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930" windowHeight="6560" firstSheet="7" activeTab="8"/>
  </bookViews>
  <sheets>
    <sheet name="Sheet2" sheetId="2" r:id="rId1"/>
    <sheet name="Sheet3" sheetId="3" r:id="rId2"/>
    <sheet name="Final Set" sheetId="1" r:id="rId3"/>
    <sheet name="Score" sheetId="4" r:id="rId4"/>
    <sheet name="Reactions" sheetId="5" r:id="rId5"/>
    <sheet name="Posts" sheetId="6" r:id="rId6"/>
    <sheet name="Eng Month" sheetId="7" r:id="rId7"/>
    <sheet name="Eng Time" sheetId="8" r:id="rId8"/>
    <sheet name="Eng Day" sheetId="9" r:id="rId9"/>
    <sheet name="Sentiment" sheetId="10" r:id="rId10"/>
    <sheet name="Detailed Score" sheetId="11" r:id="rId11"/>
  </sheets>
  <definedNames>
    <definedName name="_xlnm._FilterDatabase" localSheetId="3" hidden="1">Score!$A$1:$B$17</definedName>
    <definedName name="_xlnm._FilterDatabase" localSheetId="4" hidden="1">Reactions!$A$1:$B$17</definedName>
    <definedName name="_xlnm._FilterDatabase" localSheetId="5" hidden="1">Posts!$A$1:$B$17</definedName>
    <definedName name="_xlnm._FilterDatabase" localSheetId="6" hidden="1">'Eng Month'!$A$1:$C$13</definedName>
    <definedName name="_xlnm._FilterDatabase" localSheetId="8" hidden="1">'Eng Day'!$A$1:$C$8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<sst xmlns="http://schemas.openxmlformats.org/spreadsheetml/2006/main" count="53327" uniqueCount="1549">
  <si>
    <t>Content ID</t>
  </si>
  <si>
    <t>User ID</t>
  </si>
  <si>
    <t>Type</t>
  </si>
  <si>
    <t>Category</t>
  </si>
  <si>
    <t>97522e57-d9ab-4bd6-97bf-c24d952602d2</t>
  </si>
  <si>
    <t>8d3cd87d-8a31-4935-9a4f-b319bfe05f31</t>
  </si>
  <si>
    <t>photo</t>
  </si>
  <si>
    <t>Studying</t>
  </si>
  <si>
    <t>9f737e0a-3cdd-4d29-9d24-753f4e3be810</t>
  </si>
  <si>
    <t>beb1f34e-7870-46d6-9fc7-2e12eb83ce43</t>
  </si>
  <si>
    <t>healthy eating</t>
  </si>
  <si>
    <t>230c4e4d-70c3-461d-b42c-ec09396efb3f</t>
  </si>
  <si>
    <t>a5c65404-5894-4b87-82f2-d787cbee86b4</t>
  </si>
  <si>
    <t>356fff80-da4d-4785-9f43-bc1261031dc6</t>
  </si>
  <si>
    <t>9fb4ce88-fac1-406c-8544-1a899cee7aaf</t>
  </si>
  <si>
    <t>technology</t>
  </si>
  <si>
    <t>01ab84dd-6364-4236-abbb-3f237db77180</t>
  </si>
  <si>
    <t>e206e31b-5f85-4964-b6ea-d7ee5324def1</t>
  </si>
  <si>
    <t>video</t>
  </si>
  <si>
    <t>food</t>
  </si>
  <si>
    <t>cf1e8c1a-23eb-4426-9f58-002fb1b53e91</t>
  </si>
  <si>
    <t>4607d7b0-3313-49b8-9f73-5b8227fc5b67</t>
  </si>
  <si>
    <t>GIF</t>
  </si>
  <si>
    <t>cooking</t>
  </si>
  <si>
    <t>3f8590c7-6ab2-4973-805a-90cdec355f05</t>
  </si>
  <si>
    <t>ae600af5-c1f0-4b1f-adb0-1b4c246373e4</t>
  </si>
  <si>
    <t>dogs</t>
  </si>
  <si>
    <t>e5490118-90d5-4572-ab1c-1fbc87b8d9ca</t>
  </si>
  <si>
    <t>583f2bde-886d-4cf3-a5c4-7cb60cd25df3</t>
  </si>
  <si>
    <t>0bedca96-fb76-4287-a83c-17330ed39cce</t>
  </si>
  <si>
    <t>2bd9c167-e06c-47c1-a978-3403d6724606</t>
  </si>
  <si>
    <t>soccer</t>
  </si>
  <si>
    <t>b18cb63f-4c8e-44ee-a47f-541e95191d11</t>
  </si>
  <si>
    <t>13f0db8a-152a-496f-a6e8-1ed6a90b8788</t>
  </si>
  <si>
    <t>public speaking</t>
  </si>
  <si>
    <t>5118e9c5-1377-4cc5-a486-65b35b7b7b76</t>
  </si>
  <si>
    <t>ef56931b-540b-4166-9090-73ae48ac8d97</t>
  </si>
  <si>
    <t>science</t>
  </si>
  <si>
    <t>46fb701d-6c26-458e-ada3-2ebe5dbba01f</t>
  </si>
  <si>
    <t>4fe1900d-5e78-41a3-88ed-18e6889c6c77</t>
  </si>
  <si>
    <t>audio</t>
  </si>
  <si>
    <t>0be59876-d70c-486c-8e0b-a06bef7a2cd6</t>
  </si>
  <si>
    <t>72d2587e-8fae-4626-a73d-352e6465ba0f</t>
  </si>
  <si>
    <t>tennis</t>
  </si>
  <si>
    <t>81abd65a-3b76-4574-a0a7-db6bf7184ae2</t>
  </si>
  <si>
    <t>4793cc6d-be60-42cc-bfd4-7ce8fd4d0eab</t>
  </si>
  <si>
    <t>e6ee2244-9382-49a9-8cbf-fa54aaaa2392</t>
  </si>
  <si>
    <t>740a4abd-187d-4783-990b-161c52fb5f86</t>
  </si>
  <si>
    <t>travel</t>
  </si>
  <si>
    <t>7ffd0a82-4a0a-4527-a4d6-e251b756bac7</t>
  </si>
  <si>
    <t>425b7021-0409-4358-af39-2bff14197d0a</t>
  </si>
  <si>
    <t>fitness</t>
  </si>
  <si>
    <t>f332d362-dc48-46c2-a64b-641157c0987e</t>
  </si>
  <si>
    <t>05782669-264e-4c14-990e-14c8dbb13bef</t>
  </si>
  <si>
    <t>a2e93b29-9259-4092-a4d7-62d5e823bb74</t>
  </si>
  <si>
    <t>d0ea9a00-4ea9-4c81-b16a-a20b72f824ea</t>
  </si>
  <si>
    <t>9b3a6d30-48e8-476c-82be-9031524bd04d</t>
  </si>
  <si>
    <t>3d13e0d3-e765-4065-9221-3f864689b9e0</t>
  </si>
  <si>
    <t>850fe90d-47d6-4eb7-b9c8-810afcb99ce9</t>
  </si>
  <si>
    <t>a90c3ed2-7c64-47c3-9da5-b10d05f6f9f2</t>
  </si>
  <si>
    <t>baa2db00-81ba-4c34-b17d-dd950bfa133b</t>
  </si>
  <si>
    <t>2f112802-2501-45b5-a9d9-470cda6ef23e</t>
  </si>
  <si>
    <t>f98dde71-ce1d-4f6c-bb05-ae05779d2207</t>
  </si>
  <si>
    <t>11f207c2-0113-47e5-aa9a-df2c7b91ac75</t>
  </si>
  <si>
    <t>388bd9db-9d10-4f47-87c4-6db46e83bc95</t>
  </si>
  <si>
    <t>76cb4dbe-7748-49ab-8179-6e3f3b840dd6</t>
  </si>
  <si>
    <t>education</t>
  </si>
  <si>
    <t>78d0075f-895c-4a15-a35c-a921e2bb2cea</t>
  </si>
  <si>
    <t>34fcadd6-fa9b-4404-981a-c70c86cde556</t>
  </si>
  <si>
    <t>studying</t>
  </si>
  <si>
    <t>bda0b065-7f8b-4d52-b7e9-fcc375cdab08</t>
  </si>
  <si>
    <t>7719b807-bf22-4b36-8f69-44d9a87d239b</t>
  </si>
  <si>
    <t>a4067fb5-3ba8-4f97-87c2-ddad5e4029c2</t>
  </si>
  <si>
    <t>e2377b94-f06a-49ed-a266-377c4b07e980</t>
  </si>
  <si>
    <t>809b41e3-7a6f-4d80-84bf-f8d7b0e2d0e1</t>
  </si>
  <si>
    <t>10f311c3-f547-4260-8c0e-a155008b7936</t>
  </si>
  <si>
    <t>34a3747a-0b77-42f6-ae19-87c38b94b674</t>
  </si>
  <si>
    <t>5b62e10e-3c19-4d28-a57c-e9bdc3d6758d</t>
  </si>
  <si>
    <t>2920dccb-e06f-49fc-8049-b6d4164dfe84</t>
  </si>
  <si>
    <t>f8926cfa-7036-4929-b5db-925c26daea1a</t>
  </si>
  <si>
    <t>veganism</t>
  </si>
  <si>
    <t>f4e3840e-bb71-40c2-afc5-9408d842646d</t>
  </si>
  <si>
    <t>d9aab962-e964-4afd-83ee-abda0865da67</t>
  </si>
  <si>
    <t>a2ff9bf2-1fa6-4001-9566-f597f8e754ef</t>
  </si>
  <si>
    <t>f0ef81ec-85b1-4475-ae60-aa7d373088aa</t>
  </si>
  <si>
    <t>74718bbf-e5a3-442f-8ca2-4a3428757fc1</t>
  </si>
  <si>
    <t>89fd8f89-807f-4076-b7e7-84db361e11c1</t>
  </si>
  <si>
    <t>0c347562-ce55-450b-91ab-0707662b36f5</t>
  </si>
  <si>
    <t>02fa1c4f-722d-46d2-a85e-e5b136b5f3bc</t>
  </si>
  <si>
    <t>568e7c6f-b1e9-4a85-897c-aaaaa0ce8832</t>
  </si>
  <si>
    <t>eec5e521-4c28-4e8a-93a9-d544803fad7e</t>
  </si>
  <si>
    <t>cad2d54d-9555-4dfe-bfcd-7a584895a002</t>
  </si>
  <si>
    <t>07f88a73-aef2-45fd-8b5d-418e448b853d</t>
  </si>
  <si>
    <t>18c56602-937e-4ff3-bc6c-43f0b14212ca</t>
  </si>
  <si>
    <t>Animals</t>
  </si>
  <si>
    <t>49367a0f-1fd5-4417-a7c9-4a154e1ae0ad</t>
  </si>
  <si>
    <t>3eb6dad3-c017-4e77-8920-fbdea84b0acc</t>
  </si>
  <si>
    <t>457301ee-3e87-40d8-8b82-ea4e1fa90e39</t>
  </si>
  <si>
    <t>bec3a622-1373-49c2-9d57-e0281c34f5cf</t>
  </si>
  <si>
    <t>4fa14453-7b29-4302-b51f-9aa23b472c1b</t>
  </si>
  <si>
    <t>8c9c5ee7-9c8c-4842-bbd1-1d1e51da8164</t>
  </si>
  <si>
    <t>animals</t>
  </si>
  <si>
    <t>16757b80-2803-4464-b5d7-e372d8d77337</t>
  </si>
  <si>
    <t>3e65775b-36e4-495d-9c45-28127fb3da5f</t>
  </si>
  <si>
    <t>ab4c4756-1c50-4136-bad9-3216e01ffac2</t>
  </si>
  <si>
    <t>bfe23c39-f814-4282-b0f7-506cd8295b8a</t>
  </si>
  <si>
    <t>4478d98e-43e8-4dc0-884d-c1115aa8b970</t>
  </si>
  <si>
    <t>d6204684-926d-41db-ae9c-a7bf2e76313a</t>
  </si>
  <si>
    <t>34f73132-fff6-4f01-a5ec-4b4b66461fc7</t>
  </si>
  <si>
    <t>948f7e9d-49bb-4770-bc9d-cb3fb65cca15</t>
  </si>
  <si>
    <t>bfa4e11c-9d72-49b9-bd43-49d95c2e5181</t>
  </si>
  <si>
    <t>f9775602-43ab-4d54-ad93-7c9a489879bc</t>
  </si>
  <si>
    <t>220d9dc1-f8a5-422d-b200-3819f3b89b2b</t>
  </si>
  <si>
    <t>26c9a1fc-78b0-460b-8931-cec1dc87aa0d</t>
  </si>
  <si>
    <t>ea1afba2-c0a8-4d0f-ac64-91fd7a126bbc</t>
  </si>
  <si>
    <t>49da0743-cb4d-4c84-b6a2-537bbe7256d1</t>
  </si>
  <si>
    <t>18b4da8a-5f22-4dbe-b2af-c9013581cdd9</t>
  </si>
  <si>
    <t>b6d04982-1509-41ab-a700-b390d6cb4d02</t>
  </si>
  <si>
    <t>259cd56f-b017-4a41-81a7-f26ce9b35092</t>
  </si>
  <si>
    <t>b870b764-7447-4990-a8d4-024d33e0e67d</t>
  </si>
  <si>
    <t>culture</t>
  </si>
  <si>
    <t>14ed7f7b-2c96-4458-8a39-606c25c14180</t>
  </si>
  <si>
    <t>7918d465-0953-4f20-9e28-539e74c82e2f</t>
  </si>
  <si>
    <t>c01fa154-5348-4040-9d20-0bbf01f6349b</t>
  </si>
  <si>
    <t>69532ce2-1ffe-4187-8042-0230d115b24e</t>
  </si>
  <si>
    <t>2d949603-6676-4402-900b-2c2c78315ea0</t>
  </si>
  <si>
    <t>4baf648a-0ad5-412d-8250-5a0ff9289fbf</t>
  </si>
  <si>
    <t>50c9237a-541c-4f10-a2be-7cbe076b2012</t>
  </si>
  <si>
    <t>e79a2e98-57b4-4469-8da4-87f338460d42</t>
  </si>
  <si>
    <t>5ecd7f9d-4184-4836-b1c5-f03e131ba0a7</t>
  </si>
  <si>
    <t>77a7b81e-96f7-4e5a-92c7-5b07f7333913</t>
  </si>
  <si>
    <t>e442899c-d2d6-4392-be2d-a0b916ae47fb</t>
  </si>
  <si>
    <t>c07fd88f-9e7b-47eb-8477-8fcbffb7c5c8</t>
  </si>
  <si>
    <t>daab7b1a-fc8d-473e-bbf3-b29f4185ae56</t>
  </si>
  <si>
    <t>80e03bc0-fc8f-475b-a4dd-870844b7a313</t>
  </si>
  <si>
    <t>82145a60-013e-4d96-81a5-399af8618158</t>
  </si>
  <si>
    <t>2ad548cd-a899-4992-972b-92cde9cea8f1</t>
  </si>
  <si>
    <t>d852b946-01e1-44fe-abd7-26198660cbdb</t>
  </si>
  <si>
    <t>242a3620-fc18-4120-ac72-37b0f3716879</t>
  </si>
  <si>
    <t>9dd95c34-8b39-4776-a232-412512329c3f</t>
  </si>
  <si>
    <t>a6133f47-5586-434e-8be1-1e7122db1c0e</t>
  </si>
  <si>
    <t>c59e27e9-0439-4699-8ea0-5e93f662a05d</t>
  </si>
  <si>
    <t>fe15963d-0a77-4247-9bc6-04e146b826b2</t>
  </si>
  <si>
    <t>78713905-362f-4a87-9671-adab5f1e0e67</t>
  </si>
  <si>
    <t>15e325b1-c221-4bf8-8010-18d76b03646e</t>
  </si>
  <si>
    <t>87349e5b-eda4-4ae6-94d7-c42b9c5f03e9</t>
  </si>
  <si>
    <t>8fe167eb-3c69-459a-b32d-b030b942eab4</t>
  </si>
  <si>
    <t>5fbbdd47-e1ca-4cd4-bb24-dd0eb03f99b0</t>
  </si>
  <si>
    <t>6ecb39b1-8f85-44f1-b2f3-0cffcba4d731</t>
  </si>
  <si>
    <t>ac1c59df-2803-4cf4-8ec0-fe6bd1f9ea44</t>
  </si>
  <si>
    <t>f3eb7ee0-7788-43a0-9686-1c399260b17e</t>
  </si>
  <si>
    <t>026973ef-4b73-4901-9160-bc9e04516057</t>
  </si>
  <si>
    <t>4eed2f45-f040-4995-a60f-472af1ff379a</t>
  </si>
  <si>
    <t>f08bdab2-b888-484e-8fd9-919e6ed86c12</t>
  </si>
  <si>
    <t>3956593b-7739-426a-b7a5-e841c95a5df9</t>
  </si>
  <si>
    <t>a55b215b-06c5-4ef3-ac14-7e1569c3ad2e</t>
  </si>
  <si>
    <t>1e571af5-1796-424c-b744-a925897d44a3</t>
  </si>
  <si>
    <t>258bb775-3c35-4eec-90f3-8b75a52e466a</t>
  </si>
  <si>
    <t>ab9a4d70-3ae4-48d6-b161-c18bd687c3b4</t>
  </si>
  <si>
    <t>8d32243c-2dd1-4128-bde1-d643207e582c</t>
  </si>
  <si>
    <t>e2c433d2-096e-484e-8c69-28f0bb69f3b7</t>
  </si>
  <si>
    <t>7adafb3c-7c7c-492b-be5b-5ddd9ff1316a</t>
  </si>
  <si>
    <t>3d8fffab-6107-4d7b-9485-c610e233c91c</t>
  </si>
  <si>
    <t>9a84c667-c913-47ce-be69-0f847dbfe0db</t>
  </si>
  <si>
    <t>409aa11d-5af3-4a70-9da1-482857f5835e</t>
  </si>
  <si>
    <t>7000ac2e-87a0-4e23-b342-5f150e03f9ef</t>
  </si>
  <si>
    <t>Fitness</t>
  </si>
  <si>
    <t>aa9ea032-0fea-42c3-88d9-666685d4b32b</t>
  </si>
  <si>
    <t>1879b698-1639-438e-a07e-ddd735f8d57c</t>
  </si>
  <si>
    <t>eaddee3e-3a23-47cd-9785-ab7f2120a293</t>
  </si>
  <si>
    <t>31cfc138-cec0-4176-bd6d-79c4cadbb1d4</t>
  </si>
  <si>
    <t>9ef39aa2-60f9-4e4b-b666-c6cb97015503</t>
  </si>
  <si>
    <t>dcc6000c-ba92-472c-8bc1-9e9ca30b475b</t>
  </si>
  <si>
    <t>841403fd-321b-4118-90b3-cc0075d64047</t>
  </si>
  <si>
    <t>1e6db00c-22dd-4ae9-80e3-95f7a88b18b8</t>
  </si>
  <si>
    <t>3724de8a-ec2f-4021-a3f1-605d551da9d0</t>
  </si>
  <si>
    <t>2d0926be-9a29-4e6c-b342-815c70172214</t>
  </si>
  <si>
    <t>7a85fbc6-253f-4552-9f4a-c1a332e14fa5</t>
  </si>
  <si>
    <t>dcaa5091-1246-4d3c-aed8-dcd8e1da69cc</t>
  </si>
  <si>
    <t>f11e8adf-a550-4e7a-ab81-dbccd952dff8</t>
  </si>
  <si>
    <t>0491183b-be25-4108-b667-8c30d3cdbf50</t>
  </si>
  <si>
    <t>359b93ea-446f-4202-8801-db238de5de4d</t>
  </si>
  <si>
    <t>de39bbda-66a8-4c52-835a-7a104cf7f081</t>
  </si>
  <si>
    <t>0adb9a94-210a-4e84-bca1-13db9452ff0e</t>
  </si>
  <si>
    <t>3c510b35-43e2-4e84-a805-86c5ebddc4cf</t>
  </si>
  <si>
    <t>a559688e-3f10-436f-a25e-8ad553eacb89</t>
  </si>
  <si>
    <t>86346263-02db-4020-a216-9e54f502f643</t>
  </si>
  <si>
    <t>3dfdcf9c-aaa4-41ea-9a7c-b3ba09103467</t>
  </si>
  <si>
    <t>a1a9c0bd-785a-478f-a19e-9eb48fae0bd6</t>
  </si>
  <si>
    <t>3529c44b-d0f4-4bd2-b6eb-be97d2f7623f</t>
  </si>
  <si>
    <t>d47fd6cf-20fa-45fe-97a1-b8aca043c9a8</t>
  </si>
  <si>
    <t>45dbce0a-dbd8-4c4d-a492-4f5b84850d5c</t>
  </si>
  <si>
    <t>ed5e1675-94a8-482c-8b43-1b9bb71d0495</t>
  </si>
  <si>
    <t>c4f59a1e-3198-4968-b062-9e9fcc41403f</t>
  </si>
  <si>
    <t>f46eee2a-6024-4046-a6f4-5232366edb87</t>
  </si>
  <si>
    <t>9d94f180-947c-40f5-aa05-f1958759b7fc</t>
  </si>
  <si>
    <t>6ef45d36-cd14-428c-b5cf-ad2f06371c6e</t>
  </si>
  <si>
    <t>04e52602-e370-4a99-bfda-f0c1655058da</t>
  </si>
  <si>
    <t>497da46d-d5d5-45b0-827a-f2b75d7bf4c2</t>
  </si>
  <si>
    <t>7bf3ce80-784e-42a0-b06a-dbbd1e31a9b7</t>
  </si>
  <si>
    <t>da527dd0-4b7d-40a2-9fc6-89ef7c91fd87</t>
  </si>
  <si>
    <t>95023c1b-04b7-4efd-ab34-61a4a70bb9d8</t>
  </si>
  <si>
    <t>fada6910-2cc5-4600-808c-1e6066f795a6</t>
  </si>
  <si>
    <t>be85274a-28f1-4c6d-9ea1-7b20d1e0c66f</t>
  </si>
  <si>
    <t>b6fd2140-f8b9-498a-a07f-0dc9986736c6</t>
  </si>
  <si>
    <t>b1ba68bc-fa4c-4a36-98a1-4d4a381ef873</t>
  </si>
  <si>
    <t>20d507a0-fdba-4c04-a30c-bd18273accdc</t>
  </si>
  <si>
    <t>1de2f0f9-61ab-43fb-9180-6870824c63c0</t>
  </si>
  <si>
    <t>084eb113-0d87-4ae5-891b-2ec7f1e194a8</t>
  </si>
  <si>
    <t>e18e10e9-ed2a-494b-b215-edce890b1df4</t>
  </si>
  <si>
    <t>57617bf3-b7d0-49cb-8d88-7d8346656397</t>
  </si>
  <si>
    <t>c2d6e707-f00e-4fa4-a193-eb36272f58df</t>
  </si>
  <si>
    <t>c924f935-cff8-45c0-b4b7-5ed2c6cdaac8</t>
  </si>
  <si>
    <t>af7971aa-5fd5-41d3-b6c3-583704a705a2</t>
  </si>
  <si>
    <t>6d6cf6a3-4187-44ec-af28-91c99b584bcf</t>
  </si>
  <si>
    <t>5d8dbd6f-cc78-4f7a-a65c-cd9dde481dd0</t>
  </si>
  <si>
    <t>c8b044a9-8427-4b41-bc61-7b549ab1626c</t>
  </si>
  <si>
    <t>64b33556-9ecf-4ebc-8b4c-f829ab1a4881</t>
  </si>
  <si>
    <t>cd568dd1-70cf-45d6-b495-10eebff8c920</t>
  </si>
  <si>
    <t>8dda1a41-9e57-4944-bd36-18c0ac343b13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</si>
  <si>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</si>
  <si>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</si>
  <si>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</si>
  <si>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</si>
  <si>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</si>
  <si>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</si>
  <si>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</si>
  <si>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5897490a-0aaa-49c9-b63e-0da83088e3e0</t>
  </si>
  <si>
    <t>65545cfb-59bb-4dc1-a38b-82f268210da2</t>
  </si>
  <si>
    <t>c76c3393-88e2-47b0-ac37-dc4f2053f5a5</t>
  </si>
  <si>
    <t>433607b3-eeb4-48b8-9263-9805c1b89d55</t>
  </si>
  <si>
    <t>683d880b-3ccf-4f4d-8182-96e7a7a884bd</t>
  </si>
  <si>
    <t>0f1fce4d-78a3-4e0e-8a7b-ebd5f97c305e</t>
  </si>
  <si>
    <t>ad9f5c2f-aa30-4baf-b084-56b1a4b63b09</t>
  </si>
  <si>
    <t>1000371f-7758-4c44-a1bc-41fd836b0bcb</t>
  </si>
  <si>
    <t>2941011b-f214-4430-8a14-e791ed0805bb</t>
  </si>
  <si>
    <t>5a5bf39d-1bfd-43f9-b304-ea8fbaaa3528</t>
  </si>
  <si>
    <t>85a3acae-0e71-49f4-a6ee-13d3df1f4962</t>
  </si>
  <si>
    <t>8e3896e3-2f84-4b47-9365-fb562c9ed730</t>
  </si>
  <si>
    <t>cf34e8ee-f508-47bc-baa1-bcc576e1084d</t>
  </si>
  <si>
    <t>de9796a6-d19d-4c41-a965-7aa4dcc69fee</t>
  </si>
  <si>
    <t>98411adf-cfc0-400d-aac8-e215571ef3f2</t>
  </si>
  <si>
    <t>e4466189-0b96-4cc4-9d7d-d0f27b982548</t>
  </si>
  <si>
    <t>bbe8f83c-af9c-4dab-b5fa-7925822e450d</t>
  </si>
  <si>
    <t>391a9aa4-c04a-431e-8366-712d92267c2b</t>
  </si>
  <si>
    <t>1bcc3c26-e82e-40f4-9d16-3311c8c1ddf6</t>
  </si>
  <si>
    <t>e8edf506-36c9-43a7-a685-8b9f6467e4f9</t>
  </si>
  <si>
    <t>92c3576c-8634-42a8-8005-6e1ff8c207e8</t>
  </si>
  <si>
    <t>36d36f19-7a10-4d7d-a3ab-a3f2cbbfcf4a</t>
  </si>
  <si>
    <t>c7066a17-2e12-49d2-bb9e-c8967051f490</t>
  </si>
  <si>
    <t>acbac577-54c9-4476-af3c-a3241a3f4a19</t>
  </si>
  <si>
    <t>f01ec49c-3179-43bb-b127-2b1a73f34b06</t>
  </si>
  <si>
    <t>6e98e5c2-b7d7-4915-bb20-d01a42d29dee</t>
  </si>
  <si>
    <t>c6cbd704-9d4a-4ace-b61e-e5df74ee83af</t>
  </si>
  <si>
    <t>4fe420fa-a193-4408-bd5d-62a020233609</t>
  </si>
  <si>
    <t>eb6fc324-f85b-4bfb-b712-0a3eceb0b9d7</t>
  </si>
  <si>
    <t>76a034b7-e163-4735-a15b-b0ff645ca627</t>
  </si>
  <si>
    <t>b6c24086-becf-4615-801e-c3c298a8d4e2</t>
  </si>
  <si>
    <t>1beeffff-f261-435f-a109-6fafe46669d4</t>
  </si>
  <si>
    <t>ade9db41-034e-4b27-befb-42117025dab0</t>
  </si>
  <si>
    <t>61e6650c-5068-4575-9aee-4217ef3dbdb1</t>
  </si>
  <si>
    <t>a81378a5-58de-4631-b2b1-3eca765f68c6</t>
  </si>
  <si>
    <t>3a7f83a0-b9f9-44c1-a15d-656c4095e732</t>
  </si>
  <si>
    <t>2b6921de-e7f2-4e30-8feb-36bd41becaf0</t>
  </si>
  <si>
    <t>ed1c744d-8561-4b41-b83c-7bf554fbca97</t>
  </si>
  <si>
    <t>6efd3911-1705-49dc-aa7b-994ce83a7387</t>
  </si>
  <si>
    <t>80c9ce48-46f9-4f5e-b3ca-3b698fc2e949</t>
  </si>
  <si>
    <t>b56a9e24-d0f2-4599-b893-c2889a15e1d6</t>
  </si>
  <si>
    <t>094fbe49-da84-4445-9d28-7fc5f593f5ad</t>
  </si>
  <si>
    <t>d706b190-216c-4103-9107-fb7304766d68</t>
  </si>
  <si>
    <t>61b45c79-c23b-4bbd-a4fe-0bb3611486c7</t>
  </si>
  <si>
    <t>2c511a63-5eb5-422f-8483-c9fcf9a29b55</t>
  </si>
  <si>
    <t>007a1366-a46f-40f1-9ba5-01245aeaf20f</t>
  </si>
  <si>
    <t>edc4a60a-b5ba-4178-b99e-9d34ed92599c</t>
  </si>
  <si>
    <t>2cbbdbf6-b34e-4fbb-bdc6-904e61f91ce7</t>
  </si>
  <si>
    <t>e51b00b8-49d4-4909-9f25-8e9a06e28728</t>
  </si>
  <si>
    <t>e74edcea-5db4-4412-a4ce-eb7c5adc314a</t>
  </si>
  <si>
    <t>509a5fb0-9bb2-4809-9f90-18ae007acc94</t>
  </si>
  <si>
    <t>64b82ed5-80dc-4fbb-9dfc-d7e037684f0e</t>
  </si>
  <si>
    <t>f1038e6c-5292-4e20-a866-675e1637d6b5</t>
  </si>
  <si>
    <t>08cc29f3-a22d-4652-8f27-ff9e0a826289</t>
  </si>
  <si>
    <t>248a8f9f-10ac-4786-adfb-d0c3dd4e4b97</t>
  </si>
  <si>
    <t>a784c1dd-e2ab-408d-a0c3-226a51d420e1</t>
  </si>
  <si>
    <t>f86853a2-acda-4319-a50c-03f014248042</t>
  </si>
  <si>
    <t>3a106d1f-3942-49d4-9358-417f33d760c6</t>
  </si>
  <si>
    <t>1830df30-c239-4287-8d63-fadcb8ced884</t>
  </si>
  <si>
    <t>68724f58-bc4d-4ab0-a4e1-60cdd5e95e7d</t>
  </si>
  <si>
    <t>5bb364a6-8646-4cdb-b1cf-09f4125718d8</t>
  </si>
  <si>
    <t>dd2f8912-9b97-40cb-ac5f-215f98d4d733</t>
  </si>
  <si>
    <t>1f81cb56-5258-4f9e-ab2c-4dfb581b44cb</t>
  </si>
  <si>
    <t>de95cdb1-a85a-40de-8467-892e2d1481af</t>
  </si>
  <si>
    <t>8abcf667-7be3-439f-97bb-3375a3de366c</t>
  </si>
  <si>
    <t>e5f1a4c6-2b27-4c8b-ac9a-21bb6ef7c946</t>
  </si>
  <si>
    <t>d27670c9-f85e-43e0-80a7-122cba908f10</t>
  </si>
  <si>
    <t>6199f5ca-cc02-410d-a408-e034946de162</t>
  </si>
  <si>
    <t>9fd8c6fc-1c8f-4a1d-86ec-cd1c71e044e1</t>
  </si>
  <si>
    <t>33c1cee6-ae56-4f8e-84fc-ee0a4b7bbf4c</t>
  </si>
  <si>
    <t>8490c29c-177f-4c21-9d37-d509f9287f30</t>
  </si>
  <si>
    <t>c8145b49-3841-466e-9d49-a636ce2e7d1f</t>
  </si>
  <si>
    <t>bf8e2e7a-7a90-47f8-8dd6-01f8c6aa32ed</t>
  </si>
  <si>
    <t>5651450a-d330-46e6-bac9-c7c7e7defaf2</t>
  </si>
  <si>
    <t>bf721d00-4fa1-44b1-834f-4730cd51aefa</t>
  </si>
  <si>
    <t>7c2e209e-acea-4246-a32d-636e2f2cc2c1</t>
  </si>
  <si>
    <t>4c0558bc-b0d9-44b0-8b70-5fc6acb6c362</t>
  </si>
  <si>
    <t>a72552ac-cad2-4707-8bc6-dea84a5ab72b</t>
  </si>
  <si>
    <t>89d6bd9d-ce6b-42e5-bb9b-ece3b338396d</t>
  </si>
  <si>
    <t>1bbdebad-2218-46fd-8afc-ddd9b4d56d97</t>
  </si>
  <si>
    <t>c1e01541-7508-4712-a22c-0370f232a41e</t>
  </si>
  <si>
    <t>2eb7feec-26a4-4949-8470-3e66c16536e9</t>
  </si>
  <si>
    <t>a81df767-7da1-4844-b63c-fee4c9c7895d</t>
  </si>
  <si>
    <t>0d3d0a35-f806-4536-8733-abf1f92763e2</t>
  </si>
  <si>
    <t>a6f003be-b0fd-4100-b4cc-f568a21b9745</t>
  </si>
  <si>
    <t>f783f128-6f66-4ef3-a190-5afc29d17012</t>
  </si>
  <si>
    <t>7bb8c7ec-8d65-43e8-a9fb-ac01936b18cc</t>
  </si>
  <si>
    <t>6e418568-a2b9-4d08-b241-06362c96a7f1</t>
  </si>
  <si>
    <t>93c0f4f6-8c1e-453e-8df0-3015b1e76376</t>
  </si>
  <si>
    <t>91bec0ab-a8d4-421e-b333-e511c7c6f9a0</t>
  </si>
  <si>
    <t>2893a837-3157-4bbd-918f-adc93b60480a</t>
  </si>
  <si>
    <t>3d5f257e-556b-4e19-b127-977bc5c4daed</t>
  </si>
  <si>
    <t>34123572-64b7-4f3d-b098-a2651d882fb2</t>
  </si>
  <si>
    <t>6178d76a-af2e-4453-93ee-02ca23ed3fdc</t>
  </si>
  <si>
    <t>811834bf-44bf-47f3-ae30-e305591177d6</t>
  </si>
  <si>
    <t>69fcad9e-45a9-4189-b7e1-96b26c57c542</t>
  </si>
  <si>
    <t>c6f6e0f3-9fae-4bf9-abb3-cd7248a51061</t>
  </si>
  <si>
    <t>3954373b-2411-4d3a-98ba-03bafc1a1a6d</t>
  </si>
  <si>
    <t>8f3cce80-d539-4f83-84f6-901e524c088e</t>
  </si>
  <si>
    <t>4291e9a9-b4a8-42e1-b032-520b16f93888</t>
  </si>
  <si>
    <t>27fffa3e-000d-4f29-9358-5b0d2280d18c</t>
  </si>
  <si>
    <t>9664d628-9163-4aae-94e0-311f3bdb2f11</t>
  </si>
  <si>
    <t>3c092e34-bac9-4e63-a7fa-0608fb73914f</t>
  </si>
  <si>
    <t>054b5d2a-7ee3-49c8-912a-1cf58389ae60</t>
  </si>
  <si>
    <t>413101f7-ea05-4df6-97cf-9891245c5ed7</t>
  </si>
  <si>
    <t>0828c4e1-63ec-4121-aa07-eefd37954bb9</t>
  </si>
  <si>
    <t>6be333ca-7797-41a5-9a2d-e198037d30ed</t>
  </si>
  <si>
    <t>c136ae25-d882-4e2c-b515-5727ad2626a5</t>
  </si>
  <si>
    <t>b841358a-d8ff-412e-b940-3a95fd31291b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</si>
  <si>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</si>
  <si>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</si>
  <si>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</si>
  <si>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</si>
  <si>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</si>
  <si>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da97952a-2eba-46c4-a19e-3df3c40a1524</t>
  </si>
  <si>
    <t>2c0e1f1e-1af8-45b6-b8f2-9714358dd2ad</t>
  </si>
  <si>
    <t>31ff6616-c1dc-4b9a-8091-0b4d0cac25b1</t>
  </si>
  <si>
    <t>Travel</t>
  </si>
  <si>
    <t>748ab616-8066-4c61-b6af-d7442545d12a</t>
  </si>
  <si>
    <t>a8d09ab9-44c6-493c-afdf-93888822a4b0</t>
  </si>
  <si>
    <t>e0fe9c2b-0e5f-46b3-bb4a-f68bf569e867</t>
  </si>
  <si>
    <t>542041fb-f361-4353-b0f0-442c1585317a</t>
  </si>
  <si>
    <t>734c0b94-6729-44ef-af97-90a3a51a466c</t>
  </si>
  <si>
    <t>3455a646-398f-4b16-b19a-1371cdb2e048</t>
  </si>
  <si>
    <t>43da458b-66fe-4723-996c-57dcfad67edf</t>
  </si>
  <si>
    <t>b0d6f088-ee97-4087-aeb1-4957f24a5f4d</t>
  </si>
  <si>
    <t>3d02ae44-c8f2-4d2d-a64c-9355a4f46430</t>
  </si>
  <si>
    <t>18421d97-6f86-4d21-a7b1-dcc57dd8be76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</si>
  <si>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</si>
  <si>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</si>
  <si>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</si>
  <si>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</si>
  <si>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</si>
  <si>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8f41c07f-db4f-44f3-ae81-1f99cee047eb</t>
  </si>
  <si>
    <t>7d459555-a816-4d20-893c-a002e0a74ce3</t>
  </si>
  <si>
    <t>4edc3d1a-a7d9-4db6-89c3-f784d9954172</t>
  </si>
  <si>
    <t>e6b61eab-6879-4618-b189-476f27f02fdd</t>
  </si>
  <si>
    <t>26c6734f-42b6-48f8-a08e-e1c3a79019d0</t>
  </si>
  <si>
    <t>d16d21cd-30c7-4b1e-b50c-aff5808fe816</t>
  </si>
  <si>
    <t>5ffd8b51-164e-47e2-885e-8b8c46eb63ed</t>
  </si>
  <si>
    <t>27ec2b21-a749-4181-b182-150a174fc277</t>
  </si>
  <si>
    <t>8bcb980c-6f36-484d-974f-30b3e8fcc251</t>
  </si>
  <si>
    <t>0f1f6aef-b094-4b4d-b6b6-412ebc42c12b</t>
  </si>
  <si>
    <t>bac28166-5b8d-4f5d-88da-8c8f9a1c3f5b</t>
  </si>
  <si>
    <t>f9ecf6a2-8402-43b3-bf22-8cd54394ea02</t>
  </si>
  <si>
    <t>1f466010-5c87-4b81-be83-5856481231fb</t>
  </si>
  <si>
    <t>324e384a-9963-4d17-94aa-21859ea85062</t>
  </si>
  <si>
    <t>496645a7-64f7-4c56-94f5-a71671cb262e</t>
  </si>
  <si>
    <t>9a5c1dcc-d26b-4303-b487-3075e7d34e02</t>
  </si>
  <si>
    <t>d6d4ec49-4210-44de-9f90-c93dfbeed084</t>
  </si>
  <si>
    <t>23483ddd-e43e-4c5f-a1b7-5392410aa8d1</t>
  </si>
  <si>
    <t>229d5bad-c1e4-439c-8978-0efdcdfea4d1</t>
  </si>
  <si>
    <t>47def058-01cc-478f-9830-eaddcccac633</t>
  </si>
  <si>
    <t>80d4bec9-6441-41a2-be74-0eec3e5317ef</t>
  </si>
  <si>
    <t>41cd692a-be3c-4acd-a2c8-184586bdc180</t>
  </si>
  <si>
    <t>457d54ed-e0bf-4574-80e3-561c1bbc4d3e</t>
  </si>
  <si>
    <t>caa8605b-5cd3-49d0-a680-2a6e9f3bf0a5</t>
  </si>
  <si>
    <t>57a8bb62-a264-42d4-a1b0-6e4c0f859a5e</t>
  </si>
  <si>
    <t>1add9169-fda0-4da2-82a0-4de3bf7ed8ca</t>
  </si>
  <si>
    <t>ff883828-a610-492d-8635-8a777eaad25f</t>
  </si>
  <si>
    <t>ded166ee-173b-4a56-bc6d-464c35709670</t>
  </si>
  <si>
    <t>48a824bf-e495-4333-8acf-c800947ec2cd</t>
  </si>
  <si>
    <t>2019333d-2b9c-4a22-904c-d1f1aa9c68bb</t>
  </si>
  <si>
    <t>88d65e30-7ca0-4f32-a020-45c4cb3d9632</t>
  </si>
  <si>
    <t>2dd186bb-7a28-4e80-99c7-f1936afc7b49</t>
  </si>
  <si>
    <t>05776481-7b58-46d8-abf6-bf4de7831287</t>
  </si>
  <si>
    <t>323c35ed-081f-4efd-8bd6-ce5208ceb0ed</t>
  </si>
  <si>
    <t>8b51c05c-a8a2-4a6c-b031-165fb7bac840</t>
  </si>
  <si>
    <t>66663a0d-856f-487f-a2a2-258af21ab3e5</t>
  </si>
  <si>
    <t>58059956-4cde-4671-9baf-904851731540</t>
  </si>
  <si>
    <t>1582dac6-ebec-43ed-a34a-1a202ca72627</t>
  </si>
  <si>
    <t>a429d355-8983-40a4-aa2b-c3f47acd5499</t>
  </si>
  <si>
    <t>e8c9386c-8fbc-40cc-9587-ccb912ec5c10</t>
  </si>
  <si>
    <t>db3e5630-f959-4ce1-a12b-02efa655780e</t>
  </si>
  <si>
    <t>e8849148-1482-4926-9f28-a537630b9ba2</t>
  </si>
  <si>
    <t>c9ab41d2-5728-4d94-b16a-1e9b7af9b21d</t>
  </si>
  <si>
    <t>429632b9-88c0-4163-a7ed-4272a04f7838</t>
  </si>
  <si>
    <t>56b8948a-68bd-425f-b842-eabe6bcfacca</t>
  </si>
  <si>
    <t>281054fd-2b89-4191-92ae-98e1bc0ed51b</t>
  </si>
  <si>
    <t>92423e9a-4e8c-49bc-be75-c819912696ce</t>
  </si>
  <si>
    <t>ebdf9868-075e-4fca-a3de-ef7b2cd8f7a1</t>
  </si>
  <si>
    <t>163daa38-8b77-48c9-9af6-37a6c1447ac2</t>
  </si>
  <si>
    <t>8ef185a2-8910-41f5-a109-95c925ebffa0</t>
  </si>
  <si>
    <t>839d117b-c764-4930-99f2-a6e4d1b47790</t>
  </si>
  <si>
    <t>374634b7-aead-4f2f-9303-c15f456c4094</t>
  </si>
  <si>
    <t>db672f6f-2f5b-47bd-aed6-bfc22188de4d</t>
  </si>
  <si>
    <t>c834ba1d-8a10-4984-aaf2-7c2eab207076</t>
  </si>
  <si>
    <t>037189e3-18c0-4f6c-a8cc-d6b86d679891</t>
  </si>
  <si>
    <t>bbef3be1-172e-44bb-be3b-013140707ecf</t>
  </si>
  <si>
    <t>709b527b-d26f-48f2-91f8-3cdd9702e564</t>
  </si>
  <si>
    <t>b473e898-b7b0-4a57-959d-484bf4cc4483</t>
  </si>
  <si>
    <t>909cbb46-9789-4e9d-9148-890e5c44a9e2</t>
  </si>
  <si>
    <t>80c36ce2-2cef-4a47-a563-d2a60a2b1825</t>
  </si>
  <si>
    <t>ceba816b-72ea-4682-8795-8569a46bb1d6</t>
  </si>
  <si>
    <t>1987b43d-bcb9-4ab0-8634-ef3623928e94</t>
  </si>
  <si>
    <t>1a69604e-95a0-4b91-8051-f3730b7e009b</t>
  </si>
  <si>
    <t>bcdf88dc-2a52-4716-bc24-a1b46040c8ce</t>
  </si>
  <si>
    <t>3e64dfe3-e832-4352-a170-9806f64ac507</t>
  </si>
  <si>
    <t>15cf4392-8541-422b-8957-a9c0380c11d9</t>
  </si>
  <si>
    <t>30c8a141-2c2e-4272-8854-ff5673509652</t>
  </si>
  <si>
    <t>89572273-761e-46f3-8b99-1689d98aac90</t>
  </si>
  <si>
    <t>92855e17-5173-4481-a3d2-b9374263f597</t>
  </si>
  <si>
    <t>ec2729db-9794-466e-93ba-a19402e16bef</t>
  </si>
  <si>
    <t>ad08dde0-ec5d-41ef-baed-10c6d66028aa</t>
  </si>
  <si>
    <t>84bd5adb-286c-429a-926d-4ea120270825</t>
  </si>
  <si>
    <t>d029d393-b80b-4a56-9450-7645ee42da07</t>
  </si>
  <si>
    <t>4ce7258e-3777-42b4-af6a-dd8898c42cfd</t>
  </si>
  <si>
    <t>f02267ef-8974-43f5-9a2f-03d2c8ec22ca</t>
  </si>
  <si>
    <t>75747dd7-8dad-4f2f-9209-62765223f3af</t>
  </si>
  <si>
    <t>4bcb2c2e-36ed-4d5d-90a1-440993e9f6d2</t>
  </si>
  <si>
    <t>b47f0569-8d01-4ac4-a4ed-0fcc94cb96fc</t>
  </si>
  <si>
    <t>b1c49557-0623-4fb2-8f22-1453286fedad</t>
  </si>
  <si>
    <t>54a8e072-5369-4122-9189-43b55e1a4ba2</t>
  </si>
  <si>
    <t>96209724-37a8-475b-b80a-03e96a7c33b1</t>
  </si>
  <si>
    <t>bb9dcde7-55bb-4fb8-b349-caa58fb08823</t>
  </si>
  <si>
    <t>a0606e08-1798-44f5-a575-28e82f79dfe3</t>
  </si>
  <si>
    <t>0c5b0547-820a-4beb-832e-3162f74ccfa7</t>
  </si>
  <si>
    <t>b7a5e38b-b990-4b8e-aaac-6cc9ee77f3d9</t>
  </si>
  <si>
    <t>de050611-e926-43bb-b1ea-502d8bd25bfc</t>
  </si>
  <si>
    <t>3dc03a86-f481-42fa-bf43-a7bcf3b6572e</t>
  </si>
  <si>
    <t>3af8d78b-55c4-4ac0-8161-7cc3f6ec11c9</t>
  </si>
  <si>
    <t>baf5959e-204c-4acc-838c-87617e79f448</t>
  </si>
  <si>
    <t>33a8d02a-e255-4ffe-9d90-2df8c2914077</t>
  </si>
  <si>
    <t>18a07663-ba3c-4ff9-94d3-bd533aa853c2</t>
  </si>
  <si>
    <t>fd7396b2-a18b-449c-b326-e676aebd7776</t>
  </si>
  <si>
    <t>dc78a872-9057-4a8e-9a25-a1c407c1b7c9</t>
  </si>
  <si>
    <t>a6e32004-8866-40e5-aaeb-e159c13fd42a</t>
  </si>
  <si>
    <t>a3d563e1-c7a6-4367-9195-cddc36863735</t>
  </si>
  <si>
    <t>350e0d40-e036-459c-9cbe-73e003c33cfa</t>
  </si>
  <si>
    <t>346174b1-4661-4cdd-8c47-66dbd013cd56</t>
  </si>
  <si>
    <t>0e2169f4-b881-42d0-b99c-034b32f83504</t>
  </si>
  <si>
    <t>f25dc445-de4a-47ee-92a4-0ff29c56656d</t>
  </si>
  <si>
    <t>60ca0278-5ed6-4669-939b-e6dc2021c07d</t>
  </si>
  <si>
    <t>317c70d5-fe65-4663-afb1-150108e0e55c</t>
  </si>
  <si>
    <t>13a4d35c-761c-47a3-b25b-5cc5825d04f2</t>
  </si>
  <si>
    <t>062cbf2f-fc22-4357-8890-63e7f13fcd37</t>
  </si>
  <si>
    <t>45752c15-a54c-4b0d-8fe3-f39c40f6c8d9</t>
  </si>
  <si>
    <t>1932a904-86ba-4438-bb52-b7e6516a4019</t>
  </si>
  <si>
    <t>Education</t>
  </si>
  <si>
    <t>a3e93c2d-7fb4-4881-994d-ee20ad564924</t>
  </si>
  <si>
    <t>5b379d75-649b-426f-b420-4e0b6e4a0e3d</t>
  </si>
  <si>
    <t>953cb190-5704-4926-adc2-057c6f3e3cb4</t>
  </si>
  <si>
    <t>7fe36d94-8867-4719-9c62-60b077cf5973</t>
  </si>
  <si>
    <t>56df8914-9d42-434d-9612-6bb518dd641e</t>
  </si>
  <si>
    <t>4ce3f877-96ea-4a37-8107-1176126d9d97</t>
  </si>
  <si>
    <t>78461336-26e2-4d0c-ab9a-fefbe419a8dd</t>
  </si>
  <si>
    <t>3205ad12-726a-4b65-a15a-1a899a9d310b</t>
  </si>
  <si>
    <t>25934ec0-56f1-4fe1-9bf4-d46b1dbb42ad</t>
  </si>
  <si>
    <t>877ce8ba-564f-4b86-9cdc-94a93d9a7997</t>
  </si>
  <si>
    <t>637f80dd-2d70-4658-ba5f-8d909b050781</t>
  </si>
  <si>
    <t>f182f7d5-e202-4e89-832e-02205dd2ff02</t>
  </si>
  <si>
    <t>cb807d6e-079e-417e-adfc-759df6eddfa2</t>
  </si>
  <si>
    <t>227a8c57-e5a0-46a8-999d-fcdea42c0905</t>
  </si>
  <si>
    <t>e69d9ade-20e5-4e31-bc70-5a46556c530f</t>
  </si>
  <si>
    <t>94be0dfb-a23a-4426-9c3c-e4db1fd914b5</t>
  </si>
  <si>
    <t>9d0a0b94-b081-40d7-bf56-6f8f4750dbaf</t>
  </si>
  <si>
    <t>19179d57-4950-4a98-87fa-98f824551a6f</t>
  </si>
  <si>
    <t>69527334-c362-47df-87fc-5e2b5e2605e5</t>
  </si>
  <si>
    <t>3926740f-e4f7-4229-9aad-e435149d0d2f</t>
  </si>
  <si>
    <t>590873fc-e921-4396-a173-a43451675afc</t>
  </si>
  <si>
    <t>e09aa625-3db7-49bd-be09-9aaa0c86a8bf</t>
  </si>
  <si>
    <t>b4c71928-99f0-4f1e-bdff-3d99c16113ac</t>
  </si>
  <si>
    <t>c7b02507-18a2-4169-91f1-4fc727c8bc03</t>
  </si>
  <si>
    <t>70b0202f-cd58-42fe-acd9-7b2f8cf9e7c6</t>
  </si>
  <si>
    <t>c64c5004-6ab5-4faa-9fcd-8039fe57799d</t>
  </si>
  <si>
    <t>2677e7fa-4c0e-44c5-9d4c-66615a42e86f</t>
  </si>
  <si>
    <t>5d04455b-a95e-40d8-bcd4-8c485777c47f</t>
  </si>
  <si>
    <t>4b10b6a2-d8ad-4f48-835a-e0ec47e7e72c</t>
  </si>
  <si>
    <t>990ad477-b9eb-4ea6-9ec8-3f941f53b758</t>
  </si>
  <si>
    <t>122c3e03-0a96-4d62-9d17-27f8e2b6ba58</t>
  </si>
  <si>
    <t>2240bbde-db67-4d73-b885-f0117b4b2080</t>
  </si>
  <si>
    <t>8338222c-c31f-40f3-883c-44125f36bae8</t>
  </si>
  <si>
    <t>e8493c32-7f6f-4e57-a691-cf0df6f015c9</t>
  </si>
  <si>
    <t>59bb59ce-776b-4d28-85ee-c0d71c690b6a</t>
  </si>
  <si>
    <t>bb3901bd-a3d9-4f45-8b0c-0548c36385d2</t>
  </si>
  <si>
    <t>1d8dfb6a-330c-4eb9-a603-364f207c6e57</t>
  </si>
  <si>
    <t>b814490f-ff17-4f98-8fb0-cade9c2d8e61</t>
  </si>
  <si>
    <t>24789387-968b-425a-8836-14e243cda16c</t>
  </si>
  <si>
    <t>72878c11-38cc-4442-bc81-7eeef47c531c</t>
  </si>
  <si>
    <t>1ebc46fa-edd3-4dec-bb45-c124daf83512</t>
  </si>
  <si>
    <t>b50871e0-183e-4a1d-884b-f20fb271041b</t>
  </si>
  <si>
    <t>7be6e8bc-39b0-4035-ac93-1df8fd7e1928</t>
  </si>
  <si>
    <t>5163acf9-9bde-4f09-81e2-d8711e774360</t>
  </si>
  <si>
    <t>802a8533-3051-4e2c-ad30-7751ece5d514</t>
  </si>
  <si>
    <t>600118fa-e6f4-4d74-aeb6-936abbbf38a1</t>
  </si>
  <si>
    <t>8f12f846-7528-4516-aa7c-f937d868c904</t>
  </si>
  <si>
    <t>f4ed8f9c-5eac-4d77-a206-c60afda2921a</t>
  </si>
  <si>
    <t>35489ad9-c3b5-4fcd-a6c0-9f2c667c55a8</t>
  </si>
  <si>
    <t>636e6499-b670-4cd4-a829-2c4c9e07db2a</t>
  </si>
  <si>
    <t>4c731e48-0377-4d7d-b4c8-b2174b774ed8</t>
  </si>
  <si>
    <t>2363df47-ee8b-433d-bbfc-34d5ac57e2aa</t>
  </si>
  <si>
    <t>ac120787-f331-497f-8733-7cd63dfd36b6</t>
  </si>
  <si>
    <t>eb74e88c-1bf5-402f-987e-90a5977ae1e3</t>
  </si>
  <si>
    <t>9ec9b340-df2d-472f-9a7f-80b4790788e6</t>
  </si>
  <si>
    <t>af647535-dae8-4ca3-9203-bf4bfc607ffe</t>
  </si>
  <si>
    <t>5c38166c-8305-4227-ad54-bad36df2a57a</t>
  </si>
  <si>
    <t>56e65b5b-e1b4-4f67-b596-e75bf103783b</t>
  </si>
  <si>
    <t>da8f7258-6757-4a7e-892e-a16b925ef83b</t>
  </si>
  <si>
    <t>37867a23-d07b-4990-8fa8-d694cf7d3b1b</t>
  </si>
  <si>
    <t>e3c37598-5a41-471c-a65b-e0e1bef2f3ec</t>
  </si>
  <si>
    <t>ecbba40a-93f2-470a-b565-938f61f527a7</t>
  </si>
  <si>
    <t>6eb62858-f6f3-4846-8054-52df483979de</t>
  </si>
  <si>
    <t>05805658-8744-4cc4-825d-cbfed0ecea7c</t>
  </si>
  <si>
    <t>d81dc9d9-a614-40f1-9dd4-7a4a05bac243</t>
  </si>
  <si>
    <t>962e5969-cd65-4670-a2ae-b0266908426b</t>
  </si>
  <si>
    <t>6fc7f722-0a93-4420-8376-09d6536ecef8</t>
  </si>
  <si>
    <t>db392b86-6ba5-4a9b-933a-a2553488bb62</t>
  </si>
  <si>
    <t>1601a6f1-4b94-44ed-b9a1-6f64a1a82e9a</t>
  </si>
  <si>
    <t>eff1e86a-8ede-4a41-818b-9442e3181ee3</t>
  </si>
  <si>
    <t>e611ee64-7ada-428d-aa37-94c8c0782a91</t>
  </si>
  <si>
    <t>87026ce7-fd0b-4b57-9126-d4bae2c1ee0e</t>
  </si>
  <si>
    <t>e96d9fcb-b5be-4382-b809-6315dbe6f89a</t>
  </si>
  <si>
    <t>241d5c6e-06c7-491b-b23e-f8d6ddc0240a</t>
  </si>
  <si>
    <t>a7a7c909-15cb-4719-835b-cc9f835feb50</t>
  </si>
  <si>
    <t>48bed4d7-0329-472c-96d9-b23a103eb834</t>
  </si>
  <si>
    <t>77099957-1551-435e-b386-704d8b91a46e</t>
  </si>
  <si>
    <t>760e026f-8373-4aa4-acb5-03eb102fc733</t>
  </si>
  <si>
    <t>5c7fa152-9628-471d-b715-84e15c4b5d38</t>
  </si>
  <si>
    <t>40e643fb-369c-4ecb-beb7-810114f331fa</t>
  </si>
  <si>
    <t>25948d39-4549-4ead-be71-6a571bd56fe1</t>
  </si>
  <si>
    <t>d03efe68-5986-48c4-8767-93b8f5881004</t>
  </si>
  <si>
    <t>ddd079a8-00dd-4aab-9551-11961171db16</t>
  </si>
  <si>
    <t>678dd299-afc6-4e35-890d-38a016cfdeff</t>
  </si>
  <si>
    <t>ce7c338c-cad4-408f-895b-510ca73a388b</t>
  </si>
  <si>
    <t>4bdd31e0-2f59-4262-bcbe-546678a3d203</t>
  </si>
  <si>
    <t>d51a3403-8bab-4d88-af4f-a429c6d8c168</t>
  </si>
  <si>
    <t>11b96207-c1c5-4083-948d-2942684aae0d</t>
  </si>
  <si>
    <t>51a26a10-6973-4882-aa88-98b53978ce01</t>
  </si>
  <si>
    <t>d55f3314-96cc-4a5d-b650-f43f094cd3c3</t>
  </si>
  <si>
    <t>693b5f91-52b1-4464-916c-91adccbec996</t>
  </si>
  <si>
    <t>3663e3e6-3d5c-4ed9-a6af-1e680ec5f34b</t>
  </si>
  <si>
    <t>4898f7e1-1431-4e9c-a444-dbea02d58f85</t>
  </si>
  <si>
    <t>fdbaec82-bc98-47b8-8fe6-4aec7524e8e3</t>
  </si>
  <si>
    <t>8ea001b0-f13b-420f-b0f2-0cc35bdcd152</t>
  </si>
  <si>
    <t>40f15350-9ac3-4b6c-83c3-51cc7945dd01</t>
  </si>
  <si>
    <t>42afb980-6f27-40d3-962e-bff8eada090f</t>
  </si>
  <si>
    <t>3a80467c-0f1f-49ca-b904-1938ea2177a9</t>
  </si>
  <si>
    <t>70a9e79f-ca7b-48e1-b521-c1d16cb2e36d</t>
  </si>
  <si>
    <t>b3a84639-5a4f-4c97-8ea8-2ac49882e27a</t>
  </si>
  <si>
    <t>7dfe344f-172b-4d1d-a9a5-d63e7a097642</t>
  </si>
  <si>
    <t>5a1ab9a3-1983-4021-9557-d3700a276746</t>
  </si>
  <si>
    <t>581634a6-14c7-4c0a-8c7f-34238e58cf6a</t>
  </si>
  <si>
    <t>78703a69-8edc-458f-b0fc-85d96501dcdc</t>
  </si>
  <si>
    <t>1e773c55-ec7e-47f2-916d-98d0b778a048</t>
  </si>
  <si>
    <t>c63235b6-aad7-42ff-96ba-978e47a6c5fc</t>
  </si>
  <si>
    <t>54729154-eb5c-413a-8837-887365057910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</si>
  <si>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</si>
  <si>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</si>
  <si>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</si>
  <si>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</si>
  <si>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</si>
  <si>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</si>
  <si>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</si>
  <si>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79acce4b-b991-4a68-b762-d496686a4f32</t>
  </si>
  <si>
    <t>9ee8836d-af4b-46ad-8869-4e0b1dedff7d</t>
  </si>
  <si>
    <t>90e2caab-9daa-4bf0-8104-c25e6c70c59d</t>
  </si>
  <si>
    <t>b81f446e-be9b-4fff-8faf-7732c6306c75</t>
  </si>
  <si>
    <t>d1a89d23-7d17-4949-9e1a-637317141f3d</t>
  </si>
  <si>
    <t>d72ea14e-16fb-4e2d-acf1-59a29dfa21df</t>
  </si>
  <si>
    <t>a059c110-6fab-4a4f-9482-eaf2c269911e</t>
  </si>
  <si>
    <t>b90bb1f2-9dbf-4802-a0e2-103dac50d272</t>
  </si>
  <si>
    <t>72f7f84c-5bcc-4380-81cd-3378ce0a1b32</t>
  </si>
  <si>
    <t>e501d99e-9e52-4c26-b33a-edba700be4e7</t>
  </si>
  <si>
    <t>31f3802a-fe3d-441c-8732-102bd39f6db5</t>
  </si>
  <si>
    <t>1f7e22c8-558a-4b6f-a04f-b219593f029e</t>
  </si>
  <si>
    <t>4b582733-141e-488f-8d02-3c4b149815a5</t>
  </si>
  <si>
    <t>4e659bd8-44b6-41a3-893c-c528474a29c9</t>
  </si>
  <si>
    <t>8866b759-c55c-4fd3-9753-8a69265c481e</t>
  </si>
  <si>
    <t>2129de92-ee91-425f-a854-07c553ee0b74</t>
  </si>
  <si>
    <t>915505a1-6d75-4894-8200-0f088c19431b</t>
  </si>
  <si>
    <t>a710ab29-b72a-42c8-a79b-42e63d4a8bfd</t>
  </si>
  <si>
    <t>eec5dae8-e4d0-4b15-80a9-ac55352cb5ca</t>
  </si>
  <si>
    <t>cbc99939-e6a6-4269-9819-bffce6f38751</t>
  </si>
  <si>
    <t>3ce1063a-2277-4285-97b0-9bd53a941cd7</t>
  </si>
  <si>
    <t>42d062ec-2107-4fbe-9a77-2e00c67a7d63</t>
  </si>
  <si>
    <t>168e6d97-0b9c-45d0-ba57-cabc8c60d428</t>
  </si>
  <si>
    <t>1089b539-bbb6-4ef7-ba3e-a15af2bc5f42</t>
  </si>
  <si>
    <t>2d10f5b0-c590-429f-8b68-52c239617d26</t>
  </si>
  <si>
    <t>e75a100d-18a9-47a5-9554-1843ed350dc9</t>
  </si>
  <si>
    <t>b4a6b3ac-b6af-4525-8d59-7afc00ff279d</t>
  </si>
  <si>
    <t>cb0bd265-610e-4d5f-bc00-1732f58562dc</t>
  </si>
  <si>
    <t>b2344491-76af-4b2c-b569-e9af85298b30</t>
  </si>
  <si>
    <t>178f85a7-c2d1-4127-94d2-30adf96ae7fd</t>
  </si>
  <si>
    <t>ac4e6ee0-d1bd-4e6b-9355-7567b3e3ec5e</t>
  </si>
  <si>
    <t>89cf06bc-e921-4cfd-bd16-d071757d90a2</t>
  </si>
  <si>
    <t>b0c22f82-b882-4394-bf27-6dfadf26e5c2</t>
  </si>
  <si>
    <t>a39e8a86-63e3-4dcc-8561-4a0b7006df53</t>
  </si>
  <si>
    <t>939dbcf5-024b-4e63-9e7e-2f15c8b346ba</t>
  </si>
  <si>
    <t>16fb5dcb-4349-4831-acf2-8c116ad7dae5</t>
  </si>
  <si>
    <t>330ded4b-db65-485a-80a4-6b3bffd33067</t>
  </si>
  <si>
    <t>0d5eb9fd-879d-4716-aebc-840f7b1b7e9f</t>
  </si>
  <si>
    <t>e4827a5c-c604-4aad-b7ed-b396b3601b74</t>
  </si>
  <si>
    <t>85503a94-e733-486e-989e-12ff9b59f2d3</t>
  </si>
  <si>
    <t>abecd821-ad3d-43b0-a550-aadd9d267072</t>
  </si>
  <si>
    <t>77908afa-eff6-49a9-b042-04fff799a0ff</t>
  </si>
  <si>
    <t>0289b7bc-bc95-4f1d-83fe-9ca662194158</t>
  </si>
  <si>
    <t>3a7b85dd-717e-4460-8144-498fdbc9380c</t>
  </si>
  <si>
    <t>808f5b0d-17e3-44e1-b58e-7f35ebabaff2</t>
  </si>
  <si>
    <t>03e51c25-cba9-471b-b627-f15550b83fca</t>
  </si>
  <si>
    <t>b9bcd994-f000-4f6b-87fc-caae08acfaa1</t>
  </si>
  <si>
    <t>daeddfcc-c030-4674-8317-56a23ab81799</t>
  </si>
  <si>
    <t>71246f1e-0b64-4922-a6ae-c86c446837be</t>
  </si>
  <si>
    <t>2ab641a8-6ad4-4d1a-8511-d87ff5346773</t>
  </si>
  <si>
    <t>41bc0418-db4b-48b4-ada6-18eda999cd25</t>
  </si>
  <si>
    <t>31d142d9-4557-4613-bce5-cfe63cd0a3cf</t>
  </si>
  <si>
    <t>77f0131d-a06e-40d6-8f6d-a64c0491d1b5</t>
  </si>
  <si>
    <t>4027aa31-4bda-4e1d-92f7-49de962e8da9</t>
  </si>
  <si>
    <t>ad5ddd13-b8ea-4174-ad71-da1663c7f959</t>
  </si>
  <si>
    <t>15c2ba5b-eeb6-4d9b-a0e2-7d5461a21c0a</t>
  </si>
  <si>
    <t>Technology</t>
  </si>
  <si>
    <t>447954af-c2c0-4546-881c-3ba1cb104209</t>
  </si>
  <si>
    <t>0d47a133-383b-4a9c-976c-697ac65ccb19</t>
  </si>
  <si>
    <t>a8d3e5b8-7838-477c-82ce-4c90029e56ce</t>
  </si>
  <si>
    <t>a412c4fa-42c9-4bd8-a2d7-1ad1dcbe9615</t>
  </si>
  <si>
    <t>0871bb31-3d6e-4e4c-ab19-95a262cac0d4</t>
  </si>
  <si>
    <t>3b436c19-72fe-429a-80dd-88d24ef549d1</t>
  </si>
  <si>
    <t>0c042b6c-725e-4591-a666-cf32c5ec7cc8</t>
  </si>
  <si>
    <t>dfdf6d34-e60b-4d21-9973-4bf07769be78</t>
  </si>
  <si>
    <t>f7785ec1-7383-4815-8206-80de7c05fdf9</t>
  </si>
  <si>
    <t>cebae43b-4f77-4689-86e0-66fb107d5eef</t>
  </si>
  <si>
    <t>7e2e14e2-79eb-41d0-8d5f-eba20460f049</t>
  </si>
  <si>
    <t>3efc3621-873a-4b80-a0cb-27e531d600be</t>
  </si>
  <si>
    <t>34cb120b-853b-4788-8978-a3544449136b</t>
  </si>
  <si>
    <t>e4fd43f5-c0cb-47cd-bc41-1e07a8081323</t>
  </si>
  <si>
    <t>e4306fd4-391c-4016-8b5f-98594bb647a0</t>
  </si>
  <si>
    <t>ef629f00-391d-4a79-af74-77a9afdbbd41</t>
  </si>
  <si>
    <t>697af362-e84b-4429-b4ea-4123c6ab44ba</t>
  </si>
  <si>
    <t>3f218ab6-a288-4ee8-affc-3d02a9cbff5f</t>
  </si>
  <si>
    <t>8f640e2f-27bc-46cc-a43a-f750e357fc35</t>
  </si>
  <si>
    <t>f2143553-d9cd-4d8d-8276-98557a0054af</t>
  </si>
  <si>
    <t>f4c8e6bb-e282-41f3-a000-bbabae7dbf04</t>
  </si>
  <si>
    <t>ad8bc9be-50a3-491a-b240-49b8f573238e</t>
  </si>
  <si>
    <t>b3e73328-3638-4913-b7ae-3a6a64c1cd62</t>
  </si>
  <si>
    <t>54acd843-1e09-4b30-a80a-b9e0295ff269</t>
  </si>
  <si>
    <t>94bf7864-a52e-405e-a729-9702bf79c234</t>
  </si>
  <si>
    <t>972b6e82-421f-43f6-905c-2168933de18f</t>
  </si>
  <si>
    <t>f6c9e663-620c-4d18-9494-7eea83fbf4b7</t>
  </si>
  <si>
    <t>df1e7940-d514-40aa-af3a-e742792c4b5e</t>
  </si>
  <si>
    <t>78c7c5a7-5de4-469e-8460-49e8e491bde6</t>
  </si>
  <si>
    <t>c3988ef2-7e28-4db7-8981-c69f61a3bfce</t>
  </si>
  <si>
    <t>d75016e9-9817-47e7-a2f9-dbfae392d3d6</t>
  </si>
  <si>
    <t>9210e8dd-d2a2-4ea7-8cbd-f37e1e8efea5</t>
  </si>
  <si>
    <t>567ddaca-f9aa-4e53-b9b7-b745a1ac0c95</t>
  </si>
  <si>
    <t>46bd9a52-6547-457f-87fa-0e434e5bc61c</t>
  </si>
  <si>
    <t>b9480379-4b96-412c-8dca-96fff9ae81a3</t>
  </si>
  <si>
    <t>bc1f22da-d7b2-49d8-a6f1-1132776b4b18</t>
  </si>
  <si>
    <t>501b2f88-999b-4ad9-b2f5-4b9c36a31259</t>
  </si>
  <si>
    <t>b726d35b-6345-4ed9-8431-fc75e38ba179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</si>
  <si>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</si>
  <si>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</si>
  <si>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</si>
  <si>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</si>
  <si>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e32722f4-69b1-4aff-b13b-8928ea08fd6a</t>
  </si>
  <si>
    <t>23a1f257-2f17-4e67-aec1-626c77d73216</t>
  </si>
  <si>
    <t>02ba5af1-784a-44cc-ae3a-14833c4a2237</t>
  </si>
  <si>
    <t>cd5fd7db-8715-41b7-8f4a-11a65b638d8e</t>
  </si>
  <si>
    <t>c84f903e-32ae-4ce1-b66b-d876439fccf5</t>
  </si>
  <si>
    <t>86f4e4df-636a-48f5-bb66-03ea4fd00214</t>
  </si>
  <si>
    <t>b1ceae0c-016d-421f-a6f0-488a7857f9f6</t>
  </si>
  <si>
    <t>f04de5da-e42f-4d89-a79a-3dff16f7d422</t>
  </si>
  <si>
    <t>289044c8-e74c-4814-898a-b3b5eba6e46e</t>
  </si>
  <si>
    <t>b27bfcfe-64df-499e-b60f-f93d2200c589</t>
  </si>
  <si>
    <t>8af596f3-c67c-4f40-a0cc-e258e730a8f5</t>
  </si>
  <si>
    <t>Soccer</t>
  </si>
  <si>
    <t>91f7585b-c756-475b-9f21-877d7c48b579</t>
  </si>
  <si>
    <t>392bf6a1-dd73-48a5-9fd9-431749f2a8ef</t>
  </si>
  <si>
    <t>9a2c328f-16aa-490c-8ca2-c7deaa90db3f</t>
  </si>
  <si>
    <t>800f467b-53a3-4d20-9342-51fe4fa36ebb</t>
  </si>
  <si>
    <t>63e07d14-7bed-44b8-9cf0-4a7e9b2a99ea</t>
  </si>
  <si>
    <t>b07a2298-7c03-49b3-a0a6-c65333847598</t>
  </si>
  <si>
    <t>ad4bd878-55e7-487c-a4db-470b23bbd832</t>
  </si>
  <si>
    <t>38a50d44-5a3d-41c1-bf46-58638def9442</t>
  </si>
  <si>
    <t>0d165485-5aa6-4b45-a18a-9449293727a2</t>
  </si>
  <si>
    <t>45d2d284-1830-45a3-8c9d-95f8bdec3202</t>
  </si>
  <si>
    <t>3c45659f-e24d-4b0d-8210-0b7704ea1ac6</t>
  </si>
  <si>
    <t>2dcf2359-f366-46a4-8ac0-14229d056bb3</t>
  </si>
  <si>
    <t>85eca06e-b8db-4fd9-b083-da47572c40b2</t>
  </si>
  <si>
    <t>f7c26d94-b7c6-45a0-b882-354d8d89c2af</t>
  </si>
  <si>
    <t>7d624010-a0e7-455b-a606-48c5c467dd80</t>
  </si>
  <si>
    <t>b8368fca-8fe3-4768-beed-5056cff63c23</t>
  </si>
  <si>
    <t>48e26178-5cdd-4568-9990-d3bc5937910b</t>
  </si>
  <si>
    <t>29d7781c-9302-4269-91f3-c23afb33467a</t>
  </si>
  <si>
    <t>3ae50cc3-39cc-440a-8e31-3215011f2762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</si>
  <si>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</si>
  <si>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</si>
  <si>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</si>
  <si>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</si>
  <si>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</si>
  <si>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</si>
  <si>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</si>
  <si>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987b33de-7307-48c1-b34a-6c6806d7af67</t>
  </si>
  <si>
    <t>64b9d086-2fd4-46d0-a19d-848572029de1</t>
  </si>
  <si>
    <t>e57c1d53-11ce-4df6-bb4b-85647776fd6d</t>
  </si>
  <si>
    <t>def0559c-73c2-48f9-b85d-0c807659207f</t>
  </si>
  <si>
    <t>362bdbf7-5b75-4ae5-8f37-79ef06b6e8e8</t>
  </si>
  <si>
    <t>db0066e1-83cc-43f3-990b-983010aa5370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</si>
  <si>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</si>
  <si>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</si>
  <si>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</si>
  <si>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</si>
  <si>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</si>
  <si>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9be473d9-cfdf-4954-bae2-09b0555a8ebb</t>
  </si>
  <si>
    <t>9522ddea-8e07-4a2a-a001-25e4a534b8f6</t>
  </si>
  <si>
    <t>8477eb49-08fd-44c3-a238-a13ee8cc5be8</t>
  </si>
  <si>
    <t>95f4bf3f-7eb7-429a-9f48-0f7cbdf0beaa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</si>
  <si>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</si>
  <si>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</si>
  <si>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</si>
  <si>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</si>
  <si>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</si>
  <si>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</si>
  <si>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</si>
  <si>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</si>
  <si>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</si>
  <si>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b7b551bd-8cdd-44f3-aef8-29bf82b51535</t>
  </si>
  <si>
    <t>218838d8-52f4-4608-a1ba-d8988cc3d029</t>
  </si>
  <si>
    <t>d71363d5-6468-44b0-b641-94c4776bce98</t>
  </si>
  <si>
    <t>81d2e41e-39c2-41da-bea4-a6b46daa3f6f</t>
  </si>
  <si>
    <t>55380131-13c6-4a5c-8826-ead0ea8895cc</t>
  </si>
  <si>
    <t>197dafda-42bd-4a0c-93b1-2ec8bb0214f6</t>
  </si>
  <si>
    <t>d288a4cb-6361-4d4b-925f-a0bf2e3350ec</t>
  </si>
  <si>
    <t>9e9cf8e7-6731-47da-bc0f-3a487e835586</t>
  </si>
  <si>
    <t>ac63258d-9d7d-4167-934e-48b3f3c43fa9</t>
  </si>
  <si>
    <t>96d90aa6-a75b-4a75-9565-45f6cc8c9e98</t>
  </si>
  <si>
    <t>286516cf-d236-40de-8d28-7d0bd173125d</t>
  </si>
  <si>
    <t>d200b97e-f661-4502-80d1-1e458816d558</t>
  </si>
  <si>
    <t>23cc47ff-e5cd-4915-828d-258aefce5a14</t>
  </si>
  <si>
    <t>7f9423ac-89b4-4a9a-9747-76e8dd533e81</t>
  </si>
  <si>
    <t>6b09861c-712e-46e6-a2a5-72e4b3878767</t>
  </si>
  <si>
    <t>4c009116-c94a-4633-83fb-956565358565</t>
  </si>
  <si>
    <t>6fd58dea-315a-4ab2-8023-424a6ff455cd</t>
  </si>
  <si>
    <t>34cd13f5-5fa9-45fe-ad8e-0135b67b558d</t>
  </si>
  <si>
    <t>9ed68c70-13fd-4346-808f-2665943c46d6</t>
  </si>
  <si>
    <t>763560f8-e3c4-4dec-a40c-411c22d05c7b</t>
  </si>
  <si>
    <t>571d7193-a3e6-4909-b25c-e891fc126f31</t>
  </si>
  <si>
    <t>21bc508c-dd96-4fb1-b8a1-a92bef9fa666</t>
  </si>
  <si>
    <t>5911afa4-2af5-4e7e-b6e3-e3b985597aa9</t>
  </si>
  <si>
    <t>f5d9a26e-986d-4d8e-a1c9-69493fb64736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</si>
  <si>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</si>
  <si>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</si>
  <si>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</si>
  <si>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</si>
  <si>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</si>
  <si>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002cd824-10f2-447c-8d1c-940325a1cdf4</t>
  </si>
  <si>
    <t>bd656a40-09c1-4219-8210-e667136e3734</t>
  </si>
  <si>
    <t>132b1407-16fa-48f8-8112-3e426974bbb7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</si>
  <si>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</si>
  <si>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</si>
  <si>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</si>
  <si>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</si>
  <si>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</si>
  <si>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</si>
  <si>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</si>
  <si>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acfcd174-178c-4af3-8118-5be702fb80cf</t>
  </si>
  <si>
    <t>bde82663-7be3-453d-afc2-539202df27c3</t>
  </si>
  <si>
    <t>4e7535a7-4547-4da5-952e-607442ebed79</t>
  </si>
  <si>
    <t>5444a751-c58b-456a-9fc9-1e4f292f2920</t>
  </si>
  <si>
    <t>b596e7d8-dd3f-4125-8b99-4bf2283657cd</t>
  </si>
  <si>
    <t>4c598198-bd8b-4b86-8440-b8ecba62abe7</t>
  </si>
  <si>
    <t>1157961e-120e-4b2d-8fb2-705433ed9918</t>
  </si>
  <si>
    <t>e0c5ae74-b379-4d34-a7ae-824daea8d682</t>
  </si>
  <si>
    <t>7240bf9b-7424-4c04-aab1-1d7aa39964d9</t>
  </si>
  <si>
    <t>1f0ed2b8-8531-416f-b694-a40a63f378a0</t>
  </si>
  <si>
    <t>65304022-f925-48f0-9dfc-436578f22c77</t>
  </si>
  <si>
    <t>754eb96d-65d0-416b-aec4-4ba35836157d</t>
  </si>
  <si>
    <t>0ce03276-e538-4c96-bcae-9844fb0628ac</t>
  </si>
  <si>
    <t>c0ea9b69-639e-42fe-8aa5-67f46036a17c</t>
  </si>
  <si>
    <t>69f2735b-eee6-4fc1-a934-b31c20beb780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</si>
  <si>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</si>
  <si>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</si>
  <si>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</si>
  <si>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</si>
  <si>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</si>
  <si>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</si>
  <si>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</si>
  <si>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</si>
  <si>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</si>
  <si>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b1954833-b6a5-4c6c-9709-80686b7768c4</t>
  </si>
  <si>
    <t>dd7069e3-d0ad-4599-b159-032267fd5008</t>
  </si>
  <si>
    <t>732e236f-f063-42b6-b5c1-24938385a126</t>
  </si>
  <si>
    <t>aeff2a7a-2cc8-407a-8557-fa4e96b2425a</t>
  </si>
  <si>
    <t>6fd589e8-53ab-4345-896a-f428a92fcbe6</t>
  </si>
  <si>
    <t>561b08d6-1084-4115-933d-db3e60edfd8b</t>
  </si>
  <si>
    <t>1c77e474-0cc6-40ac-b48b-cbc511bffc77</t>
  </si>
  <si>
    <t>bcd3702f-c27e-48ce-889b-63f765f498ef</t>
  </si>
  <si>
    <t>10baeb43-5bb2-49df-9644-f91a3c77725a</t>
  </si>
  <si>
    <t>49f49bcf-17fe-4edd-990d-16c3d1df931b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</si>
  <si>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</si>
  <si>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</si>
  <si>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</si>
  <si>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</si>
  <si>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</si>
  <si>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</si>
  <si>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b76ebf8d-3f04-4e7f-aec8-22575f68d9e2</t>
  </si>
  <si>
    <t>ed00f2a0-56a1-41f9-abad-bdcec9c0f610</t>
  </si>
  <si>
    <t>b3562ae0-929b-46a5-8989-89e4ac3d1f7c</t>
  </si>
  <si>
    <t>2e84726a-e69f-44e8-ac0f-c4a31516e342</t>
  </si>
  <si>
    <t>19fa2bc2-96ab-45b6-99de-1995c2bee330</t>
  </si>
  <si>
    <t>dd5bd710-bb81-464e-a798-0291b385e883</t>
  </si>
  <si>
    <t>a38cf15e-6a1d-42e8-bee7-0eeb456c700b</t>
  </si>
  <si>
    <t>30be2156-59d1-451e-beea-1a3690200a2b</t>
  </si>
  <si>
    <t>4d510edc-7c08-4524-a14d-f36f3b710020</t>
  </si>
  <si>
    <t>92b87fa5-f271-43e0-af66-84fac21052e6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</si>
  <si>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</si>
  <si>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</si>
  <si>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</si>
  <si>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</si>
  <si>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</si>
  <si>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</si>
  <si>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6978b891-dea2-4217-8bc8-47d5aa25e743</t>
  </si>
  <si>
    <t>fd060448-7b3e-4626-b3ca-44bfe764e26f</t>
  </si>
  <si>
    <t>9b6d35f9-5e15-4cd0-a8d7-b1f3340e02c4</t>
  </si>
  <si>
    <t>60223ac7-2fa4-4bba-8156-1d90b367e21a</t>
  </si>
  <si>
    <t>74c85e37-5017-462e-bee2-2769db7a17c1</t>
  </si>
  <si>
    <t>41b0ee09-2868-4c4b-a22d-b533a7fa46af</t>
  </si>
  <si>
    <t>b400ea0c-43f0-4307-a3b2-78e5784d69be</t>
  </si>
  <si>
    <t>7f8ef27a-73f4-4bc1-aa62-f8aaea817294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</si>
  <si>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</si>
  <si>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</si>
  <si>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</si>
  <si>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</si>
  <si>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</si>
  <si>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</si>
  <si>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5d454588-283d-459d-915d-c48a2cb4c27f</t>
  </si>
  <si>
    <t>c5e2d733-94b9-4259-85e8-6fb7a95a1887</t>
  </si>
  <si>
    <t>e3cd0095-28c9-4f10-b04c-77b4e38bb85a</t>
  </si>
  <si>
    <t>104c4dcb-70d5-4d87-b5b5-8b67205891fe</t>
  </si>
  <si>
    <t>b7983f99-c4c7-455b-a120-b144101449ad</t>
  </si>
  <si>
    <t>f2f7e343-5e8f-4ef3-b693-4261971c2ee7</t>
  </si>
  <si>
    <t>a1d33ddd-1a6c-4dc2-afe1-bcf632cf0ce4</t>
  </si>
  <si>
    <t>c82d3a99-3d11-407d-9648-9f9560f40d7f</t>
  </si>
  <si>
    <t>17bc2431-754a-46e8-81e2-32820d3fc612</t>
  </si>
  <si>
    <t>cad48d10-3ad3-4bf0-bee5-330783eb8532</t>
  </si>
  <si>
    <t>52995b7c-6f2d-469c-a331-596323e6ad67</t>
  </si>
  <si>
    <t>888660b0-7dd8-4983-858a-101cd03d392b</t>
  </si>
  <si>
    <t>14ebfb59-8d36-4857-b8e2-b6d2fb3b243d</t>
  </si>
  <si>
    <t>1ee25417-3648-4220-9b8f-fc82d1ef450c</t>
  </si>
  <si>
    <t>6ccf94b4-f549-4d17-a1d0-3bf7656bce81</t>
  </si>
  <si>
    <t>d56c9d87-7d56-4a5e-a0e8-bbc4ddc3242c</t>
  </si>
  <si>
    <t>145ed259-6151-4021-bc13-a0b5482e5bd8</t>
  </si>
  <si>
    <t>6f2e20b4-5d7f-4345-b5a1-71a768ab8050</t>
  </si>
  <si>
    <t>19f998c4-270b-489d-bea6-ae161d301923</t>
  </si>
  <si>
    <t>2073855c-fab2-41ee-ad15-d4269b2ac4bd</t>
  </si>
  <si>
    <t>6053d7e5-47da-4156-8b7c-dacf23a0e660</t>
  </si>
  <si>
    <t>3af75639-bdaf-4461-b630-d212e7fb4f30</t>
  </si>
  <si>
    <t>12a7140a-6fe7-41e2-b2b4-75d913fcca1e</t>
  </si>
  <si>
    <t>9fbae7e6-65a9-4753-8db9-5f7855b6a540</t>
  </si>
  <si>
    <t>73fde78d-7908-4406-8377-747873ecd29a</t>
  </si>
  <si>
    <t>2ef20e99-8be8-4ab6-a817-83991f7a0fa3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</si>
  <si>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</si>
  <si>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</si>
  <si>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</si>
  <si>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</si>
  <si>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</si>
  <si>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cfe50481-7c50-48fa-97fa-89b6f137e1bd</t>
  </si>
  <si>
    <t>Culture</t>
  </si>
  <si>
    <t>d90a34f1-60ed-4a79-b7bf-fd22efa12e4c</t>
  </si>
  <si>
    <t>7286f9d2-7c83-4c7b-bc01-6f56eb0235de</t>
  </si>
  <si>
    <t>0a1cde57-79ab-4c61-b664-1d3b290b43cf</t>
  </si>
  <si>
    <t>69ce055c-e0bd-46c5-b856-bf2254d1c490</t>
  </si>
  <si>
    <t>2d7084fb-b457-4813-829f-73911025eeaa</t>
  </si>
  <si>
    <t>ab07c995-56e6-462c-9325-bd4a2ffd8c39</t>
  </si>
  <si>
    <t>8a5dddcf-dda6-4715-a804-10d98cbf8fdc</t>
  </si>
  <si>
    <t>2c32ac39-926d-4473-801f-5733222ad74f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</si>
  <si>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</si>
  <si>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</si>
  <si>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</si>
  <si>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</si>
  <si>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</si>
  <si>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</si>
  <si>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6fb7ead6-71f3-4f57-94bd-18111fbc5e1a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</si>
  <si>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</si>
  <si>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</si>
  <si>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</si>
  <si>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</si>
  <si>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</si>
  <si>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</si>
  <si>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</si>
  <si>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</si>
  <si>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225f147b-0951-40a8-96fb-2ceba9f3153a</t>
  </si>
  <si>
    <t>9bc09268-79e8-4402-ba22-ffd1e45fa66d</t>
  </si>
  <si>
    <t>d97f6964-a2d4-4d55-8f3d-5b4aac2f569f</t>
  </si>
  <si>
    <t>12b89b4e-6770-489a-b7c3-812de3d61f20</t>
  </si>
  <si>
    <t>8f3d5674-544d-4f70-b4c1-7b9d93371855</t>
  </si>
  <si>
    <t>f7b57d86-228b-4777-be51-dde8702f7b4c</t>
  </si>
  <si>
    <t>08c64787-e47b-4a7f-b00b-5590eb5fbc3a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</si>
  <si>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</si>
  <si>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</si>
  <si>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</si>
  <si>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</si>
  <si>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</si>
  <si>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</si>
  <si>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</si>
  <si>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7d8464e7-44df-46bd-b338-d599eb730ea2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</si>
  <si>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</si>
  <si>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</si>
  <si>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</si>
  <si>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</si>
  <si>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</si>
  <si>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fa3e42f0-71d8-455f-b024-e52d5c27a145</t>
  </si>
  <si>
    <t>Food</t>
  </si>
  <si>
    <t>e3bb5693-091c-47de-b4b7-78e28b5fbb98</t>
  </si>
  <si>
    <t>d95a7e4c-d504-4cba-9bcc-4c4b1bfb06d0</t>
  </si>
  <si>
    <t>0f21b6d6-7be6-484c-9698-d851ad7d43c5</t>
  </si>
  <si>
    <t>36bd1711-92f6-4240-8ac5-21df845abe86</t>
  </si>
  <si>
    <t>4cbd005f-69d5-4a83-9947-7009f69c0e7d</t>
  </si>
  <si>
    <t>2c9b8ec2-7eb1-47fd-891d-a5b23c019839</t>
  </si>
  <si>
    <t>9f3fd778-5ce2-43e5-bc5e-2af9b6b12fc8</t>
  </si>
  <si>
    <t>e1484938-7b94-481e-ad0f-46629c043c96</t>
  </si>
  <si>
    <t>5b3b843e-7c66-4eac-82b6-8d6f7a19277c</t>
  </si>
  <si>
    <t>e1b4a0fe-5069-4765-8170-ef44ab8f102c</t>
  </si>
  <si>
    <t>7c4f0389-01a5-4ea8-a643-83414441fe81</t>
  </si>
  <si>
    <t>9bbcd241-2de4-4a55-a3fe-2292cfbdc11c</t>
  </si>
  <si>
    <t>584211e8-3ca9-41a7-aeea-1d308bda53fd</t>
  </si>
  <si>
    <t>8d3661fd-d953-4c1b-857d-82b3e34f569e</t>
  </si>
  <si>
    <t>d05568a5-a7bf-4235-9b63-1e2233adf9a8</t>
  </si>
  <si>
    <t>596a3ffe-1e2a-4999-bf8d-c8f4a8974343</t>
  </si>
  <si>
    <t>f8119ef8-1f00-49e4-b468-86dd64042053</t>
  </si>
  <si>
    <t>375985a6-ae79-43d2-b7c6-b182d83f1eaf</t>
  </si>
  <si>
    <t>b467bf5d-1bcd-4c52-a667-6b88269ad02a</t>
  </si>
  <si>
    <t>7b7b5825-2ae1-4119-99a7-e638f13267a0</t>
  </si>
  <si>
    <t>632875ea-56de-4160-a76c-d1b3ae9e566f</t>
  </si>
  <si>
    <t>dd118345-3ba6-4800-9686-d5479fee403d</t>
  </si>
  <si>
    <t>24231380-c9a7-4b07-bd51-c9bd5c49cb7c</t>
  </si>
  <si>
    <t>70848bd7-6cd5-4686-b22b-a9afb05541a5</t>
  </si>
  <si>
    <t>f0eb58d4-5e4e-4dd6-bbd9-853492b2e45a</t>
  </si>
  <si>
    <t>311d7214-711f-4f66-bc9a-e835fa54ffb6</t>
  </si>
  <si>
    <t>1c6be4a3-85ae-48da-81ff-44262690af51</t>
  </si>
  <si>
    <t>a5b45b7b-dec4-4c26-9323-a3d9a8cb9d5e</t>
  </si>
  <si>
    <t>6054518c-4c28-4d65-8ebe-3b4f56108f29</t>
  </si>
  <si>
    <t>2026ccb6-77b2-494c-9b6b-a5d32aa86776</t>
  </si>
  <si>
    <t>73ef953a-5bda-4532-bcd5-85a2cb61b803</t>
  </si>
  <si>
    <t>a727ed7f-5684-4536-b543-8e8fc93f40b1</t>
  </si>
  <si>
    <t>8fa19e64-72ab-4cff-bc92-b8a057395043</t>
  </si>
  <si>
    <t>95258c36-5b6b-4591-85ee-0c43f503c1d5</t>
  </si>
  <si>
    <t>634a05ab-0751-45fa-a1b4-b4a9b8342f61</t>
  </si>
  <si>
    <t>35d6a1f3-e358-4d4b-8074-05f3b7f35c2a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</si>
  <si>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</si>
  <si>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</si>
  <si>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</si>
  <si>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</si>
  <si>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</si>
  <si>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</si>
  <si>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</si>
  <si>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07f4dcd0-2bf3-4f21-9da3-b054b511ae00</t>
  </si>
  <si>
    <t>c2640cbb-d9d4-424e-9ef5-a4c972ea2f09</t>
  </si>
  <si>
    <t>ef147ea5-9696-44d5-b6c2-a43f62fd8ce2</t>
  </si>
  <si>
    <t>1735c0ee-4834-4428-8e6c-014e8fd44bc5</t>
  </si>
  <si>
    <t>fdca8d15-966b-4825-8133-1fafc5c1f9fc</t>
  </si>
  <si>
    <t>e1da66ba-31f3-46af-aaa3-a183e3e7eb56</t>
  </si>
  <si>
    <t>b8c653b5-0118-4d7e-9bde-07c2de90f0ff</t>
  </si>
  <si>
    <t>a372b4b7-6bac-4302-acee-745aa34ff4bb</t>
  </si>
  <si>
    <t>f50ac030-3af8-4e07-aacf-dccff353b8f6</t>
  </si>
  <si>
    <t>116451da-4b67-4bcb-b43b-b19a914e0d36</t>
  </si>
  <si>
    <t>31d378e7-9e95-4e8a-b564-7fd346027dfe</t>
  </si>
  <si>
    <t>c39f187c-932b-4403-ba6f-e081b235dbd4</t>
  </si>
  <si>
    <t>fc462e49-0f19-4601-9f92-a31c9542887c</t>
  </si>
  <si>
    <t>48fd48c7-bc82-414e-8941-aa2090183aec</t>
  </si>
  <si>
    <t>0fbdd670-a266-4805-9bbc-c5ad73cf97b3</t>
  </si>
  <si>
    <t>63e1cb43-d3dc-491a-af16-209c1c152c44</t>
  </si>
  <si>
    <t>87958932-6baf-4339-b01b-6112d9b180ed</t>
  </si>
  <si>
    <t>5ff89fb3-b364-494f-b62d-07097b2ffa12</t>
  </si>
  <si>
    <t>2f246c65-25f0-4144-b3f1-a180865b1766</t>
  </si>
  <si>
    <t>ed3494e3-695b-4068-a725-09c6cdf92d63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</si>
  <si>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</si>
  <si>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</si>
  <si>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</si>
  <si>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</si>
  <si>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</si>
  <si>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b143cd2b-20b1-4e9c-9bb7-cfb359b33d01</t>
  </si>
  <si>
    <t>0f254679-b92b-4a2c-84b0-ba6f84f59a33</t>
  </si>
  <si>
    <t>26a2a058-3806-42ef-b1e4-24c6b64f9bdb</t>
  </si>
  <si>
    <t>d1086f65-a34e-4694-83a8-df971a3041d0</t>
  </si>
  <si>
    <t>4ef2c812-b152-4a72-a443-f4ff787d7b0d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</si>
  <si>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</si>
  <si>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</si>
  <si>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</si>
  <si>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</si>
  <si>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</si>
  <si>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d5b6f279-ab5f-4391-b92a-c8acc8ceceb6</t>
  </si>
  <si>
    <t>af8ab833-e28c-4451-b7f6-83f3953d556b</t>
  </si>
  <si>
    <t>00d0cdf9-5919-4102-bf84-ebde253c3cd2</t>
  </si>
  <si>
    <t>fe224147-e893-4178-b46e-b12f22bd7ed1</t>
  </si>
  <si>
    <t>7cb131be-2e2c-4c28-9e88-66cec9d34e4f</t>
  </si>
  <si>
    <t>87bf6cd4-f955-418b-aa84-9bfffcb4abeb</t>
  </si>
  <si>
    <t>80f6df7f-517f-4f0e-b6cb-004d61ad2bc8</t>
  </si>
  <si>
    <t>072fb6c2-1505-408a-a35d-f0c4ffaf2696</t>
  </si>
  <si>
    <t>cafa0d07-63be-4b5b-bc7f-c4f4091d403d</t>
  </si>
  <si>
    <t>baadf2d9-ab5b-458d-a3cf-37c39a69be50</t>
  </si>
  <si>
    <t>c2373565-f5f1-415f-9786-49ff558c7739</t>
  </si>
  <si>
    <t>5c433d28-dfb7-4456-a468-dc3705147ce0</t>
  </si>
  <si>
    <t>cc253c91-6df6-4de5-ab4e-6d1127620fd6</t>
  </si>
  <si>
    <t>fc17ca61-7c66-4ceb-8504-32f58b438b45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</si>
  <si>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</si>
  <si>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</si>
  <si>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</si>
  <si>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</si>
  <si>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</si>
  <si>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</si>
  <si>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c5d04879-87bd-4950-9e63-334382ef53af</t>
  </si>
  <si>
    <t>51577f6a-e29e-4ed2-93eb-e7bd4eda800a</t>
  </si>
  <si>
    <t>a52f38d8-1c2e-4adc-b451-01c49f650195</t>
  </si>
  <si>
    <t>afab7336-04d3-45fe-8917-0327c56e7435</t>
  </si>
  <si>
    <t>140a5163-66d8-4a11-8d4e-a670483bb852</t>
  </si>
  <si>
    <t>436536b2-6d05-4e20-af6e-cade48b4bcf9</t>
  </si>
  <si>
    <t>1798905d-6c3a-4e5d-a9d1-ce429b1260d7</t>
  </si>
  <si>
    <t>9c55917b-055c-4ae0-b044-cce9fb89bfa9</t>
  </si>
  <si>
    <t>fe1c151b-1a95-43fa-9a4c-f3214adba852</t>
  </si>
  <si>
    <t>5e813176-850f-4791-a750-4961429c2458</t>
  </si>
  <si>
    <t>efda0319-e547-484a-84b5-c5041a57502c</t>
  </si>
  <si>
    <t>22056f9e-4654-44e9-930d-2fabdeb80f95</t>
  </si>
  <si>
    <t>a881e5c8-4f16-4823-85a8-c595fe220385</t>
  </si>
  <si>
    <t>520450a4-c852-4a4e-9383-30657dd07533</t>
  </si>
  <si>
    <t>15dc9c91-11a7-45d6-ba68-107e6d4dcf7b</t>
  </si>
  <si>
    <t>7246fed1-8725-4dbb-bccd-5451346f122d</t>
  </si>
  <si>
    <t>c2fbcf27-369b-4385-925a-ca2eca1403c1</t>
  </si>
  <si>
    <t>10683ab8-914b-43ae-ad2d-b2fd6a48dc33</t>
  </si>
  <si>
    <t>73a9e869-62a6-4508-b146-20dc9de19276</t>
  </si>
  <si>
    <t>b70b6e70-0a64-4bd1-8704-b351821556fc</t>
  </si>
  <si>
    <t>61d88e0e-c0e7-4352-85ad-555e464ff933</t>
  </si>
  <si>
    <t>431c5aac-aa89-41e0-99e0-92d237ca9408</t>
  </si>
  <si>
    <t>fe0e2711-bad0-4a0a-90fa-b2d9e8c773a8</t>
  </si>
  <si>
    <t>4e563460-68bf-461f-8de2-4d27eaacac2b</t>
  </si>
  <si>
    <t>d0f8e229-c57e-460c-a08f-59672c606151</t>
  </si>
  <si>
    <t>ce9b41f4-625e-4868-83d1-6b53767a8af5</t>
  </si>
  <si>
    <t>6a30164f-28c3-4d10-b928-66585a85cbb5</t>
  </si>
  <si>
    <t>2af7f476-41b6-4147-aac7-0bbcb5043895</t>
  </si>
  <si>
    <t>2387f014-e650-4df6-8daf-a9d863c10c7e</t>
  </si>
  <si>
    <t>e6a52b6a-20ec-4b09-bbb7-4a1138014985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</si>
  <si>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</si>
  <si>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</si>
  <si>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</si>
  <si>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</si>
  <si>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</si>
  <si>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</si>
  <si>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</si>
  <si>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334e2fe8-6f2c-424c-8ed5-12c99f048722</t>
  </si>
  <si>
    <t>84a81261-6334-4ba5-978d-26a45d28a44f</t>
  </si>
  <si>
    <t>595037a5-5e9a-42f6-8f50-a55827dc41ac</t>
  </si>
  <si>
    <t>22cdf77b-00c8-41c3-ad59-333c3e751e2c</t>
  </si>
  <si>
    <t>28b8c278-a125-4295-98dd-5f8d45c3200b</t>
  </si>
  <si>
    <t>07061727-dc05-4411-ab78-79f95b1869a9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</si>
  <si>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</si>
  <si>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</si>
  <si>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</si>
  <si>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</si>
  <si>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</si>
  <si>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</si>
  <si>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ffdb3615-516c-422f-aa24-a137e3027d3a</t>
  </si>
  <si>
    <t>37ff78d3-d31c-4bde-95c6-83390749a367</t>
  </si>
  <si>
    <t>f7d73e35-248c-4369-9e4d-1f38bea06a5f</t>
  </si>
  <si>
    <t>d86a1ec9-a883-44f8-b1ad-2a182c741fe7</t>
  </si>
  <si>
    <t>dfaed54d-123d-46c6-8a86-dd11c30e4ca3</t>
  </si>
  <si>
    <t>cbf66fdd-cd86-4517-8081-181e45f13823</t>
  </si>
  <si>
    <t>18cb1ce7-fb66-4a56-8042-e38c9593ade1</t>
  </si>
  <si>
    <t>a58444bc-a23e-40a1-b09d-0f90bd5cd6b3</t>
  </si>
  <si>
    <t>d0c1d7f4-7735-49a9-ab6b-2cdb2338a609</t>
  </si>
  <si>
    <t>941db1b1-270d-47f8-8a96-43f5a7481f03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</si>
  <si>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</si>
  <si>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</si>
  <si>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</si>
  <si>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</si>
  <si>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</si>
  <si>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</si>
  <si>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</si>
  <si>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</si>
  <si>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</si>
  <si>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ba55c3a8-5ab2-486a-8c90-b972117453bb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</si>
  <si>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</si>
  <si>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</si>
  <si>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</si>
  <si>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</si>
  <si>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</si>
  <si>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</si>
  <si>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</si>
  <si>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</si>
  <si>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</si>
  <si>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</si>
  <si>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</si>
  <si>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</si>
  <si>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</si>
  <si>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</si>
  <si>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</si>
  <si>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</si>
  <si>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98511140-45c4-4faa-9962-fea5ad618ea3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</si>
  <si>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</si>
  <si>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</si>
  <si>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</si>
  <si>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</si>
  <si>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</si>
  <si>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</si>
  <si>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</si>
  <si>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0873e9a7-234a-4096-a92a-8dc7a03eb0c5</t>
  </si>
  <si>
    <t>7df08397-b59a-4973-8c62-fc5d4c36c08a</t>
  </si>
  <si>
    <t>28fc1e6d-eae9-47de-af11-11ad726b2a88</t>
  </si>
  <si>
    <t>3f2d07e5-3604-4873-9737-bb44340773d8</t>
  </si>
  <si>
    <t>7e9865ec-7455-4b39-89f7-92e2a82d0f12</t>
  </si>
  <si>
    <t>b6f447e5-0a89-468a-8ad2-fd45676170d5</t>
  </si>
  <si>
    <t>4dc7482d-e44b-47cc-bc27-7bf663497997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</si>
  <si>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</si>
  <si>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</si>
  <si>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</si>
  <si>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</si>
  <si>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</si>
  <si>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</si>
  <si>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</si>
  <si>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</si>
  <si>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f62c96d8-5b1e-45c6-8a65-b36a9387827d</t>
  </si>
  <si>
    <t>a048f504-f428-438d-bb91-f1ad562ff5f8</t>
  </si>
  <si>
    <t>9c6b0084-60ba-4e88-a0c7-ba0f61ec2c11</t>
  </si>
  <si>
    <t>ef1ed168-7433-4233-ade8-95070d70a382</t>
  </si>
  <si>
    <t>922d93a7-d56a-4e74-b1bf-1e7bab42dcc4</t>
  </si>
  <si>
    <t>bb157107-088c-45aa-8d16-5c093a7471c6</t>
  </si>
  <si>
    <t>3b751c3f-bab7-4b2b-a95f-10d57c02aa6a</t>
  </si>
  <si>
    <t>45630f5a-78c1-46a1-bdc7-79cd11bb3c13</t>
  </si>
  <si>
    <t>79818849-98f9-4b6b-9be8-4ed4c1ad59a5</t>
  </si>
  <si>
    <t>579d5149-3549-4757-a0c4-545821236fb0</t>
  </si>
  <si>
    <t>475541da-3402-4d0e-9df5-0da198f8fc9c</t>
  </si>
  <si>
    <t>4bc62825-3109-4796-9465-1bf853165347</t>
  </si>
  <si>
    <t>ab57fef7-f7fd-4950-9fe6-5ce2677cac96</t>
  </si>
  <si>
    <t>dc1d4628-4edc-47c2-8da7-0b3d16ef5ddf</t>
  </si>
  <si>
    <t>bf970f55-66c1-402d-a5d7-f086421516c9</t>
  </si>
  <si>
    <t>17e3a8c5-ecb6-445d-8b69-f8c202d08549</t>
  </si>
  <si>
    <t>df06cdab-afc8-4965-9b10-c270b0cafedf</t>
  </si>
  <si>
    <t>8ec8db61-8bea-440b-88ee-f1f593eb4a7f</t>
  </si>
  <si>
    <t>c582f515-4d90-4ae6-9ab7-059fdbd7956c</t>
  </si>
  <si>
    <t>b827588c-31b2-47f3-916a-a1dbf7987f50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</si>
  <si>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</si>
  <si>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</si>
  <si>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</si>
  <si>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</si>
  <si>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</si>
  <si>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</si>
  <si>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</si>
  <si>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</si>
  <si>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</si>
  <si>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</si>
  <si>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</si>
  <si>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</si>
  <si>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</si>
  <si>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</si>
  <si>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</si>
  <si>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</si>
  <si>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acd90ee9-84cd-465e-88e3-f128dd0cc1da</t>
  </si>
  <si>
    <t>b15792cb-995f-473e-8372-5cbe88eb059b</t>
  </si>
  <si>
    <t>881d8944-8eeb-4439-b40c-9396a1e31f20</t>
  </si>
  <si>
    <t>4b2d0fff-3b4f-43ca-a7df-c430479cb9ba</t>
  </si>
  <si>
    <t>fea8d77c-fd0b-4678-868f-fbae567642f3</t>
  </si>
  <si>
    <t>d4dc38d4-5c80-428f-95da-b746a275531c</t>
  </si>
  <si>
    <t>8945e374-9170-4799-b6b0-78fd9d5821a6</t>
  </si>
  <si>
    <t>5fbf758a-376b-472c-8aca-a87ff1db3e6d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</si>
  <si>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</si>
  <si>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</si>
  <si>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</si>
  <si>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</si>
  <si>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</si>
  <si>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d2e48a3d-aeca-4b36-8550-f8cbb10d09b8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</si>
  <si>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</si>
  <si>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</si>
  <si>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</si>
  <si>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</si>
  <si>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</si>
  <si>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108fc1be-9c15-440a-9cab-634c3f414dcc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</si>
  <si>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</si>
  <si>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</si>
  <si>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</si>
  <si>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</si>
  <si>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</si>
  <si>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</si>
  <si>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</si>
  <si>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</si>
  <si>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</si>
  <si>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</si>
  <si>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624db443-c716-4227-ac84-a6f7c3a59162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</si>
  <si>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</si>
  <si>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</si>
  <si>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</si>
  <si>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</si>
  <si>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</si>
  <si>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</si>
  <si>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</si>
  <si>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</si>
  <si>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aa71ef91-252d-4c99-92ad-cf617f09fced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</si>
  <si>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</si>
  <si>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</si>
  <si>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</si>
  <si>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</si>
  <si>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</si>
  <si>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</si>
  <si>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</si>
  <si>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</si>
  <si>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2aae6657-1214-4119-8cde-6b0dc5cd5529</t>
  </si>
  <si>
    <t>6aa06c00-d796-43c3-816d-70f21fe58f80</t>
  </si>
  <si>
    <t>3f6b1a9d-db78-4d9a-a495-9de7bd9bbe5b</t>
  </si>
  <si>
    <t>1a1be722-70b0-47e0-a737-1700cffa1e6d</t>
  </si>
  <si>
    <t>96ece45a-89e4-4cf8-b216-c860bf8e158e</t>
  </si>
  <si>
    <t>5efb3710-c34d-4dc4-84dd-31cd8c5d9c30</t>
  </si>
  <si>
    <t>1ea3d5d6-7e6d-4554-b31d-ea31dc2150f9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</si>
  <si>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</si>
  <si>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</si>
  <si>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</si>
  <si>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</si>
  <si>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</si>
  <si>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45064aca-5e28-4b1f-be64-202fc5e0daba</t>
  </si>
  <si>
    <t>1bbfe52f-37e2-4874-8422-161a60b331e1</t>
  </si>
  <si>
    <t>9ce133df-bd87-4559-96d7-a402add824ca</t>
  </si>
  <si>
    <t>94f8ffbb-d888-4713-8cdd-ea57466d88b2</t>
  </si>
  <si>
    <t>cab84c6a-e342-43ab-85a1-9c6ac1e93bac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</si>
  <si>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</si>
  <si>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</si>
  <si>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</si>
  <si>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</si>
  <si>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</si>
  <si>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</si>
  <si>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427fa55b-7f49-4981-bcd7-59fee8efb512</t>
  </si>
  <si>
    <t>a739e02a-5d83-4e0e-b306-740652cf700a</t>
  </si>
  <si>
    <t>004e820e-49c3-4ba2-9d02-62db0065410c</t>
  </si>
  <si>
    <t>9a5aca53-6263-485a-bf77-e60c4608fd26</t>
  </si>
  <si>
    <t>7cace87f-53ff-40c0-99f5-abbc5b8f86d6</t>
  </si>
  <si>
    <t>8b1bfacc-00fd-4f6e-b647-6ecfe2b7ce69</t>
  </si>
  <si>
    <t>2a41e628-4cc5-4765-af2e-8b3dec750c0b</t>
  </si>
  <si>
    <t>6dbfb67c-e619-414b-b016-d24da6cbc294</t>
  </si>
  <si>
    <t>25c36533-1de5-4d82-879b-86180503cf8d</t>
  </si>
  <si>
    <t>c9b2829f-278c-4acd-a895-cf0bd337d36f</t>
  </si>
  <si>
    <t>b7e4b060-7b74-408f-b7d7-67a5e1dbfce3</t>
  </si>
  <si>
    <t>a861f7e7-b2f5-4d86-966c-7503c8faaeca</t>
  </si>
  <si>
    <t>56b0b1ab-a07c-4379-b699-80ccc8689c85</t>
  </si>
  <si>
    <t>6c8d057d-756a-41dd-afef-bf73adffbdf4</t>
  </si>
  <si>
    <t>5d915af1-3cc3-4d44-a0ff-d170a008a5d5</t>
  </si>
  <si>
    <t>274ac4ac-395a-4f70-90e5-9771ac3db11b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</si>
  <si>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</si>
  <si>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</si>
  <si>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</si>
  <si>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</si>
  <si>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</si>
  <si>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</si>
  <si>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</si>
  <si>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</si>
  <si>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</si>
  <si>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</si>
  <si>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</si>
  <si>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</si>
  <si>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</si>
  <si>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</si>
  <si>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</si>
  <si>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</si>
  <si>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</si>
  <si>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</si>
  <si>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</si>
  <si>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</si>
  <si>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</si>
  <si>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</si>
  <si>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</si>
  <si>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</si>
  <si>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</si>
  <si>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</si>
  <si>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c1c53b8c-b6a8-4343-a369-4a0595a97807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</si>
  <si>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</si>
  <si>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</si>
  <si>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</si>
  <si>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</si>
  <si>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</si>
  <si>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</si>
  <si>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dbacabf8-7ebd-4f22-a261-59d8dad306f1</t>
  </si>
  <si>
    <t>41c97dd6-3f0d-4a6c-9083-2163e8e08e19</t>
  </si>
  <si>
    <t>e8d62710-7e3a-4bef-b6da-edaaed70c401</t>
  </si>
  <si>
    <t>d3cc4cf1-81f9-49e7-bf5d-c0ae10a88139</t>
  </si>
  <si>
    <t>5ad56e97-58f6-4e66-9b8f-5c16358a9a97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</si>
  <si>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</si>
  <si>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</si>
  <si>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</si>
  <si>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</si>
  <si>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</si>
  <si>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</si>
  <si>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</si>
  <si>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</si>
  <si>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fa16aabb-fac3-4310-b19c-ce7021eb825b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</si>
  <si>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</si>
  <si>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</si>
  <si>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</si>
  <si>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</si>
  <si>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8665a934-dc22-482b-9289-2e2c9d6a4095</t>
  </si>
  <si>
    <t>8838fd48-05c4-4b57-a192-35e9ff67f9b2</t>
  </si>
  <si>
    <t>7d8c8c77-77a8-4743-b35f-349c0ac07866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</si>
  <si>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</si>
  <si>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</si>
  <si>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</si>
  <si>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</si>
  <si>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</si>
  <si>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b7fb2028-4cfc-440b-a1b1-4101f12f7abe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</si>
  <si>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</si>
  <si>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</si>
  <si>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</si>
  <si>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</si>
  <si>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</si>
  <si>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</si>
  <si>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</si>
  <si>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</si>
  <si>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</si>
  <si>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de1d478e-3552-4223-b039-d3086cc485ec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</si>
  <si>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</si>
  <si>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</si>
  <si>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</si>
  <si>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</si>
  <si>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</si>
  <si>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</si>
  <si>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</si>
  <si>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</si>
  <si>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</si>
  <si>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</si>
  <si>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</si>
  <si>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</si>
  <si>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</si>
  <si>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</si>
  <si>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</si>
  <si>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</si>
  <si>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</si>
  <si>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</si>
  <si>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</si>
  <si>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</si>
  <si>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a483c273-aee5-44bc-883e-d6963157aa4c</t>
  </si>
  <si>
    <t>286e2f5f-082a-4ce7-9396-db565106d5bf</t>
  </si>
  <si>
    <t>abae4f43-2356-4c6b-b51d-d2acf4644956</t>
  </si>
  <si>
    <t>d4012724-c8bf-4db3-8670-dfa1f630a72a</t>
  </si>
  <si>
    <t>21bc3be6-6bd1-4926-8bee-c4585873851b</t>
  </si>
  <si>
    <t>7dd7dec0-5758-4a6e-a7dd-27a20e57c757</t>
  </si>
  <si>
    <t>8c3e8682-dec4-4d3b-a4e1-8c146f70d56f</t>
  </si>
  <si>
    <t>c7b6e374-1bef-48c3-8222-cc231dbd5cce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</si>
  <si>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</si>
  <si>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</si>
  <si>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</si>
  <si>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</si>
  <si>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</si>
  <si>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</si>
  <si>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</si>
  <si>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5870e611-6218-48e1-a9a0-ba86fe5598f7</t>
  </si>
  <si>
    <t>52be2c2f-be1f-4cda-a2d6-5c147c018115</t>
  </si>
  <si>
    <t>c4cc899d-4c35-47fd-9710-8e2dea9782c9</t>
  </si>
  <si>
    <t>1ff398e4-6b68-451d-9b00-2d2a565ba22a</t>
  </si>
  <si>
    <t>42a0f482-d3a8-4216-ba0b-1459abf854a6</t>
  </si>
  <si>
    <t>c880dbc5-8997-4f38-9055-c254b9133175</t>
  </si>
  <si>
    <t>041bf6c9-8b33-4ca0-a787-762eb8837d0c</t>
  </si>
  <si>
    <t>954678ba-9ecc-4c0c-93a3-aba0e289cfbf</t>
  </si>
  <si>
    <t>5fefd228-c550-4023-b767-ec8aa62de850</t>
  </si>
  <si>
    <t>cb97b0ea-fc93-4597-b391-846710c6fedc</t>
  </si>
  <si>
    <t>66af1757-534a-4ef9-a5a5-9d721e7c6c00</t>
  </si>
  <si>
    <t>9bb5d084-0b28-4352-8591-5b5a4efecdf0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</si>
  <si>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</si>
  <si>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</si>
  <si>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</si>
  <si>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</si>
  <si>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109782f9-4141-4d5a-826f-9a4ea672f65b</t>
  </si>
  <si>
    <t>cda6a453-27bf-4237-b848-b27706732716</t>
  </si>
  <si>
    <t>a92660de-2154-4694-a86e-88cb81c8ea95</t>
  </si>
  <si>
    <t>98a7f6b9-8dd3-40c9-8c98-db01b6c80015</t>
  </si>
  <si>
    <t>a8160135-2d55-4240-8f28-fbee5ec84801</t>
  </si>
  <si>
    <t>33696f53-ab7b-4f3e-b3a4-e0e82990339c</t>
  </si>
  <si>
    <t>50c0f441-fde5-48bd-ba40-46f23b8cf862</t>
  </si>
  <si>
    <t>71519e2e-6e97-4b73-a346-cc3a91cb4661</t>
  </si>
  <si>
    <t>cafddd25-5653-4219-8dc7-a3eae45ea926</t>
  </si>
  <si>
    <t>89e542b9-b37f-4666-9314-4535d76a2566</t>
  </si>
  <si>
    <t>c24f4499-faae-4ff0-baf1-4be6a9061aa1</t>
  </si>
  <si>
    <t>4172c4ea-8fd9-4e50-bd2c-7020eab84f34</t>
  </si>
  <si>
    <t>2669dbfc-65d4-4770-a916-e6507f881131</t>
  </si>
  <si>
    <t>b529487b-160b-48cd-aacc-2741b18462c6</t>
  </si>
  <si>
    <t>e377a5c2-0378-4684-b7d1-5d80e04243ed</t>
  </si>
  <si>
    <t>e3bfdd7e-d7e2-4717-b780-2fa14f3cf858</t>
  </si>
  <si>
    <t>91fa7240-3d29-4dd0-baf1-ace7742a6e3f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</si>
  <si>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</si>
  <si>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</si>
  <si>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</si>
  <si>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</si>
  <si>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</si>
  <si>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</si>
  <si>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</si>
  <si>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dab237a2-dcc9-4322-a9b6-b2d16ee38c78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</si>
  <si>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</si>
  <si>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</si>
  <si>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</si>
  <si>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</si>
  <si>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</si>
  <si>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bc142f57-1307-46c6-9975-8c3a1e5f540c</t>
  </si>
  <si>
    <t>5656bfe4-bcc1-4426-94b6-1f9dfe9a0db4</t>
  </si>
  <si>
    <t>d347afb6-c092-4301-ba7d-4c59d10142cb</t>
  </si>
  <si>
    <t>8d67b1c4-cd76-4701-a908-738e7a2411e7</t>
  </si>
  <si>
    <t>62e3c102-b551-4625-b949-d589babb16d8</t>
  </si>
  <si>
    <t>fbd3e09c-b5a3-4e6d-bb3c-c729d54c5f3b</t>
  </si>
  <si>
    <t>23a48585-f2cf-4a20-8d30-f49361d5625c</t>
  </si>
  <si>
    <t>37c5a8aa-d239-4b94-ae68-2754825d36ff</t>
  </si>
  <si>
    <t>e43acf25-fcfb-4dbf-bc8c-ccbe16c329e7</t>
  </si>
  <si>
    <t>Public Speaking</t>
  </si>
  <si>
    <t>8644e163-704a-4a99-a859-5e07fcfe3879</t>
  </si>
  <si>
    <t>6547f69d-891d-4e1c-bd69-fc8735b8fca8</t>
  </si>
  <si>
    <t>fd4da61a-5102-4311-8b9f-2ec57bfac6b1</t>
  </si>
  <si>
    <t>235a0022-a683-4381-8e9e-aaf75fe90734</t>
  </si>
  <si>
    <t>21dfb75d-9d98-4627-b074-f4372025d23f</t>
  </si>
  <si>
    <t>e4127cae-c2e9-4321-919a-be6d11636808</t>
  </si>
  <si>
    <t>4cff698b-def1-497c-a78e-75058de67fe8</t>
  </si>
  <si>
    <t>46ebc5f2-bfe8-4ada-aed3-6265842bd1f3</t>
  </si>
  <si>
    <t>b70813e7-8acd-462a-9b13-6d1258030fed</t>
  </si>
  <si>
    <t>766886c9-a63a-4446-bb4a-07d611b3b212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</si>
  <si>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</si>
  <si>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</si>
  <si>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</si>
  <si>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</si>
  <si>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</si>
  <si>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a4fd7920-9edf-4930-84bd-7a38b3bf9cec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</si>
  <si>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</si>
  <si>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</si>
  <si>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</si>
  <si>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</si>
  <si>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</si>
  <si>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</si>
  <si>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</si>
  <si>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</si>
  <si>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</si>
  <si>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1545ddaf-2b75-4143-82fe-b88966aee4fb</t>
  </si>
  <si>
    <t>0bfa4a8c-78be-4f6e-888f-490c47d355ed</t>
  </si>
  <si>
    <t>02c9f76b-f9cc-48c5-aedf-73f37c637a71</t>
  </si>
  <si>
    <t>6e9c7f30-264a-4aa0-b3ac-36e852d10906</t>
  </si>
  <si>
    <t>8fe92544-5c15-4f77-bc40-c6e4b7d13674</t>
  </si>
  <si>
    <t>c61b7ef6-d7ab-41fc-aebc-dc16f256957f</t>
  </si>
  <si>
    <t>8e0f1d3e-b588-44de-a423-8224eb26aa99</t>
  </si>
  <si>
    <t>f41d30f1-50c3-419c-a2d8-9043c7e568ca</t>
  </si>
  <si>
    <t>a1249a46-6362-4a73-a1e9-3b5d236cdd73</t>
  </si>
  <si>
    <t>bc06bab7-dbf7-4d7a-81b4-9f76f2f0b87c</t>
  </si>
  <si>
    <t>80fc5e28-17ac-4e79-b9df-0d500abbe8b5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</si>
  <si>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</si>
  <si>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</si>
  <si>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</si>
  <si>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</si>
  <si>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</si>
  <si>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</si>
  <si>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</si>
  <si>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</si>
  <si>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</si>
  <si>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93dd80c0-4ff2-42ed-9949-1621b0a68c63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</si>
  <si>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</si>
  <si>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</si>
  <si>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</si>
  <si>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</si>
  <si>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</si>
  <si>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</si>
  <si>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</si>
  <si>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34e8add9-0206-47fd-a501-037b994650a2</t>
  </si>
  <si>
    <t>2e32de07-dc79-4cdc-bf1d-bac90ba3fd85</t>
  </si>
  <si>
    <t>89cb4504-fccd-40f4-945e-410f74ee4735</t>
  </si>
  <si>
    <t>67766c84-7d8d-46e2-b2e8-8b0f8dc27193</t>
  </si>
  <si>
    <t>fb4654ff-ce23-4a77-b52a-50f8948b5664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</si>
  <si>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</si>
  <si>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</si>
  <si>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</si>
  <si>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</si>
  <si>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</si>
  <si>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</si>
  <si>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</si>
  <si>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Sentiment</t>
  </si>
  <si>
    <t>Score</t>
  </si>
  <si>
    <t>heart</t>
  </si>
  <si>
    <t>positive</t>
  </si>
  <si>
    <t>want</t>
  </si>
  <si>
    <t>disgust</t>
  </si>
  <si>
    <t>negative</t>
  </si>
  <si>
    <t>hate</t>
  </si>
  <si>
    <t>interested</t>
  </si>
  <si>
    <t>indifferent</t>
  </si>
  <si>
    <t>neutral</t>
  </si>
  <si>
    <t>love</t>
  </si>
  <si>
    <t>super love</t>
  </si>
  <si>
    <t>cherish</t>
  </si>
  <si>
    <t>adore</t>
  </si>
  <si>
    <t>like</t>
  </si>
  <si>
    <t>dislike</t>
  </si>
  <si>
    <t>intrigued</t>
  </si>
  <si>
    <t>peeking</t>
  </si>
  <si>
    <t>scared</t>
  </si>
  <si>
    <t>worried</t>
  </si>
  <si>
    <t>Reaction Type</t>
  </si>
  <si>
    <t>Datetime</t>
  </si>
  <si>
    <t>Content Type</t>
  </si>
  <si>
    <t>Content Category</t>
  </si>
  <si>
    <t>Reaction Sentiment</t>
  </si>
  <si>
    <t>Reaction Score</t>
  </si>
  <si>
    <t>Month</t>
  </si>
  <si>
    <t>Day</t>
  </si>
  <si>
    <t>Time</t>
  </si>
  <si>
    <t>Top 5 Categories</t>
  </si>
  <si>
    <t>Healthy eating</t>
  </si>
  <si>
    <t>Reactions</t>
  </si>
  <si>
    <t>Posts</t>
  </si>
  <si>
    <t>Month No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</si>
  <si>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</si>
  <si>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</si>
  <si>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</si>
  <si>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</si>
  <si>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</si>
  <si>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</si>
  <si>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</si>
  <si>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</si>
  <si>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</si>
  <si>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</si>
  <si>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</si>
  <si>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</si>
  <si>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0-3</t>
  </si>
  <si>
    <t>3-6</t>
  </si>
  <si>
    <t>6-9</t>
  </si>
  <si>
    <t>9-12</t>
  </si>
  <si>
    <t>12-15</t>
  </si>
  <si>
    <t>15-18</t>
  </si>
  <si>
    <t>18-21</t>
  </si>
  <si>
    <t>21-24</t>
  </si>
  <si>
    <t>Day No</t>
  </si>
  <si>
    <t>Monday</t>
  </si>
  <si>
    <t>Friday</t>
  </si>
  <si>
    <t>Tuesday</t>
  </si>
  <si>
    <t>Sunday</t>
  </si>
  <si>
    <t>Thursday</t>
  </si>
  <si>
    <t>Wednesday</t>
  </si>
  <si>
    <t>Saturday</t>
  </si>
  <si>
    <t>Positive</t>
  </si>
  <si>
    <t>Neutral</t>
  </si>
  <si>
    <t>Negative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</si>
</sst>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\/mm\/yyyy\ hh:mm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49" fontId="0" fillId="0" borderId="0" xfId="0" applyNumberForma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180" fontId="0" fillId="0" borderId="0" xfId="0" applyNumberFormat="1">
      <alignment vertical="center"/>
    </xf>
    <xf numFmtId="180" fontId="1" fillId="0" borderId="0" xfId="0" applyNumberFormat="1" applyFo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tyles" Target="styles.xml"/><Relationship Id="rId13" Type="http://schemas.openxmlformats.org/officeDocument/2006/relationships/sharedStrings" Target="sharedStrings.xml"/><Relationship Id="rId12" Type="http://schemas.openxmlformats.org/officeDocument/2006/relationships/theme" Target="theme/theme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Top 5 Categories by aggregate “Popularity” score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Score!$D$5:$D$9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Score!$E$5:$E$9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765306438"/>
        <c:axId val="112359803"/>
      </c:barChart>
      <c:catAx>
        <c:axId val="765306438"/>
        <c:scaling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2359803"/>
        <c:crosses val="autoZero"/>
        <c:auto val="1"/>
        <c:lblAlgn val="ctr"/>
        <c:lblOffset val="100"/>
        <c:noMultiLvlLbl val="0"/>
      </c:catAx>
      <c:valAx>
        <c:axId val="1123598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Aggregate Popularity Score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530643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view3D>
      <c:rotX val="30"/>
      <c:rotY val="0"/>
      <c:depthPercent val="100"/>
      <c:rAngAx val="0"/>
    </c:view3D>
    <c:plotArea>
      <c:layout/>
      <c:pie3DChart>
        <c:varyColors val="1"/>
        <c:ser>
          <c:idx val="0"/>
          <c:order val="0"/>
          <c:spPr>
            <a:scene3d>
              <a:camera prst="orthographicFront"/>
              <a:lightRig rig="threePt" dir="t"/>
            </a:scene3d>
            <a:sp3d contourW="9525"/>
          </c:spPr>
          <c:explosion val="0"/>
          <c:dPt>
            <c:idx val="0"/>
            <c:bubble3D val="0"/>
            <c:spPr>
              <a:gradFill>
                <a:gsLst>
                  <a:gs pos="0">
                    <a:schemeClr val="accent1">
                      <a:hueOff val="-1670000"/>
                    </a:schemeClr>
                  </a:gs>
                  <a:gs pos="100000">
                    <a:schemeClr val="accent1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1">
                        <a:lumMod val="75000"/>
                        <a:hueOff val="-1670000"/>
                      </a:schemeClr>
                    </a:gs>
                    <a:gs pos="100000">
                      <a:schemeClr val="accent1">
                        <a:lumMod val="75000"/>
                      </a:schemeClr>
                    </a:gs>
                  </a:gsLst>
                  <a:lin ang="5160000" scaled="1"/>
                </a:gra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1"/>
            <c:bubble3D val="0"/>
            <c:spPr>
              <a:gradFill>
                <a:gsLst>
                  <a:gs pos="0">
                    <a:schemeClr val="accent2">
                      <a:hueOff val="-1670000"/>
                    </a:schemeClr>
                  </a:gs>
                  <a:gs pos="100000">
                    <a:schemeClr val="accent2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2">
                        <a:lumMod val="75000"/>
                        <a:hueOff val="-1670000"/>
                      </a:schemeClr>
                    </a:gs>
                    <a:gs pos="100000">
                      <a:schemeClr val="accent2">
                        <a:lumMod val="75000"/>
                      </a:schemeClr>
                    </a:gs>
                  </a:gsLst>
                  <a:lin ang="5160000" scaled="1"/>
                </a:gra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2"/>
            <c:bubble3D val="0"/>
            <c:spPr>
              <a:gradFill>
                <a:gsLst>
                  <a:gs pos="0">
                    <a:schemeClr val="accent3">
                      <a:hueOff val="-1670000"/>
                    </a:schemeClr>
                  </a:gs>
                  <a:gs pos="100000">
                    <a:schemeClr val="accent3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3">
                        <a:lumMod val="75000"/>
                        <a:hueOff val="-1670000"/>
                      </a:schemeClr>
                    </a:gs>
                    <a:gs pos="100000">
                      <a:schemeClr val="accent3">
                        <a:lumMod val="75000"/>
                      </a:schemeClr>
                    </a:gs>
                  </a:gsLst>
                  <a:lin ang="5160000" scaled="1"/>
                </a:gra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3"/>
            <c:bubble3D val="0"/>
            <c:spPr>
              <a:gradFill>
                <a:gsLst>
                  <a:gs pos="0">
                    <a:schemeClr val="accent4">
                      <a:hueOff val="-1670000"/>
                    </a:schemeClr>
                  </a:gs>
                  <a:gs pos="100000">
                    <a:schemeClr val="accent4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4">
                        <a:lumMod val="75000"/>
                        <a:hueOff val="-1670000"/>
                      </a:schemeClr>
                    </a:gs>
                    <a:gs pos="100000">
                      <a:schemeClr val="accent4">
                        <a:lumMod val="75000"/>
                      </a:schemeClr>
                    </a:gs>
                  </a:gsLst>
                  <a:lin ang="5160000" scaled="1"/>
                </a:gra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4"/>
            <c:bubble3D val="0"/>
            <c:spPr>
              <a:gradFill>
                <a:gsLst>
                  <a:gs pos="0">
                    <a:schemeClr val="accent5">
                      <a:hueOff val="-1670000"/>
                    </a:schemeClr>
                  </a:gs>
                  <a:gs pos="100000">
                    <a:schemeClr val="accent5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5">
                        <a:lumMod val="75000"/>
                        <a:hueOff val="-1670000"/>
                      </a:schemeClr>
                    </a:gs>
                    <a:gs pos="100000">
                      <a:schemeClr val="accent5">
                        <a:lumMod val="75000"/>
                      </a:schemeClr>
                    </a:gs>
                  </a:gsLst>
                  <a:lin ang="5160000" scaled="1"/>
                </a:gra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Score!$D$5:$D$9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Score!$E$5:$E$9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</c:dLbls>
      </c:pie3D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Lbl>
              <c:idx val="1"/>
              <c:layout>
                <c:manualLayout>
                  <c:x val="0.0136830109966764"/>
                  <c:y val="-0.007322246696996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0.0176562032891181"/>
                  <c:y val="0.0191724598018056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0.00920511726336613"/>
                  <c:y val="0.00362030899814287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-0.0174881697521212"/>
                  <c:y val="-0.00707073965886634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-0.0250311458417317"/>
                  <c:y val="-0.0210538650776925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0.0132090636315514"/>
                  <c:y val="0.0065691317719099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'Eng Month'!$B$2:$B$13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'Eng Month'!$C$2:$C$13</c:f>
              <c:numCache>
                <c:formatCode>General</c:formatCode>
                <c:ptCount val="12"/>
                <c:pt idx="0">
                  <c:v>2126</c:v>
                </c:pt>
                <c:pt idx="1">
                  <c:v>1914</c:v>
                </c:pt>
                <c:pt idx="2">
                  <c:v>2012</c:v>
                </c:pt>
                <c:pt idx="3">
                  <c:v>1974</c:v>
                </c:pt>
                <c:pt idx="4">
                  <c:v>2138</c:v>
                </c:pt>
                <c:pt idx="5">
                  <c:v>2021</c:v>
                </c:pt>
                <c:pt idx="6">
                  <c:v>2070</c:v>
                </c:pt>
                <c:pt idx="7">
                  <c:v>2114</c:v>
                </c:pt>
                <c:pt idx="8">
                  <c:v>2022</c:v>
                </c:pt>
                <c:pt idx="9">
                  <c:v>2056</c:v>
                </c:pt>
                <c:pt idx="10">
                  <c:v>2034</c:v>
                </c:pt>
                <c:pt idx="11">
                  <c:v>2092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view3D>
      <c:rotX val="30"/>
      <c:rotY val="0"/>
      <c:depthPercent val="100"/>
      <c:rAngAx val="0"/>
    </c:view3D>
    <c:plotArea>
      <c:layout/>
      <c:pie3D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'Eng Time'!$A$2:$A$9</c:f>
              <c:strCache>
                <c:ptCount val="8"/>
                <c:pt idx="0">
                  <c:v>0-3</c:v>
                </c:pt>
                <c:pt idx="1" c:formatCode="@">
                  <c:v>3-6</c:v>
                </c:pt>
                <c:pt idx="2" c:formatCode="@">
                  <c:v>6-9</c:v>
                </c:pt>
                <c:pt idx="3" c:formatCode="@">
                  <c:v>9-12</c:v>
                </c:pt>
                <c:pt idx="4" c:formatCode="@">
                  <c:v>12-15</c:v>
                </c:pt>
                <c:pt idx="5">
                  <c:v>15-18</c:v>
                </c:pt>
                <c:pt idx="6" c:formatCode="@">
                  <c:v>18-21</c:v>
                </c:pt>
                <c:pt idx="7" c:formatCode="@">
                  <c:v>21-24</c:v>
                </c:pt>
              </c:strCache>
            </c:strRef>
          </c:cat>
          <c:val>
            <c:numRef>
              <c:f>'Eng Time'!$B$2:$B$9</c:f>
              <c:numCache>
                <c:formatCode>General</c:formatCode>
                <c:ptCount val="8"/>
                <c:pt idx="0">
                  <c:v>3021</c:v>
                </c:pt>
                <c:pt idx="1">
                  <c:v>3073</c:v>
                </c:pt>
                <c:pt idx="2">
                  <c:v>3191</c:v>
                </c:pt>
                <c:pt idx="3">
                  <c:v>3102</c:v>
                </c:pt>
                <c:pt idx="4">
                  <c:v>2974</c:v>
                </c:pt>
                <c:pt idx="5">
                  <c:v>3053</c:v>
                </c:pt>
                <c:pt idx="6">
                  <c:v>3047</c:v>
                </c:pt>
                <c:pt idx="7">
                  <c:v>3112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</c:pie3D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Engagement Distribution Over Weekdays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view3D>
      <c:rotX val="30"/>
      <c:rotY val="0"/>
      <c:depthPercent val="100"/>
      <c:rAngAx val="0"/>
    </c:view3D>
    <c:plotArea>
      <c:layout/>
      <c:pie3DChart>
        <c:varyColors val="1"/>
        <c:ser>
          <c:idx val="0"/>
          <c:order val="0"/>
          <c:tx>
            <c:strRef>
              <c:f>'Eng Day'!$C$1</c:f>
              <c:strCache>
                <c:ptCount val="1"/>
                <c:pt idx="0">
                  <c:v>Reactions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Lbls>
            <c:delete val="1"/>
          </c:dLbls>
          <c:cat>
            <c:strRef>
              <c:f>'Eng Day'!$B$2:$B$8</c:f>
              <c:strCache>
                <c:ptCount val="7"/>
                <c:pt idx="0">
                  <c:v>Monday</c:v>
                </c:pt>
                <c:pt idx="1">
                  <c:v>Friday</c:v>
                </c:pt>
                <c:pt idx="2">
                  <c:v>Tuesday</c:v>
                </c:pt>
                <c:pt idx="3">
                  <c:v>Sunday</c:v>
                </c:pt>
                <c:pt idx="4">
                  <c:v>Thursday</c:v>
                </c:pt>
                <c:pt idx="5">
                  <c:v>Wednesday</c:v>
                </c:pt>
                <c:pt idx="6">
                  <c:v>Saturday</c:v>
                </c:pt>
              </c:strCache>
            </c:strRef>
          </c:cat>
          <c:val>
            <c:numRef>
              <c:f>'Eng Day'!$C$2:$C$8</c:f>
              <c:numCache>
                <c:formatCode>General</c:formatCode>
                <c:ptCount val="7"/>
                <c:pt idx="0">
                  <c:v>3581</c:v>
                </c:pt>
                <c:pt idx="1">
                  <c:v>3552</c:v>
                </c:pt>
                <c:pt idx="2">
                  <c:v>3534</c:v>
                </c:pt>
                <c:pt idx="3">
                  <c:v>3529</c:v>
                </c:pt>
                <c:pt idx="4">
                  <c:v>3516</c:v>
                </c:pt>
                <c:pt idx="5">
                  <c:v>3465</c:v>
                </c:pt>
                <c:pt idx="6">
                  <c:v>3396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9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>
              <a:hueOff val="-1670000"/>
            </a:schemeClr>
          </a:gs>
          <a:gs pos="100000">
            <a:schemeClr val="phClr"/>
          </a:gs>
        </a:gsLst>
        <a:lin ang="5400000" scaled="0"/>
      </a:gradFill>
      <a:ln>
        <a:gradFill>
          <a:gsLst>
            <a:gs pos="0">
              <a:schemeClr val="phClr">
                <a:lumMod val="75000"/>
                <a:hueOff val="-1670000"/>
              </a:schemeClr>
            </a:gs>
            <a:gs pos="100000">
              <a:schemeClr val="phClr">
                <a:lumMod val="75000"/>
              </a:schemeClr>
            </a:gs>
          </a:gsLst>
          <a:lin ang="5160000" scaled="1"/>
        </a:gradFill>
      </a:ln>
      <a:effectLst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8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08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09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339725</xdr:colOff>
      <xdr:row>11</xdr:row>
      <xdr:rowOff>91440</xdr:rowOff>
    </xdr:from>
    <xdr:to>
      <xdr:col>7</xdr:col>
      <xdr:colOff>178435</xdr:colOff>
      <xdr:row>24</xdr:row>
      <xdr:rowOff>25400</xdr:rowOff>
    </xdr:to>
    <xdr:graphicFrame>
      <xdr:nvGraphicFramePr>
        <xdr:cNvPr id="3" name="Chart 2"/>
        <xdr:cNvGraphicFramePr/>
      </xdr:nvGraphicFramePr>
      <xdr:xfrm>
        <a:off x="1984375" y="2117090"/>
        <a:ext cx="3083560" cy="2327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292735</xdr:colOff>
      <xdr:row>1</xdr:row>
      <xdr:rowOff>6350</xdr:rowOff>
    </xdr:from>
    <xdr:to>
      <xdr:col>9</xdr:col>
      <xdr:colOff>443865</xdr:colOff>
      <xdr:row>11</xdr:row>
      <xdr:rowOff>59055</xdr:rowOff>
    </xdr:to>
    <xdr:graphicFrame>
      <xdr:nvGraphicFramePr>
        <xdr:cNvPr id="6" name="Chart 5"/>
        <xdr:cNvGraphicFramePr/>
      </xdr:nvGraphicFramePr>
      <xdr:xfrm>
        <a:off x="3963035" y="190500"/>
        <a:ext cx="2589530" cy="18942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434975</xdr:colOff>
      <xdr:row>0</xdr:row>
      <xdr:rowOff>88265</xdr:rowOff>
    </xdr:from>
    <xdr:to>
      <xdr:col>8</xdr:col>
      <xdr:colOff>543560</xdr:colOff>
      <xdr:row>15</xdr:row>
      <xdr:rowOff>113030</xdr:rowOff>
    </xdr:to>
    <xdr:graphicFrame>
      <xdr:nvGraphicFramePr>
        <xdr:cNvPr id="2" name="Chart 1"/>
        <xdr:cNvGraphicFramePr/>
      </xdr:nvGraphicFramePr>
      <xdr:xfrm>
        <a:off x="2403475" y="88265"/>
        <a:ext cx="3156585" cy="2787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419100</xdr:colOff>
      <xdr:row>0</xdr:row>
      <xdr:rowOff>146050</xdr:rowOff>
    </xdr:from>
    <xdr:to>
      <xdr:col>10</xdr:col>
      <xdr:colOff>368300</xdr:colOff>
      <xdr:row>15</xdr:row>
      <xdr:rowOff>127000</xdr:rowOff>
    </xdr:to>
    <xdr:graphicFrame>
      <xdr:nvGraphicFramePr>
        <xdr:cNvPr id="2" name="Chart 1"/>
        <xdr:cNvGraphicFramePr/>
      </xdr:nvGraphicFramePr>
      <xdr:xfrm>
        <a:off x="1638300" y="14605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381000</xdr:colOff>
      <xdr:row>0</xdr:row>
      <xdr:rowOff>171450</xdr:rowOff>
    </xdr:from>
    <xdr:to>
      <xdr:col>11</xdr:col>
      <xdr:colOff>330200</xdr:colOff>
      <xdr:row>15</xdr:row>
      <xdr:rowOff>152400</xdr:rowOff>
    </xdr:to>
    <xdr:graphicFrame>
      <xdr:nvGraphicFramePr>
        <xdr:cNvPr id="3" name="Chart 2"/>
        <xdr:cNvGraphicFramePr/>
      </xdr:nvGraphicFramePr>
      <xdr:xfrm>
        <a:off x="2406650" y="17145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le1" displayName="Table1" ref="D4:E9" totalsRowShown="0">
  <autoFilter xmlns:etc="http://www.wps.cn/officeDocument/2017/etCustomData" ref="D4:E9" etc:filterBottomFollowUsedRange="0"/>
  <tableColumns count="2">
    <tableColumn id="1" name="Category"/>
    <tableColumn id="2" name="Score">
      <calculatedColumnFormula>SUMIF('Final Set'!$E$2:$G$24574,D5,'Final Set'!$G$2:$G$24574)</calculatedColumnFormula>
    </tableColumn>
  </tableColumns>
  <tableStyleInfo name="TableStylePreset3_Accen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01"/>
  <sheetViews>
    <sheetView workbookViewId="0">
      <selection activeCell="E1" sqref="E$1:E$1048576"/>
    </sheetView>
  </sheetViews>
  <sheetFormatPr defaultColWidth="8.72727272727273" defaultRowHeight="14.5" outlineLevelCol="4"/>
  <sheetData>
    <row r="1" spans="2:5">
      <c r="B1" t="s">
        <v>0</v>
      </c>
      <c r="C1" t="s">
        <v>1</v>
      </c>
      <c r="D1" t="s">
        <v>2</v>
      </c>
      <c r="E1" t="s">
        <v>3</v>
      </c>
    </row>
    <row r="2" spans="1:5">
      <c r="A2">
        <v>0</v>
      </c>
      <c r="B2" t="s">
        <v>4</v>
      </c>
      <c r="C2" t="s">
        <v>5</v>
      </c>
      <c r="D2" t="s">
        <v>6</v>
      </c>
      <c r="E2" t="s">
        <v>7</v>
      </c>
    </row>
    <row r="3" spans="1:5">
      <c r="A3">
        <v>1</v>
      </c>
      <c r="B3" t="s">
        <v>8</v>
      </c>
      <c r="C3" t="s">
        <v>9</v>
      </c>
      <c r="D3" t="s">
        <v>6</v>
      </c>
      <c r="E3" t="s">
        <v>10</v>
      </c>
    </row>
    <row r="4" spans="1:5">
      <c r="A4">
        <v>2</v>
      </c>
      <c r="B4" t="s">
        <v>11</v>
      </c>
      <c r="C4" t="s">
        <v>12</v>
      </c>
      <c r="D4" t="s">
        <v>6</v>
      </c>
      <c r="E4" t="s">
        <v>10</v>
      </c>
    </row>
    <row r="5" spans="1:5">
      <c r="A5">
        <v>3</v>
      </c>
      <c r="B5" t="s">
        <v>13</v>
      </c>
      <c r="C5" t="s">
        <v>14</v>
      </c>
      <c r="D5" t="s">
        <v>6</v>
      </c>
      <c r="E5" t="s">
        <v>15</v>
      </c>
    </row>
    <row r="6" spans="1:5">
      <c r="A6">
        <v>4</v>
      </c>
      <c r="B6" t="s">
        <v>16</v>
      </c>
      <c r="C6" t="s">
        <v>17</v>
      </c>
      <c r="D6" t="s">
        <v>18</v>
      </c>
      <c r="E6" t="s">
        <v>19</v>
      </c>
    </row>
    <row r="7" spans="1:5">
      <c r="A7">
        <v>5</v>
      </c>
      <c r="B7" t="s">
        <v>20</v>
      </c>
      <c r="C7" t="s">
        <v>21</v>
      </c>
      <c r="D7" t="s">
        <v>22</v>
      </c>
      <c r="E7" t="s">
        <v>23</v>
      </c>
    </row>
    <row r="8" spans="1:5">
      <c r="A8">
        <v>6</v>
      </c>
      <c r="B8" t="s">
        <v>24</v>
      </c>
      <c r="C8" t="s">
        <v>25</v>
      </c>
      <c r="D8" t="s">
        <v>18</v>
      </c>
      <c r="E8" t="s">
        <v>26</v>
      </c>
    </row>
    <row r="9" spans="1:5">
      <c r="A9">
        <v>7</v>
      </c>
      <c r="B9" t="s">
        <v>27</v>
      </c>
      <c r="C9" t="s">
        <v>28</v>
      </c>
      <c r="D9" t="s">
        <v>18</v>
      </c>
      <c r="E9" t="s">
        <v>15</v>
      </c>
    </row>
    <row r="10" spans="1:5">
      <c r="A10">
        <v>8</v>
      </c>
      <c r="B10" t="s">
        <v>29</v>
      </c>
      <c r="C10" t="s">
        <v>30</v>
      </c>
      <c r="D10" t="s">
        <v>6</v>
      </c>
      <c r="E10" t="s">
        <v>31</v>
      </c>
    </row>
    <row r="11" spans="1:5">
      <c r="A11">
        <v>9</v>
      </c>
      <c r="B11" t="s">
        <v>32</v>
      </c>
      <c r="C11" t="s">
        <v>33</v>
      </c>
      <c r="D11" t="s">
        <v>6</v>
      </c>
      <c r="E11" t="s">
        <v>34</v>
      </c>
    </row>
    <row r="12" spans="1:5">
      <c r="A12">
        <v>10</v>
      </c>
      <c r="B12" t="s">
        <v>35</v>
      </c>
      <c r="C12" t="s">
        <v>36</v>
      </c>
      <c r="D12" t="s">
        <v>22</v>
      </c>
      <c r="E12" t="s">
        <v>37</v>
      </c>
    </row>
    <row r="13" spans="1:5">
      <c r="A13">
        <v>11</v>
      </c>
      <c r="B13" t="s">
        <v>38</v>
      </c>
      <c r="C13" t="s">
        <v>39</v>
      </c>
      <c r="D13" t="s">
        <v>40</v>
      </c>
      <c r="E13" t="s">
        <v>34</v>
      </c>
    </row>
    <row r="14" spans="1:5">
      <c r="A14">
        <v>12</v>
      </c>
      <c r="B14" t="s">
        <v>41</v>
      </c>
      <c r="C14" t="s">
        <v>42</v>
      </c>
      <c r="D14" t="s">
        <v>22</v>
      </c>
      <c r="E14" t="s">
        <v>43</v>
      </c>
    </row>
    <row r="15" spans="1:5">
      <c r="A15">
        <v>13</v>
      </c>
      <c r="B15" t="s">
        <v>44</v>
      </c>
      <c r="C15" t="s">
        <v>45</v>
      </c>
      <c r="D15" t="s">
        <v>18</v>
      </c>
      <c r="E15" t="s">
        <v>19</v>
      </c>
    </row>
    <row r="16" spans="1:5">
      <c r="A16">
        <v>14</v>
      </c>
      <c r="B16" t="s">
        <v>46</v>
      </c>
      <c r="C16" t="s">
        <v>47</v>
      </c>
      <c r="D16" t="s">
        <v>40</v>
      </c>
      <c r="E16" t="s">
        <v>48</v>
      </c>
    </row>
    <row r="17" spans="1:5">
      <c r="A17">
        <v>15</v>
      </c>
      <c r="B17" t="s">
        <v>49</v>
      </c>
      <c r="C17" t="s">
        <v>50</v>
      </c>
      <c r="D17" t="s">
        <v>22</v>
      </c>
      <c r="E17" t="s">
        <v>51</v>
      </c>
    </row>
    <row r="18" spans="1:5">
      <c r="A18">
        <v>16</v>
      </c>
      <c r="B18" t="s">
        <v>52</v>
      </c>
      <c r="C18" t="s">
        <v>53</v>
      </c>
      <c r="D18" t="s">
        <v>22</v>
      </c>
      <c r="E18" t="s">
        <v>31</v>
      </c>
    </row>
    <row r="19" spans="1:5">
      <c r="A19">
        <v>17</v>
      </c>
      <c r="B19" t="s">
        <v>54</v>
      </c>
      <c r="C19" t="s">
        <v>55</v>
      </c>
      <c r="D19" t="s">
        <v>18</v>
      </c>
      <c r="E19" t="s">
        <v>34</v>
      </c>
    </row>
    <row r="20" spans="1:5">
      <c r="A20">
        <v>18</v>
      </c>
      <c r="B20" t="s">
        <v>56</v>
      </c>
      <c r="C20" t="s">
        <v>57</v>
      </c>
      <c r="D20" t="s">
        <v>18</v>
      </c>
      <c r="E20" t="s">
        <v>19</v>
      </c>
    </row>
    <row r="21" spans="1:5">
      <c r="A21">
        <v>19</v>
      </c>
      <c r="B21" t="s">
        <v>58</v>
      </c>
      <c r="C21" t="s">
        <v>59</v>
      </c>
      <c r="D21" t="s">
        <v>18</v>
      </c>
      <c r="E21" t="s">
        <v>43</v>
      </c>
    </row>
    <row r="22" spans="1:5">
      <c r="A22">
        <v>20</v>
      </c>
      <c r="B22" t="s">
        <v>60</v>
      </c>
      <c r="C22" t="s">
        <v>61</v>
      </c>
      <c r="D22" t="s">
        <v>22</v>
      </c>
      <c r="E22" t="s">
        <v>31</v>
      </c>
    </row>
    <row r="23" spans="1:5">
      <c r="A23">
        <v>21</v>
      </c>
      <c r="B23" t="s">
        <v>62</v>
      </c>
      <c r="C23" t="s">
        <v>63</v>
      </c>
      <c r="D23" t="s">
        <v>22</v>
      </c>
      <c r="E23" t="s">
        <v>31</v>
      </c>
    </row>
    <row r="24" spans="1:5">
      <c r="A24">
        <v>22</v>
      </c>
      <c r="B24" t="s">
        <v>64</v>
      </c>
      <c r="C24" t="s">
        <v>65</v>
      </c>
      <c r="D24" t="s">
        <v>18</v>
      </c>
      <c r="E24" t="s">
        <v>66</v>
      </c>
    </row>
    <row r="25" spans="1:5">
      <c r="A25">
        <v>23</v>
      </c>
      <c r="B25" t="s">
        <v>67</v>
      </c>
      <c r="C25" t="s">
        <v>68</v>
      </c>
      <c r="D25" t="s">
        <v>6</v>
      </c>
      <c r="E25" t="s">
        <v>69</v>
      </c>
    </row>
    <row r="26" spans="1:5">
      <c r="A26">
        <v>24</v>
      </c>
      <c r="B26" t="s">
        <v>70</v>
      </c>
      <c r="C26" t="s">
        <v>71</v>
      </c>
      <c r="D26" t="s">
        <v>6</v>
      </c>
      <c r="E26" t="s">
        <v>48</v>
      </c>
    </row>
    <row r="27" spans="1:5">
      <c r="A27">
        <v>25</v>
      </c>
      <c r="B27" t="s">
        <v>72</v>
      </c>
      <c r="C27" t="s">
        <v>73</v>
      </c>
      <c r="D27" t="s">
        <v>22</v>
      </c>
      <c r="E27" t="s">
        <v>19</v>
      </c>
    </row>
    <row r="28" spans="1:5">
      <c r="A28">
        <v>26</v>
      </c>
      <c r="B28" t="s">
        <v>74</v>
      </c>
      <c r="C28" t="s">
        <v>75</v>
      </c>
      <c r="D28" t="s">
        <v>40</v>
      </c>
      <c r="E28" t="s">
        <v>26</v>
      </c>
    </row>
    <row r="29" spans="1:5">
      <c r="A29">
        <v>27</v>
      </c>
      <c r="B29" t="s">
        <v>76</v>
      </c>
      <c r="C29" t="s">
        <v>77</v>
      </c>
      <c r="D29" t="s">
        <v>22</v>
      </c>
      <c r="E29" t="s">
        <v>37</v>
      </c>
    </row>
    <row r="30" spans="1:5">
      <c r="A30">
        <v>28</v>
      </c>
      <c r="B30" t="s">
        <v>78</v>
      </c>
      <c r="C30" t="s">
        <v>79</v>
      </c>
      <c r="D30" t="s">
        <v>22</v>
      </c>
      <c r="E30" t="s">
        <v>80</v>
      </c>
    </row>
    <row r="31" spans="1:5">
      <c r="A31">
        <v>29</v>
      </c>
      <c r="B31" t="s">
        <v>81</v>
      </c>
      <c r="C31" t="s">
        <v>82</v>
      </c>
      <c r="D31" t="s">
        <v>6</v>
      </c>
      <c r="E31" t="s">
        <v>10</v>
      </c>
    </row>
    <row r="32" spans="1:5">
      <c r="A32">
        <v>30</v>
      </c>
      <c r="B32" t="s">
        <v>83</v>
      </c>
      <c r="C32" t="s">
        <v>84</v>
      </c>
      <c r="D32" t="s">
        <v>18</v>
      </c>
      <c r="E32" t="s">
        <v>19</v>
      </c>
    </row>
    <row r="33" spans="1:5">
      <c r="A33">
        <v>31</v>
      </c>
      <c r="B33" t="s">
        <v>85</v>
      </c>
      <c r="C33" t="s">
        <v>73</v>
      </c>
      <c r="D33" t="s">
        <v>18</v>
      </c>
      <c r="E33" t="s">
        <v>26</v>
      </c>
    </row>
    <row r="34" spans="1:5">
      <c r="A34">
        <v>32</v>
      </c>
      <c r="B34" t="s">
        <v>86</v>
      </c>
      <c r="C34" t="s">
        <v>87</v>
      </c>
      <c r="D34" t="s">
        <v>40</v>
      </c>
      <c r="E34" t="s">
        <v>69</v>
      </c>
    </row>
    <row r="35" spans="1:5">
      <c r="A35">
        <v>33</v>
      </c>
      <c r="B35" t="s">
        <v>88</v>
      </c>
      <c r="C35" t="s">
        <v>89</v>
      </c>
      <c r="D35" t="s">
        <v>18</v>
      </c>
      <c r="E35" t="s">
        <v>23</v>
      </c>
    </row>
    <row r="36" spans="1:5">
      <c r="A36">
        <v>34</v>
      </c>
      <c r="B36" t="s">
        <v>90</v>
      </c>
      <c r="C36" t="s">
        <v>91</v>
      </c>
      <c r="D36" t="s">
        <v>40</v>
      </c>
      <c r="E36" t="s">
        <v>19</v>
      </c>
    </row>
    <row r="37" spans="1:5">
      <c r="A37">
        <v>35</v>
      </c>
      <c r="B37" t="s">
        <v>92</v>
      </c>
      <c r="C37" t="s">
        <v>93</v>
      </c>
      <c r="D37" t="s">
        <v>22</v>
      </c>
      <c r="E37" t="s">
        <v>94</v>
      </c>
    </row>
    <row r="38" spans="1:5">
      <c r="A38">
        <v>36</v>
      </c>
      <c r="B38" t="s">
        <v>95</v>
      </c>
      <c r="C38" t="s">
        <v>96</v>
      </c>
      <c r="D38" t="s">
        <v>6</v>
      </c>
      <c r="E38" t="s">
        <v>15</v>
      </c>
    </row>
    <row r="39" spans="1:5">
      <c r="A39">
        <v>37</v>
      </c>
      <c r="B39" t="s">
        <v>97</v>
      </c>
      <c r="C39" t="s">
        <v>98</v>
      </c>
      <c r="D39" t="s">
        <v>22</v>
      </c>
      <c r="E39" t="s">
        <v>10</v>
      </c>
    </row>
    <row r="40" spans="1:5">
      <c r="A40">
        <v>38</v>
      </c>
      <c r="B40" t="s">
        <v>99</v>
      </c>
      <c r="C40" t="s">
        <v>100</v>
      </c>
      <c r="D40" t="s">
        <v>40</v>
      </c>
      <c r="E40" t="s">
        <v>101</v>
      </c>
    </row>
    <row r="41" spans="1:5">
      <c r="A41">
        <v>39</v>
      </c>
      <c r="B41" t="s">
        <v>102</v>
      </c>
      <c r="C41" t="s">
        <v>103</v>
      </c>
      <c r="D41" t="s">
        <v>22</v>
      </c>
      <c r="E41" t="s">
        <v>15</v>
      </c>
    </row>
    <row r="42" spans="1:5">
      <c r="A42">
        <v>40</v>
      </c>
      <c r="B42" t="s">
        <v>104</v>
      </c>
      <c r="C42" t="s">
        <v>105</v>
      </c>
      <c r="D42" t="s">
        <v>40</v>
      </c>
      <c r="E42" t="s">
        <v>51</v>
      </c>
    </row>
    <row r="43" spans="1:5">
      <c r="A43">
        <v>41</v>
      </c>
      <c r="B43" t="s">
        <v>106</v>
      </c>
      <c r="C43" t="s">
        <v>107</v>
      </c>
      <c r="D43" t="s">
        <v>40</v>
      </c>
      <c r="E43" t="s">
        <v>101</v>
      </c>
    </row>
    <row r="44" spans="1:5">
      <c r="A44">
        <v>42</v>
      </c>
      <c r="B44" t="s">
        <v>108</v>
      </c>
      <c r="C44" t="s">
        <v>109</v>
      </c>
      <c r="D44" t="s">
        <v>6</v>
      </c>
      <c r="E44" t="s">
        <v>51</v>
      </c>
    </row>
    <row r="45" spans="1:5">
      <c r="A45">
        <v>43</v>
      </c>
      <c r="B45" t="s">
        <v>110</v>
      </c>
      <c r="C45" t="s">
        <v>111</v>
      </c>
      <c r="D45" t="s">
        <v>6</v>
      </c>
      <c r="E45" t="s">
        <v>80</v>
      </c>
    </row>
    <row r="46" spans="1:5">
      <c r="A46">
        <v>44</v>
      </c>
      <c r="B46" t="s">
        <v>112</v>
      </c>
      <c r="C46" t="s">
        <v>113</v>
      </c>
      <c r="D46" t="s">
        <v>18</v>
      </c>
      <c r="E46" t="s">
        <v>26</v>
      </c>
    </row>
    <row r="47" spans="1:5">
      <c r="A47">
        <v>45</v>
      </c>
      <c r="B47" t="s">
        <v>114</v>
      </c>
      <c r="C47" t="s">
        <v>115</v>
      </c>
      <c r="D47" t="s">
        <v>22</v>
      </c>
      <c r="E47" t="s">
        <v>10</v>
      </c>
    </row>
    <row r="48" spans="1:5">
      <c r="A48">
        <v>46</v>
      </c>
      <c r="B48" t="s">
        <v>116</v>
      </c>
      <c r="C48" t="s">
        <v>117</v>
      </c>
      <c r="D48" t="s">
        <v>22</v>
      </c>
      <c r="E48" t="s">
        <v>69</v>
      </c>
    </row>
    <row r="49" spans="1:5">
      <c r="A49">
        <v>47</v>
      </c>
      <c r="B49" t="s">
        <v>118</v>
      </c>
      <c r="C49" t="s">
        <v>119</v>
      </c>
      <c r="D49" t="s">
        <v>18</v>
      </c>
      <c r="E49" t="s">
        <v>120</v>
      </c>
    </row>
    <row r="50" spans="1:5">
      <c r="A50">
        <v>48</v>
      </c>
      <c r="B50" t="s">
        <v>121</v>
      </c>
      <c r="C50" t="s">
        <v>122</v>
      </c>
      <c r="D50" t="s">
        <v>18</v>
      </c>
      <c r="E50" t="s">
        <v>43</v>
      </c>
    </row>
    <row r="51" spans="1:5">
      <c r="A51">
        <v>49</v>
      </c>
      <c r="B51" t="s">
        <v>123</v>
      </c>
      <c r="C51" t="s">
        <v>124</v>
      </c>
      <c r="D51" t="s">
        <v>22</v>
      </c>
      <c r="E51" t="s">
        <v>43</v>
      </c>
    </row>
    <row r="52" spans="1:5">
      <c r="A52">
        <v>50</v>
      </c>
      <c r="B52" t="s">
        <v>125</v>
      </c>
      <c r="C52" t="s">
        <v>126</v>
      </c>
      <c r="D52" t="s">
        <v>40</v>
      </c>
      <c r="E52" t="s">
        <v>120</v>
      </c>
    </row>
    <row r="53" spans="1:5">
      <c r="A53">
        <v>51</v>
      </c>
      <c r="B53" t="s">
        <v>127</v>
      </c>
      <c r="C53" t="s">
        <v>128</v>
      </c>
      <c r="D53" t="s">
        <v>22</v>
      </c>
      <c r="E53" t="s">
        <v>48</v>
      </c>
    </row>
    <row r="54" spans="1:5">
      <c r="A54">
        <v>52</v>
      </c>
      <c r="B54" t="s">
        <v>129</v>
      </c>
      <c r="C54" t="s">
        <v>130</v>
      </c>
      <c r="D54" t="s">
        <v>18</v>
      </c>
      <c r="E54" t="s">
        <v>37</v>
      </c>
    </row>
    <row r="55" spans="1:5">
      <c r="A55">
        <v>53</v>
      </c>
      <c r="B55" t="s">
        <v>131</v>
      </c>
      <c r="C55" t="s">
        <v>132</v>
      </c>
      <c r="D55" t="s">
        <v>18</v>
      </c>
      <c r="E55" t="s">
        <v>15</v>
      </c>
    </row>
    <row r="56" spans="1:5">
      <c r="A56">
        <v>54</v>
      </c>
      <c r="B56" t="s">
        <v>133</v>
      </c>
      <c r="C56" t="s">
        <v>134</v>
      </c>
      <c r="D56" t="s">
        <v>18</v>
      </c>
      <c r="E56" t="s">
        <v>37</v>
      </c>
    </row>
    <row r="57" spans="1:5">
      <c r="A57">
        <v>55</v>
      </c>
      <c r="B57" t="s">
        <v>135</v>
      </c>
      <c r="C57" t="s">
        <v>136</v>
      </c>
      <c r="D57" t="s">
        <v>40</v>
      </c>
      <c r="E57" t="s">
        <v>19</v>
      </c>
    </row>
    <row r="58" spans="1:5">
      <c r="A58">
        <v>56</v>
      </c>
      <c r="B58" t="s">
        <v>137</v>
      </c>
      <c r="C58" t="s">
        <v>138</v>
      </c>
      <c r="D58" t="s">
        <v>22</v>
      </c>
      <c r="E58" t="s">
        <v>19</v>
      </c>
    </row>
    <row r="59" spans="1:5">
      <c r="A59">
        <v>57</v>
      </c>
      <c r="B59" t="s">
        <v>139</v>
      </c>
      <c r="C59" t="s">
        <v>140</v>
      </c>
      <c r="D59" t="s">
        <v>40</v>
      </c>
      <c r="E59" t="s">
        <v>51</v>
      </c>
    </row>
    <row r="60" spans="1:5">
      <c r="A60">
        <v>58</v>
      </c>
      <c r="B60" t="s">
        <v>141</v>
      </c>
      <c r="C60" t="s">
        <v>142</v>
      </c>
      <c r="D60" t="s">
        <v>22</v>
      </c>
      <c r="E60" t="s">
        <v>51</v>
      </c>
    </row>
    <row r="61" spans="1:5">
      <c r="A61">
        <v>59</v>
      </c>
      <c r="B61" t="s">
        <v>143</v>
      </c>
      <c r="C61" t="s">
        <v>144</v>
      </c>
      <c r="D61" t="s">
        <v>40</v>
      </c>
      <c r="E61" t="s">
        <v>26</v>
      </c>
    </row>
    <row r="62" spans="1:5">
      <c r="A62">
        <v>60</v>
      </c>
      <c r="B62" t="s">
        <v>145</v>
      </c>
      <c r="C62" t="s">
        <v>146</v>
      </c>
      <c r="D62" t="s">
        <v>22</v>
      </c>
      <c r="E62" t="s">
        <v>10</v>
      </c>
    </row>
    <row r="63" spans="1:5">
      <c r="A63">
        <v>61</v>
      </c>
      <c r="B63" t="s">
        <v>147</v>
      </c>
      <c r="C63" t="s">
        <v>148</v>
      </c>
      <c r="D63" t="s">
        <v>18</v>
      </c>
      <c r="E63" t="s">
        <v>120</v>
      </c>
    </row>
    <row r="64" spans="1:5">
      <c r="A64">
        <v>62</v>
      </c>
      <c r="B64" t="s">
        <v>149</v>
      </c>
      <c r="C64" t="s">
        <v>150</v>
      </c>
      <c r="D64" t="s">
        <v>22</v>
      </c>
      <c r="E64" t="s">
        <v>31</v>
      </c>
    </row>
    <row r="65" spans="1:5">
      <c r="A65">
        <v>63</v>
      </c>
      <c r="B65" t="s">
        <v>151</v>
      </c>
      <c r="C65" t="s">
        <v>152</v>
      </c>
      <c r="D65" t="s">
        <v>40</v>
      </c>
      <c r="E65" t="s">
        <v>120</v>
      </c>
    </row>
    <row r="66" spans="1:5">
      <c r="A66">
        <v>64</v>
      </c>
      <c r="B66" t="s">
        <v>153</v>
      </c>
      <c r="C66" t="s">
        <v>154</v>
      </c>
      <c r="D66" t="s">
        <v>40</v>
      </c>
      <c r="E66" t="s">
        <v>66</v>
      </c>
    </row>
    <row r="67" spans="1:5">
      <c r="A67">
        <v>65</v>
      </c>
      <c r="B67" t="s">
        <v>155</v>
      </c>
      <c r="C67" t="s">
        <v>156</v>
      </c>
      <c r="D67" t="s">
        <v>22</v>
      </c>
      <c r="E67" t="s">
        <v>66</v>
      </c>
    </row>
    <row r="68" spans="1:5">
      <c r="A68">
        <v>66</v>
      </c>
      <c r="B68" t="s">
        <v>157</v>
      </c>
      <c r="C68" t="s">
        <v>158</v>
      </c>
      <c r="D68" t="s">
        <v>6</v>
      </c>
      <c r="E68" t="s">
        <v>66</v>
      </c>
    </row>
    <row r="69" spans="1:5">
      <c r="A69">
        <v>67</v>
      </c>
      <c r="B69" t="s">
        <v>159</v>
      </c>
      <c r="C69" t="s">
        <v>36</v>
      </c>
      <c r="D69" t="s">
        <v>6</v>
      </c>
      <c r="E69" t="s">
        <v>69</v>
      </c>
    </row>
    <row r="70" spans="1:5">
      <c r="A70">
        <v>68</v>
      </c>
      <c r="B70" t="s">
        <v>160</v>
      </c>
      <c r="C70" t="s">
        <v>161</v>
      </c>
      <c r="D70" t="s">
        <v>40</v>
      </c>
      <c r="E70" t="s">
        <v>37</v>
      </c>
    </row>
    <row r="71" spans="1:5">
      <c r="A71">
        <v>69</v>
      </c>
      <c r="B71" t="s">
        <v>162</v>
      </c>
      <c r="C71" t="s">
        <v>163</v>
      </c>
      <c r="D71" t="s">
        <v>6</v>
      </c>
      <c r="E71" t="s">
        <v>69</v>
      </c>
    </row>
    <row r="72" spans="1:5">
      <c r="A72">
        <v>70</v>
      </c>
      <c r="B72" t="s">
        <v>164</v>
      </c>
      <c r="C72" t="s">
        <v>165</v>
      </c>
      <c r="D72" t="s">
        <v>22</v>
      </c>
      <c r="E72" t="s">
        <v>166</v>
      </c>
    </row>
    <row r="73" spans="1:5">
      <c r="A73">
        <v>71</v>
      </c>
      <c r="B73" t="s">
        <v>167</v>
      </c>
      <c r="C73" t="s">
        <v>168</v>
      </c>
      <c r="D73" t="s">
        <v>22</v>
      </c>
      <c r="E73" t="s">
        <v>80</v>
      </c>
    </row>
    <row r="74" spans="1:5">
      <c r="A74">
        <v>72</v>
      </c>
      <c r="B74" t="s">
        <v>169</v>
      </c>
      <c r="C74" t="s">
        <v>170</v>
      </c>
      <c r="D74" t="s">
        <v>18</v>
      </c>
      <c r="E74" t="s">
        <v>37</v>
      </c>
    </row>
    <row r="75" spans="1:5">
      <c r="A75">
        <v>73</v>
      </c>
      <c r="B75" t="s">
        <v>171</v>
      </c>
      <c r="C75" t="s">
        <v>172</v>
      </c>
      <c r="D75" t="s">
        <v>22</v>
      </c>
      <c r="E75" t="s">
        <v>48</v>
      </c>
    </row>
    <row r="76" spans="1:5">
      <c r="A76">
        <v>74</v>
      </c>
      <c r="B76" t="s">
        <v>173</v>
      </c>
      <c r="C76" t="s">
        <v>174</v>
      </c>
      <c r="D76" t="s">
        <v>22</v>
      </c>
      <c r="E76" t="s">
        <v>69</v>
      </c>
    </row>
    <row r="77" spans="1:5">
      <c r="A77">
        <v>75</v>
      </c>
      <c r="B77" t="s">
        <v>175</v>
      </c>
      <c r="C77" t="s">
        <v>42</v>
      </c>
      <c r="D77" t="s">
        <v>18</v>
      </c>
      <c r="E77" t="s">
        <v>120</v>
      </c>
    </row>
    <row r="78" spans="1:5">
      <c r="A78">
        <v>76</v>
      </c>
      <c r="B78" t="s">
        <v>176</v>
      </c>
      <c r="C78" t="s">
        <v>177</v>
      </c>
      <c r="D78" t="s">
        <v>22</v>
      </c>
      <c r="E78" t="s">
        <v>101</v>
      </c>
    </row>
    <row r="79" spans="1:5">
      <c r="A79">
        <v>77</v>
      </c>
      <c r="B79" t="s">
        <v>178</v>
      </c>
      <c r="C79" t="s">
        <v>179</v>
      </c>
      <c r="D79" t="s">
        <v>6</v>
      </c>
      <c r="E79" t="s">
        <v>37</v>
      </c>
    </row>
    <row r="80" spans="1:5">
      <c r="A80">
        <v>78</v>
      </c>
      <c r="B80" t="s">
        <v>180</v>
      </c>
      <c r="C80" t="s">
        <v>42</v>
      </c>
      <c r="D80" t="s">
        <v>40</v>
      </c>
      <c r="E80" t="s">
        <v>80</v>
      </c>
    </row>
    <row r="81" spans="1:5">
      <c r="A81">
        <v>79</v>
      </c>
      <c r="B81" t="s">
        <v>181</v>
      </c>
      <c r="C81" t="s">
        <v>182</v>
      </c>
      <c r="D81" t="s">
        <v>6</v>
      </c>
      <c r="E81" t="s">
        <v>19</v>
      </c>
    </row>
    <row r="82" spans="1:5">
      <c r="A82">
        <v>80</v>
      </c>
      <c r="B82" t="s">
        <v>183</v>
      </c>
      <c r="C82" t="s">
        <v>150</v>
      </c>
      <c r="D82" t="s">
        <v>18</v>
      </c>
      <c r="E82" t="s">
        <v>10</v>
      </c>
    </row>
    <row r="83" spans="1:5">
      <c r="A83">
        <v>81</v>
      </c>
      <c r="B83" t="s">
        <v>184</v>
      </c>
      <c r="C83" t="s">
        <v>185</v>
      </c>
      <c r="D83" t="s">
        <v>40</v>
      </c>
      <c r="E83" t="s">
        <v>69</v>
      </c>
    </row>
    <row r="84" spans="1:5">
      <c r="A84">
        <v>82</v>
      </c>
      <c r="B84" t="s">
        <v>186</v>
      </c>
      <c r="C84" t="s">
        <v>105</v>
      </c>
      <c r="D84" t="s">
        <v>22</v>
      </c>
      <c r="E84" t="s">
        <v>48</v>
      </c>
    </row>
    <row r="85" spans="1:5">
      <c r="A85">
        <v>83</v>
      </c>
      <c r="B85" t="s">
        <v>187</v>
      </c>
      <c r="C85" t="s">
        <v>188</v>
      </c>
      <c r="D85" t="s">
        <v>22</v>
      </c>
      <c r="E85" t="s">
        <v>51</v>
      </c>
    </row>
    <row r="86" spans="1:5">
      <c r="A86">
        <v>84</v>
      </c>
      <c r="B86" t="s">
        <v>189</v>
      </c>
      <c r="C86" t="s">
        <v>190</v>
      </c>
      <c r="D86" t="s">
        <v>6</v>
      </c>
      <c r="E86" t="s">
        <v>69</v>
      </c>
    </row>
    <row r="87" spans="1:5">
      <c r="A87">
        <v>85</v>
      </c>
      <c r="B87" t="s">
        <v>191</v>
      </c>
      <c r="C87" t="s">
        <v>192</v>
      </c>
      <c r="D87" t="s">
        <v>18</v>
      </c>
      <c r="E87" t="s">
        <v>26</v>
      </c>
    </row>
    <row r="88" spans="1:5">
      <c r="A88">
        <v>86</v>
      </c>
      <c r="B88" t="s">
        <v>193</v>
      </c>
      <c r="C88" t="s">
        <v>194</v>
      </c>
      <c r="D88" t="s">
        <v>22</v>
      </c>
      <c r="E88" t="s">
        <v>80</v>
      </c>
    </row>
    <row r="89" spans="1:5">
      <c r="A89">
        <v>87</v>
      </c>
      <c r="B89" t="s">
        <v>195</v>
      </c>
      <c r="C89" t="s">
        <v>79</v>
      </c>
      <c r="D89" t="s">
        <v>18</v>
      </c>
      <c r="E89" t="s">
        <v>37</v>
      </c>
    </row>
    <row r="90" spans="1:5">
      <c r="A90">
        <v>88</v>
      </c>
      <c r="B90" t="s">
        <v>196</v>
      </c>
      <c r="C90" t="s">
        <v>197</v>
      </c>
      <c r="D90" t="s">
        <v>22</v>
      </c>
      <c r="E90" t="s">
        <v>23</v>
      </c>
    </row>
    <row r="91" spans="1:5">
      <c r="A91">
        <v>89</v>
      </c>
      <c r="B91" t="s">
        <v>198</v>
      </c>
      <c r="C91" t="s">
        <v>199</v>
      </c>
      <c r="D91" t="s">
        <v>6</v>
      </c>
      <c r="E91" t="s">
        <v>120</v>
      </c>
    </row>
    <row r="92" spans="1:5">
      <c r="A92">
        <v>90</v>
      </c>
      <c r="B92" t="s">
        <v>200</v>
      </c>
      <c r="C92" t="s">
        <v>201</v>
      </c>
      <c r="D92" t="s">
        <v>22</v>
      </c>
      <c r="E92" t="s">
        <v>120</v>
      </c>
    </row>
    <row r="93" spans="1:5">
      <c r="A93">
        <v>91</v>
      </c>
      <c r="B93" t="s">
        <v>202</v>
      </c>
      <c r="C93" t="s">
        <v>53</v>
      </c>
      <c r="D93" t="s">
        <v>22</v>
      </c>
      <c r="E93" t="s">
        <v>15</v>
      </c>
    </row>
    <row r="94" spans="1:5">
      <c r="A94">
        <v>92</v>
      </c>
      <c r="B94" t="s">
        <v>203</v>
      </c>
      <c r="C94" t="s">
        <v>204</v>
      </c>
      <c r="D94" t="s">
        <v>6</v>
      </c>
      <c r="E94" t="s">
        <v>120</v>
      </c>
    </row>
    <row r="95" spans="1:5">
      <c r="A95">
        <v>93</v>
      </c>
      <c r="B95" t="s">
        <v>205</v>
      </c>
      <c r="C95" t="s">
        <v>206</v>
      </c>
      <c r="D95" t="s">
        <v>18</v>
      </c>
      <c r="E95" t="s">
        <v>101</v>
      </c>
    </row>
    <row r="96" spans="1:5">
      <c r="A96">
        <v>94</v>
      </c>
      <c r="B96" t="s">
        <v>207</v>
      </c>
      <c r="C96" t="s">
        <v>208</v>
      </c>
      <c r="D96" t="s">
        <v>22</v>
      </c>
      <c r="E96" t="s">
        <v>37</v>
      </c>
    </row>
    <row r="97" spans="1:5">
      <c r="A97">
        <v>95</v>
      </c>
      <c r="B97" t="s">
        <v>209</v>
      </c>
      <c r="C97" t="s">
        <v>210</v>
      </c>
      <c r="D97" t="s">
        <v>6</v>
      </c>
      <c r="E97" t="s">
        <v>19</v>
      </c>
    </row>
    <row r="98" spans="1:5">
      <c r="A98">
        <v>96</v>
      </c>
      <c r="B98" t="s">
        <v>211</v>
      </c>
      <c r="C98" t="s">
        <v>212</v>
      </c>
      <c r="D98" t="s">
        <v>22</v>
      </c>
      <c r="E98" t="s">
        <v>80</v>
      </c>
    </row>
    <row r="99" spans="1:5">
      <c r="A99">
        <v>97</v>
      </c>
      <c r="B99" t="s">
        <v>213</v>
      </c>
      <c r="C99" t="s">
        <v>59</v>
      </c>
      <c r="D99" t="s">
        <v>18</v>
      </c>
      <c r="E99" t="s">
        <v>10</v>
      </c>
    </row>
    <row r="100" spans="1:5">
      <c r="A100">
        <v>98</v>
      </c>
      <c r="B100" t="s">
        <v>214</v>
      </c>
      <c r="C100" t="s">
        <v>100</v>
      </c>
      <c r="D100" t="s">
        <v>18</v>
      </c>
      <c r="E100" t="s">
        <v>80</v>
      </c>
    </row>
    <row r="101" spans="1:5">
      <c r="A101">
        <v>99</v>
      </c>
      <c r="B101" t="s">
        <v>215</v>
      </c>
      <c r="C101" t="s">
        <v>115</v>
      </c>
      <c r="D101" t="s">
        <v>18</v>
      </c>
      <c r="E101" t="s">
        <v>10</v>
      </c>
    </row>
    <row r="102" spans="1:5">
      <c r="A102">
        <v>100</v>
      </c>
      <c r="B102" t="s">
        <v>216</v>
      </c>
      <c r="C102" t="s">
        <v>217</v>
      </c>
      <c r="D102" t="s">
        <v>6</v>
      </c>
      <c r="E102" t="s">
        <v>69</v>
      </c>
    </row>
    <row r="103" spans="1:5">
      <c r="A103">
        <v>101</v>
      </c>
      <c r="B103" t="s">
        <v>218</v>
      </c>
      <c r="C103" t="s">
        <v>219</v>
      </c>
      <c r="D103" t="s">
        <v>6</v>
      </c>
      <c r="E103" t="s">
        <v>26</v>
      </c>
    </row>
    <row r="104" spans="1:5">
      <c r="A104">
        <v>102</v>
      </c>
      <c r="B104" t="s">
        <v>220</v>
      </c>
      <c r="C104" t="s">
        <v>163</v>
      </c>
      <c r="D104" t="s">
        <v>6</v>
      </c>
      <c r="E104" t="s">
        <v>48</v>
      </c>
    </row>
    <row r="105" spans="1:5">
      <c r="A105">
        <v>103</v>
      </c>
      <c r="B105" t="s">
        <v>221</v>
      </c>
      <c r="C105" t="s">
        <v>57</v>
      </c>
      <c r="D105" t="s">
        <v>18</v>
      </c>
      <c r="E105" t="s">
        <v>31</v>
      </c>
    </row>
    <row r="106" spans="1:5">
      <c r="A106">
        <v>104</v>
      </c>
      <c r="B106" t="s">
        <v>222</v>
      </c>
      <c r="C106" t="s">
        <v>201</v>
      </c>
      <c r="D106" t="s">
        <v>40</v>
      </c>
      <c r="E106" t="s">
        <v>120</v>
      </c>
    </row>
    <row r="107" spans="1:5">
      <c r="A107">
        <v>105</v>
      </c>
      <c r="B107" t="s">
        <v>223</v>
      </c>
      <c r="C107" t="s">
        <v>172</v>
      </c>
      <c r="D107" t="s">
        <v>40</v>
      </c>
      <c r="E107" t="s">
        <v>224</v>
      </c>
    </row>
    <row r="108" spans="1:5">
      <c r="A108">
        <v>106</v>
      </c>
      <c r="B108" t="s">
        <v>225</v>
      </c>
      <c r="C108" t="s">
        <v>53</v>
      </c>
      <c r="D108" t="s">
        <v>18</v>
      </c>
      <c r="E108" t="s">
        <v>10</v>
      </c>
    </row>
    <row r="109" spans="1:5">
      <c r="A109">
        <v>107</v>
      </c>
      <c r="B109" t="s">
        <v>226</v>
      </c>
      <c r="C109" t="s">
        <v>227</v>
      </c>
      <c r="D109" t="s">
        <v>22</v>
      </c>
      <c r="E109" t="s">
        <v>23</v>
      </c>
    </row>
    <row r="110" spans="1:5">
      <c r="A110">
        <v>108</v>
      </c>
      <c r="B110" t="s">
        <v>228</v>
      </c>
      <c r="C110" t="s">
        <v>229</v>
      </c>
      <c r="D110" t="s">
        <v>40</v>
      </c>
      <c r="E110" t="s">
        <v>15</v>
      </c>
    </row>
    <row r="111" spans="1:5">
      <c r="A111">
        <v>109</v>
      </c>
      <c r="B111" t="s">
        <v>230</v>
      </c>
      <c r="C111" t="s">
        <v>231</v>
      </c>
      <c r="D111" t="s">
        <v>18</v>
      </c>
      <c r="E111" t="s">
        <v>66</v>
      </c>
    </row>
    <row r="112" spans="1:5">
      <c r="A112">
        <v>110</v>
      </c>
      <c r="B112" t="s">
        <v>232</v>
      </c>
      <c r="C112" t="s">
        <v>233</v>
      </c>
      <c r="D112" t="s">
        <v>6</v>
      </c>
      <c r="E112" t="s">
        <v>26</v>
      </c>
    </row>
    <row r="113" spans="1:5">
      <c r="A113">
        <v>111</v>
      </c>
      <c r="B113" t="s">
        <v>234</v>
      </c>
      <c r="C113" t="s">
        <v>235</v>
      </c>
      <c r="D113" t="s">
        <v>40</v>
      </c>
      <c r="E113" t="s">
        <v>69</v>
      </c>
    </row>
    <row r="114" spans="1:5">
      <c r="A114">
        <v>112</v>
      </c>
      <c r="B114" t="s">
        <v>236</v>
      </c>
      <c r="C114" t="s">
        <v>237</v>
      </c>
      <c r="D114" t="s">
        <v>18</v>
      </c>
      <c r="E114" t="s">
        <v>69</v>
      </c>
    </row>
    <row r="115" spans="1:5">
      <c r="A115">
        <v>113</v>
      </c>
      <c r="B115" t="s">
        <v>238</v>
      </c>
      <c r="C115" t="s">
        <v>239</v>
      </c>
      <c r="D115" t="s">
        <v>18</v>
      </c>
      <c r="E115" t="s">
        <v>34</v>
      </c>
    </row>
    <row r="116" spans="1:5">
      <c r="A116">
        <v>114</v>
      </c>
      <c r="B116" t="s">
        <v>240</v>
      </c>
      <c r="C116" t="s">
        <v>241</v>
      </c>
      <c r="D116" t="s">
        <v>40</v>
      </c>
      <c r="E116" t="s">
        <v>15</v>
      </c>
    </row>
    <row r="117" spans="1:5">
      <c r="A117">
        <v>115</v>
      </c>
      <c r="B117" t="s">
        <v>242</v>
      </c>
      <c r="C117" t="s">
        <v>243</v>
      </c>
      <c r="D117" t="s">
        <v>22</v>
      </c>
      <c r="E117" t="s">
        <v>66</v>
      </c>
    </row>
    <row r="118" spans="1:5">
      <c r="A118">
        <v>116</v>
      </c>
      <c r="B118" t="s">
        <v>244</v>
      </c>
      <c r="C118" t="s">
        <v>245</v>
      </c>
      <c r="D118" t="s">
        <v>18</v>
      </c>
      <c r="E118" t="s">
        <v>34</v>
      </c>
    </row>
    <row r="119" spans="1:5">
      <c r="A119">
        <v>117</v>
      </c>
      <c r="B119" t="s">
        <v>246</v>
      </c>
      <c r="C119" t="s">
        <v>247</v>
      </c>
      <c r="D119" t="s">
        <v>18</v>
      </c>
      <c r="E119" t="s">
        <v>69</v>
      </c>
    </row>
    <row r="120" spans="1:5">
      <c r="A120">
        <v>118</v>
      </c>
      <c r="B120" t="s">
        <v>248</v>
      </c>
      <c r="C120" t="s">
        <v>124</v>
      </c>
      <c r="D120" t="s">
        <v>6</v>
      </c>
      <c r="E120" t="s">
        <v>19</v>
      </c>
    </row>
    <row r="121" spans="1:5">
      <c r="A121">
        <v>119</v>
      </c>
      <c r="B121" t="s">
        <v>249</v>
      </c>
      <c r="C121" t="s">
        <v>250</v>
      </c>
      <c r="D121" t="s">
        <v>22</v>
      </c>
      <c r="E121" t="s">
        <v>34</v>
      </c>
    </row>
    <row r="122" spans="1:5">
      <c r="A122">
        <v>120</v>
      </c>
      <c r="B122" t="s">
        <v>251</v>
      </c>
      <c r="C122" t="s">
        <v>252</v>
      </c>
      <c r="D122" t="s">
        <v>6</v>
      </c>
      <c r="E122" t="s">
        <v>101</v>
      </c>
    </row>
    <row r="123" spans="1:5">
      <c r="A123">
        <v>121</v>
      </c>
      <c r="B123" t="s">
        <v>253</v>
      </c>
      <c r="C123" t="s">
        <v>254</v>
      </c>
      <c r="D123" t="s">
        <v>6</v>
      </c>
      <c r="E123" t="s">
        <v>66</v>
      </c>
    </row>
    <row r="124" spans="1:5">
      <c r="A124">
        <v>122</v>
      </c>
      <c r="B124" t="s">
        <v>255</v>
      </c>
      <c r="C124" t="s">
        <v>256</v>
      </c>
      <c r="D124" t="s">
        <v>22</v>
      </c>
      <c r="E124" t="s">
        <v>31</v>
      </c>
    </row>
    <row r="125" spans="1:5">
      <c r="A125">
        <v>123</v>
      </c>
      <c r="B125" t="s">
        <v>257</v>
      </c>
      <c r="C125" t="s">
        <v>77</v>
      </c>
      <c r="D125" t="s">
        <v>6</v>
      </c>
      <c r="E125" t="s">
        <v>48</v>
      </c>
    </row>
    <row r="126" spans="1:5">
      <c r="A126">
        <v>124</v>
      </c>
      <c r="B126" t="s">
        <v>258</v>
      </c>
      <c r="C126" t="s">
        <v>259</v>
      </c>
      <c r="D126" t="s">
        <v>6</v>
      </c>
      <c r="E126" t="s">
        <v>34</v>
      </c>
    </row>
    <row r="127" spans="1:5">
      <c r="A127">
        <v>125</v>
      </c>
      <c r="B127" t="s">
        <v>260</v>
      </c>
      <c r="C127" t="s">
        <v>261</v>
      </c>
      <c r="D127" t="s">
        <v>22</v>
      </c>
      <c r="E127" t="s">
        <v>43</v>
      </c>
    </row>
    <row r="128" spans="1:5">
      <c r="A128">
        <v>126</v>
      </c>
      <c r="B128" t="s">
        <v>262</v>
      </c>
      <c r="C128" t="s">
        <v>55</v>
      </c>
      <c r="D128" t="s">
        <v>22</v>
      </c>
      <c r="E128" t="s">
        <v>31</v>
      </c>
    </row>
    <row r="129" spans="1:5">
      <c r="A129">
        <v>127</v>
      </c>
      <c r="B129" t="s">
        <v>263</v>
      </c>
      <c r="C129" t="s">
        <v>264</v>
      </c>
      <c r="D129" t="s">
        <v>40</v>
      </c>
      <c r="E129" t="s">
        <v>48</v>
      </c>
    </row>
    <row r="130" spans="1:5">
      <c r="A130">
        <v>128</v>
      </c>
      <c r="B130" t="s">
        <v>265</v>
      </c>
      <c r="C130" t="s">
        <v>266</v>
      </c>
      <c r="D130" t="s">
        <v>6</v>
      </c>
      <c r="E130" t="s">
        <v>51</v>
      </c>
    </row>
    <row r="131" spans="1:5">
      <c r="A131">
        <v>129</v>
      </c>
      <c r="B131" t="s">
        <v>267</v>
      </c>
      <c r="C131" t="s">
        <v>268</v>
      </c>
      <c r="D131" t="s">
        <v>18</v>
      </c>
      <c r="E131" t="s">
        <v>80</v>
      </c>
    </row>
    <row r="132" spans="1:5">
      <c r="A132">
        <v>130</v>
      </c>
      <c r="B132" t="s">
        <v>269</v>
      </c>
      <c r="C132" t="s">
        <v>91</v>
      </c>
      <c r="D132" t="s">
        <v>18</v>
      </c>
      <c r="E132" t="s">
        <v>23</v>
      </c>
    </row>
    <row r="133" spans="1:5">
      <c r="A133">
        <v>131</v>
      </c>
      <c r="B133" t="s">
        <v>270</v>
      </c>
      <c r="C133" t="s">
        <v>188</v>
      </c>
      <c r="D133" t="s">
        <v>40</v>
      </c>
      <c r="E133" t="s">
        <v>43</v>
      </c>
    </row>
    <row r="134" spans="1:5">
      <c r="A134">
        <v>132</v>
      </c>
      <c r="B134" t="s">
        <v>271</v>
      </c>
      <c r="C134" t="s">
        <v>272</v>
      </c>
      <c r="D134" t="s">
        <v>22</v>
      </c>
      <c r="E134" t="s">
        <v>15</v>
      </c>
    </row>
    <row r="135" spans="1:5">
      <c r="A135">
        <v>133</v>
      </c>
      <c r="B135" t="s">
        <v>273</v>
      </c>
      <c r="C135" t="s">
        <v>210</v>
      </c>
      <c r="D135" t="s">
        <v>40</v>
      </c>
      <c r="E135" t="s">
        <v>15</v>
      </c>
    </row>
    <row r="136" spans="1:5">
      <c r="A136">
        <v>134</v>
      </c>
      <c r="B136" t="s">
        <v>274</v>
      </c>
      <c r="C136" t="s">
        <v>177</v>
      </c>
      <c r="D136" t="s">
        <v>6</v>
      </c>
      <c r="E136" t="s">
        <v>101</v>
      </c>
    </row>
    <row r="137" spans="1:5">
      <c r="A137">
        <v>135</v>
      </c>
      <c r="B137" t="s">
        <v>275</v>
      </c>
      <c r="C137" t="s">
        <v>276</v>
      </c>
      <c r="D137" t="s">
        <v>18</v>
      </c>
      <c r="E137" t="s">
        <v>31</v>
      </c>
    </row>
    <row r="138" spans="1:5">
      <c r="A138">
        <v>136</v>
      </c>
      <c r="B138" t="s">
        <v>277</v>
      </c>
      <c r="C138" t="s">
        <v>278</v>
      </c>
      <c r="D138" t="s">
        <v>18</v>
      </c>
      <c r="E138" t="s">
        <v>26</v>
      </c>
    </row>
    <row r="139" spans="1:5">
      <c r="A139">
        <v>137</v>
      </c>
      <c r="B139" t="s">
        <v>279</v>
      </c>
      <c r="C139" t="s">
        <v>33</v>
      </c>
      <c r="D139" t="s">
        <v>22</v>
      </c>
      <c r="E139" t="s">
        <v>31</v>
      </c>
    </row>
    <row r="140" spans="1:5">
      <c r="A140">
        <v>138</v>
      </c>
      <c r="B140" t="s">
        <v>280</v>
      </c>
      <c r="C140" t="s">
        <v>281</v>
      </c>
      <c r="D140" t="s">
        <v>6</v>
      </c>
      <c r="E140" t="s">
        <v>15</v>
      </c>
    </row>
    <row r="141" spans="1:5">
      <c r="A141">
        <v>139</v>
      </c>
      <c r="B141" t="s">
        <v>282</v>
      </c>
      <c r="C141" t="s">
        <v>283</v>
      </c>
      <c r="D141" t="s">
        <v>40</v>
      </c>
      <c r="E141" t="s">
        <v>15</v>
      </c>
    </row>
    <row r="142" spans="1:5">
      <c r="A142">
        <v>140</v>
      </c>
      <c r="B142" t="s">
        <v>284</v>
      </c>
      <c r="C142" t="s">
        <v>148</v>
      </c>
      <c r="D142" t="s">
        <v>6</v>
      </c>
      <c r="E142" t="s">
        <v>166</v>
      </c>
    </row>
    <row r="143" spans="1:5">
      <c r="A143">
        <v>141</v>
      </c>
      <c r="B143" t="s">
        <v>285</v>
      </c>
      <c r="C143" t="s">
        <v>286</v>
      </c>
      <c r="D143" t="s">
        <v>18</v>
      </c>
      <c r="E143" t="s">
        <v>80</v>
      </c>
    </row>
    <row r="144" spans="1:5">
      <c r="A144">
        <v>142</v>
      </c>
      <c r="B144" t="s">
        <v>287</v>
      </c>
      <c r="C144" t="s">
        <v>190</v>
      </c>
      <c r="D144" t="s">
        <v>40</v>
      </c>
      <c r="E144" t="s">
        <v>31</v>
      </c>
    </row>
    <row r="145" spans="1:5">
      <c r="A145">
        <v>143</v>
      </c>
      <c r="B145" t="s">
        <v>288</v>
      </c>
      <c r="C145" t="s">
        <v>289</v>
      </c>
      <c r="D145" t="s">
        <v>22</v>
      </c>
      <c r="E145" t="s">
        <v>51</v>
      </c>
    </row>
    <row r="146" spans="1:5">
      <c r="A146">
        <v>144</v>
      </c>
      <c r="B146" t="s">
        <v>290</v>
      </c>
      <c r="C146" t="s">
        <v>291</v>
      </c>
      <c r="D146" t="s">
        <v>18</v>
      </c>
      <c r="E146" t="s">
        <v>66</v>
      </c>
    </row>
    <row r="147" spans="1:5">
      <c r="A147">
        <v>145</v>
      </c>
      <c r="B147" t="s">
        <v>292</v>
      </c>
      <c r="C147" t="s">
        <v>293</v>
      </c>
      <c r="D147" t="s">
        <v>40</v>
      </c>
      <c r="E147" t="s">
        <v>31</v>
      </c>
    </row>
    <row r="148" spans="1:5">
      <c r="A148">
        <v>146</v>
      </c>
      <c r="B148" t="s">
        <v>294</v>
      </c>
      <c r="C148" t="s">
        <v>126</v>
      </c>
      <c r="D148" t="s">
        <v>18</v>
      </c>
      <c r="E148" t="s">
        <v>101</v>
      </c>
    </row>
    <row r="149" spans="1:5">
      <c r="A149">
        <v>147</v>
      </c>
      <c r="B149" t="s">
        <v>295</v>
      </c>
      <c r="C149" t="s">
        <v>296</v>
      </c>
      <c r="D149" t="s">
        <v>18</v>
      </c>
      <c r="E149" t="s">
        <v>34</v>
      </c>
    </row>
    <row r="150" spans="1:5">
      <c r="A150">
        <v>148</v>
      </c>
      <c r="B150" t="s">
        <v>297</v>
      </c>
      <c r="C150" t="s">
        <v>298</v>
      </c>
      <c r="D150" t="s">
        <v>22</v>
      </c>
      <c r="E150" t="s">
        <v>43</v>
      </c>
    </row>
    <row r="151" spans="1:5">
      <c r="A151">
        <v>149</v>
      </c>
      <c r="B151" t="s">
        <v>299</v>
      </c>
      <c r="C151" t="s">
        <v>199</v>
      </c>
      <c r="D151" t="s">
        <v>18</v>
      </c>
      <c r="E151" t="s">
        <v>37</v>
      </c>
    </row>
    <row r="152" spans="1:5">
      <c r="A152">
        <v>150</v>
      </c>
      <c r="B152" t="s">
        <v>300</v>
      </c>
      <c r="C152" t="s">
        <v>301</v>
      </c>
      <c r="D152" t="s">
        <v>6</v>
      </c>
      <c r="E152" t="s">
        <v>101</v>
      </c>
    </row>
    <row r="153" spans="1:5">
      <c r="A153">
        <v>151</v>
      </c>
      <c r="B153" t="s">
        <v>302</v>
      </c>
      <c r="C153" t="s">
        <v>303</v>
      </c>
      <c r="D153" t="s">
        <v>18</v>
      </c>
      <c r="E153" t="s">
        <v>26</v>
      </c>
    </row>
    <row r="154" spans="1:5">
      <c r="A154">
        <v>152</v>
      </c>
      <c r="B154" t="s">
        <v>304</v>
      </c>
      <c r="C154" t="s">
        <v>305</v>
      </c>
      <c r="D154" t="s">
        <v>40</v>
      </c>
      <c r="E154" t="s">
        <v>69</v>
      </c>
    </row>
    <row r="155" spans="1:5">
      <c r="A155">
        <v>153</v>
      </c>
      <c r="B155" t="s">
        <v>306</v>
      </c>
      <c r="C155" t="s">
        <v>307</v>
      </c>
      <c r="D155" t="s">
        <v>6</v>
      </c>
      <c r="E155" t="s">
        <v>80</v>
      </c>
    </row>
    <row r="156" spans="1:5">
      <c r="A156">
        <v>154</v>
      </c>
      <c r="B156" t="s">
        <v>308</v>
      </c>
      <c r="C156" t="s">
        <v>309</v>
      </c>
      <c r="D156" t="s">
        <v>18</v>
      </c>
      <c r="E156" t="s">
        <v>43</v>
      </c>
    </row>
    <row r="157" spans="1:5">
      <c r="A157">
        <v>155</v>
      </c>
      <c r="B157" t="s">
        <v>310</v>
      </c>
      <c r="C157" t="s">
        <v>311</v>
      </c>
      <c r="D157" t="s">
        <v>22</v>
      </c>
      <c r="E157" t="s">
        <v>69</v>
      </c>
    </row>
    <row r="158" spans="1:5">
      <c r="A158">
        <v>156</v>
      </c>
      <c r="B158" t="s">
        <v>312</v>
      </c>
      <c r="C158" t="s">
        <v>91</v>
      </c>
      <c r="D158" t="s">
        <v>22</v>
      </c>
      <c r="E158" t="s">
        <v>43</v>
      </c>
    </row>
    <row r="159" spans="1:5">
      <c r="A159">
        <v>157</v>
      </c>
      <c r="B159" t="s">
        <v>313</v>
      </c>
      <c r="C159" t="s">
        <v>291</v>
      </c>
      <c r="D159" t="s">
        <v>18</v>
      </c>
      <c r="E159" t="s">
        <v>23</v>
      </c>
    </row>
    <row r="160" spans="1:5">
      <c r="A160">
        <v>158</v>
      </c>
      <c r="B160" t="s">
        <v>314</v>
      </c>
      <c r="C160" t="s">
        <v>158</v>
      </c>
      <c r="D160" t="s">
        <v>18</v>
      </c>
      <c r="E160" t="s">
        <v>19</v>
      </c>
    </row>
    <row r="161" spans="1:5">
      <c r="A161">
        <v>159</v>
      </c>
      <c r="B161" t="s">
        <v>315</v>
      </c>
      <c r="C161" t="s">
        <v>316</v>
      </c>
      <c r="D161" t="s">
        <v>18</v>
      </c>
      <c r="E161" t="s">
        <v>15</v>
      </c>
    </row>
    <row r="162" spans="1:5">
      <c r="A162">
        <v>160</v>
      </c>
      <c r="B162" t="s">
        <v>317</v>
      </c>
      <c r="C162" t="s">
        <v>318</v>
      </c>
      <c r="D162" t="s">
        <v>6</v>
      </c>
      <c r="E162" t="s">
        <v>10</v>
      </c>
    </row>
    <row r="163" spans="1:5">
      <c r="A163">
        <v>161</v>
      </c>
      <c r="B163" t="s">
        <v>319</v>
      </c>
      <c r="C163" t="s">
        <v>320</v>
      </c>
      <c r="D163" t="s">
        <v>18</v>
      </c>
      <c r="E163" t="s">
        <v>26</v>
      </c>
    </row>
    <row r="164" spans="1:5">
      <c r="A164">
        <v>162</v>
      </c>
      <c r="B164" t="s">
        <v>321</v>
      </c>
      <c r="C164" t="s">
        <v>322</v>
      </c>
      <c r="D164" t="s">
        <v>22</v>
      </c>
      <c r="E164" t="s">
        <v>101</v>
      </c>
    </row>
    <row r="165" spans="1:5">
      <c r="A165">
        <v>163</v>
      </c>
      <c r="B165" t="s">
        <v>323</v>
      </c>
      <c r="C165" t="s">
        <v>324</v>
      </c>
      <c r="D165" t="s">
        <v>40</v>
      </c>
      <c r="E165" t="s">
        <v>120</v>
      </c>
    </row>
    <row r="166" spans="1:5">
      <c r="A166">
        <v>164</v>
      </c>
      <c r="B166" t="s">
        <v>325</v>
      </c>
      <c r="C166" t="s">
        <v>326</v>
      </c>
      <c r="D166" t="s">
        <v>18</v>
      </c>
      <c r="E166" t="s">
        <v>48</v>
      </c>
    </row>
    <row r="167" spans="1:5">
      <c r="A167">
        <v>165</v>
      </c>
      <c r="B167" t="s">
        <v>327</v>
      </c>
      <c r="C167" t="s">
        <v>328</v>
      </c>
      <c r="D167" t="s">
        <v>18</v>
      </c>
      <c r="E167" t="s">
        <v>26</v>
      </c>
    </row>
    <row r="168" spans="1:5">
      <c r="A168">
        <v>166</v>
      </c>
      <c r="B168" t="s">
        <v>329</v>
      </c>
      <c r="C168" t="s">
        <v>330</v>
      </c>
      <c r="D168" t="s">
        <v>18</v>
      </c>
      <c r="E168" t="s">
        <v>31</v>
      </c>
    </row>
    <row r="169" spans="1:5">
      <c r="A169">
        <v>167</v>
      </c>
      <c r="B169" t="s">
        <v>331</v>
      </c>
      <c r="C169" t="s">
        <v>332</v>
      </c>
      <c r="D169" t="s">
        <v>6</v>
      </c>
      <c r="E169" t="s">
        <v>37</v>
      </c>
    </row>
    <row r="170" spans="1:5">
      <c r="A170">
        <v>168</v>
      </c>
      <c r="B170" t="s">
        <v>333</v>
      </c>
      <c r="C170" t="s">
        <v>156</v>
      </c>
      <c r="D170" t="s">
        <v>40</v>
      </c>
      <c r="E170" t="s">
        <v>19</v>
      </c>
    </row>
    <row r="171" spans="1:5">
      <c r="A171">
        <v>169</v>
      </c>
      <c r="B171" t="s">
        <v>334</v>
      </c>
      <c r="C171" t="s">
        <v>335</v>
      </c>
      <c r="D171" t="s">
        <v>6</v>
      </c>
      <c r="E171" t="s">
        <v>31</v>
      </c>
    </row>
    <row r="172" spans="1:5">
      <c r="A172">
        <v>170</v>
      </c>
      <c r="B172" t="s">
        <v>336</v>
      </c>
      <c r="C172" t="s">
        <v>307</v>
      </c>
      <c r="D172" t="s">
        <v>6</v>
      </c>
      <c r="E172" t="s">
        <v>15</v>
      </c>
    </row>
    <row r="173" spans="1:5">
      <c r="A173">
        <v>171</v>
      </c>
      <c r="B173" t="s">
        <v>337</v>
      </c>
      <c r="C173" t="s">
        <v>96</v>
      </c>
      <c r="D173" t="s">
        <v>40</v>
      </c>
      <c r="E173" t="s">
        <v>51</v>
      </c>
    </row>
    <row r="174" spans="1:5">
      <c r="A174">
        <v>172</v>
      </c>
      <c r="B174" t="s">
        <v>338</v>
      </c>
      <c r="C174" t="s">
        <v>154</v>
      </c>
      <c r="D174" t="s">
        <v>6</v>
      </c>
      <c r="E174" t="s">
        <v>69</v>
      </c>
    </row>
    <row r="175" spans="1:5">
      <c r="A175">
        <v>173</v>
      </c>
      <c r="B175" t="s">
        <v>339</v>
      </c>
      <c r="C175" t="s">
        <v>103</v>
      </c>
      <c r="D175" t="s">
        <v>40</v>
      </c>
      <c r="E175" t="s">
        <v>51</v>
      </c>
    </row>
    <row r="176" spans="1:5">
      <c r="A176">
        <v>174</v>
      </c>
      <c r="B176" t="s">
        <v>340</v>
      </c>
      <c r="C176" t="s">
        <v>341</v>
      </c>
      <c r="D176" t="s">
        <v>18</v>
      </c>
      <c r="E176" t="s">
        <v>26</v>
      </c>
    </row>
    <row r="177" spans="1:5">
      <c r="A177">
        <v>175</v>
      </c>
      <c r="B177" t="s">
        <v>342</v>
      </c>
      <c r="C177" t="s">
        <v>343</v>
      </c>
      <c r="D177" t="s">
        <v>40</v>
      </c>
      <c r="E177" t="s">
        <v>344</v>
      </c>
    </row>
    <row r="178" spans="1:5">
      <c r="A178">
        <v>176</v>
      </c>
      <c r="B178" t="s">
        <v>345</v>
      </c>
      <c r="C178" t="s">
        <v>346</v>
      </c>
      <c r="D178" t="s">
        <v>40</v>
      </c>
      <c r="E178" t="s">
        <v>80</v>
      </c>
    </row>
    <row r="179" spans="1:5">
      <c r="A179">
        <v>177</v>
      </c>
      <c r="B179" t="s">
        <v>347</v>
      </c>
      <c r="C179" t="s">
        <v>348</v>
      </c>
      <c r="D179" t="s">
        <v>18</v>
      </c>
      <c r="E179" t="s">
        <v>37</v>
      </c>
    </row>
    <row r="180" spans="1:5">
      <c r="A180">
        <v>178</v>
      </c>
      <c r="B180" t="s">
        <v>349</v>
      </c>
      <c r="C180" t="s">
        <v>350</v>
      </c>
      <c r="D180" t="s">
        <v>18</v>
      </c>
      <c r="E180" t="s">
        <v>48</v>
      </c>
    </row>
    <row r="181" spans="1:5">
      <c r="A181">
        <v>179</v>
      </c>
      <c r="B181" t="s">
        <v>351</v>
      </c>
      <c r="C181" t="s">
        <v>352</v>
      </c>
      <c r="D181" t="s">
        <v>22</v>
      </c>
      <c r="E181" t="s">
        <v>19</v>
      </c>
    </row>
    <row r="182" spans="1:5">
      <c r="A182">
        <v>180</v>
      </c>
      <c r="B182" t="s">
        <v>353</v>
      </c>
      <c r="C182" t="s">
        <v>354</v>
      </c>
      <c r="D182" t="s">
        <v>22</v>
      </c>
      <c r="E182" t="s">
        <v>51</v>
      </c>
    </row>
    <row r="183" spans="1:5">
      <c r="A183">
        <v>181</v>
      </c>
      <c r="B183" t="s">
        <v>355</v>
      </c>
      <c r="C183" t="s">
        <v>320</v>
      </c>
      <c r="D183" t="s">
        <v>6</v>
      </c>
      <c r="E183" t="s">
        <v>37</v>
      </c>
    </row>
    <row r="184" spans="1:5">
      <c r="A184">
        <v>182</v>
      </c>
      <c r="B184" t="s">
        <v>356</v>
      </c>
      <c r="C184" t="s">
        <v>239</v>
      </c>
      <c r="D184" t="s">
        <v>22</v>
      </c>
      <c r="E184" t="s">
        <v>23</v>
      </c>
    </row>
    <row r="185" spans="1:5">
      <c r="A185">
        <v>183</v>
      </c>
      <c r="B185" t="s">
        <v>357</v>
      </c>
      <c r="C185" t="s">
        <v>109</v>
      </c>
      <c r="D185" t="s">
        <v>40</v>
      </c>
      <c r="E185" t="s">
        <v>23</v>
      </c>
    </row>
    <row r="186" spans="1:5">
      <c r="A186">
        <v>184</v>
      </c>
      <c r="B186" t="s">
        <v>358</v>
      </c>
      <c r="C186" t="s">
        <v>212</v>
      </c>
      <c r="D186" t="s">
        <v>18</v>
      </c>
      <c r="E186" t="s">
        <v>34</v>
      </c>
    </row>
    <row r="187" spans="1:5">
      <c r="A187">
        <v>185</v>
      </c>
      <c r="B187" t="s">
        <v>359</v>
      </c>
      <c r="C187" t="s">
        <v>360</v>
      </c>
      <c r="D187" t="s">
        <v>40</v>
      </c>
      <c r="E187" t="s">
        <v>69</v>
      </c>
    </row>
    <row r="188" spans="1:5">
      <c r="A188">
        <v>186</v>
      </c>
      <c r="B188" t="s">
        <v>361</v>
      </c>
      <c r="C188" t="s">
        <v>362</v>
      </c>
      <c r="D188" t="s">
        <v>40</v>
      </c>
      <c r="E188" t="s">
        <v>10</v>
      </c>
    </row>
    <row r="189" spans="1:5">
      <c r="A189">
        <v>187</v>
      </c>
      <c r="B189" t="s">
        <v>363</v>
      </c>
      <c r="C189" t="s">
        <v>364</v>
      </c>
      <c r="D189" t="s">
        <v>40</v>
      </c>
      <c r="E189" t="s">
        <v>37</v>
      </c>
    </row>
    <row r="190" spans="1:5">
      <c r="A190">
        <v>188</v>
      </c>
      <c r="B190" t="s">
        <v>365</v>
      </c>
      <c r="C190" t="s">
        <v>366</v>
      </c>
      <c r="D190" t="s">
        <v>6</v>
      </c>
      <c r="E190" t="s">
        <v>51</v>
      </c>
    </row>
    <row r="191" spans="1:5">
      <c r="A191">
        <v>189</v>
      </c>
      <c r="B191" t="s">
        <v>367</v>
      </c>
      <c r="C191" t="s">
        <v>98</v>
      </c>
      <c r="D191" t="s">
        <v>22</v>
      </c>
      <c r="E191" t="s">
        <v>101</v>
      </c>
    </row>
    <row r="192" spans="1:5">
      <c r="A192">
        <v>190</v>
      </c>
      <c r="B192" t="s">
        <v>368</v>
      </c>
      <c r="C192" t="s">
        <v>369</v>
      </c>
      <c r="D192" t="s">
        <v>6</v>
      </c>
      <c r="E192" t="s">
        <v>48</v>
      </c>
    </row>
    <row r="193" spans="1:5">
      <c r="A193">
        <v>191</v>
      </c>
      <c r="B193" t="s">
        <v>370</v>
      </c>
      <c r="C193" t="s">
        <v>371</v>
      </c>
      <c r="D193" t="s">
        <v>18</v>
      </c>
      <c r="E193" t="s">
        <v>19</v>
      </c>
    </row>
    <row r="194" spans="1:5">
      <c r="A194">
        <v>192</v>
      </c>
      <c r="B194" t="s">
        <v>372</v>
      </c>
      <c r="C194" t="s">
        <v>373</v>
      </c>
      <c r="D194" t="s">
        <v>22</v>
      </c>
      <c r="E194" t="s">
        <v>31</v>
      </c>
    </row>
    <row r="195" spans="1:5">
      <c r="A195">
        <v>193</v>
      </c>
      <c r="B195" t="s">
        <v>374</v>
      </c>
      <c r="C195" t="s">
        <v>375</v>
      </c>
      <c r="D195" t="s">
        <v>22</v>
      </c>
      <c r="E195" t="s">
        <v>26</v>
      </c>
    </row>
    <row r="196" spans="1:5">
      <c r="A196">
        <v>194</v>
      </c>
      <c r="B196" t="s">
        <v>376</v>
      </c>
      <c r="C196" t="s">
        <v>377</v>
      </c>
      <c r="D196" t="s">
        <v>18</v>
      </c>
      <c r="E196" t="s">
        <v>43</v>
      </c>
    </row>
    <row r="197" spans="1:5">
      <c r="A197">
        <v>195</v>
      </c>
      <c r="B197" t="s">
        <v>378</v>
      </c>
      <c r="C197" t="s">
        <v>379</v>
      </c>
      <c r="D197" t="s">
        <v>40</v>
      </c>
      <c r="E197" t="s">
        <v>19</v>
      </c>
    </row>
    <row r="198" spans="1:5">
      <c r="A198">
        <v>196</v>
      </c>
      <c r="B198" t="s">
        <v>380</v>
      </c>
      <c r="C198" t="s">
        <v>381</v>
      </c>
      <c r="D198" t="s">
        <v>18</v>
      </c>
      <c r="E198" t="s">
        <v>43</v>
      </c>
    </row>
    <row r="199" spans="1:5">
      <c r="A199">
        <v>197</v>
      </c>
      <c r="B199" t="s">
        <v>382</v>
      </c>
      <c r="C199" t="s">
        <v>383</v>
      </c>
      <c r="D199" t="s">
        <v>22</v>
      </c>
      <c r="E199" t="s">
        <v>37</v>
      </c>
    </row>
    <row r="200" spans="1:5">
      <c r="A200">
        <v>198</v>
      </c>
      <c r="B200" t="s">
        <v>384</v>
      </c>
      <c r="C200" t="s">
        <v>385</v>
      </c>
      <c r="D200" t="s">
        <v>40</v>
      </c>
      <c r="E200" t="s">
        <v>23</v>
      </c>
    </row>
    <row r="201" spans="1:5">
      <c r="A201">
        <v>199</v>
      </c>
      <c r="B201" t="s">
        <v>386</v>
      </c>
      <c r="C201" t="s">
        <v>387</v>
      </c>
      <c r="D201" t="s">
        <v>6</v>
      </c>
      <c r="E201" t="s">
        <v>66</v>
      </c>
    </row>
    <row r="202" spans="1:5">
      <c r="A202">
        <v>200</v>
      </c>
      <c r="B202" t="s">
        <v>388</v>
      </c>
      <c r="C202" t="s">
        <v>322</v>
      </c>
      <c r="D202" t="s">
        <v>40</v>
      </c>
      <c r="E202" t="s">
        <v>31</v>
      </c>
    </row>
    <row r="203" spans="1:5">
      <c r="A203">
        <v>201</v>
      </c>
      <c r="B203" t="s">
        <v>389</v>
      </c>
      <c r="C203" t="s">
        <v>241</v>
      </c>
      <c r="D203" t="s">
        <v>22</v>
      </c>
      <c r="E203" t="s">
        <v>19</v>
      </c>
    </row>
    <row r="204" spans="1:5">
      <c r="A204">
        <v>202</v>
      </c>
      <c r="B204" t="s">
        <v>390</v>
      </c>
      <c r="C204" t="s">
        <v>391</v>
      </c>
      <c r="D204" t="s">
        <v>40</v>
      </c>
      <c r="E204" t="s">
        <v>48</v>
      </c>
    </row>
    <row r="205" spans="1:5">
      <c r="A205">
        <v>203</v>
      </c>
      <c r="B205" t="s">
        <v>392</v>
      </c>
      <c r="C205" t="s">
        <v>210</v>
      </c>
      <c r="D205" t="s">
        <v>40</v>
      </c>
      <c r="E205" t="s">
        <v>48</v>
      </c>
    </row>
    <row r="206" spans="1:5">
      <c r="A206">
        <v>204</v>
      </c>
      <c r="B206" t="s">
        <v>393</v>
      </c>
      <c r="C206" t="s">
        <v>276</v>
      </c>
      <c r="D206" t="s">
        <v>22</v>
      </c>
      <c r="E206" t="s">
        <v>101</v>
      </c>
    </row>
    <row r="207" spans="1:5">
      <c r="A207">
        <v>205</v>
      </c>
      <c r="B207" t="s">
        <v>394</v>
      </c>
      <c r="C207" t="s">
        <v>395</v>
      </c>
      <c r="D207" t="s">
        <v>18</v>
      </c>
      <c r="E207" t="s">
        <v>26</v>
      </c>
    </row>
    <row r="208" spans="1:5">
      <c r="A208">
        <v>206</v>
      </c>
      <c r="B208" t="s">
        <v>396</v>
      </c>
      <c r="C208" t="s">
        <v>397</v>
      </c>
      <c r="D208" t="s">
        <v>40</v>
      </c>
      <c r="E208" t="s">
        <v>66</v>
      </c>
    </row>
    <row r="209" spans="1:5">
      <c r="A209">
        <v>207</v>
      </c>
      <c r="B209" t="s">
        <v>398</v>
      </c>
      <c r="C209" t="s">
        <v>399</v>
      </c>
      <c r="D209" t="s">
        <v>6</v>
      </c>
      <c r="E209" t="s">
        <v>80</v>
      </c>
    </row>
    <row r="210" spans="1:5">
      <c r="A210">
        <v>208</v>
      </c>
      <c r="B210" t="s">
        <v>400</v>
      </c>
      <c r="C210" t="s">
        <v>401</v>
      </c>
      <c r="D210" t="s">
        <v>18</v>
      </c>
      <c r="E210" t="s">
        <v>101</v>
      </c>
    </row>
    <row r="211" spans="1:5">
      <c r="A211">
        <v>209</v>
      </c>
      <c r="B211" t="s">
        <v>402</v>
      </c>
      <c r="C211" t="s">
        <v>201</v>
      </c>
      <c r="D211" t="s">
        <v>22</v>
      </c>
      <c r="E211" t="s">
        <v>80</v>
      </c>
    </row>
    <row r="212" spans="1:5">
      <c r="A212">
        <v>210</v>
      </c>
      <c r="B212" t="s">
        <v>403</v>
      </c>
      <c r="C212" t="s">
        <v>404</v>
      </c>
      <c r="D212" t="s">
        <v>40</v>
      </c>
      <c r="E212" t="s">
        <v>94</v>
      </c>
    </row>
    <row r="213" spans="1:5">
      <c r="A213">
        <v>211</v>
      </c>
      <c r="B213" t="s">
        <v>405</v>
      </c>
      <c r="C213" t="s">
        <v>406</v>
      </c>
      <c r="D213" t="s">
        <v>18</v>
      </c>
      <c r="E213" t="s">
        <v>51</v>
      </c>
    </row>
    <row r="214" spans="1:5">
      <c r="A214">
        <v>212</v>
      </c>
      <c r="B214" t="s">
        <v>407</v>
      </c>
      <c r="C214" t="s">
        <v>408</v>
      </c>
      <c r="D214" t="s">
        <v>22</v>
      </c>
      <c r="E214" t="s">
        <v>66</v>
      </c>
    </row>
    <row r="215" spans="1:5">
      <c r="A215">
        <v>213</v>
      </c>
      <c r="B215" t="s">
        <v>409</v>
      </c>
      <c r="C215" t="s">
        <v>194</v>
      </c>
      <c r="D215" t="s">
        <v>6</v>
      </c>
      <c r="E215" t="s">
        <v>34</v>
      </c>
    </row>
    <row r="216" spans="1:5">
      <c r="A216">
        <v>214</v>
      </c>
      <c r="B216" t="s">
        <v>410</v>
      </c>
      <c r="C216" t="s">
        <v>411</v>
      </c>
      <c r="D216" t="s">
        <v>22</v>
      </c>
      <c r="E216" t="s">
        <v>23</v>
      </c>
    </row>
    <row r="217" spans="1:5">
      <c r="A217">
        <v>215</v>
      </c>
      <c r="B217" t="s">
        <v>412</v>
      </c>
      <c r="C217" t="s">
        <v>413</v>
      </c>
      <c r="D217" t="s">
        <v>40</v>
      </c>
      <c r="E217" t="s">
        <v>31</v>
      </c>
    </row>
    <row r="218" spans="1:5">
      <c r="A218">
        <v>216</v>
      </c>
      <c r="B218" t="s">
        <v>414</v>
      </c>
      <c r="C218" t="s">
        <v>415</v>
      </c>
      <c r="D218" t="s">
        <v>22</v>
      </c>
      <c r="E218" t="s">
        <v>19</v>
      </c>
    </row>
    <row r="219" spans="1:5">
      <c r="A219">
        <v>217</v>
      </c>
      <c r="B219" t="s">
        <v>416</v>
      </c>
      <c r="C219" t="s">
        <v>417</v>
      </c>
      <c r="D219" t="s">
        <v>18</v>
      </c>
      <c r="E219" t="s">
        <v>43</v>
      </c>
    </row>
    <row r="220" spans="1:5">
      <c r="A220">
        <v>218</v>
      </c>
      <c r="B220" t="s">
        <v>418</v>
      </c>
      <c r="C220" t="s">
        <v>419</v>
      </c>
      <c r="D220" t="s">
        <v>40</v>
      </c>
      <c r="E220" t="s">
        <v>101</v>
      </c>
    </row>
    <row r="221" spans="1:5">
      <c r="A221">
        <v>219</v>
      </c>
      <c r="B221" t="s">
        <v>420</v>
      </c>
      <c r="C221" t="s">
        <v>235</v>
      </c>
      <c r="D221" t="s">
        <v>18</v>
      </c>
      <c r="E221" t="s">
        <v>26</v>
      </c>
    </row>
    <row r="222" spans="1:5">
      <c r="A222">
        <v>220</v>
      </c>
      <c r="B222" t="s">
        <v>421</v>
      </c>
      <c r="C222" t="s">
        <v>332</v>
      </c>
      <c r="D222" t="s">
        <v>6</v>
      </c>
      <c r="E222" t="s">
        <v>66</v>
      </c>
    </row>
    <row r="223" spans="1:5">
      <c r="A223">
        <v>221</v>
      </c>
      <c r="B223" t="s">
        <v>422</v>
      </c>
      <c r="C223" t="s">
        <v>423</v>
      </c>
      <c r="D223" t="s">
        <v>18</v>
      </c>
      <c r="E223" t="s">
        <v>51</v>
      </c>
    </row>
    <row r="224" spans="1:5">
      <c r="A224">
        <v>222</v>
      </c>
      <c r="B224" t="s">
        <v>424</v>
      </c>
      <c r="C224" t="s">
        <v>425</v>
      </c>
      <c r="D224" t="s">
        <v>40</v>
      </c>
      <c r="E224" t="s">
        <v>10</v>
      </c>
    </row>
    <row r="225" spans="1:5">
      <c r="A225">
        <v>223</v>
      </c>
      <c r="B225" t="s">
        <v>426</v>
      </c>
      <c r="C225" t="s">
        <v>427</v>
      </c>
      <c r="D225" t="s">
        <v>40</v>
      </c>
      <c r="E225" t="s">
        <v>120</v>
      </c>
    </row>
    <row r="226" spans="1:5">
      <c r="A226">
        <v>224</v>
      </c>
      <c r="B226" t="s">
        <v>428</v>
      </c>
      <c r="C226" t="s">
        <v>429</v>
      </c>
      <c r="D226" t="s">
        <v>22</v>
      </c>
      <c r="E226" t="s">
        <v>51</v>
      </c>
    </row>
    <row r="227" spans="1:5">
      <c r="A227">
        <v>225</v>
      </c>
      <c r="B227" t="s">
        <v>430</v>
      </c>
      <c r="C227" t="s">
        <v>431</v>
      </c>
      <c r="D227" t="s">
        <v>22</v>
      </c>
      <c r="E227" t="s">
        <v>15</v>
      </c>
    </row>
    <row r="228" spans="1:5">
      <c r="A228">
        <v>226</v>
      </c>
      <c r="B228" t="s">
        <v>432</v>
      </c>
      <c r="C228" t="s">
        <v>154</v>
      </c>
      <c r="D228" t="s">
        <v>18</v>
      </c>
      <c r="E228" t="s">
        <v>10</v>
      </c>
    </row>
    <row r="229" spans="1:5">
      <c r="A229">
        <v>227</v>
      </c>
      <c r="B229" t="s">
        <v>433</v>
      </c>
      <c r="C229" t="s">
        <v>434</v>
      </c>
      <c r="D229" t="s">
        <v>6</v>
      </c>
      <c r="E229" t="s">
        <v>48</v>
      </c>
    </row>
    <row r="230" spans="1:5">
      <c r="A230">
        <v>228</v>
      </c>
      <c r="B230" t="s">
        <v>435</v>
      </c>
      <c r="C230" t="s">
        <v>436</v>
      </c>
      <c r="D230" t="s">
        <v>6</v>
      </c>
      <c r="E230" t="s">
        <v>51</v>
      </c>
    </row>
    <row r="231" spans="1:5">
      <c r="A231">
        <v>229</v>
      </c>
      <c r="B231" t="s">
        <v>437</v>
      </c>
      <c r="C231" t="s">
        <v>385</v>
      </c>
      <c r="D231" t="s">
        <v>40</v>
      </c>
      <c r="E231" t="s">
        <v>69</v>
      </c>
    </row>
    <row r="232" spans="1:5">
      <c r="A232">
        <v>230</v>
      </c>
      <c r="B232" t="s">
        <v>438</v>
      </c>
      <c r="C232" t="s">
        <v>439</v>
      </c>
      <c r="D232" t="s">
        <v>18</v>
      </c>
      <c r="E232" t="s">
        <v>10</v>
      </c>
    </row>
    <row r="233" spans="1:5">
      <c r="A233">
        <v>231</v>
      </c>
      <c r="B233" t="s">
        <v>440</v>
      </c>
      <c r="C233" t="s">
        <v>148</v>
      </c>
      <c r="D233" t="s">
        <v>22</v>
      </c>
      <c r="E233" t="s">
        <v>51</v>
      </c>
    </row>
    <row r="234" spans="1:5">
      <c r="A234">
        <v>232</v>
      </c>
      <c r="B234" t="s">
        <v>441</v>
      </c>
      <c r="C234" t="s">
        <v>231</v>
      </c>
      <c r="D234" t="s">
        <v>22</v>
      </c>
      <c r="E234" t="s">
        <v>10</v>
      </c>
    </row>
    <row r="235" spans="1:5">
      <c r="A235">
        <v>233</v>
      </c>
      <c r="B235" t="s">
        <v>442</v>
      </c>
      <c r="C235" t="s">
        <v>443</v>
      </c>
      <c r="D235" t="s">
        <v>18</v>
      </c>
      <c r="E235" t="s">
        <v>80</v>
      </c>
    </row>
    <row r="236" spans="1:5">
      <c r="A236">
        <v>234</v>
      </c>
      <c r="B236" t="s">
        <v>444</v>
      </c>
      <c r="C236" t="s">
        <v>445</v>
      </c>
      <c r="D236" t="s">
        <v>18</v>
      </c>
      <c r="E236" t="s">
        <v>23</v>
      </c>
    </row>
    <row r="237" spans="1:5">
      <c r="A237">
        <v>235</v>
      </c>
      <c r="B237" t="s">
        <v>446</v>
      </c>
      <c r="C237" t="s">
        <v>447</v>
      </c>
      <c r="D237" t="s">
        <v>40</v>
      </c>
      <c r="E237" t="s">
        <v>51</v>
      </c>
    </row>
    <row r="238" spans="1:5">
      <c r="A238">
        <v>236</v>
      </c>
      <c r="B238" t="s">
        <v>448</v>
      </c>
      <c r="C238" t="s">
        <v>449</v>
      </c>
      <c r="D238" t="s">
        <v>22</v>
      </c>
      <c r="E238" t="s">
        <v>51</v>
      </c>
    </row>
    <row r="239" spans="1:5">
      <c r="A239">
        <v>237</v>
      </c>
      <c r="B239" t="s">
        <v>450</v>
      </c>
      <c r="C239" t="s">
        <v>451</v>
      </c>
      <c r="D239" t="s">
        <v>40</v>
      </c>
      <c r="E239" t="s">
        <v>80</v>
      </c>
    </row>
    <row r="240" spans="1:5">
      <c r="A240">
        <v>238</v>
      </c>
      <c r="B240" t="s">
        <v>452</v>
      </c>
      <c r="C240" t="s">
        <v>453</v>
      </c>
      <c r="D240" t="s">
        <v>40</v>
      </c>
      <c r="E240" t="s">
        <v>120</v>
      </c>
    </row>
    <row r="241" spans="1:5">
      <c r="A241">
        <v>239</v>
      </c>
      <c r="B241" t="s">
        <v>454</v>
      </c>
      <c r="C241" t="s">
        <v>320</v>
      </c>
      <c r="D241" t="s">
        <v>40</v>
      </c>
      <c r="E241" t="s">
        <v>10</v>
      </c>
    </row>
    <row r="242" spans="1:5">
      <c r="A242">
        <v>240</v>
      </c>
      <c r="B242" t="s">
        <v>455</v>
      </c>
      <c r="C242" t="s">
        <v>456</v>
      </c>
      <c r="D242" t="s">
        <v>6</v>
      </c>
      <c r="E242" t="s">
        <v>15</v>
      </c>
    </row>
    <row r="243" spans="1:5">
      <c r="A243">
        <v>241</v>
      </c>
      <c r="B243" t="s">
        <v>457</v>
      </c>
      <c r="C243" t="s">
        <v>458</v>
      </c>
      <c r="D243" t="s">
        <v>22</v>
      </c>
      <c r="E243" t="s">
        <v>19</v>
      </c>
    </row>
    <row r="244" spans="1:5">
      <c r="A244">
        <v>242</v>
      </c>
      <c r="B244" t="s">
        <v>459</v>
      </c>
      <c r="C244" t="s">
        <v>460</v>
      </c>
      <c r="D244" t="s">
        <v>22</v>
      </c>
      <c r="E244" t="s">
        <v>15</v>
      </c>
    </row>
    <row r="245" spans="1:5">
      <c r="A245">
        <v>243</v>
      </c>
      <c r="B245" t="s">
        <v>461</v>
      </c>
      <c r="C245" t="s">
        <v>168</v>
      </c>
      <c r="D245" t="s">
        <v>6</v>
      </c>
      <c r="E245" t="s">
        <v>48</v>
      </c>
    </row>
    <row r="246" spans="1:5">
      <c r="A246">
        <v>244</v>
      </c>
      <c r="B246" t="s">
        <v>462</v>
      </c>
      <c r="C246" t="s">
        <v>371</v>
      </c>
      <c r="D246" t="s">
        <v>40</v>
      </c>
      <c r="E246" t="s">
        <v>66</v>
      </c>
    </row>
    <row r="247" spans="1:5">
      <c r="A247">
        <v>245</v>
      </c>
      <c r="B247" t="s">
        <v>463</v>
      </c>
      <c r="C247" t="s">
        <v>464</v>
      </c>
      <c r="D247" t="s">
        <v>6</v>
      </c>
      <c r="E247" t="s">
        <v>465</v>
      </c>
    </row>
    <row r="248" spans="1:5">
      <c r="A248">
        <v>246</v>
      </c>
      <c r="B248" t="s">
        <v>466</v>
      </c>
      <c r="C248" t="s">
        <v>460</v>
      </c>
      <c r="D248" t="s">
        <v>18</v>
      </c>
      <c r="E248" t="s">
        <v>34</v>
      </c>
    </row>
    <row r="249" spans="1:5">
      <c r="A249">
        <v>247</v>
      </c>
      <c r="B249" t="s">
        <v>467</v>
      </c>
      <c r="C249" t="s">
        <v>468</v>
      </c>
      <c r="D249" t="s">
        <v>18</v>
      </c>
      <c r="E249" t="s">
        <v>31</v>
      </c>
    </row>
    <row r="250" spans="1:5">
      <c r="A250">
        <v>248</v>
      </c>
      <c r="B250" t="s">
        <v>469</v>
      </c>
      <c r="C250" t="s">
        <v>77</v>
      </c>
      <c r="D250" t="s">
        <v>6</v>
      </c>
      <c r="E250" t="s">
        <v>48</v>
      </c>
    </row>
    <row r="251" spans="1:5">
      <c r="A251">
        <v>249</v>
      </c>
      <c r="B251" t="s">
        <v>470</v>
      </c>
      <c r="C251" t="s">
        <v>471</v>
      </c>
      <c r="D251" t="s">
        <v>18</v>
      </c>
      <c r="E251" t="s">
        <v>51</v>
      </c>
    </row>
    <row r="252" spans="1:5">
      <c r="A252">
        <v>250</v>
      </c>
      <c r="B252" t="s">
        <v>472</v>
      </c>
      <c r="C252" t="s">
        <v>473</v>
      </c>
      <c r="D252" t="s">
        <v>18</v>
      </c>
      <c r="E252" t="s">
        <v>26</v>
      </c>
    </row>
    <row r="253" spans="1:5">
      <c r="A253">
        <v>251</v>
      </c>
      <c r="B253" t="s">
        <v>474</v>
      </c>
      <c r="C253" t="s">
        <v>475</v>
      </c>
      <c r="D253" t="s">
        <v>6</v>
      </c>
      <c r="E253" t="s">
        <v>80</v>
      </c>
    </row>
    <row r="254" spans="1:5">
      <c r="A254">
        <v>252</v>
      </c>
      <c r="B254" t="s">
        <v>476</v>
      </c>
      <c r="C254" t="s">
        <v>477</v>
      </c>
      <c r="D254" t="s">
        <v>18</v>
      </c>
      <c r="E254" t="s">
        <v>69</v>
      </c>
    </row>
    <row r="255" spans="1:5">
      <c r="A255">
        <v>253</v>
      </c>
      <c r="B255" t="s">
        <v>478</v>
      </c>
      <c r="C255" t="s">
        <v>373</v>
      </c>
      <c r="D255" t="s">
        <v>22</v>
      </c>
      <c r="E255" t="s">
        <v>80</v>
      </c>
    </row>
    <row r="256" spans="1:5">
      <c r="A256">
        <v>254</v>
      </c>
      <c r="B256" t="s">
        <v>479</v>
      </c>
      <c r="C256" t="s">
        <v>480</v>
      </c>
      <c r="D256" t="s">
        <v>6</v>
      </c>
      <c r="E256" t="s">
        <v>66</v>
      </c>
    </row>
    <row r="257" spans="1:5">
      <c r="A257">
        <v>255</v>
      </c>
      <c r="B257" t="s">
        <v>481</v>
      </c>
      <c r="C257" t="s">
        <v>482</v>
      </c>
      <c r="D257" t="s">
        <v>18</v>
      </c>
      <c r="E257" t="s">
        <v>34</v>
      </c>
    </row>
    <row r="258" spans="1:5">
      <c r="A258">
        <v>256</v>
      </c>
      <c r="B258" t="s">
        <v>483</v>
      </c>
      <c r="C258" t="s">
        <v>484</v>
      </c>
      <c r="D258" t="s">
        <v>6</v>
      </c>
      <c r="E258" t="s">
        <v>66</v>
      </c>
    </row>
    <row r="259" spans="1:5">
      <c r="A259">
        <v>257</v>
      </c>
      <c r="B259" t="s">
        <v>485</v>
      </c>
      <c r="C259" t="s">
        <v>387</v>
      </c>
      <c r="D259" t="s">
        <v>6</v>
      </c>
      <c r="E259" t="s">
        <v>37</v>
      </c>
    </row>
    <row r="260" spans="1:5">
      <c r="A260">
        <v>258</v>
      </c>
      <c r="B260" t="s">
        <v>486</v>
      </c>
      <c r="C260" t="s">
        <v>487</v>
      </c>
      <c r="D260" t="s">
        <v>22</v>
      </c>
      <c r="E260" t="s">
        <v>69</v>
      </c>
    </row>
    <row r="261" spans="1:5">
      <c r="A261">
        <v>259</v>
      </c>
      <c r="B261" t="s">
        <v>488</v>
      </c>
      <c r="C261" t="s">
        <v>301</v>
      </c>
      <c r="D261" t="s">
        <v>18</v>
      </c>
      <c r="E261" t="s">
        <v>48</v>
      </c>
    </row>
    <row r="262" spans="1:5">
      <c r="A262">
        <v>260</v>
      </c>
      <c r="B262" t="s">
        <v>489</v>
      </c>
      <c r="C262" t="s">
        <v>305</v>
      </c>
      <c r="D262" t="s">
        <v>22</v>
      </c>
      <c r="E262" t="s">
        <v>26</v>
      </c>
    </row>
    <row r="263" spans="1:5">
      <c r="A263">
        <v>261</v>
      </c>
      <c r="B263" t="s">
        <v>490</v>
      </c>
      <c r="C263" t="s">
        <v>491</v>
      </c>
      <c r="D263" t="s">
        <v>18</v>
      </c>
      <c r="E263" t="s">
        <v>23</v>
      </c>
    </row>
    <row r="264" spans="1:5">
      <c r="A264">
        <v>262</v>
      </c>
      <c r="B264" t="s">
        <v>492</v>
      </c>
      <c r="C264" t="s">
        <v>493</v>
      </c>
      <c r="D264" t="s">
        <v>6</v>
      </c>
      <c r="E264" t="s">
        <v>26</v>
      </c>
    </row>
    <row r="265" spans="1:5">
      <c r="A265">
        <v>263</v>
      </c>
      <c r="B265" t="s">
        <v>494</v>
      </c>
      <c r="C265" t="s">
        <v>301</v>
      </c>
      <c r="D265" t="s">
        <v>6</v>
      </c>
      <c r="E265" t="s">
        <v>66</v>
      </c>
    </row>
    <row r="266" spans="1:5">
      <c r="A266">
        <v>264</v>
      </c>
      <c r="B266" t="s">
        <v>495</v>
      </c>
      <c r="C266" t="s">
        <v>496</v>
      </c>
      <c r="D266" t="s">
        <v>40</v>
      </c>
      <c r="E266" t="s">
        <v>101</v>
      </c>
    </row>
    <row r="267" spans="1:5">
      <c r="A267">
        <v>265</v>
      </c>
      <c r="B267" t="s">
        <v>497</v>
      </c>
      <c r="C267" t="s">
        <v>247</v>
      </c>
      <c r="D267" t="s">
        <v>18</v>
      </c>
      <c r="E267" t="s">
        <v>19</v>
      </c>
    </row>
    <row r="268" spans="1:5">
      <c r="A268">
        <v>266</v>
      </c>
      <c r="B268" t="s">
        <v>498</v>
      </c>
      <c r="C268" t="s">
        <v>499</v>
      </c>
      <c r="D268" t="s">
        <v>18</v>
      </c>
      <c r="E268" t="s">
        <v>66</v>
      </c>
    </row>
    <row r="269" spans="1:5">
      <c r="A269">
        <v>267</v>
      </c>
      <c r="B269" t="s">
        <v>500</v>
      </c>
      <c r="C269" t="s">
        <v>445</v>
      </c>
      <c r="D269" t="s">
        <v>40</v>
      </c>
      <c r="E269" t="s">
        <v>101</v>
      </c>
    </row>
    <row r="270" spans="1:5">
      <c r="A270">
        <v>268</v>
      </c>
      <c r="B270" t="s">
        <v>501</v>
      </c>
      <c r="C270" t="s">
        <v>502</v>
      </c>
      <c r="D270" t="s">
        <v>40</v>
      </c>
      <c r="E270" t="s">
        <v>51</v>
      </c>
    </row>
    <row r="271" spans="1:5">
      <c r="A271">
        <v>269</v>
      </c>
      <c r="B271" t="s">
        <v>503</v>
      </c>
      <c r="C271" t="s">
        <v>504</v>
      </c>
      <c r="D271" t="s">
        <v>22</v>
      </c>
      <c r="E271" t="s">
        <v>120</v>
      </c>
    </row>
    <row r="272" spans="1:5">
      <c r="A272">
        <v>270</v>
      </c>
      <c r="B272" t="s">
        <v>505</v>
      </c>
      <c r="C272" t="s">
        <v>506</v>
      </c>
      <c r="D272" t="s">
        <v>22</v>
      </c>
      <c r="E272" t="s">
        <v>101</v>
      </c>
    </row>
    <row r="273" spans="1:5">
      <c r="A273">
        <v>271</v>
      </c>
      <c r="B273" t="s">
        <v>507</v>
      </c>
      <c r="C273" t="s">
        <v>508</v>
      </c>
      <c r="D273" t="s">
        <v>6</v>
      </c>
      <c r="E273" t="s">
        <v>23</v>
      </c>
    </row>
    <row r="274" spans="1:5">
      <c r="A274">
        <v>272</v>
      </c>
      <c r="B274" t="s">
        <v>509</v>
      </c>
      <c r="C274" t="s">
        <v>383</v>
      </c>
      <c r="D274" t="s">
        <v>40</v>
      </c>
      <c r="E274" t="s">
        <v>10</v>
      </c>
    </row>
    <row r="275" spans="1:5">
      <c r="A275">
        <v>273</v>
      </c>
      <c r="B275" t="s">
        <v>510</v>
      </c>
      <c r="C275" t="s">
        <v>511</v>
      </c>
      <c r="D275" t="s">
        <v>40</v>
      </c>
      <c r="E275" t="s">
        <v>19</v>
      </c>
    </row>
    <row r="276" spans="1:5">
      <c r="A276">
        <v>274</v>
      </c>
      <c r="B276" t="s">
        <v>512</v>
      </c>
      <c r="C276" t="s">
        <v>513</v>
      </c>
      <c r="D276" t="s">
        <v>22</v>
      </c>
      <c r="E276" t="s">
        <v>120</v>
      </c>
    </row>
    <row r="277" spans="1:5">
      <c r="A277">
        <v>275</v>
      </c>
      <c r="B277" t="s">
        <v>514</v>
      </c>
      <c r="C277" t="s">
        <v>82</v>
      </c>
      <c r="D277" t="s">
        <v>6</v>
      </c>
      <c r="E277" t="s">
        <v>69</v>
      </c>
    </row>
    <row r="278" spans="1:5">
      <c r="A278">
        <v>276</v>
      </c>
      <c r="B278" t="s">
        <v>515</v>
      </c>
      <c r="C278" t="s">
        <v>516</v>
      </c>
      <c r="D278" t="s">
        <v>6</v>
      </c>
      <c r="E278" t="s">
        <v>31</v>
      </c>
    </row>
    <row r="279" spans="1:5">
      <c r="A279">
        <v>277</v>
      </c>
      <c r="B279" t="s">
        <v>517</v>
      </c>
      <c r="C279" t="s">
        <v>417</v>
      </c>
      <c r="D279" t="s">
        <v>40</v>
      </c>
      <c r="E279" t="s">
        <v>48</v>
      </c>
    </row>
    <row r="280" spans="1:5">
      <c r="A280">
        <v>278</v>
      </c>
      <c r="B280" t="s">
        <v>518</v>
      </c>
      <c r="C280" t="s">
        <v>519</v>
      </c>
      <c r="D280" t="s">
        <v>22</v>
      </c>
      <c r="E280" t="s">
        <v>120</v>
      </c>
    </row>
    <row r="281" spans="1:5">
      <c r="A281">
        <v>279</v>
      </c>
      <c r="B281" t="s">
        <v>520</v>
      </c>
      <c r="C281" t="s">
        <v>521</v>
      </c>
      <c r="D281" t="s">
        <v>6</v>
      </c>
      <c r="E281" t="s">
        <v>48</v>
      </c>
    </row>
    <row r="282" spans="1:5">
      <c r="A282">
        <v>280</v>
      </c>
      <c r="B282" t="s">
        <v>522</v>
      </c>
      <c r="C282" t="s">
        <v>523</v>
      </c>
      <c r="D282" t="s">
        <v>18</v>
      </c>
      <c r="E282" t="s">
        <v>166</v>
      </c>
    </row>
    <row r="283" spans="1:5">
      <c r="A283">
        <v>281</v>
      </c>
      <c r="B283" t="s">
        <v>524</v>
      </c>
      <c r="C283" t="s">
        <v>525</v>
      </c>
      <c r="D283" t="s">
        <v>6</v>
      </c>
      <c r="E283" t="s">
        <v>23</v>
      </c>
    </row>
    <row r="284" spans="1:5">
      <c r="A284">
        <v>282</v>
      </c>
      <c r="B284" t="s">
        <v>526</v>
      </c>
      <c r="C284" t="s">
        <v>231</v>
      </c>
      <c r="D284" t="s">
        <v>40</v>
      </c>
      <c r="E284" t="s">
        <v>43</v>
      </c>
    </row>
    <row r="285" spans="1:5">
      <c r="A285">
        <v>283</v>
      </c>
      <c r="B285" t="s">
        <v>527</v>
      </c>
      <c r="C285" t="s">
        <v>528</v>
      </c>
      <c r="D285" t="s">
        <v>40</v>
      </c>
      <c r="E285" t="s">
        <v>34</v>
      </c>
    </row>
    <row r="286" spans="1:5">
      <c r="A286">
        <v>284</v>
      </c>
      <c r="B286" t="s">
        <v>529</v>
      </c>
      <c r="C286" t="s">
        <v>530</v>
      </c>
      <c r="D286" t="s">
        <v>6</v>
      </c>
      <c r="E286" t="s">
        <v>15</v>
      </c>
    </row>
    <row r="287" spans="1:5">
      <c r="A287">
        <v>285</v>
      </c>
      <c r="B287" t="s">
        <v>531</v>
      </c>
      <c r="C287" t="s">
        <v>33</v>
      </c>
      <c r="D287" t="s">
        <v>22</v>
      </c>
      <c r="E287" t="s">
        <v>69</v>
      </c>
    </row>
    <row r="288" spans="1:5">
      <c r="A288">
        <v>286</v>
      </c>
      <c r="B288" t="s">
        <v>532</v>
      </c>
      <c r="C288" t="s">
        <v>533</v>
      </c>
      <c r="D288" t="s">
        <v>22</v>
      </c>
      <c r="E288" t="s">
        <v>51</v>
      </c>
    </row>
    <row r="289" spans="1:5">
      <c r="A289">
        <v>287</v>
      </c>
      <c r="B289" t="s">
        <v>534</v>
      </c>
      <c r="C289" t="s">
        <v>535</v>
      </c>
      <c r="D289" t="s">
        <v>22</v>
      </c>
      <c r="E289" t="s">
        <v>51</v>
      </c>
    </row>
    <row r="290" spans="1:5">
      <c r="A290">
        <v>288</v>
      </c>
      <c r="B290" t="s">
        <v>536</v>
      </c>
      <c r="C290" t="s">
        <v>537</v>
      </c>
      <c r="D290" t="s">
        <v>22</v>
      </c>
      <c r="E290" t="s">
        <v>23</v>
      </c>
    </row>
    <row r="291" spans="1:5">
      <c r="A291">
        <v>289</v>
      </c>
      <c r="B291" t="s">
        <v>538</v>
      </c>
      <c r="C291" t="s">
        <v>539</v>
      </c>
      <c r="D291" t="s">
        <v>6</v>
      </c>
      <c r="E291" t="s">
        <v>43</v>
      </c>
    </row>
    <row r="292" spans="1:5">
      <c r="A292">
        <v>290</v>
      </c>
      <c r="B292" t="s">
        <v>540</v>
      </c>
      <c r="C292" t="s">
        <v>541</v>
      </c>
      <c r="D292" t="s">
        <v>22</v>
      </c>
      <c r="E292" t="s">
        <v>101</v>
      </c>
    </row>
    <row r="293" spans="1:5">
      <c r="A293">
        <v>291</v>
      </c>
      <c r="B293" t="s">
        <v>542</v>
      </c>
      <c r="C293" t="s">
        <v>425</v>
      </c>
      <c r="D293" t="s">
        <v>40</v>
      </c>
      <c r="E293" t="s">
        <v>23</v>
      </c>
    </row>
    <row r="294" spans="1:5">
      <c r="A294">
        <v>292</v>
      </c>
      <c r="B294" t="s">
        <v>543</v>
      </c>
      <c r="C294" t="s">
        <v>434</v>
      </c>
      <c r="D294" t="s">
        <v>40</v>
      </c>
      <c r="E294" t="s">
        <v>19</v>
      </c>
    </row>
    <row r="295" spans="1:5">
      <c r="A295">
        <v>293</v>
      </c>
      <c r="B295" t="s">
        <v>544</v>
      </c>
      <c r="C295" t="s">
        <v>545</v>
      </c>
      <c r="D295" t="s">
        <v>40</v>
      </c>
      <c r="E295" t="s">
        <v>43</v>
      </c>
    </row>
    <row r="296" spans="1:5">
      <c r="A296">
        <v>294</v>
      </c>
      <c r="B296" t="s">
        <v>546</v>
      </c>
      <c r="C296" t="s">
        <v>177</v>
      </c>
      <c r="D296" t="s">
        <v>40</v>
      </c>
      <c r="E296" t="s">
        <v>37</v>
      </c>
    </row>
    <row r="297" spans="1:5">
      <c r="A297">
        <v>295</v>
      </c>
      <c r="B297" t="s">
        <v>547</v>
      </c>
      <c r="C297" t="s">
        <v>548</v>
      </c>
      <c r="D297" t="s">
        <v>22</v>
      </c>
      <c r="E297" t="s">
        <v>101</v>
      </c>
    </row>
    <row r="298" spans="1:5">
      <c r="A298">
        <v>296</v>
      </c>
      <c r="B298" t="s">
        <v>549</v>
      </c>
      <c r="C298" t="s">
        <v>550</v>
      </c>
      <c r="D298" t="s">
        <v>18</v>
      </c>
      <c r="E298" t="s">
        <v>34</v>
      </c>
    </row>
    <row r="299" spans="1:5">
      <c r="A299">
        <v>297</v>
      </c>
      <c r="B299" t="s">
        <v>551</v>
      </c>
      <c r="C299" t="s">
        <v>552</v>
      </c>
      <c r="D299" t="s">
        <v>6</v>
      </c>
      <c r="E299" t="s">
        <v>10</v>
      </c>
    </row>
    <row r="300" spans="1:5">
      <c r="A300">
        <v>298</v>
      </c>
      <c r="B300" t="s">
        <v>553</v>
      </c>
      <c r="C300" t="s">
        <v>473</v>
      </c>
      <c r="D300" t="s">
        <v>6</v>
      </c>
      <c r="E300" t="s">
        <v>69</v>
      </c>
    </row>
    <row r="301" spans="1:5">
      <c r="A301">
        <v>299</v>
      </c>
      <c r="B301" t="s">
        <v>554</v>
      </c>
      <c r="C301" t="s">
        <v>555</v>
      </c>
      <c r="D301" t="s">
        <v>40</v>
      </c>
      <c r="E301" t="s">
        <v>80</v>
      </c>
    </row>
    <row r="302" spans="1:5">
      <c r="A302">
        <v>300</v>
      </c>
      <c r="B302" t="s">
        <v>556</v>
      </c>
      <c r="C302" t="s">
        <v>557</v>
      </c>
      <c r="D302" t="s">
        <v>6</v>
      </c>
      <c r="E302" t="s">
        <v>120</v>
      </c>
    </row>
    <row r="303" spans="1:5">
      <c r="A303">
        <v>301</v>
      </c>
      <c r="B303" t="s">
        <v>558</v>
      </c>
      <c r="C303" t="s">
        <v>559</v>
      </c>
      <c r="D303" t="s">
        <v>22</v>
      </c>
      <c r="E303" t="s">
        <v>19</v>
      </c>
    </row>
    <row r="304" spans="1:5">
      <c r="A304">
        <v>302</v>
      </c>
      <c r="B304" t="s">
        <v>560</v>
      </c>
      <c r="C304" t="s">
        <v>561</v>
      </c>
      <c r="D304" t="s">
        <v>18</v>
      </c>
      <c r="E304" t="s">
        <v>69</v>
      </c>
    </row>
    <row r="305" spans="1:5">
      <c r="A305">
        <v>303</v>
      </c>
      <c r="B305" t="s">
        <v>562</v>
      </c>
      <c r="C305" t="s">
        <v>563</v>
      </c>
      <c r="D305" t="s">
        <v>22</v>
      </c>
      <c r="E305" t="s">
        <v>120</v>
      </c>
    </row>
    <row r="306" spans="1:5">
      <c r="A306">
        <v>304</v>
      </c>
      <c r="B306" t="s">
        <v>564</v>
      </c>
      <c r="C306" t="s">
        <v>565</v>
      </c>
      <c r="D306" t="s">
        <v>22</v>
      </c>
      <c r="E306" t="s">
        <v>66</v>
      </c>
    </row>
    <row r="307" spans="1:5">
      <c r="A307">
        <v>305</v>
      </c>
      <c r="B307" t="s">
        <v>566</v>
      </c>
      <c r="C307" t="s">
        <v>567</v>
      </c>
      <c r="D307" t="s">
        <v>22</v>
      </c>
      <c r="E307" t="s">
        <v>120</v>
      </c>
    </row>
    <row r="308" spans="1:5">
      <c r="A308">
        <v>306</v>
      </c>
      <c r="B308" t="s">
        <v>568</v>
      </c>
      <c r="C308" t="s">
        <v>569</v>
      </c>
      <c r="D308" t="s">
        <v>22</v>
      </c>
      <c r="E308" t="s">
        <v>80</v>
      </c>
    </row>
    <row r="309" spans="1:5">
      <c r="A309">
        <v>307</v>
      </c>
      <c r="B309" t="s">
        <v>570</v>
      </c>
      <c r="C309" t="s">
        <v>105</v>
      </c>
      <c r="D309" t="s">
        <v>6</v>
      </c>
      <c r="E309" t="s">
        <v>19</v>
      </c>
    </row>
    <row r="310" spans="1:5">
      <c r="A310">
        <v>308</v>
      </c>
      <c r="B310" t="s">
        <v>571</v>
      </c>
      <c r="C310" t="s">
        <v>572</v>
      </c>
      <c r="D310" t="s">
        <v>22</v>
      </c>
      <c r="E310" t="s">
        <v>43</v>
      </c>
    </row>
    <row r="311" spans="1:5">
      <c r="A311">
        <v>309</v>
      </c>
      <c r="B311" t="s">
        <v>573</v>
      </c>
      <c r="C311" t="s">
        <v>17</v>
      </c>
      <c r="D311" t="s">
        <v>22</v>
      </c>
      <c r="E311" t="s">
        <v>43</v>
      </c>
    </row>
    <row r="312" spans="1:5">
      <c r="A312">
        <v>310</v>
      </c>
      <c r="B312" t="s">
        <v>574</v>
      </c>
      <c r="C312" t="s">
        <v>210</v>
      </c>
      <c r="D312" t="s">
        <v>22</v>
      </c>
      <c r="E312" t="s">
        <v>101</v>
      </c>
    </row>
    <row r="313" spans="1:5">
      <c r="A313">
        <v>311</v>
      </c>
      <c r="B313" t="s">
        <v>575</v>
      </c>
      <c r="C313" t="s">
        <v>235</v>
      </c>
      <c r="D313" t="s">
        <v>6</v>
      </c>
      <c r="E313" t="s">
        <v>26</v>
      </c>
    </row>
    <row r="314" spans="1:5">
      <c r="A314">
        <v>312</v>
      </c>
      <c r="B314" t="s">
        <v>576</v>
      </c>
      <c r="C314" t="s">
        <v>73</v>
      </c>
      <c r="D314" t="s">
        <v>22</v>
      </c>
      <c r="E314" t="s">
        <v>31</v>
      </c>
    </row>
    <row r="315" spans="1:5">
      <c r="A315">
        <v>313</v>
      </c>
      <c r="B315" t="s">
        <v>577</v>
      </c>
      <c r="C315" t="s">
        <v>122</v>
      </c>
      <c r="D315" t="s">
        <v>18</v>
      </c>
      <c r="E315" t="s">
        <v>48</v>
      </c>
    </row>
    <row r="316" spans="1:5">
      <c r="A316">
        <v>314</v>
      </c>
      <c r="B316" t="s">
        <v>578</v>
      </c>
      <c r="C316" t="s">
        <v>541</v>
      </c>
      <c r="D316" t="s">
        <v>22</v>
      </c>
      <c r="E316" t="s">
        <v>37</v>
      </c>
    </row>
    <row r="317" spans="1:5">
      <c r="A317">
        <v>315</v>
      </c>
      <c r="B317" t="s">
        <v>579</v>
      </c>
      <c r="C317" t="s">
        <v>580</v>
      </c>
      <c r="D317" t="s">
        <v>18</v>
      </c>
      <c r="E317" t="s">
        <v>166</v>
      </c>
    </row>
    <row r="318" spans="1:5">
      <c r="A318">
        <v>316</v>
      </c>
      <c r="B318" t="s">
        <v>581</v>
      </c>
      <c r="C318" t="s">
        <v>582</v>
      </c>
      <c r="D318" t="s">
        <v>40</v>
      </c>
      <c r="E318" t="s">
        <v>43</v>
      </c>
    </row>
    <row r="319" spans="1:5">
      <c r="A319">
        <v>317</v>
      </c>
      <c r="B319" t="s">
        <v>583</v>
      </c>
      <c r="C319" t="s">
        <v>584</v>
      </c>
      <c r="D319" t="s">
        <v>40</v>
      </c>
      <c r="E319" t="s">
        <v>23</v>
      </c>
    </row>
    <row r="320" spans="1:5">
      <c r="A320">
        <v>318</v>
      </c>
      <c r="B320" t="s">
        <v>585</v>
      </c>
      <c r="C320" t="s">
        <v>296</v>
      </c>
      <c r="D320" t="s">
        <v>40</v>
      </c>
      <c r="E320" t="s">
        <v>34</v>
      </c>
    </row>
    <row r="321" spans="1:5">
      <c r="A321">
        <v>319</v>
      </c>
      <c r="B321" t="s">
        <v>586</v>
      </c>
      <c r="C321" t="s">
        <v>55</v>
      </c>
      <c r="D321" t="s">
        <v>22</v>
      </c>
      <c r="E321" t="s">
        <v>19</v>
      </c>
    </row>
    <row r="322" spans="1:5">
      <c r="A322">
        <v>320</v>
      </c>
      <c r="B322" t="s">
        <v>587</v>
      </c>
      <c r="C322" t="s">
        <v>588</v>
      </c>
      <c r="D322" t="s">
        <v>18</v>
      </c>
      <c r="E322" t="s">
        <v>51</v>
      </c>
    </row>
    <row r="323" spans="1:5">
      <c r="A323">
        <v>321</v>
      </c>
      <c r="B323" t="s">
        <v>589</v>
      </c>
      <c r="C323" t="s">
        <v>427</v>
      </c>
      <c r="D323" t="s">
        <v>22</v>
      </c>
      <c r="E323" t="s">
        <v>23</v>
      </c>
    </row>
    <row r="324" spans="1:5">
      <c r="A324">
        <v>322</v>
      </c>
      <c r="B324" t="s">
        <v>590</v>
      </c>
      <c r="C324" t="s">
        <v>591</v>
      </c>
      <c r="D324" t="s">
        <v>40</v>
      </c>
      <c r="E324" t="s">
        <v>37</v>
      </c>
    </row>
    <row r="325" spans="1:5">
      <c r="A325">
        <v>323</v>
      </c>
      <c r="B325" t="s">
        <v>592</v>
      </c>
      <c r="C325" t="s">
        <v>516</v>
      </c>
      <c r="D325" t="s">
        <v>6</v>
      </c>
      <c r="E325" t="s">
        <v>51</v>
      </c>
    </row>
    <row r="326" spans="1:5">
      <c r="A326">
        <v>324</v>
      </c>
      <c r="B326" t="s">
        <v>593</v>
      </c>
      <c r="C326" t="s">
        <v>401</v>
      </c>
      <c r="D326" t="s">
        <v>18</v>
      </c>
      <c r="E326" t="s">
        <v>66</v>
      </c>
    </row>
    <row r="327" spans="1:5">
      <c r="A327">
        <v>325</v>
      </c>
      <c r="B327" t="s">
        <v>594</v>
      </c>
      <c r="C327" t="s">
        <v>595</v>
      </c>
      <c r="D327" t="s">
        <v>18</v>
      </c>
      <c r="E327" t="s">
        <v>37</v>
      </c>
    </row>
    <row r="328" spans="1:5">
      <c r="A328">
        <v>326</v>
      </c>
      <c r="B328" t="s">
        <v>596</v>
      </c>
      <c r="C328" t="s">
        <v>597</v>
      </c>
      <c r="D328" t="s">
        <v>18</v>
      </c>
      <c r="E328" t="s">
        <v>23</v>
      </c>
    </row>
    <row r="329" spans="1:5">
      <c r="A329">
        <v>327</v>
      </c>
      <c r="B329" t="s">
        <v>598</v>
      </c>
      <c r="C329" t="s">
        <v>599</v>
      </c>
      <c r="D329" t="s">
        <v>22</v>
      </c>
      <c r="E329" t="s">
        <v>23</v>
      </c>
    </row>
    <row r="330" spans="1:5">
      <c r="A330">
        <v>328</v>
      </c>
      <c r="B330" t="s">
        <v>600</v>
      </c>
      <c r="C330" t="s">
        <v>408</v>
      </c>
      <c r="D330" t="s">
        <v>22</v>
      </c>
      <c r="E330" t="s">
        <v>48</v>
      </c>
    </row>
    <row r="331" spans="1:5">
      <c r="A331">
        <v>329</v>
      </c>
      <c r="B331" t="s">
        <v>601</v>
      </c>
      <c r="C331" t="s">
        <v>602</v>
      </c>
      <c r="D331" t="s">
        <v>22</v>
      </c>
      <c r="E331" t="s">
        <v>120</v>
      </c>
    </row>
    <row r="332" spans="1:5">
      <c r="A332">
        <v>330</v>
      </c>
      <c r="B332" t="s">
        <v>603</v>
      </c>
      <c r="C332" t="s">
        <v>73</v>
      </c>
      <c r="D332" t="s">
        <v>6</v>
      </c>
      <c r="E332" t="s">
        <v>19</v>
      </c>
    </row>
    <row r="333" spans="1:5">
      <c r="A333">
        <v>331</v>
      </c>
      <c r="B333" t="s">
        <v>604</v>
      </c>
      <c r="C333" t="s">
        <v>161</v>
      </c>
      <c r="D333" t="s">
        <v>22</v>
      </c>
      <c r="E333" t="s">
        <v>15</v>
      </c>
    </row>
    <row r="334" spans="1:5">
      <c r="A334">
        <v>332</v>
      </c>
      <c r="B334" t="s">
        <v>605</v>
      </c>
      <c r="C334" t="s">
        <v>606</v>
      </c>
      <c r="D334" t="s">
        <v>40</v>
      </c>
      <c r="E334" t="s">
        <v>23</v>
      </c>
    </row>
    <row r="335" spans="1:5">
      <c r="A335">
        <v>333</v>
      </c>
      <c r="B335" t="s">
        <v>607</v>
      </c>
      <c r="C335" t="s">
        <v>204</v>
      </c>
      <c r="D335" t="s">
        <v>22</v>
      </c>
      <c r="E335" t="s">
        <v>37</v>
      </c>
    </row>
    <row r="336" spans="1:5">
      <c r="A336">
        <v>334</v>
      </c>
      <c r="B336" t="s">
        <v>608</v>
      </c>
      <c r="C336" t="s">
        <v>115</v>
      </c>
      <c r="D336" t="s">
        <v>18</v>
      </c>
      <c r="E336" t="s">
        <v>120</v>
      </c>
    </row>
    <row r="337" spans="1:5">
      <c r="A337">
        <v>335</v>
      </c>
      <c r="B337" t="s">
        <v>609</v>
      </c>
      <c r="C337" t="s">
        <v>610</v>
      </c>
      <c r="D337" t="s">
        <v>6</v>
      </c>
      <c r="E337" t="s">
        <v>37</v>
      </c>
    </row>
    <row r="338" spans="1:5">
      <c r="A338">
        <v>336</v>
      </c>
      <c r="B338" t="s">
        <v>611</v>
      </c>
      <c r="C338" t="s">
        <v>612</v>
      </c>
      <c r="D338" t="s">
        <v>18</v>
      </c>
      <c r="E338" t="s">
        <v>101</v>
      </c>
    </row>
    <row r="339" spans="1:5">
      <c r="A339">
        <v>337</v>
      </c>
      <c r="B339" t="s">
        <v>613</v>
      </c>
      <c r="C339" t="s">
        <v>614</v>
      </c>
      <c r="D339" t="s">
        <v>18</v>
      </c>
      <c r="E339" t="s">
        <v>15</v>
      </c>
    </row>
    <row r="340" spans="1:5">
      <c r="A340">
        <v>338</v>
      </c>
      <c r="B340" t="s">
        <v>615</v>
      </c>
      <c r="C340" t="s">
        <v>616</v>
      </c>
      <c r="D340" t="s">
        <v>40</v>
      </c>
      <c r="E340" t="s">
        <v>15</v>
      </c>
    </row>
    <row r="341" spans="1:5">
      <c r="A341">
        <v>339</v>
      </c>
      <c r="B341" t="s">
        <v>617</v>
      </c>
      <c r="C341" t="s">
        <v>350</v>
      </c>
      <c r="D341" t="s">
        <v>22</v>
      </c>
      <c r="E341" t="s">
        <v>26</v>
      </c>
    </row>
    <row r="342" spans="1:5">
      <c r="A342">
        <v>340</v>
      </c>
      <c r="B342" t="s">
        <v>618</v>
      </c>
      <c r="C342" t="s">
        <v>619</v>
      </c>
      <c r="D342" t="s">
        <v>6</v>
      </c>
      <c r="E342" t="s">
        <v>66</v>
      </c>
    </row>
    <row r="343" spans="1:5">
      <c r="A343">
        <v>341</v>
      </c>
      <c r="B343" t="s">
        <v>620</v>
      </c>
      <c r="C343" t="s">
        <v>621</v>
      </c>
      <c r="D343" t="s">
        <v>18</v>
      </c>
      <c r="E343" t="s">
        <v>43</v>
      </c>
    </row>
    <row r="344" spans="1:5">
      <c r="A344">
        <v>342</v>
      </c>
      <c r="B344" t="s">
        <v>622</v>
      </c>
      <c r="C344" t="s">
        <v>208</v>
      </c>
      <c r="D344" t="s">
        <v>40</v>
      </c>
      <c r="E344" t="s">
        <v>43</v>
      </c>
    </row>
    <row r="345" spans="1:5">
      <c r="A345">
        <v>343</v>
      </c>
      <c r="B345" t="s">
        <v>623</v>
      </c>
      <c r="C345" t="s">
        <v>624</v>
      </c>
      <c r="D345" t="s">
        <v>18</v>
      </c>
      <c r="E345" t="s">
        <v>66</v>
      </c>
    </row>
    <row r="346" spans="1:5">
      <c r="A346">
        <v>344</v>
      </c>
      <c r="B346" t="s">
        <v>625</v>
      </c>
      <c r="C346" t="s">
        <v>626</v>
      </c>
      <c r="D346" t="s">
        <v>22</v>
      </c>
      <c r="E346" t="s">
        <v>80</v>
      </c>
    </row>
    <row r="347" spans="1:5">
      <c r="A347">
        <v>345</v>
      </c>
      <c r="B347" t="s">
        <v>627</v>
      </c>
      <c r="C347" t="s">
        <v>480</v>
      </c>
      <c r="D347" t="s">
        <v>40</v>
      </c>
      <c r="E347" t="s">
        <v>101</v>
      </c>
    </row>
    <row r="348" spans="1:5">
      <c r="A348">
        <v>346</v>
      </c>
      <c r="B348" t="s">
        <v>628</v>
      </c>
      <c r="C348" t="s">
        <v>629</v>
      </c>
      <c r="D348" t="s">
        <v>18</v>
      </c>
      <c r="E348" t="s">
        <v>10</v>
      </c>
    </row>
    <row r="349" spans="1:5">
      <c r="A349">
        <v>347</v>
      </c>
      <c r="B349" t="s">
        <v>630</v>
      </c>
      <c r="C349" t="s">
        <v>170</v>
      </c>
      <c r="D349" t="s">
        <v>18</v>
      </c>
      <c r="E349" t="s">
        <v>48</v>
      </c>
    </row>
    <row r="350" spans="1:5">
      <c r="A350">
        <v>348</v>
      </c>
      <c r="B350" t="s">
        <v>631</v>
      </c>
      <c r="C350" t="s">
        <v>170</v>
      </c>
      <c r="D350" t="s">
        <v>6</v>
      </c>
      <c r="E350" t="s">
        <v>31</v>
      </c>
    </row>
    <row r="351" spans="1:5">
      <c r="A351">
        <v>349</v>
      </c>
      <c r="B351" t="s">
        <v>632</v>
      </c>
      <c r="C351" t="s">
        <v>633</v>
      </c>
      <c r="D351" t="s">
        <v>40</v>
      </c>
      <c r="E351" t="s">
        <v>10</v>
      </c>
    </row>
    <row r="352" spans="1:5">
      <c r="A352">
        <v>350</v>
      </c>
      <c r="B352" t="s">
        <v>634</v>
      </c>
      <c r="C352" t="s">
        <v>635</v>
      </c>
      <c r="D352" t="s">
        <v>18</v>
      </c>
      <c r="E352" t="s">
        <v>636</v>
      </c>
    </row>
    <row r="353" spans="1:5">
      <c r="A353">
        <v>351</v>
      </c>
      <c r="B353" t="s">
        <v>637</v>
      </c>
      <c r="C353" t="s">
        <v>638</v>
      </c>
      <c r="D353" t="s">
        <v>40</v>
      </c>
      <c r="E353" t="s">
        <v>43</v>
      </c>
    </row>
    <row r="354" spans="1:5">
      <c r="A354">
        <v>352</v>
      </c>
      <c r="B354" t="s">
        <v>639</v>
      </c>
      <c r="C354" t="s">
        <v>50</v>
      </c>
      <c r="D354" t="s">
        <v>6</v>
      </c>
      <c r="E354" t="s">
        <v>34</v>
      </c>
    </row>
    <row r="355" spans="1:5">
      <c r="A355">
        <v>353</v>
      </c>
      <c r="B355" t="s">
        <v>640</v>
      </c>
      <c r="C355" t="s">
        <v>641</v>
      </c>
      <c r="D355" t="s">
        <v>18</v>
      </c>
      <c r="E355" t="s">
        <v>26</v>
      </c>
    </row>
    <row r="356" spans="1:5">
      <c r="A356">
        <v>354</v>
      </c>
      <c r="B356" t="s">
        <v>642</v>
      </c>
      <c r="C356" t="s">
        <v>343</v>
      </c>
      <c r="D356" t="s">
        <v>18</v>
      </c>
      <c r="E356" t="s">
        <v>31</v>
      </c>
    </row>
    <row r="357" spans="1:5">
      <c r="A357">
        <v>355</v>
      </c>
      <c r="B357" t="s">
        <v>643</v>
      </c>
      <c r="C357" t="s">
        <v>122</v>
      </c>
      <c r="D357" t="s">
        <v>40</v>
      </c>
      <c r="E357" t="s">
        <v>34</v>
      </c>
    </row>
    <row r="358" spans="1:5">
      <c r="A358">
        <v>356</v>
      </c>
      <c r="B358" t="s">
        <v>644</v>
      </c>
      <c r="C358" t="s">
        <v>645</v>
      </c>
      <c r="D358" t="s">
        <v>6</v>
      </c>
      <c r="E358" t="s">
        <v>34</v>
      </c>
    </row>
    <row r="359" spans="1:5">
      <c r="A359">
        <v>357</v>
      </c>
      <c r="B359" t="s">
        <v>646</v>
      </c>
      <c r="C359" t="s">
        <v>303</v>
      </c>
      <c r="D359" t="s">
        <v>22</v>
      </c>
      <c r="E359" t="s">
        <v>120</v>
      </c>
    </row>
    <row r="360" spans="1:5">
      <c r="A360">
        <v>358</v>
      </c>
      <c r="B360" t="s">
        <v>647</v>
      </c>
      <c r="C360" t="s">
        <v>648</v>
      </c>
      <c r="D360" t="s">
        <v>6</v>
      </c>
      <c r="E360" t="s">
        <v>26</v>
      </c>
    </row>
    <row r="361" spans="1:5">
      <c r="A361">
        <v>359</v>
      </c>
      <c r="B361" t="s">
        <v>649</v>
      </c>
      <c r="C361" t="s">
        <v>303</v>
      </c>
      <c r="D361" t="s">
        <v>6</v>
      </c>
      <c r="E361" t="s">
        <v>19</v>
      </c>
    </row>
    <row r="362" spans="1:5">
      <c r="A362">
        <v>360</v>
      </c>
      <c r="B362" t="s">
        <v>650</v>
      </c>
      <c r="C362" t="s">
        <v>82</v>
      </c>
      <c r="D362" t="s">
        <v>22</v>
      </c>
      <c r="E362" t="s">
        <v>31</v>
      </c>
    </row>
    <row r="363" spans="1:5">
      <c r="A363">
        <v>361</v>
      </c>
      <c r="B363" t="s">
        <v>651</v>
      </c>
      <c r="C363" t="s">
        <v>652</v>
      </c>
      <c r="D363" t="s">
        <v>40</v>
      </c>
      <c r="E363" t="s">
        <v>10</v>
      </c>
    </row>
    <row r="364" spans="1:5">
      <c r="A364">
        <v>362</v>
      </c>
      <c r="B364" t="s">
        <v>653</v>
      </c>
      <c r="C364" t="s">
        <v>654</v>
      </c>
      <c r="D364" t="s">
        <v>18</v>
      </c>
      <c r="E364" t="s">
        <v>37</v>
      </c>
    </row>
    <row r="365" spans="1:5">
      <c r="A365">
        <v>363</v>
      </c>
      <c r="B365" t="s">
        <v>655</v>
      </c>
      <c r="C365" t="s">
        <v>305</v>
      </c>
      <c r="D365" t="s">
        <v>18</v>
      </c>
      <c r="E365" t="s">
        <v>31</v>
      </c>
    </row>
    <row r="366" spans="1:5">
      <c r="A366">
        <v>364</v>
      </c>
      <c r="B366" t="s">
        <v>656</v>
      </c>
      <c r="C366" t="s">
        <v>134</v>
      </c>
      <c r="D366" t="s">
        <v>6</v>
      </c>
      <c r="E366" t="s">
        <v>23</v>
      </c>
    </row>
    <row r="367" spans="1:5">
      <c r="A367">
        <v>365</v>
      </c>
      <c r="B367" t="s">
        <v>657</v>
      </c>
      <c r="C367" t="s">
        <v>506</v>
      </c>
      <c r="D367" t="s">
        <v>40</v>
      </c>
      <c r="E367" t="s">
        <v>15</v>
      </c>
    </row>
    <row r="368" spans="1:5">
      <c r="A368">
        <v>366</v>
      </c>
      <c r="B368" t="s">
        <v>658</v>
      </c>
      <c r="C368" t="s">
        <v>659</v>
      </c>
      <c r="D368" t="s">
        <v>22</v>
      </c>
      <c r="E368" t="s">
        <v>31</v>
      </c>
    </row>
    <row r="369" spans="1:5">
      <c r="A369">
        <v>367</v>
      </c>
      <c r="B369" t="s">
        <v>660</v>
      </c>
      <c r="C369" t="s">
        <v>661</v>
      </c>
      <c r="D369" t="s">
        <v>22</v>
      </c>
      <c r="E369" t="s">
        <v>43</v>
      </c>
    </row>
    <row r="370" spans="1:5">
      <c r="A370">
        <v>368</v>
      </c>
      <c r="B370" t="s">
        <v>662</v>
      </c>
      <c r="C370" t="s">
        <v>436</v>
      </c>
      <c r="D370" t="s">
        <v>18</v>
      </c>
      <c r="E370" t="s">
        <v>101</v>
      </c>
    </row>
    <row r="371" spans="1:5">
      <c r="A371">
        <v>369</v>
      </c>
      <c r="B371" t="s">
        <v>663</v>
      </c>
      <c r="C371" t="s">
        <v>664</v>
      </c>
      <c r="D371" t="s">
        <v>40</v>
      </c>
      <c r="E371" t="s">
        <v>101</v>
      </c>
    </row>
    <row r="372" spans="1:5">
      <c r="A372">
        <v>370</v>
      </c>
      <c r="B372" t="s">
        <v>665</v>
      </c>
      <c r="C372" t="s">
        <v>666</v>
      </c>
      <c r="D372" t="s">
        <v>22</v>
      </c>
      <c r="E372" t="s">
        <v>34</v>
      </c>
    </row>
    <row r="373" spans="1:5">
      <c r="A373">
        <v>371</v>
      </c>
      <c r="B373" t="s">
        <v>667</v>
      </c>
      <c r="C373" t="s">
        <v>668</v>
      </c>
      <c r="D373" t="s">
        <v>22</v>
      </c>
      <c r="E373" t="s">
        <v>120</v>
      </c>
    </row>
    <row r="374" spans="1:5">
      <c r="A374">
        <v>372</v>
      </c>
      <c r="B374" t="s">
        <v>669</v>
      </c>
      <c r="C374" t="s">
        <v>399</v>
      </c>
      <c r="D374" t="s">
        <v>18</v>
      </c>
      <c r="E374" t="s">
        <v>120</v>
      </c>
    </row>
    <row r="375" spans="1:5">
      <c r="A375">
        <v>373</v>
      </c>
      <c r="B375" t="s">
        <v>670</v>
      </c>
      <c r="C375" t="s">
        <v>671</v>
      </c>
      <c r="D375" t="s">
        <v>6</v>
      </c>
      <c r="E375" t="s">
        <v>51</v>
      </c>
    </row>
    <row r="376" spans="1:5">
      <c r="A376">
        <v>374</v>
      </c>
      <c r="B376" t="s">
        <v>672</v>
      </c>
      <c r="C376" t="s">
        <v>206</v>
      </c>
      <c r="D376" t="s">
        <v>6</v>
      </c>
      <c r="E376" t="s">
        <v>120</v>
      </c>
    </row>
    <row r="377" spans="1:5">
      <c r="A377">
        <v>375</v>
      </c>
      <c r="B377" t="s">
        <v>673</v>
      </c>
      <c r="C377" t="s">
        <v>674</v>
      </c>
      <c r="D377" t="s">
        <v>6</v>
      </c>
      <c r="E377" t="s">
        <v>23</v>
      </c>
    </row>
    <row r="378" spans="1:5">
      <c r="A378">
        <v>376</v>
      </c>
      <c r="B378" t="s">
        <v>675</v>
      </c>
      <c r="C378" t="s">
        <v>602</v>
      </c>
      <c r="D378" t="s">
        <v>40</v>
      </c>
      <c r="E378" t="s">
        <v>43</v>
      </c>
    </row>
    <row r="379" spans="1:5">
      <c r="A379">
        <v>377</v>
      </c>
      <c r="B379" t="s">
        <v>676</v>
      </c>
      <c r="C379" t="s">
        <v>59</v>
      </c>
      <c r="D379" t="s">
        <v>18</v>
      </c>
      <c r="E379" t="s">
        <v>15</v>
      </c>
    </row>
    <row r="380" spans="1:5">
      <c r="A380">
        <v>378</v>
      </c>
      <c r="B380" t="s">
        <v>677</v>
      </c>
      <c r="C380" t="s">
        <v>266</v>
      </c>
      <c r="D380" t="s">
        <v>6</v>
      </c>
      <c r="E380" t="s">
        <v>10</v>
      </c>
    </row>
    <row r="381" spans="1:5">
      <c r="A381">
        <v>379</v>
      </c>
      <c r="B381" t="s">
        <v>678</v>
      </c>
      <c r="C381" t="s">
        <v>679</v>
      </c>
      <c r="D381" t="s">
        <v>6</v>
      </c>
      <c r="E381" t="s">
        <v>120</v>
      </c>
    </row>
    <row r="382" spans="1:5">
      <c r="A382">
        <v>380</v>
      </c>
      <c r="B382" t="s">
        <v>680</v>
      </c>
      <c r="C382" t="s">
        <v>521</v>
      </c>
      <c r="D382" t="s">
        <v>22</v>
      </c>
      <c r="E382" t="s">
        <v>69</v>
      </c>
    </row>
    <row r="383" spans="1:5">
      <c r="A383">
        <v>381</v>
      </c>
      <c r="B383" t="s">
        <v>681</v>
      </c>
      <c r="C383" t="s">
        <v>682</v>
      </c>
      <c r="D383" t="s">
        <v>18</v>
      </c>
      <c r="E383" t="s">
        <v>10</v>
      </c>
    </row>
    <row r="384" spans="1:5">
      <c r="A384">
        <v>382</v>
      </c>
      <c r="B384" t="s">
        <v>683</v>
      </c>
      <c r="C384" t="s">
        <v>417</v>
      </c>
      <c r="D384" t="s">
        <v>40</v>
      </c>
      <c r="E384" t="s">
        <v>10</v>
      </c>
    </row>
    <row r="385" spans="1:5">
      <c r="A385">
        <v>383</v>
      </c>
      <c r="B385" t="s">
        <v>684</v>
      </c>
      <c r="C385" t="s">
        <v>685</v>
      </c>
      <c r="D385" t="s">
        <v>6</v>
      </c>
      <c r="E385" t="s">
        <v>80</v>
      </c>
    </row>
    <row r="386" spans="1:5">
      <c r="A386">
        <v>384</v>
      </c>
      <c r="B386" t="s">
        <v>686</v>
      </c>
      <c r="C386" t="s">
        <v>687</v>
      </c>
      <c r="D386" t="s">
        <v>18</v>
      </c>
      <c r="E386" t="s">
        <v>69</v>
      </c>
    </row>
    <row r="387" spans="1:5">
      <c r="A387">
        <v>385</v>
      </c>
      <c r="B387" t="s">
        <v>688</v>
      </c>
      <c r="C387" t="s">
        <v>689</v>
      </c>
      <c r="D387" t="s">
        <v>18</v>
      </c>
      <c r="E387" t="s">
        <v>690</v>
      </c>
    </row>
    <row r="388" spans="1:5">
      <c r="A388">
        <v>386</v>
      </c>
      <c r="B388" t="s">
        <v>691</v>
      </c>
      <c r="C388" t="s">
        <v>692</v>
      </c>
      <c r="D388" t="s">
        <v>6</v>
      </c>
      <c r="E388" t="s">
        <v>31</v>
      </c>
    </row>
    <row r="389" spans="1:5">
      <c r="A389">
        <v>387</v>
      </c>
      <c r="B389" t="s">
        <v>693</v>
      </c>
      <c r="C389" t="s">
        <v>616</v>
      </c>
      <c r="D389" t="s">
        <v>6</v>
      </c>
      <c r="E389" t="s">
        <v>120</v>
      </c>
    </row>
    <row r="390" spans="1:5">
      <c r="A390">
        <v>388</v>
      </c>
      <c r="B390" t="s">
        <v>694</v>
      </c>
      <c r="C390" t="s">
        <v>695</v>
      </c>
      <c r="D390" t="s">
        <v>22</v>
      </c>
      <c r="E390" t="s">
        <v>19</v>
      </c>
    </row>
    <row r="391" spans="1:5">
      <c r="A391">
        <v>389</v>
      </c>
      <c r="B391" t="s">
        <v>696</v>
      </c>
      <c r="C391" t="s">
        <v>697</v>
      </c>
      <c r="D391" t="s">
        <v>22</v>
      </c>
      <c r="E391" t="s">
        <v>120</v>
      </c>
    </row>
    <row r="392" spans="1:5">
      <c r="A392">
        <v>390</v>
      </c>
      <c r="B392" t="s">
        <v>698</v>
      </c>
      <c r="C392" t="s">
        <v>346</v>
      </c>
      <c r="D392" t="s">
        <v>18</v>
      </c>
      <c r="E392" t="s">
        <v>51</v>
      </c>
    </row>
    <row r="393" spans="1:5">
      <c r="A393">
        <v>391</v>
      </c>
      <c r="B393" t="s">
        <v>699</v>
      </c>
      <c r="C393" t="s">
        <v>188</v>
      </c>
      <c r="D393" t="s">
        <v>22</v>
      </c>
      <c r="E393" t="s">
        <v>15</v>
      </c>
    </row>
    <row r="394" spans="1:5">
      <c r="A394">
        <v>392</v>
      </c>
      <c r="B394" t="s">
        <v>700</v>
      </c>
      <c r="C394" t="s">
        <v>701</v>
      </c>
      <c r="D394" t="s">
        <v>40</v>
      </c>
      <c r="E394" t="s">
        <v>69</v>
      </c>
    </row>
    <row r="395" spans="1:5">
      <c r="A395">
        <v>393</v>
      </c>
      <c r="B395" t="s">
        <v>702</v>
      </c>
      <c r="C395" t="s">
        <v>703</v>
      </c>
      <c r="D395" t="s">
        <v>40</v>
      </c>
      <c r="E395" t="s">
        <v>69</v>
      </c>
    </row>
    <row r="396" spans="1:5">
      <c r="A396">
        <v>394</v>
      </c>
      <c r="B396" t="s">
        <v>704</v>
      </c>
      <c r="C396" t="s">
        <v>705</v>
      </c>
      <c r="D396" t="s">
        <v>6</v>
      </c>
      <c r="E396" t="s">
        <v>37</v>
      </c>
    </row>
    <row r="397" spans="1:5">
      <c r="A397">
        <v>395</v>
      </c>
      <c r="B397" t="s">
        <v>706</v>
      </c>
      <c r="C397" t="s">
        <v>707</v>
      </c>
      <c r="D397" t="s">
        <v>40</v>
      </c>
      <c r="E397" t="s">
        <v>15</v>
      </c>
    </row>
    <row r="398" spans="1:5">
      <c r="A398">
        <v>396</v>
      </c>
      <c r="B398" t="s">
        <v>708</v>
      </c>
      <c r="C398" t="s">
        <v>709</v>
      </c>
      <c r="D398" t="s">
        <v>18</v>
      </c>
      <c r="E398" t="s">
        <v>34</v>
      </c>
    </row>
    <row r="399" spans="1:5">
      <c r="A399">
        <v>397</v>
      </c>
      <c r="B399" t="s">
        <v>710</v>
      </c>
      <c r="C399" t="s">
        <v>557</v>
      </c>
      <c r="D399" t="s">
        <v>6</v>
      </c>
      <c r="E399" t="s">
        <v>66</v>
      </c>
    </row>
    <row r="400" spans="1:5">
      <c r="A400">
        <v>398</v>
      </c>
      <c r="B400" t="s">
        <v>711</v>
      </c>
      <c r="C400" t="s">
        <v>100</v>
      </c>
      <c r="D400" t="s">
        <v>18</v>
      </c>
      <c r="E400" t="s">
        <v>10</v>
      </c>
    </row>
    <row r="401" spans="1:5">
      <c r="A401">
        <v>399</v>
      </c>
      <c r="B401" t="s">
        <v>712</v>
      </c>
      <c r="C401" t="s">
        <v>379</v>
      </c>
      <c r="D401" t="s">
        <v>40</v>
      </c>
      <c r="E401" t="s">
        <v>26</v>
      </c>
    </row>
    <row r="402" spans="1:5">
      <c r="A402">
        <v>400</v>
      </c>
      <c r="B402" t="s">
        <v>713</v>
      </c>
      <c r="C402" t="s">
        <v>648</v>
      </c>
      <c r="D402" t="s">
        <v>22</v>
      </c>
      <c r="E402" t="s">
        <v>31</v>
      </c>
    </row>
    <row r="403" spans="1:5">
      <c r="A403">
        <v>401</v>
      </c>
      <c r="B403" t="s">
        <v>714</v>
      </c>
      <c r="C403" t="s">
        <v>561</v>
      </c>
      <c r="D403" t="s">
        <v>6</v>
      </c>
      <c r="E403" t="s">
        <v>26</v>
      </c>
    </row>
    <row r="404" spans="1:5">
      <c r="A404">
        <v>402</v>
      </c>
      <c r="B404" t="s">
        <v>715</v>
      </c>
      <c r="C404" t="s">
        <v>436</v>
      </c>
      <c r="D404" t="s">
        <v>18</v>
      </c>
      <c r="E404" t="s">
        <v>34</v>
      </c>
    </row>
    <row r="405" spans="1:5">
      <c r="A405">
        <v>403</v>
      </c>
      <c r="B405" t="s">
        <v>716</v>
      </c>
      <c r="C405" t="s">
        <v>717</v>
      </c>
      <c r="D405" t="s">
        <v>6</v>
      </c>
      <c r="E405" t="s">
        <v>101</v>
      </c>
    </row>
    <row r="406" spans="1:5">
      <c r="A406">
        <v>404</v>
      </c>
      <c r="B406" t="s">
        <v>718</v>
      </c>
      <c r="C406" t="s">
        <v>719</v>
      </c>
      <c r="D406" t="s">
        <v>40</v>
      </c>
      <c r="E406" t="s">
        <v>10</v>
      </c>
    </row>
    <row r="407" spans="1:5">
      <c r="A407">
        <v>405</v>
      </c>
      <c r="B407" t="s">
        <v>720</v>
      </c>
      <c r="C407" t="s">
        <v>219</v>
      </c>
      <c r="D407" t="s">
        <v>40</v>
      </c>
      <c r="E407" t="s">
        <v>101</v>
      </c>
    </row>
    <row r="408" spans="1:5">
      <c r="A408">
        <v>406</v>
      </c>
      <c r="B408" t="s">
        <v>721</v>
      </c>
      <c r="C408" t="s">
        <v>722</v>
      </c>
      <c r="D408" t="s">
        <v>22</v>
      </c>
      <c r="E408" t="s">
        <v>15</v>
      </c>
    </row>
    <row r="409" spans="1:5">
      <c r="A409">
        <v>407</v>
      </c>
      <c r="B409" t="s">
        <v>723</v>
      </c>
      <c r="C409" t="s">
        <v>172</v>
      </c>
      <c r="D409" t="s">
        <v>18</v>
      </c>
      <c r="E409" t="s">
        <v>23</v>
      </c>
    </row>
    <row r="410" spans="1:5">
      <c r="A410">
        <v>408</v>
      </c>
      <c r="B410" t="s">
        <v>724</v>
      </c>
      <c r="C410" t="s">
        <v>391</v>
      </c>
      <c r="D410" t="s">
        <v>6</v>
      </c>
      <c r="E410" t="s">
        <v>80</v>
      </c>
    </row>
    <row r="411" spans="1:5">
      <c r="A411">
        <v>409</v>
      </c>
      <c r="B411" t="s">
        <v>725</v>
      </c>
      <c r="C411" t="s">
        <v>439</v>
      </c>
      <c r="D411" t="s">
        <v>22</v>
      </c>
      <c r="E411" t="s">
        <v>15</v>
      </c>
    </row>
    <row r="412" spans="1:5">
      <c r="A412">
        <v>410</v>
      </c>
      <c r="B412" t="s">
        <v>726</v>
      </c>
      <c r="C412" t="s">
        <v>227</v>
      </c>
      <c r="D412" t="s">
        <v>22</v>
      </c>
      <c r="E412" t="s">
        <v>66</v>
      </c>
    </row>
    <row r="413" spans="1:5">
      <c r="A413">
        <v>411</v>
      </c>
      <c r="B413" t="s">
        <v>727</v>
      </c>
      <c r="C413" t="s">
        <v>728</v>
      </c>
      <c r="D413" t="s">
        <v>18</v>
      </c>
      <c r="E413" t="s">
        <v>10</v>
      </c>
    </row>
    <row r="414" spans="1:5">
      <c r="A414">
        <v>412</v>
      </c>
      <c r="B414" t="s">
        <v>729</v>
      </c>
      <c r="C414" t="s">
        <v>449</v>
      </c>
      <c r="D414" t="s">
        <v>22</v>
      </c>
      <c r="E414" t="s">
        <v>15</v>
      </c>
    </row>
    <row r="415" spans="1:5">
      <c r="A415">
        <v>413</v>
      </c>
      <c r="B415" t="s">
        <v>730</v>
      </c>
      <c r="C415" t="s">
        <v>731</v>
      </c>
      <c r="D415" t="s">
        <v>40</v>
      </c>
      <c r="E415" t="s">
        <v>19</v>
      </c>
    </row>
    <row r="416" spans="1:5">
      <c r="A416">
        <v>414</v>
      </c>
      <c r="B416" t="s">
        <v>732</v>
      </c>
      <c r="C416" t="s">
        <v>648</v>
      </c>
      <c r="D416" t="s">
        <v>18</v>
      </c>
      <c r="E416" t="s">
        <v>51</v>
      </c>
    </row>
    <row r="417" spans="1:5">
      <c r="A417">
        <v>415</v>
      </c>
      <c r="B417" t="s">
        <v>733</v>
      </c>
      <c r="C417" t="s">
        <v>289</v>
      </c>
      <c r="D417" t="s">
        <v>22</v>
      </c>
      <c r="E417" t="s">
        <v>37</v>
      </c>
    </row>
    <row r="418" spans="1:5">
      <c r="A418">
        <v>416</v>
      </c>
      <c r="B418" t="s">
        <v>734</v>
      </c>
      <c r="C418" t="s">
        <v>185</v>
      </c>
      <c r="D418" t="s">
        <v>18</v>
      </c>
      <c r="E418" t="s">
        <v>66</v>
      </c>
    </row>
    <row r="419" spans="1:5">
      <c r="A419">
        <v>417</v>
      </c>
      <c r="B419" t="s">
        <v>735</v>
      </c>
      <c r="C419" t="s">
        <v>182</v>
      </c>
      <c r="D419" t="s">
        <v>40</v>
      </c>
      <c r="E419" t="s">
        <v>15</v>
      </c>
    </row>
    <row r="420" spans="1:5">
      <c r="A420">
        <v>418</v>
      </c>
      <c r="B420" t="s">
        <v>736</v>
      </c>
      <c r="C420" t="s">
        <v>385</v>
      </c>
      <c r="D420" t="s">
        <v>40</v>
      </c>
      <c r="E420" t="s">
        <v>80</v>
      </c>
    </row>
    <row r="421" spans="1:5">
      <c r="A421">
        <v>419</v>
      </c>
      <c r="B421" t="s">
        <v>737</v>
      </c>
      <c r="C421" t="s">
        <v>484</v>
      </c>
      <c r="D421" t="s">
        <v>6</v>
      </c>
      <c r="E421" t="s">
        <v>120</v>
      </c>
    </row>
    <row r="422" spans="1:5">
      <c r="A422">
        <v>420</v>
      </c>
      <c r="B422" t="s">
        <v>738</v>
      </c>
      <c r="C422" t="s">
        <v>612</v>
      </c>
      <c r="D422" t="s">
        <v>6</v>
      </c>
      <c r="E422" t="s">
        <v>94</v>
      </c>
    </row>
    <row r="423" spans="1:5">
      <c r="A423">
        <v>421</v>
      </c>
      <c r="B423" t="s">
        <v>739</v>
      </c>
      <c r="C423" t="s">
        <v>417</v>
      </c>
      <c r="D423" t="s">
        <v>40</v>
      </c>
      <c r="E423" t="s">
        <v>101</v>
      </c>
    </row>
    <row r="424" spans="1:5">
      <c r="A424">
        <v>422</v>
      </c>
      <c r="B424" t="s">
        <v>740</v>
      </c>
      <c r="C424" t="s">
        <v>741</v>
      </c>
      <c r="D424" t="s">
        <v>22</v>
      </c>
      <c r="E424" t="s">
        <v>15</v>
      </c>
    </row>
    <row r="425" spans="1:5">
      <c r="A425">
        <v>423</v>
      </c>
      <c r="B425" t="s">
        <v>742</v>
      </c>
      <c r="C425" t="s">
        <v>743</v>
      </c>
      <c r="D425" t="s">
        <v>18</v>
      </c>
      <c r="E425" t="s">
        <v>19</v>
      </c>
    </row>
    <row r="426" spans="1:5">
      <c r="A426">
        <v>424</v>
      </c>
      <c r="B426" t="s">
        <v>744</v>
      </c>
      <c r="C426" t="s">
        <v>745</v>
      </c>
      <c r="D426" t="s">
        <v>18</v>
      </c>
      <c r="E426" t="s">
        <v>37</v>
      </c>
    </row>
    <row r="427" spans="1:5">
      <c r="A427">
        <v>425</v>
      </c>
      <c r="B427" t="s">
        <v>746</v>
      </c>
      <c r="C427" t="s">
        <v>379</v>
      </c>
      <c r="D427" t="s">
        <v>40</v>
      </c>
      <c r="E427" t="s">
        <v>48</v>
      </c>
    </row>
    <row r="428" spans="1:5">
      <c r="A428">
        <v>426</v>
      </c>
      <c r="B428" t="s">
        <v>747</v>
      </c>
      <c r="C428" t="s">
        <v>748</v>
      </c>
      <c r="D428" t="s">
        <v>22</v>
      </c>
      <c r="E428" t="s">
        <v>15</v>
      </c>
    </row>
    <row r="429" spans="1:5">
      <c r="A429">
        <v>427</v>
      </c>
      <c r="B429" t="s">
        <v>749</v>
      </c>
      <c r="C429" t="s">
        <v>208</v>
      </c>
      <c r="D429" t="s">
        <v>40</v>
      </c>
      <c r="E429" t="s">
        <v>43</v>
      </c>
    </row>
    <row r="430" spans="1:5">
      <c r="A430">
        <v>428</v>
      </c>
      <c r="B430" t="s">
        <v>750</v>
      </c>
      <c r="C430" t="s">
        <v>751</v>
      </c>
      <c r="D430" t="s">
        <v>18</v>
      </c>
      <c r="E430" t="s">
        <v>34</v>
      </c>
    </row>
    <row r="431" spans="1:5">
      <c r="A431">
        <v>429</v>
      </c>
      <c r="B431" t="s">
        <v>752</v>
      </c>
      <c r="C431" t="s">
        <v>753</v>
      </c>
      <c r="D431" t="s">
        <v>40</v>
      </c>
      <c r="E431" t="s">
        <v>37</v>
      </c>
    </row>
    <row r="432" spans="1:5">
      <c r="A432">
        <v>430</v>
      </c>
      <c r="B432" t="s">
        <v>754</v>
      </c>
      <c r="C432" t="s">
        <v>563</v>
      </c>
      <c r="D432" t="s">
        <v>18</v>
      </c>
      <c r="E432" t="s">
        <v>66</v>
      </c>
    </row>
    <row r="433" spans="1:5">
      <c r="A433">
        <v>431</v>
      </c>
      <c r="B433" t="s">
        <v>755</v>
      </c>
      <c r="C433" t="s">
        <v>39</v>
      </c>
      <c r="D433" t="s">
        <v>6</v>
      </c>
      <c r="E433" t="s">
        <v>69</v>
      </c>
    </row>
    <row r="434" spans="1:5">
      <c r="A434">
        <v>432</v>
      </c>
      <c r="B434" t="s">
        <v>756</v>
      </c>
      <c r="C434" t="s">
        <v>757</v>
      </c>
      <c r="D434" t="s">
        <v>6</v>
      </c>
      <c r="E434" t="s">
        <v>31</v>
      </c>
    </row>
    <row r="435" spans="1:5">
      <c r="A435">
        <v>433</v>
      </c>
      <c r="B435" t="s">
        <v>758</v>
      </c>
      <c r="C435" t="s">
        <v>759</v>
      </c>
      <c r="D435" t="s">
        <v>6</v>
      </c>
      <c r="E435" t="s">
        <v>43</v>
      </c>
    </row>
    <row r="436" spans="1:5">
      <c r="A436">
        <v>434</v>
      </c>
      <c r="B436" t="s">
        <v>760</v>
      </c>
      <c r="C436" t="s">
        <v>761</v>
      </c>
      <c r="D436" t="s">
        <v>6</v>
      </c>
      <c r="E436" t="s">
        <v>19</v>
      </c>
    </row>
    <row r="437" spans="1:5">
      <c r="A437">
        <v>435</v>
      </c>
      <c r="B437" t="s">
        <v>762</v>
      </c>
      <c r="C437" t="s">
        <v>75</v>
      </c>
      <c r="D437" t="s">
        <v>6</v>
      </c>
      <c r="E437" t="s">
        <v>101</v>
      </c>
    </row>
    <row r="438" spans="1:5">
      <c r="A438">
        <v>436</v>
      </c>
      <c r="B438" t="s">
        <v>763</v>
      </c>
      <c r="C438" t="s">
        <v>764</v>
      </c>
      <c r="D438" t="s">
        <v>40</v>
      </c>
      <c r="E438" t="s">
        <v>26</v>
      </c>
    </row>
    <row r="439" spans="1:5">
      <c r="A439">
        <v>437</v>
      </c>
      <c r="B439" t="s">
        <v>765</v>
      </c>
      <c r="C439" t="s">
        <v>42</v>
      </c>
      <c r="D439" t="s">
        <v>6</v>
      </c>
      <c r="E439" t="s">
        <v>31</v>
      </c>
    </row>
    <row r="440" spans="1:5">
      <c r="A440">
        <v>438</v>
      </c>
      <c r="B440" t="s">
        <v>766</v>
      </c>
      <c r="C440" t="s">
        <v>77</v>
      </c>
      <c r="D440" t="s">
        <v>22</v>
      </c>
      <c r="E440" t="s">
        <v>10</v>
      </c>
    </row>
    <row r="441" spans="1:5">
      <c r="A441">
        <v>439</v>
      </c>
      <c r="B441" t="s">
        <v>767</v>
      </c>
      <c r="C441" t="s">
        <v>63</v>
      </c>
      <c r="D441" t="s">
        <v>6</v>
      </c>
      <c r="E441" t="s">
        <v>10</v>
      </c>
    </row>
    <row r="442" spans="1:5">
      <c r="A442">
        <v>440</v>
      </c>
      <c r="B442" t="s">
        <v>768</v>
      </c>
      <c r="C442" t="s">
        <v>84</v>
      </c>
      <c r="D442" t="s">
        <v>22</v>
      </c>
      <c r="E442" t="s">
        <v>23</v>
      </c>
    </row>
    <row r="443" spans="1:5">
      <c r="A443">
        <v>441</v>
      </c>
      <c r="B443" t="s">
        <v>769</v>
      </c>
      <c r="C443" t="s">
        <v>770</v>
      </c>
      <c r="D443" t="s">
        <v>40</v>
      </c>
      <c r="E443" t="s">
        <v>34</v>
      </c>
    </row>
    <row r="444" spans="1:5">
      <c r="A444">
        <v>442</v>
      </c>
      <c r="B444" t="s">
        <v>771</v>
      </c>
      <c r="C444" t="s">
        <v>772</v>
      </c>
      <c r="D444" t="s">
        <v>22</v>
      </c>
      <c r="E444" t="s">
        <v>120</v>
      </c>
    </row>
    <row r="445" spans="1:5">
      <c r="A445">
        <v>443</v>
      </c>
      <c r="B445" t="s">
        <v>773</v>
      </c>
      <c r="C445" t="s">
        <v>245</v>
      </c>
      <c r="D445" t="s">
        <v>6</v>
      </c>
      <c r="E445" t="s">
        <v>120</v>
      </c>
    </row>
    <row r="446" spans="1:5">
      <c r="A446">
        <v>444</v>
      </c>
      <c r="B446" t="s">
        <v>774</v>
      </c>
      <c r="C446" t="s">
        <v>674</v>
      </c>
      <c r="D446" t="s">
        <v>40</v>
      </c>
      <c r="E446" t="s">
        <v>23</v>
      </c>
    </row>
    <row r="447" spans="1:5">
      <c r="A447">
        <v>445</v>
      </c>
      <c r="B447" t="s">
        <v>775</v>
      </c>
      <c r="C447" t="s">
        <v>638</v>
      </c>
      <c r="D447" t="s">
        <v>6</v>
      </c>
      <c r="E447" t="s">
        <v>15</v>
      </c>
    </row>
    <row r="448" spans="1:5">
      <c r="A448">
        <v>446</v>
      </c>
      <c r="B448" t="s">
        <v>776</v>
      </c>
      <c r="C448" t="s">
        <v>599</v>
      </c>
      <c r="D448" t="s">
        <v>40</v>
      </c>
      <c r="E448" t="s">
        <v>34</v>
      </c>
    </row>
    <row r="449" spans="1:5">
      <c r="A449">
        <v>447</v>
      </c>
      <c r="B449" t="s">
        <v>777</v>
      </c>
      <c r="C449" t="s">
        <v>588</v>
      </c>
      <c r="D449" t="s">
        <v>6</v>
      </c>
      <c r="E449" t="s">
        <v>10</v>
      </c>
    </row>
    <row r="450" spans="1:5">
      <c r="A450">
        <v>448</v>
      </c>
      <c r="B450" t="s">
        <v>778</v>
      </c>
      <c r="C450" t="s">
        <v>685</v>
      </c>
      <c r="D450" t="s">
        <v>18</v>
      </c>
      <c r="E450" t="s">
        <v>66</v>
      </c>
    </row>
    <row r="451" spans="1:5">
      <c r="A451">
        <v>449</v>
      </c>
      <c r="B451" t="s">
        <v>779</v>
      </c>
      <c r="C451" t="s">
        <v>780</v>
      </c>
      <c r="D451" t="s">
        <v>40</v>
      </c>
      <c r="E451" t="s">
        <v>120</v>
      </c>
    </row>
    <row r="452" spans="1:5">
      <c r="A452">
        <v>450</v>
      </c>
      <c r="B452" t="s">
        <v>781</v>
      </c>
      <c r="C452" t="s">
        <v>161</v>
      </c>
      <c r="D452" t="s">
        <v>18</v>
      </c>
      <c r="E452" t="s">
        <v>43</v>
      </c>
    </row>
    <row r="453" spans="1:5">
      <c r="A453">
        <v>451</v>
      </c>
      <c r="B453" t="s">
        <v>782</v>
      </c>
      <c r="C453" t="s">
        <v>261</v>
      </c>
      <c r="D453" t="s">
        <v>22</v>
      </c>
      <c r="E453" t="s">
        <v>26</v>
      </c>
    </row>
    <row r="454" spans="1:5">
      <c r="A454">
        <v>452</v>
      </c>
      <c r="B454" t="s">
        <v>783</v>
      </c>
      <c r="C454" t="s">
        <v>784</v>
      </c>
      <c r="D454" t="s">
        <v>22</v>
      </c>
      <c r="E454" t="s">
        <v>23</v>
      </c>
    </row>
    <row r="455" spans="1:5">
      <c r="A455">
        <v>453</v>
      </c>
      <c r="B455" t="s">
        <v>785</v>
      </c>
      <c r="C455" t="s">
        <v>728</v>
      </c>
      <c r="D455" t="s">
        <v>6</v>
      </c>
      <c r="E455" t="s">
        <v>15</v>
      </c>
    </row>
    <row r="456" spans="1:5">
      <c r="A456">
        <v>454</v>
      </c>
      <c r="B456" t="s">
        <v>786</v>
      </c>
      <c r="C456" t="s">
        <v>595</v>
      </c>
      <c r="D456" t="s">
        <v>18</v>
      </c>
      <c r="E456" t="s">
        <v>80</v>
      </c>
    </row>
    <row r="457" spans="1:5">
      <c r="A457">
        <v>455</v>
      </c>
      <c r="B457" t="s">
        <v>787</v>
      </c>
      <c r="C457" t="s">
        <v>788</v>
      </c>
      <c r="D457" t="s">
        <v>40</v>
      </c>
      <c r="E457" t="s">
        <v>690</v>
      </c>
    </row>
    <row r="458" spans="1:5">
      <c r="A458">
        <v>456</v>
      </c>
      <c r="B458" t="s">
        <v>789</v>
      </c>
      <c r="C458" t="s">
        <v>464</v>
      </c>
      <c r="D458" t="s">
        <v>6</v>
      </c>
      <c r="E458" t="s">
        <v>101</v>
      </c>
    </row>
    <row r="459" spans="1:5">
      <c r="A459">
        <v>457</v>
      </c>
      <c r="B459" t="s">
        <v>790</v>
      </c>
      <c r="C459" t="s">
        <v>411</v>
      </c>
      <c r="D459" t="s">
        <v>40</v>
      </c>
      <c r="E459" t="s">
        <v>31</v>
      </c>
    </row>
    <row r="460" spans="1:5">
      <c r="A460">
        <v>458</v>
      </c>
      <c r="B460" t="s">
        <v>791</v>
      </c>
      <c r="C460" t="s">
        <v>792</v>
      </c>
      <c r="D460" t="s">
        <v>22</v>
      </c>
      <c r="E460" t="s">
        <v>43</v>
      </c>
    </row>
    <row r="461" spans="1:5">
      <c r="A461">
        <v>459</v>
      </c>
      <c r="B461" t="s">
        <v>793</v>
      </c>
      <c r="C461" t="s">
        <v>794</v>
      </c>
      <c r="D461" t="s">
        <v>6</v>
      </c>
      <c r="E461" t="s">
        <v>101</v>
      </c>
    </row>
    <row r="462" spans="1:5">
      <c r="A462">
        <v>460</v>
      </c>
      <c r="B462" t="s">
        <v>795</v>
      </c>
      <c r="C462" t="s">
        <v>96</v>
      </c>
      <c r="D462" t="s">
        <v>40</v>
      </c>
      <c r="E462" t="s">
        <v>10</v>
      </c>
    </row>
    <row r="463" spans="1:5">
      <c r="A463">
        <v>461</v>
      </c>
      <c r="B463" t="s">
        <v>796</v>
      </c>
      <c r="C463" t="s">
        <v>179</v>
      </c>
      <c r="D463" t="s">
        <v>22</v>
      </c>
      <c r="E463" t="s">
        <v>31</v>
      </c>
    </row>
    <row r="464" spans="1:5">
      <c r="A464">
        <v>462</v>
      </c>
      <c r="B464" t="s">
        <v>797</v>
      </c>
      <c r="C464" t="s">
        <v>748</v>
      </c>
      <c r="D464" t="s">
        <v>18</v>
      </c>
      <c r="E464" t="s">
        <v>66</v>
      </c>
    </row>
    <row r="465" spans="1:5">
      <c r="A465">
        <v>463</v>
      </c>
      <c r="B465" t="s">
        <v>798</v>
      </c>
      <c r="C465" t="s">
        <v>569</v>
      </c>
      <c r="D465" t="s">
        <v>22</v>
      </c>
      <c r="E465" t="s">
        <v>43</v>
      </c>
    </row>
    <row r="466" spans="1:5">
      <c r="A466">
        <v>464</v>
      </c>
      <c r="B466" t="s">
        <v>799</v>
      </c>
      <c r="C466" t="s">
        <v>580</v>
      </c>
      <c r="D466" t="s">
        <v>40</v>
      </c>
      <c r="E466" t="s">
        <v>15</v>
      </c>
    </row>
    <row r="467" spans="1:5">
      <c r="A467">
        <v>465</v>
      </c>
      <c r="B467" t="s">
        <v>800</v>
      </c>
      <c r="C467" t="s">
        <v>458</v>
      </c>
      <c r="D467" t="s">
        <v>18</v>
      </c>
      <c r="E467" t="s">
        <v>31</v>
      </c>
    </row>
    <row r="468" spans="1:5">
      <c r="A468">
        <v>466</v>
      </c>
      <c r="B468" t="s">
        <v>801</v>
      </c>
      <c r="C468" t="s">
        <v>728</v>
      </c>
      <c r="D468" t="s">
        <v>18</v>
      </c>
      <c r="E468" t="s">
        <v>43</v>
      </c>
    </row>
    <row r="469" spans="1:5">
      <c r="A469">
        <v>467</v>
      </c>
      <c r="B469" t="s">
        <v>802</v>
      </c>
      <c r="C469" t="s">
        <v>516</v>
      </c>
      <c r="D469" t="s">
        <v>40</v>
      </c>
      <c r="E469" t="s">
        <v>101</v>
      </c>
    </row>
    <row r="470" spans="1:5">
      <c r="A470">
        <v>468</v>
      </c>
      <c r="B470" t="s">
        <v>803</v>
      </c>
      <c r="C470" t="s">
        <v>804</v>
      </c>
      <c r="D470" t="s">
        <v>18</v>
      </c>
      <c r="E470" t="s">
        <v>26</v>
      </c>
    </row>
    <row r="471" spans="1:5">
      <c r="A471">
        <v>469</v>
      </c>
      <c r="B471" t="s">
        <v>805</v>
      </c>
      <c r="C471" t="s">
        <v>602</v>
      </c>
      <c r="D471" t="s">
        <v>6</v>
      </c>
      <c r="E471" t="s">
        <v>34</v>
      </c>
    </row>
    <row r="472" spans="1:5">
      <c r="A472">
        <v>470</v>
      </c>
      <c r="B472" t="s">
        <v>806</v>
      </c>
      <c r="C472" t="s">
        <v>784</v>
      </c>
      <c r="D472" t="s">
        <v>40</v>
      </c>
      <c r="E472" t="s">
        <v>66</v>
      </c>
    </row>
    <row r="473" spans="1:5">
      <c r="A473">
        <v>471</v>
      </c>
      <c r="B473" t="s">
        <v>807</v>
      </c>
      <c r="C473" t="s">
        <v>434</v>
      </c>
      <c r="D473" t="s">
        <v>6</v>
      </c>
      <c r="E473" t="s">
        <v>43</v>
      </c>
    </row>
    <row r="474" spans="1:5">
      <c r="A474">
        <v>472</v>
      </c>
      <c r="B474" t="s">
        <v>808</v>
      </c>
      <c r="C474" t="s">
        <v>809</v>
      </c>
      <c r="D474" t="s">
        <v>18</v>
      </c>
      <c r="E474" t="s">
        <v>66</v>
      </c>
    </row>
    <row r="475" spans="1:5">
      <c r="A475">
        <v>473</v>
      </c>
      <c r="B475" t="s">
        <v>810</v>
      </c>
      <c r="C475" t="s">
        <v>111</v>
      </c>
      <c r="D475" t="s">
        <v>18</v>
      </c>
      <c r="E475" t="s">
        <v>10</v>
      </c>
    </row>
    <row r="476" spans="1:5">
      <c r="A476">
        <v>474</v>
      </c>
      <c r="B476" t="s">
        <v>811</v>
      </c>
      <c r="C476" t="s">
        <v>679</v>
      </c>
      <c r="D476" t="s">
        <v>22</v>
      </c>
      <c r="E476" t="s">
        <v>66</v>
      </c>
    </row>
    <row r="477" spans="1:5">
      <c r="A477">
        <v>475</v>
      </c>
      <c r="B477" t="s">
        <v>812</v>
      </c>
      <c r="C477" t="s">
        <v>813</v>
      </c>
      <c r="D477" t="s">
        <v>6</v>
      </c>
      <c r="E477" t="s">
        <v>19</v>
      </c>
    </row>
    <row r="478" spans="1:5">
      <c r="A478">
        <v>476</v>
      </c>
      <c r="B478" t="s">
        <v>814</v>
      </c>
      <c r="C478" t="s">
        <v>528</v>
      </c>
      <c r="D478" t="s">
        <v>6</v>
      </c>
      <c r="E478" t="s">
        <v>120</v>
      </c>
    </row>
    <row r="479" spans="1:5">
      <c r="A479">
        <v>477</v>
      </c>
      <c r="B479" t="s">
        <v>815</v>
      </c>
      <c r="C479" t="s">
        <v>89</v>
      </c>
      <c r="D479" t="s">
        <v>6</v>
      </c>
      <c r="E479" t="s">
        <v>15</v>
      </c>
    </row>
    <row r="480" spans="1:5">
      <c r="A480">
        <v>478</v>
      </c>
      <c r="B480" t="s">
        <v>816</v>
      </c>
      <c r="C480" t="s">
        <v>375</v>
      </c>
      <c r="D480" t="s">
        <v>18</v>
      </c>
      <c r="E480" t="s">
        <v>43</v>
      </c>
    </row>
    <row r="481" spans="1:5">
      <c r="A481">
        <v>479</v>
      </c>
      <c r="B481" t="s">
        <v>817</v>
      </c>
      <c r="C481" t="s">
        <v>757</v>
      </c>
      <c r="D481" t="s">
        <v>40</v>
      </c>
      <c r="E481" t="s">
        <v>101</v>
      </c>
    </row>
    <row r="482" spans="1:5">
      <c r="A482">
        <v>480</v>
      </c>
      <c r="B482" t="s">
        <v>818</v>
      </c>
      <c r="C482" t="s">
        <v>42</v>
      </c>
      <c r="D482" t="s">
        <v>6</v>
      </c>
      <c r="E482" t="s">
        <v>19</v>
      </c>
    </row>
    <row r="483" spans="1:5">
      <c r="A483">
        <v>481</v>
      </c>
      <c r="B483" t="s">
        <v>819</v>
      </c>
      <c r="C483" t="s">
        <v>820</v>
      </c>
      <c r="D483" t="s">
        <v>22</v>
      </c>
      <c r="E483" t="s">
        <v>10</v>
      </c>
    </row>
    <row r="484" spans="1:5">
      <c r="A484">
        <v>482</v>
      </c>
      <c r="B484" t="s">
        <v>821</v>
      </c>
      <c r="C484" t="s">
        <v>188</v>
      </c>
      <c r="D484" t="s">
        <v>18</v>
      </c>
      <c r="E484" t="s">
        <v>34</v>
      </c>
    </row>
    <row r="485" spans="1:5">
      <c r="A485">
        <v>483</v>
      </c>
      <c r="B485" t="s">
        <v>822</v>
      </c>
      <c r="C485" t="s">
        <v>499</v>
      </c>
      <c r="D485" t="s">
        <v>6</v>
      </c>
      <c r="E485" t="s">
        <v>34</v>
      </c>
    </row>
    <row r="486" spans="1:5">
      <c r="A486">
        <v>484</v>
      </c>
      <c r="B486" t="s">
        <v>823</v>
      </c>
      <c r="C486" t="s">
        <v>824</v>
      </c>
      <c r="D486" t="s">
        <v>18</v>
      </c>
      <c r="E486" t="s">
        <v>26</v>
      </c>
    </row>
    <row r="487" spans="1:5">
      <c r="A487">
        <v>485</v>
      </c>
      <c r="B487" t="s">
        <v>825</v>
      </c>
      <c r="C487" t="s">
        <v>142</v>
      </c>
      <c r="D487" t="s">
        <v>6</v>
      </c>
      <c r="E487" t="s">
        <v>10</v>
      </c>
    </row>
    <row r="488" spans="1:5">
      <c r="A488">
        <v>486</v>
      </c>
      <c r="B488" t="s">
        <v>826</v>
      </c>
      <c r="C488" t="s">
        <v>827</v>
      </c>
      <c r="D488" t="s">
        <v>18</v>
      </c>
      <c r="E488" t="s">
        <v>48</v>
      </c>
    </row>
    <row r="489" spans="1:5">
      <c r="A489">
        <v>487</v>
      </c>
      <c r="B489" t="s">
        <v>828</v>
      </c>
      <c r="C489" t="s">
        <v>829</v>
      </c>
      <c r="D489" t="s">
        <v>22</v>
      </c>
      <c r="E489" t="s">
        <v>51</v>
      </c>
    </row>
    <row r="490" spans="1:5">
      <c r="A490">
        <v>488</v>
      </c>
      <c r="B490" t="s">
        <v>830</v>
      </c>
      <c r="C490" t="s">
        <v>764</v>
      </c>
      <c r="D490" t="s">
        <v>40</v>
      </c>
      <c r="E490" t="s">
        <v>15</v>
      </c>
    </row>
    <row r="491" spans="1:5">
      <c r="A491">
        <v>489</v>
      </c>
      <c r="B491" t="s">
        <v>831</v>
      </c>
      <c r="C491" t="s">
        <v>278</v>
      </c>
      <c r="D491" t="s">
        <v>40</v>
      </c>
      <c r="E491" t="s">
        <v>15</v>
      </c>
    </row>
    <row r="492" spans="1:5">
      <c r="A492">
        <v>490</v>
      </c>
      <c r="B492" t="s">
        <v>832</v>
      </c>
      <c r="C492" t="s">
        <v>504</v>
      </c>
      <c r="D492" t="s">
        <v>22</v>
      </c>
      <c r="E492" t="s">
        <v>94</v>
      </c>
    </row>
    <row r="493" spans="1:5">
      <c r="A493">
        <v>491</v>
      </c>
      <c r="B493" t="s">
        <v>833</v>
      </c>
      <c r="C493" t="s">
        <v>360</v>
      </c>
      <c r="D493" t="s">
        <v>6</v>
      </c>
      <c r="E493" t="s">
        <v>26</v>
      </c>
    </row>
    <row r="494" spans="1:5">
      <c r="A494">
        <v>492</v>
      </c>
      <c r="B494" t="s">
        <v>834</v>
      </c>
      <c r="C494" t="s">
        <v>239</v>
      </c>
      <c r="D494" t="s">
        <v>40</v>
      </c>
      <c r="E494" t="s">
        <v>80</v>
      </c>
    </row>
    <row r="495" spans="1:5">
      <c r="A495">
        <v>493</v>
      </c>
      <c r="B495" t="s">
        <v>835</v>
      </c>
      <c r="C495" t="s">
        <v>836</v>
      </c>
      <c r="D495" t="s">
        <v>6</v>
      </c>
      <c r="E495" t="s">
        <v>51</v>
      </c>
    </row>
    <row r="496" spans="1:5">
      <c r="A496">
        <v>494</v>
      </c>
      <c r="B496" t="s">
        <v>837</v>
      </c>
      <c r="C496" t="s">
        <v>838</v>
      </c>
      <c r="D496" t="s">
        <v>6</v>
      </c>
      <c r="E496" t="s">
        <v>23</v>
      </c>
    </row>
    <row r="497" spans="1:5">
      <c r="A497">
        <v>495</v>
      </c>
      <c r="B497" t="s">
        <v>839</v>
      </c>
      <c r="C497" t="s">
        <v>408</v>
      </c>
      <c r="D497" t="s">
        <v>6</v>
      </c>
      <c r="E497" t="s">
        <v>34</v>
      </c>
    </row>
    <row r="498" spans="1:5">
      <c r="A498">
        <v>496</v>
      </c>
      <c r="B498" t="s">
        <v>840</v>
      </c>
      <c r="C498" t="s">
        <v>841</v>
      </c>
      <c r="D498" t="s">
        <v>6</v>
      </c>
      <c r="E498" t="s">
        <v>10</v>
      </c>
    </row>
    <row r="499" spans="1:5">
      <c r="A499">
        <v>497</v>
      </c>
      <c r="B499" t="s">
        <v>842</v>
      </c>
      <c r="C499" t="s">
        <v>843</v>
      </c>
      <c r="D499" t="s">
        <v>40</v>
      </c>
      <c r="E499" t="s">
        <v>51</v>
      </c>
    </row>
    <row r="500" spans="1:5">
      <c r="A500">
        <v>498</v>
      </c>
      <c r="B500" t="s">
        <v>844</v>
      </c>
      <c r="C500" t="s">
        <v>272</v>
      </c>
      <c r="D500" t="s">
        <v>40</v>
      </c>
      <c r="E500" t="s">
        <v>48</v>
      </c>
    </row>
    <row r="501" spans="1:5">
      <c r="A501">
        <v>499</v>
      </c>
      <c r="B501" t="s">
        <v>845</v>
      </c>
      <c r="C501" t="s">
        <v>417</v>
      </c>
      <c r="D501" t="s">
        <v>18</v>
      </c>
      <c r="E501" t="s">
        <v>19</v>
      </c>
    </row>
    <row r="502" spans="1:5">
      <c r="A502">
        <v>500</v>
      </c>
      <c r="B502" t="s">
        <v>846</v>
      </c>
      <c r="C502" t="s">
        <v>397</v>
      </c>
      <c r="D502" t="s">
        <v>6</v>
      </c>
      <c r="E502" t="s">
        <v>31</v>
      </c>
    </row>
    <row r="503" spans="1:5">
      <c r="A503">
        <v>501</v>
      </c>
      <c r="B503" t="s">
        <v>847</v>
      </c>
      <c r="C503" t="s">
        <v>458</v>
      </c>
      <c r="D503" t="s">
        <v>22</v>
      </c>
      <c r="E503" t="s">
        <v>48</v>
      </c>
    </row>
    <row r="504" spans="1:5">
      <c r="A504">
        <v>502</v>
      </c>
      <c r="B504" t="s">
        <v>848</v>
      </c>
      <c r="C504" t="s">
        <v>415</v>
      </c>
      <c r="D504" t="s">
        <v>18</v>
      </c>
      <c r="E504" t="s">
        <v>101</v>
      </c>
    </row>
    <row r="505" spans="1:5">
      <c r="A505">
        <v>503</v>
      </c>
      <c r="B505" t="s">
        <v>849</v>
      </c>
      <c r="C505" t="s">
        <v>850</v>
      </c>
      <c r="D505" t="s">
        <v>40</v>
      </c>
      <c r="E505" t="s">
        <v>23</v>
      </c>
    </row>
    <row r="506" spans="1:5">
      <c r="A506">
        <v>504</v>
      </c>
      <c r="B506" t="s">
        <v>851</v>
      </c>
      <c r="C506" t="s">
        <v>105</v>
      </c>
      <c r="D506" t="s">
        <v>40</v>
      </c>
      <c r="E506" t="s">
        <v>43</v>
      </c>
    </row>
    <row r="507" spans="1:5">
      <c r="A507">
        <v>505</v>
      </c>
      <c r="B507" t="s">
        <v>852</v>
      </c>
      <c r="C507" t="s">
        <v>853</v>
      </c>
      <c r="D507" t="s">
        <v>22</v>
      </c>
      <c r="E507" t="s">
        <v>15</v>
      </c>
    </row>
    <row r="508" spans="1:5">
      <c r="A508">
        <v>506</v>
      </c>
      <c r="B508" t="s">
        <v>854</v>
      </c>
      <c r="C508" t="s">
        <v>513</v>
      </c>
      <c r="D508" t="s">
        <v>40</v>
      </c>
      <c r="E508" t="s">
        <v>26</v>
      </c>
    </row>
    <row r="509" spans="1:5">
      <c r="A509">
        <v>507</v>
      </c>
      <c r="B509" t="s">
        <v>855</v>
      </c>
      <c r="C509" t="s">
        <v>417</v>
      </c>
      <c r="D509" t="s">
        <v>22</v>
      </c>
      <c r="E509" t="s">
        <v>43</v>
      </c>
    </row>
    <row r="510" spans="1:5">
      <c r="A510">
        <v>508</v>
      </c>
      <c r="B510" t="s">
        <v>856</v>
      </c>
      <c r="C510" t="s">
        <v>423</v>
      </c>
      <c r="D510" t="s">
        <v>18</v>
      </c>
      <c r="E510" t="s">
        <v>19</v>
      </c>
    </row>
    <row r="511" spans="1:5">
      <c r="A511">
        <v>509</v>
      </c>
      <c r="B511" t="s">
        <v>857</v>
      </c>
      <c r="C511" t="s">
        <v>858</v>
      </c>
      <c r="D511" t="s">
        <v>6</v>
      </c>
      <c r="E511" t="s">
        <v>48</v>
      </c>
    </row>
    <row r="512" spans="1:5">
      <c r="A512">
        <v>510</v>
      </c>
      <c r="B512" t="s">
        <v>859</v>
      </c>
      <c r="C512" t="s">
        <v>320</v>
      </c>
      <c r="D512" t="s">
        <v>6</v>
      </c>
      <c r="E512" t="s">
        <v>31</v>
      </c>
    </row>
    <row r="513" spans="1:5">
      <c r="A513">
        <v>511</v>
      </c>
      <c r="B513" t="s">
        <v>860</v>
      </c>
      <c r="C513" t="s">
        <v>377</v>
      </c>
      <c r="D513" t="s">
        <v>40</v>
      </c>
      <c r="E513" t="s">
        <v>37</v>
      </c>
    </row>
    <row r="514" spans="1:5">
      <c r="A514">
        <v>512</v>
      </c>
      <c r="B514" t="s">
        <v>861</v>
      </c>
      <c r="C514" t="s">
        <v>621</v>
      </c>
      <c r="D514" t="s">
        <v>18</v>
      </c>
      <c r="E514" t="s">
        <v>37</v>
      </c>
    </row>
    <row r="515" spans="1:5">
      <c r="A515">
        <v>513</v>
      </c>
      <c r="B515" t="s">
        <v>862</v>
      </c>
      <c r="C515" t="s">
        <v>863</v>
      </c>
      <c r="D515" t="s">
        <v>22</v>
      </c>
      <c r="E515" t="s">
        <v>69</v>
      </c>
    </row>
    <row r="516" spans="1:5">
      <c r="A516">
        <v>514</v>
      </c>
      <c r="B516" t="s">
        <v>864</v>
      </c>
      <c r="C516" t="s">
        <v>865</v>
      </c>
      <c r="D516" t="s">
        <v>18</v>
      </c>
      <c r="E516" t="s">
        <v>101</v>
      </c>
    </row>
    <row r="517" spans="1:5">
      <c r="A517">
        <v>515</v>
      </c>
      <c r="B517" t="s">
        <v>866</v>
      </c>
      <c r="C517" t="s">
        <v>867</v>
      </c>
      <c r="D517" t="s">
        <v>6</v>
      </c>
      <c r="E517" t="s">
        <v>15</v>
      </c>
    </row>
    <row r="518" spans="1:5">
      <c r="A518">
        <v>516</v>
      </c>
      <c r="B518" t="s">
        <v>868</v>
      </c>
      <c r="C518" t="s">
        <v>616</v>
      </c>
      <c r="D518" t="s">
        <v>22</v>
      </c>
      <c r="E518" t="s">
        <v>48</v>
      </c>
    </row>
    <row r="519" spans="1:5">
      <c r="A519">
        <v>517</v>
      </c>
      <c r="B519" t="s">
        <v>869</v>
      </c>
      <c r="C519" t="s">
        <v>870</v>
      </c>
      <c r="D519" t="s">
        <v>40</v>
      </c>
      <c r="E519" t="s">
        <v>66</v>
      </c>
    </row>
    <row r="520" spans="1:5">
      <c r="A520">
        <v>518</v>
      </c>
      <c r="B520" t="s">
        <v>871</v>
      </c>
      <c r="C520" t="s">
        <v>63</v>
      </c>
      <c r="D520" t="s">
        <v>40</v>
      </c>
      <c r="E520" t="s">
        <v>66</v>
      </c>
    </row>
    <row r="521" spans="1:5">
      <c r="A521">
        <v>519</v>
      </c>
      <c r="B521" t="s">
        <v>872</v>
      </c>
      <c r="C521" t="s">
        <v>873</v>
      </c>
      <c r="D521" t="s">
        <v>22</v>
      </c>
      <c r="E521" t="s">
        <v>69</v>
      </c>
    </row>
    <row r="522" spans="1:5">
      <c r="A522">
        <v>520</v>
      </c>
      <c r="B522" t="s">
        <v>874</v>
      </c>
      <c r="C522" t="s">
        <v>875</v>
      </c>
      <c r="D522" t="s">
        <v>18</v>
      </c>
      <c r="E522" t="s">
        <v>69</v>
      </c>
    </row>
    <row r="523" spans="1:5">
      <c r="A523">
        <v>521</v>
      </c>
      <c r="B523" t="s">
        <v>876</v>
      </c>
      <c r="C523" t="s">
        <v>14</v>
      </c>
      <c r="D523" t="s">
        <v>6</v>
      </c>
      <c r="E523" t="s">
        <v>48</v>
      </c>
    </row>
    <row r="524" spans="1:5">
      <c r="A524">
        <v>522</v>
      </c>
      <c r="B524" t="s">
        <v>877</v>
      </c>
      <c r="C524" t="s">
        <v>283</v>
      </c>
      <c r="D524" t="s">
        <v>22</v>
      </c>
      <c r="E524" t="s">
        <v>48</v>
      </c>
    </row>
    <row r="525" spans="1:5">
      <c r="A525">
        <v>523</v>
      </c>
      <c r="B525" t="s">
        <v>878</v>
      </c>
      <c r="C525" t="s">
        <v>33</v>
      </c>
      <c r="D525" t="s">
        <v>40</v>
      </c>
      <c r="E525" t="s">
        <v>51</v>
      </c>
    </row>
    <row r="526" spans="1:5">
      <c r="A526">
        <v>524</v>
      </c>
      <c r="B526" t="s">
        <v>879</v>
      </c>
      <c r="C526" t="s">
        <v>30</v>
      </c>
      <c r="D526" t="s">
        <v>40</v>
      </c>
      <c r="E526" t="s">
        <v>80</v>
      </c>
    </row>
    <row r="527" spans="1:5">
      <c r="A527">
        <v>525</v>
      </c>
      <c r="B527" t="s">
        <v>880</v>
      </c>
      <c r="C527" t="s">
        <v>881</v>
      </c>
      <c r="D527" t="s">
        <v>40</v>
      </c>
      <c r="E527" t="s">
        <v>882</v>
      </c>
    </row>
    <row r="528" spans="1:5">
      <c r="A528">
        <v>526</v>
      </c>
      <c r="B528" t="s">
        <v>883</v>
      </c>
      <c r="C528" t="s">
        <v>659</v>
      </c>
      <c r="D528" t="s">
        <v>6</v>
      </c>
      <c r="E528" t="s">
        <v>48</v>
      </c>
    </row>
    <row r="529" spans="1:5">
      <c r="A529">
        <v>527</v>
      </c>
      <c r="B529" t="s">
        <v>884</v>
      </c>
      <c r="C529" t="s">
        <v>885</v>
      </c>
      <c r="D529" t="s">
        <v>18</v>
      </c>
      <c r="E529" t="s">
        <v>48</v>
      </c>
    </row>
    <row r="530" spans="1:5">
      <c r="A530">
        <v>528</v>
      </c>
      <c r="B530" t="s">
        <v>886</v>
      </c>
      <c r="C530" t="s">
        <v>629</v>
      </c>
      <c r="D530" t="s">
        <v>22</v>
      </c>
      <c r="E530" t="s">
        <v>10</v>
      </c>
    </row>
    <row r="531" spans="1:5">
      <c r="A531">
        <v>529</v>
      </c>
      <c r="B531" t="s">
        <v>887</v>
      </c>
      <c r="C531" t="s">
        <v>105</v>
      </c>
      <c r="D531" t="s">
        <v>22</v>
      </c>
      <c r="E531" t="s">
        <v>23</v>
      </c>
    </row>
    <row r="532" spans="1:5">
      <c r="A532">
        <v>530</v>
      </c>
      <c r="B532" t="s">
        <v>888</v>
      </c>
      <c r="C532" t="s">
        <v>745</v>
      </c>
      <c r="D532" t="s">
        <v>22</v>
      </c>
      <c r="E532" t="s">
        <v>43</v>
      </c>
    </row>
    <row r="533" spans="1:5">
      <c r="A533">
        <v>531</v>
      </c>
      <c r="B533" t="s">
        <v>889</v>
      </c>
      <c r="C533" t="s">
        <v>890</v>
      </c>
      <c r="D533" t="s">
        <v>18</v>
      </c>
      <c r="E533" t="s">
        <v>66</v>
      </c>
    </row>
    <row r="534" spans="1:5">
      <c r="A534">
        <v>532</v>
      </c>
      <c r="B534" t="s">
        <v>891</v>
      </c>
      <c r="C534" t="s">
        <v>745</v>
      </c>
      <c r="D534" t="s">
        <v>18</v>
      </c>
      <c r="E534" t="s">
        <v>51</v>
      </c>
    </row>
    <row r="535" spans="1:5">
      <c r="A535">
        <v>533</v>
      </c>
      <c r="B535" t="s">
        <v>892</v>
      </c>
      <c r="C535" t="s">
        <v>792</v>
      </c>
      <c r="D535" t="s">
        <v>22</v>
      </c>
      <c r="E535" t="s">
        <v>48</v>
      </c>
    </row>
    <row r="536" spans="1:5">
      <c r="A536">
        <v>534</v>
      </c>
      <c r="B536" t="s">
        <v>893</v>
      </c>
      <c r="C536" t="s">
        <v>250</v>
      </c>
      <c r="D536" t="s">
        <v>22</v>
      </c>
      <c r="E536" t="s">
        <v>10</v>
      </c>
    </row>
    <row r="537" spans="1:5">
      <c r="A537">
        <v>535</v>
      </c>
      <c r="B537" t="s">
        <v>894</v>
      </c>
      <c r="C537" t="s">
        <v>692</v>
      </c>
      <c r="D537" t="s">
        <v>6</v>
      </c>
      <c r="E537" t="s">
        <v>31</v>
      </c>
    </row>
    <row r="538" spans="1:5">
      <c r="A538">
        <v>536</v>
      </c>
      <c r="B538" t="s">
        <v>895</v>
      </c>
      <c r="C538" t="s">
        <v>508</v>
      </c>
      <c r="D538" t="s">
        <v>6</v>
      </c>
      <c r="E538" t="s">
        <v>51</v>
      </c>
    </row>
    <row r="539" spans="1:5">
      <c r="A539">
        <v>537</v>
      </c>
      <c r="B539" t="s">
        <v>896</v>
      </c>
      <c r="C539" t="s">
        <v>897</v>
      </c>
      <c r="D539" t="s">
        <v>18</v>
      </c>
      <c r="E539" t="s">
        <v>51</v>
      </c>
    </row>
    <row r="540" spans="1:5">
      <c r="A540">
        <v>538</v>
      </c>
      <c r="B540" t="s">
        <v>898</v>
      </c>
      <c r="C540" t="s">
        <v>537</v>
      </c>
      <c r="D540" t="s">
        <v>6</v>
      </c>
      <c r="E540" t="s">
        <v>48</v>
      </c>
    </row>
    <row r="541" spans="1:5">
      <c r="A541">
        <v>539</v>
      </c>
      <c r="B541" t="s">
        <v>899</v>
      </c>
      <c r="C541" t="s">
        <v>788</v>
      </c>
      <c r="D541" t="s">
        <v>6</v>
      </c>
      <c r="E541" t="s">
        <v>80</v>
      </c>
    </row>
    <row r="542" spans="1:5">
      <c r="A542">
        <v>540</v>
      </c>
      <c r="B542" t="s">
        <v>900</v>
      </c>
      <c r="C542" t="s">
        <v>406</v>
      </c>
      <c r="D542" t="s">
        <v>40</v>
      </c>
      <c r="E542" t="s">
        <v>15</v>
      </c>
    </row>
    <row r="543" spans="1:5">
      <c r="A543">
        <v>541</v>
      </c>
      <c r="B543" t="s">
        <v>901</v>
      </c>
      <c r="C543" t="s">
        <v>354</v>
      </c>
      <c r="D543" t="s">
        <v>22</v>
      </c>
      <c r="E543" t="s">
        <v>69</v>
      </c>
    </row>
    <row r="544" spans="1:5">
      <c r="A544">
        <v>542</v>
      </c>
      <c r="B544" t="s">
        <v>902</v>
      </c>
      <c r="C544" t="s">
        <v>661</v>
      </c>
      <c r="D544" t="s">
        <v>22</v>
      </c>
      <c r="E544" t="s">
        <v>15</v>
      </c>
    </row>
    <row r="545" spans="1:5">
      <c r="A545">
        <v>543</v>
      </c>
      <c r="B545" t="s">
        <v>903</v>
      </c>
      <c r="C545" t="s">
        <v>772</v>
      </c>
      <c r="D545" t="s">
        <v>22</v>
      </c>
      <c r="E545" t="s">
        <v>120</v>
      </c>
    </row>
    <row r="546" spans="1:5">
      <c r="A546">
        <v>544</v>
      </c>
      <c r="B546" t="s">
        <v>904</v>
      </c>
      <c r="C546" t="s">
        <v>148</v>
      </c>
      <c r="D546" t="s">
        <v>22</v>
      </c>
      <c r="E546" t="s">
        <v>120</v>
      </c>
    </row>
    <row r="547" spans="1:5">
      <c r="A547">
        <v>545</v>
      </c>
      <c r="B547" t="s">
        <v>905</v>
      </c>
      <c r="C547" t="s">
        <v>906</v>
      </c>
      <c r="D547" t="s">
        <v>18</v>
      </c>
      <c r="E547" t="s">
        <v>80</v>
      </c>
    </row>
    <row r="548" spans="1:5">
      <c r="A548">
        <v>546</v>
      </c>
      <c r="B548" t="s">
        <v>907</v>
      </c>
      <c r="C548" t="s">
        <v>908</v>
      </c>
      <c r="D548" t="s">
        <v>22</v>
      </c>
      <c r="E548" t="s">
        <v>48</v>
      </c>
    </row>
    <row r="549" spans="1:5">
      <c r="A549">
        <v>547</v>
      </c>
      <c r="B549" t="s">
        <v>909</v>
      </c>
      <c r="C549" t="s">
        <v>910</v>
      </c>
      <c r="D549" t="s">
        <v>6</v>
      </c>
      <c r="E549" t="s">
        <v>66</v>
      </c>
    </row>
    <row r="550" spans="1:5">
      <c r="A550">
        <v>548</v>
      </c>
      <c r="B550" t="s">
        <v>911</v>
      </c>
      <c r="C550" t="s">
        <v>912</v>
      </c>
      <c r="D550" t="s">
        <v>22</v>
      </c>
      <c r="E550" t="s">
        <v>23</v>
      </c>
    </row>
    <row r="551" spans="1:5">
      <c r="A551">
        <v>549</v>
      </c>
      <c r="B551" t="s">
        <v>913</v>
      </c>
      <c r="C551" t="s">
        <v>731</v>
      </c>
      <c r="D551" t="s">
        <v>6</v>
      </c>
      <c r="E551" t="s">
        <v>23</v>
      </c>
    </row>
    <row r="552" spans="1:5">
      <c r="A552">
        <v>550</v>
      </c>
      <c r="B552" t="s">
        <v>914</v>
      </c>
      <c r="C552" t="s">
        <v>757</v>
      </c>
      <c r="D552" t="s">
        <v>40</v>
      </c>
      <c r="E552" t="s">
        <v>19</v>
      </c>
    </row>
    <row r="553" spans="1:5">
      <c r="A553">
        <v>551</v>
      </c>
      <c r="B553" t="s">
        <v>915</v>
      </c>
      <c r="C553" t="s">
        <v>264</v>
      </c>
      <c r="D553" t="s">
        <v>40</v>
      </c>
      <c r="E553" t="s">
        <v>15</v>
      </c>
    </row>
    <row r="554" spans="1:5">
      <c r="A554">
        <v>552</v>
      </c>
      <c r="B554" t="s">
        <v>916</v>
      </c>
      <c r="C554" t="s">
        <v>219</v>
      </c>
      <c r="D554" t="s">
        <v>40</v>
      </c>
      <c r="E554" t="s">
        <v>80</v>
      </c>
    </row>
    <row r="555" spans="1:5">
      <c r="A555">
        <v>553</v>
      </c>
      <c r="B555" t="s">
        <v>917</v>
      </c>
      <c r="C555" t="s">
        <v>429</v>
      </c>
      <c r="D555" t="s">
        <v>6</v>
      </c>
      <c r="E555" t="s">
        <v>37</v>
      </c>
    </row>
    <row r="556" spans="1:5">
      <c r="A556">
        <v>554</v>
      </c>
      <c r="B556" t="s">
        <v>918</v>
      </c>
      <c r="C556" t="s">
        <v>235</v>
      </c>
      <c r="D556" t="s">
        <v>22</v>
      </c>
      <c r="E556" t="s">
        <v>26</v>
      </c>
    </row>
    <row r="557" spans="1:5">
      <c r="A557">
        <v>555</v>
      </c>
      <c r="B557" t="s">
        <v>919</v>
      </c>
      <c r="C557" t="s">
        <v>920</v>
      </c>
      <c r="D557" t="s">
        <v>40</v>
      </c>
      <c r="E557" t="s">
        <v>34</v>
      </c>
    </row>
    <row r="558" spans="1:5">
      <c r="A558">
        <v>556</v>
      </c>
      <c r="B558" t="s">
        <v>921</v>
      </c>
      <c r="C558" t="s">
        <v>229</v>
      </c>
      <c r="D558" t="s">
        <v>40</v>
      </c>
      <c r="E558" t="s">
        <v>51</v>
      </c>
    </row>
    <row r="559" spans="1:5">
      <c r="A559">
        <v>557</v>
      </c>
      <c r="B559" t="s">
        <v>922</v>
      </c>
      <c r="C559" t="s">
        <v>413</v>
      </c>
      <c r="D559" t="s">
        <v>40</v>
      </c>
      <c r="E559" t="s">
        <v>37</v>
      </c>
    </row>
    <row r="560" spans="1:5">
      <c r="A560">
        <v>558</v>
      </c>
      <c r="B560" t="s">
        <v>923</v>
      </c>
      <c r="C560" t="s">
        <v>491</v>
      </c>
      <c r="D560" t="s">
        <v>22</v>
      </c>
      <c r="E560" t="s">
        <v>31</v>
      </c>
    </row>
    <row r="561" spans="1:5">
      <c r="A561">
        <v>559</v>
      </c>
      <c r="B561" t="s">
        <v>924</v>
      </c>
      <c r="C561" t="s">
        <v>111</v>
      </c>
      <c r="D561" t="s">
        <v>6</v>
      </c>
      <c r="E561" t="s">
        <v>34</v>
      </c>
    </row>
    <row r="562" spans="1:5">
      <c r="A562">
        <v>560</v>
      </c>
      <c r="B562" t="s">
        <v>925</v>
      </c>
      <c r="C562" t="s">
        <v>926</v>
      </c>
      <c r="D562" t="s">
        <v>22</v>
      </c>
      <c r="E562" t="s">
        <v>927</v>
      </c>
    </row>
    <row r="563" spans="1:5">
      <c r="A563">
        <v>561</v>
      </c>
      <c r="B563" t="s">
        <v>928</v>
      </c>
      <c r="C563" t="s">
        <v>584</v>
      </c>
      <c r="D563" t="s">
        <v>6</v>
      </c>
      <c r="E563" t="s">
        <v>66</v>
      </c>
    </row>
    <row r="564" spans="1:5">
      <c r="A564">
        <v>562</v>
      </c>
      <c r="B564" t="s">
        <v>929</v>
      </c>
      <c r="C564" t="s">
        <v>930</v>
      </c>
      <c r="D564" t="s">
        <v>40</v>
      </c>
      <c r="E564" t="s">
        <v>15</v>
      </c>
    </row>
    <row r="565" spans="1:5">
      <c r="A565">
        <v>563</v>
      </c>
      <c r="B565" t="s">
        <v>931</v>
      </c>
      <c r="C565" t="s">
        <v>932</v>
      </c>
      <c r="D565" t="s">
        <v>22</v>
      </c>
      <c r="E565" t="s">
        <v>15</v>
      </c>
    </row>
    <row r="566" spans="1:5">
      <c r="A566">
        <v>564</v>
      </c>
      <c r="B566" t="s">
        <v>933</v>
      </c>
      <c r="C566" t="s">
        <v>458</v>
      </c>
      <c r="D566" t="s">
        <v>40</v>
      </c>
      <c r="E566" t="s">
        <v>120</v>
      </c>
    </row>
    <row r="567" spans="1:5">
      <c r="A567">
        <v>565</v>
      </c>
      <c r="B567" t="s">
        <v>934</v>
      </c>
      <c r="C567" t="s">
        <v>156</v>
      </c>
      <c r="D567" t="s">
        <v>18</v>
      </c>
      <c r="E567" t="s">
        <v>48</v>
      </c>
    </row>
    <row r="568" spans="1:5">
      <c r="A568">
        <v>566</v>
      </c>
      <c r="B568" t="s">
        <v>935</v>
      </c>
      <c r="C568" t="s">
        <v>936</v>
      </c>
      <c r="D568" t="s">
        <v>40</v>
      </c>
      <c r="E568" t="s">
        <v>37</v>
      </c>
    </row>
    <row r="569" spans="1:5">
      <c r="A569">
        <v>567</v>
      </c>
      <c r="B569" t="s">
        <v>937</v>
      </c>
      <c r="C569" t="s">
        <v>508</v>
      </c>
      <c r="D569" t="s">
        <v>6</v>
      </c>
      <c r="E569" t="s">
        <v>43</v>
      </c>
    </row>
    <row r="570" spans="1:5">
      <c r="A570">
        <v>568</v>
      </c>
      <c r="B570" t="s">
        <v>938</v>
      </c>
      <c r="C570" t="s">
        <v>939</v>
      </c>
      <c r="D570" t="s">
        <v>18</v>
      </c>
      <c r="E570" t="s">
        <v>43</v>
      </c>
    </row>
    <row r="571" spans="1:5">
      <c r="A571">
        <v>569</v>
      </c>
      <c r="B571" t="s">
        <v>940</v>
      </c>
      <c r="C571" t="s">
        <v>941</v>
      </c>
      <c r="D571" t="s">
        <v>6</v>
      </c>
      <c r="E571" t="s">
        <v>69</v>
      </c>
    </row>
    <row r="572" spans="1:5">
      <c r="A572">
        <v>570</v>
      </c>
      <c r="B572" t="s">
        <v>942</v>
      </c>
      <c r="C572" t="s">
        <v>545</v>
      </c>
      <c r="D572" t="s">
        <v>6</v>
      </c>
      <c r="E572" t="s">
        <v>15</v>
      </c>
    </row>
    <row r="573" spans="1:5">
      <c r="A573">
        <v>571</v>
      </c>
      <c r="B573" t="s">
        <v>943</v>
      </c>
      <c r="C573" t="s">
        <v>504</v>
      </c>
      <c r="D573" t="s">
        <v>18</v>
      </c>
      <c r="E573" t="s">
        <v>101</v>
      </c>
    </row>
    <row r="574" spans="1:5">
      <c r="A574">
        <v>572</v>
      </c>
      <c r="B574" t="s">
        <v>944</v>
      </c>
      <c r="C574" t="s">
        <v>945</v>
      </c>
      <c r="D574" t="s">
        <v>6</v>
      </c>
      <c r="E574" t="s">
        <v>120</v>
      </c>
    </row>
    <row r="575" spans="1:5">
      <c r="A575">
        <v>573</v>
      </c>
      <c r="B575" t="s">
        <v>946</v>
      </c>
      <c r="C575" t="s">
        <v>947</v>
      </c>
      <c r="D575" t="s">
        <v>18</v>
      </c>
      <c r="E575" t="s">
        <v>26</v>
      </c>
    </row>
    <row r="576" spans="1:5">
      <c r="A576">
        <v>574</v>
      </c>
      <c r="B576" t="s">
        <v>948</v>
      </c>
      <c r="C576" t="s">
        <v>949</v>
      </c>
      <c r="D576" t="s">
        <v>22</v>
      </c>
      <c r="E576" t="s">
        <v>34</v>
      </c>
    </row>
    <row r="577" spans="1:5">
      <c r="A577">
        <v>575</v>
      </c>
      <c r="B577" t="s">
        <v>950</v>
      </c>
      <c r="C577" t="s">
        <v>951</v>
      </c>
      <c r="D577" t="s">
        <v>6</v>
      </c>
      <c r="E577" t="s">
        <v>23</v>
      </c>
    </row>
    <row r="578" spans="1:5">
      <c r="A578">
        <v>576</v>
      </c>
      <c r="B578" t="s">
        <v>952</v>
      </c>
      <c r="C578" t="s">
        <v>953</v>
      </c>
      <c r="D578" t="s">
        <v>40</v>
      </c>
      <c r="E578" t="s">
        <v>43</v>
      </c>
    </row>
    <row r="579" spans="1:5">
      <c r="A579">
        <v>577</v>
      </c>
      <c r="B579" t="s">
        <v>954</v>
      </c>
      <c r="C579" t="s">
        <v>597</v>
      </c>
      <c r="D579" t="s">
        <v>40</v>
      </c>
      <c r="E579" t="s">
        <v>66</v>
      </c>
    </row>
    <row r="580" spans="1:5">
      <c r="A580">
        <v>578</v>
      </c>
      <c r="B580" t="s">
        <v>955</v>
      </c>
      <c r="C580" t="s">
        <v>379</v>
      </c>
      <c r="D580" t="s">
        <v>18</v>
      </c>
      <c r="E580" t="s">
        <v>101</v>
      </c>
    </row>
    <row r="581" spans="1:5">
      <c r="A581">
        <v>579</v>
      </c>
      <c r="B581" t="s">
        <v>956</v>
      </c>
      <c r="C581" t="s">
        <v>957</v>
      </c>
      <c r="D581" t="s">
        <v>22</v>
      </c>
      <c r="E581" t="s">
        <v>10</v>
      </c>
    </row>
    <row r="582" spans="1:5">
      <c r="A582">
        <v>580</v>
      </c>
      <c r="B582" t="s">
        <v>958</v>
      </c>
      <c r="C582" t="s">
        <v>307</v>
      </c>
      <c r="D582" t="s">
        <v>6</v>
      </c>
      <c r="E582" t="s">
        <v>69</v>
      </c>
    </row>
    <row r="583" spans="1:5">
      <c r="A583">
        <v>581</v>
      </c>
      <c r="B583" t="s">
        <v>959</v>
      </c>
      <c r="C583" t="s">
        <v>231</v>
      </c>
      <c r="D583" t="s">
        <v>18</v>
      </c>
      <c r="E583" t="s">
        <v>23</v>
      </c>
    </row>
    <row r="584" spans="1:5">
      <c r="A584">
        <v>582</v>
      </c>
      <c r="B584" t="s">
        <v>960</v>
      </c>
      <c r="C584" t="s">
        <v>961</v>
      </c>
      <c r="D584" t="s">
        <v>6</v>
      </c>
      <c r="E584" t="s">
        <v>19</v>
      </c>
    </row>
    <row r="585" spans="1:5">
      <c r="A585">
        <v>583</v>
      </c>
      <c r="B585" t="s">
        <v>962</v>
      </c>
      <c r="C585" t="s">
        <v>963</v>
      </c>
      <c r="D585" t="s">
        <v>18</v>
      </c>
      <c r="E585" t="s">
        <v>48</v>
      </c>
    </row>
    <row r="586" spans="1:5">
      <c r="A586">
        <v>584</v>
      </c>
      <c r="B586" t="s">
        <v>964</v>
      </c>
      <c r="C586" t="s">
        <v>567</v>
      </c>
      <c r="D586" t="s">
        <v>40</v>
      </c>
      <c r="E586" t="s">
        <v>19</v>
      </c>
    </row>
    <row r="587" spans="1:5">
      <c r="A587">
        <v>585</v>
      </c>
      <c r="B587" t="s">
        <v>965</v>
      </c>
      <c r="C587" t="s">
        <v>379</v>
      </c>
      <c r="D587" t="s">
        <v>22</v>
      </c>
      <c r="E587" t="s">
        <v>31</v>
      </c>
    </row>
    <row r="588" spans="1:5">
      <c r="A588">
        <v>586</v>
      </c>
      <c r="B588" t="s">
        <v>966</v>
      </c>
      <c r="C588" t="s">
        <v>119</v>
      </c>
      <c r="D588" t="s">
        <v>40</v>
      </c>
      <c r="E588" t="s">
        <v>37</v>
      </c>
    </row>
    <row r="589" spans="1:5">
      <c r="A589">
        <v>587</v>
      </c>
      <c r="B589" t="s">
        <v>967</v>
      </c>
      <c r="C589" t="s">
        <v>772</v>
      </c>
      <c r="D589" t="s">
        <v>6</v>
      </c>
      <c r="E589" t="s">
        <v>26</v>
      </c>
    </row>
    <row r="590" spans="1:5">
      <c r="A590">
        <v>588</v>
      </c>
      <c r="B590" t="s">
        <v>968</v>
      </c>
      <c r="C590" t="s">
        <v>301</v>
      </c>
      <c r="D590" t="s">
        <v>40</v>
      </c>
      <c r="E590" t="s">
        <v>31</v>
      </c>
    </row>
    <row r="591" spans="1:5">
      <c r="A591">
        <v>589</v>
      </c>
      <c r="B591" t="s">
        <v>969</v>
      </c>
      <c r="C591" t="s">
        <v>79</v>
      </c>
      <c r="D591" t="s">
        <v>40</v>
      </c>
      <c r="E591" t="s">
        <v>51</v>
      </c>
    </row>
    <row r="592" spans="1:5">
      <c r="A592">
        <v>590</v>
      </c>
      <c r="B592" t="s">
        <v>970</v>
      </c>
      <c r="C592" t="s">
        <v>971</v>
      </c>
      <c r="D592" t="s">
        <v>40</v>
      </c>
      <c r="E592" t="s">
        <v>120</v>
      </c>
    </row>
    <row r="593" spans="1:5">
      <c r="A593">
        <v>591</v>
      </c>
      <c r="B593" t="s">
        <v>972</v>
      </c>
      <c r="C593" t="s">
        <v>973</v>
      </c>
      <c r="D593" t="s">
        <v>6</v>
      </c>
      <c r="E593" t="s">
        <v>48</v>
      </c>
    </row>
    <row r="594" spans="1:5">
      <c r="A594">
        <v>592</v>
      </c>
      <c r="B594" t="s">
        <v>974</v>
      </c>
      <c r="C594" t="s">
        <v>616</v>
      </c>
      <c r="D594" t="s">
        <v>18</v>
      </c>
      <c r="E594" t="s">
        <v>15</v>
      </c>
    </row>
    <row r="595" spans="1:5">
      <c r="A595">
        <v>593</v>
      </c>
      <c r="B595" t="s">
        <v>975</v>
      </c>
      <c r="C595" t="s">
        <v>930</v>
      </c>
      <c r="D595" t="s">
        <v>18</v>
      </c>
      <c r="E595" t="s">
        <v>26</v>
      </c>
    </row>
    <row r="596" spans="1:5">
      <c r="A596">
        <v>594</v>
      </c>
      <c r="B596" t="s">
        <v>976</v>
      </c>
      <c r="C596" t="s">
        <v>977</v>
      </c>
      <c r="D596" t="s">
        <v>22</v>
      </c>
      <c r="E596" t="s">
        <v>80</v>
      </c>
    </row>
    <row r="597" spans="1:5">
      <c r="A597">
        <v>595</v>
      </c>
      <c r="B597" t="s">
        <v>978</v>
      </c>
      <c r="C597" t="s">
        <v>979</v>
      </c>
      <c r="D597" t="s">
        <v>22</v>
      </c>
      <c r="E597" t="s">
        <v>7</v>
      </c>
    </row>
    <row r="598" spans="1:5">
      <c r="A598">
        <v>596</v>
      </c>
      <c r="B598" t="s">
        <v>980</v>
      </c>
      <c r="C598" t="s">
        <v>981</v>
      </c>
      <c r="D598" t="s">
        <v>18</v>
      </c>
      <c r="E598" t="s">
        <v>19</v>
      </c>
    </row>
    <row r="599" spans="1:5">
      <c r="A599">
        <v>597</v>
      </c>
      <c r="B599" t="s">
        <v>982</v>
      </c>
      <c r="C599" t="s">
        <v>659</v>
      </c>
      <c r="D599" t="s">
        <v>18</v>
      </c>
      <c r="E599" t="s">
        <v>48</v>
      </c>
    </row>
    <row r="600" spans="1:5">
      <c r="A600">
        <v>598</v>
      </c>
      <c r="B600" t="s">
        <v>983</v>
      </c>
      <c r="C600" t="s">
        <v>885</v>
      </c>
      <c r="D600" t="s">
        <v>22</v>
      </c>
      <c r="E600" t="s">
        <v>66</v>
      </c>
    </row>
    <row r="601" spans="1:5">
      <c r="A601">
        <v>599</v>
      </c>
      <c r="B601" t="s">
        <v>984</v>
      </c>
      <c r="C601" t="s">
        <v>703</v>
      </c>
      <c r="D601" t="s">
        <v>6</v>
      </c>
      <c r="E601" t="s">
        <v>26</v>
      </c>
    </row>
    <row r="602" spans="1:5">
      <c r="A602">
        <v>600</v>
      </c>
      <c r="B602" t="s">
        <v>985</v>
      </c>
      <c r="C602" t="s">
        <v>986</v>
      </c>
      <c r="D602" t="s">
        <v>6</v>
      </c>
      <c r="E602" t="s">
        <v>15</v>
      </c>
    </row>
    <row r="603" spans="1:5">
      <c r="A603">
        <v>601</v>
      </c>
      <c r="B603" t="s">
        <v>987</v>
      </c>
      <c r="C603" t="s">
        <v>988</v>
      </c>
      <c r="D603" t="s">
        <v>40</v>
      </c>
      <c r="E603" t="s">
        <v>120</v>
      </c>
    </row>
    <row r="604" spans="1:5">
      <c r="A604">
        <v>602</v>
      </c>
      <c r="B604" t="s">
        <v>989</v>
      </c>
      <c r="C604" t="s">
        <v>990</v>
      </c>
      <c r="D604" t="s">
        <v>18</v>
      </c>
      <c r="E604" t="s">
        <v>15</v>
      </c>
    </row>
    <row r="605" spans="1:5">
      <c r="A605">
        <v>603</v>
      </c>
      <c r="B605" t="s">
        <v>991</v>
      </c>
      <c r="C605" t="s">
        <v>645</v>
      </c>
      <c r="D605" t="s">
        <v>18</v>
      </c>
      <c r="E605" t="s">
        <v>34</v>
      </c>
    </row>
    <row r="606" spans="1:5">
      <c r="A606">
        <v>604</v>
      </c>
      <c r="B606" t="s">
        <v>992</v>
      </c>
      <c r="C606" t="s">
        <v>753</v>
      </c>
      <c r="D606" t="s">
        <v>40</v>
      </c>
      <c r="E606" t="s">
        <v>66</v>
      </c>
    </row>
    <row r="607" spans="1:5">
      <c r="A607">
        <v>605</v>
      </c>
      <c r="B607" t="s">
        <v>993</v>
      </c>
      <c r="C607" t="s">
        <v>885</v>
      </c>
      <c r="D607" t="s">
        <v>18</v>
      </c>
      <c r="E607" t="s">
        <v>19</v>
      </c>
    </row>
    <row r="608" spans="1:5">
      <c r="A608">
        <v>606</v>
      </c>
      <c r="B608" t="s">
        <v>994</v>
      </c>
      <c r="C608" t="s">
        <v>61</v>
      </c>
      <c r="D608" t="s">
        <v>22</v>
      </c>
      <c r="E608" t="s">
        <v>26</v>
      </c>
    </row>
    <row r="609" spans="1:5">
      <c r="A609">
        <v>607</v>
      </c>
      <c r="B609" t="s">
        <v>995</v>
      </c>
      <c r="C609" t="s">
        <v>996</v>
      </c>
      <c r="D609" t="s">
        <v>18</v>
      </c>
      <c r="E609" t="s">
        <v>19</v>
      </c>
    </row>
    <row r="610" spans="1:5">
      <c r="A610">
        <v>608</v>
      </c>
      <c r="B610" t="s">
        <v>997</v>
      </c>
      <c r="C610" t="s">
        <v>772</v>
      </c>
      <c r="D610" t="s">
        <v>18</v>
      </c>
      <c r="E610" t="s">
        <v>80</v>
      </c>
    </row>
    <row r="611" spans="1:5">
      <c r="A611">
        <v>609</v>
      </c>
      <c r="B611" t="s">
        <v>998</v>
      </c>
      <c r="C611" t="s">
        <v>170</v>
      </c>
      <c r="D611" t="s">
        <v>40</v>
      </c>
      <c r="E611" t="s">
        <v>10</v>
      </c>
    </row>
    <row r="612" spans="1:5">
      <c r="A612">
        <v>610</v>
      </c>
      <c r="B612" t="s">
        <v>999</v>
      </c>
      <c r="C612" t="s">
        <v>1000</v>
      </c>
      <c r="D612" t="s">
        <v>22</v>
      </c>
      <c r="E612" t="s">
        <v>15</v>
      </c>
    </row>
    <row r="613" spans="1:5">
      <c r="A613">
        <v>611</v>
      </c>
      <c r="B613" t="s">
        <v>1001</v>
      </c>
      <c r="C613" t="s">
        <v>256</v>
      </c>
      <c r="D613" t="s">
        <v>40</v>
      </c>
      <c r="E613" t="s">
        <v>101</v>
      </c>
    </row>
    <row r="614" spans="1:5">
      <c r="A614">
        <v>612</v>
      </c>
      <c r="B614" t="s">
        <v>1002</v>
      </c>
      <c r="C614" t="s">
        <v>348</v>
      </c>
      <c r="D614" t="s">
        <v>6</v>
      </c>
      <c r="E614" t="s">
        <v>120</v>
      </c>
    </row>
    <row r="615" spans="1:5">
      <c r="A615">
        <v>613</v>
      </c>
      <c r="B615" t="s">
        <v>1003</v>
      </c>
      <c r="C615" t="s">
        <v>695</v>
      </c>
      <c r="D615" t="s">
        <v>6</v>
      </c>
      <c r="E615" t="s">
        <v>120</v>
      </c>
    </row>
    <row r="616" spans="1:5">
      <c r="A616">
        <v>614</v>
      </c>
      <c r="B616" t="s">
        <v>1004</v>
      </c>
      <c r="C616" t="s">
        <v>330</v>
      </c>
      <c r="D616" t="s">
        <v>18</v>
      </c>
      <c r="E616" t="s">
        <v>120</v>
      </c>
    </row>
    <row r="617" spans="1:5">
      <c r="A617">
        <v>615</v>
      </c>
      <c r="B617" t="s">
        <v>1005</v>
      </c>
      <c r="C617" t="s">
        <v>1006</v>
      </c>
      <c r="D617" t="s">
        <v>40</v>
      </c>
      <c r="E617" t="s">
        <v>26</v>
      </c>
    </row>
    <row r="618" spans="1:5">
      <c r="A618">
        <v>616</v>
      </c>
      <c r="B618" t="s">
        <v>1007</v>
      </c>
      <c r="C618" t="s">
        <v>264</v>
      </c>
      <c r="D618" t="s">
        <v>6</v>
      </c>
      <c r="E618" t="s">
        <v>26</v>
      </c>
    </row>
    <row r="619" spans="1:5">
      <c r="A619">
        <v>617</v>
      </c>
      <c r="B619" t="s">
        <v>1008</v>
      </c>
      <c r="C619" t="s">
        <v>1009</v>
      </c>
      <c r="D619" t="s">
        <v>40</v>
      </c>
      <c r="E619" t="s">
        <v>10</v>
      </c>
    </row>
    <row r="620" spans="1:5">
      <c r="A620">
        <v>618</v>
      </c>
      <c r="B620" t="s">
        <v>1010</v>
      </c>
      <c r="C620" t="s">
        <v>908</v>
      </c>
      <c r="D620" t="s">
        <v>6</v>
      </c>
      <c r="E620" t="s">
        <v>15</v>
      </c>
    </row>
    <row r="621" spans="1:5">
      <c r="A621">
        <v>619</v>
      </c>
      <c r="B621" t="s">
        <v>1011</v>
      </c>
      <c r="C621" t="s">
        <v>113</v>
      </c>
      <c r="D621" t="s">
        <v>22</v>
      </c>
      <c r="E621" t="s">
        <v>10</v>
      </c>
    </row>
    <row r="622" spans="1:5">
      <c r="A622">
        <v>620</v>
      </c>
      <c r="B622" t="s">
        <v>1012</v>
      </c>
      <c r="C622" t="s">
        <v>475</v>
      </c>
      <c r="D622" t="s">
        <v>6</v>
      </c>
      <c r="E622" t="s">
        <v>101</v>
      </c>
    </row>
    <row r="623" spans="1:5">
      <c r="A623">
        <v>621</v>
      </c>
      <c r="B623" t="s">
        <v>1013</v>
      </c>
      <c r="C623" t="s">
        <v>1014</v>
      </c>
      <c r="D623" t="s">
        <v>6</v>
      </c>
      <c r="E623" t="s">
        <v>51</v>
      </c>
    </row>
    <row r="624" spans="1:5">
      <c r="A624">
        <v>622</v>
      </c>
      <c r="B624" t="s">
        <v>1015</v>
      </c>
      <c r="C624" t="s">
        <v>588</v>
      </c>
      <c r="D624" t="s">
        <v>22</v>
      </c>
      <c r="E624" t="s">
        <v>15</v>
      </c>
    </row>
    <row r="625" spans="1:5">
      <c r="A625">
        <v>623</v>
      </c>
      <c r="B625" t="s">
        <v>1016</v>
      </c>
      <c r="C625" t="s">
        <v>1017</v>
      </c>
      <c r="D625" t="s">
        <v>22</v>
      </c>
      <c r="E625" t="s">
        <v>31</v>
      </c>
    </row>
    <row r="626" spans="1:5">
      <c r="A626">
        <v>624</v>
      </c>
      <c r="B626" t="s">
        <v>1018</v>
      </c>
      <c r="C626" t="s">
        <v>1019</v>
      </c>
      <c r="D626" t="s">
        <v>6</v>
      </c>
      <c r="E626" t="s">
        <v>37</v>
      </c>
    </row>
    <row r="627" spans="1:5">
      <c r="A627">
        <v>625</v>
      </c>
      <c r="B627" t="s">
        <v>1020</v>
      </c>
      <c r="C627" t="s">
        <v>629</v>
      </c>
      <c r="D627" t="s">
        <v>6</v>
      </c>
      <c r="E627" t="s">
        <v>26</v>
      </c>
    </row>
    <row r="628" spans="1:5">
      <c r="A628">
        <v>626</v>
      </c>
      <c r="B628" t="s">
        <v>1021</v>
      </c>
      <c r="C628" t="s">
        <v>906</v>
      </c>
      <c r="D628" t="s">
        <v>6</v>
      </c>
      <c r="E628" t="s">
        <v>23</v>
      </c>
    </row>
    <row r="629" spans="1:5">
      <c r="A629">
        <v>627</v>
      </c>
      <c r="B629" t="s">
        <v>1022</v>
      </c>
      <c r="C629" t="s">
        <v>395</v>
      </c>
      <c r="D629" t="s">
        <v>6</v>
      </c>
      <c r="E629" t="s">
        <v>101</v>
      </c>
    </row>
    <row r="630" spans="1:5">
      <c r="A630">
        <v>628</v>
      </c>
      <c r="B630" t="s">
        <v>1023</v>
      </c>
      <c r="C630" t="s">
        <v>25</v>
      </c>
      <c r="D630" t="s">
        <v>40</v>
      </c>
      <c r="E630" t="s">
        <v>31</v>
      </c>
    </row>
    <row r="631" spans="1:5">
      <c r="A631">
        <v>629</v>
      </c>
      <c r="B631" t="s">
        <v>1024</v>
      </c>
      <c r="C631" t="s">
        <v>395</v>
      </c>
      <c r="D631" t="s">
        <v>22</v>
      </c>
      <c r="E631" t="s">
        <v>51</v>
      </c>
    </row>
    <row r="632" spans="1:5">
      <c r="A632">
        <v>630</v>
      </c>
      <c r="B632" t="s">
        <v>1025</v>
      </c>
      <c r="C632" t="s">
        <v>1026</v>
      </c>
      <c r="D632" t="s">
        <v>18</v>
      </c>
      <c r="E632" t="s">
        <v>344</v>
      </c>
    </row>
    <row r="633" spans="1:5">
      <c r="A633">
        <v>631</v>
      </c>
      <c r="B633" t="s">
        <v>1027</v>
      </c>
      <c r="C633" t="s">
        <v>480</v>
      </c>
      <c r="D633" t="s">
        <v>6</v>
      </c>
      <c r="E633" t="s">
        <v>26</v>
      </c>
    </row>
    <row r="634" spans="1:5">
      <c r="A634">
        <v>632</v>
      </c>
      <c r="B634" t="s">
        <v>1028</v>
      </c>
      <c r="C634" t="s">
        <v>1029</v>
      </c>
      <c r="D634" t="s">
        <v>22</v>
      </c>
      <c r="E634" t="s">
        <v>10</v>
      </c>
    </row>
    <row r="635" spans="1:5">
      <c r="A635">
        <v>633</v>
      </c>
      <c r="B635" t="s">
        <v>1030</v>
      </c>
      <c r="C635" t="s">
        <v>941</v>
      </c>
      <c r="D635" t="s">
        <v>6</v>
      </c>
      <c r="E635" t="s">
        <v>37</v>
      </c>
    </row>
    <row r="636" spans="1:5">
      <c r="A636">
        <v>634</v>
      </c>
      <c r="B636" t="s">
        <v>1031</v>
      </c>
      <c r="C636" t="s">
        <v>1032</v>
      </c>
      <c r="D636" t="s">
        <v>40</v>
      </c>
      <c r="E636" t="s">
        <v>23</v>
      </c>
    </row>
    <row r="637" spans="1:5">
      <c r="A637">
        <v>635</v>
      </c>
      <c r="B637" t="s">
        <v>1033</v>
      </c>
      <c r="C637" t="s">
        <v>1034</v>
      </c>
      <c r="D637" t="s">
        <v>18</v>
      </c>
      <c r="E637" t="s">
        <v>31</v>
      </c>
    </row>
    <row r="638" spans="1:5">
      <c r="A638">
        <v>636</v>
      </c>
      <c r="B638" t="s">
        <v>1035</v>
      </c>
      <c r="C638" t="s">
        <v>42</v>
      </c>
      <c r="D638" t="s">
        <v>22</v>
      </c>
      <c r="E638" t="s">
        <v>31</v>
      </c>
    </row>
    <row r="639" spans="1:5">
      <c r="A639">
        <v>637</v>
      </c>
      <c r="B639" t="s">
        <v>1036</v>
      </c>
      <c r="C639" t="s">
        <v>1037</v>
      </c>
      <c r="D639" t="s">
        <v>6</v>
      </c>
      <c r="E639" t="s">
        <v>26</v>
      </c>
    </row>
    <row r="640" spans="1:5">
      <c r="A640">
        <v>638</v>
      </c>
      <c r="B640" t="s">
        <v>1038</v>
      </c>
      <c r="C640" t="s">
        <v>539</v>
      </c>
      <c r="D640" t="s">
        <v>18</v>
      </c>
      <c r="E640" t="s">
        <v>31</v>
      </c>
    </row>
    <row r="641" spans="1:5">
      <c r="A641">
        <v>639</v>
      </c>
      <c r="B641" t="s">
        <v>1039</v>
      </c>
      <c r="C641" t="s">
        <v>445</v>
      </c>
      <c r="D641" t="s">
        <v>6</v>
      </c>
      <c r="E641" t="s">
        <v>34</v>
      </c>
    </row>
    <row r="642" spans="1:5">
      <c r="A642">
        <v>640</v>
      </c>
      <c r="B642" t="s">
        <v>1040</v>
      </c>
      <c r="C642" t="s">
        <v>1041</v>
      </c>
      <c r="D642" t="s">
        <v>40</v>
      </c>
      <c r="E642" t="s">
        <v>48</v>
      </c>
    </row>
    <row r="643" spans="1:5">
      <c r="A643">
        <v>641</v>
      </c>
      <c r="B643" t="s">
        <v>1042</v>
      </c>
      <c r="C643" t="s">
        <v>759</v>
      </c>
      <c r="D643" t="s">
        <v>40</v>
      </c>
      <c r="E643" t="s">
        <v>120</v>
      </c>
    </row>
    <row r="644" spans="1:5">
      <c r="A644">
        <v>642</v>
      </c>
      <c r="B644" t="s">
        <v>1043</v>
      </c>
      <c r="C644" t="s">
        <v>1044</v>
      </c>
      <c r="D644" t="s">
        <v>40</v>
      </c>
      <c r="E644" t="s">
        <v>31</v>
      </c>
    </row>
    <row r="645" spans="1:5">
      <c r="A645">
        <v>643</v>
      </c>
      <c r="B645" t="s">
        <v>1045</v>
      </c>
      <c r="C645" t="s">
        <v>1046</v>
      </c>
      <c r="D645" t="s">
        <v>6</v>
      </c>
      <c r="E645" t="s">
        <v>120</v>
      </c>
    </row>
    <row r="646" spans="1:5">
      <c r="A646">
        <v>644</v>
      </c>
      <c r="B646" t="s">
        <v>1047</v>
      </c>
      <c r="C646" t="s">
        <v>1048</v>
      </c>
      <c r="D646" t="s">
        <v>22</v>
      </c>
      <c r="E646" t="s">
        <v>15</v>
      </c>
    </row>
    <row r="647" spans="1:5">
      <c r="A647">
        <v>645</v>
      </c>
      <c r="B647" t="s">
        <v>1049</v>
      </c>
      <c r="C647" t="s">
        <v>908</v>
      </c>
      <c r="D647" t="s">
        <v>22</v>
      </c>
      <c r="E647" t="s">
        <v>101</v>
      </c>
    </row>
    <row r="648" spans="1:5">
      <c r="A648">
        <v>646</v>
      </c>
      <c r="B648" t="s">
        <v>1050</v>
      </c>
      <c r="C648" t="s">
        <v>1051</v>
      </c>
      <c r="D648" t="s">
        <v>22</v>
      </c>
      <c r="E648" t="s">
        <v>31</v>
      </c>
    </row>
    <row r="649" spans="1:5">
      <c r="A649">
        <v>647</v>
      </c>
      <c r="B649" t="s">
        <v>1052</v>
      </c>
      <c r="C649" t="s">
        <v>1053</v>
      </c>
      <c r="D649" t="s">
        <v>22</v>
      </c>
      <c r="E649" t="s">
        <v>31</v>
      </c>
    </row>
    <row r="650" spans="1:5">
      <c r="A650">
        <v>648</v>
      </c>
      <c r="B650" t="s">
        <v>1054</v>
      </c>
      <c r="C650" t="s">
        <v>1055</v>
      </c>
      <c r="D650" t="s">
        <v>6</v>
      </c>
      <c r="E650" t="s">
        <v>19</v>
      </c>
    </row>
    <row r="651" spans="1:5">
      <c r="A651">
        <v>649</v>
      </c>
      <c r="B651" t="s">
        <v>1056</v>
      </c>
      <c r="C651" t="s">
        <v>491</v>
      </c>
      <c r="D651" t="s">
        <v>22</v>
      </c>
      <c r="E651" t="s">
        <v>37</v>
      </c>
    </row>
    <row r="652" spans="1:5">
      <c r="A652">
        <v>650</v>
      </c>
      <c r="B652" t="s">
        <v>1057</v>
      </c>
      <c r="C652" t="s">
        <v>671</v>
      </c>
      <c r="D652" t="s">
        <v>18</v>
      </c>
      <c r="E652" t="s">
        <v>26</v>
      </c>
    </row>
    <row r="653" spans="1:5">
      <c r="A653">
        <v>651</v>
      </c>
      <c r="B653" t="s">
        <v>1058</v>
      </c>
      <c r="C653" t="s">
        <v>395</v>
      </c>
      <c r="D653" t="s">
        <v>22</v>
      </c>
      <c r="E653" t="s">
        <v>101</v>
      </c>
    </row>
    <row r="654" spans="1:5">
      <c r="A654">
        <v>652</v>
      </c>
      <c r="B654" t="s">
        <v>1059</v>
      </c>
      <c r="C654" t="s">
        <v>493</v>
      </c>
      <c r="D654" t="s">
        <v>18</v>
      </c>
      <c r="E654" t="s">
        <v>66</v>
      </c>
    </row>
    <row r="655" spans="1:5">
      <c r="A655">
        <v>653</v>
      </c>
      <c r="B655" t="s">
        <v>1060</v>
      </c>
      <c r="C655" t="s">
        <v>33</v>
      </c>
      <c r="D655" t="s">
        <v>6</v>
      </c>
      <c r="E655" t="s">
        <v>69</v>
      </c>
    </row>
    <row r="656" spans="1:5">
      <c r="A656">
        <v>654</v>
      </c>
      <c r="B656" t="s">
        <v>1061</v>
      </c>
      <c r="C656" t="s">
        <v>979</v>
      </c>
      <c r="D656" t="s">
        <v>40</v>
      </c>
      <c r="E656" t="s">
        <v>34</v>
      </c>
    </row>
    <row r="657" spans="1:5">
      <c r="A657">
        <v>655</v>
      </c>
      <c r="B657" t="s">
        <v>1062</v>
      </c>
      <c r="C657" t="s">
        <v>1063</v>
      </c>
      <c r="D657" t="s">
        <v>22</v>
      </c>
      <c r="E657" t="s">
        <v>120</v>
      </c>
    </row>
    <row r="658" spans="1:5">
      <c r="A658">
        <v>656</v>
      </c>
      <c r="B658" t="s">
        <v>1064</v>
      </c>
      <c r="C658" t="s">
        <v>707</v>
      </c>
      <c r="D658" t="s">
        <v>40</v>
      </c>
      <c r="E658" t="s">
        <v>101</v>
      </c>
    </row>
    <row r="659" spans="1:5">
      <c r="A659">
        <v>657</v>
      </c>
      <c r="B659" t="s">
        <v>1065</v>
      </c>
      <c r="C659" t="s">
        <v>588</v>
      </c>
      <c r="D659" t="s">
        <v>18</v>
      </c>
      <c r="E659" t="s">
        <v>101</v>
      </c>
    </row>
    <row r="660" spans="1:5">
      <c r="A660">
        <v>658</v>
      </c>
      <c r="B660" t="s">
        <v>1066</v>
      </c>
      <c r="C660" t="s">
        <v>307</v>
      </c>
      <c r="D660" t="s">
        <v>40</v>
      </c>
      <c r="E660" t="s">
        <v>51</v>
      </c>
    </row>
    <row r="661" spans="1:5">
      <c r="A661">
        <v>659</v>
      </c>
      <c r="B661" t="s">
        <v>1067</v>
      </c>
      <c r="C661" t="s">
        <v>1068</v>
      </c>
      <c r="D661" t="s">
        <v>6</v>
      </c>
      <c r="E661" t="s">
        <v>43</v>
      </c>
    </row>
    <row r="662" spans="1:5">
      <c r="A662">
        <v>660</v>
      </c>
      <c r="B662" t="s">
        <v>1069</v>
      </c>
      <c r="C662" t="s">
        <v>897</v>
      </c>
      <c r="D662" t="s">
        <v>22</v>
      </c>
      <c r="E662" t="s">
        <v>15</v>
      </c>
    </row>
    <row r="663" spans="1:5">
      <c r="A663">
        <v>661</v>
      </c>
      <c r="B663" t="s">
        <v>1070</v>
      </c>
      <c r="C663" t="s">
        <v>366</v>
      </c>
      <c r="D663" t="s">
        <v>22</v>
      </c>
      <c r="E663" t="s">
        <v>51</v>
      </c>
    </row>
    <row r="664" spans="1:5">
      <c r="A664">
        <v>662</v>
      </c>
      <c r="B664" t="s">
        <v>1071</v>
      </c>
      <c r="C664" t="s">
        <v>748</v>
      </c>
      <c r="D664" t="s">
        <v>22</v>
      </c>
      <c r="E664" t="s">
        <v>23</v>
      </c>
    </row>
    <row r="665" spans="1:5">
      <c r="A665">
        <v>663</v>
      </c>
      <c r="B665" t="s">
        <v>1072</v>
      </c>
      <c r="C665" t="s">
        <v>375</v>
      </c>
      <c r="D665" t="s">
        <v>18</v>
      </c>
      <c r="E665" t="s">
        <v>37</v>
      </c>
    </row>
    <row r="666" spans="1:5">
      <c r="A666">
        <v>664</v>
      </c>
      <c r="B666" t="s">
        <v>1073</v>
      </c>
      <c r="C666" t="s">
        <v>751</v>
      </c>
      <c r="D666" t="s">
        <v>6</v>
      </c>
      <c r="E666" t="s">
        <v>23</v>
      </c>
    </row>
    <row r="667" spans="1:5">
      <c r="A667">
        <v>665</v>
      </c>
      <c r="B667" t="s">
        <v>1074</v>
      </c>
      <c r="C667" t="s">
        <v>1075</v>
      </c>
      <c r="D667" t="s">
        <v>40</v>
      </c>
      <c r="E667" t="s">
        <v>166</v>
      </c>
    </row>
    <row r="668" spans="1:5">
      <c r="A668">
        <v>666</v>
      </c>
      <c r="B668" t="s">
        <v>1076</v>
      </c>
      <c r="C668" t="s">
        <v>1077</v>
      </c>
      <c r="D668" t="s">
        <v>18</v>
      </c>
      <c r="E668" t="s">
        <v>51</v>
      </c>
    </row>
    <row r="669" spans="1:5">
      <c r="A669">
        <v>667</v>
      </c>
      <c r="B669" t="s">
        <v>1078</v>
      </c>
      <c r="C669" t="s">
        <v>770</v>
      </c>
      <c r="D669" t="s">
        <v>22</v>
      </c>
      <c r="E669" t="s">
        <v>34</v>
      </c>
    </row>
    <row r="670" spans="1:5">
      <c r="A670">
        <v>668</v>
      </c>
      <c r="B670" t="s">
        <v>1079</v>
      </c>
      <c r="C670" t="s">
        <v>132</v>
      </c>
      <c r="D670" t="s">
        <v>18</v>
      </c>
      <c r="E670" t="s">
        <v>51</v>
      </c>
    </row>
    <row r="671" spans="1:5">
      <c r="A671">
        <v>669</v>
      </c>
      <c r="B671" t="s">
        <v>1080</v>
      </c>
      <c r="C671" t="s">
        <v>377</v>
      </c>
      <c r="D671" t="s">
        <v>6</v>
      </c>
      <c r="E671" t="s">
        <v>37</v>
      </c>
    </row>
    <row r="672" spans="1:5">
      <c r="A672">
        <v>670</v>
      </c>
      <c r="B672" t="s">
        <v>1081</v>
      </c>
      <c r="C672" t="s">
        <v>1082</v>
      </c>
      <c r="D672" t="s">
        <v>6</v>
      </c>
      <c r="E672" t="s">
        <v>101</v>
      </c>
    </row>
    <row r="673" spans="1:5">
      <c r="A673">
        <v>671</v>
      </c>
      <c r="B673" t="s">
        <v>1083</v>
      </c>
      <c r="C673" t="s">
        <v>1084</v>
      </c>
      <c r="D673" t="s">
        <v>22</v>
      </c>
      <c r="E673" t="s">
        <v>48</v>
      </c>
    </row>
    <row r="674" spans="1:5">
      <c r="A674">
        <v>672</v>
      </c>
      <c r="B674" t="s">
        <v>1085</v>
      </c>
      <c r="C674" t="s">
        <v>366</v>
      </c>
      <c r="D674" t="s">
        <v>18</v>
      </c>
      <c r="E674" t="s">
        <v>31</v>
      </c>
    </row>
    <row r="675" spans="1:5">
      <c r="A675">
        <v>673</v>
      </c>
      <c r="B675" t="s">
        <v>1086</v>
      </c>
      <c r="C675" t="s">
        <v>780</v>
      </c>
      <c r="D675" t="s">
        <v>40</v>
      </c>
      <c r="E675" t="s">
        <v>15</v>
      </c>
    </row>
    <row r="676" spans="1:5">
      <c r="A676">
        <v>674</v>
      </c>
      <c r="B676" t="s">
        <v>1087</v>
      </c>
      <c r="C676" t="s">
        <v>482</v>
      </c>
      <c r="D676" t="s">
        <v>18</v>
      </c>
      <c r="E676" t="s">
        <v>43</v>
      </c>
    </row>
    <row r="677" spans="1:5">
      <c r="A677">
        <v>675</v>
      </c>
      <c r="B677" t="s">
        <v>1088</v>
      </c>
      <c r="C677" t="s">
        <v>475</v>
      </c>
      <c r="D677" t="s">
        <v>18</v>
      </c>
      <c r="E677" t="s">
        <v>120</v>
      </c>
    </row>
    <row r="678" spans="1:5">
      <c r="A678">
        <v>676</v>
      </c>
      <c r="B678" t="s">
        <v>1089</v>
      </c>
      <c r="C678" t="s">
        <v>148</v>
      </c>
      <c r="D678" t="s">
        <v>40</v>
      </c>
      <c r="E678" t="s">
        <v>51</v>
      </c>
    </row>
    <row r="679" spans="1:5">
      <c r="A679">
        <v>677</v>
      </c>
      <c r="B679" t="s">
        <v>1090</v>
      </c>
      <c r="C679" t="s">
        <v>788</v>
      </c>
      <c r="D679" t="s">
        <v>40</v>
      </c>
      <c r="E679" t="s">
        <v>26</v>
      </c>
    </row>
    <row r="680" spans="1:5">
      <c r="A680">
        <v>678</v>
      </c>
      <c r="B680" t="s">
        <v>1091</v>
      </c>
      <c r="C680" t="s">
        <v>134</v>
      </c>
      <c r="D680" t="s">
        <v>18</v>
      </c>
      <c r="E680" t="s">
        <v>26</v>
      </c>
    </row>
    <row r="681" spans="1:5">
      <c r="A681">
        <v>679</v>
      </c>
      <c r="B681" t="s">
        <v>1092</v>
      </c>
      <c r="C681" t="s">
        <v>208</v>
      </c>
      <c r="D681" t="s">
        <v>18</v>
      </c>
      <c r="E681" t="s">
        <v>48</v>
      </c>
    </row>
    <row r="682" spans="1:5">
      <c r="A682">
        <v>680</v>
      </c>
      <c r="B682" t="s">
        <v>1093</v>
      </c>
      <c r="C682" t="s">
        <v>1094</v>
      </c>
      <c r="D682" t="s">
        <v>22</v>
      </c>
      <c r="E682" t="s">
        <v>15</v>
      </c>
    </row>
    <row r="683" spans="1:5">
      <c r="A683">
        <v>681</v>
      </c>
      <c r="B683" t="s">
        <v>1095</v>
      </c>
      <c r="C683" t="s">
        <v>237</v>
      </c>
      <c r="D683" t="s">
        <v>18</v>
      </c>
      <c r="E683" t="s">
        <v>23</v>
      </c>
    </row>
    <row r="684" spans="1:5">
      <c r="A684">
        <v>682</v>
      </c>
      <c r="B684" t="s">
        <v>1096</v>
      </c>
      <c r="C684" t="s">
        <v>39</v>
      </c>
      <c r="D684" t="s">
        <v>6</v>
      </c>
      <c r="E684" t="s">
        <v>101</v>
      </c>
    </row>
    <row r="685" spans="1:5">
      <c r="A685">
        <v>683</v>
      </c>
      <c r="B685" t="s">
        <v>1097</v>
      </c>
      <c r="C685" t="s">
        <v>652</v>
      </c>
      <c r="D685" t="s">
        <v>6</v>
      </c>
      <c r="E685" t="s">
        <v>23</v>
      </c>
    </row>
    <row r="686" spans="1:5">
      <c r="A686">
        <v>684</v>
      </c>
      <c r="B686" t="s">
        <v>1098</v>
      </c>
      <c r="C686" t="s">
        <v>168</v>
      </c>
      <c r="D686" t="s">
        <v>6</v>
      </c>
      <c r="E686" t="s">
        <v>19</v>
      </c>
    </row>
    <row r="687" spans="1:5">
      <c r="A687">
        <v>685</v>
      </c>
      <c r="B687" t="s">
        <v>1099</v>
      </c>
      <c r="C687" t="s">
        <v>541</v>
      </c>
      <c r="D687" t="s">
        <v>6</v>
      </c>
      <c r="E687" t="s">
        <v>19</v>
      </c>
    </row>
    <row r="688" spans="1:5">
      <c r="A688">
        <v>686</v>
      </c>
      <c r="B688" t="s">
        <v>1100</v>
      </c>
      <c r="C688" t="s">
        <v>1034</v>
      </c>
      <c r="D688" t="s">
        <v>22</v>
      </c>
      <c r="E688" t="s">
        <v>51</v>
      </c>
    </row>
    <row r="689" spans="1:5">
      <c r="A689">
        <v>687</v>
      </c>
      <c r="B689" t="s">
        <v>1101</v>
      </c>
      <c r="C689" t="s">
        <v>906</v>
      </c>
      <c r="D689" t="s">
        <v>22</v>
      </c>
      <c r="E689" t="s">
        <v>69</v>
      </c>
    </row>
    <row r="690" spans="1:5">
      <c r="A690">
        <v>688</v>
      </c>
      <c r="B690" t="s">
        <v>1102</v>
      </c>
      <c r="C690" t="s">
        <v>87</v>
      </c>
      <c r="D690" t="s">
        <v>6</v>
      </c>
      <c r="E690" t="s">
        <v>43</v>
      </c>
    </row>
    <row r="691" spans="1:5">
      <c r="A691">
        <v>689</v>
      </c>
      <c r="B691" t="s">
        <v>1103</v>
      </c>
      <c r="C691" t="s">
        <v>932</v>
      </c>
      <c r="D691" t="s">
        <v>18</v>
      </c>
      <c r="E691" t="s">
        <v>51</v>
      </c>
    </row>
    <row r="692" spans="1:5">
      <c r="A692">
        <v>690</v>
      </c>
      <c r="B692" t="s">
        <v>1104</v>
      </c>
      <c r="C692" t="s">
        <v>957</v>
      </c>
      <c r="D692" t="s">
        <v>6</v>
      </c>
      <c r="E692" t="s">
        <v>69</v>
      </c>
    </row>
    <row r="693" spans="1:5">
      <c r="A693">
        <v>691</v>
      </c>
      <c r="B693" t="s">
        <v>1105</v>
      </c>
      <c r="C693" t="s">
        <v>809</v>
      </c>
      <c r="D693" t="s">
        <v>40</v>
      </c>
      <c r="E693" t="s">
        <v>66</v>
      </c>
    </row>
    <row r="694" spans="1:5">
      <c r="A694">
        <v>692</v>
      </c>
      <c r="B694" t="s">
        <v>1106</v>
      </c>
      <c r="C694" t="s">
        <v>858</v>
      </c>
      <c r="D694" t="s">
        <v>6</v>
      </c>
      <c r="E694" t="s">
        <v>23</v>
      </c>
    </row>
    <row r="695" spans="1:5">
      <c r="A695">
        <v>693</v>
      </c>
      <c r="B695" t="s">
        <v>1107</v>
      </c>
      <c r="C695" t="s">
        <v>425</v>
      </c>
      <c r="D695" t="s">
        <v>6</v>
      </c>
      <c r="E695" t="s">
        <v>101</v>
      </c>
    </row>
    <row r="696" spans="1:5">
      <c r="A696">
        <v>694</v>
      </c>
      <c r="B696" t="s">
        <v>1108</v>
      </c>
      <c r="C696" t="s">
        <v>563</v>
      </c>
      <c r="D696" t="s">
        <v>6</v>
      </c>
      <c r="E696" t="s">
        <v>48</v>
      </c>
    </row>
    <row r="697" spans="1:5">
      <c r="A697">
        <v>695</v>
      </c>
      <c r="B697" t="s">
        <v>1109</v>
      </c>
      <c r="C697" t="s">
        <v>545</v>
      </c>
      <c r="D697" t="s">
        <v>40</v>
      </c>
      <c r="E697" t="s">
        <v>15</v>
      </c>
    </row>
    <row r="698" spans="1:5">
      <c r="A698">
        <v>696</v>
      </c>
      <c r="B698" t="s">
        <v>1110</v>
      </c>
      <c r="C698" t="s">
        <v>1111</v>
      </c>
      <c r="D698" t="s">
        <v>40</v>
      </c>
      <c r="E698" t="s">
        <v>120</v>
      </c>
    </row>
    <row r="699" spans="1:5">
      <c r="A699">
        <v>697</v>
      </c>
      <c r="B699" t="s">
        <v>1112</v>
      </c>
      <c r="C699" t="s">
        <v>324</v>
      </c>
      <c r="D699" t="s">
        <v>22</v>
      </c>
      <c r="E699" t="s">
        <v>37</v>
      </c>
    </row>
    <row r="700" spans="1:5">
      <c r="A700">
        <v>698</v>
      </c>
      <c r="B700" t="s">
        <v>1113</v>
      </c>
      <c r="C700" t="s">
        <v>853</v>
      </c>
      <c r="D700" t="s">
        <v>18</v>
      </c>
      <c r="E700" t="s">
        <v>69</v>
      </c>
    </row>
    <row r="701" spans="1:5">
      <c r="A701">
        <v>699</v>
      </c>
      <c r="B701" t="s">
        <v>1114</v>
      </c>
      <c r="C701" t="s">
        <v>580</v>
      </c>
      <c r="D701" t="s">
        <v>18</v>
      </c>
      <c r="E701" t="s">
        <v>37</v>
      </c>
    </row>
    <row r="702" spans="1:5">
      <c r="A702">
        <v>700</v>
      </c>
      <c r="B702" t="s">
        <v>1115</v>
      </c>
      <c r="C702" t="s">
        <v>508</v>
      </c>
      <c r="D702" t="s">
        <v>22</v>
      </c>
      <c r="E702" t="s">
        <v>465</v>
      </c>
    </row>
    <row r="703" spans="1:5">
      <c r="A703">
        <v>701</v>
      </c>
      <c r="B703" t="s">
        <v>1116</v>
      </c>
      <c r="C703" t="s">
        <v>996</v>
      </c>
      <c r="D703" t="s">
        <v>40</v>
      </c>
      <c r="E703" t="s">
        <v>101</v>
      </c>
    </row>
    <row r="704" spans="1:5">
      <c r="A704">
        <v>702</v>
      </c>
      <c r="B704" t="s">
        <v>1117</v>
      </c>
      <c r="C704" t="s">
        <v>161</v>
      </c>
      <c r="D704" t="s">
        <v>6</v>
      </c>
      <c r="E704" t="s">
        <v>51</v>
      </c>
    </row>
    <row r="705" spans="1:5">
      <c r="A705">
        <v>703</v>
      </c>
      <c r="B705" t="s">
        <v>1118</v>
      </c>
      <c r="C705" t="s">
        <v>1119</v>
      </c>
      <c r="D705" t="s">
        <v>40</v>
      </c>
      <c r="E705" t="s">
        <v>120</v>
      </c>
    </row>
    <row r="706" spans="1:5">
      <c r="A706">
        <v>704</v>
      </c>
      <c r="B706" t="s">
        <v>1120</v>
      </c>
      <c r="C706" t="s">
        <v>283</v>
      </c>
      <c r="D706" t="s">
        <v>22</v>
      </c>
      <c r="E706" t="s">
        <v>80</v>
      </c>
    </row>
    <row r="707" spans="1:5">
      <c r="A707">
        <v>705</v>
      </c>
      <c r="B707" t="s">
        <v>1121</v>
      </c>
      <c r="C707" t="s">
        <v>1122</v>
      </c>
      <c r="D707" t="s">
        <v>6</v>
      </c>
      <c r="E707" t="s">
        <v>23</v>
      </c>
    </row>
    <row r="708" spans="1:5">
      <c r="A708">
        <v>706</v>
      </c>
      <c r="B708" t="s">
        <v>1123</v>
      </c>
      <c r="C708" t="s">
        <v>387</v>
      </c>
      <c r="D708" t="s">
        <v>22</v>
      </c>
      <c r="E708" t="s">
        <v>66</v>
      </c>
    </row>
    <row r="709" spans="1:5">
      <c r="A709">
        <v>707</v>
      </c>
      <c r="B709" t="s">
        <v>1124</v>
      </c>
      <c r="C709" t="s">
        <v>1125</v>
      </c>
      <c r="D709" t="s">
        <v>6</v>
      </c>
      <c r="E709" t="s">
        <v>80</v>
      </c>
    </row>
    <row r="710" spans="1:5">
      <c r="A710">
        <v>708</v>
      </c>
      <c r="B710" t="s">
        <v>1126</v>
      </c>
      <c r="C710" t="s">
        <v>953</v>
      </c>
      <c r="D710" t="s">
        <v>6</v>
      </c>
      <c r="E710" t="s">
        <v>15</v>
      </c>
    </row>
    <row r="711" spans="1:5">
      <c r="A711">
        <v>709</v>
      </c>
      <c r="B711" t="s">
        <v>1127</v>
      </c>
      <c r="C711" t="s">
        <v>168</v>
      </c>
      <c r="D711" t="s">
        <v>6</v>
      </c>
      <c r="E711" t="s">
        <v>80</v>
      </c>
    </row>
    <row r="712" spans="1:5">
      <c r="A712">
        <v>710</v>
      </c>
      <c r="B712" t="s">
        <v>1128</v>
      </c>
      <c r="C712" t="s">
        <v>705</v>
      </c>
      <c r="D712" t="s">
        <v>18</v>
      </c>
      <c r="E712" t="s">
        <v>101</v>
      </c>
    </row>
    <row r="713" spans="1:5">
      <c r="A713">
        <v>711</v>
      </c>
      <c r="B713" t="s">
        <v>1129</v>
      </c>
      <c r="C713" t="s">
        <v>322</v>
      </c>
      <c r="D713" t="s">
        <v>22</v>
      </c>
      <c r="E713" t="s">
        <v>37</v>
      </c>
    </row>
    <row r="714" spans="1:5">
      <c r="A714">
        <v>712</v>
      </c>
      <c r="B714" t="s">
        <v>1130</v>
      </c>
      <c r="C714" t="s">
        <v>406</v>
      </c>
      <c r="D714" t="s">
        <v>40</v>
      </c>
      <c r="E714" t="s">
        <v>34</v>
      </c>
    </row>
    <row r="715" spans="1:5">
      <c r="A715">
        <v>713</v>
      </c>
      <c r="B715" t="s">
        <v>1131</v>
      </c>
      <c r="C715" t="s">
        <v>36</v>
      </c>
      <c r="D715" t="s">
        <v>40</v>
      </c>
      <c r="E715" t="s">
        <v>66</v>
      </c>
    </row>
    <row r="716" spans="1:5">
      <c r="A716">
        <v>714</v>
      </c>
      <c r="B716" t="s">
        <v>1132</v>
      </c>
      <c r="C716" t="s">
        <v>397</v>
      </c>
      <c r="D716" t="s">
        <v>22</v>
      </c>
      <c r="E716" t="s">
        <v>31</v>
      </c>
    </row>
    <row r="717" spans="1:5">
      <c r="A717">
        <v>715</v>
      </c>
      <c r="B717" t="s">
        <v>1133</v>
      </c>
      <c r="C717" t="s">
        <v>1134</v>
      </c>
      <c r="D717" t="s">
        <v>18</v>
      </c>
      <c r="E717" t="s">
        <v>23</v>
      </c>
    </row>
    <row r="718" spans="1:5">
      <c r="A718">
        <v>716</v>
      </c>
      <c r="B718" t="s">
        <v>1135</v>
      </c>
      <c r="C718" t="s">
        <v>427</v>
      </c>
      <c r="D718" t="s">
        <v>18</v>
      </c>
      <c r="E718" t="s">
        <v>34</v>
      </c>
    </row>
    <row r="719" spans="1:5">
      <c r="A719">
        <v>717</v>
      </c>
      <c r="B719" t="s">
        <v>1136</v>
      </c>
      <c r="C719" t="s">
        <v>487</v>
      </c>
      <c r="D719" t="s">
        <v>40</v>
      </c>
      <c r="E719" t="s">
        <v>23</v>
      </c>
    </row>
    <row r="720" spans="1:5">
      <c r="A720">
        <v>718</v>
      </c>
      <c r="B720" t="s">
        <v>1137</v>
      </c>
      <c r="C720" t="s">
        <v>1138</v>
      </c>
      <c r="D720" t="s">
        <v>40</v>
      </c>
      <c r="E720" t="s">
        <v>48</v>
      </c>
    </row>
    <row r="721" spans="1:5">
      <c r="A721">
        <v>719</v>
      </c>
      <c r="B721" t="s">
        <v>1139</v>
      </c>
      <c r="C721" t="s">
        <v>1140</v>
      </c>
      <c r="D721" t="s">
        <v>6</v>
      </c>
      <c r="E721" t="s">
        <v>120</v>
      </c>
    </row>
    <row r="722" spans="1:5">
      <c r="A722">
        <v>720</v>
      </c>
      <c r="B722" t="s">
        <v>1141</v>
      </c>
      <c r="C722" t="s">
        <v>154</v>
      </c>
      <c r="D722" t="s">
        <v>6</v>
      </c>
      <c r="E722" t="s">
        <v>48</v>
      </c>
    </row>
    <row r="723" spans="1:5">
      <c r="A723">
        <v>721</v>
      </c>
      <c r="B723" t="s">
        <v>1142</v>
      </c>
      <c r="C723" t="s">
        <v>545</v>
      </c>
      <c r="D723" t="s">
        <v>22</v>
      </c>
      <c r="E723" t="s">
        <v>51</v>
      </c>
    </row>
    <row r="724" spans="1:5">
      <c r="A724">
        <v>722</v>
      </c>
      <c r="B724" t="s">
        <v>1143</v>
      </c>
      <c r="C724" t="s">
        <v>908</v>
      </c>
      <c r="D724" t="s">
        <v>18</v>
      </c>
      <c r="E724" t="s">
        <v>43</v>
      </c>
    </row>
    <row r="725" spans="1:5">
      <c r="A725">
        <v>723</v>
      </c>
      <c r="B725" t="s">
        <v>1144</v>
      </c>
      <c r="C725" t="s">
        <v>1145</v>
      </c>
      <c r="D725" t="s">
        <v>18</v>
      </c>
      <c r="E725" t="s">
        <v>120</v>
      </c>
    </row>
    <row r="726" spans="1:5">
      <c r="A726">
        <v>724</v>
      </c>
      <c r="B726" t="s">
        <v>1146</v>
      </c>
      <c r="C726" t="s">
        <v>343</v>
      </c>
      <c r="D726" t="s">
        <v>22</v>
      </c>
      <c r="E726" t="s">
        <v>120</v>
      </c>
    </row>
    <row r="727" spans="1:5">
      <c r="A727">
        <v>725</v>
      </c>
      <c r="B727" t="s">
        <v>1147</v>
      </c>
      <c r="C727" t="s">
        <v>1148</v>
      </c>
      <c r="D727" t="s">
        <v>18</v>
      </c>
      <c r="E727" t="s">
        <v>15</v>
      </c>
    </row>
    <row r="728" spans="1:5">
      <c r="A728">
        <v>726</v>
      </c>
      <c r="B728" t="s">
        <v>1149</v>
      </c>
      <c r="C728" t="s">
        <v>124</v>
      </c>
      <c r="D728" t="s">
        <v>40</v>
      </c>
      <c r="E728" t="s">
        <v>23</v>
      </c>
    </row>
    <row r="729" spans="1:5">
      <c r="A729">
        <v>727</v>
      </c>
      <c r="B729" t="s">
        <v>1150</v>
      </c>
      <c r="C729" t="s">
        <v>73</v>
      </c>
      <c r="D729" t="s">
        <v>6</v>
      </c>
      <c r="E729" t="s">
        <v>101</v>
      </c>
    </row>
    <row r="730" spans="1:5">
      <c r="A730">
        <v>728</v>
      </c>
      <c r="B730" t="s">
        <v>1151</v>
      </c>
      <c r="C730" t="s">
        <v>404</v>
      </c>
      <c r="D730" t="s">
        <v>6</v>
      </c>
      <c r="E730" t="s">
        <v>66</v>
      </c>
    </row>
    <row r="731" spans="1:5">
      <c r="A731">
        <v>729</v>
      </c>
      <c r="B731" t="s">
        <v>1152</v>
      </c>
      <c r="C731" t="s">
        <v>1153</v>
      </c>
      <c r="D731" t="s">
        <v>40</v>
      </c>
      <c r="E731" t="s">
        <v>15</v>
      </c>
    </row>
    <row r="732" spans="1:5">
      <c r="A732">
        <v>730</v>
      </c>
      <c r="B732" t="s">
        <v>1154</v>
      </c>
      <c r="C732" t="s">
        <v>1019</v>
      </c>
      <c r="D732" t="s">
        <v>18</v>
      </c>
      <c r="E732" t="s">
        <v>10</v>
      </c>
    </row>
    <row r="733" spans="1:5">
      <c r="A733">
        <v>731</v>
      </c>
      <c r="B733" t="s">
        <v>1155</v>
      </c>
      <c r="C733" t="s">
        <v>953</v>
      </c>
      <c r="D733" t="s">
        <v>6</v>
      </c>
      <c r="E733" t="s">
        <v>48</v>
      </c>
    </row>
    <row r="734" spans="1:5">
      <c r="A734">
        <v>732</v>
      </c>
      <c r="B734" t="s">
        <v>1156</v>
      </c>
      <c r="C734" t="s">
        <v>177</v>
      </c>
      <c r="D734" t="s">
        <v>22</v>
      </c>
      <c r="E734" t="s">
        <v>37</v>
      </c>
    </row>
    <row r="735" spans="1:5">
      <c r="A735">
        <v>733</v>
      </c>
      <c r="B735" t="s">
        <v>1157</v>
      </c>
      <c r="C735" t="s">
        <v>156</v>
      </c>
      <c r="D735" t="s">
        <v>40</v>
      </c>
      <c r="E735" t="s">
        <v>43</v>
      </c>
    </row>
    <row r="736" spans="1:5">
      <c r="A736">
        <v>734</v>
      </c>
      <c r="B736" t="s">
        <v>1158</v>
      </c>
      <c r="C736" t="s">
        <v>1019</v>
      </c>
      <c r="D736" t="s">
        <v>6</v>
      </c>
      <c r="E736" t="s">
        <v>66</v>
      </c>
    </row>
    <row r="737" spans="1:5">
      <c r="A737">
        <v>735</v>
      </c>
      <c r="B737" t="s">
        <v>1159</v>
      </c>
      <c r="C737" t="s">
        <v>379</v>
      </c>
      <c r="D737" t="s">
        <v>18</v>
      </c>
      <c r="E737" t="s">
        <v>1160</v>
      </c>
    </row>
    <row r="738" spans="1:5">
      <c r="A738">
        <v>736</v>
      </c>
      <c r="B738" t="s">
        <v>1161</v>
      </c>
      <c r="C738" t="s">
        <v>635</v>
      </c>
      <c r="D738" t="s">
        <v>18</v>
      </c>
      <c r="E738" t="s">
        <v>10</v>
      </c>
    </row>
    <row r="739" spans="1:5">
      <c r="A739">
        <v>737</v>
      </c>
      <c r="B739" t="s">
        <v>1162</v>
      </c>
      <c r="C739" t="s">
        <v>487</v>
      </c>
      <c r="D739" t="s">
        <v>6</v>
      </c>
      <c r="E739" t="s">
        <v>66</v>
      </c>
    </row>
    <row r="740" spans="1:5">
      <c r="A740">
        <v>738</v>
      </c>
      <c r="B740" t="s">
        <v>1163</v>
      </c>
      <c r="C740" t="s">
        <v>1029</v>
      </c>
      <c r="D740" t="s">
        <v>40</v>
      </c>
      <c r="E740" t="s">
        <v>15</v>
      </c>
    </row>
    <row r="741" spans="1:5">
      <c r="A741">
        <v>739</v>
      </c>
      <c r="B741" t="s">
        <v>1164</v>
      </c>
      <c r="C741" t="s">
        <v>906</v>
      </c>
      <c r="D741" t="s">
        <v>6</v>
      </c>
      <c r="E741" t="s">
        <v>15</v>
      </c>
    </row>
    <row r="742" spans="1:5">
      <c r="A742">
        <v>740</v>
      </c>
      <c r="B742" t="s">
        <v>1165</v>
      </c>
      <c r="C742" t="s">
        <v>824</v>
      </c>
      <c r="D742" t="s">
        <v>40</v>
      </c>
      <c r="E742" t="s">
        <v>66</v>
      </c>
    </row>
    <row r="743" spans="1:5">
      <c r="A743">
        <v>741</v>
      </c>
      <c r="B743" t="s">
        <v>1166</v>
      </c>
      <c r="C743" t="s">
        <v>1111</v>
      </c>
      <c r="D743" t="s">
        <v>18</v>
      </c>
      <c r="E743" t="s">
        <v>48</v>
      </c>
    </row>
    <row r="744" spans="1:5">
      <c r="A744">
        <v>742</v>
      </c>
      <c r="B744" t="s">
        <v>1167</v>
      </c>
      <c r="C744" t="s">
        <v>243</v>
      </c>
      <c r="D744" t="s">
        <v>18</v>
      </c>
      <c r="E744" t="s">
        <v>31</v>
      </c>
    </row>
    <row r="745" spans="1:5">
      <c r="A745">
        <v>743</v>
      </c>
      <c r="B745" t="s">
        <v>1168</v>
      </c>
      <c r="C745" t="s">
        <v>154</v>
      </c>
      <c r="D745" t="s">
        <v>40</v>
      </c>
      <c r="E745" t="s">
        <v>26</v>
      </c>
    </row>
    <row r="746" spans="1:5">
      <c r="A746">
        <v>744</v>
      </c>
      <c r="B746" t="s">
        <v>1169</v>
      </c>
      <c r="C746" t="s">
        <v>1170</v>
      </c>
      <c r="D746" t="s">
        <v>40</v>
      </c>
      <c r="E746" t="s">
        <v>23</v>
      </c>
    </row>
    <row r="747" spans="1:5">
      <c r="A747">
        <v>745</v>
      </c>
      <c r="B747" t="s">
        <v>1171</v>
      </c>
      <c r="C747" t="s">
        <v>597</v>
      </c>
      <c r="D747" t="s">
        <v>6</v>
      </c>
      <c r="E747" t="s">
        <v>48</v>
      </c>
    </row>
    <row r="748" spans="1:5">
      <c r="A748">
        <v>746</v>
      </c>
      <c r="B748" t="s">
        <v>1172</v>
      </c>
      <c r="C748" t="s">
        <v>629</v>
      </c>
      <c r="D748" t="s">
        <v>6</v>
      </c>
      <c r="E748" t="s">
        <v>37</v>
      </c>
    </row>
    <row r="749" spans="1:5">
      <c r="A749">
        <v>747</v>
      </c>
      <c r="B749" t="s">
        <v>1173</v>
      </c>
      <c r="C749" t="s">
        <v>717</v>
      </c>
      <c r="D749" t="s">
        <v>18</v>
      </c>
      <c r="E749" t="s">
        <v>31</v>
      </c>
    </row>
    <row r="750" spans="1:5">
      <c r="A750">
        <v>748</v>
      </c>
      <c r="B750" t="s">
        <v>1174</v>
      </c>
      <c r="C750" t="s">
        <v>1175</v>
      </c>
      <c r="D750" t="s">
        <v>22</v>
      </c>
      <c r="E750" t="s">
        <v>37</v>
      </c>
    </row>
    <row r="751" spans="1:5">
      <c r="A751">
        <v>749</v>
      </c>
      <c r="B751" t="s">
        <v>1176</v>
      </c>
      <c r="C751" t="s">
        <v>1177</v>
      </c>
      <c r="D751" t="s">
        <v>18</v>
      </c>
      <c r="E751" t="s">
        <v>69</v>
      </c>
    </row>
    <row r="752" spans="1:5">
      <c r="A752">
        <v>750</v>
      </c>
      <c r="B752" t="s">
        <v>1178</v>
      </c>
      <c r="C752" t="s">
        <v>307</v>
      </c>
      <c r="D752" t="s">
        <v>18</v>
      </c>
      <c r="E752" t="s">
        <v>23</v>
      </c>
    </row>
    <row r="753" spans="1:5">
      <c r="A753">
        <v>751</v>
      </c>
      <c r="B753" t="s">
        <v>1179</v>
      </c>
      <c r="C753" t="s">
        <v>468</v>
      </c>
      <c r="D753" t="s">
        <v>6</v>
      </c>
      <c r="E753" t="s">
        <v>19</v>
      </c>
    </row>
    <row r="754" spans="1:5">
      <c r="A754">
        <v>752</v>
      </c>
      <c r="B754" t="s">
        <v>1180</v>
      </c>
      <c r="C754" t="s">
        <v>1009</v>
      </c>
      <c r="D754" t="s">
        <v>40</v>
      </c>
      <c r="E754" t="s">
        <v>51</v>
      </c>
    </row>
    <row r="755" spans="1:5">
      <c r="A755">
        <v>753</v>
      </c>
      <c r="B755" t="s">
        <v>1181</v>
      </c>
      <c r="C755" t="s">
        <v>105</v>
      </c>
      <c r="D755" t="s">
        <v>18</v>
      </c>
      <c r="E755" t="s">
        <v>48</v>
      </c>
    </row>
    <row r="756" spans="1:5">
      <c r="A756">
        <v>754</v>
      </c>
      <c r="B756" t="s">
        <v>1182</v>
      </c>
      <c r="C756" t="s">
        <v>1183</v>
      </c>
      <c r="D756" t="s">
        <v>6</v>
      </c>
      <c r="E756" t="s">
        <v>80</v>
      </c>
    </row>
    <row r="757" spans="1:5">
      <c r="A757">
        <v>755</v>
      </c>
      <c r="B757" t="s">
        <v>1184</v>
      </c>
      <c r="C757" t="s">
        <v>685</v>
      </c>
      <c r="D757" t="s">
        <v>6</v>
      </c>
      <c r="E757" t="s">
        <v>19</v>
      </c>
    </row>
    <row r="758" spans="1:5">
      <c r="A758">
        <v>756</v>
      </c>
      <c r="B758" t="s">
        <v>1185</v>
      </c>
      <c r="C758" t="s">
        <v>759</v>
      </c>
      <c r="D758" t="s">
        <v>40</v>
      </c>
      <c r="E758" t="s">
        <v>34</v>
      </c>
    </row>
    <row r="759" spans="1:5">
      <c r="A759">
        <v>757</v>
      </c>
      <c r="B759" t="s">
        <v>1186</v>
      </c>
      <c r="C759" t="s">
        <v>1034</v>
      </c>
      <c r="D759" t="s">
        <v>18</v>
      </c>
      <c r="E759" t="s">
        <v>43</v>
      </c>
    </row>
    <row r="760" spans="1:5">
      <c r="A760">
        <v>758</v>
      </c>
      <c r="B760" t="s">
        <v>1187</v>
      </c>
      <c r="C760" t="s">
        <v>597</v>
      </c>
      <c r="D760" t="s">
        <v>40</v>
      </c>
      <c r="E760" t="s">
        <v>69</v>
      </c>
    </row>
    <row r="761" spans="1:5">
      <c r="A761">
        <v>759</v>
      </c>
      <c r="B761" t="s">
        <v>1188</v>
      </c>
      <c r="C761" t="s">
        <v>1189</v>
      </c>
      <c r="D761" t="s">
        <v>40</v>
      </c>
      <c r="E761" t="s">
        <v>66</v>
      </c>
    </row>
    <row r="762" spans="1:5">
      <c r="A762">
        <v>760</v>
      </c>
      <c r="B762" t="s">
        <v>1190</v>
      </c>
      <c r="C762" t="s">
        <v>535</v>
      </c>
      <c r="D762" t="s">
        <v>40</v>
      </c>
      <c r="E762" t="s">
        <v>43</v>
      </c>
    </row>
    <row r="763" spans="1:5">
      <c r="A763">
        <v>761</v>
      </c>
      <c r="B763" t="s">
        <v>1191</v>
      </c>
      <c r="C763" t="s">
        <v>42</v>
      </c>
      <c r="D763" t="s">
        <v>18</v>
      </c>
      <c r="E763" t="s">
        <v>23</v>
      </c>
    </row>
    <row r="764" spans="1:5">
      <c r="A764">
        <v>762</v>
      </c>
      <c r="B764" t="s">
        <v>1192</v>
      </c>
      <c r="C764" t="s">
        <v>550</v>
      </c>
      <c r="D764" t="s">
        <v>40</v>
      </c>
      <c r="E764" t="s">
        <v>80</v>
      </c>
    </row>
    <row r="765" spans="1:5">
      <c r="A765">
        <v>763</v>
      </c>
      <c r="B765" t="s">
        <v>1193</v>
      </c>
      <c r="C765" t="s">
        <v>241</v>
      </c>
      <c r="D765" t="s">
        <v>6</v>
      </c>
      <c r="E765" t="s">
        <v>51</v>
      </c>
    </row>
    <row r="766" spans="1:5">
      <c r="A766">
        <v>764</v>
      </c>
      <c r="B766" t="s">
        <v>1194</v>
      </c>
      <c r="C766" t="s">
        <v>281</v>
      </c>
      <c r="D766" t="s">
        <v>18</v>
      </c>
      <c r="E766" t="s">
        <v>31</v>
      </c>
    </row>
    <row r="767" spans="1:5">
      <c r="A767">
        <v>765</v>
      </c>
      <c r="B767" t="s">
        <v>1195</v>
      </c>
      <c r="C767" t="s">
        <v>144</v>
      </c>
      <c r="D767" t="s">
        <v>6</v>
      </c>
      <c r="E767" t="s">
        <v>37</v>
      </c>
    </row>
    <row r="768" spans="1:5">
      <c r="A768">
        <v>766</v>
      </c>
      <c r="B768" t="s">
        <v>1196</v>
      </c>
      <c r="C768" t="s">
        <v>188</v>
      </c>
      <c r="D768" t="s">
        <v>40</v>
      </c>
      <c r="E768" t="s">
        <v>31</v>
      </c>
    </row>
    <row r="769" spans="1:5">
      <c r="A769">
        <v>767</v>
      </c>
      <c r="B769" t="s">
        <v>1197</v>
      </c>
      <c r="C769" t="s">
        <v>142</v>
      </c>
      <c r="D769" t="s">
        <v>6</v>
      </c>
      <c r="E769" t="s">
        <v>43</v>
      </c>
    </row>
    <row r="770" spans="1:5">
      <c r="A770">
        <v>768</v>
      </c>
      <c r="B770" t="s">
        <v>1198</v>
      </c>
      <c r="C770" t="s">
        <v>1145</v>
      </c>
      <c r="D770" t="s">
        <v>18</v>
      </c>
      <c r="E770" t="s">
        <v>48</v>
      </c>
    </row>
    <row r="771" spans="1:5">
      <c r="A771">
        <v>769</v>
      </c>
      <c r="B771" t="s">
        <v>1199</v>
      </c>
      <c r="C771" t="s">
        <v>1200</v>
      </c>
      <c r="D771" t="s">
        <v>6</v>
      </c>
      <c r="E771" t="s">
        <v>80</v>
      </c>
    </row>
    <row r="772" spans="1:5">
      <c r="A772">
        <v>770</v>
      </c>
      <c r="B772" t="s">
        <v>1201</v>
      </c>
      <c r="C772" t="s">
        <v>208</v>
      </c>
      <c r="D772" t="s">
        <v>22</v>
      </c>
      <c r="E772" t="s">
        <v>1202</v>
      </c>
    </row>
    <row r="773" spans="1:5">
      <c r="A773">
        <v>771</v>
      </c>
      <c r="B773" t="s">
        <v>1203</v>
      </c>
      <c r="C773" t="s">
        <v>206</v>
      </c>
      <c r="D773" t="s">
        <v>40</v>
      </c>
      <c r="E773" t="s">
        <v>120</v>
      </c>
    </row>
    <row r="774" spans="1:5">
      <c r="A774">
        <v>772</v>
      </c>
      <c r="B774" t="s">
        <v>1204</v>
      </c>
      <c r="C774" t="s">
        <v>259</v>
      </c>
      <c r="D774" t="s">
        <v>6</v>
      </c>
      <c r="E774" t="s">
        <v>43</v>
      </c>
    </row>
    <row r="775" spans="1:5">
      <c r="A775">
        <v>773</v>
      </c>
      <c r="B775" t="s">
        <v>1205</v>
      </c>
      <c r="C775" t="s">
        <v>743</v>
      </c>
      <c r="D775" t="s">
        <v>18</v>
      </c>
      <c r="E775" t="s">
        <v>34</v>
      </c>
    </row>
    <row r="776" spans="1:5">
      <c r="A776">
        <v>774</v>
      </c>
      <c r="B776" t="s">
        <v>1206</v>
      </c>
      <c r="C776" t="s">
        <v>286</v>
      </c>
      <c r="D776" t="s">
        <v>6</v>
      </c>
      <c r="E776" t="s">
        <v>48</v>
      </c>
    </row>
    <row r="777" spans="1:5">
      <c r="A777">
        <v>775</v>
      </c>
      <c r="B777" t="s">
        <v>1207</v>
      </c>
      <c r="C777" t="s">
        <v>17</v>
      </c>
      <c r="D777" t="s">
        <v>40</v>
      </c>
      <c r="E777" t="s">
        <v>80</v>
      </c>
    </row>
    <row r="778" spans="1:5">
      <c r="A778">
        <v>776</v>
      </c>
      <c r="B778" t="s">
        <v>1208</v>
      </c>
      <c r="C778" t="s">
        <v>1209</v>
      </c>
      <c r="D778" t="s">
        <v>22</v>
      </c>
      <c r="E778" t="s">
        <v>34</v>
      </c>
    </row>
    <row r="779" spans="1:5">
      <c r="A779">
        <v>777</v>
      </c>
      <c r="B779" t="s">
        <v>1210</v>
      </c>
      <c r="C779" t="s">
        <v>745</v>
      </c>
      <c r="D779" t="s">
        <v>6</v>
      </c>
      <c r="E779" t="s">
        <v>37</v>
      </c>
    </row>
    <row r="780" spans="1:5">
      <c r="A780">
        <v>778</v>
      </c>
      <c r="B780" t="s">
        <v>1211</v>
      </c>
      <c r="C780" t="s">
        <v>252</v>
      </c>
      <c r="D780" t="s">
        <v>6</v>
      </c>
      <c r="E780" t="s">
        <v>101</v>
      </c>
    </row>
    <row r="781" spans="1:5">
      <c r="A781">
        <v>779</v>
      </c>
      <c r="B781" t="s">
        <v>1212</v>
      </c>
      <c r="C781" t="s">
        <v>311</v>
      </c>
      <c r="D781" t="s">
        <v>18</v>
      </c>
      <c r="E781" t="s">
        <v>66</v>
      </c>
    </row>
    <row r="782" spans="1:5">
      <c r="A782">
        <v>780</v>
      </c>
      <c r="B782" t="s">
        <v>1213</v>
      </c>
      <c r="C782" t="s">
        <v>375</v>
      </c>
      <c r="D782" t="s">
        <v>6</v>
      </c>
      <c r="E782" t="s">
        <v>51</v>
      </c>
    </row>
    <row r="783" spans="1:5">
      <c r="A783">
        <v>781</v>
      </c>
      <c r="B783" t="s">
        <v>1214</v>
      </c>
      <c r="C783" t="s">
        <v>502</v>
      </c>
      <c r="D783" t="s">
        <v>18</v>
      </c>
      <c r="E783" t="s">
        <v>26</v>
      </c>
    </row>
    <row r="784" spans="1:5">
      <c r="A784">
        <v>782</v>
      </c>
      <c r="B784" t="s">
        <v>1215</v>
      </c>
      <c r="C784" t="s">
        <v>419</v>
      </c>
      <c r="D784" t="s">
        <v>18</v>
      </c>
      <c r="E784" t="s">
        <v>43</v>
      </c>
    </row>
    <row r="785" spans="1:5">
      <c r="A785">
        <v>783</v>
      </c>
      <c r="B785" t="s">
        <v>1216</v>
      </c>
      <c r="C785" t="s">
        <v>963</v>
      </c>
      <c r="D785" t="s">
        <v>22</v>
      </c>
      <c r="E785" t="s">
        <v>31</v>
      </c>
    </row>
    <row r="786" spans="1:5">
      <c r="A786">
        <v>784</v>
      </c>
      <c r="B786" t="s">
        <v>1217</v>
      </c>
      <c r="C786" t="s">
        <v>1218</v>
      </c>
      <c r="D786" t="s">
        <v>40</v>
      </c>
      <c r="E786" t="s">
        <v>101</v>
      </c>
    </row>
    <row r="787" spans="1:5">
      <c r="A787">
        <v>785</v>
      </c>
      <c r="B787" t="s">
        <v>1219</v>
      </c>
      <c r="C787" t="s">
        <v>885</v>
      </c>
      <c r="D787" t="s">
        <v>40</v>
      </c>
      <c r="E787" t="s">
        <v>37</v>
      </c>
    </row>
    <row r="788" spans="1:5">
      <c r="A788">
        <v>786</v>
      </c>
      <c r="B788" t="s">
        <v>1220</v>
      </c>
      <c r="C788" t="s">
        <v>1221</v>
      </c>
      <c r="D788" t="s">
        <v>22</v>
      </c>
      <c r="E788" t="s">
        <v>43</v>
      </c>
    </row>
    <row r="789" spans="1:5">
      <c r="A789">
        <v>787</v>
      </c>
      <c r="B789" t="s">
        <v>1222</v>
      </c>
      <c r="C789" t="s">
        <v>9</v>
      </c>
      <c r="D789" t="s">
        <v>6</v>
      </c>
      <c r="E789" t="s">
        <v>19</v>
      </c>
    </row>
    <row r="790" spans="1:5">
      <c r="A790">
        <v>788</v>
      </c>
      <c r="B790" t="s">
        <v>1223</v>
      </c>
      <c r="C790" t="s">
        <v>1224</v>
      </c>
      <c r="D790" t="s">
        <v>40</v>
      </c>
      <c r="E790" t="s">
        <v>101</v>
      </c>
    </row>
    <row r="791" spans="1:5">
      <c r="A791">
        <v>789</v>
      </c>
      <c r="B791" t="s">
        <v>1225</v>
      </c>
      <c r="C791" t="s">
        <v>1055</v>
      </c>
      <c r="D791" t="s">
        <v>22</v>
      </c>
      <c r="E791" t="s">
        <v>19</v>
      </c>
    </row>
    <row r="792" spans="1:5">
      <c r="A792">
        <v>790</v>
      </c>
      <c r="B792" t="s">
        <v>1226</v>
      </c>
      <c r="C792" t="s">
        <v>697</v>
      </c>
      <c r="D792" t="s">
        <v>22</v>
      </c>
      <c r="E792" t="s">
        <v>15</v>
      </c>
    </row>
    <row r="793" spans="1:5">
      <c r="A793">
        <v>791</v>
      </c>
      <c r="B793" t="s">
        <v>1227</v>
      </c>
      <c r="C793" t="s">
        <v>875</v>
      </c>
      <c r="D793" t="s">
        <v>40</v>
      </c>
      <c r="E793" t="s">
        <v>120</v>
      </c>
    </row>
    <row r="794" spans="1:5">
      <c r="A794">
        <v>792</v>
      </c>
      <c r="B794" t="s">
        <v>1228</v>
      </c>
      <c r="C794" t="s">
        <v>247</v>
      </c>
      <c r="D794" t="s">
        <v>18</v>
      </c>
      <c r="E794" t="s">
        <v>26</v>
      </c>
    </row>
    <row r="795" spans="1:5">
      <c r="A795">
        <v>793</v>
      </c>
      <c r="B795" t="s">
        <v>1229</v>
      </c>
      <c r="C795" t="s">
        <v>1230</v>
      </c>
      <c r="D795" t="s">
        <v>6</v>
      </c>
      <c r="E795" t="s">
        <v>26</v>
      </c>
    </row>
    <row r="796" spans="1:5">
      <c r="A796">
        <v>794</v>
      </c>
      <c r="B796" t="s">
        <v>1231</v>
      </c>
      <c r="C796" t="s">
        <v>1232</v>
      </c>
      <c r="D796" t="s">
        <v>22</v>
      </c>
      <c r="E796" t="s">
        <v>120</v>
      </c>
    </row>
    <row r="797" spans="1:5">
      <c r="A797">
        <v>795</v>
      </c>
      <c r="B797" t="s">
        <v>1233</v>
      </c>
      <c r="C797" t="s">
        <v>1234</v>
      </c>
      <c r="D797" t="s">
        <v>18</v>
      </c>
      <c r="E797" t="s">
        <v>37</v>
      </c>
    </row>
    <row r="798" spans="1:5">
      <c r="A798">
        <v>796</v>
      </c>
      <c r="B798" t="s">
        <v>1235</v>
      </c>
      <c r="C798" t="s">
        <v>128</v>
      </c>
      <c r="D798" t="s">
        <v>40</v>
      </c>
      <c r="E798" t="s">
        <v>69</v>
      </c>
    </row>
    <row r="799" spans="1:5">
      <c r="A799">
        <v>797</v>
      </c>
      <c r="B799" t="s">
        <v>1236</v>
      </c>
      <c r="C799" t="s">
        <v>1119</v>
      </c>
      <c r="D799" t="s">
        <v>18</v>
      </c>
      <c r="E799" t="s">
        <v>48</v>
      </c>
    </row>
    <row r="800" spans="1:5">
      <c r="A800">
        <v>798</v>
      </c>
      <c r="B800" t="s">
        <v>1237</v>
      </c>
      <c r="C800" t="s">
        <v>788</v>
      </c>
      <c r="D800" t="s">
        <v>18</v>
      </c>
      <c r="E800" t="s">
        <v>48</v>
      </c>
    </row>
    <row r="801" spans="1:5">
      <c r="A801">
        <v>799</v>
      </c>
      <c r="B801" t="s">
        <v>1238</v>
      </c>
      <c r="C801" t="s">
        <v>439</v>
      </c>
      <c r="D801" t="s">
        <v>40</v>
      </c>
      <c r="E801" t="s">
        <v>101</v>
      </c>
    </row>
    <row r="802" spans="1:5">
      <c r="A802">
        <v>800</v>
      </c>
      <c r="B802" t="s">
        <v>1239</v>
      </c>
      <c r="C802" t="s">
        <v>391</v>
      </c>
      <c r="D802" t="s">
        <v>18</v>
      </c>
      <c r="E802" t="s">
        <v>34</v>
      </c>
    </row>
    <row r="803" spans="1:5">
      <c r="A803">
        <v>801</v>
      </c>
      <c r="B803" t="s">
        <v>1240</v>
      </c>
      <c r="C803" t="s">
        <v>1241</v>
      </c>
      <c r="D803" t="s">
        <v>40</v>
      </c>
      <c r="E803" t="s">
        <v>15</v>
      </c>
    </row>
    <row r="804" spans="1:5">
      <c r="A804">
        <v>802</v>
      </c>
      <c r="B804" t="s">
        <v>1242</v>
      </c>
      <c r="C804" t="s">
        <v>50</v>
      </c>
      <c r="D804" t="s">
        <v>18</v>
      </c>
      <c r="E804" t="s">
        <v>37</v>
      </c>
    </row>
    <row r="805" spans="1:5">
      <c r="A805">
        <v>803</v>
      </c>
      <c r="B805" t="s">
        <v>1243</v>
      </c>
      <c r="C805" t="s">
        <v>1244</v>
      </c>
      <c r="D805" t="s">
        <v>40</v>
      </c>
      <c r="E805" t="s">
        <v>43</v>
      </c>
    </row>
    <row r="806" spans="1:5">
      <c r="A806">
        <v>804</v>
      </c>
      <c r="B806" t="s">
        <v>1245</v>
      </c>
      <c r="C806" t="s">
        <v>1026</v>
      </c>
      <c r="D806" t="s">
        <v>22</v>
      </c>
      <c r="E806" t="s">
        <v>23</v>
      </c>
    </row>
    <row r="807" spans="1:5">
      <c r="A807">
        <v>805</v>
      </c>
      <c r="B807" t="s">
        <v>1246</v>
      </c>
      <c r="C807" t="s">
        <v>1247</v>
      </c>
      <c r="D807" t="s">
        <v>6</v>
      </c>
      <c r="E807" t="s">
        <v>1202</v>
      </c>
    </row>
    <row r="808" spans="1:5">
      <c r="A808">
        <v>806</v>
      </c>
      <c r="B808" t="s">
        <v>1248</v>
      </c>
      <c r="C808" t="s">
        <v>1019</v>
      </c>
      <c r="D808" t="s">
        <v>40</v>
      </c>
      <c r="E808" t="s">
        <v>34</v>
      </c>
    </row>
    <row r="809" spans="1:5">
      <c r="A809">
        <v>807</v>
      </c>
      <c r="B809" t="s">
        <v>1249</v>
      </c>
      <c r="C809" t="s">
        <v>873</v>
      </c>
      <c r="D809" t="s">
        <v>6</v>
      </c>
      <c r="E809" t="s">
        <v>48</v>
      </c>
    </row>
    <row r="810" spans="1:5">
      <c r="A810">
        <v>808</v>
      </c>
      <c r="B810" t="s">
        <v>1250</v>
      </c>
      <c r="C810" t="s">
        <v>1251</v>
      </c>
      <c r="D810" t="s">
        <v>18</v>
      </c>
      <c r="E810" t="s">
        <v>51</v>
      </c>
    </row>
    <row r="811" spans="1:5">
      <c r="A811">
        <v>809</v>
      </c>
      <c r="B811" t="s">
        <v>1252</v>
      </c>
      <c r="C811" t="s">
        <v>829</v>
      </c>
      <c r="D811" t="s">
        <v>22</v>
      </c>
      <c r="E811" t="s">
        <v>101</v>
      </c>
    </row>
    <row r="812" spans="1:5">
      <c r="A812">
        <v>810</v>
      </c>
      <c r="B812" t="s">
        <v>1253</v>
      </c>
      <c r="C812" t="s">
        <v>21</v>
      </c>
      <c r="D812" t="s">
        <v>18</v>
      </c>
      <c r="E812" t="s">
        <v>120</v>
      </c>
    </row>
    <row r="813" spans="1:5">
      <c r="A813">
        <v>811</v>
      </c>
      <c r="B813" t="s">
        <v>1254</v>
      </c>
      <c r="C813" t="s">
        <v>172</v>
      </c>
      <c r="D813" t="s">
        <v>40</v>
      </c>
      <c r="E813" t="s">
        <v>19</v>
      </c>
    </row>
    <row r="814" spans="1:5">
      <c r="A814">
        <v>812</v>
      </c>
      <c r="B814" t="s">
        <v>1255</v>
      </c>
      <c r="C814" t="s">
        <v>1256</v>
      </c>
      <c r="D814" t="s">
        <v>18</v>
      </c>
      <c r="E814" t="s">
        <v>66</v>
      </c>
    </row>
    <row r="815" spans="1:5">
      <c r="A815">
        <v>813</v>
      </c>
      <c r="B815" t="s">
        <v>1257</v>
      </c>
      <c r="C815" t="s">
        <v>616</v>
      </c>
      <c r="D815" t="s">
        <v>22</v>
      </c>
      <c r="E815" t="s">
        <v>101</v>
      </c>
    </row>
    <row r="816" spans="1:5">
      <c r="A816">
        <v>814</v>
      </c>
      <c r="B816" t="s">
        <v>1258</v>
      </c>
      <c r="C816" t="s">
        <v>154</v>
      </c>
      <c r="D816" t="s">
        <v>22</v>
      </c>
      <c r="E816" t="s">
        <v>23</v>
      </c>
    </row>
    <row r="817" spans="1:5">
      <c r="A817">
        <v>815</v>
      </c>
      <c r="B817" t="s">
        <v>1259</v>
      </c>
      <c r="C817" t="s">
        <v>1026</v>
      </c>
      <c r="D817" t="s">
        <v>40</v>
      </c>
      <c r="E817" t="s">
        <v>19</v>
      </c>
    </row>
    <row r="818" spans="1:5">
      <c r="A818">
        <v>816</v>
      </c>
      <c r="B818" t="s">
        <v>1260</v>
      </c>
      <c r="C818" t="s">
        <v>17</v>
      </c>
      <c r="D818" t="s">
        <v>18</v>
      </c>
      <c r="E818" t="s">
        <v>101</v>
      </c>
    </row>
    <row r="819" spans="1:5">
      <c r="A819">
        <v>817</v>
      </c>
      <c r="B819" t="s">
        <v>1261</v>
      </c>
      <c r="C819" t="s">
        <v>42</v>
      </c>
      <c r="D819" t="s">
        <v>18</v>
      </c>
      <c r="E819" t="s">
        <v>48</v>
      </c>
    </row>
    <row r="820" spans="1:5">
      <c r="A820">
        <v>818</v>
      </c>
      <c r="B820" t="s">
        <v>1262</v>
      </c>
      <c r="C820" t="s">
        <v>138</v>
      </c>
      <c r="D820" t="s">
        <v>6</v>
      </c>
      <c r="E820" t="s">
        <v>43</v>
      </c>
    </row>
    <row r="821" spans="1:5">
      <c r="A821">
        <v>819</v>
      </c>
      <c r="B821" t="s">
        <v>1263</v>
      </c>
      <c r="C821" t="s">
        <v>471</v>
      </c>
      <c r="D821" t="s">
        <v>18</v>
      </c>
      <c r="E821" t="s">
        <v>10</v>
      </c>
    </row>
    <row r="822" spans="1:5">
      <c r="A822">
        <v>820</v>
      </c>
      <c r="B822" t="s">
        <v>1264</v>
      </c>
      <c r="C822" t="s">
        <v>161</v>
      </c>
      <c r="D822" t="s">
        <v>22</v>
      </c>
      <c r="E822" t="s">
        <v>10</v>
      </c>
    </row>
    <row r="823" spans="1:5">
      <c r="A823">
        <v>821</v>
      </c>
      <c r="B823" t="s">
        <v>1265</v>
      </c>
      <c r="C823" t="s">
        <v>619</v>
      </c>
      <c r="D823" t="s">
        <v>18</v>
      </c>
      <c r="E823" t="s">
        <v>37</v>
      </c>
    </row>
    <row r="824" spans="1:5">
      <c r="A824">
        <v>822</v>
      </c>
      <c r="B824" t="s">
        <v>1266</v>
      </c>
      <c r="C824" t="s">
        <v>890</v>
      </c>
      <c r="D824" t="s">
        <v>18</v>
      </c>
      <c r="E824" t="s">
        <v>69</v>
      </c>
    </row>
    <row r="825" spans="1:5">
      <c r="A825">
        <v>823</v>
      </c>
      <c r="B825" t="s">
        <v>1267</v>
      </c>
      <c r="C825" t="s">
        <v>1224</v>
      </c>
      <c r="D825" t="s">
        <v>18</v>
      </c>
      <c r="E825" t="s">
        <v>26</v>
      </c>
    </row>
    <row r="826" spans="1:5">
      <c r="A826">
        <v>824</v>
      </c>
      <c r="B826" t="s">
        <v>1268</v>
      </c>
      <c r="C826" t="s">
        <v>17</v>
      </c>
      <c r="D826" t="s">
        <v>22</v>
      </c>
      <c r="E826" t="s">
        <v>23</v>
      </c>
    </row>
    <row r="827" spans="1:5">
      <c r="A827">
        <v>825</v>
      </c>
      <c r="B827" t="s">
        <v>1269</v>
      </c>
      <c r="C827" t="s">
        <v>1051</v>
      </c>
      <c r="D827" t="s">
        <v>40</v>
      </c>
      <c r="E827" t="s">
        <v>19</v>
      </c>
    </row>
    <row r="828" spans="1:5">
      <c r="A828">
        <v>826</v>
      </c>
      <c r="B828" t="s">
        <v>1270</v>
      </c>
      <c r="C828" t="s">
        <v>375</v>
      </c>
      <c r="D828" t="s">
        <v>40</v>
      </c>
      <c r="E828" t="s">
        <v>10</v>
      </c>
    </row>
    <row r="829" spans="1:5">
      <c r="A829">
        <v>827</v>
      </c>
      <c r="B829" t="s">
        <v>1271</v>
      </c>
      <c r="C829" t="s">
        <v>456</v>
      </c>
      <c r="D829" t="s">
        <v>6</v>
      </c>
      <c r="E829" t="s">
        <v>26</v>
      </c>
    </row>
    <row r="830" spans="1:5">
      <c r="A830">
        <v>828</v>
      </c>
      <c r="B830" t="s">
        <v>1272</v>
      </c>
      <c r="C830" t="s">
        <v>664</v>
      </c>
      <c r="D830" t="s">
        <v>22</v>
      </c>
      <c r="E830" t="s">
        <v>19</v>
      </c>
    </row>
    <row r="831" spans="1:5">
      <c r="A831">
        <v>829</v>
      </c>
      <c r="B831" t="s">
        <v>1273</v>
      </c>
      <c r="C831" t="s">
        <v>453</v>
      </c>
      <c r="D831" t="s">
        <v>6</v>
      </c>
      <c r="E831" t="s">
        <v>80</v>
      </c>
    </row>
    <row r="832" spans="1:5">
      <c r="A832">
        <v>830</v>
      </c>
      <c r="B832" t="s">
        <v>1274</v>
      </c>
      <c r="C832" t="s">
        <v>1051</v>
      </c>
      <c r="D832" t="s">
        <v>22</v>
      </c>
      <c r="E832" t="s">
        <v>80</v>
      </c>
    </row>
    <row r="833" spans="1:5">
      <c r="A833">
        <v>831</v>
      </c>
      <c r="B833" t="s">
        <v>1275</v>
      </c>
      <c r="C833" t="s">
        <v>652</v>
      </c>
      <c r="D833" t="s">
        <v>6</v>
      </c>
      <c r="E833" t="s">
        <v>37</v>
      </c>
    </row>
    <row r="834" spans="1:5">
      <c r="A834">
        <v>832</v>
      </c>
      <c r="B834" t="s">
        <v>1276</v>
      </c>
      <c r="C834" t="s">
        <v>278</v>
      </c>
      <c r="D834" t="s">
        <v>40</v>
      </c>
      <c r="E834" t="s">
        <v>26</v>
      </c>
    </row>
    <row r="835" spans="1:5">
      <c r="A835">
        <v>833</v>
      </c>
      <c r="B835" t="s">
        <v>1277</v>
      </c>
      <c r="C835" t="s">
        <v>247</v>
      </c>
      <c r="D835" t="s">
        <v>18</v>
      </c>
      <c r="E835" t="s">
        <v>10</v>
      </c>
    </row>
    <row r="836" spans="1:5">
      <c r="A836">
        <v>834</v>
      </c>
      <c r="B836" t="s">
        <v>1278</v>
      </c>
      <c r="C836" t="s">
        <v>316</v>
      </c>
      <c r="D836" t="s">
        <v>22</v>
      </c>
      <c r="E836" t="s">
        <v>15</v>
      </c>
    </row>
    <row r="837" spans="1:5">
      <c r="A837">
        <v>835</v>
      </c>
      <c r="B837" t="s">
        <v>1279</v>
      </c>
      <c r="C837" t="s">
        <v>447</v>
      </c>
      <c r="D837" t="s">
        <v>22</v>
      </c>
      <c r="E837" t="s">
        <v>80</v>
      </c>
    </row>
    <row r="838" spans="1:5">
      <c r="A838">
        <v>836</v>
      </c>
      <c r="B838" t="s">
        <v>1280</v>
      </c>
      <c r="C838" t="s">
        <v>897</v>
      </c>
      <c r="D838" t="s">
        <v>18</v>
      </c>
      <c r="E838" t="s">
        <v>48</v>
      </c>
    </row>
    <row r="839" spans="1:5">
      <c r="A839">
        <v>837</v>
      </c>
      <c r="B839" t="s">
        <v>1281</v>
      </c>
      <c r="C839" t="s">
        <v>827</v>
      </c>
      <c r="D839" t="s">
        <v>40</v>
      </c>
      <c r="E839" t="s">
        <v>51</v>
      </c>
    </row>
    <row r="840" spans="1:5">
      <c r="A840">
        <v>838</v>
      </c>
      <c r="B840" t="s">
        <v>1282</v>
      </c>
      <c r="C840" t="s">
        <v>1283</v>
      </c>
      <c r="D840" t="s">
        <v>22</v>
      </c>
      <c r="E840" t="s">
        <v>48</v>
      </c>
    </row>
    <row r="841" spans="1:5">
      <c r="A841">
        <v>839</v>
      </c>
      <c r="B841" t="s">
        <v>1284</v>
      </c>
      <c r="C841" t="s">
        <v>296</v>
      </c>
      <c r="D841" t="s">
        <v>18</v>
      </c>
      <c r="E841" t="s">
        <v>48</v>
      </c>
    </row>
    <row r="842" spans="1:5">
      <c r="A842">
        <v>840</v>
      </c>
      <c r="B842" t="s">
        <v>1285</v>
      </c>
      <c r="C842" t="s">
        <v>1034</v>
      </c>
      <c r="D842" t="s">
        <v>22</v>
      </c>
      <c r="E842" t="s">
        <v>690</v>
      </c>
    </row>
    <row r="843" spans="1:5">
      <c r="A843">
        <v>841</v>
      </c>
      <c r="B843" t="s">
        <v>1286</v>
      </c>
      <c r="C843" t="s">
        <v>614</v>
      </c>
      <c r="D843" t="s">
        <v>18</v>
      </c>
      <c r="E843" t="s">
        <v>37</v>
      </c>
    </row>
    <row r="844" spans="1:5">
      <c r="A844">
        <v>842</v>
      </c>
      <c r="B844" t="s">
        <v>1287</v>
      </c>
      <c r="C844" t="s">
        <v>25</v>
      </c>
      <c r="D844" t="s">
        <v>18</v>
      </c>
      <c r="E844" t="s">
        <v>48</v>
      </c>
    </row>
    <row r="845" spans="1:5">
      <c r="A845">
        <v>843</v>
      </c>
      <c r="B845" t="s">
        <v>1288</v>
      </c>
      <c r="C845" t="s">
        <v>697</v>
      </c>
      <c r="D845" t="s">
        <v>40</v>
      </c>
      <c r="E845" t="s">
        <v>19</v>
      </c>
    </row>
    <row r="846" spans="1:5">
      <c r="A846">
        <v>844</v>
      </c>
      <c r="B846" t="s">
        <v>1289</v>
      </c>
      <c r="C846" t="s">
        <v>1290</v>
      </c>
      <c r="D846" t="s">
        <v>22</v>
      </c>
      <c r="E846" t="s">
        <v>69</v>
      </c>
    </row>
    <row r="847" spans="1:5">
      <c r="A847">
        <v>845</v>
      </c>
      <c r="B847" t="s">
        <v>1291</v>
      </c>
      <c r="C847" t="s">
        <v>890</v>
      </c>
      <c r="D847" t="s">
        <v>18</v>
      </c>
      <c r="E847" t="s">
        <v>34</v>
      </c>
    </row>
    <row r="848" spans="1:5">
      <c r="A848">
        <v>846</v>
      </c>
      <c r="B848" t="s">
        <v>1292</v>
      </c>
      <c r="C848" t="s">
        <v>1218</v>
      </c>
      <c r="D848" t="s">
        <v>6</v>
      </c>
      <c r="E848" t="s">
        <v>10</v>
      </c>
    </row>
    <row r="849" spans="1:5">
      <c r="A849">
        <v>847</v>
      </c>
      <c r="B849" t="s">
        <v>1293</v>
      </c>
      <c r="C849" t="s">
        <v>1294</v>
      </c>
      <c r="D849" t="s">
        <v>18</v>
      </c>
      <c r="E849" t="s">
        <v>120</v>
      </c>
    </row>
    <row r="850" spans="1:5">
      <c r="A850">
        <v>848</v>
      </c>
      <c r="B850" t="s">
        <v>1295</v>
      </c>
      <c r="C850" t="s">
        <v>780</v>
      </c>
      <c r="D850" t="s">
        <v>18</v>
      </c>
      <c r="E850" t="s">
        <v>37</v>
      </c>
    </row>
    <row r="851" spans="1:5">
      <c r="A851">
        <v>849</v>
      </c>
      <c r="B851" t="s">
        <v>1296</v>
      </c>
      <c r="C851" t="s">
        <v>311</v>
      </c>
      <c r="D851" t="s">
        <v>6</v>
      </c>
      <c r="E851" t="s">
        <v>101</v>
      </c>
    </row>
    <row r="852" spans="1:5">
      <c r="A852">
        <v>850</v>
      </c>
      <c r="B852" t="s">
        <v>1297</v>
      </c>
      <c r="C852" t="s">
        <v>305</v>
      </c>
      <c r="D852" t="s">
        <v>40</v>
      </c>
      <c r="E852" t="s">
        <v>120</v>
      </c>
    </row>
    <row r="853" spans="1:5">
      <c r="A853">
        <v>851</v>
      </c>
      <c r="B853" t="s">
        <v>1298</v>
      </c>
      <c r="C853" t="s">
        <v>427</v>
      </c>
      <c r="D853" t="s">
        <v>22</v>
      </c>
      <c r="E853" t="s">
        <v>34</v>
      </c>
    </row>
    <row r="854" spans="1:5">
      <c r="A854">
        <v>852</v>
      </c>
      <c r="B854" t="s">
        <v>1299</v>
      </c>
      <c r="C854" t="s">
        <v>689</v>
      </c>
      <c r="D854" t="s">
        <v>40</v>
      </c>
      <c r="E854" t="s">
        <v>37</v>
      </c>
    </row>
    <row r="855" spans="1:5">
      <c r="A855">
        <v>853</v>
      </c>
      <c r="B855" t="s">
        <v>1300</v>
      </c>
      <c r="C855" t="s">
        <v>996</v>
      </c>
      <c r="D855" t="s">
        <v>18</v>
      </c>
      <c r="E855" t="s">
        <v>43</v>
      </c>
    </row>
    <row r="856" spans="1:5">
      <c r="A856">
        <v>854</v>
      </c>
      <c r="B856" t="s">
        <v>1301</v>
      </c>
      <c r="C856" t="s">
        <v>364</v>
      </c>
      <c r="D856" t="s">
        <v>6</v>
      </c>
      <c r="E856" t="s">
        <v>101</v>
      </c>
    </row>
    <row r="857" spans="1:5">
      <c r="A857">
        <v>855</v>
      </c>
      <c r="B857" t="s">
        <v>1302</v>
      </c>
      <c r="C857" t="s">
        <v>1303</v>
      </c>
      <c r="D857" t="s">
        <v>40</v>
      </c>
      <c r="E857" t="s">
        <v>69</v>
      </c>
    </row>
    <row r="858" spans="1:5">
      <c r="A858">
        <v>856</v>
      </c>
      <c r="B858" t="s">
        <v>1304</v>
      </c>
      <c r="C858" t="s">
        <v>154</v>
      </c>
      <c r="D858" t="s">
        <v>6</v>
      </c>
      <c r="E858" t="s">
        <v>43</v>
      </c>
    </row>
    <row r="859" spans="1:5">
      <c r="A859">
        <v>857</v>
      </c>
      <c r="B859" t="s">
        <v>1305</v>
      </c>
      <c r="C859" t="s">
        <v>417</v>
      </c>
      <c r="D859" t="s">
        <v>6</v>
      </c>
      <c r="E859" t="s">
        <v>23</v>
      </c>
    </row>
    <row r="860" spans="1:5">
      <c r="A860">
        <v>858</v>
      </c>
      <c r="B860" t="s">
        <v>1306</v>
      </c>
      <c r="C860" t="s">
        <v>863</v>
      </c>
      <c r="D860" t="s">
        <v>6</v>
      </c>
      <c r="E860" t="s">
        <v>101</v>
      </c>
    </row>
    <row r="861" spans="1:5">
      <c r="A861">
        <v>859</v>
      </c>
      <c r="B861" t="s">
        <v>1307</v>
      </c>
      <c r="C861" t="s">
        <v>1308</v>
      </c>
      <c r="D861" t="s">
        <v>18</v>
      </c>
      <c r="E861" t="s">
        <v>80</v>
      </c>
    </row>
    <row r="862" spans="1:5">
      <c r="A862">
        <v>860</v>
      </c>
      <c r="B862" t="s">
        <v>1309</v>
      </c>
      <c r="C862" t="s">
        <v>1310</v>
      </c>
      <c r="D862" t="s">
        <v>18</v>
      </c>
      <c r="E862" t="s">
        <v>31</v>
      </c>
    </row>
    <row r="863" spans="1:5">
      <c r="A863">
        <v>861</v>
      </c>
      <c r="B863" t="s">
        <v>1311</v>
      </c>
      <c r="C863" t="s">
        <v>853</v>
      </c>
      <c r="D863" t="s">
        <v>22</v>
      </c>
      <c r="E863" t="s">
        <v>43</v>
      </c>
    </row>
    <row r="864" spans="1:5">
      <c r="A864">
        <v>862</v>
      </c>
      <c r="B864" t="s">
        <v>1312</v>
      </c>
      <c r="C864" t="s">
        <v>582</v>
      </c>
      <c r="D864" t="s">
        <v>40</v>
      </c>
      <c r="E864" t="s">
        <v>10</v>
      </c>
    </row>
    <row r="865" spans="1:5">
      <c r="A865">
        <v>863</v>
      </c>
      <c r="B865" t="s">
        <v>1313</v>
      </c>
      <c r="C865" t="s">
        <v>298</v>
      </c>
      <c r="D865" t="s">
        <v>6</v>
      </c>
      <c r="E865" t="s">
        <v>48</v>
      </c>
    </row>
    <row r="866" spans="1:5">
      <c r="A866">
        <v>864</v>
      </c>
      <c r="B866" t="s">
        <v>1314</v>
      </c>
      <c r="C866" t="s">
        <v>610</v>
      </c>
      <c r="D866" t="s">
        <v>22</v>
      </c>
      <c r="E866" t="s">
        <v>19</v>
      </c>
    </row>
    <row r="867" spans="1:5">
      <c r="A867">
        <v>865</v>
      </c>
      <c r="B867" t="s">
        <v>1315</v>
      </c>
      <c r="C867" t="s">
        <v>1316</v>
      </c>
      <c r="D867" t="s">
        <v>6</v>
      </c>
      <c r="E867" t="s">
        <v>66</v>
      </c>
    </row>
    <row r="868" spans="1:5">
      <c r="A868">
        <v>866</v>
      </c>
      <c r="B868" t="s">
        <v>1317</v>
      </c>
      <c r="C868" t="s">
        <v>391</v>
      </c>
      <c r="D868" t="s">
        <v>18</v>
      </c>
      <c r="E868" t="s">
        <v>101</v>
      </c>
    </row>
    <row r="869" spans="1:5">
      <c r="A869">
        <v>867</v>
      </c>
      <c r="B869" t="s">
        <v>1318</v>
      </c>
      <c r="C869" t="s">
        <v>728</v>
      </c>
      <c r="D869" t="s">
        <v>22</v>
      </c>
      <c r="E869" t="s">
        <v>120</v>
      </c>
    </row>
    <row r="870" spans="1:5">
      <c r="A870">
        <v>868</v>
      </c>
      <c r="B870" t="s">
        <v>1319</v>
      </c>
      <c r="C870" t="s">
        <v>259</v>
      </c>
      <c r="D870" t="s">
        <v>6</v>
      </c>
      <c r="E870" t="s">
        <v>101</v>
      </c>
    </row>
    <row r="871" spans="1:5">
      <c r="A871">
        <v>869</v>
      </c>
      <c r="B871" t="s">
        <v>1320</v>
      </c>
      <c r="C871" t="s">
        <v>757</v>
      </c>
      <c r="D871" t="s">
        <v>40</v>
      </c>
      <c r="E871" t="s">
        <v>120</v>
      </c>
    </row>
    <row r="872" spans="1:5">
      <c r="A872">
        <v>870</v>
      </c>
      <c r="B872" t="s">
        <v>1321</v>
      </c>
      <c r="C872" t="s">
        <v>666</v>
      </c>
      <c r="D872" t="s">
        <v>40</v>
      </c>
      <c r="E872" t="s">
        <v>23</v>
      </c>
    </row>
    <row r="873" spans="1:5">
      <c r="A873">
        <v>871</v>
      </c>
      <c r="B873" t="s">
        <v>1322</v>
      </c>
      <c r="C873" t="s">
        <v>569</v>
      </c>
      <c r="D873" t="s">
        <v>40</v>
      </c>
      <c r="E873" t="s">
        <v>34</v>
      </c>
    </row>
    <row r="874" spans="1:5">
      <c r="A874">
        <v>872</v>
      </c>
      <c r="B874" t="s">
        <v>1323</v>
      </c>
      <c r="C874" t="s">
        <v>229</v>
      </c>
      <c r="D874" t="s">
        <v>40</v>
      </c>
      <c r="E874" t="s">
        <v>34</v>
      </c>
    </row>
    <row r="875" spans="1:5">
      <c r="A875">
        <v>873</v>
      </c>
      <c r="B875" t="s">
        <v>1324</v>
      </c>
      <c r="C875" t="s">
        <v>458</v>
      </c>
      <c r="D875" t="s">
        <v>18</v>
      </c>
      <c r="E875" t="s">
        <v>69</v>
      </c>
    </row>
    <row r="876" spans="1:5">
      <c r="A876">
        <v>874</v>
      </c>
      <c r="B876" t="s">
        <v>1325</v>
      </c>
      <c r="C876" t="s">
        <v>1326</v>
      </c>
      <c r="D876" t="s">
        <v>6</v>
      </c>
      <c r="E876" t="s">
        <v>23</v>
      </c>
    </row>
    <row r="877" spans="1:5">
      <c r="A877">
        <v>875</v>
      </c>
      <c r="B877" t="s">
        <v>1327</v>
      </c>
      <c r="C877" t="s">
        <v>168</v>
      </c>
      <c r="D877" t="s">
        <v>40</v>
      </c>
      <c r="E877" t="s">
        <v>1202</v>
      </c>
    </row>
    <row r="878" spans="1:5">
      <c r="A878">
        <v>876</v>
      </c>
      <c r="B878" t="s">
        <v>1328</v>
      </c>
      <c r="C878" t="s">
        <v>309</v>
      </c>
      <c r="D878" t="s">
        <v>40</v>
      </c>
      <c r="E878" t="s">
        <v>80</v>
      </c>
    </row>
    <row r="879" spans="1:5">
      <c r="A879">
        <v>877</v>
      </c>
      <c r="B879" t="s">
        <v>1329</v>
      </c>
      <c r="C879" t="s">
        <v>496</v>
      </c>
      <c r="D879" t="s">
        <v>22</v>
      </c>
      <c r="E879" t="s">
        <v>43</v>
      </c>
    </row>
    <row r="880" spans="1:5">
      <c r="A880">
        <v>878</v>
      </c>
      <c r="B880" t="s">
        <v>1330</v>
      </c>
      <c r="C880" t="s">
        <v>1244</v>
      </c>
      <c r="D880" t="s">
        <v>6</v>
      </c>
      <c r="E880" t="s">
        <v>15</v>
      </c>
    </row>
    <row r="881" spans="1:5">
      <c r="A881">
        <v>879</v>
      </c>
      <c r="B881" t="s">
        <v>1331</v>
      </c>
      <c r="C881" t="s">
        <v>541</v>
      </c>
      <c r="D881" t="s">
        <v>18</v>
      </c>
      <c r="E881" t="s">
        <v>48</v>
      </c>
    </row>
    <row r="882" spans="1:5">
      <c r="A882">
        <v>880</v>
      </c>
      <c r="B882" t="s">
        <v>1332</v>
      </c>
      <c r="C882" t="s">
        <v>360</v>
      </c>
      <c r="D882" t="s">
        <v>40</v>
      </c>
      <c r="E882" t="s">
        <v>69</v>
      </c>
    </row>
    <row r="883" spans="1:5">
      <c r="A883">
        <v>881</v>
      </c>
      <c r="B883" t="s">
        <v>1333</v>
      </c>
      <c r="C883" t="s">
        <v>926</v>
      </c>
      <c r="D883" t="s">
        <v>40</v>
      </c>
      <c r="E883" t="s">
        <v>19</v>
      </c>
    </row>
    <row r="884" spans="1:5">
      <c r="A884">
        <v>882</v>
      </c>
      <c r="B884" t="s">
        <v>1334</v>
      </c>
      <c r="C884" t="s">
        <v>1084</v>
      </c>
      <c r="D884" t="s">
        <v>40</v>
      </c>
      <c r="E884" t="s">
        <v>80</v>
      </c>
    </row>
    <row r="885" spans="1:5">
      <c r="A885">
        <v>883</v>
      </c>
      <c r="B885" t="s">
        <v>1335</v>
      </c>
      <c r="C885" t="s">
        <v>199</v>
      </c>
      <c r="D885" t="s">
        <v>6</v>
      </c>
      <c r="E885" t="s">
        <v>101</v>
      </c>
    </row>
    <row r="886" spans="1:5">
      <c r="A886">
        <v>884</v>
      </c>
      <c r="B886" t="s">
        <v>1336</v>
      </c>
      <c r="C886" t="s">
        <v>1247</v>
      </c>
      <c r="D886" t="s">
        <v>6</v>
      </c>
      <c r="E886" t="s">
        <v>101</v>
      </c>
    </row>
    <row r="887" spans="1:5">
      <c r="A887">
        <v>885</v>
      </c>
      <c r="B887" t="s">
        <v>1337</v>
      </c>
      <c r="C887" t="s">
        <v>103</v>
      </c>
      <c r="D887" t="s">
        <v>6</v>
      </c>
      <c r="E887" t="s">
        <v>120</v>
      </c>
    </row>
    <row r="888" spans="1:5">
      <c r="A888">
        <v>886</v>
      </c>
      <c r="B888" t="s">
        <v>1338</v>
      </c>
      <c r="C888" t="s">
        <v>53</v>
      </c>
      <c r="D888" t="s">
        <v>18</v>
      </c>
      <c r="E888" t="s">
        <v>31</v>
      </c>
    </row>
    <row r="889" spans="1:5">
      <c r="A889">
        <v>887</v>
      </c>
      <c r="B889" t="s">
        <v>1339</v>
      </c>
      <c r="C889" t="s">
        <v>661</v>
      </c>
      <c r="D889" t="s">
        <v>6</v>
      </c>
      <c r="E889" t="s">
        <v>19</v>
      </c>
    </row>
    <row r="890" spans="1:5">
      <c r="A890">
        <v>888</v>
      </c>
      <c r="B890" t="s">
        <v>1340</v>
      </c>
      <c r="C890" t="s">
        <v>487</v>
      </c>
      <c r="D890" t="s">
        <v>40</v>
      </c>
      <c r="E890" t="s">
        <v>66</v>
      </c>
    </row>
    <row r="891" spans="1:5">
      <c r="A891">
        <v>889</v>
      </c>
      <c r="B891" t="s">
        <v>1341</v>
      </c>
      <c r="C891" t="s">
        <v>53</v>
      </c>
      <c r="D891" t="s">
        <v>6</v>
      </c>
      <c r="E891" t="s">
        <v>31</v>
      </c>
    </row>
    <row r="892" spans="1:5">
      <c r="A892">
        <v>890</v>
      </c>
      <c r="B892" t="s">
        <v>1342</v>
      </c>
      <c r="C892" t="s">
        <v>177</v>
      </c>
      <c r="D892" t="s">
        <v>40</v>
      </c>
      <c r="E892" t="s">
        <v>34</v>
      </c>
    </row>
    <row r="893" spans="1:5">
      <c r="A893">
        <v>891</v>
      </c>
      <c r="B893" t="s">
        <v>1343</v>
      </c>
      <c r="C893" t="s">
        <v>1247</v>
      </c>
      <c r="D893" t="s">
        <v>22</v>
      </c>
      <c r="E893" t="s">
        <v>48</v>
      </c>
    </row>
    <row r="894" spans="1:5">
      <c r="A894">
        <v>892</v>
      </c>
      <c r="B894" t="s">
        <v>1344</v>
      </c>
      <c r="C894" t="s">
        <v>366</v>
      </c>
      <c r="D894" t="s">
        <v>40</v>
      </c>
      <c r="E894" t="s">
        <v>48</v>
      </c>
    </row>
    <row r="895" spans="1:5">
      <c r="A895">
        <v>893</v>
      </c>
      <c r="B895" t="s">
        <v>1345</v>
      </c>
      <c r="C895" t="s">
        <v>1189</v>
      </c>
      <c r="D895" t="s">
        <v>18</v>
      </c>
      <c r="E895" t="s">
        <v>34</v>
      </c>
    </row>
    <row r="896" spans="1:5">
      <c r="A896">
        <v>894</v>
      </c>
      <c r="B896" t="s">
        <v>1346</v>
      </c>
      <c r="C896" t="s">
        <v>1347</v>
      </c>
      <c r="D896" t="s">
        <v>6</v>
      </c>
      <c r="E896" t="s">
        <v>15</v>
      </c>
    </row>
    <row r="897" spans="1:5">
      <c r="A897">
        <v>895</v>
      </c>
      <c r="B897" t="s">
        <v>1348</v>
      </c>
      <c r="C897" t="s">
        <v>504</v>
      </c>
      <c r="D897" t="s">
        <v>6</v>
      </c>
      <c r="E897" t="s">
        <v>69</v>
      </c>
    </row>
    <row r="898" spans="1:5">
      <c r="A898">
        <v>896</v>
      </c>
      <c r="B898" t="s">
        <v>1349</v>
      </c>
      <c r="C898" t="s">
        <v>496</v>
      </c>
      <c r="D898" t="s">
        <v>22</v>
      </c>
      <c r="E898" t="s">
        <v>51</v>
      </c>
    </row>
    <row r="899" spans="1:5">
      <c r="A899">
        <v>897</v>
      </c>
      <c r="B899" t="s">
        <v>1350</v>
      </c>
      <c r="C899" t="s">
        <v>932</v>
      </c>
      <c r="D899" t="s">
        <v>6</v>
      </c>
      <c r="E899" t="s">
        <v>69</v>
      </c>
    </row>
    <row r="900" spans="1:5">
      <c r="A900">
        <v>898</v>
      </c>
      <c r="B900" t="s">
        <v>1351</v>
      </c>
      <c r="C900" t="s">
        <v>1352</v>
      </c>
      <c r="D900" t="s">
        <v>18</v>
      </c>
      <c r="E900" t="s">
        <v>31</v>
      </c>
    </row>
    <row r="901" spans="1:5">
      <c r="A901">
        <v>899</v>
      </c>
      <c r="B901" t="s">
        <v>1353</v>
      </c>
      <c r="C901" t="s">
        <v>1354</v>
      </c>
      <c r="D901" t="s">
        <v>18</v>
      </c>
      <c r="E901" t="s">
        <v>19</v>
      </c>
    </row>
    <row r="902" spans="1:5">
      <c r="A902">
        <v>900</v>
      </c>
      <c r="B902" t="s">
        <v>1355</v>
      </c>
      <c r="C902" t="s">
        <v>1354</v>
      </c>
      <c r="D902" t="s">
        <v>22</v>
      </c>
      <c r="E902" t="s">
        <v>80</v>
      </c>
    </row>
    <row r="903" spans="1:5">
      <c r="A903">
        <v>901</v>
      </c>
      <c r="B903" t="s">
        <v>1356</v>
      </c>
      <c r="C903" t="s">
        <v>963</v>
      </c>
      <c r="D903" t="s">
        <v>22</v>
      </c>
      <c r="E903" t="s">
        <v>10</v>
      </c>
    </row>
    <row r="904" spans="1:5">
      <c r="A904">
        <v>902</v>
      </c>
      <c r="B904" t="s">
        <v>1357</v>
      </c>
      <c r="C904" t="s">
        <v>523</v>
      </c>
      <c r="D904" t="s">
        <v>6</v>
      </c>
      <c r="E904" t="s">
        <v>23</v>
      </c>
    </row>
    <row r="905" spans="1:5">
      <c r="A905">
        <v>903</v>
      </c>
      <c r="B905" t="s">
        <v>1358</v>
      </c>
      <c r="C905" t="s">
        <v>383</v>
      </c>
      <c r="D905" t="s">
        <v>22</v>
      </c>
      <c r="E905" t="s">
        <v>48</v>
      </c>
    </row>
    <row r="906" spans="1:5">
      <c r="A906">
        <v>904</v>
      </c>
      <c r="B906" t="s">
        <v>1359</v>
      </c>
      <c r="C906" t="s">
        <v>722</v>
      </c>
      <c r="D906" t="s">
        <v>6</v>
      </c>
      <c r="E906" t="s">
        <v>37</v>
      </c>
    </row>
    <row r="907" spans="1:5">
      <c r="A907">
        <v>905</v>
      </c>
      <c r="B907" t="s">
        <v>1360</v>
      </c>
      <c r="C907" t="s">
        <v>268</v>
      </c>
      <c r="D907" t="s">
        <v>40</v>
      </c>
      <c r="E907" t="s">
        <v>10</v>
      </c>
    </row>
    <row r="908" spans="1:5">
      <c r="A908">
        <v>906</v>
      </c>
      <c r="B908" t="s">
        <v>1361</v>
      </c>
      <c r="C908" t="s">
        <v>1362</v>
      </c>
      <c r="D908" t="s">
        <v>22</v>
      </c>
      <c r="E908" t="s">
        <v>43</v>
      </c>
    </row>
    <row r="909" spans="1:5">
      <c r="A909">
        <v>907</v>
      </c>
      <c r="B909" t="s">
        <v>1363</v>
      </c>
      <c r="C909" t="s">
        <v>953</v>
      </c>
      <c r="D909" t="s">
        <v>40</v>
      </c>
      <c r="E909" t="s">
        <v>19</v>
      </c>
    </row>
    <row r="910" spans="1:5">
      <c r="A910">
        <v>908</v>
      </c>
      <c r="B910" t="s">
        <v>1364</v>
      </c>
      <c r="C910" t="s">
        <v>1365</v>
      </c>
      <c r="D910" t="s">
        <v>6</v>
      </c>
      <c r="E910" t="s">
        <v>37</v>
      </c>
    </row>
    <row r="911" spans="1:5">
      <c r="A911">
        <v>909</v>
      </c>
      <c r="B911" t="s">
        <v>1366</v>
      </c>
      <c r="C911" t="s">
        <v>1367</v>
      </c>
      <c r="D911" t="s">
        <v>22</v>
      </c>
      <c r="E911" t="s">
        <v>120</v>
      </c>
    </row>
    <row r="912" spans="1:5">
      <c r="A912">
        <v>910</v>
      </c>
      <c r="B912" t="s">
        <v>1368</v>
      </c>
      <c r="C912" t="s">
        <v>865</v>
      </c>
      <c r="D912" t="s">
        <v>22</v>
      </c>
      <c r="E912" t="s">
        <v>927</v>
      </c>
    </row>
    <row r="913" spans="1:5">
      <c r="A913">
        <v>911</v>
      </c>
      <c r="B913" t="s">
        <v>1369</v>
      </c>
      <c r="C913" t="s">
        <v>1153</v>
      </c>
      <c r="D913" t="s">
        <v>40</v>
      </c>
      <c r="E913" t="s">
        <v>26</v>
      </c>
    </row>
    <row r="914" spans="1:5">
      <c r="A914">
        <v>912</v>
      </c>
      <c r="B914" t="s">
        <v>1370</v>
      </c>
      <c r="C914" t="s">
        <v>1371</v>
      </c>
      <c r="D914" t="s">
        <v>18</v>
      </c>
      <c r="E914" t="s">
        <v>23</v>
      </c>
    </row>
    <row r="915" spans="1:5">
      <c r="A915">
        <v>913</v>
      </c>
      <c r="B915" t="s">
        <v>1372</v>
      </c>
      <c r="C915" t="s">
        <v>1373</v>
      </c>
      <c r="D915" t="s">
        <v>40</v>
      </c>
      <c r="E915" t="s">
        <v>10</v>
      </c>
    </row>
    <row r="916" spans="1:5">
      <c r="A916">
        <v>914</v>
      </c>
      <c r="B916" t="s">
        <v>1374</v>
      </c>
      <c r="C916" t="s">
        <v>1241</v>
      </c>
      <c r="D916" t="s">
        <v>18</v>
      </c>
      <c r="E916" t="s">
        <v>26</v>
      </c>
    </row>
    <row r="917" spans="1:5">
      <c r="A917">
        <v>915</v>
      </c>
      <c r="B917" t="s">
        <v>1375</v>
      </c>
      <c r="C917" t="s">
        <v>1177</v>
      </c>
      <c r="D917" t="s">
        <v>18</v>
      </c>
      <c r="E917" t="s">
        <v>48</v>
      </c>
    </row>
    <row r="918" spans="1:5">
      <c r="A918">
        <v>916</v>
      </c>
      <c r="B918" t="s">
        <v>1376</v>
      </c>
      <c r="C918" t="s">
        <v>55</v>
      </c>
      <c r="D918" t="s">
        <v>6</v>
      </c>
      <c r="E918" t="s">
        <v>66</v>
      </c>
    </row>
    <row r="919" spans="1:5">
      <c r="A919">
        <v>917</v>
      </c>
      <c r="B919" t="s">
        <v>1377</v>
      </c>
      <c r="C919" t="s">
        <v>1378</v>
      </c>
      <c r="D919" t="s">
        <v>22</v>
      </c>
      <c r="E919" t="s">
        <v>51</v>
      </c>
    </row>
    <row r="920" spans="1:5">
      <c r="A920">
        <v>918</v>
      </c>
      <c r="B920" t="s">
        <v>1379</v>
      </c>
      <c r="C920" t="s">
        <v>1380</v>
      </c>
      <c r="D920" t="s">
        <v>18</v>
      </c>
      <c r="E920" t="s">
        <v>31</v>
      </c>
    </row>
    <row r="921" spans="1:5">
      <c r="A921">
        <v>919</v>
      </c>
      <c r="B921" t="s">
        <v>1381</v>
      </c>
      <c r="C921" t="s">
        <v>387</v>
      </c>
      <c r="D921" t="s">
        <v>18</v>
      </c>
      <c r="E921" t="s">
        <v>15</v>
      </c>
    </row>
    <row r="922" spans="1:5">
      <c r="A922">
        <v>920</v>
      </c>
      <c r="B922" t="s">
        <v>1382</v>
      </c>
      <c r="C922" t="s">
        <v>850</v>
      </c>
      <c r="D922" t="s">
        <v>18</v>
      </c>
      <c r="E922" t="s">
        <v>69</v>
      </c>
    </row>
    <row r="923" spans="1:5">
      <c r="A923">
        <v>921</v>
      </c>
      <c r="B923" t="s">
        <v>1383</v>
      </c>
      <c r="C923" t="s">
        <v>881</v>
      </c>
      <c r="D923" t="s">
        <v>6</v>
      </c>
      <c r="E923" t="s">
        <v>51</v>
      </c>
    </row>
    <row r="924" spans="1:5">
      <c r="A924">
        <v>922</v>
      </c>
      <c r="B924" t="s">
        <v>1384</v>
      </c>
      <c r="C924" t="s">
        <v>1385</v>
      </c>
      <c r="D924" t="s">
        <v>18</v>
      </c>
      <c r="E924" t="s">
        <v>120</v>
      </c>
    </row>
    <row r="925" spans="1:5">
      <c r="A925">
        <v>923</v>
      </c>
      <c r="B925" t="s">
        <v>1386</v>
      </c>
      <c r="C925" t="s">
        <v>126</v>
      </c>
      <c r="D925" t="s">
        <v>18</v>
      </c>
      <c r="E925" t="s">
        <v>51</v>
      </c>
    </row>
    <row r="926" spans="1:5">
      <c r="A926">
        <v>924</v>
      </c>
      <c r="B926" t="s">
        <v>1387</v>
      </c>
      <c r="C926" t="s">
        <v>1362</v>
      </c>
      <c r="D926" t="s">
        <v>22</v>
      </c>
      <c r="E926" t="s">
        <v>31</v>
      </c>
    </row>
    <row r="927" spans="1:5">
      <c r="A927">
        <v>925</v>
      </c>
      <c r="B927" t="s">
        <v>1388</v>
      </c>
      <c r="C927" t="s">
        <v>1389</v>
      </c>
      <c r="D927" t="s">
        <v>40</v>
      </c>
      <c r="E927" t="s">
        <v>101</v>
      </c>
    </row>
    <row r="928" spans="1:5">
      <c r="A928">
        <v>926</v>
      </c>
      <c r="B928" t="s">
        <v>1390</v>
      </c>
      <c r="C928" t="s">
        <v>45</v>
      </c>
      <c r="D928" t="s">
        <v>6</v>
      </c>
      <c r="E928" t="s">
        <v>37</v>
      </c>
    </row>
    <row r="929" spans="1:5">
      <c r="A929">
        <v>927</v>
      </c>
      <c r="B929" t="s">
        <v>1391</v>
      </c>
      <c r="C929" t="s">
        <v>1392</v>
      </c>
      <c r="D929" t="s">
        <v>22</v>
      </c>
      <c r="E929" t="s">
        <v>69</v>
      </c>
    </row>
    <row r="930" spans="1:5">
      <c r="A930">
        <v>928</v>
      </c>
      <c r="B930" t="s">
        <v>1393</v>
      </c>
      <c r="C930" t="s">
        <v>1394</v>
      </c>
      <c r="D930" t="s">
        <v>6</v>
      </c>
      <c r="E930" t="s">
        <v>26</v>
      </c>
    </row>
    <row r="931" spans="1:5">
      <c r="A931">
        <v>929</v>
      </c>
      <c r="B931" t="s">
        <v>1395</v>
      </c>
      <c r="C931" t="s">
        <v>1352</v>
      </c>
      <c r="D931" t="s">
        <v>40</v>
      </c>
      <c r="E931" t="s">
        <v>10</v>
      </c>
    </row>
    <row r="932" spans="1:5">
      <c r="A932">
        <v>930</v>
      </c>
      <c r="B932" t="s">
        <v>1396</v>
      </c>
      <c r="C932" t="s">
        <v>668</v>
      </c>
      <c r="D932" t="s">
        <v>18</v>
      </c>
      <c r="E932" t="s">
        <v>120</v>
      </c>
    </row>
    <row r="933" spans="1:5">
      <c r="A933">
        <v>931</v>
      </c>
      <c r="B933" t="s">
        <v>1397</v>
      </c>
      <c r="C933" t="s">
        <v>115</v>
      </c>
      <c r="D933" t="s">
        <v>6</v>
      </c>
      <c r="E933" t="s">
        <v>66</v>
      </c>
    </row>
    <row r="934" spans="1:5">
      <c r="A934">
        <v>932</v>
      </c>
      <c r="B934" t="s">
        <v>1398</v>
      </c>
      <c r="C934" t="s">
        <v>932</v>
      </c>
      <c r="D934" t="s">
        <v>40</v>
      </c>
      <c r="E934" t="s">
        <v>43</v>
      </c>
    </row>
    <row r="935" spans="1:5">
      <c r="A935">
        <v>933</v>
      </c>
      <c r="B935" t="s">
        <v>1399</v>
      </c>
      <c r="C935" t="s">
        <v>493</v>
      </c>
      <c r="D935" t="s">
        <v>6</v>
      </c>
      <c r="E935" t="s">
        <v>23</v>
      </c>
    </row>
    <row r="936" spans="1:5">
      <c r="A936">
        <v>934</v>
      </c>
      <c r="B936" t="s">
        <v>1400</v>
      </c>
      <c r="C936" t="s">
        <v>89</v>
      </c>
      <c r="D936" t="s">
        <v>6</v>
      </c>
      <c r="E936" t="s">
        <v>23</v>
      </c>
    </row>
    <row r="937" spans="1:5">
      <c r="A937">
        <v>935</v>
      </c>
      <c r="B937" t="s">
        <v>1401</v>
      </c>
      <c r="C937" t="s">
        <v>1402</v>
      </c>
      <c r="D937" t="s">
        <v>22</v>
      </c>
      <c r="E937" t="s">
        <v>37</v>
      </c>
    </row>
    <row r="938" spans="1:5">
      <c r="A938">
        <v>936</v>
      </c>
      <c r="B938" t="s">
        <v>1403</v>
      </c>
      <c r="C938" t="s">
        <v>865</v>
      </c>
      <c r="D938" t="s">
        <v>40</v>
      </c>
      <c r="E938" t="s">
        <v>37</v>
      </c>
    </row>
    <row r="939" spans="1:5">
      <c r="A939">
        <v>937</v>
      </c>
      <c r="B939" t="s">
        <v>1404</v>
      </c>
      <c r="C939" t="s">
        <v>318</v>
      </c>
      <c r="D939" t="s">
        <v>22</v>
      </c>
      <c r="E939" t="s">
        <v>19</v>
      </c>
    </row>
    <row r="940" spans="1:5">
      <c r="A940">
        <v>938</v>
      </c>
      <c r="B940" t="s">
        <v>1405</v>
      </c>
      <c r="C940" t="s">
        <v>633</v>
      </c>
      <c r="D940" t="s">
        <v>40</v>
      </c>
      <c r="E940" t="s">
        <v>48</v>
      </c>
    </row>
    <row r="941" spans="1:5">
      <c r="A941">
        <v>939</v>
      </c>
      <c r="B941" t="s">
        <v>1406</v>
      </c>
      <c r="C941" t="s">
        <v>885</v>
      </c>
      <c r="D941" t="s">
        <v>22</v>
      </c>
      <c r="E941" t="s">
        <v>69</v>
      </c>
    </row>
    <row r="942" spans="1:5">
      <c r="A942">
        <v>940</v>
      </c>
      <c r="B942" t="s">
        <v>1407</v>
      </c>
      <c r="C942" t="s">
        <v>1408</v>
      </c>
      <c r="D942" t="s">
        <v>18</v>
      </c>
      <c r="E942" t="s">
        <v>80</v>
      </c>
    </row>
    <row r="943" spans="1:5">
      <c r="A943">
        <v>941</v>
      </c>
      <c r="B943" t="s">
        <v>1409</v>
      </c>
      <c r="C943" t="s">
        <v>1032</v>
      </c>
      <c r="D943" t="s">
        <v>18</v>
      </c>
      <c r="E943" t="s">
        <v>48</v>
      </c>
    </row>
    <row r="944" spans="1:5">
      <c r="A944">
        <v>942</v>
      </c>
      <c r="B944" t="s">
        <v>1410</v>
      </c>
      <c r="C944" t="s">
        <v>1411</v>
      </c>
      <c r="D944" t="s">
        <v>6</v>
      </c>
      <c r="E944" t="s">
        <v>43</v>
      </c>
    </row>
    <row r="945" spans="1:5">
      <c r="A945">
        <v>943</v>
      </c>
      <c r="B945" t="s">
        <v>1412</v>
      </c>
      <c r="C945" t="s">
        <v>947</v>
      </c>
      <c r="D945" t="s">
        <v>6</v>
      </c>
      <c r="E945" t="s">
        <v>31</v>
      </c>
    </row>
    <row r="946" spans="1:5">
      <c r="A946">
        <v>944</v>
      </c>
      <c r="B946" t="s">
        <v>1413</v>
      </c>
      <c r="C946" t="s">
        <v>1414</v>
      </c>
      <c r="D946" t="s">
        <v>22</v>
      </c>
      <c r="E946" t="s">
        <v>31</v>
      </c>
    </row>
    <row r="947" spans="1:5">
      <c r="A947">
        <v>945</v>
      </c>
      <c r="B947" t="s">
        <v>1415</v>
      </c>
      <c r="C947" t="s">
        <v>1416</v>
      </c>
      <c r="D947" t="s">
        <v>6</v>
      </c>
      <c r="E947" t="s">
        <v>1417</v>
      </c>
    </row>
    <row r="948" spans="1:5">
      <c r="A948">
        <v>946</v>
      </c>
      <c r="B948" t="s">
        <v>1418</v>
      </c>
      <c r="C948" t="s">
        <v>936</v>
      </c>
      <c r="D948" t="s">
        <v>6</v>
      </c>
      <c r="E948" t="s">
        <v>66</v>
      </c>
    </row>
    <row r="949" spans="1:5">
      <c r="A949">
        <v>947</v>
      </c>
      <c r="B949" t="s">
        <v>1419</v>
      </c>
      <c r="C949" t="s">
        <v>1420</v>
      </c>
      <c r="D949" t="s">
        <v>18</v>
      </c>
      <c r="E949" t="s">
        <v>37</v>
      </c>
    </row>
    <row r="950" spans="1:5">
      <c r="A950">
        <v>948</v>
      </c>
      <c r="B950" t="s">
        <v>1421</v>
      </c>
      <c r="C950" t="s">
        <v>809</v>
      </c>
      <c r="D950" t="s">
        <v>6</v>
      </c>
      <c r="E950" t="s">
        <v>51</v>
      </c>
    </row>
    <row r="951" spans="1:5">
      <c r="A951">
        <v>949</v>
      </c>
      <c r="B951" t="s">
        <v>1422</v>
      </c>
      <c r="C951" t="s">
        <v>1055</v>
      </c>
      <c r="D951" t="s">
        <v>22</v>
      </c>
      <c r="E951" t="s">
        <v>120</v>
      </c>
    </row>
    <row r="952" spans="1:5">
      <c r="A952">
        <v>950</v>
      </c>
      <c r="B952" t="s">
        <v>1423</v>
      </c>
      <c r="C952" t="s">
        <v>1424</v>
      </c>
      <c r="D952" t="s">
        <v>40</v>
      </c>
      <c r="E952" t="s">
        <v>37</v>
      </c>
    </row>
    <row r="953" spans="1:5">
      <c r="A953">
        <v>951</v>
      </c>
      <c r="B953" t="s">
        <v>1425</v>
      </c>
      <c r="C953" t="s">
        <v>1371</v>
      </c>
      <c r="D953" t="s">
        <v>18</v>
      </c>
      <c r="E953" t="s">
        <v>19</v>
      </c>
    </row>
    <row r="954" spans="1:5">
      <c r="A954">
        <v>952</v>
      </c>
      <c r="B954" t="s">
        <v>1426</v>
      </c>
      <c r="C954" t="s">
        <v>1427</v>
      </c>
      <c r="D954" t="s">
        <v>18</v>
      </c>
      <c r="E954" t="s">
        <v>101</v>
      </c>
    </row>
    <row r="955" spans="1:5">
      <c r="A955">
        <v>953</v>
      </c>
      <c r="B955" t="s">
        <v>1428</v>
      </c>
      <c r="C955" t="s">
        <v>910</v>
      </c>
      <c r="D955" t="s">
        <v>22</v>
      </c>
      <c r="E955" t="s">
        <v>66</v>
      </c>
    </row>
    <row r="956" spans="1:5">
      <c r="A956">
        <v>954</v>
      </c>
      <c r="B956" t="s">
        <v>1429</v>
      </c>
      <c r="C956" t="s">
        <v>350</v>
      </c>
      <c r="D956" t="s">
        <v>40</v>
      </c>
      <c r="E956" t="s">
        <v>10</v>
      </c>
    </row>
    <row r="957" spans="1:5">
      <c r="A957">
        <v>955</v>
      </c>
      <c r="B957" t="s">
        <v>1430</v>
      </c>
      <c r="C957" t="s">
        <v>212</v>
      </c>
      <c r="D957" t="s">
        <v>6</v>
      </c>
      <c r="E957" t="s">
        <v>43</v>
      </c>
    </row>
    <row r="958" spans="1:5">
      <c r="A958">
        <v>956</v>
      </c>
      <c r="B958" t="s">
        <v>1431</v>
      </c>
      <c r="C958" t="s">
        <v>291</v>
      </c>
      <c r="D958" t="s">
        <v>40</v>
      </c>
      <c r="E958" t="s">
        <v>10</v>
      </c>
    </row>
    <row r="959" spans="1:5">
      <c r="A959">
        <v>957</v>
      </c>
      <c r="B959" t="s">
        <v>1432</v>
      </c>
      <c r="C959" t="s">
        <v>1433</v>
      </c>
      <c r="D959" t="s">
        <v>22</v>
      </c>
      <c r="E959" t="s">
        <v>19</v>
      </c>
    </row>
    <row r="960" spans="1:5">
      <c r="A960">
        <v>958</v>
      </c>
      <c r="B960" t="s">
        <v>1434</v>
      </c>
      <c r="C960" t="s">
        <v>136</v>
      </c>
      <c r="D960" t="s">
        <v>18</v>
      </c>
      <c r="E960" t="s">
        <v>37</v>
      </c>
    </row>
    <row r="961" spans="1:5">
      <c r="A961">
        <v>959</v>
      </c>
      <c r="B961" t="s">
        <v>1435</v>
      </c>
      <c r="C961" t="s">
        <v>1063</v>
      </c>
      <c r="D961" t="s">
        <v>18</v>
      </c>
      <c r="E961" t="s">
        <v>51</v>
      </c>
    </row>
    <row r="962" spans="1:5">
      <c r="A962">
        <v>960</v>
      </c>
      <c r="B962" t="s">
        <v>1436</v>
      </c>
      <c r="C962" t="s">
        <v>511</v>
      </c>
      <c r="D962" t="s">
        <v>18</v>
      </c>
      <c r="E962" t="s">
        <v>10</v>
      </c>
    </row>
    <row r="963" spans="1:5">
      <c r="A963">
        <v>961</v>
      </c>
      <c r="B963" t="s">
        <v>1437</v>
      </c>
      <c r="C963" t="s">
        <v>303</v>
      </c>
      <c r="D963" t="s">
        <v>18</v>
      </c>
      <c r="E963" t="s">
        <v>19</v>
      </c>
    </row>
    <row r="964" spans="1:5">
      <c r="A964">
        <v>962</v>
      </c>
      <c r="B964" t="s">
        <v>1438</v>
      </c>
      <c r="C964" t="s">
        <v>33</v>
      </c>
      <c r="D964" t="s">
        <v>22</v>
      </c>
      <c r="E964" t="s">
        <v>101</v>
      </c>
    </row>
    <row r="965" spans="1:5">
      <c r="A965">
        <v>963</v>
      </c>
      <c r="B965" t="s">
        <v>1439</v>
      </c>
      <c r="C965" t="s">
        <v>165</v>
      </c>
      <c r="D965" t="s">
        <v>40</v>
      </c>
      <c r="E965" t="s">
        <v>37</v>
      </c>
    </row>
    <row r="966" spans="1:5">
      <c r="A966">
        <v>964</v>
      </c>
      <c r="B966" t="s">
        <v>1440</v>
      </c>
      <c r="C966" t="s">
        <v>28</v>
      </c>
      <c r="D966" t="s">
        <v>18</v>
      </c>
      <c r="E966" t="s">
        <v>15</v>
      </c>
    </row>
    <row r="967" spans="1:5">
      <c r="A967">
        <v>965</v>
      </c>
      <c r="B967" t="s">
        <v>1441</v>
      </c>
      <c r="C967" t="s">
        <v>1326</v>
      </c>
      <c r="D967" t="s">
        <v>22</v>
      </c>
      <c r="E967" t="s">
        <v>69</v>
      </c>
    </row>
    <row r="968" spans="1:5">
      <c r="A968">
        <v>966</v>
      </c>
      <c r="B968" t="s">
        <v>1442</v>
      </c>
      <c r="C968" t="s">
        <v>1443</v>
      </c>
      <c r="D968" t="s">
        <v>6</v>
      </c>
      <c r="E968" t="s">
        <v>26</v>
      </c>
    </row>
    <row r="969" spans="1:5">
      <c r="A969">
        <v>967</v>
      </c>
      <c r="B969" t="s">
        <v>1444</v>
      </c>
      <c r="C969" t="s">
        <v>1026</v>
      </c>
      <c r="D969" t="s">
        <v>6</v>
      </c>
      <c r="E969" t="s">
        <v>26</v>
      </c>
    </row>
    <row r="970" spans="1:5">
      <c r="A970">
        <v>968</v>
      </c>
      <c r="B970" t="s">
        <v>1445</v>
      </c>
      <c r="C970" t="s">
        <v>1446</v>
      </c>
      <c r="D970" t="s">
        <v>6</v>
      </c>
      <c r="E970" t="s">
        <v>80</v>
      </c>
    </row>
    <row r="971" spans="1:5">
      <c r="A971">
        <v>969</v>
      </c>
      <c r="B971" t="s">
        <v>1447</v>
      </c>
      <c r="C971" t="s">
        <v>996</v>
      </c>
      <c r="D971" t="s">
        <v>22</v>
      </c>
      <c r="E971" t="s">
        <v>101</v>
      </c>
    </row>
    <row r="972" spans="1:5">
      <c r="A972">
        <v>970</v>
      </c>
      <c r="B972" t="s">
        <v>1448</v>
      </c>
      <c r="C972" t="s">
        <v>381</v>
      </c>
      <c r="D972" t="s">
        <v>22</v>
      </c>
      <c r="E972" t="s">
        <v>23</v>
      </c>
    </row>
    <row r="973" spans="1:5">
      <c r="A973">
        <v>971</v>
      </c>
      <c r="B973" t="s">
        <v>1449</v>
      </c>
      <c r="C973" t="s">
        <v>1450</v>
      </c>
      <c r="D973" t="s">
        <v>40</v>
      </c>
      <c r="E973" t="s">
        <v>10</v>
      </c>
    </row>
    <row r="974" spans="1:5">
      <c r="A974">
        <v>972</v>
      </c>
      <c r="B974" t="s">
        <v>1451</v>
      </c>
      <c r="C974" t="s">
        <v>350</v>
      </c>
      <c r="D974" t="s">
        <v>22</v>
      </c>
      <c r="E974" t="s">
        <v>69</v>
      </c>
    </row>
    <row r="975" spans="1:5">
      <c r="A975">
        <v>973</v>
      </c>
      <c r="B975" t="s">
        <v>1452</v>
      </c>
      <c r="C975" t="s">
        <v>1453</v>
      </c>
      <c r="D975" t="s">
        <v>22</v>
      </c>
      <c r="E975" t="s">
        <v>120</v>
      </c>
    </row>
    <row r="976" spans="1:5">
      <c r="A976">
        <v>974</v>
      </c>
      <c r="B976" t="s">
        <v>1454</v>
      </c>
      <c r="C976" t="s">
        <v>557</v>
      </c>
      <c r="D976" t="s">
        <v>18</v>
      </c>
      <c r="E976" t="s">
        <v>26</v>
      </c>
    </row>
    <row r="977" spans="1:5">
      <c r="A977">
        <v>975</v>
      </c>
      <c r="B977" t="s">
        <v>1455</v>
      </c>
      <c r="C977" t="s">
        <v>362</v>
      </c>
      <c r="D977" t="s">
        <v>40</v>
      </c>
      <c r="E977" t="s">
        <v>15</v>
      </c>
    </row>
    <row r="978" spans="1:5">
      <c r="A978">
        <v>976</v>
      </c>
      <c r="B978" t="s">
        <v>1456</v>
      </c>
      <c r="C978" t="s">
        <v>219</v>
      </c>
      <c r="D978" t="s">
        <v>6</v>
      </c>
      <c r="E978" t="s">
        <v>15</v>
      </c>
    </row>
    <row r="979" spans="1:5">
      <c r="A979">
        <v>977</v>
      </c>
      <c r="B979" t="s">
        <v>1457</v>
      </c>
      <c r="C979" t="s">
        <v>499</v>
      </c>
      <c r="D979" t="s">
        <v>6</v>
      </c>
      <c r="E979" t="s">
        <v>10</v>
      </c>
    </row>
    <row r="980" spans="1:5">
      <c r="A980">
        <v>978</v>
      </c>
      <c r="B980" t="s">
        <v>1458</v>
      </c>
      <c r="C980" t="s">
        <v>502</v>
      </c>
      <c r="D980" t="s">
        <v>18</v>
      </c>
      <c r="E980" t="s">
        <v>69</v>
      </c>
    </row>
    <row r="981" spans="1:5">
      <c r="A981">
        <v>979</v>
      </c>
      <c r="B981" t="s">
        <v>1459</v>
      </c>
      <c r="C981" t="s">
        <v>780</v>
      </c>
      <c r="D981" t="s">
        <v>40</v>
      </c>
      <c r="E981" t="s">
        <v>23</v>
      </c>
    </row>
    <row r="982" spans="1:5">
      <c r="A982">
        <v>980</v>
      </c>
      <c r="B982" t="s">
        <v>1460</v>
      </c>
      <c r="C982" t="s">
        <v>233</v>
      </c>
      <c r="D982" t="s">
        <v>18</v>
      </c>
      <c r="E982" t="s">
        <v>1202</v>
      </c>
    </row>
    <row r="983" spans="1:5">
      <c r="A983">
        <v>981</v>
      </c>
      <c r="B983" t="s">
        <v>1461</v>
      </c>
      <c r="C983" t="s">
        <v>278</v>
      </c>
      <c r="D983" t="s">
        <v>6</v>
      </c>
      <c r="E983" t="s">
        <v>101</v>
      </c>
    </row>
    <row r="984" spans="1:5">
      <c r="A984">
        <v>982</v>
      </c>
      <c r="B984" t="s">
        <v>1462</v>
      </c>
      <c r="C984" t="s">
        <v>1463</v>
      </c>
      <c r="D984" t="s">
        <v>6</v>
      </c>
      <c r="E984" t="s">
        <v>66</v>
      </c>
    </row>
    <row r="985" spans="1:5">
      <c r="A985">
        <v>983</v>
      </c>
      <c r="B985" t="s">
        <v>1464</v>
      </c>
      <c r="C985" t="s">
        <v>82</v>
      </c>
      <c r="D985" t="s">
        <v>6</v>
      </c>
      <c r="E985" t="s">
        <v>69</v>
      </c>
    </row>
    <row r="986" spans="1:5">
      <c r="A986">
        <v>984</v>
      </c>
      <c r="B986" t="s">
        <v>1465</v>
      </c>
      <c r="C986" t="s">
        <v>961</v>
      </c>
      <c r="D986" t="s">
        <v>22</v>
      </c>
      <c r="E986" t="s">
        <v>23</v>
      </c>
    </row>
    <row r="987" spans="1:5">
      <c r="A987">
        <v>985</v>
      </c>
      <c r="B987" t="s">
        <v>1466</v>
      </c>
      <c r="C987" t="s">
        <v>197</v>
      </c>
      <c r="D987" t="s">
        <v>18</v>
      </c>
      <c r="E987" t="s">
        <v>43</v>
      </c>
    </row>
    <row r="988" spans="1:5">
      <c r="A988">
        <v>986</v>
      </c>
      <c r="B988" t="s">
        <v>1467</v>
      </c>
      <c r="C988" t="s">
        <v>296</v>
      </c>
      <c r="D988" t="s">
        <v>6</v>
      </c>
      <c r="E988" t="s">
        <v>120</v>
      </c>
    </row>
    <row r="989" spans="1:5">
      <c r="A989">
        <v>987</v>
      </c>
      <c r="B989" t="s">
        <v>1468</v>
      </c>
      <c r="C989" t="s">
        <v>45</v>
      </c>
      <c r="D989" t="s">
        <v>18</v>
      </c>
      <c r="E989" t="s">
        <v>51</v>
      </c>
    </row>
    <row r="990" spans="1:5">
      <c r="A990">
        <v>988</v>
      </c>
      <c r="B990" t="s">
        <v>1469</v>
      </c>
      <c r="C990" t="s">
        <v>1303</v>
      </c>
      <c r="D990" t="s">
        <v>40</v>
      </c>
      <c r="E990" t="s">
        <v>51</v>
      </c>
    </row>
    <row r="991" spans="1:5">
      <c r="A991">
        <v>989</v>
      </c>
      <c r="B991" t="s">
        <v>1470</v>
      </c>
      <c r="C991" t="s">
        <v>1471</v>
      </c>
      <c r="D991" t="s">
        <v>22</v>
      </c>
      <c r="E991" t="s">
        <v>10</v>
      </c>
    </row>
    <row r="992" spans="1:5">
      <c r="A992">
        <v>990</v>
      </c>
      <c r="B992" t="s">
        <v>1472</v>
      </c>
      <c r="C992" t="s">
        <v>697</v>
      </c>
      <c r="D992" t="s">
        <v>18</v>
      </c>
      <c r="E992" t="s">
        <v>69</v>
      </c>
    </row>
    <row r="993" spans="1:5">
      <c r="A993">
        <v>991</v>
      </c>
      <c r="B993" t="s">
        <v>1473</v>
      </c>
      <c r="C993" t="s">
        <v>261</v>
      </c>
      <c r="D993" t="s">
        <v>6</v>
      </c>
      <c r="E993" t="s">
        <v>101</v>
      </c>
    </row>
    <row r="994" spans="1:5">
      <c r="A994">
        <v>992</v>
      </c>
      <c r="B994" t="s">
        <v>1474</v>
      </c>
      <c r="C994" t="s">
        <v>1475</v>
      </c>
      <c r="D994" t="s">
        <v>6</v>
      </c>
      <c r="E994" t="s">
        <v>80</v>
      </c>
    </row>
    <row r="995" spans="1:5">
      <c r="A995">
        <v>993</v>
      </c>
      <c r="B995" t="s">
        <v>1476</v>
      </c>
      <c r="C995" t="s">
        <v>1017</v>
      </c>
      <c r="D995" t="s">
        <v>40</v>
      </c>
      <c r="E995" t="s">
        <v>66</v>
      </c>
    </row>
    <row r="996" spans="1:5">
      <c r="A996">
        <v>994</v>
      </c>
      <c r="B996" t="s">
        <v>1477</v>
      </c>
      <c r="C996" t="s">
        <v>629</v>
      </c>
      <c r="D996" t="s">
        <v>6</v>
      </c>
      <c r="E996" t="s">
        <v>37</v>
      </c>
    </row>
    <row r="997" spans="1:5">
      <c r="A997">
        <v>995</v>
      </c>
      <c r="B997" t="s">
        <v>1478</v>
      </c>
      <c r="C997" t="s">
        <v>77</v>
      </c>
      <c r="D997" t="s">
        <v>18</v>
      </c>
      <c r="E997" t="s">
        <v>34</v>
      </c>
    </row>
    <row r="998" spans="1:5">
      <c r="A998">
        <v>996</v>
      </c>
      <c r="B998" t="s">
        <v>1479</v>
      </c>
      <c r="C998" t="s">
        <v>254</v>
      </c>
      <c r="D998" t="s">
        <v>22</v>
      </c>
      <c r="E998" t="s">
        <v>15</v>
      </c>
    </row>
    <row r="999" spans="1:5">
      <c r="A999">
        <v>997</v>
      </c>
      <c r="B999" t="s">
        <v>1480</v>
      </c>
      <c r="C999" t="s">
        <v>963</v>
      </c>
      <c r="D999" t="s">
        <v>40</v>
      </c>
      <c r="E999" t="s">
        <v>80</v>
      </c>
    </row>
    <row r="1000" spans="1:5">
      <c r="A1000">
        <v>998</v>
      </c>
      <c r="B1000" t="s">
        <v>1481</v>
      </c>
      <c r="C1000" t="s">
        <v>626</v>
      </c>
      <c r="D1000" t="s">
        <v>22</v>
      </c>
      <c r="E1000" t="s">
        <v>120</v>
      </c>
    </row>
    <row r="1001" spans="1:5">
      <c r="A1001">
        <v>999</v>
      </c>
      <c r="B1001" t="s">
        <v>1482</v>
      </c>
      <c r="C1001" t="s">
        <v>977</v>
      </c>
      <c r="D1001" t="s">
        <v>40</v>
      </c>
      <c r="E1001" t="s">
        <v>15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7"/>
  <sheetViews>
    <sheetView workbookViewId="0">
      <selection activeCell="C18" sqref="C18"/>
    </sheetView>
  </sheetViews>
  <sheetFormatPr defaultColWidth="8.72727272727273" defaultRowHeight="14.5" outlineLevelCol="3"/>
  <sheetData>
    <row r="1" spans="2:4">
      <c r="B1" t="s">
        <v>2</v>
      </c>
      <c r="C1" t="s">
        <v>1483</v>
      </c>
      <c r="D1" t="s">
        <v>1484</v>
      </c>
    </row>
    <row r="2" spans="1:4">
      <c r="A2">
        <v>0</v>
      </c>
      <c r="B2" t="s">
        <v>1485</v>
      </c>
      <c r="C2" t="s">
        <v>1486</v>
      </c>
      <c r="D2">
        <v>60</v>
      </c>
    </row>
    <row r="3" spans="1:4">
      <c r="A3">
        <v>1</v>
      </c>
      <c r="B3" t="s">
        <v>1487</v>
      </c>
      <c r="C3" t="s">
        <v>1486</v>
      </c>
      <c r="D3">
        <v>70</v>
      </c>
    </row>
    <row r="4" spans="1:4">
      <c r="A4">
        <v>2</v>
      </c>
      <c r="B4" t="s">
        <v>1488</v>
      </c>
      <c r="C4" t="s">
        <v>1489</v>
      </c>
      <c r="D4">
        <v>0</v>
      </c>
    </row>
    <row r="5" spans="1:4">
      <c r="A5">
        <v>3</v>
      </c>
      <c r="B5" t="s">
        <v>1490</v>
      </c>
      <c r="C5" t="s">
        <v>1489</v>
      </c>
      <c r="D5">
        <v>5</v>
      </c>
    </row>
    <row r="6" spans="1:4">
      <c r="A6">
        <v>4</v>
      </c>
      <c r="B6" t="s">
        <v>1491</v>
      </c>
      <c r="C6" t="s">
        <v>1486</v>
      </c>
      <c r="D6">
        <v>30</v>
      </c>
    </row>
    <row r="7" spans="1:4">
      <c r="A7">
        <v>5</v>
      </c>
      <c r="B7" t="s">
        <v>1492</v>
      </c>
      <c r="C7" t="s">
        <v>1493</v>
      </c>
      <c r="D7">
        <v>20</v>
      </c>
    </row>
    <row r="8" spans="1:4">
      <c r="A8">
        <v>6</v>
      </c>
      <c r="B8" t="s">
        <v>1494</v>
      </c>
      <c r="C8" t="s">
        <v>1486</v>
      </c>
      <c r="D8">
        <v>65</v>
      </c>
    </row>
    <row r="9" spans="1:4">
      <c r="A9">
        <v>7</v>
      </c>
      <c r="B9" t="s">
        <v>1495</v>
      </c>
      <c r="C9" t="s">
        <v>1486</v>
      </c>
      <c r="D9">
        <v>75</v>
      </c>
    </row>
    <row r="10" spans="1:4">
      <c r="A10">
        <v>8</v>
      </c>
      <c r="B10" t="s">
        <v>1496</v>
      </c>
      <c r="C10" t="s">
        <v>1486</v>
      </c>
      <c r="D10">
        <v>70</v>
      </c>
    </row>
    <row r="11" spans="1:4">
      <c r="A11">
        <v>9</v>
      </c>
      <c r="B11" t="s">
        <v>1497</v>
      </c>
      <c r="C11" t="s">
        <v>1486</v>
      </c>
      <c r="D11">
        <v>72</v>
      </c>
    </row>
    <row r="12" spans="1:4">
      <c r="A12">
        <v>10</v>
      </c>
      <c r="B12" t="s">
        <v>1498</v>
      </c>
      <c r="C12" t="s">
        <v>1486</v>
      </c>
      <c r="D12">
        <v>50</v>
      </c>
    </row>
    <row r="13" spans="1:4">
      <c r="A13">
        <v>11</v>
      </c>
      <c r="B13" t="s">
        <v>1499</v>
      </c>
      <c r="C13" t="s">
        <v>1489</v>
      </c>
      <c r="D13">
        <v>10</v>
      </c>
    </row>
    <row r="14" spans="1:4">
      <c r="A14">
        <v>12</v>
      </c>
      <c r="B14" t="s">
        <v>1500</v>
      </c>
      <c r="C14" t="s">
        <v>1486</v>
      </c>
      <c r="D14">
        <v>45</v>
      </c>
    </row>
    <row r="15" spans="1:4">
      <c r="A15">
        <v>13</v>
      </c>
      <c r="B15" t="s">
        <v>1501</v>
      </c>
      <c r="C15" t="s">
        <v>1493</v>
      </c>
      <c r="D15">
        <v>35</v>
      </c>
    </row>
    <row r="16" spans="1:4">
      <c r="A16">
        <v>14</v>
      </c>
      <c r="B16" t="s">
        <v>1502</v>
      </c>
      <c r="C16" t="s">
        <v>1489</v>
      </c>
      <c r="D16">
        <v>15</v>
      </c>
    </row>
    <row r="17" spans="1:4">
      <c r="A17">
        <v>15</v>
      </c>
      <c r="B17" t="s">
        <v>1503</v>
      </c>
      <c r="C17" t="s">
        <v>1489</v>
      </c>
      <c r="D17">
        <v>12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4574"/>
  <sheetViews>
    <sheetView zoomScale="85" zoomScaleNormal="85" workbookViewId="0">
      <selection activeCell="E5" sqref="E5"/>
    </sheetView>
  </sheetViews>
  <sheetFormatPr defaultColWidth="9.81818181818182" defaultRowHeight="14.5"/>
  <cols>
    <col min="2" max="2" width="13.6363636363636" customWidth="1"/>
    <col min="3" max="3" width="17" style="7"/>
    <col min="4" max="4" width="13" customWidth="1"/>
    <col min="5" max="5" width="17.0909090909091" customWidth="1"/>
    <col min="6" max="6" width="18.9090909090909" customWidth="1"/>
    <col min="7" max="7" width="14.3636363636364" customWidth="1"/>
  </cols>
  <sheetData>
    <row r="1" customFormat="1" spans="1:10">
      <c r="A1" s="1" t="s">
        <v>0</v>
      </c>
      <c r="B1" s="1" t="s">
        <v>1504</v>
      </c>
      <c r="C1" s="8" t="s">
        <v>1505</v>
      </c>
      <c r="D1" s="1" t="s">
        <v>1506</v>
      </c>
      <c r="E1" s="1" t="s">
        <v>1507</v>
      </c>
      <c r="F1" s="1" t="s">
        <v>1508</v>
      </c>
      <c r="G1" s="1" t="s">
        <v>1509</v>
      </c>
      <c r="H1" s="1" t="s">
        <v>1510</v>
      </c>
      <c r="I1" s="1" t="s">
        <v>1511</v>
      </c>
      <c r="J1" s="1" t="s">
        <v>1512</v>
      </c>
    </row>
    <row r="2" spans="1:10">
      <c r="A2" t="s">
        <v>4</v>
      </c>
      <c r="B2" t="s">
        <v>1488</v>
      </c>
      <c r="C2" s="7">
        <v>44142.4054398148</v>
      </c>
      <c r="D2" t="str">
        <f>VLOOKUP(A2,Sheet2!$B$2:$E$1001,3,0)</f>
        <v>photo</v>
      </c>
      <c r="E2" t="str">
        <f>VLOOKUP(A2,Sheet2!$B$2:$E$1001,4,0)</f>
        <v>Studying</v>
      </c>
      <c r="F2" t="str">
        <f>VLOOKUP(B2,Sheet3!$B$2:$D$17,2,0)</f>
        <v>negative</v>
      </c>
      <c r="G2">
        <f>VLOOKUP(B2,Sheet3!$B$2:$D$17,3,0)</f>
        <v>0</v>
      </c>
      <c r="H2">
        <f>MONTH(C2)</f>
        <v>11</v>
      </c>
      <c r="I2">
        <f>WEEKDAY(C2,2)</f>
        <v>6</v>
      </c>
      <c r="J2" t="str">
        <f>TEXT(INT(HOUR(C2)/3)*3,"0")&amp;"-"&amp;TEXT(INT(HOUR(C2)/3)*3+3,"0")</f>
        <v>9-12</v>
      </c>
    </row>
    <row r="3" spans="1:10">
      <c r="A3" t="s">
        <v>4</v>
      </c>
      <c r="B3" t="s">
        <v>1499</v>
      </c>
      <c r="C3" s="7">
        <v>44364.5158680556</v>
      </c>
      <c r="D3" t="str">
        <f>VLOOKUP(A3,Sheet2!$B$2:$E$1001,3,0)</f>
        <v>photo</v>
      </c>
      <c r="E3" t="str">
        <f>VLOOKUP(A3,Sheet2!$B$2:$E$1001,4,0)</f>
        <v>Studying</v>
      </c>
      <c r="F3" t="str">
        <f>VLOOKUP(B3,Sheet3!$B$2:$D$17,2,0)</f>
        <v>negative</v>
      </c>
      <c r="G3">
        <f>VLOOKUP(B3,Sheet3!$B$2:$D$17,3,0)</f>
        <v>10</v>
      </c>
      <c r="H3">
        <f t="shared" ref="H3:H66" si="0">MONTH(C3)</f>
        <v>6</v>
      </c>
      <c r="I3">
        <f t="shared" ref="I3:I66" si="1">WEEKDAY(C3,2)</f>
        <v>4</v>
      </c>
      <c r="J3" t="str">
        <f t="shared" ref="J3:J66" si="2">TEXT(INT(HOUR(C3)/3)*3,"0")&amp;"-"&amp;TEXT(INT(HOUR(C3)/3)*3+3,"0")</f>
        <v>12-15</v>
      </c>
    </row>
    <row r="4" spans="1:10">
      <c r="A4" t="s">
        <v>4</v>
      </c>
      <c r="B4" t="s">
        <v>1502</v>
      </c>
      <c r="C4" s="7">
        <v>44304.2180324074</v>
      </c>
      <c r="D4" t="str">
        <f>VLOOKUP(A4,Sheet2!$B$2:$E$1001,3,0)</f>
        <v>photo</v>
      </c>
      <c r="E4" t="str">
        <f>VLOOKUP(A4,Sheet2!$B$2:$E$1001,4,0)</f>
        <v>Studying</v>
      </c>
      <c r="F4" t="str">
        <f>VLOOKUP(B4,Sheet3!$B$2:$D$17,2,0)</f>
        <v>negative</v>
      </c>
      <c r="G4">
        <f>VLOOKUP(B4,Sheet3!$B$2:$D$17,3,0)</f>
        <v>15</v>
      </c>
      <c r="H4">
        <f t="shared" si="0"/>
        <v>4</v>
      </c>
      <c r="I4">
        <f t="shared" si="1"/>
        <v>7</v>
      </c>
      <c r="J4" t="str">
        <f t="shared" si="2"/>
        <v>3-6</v>
      </c>
    </row>
    <row r="5" spans="1:10">
      <c r="A5" t="s">
        <v>4</v>
      </c>
      <c r="B5" t="s">
        <v>1488</v>
      </c>
      <c r="C5" s="7">
        <v>44202.8007060185</v>
      </c>
      <c r="D5" t="str">
        <f>VLOOKUP(A5,Sheet2!$B$2:$E$1001,3,0)</f>
        <v>photo</v>
      </c>
      <c r="E5" t="str">
        <f>VLOOKUP(A5,Sheet2!$B$2:$E$1001,4,0)</f>
        <v>Studying</v>
      </c>
      <c r="F5" t="str">
        <f>VLOOKUP(B5,Sheet3!$B$2:$D$17,2,0)</f>
        <v>negative</v>
      </c>
      <c r="G5">
        <f>VLOOKUP(B5,Sheet3!$B$2:$D$17,3,0)</f>
        <v>0</v>
      </c>
      <c r="H5">
        <f t="shared" si="0"/>
        <v>1</v>
      </c>
      <c r="I5">
        <f t="shared" si="1"/>
        <v>3</v>
      </c>
      <c r="J5" t="str">
        <f t="shared" si="2"/>
        <v>18-21</v>
      </c>
    </row>
    <row r="6" spans="1:10">
      <c r="A6" t="s">
        <v>4</v>
      </c>
      <c r="B6" t="s">
        <v>1491</v>
      </c>
      <c r="C6" s="7">
        <v>44066.5180324074</v>
      </c>
      <c r="D6" t="str">
        <f>VLOOKUP(A6,Sheet2!$B$2:$E$1001,3,0)</f>
        <v>photo</v>
      </c>
      <c r="E6" t="str">
        <f>VLOOKUP(A6,Sheet2!$B$2:$E$1001,4,0)</f>
        <v>Studying</v>
      </c>
      <c r="F6" t="str">
        <f>VLOOKUP(B6,Sheet3!$B$2:$D$17,2,0)</f>
        <v>positive</v>
      </c>
      <c r="G6">
        <f>VLOOKUP(B6,Sheet3!$B$2:$D$17,3,0)</f>
        <v>30</v>
      </c>
      <c r="H6">
        <f t="shared" si="0"/>
        <v>8</v>
      </c>
      <c r="I6">
        <f t="shared" si="1"/>
        <v>7</v>
      </c>
      <c r="J6" t="str">
        <f t="shared" si="2"/>
        <v>12-15</v>
      </c>
    </row>
    <row r="7" spans="1:10">
      <c r="A7" t="s">
        <v>4</v>
      </c>
      <c r="B7" t="s">
        <v>1501</v>
      </c>
      <c r="C7" s="7">
        <v>44172.269375</v>
      </c>
      <c r="D7" t="str">
        <f>VLOOKUP(A7,Sheet2!$B$2:$E$1001,3,0)</f>
        <v>photo</v>
      </c>
      <c r="E7" t="str">
        <f>VLOOKUP(A7,Sheet2!$B$2:$E$1001,4,0)</f>
        <v>Studying</v>
      </c>
      <c r="F7" t="str">
        <f>VLOOKUP(B7,Sheet3!$B$2:$D$17,2,0)</f>
        <v>neutral</v>
      </c>
      <c r="G7">
        <f>VLOOKUP(B7,Sheet3!$B$2:$D$17,3,0)</f>
        <v>35</v>
      </c>
      <c r="H7">
        <f t="shared" si="0"/>
        <v>12</v>
      </c>
      <c r="I7">
        <f t="shared" si="1"/>
        <v>1</v>
      </c>
      <c r="J7" t="str">
        <f t="shared" si="2"/>
        <v>6-9</v>
      </c>
    </row>
    <row r="8" spans="1:10">
      <c r="A8" t="s">
        <v>4</v>
      </c>
      <c r="B8" t="s">
        <v>1496</v>
      </c>
      <c r="C8" s="7">
        <v>44297.7332060185</v>
      </c>
      <c r="D8" t="str">
        <f>VLOOKUP(A8,Sheet2!$B$2:$E$1001,3,0)</f>
        <v>photo</v>
      </c>
      <c r="E8" t="str">
        <f>VLOOKUP(A8,Sheet2!$B$2:$E$1001,4,0)</f>
        <v>Studying</v>
      </c>
      <c r="F8" t="str">
        <f>VLOOKUP(B8,Sheet3!$B$2:$D$17,2,0)</f>
        <v>positive</v>
      </c>
      <c r="G8">
        <f>VLOOKUP(B8,Sheet3!$B$2:$D$17,3,0)</f>
        <v>70</v>
      </c>
      <c r="H8">
        <f t="shared" si="0"/>
        <v>4</v>
      </c>
      <c r="I8">
        <f t="shared" si="1"/>
        <v>7</v>
      </c>
      <c r="J8" t="str">
        <f t="shared" si="2"/>
        <v>15-18</v>
      </c>
    </row>
    <row r="9" spans="1:10">
      <c r="A9" t="s">
        <v>4</v>
      </c>
      <c r="B9" t="s">
        <v>1490</v>
      </c>
      <c r="C9" s="7">
        <v>44223.3556597222</v>
      </c>
      <c r="D9" t="str">
        <f>VLOOKUP(A9,Sheet2!$B$2:$E$1001,3,0)</f>
        <v>photo</v>
      </c>
      <c r="E9" t="str">
        <f>VLOOKUP(A9,Sheet2!$B$2:$E$1001,4,0)</f>
        <v>Studying</v>
      </c>
      <c r="F9" t="str">
        <f>VLOOKUP(B9,Sheet3!$B$2:$D$17,2,0)</f>
        <v>negative</v>
      </c>
      <c r="G9">
        <f>VLOOKUP(B9,Sheet3!$B$2:$D$17,3,0)</f>
        <v>5</v>
      </c>
      <c r="H9">
        <f t="shared" si="0"/>
        <v>1</v>
      </c>
      <c r="I9">
        <f t="shared" si="1"/>
        <v>3</v>
      </c>
      <c r="J9" t="str">
        <f t="shared" si="2"/>
        <v>6-9</v>
      </c>
    </row>
    <row r="10" spans="1:10">
      <c r="A10" t="s">
        <v>4</v>
      </c>
      <c r="B10" t="s">
        <v>1501</v>
      </c>
      <c r="C10" s="7">
        <v>44287.9544328704</v>
      </c>
      <c r="D10" t="str">
        <f>VLOOKUP(A10,Sheet2!$B$2:$E$1001,3,0)</f>
        <v>photo</v>
      </c>
      <c r="E10" t="str">
        <f>VLOOKUP(A10,Sheet2!$B$2:$E$1001,4,0)</f>
        <v>Studying</v>
      </c>
      <c r="F10" t="str">
        <f>VLOOKUP(B10,Sheet3!$B$2:$D$17,2,0)</f>
        <v>neutral</v>
      </c>
      <c r="G10">
        <f>VLOOKUP(B10,Sheet3!$B$2:$D$17,3,0)</f>
        <v>35</v>
      </c>
      <c r="H10">
        <f t="shared" si="0"/>
        <v>4</v>
      </c>
      <c r="I10">
        <f t="shared" si="1"/>
        <v>4</v>
      </c>
      <c r="J10" t="str">
        <f t="shared" si="2"/>
        <v>21-24</v>
      </c>
    </row>
    <row r="11" customFormat="1" spans="1:10">
      <c r="A11" t="s">
        <v>4</v>
      </c>
      <c r="B11" t="s">
        <v>1494</v>
      </c>
      <c r="C11" s="7">
        <v>44047.2118287037</v>
      </c>
      <c r="D11" t="str">
        <f>VLOOKUP(A11,Sheet2!$B$2:$E$1001,3,0)</f>
        <v>photo</v>
      </c>
      <c r="E11" t="str">
        <f>VLOOKUP(A11,Sheet2!$B$2:$E$1001,4,0)</f>
        <v>Studying</v>
      </c>
      <c r="F11" t="str">
        <f>VLOOKUP(B11,Sheet3!$B$2:$D$17,2,0)</f>
        <v>positive</v>
      </c>
      <c r="G11">
        <f>VLOOKUP(B11,Sheet3!$B$2:$D$17,3,0)</f>
        <v>65</v>
      </c>
      <c r="H11">
        <f t="shared" si="0"/>
        <v>8</v>
      </c>
      <c r="I11">
        <f t="shared" si="1"/>
        <v>2</v>
      </c>
      <c r="J11" t="str">
        <f t="shared" si="2"/>
        <v>3-6</v>
      </c>
    </row>
    <row r="12" spans="1:10">
      <c r="A12" t="s">
        <v>4</v>
      </c>
      <c r="B12" t="s">
        <v>1492</v>
      </c>
      <c r="C12" s="7">
        <v>44142.3586458333</v>
      </c>
      <c r="D12" t="str">
        <f>VLOOKUP(A12,Sheet2!$B$2:$E$1001,3,0)</f>
        <v>photo</v>
      </c>
      <c r="E12" t="str">
        <f>VLOOKUP(A12,Sheet2!$B$2:$E$1001,4,0)</f>
        <v>Studying</v>
      </c>
      <c r="F12" t="str">
        <f>VLOOKUP(B12,Sheet3!$B$2:$D$17,2,0)</f>
        <v>neutral</v>
      </c>
      <c r="G12">
        <f>VLOOKUP(B12,Sheet3!$B$2:$D$17,3,0)</f>
        <v>20</v>
      </c>
      <c r="H12">
        <f t="shared" si="0"/>
        <v>11</v>
      </c>
      <c r="I12">
        <f t="shared" si="1"/>
        <v>6</v>
      </c>
      <c r="J12" t="str">
        <f t="shared" si="2"/>
        <v>6-9</v>
      </c>
    </row>
    <row r="13" spans="1:10">
      <c r="A13" t="s">
        <v>4</v>
      </c>
      <c r="B13" t="s">
        <v>1502</v>
      </c>
      <c r="C13" s="7">
        <v>44137.2700578704</v>
      </c>
      <c r="D13" t="str">
        <f>VLOOKUP(A13,Sheet2!$B$2:$E$1001,3,0)</f>
        <v>photo</v>
      </c>
      <c r="E13" t="str">
        <f>VLOOKUP(A13,Sheet2!$B$2:$E$1001,4,0)</f>
        <v>Studying</v>
      </c>
      <c r="F13" t="str">
        <f>VLOOKUP(B13,Sheet3!$B$2:$D$17,2,0)</f>
        <v>negative</v>
      </c>
      <c r="G13">
        <f>VLOOKUP(B13,Sheet3!$B$2:$D$17,3,0)</f>
        <v>15</v>
      </c>
      <c r="H13">
        <f t="shared" si="0"/>
        <v>11</v>
      </c>
      <c r="I13">
        <f t="shared" si="1"/>
        <v>1</v>
      </c>
      <c r="J13" t="str">
        <f t="shared" si="2"/>
        <v>6-9</v>
      </c>
    </row>
    <row r="14" spans="1:10">
      <c r="A14" t="s">
        <v>4</v>
      </c>
      <c r="B14" t="s">
        <v>1491</v>
      </c>
      <c r="C14" s="7">
        <v>44136.0530208333</v>
      </c>
      <c r="D14" t="str">
        <f>VLOOKUP(A14,Sheet2!$B$2:$E$1001,3,0)</f>
        <v>photo</v>
      </c>
      <c r="E14" t="str">
        <f>VLOOKUP(A14,Sheet2!$B$2:$E$1001,4,0)</f>
        <v>Studying</v>
      </c>
      <c r="F14" t="str">
        <f>VLOOKUP(B14,Sheet3!$B$2:$D$17,2,0)</f>
        <v>positive</v>
      </c>
      <c r="G14">
        <f>VLOOKUP(B14,Sheet3!$B$2:$D$17,3,0)</f>
        <v>30</v>
      </c>
      <c r="H14">
        <f t="shared" si="0"/>
        <v>11</v>
      </c>
      <c r="I14">
        <f t="shared" si="1"/>
        <v>7</v>
      </c>
      <c r="J14" t="str">
        <f t="shared" si="2"/>
        <v>0-3</v>
      </c>
    </row>
    <row r="15" spans="1:10">
      <c r="A15" t="s">
        <v>4</v>
      </c>
      <c r="B15" t="s">
        <v>1490</v>
      </c>
      <c r="C15" s="7">
        <v>44111.7771759259</v>
      </c>
      <c r="D15" t="str">
        <f>VLOOKUP(A15,Sheet2!$B$2:$E$1001,3,0)</f>
        <v>photo</v>
      </c>
      <c r="E15" t="str">
        <f>VLOOKUP(A15,Sheet2!$B$2:$E$1001,4,0)</f>
        <v>Studying</v>
      </c>
      <c r="F15" t="str">
        <f>VLOOKUP(B15,Sheet3!$B$2:$D$17,2,0)</f>
        <v>negative</v>
      </c>
      <c r="G15">
        <f>VLOOKUP(B15,Sheet3!$B$2:$D$17,3,0)</f>
        <v>5</v>
      </c>
      <c r="H15">
        <f t="shared" si="0"/>
        <v>10</v>
      </c>
      <c r="I15">
        <f t="shared" si="1"/>
        <v>3</v>
      </c>
      <c r="J15" t="str">
        <f t="shared" si="2"/>
        <v>18-21</v>
      </c>
    </row>
    <row r="16" spans="1:10">
      <c r="A16" t="s">
        <v>4</v>
      </c>
      <c r="B16" t="s">
        <v>1502</v>
      </c>
      <c r="C16" s="7">
        <v>44077.7858564815</v>
      </c>
      <c r="D16" t="str">
        <f>VLOOKUP(A16,Sheet2!$B$2:$E$1001,3,0)</f>
        <v>photo</v>
      </c>
      <c r="E16" t="str">
        <f>VLOOKUP(A16,Sheet2!$B$2:$E$1001,4,0)</f>
        <v>Studying</v>
      </c>
      <c r="F16" t="str">
        <f>VLOOKUP(B16,Sheet3!$B$2:$D$17,2,0)</f>
        <v>negative</v>
      </c>
      <c r="G16">
        <f>VLOOKUP(B16,Sheet3!$B$2:$D$17,3,0)</f>
        <v>15</v>
      </c>
      <c r="H16">
        <f t="shared" si="0"/>
        <v>9</v>
      </c>
      <c r="I16">
        <f t="shared" si="1"/>
        <v>4</v>
      </c>
      <c r="J16" t="str">
        <f t="shared" si="2"/>
        <v>18-21</v>
      </c>
    </row>
    <row r="17" spans="1:10">
      <c r="A17" t="s">
        <v>4</v>
      </c>
      <c r="B17" t="s">
        <v>1495</v>
      </c>
      <c r="C17" s="7">
        <v>44251.214849537</v>
      </c>
      <c r="D17" t="str">
        <f>VLOOKUP(A17,Sheet2!$B$2:$E$1001,3,0)</f>
        <v>photo</v>
      </c>
      <c r="E17" t="str">
        <f>VLOOKUP(A17,Sheet2!$B$2:$E$1001,4,0)</f>
        <v>Studying</v>
      </c>
      <c r="F17" t="str">
        <f>VLOOKUP(B17,Sheet3!$B$2:$D$17,2,0)</f>
        <v>positive</v>
      </c>
      <c r="G17">
        <f>VLOOKUP(B17,Sheet3!$B$2:$D$17,3,0)</f>
        <v>75</v>
      </c>
      <c r="H17">
        <f t="shared" si="0"/>
        <v>2</v>
      </c>
      <c r="I17">
        <f t="shared" si="1"/>
        <v>3</v>
      </c>
      <c r="J17" t="str">
        <f t="shared" si="2"/>
        <v>3-6</v>
      </c>
    </row>
    <row r="18" spans="1:10">
      <c r="A18" t="s">
        <v>4</v>
      </c>
      <c r="B18" t="s">
        <v>1501</v>
      </c>
      <c r="C18" s="7">
        <v>44097.2667939815</v>
      </c>
      <c r="D18" t="str">
        <f>VLOOKUP(A18,Sheet2!$B$2:$E$1001,3,0)</f>
        <v>photo</v>
      </c>
      <c r="E18" t="str">
        <f>VLOOKUP(A18,Sheet2!$B$2:$E$1001,4,0)</f>
        <v>Studying</v>
      </c>
      <c r="F18" t="str">
        <f>VLOOKUP(B18,Sheet3!$B$2:$D$17,2,0)</f>
        <v>neutral</v>
      </c>
      <c r="G18">
        <f>VLOOKUP(B18,Sheet3!$B$2:$D$17,3,0)</f>
        <v>35</v>
      </c>
      <c r="H18">
        <f t="shared" si="0"/>
        <v>9</v>
      </c>
      <c r="I18">
        <f t="shared" si="1"/>
        <v>3</v>
      </c>
      <c r="J18" t="str">
        <f t="shared" si="2"/>
        <v>6-9</v>
      </c>
    </row>
    <row r="19" spans="1:10">
      <c r="A19" t="s">
        <v>4</v>
      </c>
      <c r="B19" t="s">
        <v>1492</v>
      </c>
      <c r="C19" s="7">
        <v>44251.4846875</v>
      </c>
      <c r="D19" t="str">
        <f>VLOOKUP(A19,Sheet2!$B$2:$E$1001,3,0)</f>
        <v>photo</v>
      </c>
      <c r="E19" t="str">
        <f>VLOOKUP(A19,Sheet2!$B$2:$E$1001,4,0)</f>
        <v>Studying</v>
      </c>
      <c r="F19" t="str">
        <f>VLOOKUP(B19,Sheet3!$B$2:$D$17,2,0)</f>
        <v>neutral</v>
      </c>
      <c r="G19">
        <f>VLOOKUP(B19,Sheet3!$B$2:$D$17,3,0)</f>
        <v>20</v>
      </c>
      <c r="H19">
        <f t="shared" si="0"/>
        <v>2</v>
      </c>
      <c r="I19">
        <f t="shared" si="1"/>
        <v>3</v>
      </c>
      <c r="J19" t="str">
        <f t="shared" si="2"/>
        <v>9-12</v>
      </c>
    </row>
    <row r="20" spans="1:10">
      <c r="A20" t="s">
        <v>4</v>
      </c>
      <c r="B20" t="s">
        <v>1491</v>
      </c>
      <c r="C20" s="7">
        <v>44338.8224884259</v>
      </c>
      <c r="D20" t="str">
        <f>VLOOKUP(A20,Sheet2!$B$2:$E$1001,3,0)</f>
        <v>photo</v>
      </c>
      <c r="E20" t="str">
        <f>VLOOKUP(A20,Sheet2!$B$2:$E$1001,4,0)</f>
        <v>Studying</v>
      </c>
      <c r="F20" t="str">
        <f>VLOOKUP(B20,Sheet3!$B$2:$D$17,2,0)</f>
        <v>positive</v>
      </c>
      <c r="G20">
        <f>VLOOKUP(B20,Sheet3!$B$2:$D$17,3,0)</f>
        <v>30</v>
      </c>
      <c r="H20">
        <f t="shared" si="0"/>
        <v>5</v>
      </c>
      <c r="I20">
        <f t="shared" si="1"/>
        <v>6</v>
      </c>
      <c r="J20" t="str">
        <f t="shared" si="2"/>
        <v>18-21</v>
      </c>
    </row>
    <row r="21" customFormat="1" spans="1:10">
      <c r="A21" t="s">
        <v>4</v>
      </c>
      <c r="B21" t="s">
        <v>1500</v>
      </c>
      <c r="C21" s="7">
        <v>44227.6693981482</v>
      </c>
      <c r="D21" t="str">
        <f>VLOOKUP(A21,Sheet2!$B$2:$E$1001,3,0)</f>
        <v>photo</v>
      </c>
      <c r="E21" t="str">
        <f>VLOOKUP(A21,Sheet2!$B$2:$E$1001,4,0)</f>
        <v>Studying</v>
      </c>
      <c r="F21" t="str">
        <f>VLOOKUP(B21,Sheet3!$B$2:$D$17,2,0)</f>
        <v>positive</v>
      </c>
      <c r="G21">
        <f>VLOOKUP(B21,Sheet3!$B$2:$D$17,3,0)</f>
        <v>45</v>
      </c>
      <c r="H21">
        <f t="shared" si="0"/>
        <v>1</v>
      </c>
      <c r="I21">
        <f t="shared" si="1"/>
        <v>7</v>
      </c>
      <c r="J21" t="str">
        <f t="shared" si="2"/>
        <v>15-18</v>
      </c>
    </row>
    <row r="22" spans="1:10">
      <c r="A22" t="s">
        <v>4</v>
      </c>
      <c r="B22" t="s">
        <v>1501</v>
      </c>
      <c r="C22" s="7">
        <v>44155.7266550926</v>
      </c>
      <c r="D22" t="str">
        <f>VLOOKUP(A22,Sheet2!$B$2:$E$1001,3,0)</f>
        <v>photo</v>
      </c>
      <c r="E22" t="str">
        <f>VLOOKUP(A22,Sheet2!$B$2:$E$1001,4,0)</f>
        <v>Studying</v>
      </c>
      <c r="F22" t="str">
        <f>VLOOKUP(B22,Sheet3!$B$2:$D$17,2,0)</f>
        <v>neutral</v>
      </c>
      <c r="G22">
        <f>VLOOKUP(B22,Sheet3!$B$2:$D$17,3,0)</f>
        <v>35</v>
      </c>
      <c r="H22">
        <f t="shared" si="0"/>
        <v>11</v>
      </c>
      <c r="I22">
        <f t="shared" si="1"/>
        <v>5</v>
      </c>
      <c r="J22" t="str">
        <f t="shared" si="2"/>
        <v>15-18</v>
      </c>
    </row>
    <row r="23" spans="1:10">
      <c r="A23" t="s">
        <v>4</v>
      </c>
      <c r="B23" t="s">
        <v>1503</v>
      </c>
      <c r="C23" s="7">
        <v>44297.8661226852</v>
      </c>
      <c r="D23" t="str">
        <f>VLOOKUP(A23,Sheet2!$B$2:$E$1001,3,0)</f>
        <v>photo</v>
      </c>
      <c r="E23" t="str">
        <f>VLOOKUP(A23,Sheet2!$B$2:$E$1001,4,0)</f>
        <v>Studying</v>
      </c>
      <c r="F23" t="str">
        <f>VLOOKUP(B23,Sheet3!$B$2:$D$17,2,0)</f>
        <v>negative</v>
      </c>
      <c r="G23">
        <f>VLOOKUP(B23,Sheet3!$B$2:$D$17,3,0)</f>
        <v>12</v>
      </c>
      <c r="H23">
        <f t="shared" si="0"/>
        <v>4</v>
      </c>
      <c r="I23">
        <f t="shared" si="1"/>
        <v>7</v>
      </c>
      <c r="J23" t="str">
        <f t="shared" si="2"/>
        <v>18-21</v>
      </c>
    </row>
    <row r="24" spans="1:10">
      <c r="A24" t="s">
        <v>4</v>
      </c>
      <c r="B24" t="s">
        <v>1498</v>
      </c>
      <c r="C24" s="7">
        <v>44360.6986805556</v>
      </c>
      <c r="D24" t="str">
        <f>VLOOKUP(A24,Sheet2!$B$2:$E$1001,3,0)</f>
        <v>photo</v>
      </c>
      <c r="E24" t="str">
        <f>VLOOKUP(A24,Sheet2!$B$2:$E$1001,4,0)</f>
        <v>Studying</v>
      </c>
      <c r="F24" t="str">
        <f>VLOOKUP(B24,Sheet3!$B$2:$D$17,2,0)</f>
        <v>positive</v>
      </c>
      <c r="G24">
        <f>VLOOKUP(B24,Sheet3!$B$2:$D$17,3,0)</f>
        <v>50</v>
      </c>
      <c r="H24">
        <f t="shared" si="0"/>
        <v>6</v>
      </c>
      <c r="I24">
        <f t="shared" si="1"/>
        <v>7</v>
      </c>
      <c r="J24" t="str">
        <f t="shared" si="2"/>
        <v>15-18</v>
      </c>
    </row>
    <row r="25" spans="1:10">
      <c r="A25" t="s">
        <v>4</v>
      </c>
      <c r="B25" t="s">
        <v>1485</v>
      </c>
      <c r="C25" s="7">
        <v>44297.6041550926</v>
      </c>
      <c r="D25" t="str">
        <f>VLOOKUP(A25,Sheet2!$B$2:$E$1001,3,0)</f>
        <v>photo</v>
      </c>
      <c r="E25" t="str">
        <f>VLOOKUP(A25,Sheet2!$B$2:$E$1001,4,0)</f>
        <v>Studying</v>
      </c>
      <c r="F25" t="str">
        <f>VLOOKUP(B25,Sheet3!$B$2:$D$17,2,0)</f>
        <v>positive</v>
      </c>
      <c r="G25">
        <f>VLOOKUP(B25,Sheet3!$B$2:$D$17,3,0)</f>
        <v>60</v>
      </c>
      <c r="H25">
        <f t="shared" si="0"/>
        <v>4</v>
      </c>
      <c r="I25">
        <f t="shared" si="1"/>
        <v>7</v>
      </c>
      <c r="J25" t="str">
        <f t="shared" si="2"/>
        <v>12-15</v>
      </c>
    </row>
    <row r="26" spans="1:10">
      <c r="A26" t="s">
        <v>4</v>
      </c>
      <c r="B26" t="s">
        <v>1503</v>
      </c>
      <c r="C26" s="7">
        <v>44257.8064699074</v>
      </c>
      <c r="D26" t="str">
        <f>VLOOKUP(A26,Sheet2!$B$2:$E$1001,3,0)</f>
        <v>photo</v>
      </c>
      <c r="E26" t="str">
        <f>VLOOKUP(A26,Sheet2!$B$2:$E$1001,4,0)</f>
        <v>Studying</v>
      </c>
      <c r="F26" t="str">
        <f>VLOOKUP(B26,Sheet3!$B$2:$D$17,2,0)</f>
        <v>negative</v>
      </c>
      <c r="G26">
        <f>VLOOKUP(B26,Sheet3!$B$2:$D$17,3,0)</f>
        <v>12</v>
      </c>
      <c r="H26">
        <f t="shared" si="0"/>
        <v>3</v>
      </c>
      <c r="I26">
        <f t="shared" si="1"/>
        <v>2</v>
      </c>
      <c r="J26" t="str">
        <f t="shared" si="2"/>
        <v>18-21</v>
      </c>
    </row>
    <row r="27" spans="1:10">
      <c r="A27" t="s">
        <v>4</v>
      </c>
      <c r="B27" t="s">
        <v>1490</v>
      </c>
      <c r="C27" s="7">
        <v>44009.7810069444</v>
      </c>
      <c r="D27" t="str">
        <f>VLOOKUP(A27,Sheet2!$B$2:$E$1001,3,0)</f>
        <v>photo</v>
      </c>
      <c r="E27" t="str">
        <f>VLOOKUP(A27,Sheet2!$B$2:$E$1001,4,0)</f>
        <v>Studying</v>
      </c>
      <c r="F27" t="str">
        <f>VLOOKUP(B27,Sheet3!$B$2:$D$17,2,0)</f>
        <v>negative</v>
      </c>
      <c r="G27">
        <f>VLOOKUP(B27,Sheet3!$B$2:$D$17,3,0)</f>
        <v>5</v>
      </c>
      <c r="H27">
        <f t="shared" si="0"/>
        <v>6</v>
      </c>
      <c r="I27">
        <f t="shared" si="1"/>
        <v>6</v>
      </c>
      <c r="J27" t="str">
        <f t="shared" si="2"/>
        <v>18-21</v>
      </c>
    </row>
    <row r="28" spans="1:10">
      <c r="A28" t="s">
        <v>4</v>
      </c>
      <c r="B28" t="s">
        <v>1490</v>
      </c>
      <c r="C28" s="7">
        <v>44325.8786689815</v>
      </c>
      <c r="D28" t="str">
        <f>VLOOKUP(A28,Sheet2!$B$2:$E$1001,3,0)</f>
        <v>photo</v>
      </c>
      <c r="E28" t="str">
        <f>VLOOKUP(A28,Sheet2!$B$2:$E$1001,4,0)</f>
        <v>Studying</v>
      </c>
      <c r="F28" t="str">
        <f>VLOOKUP(B28,Sheet3!$B$2:$D$17,2,0)</f>
        <v>negative</v>
      </c>
      <c r="G28">
        <f>VLOOKUP(B28,Sheet3!$B$2:$D$17,3,0)</f>
        <v>5</v>
      </c>
      <c r="H28">
        <f t="shared" si="0"/>
        <v>5</v>
      </c>
      <c r="I28">
        <f t="shared" si="1"/>
        <v>7</v>
      </c>
      <c r="J28" t="str">
        <f t="shared" si="2"/>
        <v>21-24</v>
      </c>
    </row>
    <row r="29" spans="1:10">
      <c r="A29" t="s">
        <v>4</v>
      </c>
      <c r="B29" t="s">
        <v>1496</v>
      </c>
      <c r="C29" s="7">
        <v>44047.9990972222</v>
      </c>
      <c r="D29" t="str">
        <f>VLOOKUP(A29,Sheet2!$B$2:$E$1001,3,0)</f>
        <v>photo</v>
      </c>
      <c r="E29" t="str">
        <f>VLOOKUP(A29,Sheet2!$B$2:$E$1001,4,0)</f>
        <v>Studying</v>
      </c>
      <c r="F29" t="str">
        <f>VLOOKUP(B29,Sheet3!$B$2:$D$17,2,0)</f>
        <v>positive</v>
      </c>
      <c r="G29">
        <f>VLOOKUP(B29,Sheet3!$B$2:$D$17,3,0)</f>
        <v>70</v>
      </c>
      <c r="H29">
        <f t="shared" si="0"/>
        <v>8</v>
      </c>
      <c r="I29">
        <f t="shared" si="1"/>
        <v>2</v>
      </c>
      <c r="J29" t="str">
        <f t="shared" si="2"/>
        <v>21-24</v>
      </c>
    </row>
    <row r="30" spans="1:10">
      <c r="A30" t="s">
        <v>4</v>
      </c>
      <c r="B30" t="s">
        <v>1495</v>
      </c>
      <c r="C30" s="7">
        <v>44071.1648148148</v>
      </c>
      <c r="D30" t="str">
        <f>VLOOKUP(A30,Sheet2!$B$2:$E$1001,3,0)</f>
        <v>photo</v>
      </c>
      <c r="E30" t="str">
        <f>VLOOKUP(A30,Sheet2!$B$2:$E$1001,4,0)</f>
        <v>Studying</v>
      </c>
      <c r="F30" t="str">
        <f>VLOOKUP(B30,Sheet3!$B$2:$D$17,2,0)</f>
        <v>positive</v>
      </c>
      <c r="G30">
        <f>VLOOKUP(B30,Sheet3!$B$2:$D$17,3,0)</f>
        <v>75</v>
      </c>
      <c r="H30">
        <f t="shared" si="0"/>
        <v>8</v>
      </c>
      <c r="I30">
        <f t="shared" si="1"/>
        <v>5</v>
      </c>
      <c r="J30" t="str">
        <f t="shared" si="2"/>
        <v>3-6</v>
      </c>
    </row>
    <row r="31" customFormat="1" spans="1:10">
      <c r="A31" t="s">
        <v>4</v>
      </c>
      <c r="B31" t="s">
        <v>1500</v>
      </c>
      <c r="C31" s="7">
        <v>44068.3485648148</v>
      </c>
      <c r="D31" t="str">
        <f>VLOOKUP(A31,Sheet2!$B$2:$E$1001,3,0)</f>
        <v>photo</v>
      </c>
      <c r="E31" t="str">
        <f>VLOOKUP(A31,Sheet2!$B$2:$E$1001,4,0)</f>
        <v>Studying</v>
      </c>
      <c r="F31" t="str">
        <f>VLOOKUP(B31,Sheet3!$B$2:$D$17,2,0)</f>
        <v>positive</v>
      </c>
      <c r="G31">
        <f>VLOOKUP(B31,Sheet3!$B$2:$D$17,3,0)</f>
        <v>45</v>
      </c>
      <c r="H31">
        <f t="shared" si="0"/>
        <v>8</v>
      </c>
      <c r="I31">
        <f t="shared" si="1"/>
        <v>2</v>
      </c>
      <c r="J31" t="str">
        <f t="shared" si="2"/>
        <v>6-9</v>
      </c>
    </row>
    <row r="32" spans="1:10">
      <c r="A32" t="s">
        <v>4</v>
      </c>
      <c r="B32" t="s">
        <v>1502</v>
      </c>
      <c r="C32" s="7">
        <v>44306.9918055556</v>
      </c>
      <c r="D32" t="str">
        <f>VLOOKUP(A32,Sheet2!$B$2:$E$1001,3,0)</f>
        <v>photo</v>
      </c>
      <c r="E32" t="str">
        <f>VLOOKUP(A32,Sheet2!$B$2:$E$1001,4,0)</f>
        <v>Studying</v>
      </c>
      <c r="F32" t="str">
        <f>VLOOKUP(B32,Sheet3!$B$2:$D$17,2,0)</f>
        <v>negative</v>
      </c>
      <c r="G32">
        <f>VLOOKUP(B32,Sheet3!$B$2:$D$17,3,0)</f>
        <v>15</v>
      </c>
      <c r="H32">
        <f t="shared" si="0"/>
        <v>4</v>
      </c>
      <c r="I32">
        <f t="shared" si="1"/>
        <v>2</v>
      </c>
      <c r="J32" t="str">
        <f t="shared" si="2"/>
        <v>21-24</v>
      </c>
    </row>
    <row r="33" spans="1:10">
      <c r="A33" t="s">
        <v>4</v>
      </c>
      <c r="B33" t="s">
        <v>1491</v>
      </c>
      <c r="C33" s="7">
        <v>44262.5279050926</v>
      </c>
      <c r="D33" t="str">
        <f>VLOOKUP(A33,Sheet2!$B$2:$E$1001,3,0)</f>
        <v>photo</v>
      </c>
      <c r="E33" t="str">
        <f>VLOOKUP(A33,Sheet2!$B$2:$E$1001,4,0)</f>
        <v>Studying</v>
      </c>
      <c r="F33" t="str">
        <f>VLOOKUP(B33,Sheet3!$B$2:$D$17,2,0)</f>
        <v>positive</v>
      </c>
      <c r="G33">
        <f>VLOOKUP(B33,Sheet3!$B$2:$D$17,3,0)</f>
        <v>30</v>
      </c>
      <c r="H33">
        <f t="shared" si="0"/>
        <v>3</v>
      </c>
      <c r="I33">
        <f t="shared" si="1"/>
        <v>7</v>
      </c>
      <c r="J33" t="str">
        <f t="shared" si="2"/>
        <v>12-15</v>
      </c>
    </row>
    <row r="34" spans="1:10">
      <c r="A34" t="s">
        <v>4</v>
      </c>
      <c r="B34" t="s">
        <v>1492</v>
      </c>
      <c r="C34" s="7">
        <v>44340.1397337963</v>
      </c>
      <c r="D34" t="str">
        <f>VLOOKUP(A34,Sheet2!$B$2:$E$1001,3,0)</f>
        <v>photo</v>
      </c>
      <c r="E34" t="str">
        <f>VLOOKUP(A34,Sheet2!$B$2:$E$1001,4,0)</f>
        <v>Studying</v>
      </c>
      <c r="F34" t="str">
        <f>VLOOKUP(B34,Sheet3!$B$2:$D$17,2,0)</f>
        <v>neutral</v>
      </c>
      <c r="G34">
        <f>VLOOKUP(B34,Sheet3!$B$2:$D$17,3,0)</f>
        <v>20</v>
      </c>
      <c r="H34">
        <f t="shared" si="0"/>
        <v>5</v>
      </c>
      <c r="I34">
        <f t="shared" si="1"/>
        <v>1</v>
      </c>
      <c r="J34" t="str">
        <f t="shared" si="2"/>
        <v>3-6</v>
      </c>
    </row>
    <row r="35" spans="1:10">
      <c r="A35" t="s">
        <v>4</v>
      </c>
      <c r="B35" t="s">
        <v>1495</v>
      </c>
      <c r="C35" s="7">
        <v>44220.4609143519</v>
      </c>
      <c r="D35" t="str">
        <f>VLOOKUP(A35,Sheet2!$B$2:$E$1001,3,0)</f>
        <v>photo</v>
      </c>
      <c r="E35" t="str">
        <f>VLOOKUP(A35,Sheet2!$B$2:$E$1001,4,0)</f>
        <v>Studying</v>
      </c>
      <c r="F35" t="str">
        <f>VLOOKUP(B35,Sheet3!$B$2:$D$17,2,0)</f>
        <v>positive</v>
      </c>
      <c r="G35">
        <f>VLOOKUP(B35,Sheet3!$B$2:$D$17,3,0)</f>
        <v>75</v>
      </c>
      <c r="H35">
        <f t="shared" si="0"/>
        <v>1</v>
      </c>
      <c r="I35">
        <f t="shared" si="1"/>
        <v>7</v>
      </c>
      <c r="J35" t="str">
        <f t="shared" si="2"/>
        <v>9-12</v>
      </c>
    </row>
    <row r="36" spans="1:10">
      <c r="A36" t="s">
        <v>4</v>
      </c>
      <c r="B36" t="s">
        <v>1488</v>
      </c>
      <c r="C36" s="7">
        <v>44295.1155092593</v>
      </c>
      <c r="D36" t="str">
        <f>VLOOKUP(A36,Sheet2!$B$2:$E$1001,3,0)</f>
        <v>photo</v>
      </c>
      <c r="E36" t="str">
        <f>VLOOKUP(A36,Sheet2!$B$2:$E$1001,4,0)</f>
        <v>Studying</v>
      </c>
      <c r="F36" t="str">
        <f>VLOOKUP(B36,Sheet3!$B$2:$D$17,2,0)</f>
        <v>negative</v>
      </c>
      <c r="G36">
        <f>VLOOKUP(B36,Sheet3!$B$2:$D$17,3,0)</f>
        <v>0</v>
      </c>
      <c r="H36">
        <f t="shared" si="0"/>
        <v>4</v>
      </c>
      <c r="I36">
        <f t="shared" si="1"/>
        <v>5</v>
      </c>
      <c r="J36" t="str">
        <f t="shared" si="2"/>
        <v>0-3</v>
      </c>
    </row>
    <row r="37" spans="1:10">
      <c r="A37" t="s">
        <v>4</v>
      </c>
      <c r="B37" t="s">
        <v>1495</v>
      </c>
      <c r="C37" s="7">
        <v>44229.1553587963</v>
      </c>
      <c r="D37" t="str">
        <f>VLOOKUP(A37,Sheet2!$B$2:$E$1001,3,0)</f>
        <v>photo</v>
      </c>
      <c r="E37" t="str">
        <f>VLOOKUP(A37,Sheet2!$B$2:$E$1001,4,0)</f>
        <v>Studying</v>
      </c>
      <c r="F37" t="str">
        <f>VLOOKUP(B37,Sheet3!$B$2:$D$17,2,0)</f>
        <v>positive</v>
      </c>
      <c r="G37">
        <f>VLOOKUP(B37,Sheet3!$B$2:$D$17,3,0)</f>
        <v>75</v>
      </c>
      <c r="H37">
        <f t="shared" si="0"/>
        <v>2</v>
      </c>
      <c r="I37">
        <f t="shared" si="1"/>
        <v>2</v>
      </c>
      <c r="J37" t="str">
        <f t="shared" si="2"/>
        <v>3-6</v>
      </c>
    </row>
    <row r="38" spans="1:10">
      <c r="A38" t="s">
        <v>4</v>
      </c>
      <c r="B38" t="s">
        <v>1491</v>
      </c>
      <c r="C38" s="7">
        <v>44231.1293055556</v>
      </c>
      <c r="D38" t="str">
        <f>VLOOKUP(A38,Sheet2!$B$2:$E$1001,3,0)</f>
        <v>photo</v>
      </c>
      <c r="E38" t="str">
        <f>VLOOKUP(A38,Sheet2!$B$2:$E$1001,4,0)</f>
        <v>Studying</v>
      </c>
      <c r="F38" t="str">
        <f>VLOOKUP(B38,Sheet3!$B$2:$D$17,2,0)</f>
        <v>positive</v>
      </c>
      <c r="G38">
        <f>VLOOKUP(B38,Sheet3!$B$2:$D$17,3,0)</f>
        <v>30</v>
      </c>
      <c r="H38">
        <f t="shared" si="0"/>
        <v>2</v>
      </c>
      <c r="I38">
        <f t="shared" si="1"/>
        <v>4</v>
      </c>
      <c r="J38" t="str">
        <f t="shared" si="2"/>
        <v>3-6</v>
      </c>
    </row>
    <row r="39" spans="1:10">
      <c r="A39" t="s">
        <v>4</v>
      </c>
      <c r="B39" t="s">
        <v>1499</v>
      </c>
      <c r="C39" s="7">
        <v>44144.1180439815</v>
      </c>
      <c r="D39" t="str">
        <f>VLOOKUP(A39,Sheet2!$B$2:$E$1001,3,0)</f>
        <v>photo</v>
      </c>
      <c r="E39" t="str">
        <f>VLOOKUP(A39,Sheet2!$B$2:$E$1001,4,0)</f>
        <v>Studying</v>
      </c>
      <c r="F39" t="str">
        <f>VLOOKUP(B39,Sheet3!$B$2:$D$17,2,0)</f>
        <v>negative</v>
      </c>
      <c r="G39">
        <f>VLOOKUP(B39,Sheet3!$B$2:$D$17,3,0)</f>
        <v>10</v>
      </c>
      <c r="H39">
        <f t="shared" si="0"/>
        <v>11</v>
      </c>
      <c r="I39">
        <f t="shared" si="1"/>
        <v>1</v>
      </c>
      <c r="J39" t="str">
        <f t="shared" si="2"/>
        <v>0-3</v>
      </c>
    </row>
    <row r="40" spans="1:10">
      <c r="A40" t="s">
        <v>4</v>
      </c>
      <c r="B40" t="s">
        <v>1502</v>
      </c>
      <c r="C40" s="7">
        <v>44103.6669791667</v>
      </c>
      <c r="D40" t="str">
        <f>VLOOKUP(A40,Sheet2!$B$2:$E$1001,3,0)</f>
        <v>photo</v>
      </c>
      <c r="E40" t="str">
        <f>VLOOKUP(A40,Sheet2!$B$2:$E$1001,4,0)</f>
        <v>Studying</v>
      </c>
      <c r="F40" t="str">
        <f>VLOOKUP(B40,Sheet3!$B$2:$D$17,2,0)</f>
        <v>negative</v>
      </c>
      <c r="G40">
        <f>VLOOKUP(B40,Sheet3!$B$2:$D$17,3,0)</f>
        <v>15</v>
      </c>
      <c r="H40">
        <f t="shared" si="0"/>
        <v>9</v>
      </c>
      <c r="I40">
        <f t="shared" si="1"/>
        <v>2</v>
      </c>
      <c r="J40" t="str">
        <f t="shared" si="2"/>
        <v>15-18</v>
      </c>
    </row>
    <row r="41" customFormat="1" spans="1:10">
      <c r="A41" t="s">
        <v>4</v>
      </c>
      <c r="B41" t="s">
        <v>1499</v>
      </c>
      <c r="C41" s="7">
        <v>44164.897962963</v>
      </c>
      <c r="D41" t="str">
        <f>VLOOKUP(A41,Sheet2!$B$2:$E$1001,3,0)</f>
        <v>photo</v>
      </c>
      <c r="E41" t="str">
        <f>VLOOKUP(A41,Sheet2!$B$2:$E$1001,4,0)</f>
        <v>Studying</v>
      </c>
      <c r="F41" t="str">
        <f>VLOOKUP(B41,Sheet3!$B$2:$D$17,2,0)</f>
        <v>negative</v>
      </c>
      <c r="G41">
        <f>VLOOKUP(B41,Sheet3!$B$2:$D$17,3,0)</f>
        <v>10</v>
      </c>
      <c r="H41">
        <f t="shared" si="0"/>
        <v>11</v>
      </c>
      <c r="I41">
        <f t="shared" si="1"/>
        <v>7</v>
      </c>
      <c r="J41" t="str">
        <f t="shared" si="2"/>
        <v>21-24</v>
      </c>
    </row>
    <row r="42" spans="1:10">
      <c r="A42" t="s">
        <v>4</v>
      </c>
      <c r="B42" t="s">
        <v>1487</v>
      </c>
      <c r="C42" s="7">
        <v>44240.3291782407</v>
      </c>
      <c r="D42" t="str">
        <f>VLOOKUP(A42,Sheet2!$B$2:$E$1001,3,0)</f>
        <v>photo</v>
      </c>
      <c r="E42" t="str">
        <f>VLOOKUP(A42,Sheet2!$B$2:$E$1001,4,0)</f>
        <v>Studying</v>
      </c>
      <c r="F42" t="str">
        <f>VLOOKUP(B42,Sheet3!$B$2:$D$17,2,0)</f>
        <v>positive</v>
      </c>
      <c r="G42">
        <f>VLOOKUP(B42,Sheet3!$B$2:$D$17,3,0)</f>
        <v>70</v>
      </c>
      <c r="H42">
        <f t="shared" si="0"/>
        <v>2</v>
      </c>
      <c r="I42">
        <f t="shared" si="1"/>
        <v>6</v>
      </c>
      <c r="J42" t="str">
        <f t="shared" si="2"/>
        <v>6-9</v>
      </c>
    </row>
    <row r="43" spans="1:10">
      <c r="A43" t="s">
        <v>4</v>
      </c>
      <c r="B43" t="s">
        <v>1491</v>
      </c>
      <c r="C43" s="7">
        <v>44026.228287037</v>
      </c>
      <c r="D43" t="str">
        <f>VLOOKUP(A43,Sheet2!$B$2:$E$1001,3,0)</f>
        <v>photo</v>
      </c>
      <c r="E43" t="str">
        <f>VLOOKUP(A43,Sheet2!$B$2:$E$1001,4,0)</f>
        <v>Studying</v>
      </c>
      <c r="F43" t="str">
        <f>VLOOKUP(B43,Sheet3!$B$2:$D$17,2,0)</f>
        <v>positive</v>
      </c>
      <c r="G43">
        <f>VLOOKUP(B43,Sheet3!$B$2:$D$17,3,0)</f>
        <v>30</v>
      </c>
      <c r="H43">
        <f t="shared" si="0"/>
        <v>7</v>
      </c>
      <c r="I43">
        <f t="shared" si="1"/>
        <v>2</v>
      </c>
      <c r="J43" t="str">
        <f t="shared" si="2"/>
        <v>3-6</v>
      </c>
    </row>
    <row r="44" spans="1:10">
      <c r="A44" t="s">
        <v>4</v>
      </c>
      <c r="B44" t="s">
        <v>1492</v>
      </c>
      <c r="C44" s="7">
        <v>44066.4379282407</v>
      </c>
      <c r="D44" t="str">
        <f>VLOOKUP(A44,Sheet2!$B$2:$E$1001,3,0)</f>
        <v>photo</v>
      </c>
      <c r="E44" t="str">
        <f>VLOOKUP(A44,Sheet2!$B$2:$E$1001,4,0)</f>
        <v>Studying</v>
      </c>
      <c r="F44" t="str">
        <f>VLOOKUP(B44,Sheet3!$B$2:$D$17,2,0)</f>
        <v>neutral</v>
      </c>
      <c r="G44">
        <f>VLOOKUP(B44,Sheet3!$B$2:$D$17,3,0)</f>
        <v>20</v>
      </c>
      <c r="H44">
        <f t="shared" si="0"/>
        <v>8</v>
      </c>
      <c r="I44">
        <f t="shared" si="1"/>
        <v>7</v>
      </c>
      <c r="J44" t="str">
        <f t="shared" si="2"/>
        <v>9-12</v>
      </c>
    </row>
    <row r="45" spans="1:10">
      <c r="A45" t="s">
        <v>4</v>
      </c>
      <c r="B45" t="s">
        <v>1503</v>
      </c>
      <c r="C45" s="7">
        <v>44326.3942361111</v>
      </c>
      <c r="D45" t="str">
        <f>VLOOKUP(A45,Sheet2!$B$2:$E$1001,3,0)</f>
        <v>photo</v>
      </c>
      <c r="E45" t="str">
        <f>VLOOKUP(A45,Sheet2!$B$2:$E$1001,4,0)</f>
        <v>Studying</v>
      </c>
      <c r="F45" t="str">
        <f>VLOOKUP(B45,Sheet3!$B$2:$D$17,2,0)</f>
        <v>negative</v>
      </c>
      <c r="G45">
        <f>VLOOKUP(B45,Sheet3!$B$2:$D$17,3,0)</f>
        <v>12</v>
      </c>
      <c r="H45">
        <f t="shared" si="0"/>
        <v>5</v>
      </c>
      <c r="I45">
        <f t="shared" si="1"/>
        <v>1</v>
      </c>
      <c r="J45" t="str">
        <f t="shared" si="2"/>
        <v>9-12</v>
      </c>
    </row>
    <row r="46" spans="1:10">
      <c r="A46" t="s">
        <v>4</v>
      </c>
      <c r="B46" t="s">
        <v>1490</v>
      </c>
      <c r="C46" s="7">
        <v>44270.166099537</v>
      </c>
      <c r="D46" t="str">
        <f>VLOOKUP(A46,Sheet2!$B$2:$E$1001,3,0)</f>
        <v>photo</v>
      </c>
      <c r="E46" t="str">
        <f>VLOOKUP(A46,Sheet2!$B$2:$E$1001,4,0)</f>
        <v>Studying</v>
      </c>
      <c r="F46" t="str">
        <f>VLOOKUP(B46,Sheet3!$B$2:$D$17,2,0)</f>
        <v>negative</v>
      </c>
      <c r="G46">
        <f>VLOOKUP(B46,Sheet3!$B$2:$D$17,3,0)</f>
        <v>5</v>
      </c>
      <c r="H46">
        <f t="shared" si="0"/>
        <v>3</v>
      </c>
      <c r="I46">
        <f t="shared" si="1"/>
        <v>1</v>
      </c>
      <c r="J46" t="str">
        <f t="shared" si="2"/>
        <v>3-6</v>
      </c>
    </row>
    <row r="47" spans="1:10">
      <c r="A47" t="s">
        <v>8</v>
      </c>
      <c r="B47" t="s">
        <v>1499</v>
      </c>
      <c r="C47" s="7">
        <v>44007.7096990741</v>
      </c>
      <c r="D47" t="str">
        <f>VLOOKUP(A47,Sheet2!$B$2:$E$1001,3,0)</f>
        <v>photo</v>
      </c>
      <c r="E47" t="str">
        <f>VLOOKUP(A47,Sheet2!$B$2:$E$1001,4,0)</f>
        <v>healthy eating</v>
      </c>
      <c r="F47" t="str">
        <f>VLOOKUP(B47,Sheet3!$B$2:$D$17,2,0)</f>
        <v>negative</v>
      </c>
      <c r="G47">
        <f>VLOOKUP(B47,Sheet3!$B$2:$D$17,3,0)</f>
        <v>10</v>
      </c>
      <c r="H47">
        <f t="shared" si="0"/>
        <v>6</v>
      </c>
      <c r="I47">
        <f t="shared" si="1"/>
        <v>4</v>
      </c>
      <c r="J47" t="str">
        <f t="shared" si="2"/>
        <v>15-18</v>
      </c>
    </row>
    <row r="48" spans="1:10">
      <c r="A48" t="s">
        <v>8</v>
      </c>
      <c r="B48" t="s">
        <v>1500</v>
      </c>
      <c r="C48" s="7">
        <v>44087.0082175926</v>
      </c>
      <c r="D48" t="str">
        <f>VLOOKUP(A48,Sheet2!$B$2:$E$1001,3,0)</f>
        <v>photo</v>
      </c>
      <c r="E48" t="str">
        <f>VLOOKUP(A48,Sheet2!$B$2:$E$1001,4,0)</f>
        <v>healthy eating</v>
      </c>
      <c r="F48" t="str">
        <f>VLOOKUP(B48,Sheet3!$B$2:$D$17,2,0)</f>
        <v>positive</v>
      </c>
      <c r="G48">
        <f>VLOOKUP(B48,Sheet3!$B$2:$D$17,3,0)</f>
        <v>45</v>
      </c>
      <c r="H48">
        <f t="shared" si="0"/>
        <v>9</v>
      </c>
      <c r="I48">
        <f t="shared" si="1"/>
        <v>7</v>
      </c>
      <c r="J48" t="str">
        <f t="shared" si="2"/>
        <v>0-3</v>
      </c>
    </row>
    <row r="49" spans="1:10">
      <c r="A49" t="s">
        <v>8</v>
      </c>
      <c r="B49" t="s">
        <v>1501</v>
      </c>
      <c r="C49" s="7">
        <v>44063.761875</v>
      </c>
      <c r="D49" t="str">
        <f>VLOOKUP(A49,Sheet2!$B$2:$E$1001,3,0)</f>
        <v>photo</v>
      </c>
      <c r="E49" t="str">
        <f>VLOOKUP(A49,Sheet2!$B$2:$E$1001,4,0)</f>
        <v>healthy eating</v>
      </c>
      <c r="F49" t="str">
        <f>VLOOKUP(B49,Sheet3!$B$2:$D$17,2,0)</f>
        <v>neutral</v>
      </c>
      <c r="G49">
        <f>VLOOKUP(B49,Sheet3!$B$2:$D$17,3,0)</f>
        <v>35</v>
      </c>
      <c r="H49">
        <f t="shared" si="0"/>
        <v>8</v>
      </c>
      <c r="I49">
        <f t="shared" si="1"/>
        <v>4</v>
      </c>
      <c r="J49" t="str">
        <f t="shared" si="2"/>
        <v>18-21</v>
      </c>
    </row>
    <row r="50" spans="1:10">
      <c r="A50" t="s">
        <v>8</v>
      </c>
      <c r="B50" t="s">
        <v>1502</v>
      </c>
      <c r="C50" s="7">
        <v>44238.2041203704</v>
      </c>
      <c r="D50" t="str">
        <f>VLOOKUP(A50,Sheet2!$B$2:$E$1001,3,0)</f>
        <v>photo</v>
      </c>
      <c r="E50" t="str">
        <f>VLOOKUP(A50,Sheet2!$B$2:$E$1001,4,0)</f>
        <v>healthy eating</v>
      </c>
      <c r="F50" t="str">
        <f>VLOOKUP(B50,Sheet3!$B$2:$D$17,2,0)</f>
        <v>negative</v>
      </c>
      <c r="G50">
        <f>VLOOKUP(B50,Sheet3!$B$2:$D$17,3,0)</f>
        <v>15</v>
      </c>
      <c r="H50">
        <f t="shared" si="0"/>
        <v>2</v>
      </c>
      <c r="I50">
        <f t="shared" si="1"/>
        <v>4</v>
      </c>
      <c r="J50" t="str">
        <f t="shared" si="2"/>
        <v>3-6</v>
      </c>
    </row>
    <row r="51" spans="1:10">
      <c r="A51" t="s">
        <v>8</v>
      </c>
      <c r="B51" t="s">
        <v>1490</v>
      </c>
      <c r="C51" s="7">
        <v>44263.4450578704</v>
      </c>
      <c r="D51" t="str">
        <f>VLOOKUP(A51,Sheet2!$B$2:$E$1001,3,0)</f>
        <v>photo</v>
      </c>
      <c r="E51" t="str">
        <f>VLOOKUP(A51,Sheet2!$B$2:$E$1001,4,0)</f>
        <v>healthy eating</v>
      </c>
      <c r="F51" t="str">
        <f>VLOOKUP(B51,Sheet3!$B$2:$D$17,2,0)</f>
        <v>negative</v>
      </c>
      <c r="G51">
        <f>VLOOKUP(B51,Sheet3!$B$2:$D$17,3,0)</f>
        <v>5</v>
      </c>
      <c r="H51">
        <f t="shared" si="0"/>
        <v>3</v>
      </c>
      <c r="I51">
        <f t="shared" si="1"/>
        <v>1</v>
      </c>
      <c r="J51" t="str">
        <f t="shared" si="2"/>
        <v>9-12</v>
      </c>
    </row>
    <row r="52" spans="1:10">
      <c r="A52" t="s">
        <v>8</v>
      </c>
      <c r="B52" t="s">
        <v>1488</v>
      </c>
      <c r="C52" s="7">
        <v>44283.8857175926</v>
      </c>
      <c r="D52" t="str">
        <f>VLOOKUP(A52,Sheet2!$B$2:$E$1001,3,0)</f>
        <v>photo</v>
      </c>
      <c r="E52" t="str">
        <f>VLOOKUP(A52,Sheet2!$B$2:$E$1001,4,0)</f>
        <v>healthy eating</v>
      </c>
      <c r="F52" t="str">
        <f>VLOOKUP(B52,Sheet3!$B$2:$D$17,2,0)</f>
        <v>negative</v>
      </c>
      <c r="G52">
        <f>VLOOKUP(B52,Sheet3!$B$2:$D$17,3,0)</f>
        <v>0</v>
      </c>
      <c r="H52">
        <f t="shared" si="0"/>
        <v>3</v>
      </c>
      <c r="I52">
        <f t="shared" si="1"/>
        <v>7</v>
      </c>
      <c r="J52" t="str">
        <f t="shared" si="2"/>
        <v>21-24</v>
      </c>
    </row>
    <row r="53" spans="1:10">
      <c r="A53" t="s">
        <v>8</v>
      </c>
      <c r="B53" t="s">
        <v>1490</v>
      </c>
      <c r="C53" s="7">
        <v>44341.0419907407</v>
      </c>
      <c r="D53" t="str">
        <f>VLOOKUP(A53,Sheet2!$B$2:$E$1001,3,0)</f>
        <v>photo</v>
      </c>
      <c r="E53" t="str">
        <f>VLOOKUP(A53,Sheet2!$B$2:$E$1001,4,0)</f>
        <v>healthy eating</v>
      </c>
      <c r="F53" t="str">
        <f>VLOOKUP(B53,Sheet3!$B$2:$D$17,2,0)</f>
        <v>negative</v>
      </c>
      <c r="G53">
        <f>VLOOKUP(B53,Sheet3!$B$2:$D$17,3,0)</f>
        <v>5</v>
      </c>
      <c r="H53">
        <f t="shared" si="0"/>
        <v>5</v>
      </c>
      <c r="I53">
        <f t="shared" si="1"/>
        <v>2</v>
      </c>
      <c r="J53" t="str">
        <f t="shared" si="2"/>
        <v>0-3</v>
      </c>
    </row>
    <row r="54" spans="1:10">
      <c r="A54" t="s">
        <v>8</v>
      </c>
      <c r="B54" t="s">
        <v>1498</v>
      </c>
      <c r="C54" s="7">
        <v>44270.5123032407</v>
      </c>
      <c r="D54" t="str">
        <f>VLOOKUP(A54,Sheet2!$B$2:$E$1001,3,0)</f>
        <v>photo</v>
      </c>
      <c r="E54" t="str">
        <f>VLOOKUP(A54,Sheet2!$B$2:$E$1001,4,0)</f>
        <v>healthy eating</v>
      </c>
      <c r="F54" t="str">
        <f>VLOOKUP(B54,Sheet3!$B$2:$D$17,2,0)</f>
        <v>positive</v>
      </c>
      <c r="G54">
        <f>VLOOKUP(B54,Sheet3!$B$2:$D$17,3,0)</f>
        <v>50</v>
      </c>
      <c r="H54">
        <f t="shared" si="0"/>
        <v>3</v>
      </c>
      <c r="I54">
        <f t="shared" si="1"/>
        <v>1</v>
      </c>
      <c r="J54" t="str">
        <f t="shared" si="2"/>
        <v>12-15</v>
      </c>
    </row>
    <row r="55" spans="1:10">
      <c r="A55" t="s">
        <v>8</v>
      </c>
      <c r="B55" t="s">
        <v>1494</v>
      </c>
      <c r="C55" s="7">
        <v>44321.6852199074</v>
      </c>
      <c r="D55" t="str">
        <f>VLOOKUP(A55,Sheet2!$B$2:$E$1001,3,0)</f>
        <v>photo</v>
      </c>
      <c r="E55" t="str">
        <f>VLOOKUP(A55,Sheet2!$B$2:$E$1001,4,0)</f>
        <v>healthy eating</v>
      </c>
      <c r="F55" t="str">
        <f>VLOOKUP(B55,Sheet3!$B$2:$D$17,2,0)</f>
        <v>positive</v>
      </c>
      <c r="G55">
        <f>VLOOKUP(B55,Sheet3!$B$2:$D$17,3,0)</f>
        <v>65</v>
      </c>
      <c r="H55">
        <f t="shared" si="0"/>
        <v>5</v>
      </c>
      <c r="I55">
        <f t="shared" si="1"/>
        <v>3</v>
      </c>
      <c r="J55" t="str">
        <f t="shared" si="2"/>
        <v>15-18</v>
      </c>
    </row>
    <row r="56" customFormat="1" spans="1:10">
      <c r="A56" t="s">
        <v>8</v>
      </c>
      <c r="B56" t="s">
        <v>1494</v>
      </c>
      <c r="C56" s="7">
        <v>44074.0152314815</v>
      </c>
      <c r="D56" t="str">
        <f>VLOOKUP(A56,Sheet2!$B$2:$E$1001,3,0)</f>
        <v>photo</v>
      </c>
      <c r="E56" t="str">
        <f>VLOOKUP(A56,Sheet2!$B$2:$E$1001,4,0)</f>
        <v>healthy eating</v>
      </c>
      <c r="F56" t="str">
        <f>VLOOKUP(B56,Sheet3!$B$2:$D$17,2,0)</f>
        <v>positive</v>
      </c>
      <c r="G56">
        <f>VLOOKUP(B56,Sheet3!$B$2:$D$17,3,0)</f>
        <v>65</v>
      </c>
      <c r="H56">
        <f t="shared" si="0"/>
        <v>8</v>
      </c>
      <c r="I56">
        <f t="shared" si="1"/>
        <v>1</v>
      </c>
      <c r="J56" t="str">
        <f t="shared" si="2"/>
        <v>0-3</v>
      </c>
    </row>
    <row r="57" spans="1:10">
      <c r="A57" t="s">
        <v>8</v>
      </c>
      <c r="B57" t="s">
        <v>1485</v>
      </c>
      <c r="C57" s="7">
        <v>44363.126712963</v>
      </c>
      <c r="D57" t="str">
        <f>VLOOKUP(A57,Sheet2!$B$2:$E$1001,3,0)</f>
        <v>photo</v>
      </c>
      <c r="E57" t="str">
        <f>VLOOKUP(A57,Sheet2!$B$2:$E$1001,4,0)</f>
        <v>healthy eating</v>
      </c>
      <c r="F57" t="str">
        <f>VLOOKUP(B57,Sheet3!$B$2:$D$17,2,0)</f>
        <v>positive</v>
      </c>
      <c r="G57">
        <f>VLOOKUP(B57,Sheet3!$B$2:$D$17,3,0)</f>
        <v>60</v>
      </c>
      <c r="H57">
        <f t="shared" si="0"/>
        <v>6</v>
      </c>
      <c r="I57">
        <f t="shared" si="1"/>
        <v>3</v>
      </c>
      <c r="J57" t="str">
        <f t="shared" si="2"/>
        <v>3-6</v>
      </c>
    </row>
    <row r="58" spans="1:10">
      <c r="A58" t="s">
        <v>8</v>
      </c>
      <c r="B58" t="s">
        <v>1492</v>
      </c>
      <c r="C58" s="7">
        <v>44019.453125</v>
      </c>
      <c r="D58" t="str">
        <f>VLOOKUP(A58,Sheet2!$B$2:$E$1001,3,0)</f>
        <v>photo</v>
      </c>
      <c r="E58" t="str">
        <f>VLOOKUP(A58,Sheet2!$B$2:$E$1001,4,0)</f>
        <v>healthy eating</v>
      </c>
      <c r="F58" t="str">
        <f>VLOOKUP(B58,Sheet3!$B$2:$D$17,2,0)</f>
        <v>neutral</v>
      </c>
      <c r="G58">
        <f>VLOOKUP(B58,Sheet3!$B$2:$D$17,3,0)</f>
        <v>20</v>
      </c>
      <c r="H58">
        <f t="shared" si="0"/>
        <v>7</v>
      </c>
      <c r="I58">
        <f t="shared" si="1"/>
        <v>2</v>
      </c>
      <c r="J58" t="str">
        <f t="shared" si="2"/>
        <v>9-12</v>
      </c>
    </row>
    <row r="59" spans="1:10">
      <c r="A59" t="s">
        <v>8</v>
      </c>
      <c r="B59" t="s">
        <v>1501</v>
      </c>
      <c r="C59" s="7">
        <v>44063.3327662037</v>
      </c>
      <c r="D59" t="str">
        <f>VLOOKUP(A59,Sheet2!$B$2:$E$1001,3,0)</f>
        <v>photo</v>
      </c>
      <c r="E59" t="str">
        <f>VLOOKUP(A59,Sheet2!$B$2:$E$1001,4,0)</f>
        <v>healthy eating</v>
      </c>
      <c r="F59" t="str">
        <f>VLOOKUP(B59,Sheet3!$B$2:$D$17,2,0)</f>
        <v>neutral</v>
      </c>
      <c r="G59">
        <f>VLOOKUP(B59,Sheet3!$B$2:$D$17,3,0)</f>
        <v>35</v>
      </c>
      <c r="H59">
        <f t="shared" si="0"/>
        <v>8</v>
      </c>
      <c r="I59">
        <f t="shared" si="1"/>
        <v>4</v>
      </c>
      <c r="J59" t="str">
        <f t="shared" si="2"/>
        <v>6-9</v>
      </c>
    </row>
    <row r="60" spans="1:10">
      <c r="A60" t="s">
        <v>8</v>
      </c>
      <c r="B60" t="s">
        <v>1494</v>
      </c>
      <c r="C60" s="7">
        <v>44097.4689699074</v>
      </c>
      <c r="D60" t="str">
        <f>VLOOKUP(A60,Sheet2!$B$2:$E$1001,3,0)</f>
        <v>photo</v>
      </c>
      <c r="E60" t="str">
        <f>VLOOKUP(A60,Sheet2!$B$2:$E$1001,4,0)</f>
        <v>healthy eating</v>
      </c>
      <c r="F60" t="str">
        <f>VLOOKUP(B60,Sheet3!$B$2:$D$17,2,0)</f>
        <v>positive</v>
      </c>
      <c r="G60">
        <f>VLOOKUP(B60,Sheet3!$B$2:$D$17,3,0)</f>
        <v>65</v>
      </c>
      <c r="H60">
        <f t="shared" si="0"/>
        <v>9</v>
      </c>
      <c r="I60">
        <f t="shared" si="1"/>
        <v>3</v>
      </c>
      <c r="J60" t="str">
        <f t="shared" si="2"/>
        <v>9-12</v>
      </c>
    </row>
    <row r="61" spans="1:10">
      <c r="A61" t="s">
        <v>8</v>
      </c>
      <c r="B61" t="s">
        <v>1498</v>
      </c>
      <c r="C61" s="7">
        <v>44279.2474421296</v>
      </c>
      <c r="D61" t="str">
        <f>VLOOKUP(A61,Sheet2!$B$2:$E$1001,3,0)</f>
        <v>photo</v>
      </c>
      <c r="E61" t="str">
        <f>VLOOKUP(A61,Sheet2!$B$2:$E$1001,4,0)</f>
        <v>healthy eating</v>
      </c>
      <c r="F61" t="str">
        <f>VLOOKUP(B61,Sheet3!$B$2:$D$17,2,0)</f>
        <v>positive</v>
      </c>
      <c r="G61">
        <f>VLOOKUP(B61,Sheet3!$B$2:$D$17,3,0)</f>
        <v>50</v>
      </c>
      <c r="H61">
        <f t="shared" si="0"/>
        <v>3</v>
      </c>
      <c r="I61">
        <f t="shared" si="1"/>
        <v>3</v>
      </c>
      <c r="J61" t="str">
        <f t="shared" si="2"/>
        <v>3-6</v>
      </c>
    </row>
    <row r="62" spans="1:10">
      <c r="A62" t="s">
        <v>11</v>
      </c>
      <c r="B62" t="s">
        <v>1490</v>
      </c>
      <c r="C62" s="7">
        <v>44172.8009606482</v>
      </c>
      <c r="D62" t="str">
        <f>VLOOKUP(A62,Sheet2!$B$2:$E$1001,3,0)</f>
        <v>photo</v>
      </c>
      <c r="E62" t="str">
        <f>VLOOKUP(A62,Sheet2!$B$2:$E$1001,4,0)</f>
        <v>healthy eating</v>
      </c>
      <c r="F62" t="str">
        <f>VLOOKUP(B62,Sheet3!$B$2:$D$17,2,0)</f>
        <v>negative</v>
      </c>
      <c r="G62">
        <f>VLOOKUP(B62,Sheet3!$B$2:$D$17,3,0)</f>
        <v>5</v>
      </c>
      <c r="H62">
        <f t="shared" si="0"/>
        <v>12</v>
      </c>
      <c r="I62">
        <f t="shared" si="1"/>
        <v>1</v>
      </c>
      <c r="J62" t="str">
        <f t="shared" si="2"/>
        <v>18-21</v>
      </c>
    </row>
    <row r="63" spans="1:10">
      <c r="A63" t="s">
        <v>11</v>
      </c>
      <c r="B63" t="s">
        <v>1495</v>
      </c>
      <c r="C63" s="7">
        <v>44046.6951851852</v>
      </c>
      <c r="D63" t="str">
        <f>VLOOKUP(A63,Sheet2!$B$2:$E$1001,3,0)</f>
        <v>photo</v>
      </c>
      <c r="E63" t="str">
        <f>VLOOKUP(A63,Sheet2!$B$2:$E$1001,4,0)</f>
        <v>healthy eating</v>
      </c>
      <c r="F63" t="str">
        <f>VLOOKUP(B63,Sheet3!$B$2:$D$17,2,0)</f>
        <v>positive</v>
      </c>
      <c r="G63">
        <f>VLOOKUP(B63,Sheet3!$B$2:$D$17,3,0)</f>
        <v>75</v>
      </c>
      <c r="H63">
        <f t="shared" si="0"/>
        <v>8</v>
      </c>
      <c r="I63">
        <f t="shared" si="1"/>
        <v>1</v>
      </c>
      <c r="J63" t="str">
        <f t="shared" si="2"/>
        <v>15-18</v>
      </c>
    </row>
    <row r="64" spans="1:10">
      <c r="A64" t="s">
        <v>11</v>
      </c>
      <c r="B64" t="s">
        <v>1497</v>
      </c>
      <c r="C64" s="7">
        <v>44206.6500115741</v>
      </c>
      <c r="D64" t="str">
        <f>VLOOKUP(A64,Sheet2!$B$2:$E$1001,3,0)</f>
        <v>photo</v>
      </c>
      <c r="E64" t="str">
        <f>VLOOKUP(A64,Sheet2!$B$2:$E$1001,4,0)</f>
        <v>healthy eating</v>
      </c>
      <c r="F64" t="str">
        <f>VLOOKUP(B64,Sheet3!$B$2:$D$17,2,0)</f>
        <v>positive</v>
      </c>
      <c r="G64">
        <f>VLOOKUP(B64,Sheet3!$B$2:$D$17,3,0)</f>
        <v>72</v>
      </c>
      <c r="H64">
        <f t="shared" si="0"/>
        <v>1</v>
      </c>
      <c r="I64">
        <f t="shared" si="1"/>
        <v>7</v>
      </c>
      <c r="J64" t="str">
        <f t="shared" si="2"/>
        <v>15-18</v>
      </c>
    </row>
    <row r="65" spans="1:10">
      <c r="A65" t="s">
        <v>11</v>
      </c>
      <c r="B65" t="s">
        <v>1502</v>
      </c>
      <c r="C65" s="7">
        <v>44094.3668171296</v>
      </c>
      <c r="D65" t="str">
        <f>VLOOKUP(A65,Sheet2!$B$2:$E$1001,3,0)</f>
        <v>photo</v>
      </c>
      <c r="E65" t="str">
        <f>VLOOKUP(A65,Sheet2!$B$2:$E$1001,4,0)</f>
        <v>healthy eating</v>
      </c>
      <c r="F65" t="str">
        <f>VLOOKUP(B65,Sheet3!$B$2:$D$17,2,0)</f>
        <v>negative</v>
      </c>
      <c r="G65">
        <f>VLOOKUP(B65,Sheet3!$B$2:$D$17,3,0)</f>
        <v>15</v>
      </c>
      <c r="H65">
        <f t="shared" si="0"/>
        <v>9</v>
      </c>
      <c r="I65">
        <f t="shared" si="1"/>
        <v>7</v>
      </c>
      <c r="J65" t="str">
        <f t="shared" si="2"/>
        <v>6-9</v>
      </c>
    </row>
    <row r="66" spans="1:10">
      <c r="A66" t="s">
        <v>11</v>
      </c>
      <c r="B66" t="s">
        <v>1496</v>
      </c>
      <c r="C66" s="7">
        <v>44032.5878587963</v>
      </c>
      <c r="D66" t="str">
        <f>VLOOKUP(A66,Sheet2!$B$2:$E$1001,3,0)</f>
        <v>photo</v>
      </c>
      <c r="E66" t="str">
        <f>VLOOKUP(A66,Sheet2!$B$2:$E$1001,4,0)</f>
        <v>healthy eating</v>
      </c>
      <c r="F66" t="str">
        <f>VLOOKUP(B66,Sheet3!$B$2:$D$17,2,0)</f>
        <v>positive</v>
      </c>
      <c r="G66">
        <f>VLOOKUP(B66,Sheet3!$B$2:$D$17,3,0)</f>
        <v>70</v>
      </c>
      <c r="H66">
        <f t="shared" si="0"/>
        <v>7</v>
      </c>
      <c r="I66">
        <f t="shared" si="1"/>
        <v>1</v>
      </c>
      <c r="J66" t="str">
        <f t="shared" si="2"/>
        <v>12-15</v>
      </c>
    </row>
    <row r="67" spans="1:10">
      <c r="A67" t="s">
        <v>11</v>
      </c>
      <c r="B67" t="s">
        <v>1497</v>
      </c>
      <c r="C67" s="7">
        <v>44128.5108101852</v>
      </c>
      <c r="D67" t="str">
        <f>VLOOKUP(A67,Sheet2!$B$2:$E$1001,3,0)</f>
        <v>photo</v>
      </c>
      <c r="E67" t="str">
        <f>VLOOKUP(A67,Sheet2!$B$2:$E$1001,4,0)</f>
        <v>healthy eating</v>
      </c>
      <c r="F67" t="str">
        <f>VLOOKUP(B67,Sheet3!$B$2:$D$17,2,0)</f>
        <v>positive</v>
      </c>
      <c r="G67">
        <f>VLOOKUP(B67,Sheet3!$B$2:$D$17,3,0)</f>
        <v>72</v>
      </c>
      <c r="H67">
        <f t="shared" ref="H67:H130" si="3">MONTH(C67)</f>
        <v>10</v>
      </c>
      <c r="I67">
        <f t="shared" ref="I67:I130" si="4">WEEKDAY(C67,2)</f>
        <v>6</v>
      </c>
      <c r="J67" t="str">
        <f t="shared" ref="J67:J130" si="5">TEXT(INT(HOUR(C67)/3)*3,"0")&amp;"-"&amp;TEXT(INT(HOUR(C67)/3)*3+3,"0")</f>
        <v>12-15</v>
      </c>
    </row>
    <row r="68" spans="1:10">
      <c r="A68" t="s">
        <v>11</v>
      </c>
      <c r="B68" t="s">
        <v>1491</v>
      </c>
      <c r="C68" s="7">
        <v>44353.0606365741</v>
      </c>
      <c r="D68" t="str">
        <f>VLOOKUP(A68,Sheet2!$B$2:$E$1001,3,0)</f>
        <v>photo</v>
      </c>
      <c r="E68" t="str">
        <f>VLOOKUP(A68,Sheet2!$B$2:$E$1001,4,0)</f>
        <v>healthy eating</v>
      </c>
      <c r="F68" t="str">
        <f>VLOOKUP(B68,Sheet3!$B$2:$D$17,2,0)</f>
        <v>positive</v>
      </c>
      <c r="G68">
        <f>VLOOKUP(B68,Sheet3!$B$2:$D$17,3,0)</f>
        <v>30</v>
      </c>
      <c r="H68">
        <f t="shared" si="3"/>
        <v>6</v>
      </c>
      <c r="I68">
        <f t="shared" si="4"/>
        <v>7</v>
      </c>
      <c r="J68" t="str">
        <f t="shared" si="5"/>
        <v>0-3</v>
      </c>
    </row>
    <row r="69" spans="1:10">
      <c r="A69" t="s">
        <v>11</v>
      </c>
      <c r="B69" t="s">
        <v>1485</v>
      </c>
      <c r="C69" s="7">
        <v>44190.006724537</v>
      </c>
      <c r="D69" t="str">
        <f>VLOOKUP(A69,Sheet2!$B$2:$E$1001,3,0)</f>
        <v>photo</v>
      </c>
      <c r="E69" t="str">
        <f>VLOOKUP(A69,Sheet2!$B$2:$E$1001,4,0)</f>
        <v>healthy eating</v>
      </c>
      <c r="F69" t="str">
        <f>VLOOKUP(B69,Sheet3!$B$2:$D$17,2,0)</f>
        <v>positive</v>
      </c>
      <c r="G69">
        <f>VLOOKUP(B69,Sheet3!$B$2:$D$17,3,0)</f>
        <v>60</v>
      </c>
      <c r="H69">
        <f t="shared" si="3"/>
        <v>12</v>
      </c>
      <c r="I69">
        <f t="shared" si="4"/>
        <v>5</v>
      </c>
      <c r="J69" t="str">
        <f t="shared" si="5"/>
        <v>0-3</v>
      </c>
    </row>
    <row r="70" spans="1:10">
      <c r="A70" t="s">
        <v>11</v>
      </c>
      <c r="B70" t="s">
        <v>1498</v>
      </c>
      <c r="C70" s="7">
        <v>44361.3312037037</v>
      </c>
      <c r="D70" t="str">
        <f>VLOOKUP(A70,Sheet2!$B$2:$E$1001,3,0)</f>
        <v>photo</v>
      </c>
      <c r="E70" t="str">
        <f>VLOOKUP(A70,Sheet2!$B$2:$E$1001,4,0)</f>
        <v>healthy eating</v>
      </c>
      <c r="F70" t="str">
        <f>VLOOKUP(B70,Sheet3!$B$2:$D$17,2,0)</f>
        <v>positive</v>
      </c>
      <c r="G70">
        <f>VLOOKUP(B70,Sheet3!$B$2:$D$17,3,0)</f>
        <v>50</v>
      </c>
      <c r="H70">
        <f t="shared" si="3"/>
        <v>6</v>
      </c>
      <c r="I70">
        <f t="shared" si="4"/>
        <v>1</v>
      </c>
      <c r="J70" t="str">
        <f t="shared" si="5"/>
        <v>6-9</v>
      </c>
    </row>
    <row r="71" customFormat="1" spans="1:10">
      <c r="A71" t="s">
        <v>11</v>
      </c>
      <c r="B71" t="s">
        <v>1498</v>
      </c>
      <c r="C71" s="7">
        <v>44352.7504861111</v>
      </c>
      <c r="D71" t="str">
        <f>VLOOKUP(A71,Sheet2!$B$2:$E$1001,3,0)</f>
        <v>photo</v>
      </c>
      <c r="E71" t="str">
        <f>VLOOKUP(A71,Sheet2!$B$2:$E$1001,4,0)</f>
        <v>healthy eating</v>
      </c>
      <c r="F71" t="str">
        <f>VLOOKUP(B71,Sheet3!$B$2:$D$17,2,0)</f>
        <v>positive</v>
      </c>
      <c r="G71">
        <f>VLOOKUP(B71,Sheet3!$B$2:$D$17,3,0)</f>
        <v>50</v>
      </c>
      <c r="H71">
        <f t="shared" si="3"/>
        <v>6</v>
      </c>
      <c r="I71">
        <f t="shared" si="4"/>
        <v>6</v>
      </c>
      <c r="J71" t="str">
        <f t="shared" si="5"/>
        <v>18-21</v>
      </c>
    </row>
    <row r="72" spans="1:10">
      <c r="A72" t="s">
        <v>11</v>
      </c>
      <c r="B72" t="s">
        <v>1490</v>
      </c>
      <c r="C72" s="7">
        <v>44153.9844560185</v>
      </c>
      <c r="D72" t="str">
        <f>VLOOKUP(A72,Sheet2!$B$2:$E$1001,3,0)</f>
        <v>photo</v>
      </c>
      <c r="E72" t="str">
        <f>VLOOKUP(A72,Sheet2!$B$2:$E$1001,4,0)</f>
        <v>healthy eating</v>
      </c>
      <c r="F72" t="str">
        <f>VLOOKUP(B72,Sheet3!$B$2:$D$17,2,0)</f>
        <v>negative</v>
      </c>
      <c r="G72">
        <f>VLOOKUP(B72,Sheet3!$B$2:$D$17,3,0)</f>
        <v>5</v>
      </c>
      <c r="H72">
        <f t="shared" si="3"/>
        <v>11</v>
      </c>
      <c r="I72">
        <f t="shared" si="4"/>
        <v>3</v>
      </c>
      <c r="J72" t="str">
        <f t="shared" si="5"/>
        <v>21-24</v>
      </c>
    </row>
    <row r="73" spans="1:10">
      <c r="A73" t="s">
        <v>11</v>
      </c>
      <c r="B73" t="s">
        <v>1491</v>
      </c>
      <c r="C73" s="7">
        <v>44325.1129976852</v>
      </c>
      <c r="D73" t="str">
        <f>VLOOKUP(A73,Sheet2!$B$2:$E$1001,3,0)</f>
        <v>photo</v>
      </c>
      <c r="E73" t="str">
        <f>VLOOKUP(A73,Sheet2!$B$2:$E$1001,4,0)</f>
        <v>healthy eating</v>
      </c>
      <c r="F73" t="str">
        <f>VLOOKUP(B73,Sheet3!$B$2:$D$17,2,0)</f>
        <v>positive</v>
      </c>
      <c r="G73">
        <f>VLOOKUP(B73,Sheet3!$B$2:$D$17,3,0)</f>
        <v>30</v>
      </c>
      <c r="H73">
        <f t="shared" si="3"/>
        <v>5</v>
      </c>
      <c r="I73">
        <f t="shared" si="4"/>
        <v>7</v>
      </c>
      <c r="J73" t="str">
        <f t="shared" si="5"/>
        <v>0-3</v>
      </c>
    </row>
    <row r="74" spans="1:10">
      <c r="A74" t="s">
        <v>11</v>
      </c>
      <c r="B74" t="s">
        <v>1499</v>
      </c>
      <c r="C74" s="7">
        <v>44327.3602662037</v>
      </c>
      <c r="D74" t="str">
        <f>VLOOKUP(A74,Sheet2!$B$2:$E$1001,3,0)</f>
        <v>photo</v>
      </c>
      <c r="E74" t="str">
        <f>VLOOKUP(A74,Sheet2!$B$2:$E$1001,4,0)</f>
        <v>healthy eating</v>
      </c>
      <c r="F74" t="str">
        <f>VLOOKUP(B74,Sheet3!$B$2:$D$17,2,0)</f>
        <v>negative</v>
      </c>
      <c r="G74">
        <f>VLOOKUP(B74,Sheet3!$B$2:$D$17,3,0)</f>
        <v>10</v>
      </c>
      <c r="H74">
        <f t="shared" si="3"/>
        <v>5</v>
      </c>
      <c r="I74">
        <f t="shared" si="4"/>
        <v>2</v>
      </c>
      <c r="J74" t="str">
        <f t="shared" si="5"/>
        <v>6-9</v>
      </c>
    </row>
    <row r="75" spans="1:10">
      <c r="A75" t="s">
        <v>11</v>
      </c>
      <c r="B75" t="s">
        <v>1501</v>
      </c>
      <c r="C75" s="7">
        <v>44147.3333912037</v>
      </c>
      <c r="D75" t="str">
        <f>VLOOKUP(A75,Sheet2!$B$2:$E$1001,3,0)</f>
        <v>photo</v>
      </c>
      <c r="E75" t="str">
        <f>VLOOKUP(A75,Sheet2!$B$2:$E$1001,4,0)</f>
        <v>healthy eating</v>
      </c>
      <c r="F75" t="str">
        <f>VLOOKUP(B75,Sheet3!$B$2:$D$17,2,0)</f>
        <v>neutral</v>
      </c>
      <c r="G75">
        <f>VLOOKUP(B75,Sheet3!$B$2:$D$17,3,0)</f>
        <v>35</v>
      </c>
      <c r="H75">
        <f t="shared" si="3"/>
        <v>11</v>
      </c>
      <c r="I75">
        <f t="shared" si="4"/>
        <v>4</v>
      </c>
      <c r="J75" t="str">
        <f t="shared" si="5"/>
        <v>6-9</v>
      </c>
    </row>
    <row r="76" spans="1:10">
      <c r="A76" t="s">
        <v>11</v>
      </c>
      <c r="B76" t="s">
        <v>1485</v>
      </c>
      <c r="C76" s="7">
        <v>44003.7063541667</v>
      </c>
      <c r="D76" t="str">
        <f>VLOOKUP(A76,Sheet2!$B$2:$E$1001,3,0)</f>
        <v>photo</v>
      </c>
      <c r="E76" t="str">
        <f>VLOOKUP(A76,Sheet2!$B$2:$E$1001,4,0)</f>
        <v>healthy eating</v>
      </c>
      <c r="F76" t="str">
        <f>VLOOKUP(B76,Sheet3!$B$2:$D$17,2,0)</f>
        <v>positive</v>
      </c>
      <c r="G76">
        <f>VLOOKUP(B76,Sheet3!$B$2:$D$17,3,0)</f>
        <v>60</v>
      </c>
      <c r="H76">
        <f t="shared" si="3"/>
        <v>6</v>
      </c>
      <c r="I76">
        <f t="shared" si="4"/>
        <v>7</v>
      </c>
      <c r="J76" t="str">
        <f t="shared" si="5"/>
        <v>15-18</v>
      </c>
    </row>
    <row r="77" spans="1:10">
      <c r="A77" t="s">
        <v>11</v>
      </c>
      <c r="B77" t="s">
        <v>1495</v>
      </c>
      <c r="C77" s="7">
        <v>44259.9992361111</v>
      </c>
      <c r="D77" t="str">
        <f>VLOOKUP(A77,Sheet2!$B$2:$E$1001,3,0)</f>
        <v>photo</v>
      </c>
      <c r="E77" t="str">
        <f>VLOOKUP(A77,Sheet2!$B$2:$E$1001,4,0)</f>
        <v>healthy eating</v>
      </c>
      <c r="F77" t="str">
        <f>VLOOKUP(B77,Sheet3!$B$2:$D$17,2,0)</f>
        <v>positive</v>
      </c>
      <c r="G77">
        <f>VLOOKUP(B77,Sheet3!$B$2:$D$17,3,0)</f>
        <v>75</v>
      </c>
      <c r="H77">
        <f t="shared" si="3"/>
        <v>3</v>
      </c>
      <c r="I77">
        <f t="shared" si="4"/>
        <v>4</v>
      </c>
      <c r="J77" t="str">
        <f t="shared" si="5"/>
        <v>21-24</v>
      </c>
    </row>
    <row r="78" spans="1:10">
      <c r="A78" t="s">
        <v>11</v>
      </c>
      <c r="B78" t="s">
        <v>1487</v>
      </c>
      <c r="C78" s="7">
        <v>44021.6993865741</v>
      </c>
      <c r="D78" t="str">
        <f>VLOOKUP(A78,Sheet2!$B$2:$E$1001,3,0)</f>
        <v>photo</v>
      </c>
      <c r="E78" t="str">
        <f>VLOOKUP(A78,Sheet2!$B$2:$E$1001,4,0)</f>
        <v>healthy eating</v>
      </c>
      <c r="F78" t="str">
        <f>VLOOKUP(B78,Sheet3!$B$2:$D$17,2,0)</f>
        <v>positive</v>
      </c>
      <c r="G78">
        <f>VLOOKUP(B78,Sheet3!$B$2:$D$17,3,0)</f>
        <v>70</v>
      </c>
      <c r="H78">
        <f t="shared" si="3"/>
        <v>7</v>
      </c>
      <c r="I78">
        <f t="shared" si="4"/>
        <v>4</v>
      </c>
      <c r="J78" t="str">
        <f t="shared" si="5"/>
        <v>15-18</v>
      </c>
    </row>
    <row r="79" spans="1:10">
      <c r="A79" t="s">
        <v>11</v>
      </c>
      <c r="B79" t="s">
        <v>1490</v>
      </c>
      <c r="C79" s="7">
        <v>44044.8027893519</v>
      </c>
      <c r="D79" t="str">
        <f>VLOOKUP(A79,Sheet2!$B$2:$E$1001,3,0)</f>
        <v>photo</v>
      </c>
      <c r="E79" t="str">
        <f>VLOOKUP(A79,Sheet2!$B$2:$E$1001,4,0)</f>
        <v>healthy eating</v>
      </c>
      <c r="F79" t="str">
        <f>VLOOKUP(B79,Sheet3!$B$2:$D$17,2,0)</f>
        <v>negative</v>
      </c>
      <c r="G79">
        <f>VLOOKUP(B79,Sheet3!$B$2:$D$17,3,0)</f>
        <v>5</v>
      </c>
      <c r="H79">
        <f t="shared" si="3"/>
        <v>8</v>
      </c>
      <c r="I79">
        <f t="shared" si="4"/>
        <v>6</v>
      </c>
      <c r="J79" t="str">
        <f t="shared" si="5"/>
        <v>18-21</v>
      </c>
    </row>
    <row r="80" spans="1:10">
      <c r="A80" t="s">
        <v>11</v>
      </c>
      <c r="B80" t="s">
        <v>1499</v>
      </c>
      <c r="C80" s="7">
        <v>44158.9488078704</v>
      </c>
      <c r="D80" t="str">
        <f>VLOOKUP(A80,Sheet2!$B$2:$E$1001,3,0)</f>
        <v>photo</v>
      </c>
      <c r="E80" t="str">
        <f>VLOOKUP(A80,Sheet2!$B$2:$E$1001,4,0)</f>
        <v>healthy eating</v>
      </c>
      <c r="F80" t="str">
        <f>VLOOKUP(B80,Sheet3!$B$2:$D$17,2,0)</f>
        <v>negative</v>
      </c>
      <c r="G80">
        <f>VLOOKUP(B80,Sheet3!$B$2:$D$17,3,0)</f>
        <v>10</v>
      </c>
      <c r="H80">
        <f t="shared" si="3"/>
        <v>11</v>
      </c>
      <c r="I80">
        <f t="shared" si="4"/>
        <v>1</v>
      </c>
      <c r="J80" t="str">
        <f t="shared" si="5"/>
        <v>21-24</v>
      </c>
    </row>
    <row r="81" customFormat="1" spans="1:10">
      <c r="A81" t="s">
        <v>11</v>
      </c>
      <c r="B81" t="s">
        <v>1502</v>
      </c>
      <c r="C81" s="7">
        <v>44176.5894791667</v>
      </c>
      <c r="D81" t="str">
        <f>VLOOKUP(A81,Sheet2!$B$2:$E$1001,3,0)</f>
        <v>photo</v>
      </c>
      <c r="E81" t="str">
        <f>VLOOKUP(A81,Sheet2!$B$2:$E$1001,4,0)</f>
        <v>healthy eating</v>
      </c>
      <c r="F81" t="str">
        <f>VLOOKUP(B81,Sheet3!$B$2:$D$17,2,0)</f>
        <v>negative</v>
      </c>
      <c r="G81">
        <f>VLOOKUP(B81,Sheet3!$B$2:$D$17,3,0)</f>
        <v>15</v>
      </c>
      <c r="H81">
        <f t="shared" si="3"/>
        <v>12</v>
      </c>
      <c r="I81">
        <f t="shared" si="4"/>
        <v>5</v>
      </c>
      <c r="J81" t="str">
        <f t="shared" si="5"/>
        <v>12-15</v>
      </c>
    </row>
    <row r="82" spans="1:10">
      <c r="A82" t="s">
        <v>11</v>
      </c>
      <c r="B82" t="s">
        <v>1499</v>
      </c>
      <c r="C82" s="7">
        <v>44309.9870138889</v>
      </c>
      <c r="D82" t="str">
        <f>VLOOKUP(A82,Sheet2!$B$2:$E$1001,3,0)</f>
        <v>photo</v>
      </c>
      <c r="E82" t="str">
        <f>VLOOKUP(A82,Sheet2!$B$2:$E$1001,4,0)</f>
        <v>healthy eating</v>
      </c>
      <c r="F82" t="str">
        <f>VLOOKUP(B82,Sheet3!$B$2:$D$17,2,0)</f>
        <v>negative</v>
      </c>
      <c r="G82">
        <f>VLOOKUP(B82,Sheet3!$B$2:$D$17,3,0)</f>
        <v>10</v>
      </c>
      <c r="H82">
        <f t="shared" si="3"/>
        <v>4</v>
      </c>
      <c r="I82">
        <f t="shared" si="4"/>
        <v>5</v>
      </c>
      <c r="J82" t="str">
        <f t="shared" si="5"/>
        <v>21-24</v>
      </c>
    </row>
    <row r="83" spans="1:10">
      <c r="A83" t="s">
        <v>11</v>
      </c>
      <c r="B83" t="s">
        <v>1487</v>
      </c>
      <c r="C83" s="7">
        <v>44148.0234027778</v>
      </c>
      <c r="D83" t="str">
        <f>VLOOKUP(A83,Sheet2!$B$2:$E$1001,3,0)</f>
        <v>photo</v>
      </c>
      <c r="E83" t="str">
        <f>VLOOKUP(A83,Sheet2!$B$2:$E$1001,4,0)</f>
        <v>healthy eating</v>
      </c>
      <c r="F83" t="str">
        <f>VLOOKUP(B83,Sheet3!$B$2:$D$17,2,0)</f>
        <v>positive</v>
      </c>
      <c r="G83">
        <f>VLOOKUP(B83,Sheet3!$B$2:$D$17,3,0)</f>
        <v>70</v>
      </c>
      <c r="H83">
        <f t="shared" si="3"/>
        <v>11</v>
      </c>
      <c r="I83">
        <f t="shared" si="4"/>
        <v>5</v>
      </c>
      <c r="J83" t="str">
        <f t="shared" si="5"/>
        <v>0-3</v>
      </c>
    </row>
    <row r="84" spans="1:10">
      <c r="A84" t="s">
        <v>11</v>
      </c>
      <c r="B84" t="s">
        <v>1491</v>
      </c>
      <c r="C84" s="7">
        <v>44356.4263425926</v>
      </c>
      <c r="D84" t="str">
        <f>VLOOKUP(A84,Sheet2!$B$2:$E$1001,3,0)</f>
        <v>photo</v>
      </c>
      <c r="E84" t="str">
        <f>VLOOKUP(A84,Sheet2!$B$2:$E$1001,4,0)</f>
        <v>healthy eating</v>
      </c>
      <c r="F84" t="str">
        <f>VLOOKUP(B84,Sheet3!$B$2:$D$17,2,0)</f>
        <v>positive</v>
      </c>
      <c r="G84">
        <f>VLOOKUP(B84,Sheet3!$B$2:$D$17,3,0)</f>
        <v>30</v>
      </c>
      <c r="H84">
        <f t="shared" si="3"/>
        <v>6</v>
      </c>
      <c r="I84">
        <f t="shared" si="4"/>
        <v>3</v>
      </c>
      <c r="J84" t="str">
        <f t="shared" si="5"/>
        <v>9-12</v>
      </c>
    </row>
    <row r="85" spans="1:10">
      <c r="A85" t="s">
        <v>11</v>
      </c>
      <c r="B85" t="s">
        <v>1494</v>
      </c>
      <c r="C85" s="7">
        <v>44133.8207060185</v>
      </c>
      <c r="D85" t="str">
        <f>VLOOKUP(A85,Sheet2!$B$2:$E$1001,3,0)</f>
        <v>photo</v>
      </c>
      <c r="E85" t="str">
        <f>VLOOKUP(A85,Sheet2!$B$2:$E$1001,4,0)</f>
        <v>healthy eating</v>
      </c>
      <c r="F85" t="str">
        <f>VLOOKUP(B85,Sheet3!$B$2:$D$17,2,0)</f>
        <v>positive</v>
      </c>
      <c r="G85">
        <f>VLOOKUP(B85,Sheet3!$B$2:$D$17,3,0)</f>
        <v>65</v>
      </c>
      <c r="H85">
        <f t="shared" si="3"/>
        <v>10</v>
      </c>
      <c r="I85">
        <f t="shared" si="4"/>
        <v>4</v>
      </c>
      <c r="J85" t="str">
        <f t="shared" si="5"/>
        <v>18-21</v>
      </c>
    </row>
    <row r="86" spans="1:10">
      <c r="A86" t="s">
        <v>11</v>
      </c>
      <c r="B86" t="s">
        <v>1485</v>
      </c>
      <c r="C86" s="7">
        <v>44330.5329513889</v>
      </c>
      <c r="D86" t="str">
        <f>VLOOKUP(A86,Sheet2!$B$2:$E$1001,3,0)</f>
        <v>photo</v>
      </c>
      <c r="E86" t="str">
        <f>VLOOKUP(A86,Sheet2!$B$2:$E$1001,4,0)</f>
        <v>healthy eating</v>
      </c>
      <c r="F86" t="str">
        <f>VLOOKUP(B86,Sheet3!$B$2:$D$17,2,0)</f>
        <v>positive</v>
      </c>
      <c r="G86">
        <f>VLOOKUP(B86,Sheet3!$B$2:$D$17,3,0)</f>
        <v>60</v>
      </c>
      <c r="H86">
        <f t="shared" si="3"/>
        <v>5</v>
      </c>
      <c r="I86">
        <f t="shared" si="4"/>
        <v>5</v>
      </c>
      <c r="J86" t="str">
        <f t="shared" si="5"/>
        <v>12-15</v>
      </c>
    </row>
    <row r="87" spans="1:10">
      <c r="A87" t="s">
        <v>11</v>
      </c>
      <c r="B87" t="s">
        <v>1488</v>
      </c>
      <c r="C87" s="7">
        <v>44047.2364930556</v>
      </c>
      <c r="D87" t="str">
        <f>VLOOKUP(A87,Sheet2!$B$2:$E$1001,3,0)</f>
        <v>photo</v>
      </c>
      <c r="E87" t="str">
        <f>VLOOKUP(A87,Sheet2!$B$2:$E$1001,4,0)</f>
        <v>healthy eating</v>
      </c>
      <c r="F87" t="str">
        <f>VLOOKUP(B87,Sheet3!$B$2:$D$17,2,0)</f>
        <v>negative</v>
      </c>
      <c r="G87">
        <f>VLOOKUP(B87,Sheet3!$B$2:$D$17,3,0)</f>
        <v>0</v>
      </c>
      <c r="H87">
        <f t="shared" si="3"/>
        <v>8</v>
      </c>
      <c r="I87">
        <f t="shared" si="4"/>
        <v>2</v>
      </c>
      <c r="J87" t="str">
        <f t="shared" si="5"/>
        <v>3-6</v>
      </c>
    </row>
    <row r="88" spans="1:10">
      <c r="A88" t="s">
        <v>11</v>
      </c>
      <c r="B88" t="s">
        <v>1497</v>
      </c>
      <c r="C88" s="7">
        <v>44050.1732523148</v>
      </c>
      <c r="D88" t="str">
        <f>VLOOKUP(A88,Sheet2!$B$2:$E$1001,3,0)</f>
        <v>photo</v>
      </c>
      <c r="E88" t="str">
        <f>VLOOKUP(A88,Sheet2!$B$2:$E$1001,4,0)</f>
        <v>healthy eating</v>
      </c>
      <c r="F88" t="str">
        <f>VLOOKUP(B88,Sheet3!$B$2:$D$17,2,0)</f>
        <v>positive</v>
      </c>
      <c r="G88">
        <f>VLOOKUP(B88,Sheet3!$B$2:$D$17,3,0)</f>
        <v>72</v>
      </c>
      <c r="H88">
        <f t="shared" si="3"/>
        <v>8</v>
      </c>
      <c r="I88">
        <f t="shared" si="4"/>
        <v>5</v>
      </c>
      <c r="J88" t="str">
        <f t="shared" si="5"/>
        <v>3-6</v>
      </c>
    </row>
    <row r="89" spans="1:10">
      <c r="A89" t="s">
        <v>11</v>
      </c>
      <c r="B89" t="s">
        <v>1497</v>
      </c>
      <c r="C89" s="7">
        <v>44127.8885069444</v>
      </c>
      <c r="D89" t="str">
        <f>VLOOKUP(A89,Sheet2!$B$2:$E$1001,3,0)</f>
        <v>photo</v>
      </c>
      <c r="E89" t="str">
        <f>VLOOKUP(A89,Sheet2!$B$2:$E$1001,4,0)</f>
        <v>healthy eating</v>
      </c>
      <c r="F89" t="str">
        <f>VLOOKUP(B89,Sheet3!$B$2:$D$17,2,0)</f>
        <v>positive</v>
      </c>
      <c r="G89">
        <f>VLOOKUP(B89,Sheet3!$B$2:$D$17,3,0)</f>
        <v>72</v>
      </c>
      <c r="H89">
        <f t="shared" si="3"/>
        <v>10</v>
      </c>
      <c r="I89">
        <f t="shared" si="4"/>
        <v>5</v>
      </c>
      <c r="J89" t="str">
        <f t="shared" si="5"/>
        <v>21-24</v>
      </c>
    </row>
    <row r="90" spans="1:10">
      <c r="A90" t="s">
        <v>11</v>
      </c>
      <c r="B90" t="s">
        <v>1497</v>
      </c>
      <c r="C90" s="7">
        <v>44149.9957291667</v>
      </c>
      <c r="D90" t="str">
        <f>VLOOKUP(A90,Sheet2!$B$2:$E$1001,3,0)</f>
        <v>photo</v>
      </c>
      <c r="E90" t="str">
        <f>VLOOKUP(A90,Sheet2!$B$2:$E$1001,4,0)</f>
        <v>healthy eating</v>
      </c>
      <c r="F90" t="str">
        <f>VLOOKUP(B90,Sheet3!$B$2:$D$17,2,0)</f>
        <v>positive</v>
      </c>
      <c r="G90">
        <f>VLOOKUP(B90,Sheet3!$B$2:$D$17,3,0)</f>
        <v>72</v>
      </c>
      <c r="H90">
        <f t="shared" si="3"/>
        <v>11</v>
      </c>
      <c r="I90">
        <f t="shared" si="4"/>
        <v>6</v>
      </c>
      <c r="J90" t="str">
        <f t="shared" si="5"/>
        <v>21-24</v>
      </c>
    </row>
    <row r="91" customFormat="1" spans="1:10">
      <c r="A91" t="s">
        <v>11</v>
      </c>
      <c r="B91" t="s">
        <v>1503</v>
      </c>
      <c r="C91" s="7">
        <v>44047.8098148148</v>
      </c>
      <c r="D91" t="str">
        <f>VLOOKUP(A91,Sheet2!$B$2:$E$1001,3,0)</f>
        <v>photo</v>
      </c>
      <c r="E91" t="str">
        <f>VLOOKUP(A91,Sheet2!$B$2:$E$1001,4,0)</f>
        <v>healthy eating</v>
      </c>
      <c r="F91" t="str">
        <f>VLOOKUP(B91,Sheet3!$B$2:$D$17,2,0)</f>
        <v>negative</v>
      </c>
      <c r="G91">
        <f>VLOOKUP(B91,Sheet3!$B$2:$D$17,3,0)</f>
        <v>12</v>
      </c>
      <c r="H91">
        <f t="shared" si="3"/>
        <v>8</v>
      </c>
      <c r="I91">
        <f t="shared" si="4"/>
        <v>2</v>
      </c>
      <c r="J91" t="str">
        <f t="shared" si="5"/>
        <v>18-21</v>
      </c>
    </row>
    <row r="92" spans="1:10">
      <c r="A92" t="s">
        <v>11</v>
      </c>
      <c r="B92" t="s">
        <v>1491</v>
      </c>
      <c r="C92" s="7">
        <v>44147.2046990741</v>
      </c>
      <c r="D92" t="str">
        <f>VLOOKUP(A92,Sheet2!$B$2:$E$1001,3,0)</f>
        <v>photo</v>
      </c>
      <c r="E92" t="str">
        <f>VLOOKUP(A92,Sheet2!$B$2:$E$1001,4,0)</f>
        <v>healthy eating</v>
      </c>
      <c r="F92" t="str">
        <f>VLOOKUP(B92,Sheet3!$B$2:$D$17,2,0)</f>
        <v>positive</v>
      </c>
      <c r="G92">
        <f>VLOOKUP(B92,Sheet3!$B$2:$D$17,3,0)</f>
        <v>30</v>
      </c>
      <c r="H92">
        <f t="shared" si="3"/>
        <v>11</v>
      </c>
      <c r="I92">
        <f t="shared" si="4"/>
        <v>4</v>
      </c>
      <c r="J92" t="str">
        <f t="shared" si="5"/>
        <v>3-6</v>
      </c>
    </row>
    <row r="93" spans="1:10">
      <c r="A93" t="s">
        <v>13</v>
      </c>
      <c r="B93" t="s">
        <v>1503</v>
      </c>
      <c r="C93" s="7">
        <v>44289.5119444444</v>
      </c>
      <c r="D93" t="str">
        <f>VLOOKUP(A93,Sheet2!$B$2:$E$1001,3,0)</f>
        <v>photo</v>
      </c>
      <c r="E93" t="str">
        <f>VLOOKUP(A93,Sheet2!$B$2:$E$1001,4,0)</f>
        <v>technology</v>
      </c>
      <c r="F93" t="str">
        <f>VLOOKUP(B93,Sheet3!$B$2:$D$17,2,0)</f>
        <v>negative</v>
      </c>
      <c r="G93">
        <f>VLOOKUP(B93,Sheet3!$B$2:$D$17,3,0)</f>
        <v>12</v>
      </c>
      <c r="H93">
        <f t="shared" si="3"/>
        <v>4</v>
      </c>
      <c r="I93">
        <f t="shared" si="4"/>
        <v>6</v>
      </c>
      <c r="J93" t="str">
        <f t="shared" si="5"/>
        <v>12-15</v>
      </c>
    </row>
    <row r="94" spans="1:10">
      <c r="A94" t="s">
        <v>13</v>
      </c>
      <c r="B94" t="s">
        <v>1487</v>
      </c>
      <c r="C94" s="7">
        <v>44101.9277083333</v>
      </c>
      <c r="D94" t="str">
        <f>VLOOKUP(A94,Sheet2!$B$2:$E$1001,3,0)</f>
        <v>photo</v>
      </c>
      <c r="E94" t="str">
        <f>VLOOKUP(A94,Sheet2!$B$2:$E$1001,4,0)</f>
        <v>technology</v>
      </c>
      <c r="F94" t="str">
        <f>VLOOKUP(B94,Sheet3!$B$2:$D$17,2,0)</f>
        <v>positive</v>
      </c>
      <c r="G94">
        <f>VLOOKUP(B94,Sheet3!$B$2:$D$17,3,0)</f>
        <v>70</v>
      </c>
      <c r="H94">
        <f t="shared" si="3"/>
        <v>9</v>
      </c>
      <c r="I94">
        <f t="shared" si="4"/>
        <v>7</v>
      </c>
      <c r="J94" t="str">
        <f t="shared" si="5"/>
        <v>21-24</v>
      </c>
    </row>
    <row r="95" spans="1:10">
      <c r="A95" t="s">
        <v>13</v>
      </c>
      <c r="B95" t="s">
        <v>1485</v>
      </c>
      <c r="C95" s="7">
        <v>44131.2397569444</v>
      </c>
      <c r="D95" t="str">
        <f>VLOOKUP(A95,Sheet2!$B$2:$E$1001,3,0)</f>
        <v>photo</v>
      </c>
      <c r="E95" t="str">
        <f>VLOOKUP(A95,Sheet2!$B$2:$E$1001,4,0)</f>
        <v>technology</v>
      </c>
      <c r="F95" t="str">
        <f>VLOOKUP(B95,Sheet3!$B$2:$D$17,2,0)</f>
        <v>positive</v>
      </c>
      <c r="G95">
        <f>VLOOKUP(B95,Sheet3!$B$2:$D$17,3,0)</f>
        <v>60</v>
      </c>
      <c r="H95">
        <f t="shared" si="3"/>
        <v>10</v>
      </c>
      <c r="I95">
        <f t="shared" si="4"/>
        <v>2</v>
      </c>
      <c r="J95" t="str">
        <f t="shared" si="5"/>
        <v>3-6</v>
      </c>
    </row>
    <row r="96" spans="1:10">
      <c r="A96" t="s">
        <v>13</v>
      </c>
      <c r="B96" t="s">
        <v>1502</v>
      </c>
      <c r="C96" s="7">
        <v>44119.3829050926</v>
      </c>
      <c r="D96" t="str">
        <f>VLOOKUP(A96,Sheet2!$B$2:$E$1001,3,0)</f>
        <v>photo</v>
      </c>
      <c r="E96" t="str">
        <f>VLOOKUP(A96,Sheet2!$B$2:$E$1001,4,0)</f>
        <v>technology</v>
      </c>
      <c r="F96" t="str">
        <f>VLOOKUP(B96,Sheet3!$B$2:$D$17,2,0)</f>
        <v>negative</v>
      </c>
      <c r="G96">
        <f>VLOOKUP(B96,Sheet3!$B$2:$D$17,3,0)</f>
        <v>15</v>
      </c>
      <c r="H96">
        <f t="shared" si="3"/>
        <v>10</v>
      </c>
      <c r="I96">
        <f t="shared" si="4"/>
        <v>4</v>
      </c>
      <c r="J96" t="str">
        <f t="shared" si="5"/>
        <v>9-12</v>
      </c>
    </row>
    <row r="97" spans="1:10">
      <c r="A97" t="s">
        <v>13</v>
      </c>
      <c r="B97" t="s">
        <v>1485</v>
      </c>
      <c r="C97" s="7">
        <v>44323.3865162037</v>
      </c>
      <c r="D97" t="str">
        <f>VLOOKUP(A97,Sheet2!$B$2:$E$1001,3,0)</f>
        <v>photo</v>
      </c>
      <c r="E97" t="str">
        <f>VLOOKUP(A97,Sheet2!$B$2:$E$1001,4,0)</f>
        <v>technology</v>
      </c>
      <c r="F97" t="str">
        <f>VLOOKUP(B97,Sheet3!$B$2:$D$17,2,0)</f>
        <v>positive</v>
      </c>
      <c r="G97">
        <f>VLOOKUP(B97,Sheet3!$B$2:$D$17,3,0)</f>
        <v>60</v>
      </c>
      <c r="H97">
        <f t="shared" si="3"/>
        <v>5</v>
      </c>
      <c r="I97">
        <f t="shared" si="4"/>
        <v>5</v>
      </c>
      <c r="J97" t="str">
        <f t="shared" si="5"/>
        <v>9-12</v>
      </c>
    </row>
    <row r="98" spans="1:10">
      <c r="A98" t="s">
        <v>13</v>
      </c>
      <c r="B98" t="s">
        <v>1490</v>
      </c>
      <c r="C98" s="7">
        <v>44090.3608796296</v>
      </c>
      <c r="D98" t="str">
        <f>VLOOKUP(A98,Sheet2!$B$2:$E$1001,3,0)</f>
        <v>photo</v>
      </c>
      <c r="E98" t="str">
        <f>VLOOKUP(A98,Sheet2!$B$2:$E$1001,4,0)</f>
        <v>technology</v>
      </c>
      <c r="F98" t="str">
        <f>VLOOKUP(B98,Sheet3!$B$2:$D$17,2,0)</f>
        <v>negative</v>
      </c>
      <c r="G98">
        <f>VLOOKUP(B98,Sheet3!$B$2:$D$17,3,0)</f>
        <v>5</v>
      </c>
      <c r="H98">
        <f t="shared" si="3"/>
        <v>9</v>
      </c>
      <c r="I98">
        <f t="shared" si="4"/>
        <v>3</v>
      </c>
      <c r="J98" t="str">
        <f t="shared" si="5"/>
        <v>6-9</v>
      </c>
    </row>
    <row r="99" spans="1:10">
      <c r="A99" t="s">
        <v>13</v>
      </c>
      <c r="B99" t="s">
        <v>1492</v>
      </c>
      <c r="C99" s="7">
        <v>44133.6516898148</v>
      </c>
      <c r="D99" t="str">
        <f>VLOOKUP(A99,Sheet2!$B$2:$E$1001,3,0)</f>
        <v>photo</v>
      </c>
      <c r="E99" t="str">
        <f>VLOOKUP(A99,Sheet2!$B$2:$E$1001,4,0)</f>
        <v>technology</v>
      </c>
      <c r="F99" t="str">
        <f>VLOOKUP(B99,Sheet3!$B$2:$D$17,2,0)</f>
        <v>neutral</v>
      </c>
      <c r="G99">
        <f>VLOOKUP(B99,Sheet3!$B$2:$D$17,3,0)</f>
        <v>20</v>
      </c>
      <c r="H99">
        <f t="shared" si="3"/>
        <v>10</v>
      </c>
      <c r="I99">
        <f t="shared" si="4"/>
        <v>4</v>
      </c>
      <c r="J99" t="str">
        <f t="shared" si="5"/>
        <v>15-18</v>
      </c>
    </row>
    <row r="100" spans="1:10">
      <c r="A100" t="s">
        <v>16</v>
      </c>
      <c r="B100" t="s">
        <v>1502</v>
      </c>
      <c r="C100" s="7">
        <v>44340.7523842593</v>
      </c>
      <c r="D100" t="str">
        <f>VLOOKUP(A100,Sheet2!$B$2:$E$1001,3,0)</f>
        <v>video</v>
      </c>
      <c r="E100" t="str">
        <f>VLOOKUP(A100,Sheet2!$B$2:$E$1001,4,0)</f>
        <v>food</v>
      </c>
      <c r="F100" t="str">
        <f>VLOOKUP(B100,Sheet3!$B$2:$D$17,2,0)</f>
        <v>negative</v>
      </c>
      <c r="G100">
        <f>VLOOKUP(B100,Sheet3!$B$2:$D$17,3,0)</f>
        <v>15</v>
      </c>
      <c r="H100">
        <f t="shared" si="3"/>
        <v>5</v>
      </c>
      <c r="I100">
        <f t="shared" si="4"/>
        <v>1</v>
      </c>
      <c r="J100" t="str">
        <f t="shared" si="5"/>
        <v>18-21</v>
      </c>
    </row>
    <row r="101" spans="1:10">
      <c r="A101" t="s">
        <v>20</v>
      </c>
      <c r="B101" t="s">
        <v>1491</v>
      </c>
      <c r="C101" s="7">
        <v>44252.8353356481</v>
      </c>
      <c r="D101" t="str">
        <f>VLOOKUP(A101,Sheet2!$B$2:$E$1001,3,0)</f>
        <v>GIF</v>
      </c>
      <c r="E101" t="str">
        <f>VLOOKUP(A101,Sheet2!$B$2:$E$1001,4,0)</f>
        <v>cooking</v>
      </c>
      <c r="F101" t="str">
        <f>VLOOKUP(B101,Sheet3!$B$2:$D$17,2,0)</f>
        <v>positive</v>
      </c>
      <c r="G101">
        <f>VLOOKUP(B101,Sheet3!$B$2:$D$17,3,0)</f>
        <v>30</v>
      </c>
      <c r="H101">
        <f t="shared" si="3"/>
        <v>2</v>
      </c>
      <c r="I101">
        <f t="shared" si="4"/>
        <v>4</v>
      </c>
      <c r="J101" t="str">
        <f t="shared" si="5"/>
        <v>18-21</v>
      </c>
    </row>
    <row r="102" spans="1:10">
      <c r="A102" t="s">
        <v>20</v>
      </c>
      <c r="B102" t="s">
        <v>1490</v>
      </c>
      <c r="C102" s="7">
        <v>44318.1562847222</v>
      </c>
      <c r="D102" t="str">
        <f>VLOOKUP(A102,Sheet2!$B$2:$E$1001,3,0)</f>
        <v>GIF</v>
      </c>
      <c r="E102" t="str">
        <f>VLOOKUP(A102,Sheet2!$B$2:$E$1001,4,0)</f>
        <v>cooking</v>
      </c>
      <c r="F102" t="str">
        <f>VLOOKUP(B102,Sheet3!$B$2:$D$17,2,0)</f>
        <v>negative</v>
      </c>
      <c r="G102">
        <f>VLOOKUP(B102,Sheet3!$B$2:$D$17,3,0)</f>
        <v>5</v>
      </c>
      <c r="H102">
        <f t="shared" si="3"/>
        <v>5</v>
      </c>
      <c r="I102">
        <f t="shared" si="4"/>
        <v>7</v>
      </c>
      <c r="J102" t="str">
        <f t="shared" si="5"/>
        <v>3-6</v>
      </c>
    </row>
    <row r="103" spans="1:10">
      <c r="A103" t="s">
        <v>20</v>
      </c>
      <c r="B103" t="s">
        <v>1487</v>
      </c>
      <c r="C103" s="7">
        <v>44224.3676967593</v>
      </c>
      <c r="D103" t="str">
        <f>VLOOKUP(A103,Sheet2!$B$2:$E$1001,3,0)</f>
        <v>GIF</v>
      </c>
      <c r="E103" t="str">
        <f>VLOOKUP(A103,Sheet2!$B$2:$E$1001,4,0)</f>
        <v>cooking</v>
      </c>
      <c r="F103" t="str">
        <f>VLOOKUP(B103,Sheet3!$B$2:$D$17,2,0)</f>
        <v>positive</v>
      </c>
      <c r="G103">
        <f>VLOOKUP(B103,Sheet3!$B$2:$D$17,3,0)</f>
        <v>70</v>
      </c>
      <c r="H103">
        <f t="shared" si="3"/>
        <v>1</v>
      </c>
      <c r="I103">
        <f t="shared" si="4"/>
        <v>4</v>
      </c>
      <c r="J103" t="str">
        <f t="shared" si="5"/>
        <v>6-9</v>
      </c>
    </row>
    <row r="104" spans="1:10">
      <c r="A104" t="s">
        <v>20</v>
      </c>
      <c r="B104" t="s">
        <v>1501</v>
      </c>
      <c r="C104" s="7">
        <v>44242.5458796296</v>
      </c>
      <c r="D104" t="str">
        <f>VLOOKUP(A104,Sheet2!$B$2:$E$1001,3,0)</f>
        <v>GIF</v>
      </c>
      <c r="E104" t="str">
        <f>VLOOKUP(A104,Sheet2!$B$2:$E$1001,4,0)</f>
        <v>cooking</v>
      </c>
      <c r="F104" t="str">
        <f>VLOOKUP(B104,Sheet3!$B$2:$D$17,2,0)</f>
        <v>neutral</v>
      </c>
      <c r="G104">
        <f>VLOOKUP(B104,Sheet3!$B$2:$D$17,3,0)</f>
        <v>35</v>
      </c>
      <c r="H104">
        <f t="shared" si="3"/>
        <v>2</v>
      </c>
      <c r="I104">
        <f t="shared" si="4"/>
        <v>1</v>
      </c>
      <c r="J104" t="str">
        <f t="shared" si="5"/>
        <v>12-15</v>
      </c>
    </row>
    <row r="105" spans="1:10">
      <c r="A105" t="s">
        <v>20</v>
      </c>
      <c r="B105" t="s">
        <v>1499</v>
      </c>
      <c r="C105" s="7">
        <v>44139.892962963</v>
      </c>
      <c r="D105" t="str">
        <f>VLOOKUP(A105,Sheet2!$B$2:$E$1001,3,0)</f>
        <v>GIF</v>
      </c>
      <c r="E105" t="str">
        <f>VLOOKUP(A105,Sheet2!$B$2:$E$1001,4,0)</f>
        <v>cooking</v>
      </c>
      <c r="F105" t="str">
        <f>VLOOKUP(B105,Sheet3!$B$2:$D$17,2,0)</f>
        <v>negative</v>
      </c>
      <c r="G105">
        <f>VLOOKUP(B105,Sheet3!$B$2:$D$17,3,0)</f>
        <v>10</v>
      </c>
      <c r="H105">
        <f t="shared" si="3"/>
        <v>11</v>
      </c>
      <c r="I105">
        <f t="shared" si="4"/>
        <v>3</v>
      </c>
      <c r="J105" t="str">
        <f t="shared" si="5"/>
        <v>21-24</v>
      </c>
    </row>
    <row r="106" spans="1:10">
      <c r="A106" t="s">
        <v>20</v>
      </c>
      <c r="B106" t="s">
        <v>1494</v>
      </c>
      <c r="C106" s="7">
        <v>44005.9250347222</v>
      </c>
      <c r="D106" t="str">
        <f>VLOOKUP(A106,Sheet2!$B$2:$E$1001,3,0)</f>
        <v>GIF</v>
      </c>
      <c r="E106" t="str">
        <f>VLOOKUP(A106,Sheet2!$B$2:$E$1001,4,0)</f>
        <v>cooking</v>
      </c>
      <c r="F106" t="str">
        <f>VLOOKUP(B106,Sheet3!$B$2:$D$17,2,0)</f>
        <v>positive</v>
      </c>
      <c r="G106">
        <f>VLOOKUP(B106,Sheet3!$B$2:$D$17,3,0)</f>
        <v>65</v>
      </c>
      <c r="H106">
        <f t="shared" si="3"/>
        <v>6</v>
      </c>
      <c r="I106">
        <f t="shared" si="4"/>
        <v>2</v>
      </c>
      <c r="J106" t="str">
        <f t="shared" si="5"/>
        <v>21-24</v>
      </c>
    </row>
    <row r="107" spans="1:10">
      <c r="A107" t="s">
        <v>20</v>
      </c>
      <c r="B107" t="s">
        <v>1496</v>
      </c>
      <c r="C107" s="7">
        <v>44243.1675347222</v>
      </c>
      <c r="D107" t="str">
        <f>VLOOKUP(A107,Sheet2!$B$2:$E$1001,3,0)</f>
        <v>GIF</v>
      </c>
      <c r="E107" t="str">
        <f>VLOOKUP(A107,Sheet2!$B$2:$E$1001,4,0)</f>
        <v>cooking</v>
      </c>
      <c r="F107" t="str">
        <f>VLOOKUP(B107,Sheet3!$B$2:$D$17,2,0)</f>
        <v>positive</v>
      </c>
      <c r="G107">
        <f>VLOOKUP(B107,Sheet3!$B$2:$D$17,3,0)</f>
        <v>70</v>
      </c>
      <c r="H107">
        <f t="shared" si="3"/>
        <v>2</v>
      </c>
      <c r="I107">
        <f t="shared" si="4"/>
        <v>2</v>
      </c>
      <c r="J107" t="str">
        <f t="shared" si="5"/>
        <v>3-6</v>
      </c>
    </row>
    <row r="108" spans="1:10">
      <c r="A108" t="s">
        <v>20</v>
      </c>
      <c r="B108" t="s">
        <v>1491</v>
      </c>
      <c r="C108" s="7">
        <v>44199.3641782407</v>
      </c>
      <c r="D108" t="str">
        <f>VLOOKUP(A108,Sheet2!$B$2:$E$1001,3,0)</f>
        <v>GIF</v>
      </c>
      <c r="E108" t="str">
        <f>VLOOKUP(A108,Sheet2!$B$2:$E$1001,4,0)</f>
        <v>cooking</v>
      </c>
      <c r="F108" t="str">
        <f>VLOOKUP(B108,Sheet3!$B$2:$D$17,2,0)</f>
        <v>positive</v>
      </c>
      <c r="G108">
        <f>VLOOKUP(B108,Sheet3!$B$2:$D$17,3,0)</f>
        <v>30</v>
      </c>
      <c r="H108">
        <f t="shared" si="3"/>
        <v>1</v>
      </c>
      <c r="I108">
        <f t="shared" si="4"/>
        <v>7</v>
      </c>
      <c r="J108" t="str">
        <f t="shared" si="5"/>
        <v>6-9</v>
      </c>
    </row>
    <row r="109" spans="1:10">
      <c r="A109" t="s">
        <v>20</v>
      </c>
      <c r="B109" t="s">
        <v>1497</v>
      </c>
      <c r="C109" s="7">
        <v>44160.531724537</v>
      </c>
      <c r="D109" t="str">
        <f>VLOOKUP(A109,Sheet2!$B$2:$E$1001,3,0)</f>
        <v>GIF</v>
      </c>
      <c r="E109" t="str">
        <f>VLOOKUP(A109,Sheet2!$B$2:$E$1001,4,0)</f>
        <v>cooking</v>
      </c>
      <c r="F109" t="str">
        <f>VLOOKUP(B109,Sheet3!$B$2:$D$17,2,0)</f>
        <v>positive</v>
      </c>
      <c r="G109">
        <f>VLOOKUP(B109,Sheet3!$B$2:$D$17,3,0)</f>
        <v>72</v>
      </c>
      <c r="H109">
        <f t="shared" si="3"/>
        <v>11</v>
      </c>
      <c r="I109">
        <f t="shared" si="4"/>
        <v>3</v>
      </c>
      <c r="J109" t="str">
        <f t="shared" si="5"/>
        <v>12-15</v>
      </c>
    </row>
    <row r="110" customFormat="1" spans="1:10">
      <c r="A110" t="s">
        <v>20</v>
      </c>
      <c r="B110" t="s">
        <v>1498</v>
      </c>
      <c r="C110" s="7">
        <v>44168.6996875</v>
      </c>
      <c r="D110" t="str">
        <f>VLOOKUP(A110,Sheet2!$B$2:$E$1001,3,0)</f>
        <v>GIF</v>
      </c>
      <c r="E110" t="str">
        <f>VLOOKUP(A110,Sheet2!$B$2:$E$1001,4,0)</f>
        <v>cooking</v>
      </c>
      <c r="F110" t="str">
        <f>VLOOKUP(B110,Sheet3!$B$2:$D$17,2,0)</f>
        <v>positive</v>
      </c>
      <c r="G110">
        <f>VLOOKUP(B110,Sheet3!$B$2:$D$17,3,0)</f>
        <v>50</v>
      </c>
      <c r="H110">
        <f t="shared" si="3"/>
        <v>12</v>
      </c>
      <c r="I110">
        <f t="shared" si="4"/>
        <v>4</v>
      </c>
      <c r="J110" t="str">
        <f t="shared" si="5"/>
        <v>15-18</v>
      </c>
    </row>
    <row r="111" spans="1:10">
      <c r="A111" t="s">
        <v>20</v>
      </c>
      <c r="B111" t="s">
        <v>1498</v>
      </c>
      <c r="C111" s="7">
        <v>44338.8773611111</v>
      </c>
      <c r="D111" t="str">
        <f>VLOOKUP(A111,Sheet2!$B$2:$E$1001,3,0)</f>
        <v>GIF</v>
      </c>
      <c r="E111" t="str">
        <f>VLOOKUP(A111,Sheet2!$B$2:$E$1001,4,0)</f>
        <v>cooking</v>
      </c>
      <c r="F111" t="str">
        <f>VLOOKUP(B111,Sheet3!$B$2:$D$17,2,0)</f>
        <v>positive</v>
      </c>
      <c r="G111">
        <f>VLOOKUP(B111,Sheet3!$B$2:$D$17,3,0)</f>
        <v>50</v>
      </c>
      <c r="H111">
        <f t="shared" si="3"/>
        <v>5</v>
      </c>
      <c r="I111">
        <f t="shared" si="4"/>
        <v>6</v>
      </c>
      <c r="J111" t="str">
        <f t="shared" si="5"/>
        <v>21-24</v>
      </c>
    </row>
    <row r="112" spans="1:10">
      <c r="A112" t="s">
        <v>20</v>
      </c>
      <c r="B112" t="s">
        <v>1496</v>
      </c>
      <c r="C112" s="7">
        <v>44214.569375</v>
      </c>
      <c r="D112" t="str">
        <f>VLOOKUP(A112,Sheet2!$B$2:$E$1001,3,0)</f>
        <v>GIF</v>
      </c>
      <c r="E112" t="str">
        <f>VLOOKUP(A112,Sheet2!$B$2:$E$1001,4,0)</f>
        <v>cooking</v>
      </c>
      <c r="F112" t="str">
        <f>VLOOKUP(B112,Sheet3!$B$2:$D$17,2,0)</f>
        <v>positive</v>
      </c>
      <c r="G112">
        <f>VLOOKUP(B112,Sheet3!$B$2:$D$17,3,0)</f>
        <v>70</v>
      </c>
      <c r="H112">
        <f t="shared" si="3"/>
        <v>1</v>
      </c>
      <c r="I112">
        <f t="shared" si="4"/>
        <v>1</v>
      </c>
      <c r="J112" t="str">
        <f t="shared" si="5"/>
        <v>12-15</v>
      </c>
    </row>
    <row r="113" spans="1:10">
      <c r="A113" t="s">
        <v>20</v>
      </c>
      <c r="B113" t="s">
        <v>1492</v>
      </c>
      <c r="C113" s="7">
        <v>44202.0245833333</v>
      </c>
      <c r="D113" t="str">
        <f>VLOOKUP(A113,Sheet2!$B$2:$E$1001,3,0)</f>
        <v>GIF</v>
      </c>
      <c r="E113" t="str">
        <f>VLOOKUP(A113,Sheet2!$B$2:$E$1001,4,0)</f>
        <v>cooking</v>
      </c>
      <c r="F113" t="str">
        <f>VLOOKUP(B113,Sheet3!$B$2:$D$17,2,0)</f>
        <v>neutral</v>
      </c>
      <c r="G113">
        <f>VLOOKUP(B113,Sheet3!$B$2:$D$17,3,0)</f>
        <v>20</v>
      </c>
      <c r="H113">
        <f t="shared" si="3"/>
        <v>1</v>
      </c>
      <c r="I113">
        <f t="shared" si="4"/>
        <v>3</v>
      </c>
      <c r="J113" t="str">
        <f t="shared" si="5"/>
        <v>0-3</v>
      </c>
    </row>
    <row r="114" spans="1:10">
      <c r="A114" t="s">
        <v>20</v>
      </c>
      <c r="B114" t="s">
        <v>1497</v>
      </c>
      <c r="C114" s="7">
        <v>44330.6064467593</v>
      </c>
      <c r="D114" t="str">
        <f>VLOOKUP(A114,Sheet2!$B$2:$E$1001,3,0)</f>
        <v>GIF</v>
      </c>
      <c r="E114" t="str">
        <f>VLOOKUP(A114,Sheet2!$B$2:$E$1001,4,0)</f>
        <v>cooking</v>
      </c>
      <c r="F114" t="str">
        <f>VLOOKUP(B114,Sheet3!$B$2:$D$17,2,0)</f>
        <v>positive</v>
      </c>
      <c r="G114">
        <f>VLOOKUP(B114,Sheet3!$B$2:$D$17,3,0)</f>
        <v>72</v>
      </c>
      <c r="H114">
        <f t="shared" si="3"/>
        <v>5</v>
      </c>
      <c r="I114">
        <f t="shared" si="4"/>
        <v>5</v>
      </c>
      <c r="J114" t="str">
        <f t="shared" si="5"/>
        <v>12-15</v>
      </c>
    </row>
    <row r="115" spans="1:10">
      <c r="A115" t="s">
        <v>20</v>
      </c>
      <c r="B115" t="s">
        <v>1503</v>
      </c>
      <c r="C115" s="7">
        <v>44343.6402083333</v>
      </c>
      <c r="D115" t="str">
        <f>VLOOKUP(A115,Sheet2!$B$2:$E$1001,3,0)</f>
        <v>GIF</v>
      </c>
      <c r="E115" t="str">
        <f>VLOOKUP(A115,Sheet2!$B$2:$E$1001,4,0)</f>
        <v>cooking</v>
      </c>
      <c r="F115" t="str">
        <f>VLOOKUP(B115,Sheet3!$B$2:$D$17,2,0)</f>
        <v>negative</v>
      </c>
      <c r="G115">
        <f>VLOOKUP(B115,Sheet3!$B$2:$D$17,3,0)</f>
        <v>12</v>
      </c>
      <c r="H115">
        <f t="shared" si="3"/>
        <v>5</v>
      </c>
      <c r="I115">
        <f t="shared" si="4"/>
        <v>4</v>
      </c>
      <c r="J115" t="str">
        <f t="shared" si="5"/>
        <v>15-18</v>
      </c>
    </row>
    <row r="116" spans="1:10">
      <c r="A116" t="s">
        <v>20</v>
      </c>
      <c r="B116" t="s">
        <v>1501</v>
      </c>
      <c r="C116" s="7">
        <v>44033.0919675926</v>
      </c>
      <c r="D116" t="str">
        <f>VLOOKUP(A116,Sheet2!$B$2:$E$1001,3,0)</f>
        <v>GIF</v>
      </c>
      <c r="E116" t="str">
        <f>VLOOKUP(A116,Sheet2!$B$2:$E$1001,4,0)</f>
        <v>cooking</v>
      </c>
      <c r="F116" t="str">
        <f>VLOOKUP(B116,Sheet3!$B$2:$D$17,2,0)</f>
        <v>neutral</v>
      </c>
      <c r="G116">
        <f>VLOOKUP(B116,Sheet3!$B$2:$D$17,3,0)</f>
        <v>35</v>
      </c>
      <c r="H116">
        <f t="shared" si="3"/>
        <v>7</v>
      </c>
      <c r="I116">
        <f t="shared" si="4"/>
        <v>2</v>
      </c>
      <c r="J116" t="str">
        <f t="shared" si="5"/>
        <v>0-3</v>
      </c>
    </row>
    <row r="117" spans="1:10">
      <c r="A117" t="s">
        <v>20</v>
      </c>
      <c r="B117" t="s">
        <v>1499</v>
      </c>
      <c r="C117" s="7">
        <v>44342.2567824074</v>
      </c>
      <c r="D117" t="str">
        <f>VLOOKUP(A117,Sheet2!$B$2:$E$1001,3,0)</f>
        <v>GIF</v>
      </c>
      <c r="E117" t="str">
        <f>VLOOKUP(A117,Sheet2!$B$2:$E$1001,4,0)</f>
        <v>cooking</v>
      </c>
      <c r="F117" t="str">
        <f>VLOOKUP(B117,Sheet3!$B$2:$D$17,2,0)</f>
        <v>negative</v>
      </c>
      <c r="G117">
        <f>VLOOKUP(B117,Sheet3!$B$2:$D$17,3,0)</f>
        <v>10</v>
      </c>
      <c r="H117">
        <f t="shared" si="3"/>
        <v>5</v>
      </c>
      <c r="I117">
        <f t="shared" si="4"/>
        <v>3</v>
      </c>
      <c r="J117" t="str">
        <f t="shared" si="5"/>
        <v>6-9</v>
      </c>
    </row>
    <row r="118" spans="1:10">
      <c r="A118" t="s">
        <v>20</v>
      </c>
      <c r="B118" t="s">
        <v>1499</v>
      </c>
      <c r="C118" s="7">
        <v>44252.1367708333</v>
      </c>
      <c r="D118" t="str">
        <f>VLOOKUP(A118,Sheet2!$B$2:$E$1001,3,0)</f>
        <v>GIF</v>
      </c>
      <c r="E118" t="str">
        <f>VLOOKUP(A118,Sheet2!$B$2:$E$1001,4,0)</f>
        <v>cooking</v>
      </c>
      <c r="F118" t="str">
        <f>VLOOKUP(B118,Sheet3!$B$2:$D$17,2,0)</f>
        <v>negative</v>
      </c>
      <c r="G118">
        <f>VLOOKUP(B118,Sheet3!$B$2:$D$17,3,0)</f>
        <v>10</v>
      </c>
      <c r="H118">
        <f t="shared" si="3"/>
        <v>2</v>
      </c>
      <c r="I118">
        <f t="shared" si="4"/>
        <v>4</v>
      </c>
      <c r="J118" t="str">
        <f t="shared" si="5"/>
        <v>3-6</v>
      </c>
    </row>
    <row r="119" spans="1:10">
      <c r="A119" t="s">
        <v>20</v>
      </c>
      <c r="B119" t="s">
        <v>1500</v>
      </c>
      <c r="C119" s="7">
        <v>44172.9515740741</v>
      </c>
      <c r="D119" t="str">
        <f>VLOOKUP(A119,Sheet2!$B$2:$E$1001,3,0)</f>
        <v>GIF</v>
      </c>
      <c r="E119" t="str">
        <f>VLOOKUP(A119,Sheet2!$B$2:$E$1001,4,0)</f>
        <v>cooking</v>
      </c>
      <c r="F119" t="str">
        <f>VLOOKUP(B119,Sheet3!$B$2:$D$17,2,0)</f>
        <v>positive</v>
      </c>
      <c r="G119">
        <f>VLOOKUP(B119,Sheet3!$B$2:$D$17,3,0)</f>
        <v>45</v>
      </c>
      <c r="H119">
        <f t="shared" si="3"/>
        <v>12</v>
      </c>
      <c r="I119">
        <f t="shared" si="4"/>
        <v>1</v>
      </c>
      <c r="J119" t="str">
        <f t="shared" si="5"/>
        <v>21-24</v>
      </c>
    </row>
    <row r="120" customFormat="1" spans="1:10">
      <c r="A120" t="s">
        <v>20</v>
      </c>
      <c r="B120" t="s">
        <v>1492</v>
      </c>
      <c r="C120" s="7">
        <v>44128.5878703704</v>
      </c>
      <c r="D120" t="str">
        <f>VLOOKUP(A120,Sheet2!$B$2:$E$1001,3,0)</f>
        <v>GIF</v>
      </c>
      <c r="E120" t="str">
        <f>VLOOKUP(A120,Sheet2!$B$2:$E$1001,4,0)</f>
        <v>cooking</v>
      </c>
      <c r="F120" t="str">
        <f>VLOOKUP(B120,Sheet3!$B$2:$D$17,2,0)</f>
        <v>neutral</v>
      </c>
      <c r="G120">
        <f>VLOOKUP(B120,Sheet3!$B$2:$D$17,3,0)</f>
        <v>20</v>
      </c>
      <c r="H120">
        <f t="shared" si="3"/>
        <v>10</v>
      </c>
      <c r="I120">
        <f t="shared" si="4"/>
        <v>6</v>
      </c>
      <c r="J120" t="str">
        <f t="shared" si="5"/>
        <v>12-15</v>
      </c>
    </row>
    <row r="121" spans="1:10">
      <c r="A121" t="s">
        <v>20</v>
      </c>
      <c r="B121" t="s">
        <v>1501</v>
      </c>
      <c r="C121" s="7">
        <v>44075.8880208333</v>
      </c>
      <c r="D121" t="str">
        <f>VLOOKUP(A121,Sheet2!$B$2:$E$1001,3,0)</f>
        <v>GIF</v>
      </c>
      <c r="E121" t="str">
        <f>VLOOKUP(A121,Sheet2!$B$2:$E$1001,4,0)</f>
        <v>cooking</v>
      </c>
      <c r="F121" t="str">
        <f>VLOOKUP(B121,Sheet3!$B$2:$D$17,2,0)</f>
        <v>neutral</v>
      </c>
      <c r="G121">
        <f>VLOOKUP(B121,Sheet3!$B$2:$D$17,3,0)</f>
        <v>35</v>
      </c>
      <c r="H121">
        <f t="shared" si="3"/>
        <v>9</v>
      </c>
      <c r="I121">
        <f t="shared" si="4"/>
        <v>2</v>
      </c>
      <c r="J121" t="str">
        <f t="shared" si="5"/>
        <v>21-24</v>
      </c>
    </row>
    <row r="122" spans="1:10">
      <c r="A122" t="s">
        <v>20</v>
      </c>
      <c r="B122" t="s">
        <v>1497</v>
      </c>
      <c r="C122" s="7">
        <v>44326.9218171296</v>
      </c>
      <c r="D122" t="str">
        <f>VLOOKUP(A122,Sheet2!$B$2:$E$1001,3,0)</f>
        <v>GIF</v>
      </c>
      <c r="E122" t="str">
        <f>VLOOKUP(A122,Sheet2!$B$2:$E$1001,4,0)</f>
        <v>cooking</v>
      </c>
      <c r="F122" t="str">
        <f>VLOOKUP(B122,Sheet3!$B$2:$D$17,2,0)</f>
        <v>positive</v>
      </c>
      <c r="G122">
        <f>VLOOKUP(B122,Sheet3!$B$2:$D$17,3,0)</f>
        <v>72</v>
      </c>
      <c r="H122">
        <f t="shared" si="3"/>
        <v>5</v>
      </c>
      <c r="I122">
        <f t="shared" si="4"/>
        <v>1</v>
      </c>
      <c r="J122" t="str">
        <f t="shared" si="5"/>
        <v>21-24</v>
      </c>
    </row>
    <row r="123" spans="1:10">
      <c r="A123" t="s">
        <v>24</v>
      </c>
      <c r="B123" t="s">
        <v>1496</v>
      </c>
      <c r="C123" s="7">
        <v>44239.6927777778</v>
      </c>
      <c r="D123" t="str">
        <f>VLOOKUP(A123,Sheet2!$B$2:$E$1001,3,0)</f>
        <v>video</v>
      </c>
      <c r="E123" t="str">
        <f>VLOOKUP(A123,Sheet2!$B$2:$E$1001,4,0)</f>
        <v>dogs</v>
      </c>
      <c r="F123" t="str">
        <f>VLOOKUP(B123,Sheet3!$B$2:$D$17,2,0)</f>
        <v>positive</v>
      </c>
      <c r="G123">
        <f>VLOOKUP(B123,Sheet3!$B$2:$D$17,3,0)</f>
        <v>70</v>
      </c>
      <c r="H123">
        <f t="shared" si="3"/>
        <v>2</v>
      </c>
      <c r="I123">
        <f t="shared" si="4"/>
        <v>5</v>
      </c>
      <c r="J123" t="str">
        <f t="shared" si="5"/>
        <v>15-18</v>
      </c>
    </row>
    <row r="124" spans="1:10">
      <c r="A124" t="s">
        <v>24</v>
      </c>
      <c r="B124" t="s">
        <v>1485</v>
      </c>
      <c r="C124" s="7">
        <v>44314.6408449074</v>
      </c>
      <c r="D124" t="str">
        <f>VLOOKUP(A124,Sheet2!$B$2:$E$1001,3,0)</f>
        <v>video</v>
      </c>
      <c r="E124" t="str">
        <f>VLOOKUP(A124,Sheet2!$B$2:$E$1001,4,0)</f>
        <v>dogs</v>
      </c>
      <c r="F124" t="str">
        <f>VLOOKUP(B124,Sheet3!$B$2:$D$17,2,0)</f>
        <v>positive</v>
      </c>
      <c r="G124">
        <f>VLOOKUP(B124,Sheet3!$B$2:$D$17,3,0)</f>
        <v>60</v>
      </c>
      <c r="H124">
        <f t="shared" si="3"/>
        <v>4</v>
      </c>
      <c r="I124">
        <f t="shared" si="4"/>
        <v>3</v>
      </c>
      <c r="J124" t="str">
        <f t="shared" si="5"/>
        <v>15-18</v>
      </c>
    </row>
    <row r="125" spans="1:10">
      <c r="A125" t="s">
        <v>24</v>
      </c>
      <c r="B125" t="s">
        <v>1500</v>
      </c>
      <c r="C125" s="7">
        <v>44220.0269675926</v>
      </c>
      <c r="D125" t="str">
        <f>VLOOKUP(A125,Sheet2!$B$2:$E$1001,3,0)</f>
        <v>video</v>
      </c>
      <c r="E125" t="str">
        <f>VLOOKUP(A125,Sheet2!$B$2:$E$1001,4,0)</f>
        <v>dogs</v>
      </c>
      <c r="F125" t="str">
        <f>VLOOKUP(B125,Sheet3!$B$2:$D$17,2,0)</f>
        <v>positive</v>
      </c>
      <c r="G125">
        <f>VLOOKUP(B125,Sheet3!$B$2:$D$17,3,0)</f>
        <v>45</v>
      </c>
      <c r="H125">
        <f t="shared" si="3"/>
        <v>1</v>
      </c>
      <c r="I125">
        <f t="shared" si="4"/>
        <v>7</v>
      </c>
      <c r="J125" t="str">
        <f t="shared" si="5"/>
        <v>0-3</v>
      </c>
    </row>
    <row r="126" spans="1:10">
      <c r="A126" t="s">
        <v>24</v>
      </c>
      <c r="B126" t="s">
        <v>1503</v>
      </c>
      <c r="C126" s="7">
        <v>44273.0789814815</v>
      </c>
      <c r="D126" t="str">
        <f>VLOOKUP(A126,Sheet2!$B$2:$E$1001,3,0)</f>
        <v>video</v>
      </c>
      <c r="E126" t="str">
        <f>VLOOKUP(A126,Sheet2!$B$2:$E$1001,4,0)</f>
        <v>dogs</v>
      </c>
      <c r="F126" t="str">
        <f>VLOOKUP(B126,Sheet3!$B$2:$D$17,2,0)</f>
        <v>negative</v>
      </c>
      <c r="G126">
        <f>VLOOKUP(B126,Sheet3!$B$2:$D$17,3,0)</f>
        <v>12</v>
      </c>
      <c r="H126">
        <f t="shared" si="3"/>
        <v>3</v>
      </c>
      <c r="I126">
        <f t="shared" si="4"/>
        <v>4</v>
      </c>
      <c r="J126" t="str">
        <f t="shared" si="5"/>
        <v>0-3</v>
      </c>
    </row>
    <row r="127" spans="1:10">
      <c r="A127" t="s">
        <v>24</v>
      </c>
      <c r="B127" t="s">
        <v>1488</v>
      </c>
      <c r="C127" s="7">
        <v>44210.3066203704</v>
      </c>
      <c r="D127" t="str">
        <f>VLOOKUP(A127,Sheet2!$B$2:$E$1001,3,0)</f>
        <v>video</v>
      </c>
      <c r="E127" t="str">
        <f>VLOOKUP(A127,Sheet2!$B$2:$E$1001,4,0)</f>
        <v>dogs</v>
      </c>
      <c r="F127" t="str">
        <f>VLOOKUP(B127,Sheet3!$B$2:$D$17,2,0)</f>
        <v>negative</v>
      </c>
      <c r="G127">
        <f>VLOOKUP(B127,Sheet3!$B$2:$D$17,3,0)</f>
        <v>0</v>
      </c>
      <c r="H127">
        <f t="shared" si="3"/>
        <v>1</v>
      </c>
      <c r="I127">
        <f t="shared" si="4"/>
        <v>4</v>
      </c>
      <c r="J127" t="str">
        <f t="shared" si="5"/>
        <v>6-9</v>
      </c>
    </row>
    <row r="128" spans="1:10">
      <c r="A128" t="s">
        <v>24</v>
      </c>
      <c r="B128" t="s">
        <v>1485</v>
      </c>
      <c r="C128" s="7">
        <v>44188.1747916667</v>
      </c>
      <c r="D128" t="str">
        <f>VLOOKUP(A128,Sheet2!$B$2:$E$1001,3,0)</f>
        <v>video</v>
      </c>
      <c r="E128" t="str">
        <f>VLOOKUP(A128,Sheet2!$B$2:$E$1001,4,0)</f>
        <v>dogs</v>
      </c>
      <c r="F128" t="str">
        <f>VLOOKUP(B128,Sheet3!$B$2:$D$17,2,0)</f>
        <v>positive</v>
      </c>
      <c r="G128">
        <f>VLOOKUP(B128,Sheet3!$B$2:$D$17,3,0)</f>
        <v>60</v>
      </c>
      <c r="H128">
        <f t="shared" si="3"/>
        <v>12</v>
      </c>
      <c r="I128">
        <f t="shared" si="4"/>
        <v>3</v>
      </c>
      <c r="J128" t="str">
        <f t="shared" si="5"/>
        <v>3-6</v>
      </c>
    </row>
    <row r="129" spans="1:10">
      <c r="A129" t="s">
        <v>24</v>
      </c>
      <c r="B129" t="s">
        <v>1490</v>
      </c>
      <c r="C129" s="7">
        <v>44337.3081712963</v>
      </c>
      <c r="D129" t="str">
        <f>VLOOKUP(A129,Sheet2!$B$2:$E$1001,3,0)</f>
        <v>video</v>
      </c>
      <c r="E129" t="str">
        <f>VLOOKUP(A129,Sheet2!$B$2:$E$1001,4,0)</f>
        <v>dogs</v>
      </c>
      <c r="F129" t="str">
        <f>VLOOKUP(B129,Sheet3!$B$2:$D$17,2,0)</f>
        <v>negative</v>
      </c>
      <c r="G129">
        <f>VLOOKUP(B129,Sheet3!$B$2:$D$17,3,0)</f>
        <v>5</v>
      </c>
      <c r="H129">
        <f t="shared" si="3"/>
        <v>5</v>
      </c>
      <c r="I129">
        <f t="shared" si="4"/>
        <v>5</v>
      </c>
      <c r="J129" t="str">
        <f t="shared" si="5"/>
        <v>6-9</v>
      </c>
    </row>
    <row r="130" spans="1:10">
      <c r="A130" t="s">
        <v>24</v>
      </c>
      <c r="B130" t="s">
        <v>1498</v>
      </c>
      <c r="C130" s="7">
        <v>44283.9758796296</v>
      </c>
      <c r="D130" t="str">
        <f>VLOOKUP(A130,Sheet2!$B$2:$E$1001,3,0)</f>
        <v>video</v>
      </c>
      <c r="E130" t="str">
        <f>VLOOKUP(A130,Sheet2!$B$2:$E$1001,4,0)</f>
        <v>dogs</v>
      </c>
      <c r="F130" t="str">
        <f>VLOOKUP(B130,Sheet3!$B$2:$D$17,2,0)</f>
        <v>positive</v>
      </c>
      <c r="G130">
        <f>VLOOKUP(B130,Sheet3!$B$2:$D$17,3,0)</f>
        <v>50</v>
      </c>
      <c r="H130">
        <f t="shared" si="3"/>
        <v>3</v>
      </c>
      <c r="I130">
        <f t="shared" si="4"/>
        <v>7</v>
      </c>
      <c r="J130" t="str">
        <f t="shared" si="5"/>
        <v>21-24</v>
      </c>
    </row>
    <row r="131" spans="1:10">
      <c r="A131" t="s">
        <v>24</v>
      </c>
      <c r="B131" t="s">
        <v>1501</v>
      </c>
      <c r="C131" s="7">
        <v>44090.3148611111</v>
      </c>
      <c r="D131" t="str">
        <f>VLOOKUP(A131,Sheet2!$B$2:$E$1001,3,0)</f>
        <v>video</v>
      </c>
      <c r="E131" t="str">
        <f>VLOOKUP(A131,Sheet2!$B$2:$E$1001,4,0)</f>
        <v>dogs</v>
      </c>
      <c r="F131" t="str">
        <f>VLOOKUP(B131,Sheet3!$B$2:$D$17,2,0)</f>
        <v>neutral</v>
      </c>
      <c r="G131">
        <f>VLOOKUP(B131,Sheet3!$B$2:$D$17,3,0)</f>
        <v>35</v>
      </c>
      <c r="H131">
        <f t="shared" ref="H131:H194" si="6">MONTH(C131)</f>
        <v>9</v>
      </c>
      <c r="I131">
        <f t="shared" ref="I131:I194" si="7">WEEKDAY(C131,2)</f>
        <v>3</v>
      </c>
      <c r="J131" t="str">
        <f t="shared" ref="J131:J194" si="8">TEXT(INT(HOUR(C131)/3)*3,"0")&amp;"-"&amp;TEXT(INT(HOUR(C131)/3)*3+3,"0")</f>
        <v>6-9</v>
      </c>
    </row>
    <row r="132" customFormat="1" spans="1:10">
      <c r="A132" t="s">
        <v>24</v>
      </c>
      <c r="B132" t="s">
        <v>1492</v>
      </c>
      <c r="C132" s="7">
        <v>44143.4536921296</v>
      </c>
      <c r="D132" t="str">
        <f>VLOOKUP(A132,Sheet2!$B$2:$E$1001,3,0)</f>
        <v>video</v>
      </c>
      <c r="E132" t="str">
        <f>VLOOKUP(A132,Sheet2!$B$2:$E$1001,4,0)</f>
        <v>dogs</v>
      </c>
      <c r="F132" t="str">
        <f>VLOOKUP(B132,Sheet3!$B$2:$D$17,2,0)</f>
        <v>neutral</v>
      </c>
      <c r="G132">
        <f>VLOOKUP(B132,Sheet3!$B$2:$D$17,3,0)</f>
        <v>20</v>
      </c>
      <c r="H132">
        <f t="shared" si="6"/>
        <v>11</v>
      </c>
      <c r="I132">
        <f t="shared" si="7"/>
        <v>7</v>
      </c>
      <c r="J132" t="str">
        <f t="shared" si="8"/>
        <v>9-12</v>
      </c>
    </row>
    <row r="133" spans="1:10">
      <c r="A133" t="s">
        <v>24</v>
      </c>
      <c r="B133" t="s">
        <v>1485</v>
      </c>
      <c r="C133" s="7">
        <v>44261.2246412037</v>
      </c>
      <c r="D133" t="str">
        <f>VLOOKUP(A133,Sheet2!$B$2:$E$1001,3,0)</f>
        <v>video</v>
      </c>
      <c r="E133" t="str">
        <f>VLOOKUP(A133,Sheet2!$B$2:$E$1001,4,0)</f>
        <v>dogs</v>
      </c>
      <c r="F133" t="str">
        <f>VLOOKUP(B133,Sheet3!$B$2:$D$17,2,0)</f>
        <v>positive</v>
      </c>
      <c r="G133">
        <f>VLOOKUP(B133,Sheet3!$B$2:$D$17,3,0)</f>
        <v>60</v>
      </c>
      <c r="H133">
        <f t="shared" si="6"/>
        <v>3</v>
      </c>
      <c r="I133">
        <f t="shared" si="7"/>
        <v>6</v>
      </c>
      <c r="J133" t="str">
        <f t="shared" si="8"/>
        <v>3-6</v>
      </c>
    </row>
    <row r="134" spans="1:10">
      <c r="A134" t="s">
        <v>24</v>
      </c>
      <c r="B134" t="s">
        <v>1488</v>
      </c>
      <c r="C134" s="7">
        <v>44209.983287037</v>
      </c>
      <c r="D134" t="str">
        <f>VLOOKUP(A134,Sheet2!$B$2:$E$1001,3,0)</f>
        <v>video</v>
      </c>
      <c r="E134" t="str">
        <f>VLOOKUP(A134,Sheet2!$B$2:$E$1001,4,0)</f>
        <v>dogs</v>
      </c>
      <c r="F134" t="str">
        <f>VLOOKUP(B134,Sheet3!$B$2:$D$17,2,0)</f>
        <v>negative</v>
      </c>
      <c r="G134">
        <f>VLOOKUP(B134,Sheet3!$B$2:$D$17,3,0)</f>
        <v>0</v>
      </c>
      <c r="H134">
        <f t="shared" si="6"/>
        <v>1</v>
      </c>
      <c r="I134">
        <f t="shared" si="7"/>
        <v>3</v>
      </c>
      <c r="J134" t="str">
        <f t="shared" si="8"/>
        <v>21-24</v>
      </c>
    </row>
    <row r="135" spans="1:10">
      <c r="A135" t="s">
        <v>24</v>
      </c>
      <c r="B135" t="s">
        <v>1487</v>
      </c>
      <c r="C135" s="7">
        <v>44080.9415162037</v>
      </c>
      <c r="D135" t="str">
        <f>VLOOKUP(A135,Sheet2!$B$2:$E$1001,3,0)</f>
        <v>video</v>
      </c>
      <c r="E135" t="str">
        <f>VLOOKUP(A135,Sheet2!$B$2:$E$1001,4,0)</f>
        <v>dogs</v>
      </c>
      <c r="F135" t="str">
        <f>VLOOKUP(B135,Sheet3!$B$2:$D$17,2,0)</f>
        <v>positive</v>
      </c>
      <c r="G135">
        <f>VLOOKUP(B135,Sheet3!$B$2:$D$17,3,0)</f>
        <v>70</v>
      </c>
      <c r="H135">
        <f t="shared" si="6"/>
        <v>9</v>
      </c>
      <c r="I135">
        <f t="shared" si="7"/>
        <v>7</v>
      </c>
      <c r="J135" t="str">
        <f t="shared" si="8"/>
        <v>21-24</v>
      </c>
    </row>
    <row r="136" spans="1:10">
      <c r="A136" t="s">
        <v>24</v>
      </c>
      <c r="B136" t="s">
        <v>1491</v>
      </c>
      <c r="C136" s="7">
        <v>44006.3965277778</v>
      </c>
      <c r="D136" t="str">
        <f>VLOOKUP(A136,Sheet2!$B$2:$E$1001,3,0)</f>
        <v>video</v>
      </c>
      <c r="E136" t="str">
        <f>VLOOKUP(A136,Sheet2!$B$2:$E$1001,4,0)</f>
        <v>dogs</v>
      </c>
      <c r="F136" t="str">
        <f>VLOOKUP(B136,Sheet3!$B$2:$D$17,2,0)</f>
        <v>positive</v>
      </c>
      <c r="G136">
        <f>VLOOKUP(B136,Sheet3!$B$2:$D$17,3,0)</f>
        <v>30</v>
      </c>
      <c r="H136">
        <f t="shared" si="6"/>
        <v>6</v>
      </c>
      <c r="I136">
        <f t="shared" si="7"/>
        <v>3</v>
      </c>
      <c r="J136" t="str">
        <f t="shared" si="8"/>
        <v>9-12</v>
      </c>
    </row>
    <row r="137" spans="1:10">
      <c r="A137" t="s">
        <v>24</v>
      </c>
      <c r="B137" t="s">
        <v>1490</v>
      </c>
      <c r="C137" s="7">
        <v>44234.9022685185</v>
      </c>
      <c r="D137" t="str">
        <f>VLOOKUP(A137,Sheet2!$B$2:$E$1001,3,0)</f>
        <v>video</v>
      </c>
      <c r="E137" t="str">
        <f>VLOOKUP(A137,Sheet2!$B$2:$E$1001,4,0)</f>
        <v>dogs</v>
      </c>
      <c r="F137" t="str">
        <f>VLOOKUP(B137,Sheet3!$B$2:$D$17,2,0)</f>
        <v>negative</v>
      </c>
      <c r="G137">
        <f>VLOOKUP(B137,Sheet3!$B$2:$D$17,3,0)</f>
        <v>5</v>
      </c>
      <c r="H137">
        <f t="shared" si="6"/>
        <v>2</v>
      </c>
      <c r="I137">
        <f t="shared" si="7"/>
        <v>7</v>
      </c>
      <c r="J137" t="str">
        <f t="shared" si="8"/>
        <v>21-24</v>
      </c>
    </row>
    <row r="138" spans="1:10">
      <c r="A138" t="s">
        <v>24</v>
      </c>
      <c r="B138" t="s">
        <v>1500</v>
      </c>
      <c r="C138" s="7">
        <v>44217.7694560185</v>
      </c>
      <c r="D138" t="str">
        <f>VLOOKUP(A138,Sheet2!$B$2:$E$1001,3,0)</f>
        <v>video</v>
      </c>
      <c r="E138" t="str">
        <f>VLOOKUP(A138,Sheet2!$B$2:$E$1001,4,0)</f>
        <v>dogs</v>
      </c>
      <c r="F138" t="str">
        <f>VLOOKUP(B138,Sheet3!$B$2:$D$17,2,0)</f>
        <v>positive</v>
      </c>
      <c r="G138">
        <f>VLOOKUP(B138,Sheet3!$B$2:$D$17,3,0)</f>
        <v>45</v>
      </c>
      <c r="H138">
        <f t="shared" si="6"/>
        <v>1</v>
      </c>
      <c r="I138">
        <f t="shared" si="7"/>
        <v>4</v>
      </c>
      <c r="J138" t="str">
        <f t="shared" si="8"/>
        <v>18-21</v>
      </c>
    </row>
    <row r="139" spans="1:10">
      <c r="A139" t="s">
        <v>24</v>
      </c>
      <c r="B139" t="s">
        <v>1499</v>
      </c>
      <c r="C139" s="7">
        <v>44254.015162037</v>
      </c>
      <c r="D139" t="str">
        <f>VLOOKUP(A139,Sheet2!$B$2:$E$1001,3,0)</f>
        <v>video</v>
      </c>
      <c r="E139" t="str">
        <f>VLOOKUP(A139,Sheet2!$B$2:$E$1001,4,0)</f>
        <v>dogs</v>
      </c>
      <c r="F139" t="str">
        <f>VLOOKUP(B139,Sheet3!$B$2:$D$17,2,0)</f>
        <v>negative</v>
      </c>
      <c r="G139">
        <f>VLOOKUP(B139,Sheet3!$B$2:$D$17,3,0)</f>
        <v>10</v>
      </c>
      <c r="H139">
        <f t="shared" si="6"/>
        <v>2</v>
      </c>
      <c r="I139">
        <f t="shared" si="7"/>
        <v>6</v>
      </c>
      <c r="J139" t="str">
        <f t="shared" si="8"/>
        <v>0-3</v>
      </c>
    </row>
    <row r="140" spans="1:10">
      <c r="A140" t="s">
        <v>24</v>
      </c>
      <c r="B140" t="s">
        <v>1503</v>
      </c>
      <c r="C140" s="7">
        <v>44065.5047337963</v>
      </c>
      <c r="D140" t="str">
        <f>VLOOKUP(A140,Sheet2!$B$2:$E$1001,3,0)</f>
        <v>video</v>
      </c>
      <c r="E140" t="str">
        <f>VLOOKUP(A140,Sheet2!$B$2:$E$1001,4,0)</f>
        <v>dogs</v>
      </c>
      <c r="F140" t="str">
        <f>VLOOKUP(B140,Sheet3!$B$2:$D$17,2,0)</f>
        <v>negative</v>
      </c>
      <c r="G140">
        <f>VLOOKUP(B140,Sheet3!$B$2:$D$17,3,0)</f>
        <v>12</v>
      </c>
      <c r="H140">
        <f t="shared" si="6"/>
        <v>8</v>
      </c>
      <c r="I140">
        <f t="shared" si="7"/>
        <v>6</v>
      </c>
      <c r="J140" t="str">
        <f t="shared" si="8"/>
        <v>12-15</v>
      </c>
    </row>
    <row r="141" spans="1:10">
      <c r="A141" t="s">
        <v>24</v>
      </c>
      <c r="B141" t="s">
        <v>1496</v>
      </c>
      <c r="C141" s="7">
        <v>44046.2708101852</v>
      </c>
      <c r="D141" t="str">
        <f>VLOOKUP(A141,Sheet2!$B$2:$E$1001,3,0)</f>
        <v>video</v>
      </c>
      <c r="E141" t="str">
        <f>VLOOKUP(A141,Sheet2!$B$2:$E$1001,4,0)</f>
        <v>dogs</v>
      </c>
      <c r="F141" t="str">
        <f>VLOOKUP(B141,Sheet3!$B$2:$D$17,2,0)</f>
        <v>positive</v>
      </c>
      <c r="G141">
        <f>VLOOKUP(B141,Sheet3!$B$2:$D$17,3,0)</f>
        <v>70</v>
      </c>
      <c r="H141">
        <f t="shared" si="6"/>
        <v>8</v>
      </c>
      <c r="I141">
        <f t="shared" si="7"/>
        <v>1</v>
      </c>
      <c r="J141" t="str">
        <f t="shared" si="8"/>
        <v>6-9</v>
      </c>
    </row>
    <row r="142" customFormat="1" spans="1:10">
      <c r="A142" t="s">
        <v>24</v>
      </c>
      <c r="B142" t="s">
        <v>1502</v>
      </c>
      <c r="C142" s="7">
        <v>44045.2643865741</v>
      </c>
      <c r="D142" t="str">
        <f>VLOOKUP(A142,Sheet2!$B$2:$E$1001,3,0)</f>
        <v>video</v>
      </c>
      <c r="E142" t="str">
        <f>VLOOKUP(A142,Sheet2!$B$2:$E$1001,4,0)</f>
        <v>dogs</v>
      </c>
      <c r="F142" t="str">
        <f>VLOOKUP(B142,Sheet3!$B$2:$D$17,2,0)</f>
        <v>negative</v>
      </c>
      <c r="G142">
        <f>VLOOKUP(B142,Sheet3!$B$2:$D$17,3,0)</f>
        <v>15</v>
      </c>
      <c r="H142">
        <f t="shared" si="6"/>
        <v>8</v>
      </c>
      <c r="I142">
        <f t="shared" si="7"/>
        <v>7</v>
      </c>
      <c r="J142" t="str">
        <f t="shared" si="8"/>
        <v>6-9</v>
      </c>
    </row>
    <row r="143" spans="1:10">
      <c r="A143" t="s">
        <v>24</v>
      </c>
      <c r="B143" t="s">
        <v>1487</v>
      </c>
      <c r="C143" s="7">
        <v>44351.2066666667</v>
      </c>
      <c r="D143" t="str">
        <f>VLOOKUP(A143,Sheet2!$B$2:$E$1001,3,0)</f>
        <v>video</v>
      </c>
      <c r="E143" t="str">
        <f>VLOOKUP(A143,Sheet2!$B$2:$E$1001,4,0)</f>
        <v>dogs</v>
      </c>
      <c r="F143" t="str">
        <f>VLOOKUP(B143,Sheet3!$B$2:$D$17,2,0)</f>
        <v>positive</v>
      </c>
      <c r="G143">
        <f>VLOOKUP(B143,Sheet3!$B$2:$D$17,3,0)</f>
        <v>70</v>
      </c>
      <c r="H143">
        <f t="shared" si="6"/>
        <v>6</v>
      </c>
      <c r="I143">
        <f t="shared" si="7"/>
        <v>5</v>
      </c>
      <c r="J143" t="str">
        <f t="shared" si="8"/>
        <v>3-6</v>
      </c>
    </row>
    <row r="144" spans="1:10">
      <c r="A144" t="s">
        <v>24</v>
      </c>
      <c r="B144" t="s">
        <v>1495</v>
      </c>
      <c r="C144" s="7">
        <v>44125.3801041667</v>
      </c>
      <c r="D144" t="str">
        <f>VLOOKUP(A144,Sheet2!$B$2:$E$1001,3,0)</f>
        <v>video</v>
      </c>
      <c r="E144" t="str">
        <f>VLOOKUP(A144,Sheet2!$B$2:$E$1001,4,0)</f>
        <v>dogs</v>
      </c>
      <c r="F144" t="str">
        <f>VLOOKUP(B144,Sheet3!$B$2:$D$17,2,0)</f>
        <v>positive</v>
      </c>
      <c r="G144">
        <f>VLOOKUP(B144,Sheet3!$B$2:$D$17,3,0)</f>
        <v>75</v>
      </c>
      <c r="H144">
        <f t="shared" si="6"/>
        <v>10</v>
      </c>
      <c r="I144">
        <f t="shared" si="7"/>
        <v>3</v>
      </c>
      <c r="J144" t="str">
        <f t="shared" si="8"/>
        <v>9-12</v>
      </c>
    </row>
    <row r="145" spans="1:10">
      <c r="A145" t="s">
        <v>24</v>
      </c>
      <c r="B145" t="s">
        <v>1499</v>
      </c>
      <c r="C145" s="7">
        <v>44191.8240046296</v>
      </c>
      <c r="D145" t="str">
        <f>VLOOKUP(A145,Sheet2!$B$2:$E$1001,3,0)</f>
        <v>video</v>
      </c>
      <c r="E145" t="str">
        <f>VLOOKUP(A145,Sheet2!$B$2:$E$1001,4,0)</f>
        <v>dogs</v>
      </c>
      <c r="F145" t="str">
        <f>VLOOKUP(B145,Sheet3!$B$2:$D$17,2,0)</f>
        <v>negative</v>
      </c>
      <c r="G145">
        <f>VLOOKUP(B145,Sheet3!$B$2:$D$17,3,0)</f>
        <v>10</v>
      </c>
      <c r="H145">
        <f t="shared" si="6"/>
        <v>12</v>
      </c>
      <c r="I145">
        <f t="shared" si="7"/>
        <v>6</v>
      </c>
      <c r="J145" t="str">
        <f t="shared" si="8"/>
        <v>18-21</v>
      </c>
    </row>
    <row r="146" spans="1:10">
      <c r="A146" t="s">
        <v>24</v>
      </c>
      <c r="B146" t="s">
        <v>1502</v>
      </c>
      <c r="C146" s="7">
        <v>44257.949525463</v>
      </c>
      <c r="D146" t="str">
        <f>VLOOKUP(A146,Sheet2!$B$2:$E$1001,3,0)</f>
        <v>video</v>
      </c>
      <c r="E146" t="str">
        <f>VLOOKUP(A146,Sheet2!$B$2:$E$1001,4,0)</f>
        <v>dogs</v>
      </c>
      <c r="F146" t="str">
        <f>VLOOKUP(B146,Sheet3!$B$2:$D$17,2,0)</f>
        <v>negative</v>
      </c>
      <c r="G146">
        <f>VLOOKUP(B146,Sheet3!$B$2:$D$17,3,0)</f>
        <v>15</v>
      </c>
      <c r="H146">
        <f t="shared" si="6"/>
        <v>3</v>
      </c>
      <c r="I146">
        <f t="shared" si="7"/>
        <v>2</v>
      </c>
      <c r="J146" t="str">
        <f t="shared" si="8"/>
        <v>21-24</v>
      </c>
    </row>
    <row r="147" spans="1:10">
      <c r="A147" t="s">
        <v>24</v>
      </c>
      <c r="B147" t="s">
        <v>1492</v>
      </c>
      <c r="C147" s="7">
        <v>44286.4083333333</v>
      </c>
      <c r="D147" t="str">
        <f>VLOOKUP(A147,Sheet2!$B$2:$E$1001,3,0)</f>
        <v>video</v>
      </c>
      <c r="E147" t="str">
        <f>VLOOKUP(A147,Sheet2!$B$2:$E$1001,4,0)</f>
        <v>dogs</v>
      </c>
      <c r="F147" t="str">
        <f>VLOOKUP(B147,Sheet3!$B$2:$D$17,2,0)</f>
        <v>neutral</v>
      </c>
      <c r="G147">
        <f>VLOOKUP(B147,Sheet3!$B$2:$D$17,3,0)</f>
        <v>20</v>
      </c>
      <c r="H147">
        <f t="shared" si="6"/>
        <v>3</v>
      </c>
      <c r="I147">
        <f t="shared" si="7"/>
        <v>3</v>
      </c>
      <c r="J147" t="str">
        <f t="shared" si="8"/>
        <v>9-12</v>
      </c>
    </row>
    <row r="148" spans="1:10">
      <c r="A148" t="s">
        <v>24</v>
      </c>
      <c r="B148" t="s">
        <v>1491</v>
      </c>
      <c r="C148" s="7">
        <v>44361.5727777778</v>
      </c>
      <c r="D148" t="str">
        <f>VLOOKUP(A148,Sheet2!$B$2:$E$1001,3,0)</f>
        <v>video</v>
      </c>
      <c r="E148" t="str">
        <f>VLOOKUP(A148,Sheet2!$B$2:$E$1001,4,0)</f>
        <v>dogs</v>
      </c>
      <c r="F148" t="str">
        <f>VLOOKUP(B148,Sheet3!$B$2:$D$17,2,0)</f>
        <v>positive</v>
      </c>
      <c r="G148">
        <f>VLOOKUP(B148,Sheet3!$B$2:$D$17,3,0)</f>
        <v>30</v>
      </c>
      <c r="H148">
        <f t="shared" si="6"/>
        <v>6</v>
      </c>
      <c r="I148">
        <f t="shared" si="7"/>
        <v>1</v>
      </c>
      <c r="J148" t="str">
        <f t="shared" si="8"/>
        <v>12-15</v>
      </c>
    </row>
    <row r="149" spans="1:10">
      <c r="A149" t="s">
        <v>24</v>
      </c>
      <c r="B149" t="s">
        <v>1502</v>
      </c>
      <c r="C149" s="7">
        <v>44192.7114699074</v>
      </c>
      <c r="D149" t="str">
        <f>VLOOKUP(A149,Sheet2!$B$2:$E$1001,3,0)</f>
        <v>video</v>
      </c>
      <c r="E149" t="str">
        <f>VLOOKUP(A149,Sheet2!$B$2:$E$1001,4,0)</f>
        <v>dogs</v>
      </c>
      <c r="F149" t="str">
        <f>VLOOKUP(B149,Sheet3!$B$2:$D$17,2,0)</f>
        <v>negative</v>
      </c>
      <c r="G149">
        <f>VLOOKUP(B149,Sheet3!$B$2:$D$17,3,0)</f>
        <v>15</v>
      </c>
      <c r="H149">
        <f t="shared" si="6"/>
        <v>12</v>
      </c>
      <c r="I149">
        <f t="shared" si="7"/>
        <v>7</v>
      </c>
      <c r="J149" t="str">
        <f t="shared" si="8"/>
        <v>15-18</v>
      </c>
    </row>
    <row r="150" spans="1:10">
      <c r="A150" t="s">
        <v>24</v>
      </c>
      <c r="B150" t="s">
        <v>1502</v>
      </c>
      <c r="C150" s="7">
        <v>44238.1604282407</v>
      </c>
      <c r="D150" t="str">
        <f>VLOOKUP(A150,Sheet2!$B$2:$E$1001,3,0)</f>
        <v>video</v>
      </c>
      <c r="E150" t="str">
        <f>VLOOKUP(A150,Sheet2!$B$2:$E$1001,4,0)</f>
        <v>dogs</v>
      </c>
      <c r="F150" t="str">
        <f>VLOOKUP(B150,Sheet3!$B$2:$D$17,2,0)</f>
        <v>negative</v>
      </c>
      <c r="G150">
        <f>VLOOKUP(B150,Sheet3!$B$2:$D$17,3,0)</f>
        <v>15</v>
      </c>
      <c r="H150">
        <f t="shared" si="6"/>
        <v>2</v>
      </c>
      <c r="I150">
        <f t="shared" si="7"/>
        <v>4</v>
      </c>
      <c r="J150" t="str">
        <f t="shared" si="8"/>
        <v>3-6</v>
      </c>
    </row>
    <row r="151" spans="1:10">
      <c r="A151" t="s">
        <v>24</v>
      </c>
      <c r="B151" t="s">
        <v>1491</v>
      </c>
      <c r="C151" s="7">
        <v>44172.7969328704</v>
      </c>
      <c r="D151" t="str">
        <f>VLOOKUP(A151,Sheet2!$B$2:$E$1001,3,0)</f>
        <v>video</v>
      </c>
      <c r="E151" t="str">
        <f>VLOOKUP(A151,Sheet2!$B$2:$E$1001,4,0)</f>
        <v>dogs</v>
      </c>
      <c r="F151" t="str">
        <f>VLOOKUP(B151,Sheet3!$B$2:$D$17,2,0)</f>
        <v>positive</v>
      </c>
      <c r="G151">
        <f>VLOOKUP(B151,Sheet3!$B$2:$D$17,3,0)</f>
        <v>30</v>
      </c>
      <c r="H151">
        <f t="shared" si="6"/>
        <v>12</v>
      </c>
      <c r="I151">
        <f t="shared" si="7"/>
        <v>1</v>
      </c>
      <c r="J151" t="str">
        <f t="shared" si="8"/>
        <v>18-21</v>
      </c>
    </row>
    <row r="152" customFormat="1" spans="1:10">
      <c r="A152" t="s">
        <v>24</v>
      </c>
      <c r="B152" t="s">
        <v>1491</v>
      </c>
      <c r="C152" s="7">
        <v>44193.3551736111</v>
      </c>
      <c r="D152" t="str">
        <f>VLOOKUP(A152,Sheet2!$B$2:$E$1001,3,0)</f>
        <v>video</v>
      </c>
      <c r="E152" t="str">
        <f>VLOOKUP(A152,Sheet2!$B$2:$E$1001,4,0)</f>
        <v>dogs</v>
      </c>
      <c r="F152" t="str">
        <f>VLOOKUP(B152,Sheet3!$B$2:$D$17,2,0)</f>
        <v>positive</v>
      </c>
      <c r="G152">
        <f>VLOOKUP(B152,Sheet3!$B$2:$D$17,3,0)</f>
        <v>30</v>
      </c>
      <c r="H152">
        <f t="shared" si="6"/>
        <v>12</v>
      </c>
      <c r="I152">
        <f t="shared" si="7"/>
        <v>1</v>
      </c>
      <c r="J152" t="str">
        <f t="shared" si="8"/>
        <v>6-9</v>
      </c>
    </row>
    <row r="153" spans="1:10">
      <c r="A153" t="s">
        <v>24</v>
      </c>
      <c r="B153" t="s">
        <v>1491</v>
      </c>
      <c r="C153" s="7">
        <v>44130.2274537037</v>
      </c>
      <c r="D153" t="str">
        <f>VLOOKUP(A153,Sheet2!$B$2:$E$1001,3,0)</f>
        <v>video</v>
      </c>
      <c r="E153" t="str">
        <f>VLOOKUP(A153,Sheet2!$B$2:$E$1001,4,0)</f>
        <v>dogs</v>
      </c>
      <c r="F153" t="str">
        <f>VLOOKUP(B153,Sheet3!$B$2:$D$17,2,0)</f>
        <v>positive</v>
      </c>
      <c r="G153">
        <f>VLOOKUP(B153,Sheet3!$B$2:$D$17,3,0)</f>
        <v>30</v>
      </c>
      <c r="H153">
        <f t="shared" si="6"/>
        <v>10</v>
      </c>
      <c r="I153">
        <f t="shared" si="7"/>
        <v>1</v>
      </c>
      <c r="J153" t="str">
        <f t="shared" si="8"/>
        <v>3-6</v>
      </c>
    </row>
    <row r="154" spans="1:10">
      <c r="A154" t="s">
        <v>24</v>
      </c>
      <c r="B154" t="s">
        <v>1503</v>
      </c>
      <c r="C154" s="7">
        <v>44100.7805324074</v>
      </c>
      <c r="D154" t="str">
        <f>VLOOKUP(A154,Sheet2!$B$2:$E$1001,3,0)</f>
        <v>video</v>
      </c>
      <c r="E154" t="str">
        <f>VLOOKUP(A154,Sheet2!$B$2:$E$1001,4,0)</f>
        <v>dogs</v>
      </c>
      <c r="F154" t="str">
        <f>VLOOKUP(B154,Sheet3!$B$2:$D$17,2,0)</f>
        <v>negative</v>
      </c>
      <c r="G154">
        <f>VLOOKUP(B154,Sheet3!$B$2:$D$17,3,0)</f>
        <v>12</v>
      </c>
      <c r="H154">
        <f t="shared" si="6"/>
        <v>9</v>
      </c>
      <c r="I154">
        <f t="shared" si="7"/>
        <v>6</v>
      </c>
      <c r="J154" t="str">
        <f t="shared" si="8"/>
        <v>18-21</v>
      </c>
    </row>
    <row r="155" spans="1:10">
      <c r="A155" t="s">
        <v>24</v>
      </c>
      <c r="B155" t="s">
        <v>1502</v>
      </c>
      <c r="C155" s="7">
        <v>44160.5426157407</v>
      </c>
      <c r="D155" t="str">
        <f>VLOOKUP(A155,Sheet2!$B$2:$E$1001,3,0)</f>
        <v>video</v>
      </c>
      <c r="E155" t="str">
        <f>VLOOKUP(A155,Sheet2!$B$2:$E$1001,4,0)</f>
        <v>dogs</v>
      </c>
      <c r="F155" t="str">
        <f>VLOOKUP(B155,Sheet3!$B$2:$D$17,2,0)</f>
        <v>negative</v>
      </c>
      <c r="G155">
        <f>VLOOKUP(B155,Sheet3!$B$2:$D$17,3,0)</f>
        <v>15</v>
      </c>
      <c r="H155">
        <f t="shared" si="6"/>
        <v>11</v>
      </c>
      <c r="I155">
        <f t="shared" si="7"/>
        <v>3</v>
      </c>
      <c r="J155" t="str">
        <f t="shared" si="8"/>
        <v>12-15</v>
      </c>
    </row>
    <row r="156" spans="1:10">
      <c r="A156" t="s">
        <v>24</v>
      </c>
      <c r="B156" t="s">
        <v>1485</v>
      </c>
      <c r="C156" s="7">
        <v>44023.244375</v>
      </c>
      <c r="D156" t="str">
        <f>VLOOKUP(A156,Sheet2!$B$2:$E$1001,3,0)</f>
        <v>video</v>
      </c>
      <c r="E156" t="str">
        <f>VLOOKUP(A156,Sheet2!$B$2:$E$1001,4,0)</f>
        <v>dogs</v>
      </c>
      <c r="F156" t="str">
        <f>VLOOKUP(B156,Sheet3!$B$2:$D$17,2,0)</f>
        <v>positive</v>
      </c>
      <c r="G156">
        <f>VLOOKUP(B156,Sheet3!$B$2:$D$17,3,0)</f>
        <v>60</v>
      </c>
      <c r="H156">
        <f t="shared" si="6"/>
        <v>7</v>
      </c>
      <c r="I156">
        <f t="shared" si="7"/>
        <v>6</v>
      </c>
      <c r="J156" t="str">
        <f t="shared" si="8"/>
        <v>3-6</v>
      </c>
    </row>
    <row r="157" spans="1:10">
      <c r="A157" t="s">
        <v>24</v>
      </c>
      <c r="B157" t="s">
        <v>1485</v>
      </c>
      <c r="C157" s="7">
        <v>44274.6828587963</v>
      </c>
      <c r="D157" t="str">
        <f>VLOOKUP(A157,Sheet2!$B$2:$E$1001,3,0)</f>
        <v>video</v>
      </c>
      <c r="E157" t="str">
        <f>VLOOKUP(A157,Sheet2!$B$2:$E$1001,4,0)</f>
        <v>dogs</v>
      </c>
      <c r="F157" t="str">
        <f>VLOOKUP(B157,Sheet3!$B$2:$D$17,2,0)</f>
        <v>positive</v>
      </c>
      <c r="G157">
        <f>VLOOKUP(B157,Sheet3!$B$2:$D$17,3,0)</f>
        <v>60</v>
      </c>
      <c r="H157">
        <f t="shared" si="6"/>
        <v>3</v>
      </c>
      <c r="I157">
        <f t="shared" si="7"/>
        <v>5</v>
      </c>
      <c r="J157" t="str">
        <f t="shared" si="8"/>
        <v>15-18</v>
      </c>
    </row>
    <row r="158" spans="1:10">
      <c r="A158" t="s">
        <v>24</v>
      </c>
      <c r="B158" t="s">
        <v>1491</v>
      </c>
      <c r="C158" s="7">
        <v>44115.7715972222</v>
      </c>
      <c r="D158" t="str">
        <f>VLOOKUP(A158,Sheet2!$B$2:$E$1001,3,0)</f>
        <v>video</v>
      </c>
      <c r="E158" t="str">
        <f>VLOOKUP(A158,Sheet2!$B$2:$E$1001,4,0)</f>
        <v>dogs</v>
      </c>
      <c r="F158" t="str">
        <f>VLOOKUP(B158,Sheet3!$B$2:$D$17,2,0)</f>
        <v>positive</v>
      </c>
      <c r="G158">
        <f>VLOOKUP(B158,Sheet3!$B$2:$D$17,3,0)</f>
        <v>30</v>
      </c>
      <c r="H158">
        <f t="shared" si="6"/>
        <v>10</v>
      </c>
      <c r="I158">
        <f t="shared" si="7"/>
        <v>7</v>
      </c>
      <c r="J158" t="str">
        <f t="shared" si="8"/>
        <v>18-21</v>
      </c>
    </row>
    <row r="159" spans="1:10">
      <c r="A159" t="s">
        <v>24</v>
      </c>
      <c r="B159" t="s">
        <v>1485</v>
      </c>
      <c r="C159" s="7">
        <v>44137.8437847222</v>
      </c>
      <c r="D159" t="str">
        <f>VLOOKUP(A159,Sheet2!$B$2:$E$1001,3,0)</f>
        <v>video</v>
      </c>
      <c r="E159" t="str">
        <f>VLOOKUP(A159,Sheet2!$B$2:$E$1001,4,0)</f>
        <v>dogs</v>
      </c>
      <c r="F159" t="str">
        <f>VLOOKUP(B159,Sheet3!$B$2:$D$17,2,0)</f>
        <v>positive</v>
      </c>
      <c r="G159">
        <f>VLOOKUP(B159,Sheet3!$B$2:$D$17,3,0)</f>
        <v>60</v>
      </c>
      <c r="H159">
        <f t="shared" si="6"/>
        <v>11</v>
      </c>
      <c r="I159">
        <f t="shared" si="7"/>
        <v>1</v>
      </c>
      <c r="J159" t="str">
        <f t="shared" si="8"/>
        <v>18-21</v>
      </c>
    </row>
    <row r="160" spans="1:10">
      <c r="A160" t="s">
        <v>24</v>
      </c>
      <c r="B160" t="s">
        <v>1487</v>
      </c>
      <c r="C160" s="7">
        <v>44105.1494560185</v>
      </c>
      <c r="D160" t="str">
        <f>VLOOKUP(A160,Sheet2!$B$2:$E$1001,3,0)</f>
        <v>video</v>
      </c>
      <c r="E160" t="str">
        <f>VLOOKUP(A160,Sheet2!$B$2:$E$1001,4,0)</f>
        <v>dogs</v>
      </c>
      <c r="F160" t="str">
        <f>VLOOKUP(B160,Sheet3!$B$2:$D$17,2,0)</f>
        <v>positive</v>
      </c>
      <c r="G160">
        <f>VLOOKUP(B160,Sheet3!$B$2:$D$17,3,0)</f>
        <v>70</v>
      </c>
      <c r="H160">
        <f t="shared" si="6"/>
        <v>10</v>
      </c>
      <c r="I160">
        <f t="shared" si="7"/>
        <v>4</v>
      </c>
      <c r="J160" t="str">
        <f t="shared" si="8"/>
        <v>3-6</v>
      </c>
    </row>
    <row r="161" spans="1:10">
      <c r="A161" t="s">
        <v>24</v>
      </c>
      <c r="B161" t="s">
        <v>1488</v>
      </c>
      <c r="C161" s="7">
        <v>44238.8405092593</v>
      </c>
      <c r="D161" t="str">
        <f>VLOOKUP(A161,Sheet2!$B$2:$E$1001,3,0)</f>
        <v>video</v>
      </c>
      <c r="E161" t="str">
        <f>VLOOKUP(A161,Sheet2!$B$2:$E$1001,4,0)</f>
        <v>dogs</v>
      </c>
      <c r="F161" t="str">
        <f>VLOOKUP(B161,Sheet3!$B$2:$D$17,2,0)</f>
        <v>negative</v>
      </c>
      <c r="G161">
        <f>VLOOKUP(B161,Sheet3!$B$2:$D$17,3,0)</f>
        <v>0</v>
      </c>
      <c r="H161">
        <f t="shared" si="6"/>
        <v>2</v>
      </c>
      <c r="I161">
        <f t="shared" si="7"/>
        <v>4</v>
      </c>
      <c r="J161" t="str">
        <f t="shared" si="8"/>
        <v>18-21</v>
      </c>
    </row>
    <row r="162" customFormat="1" spans="1:10">
      <c r="A162" t="s">
        <v>24</v>
      </c>
      <c r="B162" t="s">
        <v>1487</v>
      </c>
      <c r="C162" s="7">
        <v>44234.666087963</v>
      </c>
      <c r="D162" t="str">
        <f>VLOOKUP(A162,Sheet2!$B$2:$E$1001,3,0)</f>
        <v>video</v>
      </c>
      <c r="E162" t="str">
        <f>VLOOKUP(A162,Sheet2!$B$2:$E$1001,4,0)</f>
        <v>dogs</v>
      </c>
      <c r="F162" t="str">
        <f>VLOOKUP(B162,Sheet3!$B$2:$D$17,2,0)</f>
        <v>positive</v>
      </c>
      <c r="G162">
        <f>VLOOKUP(B162,Sheet3!$B$2:$D$17,3,0)</f>
        <v>70</v>
      </c>
      <c r="H162">
        <f t="shared" si="6"/>
        <v>2</v>
      </c>
      <c r="I162">
        <f t="shared" si="7"/>
        <v>7</v>
      </c>
      <c r="J162" t="str">
        <f t="shared" si="8"/>
        <v>15-18</v>
      </c>
    </row>
    <row r="163" spans="1:10">
      <c r="A163" t="s">
        <v>24</v>
      </c>
      <c r="B163" t="s">
        <v>1490</v>
      </c>
      <c r="C163" s="7">
        <v>44121.4905555556</v>
      </c>
      <c r="D163" t="str">
        <f>VLOOKUP(A163,Sheet2!$B$2:$E$1001,3,0)</f>
        <v>video</v>
      </c>
      <c r="E163" t="str">
        <f>VLOOKUP(A163,Sheet2!$B$2:$E$1001,4,0)</f>
        <v>dogs</v>
      </c>
      <c r="F163" t="str">
        <f>VLOOKUP(B163,Sheet3!$B$2:$D$17,2,0)</f>
        <v>negative</v>
      </c>
      <c r="G163">
        <f>VLOOKUP(B163,Sheet3!$B$2:$D$17,3,0)</f>
        <v>5</v>
      </c>
      <c r="H163">
        <f t="shared" si="6"/>
        <v>10</v>
      </c>
      <c r="I163">
        <f t="shared" si="7"/>
        <v>6</v>
      </c>
      <c r="J163" t="str">
        <f t="shared" si="8"/>
        <v>9-12</v>
      </c>
    </row>
    <row r="164" spans="1:10">
      <c r="A164" t="s">
        <v>24</v>
      </c>
      <c r="B164" t="s">
        <v>1498</v>
      </c>
      <c r="C164" s="7">
        <v>44052.8204166667</v>
      </c>
      <c r="D164" t="str">
        <f>VLOOKUP(A164,Sheet2!$B$2:$E$1001,3,0)</f>
        <v>video</v>
      </c>
      <c r="E164" t="str">
        <f>VLOOKUP(A164,Sheet2!$B$2:$E$1001,4,0)</f>
        <v>dogs</v>
      </c>
      <c r="F164" t="str">
        <f>VLOOKUP(B164,Sheet3!$B$2:$D$17,2,0)</f>
        <v>positive</v>
      </c>
      <c r="G164">
        <f>VLOOKUP(B164,Sheet3!$B$2:$D$17,3,0)</f>
        <v>50</v>
      </c>
      <c r="H164">
        <f t="shared" si="6"/>
        <v>8</v>
      </c>
      <c r="I164">
        <f t="shared" si="7"/>
        <v>7</v>
      </c>
      <c r="J164" t="str">
        <f t="shared" si="8"/>
        <v>18-21</v>
      </c>
    </row>
    <row r="165" spans="1:10">
      <c r="A165" t="s">
        <v>24</v>
      </c>
      <c r="B165" t="s">
        <v>1494</v>
      </c>
      <c r="C165" s="7">
        <v>44228.1112152778</v>
      </c>
      <c r="D165" t="str">
        <f>VLOOKUP(A165,Sheet2!$B$2:$E$1001,3,0)</f>
        <v>video</v>
      </c>
      <c r="E165" t="str">
        <f>VLOOKUP(A165,Sheet2!$B$2:$E$1001,4,0)</f>
        <v>dogs</v>
      </c>
      <c r="F165" t="str">
        <f>VLOOKUP(B165,Sheet3!$B$2:$D$17,2,0)</f>
        <v>positive</v>
      </c>
      <c r="G165">
        <f>VLOOKUP(B165,Sheet3!$B$2:$D$17,3,0)</f>
        <v>65</v>
      </c>
      <c r="H165">
        <f t="shared" si="6"/>
        <v>2</v>
      </c>
      <c r="I165">
        <f t="shared" si="7"/>
        <v>1</v>
      </c>
      <c r="J165" t="str">
        <f t="shared" si="8"/>
        <v>0-3</v>
      </c>
    </row>
    <row r="166" spans="1:10">
      <c r="A166" t="s">
        <v>24</v>
      </c>
      <c r="B166" t="s">
        <v>1497</v>
      </c>
      <c r="C166" s="7">
        <v>44226.4005555556</v>
      </c>
      <c r="D166" t="str">
        <f>VLOOKUP(A166,Sheet2!$B$2:$E$1001,3,0)</f>
        <v>video</v>
      </c>
      <c r="E166" t="str">
        <f>VLOOKUP(A166,Sheet2!$B$2:$E$1001,4,0)</f>
        <v>dogs</v>
      </c>
      <c r="F166" t="str">
        <f>VLOOKUP(B166,Sheet3!$B$2:$D$17,2,0)</f>
        <v>positive</v>
      </c>
      <c r="G166">
        <f>VLOOKUP(B166,Sheet3!$B$2:$D$17,3,0)</f>
        <v>72</v>
      </c>
      <c r="H166">
        <f t="shared" si="6"/>
        <v>1</v>
      </c>
      <c r="I166">
        <f t="shared" si="7"/>
        <v>6</v>
      </c>
      <c r="J166" t="str">
        <f t="shared" si="8"/>
        <v>9-12</v>
      </c>
    </row>
    <row r="167" spans="1:10">
      <c r="A167" t="s">
        <v>27</v>
      </c>
      <c r="B167" t="s">
        <v>1487</v>
      </c>
      <c r="C167" s="7">
        <v>44286.6420833333</v>
      </c>
      <c r="D167" t="str">
        <f>VLOOKUP(A167,Sheet2!$B$2:$E$1001,3,0)</f>
        <v>video</v>
      </c>
      <c r="E167" t="str">
        <f>VLOOKUP(A167,Sheet2!$B$2:$E$1001,4,0)</f>
        <v>technology</v>
      </c>
      <c r="F167" t="str">
        <f>VLOOKUP(B167,Sheet3!$B$2:$D$17,2,0)</f>
        <v>positive</v>
      </c>
      <c r="G167">
        <f>VLOOKUP(B167,Sheet3!$B$2:$D$17,3,0)</f>
        <v>70</v>
      </c>
      <c r="H167">
        <f t="shared" si="6"/>
        <v>3</v>
      </c>
      <c r="I167">
        <f t="shared" si="7"/>
        <v>3</v>
      </c>
      <c r="J167" t="str">
        <f t="shared" si="8"/>
        <v>15-18</v>
      </c>
    </row>
    <row r="168" spans="1:10">
      <c r="A168" t="s">
        <v>27</v>
      </c>
      <c r="B168" t="s">
        <v>1495</v>
      </c>
      <c r="C168" s="7">
        <v>44232.7085532407</v>
      </c>
      <c r="D168" t="str">
        <f>VLOOKUP(A168,Sheet2!$B$2:$E$1001,3,0)</f>
        <v>video</v>
      </c>
      <c r="E168" t="str">
        <f>VLOOKUP(A168,Sheet2!$B$2:$E$1001,4,0)</f>
        <v>technology</v>
      </c>
      <c r="F168" t="str">
        <f>VLOOKUP(B168,Sheet3!$B$2:$D$17,2,0)</f>
        <v>positive</v>
      </c>
      <c r="G168">
        <f>VLOOKUP(B168,Sheet3!$B$2:$D$17,3,0)</f>
        <v>75</v>
      </c>
      <c r="H168">
        <f t="shared" si="6"/>
        <v>2</v>
      </c>
      <c r="I168">
        <f t="shared" si="7"/>
        <v>5</v>
      </c>
      <c r="J168" t="str">
        <f t="shared" si="8"/>
        <v>15-18</v>
      </c>
    </row>
    <row r="169" spans="1:10">
      <c r="A169" t="s">
        <v>27</v>
      </c>
      <c r="B169" t="s">
        <v>1485</v>
      </c>
      <c r="C169" s="7">
        <v>44246.6874884259</v>
      </c>
      <c r="D169" t="str">
        <f>VLOOKUP(A169,Sheet2!$B$2:$E$1001,3,0)</f>
        <v>video</v>
      </c>
      <c r="E169" t="str">
        <f>VLOOKUP(A169,Sheet2!$B$2:$E$1001,4,0)</f>
        <v>technology</v>
      </c>
      <c r="F169" t="str">
        <f>VLOOKUP(B169,Sheet3!$B$2:$D$17,2,0)</f>
        <v>positive</v>
      </c>
      <c r="G169">
        <f>VLOOKUP(B169,Sheet3!$B$2:$D$17,3,0)</f>
        <v>60</v>
      </c>
      <c r="H169">
        <f t="shared" si="6"/>
        <v>2</v>
      </c>
      <c r="I169">
        <f t="shared" si="7"/>
        <v>5</v>
      </c>
      <c r="J169" t="str">
        <f t="shared" si="8"/>
        <v>15-18</v>
      </c>
    </row>
    <row r="170" spans="1:10">
      <c r="A170" t="s">
        <v>27</v>
      </c>
      <c r="B170" t="s">
        <v>1503</v>
      </c>
      <c r="C170" s="7">
        <v>44037.0002430556</v>
      </c>
      <c r="D170" t="str">
        <f>VLOOKUP(A170,Sheet2!$B$2:$E$1001,3,0)</f>
        <v>video</v>
      </c>
      <c r="E170" t="str">
        <f>VLOOKUP(A170,Sheet2!$B$2:$E$1001,4,0)</f>
        <v>technology</v>
      </c>
      <c r="F170" t="str">
        <f>VLOOKUP(B170,Sheet3!$B$2:$D$17,2,0)</f>
        <v>negative</v>
      </c>
      <c r="G170">
        <f>VLOOKUP(B170,Sheet3!$B$2:$D$17,3,0)</f>
        <v>12</v>
      </c>
      <c r="H170">
        <f t="shared" si="6"/>
        <v>7</v>
      </c>
      <c r="I170">
        <f t="shared" si="7"/>
        <v>6</v>
      </c>
      <c r="J170" t="str">
        <f t="shared" si="8"/>
        <v>0-3</v>
      </c>
    </row>
    <row r="171" spans="1:10">
      <c r="A171" t="s">
        <v>29</v>
      </c>
      <c r="B171" t="s">
        <v>1497</v>
      </c>
      <c r="C171" s="7">
        <v>44025.1103356481</v>
      </c>
      <c r="D171" t="str">
        <f>VLOOKUP(A171,Sheet2!$B$2:$E$1001,3,0)</f>
        <v>photo</v>
      </c>
      <c r="E171" t="str">
        <f>VLOOKUP(A171,Sheet2!$B$2:$E$1001,4,0)</f>
        <v>soccer</v>
      </c>
      <c r="F171" t="str">
        <f>VLOOKUP(B171,Sheet3!$B$2:$D$17,2,0)</f>
        <v>positive</v>
      </c>
      <c r="G171">
        <f>VLOOKUP(B171,Sheet3!$B$2:$D$17,3,0)</f>
        <v>72</v>
      </c>
      <c r="H171">
        <f t="shared" si="6"/>
        <v>7</v>
      </c>
      <c r="I171">
        <f t="shared" si="7"/>
        <v>1</v>
      </c>
      <c r="J171" t="str">
        <f t="shared" si="8"/>
        <v>0-3</v>
      </c>
    </row>
    <row r="172" spans="1:10">
      <c r="A172" t="s">
        <v>29</v>
      </c>
      <c r="B172" t="s">
        <v>1492</v>
      </c>
      <c r="C172" s="7">
        <v>44209.5493402778</v>
      </c>
      <c r="D172" t="str">
        <f>VLOOKUP(A172,Sheet2!$B$2:$E$1001,3,0)</f>
        <v>photo</v>
      </c>
      <c r="E172" t="str">
        <f>VLOOKUP(A172,Sheet2!$B$2:$E$1001,4,0)</f>
        <v>soccer</v>
      </c>
      <c r="F172" t="str">
        <f>VLOOKUP(B172,Sheet3!$B$2:$D$17,2,0)</f>
        <v>neutral</v>
      </c>
      <c r="G172">
        <f>VLOOKUP(B172,Sheet3!$B$2:$D$17,3,0)</f>
        <v>20</v>
      </c>
      <c r="H172">
        <f t="shared" si="6"/>
        <v>1</v>
      </c>
      <c r="I172">
        <f t="shared" si="7"/>
        <v>3</v>
      </c>
      <c r="J172" t="str">
        <f t="shared" si="8"/>
        <v>12-15</v>
      </c>
    </row>
    <row r="173" spans="1:10">
      <c r="A173" t="s">
        <v>29</v>
      </c>
      <c r="B173" t="s">
        <v>1503</v>
      </c>
      <c r="C173" s="7">
        <v>44198.6990509259</v>
      </c>
      <c r="D173" t="str">
        <f>VLOOKUP(A173,Sheet2!$B$2:$E$1001,3,0)</f>
        <v>photo</v>
      </c>
      <c r="E173" t="str">
        <f>VLOOKUP(A173,Sheet2!$B$2:$E$1001,4,0)</f>
        <v>soccer</v>
      </c>
      <c r="F173" t="str">
        <f>VLOOKUP(B173,Sheet3!$B$2:$D$17,2,0)</f>
        <v>negative</v>
      </c>
      <c r="G173">
        <f>VLOOKUP(B173,Sheet3!$B$2:$D$17,3,0)</f>
        <v>12</v>
      </c>
      <c r="H173">
        <f t="shared" si="6"/>
        <v>1</v>
      </c>
      <c r="I173">
        <f t="shared" si="7"/>
        <v>6</v>
      </c>
      <c r="J173" t="str">
        <f t="shared" si="8"/>
        <v>15-18</v>
      </c>
    </row>
    <row r="174" spans="1:10">
      <c r="A174" t="s">
        <v>29</v>
      </c>
      <c r="B174" t="s">
        <v>1500</v>
      </c>
      <c r="C174" s="7">
        <v>44161.1013541667</v>
      </c>
      <c r="D174" t="str">
        <f>VLOOKUP(A174,Sheet2!$B$2:$E$1001,3,0)</f>
        <v>photo</v>
      </c>
      <c r="E174" t="str">
        <f>VLOOKUP(A174,Sheet2!$B$2:$E$1001,4,0)</f>
        <v>soccer</v>
      </c>
      <c r="F174" t="str">
        <f>VLOOKUP(B174,Sheet3!$B$2:$D$17,2,0)</f>
        <v>positive</v>
      </c>
      <c r="G174">
        <f>VLOOKUP(B174,Sheet3!$B$2:$D$17,3,0)</f>
        <v>45</v>
      </c>
      <c r="H174">
        <f t="shared" si="6"/>
        <v>11</v>
      </c>
      <c r="I174">
        <f t="shared" si="7"/>
        <v>4</v>
      </c>
      <c r="J174" t="str">
        <f t="shared" si="8"/>
        <v>0-3</v>
      </c>
    </row>
    <row r="175" spans="1:10">
      <c r="A175" t="s">
        <v>29</v>
      </c>
      <c r="B175" t="s">
        <v>1487</v>
      </c>
      <c r="C175" s="7">
        <v>44068.804837963</v>
      </c>
      <c r="D175" t="str">
        <f>VLOOKUP(A175,Sheet2!$B$2:$E$1001,3,0)</f>
        <v>photo</v>
      </c>
      <c r="E175" t="str">
        <f>VLOOKUP(A175,Sheet2!$B$2:$E$1001,4,0)</f>
        <v>soccer</v>
      </c>
      <c r="F175" t="str">
        <f>VLOOKUP(B175,Sheet3!$B$2:$D$17,2,0)</f>
        <v>positive</v>
      </c>
      <c r="G175">
        <f>VLOOKUP(B175,Sheet3!$B$2:$D$17,3,0)</f>
        <v>70</v>
      </c>
      <c r="H175">
        <f t="shared" si="6"/>
        <v>8</v>
      </c>
      <c r="I175">
        <f t="shared" si="7"/>
        <v>2</v>
      </c>
      <c r="J175" t="str">
        <f t="shared" si="8"/>
        <v>18-21</v>
      </c>
    </row>
    <row r="176" spans="1:10">
      <c r="A176" t="s">
        <v>29</v>
      </c>
      <c r="B176" t="s">
        <v>1490</v>
      </c>
      <c r="C176" s="7">
        <v>44228.0104976852</v>
      </c>
      <c r="D176" t="str">
        <f>VLOOKUP(A176,Sheet2!$B$2:$E$1001,3,0)</f>
        <v>photo</v>
      </c>
      <c r="E176" t="str">
        <f>VLOOKUP(A176,Sheet2!$B$2:$E$1001,4,0)</f>
        <v>soccer</v>
      </c>
      <c r="F176" t="str">
        <f>VLOOKUP(B176,Sheet3!$B$2:$D$17,2,0)</f>
        <v>negative</v>
      </c>
      <c r="G176">
        <f>VLOOKUP(B176,Sheet3!$B$2:$D$17,3,0)</f>
        <v>5</v>
      </c>
      <c r="H176">
        <f t="shared" si="6"/>
        <v>2</v>
      </c>
      <c r="I176">
        <f t="shared" si="7"/>
        <v>1</v>
      </c>
      <c r="J176" t="str">
        <f t="shared" si="8"/>
        <v>0-3</v>
      </c>
    </row>
    <row r="177" spans="1:10">
      <c r="A177" t="s">
        <v>29</v>
      </c>
      <c r="B177" t="s">
        <v>1494</v>
      </c>
      <c r="C177" s="7">
        <v>44351.6088888889</v>
      </c>
      <c r="D177" t="str">
        <f>VLOOKUP(A177,Sheet2!$B$2:$E$1001,3,0)</f>
        <v>photo</v>
      </c>
      <c r="E177" t="str">
        <f>VLOOKUP(A177,Sheet2!$B$2:$E$1001,4,0)</f>
        <v>soccer</v>
      </c>
      <c r="F177" t="str">
        <f>VLOOKUP(B177,Sheet3!$B$2:$D$17,2,0)</f>
        <v>positive</v>
      </c>
      <c r="G177">
        <f>VLOOKUP(B177,Sheet3!$B$2:$D$17,3,0)</f>
        <v>65</v>
      </c>
      <c r="H177">
        <f t="shared" si="6"/>
        <v>6</v>
      </c>
      <c r="I177">
        <f t="shared" si="7"/>
        <v>5</v>
      </c>
      <c r="J177" t="str">
        <f t="shared" si="8"/>
        <v>12-15</v>
      </c>
    </row>
    <row r="178" spans="1:10">
      <c r="A178" t="s">
        <v>29</v>
      </c>
      <c r="B178" t="s">
        <v>1497</v>
      </c>
      <c r="C178" s="7">
        <v>44062.5685648148</v>
      </c>
      <c r="D178" t="str">
        <f>VLOOKUP(A178,Sheet2!$B$2:$E$1001,3,0)</f>
        <v>photo</v>
      </c>
      <c r="E178" t="str">
        <f>VLOOKUP(A178,Sheet2!$B$2:$E$1001,4,0)</f>
        <v>soccer</v>
      </c>
      <c r="F178" t="str">
        <f>VLOOKUP(B178,Sheet3!$B$2:$D$17,2,0)</f>
        <v>positive</v>
      </c>
      <c r="G178">
        <f>VLOOKUP(B178,Sheet3!$B$2:$D$17,3,0)</f>
        <v>72</v>
      </c>
      <c r="H178">
        <f t="shared" si="6"/>
        <v>8</v>
      </c>
      <c r="I178">
        <f t="shared" si="7"/>
        <v>3</v>
      </c>
      <c r="J178" t="str">
        <f t="shared" si="8"/>
        <v>12-15</v>
      </c>
    </row>
    <row r="179" spans="1:10">
      <c r="A179" t="s">
        <v>29</v>
      </c>
      <c r="B179" t="s">
        <v>1496</v>
      </c>
      <c r="C179" s="7">
        <v>44308.0889699074</v>
      </c>
      <c r="D179" t="str">
        <f>VLOOKUP(A179,Sheet2!$B$2:$E$1001,3,0)</f>
        <v>photo</v>
      </c>
      <c r="E179" t="str">
        <f>VLOOKUP(A179,Sheet2!$B$2:$E$1001,4,0)</f>
        <v>soccer</v>
      </c>
      <c r="F179" t="str">
        <f>VLOOKUP(B179,Sheet3!$B$2:$D$17,2,0)</f>
        <v>positive</v>
      </c>
      <c r="G179">
        <f>VLOOKUP(B179,Sheet3!$B$2:$D$17,3,0)</f>
        <v>70</v>
      </c>
      <c r="H179">
        <f t="shared" si="6"/>
        <v>4</v>
      </c>
      <c r="I179">
        <f t="shared" si="7"/>
        <v>4</v>
      </c>
      <c r="J179" t="str">
        <f t="shared" si="8"/>
        <v>0-3</v>
      </c>
    </row>
    <row r="180" customFormat="1" spans="1:10">
      <c r="A180" t="s">
        <v>29</v>
      </c>
      <c r="B180" t="s">
        <v>1495</v>
      </c>
      <c r="C180" s="7">
        <v>44008.4396759259</v>
      </c>
      <c r="D180" t="str">
        <f>VLOOKUP(A180,Sheet2!$B$2:$E$1001,3,0)</f>
        <v>photo</v>
      </c>
      <c r="E180" t="str">
        <f>VLOOKUP(A180,Sheet2!$B$2:$E$1001,4,0)</f>
        <v>soccer</v>
      </c>
      <c r="F180" t="str">
        <f>VLOOKUP(B180,Sheet3!$B$2:$D$17,2,0)</f>
        <v>positive</v>
      </c>
      <c r="G180">
        <f>VLOOKUP(B180,Sheet3!$B$2:$D$17,3,0)</f>
        <v>75</v>
      </c>
      <c r="H180">
        <f t="shared" si="6"/>
        <v>6</v>
      </c>
      <c r="I180">
        <f t="shared" si="7"/>
        <v>5</v>
      </c>
      <c r="J180" t="str">
        <f t="shared" si="8"/>
        <v>9-12</v>
      </c>
    </row>
    <row r="181" spans="1:10">
      <c r="A181" t="s">
        <v>29</v>
      </c>
      <c r="B181" t="s">
        <v>1498</v>
      </c>
      <c r="C181" s="7">
        <v>44058.7615509259</v>
      </c>
      <c r="D181" t="str">
        <f>VLOOKUP(A181,Sheet2!$B$2:$E$1001,3,0)</f>
        <v>photo</v>
      </c>
      <c r="E181" t="str">
        <f>VLOOKUP(A181,Sheet2!$B$2:$E$1001,4,0)</f>
        <v>soccer</v>
      </c>
      <c r="F181" t="str">
        <f>VLOOKUP(B181,Sheet3!$B$2:$D$17,2,0)</f>
        <v>positive</v>
      </c>
      <c r="G181">
        <f>VLOOKUP(B181,Sheet3!$B$2:$D$17,3,0)</f>
        <v>50</v>
      </c>
      <c r="H181">
        <f t="shared" si="6"/>
        <v>8</v>
      </c>
      <c r="I181">
        <f t="shared" si="7"/>
        <v>6</v>
      </c>
      <c r="J181" t="str">
        <f t="shared" si="8"/>
        <v>18-21</v>
      </c>
    </row>
    <row r="182" spans="1:10">
      <c r="A182" t="s">
        <v>29</v>
      </c>
      <c r="B182" t="s">
        <v>1494</v>
      </c>
      <c r="C182" s="7">
        <v>44161.5710300926</v>
      </c>
      <c r="D182" t="str">
        <f>VLOOKUP(A182,Sheet2!$B$2:$E$1001,3,0)</f>
        <v>photo</v>
      </c>
      <c r="E182" t="str">
        <f>VLOOKUP(A182,Sheet2!$B$2:$E$1001,4,0)</f>
        <v>soccer</v>
      </c>
      <c r="F182" t="str">
        <f>VLOOKUP(B182,Sheet3!$B$2:$D$17,2,0)</f>
        <v>positive</v>
      </c>
      <c r="G182">
        <f>VLOOKUP(B182,Sheet3!$B$2:$D$17,3,0)</f>
        <v>65</v>
      </c>
      <c r="H182">
        <f t="shared" si="6"/>
        <v>11</v>
      </c>
      <c r="I182">
        <f t="shared" si="7"/>
        <v>4</v>
      </c>
      <c r="J182" t="str">
        <f t="shared" si="8"/>
        <v>12-15</v>
      </c>
    </row>
    <row r="183" spans="1:10">
      <c r="A183" t="s">
        <v>32</v>
      </c>
      <c r="B183" t="s">
        <v>1487</v>
      </c>
      <c r="C183" s="7">
        <v>44300.0395138889</v>
      </c>
      <c r="D183" t="str">
        <f>VLOOKUP(A183,Sheet2!$B$2:$E$1001,3,0)</f>
        <v>photo</v>
      </c>
      <c r="E183" t="str">
        <f>VLOOKUP(A183,Sheet2!$B$2:$E$1001,4,0)</f>
        <v>public speaking</v>
      </c>
      <c r="F183" t="str">
        <f>VLOOKUP(B183,Sheet3!$B$2:$D$17,2,0)</f>
        <v>positive</v>
      </c>
      <c r="G183">
        <f>VLOOKUP(B183,Sheet3!$B$2:$D$17,3,0)</f>
        <v>70</v>
      </c>
      <c r="H183">
        <f t="shared" si="6"/>
        <v>4</v>
      </c>
      <c r="I183">
        <f t="shared" si="7"/>
        <v>3</v>
      </c>
      <c r="J183" t="str">
        <f t="shared" si="8"/>
        <v>0-3</v>
      </c>
    </row>
    <row r="184" spans="1:10">
      <c r="A184" t="s">
        <v>32</v>
      </c>
      <c r="B184" t="s">
        <v>1492</v>
      </c>
      <c r="C184" s="7">
        <v>44033.8939583333</v>
      </c>
      <c r="D184" t="str">
        <f>VLOOKUP(A184,Sheet2!$B$2:$E$1001,3,0)</f>
        <v>photo</v>
      </c>
      <c r="E184" t="str">
        <f>VLOOKUP(A184,Sheet2!$B$2:$E$1001,4,0)</f>
        <v>public speaking</v>
      </c>
      <c r="F184" t="str">
        <f>VLOOKUP(B184,Sheet3!$B$2:$D$17,2,0)</f>
        <v>neutral</v>
      </c>
      <c r="G184">
        <f>VLOOKUP(B184,Sheet3!$B$2:$D$17,3,0)</f>
        <v>20</v>
      </c>
      <c r="H184">
        <f t="shared" si="6"/>
        <v>7</v>
      </c>
      <c r="I184">
        <f t="shared" si="7"/>
        <v>2</v>
      </c>
      <c r="J184" t="str">
        <f t="shared" si="8"/>
        <v>21-24</v>
      </c>
    </row>
    <row r="185" spans="1:10">
      <c r="A185" t="s">
        <v>32</v>
      </c>
      <c r="B185" t="s">
        <v>1499</v>
      </c>
      <c r="C185" s="7">
        <v>44284.2899884259</v>
      </c>
      <c r="D185" t="str">
        <f>VLOOKUP(A185,Sheet2!$B$2:$E$1001,3,0)</f>
        <v>photo</v>
      </c>
      <c r="E185" t="str">
        <f>VLOOKUP(A185,Sheet2!$B$2:$E$1001,4,0)</f>
        <v>public speaking</v>
      </c>
      <c r="F185" t="str">
        <f>VLOOKUP(B185,Sheet3!$B$2:$D$17,2,0)</f>
        <v>negative</v>
      </c>
      <c r="G185">
        <f>VLOOKUP(B185,Sheet3!$B$2:$D$17,3,0)</f>
        <v>10</v>
      </c>
      <c r="H185">
        <f t="shared" si="6"/>
        <v>3</v>
      </c>
      <c r="I185">
        <f t="shared" si="7"/>
        <v>1</v>
      </c>
      <c r="J185" t="str">
        <f t="shared" si="8"/>
        <v>6-9</v>
      </c>
    </row>
    <row r="186" spans="1:10">
      <c r="A186" t="s">
        <v>32</v>
      </c>
      <c r="B186" t="s">
        <v>1487</v>
      </c>
      <c r="C186" s="7">
        <v>44336.6743402778</v>
      </c>
      <c r="D186" t="str">
        <f>VLOOKUP(A186,Sheet2!$B$2:$E$1001,3,0)</f>
        <v>photo</v>
      </c>
      <c r="E186" t="str">
        <f>VLOOKUP(A186,Sheet2!$B$2:$E$1001,4,0)</f>
        <v>public speaking</v>
      </c>
      <c r="F186" t="str">
        <f>VLOOKUP(B186,Sheet3!$B$2:$D$17,2,0)</f>
        <v>positive</v>
      </c>
      <c r="G186">
        <f>VLOOKUP(B186,Sheet3!$B$2:$D$17,3,0)</f>
        <v>70</v>
      </c>
      <c r="H186">
        <f t="shared" si="6"/>
        <v>5</v>
      </c>
      <c r="I186">
        <f t="shared" si="7"/>
        <v>4</v>
      </c>
      <c r="J186" t="str">
        <f t="shared" si="8"/>
        <v>15-18</v>
      </c>
    </row>
    <row r="187" spans="1:10">
      <c r="A187" t="s">
        <v>32</v>
      </c>
      <c r="B187" t="s">
        <v>1498</v>
      </c>
      <c r="C187" s="7">
        <v>44137.2562731481</v>
      </c>
      <c r="D187" t="str">
        <f>VLOOKUP(A187,Sheet2!$B$2:$E$1001,3,0)</f>
        <v>photo</v>
      </c>
      <c r="E187" t="str">
        <f>VLOOKUP(A187,Sheet2!$B$2:$E$1001,4,0)</f>
        <v>public speaking</v>
      </c>
      <c r="F187" t="str">
        <f>VLOOKUP(B187,Sheet3!$B$2:$D$17,2,0)</f>
        <v>positive</v>
      </c>
      <c r="G187">
        <f>VLOOKUP(B187,Sheet3!$B$2:$D$17,3,0)</f>
        <v>50</v>
      </c>
      <c r="H187">
        <f t="shared" si="6"/>
        <v>11</v>
      </c>
      <c r="I187">
        <f t="shared" si="7"/>
        <v>1</v>
      </c>
      <c r="J187" t="str">
        <f t="shared" si="8"/>
        <v>6-9</v>
      </c>
    </row>
    <row r="188" spans="1:10">
      <c r="A188" t="s">
        <v>32</v>
      </c>
      <c r="B188" t="s">
        <v>1492</v>
      </c>
      <c r="C188" s="7">
        <v>44128.6513310185</v>
      </c>
      <c r="D188" t="str">
        <f>VLOOKUP(A188,Sheet2!$B$2:$E$1001,3,0)</f>
        <v>photo</v>
      </c>
      <c r="E188" t="str">
        <f>VLOOKUP(A188,Sheet2!$B$2:$E$1001,4,0)</f>
        <v>public speaking</v>
      </c>
      <c r="F188" t="str">
        <f>VLOOKUP(B188,Sheet3!$B$2:$D$17,2,0)</f>
        <v>neutral</v>
      </c>
      <c r="G188">
        <f>VLOOKUP(B188,Sheet3!$B$2:$D$17,3,0)</f>
        <v>20</v>
      </c>
      <c r="H188">
        <f t="shared" si="6"/>
        <v>10</v>
      </c>
      <c r="I188">
        <f t="shared" si="7"/>
        <v>6</v>
      </c>
      <c r="J188" t="str">
        <f t="shared" si="8"/>
        <v>15-18</v>
      </c>
    </row>
    <row r="189" spans="1:10">
      <c r="A189" t="s">
        <v>32</v>
      </c>
      <c r="B189" t="s">
        <v>1485</v>
      </c>
      <c r="C189" s="7">
        <v>44081.6125578704</v>
      </c>
      <c r="D189" t="str">
        <f>VLOOKUP(A189,Sheet2!$B$2:$E$1001,3,0)</f>
        <v>photo</v>
      </c>
      <c r="E189" t="str">
        <f>VLOOKUP(A189,Sheet2!$B$2:$E$1001,4,0)</f>
        <v>public speaking</v>
      </c>
      <c r="F189" t="str">
        <f>VLOOKUP(B189,Sheet3!$B$2:$D$17,2,0)</f>
        <v>positive</v>
      </c>
      <c r="G189">
        <f>VLOOKUP(B189,Sheet3!$B$2:$D$17,3,0)</f>
        <v>60</v>
      </c>
      <c r="H189">
        <f t="shared" si="6"/>
        <v>9</v>
      </c>
      <c r="I189">
        <f t="shared" si="7"/>
        <v>1</v>
      </c>
      <c r="J189" t="str">
        <f t="shared" si="8"/>
        <v>12-15</v>
      </c>
    </row>
    <row r="190" spans="1:10">
      <c r="A190" t="s">
        <v>32</v>
      </c>
      <c r="B190" t="s">
        <v>1502</v>
      </c>
      <c r="C190" s="7">
        <v>44259.1157060185</v>
      </c>
      <c r="D190" t="str">
        <f>VLOOKUP(A190,Sheet2!$B$2:$E$1001,3,0)</f>
        <v>photo</v>
      </c>
      <c r="E190" t="str">
        <f>VLOOKUP(A190,Sheet2!$B$2:$E$1001,4,0)</f>
        <v>public speaking</v>
      </c>
      <c r="F190" t="str">
        <f>VLOOKUP(B190,Sheet3!$B$2:$D$17,2,0)</f>
        <v>negative</v>
      </c>
      <c r="G190">
        <f>VLOOKUP(B190,Sheet3!$B$2:$D$17,3,0)</f>
        <v>15</v>
      </c>
      <c r="H190">
        <f t="shared" si="6"/>
        <v>3</v>
      </c>
      <c r="I190">
        <f t="shared" si="7"/>
        <v>4</v>
      </c>
      <c r="J190" t="str">
        <f t="shared" si="8"/>
        <v>0-3</v>
      </c>
    </row>
    <row r="191" spans="1:10">
      <c r="A191" t="s">
        <v>32</v>
      </c>
      <c r="B191" t="s">
        <v>1497</v>
      </c>
      <c r="C191" s="7">
        <v>44203.5895717593</v>
      </c>
      <c r="D191" t="str">
        <f>VLOOKUP(A191,Sheet2!$B$2:$E$1001,3,0)</f>
        <v>photo</v>
      </c>
      <c r="E191" t="str">
        <f>VLOOKUP(A191,Sheet2!$B$2:$E$1001,4,0)</f>
        <v>public speaking</v>
      </c>
      <c r="F191" t="str">
        <f>VLOOKUP(B191,Sheet3!$B$2:$D$17,2,0)</f>
        <v>positive</v>
      </c>
      <c r="G191">
        <f>VLOOKUP(B191,Sheet3!$B$2:$D$17,3,0)</f>
        <v>72</v>
      </c>
      <c r="H191">
        <f t="shared" si="6"/>
        <v>1</v>
      </c>
      <c r="I191">
        <f t="shared" si="7"/>
        <v>4</v>
      </c>
      <c r="J191" t="str">
        <f t="shared" si="8"/>
        <v>12-15</v>
      </c>
    </row>
    <row r="192" customFormat="1" spans="1:10">
      <c r="A192" t="s">
        <v>32</v>
      </c>
      <c r="B192" t="s">
        <v>1501</v>
      </c>
      <c r="C192" s="7">
        <v>44018.471099537</v>
      </c>
      <c r="D192" t="str">
        <f>VLOOKUP(A192,Sheet2!$B$2:$E$1001,3,0)</f>
        <v>photo</v>
      </c>
      <c r="E192" t="str">
        <f>VLOOKUP(A192,Sheet2!$B$2:$E$1001,4,0)</f>
        <v>public speaking</v>
      </c>
      <c r="F192" t="str">
        <f>VLOOKUP(B192,Sheet3!$B$2:$D$17,2,0)</f>
        <v>neutral</v>
      </c>
      <c r="G192">
        <f>VLOOKUP(B192,Sheet3!$B$2:$D$17,3,0)</f>
        <v>35</v>
      </c>
      <c r="H192">
        <f t="shared" si="6"/>
        <v>7</v>
      </c>
      <c r="I192">
        <f t="shared" si="7"/>
        <v>1</v>
      </c>
      <c r="J192" t="str">
        <f t="shared" si="8"/>
        <v>9-12</v>
      </c>
    </row>
    <row r="193" spans="1:10">
      <c r="A193" t="s">
        <v>32</v>
      </c>
      <c r="B193" t="s">
        <v>1498</v>
      </c>
      <c r="C193" s="7">
        <v>44282.2057291667</v>
      </c>
      <c r="D193" t="str">
        <f>VLOOKUP(A193,Sheet2!$B$2:$E$1001,3,0)</f>
        <v>photo</v>
      </c>
      <c r="E193" t="str">
        <f>VLOOKUP(A193,Sheet2!$B$2:$E$1001,4,0)</f>
        <v>public speaking</v>
      </c>
      <c r="F193" t="str">
        <f>VLOOKUP(B193,Sheet3!$B$2:$D$17,2,0)</f>
        <v>positive</v>
      </c>
      <c r="G193">
        <f>VLOOKUP(B193,Sheet3!$B$2:$D$17,3,0)</f>
        <v>50</v>
      </c>
      <c r="H193">
        <f t="shared" si="6"/>
        <v>3</v>
      </c>
      <c r="I193">
        <f t="shared" si="7"/>
        <v>6</v>
      </c>
      <c r="J193" t="str">
        <f t="shared" si="8"/>
        <v>3-6</v>
      </c>
    </row>
    <row r="194" spans="1:10">
      <c r="A194" t="s">
        <v>32</v>
      </c>
      <c r="B194" t="s">
        <v>1500</v>
      </c>
      <c r="C194" s="7">
        <v>44156.8926736111</v>
      </c>
      <c r="D194" t="str">
        <f>VLOOKUP(A194,Sheet2!$B$2:$E$1001,3,0)</f>
        <v>photo</v>
      </c>
      <c r="E194" t="str">
        <f>VLOOKUP(A194,Sheet2!$B$2:$E$1001,4,0)</f>
        <v>public speaking</v>
      </c>
      <c r="F194" t="str">
        <f>VLOOKUP(B194,Sheet3!$B$2:$D$17,2,0)</f>
        <v>positive</v>
      </c>
      <c r="G194">
        <f>VLOOKUP(B194,Sheet3!$B$2:$D$17,3,0)</f>
        <v>45</v>
      </c>
      <c r="H194">
        <f t="shared" si="6"/>
        <v>11</v>
      </c>
      <c r="I194">
        <f t="shared" si="7"/>
        <v>6</v>
      </c>
      <c r="J194" t="str">
        <f t="shared" si="8"/>
        <v>21-24</v>
      </c>
    </row>
    <row r="195" spans="1:10">
      <c r="A195" t="s">
        <v>32</v>
      </c>
      <c r="B195" t="s">
        <v>1496</v>
      </c>
      <c r="C195" s="7">
        <v>44065.0592939815</v>
      </c>
      <c r="D195" t="str">
        <f>VLOOKUP(A195,Sheet2!$B$2:$E$1001,3,0)</f>
        <v>photo</v>
      </c>
      <c r="E195" t="str">
        <f>VLOOKUP(A195,Sheet2!$B$2:$E$1001,4,0)</f>
        <v>public speaking</v>
      </c>
      <c r="F195" t="str">
        <f>VLOOKUP(B195,Sheet3!$B$2:$D$17,2,0)</f>
        <v>positive</v>
      </c>
      <c r="G195">
        <f>VLOOKUP(B195,Sheet3!$B$2:$D$17,3,0)</f>
        <v>70</v>
      </c>
      <c r="H195">
        <f t="shared" ref="H195:H258" si="9">MONTH(C195)</f>
        <v>8</v>
      </c>
      <c r="I195">
        <f t="shared" ref="I195:I258" si="10">WEEKDAY(C195,2)</f>
        <v>6</v>
      </c>
      <c r="J195" t="str">
        <f t="shared" ref="J195:J258" si="11">TEXT(INT(HOUR(C195)/3)*3,"0")&amp;"-"&amp;TEXT(INT(HOUR(C195)/3)*3+3,"0")</f>
        <v>0-3</v>
      </c>
    </row>
    <row r="196" spans="1:10">
      <c r="A196" t="s">
        <v>32</v>
      </c>
      <c r="B196" t="s">
        <v>1501</v>
      </c>
      <c r="C196" s="7">
        <v>44361.4901736111</v>
      </c>
      <c r="D196" t="str">
        <f>VLOOKUP(A196,Sheet2!$B$2:$E$1001,3,0)</f>
        <v>photo</v>
      </c>
      <c r="E196" t="str">
        <f>VLOOKUP(A196,Sheet2!$B$2:$E$1001,4,0)</f>
        <v>public speaking</v>
      </c>
      <c r="F196" t="str">
        <f>VLOOKUP(B196,Sheet3!$B$2:$D$17,2,0)</f>
        <v>neutral</v>
      </c>
      <c r="G196">
        <f>VLOOKUP(B196,Sheet3!$B$2:$D$17,3,0)</f>
        <v>35</v>
      </c>
      <c r="H196">
        <f t="shared" si="9"/>
        <v>6</v>
      </c>
      <c r="I196">
        <f t="shared" si="10"/>
        <v>1</v>
      </c>
      <c r="J196" t="str">
        <f t="shared" si="11"/>
        <v>9-12</v>
      </c>
    </row>
    <row r="197" spans="1:10">
      <c r="A197" t="s">
        <v>32</v>
      </c>
      <c r="B197" t="s">
        <v>1503</v>
      </c>
      <c r="C197" s="7">
        <v>44027.811724537</v>
      </c>
      <c r="D197" t="str">
        <f>VLOOKUP(A197,Sheet2!$B$2:$E$1001,3,0)</f>
        <v>photo</v>
      </c>
      <c r="E197" t="str">
        <f>VLOOKUP(A197,Sheet2!$B$2:$E$1001,4,0)</f>
        <v>public speaking</v>
      </c>
      <c r="F197" t="str">
        <f>VLOOKUP(B197,Sheet3!$B$2:$D$17,2,0)</f>
        <v>negative</v>
      </c>
      <c r="G197">
        <f>VLOOKUP(B197,Sheet3!$B$2:$D$17,3,0)</f>
        <v>12</v>
      </c>
      <c r="H197">
        <f t="shared" si="9"/>
        <v>7</v>
      </c>
      <c r="I197">
        <f t="shared" si="10"/>
        <v>3</v>
      </c>
      <c r="J197" t="str">
        <f t="shared" si="11"/>
        <v>18-21</v>
      </c>
    </row>
    <row r="198" spans="1:10">
      <c r="A198" t="s">
        <v>32</v>
      </c>
      <c r="B198" t="s">
        <v>1500</v>
      </c>
      <c r="C198" s="7">
        <v>44276.6105787037</v>
      </c>
      <c r="D198" t="str">
        <f>VLOOKUP(A198,Sheet2!$B$2:$E$1001,3,0)</f>
        <v>photo</v>
      </c>
      <c r="E198" t="str">
        <f>VLOOKUP(A198,Sheet2!$B$2:$E$1001,4,0)</f>
        <v>public speaking</v>
      </c>
      <c r="F198" t="str">
        <f>VLOOKUP(B198,Sheet3!$B$2:$D$17,2,0)</f>
        <v>positive</v>
      </c>
      <c r="G198">
        <f>VLOOKUP(B198,Sheet3!$B$2:$D$17,3,0)</f>
        <v>45</v>
      </c>
      <c r="H198">
        <f t="shared" si="9"/>
        <v>3</v>
      </c>
      <c r="I198">
        <f t="shared" si="10"/>
        <v>7</v>
      </c>
      <c r="J198" t="str">
        <f t="shared" si="11"/>
        <v>12-15</v>
      </c>
    </row>
    <row r="199" spans="1:10">
      <c r="A199" t="s">
        <v>32</v>
      </c>
      <c r="B199" t="s">
        <v>1495</v>
      </c>
      <c r="C199" s="7">
        <v>44293.135787037</v>
      </c>
      <c r="D199" t="str">
        <f>VLOOKUP(A199,Sheet2!$B$2:$E$1001,3,0)</f>
        <v>photo</v>
      </c>
      <c r="E199" t="str">
        <f>VLOOKUP(A199,Sheet2!$B$2:$E$1001,4,0)</f>
        <v>public speaking</v>
      </c>
      <c r="F199" t="str">
        <f>VLOOKUP(B199,Sheet3!$B$2:$D$17,2,0)</f>
        <v>positive</v>
      </c>
      <c r="G199">
        <f>VLOOKUP(B199,Sheet3!$B$2:$D$17,3,0)</f>
        <v>75</v>
      </c>
      <c r="H199">
        <f t="shared" si="9"/>
        <v>4</v>
      </c>
      <c r="I199">
        <f t="shared" si="10"/>
        <v>3</v>
      </c>
      <c r="J199" t="str">
        <f t="shared" si="11"/>
        <v>3-6</v>
      </c>
    </row>
    <row r="200" spans="1:10">
      <c r="A200" t="s">
        <v>32</v>
      </c>
      <c r="B200" t="s">
        <v>1496</v>
      </c>
      <c r="C200" s="7">
        <v>44310.2890972222</v>
      </c>
      <c r="D200" t="str">
        <f>VLOOKUP(A200,Sheet2!$B$2:$E$1001,3,0)</f>
        <v>photo</v>
      </c>
      <c r="E200" t="str">
        <f>VLOOKUP(A200,Sheet2!$B$2:$E$1001,4,0)</f>
        <v>public speaking</v>
      </c>
      <c r="F200" t="str">
        <f>VLOOKUP(B200,Sheet3!$B$2:$D$17,2,0)</f>
        <v>positive</v>
      </c>
      <c r="G200">
        <f>VLOOKUP(B200,Sheet3!$B$2:$D$17,3,0)</f>
        <v>70</v>
      </c>
      <c r="H200">
        <f t="shared" si="9"/>
        <v>4</v>
      </c>
      <c r="I200">
        <f t="shared" si="10"/>
        <v>6</v>
      </c>
      <c r="J200" t="str">
        <f t="shared" si="11"/>
        <v>6-9</v>
      </c>
    </row>
    <row r="201" spans="1:10">
      <c r="A201" t="s">
        <v>32</v>
      </c>
      <c r="B201" t="s">
        <v>1485</v>
      </c>
      <c r="C201" s="7">
        <v>44104.5874074074</v>
      </c>
      <c r="D201" t="str">
        <f>VLOOKUP(A201,Sheet2!$B$2:$E$1001,3,0)</f>
        <v>photo</v>
      </c>
      <c r="E201" t="str">
        <f>VLOOKUP(A201,Sheet2!$B$2:$E$1001,4,0)</f>
        <v>public speaking</v>
      </c>
      <c r="F201" t="str">
        <f>VLOOKUP(B201,Sheet3!$B$2:$D$17,2,0)</f>
        <v>positive</v>
      </c>
      <c r="G201">
        <f>VLOOKUP(B201,Sheet3!$B$2:$D$17,3,0)</f>
        <v>60</v>
      </c>
      <c r="H201">
        <f t="shared" si="9"/>
        <v>9</v>
      </c>
      <c r="I201">
        <f t="shared" si="10"/>
        <v>3</v>
      </c>
      <c r="J201" t="str">
        <f t="shared" si="11"/>
        <v>12-15</v>
      </c>
    </row>
    <row r="202" customFormat="1" spans="1:10">
      <c r="A202" t="s">
        <v>32</v>
      </c>
      <c r="B202" t="s">
        <v>1485</v>
      </c>
      <c r="C202" s="7">
        <v>44031.811724537</v>
      </c>
      <c r="D202" t="str">
        <f>VLOOKUP(A202,Sheet2!$B$2:$E$1001,3,0)</f>
        <v>photo</v>
      </c>
      <c r="E202" t="str">
        <f>VLOOKUP(A202,Sheet2!$B$2:$E$1001,4,0)</f>
        <v>public speaking</v>
      </c>
      <c r="F202" t="str">
        <f>VLOOKUP(B202,Sheet3!$B$2:$D$17,2,0)</f>
        <v>positive</v>
      </c>
      <c r="G202">
        <f>VLOOKUP(B202,Sheet3!$B$2:$D$17,3,0)</f>
        <v>60</v>
      </c>
      <c r="H202">
        <f t="shared" si="9"/>
        <v>7</v>
      </c>
      <c r="I202">
        <f t="shared" si="10"/>
        <v>7</v>
      </c>
      <c r="J202" t="str">
        <f t="shared" si="11"/>
        <v>18-21</v>
      </c>
    </row>
    <row r="203" spans="1:10">
      <c r="A203" t="s">
        <v>32</v>
      </c>
      <c r="B203" t="s">
        <v>1502</v>
      </c>
      <c r="C203" s="7">
        <v>44217.2975</v>
      </c>
      <c r="D203" t="str">
        <f>VLOOKUP(A203,Sheet2!$B$2:$E$1001,3,0)</f>
        <v>photo</v>
      </c>
      <c r="E203" t="str">
        <f>VLOOKUP(A203,Sheet2!$B$2:$E$1001,4,0)</f>
        <v>public speaking</v>
      </c>
      <c r="F203" t="str">
        <f>VLOOKUP(B203,Sheet3!$B$2:$D$17,2,0)</f>
        <v>negative</v>
      </c>
      <c r="G203">
        <f>VLOOKUP(B203,Sheet3!$B$2:$D$17,3,0)</f>
        <v>15</v>
      </c>
      <c r="H203">
        <f t="shared" si="9"/>
        <v>1</v>
      </c>
      <c r="I203">
        <f t="shared" si="10"/>
        <v>4</v>
      </c>
      <c r="J203" t="str">
        <f t="shared" si="11"/>
        <v>6-9</v>
      </c>
    </row>
    <row r="204" spans="1:10">
      <c r="A204" t="s">
        <v>32</v>
      </c>
      <c r="B204" t="s">
        <v>1502</v>
      </c>
      <c r="C204" s="7">
        <v>44227.5751736111</v>
      </c>
      <c r="D204" t="str">
        <f>VLOOKUP(A204,Sheet2!$B$2:$E$1001,3,0)</f>
        <v>photo</v>
      </c>
      <c r="E204" t="str">
        <f>VLOOKUP(A204,Sheet2!$B$2:$E$1001,4,0)</f>
        <v>public speaking</v>
      </c>
      <c r="F204" t="str">
        <f>VLOOKUP(B204,Sheet3!$B$2:$D$17,2,0)</f>
        <v>negative</v>
      </c>
      <c r="G204">
        <f>VLOOKUP(B204,Sheet3!$B$2:$D$17,3,0)</f>
        <v>15</v>
      </c>
      <c r="H204">
        <f t="shared" si="9"/>
        <v>1</v>
      </c>
      <c r="I204">
        <f t="shared" si="10"/>
        <v>7</v>
      </c>
      <c r="J204" t="str">
        <f t="shared" si="11"/>
        <v>12-15</v>
      </c>
    </row>
    <row r="205" spans="1:10">
      <c r="A205" t="s">
        <v>32</v>
      </c>
      <c r="B205" t="s">
        <v>1490</v>
      </c>
      <c r="C205" s="7">
        <v>44189.1423263889</v>
      </c>
      <c r="D205" t="str">
        <f>VLOOKUP(A205,Sheet2!$B$2:$E$1001,3,0)</f>
        <v>photo</v>
      </c>
      <c r="E205" t="str">
        <f>VLOOKUP(A205,Sheet2!$B$2:$E$1001,4,0)</f>
        <v>public speaking</v>
      </c>
      <c r="F205" t="str">
        <f>VLOOKUP(B205,Sheet3!$B$2:$D$17,2,0)</f>
        <v>negative</v>
      </c>
      <c r="G205">
        <f>VLOOKUP(B205,Sheet3!$B$2:$D$17,3,0)</f>
        <v>5</v>
      </c>
      <c r="H205">
        <f t="shared" si="9"/>
        <v>12</v>
      </c>
      <c r="I205">
        <f t="shared" si="10"/>
        <v>4</v>
      </c>
      <c r="J205" t="str">
        <f t="shared" si="11"/>
        <v>3-6</v>
      </c>
    </row>
    <row r="206" spans="1:10">
      <c r="A206" t="s">
        <v>32</v>
      </c>
      <c r="B206" t="s">
        <v>1488</v>
      </c>
      <c r="C206" s="7">
        <v>44343.0724768518</v>
      </c>
      <c r="D206" t="str">
        <f>VLOOKUP(A206,Sheet2!$B$2:$E$1001,3,0)</f>
        <v>photo</v>
      </c>
      <c r="E206" t="str">
        <f>VLOOKUP(A206,Sheet2!$B$2:$E$1001,4,0)</f>
        <v>public speaking</v>
      </c>
      <c r="F206" t="str">
        <f>VLOOKUP(B206,Sheet3!$B$2:$D$17,2,0)</f>
        <v>negative</v>
      </c>
      <c r="G206">
        <f>VLOOKUP(B206,Sheet3!$B$2:$D$17,3,0)</f>
        <v>0</v>
      </c>
      <c r="H206">
        <f t="shared" si="9"/>
        <v>5</v>
      </c>
      <c r="I206">
        <f t="shared" si="10"/>
        <v>4</v>
      </c>
      <c r="J206" t="str">
        <f t="shared" si="11"/>
        <v>0-3</v>
      </c>
    </row>
    <row r="207" spans="1:10">
      <c r="A207" t="s">
        <v>32</v>
      </c>
      <c r="B207" t="s">
        <v>1488</v>
      </c>
      <c r="C207" s="7">
        <v>44240.1769097222</v>
      </c>
      <c r="D207" t="str">
        <f>VLOOKUP(A207,Sheet2!$B$2:$E$1001,3,0)</f>
        <v>photo</v>
      </c>
      <c r="E207" t="str">
        <f>VLOOKUP(A207,Sheet2!$B$2:$E$1001,4,0)</f>
        <v>public speaking</v>
      </c>
      <c r="F207" t="str">
        <f>VLOOKUP(B207,Sheet3!$B$2:$D$17,2,0)</f>
        <v>negative</v>
      </c>
      <c r="G207">
        <f>VLOOKUP(B207,Sheet3!$B$2:$D$17,3,0)</f>
        <v>0</v>
      </c>
      <c r="H207">
        <f t="shared" si="9"/>
        <v>2</v>
      </c>
      <c r="I207">
        <f t="shared" si="10"/>
        <v>6</v>
      </c>
      <c r="J207" t="str">
        <f t="shared" si="11"/>
        <v>3-6</v>
      </c>
    </row>
    <row r="208" spans="1:10">
      <c r="A208" t="s">
        <v>32</v>
      </c>
      <c r="B208" t="s">
        <v>1497</v>
      </c>
      <c r="C208" s="7">
        <v>44026.192337963</v>
      </c>
      <c r="D208" t="str">
        <f>VLOOKUP(A208,Sheet2!$B$2:$E$1001,3,0)</f>
        <v>photo</v>
      </c>
      <c r="E208" t="str">
        <f>VLOOKUP(A208,Sheet2!$B$2:$E$1001,4,0)</f>
        <v>public speaking</v>
      </c>
      <c r="F208" t="str">
        <f>VLOOKUP(B208,Sheet3!$B$2:$D$17,2,0)</f>
        <v>positive</v>
      </c>
      <c r="G208">
        <f>VLOOKUP(B208,Sheet3!$B$2:$D$17,3,0)</f>
        <v>72</v>
      </c>
      <c r="H208">
        <f t="shared" si="9"/>
        <v>7</v>
      </c>
      <c r="I208">
        <f t="shared" si="10"/>
        <v>2</v>
      </c>
      <c r="J208" t="str">
        <f t="shared" si="11"/>
        <v>3-6</v>
      </c>
    </row>
    <row r="209" spans="1:10">
      <c r="A209" t="s">
        <v>32</v>
      </c>
      <c r="B209" t="s">
        <v>1499</v>
      </c>
      <c r="C209" s="7">
        <v>44027.6689467593</v>
      </c>
      <c r="D209" t="str">
        <f>VLOOKUP(A209,Sheet2!$B$2:$E$1001,3,0)</f>
        <v>photo</v>
      </c>
      <c r="E209" t="str">
        <f>VLOOKUP(A209,Sheet2!$B$2:$E$1001,4,0)</f>
        <v>public speaking</v>
      </c>
      <c r="F209" t="str">
        <f>VLOOKUP(B209,Sheet3!$B$2:$D$17,2,0)</f>
        <v>negative</v>
      </c>
      <c r="G209">
        <f>VLOOKUP(B209,Sheet3!$B$2:$D$17,3,0)</f>
        <v>10</v>
      </c>
      <c r="H209">
        <f t="shared" si="9"/>
        <v>7</v>
      </c>
      <c r="I209">
        <f t="shared" si="10"/>
        <v>3</v>
      </c>
      <c r="J209" t="str">
        <f t="shared" si="11"/>
        <v>15-18</v>
      </c>
    </row>
    <row r="210" spans="1:10">
      <c r="A210" t="s">
        <v>32</v>
      </c>
      <c r="B210" t="s">
        <v>1498</v>
      </c>
      <c r="C210" s="7">
        <v>44112.7247569444</v>
      </c>
      <c r="D210" t="str">
        <f>VLOOKUP(A210,Sheet2!$B$2:$E$1001,3,0)</f>
        <v>photo</v>
      </c>
      <c r="E210" t="str">
        <f>VLOOKUP(A210,Sheet2!$B$2:$E$1001,4,0)</f>
        <v>public speaking</v>
      </c>
      <c r="F210" t="str">
        <f>VLOOKUP(B210,Sheet3!$B$2:$D$17,2,0)</f>
        <v>positive</v>
      </c>
      <c r="G210">
        <f>VLOOKUP(B210,Sheet3!$B$2:$D$17,3,0)</f>
        <v>50</v>
      </c>
      <c r="H210">
        <f t="shared" si="9"/>
        <v>10</v>
      </c>
      <c r="I210">
        <f t="shared" si="10"/>
        <v>4</v>
      </c>
      <c r="J210" t="str">
        <f t="shared" si="11"/>
        <v>15-18</v>
      </c>
    </row>
    <row r="211" spans="1:10">
      <c r="A211" t="s">
        <v>32</v>
      </c>
      <c r="B211" t="s">
        <v>1485</v>
      </c>
      <c r="C211" s="7">
        <v>44147.9972106482</v>
      </c>
      <c r="D211" t="str">
        <f>VLOOKUP(A211,Sheet2!$B$2:$E$1001,3,0)</f>
        <v>photo</v>
      </c>
      <c r="E211" t="str">
        <f>VLOOKUP(A211,Sheet2!$B$2:$E$1001,4,0)</f>
        <v>public speaking</v>
      </c>
      <c r="F211" t="str">
        <f>VLOOKUP(B211,Sheet3!$B$2:$D$17,2,0)</f>
        <v>positive</v>
      </c>
      <c r="G211">
        <f>VLOOKUP(B211,Sheet3!$B$2:$D$17,3,0)</f>
        <v>60</v>
      </c>
      <c r="H211">
        <f t="shared" si="9"/>
        <v>11</v>
      </c>
      <c r="I211">
        <f t="shared" si="10"/>
        <v>4</v>
      </c>
      <c r="J211" t="str">
        <f t="shared" si="11"/>
        <v>21-24</v>
      </c>
    </row>
    <row r="212" customFormat="1" spans="1:10">
      <c r="A212" t="s">
        <v>32</v>
      </c>
      <c r="B212" t="s">
        <v>1487</v>
      </c>
      <c r="C212" s="7">
        <v>44248.2093634259</v>
      </c>
      <c r="D212" t="str">
        <f>VLOOKUP(A212,Sheet2!$B$2:$E$1001,3,0)</f>
        <v>photo</v>
      </c>
      <c r="E212" t="str">
        <f>VLOOKUP(A212,Sheet2!$B$2:$E$1001,4,0)</f>
        <v>public speaking</v>
      </c>
      <c r="F212" t="str">
        <f>VLOOKUP(B212,Sheet3!$B$2:$D$17,2,0)</f>
        <v>positive</v>
      </c>
      <c r="G212">
        <f>VLOOKUP(B212,Sheet3!$B$2:$D$17,3,0)</f>
        <v>70</v>
      </c>
      <c r="H212">
        <f t="shared" si="9"/>
        <v>2</v>
      </c>
      <c r="I212">
        <f t="shared" si="10"/>
        <v>7</v>
      </c>
      <c r="J212" t="str">
        <f t="shared" si="11"/>
        <v>3-6</v>
      </c>
    </row>
    <row r="213" spans="1:10">
      <c r="A213" t="s">
        <v>32</v>
      </c>
      <c r="B213" t="s">
        <v>1500</v>
      </c>
      <c r="C213" s="7">
        <v>44021.3736574074</v>
      </c>
      <c r="D213" t="str">
        <f>VLOOKUP(A213,Sheet2!$B$2:$E$1001,3,0)</f>
        <v>photo</v>
      </c>
      <c r="E213" t="str">
        <f>VLOOKUP(A213,Sheet2!$B$2:$E$1001,4,0)</f>
        <v>public speaking</v>
      </c>
      <c r="F213" t="str">
        <f>VLOOKUP(B213,Sheet3!$B$2:$D$17,2,0)</f>
        <v>positive</v>
      </c>
      <c r="G213">
        <f>VLOOKUP(B213,Sheet3!$B$2:$D$17,3,0)</f>
        <v>45</v>
      </c>
      <c r="H213">
        <f t="shared" si="9"/>
        <v>7</v>
      </c>
      <c r="I213">
        <f t="shared" si="10"/>
        <v>4</v>
      </c>
      <c r="J213" t="str">
        <f t="shared" si="11"/>
        <v>6-9</v>
      </c>
    </row>
    <row r="214" spans="1:10">
      <c r="A214" t="s">
        <v>32</v>
      </c>
      <c r="B214" t="s">
        <v>1497</v>
      </c>
      <c r="C214" s="7">
        <v>44008.9896990741</v>
      </c>
      <c r="D214" t="str">
        <f>VLOOKUP(A214,Sheet2!$B$2:$E$1001,3,0)</f>
        <v>photo</v>
      </c>
      <c r="E214" t="str">
        <f>VLOOKUP(A214,Sheet2!$B$2:$E$1001,4,0)</f>
        <v>public speaking</v>
      </c>
      <c r="F214" t="str">
        <f>VLOOKUP(B214,Sheet3!$B$2:$D$17,2,0)</f>
        <v>positive</v>
      </c>
      <c r="G214">
        <f>VLOOKUP(B214,Sheet3!$B$2:$D$17,3,0)</f>
        <v>72</v>
      </c>
      <c r="H214">
        <f t="shared" si="9"/>
        <v>6</v>
      </c>
      <c r="I214">
        <f t="shared" si="10"/>
        <v>5</v>
      </c>
      <c r="J214" t="str">
        <f t="shared" si="11"/>
        <v>21-24</v>
      </c>
    </row>
    <row r="215" spans="1:10">
      <c r="A215" t="s">
        <v>32</v>
      </c>
      <c r="B215" t="s">
        <v>1503</v>
      </c>
      <c r="C215" s="7">
        <v>44155.5546875</v>
      </c>
      <c r="D215" t="str">
        <f>VLOOKUP(A215,Sheet2!$B$2:$E$1001,3,0)</f>
        <v>photo</v>
      </c>
      <c r="E215" t="str">
        <f>VLOOKUP(A215,Sheet2!$B$2:$E$1001,4,0)</f>
        <v>public speaking</v>
      </c>
      <c r="F215" t="str">
        <f>VLOOKUP(B215,Sheet3!$B$2:$D$17,2,0)</f>
        <v>negative</v>
      </c>
      <c r="G215">
        <f>VLOOKUP(B215,Sheet3!$B$2:$D$17,3,0)</f>
        <v>12</v>
      </c>
      <c r="H215">
        <f t="shared" si="9"/>
        <v>11</v>
      </c>
      <c r="I215">
        <f t="shared" si="10"/>
        <v>5</v>
      </c>
      <c r="J215" t="str">
        <f t="shared" si="11"/>
        <v>12-15</v>
      </c>
    </row>
    <row r="216" spans="1:10">
      <c r="A216" t="s">
        <v>32</v>
      </c>
      <c r="B216" t="s">
        <v>1498</v>
      </c>
      <c r="C216" s="7">
        <v>44345.8992708333</v>
      </c>
      <c r="D216" t="str">
        <f>VLOOKUP(A216,Sheet2!$B$2:$E$1001,3,0)</f>
        <v>photo</v>
      </c>
      <c r="E216" t="str">
        <f>VLOOKUP(A216,Sheet2!$B$2:$E$1001,4,0)</f>
        <v>public speaking</v>
      </c>
      <c r="F216" t="str">
        <f>VLOOKUP(B216,Sheet3!$B$2:$D$17,2,0)</f>
        <v>positive</v>
      </c>
      <c r="G216">
        <f>VLOOKUP(B216,Sheet3!$B$2:$D$17,3,0)</f>
        <v>50</v>
      </c>
      <c r="H216">
        <f t="shared" si="9"/>
        <v>5</v>
      </c>
      <c r="I216">
        <f t="shared" si="10"/>
        <v>6</v>
      </c>
      <c r="J216" t="str">
        <f t="shared" si="11"/>
        <v>21-24</v>
      </c>
    </row>
    <row r="217" spans="1:10">
      <c r="A217" t="s">
        <v>32</v>
      </c>
      <c r="B217" t="s">
        <v>1492</v>
      </c>
      <c r="C217" s="7">
        <v>44249.1170601852</v>
      </c>
      <c r="D217" t="str">
        <f>VLOOKUP(A217,Sheet2!$B$2:$E$1001,3,0)</f>
        <v>photo</v>
      </c>
      <c r="E217" t="str">
        <f>VLOOKUP(A217,Sheet2!$B$2:$E$1001,4,0)</f>
        <v>public speaking</v>
      </c>
      <c r="F217" t="str">
        <f>VLOOKUP(B217,Sheet3!$B$2:$D$17,2,0)</f>
        <v>neutral</v>
      </c>
      <c r="G217">
        <f>VLOOKUP(B217,Sheet3!$B$2:$D$17,3,0)</f>
        <v>20</v>
      </c>
      <c r="H217">
        <f t="shared" si="9"/>
        <v>2</v>
      </c>
      <c r="I217">
        <f t="shared" si="10"/>
        <v>1</v>
      </c>
      <c r="J217" t="str">
        <f t="shared" si="11"/>
        <v>0-3</v>
      </c>
    </row>
    <row r="218" spans="1:10">
      <c r="A218" t="s">
        <v>32</v>
      </c>
      <c r="B218" t="s">
        <v>1502</v>
      </c>
      <c r="C218" s="7">
        <v>44203.7775810185</v>
      </c>
      <c r="D218" t="str">
        <f>VLOOKUP(A218,Sheet2!$B$2:$E$1001,3,0)</f>
        <v>photo</v>
      </c>
      <c r="E218" t="str">
        <f>VLOOKUP(A218,Sheet2!$B$2:$E$1001,4,0)</f>
        <v>public speaking</v>
      </c>
      <c r="F218" t="str">
        <f>VLOOKUP(B218,Sheet3!$B$2:$D$17,2,0)</f>
        <v>negative</v>
      </c>
      <c r="G218">
        <f>VLOOKUP(B218,Sheet3!$B$2:$D$17,3,0)</f>
        <v>15</v>
      </c>
      <c r="H218">
        <f t="shared" si="9"/>
        <v>1</v>
      </c>
      <c r="I218">
        <f t="shared" si="10"/>
        <v>4</v>
      </c>
      <c r="J218" t="str">
        <f t="shared" si="11"/>
        <v>18-21</v>
      </c>
    </row>
    <row r="219" spans="1:10">
      <c r="A219" t="s">
        <v>32</v>
      </c>
      <c r="B219" t="s">
        <v>1497</v>
      </c>
      <c r="C219" s="7">
        <v>44105.6321180556</v>
      </c>
      <c r="D219" t="str">
        <f>VLOOKUP(A219,Sheet2!$B$2:$E$1001,3,0)</f>
        <v>photo</v>
      </c>
      <c r="E219" t="str">
        <f>VLOOKUP(A219,Sheet2!$B$2:$E$1001,4,0)</f>
        <v>public speaking</v>
      </c>
      <c r="F219" t="str">
        <f>VLOOKUP(B219,Sheet3!$B$2:$D$17,2,0)</f>
        <v>positive</v>
      </c>
      <c r="G219">
        <f>VLOOKUP(B219,Sheet3!$B$2:$D$17,3,0)</f>
        <v>72</v>
      </c>
      <c r="H219">
        <f t="shared" si="9"/>
        <v>10</v>
      </c>
      <c r="I219">
        <f t="shared" si="10"/>
        <v>4</v>
      </c>
      <c r="J219" t="str">
        <f t="shared" si="11"/>
        <v>15-18</v>
      </c>
    </row>
    <row r="220" spans="1:10">
      <c r="A220" t="s">
        <v>32</v>
      </c>
      <c r="B220" t="s">
        <v>1490</v>
      </c>
      <c r="C220" s="7">
        <v>44156.3502662037</v>
      </c>
      <c r="D220" t="str">
        <f>VLOOKUP(A220,Sheet2!$B$2:$E$1001,3,0)</f>
        <v>photo</v>
      </c>
      <c r="E220" t="str">
        <f>VLOOKUP(A220,Sheet2!$B$2:$E$1001,4,0)</f>
        <v>public speaking</v>
      </c>
      <c r="F220" t="str">
        <f>VLOOKUP(B220,Sheet3!$B$2:$D$17,2,0)</f>
        <v>negative</v>
      </c>
      <c r="G220">
        <f>VLOOKUP(B220,Sheet3!$B$2:$D$17,3,0)</f>
        <v>5</v>
      </c>
      <c r="H220">
        <f t="shared" si="9"/>
        <v>11</v>
      </c>
      <c r="I220">
        <f t="shared" si="10"/>
        <v>6</v>
      </c>
      <c r="J220" t="str">
        <f t="shared" si="11"/>
        <v>6-9</v>
      </c>
    </row>
    <row r="221" spans="1:10">
      <c r="A221" t="s">
        <v>32</v>
      </c>
      <c r="B221" t="s">
        <v>1502</v>
      </c>
      <c r="C221" s="7">
        <v>44301.5770601852</v>
      </c>
      <c r="D221" t="str">
        <f>VLOOKUP(A221,Sheet2!$B$2:$E$1001,3,0)</f>
        <v>photo</v>
      </c>
      <c r="E221" t="str">
        <f>VLOOKUP(A221,Sheet2!$B$2:$E$1001,4,0)</f>
        <v>public speaking</v>
      </c>
      <c r="F221" t="str">
        <f>VLOOKUP(B221,Sheet3!$B$2:$D$17,2,0)</f>
        <v>negative</v>
      </c>
      <c r="G221">
        <f>VLOOKUP(B221,Sheet3!$B$2:$D$17,3,0)</f>
        <v>15</v>
      </c>
      <c r="H221">
        <f t="shared" si="9"/>
        <v>4</v>
      </c>
      <c r="I221">
        <f t="shared" si="10"/>
        <v>4</v>
      </c>
      <c r="J221" t="str">
        <f t="shared" si="11"/>
        <v>12-15</v>
      </c>
    </row>
    <row r="222" customFormat="1" spans="1:10">
      <c r="A222" t="s">
        <v>32</v>
      </c>
      <c r="B222" t="s">
        <v>1494</v>
      </c>
      <c r="C222" s="7">
        <v>44012.0515393519</v>
      </c>
      <c r="D222" t="str">
        <f>VLOOKUP(A222,Sheet2!$B$2:$E$1001,3,0)</f>
        <v>photo</v>
      </c>
      <c r="E222" t="str">
        <f>VLOOKUP(A222,Sheet2!$B$2:$E$1001,4,0)</f>
        <v>public speaking</v>
      </c>
      <c r="F222" t="str">
        <f>VLOOKUP(B222,Sheet3!$B$2:$D$17,2,0)</f>
        <v>positive</v>
      </c>
      <c r="G222">
        <f>VLOOKUP(B222,Sheet3!$B$2:$D$17,3,0)</f>
        <v>65</v>
      </c>
      <c r="H222">
        <f t="shared" si="9"/>
        <v>6</v>
      </c>
      <c r="I222">
        <f t="shared" si="10"/>
        <v>2</v>
      </c>
      <c r="J222" t="str">
        <f t="shared" si="11"/>
        <v>0-3</v>
      </c>
    </row>
    <row r="223" spans="1:10">
      <c r="A223" t="s">
        <v>32</v>
      </c>
      <c r="B223" t="s">
        <v>1487</v>
      </c>
      <c r="C223" s="7">
        <v>44166.6293865741</v>
      </c>
      <c r="D223" t="str">
        <f>VLOOKUP(A223,Sheet2!$B$2:$E$1001,3,0)</f>
        <v>photo</v>
      </c>
      <c r="E223" t="str">
        <f>VLOOKUP(A223,Sheet2!$B$2:$E$1001,4,0)</f>
        <v>public speaking</v>
      </c>
      <c r="F223" t="str">
        <f>VLOOKUP(B223,Sheet3!$B$2:$D$17,2,0)</f>
        <v>positive</v>
      </c>
      <c r="G223">
        <f>VLOOKUP(B223,Sheet3!$B$2:$D$17,3,0)</f>
        <v>70</v>
      </c>
      <c r="H223">
        <f t="shared" si="9"/>
        <v>12</v>
      </c>
      <c r="I223">
        <f t="shared" si="10"/>
        <v>2</v>
      </c>
      <c r="J223" t="str">
        <f t="shared" si="11"/>
        <v>15-18</v>
      </c>
    </row>
    <row r="224" spans="1:10">
      <c r="A224" t="s">
        <v>32</v>
      </c>
      <c r="B224" t="s">
        <v>1502</v>
      </c>
      <c r="C224" s="7">
        <v>44142.0330324074</v>
      </c>
      <c r="D224" t="str">
        <f>VLOOKUP(A224,Sheet2!$B$2:$E$1001,3,0)</f>
        <v>photo</v>
      </c>
      <c r="E224" t="str">
        <f>VLOOKUP(A224,Sheet2!$B$2:$E$1001,4,0)</f>
        <v>public speaking</v>
      </c>
      <c r="F224" t="str">
        <f>VLOOKUP(B224,Sheet3!$B$2:$D$17,2,0)</f>
        <v>negative</v>
      </c>
      <c r="G224">
        <f>VLOOKUP(B224,Sheet3!$B$2:$D$17,3,0)</f>
        <v>15</v>
      </c>
      <c r="H224">
        <f t="shared" si="9"/>
        <v>11</v>
      </c>
      <c r="I224">
        <f t="shared" si="10"/>
        <v>6</v>
      </c>
      <c r="J224" t="str">
        <f t="shared" si="11"/>
        <v>0-3</v>
      </c>
    </row>
    <row r="225" spans="1:10">
      <c r="A225" t="s">
        <v>35</v>
      </c>
      <c r="B225" t="s">
        <v>1495</v>
      </c>
      <c r="C225" s="7">
        <v>44012.5477199074</v>
      </c>
      <c r="D225" t="str">
        <f>VLOOKUP(A225,Sheet2!$B$2:$E$1001,3,0)</f>
        <v>GIF</v>
      </c>
      <c r="E225" t="str">
        <f>VLOOKUP(A225,Sheet2!$B$2:$E$1001,4,0)</f>
        <v>science</v>
      </c>
      <c r="F225" t="str">
        <f>VLOOKUP(B225,Sheet3!$B$2:$D$17,2,0)</f>
        <v>positive</v>
      </c>
      <c r="G225">
        <f>VLOOKUP(B225,Sheet3!$B$2:$D$17,3,0)</f>
        <v>75</v>
      </c>
      <c r="H225">
        <f t="shared" si="9"/>
        <v>6</v>
      </c>
      <c r="I225">
        <f t="shared" si="10"/>
        <v>2</v>
      </c>
      <c r="J225" t="str">
        <f t="shared" si="11"/>
        <v>12-15</v>
      </c>
    </row>
    <row r="226" spans="1:10">
      <c r="A226" t="s">
        <v>35</v>
      </c>
      <c r="B226" t="s">
        <v>1485</v>
      </c>
      <c r="C226" s="7">
        <v>44047.1315972222</v>
      </c>
      <c r="D226" t="str">
        <f>VLOOKUP(A226,Sheet2!$B$2:$E$1001,3,0)</f>
        <v>GIF</v>
      </c>
      <c r="E226" t="str">
        <f>VLOOKUP(A226,Sheet2!$B$2:$E$1001,4,0)</f>
        <v>science</v>
      </c>
      <c r="F226" t="str">
        <f>VLOOKUP(B226,Sheet3!$B$2:$D$17,2,0)</f>
        <v>positive</v>
      </c>
      <c r="G226">
        <f>VLOOKUP(B226,Sheet3!$B$2:$D$17,3,0)</f>
        <v>60</v>
      </c>
      <c r="H226">
        <f t="shared" si="9"/>
        <v>8</v>
      </c>
      <c r="I226">
        <f t="shared" si="10"/>
        <v>2</v>
      </c>
      <c r="J226" t="str">
        <f t="shared" si="11"/>
        <v>3-6</v>
      </c>
    </row>
    <row r="227" spans="1:10">
      <c r="A227" t="s">
        <v>35</v>
      </c>
      <c r="B227" t="s">
        <v>1500</v>
      </c>
      <c r="C227" s="7">
        <v>44040.2926041667</v>
      </c>
      <c r="D227" t="str">
        <f>VLOOKUP(A227,Sheet2!$B$2:$E$1001,3,0)</f>
        <v>GIF</v>
      </c>
      <c r="E227" t="str">
        <f>VLOOKUP(A227,Sheet2!$B$2:$E$1001,4,0)</f>
        <v>science</v>
      </c>
      <c r="F227" t="str">
        <f>VLOOKUP(B227,Sheet3!$B$2:$D$17,2,0)</f>
        <v>positive</v>
      </c>
      <c r="G227">
        <f>VLOOKUP(B227,Sheet3!$B$2:$D$17,3,0)</f>
        <v>45</v>
      </c>
      <c r="H227">
        <f t="shared" si="9"/>
        <v>7</v>
      </c>
      <c r="I227">
        <f t="shared" si="10"/>
        <v>2</v>
      </c>
      <c r="J227" t="str">
        <f t="shared" si="11"/>
        <v>6-9</v>
      </c>
    </row>
    <row r="228" spans="1:10">
      <c r="A228" t="s">
        <v>35</v>
      </c>
      <c r="B228" t="s">
        <v>1495</v>
      </c>
      <c r="C228" s="7">
        <v>44129.1106597222</v>
      </c>
      <c r="D228" t="str">
        <f>VLOOKUP(A228,Sheet2!$B$2:$E$1001,3,0)</f>
        <v>GIF</v>
      </c>
      <c r="E228" t="str">
        <f>VLOOKUP(A228,Sheet2!$B$2:$E$1001,4,0)</f>
        <v>science</v>
      </c>
      <c r="F228" t="str">
        <f>VLOOKUP(B228,Sheet3!$B$2:$D$17,2,0)</f>
        <v>positive</v>
      </c>
      <c r="G228">
        <f>VLOOKUP(B228,Sheet3!$B$2:$D$17,3,0)</f>
        <v>75</v>
      </c>
      <c r="H228">
        <f t="shared" si="9"/>
        <v>10</v>
      </c>
      <c r="I228">
        <f t="shared" si="10"/>
        <v>7</v>
      </c>
      <c r="J228" t="str">
        <f t="shared" si="11"/>
        <v>0-3</v>
      </c>
    </row>
    <row r="229" spans="1:10">
      <c r="A229" t="s">
        <v>35</v>
      </c>
      <c r="B229" t="s">
        <v>1503</v>
      </c>
      <c r="C229" s="7">
        <v>44017.1513078704</v>
      </c>
      <c r="D229" t="str">
        <f>VLOOKUP(A229,Sheet2!$B$2:$E$1001,3,0)</f>
        <v>GIF</v>
      </c>
      <c r="E229" t="str">
        <f>VLOOKUP(A229,Sheet2!$B$2:$E$1001,4,0)</f>
        <v>science</v>
      </c>
      <c r="F229" t="str">
        <f>VLOOKUP(B229,Sheet3!$B$2:$D$17,2,0)</f>
        <v>negative</v>
      </c>
      <c r="G229">
        <f>VLOOKUP(B229,Sheet3!$B$2:$D$17,3,0)</f>
        <v>12</v>
      </c>
      <c r="H229">
        <f t="shared" si="9"/>
        <v>7</v>
      </c>
      <c r="I229">
        <f t="shared" si="10"/>
        <v>7</v>
      </c>
      <c r="J229" t="str">
        <f t="shared" si="11"/>
        <v>3-6</v>
      </c>
    </row>
    <row r="230" spans="1:10">
      <c r="A230" t="s">
        <v>35</v>
      </c>
      <c r="B230" t="s">
        <v>1496</v>
      </c>
      <c r="C230" s="7">
        <v>44314.6362615741</v>
      </c>
      <c r="D230" t="str">
        <f>VLOOKUP(A230,Sheet2!$B$2:$E$1001,3,0)</f>
        <v>GIF</v>
      </c>
      <c r="E230" t="str">
        <f>VLOOKUP(A230,Sheet2!$B$2:$E$1001,4,0)</f>
        <v>science</v>
      </c>
      <c r="F230" t="str">
        <f>VLOOKUP(B230,Sheet3!$B$2:$D$17,2,0)</f>
        <v>positive</v>
      </c>
      <c r="G230">
        <f>VLOOKUP(B230,Sheet3!$B$2:$D$17,3,0)</f>
        <v>70</v>
      </c>
      <c r="H230">
        <f t="shared" si="9"/>
        <v>4</v>
      </c>
      <c r="I230">
        <f t="shared" si="10"/>
        <v>3</v>
      </c>
      <c r="J230" t="str">
        <f t="shared" si="11"/>
        <v>15-18</v>
      </c>
    </row>
    <row r="231" spans="1:10">
      <c r="A231" t="s">
        <v>35</v>
      </c>
      <c r="B231" t="s">
        <v>1492</v>
      </c>
      <c r="C231" s="7">
        <v>44227.0376157407</v>
      </c>
      <c r="D231" t="str">
        <f>VLOOKUP(A231,Sheet2!$B$2:$E$1001,3,0)</f>
        <v>GIF</v>
      </c>
      <c r="E231" t="str">
        <f>VLOOKUP(A231,Sheet2!$B$2:$E$1001,4,0)</f>
        <v>science</v>
      </c>
      <c r="F231" t="str">
        <f>VLOOKUP(B231,Sheet3!$B$2:$D$17,2,0)</f>
        <v>neutral</v>
      </c>
      <c r="G231">
        <f>VLOOKUP(B231,Sheet3!$B$2:$D$17,3,0)</f>
        <v>20</v>
      </c>
      <c r="H231">
        <f t="shared" si="9"/>
        <v>1</v>
      </c>
      <c r="I231">
        <f t="shared" si="10"/>
        <v>7</v>
      </c>
      <c r="J231" t="str">
        <f t="shared" si="11"/>
        <v>0-3</v>
      </c>
    </row>
    <row r="232" spans="1:10">
      <c r="A232" t="s">
        <v>35</v>
      </c>
      <c r="B232" t="s">
        <v>1497</v>
      </c>
      <c r="C232" s="7">
        <v>44072.4846180556</v>
      </c>
      <c r="D232" t="str">
        <f>VLOOKUP(A232,Sheet2!$B$2:$E$1001,3,0)</f>
        <v>GIF</v>
      </c>
      <c r="E232" t="str">
        <f>VLOOKUP(A232,Sheet2!$B$2:$E$1001,4,0)</f>
        <v>science</v>
      </c>
      <c r="F232" t="str">
        <f>VLOOKUP(B232,Sheet3!$B$2:$D$17,2,0)</f>
        <v>positive</v>
      </c>
      <c r="G232">
        <f>VLOOKUP(B232,Sheet3!$B$2:$D$17,3,0)</f>
        <v>72</v>
      </c>
      <c r="H232">
        <f t="shared" si="9"/>
        <v>8</v>
      </c>
      <c r="I232">
        <f t="shared" si="10"/>
        <v>6</v>
      </c>
      <c r="J232" t="str">
        <f t="shared" si="11"/>
        <v>9-12</v>
      </c>
    </row>
    <row r="233" spans="1:10">
      <c r="A233" t="s">
        <v>35</v>
      </c>
      <c r="B233" t="s">
        <v>1500</v>
      </c>
      <c r="C233" s="7">
        <v>44119.5068402778</v>
      </c>
      <c r="D233" t="str">
        <f>VLOOKUP(A233,Sheet2!$B$2:$E$1001,3,0)</f>
        <v>GIF</v>
      </c>
      <c r="E233" t="str">
        <f>VLOOKUP(A233,Sheet2!$B$2:$E$1001,4,0)</f>
        <v>science</v>
      </c>
      <c r="F233" t="str">
        <f>VLOOKUP(B233,Sheet3!$B$2:$D$17,2,0)</f>
        <v>positive</v>
      </c>
      <c r="G233">
        <f>VLOOKUP(B233,Sheet3!$B$2:$D$17,3,0)</f>
        <v>45</v>
      </c>
      <c r="H233">
        <f t="shared" si="9"/>
        <v>10</v>
      </c>
      <c r="I233">
        <f t="shared" si="10"/>
        <v>4</v>
      </c>
      <c r="J233" t="str">
        <f t="shared" si="11"/>
        <v>12-15</v>
      </c>
    </row>
    <row r="234" customFormat="1" spans="1:10">
      <c r="A234" t="s">
        <v>35</v>
      </c>
      <c r="B234" t="s">
        <v>1494</v>
      </c>
      <c r="C234" s="7">
        <v>44045.889375</v>
      </c>
      <c r="D234" t="str">
        <f>VLOOKUP(A234,Sheet2!$B$2:$E$1001,3,0)</f>
        <v>GIF</v>
      </c>
      <c r="E234" t="str">
        <f>VLOOKUP(A234,Sheet2!$B$2:$E$1001,4,0)</f>
        <v>science</v>
      </c>
      <c r="F234" t="str">
        <f>VLOOKUP(B234,Sheet3!$B$2:$D$17,2,0)</f>
        <v>positive</v>
      </c>
      <c r="G234">
        <f>VLOOKUP(B234,Sheet3!$B$2:$D$17,3,0)</f>
        <v>65</v>
      </c>
      <c r="H234">
        <f t="shared" si="9"/>
        <v>8</v>
      </c>
      <c r="I234">
        <f t="shared" si="10"/>
        <v>7</v>
      </c>
      <c r="J234" t="str">
        <f t="shared" si="11"/>
        <v>21-24</v>
      </c>
    </row>
    <row r="235" spans="1:10">
      <c r="A235" t="s">
        <v>35</v>
      </c>
      <c r="B235" t="s">
        <v>1502</v>
      </c>
      <c r="C235" s="7">
        <v>44135.9070601852</v>
      </c>
      <c r="D235" t="str">
        <f>VLOOKUP(A235,Sheet2!$B$2:$E$1001,3,0)</f>
        <v>GIF</v>
      </c>
      <c r="E235" t="str">
        <f>VLOOKUP(A235,Sheet2!$B$2:$E$1001,4,0)</f>
        <v>science</v>
      </c>
      <c r="F235" t="str">
        <f>VLOOKUP(B235,Sheet3!$B$2:$D$17,2,0)</f>
        <v>negative</v>
      </c>
      <c r="G235">
        <f>VLOOKUP(B235,Sheet3!$B$2:$D$17,3,0)</f>
        <v>15</v>
      </c>
      <c r="H235">
        <f t="shared" si="9"/>
        <v>10</v>
      </c>
      <c r="I235">
        <f t="shared" si="10"/>
        <v>6</v>
      </c>
      <c r="J235" t="str">
        <f t="shared" si="11"/>
        <v>21-24</v>
      </c>
    </row>
    <row r="236" spans="1:10">
      <c r="A236" t="s">
        <v>35</v>
      </c>
      <c r="B236" t="s">
        <v>1485</v>
      </c>
      <c r="C236" s="7">
        <v>44116.4028356482</v>
      </c>
      <c r="D236" t="str">
        <f>VLOOKUP(A236,Sheet2!$B$2:$E$1001,3,0)</f>
        <v>GIF</v>
      </c>
      <c r="E236" t="str">
        <f>VLOOKUP(A236,Sheet2!$B$2:$E$1001,4,0)</f>
        <v>science</v>
      </c>
      <c r="F236" t="str">
        <f>VLOOKUP(B236,Sheet3!$B$2:$D$17,2,0)</f>
        <v>positive</v>
      </c>
      <c r="G236">
        <f>VLOOKUP(B236,Sheet3!$B$2:$D$17,3,0)</f>
        <v>60</v>
      </c>
      <c r="H236">
        <f t="shared" si="9"/>
        <v>10</v>
      </c>
      <c r="I236">
        <f t="shared" si="10"/>
        <v>1</v>
      </c>
      <c r="J236" t="str">
        <f t="shared" si="11"/>
        <v>9-12</v>
      </c>
    </row>
    <row r="237" spans="1:10">
      <c r="A237" t="s">
        <v>35</v>
      </c>
      <c r="B237" t="s">
        <v>1487</v>
      </c>
      <c r="C237" s="7">
        <v>44177.5155555556</v>
      </c>
      <c r="D237" t="str">
        <f>VLOOKUP(A237,Sheet2!$B$2:$E$1001,3,0)</f>
        <v>GIF</v>
      </c>
      <c r="E237" t="str">
        <f>VLOOKUP(A237,Sheet2!$B$2:$E$1001,4,0)</f>
        <v>science</v>
      </c>
      <c r="F237" t="str">
        <f>VLOOKUP(B237,Sheet3!$B$2:$D$17,2,0)</f>
        <v>positive</v>
      </c>
      <c r="G237">
        <f>VLOOKUP(B237,Sheet3!$B$2:$D$17,3,0)</f>
        <v>70</v>
      </c>
      <c r="H237">
        <f t="shared" si="9"/>
        <v>12</v>
      </c>
      <c r="I237">
        <f t="shared" si="10"/>
        <v>6</v>
      </c>
      <c r="J237" t="str">
        <f t="shared" si="11"/>
        <v>12-15</v>
      </c>
    </row>
    <row r="238" spans="1:10">
      <c r="A238" t="s">
        <v>35</v>
      </c>
      <c r="B238" t="s">
        <v>1498</v>
      </c>
      <c r="C238" s="7">
        <v>44205.6923842593</v>
      </c>
      <c r="D238" t="str">
        <f>VLOOKUP(A238,Sheet2!$B$2:$E$1001,3,0)</f>
        <v>GIF</v>
      </c>
      <c r="E238" t="str">
        <f>VLOOKUP(A238,Sheet2!$B$2:$E$1001,4,0)</f>
        <v>science</v>
      </c>
      <c r="F238" t="str">
        <f>VLOOKUP(B238,Sheet3!$B$2:$D$17,2,0)</f>
        <v>positive</v>
      </c>
      <c r="G238">
        <f>VLOOKUP(B238,Sheet3!$B$2:$D$17,3,0)</f>
        <v>50</v>
      </c>
      <c r="H238">
        <f t="shared" si="9"/>
        <v>1</v>
      </c>
      <c r="I238">
        <f t="shared" si="10"/>
        <v>6</v>
      </c>
      <c r="J238" t="str">
        <f t="shared" si="11"/>
        <v>15-18</v>
      </c>
    </row>
    <row r="239" spans="1:10">
      <c r="A239" t="s">
        <v>35</v>
      </c>
      <c r="B239" t="s">
        <v>1490</v>
      </c>
      <c r="C239" s="7">
        <v>44066.194212963</v>
      </c>
      <c r="D239" t="str">
        <f>VLOOKUP(A239,Sheet2!$B$2:$E$1001,3,0)</f>
        <v>GIF</v>
      </c>
      <c r="E239" t="str">
        <f>VLOOKUP(A239,Sheet2!$B$2:$E$1001,4,0)</f>
        <v>science</v>
      </c>
      <c r="F239" t="str">
        <f>VLOOKUP(B239,Sheet3!$B$2:$D$17,2,0)</f>
        <v>negative</v>
      </c>
      <c r="G239">
        <f>VLOOKUP(B239,Sheet3!$B$2:$D$17,3,0)</f>
        <v>5</v>
      </c>
      <c r="H239">
        <f t="shared" si="9"/>
        <v>8</v>
      </c>
      <c r="I239">
        <f t="shared" si="10"/>
        <v>7</v>
      </c>
      <c r="J239" t="str">
        <f t="shared" si="11"/>
        <v>3-6</v>
      </c>
    </row>
    <row r="240" spans="1:10">
      <c r="A240" t="s">
        <v>35</v>
      </c>
      <c r="B240" t="s">
        <v>1494</v>
      </c>
      <c r="C240" s="7">
        <v>44187.1810300926</v>
      </c>
      <c r="D240" t="str">
        <f>VLOOKUP(A240,Sheet2!$B$2:$E$1001,3,0)</f>
        <v>GIF</v>
      </c>
      <c r="E240" t="str">
        <f>VLOOKUP(A240,Sheet2!$B$2:$E$1001,4,0)</f>
        <v>science</v>
      </c>
      <c r="F240" t="str">
        <f>VLOOKUP(B240,Sheet3!$B$2:$D$17,2,0)</f>
        <v>positive</v>
      </c>
      <c r="G240">
        <f>VLOOKUP(B240,Sheet3!$B$2:$D$17,3,0)</f>
        <v>65</v>
      </c>
      <c r="H240">
        <f t="shared" si="9"/>
        <v>12</v>
      </c>
      <c r="I240">
        <f t="shared" si="10"/>
        <v>2</v>
      </c>
      <c r="J240" t="str">
        <f t="shared" si="11"/>
        <v>3-6</v>
      </c>
    </row>
    <row r="241" spans="1:10">
      <c r="A241" t="s">
        <v>35</v>
      </c>
      <c r="B241" t="s">
        <v>1488</v>
      </c>
      <c r="C241" s="7">
        <v>44142.367962963</v>
      </c>
      <c r="D241" t="str">
        <f>VLOOKUP(A241,Sheet2!$B$2:$E$1001,3,0)</f>
        <v>GIF</v>
      </c>
      <c r="E241" t="str">
        <f>VLOOKUP(A241,Sheet2!$B$2:$E$1001,4,0)</f>
        <v>science</v>
      </c>
      <c r="F241" t="str">
        <f>VLOOKUP(B241,Sheet3!$B$2:$D$17,2,0)</f>
        <v>negative</v>
      </c>
      <c r="G241">
        <f>VLOOKUP(B241,Sheet3!$B$2:$D$17,3,0)</f>
        <v>0</v>
      </c>
      <c r="H241">
        <f t="shared" si="9"/>
        <v>11</v>
      </c>
      <c r="I241">
        <f t="shared" si="10"/>
        <v>6</v>
      </c>
      <c r="J241" t="str">
        <f t="shared" si="11"/>
        <v>6-9</v>
      </c>
    </row>
    <row r="242" spans="1:10">
      <c r="A242" t="s">
        <v>35</v>
      </c>
      <c r="B242" t="s">
        <v>1497</v>
      </c>
      <c r="C242" s="7">
        <v>44303.9480324074</v>
      </c>
      <c r="D242" t="str">
        <f>VLOOKUP(A242,Sheet2!$B$2:$E$1001,3,0)</f>
        <v>GIF</v>
      </c>
      <c r="E242" t="str">
        <f>VLOOKUP(A242,Sheet2!$B$2:$E$1001,4,0)</f>
        <v>science</v>
      </c>
      <c r="F242" t="str">
        <f>VLOOKUP(B242,Sheet3!$B$2:$D$17,2,0)</f>
        <v>positive</v>
      </c>
      <c r="G242">
        <f>VLOOKUP(B242,Sheet3!$B$2:$D$17,3,0)</f>
        <v>72</v>
      </c>
      <c r="H242">
        <f t="shared" si="9"/>
        <v>4</v>
      </c>
      <c r="I242">
        <f t="shared" si="10"/>
        <v>6</v>
      </c>
      <c r="J242" t="str">
        <f t="shared" si="11"/>
        <v>21-24</v>
      </c>
    </row>
    <row r="243" spans="1:10">
      <c r="A243" t="s">
        <v>35</v>
      </c>
      <c r="B243" t="s">
        <v>1502</v>
      </c>
      <c r="C243" s="7">
        <v>44307.0146759259</v>
      </c>
      <c r="D243" t="str">
        <f>VLOOKUP(A243,Sheet2!$B$2:$E$1001,3,0)</f>
        <v>GIF</v>
      </c>
      <c r="E243" t="str">
        <f>VLOOKUP(A243,Sheet2!$B$2:$E$1001,4,0)</f>
        <v>science</v>
      </c>
      <c r="F243" t="str">
        <f>VLOOKUP(B243,Sheet3!$B$2:$D$17,2,0)</f>
        <v>negative</v>
      </c>
      <c r="G243">
        <f>VLOOKUP(B243,Sheet3!$B$2:$D$17,3,0)</f>
        <v>15</v>
      </c>
      <c r="H243">
        <f t="shared" si="9"/>
        <v>4</v>
      </c>
      <c r="I243">
        <f t="shared" si="10"/>
        <v>3</v>
      </c>
      <c r="J243" t="str">
        <f t="shared" si="11"/>
        <v>0-3</v>
      </c>
    </row>
    <row r="244" customFormat="1" spans="1:10">
      <c r="A244" t="s">
        <v>35</v>
      </c>
      <c r="B244" t="s">
        <v>1500</v>
      </c>
      <c r="C244" s="7">
        <v>44031.4395949074</v>
      </c>
      <c r="D244" t="str">
        <f>VLOOKUP(A244,Sheet2!$B$2:$E$1001,3,0)</f>
        <v>GIF</v>
      </c>
      <c r="E244" t="str">
        <f>VLOOKUP(A244,Sheet2!$B$2:$E$1001,4,0)</f>
        <v>science</v>
      </c>
      <c r="F244" t="str">
        <f>VLOOKUP(B244,Sheet3!$B$2:$D$17,2,0)</f>
        <v>positive</v>
      </c>
      <c r="G244">
        <f>VLOOKUP(B244,Sheet3!$B$2:$D$17,3,0)</f>
        <v>45</v>
      </c>
      <c r="H244">
        <f t="shared" si="9"/>
        <v>7</v>
      </c>
      <c r="I244">
        <f t="shared" si="10"/>
        <v>7</v>
      </c>
      <c r="J244" t="str">
        <f t="shared" si="11"/>
        <v>9-12</v>
      </c>
    </row>
    <row r="245" spans="1:10">
      <c r="A245" t="s">
        <v>35</v>
      </c>
      <c r="B245" t="s">
        <v>1500</v>
      </c>
      <c r="C245" s="7">
        <v>44018.0893981481</v>
      </c>
      <c r="D245" t="str">
        <f>VLOOKUP(A245,Sheet2!$B$2:$E$1001,3,0)</f>
        <v>GIF</v>
      </c>
      <c r="E245" t="str">
        <f>VLOOKUP(A245,Sheet2!$B$2:$E$1001,4,0)</f>
        <v>science</v>
      </c>
      <c r="F245" t="str">
        <f>VLOOKUP(B245,Sheet3!$B$2:$D$17,2,0)</f>
        <v>positive</v>
      </c>
      <c r="G245">
        <f>VLOOKUP(B245,Sheet3!$B$2:$D$17,3,0)</f>
        <v>45</v>
      </c>
      <c r="H245">
        <f t="shared" si="9"/>
        <v>7</v>
      </c>
      <c r="I245">
        <f t="shared" si="10"/>
        <v>1</v>
      </c>
      <c r="J245" t="str">
        <f t="shared" si="11"/>
        <v>0-3</v>
      </c>
    </row>
    <row r="246" spans="1:10">
      <c r="A246" t="s">
        <v>35</v>
      </c>
      <c r="B246" t="s">
        <v>1494</v>
      </c>
      <c r="C246" s="7">
        <v>44281.237962963</v>
      </c>
      <c r="D246" t="str">
        <f>VLOOKUP(A246,Sheet2!$B$2:$E$1001,3,0)</f>
        <v>GIF</v>
      </c>
      <c r="E246" t="str">
        <f>VLOOKUP(A246,Sheet2!$B$2:$E$1001,4,0)</f>
        <v>science</v>
      </c>
      <c r="F246" t="str">
        <f>VLOOKUP(B246,Sheet3!$B$2:$D$17,2,0)</f>
        <v>positive</v>
      </c>
      <c r="G246">
        <f>VLOOKUP(B246,Sheet3!$B$2:$D$17,3,0)</f>
        <v>65</v>
      </c>
      <c r="H246">
        <f t="shared" si="9"/>
        <v>3</v>
      </c>
      <c r="I246">
        <f t="shared" si="10"/>
        <v>5</v>
      </c>
      <c r="J246" t="str">
        <f t="shared" si="11"/>
        <v>3-6</v>
      </c>
    </row>
    <row r="247" spans="1:10">
      <c r="A247" t="s">
        <v>41</v>
      </c>
      <c r="B247" t="s">
        <v>1496</v>
      </c>
      <c r="C247" s="7">
        <v>44087.4755324074</v>
      </c>
      <c r="D247" t="str">
        <f>VLOOKUP(A247,Sheet2!$B$2:$E$1001,3,0)</f>
        <v>GIF</v>
      </c>
      <c r="E247" t="str">
        <f>VLOOKUP(A247,Sheet2!$B$2:$E$1001,4,0)</f>
        <v>tennis</v>
      </c>
      <c r="F247" t="str">
        <f>VLOOKUP(B247,Sheet3!$B$2:$D$17,2,0)</f>
        <v>positive</v>
      </c>
      <c r="G247">
        <f>VLOOKUP(B247,Sheet3!$B$2:$D$17,3,0)</f>
        <v>70</v>
      </c>
      <c r="H247">
        <f t="shared" si="9"/>
        <v>9</v>
      </c>
      <c r="I247">
        <f t="shared" si="10"/>
        <v>7</v>
      </c>
      <c r="J247" t="str">
        <f t="shared" si="11"/>
        <v>9-12</v>
      </c>
    </row>
    <row r="248" spans="1:10">
      <c r="A248" t="s">
        <v>41</v>
      </c>
      <c r="B248" t="s">
        <v>1503</v>
      </c>
      <c r="C248" s="7">
        <v>44224.8797685185</v>
      </c>
      <c r="D248" t="str">
        <f>VLOOKUP(A248,Sheet2!$B$2:$E$1001,3,0)</f>
        <v>GIF</v>
      </c>
      <c r="E248" t="str">
        <f>VLOOKUP(A248,Sheet2!$B$2:$E$1001,4,0)</f>
        <v>tennis</v>
      </c>
      <c r="F248" t="str">
        <f>VLOOKUP(B248,Sheet3!$B$2:$D$17,2,0)</f>
        <v>negative</v>
      </c>
      <c r="G248">
        <f>VLOOKUP(B248,Sheet3!$B$2:$D$17,3,0)</f>
        <v>12</v>
      </c>
      <c r="H248">
        <f t="shared" si="9"/>
        <v>1</v>
      </c>
      <c r="I248">
        <f t="shared" si="10"/>
        <v>4</v>
      </c>
      <c r="J248" t="str">
        <f t="shared" si="11"/>
        <v>21-24</v>
      </c>
    </row>
    <row r="249" spans="1:10">
      <c r="A249" t="s">
        <v>41</v>
      </c>
      <c r="B249" t="s">
        <v>1492</v>
      </c>
      <c r="C249" s="7">
        <v>44216.0526736111</v>
      </c>
      <c r="D249" t="str">
        <f>VLOOKUP(A249,Sheet2!$B$2:$E$1001,3,0)</f>
        <v>GIF</v>
      </c>
      <c r="E249" t="str">
        <f>VLOOKUP(A249,Sheet2!$B$2:$E$1001,4,0)</f>
        <v>tennis</v>
      </c>
      <c r="F249" t="str">
        <f>VLOOKUP(B249,Sheet3!$B$2:$D$17,2,0)</f>
        <v>neutral</v>
      </c>
      <c r="G249">
        <f>VLOOKUP(B249,Sheet3!$B$2:$D$17,3,0)</f>
        <v>20</v>
      </c>
      <c r="H249">
        <f t="shared" si="9"/>
        <v>1</v>
      </c>
      <c r="I249">
        <f t="shared" si="10"/>
        <v>3</v>
      </c>
      <c r="J249" t="str">
        <f t="shared" si="11"/>
        <v>0-3</v>
      </c>
    </row>
    <row r="250" spans="1:10">
      <c r="A250" t="s">
        <v>41</v>
      </c>
      <c r="B250" t="s">
        <v>1495</v>
      </c>
      <c r="C250" s="7">
        <v>44077.0524074074</v>
      </c>
      <c r="D250" t="str">
        <f>VLOOKUP(A250,Sheet2!$B$2:$E$1001,3,0)</f>
        <v>GIF</v>
      </c>
      <c r="E250" t="str">
        <f>VLOOKUP(A250,Sheet2!$B$2:$E$1001,4,0)</f>
        <v>tennis</v>
      </c>
      <c r="F250" t="str">
        <f>VLOOKUP(B250,Sheet3!$B$2:$D$17,2,0)</f>
        <v>positive</v>
      </c>
      <c r="G250">
        <f>VLOOKUP(B250,Sheet3!$B$2:$D$17,3,0)</f>
        <v>75</v>
      </c>
      <c r="H250">
        <f t="shared" si="9"/>
        <v>9</v>
      </c>
      <c r="I250">
        <f t="shared" si="10"/>
        <v>4</v>
      </c>
      <c r="J250" t="str">
        <f t="shared" si="11"/>
        <v>0-3</v>
      </c>
    </row>
    <row r="251" spans="1:10">
      <c r="A251" t="s">
        <v>41</v>
      </c>
      <c r="B251" t="s">
        <v>1503</v>
      </c>
      <c r="C251" s="7">
        <v>44205.4486805556</v>
      </c>
      <c r="D251" t="str">
        <f>VLOOKUP(A251,Sheet2!$B$2:$E$1001,3,0)</f>
        <v>GIF</v>
      </c>
      <c r="E251" t="str">
        <f>VLOOKUP(A251,Sheet2!$B$2:$E$1001,4,0)</f>
        <v>tennis</v>
      </c>
      <c r="F251" t="str">
        <f>VLOOKUP(B251,Sheet3!$B$2:$D$17,2,0)</f>
        <v>negative</v>
      </c>
      <c r="G251">
        <f>VLOOKUP(B251,Sheet3!$B$2:$D$17,3,0)</f>
        <v>12</v>
      </c>
      <c r="H251">
        <f t="shared" si="9"/>
        <v>1</v>
      </c>
      <c r="I251">
        <f t="shared" si="10"/>
        <v>6</v>
      </c>
      <c r="J251" t="str">
        <f t="shared" si="11"/>
        <v>9-12</v>
      </c>
    </row>
    <row r="252" spans="1:10">
      <c r="A252" t="s">
        <v>41</v>
      </c>
      <c r="B252" t="s">
        <v>1492</v>
      </c>
      <c r="C252" s="7">
        <v>44093.9372222222</v>
      </c>
      <c r="D252" t="str">
        <f>VLOOKUP(A252,Sheet2!$B$2:$E$1001,3,0)</f>
        <v>GIF</v>
      </c>
      <c r="E252" t="str">
        <f>VLOOKUP(A252,Sheet2!$B$2:$E$1001,4,0)</f>
        <v>tennis</v>
      </c>
      <c r="F252" t="str">
        <f>VLOOKUP(B252,Sheet3!$B$2:$D$17,2,0)</f>
        <v>neutral</v>
      </c>
      <c r="G252">
        <f>VLOOKUP(B252,Sheet3!$B$2:$D$17,3,0)</f>
        <v>20</v>
      </c>
      <c r="H252">
        <f t="shared" si="9"/>
        <v>9</v>
      </c>
      <c r="I252">
        <f t="shared" si="10"/>
        <v>6</v>
      </c>
      <c r="J252" t="str">
        <f t="shared" si="11"/>
        <v>21-24</v>
      </c>
    </row>
    <row r="253" spans="1:10">
      <c r="A253" t="s">
        <v>41</v>
      </c>
      <c r="B253" t="s">
        <v>1495</v>
      </c>
      <c r="C253" s="7">
        <v>44345.3067476852</v>
      </c>
      <c r="D253" t="str">
        <f>VLOOKUP(A253,Sheet2!$B$2:$E$1001,3,0)</f>
        <v>GIF</v>
      </c>
      <c r="E253" t="str">
        <f>VLOOKUP(A253,Sheet2!$B$2:$E$1001,4,0)</f>
        <v>tennis</v>
      </c>
      <c r="F253" t="str">
        <f>VLOOKUP(B253,Sheet3!$B$2:$D$17,2,0)</f>
        <v>positive</v>
      </c>
      <c r="G253">
        <f>VLOOKUP(B253,Sheet3!$B$2:$D$17,3,0)</f>
        <v>75</v>
      </c>
      <c r="H253">
        <f t="shared" si="9"/>
        <v>5</v>
      </c>
      <c r="I253">
        <f t="shared" si="10"/>
        <v>6</v>
      </c>
      <c r="J253" t="str">
        <f t="shared" si="11"/>
        <v>6-9</v>
      </c>
    </row>
    <row r="254" spans="1:10">
      <c r="A254" t="s">
        <v>41</v>
      </c>
      <c r="B254" t="s">
        <v>1503</v>
      </c>
      <c r="C254" s="7">
        <v>44331.7947685185</v>
      </c>
      <c r="D254" t="str">
        <f>VLOOKUP(A254,Sheet2!$B$2:$E$1001,3,0)</f>
        <v>GIF</v>
      </c>
      <c r="E254" t="str">
        <f>VLOOKUP(A254,Sheet2!$B$2:$E$1001,4,0)</f>
        <v>tennis</v>
      </c>
      <c r="F254" t="str">
        <f>VLOOKUP(B254,Sheet3!$B$2:$D$17,2,0)</f>
        <v>negative</v>
      </c>
      <c r="G254">
        <f>VLOOKUP(B254,Sheet3!$B$2:$D$17,3,0)</f>
        <v>12</v>
      </c>
      <c r="H254">
        <f t="shared" si="9"/>
        <v>5</v>
      </c>
      <c r="I254">
        <f t="shared" si="10"/>
        <v>6</v>
      </c>
      <c r="J254" t="str">
        <f t="shared" si="11"/>
        <v>18-21</v>
      </c>
    </row>
    <row r="255" spans="1:10">
      <c r="A255" t="s">
        <v>41</v>
      </c>
      <c r="B255" t="s">
        <v>1500</v>
      </c>
      <c r="C255" s="7">
        <v>44058.5188773148</v>
      </c>
      <c r="D255" t="str">
        <f>VLOOKUP(A255,Sheet2!$B$2:$E$1001,3,0)</f>
        <v>GIF</v>
      </c>
      <c r="E255" t="str">
        <f>VLOOKUP(A255,Sheet2!$B$2:$E$1001,4,0)</f>
        <v>tennis</v>
      </c>
      <c r="F255" t="str">
        <f>VLOOKUP(B255,Sheet3!$B$2:$D$17,2,0)</f>
        <v>positive</v>
      </c>
      <c r="G255">
        <f>VLOOKUP(B255,Sheet3!$B$2:$D$17,3,0)</f>
        <v>45</v>
      </c>
      <c r="H255">
        <f t="shared" si="9"/>
        <v>8</v>
      </c>
      <c r="I255">
        <f t="shared" si="10"/>
        <v>6</v>
      </c>
      <c r="J255" t="str">
        <f t="shared" si="11"/>
        <v>12-15</v>
      </c>
    </row>
    <row r="256" customFormat="1" spans="1:10">
      <c r="A256" t="s">
        <v>41</v>
      </c>
      <c r="B256" t="s">
        <v>1488</v>
      </c>
      <c r="C256" s="7">
        <v>44286.6605902778</v>
      </c>
      <c r="D256" t="str">
        <f>VLOOKUP(A256,Sheet2!$B$2:$E$1001,3,0)</f>
        <v>GIF</v>
      </c>
      <c r="E256" t="str">
        <f>VLOOKUP(A256,Sheet2!$B$2:$E$1001,4,0)</f>
        <v>tennis</v>
      </c>
      <c r="F256" t="str">
        <f>VLOOKUP(B256,Sheet3!$B$2:$D$17,2,0)</f>
        <v>negative</v>
      </c>
      <c r="G256">
        <f>VLOOKUP(B256,Sheet3!$B$2:$D$17,3,0)</f>
        <v>0</v>
      </c>
      <c r="H256">
        <f t="shared" si="9"/>
        <v>3</v>
      </c>
      <c r="I256">
        <f t="shared" si="10"/>
        <v>3</v>
      </c>
      <c r="J256" t="str">
        <f t="shared" si="11"/>
        <v>15-18</v>
      </c>
    </row>
    <row r="257" spans="1:10">
      <c r="A257" t="s">
        <v>41</v>
      </c>
      <c r="B257" t="s">
        <v>1501</v>
      </c>
      <c r="C257" s="7">
        <v>44242.147337963</v>
      </c>
      <c r="D257" t="str">
        <f>VLOOKUP(A257,Sheet2!$B$2:$E$1001,3,0)</f>
        <v>GIF</v>
      </c>
      <c r="E257" t="str">
        <f>VLOOKUP(A257,Sheet2!$B$2:$E$1001,4,0)</f>
        <v>tennis</v>
      </c>
      <c r="F257" t="str">
        <f>VLOOKUP(B257,Sheet3!$B$2:$D$17,2,0)</f>
        <v>neutral</v>
      </c>
      <c r="G257">
        <f>VLOOKUP(B257,Sheet3!$B$2:$D$17,3,0)</f>
        <v>35</v>
      </c>
      <c r="H257">
        <f t="shared" si="9"/>
        <v>2</v>
      </c>
      <c r="I257">
        <f t="shared" si="10"/>
        <v>1</v>
      </c>
      <c r="J257" t="str">
        <f t="shared" si="11"/>
        <v>3-6</v>
      </c>
    </row>
    <row r="258" spans="1:10">
      <c r="A258" t="s">
        <v>41</v>
      </c>
      <c r="B258" t="s">
        <v>1502</v>
      </c>
      <c r="C258" s="7">
        <v>44284.7937615741</v>
      </c>
      <c r="D258" t="str">
        <f>VLOOKUP(A258,Sheet2!$B$2:$E$1001,3,0)</f>
        <v>GIF</v>
      </c>
      <c r="E258" t="str">
        <f>VLOOKUP(A258,Sheet2!$B$2:$E$1001,4,0)</f>
        <v>tennis</v>
      </c>
      <c r="F258" t="str">
        <f>VLOOKUP(B258,Sheet3!$B$2:$D$17,2,0)</f>
        <v>negative</v>
      </c>
      <c r="G258">
        <f>VLOOKUP(B258,Sheet3!$B$2:$D$17,3,0)</f>
        <v>15</v>
      </c>
      <c r="H258">
        <f t="shared" si="9"/>
        <v>3</v>
      </c>
      <c r="I258">
        <f t="shared" si="10"/>
        <v>1</v>
      </c>
      <c r="J258" t="str">
        <f t="shared" si="11"/>
        <v>18-21</v>
      </c>
    </row>
    <row r="259" spans="1:10">
      <c r="A259" t="s">
        <v>41</v>
      </c>
      <c r="B259" t="s">
        <v>1502</v>
      </c>
      <c r="C259" s="7">
        <v>44041.4446875</v>
      </c>
      <c r="D259" t="str">
        <f>VLOOKUP(A259,Sheet2!$B$2:$E$1001,3,0)</f>
        <v>GIF</v>
      </c>
      <c r="E259" t="str">
        <f>VLOOKUP(A259,Sheet2!$B$2:$E$1001,4,0)</f>
        <v>tennis</v>
      </c>
      <c r="F259" t="str">
        <f>VLOOKUP(B259,Sheet3!$B$2:$D$17,2,0)</f>
        <v>negative</v>
      </c>
      <c r="G259">
        <f>VLOOKUP(B259,Sheet3!$B$2:$D$17,3,0)</f>
        <v>15</v>
      </c>
      <c r="H259">
        <f t="shared" ref="H259:H322" si="12">MONTH(C259)</f>
        <v>7</v>
      </c>
      <c r="I259">
        <f t="shared" ref="I259:I322" si="13">WEEKDAY(C259,2)</f>
        <v>3</v>
      </c>
      <c r="J259" t="str">
        <f t="shared" ref="J259:J322" si="14">TEXT(INT(HOUR(C259)/3)*3,"0")&amp;"-"&amp;TEXT(INT(HOUR(C259)/3)*3+3,"0")</f>
        <v>9-12</v>
      </c>
    </row>
    <row r="260" spans="1:10">
      <c r="A260" t="s">
        <v>41</v>
      </c>
      <c r="B260" t="s">
        <v>1490</v>
      </c>
      <c r="C260" s="7">
        <v>44324.5744560185</v>
      </c>
      <c r="D260" t="str">
        <f>VLOOKUP(A260,Sheet2!$B$2:$E$1001,3,0)</f>
        <v>GIF</v>
      </c>
      <c r="E260" t="str">
        <f>VLOOKUP(A260,Sheet2!$B$2:$E$1001,4,0)</f>
        <v>tennis</v>
      </c>
      <c r="F260" t="str">
        <f>VLOOKUP(B260,Sheet3!$B$2:$D$17,2,0)</f>
        <v>negative</v>
      </c>
      <c r="G260">
        <f>VLOOKUP(B260,Sheet3!$B$2:$D$17,3,0)</f>
        <v>5</v>
      </c>
      <c r="H260">
        <f t="shared" si="12"/>
        <v>5</v>
      </c>
      <c r="I260">
        <f t="shared" si="13"/>
        <v>6</v>
      </c>
      <c r="J260" t="str">
        <f t="shared" si="14"/>
        <v>12-15</v>
      </c>
    </row>
    <row r="261" spans="1:10">
      <c r="A261" t="s">
        <v>41</v>
      </c>
      <c r="B261" t="s">
        <v>1485</v>
      </c>
      <c r="C261" s="7">
        <v>44141.1084259259</v>
      </c>
      <c r="D261" t="str">
        <f>VLOOKUP(A261,Sheet2!$B$2:$E$1001,3,0)</f>
        <v>GIF</v>
      </c>
      <c r="E261" t="str">
        <f>VLOOKUP(A261,Sheet2!$B$2:$E$1001,4,0)</f>
        <v>tennis</v>
      </c>
      <c r="F261" t="str">
        <f>VLOOKUP(B261,Sheet3!$B$2:$D$17,2,0)</f>
        <v>positive</v>
      </c>
      <c r="G261">
        <f>VLOOKUP(B261,Sheet3!$B$2:$D$17,3,0)</f>
        <v>60</v>
      </c>
      <c r="H261">
        <f t="shared" si="12"/>
        <v>11</v>
      </c>
      <c r="I261">
        <f t="shared" si="13"/>
        <v>5</v>
      </c>
      <c r="J261" t="str">
        <f t="shared" si="14"/>
        <v>0-3</v>
      </c>
    </row>
    <row r="262" spans="1:10">
      <c r="A262" t="s">
        <v>41</v>
      </c>
      <c r="B262" t="s">
        <v>1495</v>
      </c>
      <c r="C262" s="7">
        <v>44037.6882060185</v>
      </c>
      <c r="D262" t="str">
        <f>VLOOKUP(A262,Sheet2!$B$2:$E$1001,3,0)</f>
        <v>GIF</v>
      </c>
      <c r="E262" t="str">
        <f>VLOOKUP(A262,Sheet2!$B$2:$E$1001,4,0)</f>
        <v>tennis</v>
      </c>
      <c r="F262" t="str">
        <f>VLOOKUP(B262,Sheet3!$B$2:$D$17,2,0)</f>
        <v>positive</v>
      </c>
      <c r="G262">
        <f>VLOOKUP(B262,Sheet3!$B$2:$D$17,3,0)</f>
        <v>75</v>
      </c>
      <c r="H262">
        <f t="shared" si="12"/>
        <v>7</v>
      </c>
      <c r="I262">
        <f t="shared" si="13"/>
        <v>6</v>
      </c>
      <c r="J262" t="str">
        <f t="shared" si="14"/>
        <v>15-18</v>
      </c>
    </row>
    <row r="263" spans="1:10">
      <c r="A263" t="s">
        <v>41</v>
      </c>
      <c r="B263" t="s">
        <v>1503</v>
      </c>
      <c r="C263" s="7">
        <v>44169.0393518519</v>
      </c>
      <c r="D263" t="str">
        <f>VLOOKUP(A263,Sheet2!$B$2:$E$1001,3,0)</f>
        <v>GIF</v>
      </c>
      <c r="E263" t="str">
        <f>VLOOKUP(A263,Sheet2!$B$2:$E$1001,4,0)</f>
        <v>tennis</v>
      </c>
      <c r="F263" t="str">
        <f>VLOOKUP(B263,Sheet3!$B$2:$D$17,2,0)</f>
        <v>negative</v>
      </c>
      <c r="G263">
        <f>VLOOKUP(B263,Sheet3!$B$2:$D$17,3,0)</f>
        <v>12</v>
      </c>
      <c r="H263">
        <f t="shared" si="12"/>
        <v>12</v>
      </c>
      <c r="I263">
        <f t="shared" si="13"/>
        <v>5</v>
      </c>
      <c r="J263" t="str">
        <f t="shared" si="14"/>
        <v>0-3</v>
      </c>
    </row>
    <row r="264" spans="1:10">
      <c r="A264" t="s">
        <v>41</v>
      </c>
      <c r="B264" t="s">
        <v>1495</v>
      </c>
      <c r="C264" s="7">
        <v>44096.0894791667</v>
      </c>
      <c r="D264" t="str">
        <f>VLOOKUP(A264,Sheet2!$B$2:$E$1001,3,0)</f>
        <v>GIF</v>
      </c>
      <c r="E264" t="str">
        <f>VLOOKUP(A264,Sheet2!$B$2:$E$1001,4,0)</f>
        <v>tennis</v>
      </c>
      <c r="F264" t="str">
        <f>VLOOKUP(B264,Sheet3!$B$2:$D$17,2,0)</f>
        <v>positive</v>
      </c>
      <c r="G264">
        <f>VLOOKUP(B264,Sheet3!$B$2:$D$17,3,0)</f>
        <v>75</v>
      </c>
      <c r="H264">
        <f t="shared" si="12"/>
        <v>9</v>
      </c>
      <c r="I264">
        <f t="shared" si="13"/>
        <v>2</v>
      </c>
      <c r="J264" t="str">
        <f t="shared" si="14"/>
        <v>0-3</v>
      </c>
    </row>
    <row r="265" spans="1:10">
      <c r="A265" t="s">
        <v>41</v>
      </c>
      <c r="B265" t="s">
        <v>1490</v>
      </c>
      <c r="C265" s="7">
        <v>44017.2435416667</v>
      </c>
      <c r="D265" t="str">
        <f>VLOOKUP(A265,Sheet2!$B$2:$E$1001,3,0)</f>
        <v>GIF</v>
      </c>
      <c r="E265" t="str">
        <f>VLOOKUP(A265,Sheet2!$B$2:$E$1001,4,0)</f>
        <v>tennis</v>
      </c>
      <c r="F265" t="str">
        <f>VLOOKUP(B265,Sheet3!$B$2:$D$17,2,0)</f>
        <v>negative</v>
      </c>
      <c r="G265">
        <f>VLOOKUP(B265,Sheet3!$B$2:$D$17,3,0)</f>
        <v>5</v>
      </c>
      <c r="H265">
        <f t="shared" si="12"/>
        <v>7</v>
      </c>
      <c r="I265">
        <f t="shared" si="13"/>
        <v>7</v>
      </c>
      <c r="J265" t="str">
        <f t="shared" si="14"/>
        <v>3-6</v>
      </c>
    </row>
    <row r="266" customFormat="1" spans="1:10">
      <c r="A266" t="s">
        <v>41</v>
      </c>
      <c r="B266" t="s">
        <v>1487</v>
      </c>
      <c r="C266" s="7">
        <v>44124.5077430556</v>
      </c>
      <c r="D266" t="str">
        <f>VLOOKUP(A266,Sheet2!$B$2:$E$1001,3,0)</f>
        <v>GIF</v>
      </c>
      <c r="E266" t="str">
        <f>VLOOKUP(A266,Sheet2!$B$2:$E$1001,4,0)</f>
        <v>tennis</v>
      </c>
      <c r="F266" t="str">
        <f>VLOOKUP(B266,Sheet3!$B$2:$D$17,2,0)</f>
        <v>positive</v>
      </c>
      <c r="G266">
        <f>VLOOKUP(B266,Sheet3!$B$2:$D$17,3,0)</f>
        <v>70</v>
      </c>
      <c r="H266">
        <f t="shared" si="12"/>
        <v>10</v>
      </c>
      <c r="I266">
        <f t="shared" si="13"/>
        <v>2</v>
      </c>
      <c r="J266" t="str">
        <f t="shared" si="14"/>
        <v>12-15</v>
      </c>
    </row>
    <row r="267" spans="1:10">
      <c r="A267" t="s">
        <v>41</v>
      </c>
      <c r="B267" t="s">
        <v>1485</v>
      </c>
      <c r="C267" s="7">
        <v>44207.251412037</v>
      </c>
      <c r="D267" t="str">
        <f>VLOOKUP(A267,Sheet2!$B$2:$E$1001,3,0)</f>
        <v>GIF</v>
      </c>
      <c r="E267" t="str">
        <f>VLOOKUP(A267,Sheet2!$B$2:$E$1001,4,0)</f>
        <v>tennis</v>
      </c>
      <c r="F267" t="str">
        <f>VLOOKUP(B267,Sheet3!$B$2:$D$17,2,0)</f>
        <v>positive</v>
      </c>
      <c r="G267">
        <f>VLOOKUP(B267,Sheet3!$B$2:$D$17,3,0)</f>
        <v>60</v>
      </c>
      <c r="H267">
        <f t="shared" si="12"/>
        <v>1</v>
      </c>
      <c r="I267">
        <f t="shared" si="13"/>
        <v>1</v>
      </c>
      <c r="J267" t="str">
        <f t="shared" si="14"/>
        <v>6-9</v>
      </c>
    </row>
    <row r="268" spans="1:10">
      <c r="A268" t="s">
        <v>41</v>
      </c>
      <c r="B268" t="s">
        <v>1487</v>
      </c>
      <c r="C268" s="7">
        <v>44255.3276967593</v>
      </c>
      <c r="D268" t="str">
        <f>VLOOKUP(A268,Sheet2!$B$2:$E$1001,3,0)</f>
        <v>GIF</v>
      </c>
      <c r="E268" t="str">
        <f>VLOOKUP(A268,Sheet2!$B$2:$E$1001,4,0)</f>
        <v>tennis</v>
      </c>
      <c r="F268" t="str">
        <f>VLOOKUP(B268,Sheet3!$B$2:$D$17,2,0)</f>
        <v>positive</v>
      </c>
      <c r="G268">
        <f>VLOOKUP(B268,Sheet3!$B$2:$D$17,3,0)</f>
        <v>70</v>
      </c>
      <c r="H268">
        <f t="shared" si="12"/>
        <v>2</v>
      </c>
      <c r="I268">
        <f t="shared" si="13"/>
        <v>7</v>
      </c>
      <c r="J268" t="str">
        <f t="shared" si="14"/>
        <v>6-9</v>
      </c>
    </row>
    <row r="269" spans="1:10">
      <c r="A269" t="s">
        <v>41</v>
      </c>
      <c r="B269" t="s">
        <v>1500</v>
      </c>
      <c r="C269" s="7">
        <v>44171.5732407407</v>
      </c>
      <c r="D269" t="str">
        <f>VLOOKUP(A269,Sheet2!$B$2:$E$1001,3,0)</f>
        <v>GIF</v>
      </c>
      <c r="E269" t="str">
        <f>VLOOKUP(A269,Sheet2!$B$2:$E$1001,4,0)</f>
        <v>tennis</v>
      </c>
      <c r="F269" t="str">
        <f>VLOOKUP(B269,Sheet3!$B$2:$D$17,2,0)</f>
        <v>positive</v>
      </c>
      <c r="G269">
        <f>VLOOKUP(B269,Sheet3!$B$2:$D$17,3,0)</f>
        <v>45</v>
      </c>
      <c r="H269">
        <f t="shared" si="12"/>
        <v>12</v>
      </c>
      <c r="I269">
        <f t="shared" si="13"/>
        <v>7</v>
      </c>
      <c r="J269" t="str">
        <f t="shared" si="14"/>
        <v>12-15</v>
      </c>
    </row>
    <row r="270" spans="1:10">
      <c r="A270" t="s">
        <v>41</v>
      </c>
      <c r="B270" t="s">
        <v>1501</v>
      </c>
      <c r="C270" s="7">
        <v>44321.4128009259</v>
      </c>
      <c r="D270" t="str">
        <f>VLOOKUP(A270,Sheet2!$B$2:$E$1001,3,0)</f>
        <v>GIF</v>
      </c>
      <c r="E270" t="str">
        <f>VLOOKUP(A270,Sheet2!$B$2:$E$1001,4,0)</f>
        <v>tennis</v>
      </c>
      <c r="F270" t="str">
        <f>VLOOKUP(B270,Sheet3!$B$2:$D$17,2,0)</f>
        <v>neutral</v>
      </c>
      <c r="G270">
        <f>VLOOKUP(B270,Sheet3!$B$2:$D$17,3,0)</f>
        <v>35</v>
      </c>
      <c r="H270">
        <f t="shared" si="12"/>
        <v>5</v>
      </c>
      <c r="I270">
        <f t="shared" si="13"/>
        <v>3</v>
      </c>
      <c r="J270" t="str">
        <f t="shared" si="14"/>
        <v>9-12</v>
      </c>
    </row>
    <row r="271" spans="1:10">
      <c r="A271" t="s">
        <v>41</v>
      </c>
      <c r="B271" t="s">
        <v>1491</v>
      </c>
      <c r="C271" s="7">
        <v>44070.7752546296</v>
      </c>
      <c r="D271" t="str">
        <f>VLOOKUP(A271,Sheet2!$B$2:$E$1001,3,0)</f>
        <v>GIF</v>
      </c>
      <c r="E271" t="str">
        <f>VLOOKUP(A271,Sheet2!$B$2:$E$1001,4,0)</f>
        <v>tennis</v>
      </c>
      <c r="F271" t="str">
        <f>VLOOKUP(B271,Sheet3!$B$2:$D$17,2,0)</f>
        <v>positive</v>
      </c>
      <c r="G271">
        <f>VLOOKUP(B271,Sheet3!$B$2:$D$17,3,0)</f>
        <v>30</v>
      </c>
      <c r="H271">
        <f t="shared" si="12"/>
        <v>8</v>
      </c>
      <c r="I271">
        <f t="shared" si="13"/>
        <v>4</v>
      </c>
      <c r="J271" t="str">
        <f t="shared" si="14"/>
        <v>18-21</v>
      </c>
    </row>
    <row r="272" spans="1:10">
      <c r="A272" t="s">
        <v>41</v>
      </c>
      <c r="B272" t="s">
        <v>1485</v>
      </c>
      <c r="C272" s="7">
        <v>44119.0621990741</v>
      </c>
      <c r="D272" t="str">
        <f>VLOOKUP(A272,Sheet2!$B$2:$E$1001,3,0)</f>
        <v>GIF</v>
      </c>
      <c r="E272" t="str">
        <f>VLOOKUP(A272,Sheet2!$B$2:$E$1001,4,0)</f>
        <v>tennis</v>
      </c>
      <c r="F272" t="str">
        <f>VLOOKUP(B272,Sheet3!$B$2:$D$17,2,0)</f>
        <v>positive</v>
      </c>
      <c r="G272">
        <f>VLOOKUP(B272,Sheet3!$B$2:$D$17,3,0)</f>
        <v>60</v>
      </c>
      <c r="H272">
        <f t="shared" si="12"/>
        <v>10</v>
      </c>
      <c r="I272">
        <f t="shared" si="13"/>
        <v>4</v>
      </c>
      <c r="J272" t="str">
        <f t="shared" si="14"/>
        <v>0-3</v>
      </c>
    </row>
    <row r="273" spans="1:10">
      <c r="A273" t="s">
        <v>41</v>
      </c>
      <c r="B273" t="s">
        <v>1501</v>
      </c>
      <c r="C273" s="7">
        <v>44211.4817361111</v>
      </c>
      <c r="D273" t="str">
        <f>VLOOKUP(A273,Sheet2!$B$2:$E$1001,3,0)</f>
        <v>GIF</v>
      </c>
      <c r="E273" t="str">
        <f>VLOOKUP(A273,Sheet2!$B$2:$E$1001,4,0)</f>
        <v>tennis</v>
      </c>
      <c r="F273" t="str">
        <f>VLOOKUP(B273,Sheet3!$B$2:$D$17,2,0)</f>
        <v>neutral</v>
      </c>
      <c r="G273">
        <f>VLOOKUP(B273,Sheet3!$B$2:$D$17,3,0)</f>
        <v>35</v>
      </c>
      <c r="H273">
        <f t="shared" si="12"/>
        <v>1</v>
      </c>
      <c r="I273">
        <f t="shared" si="13"/>
        <v>5</v>
      </c>
      <c r="J273" t="str">
        <f t="shared" si="14"/>
        <v>9-12</v>
      </c>
    </row>
    <row r="274" spans="1:10">
      <c r="A274" t="s">
        <v>41</v>
      </c>
      <c r="B274" t="s">
        <v>1500</v>
      </c>
      <c r="C274" s="7">
        <v>44256.8516550926</v>
      </c>
      <c r="D274" t="str">
        <f>VLOOKUP(A274,Sheet2!$B$2:$E$1001,3,0)</f>
        <v>GIF</v>
      </c>
      <c r="E274" t="str">
        <f>VLOOKUP(A274,Sheet2!$B$2:$E$1001,4,0)</f>
        <v>tennis</v>
      </c>
      <c r="F274" t="str">
        <f>VLOOKUP(B274,Sheet3!$B$2:$D$17,2,0)</f>
        <v>positive</v>
      </c>
      <c r="G274">
        <f>VLOOKUP(B274,Sheet3!$B$2:$D$17,3,0)</f>
        <v>45</v>
      </c>
      <c r="H274">
        <f t="shared" si="12"/>
        <v>3</v>
      </c>
      <c r="I274">
        <f t="shared" si="13"/>
        <v>1</v>
      </c>
      <c r="J274" t="str">
        <f t="shared" si="14"/>
        <v>18-21</v>
      </c>
    </row>
    <row r="275" spans="1:10">
      <c r="A275" t="s">
        <v>41</v>
      </c>
      <c r="B275" t="s">
        <v>1501</v>
      </c>
      <c r="C275" s="7">
        <v>44163.0913657407</v>
      </c>
      <c r="D275" t="str">
        <f>VLOOKUP(A275,Sheet2!$B$2:$E$1001,3,0)</f>
        <v>GIF</v>
      </c>
      <c r="E275" t="str">
        <f>VLOOKUP(A275,Sheet2!$B$2:$E$1001,4,0)</f>
        <v>tennis</v>
      </c>
      <c r="F275" t="str">
        <f>VLOOKUP(B275,Sheet3!$B$2:$D$17,2,0)</f>
        <v>neutral</v>
      </c>
      <c r="G275">
        <f>VLOOKUP(B275,Sheet3!$B$2:$D$17,3,0)</f>
        <v>35</v>
      </c>
      <c r="H275">
        <f t="shared" si="12"/>
        <v>11</v>
      </c>
      <c r="I275">
        <f t="shared" si="13"/>
        <v>6</v>
      </c>
      <c r="J275" t="str">
        <f t="shared" si="14"/>
        <v>0-3</v>
      </c>
    </row>
    <row r="276" customFormat="1" spans="1:10">
      <c r="A276" t="s">
        <v>41</v>
      </c>
      <c r="B276" t="s">
        <v>1485</v>
      </c>
      <c r="C276" s="7">
        <v>44008.7955671296</v>
      </c>
      <c r="D276" t="str">
        <f>VLOOKUP(A276,Sheet2!$B$2:$E$1001,3,0)</f>
        <v>GIF</v>
      </c>
      <c r="E276" t="str">
        <f>VLOOKUP(A276,Sheet2!$B$2:$E$1001,4,0)</f>
        <v>tennis</v>
      </c>
      <c r="F276" t="str">
        <f>VLOOKUP(B276,Sheet3!$B$2:$D$17,2,0)</f>
        <v>positive</v>
      </c>
      <c r="G276">
        <f>VLOOKUP(B276,Sheet3!$B$2:$D$17,3,0)</f>
        <v>60</v>
      </c>
      <c r="H276">
        <f t="shared" si="12"/>
        <v>6</v>
      </c>
      <c r="I276">
        <f t="shared" si="13"/>
        <v>5</v>
      </c>
      <c r="J276" t="str">
        <f t="shared" si="14"/>
        <v>18-21</v>
      </c>
    </row>
    <row r="277" spans="1:10">
      <c r="A277" t="s">
        <v>41</v>
      </c>
      <c r="B277" t="s">
        <v>1496</v>
      </c>
      <c r="C277" s="7">
        <v>44195.5674421296</v>
      </c>
      <c r="D277" t="str">
        <f>VLOOKUP(A277,Sheet2!$B$2:$E$1001,3,0)</f>
        <v>GIF</v>
      </c>
      <c r="E277" t="str">
        <f>VLOOKUP(A277,Sheet2!$B$2:$E$1001,4,0)</f>
        <v>tennis</v>
      </c>
      <c r="F277" t="str">
        <f>VLOOKUP(B277,Sheet3!$B$2:$D$17,2,0)</f>
        <v>positive</v>
      </c>
      <c r="G277">
        <f>VLOOKUP(B277,Sheet3!$B$2:$D$17,3,0)</f>
        <v>70</v>
      </c>
      <c r="H277">
        <f t="shared" si="12"/>
        <v>12</v>
      </c>
      <c r="I277">
        <f t="shared" si="13"/>
        <v>3</v>
      </c>
      <c r="J277" t="str">
        <f t="shared" si="14"/>
        <v>12-15</v>
      </c>
    </row>
    <row r="278" spans="1:10">
      <c r="A278" t="s">
        <v>41</v>
      </c>
      <c r="B278" t="s">
        <v>1495</v>
      </c>
      <c r="C278" s="7">
        <v>44241.8858101852</v>
      </c>
      <c r="D278" t="str">
        <f>VLOOKUP(A278,Sheet2!$B$2:$E$1001,3,0)</f>
        <v>GIF</v>
      </c>
      <c r="E278" t="str">
        <f>VLOOKUP(A278,Sheet2!$B$2:$E$1001,4,0)</f>
        <v>tennis</v>
      </c>
      <c r="F278" t="str">
        <f>VLOOKUP(B278,Sheet3!$B$2:$D$17,2,0)</f>
        <v>positive</v>
      </c>
      <c r="G278">
        <f>VLOOKUP(B278,Sheet3!$B$2:$D$17,3,0)</f>
        <v>75</v>
      </c>
      <c r="H278">
        <f t="shared" si="12"/>
        <v>2</v>
      </c>
      <c r="I278">
        <f t="shared" si="13"/>
        <v>7</v>
      </c>
      <c r="J278" t="str">
        <f t="shared" si="14"/>
        <v>21-24</v>
      </c>
    </row>
    <row r="279" spans="1:10">
      <c r="A279" t="s">
        <v>41</v>
      </c>
      <c r="B279" t="s">
        <v>1496</v>
      </c>
      <c r="C279" s="7">
        <v>44282.8387268518</v>
      </c>
      <c r="D279" t="str">
        <f>VLOOKUP(A279,Sheet2!$B$2:$E$1001,3,0)</f>
        <v>GIF</v>
      </c>
      <c r="E279" t="str">
        <f>VLOOKUP(A279,Sheet2!$B$2:$E$1001,4,0)</f>
        <v>tennis</v>
      </c>
      <c r="F279" t="str">
        <f>VLOOKUP(B279,Sheet3!$B$2:$D$17,2,0)</f>
        <v>positive</v>
      </c>
      <c r="G279">
        <f>VLOOKUP(B279,Sheet3!$B$2:$D$17,3,0)</f>
        <v>70</v>
      </c>
      <c r="H279">
        <f t="shared" si="12"/>
        <v>3</v>
      </c>
      <c r="I279">
        <f t="shared" si="13"/>
        <v>6</v>
      </c>
      <c r="J279" t="str">
        <f t="shared" si="14"/>
        <v>18-21</v>
      </c>
    </row>
    <row r="280" spans="1:10">
      <c r="A280" t="s">
        <v>41</v>
      </c>
      <c r="B280" t="s">
        <v>1499</v>
      </c>
      <c r="C280" s="7">
        <v>44066.3184722222</v>
      </c>
      <c r="D280" t="str">
        <f>VLOOKUP(A280,Sheet2!$B$2:$E$1001,3,0)</f>
        <v>GIF</v>
      </c>
      <c r="E280" t="str">
        <f>VLOOKUP(A280,Sheet2!$B$2:$E$1001,4,0)</f>
        <v>tennis</v>
      </c>
      <c r="F280" t="str">
        <f>VLOOKUP(B280,Sheet3!$B$2:$D$17,2,0)</f>
        <v>negative</v>
      </c>
      <c r="G280">
        <f>VLOOKUP(B280,Sheet3!$B$2:$D$17,3,0)</f>
        <v>10</v>
      </c>
      <c r="H280">
        <f t="shared" si="12"/>
        <v>8</v>
      </c>
      <c r="I280">
        <f t="shared" si="13"/>
        <v>7</v>
      </c>
      <c r="J280" t="str">
        <f t="shared" si="14"/>
        <v>6-9</v>
      </c>
    </row>
    <row r="281" spans="1:10">
      <c r="A281" t="s">
        <v>41</v>
      </c>
      <c r="B281" t="s">
        <v>1485</v>
      </c>
      <c r="C281" s="7">
        <v>44144.3493402778</v>
      </c>
      <c r="D281" t="str">
        <f>VLOOKUP(A281,Sheet2!$B$2:$E$1001,3,0)</f>
        <v>GIF</v>
      </c>
      <c r="E281" t="str">
        <f>VLOOKUP(A281,Sheet2!$B$2:$E$1001,4,0)</f>
        <v>tennis</v>
      </c>
      <c r="F281" t="str">
        <f>VLOOKUP(B281,Sheet3!$B$2:$D$17,2,0)</f>
        <v>positive</v>
      </c>
      <c r="G281">
        <f>VLOOKUP(B281,Sheet3!$B$2:$D$17,3,0)</f>
        <v>60</v>
      </c>
      <c r="H281">
        <f t="shared" si="12"/>
        <v>11</v>
      </c>
      <c r="I281">
        <f t="shared" si="13"/>
        <v>1</v>
      </c>
      <c r="J281" t="str">
        <f t="shared" si="14"/>
        <v>6-9</v>
      </c>
    </row>
    <row r="282" spans="1:10">
      <c r="A282" t="s">
        <v>41</v>
      </c>
      <c r="B282" t="s">
        <v>1490</v>
      </c>
      <c r="C282" s="7">
        <v>44328.8649189815</v>
      </c>
      <c r="D282" t="str">
        <f>VLOOKUP(A282,Sheet2!$B$2:$E$1001,3,0)</f>
        <v>GIF</v>
      </c>
      <c r="E282" t="str">
        <f>VLOOKUP(A282,Sheet2!$B$2:$E$1001,4,0)</f>
        <v>tennis</v>
      </c>
      <c r="F282" t="str">
        <f>VLOOKUP(B282,Sheet3!$B$2:$D$17,2,0)</f>
        <v>negative</v>
      </c>
      <c r="G282">
        <f>VLOOKUP(B282,Sheet3!$B$2:$D$17,3,0)</f>
        <v>5</v>
      </c>
      <c r="H282">
        <f t="shared" si="12"/>
        <v>5</v>
      </c>
      <c r="I282">
        <f t="shared" si="13"/>
        <v>3</v>
      </c>
      <c r="J282" t="str">
        <f t="shared" si="14"/>
        <v>18-21</v>
      </c>
    </row>
    <row r="283" spans="1:10">
      <c r="A283" t="s">
        <v>41</v>
      </c>
      <c r="B283" t="s">
        <v>1490</v>
      </c>
      <c r="C283" s="7">
        <v>44301.5578703704</v>
      </c>
      <c r="D283" t="str">
        <f>VLOOKUP(A283,Sheet2!$B$2:$E$1001,3,0)</f>
        <v>GIF</v>
      </c>
      <c r="E283" t="str">
        <f>VLOOKUP(A283,Sheet2!$B$2:$E$1001,4,0)</f>
        <v>tennis</v>
      </c>
      <c r="F283" t="str">
        <f>VLOOKUP(B283,Sheet3!$B$2:$D$17,2,0)</f>
        <v>negative</v>
      </c>
      <c r="G283">
        <f>VLOOKUP(B283,Sheet3!$B$2:$D$17,3,0)</f>
        <v>5</v>
      </c>
      <c r="H283">
        <f t="shared" si="12"/>
        <v>4</v>
      </c>
      <c r="I283">
        <f t="shared" si="13"/>
        <v>4</v>
      </c>
      <c r="J283" t="str">
        <f t="shared" si="14"/>
        <v>12-15</v>
      </c>
    </row>
    <row r="284" spans="1:10">
      <c r="A284" t="s">
        <v>41</v>
      </c>
      <c r="B284" t="s">
        <v>1501</v>
      </c>
      <c r="C284" s="7">
        <v>44059.9576273148</v>
      </c>
      <c r="D284" t="str">
        <f>VLOOKUP(A284,Sheet2!$B$2:$E$1001,3,0)</f>
        <v>GIF</v>
      </c>
      <c r="E284" t="str">
        <f>VLOOKUP(A284,Sheet2!$B$2:$E$1001,4,0)</f>
        <v>tennis</v>
      </c>
      <c r="F284" t="str">
        <f>VLOOKUP(B284,Sheet3!$B$2:$D$17,2,0)</f>
        <v>neutral</v>
      </c>
      <c r="G284">
        <f>VLOOKUP(B284,Sheet3!$B$2:$D$17,3,0)</f>
        <v>35</v>
      </c>
      <c r="H284">
        <f t="shared" si="12"/>
        <v>8</v>
      </c>
      <c r="I284">
        <f t="shared" si="13"/>
        <v>7</v>
      </c>
      <c r="J284" t="str">
        <f t="shared" si="14"/>
        <v>21-24</v>
      </c>
    </row>
    <row r="285" spans="1:10">
      <c r="A285" t="s">
        <v>41</v>
      </c>
      <c r="B285" t="s">
        <v>1488</v>
      </c>
      <c r="C285" s="7">
        <v>44085.6825115741</v>
      </c>
      <c r="D285" t="str">
        <f>VLOOKUP(A285,Sheet2!$B$2:$E$1001,3,0)</f>
        <v>GIF</v>
      </c>
      <c r="E285" t="str">
        <f>VLOOKUP(A285,Sheet2!$B$2:$E$1001,4,0)</f>
        <v>tennis</v>
      </c>
      <c r="F285" t="str">
        <f>VLOOKUP(B285,Sheet3!$B$2:$D$17,2,0)</f>
        <v>negative</v>
      </c>
      <c r="G285">
        <f>VLOOKUP(B285,Sheet3!$B$2:$D$17,3,0)</f>
        <v>0</v>
      </c>
      <c r="H285">
        <f t="shared" si="12"/>
        <v>9</v>
      </c>
      <c r="I285">
        <f t="shared" si="13"/>
        <v>5</v>
      </c>
      <c r="J285" t="str">
        <f t="shared" si="14"/>
        <v>15-18</v>
      </c>
    </row>
    <row r="286" customFormat="1" spans="1:10">
      <c r="A286" t="s">
        <v>41</v>
      </c>
      <c r="B286" t="s">
        <v>1500</v>
      </c>
      <c r="C286" s="7">
        <v>44299.0718171296</v>
      </c>
      <c r="D286" t="str">
        <f>VLOOKUP(A286,Sheet2!$B$2:$E$1001,3,0)</f>
        <v>GIF</v>
      </c>
      <c r="E286" t="str">
        <f>VLOOKUP(A286,Sheet2!$B$2:$E$1001,4,0)</f>
        <v>tennis</v>
      </c>
      <c r="F286" t="str">
        <f>VLOOKUP(B286,Sheet3!$B$2:$D$17,2,0)</f>
        <v>positive</v>
      </c>
      <c r="G286">
        <f>VLOOKUP(B286,Sheet3!$B$2:$D$17,3,0)</f>
        <v>45</v>
      </c>
      <c r="H286">
        <f t="shared" si="12"/>
        <v>4</v>
      </c>
      <c r="I286">
        <f t="shared" si="13"/>
        <v>2</v>
      </c>
      <c r="J286" t="str">
        <f t="shared" si="14"/>
        <v>0-3</v>
      </c>
    </row>
    <row r="287" spans="1:10">
      <c r="A287" t="s">
        <v>41</v>
      </c>
      <c r="B287" t="s">
        <v>1496</v>
      </c>
      <c r="C287" s="7">
        <v>44178.6661689815</v>
      </c>
      <c r="D287" t="str">
        <f>VLOOKUP(A287,Sheet2!$B$2:$E$1001,3,0)</f>
        <v>GIF</v>
      </c>
      <c r="E287" t="str">
        <f>VLOOKUP(A287,Sheet2!$B$2:$E$1001,4,0)</f>
        <v>tennis</v>
      </c>
      <c r="F287" t="str">
        <f>VLOOKUP(B287,Sheet3!$B$2:$D$17,2,0)</f>
        <v>positive</v>
      </c>
      <c r="G287">
        <f>VLOOKUP(B287,Sheet3!$B$2:$D$17,3,0)</f>
        <v>70</v>
      </c>
      <c r="H287">
        <f t="shared" si="12"/>
        <v>12</v>
      </c>
      <c r="I287">
        <f t="shared" si="13"/>
        <v>7</v>
      </c>
      <c r="J287" t="str">
        <f t="shared" si="14"/>
        <v>15-18</v>
      </c>
    </row>
    <row r="288" spans="1:10">
      <c r="A288" t="s">
        <v>41</v>
      </c>
      <c r="B288" t="s">
        <v>1499</v>
      </c>
      <c r="C288" s="7">
        <v>44168.3389583333</v>
      </c>
      <c r="D288" t="str">
        <f>VLOOKUP(A288,Sheet2!$B$2:$E$1001,3,0)</f>
        <v>GIF</v>
      </c>
      <c r="E288" t="str">
        <f>VLOOKUP(A288,Sheet2!$B$2:$E$1001,4,0)</f>
        <v>tennis</v>
      </c>
      <c r="F288" t="str">
        <f>VLOOKUP(B288,Sheet3!$B$2:$D$17,2,0)</f>
        <v>negative</v>
      </c>
      <c r="G288">
        <f>VLOOKUP(B288,Sheet3!$B$2:$D$17,3,0)</f>
        <v>10</v>
      </c>
      <c r="H288">
        <f t="shared" si="12"/>
        <v>12</v>
      </c>
      <c r="I288">
        <f t="shared" si="13"/>
        <v>4</v>
      </c>
      <c r="J288" t="str">
        <f t="shared" si="14"/>
        <v>6-9</v>
      </c>
    </row>
    <row r="289" spans="1:10">
      <c r="A289" t="s">
        <v>41</v>
      </c>
      <c r="B289" t="s">
        <v>1488</v>
      </c>
      <c r="C289" s="7">
        <v>44117.688587963</v>
      </c>
      <c r="D289" t="str">
        <f>VLOOKUP(A289,Sheet2!$B$2:$E$1001,3,0)</f>
        <v>GIF</v>
      </c>
      <c r="E289" t="str">
        <f>VLOOKUP(A289,Sheet2!$B$2:$E$1001,4,0)</f>
        <v>tennis</v>
      </c>
      <c r="F289" t="str">
        <f>VLOOKUP(B289,Sheet3!$B$2:$D$17,2,0)</f>
        <v>negative</v>
      </c>
      <c r="G289">
        <f>VLOOKUP(B289,Sheet3!$B$2:$D$17,3,0)</f>
        <v>0</v>
      </c>
      <c r="H289">
        <f t="shared" si="12"/>
        <v>10</v>
      </c>
      <c r="I289">
        <f t="shared" si="13"/>
        <v>2</v>
      </c>
      <c r="J289" t="str">
        <f t="shared" si="14"/>
        <v>15-18</v>
      </c>
    </row>
    <row r="290" spans="1:10">
      <c r="A290" t="s">
        <v>41</v>
      </c>
      <c r="B290" t="s">
        <v>1487</v>
      </c>
      <c r="C290" s="7">
        <v>44169.4196643519</v>
      </c>
      <c r="D290" t="str">
        <f>VLOOKUP(A290,Sheet2!$B$2:$E$1001,3,0)</f>
        <v>GIF</v>
      </c>
      <c r="E290" t="str">
        <f>VLOOKUP(A290,Sheet2!$B$2:$E$1001,4,0)</f>
        <v>tennis</v>
      </c>
      <c r="F290" t="str">
        <f>VLOOKUP(B290,Sheet3!$B$2:$D$17,2,0)</f>
        <v>positive</v>
      </c>
      <c r="G290">
        <f>VLOOKUP(B290,Sheet3!$B$2:$D$17,3,0)</f>
        <v>70</v>
      </c>
      <c r="H290">
        <f t="shared" si="12"/>
        <v>12</v>
      </c>
      <c r="I290">
        <f t="shared" si="13"/>
        <v>5</v>
      </c>
      <c r="J290" t="str">
        <f t="shared" si="14"/>
        <v>9-12</v>
      </c>
    </row>
    <row r="291" spans="1:10">
      <c r="A291" t="s">
        <v>41</v>
      </c>
      <c r="B291" t="s">
        <v>1501</v>
      </c>
      <c r="C291" s="7">
        <v>44221.4587037037</v>
      </c>
      <c r="D291" t="str">
        <f>VLOOKUP(A291,Sheet2!$B$2:$E$1001,3,0)</f>
        <v>GIF</v>
      </c>
      <c r="E291" t="str">
        <f>VLOOKUP(A291,Sheet2!$B$2:$E$1001,4,0)</f>
        <v>tennis</v>
      </c>
      <c r="F291" t="str">
        <f>VLOOKUP(B291,Sheet3!$B$2:$D$17,2,0)</f>
        <v>neutral</v>
      </c>
      <c r="G291">
        <f>VLOOKUP(B291,Sheet3!$B$2:$D$17,3,0)</f>
        <v>35</v>
      </c>
      <c r="H291">
        <f t="shared" si="12"/>
        <v>1</v>
      </c>
      <c r="I291">
        <f t="shared" si="13"/>
        <v>1</v>
      </c>
      <c r="J291" t="str">
        <f t="shared" si="14"/>
        <v>9-12</v>
      </c>
    </row>
    <row r="292" spans="1:10">
      <c r="A292" t="s">
        <v>41</v>
      </c>
      <c r="B292" t="s">
        <v>1490</v>
      </c>
      <c r="C292" s="7">
        <v>44320.8196296296</v>
      </c>
      <c r="D292" t="str">
        <f>VLOOKUP(A292,Sheet2!$B$2:$E$1001,3,0)</f>
        <v>GIF</v>
      </c>
      <c r="E292" t="str">
        <f>VLOOKUP(A292,Sheet2!$B$2:$E$1001,4,0)</f>
        <v>tennis</v>
      </c>
      <c r="F292" t="str">
        <f>VLOOKUP(B292,Sheet3!$B$2:$D$17,2,0)</f>
        <v>negative</v>
      </c>
      <c r="G292">
        <f>VLOOKUP(B292,Sheet3!$B$2:$D$17,3,0)</f>
        <v>5</v>
      </c>
      <c r="H292">
        <f t="shared" si="12"/>
        <v>5</v>
      </c>
      <c r="I292">
        <f t="shared" si="13"/>
        <v>2</v>
      </c>
      <c r="J292" t="str">
        <f t="shared" si="14"/>
        <v>18-21</v>
      </c>
    </row>
    <row r="293" spans="1:10">
      <c r="A293" t="s">
        <v>41</v>
      </c>
      <c r="B293" t="s">
        <v>1488</v>
      </c>
      <c r="C293" s="7">
        <v>44035.8135532407</v>
      </c>
      <c r="D293" t="str">
        <f>VLOOKUP(A293,Sheet2!$B$2:$E$1001,3,0)</f>
        <v>GIF</v>
      </c>
      <c r="E293" t="str">
        <f>VLOOKUP(A293,Sheet2!$B$2:$E$1001,4,0)</f>
        <v>tennis</v>
      </c>
      <c r="F293" t="str">
        <f>VLOOKUP(B293,Sheet3!$B$2:$D$17,2,0)</f>
        <v>negative</v>
      </c>
      <c r="G293">
        <f>VLOOKUP(B293,Sheet3!$B$2:$D$17,3,0)</f>
        <v>0</v>
      </c>
      <c r="H293">
        <f t="shared" si="12"/>
        <v>7</v>
      </c>
      <c r="I293">
        <f t="shared" si="13"/>
        <v>4</v>
      </c>
      <c r="J293" t="str">
        <f t="shared" si="14"/>
        <v>18-21</v>
      </c>
    </row>
    <row r="294" spans="1:10">
      <c r="A294" t="s">
        <v>44</v>
      </c>
      <c r="B294" t="s">
        <v>1494</v>
      </c>
      <c r="C294" s="7">
        <v>44202.2555671296</v>
      </c>
      <c r="D294" t="str">
        <f>VLOOKUP(A294,Sheet2!$B$2:$E$1001,3,0)</f>
        <v>video</v>
      </c>
      <c r="E294" t="str">
        <f>VLOOKUP(A294,Sheet2!$B$2:$E$1001,4,0)</f>
        <v>food</v>
      </c>
      <c r="F294" t="str">
        <f>VLOOKUP(B294,Sheet3!$B$2:$D$17,2,0)</f>
        <v>positive</v>
      </c>
      <c r="G294">
        <f>VLOOKUP(B294,Sheet3!$B$2:$D$17,3,0)</f>
        <v>65</v>
      </c>
      <c r="H294">
        <f t="shared" si="12"/>
        <v>1</v>
      </c>
      <c r="I294">
        <f t="shared" si="13"/>
        <v>3</v>
      </c>
      <c r="J294" t="str">
        <f t="shared" si="14"/>
        <v>6-9</v>
      </c>
    </row>
    <row r="295" spans="1:10">
      <c r="A295" t="s">
        <v>44</v>
      </c>
      <c r="B295" t="s">
        <v>1503</v>
      </c>
      <c r="C295" s="7">
        <v>44125.1586921296</v>
      </c>
      <c r="D295" t="str">
        <f>VLOOKUP(A295,Sheet2!$B$2:$E$1001,3,0)</f>
        <v>video</v>
      </c>
      <c r="E295" t="str">
        <f>VLOOKUP(A295,Sheet2!$B$2:$E$1001,4,0)</f>
        <v>food</v>
      </c>
      <c r="F295" t="str">
        <f>VLOOKUP(B295,Sheet3!$B$2:$D$17,2,0)</f>
        <v>negative</v>
      </c>
      <c r="G295">
        <f>VLOOKUP(B295,Sheet3!$B$2:$D$17,3,0)</f>
        <v>12</v>
      </c>
      <c r="H295">
        <f t="shared" si="12"/>
        <v>10</v>
      </c>
      <c r="I295">
        <f t="shared" si="13"/>
        <v>3</v>
      </c>
      <c r="J295" t="str">
        <f t="shared" si="14"/>
        <v>3-6</v>
      </c>
    </row>
    <row r="296" spans="1:10">
      <c r="A296" t="s">
        <v>44</v>
      </c>
      <c r="B296" t="s">
        <v>1503</v>
      </c>
      <c r="C296" s="7">
        <v>44250.9417708333</v>
      </c>
      <c r="D296" t="str">
        <f>VLOOKUP(A296,Sheet2!$B$2:$E$1001,3,0)</f>
        <v>video</v>
      </c>
      <c r="E296" t="str">
        <f>VLOOKUP(A296,Sheet2!$B$2:$E$1001,4,0)</f>
        <v>food</v>
      </c>
      <c r="F296" t="str">
        <f>VLOOKUP(B296,Sheet3!$B$2:$D$17,2,0)</f>
        <v>negative</v>
      </c>
      <c r="G296">
        <f>VLOOKUP(B296,Sheet3!$B$2:$D$17,3,0)</f>
        <v>12</v>
      </c>
      <c r="H296">
        <f t="shared" si="12"/>
        <v>2</v>
      </c>
      <c r="I296">
        <f t="shared" si="13"/>
        <v>2</v>
      </c>
      <c r="J296" t="str">
        <f t="shared" si="14"/>
        <v>21-24</v>
      </c>
    </row>
    <row r="297" spans="1:10">
      <c r="A297" t="s">
        <v>44</v>
      </c>
      <c r="B297" t="s">
        <v>1495</v>
      </c>
      <c r="C297" s="7">
        <v>44222.0421643518</v>
      </c>
      <c r="D297" t="str">
        <f>VLOOKUP(A297,Sheet2!$B$2:$E$1001,3,0)</f>
        <v>video</v>
      </c>
      <c r="E297" t="str">
        <f>VLOOKUP(A297,Sheet2!$B$2:$E$1001,4,0)</f>
        <v>food</v>
      </c>
      <c r="F297" t="str">
        <f>VLOOKUP(B297,Sheet3!$B$2:$D$17,2,0)</f>
        <v>positive</v>
      </c>
      <c r="G297">
        <f>VLOOKUP(B297,Sheet3!$B$2:$D$17,3,0)</f>
        <v>75</v>
      </c>
      <c r="H297">
        <f t="shared" si="12"/>
        <v>1</v>
      </c>
      <c r="I297">
        <f t="shared" si="13"/>
        <v>2</v>
      </c>
      <c r="J297" t="str">
        <f t="shared" si="14"/>
        <v>0-3</v>
      </c>
    </row>
    <row r="298" spans="1:10">
      <c r="A298" t="s">
        <v>44</v>
      </c>
      <c r="B298" t="s">
        <v>1501</v>
      </c>
      <c r="C298" s="7">
        <v>44183.5881944444</v>
      </c>
      <c r="D298" t="str">
        <f>VLOOKUP(A298,Sheet2!$B$2:$E$1001,3,0)</f>
        <v>video</v>
      </c>
      <c r="E298" t="str">
        <f>VLOOKUP(A298,Sheet2!$B$2:$E$1001,4,0)</f>
        <v>food</v>
      </c>
      <c r="F298" t="str">
        <f>VLOOKUP(B298,Sheet3!$B$2:$D$17,2,0)</f>
        <v>neutral</v>
      </c>
      <c r="G298">
        <f>VLOOKUP(B298,Sheet3!$B$2:$D$17,3,0)</f>
        <v>35</v>
      </c>
      <c r="H298">
        <f t="shared" si="12"/>
        <v>12</v>
      </c>
      <c r="I298">
        <f t="shared" si="13"/>
        <v>5</v>
      </c>
      <c r="J298" t="str">
        <f t="shared" si="14"/>
        <v>12-15</v>
      </c>
    </row>
    <row r="299" spans="1:10">
      <c r="A299" t="s">
        <v>44</v>
      </c>
      <c r="B299" t="s">
        <v>1492</v>
      </c>
      <c r="C299" s="7">
        <v>44339.9777083333</v>
      </c>
      <c r="D299" t="str">
        <f>VLOOKUP(A299,Sheet2!$B$2:$E$1001,3,0)</f>
        <v>video</v>
      </c>
      <c r="E299" t="str">
        <f>VLOOKUP(A299,Sheet2!$B$2:$E$1001,4,0)</f>
        <v>food</v>
      </c>
      <c r="F299" t="str">
        <f>VLOOKUP(B299,Sheet3!$B$2:$D$17,2,0)</f>
        <v>neutral</v>
      </c>
      <c r="G299">
        <f>VLOOKUP(B299,Sheet3!$B$2:$D$17,3,0)</f>
        <v>20</v>
      </c>
      <c r="H299">
        <f t="shared" si="12"/>
        <v>5</v>
      </c>
      <c r="I299">
        <f t="shared" si="13"/>
        <v>7</v>
      </c>
      <c r="J299" t="str">
        <f t="shared" si="14"/>
        <v>21-24</v>
      </c>
    </row>
    <row r="300" spans="1:10">
      <c r="A300" t="s">
        <v>44</v>
      </c>
      <c r="B300" t="s">
        <v>1503</v>
      </c>
      <c r="C300" s="7">
        <v>44135.1368634259</v>
      </c>
      <c r="D300" t="str">
        <f>VLOOKUP(A300,Sheet2!$B$2:$E$1001,3,0)</f>
        <v>video</v>
      </c>
      <c r="E300" t="str">
        <f>VLOOKUP(A300,Sheet2!$B$2:$E$1001,4,0)</f>
        <v>food</v>
      </c>
      <c r="F300" t="str">
        <f>VLOOKUP(B300,Sheet3!$B$2:$D$17,2,0)</f>
        <v>negative</v>
      </c>
      <c r="G300">
        <f>VLOOKUP(B300,Sheet3!$B$2:$D$17,3,0)</f>
        <v>12</v>
      </c>
      <c r="H300">
        <f t="shared" si="12"/>
        <v>10</v>
      </c>
      <c r="I300">
        <f t="shared" si="13"/>
        <v>6</v>
      </c>
      <c r="J300" t="str">
        <f t="shared" si="14"/>
        <v>3-6</v>
      </c>
    </row>
    <row r="301" spans="1:10">
      <c r="A301" t="s">
        <v>44</v>
      </c>
      <c r="B301" t="s">
        <v>1492</v>
      </c>
      <c r="C301" s="7">
        <v>44247.8350231481</v>
      </c>
      <c r="D301" t="str">
        <f>VLOOKUP(A301,Sheet2!$B$2:$E$1001,3,0)</f>
        <v>video</v>
      </c>
      <c r="E301" t="str">
        <f>VLOOKUP(A301,Sheet2!$B$2:$E$1001,4,0)</f>
        <v>food</v>
      </c>
      <c r="F301" t="str">
        <f>VLOOKUP(B301,Sheet3!$B$2:$D$17,2,0)</f>
        <v>neutral</v>
      </c>
      <c r="G301">
        <f>VLOOKUP(B301,Sheet3!$B$2:$D$17,3,0)</f>
        <v>20</v>
      </c>
      <c r="H301">
        <f t="shared" si="12"/>
        <v>2</v>
      </c>
      <c r="I301">
        <f t="shared" si="13"/>
        <v>6</v>
      </c>
      <c r="J301" t="str">
        <f t="shared" si="14"/>
        <v>18-21</v>
      </c>
    </row>
    <row r="302" spans="1:10">
      <c r="A302" t="s">
        <v>44</v>
      </c>
      <c r="B302" t="s">
        <v>1495</v>
      </c>
      <c r="C302" s="7">
        <v>44132.551724537</v>
      </c>
      <c r="D302" t="str">
        <f>VLOOKUP(A302,Sheet2!$B$2:$E$1001,3,0)</f>
        <v>video</v>
      </c>
      <c r="E302" t="str">
        <f>VLOOKUP(A302,Sheet2!$B$2:$E$1001,4,0)</f>
        <v>food</v>
      </c>
      <c r="F302" t="str">
        <f>VLOOKUP(B302,Sheet3!$B$2:$D$17,2,0)</f>
        <v>positive</v>
      </c>
      <c r="G302">
        <f>VLOOKUP(B302,Sheet3!$B$2:$D$17,3,0)</f>
        <v>75</v>
      </c>
      <c r="H302">
        <f t="shared" si="12"/>
        <v>10</v>
      </c>
      <c r="I302">
        <f t="shared" si="13"/>
        <v>3</v>
      </c>
      <c r="J302" t="str">
        <f t="shared" si="14"/>
        <v>12-15</v>
      </c>
    </row>
    <row r="303" customFormat="1" spans="1:10">
      <c r="A303" t="s">
        <v>44</v>
      </c>
      <c r="B303" t="s">
        <v>1501</v>
      </c>
      <c r="C303" s="7">
        <v>44073.0057407407</v>
      </c>
      <c r="D303" t="str">
        <f>VLOOKUP(A303,Sheet2!$B$2:$E$1001,3,0)</f>
        <v>video</v>
      </c>
      <c r="E303" t="str">
        <f>VLOOKUP(A303,Sheet2!$B$2:$E$1001,4,0)</f>
        <v>food</v>
      </c>
      <c r="F303" t="str">
        <f>VLOOKUP(B303,Sheet3!$B$2:$D$17,2,0)</f>
        <v>neutral</v>
      </c>
      <c r="G303">
        <f>VLOOKUP(B303,Sheet3!$B$2:$D$17,3,0)</f>
        <v>35</v>
      </c>
      <c r="H303">
        <f t="shared" si="12"/>
        <v>8</v>
      </c>
      <c r="I303">
        <f t="shared" si="13"/>
        <v>7</v>
      </c>
      <c r="J303" t="str">
        <f t="shared" si="14"/>
        <v>0-3</v>
      </c>
    </row>
    <row r="304" spans="1:10">
      <c r="A304" t="s">
        <v>44</v>
      </c>
      <c r="B304" t="s">
        <v>1488</v>
      </c>
      <c r="C304" s="7">
        <v>44173.5506481481</v>
      </c>
      <c r="D304" t="str">
        <f>VLOOKUP(A304,Sheet2!$B$2:$E$1001,3,0)</f>
        <v>video</v>
      </c>
      <c r="E304" t="str">
        <f>VLOOKUP(A304,Sheet2!$B$2:$E$1001,4,0)</f>
        <v>food</v>
      </c>
      <c r="F304" t="str">
        <f>VLOOKUP(B304,Sheet3!$B$2:$D$17,2,0)</f>
        <v>negative</v>
      </c>
      <c r="G304">
        <f>VLOOKUP(B304,Sheet3!$B$2:$D$17,3,0)</f>
        <v>0</v>
      </c>
      <c r="H304">
        <f t="shared" si="12"/>
        <v>12</v>
      </c>
      <c r="I304">
        <f t="shared" si="13"/>
        <v>2</v>
      </c>
      <c r="J304" t="str">
        <f t="shared" si="14"/>
        <v>12-15</v>
      </c>
    </row>
    <row r="305" spans="1:10">
      <c r="A305" t="s">
        <v>44</v>
      </c>
      <c r="B305" t="s">
        <v>1502</v>
      </c>
      <c r="C305" s="7">
        <v>44139.8797685185</v>
      </c>
      <c r="D305" t="str">
        <f>VLOOKUP(A305,Sheet2!$B$2:$E$1001,3,0)</f>
        <v>video</v>
      </c>
      <c r="E305" t="str">
        <f>VLOOKUP(A305,Sheet2!$B$2:$E$1001,4,0)</f>
        <v>food</v>
      </c>
      <c r="F305" t="str">
        <f>VLOOKUP(B305,Sheet3!$B$2:$D$17,2,0)</f>
        <v>negative</v>
      </c>
      <c r="G305">
        <f>VLOOKUP(B305,Sheet3!$B$2:$D$17,3,0)</f>
        <v>15</v>
      </c>
      <c r="H305">
        <f t="shared" si="12"/>
        <v>11</v>
      </c>
      <c r="I305">
        <f t="shared" si="13"/>
        <v>3</v>
      </c>
      <c r="J305" t="str">
        <f t="shared" si="14"/>
        <v>21-24</v>
      </c>
    </row>
    <row r="306" spans="1:10">
      <c r="A306" t="s">
        <v>44</v>
      </c>
      <c r="B306" t="s">
        <v>1502</v>
      </c>
      <c r="C306" s="7">
        <v>44067.5753356482</v>
      </c>
      <c r="D306" t="str">
        <f>VLOOKUP(A306,Sheet2!$B$2:$E$1001,3,0)</f>
        <v>video</v>
      </c>
      <c r="E306" t="str">
        <f>VLOOKUP(A306,Sheet2!$B$2:$E$1001,4,0)</f>
        <v>food</v>
      </c>
      <c r="F306" t="str">
        <f>VLOOKUP(B306,Sheet3!$B$2:$D$17,2,0)</f>
        <v>negative</v>
      </c>
      <c r="G306">
        <f>VLOOKUP(B306,Sheet3!$B$2:$D$17,3,0)</f>
        <v>15</v>
      </c>
      <c r="H306">
        <f t="shared" si="12"/>
        <v>8</v>
      </c>
      <c r="I306">
        <f t="shared" si="13"/>
        <v>1</v>
      </c>
      <c r="J306" t="str">
        <f t="shared" si="14"/>
        <v>12-15</v>
      </c>
    </row>
    <row r="307" spans="1:10">
      <c r="A307" t="s">
        <v>44</v>
      </c>
      <c r="B307" t="s">
        <v>1488</v>
      </c>
      <c r="C307" s="7">
        <v>44201.5526157407</v>
      </c>
      <c r="D307" t="str">
        <f>VLOOKUP(A307,Sheet2!$B$2:$E$1001,3,0)</f>
        <v>video</v>
      </c>
      <c r="E307" t="str">
        <f>VLOOKUP(A307,Sheet2!$B$2:$E$1001,4,0)</f>
        <v>food</v>
      </c>
      <c r="F307" t="str">
        <f>VLOOKUP(B307,Sheet3!$B$2:$D$17,2,0)</f>
        <v>negative</v>
      </c>
      <c r="G307">
        <f>VLOOKUP(B307,Sheet3!$B$2:$D$17,3,0)</f>
        <v>0</v>
      </c>
      <c r="H307">
        <f t="shared" si="12"/>
        <v>1</v>
      </c>
      <c r="I307">
        <f t="shared" si="13"/>
        <v>2</v>
      </c>
      <c r="J307" t="str">
        <f t="shared" si="14"/>
        <v>12-15</v>
      </c>
    </row>
    <row r="308" spans="1:10">
      <c r="A308" t="s">
        <v>44</v>
      </c>
      <c r="B308" t="s">
        <v>1497</v>
      </c>
      <c r="C308" s="7">
        <v>44255.39</v>
      </c>
      <c r="D308" t="str">
        <f>VLOOKUP(A308,Sheet2!$B$2:$E$1001,3,0)</f>
        <v>video</v>
      </c>
      <c r="E308" t="str">
        <f>VLOOKUP(A308,Sheet2!$B$2:$E$1001,4,0)</f>
        <v>food</v>
      </c>
      <c r="F308" t="str">
        <f>VLOOKUP(B308,Sheet3!$B$2:$D$17,2,0)</f>
        <v>positive</v>
      </c>
      <c r="G308">
        <f>VLOOKUP(B308,Sheet3!$B$2:$D$17,3,0)</f>
        <v>72</v>
      </c>
      <c r="H308">
        <f t="shared" si="12"/>
        <v>2</v>
      </c>
      <c r="I308">
        <f t="shared" si="13"/>
        <v>7</v>
      </c>
      <c r="J308" t="str">
        <f t="shared" si="14"/>
        <v>9-12</v>
      </c>
    </row>
    <row r="309" spans="1:10">
      <c r="A309" t="s">
        <v>44</v>
      </c>
      <c r="B309" t="s">
        <v>1499</v>
      </c>
      <c r="C309" s="7">
        <v>44096.1733217593</v>
      </c>
      <c r="D309" t="str">
        <f>VLOOKUP(A309,Sheet2!$B$2:$E$1001,3,0)</f>
        <v>video</v>
      </c>
      <c r="E309" t="str">
        <f>VLOOKUP(A309,Sheet2!$B$2:$E$1001,4,0)</f>
        <v>food</v>
      </c>
      <c r="F309" t="str">
        <f>VLOOKUP(B309,Sheet3!$B$2:$D$17,2,0)</f>
        <v>negative</v>
      </c>
      <c r="G309">
        <f>VLOOKUP(B309,Sheet3!$B$2:$D$17,3,0)</f>
        <v>10</v>
      </c>
      <c r="H309">
        <f t="shared" si="12"/>
        <v>9</v>
      </c>
      <c r="I309">
        <f t="shared" si="13"/>
        <v>2</v>
      </c>
      <c r="J309" t="str">
        <f t="shared" si="14"/>
        <v>3-6</v>
      </c>
    </row>
    <row r="310" spans="1:10">
      <c r="A310" t="s">
        <v>44</v>
      </c>
      <c r="B310" t="s">
        <v>1488</v>
      </c>
      <c r="C310" s="7">
        <v>44143.1138194444</v>
      </c>
      <c r="D310" t="str">
        <f>VLOOKUP(A310,Sheet2!$B$2:$E$1001,3,0)</f>
        <v>video</v>
      </c>
      <c r="E310" t="str">
        <f>VLOOKUP(A310,Sheet2!$B$2:$E$1001,4,0)</f>
        <v>food</v>
      </c>
      <c r="F310" t="str">
        <f>VLOOKUP(B310,Sheet3!$B$2:$D$17,2,0)</f>
        <v>negative</v>
      </c>
      <c r="G310">
        <f>VLOOKUP(B310,Sheet3!$B$2:$D$17,3,0)</f>
        <v>0</v>
      </c>
      <c r="H310">
        <f t="shared" si="12"/>
        <v>11</v>
      </c>
      <c r="I310">
        <f t="shared" si="13"/>
        <v>7</v>
      </c>
      <c r="J310" t="str">
        <f t="shared" si="14"/>
        <v>0-3</v>
      </c>
    </row>
    <row r="311" spans="1:10">
      <c r="A311" t="s">
        <v>44</v>
      </c>
      <c r="B311" t="s">
        <v>1494</v>
      </c>
      <c r="C311" s="7">
        <v>44130.4921296296</v>
      </c>
      <c r="D311" t="str">
        <f>VLOOKUP(A311,Sheet2!$B$2:$E$1001,3,0)</f>
        <v>video</v>
      </c>
      <c r="E311" t="str">
        <f>VLOOKUP(A311,Sheet2!$B$2:$E$1001,4,0)</f>
        <v>food</v>
      </c>
      <c r="F311" t="str">
        <f>VLOOKUP(B311,Sheet3!$B$2:$D$17,2,0)</f>
        <v>positive</v>
      </c>
      <c r="G311">
        <f>VLOOKUP(B311,Sheet3!$B$2:$D$17,3,0)</f>
        <v>65</v>
      </c>
      <c r="H311">
        <f t="shared" si="12"/>
        <v>10</v>
      </c>
      <c r="I311">
        <f t="shared" si="13"/>
        <v>1</v>
      </c>
      <c r="J311" t="str">
        <f t="shared" si="14"/>
        <v>9-12</v>
      </c>
    </row>
    <row r="312" spans="1:10">
      <c r="A312" t="s">
        <v>44</v>
      </c>
      <c r="B312" t="s">
        <v>1485</v>
      </c>
      <c r="C312" s="7">
        <v>44139.6238541667</v>
      </c>
      <c r="D312" t="str">
        <f>VLOOKUP(A312,Sheet2!$B$2:$E$1001,3,0)</f>
        <v>video</v>
      </c>
      <c r="E312" t="str">
        <f>VLOOKUP(A312,Sheet2!$B$2:$E$1001,4,0)</f>
        <v>food</v>
      </c>
      <c r="F312" t="str">
        <f>VLOOKUP(B312,Sheet3!$B$2:$D$17,2,0)</f>
        <v>positive</v>
      </c>
      <c r="G312">
        <f>VLOOKUP(B312,Sheet3!$B$2:$D$17,3,0)</f>
        <v>60</v>
      </c>
      <c r="H312">
        <f t="shared" si="12"/>
        <v>11</v>
      </c>
      <c r="I312">
        <f t="shared" si="13"/>
        <v>3</v>
      </c>
      <c r="J312" t="str">
        <f t="shared" si="14"/>
        <v>12-15</v>
      </c>
    </row>
    <row r="313" customFormat="1" spans="1:10">
      <c r="A313" t="s">
        <v>44</v>
      </c>
      <c r="B313" t="s">
        <v>1494</v>
      </c>
      <c r="C313" s="7">
        <v>44347.0587384259</v>
      </c>
      <c r="D313" t="str">
        <f>VLOOKUP(A313,Sheet2!$B$2:$E$1001,3,0)</f>
        <v>video</v>
      </c>
      <c r="E313" t="str">
        <f>VLOOKUP(A313,Sheet2!$B$2:$E$1001,4,0)</f>
        <v>food</v>
      </c>
      <c r="F313" t="str">
        <f>VLOOKUP(B313,Sheet3!$B$2:$D$17,2,0)</f>
        <v>positive</v>
      </c>
      <c r="G313">
        <f>VLOOKUP(B313,Sheet3!$B$2:$D$17,3,0)</f>
        <v>65</v>
      </c>
      <c r="H313">
        <f t="shared" si="12"/>
        <v>5</v>
      </c>
      <c r="I313">
        <f t="shared" si="13"/>
        <v>1</v>
      </c>
      <c r="J313" t="str">
        <f t="shared" si="14"/>
        <v>0-3</v>
      </c>
    </row>
    <row r="314" spans="1:10">
      <c r="A314" t="s">
        <v>44</v>
      </c>
      <c r="B314" t="s">
        <v>1501</v>
      </c>
      <c r="C314" s="7">
        <v>44262.2716319444</v>
      </c>
      <c r="D314" t="str">
        <f>VLOOKUP(A314,Sheet2!$B$2:$E$1001,3,0)</f>
        <v>video</v>
      </c>
      <c r="E314" t="str">
        <f>VLOOKUP(A314,Sheet2!$B$2:$E$1001,4,0)</f>
        <v>food</v>
      </c>
      <c r="F314" t="str">
        <f>VLOOKUP(B314,Sheet3!$B$2:$D$17,2,0)</f>
        <v>neutral</v>
      </c>
      <c r="G314">
        <f>VLOOKUP(B314,Sheet3!$B$2:$D$17,3,0)</f>
        <v>35</v>
      </c>
      <c r="H314">
        <f t="shared" si="12"/>
        <v>3</v>
      </c>
      <c r="I314">
        <f t="shared" si="13"/>
        <v>7</v>
      </c>
      <c r="J314" t="str">
        <f t="shared" si="14"/>
        <v>6-9</v>
      </c>
    </row>
    <row r="315" spans="1:10">
      <c r="A315" t="s">
        <v>44</v>
      </c>
      <c r="B315" t="s">
        <v>1500</v>
      </c>
      <c r="C315" s="7">
        <v>44364.9775810185</v>
      </c>
      <c r="D315" t="str">
        <f>VLOOKUP(A315,Sheet2!$B$2:$E$1001,3,0)</f>
        <v>video</v>
      </c>
      <c r="E315" t="str">
        <f>VLOOKUP(A315,Sheet2!$B$2:$E$1001,4,0)</f>
        <v>food</v>
      </c>
      <c r="F315" t="str">
        <f>VLOOKUP(B315,Sheet3!$B$2:$D$17,2,0)</f>
        <v>positive</v>
      </c>
      <c r="G315">
        <f>VLOOKUP(B315,Sheet3!$B$2:$D$17,3,0)</f>
        <v>45</v>
      </c>
      <c r="H315">
        <f t="shared" si="12"/>
        <v>6</v>
      </c>
      <c r="I315">
        <f t="shared" si="13"/>
        <v>4</v>
      </c>
      <c r="J315" t="str">
        <f t="shared" si="14"/>
        <v>21-24</v>
      </c>
    </row>
    <row r="316" spans="1:10">
      <c r="A316" t="s">
        <v>44</v>
      </c>
      <c r="B316" t="s">
        <v>1500</v>
      </c>
      <c r="C316" s="7">
        <v>44039.9963773148</v>
      </c>
      <c r="D316" t="str">
        <f>VLOOKUP(A316,Sheet2!$B$2:$E$1001,3,0)</f>
        <v>video</v>
      </c>
      <c r="E316" t="str">
        <f>VLOOKUP(A316,Sheet2!$B$2:$E$1001,4,0)</f>
        <v>food</v>
      </c>
      <c r="F316" t="str">
        <f>VLOOKUP(B316,Sheet3!$B$2:$D$17,2,0)</f>
        <v>positive</v>
      </c>
      <c r="G316">
        <f>VLOOKUP(B316,Sheet3!$B$2:$D$17,3,0)</f>
        <v>45</v>
      </c>
      <c r="H316">
        <f t="shared" si="12"/>
        <v>7</v>
      </c>
      <c r="I316">
        <f t="shared" si="13"/>
        <v>1</v>
      </c>
      <c r="J316" t="str">
        <f t="shared" si="14"/>
        <v>21-24</v>
      </c>
    </row>
    <row r="317" spans="1:10">
      <c r="A317" t="s">
        <v>44</v>
      </c>
      <c r="B317" t="s">
        <v>1488</v>
      </c>
      <c r="C317" s="7">
        <v>44305.0735648148</v>
      </c>
      <c r="D317" t="str">
        <f>VLOOKUP(A317,Sheet2!$B$2:$E$1001,3,0)</f>
        <v>video</v>
      </c>
      <c r="E317" t="str">
        <f>VLOOKUP(A317,Sheet2!$B$2:$E$1001,4,0)</f>
        <v>food</v>
      </c>
      <c r="F317" t="str">
        <f>VLOOKUP(B317,Sheet3!$B$2:$D$17,2,0)</f>
        <v>negative</v>
      </c>
      <c r="G317">
        <f>VLOOKUP(B317,Sheet3!$B$2:$D$17,3,0)</f>
        <v>0</v>
      </c>
      <c r="H317">
        <f t="shared" si="12"/>
        <v>4</v>
      </c>
      <c r="I317">
        <f t="shared" si="13"/>
        <v>1</v>
      </c>
      <c r="J317" t="str">
        <f t="shared" si="14"/>
        <v>0-3</v>
      </c>
    </row>
    <row r="318" spans="1:10">
      <c r="A318" t="s">
        <v>44</v>
      </c>
      <c r="B318" t="s">
        <v>1498</v>
      </c>
      <c r="C318" s="7">
        <v>44109.5800925926</v>
      </c>
      <c r="D318" t="str">
        <f>VLOOKUP(A318,Sheet2!$B$2:$E$1001,3,0)</f>
        <v>video</v>
      </c>
      <c r="E318" t="str">
        <f>VLOOKUP(A318,Sheet2!$B$2:$E$1001,4,0)</f>
        <v>food</v>
      </c>
      <c r="F318" t="str">
        <f>VLOOKUP(B318,Sheet3!$B$2:$D$17,2,0)</f>
        <v>positive</v>
      </c>
      <c r="G318">
        <f>VLOOKUP(B318,Sheet3!$B$2:$D$17,3,0)</f>
        <v>50</v>
      </c>
      <c r="H318">
        <f t="shared" si="12"/>
        <v>10</v>
      </c>
      <c r="I318">
        <f t="shared" si="13"/>
        <v>1</v>
      </c>
      <c r="J318" t="str">
        <f t="shared" si="14"/>
        <v>12-15</v>
      </c>
    </row>
    <row r="319" spans="1:10">
      <c r="A319" t="s">
        <v>44</v>
      </c>
      <c r="B319" t="s">
        <v>1495</v>
      </c>
      <c r="C319" s="7">
        <v>44102.3673726852</v>
      </c>
      <c r="D319" t="str">
        <f>VLOOKUP(A319,Sheet2!$B$2:$E$1001,3,0)</f>
        <v>video</v>
      </c>
      <c r="E319" t="str">
        <f>VLOOKUP(A319,Sheet2!$B$2:$E$1001,4,0)</f>
        <v>food</v>
      </c>
      <c r="F319" t="str">
        <f>VLOOKUP(B319,Sheet3!$B$2:$D$17,2,0)</f>
        <v>positive</v>
      </c>
      <c r="G319">
        <f>VLOOKUP(B319,Sheet3!$B$2:$D$17,3,0)</f>
        <v>75</v>
      </c>
      <c r="H319">
        <f t="shared" si="12"/>
        <v>9</v>
      </c>
      <c r="I319">
        <f t="shared" si="13"/>
        <v>1</v>
      </c>
      <c r="J319" t="str">
        <f t="shared" si="14"/>
        <v>6-9</v>
      </c>
    </row>
    <row r="320" spans="1:10">
      <c r="A320" t="s">
        <v>44</v>
      </c>
      <c r="B320" t="s">
        <v>1499</v>
      </c>
      <c r="C320" s="7">
        <v>44252.1686111111</v>
      </c>
      <c r="D320" t="str">
        <f>VLOOKUP(A320,Sheet2!$B$2:$E$1001,3,0)</f>
        <v>video</v>
      </c>
      <c r="E320" t="str">
        <f>VLOOKUP(A320,Sheet2!$B$2:$E$1001,4,0)</f>
        <v>food</v>
      </c>
      <c r="F320" t="str">
        <f>VLOOKUP(B320,Sheet3!$B$2:$D$17,2,0)</f>
        <v>negative</v>
      </c>
      <c r="G320">
        <f>VLOOKUP(B320,Sheet3!$B$2:$D$17,3,0)</f>
        <v>10</v>
      </c>
      <c r="H320">
        <f t="shared" si="12"/>
        <v>2</v>
      </c>
      <c r="I320">
        <f t="shared" si="13"/>
        <v>4</v>
      </c>
      <c r="J320" t="str">
        <f t="shared" si="14"/>
        <v>3-6</v>
      </c>
    </row>
    <row r="321" spans="1:10">
      <c r="A321" t="s">
        <v>44</v>
      </c>
      <c r="B321" t="s">
        <v>1485</v>
      </c>
      <c r="C321" s="7">
        <v>44189.9384490741</v>
      </c>
      <c r="D321" t="str">
        <f>VLOOKUP(A321,Sheet2!$B$2:$E$1001,3,0)</f>
        <v>video</v>
      </c>
      <c r="E321" t="str">
        <f>VLOOKUP(A321,Sheet2!$B$2:$E$1001,4,0)</f>
        <v>food</v>
      </c>
      <c r="F321" t="str">
        <f>VLOOKUP(B321,Sheet3!$B$2:$D$17,2,0)</f>
        <v>positive</v>
      </c>
      <c r="G321">
        <f>VLOOKUP(B321,Sheet3!$B$2:$D$17,3,0)</f>
        <v>60</v>
      </c>
      <c r="H321">
        <f t="shared" si="12"/>
        <v>12</v>
      </c>
      <c r="I321">
        <f t="shared" si="13"/>
        <v>4</v>
      </c>
      <c r="J321" t="str">
        <f t="shared" si="14"/>
        <v>21-24</v>
      </c>
    </row>
    <row r="322" spans="1:10">
      <c r="A322" t="s">
        <v>44</v>
      </c>
      <c r="B322" t="s">
        <v>1485</v>
      </c>
      <c r="C322" s="7">
        <v>44362.5105555556</v>
      </c>
      <c r="D322" t="str">
        <f>VLOOKUP(A322,Sheet2!$B$2:$E$1001,3,0)</f>
        <v>video</v>
      </c>
      <c r="E322" t="str">
        <f>VLOOKUP(A322,Sheet2!$B$2:$E$1001,4,0)</f>
        <v>food</v>
      </c>
      <c r="F322" t="str">
        <f>VLOOKUP(B322,Sheet3!$B$2:$D$17,2,0)</f>
        <v>positive</v>
      </c>
      <c r="G322">
        <f>VLOOKUP(B322,Sheet3!$B$2:$D$17,3,0)</f>
        <v>60</v>
      </c>
      <c r="H322">
        <f t="shared" si="12"/>
        <v>6</v>
      </c>
      <c r="I322">
        <f t="shared" si="13"/>
        <v>2</v>
      </c>
      <c r="J322" t="str">
        <f t="shared" si="14"/>
        <v>12-15</v>
      </c>
    </row>
    <row r="323" customFormat="1" spans="1:10">
      <c r="A323" t="s">
        <v>44</v>
      </c>
      <c r="B323" t="s">
        <v>1499</v>
      </c>
      <c r="C323" s="7">
        <v>44319.9655671296</v>
      </c>
      <c r="D323" t="str">
        <f>VLOOKUP(A323,Sheet2!$B$2:$E$1001,3,0)</f>
        <v>video</v>
      </c>
      <c r="E323" t="str">
        <f>VLOOKUP(A323,Sheet2!$B$2:$E$1001,4,0)</f>
        <v>food</v>
      </c>
      <c r="F323" t="str">
        <f>VLOOKUP(B323,Sheet3!$B$2:$D$17,2,0)</f>
        <v>negative</v>
      </c>
      <c r="G323">
        <f>VLOOKUP(B323,Sheet3!$B$2:$D$17,3,0)</f>
        <v>10</v>
      </c>
      <c r="H323">
        <f t="shared" ref="H323:H386" si="15">MONTH(C323)</f>
        <v>5</v>
      </c>
      <c r="I323">
        <f t="shared" ref="I323:I386" si="16">WEEKDAY(C323,2)</f>
        <v>1</v>
      </c>
      <c r="J323" t="str">
        <f t="shared" ref="J323:J386" si="17">TEXT(INT(HOUR(C323)/3)*3,"0")&amp;"-"&amp;TEXT(INT(HOUR(C323)/3)*3+3,"0")</f>
        <v>21-24</v>
      </c>
    </row>
    <row r="324" spans="1:10">
      <c r="A324" t="s">
        <v>44</v>
      </c>
      <c r="B324" t="s">
        <v>1500</v>
      </c>
      <c r="C324" s="7">
        <v>44239.1828587963</v>
      </c>
      <c r="D324" t="str">
        <f>VLOOKUP(A324,Sheet2!$B$2:$E$1001,3,0)</f>
        <v>video</v>
      </c>
      <c r="E324" t="str">
        <f>VLOOKUP(A324,Sheet2!$B$2:$E$1001,4,0)</f>
        <v>food</v>
      </c>
      <c r="F324" t="str">
        <f>VLOOKUP(B324,Sheet3!$B$2:$D$17,2,0)</f>
        <v>positive</v>
      </c>
      <c r="G324">
        <f>VLOOKUP(B324,Sheet3!$B$2:$D$17,3,0)</f>
        <v>45</v>
      </c>
      <c r="H324">
        <f t="shared" si="15"/>
        <v>2</v>
      </c>
      <c r="I324">
        <f t="shared" si="16"/>
        <v>5</v>
      </c>
      <c r="J324" t="str">
        <f t="shared" si="17"/>
        <v>3-6</v>
      </c>
    </row>
    <row r="325" spans="1:10">
      <c r="A325" t="s">
        <v>44</v>
      </c>
      <c r="B325" t="s">
        <v>1497</v>
      </c>
      <c r="C325" s="7">
        <v>44074.0274884259</v>
      </c>
      <c r="D325" t="str">
        <f>VLOOKUP(A325,Sheet2!$B$2:$E$1001,3,0)</f>
        <v>video</v>
      </c>
      <c r="E325" t="str">
        <f>VLOOKUP(A325,Sheet2!$B$2:$E$1001,4,0)</f>
        <v>food</v>
      </c>
      <c r="F325" t="str">
        <f>VLOOKUP(B325,Sheet3!$B$2:$D$17,2,0)</f>
        <v>positive</v>
      </c>
      <c r="G325">
        <f>VLOOKUP(B325,Sheet3!$B$2:$D$17,3,0)</f>
        <v>72</v>
      </c>
      <c r="H325">
        <f t="shared" si="15"/>
        <v>8</v>
      </c>
      <c r="I325">
        <f t="shared" si="16"/>
        <v>1</v>
      </c>
      <c r="J325" t="str">
        <f t="shared" si="17"/>
        <v>0-3</v>
      </c>
    </row>
    <row r="326" spans="1:10">
      <c r="A326" t="s">
        <v>44</v>
      </c>
      <c r="B326" t="s">
        <v>1492</v>
      </c>
      <c r="C326" s="7">
        <v>44207.3666435185</v>
      </c>
      <c r="D326" t="str">
        <f>VLOOKUP(A326,Sheet2!$B$2:$E$1001,3,0)</f>
        <v>video</v>
      </c>
      <c r="E326" t="str">
        <f>VLOOKUP(A326,Sheet2!$B$2:$E$1001,4,0)</f>
        <v>food</v>
      </c>
      <c r="F326" t="str">
        <f>VLOOKUP(B326,Sheet3!$B$2:$D$17,2,0)</f>
        <v>neutral</v>
      </c>
      <c r="G326">
        <f>VLOOKUP(B326,Sheet3!$B$2:$D$17,3,0)</f>
        <v>20</v>
      </c>
      <c r="H326">
        <f t="shared" si="15"/>
        <v>1</v>
      </c>
      <c r="I326">
        <f t="shared" si="16"/>
        <v>1</v>
      </c>
      <c r="J326" t="str">
        <f t="shared" si="17"/>
        <v>6-9</v>
      </c>
    </row>
    <row r="327" spans="1:10">
      <c r="A327" t="s">
        <v>44</v>
      </c>
      <c r="B327" t="s">
        <v>1495</v>
      </c>
      <c r="C327" s="7">
        <v>44045.8531712963</v>
      </c>
      <c r="D327" t="str">
        <f>VLOOKUP(A327,Sheet2!$B$2:$E$1001,3,0)</f>
        <v>video</v>
      </c>
      <c r="E327" t="str">
        <f>VLOOKUP(A327,Sheet2!$B$2:$E$1001,4,0)</f>
        <v>food</v>
      </c>
      <c r="F327" t="str">
        <f>VLOOKUP(B327,Sheet3!$B$2:$D$17,2,0)</f>
        <v>positive</v>
      </c>
      <c r="G327">
        <f>VLOOKUP(B327,Sheet3!$B$2:$D$17,3,0)</f>
        <v>75</v>
      </c>
      <c r="H327">
        <f t="shared" si="15"/>
        <v>8</v>
      </c>
      <c r="I327">
        <f t="shared" si="16"/>
        <v>7</v>
      </c>
      <c r="J327" t="str">
        <f t="shared" si="17"/>
        <v>18-21</v>
      </c>
    </row>
    <row r="328" spans="1:10">
      <c r="A328" t="s">
        <v>44</v>
      </c>
      <c r="B328" t="s">
        <v>1488</v>
      </c>
      <c r="C328" s="7">
        <v>44122.5342824074</v>
      </c>
      <c r="D328" t="str">
        <f>VLOOKUP(A328,Sheet2!$B$2:$E$1001,3,0)</f>
        <v>video</v>
      </c>
      <c r="E328" t="str">
        <f>VLOOKUP(A328,Sheet2!$B$2:$E$1001,4,0)</f>
        <v>food</v>
      </c>
      <c r="F328" t="str">
        <f>VLOOKUP(B328,Sheet3!$B$2:$D$17,2,0)</f>
        <v>negative</v>
      </c>
      <c r="G328">
        <f>VLOOKUP(B328,Sheet3!$B$2:$D$17,3,0)</f>
        <v>0</v>
      </c>
      <c r="H328">
        <f t="shared" si="15"/>
        <v>10</v>
      </c>
      <c r="I328">
        <f t="shared" si="16"/>
        <v>7</v>
      </c>
      <c r="J328" t="str">
        <f t="shared" si="17"/>
        <v>12-15</v>
      </c>
    </row>
    <row r="329" spans="1:10">
      <c r="A329" t="s">
        <v>44</v>
      </c>
      <c r="B329" t="s">
        <v>1501</v>
      </c>
      <c r="C329" s="7">
        <v>44283.3391782407</v>
      </c>
      <c r="D329" t="str">
        <f>VLOOKUP(A329,Sheet2!$B$2:$E$1001,3,0)</f>
        <v>video</v>
      </c>
      <c r="E329" t="str">
        <f>VLOOKUP(A329,Sheet2!$B$2:$E$1001,4,0)</f>
        <v>food</v>
      </c>
      <c r="F329" t="str">
        <f>VLOOKUP(B329,Sheet3!$B$2:$D$17,2,0)</f>
        <v>neutral</v>
      </c>
      <c r="G329">
        <f>VLOOKUP(B329,Sheet3!$B$2:$D$17,3,0)</f>
        <v>35</v>
      </c>
      <c r="H329">
        <f t="shared" si="15"/>
        <v>3</v>
      </c>
      <c r="I329">
        <f t="shared" si="16"/>
        <v>7</v>
      </c>
      <c r="J329" t="str">
        <f t="shared" si="17"/>
        <v>6-9</v>
      </c>
    </row>
    <row r="330" spans="1:10">
      <c r="A330" t="s">
        <v>44</v>
      </c>
      <c r="B330" t="s">
        <v>1495</v>
      </c>
      <c r="C330" s="7">
        <v>44238.1684027778</v>
      </c>
      <c r="D330" t="str">
        <f>VLOOKUP(A330,Sheet2!$B$2:$E$1001,3,0)</f>
        <v>video</v>
      </c>
      <c r="E330" t="str">
        <f>VLOOKUP(A330,Sheet2!$B$2:$E$1001,4,0)</f>
        <v>food</v>
      </c>
      <c r="F330" t="str">
        <f>VLOOKUP(B330,Sheet3!$B$2:$D$17,2,0)</f>
        <v>positive</v>
      </c>
      <c r="G330">
        <f>VLOOKUP(B330,Sheet3!$B$2:$D$17,3,0)</f>
        <v>75</v>
      </c>
      <c r="H330">
        <f t="shared" si="15"/>
        <v>2</v>
      </c>
      <c r="I330">
        <f t="shared" si="16"/>
        <v>4</v>
      </c>
      <c r="J330" t="str">
        <f t="shared" si="17"/>
        <v>3-6</v>
      </c>
    </row>
    <row r="331" spans="1:10">
      <c r="A331" t="s">
        <v>44</v>
      </c>
      <c r="B331" t="s">
        <v>1485</v>
      </c>
      <c r="C331" s="7">
        <v>44055.9882175926</v>
      </c>
      <c r="D331" t="str">
        <f>VLOOKUP(A331,Sheet2!$B$2:$E$1001,3,0)</f>
        <v>video</v>
      </c>
      <c r="E331" t="str">
        <f>VLOOKUP(A331,Sheet2!$B$2:$E$1001,4,0)</f>
        <v>food</v>
      </c>
      <c r="F331" t="str">
        <f>VLOOKUP(B331,Sheet3!$B$2:$D$17,2,0)</f>
        <v>positive</v>
      </c>
      <c r="G331">
        <f>VLOOKUP(B331,Sheet3!$B$2:$D$17,3,0)</f>
        <v>60</v>
      </c>
      <c r="H331">
        <f t="shared" si="15"/>
        <v>8</v>
      </c>
      <c r="I331">
        <f t="shared" si="16"/>
        <v>3</v>
      </c>
      <c r="J331" t="str">
        <f t="shared" si="17"/>
        <v>21-24</v>
      </c>
    </row>
    <row r="332" spans="1:10">
      <c r="A332" t="s">
        <v>44</v>
      </c>
      <c r="B332" t="s">
        <v>1502</v>
      </c>
      <c r="C332" s="7">
        <v>44203.1170717593</v>
      </c>
      <c r="D332" t="str">
        <f>VLOOKUP(A332,Sheet2!$B$2:$E$1001,3,0)</f>
        <v>video</v>
      </c>
      <c r="E332" t="str">
        <f>VLOOKUP(A332,Sheet2!$B$2:$E$1001,4,0)</f>
        <v>food</v>
      </c>
      <c r="F332" t="str">
        <f>VLOOKUP(B332,Sheet3!$B$2:$D$17,2,0)</f>
        <v>negative</v>
      </c>
      <c r="G332">
        <f>VLOOKUP(B332,Sheet3!$B$2:$D$17,3,0)</f>
        <v>15</v>
      </c>
      <c r="H332">
        <f t="shared" si="15"/>
        <v>1</v>
      </c>
      <c r="I332">
        <f t="shared" si="16"/>
        <v>4</v>
      </c>
      <c r="J332" t="str">
        <f t="shared" si="17"/>
        <v>0-3</v>
      </c>
    </row>
    <row r="333" customFormat="1" spans="1:10">
      <c r="A333" t="s">
        <v>44</v>
      </c>
      <c r="B333" t="s">
        <v>1491</v>
      </c>
      <c r="C333" s="7">
        <v>44131.1658564815</v>
      </c>
      <c r="D333" t="str">
        <f>VLOOKUP(A333,Sheet2!$B$2:$E$1001,3,0)</f>
        <v>video</v>
      </c>
      <c r="E333" t="str">
        <f>VLOOKUP(A333,Sheet2!$B$2:$E$1001,4,0)</f>
        <v>food</v>
      </c>
      <c r="F333" t="str">
        <f>VLOOKUP(B333,Sheet3!$B$2:$D$17,2,0)</f>
        <v>positive</v>
      </c>
      <c r="G333">
        <f>VLOOKUP(B333,Sheet3!$B$2:$D$17,3,0)</f>
        <v>30</v>
      </c>
      <c r="H333">
        <f t="shared" si="15"/>
        <v>10</v>
      </c>
      <c r="I333">
        <f t="shared" si="16"/>
        <v>2</v>
      </c>
      <c r="J333" t="str">
        <f t="shared" si="17"/>
        <v>3-6</v>
      </c>
    </row>
    <row r="334" spans="1:10">
      <c r="A334" t="s">
        <v>44</v>
      </c>
      <c r="B334" t="s">
        <v>1502</v>
      </c>
      <c r="C334" s="7">
        <v>44246.0384722222</v>
      </c>
      <c r="D334" t="str">
        <f>VLOOKUP(A334,Sheet2!$B$2:$E$1001,3,0)</f>
        <v>video</v>
      </c>
      <c r="E334" t="str">
        <f>VLOOKUP(A334,Sheet2!$B$2:$E$1001,4,0)</f>
        <v>food</v>
      </c>
      <c r="F334" t="str">
        <f>VLOOKUP(B334,Sheet3!$B$2:$D$17,2,0)</f>
        <v>negative</v>
      </c>
      <c r="G334">
        <f>VLOOKUP(B334,Sheet3!$B$2:$D$17,3,0)</f>
        <v>15</v>
      </c>
      <c r="H334">
        <f t="shared" si="15"/>
        <v>2</v>
      </c>
      <c r="I334">
        <f t="shared" si="16"/>
        <v>5</v>
      </c>
      <c r="J334" t="str">
        <f t="shared" si="17"/>
        <v>0-3</v>
      </c>
    </row>
    <row r="335" spans="1:10">
      <c r="A335" t="s">
        <v>44</v>
      </c>
      <c r="B335" t="s">
        <v>1495</v>
      </c>
      <c r="C335" s="7">
        <v>44355.4480555556</v>
      </c>
      <c r="D335" t="str">
        <f>VLOOKUP(A335,Sheet2!$B$2:$E$1001,3,0)</f>
        <v>video</v>
      </c>
      <c r="E335" t="str">
        <f>VLOOKUP(A335,Sheet2!$B$2:$E$1001,4,0)</f>
        <v>food</v>
      </c>
      <c r="F335" t="str">
        <f>VLOOKUP(B335,Sheet3!$B$2:$D$17,2,0)</f>
        <v>positive</v>
      </c>
      <c r="G335">
        <f>VLOOKUP(B335,Sheet3!$B$2:$D$17,3,0)</f>
        <v>75</v>
      </c>
      <c r="H335">
        <f t="shared" si="15"/>
        <v>6</v>
      </c>
      <c r="I335">
        <f t="shared" si="16"/>
        <v>2</v>
      </c>
      <c r="J335" t="str">
        <f t="shared" si="17"/>
        <v>9-12</v>
      </c>
    </row>
    <row r="336" spans="1:10">
      <c r="A336" t="s">
        <v>44</v>
      </c>
      <c r="B336" t="s">
        <v>1498</v>
      </c>
      <c r="C336" s="7">
        <v>44122.1791319444</v>
      </c>
      <c r="D336" t="str">
        <f>VLOOKUP(A336,Sheet2!$B$2:$E$1001,3,0)</f>
        <v>video</v>
      </c>
      <c r="E336" t="str">
        <f>VLOOKUP(A336,Sheet2!$B$2:$E$1001,4,0)</f>
        <v>food</v>
      </c>
      <c r="F336" t="str">
        <f>VLOOKUP(B336,Sheet3!$B$2:$D$17,2,0)</f>
        <v>positive</v>
      </c>
      <c r="G336">
        <f>VLOOKUP(B336,Sheet3!$B$2:$D$17,3,0)</f>
        <v>50</v>
      </c>
      <c r="H336">
        <f t="shared" si="15"/>
        <v>10</v>
      </c>
      <c r="I336">
        <f t="shared" si="16"/>
        <v>7</v>
      </c>
      <c r="J336" t="str">
        <f t="shared" si="17"/>
        <v>3-6</v>
      </c>
    </row>
    <row r="337" spans="1:10">
      <c r="A337" t="s">
        <v>44</v>
      </c>
      <c r="B337" t="s">
        <v>1495</v>
      </c>
      <c r="C337" s="7">
        <v>44140.5797800926</v>
      </c>
      <c r="D337" t="str">
        <f>VLOOKUP(A337,Sheet2!$B$2:$E$1001,3,0)</f>
        <v>video</v>
      </c>
      <c r="E337" t="str">
        <f>VLOOKUP(A337,Sheet2!$B$2:$E$1001,4,0)</f>
        <v>food</v>
      </c>
      <c r="F337" t="str">
        <f>VLOOKUP(B337,Sheet3!$B$2:$D$17,2,0)</f>
        <v>positive</v>
      </c>
      <c r="G337">
        <f>VLOOKUP(B337,Sheet3!$B$2:$D$17,3,0)</f>
        <v>75</v>
      </c>
      <c r="H337">
        <f t="shared" si="15"/>
        <v>11</v>
      </c>
      <c r="I337">
        <f t="shared" si="16"/>
        <v>4</v>
      </c>
      <c r="J337" t="str">
        <f t="shared" si="17"/>
        <v>12-15</v>
      </c>
    </row>
    <row r="338" spans="1:10">
      <c r="A338" t="s">
        <v>44</v>
      </c>
      <c r="B338" t="s">
        <v>1500</v>
      </c>
      <c r="C338" s="7">
        <v>44059.5088773148</v>
      </c>
      <c r="D338" t="str">
        <f>VLOOKUP(A338,Sheet2!$B$2:$E$1001,3,0)</f>
        <v>video</v>
      </c>
      <c r="E338" t="str">
        <f>VLOOKUP(A338,Sheet2!$B$2:$E$1001,4,0)</f>
        <v>food</v>
      </c>
      <c r="F338" t="str">
        <f>VLOOKUP(B338,Sheet3!$B$2:$D$17,2,0)</f>
        <v>positive</v>
      </c>
      <c r="G338">
        <f>VLOOKUP(B338,Sheet3!$B$2:$D$17,3,0)</f>
        <v>45</v>
      </c>
      <c r="H338">
        <f t="shared" si="15"/>
        <v>8</v>
      </c>
      <c r="I338">
        <f t="shared" si="16"/>
        <v>7</v>
      </c>
      <c r="J338" t="str">
        <f t="shared" si="17"/>
        <v>12-15</v>
      </c>
    </row>
    <row r="339" spans="1:10">
      <c r="A339" t="s">
        <v>44</v>
      </c>
      <c r="B339" t="s">
        <v>1502</v>
      </c>
      <c r="C339" s="7">
        <v>44118.6221759259</v>
      </c>
      <c r="D339" t="str">
        <f>VLOOKUP(A339,Sheet2!$B$2:$E$1001,3,0)</f>
        <v>video</v>
      </c>
      <c r="E339" t="str">
        <f>VLOOKUP(A339,Sheet2!$B$2:$E$1001,4,0)</f>
        <v>food</v>
      </c>
      <c r="F339" t="str">
        <f>VLOOKUP(B339,Sheet3!$B$2:$D$17,2,0)</f>
        <v>negative</v>
      </c>
      <c r="G339">
        <f>VLOOKUP(B339,Sheet3!$B$2:$D$17,3,0)</f>
        <v>15</v>
      </c>
      <c r="H339">
        <f t="shared" si="15"/>
        <v>10</v>
      </c>
      <c r="I339">
        <f t="shared" si="16"/>
        <v>3</v>
      </c>
      <c r="J339" t="str">
        <f t="shared" si="17"/>
        <v>12-15</v>
      </c>
    </row>
    <row r="340" spans="1:10">
      <c r="A340" t="s">
        <v>44</v>
      </c>
      <c r="B340" t="s">
        <v>1501</v>
      </c>
      <c r="C340" s="7">
        <v>44287.5033912037</v>
      </c>
      <c r="D340" t="str">
        <f>VLOOKUP(A340,Sheet2!$B$2:$E$1001,3,0)</f>
        <v>video</v>
      </c>
      <c r="E340" t="str">
        <f>VLOOKUP(A340,Sheet2!$B$2:$E$1001,4,0)</f>
        <v>food</v>
      </c>
      <c r="F340" t="str">
        <f>VLOOKUP(B340,Sheet3!$B$2:$D$17,2,0)</f>
        <v>neutral</v>
      </c>
      <c r="G340">
        <f>VLOOKUP(B340,Sheet3!$B$2:$D$17,3,0)</f>
        <v>35</v>
      </c>
      <c r="H340">
        <f t="shared" si="15"/>
        <v>4</v>
      </c>
      <c r="I340">
        <f t="shared" si="16"/>
        <v>4</v>
      </c>
      <c r="J340" t="str">
        <f t="shared" si="17"/>
        <v>12-15</v>
      </c>
    </row>
    <row r="341" spans="1:10">
      <c r="A341" t="s">
        <v>44</v>
      </c>
      <c r="B341" t="s">
        <v>1498</v>
      </c>
      <c r="C341" s="7">
        <v>44099.2621064815</v>
      </c>
      <c r="D341" t="str">
        <f>VLOOKUP(A341,Sheet2!$B$2:$E$1001,3,0)</f>
        <v>video</v>
      </c>
      <c r="E341" t="str">
        <f>VLOOKUP(A341,Sheet2!$B$2:$E$1001,4,0)</f>
        <v>food</v>
      </c>
      <c r="F341" t="str">
        <f>VLOOKUP(B341,Sheet3!$B$2:$D$17,2,0)</f>
        <v>positive</v>
      </c>
      <c r="G341">
        <f>VLOOKUP(B341,Sheet3!$B$2:$D$17,3,0)</f>
        <v>50</v>
      </c>
      <c r="H341">
        <f t="shared" si="15"/>
        <v>9</v>
      </c>
      <c r="I341">
        <f t="shared" si="16"/>
        <v>5</v>
      </c>
      <c r="J341" t="str">
        <f t="shared" si="17"/>
        <v>6-9</v>
      </c>
    </row>
    <row r="342" spans="1:10">
      <c r="A342" t="s">
        <v>46</v>
      </c>
      <c r="B342" t="s">
        <v>1500</v>
      </c>
      <c r="C342" s="7">
        <v>44258.7781712963</v>
      </c>
      <c r="D342" t="str">
        <f>VLOOKUP(A342,Sheet2!$B$2:$E$1001,3,0)</f>
        <v>audio</v>
      </c>
      <c r="E342" t="str">
        <f>VLOOKUP(A342,Sheet2!$B$2:$E$1001,4,0)</f>
        <v>travel</v>
      </c>
      <c r="F342" t="str">
        <f>VLOOKUP(B342,Sheet3!$B$2:$D$17,2,0)</f>
        <v>positive</v>
      </c>
      <c r="G342">
        <f>VLOOKUP(B342,Sheet3!$B$2:$D$17,3,0)</f>
        <v>45</v>
      </c>
      <c r="H342">
        <f t="shared" si="15"/>
        <v>3</v>
      </c>
      <c r="I342">
        <f t="shared" si="16"/>
        <v>3</v>
      </c>
      <c r="J342" t="str">
        <f t="shared" si="17"/>
        <v>18-21</v>
      </c>
    </row>
    <row r="343" spans="1:10">
      <c r="A343" t="s">
        <v>49</v>
      </c>
      <c r="B343" t="s">
        <v>1491</v>
      </c>
      <c r="C343" s="7">
        <v>44134.1613541667</v>
      </c>
      <c r="D343" t="str">
        <f>VLOOKUP(A343,Sheet2!$B$2:$E$1001,3,0)</f>
        <v>GIF</v>
      </c>
      <c r="E343" t="str">
        <f>VLOOKUP(A343,Sheet2!$B$2:$E$1001,4,0)</f>
        <v>fitness</v>
      </c>
      <c r="F343" t="str">
        <f>VLOOKUP(B343,Sheet3!$B$2:$D$17,2,0)</f>
        <v>positive</v>
      </c>
      <c r="G343">
        <f>VLOOKUP(B343,Sheet3!$B$2:$D$17,3,0)</f>
        <v>30</v>
      </c>
      <c r="H343">
        <f t="shared" si="15"/>
        <v>10</v>
      </c>
      <c r="I343">
        <f t="shared" si="16"/>
        <v>5</v>
      </c>
      <c r="J343" t="str">
        <f t="shared" si="17"/>
        <v>3-6</v>
      </c>
    </row>
    <row r="344" spans="1:10">
      <c r="A344" t="s">
        <v>49</v>
      </c>
      <c r="B344" t="s">
        <v>1498</v>
      </c>
      <c r="C344" s="7">
        <v>44239.2421527778</v>
      </c>
      <c r="D344" t="str">
        <f>VLOOKUP(A344,Sheet2!$B$2:$E$1001,3,0)</f>
        <v>GIF</v>
      </c>
      <c r="E344" t="str">
        <f>VLOOKUP(A344,Sheet2!$B$2:$E$1001,4,0)</f>
        <v>fitness</v>
      </c>
      <c r="F344" t="str">
        <f>VLOOKUP(B344,Sheet3!$B$2:$D$17,2,0)</f>
        <v>positive</v>
      </c>
      <c r="G344">
        <f>VLOOKUP(B344,Sheet3!$B$2:$D$17,3,0)</f>
        <v>50</v>
      </c>
      <c r="H344">
        <f t="shared" si="15"/>
        <v>2</v>
      </c>
      <c r="I344">
        <f t="shared" si="16"/>
        <v>5</v>
      </c>
      <c r="J344" t="str">
        <f t="shared" si="17"/>
        <v>3-6</v>
      </c>
    </row>
    <row r="345" spans="1:10">
      <c r="A345" t="s">
        <v>49</v>
      </c>
      <c r="B345" t="s">
        <v>1488</v>
      </c>
      <c r="C345" s="7">
        <v>44235.1444444444</v>
      </c>
      <c r="D345" t="str">
        <f>VLOOKUP(A345,Sheet2!$B$2:$E$1001,3,0)</f>
        <v>GIF</v>
      </c>
      <c r="E345" t="str">
        <f>VLOOKUP(A345,Sheet2!$B$2:$E$1001,4,0)</f>
        <v>fitness</v>
      </c>
      <c r="F345" t="str">
        <f>VLOOKUP(B345,Sheet3!$B$2:$D$17,2,0)</f>
        <v>negative</v>
      </c>
      <c r="G345">
        <f>VLOOKUP(B345,Sheet3!$B$2:$D$17,3,0)</f>
        <v>0</v>
      </c>
      <c r="H345">
        <f t="shared" si="15"/>
        <v>2</v>
      </c>
      <c r="I345">
        <f t="shared" si="16"/>
        <v>1</v>
      </c>
      <c r="J345" t="str">
        <f t="shared" si="17"/>
        <v>3-6</v>
      </c>
    </row>
    <row r="346" spans="1:10">
      <c r="A346" t="s">
        <v>49</v>
      </c>
      <c r="B346" t="s">
        <v>1491</v>
      </c>
      <c r="C346" s="7">
        <v>44288.3262731481</v>
      </c>
      <c r="D346" t="str">
        <f>VLOOKUP(A346,Sheet2!$B$2:$E$1001,3,0)</f>
        <v>GIF</v>
      </c>
      <c r="E346" t="str">
        <f>VLOOKUP(A346,Sheet2!$B$2:$E$1001,4,0)</f>
        <v>fitness</v>
      </c>
      <c r="F346" t="str">
        <f>VLOOKUP(B346,Sheet3!$B$2:$D$17,2,0)</f>
        <v>positive</v>
      </c>
      <c r="G346">
        <f>VLOOKUP(B346,Sheet3!$B$2:$D$17,3,0)</f>
        <v>30</v>
      </c>
      <c r="H346">
        <f t="shared" si="15"/>
        <v>4</v>
      </c>
      <c r="I346">
        <f t="shared" si="16"/>
        <v>5</v>
      </c>
      <c r="J346" t="str">
        <f t="shared" si="17"/>
        <v>6-9</v>
      </c>
    </row>
    <row r="347" spans="1:10">
      <c r="A347" t="s">
        <v>49</v>
      </c>
      <c r="B347" t="s">
        <v>1503</v>
      </c>
      <c r="C347" s="7">
        <v>44012.2456597222</v>
      </c>
      <c r="D347" t="str">
        <f>VLOOKUP(A347,Sheet2!$B$2:$E$1001,3,0)</f>
        <v>GIF</v>
      </c>
      <c r="E347" t="str">
        <f>VLOOKUP(A347,Sheet2!$B$2:$E$1001,4,0)</f>
        <v>fitness</v>
      </c>
      <c r="F347" t="str">
        <f>VLOOKUP(B347,Sheet3!$B$2:$D$17,2,0)</f>
        <v>negative</v>
      </c>
      <c r="G347">
        <f>VLOOKUP(B347,Sheet3!$B$2:$D$17,3,0)</f>
        <v>12</v>
      </c>
      <c r="H347">
        <f t="shared" si="15"/>
        <v>6</v>
      </c>
      <c r="I347">
        <f t="shared" si="16"/>
        <v>2</v>
      </c>
      <c r="J347" t="str">
        <f t="shared" si="17"/>
        <v>3-6</v>
      </c>
    </row>
    <row r="348" spans="1:10">
      <c r="A348" t="s">
        <v>49</v>
      </c>
      <c r="B348" t="s">
        <v>1503</v>
      </c>
      <c r="C348" s="7">
        <v>44126.9653703704</v>
      </c>
      <c r="D348" t="str">
        <f>VLOOKUP(A348,Sheet2!$B$2:$E$1001,3,0)</f>
        <v>GIF</v>
      </c>
      <c r="E348" t="str">
        <f>VLOOKUP(A348,Sheet2!$B$2:$E$1001,4,0)</f>
        <v>fitness</v>
      </c>
      <c r="F348" t="str">
        <f>VLOOKUP(B348,Sheet3!$B$2:$D$17,2,0)</f>
        <v>negative</v>
      </c>
      <c r="G348">
        <f>VLOOKUP(B348,Sheet3!$B$2:$D$17,3,0)</f>
        <v>12</v>
      </c>
      <c r="H348">
        <f t="shared" si="15"/>
        <v>10</v>
      </c>
      <c r="I348">
        <f t="shared" si="16"/>
        <v>4</v>
      </c>
      <c r="J348" t="str">
        <f t="shared" si="17"/>
        <v>21-24</v>
      </c>
    </row>
    <row r="349" spans="1:10">
      <c r="A349" t="s">
        <v>49</v>
      </c>
      <c r="B349" t="s">
        <v>1492</v>
      </c>
      <c r="C349" s="7">
        <v>44363.5740509259</v>
      </c>
      <c r="D349" t="str">
        <f>VLOOKUP(A349,Sheet2!$B$2:$E$1001,3,0)</f>
        <v>GIF</v>
      </c>
      <c r="E349" t="str">
        <f>VLOOKUP(A349,Sheet2!$B$2:$E$1001,4,0)</f>
        <v>fitness</v>
      </c>
      <c r="F349" t="str">
        <f>VLOOKUP(B349,Sheet3!$B$2:$D$17,2,0)</f>
        <v>neutral</v>
      </c>
      <c r="G349">
        <f>VLOOKUP(B349,Sheet3!$B$2:$D$17,3,0)</f>
        <v>20</v>
      </c>
      <c r="H349">
        <f t="shared" si="15"/>
        <v>6</v>
      </c>
      <c r="I349">
        <f t="shared" si="16"/>
        <v>3</v>
      </c>
      <c r="J349" t="str">
        <f t="shared" si="17"/>
        <v>12-15</v>
      </c>
    </row>
    <row r="350" spans="1:10">
      <c r="A350" t="s">
        <v>49</v>
      </c>
      <c r="B350" t="s">
        <v>1496</v>
      </c>
      <c r="C350" s="7">
        <v>44053.571412037</v>
      </c>
      <c r="D350" t="str">
        <f>VLOOKUP(A350,Sheet2!$B$2:$E$1001,3,0)</f>
        <v>GIF</v>
      </c>
      <c r="E350" t="str">
        <f>VLOOKUP(A350,Sheet2!$B$2:$E$1001,4,0)</f>
        <v>fitness</v>
      </c>
      <c r="F350" t="str">
        <f>VLOOKUP(B350,Sheet3!$B$2:$D$17,2,0)</f>
        <v>positive</v>
      </c>
      <c r="G350">
        <f>VLOOKUP(B350,Sheet3!$B$2:$D$17,3,0)</f>
        <v>70</v>
      </c>
      <c r="H350">
        <f t="shared" si="15"/>
        <v>8</v>
      </c>
      <c r="I350">
        <f t="shared" si="16"/>
        <v>1</v>
      </c>
      <c r="J350" t="str">
        <f t="shared" si="17"/>
        <v>12-15</v>
      </c>
    </row>
    <row r="351" spans="1:10">
      <c r="A351" t="s">
        <v>52</v>
      </c>
      <c r="B351" t="s">
        <v>1497</v>
      </c>
      <c r="C351" s="7">
        <v>44038.8159143518</v>
      </c>
      <c r="D351" t="str">
        <f>VLOOKUP(A351,Sheet2!$B$2:$E$1001,3,0)</f>
        <v>GIF</v>
      </c>
      <c r="E351" t="str">
        <f>VLOOKUP(A351,Sheet2!$B$2:$E$1001,4,0)</f>
        <v>soccer</v>
      </c>
      <c r="F351" t="str">
        <f>VLOOKUP(B351,Sheet3!$B$2:$D$17,2,0)</f>
        <v>positive</v>
      </c>
      <c r="G351">
        <f>VLOOKUP(B351,Sheet3!$B$2:$D$17,3,0)</f>
        <v>72</v>
      </c>
      <c r="H351">
        <f t="shared" si="15"/>
        <v>7</v>
      </c>
      <c r="I351">
        <f t="shared" si="16"/>
        <v>7</v>
      </c>
      <c r="J351" t="str">
        <f t="shared" si="17"/>
        <v>18-21</v>
      </c>
    </row>
    <row r="352" spans="1:10">
      <c r="A352" t="s">
        <v>52</v>
      </c>
      <c r="B352" t="s">
        <v>1491</v>
      </c>
      <c r="C352" s="7">
        <v>44177.6471296296</v>
      </c>
      <c r="D352" t="str">
        <f>VLOOKUP(A352,Sheet2!$B$2:$E$1001,3,0)</f>
        <v>GIF</v>
      </c>
      <c r="E352" t="str">
        <f>VLOOKUP(A352,Sheet2!$B$2:$E$1001,4,0)</f>
        <v>soccer</v>
      </c>
      <c r="F352" t="str">
        <f>VLOOKUP(B352,Sheet3!$B$2:$D$17,2,0)</f>
        <v>positive</v>
      </c>
      <c r="G352">
        <f>VLOOKUP(B352,Sheet3!$B$2:$D$17,3,0)</f>
        <v>30</v>
      </c>
      <c r="H352">
        <f t="shared" si="15"/>
        <v>12</v>
      </c>
      <c r="I352">
        <f t="shared" si="16"/>
        <v>6</v>
      </c>
      <c r="J352" t="str">
        <f t="shared" si="17"/>
        <v>15-18</v>
      </c>
    </row>
    <row r="353" spans="1:10">
      <c r="A353" t="s">
        <v>52</v>
      </c>
      <c r="B353" t="s">
        <v>1487</v>
      </c>
      <c r="C353" s="7">
        <v>44064.640787037</v>
      </c>
      <c r="D353" t="str">
        <f>VLOOKUP(A353,Sheet2!$B$2:$E$1001,3,0)</f>
        <v>GIF</v>
      </c>
      <c r="E353" t="str">
        <f>VLOOKUP(A353,Sheet2!$B$2:$E$1001,4,0)</f>
        <v>soccer</v>
      </c>
      <c r="F353" t="str">
        <f>VLOOKUP(B353,Sheet3!$B$2:$D$17,2,0)</f>
        <v>positive</v>
      </c>
      <c r="G353">
        <f>VLOOKUP(B353,Sheet3!$B$2:$D$17,3,0)</f>
        <v>70</v>
      </c>
      <c r="H353">
        <f t="shared" si="15"/>
        <v>8</v>
      </c>
      <c r="I353">
        <f t="shared" si="16"/>
        <v>5</v>
      </c>
      <c r="J353" t="str">
        <f t="shared" si="17"/>
        <v>15-18</v>
      </c>
    </row>
    <row r="354" spans="1:10">
      <c r="A354" t="s">
        <v>52</v>
      </c>
      <c r="B354" t="s">
        <v>1492</v>
      </c>
      <c r="C354" s="7">
        <v>44347.8591666667</v>
      </c>
      <c r="D354" t="str">
        <f>VLOOKUP(A354,Sheet2!$B$2:$E$1001,3,0)</f>
        <v>GIF</v>
      </c>
      <c r="E354" t="str">
        <f>VLOOKUP(A354,Sheet2!$B$2:$E$1001,4,0)</f>
        <v>soccer</v>
      </c>
      <c r="F354" t="str">
        <f>VLOOKUP(B354,Sheet3!$B$2:$D$17,2,0)</f>
        <v>neutral</v>
      </c>
      <c r="G354">
        <f>VLOOKUP(B354,Sheet3!$B$2:$D$17,3,0)</f>
        <v>20</v>
      </c>
      <c r="H354">
        <f t="shared" si="15"/>
        <v>5</v>
      </c>
      <c r="I354">
        <f t="shared" si="16"/>
        <v>1</v>
      </c>
      <c r="J354" t="str">
        <f t="shared" si="17"/>
        <v>18-21</v>
      </c>
    </row>
    <row r="355" spans="1:10">
      <c r="A355" t="s">
        <v>52</v>
      </c>
      <c r="B355" t="s">
        <v>1492</v>
      </c>
      <c r="C355" s="7">
        <v>44241.2504861111</v>
      </c>
      <c r="D355" t="str">
        <f>VLOOKUP(A355,Sheet2!$B$2:$E$1001,3,0)</f>
        <v>GIF</v>
      </c>
      <c r="E355" t="str">
        <f>VLOOKUP(A355,Sheet2!$B$2:$E$1001,4,0)</f>
        <v>soccer</v>
      </c>
      <c r="F355" t="str">
        <f>VLOOKUP(B355,Sheet3!$B$2:$D$17,2,0)</f>
        <v>neutral</v>
      </c>
      <c r="G355">
        <f>VLOOKUP(B355,Sheet3!$B$2:$D$17,3,0)</f>
        <v>20</v>
      </c>
      <c r="H355">
        <f t="shared" si="15"/>
        <v>2</v>
      </c>
      <c r="I355">
        <f t="shared" si="16"/>
        <v>7</v>
      </c>
      <c r="J355" t="str">
        <f t="shared" si="17"/>
        <v>6-9</v>
      </c>
    </row>
    <row r="356" spans="1:10">
      <c r="A356" t="s">
        <v>52</v>
      </c>
      <c r="B356" t="s">
        <v>1488</v>
      </c>
      <c r="C356" s="7">
        <v>44242.8579282407</v>
      </c>
      <c r="D356" t="str">
        <f>VLOOKUP(A356,Sheet2!$B$2:$E$1001,3,0)</f>
        <v>GIF</v>
      </c>
      <c r="E356" t="str">
        <f>VLOOKUP(A356,Sheet2!$B$2:$E$1001,4,0)</f>
        <v>soccer</v>
      </c>
      <c r="F356" t="str">
        <f>VLOOKUP(B356,Sheet3!$B$2:$D$17,2,0)</f>
        <v>negative</v>
      </c>
      <c r="G356">
        <f>VLOOKUP(B356,Sheet3!$B$2:$D$17,3,0)</f>
        <v>0</v>
      </c>
      <c r="H356">
        <f t="shared" si="15"/>
        <v>2</v>
      </c>
      <c r="I356">
        <f t="shared" si="16"/>
        <v>1</v>
      </c>
      <c r="J356" t="str">
        <f t="shared" si="17"/>
        <v>18-21</v>
      </c>
    </row>
    <row r="357" spans="1:10">
      <c r="A357" t="s">
        <v>54</v>
      </c>
      <c r="B357" t="s">
        <v>1490</v>
      </c>
      <c r="C357" s="7">
        <v>44082.5846875</v>
      </c>
      <c r="D357" t="str">
        <f>VLOOKUP(A357,Sheet2!$B$2:$E$1001,3,0)</f>
        <v>video</v>
      </c>
      <c r="E357" t="str">
        <f>VLOOKUP(A357,Sheet2!$B$2:$E$1001,4,0)</f>
        <v>public speaking</v>
      </c>
      <c r="F357" t="str">
        <f>VLOOKUP(B357,Sheet3!$B$2:$D$17,2,0)</f>
        <v>negative</v>
      </c>
      <c r="G357">
        <f>VLOOKUP(B357,Sheet3!$B$2:$D$17,3,0)</f>
        <v>5</v>
      </c>
      <c r="H357">
        <f t="shared" si="15"/>
        <v>9</v>
      </c>
      <c r="I357">
        <f t="shared" si="16"/>
        <v>2</v>
      </c>
      <c r="J357" t="str">
        <f t="shared" si="17"/>
        <v>12-15</v>
      </c>
    </row>
    <row r="358" spans="1:10">
      <c r="A358" t="s">
        <v>54</v>
      </c>
      <c r="B358" t="s">
        <v>1503</v>
      </c>
      <c r="C358" s="7">
        <v>44132.3177430556</v>
      </c>
      <c r="D358" t="str">
        <f>VLOOKUP(A358,Sheet2!$B$2:$E$1001,3,0)</f>
        <v>video</v>
      </c>
      <c r="E358" t="str">
        <f>VLOOKUP(A358,Sheet2!$B$2:$E$1001,4,0)</f>
        <v>public speaking</v>
      </c>
      <c r="F358" t="str">
        <f>VLOOKUP(B358,Sheet3!$B$2:$D$17,2,0)</f>
        <v>negative</v>
      </c>
      <c r="G358">
        <f>VLOOKUP(B358,Sheet3!$B$2:$D$17,3,0)</f>
        <v>12</v>
      </c>
      <c r="H358">
        <f t="shared" si="15"/>
        <v>10</v>
      </c>
      <c r="I358">
        <f t="shared" si="16"/>
        <v>3</v>
      </c>
      <c r="J358" t="str">
        <f t="shared" si="17"/>
        <v>6-9</v>
      </c>
    </row>
    <row r="359" spans="1:10">
      <c r="A359" t="s">
        <v>54</v>
      </c>
      <c r="B359" t="s">
        <v>1491</v>
      </c>
      <c r="C359" s="7">
        <v>44156.8290277778</v>
      </c>
      <c r="D359" t="str">
        <f>VLOOKUP(A359,Sheet2!$B$2:$E$1001,3,0)</f>
        <v>video</v>
      </c>
      <c r="E359" t="str">
        <f>VLOOKUP(A359,Sheet2!$B$2:$E$1001,4,0)</f>
        <v>public speaking</v>
      </c>
      <c r="F359" t="str">
        <f>VLOOKUP(B359,Sheet3!$B$2:$D$17,2,0)</f>
        <v>positive</v>
      </c>
      <c r="G359">
        <f>VLOOKUP(B359,Sheet3!$B$2:$D$17,3,0)</f>
        <v>30</v>
      </c>
      <c r="H359">
        <f t="shared" si="15"/>
        <v>11</v>
      </c>
      <c r="I359">
        <f t="shared" si="16"/>
        <v>6</v>
      </c>
      <c r="J359" t="str">
        <f t="shared" si="17"/>
        <v>18-21</v>
      </c>
    </row>
    <row r="360" spans="1:10">
      <c r="A360" t="s">
        <v>54</v>
      </c>
      <c r="B360" t="s">
        <v>1502</v>
      </c>
      <c r="C360" s="7">
        <v>44120.9455439815</v>
      </c>
      <c r="D360" t="str">
        <f>VLOOKUP(A360,Sheet2!$B$2:$E$1001,3,0)</f>
        <v>video</v>
      </c>
      <c r="E360" t="str">
        <f>VLOOKUP(A360,Sheet2!$B$2:$E$1001,4,0)</f>
        <v>public speaking</v>
      </c>
      <c r="F360" t="str">
        <f>VLOOKUP(B360,Sheet3!$B$2:$D$17,2,0)</f>
        <v>negative</v>
      </c>
      <c r="G360">
        <f>VLOOKUP(B360,Sheet3!$B$2:$D$17,3,0)</f>
        <v>15</v>
      </c>
      <c r="H360">
        <f t="shared" si="15"/>
        <v>10</v>
      </c>
      <c r="I360">
        <f t="shared" si="16"/>
        <v>5</v>
      </c>
      <c r="J360" t="str">
        <f t="shared" si="17"/>
        <v>21-24</v>
      </c>
    </row>
    <row r="361" spans="1:10">
      <c r="A361" t="s">
        <v>54</v>
      </c>
      <c r="B361" t="s">
        <v>1490</v>
      </c>
      <c r="C361" s="7">
        <v>44204.5325810185</v>
      </c>
      <c r="D361" t="str">
        <f>VLOOKUP(A361,Sheet2!$B$2:$E$1001,3,0)</f>
        <v>video</v>
      </c>
      <c r="E361" t="str">
        <f>VLOOKUP(A361,Sheet2!$B$2:$E$1001,4,0)</f>
        <v>public speaking</v>
      </c>
      <c r="F361" t="str">
        <f>VLOOKUP(B361,Sheet3!$B$2:$D$17,2,0)</f>
        <v>negative</v>
      </c>
      <c r="G361">
        <f>VLOOKUP(B361,Sheet3!$B$2:$D$17,3,0)</f>
        <v>5</v>
      </c>
      <c r="H361">
        <f t="shared" si="15"/>
        <v>1</v>
      </c>
      <c r="I361">
        <f t="shared" si="16"/>
        <v>5</v>
      </c>
      <c r="J361" t="str">
        <f t="shared" si="17"/>
        <v>12-15</v>
      </c>
    </row>
    <row r="362" spans="1:10">
      <c r="A362" t="s">
        <v>54</v>
      </c>
      <c r="B362" t="s">
        <v>1487</v>
      </c>
      <c r="C362" s="7">
        <v>44081.2882407407</v>
      </c>
      <c r="D362" t="str">
        <f>VLOOKUP(A362,Sheet2!$B$2:$E$1001,3,0)</f>
        <v>video</v>
      </c>
      <c r="E362" t="str">
        <f>VLOOKUP(A362,Sheet2!$B$2:$E$1001,4,0)</f>
        <v>public speaking</v>
      </c>
      <c r="F362" t="str">
        <f>VLOOKUP(B362,Sheet3!$B$2:$D$17,2,0)</f>
        <v>positive</v>
      </c>
      <c r="G362">
        <f>VLOOKUP(B362,Sheet3!$B$2:$D$17,3,0)</f>
        <v>70</v>
      </c>
      <c r="H362">
        <f t="shared" si="15"/>
        <v>9</v>
      </c>
      <c r="I362">
        <f t="shared" si="16"/>
        <v>1</v>
      </c>
      <c r="J362" t="str">
        <f t="shared" si="17"/>
        <v>6-9</v>
      </c>
    </row>
    <row r="363" spans="1:10">
      <c r="A363" t="s">
        <v>54</v>
      </c>
      <c r="B363" t="s">
        <v>1490</v>
      </c>
      <c r="C363" s="7">
        <v>44222.6770486111</v>
      </c>
      <c r="D363" t="str">
        <f>VLOOKUP(A363,Sheet2!$B$2:$E$1001,3,0)</f>
        <v>video</v>
      </c>
      <c r="E363" t="str">
        <f>VLOOKUP(A363,Sheet2!$B$2:$E$1001,4,0)</f>
        <v>public speaking</v>
      </c>
      <c r="F363" t="str">
        <f>VLOOKUP(B363,Sheet3!$B$2:$D$17,2,0)</f>
        <v>negative</v>
      </c>
      <c r="G363">
        <f>VLOOKUP(B363,Sheet3!$B$2:$D$17,3,0)</f>
        <v>5</v>
      </c>
      <c r="H363">
        <f t="shared" si="15"/>
        <v>1</v>
      </c>
      <c r="I363">
        <f t="shared" si="16"/>
        <v>2</v>
      </c>
      <c r="J363" t="str">
        <f t="shared" si="17"/>
        <v>15-18</v>
      </c>
    </row>
    <row r="364" spans="1:10">
      <c r="A364" t="s">
        <v>54</v>
      </c>
      <c r="B364" t="s">
        <v>1503</v>
      </c>
      <c r="C364" s="7">
        <v>44089.9496064815</v>
      </c>
      <c r="D364" t="str">
        <f>VLOOKUP(A364,Sheet2!$B$2:$E$1001,3,0)</f>
        <v>video</v>
      </c>
      <c r="E364" t="str">
        <f>VLOOKUP(A364,Sheet2!$B$2:$E$1001,4,0)</f>
        <v>public speaking</v>
      </c>
      <c r="F364" t="str">
        <f>VLOOKUP(B364,Sheet3!$B$2:$D$17,2,0)</f>
        <v>negative</v>
      </c>
      <c r="G364">
        <f>VLOOKUP(B364,Sheet3!$B$2:$D$17,3,0)</f>
        <v>12</v>
      </c>
      <c r="H364">
        <f t="shared" si="15"/>
        <v>9</v>
      </c>
      <c r="I364">
        <f t="shared" si="16"/>
        <v>2</v>
      </c>
      <c r="J364" t="str">
        <f t="shared" si="17"/>
        <v>21-24</v>
      </c>
    </row>
    <row r="365" spans="1:10">
      <c r="A365" t="s">
        <v>54</v>
      </c>
      <c r="B365" t="s">
        <v>1494</v>
      </c>
      <c r="C365" s="7">
        <v>44144.0237962963</v>
      </c>
      <c r="D365" t="str">
        <f>VLOOKUP(A365,Sheet2!$B$2:$E$1001,3,0)</f>
        <v>video</v>
      </c>
      <c r="E365" t="str">
        <f>VLOOKUP(A365,Sheet2!$B$2:$E$1001,4,0)</f>
        <v>public speaking</v>
      </c>
      <c r="F365" t="str">
        <f>VLOOKUP(B365,Sheet3!$B$2:$D$17,2,0)</f>
        <v>positive</v>
      </c>
      <c r="G365">
        <f>VLOOKUP(B365,Sheet3!$B$2:$D$17,3,0)</f>
        <v>65</v>
      </c>
      <c r="H365">
        <f t="shared" si="15"/>
        <v>11</v>
      </c>
      <c r="I365">
        <f t="shared" si="16"/>
        <v>1</v>
      </c>
      <c r="J365" t="str">
        <f t="shared" si="17"/>
        <v>0-3</v>
      </c>
    </row>
    <row r="366" customFormat="1" spans="1:10">
      <c r="A366" t="s">
        <v>54</v>
      </c>
      <c r="B366" t="s">
        <v>1498</v>
      </c>
      <c r="C366" s="7">
        <v>44077.5668981482</v>
      </c>
      <c r="D366" t="str">
        <f>VLOOKUP(A366,Sheet2!$B$2:$E$1001,3,0)</f>
        <v>video</v>
      </c>
      <c r="E366" t="str">
        <f>VLOOKUP(A366,Sheet2!$B$2:$E$1001,4,0)</f>
        <v>public speaking</v>
      </c>
      <c r="F366" t="str">
        <f>VLOOKUP(B366,Sheet3!$B$2:$D$17,2,0)</f>
        <v>positive</v>
      </c>
      <c r="G366">
        <f>VLOOKUP(B366,Sheet3!$B$2:$D$17,3,0)</f>
        <v>50</v>
      </c>
      <c r="H366">
        <f t="shared" si="15"/>
        <v>9</v>
      </c>
      <c r="I366">
        <f t="shared" si="16"/>
        <v>4</v>
      </c>
      <c r="J366" t="str">
        <f t="shared" si="17"/>
        <v>12-15</v>
      </c>
    </row>
    <row r="367" spans="1:10">
      <c r="A367" t="s">
        <v>54</v>
      </c>
      <c r="B367" t="s">
        <v>1492</v>
      </c>
      <c r="C367" s="7">
        <v>44228.2010763889</v>
      </c>
      <c r="D367" t="str">
        <f>VLOOKUP(A367,Sheet2!$B$2:$E$1001,3,0)</f>
        <v>video</v>
      </c>
      <c r="E367" t="str">
        <f>VLOOKUP(A367,Sheet2!$B$2:$E$1001,4,0)</f>
        <v>public speaking</v>
      </c>
      <c r="F367" t="str">
        <f>VLOOKUP(B367,Sheet3!$B$2:$D$17,2,0)</f>
        <v>neutral</v>
      </c>
      <c r="G367">
        <f>VLOOKUP(B367,Sheet3!$B$2:$D$17,3,0)</f>
        <v>20</v>
      </c>
      <c r="H367">
        <f t="shared" si="15"/>
        <v>2</v>
      </c>
      <c r="I367">
        <f t="shared" si="16"/>
        <v>1</v>
      </c>
      <c r="J367" t="str">
        <f t="shared" si="17"/>
        <v>3-6</v>
      </c>
    </row>
    <row r="368" spans="1:10">
      <c r="A368" t="s">
        <v>54</v>
      </c>
      <c r="B368" t="s">
        <v>1487</v>
      </c>
      <c r="C368" s="7">
        <v>44300.7753587963</v>
      </c>
      <c r="D368" t="str">
        <f>VLOOKUP(A368,Sheet2!$B$2:$E$1001,3,0)</f>
        <v>video</v>
      </c>
      <c r="E368" t="str">
        <f>VLOOKUP(A368,Sheet2!$B$2:$E$1001,4,0)</f>
        <v>public speaking</v>
      </c>
      <c r="F368" t="str">
        <f>VLOOKUP(B368,Sheet3!$B$2:$D$17,2,0)</f>
        <v>positive</v>
      </c>
      <c r="G368">
        <f>VLOOKUP(B368,Sheet3!$B$2:$D$17,3,0)</f>
        <v>70</v>
      </c>
      <c r="H368">
        <f t="shared" si="15"/>
        <v>4</v>
      </c>
      <c r="I368">
        <f t="shared" si="16"/>
        <v>3</v>
      </c>
      <c r="J368" t="str">
        <f t="shared" si="17"/>
        <v>18-21</v>
      </c>
    </row>
    <row r="369" spans="1:10">
      <c r="A369" t="s">
        <v>54</v>
      </c>
      <c r="B369" t="s">
        <v>1494</v>
      </c>
      <c r="C369" s="7">
        <v>44208.4980555556</v>
      </c>
      <c r="D369" t="str">
        <f>VLOOKUP(A369,Sheet2!$B$2:$E$1001,3,0)</f>
        <v>video</v>
      </c>
      <c r="E369" t="str">
        <f>VLOOKUP(A369,Sheet2!$B$2:$E$1001,4,0)</f>
        <v>public speaking</v>
      </c>
      <c r="F369" t="str">
        <f>VLOOKUP(B369,Sheet3!$B$2:$D$17,2,0)</f>
        <v>positive</v>
      </c>
      <c r="G369">
        <f>VLOOKUP(B369,Sheet3!$B$2:$D$17,3,0)</f>
        <v>65</v>
      </c>
      <c r="H369">
        <f t="shared" si="15"/>
        <v>1</v>
      </c>
      <c r="I369">
        <f t="shared" si="16"/>
        <v>2</v>
      </c>
      <c r="J369" t="str">
        <f t="shared" si="17"/>
        <v>9-12</v>
      </c>
    </row>
    <row r="370" spans="1:10">
      <c r="A370" t="s">
        <v>54</v>
      </c>
      <c r="B370" t="s">
        <v>1499</v>
      </c>
      <c r="C370" s="7">
        <v>44137.9534837963</v>
      </c>
      <c r="D370" t="str">
        <f>VLOOKUP(A370,Sheet2!$B$2:$E$1001,3,0)</f>
        <v>video</v>
      </c>
      <c r="E370" t="str">
        <f>VLOOKUP(A370,Sheet2!$B$2:$E$1001,4,0)</f>
        <v>public speaking</v>
      </c>
      <c r="F370" t="str">
        <f>VLOOKUP(B370,Sheet3!$B$2:$D$17,2,0)</f>
        <v>negative</v>
      </c>
      <c r="G370">
        <f>VLOOKUP(B370,Sheet3!$B$2:$D$17,3,0)</f>
        <v>10</v>
      </c>
      <c r="H370">
        <f t="shared" si="15"/>
        <v>11</v>
      </c>
      <c r="I370">
        <f t="shared" si="16"/>
        <v>1</v>
      </c>
      <c r="J370" t="str">
        <f t="shared" si="17"/>
        <v>21-24</v>
      </c>
    </row>
    <row r="371" spans="1:10">
      <c r="A371" t="s">
        <v>54</v>
      </c>
      <c r="B371" t="s">
        <v>1485</v>
      </c>
      <c r="C371" s="7">
        <v>44263.0034953704</v>
      </c>
      <c r="D371" t="str">
        <f>VLOOKUP(A371,Sheet2!$B$2:$E$1001,3,0)</f>
        <v>video</v>
      </c>
      <c r="E371" t="str">
        <f>VLOOKUP(A371,Sheet2!$B$2:$E$1001,4,0)</f>
        <v>public speaking</v>
      </c>
      <c r="F371" t="str">
        <f>VLOOKUP(B371,Sheet3!$B$2:$D$17,2,0)</f>
        <v>positive</v>
      </c>
      <c r="G371">
        <f>VLOOKUP(B371,Sheet3!$B$2:$D$17,3,0)</f>
        <v>60</v>
      </c>
      <c r="H371">
        <f t="shared" si="15"/>
        <v>3</v>
      </c>
      <c r="I371">
        <f t="shared" si="16"/>
        <v>1</v>
      </c>
      <c r="J371" t="str">
        <f t="shared" si="17"/>
        <v>0-3</v>
      </c>
    </row>
    <row r="372" spans="1:10">
      <c r="A372" t="s">
        <v>54</v>
      </c>
      <c r="B372" t="s">
        <v>1487</v>
      </c>
      <c r="C372" s="7">
        <v>44088.2166435185</v>
      </c>
      <c r="D372" t="str">
        <f>VLOOKUP(A372,Sheet2!$B$2:$E$1001,3,0)</f>
        <v>video</v>
      </c>
      <c r="E372" t="str">
        <f>VLOOKUP(A372,Sheet2!$B$2:$E$1001,4,0)</f>
        <v>public speaking</v>
      </c>
      <c r="F372" t="str">
        <f>VLOOKUP(B372,Sheet3!$B$2:$D$17,2,0)</f>
        <v>positive</v>
      </c>
      <c r="G372">
        <f>VLOOKUP(B372,Sheet3!$B$2:$D$17,3,0)</f>
        <v>70</v>
      </c>
      <c r="H372">
        <f t="shared" si="15"/>
        <v>9</v>
      </c>
      <c r="I372">
        <f t="shared" si="16"/>
        <v>1</v>
      </c>
      <c r="J372" t="str">
        <f t="shared" si="17"/>
        <v>3-6</v>
      </c>
    </row>
    <row r="373" spans="1:10">
      <c r="A373" t="s">
        <v>54</v>
      </c>
      <c r="B373" t="s">
        <v>1499</v>
      </c>
      <c r="C373" s="7">
        <v>44040.4103356482</v>
      </c>
      <c r="D373" t="str">
        <f>VLOOKUP(A373,Sheet2!$B$2:$E$1001,3,0)</f>
        <v>video</v>
      </c>
      <c r="E373" t="str">
        <f>VLOOKUP(A373,Sheet2!$B$2:$E$1001,4,0)</f>
        <v>public speaking</v>
      </c>
      <c r="F373" t="str">
        <f>VLOOKUP(B373,Sheet3!$B$2:$D$17,2,0)</f>
        <v>negative</v>
      </c>
      <c r="G373">
        <f>VLOOKUP(B373,Sheet3!$B$2:$D$17,3,0)</f>
        <v>10</v>
      </c>
      <c r="H373">
        <f t="shared" si="15"/>
        <v>7</v>
      </c>
      <c r="I373">
        <f t="shared" si="16"/>
        <v>2</v>
      </c>
      <c r="J373" t="str">
        <f t="shared" si="17"/>
        <v>9-12</v>
      </c>
    </row>
    <row r="374" spans="1:10">
      <c r="A374" t="s">
        <v>54</v>
      </c>
      <c r="B374" t="s">
        <v>1487</v>
      </c>
      <c r="C374" s="7">
        <v>44012.0593518519</v>
      </c>
      <c r="D374" t="str">
        <f>VLOOKUP(A374,Sheet2!$B$2:$E$1001,3,0)</f>
        <v>video</v>
      </c>
      <c r="E374" t="str">
        <f>VLOOKUP(A374,Sheet2!$B$2:$E$1001,4,0)</f>
        <v>public speaking</v>
      </c>
      <c r="F374" t="str">
        <f>VLOOKUP(B374,Sheet3!$B$2:$D$17,2,0)</f>
        <v>positive</v>
      </c>
      <c r="G374">
        <f>VLOOKUP(B374,Sheet3!$B$2:$D$17,3,0)</f>
        <v>70</v>
      </c>
      <c r="H374">
        <f t="shared" si="15"/>
        <v>6</v>
      </c>
      <c r="I374">
        <f t="shared" si="16"/>
        <v>2</v>
      </c>
      <c r="J374" t="str">
        <f t="shared" si="17"/>
        <v>0-3</v>
      </c>
    </row>
    <row r="375" spans="1:10">
      <c r="A375" t="s">
        <v>54</v>
      </c>
      <c r="B375" t="s">
        <v>1497</v>
      </c>
      <c r="C375" s="7">
        <v>44222.8290046296</v>
      </c>
      <c r="D375" t="str">
        <f>VLOOKUP(A375,Sheet2!$B$2:$E$1001,3,0)</f>
        <v>video</v>
      </c>
      <c r="E375" t="str">
        <f>VLOOKUP(A375,Sheet2!$B$2:$E$1001,4,0)</f>
        <v>public speaking</v>
      </c>
      <c r="F375" t="str">
        <f>VLOOKUP(B375,Sheet3!$B$2:$D$17,2,0)</f>
        <v>positive</v>
      </c>
      <c r="G375">
        <f>VLOOKUP(B375,Sheet3!$B$2:$D$17,3,0)</f>
        <v>72</v>
      </c>
      <c r="H375">
        <f t="shared" si="15"/>
        <v>1</v>
      </c>
      <c r="I375">
        <f t="shared" si="16"/>
        <v>2</v>
      </c>
      <c r="J375" t="str">
        <f t="shared" si="17"/>
        <v>18-21</v>
      </c>
    </row>
    <row r="376" customFormat="1" spans="1:10">
      <c r="A376" t="s">
        <v>54</v>
      </c>
      <c r="B376" t="s">
        <v>1496</v>
      </c>
      <c r="C376" s="7">
        <v>44012.2986805556</v>
      </c>
      <c r="D376" t="str">
        <f>VLOOKUP(A376,Sheet2!$B$2:$E$1001,3,0)</f>
        <v>video</v>
      </c>
      <c r="E376" t="str">
        <f>VLOOKUP(A376,Sheet2!$B$2:$E$1001,4,0)</f>
        <v>public speaking</v>
      </c>
      <c r="F376" t="str">
        <f>VLOOKUP(B376,Sheet3!$B$2:$D$17,2,0)</f>
        <v>positive</v>
      </c>
      <c r="G376">
        <f>VLOOKUP(B376,Sheet3!$B$2:$D$17,3,0)</f>
        <v>70</v>
      </c>
      <c r="H376">
        <f t="shared" si="15"/>
        <v>6</v>
      </c>
      <c r="I376">
        <f t="shared" si="16"/>
        <v>2</v>
      </c>
      <c r="J376" t="str">
        <f t="shared" si="17"/>
        <v>6-9</v>
      </c>
    </row>
    <row r="377" spans="1:10">
      <c r="A377" t="s">
        <v>54</v>
      </c>
      <c r="B377" t="s">
        <v>1497</v>
      </c>
      <c r="C377" s="7">
        <v>44335.6809837963</v>
      </c>
      <c r="D377" t="str">
        <f>VLOOKUP(A377,Sheet2!$B$2:$E$1001,3,0)</f>
        <v>video</v>
      </c>
      <c r="E377" t="str">
        <f>VLOOKUP(A377,Sheet2!$B$2:$E$1001,4,0)</f>
        <v>public speaking</v>
      </c>
      <c r="F377" t="str">
        <f>VLOOKUP(B377,Sheet3!$B$2:$D$17,2,0)</f>
        <v>positive</v>
      </c>
      <c r="G377">
        <f>VLOOKUP(B377,Sheet3!$B$2:$D$17,3,0)</f>
        <v>72</v>
      </c>
      <c r="H377">
        <f t="shared" si="15"/>
        <v>5</v>
      </c>
      <c r="I377">
        <f t="shared" si="16"/>
        <v>3</v>
      </c>
      <c r="J377" t="str">
        <f t="shared" si="17"/>
        <v>15-18</v>
      </c>
    </row>
    <row r="378" spans="1:10">
      <c r="A378" t="s">
        <v>54</v>
      </c>
      <c r="B378" t="s">
        <v>1487</v>
      </c>
      <c r="C378" s="7">
        <v>44266.9969444444</v>
      </c>
      <c r="D378" t="str">
        <f>VLOOKUP(A378,Sheet2!$B$2:$E$1001,3,0)</f>
        <v>video</v>
      </c>
      <c r="E378" t="str">
        <f>VLOOKUP(A378,Sheet2!$B$2:$E$1001,4,0)</f>
        <v>public speaking</v>
      </c>
      <c r="F378" t="str">
        <f>VLOOKUP(B378,Sheet3!$B$2:$D$17,2,0)</f>
        <v>positive</v>
      </c>
      <c r="G378">
        <f>VLOOKUP(B378,Sheet3!$B$2:$D$17,3,0)</f>
        <v>70</v>
      </c>
      <c r="H378">
        <f t="shared" si="15"/>
        <v>3</v>
      </c>
      <c r="I378">
        <f t="shared" si="16"/>
        <v>4</v>
      </c>
      <c r="J378" t="str">
        <f t="shared" si="17"/>
        <v>21-24</v>
      </c>
    </row>
    <row r="379" spans="1:10">
      <c r="A379" t="s">
        <v>54</v>
      </c>
      <c r="B379" t="s">
        <v>1487</v>
      </c>
      <c r="C379" s="7">
        <v>44121.9440277778</v>
      </c>
      <c r="D379" t="str">
        <f>VLOOKUP(A379,Sheet2!$B$2:$E$1001,3,0)</f>
        <v>video</v>
      </c>
      <c r="E379" t="str">
        <f>VLOOKUP(A379,Sheet2!$B$2:$E$1001,4,0)</f>
        <v>public speaking</v>
      </c>
      <c r="F379" t="str">
        <f>VLOOKUP(B379,Sheet3!$B$2:$D$17,2,0)</f>
        <v>positive</v>
      </c>
      <c r="G379">
        <f>VLOOKUP(B379,Sheet3!$B$2:$D$17,3,0)</f>
        <v>70</v>
      </c>
      <c r="H379">
        <f t="shared" si="15"/>
        <v>10</v>
      </c>
      <c r="I379">
        <f t="shared" si="16"/>
        <v>6</v>
      </c>
      <c r="J379" t="str">
        <f t="shared" si="17"/>
        <v>21-24</v>
      </c>
    </row>
    <row r="380" spans="1:10">
      <c r="A380" t="s">
        <v>54</v>
      </c>
      <c r="B380" t="s">
        <v>1497</v>
      </c>
      <c r="C380" s="7">
        <v>44298.7172222222</v>
      </c>
      <c r="D380" t="str">
        <f>VLOOKUP(A380,Sheet2!$B$2:$E$1001,3,0)</f>
        <v>video</v>
      </c>
      <c r="E380" t="str">
        <f>VLOOKUP(A380,Sheet2!$B$2:$E$1001,4,0)</f>
        <v>public speaking</v>
      </c>
      <c r="F380" t="str">
        <f>VLOOKUP(B380,Sheet3!$B$2:$D$17,2,0)</f>
        <v>positive</v>
      </c>
      <c r="G380">
        <f>VLOOKUP(B380,Sheet3!$B$2:$D$17,3,0)</f>
        <v>72</v>
      </c>
      <c r="H380">
        <f t="shared" si="15"/>
        <v>4</v>
      </c>
      <c r="I380">
        <f t="shared" si="16"/>
        <v>1</v>
      </c>
      <c r="J380" t="str">
        <f t="shared" si="17"/>
        <v>15-18</v>
      </c>
    </row>
    <row r="381" spans="1:10">
      <c r="A381" t="s">
        <v>54</v>
      </c>
      <c r="B381" t="s">
        <v>1490</v>
      </c>
      <c r="C381" s="7">
        <v>44160.0817592593</v>
      </c>
      <c r="D381" t="str">
        <f>VLOOKUP(A381,Sheet2!$B$2:$E$1001,3,0)</f>
        <v>video</v>
      </c>
      <c r="E381" t="str">
        <f>VLOOKUP(A381,Sheet2!$B$2:$E$1001,4,0)</f>
        <v>public speaking</v>
      </c>
      <c r="F381" t="str">
        <f>VLOOKUP(B381,Sheet3!$B$2:$D$17,2,0)</f>
        <v>negative</v>
      </c>
      <c r="G381">
        <f>VLOOKUP(B381,Sheet3!$B$2:$D$17,3,0)</f>
        <v>5</v>
      </c>
      <c r="H381">
        <f t="shared" si="15"/>
        <v>11</v>
      </c>
      <c r="I381">
        <f t="shared" si="16"/>
        <v>3</v>
      </c>
      <c r="J381" t="str">
        <f t="shared" si="17"/>
        <v>0-3</v>
      </c>
    </row>
    <row r="382" spans="1:10">
      <c r="A382" t="s">
        <v>54</v>
      </c>
      <c r="B382" t="s">
        <v>1488</v>
      </c>
      <c r="C382" s="7">
        <v>44356.403900463</v>
      </c>
      <c r="D382" t="str">
        <f>VLOOKUP(A382,Sheet2!$B$2:$E$1001,3,0)</f>
        <v>video</v>
      </c>
      <c r="E382" t="str">
        <f>VLOOKUP(A382,Sheet2!$B$2:$E$1001,4,0)</f>
        <v>public speaking</v>
      </c>
      <c r="F382" t="str">
        <f>VLOOKUP(B382,Sheet3!$B$2:$D$17,2,0)</f>
        <v>negative</v>
      </c>
      <c r="G382">
        <f>VLOOKUP(B382,Sheet3!$B$2:$D$17,3,0)</f>
        <v>0</v>
      </c>
      <c r="H382">
        <f t="shared" si="15"/>
        <v>6</v>
      </c>
      <c r="I382">
        <f t="shared" si="16"/>
        <v>3</v>
      </c>
      <c r="J382" t="str">
        <f t="shared" si="17"/>
        <v>9-12</v>
      </c>
    </row>
    <row r="383" spans="1:10">
      <c r="A383" t="s">
        <v>54</v>
      </c>
      <c r="B383" t="s">
        <v>1501</v>
      </c>
      <c r="C383" s="7">
        <v>44336.7443518518</v>
      </c>
      <c r="D383" t="str">
        <f>VLOOKUP(A383,Sheet2!$B$2:$E$1001,3,0)</f>
        <v>video</v>
      </c>
      <c r="E383" t="str">
        <f>VLOOKUP(A383,Sheet2!$B$2:$E$1001,4,0)</f>
        <v>public speaking</v>
      </c>
      <c r="F383" t="str">
        <f>VLOOKUP(B383,Sheet3!$B$2:$D$17,2,0)</f>
        <v>neutral</v>
      </c>
      <c r="G383">
        <f>VLOOKUP(B383,Sheet3!$B$2:$D$17,3,0)</f>
        <v>35</v>
      </c>
      <c r="H383">
        <f t="shared" si="15"/>
        <v>5</v>
      </c>
      <c r="I383">
        <f t="shared" si="16"/>
        <v>4</v>
      </c>
      <c r="J383" t="str">
        <f t="shared" si="17"/>
        <v>15-18</v>
      </c>
    </row>
    <row r="384" spans="1:10">
      <c r="A384" t="s">
        <v>54</v>
      </c>
      <c r="B384" t="s">
        <v>1490</v>
      </c>
      <c r="C384" s="7">
        <v>44104.7565625</v>
      </c>
      <c r="D384" t="str">
        <f>VLOOKUP(A384,Sheet2!$B$2:$E$1001,3,0)</f>
        <v>video</v>
      </c>
      <c r="E384" t="str">
        <f>VLOOKUP(A384,Sheet2!$B$2:$E$1001,4,0)</f>
        <v>public speaking</v>
      </c>
      <c r="F384" t="str">
        <f>VLOOKUP(B384,Sheet3!$B$2:$D$17,2,0)</f>
        <v>negative</v>
      </c>
      <c r="G384">
        <f>VLOOKUP(B384,Sheet3!$B$2:$D$17,3,0)</f>
        <v>5</v>
      </c>
      <c r="H384">
        <f t="shared" si="15"/>
        <v>9</v>
      </c>
      <c r="I384">
        <f t="shared" si="16"/>
        <v>3</v>
      </c>
      <c r="J384" t="str">
        <f t="shared" si="17"/>
        <v>18-21</v>
      </c>
    </row>
    <row r="385" spans="1:10">
      <c r="A385" t="s">
        <v>54</v>
      </c>
      <c r="B385" t="s">
        <v>1495</v>
      </c>
      <c r="C385" s="7">
        <v>44111.6691898148</v>
      </c>
      <c r="D385" t="str">
        <f>VLOOKUP(A385,Sheet2!$B$2:$E$1001,3,0)</f>
        <v>video</v>
      </c>
      <c r="E385" t="str">
        <f>VLOOKUP(A385,Sheet2!$B$2:$E$1001,4,0)</f>
        <v>public speaking</v>
      </c>
      <c r="F385" t="str">
        <f>VLOOKUP(B385,Sheet3!$B$2:$D$17,2,0)</f>
        <v>positive</v>
      </c>
      <c r="G385">
        <f>VLOOKUP(B385,Sheet3!$B$2:$D$17,3,0)</f>
        <v>75</v>
      </c>
      <c r="H385">
        <f t="shared" si="15"/>
        <v>10</v>
      </c>
      <c r="I385">
        <f t="shared" si="16"/>
        <v>3</v>
      </c>
      <c r="J385" t="str">
        <f t="shared" si="17"/>
        <v>15-18</v>
      </c>
    </row>
    <row r="386" customFormat="1" spans="1:10">
      <c r="A386" t="s">
        <v>54</v>
      </c>
      <c r="B386" t="s">
        <v>1502</v>
      </c>
      <c r="C386" s="7">
        <v>44111.0587152778</v>
      </c>
      <c r="D386" t="str">
        <f>VLOOKUP(A386,Sheet2!$B$2:$E$1001,3,0)</f>
        <v>video</v>
      </c>
      <c r="E386" t="str">
        <f>VLOOKUP(A386,Sheet2!$B$2:$E$1001,4,0)</f>
        <v>public speaking</v>
      </c>
      <c r="F386" t="str">
        <f>VLOOKUP(B386,Sheet3!$B$2:$D$17,2,0)</f>
        <v>negative</v>
      </c>
      <c r="G386">
        <f>VLOOKUP(B386,Sheet3!$B$2:$D$17,3,0)</f>
        <v>15</v>
      </c>
      <c r="H386">
        <f t="shared" si="15"/>
        <v>10</v>
      </c>
      <c r="I386">
        <f t="shared" si="16"/>
        <v>3</v>
      </c>
      <c r="J386" t="str">
        <f t="shared" si="17"/>
        <v>0-3</v>
      </c>
    </row>
    <row r="387" spans="1:10">
      <c r="A387" t="s">
        <v>54</v>
      </c>
      <c r="B387" t="s">
        <v>1502</v>
      </c>
      <c r="C387" s="7">
        <v>44207.6758564815</v>
      </c>
      <c r="D387" t="str">
        <f>VLOOKUP(A387,Sheet2!$B$2:$E$1001,3,0)</f>
        <v>video</v>
      </c>
      <c r="E387" t="str">
        <f>VLOOKUP(A387,Sheet2!$B$2:$E$1001,4,0)</f>
        <v>public speaking</v>
      </c>
      <c r="F387" t="str">
        <f>VLOOKUP(B387,Sheet3!$B$2:$D$17,2,0)</f>
        <v>negative</v>
      </c>
      <c r="G387">
        <f>VLOOKUP(B387,Sheet3!$B$2:$D$17,3,0)</f>
        <v>15</v>
      </c>
      <c r="H387">
        <f t="shared" ref="H387:H450" si="18">MONTH(C387)</f>
        <v>1</v>
      </c>
      <c r="I387">
        <f t="shared" ref="I387:I450" si="19">WEEKDAY(C387,2)</f>
        <v>1</v>
      </c>
      <c r="J387" t="str">
        <f t="shared" ref="J387:J450" si="20">TEXT(INT(HOUR(C387)/3)*3,"0")&amp;"-"&amp;TEXT(INT(HOUR(C387)/3)*3+3,"0")</f>
        <v>15-18</v>
      </c>
    </row>
    <row r="388" spans="1:10">
      <c r="A388" t="s">
        <v>54</v>
      </c>
      <c r="B388" t="s">
        <v>1488</v>
      </c>
      <c r="C388" s="7">
        <v>44191.2593518519</v>
      </c>
      <c r="D388" t="str">
        <f>VLOOKUP(A388,Sheet2!$B$2:$E$1001,3,0)</f>
        <v>video</v>
      </c>
      <c r="E388" t="str">
        <f>VLOOKUP(A388,Sheet2!$B$2:$E$1001,4,0)</f>
        <v>public speaking</v>
      </c>
      <c r="F388" t="str">
        <f>VLOOKUP(B388,Sheet3!$B$2:$D$17,2,0)</f>
        <v>negative</v>
      </c>
      <c r="G388">
        <f>VLOOKUP(B388,Sheet3!$B$2:$D$17,3,0)</f>
        <v>0</v>
      </c>
      <c r="H388">
        <f t="shared" si="18"/>
        <v>12</v>
      </c>
      <c r="I388">
        <f t="shared" si="19"/>
        <v>6</v>
      </c>
      <c r="J388" t="str">
        <f t="shared" si="20"/>
        <v>6-9</v>
      </c>
    </row>
    <row r="389" spans="1:10">
      <c r="A389" t="s">
        <v>54</v>
      </c>
      <c r="B389" t="s">
        <v>1488</v>
      </c>
      <c r="C389" s="7">
        <v>44362.7304398148</v>
      </c>
      <c r="D389" t="str">
        <f>VLOOKUP(A389,Sheet2!$B$2:$E$1001,3,0)</f>
        <v>video</v>
      </c>
      <c r="E389" t="str">
        <f>VLOOKUP(A389,Sheet2!$B$2:$E$1001,4,0)</f>
        <v>public speaking</v>
      </c>
      <c r="F389" t="str">
        <f>VLOOKUP(B389,Sheet3!$B$2:$D$17,2,0)</f>
        <v>negative</v>
      </c>
      <c r="G389">
        <f>VLOOKUP(B389,Sheet3!$B$2:$D$17,3,0)</f>
        <v>0</v>
      </c>
      <c r="H389">
        <f t="shared" si="18"/>
        <v>6</v>
      </c>
      <c r="I389">
        <f t="shared" si="19"/>
        <v>2</v>
      </c>
      <c r="J389" t="str">
        <f t="shared" si="20"/>
        <v>15-18</v>
      </c>
    </row>
    <row r="390" spans="1:10">
      <c r="A390" t="s">
        <v>54</v>
      </c>
      <c r="B390" t="s">
        <v>1502</v>
      </c>
      <c r="C390" s="7">
        <v>44337.3929282407</v>
      </c>
      <c r="D390" t="str">
        <f>VLOOKUP(A390,Sheet2!$B$2:$E$1001,3,0)</f>
        <v>video</v>
      </c>
      <c r="E390" t="str">
        <f>VLOOKUP(A390,Sheet2!$B$2:$E$1001,4,0)</f>
        <v>public speaking</v>
      </c>
      <c r="F390" t="str">
        <f>VLOOKUP(B390,Sheet3!$B$2:$D$17,2,0)</f>
        <v>negative</v>
      </c>
      <c r="G390">
        <f>VLOOKUP(B390,Sheet3!$B$2:$D$17,3,0)</f>
        <v>15</v>
      </c>
      <c r="H390">
        <f t="shared" si="18"/>
        <v>5</v>
      </c>
      <c r="I390">
        <f t="shared" si="19"/>
        <v>5</v>
      </c>
      <c r="J390" t="str">
        <f t="shared" si="20"/>
        <v>9-12</v>
      </c>
    </row>
    <row r="391" spans="1:10">
      <c r="A391" t="s">
        <v>54</v>
      </c>
      <c r="B391" t="s">
        <v>1500</v>
      </c>
      <c r="C391" s="7">
        <v>44149.6326736111</v>
      </c>
      <c r="D391" t="str">
        <f>VLOOKUP(A391,Sheet2!$B$2:$E$1001,3,0)</f>
        <v>video</v>
      </c>
      <c r="E391" t="str">
        <f>VLOOKUP(A391,Sheet2!$B$2:$E$1001,4,0)</f>
        <v>public speaking</v>
      </c>
      <c r="F391" t="str">
        <f>VLOOKUP(B391,Sheet3!$B$2:$D$17,2,0)</f>
        <v>positive</v>
      </c>
      <c r="G391">
        <f>VLOOKUP(B391,Sheet3!$B$2:$D$17,3,0)</f>
        <v>45</v>
      </c>
      <c r="H391">
        <f t="shared" si="18"/>
        <v>11</v>
      </c>
      <c r="I391">
        <f t="shared" si="19"/>
        <v>6</v>
      </c>
      <c r="J391" t="str">
        <f t="shared" si="20"/>
        <v>15-18</v>
      </c>
    </row>
    <row r="392" spans="1:10">
      <c r="A392" t="s">
        <v>54</v>
      </c>
      <c r="B392" t="s">
        <v>1495</v>
      </c>
      <c r="C392" s="7">
        <v>44321.6520023148</v>
      </c>
      <c r="D392" t="str">
        <f>VLOOKUP(A392,Sheet2!$B$2:$E$1001,3,0)</f>
        <v>video</v>
      </c>
      <c r="E392" t="str">
        <f>VLOOKUP(A392,Sheet2!$B$2:$E$1001,4,0)</f>
        <v>public speaking</v>
      </c>
      <c r="F392" t="str">
        <f>VLOOKUP(B392,Sheet3!$B$2:$D$17,2,0)</f>
        <v>positive</v>
      </c>
      <c r="G392">
        <f>VLOOKUP(B392,Sheet3!$B$2:$D$17,3,0)</f>
        <v>75</v>
      </c>
      <c r="H392">
        <f t="shared" si="18"/>
        <v>5</v>
      </c>
      <c r="I392">
        <f t="shared" si="19"/>
        <v>3</v>
      </c>
      <c r="J392" t="str">
        <f t="shared" si="20"/>
        <v>15-18</v>
      </c>
    </row>
    <row r="393" spans="1:10">
      <c r="A393" t="s">
        <v>54</v>
      </c>
      <c r="B393" t="s">
        <v>1491</v>
      </c>
      <c r="C393" s="7">
        <v>44060.4229050926</v>
      </c>
      <c r="D393" t="str">
        <f>VLOOKUP(A393,Sheet2!$B$2:$E$1001,3,0)</f>
        <v>video</v>
      </c>
      <c r="E393" t="str">
        <f>VLOOKUP(A393,Sheet2!$B$2:$E$1001,4,0)</f>
        <v>public speaking</v>
      </c>
      <c r="F393" t="str">
        <f>VLOOKUP(B393,Sheet3!$B$2:$D$17,2,0)</f>
        <v>positive</v>
      </c>
      <c r="G393">
        <f>VLOOKUP(B393,Sheet3!$B$2:$D$17,3,0)</f>
        <v>30</v>
      </c>
      <c r="H393">
        <f t="shared" si="18"/>
        <v>8</v>
      </c>
      <c r="I393">
        <f t="shared" si="19"/>
        <v>1</v>
      </c>
      <c r="J393" t="str">
        <f t="shared" si="20"/>
        <v>9-12</v>
      </c>
    </row>
    <row r="394" spans="1:10">
      <c r="A394" t="s">
        <v>54</v>
      </c>
      <c r="B394" t="s">
        <v>1500</v>
      </c>
      <c r="C394" s="7">
        <v>44196.2456134259</v>
      </c>
      <c r="D394" t="str">
        <f>VLOOKUP(A394,Sheet2!$B$2:$E$1001,3,0)</f>
        <v>video</v>
      </c>
      <c r="E394" t="str">
        <f>VLOOKUP(A394,Sheet2!$B$2:$E$1001,4,0)</f>
        <v>public speaking</v>
      </c>
      <c r="F394" t="str">
        <f>VLOOKUP(B394,Sheet3!$B$2:$D$17,2,0)</f>
        <v>positive</v>
      </c>
      <c r="G394">
        <f>VLOOKUP(B394,Sheet3!$B$2:$D$17,3,0)</f>
        <v>45</v>
      </c>
      <c r="H394">
        <f t="shared" si="18"/>
        <v>12</v>
      </c>
      <c r="I394">
        <f t="shared" si="19"/>
        <v>4</v>
      </c>
      <c r="J394" t="str">
        <f t="shared" si="20"/>
        <v>3-6</v>
      </c>
    </row>
    <row r="395" spans="1:10">
      <c r="A395" t="s">
        <v>56</v>
      </c>
      <c r="B395" t="s">
        <v>1488</v>
      </c>
      <c r="C395" s="7">
        <v>44156.1352314815</v>
      </c>
      <c r="D395" t="str">
        <f>VLOOKUP(A395,Sheet2!$B$2:$E$1001,3,0)</f>
        <v>video</v>
      </c>
      <c r="E395" t="str">
        <f>VLOOKUP(A395,Sheet2!$B$2:$E$1001,4,0)</f>
        <v>food</v>
      </c>
      <c r="F395" t="str">
        <f>VLOOKUP(B395,Sheet3!$B$2:$D$17,2,0)</f>
        <v>negative</v>
      </c>
      <c r="G395">
        <f>VLOOKUP(B395,Sheet3!$B$2:$D$17,3,0)</f>
        <v>0</v>
      </c>
      <c r="H395">
        <f t="shared" si="18"/>
        <v>11</v>
      </c>
      <c r="I395">
        <f t="shared" si="19"/>
        <v>6</v>
      </c>
      <c r="J395" t="str">
        <f t="shared" si="20"/>
        <v>3-6</v>
      </c>
    </row>
    <row r="396" spans="1:10">
      <c r="A396" t="s">
        <v>56</v>
      </c>
      <c r="B396" t="s">
        <v>1490</v>
      </c>
      <c r="C396" s="7">
        <v>44109.7505439815</v>
      </c>
      <c r="D396" t="str">
        <f>VLOOKUP(A396,Sheet2!$B$2:$E$1001,3,0)</f>
        <v>video</v>
      </c>
      <c r="E396" t="str">
        <f>VLOOKUP(A396,Sheet2!$B$2:$E$1001,4,0)</f>
        <v>food</v>
      </c>
      <c r="F396" t="str">
        <f>VLOOKUP(B396,Sheet3!$B$2:$D$17,2,0)</f>
        <v>negative</v>
      </c>
      <c r="G396">
        <f>VLOOKUP(B396,Sheet3!$B$2:$D$17,3,0)</f>
        <v>5</v>
      </c>
      <c r="H396">
        <f t="shared" si="18"/>
        <v>10</v>
      </c>
      <c r="I396">
        <f t="shared" si="19"/>
        <v>1</v>
      </c>
      <c r="J396" t="str">
        <f t="shared" si="20"/>
        <v>18-21</v>
      </c>
    </row>
    <row r="397" spans="1:10">
      <c r="A397" t="s">
        <v>56</v>
      </c>
      <c r="B397" t="s">
        <v>1496</v>
      </c>
      <c r="C397" s="7">
        <v>44344.6393171296</v>
      </c>
      <c r="D397" t="str">
        <f>VLOOKUP(A397,Sheet2!$B$2:$E$1001,3,0)</f>
        <v>video</v>
      </c>
      <c r="E397" t="str">
        <f>VLOOKUP(A397,Sheet2!$B$2:$E$1001,4,0)</f>
        <v>food</v>
      </c>
      <c r="F397" t="str">
        <f>VLOOKUP(B397,Sheet3!$B$2:$D$17,2,0)</f>
        <v>positive</v>
      </c>
      <c r="G397">
        <f>VLOOKUP(B397,Sheet3!$B$2:$D$17,3,0)</f>
        <v>70</v>
      </c>
      <c r="H397">
        <f t="shared" si="18"/>
        <v>5</v>
      </c>
      <c r="I397">
        <f t="shared" si="19"/>
        <v>5</v>
      </c>
      <c r="J397" t="str">
        <f t="shared" si="20"/>
        <v>15-18</v>
      </c>
    </row>
    <row r="398" spans="1:10">
      <c r="A398" t="s">
        <v>56</v>
      </c>
      <c r="B398" t="s">
        <v>1490</v>
      </c>
      <c r="C398" s="7">
        <v>44208.5101967593</v>
      </c>
      <c r="D398" t="str">
        <f>VLOOKUP(A398,Sheet2!$B$2:$E$1001,3,0)</f>
        <v>video</v>
      </c>
      <c r="E398" t="str">
        <f>VLOOKUP(A398,Sheet2!$B$2:$E$1001,4,0)</f>
        <v>food</v>
      </c>
      <c r="F398" t="str">
        <f>VLOOKUP(B398,Sheet3!$B$2:$D$17,2,0)</f>
        <v>negative</v>
      </c>
      <c r="G398">
        <f>VLOOKUP(B398,Sheet3!$B$2:$D$17,3,0)</f>
        <v>5</v>
      </c>
      <c r="H398">
        <f t="shared" si="18"/>
        <v>1</v>
      </c>
      <c r="I398">
        <f t="shared" si="19"/>
        <v>2</v>
      </c>
      <c r="J398" t="str">
        <f t="shared" si="20"/>
        <v>12-15</v>
      </c>
    </row>
    <row r="399" spans="1:10">
      <c r="A399" t="s">
        <v>56</v>
      </c>
      <c r="B399" t="s">
        <v>1502</v>
      </c>
      <c r="C399" s="7">
        <v>44247.0049074074</v>
      </c>
      <c r="D399" t="str">
        <f>VLOOKUP(A399,Sheet2!$B$2:$E$1001,3,0)</f>
        <v>video</v>
      </c>
      <c r="E399" t="str">
        <f>VLOOKUP(A399,Sheet2!$B$2:$E$1001,4,0)</f>
        <v>food</v>
      </c>
      <c r="F399" t="str">
        <f>VLOOKUP(B399,Sheet3!$B$2:$D$17,2,0)</f>
        <v>negative</v>
      </c>
      <c r="G399">
        <f>VLOOKUP(B399,Sheet3!$B$2:$D$17,3,0)</f>
        <v>15</v>
      </c>
      <c r="H399">
        <f t="shared" si="18"/>
        <v>2</v>
      </c>
      <c r="I399">
        <f t="shared" si="19"/>
        <v>6</v>
      </c>
      <c r="J399" t="str">
        <f t="shared" si="20"/>
        <v>0-3</v>
      </c>
    </row>
    <row r="400" spans="1:10">
      <c r="A400" t="s">
        <v>56</v>
      </c>
      <c r="B400" t="s">
        <v>1500</v>
      </c>
      <c r="C400" s="7">
        <v>44026.8758449074</v>
      </c>
      <c r="D400" t="str">
        <f>VLOOKUP(A400,Sheet2!$B$2:$E$1001,3,0)</f>
        <v>video</v>
      </c>
      <c r="E400" t="str">
        <f>VLOOKUP(A400,Sheet2!$B$2:$E$1001,4,0)</f>
        <v>food</v>
      </c>
      <c r="F400" t="str">
        <f>VLOOKUP(B400,Sheet3!$B$2:$D$17,2,0)</f>
        <v>positive</v>
      </c>
      <c r="G400">
        <f>VLOOKUP(B400,Sheet3!$B$2:$D$17,3,0)</f>
        <v>45</v>
      </c>
      <c r="H400">
        <f t="shared" si="18"/>
        <v>7</v>
      </c>
      <c r="I400">
        <f t="shared" si="19"/>
        <v>2</v>
      </c>
      <c r="J400" t="str">
        <f t="shared" si="20"/>
        <v>21-24</v>
      </c>
    </row>
    <row r="401" spans="1:10">
      <c r="A401" t="s">
        <v>56</v>
      </c>
      <c r="B401" t="s">
        <v>1503</v>
      </c>
      <c r="C401" s="7">
        <v>44352.4194675926</v>
      </c>
      <c r="D401" t="str">
        <f>VLOOKUP(A401,Sheet2!$B$2:$E$1001,3,0)</f>
        <v>video</v>
      </c>
      <c r="E401" t="str">
        <f>VLOOKUP(A401,Sheet2!$B$2:$E$1001,4,0)</f>
        <v>food</v>
      </c>
      <c r="F401" t="str">
        <f>VLOOKUP(B401,Sheet3!$B$2:$D$17,2,0)</f>
        <v>negative</v>
      </c>
      <c r="G401">
        <f>VLOOKUP(B401,Sheet3!$B$2:$D$17,3,0)</f>
        <v>12</v>
      </c>
      <c r="H401">
        <f t="shared" si="18"/>
        <v>6</v>
      </c>
      <c r="I401">
        <f t="shared" si="19"/>
        <v>6</v>
      </c>
      <c r="J401" t="str">
        <f t="shared" si="20"/>
        <v>9-12</v>
      </c>
    </row>
    <row r="402" spans="1:10">
      <c r="A402" t="s">
        <v>56</v>
      </c>
      <c r="B402" t="s">
        <v>1487</v>
      </c>
      <c r="C402" s="7">
        <v>44278.0802430556</v>
      </c>
      <c r="D402" t="str">
        <f>VLOOKUP(A402,Sheet2!$B$2:$E$1001,3,0)</f>
        <v>video</v>
      </c>
      <c r="E402" t="str">
        <f>VLOOKUP(A402,Sheet2!$B$2:$E$1001,4,0)</f>
        <v>food</v>
      </c>
      <c r="F402" t="str">
        <f>VLOOKUP(B402,Sheet3!$B$2:$D$17,2,0)</f>
        <v>positive</v>
      </c>
      <c r="G402">
        <f>VLOOKUP(B402,Sheet3!$B$2:$D$17,3,0)</f>
        <v>70</v>
      </c>
      <c r="H402">
        <f t="shared" si="18"/>
        <v>3</v>
      </c>
      <c r="I402">
        <f t="shared" si="19"/>
        <v>2</v>
      </c>
      <c r="J402" t="str">
        <f t="shared" si="20"/>
        <v>0-3</v>
      </c>
    </row>
    <row r="403" spans="1:10">
      <c r="A403" t="s">
        <v>56</v>
      </c>
      <c r="B403" t="s">
        <v>1496</v>
      </c>
      <c r="C403" s="7">
        <v>44334.411724537</v>
      </c>
      <c r="D403" t="str">
        <f>VLOOKUP(A403,Sheet2!$B$2:$E$1001,3,0)</f>
        <v>video</v>
      </c>
      <c r="E403" t="str">
        <f>VLOOKUP(A403,Sheet2!$B$2:$E$1001,4,0)</f>
        <v>food</v>
      </c>
      <c r="F403" t="str">
        <f>VLOOKUP(B403,Sheet3!$B$2:$D$17,2,0)</f>
        <v>positive</v>
      </c>
      <c r="G403">
        <f>VLOOKUP(B403,Sheet3!$B$2:$D$17,3,0)</f>
        <v>70</v>
      </c>
      <c r="H403">
        <f t="shared" si="18"/>
        <v>5</v>
      </c>
      <c r="I403">
        <f t="shared" si="19"/>
        <v>2</v>
      </c>
      <c r="J403" t="str">
        <f t="shared" si="20"/>
        <v>9-12</v>
      </c>
    </row>
    <row r="404" customFormat="1" spans="1:10">
      <c r="A404" t="s">
        <v>56</v>
      </c>
      <c r="B404" t="s">
        <v>1502</v>
      </c>
      <c r="C404" s="7">
        <v>44074.2239699074</v>
      </c>
      <c r="D404" t="str">
        <f>VLOOKUP(A404,Sheet2!$B$2:$E$1001,3,0)</f>
        <v>video</v>
      </c>
      <c r="E404" t="str">
        <f>VLOOKUP(A404,Sheet2!$B$2:$E$1001,4,0)</f>
        <v>food</v>
      </c>
      <c r="F404" t="str">
        <f>VLOOKUP(B404,Sheet3!$B$2:$D$17,2,0)</f>
        <v>negative</v>
      </c>
      <c r="G404">
        <f>VLOOKUP(B404,Sheet3!$B$2:$D$17,3,0)</f>
        <v>15</v>
      </c>
      <c r="H404">
        <f t="shared" si="18"/>
        <v>8</v>
      </c>
      <c r="I404">
        <f t="shared" si="19"/>
        <v>1</v>
      </c>
      <c r="J404" t="str">
        <f t="shared" si="20"/>
        <v>3-6</v>
      </c>
    </row>
    <row r="405" spans="1:10">
      <c r="A405" t="s">
        <v>56</v>
      </c>
      <c r="B405" t="s">
        <v>1498</v>
      </c>
      <c r="C405" s="7">
        <v>44351.7068055556</v>
      </c>
      <c r="D405" t="str">
        <f>VLOOKUP(A405,Sheet2!$B$2:$E$1001,3,0)</f>
        <v>video</v>
      </c>
      <c r="E405" t="str">
        <f>VLOOKUP(A405,Sheet2!$B$2:$E$1001,4,0)</f>
        <v>food</v>
      </c>
      <c r="F405" t="str">
        <f>VLOOKUP(B405,Sheet3!$B$2:$D$17,2,0)</f>
        <v>positive</v>
      </c>
      <c r="G405">
        <f>VLOOKUP(B405,Sheet3!$B$2:$D$17,3,0)</f>
        <v>50</v>
      </c>
      <c r="H405">
        <f t="shared" si="18"/>
        <v>6</v>
      </c>
      <c r="I405">
        <f t="shared" si="19"/>
        <v>5</v>
      </c>
      <c r="J405" t="str">
        <f t="shared" si="20"/>
        <v>15-18</v>
      </c>
    </row>
    <row r="406" spans="1:10">
      <c r="A406" t="s">
        <v>56</v>
      </c>
      <c r="B406" t="s">
        <v>1488</v>
      </c>
      <c r="C406" s="7">
        <v>44197.4748842593</v>
      </c>
      <c r="D406" t="str">
        <f>VLOOKUP(A406,Sheet2!$B$2:$E$1001,3,0)</f>
        <v>video</v>
      </c>
      <c r="E406" t="str">
        <f>VLOOKUP(A406,Sheet2!$B$2:$E$1001,4,0)</f>
        <v>food</v>
      </c>
      <c r="F406" t="str">
        <f>VLOOKUP(B406,Sheet3!$B$2:$D$17,2,0)</f>
        <v>negative</v>
      </c>
      <c r="G406">
        <f>VLOOKUP(B406,Sheet3!$B$2:$D$17,3,0)</f>
        <v>0</v>
      </c>
      <c r="H406">
        <f t="shared" si="18"/>
        <v>1</v>
      </c>
      <c r="I406">
        <f t="shared" si="19"/>
        <v>5</v>
      </c>
      <c r="J406" t="str">
        <f t="shared" si="20"/>
        <v>9-12</v>
      </c>
    </row>
    <row r="407" spans="1:10">
      <c r="A407" t="s">
        <v>56</v>
      </c>
      <c r="B407" t="s">
        <v>1499</v>
      </c>
      <c r="C407" s="7">
        <v>44345.1782060185</v>
      </c>
      <c r="D407" t="str">
        <f>VLOOKUP(A407,Sheet2!$B$2:$E$1001,3,0)</f>
        <v>video</v>
      </c>
      <c r="E407" t="str">
        <f>VLOOKUP(A407,Sheet2!$B$2:$E$1001,4,0)</f>
        <v>food</v>
      </c>
      <c r="F407" t="str">
        <f>VLOOKUP(B407,Sheet3!$B$2:$D$17,2,0)</f>
        <v>negative</v>
      </c>
      <c r="G407">
        <f>VLOOKUP(B407,Sheet3!$B$2:$D$17,3,0)</f>
        <v>10</v>
      </c>
      <c r="H407">
        <f t="shared" si="18"/>
        <v>5</v>
      </c>
      <c r="I407">
        <f t="shared" si="19"/>
        <v>6</v>
      </c>
      <c r="J407" t="str">
        <f t="shared" si="20"/>
        <v>3-6</v>
      </c>
    </row>
    <row r="408" spans="1:10">
      <c r="A408" t="s">
        <v>56</v>
      </c>
      <c r="B408" t="s">
        <v>1491</v>
      </c>
      <c r="C408" s="7">
        <v>44030.4467824074</v>
      </c>
      <c r="D408" t="str">
        <f>VLOOKUP(A408,Sheet2!$B$2:$E$1001,3,0)</f>
        <v>video</v>
      </c>
      <c r="E408" t="str">
        <f>VLOOKUP(A408,Sheet2!$B$2:$E$1001,4,0)</f>
        <v>food</v>
      </c>
      <c r="F408" t="str">
        <f>VLOOKUP(B408,Sheet3!$B$2:$D$17,2,0)</f>
        <v>positive</v>
      </c>
      <c r="G408">
        <f>VLOOKUP(B408,Sheet3!$B$2:$D$17,3,0)</f>
        <v>30</v>
      </c>
      <c r="H408">
        <f t="shared" si="18"/>
        <v>7</v>
      </c>
      <c r="I408">
        <f t="shared" si="19"/>
        <v>6</v>
      </c>
      <c r="J408" t="str">
        <f t="shared" si="20"/>
        <v>9-12</v>
      </c>
    </row>
    <row r="409" spans="1:10">
      <c r="A409" t="s">
        <v>56</v>
      </c>
      <c r="B409" t="s">
        <v>1497</v>
      </c>
      <c r="C409" s="7">
        <v>44142.0796643519</v>
      </c>
      <c r="D409" t="str">
        <f>VLOOKUP(A409,Sheet2!$B$2:$E$1001,3,0)</f>
        <v>video</v>
      </c>
      <c r="E409" t="str">
        <f>VLOOKUP(A409,Sheet2!$B$2:$E$1001,4,0)</f>
        <v>food</v>
      </c>
      <c r="F409" t="str">
        <f>VLOOKUP(B409,Sheet3!$B$2:$D$17,2,0)</f>
        <v>positive</v>
      </c>
      <c r="G409">
        <f>VLOOKUP(B409,Sheet3!$B$2:$D$17,3,0)</f>
        <v>72</v>
      </c>
      <c r="H409">
        <f t="shared" si="18"/>
        <v>11</v>
      </c>
      <c r="I409">
        <f t="shared" si="19"/>
        <v>6</v>
      </c>
      <c r="J409" t="str">
        <f t="shared" si="20"/>
        <v>0-3</v>
      </c>
    </row>
    <row r="410" spans="1:10">
      <c r="A410" t="s">
        <v>56</v>
      </c>
      <c r="B410" t="s">
        <v>1498</v>
      </c>
      <c r="C410" s="7">
        <v>44054.5013310185</v>
      </c>
      <c r="D410" t="str">
        <f>VLOOKUP(A410,Sheet2!$B$2:$E$1001,3,0)</f>
        <v>video</v>
      </c>
      <c r="E410" t="str">
        <f>VLOOKUP(A410,Sheet2!$B$2:$E$1001,4,0)</f>
        <v>food</v>
      </c>
      <c r="F410" t="str">
        <f>VLOOKUP(B410,Sheet3!$B$2:$D$17,2,0)</f>
        <v>positive</v>
      </c>
      <c r="G410">
        <f>VLOOKUP(B410,Sheet3!$B$2:$D$17,3,0)</f>
        <v>50</v>
      </c>
      <c r="H410">
        <f t="shared" si="18"/>
        <v>8</v>
      </c>
      <c r="I410">
        <f t="shared" si="19"/>
        <v>2</v>
      </c>
      <c r="J410" t="str">
        <f t="shared" si="20"/>
        <v>12-15</v>
      </c>
    </row>
    <row r="411" spans="1:10">
      <c r="A411" t="s">
        <v>56</v>
      </c>
      <c r="B411" t="s">
        <v>1499</v>
      </c>
      <c r="C411" s="7">
        <v>44036.7661805556</v>
      </c>
      <c r="D411" t="str">
        <f>VLOOKUP(A411,Sheet2!$B$2:$E$1001,3,0)</f>
        <v>video</v>
      </c>
      <c r="E411" t="str">
        <f>VLOOKUP(A411,Sheet2!$B$2:$E$1001,4,0)</f>
        <v>food</v>
      </c>
      <c r="F411" t="str">
        <f>VLOOKUP(B411,Sheet3!$B$2:$D$17,2,0)</f>
        <v>negative</v>
      </c>
      <c r="G411">
        <f>VLOOKUP(B411,Sheet3!$B$2:$D$17,3,0)</f>
        <v>10</v>
      </c>
      <c r="H411">
        <f t="shared" si="18"/>
        <v>7</v>
      </c>
      <c r="I411">
        <f t="shared" si="19"/>
        <v>5</v>
      </c>
      <c r="J411" t="str">
        <f t="shared" si="20"/>
        <v>18-21</v>
      </c>
    </row>
    <row r="412" spans="1:10">
      <c r="A412" t="s">
        <v>56</v>
      </c>
      <c r="B412" t="s">
        <v>1502</v>
      </c>
      <c r="C412" s="7">
        <v>44112.3598611111</v>
      </c>
      <c r="D412" t="str">
        <f>VLOOKUP(A412,Sheet2!$B$2:$E$1001,3,0)</f>
        <v>video</v>
      </c>
      <c r="E412" t="str">
        <f>VLOOKUP(A412,Sheet2!$B$2:$E$1001,4,0)</f>
        <v>food</v>
      </c>
      <c r="F412" t="str">
        <f>VLOOKUP(B412,Sheet3!$B$2:$D$17,2,0)</f>
        <v>negative</v>
      </c>
      <c r="G412">
        <f>VLOOKUP(B412,Sheet3!$B$2:$D$17,3,0)</f>
        <v>15</v>
      </c>
      <c r="H412">
        <f t="shared" si="18"/>
        <v>10</v>
      </c>
      <c r="I412">
        <f t="shared" si="19"/>
        <v>4</v>
      </c>
      <c r="J412" t="str">
        <f t="shared" si="20"/>
        <v>6-9</v>
      </c>
    </row>
    <row r="413" spans="1:10">
      <c r="A413" t="s">
        <v>56</v>
      </c>
      <c r="B413" t="s">
        <v>1492</v>
      </c>
      <c r="C413" s="7">
        <v>44232.545150463</v>
      </c>
      <c r="D413" t="str">
        <f>VLOOKUP(A413,Sheet2!$B$2:$E$1001,3,0)</f>
        <v>video</v>
      </c>
      <c r="E413" t="str">
        <f>VLOOKUP(A413,Sheet2!$B$2:$E$1001,4,0)</f>
        <v>food</v>
      </c>
      <c r="F413" t="str">
        <f>VLOOKUP(B413,Sheet3!$B$2:$D$17,2,0)</f>
        <v>neutral</v>
      </c>
      <c r="G413">
        <f>VLOOKUP(B413,Sheet3!$B$2:$D$17,3,0)</f>
        <v>20</v>
      </c>
      <c r="H413">
        <f t="shared" si="18"/>
        <v>2</v>
      </c>
      <c r="I413">
        <f t="shared" si="19"/>
        <v>5</v>
      </c>
      <c r="J413" t="str">
        <f t="shared" si="20"/>
        <v>12-15</v>
      </c>
    </row>
    <row r="414" customFormat="1" spans="1:10">
      <c r="A414" t="s">
        <v>56</v>
      </c>
      <c r="B414" t="s">
        <v>1492</v>
      </c>
      <c r="C414" s="7">
        <v>44144.1290162037</v>
      </c>
      <c r="D414" t="str">
        <f>VLOOKUP(A414,Sheet2!$B$2:$E$1001,3,0)</f>
        <v>video</v>
      </c>
      <c r="E414" t="str">
        <f>VLOOKUP(A414,Sheet2!$B$2:$E$1001,4,0)</f>
        <v>food</v>
      </c>
      <c r="F414" t="str">
        <f>VLOOKUP(B414,Sheet3!$B$2:$D$17,2,0)</f>
        <v>neutral</v>
      </c>
      <c r="G414">
        <f>VLOOKUP(B414,Sheet3!$B$2:$D$17,3,0)</f>
        <v>20</v>
      </c>
      <c r="H414">
        <f t="shared" si="18"/>
        <v>11</v>
      </c>
      <c r="I414">
        <f t="shared" si="19"/>
        <v>1</v>
      </c>
      <c r="J414" t="str">
        <f t="shared" si="20"/>
        <v>3-6</v>
      </c>
    </row>
    <row r="415" spans="1:10">
      <c r="A415" t="s">
        <v>56</v>
      </c>
      <c r="B415" t="s">
        <v>1491</v>
      </c>
      <c r="C415" s="7">
        <v>44038.4420717593</v>
      </c>
      <c r="D415" t="str">
        <f>VLOOKUP(A415,Sheet2!$B$2:$E$1001,3,0)</f>
        <v>video</v>
      </c>
      <c r="E415" t="str">
        <f>VLOOKUP(A415,Sheet2!$B$2:$E$1001,4,0)</f>
        <v>food</v>
      </c>
      <c r="F415" t="str">
        <f>VLOOKUP(B415,Sheet3!$B$2:$D$17,2,0)</f>
        <v>positive</v>
      </c>
      <c r="G415">
        <f>VLOOKUP(B415,Sheet3!$B$2:$D$17,3,0)</f>
        <v>30</v>
      </c>
      <c r="H415">
        <f t="shared" si="18"/>
        <v>7</v>
      </c>
      <c r="I415">
        <f t="shared" si="19"/>
        <v>7</v>
      </c>
      <c r="J415" t="str">
        <f t="shared" si="20"/>
        <v>9-12</v>
      </c>
    </row>
    <row r="416" spans="1:10">
      <c r="A416" t="s">
        <v>56</v>
      </c>
      <c r="B416" t="s">
        <v>1498</v>
      </c>
      <c r="C416" s="7">
        <v>44335.1879398148</v>
      </c>
      <c r="D416" t="str">
        <f>VLOOKUP(A416,Sheet2!$B$2:$E$1001,3,0)</f>
        <v>video</v>
      </c>
      <c r="E416" t="str">
        <f>VLOOKUP(A416,Sheet2!$B$2:$E$1001,4,0)</f>
        <v>food</v>
      </c>
      <c r="F416" t="str">
        <f>VLOOKUP(B416,Sheet3!$B$2:$D$17,2,0)</f>
        <v>positive</v>
      </c>
      <c r="G416">
        <f>VLOOKUP(B416,Sheet3!$B$2:$D$17,3,0)</f>
        <v>50</v>
      </c>
      <c r="H416">
        <f t="shared" si="18"/>
        <v>5</v>
      </c>
      <c r="I416">
        <f t="shared" si="19"/>
        <v>3</v>
      </c>
      <c r="J416" t="str">
        <f t="shared" si="20"/>
        <v>3-6</v>
      </c>
    </row>
    <row r="417" spans="1:10">
      <c r="A417" t="s">
        <v>56</v>
      </c>
      <c r="B417" t="s">
        <v>1495</v>
      </c>
      <c r="C417" s="7">
        <v>44150.9536111111</v>
      </c>
      <c r="D417" t="str">
        <f>VLOOKUP(A417,Sheet2!$B$2:$E$1001,3,0)</f>
        <v>video</v>
      </c>
      <c r="E417" t="str">
        <f>VLOOKUP(A417,Sheet2!$B$2:$E$1001,4,0)</f>
        <v>food</v>
      </c>
      <c r="F417" t="str">
        <f>VLOOKUP(B417,Sheet3!$B$2:$D$17,2,0)</f>
        <v>positive</v>
      </c>
      <c r="G417">
        <f>VLOOKUP(B417,Sheet3!$B$2:$D$17,3,0)</f>
        <v>75</v>
      </c>
      <c r="H417">
        <f t="shared" si="18"/>
        <v>11</v>
      </c>
      <c r="I417">
        <f t="shared" si="19"/>
        <v>7</v>
      </c>
      <c r="J417" t="str">
        <f t="shared" si="20"/>
        <v>21-24</v>
      </c>
    </row>
    <row r="418" spans="1:10">
      <c r="A418" t="s">
        <v>56</v>
      </c>
      <c r="B418" t="s">
        <v>1503</v>
      </c>
      <c r="C418" s="7">
        <v>44231.5735185185</v>
      </c>
      <c r="D418" t="str">
        <f>VLOOKUP(A418,Sheet2!$B$2:$E$1001,3,0)</f>
        <v>video</v>
      </c>
      <c r="E418" t="str">
        <f>VLOOKUP(A418,Sheet2!$B$2:$E$1001,4,0)</f>
        <v>food</v>
      </c>
      <c r="F418" t="str">
        <f>VLOOKUP(B418,Sheet3!$B$2:$D$17,2,0)</f>
        <v>negative</v>
      </c>
      <c r="G418">
        <f>VLOOKUP(B418,Sheet3!$B$2:$D$17,3,0)</f>
        <v>12</v>
      </c>
      <c r="H418">
        <f t="shared" si="18"/>
        <v>2</v>
      </c>
      <c r="I418">
        <f t="shared" si="19"/>
        <v>4</v>
      </c>
      <c r="J418" t="str">
        <f t="shared" si="20"/>
        <v>12-15</v>
      </c>
    </row>
    <row r="419" spans="1:10">
      <c r="A419" t="s">
        <v>56</v>
      </c>
      <c r="B419" t="s">
        <v>1500</v>
      </c>
      <c r="C419" s="7">
        <v>44044.9853125</v>
      </c>
      <c r="D419" t="str">
        <f>VLOOKUP(A419,Sheet2!$B$2:$E$1001,3,0)</f>
        <v>video</v>
      </c>
      <c r="E419" t="str">
        <f>VLOOKUP(A419,Sheet2!$B$2:$E$1001,4,0)</f>
        <v>food</v>
      </c>
      <c r="F419" t="str">
        <f>VLOOKUP(B419,Sheet3!$B$2:$D$17,2,0)</f>
        <v>positive</v>
      </c>
      <c r="G419">
        <f>VLOOKUP(B419,Sheet3!$B$2:$D$17,3,0)</f>
        <v>45</v>
      </c>
      <c r="H419">
        <f t="shared" si="18"/>
        <v>8</v>
      </c>
      <c r="I419">
        <f t="shared" si="19"/>
        <v>6</v>
      </c>
      <c r="J419" t="str">
        <f t="shared" si="20"/>
        <v>21-24</v>
      </c>
    </row>
    <row r="420" spans="1:10">
      <c r="A420" t="s">
        <v>56</v>
      </c>
      <c r="B420" t="s">
        <v>1495</v>
      </c>
      <c r="C420" s="7">
        <v>44096.7134027778</v>
      </c>
      <c r="D420" t="str">
        <f>VLOOKUP(A420,Sheet2!$B$2:$E$1001,3,0)</f>
        <v>video</v>
      </c>
      <c r="E420" t="str">
        <f>VLOOKUP(A420,Sheet2!$B$2:$E$1001,4,0)</f>
        <v>food</v>
      </c>
      <c r="F420" t="str">
        <f>VLOOKUP(B420,Sheet3!$B$2:$D$17,2,0)</f>
        <v>positive</v>
      </c>
      <c r="G420">
        <f>VLOOKUP(B420,Sheet3!$B$2:$D$17,3,0)</f>
        <v>75</v>
      </c>
      <c r="H420">
        <f t="shared" si="18"/>
        <v>9</v>
      </c>
      <c r="I420">
        <f t="shared" si="19"/>
        <v>2</v>
      </c>
      <c r="J420" t="str">
        <f t="shared" si="20"/>
        <v>15-18</v>
      </c>
    </row>
    <row r="421" spans="1:10">
      <c r="A421" t="s">
        <v>58</v>
      </c>
      <c r="B421" t="s">
        <v>1497</v>
      </c>
      <c r="C421" s="7">
        <v>44337.5332060185</v>
      </c>
      <c r="D421" t="str">
        <f>VLOOKUP(A421,Sheet2!$B$2:$E$1001,3,0)</f>
        <v>video</v>
      </c>
      <c r="E421" t="str">
        <f>VLOOKUP(A421,Sheet2!$B$2:$E$1001,4,0)</f>
        <v>tennis</v>
      </c>
      <c r="F421" t="str">
        <f>VLOOKUP(B421,Sheet3!$B$2:$D$17,2,0)</f>
        <v>positive</v>
      </c>
      <c r="G421">
        <f>VLOOKUP(B421,Sheet3!$B$2:$D$17,3,0)</f>
        <v>72</v>
      </c>
      <c r="H421">
        <f t="shared" si="18"/>
        <v>5</v>
      </c>
      <c r="I421">
        <f t="shared" si="19"/>
        <v>5</v>
      </c>
      <c r="J421" t="str">
        <f t="shared" si="20"/>
        <v>12-15</v>
      </c>
    </row>
    <row r="422" spans="1:10">
      <c r="A422" t="s">
        <v>58</v>
      </c>
      <c r="B422" t="s">
        <v>1501</v>
      </c>
      <c r="C422" s="7">
        <v>44252.503912037</v>
      </c>
      <c r="D422" t="str">
        <f>VLOOKUP(A422,Sheet2!$B$2:$E$1001,3,0)</f>
        <v>video</v>
      </c>
      <c r="E422" t="str">
        <f>VLOOKUP(A422,Sheet2!$B$2:$E$1001,4,0)</f>
        <v>tennis</v>
      </c>
      <c r="F422" t="str">
        <f>VLOOKUP(B422,Sheet3!$B$2:$D$17,2,0)</f>
        <v>neutral</v>
      </c>
      <c r="G422">
        <f>VLOOKUP(B422,Sheet3!$B$2:$D$17,3,0)</f>
        <v>35</v>
      </c>
      <c r="H422">
        <f t="shared" si="18"/>
        <v>2</v>
      </c>
      <c r="I422">
        <f t="shared" si="19"/>
        <v>4</v>
      </c>
      <c r="J422" t="str">
        <f t="shared" si="20"/>
        <v>12-15</v>
      </c>
    </row>
    <row r="423" spans="1:10">
      <c r="A423" t="s">
        <v>58</v>
      </c>
      <c r="B423" t="s">
        <v>1488</v>
      </c>
      <c r="C423" s="7">
        <v>44296.4039699074</v>
      </c>
      <c r="D423" t="str">
        <f>VLOOKUP(A423,Sheet2!$B$2:$E$1001,3,0)</f>
        <v>video</v>
      </c>
      <c r="E423" t="str">
        <f>VLOOKUP(A423,Sheet2!$B$2:$E$1001,4,0)</f>
        <v>tennis</v>
      </c>
      <c r="F423" t="str">
        <f>VLOOKUP(B423,Sheet3!$B$2:$D$17,2,0)</f>
        <v>negative</v>
      </c>
      <c r="G423">
        <f>VLOOKUP(B423,Sheet3!$B$2:$D$17,3,0)</f>
        <v>0</v>
      </c>
      <c r="H423">
        <f t="shared" si="18"/>
        <v>4</v>
      </c>
      <c r="I423">
        <f t="shared" si="19"/>
        <v>6</v>
      </c>
      <c r="J423" t="str">
        <f t="shared" si="20"/>
        <v>9-12</v>
      </c>
    </row>
    <row r="424" spans="1:10">
      <c r="A424" t="s">
        <v>58</v>
      </c>
      <c r="B424" t="s">
        <v>1503</v>
      </c>
      <c r="C424" s="7">
        <v>44292.8309953704</v>
      </c>
      <c r="D424" t="str">
        <f>VLOOKUP(A424,Sheet2!$B$2:$E$1001,3,0)</f>
        <v>video</v>
      </c>
      <c r="E424" t="str">
        <f>VLOOKUP(A424,Sheet2!$B$2:$E$1001,4,0)</f>
        <v>tennis</v>
      </c>
      <c r="F424" t="str">
        <f>VLOOKUP(B424,Sheet3!$B$2:$D$17,2,0)</f>
        <v>negative</v>
      </c>
      <c r="G424">
        <f>VLOOKUP(B424,Sheet3!$B$2:$D$17,3,0)</f>
        <v>12</v>
      </c>
      <c r="H424">
        <f t="shared" si="18"/>
        <v>4</v>
      </c>
      <c r="I424">
        <f t="shared" si="19"/>
        <v>2</v>
      </c>
      <c r="J424" t="str">
        <f t="shared" si="20"/>
        <v>18-21</v>
      </c>
    </row>
    <row r="425" spans="1:10">
      <c r="A425" t="s">
        <v>58</v>
      </c>
      <c r="B425" t="s">
        <v>1503</v>
      </c>
      <c r="C425" s="7">
        <v>44291.6959837963</v>
      </c>
      <c r="D425" t="str">
        <f>VLOOKUP(A425,Sheet2!$B$2:$E$1001,3,0)</f>
        <v>video</v>
      </c>
      <c r="E425" t="str">
        <f>VLOOKUP(A425,Sheet2!$B$2:$E$1001,4,0)</f>
        <v>tennis</v>
      </c>
      <c r="F425" t="str">
        <f>VLOOKUP(B425,Sheet3!$B$2:$D$17,2,0)</f>
        <v>negative</v>
      </c>
      <c r="G425">
        <f>VLOOKUP(B425,Sheet3!$B$2:$D$17,3,0)</f>
        <v>12</v>
      </c>
      <c r="H425">
        <f t="shared" si="18"/>
        <v>4</v>
      </c>
      <c r="I425">
        <f t="shared" si="19"/>
        <v>1</v>
      </c>
      <c r="J425" t="str">
        <f t="shared" si="20"/>
        <v>15-18</v>
      </c>
    </row>
    <row r="426" spans="1:10">
      <c r="A426" t="s">
        <v>58</v>
      </c>
      <c r="B426" t="s">
        <v>1488</v>
      </c>
      <c r="C426" s="7">
        <v>44179.5368171296</v>
      </c>
      <c r="D426" t="str">
        <f>VLOOKUP(A426,Sheet2!$B$2:$E$1001,3,0)</f>
        <v>video</v>
      </c>
      <c r="E426" t="str">
        <f>VLOOKUP(A426,Sheet2!$B$2:$E$1001,4,0)</f>
        <v>tennis</v>
      </c>
      <c r="F426" t="str">
        <f>VLOOKUP(B426,Sheet3!$B$2:$D$17,2,0)</f>
        <v>negative</v>
      </c>
      <c r="G426">
        <f>VLOOKUP(B426,Sheet3!$B$2:$D$17,3,0)</f>
        <v>0</v>
      </c>
      <c r="H426">
        <f t="shared" si="18"/>
        <v>12</v>
      </c>
      <c r="I426">
        <f t="shared" si="19"/>
        <v>1</v>
      </c>
      <c r="J426" t="str">
        <f t="shared" si="20"/>
        <v>12-15</v>
      </c>
    </row>
    <row r="427" spans="1:10">
      <c r="A427" t="s">
        <v>58</v>
      </c>
      <c r="B427" t="s">
        <v>1485</v>
      </c>
      <c r="C427" s="7">
        <v>44261.4189699074</v>
      </c>
      <c r="D427" t="str">
        <f>VLOOKUP(A427,Sheet2!$B$2:$E$1001,3,0)</f>
        <v>video</v>
      </c>
      <c r="E427" t="str">
        <f>VLOOKUP(A427,Sheet2!$B$2:$E$1001,4,0)</f>
        <v>tennis</v>
      </c>
      <c r="F427" t="str">
        <f>VLOOKUP(B427,Sheet3!$B$2:$D$17,2,0)</f>
        <v>positive</v>
      </c>
      <c r="G427">
        <f>VLOOKUP(B427,Sheet3!$B$2:$D$17,3,0)</f>
        <v>60</v>
      </c>
      <c r="H427">
        <f t="shared" si="18"/>
        <v>3</v>
      </c>
      <c r="I427">
        <f t="shared" si="19"/>
        <v>6</v>
      </c>
      <c r="J427" t="str">
        <f t="shared" si="20"/>
        <v>9-12</v>
      </c>
    </row>
    <row r="428" spans="1:10">
      <c r="A428" t="s">
        <v>58</v>
      </c>
      <c r="B428" t="s">
        <v>1490</v>
      </c>
      <c r="C428" s="7">
        <v>44116.0714930556</v>
      </c>
      <c r="D428" t="str">
        <f>VLOOKUP(A428,Sheet2!$B$2:$E$1001,3,0)</f>
        <v>video</v>
      </c>
      <c r="E428" t="str">
        <f>VLOOKUP(A428,Sheet2!$B$2:$E$1001,4,0)</f>
        <v>tennis</v>
      </c>
      <c r="F428" t="str">
        <f>VLOOKUP(B428,Sheet3!$B$2:$D$17,2,0)</f>
        <v>negative</v>
      </c>
      <c r="G428">
        <f>VLOOKUP(B428,Sheet3!$B$2:$D$17,3,0)</f>
        <v>5</v>
      </c>
      <c r="H428">
        <f t="shared" si="18"/>
        <v>10</v>
      </c>
      <c r="I428">
        <f t="shared" si="19"/>
        <v>1</v>
      </c>
      <c r="J428" t="str">
        <f t="shared" si="20"/>
        <v>0-3</v>
      </c>
    </row>
    <row r="429" spans="1:10">
      <c r="A429" t="s">
        <v>58</v>
      </c>
      <c r="B429" t="s">
        <v>1498</v>
      </c>
      <c r="C429" s="7">
        <v>44149.4345601852</v>
      </c>
      <c r="D429" t="str">
        <f>VLOOKUP(A429,Sheet2!$B$2:$E$1001,3,0)</f>
        <v>video</v>
      </c>
      <c r="E429" t="str">
        <f>VLOOKUP(A429,Sheet2!$B$2:$E$1001,4,0)</f>
        <v>tennis</v>
      </c>
      <c r="F429" t="str">
        <f>VLOOKUP(B429,Sheet3!$B$2:$D$17,2,0)</f>
        <v>positive</v>
      </c>
      <c r="G429">
        <f>VLOOKUP(B429,Sheet3!$B$2:$D$17,3,0)</f>
        <v>50</v>
      </c>
      <c r="H429">
        <f t="shared" si="18"/>
        <v>11</v>
      </c>
      <c r="I429">
        <f t="shared" si="19"/>
        <v>6</v>
      </c>
      <c r="J429" t="str">
        <f t="shared" si="20"/>
        <v>9-12</v>
      </c>
    </row>
    <row r="430" customFormat="1" spans="1:10">
      <c r="A430" t="s">
        <v>58</v>
      </c>
      <c r="B430" t="s">
        <v>1502</v>
      </c>
      <c r="C430" s="7">
        <v>44354.5306828704</v>
      </c>
      <c r="D430" t="str">
        <f>VLOOKUP(A430,Sheet2!$B$2:$E$1001,3,0)</f>
        <v>video</v>
      </c>
      <c r="E430" t="str">
        <f>VLOOKUP(A430,Sheet2!$B$2:$E$1001,4,0)</f>
        <v>tennis</v>
      </c>
      <c r="F430" t="str">
        <f>VLOOKUP(B430,Sheet3!$B$2:$D$17,2,0)</f>
        <v>negative</v>
      </c>
      <c r="G430">
        <f>VLOOKUP(B430,Sheet3!$B$2:$D$17,3,0)</f>
        <v>15</v>
      </c>
      <c r="H430">
        <f t="shared" si="18"/>
        <v>6</v>
      </c>
      <c r="I430">
        <f t="shared" si="19"/>
        <v>1</v>
      </c>
      <c r="J430" t="str">
        <f t="shared" si="20"/>
        <v>12-15</v>
      </c>
    </row>
    <row r="431" spans="1:10">
      <c r="A431" t="s">
        <v>58</v>
      </c>
      <c r="B431" t="s">
        <v>1490</v>
      </c>
      <c r="C431" s="7">
        <v>44240.572962963</v>
      </c>
      <c r="D431" t="str">
        <f>VLOOKUP(A431,Sheet2!$B$2:$E$1001,3,0)</f>
        <v>video</v>
      </c>
      <c r="E431" t="str">
        <f>VLOOKUP(A431,Sheet2!$B$2:$E$1001,4,0)</f>
        <v>tennis</v>
      </c>
      <c r="F431" t="str">
        <f>VLOOKUP(B431,Sheet3!$B$2:$D$17,2,0)</f>
        <v>negative</v>
      </c>
      <c r="G431">
        <f>VLOOKUP(B431,Sheet3!$B$2:$D$17,3,0)</f>
        <v>5</v>
      </c>
      <c r="H431">
        <f t="shared" si="18"/>
        <v>2</v>
      </c>
      <c r="I431">
        <f t="shared" si="19"/>
        <v>6</v>
      </c>
      <c r="J431" t="str">
        <f t="shared" si="20"/>
        <v>12-15</v>
      </c>
    </row>
    <row r="432" spans="1:10">
      <c r="A432" t="s">
        <v>58</v>
      </c>
      <c r="B432" t="s">
        <v>1494</v>
      </c>
      <c r="C432" s="7">
        <v>44324.472962963</v>
      </c>
      <c r="D432" t="str">
        <f>VLOOKUP(A432,Sheet2!$B$2:$E$1001,3,0)</f>
        <v>video</v>
      </c>
      <c r="E432" t="str">
        <f>VLOOKUP(A432,Sheet2!$B$2:$E$1001,4,0)</f>
        <v>tennis</v>
      </c>
      <c r="F432" t="str">
        <f>VLOOKUP(B432,Sheet3!$B$2:$D$17,2,0)</f>
        <v>positive</v>
      </c>
      <c r="G432">
        <f>VLOOKUP(B432,Sheet3!$B$2:$D$17,3,0)</f>
        <v>65</v>
      </c>
      <c r="H432">
        <f t="shared" si="18"/>
        <v>5</v>
      </c>
      <c r="I432">
        <f t="shared" si="19"/>
        <v>6</v>
      </c>
      <c r="J432" t="str">
        <f t="shared" si="20"/>
        <v>9-12</v>
      </c>
    </row>
    <row r="433" spans="1:10">
      <c r="A433" t="s">
        <v>58</v>
      </c>
      <c r="B433" t="s">
        <v>1502</v>
      </c>
      <c r="C433" s="7">
        <v>44155.7985185185</v>
      </c>
      <c r="D433" t="str">
        <f>VLOOKUP(A433,Sheet2!$B$2:$E$1001,3,0)</f>
        <v>video</v>
      </c>
      <c r="E433" t="str">
        <f>VLOOKUP(A433,Sheet2!$B$2:$E$1001,4,0)</f>
        <v>tennis</v>
      </c>
      <c r="F433" t="str">
        <f>VLOOKUP(B433,Sheet3!$B$2:$D$17,2,0)</f>
        <v>negative</v>
      </c>
      <c r="G433">
        <f>VLOOKUP(B433,Sheet3!$B$2:$D$17,3,0)</f>
        <v>15</v>
      </c>
      <c r="H433">
        <f t="shared" si="18"/>
        <v>11</v>
      </c>
      <c r="I433">
        <f t="shared" si="19"/>
        <v>5</v>
      </c>
      <c r="J433" t="str">
        <f t="shared" si="20"/>
        <v>18-21</v>
      </c>
    </row>
    <row r="434" spans="1:10">
      <c r="A434" t="s">
        <v>58</v>
      </c>
      <c r="B434" t="s">
        <v>1487</v>
      </c>
      <c r="C434" s="7">
        <v>44030.1617476852</v>
      </c>
      <c r="D434" t="str">
        <f>VLOOKUP(A434,Sheet2!$B$2:$E$1001,3,0)</f>
        <v>video</v>
      </c>
      <c r="E434" t="str">
        <f>VLOOKUP(A434,Sheet2!$B$2:$E$1001,4,0)</f>
        <v>tennis</v>
      </c>
      <c r="F434" t="str">
        <f>VLOOKUP(B434,Sheet3!$B$2:$D$17,2,0)</f>
        <v>positive</v>
      </c>
      <c r="G434">
        <f>VLOOKUP(B434,Sheet3!$B$2:$D$17,3,0)</f>
        <v>70</v>
      </c>
      <c r="H434">
        <f t="shared" si="18"/>
        <v>7</v>
      </c>
      <c r="I434">
        <f t="shared" si="19"/>
        <v>6</v>
      </c>
      <c r="J434" t="str">
        <f t="shared" si="20"/>
        <v>3-6</v>
      </c>
    </row>
    <row r="435" spans="1:10">
      <c r="A435" t="s">
        <v>58</v>
      </c>
      <c r="B435" t="s">
        <v>1494</v>
      </c>
      <c r="C435" s="7">
        <v>44070.6415509259</v>
      </c>
      <c r="D435" t="str">
        <f>VLOOKUP(A435,Sheet2!$B$2:$E$1001,3,0)</f>
        <v>video</v>
      </c>
      <c r="E435" t="str">
        <f>VLOOKUP(A435,Sheet2!$B$2:$E$1001,4,0)</f>
        <v>tennis</v>
      </c>
      <c r="F435" t="str">
        <f>VLOOKUP(B435,Sheet3!$B$2:$D$17,2,0)</f>
        <v>positive</v>
      </c>
      <c r="G435">
        <f>VLOOKUP(B435,Sheet3!$B$2:$D$17,3,0)</f>
        <v>65</v>
      </c>
      <c r="H435">
        <f t="shared" si="18"/>
        <v>8</v>
      </c>
      <c r="I435">
        <f t="shared" si="19"/>
        <v>4</v>
      </c>
      <c r="J435" t="str">
        <f t="shared" si="20"/>
        <v>15-18</v>
      </c>
    </row>
    <row r="436" spans="1:10">
      <c r="A436" t="s">
        <v>58</v>
      </c>
      <c r="B436" t="s">
        <v>1499</v>
      </c>
      <c r="C436" s="7">
        <v>44103.1175810185</v>
      </c>
      <c r="D436" t="str">
        <f>VLOOKUP(A436,Sheet2!$B$2:$E$1001,3,0)</f>
        <v>video</v>
      </c>
      <c r="E436" t="str">
        <f>VLOOKUP(A436,Sheet2!$B$2:$E$1001,4,0)</f>
        <v>tennis</v>
      </c>
      <c r="F436" t="str">
        <f>VLOOKUP(B436,Sheet3!$B$2:$D$17,2,0)</f>
        <v>negative</v>
      </c>
      <c r="G436">
        <f>VLOOKUP(B436,Sheet3!$B$2:$D$17,3,0)</f>
        <v>10</v>
      </c>
      <c r="H436">
        <f t="shared" si="18"/>
        <v>9</v>
      </c>
      <c r="I436">
        <f t="shared" si="19"/>
        <v>2</v>
      </c>
      <c r="J436" t="str">
        <f t="shared" si="20"/>
        <v>0-3</v>
      </c>
    </row>
    <row r="437" spans="1:10">
      <c r="A437" t="s">
        <v>58</v>
      </c>
      <c r="B437" t="s">
        <v>1498</v>
      </c>
      <c r="C437" s="7">
        <v>44060.6040162037</v>
      </c>
      <c r="D437" t="str">
        <f>VLOOKUP(A437,Sheet2!$B$2:$E$1001,3,0)</f>
        <v>video</v>
      </c>
      <c r="E437" t="str">
        <f>VLOOKUP(A437,Sheet2!$B$2:$E$1001,4,0)</f>
        <v>tennis</v>
      </c>
      <c r="F437" t="str">
        <f>VLOOKUP(B437,Sheet3!$B$2:$D$17,2,0)</f>
        <v>positive</v>
      </c>
      <c r="G437">
        <f>VLOOKUP(B437,Sheet3!$B$2:$D$17,3,0)</f>
        <v>50</v>
      </c>
      <c r="H437">
        <f t="shared" si="18"/>
        <v>8</v>
      </c>
      <c r="I437">
        <f t="shared" si="19"/>
        <v>1</v>
      </c>
      <c r="J437" t="str">
        <f t="shared" si="20"/>
        <v>12-15</v>
      </c>
    </row>
    <row r="438" spans="1:10">
      <c r="A438" t="s">
        <v>58</v>
      </c>
      <c r="B438" t="s">
        <v>1487</v>
      </c>
      <c r="C438" s="7">
        <v>44059.7401967593</v>
      </c>
      <c r="D438" t="str">
        <f>VLOOKUP(A438,Sheet2!$B$2:$E$1001,3,0)</f>
        <v>video</v>
      </c>
      <c r="E438" t="str">
        <f>VLOOKUP(A438,Sheet2!$B$2:$E$1001,4,0)</f>
        <v>tennis</v>
      </c>
      <c r="F438" t="str">
        <f>VLOOKUP(B438,Sheet3!$B$2:$D$17,2,0)</f>
        <v>positive</v>
      </c>
      <c r="G438">
        <f>VLOOKUP(B438,Sheet3!$B$2:$D$17,3,0)</f>
        <v>70</v>
      </c>
      <c r="H438">
        <f t="shared" si="18"/>
        <v>8</v>
      </c>
      <c r="I438">
        <f t="shared" si="19"/>
        <v>7</v>
      </c>
      <c r="J438" t="str">
        <f t="shared" si="20"/>
        <v>15-18</v>
      </c>
    </row>
    <row r="439" spans="1:10">
      <c r="A439" t="s">
        <v>58</v>
      </c>
      <c r="B439" t="s">
        <v>1498</v>
      </c>
      <c r="C439" s="7">
        <v>44018.0059375</v>
      </c>
      <c r="D439" t="str">
        <f>VLOOKUP(A439,Sheet2!$B$2:$E$1001,3,0)</f>
        <v>video</v>
      </c>
      <c r="E439" t="str">
        <f>VLOOKUP(A439,Sheet2!$B$2:$E$1001,4,0)</f>
        <v>tennis</v>
      </c>
      <c r="F439" t="str">
        <f>VLOOKUP(B439,Sheet3!$B$2:$D$17,2,0)</f>
        <v>positive</v>
      </c>
      <c r="G439">
        <f>VLOOKUP(B439,Sheet3!$B$2:$D$17,3,0)</f>
        <v>50</v>
      </c>
      <c r="H439">
        <f t="shared" si="18"/>
        <v>7</v>
      </c>
      <c r="I439">
        <f t="shared" si="19"/>
        <v>1</v>
      </c>
      <c r="J439" t="str">
        <f t="shared" si="20"/>
        <v>0-3</v>
      </c>
    </row>
    <row r="440" customFormat="1" spans="1:10">
      <c r="A440" t="s">
        <v>58</v>
      </c>
      <c r="B440" t="s">
        <v>1485</v>
      </c>
      <c r="C440" s="7">
        <v>44034.0524421296</v>
      </c>
      <c r="D440" t="str">
        <f>VLOOKUP(A440,Sheet2!$B$2:$E$1001,3,0)</f>
        <v>video</v>
      </c>
      <c r="E440" t="str">
        <f>VLOOKUP(A440,Sheet2!$B$2:$E$1001,4,0)</f>
        <v>tennis</v>
      </c>
      <c r="F440" t="str">
        <f>VLOOKUP(B440,Sheet3!$B$2:$D$17,2,0)</f>
        <v>positive</v>
      </c>
      <c r="G440">
        <f>VLOOKUP(B440,Sheet3!$B$2:$D$17,3,0)</f>
        <v>60</v>
      </c>
      <c r="H440">
        <f t="shared" si="18"/>
        <v>7</v>
      </c>
      <c r="I440">
        <f t="shared" si="19"/>
        <v>3</v>
      </c>
      <c r="J440" t="str">
        <f t="shared" si="20"/>
        <v>0-3</v>
      </c>
    </row>
    <row r="441" spans="1:10">
      <c r="A441" t="s">
        <v>58</v>
      </c>
      <c r="B441" t="s">
        <v>1502</v>
      </c>
      <c r="C441" s="7">
        <v>44332.558900463</v>
      </c>
      <c r="D441" t="str">
        <f>VLOOKUP(A441,Sheet2!$B$2:$E$1001,3,0)</f>
        <v>video</v>
      </c>
      <c r="E441" t="str">
        <f>VLOOKUP(A441,Sheet2!$B$2:$E$1001,4,0)</f>
        <v>tennis</v>
      </c>
      <c r="F441" t="str">
        <f>VLOOKUP(B441,Sheet3!$B$2:$D$17,2,0)</f>
        <v>negative</v>
      </c>
      <c r="G441">
        <f>VLOOKUP(B441,Sheet3!$B$2:$D$17,3,0)</f>
        <v>15</v>
      </c>
      <c r="H441">
        <f t="shared" si="18"/>
        <v>5</v>
      </c>
      <c r="I441">
        <f t="shared" si="19"/>
        <v>7</v>
      </c>
      <c r="J441" t="str">
        <f t="shared" si="20"/>
        <v>12-15</v>
      </c>
    </row>
    <row r="442" spans="1:10">
      <c r="A442" t="s">
        <v>58</v>
      </c>
      <c r="B442" t="s">
        <v>1494</v>
      </c>
      <c r="C442" s="7">
        <v>44336.9230439815</v>
      </c>
      <c r="D442" t="str">
        <f>VLOOKUP(A442,Sheet2!$B$2:$E$1001,3,0)</f>
        <v>video</v>
      </c>
      <c r="E442" t="str">
        <f>VLOOKUP(A442,Sheet2!$B$2:$E$1001,4,0)</f>
        <v>tennis</v>
      </c>
      <c r="F442" t="str">
        <f>VLOOKUP(B442,Sheet3!$B$2:$D$17,2,0)</f>
        <v>positive</v>
      </c>
      <c r="G442">
        <f>VLOOKUP(B442,Sheet3!$B$2:$D$17,3,0)</f>
        <v>65</v>
      </c>
      <c r="H442">
        <f t="shared" si="18"/>
        <v>5</v>
      </c>
      <c r="I442">
        <f t="shared" si="19"/>
        <v>4</v>
      </c>
      <c r="J442" t="str">
        <f t="shared" si="20"/>
        <v>21-24</v>
      </c>
    </row>
    <row r="443" spans="1:10">
      <c r="A443" t="s">
        <v>58</v>
      </c>
      <c r="B443" t="s">
        <v>1490</v>
      </c>
      <c r="C443" s="7">
        <v>44238.3710416667</v>
      </c>
      <c r="D443" t="str">
        <f>VLOOKUP(A443,Sheet2!$B$2:$E$1001,3,0)</f>
        <v>video</v>
      </c>
      <c r="E443" t="str">
        <f>VLOOKUP(A443,Sheet2!$B$2:$E$1001,4,0)</f>
        <v>tennis</v>
      </c>
      <c r="F443" t="str">
        <f>VLOOKUP(B443,Sheet3!$B$2:$D$17,2,0)</f>
        <v>negative</v>
      </c>
      <c r="G443">
        <f>VLOOKUP(B443,Sheet3!$B$2:$D$17,3,0)</f>
        <v>5</v>
      </c>
      <c r="H443">
        <f t="shared" si="18"/>
        <v>2</v>
      </c>
      <c r="I443">
        <f t="shared" si="19"/>
        <v>4</v>
      </c>
      <c r="J443" t="str">
        <f t="shared" si="20"/>
        <v>6-9</v>
      </c>
    </row>
    <row r="444" spans="1:10">
      <c r="A444" t="s">
        <v>58</v>
      </c>
      <c r="B444" t="s">
        <v>1500</v>
      </c>
      <c r="C444" s="7">
        <v>44046.7490509259</v>
      </c>
      <c r="D444" t="str">
        <f>VLOOKUP(A444,Sheet2!$B$2:$E$1001,3,0)</f>
        <v>video</v>
      </c>
      <c r="E444" t="str">
        <f>VLOOKUP(A444,Sheet2!$B$2:$E$1001,4,0)</f>
        <v>tennis</v>
      </c>
      <c r="F444" t="str">
        <f>VLOOKUP(B444,Sheet3!$B$2:$D$17,2,0)</f>
        <v>positive</v>
      </c>
      <c r="G444">
        <f>VLOOKUP(B444,Sheet3!$B$2:$D$17,3,0)</f>
        <v>45</v>
      </c>
      <c r="H444">
        <f t="shared" si="18"/>
        <v>8</v>
      </c>
      <c r="I444">
        <f t="shared" si="19"/>
        <v>1</v>
      </c>
      <c r="J444" t="str">
        <f t="shared" si="20"/>
        <v>15-18</v>
      </c>
    </row>
    <row r="445" spans="1:10">
      <c r="A445" t="s">
        <v>58</v>
      </c>
      <c r="B445" t="s">
        <v>1487</v>
      </c>
      <c r="C445" s="7">
        <v>44092.6871064815</v>
      </c>
      <c r="D445" t="str">
        <f>VLOOKUP(A445,Sheet2!$B$2:$E$1001,3,0)</f>
        <v>video</v>
      </c>
      <c r="E445" t="str">
        <f>VLOOKUP(A445,Sheet2!$B$2:$E$1001,4,0)</f>
        <v>tennis</v>
      </c>
      <c r="F445" t="str">
        <f>VLOOKUP(B445,Sheet3!$B$2:$D$17,2,0)</f>
        <v>positive</v>
      </c>
      <c r="G445">
        <f>VLOOKUP(B445,Sheet3!$B$2:$D$17,3,0)</f>
        <v>70</v>
      </c>
      <c r="H445">
        <f t="shared" si="18"/>
        <v>9</v>
      </c>
      <c r="I445">
        <f t="shared" si="19"/>
        <v>5</v>
      </c>
      <c r="J445" t="str">
        <f t="shared" si="20"/>
        <v>15-18</v>
      </c>
    </row>
    <row r="446" spans="1:10">
      <c r="A446" t="s">
        <v>58</v>
      </c>
      <c r="B446" t="s">
        <v>1490</v>
      </c>
      <c r="C446" s="7">
        <v>44282.3736342593</v>
      </c>
      <c r="D446" t="str">
        <f>VLOOKUP(A446,Sheet2!$B$2:$E$1001,3,0)</f>
        <v>video</v>
      </c>
      <c r="E446" t="str">
        <f>VLOOKUP(A446,Sheet2!$B$2:$E$1001,4,0)</f>
        <v>tennis</v>
      </c>
      <c r="F446" t="str">
        <f>VLOOKUP(B446,Sheet3!$B$2:$D$17,2,0)</f>
        <v>negative</v>
      </c>
      <c r="G446">
        <f>VLOOKUP(B446,Sheet3!$B$2:$D$17,3,0)</f>
        <v>5</v>
      </c>
      <c r="H446">
        <f t="shared" si="18"/>
        <v>3</v>
      </c>
      <c r="I446">
        <f t="shared" si="19"/>
        <v>6</v>
      </c>
      <c r="J446" t="str">
        <f t="shared" si="20"/>
        <v>6-9</v>
      </c>
    </row>
    <row r="447" spans="1:10">
      <c r="A447" t="s">
        <v>58</v>
      </c>
      <c r="B447" t="s">
        <v>1499</v>
      </c>
      <c r="C447" s="7">
        <v>44025.877025463</v>
      </c>
      <c r="D447" t="str">
        <f>VLOOKUP(A447,Sheet2!$B$2:$E$1001,3,0)</f>
        <v>video</v>
      </c>
      <c r="E447" t="str">
        <f>VLOOKUP(A447,Sheet2!$B$2:$E$1001,4,0)</f>
        <v>tennis</v>
      </c>
      <c r="F447" t="str">
        <f>VLOOKUP(B447,Sheet3!$B$2:$D$17,2,0)</f>
        <v>negative</v>
      </c>
      <c r="G447">
        <f>VLOOKUP(B447,Sheet3!$B$2:$D$17,3,0)</f>
        <v>10</v>
      </c>
      <c r="H447">
        <f t="shared" si="18"/>
        <v>7</v>
      </c>
      <c r="I447">
        <f t="shared" si="19"/>
        <v>1</v>
      </c>
      <c r="J447" t="str">
        <f t="shared" si="20"/>
        <v>21-24</v>
      </c>
    </row>
    <row r="448" spans="1:10">
      <c r="A448" t="s">
        <v>58</v>
      </c>
      <c r="B448" t="s">
        <v>1495</v>
      </c>
      <c r="C448" s="7">
        <v>44215.1301041667</v>
      </c>
      <c r="D448" t="str">
        <f>VLOOKUP(A448,Sheet2!$B$2:$E$1001,3,0)</f>
        <v>video</v>
      </c>
      <c r="E448" t="str">
        <f>VLOOKUP(A448,Sheet2!$B$2:$E$1001,4,0)</f>
        <v>tennis</v>
      </c>
      <c r="F448" t="str">
        <f>VLOOKUP(B448,Sheet3!$B$2:$D$17,2,0)</f>
        <v>positive</v>
      </c>
      <c r="G448">
        <f>VLOOKUP(B448,Sheet3!$B$2:$D$17,3,0)</f>
        <v>75</v>
      </c>
      <c r="H448">
        <f t="shared" si="18"/>
        <v>1</v>
      </c>
      <c r="I448">
        <f t="shared" si="19"/>
        <v>2</v>
      </c>
      <c r="J448" t="str">
        <f t="shared" si="20"/>
        <v>3-6</v>
      </c>
    </row>
    <row r="449" spans="1:10">
      <c r="A449" t="s">
        <v>58</v>
      </c>
      <c r="B449" t="s">
        <v>1487</v>
      </c>
      <c r="C449" s="7">
        <v>44316.2581481481</v>
      </c>
      <c r="D449" t="str">
        <f>VLOOKUP(A449,Sheet2!$B$2:$E$1001,3,0)</f>
        <v>video</v>
      </c>
      <c r="E449" t="str">
        <f>VLOOKUP(A449,Sheet2!$B$2:$E$1001,4,0)</f>
        <v>tennis</v>
      </c>
      <c r="F449" t="str">
        <f>VLOOKUP(B449,Sheet3!$B$2:$D$17,2,0)</f>
        <v>positive</v>
      </c>
      <c r="G449">
        <f>VLOOKUP(B449,Sheet3!$B$2:$D$17,3,0)</f>
        <v>70</v>
      </c>
      <c r="H449">
        <f t="shared" si="18"/>
        <v>4</v>
      </c>
      <c r="I449">
        <f t="shared" si="19"/>
        <v>5</v>
      </c>
      <c r="J449" t="str">
        <f t="shared" si="20"/>
        <v>6-9</v>
      </c>
    </row>
    <row r="450" customFormat="1" spans="1:10">
      <c r="A450" t="s">
        <v>58</v>
      </c>
      <c r="B450" t="s">
        <v>1498</v>
      </c>
      <c r="C450" s="7">
        <v>44290.0659375</v>
      </c>
      <c r="D450" t="str">
        <f>VLOOKUP(A450,Sheet2!$B$2:$E$1001,3,0)</f>
        <v>video</v>
      </c>
      <c r="E450" t="str">
        <f>VLOOKUP(A450,Sheet2!$B$2:$E$1001,4,0)</f>
        <v>tennis</v>
      </c>
      <c r="F450" t="str">
        <f>VLOOKUP(B450,Sheet3!$B$2:$D$17,2,0)</f>
        <v>positive</v>
      </c>
      <c r="G450">
        <f>VLOOKUP(B450,Sheet3!$B$2:$D$17,3,0)</f>
        <v>50</v>
      </c>
      <c r="H450">
        <f t="shared" si="18"/>
        <v>4</v>
      </c>
      <c r="I450">
        <f t="shared" si="19"/>
        <v>7</v>
      </c>
      <c r="J450" t="str">
        <f t="shared" si="20"/>
        <v>0-3</v>
      </c>
    </row>
    <row r="451" spans="1:10">
      <c r="A451" t="s">
        <v>58</v>
      </c>
      <c r="B451" t="s">
        <v>1492</v>
      </c>
      <c r="C451" s="7">
        <v>44230.7784953704</v>
      </c>
      <c r="D451" t="str">
        <f>VLOOKUP(A451,Sheet2!$B$2:$E$1001,3,0)</f>
        <v>video</v>
      </c>
      <c r="E451" t="str">
        <f>VLOOKUP(A451,Sheet2!$B$2:$E$1001,4,0)</f>
        <v>tennis</v>
      </c>
      <c r="F451" t="str">
        <f>VLOOKUP(B451,Sheet3!$B$2:$D$17,2,0)</f>
        <v>neutral</v>
      </c>
      <c r="G451">
        <f>VLOOKUP(B451,Sheet3!$B$2:$D$17,3,0)</f>
        <v>20</v>
      </c>
      <c r="H451">
        <f t="shared" ref="H451:H514" si="21">MONTH(C451)</f>
        <v>2</v>
      </c>
      <c r="I451">
        <f t="shared" ref="I451:I514" si="22">WEEKDAY(C451,2)</f>
        <v>3</v>
      </c>
      <c r="J451" t="str">
        <f t="shared" ref="J451:J514" si="23">TEXT(INT(HOUR(C451)/3)*3,"0")&amp;"-"&amp;TEXT(INT(HOUR(C451)/3)*3+3,"0")</f>
        <v>18-21</v>
      </c>
    </row>
    <row r="452" spans="1:10">
      <c r="A452" t="s">
        <v>58</v>
      </c>
      <c r="B452" t="s">
        <v>1488</v>
      </c>
      <c r="C452" s="7">
        <v>44110.4309953704</v>
      </c>
      <c r="D452" t="str">
        <f>VLOOKUP(A452,Sheet2!$B$2:$E$1001,3,0)</f>
        <v>video</v>
      </c>
      <c r="E452" t="str">
        <f>VLOOKUP(A452,Sheet2!$B$2:$E$1001,4,0)</f>
        <v>tennis</v>
      </c>
      <c r="F452" t="str">
        <f>VLOOKUP(B452,Sheet3!$B$2:$D$17,2,0)</f>
        <v>negative</v>
      </c>
      <c r="G452">
        <f>VLOOKUP(B452,Sheet3!$B$2:$D$17,3,0)</f>
        <v>0</v>
      </c>
      <c r="H452">
        <f t="shared" si="21"/>
        <v>10</v>
      </c>
      <c r="I452">
        <f t="shared" si="22"/>
        <v>2</v>
      </c>
      <c r="J452" t="str">
        <f t="shared" si="23"/>
        <v>9-12</v>
      </c>
    </row>
    <row r="453" spans="1:10">
      <c r="A453" t="s">
        <v>58</v>
      </c>
      <c r="B453" t="s">
        <v>1491</v>
      </c>
      <c r="C453" s="7">
        <v>44142.7498148148</v>
      </c>
      <c r="D453" t="str">
        <f>VLOOKUP(A453,Sheet2!$B$2:$E$1001,3,0)</f>
        <v>video</v>
      </c>
      <c r="E453" t="str">
        <f>VLOOKUP(A453,Sheet2!$B$2:$E$1001,4,0)</f>
        <v>tennis</v>
      </c>
      <c r="F453" t="str">
        <f>VLOOKUP(B453,Sheet3!$B$2:$D$17,2,0)</f>
        <v>positive</v>
      </c>
      <c r="G453">
        <f>VLOOKUP(B453,Sheet3!$B$2:$D$17,3,0)</f>
        <v>30</v>
      </c>
      <c r="H453">
        <f t="shared" si="21"/>
        <v>11</v>
      </c>
      <c r="I453">
        <f t="shared" si="22"/>
        <v>6</v>
      </c>
      <c r="J453" t="str">
        <f t="shared" si="23"/>
        <v>15-18</v>
      </c>
    </row>
    <row r="454" spans="1:10">
      <c r="A454" t="s">
        <v>58</v>
      </c>
      <c r="B454" t="s">
        <v>1499</v>
      </c>
      <c r="C454" s="7">
        <v>44187.0468865741</v>
      </c>
      <c r="D454" t="str">
        <f>VLOOKUP(A454,Sheet2!$B$2:$E$1001,3,0)</f>
        <v>video</v>
      </c>
      <c r="E454" t="str">
        <f>VLOOKUP(A454,Sheet2!$B$2:$E$1001,4,0)</f>
        <v>tennis</v>
      </c>
      <c r="F454" t="str">
        <f>VLOOKUP(B454,Sheet3!$B$2:$D$17,2,0)</f>
        <v>negative</v>
      </c>
      <c r="G454">
        <f>VLOOKUP(B454,Sheet3!$B$2:$D$17,3,0)</f>
        <v>10</v>
      </c>
      <c r="H454">
        <f t="shared" si="21"/>
        <v>12</v>
      </c>
      <c r="I454">
        <f t="shared" si="22"/>
        <v>2</v>
      </c>
      <c r="J454" t="str">
        <f t="shared" si="23"/>
        <v>0-3</v>
      </c>
    </row>
    <row r="455" spans="1:10">
      <c r="A455" t="s">
        <v>58</v>
      </c>
      <c r="B455" t="s">
        <v>1492</v>
      </c>
      <c r="C455" s="7">
        <v>44275.6149074074</v>
      </c>
      <c r="D455" t="str">
        <f>VLOOKUP(A455,Sheet2!$B$2:$E$1001,3,0)</f>
        <v>video</v>
      </c>
      <c r="E455" t="str">
        <f>VLOOKUP(A455,Sheet2!$B$2:$E$1001,4,0)</f>
        <v>tennis</v>
      </c>
      <c r="F455" t="str">
        <f>VLOOKUP(B455,Sheet3!$B$2:$D$17,2,0)</f>
        <v>neutral</v>
      </c>
      <c r="G455">
        <f>VLOOKUP(B455,Sheet3!$B$2:$D$17,3,0)</f>
        <v>20</v>
      </c>
      <c r="H455">
        <f t="shared" si="21"/>
        <v>3</v>
      </c>
      <c r="I455">
        <f t="shared" si="22"/>
        <v>6</v>
      </c>
      <c r="J455" t="str">
        <f t="shared" si="23"/>
        <v>12-15</v>
      </c>
    </row>
    <row r="456" spans="1:10">
      <c r="A456" t="s">
        <v>58</v>
      </c>
      <c r="B456" t="s">
        <v>1500</v>
      </c>
      <c r="C456" s="7">
        <v>44057.3769907407</v>
      </c>
      <c r="D456" t="str">
        <f>VLOOKUP(A456,Sheet2!$B$2:$E$1001,3,0)</f>
        <v>video</v>
      </c>
      <c r="E456" t="str">
        <f>VLOOKUP(A456,Sheet2!$B$2:$E$1001,4,0)</f>
        <v>tennis</v>
      </c>
      <c r="F456" t="str">
        <f>VLOOKUP(B456,Sheet3!$B$2:$D$17,2,0)</f>
        <v>positive</v>
      </c>
      <c r="G456">
        <f>VLOOKUP(B456,Sheet3!$B$2:$D$17,3,0)</f>
        <v>45</v>
      </c>
      <c r="H456">
        <f t="shared" si="21"/>
        <v>8</v>
      </c>
      <c r="I456">
        <f t="shared" si="22"/>
        <v>5</v>
      </c>
      <c r="J456" t="str">
        <f t="shared" si="23"/>
        <v>9-12</v>
      </c>
    </row>
    <row r="457" spans="1:10">
      <c r="A457" t="s">
        <v>58</v>
      </c>
      <c r="B457" t="s">
        <v>1500</v>
      </c>
      <c r="C457" s="7">
        <v>44094.8299768519</v>
      </c>
      <c r="D457" t="str">
        <f>VLOOKUP(A457,Sheet2!$B$2:$E$1001,3,0)</f>
        <v>video</v>
      </c>
      <c r="E457" t="str">
        <f>VLOOKUP(A457,Sheet2!$B$2:$E$1001,4,0)</f>
        <v>tennis</v>
      </c>
      <c r="F457" t="str">
        <f>VLOOKUP(B457,Sheet3!$B$2:$D$17,2,0)</f>
        <v>positive</v>
      </c>
      <c r="G457">
        <f>VLOOKUP(B457,Sheet3!$B$2:$D$17,3,0)</f>
        <v>45</v>
      </c>
      <c r="H457">
        <f t="shared" si="21"/>
        <v>9</v>
      </c>
      <c r="I457">
        <f t="shared" si="22"/>
        <v>7</v>
      </c>
      <c r="J457" t="str">
        <f t="shared" si="23"/>
        <v>18-21</v>
      </c>
    </row>
    <row r="458" spans="1:10">
      <c r="A458" t="s">
        <v>58</v>
      </c>
      <c r="B458" t="s">
        <v>1502</v>
      </c>
      <c r="C458" s="7">
        <v>44185.6754976852</v>
      </c>
      <c r="D458" t="str">
        <f>VLOOKUP(A458,Sheet2!$B$2:$E$1001,3,0)</f>
        <v>video</v>
      </c>
      <c r="E458" t="str">
        <f>VLOOKUP(A458,Sheet2!$B$2:$E$1001,4,0)</f>
        <v>tennis</v>
      </c>
      <c r="F458" t="str">
        <f>VLOOKUP(B458,Sheet3!$B$2:$D$17,2,0)</f>
        <v>negative</v>
      </c>
      <c r="G458">
        <f>VLOOKUP(B458,Sheet3!$B$2:$D$17,3,0)</f>
        <v>15</v>
      </c>
      <c r="H458">
        <f t="shared" si="21"/>
        <v>12</v>
      </c>
      <c r="I458">
        <f t="shared" si="22"/>
        <v>7</v>
      </c>
      <c r="J458" t="str">
        <f t="shared" si="23"/>
        <v>15-18</v>
      </c>
    </row>
    <row r="459" spans="1:10">
      <c r="A459" t="s">
        <v>58</v>
      </c>
      <c r="B459" t="s">
        <v>1497</v>
      </c>
      <c r="C459" s="7">
        <v>44324.7878009259</v>
      </c>
      <c r="D459" t="str">
        <f>VLOOKUP(A459,Sheet2!$B$2:$E$1001,3,0)</f>
        <v>video</v>
      </c>
      <c r="E459" t="str">
        <f>VLOOKUP(A459,Sheet2!$B$2:$E$1001,4,0)</f>
        <v>tennis</v>
      </c>
      <c r="F459" t="str">
        <f>VLOOKUP(B459,Sheet3!$B$2:$D$17,2,0)</f>
        <v>positive</v>
      </c>
      <c r="G459">
        <f>VLOOKUP(B459,Sheet3!$B$2:$D$17,3,0)</f>
        <v>72</v>
      </c>
      <c r="H459">
        <f t="shared" si="21"/>
        <v>5</v>
      </c>
      <c r="I459">
        <f t="shared" si="22"/>
        <v>6</v>
      </c>
      <c r="J459" t="str">
        <f t="shared" si="23"/>
        <v>18-21</v>
      </c>
    </row>
    <row r="460" customFormat="1" spans="1:10">
      <c r="A460" t="s">
        <v>58</v>
      </c>
      <c r="B460" t="s">
        <v>1501</v>
      </c>
      <c r="C460" s="7">
        <v>44127.7520138889</v>
      </c>
      <c r="D460" t="str">
        <f>VLOOKUP(A460,Sheet2!$B$2:$E$1001,3,0)</f>
        <v>video</v>
      </c>
      <c r="E460" t="str">
        <f>VLOOKUP(A460,Sheet2!$B$2:$E$1001,4,0)</f>
        <v>tennis</v>
      </c>
      <c r="F460" t="str">
        <f>VLOOKUP(B460,Sheet3!$B$2:$D$17,2,0)</f>
        <v>neutral</v>
      </c>
      <c r="G460">
        <f>VLOOKUP(B460,Sheet3!$B$2:$D$17,3,0)</f>
        <v>35</v>
      </c>
      <c r="H460">
        <f t="shared" si="21"/>
        <v>10</v>
      </c>
      <c r="I460">
        <f t="shared" si="22"/>
        <v>5</v>
      </c>
      <c r="J460" t="str">
        <f t="shared" si="23"/>
        <v>18-21</v>
      </c>
    </row>
    <row r="461" spans="1:10">
      <c r="A461" t="s">
        <v>58</v>
      </c>
      <c r="B461" t="s">
        <v>1488</v>
      </c>
      <c r="C461" s="7">
        <v>44070.6307407407</v>
      </c>
      <c r="D461" t="str">
        <f>VLOOKUP(A461,Sheet2!$B$2:$E$1001,3,0)</f>
        <v>video</v>
      </c>
      <c r="E461" t="str">
        <f>VLOOKUP(A461,Sheet2!$B$2:$E$1001,4,0)</f>
        <v>tennis</v>
      </c>
      <c r="F461" t="str">
        <f>VLOOKUP(B461,Sheet3!$B$2:$D$17,2,0)</f>
        <v>negative</v>
      </c>
      <c r="G461">
        <f>VLOOKUP(B461,Sheet3!$B$2:$D$17,3,0)</f>
        <v>0</v>
      </c>
      <c r="H461">
        <f t="shared" si="21"/>
        <v>8</v>
      </c>
      <c r="I461">
        <f t="shared" si="22"/>
        <v>4</v>
      </c>
      <c r="J461" t="str">
        <f t="shared" si="23"/>
        <v>15-18</v>
      </c>
    </row>
    <row r="462" spans="1:10">
      <c r="A462" t="s">
        <v>58</v>
      </c>
      <c r="B462" t="s">
        <v>1496</v>
      </c>
      <c r="C462" s="7">
        <v>44339.2081944444</v>
      </c>
      <c r="D462" t="str">
        <f>VLOOKUP(A462,Sheet2!$B$2:$E$1001,3,0)</f>
        <v>video</v>
      </c>
      <c r="E462" t="str">
        <f>VLOOKUP(A462,Sheet2!$B$2:$E$1001,4,0)</f>
        <v>tennis</v>
      </c>
      <c r="F462" t="str">
        <f>VLOOKUP(B462,Sheet3!$B$2:$D$17,2,0)</f>
        <v>positive</v>
      </c>
      <c r="G462">
        <f>VLOOKUP(B462,Sheet3!$B$2:$D$17,3,0)</f>
        <v>70</v>
      </c>
      <c r="H462">
        <f t="shared" si="21"/>
        <v>5</v>
      </c>
      <c r="I462">
        <f t="shared" si="22"/>
        <v>7</v>
      </c>
      <c r="J462" t="str">
        <f t="shared" si="23"/>
        <v>3-6</v>
      </c>
    </row>
    <row r="463" spans="1:10">
      <c r="A463" t="s">
        <v>58</v>
      </c>
      <c r="B463" t="s">
        <v>1494</v>
      </c>
      <c r="C463" s="7">
        <v>44162.1185300926</v>
      </c>
      <c r="D463" t="str">
        <f>VLOOKUP(A463,Sheet2!$B$2:$E$1001,3,0)</f>
        <v>video</v>
      </c>
      <c r="E463" t="str">
        <f>VLOOKUP(A463,Sheet2!$B$2:$E$1001,4,0)</f>
        <v>tennis</v>
      </c>
      <c r="F463" t="str">
        <f>VLOOKUP(B463,Sheet3!$B$2:$D$17,2,0)</f>
        <v>positive</v>
      </c>
      <c r="G463">
        <f>VLOOKUP(B463,Sheet3!$B$2:$D$17,3,0)</f>
        <v>65</v>
      </c>
      <c r="H463">
        <f t="shared" si="21"/>
        <v>11</v>
      </c>
      <c r="I463">
        <f t="shared" si="22"/>
        <v>5</v>
      </c>
      <c r="J463" t="str">
        <f t="shared" si="23"/>
        <v>0-3</v>
      </c>
    </row>
    <row r="464" spans="1:10">
      <c r="A464" t="s">
        <v>58</v>
      </c>
      <c r="B464" t="s">
        <v>1495</v>
      </c>
      <c r="C464" s="7">
        <v>44302.4692361111</v>
      </c>
      <c r="D464" t="str">
        <f>VLOOKUP(A464,Sheet2!$B$2:$E$1001,3,0)</f>
        <v>video</v>
      </c>
      <c r="E464" t="str">
        <f>VLOOKUP(A464,Sheet2!$B$2:$E$1001,4,0)</f>
        <v>tennis</v>
      </c>
      <c r="F464" t="str">
        <f>VLOOKUP(B464,Sheet3!$B$2:$D$17,2,0)</f>
        <v>positive</v>
      </c>
      <c r="G464">
        <f>VLOOKUP(B464,Sheet3!$B$2:$D$17,3,0)</f>
        <v>75</v>
      </c>
      <c r="H464">
        <f t="shared" si="21"/>
        <v>4</v>
      </c>
      <c r="I464">
        <f t="shared" si="22"/>
        <v>5</v>
      </c>
      <c r="J464" t="str">
        <f t="shared" si="23"/>
        <v>9-12</v>
      </c>
    </row>
    <row r="465" spans="1:10">
      <c r="A465" t="s">
        <v>58</v>
      </c>
      <c r="B465" t="s">
        <v>1490</v>
      </c>
      <c r="C465" s="7">
        <v>44345.1751967593</v>
      </c>
      <c r="D465" t="str">
        <f>VLOOKUP(A465,Sheet2!$B$2:$E$1001,3,0)</f>
        <v>video</v>
      </c>
      <c r="E465" t="str">
        <f>VLOOKUP(A465,Sheet2!$B$2:$E$1001,4,0)</f>
        <v>tennis</v>
      </c>
      <c r="F465" t="str">
        <f>VLOOKUP(B465,Sheet3!$B$2:$D$17,2,0)</f>
        <v>negative</v>
      </c>
      <c r="G465">
        <f>VLOOKUP(B465,Sheet3!$B$2:$D$17,3,0)</f>
        <v>5</v>
      </c>
      <c r="H465">
        <f t="shared" si="21"/>
        <v>5</v>
      </c>
      <c r="I465">
        <f t="shared" si="22"/>
        <v>6</v>
      </c>
      <c r="J465" t="str">
        <f t="shared" si="23"/>
        <v>3-6</v>
      </c>
    </row>
    <row r="466" spans="1:10">
      <c r="A466" t="s">
        <v>60</v>
      </c>
      <c r="B466" t="s">
        <v>1503</v>
      </c>
      <c r="C466" s="7">
        <v>44131.9246875</v>
      </c>
      <c r="D466" t="str">
        <f>VLOOKUP(A466,Sheet2!$B$2:$E$1001,3,0)</f>
        <v>GIF</v>
      </c>
      <c r="E466" t="str">
        <f>VLOOKUP(A466,Sheet2!$B$2:$E$1001,4,0)</f>
        <v>soccer</v>
      </c>
      <c r="F466" t="str">
        <f>VLOOKUP(B466,Sheet3!$B$2:$D$17,2,0)</f>
        <v>negative</v>
      </c>
      <c r="G466">
        <f>VLOOKUP(B466,Sheet3!$B$2:$D$17,3,0)</f>
        <v>12</v>
      </c>
      <c r="H466">
        <f t="shared" si="21"/>
        <v>10</v>
      </c>
      <c r="I466">
        <f t="shared" si="22"/>
        <v>2</v>
      </c>
      <c r="J466" t="str">
        <f t="shared" si="23"/>
        <v>21-24</v>
      </c>
    </row>
    <row r="467" spans="1:10">
      <c r="A467" t="s">
        <v>60</v>
      </c>
      <c r="B467" t="s">
        <v>1500</v>
      </c>
      <c r="C467" s="7">
        <v>44289.2388888889</v>
      </c>
      <c r="D467" t="str">
        <f>VLOOKUP(A467,Sheet2!$B$2:$E$1001,3,0)</f>
        <v>GIF</v>
      </c>
      <c r="E467" t="str">
        <f>VLOOKUP(A467,Sheet2!$B$2:$E$1001,4,0)</f>
        <v>soccer</v>
      </c>
      <c r="F467" t="str">
        <f>VLOOKUP(B467,Sheet3!$B$2:$D$17,2,0)</f>
        <v>positive</v>
      </c>
      <c r="G467">
        <f>VLOOKUP(B467,Sheet3!$B$2:$D$17,3,0)</f>
        <v>45</v>
      </c>
      <c r="H467">
        <f t="shared" si="21"/>
        <v>4</v>
      </c>
      <c r="I467">
        <f t="shared" si="22"/>
        <v>6</v>
      </c>
      <c r="J467" t="str">
        <f t="shared" si="23"/>
        <v>3-6</v>
      </c>
    </row>
    <row r="468" spans="1:10">
      <c r="A468" t="s">
        <v>60</v>
      </c>
      <c r="B468" t="s">
        <v>1499</v>
      </c>
      <c r="C468" s="7">
        <v>44011.3064583333</v>
      </c>
      <c r="D468" t="str">
        <f>VLOOKUP(A468,Sheet2!$B$2:$E$1001,3,0)</f>
        <v>GIF</v>
      </c>
      <c r="E468" t="str">
        <f>VLOOKUP(A468,Sheet2!$B$2:$E$1001,4,0)</f>
        <v>soccer</v>
      </c>
      <c r="F468" t="str">
        <f>VLOOKUP(B468,Sheet3!$B$2:$D$17,2,0)</f>
        <v>negative</v>
      </c>
      <c r="G468">
        <f>VLOOKUP(B468,Sheet3!$B$2:$D$17,3,0)</f>
        <v>10</v>
      </c>
      <c r="H468">
        <f t="shared" si="21"/>
        <v>6</v>
      </c>
      <c r="I468">
        <f t="shared" si="22"/>
        <v>1</v>
      </c>
      <c r="J468" t="str">
        <f t="shared" si="23"/>
        <v>6-9</v>
      </c>
    </row>
    <row r="469" spans="1:10">
      <c r="A469" t="s">
        <v>60</v>
      </c>
      <c r="B469" t="s">
        <v>1490</v>
      </c>
      <c r="C469" s="7">
        <v>44098.269849537</v>
      </c>
      <c r="D469" t="str">
        <f>VLOOKUP(A469,Sheet2!$B$2:$E$1001,3,0)</f>
        <v>GIF</v>
      </c>
      <c r="E469" t="str">
        <f>VLOOKUP(A469,Sheet2!$B$2:$E$1001,4,0)</f>
        <v>soccer</v>
      </c>
      <c r="F469" t="str">
        <f>VLOOKUP(B469,Sheet3!$B$2:$D$17,2,0)</f>
        <v>negative</v>
      </c>
      <c r="G469">
        <f>VLOOKUP(B469,Sheet3!$B$2:$D$17,3,0)</f>
        <v>5</v>
      </c>
      <c r="H469">
        <f t="shared" si="21"/>
        <v>9</v>
      </c>
      <c r="I469">
        <f t="shared" si="22"/>
        <v>4</v>
      </c>
      <c r="J469" t="str">
        <f t="shared" si="23"/>
        <v>6-9</v>
      </c>
    </row>
    <row r="470" spans="1:10">
      <c r="A470" t="s">
        <v>60</v>
      </c>
      <c r="B470" t="s">
        <v>1488</v>
      </c>
      <c r="C470" s="7">
        <v>44087.3432291667</v>
      </c>
      <c r="D470" t="str">
        <f>VLOOKUP(A470,Sheet2!$B$2:$E$1001,3,0)</f>
        <v>GIF</v>
      </c>
      <c r="E470" t="str">
        <f>VLOOKUP(A470,Sheet2!$B$2:$E$1001,4,0)</f>
        <v>soccer</v>
      </c>
      <c r="F470" t="str">
        <f>VLOOKUP(B470,Sheet3!$B$2:$D$17,2,0)</f>
        <v>negative</v>
      </c>
      <c r="G470">
        <f>VLOOKUP(B470,Sheet3!$B$2:$D$17,3,0)</f>
        <v>0</v>
      </c>
      <c r="H470">
        <f t="shared" si="21"/>
        <v>9</v>
      </c>
      <c r="I470">
        <f t="shared" si="22"/>
        <v>7</v>
      </c>
      <c r="J470" t="str">
        <f t="shared" si="23"/>
        <v>6-9</v>
      </c>
    </row>
    <row r="471" spans="1:10">
      <c r="A471" t="s">
        <v>60</v>
      </c>
      <c r="B471" t="s">
        <v>1488</v>
      </c>
      <c r="C471" s="7">
        <v>44062.1282523148</v>
      </c>
      <c r="D471" t="str">
        <f>VLOOKUP(A471,Sheet2!$B$2:$E$1001,3,0)</f>
        <v>GIF</v>
      </c>
      <c r="E471" t="str">
        <f>VLOOKUP(A471,Sheet2!$B$2:$E$1001,4,0)</f>
        <v>soccer</v>
      </c>
      <c r="F471" t="str">
        <f>VLOOKUP(B471,Sheet3!$B$2:$D$17,2,0)</f>
        <v>negative</v>
      </c>
      <c r="G471">
        <f>VLOOKUP(B471,Sheet3!$B$2:$D$17,3,0)</f>
        <v>0</v>
      </c>
      <c r="H471">
        <f t="shared" si="21"/>
        <v>8</v>
      </c>
      <c r="I471">
        <f t="shared" si="22"/>
        <v>3</v>
      </c>
      <c r="J471" t="str">
        <f t="shared" si="23"/>
        <v>3-6</v>
      </c>
    </row>
    <row r="472" spans="1:10">
      <c r="A472" t="s">
        <v>60</v>
      </c>
      <c r="B472" t="s">
        <v>1496</v>
      </c>
      <c r="C472" s="7">
        <v>44327.8160648148</v>
      </c>
      <c r="D472" t="str">
        <f>VLOOKUP(A472,Sheet2!$B$2:$E$1001,3,0)</f>
        <v>GIF</v>
      </c>
      <c r="E472" t="str">
        <f>VLOOKUP(A472,Sheet2!$B$2:$E$1001,4,0)</f>
        <v>soccer</v>
      </c>
      <c r="F472" t="str">
        <f>VLOOKUP(B472,Sheet3!$B$2:$D$17,2,0)</f>
        <v>positive</v>
      </c>
      <c r="G472">
        <f>VLOOKUP(B472,Sheet3!$B$2:$D$17,3,0)</f>
        <v>70</v>
      </c>
      <c r="H472">
        <f t="shared" si="21"/>
        <v>5</v>
      </c>
      <c r="I472">
        <f t="shared" si="22"/>
        <v>2</v>
      </c>
      <c r="J472" t="str">
        <f t="shared" si="23"/>
        <v>18-21</v>
      </c>
    </row>
    <row r="473" spans="1:10">
      <c r="A473" t="s">
        <v>60</v>
      </c>
      <c r="B473" t="s">
        <v>1492</v>
      </c>
      <c r="C473" s="7">
        <v>44288.8270717593</v>
      </c>
      <c r="D473" t="str">
        <f>VLOOKUP(A473,Sheet2!$B$2:$E$1001,3,0)</f>
        <v>GIF</v>
      </c>
      <c r="E473" t="str">
        <f>VLOOKUP(A473,Sheet2!$B$2:$E$1001,4,0)</f>
        <v>soccer</v>
      </c>
      <c r="F473" t="str">
        <f>VLOOKUP(B473,Sheet3!$B$2:$D$17,2,0)</f>
        <v>neutral</v>
      </c>
      <c r="G473">
        <f>VLOOKUP(B473,Sheet3!$B$2:$D$17,3,0)</f>
        <v>20</v>
      </c>
      <c r="H473">
        <f t="shared" si="21"/>
        <v>4</v>
      </c>
      <c r="I473">
        <f t="shared" si="22"/>
        <v>5</v>
      </c>
      <c r="J473" t="str">
        <f t="shared" si="23"/>
        <v>18-21</v>
      </c>
    </row>
    <row r="474" spans="1:10">
      <c r="A474" t="s">
        <v>60</v>
      </c>
      <c r="B474" t="s">
        <v>1496</v>
      </c>
      <c r="C474" s="7">
        <v>44096.057650463</v>
      </c>
      <c r="D474" t="str">
        <f>VLOOKUP(A474,Sheet2!$B$2:$E$1001,3,0)</f>
        <v>GIF</v>
      </c>
      <c r="E474" t="str">
        <f>VLOOKUP(A474,Sheet2!$B$2:$E$1001,4,0)</f>
        <v>soccer</v>
      </c>
      <c r="F474" t="str">
        <f>VLOOKUP(B474,Sheet3!$B$2:$D$17,2,0)</f>
        <v>positive</v>
      </c>
      <c r="G474">
        <f>VLOOKUP(B474,Sheet3!$B$2:$D$17,3,0)</f>
        <v>70</v>
      </c>
      <c r="H474">
        <f t="shared" si="21"/>
        <v>9</v>
      </c>
      <c r="I474">
        <f t="shared" si="22"/>
        <v>2</v>
      </c>
      <c r="J474" t="str">
        <f t="shared" si="23"/>
        <v>0-3</v>
      </c>
    </row>
    <row r="475" customFormat="1" spans="1:10">
      <c r="A475" t="s">
        <v>60</v>
      </c>
      <c r="B475" t="s">
        <v>1502</v>
      </c>
      <c r="C475" s="7">
        <v>44048.6669328704</v>
      </c>
      <c r="D475" t="str">
        <f>VLOOKUP(A475,Sheet2!$B$2:$E$1001,3,0)</f>
        <v>GIF</v>
      </c>
      <c r="E475" t="str">
        <f>VLOOKUP(A475,Sheet2!$B$2:$E$1001,4,0)</f>
        <v>soccer</v>
      </c>
      <c r="F475" t="str">
        <f>VLOOKUP(B475,Sheet3!$B$2:$D$17,2,0)</f>
        <v>negative</v>
      </c>
      <c r="G475">
        <f>VLOOKUP(B475,Sheet3!$B$2:$D$17,3,0)</f>
        <v>15</v>
      </c>
      <c r="H475">
        <f t="shared" si="21"/>
        <v>8</v>
      </c>
      <c r="I475">
        <f t="shared" si="22"/>
        <v>3</v>
      </c>
      <c r="J475" t="str">
        <f t="shared" si="23"/>
        <v>15-18</v>
      </c>
    </row>
    <row r="476" spans="1:10">
      <c r="A476" t="s">
        <v>60</v>
      </c>
      <c r="B476" t="s">
        <v>1492</v>
      </c>
      <c r="C476" s="7">
        <v>44180.8999421296</v>
      </c>
      <c r="D476" t="str">
        <f>VLOOKUP(A476,Sheet2!$B$2:$E$1001,3,0)</f>
        <v>GIF</v>
      </c>
      <c r="E476" t="str">
        <f>VLOOKUP(A476,Sheet2!$B$2:$E$1001,4,0)</f>
        <v>soccer</v>
      </c>
      <c r="F476" t="str">
        <f>VLOOKUP(B476,Sheet3!$B$2:$D$17,2,0)</f>
        <v>neutral</v>
      </c>
      <c r="G476">
        <f>VLOOKUP(B476,Sheet3!$B$2:$D$17,3,0)</f>
        <v>20</v>
      </c>
      <c r="H476">
        <f t="shared" si="21"/>
        <v>12</v>
      </c>
      <c r="I476">
        <f t="shared" si="22"/>
        <v>2</v>
      </c>
      <c r="J476" t="str">
        <f t="shared" si="23"/>
        <v>21-24</v>
      </c>
    </row>
    <row r="477" spans="1:10">
      <c r="A477" t="s">
        <v>60</v>
      </c>
      <c r="B477" t="s">
        <v>1494</v>
      </c>
      <c r="C477" s="7">
        <v>44344.331400463</v>
      </c>
      <c r="D477" t="str">
        <f>VLOOKUP(A477,Sheet2!$B$2:$E$1001,3,0)</f>
        <v>GIF</v>
      </c>
      <c r="E477" t="str">
        <f>VLOOKUP(A477,Sheet2!$B$2:$E$1001,4,0)</f>
        <v>soccer</v>
      </c>
      <c r="F477" t="str">
        <f>VLOOKUP(B477,Sheet3!$B$2:$D$17,2,0)</f>
        <v>positive</v>
      </c>
      <c r="G477">
        <f>VLOOKUP(B477,Sheet3!$B$2:$D$17,3,0)</f>
        <v>65</v>
      </c>
      <c r="H477">
        <f t="shared" si="21"/>
        <v>5</v>
      </c>
      <c r="I477">
        <f t="shared" si="22"/>
        <v>5</v>
      </c>
      <c r="J477" t="str">
        <f t="shared" si="23"/>
        <v>6-9</v>
      </c>
    </row>
    <row r="478" spans="1:10">
      <c r="A478" t="s">
        <v>60</v>
      </c>
      <c r="B478" t="s">
        <v>1494</v>
      </c>
      <c r="C478" s="7">
        <v>44356.1633333333</v>
      </c>
      <c r="D478" t="str">
        <f>VLOOKUP(A478,Sheet2!$B$2:$E$1001,3,0)</f>
        <v>GIF</v>
      </c>
      <c r="E478" t="str">
        <f>VLOOKUP(A478,Sheet2!$B$2:$E$1001,4,0)</f>
        <v>soccer</v>
      </c>
      <c r="F478" t="str">
        <f>VLOOKUP(B478,Sheet3!$B$2:$D$17,2,0)</f>
        <v>positive</v>
      </c>
      <c r="G478">
        <f>VLOOKUP(B478,Sheet3!$B$2:$D$17,3,0)</f>
        <v>65</v>
      </c>
      <c r="H478">
        <f t="shared" si="21"/>
        <v>6</v>
      </c>
      <c r="I478">
        <f t="shared" si="22"/>
        <v>3</v>
      </c>
      <c r="J478" t="str">
        <f t="shared" si="23"/>
        <v>3-6</v>
      </c>
    </row>
    <row r="479" spans="1:10">
      <c r="A479" t="s">
        <v>60</v>
      </c>
      <c r="B479" t="s">
        <v>1496</v>
      </c>
      <c r="C479" s="7">
        <v>44081.6397569444</v>
      </c>
      <c r="D479" t="str">
        <f>VLOOKUP(A479,Sheet2!$B$2:$E$1001,3,0)</f>
        <v>GIF</v>
      </c>
      <c r="E479" t="str">
        <f>VLOOKUP(A479,Sheet2!$B$2:$E$1001,4,0)</f>
        <v>soccer</v>
      </c>
      <c r="F479" t="str">
        <f>VLOOKUP(B479,Sheet3!$B$2:$D$17,2,0)</f>
        <v>positive</v>
      </c>
      <c r="G479">
        <f>VLOOKUP(B479,Sheet3!$B$2:$D$17,3,0)</f>
        <v>70</v>
      </c>
      <c r="H479">
        <f t="shared" si="21"/>
        <v>9</v>
      </c>
      <c r="I479">
        <f t="shared" si="22"/>
        <v>1</v>
      </c>
      <c r="J479" t="str">
        <f t="shared" si="23"/>
        <v>15-18</v>
      </c>
    </row>
    <row r="480" spans="1:10">
      <c r="A480" t="s">
        <v>60</v>
      </c>
      <c r="B480" t="s">
        <v>1499</v>
      </c>
      <c r="C480" s="7">
        <v>44051.0205902778</v>
      </c>
      <c r="D480" t="str">
        <f>VLOOKUP(A480,Sheet2!$B$2:$E$1001,3,0)</f>
        <v>GIF</v>
      </c>
      <c r="E480" t="str">
        <f>VLOOKUP(A480,Sheet2!$B$2:$E$1001,4,0)</f>
        <v>soccer</v>
      </c>
      <c r="F480" t="str">
        <f>VLOOKUP(B480,Sheet3!$B$2:$D$17,2,0)</f>
        <v>negative</v>
      </c>
      <c r="G480">
        <f>VLOOKUP(B480,Sheet3!$B$2:$D$17,3,0)</f>
        <v>10</v>
      </c>
      <c r="H480">
        <f t="shared" si="21"/>
        <v>8</v>
      </c>
      <c r="I480">
        <f t="shared" si="22"/>
        <v>6</v>
      </c>
      <c r="J480" t="str">
        <f t="shared" si="23"/>
        <v>0-3</v>
      </c>
    </row>
    <row r="481" spans="1:10">
      <c r="A481" t="s">
        <v>60</v>
      </c>
      <c r="B481" t="s">
        <v>1498</v>
      </c>
      <c r="C481" s="7">
        <v>44184.814212963</v>
      </c>
      <c r="D481" t="str">
        <f>VLOOKUP(A481,Sheet2!$B$2:$E$1001,3,0)</f>
        <v>GIF</v>
      </c>
      <c r="E481" t="str">
        <f>VLOOKUP(A481,Sheet2!$B$2:$E$1001,4,0)</f>
        <v>soccer</v>
      </c>
      <c r="F481" t="str">
        <f>VLOOKUP(B481,Sheet3!$B$2:$D$17,2,0)</f>
        <v>positive</v>
      </c>
      <c r="G481">
        <f>VLOOKUP(B481,Sheet3!$B$2:$D$17,3,0)</f>
        <v>50</v>
      </c>
      <c r="H481">
        <f t="shared" si="21"/>
        <v>12</v>
      </c>
      <c r="I481">
        <f t="shared" si="22"/>
        <v>6</v>
      </c>
      <c r="J481" t="str">
        <f t="shared" si="23"/>
        <v>18-21</v>
      </c>
    </row>
    <row r="482" spans="1:10">
      <c r="A482" t="s">
        <v>60</v>
      </c>
      <c r="B482" t="s">
        <v>1490</v>
      </c>
      <c r="C482" s="7">
        <v>44340.2618171296</v>
      </c>
      <c r="D482" t="str">
        <f>VLOOKUP(A482,Sheet2!$B$2:$E$1001,3,0)</f>
        <v>GIF</v>
      </c>
      <c r="E482" t="str">
        <f>VLOOKUP(A482,Sheet2!$B$2:$E$1001,4,0)</f>
        <v>soccer</v>
      </c>
      <c r="F482" t="str">
        <f>VLOOKUP(B482,Sheet3!$B$2:$D$17,2,0)</f>
        <v>negative</v>
      </c>
      <c r="G482">
        <f>VLOOKUP(B482,Sheet3!$B$2:$D$17,3,0)</f>
        <v>5</v>
      </c>
      <c r="H482">
        <f t="shared" si="21"/>
        <v>5</v>
      </c>
      <c r="I482">
        <f t="shared" si="22"/>
        <v>1</v>
      </c>
      <c r="J482" t="str">
        <f t="shared" si="23"/>
        <v>6-9</v>
      </c>
    </row>
    <row r="483" spans="1:10">
      <c r="A483" t="s">
        <v>60</v>
      </c>
      <c r="B483" t="s">
        <v>1503</v>
      </c>
      <c r="C483" s="7">
        <v>44222.3096064815</v>
      </c>
      <c r="D483" t="str">
        <f>VLOOKUP(A483,Sheet2!$B$2:$E$1001,3,0)</f>
        <v>GIF</v>
      </c>
      <c r="E483" t="str">
        <f>VLOOKUP(A483,Sheet2!$B$2:$E$1001,4,0)</f>
        <v>soccer</v>
      </c>
      <c r="F483" t="str">
        <f>VLOOKUP(B483,Sheet3!$B$2:$D$17,2,0)</f>
        <v>negative</v>
      </c>
      <c r="G483">
        <f>VLOOKUP(B483,Sheet3!$B$2:$D$17,3,0)</f>
        <v>12</v>
      </c>
      <c r="H483">
        <f t="shared" si="21"/>
        <v>1</v>
      </c>
      <c r="I483">
        <f t="shared" si="22"/>
        <v>2</v>
      </c>
      <c r="J483" t="str">
        <f t="shared" si="23"/>
        <v>6-9</v>
      </c>
    </row>
    <row r="484" spans="1:10">
      <c r="A484" t="s">
        <v>60</v>
      </c>
      <c r="B484" t="s">
        <v>1495</v>
      </c>
      <c r="C484" s="7">
        <v>44134.6706134259</v>
      </c>
      <c r="D484" t="str">
        <f>VLOOKUP(A484,Sheet2!$B$2:$E$1001,3,0)</f>
        <v>GIF</v>
      </c>
      <c r="E484" t="str">
        <f>VLOOKUP(A484,Sheet2!$B$2:$E$1001,4,0)</f>
        <v>soccer</v>
      </c>
      <c r="F484" t="str">
        <f>VLOOKUP(B484,Sheet3!$B$2:$D$17,2,0)</f>
        <v>positive</v>
      </c>
      <c r="G484">
        <f>VLOOKUP(B484,Sheet3!$B$2:$D$17,3,0)</f>
        <v>75</v>
      </c>
      <c r="H484">
        <f t="shared" si="21"/>
        <v>10</v>
      </c>
      <c r="I484">
        <f t="shared" si="22"/>
        <v>5</v>
      </c>
      <c r="J484" t="str">
        <f t="shared" si="23"/>
        <v>15-18</v>
      </c>
    </row>
    <row r="485" customFormat="1" spans="1:10">
      <c r="A485" t="s">
        <v>60</v>
      </c>
      <c r="B485" t="s">
        <v>1485</v>
      </c>
      <c r="C485" s="7">
        <v>44360.6702199074</v>
      </c>
      <c r="D485" t="str">
        <f>VLOOKUP(A485,Sheet2!$B$2:$E$1001,3,0)</f>
        <v>GIF</v>
      </c>
      <c r="E485" t="str">
        <f>VLOOKUP(A485,Sheet2!$B$2:$E$1001,4,0)</f>
        <v>soccer</v>
      </c>
      <c r="F485" t="str">
        <f>VLOOKUP(B485,Sheet3!$B$2:$D$17,2,0)</f>
        <v>positive</v>
      </c>
      <c r="G485">
        <f>VLOOKUP(B485,Sheet3!$B$2:$D$17,3,0)</f>
        <v>60</v>
      </c>
      <c r="H485">
        <f t="shared" si="21"/>
        <v>6</v>
      </c>
      <c r="I485">
        <f t="shared" si="22"/>
        <v>7</v>
      </c>
      <c r="J485" t="str">
        <f t="shared" si="23"/>
        <v>15-18</v>
      </c>
    </row>
    <row r="486" spans="1:10">
      <c r="A486" t="s">
        <v>60</v>
      </c>
      <c r="B486" t="s">
        <v>1491</v>
      </c>
      <c r="C486" s="7">
        <v>44183.100150463</v>
      </c>
      <c r="D486" t="str">
        <f>VLOOKUP(A486,Sheet2!$B$2:$E$1001,3,0)</f>
        <v>GIF</v>
      </c>
      <c r="E486" t="str">
        <f>VLOOKUP(A486,Sheet2!$B$2:$E$1001,4,0)</f>
        <v>soccer</v>
      </c>
      <c r="F486" t="str">
        <f>VLOOKUP(B486,Sheet3!$B$2:$D$17,2,0)</f>
        <v>positive</v>
      </c>
      <c r="G486">
        <f>VLOOKUP(B486,Sheet3!$B$2:$D$17,3,0)</f>
        <v>30</v>
      </c>
      <c r="H486">
        <f t="shared" si="21"/>
        <v>12</v>
      </c>
      <c r="I486">
        <f t="shared" si="22"/>
        <v>5</v>
      </c>
      <c r="J486" t="str">
        <f t="shared" si="23"/>
        <v>0-3</v>
      </c>
    </row>
    <row r="487" spans="1:10">
      <c r="A487" t="s">
        <v>60</v>
      </c>
      <c r="B487" t="s">
        <v>1502</v>
      </c>
      <c r="C487" s="7">
        <v>44033.6733796296</v>
      </c>
      <c r="D487" t="str">
        <f>VLOOKUP(A487,Sheet2!$B$2:$E$1001,3,0)</f>
        <v>GIF</v>
      </c>
      <c r="E487" t="str">
        <f>VLOOKUP(A487,Sheet2!$B$2:$E$1001,4,0)</f>
        <v>soccer</v>
      </c>
      <c r="F487" t="str">
        <f>VLOOKUP(B487,Sheet3!$B$2:$D$17,2,0)</f>
        <v>negative</v>
      </c>
      <c r="G487">
        <f>VLOOKUP(B487,Sheet3!$B$2:$D$17,3,0)</f>
        <v>15</v>
      </c>
      <c r="H487">
        <f t="shared" si="21"/>
        <v>7</v>
      </c>
      <c r="I487">
        <f t="shared" si="22"/>
        <v>2</v>
      </c>
      <c r="J487" t="str">
        <f t="shared" si="23"/>
        <v>15-18</v>
      </c>
    </row>
    <row r="488" spans="1:10">
      <c r="A488" t="s">
        <v>60</v>
      </c>
      <c r="B488" t="s">
        <v>1498</v>
      </c>
      <c r="C488" s="7">
        <v>44232.6458333333</v>
      </c>
      <c r="D488" t="str">
        <f>VLOOKUP(A488,Sheet2!$B$2:$E$1001,3,0)</f>
        <v>GIF</v>
      </c>
      <c r="E488" t="str">
        <f>VLOOKUP(A488,Sheet2!$B$2:$E$1001,4,0)</f>
        <v>soccer</v>
      </c>
      <c r="F488" t="str">
        <f>VLOOKUP(B488,Sheet3!$B$2:$D$17,2,0)</f>
        <v>positive</v>
      </c>
      <c r="G488">
        <f>VLOOKUP(B488,Sheet3!$B$2:$D$17,3,0)</f>
        <v>50</v>
      </c>
      <c r="H488">
        <f t="shared" si="21"/>
        <v>2</v>
      </c>
      <c r="I488">
        <f t="shared" si="22"/>
        <v>5</v>
      </c>
      <c r="J488" t="str">
        <f t="shared" si="23"/>
        <v>15-18</v>
      </c>
    </row>
    <row r="489" spans="1:10">
      <c r="A489" t="s">
        <v>60</v>
      </c>
      <c r="B489" t="s">
        <v>1496</v>
      </c>
      <c r="C489" s="7">
        <v>44175.2438541667</v>
      </c>
      <c r="D489" t="str">
        <f>VLOOKUP(A489,Sheet2!$B$2:$E$1001,3,0)</f>
        <v>GIF</v>
      </c>
      <c r="E489" t="str">
        <f>VLOOKUP(A489,Sheet2!$B$2:$E$1001,4,0)</f>
        <v>soccer</v>
      </c>
      <c r="F489" t="str">
        <f>VLOOKUP(B489,Sheet3!$B$2:$D$17,2,0)</f>
        <v>positive</v>
      </c>
      <c r="G489">
        <f>VLOOKUP(B489,Sheet3!$B$2:$D$17,3,0)</f>
        <v>70</v>
      </c>
      <c r="H489">
        <f t="shared" si="21"/>
        <v>12</v>
      </c>
      <c r="I489">
        <f t="shared" si="22"/>
        <v>4</v>
      </c>
      <c r="J489" t="str">
        <f t="shared" si="23"/>
        <v>3-6</v>
      </c>
    </row>
    <row r="490" spans="1:10">
      <c r="A490" t="s">
        <v>60</v>
      </c>
      <c r="B490" t="s">
        <v>1494</v>
      </c>
      <c r="C490" s="7">
        <v>44100.5352662037</v>
      </c>
      <c r="D490" t="str">
        <f>VLOOKUP(A490,Sheet2!$B$2:$E$1001,3,0)</f>
        <v>GIF</v>
      </c>
      <c r="E490" t="str">
        <f>VLOOKUP(A490,Sheet2!$B$2:$E$1001,4,0)</f>
        <v>soccer</v>
      </c>
      <c r="F490" t="str">
        <f>VLOOKUP(B490,Sheet3!$B$2:$D$17,2,0)</f>
        <v>positive</v>
      </c>
      <c r="G490">
        <f>VLOOKUP(B490,Sheet3!$B$2:$D$17,3,0)</f>
        <v>65</v>
      </c>
      <c r="H490">
        <f t="shared" si="21"/>
        <v>9</v>
      </c>
      <c r="I490">
        <f t="shared" si="22"/>
        <v>6</v>
      </c>
      <c r="J490" t="str">
        <f t="shared" si="23"/>
        <v>12-15</v>
      </c>
    </row>
    <row r="491" spans="1:10">
      <c r="A491" t="s">
        <v>60</v>
      </c>
      <c r="B491" t="s">
        <v>1487</v>
      </c>
      <c r="C491" s="7">
        <v>44209.6783796296</v>
      </c>
      <c r="D491" t="str">
        <f>VLOOKUP(A491,Sheet2!$B$2:$E$1001,3,0)</f>
        <v>GIF</v>
      </c>
      <c r="E491" t="str">
        <f>VLOOKUP(A491,Sheet2!$B$2:$E$1001,4,0)</f>
        <v>soccer</v>
      </c>
      <c r="F491" t="str">
        <f>VLOOKUP(B491,Sheet3!$B$2:$D$17,2,0)</f>
        <v>positive</v>
      </c>
      <c r="G491">
        <f>VLOOKUP(B491,Sheet3!$B$2:$D$17,3,0)</f>
        <v>70</v>
      </c>
      <c r="H491">
        <f t="shared" si="21"/>
        <v>1</v>
      </c>
      <c r="I491">
        <f t="shared" si="22"/>
        <v>3</v>
      </c>
      <c r="J491" t="str">
        <f t="shared" si="23"/>
        <v>15-18</v>
      </c>
    </row>
    <row r="492" spans="1:10">
      <c r="A492" t="s">
        <v>60</v>
      </c>
      <c r="B492" t="s">
        <v>1498</v>
      </c>
      <c r="C492" s="7">
        <v>44147.7428703704</v>
      </c>
      <c r="D492" t="str">
        <f>VLOOKUP(A492,Sheet2!$B$2:$E$1001,3,0)</f>
        <v>GIF</v>
      </c>
      <c r="E492" t="str">
        <f>VLOOKUP(A492,Sheet2!$B$2:$E$1001,4,0)</f>
        <v>soccer</v>
      </c>
      <c r="F492" t="str">
        <f>VLOOKUP(B492,Sheet3!$B$2:$D$17,2,0)</f>
        <v>positive</v>
      </c>
      <c r="G492">
        <f>VLOOKUP(B492,Sheet3!$B$2:$D$17,3,0)</f>
        <v>50</v>
      </c>
      <c r="H492">
        <f t="shared" si="21"/>
        <v>11</v>
      </c>
      <c r="I492">
        <f t="shared" si="22"/>
        <v>4</v>
      </c>
      <c r="J492" t="str">
        <f t="shared" si="23"/>
        <v>15-18</v>
      </c>
    </row>
    <row r="493" spans="1:10">
      <c r="A493" t="s">
        <v>60</v>
      </c>
      <c r="B493" t="s">
        <v>1488</v>
      </c>
      <c r="C493" s="7">
        <v>44264.8959606482</v>
      </c>
      <c r="D493" t="str">
        <f>VLOOKUP(A493,Sheet2!$B$2:$E$1001,3,0)</f>
        <v>GIF</v>
      </c>
      <c r="E493" t="str">
        <f>VLOOKUP(A493,Sheet2!$B$2:$E$1001,4,0)</f>
        <v>soccer</v>
      </c>
      <c r="F493" t="str">
        <f>VLOOKUP(B493,Sheet3!$B$2:$D$17,2,0)</f>
        <v>negative</v>
      </c>
      <c r="G493">
        <f>VLOOKUP(B493,Sheet3!$B$2:$D$17,3,0)</f>
        <v>0</v>
      </c>
      <c r="H493">
        <f t="shared" si="21"/>
        <v>3</v>
      </c>
      <c r="I493">
        <f t="shared" si="22"/>
        <v>2</v>
      </c>
      <c r="J493" t="str">
        <f t="shared" si="23"/>
        <v>21-24</v>
      </c>
    </row>
    <row r="494" spans="1:10">
      <c r="A494" t="s">
        <v>60</v>
      </c>
      <c r="B494" t="s">
        <v>1485</v>
      </c>
      <c r="C494" s="7">
        <v>44334.1580671296</v>
      </c>
      <c r="D494" t="str">
        <f>VLOOKUP(A494,Sheet2!$B$2:$E$1001,3,0)</f>
        <v>GIF</v>
      </c>
      <c r="E494" t="str">
        <f>VLOOKUP(A494,Sheet2!$B$2:$E$1001,4,0)</f>
        <v>soccer</v>
      </c>
      <c r="F494" t="str">
        <f>VLOOKUP(B494,Sheet3!$B$2:$D$17,2,0)</f>
        <v>positive</v>
      </c>
      <c r="G494">
        <f>VLOOKUP(B494,Sheet3!$B$2:$D$17,3,0)</f>
        <v>60</v>
      </c>
      <c r="H494">
        <f t="shared" si="21"/>
        <v>5</v>
      </c>
      <c r="I494">
        <f t="shared" si="22"/>
        <v>2</v>
      </c>
      <c r="J494" t="str">
        <f t="shared" si="23"/>
        <v>3-6</v>
      </c>
    </row>
    <row r="495" customFormat="1" spans="1:10">
      <c r="A495" t="s">
        <v>60</v>
      </c>
      <c r="B495" t="s">
        <v>1495</v>
      </c>
      <c r="C495" s="7">
        <v>44359.919375</v>
      </c>
      <c r="D495" t="str">
        <f>VLOOKUP(A495,Sheet2!$B$2:$E$1001,3,0)</f>
        <v>GIF</v>
      </c>
      <c r="E495" t="str">
        <f>VLOOKUP(A495,Sheet2!$B$2:$E$1001,4,0)</f>
        <v>soccer</v>
      </c>
      <c r="F495" t="str">
        <f>VLOOKUP(B495,Sheet3!$B$2:$D$17,2,0)</f>
        <v>positive</v>
      </c>
      <c r="G495">
        <f>VLOOKUP(B495,Sheet3!$B$2:$D$17,3,0)</f>
        <v>75</v>
      </c>
      <c r="H495">
        <f t="shared" si="21"/>
        <v>6</v>
      </c>
      <c r="I495">
        <f t="shared" si="22"/>
        <v>6</v>
      </c>
      <c r="J495" t="str">
        <f t="shared" si="23"/>
        <v>21-24</v>
      </c>
    </row>
    <row r="496" spans="1:10">
      <c r="A496" t="s">
        <v>62</v>
      </c>
      <c r="B496" t="s">
        <v>1495</v>
      </c>
      <c r="C496" s="7">
        <v>44045.7744791667</v>
      </c>
      <c r="D496" t="str">
        <f>VLOOKUP(A496,Sheet2!$B$2:$E$1001,3,0)</f>
        <v>GIF</v>
      </c>
      <c r="E496" t="str">
        <f>VLOOKUP(A496,Sheet2!$B$2:$E$1001,4,0)</f>
        <v>soccer</v>
      </c>
      <c r="F496" t="str">
        <f>VLOOKUP(B496,Sheet3!$B$2:$D$17,2,0)</f>
        <v>positive</v>
      </c>
      <c r="G496">
        <f>VLOOKUP(B496,Sheet3!$B$2:$D$17,3,0)</f>
        <v>75</v>
      </c>
      <c r="H496">
        <f t="shared" si="21"/>
        <v>8</v>
      </c>
      <c r="I496">
        <f t="shared" si="22"/>
        <v>7</v>
      </c>
      <c r="J496" t="str">
        <f t="shared" si="23"/>
        <v>18-21</v>
      </c>
    </row>
    <row r="497" spans="1:10">
      <c r="A497" t="s">
        <v>62</v>
      </c>
      <c r="B497" t="s">
        <v>1490</v>
      </c>
      <c r="C497" s="7">
        <v>44300.5750925926</v>
      </c>
      <c r="D497" t="str">
        <f>VLOOKUP(A497,Sheet2!$B$2:$E$1001,3,0)</f>
        <v>GIF</v>
      </c>
      <c r="E497" t="str">
        <f>VLOOKUP(A497,Sheet2!$B$2:$E$1001,4,0)</f>
        <v>soccer</v>
      </c>
      <c r="F497" t="str">
        <f>VLOOKUP(B497,Sheet3!$B$2:$D$17,2,0)</f>
        <v>negative</v>
      </c>
      <c r="G497">
        <f>VLOOKUP(B497,Sheet3!$B$2:$D$17,3,0)</f>
        <v>5</v>
      </c>
      <c r="H497">
        <f t="shared" si="21"/>
        <v>4</v>
      </c>
      <c r="I497">
        <f t="shared" si="22"/>
        <v>3</v>
      </c>
      <c r="J497" t="str">
        <f t="shared" si="23"/>
        <v>12-15</v>
      </c>
    </row>
    <row r="498" spans="1:10">
      <c r="A498" t="s">
        <v>62</v>
      </c>
      <c r="B498" t="s">
        <v>1488</v>
      </c>
      <c r="C498" s="7">
        <v>44177.9600925926</v>
      </c>
      <c r="D498" t="str">
        <f>VLOOKUP(A498,Sheet2!$B$2:$E$1001,3,0)</f>
        <v>GIF</v>
      </c>
      <c r="E498" t="str">
        <f>VLOOKUP(A498,Sheet2!$B$2:$E$1001,4,0)</f>
        <v>soccer</v>
      </c>
      <c r="F498" t="str">
        <f>VLOOKUP(B498,Sheet3!$B$2:$D$17,2,0)</f>
        <v>negative</v>
      </c>
      <c r="G498">
        <f>VLOOKUP(B498,Sheet3!$B$2:$D$17,3,0)</f>
        <v>0</v>
      </c>
      <c r="H498">
        <f t="shared" si="21"/>
        <v>12</v>
      </c>
      <c r="I498">
        <f t="shared" si="22"/>
        <v>6</v>
      </c>
      <c r="J498" t="str">
        <f t="shared" si="23"/>
        <v>21-24</v>
      </c>
    </row>
    <row r="499" spans="1:10">
      <c r="A499" t="s">
        <v>62</v>
      </c>
      <c r="B499" t="s">
        <v>1492</v>
      </c>
      <c r="C499" s="7">
        <v>44067.4135763889</v>
      </c>
      <c r="D499" t="str">
        <f>VLOOKUP(A499,Sheet2!$B$2:$E$1001,3,0)</f>
        <v>GIF</v>
      </c>
      <c r="E499" t="str">
        <f>VLOOKUP(A499,Sheet2!$B$2:$E$1001,4,0)</f>
        <v>soccer</v>
      </c>
      <c r="F499" t="str">
        <f>VLOOKUP(B499,Sheet3!$B$2:$D$17,2,0)</f>
        <v>neutral</v>
      </c>
      <c r="G499">
        <f>VLOOKUP(B499,Sheet3!$B$2:$D$17,3,0)</f>
        <v>20</v>
      </c>
      <c r="H499">
        <f t="shared" si="21"/>
        <v>8</v>
      </c>
      <c r="I499">
        <f t="shared" si="22"/>
        <v>1</v>
      </c>
      <c r="J499" t="str">
        <f t="shared" si="23"/>
        <v>9-12</v>
      </c>
    </row>
    <row r="500" spans="1:10">
      <c r="A500" t="s">
        <v>62</v>
      </c>
      <c r="B500" t="s">
        <v>1498</v>
      </c>
      <c r="C500" s="7">
        <v>44111.3966666667</v>
      </c>
      <c r="D500" t="str">
        <f>VLOOKUP(A500,Sheet2!$B$2:$E$1001,3,0)</f>
        <v>GIF</v>
      </c>
      <c r="E500" t="str">
        <f>VLOOKUP(A500,Sheet2!$B$2:$E$1001,4,0)</f>
        <v>soccer</v>
      </c>
      <c r="F500" t="str">
        <f>VLOOKUP(B500,Sheet3!$B$2:$D$17,2,0)</f>
        <v>positive</v>
      </c>
      <c r="G500">
        <f>VLOOKUP(B500,Sheet3!$B$2:$D$17,3,0)</f>
        <v>50</v>
      </c>
      <c r="H500">
        <f t="shared" si="21"/>
        <v>10</v>
      </c>
      <c r="I500">
        <f t="shared" si="22"/>
        <v>3</v>
      </c>
      <c r="J500" t="str">
        <f t="shared" si="23"/>
        <v>9-12</v>
      </c>
    </row>
    <row r="501" spans="1:10">
      <c r="A501" t="s">
        <v>62</v>
      </c>
      <c r="B501" t="s">
        <v>1498</v>
      </c>
      <c r="C501" s="7">
        <v>44266.615</v>
      </c>
      <c r="D501" t="str">
        <f>VLOOKUP(A501,Sheet2!$B$2:$E$1001,3,0)</f>
        <v>GIF</v>
      </c>
      <c r="E501" t="str">
        <f>VLOOKUP(A501,Sheet2!$B$2:$E$1001,4,0)</f>
        <v>soccer</v>
      </c>
      <c r="F501" t="str">
        <f>VLOOKUP(B501,Sheet3!$B$2:$D$17,2,0)</f>
        <v>positive</v>
      </c>
      <c r="G501">
        <f>VLOOKUP(B501,Sheet3!$B$2:$D$17,3,0)</f>
        <v>50</v>
      </c>
      <c r="H501">
        <f t="shared" si="21"/>
        <v>3</v>
      </c>
      <c r="I501">
        <f t="shared" si="22"/>
        <v>4</v>
      </c>
      <c r="J501" t="str">
        <f t="shared" si="23"/>
        <v>12-15</v>
      </c>
    </row>
    <row r="502" spans="1:10">
      <c r="A502" t="s">
        <v>62</v>
      </c>
      <c r="B502" t="s">
        <v>1488</v>
      </c>
      <c r="C502" s="7">
        <v>44285.9594560185</v>
      </c>
      <c r="D502" t="str">
        <f>VLOOKUP(A502,Sheet2!$B$2:$E$1001,3,0)</f>
        <v>GIF</v>
      </c>
      <c r="E502" t="str">
        <f>VLOOKUP(A502,Sheet2!$B$2:$E$1001,4,0)</f>
        <v>soccer</v>
      </c>
      <c r="F502" t="str">
        <f>VLOOKUP(B502,Sheet3!$B$2:$D$17,2,0)</f>
        <v>negative</v>
      </c>
      <c r="G502">
        <f>VLOOKUP(B502,Sheet3!$B$2:$D$17,3,0)</f>
        <v>0</v>
      </c>
      <c r="H502">
        <f t="shared" si="21"/>
        <v>3</v>
      </c>
      <c r="I502">
        <f t="shared" si="22"/>
        <v>2</v>
      </c>
      <c r="J502" t="str">
        <f t="shared" si="23"/>
        <v>21-24</v>
      </c>
    </row>
    <row r="503" spans="1:10">
      <c r="A503" t="s">
        <v>62</v>
      </c>
      <c r="B503" t="s">
        <v>1501</v>
      </c>
      <c r="C503" s="7">
        <v>44199.1685300926</v>
      </c>
      <c r="D503" t="str">
        <f>VLOOKUP(A503,Sheet2!$B$2:$E$1001,3,0)</f>
        <v>GIF</v>
      </c>
      <c r="E503" t="str">
        <f>VLOOKUP(A503,Sheet2!$B$2:$E$1001,4,0)</f>
        <v>soccer</v>
      </c>
      <c r="F503" t="str">
        <f>VLOOKUP(B503,Sheet3!$B$2:$D$17,2,0)</f>
        <v>neutral</v>
      </c>
      <c r="G503">
        <f>VLOOKUP(B503,Sheet3!$B$2:$D$17,3,0)</f>
        <v>35</v>
      </c>
      <c r="H503">
        <f t="shared" si="21"/>
        <v>1</v>
      </c>
      <c r="I503">
        <f t="shared" si="22"/>
        <v>7</v>
      </c>
      <c r="J503" t="str">
        <f t="shared" si="23"/>
        <v>3-6</v>
      </c>
    </row>
    <row r="504" spans="1:10">
      <c r="A504" t="s">
        <v>62</v>
      </c>
      <c r="B504" t="s">
        <v>1501</v>
      </c>
      <c r="C504" s="7">
        <v>44346.3969444444</v>
      </c>
      <c r="D504" t="str">
        <f>VLOOKUP(A504,Sheet2!$B$2:$E$1001,3,0)</f>
        <v>GIF</v>
      </c>
      <c r="E504" t="str">
        <f>VLOOKUP(A504,Sheet2!$B$2:$E$1001,4,0)</f>
        <v>soccer</v>
      </c>
      <c r="F504" t="str">
        <f>VLOOKUP(B504,Sheet3!$B$2:$D$17,2,0)</f>
        <v>neutral</v>
      </c>
      <c r="G504">
        <f>VLOOKUP(B504,Sheet3!$B$2:$D$17,3,0)</f>
        <v>35</v>
      </c>
      <c r="H504">
        <f t="shared" si="21"/>
        <v>5</v>
      </c>
      <c r="I504">
        <f t="shared" si="22"/>
        <v>7</v>
      </c>
      <c r="J504" t="str">
        <f t="shared" si="23"/>
        <v>9-12</v>
      </c>
    </row>
    <row r="505" customFormat="1" spans="1:10">
      <c r="A505" t="s">
        <v>62</v>
      </c>
      <c r="B505" t="s">
        <v>1491</v>
      </c>
      <c r="C505" s="7">
        <v>44313.8479166667</v>
      </c>
      <c r="D505" t="str">
        <f>VLOOKUP(A505,Sheet2!$B$2:$E$1001,3,0)</f>
        <v>GIF</v>
      </c>
      <c r="E505" t="str">
        <f>VLOOKUP(A505,Sheet2!$B$2:$E$1001,4,0)</f>
        <v>soccer</v>
      </c>
      <c r="F505" t="str">
        <f>VLOOKUP(B505,Sheet3!$B$2:$D$17,2,0)</f>
        <v>positive</v>
      </c>
      <c r="G505">
        <f>VLOOKUP(B505,Sheet3!$B$2:$D$17,3,0)</f>
        <v>30</v>
      </c>
      <c r="H505">
        <f t="shared" si="21"/>
        <v>4</v>
      </c>
      <c r="I505">
        <f t="shared" si="22"/>
        <v>2</v>
      </c>
      <c r="J505" t="str">
        <f t="shared" si="23"/>
        <v>18-21</v>
      </c>
    </row>
    <row r="506" spans="1:10">
      <c r="A506" t="s">
        <v>62</v>
      </c>
      <c r="B506" t="s">
        <v>1492</v>
      </c>
      <c r="C506" s="7">
        <v>44299.5713425926</v>
      </c>
      <c r="D506" t="str">
        <f>VLOOKUP(A506,Sheet2!$B$2:$E$1001,3,0)</f>
        <v>GIF</v>
      </c>
      <c r="E506" t="str">
        <f>VLOOKUP(A506,Sheet2!$B$2:$E$1001,4,0)</f>
        <v>soccer</v>
      </c>
      <c r="F506" t="str">
        <f>VLOOKUP(B506,Sheet3!$B$2:$D$17,2,0)</f>
        <v>neutral</v>
      </c>
      <c r="G506">
        <f>VLOOKUP(B506,Sheet3!$B$2:$D$17,3,0)</f>
        <v>20</v>
      </c>
      <c r="H506">
        <f t="shared" si="21"/>
        <v>4</v>
      </c>
      <c r="I506">
        <f t="shared" si="22"/>
        <v>2</v>
      </c>
      <c r="J506" t="str">
        <f t="shared" si="23"/>
        <v>12-15</v>
      </c>
    </row>
    <row r="507" spans="1:10">
      <c r="A507" t="s">
        <v>62</v>
      </c>
      <c r="B507" t="s">
        <v>1492</v>
      </c>
      <c r="C507" s="7">
        <v>44268.6925810185</v>
      </c>
      <c r="D507" t="str">
        <f>VLOOKUP(A507,Sheet2!$B$2:$E$1001,3,0)</f>
        <v>GIF</v>
      </c>
      <c r="E507" t="str">
        <f>VLOOKUP(A507,Sheet2!$B$2:$E$1001,4,0)</f>
        <v>soccer</v>
      </c>
      <c r="F507" t="str">
        <f>VLOOKUP(B507,Sheet3!$B$2:$D$17,2,0)</f>
        <v>neutral</v>
      </c>
      <c r="G507">
        <f>VLOOKUP(B507,Sheet3!$B$2:$D$17,3,0)</f>
        <v>20</v>
      </c>
      <c r="H507">
        <f t="shared" si="21"/>
        <v>3</v>
      </c>
      <c r="I507">
        <f t="shared" si="22"/>
        <v>6</v>
      </c>
      <c r="J507" t="str">
        <f t="shared" si="23"/>
        <v>15-18</v>
      </c>
    </row>
    <row r="508" spans="1:10">
      <c r="A508" t="s">
        <v>62</v>
      </c>
      <c r="B508" t="s">
        <v>1497</v>
      </c>
      <c r="C508" s="7">
        <v>44081.4920601852</v>
      </c>
      <c r="D508" t="str">
        <f>VLOOKUP(A508,Sheet2!$B$2:$E$1001,3,0)</f>
        <v>GIF</v>
      </c>
      <c r="E508" t="str">
        <f>VLOOKUP(A508,Sheet2!$B$2:$E$1001,4,0)</f>
        <v>soccer</v>
      </c>
      <c r="F508" t="str">
        <f>VLOOKUP(B508,Sheet3!$B$2:$D$17,2,0)</f>
        <v>positive</v>
      </c>
      <c r="G508">
        <f>VLOOKUP(B508,Sheet3!$B$2:$D$17,3,0)</f>
        <v>72</v>
      </c>
      <c r="H508">
        <f t="shared" si="21"/>
        <v>9</v>
      </c>
      <c r="I508">
        <f t="shared" si="22"/>
        <v>1</v>
      </c>
      <c r="J508" t="str">
        <f t="shared" si="23"/>
        <v>9-12</v>
      </c>
    </row>
    <row r="509" spans="1:10">
      <c r="A509" t="s">
        <v>62</v>
      </c>
      <c r="B509" t="s">
        <v>1491</v>
      </c>
      <c r="C509" s="7">
        <v>44233.5547337963</v>
      </c>
      <c r="D509" t="str">
        <f>VLOOKUP(A509,Sheet2!$B$2:$E$1001,3,0)</f>
        <v>GIF</v>
      </c>
      <c r="E509" t="str">
        <f>VLOOKUP(A509,Sheet2!$B$2:$E$1001,4,0)</f>
        <v>soccer</v>
      </c>
      <c r="F509" t="str">
        <f>VLOOKUP(B509,Sheet3!$B$2:$D$17,2,0)</f>
        <v>positive</v>
      </c>
      <c r="G509">
        <f>VLOOKUP(B509,Sheet3!$B$2:$D$17,3,0)</f>
        <v>30</v>
      </c>
      <c r="H509">
        <f t="shared" si="21"/>
        <v>2</v>
      </c>
      <c r="I509">
        <f t="shared" si="22"/>
        <v>6</v>
      </c>
      <c r="J509" t="str">
        <f t="shared" si="23"/>
        <v>12-15</v>
      </c>
    </row>
    <row r="510" spans="1:10">
      <c r="A510" t="s">
        <v>62</v>
      </c>
      <c r="B510" t="s">
        <v>1502</v>
      </c>
      <c r="C510" s="7">
        <v>44334.3951273148</v>
      </c>
      <c r="D510" t="str">
        <f>VLOOKUP(A510,Sheet2!$B$2:$E$1001,3,0)</f>
        <v>GIF</v>
      </c>
      <c r="E510" t="str">
        <f>VLOOKUP(A510,Sheet2!$B$2:$E$1001,4,0)</f>
        <v>soccer</v>
      </c>
      <c r="F510" t="str">
        <f>VLOOKUP(B510,Sheet3!$B$2:$D$17,2,0)</f>
        <v>negative</v>
      </c>
      <c r="G510">
        <f>VLOOKUP(B510,Sheet3!$B$2:$D$17,3,0)</f>
        <v>15</v>
      </c>
      <c r="H510">
        <f t="shared" si="21"/>
        <v>5</v>
      </c>
      <c r="I510">
        <f t="shared" si="22"/>
        <v>2</v>
      </c>
      <c r="J510" t="str">
        <f t="shared" si="23"/>
        <v>9-12</v>
      </c>
    </row>
    <row r="511" spans="1:10">
      <c r="A511" t="s">
        <v>62</v>
      </c>
      <c r="B511" t="s">
        <v>1495</v>
      </c>
      <c r="C511" s="7">
        <v>44311.406099537</v>
      </c>
      <c r="D511" t="str">
        <f>VLOOKUP(A511,Sheet2!$B$2:$E$1001,3,0)</f>
        <v>GIF</v>
      </c>
      <c r="E511" t="str">
        <f>VLOOKUP(A511,Sheet2!$B$2:$E$1001,4,0)</f>
        <v>soccer</v>
      </c>
      <c r="F511" t="str">
        <f>VLOOKUP(B511,Sheet3!$B$2:$D$17,2,0)</f>
        <v>positive</v>
      </c>
      <c r="G511">
        <f>VLOOKUP(B511,Sheet3!$B$2:$D$17,3,0)</f>
        <v>75</v>
      </c>
      <c r="H511">
        <f t="shared" si="21"/>
        <v>4</v>
      </c>
      <c r="I511">
        <f t="shared" si="22"/>
        <v>7</v>
      </c>
      <c r="J511" t="str">
        <f t="shared" si="23"/>
        <v>9-12</v>
      </c>
    </row>
    <row r="512" spans="1:10">
      <c r="A512" t="s">
        <v>62</v>
      </c>
      <c r="B512" t="s">
        <v>1499</v>
      </c>
      <c r="C512" s="7">
        <v>44255.6775462963</v>
      </c>
      <c r="D512" t="str">
        <f>VLOOKUP(A512,Sheet2!$B$2:$E$1001,3,0)</f>
        <v>GIF</v>
      </c>
      <c r="E512" t="str">
        <f>VLOOKUP(A512,Sheet2!$B$2:$E$1001,4,0)</f>
        <v>soccer</v>
      </c>
      <c r="F512" t="str">
        <f>VLOOKUP(B512,Sheet3!$B$2:$D$17,2,0)</f>
        <v>negative</v>
      </c>
      <c r="G512">
        <f>VLOOKUP(B512,Sheet3!$B$2:$D$17,3,0)</f>
        <v>10</v>
      </c>
      <c r="H512">
        <f t="shared" si="21"/>
        <v>2</v>
      </c>
      <c r="I512">
        <f t="shared" si="22"/>
        <v>7</v>
      </c>
      <c r="J512" t="str">
        <f t="shared" si="23"/>
        <v>15-18</v>
      </c>
    </row>
    <row r="513" spans="1:10">
      <c r="A513" t="s">
        <v>62</v>
      </c>
      <c r="B513" t="s">
        <v>1488</v>
      </c>
      <c r="C513" s="7">
        <v>44126.1533564815</v>
      </c>
      <c r="D513" t="str">
        <f>VLOOKUP(A513,Sheet2!$B$2:$E$1001,3,0)</f>
        <v>GIF</v>
      </c>
      <c r="E513" t="str">
        <f>VLOOKUP(A513,Sheet2!$B$2:$E$1001,4,0)</f>
        <v>soccer</v>
      </c>
      <c r="F513" t="str">
        <f>VLOOKUP(B513,Sheet3!$B$2:$D$17,2,0)</f>
        <v>negative</v>
      </c>
      <c r="G513">
        <f>VLOOKUP(B513,Sheet3!$B$2:$D$17,3,0)</f>
        <v>0</v>
      </c>
      <c r="H513">
        <f t="shared" si="21"/>
        <v>10</v>
      </c>
      <c r="I513">
        <f t="shared" si="22"/>
        <v>4</v>
      </c>
      <c r="J513" t="str">
        <f t="shared" si="23"/>
        <v>3-6</v>
      </c>
    </row>
    <row r="514" spans="1:10">
      <c r="A514" t="s">
        <v>62</v>
      </c>
      <c r="B514" t="s">
        <v>1501</v>
      </c>
      <c r="C514" s="7">
        <v>44340.9302430556</v>
      </c>
      <c r="D514" t="str">
        <f>VLOOKUP(A514,Sheet2!$B$2:$E$1001,3,0)</f>
        <v>GIF</v>
      </c>
      <c r="E514" t="str">
        <f>VLOOKUP(A514,Sheet2!$B$2:$E$1001,4,0)</f>
        <v>soccer</v>
      </c>
      <c r="F514" t="str">
        <f>VLOOKUP(B514,Sheet3!$B$2:$D$17,2,0)</f>
        <v>neutral</v>
      </c>
      <c r="G514">
        <f>VLOOKUP(B514,Sheet3!$B$2:$D$17,3,0)</f>
        <v>35</v>
      </c>
      <c r="H514">
        <f t="shared" si="21"/>
        <v>5</v>
      </c>
      <c r="I514">
        <f t="shared" si="22"/>
        <v>1</v>
      </c>
      <c r="J514" t="str">
        <f t="shared" si="23"/>
        <v>21-24</v>
      </c>
    </row>
    <row r="515" customFormat="1" spans="1:10">
      <c r="A515" t="s">
        <v>62</v>
      </c>
      <c r="B515" t="s">
        <v>1500</v>
      </c>
      <c r="C515" s="7">
        <v>44221.2658912037</v>
      </c>
      <c r="D515" t="str">
        <f>VLOOKUP(A515,Sheet2!$B$2:$E$1001,3,0)</f>
        <v>GIF</v>
      </c>
      <c r="E515" t="str">
        <f>VLOOKUP(A515,Sheet2!$B$2:$E$1001,4,0)</f>
        <v>soccer</v>
      </c>
      <c r="F515" t="str">
        <f>VLOOKUP(B515,Sheet3!$B$2:$D$17,2,0)</f>
        <v>positive</v>
      </c>
      <c r="G515">
        <f>VLOOKUP(B515,Sheet3!$B$2:$D$17,3,0)</f>
        <v>45</v>
      </c>
      <c r="H515">
        <f t="shared" ref="H515:H578" si="24">MONTH(C515)</f>
        <v>1</v>
      </c>
      <c r="I515">
        <f t="shared" ref="I515:I578" si="25">WEEKDAY(C515,2)</f>
        <v>1</v>
      </c>
      <c r="J515" t="str">
        <f t="shared" ref="J515:J578" si="26">TEXT(INT(HOUR(C515)/3)*3,"0")&amp;"-"&amp;TEXT(INT(HOUR(C515)/3)*3+3,"0")</f>
        <v>6-9</v>
      </c>
    </row>
    <row r="516" spans="1:10">
      <c r="A516" t="s">
        <v>62</v>
      </c>
      <c r="B516" t="s">
        <v>1491</v>
      </c>
      <c r="C516" s="7">
        <v>44151.2759027778</v>
      </c>
      <c r="D516" t="str">
        <f>VLOOKUP(A516,Sheet2!$B$2:$E$1001,3,0)</f>
        <v>GIF</v>
      </c>
      <c r="E516" t="str">
        <f>VLOOKUP(A516,Sheet2!$B$2:$E$1001,4,0)</f>
        <v>soccer</v>
      </c>
      <c r="F516" t="str">
        <f>VLOOKUP(B516,Sheet3!$B$2:$D$17,2,0)</f>
        <v>positive</v>
      </c>
      <c r="G516">
        <f>VLOOKUP(B516,Sheet3!$B$2:$D$17,3,0)</f>
        <v>30</v>
      </c>
      <c r="H516">
        <f t="shared" si="24"/>
        <v>11</v>
      </c>
      <c r="I516">
        <f t="shared" si="25"/>
        <v>1</v>
      </c>
      <c r="J516" t="str">
        <f t="shared" si="26"/>
        <v>6-9</v>
      </c>
    </row>
    <row r="517" spans="1:10">
      <c r="A517" t="s">
        <v>62</v>
      </c>
      <c r="B517" t="s">
        <v>1499</v>
      </c>
      <c r="C517" s="7">
        <v>44129.4693981481</v>
      </c>
      <c r="D517" t="str">
        <f>VLOOKUP(A517,Sheet2!$B$2:$E$1001,3,0)</f>
        <v>GIF</v>
      </c>
      <c r="E517" t="str">
        <f>VLOOKUP(A517,Sheet2!$B$2:$E$1001,4,0)</f>
        <v>soccer</v>
      </c>
      <c r="F517" t="str">
        <f>VLOOKUP(B517,Sheet3!$B$2:$D$17,2,0)</f>
        <v>negative</v>
      </c>
      <c r="G517">
        <f>VLOOKUP(B517,Sheet3!$B$2:$D$17,3,0)</f>
        <v>10</v>
      </c>
      <c r="H517">
        <f t="shared" si="24"/>
        <v>10</v>
      </c>
      <c r="I517">
        <f t="shared" si="25"/>
        <v>7</v>
      </c>
      <c r="J517" t="str">
        <f t="shared" si="26"/>
        <v>9-12</v>
      </c>
    </row>
    <row r="518" spans="1:10">
      <c r="A518" t="s">
        <v>62</v>
      </c>
      <c r="B518" t="s">
        <v>1491</v>
      </c>
      <c r="C518" s="7">
        <v>44304.488599537</v>
      </c>
      <c r="D518" t="str">
        <f>VLOOKUP(A518,Sheet2!$B$2:$E$1001,3,0)</f>
        <v>GIF</v>
      </c>
      <c r="E518" t="str">
        <f>VLOOKUP(A518,Sheet2!$B$2:$E$1001,4,0)</f>
        <v>soccer</v>
      </c>
      <c r="F518" t="str">
        <f>VLOOKUP(B518,Sheet3!$B$2:$D$17,2,0)</f>
        <v>positive</v>
      </c>
      <c r="G518">
        <f>VLOOKUP(B518,Sheet3!$B$2:$D$17,3,0)</f>
        <v>30</v>
      </c>
      <c r="H518">
        <f t="shared" si="24"/>
        <v>4</v>
      </c>
      <c r="I518">
        <f t="shared" si="25"/>
        <v>7</v>
      </c>
      <c r="J518" t="str">
        <f t="shared" si="26"/>
        <v>9-12</v>
      </c>
    </row>
    <row r="519" spans="1:10">
      <c r="A519" t="s">
        <v>62</v>
      </c>
      <c r="B519" t="s">
        <v>1492</v>
      </c>
      <c r="C519" s="7">
        <v>44350.8008796296</v>
      </c>
      <c r="D519" t="str">
        <f>VLOOKUP(A519,Sheet2!$B$2:$E$1001,3,0)</f>
        <v>GIF</v>
      </c>
      <c r="E519" t="str">
        <f>VLOOKUP(A519,Sheet2!$B$2:$E$1001,4,0)</f>
        <v>soccer</v>
      </c>
      <c r="F519" t="str">
        <f>VLOOKUP(B519,Sheet3!$B$2:$D$17,2,0)</f>
        <v>neutral</v>
      </c>
      <c r="G519">
        <f>VLOOKUP(B519,Sheet3!$B$2:$D$17,3,0)</f>
        <v>20</v>
      </c>
      <c r="H519">
        <f t="shared" si="24"/>
        <v>6</v>
      </c>
      <c r="I519">
        <f t="shared" si="25"/>
        <v>4</v>
      </c>
      <c r="J519" t="str">
        <f t="shared" si="26"/>
        <v>18-21</v>
      </c>
    </row>
    <row r="520" spans="1:10">
      <c r="A520" t="s">
        <v>62</v>
      </c>
      <c r="B520" t="s">
        <v>1494</v>
      </c>
      <c r="C520" s="7">
        <v>44130.5351967593</v>
      </c>
      <c r="D520" t="str">
        <f>VLOOKUP(A520,Sheet2!$B$2:$E$1001,3,0)</f>
        <v>GIF</v>
      </c>
      <c r="E520" t="str">
        <f>VLOOKUP(A520,Sheet2!$B$2:$E$1001,4,0)</f>
        <v>soccer</v>
      </c>
      <c r="F520" t="str">
        <f>VLOOKUP(B520,Sheet3!$B$2:$D$17,2,0)</f>
        <v>positive</v>
      </c>
      <c r="G520">
        <f>VLOOKUP(B520,Sheet3!$B$2:$D$17,3,0)</f>
        <v>65</v>
      </c>
      <c r="H520">
        <f t="shared" si="24"/>
        <v>10</v>
      </c>
      <c r="I520">
        <f t="shared" si="25"/>
        <v>1</v>
      </c>
      <c r="J520" t="str">
        <f t="shared" si="26"/>
        <v>12-15</v>
      </c>
    </row>
    <row r="521" spans="1:10">
      <c r="A521" t="s">
        <v>62</v>
      </c>
      <c r="B521" t="s">
        <v>1492</v>
      </c>
      <c r="C521" s="7">
        <v>44082.2978472222</v>
      </c>
      <c r="D521" t="str">
        <f>VLOOKUP(A521,Sheet2!$B$2:$E$1001,3,0)</f>
        <v>GIF</v>
      </c>
      <c r="E521" t="str">
        <f>VLOOKUP(A521,Sheet2!$B$2:$E$1001,4,0)</f>
        <v>soccer</v>
      </c>
      <c r="F521" t="str">
        <f>VLOOKUP(B521,Sheet3!$B$2:$D$17,2,0)</f>
        <v>neutral</v>
      </c>
      <c r="G521">
        <f>VLOOKUP(B521,Sheet3!$B$2:$D$17,3,0)</f>
        <v>20</v>
      </c>
      <c r="H521">
        <f t="shared" si="24"/>
        <v>9</v>
      </c>
      <c r="I521">
        <f t="shared" si="25"/>
        <v>2</v>
      </c>
      <c r="J521" t="str">
        <f t="shared" si="26"/>
        <v>6-9</v>
      </c>
    </row>
    <row r="522" spans="1:10">
      <c r="A522" t="s">
        <v>62</v>
      </c>
      <c r="B522" t="s">
        <v>1499</v>
      </c>
      <c r="C522" s="7">
        <v>44167.3726967593</v>
      </c>
      <c r="D522" t="str">
        <f>VLOOKUP(A522,Sheet2!$B$2:$E$1001,3,0)</f>
        <v>GIF</v>
      </c>
      <c r="E522" t="str">
        <f>VLOOKUP(A522,Sheet2!$B$2:$E$1001,4,0)</f>
        <v>soccer</v>
      </c>
      <c r="F522" t="str">
        <f>VLOOKUP(B522,Sheet3!$B$2:$D$17,2,0)</f>
        <v>negative</v>
      </c>
      <c r="G522">
        <f>VLOOKUP(B522,Sheet3!$B$2:$D$17,3,0)</f>
        <v>10</v>
      </c>
      <c r="H522">
        <f t="shared" si="24"/>
        <v>12</v>
      </c>
      <c r="I522">
        <f t="shared" si="25"/>
        <v>3</v>
      </c>
      <c r="J522" t="str">
        <f t="shared" si="26"/>
        <v>6-9</v>
      </c>
    </row>
    <row r="523" spans="1:10">
      <c r="A523" t="s">
        <v>62</v>
      </c>
      <c r="B523" t="s">
        <v>1497</v>
      </c>
      <c r="C523" s="7">
        <v>44153.3353819444</v>
      </c>
      <c r="D523" t="str">
        <f>VLOOKUP(A523,Sheet2!$B$2:$E$1001,3,0)</f>
        <v>GIF</v>
      </c>
      <c r="E523" t="str">
        <f>VLOOKUP(A523,Sheet2!$B$2:$E$1001,4,0)</f>
        <v>soccer</v>
      </c>
      <c r="F523" t="str">
        <f>VLOOKUP(B523,Sheet3!$B$2:$D$17,2,0)</f>
        <v>positive</v>
      </c>
      <c r="G523">
        <f>VLOOKUP(B523,Sheet3!$B$2:$D$17,3,0)</f>
        <v>72</v>
      </c>
      <c r="H523">
        <f t="shared" si="24"/>
        <v>11</v>
      </c>
      <c r="I523">
        <f t="shared" si="25"/>
        <v>3</v>
      </c>
      <c r="J523" t="str">
        <f t="shared" si="26"/>
        <v>6-9</v>
      </c>
    </row>
    <row r="524" spans="1:10">
      <c r="A524" t="s">
        <v>62</v>
      </c>
      <c r="B524" t="s">
        <v>1497</v>
      </c>
      <c r="C524" s="7">
        <v>44341.5931712963</v>
      </c>
      <c r="D524" t="str">
        <f>VLOOKUP(A524,Sheet2!$B$2:$E$1001,3,0)</f>
        <v>GIF</v>
      </c>
      <c r="E524" t="str">
        <f>VLOOKUP(A524,Sheet2!$B$2:$E$1001,4,0)</f>
        <v>soccer</v>
      </c>
      <c r="F524" t="str">
        <f>VLOOKUP(B524,Sheet3!$B$2:$D$17,2,0)</f>
        <v>positive</v>
      </c>
      <c r="G524">
        <f>VLOOKUP(B524,Sheet3!$B$2:$D$17,3,0)</f>
        <v>72</v>
      </c>
      <c r="H524">
        <f t="shared" si="24"/>
        <v>5</v>
      </c>
      <c r="I524">
        <f t="shared" si="25"/>
        <v>2</v>
      </c>
      <c r="J524" t="str">
        <f t="shared" si="26"/>
        <v>12-15</v>
      </c>
    </row>
    <row r="525" customFormat="1" spans="1:10">
      <c r="A525" t="s">
        <v>62</v>
      </c>
      <c r="B525" t="s">
        <v>1492</v>
      </c>
      <c r="C525" s="7">
        <v>44312.2504398148</v>
      </c>
      <c r="D525" t="str">
        <f>VLOOKUP(A525,Sheet2!$B$2:$E$1001,3,0)</f>
        <v>GIF</v>
      </c>
      <c r="E525" t="str">
        <f>VLOOKUP(A525,Sheet2!$B$2:$E$1001,4,0)</f>
        <v>soccer</v>
      </c>
      <c r="F525" t="str">
        <f>VLOOKUP(B525,Sheet3!$B$2:$D$17,2,0)</f>
        <v>neutral</v>
      </c>
      <c r="G525">
        <f>VLOOKUP(B525,Sheet3!$B$2:$D$17,3,0)</f>
        <v>20</v>
      </c>
      <c r="H525">
        <f t="shared" si="24"/>
        <v>4</v>
      </c>
      <c r="I525">
        <f t="shared" si="25"/>
        <v>1</v>
      </c>
      <c r="J525" t="str">
        <f t="shared" si="26"/>
        <v>6-9</v>
      </c>
    </row>
    <row r="526" spans="1:10">
      <c r="A526" t="s">
        <v>62</v>
      </c>
      <c r="B526" t="s">
        <v>1501</v>
      </c>
      <c r="C526" s="7">
        <v>44226.5981365741</v>
      </c>
      <c r="D526" t="str">
        <f>VLOOKUP(A526,Sheet2!$B$2:$E$1001,3,0)</f>
        <v>GIF</v>
      </c>
      <c r="E526" t="str">
        <f>VLOOKUP(A526,Sheet2!$B$2:$E$1001,4,0)</f>
        <v>soccer</v>
      </c>
      <c r="F526" t="str">
        <f>VLOOKUP(B526,Sheet3!$B$2:$D$17,2,0)</f>
        <v>neutral</v>
      </c>
      <c r="G526">
        <f>VLOOKUP(B526,Sheet3!$B$2:$D$17,3,0)</f>
        <v>35</v>
      </c>
      <c r="H526">
        <f t="shared" si="24"/>
        <v>1</v>
      </c>
      <c r="I526">
        <f t="shared" si="25"/>
        <v>6</v>
      </c>
      <c r="J526" t="str">
        <f t="shared" si="26"/>
        <v>12-15</v>
      </c>
    </row>
    <row r="527" spans="1:10">
      <c r="A527" t="s">
        <v>62</v>
      </c>
      <c r="B527" t="s">
        <v>1501</v>
      </c>
      <c r="C527" s="7">
        <v>44035.0982638889</v>
      </c>
      <c r="D527" t="str">
        <f>VLOOKUP(A527,Sheet2!$B$2:$E$1001,3,0)</f>
        <v>GIF</v>
      </c>
      <c r="E527" t="str">
        <f>VLOOKUP(A527,Sheet2!$B$2:$E$1001,4,0)</f>
        <v>soccer</v>
      </c>
      <c r="F527" t="str">
        <f>VLOOKUP(B527,Sheet3!$B$2:$D$17,2,0)</f>
        <v>neutral</v>
      </c>
      <c r="G527">
        <f>VLOOKUP(B527,Sheet3!$B$2:$D$17,3,0)</f>
        <v>35</v>
      </c>
      <c r="H527">
        <f t="shared" si="24"/>
        <v>7</v>
      </c>
      <c r="I527">
        <f t="shared" si="25"/>
        <v>4</v>
      </c>
      <c r="J527" t="str">
        <f t="shared" si="26"/>
        <v>0-3</v>
      </c>
    </row>
    <row r="528" spans="1:10">
      <c r="A528" t="s">
        <v>62</v>
      </c>
      <c r="B528" t="s">
        <v>1496</v>
      </c>
      <c r="C528" s="7">
        <v>44171.6245023148</v>
      </c>
      <c r="D528" t="str">
        <f>VLOOKUP(A528,Sheet2!$B$2:$E$1001,3,0)</f>
        <v>GIF</v>
      </c>
      <c r="E528" t="str">
        <f>VLOOKUP(A528,Sheet2!$B$2:$E$1001,4,0)</f>
        <v>soccer</v>
      </c>
      <c r="F528" t="str">
        <f>VLOOKUP(B528,Sheet3!$B$2:$D$17,2,0)</f>
        <v>positive</v>
      </c>
      <c r="G528">
        <f>VLOOKUP(B528,Sheet3!$B$2:$D$17,3,0)</f>
        <v>70</v>
      </c>
      <c r="H528">
        <f t="shared" si="24"/>
        <v>12</v>
      </c>
      <c r="I528">
        <f t="shared" si="25"/>
        <v>7</v>
      </c>
      <c r="J528" t="str">
        <f t="shared" si="26"/>
        <v>12-15</v>
      </c>
    </row>
    <row r="529" spans="1:10">
      <c r="A529" t="s">
        <v>62</v>
      </c>
      <c r="B529" t="s">
        <v>1496</v>
      </c>
      <c r="C529" s="7">
        <v>44360.1443518518</v>
      </c>
      <c r="D529" t="str">
        <f>VLOOKUP(A529,Sheet2!$B$2:$E$1001,3,0)</f>
        <v>GIF</v>
      </c>
      <c r="E529" t="str">
        <f>VLOOKUP(A529,Sheet2!$B$2:$E$1001,4,0)</f>
        <v>soccer</v>
      </c>
      <c r="F529" t="str">
        <f>VLOOKUP(B529,Sheet3!$B$2:$D$17,2,0)</f>
        <v>positive</v>
      </c>
      <c r="G529">
        <f>VLOOKUP(B529,Sheet3!$B$2:$D$17,3,0)</f>
        <v>70</v>
      </c>
      <c r="H529">
        <f t="shared" si="24"/>
        <v>6</v>
      </c>
      <c r="I529">
        <f t="shared" si="25"/>
        <v>7</v>
      </c>
      <c r="J529" t="str">
        <f t="shared" si="26"/>
        <v>3-6</v>
      </c>
    </row>
    <row r="530" spans="1:10">
      <c r="A530" t="s">
        <v>62</v>
      </c>
      <c r="B530" t="s">
        <v>1500</v>
      </c>
      <c r="C530" s="7">
        <v>44219.0977662037</v>
      </c>
      <c r="D530" t="str">
        <f>VLOOKUP(A530,Sheet2!$B$2:$E$1001,3,0)</f>
        <v>GIF</v>
      </c>
      <c r="E530" t="str">
        <f>VLOOKUP(A530,Sheet2!$B$2:$E$1001,4,0)</f>
        <v>soccer</v>
      </c>
      <c r="F530" t="str">
        <f>VLOOKUP(B530,Sheet3!$B$2:$D$17,2,0)</f>
        <v>positive</v>
      </c>
      <c r="G530">
        <f>VLOOKUP(B530,Sheet3!$B$2:$D$17,3,0)</f>
        <v>45</v>
      </c>
      <c r="H530">
        <f t="shared" si="24"/>
        <v>1</v>
      </c>
      <c r="I530">
        <f t="shared" si="25"/>
        <v>6</v>
      </c>
      <c r="J530" t="str">
        <f t="shared" si="26"/>
        <v>0-3</v>
      </c>
    </row>
    <row r="531" spans="1:10">
      <c r="A531" t="s">
        <v>62</v>
      </c>
      <c r="B531" t="s">
        <v>1500</v>
      </c>
      <c r="C531" s="7">
        <v>44026.3411689815</v>
      </c>
      <c r="D531" t="str">
        <f>VLOOKUP(A531,Sheet2!$B$2:$E$1001,3,0)</f>
        <v>GIF</v>
      </c>
      <c r="E531" t="str">
        <f>VLOOKUP(A531,Sheet2!$B$2:$E$1001,4,0)</f>
        <v>soccer</v>
      </c>
      <c r="F531" t="str">
        <f>VLOOKUP(B531,Sheet3!$B$2:$D$17,2,0)</f>
        <v>positive</v>
      </c>
      <c r="G531">
        <f>VLOOKUP(B531,Sheet3!$B$2:$D$17,3,0)</f>
        <v>45</v>
      </c>
      <c r="H531">
        <f t="shared" si="24"/>
        <v>7</v>
      </c>
      <c r="I531">
        <f t="shared" si="25"/>
        <v>2</v>
      </c>
      <c r="J531" t="str">
        <f t="shared" si="26"/>
        <v>6-9</v>
      </c>
    </row>
    <row r="532" spans="1:10">
      <c r="A532" t="s">
        <v>62</v>
      </c>
      <c r="B532" t="s">
        <v>1485</v>
      </c>
      <c r="C532" s="7">
        <v>44309.9309490741</v>
      </c>
      <c r="D532" t="str">
        <f>VLOOKUP(A532,Sheet2!$B$2:$E$1001,3,0)</f>
        <v>GIF</v>
      </c>
      <c r="E532" t="str">
        <f>VLOOKUP(A532,Sheet2!$B$2:$E$1001,4,0)</f>
        <v>soccer</v>
      </c>
      <c r="F532" t="str">
        <f>VLOOKUP(B532,Sheet3!$B$2:$D$17,2,0)</f>
        <v>positive</v>
      </c>
      <c r="G532">
        <f>VLOOKUP(B532,Sheet3!$B$2:$D$17,3,0)</f>
        <v>60</v>
      </c>
      <c r="H532">
        <f t="shared" si="24"/>
        <v>4</v>
      </c>
      <c r="I532">
        <f t="shared" si="25"/>
        <v>5</v>
      </c>
      <c r="J532" t="str">
        <f t="shared" si="26"/>
        <v>21-24</v>
      </c>
    </row>
    <row r="533" spans="1:10">
      <c r="A533" t="s">
        <v>64</v>
      </c>
      <c r="B533" t="s">
        <v>1491</v>
      </c>
      <c r="C533" s="7">
        <v>44065.999212963</v>
      </c>
      <c r="D533" t="str">
        <f>VLOOKUP(A533,Sheet2!$B$2:$E$1001,3,0)</f>
        <v>video</v>
      </c>
      <c r="E533" t="str">
        <f>VLOOKUP(A533,Sheet2!$B$2:$E$1001,4,0)</f>
        <v>education</v>
      </c>
      <c r="F533" t="str">
        <f>VLOOKUP(B533,Sheet3!$B$2:$D$17,2,0)</f>
        <v>positive</v>
      </c>
      <c r="G533">
        <f>VLOOKUP(B533,Sheet3!$B$2:$D$17,3,0)</f>
        <v>30</v>
      </c>
      <c r="H533">
        <f t="shared" si="24"/>
        <v>8</v>
      </c>
      <c r="I533">
        <f t="shared" si="25"/>
        <v>6</v>
      </c>
      <c r="J533" t="str">
        <f t="shared" si="26"/>
        <v>21-24</v>
      </c>
    </row>
    <row r="534" spans="1:10">
      <c r="A534" t="s">
        <v>64</v>
      </c>
      <c r="B534" t="s">
        <v>1498</v>
      </c>
      <c r="C534" s="7">
        <v>44289.9664583333</v>
      </c>
      <c r="D534" t="str">
        <f>VLOOKUP(A534,Sheet2!$B$2:$E$1001,3,0)</f>
        <v>video</v>
      </c>
      <c r="E534" t="str">
        <f>VLOOKUP(A534,Sheet2!$B$2:$E$1001,4,0)</f>
        <v>education</v>
      </c>
      <c r="F534" t="str">
        <f>VLOOKUP(B534,Sheet3!$B$2:$D$17,2,0)</f>
        <v>positive</v>
      </c>
      <c r="G534">
        <f>VLOOKUP(B534,Sheet3!$B$2:$D$17,3,0)</f>
        <v>50</v>
      </c>
      <c r="H534">
        <f t="shared" si="24"/>
        <v>4</v>
      </c>
      <c r="I534">
        <f t="shared" si="25"/>
        <v>6</v>
      </c>
      <c r="J534" t="str">
        <f t="shared" si="26"/>
        <v>21-24</v>
      </c>
    </row>
    <row r="535" spans="1:10">
      <c r="A535" t="s">
        <v>64</v>
      </c>
      <c r="B535" t="s">
        <v>1496</v>
      </c>
      <c r="C535" s="7">
        <v>44300.8326388889</v>
      </c>
      <c r="D535" t="str">
        <f>VLOOKUP(A535,Sheet2!$B$2:$E$1001,3,0)</f>
        <v>video</v>
      </c>
      <c r="E535" t="str">
        <f>VLOOKUP(A535,Sheet2!$B$2:$E$1001,4,0)</f>
        <v>education</v>
      </c>
      <c r="F535" t="str">
        <f>VLOOKUP(B535,Sheet3!$B$2:$D$17,2,0)</f>
        <v>positive</v>
      </c>
      <c r="G535">
        <f>VLOOKUP(B535,Sheet3!$B$2:$D$17,3,0)</f>
        <v>70</v>
      </c>
      <c r="H535">
        <f t="shared" si="24"/>
        <v>4</v>
      </c>
      <c r="I535">
        <f t="shared" si="25"/>
        <v>3</v>
      </c>
      <c r="J535" t="str">
        <f t="shared" si="26"/>
        <v>18-21</v>
      </c>
    </row>
    <row r="536" spans="1:10">
      <c r="A536" t="s">
        <v>64</v>
      </c>
      <c r="B536" t="s">
        <v>1497</v>
      </c>
      <c r="C536" s="7">
        <v>44301.710775463</v>
      </c>
      <c r="D536" t="str">
        <f>VLOOKUP(A536,Sheet2!$B$2:$E$1001,3,0)</f>
        <v>video</v>
      </c>
      <c r="E536" t="str">
        <f>VLOOKUP(A536,Sheet2!$B$2:$E$1001,4,0)</f>
        <v>education</v>
      </c>
      <c r="F536" t="str">
        <f>VLOOKUP(B536,Sheet3!$B$2:$D$17,2,0)</f>
        <v>positive</v>
      </c>
      <c r="G536">
        <f>VLOOKUP(B536,Sheet3!$B$2:$D$17,3,0)</f>
        <v>72</v>
      </c>
      <c r="H536">
        <f t="shared" si="24"/>
        <v>4</v>
      </c>
      <c r="I536">
        <f t="shared" si="25"/>
        <v>4</v>
      </c>
      <c r="J536" t="str">
        <f t="shared" si="26"/>
        <v>15-18</v>
      </c>
    </row>
    <row r="537" spans="1:10">
      <c r="A537" t="s">
        <v>64</v>
      </c>
      <c r="B537" t="s">
        <v>1487</v>
      </c>
      <c r="C537" s="7">
        <v>44339.6824189815</v>
      </c>
      <c r="D537" t="str">
        <f>VLOOKUP(A537,Sheet2!$B$2:$E$1001,3,0)</f>
        <v>video</v>
      </c>
      <c r="E537" t="str">
        <f>VLOOKUP(A537,Sheet2!$B$2:$E$1001,4,0)</f>
        <v>education</v>
      </c>
      <c r="F537" t="str">
        <f>VLOOKUP(B537,Sheet3!$B$2:$D$17,2,0)</f>
        <v>positive</v>
      </c>
      <c r="G537">
        <f>VLOOKUP(B537,Sheet3!$B$2:$D$17,3,0)</f>
        <v>70</v>
      </c>
      <c r="H537">
        <f t="shared" si="24"/>
        <v>5</v>
      </c>
      <c r="I537">
        <f t="shared" si="25"/>
        <v>7</v>
      </c>
      <c r="J537" t="str">
        <f t="shared" si="26"/>
        <v>15-18</v>
      </c>
    </row>
    <row r="538" spans="1:10">
      <c r="A538" t="s">
        <v>64</v>
      </c>
      <c r="B538" t="s">
        <v>1499</v>
      </c>
      <c r="C538" s="7">
        <v>44107.5742939815</v>
      </c>
      <c r="D538" t="str">
        <f>VLOOKUP(A538,Sheet2!$B$2:$E$1001,3,0)</f>
        <v>video</v>
      </c>
      <c r="E538" t="str">
        <f>VLOOKUP(A538,Sheet2!$B$2:$E$1001,4,0)</f>
        <v>education</v>
      </c>
      <c r="F538" t="str">
        <f>VLOOKUP(B538,Sheet3!$B$2:$D$17,2,0)</f>
        <v>negative</v>
      </c>
      <c r="G538">
        <f>VLOOKUP(B538,Sheet3!$B$2:$D$17,3,0)</f>
        <v>10</v>
      </c>
      <c r="H538">
        <f t="shared" si="24"/>
        <v>10</v>
      </c>
      <c r="I538">
        <f t="shared" si="25"/>
        <v>6</v>
      </c>
      <c r="J538" t="str">
        <f t="shared" si="26"/>
        <v>12-15</v>
      </c>
    </row>
    <row r="539" spans="1:10">
      <c r="A539" t="s">
        <v>64</v>
      </c>
      <c r="B539" t="s">
        <v>1498</v>
      </c>
      <c r="C539" s="7">
        <v>44052.332025463</v>
      </c>
      <c r="D539" t="str">
        <f>VLOOKUP(A539,Sheet2!$B$2:$E$1001,3,0)</f>
        <v>video</v>
      </c>
      <c r="E539" t="str">
        <f>VLOOKUP(A539,Sheet2!$B$2:$E$1001,4,0)</f>
        <v>education</v>
      </c>
      <c r="F539" t="str">
        <f>VLOOKUP(B539,Sheet3!$B$2:$D$17,2,0)</f>
        <v>positive</v>
      </c>
      <c r="G539">
        <f>VLOOKUP(B539,Sheet3!$B$2:$D$17,3,0)</f>
        <v>50</v>
      </c>
      <c r="H539">
        <f t="shared" si="24"/>
        <v>8</v>
      </c>
      <c r="I539">
        <f t="shared" si="25"/>
        <v>7</v>
      </c>
      <c r="J539" t="str">
        <f t="shared" si="26"/>
        <v>6-9</v>
      </c>
    </row>
    <row r="540" spans="1:10">
      <c r="A540" t="s">
        <v>64</v>
      </c>
      <c r="B540" t="s">
        <v>1487</v>
      </c>
      <c r="C540" s="7">
        <v>44181.0654050926</v>
      </c>
      <c r="D540" t="str">
        <f>VLOOKUP(A540,Sheet2!$B$2:$E$1001,3,0)</f>
        <v>video</v>
      </c>
      <c r="E540" t="str">
        <f>VLOOKUP(A540,Sheet2!$B$2:$E$1001,4,0)</f>
        <v>education</v>
      </c>
      <c r="F540" t="str">
        <f>VLOOKUP(B540,Sheet3!$B$2:$D$17,2,0)</f>
        <v>positive</v>
      </c>
      <c r="G540">
        <f>VLOOKUP(B540,Sheet3!$B$2:$D$17,3,0)</f>
        <v>70</v>
      </c>
      <c r="H540">
        <f t="shared" si="24"/>
        <v>12</v>
      </c>
      <c r="I540">
        <f t="shared" si="25"/>
        <v>3</v>
      </c>
      <c r="J540" t="str">
        <f t="shared" si="26"/>
        <v>0-3</v>
      </c>
    </row>
    <row r="541" spans="1:10">
      <c r="A541" t="s">
        <v>64</v>
      </c>
      <c r="B541" t="s">
        <v>1495</v>
      </c>
      <c r="C541" s="7">
        <v>44314.3915740741</v>
      </c>
      <c r="D541" t="str">
        <f>VLOOKUP(A541,Sheet2!$B$2:$E$1001,3,0)</f>
        <v>video</v>
      </c>
      <c r="E541" t="str">
        <f>VLOOKUP(A541,Sheet2!$B$2:$E$1001,4,0)</f>
        <v>education</v>
      </c>
      <c r="F541" t="str">
        <f>VLOOKUP(B541,Sheet3!$B$2:$D$17,2,0)</f>
        <v>positive</v>
      </c>
      <c r="G541">
        <f>VLOOKUP(B541,Sheet3!$B$2:$D$17,3,0)</f>
        <v>75</v>
      </c>
      <c r="H541">
        <f t="shared" si="24"/>
        <v>4</v>
      </c>
      <c r="I541">
        <f t="shared" si="25"/>
        <v>3</v>
      </c>
      <c r="J541" t="str">
        <f t="shared" si="26"/>
        <v>9-12</v>
      </c>
    </row>
    <row r="542" customFormat="1" spans="1:10">
      <c r="A542" t="s">
        <v>64</v>
      </c>
      <c r="B542" t="s">
        <v>1502</v>
      </c>
      <c r="C542" s="7">
        <v>44286.0425694444</v>
      </c>
      <c r="D542" t="str">
        <f>VLOOKUP(A542,Sheet2!$B$2:$E$1001,3,0)</f>
        <v>video</v>
      </c>
      <c r="E542" t="str">
        <f>VLOOKUP(A542,Sheet2!$B$2:$E$1001,4,0)</f>
        <v>education</v>
      </c>
      <c r="F542" t="str">
        <f>VLOOKUP(B542,Sheet3!$B$2:$D$17,2,0)</f>
        <v>negative</v>
      </c>
      <c r="G542">
        <f>VLOOKUP(B542,Sheet3!$B$2:$D$17,3,0)</f>
        <v>15</v>
      </c>
      <c r="H542">
        <f t="shared" si="24"/>
        <v>3</v>
      </c>
      <c r="I542">
        <f t="shared" si="25"/>
        <v>3</v>
      </c>
      <c r="J542" t="str">
        <f t="shared" si="26"/>
        <v>0-3</v>
      </c>
    </row>
    <row r="543" spans="1:10">
      <c r="A543" t="s">
        <v>64</v>
      </c>
      <c r="B543" t="s">
        <v>1496</v>
      </c>
      <c r="C543" s="7">
        <v>44267.0292824074</v>
      </c>
      <c r="D543" t="str">
        <f>VLOOKUP(A543,Sheet2!$B$2:$E$1001,3,0)</f>
        <v>video</v>
      </c>
      <c r="E543" t="str">
        <f>VLOOKUP(A543,Sheet2!$B$2:$E$1001,4,0)</f>
        <v>education</v>
      </c>
      <c r="F543" t="str">
        <f>VLOOKUP(B543,Sheet3!$B$2:$D$17,2,0)</f>
        <v>positive</v>
      </c>
      <c r="G543">
        <f>VLOOKUP(B543,Sheet3!$B$2:$D$17,3,0)</f>
        <v>70</v>
      </c>
      <c r="H543">
        <f t="shared" si="24"/>
        <v>3</v>
      </c>
      <c r="I543">
        <f t="shared" si="25"/>
        <v>5</v>
      </c>
      <c r="J543" t="str">
        <f t="shared" si="26"/>
        <v>0-3</v>
      </c>
    </row>
    <row r="544" spans="1:10">
      <c r="A544" t="s">
        <v>64</v>
      </c>
      <c r="B544" t="s">
        <v>1488</v>
      </c>
      <c r="C544" s="7">
        <v>44286.0117939815</v>
      </c>
      <c r="D544" t="str">
        <f>VLOOKUP(A544,Sheet2!$B$2:$E$1001,3,0)</f>
        <v>video</v>
      </c>
      <c r="E544" t="str">
        <f>VLOOKUP(A544,Sheet2!$B$2:$E$1001,4,0)</f>
        <v>education</v>
      </c>
      <c r="F544" t="str">
        <f>VLOOKUP(B544,Sheet3!$B$2:$D$17,2,0)</f>
        <v>negative</v>
      </c>
      <c r="G544">
        <f>VLOOKUP(B544,Sheet3!$B$2:$D$17,3,0)</f>
        <v>0</v>
      </c>
      <c r="H544">
        <f t="shared" si="24"/>
        <v>3</v>
      </c>
      <c r="I544">
        <f t="shared" si="25"/>
        <v>3</v>
      </c>
      <c r="J544" t="str">
        <f t="shared" si="26"/>
        <v>0-3</v>
      </c>
    </row>
    <row r="545" spans="1:10">
      <c r="A545" t="s">
        <v>64</v>
      </c>
      <c r="B545" t="s">
        <v>1494</v>
      </c>
      <c r="C545" s="7">
        <v>44363.009525463</v>
      </c>
      <c r="D545" t="str">
        <f>VLOOKUP(A545,Sheet2!$B$2:$E$1001,3,0)</f>
        <v>video</v>
      </c>
      <c r="E545" t="str">
        <f>VLOOKUP(A545,Sheet2!$B$2:$E$1001,4,0)</f>
        <v>education</v>
      </c>
      <c r="F545" t="str">
        <f>VLOOKUP(B545,Sheet3!$B$2:$D$17,2,0)</f>
        <v>positive</v>
      </c>
      <c r="G545">
        <f>VLOOKUP(B545,Sheet3!$B$2:$D$17,3,0)</f>
        <v>65</v>
      </c>
      <c r="H545">
        <f t="shared" si="24"/>
        <v>6</v>
      </c>
      <c r="I545">
        <f t="shared" si="25"/>
        <v>3</v>
      </c>
      <c r="J545" t="str">
        <f t="shared" si="26"/>
        <v>0-3</v>
      </c>
    </row>
    <row r="546" spans="1:10">
      <c r="A546" t="s">
        <v>64</v>
      </c>
      <c r="B546" t="s">
        <v>1498</v>
      </c>
      <c r="C546" s="7">
        <v>44350.5317476852</v>
      </c>
      <c r="D546" t="str">
        <f>VLOOKUP(A546,Sheet2!$B$2:$E$1001,3,0)</f>
        <v>video</v>
      </c>
      <c r="E546" t="str">
        <f>VLOOKUP(A546,Sheet2!$B$2:$E$1001,4,0)</f>
        <v>education</v>
      </c>
      <c r="F546" t="str">
        <f>VLOOKUP(B546,Sheet3!$B$2:$D$17,2,0)</f>
        <v>positive</v>
      </c>
      <c r="G546">
        <f>VLOOKUP(B546,Sheet3!$B$2:$D$17,3,0)</f>
        <v>50</v>
      </c>
      <c r="H546">
        <f t="shared" si="24"/>
        <v>6</v>
      </c>
      <c r="I546">
        <f t="shared" si="25"/>
        <v>4</v>
      </c>
      <c r="J546" t="str">
        <f t="shared" si="26"/>
        <v>12-15</v>
      </c>
    </row>
    <row r="547" spans="1:10">
      <c r="A547" t="s">
        <v>64</v>
      </c>
      <c r="B547" t="s">
        <v>1499</v>
      </c>
      <c r="C547" s="7">
        <v>44305.2161458333</v>
      </c>
      <c r="D547" t="str">
        <f>VLOOKUP(A547,Sheet2!$B$2:$E$1001,3,0)</f>
        <v>video</v>
      </c>
      <c r="E547" t="str">
        <f>VLOOKUP(A547,Sheet2!$B$2:$E$1001,4,0)</f>
        <v>education</v>
      </c>
      <c r="F547" t="str">
        <f>VLOOKUP(B547,Sheet3!$B$2:$D$17,2,0)</f>
        <v>negative</v>
      </c>
      <c r="G547">
        <f>VLOOKUP(B547,Sheet3!$B$2:$D$17,3,0)</f>
        <v>10</v>
      </c>
      <c r="H547">
        <f t="shared" si="24"/>
        <v>4</v>
      </c>
      <c r="I547">
        <f t="shared" si="25"/>
        <v>1</v>
      </c>
      <c r="J547" t="str">
        <f t="shared" si="26"/>
        <v>3-6</v>
      </c>
    </row>
    <row r="548" spans="1:10">
      <c r="A548" t="s">
        <v>64</v>
      </c>
      <c r="B548" t="s">
        <v>1485</v>
      </c>
      <c r="C548" s="7">
        <v>44280.9344444444</v>
      </c>
      <c r="D548" t="str">
        <f>VLOOKUP(A548,Sheet2!$B$2:$E$1001,3,0)</f>
        <v>video</v>
      </c>
      <c r="E548" t="str">
        <f>VLOOKUP(A548,Sheet2!$B$2:$E$1001,4,0)</f>
        <v>education</v>
      </c>
      <c r="F548" t="str">
        <f>VLOOKUP(B548,Sheet3!$B$2:$D$17,2,0)</f>
        <v>positive</v>
      </c>
      <c r="G548">
        <f>VLOOKUP(B548,Sheet3!$B$2:$D$17,3,0)</f>
        <v>60</v>
      </c>
      <c r="H548">
        <f t="shared" si="24"/>
        <v>3</v>
      </c>
      <c r="I548">
        <f t="shared" si="25"/>
        <v>4</v>
      </c>
      <c r="J548" t="str">
        <f t="shared" si="26"/>
        <v>21-24</v>
      </c>
    </row>
    <row r="549" spans="1:10">
      <c r="A549" t="s">
        <v>64</v>
      </c>
      <c r="B549" t="s">
        <v>1492</v>
      </c>
      <c r="C549" s="7">
        <v>44169.6930902778</v>
      </c>
      <c r="D549" t="str">
        <f>VLOOKUP(A549,Sheet2!$B$2:$E$1001,3,0)</f>
        <v>video</v>
      </c>
      <c r="E549" t="str">
        <f>VLOOKUP(A549,Sheet2!$B$2:$E$1001,4,0)</f>
        <v>education</v>
      </c>
      <c r="F549" t="str">
        <f>VLOOKUP(B549,Sheet3!$B$2:$D$17,2,0)</f>
        <v>neutral</v>
      </c>
      <c r="G549">
        <f>VLOOKUP(B549,Sheet3!$B$2:$D$17,3,0)</f>
        <v>20</v>
      </c>
      <c r="H549">
        <f t="shared" si="24"/>
        <v>12</v>
      </c>
      <c r="I549">
        <f t="shared" si="25"/>
        <v>5</v>
      </c>
      <c r="J549" t="str">
        <f t="shared" si="26"/>
        <v>15-18</v>
      </c>
    </row>
    <row r="550" spans="1:10">
      <c r="A550" t="s">
        <v>64</v>
      </c>
      <c r="B550" t="s">
        <v>1491</v>
      </c>
      <c r="C550" s="7">
        <v>44182.2846990741</v>
      </c>
      <c r="D550" t="str">
        <f>VLOOKUP(A550,Sheet2!$B$2:$E$1001,3,0)</f>
        <v>video</v>
      </c>
      <c r="E550" t="str">
        <f>VLOOKUP(A550,Sheet2!$B$2:$E$1001,4,0)</f>
        <v>education</v>
      </c>
      <c r="F550" t="str">
        <f>VLOOKUP(B550,Sheet3!$B$2:$D$17,2,0)</f>
        <v>positive</v>
      </c>
      <c r="G550">
        <f>VLOOKUP(B550,Sheet3!$B$2:$D$17,3,0)</f>
        <v>30</v>
      </c>
      <c r="H550">
        <f t="shared" si="24"/>
        <v>12</v>
      </c>
      <c r="I550">
        <f t="shared" si="25"/>
        <v>4</v>
      </c>
      <c r="J550" t="str">
        <f t="shared" si="26"/>
        <v>6-9</v>
      </c>
    </row>
    <row r="551" spans="1:10">
      <c r="A551" t="s">
        <v>64</v>
      </c>
      <c r="B551" t="s">
        <v>1491</v>
      </c>
      <c r="C551" s="7">
        <v>44034.709537037</v>
      </c>
      <c r="D551" t="str">
        <f>VLOOKUP(A551,Sheet2!$B$2:$E$1001,3,0)</f>
        <v>video</v>
      </c>
      <c r="E551" t="str">
        <f>VLOOKUP(A551,Sheet2!$B$2:$E$1001,4,0)</f>
        <v>education</v>
      </c>
      <c r="F551" t="str">
        <f>VLOOKUP(B551,Sheet3!$B$2:$D$17,2,0)</f>
        <v>positive</v>
      </c>
      <c r="G551">
        <f>VLOOKUP(B551,Sheet3!$B$2:$D$17,3,0)</f>
        <v>30</v>
      </c>
      <c r="H551">
        <f t="shared" si="24"/>
        <v>7</v>
      </c>
      <c r="I551">
        <f t="shared" si="25"/>
        <v>3</v>
      </c>
      <c r="J551" t="str">
        <f t="shared" si="26"/>
        <v>15-18</v>
      </c>
    </row>
    <row r="552" spans="1:10">
      <c r="A552" t="s">
        <v>67</v>
      </c>
      <c r="B552" t="s">
        <v>1487</v>
      </c>
      <c r="C552" s="7">
        <v>44085.8013773148</v>
      </c>
      <c r="D552" t="str">
        <f>VLOOKUP(A552,Sheet2!$B$2:$E$1001,3,0)</f>
        <v>photo</v>
      </c>
      <c r="E552" t="str">
        <f>VLOOKUP(A552,Sheet2!$B$2:$E$1001,4,0)</f>
        <v>studying</v>
      </c>
      <c r="F552" t="str">
        <f>VLOOKUP(B552,Sheet3!$B$2:$D$17,2,0)</f>
        <v>positive</v>
      </c>
      <c r="G552">
        <f>VLOOKUP(B552,Sheet3!$B$2:$D$17,3,0)</f>
        <v>70</v>
      </c>
      <c r="H552">
        <f t="shared" si="24"/>
        <v>9</v>
      </c>
      <c r="I552">
        <f t="shared" si="25"/>
        <v>5</v>
      </c>
      <c r="J552" t="str">
        <f t="shared" si="26"/>
        <v>18-21</v>
      </c>
    </row>
    <row r="553" spans="1:10">
      <c r="A553" t="s">
        <v>67</v>
      </c>
      <c r="B553" t="s">
        <v>1495</v>
      </c>
      <c r="C553" s="7">
        <v>44316.3909606481</v>
      </c>
      <c r="D553" t="str">
        <f>VLOOKUP(A553,Sheet2!$B$2:$E$1001,3,0)</f>
        <v>photo</v>
      </c>
      <c r="E553" t="str">
        <f>VLOOKUP(A553,Sheet2!$B$2:$E$1001,4,0)</f>
        <v>studying</v>
      </c>
      <c r="F553" t="str">
        <f>VLOOKUP(B553,Sheet3!$B$2:$D$17,2,0)</f>
        <v>positive</v>
      </c>
      <c r="G553">
        <f>VLOOKUP(B553,Sheet3!$B$2:$D$17,3,0)</f>
        <v>75</v>
      </c>
      <c r="H553">
        <f t="shared" si="24"/>
        <v>4</v>
      </c>
      <c r="I553">
        <f t="shared" si="25"/>
        <v>5</v>
      </c>
      <c r="J553" t="str">
        <f t="shared" si="26"/>
        <v>9-12</v>
      </c>
    </row>
    <row r="554" spans="1:10">
      <c r="A554" t="s">
        <v>67</v>
      </c>
      <c r="B554" t="s">
        <v>1502</v>
      </c>
      <c r="C554" s="7">
        <v>44178.6325810185</v>
      </c>
      <c r="D554" t="str">
        <f>VLOOKUP(A554,Sheet2!$B$2:$E$1001,3,0)</f>
        <v>photo</v>
      </c>
      <c r="E554" t="str">
        <f>VLOOKUP(A554,Sheet2!$B$2:$E$1001,4,0)</f>
        <v>studying</v>
      </c>
      <c r="F554" t="str">
        <f>VLOOKUP(B554,Sheet3!$B$2:$D$17,2,0)</f>
        <v>negative</v>
      </c>
      <c r="G554">
        <f>VLOOKUP(B554,Sheet3!$B$2:$D$17,3,0)</f>
        <v>15</v>
      </c>
      <c r="H554">
        <f t="shared" si="24"/>
        <v>12</v>
      </c>
      <c r="I554">
        <f t="shared" si="25"/>
        <v>7</v>
      </c>
      <c r="J554" t="str">
        <f t="shared" si="26"/>
        <v>15-18</v>
      </c>
    </row>
    <row r="555" spans="1:10">
      <c r="A555" t="s">
        <v>67</v>
      </c>
      <c r="B555" t="s">
        <v>1494</v>
      </c>
      <c r="C555" s="7">
        <v>44283.722650463</v>
      </c>
      <c r="D555" t="str">
        <f>VLOOKUP(A555,Sheet2!$B$2:$E$1001,3,0)</f>
        <v>photo</v>
      </c>
      <c r="E555" t="str">
        <f>VLOOKUP(A555,Sheet2!$B$2:$E$1001,4,0)</f>
        <v>studying</v>
      </c>
      <c r="F555" t="str">
        <f>VLOOKUP(B555,Sheet3!$B$2:$D$17,2,0)</f>
        <v>positive</v>
      </c>
      <c r="G555">
        <f>VLOOKUP(B555,Sheet3!$B$2:$D$17,3,0)</f>
        <v>65</v>
      </c>
      <c r="H555">
        <f t="shared" si="24"/>
        <v>3</v>
      </c>
      <c r="I555">
        <f t="shared" si="25"/>
        <v>7</v>
      </c>
      <c r="J555" t="str">
        <f t="shared" si="26"/>
        <v>15-18</v>
      </c>
    </row>
    <row r="556" spans="1:10">
      <c r="A556" t="s">
        <v>67</v>
      </c>
      <c r="B556" t="s">
        <v>1490</v>
      </c>
      <c r="C556" s="7">
        <v>44278.5611689815</v>
      </c>
      <c r="D556" t="str">
        <f>VLOOKUP(A556,Sheet2!$B$2:$E$1001,3,0)</f>
        <v>photo</v>
      </c>
      <c r="E556" t="str">
        <f>VLOOKUP(A556,Sheet2!$B$2:$E$1001,4,0)</f>
        <v>studying</v>
      </c>
      <c r="F556" t="str">
        <f>VLOOKUP(B556,Sheet3!$B$2:$D$17,2,0)</f>
        <v>negative</v>
      </c>
      <c r="G556">
        <f>VLOOKUP(B556,Sheet3!$B$2:$D$17,3,0)</f>
        <v>5</v>
      </c>
      <c r="H556">
        <f t="shared" si="24"/>
        <v>3</v>
      </c>
      <c r="I556">
        <f t="shared" si="25"/>
        <v>2</v>
      </c>
      <c r="J556" t="str">
        <f t="shared" si="26"/>
        <v>12-15</v>
      </c>
    </row>
    <row r="557" spans="1:10">
      <c r="A557" t="s">
        <v>67</v>
      </c>
      <c r="B557" t="s">
        <v>1496</v>
      </c>
      <c r="C557" s="7">
        <v>44044.0960185185</v>
      </c>
      <c r="D557" t="str">
        <f>VLOOKUP(A557,Sheet2!$B$2:$E$1001,3,0)</f>
        <v>photo</v>
      </c>
      <c r="E557" t="str">
        <f>VLOOKUP(A557,Sheet2!$B$2:$E$1001,4,0)</f>
        <v>studying</v>
      </c>
      <c r="F557" t="str">
        <f>VLOOKUP(B557,Sheet3!$B$2:$D$17,2,0)</f>
        <v>positive</v>
      </c>
      <c r="G557">
        <f>VLOOKUP(B557,Sheet3!$B$2:$D$17,3,0)</f>
        <v>70</v>
      </c>
      <c r="H557">
        <f t="shared" si="24"/>
        <v>8</v>
      </c>
      <c r="I557">
        <f t="shared" si="25"/>
        <v>6</v>
      </c>
      <c r="J557" t="str">
        <f t="shared" si="26"/>
        <v>0-3</v>
      </c>
    </row>
    <row r="558" spans="1:10">
      <c r="A558" t="s">
        <v>67</v>
      </c>
      <c r="B558" t="s">
        <v>1497</v>
      </c>
      <c r="C558" s="7">
        <v>44318.0721064815</v>
      </c>
      <c r="D558" t="str">
        <f>VLOOKUP(A558,Sheet2!$B$2:$E$1001,3,0)</f>
        <v>photo</v>
      </c>
      <c r="E558" t="str">
        <f>VLOOKUP(A558,Sheet2!$B$2:$E$1001,4,0)</f>
        <v>studying</v>
      </c>
      <c r="F558" t="str">
        <f>VLOOKUP(B558,Sheet3!$B$2:$D$17,2,0)</f>
        <v>positive</v>
      </c>
      <c r="G558">
        <f>VLOOKUP(B558,Sheet3!$B$2:$D$17,3,0)</f>
        <v>72</v>
      </c>
      <c r="H558">
        <f t="shared" si="24"/>
        <v>5</v>
      </c>
      <c r="I558">
        <f t="shared" si="25"/>
        <v>7</v>
      </c>
      <c r="J558" t="str">
        <f t="shared" si="26"/>
        <v>0-3</v>
      </c>
    </row>
    <row r="559" spans="1:10">
      <c r="A559" t="s">
        <v>67</v>
      </c>
      <c r="B559" t="s">
        <v>1494</v>
      </c>
      <c r="C559" s="7">
        <v>44356.5231365741</v>
      </c>
      <c r="D559" t="str">
        <f>VLOOKUP(A559,Sheet2!$B$2:$E$1001,3,0)</f>
        <v>photo</v>
      </c>
      <c r="E559" t="str">
        <f>VLOOKUP(A559,Sheet2!$B$2:$E$1001,4,0)</f>
        <v>studying</v>
      </c>
      <c r="F559" t="str">
        <f>VLOOKUP(B559,Sheet3!$B$2:$D$17,2,0)</f>
        <v>positive</v>
      </c>
      <c r="G559">
        <f>VLOOKUP(B559,Sheet3!$B$2:$D$17,3,0)</f>
        <v>65</v>
      </c>
      <c r="H559">
        <f t="shared" si="24"/>
        <v>6</v>
      </c>
      <c r="I559">
        <f t="shared" si="25"/>
        <v>3</v>
      </c>
      <c r="J559" t="str">
        <f t="shared" si="26"/>
        <v>12-15</v>
      </c>
    </row>
    <row r="560" spans="1:10">
      <c r="A560" t="s">
        <v>67</v>
      </c>
      <c r="B560" t="s">
        <v>1499</v>
      </c>
      <c r="C560" s="7">
        <v>44070.271712963</v>
      </c>
      <c r="D560" t="str">
        <f>VLOOKUP(A560,Sheet2!$B$2:$E$1001,3,0)</f>
        <v>photo</v>
      </c>
      <c r="E560" t="str">
        <f>VLOOKUP(A560,Sheet2!$B$2:$E$1001,4,0)</f>
        <v>studying</v>
      </c>
      <c r="F560" t="str">
        <f>VLOOKUP(B560,Sheet3!$B$2:$D$17,2,0)</f>
        <v>negative</v>
      </c>
      <c r="G560">
        <f>VLOOKUP(B560,Sheet3!$B$2:$D$17,3,0)</f>
        <v>10</v>
      </c>
      <c r="H560">
        <f t="shared" si="24"/>
        <v>8</v>
      </c>
      <c r="I560">
        <f t="shared" si="25"/>
        <v>4</v>
      </c>
      <c r="J560" t="str">
        <f t="shared" si="26"/>
        <v>6-9</v>
      </c>
    </row>
    <row r="561" customFormat="1" spans="1:10">
      <c r="A561" t="s">
        <v>67</v>
      </c>
      <c r="B561" t="s">
        <v>1500</v>
      </c>
      <c r="C561" s="7">
        <v>44298.6823032407</v>
      </c>
      <c r="D561" t="str">
        <f>VLOOKUP(A561,Sheet2!$B$2:$E$1001,3,0)</f>
        <v>photo</v>
      </c>
      <c r="E561" t="str">
        <f>VLOOKUP(A561,Sheet2!$B$2:$E$1001,4,0)</f>
        <v>studying</v>
      </c>
      <c r="F561" t="str">
        <f>VLOOKUP(B561,Sheet3!$B$2:$D$17,2,0)</f>
        <v>positive</v>
      </c>
      <c r="G561">
        <f>VLOOKUP(B561,Sheet3!$B$2:$D$17,3,0)</f>
        <v>45</v>
      </c>
      <c r="H561">
        <f t="shared" si="24"/>
        <v>4</v>
      </c>
      <c r="I561">
        <f t="shared" si="25"/>
        <v>1</v>
      </c>
      <c r="J561" t="str">
        <f t="shared" si="26"/>
        <v>15-18</v>
      </c>
    </row>
    <row r="562" spans="1:10">
      <c r="A562" t="s">
        <v>67</v>
      </c>
      <c r="B562" t="s">
        <v>1497</v>
      </c>
      <c r="C562" s="7">
        <v>44018.787974537</v>
      </c>
      <c r="D562" t="str">
        <f>VLOOKUP(A562,Sheet2!$B$2:$E$1001,3,0)</f>
        <v>photo</v>
      </c>
      <c r="E562" t="str">
        <f>VLOOKUP(A562,Sheet2!$B$2:$E$1001,4,0)</f>
        <v>studying</v>
      </c>
      <c r="F562" t="str">
        <f>VLOOKUP(B562,Sheet3!$B$2:$D$17,2,0)</f>
        <v>positive</v>
      </c>
      <c r="G562">
        <f>VLOOKUP(B562,Sheet3!$B$2:$D$17,3,0)</f>
        <v>72</v>
      </c>
      <c r="H562">
        <f t="shared" si="24"/>
        <v>7</v>
      </c>
      <c r="I562">
        <f t="shared" si="25"/>
        <v>1</v>
      </c>
      <c r="J562" t="str">
        <f t="shared" si="26"/>
        <v>18-21</v>
      </c>
    </row>
    <row r="563" spans="1:10">
      <c r="A563" t="s">
        <v>67</v>
      </c>
      <c r="B563" t="s">
        <v>1490</v>
      </c>
      <c r="C563" s="7">
        <v>44218.6475</v>
      </c>
      <c r="D563" t="str">
        <f>VLOOKUP(A563,Sheet2!$B$2:$E$1001,3,0)</f>
        <v>photo</v>
      </c>
      <c r="E563" t="str">
        <f>VLOOKUP(A563,Sheet2!$B$2:$E$1001,4,0)</f>
        <v>studying</v>
      </c>
      <c r="F563" t="str">
        <f>VLOOKUP(B563,Sheet3!$B$2:$D$17,2,0)</f>
        <v>negative</v>
      </c>
      <c r="G563">
        <f>VLOOKUP(B563,Sheet3!$B$2:$D$17,3,0)</f>
        <v>5</v>
      </c>
      <c r="H563">
        <f t="shared" si="24"/>
        <v>1</v>
      </c>
      <c r="I563">
        <f t="shared" si="25"/>
        <v>5</v>
      </c>
      <c r="J563" t="str">
        <f t="shared" si="26"/>
        <v>15-18</v>
      </c>
    </row>
    <row r="564" spans="1:10">
      <c r="A564" t="s">
        <v>67</v>
      </c>
      <c r="B564" t="s">
        <v>1490</v>
      </c>
      <c r="C564" s="7">
        <v>44340.2335185185</v>
      </c>
      <c r="D564" t="str">
        <f>VLOOKUP(A564,Sheet2!$B$2:$E$1001,3,0)</f>
        <v>photo</v>
      </c>
      <c r="E564" t="str">
        <f>VLOOKUP(A564,Sheet2!$B$2:$E$1001,4,0)</f>
        <v>studying</v>
      </c>
      <c r="F564" t="str">
        <f>VLOOKUP(B564,Sheet3!$B$2:$D$17,2,0)</f>
        <v>negative</v>
      </c>
      <c r="G564">
        <f>VLOOKUP(B564,Sheet3!$B$2:$D$17,3,0)</f>
        <v>5</v>
      </c>
      <c r="H564">
        <f t="shared" si="24"/>
        <v>5</v>
      </c>
      <c r="I564">
        <f t="shared" si="25"/>
        <v>1</v>
      </c>
      <c r="J564" t="str">
        <f t="shared" si="26"/>
        <v>3-6</v>
      </c>
    </row>
    <row r="565" spans="1:10">
      <c r="A565" t="s">
        <v>67</v>
      </c>
      <c r="B565" t="s">
        <v>1496</v>
      </c>
      <c r="C565" s="7">
        <v>44358.4003587963</v>
      </c>
      <c r="D565" t="str">
        <f>VLOOKUP(A565,Sheet2!$B$2:$E$1001,3,0)</f>
        <v>photo</v>
      </c>
      <c r="E565" t="str">
        <f>VLOOKUP(A565,Sheet2!$B$2:$E$1001,4,0)</f>
        <v>studying</v>
      </c>
      <c r="F565" t="str">
        <f>VLOOKUP(B565,Sheet3!$B$2:$D$17,2,0)</f>
        <v>positive</v>
      </c>
      <c r="G565">
        <f>VLOOKUP(B565,Sheet3!$B$2:$D$17,3,0)</f>
        <v>70</v>
      </c>
      <c r="H565">
        <f t="shared" si="24"/>
        <v>6</v>
      </c>
      <c r="I565">
        <f t="shared" si="25"/>
        <v>5</v>
      </c>
      <c r="J565" t="str">
        <f t="shared" si="26"/>
        <v>9-12</v>
      </c>
    </row>
    <row r="566" spans="1:10">
      <c r="A566" t="s">
        <v>67</v>
      </c>
      <c r="B566" t="s">
        <v>1498</v>
      </c>
      <c r="C566" s="7">
        <v>44313.656712963</v>
      </c>
      <c r="D566" t="str">
        <f>VLOOKUP(A566,Sheet2!$B$2:$E$1001,3,0)</f>
        <v>photo</v>
      </c>
      <c r="E566" t="str">
        <f>VLOOKUP(A566,Sheet2!$B$2:$E$1001,4,0)</f>
        <v>studying</v>
      </c>
      <c r="F566" t="str">
        <f>VLOOKUP(B566,Sheet3!$B$2:$D$17,2,0)</f>
        <v>positive</v>
      </c>
      <c r="G566">
        <f>VLOOKUP(B566,Sheet3!$B$2:$D$17,3,0)</f>
        <v>50</v>
      </c>
      <c r="H566">
        <f t="shared" si="24"/>
        <v>4</v>
      </c>
      <c r="I566">
        <f t="shared" si="25"/>
        <v>2</v>
      </c>
      <c r="J566" t="str">
        <f t="shared" si="26"/>
        <v>15-18</v>
      </c>
    </row>
    <row r="567" spans="1:10">
      <c r="A567" t="s">
        <v>67</v>
      </c>
      <c r="B567" t="s">
        <v>1494</v>
      </c>
      <c r="C567" s="7">
        <v>44261.8628703704</v>
      </c>
      <c r="D567" t="str">
        <f>VLOOKUP(A567,Sheet2!$B$2:$E$1001,3,0)</f>
        <v>photo</v>
      </c>
      <c r="E567" t="str">
        <f>VLOOKUP(A567,Sheet2!$B$2:$E$1001,4,0)</f>
        <v>studying</v>
      </c>
      <c r="F567" t="str">
        <f>VLOOKUP(B567,Sheet3!$B$2:$D$17,2,0)</f>
        <v>positive</v>
      </c>
      <c r="G567">
        <f>VLOOKUP(B567,Sheet3!$B$2:$D$17,3,0)</f>
        <v>65</v>
      </c>
      <c r="H567">
        <f t="shared" si="24"/>
        <v>3</v>
      </c>
      <c r="I567">
        <f t="shared" si="25"/>
        <v>6</v>
      </c>
      <c r="J567" t="str">
        <f t="shared" si="26"/>
        <v>18-21</v>
      </c>
    </row>
    <row r="568" spans="1:10">
      <c r="A568" t="s">
        <v>67</v>
      </c>
      <c r="B568" t="s">
        <v>1485</v>
      </c>
      <c r="C568" s="7">
        <v>44152.5081365741</v>
      </c>
      <c r="D568" t="str">
        <f>VLOOKUP(A568,Sheet2!$B$2:$E$1001,3,0)</f>
        <v>photo</v>
      </c>
      <c r="E568" t="str">
        <f>VLOOKUP(A568,Sheet2!$B$2:$E$1001,4,0)</f>
        <v>studying</v>
      </c>
      <c r="F568" t="str">
        <f>VLOOKUP(B568,Sheet3!$B$2:$D$17,2,0)</f>
        <v>positive</v>
      </c>
      <c r="G568">
        <f>VLOOKUP(B568,Sheet3!$B$2:$D$17,3,0)</f>
        <v>60</v>
      </c>
      <c r="H568">
        <f t="shared" si="24"/>
        <v>11</v>
      </c>
      <c r="I568">
        <f t="shared" si="25"/>
        <v>2</v>
      </c>
      <c r="J568" t="str">
        <f t="shared" si="26"/>
        <v>12-15</v>
      </c>
    </row>
    <row r="569" spans="1:10">
      <c r="A569" t="s">
        <v>67</v>
      </c>
      <c r="B569" t="s">
        <v>1492</v>
      </c>
      <c r="C569" s="7">
        <v>44346.8142592593</v>
      </c>
      <c r="D569" t="str">
        <f>VLOOKUP(A569,Sheet2!$B$2:$E$1001,3,0)</f>
        <v>photo</v>
      </c>
      <c r="E569" t="str">
        <f>VLOOKUP(A569,Sheet2!$B$2:$E$1001,4,0)</f>
        <v>studying</v>
      </c>
      <c r="F569" t="str">
        <f>VLOOKUP(B569,Sheet3!$B$2:$D$17,2,0)</f>
        <v>neutral</v>
      </c>
      <c r="G569">
        <f>VLOOKUP(B569,Sheet3!$B$2:$D$17,3,0)</f>
        <v>20</v>
      </c>
      <c r="H569">
        <f t="shared" si="24"/>
        <v>5</v>
      </c>
      <c r="I569">
        <f t="shared" si="25"/>
        <v>7</v>
      </c>
      <c r="J569" t="str">
        <f t="shared" si="26"/>
        <v>18-21</v>
      </c>
    </row>
    <row r="570" spans="1:10">
      <c r="A570" t="s">
        <v>67</v>
      </c>
      <c r="B570" t="s">
        <v>1503</v>
      </c>
      <c r="C570" s="7">
        <v>44213.2740740741</v>
      </c>
      <c r="D570" t="str">
        <f>VLOOKUP(A570,Sheet2!$B$2:$E$1001,3,0)</f>
        <v>photo</v>
      </c>
      <c r="E570" t="str">
        <f>VLOOKUP(A570,Sheet2!$B$2:$E$1001,4,0)</f>
        <v>studying</v>
      </c>
      <c r="F570" t="str">
        <f>VLOOKUP(B570,Sheet3!$B$2:$D$17,2,0)</f>
        <v>negative</v>
      </c>
      <c r="G570">
        <f>VLOOKUP(B570,Sheet3!$B$2:$D$17,3,0)</f>
        <v>12</v>
      </c>
      <c r="H570">
        <f t="shared" si="24"/>
        <v>1</v>
      </c>
      <c r="I570">
        <f t="shared" si="25"/>
        <v>7</v>
      </c>
      <c r="J570" t="str">
        <f t="shared" si="26"/>
        <v>6-9</v>
      </c>
    </row>
    <row r="571" customFormat="1" spans="1:10">
      <c r="A571" t="s">
        <v>67</v>
      </c>
      <c r="B571" t="s">
        <v>1497</v>
      </c>
      <c r="C571" s="7">
        <v>44327.0880555556</v>
      </c>
      <c r="D571" t="str">
        <f>VLOOKUP(A571,Sheet2!$B$2:$E$1001,3,0)</f>
        <v>photo</v>
      </c>
      <c r="E571" t="str">
        <f>VLOOKUP(A571,Sheet2!$B$2:$E$1001,4,0)</f>
        <v>studying</v>
      </c>
      <c r="F571" t="str">
        <f>VLOOKUP(B571,Sheet3!$B$2:$D$17,2,0)</f>
        <v>positive</v>
      </c>
      <c r="G571">
        <f>VLOOKUP(B571,Sheet3!$B$2:$D$17,3,0)</f>
        <v>72</v>
      </c>
      <c r="H571">
        <f t="shared" si="24"/>
        <v>5</v>
      </c>
      <c r="I571">
        <f t="shared" si="25"/>
        <v>2</v>
      </c>
      <c r="J571" t="str">
        <f t="shared" si="26"/>
        <v>0-3</v>
      </c>
    </row>
    <row r="572" spans="1:10">
      <c r="A572" t="s">
        <v>67</v>
      </c>
      <c r="B572" t="s">
        <v>1501</v>
      </c>
      <c r="C572" s="7">
        <v>44080.1242013889</v>
      </c>
      <c r="D572" t="str">
        <f>VLOOKUP(A572,Sheet2!$B$2:$E$1001,3,0)</f>
        <v>photo</v>
      </c>
      <c r="E572" t="str">
        <f>VLOOKUP(A572,Sheet2!$B$2:$E$1001,4,0)</f>
        <v>studying</v>
      </c>
      <c r="F572" t="str">
        <f>VLOOKUP(B572,Sheet3!$B$2:$D$17,2,0)</f>
        <v>neutral</v>
      </c>
      <c r="G572">
        <f>VLOOKUP(B572,Sheet3!$B$2:$D$17,3,0)</f>
        <v>35</v>
      </c>
      <c r="H572">
        <f t="shared" si="24"/>
        <v>9</v>
      </c>
      <c r="I572">
        <f t="shared" si="25"/>
        <v>7</v>
      </c>
      <c r="J572" t="str">
        <f t="shared" si="26"/>
        <v>0-3</v>
      </c>
    </row>
    <row r="573" spans="1:10">
      <c r="A573" t="s">
        <v>67</v>
      </c>
      <c r="B573" t="s">
        <v>1494</v>
      </c>
      <c r="C573" s="7">
        <v>44169.3048726852</v>
      </c>
      <c r="D573" t="str">
        <f>VLOOKUP(A573,Sheet2!$B$2:$E$1001,3,0)</f>
        <v>photo</v>
      </c>
      <c r="E573" t="str">
        <f>VLOOKUP(A573,Sheet2!$B$2:$E$1001,4,0)</f>
        <v>studying</v>
      </c>
      <c r="F573" t="str">
        <f>VLOOKUP(B573,Sheet3!$B$2:$D$17,2,0)</f>
        <v>positive</v>
      </c>
      <c r="G573">
        <f>VLOOKUP(B573,Sheet3!$B$2:$D$17,3,0)</f>
        <v>65</v>
      </c>
      <c r="H573">
        <f t="shared" si="24"/>
        <v>12</v>
      </c>
      <c r="I573">
        <f t="shared" si="25"/>
        <v>5</v>
      </c>
      <c r="J573" t="str">
        <f t="shared" si="26"/>
        <v>6-9</v>
      </c>
    </row>
    <row r="574" spans="1:10">
      <c r="A574" t="s">
        <v>67</v>
      </c>
      <c r="B574" t="s">
        <v>1503</v>
      </c>
      <c r="C574" s="7">
        <v>44024.7645833333</v>
      </c>
      <c r="D574" t="str">
        <f>VLOOKUP(A574,Sheet2!$B$2:$E$1001,3,0)</f>
        <v>photo</v>
      </c>
      <c r="E574" t="str">
        <f>VLOOKUP(A574,Sheet2!$B$2:$E$1001,4,0)</f>
        <v>studying</v>
      </c>
      <c r="F574" t="str">
        <f>VLOOKUP(B574,Sheet3!$B$2:$D$17,2,0)</f>
        <v>negative</v>
      </c>
      <c r="G574">
        <f>VLOOKUP(B574,Sheet3!$B$2:$D$17,3,0)</f>
        <v>12</v>
      </c>
      <c r="H574">
        <f t="shared" si="24"/>
        <v>7</v>
      </c>
      <c r="I574">
        <f t="shared" si="25"/>
        <v>7</v>
      </c>
      <c r="J574" t="str">
        <f t="shared" si="26"/>
        <v>18-21</v>
      </c>
    </row>
    <row r="575" spans="1:10">
      <c r="A575" t="s">
        <v>67</v>
      </c>
      <c r="B575" t="s">
        <v>1492</v>
      </c>
      <c r="C575" s="7">
        <v>44205.3793865741</v>
      </c>
      <c r="D575" t="str">
        <f>VLOOKUP(A575,Sheet2!$B$2:$E$1001,3,0)</f>
        <v>photo</v>
      </c>
      <c r="E575" t="str">
        <f>VLOOKUP(A575,Sheet2!$B$2:$E$1001,4,0)</f>
        <v>studying</v>
      </c>
      <c r="F575" t="str">
        <f>VLOOKUP(B575,Sheet3!$B$2:$D$17,2,0)</f>
        <v>neutral</v>
      </c>
      <c r="G575">
        <f>VLOOKUP(B575,Sheet3!$B$2:$D$17,3,0)</f>
        <v>20</v>
      </c>
      <c r="H575">
        <f t="shared" si="24"/>
        <v>1</v>
      </c>
      <c r="I575">
        <f t="shared" si="25"/>
        <v>6</v>
      </c>
      <c r="J575" t="str">
        <f t="shared" si="26"/>
        <v>9-12</v>
      </c>
    </row>
    <row r="576" spans="1:10">
      <c r="A576" t="s">
        <v>67</v>
      </c>
      <c r="B576" t="s">
        <v>1500</v>
      </c>
      <c r="C576" s="7">
        <v>44361.1870601852</v>
      </c>
      <c r="D576" t="str">
        <f>VLOOKUP(A576,Sheet2!$B$2:$E$1001,3,0)</f>
        <v>photo</v>
      </c>
      <c r="E576" t="str">
        <f>VLOOKUP(A576,Sheet2!$B$2:$E$1001,4,0)</f>
        <v>studying</v>
      </c>
      <c r="F576" t="str">
        <f>VLOOKUP(B576,Sheet3!$B$2:$D$17,2,0)</f>
        <v>positive</v>
      </c>
      <c r="G576">
        <f>VLOOKUP(B576,Sheet3!$B$2:$D$17,3,0)</f>
        <v>45</v>
      </c>
      <c r="H576">
        <f t="shared" si="24"/>
        <v>6</v>
      </c>
      <c r="I576">
        <f t="shared" si="25"/>
        <v>1</v>
      </c>
      <c r="J576" t="str">
        <f t="shared" si="26"/>
        <v>3-6</v>
      </c>
    </row>
    <row r="577" spans="1:10">
      <c r="A577" t="s">
        <v>67</v>
      </c>
      <c r="B577" t="s">
        <v>1485</v>
      </c>
      <c r="C577" s="7">
        <v>44291.5717939815</v>
      </c>
      <c r="D577" t="str">
        <f>VLOOKUP(A577,Sheet2!$B$2:$E$1001,3,0)</f>
        <v>photo</v>
      </c>
      <c r="E577" t="str">
        <f>VLOOKUP(A577,Sheet2!$B$2:$E$1001,4,0)</f>
        <v>studying</v>
      </c>
      <c r="F577" t="str">
        <f>VLOOKUP(B577,Sheet3!$B$2:$D$17,2,0)</f>
        <v>positive</v>
      </c>
      <c r="G577">
        <f>VLOOKUP(B577,Sheet3!$B$2:$D$17,3,0)</f>
        <v>60</v>
      </c>
      <c r="H577">
        <f t="shared" si="24"/>
        <v>4</v>
      </c>
      <c r="I577">
        <f t="shared" si="25"/>
        <v>1</v>
      </c>
      <c r="J577" t="str">
        <f t="shared" si="26"/>
        <v>12-15</v>
      </c>
    </row>
    <row r="578" spans="1:10">
      <c r="A578" t="s">
        <v>67</v>
      </c>
      <c r="B578" t="s">
        <v>1494</v>
      </c>
      <c r="C578" s="7">
        <v>44084.1519675926</v>
      </c>
      <c r="D578" t="str">
        <f>VLOOKUP(A578,Sheet2!$B$2:$E$1001,3,0)</f>
        <v>photo</v>
      </c>
      <c r="E578" t="str">
        <f>VLOOKUP(A578,Sheet2!$B$2:$E$1001,4,0)</f>
        <v>studying</v>
      </c>
      <c r="F578" t="str">
        <f>VLOOKUP(B578,Sheet3!$B$2:$D$17,2,0)</f>
        <v>positive</v>
      </c>
      <c r="G578">
        <f>VLOOKUP(B578,Sheet3!$B$2:$D$17,3,0)</f>
        <v>65</v>
      </c>
      <c r="H578">
        <f t="shared" si="24"/>
        <v>9</v>
      </c>
      <c r="I578">
        <f t="shared" si="25"/>
        <v>4</v>
      </c>
      <c r="J578" t="str">
        <f t="shared" si="26"/>
        <v>3-6</v>
      </c>
    </row>
    <row r="579" spans="1:10">
      <c r="A579" t="s">
        <v>67</v>
      </c>
      <c r="B579" t="s">
        <v>1502</v>
      </c>
      <c r="C579" s="7">
        <v>44272.3605671296</v>
      </c>
      <c r="D579" t="str">
        <f>VLOOKUP(A579,Sheet2!$B$2:$E$1001,3,0)</f>
        <v>photo</v>
      </c>
      <c r="E579" t="str">
        <f>VLOOKUP(A579,Sheet2!$B$2:$E$1001,4,0)</f>
        <v>studying</v>
      </c>
      <c r="F579" t="str">
        <f>VLOOKUP(B579,Sheet3!$B$2:$D$17,2,0)</f>
        <v>negative</v>
      </c>
      <c r="G579">
        <f>VLOOKUP(B579,Sheet3!$B$2:$D$17,3,0)</f>
        <v>15</v>
      </c>
      <c r="H579">
        <f t="shared" ref="H579:H642" si="27">MONTH(C579)</f>
        <v>3</v>
      </c>
      <c r="I579">
        <f t="shared" ref="I579:I642" si="28">WEEKDAY(C579,2)</f>
        <v>3</v>
      </c>
      <c r="J579" t="str">
        <f t="shared" ref="J579:J642" si="29">TEXT(INT(HOUR(C579)/3)*3,"0")&amp;"-"&amp;TEXT(INT(HOUR(C579)/3)*3+3,"0")</f>
        <v>6-9</v>
      </c>
    </row>
    <row r="580" spans="1:10">
      <c r="A580" t="s">
        <v>67</v>
      </c>
      <c r="B580" t="s">
        <v>1502</v>
      </c>
      <c r="C580" s="7">
        <v>44183.0092824074</v>
      </c>
      <c r="D580" t="str">
        <f>VLOOKUP(A580,Sheet2!$B$2:$E$1001,3,0)</f>
        <v>photo</v>
      </c>
      <c r="E580" t="str">
        <f>VLOOKUP(A580,Sheet2!$B$2:$E$1001,4,0)</f>
        <v>studying</v>
      </c>
      <c r="F580" t="str">
        <f>VLOOKUP(B580,Sheet3!$B$2:$D$17,2,0)</f>
        <v>negative</v>
      </c>
      <c r="G580">
        <f>VLOOKUP(B580,Sheet3!$B$2:$D$17,3,0)</f>
        <v>15</v>
      </c>
      <c r="H580">
        <f t="shared" si="27"/>
        <v>12</v>
      </c>
      <c r="I580">
        <f t="shared" si="28"/>
        <v>5</v>
      </c>
      <c r="J580" t="str">
        <f t="shared" si="29"/>
        <v>0-3</v>
      </c>
    </row>
    <row r="581" customFormat="1" spans="1:10">
      <c r="A581" t="s">
        <v>67</v>
      </c>
      <c r="B581" t="s">
        <v>1494</v>
      </c>
      <c r="C581" s="7">
        <v>44257.0324537037</v>
      </c>
      <c r="D581" t="str">
        <f>VLOOKUP(A581,Sheet2!$B$2:$E$1001,3,0)</f>
        <v>photo</v>
      </c>
      <c r="E581" t="str">
        <f>VLOOKUP(A581,Sheet2!$B$2:$E$1001,4,0)</f>
        <v>studying</v>
      </c>
      <c r="F581" t="str">
        <f>VLOOKUP(B581,Sheet3!$B$2:$D$17,2,0)</f>
        <v>positive</v>
      </c>
      <c r="G581">
        <f>VLOOKUP(B581,Sheet3!$B$2:$D$17,3,0)</f>
        <v>65</v>
      </c>
      <c r="H581">
        <f t="shared" si="27"/>
        <v>3</v>
      </c>
      <c r="I581">
        <f t="shared" si="28"/>
        <v>2</v>
      </c>
      <c r="J581" t="str">
        <f t="shared" si="29"/>
        <v>0-3</v>
      </c>
    </row>
    <row r="582" spans="1:10">
      <c r="A582" t="s">
        <v>67</v>
      </c>
      <c r="B582" t="s">
        <v>1498</v>
      </c>
      <c r="C582" s="7">
        <v>44204.6080324074</v>
      </c>
      <c r="D582" t="str">
        <f>VLOOKUP(A582,Sheet2!$B$2:$E$1001,3,0)</f>
        <v>photo</v>
      </c>
      <c r="E582" t="str">
        <f>VLOOKUP(A582,Sheet2!$B$2:$E$1001,4,0)</f>
        <v>studying</v>
      </c>
      <c r="F582" t="str">
        <f>VLOOKUP(B582,Sheet3!$B$2:$D$17,2,0)</f>
        <v>positive</v>
      </c>
      <c r="G582">
        <f>VLOOKUP(B582,Sheet3!$B$2:$D$17,3,0)</f>
        <v>50</v>
      </c>
      <c r="H582">
        <f t="shared" si="27"/>
        <v>1</v>
      </c>
      <c r="I582">
        <f t="shared" si="28"/>
        <v>5</v>
      </c>
      <c r="J582" t="str">
        <f t="shared" si="29"/>
        <v>12-15</v>
      </c>
    </row>
    <row r="583" spans="1:10">
      <c r="A583" t="s">
        <v>67</v>
      </c>
      <c r="B583" t="s">
        <v>1502</v>
      </c>
      <c r="C583" s="7">
        <v>44115.4111111111</v>
      </c>
      <c r="D583" t="str">
        <f>VLOOKUP(A583,Sheet2!$B$2:$E$1001,3,0)</f>
        <v>photo</v>
      </c>
      <c r="E583" t="str">
        <f>VLOOKUP(A583,Sheet2!$B$2:$E$1001,4,0)</f>
        <v>studying</v>
      </c>
      <c r="F583" t="str">
        <f>VLOOKUP(B583,Sheet3!$B$2:$D$17,2,0)</f>
        <v>negative</v>
      </c>
      <c r="G583">
        <f>VLOOKUP(B583,Sheet3!$B$2:$D$17,3,0)</f>
        <v>15</v>
      </c>
      <c r="H583">
        <f t="shared" si="27"/>
        <v>10</v>
      </c>
      <c r="I583">
        <f t="shared" si="28"/>
        <v>7</v>
      </c>
      <c r="J583" t="str">
        <f t="shared" si="29"/>
        <v>9-12</v>
      </c>
    </row>
    <row r="584" spans="1:10">
      <c r="A584" t="s">
        <v>67</v>
      </c>
      <c r="B584" t="s">
        <v>1485</v>
      </c>
      <c r="C584" s="7">
        <v>44228.2839467593</v>
      </c>
      <c r="D584" t="str">
        <f>VLOOKUP(A584,Sheet2!$B$2:$E$1001,3,0)</f>
        <v>photo</v>
      </c>
      <c r="E584" t="str">
        <f>VLOOKUP(A584,Sheet2!$B$2:$E$1001,4,0)</f>
        <v>studying</v>
      </c>
      <c r="F584" t="str">
        <f>VLOOKUP(B584,Sheet3!$B$2:$D$17,2,0)</f>
        <v>positive</v>
      </c>
      <c r="G584">
        <f>VLOOKUP(B584,Sheet3!$B$2:$D$17,3,0)</f>
        <v>60</v>
      </c>
      <c r="H584">
        <f t="shared" si="27"/>
        <v>2</v>
      </c>
      <c r="I584">
        <f t="shared" si="28"/>
        <v>1</v>
      </c>
      <c r="J584" t="str">
        <f t="shared" si="29"/>
        <v>6-9</v>
      </c>
    </row>
    <row r="585" spans="1:10">
      <c r="A585" t="s">
        <v>67</v>
      </c>
      <c r="B585" t="s">
        <v>1488</v>
      </c>
      <c r="C585" s="7">
        <v>44172.0273958333</v>
      </c>
      <c r="D585" t="str">
        <f>VLOOKUP(A585,Sheet2!$B$2:$E$1001,3,0)</f>
        <v>photo</v>
      </c>
      <c r="E585" t="str">
        <f>VLOOKUP(A585,Sheet2!$B$2:$E$1001,4,0)</f>
        <v>studying</v>
      </c>
      <c r="F585" t="str">
        <f>VLOOKUP(B585,Sheet3!$B$2:$D$17,2,0)</f>
        <v>negative</v>
      </c>
      <c r="G585">
        <f>VLOOKUP(B585,Sheet3!$B$2:$D$17,3,0)</f>
        <v>0</v>
      </c>
      <c r="H585">
        <f t="shared" si="27"/>
        <v>12</v>
      </c>
      <c r="I585">
        <f t="shared" si="28"/>
        <v>1</v>
      </c>
      <c r="J585" t="str">
        <f t="shared" si="29"/>
        <v>0-3</v>
      </c>
    </row>
    <row r="586" spans="1:10">
      <c r="A586" t="s">
        <v>67</v>
      </c>
      <c r="B586" t="s">
        <v>1498</v>
      </c>
      <c r="C586" s="7">
        <v>44052.8177199074</v>
      </c>
      <c r="D586" t="str">
        <f>VLOOKUP(A586,Sheet2!$B$2:$E$1001,3,0)</f>
        <v>photo</v>
      </c>
      <c r="E586" t="str">
        <f>VLOOKUP(A586,Sheet2!$B$2:$E$1001,4,0)</f>
        <v>studying</v>
      </c>
      <c r="F586" t="str">
        <f>VLOOKUP(B586,Sheet3!$B$2:$D$17,2,0)</f>
        <v>positive</v>
      </c>
      <c r="G586">
        <f>VLOOKUP(B586,Sheet3!$B$2:$D$17,3,0)</f>
        <v>50</v>
      </c>
      <c r="H586">
        <f t="shared" si="27"/>
        <v>8</v>
      </c>
      <c r="I586">
        <f t="shared" si="28"/>
        <v>7</v>
      </c>
      <c r="J586" t="str">
        <f t="shared" si="29"/>
        <v>18-21</v>
      </c>
    </row>
    <row r="587" spans="1:10">
      <c r="A587" t="s">
        <v>67</v>
      </c>
      <c r="B587" t="s">
        <v>1503</v>
      </c>
      <c r="C587" s="7">
        <v>44250.7521180556</v>
      </c>
      <c r="D587" t="str">
        <f>VLOOKUP(A587,Sheet2!$B$2:$E$1001,3,0)</f>
        <v>photo</v>
      </c>
      <c r="E587" t="str">
        <f>VLOOKUP(A587,Sheet2!$B$2:$E$1001,4,0)</f>
        <v>studying</v>
      </c>
      <c r="F587" t="str">
        <f>VLOOKUP(B587,Sheet3!$B$2:$D$17,2,0)</f>
        <v>negative</v>
      </c>
      <c r="G587">
        <f>VLOOKUP(B587,Sheet3!$B$2:$D$17,3,0)</f>
        <v>12</v>
      </c>
      <c r="H587">
        <f t="shared" si="27"/>
        <v>2</v>
      </c>
      <c r="I587">
        <f t="shared" si="28"/>
        <v>2</v>
      </c>
      <c r="J587" t="str">
        <f t="shared" si="29"/>
        <v>18-21</v>
      </c>
    </row>
    <row r="588" spans="1:10">
      <c r="A588" t="s">
        <v>67</v>
      </c>
      <c r="B588" t="s">
        <v>1502</v>
      </c>
      <c r="C588" s="7">
        <v>44349.2874421296</v>
      </c>
      <c r="D588" t="str">
        <f>VLOOKUP(A588,Sheet2!$B$2:$E$1001,3,0)</f>
        <v>photo</v>
      </c>
      <c r="E588" t="str">
        <f>VLOOKUP(A588,Sheet2!$B$2:$E$1001,4,0)</f>
        <v>studying</v>
      </c>
      <c r="F588" t="str">
        <f>VLOOKUP(B588,Sheet3!$B$2:$D$17,2,0)</f>
        <v>negative</v>
      </c>
      <c r="G588">
        <f>VLOOKUP(B588,Sheet3!$B$2:$D$17,3,0)</f>
        <v>15</v>
      </c>
      <c r="H588">
        <f t="shared" si="27"/>
        <v>6</v>
      </c>
      <c r="I588">
        <f t="shared" si="28"/>
        <v>3</v>
      </c>
      <c r="J588" t="str">
        <f t="shared" si="29"/>
        <v>6-9</v>
      </c>
    </row>
    <row r="589" spans="1:10">
      <c r="A589" t="s">
        <v>67</v>
      </c>
      <c r="B589" t="s">
        <v>1485</v>
      </c>
      <c r="C589" s="7">
        <v>44204.8058564815</v>
      </c>
      <c r="D589" t="str">
        <f>VLOOKUP(A589,Sheet2!$B$2:$E$1001,3,0)</f>
        <v>photo</v>
      </c>
      <c r="E589" t="str">
        <f>VLOOKUP(A589,Sheet2!$B$2:$E$1001,4,0)</f>
        <v>studying</v>
      </c>
      <c r="F589" t="str">
        <f>VLOOKUP(B589,Sheet3!$B$2:$D$17,2,0)</f>
        <v>positive</v>
      </c>
      <c r="G589">
        <f>VLOOKUP(B589,Sheet3!$B$2:$D$17,3,0)</f>
        <v>60</v>
      </c>
      <c r="H589">
        <f t="shared" si="27"/>
        <v>1</v>
      </c>
      <c r="I589">
        <f t="shared" si="28"/>
        <v>5</v>
      </c>
      <c r="J589" t="str">
        <f t="shared" si="29"/>
        <v>18-21</v>
      </c>
    </row>
    <row r="590" spans="1:10">
      <c r="A590" t="s">
        <v>67</v>
      </c>
      <c r="B590" t="s">
        <v>1498</v>
      </c>
      <c r="C590" s="7">
        <v>44168.3304282407</v>
      </c>
      <c r="D590" t="str">
        <f>VLOOKUP(A590,Sheet2!$B$2:$E$1001,3,0)</f>
        <v>photo</v>
      </c>
      <c r="E590" t="str">
        <f>VLOOKUP(A590,Sheet2!$B$2:$E$1001,4,0)</f>
        <v>studying</v>
      </c>
      <c r="F590" t="str">
        <f>VLOOKUP(B590,Sheet3!$B$2:$D$17,2,0)</f>
        <v>positive</v>
      </c>
      <c r="G590">
        <f>VLOOKUP(B590,Sheet3!$B$2:$D$17,3,0)</f>
        <v>50</v>
      </c>
      <c r="H590">
        <f t="shared" si="27"/>
        <v>12</v>
      </c>
      <c r="I590">
        <f t="shared" si="28"/>
        <v>4</v>
      </c>
      <c r="J590" t="str">
        <f t="shared" si="29"/>
        <v>6-9</v>
      </c>
    </row>
    <row r="591" customFormat="1" spans="1:10">
      <c r="A591" t="s">
        <v>67</v>
      </c>
      <c r="B591" t="s">
        <v>1488</v>
      </c>
      <c r="C591" s="7">
        <v>44293.9221990741</v>
      </c>
      <c r="D591" t="str">
        <f>VLOOKUP(A591,Sheet2!$B$2:$E$1001,3,0)</f>
        <v>photo</v>
      </c>
      <c r="E591" t="str">
        <f>VLOOKUP(A591,Sheet2!$B$2:$E$1001,4,0)</f>
        <v>studying</v>
      </c>
      <c r="F591" t="str">
        <f>VLOOKUP(B591,Sheet3!$B$2:$D$17,2,0)</f>
        <v>negative</v>
      </c>
      <c r="G591">
        <f>VLOOKUP(B591,Sheet3!$B$2:$D$17,3,0)</f>
        <v>0</v>
      </c>
      <c r="H591">
        <f t="shared" si="27"/>
        <v>4</v>
      </c>
      <c r="I591">
        <f t="shared" si="28"/>
        <v>3</v>
      </c>
      <c r="J591" t="str">
        <f t="shared" si="29"/>
        <v>21-24</v>
      </c>
    </row>
    <row r="592" spans="1:10">
      <c r="A592" t="s">
        <v>67</v>
      </c>
      <c r="B592" t="s">
        <v>1488</v>
      </c>
      <c r="C592" s="7">
        <v>44018.8122569444</v>
      </c>
      <c r="D592" t="str">
        <f>VLOOKUP(A592,Sheet2!$B$2:$E$1001,3,0)</f>
        <v>photo</v>
      </c>
      <c r="E592" t="str">
        <f>VLOOKUP(A592,Sheet2!$B$2:$E$1001,4,0)</f>
        <v>studying</v>
      </c>
      <c r="F592" t="str">
        <f>VLOOKUP(B592,Sheet3!$B$2:$D$17,2,0)</f>
        <v>negative</v>
      </c>
      <c r="G592">
        <f>VLOOKUP(B592,Sheet3!$B$2:$D$17,3,0)</f>
        <v>0</v>
      </c>
      <c r="H592">
        <f t="shared" si="27"/>
        <v>7</v>
      </c>
      <c r="I592">
        <f t="shared" si="28"/>
        <v>1</v>
      </c>
      <c r="J592" t="str">
        <f t="shared" si="29"/>
        <v>18-21</v>
      </c>
    </row>
    <row r="593" spans="1:10">
      <c r="A593" t="s">
        <v>67</v>
      </c>
      <c r="B593" t="s">
        <v>1496</v>
      </c>
      <c r="C593" s="7">
        <v>44146.5886805556</v>
      </c>
      <c r="D593" t="str">
        <f>VLOOKUP(A593,Sheet2!$B$2:$E$1001,3,0)</f>
        <v>photo</v>
      </c>
      <c r="E593" t="str">
        <f>VLOOKUP(A593,Sheet2!$B$2:$E$1001,4,0)</f>
        <v>studying</v>
      </c>
      <c r="F593" t="str">
        <f>VLOOKUP(B593,Sheet3!$B$2:$D$17,2,0)</f>
        <v>positive</v>
      </c>
      <c r="G593">
        <f>VLOOKUP(B593,Sheet3!$B$2:$D$17,3,0)</f>
        <v>70</v>
      </c>
      <c r="H593">
        <f t="shared" si="27"/>
        <v>11</v>
      </c>
      <c r="I593">
        <f t="shared" si="28"/>
        <v>3</v>
      </c>
      <c r="J593" t="str">
        <f t="shared" si="29"/>
        <v>12-15</v>
      </c>
    </row>
    <row r="594" spans="1:10">
      <c r="A594" t="s">
        <v>67</v>
      </c>
      <c r="B594" t="s">
        <v>1500</v>
      </c>
      <c r="C594" s="7">
        <v>44296.8938657407</v>
      </c>
      <c r="D594" t="str">
        <f>VLOOKUP(A594,Sheet2!$B$2:$E$1001,3,0)</f>
        <v>photo</v>
      </c>
      <c r="E594" t="str">
        <f>VLOOKUP(A594,Sheet2!$B$2:$E$1001,4,0)</f>
        <v>studying</v>
      </c>
      <c r="F594" t="str">
        <f>VLOOKUP(B594,Sheet3!$B$2:$D$17,2,0)</f>
        <v>positive</v>
      </c>
      <c r="G594">
        <f>VLOOKUP(B594,Sheet3!$B$2:$D$17,3,0)</f>
        <v>45</v>
      </c>
      <c r="H594">
        <f t="shared" si="27"/>
        <v>4</v>
      </c>
      <c r="I594">
        <f t="shared" si="28"/>
        <v>6</v>
      </c>
      <c r="J594" t="str">
        <f t="shared" si="29"/>
        <v>21-24</v>
      </c>
    </row>
    <row r="595" spans="1:10">
      <c r="A595" t="s">
        <v>67</v>
      </c>
      <c r="B595" t="s">
        <v>1492</v>
      </c>
      <c r="C595" s="7">
        <v>44252.7267013889</v>
      </c>
      <c r="D595" t="str">
        <f>VLOOKUP(A595,Sheet2!$B$2:$E$1001,3,0)</f>
        <v>photo</v>
      </c>
      <c r="E595" t="str">
        <f>VLOOKUP(A595,Sheet2!$B$2:$E$1001,4,0)</f>
        <v>studying</v>
      </c>
      <c r="F595" t="str">
        <f>VLOOKUP(B595,Sheet3!$B$2:$D$17,2,0)</f>
        <v>neutral</v>
      </c>
      <c r="G595">
        <f>VLOOKUP(B595,Sheet3!$B$2:$D$17,3,0)</f>
        <v>20</v>
      </c>
      <c r="H595">
        <f t="shared" si="27"/>
        <v>2</v>
      </c>
      <c r="I595">
        <f t="shared" si="28"/>
        <v>4</v>
      </c>
      <c r="J595" t="str">
        <f t="shared" si="29"/>
        <v>15-18</v>
      </c>
    </row>
    <row r="596" spans="1:10">
      <c r="A596" t="s">
        <v>67</v>
      </c>
      <c r="B596" t="s">
        <v>1501</v>
      </c>
      <c r="C596" s="7">
        <v>44165.7485416667</v>
      </c>
      <c r="D596" t="str">
        <f>VLOOKUP(A596,Sheet2!$B$2:$E$1001,3,0)</f>
        <v>photo</v>
      </c>
      <c r="E596" t="str">
        <f>VLOOKUP(A596,Sheet2!$B$2:$E$1001,4,0)</f>
        <v>studying</v>
      </c>
      <c r="F596" t="str">
        <f>VLOOKUP(B596,Sheet3!$B$2:$D$17,2,0)</f>
        <v>neutral</v>
      </c>
      <c r="G596">
        <f>VLOOKUP(B596,Sheet3!$B$2:$D$17,3,0)</f>
        <v>35</v>
      </c>
      <c r="H596">
        <f t="shared" si="27"/>
        <v>11</v>
      </c>
      <c r="I596">
        <f t="shared" si="28"/>
        <v>1</v>
      </c>
      <c r="J596" t="str">
        <f t="shared" si="29"/>
        <v>15-18</v>
      </c>
    </row>
    <row r="597" spans="1:10">
      <c r="A597" t="s">
        <v>67</v>
      </c>
      <c r="B597" t="s">
        <v>1490</v>
      </c>
      <c r="C597" s="7">
        <v>44160.8028356481</v>
      </c>
      <c r="D597" t="str">
        <f>VLOOKUP(A597,Sheet2!$B$2:$E$1001,3,0)</f>
        <v>photo</v>
      </c>
      <c r="E597" t="str">
        <f>VLOOKUP(A597,Sheet2!$B$2:$E$1001,4,0)</f>
        <v>studying</v>
      </c>
      <c r="F597" t="str">
        <f>VLOOKUP(B597,Sheet3!$B$2:$D$17,2,0)</f>
        <v>negative</v>
      </c>
      <c r="G597">
        <f>VLOOKUP(B597,Sheet3!$B$2:$D$17,3,0)</f>
        <v>5</v>
      </c>
      <c r="H597">
        <f t="shared" si="27"/>
        <v>11</v>
      </c>
      <c r="I597">
        <f t="shared" si="28"/>
        <v>3</v>
      </c>
      <c r="J597" t="str">
        <f t="shared" si="29"/>
        <v>18-21</v>
      </c>
    </row>
    <row r="598" spans="1:10">
      <c r="A598" t="s">
        <v>67</v>
      </c>
      <c r="B598" t="s">
        <v>1497</v>
      </c>
      <c r="C598" s="7">
        <v>44355.9625925926</v>
      </c>
      <c r="D598" t="str">
        <f>VLOOKUP(A598,Sheet2!$B$2:$E$1001,3,0)</f>
        <v>photo</v>
      </c>
      <c r="E598" t="str">
        <f>VLOOKUP(A598,Sheet2!$B$2:$E$1001,4,0)</f>
        <v>studying</v>
      </c>
      <c r="F598" t="str">
        <f>VLOOKUP(B598,Sheet3!$B$2:$D$17,2,0)</f>
        <v>positive</v>
      </c>
      <c r="G598">
        <f>VLOOKUP(B598,Sheet3!$B$2:$D$17,3,0)</f>
        <v>72</v>
      </c>
      <c r="H598">
        <f t="shared" si="27"/>
        <v>6</v>
      </c>
      <c r="I598">
        <f t="shared" si="28"/>
        <v>2</v>
      </c>
      <c r="J598" t="str">
        <f t="shared" si="29"/>
        <v>21-24</v>
      </c>
    </row>
    <row r="599" spans="1:10">
      <c r="A599" t="s">
        <v>70</v>
      </c>
      <c r="B599" t="s">
        <v>1495</v>
      </c>
      <c r="C599" s="7">
        <v>44192.7231481482</v>
      </c>
      <c r="D599" t="str">
        <f>VLOOKUP(A599,Sheet2!$B$2:$E$1001,3,0)</f>
        <v>photo</v>
      </c>
      <c r="E599" t="str">
        <f>VLOOKUP(A599,Sheet2!$B$2:$E$1001,4,0)</f>
        <v>travel</v>
      </c>
      <c r="F599" t="str">
        <f>VLOOKUP(B599,Sheet3!$B$2:$D$17,2,0)</f>
        <v>positive</v>
      </c>
      <c r="G599">
        <f>VLOOKUP(B599,Sheet3!$B$2:$D$17,3,0)</f>
        <v>75</v>
      </c>
      <c r="H599">
        <f t="shared" si="27"/>
        <v>12</v>
      </c>
      <c r="I599">
        <f t="shared" si="28"/>
        <v>7</v>
      </c>
      <c r="J599" t="str">
        <f t="shared" si="29"/>
        <v>15-18</v>
      </c>
    </row>
    <row r="600" spans="1:10">
      <c r="A600" t="s">
        <v>70</v>
      </c>
      <c r="B600" t="s">
        <v>1503</v>
      </c>
      <c r="C600" s="7">
        <v>44337.4984722222</v>
      </c>
      <c r="D600" t="str">
        <f>VLOOKUP(A600,Sheet2!$B$2:$E$1001,3,0)</f>
        <v>photo</v>
      </c>
      <c r="E600" t="str">
        <f>VLOOKUP(A600,Sheet2!$B$2:$E$1001,4,0)</f>
        <v>travel</v>
      </c>
      <c r="F600" t="str">
        <f>VLOOKUP(B600,Sheet3!$B$2:$D$17,2,0)</f>
        <v>negative</v>
      </c>
      <c r="G600">
        <f>VLOOKUP(B600,Sheet3!$B$2:$D$17,3,0)</f>
        <v>12</v>
      </c>
      <c r="H600">
        <f t="shared" si="27"/>
        <v>5</v>
      </c>
      <c r="I600">
        <f t="shared" si="28"/>
        <v>5</v>
      </c>
      <c r="J600" t="str">
        <f t="shared" si="29"/>
        <v>9-12</v>
      </c>
    </row>
    <row r="601" spans="1:10">
      <c r="A601" t="s">
        <v>70</v>
      </c>
      <c r="B601" t="s">
        <v>1485</v>
      </c>
      <c r="C601" s="7">
        <v>44251.7737731481</v>
      </c>
      <c r="D601" t="str">
        <f>VLOOKUP(A601,Sheet2!$B$2:$E$1001,3,0)</f>
        <v>photo</v>
      </c>
      <c r="E601" t="str">
        <f>VLOOKUP(A601,Sheet2!$B$2:$E$1001,4,0)</f>
        <v>travel</v>
      </c>
      <c r="F601" t="str">
        <f>VLOOKUP(B601,Sheet3!$B$2:$D$17,2,0)</f>
        <v>positive</v>
      </c>
      <c r="G601">
        <f>VLOOKUP(B601,Sheet3!$B$2:$D$17,3,0)</f>
        <v>60</v>
      </c>
      <c r="H601">
        <f t="shared" si="27"/>
        <v>2</v>
      </c>
      <c r="I601">
        <f t="shared" si="28"/>
        <v>3</v>
      </c>
      <c r="J601" t="str">
        <f t="shared" si="29"/>
        <v>18-21</v>
      </c>
    </row>
    <row r="602" spans="1:10">
      <c r="A602" t="s">
        <v>70</v>
      </c>
      <c r="B602" t="s">
        <v>1498</v>
      </c>
      <c r="C602" s="7">
        <v>44361.7389814815</v>
      </c>
      <c r="D602" t="str">
        <f>VLOOKUP(A602,Sheet2!$B$2:$E$1001,3,0)</f>
        <v>photo</v>
      </c>
      <c r="E602" t="str">
        <f>VLOOKUP(A602,Sheet2!$B$2:$E$1001,4,0)</f>
        <v>travel</v>
      </c>
      <c r="F602" t="str">
        <f>VLOOKUP(B602,Sheet3!$B$2:$D$17,2,0)</f>
        <v>positive</v>
      </c>
      <c r="G602">
        <f>VLOOKUP(B602,Sheet3!$B$2:$D$17,3,0)</f>
        <v>50</v>
      </c>
      <c r="H602">
        <f t="shared" si="27"/>
        <v>6</v>
      </c>
      <c r="I602">
        <f t="shared" si="28"/>
        <v>1</v>
      </c>
      <c r="J602" t="str">
        <f t="shared" si="29"/>
        <v>15-18</v>
      </c>
    </row>
    <row r="603" spans="1:10">
      <c r="A603" t="s">
        <v>70</v>
      </c>
      <c r="B603" t="s">
        <v>1485</v>
      </c>
      <c r="C603" s="7">
        <v>44124.6352430556</v>
      </c>
      <c r="D603" t="str">
        <f>VLOOKUP(A603,Sheet2!$B$2:$E$1001,3,0)</f>
        <v>photo</v>
      </c>
      <c r="E603" t="str">
        <f>VLOOKUP(A603,Sheet2!$B$2:$E$1001,4,0)</f>
        <v>travel</v>
      </c>
      <c r="F603" t="str">
        <f>VLOOKUP(B603,Sheet3!$B$2:$D$17,2,0)</f>
        <v>positive</v>
      </c>
      <c r="G603">
        <f>VLOOKUP(B603,Sheet3!$B$2:$D$17,3,0)</f>
        <v>60</v>
      </c>
      <c r="H603">
        <f t="shared" si="27"/>
        <v>10</v>
      </c>
      <c r="I603">
        <f t="shared" si="28"/>
        <v>2</v>
      </c>
      <c r="J603" t="str">
        <f t="shared" si="29"/>
        <v>15-18</v>
      </c>
    </row>
    <row r="604" spans="1:10">
      <c r="A604" t="s">
        <v>70</v>
      </c>
      <c r="B604" t="s">
        <v>1487</v>
      </c>
      <c r="C604" s="7">
        <v>44174.8603240741</v>
      </c>
      <c r="D604" t="str">
        <f>VLOOKUP(A604,Sheet2!$B$2:$E$1001,3,0)</f>
        <v>photo</v>
      </c>
      <c r="E604" t="str">
        <f>VLOOKUP(A604,Sheet2!$B$2:$E$1001,4,0)</f>
        <v>travel</v>
      </c>
      <c r="F604" t="str">
        <f>VLOOKUP(B604,Sheet3!$B$2:$D$17,2,0)</f>
        <v>positive</v>
      </c>
      <c r="G604">
        <f>VLOOKUP(B604,Sheet3!$B$2:$D$17,3,0)</f>
        <v>70</v>
      </c>
      <c r="H604">
        <f t="shared" si="27"/>
        <v>12</v>
      </c>
      <c r="I604">
        <f t="shared" si="28"/>
        <v>3</v>
      </c>
      <c r="J604" t="str">
        <f t="shared" si="29"/>
        <v>18-21</v>
      </c>
    </row>
    <row r="605" spans="1:10">
      <c r="A605" t="s">
        <v>70</v>
      </c>
      <c r="B605" t="s">
        <v>1492</v>
      </c>
      <c r="C605" s="7">
        <v>44228.4771643519</v>
      </c>
      <c r="D605" t="str">
        <f>VLOOKUP(A605,Sheet2!$B$2:$E$1001,3,0)</f>
        <v>photo</v>
      </c>
      <c r="E605" t="str">
        <f>VLOOKUP(A605,Sheet2!$B$2:$E$1001,4,0)</f>
        <v>travel</v>
      </c>
      <c r="F605" t="str">
        <f>VLOOKUP(B605,Sheet3!$B$2:$D$17,2,0)</f>
        <v>neutral</v>
      </c>
      <c r="G605">
        <f>VLOOKUP(B605,Sheet3!$B$2:$D$17,3,0)</f>
        <v>20</v>
      </c>
      <c r="H605">
        <f t="shared" si="27"/>
        <v>2</v>
      </c>
      <c r="I605">
        <f t="shared" si="28"/>
        <v>1</v>
      </c>
      <c r="J605" t="str">
        <f t="shared" si="29"/>
        <v>9-12</v>
      </c>
    </row>
    <row r="606" spans="1:10">
      <c r="A606" t="s">
        <v>70</v>
      </c>
      <c r="B606" t="s">
        <v>1494</v>
      </c>
      <c r="C606" s="7">
        <v>44171.2764236111</v>
      </c>
      <c r="D606" t="str">
        <f>VLOOKUP(A606,Sheet2!$B$2:$E$1001,3,0)</f>
        <v>photo</v>
      </c>
      <c r="E606" t="str">
        <f>VLOOKUP(A606,Sheet2!$B$2:$E$1001,4,0)</f>
        <v>travel</v>
      </c>
      <c r="F606" t="str">
        <f>VLOOKUP(B606,Sheet3!$B$2:$D$17,2,0)</f>
        <v>positive</v>
      </c>
      <c r="G606">
        <f>VLOOKUP(B606,Sheet3!$B$2:$D$17,3,0)</f>
        <v>65</v>
      </c>
      <c r="H606">
        <f t="shared" si="27"/>
        <v>12</v>
      </c>
      <c r="I606">
        <f t="shared" si="28"/>
        <v>7</v>
      </c>
      <c r="J606" t="str">
        <f t="shared" si="29"/>
        <v>6-9</v>
      </c>
    </row>
    <row r="607" spans="1:10">
      <c r="A607" t="s">
        <v>70</v>
      </c>
      <c r="B607" t="s">
        <v>1501</v>
      </c>
      <c r="C607" s="7">
        <v>44071.6642592593</v>
      </c>
      <c r="D607" t="str">
        <f>VLOOKUP(A607,Sheet2!$B$2:$E$1001,3,0)</f>
        <v>photo</v>
      </c>
      <c r="E607" t="str">
        <f>VLOOKUP(A607,Sheet2!$B$2:$E$1001,4,0)</f>
        <v>travel</v>
      </c>
      <c r="F607" t="str">
        <f>VLOOKUP(B607,Sheet3!$B$2:$D$17,2,0)</f>
        <v>neutral</v>
      </c>
      <c r="G607">
        <f>VLOOKUP(B607,Sheet3!$B$2:$D$17,3,0)</f>
        <v>35</v>
      </c>
      <c r="H607">
        <f t="shared" si="27"/>
        <v>8</v>
      </c>
      <c r="I607">
        <f t="shared" si="28"/>
        <v>5</v>
      </c>
      <c r="J607" t="str">
        <f t="shared" si="29"/>
        <v>15-18</v>
      </c>
    </row>
    <row r="608" customFormat="1" spans="1:10">
      <c r="A608" t="s">
        <v>70</v>
      </c>
      <c r="B608" t="s">
        <v>1485</v>
      </c>
      <c r="C608" s="7">
        <v>44116.3161342593</v>
      </c>
      <c r="D608" t="str">
        <f>VLOOKUP(A608,Sheet2!$B$2:$E$1001,3,0)</f>
        <v>photo</v>
      </c>
      <c r="E608" t="str">
        <f>VLOOKUP(A608,Sheet2!$B$2:$E$1001,4,0)</f>
        <v>travel</v>
      </c>
      <c r="F608" t="str">
        <f>VLOOKUP(B608,Sheet3!$B$2:$D$17,2,0)</f>
        <v>positive</v>
      </c>
      <c r="G608">
        <f>VLOOKUP(B608,Sheet3!$B$2:$D$17,3,0)</f>
        <v>60</v>
      </c>
      <c r="H608">
        <f t="shared" si="27"/>
        <v>10</v>
      </c>
      <c r="I608">
        <f t="shared" si="28"/>
        <v>1</v>
      </c>
      <c r="J608" t="str">
        <f t="shared" si="29"/>
        <v>6-9</v>
      </c>
    </row>
    <row r="609" spans="1:10">
      <c r="A609" t="s">
        <v>70</v>
      </c>
      <c r="B609" t="s">
        <v>1501</v>
      </c>
      <c r="C609" s="7">
        <v>44171.9366550926</v>
      </c>
      <c r="D609" t="str">
        <f>VLOOKUP(A609,Sheet2!$B$2:$E$1001,3,0)</f>
        <v>photo</v>
      </c>
      <c r="E609" t="str">
        <f>VLOOKUP(A609,Sheet2!$B$2:$E$1001,4,0)</f>
        <v>travel</v>
      </c>
      <c r="F609" t="str">
        <f>VLOOKUP(B609,Sheet3!$B$2:$D$17,2,0)</f>
        <v>neutral</v>
      </c>
      <c r="G609">
        <f>VLOOKUP(B609,Sheet3!$B$2:$D$17,3,0)</f>
        <v>35</v>
      </c>
      <c r="H609">
        <f t="shared" si="27"/>
        <v>12</v>
      </c>
      <c r="I609">
        <f t="shared" si="28"/>
        <v>7</v>
      </c>
      <c r="J609" t="str">
        <f t="shared" si="29"/>
        <v>21-24</v>
      </c>
    </row>
    <row r="610" spans="1:10">
      <c r="A610" t="s">
        <v>70</v>
      </c>
      <c r="B610" t="s">
        <v>1494</v>
      </c>
      <c r="C610" s="7">
        <v>44179.448900463</v>
      </c>
      <c r="D610" t="str">
        <f>VLOOKUP(A610,Sheet2!$B$2:$E$1001,3,0)</f>
        <v>photo</v>
      </c>
      <c r="E610" t="str">
        <f>VLOOKUP(A610,Sheet2!$B$2:$E$1001,4,0)</f>
        <v>travel</v>
      </c>
      <c r="F610" t="str">
        <f>VLOOKUP(B610,Sheet3!$B$2:$D$17,2,0)</f>
        <v>positive</v>
      </c>
      <c r="G610">
        <f>VLOOKUP(B610,Sheet3!$B$2:$D$17,3,0)</f>
        <v>65</v>
      </c>
      <c r="H610">
        <f t="shared" si="27"/>
        <v>12</v>
      </c>
      <c r="I610">
        <f t="shared" si="28"/>
        <v>1</v>
      </c>
      <c r="J610" t="str">
        <f t="shared" si="29"/>
        <v>9-12</v>
      </c>
    </row>
    <row r="611" spans="1:10">
      <c r="A611" t="s">
        <v>70</v>
      </c>
      <c r="B611" t="s">
        <v>1488</v>
      </c>
      <c r="C611" s="7">
        <v>44085.8721296296</v>
      </c>
      <c r="D611" t="str">
        <f>VLOOKUP(A611,Sheet2!$B$2:$E$1001,3,0)</f>
        <v>photo</v>
      </c>
      <c r="E611" t="str">
        <f>VLOOKUP(A611,Sheet2!$B$2:$E$1001,4,0)</f>
        <v>travel</v>
      </c>
      <c r="F611" t="str">
        <f>VLOOKUP(B611,Sheet3!$B$2:$D$17,2,0)</f>
        <v>negative</v>
      </c>
      <c r="G611">
        <f>VLOOKUP(B611,Sheet3!$B$2:$D$17,3,0)</f>
        <v>0</v>
      </c>
      <c r="H611">
        <f t="shared" si="27"/>
        <v>9</v>
      </c>
      <c r="I611">
        <f t="shared" si="28"/>
        <v>5</v>
      </c>
      <c r="J611" t="str">
        <f t="shared" si="29"/>
        <v>18-21</v>
      </c>
    </row>
    <row r="612" spans="1:10">
      <c r="A612" t="s">
        <v>70</v>
      </c>
      <c r="B612" t="s">
        <v>1488</v>
      </c>
      <c r="C612" s="7">
        <v>44038.4784490741</v>
      </c>
      <c r="D612" t="str">
        <f>VLOOKUP(A612,Sheet2!$B$2:$E$1001,3,0)</f>
        <v>photo</v>
      </c>
      <c r="E612" t="str">
        <f>VLOOKUP(A612,Sheet2!$B$2:$E$1001,4,0)</f>
        <v>travel</v>
      </c>
      <c r="F612" t="str">
        <f>VLOOKUP(B612,Sheet3!$B$2:$D$17,2,0)</f>
        <v>negative</v>
      </c>
      <c r="G612">
        <f>VLOOKUP(B612,Sheet3!$B$2:$D$17,3,0)</f>
        <v>0</v>
      </c>
      <c r="H612">
        <f t="shared" si="27"/>
        <v>7</v>
      </c>
      <c r="I612">
        <f t="shared" si="28"/>
        <v>7</v>
      </c>
      <c r="J612" t="str">
        <f t="shared" si="29"/>
        <v>9-12</v>
      </c>
    </row>
    <row r="613" spans="1:10">
      <c r="A613" t="s">
        <v>70</v>
      </c>
      <c r="B613" t="s">
        <v>1497</v>
      </c>
      <c r="C613" s="7">
        <v>44101.7250347222</v>
      </c>
      <c r="D613" t="str">
        <f>VLOOKUP(A613,Sheet2!$B$2:$E$1001,3,0)</f>
        <v>photo</v>
      </c>
      <c r="E613" t="str">
        <f>VLOOKUP(A613,Sheet2!$B$2:$E$1001,4,0)</f>
        <v>travel</v>
      </c>
      <c r="F613" t="str">
        <f>VLOOKUP(B613,Sheet3!$B$2:$D$17,2,0)</f>
        <v>positive</v>
      </c>
      <c r="G613">
        <f>VLOOKUP(B613,Sheet3!$B$2:$D$17,3,0)</f>
        <v>72</v>
      </c>
      <c r="H613">
        <f t="shared" si="27"/>
        <v>9</v>
      </c>
      <c r="I613">
        <f t="shared" si="28"/>
        <v>7</v>
      </c>
      <c r="J613" t="str">
        <f t="shared" si="29"/>
        <v>15-18</v>
      </c>
    </row>
    <row r="614" spans="1:10">
      <c r="A614" t="s">
        <v>70</v>
      </c>
      <c r="B614" t="s">
        <v>1487</v>
      </c>
      <c r="C614" s="7">
        <v>44139.7154976852</v>
      </c>
      <c r="D614" t="str">
        <f>VLOOKUP(A614,Sheet2!$B$2:$E$1001,3,0)</f>
        <v>photo</v>
      </c>
      <c r="E614" t="str">
        <f>VLOOKUP(A614,Sheet2!$B$2:$E$1001,4,0)</f>
        <v>travel</v>
      </c>
      <c r="F614" t="str">
        <f>VLOOKUP(B614,Sheet3!$B$2:$D$17,2,0)</f>
        <v>positive</v>
      </c>
      <c r="G614">
        <f>VLOOKUP(B614,Sheet3!$B$2:$D$17,3,0)</f>
        <v>70</v>
      </c>
      <c r="H614">
        <f t="shared" si="27"/>
        <v>11</v>
      </c>
      <c r="I614">
        <f t="shared" si="28"/>
        <v>3</v>
      </c>
      <c r="J614" t="str">
        <f t="shared" si="29"/>
        <v>15-18</v>
      </c>
    </row>
    <row r="615" spans="1:10">
      <c r="A615" t="s">
        <v>70</v>
      </c>
      <c r="B615" t="s">
        <v>1495</v>
      </c>
      <c r="C615" s="7">
        <v>44183.2516435185</v>
      </c>
      <c r="D615" t="str">
        <f>VLOOKUP(A615,Sheet2!$B$2:$E$1001,3,0)</f>
        <v>photo</v>
      </c>
      <c r="E615" t="str">
        <f>VLOOKUP(A615,Sheet2!$B$2:$E$1001,4,0)</f>
        <v>travel</v>
      </c>
      <c r="F615" t="str">
        <f>VLOOKUP(B615,Sheet3!$B$2:$D$17,2,0)</f>
        <v>positive</v>
      </c>
      <c r="G615">
        <f>VLOOKUP(B615,Sheet3!$B$2:$D$17,3,0)</f>
        <v>75</v>
      </c>
      <c r="H615">
        <f t="shared" si="27"/>
        <v>12</v>
      </c>
      <c r="I615">
        <f t="shared" si="28"/>
        <v>5</v>
      </c>
      <c r="J615" t="str">
        <f t="shared" si="29"/>
        <v>6-9</v>
      </c>
    </row>
    <row r="616" spans="1:10">
      <c r="A616" t="s">
        <v>70</v>
      </c>
      <c r="B616" t="s">
        <v>1500</v>
      </c>
      <c r="C616" s="7">
        <v>44185.2196990741</v>
      </c>
      <c r="D616" t="str">
        <f>VLOOKUP(A616,Sheet2!$B$2:$E$1001,3,0)</f>
        <v>photo</v>
      </c>
      <c r="E616" t="str">
        <f>VLOOKUP(A616,Sheet2!$B$2:$E$1001,4,0)</f>
        <v>travel</v>
      </c>
      <c r="F616" t="str">
        <f>VLOOKUP(B616,Sheet3!$B$2:$D$17,2,0)</f>
        <v>positive</v>
      </c>
      <c r="G616">
        <f>VLOOKUP(B616,Sheet3!$B$2:$D$17,3,0)</f>
        <v>45</v>
      </c>
      <c r="H616">
        <f t="shared" si="27"/>
        <v>12</v>
      </c>
      <c r="I616">
        <f t="shared" si="28"/>
        <v>7</v>
      </c>
      <c r="J616" t="str">
        <f t="shared" si="29"/>
        <v>3-6</v>
      </c>
    </row>
    <row r="617" spans="1:10">
      <c r="A617" t="s">
        <v>70</v>
      </c>
      <c r="B617" t="s">
        <v>1497</v>
      </c>
      <c r="C617" s="7">
        <v>44289.7446527778</v>
      </c>
      <c r="D617" t="str">
        <f>VLOOKUP(A617,Sheet2!$B$2:$E$1001,3,0)</f>
        <v>photo</v>
      </c>
      <c r="E617" t="str">
        <f>VLOOKUP(A617,Sheet2!$B$2:$E$1001,4,0)</f>
        <v>travel</v>
      </c>
      <c r="F617" t="str">
        <f>VLOOKUP(B617,Sheet3!$B$2:$D$17,2,0)</f>
        <v>positive</v>
      </c>
      <c r="G617">
        <f>VLOOKUP(B617,Sheet3!$B$2:$D$17,3,0)</f>
        <v>72</v>
      </c>
      <c r="H617">
        <f t="shared" si="27"/>
        <v>4</v>
      </c>
      <c r="I617">
        <f t="shared" si="28"/>
        <v>6</v>
      </c>
      <c r="J617" t="str">
        <f t="shared" si="29"/>
        <v>15-18</v>
      </c>
    </row>
    <row r="618" customFormat="1" spans="1:10">
      <c r="A618" t="s">
        <v>70</v>
      </c>
      <c r="B618" t="s">
        <v>1497</v>
      </c>
      <c r="C618" s="7">
        <v>44212.2180671296</v>
      </c>
      <c r="D618" t="str">
        <f>VLOOKUP(A618,Sheet2!$B$2:$E$1001,3,0)</f>
        <v>photo</v>
      </c>
      <c r="E618" t="str">
        <f>VLOOKUP(A618,Sheet2!$B$2:$E$1001,4,0)</f>
        <v>travel</v>
      </c>
      <c r="F618" t="str">
        <f>VLOOKUP(B618,Sheet3!$B$2:$D$17,2,0)</f>
        <v>positive</v>
      </c>
      <c r="G618">
        <f>VLOOKUP(B618,Sheet3!$B$2:$D$17,3,0)</f>
        <v>72</v>
      </c>
      <c r="H618">
        <f t="shared" si="27"/>
        <v>1</v>
      </c>
      <c r="I618">
        <f t="shared" si="28"/>
        <v>6</v>
      </c>
      <c r="J618" t="str">
        <f t="shared" si="29"/>
        <v>3-6</v>
      </c>
    </row>
    <row r="619" spans="1:10">
      <c r="A619" t="s">
        <v>70</v>
      </c>
      <c r="B619" t="s">
        <v>1494</v>
      </c>
      <c r="C619" s="7">
        <v>44305.0604861111</v>
      </c>
      <c r="D619" t="str">
        <f>VLOOKUP(A619,Sheet2!$B$2:$E$1001,3,0)</f>
        <v>photo</v>
      </c>
      <c r="E619" t="str">
        <f>VLOOKUP(A619,Sheet2!$B$2:$E$1001,4,0)</f>
        <v>travel</v>
      </c>
      <c r="F619" t="str">
        <f>VLOOKUP(B619,Sheet3!$B$2:$D$17,2,0)</f>
        <v>positive</v>
      </c>
      <c r="G619">
        <f>VLOOKUP(B619,Sheet3!$B$2:$D$17,3,0)</f>
        <v>65</v>
      </c>
      <c r="H619">
        <f t="shared" si="27"/>
        <v>4</v>
      </c>
      <c r="I619">
        <f t="shared" si="28"/>
        <v>1</v>
      </c>
      <c r="J619" t="str">
        <f t="shared" si="29"/>
        <v>0-3</v>
      </c>
    </row>
    <row r="620" spans="1:10">
      <c r="A620" t="s">
        <v>72</v>
      </c>
      <c r="B620" t="s">
        <v>1499</v>
      </c>
      <c r="C620" s="7">
        <v>44049.5642361111</v>
      </c>
      <c r="D620" t="str">
        <f>VLOOKUP(A620,Sheet2!$B$2:$E$1001,3,0)</f>
        <v>GIF</v>
      </c>
      <c r="E620" t="str">
        <f>VLOOKUP(A620,Sheet2!$B$2:$E$1001,4,0)</f>
        <v>food</v>
      </c>
      <c r="F620" t="str">
        <f>VLOOKUP(B620,Sheet3!$B$2:$D$17,2,0)</f>
        <v>negative</v>
      </c>
      <c r="G620">
        <f>VLOOKUP(B620,Sheet3!$B$2:$D$17,3,0)</f>
        <v>10</v>
      </c>
      <c r="H620">
        <f t="shared" si="27"/>
        <v>8</v>
      </c>
      <c r="I620">
        <f t="shared" si="28"/>
        <v>4</v>
      </c>
      <c r="J620" t="str">
        <f t="shared" si="29"/>
        <v>12-15</v>
      </c>
    </row>
    <row r="621" spans="1:10">
      <c r="A621" t="s">
        <v>72</v>
      </c>
      <c r="B621" t="s">
        <v>1503</v>
      </c>
      <c r="C621" s="7">
        <v>44321.3690046296</v>
      </c>
      <c r="D621" t="str">
        <f>VLOOKUP(A621,Sheet2!$B$2:$E$1001,3,0)</f>
        <v>GIF</v>
      </c>
      <c r="E621" t="str">
        <f>VLOOKUP(A621,Sheet2!$B$2:$E$1001,4,0)</f>
        <v>food</v>
      </c>
      <c r="F621" t="str">
        <f>VLOOKUP(B621,Sheet3!$B$2:$D$17,2,0)</f>
        <v>negative</v>
      </c>
      <c r="G621">
        <f>VLOOKUP(B621,Sheet3!$B$2:$D$17,3,0)</f>
        <v>12</v>
      </c>
      <c r="H621">
        <f t="shared" si="27"/>
        <v>5</v>
      </c>
      <c r="I621">
        <f t="shared" si="28"/>
        <v>3</v>
      </c>
      <c r="J621" t="str">
        <f t="shared" si="29"/>
        <v>6-9</v>
      </c>
    </row>
    <row r="622" spans="1:10">
      <c r="A622" t="s">
        <v>72</v>
      </c>
      <c r="B622" t="s">
        <v>1492</v>
      </c>
      <c r="C622" s="7">
        <v>44326.865775463</v>
      </c>
      <c r="D622" t="str">
        <f>VLOOKUP(A622,Sheet2!$B$2:$E$1001,3,0)</f>
        <v>GIF</v>
      </c>
      <c r="E622" t="str">
        <f>VLOOKUP(A622,Sheet2!$B$2:$E$1001,4,0)</f>
        <v>food</v>
      </c>
      <c r="F622" t="str">
        <f>VLOOKUP(B622,Sheet3!$B$2:$D$17,2,0)</f>
        <v>neutral</v>
      </c>
      <c r="G622">
        <f>VLOOKUP(B622,Sheet3!$B$2:$D$17,3,0)</f>
        <v>20</v>
      </c>
      <c r="H622">
        <f t="shared" si="27"/>
        <v>5</v>
      </c>
      <c r="I622">
        <f t="shared" si="28"/>
        <v>1</v>
      </c>
      <c r="J622" t="str">
        <f t="shared" si="29"/>
        <v>18-21</v>
      </c>
    </row>
    <row r="623" spans="1:10">
      <c r="A623" t="s">
        <v>72</v>
      </c>
      <c r="B623" t="s">
        <v>1491</v>
      </c>
      <c r="C623" s="7">
        <v>44299.9123726852</v>
      </c>
      <c r="D623" t="str">
        <f>VLOOKUP(A623,Sheet2!$B$2:$E$1001,3,0)</f>
        <v>GIF</v>
      </c>
      <c r="E623" t="str">
        <f>VLOOKUP(A623,Sheet2!$B$2:$E$1001,4,0)</f>
        <v>food</v>
      </c>
      <c r="F623" t="str">
        <f>VLOOKUP(B623,Sheet3!$B$2:$D$17,2,0)</f>
        <v>positive</v>
      </c>
      <c r="G623">
        <f>VLOOKUP(B623,Sheet3!$B$2:$D$17,3,0)</f>
        <v>30</v>
      </c>
      <c r="H623">
        <f t="shared" si="27"/>
        <v>4</v>
      </c>
      <c r="I623">
        <f t="shared" si="28"/>
        <v>2</v>
      </c>
      <c r="J623" t="str">
        <f t="shared" si="29"/>
        <v>21-24</v>
      </c>
    </row>
    <row r="624" spans="1:10">
      <c r="A624" t="s">
        <v>72</v>
      </c>
      <c r="B624" t="s">
        <v>1490</v>
      </c>
      <c r="C624" s="7">
        <v>44193.2615509259</v>
      </c>
      <c r="D624" t="str">
        <f>VLOOKUP(A624,Sheet2!$B$2:$E$1001,3,0)</f>
        <v>GIF</v>
      </c>
      <c r="E624" t="str">
        <f>VLOOKUP(A624,Sheet2!$B$2:$E$1001,4,0)</f>
        <v>food</v>
      </c>
      <c r="F624" t="str">
        <f>VLOOKUP(B624,Sheet3!$B$2:$D$17,2,0)</f>
        <v>negative</v>
      </c>
      <c r="G624">
        <f>VLOOKUP(B624,Sheet3!$B$2:$D$17,3,0)</f>
        <v>5</v>
      </c>
      <c r="H624">
        <f t="shared" si="27"/>
        <v>12</v>
      </c>
      <c r="I624">
        <f t="shared" si="28"/>
        <v>1</v>
      </c>
      <c r="J624" t="str">
        <f t="shared" si="29"/>
        <v>6-9</v>
      </c>
    </row>
    <row r="625" spans="1:10">
      <c r="A625" t="s">
        <v>72</v>
      </c>
      <c r="B625" t="s">
        <v>1501</v>
      </c>
      <c r="C625" s="7">
        <v>44230.4917592593</v>
      </c>
      <c r="D625" t="str">
        <f>VLOOKUP(A625,Sheet2!$B$2:$E$1001,3,0)</f>
        <v>GIF</v>
      </c>
      <c r="E625" t="str">
        <f>VLOOKUP(A625,Sheet2!$B$2:$E$1001,4,0)</f>
        <v>food</v>
      </c>
      <c r="F625" t="str">
        <f>VLOOKUP(B625,Sheet3!$B$2:$D$17,2,0)</f>
        <v>neutral</v>
      </c>
      <c r="G625">
        <f>VLOOKUP(B625,Sheet3!$B$2:$D$17,3,0)</f>
        <v>35</v>
      </c>
      <c r="H625">
        <f t="shared" si="27"/>
        <v>2</v>
      </c>
      <c r="I625">
        <f t="shared" si="28"/>
        <v>3</v>
      </c>
      <c r="J625" t="str">
        <f t="shared" si="29"/>
        <v>9-12</v>
      </c>
    </row>
    <row r="626" spans="1:10">
      <c r="A626" t="s">
        <v>72</v>
      </c>
      <c r="B626" t="s">
        <v>1496</v>
      </c>
      <c r="C626" s="7">
        <v>44157.7967592593</v>
      </c>
      <c r="D626" t="str">
        <f>VLOOKUP(A626,Sheet2!$B$2:$E$1001,3,0)</f>
        <v>GIF</v>
      </c>
      <c r="E626" t="str">
        <f>VLOOKUP(A626,Sheet2!$B$2:$E$1001,4,0)</f>
        <v>food</v>
      </c>
      <c r="F626" t="str">
        <f>VLOOKUP(B626,Sheet3!$B$2:$D$17,2,0)</f>
        <v>positive</v>
      </c>
      <c r="G626">
        <f>VLOOKUP(B626,Sheet3!$B$2:$D$17,3,0)</f>
        <v>70</v>
      </c>
      <c r="H626">
        <f t="shared" si="27"/>
        <v>11</v>
      </c>
      <c r="I626">
        <f t="shared" si="28"/>
        <v>7</v>
      </c>
      <c r="J626" t="str">
        <f t="shared" si="29"/>
        <v>18-21</v>
      </c>
    </row>
    <row r="627" spans="1:10">
      <c r="A627" t="s">
        <v>72</v>
      </c>
      <c r="B627" t="s">
        <v>1499</v>
      </c>
      <c r="C627" s="7">
        <v>44168.4972106482</v>
      </c>
      <c r="D627" t="str">
        <f>VLOOKUP(A627,Sheet2!$B$2:$E$1001,3,0)</f>
        <v>GIF</v>
      </c>
      <c r="E627" t="str">
        <f>VLOOKUP(A627,Sheet2!$B$2:$E$1001,4,0)</f>
        <v>food</v>
      </c>
      <c r="F627" t="str">
        <f>VLOOKUP(B627,Sheet3!$B$2:$D$17,2,0)</f>
        <v>negative</v>
      </c>
      <c r="G627">
        <f>VLOOKUP(B627,Sheet3!$B$2:$D$17,3,0)</f>
        <v>10</v>
      </c>
      <c r="H627">
        <f t="shared" si="27"/>
        <v>12</v>
      </c>
      <c r="I627">
        <f t="shared" si="28"/>
        <v>4</v>
      </c>
      <c r="J627" t="str">
        <f t="shared" si="29"/>
        <v>9-12</v>
      </c>
    </row>
    <row r="628" spans="1:10">
      <c r="A628" t="s">
        <v>72</v>
      </c>
      <c r="B628" t="s">
        <v>1503</v>
      </c>
      <c r="C628" s="7">
        <v>44084.0191550926</v>
      </c>
      <c r="D628" t="str">
        <f>VLOOKUP(A628,Sheet2!$B$2:$E$1001,3,0)</f>
        <v>GIF</v>
      </c>
      <c r="E628" t="str">
        <f>VLOOKUP(A628,Sheet2!$B$2:$E$1001,4,0)</f>
        <v>food</v>
      </c>
      <c r="F628" t="str">
        <f>VLOOKUP(B628,Sheet3!$B$2:$D$17,2,0)</f>
        <v>negative</v>
      </c>
      <c r="G628">
        <f>VLOOKUP(B628,Sheet3!$B$2:$D$17,3,0)</f>
        <v>12</v>
      </c>
      <c r="H628">
        <f t="shared" si="27"/>
        <v>9</v>
      </c>
      <c r="I628">
        <f t="shared" si="28"/>
        <v>4</v>
      </c>
      <c r="J628" t="str">
        <f t="shared" si="29"/>
        <v>0-3</v>
      </c>
    </row>
    <row r="629" customFormat="1" spans="1:10">
      <c r="A629" t="s">
        <v>72</v>
      </c>
      <c r="B629" t="s">
        <v>1491</v>
      </c>
      <c r="C629" s="7">
        <v>44310.4787037037</v>
      </c>
      <c r="D629" t="str">
        <f>VLOOKUP(A629,Sheet2!$B$2:$E$1001,3,0)</f>
        <v>GIF</v>
      </c>
      <c r="E629" t="str">
        <f>VLOOKUP(A629,Sheet2!$B$2:$E$1001,4,0)</f>
        <v>food</v>
      </c>
      <c r="F629" t="str">
        <f>VLOOKUP(B629,Sheet3!$B$2:$D$17,2,0)</f>
        <v>positive</v>
      </c>
      <c r="G629">
        <f>VLOOKUP(B629,Sheet3!$B$2:$D$17,3,0)</f>
        <v>30</v>
      </c>
      <c r="H629">
        <f t="shared" si="27"/>
        <v>4</v>
      </c>
      <c r="I629">
        <f t="shared" si="28"/>
        <v>6</v>
      </c>
      <c r="J629" t="str">
        <f t="shared" si="29"/>
        <v>9-12</v>
      </c>
    </row>
    <row r="630" spans="1:10">
      <c r="A630" t="s">
        <v>72</v>
      </c>
      <c r="B630" t="s">
        <v>1497</v>
      </c>
      <c r="C630" s="7">
        <v>44116.7209143518</v>
      </c>
      <c r="D630" t="str">
        <f>VLOOKUP(A630,Sheet2!$B$2:$E$1001,3,0)</f>
        <v>GIF</v>
      </c>
      <c r="E630" t="str">
        <f>VLOOKUP(A630,Sheet2!$B$2:$E$1001,4,0)</f>
        <v>food</v>
      </c>
      <c r="F630" t="str">
        <f>VLOOKUP(B630,Sheet3!$B$2:$D$17,2,0)</f>
        <v>positive</v>
      </c>
      <c r="G630">
        <f>VLOOKUP(B630,Sheet3!$B$2:$D$17,3,0)</f>
        <v>72</v>
      </c>
      <c r="H630">
        <f t="shared" si="27"/>
        <v>10</v>
      </c>
      <c r="I630">
        <f t="shared" si="28"/>
        <v>1</v>
      </c>
      <c r="J630" t="str">
        <f t="shared" si="29"/>
        <v>15-18</v>
      </c>
    </row>
    <row r="631" spans="1:10">
      <c r="A631" t="s">
        <v>72</v>
      </c>
      <c r="B631" t="s">
        <v>1494</v>
      </c>
      <c r="C631" s="7">
        <v>44251.9960648148</v>
      </c>
      <c r="D631" t="str">
        <f>VLOOKUP(A631,Sheet2!$B$2:$E$1001,3,0)</f>
        <v>GIF</v>
      </c>
      <c r="E631" t="str">
        <f>VLOOKUP(A631,Sheet2!$B$2:$E$1001,4,0)</f>
        <v>food</v>
      </c>
      <c r="F631" t="str">
        <f>VLOOKUP(B631,Sheet3!$B$2:$D$17,2,0)</f>
        <v>positive</v>
      </c>
      <c r="G631">
        <f>VLOOKUP(B631,Sheet3!$B$2:$D$17,3,0)</f>
        <v>65</v>
      </c>
      <c r="H631">
        <f t="shared" si="27"/>
        <v>2</v>
      </c>
      <c r="I631">
        <f t="shared" si="28"/>
        <v>3</v>
      </c>
      <c r="J631" t="str">
        <f t="shared" si="29"/>
        <v>21-24</v>
      </c>
    </row>
    <row r="632" spans="1:10">
      <c r="A632" t="s">
        <v>72</v>
      </c>
      <c r="B632" t="s">
        <v>1494</v>
      </c>
      <c r="C632" s="7">
        <v>44136.0308796296</v>
      </c>
      <c r="D632" t="str">
        <f>VLOOKUP(A632,Sheet2!$B$2:$E$1001,3,0)</f>
        <v>GIF</v>
      </c>
      <c r="E632" t="str">
        <f>VLOOKUP(A632,Sheet2!$B$2:$E$1001,4,0)</f>
        <v>food</v>
      </c>
      <c r="F632" t="str">
        <f>VLOOKUP(B632,Sheet3!$B$2:$D$17,2,0)</f>
        <v>positive</v>
      </c>
      <c r="G632">
        <f>VLOOKUP(B632,Sheet3!$B$2:$D$17,3,0)</f>
        <v>65</v>
      </c>
      <c r="H632">
        <f t="shared" si="27"/>
        <v>11</v>
      </c>
      <c r="I632">
        <f t="shared" si="28"/>
        <v>7</v>
      </c>
      <c r="J632" t="str">
        <f t="shared" si="29"/>
        <v>0-3</v>
      </c>
    </row>
    <row r="633" spans="1:10">
      <c r="A633" t="s">
        <v>72</v>
      </c>
      <c r="B633" t="s">
        <v>1497</v>
      </c>
      <c r="C633" s="7">
        <v>44157.7195138889</v>
      </c>
      <c r="D633" t="str">
        <f>VLOOKUP(A633,Sheet2!$B$2:$E$1001,3,0)</f>
        <v>GIF</v>
      </c>
      <c r="E633" t="str">
        <f>VLOOKUP(A633,Sheet2!$B$2:$E$1001,4,0)</f>
        <v>food</v>
      </c>
      <c r="F633" t="str">
        <f>VLOOKUP(B633,Sheet3!$B$2:$D$17,2,0)</f>
        <v>positive</v>
      </c>
      <c r="G633">
        <f>VLOOKUP(B633,Sheet3!$B$2:$D$17,3,0)</f>
        <v>72</v>
      </c>
      <c r="H633">
        <f t="shared" si="27"/>
        <v>11</v>
      </c>
      <c r="I633">
        <f t="shared" si="28"/>
        <v>7</v>
      </c>
      <c r="J633" t="str">
        <f t="shared" si="29"/>
        <v>15-18</v>
      </c>
    </row>
    <row r="634" spans="1:10">
      <c r="A634" t="s">
        <v>72</v>
      </c>
      <c r="B634" t="s">
        <v>1502</v>
      </c>
      <c r="C634" s="7">
        <v>44057.8015162037</v>
      </c>
      <c r="D634" t="str">
        <f>VLOOKUP(A634,Sheet2!$B$2:$E$1001,3,0)</f>
        <v>GIF</v>
      </c>
      <c r="E634" t="str">
        <f>VLOOKUP(A634,Sheet2!$B$2:$E$1001,4,0)</f>
        <v>food</v>
      </c>
      <c r="F634" t="str">
        <f>VLOOKUP(B634,Sheet3!$B$2:$D$17,2,0)</f>
        <v>negative</v>
      </c>
      <c r="G634">
        <f>VLOOKUP(B634,Sheet3!$B$2:$D$17,3,0)</f>
        <v>15</v>
      </c>
      <c r="H634">
        <f t="shared" si="27"/>
        <v>8</v>
      </c>
      <c r="I634">
        <f t="shared" si="28"/>
        <v>5</v>
      </c>
      <c r="J634" t="str">
        <f t="shared" si="29"/>
        <v>18-21</v>
      </c>
    </row>
    <row r="635" spans="1:10">
      <c r="A635" t="s">
        <v>72</v>
      </c>
      <c r="B635" t="s">
        <v>1500</v>
      </c>
      <c r="C635" s="7">
        <v>44348.5792708333</v>
      </c>
      <c r="D635" t="str">
        <f>VLOOKUP(A635,Sheet2!$B$2:$E$1001,3,0)</f>
        <v>GIF</v>
      </c>
      <c r="E635" t="str">
        <f>VLOOKUP(A635,Sheet2!$B$2:$E$1001,4,0)</f>
        <v>food</v>
      </c>
      <c r="F635" t="str">
        <f>VLOOKUP(B635,Sheet3!$B$2:$D$17,2,0)</f>
        <v>positive</v>
      </c>
      <c r="G635">
        <f>VLOOKUP(B635,Sheet3!$B$2:$D$17,3,0)</f>
        <v>45</v>
      </c>
      <c r="H635">
        <f t="shared" si="27"/>
        <v>6</v>
      </c>
      <c r="I635">
        <f t="shared" si="28"/>
        <v>2</v>
      </c>
      <c r="J635" t="str">
        <f t="shared" si="29"/>
        <v>12-15</v>
      </c>
    </row>
    <row r="636" spans="1:10">
      <c r="A636" t="s">
        <v>72</v>
      </c>
      <c r="B636" t="s">
        <v>1503</v>
      </c>
      <c r="C636" s="7">
        <v>44004.8484606482</v>
      </c>
      <c r="D636" t="str">
        <f>VLOOKUP(A636,Sheet2!$B$2:$E$1001,3,0)</f>
        <v>GIF</v>
      </c>
      <c r="E636" t="str">
        <f>VLOOKUP(A636,Sheet2!$B$2:$E$1001,4,0)</f>
        <v>food</v>
      </c>
      <c r="F636" t="str">
        <f>VLOOKUP(B636,Sheet3!$B$2:$D$17,2,0)</f>
        <v>negative</v>
      </c>
      <c r="G636">
        <f>VLOOKUP(B636,Sheet3!$B$2:$D$17,3,0)</f>
        <v>12</v>
      </c>
      <c r="H636">
        <f t="shared" si="27"/>
        <v>6</v>
      </c>
      <c r="I636">
        <f t="shared" si="28"/>
        <v>1</v>
      </c>
      <c r="J636" t="str">
        <f t="shared" si="29"/>
        <v>18-21</v>
      </c>
    </row>
    <row r="637" spans="1:10">
      <c r="A637" t="s">
        <v>72</v>
      </c>
      <c r="B637" t="s">
        <v>1496</v>
      </c>
      <c r="C637" s="7">
        <v>44196.2263078704</v>
      </c>
      <c r="D637" t="str">
        <f>VLOOKUP(A637,Sheet2!$B$2:$E$1001,3,0)</f>
        <v>GIF</v>
      </c>
      <c r="E637" t="str">
        <f>VLOOKUP(A637,Sheet2!$B$2:$E$1001,4,0)</f>
        <v>food</v>
      </c>
      <c r="F637" t="str">
        <f>VLOOKUP(B637,Sheet3!$B$2:$D$17,2,0)</f>
        <v>positive</v>
      </c>
      <c r="G637">
        <f>VLOOKUP(B637,Sheet3!$B$2:$D$17,3,0)</f>
        <v>70</v>
      </c>
      <c r="H637">
        <f t="shared" si="27"/>
        <v>12</v>
      </c>
      <c r="I637">
        <f t="shared" si="28"/>
        <v>4</v>
      </c>
      <c r="J637" t="str">
        <f t="shared" si="29"/>
        <v>3-6</v>
      </c>
    </row>
    <row r="638" spans="1:10">
      <c r="A638" t="s">
        <v>72</v>
      </c>
      <c r="B638" t="s">
        <v>1503</v>
      </c>
      <c r="C638" s="7">
        <v>44251.3901273148</v>
      </c>
      <c r="D638" t="str">
        <f>VLOOKUP(A638,Sheet2!$B$2:$E$1001,3,0)</f>
        <v>GIF</v>
      </c>
      <c r="E638" t="str">
        <f>VLOOKUP(A638,Sheet2!$B$2:$E$1001,4,0)</f>
        <v>food</v>
      </c>
      <c r="F638" t="str">
        <f>VLOOKUP(B638,Sheet3!$B$2:$D$17,2,0)</f>
        <v>negative</v>
      </c>
      <c r="G638">
        <f>VLOOKUP(B638,Sheet3!$B$2:$D$17,3,0)</f>
        <v>12</v>
      </c>
      <c r="H638">
        <f t="shared" si="27"/>
        <v>2</v>
      </c>
      <c r="I638">
        <f t="shared" si="28"/>
        <v>3</v>
      </c>
      <c r="J638" t="str">
        <f t="shared" si="29"/>
        <v>9-12</v>
      </c>
    </row>
    <row r="639" customFormat="1" spans="1:10">
      <c r="A639" t="s">
        <v>72</v>
      </c>
      <c r="B639" t="s">
        <v>1497</v>
      </c>
      <c r="C639" s="7">
        <v>44032.3467708333</v>
      </c>
      <c r="D639" t="str">
        <f>VLOOKUP(A639,Sheet2!$B$2:$E$1001,3,0)</f>
        <v>GIF</v>
      </c>
      <c r="E639" t="str">
        <f>VLOOKUP(A639,Sheet2!$B$2:$E$1001,4,0)</f>
        <v>food</v>
      </c>
      <c r="F639" t="str">
        <f>VLOOKUP(B639,Sheet3!$B$2:$D$17,2,0)</f>
        <v>positive</v>
      </c>
      <c r="G639">
        <f>VLOOKUP(B639,Sheet3!$B$2:$D$17,3,0)</f>
        <v>72</v>
      </c>
      <c r="H639">
        <f t="shared" si="27"/>
        <v>7</v>
      </c>
      <c r="I639">
        <f t="shared" si="28"/>
        <v>1</v>
      </c>
      <c r="J639" t="str">
        <f t="shared" si="29"/>
        <v>6-9</v>
      </c>
    </row>
    <row r="640" spans="1:10">
      <c r="A640" t="s">
        <v>72</v>
      </c>
      <c r="B640" t="s">
        <v>1490</v>
      </c>
      <c r="C640" s="7">
        <v>44180.1098148148</v>
      </c>
      <c r="D640" t="str">
        <f>VLOOKUP(A640,Sheet2!$B$2:$E$1001,3,0)</f>
        <v>GIF</v>
      </c>
      <c r="E640" t="str">
        <f>VLOOKUP(A640,Sheet2!$B$2:$E$1001,4,0)</f>
        <v>food</v>
      </c>
      <c r="F640" t="str">
        <f>VLOOKUP(B640,Sheet3!$B$2:$D$17,2,0)</f>
        <v>negative</v>
      </c>
      <c r="G640">
        <f>VLOOKUP(B640,Sheet3!$B$2:$D$17,3,0)</f>
        <v>5</v>
      </c>
      <c r="H640">
        <f t="shared" si="27"/>
        <v>12</v>
      </c>
      <c r="I640">
        <f t="shared" si="28"/>
        <v>2</v>
      </c>
      <c r="J640" t="str">
        <f t="shared" si="29"/>
        <v>0-3</v>
      </c>
    </row>
    <row r="641" spans="1:10">
      <c r="A641" t="s">
        <v>72</v>
      </c>
      <c r="B641" t="s">
        <v>1491</v>
      </c>
      <c r="C641" s="7">
        <v>44214.9563541667</v>
      </c>
      <c r="D641" t="str">
        <f>VLOOKUP(A641,Sheet2!$B$2:$E$1001,3,0)</f>
        <v>GIF</v>
      </c>
      <c r="E641" t="str">
        <f>VLOOKUP(A641,Sheet2!$B$2:$E$1001,4,0)</f>
        <v>food</v>
      </c>
      <c r="F641" t="str">
        <f>VLOOKUP(B641,Sheet3!$B$2:$D$17,2,0)</f>
        <v>positive</v>
      </c>
      <c r="G641">
        <f>VLOOKUP(B641,Sheet3!$B$2:$D$17,3,0)</f>
        <v>30</v>
      </c>
      <c r="H641">
        <f t="shared" si="27"/>
        <v>1</v>
      </c>
      <c r="I641">
        <f t="shared" si="28"/>
        <v>1</v>
      </c>
      <c r="J641" t="str">
        <f t="shared" si="29"/>
        <v>21-24</v>
      </c>
    </row>
    <row r="642" spans="1:10">
      <c r="A642" t="s">
        <v>72</v>
      </c>
      <c r="B642" t="s">
        <v>1494</v>
      </c>
      <c r="C642" s="7">
        <v>44041.2708101852</v>
      </c>
      <c r="D642" t="str">
        <f>VLOOKUP(A642,Sheet2!$B$2:$E$1001,3,0)</f>
        <v>GIF</v>
      </c>
      <c r="E642" t="str">
        <f>VLOOKUP(A642,Sheet2!$B$2:$E$1001,4,0)</f>
        <v>food</v>
      </c>
      <c r="F642" t="str">
        <f>VLOOKUP(B642,Sheet3!$B$2:$D$17,2,0)</f>
        <v>positive</v>
      </c>
      <c r="G642">
        <f>VLOOKUP(B642,Sheet3!$B$2:$D$17,3,0)</f>
        <v>65</v>
      </c>
      <c r="H642">
        <f t="shared" si="27"/>
        <v>7</v>
      </c>
      <c r="I642">
        <f t="shared" si="28"/>
        <v>3</v>
      </c>
      <c r="J642" t="str">
        <f t="shared" si="29"/>
        <v>6-9</v>
      </c>
    </row>
    <row r="643" spans="1:10">
      <c r="A643" t="s">
        <v>72</v>
      </c>
      <c r="B643" t="s">
        <v>1485</v>
      </c>
      <c r="C643" s="7">
        <v>44221.2513888889</v>
      </c>
      <c r="D643" t="str">
        <f>VLOOKUP(A643,Sheet2!$B$2:$E$1001,3,0)</f>
        <v>GIF</v>
      </c>
      <c r="E643" t="str">
        <f>VLOOKUP(A643,Sheet2!$B$2:$E$1001,4,0)</f>
        <v>food</v>
      </c>
      <c r="F643" t="str">
        <f>VLOOKUP(B643,Sheet3!$B$2:$D$17,2,0)</f>
        <v>positive</v>
      </c>
      <c r="G643">
        <f>VLOOKUP(B643,Sheet3!$B$2:$D$17,3,0)</f>
        <v>60</v>
      </c>
      <c r="H643">
        <f t="shared" ref="H643:H706" si="30">MONTH(C643)</f>
        <v>1</v>
      </c>
      <c r="I643">
        <f t="shared" ref="I643:I706" si="31">WEEKDAY(C643,2)</f>
        <v>1</v>
      </c>
      <c r="J643" t="str">
        <f t="shared" ref="J643:J706" si="32">TEXT(INT(HOUR(C643)/3)*3,"0")&amp;"-"&amp;TEXT(INT(HOUR(C643)/3)*3+3,"0")</f>
        <v>6-9</v>
      </c>
    </row>
    <row r="644" spans="1:10">
      <c r="A644" t="s">
        <v>72</v>
      </c>
      <c r="B644" t="s">
        <v>1485</v>
      </c>
      <c r="C644" s="7">
        <v>44187.5122569444</v>
      </c>
      <c r="D644" t="str">
        <f>VLOOKUP(A644,Sheet2!$B$2:$E$1001,3,0)</f>
        <v>GIF</v>
      </c>
      <c r="E644" t="str">
        <f>VLOOKUP(A644,Sheet2!$B$2:$E$1001,4,0)</f>
        <v>food</v>
      </c>
      <c r="F644" t="str">
        <f>VLOOKUP(B644,Sheet3!$B$2:$D$17,2,0)</f>
        <v>positive</v>
      </c>
      <c r="G644">
        <f>VLOOKUP(B644,Sheet3!$B$2:$D$17,3,0)</f>
        <v>60</v>
      </c>
      <c r="H644">
        <f t="shared" si="30"/>
        <v>12</v>
      </c>
      <c r="I644">
        <f t="shared" si="31"/>
        <v>2</v>
      </c>
      <c r="J644" t="str">
        <f t="shared" si="32"/>
        <v>12-15</v>
      </c>
    </row>
    <row r="645" spans="1:10">
      <c r="A645" t="s">
        <v>72</v>
      </c>
      <c r="B645" t="s">
        <v>1502</v>
      </c>
      <c r="C645" s="7">
        <v>44196.3823148148</v>
      </c>
      <c r="D645" t="str">
        <f>VLOOKUP(A645,Sheet2!$B$2:$E$1001,3,0)</f>
        <v>GIF</v>
      </c>
      <c r="E645" t="str">
        <f>VLOOKUP(A645,Sheet2!$B$2:$E$1001,4,0)</f>
        <v>food</v>
      </c>
      <c r="F645" t="str">
        <f>VLOOKUP(B645,Sheet3!$B$2:$D$17,2,0)</f>
        <v>negative</v>
      </c>
      <c r="G645">
        <f>VLOOKUP(B645,Sheet3!$B$2:$D$17,3,0)</f>
        <v>15</v>
      </c>
      <c r="H645">
        <f t="shared" si="30"/>
        <v>12</v>
      </c>
      <c r="I645">
        <f t="shared" si="31"/>
        <v>4</v>
      </c>
      <c r="J645" t="str">
        <f t="shared" si="32"/>
        <v>9-12</v>
      </c>
    </row>
    <row r="646" spans="1:10">
      <c r="A646" t="s">
        <v>72</v>
      </c>
      <c r="B646" t="s">
        <v>1497</v>
      </c>
      <c r="C646" s="7">
        <v>44165.2639467593</v>
      </c>
      <c r="D646" t="str">
        <f>VLOOKUP(A646,Sheet2!$B$2:$E$1001,3,0)</f>
        <v>GIF</v>
      </c>
      <c r="E646" t="str">
        <f>VLOOKUP(A646,Sheet2!$B$2:$E$1001,4,0)</f>
        <v>food</v>
      </c>
      <c r="F646" t="str">
        <f>VLOOKUP(B646,Sheet3!$B$2:$D$17,2,0)</f>
        <v>positive</v>
      </c>
      <c r="G646">
        <f>VLOOKUP(B646,Sheet3!$B$2:$D$17,3,0)</f>
        <v>72</v>
      </c>
      <c r="H646">
        <f t="shared" si="30"/>
        <v>11</v>
      </c>
      <c r="I646">
        <f t="shared" si="31"/>
        <v>1</v>
      </c>
      <c r="J646" t="str">
        <f t="shared" si="32"/>
        <v>6-9</v>
      </c>
    </row>
    <row r="647" spans="1:10">
      <c r="A647" t="s">
        <v>72</v>
      </c>
      <c r="B647" t="s">
        <v>1491</v>
      </c>
      <c r="C647" s="7">
        <v>44270.8595486111</v>
      </c>
      <c r="D647" t="str">
        <f>VLOOKUP(A647,Sheet2!$B$2:$E$1001,3,0)</f>
        <v>GIF</v>
      </c>
      <c r="E647" t="str">
        <f>VLOOKUP(A647,Sheet2!$B$2:$E$1001,4,0)</f>
        <v>food</v>
      </c>
      <c r="F647" t="str">
        <f>VLOOKUP(B647,Sheet3!$B$2:$D$17,2,0)</f>
        <v>positive</v>
      </c>
      <c r="G647">
        <f>VLOOKUP(B647,Sheet3!$B$2:$D$17,3,0)</f>
        <v>30</v>
      </c>
      <c r="H647">
        <f t="shared" si="30"/>
        <v>3</v>
      </c>
      <c r="I647">
        <f t="shared" si="31"/>
        <v>1</v>
      </c>
      <c r="J647" t="str">
        <f t="shared" si="32"/>
        <v>18-21</v>
      </c>
    </row>
    <row r="648" spans="1:10">
      <c r="A648" t="s">
        <v>72</v>
      </c>
      <c r="B648" t="s">
        <v>1501</v>
      </c>
      <c r="C648" s="7">
        <v>44307.4516550926</v>
      </c>
      <c r="D648" t="str">
        <f>VLOOKUP(A648,Sheet2!$B$2:$E$1001,3,0)</f>
        <v>GIF</v>
      </c>
      <c r="E648" t="str">
        <f>VLOOKUP(A648,Sheet2!$B$2:$E$1001,4,0)</f>
        <v>food</v>
      </c>
      <c r="F648" t="str">
        <f>VLOOKUP(B648,Sheet3!$B$2:$D$17,2,0)</f>
        <v>neutral</v>
      </c>
      <c r="G648">
        <f>VLOOKUP(B648,Sheet3!$B$2:$D$17,3,0)</f>
        <v>35</v>
      </c>
      <c r="H648">
        <f t="shared" si="30"/>
        <v>4</v>
      </c>
      <c r="I648">
        <f t="shared" si="31"/>
        <v>3</v>
      </c>
      <c r="J648" t="str">
        <f t="shared" si="32"/>
        <v>9-12</v>
      </c>
    </row>
    <row r="649" customFormat="1" spans="1:10">
      <c r="A649" t="s">
        <v>72</v>
      </c>
      <c r="B649" t="s">
        <v>1491</v>
      </c>
      <c r="C649" s="7">
        <v>44063.607974537</v>
      </c>
      <c r="D649" t="str">
        <f>VLOOKUP(A649,Sheet2!$B$2:$E$1001,3,0)</f>
        <v>GIF</v>
      </c>
      <c r="E649" t="str">
        <f>VLOOKUP(A649,Sheet2!$B$2:$E$1001,4,0)</f>
        <v>food</v>
      </c>
      <c r="F649" t="str">
        <f>VLOOKUP(B649,Sheet3!$B$2:$D$17,2,0)</f>
        <v>positive</v>
      </c>
      <c r="G649">
        <f>VLOOKUP(B649,Sheet3!$B$2:$D$17,3,0)</f>
        <v>30</v>
      </c>
      <c r="H649">
        <f t="shared" si="30"/>
        <v>8</v>
      </c>
      <c r="I649">
        <f t="shared" si="31"/>
        <v>4</v>
      </c>
      <c r="J649" t="str">
        <f t="shared" si="32"/>
        <v>12-15</v>
      </c>
    </row>
    <row r="650" spans="1:10">
      <c r="A650" t="s">
        <v>72</v>
      </c>
      <c r="B650" t="s">
        <v>1494</v>
      </c>
      <c r="C650" s="7">
        <v>44162.427662037</v>
      </c>
      <c r="D650" t="str">
        <f>VLOOKUP(A650,Sheet2!$B$2:$E$1001,3,0)</f>
        <v>GIF</v>
      </c>
      <c r="E650" t="str">
        <f>VLOOKUP(A650,Sheet2!$B$2:$E$1001,4,0)</f>
        <v>food</v>
      </c>
      <c r="F650" t="str">
        <f>VLOOKUP(B650,Sheet3!$B$2:$D$17,2,0)</f>
        <v>positive</v>
      </c>
      <c r="G650">
        <f>VLOOKUP(B650,Sheet3!$B$2:$D$17,3,0)</f>
        <v>65</v>
      </c>
      <c r="H650">
        <f t="shared" si="30"/>
        <v>11</v>
      </c>
      <c r="I650">
        <f t="shared" si="31"/>
        <v>5</v>
      </c>
      <c r="J650" t="str">
        <f t="shared" si="32"/>
        <v>9-12</v>
      </c>
    </row>
    <row r="651" spans="1:10">
      <c r="A651" t="s">
        <v>72</v>
      </c>
      <c r="B651" t="s">
        <v>1499</v>
      </c>
      <c r="C651" s="7">
        <v>44254.3155439815</v>
      </c>
      <c r="D651" t="str">
        <f>VLOOKUP(A651,Sheet2!$B$2:$E$1001,3,0)</f>
        <v>GIF</v>
      </c>
      <c r="E651" t="str">
        <f>VLOOKUP(A651,Sheet2!$B$2:$E$1001,4,0)</f>
        <v>food</v>
      </c>
      <c r="F651" t="str">
        <f>VLOOKUP(B651,Sheet3!$B$2:$D$17,2,0)</f>
        <v>negative</v>
      </c>
      <c r="G651">
        <f>VLOOKUP(B651,Sheet3!$B$2:$D$17,3,0)</f>
        <v>10</v>
      </c>
      <c r="H651">
        <f t="shared" si="30"/>
        <v>2</v>
      </c>
      <c r="I651">
        <f t="shared" si="31"/>
        <v>6</v>
      </c>
      <c r="J651" t="str">
        <f t="shared" si="32"/>
        <v>6-9</v>
      </c>
    </row>
    <row r="652" spans="1:10">
      <c r="A652" t="s">
        <v>72</v>
      </c>
      <c r="B652" t="s">
        <v>1503</v>
      </c>
      <c r="C652" s="7">
        <v>44332.65625</v>
      </c>
      <c r="D652" t="str">
        <f>VLOOKUP(A652,Sheet2!$B$2:$E$1001,3,0)</f>
        <v>GIF</v>
      </c>
      <c r="E652" t="str">
        <f>VLOOKUP(A652,Sheet2!$B$2:$E$1001,4,0)</f>
        <v>food</v>
      </c>
      <c r="F652" t="str">
        <f>VLOOKUP(B652,Sheet3!$B$2:$D$17,2,0)</f>
        <v>negative</v>
      </c>
      <c r="G652">
        <f>VLOOKUP(B652,Sheet3!$B$2:$D$17,3,0)</f>
        <v>12</v>
      </c>
      <c r="H652">
        <f t="shared" si="30"/>
        <v>5</v>
      </c>
      <c r="I652">
        <f t="shared" si="31"/>
        <v>7</v>
      </c>
      <c r="J652" t="str">
        <f t="shared" si="32"/>
        <v>15-18</v>
      </c>
    </row>
    <row r="653" spans="1:10">
      <c r="A653" t="s">
        <v>72</v>
      </c>
      <c r="B653" t="s">
        <v>1501</v>
      </c>
      <c r="C653" s="7">
        <v>44090.4132407407</v>
      </c>
      <c r="D653" t="str">
        <f>VLOOKUP(A653,Sheet2!$B$2:$E$1001,3,0)</f>
        <v>GIF</v>
      </c>
      <c r="E653" t="str">
        <f>VLOOKUP(A653,Sheet2!$B$2:$E$1001,4,0)</f>
        <v>food</v>
      </c>
      <c r="F653" t="str">
        <f>VLOOKUP(B653,Sheet3!$B$2:$D$17,2,0)</f>
        <v>neutral</v>
      </c>
      <c r="G653">
        <f>VLOOKUP(B653,Sheet3!$B$2:$D$17,3,0)</f>
        <v>35</v>
      </c>
      <c r="H653">
        <f t="shared" si="30"/>
        <v>9</v>
      </c>
      <c r="I653">
        <f t="shared" si="31"/>
        <v>3</v>
      </c>
      <c r="J653" t="str">
        <f t="shared" si="32"/>
        <v>9-12</v>
      </c>
    </row>
    <row r="654" spans="1:10">
      <c r="A654" t="s">
        <v>74</v>
      </c>
      <c r="B654" t="s">
        <v>1496</v>
      </c>
      <c r="C654" s="7">
        <v>44216.3721990741</v>
      </c>
      <c r="D654" t="str">
        <f>VLOOKUP(A654,Sheet2!$B$2:$E$1001,3,0)</f>
        <v>audio</v>
      </c>
      <c r="E654" t="str">
        <f>VLOOKUP(A654,Sheet2!$B$2:$E$1001,4,0)</f>
        <v>dogs</v>
      </c>
      <c r="F654" t="str">
        <f>VLOOKUP(B654,Sheet3!$B$2:$D$17,2,0)</f>
        <v>positive</v>
      </c>
      <c r="G654">
        <f>VLOOKUP(B654,Sheet3!$B$2:$D$17,3,0)</f>
        <v>70</v>
      </c>
      <c r="H654">
        <f t="shared" si="30"/>
        <v>1</v>
      </c>
      <c r="I654">
        <f t="shared" si="31"/>
        <v>3</v>
      </c>
      <c r="J654" t="str">
        <f t="shared" si="32"/>
        <v>6-9</v>
      </c>
    </row>
    <row r="655" spans="1:10">
      <c r="A655" t="s">
        <v>74</v>
      </c>
      <c r="B655" t="s">
        <v>1487</v>
      </c>
      <c r="C655" s="7">
        <v>44309.750462963</v>
      </c>
      <c r="D655" t="str">
        <f>VLOOKUP(A655,Sheet2!$B$2:$E$1001,3,0)</f>
        <v>audio</v>
      </c>
      <c r="E655" t="str">
        <f>VLOOKUP(A655,Sheet2!$B$2:$E$1001,4,0)</f>
        <v>dogs</v>
      </c>
      <c r="F655" t="str">
        <f>VLOOKUP(B655,Sheet3!$B$2:$D$17,2,0)</f>
        <v>positive</v>
      </c>
      <c r="G655">
        <f>VLOOKUP(B655,Sheet3!$B$2:$D$17,3,0)</f>
        <v>70</v>
      </c>
      <c r="H655">
        <f t="shared" si="30"/>
        <v>4</v>
      </c>
      <c r="I655">
        <f t="shared" si="31"/>
        <v>5</v>
      </c>
      <c r="J655" t="str">
        <f t="shared" si="32"/>
        <v>18-21</v>
      </c>
    </row>
    <row r="656" spans="1:10">
      <c r="A656" t="s">
        <v>74</v>
      </c>
      <c r="B656" t="s">
        <v>1485</v>
      </c>
      <c r="C656" s="7">
        <v>44186.9006481481</v>
      </c>
      <c r="D656" t="str">
        <f>VLOOKUP(A656,Sheet2!$B$2:$E$1001,3,0)</f>
        <v>audio</v>
      </c>
      <c r="E656" t="str">
        <f>VLOOKUP(A656,Sheet2!$B$2:$E$1001,4,0)</f>
        <v>dogs</v>
      </c>
      <c r="F656" t="str">
        <f>VLOOKUP(B656,Sheet3!$B$2:$D$17,2,0)</f>
        <v>positive</v>
      </c>
      <c r="G656">
        <f>VLOOKUP(B656,Sheet3!$B$2:$D$17,3,0)</f>
        <v>60</v>
      </c>
      <c r="H656">
        <f t="shared" si="30"/>
        <v>12</v>
      </c>
      <c r="I656">
        <f t="shared" si="31"/>
        <v>1</v>
      </c>
      <c r="J656" t="str">
        <f t="shared" si="32"/>
        <v>21-24</v>
      </c>
    </row>
    <row r="657" spans="1:10">
      <c r="A657" t="s">
        <v>74</v>
      </c>
      <c r="B657" t="s">
        <v>1498</v>
      </c>
      <c r="C657" s="7">
        <v>44323.7503125</v>
      </c>
      <c r="D657" t="str">
        <f>VLOOKUP(A657,Sheet2!$B$2:$E$1001,3,0)</f>
        <v>audio</v>
      </c>
      <c r="E657" t="str">
        <f>VLOOKUP(A657,Sheet2!$B$2:$E$1001,4,0)</f>
        <v>dogs</v>
      </c>
      <c r="F657" t="str">
        <f>VLOOKUP(B657,Sheet3!$B$2:$D$17,2,0)</f>
        <v>positive</v>
      </c>
      <c r="G657">
        <f>VLOOKUP(B657,Sheet3!$B$2:$D$17,3,0)</f>
        <v>50</v>
      </c>
      <c r="H657">
        <f t="shared" si="30"/>
        <v>5</v>
      </c>
      <c r="I657">
        <f t="shared" si="31"/>
        <v>5</v>
      </c>
      <c r="J657" t="str">
        <f t="shared" si="32"/>
        <v>18-21</v>
      </c>
    </row>
    <row r="658" spans="1:10">
      <c r="A658" t="s">
        <v>74</v>
      </c>
      <c r="B658" t="s">
        <v>1502</v>
      </c>
      <c r="C658" s="7">
        <v>44339.1670138889</v>
      </c>
      <c r="D658" t="str">
        <f>VLOOKUP(A658,Sheet2!$B$2:$E$1001,3,0)</f>
        <v>audio</v>
      </c>
      <c r="E658" t="str">
        <f>VLOOKUP(A658,Sheet2!$B$2:$E$1001,4,0)</f>
        <v>dogs</v>
      </c>
      <c r="F658" t="str">
        <f>VLOOKUP(B658,Sheet3!$B$2:$D$17,2,0)</f>
        <v>negative</v>
      </c>
      <c r="G658">
        <f>VLOOKUP(B658,Sheet3!$B$2:$D$17,3,0)</f>
        <v>15</v>
      </c>
      <c r="H658">
        <f t="shared" si="30"/>
        <v>5</v>
      </c>
      <c r="I658">
        <f t="shared" si="31"/>
        <v>7</v>
      </c>
      <c r="J658" t="str">
        <f t="shared" si="32"/>
        <v>3-6</v>
      </c>
    </row>
    <row r="659" spans="1:10">
      <c r="A659" t="s">
        <v>74</v>
      </c>
      <c r="B659" t="s">
        <v>1495</v>
      </c>
      <c r="C659" s="7">
        <v>44347.9318287037</v>
      </c>
      <c r="D659" t="str">
        <f>VLOOKUP(A659,Sheet2!$B$2:$E$1001,3,0)</f>
        <v>audio</v>
      </c>
      <c r="E659" t="str">
        <f>VLOOKUP(A659,Sheet2!$B$2:$E$1001,4,0)</f>
        <v>dogs</v>
      </c>
      <c r="F659" t="str">
        <f>VLOOKUP(B659,Sheet3!$B$2:$D$17,2,0)</f>
        <v>positive</v>
      </c>
      <c r="G659">
        <f>VLOOKUP(B659,Sheet3!$B$2:$D$17,3,0)</f>
        <v>75</v>
      </c>
      <c r="H659">
        <f t="shared" si="30"/>
        <v>5</v>
      </c>
      <c r="I659">
        <f t="shared" si="31"/>
        <v>1</v>
      </c>
      <c r="J659" t="str">
        <f t="shared" si="32"/>
        <v>21-24</v>
      </c>
    </row>
    <row r="660" spans="1:10">
      <c r="A660" t="s">
        <v>74</v>
      </c>
      <c r="B660" t="s">
        <v>1490</v>
      </c>
      <c r="C660" s="7">
        <v>44321.20625</v>
      </c>
      <c r="D660" t="str">
        <f>VLOOKUP(A660,Sheet2!$B$2:$E$1001,3,0)</f>
        <v>audio</v>
      </c>
      <c r="E660" t="str">
        <f>VLOOKUP(A660,Sheet2!$B$2:$E$1001,4,0)</f>
        <v>dogs</v>
      </c>
      <c r="F660" t="str">
        <f>VLOOKUP(B660,Sheet3!$B$2:$D$17,2,0)</f>
        <v>negative</v>
      </c>
      <c r="G660">
        <f>VLOOKUP(B660,Sheet3!$B$2:$D$17,3,0)</f>
        <v>5</v>
      </c>
      <c r="H660">
        <f t="shared" si="30"/>
        <v>5</v>
      </c>
      <c r="I660">
        <f t="shared" si="31"/>
        <v>3</v>
      </c>
      <c r="J660" t="str">
        <f t="shared" si="32"/>
        <v>3-6</v>
      </c>
    </row>
    <row r="661" spans="1:10">
      <c r="A661" t="s">
        <v>74</v>
      </c>
      <c r="B661" t="s">
        <v>1488</v>
      </c>
      <c r="C661" s="7">
        <v>44327.1283564815</v>
      </c>
      <c r="D661" t="str">
        <f>VLOOKUP(A661,Sheet2!$B$2:$E$1001,3,0)</f>
        <v>audio</v>
      </c>
      <c r="E661" t="str">
        <f>VLOOKUP(A661,Sheet2!$B$2:$E$1001,4,0)</f>
        <v>dogs</v>
      </c>
      <c r="F661" t="str">
        <f>VLOOKUP(B661,Sheet3!$B$2:$D$17,2,0)</f>
        <v>negative</v>
      </c>
      <c r="G661">
        <f>VLOOKUP(B661,Sheet3!$B$2:$D$17,3,0)</f>
        <v>0</v>
      </c>
      <c r="H661">
        <f t="shared" si="30"/>
        <v>5</v>
      </c>
      <c r="I661">
        <f t="shared" si="31"/>
        <v>2</v>
      </c>
      <c r="J661" t="str">
        <f t="shared" si="32"/>
        <v>3-6</v>
      </c>
    </row>
    <row r="662" spans="1:10">
      <c r="A662" t="s">
        <v>74</v>
      </c>
      <c r="B662" t="s">
        <v>1485</v>
      </c>
      <c r="C662" s="7">
        <v>44267.5134490741</v>
      </c>
      <c r="D662" t="str">
        <f>VLOOKUP(A662,Sheet2!$B$2:$E$1001,3,0)</f>
        <v>audio</v>
      </c>
      <c r="E662" t="str">
        <f>VLOOKUP(A662,Sheet2!$B$2:$E$1001,4,0)</f>
        <v>dogs</v>
      </c>
      <c r="F662" t="str">
        <f>VLOOKUP(B662,Sheet3!$B$2:$D$17,2,0)</f>
        <v>positive</v>
      </c>
      <c r="G662">
        <f>VLOOKUP(B662,Sheet3!$B$2:$D$17,3,0)</f>
        <v>60</v>
      </c>
      <c r="H662">
        <f t="shared" si="30"/>
        <v>3</v>
      </c>
      <c r="I662">
        <f t="shared" si="31"/>
        <v>5</v>
      </c>
      <c r="J662" t="str">
        <f t="shared" si="32"/>
        <v>12-15</v>
      </c>
    </row>
    <row r="663" customFormat="1" spans="1:10">
      <c r="A663" t="s">
        <v>74</v>
      </c>
      <c r="B663" t="s">
        <v>1490</v>
      </c>
      <c r="C663" s="7">
        <v>44058.924375</v>
      </c>
      <c r="D663" t="str">
        <f>VLOOKUP(A663,Sheet2!$B$2:$E$1001,3,0)</f>
        <v>audio</v>
      </c>
      <c r="E663" t="str">
        <f>VLOOKUP(A663,Sheet2!$B$2:$E$1001,4,0)</f>
        <v>dogs</v>
      </c>
      <c r="F663" t="str">
        <f>VLOOKUP(B663,Sheet3!$B$2:$D$17,2,0)</f>
        <v>negative</v>
      </c>
      <c r="G663">
        <f>VLOOKUP(B663,Sheet3!$B$2:$D$17,3,0)</f>
        <v>5</v>
      </c>
      <c r="H663">
        <f t="shared" si="30"/>
        <v>8</v>
      </c>
      <c r="I663">
        <f t="shared" si="31"/>
        <v>6</v>
      </c>
      <c r="J663" t="str">
        <f t="shared" si="32"/>
        <v>21-24</v>
      </c>
    </row>
    <row r="664" spans="1:10">
      <c r="A664" t="s">
        <v>74</v>
      </c>
      <c r="B664" t="s">
        <v>1497</v>
      </c>
      <c r="C664" s="7">
        <v>44300.6569791667</v>
      </c>
      <c r="D664" t="str">
        <f>VLOOKUP(A664,Sheet2!$B$2:$E$1001,3,0)</f>
        <v>audio</v>
      </c>
      <c r="E664" t="str">
        <f>VLOOKUP(A664,Sheet2!$B$2:$E$1001,4,0)</f>
        <v>dogs</v>
      </c>
      <c r="F664" t="str">
        <f>VLOOKUP(B664,Sheet3!$B$2:$D$17,2,0)</f>
        <v>positive</v>
      </c>
      <c r="G664">
        <f>VLOOKUP(B664,Sheet3!$B$2:$D$17,3,0)</f>
        <v>72</v>
      </c>
      <c r="H664">
        <f t="shared" si="30"/>
        <v>4</v>
      </c>
      <c r="I664">
        <f t="shared" si="31"/>
        <v>3</v>
      </c>
      <c r="J664" t="str">
        <f t="shared" si="32"/>
        <v>15-18</v>
      </c>
    </row>
    <row r="665" spans="1:10">
      <c r="A665" t="s">
        <v>74</v>
      </c>
      <c r="B665" t="s">
        <v>1492</v>
      </c>
      <c r="C665" s="7">
        <v>44274.1740856481</v>
      </c>
      <c r="D665" t="str">
        <f>VLOOKUP(A665,Sheet2!$B$2:$E$1001,3,0)</f>
        <v>audio</v>
      </c>
      <c r="E665" t="str">
        <f>VLOOKUP(A665,Sheet2!$B$2:$E$1001,4,0)</f>
        <v>dogs</v>
      </c>
      <c r="F665" t="str">
        <f>VLOOKUP(B665,Sheet3!$B$2:$D$17,2,0)</f>
        <v>neutral</v>
      </c>
      <c r="G665">
        <f>VLOOKUP(B665,Sheet3!$B$2:$D$17,3,0)</f>
        <v>20</v>
      </c>
      <c r="H665">
        <f t="shared" si="30"/>
        <v>3</v>
      </c>
      <c r="I665">
        <f t="shared" si="31"/>
        <v>5</v>
      </c>
      <c r="J665" t="str">
        <f t="shared" si="32"/>
        <v>3-6</v>
      </c>
    </row>
    <row r="666" spans="1:10">
      <c r="A666" t="s">
        <v>74</v>
      </c>
      <c r="B666" t="s">
        <v>1491</v>
      </c>
      <c r="C666" s="7">
        <v>44060.4712037037</v>
      </c>
      <c r="D666" t="str">
        <f>VLOOKUP(A666,Sheet2!$B$2:$E$1001,3,0)</f>
        <v>audio</v>
      </c>
      <c r="E666" t="str">
        <f>VLOOKUP(A666,Sheet2!$B$2:$E$1001,4,0)</f>
        <v>dogs</v>
      </c>
      <c r="F666" t="str">
        <f>VLOOKUP(B666,Sheet3!$B$2:$D$17,2,0)</f>
        <v>positive</v>
      </c>
      <c r="G666">
        <f>VLOOKUP(B666,Sheet3!$B$2:$D$17,3,0)</f>
        <v>30</v>
      </c>
      <c r="H666">
        <f t="shared" si="30"/>
        <v>8</v>
      </c>
      <c r="I666">
        <f t="shared" si="31"/>
        <v>1</v>
      </c>
      <c r="J666" t="str">
        <f t="shared" si="32"/>
        <v>9-12</v>
      </c>
    </row>
    <row r="667" spans="1:10">
      <c r="A667" t="s">
        <v>74</v>
      </c>
      <c r="B667" t="s">
        <v>1503</v>
      </c>
      <c r="C667" s="7">
        <v>44175.359849537</v>
      </c>
      <c r="D667" t="str">
        <f>VLOOKUP(A667,Sheet2!$B$2:$E$1001,3,0)</f>
        <v>audio</v>
      </c>
      <c r="E667" t="str">
        <f>VLOOKUP(A667,Sheet2!$B$2:$E$1001,4,0)</f>
        <v>dogs</v>
      </c>
      <c r="F667" t="str">
        <f>VLOOKUP(B667,Sheet3!$B$2:$D$17,2,0)</f>
        <v>negative</v>
      </c>
      <c r="G667">
        <f>VLOOKUP(B667,Sheet3!$B$2:$D$17,3,0)</f>
        <v>12</v>
      </c>
      <c r="H667">
        <f t="shared" si="30"/>
        <v>12</v>
      </c>
      <c r="I667">
        <f t="shared" si="31"/>
        <v>4</v>
      </c>
      <c r="J667" t="str">
        <f t="shared" si="32"/>
        <v>6-9</v>
      </c>
    </row>
    <row r="668" spans="1:10">
      <c r="A668" t="s">
        <v>76</v>
      </c>
      <c r="B668" t="s">
        <v>1491</v>
      </c>
      <c r="C668" s="7">
        <v>44289.3919791667</v>
      </c>
      <c r="D668" t="str">
        <f>VLOOKUP(A668,Sheet2!$B$2:$E$1001,3,0)</f>
        <v>GIF</v>
      </c>
      <c r="E668" t="str">
        <f>VLOOKUP(A668,Sheet2!$B$2:$E$1001,4,0)</f>
        <v>science</v>
      </c>
      <c r="F668" t="str">
        <f>VLOOKUP(B668,Sheet3!$B$2:$D$17,2,0)</f>
        <v>positive</v>
      </c>
      <c r="G668">
        <f>VLOOKUP(B668,Sheet3!$B$2:$D$17,3,0)</f>
        <v>30</v>
      </c>
      <c r="H668">
        <f t="shared" si="30"/>
        <v>4</v>
      </c>
      <c r="I668">
        <f t="shared" si="31"/>
        <v>6</v>
      </c>
      <c r="J668" t="str">
        <f t="shared" si="32"/>
        <v>9-12</v>
      </c>
    </row>
    <row r="669" spans="1:10">
      <c r="A669" t="s">
        <v>76</v>
      </c>
      <c r="B669" t="s">
        <v>1503</v>
      </c>
      <c r="C669" s="7">
        <v>44274.8144791667</v>
      </c>
      <c r="D669" t="str">
        <f>VLOOKUP(A669,Sheet2!$B$2:$E$1001,3,0)</f>
        <v>GIF</v>
      </c>
      <c r="E669" t="str">
        <f>VLOOKUP(A669,Sheet2!$B$2:$E$1001,4,0)</f>
        <v>science</v>
      </c>
      <c r="F669" t="str">
        <f>VLOOKUP(B669,Sheet3!$B$2:$D$17,2,0)</f>
        <v>negative</v>
      </c>
      <c r="G669">
        <f>VLOOKUP(B669,Sheet3!$B$2:$D$17,3,0)</f>
        <v>12</v>
      </c>
      <c r="H669">
        <f t="shared" si="30"/>
        <v>3</v>
      </c>
      <c r="I669">
        <f t="shared" si="31"/>
        <v>5</v>
      </c>
      <c r="J669" t="str">
        <f t="shared" si="32"/>
        <v>18-21</v>
      </c>
    </row>
    <row r="670" spans="1:10">
      <c r="A670" t="s">
        <v>76</v>
      </c>
      <c r="B670" t="s">
        <v>1494</v>
      </c>
      <c r="C670" s="7">
        <v>44334.3323958333</v>
      </c>
      <c r="D670" t="str">
        <f>VLOOKUP(A670,Sheet2!$B$2:$E$1001,3,0)</f>
        <v>GIF</v>
      </c>
      <c r="E670" t="str">
        <f>VLOOKUP(A670,Sheet2!$B$2:$E$1001,4,0)</f>
        <v>science</v>
      </c>
      <c r="F670" t="str">
        <f>VLOOKUP(B670,Sheet3!$B$2:$D$17,2,0)</f>
        <v>positive</v>
      </c>
      <c r="G670">
        <f>VLOOKUP(B670,Sheet3!$B$2:$D$17,3,0)</f>
        <v>65</v>
      </c>
      <c r="H670">
        <f t="shared" si="30"/>
        <v>5</v>
      </c>
      <c r="I670">
        <f t="shared" si="31"/>
        <v>2</v>
      </c>
      <c r="J670" t="str">
        <f t="shared" si="32"/>
        <v>6-9</v>
      </c>
    </row>
    <row r="671" spans="1:10">
      <c r="A671" t="s">
        <v>76</v>
      </c>
      <c r="B671" t="s">
        <v>1496</v>
      </c>
      <c r="C671" s="7">
        <v>44269.2993634259</v>
      </c>
      <c r="D671" t="str">
        <f>VLOOKUP(A671,Sheet2!$B$2:$E$1001,3,0)</f>
        <v>GIF</v>
      </c>
      <c r="E671" t="str">
        <f>VLOOKUP(A671,Sheet2!$B$2:$E$1001,4,0)</f>
        <v>science</v>
      </c>
      <c r="F671" t="str">
        <f>VLOOKUP(B671,Sheet3!$B$2:$D$17,2,0)</f>
        <v>positive</v>
      </c>
      <c r="G671">
        <f>VLOOKUP(B671,Sheet3!$B$2:$D$17,3,0)</f>
        <v>70</v>
      </c>
      <c r="H671">
        <f t="shared" si="30"/>
        <v>3</v>
      </c>
      <c r="I671">
        <f t="shared" si="31"/>
        <v>7</v>
      </c>
      <c r="J671" t="str">
        <f t="shared" si="32"/>
        <v>6-9</v>
      </c>
    </row>
    <row r="672" spans="1:10">
      <c r="A672" t="s">
        <v>76</v>
      </c>
      <c r="B672" t="s">
        <v>1497</v>
      </c>
      <c r="C672" s="7">
        <v>44014.485474537</v>
      </c>
      <c r="D672" t="str">
        <f>VLOOKUP(A672,Sheet2!$B$2:$E$1001,3,0)</f>
        <v>GIF</v>
      </c>
      <c r="E672" t="str">
        <f>VLOOKUP(A672,Sheet2!$B$2:$E$1001,4,0)</f>
        <v>science</v>
      </c>
      <c r="F672" t="str">
        <f>VLOOKUP(B672,Sheet3!$B$2:$D$17,2,0)</f>
        <v>positive</v>
      </c>
      <c r="G672">
        <f>VLOOKUP(B672,Sheet3!$B$2:$D$17,3,0)</f>
        <v>72</v>
      </c>
      <c r="H672">
        <f t="shared" si="30"/>
        <v>7</v>
      </c>
      <c r="I672">
        <f t="shared" si="31"/>
        <v>4</v>
      </c>
      <c r="J672" t="str">
        <f t="shared" si="32"/>
        <v>9-12</v>
      </c>
    </row>
    <row r="673" spans="1:10">
      <c r="A673" t="s">
        <v>76</v>
      </c>
      <c r="B673" t="s">
        <v>1491</v>
      </c>
      <c r="C673" s="7">
        <v>44093.6326967593</v>
      </c>
      <c r="D673" t="str">
        <f>VLOOKUP(A673,Sheet2!$B$2:$E$1001,3,0)</f>
        <v>GIF</v>
      </c>
      <c r="E673" t="str">
        <f>VLOOKUP(A673,Sheet2!$B$2:$E$1001,4,0)</f>
        <v>science</v>
      </c>
      <c r="F673" t="str">
        <f>VLOOKUP(B673,Sheet3!$B$2:$D$17,2,0)</f>
        <v>positive</v>
      </c>
      <c r="G673">
        <f>VLOOKUP(B673,Sheet3!$B$2:$D$17,3,0)</f>
        <v>30</v>
      </c>
      <c r="H673">
        <f t="shared" si="30"/>
        <v>9</v>
      </c>
      <c r="I673">
        <f t="shared" si="31"/>
        <v>6</v>
      </c>
      <c r="J673" t="str">
        <f t="shared" si="32"/>
        <v>15-18</v>
      </c>
    </row>
    <row r="674" spans="1:10">
      <c r="A674" t="s">
        <v>76</v>
      </c>
      <c r="B674" t="s">
        <v>1494</v>
      </c>
      <c r="C674" s="7">
        <v>44291.8158796296</v>
      </c>
      <c r="D674" t="str">
        <f>VLOOKUP(A674,Sheet2!$B$2:$E$1001,3,0)</f>
        <v>GIF</v>
      </c>
      <c r="E674" t="str">
        <f>VLOOKUP(A674,Sheet2!$B$2:$E$1001,4,0)</f>
        <v>science</v>
      </c>
      <c r="F674" t="str">
        <f>VLOOKUP(B674,Sheet3!$B$2:$D$17,2,0)</f>
        <v>positive</v>
      </c>
      <c r="G674">
        <f>VLOOKUP(B674,Sheet3!$B$2:$D$17,3,0)</f>
        <v>65</v>
      </c>
      <c r="H674">
        <f t="shared" si="30"/>
        <v>4</v>
      </c>
      <c r="I674">
        <f t="shared" si="31"/>
        <v>1</v>
      </c>
      <c r="J674" t="str">
        <f t="shared" si="32"/>
        <v>18-21</v>
      </c>
    </row>
    <row r="675" spans="1:10">
      <c r="A675" t="s">
        <v>76</v>
      </c>
      <c r="B675" t="s">
        <v>1494</v>
      </c>
      <c r="C675" s="7">
        <v>44343.8703240741</v>
      </c>
      <c r="D675" t="str">
        <f>VLOOKUP(A675,Sheet2!$B$2:$E$1001,3,0)</f>
        <v>GIF</v>
      </c>
      <c r="E675" t="str">
        <f>VLOOKUP(A675,Sheet2!$B$2:$E$1001,4,0)</f>
        <v>science</v>
      </c>
      <c r="F675" t="str">
        <f>VLOOKUP(B675,Sheet3!$B$2:$D$17,2,0)</f>
        <v>positive</v>
      </c>
      <c r="G675">
        <f>VLOOKUP(B675,Sheet3!$B$2:$D$17,3,0)</f>
        <v>65</v>
      </c>
      <c r="H675">
        <f t="shared" si="30"/>
        <v>5</v>
      </c>
      <c r="I675">
        <f t="shared" si="31"/>
        <v>4</v>
      </c>
      <c r="J675" t="str">
        <f t="shared" si="32"/>
        <v>18-21</v>
      </c>
    </row>
    <row r="676" spans="1:10">
      <c r="A676" t="s">
        <v>76</v>
      </c>
      <c r="B676" t="s">
        <v>1500</v>
      </c>
      <c r="C676" s="7">
        <v>44205.8615856481</v>
      </c>
      <c r="D676" t="str">
        <f>VLOOKUP(A676,Sheet2!$B$2:$E$1001,3,0)</f>
        <v>GIF</v>
      </c>
      <c r="E676" t="str">
        <f>VLOOKUP(A676,Sheet2!$B$2:$E$1001,4,0)</f>
        <v>science</v>
      </c>
      <c r="F676" t="str">
        <f>VLOOKUP(B676,Sheet3!$B$2:$D$17,2,0)</f>
        <v>positive</v>
      </c>
      <c r="G676">
        <f>VLOOKUP(B676,Sheet3!$B$2:$D$17,3,0)</f>
        <v>45</v>
      </c>
      <c r="H676">
        <f t="shared" si="30"/>
        <v>1</v>
      </c>
      <c r="I676">
        <f t="shared" si="31"/>
        <v>6</v>
      </c>
      <c r="J676" t="str">
        <f t="shared" si="32"/>
        <v>18-21</v>
      </c>
    </row>
    <row r="677" customFormat="1" spans="1:10">
      <c r="A677" t="s">
        <v>76</v>
      </c>
      <c r="B677" t="s">
        <v>1497</v>
      </c>
      <c r="C677" s="7">
        <v>44301.6194328704</v>
      </c>
      <c r="D677" t="str">
        <f>VLOOKUP(A677,Sheet2!$B$2:$E$1001,3,0)</f>
        <v>GIF</v>
      </c>
      <c r="E677" t="str">
        <f>VLOOKUP(A677,Sheet2!$B$2:$E$1001,4,0)</f>
        <v>science</v>
      </c>
      <c r="F677" t="str">
        <f>VLOOKUP(B677,Sheet3!$B$2:$D$17,2,0)</f>
        <v>positive</v>
      </c>
      <c r="G677">
        <f>VLOOKUP(B677,Sheet3!$B$2:$D$17,3,0)</f>
        <v>72</v>
      </c>
      <c r="H677">
        <f t="shared" si="30"/>
        <v>4</v>
      </c>
      <c r="I677">
        <f t="shared" si="31"/>
        <v>4</v>
      </c>
      <c r="J677" t="str">
        <f t="shared" si="32"/>
        <v>12-15</v>
      </c>
    </row>
    <row r="678" spans="1:10">
      <c r="A678" t="s">
        <v>76</v>
      </c>
      <c r="B678" t="s">
        <v>1498</v>
      </c>
      <c r="C678" s="7">
        <v>44081.0730439815</v>
      </c>
      <c r="D678" t="str">
        <f>VLOOKUP(A678,Sheet2!$B$2:$E$1001,3,0)</f>
        <v>GIF</v>
      </c>
      <c r="E678" t="str">
        <f>VLOOKUP(A678,Sheet2!$B$2:$E$1001,4,0)</f>
        <v>science</v>
      </c>
      <c r="F678" t="str">
        <f>VLOOKUP(B678,Sheet3!$B$2:$D$17,2,0)</f>
        <v>positive</v>
      </c>
      <c r="G678">
        <f>VLOOKUP(B678,Sheet3!$B$2:$D$17,3,0)</f>
        <v>50</v>
      </c>
      <c r="H678">
        <f t="shared" si="30"/>
        <v>9</v>
      </c>
      <c r="I678">
        <f t="shared" si="31"/>
        <v>1</v>
      </c>
      <c r="J678" t="str">
        <f t="shared" si="32"/>
        <v>0-3</v>
      </c>
    </row>
    <row r="679" spans="1:10">
      <c r="A679" t="s">
        <v>76</v>
      </c>
      <c r="B679" t="s">
        <v>1494</v>
      </c>
      <c r="C679" s="7">
        <v>44158.2222106481</v>
      </c>
      <c r="D679" t="str">
        <f>VLOOKUP(A679,Sheet2!$B$2:$E$1001,3,0)</f>
        <v>GIF</v>
      </c>
      <c r="E679" t="str">
        <f>VLOOKUP(A679,Sheet2!$B$2:$E$1001,4,0)</f>
        <v>science</v>
      </c>
      <c r="F679" t="str">
        <f>VLOOKUP(B679,Sheet3!$B$2:$D$17,2,0)</f>
        <v>positive</v>
      </c>
      <c r="G679">
        <f>VLOOKUP(B679,Sheet3!$B$2:$D$17,3,0)</f>
        <v>65</v>
      </c>
      <c r="H679">
        <f t="shared" si="30"/>
        <v>11</v>
      </c>
      <c r="I679">
        <f t="shared" si="31"/>
        <v>1</v>
      </c>
      <c r="J679" t="str">
        <f t="shared" si="32"/>
        <v>3-6</v>
      </c>
    </row>
    <row r="680" spans="1:10">
      <c r="A680" t="s">
        <v>76</v>
      </c>
      <c r="B680" t="s">
        <v>1497</v>
      </c>
      <c r="C680" s="7">
        <v>44329.1615972222</v>
      </c>
      <c r="D680" t="str">
        <f>VLOOKUP(A680,Sheet2!$B$2:$E$1001,3,0)</f>
        <v>GIF</v>
      </c>
      <c r="E680" t="str">
        <f>VLOOKUP(A680,Sheet2!$B$2:$E$1001,4,0)</f>
        <v>science</v>
      </c>
      <c r="F680" t="str">
        <f>VLOOKUP(B680,Sheet3!$B$2:$D$17,2,0)</f>
        <v>positive</v>
      </c>
      <c r="G680">
        <f>VLOOKUP(B680,Sheet3!$B$2:$D$17,3,0)</f>
        <v>72</v>
      </c>
      <c r="H680">
        <f t="shared" si="30"/>
        <v>5</v>
      </c>
      <c r="I680">
        <f t="shared" si="31"/>
        <v>4</v>
      </c>
      <c r="J680" t="str">
        <f t="shared" si="32"/>
        <v>3-6</v>
      </c>
    </row>
    <row r="681" spans="1:10">
      <c r="A681" t="s">
        <v>76</v>
      </c>
      <c r="B681" t="s">
        <v>1491</v>
      </c>
      <c r="C681" s="7">
        <v>44256.8484259259</v>
      </c>
      <c r="D681" t="str">
        <f>VLOOKUP(A681,Sheet2!$B$2:$E$1001,3,0)</f>
        <v>GIF</v>
      </c>
      <c r="E681" t="str">
        <f>VLOOKUP(A681,Sheet2!$B$2:$E$1001,4,0)</f>
        <v>science</v>
      </c>
      <c r="F681" t="str">
        <f>VLOOKUP(B681,Sheet3!$B$2:$D$17,2,0)</f>
        <v>positive</v>
      </c>
      <c r="G681">
        <f>VLOOKUP(B681,Sheet3!$B$2:$D$17,3,0)</f>
        <v>30</v>
      </c>
      <c r="H681">
        <f t="shared" si="30"/>
        <v>3</v>
      </c>
      <c r="I681">
        <f t="shared" si="31"/>
        <v>1</v>
      </c>
      <c r="J681" t="str">
        <f t="shared" si="32"/>
        <v>18-21</v>
      </c>
    </row>
    <row r="682" spans="1:10">
      <c r="A682" t="s">
        <v>76</v>
      </c>
      <c r="B682" t="s">
        <v>1496</v>
      </c>
      <c r="C682" s="7">
        <v>44060.7037037037</v>
      </c>
      <c r="D682" t="str">
        <f>VLOOKUP(A682,Sheet2!$B$2:$E$1001,3,0)</f>
        <v>GIF</v>
      </c>
      <c r="E682" t="str">
        <f>VLOOKUP(A682,Sheet2!$B$2:$E$1001,4,0)</f>
        <v>science</v>
      </c>
      <c r="F682" t="str">
        <f>VLOOKUP(B682,Sheet3!$B$2:$D$17,2,0)</f>
        <v>positive</v>
      </c>
      <c r="G682">
        <f>VLOOKUP(B682,Sheet3!$B$2:$D$17,3,0)</f>
        <v>70</v>
      </c>
      <c r="H682">
        <f t="shared" si="30"/>
        <v>8</v>
      </c>
      <c r="I682">
        <f t="shared" si="31"/>
        <v>1</v>
      </c>
      <c r="J682" t="str">
        <f t="shared" si="32"/>
        <v>15-18</v>
      </c>
    </row>
    <row r="683" spans="1:10">
      <c r="A683" t="s">
        <v>76</v>
      </c>
      <c r="B683" t="s">
        <v>1492</v>
      </c>
      <c r="C683" s="7">
        <v>44012.4374189815</v>
      </c>
      <c r="D683" t="str">
        <f>VLOOKUP(A683,Sheet2!$B$2:$E$1001,3,0)</f>
        <v>GIF</v>
      </c>
      <c r="E683" t="str">
        <f>VLOOKUP(A683,Sheet2!$B$2:$E$1001,4,0)</f>
        <v>science</v>
      </c>
      <c r="F683" t="str">
        <f>VLOOKUP(B683,Sheet3!$B$2:$D$17,2,0)</f>
        <v>neutral</v>
      </c>
      <c r="G683">
        <f>VLOOKUP(B683,Sheet3!$B$2:$D$17,3,0)</f>
        <v>20</v>
      </c>
      <c r="H683">
        <f t="shared" si="30"/>
        <v>6</v>
      </c>
      <c r="I683">
        <f t="shared" si="31"/>
        <v>2</v>
      </c>
      <c r="J683" t="str">
        <f t="shared" si="32"/>
        <v>9-12</v>
      </c>
    </row>
    <row r="684" spans="1:10">
      <c r="A684" t="s">
        <v>76</v>
      </c>
      <c r="B684" t="s">
        <v>1492</v>
      </c>
      <c r="C684" s="7">
        <v>44316.1221759259</v>
      </c>
      <c r="D684" t="str">
        <f>VLOOKUP(A684,Sheet2!$B$2:$E$1001,3,0)</f>
        <v>GIF</v>
      </c>
      <c r="E684" t="str">
        <f>VLOOKUP(A684,Sheet2!$B$2:$E$1001,4,0)</f>
        <v>science</v>
      </c>
      <c r="F684" t="str">
        <f>VLOOKUP(B684,Sheet3!$B$2:$D$17,2,0)</f>
        <v>neutral</v>
      </c>
      <c r="G684">
        <f>VLOOKUP(B684,Sheet3!$B$2:$D$17,3,0)</f>
        <v>20</v>
      </c>
      <c r="H684">
        <f t="shared" si="30"/>
        <v>4</v>
      </c>
      <c r="I684">
        <f t="shared" si="31"/>
        <v>5</v>
      </c>
      <c r="J684" t="str">
        <f t="shared" si="32"/>
        <v>0-3</v>
      </c>
    </row>
    <row r="685" spans="1:10">
      <c r="A685" t="s">
        <v>76</v>
      </c>
      <c r="B685" t="s">
        <v>1492</v>
      </c>
      <c r="C685" s="7">
        <v>44052.4267824074</v>
      </c>
      <c r="D685" t="str">
        <f>VLOOKUP(A685,Sheet2!$B$2:$E$1001,3,0)</f>
        <v>GIF</v>
      </c>
      <c r="E685" t="str">
        <f>VLOOKUP(A685,Sheet2!$B$2:$E$1001,4,0)</f>
        <v>science</v>
      </c>
      <c r="F685" t="str">
        <f>VLOOKUP(B685,Sheet3!$B$2:$D$17,2,0)</f>
        <v>neutral</v>
      </c>
      <c r="G685">
        <f>VLOOKUP(B685,Sheet3!$B$2:$D$17,3,0)</f>
        <v>20</v>
      </c>
      <c r="H685">
        <f t="shared" si="30"/>
        <v>8</v>
      </c>
      <c r="I685">
        <f t="shared" si="31"/>
        <v>7</v>
      </c>
      <c r="J685" t="str">
        <f t="shared" si="32"/>
        <v>9-12</v>
      </c>
    </row>
    <row r="686" spans="1:10">
      <c r="A686" t="s">
        <v>76</v>
      </c>
      <c r="B686" t="s">
        <v>1502</v>
      </c>
      <c r="C686" s="7">
        <v>44227.5967013889</v>
      </c>
      <c r="D686" t="str">
        <f>VLOOKUP(A686,Sheet2!$B$2:$E$1001,3,0)</f>
        <v>GIF</v>
      </c>
      <c r="E686" t="str">
        <f>VLOOKUP(A686,Sheet2!$B$2:$E$1001,4,0)</f>
        <v>science</v>
      </c>
      <c r="F686" t="str">
        <f>VLOOKUP(B686,Sheet3!$B$2:$D$17,2,0)</f>
        <v>negative</v>
      </c>
      <c r="G686">
        <f>VLOOKUP(B686,Sheet3!$B$2:$D$17,3,0)</f>
        <v>15</v>
      </c>
      <c r="H686">
        <f t="shared" si="30"/>
        <v>1</v>
      </c>
      <c r="I686">
        <f t="shared" si="31"/>
        <v>7</v>
      </c>
      <c r="J686" t="str">
        <f t="shared" si="32"/>
        <v>12-15</v>
      </c>
    </row>
    <row r="687" customFormat="1" spans="1:10">
      <c r="A687" t="s">
        <v>76</v>
      </c>
      <c r="B687" t="s">
        <v>1485</v>
      </c>
      <c r="C687" s="7">
        <v>44060.4311226852</v>
      </c>
      <c r="D687" t="str">
        <f>VLOOKUP(A687,Sheet2!$B$2:$E$1001,3,0)</f>
        <v>GIF</v>
      </c>
      <c r="E687" t="str">
        <f>VLOOKUP(A687,Sheet2!$B$2:$E$1001,4,0)</f>
        <v>science</v>
      </c>
      <c r="F687" t="str">
        <f>VLOOKUP(B687,Sheet3!$B$2:$D$17,2,0)</f>
        <v>positive</v>
      </c>
      <c r="G687">
        <f>VLOOKUP(B687,Sheet3!$B$2:$D$17,3,0)</f>
        <v>60</v>
      </c>
      <c r="H687">
        <f t="shared" si="30"/>
        <v>8</v>
      </c>
      <c r="I687">
        <f t="shared" si="31"/>
        <v>1</v>
      </c>
      <c r="J687" t="str">
        <f t="shared" si="32"/>
        <v>9-12</v>
      </c>
    </row>
    <row r="688" spans="1:10">
      <c r="A688" t="s">
        <v>76</v>
      </c>
      <c r="B688" t="s">
        <v>1490</v>
      </c>
      <c r="C688" s="7">
        <v>44248.7130555556</v>
      </c>
      <c r="D688" t="str">
        <f>VLOOKUP(A688,Sheet2!$B$2:$E$1001,3,0)</f>
        <v>GIF</v>
      </c>
      <c r="E688" t="str">
        <f>VLOOKUP(A688,Sheet2!$B$2:$E$1001,4,0)</f>
        <v>science</v>
      </c>
      <c r="F688" t="str">
        <f>VLOOKUP(B688,Sheet3!$B$2:$D$17,2,0)</f>
        <v>negative</v>
      </c>
      <c r="G688">
        <f>VLOOKUP(B688,Sheet3!$B$2:$D$17,3,0)</f>
        <v>5</v>
      </c>
      <c r="H688">
        <f t="shared" si="30"/>
        <v>2</v>
      </c>
      <c r="I688">
        <f t="shared" si="31"/>
        <v>7</v>
      </c>
      <c r="J688" t="str">
        <f t="shared" si="32"/>
        <v>15-18</v>
      </c>
    </row>
    <row r="689" spans="1:10">
      <c r="A689" t="s">
        <v>76</v>
      </c>
      <c r="B689" t="s">
        <v>1491</v>
      </c>
      <c r="C689" s="7">
        <v>44123.7692592593</v>
      </c>
      <c r="D689" t="str">
        <f>VLOOKUP(A689,Sheet2!$B$2:$E$1001,3,0)</f>
        <v>GIF</v>
      </c>
      <c r="E689" t="str">
        <f>VLOOKUP(A689,Sheet2!$B$2:$E$1001,4,0)</f>
        <v>science</v>
      </c>
      <c r="F689" t="str">
        <f>VLOOKUP(B689,Sheet3!$B$2:$D$17,2,0)</f>
        <v>positive</v>
      </c>
      <c r="G689">
        <f>VLOOKUP(B689,Sheet3!$B$2:$D$17,3,0)</f>
        <v>30</v>
      </c>
      <c r="H689">
        <f t="shared" si="30"/>
        <v>10</v>
      </c>
      <c r="I689">
        <f t="shared" si="31"/>
        <v>1</v>
      </c>
      <c r="J689" t="str">
        <f t="shared" si="32"/>
        <v>18-21</v>
      </c>
    </row>
    <row r="690" spans="1:10">
      <c r="A690" t="s">
        <v>76</v>
      </c>
      <c r="B690" t="s">
        <v>1501</v>
      </c>
      <c r="C690" s="7">
        <v>44365.0488310185</v>
      </c>
      <c r="D690" t="str">
        <f>VLOOKUP(A690,Sheet2!$B$2:$E$1001,3,0)</f>
        <v>GIF</v>
      </c>
      <c r="E690" t="str">
        <f>VLOOKUP(A690,Sheet2!$B$2:$E$1001,4,0)</f>
        <v>science</v>
      </c>
      <c r="F690" t="str">
        <f>VLOOKUP(B690,Sheet3!$B$2:$D$17,2,0)</f>
        <v>neutral</v>
      </c>
      <c r="G690">
        <f>VLOOKUP(B690,Sheet3!$B$2:$D$17,3,0)</f>
        <v>35</v>
      </c>
      <c r="H690">
        <f t="shared" si="30"/>
        <v>6</v>
      </c>
      <c r="I690">
        <f t="shared" si="31"/>
        <v>5</v>
      </c>
      <c r="J690" t="str">
        <f t="shared" si="32"/>
        <v>0-3</v>
      </c>
    </row>
    <row r="691" spans="1:10">
      <c r="A691" t="s">
        <v>76</v>
      </c>
      <c r="B691" t="s">
        <v>1498</v>
      </c>
      <c r="C691" s="7">
        <v>44077.5588194444</v>
      </c>
      <c r="D691" t="str">
        <f>VLOOKUP(A691,Sheet2!$B$2:$E$1001,3,0)</f>
        <v>GIF</v>
      </c>
      <c r="E691" t="str">
        <f>VLOOKUP(A691,Sheet2!$B$2:$E$1001,4,0)</f>
        <v>science</v>
      </c>
      <c r="F691" t="str">
        <f>VLOOKUP(B691,Sheet3!$B$2:$D$17,2,0)</f>
        <v>positive</v>
      </c>
      <c r="G691">
        <f>VLOOKUP(B691,Sheet3!$B$2:$D$17,3,0)</f>
        <v>50</v>
      </c>
      <c r="H691">
        <f t="shared" si="30"/>
        <v>9</v>
      </c>
      <c r="I691">
        <f t="shared" si="31"/>
        <v>4</v>
      </c>
      <c r="J691" t="str">
        <f t="shared" si="32"/>
        <v>12-15</v>
      </c>
    </row>
    <row r="692" spans="1:10">
      <c r="A692" t="s">
        <v>76</v>
      </c>
      <c r="B692" t="s">
        <v>1485</v>
      </c>
      <c r="C692" s="7">
        <v>44264.5071759259</v>
      </c>
      <c r="D692" t="str">
        <f>VLOOKUP(A692,Sheet2!$B$2:$E$1001,3,0)</f>
        <v>GIF</v>
      </c>
      <c r="E692" t="str">
        <f>VLOOKUP(A692,Sheet2!$B$2:$E$1001,4,0)</f>
        <v>science</v>
      </c>
      <c r="F692" t="str">
        <f>VLOOKUP(B692,Sheet3!$B$2:$D$17,2,0)</f>
        <v>positive</v>
      </c>
      <c r="G692">
        <f>VLOOKUP(B692,Sheet3!$B$2:$D$17,3,0)</f>
        <v>60</v>
      </c>
      <c r="H692">
        <f t="shared" si="30"/>
        <v>3</v>
      </c>
      <c r="I692">
        <f t="shared" si="31"/>
        <v>2</v>
      </c>
      <c r="J692" t="str">
        <f t="shared" si="32"/>
        <v>12-15</v>
      </c>
    </row>
    <row r="693" spans="1:10">
      <c r="A693" t="s">
        <v>76</v>
      </c>
      <c r="B693" t="s">
        <v>1501</v>
      </c>
      <c r="C693" s="7">
        <v>44005.9128587963</v>
      </c>
      <c r="D693" t="str">
        <f>VLOOKUP(A693,Sheet2!$B$2:$E$1001,3,0)</f>
        <v>GIF</v>
      </c>
      <c r="E693" t="str">
        <f>VLOOKUP(A693,Sheet2!$B$2:$E$1001,4,0)</f>
        <v>science</v>
      </c>
      <c r="F693" t="str">
        <f>VLOOKUP(B693,Sheet3!$B$2:$D$17,2,0)</f>
        <v>neutral</v>
      </c>
      <c r="G693">
        <f>VLOOKUP(B693,Sheet3!$B$2:$D$17,3,0)</f>
        <v>35</v>
      </c>
      <c r="H693">
        <f t="shared" si="30"/>
        <v>6</v>
      </c>
      <c r="I693">
        <f t="shared" si="31"/>
        <v>2</v>
      </c>
      <c r="J693" t="str">
        <f t="shared" si="32"/>
        <v>21-24</v>
      </c>
    </row>
    <row r="694" spans="1:10">
      <c r="A694" t="s">
        <v>76</v>
      </c>
      <c r="B694" t="s">
        <v>1501</v>
      </c>
      <c r="C694" s="7">
        <v>44273.561412037</v>
      </c>
      <c r="D694" t="str">
        <f>VLOOKUP(A694,Sheet2!$B$2:$E$1001,3,0)</f>
        <v>GIF</v>
      </c>
      <c r="E694" t="str">
        <f>VLOOKUP(A694,Sheet2!$B$2:$E$1001,4,0)</f>
        <v>science</v>
      </c>
      <c r="F694" t="str">
        <f>VLOOKUP(B694,Sheet3!$B$2:$D$17,2,0)</f>
        <v>neutral</v>
      </c>
      <c r="G694">
        <f>VLOOKUP(B694,Sheet3!$B$2:$D$17,3,0)</f>
        <v>35</v>
      </c>
      <c r="H694">
        <f t="shared" si="30"/>
        <v>3</v>
      </c>
      <c r="I694">
        <f t="shared" si="31"/>
        <v>4</v>
      </c>
      <c r="J694" t="str">
        <f t="shared" si="32"/>
        <v>12-15</v>
      </c>
    </row>
    <row r="695" spans="1:10">
      <c r="A695" t="s">
        <v>76</v>
      </c>
      <c r="B695" t="s">
        <v>1485</v>
      </c>
      <c r="C695" s="7">
        <v>44080.727650463</v>
      </c>
      <c r="D695" t="str">
        <f>VLOOKUP(A695,Sheet2!$B$2:$E$1001,3,0)</f>
        <v>GIF</v>
      </c>
      <c r="E695" t="str">
        <f>VLOOKUP(A695,Sheet2!$B$2:$E$1001,4,0)</f>
        <v>science</v>
      </c>
      <c r="F695" t="str">
        <f>VLOOKUP(B695,Sheet3!$B$2:$D$17,2,0)</f>
        <v>positive</v>
      </c>
      <c r="G695">
        <f>VLOOKUP(B695,Sheet3!$B$2:$D$17,3,0)</f>
        <v>60</v>
      </c>
      <c r="H695">
        <f t="shared" si="30"/>
        <v>9</v>
      </c>
      <c r="I695">
        <f t="shared" si="31"/>
        <v>7</v>
      </c>
      <c r="J695" t="str">
        <f t="shared" si="32"/>
        <v>15-18</v>
      </c>
    </row>
    <row r="696" spans="1:10">
      <c r="A696" t="s">
        <v>76</v>
      </c>
      <c r="B696" t="s">
        <v>1488</v>
      </c>
      <c r="C696" s="7">
        <v>44314.2923148148</v>
      </c>
      <c r="D696" t="str">
        <f>VLOOKUP(A696,Sheet2!$B$2:$E$1001,3,0)</f>
        <v>GIF</v>
      </c>
      <c r="E696" t="str">
        <f>VLOOKUP(A696,Sheet2!$B$2:$E$1001,4,0)</f>
        <v>science</v>
      </c>
      <c r="F696" t="str">
        <f>VLOOKUP(B696,Sheet3!$B$2:$D$17,2,0)</f>
        <v>negative</v>
      </c>
      <c r="G696">
        <f>VLOOKUP(B696,Sheet3!$B$2:$D$17,3,0)</f>
        <v>0</v>
      </c>
      <c r="H696">
        <f t="shared" si="30"/>
        <v>4</v>
      </c>
      <c r="I696">
        <f t="shared" si="31"/>
        <v>3</v>
      </c>
      <c r="J696" t="str">
        <f t="shared" si="32"/>
        <v>6-9</v>
      </c>
    </row>
    <row r="697" customFormat="1" spans="1:10">
      <c r="A697" t="s">
        <v>76</v>
      </c>
      <c r="B697" t="s">
        <v>1488</v>
      </c>
      <c r="C697" s="7">
        <v>44048.651087963</v>
      </c>
      <c r="D697" t="str">
        <f>VLOOKUP(A697,Sheet2!$B$2:$E$1001,3,0)</f>
        <v>GIF</v>
      </c>
      <c r="E697" t="str">
        <f>VLOOKUP(A697,Sheet2!$B$2:$E$1001,4,0)</f>
        <v>science</v>
      </c>
      <c r="F697" t="str">
        <f>VLOOKUP(B697,Sheet3!$B$2:$D$17,2,0)</f>
        <v>negative</v>
      </c>
      <c r="G697">
        <f>VLOOKUP(B697,Sheet3!$B$2:$D$17,3,0)</f>
        <v>0</v>
      </c>
      <c r="H697">
        <f t="shared" si="30"/>
        <v>8</v>
      </c>
      <c r="I697">
        <f t="shared" si="31"/>
        <v>3</v>
      </c>
      <c r="J697" t="str">
        <f t="shared" si="32"/>
        <v>15-18</v>
      </c>
    </row>
    <row r="698" spans="1:10">
      <c r="A698" t="s">
        <v>76</v>
      </c>
      <c r="B698" t="s">
        <v>1501</v>
      </c>
      <c r="C698" s="7">
        <v>44259.8862268518</v>
      </c>
      <c r="D698" t="str">
        <f>VLOOKUP(A698,Sheet2!$B$2:$E$1001,3,0)</f>
        <v>GIF</v>
      </c>
      <c r="E698" t="str">
        <f>VLOOKUP(A698,Sheet2!$B$2:$E$1001,4,0)</f>
        <v>science</v>
      </c>
      <c r="F698" t="str">
        <f>VLOOKUP(B698,Sheet3!$B$2:$D$17,2,0)</f>
        <v>neutral</v>
      </c>
      <c r="G698">
        <f>VLOOKUP(B698,Sheet3!$B$2:$D$17,3,0)</f>
        <v>35</v>
      </c>
      <c r="H698">
        <f t="shared" si="30"/>
        <v>3</v>
      </c>
      <c r="I698">
        <f t="shared" si="31"/>
        <v>4</v>
      </c>
      <c r="J698" t="str">
        <f t="shared" si="32"/>
        <v>21-24</v>
      </c>
    </row>
    <row r="699" spans="1:10">
      <c r="A699" t="s">
        <v>76</v>
      </c>
      <c r="B699" t="s">
        <v>1494</v>
      </c>
      <c r="C699" s="7">
        <v>44116.2495138889</v>
      </c>
      <c r="D699" t="str">
        <f>VLOOKUP(A699,Sheet2!$B$2:$E$1001,3,0)</f>
        <v>GIF</v>
      </c>
      <c r="E699" t="str">
        <f>VLOOKUP(A699,Sheet2!$B$2:$E$1001,4,0)</f>
        <v>science</v>
      </c>
      <c r="F699" t="str">
        <f>VLOOKUP(B699,Sheet3!$B$2:$D$17,2,0)</f>
        <v>positive</v>
      </c>
      <c r="G699">
        <f>VLOOKUP(B699,Sheet3!$B$2:$D$17,3,0)</f>
        <v>65</v>
      </c>
      <c r="H699">
        <f t="shared" si="30"/>
        <v>10</v>
      </c>
      <c r="I699">
        <f t="shared" si="31"/>
        <v>1</v>
      </c>
      <c r="J699" t="str">
        <f t="shared" si="32"/>
        <v>3-6</v>
      </c>
    </row>
    <row r="700" spans="1:10">
      <c r="A700" t="s">
        <v>76</v>
      </c>
      <c r="B700" t="s">
        <v>1494</v>
      </c>
      <c r="C700" s="7">
        <v>44323.1683796296</v>
      </c>
      <c r="D700" t="str">
        <f>VLOOKUP(A700,Sheet2!$B$2:$E$1001,3,0)</f>
        <v>GIF</v>
      </c>
      <c r="E700" t="str">
        <f>VLOOKUP(A700,Sheet2!$B$2:$E$1001,4,0)</f>
        <v>science</v>
      </c>
      <c r="F700" t="str">
        <f>VLOOKUP(B700,Sheet3!$B$2:$D$17,2,0)</f>
        <v>positive</v>
      </c>
      <c r="G700">
        <f>VLOOKUP(B700,Sheet3!$B$2:$D$17,3,0)</f>
        <v>65</v>
      </c>
      <c r="H700">
        <f t="shared" si="30"/>
        <v>5</v>
      </c>
      <c r="I700">
        <f t="shared" si="31"/>
        <v>5</v>
      </c>
      <c r="J700" t="str">
        <f t="shared" si="32"/>
        <v>3-6</v>
      </c>
    </row>
    <row r="701" spans="1:10">
      <c r="A701" t="s">
        <v>76</v>
      </c>
      <c r="B701" t="s">
        <v>1485</v>
      </c>
      <c r="C701" s="7">
        <v>44032.2034490741</v>
      </c>
      <c r="D701" t="str">
        <f>VLOOKUP(A701,Sheet2!$B$2:$E$1001,3,0)</f>
        <v>GIF</v>
      </c>
      <c r="E701" t="str">
        <f>VLOOKUP(A701,Sheet2!$B$2:$E$1001,4,0)</f>
        <v>science</v>
      </c>
      <c r="F701" t="str">
        <f>VLOOKUP(B701,Sheet3!$B$2:$D$17,2,0)</f>
        <v>positive</v>
      </c>
      <c r="G701">
        <f>VLOOKUP(B701,Sheet3!$B$2:$D$17,3,0)</f>
        <v>60</v>
      </c>
      <c r="H701">
        <f t="shared" si="30"/>
        <v>7</v>
      </c>
      <c r="I701">
        <f t="shared" si="31"/>
        <v>1</v>
      </c>
      <c r="J701" t="str">
        <f t="shared" si="32"/>
        <v>3-6</v>
      </c>
    </row>
    <row r="702" spans="1:10">
      <c r="A702" t="s">
        <v>76</v>
      </c>
      <c r="B702" t="s">
        <v>1497</v>
      </c>
      <c r="C702" s="7">
        <v>44315.416099537</v>
      </c>
      <c r="D702" t="str">
        <f>VLOOKUP(A702,Sheet2!$B$2:$E$1001,3,0)</f>
        <v>GIF</v>
      </c>
      <c r="E702" t="str">
        <f>VLOOKUP(A702,Sheet2!$B$2:$E$1001,4,0)</f>
        <v>science</v>
      </c>
      <c r="F702" t="str">
        <f>VLOOKUP(B702,Sheet3!$B$2:$D$17,2,0)</f>
        <v>positive</v>
      </c>
      <c r="G702">
        <f>VLOOKUP(B702,Sheet3!$B$2:$D$17,3,0)</f>
        <v>72</v>
      </c>
      <c r="H702">
        <f t="shared" si="30"/>
        <v>4</v>
      </c>
      <c r="I702">
        <f t="shared" si="31"/>
        <v>4</v>
      </c>
      <c r="J702" t="str">
        <f t="shared" si="32"/>
        <v>9-12</v>
      </c>
    </row>
    <row r="703" spans="1:10">
      <c r="A703" t="s">
        <v>76</v>
      </c>
      <c r="B703" t="s">
        <v>1490</v>
      </c>
      <c r="C703" s="7">
        <v>44315.2796643519</v>
      </c>
      <c r="D703" t="str">
        <f>VLOOKUP(A703,Sheet2!$B$2:$E$1001,3,0)</f>
        <v>GIF</v>
      </c>
      <c r="E703" t="str">
        <f>VLOOKUP(A703,Sheet2!$B$2:$E$1001,4,0)</f>
        <v>science</v>
      </c>
      <c r="F703" t="str">
        <f>VLOOKUP(B703,Sheet3!$B$2:$D$17,2,0)</f>
        <v>negative</v>
      </c>
      <c r="G703">
        <f>VLOOKUP(B703,Sheet3!$B$2:$D$17,3,0)</f>
        <v>5</v>
      </c>
      <c r="H703">
        <f t="shared" si="30"/>
        <v>4</v>
      </c>
      <c r="I703">
        <f t="shared" si="31"/>
        <v>4</v>
      </c>
      <c r="J703" t="str">
        <f t="shared" si="32"/>
        <v>6-9</v>
      </c>
    </row>
    <row r="704" spans="1:10">
      <c r="A704" t="s">
        <v>76</v>
      </c>
      <c r="B704" t="s">
        <v>1499</v>
      </c>
      <c r="C704" s="7">
        <v>44240.7878472222</v>
      </c>
      <c r="D704" t="str">
        <f>VLOOKUP(A704,Sheet2!$B$2:$E$1001,3,0)</f>
        <v>GIF</v>
      </c>
      <c r="E704" t="str">
        <f>VLOOKUP(A704,Sheet2!$B$2:$E$1001,4,0)</f>
        <v>science</v>
      </c>
      <c r="F704" t="str">
        <f>VLOOKUP(B704,Sheet3!$B$2:$D$17,2,0)</f>
        <v>negative</v>
      </c>
      <c r="G704">
        <f>VLOOKUP(B704,Sheet3!$B$2:$D$17,3,0)</f>
        <v>10</v>
      </c>
      <c r="H704">
        <f t="shared" si="30"/>
        <v>2</v>
      </c>
      <c r="I704">
        <f t="shared" si="31"/>
        <v>6</v>
      </c>
      <c r="J704" t="str">
        <f t="shared" si="32"/>
        <v>18-21</v>
      </c>
    </row>
    <row r="705" spans="1:10">
      <c r="A705" t="s">
        <v>76</v>
      </c>
      <c r="B705" t="s">
        <v>1492</v>
      </c>
      <c r="C705" s="7">
        <v>44066.5506597222</v>
      </c>
      <c r="D705" t="str">
        <f>VLOOKUP(A705,Sheet2!$B$2:$E$1001,3,0)</f>
        <v>GIF</v>
      </c>
      <c r="E705" t="str">
        <f>VLOOKUP(A705,Sheet2!$B$2:$E$1001,4,0)</f>
        <v>science</v>
      </c>
      <c r="F705" t="str">
        <f>VLOOKUP(B705,Sheet3!$B$2:$D$17,2,0)</f>
        <v>neutral</v>
      </c>
      <c r="G705">
        <f>VLOOKUP(B705,Sheet3!$B$2:$D$17,3,0)</f>
        <v>20</v>
      </c>
      <c r="H705">
        <f t="shared" si="30"/>
        <v>8</v>
      </c>
      <c r="I705">
        <f t="shared" si="31"/>
        <v>7</v>
      </c>
      <c r="J705" t="str">
        <f t="shared" si="32"/>
        <v>12-15</v>
      </c>
    </row>
    <row r="706" spans="1:10">
      <c r="A706" t="s">
        <v>76</v>
      </c>
      <c r="B706" t="s">
        <v>1496</v>
      </c>
      <c r="C706" s="7">
        <v>44113.8031134259</v>
      </c>
      <c r="D706" t="str">
        <f>VLOOKUP(A706,Sheet2!$B$2:$E$1001,3,0)</f>
        <v>GIF</v>
      </c>
      <c r="E706" t="str">
        <f>VLOOKUP(A706,Sheet2!$B$2:$E$1001,4,0)</f>
        <v>science</v>
      </c>
      <c r="F706" t="str">
        <f>VLOOKUP(B706,Sheet3!$B$2:$D$17,2,0)</f>
        <v>positive</v>
      </c>
      <c r="G706">
        <f>VLOOKUP(B706,Sheet3!$B$2:$D$17,3,0)</f>
        <v>70</v>
      </c>
      <c r="H706">
        <f t="shared" si="30"/>
        <v>10</v>
      </c>
      <c r="I706">
        <f t="shared" si="31"/>
        <v>5</v>
      </c>
      <c r="J706" t="str">
        <f t="shared" si="32"/>
        <v>18-21</v>
      </c>
    </row>
    <row r="707" customFormat="1" spans="1:10">
      <c r="A707" t="s">
        <v>76</v>
      </c>
      <c r="B707" t="s">
        <v>1487</v>
      </c>
      <c r="C707" s="7">
        <v>44355.6341203704</v>
      </c>
      <c r="D707" t="str">
        <f>VLOOKUP(A707,Sheet2!$B$2:$E$1001,3,0)</f>
        <v>GIF</v>
      </c>
      <c r="E707" t="str">
        <f>VLOOKUP(A707,Sheet2!$B$2:$E$1001,4,0)</f>
        <v>science</v>
      </c>
      <c r="F707" t="str">
        <f>VLOOKUP(B707,Sheet3!$B$2:$D$17,2,0)</f>
        <v>positive</v>
      </c>
      <c r="G707">
        <f>VLOOKUP(B707,Sheet3!$B$2:$D$17,3,0)</f>
        <v>70</v>
      </c>
      <c r="H707">
        <f t="shared" ref="H707:H770" si="33">MONTH(C707)</f>
        <v>6</v>
      </c>
      <c r="I707">
        <f t="shared" ref="I707:I770" si="34">WEEKDAY(C707,2)</f>
        <v>2</v>
      </c>
      <c r="J707" t="str">
        <f t="shared" ref="J707:J770" si="35">TEXT(INT(HOUR(C707)/3)*3,"0")&amp;"-"&amp;TEXT(INT(HOUR(C707)/3)*3+3,"0")</f>
        <v>15-18</v>
      </c>
    </row>
    <row r="708" spans="1:10">
      <c r="A708" t="s">
        <v>76</v>
      </c>
      <c r="B708" t="s">
        <v>1503</v>
      </c>
      <c r="C708" s="7">
        <v>44152.7818171296</v>
      </c>
      <c r="D708" t="str">
        <f>VLOOKUP(A708,Sheet2!$B$2:$E$1001,3,0)</f>
        <v>GIF</v>
      </c>
      <c r="E708" t="str">
        <f>VLOOKUP(A708,Sheet2!$B$2:$E$1001,4,0)</f>
        <v>science</v>
      </c>
      <c r="F708" t="str">
        <f>VLOOKUP(B708,Sheet3!$B$2:$D$17,2,0)</f>
        <v>negative</v>
      </c>
      <c r="G708">
        <f>VLOOKUP(B708,Sheet3!$B$2:$D$17,3,0)</f>
        <v>12</v>
      </c>
      <c r="H708">
        <f t="shared" si="33"/>
        <v>11</v>
      </c>
      <c r="I708">
        <f t="shared" si="34"/>
        <v>2</v>
      </c>
      <c r="J708" t="str">
        <f t="shared" si="35"/>
        <v>18-21</v>
      </c>
    </row>
    <row r="709" spans="1:10">
      <c r="A709" t="s">
        <v>76</v>
      </c>
      <c r="B709" t="s">
        <v>1503</v>
      </c>
      <c r="C709" s="7">
        <v>44304.0376967593</v>
      </c>
      <c r="D709" t="str">
        <f>VLOOKUP(A709,Sheet2!$B$2:$E$1001,3,0)</f>
        <v>GIF</v>
      </c>
      <c r="E709" t="str">
        <f>VLOOKUP(A709,Sheet2!$B$2:$E$1001,4,0)</f>
        <v>science</v>
      </c>
      <c r="F709" t="str">
        <f>VLOOKUP(B709,Sheet3!$B$2:$D$17,2,0)</f>
        <v>negative</v>
      </c>
      <c r="G709">
        <f>VLOOKUP(B709,Sheet3!$B$2:$D$17,3,0)</f>
        <v>12</v>
      </c>
      <c r="H709">
        <f t="shared" si="33"/>
        <v>4</v>
      </c>
      <c r="I709">
        <f t="shared" si="34"/>
        <v>7</v>
      </c>
      <c r="J709" t="str">
        <f t="shared" si="35"/>
        <v>0-3</v>
      </c>
    </row>
    <row r="710" spans="1:10">
      <c r="A710" t="s">
        <v>76</v>
      </c>
      <c r="B710" t="s">
        <v>1497</v>
      </c>
      <c r="C710" s="7">
        <v>44210.3787037037</v>
      </c>
      <c r="D710" t="str">
        <f>VLOOKUP(A710,Sheet2!$B$2:$E$1001,3,0)</f>
        <v>GIF</v>
      </c>
      <c r="E710" t="str">
        <f>VLOOKUP(A710,Sheet2!$B$2:$E$1001,4,0)</f>
        <v>science</v>
      </c>
      <c r="F710" t="str">
        <f>VLOOKUP(B710,Sheet3!$B$2:$D$17,2,0)</f>
        <v>positive</v>
      </c>
      <c r="G710">
        <f>VLOOKUP(B710,Sheet3!$B$2:$D$17,3,0)</f>
        <v>72</v>
      </c>
      <c r="H710">
        <f t="shared" si="33"/>
        <v>1</v>
      </c>
      <c r="I710">
        <f t="shared" si="34"/>
        <v>4</v>
      </c>
      <c r="J710" t="str">
        <f t="shared" si="35"/>
        <v>9-12</v>
      </c>
    </row>
    <row r="711" spans="1:10">
      <c r="A711" t="s">
        <v>76</v>
      </c>
      <c r="B711" t="s">
        <v>1500</v>
      </c>
      <c r="C711" s="7">
        <v>44330.7465162037</v>
      </c>
      <c r="D711" t="str">
        <f>VLOOKUP(A711,Sheet2!$B$2:$E$1001,3,0)</f>
        <v>GIF</v>
      </c>
      <c r="E711" t="str">
        <f>VLOOKUP(A711,Sheet2!$B$2:$E$1001,4,0)</f>
        <v>science</v>
      </c>
      <c r="F711" t="str">
        <f>VLOOKUP(B711,Sheet3!$B$2:$D$17,2,0)</f>
        <v>positive</v>
      </c>
      <c r="G711">
        <f>VLOOKUP(B711,Sheet3!$B$2:$D$17,3,0)</f>
        <v>45</v>
      </c>
      <c r="H711">
        <f t="shared" si="33"/>
        <v>5</v>
      </c>
      <c r="I711">
        <f t="shared" si="34"/>
        <v>5</v>
      </c>
      <c r="J711" t="str">
        <f t="shared" si="35"/>
        <v>15-18</v>
      </c>
    </row>
    <row r="712" spans="1:10">
      <c r="A712" t="s">
        <v>76</v>
      </c>
      <c r="B712" t="s">
        <v>1490</v>
      </c>
      <c r="C712" s="7">
        <v>44067.6159606481</v>
      </c>
      <c r="D712" t="str">
        <f>VLOOKUP(A712,Sheet2!$B$2:$E$1001,3,0)</f>
        <v>GIF</v>
      </c>
      <c r="E712" t="str">
        <f>VLOOKUP(A712,Sheet2!$B$2:$E$1001,4,0)</f>
        <v>science</v>
      </c>
      <c r="F712" t="str">
        <f>VLOOKUP(B712,Sheet3!$B$2:$D$17,2,0)</f>
        <v>negative</v>
      </c>
      <c r="G712">
        <f>VLOOKUP(B712,Sheet3!$B$2:$D$17,3,0)</f>
        <v>5</v>
      </c>
      <c r="H712">
        <f t="shared" si="33"/>
        <v>8</v>
      </c>
      <c r="I712">
        <f t="shared" si="34"/>
        <v>1</v>
      </c>
      <c r="J712" t="str">
        <f t="shared" si="35"/>
        <v>12-15</v>
      </c>
    </row>
    <row r="713" spans="1:10">
      <c r="A713" t="s">
        <v>76</v>
      </c>
      <c r="B713" t="s">
        <v>1490</v>
      </c>
      <c r="C713" s="7">
        <v>44241.7735763889</v>
      </c>
      <c r="D713" t="str">
        <f>VLOOKUP(A713,Sheet2!$B$2:$E$1001,3,0)</f>
        <v>GIF</v>
      </c>
      <c r="E713" t="str">
        <f>VLOOKUP(A713,Sheet2!$B$2:$E$1001,4,0)</f>
        <v>science</v>
      </c>
      <c r="F713" t="str">
        <f>VLOOKUP(B713,Sheet3!$B$2:$D$17,2,0)</f>
        <v>negative</v>
      </c>
      <c r="G713">
        <f>VLOOKUP(B713,Sheet3!$B$2:$D$17,3,0)</f>
        <v>5</v>
      </c>
      <c r="H713">
        <f t="shared" si="33"/>
        <v>2</v>
      </c>
      <c r="I713">
        <f t="shared" si="34"/>
        <v>7</v>
      </c>
      <c r="J713" t="str">
        <f t="shared" si="35"/>
        <v>18-21</v>
      </c>
    </row>
    <row r="714" spans="1:10">
      <c r="A714" t="s">
        <v>78</v>
      </c>
      <c r="B714" t="s">
        <v>1497</v>
      </c>
      <c r="C714" s="7">
        <v>44250.0519907407</v>
      </c>
      <c r="D714" t="str">
        <f>VLOOKUP(A714,Sheet2!$B$2:$E$1001,3,0)</f>
        <v>GIF</v>
      </c>
      <c r="E714" t="str">
        <f>VLOOKUP(A714,Sheet2!$B$2:$E$1001,4,0)</f>
        <v>veganism</v>
      </c>
      <c r="F714" t="str">
        <f>VLOOKUP(B714,Sheet3!$B$2:$D$17,2,0)</f>
        <v>positive</v>
      </c>
      <c r="G714">
        <f>VLOOKUP(B714,Sheet3!$B$2:$D$17,3,0)</f>
        <v>72</v>
      </c>
      <c r="H714">
        <f t="shared" si="33"/>
        <v>2</v>
      </c>
      <c r="I714">
        <f t="shared" si="34"/>
        <v>2</v>
      </c>
      <c r="J714" t="str">
        <f t="shared" si="35"/>
        <v>0-3</v>
      </c>
    </row>
    <row r="715" spans="1:10">
      <c r="A715" t="s">
        <v>78</v>
      </c>
      <c r="B715" t="s">
        <v>1488</v>
      </c>
      <c r="C715" s="7">
        <v>44033.3916203704</v>
      </c>
      <c r="D715" t="str">
        <f>VLOOKUP(A715,Sheet2!$B$2:$E$1001,3,0)</f>
        <v>GIF</v>
      </c>
      <c r="E715" t="str">
        <f>VLOOKUP(A715,Sheet2!$B$2:$E$1001,4,0)</f>
        <v>veganism</v>
      </c>
      <c r="F715" t="str">
        <f>VLOOKUP(B715,Sheet3!$B$2:$D$17,2,0)</f>
        <v>negative</v>
      </c>
      <c r="G715">
        <f>VLOOKUP(B715,Sheet3!$B$2:$D$17,3,0)</f>
        <v>0</v>
      </c>
      <c r="H715">
        <f t="shared" si="33"/>
        <v>7</v>
      </c>
      <c r="I715">
        <f t="shared" si="34"/>
        <v>2</v>
      </c>
      <c r="J715" t="str">
        <f t="shared" si="35"/>
        <v>9-12</v>
      </c>
    </row>
    <row r="716" spans="1:10">
      <c r="A716" t="s">
        <v>78</v>
      </c>
      <c r="B716" t="s">
        <v>1500</v>
      </c>
      <c r="C716" s="7">
        <v>44213.9904166667</v>
      </c>
      <c r="D716" t="str">
        <f>VLOOKUP(A716,Sheet2!$B$2:$E$1001,3,0)</f>
        <v>GIF</v>
      </c>
      <c r="E716" t="str">
        <f>VLOOKUP(A716,Sheet2!$B$2:$E$1001,4,0)</f>
        <v>veganism</v>
      </c>
      <c r="F716" t="str">
        <f>VLOOKUP(B716,Sheet3!$B$2:$D$17,2,0)</f>
        <v>positive</v>
      </c>
      <c r="G716">
        <f>VLOOKUP(B716,Sheet3!$B$2:$D$17,3,0)</f>
        <v>45</v>
      </c>
      <c r="H716">
        <f t="shared" si="33"/>
        <v>1</v>
      </c>
      <c r="I716">
        <f t="shared" si="34"/>
        <v>7</v>
      </c>
      <c r="J716" t="str">
        <f t="shared" si="35"/>
        <v>21-24</v>
      </c>
    </row>
    <row r="717" spans="1:10">
      <c r="A717" t="s">
        <v>78</v>
      </c>
      <c r="B717" t="s">
        <v>1490</v>
      </c>
      <c r="C717" s="7">
        <v>44335.4440740741</v>
      </c>
      <c r="D717" t="str">
        <f>VLOOKUP(A717,Sheet2!$B$2:$E$1001,3,0)</f>
        <v>GIF</v>
      </c>
      <c r="E717" t="str">
        <f>VLOOKUP(A717,Sheet2!$B$2:$E$1001,4,0)</f>
        <v>veganism</v>
      </c>
      <c r="F717" t="str">
        <f>VLOOKUP(B717,Sheet3!$B$2:$D$17,2,0)</f>
        <v>negative</v>
      </c>
      <c r="G717">
        <f>VLOOKUP(B717,Sheet3!$B$2:$D$17,3,0)</f>
        <v>5</v>
      </c>
      <c r="H717">
        <f t="shared" si="33"/>
        <v>5</v>
      </c>
      <c r="I717">
        <f t="shared" si="34"/>
        <v>3</v>
      </c>
      <c r="J717" t="str">
        <f t="shared" si="35"/>
        <v>9-12</v>
      </c>
    </row>
    <row r="718" spans="1:10">
      <c r="A718" t="s">
        <v>78</v>
      </c>
      <c r="B718" t="s">
        <v>1503</v>
      </c>
      <c r="C718" s="7">
        <v>44133.5570949074</v>
      </c>
      <c r="D718" t="str">
        <f>VLOOKUP(A718,Sheet2!$B$2:$E$1001,3,0)</f>
        <v>GIF</v>
      </c>
      <c r="E718" t="str">
        <f>VLOOKUP(A718,Sheet2!$B$2:$E$1001,4,0)</f>
        <v>veganism</v>
      </c>
      <c r="F718" t="str">
        <f>VLOOKUP(B718,Sheet3!$B$2:$D$17,2,0)</f>
        <v>negative</v>
      </c>
      <c r="G718">
        <f>VLOOKUP(B718,Sheet3!$B$2:$D$17,3,0)</f>
        <v>12</v>
      </c>
      <c r="H718">
        <f t="shared" si="33"/>
        <v>10</v>
      </c>
      <c r="I718">
        <f t="shared" si="34"/>
        <v>4</v>
      </c>
      <c r="J718" t="str">
        <f t="shared" si="35"/>
        <v>12-15</v>
      </c>
    </row>
    <row r="719" spans="1:10">
      <c r="A719" t="s">
        <v>78</v>
      </c>
      <c r="B719" t="s">
        <v>1499</v>
      </c>
      <c r="C719" s="7">
        <v>44032.6916203704</v>
      </c>
      <c r="D719" t="str">
        <f>VLOOKUP(A719,Sheet2!$B$2:$E$1001,3,0)</f>
        <v>GIF</v>
      </c>
      <c r="E719" t="str">
        <f>VLOOKUP(A719,Sheet2!$B$2:$E$1001,4,0)</f>
        <v>veganism</v>
      </c>
      <c r="F719" t="str">
        <f>VLOOKUP(B719,Sheet3!$B$2:$D$17,2,0)</f>
        <v>negative</v>
      </c>
      <c r="G719">
        <f>VLOOKUP(B719,Sheet3!$B$2:$D$17,3,0)</f>
        <v>10</v>
      </c>
      <c r="H719">
        <f t="shared" si="33"/>
        <v>7</v>
      </c>
      <c r="I719">
        <f t="shared" si="34"/>
        <v>1</v>
      </c>
      <c r="J719" t="str">
        <f t="shared" si="35"/>
        <v>15-18</v>
      </c>
    </row>
    <row r="720" spans="1:10">
      <c r="A720" t="s">
        <v>78</v>
      </c>
      <c r="B720" t="s">
        <v>1500</v>
      </c>
      <c r="C720" s="7">
        <v>44269.8079861111</v>
      </c>
      <c r="D720" t="str">
        <f>VLOOKUP(A720,Sheet2!$B$2:$E$1001,3,0)</f>
        <v>GIF</v>
      </c>
      <c r="E720" t="str">
        <f>VLOOKUP(A720,Sheet2!$B$2:$E$1001,4,0)</f>
        <v>veganism</v>
      </c>
      <c r="F720" t="str">
        <f>VLOOKUP(B720,Sheet3!$B$2:$D$17,2,0)</f>
        <v>positive</v>
      </c>
      <c r="G720">
        <f>VLOOKUP(B720,Sheet3!$B$2:$D$17,3,0)</f>
        <v>45</v>
      </c>
      <c r="H720">
        <f t="shared" si="33"/>
        <v>3</v>
      </c>
      <c r="I720">
        <f t="shared" si="34"/>
        <v>7</v>
      </c>
      <c r="J720" t="str">
        <f t="shared" si="35"/>
        <v>18-21</v>
      </c>
    </row>
    <row r="721" spans="1:10">
      <c r="A721" t="s">
        <v>78</v>
      </c>
      <c r="B721" t="s">
        <v>1501</v>
      </c>
      <c r="C721" s="7">
        <v>44041.8844097222</v>
      </c>
      <c r="D721" t="str">
        <f>VLOOKUP(A721,Sheet2!$B$2:$E$1001,3,0)</f>
        <v>GIF</v>
      </c>
      <c r="E721" t="str">
        <f>VLOOKUP(A721,Sheet2!$B$2:$E$1001,4,0)</f>
        <v>veganism</v>
      </c>
      <c r="F721" t="str">
        <f>VLOOKUP(B721,Sheet3!$B$2:$D$17,2,0)</f>
        <v>neutral</v>
      </c>
      <c r="G721">
        <f>VLOOKUP(B721,Sheet3!$B$2:$D$17,3,0)</f>
        <v>35</v>
      </c>
      <c r="H721">
        <f t="shared" si="33"/>
        <v>7</v>
      </c>
      <c r="I721">
        <f t="shared" si="34"/>
        <v>3</v>
      </c>
      <c r="J721" t="str">
        <f t="shared" si="35"/>
        <v>21-24</v>
      </c>
    </row>
    <row r="722" spans="1:10">
      <c r="A722" t="s">
        <v>78</v>
      </c>
      <c r="B722" t="s">
        <v>1503</v>
      </c>
      <c r="C722" s="7">
        <v>44205.4729050926</v>
      </c>
      <c r="D722" t="str">
        <f>VLOOKUP(A722,Sheet2!$B$2:$E$1001,3,0)</f>
        <v>GIF</v>
      </c>
      <c r="E722" t="str">
        <f>VLOOKUP(A722,Sheet2!$B$2:$E$1001,4,0)</f>
        <v>veganism</v>
      </c>
      <c r="F722" t="str">
        <f>VLOOKUP(B722,Sheet3!$B$2:$D$17,2,0)</f>
        <v>negative</v>
      </c>
      <c r="G722">
        <f>VLOOKUP(B722,Sheet3!$B$2:$D$17,3,0)</f>
        <v>12</v>
      </c>
      <c r="H722">
        <f t="shared" si="33"/>
        <v>1</v>
      </c>
      <c r="I722">
        <f t="shared" si="34"/>
        <v>6</v>
      </c>
      <c r="J722" t="str">
        <f t="shared" si="35"/>
        <v>9-12</v>
      </c>
    </row>
    <row r="723" customFormat="1" spans="1:10">
      <c r="A723" t="s">
        <v>78</v>
      </c>
      <c r="B723" t="s">
        <v>1498</v>
      </c>
      <c r="C723" s="7">
        <v>44009.7495833333</v>
      </c>
      <c r="D723" t="str">
        <f>VLOOKUP(A723,Sheet2!$B$2:$E$1001,3,0)</f>
        <v>GIF</v>
      </c>
      <c r="E723" t="str">
        <f>VLOOKUP(A723,Sheet2!$B$2:$E$1001,4,0)</f>
        <v>veganism</v>
      </c>
      <c r="F723" t="str">
        <f>VLOOKUP(B723,Sheet3!$B$2:$D$17,2,0)</f>
        <v>positive</v>
      </c>
      <c r="G723">
        <f>VLOOKUP(B723,Sheet3!$B$2:$D$17,3,0)</f>
        <v>50</v>
      </c>
      <c r="H723">
        <f t="shared" si="33"/>
        <v>6</v>
      </c>
      <c r="I723">
        <f t="shared" si="34"/>
        <v>6</v>
      </c>
      <c r="J723" t="str">
        <f t="shared" si="35"/>
        <v>15-18</v>
      </c>
    </row>
    <row r="724" spans="1:10">
      <c r="A724" t="s">
        <v>78</v>
      </c>
      <c r="B724" t="s">
        <v>1502</v>
      </c>
      <c r="C724" s="7">
        <v>44172.4870138889</v>
      </c>
      <c r="D724" t="str">
        <f>VLOOKUP(A724,Sheet2!$B$2:$E$1001,3,0)</f>
        <v>GIF</v>
      </c>
      <c r="E724" t="str">
        <f>VLOOKUP(A724,Sheet2!$B$2:$E$1001,4,0)</f>
        <v>veganism</v>
      </c>
      <c r="F724" t="str">
        <f>VLOOKUP(B724,Sheet3!$B$2:$D$17,2,0)</f>
        <v>negative</v>
      </c>
      <c r="G724">
        <f>VLOOKUP(B724,Sheet3!$B$2:$D$17,3,0)</f>
        <v>15</v>
      </c>
      <c r="H724">
        <f t="shared" si="33"/>
        <v>12</v>
      </c>
      <c r="I724">
        <f t="shared" si="34"/>
        <v>1</v>
      </c>
      <c r="J724" t="str">
        <f t="shared" si="35"/>
        <v>9-12</v>
      </c>
    </row>
    <row r="725" spans="1:10">
      <c r="A725" t="s">
        <v>78</v>
      </c>
      <c r="B725" t="s">
        <v>1501</v>
      </c>
      <c r="C725" s="7">
        <v>44326.4898032407</v>
      </c>
      <c r="D725" t="str">
        <f>VLOOKUP(A725,Sheet2!$B$2:$E$1001,3,0)</f>
        <v>GIF</v>
      </c>
      <c r="E725" t="str">
        <f>VLOOKUP(A725,Sheet2!$B$2:$E$1001,4,0)</f>
        <v>veganism</v>
      </c>
      <c r="F725" t="str">
        <f>VLOOKUP(B725,Sheet3!$B$2:$D$17,2,0)</f>
        <v>neutral</v>
      </c>
      <c r="G725">
        <f>VLOOKUP(B725,Sheet3!$B$2:$D$17,3,0)</f>
        <v>35</v>
      </c>
      <c r="H725">
        <f t="shared" si="33"/>
        <v>5</v>
      </c>
      <c r="I725">
        <f t="shared" si="34"/>
        <v>1</v>
      </c>
      <c r="J725" t="str">
        <f t="shared" si="35"/>
        <v>9-12</v>
      </c>
    </row>
    <row r="726" spans="1:10">
      <c r="A726" t="s">
        <v>78</v>
      </c>
      <c r="B726" t="s">
        <v>1491</v>
      </c>
      <c r="C726" s="7">
        <v>44231.4770717593</v>
      </c>
      <c r="D726" t="str">
        <f>VLOOKUP(A726,Sheet2!$B$2:$E$1001,3,0)</f>
        <v>GIF</v>
      </c>
      <c r="E726" t="str">
        <f>VLOOKUP(A726,Sheet2!$B$2:$E$1001,4,0)</f>
        <v>veganism</v>
      </c>
      <c r="F726" t="str">
        <f>VLOOKUP(B726,Sheet3!$B$2:$D$17,2,0)</f>
        <v>positive</v>
      </c>
      <c r="G726">
        <f>VLOOKUP(B726,Sheet3!$B$2:$D$17,3,0)</f>
        <v>30</v>
      </c>
      <c r="H726">
        <f t="shared" si="33"/>
        <v>2</v>
      </c>
      <c r="I726">
        <f t="shared" si="34"/>
        <v>4</v>
      </c>
      <c r="J726" t="str">
        <f t="shared" si="35"/>
        <v>9-12</v>
      </c>
    </row>
    <row r="727" spans="1:10">
      <c r="A727" t="s">
        <v>78</v>
      </c>
      <c r="B727" t="s">
        <v>1485</v>
      </c>
      <c r="C727" s="7">
        <v>44104.7652430556</v>
      </c>
      <c r="D727" t="str">
        <f>VLOOKUP(A727,Sheet2!$B$2:$E$1001,3,0)</f>
        <v>GIF</v>
      </c>
      <c r="E727" t="str">
        <f>VLOOKUP(A727,Sheet2!$B$2:$E$1001,4,0)</f>
        <v>veganism</v>
      </c>
      <c r="F727" t="str">
        <f>VLOOKUP(B727,Sheet3!$B$2:$D$17,2,0)</f>
        <v>positive</v>
      </c>
      <c r="G727">
        <f>VLOOKUP(B727,Sheet3!$B$2:$D$17,3,0)</f>
        <v>60</v>
      </c>
      <c r="H727">
        <f t="shared" si="33"/>
        <v>9</v>
      </c>
      <c r="I727">
        <f t="shared" si="34"/>
        <v>3</v>
      </c>
      <c r="J727" t="str">
        <f t="shared" si="35"/>
        <v>18-21</v>
      </c>
    </row>
    <row r="728" spans="1:10">
      <c r="A728" t="s">
        <v>78</v>
      </c>
      <c r="B728" t="s">
        <v>1503</v>
      </c>
      <c r="C728" s="7">
        <v>44229.3907986111</v>
      </c>
      <c r="D728" t="str">
        <f>VLOOKUP(A728,Sheet2!$B$2:$E$1001,3,0)</f>
        <v>GIF</v>
      </c>
      <c r="E728" t="str">
        <f>VLOOKUP(A728,Sheet2!$B$2:$E$1001,4,0)</f>
        <v>veganism</v>
      </c>
      <c r="F728" t="str">
        <f>VLOOKUP(B728,Sheet3!$B$2:$D$17,2,0)</f>
        <v>negative</v>
      </c>
      <c r="G728">
        <f>VLOOKUP(B728,Sheet3!$B$2:$D$17,3,0)</f>
        <v>12</v>
      </c>
      <c r="H728">
        <f t="shared" si="33"/>
        <v>2</v>
      </c>
      <c r="I728">
        <f t="shared" si="34"/>
        <v>2</v>
      </c>
      <c r="J728" t="str">
        <f t="shared" si="35"/>
        <v>9-12</v>
      </c>
    </row>
    <row r="729" spans="1:10">
      <c r="A729" t="s">
        <v>78</v>
      </c>
      <c r="B729" t="s">
        <v>1487</v>
      </c>
      <c r="C729" s="7">
        <v>44319.7510763889</v>
      </c>
      <c r="D729" t="str">
        <f>VLOOKUP(A729,Sheet2!$B$2:$E$1001,3,0)</f>
        <v>GIF</v>
      </c>
      <c r="E729" t="str">
        <f>VLOOKUP(A729,Sheet2!$B$2:$E$1001,4,0)</f>
        <v>veganism</v>
      </c>
      <c r="F729" t="str">
        <f>VLOOKUP(B729,Sheet3!$B$2:$D$17,2,0)</f>
        <v>positive</v>
      </c>
      <c r="G729">
        <f>VLOOKUP(B729,Sheet3!$B$2:$D$17,3,0)</f>
        <v>70</v>
      </c>
      <c r="H729">
        <f t="shared" si="33"/>
        <v>5</v>
      </c>
      <c r="I729">
        <f t="shared" si="34"/>
        <v>1</v>
      </c>
      <c r="J729" t="str">
        <f t="shared" si="35"/>
        <v>18-21</v>
      </c>
    </row>
    <row r="730" spans="1:10">
      <c r="A730" t="s">
        <v>78</v>
      </c>
      <c r="B730" t="s">
        <v>1498</v>
      </c>
      <c r="C730" s="7">
        <v>44326.8233333333</v>
      </c>
      <c r="D730" t="str">
        <f>VLOOKUP(A730,Sheet2!$B$2:$E$1001,3,0)</f>
        <v>GIF</v>
      </c>
      <c r="E730" t="str">
        <f>VLOOKUP(A730,Sheet2!$B$2:$E$1001,4,0)</f>
        <v>veganism</v>
      </c>
      <c r="F730" t="str">
        <f>VLOOKUP(B730,Sheet3!$B$2:$D$17,2,0)</f>
        <v>positive</v>
      </c>
      <c r="G730">
        <f>VLOOKUP(B730,Sheet3!$B$2:$D$17,3,0)</f>
        <v>50</v>
      </c>
      <c r="H730">
        <f t="shared" si="33"/>
        <v>5</v>
      </c>
      <c r="I730">
        <f t="shared" si="34"/>
        <v>1</v>
      </c>
      <c r="J730" t="str">
        <f t="shared" si="35"/>
        <v>18-21</v>
      </c>
    </row>
    <row r="731" spans="1:10">
      <c r="A731" t="s">
        <v>78</v>
      </c>
      <c r="B731" t="s">
        <v>1495</v>
      </c>
      <c r="C731" s="7">
        <v>44111.5570601852</v>
      </c>
      <c r="D731" t="str">
        <f>VLOOKUP(A731,Sheet2!$B$2:$E$1001,3,0)</f>
        <v>GIF</v>
      </c>
      <c r="E731" t="str">
        <f>VLOOKUP(A731,Sheet2!$B$2:$E$1001,4,0)</f>
        <v>veganism</v>
      </c>
      <c r="F731" t="str">
        <f>VLOOKUP(B731,Sheet3!$B$2:$D$17,2,0)</f>
        <v>positive</v>
      </c>
      <c r="G731">
        <f>VLOOKUP(B731,Sheet3!$B$2:$D$17,3,0)</f>
        <v>75</v>
      </c>
      <c r="H731">
        <f t="shared" si="33"/>
        <v>10</v>
      </c>
      <c r="I731">
        <f t="shared" si="34"/>
        <v>3</v>
      </c>
      <c r="J731" t="str">
        <f t="shared" si="35"/>
        <v>12-15</v>
      </c>
    </row>
    <row r="732" spans="1:10">
      <c r="A732" t="s">
        <v>78</v>
      </c>
      <c r="B732" t="s">
        <v>1492</v>
      </c>
      <c r="C732" s="7">
        <v>44129.7235069444</v>
      </c>
      <c r="D732" t="str">
        <f>VLOOKUP(A732,Sheet2!$B$2:$E$1001,3,0)</f>
        <v>GIF</v>
      </c>
      <c r="E732" t="str">
        <f>VLOOKUP(A732,Sheet2!$B$2:$E$1001,4,0)</f>
        <v>veganism</v>
      </c>
      <c r="F732" t="str">
        <f>VLOOKUP(B732,Sheet3!$B$2:$D$17,2,0)</f>
        <v>neutral</v>
      </c>
      <c r="G732">
        <f>VLOOKUP(B732,Sheet3!$B$2:$D$17,3,0)</f>
        <v>20</v>
      </c>
      <c r="H732">
        <f t="shared" si="33"/>
        <v>10</v>
      </c>
      <c r="I732">
        <f t="shared" si="34"/>
        <v>7</v>
      </c>
      <c r="J732" t="str">
        <f t="shared" si="35"/>
        <v>15-18</v>
      </c>
    </row>
    <row r="733" customFormat="1" spans="1:10">
      <c r="A733" t="s">
        <v>78</v>
      </c>
      <c r="B733" t="s">
        <v>1502</v>
      </c>
      <c r="C733" s="7">
        <v>44296.7783912037</v>
      </c>
      <c r="D733" t="str">
        <f>VLOOKUP(A733,Sheet2!$B$2:$E$1001,3,0)</f>
        <v>GIF</v>
      </c>
      <c r="E733" t="str">
        <f>VLOOKUP(A733,Sheet2!$B$2:$E$1001,4,0)</f>
        <v>veganism</v>
      </c>
      <c r="F733" t="str">
        <f>VLOOKUP(B733,Sheet3!$B$2:$D$17,2,0)</f>
        <v>negative</v>
      </c>
      <c r="G733">
        <f>VLOOKUP(B733,Sheet3!$B$2:$D$17,3,0)</f>
        <v>15</v>
      </c>
      <c r="H733">
        <f t="shared" si="33"/>
        <v>4</v>
      </c>
      <c r="I733">
        <f t="shared" si="34"/>
        <v>6</v>
      </c>
      <c r="J733" t="str">
        <f t="shared" si="35"/>
        <v>18-21</v>
      </c>
    </row>
    <row r="734" spans="1:10">
      <c r="A734" t="s">
        <v>78</v>
      </c>
      <c r="B734" t="s">
        <v>1490</v>
      </c>
      <c r="C734" s="7">
        <v>44199.8344560185</v>
      </c>
      <c r="D734" t="str">
        <f>VLOOKUP(A734,Sheet2!$B$2:$E$1001,3,0)</f>
        <v>GIF</v>
      </c>
      <c r="E734" t="str">
        <f>VLOOKUP(A734,Sheet2!$B$2:$E$1001,4,0)</f>
        <v>veganism</v>
      </c>
      <c r="F734" t="str">
        <f>VLOOKUP(B734,Sheet3!$B$2:$D$17,2,0)</f>
        <v>negative</v>
      </c>
      <c r="G734">
        <f>VLOOKUP(B734,Sheet3!$B$2:$D$17,3,0)</f>
        <v>5</v>
      </c>
      <c r="H734">
        <f t="shared" si="33"/>
        <v>1</v>
      </c>
      <c r="I734">
        <f t="shared" si="34"/>
        <v>7</v>
      </c>
      <c r="J734" t="str">
        <f t="shared" si="35"/>
        <v>18-21</v>
      </c>
    </row>
    <row r="735" spans="1:10">
      <c r="A735" t="s">
        <v>78</v>
      </c>
      <c r="B735" t="s">
        <v>1498</v>
      </c>
      <c r="C735" s="7">
        <v>44315.1918055556</v>
      </c>
      <c r="D735" t="str">
        <f>VLOOKUP(A735,Sheet2!$B$2:$E$1001,3,0)</f>
        <v>GIF</v>
      </c>
      <c r="E735" t="str">
        <f>VLOOKUP(A735,Sheet2!$B$2:$E$1001,4,0)</f>
        <v>veganism</v>
      </c>
      <c r="F735" t="str">
        <f>VLOOKUP(B735,Sheet3!$B$2:$D$17,2,0)</f>
        <v>positive</v>
      </c>
      <c r="G735">
        <f>VLOOKUP(B735,Sheet3!$B$2:$D$17,3,0)</f>
        <v>50</v>
      </c>
      <c r="H735">
        <f t="shared" si="33"/>
        <v>4</v>
      </c>
      <c r="I735">
        <f t="shared" si="34"/>
        <v>4</v>
      </c>
      <c r="J735" t="str">
        <f t="shared" si="35"/>
        <v>3-6</v>
      </c>
    </row>
    <row r="736" spans="1:10">
      <c r="A736" t="s">
        <v>78</v>
      </c>
      <c r="B736" t="s">
        <v>1485</v>
      </c>
      <c r="C736" s="7">
        <v>44323.6219444444</v>
      </c>
      <c r="D736" t="str">
        <f>VLOOKUP(A736,Sheet2!$B$2:$E$1001,3,0)</f>
        <v>GIF</v>
      </c>
      <c r="E736" t="str">
        <f>VLOOKUP(A736,Sheet2!$B$2:$E$1001,4,0)</f>
        <v>veganism</v>
      </c>
      <c r="F736" t="str">
        <f>VLOOKUP(B736,Sheet3!$B$2:$D$17,2,0)</f>
        <v>positive</v>
      </c>
      <c r="G736">
        <f>VLOOKUP(B736,Sheet3!$B$2:$D$17,3,0)</f>
        <v>60</v>
      </c>
      <c r="H736">
        <f t="shared" si="33"/>
        <v>5</v>
      </c>
      <c r="I736">
        <f t="shared" si="34"/>
        <v>5</v>
      </c>
      <c r="J736" t="str">
        <f t="shared" si="35"/>
        <v>12-15</v>
      </c>
    </row>
    <row r="737" spans="1:10">
      <c r="A737" t="s">
        <v>78</v>
      </c>
      <c r="B737" t="s">
        <v>1500</v>
      </c>
      <c r="C737" s="7">
        <v>44236.3481365741</v>
      </c>
      <c r="D737" t="str">
        <f>VLOOKUP(A737,Sheet2!$B$2:$E$1001,3,0)</f>
        <v>GIF</v>
      </c>
      <c r="E737" t="str">
        <f>VLOOKUP(A737,Sheet2!$B$2:$E$1001,4,0)</f>
        <v>veganism</v>
      </c>
      <c r="F737" t="str">
        <f>VLOOKUP(B737,Sheet3!$B$2:$D$17,2,0)</f>
        <v>positive</v>
      </c>
      <c r="G737">
        <f>VLOOKUP(B737,Sheet3!$B$2:$D$17,3,0)</f>
        <v>45</v>
      </c>
      <c r="H737">
        <f t="shared" si="33"/>
        <v>2</v>
      </c>
      <c r="I737">
        <f t="shared" si="34"/>
        <v>2</v>
      </c>
      <c r="J737" t="str">
        <f t="shared" si="35"/>
        <v>6-9</v>
      </c>
    </row>
    <row r="738" spans="1:10">
      <c r="A738" t="s">
        <v>78</v>
      </c>
      <c r="B738" t="s">
        <v>1494</v>
      </c>
      <c r="C738" s="7">
        <v>44198.1103935185</v>
      </c>
      <c r="D738" t="str">
        <f>VLOOKUP(A738,Sheet2!$B$2:$E$1001,3,0)</f>
        <v>GIF</v>
      </c>
      <c r="E738" t="str">
        <f>VLOOKUP(A738,Sheet2!$B$2:$E$1001,4,0)</f>
        <v>veganism</v>
      </c>
      <c r="F738" t="str">
        <f>VLOOKUP(B738,Sheet3!$B$2:$D$17,2,0)</f>
        <v>positive</v>
      </c>
      <c r="G738">
        <f>VLOOKUP(B738,Sheet3!$B$2:$D$17,3,0)</f>
        <v>65</v>
      </c>
      <c r="H738">
        <f t="shared" si="33"/>
        <v>1</v>
      </c>
      <c r="I738">
        <f t="shared" si="34"/>
        <v>6</v>
      </c>
      <c r="J738" t="str">
        <f t="shared" si="35"/>
        <v>0-3</v>
      </c>
    </row>
    <row r="739" spans="1:10">
      <c r="A739" t="s">
        <v>78</v>
      </c>
      <c r="B739" t="s">
        <v>1494</v>
      </c>
      <c r="C739" s="7">
        <v>44045.4758217593</v>
      </c>
      <c r="D739" t="str">
        <f>VLOOKUP(A739,Sheet2!$B$2:$E$1001,3,0)</f>
        <v>GIF</v>
      </c>
      <c r="E739" t="str">
        <f>VLOOKUP(A739,Sheet2!$B$2:$E$1001,4,0)</f>
        <v>veganism</v>
      </c>
      <c r="F739" t="str">
        <f>VLOOKUP(B739,Sheet3!$B$2:$D$17,2,0)</f>
        <v>positive</v>
      </c>
      <c r="G739">
        <f>VLOOKUP(B739,Sheet3!$B$2:$D$17,3,0)</f>
        <v>65</v>
      </c>
      <c r="H739">
        <f t="shared" si="33"/>
        <v>8</v>
      </c>
      <c r="I739">
        <f t="shared" si="34"/>
        <v>7</v>
      </c>
      <c r="J739" t="str">
        <f t="shared" si="35"/>
        <v>9-12</v>
      </c>
    </row>
    <row r="740" spans="1:10">
      <c r="A740" t="s">
        <v>78</v>
      </c>
      <c r="B740" t="s">
        <v>1485</v>
      </c>
      <c r="C740" s="7">
        <v>44207.4492824074</v>
      </c>
      <c r="D740" t="str">
        <f>VLOOKUP(A740,Sheet2!$B$2:$E$1001,3,0)</f>
        <v>GIF</v>
      </c>
      <c r="E740" t="str">
        <f>VLOOKUP(A740,Sheet2!$B$2:$E$1001,4,0)</f>
        <v>veganism</v>
      </c>
      <c r="F740" t="str">
        <f>VLOOKUP(B740,Sheet3!$B$2:$D$17,2,0)</f>
        <v>positive</v>
      </c>
      <c r="G740">
        <f>VLOOKUP(B740,Sheet3!$B$2:$D$17,3,0)</f>
        <v>60</v>
      </c>
      <c r="H740">
        <f t="shared" si="33"/>
        <v>1</v>
      </c>
      <c r="I740">
        <f t="shared" si="34"/>
        <v>1</v>
      </c>
      <c r="J740" t="str">
        <f t="shared" si="35"/>
        <v>9-12</v>
      </c>
    </row>
    <row r="741" spans="1:10">
      <c r="A741" t="s">
        <v>78</v>
      </c>
      <c r="B741" t="s">
        <v>1497</v>
      </c>
      <c r="C741" s="7">
        <v>44161.7721643519</v>
      </c>
      <c r="D741" t="str">
        <f>VLOOKUP(A741,Sheet2!$B$2:$E$1001,3,0)</f>
        <v>GIF</v>
      </c>
      <c r="E741" t="str">
        <f>VLOOKUP(A741,Sheet2!$B$2:$E$1001,4,0)</f>
        <v>veganism</v>
      </c>
      <c r="F741" t="str">
        <f>VLOOKUP(B741,Sheet3!$B$2:$D$17,2,0)</f>
        <v>positive</v>
      </c>
      <c r="G741">
        <f>VLOOKUP(B741,Sheet3!$B$2:$D$17,3,0)</f>
        <v>72</v>
      </c>
      <c r="H741">
        <f t="shared" si="33"/>
        <v>11</v>
      </c>
      <c r="I741">
        <f t="shared" si="34"/>
        <v>4</v>
      </c>
      <c r="J741" t="str">
        <f t="shared" si="35"/>
        <v>18-21</v>
      </c>
    </row>
    <row r="742" spans="1:10">
      <c r="A742" t="s">
        <v>78</v>
      </c>
      <c r="B742" t="s">
        <v>1498</v>
      </c>
      <c r="C742" s="7">
        <v>44149.6993981482</v>
      </c>
      <c r="D742" t="str">
        <f>VLOOKUP(A742,Sheet2!$B$2:$E$1001,3,0)</f>
        <v>GIF</v>
      </c>
      <c r="E742" t="str">
        <f>VLOOKUP(A742,Sheet2!$B$2:$E$1001,4,0)</f>
        <v>veganism</v>
      </c>
      <c r="F742" t="str">
        <f>VLOOKUP(B742,Sheet3!$B$2:$D$17,2,0)</f>
        <v>positive</v>
      </c>
      <c r="G742">
        <f>VLOOKUP(B742,Sheet3!$B$2:$D$17,3,0)</f>
        <v>50</v>
      </c>
      <c r="H742">
        <f t="shared" si="33"/>
        <v>11</v>
      </c>
      <c r="I742">
        <f t="shared" si="34"/>
        <v>6</v>
      </c>
      <c r="J742" t="str">
        <f t="shared" si="35"/>
        <v>15-18</v>
      </c>
    </row>
    <row r="743" customFormat="1" spans="1:10">
      <c r="A743" t="s">
        <v>78</v>
      </c>
      <c r="B743" t="s">
        <v>1492</v>
      </c>
      <c r="C743" s="7">
        <v>44059.095150463</v>
      </c>
      <c r="D743" t="str">
        <f>VLOOKUP(A743,Sheet2!$B$2:$E$1001,3,0)</f>
        <v>GIF</v>
      </c>
      <c r="E743" t="str">
        <f>VLOOKUP(A743,Sheet2!$B$2:$E$1001,4,0)</f>
        <v>veganism</v>
      </c>
      <c r="F743" t="str">
        <f>VLOOKUP(B743,Sheet3!$B$2:$D$17,2,0)</f>
        <v>neutral</v>
      </c>
      <c r="G743">
        <f>VLOOKUP(B743,Sheet3!$B$2:$D$17,3,0)</f>
        <v>20</v>
      </c>
      <c r="H743">
        <f t="shared" si="33"/>
        <v>8</v>
      </c>
      <c r="I743">
        <f t="shared" si="34"/>
        <v>7</v>
      </c>
      <c r="J743" t="str">
        <f t="shared" si="35"/>
        <v>0-3</v>
      </c>
    </row>
    <row r="744" spans="1:10">
      <c r="A744" t="s">
        <v>78</v>
      </c>
      <c r="B744" t="s">
        <v>1503</v>
      </c>
      <c r="C744" s="7">
        <v>44102.1666319444</v>
      </c>
      <c r="D744" t="str">
        <f>VLOOKUP(A744,Sheet2!$B$2:$E$1001,3,0)</f>
        <v>GIF</v>
      </c>
      <c r="E744" t="str">
        <f>VLOOKUP(A744,Sheet2!$B$2:$E$1001,4,0)</f>
        <v>veganism</v>
      </c>
      <c r="F744" t="str">
        <f>VLOOKUP(B744,Sheet3!$B$2:$D$17,2,0)</f>
        <v>negative</v>
      </c>
      <c r="G744">
        <f>VLOOKUP(B744,Sheet3!$B$2:$D$17,3,0)</f>
        <v>12</v>
      </c>
      <c r="H744">
        <f t="shared" si="33"/>
        <v>9</v>
      </c>
      <c r="I744">
        <f t="shared" si="34"/>
        <v>1</v>
      </c>
      <c r="J744" t="str">
        <f t="shared" si="35"/>
        <v>3-6</v>
      </c>
    </row>
    <row r="745" spans="1:10">
      <c r="A745" t="s">
        <v>78</v>
      </c>
      <c r="B745" t="s">
        <v>1501</v>
      </c>
      <c r="C745" s="7">
        <v>44298.6310416667</v>
      </c>
      <c r="D745" t="str">
        <f>VLOOKUP(A745,Sheet2!$B$2:$E$1001,3,0)</f>
        <v>GIF</v>
      </c>
      <c r="E745" t="str">
        <f>VLOOKUP(A745,Sheet2!$B$2:$E$1001,4,0)</f>
        <v>veganism</v>
      </c>
      <c r="F745" t="str">
        <f>VLOOKUP(B745,Sheet3!$B$2:$D$17,2,0)</f>
        <v>neutral</v>
      </c>
      <c r="G745">
        <f>VLOOKUP(B745,Sheet3!$B$2:$D$17,3,0)</f>
        <v>35</v>
      </c>
      <c r="H745">
        <f t="shared" si="33"/>
        <v>4</v>
      </c>
      <c r="I745">
        <f t="shared" si="34"/>
        <v>1</v>
      </c>
      <c r="J745" t="str">
        <f t="shared" si="35"/>
        <v>15-18</v>
      </c>
    </row>
    <row r="746" spans="1:10">
      <c r="A746" t="s">
        <v>78</v>
      </c>
      <c r="B746" t="s">
        <v>1488</v>
      </c>
      <c r="C746" s="7">
        <v>44003.5907638889</v>
      </c>
      <c r="D746" t="str">
        <f>VLOOKUP(A746,Sheet2!$B$2:$E$1001,3,0)</f>
        <v>GIF</v>
      </c>
      <c r="E746" t="str">
        <f>VLOOKUP(A746,Sheet2!$B$2:$E$1001,4,0)</f>
        <v>veganism</v>
      </c>
      <c r="F746" t="str">
        <f>VLOOKUP(B746,Sheet3!$B$2:$D$17,2,0)</f>
        <v>negative</v>
      </c>
      <c r="G746">
        <f>VLOOKUP(B746,Sheet3!$B$2:$D$17,3,0)</f>
        <v>0</v>
      </c>
      <c r="H746">
        <f t="shared" si="33"/>
        <v>6</v>
      </c>
      <c r="I746">
        <f t="shared" si="34"/>
        <v>7</v>
      </c>
      <c r="J746" t="str">
        <f t="shared" si="35"/>
        <v>12-15</v>
      </c>
    </row>
    <row r="747" spans="1:10">
      <c r="A747" t="s">
        <v>78</v>
      </c>
      <c r="B747" t="s">
        <v>1492</v>
      </c>
      <c r="C747" s="7">
        <v>44238.0146759259</v>
      </c>
      <c r="D747" t="str">
        <f>VLOOKUP(A747,Sheet2!$B$2:$E$1001,3,0)</f>
        <v>GIF</v>
      </c>
      <c r="E747" t="str">
        <f>VLOOKUP(A747,Sheet2!$B$2:$E$1001,4,0)</f>
        <v>veganism</v>
      </c>
      <c r="F747" t="str">
        <f>VLOOKUP(B747,Sheet3!$B$2:$D$17,2,0)</f>
        <v>neutral</v>
      </c>
      <c r="G747">
        <f>VLOOKUP(B747,Sheet3!$B$2:$D$17,3,0)</f>
        <v>20</v>
      </c>
      <c r="H747">
        <f t="shared" si="33"/>
        <v>2</v>
      </c>
      <c r="I747">
        <f t="shared" si="34"/>
        <v>4</v>
      </c>
      <c r="J747" t="str">
        <f t="shared" si="35"/>
        <v>0-3</v>
      </c>
    </row>
    <row r="748" spans="1:10">
      <c r="A748" t="s">
        <v>78</v>
      </c>
      <c r="B748" t="s">
        <v>1499</v>
      </c>
      <c r="C748" s="7">
        <v>44208.8973726852</v>
      </c>
      <c r="D748" t="str">
        <f>VLOOKUP(A748,Sheet2!$B$2:$E$1001,3,0)</f>
        <v>GIF</v>
      </c>
      <c r="E748" t="str">
        <f>VLOOKUP(A748,Sheet2!$B$2:$E$1001,4,0)</f>
        <v>veganism</v>
      </c>
      <c r="F748" t="str">
        <f>VLOOKUP(B748,Sheet3!$B$2:$D$17,2,0)</f>
        <v>negative</v>
      </c>
      <c r="G748">
        <f>VLOOKUP(B748,Sheet3!$B$2:$D$17,3,0)</f>
        <v>10</v>
      </c>
      <c r="H748">
        <f t="shared" si="33"/>
        <v>1</v>
      </c>
      <c r="I748">
        <f t="shared" si="34"/>
        <v>2</v>
      </c>
      <c r="J748" t="str">
        <f t="shared" si="35"/>
        <v>21-24</v>
      </c>
    </row>
    <row r="749" spans="1:10">
      <c r="A749" t="s">
        <v>78</v>
      </c>
      <c r="B749" t="s">
        <v>1494</v>
      </c>
      <c r="C749" s="7">
        <v>44304.7527777778</v>
      </c>
      <c r="D749" t="str">
        <f>VLOOKUP(A749,Sheet2!$B$2:$E$1001,3,0)</f>
        <v>GIF</v>
      </c>
      <c r="E749" t="str">
        <f>VLOOKUP(A749,Sheet2!$B$2:$E$1001,4,0)</f>
        <v>veganism</v>
      </c>
      <c r="F749" t="str">
        <f>VLOOKUP(B749,Sheet3!$B$2:$D$17,2,0)</f>
        <v>positive</v>
      </c>
      <c r="G749">
        <f>VLOOKUP(B749,Sheet3!$B$2:$D$17,3,0)</f>
        <v>65</v>
      </c>
      <c r="H749">
        <f t="shared" si="33"/>
        <v>4</v>
      </c>
      <c r="I749">
        <f t="shared" si="34"/>
        <v>7</v>
      </c>
      <c r="J749" t="str">
        <f t="shared" si="35"/>
        <v>18-21</v>
      </c>
    </row>
    <row r="750" spans="1:10">
      <c r="A750" t="s">
        <v>78</v>
      </c>
      <c r="B750" t="s">
        <v>1496</v>
      </c>
      <c r="C750" s="7">
        <v>44284.8791550926</v>
      </c>
      <c r="D750" t="str">
        <f>VLOOKUP(A750,Sheet2!$B$2:$E$1001,3,0)</f>
        <v>GIF</v>
      </c>
      <c r="E750" t="str">
        <f>VLOOKUP(A750,Sheet2!$B$2:$E$1001,4,0)</f>
        <v>veganism</v>
      </c>
      <c r="F750" t="str">
        <f>VLOOKUP(B750,Sheet3!$B$2:$D$17,2,0)</f>
        <v>positive</v>
      </c>
      <c r="G750">
        <f>VLOOKUP(B750,Sheet3!$B$2:$D$17,3,0)</f>
        <v>70</v>
      </c>
      <c r="H750">
        <f t="shared" si="33"/>
        <v>3</v>
      </c>
      <c r="I750">
        <f t="shared" si="34"/>
        <v>1</v>
      </c>
      <c r="J750" t="str">
        <f t="shared" si="35"/>
        <v>21-24</v>
      </c>
    </row>
    <row r="751" spans="1:10">
      <c r="A751" t="s">
        <v>78</v>
      </c>
      <c r="B751" t="s">
        <v>1495</v>
      </c>
      <c r="C751" s="7">
        <v>44070.9761689815</v>
      </c>
      <c r="D751" t="str">
        <f>VLOOKUP(A751,Sheet2!$B$2:$E$1001,3,0)</f>
        <v>GIF</v>
      </c>
      <c r="E751" t="str">
        <f>VLOOKUP(A751,Sheet2!$B$2:$E$1001,4,0)</f>
        <v>veganism</v>
      </c>
      <c r="F751" t="str">
        <f>VLOOKUP(B751,Sheet3!$B$2:$D$17,2,0)</f>
        <v>positive</v>
      </c>
      <c r="G751">
        <f>VLOOKUP(B751,Sheet3!$B$2:$D$17,3,0)</f>
        <v>75</v>
      </c>
      <c r="H751">
        <f t="shared" si="33"/>
        <v>8</v>
      </c>
      <c r="I751">
        <f t="shared" si="34"/>
        <v>4</v>
      </c>
      <c r="J751" t="str">
        <f t="shared" si="35"/>
        <v>21-24</v>
      </c>
    </row>
    <row r="752" spans="1:10">
      <c r="A752" t="s">
        <v>78</v>
      </c>
      <c r="B752" t="s">
        <v>1491</v>
      </c>
      <c r="C752" s="7">
        <v>44269.2223958333</v>
      </c>
      <c r="D752" t="str">
        <f>VLOOKUP(A752,Sheet2!$B$2:$E$1001,3,0)</f>
        <v>GIF</v>
      </c>
      <c r="E752" t="str">
        <f>VLOOKUP(A752,Sheet2!$B$2:$E$1001,4,0)</f>
        <v>veganism</v>
      </c>
      <c r="F752" t="str">
        <f>VLOOKUP(B752,Sheet3!$B$2:$D$17,2,0)</f>
        <v>positive</v>
      </c>
      <c r="G752">
        <f>VLOOKUP(B752,Sheet3!$B$2:$D$17,3,0)</f>
        <v>30</v>
      </c>
      <c r="H752">
        <f t="shared" si="33"/>
        <v>3</v>
      </c>
      <c r="I752">
        <f t="shared" si="34"/>
        <v>7</v>
      </c>
      <c r="J752" t="str">
        <f t="shared" si="35"/>
        <v>3-6</v>
      </c>
    </row>
    <row r="753" customFormat="1" spans="1:10">
      <c r="A753" t="s">
        <v>78</v>
      </c>
      <c r="B753" t="s">
        <v>1497</v>
      </c>
      <c r="C753" s="7">
        <v>44241.4984143519</v>
      </c>
      <c r="D753" t="str">
        <f>VLOOKUP(A753,Sheet2!$B$2:$E$1001,3,0)</f>
        <v>GIF</v>
      </c>
      <c r="E753" t="str">
        <f>VLOOKUP(A753,Sheet2!$B$2:$E$1001,4,0)</f>
        <v>veganism</v>
      </c>
      <c r="F753" t="str">
        <f>VLOOKUP(B753,Sheet3!$B$2:$D$17,2,0)</f>
        <v>positive</v>
      </c>
      <c r="G753">
        <f>VLOOKUP(B753,Sheet3!$B$2:$D$17,3,0)</f>
        <v>72</v>
      </c>
      <c r="H753">
        <f t="shared" si="33"/>
        <v>2</v>
      </c>
      <c r="I753">
        <f t="shared" si="34"/>
        <v>7</v>
      </c>
      <c r="J753" t="str">
        <f t="shared" si="35"/>
        <v>9-12</v>
      </c>
    </row>
    <row r="754" spans="1:10">
      <c r="A754" t="s">
        <v>81</v>
      </c>
      <c r="B754" t="s">
        <v>1496</v>
      </c>
      <c r="C754" s="7">
        <v>44010.3287268519</v>
      </c>
      <c r="D754" t="str">
        <f>VLOOKUP(A754,Sheet2!$B$2:$E$1001,3,0)</f>
        <v>photo</v>
      </c>
      <c r="E754" t="str">
        <f>VLOOKUP(A754,Sheet2!$B$2:$E$1001,4,0)</f>
        <v>healthy eating</v>
      </c>
      <c r="F754" t="str">
        <f>VLOOKUP(B754,Sheet3!$B$2:$D$17,2,0)</f>
        <v>positive</v>
      </c>
      <c r="G754">
        <f>VLOOKUP(B754,Sheet3!$B$2:$D$17,3,0)</f>
        <v>70</v>
      </c>
      <c r="H754">
        <f t="shared" si="33"/>
        <v>6</v>
      </c>
      <c r="I754">
        <f t="shared" si="34"/>
        <v>7</v>
      </c>
      <c r="J754" t="str">
        <f t="shared" si="35"/>
        <v>6-9</v>
      </c>
    </row>
    <row r="755" spans="1:10">
      <c r="A755" t="s">
        <v>81</v>
      </c>
      <c r="B755" t="s">
        <v>1497</v>
      </c>
      <c r="C755" s="7">
        <v>44174.9848263889</v>
      </c>
      <c r="D755" t="str">
        <f>VLOOKUP(A755,Sheet2!$B$2:$E$1001,3,0)</f>
        <v>photo</v>
      </c>
      <c r="E755" t="str">
        <f>VLOOKUP(A755,Sheet2!$B$2:$E$1001,4,0)</f>
        <v>healthy eating</v>
      </c>
      <c r="F755" t="str">
        <f>VLOOKUP(B755,Sheet3!$B$2:$D$17,2,0)</f>
        <v>positive</v>
      </c>
      <c r="G755">
        <f>VLOOKUP(B755,Sheet3!$B$2:$D$17,3,0)</f>
        <v>72</v>
      </c>
      <c r="H755">
        <f t="shared" si="33"/>
        <v>12</v>
      </c>
      <c r="I755">
        <f t="shared" si="34"/>
        <v>3</v>
      </c>
      <c r="J755" t="str">
        <f t="shared" si="35"/>
        <v>21-24</v>
      </c>
    </row>
    <row r="756" spans="1:10">
      <c r="A756" t="s">
        <v>81</v>
      </c>
      <c r="B756" t="s">
        <v>1490</v>
      </c>
      <c r="C756" s="7">
        <v>44282.2202083333</v>
      </c>
      <c r="D756" t="str">
        <f>VLOOKUP(A756,Sheet2!$B$2:$E$1001,3,0)</f>
        <v>photo</v>
      </c>
      <c r="E756" t="str">
        <f>VLOOKUP(A756,Sheet2!$B$2:$E$1001,4,0)</f>
        <v>healthy eating</v>
      </c>
      <c r="F756" t="str">
        <f>VLOOKUP(B756,Sheet3!$B$2:$D$17,2,0)</f>
        <v>negative</v>
      </c>
      <c r="G756">
        <f>VLOOKUP(B756,Sheet3!$B$2:$D$17,3,0)</f>
        <v>5</v>
      </c>
      <c r="H756">
        <f t="shared" si="33"/>
        <v>3</v>
      </c>
      <c r="I756">
        <f t="shared" si="34"/>
        <v>6</v>
      </c>
      <c r="J756" t="str">
        <f t="shared" si="35"/>
        <v>3-6</v>
      </c>
    </row>
    <row r="757" spans="1:10">
      <c r="A757" t="s">
        <v>81</v>
      </c>
      <c r="B757" t="s">
        <v>1495</v>
      </c>
      <c r="C757" s="7">
        <v>44303.7914236111</v>
      </c>
      <c r="D757" t="str">
        <f>VLOOKUP(A757,Sheet2!$B$2:$E$1001,3,0)</f>
        <v>photo</v>
      </c>
      <c r="E757" t="str">
        <f>VLOOKUP(A757,Sheet2!$B$2:$E$1001,4,0)</f>
        <v>healthy eating</v>
      </c>
      <c r="F757" t="str">
        <f>VLOOKUP(B757,Sheet3!$B$2:$D$17,2,0)</f>
        <v>positive</v>
      </c>
      <c r="G757">
        <f>VLOOKUP(B757,Sheet3!$B$2:$D$17,3,0)</f>
        <v>75</v>
      </c>
      <c r="H757">
        <f t="shared" si="33"/>
        <v>4</v>
      </c>
      <c r="I757">
        <f t="shared" si="34"/>
        <v>6</v>
      </c>
      <c r="J757" t="str">
        <f t="shared" si="35"/>
        <v>18-21</v>
      </c>
    </row>
    <row r="758" spans="1:10">
      <c r="A758" t="s">
        <v>81</v>
      </c>
      <c r="B758" t="s">
        <v>1497</v>
      </c>
      <c r="C758" s="7">
        <v>44017.8073032407</v>
      </c>
      <c r="D758" t="str">
        <f>VLOOKUP(A758,Sheet2!$B$2:$E$1001,3,0)</f>
        <v>photo</v>
      </c>
      <c r="E758" t="str">
        <f>VLOOKUP(A758,Sheet2!$B$2:$E$1001,4,0)</f>
        <v>healthy eating</v>
      </c>
      <c r="F758" t="str">
        <f>VLOOKUP(B758,Sheet3!$B$2:$D$17,2,0)</f>
        <v>positive</v>
      </c>
      <c r="G758">
        <f>VLOOKUP(B758,Sheet3!$B$2:$D$17,3,0)</f>
        <v>72</v>
      </c>
      <c r="H758">
        <f t="shared" si="33"/>
        <v>7</v>
      </c>
      <c r="I758">
        <f t="shared" si="34"/>
        <v>7</v>
      </c>
      <c r="J758" t="str">
        <f t="shared" si="35"/>
        <v>18-21</v>
      </c>
    </row>
    <row r="759" spans="1:10">
      <c r="A759" t="s">
        <v>81</v>
      </c>
      <c r="B759" t="s">
        <v>1499</v>
      </c>
      <c r="C759" s="7">
        <v>44324.3189930556</v>
      </c>
      <c r="D759" t="str">
        <f>VLOOKUP(A759,Sheet2!$B$2:$E$1001,3,0)</f>
        <v>photo</v>
      </c>
      <c r="E759" t="str">
        <f>VLOOKUP(A759,Sheet2!$B$2:$E$1001,4,0)</f>
        <v>healthy eating</v>
      </c>
      <c r="F759" t="str">
        <f>VLOOKUP(B759,Sheet3!$B$2:$D$17,2,0)</f>
        <v>negative</v>
      </c>
      <c r="G759">
        <f>VLOOKUP(B759,Sheet3!$B$2:$D$17,3,0)</f>
        <v>10</v>
      </c>
      <c r="H759">
        <f t="shared" si="33"/>
        <v>5</v>
      </c>
      <c r="I759">
        <f t="shared" si="34"/>
        <v>6</v>
      </c>
      <c r="J759" t="str">
        <f t="shared" si="35"/>
        <v>6-9</v>
      </c>
    </row>
    <row r="760" spans="1:10">
      <c r="A760" t="s">
        <v>81</v>
      </c>
      <c r="B760" t="s">
        <v>1498</v>
      </c>
      <c r="C760" s="7">
        <v>44106.0318171296</v>
      </c>
      <c r="D760" t="str">
        <f>VLOOKUP(A760,Sheet2!$B$2:$E$1001,3,0)</f>
        <v>photo</v>
      </c>
      <c r="E760" t="str">
        <f>VLOOKUP(A760,Sheet2!$B$2:$E$1001,4,0)</f>
        <v>healthy eating</v>
      </c>
      <c r="F760" t="str">
        <f>VLOOKUP(B760,Sheet3!$B$2:$D$17,2,0)</f>
        <v>positive</v>
      </c>
      <c r="G760">
        <f>VLOOKUP(B760,Sheet3!$B$2:$D$17,3,0)</f>
        <v>50</v>
      </c>
      <c r="H760">
        <f t="shared" si="33"/>
        <v>10</v>
      </c>
      <c r="I760">
        <f t="shared" si="34"/>
        <v>5</v>
      </c>
      <c r="J760" t="str">
        <f t="shared" si="35"/>
        <v>0-3</v>
      </c>
    </row>
    <row r="761" spans="1:10">
      <c r="A761" t="s">
        <v>81</v>
      </c>
      <c r="B761" t="s">
        <v>1491</v>
      </c>
      <c r="C761" s="7">
        <v>44200.194525463</v>
      </c>
      <c r="D761" t="str">
        <f>VLOOKUP(A761,Sheet2!$B$2:$E$1001,3,0)</f>
        <v>photo</v>
      </c>
      <c r="E761" t="str">
        <f>VLOOKUP(A761,Sheet2!$B$2:$E$1001,4,0)</f>
        <v>healthy eating</v>
      </c>
      <c r="F761" t="str">
        <f>VLOOKUP(B761,Sheet3!$B$2:$D$17,2,0)</f>
        <v>positive</v>
      </c>
      <c r="G761">
        <f>VLOOKUP(B761,Sheet3!$B$2:$D$17,3,0)</f>
        <v>30</v>
      </c>
      <c r="H761">
        <f t="shared" si="33"/>
        <v>1</v>
      </c>
      <c r="I761">
        <f t="shared" si="34"/>
        <v>1</v>
      </c>
      <c r="J761" t="str">
        <f t="shared" si="35"/>
        <v>3-6</v>
      </c>
    </row>
    <row r="762" spans="1:10">
      <c r="A762" t="s">
        <v>81</v>
      </c>
      <c r="B762" t="s">
        <v>1500</v>
      </c>
      <c r="C762" s="7">
        <v>44353.7843634259</v>
      </c>
      <c r="D762" t="str">
        <f>VLOOKUP(A762,Sheet2!$B$2:$E$1001,3,0)</f>
        <v>photo</v>
      </c>
      <c r="E762" t="str">
        <f>VLOOKUP(A762,Sheet2!$B$2:$E$1001,4,0)</f>
        <v>healthy eating</v>
      </c>
      <c r="F762" t="str">
        <f>VLOOKUP(B762,Sheet3!$B$2:$D$17,2,0)</f>
        <v>positive</v>
      </c>
      <c r="G762">
        <f>VLOOKUP(B762,Sheet3!$B$2:$D$17,3,0)</f>
        <v>45</v>
      </c>
      <c r="H762">
        <f t="shared" si="33"/>
        <v>6</v>
      </c>
      <c r="I762">
        <f t="shared" si="34"/>
        <v>7</v>
      </c>
      <c r="J762" t="str">
        <f t="shared" si="35"/>
        <v>18-21</v>
      </c>
    </row>
    <row r="763" customFormat="1" spans="1:10">
      <c r="A763" t="s">
        <v>81</v>
      </c>
      <c r="B763" t="s">
        <v>1499</v>
      </c>
      <c r="C763" s="7">
        <v>44171.7591666667</v>
      </c>
      <c r="D763" t="str">
        <f>VLOOKUP(A763,Sheet2!$B$2:$E$1001,3,0)</f>
        <v>photo</v>
      </c>
      <c r="E763" t="str">
        <f>VLOOKUP(A763,Sheet2!$B$2:$E$1001,4,0)</f>
        <v>healthy eating</v>
      </c>
      <c r="F763" t="str">
        <f>VLOOKUP(B763,Sheet3!$B$2:$D$17,2,0)</f>
        <v>negative</v>
      </c>
      <c r="G763">
        <f>VLOOKUP(B763,Sheet3!$B$2:$D$17,3,0)</f>
        <v>10</v>
      </c>
      <c r="H763">
        <f t="shared" si="33"/>
        <v>12</v>
      </c>
      <c r="I763">
        <f t="shared" si="34"/>
        <v>7</v>
      </c>
      <c r="J763" t="str">
        <f t="shared" si="35"/>
        <v>18-21</v>
      </c>
    </row>
    <row r="764" spans="1:10">
      <c r="A764" t="s">
        <v>81</v>
      </c>
      <c r="B764" t="s">
        <v>1495</v>
      </c>
      <c r="C764" s="7">
        <v>44106.0765162037</v>
      </c>
      <c r="D764" t="str">
        <f>VLOOKUP(A764,Sheet2!$B$2:$E$1001,3,0)</f>
        <v>photo</v>
      </c>
      <c r="E764" t="str">
        <f>VLOOKUP(A764,Sheet2!$B$2:$E$1001,4,0)</f>
        <v>healthy eating</v>
      </c>
      <c r="F764" t="str">
        <f>VLOOKUP(B764,Sheet3!$B$2:$D$17,2,0)</f>
        <v>positive</v>
      </c>
      <c r="G764">
        <f>VLOOKUP(B764,Sheet3!$B$2:$D$17,3,0)</f>
        <v>75</v>
      </c>
      <c r="H764">
        <f t="shared" si="33"/>
        <v>10</v>
      </c>
      <c r="I764">
        <f t="shared" si="34"/>
        <v>5</v>
      </c>
      <c r="J764" t="str">
        <f t="shared" si="35"/>
        <v>0-3</v>
      </c>
    </row>
    <row r="765" spans="1:10">
      <c r="A765" t="s">
        <v>81</v>
      </c>
      <c r="B765" t="s">
        <v>1496</v>
      </c>
      <c r="C765" s="7">
        <v>44137.6132638889</v>
      </c>
      <c r="D765" t="str">
        <f>VLOOKUP(A765,Sheet2!$B$2:$E$1001,3,0)</f>
        <v>photo</v>
      </c>
      <c r="E765" t="str">
        <f>VLOOKUP(A765,Sheet2!$B$2:$E$1001,4,0)</f>
        <v>healthy eating</v>
      </c>
      <c r="F765" t="str">
        <f>VLOOKUP(B765,Sheet3!$B$2:$D$17,2,0)</f>
        <v>positive</v>
      </c>
      <c r="G765">
        <f>VLOOKUP(B765,Sheet3!$B$2:$D$17,3,0)</f>
        <v>70</v>
      </c>
      <c r="H765">
        <f t="shared" si="33"/>
        <v>11</v>
      </c>
      <c r="I765">
        <f t="shared" si="34"/>
        <v>1</v>
      </c>
      <c r="J765" t="str">
        <f t="shared" si="35"/>
        <v>12-15</v>
      </c>
    </row>
    <row r="766" spans="1:10">
      <c r="A766" t="s">
        <v>81</v>
      </c>
      <c r="B766" t="s">
        <v>1503</v>
      </c>
      <c r="C766" s="7">
        <v>44175.3663657407</v>
      </c>
      <c r="D766" t="str">
        <f>VLOOKUP(A766,Sheet2!$B$2:$E$1001,3,0)</f>
        <v>photo</v>
      </c>
      <c r="E766" t="str">
        <f>VLOOKUP(A766,Sheet2!$B$2:$E$1001,4,0)</f>
        <v>healthy eating</v>
      </c>
      <c r="F766" t="str">
        <f>VLOOKUP(B766,Sheet3!$B$2:$D$17,2,0)</f>
        <v>negative</v>
      </c>
      <c r="G766">
        <f>VLOOKUP(B766,Sheet3!$B$2:$D$17,3,0)</f>
        <v>12</v>
      </c>
      <c r="H766">
        <f t="shared" si="33"/>
        <v>12</v>
      </c>
      <c r="I766">
        <f t="shared" si="34"/>
        <v>4</v>
      </c>
      <c r="J766" t="str">
        <f t="shared" si="35"/>
        <v>6-9</v>
      </c>
    </row>
    <row r="767" spans="1:10">
      <c r="A767" t="s">
        <v>81</v>
      </c>
      <c r="B767" t="s">
        <v>1487</v>
      </c>
      <c r="C767" s="7">
        <v>44301.1928935185</v>
      </c>
      <c r="D767" t="str">
        <f>VLOOKUP(A767,Sheet2!$B$2:$E$1001,3,0)</f>
        <v>photo</v>
      </c>
      <c r="E767" t="str">
        <f>VLOOKUP(A767,Sheet2!$B$2:$E$1001,4,0)</f>
        <v>healthy eating</v>
      </c>
      <c r="F767" t="str">
        <f>VLOOKUP(B767,Sheet3!$B$2:$D$17,2,0)</f>
        <v>positive</v>
      </c>
      <c r="G767">
        <f>VLOOKUP(B767,Sheet3!$B$2:$D$17,3,0)</f>
        <v>70</v>
      </c>
      <c r="H767">
        <f t="shared" si="33"/>
        <v>4</v>
      </c>
      <c r="I767">
        <f t="shared" si="34"/>
        <v>4</v>
      </c>
      <c r="J767" t="str">
        <f t="shared" si="35"/>
        <v>3-6</v>
      </c>
    </row>
    <row r="768" spans="1:10">
      <c r="A768" t="s">
        <v>81</v>
      </c>
      <c r="B768" t="s">
        <v>1490</v>
      </c>
      <c r="C768" s="7">
        <v>44178.0301157407</v>
      </c>
      <c r="D768" t="str">
        <f>VLOOKUP(A768,Sheet2!$B$2:$E$1001,3,0)</f>
        <v>photo</v>
      </c>
      <c r="E768" t="str">
        <f>VLOOKUP(A768,Sheet2!$B$2:$E$1001,4,0)</f>
        <v>healthy eating</v>
      </c>
      <c r="F768" t="str">
        <f>VLOOKUP(B768,Sheet3!$B$2:$D$17,2,0)</f>
        <v>negative</v>
      </c>
      <c r="G768">
        <f>VLOOKUP(B768,Sheet3!$B$2:$D$17,3,0)</f>
        <v>5</v>
      </c>
      <c r="H768">
        <f t="shared" si="33"/>
        <v>12</v>
      </c>
      <c r="I768">
        <f t="shared" si="34"/>
        <v>7</v>
      </c>
      <c r="J768" t="str">
        <f t="shared" si="35"/>
        <v>0-3</v>
      </c>
    </row>
    <row r="769" spans="1:10">
      <c r="A769" t="s">
        <v>81</v>
      </c>
      <c r="B769" t="s">
        <v>1495</v>
      </c>
      <c r="C769" s="7">
        <v>44003.5482291667</v>
      </c>
      <c r="D769" t="str">
        <f>VLOOKUP(A769,Sheet2!$B$2:$E$1001,3,0)</f>
        <v>photo</v>
      </c>
      <c r="E769" t="str">
        <f>VLOOKUP(A769,Sheet2!$B$2:$E$1001,4,0)</f>
        <v>healthy eating</v>
      </c>
      <c r="F769" t="str">
        <f>VLOOKUP(B769,Sheet3!$B$2:$D$17,2,0)</f>
        <v>positive</v>
      </c>
      <c r="G769">
        <f>VLOOKUP(B769,Sheet3!$B$2:$D$17,3,0)</f>
        <v>75</v>
      </c>
      <c r="H769">
        <f t="shared" si="33"/>
        <v>6</v>
      </c>
      <c r="I769">
        <f t="shared" si="34"/>
        <v>7</v>
      </c>
      <c r="J769" t="str">
        <f t="shared" si="35"/>
        <v>12-15</v>
      </c>
    </row>
    <row r="770" spans="1:10">
      <c r="A770" t="s">
        <v>81</v>
      </c>
      <c r="B770" t="s">
        <v>1502</v>
      </c>
      <c r="C770" s="7">
        <v>44061.4821990741</v>
      </c>
      <c r="D770" t="str">
        <f>VLOOKUP(A770,Sheet2!$B$2:$E$1001,3,0)</f>
        <v>photo</v>
      </c>
      <c r="E770" t="str">
        <f>VLOOKUP(A770,Sheet2!$B$2:$E$1001,4,0)</f>
        <v>healthy eating</v>
      </c>
      <c r="F770" t="str">
        <f>VLOOKUP(B770,Sheet3!$B$2:$D$17,2,0)</f>
        <v>negative</v>
      </c>
      <c r="G770">
        <f>VLOOKUP(B770,Sheet3!$B$2:$D$17,3,0)</f>
        <v>15</v>
      </c>
      <c r="H770">
        <f t="shared" si="33"/>
        <v>8</v>
      </c>
      <c r="I770">
        <f t="shared" si="34"/>
        <v>2</v>
      </c>
      <c r="J770" t="str">
        <f t="shared" si="35"/>
        <v>9-12</v>
      </c>
    </row>
    <row r="771" spans="1:10">
      <c r="A771" t="s">
        <v>81</v>
      </c>
      <c r="B771" t="s">
        <v>1497</v>
      </c>
      <c r="C771" s="7">
        <v>44274.8999768519</v>
      </c>
      <c r="D771" t="str">
        <f>VLOOKUP(A771,Sheet2!$B$2:$E$1001,3,0)</f>
        <v>photo</v>
      </c>
      <c r="E771" t="str">
        <f>VLOOKUP(A771,Sheet2!$B$2:$E$1001,4,0)</f>
        <v>healthy eating</v>
      </c>
      <c r="F771" t="str">
        <f>VLOOKUP(B771,Sheet3!$B$2:$D$17,2,0)</f>
        <v>positive</v>
      </c>
      <c r="G771">
        <f>VLOOKUP(B771,Sheet3!$B$2:$D$17,3,0)</f>
        <v>72</v>
      </c>
      <c r="H771">
        <f t="shared" ref="H771:H834" si="36">MONTH(C771)</f>
        <v>3</v>
      </c>
      <c r="I771">
        <f t="shared" ref="I771:I834" si="37">WEEKDAY(C771,2)</f>
        <v>5</v>
      </c>
      <c r="J771" t="str">
        <f t="shared" ref="J771:J834" si="38">TEXT(INT(HOUR(C771)/3)*3,"0")&amp;"-"&amp;TEXT(INT(HOUR(C771)/3)*3+3,"0")</f>
        <v>21-24</v>
      </c>
    </row>
    <row r="772" spans="1:10">
      <c r="A772" t="s">
        <v>81</v>
      </c>
      <c r="B772" t="s">
        <v>1488</v>
      </c>
      <c r="C772" s="7">
        <v>44263.1190277778</v>
      </c>
      <c r="D772" t="str">
        <f>VLOOKUP(A772,Sheet2!$B$2:$E$1001,3,0)</f>
        <v>photo</v>
      </c>
      <c r="E772" t="str">
        <f>VLOOKUP(A772,Sheet2!$B$2:$E$1001,4,0)</f>
        <v>healthy eating</v>
      </c>
      <c r="F772" t="str">
        <f>VLOOKUP(B772,Sheet3!$B$2:$D$17,2,0)</f>
        <v>negative</v>
      </c>
      <c r="G772">
        <f>VLOOKUP(B772,Sheet3!$B$2:$D$17,3,0)</f>
        <v>0</v>
      </c>
      <c r="H772">
        <f t="shared" si="36"/>
        <v>3</v>
      </c>
      <c r="I772">
        <f t="shared" si="37"/>
        <v>1</v>
      </c>
      <c r="J772" t="str">
        <f t="shared" si="38"/>
        <v>0-3</v>
      </c>
    </row>
    <row r="773" customFormat="1" spans="1:10">
      <c r="A773" t="s">
        <v>81</v>
      </c>
      <c r="B773" t="s">
        <v>1496</v>
      </c>
      <c r="C773" s="7">
        <v>44161.670775463</v>
      </c>
      <c r="D773" t="str">
        <f>VLOOKUP(A773,Sheet2!$B$2:$E$1001,3,0)</f>
        <v>photo</v>
      </c>
      <c r="E773" t="str">
        <f>VLOOKUP(A773,Sheet2!$B$2:$E$1001,4,0)</f>
        <v>healthy eating</v>
      </c>
      <c r="F773" t="str">
        <f>VLOOKUP(B773,Sheet3!$B$2:$D$17,2,0)</f>
        <v>positive</v>
      </c>
      <c r="G773">
        <f>VLOOKUP(B773,Sheet3!$B$2:$D$17,3,0)</f>
        <v>70</v>
      </c>
      <c r="H773">
        <f t="shared" si="36"/>
        <v>11</v>
      </c>
      <c r="I773">
        <f t="shared" si="37"/>
        <v>4</v>
      </c>
      <c r="J773" t="str">
        <f t="shared" si="38"/>
        <v>15-18</v>
      </c>
    </row>
    <row r="774" spans="1:10">
      <c r="A774" t="s">
        <v>81</v>
      </c>
      <c r="B774" t="s">
        <v>1487</v>
      </c>
      <c r="C774" s="7">
        <v>44247.2447800926</v>
      </c>
      <c r="D774" t="str">
        <f>VLOOKUP(A774,Sheet2!$B$2:$E$1001,3,0)</f>
        <v>photo</v>
      </c>
      <c r="E774" t="str">
        <f>VLOOKUP(A774,Sheet2!$B$2:$E$1001,4,0)</f>
        <v>healthy eating</v>
      </c>
      <c r="F774" t="str">
        <f>VLOOKUP(B774,Sheet3!$B$2:$D$17,2,0)</f>
        <v>positive</v>
      </c>
      <c r="G774">
        <f>VLOOKUP(B774,Sheet3!$B$2:$D$17,3,0)</f>
        <v>70</v>
      </c>
      <c r="H774">
        <f t="shared" si="36"/>
        <v>2</v>
      </c>
      <c r="I774">
        <f t="shared" si="37"/>
        <v>6</v>
      </c>
      <c r="J774" t="str">
        <f t="shared" si="38"/>
        <v>3-6</v>
      </c>
    </row>
    <row r="775" spans="1:10">
      <c r="A775" t="s">
        <v>81</v>
      </c>
      <c r="B775" t="s">
        <v>1501</v>
      </c>
      <c r="C775" s="7">
        <v>44187.4687615741</v>
      </c>
      <c r="D775" t="str">
        <f>VLOOKUP(A775,Sheet2!$B$2:$E$1001,3,0)</f>
        <v>photo</v>
      </c>
      <c r="E775" t="str">
        <f>VLOOKUP(A775,Sheet2!$B$2:$E$1001,4,0)</f>
        <v>healthy eating</v>
      </c>
      <c r="F775" t="str">
        <f>VLOOKUP(B775,Sheet3!$B$2:$D$17,2,0)</f>
        <v>neutral</v>
      </c>
      <c r="G775">
        <f>VLOOKUP(B775,Sheet3!$B$2:$D$17,3,0)</f>
        <v>35</v>
      </c>
      <c r="H775">
        <f t="shared" si="36"/>
        <v>12</v>
      </c>
      <c r="I775">
        <f t="shared" si="37"/>
        <v>2</v>
      </c>
      <c r="J775" t="str">
        <f t="shared" si="38"/>
        <v>9-12</v>
      </c>
    </row>
    <row r="776" spans="1:10">
      <c r="A776" t="s">
        <v>81</v>
      </c>
      <c r="B776" t="s">
        <v>1495</v>
      </c>
      <c r="C776" s="7">
        <v>44280.5465162037</v>
      </c>
      <c r="D776" t="str">
        <f>VLOOKUP(A776,Sheet2!$B$2:$E$1001,3,0)</f>
        <v>photo</v>
      </c>
      <c r="E776" t="str">
        <f>VLOOKUP(A776,Sheet2!$B$2:$E$1001,4,0)</f>
        <v>healthy eating</v>
      </c>
      <c r="F776" t="str">
        <f>VLOOKUP(B776,Sheet3!$B$2:$D$17,2,0)</f>
        <v>positive</v>
      </c>
      <c r="G776">
        <f>VLOOKUP(B776,Sheet3!$B$2:$D$17,3,0)</f>
        <v>75</v>
      </c>
      <c r="H776">
        <f t="shared" si="36"/>
        <v>3</v>
      </c>
      <c r="I776">
        <f t="shared" si="37"/>
        <v>4</v>
      </c>
      <c r="J776" t="str">
        <f t="shared" si="38"/>
        <v>12-15</v>
      </c>
    </row>
    <row r="777" spans="1:10">
      <c r="A777" t="s">
        <v>81</v>
      </c>
      <c r="B777" t="s">
        <v>1492</v>
      </c>
      <c r="C777" s="7">
        <v>44069.7992013889</v>
      </c>
      <c r="D777" t="str">
        <f>VLOOKUP(A777,Sheet2!$B$2:$E$1001,3,0)</f>
        <v>photo</v>
      </c>
      <c r="E777" t="str">
        <f>VLOOKUP(A777,Sheet2!$B$2:$E$1001,4,0)</f>
        <v>healthy eating</v>
      </c>
      <c r="F777" t="str">
        <f>VLOOKUP(B777,Sheet3!$B$2:$D$17,2,0)</f>
        <v>neutral</v>
      </c>
      <c r="G777">
        <f>VLOOKUP(B777,Sheet3!$B$2:$D$17,3,0)</f>
        <v>20</v>
      </c>
      <c r="H777">
        <f t="shared" si="36"/>
        <v>8</v>
      </c>
      <c r="I777">
        <f t="shared" si="37"/>
        <v>3</v>
      </c>
      <c r="J777" t="str">
        <f t="shared" si="38"/>
        <v>18-21</v>
      </c>
    </row>
    <row r="778" spans="1:10">
      <c r="A778" t="s">
        <v>81</v>
      </c>
      <c r="B778" t="s">
        <v>1503</v>
      </c>
      <c r="C778" s="7">
        <v>44172.2597916667</v>
      </c>
      <c r="D778" t="str">
        <f>VLOOKUP(A778,Sheet2!$B$2:$E$1001,3,0)</f>
        <v>photo</v>
      </c>
      <c r="E778" t="str">
        <f>VLOOKUP(A778,Sheet2!$B$2:$E$1001,4,0)</f>
        <v>healthy eating</v>
      </c>
      <c r="F778" t="str">
        <f>VLOOKUP(B778,Sheet3!$B$2:$D$17,2,0)</f>
        <v>negative</v>
      </c>
      <c r="G778">
        <f>VLOOKUP(B778,Sheet3!$B$2:$D$17,3,0)</f>
        <v>12</v>
      </c>
      <c r="H778">
        <f t="shared" si="36"/>
        <v>12</v>
      </c>
      <c r="I778">
        <f t="shared" si="37"/>
        <v>1</v>
      </c>
      <c r="J778" t="str">
        <f t="shared" si="38"/>
        <v>6-9</v>
      </c>
    </row>
    <row r="779" spans="1:10">
      <c r="A779" t="s">
        <v>81</v>
      </c>
      <c r="B779" t="s">
        <v>1497</v>
      </c>
      <c r="C779" s="7">
        <v>44288.827025463</v>
      </c>
      <c r="D779" t="str">
        <f>VLOOKUP(A779,Sheet2!$B$2:$E$1001,3,0)</f>
        <v>photo</v>
      </c>
      <c r="E779" t="str">
        <f>VLOOKUP(A779,Sheet2!$B$2:$E$1001,4,0)</f>
        <v>healthy eating</v>
      </c>
      <c r="F779" t="str">
        <f>VLOOKUP(B779,Sheet3!$B$2:$D$17,2,0)</f>
        <v>positive</v>
      </c>
      <c r="G779">
        <f>VLOOKUP(B779,Sheet3!$B$2:$D$17,3,0)</f>
        <v>72</v>
      </c>
      <c r="H779">
        <f t="shared" si="36"/>
        <v>4</v>
      </c>
      <c r="I779">
        <f t="shared" si="37"/>
        <v>5</v>
      </c>
      <c r="J779" t="str">
        <f t="shared" si="38"/>
        <v>18-21</v>
      </c>
    </row>
    <row r="780" spans="1:10">
      <c r="A780" t="s">
        <v>81</v>
      </c>
      <c r="B780" t="s">
        <v>1499</v>
      </c>
      <c r="C780" s="7">
        <v>44309.4899421296</v>
      </c>
      <c r="D780" t="str">
        <f>VLOOKUP(A780,Sheet2!$B$2:$E$1001,3,0)</f>
        <v>photo</v>
      </c>
      <c r="E780" t="str">
        <f>VLOOKUP(A780,Sheet2!$B$2:$E$1001,4,0)</f>
        <v>healthy eating</v>
      </c>
      <c r="F780" t="str">
        <f>VLOOKUP(B780,Sheet3!$B$2:$D$17,2,0)</f>
        <v>negative</v>
      </c>
      <c r="G780">
        <f>VLOOKUP(B780,Sheet3!$B$2:$D$17,3,0)</f>
        <v>10</v>
      </c>
      <c r="H780">
        <f t="shared" si="36"/>
        <v>4</v>
      </c>
      <c r="I780">
        <f t="shared" si="37"/>
        <v>5</v>
      </c>
      <c r="J780" t="str">
        <f t="shared" si="38"/>
        <v>9-12</v>
      </c>
    </row>
    <row r="781" spans="1:10">
      <c r="A781" t="s">
        <v>81</v>
      </c>
      <c r="B781" t="s">
        <v>1503</v>
      </c>
      <c r="C781" s="7">
        <v>44188.7851273148</v>
      </c>
      <c r="D781" t="str">
        <f>VLOOKUP(A781,Sheet2!$B$2:$E$1001,3,0)</f>
        <v>photo</v>
      </c>
      <c r="E781" t="str">
        <f>VLOOKUP(A781,Sheet2!$B$2:$E$1001,4,0)</f>
        <v>healthy eating</v>
      </c>
      <c r="F781" t="str">
        <f>VLOOKUP(B781,Sheet3!$B$2:$D$17,2,0)</f>
        <v>negative</v>
      </c>
      <c r="G781">
        <f>VLOOKUP(B781,Sheet3!$B$2:$D$17,3,0)</f>
        <v>12</v>
      </c>
      <c r="H781">
        <f t="shared" si="36"/>
        <v>12</v>
      </c>
      <c r="I781">
        <f t="shared" si="37"/>
        <v>3</v>
      </c>
      <c r="J781" t="str">
        <f t="shared" si="38"/>
        <v>18-21</v>
      </c>
    </row>
    <row r="782" spans="1:10">
      <c r="A782" t="s">
        <v>83</v>
      </c>
      <c r="B782" t="s">
        <v>1500</v>
      </c>
      <c r="C782" s="7">
        <v>44077.7121759259</v>
      </c>
      <c r="D782" t="str">
        <f>VLOOKUP(A782,Sheet2!$B$2:$E$1001,3,0)</f>
        <v>video</v>
      </c>
      <c r="E782" t="str">
        <f>VLOOKUP(A782,Sheet2!$B$2:$E$1001,4,0)</f>
        <v>food</v>
      </c>
      <c r="F782" t="str">
        <f>VLOOKUP(B782,Sheet3!$B$2:$D$17,2,0)</f>
        <v>positive</v>
      </c>
      <c r="G782">
        <f>VLOOKUP(B782,Sheet3!$B$2:$D$17,3,0)</f>
        <v>45</v>
      </c>
      <c r="H782">
        <f t="shared" si="36"/>
        <v>9</v>
      </c>
      <c r="I782">
        <f t="shared" si="37"/>
        <v>4</v>
      </c>
      <c r="J782" t="str">
        <f t="shared" si="38"/>
        <v>15-18</v>
      </c>
    </row>
    <row r="783" spans="1:10">
      <c r="A783" t="s">
        <v>83</v>
      </c>
      <c r="B783" t="s">
        <v>1492</v>
      </c>
      <c r="C783" s="7">
        <v>44264.3162962963</v>
      </c>
      <c r="D783" t="str">
        <f>VLOOKUP(A783,Sheet2!$B$2:$E$1001,3,0)</f>
        <v>video</v>
      </c>
      <c r="E783" t="str">
        <f>VLOOKUP(A783,Sheet2!$B$2:$E$1001,4,0)</f>
        <v>food</v>
      </c>
      <c r="F783" t="str">
        <f>VLOOKUP(B783,Sheet3!$B$2:$D$17,2,0)</f>
        <v>neutral</v>
      </c>
      <c r="G783">
        <f>VLOOKUP(B783,Sheet3!$B$2:$D$17,3,0)</f>
        <v>20</v>
      </c>
      <c r="H783">
        <f t="shared" si="36"/>
        <v>3</v>
      </c>
      <c r="I783">
        <f t="shared" si="37"/>
        <v>2</v>
      </c>
      <c r="J783" t="str">
        <f t="shared" si="38"/>
        <v>6-9</v>
      </c>
    </row>
    <row r="784" spans="1:10">
      <c r="A784" t="s">
        <v>83</v>
      </c>
      <c r="B784" t="s">
        <v>1487</v>
      </c>
      <c r="C784" s="7">
        <v>44182.1689236111</v>
      </c>
      <c r="D784" t="str">
        <f>VLOOKUP(A784,Sheet2!$B$2:$E$1001,3,0)</f>
        <v>video</v>
      </c>
      <c r="E784" t="str">
        <f>VLOOKUP(A784,Sheet2!$B$2:$E$1001,4,0)</f>
        <v>food</v>
      </c>
      <c r="F784" t="str">
        <f>VLOOKUP(B784,Sheet3!$B$2:$D$17,2,0)</f>
        <v>positive</v>
      </c>
      <c r="G784">
        <f>VLOOKUP(B784,Sheet3!$B$2:$D$17,3,0)</f>
        <v>70</v>
      </c>
      <c r="H784">
        <f t="shared" si="36"/>
        <v>12</v>
      </c>
      <c r="I784">
        <f t="shared" si="37"/>
        <v>4</v>
      </c>
      <c r="J784" t="str">
        <f t="shared" si="38"/>
        <v>3-6</v>
      </c>
    </row>
    <row r="785" spans="1:10">
      <c r="A785" t="s">
        <v>83</v>
      </c>
      <c r="B785" t="s">
        <v>1496</v>
      </c>
      <c r="C785" s="7">
        <v>44115.2473726852</v>
      </c>
      <c r="D785" t="str">
        <f>VLOOKUP(A785,Sheet2!$B$2:$E$1001,3,0)</f>
        <v>video</v>
      </c>
      <c r="E785" t="str">
        <f>VLOOKUP(A785,Sheet2!$B$2:$E$1001,4,0)</f>
        <v>food</v>
      </c>
      <c r="F785" t="str">
        <f>VLOOKUP(B785,Sheet3!$B$2:$D$17,2,0)</f>
        <v>positive</v>
      </c>
      <c r="G785">
        <f>VLOOKUP(B785,Sheet3!$B$2:$D$17,3,0)</f>
        <v>70</v>
      </c>
      <c r="H785">
        <f t="shared" si="36"/>
        <v>10</v>
      </c>
      <c r="I785">
        <f t="shared" si="37"/>
        <v>7</v>
      </c>
      <c r="J785" t="str">
        <f t="shared" si="38"/>
        <v>3-6</v>
      </c>
    </row>
    <row r="786" spans="1:10">
      <c r="A786" t="s">
        <v>83</v>
      </c>
      <c r="B786" t="s">
        <v>1496</v>
      </c>
      <c r="C786" s="7">
        <v>44158.7553240741</v>
      </c>
      <c r="D786" t="str">
        <f>VLOOKUP(A786,Sheet2!$B$2:$E$1001,3,0)</f>
        <v>video</v>
      </c>
      <c r="E786" t="str">
        <f>VLOOKUP(A786,Sheet2!$B$2:$E$1001,4,0)</f>
        <v>food</v>
      </c>
      <c r="F786" t="str">
        <f>VLOOKUP(B786,Sheet3!$B$2:$D$17,2,0)</f>
        <v>positive</v>
      </c>
      <c r="G786">
        <f>VLOOKUP(B786,Sheet3!$B$2:$D$17,3,0)</f>
        <v>70</v>
      </c>
      <c r="H786">
        <f t="shared" si="36"/>
        <v>11</v>
      </c>
      <c r="I786">
        <f t="shared" si="37"/>
        <v>1</v>
      </c>
      <c r="J786" t="str">
        <f t="shared" si="38"/>
        <v>18-21</v>
      </c>
    </row>
    <row r="787" spans="1:10">
      <c r="A787" t="s">
        <v>83</v>
      </c>
      <c r="B787" t="s">
        <v>1496</v>
      </c>
      <c r="C787" s="7">
        <v>44280.0624652778</v>
      </c>
      <c r="D787" t="str">
        <f>VLOOKUP(A787,Sheet2!$B$2:$E$1001,3,0)</f>
        <v>video</v>
      </c>
      <c r="E787" t="str">
        <f>VLOOKUP(A787,Sheet2!$B$2:$E$1001,4,0)</f>
        <v>food</v>
      </c>
      <c r="F787" t="str">
        <f>VLOOKUP(B787,Sheet3!$B$2:$D$17,2,0)</f>
        <v>positive</v>
      </c>
      <c r="G787">
        <f>VLOOKUP(B787,Sheet3!$B$2:$D$17,3,0)</f>
        <v>70</v>
      </c>
      <c r="H787">
        <f t="shared" si="36"/>
        <v>3</v>
      </c>
      <c r="I787">
        <f t="shared" si="37"/>
        <v>4</v>
      </c>
      <c r="J787" t="str">
        <f t="shared" si="38"/>
        <v>0-3</v>
      </c>
    </row>
    <row r="788" spans="1:10">
      <c r="A788" t="s">
        <v>83</v>
      </c>
      <c r="B788" t="s">
        <v>1488</v>
      </c>
      <c r="C788" s="7">
        <v>44248.3595023148</v>
      </c>
      <c r="D788" t="str">
        <f>VLOOKUP(A788,Sheet2!$B$2:$E$1001,3,0)</f>
        <v>video</v>
      </c>
      <c r="E788" t="str">
        <f>VLOOKUP(A788,Sheet2!$B$2:$E$1001,4,0)</f>
        <v>food</v>
      </c>
      <c r="F788" t="str">
        <f>VLOOKUP(B788,Sheet3!$B$2:$D$17,2,0)</f>
        <v>negative</v>
      </c>
      <c r="G788">
        <f>VLOOKUP(B788,Sheet3!$B$2:$D$17,3,0)</f>
        <v>0</v>
      </c>
      <c r="H788">
        <f t="shared" si="36"/>
        <v>2</v>
      </c>
      <c r="I788">
        <f t="shared" si="37"/>
        <v>7</v>
      </c>
      <c r="J788" t="str">
        <f t="shared" si="38"/>
        <v>6-9</v>
      </c>
    </row>
    <row r="789" spans="1:10">
      <c r="A789" t="s">
        <v>83</v>
      </c>
      <c r="B789" t="s">
        <v>1499</v>
      </c>
      <c r="C789" s="7">
        <v>44083.3094444444</v>
      </c>
      <c r="D789" t="str">
        <f>VLOOKUP(A789,Sheet2!$B$2:$E$1001,3,0)</f>
        <v>video</v>
      </c>
      <c r="E789" t="str">
        <f>VLOOKUP(A789,Sheet2!$B$2:$E$1001,4,0)</f>
        <v>food</v>
      </c>
      <c r="F789" t="str">
        <f>VLOOKUP(B789,Sheet3!$B$2:$D$17,2,0)</f>
        <v>negative</v>
      </c>
      <c r="G789">
        <f>VLOOKUP(B789,Sheet3!$B$2:$D$17,3,0)</f>
        <v>10</v>
      </c>
      <c r="H789">
        <f t="shared" si="36"/>
        <v>9</v>
      </c>
      <c r="I789">
        <f t="shared" si="37"/>
        <v>3</v>
      </c>
      <c r="J789" t="str">
        <f t="shared" si="38"/>
        <v>6-9</v>
      </c>
    </row>
    <row r="790" spans="1:10">
      <c r="A790" t="s">
        <v>83</v>
      </c>
      <c r="B790" t="s">
        <v>1494</v>
      </c>
      <c r="C790" s="7">
        <v>44326.0047337963</v>
      </c>
      <c r="D790" t="str">
        <f>VLOOKUP(A790,Sheet2!$B$2:$E$1001,3,0)</f>
        <v>video</v>
      </c>
      <c r="E790" t="str">
        <f>VLOOKUP(A790,Sheet2!$B$2:$E$1001,4,0)</f>
        <v>food</v>
      </c>
      <c r="F790" t="str">
        <f>VLOOKUP(B790,Sheet3!$B$2:$D$17,2,0)</f>
        <v>positive</v>
      </c>
      <c r="G790">
        <f>VLOOKUP(B790,Sheet3!$B$2:$D$17,3,0)</f>
        <v>65</v>
      </c>
      <c r="H790">
        <f t="shared" si="36"/>
        <v>5</v>
      </c>
      <c r="I790">
        <f t="shared" si="37"/>
        <v>1</v>
      </c>
      <c r="J790" t="str">
        <f t="shared" si="38"/>
        <v>0-3</v>
      </c>
    </row>
    <row r="791" customFormat="1" spans="1:10">
      <c r="A791" t="s">
        <v>83</v>
      </c>
      <c r="B791" t="s">
        <v>1497</v>
      </c>
      <c r="C791" s="7">
        <v>44113.2054166667</v>
      </c>
      <c r="D791" t="str">
        <f>VLOOKUP(A791,Sheet2!$B$2:$E$1001,3,0)</f>
        <v>video</v>
      </c>
      <c r="E791" t="str">
        <f>VLOOKUP(A791,Sheet2!$B$2:$E$1001,4,0)</f>
        <v>food</v>
      </c>
      <c r="F791" t="str">
        <f>VLOOKUP(B791,Sheet3!$B$2:$D$17,2,0)</f>
        <v>positive</v>
      </c>
      <c r="G791">
        <f>VLOOKUP(B791,Sheet3!$B$2:$D$17,3,0)</f>
        <v>72</v>
      </c>
      <c r="H791">
        <f t="shared" si="36"/>
        <v>10</v>
      </c>
      <c r="I791">
        <f t="shared" si="37"/>
        <v>5</v>
      </c>
      <c r="J791" t="str">
        <f t="shared" si="38"/>
        <v>3-6</v>
      </c>
    </row>
    <row r="792" spans="1:10">
      <c r="A792" t="s">
        <v>83</v>
      </c>
      <c r="B792" t="s">
        <v>1492</v>
      </c>
      <c r="C792" s="7">
        <v>44075.4485185185</v>
      </c>
      <c r="D792" t="str">
        <f>VLOOKUP(A792,Sheet2!$B$2:$E$1001,3,0)</f>
        <v>video</v>
      </c>
      <c r="E792" t="str">
        <f>VLOOKUP(A792,Sheet2!$B$2:$E$1001,4,0)</f>
        <v>food</v>
      </c>
      <c r="F792" t="str">
        <f>VLOOKUP(B792,Sheet3!$B$2:$D$17,2,0)</f>
        <v>neutral</v>
      </c>
      <c r="G792">
        <f>VLOOKUP(B792,Sheet3!$B$2:$D$17,3,0)</f>
        <v>20</v>
      </c>
      <c r="H792">
        <f t="shared" si="36"/>
        <v>9</v>
      </c>
      <c r="I792">
        <f t="shared" si="37"/>
        <v>2</v>
      </c>
      <c r="J792" t="str">
        <f t="shared" si="38"/>
        <v>9-12</v>
      </c>
    </row>
    <row r="793" spans="1:10">
      <c r="A793" t="s">
        <v>83</v>
      </c>
      <c r="B793" t="s">
        <v>1500</v>
      </c>
      <c r="C793" s="7">
        <v>44096.4109490741</v>
      </c>
      <c r="D793" t="str">
        <f>VLOOKUP(A793,Sheet2!$B$2:$E$1001,3,0)</f>
        <v>video</v>
      </c>
      <c r="E793" t="str">
        <f>VLOOKUP(A793,Sheet2!$B$2:$E$1001,4,0)</f>
        <v>food</v>
      </c>
      <c r="F793" t="str">
        <f>VLOOKUP(B793,Sheet3!$B$2:$D$17,2,0)</f>
        <v>positive</v>
      </c>
      <c r="G793">
        <f>VLOOKUP(B793,Sheet3!$B$2:$D$17,3,0)</f>
        <v>45</v>
      </c>
      <c r="H793">
        <f t="shared" si="36"/>
        <v>9</v>
      </c>
      <c r="I793">
        <f t="shared" si="37"/>
        <v>2</v>
      </c>
      <c r="J793" t="str">
        <f t="shared" si="38"/>
        <v>9-12</v>
      </c>
    </row>
    <row r="794" spans="1:10">
      <c r="A794" t="s">
        <v>83</v>
      </c>
      <c r="B794" t="s">
        <v>1485</v>
      </c>
      <c r="C794" s="7">
        <v>44176.0676041667</v>
      </c>
      <c r="D794" t="str">
        <f>VLOOKUP(A794,Sheet2!$B$2:$E$1001,3,0)</f>
        <v>video</v>
      </c>
      <c r="E794" t="str">
        <f>VLOOKUP(A794,Sheet2!$B$2:$E$1001,4,0)</f>
        <v>food</v>
      </c>
      <c r="F794" t="str">
        <f>VLOOKUP(B794,Sheet3!$B$2:$D$17,2,0)</f>
        <v>positive</v>
      </c>
      <c r="G794">
        <f>VLOOKUP(B794,Sheet3!$B$2:$D$17,3,0)</f>
        <v>60</v>
      </c>
      <c r="H794">
        <f t="shared" si="36"/>
        <v>12</v>
      </c>
      <c r="I794">
        <f t="shared" si="37"/>
        <v>5</v>
      </c>
      <c r="J794" t="str">
        <f t="shared" si="38"/>
        <v>0-3</v>
      </c>
    </row>
    <row r="795" spans="1:10">
      <c r="A795" t="s">
        <v>83</v>
      </c>
      <c r="B795" t="s">
        <v>1501</v>
      </c>
      <c r="C795" s="7">
        <v>44341.2544444444</v>
      </c>
      <c r="D795" t="str">
        <f>VLOOKUP(A795,Sheet2!$B$2:$E$1001,3,0)</f>
        <v>video</v>
      </c>
      <c r="E795" t="str">
        <f>VLOOKUP(A795,Sheet2!$B$2:$E$1001,4,0)</f>
        <v>food</v>
      </c>
      <c r="F795" t="str">
        <f>VLOOKUP(B795,Sheet3!$B$2:$D$17,2,0)</f>
        <v>neutral</v>
      </c>
      <c r="G795">
        <f>VLOOKUP(B795,Sheet3!$B$2:$D$17,3,0)</f>
        <v>35</v>
      </c>
      <c r="H795">
        <f t="shared" si="36"/>
        <v>5</v>
      </c>
      <c r="I795">
        <f t="shared" si="37"/>
        <v>2</v>
      </c>
      <c r="J795" t="str">
        <f t="shared" si="38"/>
        <v>6-9</v>
      </c>
    </row>
    <row r="796" spans="1:10">
      <c r="A796" t="s">
        <v>83</v>
      </c>
      <c r="B796" t="s">
        <v>1494</v>
      </c>
      <c r="C796" s="7">
        <v>44153.8557291667</v>
      </c>
      <c r="D796" t="str">
        <f>VLOOKUP(A796,Sheet2!$B$2:$E$1001,3,0)</f>
        <v>video</v>
      </c>
      <c r="E796" t="str">
        <f>VLOOKUP(A796,Sheet2!$B$2:$E$1001,4,0)</f>
        <v>food</v>
      </c>
      <c r="F796" t="str">
        <f>VLOOKUP(B796,Sheet3!$B$2:$D$17,2,0)</f>
        <v>positive</v>
      </c>
      <c r="G796">
        <f>VLOOKUP(B796,Sheet3!$B$2:$D$17,3,0)</f>
        <v>65</v>
      </c>
      <c r="H796">
        <f t="shared" si="36"/>
        <v>11</v>
      </c>
      <c r="I796">
        <f t="shared" si="37"/>
        <v>3</v>
      </c>
      <c r="J796" t="str">
        <f t="shared" si="38"/>
        <v>18-21</v>
      </c>
    </row>
    <row r="797" spans="1:10">
      <c r="A797" t="s">
        <v>83</v>
      </c>
      <c r="B797" t="s">
        <v>1492</v>
      </c>
      <c r="C797" s="7">
        <v>44348.5190277778</v>
      </c>
      <c r="D797" t="str">
        <f>VLOOKUP(A797,Sheet2!$B$2:$E$1001,3,0)</f>
        <v>video</v>
      </c>
      <c r="E797" t="str">
        <f>VLOOKUP(A797,Sheet2!$B$2:$E$1001,4,0)</f>
        <v>food</v>
      </c>
      <c r="F797" t="str">
        <f>VLOOKUP(B797,Sheet3!$B$2:$D$17,2,0)</f>
        <v>neutral</v>
      </c>
      <c r="G797">
        <f>VLOOKUP(B797,Sheet3!$B$2:$D$17,3,0)</f>
        <v>20</v>
      </c>
      <c r="H797">
        <f t="shared" si="36"/>
        <v>6</v>
      </c>
      <c r="I797">
        <f t="shared" si="37"/>
        <v>2</v>
      </c>
      <c r="J797" t="str">
        <f t="shared" si="38"/>
        <v>12-15</v>
      </c>
    </row>
    <row r="798" spans="1:10">
      <c r="A798" t="s">
        <v>83</v>
      </c>
      <c r="B798" t="s">
        <v>1503</v>
      </c>
      <c r="C798" s="7">
        <v>44060.8755439815</v>
      </c>
      <c r="D798" t="str">
        <f>VLOOKUP(A798,Sheet2!$B$2:$E$1001,3,0)</f>
        <v>video</v>
      </c>
      <c r="E798" t="str">
        <f>VLOOKUP(A798,Sheet2!$B$2:$E$1001,4,0)</f>
        <v>food</v>
      </c>
      <c r="F798" t="str">
        <f>VLOOKUP(B798,Sheet3!$B$2:$D$17,2,0)</f>
        <v>negative</v>
      </c>
      <c r="G798">
        <f>VLOOKUP(B798,Sheet3!$B$2:$D$17,3,0)</f>
        <v>12</v>
      </c>
      <c r="H798">
        <f t="shared" si="36"/>
        <v>8</v>
      </c>
      <c r="I798">
        <f t="shared" si="37"/>
        <v>1</v>
      </c>
      <c r="J798" t="str">
        <f t="shared" si="38"/>
        <v>21-24</v>
      </c>
    </row>
    <row r="799" spans="1:10">
      <c r="A799" t="s">
        <v>83</v>
      </c>
      <c r="B799" t="s">
        <v>1494</v>
      </c>
      <c r="C799" s="7">
        <v>44264.4371643519</v>
      </c>
      <c r="D799" t="str">
        <f>VLOOKUP(A799,Sheet2!$B$2:$E$1001,3,0)</f>
        <v>video</v>
      </c>
      <c r="E799" t="str">
        <f>VLOOKUP(A799,Sheet2!$B$2:$E$1001,4,0)</f>
        <v>food</v>
      </c>
      <c r="F799" t="str">
        <f>VLOOKUP(B799,Sheet3!$B$2:$D$17,2,0)</f>
        <v>positive</v>
      </c>
      <c r="G799">
        <f>VLOOKUP(B799,Sheet3!$B$2:$D$17,3,0)</f>
        <v>65</v>
      </c>
      <c r="H799">
        <f t="shared" si="36"/>
        <v>3</v>
      </c>
      <c r="I799">
        <f t="shared" si="37"/>
        <v>2</v>
      </c>
      <c r="J799" t="str">
        <f t="shared" si="38"/>
        <v>9-12</v>
      </c>
    </row>
    <row r="800" spans="1:10">
      <c r="A800" t="s">
        <v>83</v>
      </c>
      <c r="B800" t="s">
        <v>1498</v>
      </c>
      <c r="C800" s="7">
        <v>44176.4465972222</v>
      </c>
      <c r="D800" t="str">
        <f>VLOOKUP(A800,Sheet2!$B$2:$E$1001,3,0)</f>
        <v>video</v>
      </c>
      <c r="E800" t="str">
        <f>VLOOKUP(A800,Sheet2!$B$2:$E$1001,4,0)</f>
        <v>food</v>
      </c>
      <c r="F800" t="str">
        <f>VLOOKUP(B800,Sheet3!$B$2:$D$17,2,0)</f>
        <v>positive</v>
      </c>
      <c r="G800">
        <f>VLOOKUP(B800,Sheet3!$B$2:$D$17,3,0)</f>
        <v>50</v>
      </c>
      <c r="H800">
        <f t="shared" si="36"/>
        <v>12</v>
      </c>
      <c r="I800">
        <f t="shared" si="37"/>
        <v>5</v>
      </c>
      <c r="J800" t="str">
        <f t="shared" si="38"/>
        <v>9-12</v>
      </c>
    </row>
    <row r="801" customFormat="1" spans="1:10">
      <c r="A801" t="s">
        <v>83</v>
      </c>
      <c r="B801" t="s">
        <v>1494</v>
      </c>
      <c r="C801" s="7">
        <v>44250.9922337963</v>
      </c>
      <c r="D801" t="str">
        <f>VLOOKUP(A801,Sheet2!$B$2:$E$1001,3,0)</f>
        <v>video</v>
      </c>
      <c r="E801" t="str">
        <f>VLOOKUP(A801,Sheet2!$B$2:$E$1001,4,0)</f>
        <v>food</v>
      </c>
      <c r="F801" t="str">
        <f>VLOOKUP(B801,Sheet3!$B$2:$D$17,2,0)</f>
        <v>positive</v>
      </c>
      <c r="G801">
        <f>VLOOKUP(B801,Sheet3!$B$2:$D$17,3,0)</f>
        <v>65</v>
      </c>
      <c r="H801">
        <f t="shared" si="36"/>
        <v>2</v>
      </c>
      <c r="I801">
        <f t="shared" si="37"/>
        <v>2</v>
      </c>
      <c r="J801" t="str">
        <f t="shared" si="38"/>
        <v>21-24</v>
      </c>
    </row>
    <row r="802" spans="1:10">
      <c r="A802" t="s">
        <v>83</v>
      </c>
      <c r="B802" t="s">
        <v>1499</v>
      </c>
      <c r="C802" s="7">
        <v>44106.9081712963</v>
      </c>
      <c r="D802" t="str">
        <f>VLOOKUP(A802,Sheet2!$B$2:$E$1001,3,0)</f>
        <v>video</v>
      </c>
      <c r="E802" t="str">
        <f>VLOOKUP(A802,Sheet2!$B$2:$E$1001,4,0)</f>
        <v>food</v>
      </c>
      <c r="F802" t="str">
        <f>VLOOKUP(B802,Sheet3!$B$2:$D$17,2,0)</f>
        <v>negative</v>
      </c>
      <c r="G802">
        <f>VLOOKUP(B802,Sheet3!$B$2:$D$17,3,0)</f>
        <v>10</v>
      </c>
      <c r="H802">
        <f t="shared" si="36"/>
        <v>10</v>
      </c>
      <c r="I802">
        <f t="shared" si="37"/>
        <v>5</v>
      </c>
      <c r="J802" t="str">
        <f t="shared" si="38"/>
        <v>21-24</v>
      </c>
    </row>
    <row r="803" spans="1:10">
      <c r="A803" t="s">
        <v>83</v>
      </c>
      <c r="B803" t="s">
        <v>1490</v>
      </c>
      <c r="C803" s="7">
        <v>44300.1418981481</v>
      </c>
      <c r="D803" t="str">
        <f>VLOOKUP(A803,Sheet2!$B$2:$E$1001,3,0)</f>
        <v>video</v>
      </c>
      <c r="E803" t="str">
        <f>VLOOKUP(A803,Sheet2!$B$2:$E$1001,4,0)</f>
        <v>food</v>
      </c>
      <c r="F803" t="str">
        <f>VLOOKUP(B803,Sheet3!$B$2:$D$17,2,0)</f>
        <v>negative</v>
      </c>
      <c r="G803">
        <f>VLOOKUP(B803,Sheet3!$B$2:$D$17,3,0)</f>
        <v>5</v>
      </c>
      <c r="H803">
        <f t="shared" si="36"/>
        <v>4</v>
      </c>
      <c r="I803">
        <f t="shared" si="37"/>
        <v>3</v>
      </c>
      <c r="J803" t="str">
        <f t="shared" si="38"/>
        <v>3-6</v>
      </c>
    </row>
    <row r="804" spans="1:10">
      <c r="A804" t="s">
        <v>83</v>
      </c>
      <c r="B804" t="s">
        <v>1492</v>
      </c>
      <c r="C804" s="7">
        <v>44146.4764467593</v>
      </c>
      <c r="D804" t="str">
        <f>VLOOKUP(A804,Sheet2!$B$2:$E$1001,3,0)</f>
        <v>video</v>
      </c>
      <c r="E804" t="str">
        <f>VLOOKUP(A804,Sheet2!$B$2:$E$1001,4,0)</f>
        <v>food</v>
      </c>
      <c r="F804" t="str">
        <f>VLOOKUP(B804,Sheet3!$B$2:$D$17,2,0)</f>
        <v>neutral</v>
      </c>
      <c r="G804">
        <f>VLOOKUP(B804,Sheet3!$B$2:$D$17,3,0)</f>
        <v>20</v>
      </c>
      <c r="H804">
        <f t="shared" si="36"/>
        <v>11</v>
      </c>
      <c r="I804">
        <f t="shared" si="37"/>
        <v>3</v>
      </c>
      <c r="J804" t="str">
        <f t="shared" si="38"/>
        <v>9-12</v>
      </c>
    </row>
    <row r="805" spans="1:10">
      <c r="A805" t="s">
        <v>83</v>
      </c>
      <c r="B805" t="s">
        <v>1488</v>
      </c>
      <c r="C805" s="7">
        <v>44169.5489467593</v>
      </c>
      <c r="D805" t="str">
        <f>VLOOKUP(A805,Sheet2!$B$2:$E$1001,3,0)</f>
        <v>video</v>
      </c>
      <c r="E805" t="str">
        <f>VLOOKUP(A805,Sheet2!$B$2:$E$1001,4,0)</f>
        <v>food</v>
      </c>
      <c r="F805" t="str">
        <f>VLOOKUP(B805,Sheet3!$B$2:$D$17,2,0)</f>
        <v>negative</v>
      </c>
      <c r="G805">
        <f>VLOOKUP(B805,Sheet3!$B$2:$D$17,3,0)</f>
        <v>0</v>
      </c>
      <c r="H805">
        <f t="shared" si="36"/>
        <v>12</v>
      </c>
      <c r="I805">
        <f t="shared" si="37"/>
        <v>5</v>
      </c>
      <c r="J805" t="str">
        <f t="shared" si="38"/>
        <v>12-15</v>
      </c>
    </row>
    <row r="806" spans="1:10">
      <c r="A806" t="s">
        <v>83</v>
      </c>
      <c r="B806" t="s">
        <v>1503</v>
      </c>
      <c r="C806" s="7">
        <v>44257.4246412037</v>
      </c>
      <c r="D806" t="str">
        <f>VLOOKUP(A806,Sheet2!$B$2:$E$1001,3,0)</f>
        <v>video</v>
      </c>
      <c r="E806" t="str">
        <f>VLOOKUP(A806,Sheet2!$B$2:$E$1001,4,0)</f>
        <v>food</v>
      </c>
      <c r="F806" t="str">
        <f>VLOOKUP(B806,Sheet3!$B$2:$D$17,2,0)</f>
        <v>negative</v>
      </c>
      <c r="G806">
        <f>VLOOKUP(B806,Sheet3!$B$2:$D$17,3,0)</f>
        <v>12</v>
      </c>
      <c r="H806">
        <f t="shared" si="36"/>
        <v>3</v>
      </c>
      <c r="I806">
        <f t="shared" si="37"/>
        <v>2</v>
      </c>
      <c r="J806" t="str">
        <f t="shared" si="38"/>
        <v>9-12</v>
      </c>
    </row>
    <row r="807" spans="1:10">
      <c r="A807" t="s">
        <v>85</v>
      </c>
      <c r="B807" t="s">
        <v>1485</v>
      </c>
      <c r="C807" s="7">
        <v>44122.2384375</v>
      </c>
      <c r="D807" t="str">
        <f>VLOOKUP(A807,Sheet2!$B$2:$E$1001,3,0)</f>
        <v>video</v>
      </c>
      <c r="E807" t="str">
        <f>VLOOKUP(A807,Sheet2!$B$2:$E$1001,4,0)</f>
        <v>dogs</v>
      </c>
      <c r="F807" t="str">
        <f>VLOOKUP(B807,Sheet3!$B$2:$D$17,2,0)</f>
        <v>positive</v>
      </c>
      <c r="G807">
        <f>VLOOKUP(B807,Sheet3!$B$2:$D$17,3,0)</f>
        <v>60</v>
      </c>
      <c r="H807">
        <f t="shared" si="36"/>
        <v>10</v>
      </c>
      <c r="I807">
        <f t="shared" si="37"/>
        <v>7</v>
      </c>
      <c r="J807" t="str">
        <f t="shared" si="38"/>
        <v>3-6</v>
      </c>
    </row>
    <row r="808" spans="1:10">
      <c r="A808" t="s">
        <v>85</v>
      </c>
      <c r="B808" t="s">
        <v>1488</v>
      </c>
      <c r="C808" s="7">
        <v>44187.8227662037</v>
      </c>
      <c r="D808" t="str">
        <f>VLOOKUP(A808,Sheet2!$B$2:$E$1001,3,0)</f>
        <v>video</v>
      </c>
      <c r="E808" t="str">
        <f>VLOOKUP(A808,Sheet2!$B$2:$E$1001,4,0)</f>
        <v>dogs</v>
      </c>
      <c r="F808" t="str">
        <f>VLOOKUP(B808,Sheet3!$B$2:$D$17,2,0)</f>
        <v>negative</v>
      </c>
      <c r="G808">
        <f>VLOOKUP(B808,Sheet3!$B$2:$D$17,3,0)</f>
        <v>0</v>
      </c>
      <c r="H808">
        <f t="shared" si="36"/>
        <v>12</v>
      </c>
      <c r="I808">
        <f t="shared" si="37"/>
        <v>2</v>
      </c>
      <c r="J808" t="str">
        <f t="shared" si="38"/>
        <v>18-21</v>
      </c>
    </row>
    <row r="809" spans="1:10">
      <c r="A809" t="s">
        <v>85</v>
      </c>
      <c r="B809" t="s">
        <v>1501</v>
      </c>
      <c r="C809" s="7">
        <v>44172.3074421296</v>
      </c>
      <c r="D809" t="str">
        <f>VLOOKUP(A809,Sheet2!$B$2:$E$1001,3,0)</f>
        <v>video</v>
      </c>
      <c r="E809" t="str">
        <f>VLOOKUP(A809,Sheet2!$B$2:$E$1001,4,0)</f>
        <v>dogs</v>
      </c>
      <c r="F809" t="str">
        <f>VLOOKUP(B809,Sheet3!$B$2:$D$17,2,0)</f>
        <v>neutral</v>
      </c>
      <c r="G809">
        <f>VLOOKUP(B809,Sheet3!$B$2:$D$17,3,0)</f>
        <v>35</v>
      </c>
      <c r="H809">
        <f t="shared" si="36"/>
        <v>12</v>
      </c>
      <c r="I809">
        <f t="shared" si="37"/>
        <v>1</v>
      </c>
      <c r="J809" t="str">
        <f t="shared" si="38"/>
        <v>6-9</v>
      </c>
    </row>
    <row r="810" spans="1:10">
      <c r="A810" t="s">
        <v>85</v>
      </c>
      <c r="B810" t="s">
        <v>1499</v>
      </c>
      <c r="C810" s="7">
        <v>44086.6506712963</v>
      </c>
      <c r="D810" t="str">
        <f>VLOOKUP(A810,Sheet2!$B$2:$E$1001,3,0)</f>
        <v>video</v>
      </c>
      <c r="E810" t="str">
        <f>VLOOKUP(A810,Sheet2!$B$2:$E$1001,4,0)</f>
        <v>dogs</v>
      </c>
      <c r="F810" t="str">
        <f>VLOOKUP(B810,Sheet3!$B$2:$D$17,2,0)</f>
        <v>negative</v>
      </c>
      <c r="G810">
        <f>VLOOKUP(B810,Sheet3!$B$2:$D$17,3,0)</f>
        <v>10</v>
      </c>
      <c r="H810">
        <f t="shared" si="36"/>
        <v>9</v>
      </c>
      <c r="I810">
        <f t="shared" si="37"/>
        <v>6</v>
      </c>
      <c r="J810" t="str">
        <f t="shared" si="38"/>
        <v>15-18</v>
      </c>
    </row>
    <row r="811" spans="1:10">
      <c r="A811" t="s">
        <v>85</v>
      </c>
      <c r="B811" t="s">
        <v>1502</v>
      </c>
      <c r="C811" s="7">
        <v>44355.8952314815</v>
      </c>
      <c r="D811" t="str">
        <f>VLOOKUP(A811,Sheet2!$B$2:$E$1001,3,0)</f>
        <v>video</v>
      </c>
      <c r="E811" t="str">
        <f>VLOOKUP(A811,Sheet2!$B$2:$E$1001,4,0)</f>
        <v>dogs</v>
      </c>
      <c r="F811" t="str">
        <f>VLOOKUP(B811,Sheet3!$B$2:$D$17,2,0)</f>
        <v>negative</v>
      </c>
      <c r="G811">
        <f>VLOOKUP(B811,Sheet3!$B$2:$D$17,3,0)</f>
        <v>15</v>
      </c>
      <c r="H811">
        <f t="shared" si="36"/>
        <v>6</v>
      </c>
      <c r="I811">
        <f t="shared" si="37"/>
        <v>2</v>
      </c>
      <c r="J811" t="str">
        <f t="shared" si="38"/>
        <v>21-24</v>
      </c>
    </row>
    <row r="812" spans="1:10">
      <c r="A812" t="s">
        <v>85</v>
      </c>
      <c r="B812" t="s">
        <v>1490</v>
      </c>
      <c r="C812" s="7">
        <v>44303.7267708333</v>
      </c>
      <c r="D812" t="str">
        <f>VLOOKUP(A812,Sheet2!$B$2:$E$1001,3,0)</f>
        <v>video</v>
      </c>
      <c r="E812" t="str">
        <f>VLOOKUP(A812,Sheet2!$B$2:$E$1001,4,0)</f>
        <v>dogs</v>
      </c>
      <c r="F812" t="str">
        <f>VLOOKUP(B812,Sheet3!$B$2:$D$17,2,0)</f>
        <v>negative</v>
      </c>
      <c r="G812">
        <f>VLOOKUP(B812,Sheet3!$B$2:$D$17,3,0)</f>
        <v>5</v>
      </c>
      <c r="H812">
        <f t="shared" si="36"/>
        <v>4</v>
      </c>
      <c r="I812">
        <f t="shared" si="37"/>
        <v>6</v>
      </c>
      <c r="J812" t="str">
        <f t="shared" si="38"/>
        <v>15-18</v>
      </c>
    </row>
    <row r="813" spans="1:10">
      <c r="A813" t="s">
        <v>85</v>
      </c>
      <c r="B813" t="s">
        <v>1491</v>
      </c>
      <c r="C813" s="7">
        <v>44226.8396527778</v>
      </c>
      <c r="D813" t="str">
        <f>VLOOKUP(A813,Sheet2!$B$2:$E$1001,3,0)</f>
        <v>video</v>
      </c>
      <c r="E813" t="str">
        <f>VLOOKUP(A813,Sheet2!$B$2:$E$1001,4,0)</f>
        <v>dogs</v>
      </c>
      <c r="F813" t="str">
        <f>VLOOKUP(B813,Sheet3!$B$2:$D$17,2,0)</f>
        <v>positive</v>
      </c>
      <c r="G813">
        <f>VLOOKUP(B813,Sheet3!$B$2:$D$17,3,0)</f>
        <v>30</v>
      </c>
      <c r="H813">
        <f t="shared" si="36"/>
        <v>1</v>
      </c>
      <c r="I813">
        <f t="shared" si="37"/>
        <v>6</v>
      </c>
      <c r="J813" t="str">
        <f t="shared" si="38"/>
        <v>18-21</v>
      </c>
    </row>
    <row r="814" spans="1:10">
      <c r="A814" t="s">
        <v>85</v>
      </c>
      <c r="B814" t="s">
        <v>1496</v>
      </c>
      <c r="C814" s="7">
        <v>44162.8447800926</v>
      </c>
      <c r="D814" t="str">
        <f>VLOOKUP(A814,Sheet2!$B$2:$E$1001,3,0)</f>
        <v>video</v>
      </c>
      <c r="E814" t="str">
        <f>VLOOKUP(A814,Sheet2!$B$2:$E$1001,4,0)</f>
        <v>dogs</v>
      </c>
      <c r="F814" t="str">
        <f>VLOOKUP(B814,Sheet3!$B$2:$D$17,2,0)</f>
        <v>positive</v>
      </c>
      <c r="G814">
        <f>VLOOKUP(B814,Sheet3!$B$2:$D$17,3,0)</f>
        <v>70</v>
      </c>
      <c r="H814">
        <f t="shared" si="36"/>
        <v>11</v>
      </c>
      <c r="I814">
        <f t="shared" si="37"/>
        <v>5</v>
      </c>
      <c r="J814" t="str">
        <f t="shared" si="38"/>
        <v>18-21</v>
      </c>
    </row>
    <row r="815" spans="1:10">
      <c r="A815" t="s">
        <v>85</v>
      </c>
      <c r="B815" t="s">
        <v>1494</v>
      </c>
      <c r="C815" s="7">
        <v>44223.244375</v>
      </c>
      <c r="D815" t="str">
        <f>VLOOKUP(A815,Sheet2!$B$2:$E$1001,3,0)</f>
        <v>video</v>
      </c>
      <c r="E815" t="str">
        <f>VLOOKUP(A815,Sheet2!$B$2:$E$1001,4,0)</f>
        <v>dogs</v>
      </c>
      <c r="F815" t="str">
        <f>VLOOKUP(B815,Sheet3!$B$2:$D$17,2,0)</f>
        <v>positive</v>
      </c>
      <c r="G815">
        <f>VLOOKUP(B815,Sheet3!$B$2:$D$17,3,0)</f>
        <v>65</v>
      </c>
      <c r="H815">
        <f t="shared" si="36"/>
        <v>1</v>
      </c>
      <c r="I815">
        <f t="shared" si="37"/>
        <v>3</v>
      </c>
      <c r="J815" t="str">
        <f t="shared" si="38"/>
        <v>3-6</v>
      </c>
    </row>
    <row r="816" customFormat="1" spans="1:10">
      <c r="A816" t="s">
        <v>85</v>
      </c>
      <c r="B816" t="s">
        <v>1492</v>
      </c>
      <c r="C816" s="7">
        <v>44046.3768055556</v>
      </c>
      <c r="D816" t="str">
        <f>VLOOKUP(A816,Sheet2!$B$2:$E$1001,3,0)</f>
        <v>video</v>
      </c>
      <c r="E816" t="str">
        <f>VLOOKUP(A816,Sheet2!$B$2:$E$1001,4,0)</f>
        <v>dogs</v>
      </c>
      <c r="F816" t="str">
        <f>VLOOKUP(B816,Sheet3!$B$2:$D$17,2,0)</f>
        <v>neutral</v>
      </c>
      <c r="G816">
        <f>VLOOKUP(B816,Sheet3!$B$2:$D$17,3,0)</f>
        <v>20</v>
      </c>
      <c r="H816">
        <f t="shared" si="36"/>
        <v>8</v>
      </c>
      <c r="I816">
        <f t="shared" si="37"/>
        <v>1</v>
      </c>
      <c r="J816" t="str">
        <f t="shared" si="38"/>
        <v>9-12</v>
      </c>
    </row>
    <row r="817" spans="1:10">
      <c r="A817" t="s">
        <v>85</v>
      </c>
      <c r="B817" t="s">
        <v>1492</v>
      </c>
      <c r="C817" s="7">
        <v>44012.9380787037</v>
      </c>
      <c r="D817" t="str">
        <f>VLOOKUP(A817,Sheet2!$B$2:$E$1001,3,0)</f>
        <v>video</v>
      </c>
      <c r="E817" t="str">
        <f>VLOOKUP(A817,Sheet2!$B$2:$E$1001,4,0)</f>
        <v>dogs</v>
      </c>
      <c r="F817" t="str">
        <f>VLOOKUP(B817,Sheet3!$B$2:$D$17,2,0)</f>
        <v>neutral</v>
      </c>
      <c r="G817">
        <f>VLOOKUP(B817,Sheet3!$B$2:$D$17,3,0)</f>
        <v>20</v>
      </c>
      <c r="H817">
        <f t="shared" si="36"/>
        <v>6</v>
      </c>
      <c r="I817">
        <f t="shared" si="37"/>
        <v>2</v>
      </c>
      <c r="J817" t="str">
        <f t="shared" si="38"/>
        <v>21-24</v>
      </c>
    </row>
    <row r="818" spans="1:10">
      <c r="A818" t="s">
        <v>85</v>
      </c>
      <c r="B818" t="s">
        <v>1487</v>
      </c>
      <c r="C818" s="7">
        <v>44160.0947569444</v>
      </c>
      <c r="D818" t="str">
        <f>VLOOKUP(A818,Sheet2!$B$2:$E$1001,3,0)</f>
        <v>video</v>
      </c>
      <c r="E818" t="str">
        <f>VLOOKUP(A818,Sheet2!$B$2:$E$1001,4,0)</f>
        <v>dogs</v>
      </c>
      <c r="F818" t="str">
        <f>VLOOKUP(B818,Sheet3!$B$2:$D$17,2,0)</f>
        <v>positive</v>
      </c>
      <c r="G818">
        <f>VLOOKUP(B818,Sheet3!$B$2:$D$17,3,0)</f>
        <v>70</v>
      </c>
      <c r="H818">
        <f t="shared" si="36"/>
        <v>11</v>
      </c>
      <c r="I818">
        <f t="shared" si="37"/>
        <v>3</v>
      </c>
      <c r="J818" t="str">
        <f t="shared" si="38"/>
        <v>0-3</v>
      </c>
    </row>
    <row r="819" spans="1:10">
      <c r="A819" t="s">
        <v>85</v>
      </c>
      <c r="B819" t="s">
        <v>1485</v>
      </c>
      <c r="C819" s="7">
        <v>44226.1300115741</v>
      </c>
      <c r="D819" t="str">
        <f>VLOOKUP(A819,Sheet2!$B$2:$E$1001,3,0)</f>
        <v>video</v>
      </c>
      <c r="E819" t="str">
        <f>VLOOKUP(A819,Sheet2!$B$2:$E$1001,4,0)</f>
        <v>dogs</v>
      </c>
      <c r="F819" t="str">
        <f>VLOOKUP(B819,Sheet3!$B$2:$D$17,2,0)</f>
        <v>positive</v>
      </c>
      <c r="G819">
        <f>VLOOKUP(B819,Sheet3!$B$2:$D$17,3,0)</f>
        <v>60</v>
      </c>
      <c r="H819">
        <f t="shared" si="36"/>
        <v>1</v>
      </c>
      <c r="I819">
        <f t="shared" si="37"/>
        <v>6</v>
      </c>
      <c r="J819" t="str">
        <f t="shared" si="38"/>
        <v>3-6</v>
      </c>
    </row>
    <row r="820" spans="1:10">
      <c r="A820" t="s">
        <v>85</v>
      </c>
      <c r="B820" t="s">
        <v>1485</v>
      </c>
      <c r="C820" s="7">
        <v>44091.3972222222</v>
      </c>
      <c r="D820" t="str">
        <f>VLOOKUP(A820,Sheet2!$B$2:$E$1001,3,0)</f>
        <v>video</v>
      </c>
      <c r="E820" t="str">
        <f>VLOOKUP(A820,Sheet2!$B$2:$E$1001,4,0)</f>
        <v>dogs</v>
      </c>
      <c r="F820" t="str">
        <f>VLOOKUP(B820,Sheet3!$B$2:$D$17,2,0)</f>
        <v>positive</v>
      </c>
      <c r="G820">
        <f>VLOOKUP(B820,Sheet3!$B$2:$D$17,3,0)</f>
        <v>60</v>
      </c>
      <c r="H820">
        <f t="shared" si="36"/>
        <v>9</v>
      </c>
      <c r="I820">
        <f t="shared" si="37"/>
        <v>4</v>
      </c>
      <c r="J820" t="str">
        <f t="shared" si="38"/>
        <v>9-12</v>
      </c>
    </row>
    <row r="821" spans="1:10">
      <c r="A821" t="s">
        <v>85</v>
      </c>
      <c r="B821" t="s">
        <v>1495</v>
      </c>
      <c r="C821" s="7">
        <v>44242.4018402778</v>
      </c>
      <c r="D821" t="str">
        <f>VLOOKUP(A821,Sheet2!$B$2:$E$1001,3,0)</f>
        <v>video</v>
      </c>
      <c r="E821" t="str">
        <f>VLOOKUP(A821,Sheet2!$B$2:$E$1001,4,0)</f>
        <v>dogs</v>
      </c>
      <c r="F821" t="str">
        <f>VLOOKUP(B821,Sheet3!$B$2:$D$17,2,0)</f>
        <v>positive</v>
      </c>
      <c r="G821">
        <f>VLOOKUP(B821,Sheet3!$B$2:$D$17,3,0)</f>
        <v>75</v>
      </c>
      <c r="H821">
        <f t="shared" si="36"/>
        <v>2</v>
      </c>
      <c r="I821">
        <f t="shared" si="37"/>
        <v>1</v>
      </c>
      <c r="J821" t="str">
        <f t="shared" si="38"/>
        <v>9-12</v>
      </c>
    </row>
    <row r="822" spans="1:10">
      <c r="A822" t="s">
        <v>85</v>
      </c>
      <c r="B822" t="s">
        <v>1497</v>
      </c>
      <c r="C822" s="7">
        <v>44095.5161689815</v>
      </c>
      <c r="D822" t="str">
        <f>VLOOKUP(A822,Sheet2!$B$2:$E$1001,3,0)</f>
        <v>video</v>
      </c>
      <c r="E822" t="str">
        <f>VLOOKUP(A822,Sheet2!$B$2:$E$1001,4,0)</f>
        <v>dogs</v>
      </c>
      <c r="F822" t="str">
        <f>VLOOKUP(B822,Sheet3!$B$2:$D$17,2,0)</f>
        <v>positive</v>
      </c>
      <c r="G822">
        <f>VLOOKUP(B822,Sheet3!$B$2:$D$17,3,0)</f>
        <v>72</v>
      </c>
      <c r="H822">
        <f t="shared" si="36"/>
        <v>9</v>
      </c>
      <c r="I822">
        <f t="shared" si="37"/>
        <v>1</v>
      </c>
      <c r="J822" t="str">
        <f t="shared" si="38"/>
        <v>12-15</v>
      </c>
    </row>
    <row r="823" spans="1:10">
      <c r="A823" t="s">
        <v>85</v>
      </c>
      <c r="B823" t="s">
        <v>1503</v>
      </c>
      <c r="C823" s="7">
        <v>44354.1433680556</v>
      </c>
      <c r="D823" t="str">
        <f>VLOOKUP(A823,Sheet2!$B$2:$E$1001,3,0)</f>
        <v>video</v>
      </c>
      <c r="E823" t="str">
        <f>VLOOKUP(A823,Sheet2!$B$2:$E$1001,4,0)</f>
        <v>dogs</v>
      </c>
      <c r="F823" t="str">
        <f>VLOOKUP(B823,Sheet3!$B$2:$D$17,2,0)</f>
        <v>negative</v>
      </c>
      <c r="G823">
        <f>VLOOKUP(B823,Sheet3!$B$2:$D$17,3,0)</f>
        <v>12</v>
      </c>
      <c r="H823">
        <f t="shared" si="36"/>
        <v>6</v>
      </c>
      <c r="I823">
        <f t="shared" si="37"/>
        <v>1</v>
      </c>
      <c r="J823" t="str">
        <f t="shared" si="38"/>
        <v>3-6</v>
      </c>
    </row>
    <row r="824" spans="1:10">
      <c r="A824" t="s">
        <v>85</v>
      </c>
      <c r="B824" t="s">
        <v>1490</v>
      </c>
      <c r="C824" s="7">
        <v>44060.3735532407</v>
      </c>
      <c r="D824" t="str">
        <f>VLOOKUP(A824,Sheet2!$B$2:$E$1001,3,0)</f>
        <v>video</v>
      </c>
      <c r="E824" t="str">
        <f>VLOOKUP(A824,Sheet2!$B$2:$E$1001,4,0)</f>
        <v>dogs</v>
      </c>
      <c r="F824" t="str">
        <f>VLOOKUP(B824,Sheet3!$B$2:$D$17,2,0)</f>
        <v>negative</v>
      </c>
      <c r="G824">
        <f>VLOOKUP(B824,Sheet3!$B$2:$D$17,3,0)</f>
        <v>5</v>
      </c>
      <c r="H824">
        <f t="shared" si="36"/>
        <v>8</v>
      </c>
      <c r="I824">
        <f t="shared" si="37"/>
        <v>1</v>
      </c>
      <c r="J824" t="str">
        <f t="shared" si="38"/>
        <v>6-9</v>
      </c>
    </row>
    <row r="825" spans="1:10">
      <c r="A825" t="s">
        <v>85</v>
      </c>
      <c r="B825" t="s">
        <v>1490</v>
      </c>
      <c r="C825" s="7">
        <v>44185.213599537</v>
      </c>
      <c r="D825" t="str">
        <f>VLOOKUP(A825,Sheet2!$B$2:$E$1001,3,0)</f>
        <v>video</v>
      </c>
      <c r="E825" t="str">
        <f>VLOOKUP(A825,Sheet2!$B$2:$E$1001,4,0)</f>
        <v>dogs</v>
      </c>
      <c r="F825" t="str">
        <f>VLOOKUP(B825,Sheet3!$B$2:$D$17,2,0)</f>
        <v>negative</v>
      </c>
      <c r="G825">
        <f>VLOOKUP(B825,Sheet3!$B$2:$D$17,3,0)</f>
        <v>5</v>
      </c>
      <c r="H825">
        <f t="shared" si="36"/>
        <v>12</v>
      </c>
      <c r="I825">
        <f t="shared" si="37"/>
        <v>7</v>
      </c>
      <c r="J825" t="str">
        <f t="shared" si="38"/>
        <v>3-6</v>
      </c>
    </row>
    <row r="826" customFormat="1" spans="1:10">
      <c r="A826" t="s">
        <v>85</v>
      </c>
      <c r="B826" t="s">
        <v>1495</v>
      </c>
      <c r="C826" s="7">
        <v>44242.961400463</v>
      </c>
      <c r="D826" t="str">
        <f>VLOOKUP(A826,Sheet2!$B$2:$E$1001,3,0)</f>
        <v>video</v>
      </c>
      <c r="E826" t="str">
        <f>VLOOKUP(A826,Sheet2!$B$2:$E$1001,4,0)</f>
        <v>dogs</v>
      </c>
      <c r="F826" t="str">
        <f>VLOOKUP(B826,Sheet3!$B$2:$D$17,2,0)</f>
        <v>positive</v>
      </c>
      <c r="G826">
        <f>VLOOKUP(B826,Sheet3!$B$2:$D$17,3,0)</f>
        <v>75</v>
      </c>
      <c r="H826">
        <f t="shared" si="36"/>
        <v>2</v>
      </c>
      <c r="I826">
        <f t="shared" si="37"/>
        <v>1</v>
      </c>
      <c r="J826" t="str">
        <f t="shared" si="38"/>
        <v>21-24</v>
      </c>
    </row>
    <row r="827" spans="1:10">
      <c r="A827" t="s">
        <v>85</v>
      </c>
      <c r="B827" t="s">
        <v>1498</v>
      </c>
      <c r="C827" s="7">
        <v>44151.6711458333</v>
      </c>
      <c r="D827" t="str">
        <f>VLOOKUP(A827,Sheet2!$B$2:$E$1001,3,0)</f>
        <v>video</v>
      </c>
      <c r="E827" t="str">
        <f>VLOOKUP(A827,Sheet2!$B$2:$E$1001,4,0)</f>
        <v>dogs</v>
      </c>
      <c r="F827" t="str">
        <f>VLOOKUP(B827,Sheet3!$B$2:$D$17,2,0)</f>
        <v>positive</v>
      </c>
      <c r="G827">
        <f>VLOOKUP(B827,Sheet3!$B$2:$D$17,3,0)</f>
        <v>50</v>
      </c>
      <c r="H827">
        <f t="shared" si="36"/>
        <v>11</v>
      </c>
      <c r="I827">
        <f t="shared" si="37"/>
        <v>1</v>
      </c>
      <c r="J827" t="str">
        <f t="shared" si="38"/>
        <v>15-18</v>
      </c>
    </row>
    <row r="828" spans="1:10">
      <c r="A828" t="s">
        <v>85</v>
      </c>
      <c r="B828" t="s">
        <v>1488</v>
      </c>
      <c r="C828" s="7">
        <v>44020.4296643519</v>
      </c>
      <c r="D828" t="str">
        <f>VLOOKUP(A828,Sheet2!$B$2:$E$1001,3,0)</f>
        <v>video</v>
      </c>
      <c r="E828" t="str">
        <f>VLOOKUP(A828,Sheet2!$B$2:$E$1001,4,0)</f>
        <v>dogs</v>
      </c>
      <c r="F828" t="str">
        <f>VLOOKUP(B828,Sheet3!$B$2:$D$17,2,0)</f>
        <v>negative</v>
      </c>
      <c r="G828">
        <f>VLOOKUP(B828,Sheet3!$B$2:$D$17,3,0)</f>
        <v>0</v>
      </c>
      <c r="H828">
        <f t="shared" si="36"/>
        <v>7</v>
      </c>
      <c r="I828">
        <f t="shared" si="37"/>
        <v>3</v>
      </c>
      <c r="J828" t="str">
        <f t="shared" si="38"/>
        <v>9-12</v>
      </c>
    </row>
    <row r="829" spans="1:10">
      <c r="A829" t="s">
        <v>85</v>
      </c>
      <c r="B829" t="s">
        <v>1498</v>
      </c>
      <c r="C829" s="7">
        <v>44141.6490393519</v>
      </c>
      <c r="D829" t="str">
        <f>VLOOKUP(A829,Sheet2!$B$2:$E$1001,3,0)</f>
        <v>video</v>
      </c>
      <c r="E829" t="str">
        <f>VLOOKUP(A829,Sheet2!$B$2:$E$1001,4,0)</f>
        <v>dogs</v>
      </c>
      <c r="F829" t="str">
        <f>VLOOKUP(B829,Sheet3!$B$2:$D$17,2,0)</f>
        <v>positive</v>
      </c>
      <c r="G829">
        <f>VLOOKUP(B829,Sheet3!$B$2:$D$17,3,0)</f>
        <v>50</v>
      </c>
      <c r="H829">
        <f t="shared" si="36"/>
        <v>11</v>
      </c>
      <c r="I829">
        <f t="shared" si="37"/>
        <v>5</v>
      </c>
      <c r="J829" t="str">
        <f t="shared" si="38"/>
        <v>15-18</v>
      </c>
    </row>
    <row r="830" spans="1:10">
      <c r="A830" t="s">
        <v>85</v>
      </c>
      <c r="B830" t="s">
        <v>1492</v>
      </c>
      <c r="C830" s="7">
        <v>44339.6924768519</v>
      </c>
      <c r="D830" t="str">
        <f>VLOOKUP(A830,Sheet2!$B$2:$E$1001,3,0)</f>
        <v>video</v>
      </c>
      <c r="E830" t="str">
        <f>VLOOKUP(A830,Sheet2!$B$2:$E$1001,4,0)</f>
        <v>dogs</v>
      </c>
      <c r="F830" t="str">
        <f>VLOOKUP(B830,Sheet3!$B$2:$D$17,2,0)</f>
        <v>neutral</v>
      </c>
      <c r="G830">
        <f>VLOOKUP(B830,Sheet3!$B$2:$D$17,3,0)</f>
        <v>20</v>
      </c>
      <c r="H830">
        <f t="shared" si="36"/>
        <v>5</v>
      </c>
      <c r="I830">
        <f t="shared" si="37"/>
        <v>7</v>
      </c>
      <c r="J830" t="str">
        <f t="shared" si="38"/>
        <v>15-18</v>
      </c>
    </row>
    <row r="831" spans="1:10">
      <c r="A831" t="s">
        <v>85</v>
      </c>
      <c r="B831" t="s">
        <v>1502</v>
      </c>
      <c r="C831" s="7">
        <v>44111.3864814815</v>
      </c>
      <c r="D831" t="str">
        <f>VLOOKUP(A831,Sheet2!$B$2:$E$1001,3,0)</f>
        <v>video</v>
      </c>
      <c r="E831" t="str">
        <f>VLOOKUP(A831,Sheet2!$B$2:$E$1001,4,0)</f>
        <v>dogs</v>
      </c>
      <c r="F831" t="str">
        <f>VLOOKUP(B831,Sheet3!$B$2:$D$17,2,0)</f>
        <v>negative</v>
      </c>
      <c r="G831">
        <f>VLOOKUP(B831,Sheet3!$B$2:$D$17,3,0)</f>
        <v>15</v>
      </c>
      <c r="H831">
        <f t="shared" si="36"/>
        <v>10</v>
      </c>
      <c r="I831">
        <f t="shared" si="37"/>
        <v>3</v>
      </c>
      <c r="J831" t="str">
        <f t="shared" si="38"/>
        <v>9-12</v>
      </c>
    </row>
    <row r="832" spans="1:10">
      <c r="A832" t="s">
        <v>85</v>
      </c>
      <c r="B832" t="s">
        <v>1487</v>
      </c>
      <c r="C832" s="7">
        <v>44075.9396180556</v>
      </c>
      <c r="D832" t="str">
        <f>VLOOKUP(A832,Sheet2!$B$2:$E$1001,3,0)</f>
        <v>video</v>
      </c>
      <c r="E832" t="str">
        <f>VLOOKUP(A832,Sheet2!$B$2:$E$1001,4,0)</f>
        <v>dogs</v>
      </c>
      <c r="F832" t="str">
        <f>VLOOKUP(B832,Sheet3!$B$2:$D$17,2,0)</f>
        <v>positive</v>
      </c>
      <c r="G832">
        <f>VLOOKUP(B832,Sheet3!$B$2:$D$17,3,0)</f>
        <v>70</v>
      </c>
      <c r="H832">
        <f t="shared" si="36"/>
        <v>9</v>
      </c>
      <c r="I832">
        <f t="shared" si="37"/>
        <v>2</v>
      </c>
      <c r="J832" t="str">
        <f t="shared" si="38"/>
        <v>21-24</v>
      </c>
    </row>
    <row r="833" spans="1:10">
      <c r="A833" t="s">
        <v>85</v>
      </c>
      <c r="B833" t="s">
        <v>1485</v>
      </c>
      <c r="C833" s="7">
        <v>44272.6848032407</v>
      </c>
      <c r="D833" t="str">
        <f>VLOOKUP(A833,Sheet2!$B$2:$E$1001,3,0)</f>
        <v>video</v>
      </c>
      <c r="E833" t="str">
        <f>VLOOKUP(A833,Sheet2!$B$2:$E$1001,4,0)</f>
        <v>dogs</v>
      </c>
      <c r="F833" t="str">
        <f>VLOOKUP(B833,Sheet3!$B$2:$D$17,2,0)</f>
        <v>positive</v>
      </c>
      <c r="G833">
        <f>VLOOKUP(B833,Sheet3!$B$2:$D$17,3,0)</f>
        <v>60</v>
      </c>
      <c r="H833">
        <f t="shared" si="36"/>
        <v>3</v>
      </c>
      <c r="I833">
        <f t="shared" si="37"/>
        <v>3</v>
      </c>
      <c r="J833" t="str">
        <f t="shared" si="38"/>
        <v>15-18</v>
      </c>
    </row>
    <row r="834" spans="1:10">
      <c r="A834" t="s">
        <v>85</v>
      </c>
      <c r="B834" t="s">
        <v>1497</v>
      </c>
      <c r="C834" s="7">
        <v>44006.90625</v>
      </c>
      <c r="D834" t="str">
        <f>VLOOKUP(A834,Sheet2!$B$2:$E$1001,3,0)</f>
        <v>video</v>
      </c>
      <c r="E834" t="str">
        <f>VLOOKUP(A834,Sheet2!$B$2:$E$1001,4,0)</f>
        <v>dogs</v>
      </c>
      <c r="F834" t="str">
        <f>VLOOKUP(B834,Sheet3!$B$2:$D$17,2,0)</f>
        <v>positive</v>
      </c>
      <c r="G834">
        <f>VLOOKUP(B834,Sheet3!$B$2:$D$17,3,0)</f>
        <v>72</v>
      </c>
      <c r="H834">
        <f t="shared" si="36"/>
        <v>6</v>
      </c>
      <c r="I834">
        <f t="shared" si="37"/>
        <v>3</v>
      </c>
      <c r="J834" t="str">
        <f t="shared" si="38"/>
        <v>21-24</v>
      </c>
    </row>
    <row r="835" spans="1:10">
      <c r="A835" t="s">
        <v>85</v>
      </c>
      <c r="B835" t="s">
        <v>1496</v>
      </c>
      <c r="C835" s="7">
        <v>44032.3810416667</v>
      </c>
      <c r="D835" t="str">
        <f>VLOOKUP(A835,Sheet2!$B$2:$E$1001,3,0)</f>
        <v>video</v>
      </c>
      <c r="E835" t="str">
        <f>VLOOKUP(A835,Sheet2!$B$2:$E$1001,4,0)</f>
        <v>dogs</v>
      </c>
      <c r="F835" t="str">
        <f>VLOOKUP(B835,Sheet3!$B$2:$D$17,2,0)</f>
        <v>positive</v>
      </c>
      <c r="G835">
        <f>VLOOKUP(B835,Sheet3!$B$2:$D$17,3,0)</f>
        <v>70</v>
      </c>
      <c r="H835">
        <f t="shared" ref="H835:H898" si="39">MONTH(C835)</f>
        <v>7</v>
      </c>
      <c r="I835">
        <f t="shared" ref="I835:I898" si="40">WEEKDAY(C835,2)</f>
        <v>1</v>
      </c>
      <c r="J835" t="str">
        <f t="shared" ref="J835:J898" si="41">TEXT(INT(HOUR(C835)/3)*3,"0")&amp;"-"&amp;TEXT(INT(HOUR(C835)/3)*3+3,"0")</f>
        <v>9-12</v>
      </c>
    </row>
    <row r="836" customFormat="1" spans="1:10">
      <c r="A836" t="s">
        <v>85</v>
      </c>
      <c r="B836" t="s">
        <v>1494</v>
      </c>
      <c r="C836" s="7">
        <v>44190.8941666667</v>
      </c>
      <c r="D836" t="str">
        <f>VLOOKUP(A836,Sheet2!$B$2:$E$1001,3,0)</f>
        <v>video</v>
      </c>
      <c r="E836" t="str">
        <f>VLOOKUP(A836,Sheet2!$B$2:$E$1001,4,0)</f>
        <v>dogs</v>
      </c>
      <c r="F836" t="str">
        <f>VLOOKUP(B836,Sheet3!$B$2:$D$17,2,0)</f>
        <v>positive</v>
      </c>
      <c r="G836">
        <f>VLOOKUP(B836,Sheet3!$B$2:$D$17,3,0)</f>
        <v>65</v>
      </c>
      <c r="H836">
        <f t="shared" si="39"/>
        <v>12</v>
      </c>
      <c r="I836">
        <f t="shared" si="40"/>
        <v>5</v>
      </c>
      <c r="J836" t="str">
        <f t="shared" si="41"/>
        <v>21-24</v>
      </c>
    </row>
    <row r="837" spans="1:10">
      <c r="A837" t="s">
        <v>85</v>
      </c>
      <c r="B837" t="s">
        <v>1495</v>
      </c>
      <c r="C837" s="7">
        <v>44143.1291550926</v>
      </c>
      <c r="D837" t="str">
        <f>VLOOKUP(A837,Sheet2!$B$2:$E$1001,3,0)</f>
        <v>video</v>
      </c>
      <c r="E837" t="str">
        <f>VLOOKUP(A837,Sheet2!$B$2:$E$1001,4,0)</f>
        <v>dogs</v>
      </c>
      <c r="F837" t="str">
        <f>VLOOKUP(B837,Sheet3!$B$2:$D$17,2,0)</f>
        <v>positive</v>
      </c>
      <c r="G837">
        <f>VLOOKUP(B837,Sheet3!$B$2:$D$17,3,0)</f>
        <v>75</v>
      </c>
      <c r="H837">
        <f t="shared" si="39"/>
        <v>11</v>
      </c>
      <c r="I837">
        <f t="shared" si="40"/>
        <v>7</v>
      </c>
      <c r="J837" t="str">
        <f t="shared" si="41"/>
        <v>3-6</v>
      </c>
    </row>
    <row r="838" spans="1:10">
      <c r="A838" t="s">
        <v>85</v>
      </c>
      <c r="B838" t="s">
        <v>1492</v>
      </c>
      <c r="C838" s="7">
        <v>44245.4466666667</v>
      </c>
      <c r="D838" t="str">
        <f>VLOOKUP(A838,Sheet2!$B$2:$E$1001,3,0)</f>
        <v>video</v>
      </c>
      <c r="E838" t="str">
        <f>VLOOKUP(A838,Sheet2!$B$2:$E$1001,4,0)</f>
        <v>dogs</v>
      </c>
      <c r="F838" t="str">
        <f>VLOOKUP(B838,Sheet3!$B$2:$D$17,2,0)</f>
        <v>neutral</v>
      </c>
      <c r="G838">
        <f>VLOOKUP(B838,Sheet3!$B$2:$D$17,3,0)</f>
        <v>20</v>
      </c>
      <c r="H838">
        <f t="shared" si="39"/>
        <v>2</v>
      </c>
      <c r="I838">
        <f t="shared" si="40"/>
        <v>4</v>
      </c>
      <c r="J838" t="str">
        <f t="shared" si="41"/>
        <v>9-12</v>
      </c>
    </row>
    <row r="839" spans="1:10">
      <c r="A839" t="s">
        <v>85</v>
      </c>
      <c r="B839" t="s">
        <v>1498</v>
      </c>
      <c r="C839" s="7">
        <v>44228.492974537</v>
      </c>
      <c r="D839" t="str">
        <f>VLOOKUP(A839,Sheet2!$B$2:$E$1001,3,0)</f>
        <v>video</v>
      </c>
      <c r="E839" t="str">
        <f>VLOOKUP(A839,Sheet2!$B$2:$E$1001,4,0)</f>
        <v>dogs</v>
      </c>
      <c r="F839" t="str">
        <f>VLOOKUP(B839,Sheet3!$B$2:$D$17,2,0)</f>
        <v>positive</v>
      </c>
      <c r="G839">
        <f>VLOOKUP(B839,Sheet3!$B$2:$D$17,3,0)</f>
        <v>50</v>
      </c>
      <c r="H839">
        <f t="shared" si="39"/>
        <v>2</v>
      </c>
      <c r="I839">
        <f t="shared" si="40"/>
        <v>1</v>
      </c>
      <c r="J839" t="str">
        <f t="shared" si="41"/>
        <v>9-12</v>
      </c>
    </row>
    <row r="840" spans="1:10">
      <c r="A840" t="s">
        <v>85</v>
      </c>
      <c r="B840" t="s">
        <v>1488</v>
      </c>
      <c r="C840" s="7">
        <v>44126.6263541667</v>
      </c>
      <c r="D840" t="str">
        <f>VLOOKUP(A840,Sheet2!$B$2:$E$1001,3,0)</f>
        <v>video</v>
      </c>
      <c r="E840" t="str">
        <f>VLOOKUP(A840,Sheet2!$B$2:$E$1001,4,0)</f>
        <v>dogs</v>
      </c>
      <c r="F840" t="str">
        <f>VLOOKUP(B840,Sheet3!$B$2:$D$17,2,0)</f>
        <v>negative</v>
      </c>
      <c r="G840">
        <f>VLOOKUP(B840,Sheet3!$B$2:$D$17,3,0)</f>
        <v>0</v>
      </c>
      <c r="H840">
        <f t="shared" si="39"/>
        <v>10</v>
      </c>
      <c r="I840">
        <f t="shared" si="40"/>
        <v>4</v>
      </c>
      <c r="J840" t="str">
        <f t="shared" si="41"/>
        <v>15-18</v>
      </c>
    </row>
    <row r="841" spans="1:10">
      <c r="A841" t="s">
        <v>86</v>
      </c>
      <c r="B841" t="s">
        <v>1500</v>
      </c>
      <c r="C841" s="7">
        <v>44083.0287037037</v>
      </c>
      <c r="D841" t="str">
        <f>VLOOKUP(A841,Sheet2!$B$2:$E$1001,3,0)</f>
        <v>audio</v>
      </c>
      <c r="E841" t="str">
        <f>VLOOKUP(A841,Sheet2!$B$2:$E$1001,4,0)</f>
        <v>studying</v>
      </c>
      <c r="F841" t="str">
        <f>VLOOKUP(B841,Sheet3!$B$2:$D$17,2,0)</f>
        <v>positive</v>
      </c>
      <c r="G841">
        <f>VLOOKUP(B841,Sheet3!$B$2:$D$17,3,0)</f>
        <v>45</v>
      </c>
      <c r="H841">
        <f t="shared" si="39"/>
        <v>9</v>
      </c>
      <c r="I841">
        <f t="shared" si="40"/>
        <v>3</v>
      </c>
      <c r="J841" t="str">
        <f t="shared" si="41"/>
        <v>0-3</v>
      </c>
    </row>
    <row r="842" spans="1:10">
      <c r="A842" t="s">
        <v>86</v>
      </c>
      <c r="B842" t="s">
        <v>1500</v>
      </c>
      <c r="C842" s="7">
        <v>44017.4466319444</v>
      </c>
      <c r="D842" t="str">
        <f>VLOOKUP(A842,Sheet2!$B$2:$E$1001,3,0)</f>
        <v>audio</v>
      </c>
      <c r="E842" t="str">
        <f>VLOOKUP(A842,Sheet2!$B$2:$E$1001,4,0)</f>
        <v>studying</v>
      </c>
      <c r="F842" t="str">
        <f>VLOOKUP(B842,Sheet3!$B$2:$D$17,2,0)</f>
        <v>positive</v>
      </c>
      <c r="G842">
        <f>VLOOKUP(B842,Sheet3!$B$2:$D$17,3,0)</f>
        <v>45</v>
      </c>
      <c r="H842">
        <f t="shared" si="39"/>
        <v>7</v>
      </c>
      <c r="I842">
        <f t="shared" si="40"/>
        <v>7</v>
      </c>
      <c r="J842" t="str">
        <f t="shared" si="41"/>
        <v>9-12</v>
      </c>
    </row>
    <row r="843" spans="1:10">
      <c r="A843" t="s">
        <v>86</v>
      </c>
      <c r="B843" t="s">
        <v>1490</v>
      </c>
      <c r="C843" s="7">
        <v>44293.846875</v>
      </c>
      <c r="D843" t="str">
        <f>VLOOKUP(A843,Sheet2!$B$2:$E$1001,3,0)</f>
        <v>audio</v>
      </c>
      <c r="E843" t="str">
        <f>VLOOKUP(A843,Sheet2!$B$2:$E$1001,4,0)</f>
        <v>studying</v>
      </c>
      <c r="F843" t="str">
        <f>VLOOKUP(B843,Sheet3!$B$2:$D$17,2,0)</f>
        <v>negative</v>
      </c>
      <c r="G843">
        <f>VLOOKUP(B843,Sheet3!$B$2:$D$17,3,0)</f>
        <v>5</v>
      </c>
      <c r="H843">
        <f t="shared" si="39"/>
        <v>4</v>
      </c>
      <c r="I843">
        <f t="shared" si="40"/>
        <v>3</v>
      </c>
      <c r="J843" t="str">
        <f t="shared" si="41"/>
        <v>18-21</v>
      </c>
    </row>
    <row r="844" spans="1:10">
      <c r="A844" t="s">
        <v>88</v>
      </c>
      <c r="B844" t="s">
        <v>1488</v>
      </c>
      <c r="C844" s="7">
        <v>44213.9888078704</v>
      </c>
      <c r="D844" t="str">
        <f>VLOOKUP(A844,Sheet2!$B$2:$E$1001,3,0)</f>
        <v>video</v>
      </c>
      <c r="E844" t="str">
        <f>VLOOKUP(A844,Sheet2!$B$2:$E$1001,4,0)</f>
        <v>cooking</v>
      </c>
      <c r="F844" t="str">
        <f>VLOOKUP(B844,Sheet3!$B$2:$D$17,2,0)</f>
        <v>negative</v>
      </c>
      <c r="G844">
        <f>VLOOKUP(B844,Sheet3!$B$2:$D$17,3,0)</f>
        <v>0</v>
      </c>
      <c r="H844">
        <f t="shared" si="39"/>
        <v>1</v>
      </c>
      <c r="I844">
        <f t="shared" si="40"/>
        <v>7</v>
      </c>
      <c r="J844" t="str">
        <f t="shared" si="41"/>
        <v>21-24</v>
      </c>
    </row>
    <row r="845" spans="1:10">
      <c r="A845" t="s">
        <v>88</v>
      </c>
      <c r="B845" t="s">
        <v>1488</v>
      </c>
      <c r="C845" s="7">
        <v>44005.4780671296</v>
      </c>
      <c r="D845" t="str">
        <f>VLOOKUP(A845,Sheet2!$B$2:$E$1001,3,0)</f>
        <v>video</v>
      </c>
      <c r="E845" t="str">
        <f>VLOOKUP(A845,Sheet2!$B$2:$E$1001,4,0)</f>
        <v>cooking</v>
      </c>
      <c r="F845" t="str">
        <f>VLOOKUP(B845,Sheet3!$B$2:$D$17,2,0)</f>
        <v>negative</v>
      </c>
      <c r="G845">
        <f>VLOOKUP(B845,Sheet3!$B$2:$D$17,3,0)</f>
        <v>0</v>
      </c>
      <c r="H845">
        <f t="shared" si="39"/>
        <v>6</v>
      </c>
      <c r="I845">
        <f t="shared" si="40"/>
        <v>2</v>
      </c>
      <c r="J845" t="str">
        <f t="shared" si="41"/>
        <v>9-12</v>
      </c>
    </row>
    <row r="846" spans="1:10">
      <c r="A846" t="s">
        <v>88</v>
      </c>
      <c r="B846" t="s">
        <v>1499</v>
      </c>
      <c r="C846" s="7">
        <v>44126.3859953704</v>
      </c>
      <c r="D846" t="str">
        <f>VLOOKUP(A846,Sheet2!$B$2:$E$1001,3,0)</f>
        <v>video</v>
      </c>
      <c r="E846" t="str">
        <f>VLOOKUP(A846,Sheet2!$B$2:$E$1001,4,0)</f>
        <v>cooking</v>
      </c>
      <c r="F846" t="str">
        <f>VLOOKUP(B846,Sheet3!$B$2:$D$17,2,0)</f>
        <v>negative</v>
      </c>
      <c r="G846">
        <f>VLOOKUP(B846,Sheet3!$B$2:$D$17,3,0)</f>
        <v>10</v>
      </c>
      <c r="H846">
        <f t="shared" si="39"/>
        <v>10</v>
      </c>
      <c r="I846">
        <f t="shared" si="40"/>
        <v>4</v>
      </c>
      <c r="J846" t="str">
        <f t="shared" si="41"/>
        <v>9-12</v>
      </c>
    </row>
    <row r="847" spans="1:10">
      <c r="A847" t="s">
        <v>88</v>
      </c>
      <c r="B847" t="s">
        <v>1497</v>
      </c>
      <c r="C847" s="7">
        <v>44265.755787037</v>
      </c>
      <c r="D847" t="str">
        <f>VLOOKUP(A847,Sheet2!$B$2:$E$1001,3,0)</f>
        <v>video</v>
      </c>
      <c r="E847" t="str">
        <f>VLOOKUP(A847,Sheet2!$B$2:$E$1001,4,0)</f>
        <v>cooking</v>
      </c>
      <c r="F847" t="str">
        <f>VLOOKUP(B847,Sheet3!$B$2:$D$17,2,0)</f>
        <v>positive</v>
      </c>
      <c r="G847">
        <f>VLOOKUP(B847,Sheet3!$B$2:$D$17,3,0)</f>
        <v>72</v>
      </c>
      <c r="H847">
        <f t="shared" si="39"/>
        <v>3</v>
      </c>
      <c r="I847">
        <f t="shared" si="40"/>
        <v>3</v>
      </c>
      <c r="J847" t="str">
        <f t="shared" si="41"/>
        <v>18-21</v>
      </c>
    </row>
    <row r="848" spans="1:10">
      <c r="A848" t="s">
        <v>88</v>
      </c>
      <c r="B848" t="s">
        <v>1503</v>
      </c>
      <c r="C848" s="7">
        <v>44193.3785763889</v>
      </c>
      <c r="D848" t="str">
        <f>VLOOKUP(A848,Sheet2!$B$2:$E$1001,3,0)</f>
        <v>video</v>
      </c>
      <c r="E848" t="str">
        <f>VLOOKUP(A848,Sheet2!$B$2:$E$1001,4,0)</f>
        <v>cooking</v>
      </c>
      <c r="F848" t="str">
        <f>VLOOKUP(B848,Sheet3!$B$2:$D$17,2,0)</f>
        <v>negative</v>
      </c>
      <c r="G848">
        <f>VLOOKUP(B848,Sheet3!$B$2:$D$17,3,0)</f>
        <v>12</v>
      </c>
      <c r="H848">
        <f t="shared" si="39"/>
        <v>12</v>
      </c>
      <c r="I848">
        <f t="shared" si="40"/>
        <v>1</v>
      </c>
      <c r="J848" t="str">
        <f t="shared" si="41"/>
        <v>9-12</v>
      </c>
    </row>
    <row r="849" spans="1:10">
      <c r="A849" t="s">
        <v>88</v>
      </c>
      <c r="B849" t="s">
        <v>1490</v>
      </c>
      <c r="C849" s="7">
        <v>44335.4939236111</v>
      </c>
      <c r="D849" t="str">
        <f>VLOOKUP(A849,Sheet2!$B$2:$E$1001,3,0)</f>
        <v>video</v>
      </c>
      <c r="E849" t="str">
        <f>VLOOKUP(A849,Sheet2!$B$2:$E$1001,4,0)</f>
        <v>cooking</v>
      </c>
      <c r="F849" t="str">
        <f>VLOOKUP(B849,Sheet3!$B$2:$D$17,2,0)</f>
        <v>negative</v>
      </c>
      <c r="G849">
        <f>VLOOKUP(B849,Sheet3!$B$2:$D$17,3,0)</f>
        <v>5</v>
      </c>
      <c r="H849">
        <f t="shared" si="39"/>
        <v>5</v>
      </c>
      <c r="I849">
        <f t="shared" si="40"/>
        <v>3</v>
      </c>
      <c r="J849" t="str">
        <f t="shared" si="41"/>
        <v>9-12</v>
      </c>
    </row>
    <row r="850" spans="1:10">
      <c r="A850" t="s">
        <v>88</v>
      </c>
      <c r="B850" t="s">
        <v>1497</v>
      </c>
      <c r="C850" s="7">
        <v>44320.8882175926</v>
      </c>
      <c r="D850" t="str">
        <f>VLOOKUP(A850,Sheet2!$B$2:$E$1001,3,0)</f>
        <v>video</v>
      </c>
      <c r="E850" t="str">
        <f>VLOOKUP(A850,Sheet2!$B$2:$E$1001,4,0)</f>
        <v>cooking</v>
      </c>
      <c r="F850" t="str">
        <f>VLOOKUP(B850,Sheet3!$B$2:$D$17,2,0)</f>
        <v>positive</v>
      </c>
      <c r="G850">
        <f>VLOOKUP(B850,Sheet3!$B$2:$D$17,3,0)</f>
        <v>72</v>
      </c>
      <c r="H850">
        <f t="shared" si="39"/>
        <v>5</v>
      </c>
      <c r="I850">
        <f t="shared" si="40"/>
        <v>2</v>
      </c>
      <c r="J850" t="str">
        <f t="shared" si="41"/>
        <v>21-24</v>
      </c>
    </row>
    <row r="851" spans="1:10">
      <c r="A851" t="s">
        <v>88</v>
      </c>
      <c r="B851" t="s">
        <v>1490</v>
      </c>
      <c r="C851" s="7">
        <v>44191.5812037037</v>
      </c>
      <c r="D851" t="str">
        <f>VLOOKUP(A851,Sheet2!$B$2:$E$1001,3,0)</f>
        <v>video</v>
      </c>
      <c r="E851" t="str">
        <f>VLOOKUP(A851,Sheet2!$B$2:$E$1001,4,0)</f>
        <v>cooking</v>
      </c>
      <c r="F851" t="str">
        <f>VLOOKUP(B851,Sheet3!$B$2:$D$17,2,0)</f>
        <v>negative</v>
      </c>
      <c r="G851">
        <f>VLOOKUP(B851,Sheet3!$B$2:$D$17,3,0)</f>
        <v>5</v>
      </c>
      <c r="H851">
        <f t="shared" si="39"/>
        <v>12</v>
      </c>
      <c r="I851">
        <f t="shared" si="40"/>
        <v>6</v>
      </c>
      <c r="J851" t="str">
        <f t="shared" si="41"/>
        <v>12-15</v>
      </c>
    </row>
    <row r="852" spans="1:10">
      <c r="A852" t="s">
        <v>88</v>
      </c>
      <c r="B852" t="s">
        <v>1503</v>
      </c>
      <c r="C852" s="7">
        <v>44219.476875</v>
      </c>
      <c r="D852" t="str">
        <f>VLOOKUP(A852,Sheet2!$B$2:$E$1001,3,0)</f>
        <v>video</v>
      </c>
      <c r="E852" t="str">
        <f>VLOOKUP(A852,Sheet2!$B$2:$E$1001,4,0)</f>
        <v>cooking</v>
      </c>
      <c r="F852" t="str">
        <f>VLOOKUP(B852,Sheet3!$B$2:$D$17,2,0)</f>
        <v>negative</v>
      </c>
      <c r="G852">
        <f>VLOOKUP(B852,Sheet3!$B$2:$D$17,3,0)</f>
        <v>12</v>
      </c>
      <c r="H852">
        <f t="shared" si="39"/>
        <v>1</v>
      </c>
      <c r="I852">
        <f t="shared" si="40"/>
        <v>6</v>
      </c>
      <c r="J852" t="str">
        <f t="shared" si="41"/>
        <v>9-12</v>
      </c>
    </row>
    <row r="853" customFormat="1" spans="1:10">
      <c r="A853" t="s">
        <v>88</v>
      </c>
      <c r="B853" t="s">
        <v>1500</v>
      </c>
      <c r="C853" s="7">
        <v>44097.4680555556</v>
      </c>
      <c r="D853" t="str">
        <f>VLOOKUP(A853,Sheet2!$B$2:$E$1001,3,0)</f>
        <v>video</v>
      </c>
      <c r="E853" t="str">
        <f>VLOOKUP(A853,Sheet2!$B$2:$E$1001,4,0)</f>
        <v>cooking</v>
      </c>
      <c r="F853" t="str">
        <f>VLOOKUP(B853,Sheet3!$B$2:$D$17,2,0)</f>
        <v>positive</v>
      </c>
      <c r="G853">
        <f>VLOOKUP(B853,Sheet3!$B$2:$D$17,3,0)</f>
        <v>45</v>
      </c>
      <c r="H853">
        <f t="shared" si="39"/>
        <v>9</v>
      </c>
      <c r="I853">
        <f t="shared" si="40"/>
        <v>3</v>
      </c>
      <c r="J853" t="str">
        <f t="shared" si="41"/>
        <v>9-12</v>
      </c>
    </row>
    <row r="854" spans="1:10">
      <c r="A854" t="s">
        <v>88</v>
      </c>
      <c r="B854" t="s">
        <v>1491</v>
      </c>
      <c r="C854" s="7">
        <v>44138.1821064815</v>
      </c>
      <c r="D854" t="str">
        <f>VLOOKUP(A854,Sheet2!$B$2:$E$1001,3,0)</f>
        <v>video</v>
      </c>
      <c r="E854" t="str">
        <f>VLOOKUP(A854,Sheet2!$B$2:$E$1001,4,0)</f>
        <v>cooking</v>
      </c>
      <c r="F854" t="str">
        <f>VLOOKUP(B854,Sheet3!$B$2:$D$17,2,0)</f>
        <v>positive</v>
      </c>
      <c r="G854">
        <f>VLOOKUP(B854,Sheet3!$B$2:$D$17,3,0)</f>
        <v>30</v>
      </c>
      <c r="H854">
        <f t="shared" si="39"/>
        <v>11</v>
      </c>
      <c r="I854">
        <f t="shared" si="40"/>
        <v>2</v>
      </c>
      <c r="J854" t="str">
        <f t="shared" si="41"/>
        <v>3-6</v>
      </c>
    </row>
    <row r="855" spans="1:10">
      <c r="A855" t="s">
        <v>88</v>
      </c>
      <c r="B855" t="s">
        <v>1495</v>
      </c>
      <c r="C855" s="7">
        <v>44076.0295601852</v>
      </c>
      <c r="D855" t="str">
        <f>VLOOKUP(A855,Sheet2!$B$2:$E$1001,3,0)</f>
        <v>video</v>
      </c>
      <c r="E855" t="str">
        <f>VLOOKUP(A855,Sheet2!$B$2:$E$1001,4,0)</f>
        <v>cooking</v>
      </c>
      <c r="F855" t="str">
        <f>VLOOKUP(B855,Sheet3!$B$2:$D$17,2,0)</f>
        <v>positive</v>
      </c>
      <c r="G855">
        <f>VLOOKUP(B855,Sheet3!$B$2:$D$17,3,0)</f>
        <v>75</v>
      </c>
      <c r="H855">
        <f t="shared" si="39"/>
        <v>9</v>
      </c>
      <c r="I855">
        <f t="shared" si="40"/>
        <v>3</v>
      </c>
      <c r="J855" t="str">
        <f t="shared" si="41"/>
        <v>0-3</v>
      </c>
    </row>
    <row r="856" spans="1:10">
      <c r="A856" t="s">
        <v>88</v>
      </c>
      <c r="B856" t="s">
        <v>1499</v>
      </c>
      <c r="C856" s="7">
        <v>44176.415462963</v>
      </c>
      <c r="D856" t="str">
        <f>VLOOKUP(A856,Sheet2!$B$2:$E$1001,3,0)</f>
        <v>video</v>
      </c>
      <c r="E856" t="str">
        <f>VLOOKUP(A856,Sheet2!$B$2:$E$1001,4,0)</f>
        <v>cooking</v>
      </c>
      <c r="F856" t="str">
        <f>VLOOKUP(B856,Sheet3!$B$2:$D$17,2,0)</f>
        <v>negative</v>
      </c>
      <c r="G856">
        <f>VLOOKUP(B856,Sheet3!$B$2:$D$17,3,0)</f>
        <v>10</v>
      </c>
      <c r="H856">
        <f t="shared" si="39"/>
        <v>12</v>
      </c>
      <c r="I856">
        <f t="shared" si="40"/>
        <v>5</v>
      </c>
      <c r="J856" t="str">
        <f t="shared" si="41"/>
        <v>9-12</v>
      </c>
    </row>
    <row r="857" spans="1:10">
      <c r="A857" t="s">
        <v>88</v>
      </c>
      <c r="B857" t="s">
        <v>1485</v>
      </c>
      <c r="C857" s="7">
        <v>44210.0115856481</v>
      </c>
      <c r="D857" t="str">
        <f>VLOOKUP(A857,Sheet2!$B$2:$E$1001,3,0)</f>
        <v>video</v>
      </c>
      <c r="E857" t="str">
        <f>VLOOKUP(A857,Sheet2!$B$2:$E$1001,4,0)</f>
        <v>cooking</v>
      </c>
      <c r="F857" t="str">
        <f>VLOOKUP(B857,Sheet3!$B$2:$D$17,2,0)</f>
        <v>positive</v>
      </c>
      <c r="G857">
        <f>VLOOKUP(B857,Sheet3!$B$2:$D$17,3,0)</f>
        <v>60</v>
      </c>
      <c r="H857">
        <f t="shared" si="39"/>
        <v>1</v>
      </c>
      <c r="I857">
        <f t="shared" si="40"/>
        <v>4</v>
      </c>
      <c r="J857" t="str">
        <f t="shared" si="41"/>
        <v>0-3</v>
      </c>
    </row>
    <row r="858" spans="1:10">
      <c r="A858" t="s">
        <v>88</v>
      </c>
      <c r="B858" t="s">
        <v>1495</v>
      </c>
      <c r="C858" s="7">
        <v>44120.5840509259</v>
      </c>
      <c r="D858" t="str">
        <f>VLOOKUP(A858,Sheet2!$B$2:$E$1001,3,0)</f>
        <v>video</v>
      </c>
      <c r="E858" t="str">
        <f>VLOOKUP(A858,Sheet2!$B$2:$E$1001,4,0)</f>
        <v>cooking</v>
      </c>
      <c r="F858" t="str">
        <f>VLOOKUP(B858,Sheet3!$B$2:$D$17,2,0)</f>
        <v>positive</v>
      </c>
      <c r="G858">
        <f>VLOOKUP(B858,Sheet3!$B$2:$D$17,3,0)</f>
        <v>75</v>
      </c>
      <c r="H858">
        <f t="shared" si="39"/>
        <v>10</v>
      </c>
      <c r="I858">
        <f t="shared" si="40"/>
        <v>5</v>
      </c>
      <c r="J858" t="str">
        <f t="shared" si="41"/>
        <v>12-15</v>
      </c>
    </row>
    <row r="859" spans="1:10">
      <c r="A859" t="s">
        <v>88</v>
      </c>
      <c r="B859" t="s">
        <v>1499</v>
      </c>
      <c r="C859" s="7">
        <v>44230.33875</v>
      </c>
      <c r="D859" t="str">
        <f>VLOOKUP(A859,Sheet2!$B$2:$E$1001,3,0)</f>
        <v>video</v>
      </c>
      <c r="E859" t="str">
        <f>VLOOKUP(A859,Sheet2!$B$2:$E$1001,4,0)</f>
        <v>cooking</v>
      </c>
      <c r="F859" t="str">
        <f>VLOOKUP(B859,Sheet3!$B$2:$D$17,2,0)</f>
        <v>negative</v>
      </c>
      <c r="G859">
        <f>VLOOKUP(B859,Sheet3!$B$2:$D$17,3,0)</f>
        <v>10</v>
      </c>
      <c r="H859">
        <f t="shared" si="39"/>
        <v>2</v>
      </c>
      <c r="I859">
        <f t="shared" si="40"/>
        <v>3</v>
      </c>
      <c r="J859" t="str">
        <f t="shared" si="41"/>
        <v>6-9</v>
      </c>
    </row>
    <row r="860" spans="1:10">
      <c r="A860" t="s">
        <v>88</v>
      </c>
      <c r="B860" t="s">
        <v>1503</v>
      </c>
      <c r="C860" s="7">
        <v>44180.2992824074</v>
      </c>
      <c r="D860" t="str">
        <f>VLOOKUP(A860,Sheet2!$B$2:$E$1001,3,0)</f>
        <v>video</v>
      </c>
      <c r="E860" t="str">
        <f>VLOOKUP(A860,Sheet2!$B$2:$E$1001,4,0)</f>
        <v>cooking</v>
      </c>
      <c r="F860" t="str">
        <f>VLOOKUP(B860,Sheet3!$B$2:$D$17,2,0)</f>
        <v>negative</v>
      </c>
      <c r="G860">
        <f>VLOOKUP(B860,Sheet3!$B$2:$D$17,3,0)</f>
        <v>12</v>
      </c>
      <c r="H860">
        <f t="shared" si="39"/>
        <v>12</v>
      </c>
      <c r="I860">
        <f t="shared" si="40"/>
        <v>2</v>
      </c>
      <c r="J860" t="str">
        <f t="shared" si="41"/>
        <v>6-9</v>
      </c>
    </row>
    <row r="861" spans="1:10">
      <c r="A861" t="s">
        <v>88</v>
      </c>
      <c r="B861" t="s">
        <v>1499</v>
      </c>
      <c r="C861" s="7">
        <v>44114.9292476852</v>
      </c>
      <c r="D861" t="str">
        <f>VLOOKUP(A861,Sheet2!$B$2:$E$1001,3,0)</f>
        <v>video</v>
      </c>
      <c r="E861" t="str">
        <f>VLOOKUP(A861,Sheet2!$B$2:$E$1001,4,0)</f>
        <v>cooking</v>
      </c>
      <c r="F861" t="str">
        <f>VLOOKUP(B861,Sheet3!$B$2:$D$17,2,0)</f>
        <v>negative</v>
      </c>
      <c r="G861">
        <f>VLOOKUP(B861,Sheet3!$B$2:$D$17,3,0)</f>
        <v>10</v>
      </c>
      <c r="H861">
        <f t="shared" si="39"/>
        <v>10</v>
      </c>
      <c r="I861">
        <f t="shared" si="40"/>
        <v>6</v>
      </c>
      <c r="J861" t="str">
        <f t="shared" si="41"/>
        <v>21-24</v>
      </c>
    </row>
    <row r="862" spans="1:10">
      <c r="A862" t="s">
        <v>88</v>
      </c>
      <c r="B862" t="s">
        <v>1485</v>
      </c>
      <c r="C862" s="7">
        <v>44278.8229050926</v>
      </c>
      <c r="D862" t="str">
        <f>VLOOKUP(A862,Sheet2!$B$2:$E$1001,3,0)</f>
        <v>video</v>
      </c>
      <c r="E862" t="str">
        <f>VLOOKUP(A862,Sheet2!$B$2:$E$1001,4,0)</f>
        <v>cooking</v>
      </c>
      <c r="F862" t="str">
        <f>VLOOKUP(B862,Sheet3!$B$2:$D$17,2,0)</f>
        <v>positive</v>
      </c>
      <c r="G862">
        <f>VLOOKUP(B862,Sheet3!$B$2:$D$17,3,0)</f>
        <v>60</v>
      </c>
      <c r="H862">
        <f t="shared" si="39"/>
        <v>3</v>
      </c>
      <c r="I862">
        <f t="shared" si="40"/>
        <v>2</v>
      </c>
      <c r="J862" t="str">
        <f t="shared" si="41"/>
        <v>18-21</v>
      </c>
    </row>
    <row r="863" customFormat="1" spans="1:10">
      <c r="A863" t="s">
        <v>88</v>
      </c>
      <c r="B863" t="s">
        <v>1485</v>
      </c>
      <c r="C863" s="7">
        <v>44346.3019097222</v>
      </c>
      <c r="D863" t="str">
        <f>VLOOKUP(A863,Sheet2!$B$2:$E$1001,3,0)</f>
        <v>video</v>
      </c>
      <c r="E863" t="str">
        <f>VLOOKUP(A863,Sheet2!$B$2:$E$1001,4,0)</f>
        <v>cooking</v>
      </c>
      <c r="F863" t="str">
        <f>VLOOKUP(B863,Sheet3!$B$2:$D$17,2,0)</f>
        <v>positive</v>
      </c>
      <c r="G863">
        <f>VLOOKUP(B863,Sheet3!$B$2:$D$17,3,0)</f>
        <v>60</v>
      </c>
      <c r="H863">
        <f t="shared" si="39"/>
        <v>5</v>
      </c>
      <c r="I863">
        <f t="shared" si="40"/>
        <v>7</v>
      </c>
      <c r="J863" t="str">
        <f t="shared" si="41"/>
        <v>6-9</v>
      </c>
    </row>
    <row r="864" spans="1:10">
      <c r="A864" t="s">
        <v>88</v>
      </c>
      <c r="B864" t="s">
        <v>1492</v>
      </c>
      <c r="C864" s="7">
        <v>44036.5174884259</v>
      </c>
      <c r="D864" t="str">
        <f>VLOOKUP(A864,Sheet2!$B$2:$E$1001,3,0)</f>
        <v>video</v>
      </c>
      <c r="E864" t="str">
        <f>VLOOKUP(A864,Sheet2!$B$2:$E$1001,4,0)</f>
        <v>cooking</v>
      </c>
      <c r="F864" t="str">
        <f>VLOOKUP(B864,Sheet3!$B$2:$D$17,2,0)</f>
        <v>neutral</v>
      </c>
      <c r="G864">
        <f>VLOOKUP(B864,Sheet3!$B$2:$D$17,3,0)</f>
        <v>20</v>
      </c>
      <c r="H864">
        <f t="shared" si="39"/>
        <v>7</v>
      </c>
      <c r="I864">
        <f t="shared" si="40"/>
        <v>5</v>
      </c>
      <c r="J864" t="str">
        <f t="shared" si="41"/>
        <v>12-15</v>
      </c>
    </row>
    <row r="865" spans="1:10">
      <c r="A865" t="s">
        <v>88</v>
      </c>
      <c r="B865" t="s">
        <v>1490</v>
      </c>
      <c r="C865" s="7">
        <v>44232.8249421296</v>
      </c>
      <c r="D865" t="str">
        <f>VLOOKUP(A865,Sheet2!$B$2:$E$1001,3,0)</f>
        <v>video</v>
      </c>
      <c r="E865" t="str">
        <f>VLOOKUP(A865,Sheet2!$B$2:$E$1001,4,0)</f>
        <v>cooking</v>
      </c>
      <c r="F865" t="str">
        <f>VLOOKUP(B865,Sheet3!$B$2:$D$17,2,0)</f>
        <v>negative</v>
      </c>
      <c r="G865">
        <f>VLOOKUP(B865,Sheet3!$B$2:$D$17,3,0)</f>
        <v>5</v>
      </c>
      <c r="H865">
        <f t="shared" si="39"/>
        <v>2</v>
      </c>
      <c r="I865">
        <f t="shared" si="40"/>
        <v>5</v>
      </c>
      <c r="J865" t="str">
        <f t="shared" si="41"/>
        <v>18-21</v>
      </c>
    </row>
    <row r="866" spans="1:10">
      <c r="A866" t="s">
        <v>88</v>
      </c>
      <c r="B866" t="s">
        <v>1491</v>
      </c>
      <c r="C866" s="7">
        <v>44236.2023148148</v>
      </c>
      <c r="D866" t="str">
        <f>VLOOKUP(A866,Sheet2!$B$2:$E$1001,3,0)</f>
        <v>video</v>
      </c>
      <c r="E866" t="str">
        <f>VLOOKUP(A866,Sheet2!$B$2:$E$1001,4,0)</f>
        <v>cooking</v>
      </c>
      <c r="F866" t="str">
        <f>VLOOKUP(B866,Sheet3!$B$2:$D$17,2,0)</f>
        <v>positive</v>
      </c>
      <c r="G866">
        <f>VLOOKUP(B866,Sheet3!$B$2:$D$17,3,0)</f>
        <v>30</v>
      </c>
      <c r="H866">
        <f t="shared" si="39"/>
        <v>2</v>
      </c>
      <c r="I866">
        <f t="shared" si="40"/>
        <v>2</v>
      </c>
      <c r="J866" t="str">
        <f t="shared" si="41"/>
        <v>3-6</v>
      </c>
    </row>
    <row r="867" spans="1:10">
      <c r="A867" t="s">
        <v>88</v>
      </c>
      <c r="B867" t="s">
        <v>1497</v>
      </c>
      <c r="C867" s="7">
        <v>44108.9191898148</v>
      </c>
      <c r="D867" t="str">
        <f>VLOOKUP(A867,Sheet2!$B$2:$E$1001,3,0)</f>
        <v>video</v>
      </c>
      <c r="E867" t="str">
        <f>VLOOKUP(A867,Sheet2!$B$2:$E$1001,4,0)</f>
        <v>cooking</v>
      </c>
      <c r="F867" t="str">
        <f>VLOOKUP(B867,Sheet3!$B$2:$D$17,2,0)</f>
        <v>positive</v>
      </c>
      <c r="G867">
        <f>VLOOKUP(B867,Sheet3!$B$2:$D$17,3,0)</f>
        <v>72</v>
      </c>
      <c r="H867">
        <f t="shared" si="39"/>
        <v>10</v>
      </c>
      <c r="I867">
        <f t="shared" si="40"/>
        <v>7</v>
      </c>
      <c r="J867" t="str">
        <f t="shared" si="41"/>
        <v>21-24</v>
      </c>
    </row>
    <row r="868" spans="1:10">
      <c r="A868" t="s">
        <v>88</v>
      </c>
      <c r="B868" t="s">
        <v>1500</v>
      </c>
      <c r="C868" s="7">
        <v>44211.9152430556</v>
      </c>
      <c r="D868" t="str">
        <f>VLOOKUP(A868,Sheet2!$B$2:$E$1001,3,0)</f>
        <v>video</v>
      </c>
      <c r="E868" t="str">
        <f>VLOOKUP(A868,Sheet2!$B$2:$E$1001,4,0)</f>
        <v>cooking</v>
      </c>
      <c r="F868" t="str">
        <f>VLOOKUP(B868,Sheet3!$B$2:$D$17,2,0)</f>
        <v>positive</v>
      </c>
      <c r="G868">
        <f>VLOOKUP(B868,Sheet3!$B$2:$D$17,3,0)</f>
        <v>45</v>
      </c>
      <c r="H868">
        <f t="shared" si="39"/>
        <v>1</v>
      </c>
      <c r="I868">
        <f t="shared" si="40"/>
        <v>5</v>
      </c>
      <c r="J868" t="str">
        <f t="shared" si="41"/>
        <v>21-24</v>
      </c>
    </row>
    <row r="869" spans="1:10">
      <c r="A869" t="s">
        <v>88</v>
      </c>
      <c r="B869" t="s">
        <v>1491</v>
      </c>
      <c r="C869" s="7">
        <v>44006.0530439815</v>
      </c>
      <c r="D869" t="str">
        <f>VLOOKUP(A869,Sheet2!$B$2:$E$1001,3,0)</f>
        <v>video</v>
      </c>
      <c r="E869" t="str">
        <f>VLOOKUP(A869,Sheet2!$B$2:$E$1001,4,0)</f>
        <v>cooking</v>
      </c>
      <c r="F869" t="str">
        <f>VLOOKUP(B869,Sheet3!$B$2:$D$17,2,0)</f>
        <v>positive</v>
      </c>
      <c r="G869">
        <f>VLOOKUP(B869,Sheet3!$B$2:$D$17,3,0)</f>
        <v>30</v>
      </c>
      <c r="H869">
        <f t="shared" si="39"/>
        <v>6</v>
      </c>
      <c r="I869">
        <f t="shared" si="40"/>
        <v>3</v>
      </c>
      <c r="J869" t="str">
        <f t="shared" si="41"/>
        <v>0-3</v>
      </c>
    </row>
    <row r="870" spans="1:10">
      <c r="A870" t="s">
        <v>88</v>
      </c>
      <c r="B870" t="s">
        <v>1492</v>
      </c>
      <c r="C870" s="7">
        <v>44014.9267013889</v>
      </c>
      <c r="D870" t="str">
        <f>VLOOKUP(A870,Sheet2!$B$2:$E$1001,3,0)</f>
        <v>video</v>
      </c>
      <c r="E870" t="str">
        <f>VLOOKUP(A870,Sheet2!$B$2:$E$1001,4,0)</f>
        <v>cooking</v>
      </c>
      <c r="F870" t="str">
        <f>VLOOKUP(B870,Sheet3!$B$2:$D$17,2,0)</f>
        <v>neutral</v>
      </c>
      <c r="G870">
        <f>VLOOKUP(B870,Sheet3!$B$2:$D$17,3,0)</f>
        <v>20</v>
      </c>
      <c r="H870">
        <f t="shared" si="39"/>
        <v>7</v>
      </c>
      <c r="I870">
        <f t="shared" si="40"/>
        <v>4</v>
      </c>
      <c r="J870" t="str">
        <f t="shared" si="41"/>
        <v>21-24</v>
      </c>
    </row>
    <row r="871" spans="1:10">
      <c r="A871" t="s">
        <v>88</v>
      </c>
      <c r="B871" t="s">
        <v>1490</v>
      </c>
      <c r="C871" s="7">
        <v>44243.5412268518</v>
      </c>
      <c r="D871" t="str">
        <f>VLOOKUP(A871,Sheet2!$B$2:$E$1001,3,0)</f>
        <v>video</v>
      </c>
      <c r="E871" t="str">
        <f>VLOOKUP(A871,Sheet2!$B$2:$E$1001,4,0)</f>
        <v>cooking</v>
      </c>
      <c r="F871" t="str">
        <f>VLOOKUP(B871,Sheet3!$B$2:$D$17,2,0)</f>
        <v>negative</v>
      </c>
      <c r="G871">
        <f>VLOOKUP(B871,Sheet3!$B$2:$D$17,3,0)</f>
        <v>5</v>
      </c>
      <c r="H871">
        <f t="shared" si="39"/>
        <v>2</v>
      </c>
      <c r="I871">
        <f t="shared" si="40"/>
        <v>2</v>
      </c>
      <c r="J871" t="str">
        <f t="shared" si="41"/>
        <v>12-15</v>
      </c>
    </row>
    <row r="872" spans="1:10">
      <c r="A872" t="s">
        <v>88</v>
      </c>
      <c r="B872" t="s">
        <v>1498</v>
      </c>
      <c r="C872" s="7">
        <v>44197.0459606481</v>
      </c>
      <c r="D872" t="str">
        <f>VLOOKUP(A872,Sheet2!$B$2:$E$1001,3,0)</f>
        <v>video</v>
      </c>
      <c r="E872" t="str">
        <f>VLOOKUP(A872,Sheet2!$B$2:$E$1001,4,0)</f>
        <v>cooking</v>
      </c>
      <c r="F872" t="str">
        <f>VLOOKUP(B872,Sheet3!$B$2:$D$17,2,0)</f>
        <v>positive</v>
      </c>
      <c r="G872">
        <f>VLOOKUP(B872,Sheet3!$B$2:$D$17,3,0)</f>
        <v>50</v>
      </c>
      <c r="H872">
        <f t="shared" si="39"/>
        <v>1</v>
      </c>
      <c r="I872">
        <f t="shared" si="40"/>
        <v>5</v>
      </c>
      <c r="J872" t="str">
        <f t="shared" si="41"/>
        <v>0-3</v>
      </c>
    </row>
    <row r="873" customFormat="1" spans="1:10">
      <c r="A873" t="s">
        <v>88</v>
      </c>
      <c r="B873" t="s">
        <v>1485</v>
      </c>
      <c r="C873" s="7">
        <v>44302.2111111111</v>
      </c>
      <c r="D873" t="str">
        <f>VLOOKUP(A873,Sheet2!$B$2:$E$1001,3,0)</f>
        <v>video</v>
      </c>
      <c r="E873" t="str">
        <f>VLOOKUP(A873,Sheet2!$B$2:$E$1001,4,0)</f>
        <v>cooking</v>
      </c>
      <c r="F873" t="str">
        <f>VLOOKUP(B873,Sheet3!$B$2:$D$17,2,0)</f>
        <v>positive</v>
      </c>
      <c r="G873">
        <f>VLOOKUP(B873,Sheet3!$B$2:$D$17,3,0)</f>
        <v>60</v>
      </c>
      <c r="H873">
        <f t="shared" si="39"/>
        <v>4</v>
      </c>
      <c r="I873">
        <f t="shared" si="40"/>
        <v>5</v>
      </c>
      <c r="J873" t="str">
        <f t="shared" si="41"/>
        <v>3-6</v>
      </c>
    </row>
    <row r="874" spans="1:10">
      <c r="A874" t="s">
        <v>90</v>
      </c>
      <c r="B874" t="s">
        <v>1499</v>
      </c>
      <c r="C874" s="7">
        <v>44004.2267361111</v>
      </c>
      <c r="D874" t="str">
        <f>VLOOKUP(A874,Sheet2!$B$2:$E$1001,3,0)</f>
        <v>audio</v>
      </c>
      <c r="E874" t="str">
        <f>VLOOKUP(A874,Sheet2!$B$2:$E$1001,4,0)</f>
        <v>food</v>
      </c>
      <c r="F874" t="str">
        <f>VLOOKUP(B874,Sheet3!$B$2:$D$17,2,0)</f>
        <v>negative</v>
      </c>
      <c r="G874">
        <f>VLOOKUP(B874,Sheet3!$B$2:$D$17,3,0)</f>
        <v>10</v>
      </c>
      <c r="H874">
        <f t="shared" si="39"/>
        <v>6</v>
      </c>
      <c r="I874">
        <f t="shared" si="40"/>
        <v>1</v>
      </c>
      <c r="J874" t="str">
        <f t="shared" si="41"/>
        <v>3-6</v>
      </c>
    </row>
    <row r="875" spans="1:10">
      <c r="A875" t="s">
        <v>90</v>
      </c>
      <c r="B875" t="s">
        <v>1498</v>
      </c>
      <c r="C875" s="7">
        <v>44262.9570833333</v>
      </c>
      <c r="D875" t="str">
        <f>VLOOKUP(A875,Sheet2!$B$2:$E$1001,3,0)</f>
        <v>audio</v>
      </c>
      <c r="E875" t="str">
        <f>VLOOKUP(A875,Sheet2!$B$2:$E$1001,4,0)</f>
        <v>food</v>
      </c>
      <c r="F875" t="str">
        <f>VLOOKUP(B875,Sheet3!$B$2:$D$17,2,0)</f>
        <v>positive</v>
      </c>
      <c r="G875">
        <f>VLOOKUP(B875,Sheet3!$B$2:$D$17,3,0)</f>
        <v>50</v>
      </c>
      <c r="H875">
        <f t="shared" si="39"/>
        <v>3</v>
      </c>
      <c r="I875">
        <f t="shared" si="40"/>
        <v>7</v>
      </c>
      <c r="J875" t="str">
        <f t="shared" si="41"/>
        <v>21-24</v>
      </c>
    </row>
    <row r="876" spans="1:10">
      <c r="A876" t="s">
        <v>90</v>
      </c>
      <c r="B876" t="s">
        <v>1500</v>
      </c>
      <c r="C876" s="7">
        <v>44360.6898958333</v>
      </c>
      <c r="D876" t="str">
        <f>VLOOKUP(A876,Sheet2!$B$2:$E$1001,3,0)</f>
        <v>audio</v>
      </c>
      <c r="E876" t="str">
        <f>VLOOKUP(A876,Sheet2!$B$2:$E$1001,4,0)</f>
        <v>food</v>
      </c>
      <c r="F876" t="str">
        <f>VLOOKUP(B876,Sheet3!$B$2:$D$17,2,0)</f>
        <v>positive</v>
      </c>
      <c r="G876">
        <f>VLOOKUP(B876,Sheet3!$B$2:$D$17,3,0)</f>
        <v>45</v>
      </c>
      <c r="H876">
        <f t="shared" si="39"/>
        <v>6</v>
      </c>
      <c r="I876">
        <f t="shared" si="40"/>
        <v>7</v>
      </c>
      <c r="J876" t="str">
        <f t="shared" si="41"/>
        <v>15-18</v>
      </c>
    </row>
    <row r="877" spans="1:10">
      <c r="A877" t="s">
        <v>90</v>
      </c>
      <c r="B877" t="s">
        <v>1503</v>
      </c>
      <c r="C877" s="7">
        <v>44164.7450694444</v>
      </c>
      <c r="D877" t="str">
        <f>VLOOKUP(A877,Sheet2!$B$2:$E$1001,3,0)</f>
        <v>audio</v>
      </c>
      <c r="E877" t="str">
        <f>VLOOKUP(A877,Sheet2!$B$2:$E$1001,4,0)</f>
        <v>food</v>
      </c>
      <c r="F877" t="str">
        <f>VLOOKUP(B877,Sheet3!$B$2:$D$17,2,0)</f>
        <v>negative</v>
      </c>
      <c r="G877">
        <f>VLOOKUP(B877,Sheet3!$B$2:$D$17,3,0)</f>
        <v>12</v>
      </c>
      <c r="H877">
        <f t="shared" si="39"/>
        <v>11</v>
      </c>
      <c r="I877">
        <f t="shared" si="40"/>
        <v>7</v>
      </c>
      <c r="J877" t="str">
        <f t="shared" si="41"/>
        <v>15-18</v>
      </c>
    </row>
    <row r="878" spans="1:10">
      <c r="A878" t="s">
        <v>90</v>
      </c>
      <c r="B878" t="s">
        <v>1490</v>
      </c>
      <c r="C878" s="7">
        <v>44090.2808796296</v>
      </c>
      <c r="D878" t="str">
        <f>VLOOKUP(A878,Sheet2!$B$2:$E$1001,3,0)</f>
        <v>audio</v>
      </c>
      <c r="E878" t="str">
        <f>VLOOKUP(A878,Sheet2!$B$2:$E$1001,4,0)</f>
        <v>food</v>
      </c>
      <c r="F878" t="str">
        <f>VLOOKUP(B878,Sheet3!$B$2:$D$17,2,0)</f>
        <v>negative</v>
      </c>
      <c r="G878">
        <f>VLOOKUP(B878,Sheet3!$B$2:$D$17,3,0)</f>
        <v>5</v>
      </c>
      <c r="H878">
        <f t="shared" si="39"/>
        <v>9</v>
      </c>
      <c r="I878">
        <f t="shared" si="40"/>
        <v>3</v>
      </c>
      <c r="J878" t="str">
        <f t="shared" si="41"/>
        <v>6-9</v>
      </c>
    </row>
    <row r="879" spans="1:10">
      <c r="A879" t="s">
        <v>90</v>
      </c>
      <c r="B879" t="s">
        <v>1501</v>
      </c>
      <c r="C879" s="7">
        <v>44221.8460416667</v>
      </c>
      <c r="D879" t="str">
        <f>VLOOKUP(A879,Sheet2!$B$2:$E$1001,3,0)</f>
        <v>audio</v>
      </c>
      <c r="E879" t="str">
        <f>VLOOKUP(A879,Sheet2!$B$2:$E$1001,4,0)</f>
        <v>food</v>
      </c>
      <c r="F879" t="str">
        <f>VLOOKUP(B879,Sheet3!$B$2:$D$17,2,0)</f>
        <v>neutral</v>
      </c>
      <c r="G879">
        <f>VLOOKUP(B879,Sheet3!$B$2:$D$17,3,0)</f>
        <v>35</v>
      </c>
      <c r="H879">
        <f t="shared" si="39"/>
        <v>1</v>
      </c>
      <c r="I879">
        <f t="shared" si="40"/>
        <v>1</v>
      </c>
      <c r="J879" t="str">
        <f t="shared" si="41"/>
        <v>18-21</v>
      </c>
    </row>
    <row r="880" spans="1:10">
      <c r="A880" t="s">
        <v>90</v>
      </c>
      <c r="B880" t="s">
        <v>1501</v>
      </c>
      <c r="C880" s="7">
        <v>44048.8333796296</v>
      </c>
      <c r="D880" t="str">
        <f>VLOOKUP(A880,Sheet2!$B$2:$E$1001,3,0)</f>
        <v>audio</v>
      </c>
      <c r="E880" t="str">
        <f>VLOOKUP(A880,Sheet2!$B$2:$E$1001,4,0)</f>
        <v>food</v>
      </c>
      <c r="F880" t="str">
        <f>VLOOKUP(B880,Sheet3!$B$2:$D$17,2,0)</f>
        <v>neutral</v>
      </c>
      <c r="G880">
        <f>VLOOKUP(B880,Sheet3!$B$2:$D$17,3,0)</f>
        <v>35</v>
      </c>
      <c r="H880">
        <f t="shared" si="39"/>
        <v>8</v>
      </c>
      <c r="I880">
        <f t="shared" si="40"/>
        <v>3</v>
      </c>
      <c r="J880" t="str">
        <f t="shared" si="41"/>
        <v>18-21</v>
      </c>
    </row>
    <row r="881" spans="1:10">
      <c r="A881" t="s">
        <v>90</v>
      </c>
      <c r="B881" t="s">
        <v>1491</v>
      </c>
      <c r="C881" s="7">
        <v>44056.762337963</v>
      </c>
      <c r="D881" t="str">
        <f>VLOOKUP(A881,Sheet2!$B$2:$E$1001,3,0)</f>
        <v>audio</v>
      </c>
      <c r="E881" t="str">
        <f>VLOOKUP(A881,Sheet2!$B$2:$E$1001,4,0)</f>
        <v>food</v>
      </c>
      <c r="F881" t="str">
        <f>VLOOKUP(B881,Sheet3!$B$2:$D$17,2,0)</f>
        <v>positive</v>
      </c>
      <c r="G881">
        <f>VLOOKUP(B881,Sheet3!$B$2:$D$17,3,0)</f>
        <v>30</v>
      </c>
      <c r="H881">
        <f t="shared" si="39"/>
        <v>8</v>
      </c>
      <c r="I881">
        <f t="shared" si="40"/>
        <v>4</v>
      </c>
      <c r="J881" t="str">
        <f t="shared" si="41"/>
        <v>18-21</v>
      </c>
    </row>
    <row r="882" spans="1:10">
      <c r="A882" t="s">
        <v>90</v>
      </c>
      <c r="B882" t="s">
        <v>1500</v>
      </c>
      <c r="C882" s="7">
        <v>44125.0374768519</v>
      </c>
      <c r="D882" t="str">
        <f>VLOOKUP(A882,Sheet2!$B$2:$E$1001,3,0)</f>
        <v>audio</v>
      </c>
      <c r="E882" t="str">
        <f>VLOOKUP(A882,Sheet2!$B$2:$E$1001,4,0)</f>
        <v>food</v>
      </c>
      <c r="F882" t="str">
        <f>VLOOKUP(B882,Sheet3!$B$2:$D$17,2,0)</f>
        <v>positive</v>
      </c>
      <c r="G882">
        <f>VLOOKUP(B882,Sheet3!$B$2:$D$17,3,0)</f>
        <v>45</v>
      </c>
      <c r="H882">
        <f t="shared" si="39"/>
        <v>10</v>
      </c>
      <c r="I882">
        <f t="shared" si="40"/>
        <v>3</v>
      </c>
      <c r="J882" t="str">
        <f t="shared" si="41"/>
        <v>0-3</v>
      </c>
    </row>
    <row r="883" customFormat="1" spans="1:10">
      <c r="A883" t="s">
        <v>90</v>
      </c>
      <c r="B883" t="s">
        <v>1501</v>
      </c>
      <c r="C883" s="7">
        <v>44056.471400463</v>
      </c>
      <c r="D883" t="str">
        <f>VLOOKUP(A883,Sheet2!$B$2:$E$1001,3,0)</f>
        <v>audio</v>
      </c>
      <c r="E883" t="str">
        <f>VLOOKUP(A883,Sheet2!$B$2:$E$1001,4,0)</f>
        <v>food</v>
      </c>
      <c r="F883" t="str">
        <f>VLOOKUP(B883,Sheet3!$B$2:$D$17,2,0)</f>
        <v>neutral</v>
      </c>
      <c r="G883">
        <f>VLOOKUP(B883,Sheet3!$B$2:$D$17,3,0)</f>
        <v>35</v>
      </c>
      <c r="H883">
        <f t="shared" si="39"/>
        <v>8</v>
      </c>
      <c r="I883">
        <f t="shared" si="40"/>
        <v>4</v>
      </c>
      <c r="J883" t="str">
        <f t="shared" si="41"/>
        <v>9-12</v>
      </c>
    </row>
    <row r="884" spans="1:10">
      <c r="A884" t="s">
        <v>90</v>
      </c>
      <c r="B884" t="s">
        <v>1496</v>
      </c>
      <c r="C884" s="7">
        <v>44199.6305439815</v>
      </c>
      <c r="D884" t="str">
        <f>VLOOKUP(A884,Sheet2!$B$2:$E$1001,3,0)</f>
        <v>audio</v>
      </c>
      <c r="E884" t="str">
        <f>VLOOKUP(A884,Sheet2!$B$2:$E$1001,4,0)</f>
        <v>food</v>
      </c>
      <c r="F884" t="str">
        <f>VLOOKUP(B884,Sheet3!$B$2:$D$17,2,0)</f>
        <v>positive</v>
      </c>
      <c r="G884">
        <f>VLOOKUP(B884,Sheet3!$B$2:$D$17,3,0)</f>
        <v>70</v>
      </c>
      <c r="H884">
        <f t="shared" si="39"/>
        <v>1</v>
      </c>
      <c r="I884">
        <f t="shared" si="40"/>
        <v>7</v>
      </c>
      <c r="J884" t="str">
        <f t="shared" si="41"/>
        <v>15-18</v>
      </c>
    </row>
    <row r="885" spans="1:10">
      <c r="A885" t="s">
        <v>90</v>
      </c>
      <c r="B885" t="s">
        <v>1490</v>
      </c>
      <c r="C885" s="7">
        <v>44146.5066666667</v>
      </c>
      <c r="D885" t="str">
        <f>VLOOKUP(A885,Sheet2!$B$2:$E$1001,3,0)</f>
        <v>audio</v>
      </c>
      <c r="E885" t="str">
        <f>VLOOKUP(A885,Sheet2!$B$2:$E$1001,4,0)</f>
        <v>food</v>
      </c>
      <c r="F885" t="str">
        <f>VLOOKUP(B885,Sheet3!$B$2:$D$17,2,0)</f>
        <v>negative</v>
      </c>
      <c r="G885">
        <f>VLOOKUP(B885,Sheet3!$B$2:$D$17,3,0)</f>
        <v>5</v>
      </c>
      <c r="H885">
        <f t="shared" si="39"/>
        <v>11</v>
      </c>
      <c r="I885">
        <f t="shared" si="40"/>
        <v>3</v>
      </c>
      <c r="J885" t="str">
        <f t="shared" si="41"/>
        <v>12-15</v>
      </c>
    </row>
    <row r="886" spans="1:10">
      <c r="A886" t="s">
        <v>90</v>
      </c>
      <c r="B886" t="s">
        <v>1495</v>
      </c>
      <c r="C886" s="7">
        <v>44226.2997453704</v>
      </c>
      <c r="D886" t="str">
        <f>VLOOKUP(A886,Sheet2!$B$2:$E$1001,3,0)</f>
        <v>audio</v>
      </c>
      <c r="E886" t="str">
        <f>VLOOKUP(A886,Sheet2!$B$2:$E$1001,4,0)</f>
        <v>food</v>
      </c>
      <c r="F886" t="str">
        <f>VLOOKUP(B886,Sheet3!$B$2:$D$17,2,0)</f>
        <v>positive</v>
      </c>
      <c r="G886">
        <f>VLOOKUP(B886,Sheet3!$B$2:$D$17,3,0)</f>
        <v>75</v>
      </c>
      <c r="H886">
        <f t="shared" si="39"/>
        <v>1</v>
      </c>
      <c r="I886">
        <f t="shared" si="40"/>
        <v>6</v>
      </c>
      <c r="J886" t="str">
        <f t="shared" si="41"/>
        <v>6-9</v>
      </c>
    </row>
    <row r="887" spans="1:10">
      <c r="A887" t="s">
        <v>90</v>
      </c>
      <c r="B887" t="s">
        <v>1502</v>
      </c>
      <c r="C887" s="7">
        <v>44280.6228472222</v>
      </c>
      <c r="D887" t="str">
        <f>VLOOKUP(A887,Sheet2!$B$2:$E$1001,3,0)</f>
        <v>audio</v>
      </c>
      <c r="E887" t="str">
        <f>VLOOKUP(A887,Sheet2!$B$2:$E$1001,4,0)</f>
        <v>food</v>
      </c>
      <c r="F887" t="str">
        <f>VLOOKUP(B887,Sheet3!$B$2:$D$17,2,0)</f>
        <v>negative</v>
      </c>
      <c r="G887">
        <f>VLOOKUP(B887,Sheet3!$B$2:$D$17,3,0)</f>
        <v>15</v>
      </c>
      <c r="H887">
        <f t="shared" si="39"/>
        <v>3</v>
      </c>
      <c r="I887">
        <f t="shared" si="40"/>
        <v>4</v>
      </c>
      <c r="J887" t="str">
        <f t="shared" si="41"/>
        <v>12-15</v>
      </c>
    </row>
    <row r="888" spans="1:10">
      <c r="A888" t="s">
        <v>90</v>
      </c>
      <c r="B888" t="s">
        <v>1491</v>
      </c>
      <c r="C888" s="7">
        <v>44069.8152199074</v>
      </c>
      <c r="D888" t="str">
        <f>VLOOKUP(A888,Sheet2!$B$2:$E$1001,3,0)</f>
        <v>audio</v>
      </c>
      <c r="E888" t="str">
        <f>VLOOKUP(A888,Sheet2!$B$2:$E$1001,4,0)</f>
        <v>food</v>
      </c>
      <c r="F888" t="str">
        <f>VLOOKUP(B888,Sheet3!$B$2:$D$17,2,0)</f>
        <v>positive</v>
      </c>
      <c r="G888">
        <f>VLOOKUP(B888,Sheet3!$B$2:$D$17,3,0)</f>
        <v>30</v>
      </c>
      <c r="H888">
        <f t="shared" si="39"/>
        <v>8</v>
      </c>
      <c r="I888">
        <f t="shared" si="40"/>
        <v>3</v>
      </c>
      <c r="J888" t="str">
        <f t="shared" si="41"/>
        <v>18-21</v>
      </c>
    </row>
    <row r="889" spans="1:10">
      <c r="A889" t="s">
        <v>90</v>
      </c>
      <c r="B889" t="s">
        <v>1487</v>
      </c>
      <c r="C889" s="7">
        <v>44255.1161111111</v>
      </c>
      <c r="D889" t="str">
        <f>VLOOKUP(A889,Sheet2!$B$2:$E$1001,3,0)</f>
        <v>audio</v>
      </c>
      <c r="E889" t="str">
        <f>VLOOKUP(A889,Sheet2!$B$2:$E$1001,4,0)</f>
        <v>food</v>
      </c>
      <c r="F889" t="str">
        <f>VLOOKUP(B889,Sheet3!$B$2:$D$17,2,0)</f>
        <v>positive</v>
      </c>
      <c r="G889">
        <f>VLOOKUP(B889,Sheet3!$B$2:$D$17,3,0)</f>
        <v>70</v>
      </c>
      <c r="H889">
        <f t="shared" si="39"/>
        <v>2</v>
      </c>
      <c r="I889">
        <f t="shared" si="40"/>
        <v>7</v>
      </c>
      <c r="J889" t="str">
        <f t="shared" si="41"/>
        <v>0-3</v>
      </c>
    </row>
    <row r="890" spans="1:10">
      <c r="A890" t="s">
        <v>90</v>
      </c>
      <c r="B890" t="s">
        <v>1490</v>
      </c>
      <c r="C890" s="7">
        <v>44022.5971527778</v>
      </c>
      <c r="D890" t="str">
        <f>VLOOKUP(A890,Sheet2!$B$2:$E$1001,3,0)</f>
        <v>audio</v>
      </c>
      <c r="E890" t="str">
        <f>VLOOKUP(A890,Sheet2!$B$2:$E$1001,4,0)</f>
        <v>food</v>
      </c>
      <c r="F890" t="str">
        <f>VLOOKUP(B890,Sheet3!$B$2:$D$17,2,0)</f>
        <v>negative</v>
      </c>
      <c r="G890">
        <f>VLOOKUP(B890,Sheet3!$B$2:$D$17,3,0)</f>
        <v>5</v>
      </c>
      <c r="H890">
        <f t="shared" si="39"/>
        <v>7</v>
      </c>
      <c r="I890">
        <f t="shared" si="40"/>
        <v>5</v>
      </c>
      <c r="J890" t="str">
        <f t="shared" si="41"/>
        <v>12-15</v>
      </c>
    </row>
    <row r="891" spans="1:10">
      <c r="A891" t="s">
        <v>90</v>
      </c>
      <c r="B891" t="s">
        <v>1502</v>
      </c>
      <c r="C891" s="7">
        <v>44061.4140740741</v>
      </c>
      <c r="D891" t="str">
        <f>VLOOKUP(A891,Sheet2!$B$2:$E$1001,3,0)</f>
        <v>audio</v>
      </c>
      <c r="E891" t="str">
        <f>VLOOKUP(A891,Sheet2!$B$2:$E$1001,4,0)</f>
        <v>food</v>
      </c>
      <c r="F891" t="str">
        <f>VLOOKUP(B891,Sheet3!$B$2:$D$17,2,0)</f>
        <v>negative</v>
      </c>
      <c r="G891">
        <f>VLOOKUP(B891,Sheet3!$B$2:$D$17,3,0)</f>
        <v>15</v>
      </c>
      <c r="H891">
        <f t="shared" si="39"/>
        <v>8</v>
      </c>
      <c r="I891">
        <f t="shared" si="40"/>
        <v>2</v>
      </c>
      <c r="J891" t="str">
        <f t="shared" si="41"/>
        <v>9-12</v>
      </c>
    </row>
    <row r="892" spans="1:10">
      <c r="A892" t="s">
        <v>90</v>
      </c>
      <c r="B892" t="s">
        <v>1499</v>
      </c>
      <c r="C892" s="7">
        <v>44034.8560185185</v>
      </c>
      <c r="D892" t="str">
        <f>VLOOKUP(A892,Sheet2!$B$2:$E$1001,3,0)</f>
        <v>audio</v>
      </c>
      <c r="E892" t="str">
        <f>VLOOKUP(A892,Sheet2!$B$2:$E$1001,4,0)</f>
        <v>food</v>
      </c>
      <c r="F892" t="str">
        <f>VLOOKUP(B892,Sheet3!$B$2:$D$17,2,0)</f>
        <v>negative</v>
      </c>
      <c r="G892">
        <f>VLOOKUP(B892,Sheet3!$B$2:$D$17,3,0)</f>
        <v>10</v>
      </c>
      <c r="H892">
        <f t="shared" si="39"/>
        <v>7</v>
      </c>
      <c r="I892">
        <f t="shared" si="40"/>
        <v>3</v>
      </c>
      <c r="J892" t="str">
        <f t="shared" si="41"/>
        <v>18-21</v>
      </c>
    </row>
    <row r="893" customFormat="1" spans="1:10">
      <c r="A893" t="s">
        <v>90</v>
      </c>
      <c r="B893" t="s">
        <v>1496</v>
      </c>
      <c r="C893" s="7">
        <v>44119.1746759259</v>
      </c>
      <c r="D893" t="str">
        <f>VLOOKUP(A893,Sheet2!$B$2:$E$1001,3,0)</f>
        <v>audio</v>
      </c>
      <c r="E893" t="str">
        <f>VLOOKUP(A893,Sheet2!$B$2:$E$1001,4,0)</f>
        <v>food</v>
      </c>
      <c r="F893" t="str">
        <f>VLOOKUP(B893,Sheet3!$B$2:$D$17,2,0)</f>
        <v>positive</v>
      </c>
      <c r="G893">
        <f>VLOOKUP(B893,Sheet3!$B$2:$D$17,3,0)</f>
        <v>70</v>
      </c>
      <c r="H893">
        <f t="shared" si="39"/>
        <v>10</v>
      </c>
      <c r="I893">
        <f t="shared" si="40"/>
        <v>4</v>
      </c>
      <c r="J893" t="str">
        <f t="shared" si="41"/>
        <v>3-6</v>
      </c>
    </row>
    <row r="894" spans="1:10">
      <c r="A894" t="s">
        <v>90</v>
      </c>
      <c r="B894" t="s">
        <v>1491</v>
      </c>
      <c r="C894" s="7">
        <v>44126.797662037</v>
      </c>
      <c r="D894" t="str">
        <f>VLOOKUP(A894,Sheet2!$B$2:$E$1001,3,0)</f>
        <v>audio</v>
      </c>
      <c r="E894" t="str">
        <f>VLOOKUP(A894,Sheet2!$B$2:$E$1001,4,0)</f>
        <v>food</v>
      </c>
      <c r="F894" t="str">
        <f>VLOOKUP(B894,Sheet3!$B$2:$D$17,2,0)</f>
        <v>positive</v>
      </c>
      <c r="G894">
        <f>VLOOKUP(B894,Sheet3!$B$2:$D$17,3,0)</f>
        <v>30</v>
      </c>
      <c r="H894">
        <f t="shared" si="39"/>
        <v>10</v>
      </c>
      <c r="I894">
        <f t="shared" si="40"/>
        <v>4</v>
      </c>
      <c r="J894" t="str">
        <f t="shared" si="41"/>
        <v>18-21</v>
      </c>
    </row>
    <row r="895" spans="1:10">
      <c r="A895" t="s">
        <v>90</v>
      </c>
      <c r="B895" t="s">
        <v>1503</v>
      </c>
      <c r="C895" s="7">
        <v>44016.5244328704</v>
      </c>
      <c r="D895" t="str">
        <f>VLOOKUP(A895,Sheet2!$B$2:$E$1001,3,0)</f>
        <v>audio</v>
      </c>
      <c r="E895" t="str">
        <f>VLOOKUP(A895,Sheet2!$B$2:$E$1001,4,0)</f>
        <v>food</v>
      </c>
      <c r="F895" t="str">
        <f>VLOOKUP(B895,Sheet3!$B$2:$D$17,2,0)</f>
        <v>negative</v>
      </c>
      <c r="G895">
        <f>VLOOKUP(B895,Sheet3!$B$2:$D$17,3,0)</f>
        <v>12</v>
      </c>
      <c r="H895">
        <f t="shared" si="39"/>
        <v>7</v>
      </c>
      <c r="I895">
        <f t="shared" si="40"/>
        <v>6</v>
      </c>
      <c r="J895" t="str">
        <f t="shared" si="41"/>
        <v>12-15</v>
      </c>
    </row>
    <row r="896" spans="1:10">
      <c r="A896" t="s">
        <v>90</v>
      </c>
      <c r="B896" t="s">
        <v>1495</v>
      </c>
      <c r="C896" s="7">
        <v>44055.9077199074</v>
      </c>
      <c r="D896" t="str">
        <f>VLOOKUP(A896,Sheet2!$B$2:$E$1001,3,0)</f>
        <v>audio</v>
      </c>
      <c r="E896" t="str">
        <f>VLOOKUP(A896,Sheet2!$B$2:$E$1001,4,0)</f>
        <v>food</v>
      </c>
      <c r="F896" t="str">
        <f>VLOOKUP(B896,Sheet3!$B$2:$D$17,2,0)</f>
        <v>positive</v>
      </c>
      <c r="G896">
        <f>VLOOKUP(B896,Sheet3!$B$2:$D$17,3,0)</f>
        <v>75</v>
      </c>
      <c r="H896">
        <f t="shared" si="39"/>
        <v>8</v>
      </c>
      <c r="I896">
        <f t="shared" si="40"/>
        <v>3</v>
      </c>
      <c r="J896" t="str">
        <f t="shared" si="41"/>
        <v>21-24</v>
      </c>
    </row>
    <row r="897" spans="1:10">
      <c r="A897" t="s">
        <v>90</v>
      </c>
      <c r="B897" t="s">
        <v>1490</v>
      </c>
      <c r="C897" s="7">
        <v>44177.5448032407</v>
      </c>
      <c r="D897" t="str">
        <f>VLOOKUP(A897,Sheet2!$B$2:$E$1001,3,0)</f>
        <v>audio</v>
      </c>
      <c r="E897" t="str">
        <f>VLOOKUP(A897,Sheet2!$B$2:$E$1001,4,0)</f>
        <v>food</v>
      </c>
      <c r="F897" t="str">
        <f>VLOOKUP(B897,Sheet3!$B$2:$D$17,2,0)</f>
        <v>negative</v>
      </c>
      <c r="G897">
        <f>VLOOKUP(B897,Sheet3!$B$2:$D$17,3,0)</f>
        <v>5</v>
      </c>
      <c r="H897">
        <f t="shared" si="39"/>
        <v>12</v>
      </c>
      <c r="I897">
        <f t="shared" si="40"/>
        <v>6</v>
      </c>
      <c r="J897" t="str">
        <f t="shared" si="41"/>
        <v>12-15</v>
      </c>
    </row>
    <row r="898" spans="1:10">
      <c r="A898" t="s">
        <v>90</v>
      </c>
      <c r="B898" t="s">
        <v>1494</v>
      </c>
      <c r="C898" s="7">
        <v>44282.8409027778</v>
      </c>
      <c r="D898" t="str">
        <f>VLOOKUP(A898,Sheet2!$B$2:$E$1001,3,0)</f>
        <v>audio</v>
      </c>
      <c r="E898" t="str">
        <f>VLOOKUP(A898,Sheet2!$B$2:$E$1001,4,0)</f>
        <v>food</v>
      </c>
      <c r="F898" t="str">
        <f>VLOOKUP(B898,Sheet3!$B$2:$D$17,2,0)</f>
        <v>positive</v>
      </c>
      <c r="G898">
        <f>VLOOKUP(B898,Sheet3!$B$2:$D$17,3,0)</f>
        <v>65</v>
      </c>
      <c r="H898">
        <f t="shared" si="39"/>
        <v>3</v>
      </c>
      <c r="I898">
        <f t="shared" si="40"/>
        <v>6</v>
      </c>
      <c r="J898" t="str">
        <f t="shared" si="41"/>
        <v>18-21</v>
      </c>
    </row>
    <row r="899" spans="1:10">
      <c r="A899" t="s">
        <v>90</v>
      </c>
      <c r="B899" t="s">
        <v>1500</v>
      </c>
      <c r="C899" s="7">
        <v>44304.2739699074</v>
      </c>
      <c r="D899" t="str">
        <f>VLOOKUP(A899,Sheet2!$B$2:$E$1001,3,0)</f>
        <v>audio</v>
      </c>
      <c r="E899" t="str">
        <f>VLOOKUP(A899,Sheet2!$B$2:$E$1001,4,0)</f>
        <v>food</v>
      </c>
      <c r="F899" t="str">
        <f>VLOOKUP(B899,Sheet3!$B$2:$D$17,2,0)</f>
        <v>positive</v>
      </c>
      <c r="G899">
        <f>VLOOKUP(B899,Sheet3!$B$2:$D$17,3,0)</f>
        <v>45</v>
      </c>
      <c r="H899">
        <f t="shared" ref="H899:H962" si="42">MONTH(C899)</f>
        <v>4</v>
      </c>
      <c r="I899">
        <f t="shared" ref="I899:I962" si="43">WEEKDAY(C899,2)</f>
        <v>7</v>
      </c>
      <c r="J899" t="str">
        <f t="shared" ref="J899:J962" si="44">TEXT(INT(HOUR(C899)/3)*3,"0")&amp;"-"&amp;TEXT(INT(HOUR(C899)/3)*3+3,"0")</f>
        <v>6-9</v>
      </c>
    </row>
    <row r="900" spans="1:10">
      <c r="A900" t="s">
        <v>90</v>
      </c>
      <c r="B900" t="s">
        <v>1501</v>
      </c>
      <c r="C900" s="7">
        <v>44164.4017939815</v>
      </c>
      <c r="D900" t="str">
        <f>VLOOKUP(A900,Sheet2!$B$2:$E$1001,3,0)</f>
        <v>audio</v>
      </c>
      <c r="E900" t="str">
        <f>VLOOKUP(A900,Sheet2!$B$2:$E$1001,4,0)</f>
        <v>food</v>
      </c>
      <c r="F900" t="str">
        <f>VLOOKUP(B900,Sheet3!$B$2:$D$17,2,0)</f>
        <v>neutral</v>
      </c>
      <c r="G900">
        <f>VLOOKUP(B900,Sheet3!$B$2:$D$17,3,0)</f>
        <v>35</v>
      </c>
      <c r="H900">
        <f t="shared" si="42"/>
        <v>11</v>
      </c>
      <c r="I900">
        <f t="shared" si="43"/>
        <v>7</v>
      </c>
      <c r="J900" t="str">
        <f t="shared" si="44"/>
        <v>9-12</v>
      </c>
    </row>
    <row r="901" spans="1:10">
      <c r="A901" t="s">
        <v>90</v>
      </c>
      <c r="B901" t="s">
        <v>1503</v>
      </c>
      <c r="C901" s="7">
        <v>44029.2332523148</v>
      </c>
      <c r="D901" t="str">
        <f>VLOOKUP(A901,Sheet2!$B$2:$E$1001,3,0)</f>
        <v>audio</v>
      </c>
      <c r="E901" t="str">
        <f>VLOOKUP(A901,Sheet2!$B$2:$E$1001,4,0)</f>
        <v>food</v>
      </c>
      <c r="F901" t="str">
        <f>VLOOKUP(B901,Sheet3!$B$2:$D$17,2,0)</f>
        <v>negative</v>
      </c>
      <c r="G901">
        <f>VLOOKUP(B901,Sheet3!$B$2:$D$17,3,0)</f>
        <v>12</v>
      </c>
      <c r="H901">
        <f t="shared" si="42"/>
        <v>7</v>
      </c>
      <c r="I901">
        <f t="shared" si="43"/>
        <v>5</v>
      </c>
      <c r="J901" t="str">
        <f t="shared" si="44"/>
        <v>3-6</v>
      </c>
    </row>
    <row r="902" spans="1:10">
      <c r="A902" t="s">
        <v>90</v>
      </c>
      <c r="B902" t="s">
        <v>1487</v>
      </c>
      <c r="C902" s="7">
        <v>44105.1757407407</v>
      </c>
      <c r="D902" t="str">
        <f>VLOOKUP(A902,Sheet2!$B$2:$E$1001,3,0)</f>
        <v>audio</v>
      </c>
      <c r="E902" t="str">
        <f>VLOOKUP(A902,Sheet2!$B$2:$E$1001,4,0)</f>
        <v>food</v>
      </c>
      <c r="F902" t="str">
        <f>VLOOKUP(B902,Sheet3!$B$2:$D$17,2,0)</f>
        <v>positive</v>
      </c>
      <c r="G902">
        <f>VLOOKUP(B902,Sheet3!$B$2:$D$17,3,0)</f>
        <v>70</v>
      </c>
      <c r="H902">
        <f t="shared" si="42"/>
        <v>10</v>
      </c>
      <c r="I902">
        <f t="shared" si="43"/>
        <v>4</v>
      </c>
      <c r="J902" t="str">
        <f t="shared" si="44"/>
        <v>3-6</v>
      </c>
    </row>
    <row r="903" customFormat="1" spans="1:10">
      <c r="A903" t="s">
        <v>90</v>
      </c>
      <c r="B903" t="s">
        <v>1490</v>
      </c>
      <c r="C903" s="7">
        <v>44351.7300347222</v>
      </c>
      <c r="D903" t="str">
        <f>VLOOKUP(A903,Sheet2!$B$2:$E$1001,3,0)</f>
        <v>audio</v>
      </c>
      <c r="E903" t="str">
        <f>VLOOKUP(A903,Sheet2!$B$2:$E$1001,4,0)</f>
        <v>food</v>
      </c>
      <c r="F903" t="str">
        <f>VLOOKUP(B903,Sheet3!$B$2:$D$17,2,0)</f>
        <v>negative</v>
      </c>
      <c r="G903">
        <f>VLOOKUP(B903,Sheet3!$B$2:$D$17,3,0)</f>
        <v>5</v>
      </c>
      <c r="H903">
        <f t="shared" si="42"/>
        <v>6</v>
      </c>
      <c r="I903">
        <f t="shared" si="43"/>
        <v>5</v>
      </c>
      <c r="J903" t="str">
        <f t="shared" si="44"/>
        <v>15-18</v>
      </c>
    </row>
    <row r="904" spans="1:10">
      <c r="A904" t="s">
        <v>90</v>
      </c>
      <c r="B904" t="s">
        <v>1496</v>
      </c>
      <c r="C904" s="7">
        <v>44157.6684606482</v>
      </c>
      <c r="D904" t="str">
        <f>VLOOKUP(A904,Sheet2!$B$2:$E$1001,3,0)</f>
        <v>audio</v>
      </c>
      <c r="E904" t="str">
        <f>VLOOKUP(A904,Sheet2!$B$2:$E$1001,4,0)</f>
        <v>food</v>
      </c>
      <c r="F904" t="str">
        <f>VLOOKUP(B904,Sheet3!$B$2:$D$17,2,0)</f>
        <v>positive</v>
      </c>
      <c r="G904">
        <f>VLOOKUP(B904,Sheet3!$B$2:$D$17,3,0)</f>
        <v>70</v>
      </c>
      <c r="H904">
        <f t="shared" si="42"/>
        <v>11</v>
      </c>
      <c r="I904">
        <f t="shared" si="43"/>
        <v>7</v>
      </c>
      <c r="J904" t="str">
        <f t="shared" si="44"/>
        <v>15-18</v>
      </c>
    </row>
    <row r="905" spans="1:10">
      <c r="A905" t="s">
        <v>90</v>
      </c>
      <c r="B905" t="s">
        <v>1503</v>
      </c>
      <c r="C905" s="7">
        <v>44136.1270717593</v>
      </c>
      <c r="D905" t="str">
        <f>VLOOKUP(A905,Sheet2!$B$2:$E$1001,3,0)</f>
        <v>audio</v>
      </c>
      <c r="E905" t="str">
        <f>VLOOKUP(A905,Sheet2!$B$2:$E$1001,4,0)</f>
        <v>food</v>
      </c>
      <c r="F905" t="str">
        <f>VLOOKUP(B905,Sheet3!$B$2:$D$17,2,0)</f>
        <v>negative</v>
      </c>
      <c r="G905">
        <f>VLOOKUP(B905,Sheet3!$B$2:$D$17,3,0)</f>
        <v>12</v>
      </c>
      <c r="H905">
        <f t="shared" si="42"/>
        <v>11</v>
      </c>
      <c r="I905">
        <f t="shared" si="43"/>
        <v>7</v>
      </c>
      <c r="J905" t="str">
        <f t="shared" si="44"/>
        <v>3-6</v>
      </c>
    </row>
    <row r="906" spans="1:10">
      <c r="A906" t="s">
        <v>90</v>
      </c>
      <c r="B906" t="s">
        <v>1488</v>
      </c>
      <c r="C906" s="7">
        <v>44114.9970486111</v>
      </c>
      <c r="D906" t="str">
        <f>VLOOKUP(A906,Sheet2!$B$2:$E$1001,3,0)</f>
        <v>audio</v>
      </c>
      <c r="E906" t="str">
        <f>VLOOKUP(A906,Sheet2!$B$2:$E$1001,4,0)</f>
        <v>food</v>
      </c>
      <c r="F906" t="str">
        <f>VLOOKUP(B906,Sheet3!$B$2:$D$17,2,0)</f>
        <v>negative</v>
      </c>
      <c r="G906">
        <f>VLOOKUP(B906,Sheet3!$B$2:$D$17,3,0)</f>
        <v>0</v>
      </c>
      <c r="H906">
        <f t="shared" si="42"/>
        <v>10</v>
      </c>
      <c r="I906">
        <f t="shared" si="43"/>
        <v>6</v>
      </c>
      <c r="J906" t="str">
        <f t="shared" si="44"/>
        <v>21-24</v>
      </c>
    </row>
    <row r="907" spans="1:10">
      <c r="A907" t="s">
        <v>90</v>
      </c>
      <c r="B907" t="s">
        <v>1498</v>
      </c>
      <c r="C907" s="7">
        <v>44045.2455555556</v>
      </c>
      <c r="D907" t="str">
        <f>VLOOKUP(A907,Sheet2!$B$2:$E$1001,3,0)</f>
        <v>audio</v>
      </c>
      <c r="E907" t="str">
        <f>VLOOKUP(A907,Sheet2!$B$2:$E$1001,4,0)</f>
        <v>food</v>
      </c>
      <c r="F907" t="str">
        <f>VLOOKUP(B907,Sheet3!$B$2:$D$17,2,0)</f>
        <v>positive</v>
      </c>
      <c r="G907">
        <f>VLOOKUP(B907,Sheet3!$B$2:$D$17,3,0)</f>
        <v>50</v>
      </c>
      <c r="H907">
        <f t="shared" si="42"/>
        <v>8</v>
      </c>
      <c r="I907">
        <f t="shared" si="43"/>
        <v>7</v>
      </c>
      <c r="J907" t="str">
        <f t="shared" si="44"/>
        <v>3-6</v>
      </c>
    </row>
    <row r="908" spans="1:10">
      <c r="A908" t="s">
        <v>90</v>
      </c>
      <c r="B908" t="s">
        <v>1500</v>
      </c>
      <c r="C908" s="7">
        <v>44147.8498148148</v>
      </c>
      <c r="D908" t="str">
        <f>VLOOKUP(A908,Sheet2!$B$2:$E$1001,3,0)</f>
        <v>audio</v>
      </c>
      <c r="E908" t="str">
        <f>VLOOKUP(A908,Sheet2!$B$2:$E$1001,4,0)</f>
        <v>food</v>
      </c>
      <c r="F908" t="str">
        <f>VLOOKUP(B908,Sheet3!$B$2:$D$17,2,0)</f>
        <v>positive</v>
      </c>
      <c r="G908">
        <f>VLOOKUP(B908,Sheet3!$B$2:$D$17,3,0)</f>
        <v>45</v>
      </c>
      <c r="H908">
        <f t="shared" si="42"/>
        <v>11</v>
      </c>
      <c r="I908">
        <f t="shared" si="43"/>
        <v>4</v>
      </c>
      <c r="J908" t="str">
        <f t="shared" si="44"/>
        <v>18-21</v>
      </c>
    </row>
    <row r="909" spans="1:10">
      <c r="A909" t="s">
        <v>90</v>
      </c>
      <c r="B909" t="s">
        <v>1494</v>
      </c>
      <c r="C909" s="7">
        <v>44221.873900463</v>
      </c>
      <c r="D909" t="str">
        <f>VLOOKUP(A909,Sheet2!$B$2:$E$1001,3,0)</f>
        <v>audio</v>
      </c>
      <c r="E909" t="str">
        <f>VLOOKUP(A909,Sheet2!$B$2:$E$1001,4,0)</f>
        <v>food</v>
      </c>
      <c r="F909" t="str">
        <f>VLOOKUP(B909,Sheet3!$B$2:$D$17,2,0)</f>
        <v>positive</v>
      </c>
      <c r="G909">
        <f>VLOOKUP(B909,Sheet3!$B$2:$D$17,3,0)</f>
        <v>65</v>
      </c>
      <c r="H909">
        <f t="shared" si="42"/>
        <v>1</v>
      </c>
      <c r="I909">
        <f t="shared" si="43"/>
        <v>1</v>
      </c>
      <c r="J909" t="str">
        <f t="shared" si="44"/>
        <v>18-21</v>
      </c>
    </row>
    <row r="910" spans="1:10">
      <c r="A910" t="s">
        <v>90</v>
      </c>
      <c r="B910" t="s">
        <v>1490</v>
      </c>
      <c r="C910" s="7">
        <v>44239.5044791667</v>
      </c>
      <c r="D910" t="str">
        <f>VLOOKUP(A910,Sheet2!$B$2:$E$1001,3,0)</f>
        <v>audio</v>
      </c>
      <c r="E910" t="str">
        <f>VLOOKUP(A910,Sheet2!$B$2:$E$1001,4,0)</f>
        <v>food</v>
      </c>
      <c r="F910" t="str">
        <f>VLOOKUP(B910,Sheet3!$B$2:$D$17,2,0)</f>
        <v>negative</v>
      </c>
      <c r="G910">
        <f>VLOOKUP(B910,Sheet3!$B$2:$D$17,3,0)</f>
        <v>5</v>
      </c>
      <c r="H910">
        <f t="shared" si="42"/>
        <v>2</v>
      </c>
      <c r="I910">
        <f t="shared" si="43"/>
        <v>5</v>
      </c>
      <c r="J910" t="str">
        <f t="shared" si="44"/>
        <v>12-15</v>
      </c>
    </row>
    <row r="911" spans="1:10">
      <c r="A911" t="s">
        <v>90</v>
      </c>
      <c r="B911" t="s">
        <v>1487</v>
      </c>
      <c r="C911" s="7">
        <v>44061.1538541667</v>
      </c>
      <c r="D911" t="str">
        <f>VLOOKUP(A911,Sheet2!$B$2:$E$1001,3,0)</f>
        <v>audio</v>
      </c>
      <c r="E911" t="str">
        <f>VLOOKUP(A911,Sheet2!$B$2:$E$1001,4,0)</f>
        <v>food</v>
      </c>
      <c r="F911" t="str">
        <f>VLOOKUP(B911,Sheet3!$B$2:$D$17,2,0)</f>
        <v>positive</v>
      </c>
      <c r="G911">
        <f>VLOOKUP(B911,Sheet3!$B$2:$D$17,3,0)</f>
        <v>70</v>
      </c>
      <c r="H911">
        <f t="shared" si="42"/>
        <v>8</v>
      </c>
      <c r="I911">
        <f t="shared" si="43"/>
        <v>2</v>
      </c>
      <c r="J911" t="str">
        <f t="shared" si="44"/>
        <v>3-6</v>
      </c>
    </row>
    <row r="912" spans="1:10">
      <c r="A912" t="s">
        <v>92</v>
      </c>
      <c r="B912" t="s">
        <v>1496</v>
      </c>
      <c r="C912" s="7">
        <v>44267.6822685185</v>
      </c>
      <c r="D912" t="str">
        <f>VLOOKUP(A912,Sheet2!$B$2:$E$1001,3,0)</f>
        <v>GIF</v>
      </c>
      <c r="E912" t="str">
        <f>VLOOKUP(A912,Sheet2!$B$2:$E$1001,4,0)</f>
        <v>Animals</v>
      </c>
      <c r="F912" t="str">
        <f>VLOOKUP(B912,Sheet3!$B$2:$D$17,2,0)</f>
        <v>positive</v>
      </c>
      <c r="G912">
        <f>VLOOKUP(B912,Sheet3!$B$2:$D$17,3,0)</f>
        <v>70</v>
      </c>
      <c r="H912">
        <f t="shared" si="42"/>
        <v>3</v>
      </c>
      <c r="I912">
        <f t="shared" si="43"/>
        <v>5</v>
      </c>
      <c r="J912" t="str">
        <f t="shared" si="44"/>
        <v>15-18</v>
      </c>
    </row>
    <row r="913" spans="1:10">
      <c r="A913" t="s">
        <v>92</v>
      </c>
      <c r="B913" t="s">
        <v>1500</v>
      </c>
      <c r="C913" s="7">
        <v>44121.4308333333</v>
      </c>
      <c r="D913" t="str">
        <f>VLOOKUP(A913,Sheet2!$B$2:$E$1001,3,0)</f>
        <v>GIF</v>
      </c>
      <c r="E913" t="str">
        <f>VLOOKUP(A913,Sheet2!$B$2:$E$1001,4,0)</f>
        <v>Animals</v>
      </c>
      <c r="F913" t="str">
        <f>VLOOKUP(B913,Sheet3!$B$2:$D$17,2,0)</f>
        <v>positive</v>
      </c>
      <c r="G913">
        <f>VLOOKUP(B913,Sheet3!$B$2:$D$17,3,0)</f>
        <v>45</v>
      </c>
      <c r="H913">
        <f t="shared" si="42"/>
        <v>10</v>
      </c>
      <c r="I913">
        <f t="shared" si="43"/>
        <v>6</v>
      </c>
      <c r="J913" t="str">
        <f t="shared" si="44"/>
        <v>9-12</v>
      </c>
    </row>
    <row r="914" spans="1:10">
      <c r="A914" t="s">
        <v>92</v>
      </c>
      <c r="B914" t="s">
        <v>1498</v>
      </c>
      <c r="C914" s="7">
        <v>44184.6962384259</v>
      </c>
      <c r="D914" t="str">
        <f>VLOOKUP(A914,Sheet2!$B$2:$E$1001,3,0)</f>
        <v>GIF</v>
      </c>
      <c r="E914" t="str">
        <f>VLOOKUP(A914,Sheet2!$B$2:$E$1001,4,0)</f>
        <v>Animals</v>
      </c>
      <c r="F914" t="str">
        <f>VLOOKUP(B914,Sheet3!$B$2:$D$17,2,0)</f>
        <v>positive</v>
      </c>
      <c r="G914">
        <f>VLOOKUP(B914,Sheet3!$B$2:$D$17,3,0)</f>
        <v>50</v>
      </c>
      <c r="H914">
        <f t="shared" si="42"/>
        <v>12</v>
      </c>
      <c r="I914">
        <f t="shared" si="43"/>
        <v>6</v>
      </c>
      <c r="J914" t="str">
        <f t="shared" si="44"/>
        <v>15-18</v>
      </c>
    </row>
    <row r="915" spans="1:10">
      <c r="A915" t="s">
        <v>92</v>
      </c>
      <c r="B915" t="s">
        <v>1494</v>
      </c>
      <c r="C915" s="7">
        <v>44347.2409606481</v>
      </c>
      <c r="D915" t="str">
        <f>VLOOKUP(A915,Sheet2!$B$2:$E$1001,3,0)</f>
        <v>GIF</v>
      </c>
      <c r="E915" t="str">
        <f>VLOOKUP(A915,Sheet2!$B$2:$E$1001,4,0)</f>
        <v>Animals</v>
      </c>
      <c r="F915" t="str">
        <f>VLOOKUP(B915,Sheet3!$B$2:$D$17,2,0)</f>
        <v>positive</v>
      </c>
      <c r="G915">
        <f>VLOOKUP(B915,Sheet3!$B$2:$D$17,3,0)</f>
        <v>65</v>
      </c>
      <c r="H915">
        <f t="shared" si="42"/>
        <v>5</v>
      </c>
      <c r="I915">
        <f t="shared" si="43"/>
        <v>1</v>
      </c>
      <c r="J915" t="str">
        <f t="shared" si="44"/>
        <v>3-6</v>
      </c>
    </row>
    <row r="916" spans="1:10">
      <c r="A916" t="s">
        <v>92</v>
      </c>
      <c r="B916" t="s">
        <v>1490</v>
      </c>
      <c r="C916" s="7">
        <v>44192.1507060185</v>
      </c>
      <c r="D916" t="str">
        <f>VLOOKUP(A916,Sheet2!$B$2:$E$1001,3,0)</f>
        <v>GIF</v>
      </c>
      <c r="E916" t="str">
        <f>VLOOKUP(A916,Sheet2!$B$2:$E$1001,4,0)</f>
        <v>Animals</v>
      </c>
      <c r="F916" t="str">
        <f>VLOOKUP(B916,Sheet3!$B$2:$D$17,2,0)</f>
        <v>negative</v>
      </c>
      <c r="G916">
        <f>VLOOKUP(B916,Sheet3!$B$2:$D$17,3,0)</f>
        <v>5</v>
      </c>
      <c r="H916">
        <f t="shared" si="42"/>
        <v>12</v>
      </c>
      <c r="I916">
        <f t="shared" si="43"/>
        <v>7</v>
      </c>
      <c r="J916" t="str">
        <f t="shared" si="44"/>
        <v>3-6</v>
      </c>
    </row>
    <row r="917" spans="1:10">
      <c r="A917" t="s">
        <v>92</v>
      </c>
      <c r="B917" t="s">
        <v>1502</v>
      </c>
      <c r="C917" s="7">
        <v>44340.8558564815</v>
      </c>
      <c r="D917" t="str">
        <f>VLOOKUP(A917,Sheet2!$B$2:$E$1001,3,0)</f>
        <v>GIF</v>
      </c>
      <c r="E917" t="str">
        <f>VLOOKUP(A917,Sheet2!$B$2:$E$1001,4,0)</f>
        <v>Animals</v>
      </c>
      <c r="F917" t="str">
        <f>VLOOKUP(B917,Sheet3!$B$2:$D$17,2,0)</f>
        <v>negative</v>
      </c>
      <c r="G917">
        <f>VLOOKUP(B917,Sheet3!$B$2:$D$17,3,0)</f>
        <v>15</v>
      </c>
      <c r="H917">
        <f t="shared" si="42"/>
        <v>5</v>
      </c>
      <c r="I917">
        <f t="shared" si="43"/>
        <v>1</v>
      </c>
      <c r="J917" t="str">
        <f t="shared" si="44"/>
        <v>18-21</v>
      </c>
    </row>
    <row r="918" spans="1:10">
      <c r="A918" t="s">
        <v>92</v>
      </c>
      <c r="B918" t="s">
        <v>1490</v>
      </c>
      <c r="C918" s="7">
        <v>44215.9367708333</v>
      </c>
      <c r="D918" t="str">
        <f>VLOOKUP(A918,Sheet2!$B$2:$E$1001,3,0)</f>
        <v>GIF</v>
      </c>
      <c r="E918" t="str">
        <f>VLOOKUP(A918,Sheet2!$B$2:$E$1001,4,0)</f>
        <v>Animals</v>
      </c>
      <c r="F918" t="str">
        <f>VLOOKUP(B918,Sheet3!$B$2:$D$17,2,0)</f>
        <v>negative</v>
      </c>
      <c r="G918">
        <f>VLOOKUP(B918,Sheet3!$B$2:$D$17,3,0)</f>
        <v>5</v>
      </c>
      <c r="H918">
        <f t="shared" si="42"/>
        <v>1</v>
      </c>
      <c r="I918">
        <f t="shared" si="43"/>
        <v>2</v>
      </c>
      <c r="J918" t="str">
        <f t="shared" si="44"/>
        <v>21-24</v>
      </c>
    </row>
    <row r="919" spans="1:10">
      <c r="A919" t="s">
        <v>92</v>
      </c>
      <c r="B919" t="s">
        <v>1496</v>
      </c>
      <c r="C919" s="7">
        <v>44257.6149074074</v>
      </c>
      <c r="D919" t="str">
        <f>VLOOKUP(A919,Sheet2!$B$2:$E$1001,3,0)</f>
        <v>GIF</v>
      </c>
      <c r="E919" t="str">
        <f>VLOOKUP(A919,Sheet2!$B$2:$E$1001,4,0)</f>
        <v>Animals</v>
      </c>
      <c r="F919" t="str">
        <f>VLOOKUP(B919,Sheet3!$B$2:$D$17,2,0)</f>
        <v>positive</v>
      </c>
      <c r="G919">
        <f>VLOOKUP(B919,Sheet3!$B$2:$D$17,3,0)</f>
        <v>70</v>
      </c>
      <c r="H919">
        <f t="shared" si="42"/>
        <v>3</v>
      </c>
      <c r="I919">
        <f t="shared" si="43"/>
        <v>2</v>
      </c>
      <c r="J919" t="str">
        <f t="shared" si="44"/>
        <v>12-15</v>
      </c>
    </row>
    <row r="920" spans="1:10">
      <c r="A920" t="s">
        <v>92</v>
      </c>
      <c r="B920" t="s">
        <v>1497</v>
      </c>
      <c r="C920" s="7">
        <v>44239.6924652778</v>
      </c>
      <c r="D920" t="str">
        <f>VLOOKUP(A920,Sheet2!$B$2:$E$1001,3,0)</f>
        <v>GIF</v>
      </c>
      <c r="E920" t="str">
        <f>VLOOKUP(A920,Sheet2!$B$2:$E$1001,4,0)</f>
        <v>Animals</v>
      </c>
      <c r="F920" t="str">
        <f>VLOOKUP(B920,Sheet3!$B$2:$D$17,2,0)</f>
        <v>positive</v>
      </c>
      <c r="G920">
        <f>VLOOKUP(B920,Sheet3!$B$2:$D$17,3,0)</f>
        <v>72</v>
      </c>
      <c r="H920">
        <f t="shared" si="42"/>
        <v>2</v>
      </c>
      <c r="I920">
        <f t="shared" si="43"/>
        <v>5</v>
      </c>
      <c r="J920" t="str">
        <f t="shared" si="44"/>
        <v>15-18</v>
      </c>
    </row>
    <row r="921" spans="1:10">
      <c r="A921" t="s">
        <v>95</v>
      </c>
      <c r="B921" t="s">
        <v>1502</v>
      </c>
      <c r="C921" s="7">
        <v>44253.8994675926</v>
      </c>
      <c r="D921" t="str">
        <f>VLOOKUP(A921,Sheet2!$B$2:$E$1001,3,0)</f>
        <v>photo</v>
      </c>
      <c r="E921" t="str">
        <f>VLOOKUP(A921,Sheet2!$B$2:$E$1001,4,0)</f>
        <v>technology</v>
      </c>
      <c r="F921" t="str">
        <f>VLOOKUP(B921,Sheet3!$B$2:$D$17,2,0)</f>
        <v>negative</v>
      </c>
      <c r="G921">
        <f>VLOOKUP(B921,Sheet3!$B$2:$D$17,3,0)</f>
        <v>15</v>
      </c>
      <c r="H921">
        <f t="shared" si="42"/>
        <v>2</v>
      </c>
      <c r="I921">
        <f t="shared" si="43"/>
        <v>5</v>
      </c>
      <c r="J921" t="str">
        <f t="shared" si="44"/>
        <v>21-24</v>
      </c>
    </row>
    <row r="922" spans="1:10">
      <c r="A922" t="s">
        <v>95</v>
      </c>
      <c r="B922" t="s">
        <v>1485</v>
      </c>
      <c r="C922" s="7">
        <v>44346.4169328704</v>
      </c>
      <c r="D922" t="str">
        <f>VLOOKUP(A922,Sheet2!$B$2:$E$1001,3,0)</f>
        <v>photo</v>
      </c>
      <c r="E922" t="str">
        <f>VLOOKUP(A922,Sheet2!$B$2:$E$1001,4,0)</f>
        <v>technology</v>
      </c>
      <c r="F922" t="str">
        <f>VLOOKUP(B922,Sheet3!$B$2:$D$17,2,0)</f>
        <v>positive</v>
      </c>
      <c r="G922">
        <f>VLOOKUP(B922,Sheet3!$B$2:$D$17,3,0)</f>
        <v>60</v>
      </c>
      <c r="H922">
        <f t="shared" si="42"/>
        <v>5</v>
      </c>
      <c r="I922">
        <f t="shared" si="43"/>
        <v>7</v>
      </c>
      <c r="J922" t="str">
        <f t="shared" si="44"/>
        <v>9-12</v>
      </c>
    </row>
    <row r="923" spans="1:10">
      <c r="A923" t="s">
        <v>95</v>
      </c>
      <c r="B923" t="s">
        <v>1502</v>
      </c>
      <c r="C923" s="7">
        <v>44251.7149537037</v>
      </c>
      <c r="D923" t="str">
        <f>VLOOKUP(A923,Sheet2!$B$2:$E$1001,3,0)</f>
        <v>photo</v>
      </c>
      <c r="E923" t="str">
        <f>VLOOKUP(A923,Sheet2!$B$2:$E$1001,4,0)</f>
        <v>technology</v>
      </c>
      <c r="F923" t="str">
        <f>VLOOKUP(B923,Sheet3!$B$2:$D$17,2,0)</f>
        <v>negative</v>
      </c>
      <c r="G923">
        <f>VLOOKUP(B923,Sheet3!$B$2:$D$17,3,0)</f>
        <v>15</v>
      </c>
      <c r="H923">
        <f t="shared" si="42"/>
        <v>2</v>
      </c>
      <c r="I923">
        <f t="shared" si="43"/>
        <v>3</v>
      </c>
      <c r="J923" t="str">
        <f t="shared" si="44"/>
        <v>15-18</v>
      </c>
    </row>
    <row r="924" spans="1:10">
      <c r="A924" t="s">
        <v>95</v>
      </c>
      <c r="B924" t="s">
        <v>1494</v>
      </c>
      <c r="C924" s="7">
        <v>44204.6342592593</v>
      </c>
      <c r="D924" t="str">
        <f>VLOOKUP(A924,Sheet2!$B$2:$E$1001,3,0)</f>
        <v>photo</v>
      </c>
      <c r="E924" t="str">
        <f>VLOOKUP(A924,Sheet2!$B$2:$E$1001,4,0)</f>
        <v>technology</v>
      </c>
      <c r="F924" t="str">
        <f>VLOOKUP(B924,Sheet3!$B$2:$D$17,2,0)</f>
        <v>positive</v>
      </c>
      <c r="G924">
        <f>VLOOKUP(B924,Sheet3!$B$2:$D$17,3,0)</f>
        <v>65</v>
      </c>
      <c r="H924">
        <f t="shared" si="42"/>
        <v>1</v>
      </c>
      <c r="I924">
        <f t="shared" si="43"/>
        <v>5</v>
      </c>
      <c r="J924" t="str">
        <f t="shared" si="44"/>
        <v>15-18</v>
      </c>
    </row>
    <row r="925" spans="1:10">
      <c r="A925" t="s">
        <v>95</v>
      </c>
      <c r="B925" t="s">
        <v>1491</v>
      </c>
      <c r="C925" s="7">
        <v>44117.5375</v>
      </c>
      <c r="D925" t="str">
        <f>VLOOKUP(A925,Sheet2!$B$2:$E$1001,3,0)</f>
        <v>photo</v>
      </c>
      <c r="E925" t="str">
        <f>VLOOKUP(A925,Sheet2!$B$2:$E$1001,4,0)</f>
        <v>technology</v>
      </c>
      <c r="F925" t="str">
        <f>VLOOKUP(B925,Sheet3!$B$2:$D$17,2,0)</f>
        <v>positive</v>
      </c>
      <c r="G925">
        <f>VLOOKUP(B925,Sheet3!$B$2:$D$17,3,0)</f>
        <v>30</v>
      </c>
      <c r="H925">
        <f t="shared" si="42"/>
        <v>10</v>
      </c>
      <c r="I925">
        <f t="shared" si="43"/>
        <v>2</v>
      </c>
      <c r="J925" t="str">
        <f t="shared" si="44"/>
        <v>12-15</v>
      </c>
    </row>
    <row r="926" spans="1:10">
      <c r="A926" t="s">
        <v>95</v>
      </c>
      <c r="B926" t="s">
        <v>1485</v>
      </c>
      <c r="C926" s="7">
        <v>44020.4947453704</v>
      </c>
      <c r="D926" t="str">
        <f>VLOOKUP(A926,Sheet2!$B$2:$E$1001,3,0)</f>
        <v>photo</v>
      </c>
      <c r="E926" t="str">
        <f>VLOOKUP(A926,Sheet2!$B$2:$E$1001,4,0)</f>
        <v>technology</v>
      </c>
      <c r="F926" t="str">
        <f>VLOOKUP(B926,Sheet3!$B$2:$D$17,2,0)</f>
        <v>positive</v>
      </c>
      <c r="G926">
        <f>VLOOKUP(B926,Sheet3!$B$2:$D$17,3,0)</f>
        <v>60</v>
      </c>
      <c r="H926">
        <f t="shared" si="42"/>
        <v>7</v>
      </c>
      <c r="I926">
        <f t="shared" si="43"/>
        <v>3</v>
      </c>
      <c r="J926" t="str">
        <f t="shared" si="44"/>
        <v>9-12</v>
      </c>
    </row>
    <row r="927" spans="1:10">
      <c r="A927" t="s">
        <v>95</v>
      </c>
      <c r="B927" t="s">
        <v>1497</v>
      </c>
      <c r="C927" s="7">
        <v>44243.507650463</v>
      </c>
      <c r="D927" t="str">
        <f>VLOOKUP(A927,Sheet2!$B$2:$E$1001,3,0)</f>
        <v>photo</v>
      </c>
      <c r="E927" t="str">
        <f>VLOOKUP(A927,Sheet2!$B$2:$E$1001,4,0)</f>
        <v>technology</v>
      </c>
      <c r="F927" t="str">
        <f>VLOOKUP(B927,Sheet3!$B$2:$D$17,2,0)</f>
        <v>positive</v>
      </c>
      <c r="G927">
        <f>VLOOKUP(B927,Sheet3!$B$2:$D$17,3,0)</f>
        <v>72</v>
      </c>
      <c r="H927">
        <f t="shared" si="42"/>
        <v>2</v>
      </c>
      <c r="I927">
        <f t="shared" si="43"/>
        <v>2</v>
      </c>
      <c r="J927" t="str">
        <f t="shared" si="44"/>
        <v>12-15</v>
      </c>
    </row>
    <row r="928" spans="1:10">
      <c r="A928" t="s">
        <v>95</v>
      </c>
      <c r="B928" t="s">
        <v>1488</v>
      </c>
      <c r="C928" s="7">
        <v>44044.3333912037</v>
      </c>
      <c r="D928" t="str">
        <f>VLOOKUP(A928,Sheet2!$B$2:$E$1001,3,0)</f>
        <v>photo</v>
      </c>
      <c r="E928" t="str">
        <f>VLOOKUP(A928,Sheet2!$B$2:$E$1001,4,0)</f>
        <v>technology</v>
      </c>
      <c r="F928" t="str">
        <f>VLOOKUP(B928,Sheet3!$B$2:$D$17,2,0)</f>
        <v>negative</v>
      </c>
      <c r="G928">
        <f>VLOOKUP(B928,Sheet3!$B$2:$D$17,3,0)</f>
        <v>0</v>
      </c>
      <c r="H928">
        <f t="shared" si="42"/>
        <v>8</v>
      </c>
      <c r="I928">
        <f t="shared" si="43"/>
        <v>6</v>
      </c>
      <c r="J928" t="str">
        <f t="shared" si="44"/>
        <v>6-9</v>
      </c>
    </row>
    <row r="929" spans="1:10">
      <c r="A929" t="s">
        <v>95</v>
      </c>
      <c r="B929" t="s">
        <v>1490</v>
      </c>
      <c r="C929" s="7">
        <v>44190.931712963</v>
      </c>
      <c r="D929" t="str">
        <f>VLOOKUP(A929,Sheet2!$B$2:$E$1001,3,0)</f>
        <v>photo</v>
      </c>
      <c r="E929" t="str">
        <f>VLOOKUP(A929,Sheet2!$B$2:$E$1001,4,0)</f>
        <v>technology</v>
      </c>
      <c r="F929" t="str">
        <f>VLOOKUP(B929,Sheet3!$B$2:$D$17,2,0)</f>
        <v>negative</v>
      </c>
      <c r="G929">
        <f>VLOOKUP(B929,Sheet3!$B$2:$D$17,3,0)</f>
        <v>5</v>
      </c>
      <c r="H929">
        <f t="shared" si="42"/>
        <v>12</v>
      </c>
      <c r="I929">
        <f t="shared" si="43"/>
        <v>5</v>
      </c>
      <c r="J929" t="str">
        <f t="shared" si="44"/>
        <v>21-24</v>
      </c>
    </row>
    <row r="930" customFormat="1" spans="1:10">
      <c r="A930" t="s">
        <v>95</v>
      </c>
      <c r="B930" t="s">
        <v>1488</v>
      </c>
      <c r="C930" s="7">
        <v>44110.4775694444</v>
      </c>
      <c r="D930" t="str">
        <f>VLOOKUP(A930,Sheet2!$B$2:$E$1001,3,0)</f>
        <v>photo</v>
      </c>
      <c r="E930" t="str">
        <f>VLOOKUP(A930,Sheet2!$B$2:$E$1001,4,0)</f>
        <v>technology</v>
      </c>
      <c r="F930" t="str">
        <f>VLOOKUP(B930,Sheet3!$B$2:$D$17,2,0)</f>
        <v>negative</v>
      </c>
      <c r="G930">
        <f>VLOOKUP(B930,Sheet3!$B$2:$D$17,3,0)</f>
        <v>0</v>
      </c>
      <c r="H930">
        <f t="shared" si="42"/>
        <v>10</v>
      </c>
      <c r="I930">
        <f t="shared" si="43"/>
        <v>2</v>
      </c>
      <c r="J930" t="str">
        <f t="shared" si="44"/>
        <v>9-12</v>
      </c>
    </row>
    <row r="931" spans="1:10">
      <c r="A931" t="s">
        <v>95</v>
      </c>
      <c r="B931" t="s">
        <v>1497</v>
      </c>
      <c r="C931" s="7">
        <v>44139.6113310185</v>
      </c>
      <c r="D931" t="str">
        <f>VLOOKUP(A931,Sheet2!$B$2:$E$1001,3,0)</f>
        <v>photo</v>
      </c>
      <c r="E931" t="str">
        <f>VLOOKUP(A931,Sheet2!$B$2:$E$1001,4,0)</f>
        <v>technology</v>
      </c>
      <c r="F931" t="str">
        <f>VLOOKUP(B931,Sheet3!$B$2:$D$17,2,0)</f>
        <v>positive</v>
      </c>
      <c r="G931">
        <f>VLOOKUP(B931,Sheet3!$B$2:$D$17,3,0)</f>
        <v>72</v>
      </c>
      <c r="H931">
        <f t="shared" si="42"/>
        <v>11</v>
      </c>
      <c r="I931">
        <f t="shared" si="43"/>
        <v>3</v>
      </c>
      <c r="J931" t="str">
        <f t="shared" si="44"/>
        <v>12-15</v>
      </c>
    </row>
    <row r="932" spans="1:10">
      <c r="A932" t="s">
        <v>95</v>
      </c>
      <c r="B932" t="s">
        <v>1501</v>
      </c>
      <c r="C932" s="7">
        <v>44157.0458101852</v>
      </c>
      <c r="D932" t="str">
        <f>VLOOKUP(A932,Sheet2!$B$2:$E$1001,3,0)</f>
        <v>photo</v>
      </c>
      <c r="E932" t="str">
        <f>VLOOKUP(A932,Sheet2!$B$2:$E$1001,4,0)</f>
        <v>technology</v>
      </c>
      <c r="F932" t="str">
        <f>VLOOKUP(B932,Sheet3!$B$2:$D$17,2,0)</f>
        <v>neutral</v>
      </c>
      <c r="G932">
        <f>VLOOKUP(B932,Sheet3!$B$2:$D$17,3,0)</f>
        <v>35</v>
      </c>
      <c r="H932">
        <f t="shared" si="42"/>
        <v>11</v>
      </c>
      <c r="I932">
        <f t="shared" si="43"/>
        <v>7</v>
      </c>
      <c r="J932" t="str">
        <f t="shared" si="44"/>
        <v>0-3</v>
      </c>
    </row>
    <row r="933" spans="1:10">
      <c r="A933" t="s">
        <v>95</v>
      </c>
      <c r="B933" t="s">
        <v>1496</v>
      </c>
      <c r="C933" s="7">
        <v>44081.997650463</v>
      </c>
      <c r="D933" t="str">
        <f>VLOOKUP(A933,Sheet2!$B$2:$E$1001,3,0)</f>
        <v>photo</v>
      </c>
      <c r="E933" t="str">
        <f>VLOOKUP(A933,Sheet2!$B$2:$E$1001,4,0)</f>
        <v>technology</v>
      </c>
      <c r="F933" t="str">
        <f>VLOOKUP(B933,Sheet3!$B$2:$D$17,2,0)</f>
        <v>positive</v>
      </c>
      <c r="G933">
        <f>VLOOKUP(B933,Sheet3!$B$2:$D$17,3,0)</f>
        <v>70</v>
      </c>
      <c r="H933">
        <f t="shared" si="42"/>
        <v>9</v>
      </c>
      <c r="I933">
        <f t="shared" si="43"/>
        <v>1</v>
      </c>
      <c r="J933" t="str">
        <f t="shared" si="44"/>
        <v>21-24</v>
      </c>
    </row>
    <row r="934" spans="1:10">
      <c r="A934" t="s">
        <v>95</v>
      </c>
      <c r="B934" t="s">
        <v>1502</v>
      </c>
      <c r="C934" s="7">
        <v>44352.4922569444</v>
      </c>
      <c r="D934" t="str">
        <f>VLOOKUP(A934,Sheet2!$B$2:$E$1001,3,0)</f>
        <v>photo</v>
      </c>
      <c r="E934" t="str">
        <f>VLOOKUP(A934,Sheet2!$B$2:$E$1001,4,0)</f>
        <v>technology</v>
      </c>
      <c r="F934" t="str">
        <f>VLOOKUP(B934,Sheet3!$B$2:$D$17,2,0)</f>
        <v>negative</v>
      </c>
      <c r="G934">
        <f>VLOOKUP(B934,Sheet3!$B$2:$D$17,3,0)</f>
        <v>15</v>
      </c>
      <c r="H934">
        <f t="shared" si="42"/>
        <v>6</v>
      </c>
      <c r="I934">
        <f t="shared" si="43"/>
        <v>6</v>
      </c>
      <c r="J934" t="str">
        <f t="shared" si="44"/>
        <v>9-12</v>
      </c>
    </row>
    <row r="935" spans="1:10">
      <c r="A935" t="s">
        <v>95</v>
      </c>
      <c r="B935" t="s">
        <v>1490</v>
      </c>
      <c r="C935" s="7">
        <v>44192.9567939815</v>
      </c>
      <c r="D935" t="str">
        <f>VLOOKUP(A935,Sheet2!$B$2:$E$1001,3,0)</f>
        <v>photo</v>
      </c>
      <c r="E935" t="str">
        <f>VLOOKUP(A935,Sheet2!$B$2:$E$1001,4,0)</f>
        <v>technology</v>
      </c>
      <c r="F935" t="str">
        <f>VLOOKUP(B935,Sheet3!$B$2:$D$17,2,0)</f>
        <v>negative</v>
      </c>
      <c r="G935">
        <f>VLOOKUP(B935,Sheet3!$B$2:$D$17,3,0)</f>
        <v>5</v>
      </c>
      <c r="H935">
        <f t="shared" si="42"/>
        <v>12</v>
      </c>
      <c r="I935">
        <f t="shared" si="43"/>
        <v>7</v>
      </c>
      <c r="J935" t="str">
        <f t="shared" si="44"/>
        <v>21-24</v>
      </c>
    </row>
    <row r="936" spans="1:10">
      <c r="A936" t="s">
        <v>95</v>
      </c>
      <c r="B936" t="s">
        <v>1500</v>
      </c>
      <c r="C936" s="7">
        <v>44099.9172106481</v>
      </c>
      <c r="D936" t="str">
        <f>VLOOKUP(A936,Sheet2!$B$2:$E$1001,3,0)</f>
        <v>photo</v>
      </c>
      <c r="E936" t="str">
        <f>VLOOKUP(A936,Sheet2!$B$2:$E$1001,4,0)</f>
        <v>technology</v>
      </c>
      <c r="F936" t="str">
        <f>VLOOKUP(B936,Sheet3!$B$2:$D$17,2,0)</f>
        <v>positive</v>
      </c>
      <c r="G936">
        <f>VLOOKUP(B936,Sheet3!$B$2:$D$17,3,0)</f>
        <v>45</v>
      </c>
      <c r="H936">
        <f t="shared" si="42"/>
        <v>9</v>
      </c>
      <c r="I936">
        <f t="shared" si="43"/>
        <v>5</v>
      </c>
      <c r="J936" t="str">
        <f t="shared" si="44"/>
        <v>21-24</v>
      </c>
    </row>
    <row r="937" spans="1:10">
      <c r="A937" t="s">
        <v>95</v>
      </c>
      <c r="B937" t="s">
        <v>1497</v>
      </c>
      <c r="C937" s="7">
        <v>44047.4726851852</v>
      </c>
      <c r="D937" t="str">
        <f>VLOOKUP(A937,Sheet2!$B$2:$E$1001,3,0)</f>
        <v>photo</v>
      </c>
      <c r="E937" t="str">
        <f>VLOOKUP(A937,Sheet2!$B$2:$E$1001,4,0)</f>
        <v>technology</v>
      </c>
      <c r="F937" t="str">
        <f>VLOOKUP(B937,Sheet3!$B$2:$D$17,2,0)</f>
        <v>positive</v>
      </c>
      <c r="G937">
        <f>VLOOKUP(B937,Sheet3!$B$2:$D$17,3,0)</f>
        <v>72</v>
      </c>
      <c r="H937">
        <f t="shared" si="42"/>
        <v>8</v>
      </c>
      <c r="I937">
        <f t="shared" si="43"/>
        <v>2</v>
      </c>
      <c r="J937" t="str">
        <f t="shared" si="44"/>
        <v>9-12</v>
      </c>
    </row>
    <row r="938" spans="1:10">
      <c r="A938" t="s">
        <v>95</v>
      </c>
      <c r="B938" t="s">
        <v>1499</v>
      </c>
      <c r="C938" s="7">
        <v>44273.7902777778</v>
      </c>
      <c r="D938" t="str">
        <f>VLOOKUP(A938,Sheet2!$B$2:$E$1001,3,0)</f>
        <v>photo</v>
      </c>
      <c r="E938" t="str">
        <f>VLOOKUP(A938,Sheet2!$B$2:$E$1001,4,0)</f>
        <v>technology</v>
      </c>
      <c r="F938" t="str">
        <f>VLOOKUP(B938,Sheet3!$B$2:$D$17,2,0)</f>
        <v>negative</v>
      </c>
      <c r="G938">
        <f>VLOOKUP(B938,Sheet3!$B$2:$D$17,3,0)</f>
        <v>10</v>
      </c>
      <c r="H938">
        <f t="shared" si="42"/>
        <v>3</v>
      </c>
      <c r="I938">
        <f t="shared" si="43"/>
        <v>4</v>
      </c>
      <c r="J938" t="str">
        <f t="shared" si="44"/>
        <v>18-21</v>
      </c>
    </row>
    <row r="939" spans="1:10">
      <c r="A939" t="s">
        <v>95</v>
      </c>
      <c r="B939" t="s">
        <v>1498</v>
      </c>
      <c r="C939" s="7">
        <v>44104.3799537037</v>
      </c>
      <c r="D939" t="str">
        <f>VLOOKUP(A939,Sheet2!$B$2:$E$1001,3,0)</f>
        <v>photo</v>
      </c>
      <c r="E939" t="str">
        <f>VLOOKUP(A939,Sheet2!$B$2:$E$1001,4,0)</f>
        <v>technology</v>
      </c>
      <c r="F939" t="str">
        <f>VLOOKUP(B939,Sheet3!$B$2:$D$17,2,0)</f>
        <v>positive</v>
      </c>
      <c r="G939">
        <f>VLOOKUP(B939,Sheet3!$B$2:$D$17,3,0)</f>
        <v>50</v>
      </c>
      <c r="H939">
        <f t="shared" si="42"/>
        <v>9</v>
      </c>
      <c r="I939">
        <f t="shared" si="43"/>
        <v>3</v>
      </c>
      <c r="J939" t="str">
        <f t="shared" si="44"/>
        <v>9-12</v>
      </c>
    </row>
    <row r="940" customFormat="1" spans="1:10">
      <c r="A940" t="s">
        <v>95</v>
      </c>
      <c r="B940" t="s">
        <v>1502</v>
      </c>
      <c r="C940" s="7">
        <v>44064.8430671296</v>
      </c>
      <c r="D940" t="str">
        <f>VLOOKUP(A940,Sheet2!$B$2:$E$1001,3,0)</f>
        <v>photo</v>
      </c>
      <c r="E940" t="str">
        <f>VLOOKUP(A940,Sheet2!$B$2:$E$1001,4,0)</f>
        <v>technology</v>
      </c>
      <c r="F940" t="str">
        <f>VLOOKUP(B940,Sheet3!$B$2:$D$17,2,0)</f>
        <v>negative</v>
      </c>
      <c r="G940">
        <f>VLOOKUP(B940,Sheet3!$B$2:$D$17,3,0)</f>
        <v>15</v>
      </c>
      <c r="H940">
        <f t="shared" si="42"/>
        <v>8</v>
      </c>
      <c r="I940">
        <f t="shared" si="43"/>
        <v>5</v>
      </c>
      <c r="J940" t="str">
        <f t="shared" si="44"/>
        <v>18-21</v>
      </c>
    </row>
    <row r="941" spans="1:10">
      <c r="A941" t="s">
        <v>97</v>
      </c>
      <c r="B941" t="s">
        <v>1500</v>
      </c>
      <c r="C941" s="7">
        <v>44123.1502546296</v>
      </c>
      <c r="D941" t="str">
        <f>VLOOKUP(A941,Sheet2!$B$2:$E$1001,3,0)</f>
        <v>GIF</v>
      </c>
      <c r="E941" t="str">
        <f>VLOOKUP(A941,Sheet2!$B$2:$E$1001,4,0)</f>
        <v>healthy eating</v>
      </c>
      <c r="F941" t="str">
        <f>VLOOKUP(B941,Sheet3!$B$2:$D$17,2,0)</f>
        <v>positive</v>
      </c>
      <c r="G941">
        <f>VLOOKUP(B941,Sheet3!$B$2:$D$17,3,0)</f>
        <v>45</v>
      </c>
      <c r="H941">
        <f t="shared" si="42"/>
        <v>10</v>
      </c>
      <c r="I941">
        <f t="shared" si="43"/>
        <v>1</v>
      </c>
      <c r="J941" t="str">
        <f t="shared" si="44"/>
        <v>3-6</v>
      </c>
    </row>
    <row r="942" spans="1:10">
      <c r="A942" t="s">
        <v>97</v>
      </c>
      <c r="B942" t="s">
        <v>1497</v>
      </c>
      <c r="C942" s="7">
        <v>44131.915150463</v>
      </c>
      <c r="D942" t="str">
        <f>VLOOKUP(A942,Sheet2!$B$2:$E$1001,3,0)</f>
        <v>GIF</v>
      </c>
      <c r="E942" t="str">
        <f>VLOOKUP(A942,Sheet2!$B$2:$E$1001,4,0)</f>
        <v>healthy eating</v>
      </c>
      <c r="F942" t="str">
        <f>VLOOKUP(B942,Sheet3!$B$2:$D$17,2,0)</f>
        <v>positive</v>
      </c>
      <c r="G942">
        <f>VLOOKUP(B942,Sheet3!$B$2:$D$17,3,0)</f>
        <v>72</v>
      </c>
      <c r="H942">
        <f t="shared" si="42"/>
        <v>10</v>
      </c>
      <c r="I942">
        <f t="shared" si="43"/>
        <v>2</v>
      </c>
      <c r="J942" t="str">
        <f t="shared" si="44"/>
        <v>21-24</v>
      </c>
    </row>
    <row r="943" spans="1:10">
      <c r="A943" t="s">
        <v>97</v>
      </c>
      <c r="B943" t="s">
        <v>1488</v>
      </c>
      <c r="C943" s="7">
        <v>44012.9660532407</v>
      </c>
      <c r="D943" t="str">
        <f>VLOOKUP(A943,Sheet2!$B$2:$E$1001,3,0)</f>
        <v>GIF</v>
      </c>
      <c r="E943" t="str">
        <f>VLOOKUP(A943,Sheet2!$B$2:$E$1001,4,0)</f>
        <v>healthy eating</v>
      </c>
      <c r="F943" t="str">
        <f>VLOOKUP(B943,Sheet3!$B$2:$D$17,2,0)</f>
        <v>negative</v>
      </c>
      <c r="G943">
        <f>VLOOKUP(B943,Sheet3!$B$2:$D$17,3,0)</f>
        <v>0</v>
      </c>
      <c r="H943">
        <f t="shared" si="42"/>
        <v>6</v>
      </c>
      <c r="I943">
        <f t="shared" si="43"/>
        <v>2</v>
      </c>
      <c r="J943" t="str">
        <f t="shared" si="44"/>
        <v>21-24</v>
      </c>
    </row>
    <row r="944" spans="1:10">
      <c r="A944" t="s">
        <v>97</v>
      </c>
      <c r="B944" t="s">
        <v>1502</v>
      </c>
      <c r="C944" s="7">
        <v>44232.0838310185</v>
      </c>
      <c r="D944" t="str">
        <f>VLOOKUP(A944,Sheet2!$B$2:$E$1001,3,0)</f>
        <v>GIF</v>
      </c>
      <c r="E944" t="str">
        <f>VLOOKUP(A944,Sheet2!$B$2:$E$1001,4,0)</f>
        <v>healthy eating</v>
      </c>
      <c r="F944" t="str">
        <f>VLOOKUP(B944,Sheet3!$B$2:$D$17,2,0)</f>
        <v>negative</v>
      </c>
      <c r="G944">
        <f>VLOOKUP(B944,Sheet3!$B$2:$D$17,3,0)</f>
        <v>15</v>
      </c>
      <c r="H944">
        <f t="shared" si="42"/>
        <v>2</v>
      </c>
      <c r="I944">
        <f t="shared" si="43"/>
        <v>5</v>
      </c>
      <c r="J944" t="str">
        <f t="shared" si="44"/>
        <v>0-3</v>
      </c>
    </row>
    <row r="945" spans="1:10">
      <c r="A945" t="s">
        <v>97</v>
      </c>
      <c r="B945" t="s">
        <v>1500</v>
      </c>
      <c r="C945" s="7">
        <v>44267.9637615741</v>
      </c>
      <c r="D945" t="str">
        <f>VLOOKUP(A945,Sheet2!$B$2:$E$1001,3,0)</f>
        <v>GIF</v>
      </c>
      <c r="E945" t="str">
        <f>VLOOKUP(A945,Sheet2!$B$2:$E$1001,4,0)</f>
        <v>healthy eating</v>
      </c>
      <c r="F945" t="str">
        <f>VLOOKUP(B945,Sheet3!$B$2:$D$17,2,0)</f>
        <v>positive</v>
      </c>
      <c r="G945">
        <f>VLOOKUP(B945,Sheet3!$B$2:$D$17,3,0)</f>
        <v>45</v>
      </c>
      <c r="H945">
        <f t="shared" si="42"/>
        <v>3</v>
      </c>
      <c r="I945">
        <f t="shared" si="43"/>
        <v>5</v>
      </c>
      <c r="J945" t="str">
        <f t="shared" si="44"/>
        <v>21-24</v>
      </c>
    </row>
    <row r="946" spans="1:10">
      <c r="A946" t="s">
        <v>97</v>
      </c>
      <c r="B946" t="s">
        <v>1485</v>
      </c>
      <c r="C946" s="7">
        <v>44121.2049884259</v>
      </c>
      <c r="D946" t="str">
        <f>VLOOKUP(A946,Sheet2!$B$2:$E$1001,3,0)</f>
        <v>GIF</v>
      </c>
      <c r="E946" t="str">
        <f>VLOOKUP(A946,Sheet2!$B$2:$E$1001,4,0)</f>
        <v>healthy eating</v>
      </c>
      <c r="F946" t="str">
        <f>VLOOKUP(B946,Sheet3!$B$2:$D$17,2,0)</f>
        <v>positive</v>
      </c>
      <c r="G946">
        <f>VLOOKUP(B946,Sheet3!$B$2:$D$17,3,0)</f>
        <v>60</v>
      </c>
      <c r="H946">
        <f t="shared" si="42"/>
        <v>10</v>
      </c>
      <c r="I946">
        <f t="shared" si="43"/>
        <v>6</v>
      </c>
      <c r="J946" t="str">
        <f t="shared" si="44"/>
        <v>3-6</v>
      </c>
    </row>
    <row r="947" spans="1:10">
      <c r="A947" t="s">
        <v>97</v>
      </c>
      <c r="B947" t="s">
        <v>1503</v>
      </c>
      <c r="C947" s="7">
        <v>44338.1511689815</v>
      </c>
      <c r="D947" t="str">
        <f>VLOOKUP(A947,Sheet2!$B$2:$E$1001,3,0)</f>
        <v>GIF</v>
      </c>
      <c r="E947" t="str">
        <f>VLOOKUP(A947,Sheet2!$B$2:$E$1001,4,0)</f>
        <v>healthy eating</v>
      </c>
      <c r="F947" t="str">
        <f>VLOOKUP(B947,Sheet3!$B$2:$D$17,2,0)</f>
        <v>negative</v>
      </c>
      <c r="G947">
        <f>VLOOKUP(B947,Sheet3!$B$2:$D$17,3,0)</f>
        <v>12</v>
      </c>
      <c r="H947">
        <f t="shared" si="42"/>
        <v>5</v>
      </c>
      <c r="I947">
        <f t="shared" si="43"/>
        <v>6</v>
      </c>
      <c r="J947" t="str">
        <f t="shared" si="44"/>
        <v>3-6</v>
      </c>
    </row>
    <row r="948" spans="1:10">
      <c r="A948" t="s">
        <v>97</v>
      </c>
      <c r="B948" t="s">
        <v>1492</v>
      </c>
      <c r="C948" s="7">
        <v>44006.1240046296</v>
      </c>
      <c r="D948" t="str">
        <f>VLOOKUP(A948,Sheet2!$B$2:$E$1001,3,0)</f>
        <v>GIF</v>
      </c>
      <c r="E948" t="str">
        <f>VLOOKUP(A948,Sheet2!$B$2:$E$1001,4,0)</f>
        <v>healthy eating</v>
      </c>
      <c r="F948" t="str">
        <f>VLOOKUP(B948,Sheet3!$B$2:$D$17,2,0)</f>
        <v>neutral</v>
      </c>
      <c r="G948">
        <f>VLOOKUP(B948,Sheet3!$B$2:$D$17,3,0)</f>
        <v>20</v>
      </c>
      <c r="H948">
        <f t="shared" si="42"/>
        <v>6</v>
      </c>
      <c r="I948">
        <f t="shared" si="43"/>
        <v>3</v>
      </c>
      <c r="J948" t="str">
        <f t="shared" si="44"/>
        <v>0-3</v>
      </c>
    </row>
    <row r="949" spans="1:10">
      <c r="A949" t="s">
        <v>97</v>
      </c>
      <c r="B949" t="s">
        <v>1495</v>
      </c>
      <c r="C949" s="7">
        <v>44268.8937268518</v>
      </c>
      <c r="D949" t="str">
        <f>VLOOKUP(A949,Sheet2!$B$2:$E$1001,3,0)</f>
        <v>GIF</v>
      </c>
      <c r="E949" t="str">
        <f>VLOOKUP(A949,Sheet2!$B$2:$E$1001,4,0)</f>
        <v>healthy eating</v>
      </c>
      <c r="F949" t="str">
        <f>VLOOKUP(B949,Sheet3!$B$2:$D$17,2,0)</f>
        <v>positive</v>
      </c>
      <c r="G949">
        <f>VLOOKUP(B949,Sheet3!$B$2:$D$17,3,0)</f>
        <v>75</v>
      </c>
      <c r="H949">
        <f t="shared" si="42"/>
        <v>3</v>
      </c>
      <c r="I949">
        <f t="shared" si="43"/>
        <v>6</v>
      </c>
      <c r="J949" t="str">
        <f t="shared" si="44"/>
        <v>21-24</v>
      </c>
    </row>
    <row r="950" customFormat="1" spans="1:10">
      <c r="A950" t="s">
        <v>97</v>
      </c>
      <c r="B950" t="s">
        <v>1488</v>
      </c>
      <c r="C950" s="7">
        <v>44212.0698148148</v>
      </c>
      <c r="D950" t="str">
        <f>VLOOKUP(A950,Sheet2!$B$2:$E$1001,3,0)</f>
        <v>GIF</v>
      </c>
      <c r="E950" t="str">
        <f>VLOOKUP(A950,Sheet2!$B$2:$E$1001,4,0)</f>
        <v>healthy eating</v>
      </c>
      <c r="F950" t="str">
        <f>VLOOKUP(B950,Sheet3!$B$2:$D$17,2,0)</f>
        <v>negative</v>
      </c>
      <c r="G950">
        <f>VLOOKUP(B950,Sheet3!$B$2:$D$17,3,0)</f>
        <v>0</v>
      </c>
      <c r="H950">
        <f t="shared" si="42"/>
        <v>1</v>
      </c>
      <c r="I950">
        <f t="shared" si="43"/>
        <v>6</v>
      </c>
      <c r="J950" t="str">
        <f t="shared" si="44"/>
        <v>0-3</v>
      </c>
    </row>
    <row r="951" spans="1:10">
      <c r="A951" t="s">
        <v>97</v>
      </c>
      <c r="B951" t="s">
        <v>1488</v>
      </c>
      <c r="C951" s="7">
        <v>44337.6239814815</v>
      </c>
      <c r="D951" t="str">
        <f>VLOOKUP(A951,Sheet2!$B$2:$E$1001,3,0)</f>
        <v>GIF</v>
      </c>
      <c r="E951" t="str">
        <f>VLOOKUP(A951,Sheet2!$B$2:$E$1001,4,0)</f>
        <v>healthy eating</v>
      </c>
      <c r="F951" t="str">
        <f>VLOOKUP(B951,Sheet3!$B$2:$D$17,2,0)</f>
        <v>negative</v>
      </c>
      <c r="G951">
        <f>VLOOKUP(B951,Sheet3!$B$2:$D$17,3,0)</f>
        <v>0</v>
      </c>
      <c r="H951">
        <f t="shared" si="42"/>
        <v>5</v>
      </c>
      <c r="I951">
        <f t="shared" si="43"/>
        <v>5</v>
      </c>
      <c r="J951" t="str">
        <f t="shared" si="44"/>
        <v>12-15</v>
      </c>
    </row>
    <row r="952" spans="1:10">
      <c r="A952" t="s">
        <v>97</v>
      </c>
      <c r="B952" t="s">
        <v>1501</v>
      </c>
      <c r="C952" s="7">
        <v>44234.5455324074</v>
      </c>
      <c r="D952" t="str">
        <f>VLOOKUP(A952,Sheet2!$B$2:$E$1001,3,0)</f>
        <v>GIF</v>
      </c>
      <c r="E952" t="str">
        <f>VLOOKUP(A952,Sheet2!$B$2:$E$1001,4,0)</f>
        <v>healthy eating</v>
      </c>
      <c r="F952" t="str">
        <f>VLOOKUP(B952,Sheet3!$B$2:$D$17,2,0)</f>
        <v>neutral</v>
      </c>
      <c r="G952">
        <f>VLOOKUP(B952,Sheet3!$B$2:$D$17,3,0)</f>
        <v>35</v>
      </c>
      <c r="H952">
        <f t="shared" si="42"/>
        <v>2</v>
      </c>
      <c r="I952">
        <f t="shared" si="43"/>
        <v>7</v>
      </c>
      <c r="J952" t="str">
        <f t="shared" si="44"/>
        <v>12-15</v>
      </c>
    </row>
    <row r="953" spans="1:10">
      <c r="A953" t="s">
        <v>97</v>
      </c>
      <c r="B953" t="s">
        <v>1491</v>
      </c>
      <c r="C953" s="7">
        <v>44178.0262384259</v>
      </c>
      <c r="D953" t="str">
        <f>VLOOKUP(A953,Sheet2!$B$2:$E$1001,3,0)</f>
        <v>GIF</v>
      </c>
      <c r="E953" t="str">
        <f>VLOOKUP(A953,Sheet2!$B$2:$E$1001,4,0)</f>
        <v>healthy eating</v>
      </c>
      <c r="F953" t="str">
        <f>VLOOKUP(B953,Sheet3!$B$2:$D$17,2,0)</f>
        <v>positive</v>
      </c>
      <c r="G953">
        <f>VLOOKUP(B953,Sheet3!$B$2:$D$17,3,0)</f>
        <v>30</v>
      </c>
      <c r="H953">
        <f t="shared" si="42"/>
        <v>12</v>
      </c>
      <c r="I953">
        <f t="shared" si="43"/>
        <v>7</v>
      </c>
      <c r="J953" t="str">
        <f t="shared" si="44"/>
        <v>0-3</v>
      </c>
    </row>
    <row r="954" spans="1:10">
      <c r="A954" t="s">
        <v>97</v>
      </c>
      <c r="B954" t="s">
        <v>1503</v>
      </c>
      <c r="C954" s="7">
        <v>44266.0309837963</v>
      </c>
      <c r="D954" t="str">
        <f>VLOOKUP(A954,Sheet2!$B$2:$E$1001,3,0)</f>
        <v>GIF</v>
      </c>
      <c r="E954" t="str">
        <f>VLOOKUP(A954,Sheet2!$B$2:$E$1001,4,0)</f>
        <v>healthy eating</v>
      </c>
      <c r="F954" t="str">
        <f>VLOOKUP(B954,Sheet3!$B$2:$D$17,2,0)</f>
        <v>negative</v>
      </c>
      <c r="G954">
        <f>VLOOKUP(B954,Sheet3!$B$2:$D$17,3,0)</f>
        <v>12</v>
      </c>
      <c r="H954">
        <f t="shared" si="42"/>
        <v>3</v>
      </c>
      <c r="I954">
        <f t="shared" si="43"/>
        <v>4</v>
      </c>
      <c r="J954" t="str">
        <f t="shared" si="44"/>
        <v>0-3</v>
      </c>
    </row>
    <row r="955" spans="1:10">
      <c r="A955" t="s">
        <v>97</v>
      </c>
      <c r="B955" t="s">
        <v>1501</v>
      </c>
      <c r="C955" s="7">
        <v>44177.6547337963</v>
      </c>
      <c r="D955" t="str">
        <f>VLOOKUP(A955,Sheet2!$B$2:$E$1001,3,0)</f>
        <v>GIF</v>
      </c>
      <c r="E955" t="str">
        <f>VLOOKUP(A955,Sheet2!$B$2:$E$1001,4,0)</f>
        <v>healthy eating</v>
      </c>
      <c r="F955" t="str">
        <f>VLOOKUP(B955,Sheet3!$B$2:$D$17,2,0)</f>
        <v>neutral</v>
      </c>
      <c r="G955">
        <f>VLOOKUP(B955,Sheet3!$B$2:$D$17,3,0)</f>
        <v>35</v>
      </c>
      <c r="H955">
        <f t="shared" si="42"/>
        <v>12</v>
      </c>
      <c r="I955">
        <f t="shared" si="43"/>
        <v>6</v>
      </c>
      <c r="J955" t="str">
        <f t="shared" si="44"/>
        <v>15-18</v>
      </c>
    </row>
    <row r="956" spans="1:10">
      <c r="A956" t="s">
        <v>97</v>
      </c>
      <c r="B956" t="s">
        <v>1497</v>
      </c>
      <c r="C956" s="7">
        <v>44188.535625</v>
      </c>
      <c r="D956" t="str">
        <f>VLOOKUP(A956,Sheet2!$B$2:$E$1001,3,0)</f>
        <v>GIF</v>
      </c>
      <c r="E956" t="str">
        <f>VLOOKUP(A956,Sheet2!$B$2:$E$1001,4,0)</f>
        <v>healthy eating</v>
      </c>
      <c r="F956" t="str">
        <f>VLOOKUP(B956,Sheet3!$B$2:$D$17,2,0)</f>
        <v>positive</v>
      </c>
      <c r="G956">
        <f>VLOOKUP(B956,Sheet3!$B$2:$D$17,3,0)</f>
        <v>72</v>
      </c>
      <c r="H956">
        <f t="shared" si="42"/>
        <v>12</v>
      </c>
      <c r="I956">
        <f t="shared" si="43"/>
        <v>3</v>
      </c>
      <c r="J956" t="str">
        <f t="shared" si="44"/>
        <v>12-15</v>
      </c>
    </row>
    <row r="957" spans="1:10">
      <c r="A957" t="s">
        <v>97</v>
      </c>
      <c r="B957" t="s">
        <v>1494</v>
      </c>
      <c r="C957" s="7">
        <v>44230.9079861111</v>
      </c>
      <c r="D957" t="str">
        <f>VLOOKUP(A957,Sheet2!$B$2:$E$1001,3,0)</f>
        <v>GIF</v>
      </c>
      <c r="E957" t="str">
        <f>VLOOKUP(A957,Sheet2!$B$2:$E$1001,4,0)</f>
        <v>healthy eating</v>
      </c>
      <c r="F957" t="str">
        <f>VLOOKUP(B957,Sheet3!$B$2:$D$17,2,0)</f>
        <v>positive</v>
      </c>
      <c r="G957">
        <f>VLOOKUP(B957,Sheet3!$B$2:$D$17,3,0)</f>
        <v>65</v>
      </c>
      <c r="H957">
        <f t="shared" si="42"/>
        <v>2</v>
      </c>
      <c r="I957">
        <f t="shared" si="43"/>
        <v>3</v>
      </c>
      <c r="J957" t="str">
        <f t="shared" si="44"/>
        <v>21-24</v>
      </c>
    </row>
    <row r="958" spans="1:10">
      <c r="A958" t="s">
        <v>97</v>
      </c>
      <c r="B958" t="s">
        <v>1496</v>
      </c>
      <c r="C958" s="7">
        <v>44075.947337963</v>
      </c>
      <c r="D958" t="str">
        <f>VLOOKUP(A958,Sheet2!$B$2:$E$1001,3,0)</f>
        <v>GIF</v>
      </c>
      <c r="E958" t="str">
        <f>VLOOKUP(A958,Sheet2!$B$2:$E$1001,4,0)</f>
        <v>healthy eating</v>
      </c>
      <c r="F958" t="str">
        <f>VLOOKUP(B958,Sheet3!$B$2:$D$17,2,0)</f>
        <v>positive</v>
      </c>
      <c r="G958">
        <f>VLOOKUP(B958,Sheet3!$B$2:$D$17,3,0)</f>
        <v>70</v>
      </c>
      <c r="H958">
        <f t="shared" si="42"/>
        <v>9</v>
      </c>
      <c r="I958">
        <f t="shared" si="43"/>
        <v>2</v>
      </c>
      <c r="J958" t="str">
        <f t="shared" si="44"/>
        <v>21-24</v>
      </c>
    </row>
    <row r="959" spans="1:10">
      <c r="A959" t="s">
        <v>97</v>
      </c>
      <c r="B959" t="s">
        <v>1488</v>
      </c>
      <c r="C959" s="7">
        <v>44105.3154513889</v>
      </c>
      <c r="D959" t="str">
        <f>VLOOKUP(A959,Sheet2!$B$2:$E$1001,3,0)</f>
        <v>GIF</v>
      </c>
      <c r="E959" t="str">
        <f>VLOOKUP(A959,Sheet2!$B$2:$E$1001,4,0)</f>
        <v>healthy eating</v>
      </c>
      <c r="F959" t="str">
        <f>VLOOKUP(B959,Sheet3!$B$2:$D$17,2,0)</f>
        <v>negative</v>
      </c>
      <c r="G959">
        <f>VLOOKUP(B959,Sheet3!$B$2:$D$17,3,0)</f>
        <v>0</v>
      </c>
      <c r="H959">
        <f t="shared" si="42"/>
        <v>10</v>
      </c>
      <c r="I959">
        <f t="shared" si="43"/>
        <v>4</v>
      </c>
      <c r="J959" t="str">
        <f t="shared" si="44"/>
        <v>6-9</v>
      </c>
    </row>
    <row r="960" customFormat="1" spans="1:10">
      <c r="A960" t="s">
        <v>97</v>
      </c>
      <c r="B960" t="s">
        <v>1499</v>
      </c>
      <c r="C960" s="7">
        <v>44095.7137152778</v>
      </c>
      <c r="D960" t="str">
        <f>VLOOKUP(A960,Sheet2!$B$2:$E$1001,3,0)</f>
        <v>GIF</v>
      </c>
      <c r="E960" t="str">
        <f>VLOOKUP(A960,Sheet2!$B$2:$E$1001,4,0)</f>
        <v>healthy eating</v>
      </c>
      <c r="F960" t="str">
        <f>VLOOKUP(B960,Sheet3!$B$2:$D$17,2,0)</f>
        <v>negative</v>
      </c>
      <c r="G960">
        <f>VLOOKUP(B960,Sheet3!$B$2:$D$17,3,0)</f>
        <v>10</v>
      </c>
      <c r="H960">
        <f t="shared" si="42"/>
        <v>9</v>
      </c>
      <c r="I960">
        <f t="shared" si="43"/>
        <v>1</v>
      </c>
      <c r="J960" t="str">
        <f t="shared" si="44"/>
        <v>15-18</v>
      </c>
    </row>
    <row r="961" spans="1:10">
      <c r="A961" t="s">
        <v>97</v>
      </c>
      <c r="B961" t="s">
        <v>1487</v>
      </c>
      <c r="C961" s="7">
        <v>44302.4074074074</v>
      </c>
      <c r="D961" t="str">
        <f>VLOOKUP(A961,Sheet2!$B$2:$E$1001,3,0)</f>
        <v>GIF</v>
      </c>
      <c r="E961" t="str">
        <f>VLOOKUP(A961,Sheet2!$B$2:$E$1001,4,0)</f>
        <v>healthy eating</v>
      </c>
      <c r="F961" t="str">
        <f>VLOOKUP(B961,Sheet3!$B$2:$D$17,2,0)</f>
        <v>positive</v>
      </c>
      <c r="G961">
        <f>VLOOKUP(B961,Sheet3!$B$2:$D$17,3,0)</f>
        <v>70</v>
      </c>
      <c r="H961">
        <f t="shared" si="42"/>
        <v>4</v>
      </c>
      <c r="I961">
        <f t="shared" si="43"/>
        <v>5</v>
      </c>
      <c r="J961" t="str">
        <f t="shared" si="44"/>
        <v>9-12</v>
      </c>
    </row>
    <row r="962" spans="1:10">
      <c r="A962" t="s">
        <v>97</v>
      </c>
      <c r="B962" t="s">
        <v>1495</v>
      </c>
      <c r="C962" s="7">
        <v>44147.7059837963</v>
      </c>
      <c r="D962" t="str">
        <f>VLOOKUP(A962,Sheet2!$B$2:$E$1001,3,0)</f>
        <v>GIF</v>
      </c>
      <c r="E962" t="str">
        <f>VLOOKUP(A962,Sheet2!$B$2:$E$1001,4,0)</f>
        <v>healthy eating</v>
      </c>
      <c r="F962" t="str">
        <f>VLOOKUP(B962,Sheet3!$B$2:$D$17,2,0)</f>
        <v>positive</v>
      </c>
      <c r="G962">
        <f>VLOOKUP(B962,Sheet3!$B$2:$D$17,3,0)</f>
        <v>75</v>
      </c>
      <c r="H962">
        <f t="shared" si="42"/>
        <v>11</v>
      </c>
      <c r="I962">
        <f t="shared" si="43"/>
        <v>4</v>
      </c>
      <c r="J962" t="str">
        <f t="shared" si="44"/>
        <v>15-18</v>
      </c>
    </row>
    <row r="963" spans="1:10">
      <c r="A963" t="s">
        <v>97</v>
      </c>
      <c r="B963" t="s">
        <v>1496</v>
      </c>
      <c r="C963" s="7">
        <v>44092.9747685185</v>
      </c>
      <c r="D963" t="str">
        <f>VLOOKUP(A963,Sheet2!$B$2:$E$1001,3,0)</f>
        <v>GIF</v>
      </c>
      <c r="E963" t="str">
        <f>VLOOKUP(A963,Sheet2!$B$2:$E$1001,4,0)</f>
        <v>healthy eating</v>
      </c>
      <c r="F963" t="str">
        <f>VLOOKUP(B963,Sheet3!$B$2:$D$17,2,0)</f>
        <v>positive</v>
      </c>
      <c r="G963">
        <f>VLOOKUP(B963,Sheet3!$B$2:$D$17,3,0)</f>
        <v>70</v>
      </c>
      <c r="H963">
        <f t="shared" ref="H963:H1026" si="45">MONTH(C963)</f>
        <v>9</v>
      </c>
      <c r="I963">
        <f t="shared" ref="I963:I1026" si="46">WEEKDAY(C963,2)</f>
        <v>5</v>
      </c>
      <c r="J963" t="str">
        <f t="shared" ref="J963:J1026" si="47">TEXT(INT(HOUR(C963)/3)*3,"0")&amp;"-"&amp;TEXT(INT(HOUR(C963)/3)*3+3,"0")</f>
        <v>21-24</v>
      </c>
    </row>
    <row r="964" spans="1:10">
      <c r="A964" t="s">
        <v>97</v>
      </c>
      <c r="B964" t="s">
        <v>1497</v>
      </c>
      <c r="C964" s="7">
        <v>44037.7708217593</v>
      </c>
      <c r="D964" t="str">
        <f>VLOOKUP(A964,Sheet2!$B$2:$E$1001,3,0)</f>
        <v>GIF</v>
      </c>
      <c r="E964" t="str">
        <f>VLOOKUP(A964,Sheet2!$B$2:$E$1001,4,0)</f>
        <v>healthy eating</v>
      </c>
      <c r="F964" t="str">
        <f>VLOOKUP(B964,Sheet3!$B$2:$D$17,2,0)</f>
        <v>positive</v>
      </c>
      <c r="G964">
        <f>VLOOKUP(B964,Sheet3!$B$2:$D$17,3,0)</f>
        <v>72</v>
      </c>
      <c r="H964">
        <f t="shared" si="45"/>
        <v>7</v>
      </c>
      <c r="I964">
        <f t="shared" si="46"/>
        <v>6</v>
      </c>
      <c r="J964" t="str">
        <f t="shared" si="47"/>
        <v>18-21</v>
      </c>
    </row>
    <row r="965" spans="1:10">
      <c r="A965" t="s">
        <v>97</v>
      </c>
      <c r="B965" t="s">
        <v>1495</v>
      </c>
      <c r="C965" s="7">
        <v>44298.963599537</v>
      </c>
      <c r="D965" t="str">
        <f>VLOOKUP(A965,Sheet2!$B$2:$E$1001,3,0)</f>
        <v>GIF</v>
      </c>
      <c r="E965" t="str">
        <f>VLOOKUP(A965,Sheet2!$B$2:$E$1001,4,0)</f>
        <v>healthy eating</v>
      </c>
      <c r="F965" t="str">
        <f>VLOOKUP(B965,Sheet3!$B$2:$D$17,2,0)</f>
        <v>positive</v>
      </c>
      <c r="G965">
        <f>VLOOKUP(B965,Sheet3!$B$2:$D$17,3,0)</f>
        <v>75</v>
      </c>
      <c r="H965">
        <f t="shared" si="45"/>
        <v>4</v>
      </c>
      <c r="I965">
        <f t="shared" si="46"/>
        <v>1</v>
      </c>
      <c r="J965" t="str">
        <f t="shared" si="47"/>
        <v>21-24</v>
      </c>
    </row>
    <row r="966" spans="1:10">
      <c r="A966" t="s">
        <v>97</v>
      </c>
      <c r="B966" t="s">
        <v>1498</v>
      </c>
      <c r="C966" s="7">
        <v>44023.0221990741</v>
      </c>
      <c r="D966" t="str">
        <f>VLOOKUP(A966,Sheet2!$B$2:$E$1001,3,0)</f>
        <v>GIF</v>
      </c>
      <c r="E966" t="str">
        <f>VLOOKUP(A966,Sheet2!$B$2:$E$1001,4,0)</f>
        <v>healthy eating</v>
      </c>
      <c r="F966" t="str">
        <f>VLOOKUP(B966,Sheet3!$B$2:$D$17,2,0)</f>
        <v>positive</v>
      </c>
      <c r="G966">
        <f>VLOOKUP(B966,Sheet3!$B$2:$D$17,3,0)</f>
        <v>50</v>
      </c>
      <c r="H966">
        <f t="shared" si="45"/>
        <v>7</v>
      </c>
      <c r="I966">
        <f t="shared" si="46"/>
        <v>6</v>
      </c>
      <c r="J966" t="str">
        <f t="shared" si="47"/>
        <v>0-3</v>
      </c>
    </row>
    <row r="967" spans="1:10">
      <c r="A967" t="s">
        <v>97</v>
      </c>
      <c r="B967" t="s">
        <v>1498</v>
      </c>
      <c r="C967" s="7">
        <v>44193.0188194444</v>
      </c>
      <c r="D967" t="str">
        <f>VLOOKUP(A967,Sheet2!$B$2:$E$1001,3,0)</f>
        <v>GIF</v>
      </c>
      <c r="E967" t="str">
        <f>VLOOKUP(A967,Sheet2!$B$2:$E$1001,4,0)</f>
        <v>healthy eating</v>
      </c>
      <c r="F967" t="str">
        <f>VLOOKUP(B967,Sheet3!$B$2:$D$17,2,0)</f>
        <v>positive</v>
      </c>
      <c r="G967">
        <f>VLOOKUP(B967,Sheet3!$B$2:$D$17,3,0)</f>
        <v>50</v>
      </c>
      <c r="H967">
        <f t="shared" si="45"/>
        <v>12</v>
      </c>
      <c r="I967">
        <f t="shared" si="46"/>
        <v>1</v>
      </c>
      <c r="J967" t="str">
        <f t="shared" si="47"/>
        <v>0-3</v>
      </c>
    </row>
    <row r="968" spans="1:10">
      <c r="A968" t="s">
        <v>97</v>
      </c>
      <c r="B968" t="s">
        <v>1487</v>
      </c>
      <c r="C968" s="7">
        <v>44053.2261689815</v>
      </c>
      <c r="D968" t="str">
        <f>VLOOKUP(A968,Sheet2!$B$2:$E$1001,3,0)</f>
        <v>GIF</v>
      </c>
      <c r="E968" t="str">
        <f>VLOOKUP(A968,Sheet2!$B$2:$E$1001,4,0)</f>
        <v>healthy eating</v>
      </c>
      <c r="F968" t="str">
        <f>VLOOKUP(B968,Sheet3!$B$2:$D$17,2,0)</f>
        <v>positive</v>
      </c>
      <c r="G968">
        <f>VLOOKUP(B968,Sheet3!$B$2:$D$17,3,0)</f>
        <v>70</v>
      </c>
      <c r="H968">
        <f t="shared" si="45"/>
        <v>8</v>
      </c>
      <c r="I968">
        <f t="shared" si="46"/>
        <v>1</v>
      </c>
      <c r="J968" t="str">
        <f t="shared" si="47"/>
        <v>3-6</v>
      </c>
    </row>
    <row r="969" spans="1:10">
      <c r="A969" t="s">
        <v>97</v>
      </c>
      <c r="B969" t="s">
        <v>1503</v>
      </c>
      <c r="C969" s="7">
        <v>44263.5102777778</v>
      </c>
      <c r="D969" t="str">
        <f>VLOOKUP(A969,Sheet2!$B$2:$E$1001,3,0)</f>
        <v>GIF</v>
      </c>
      <c r="E969" t="str">
        <f>VLOOKUP(A969,Sheet2!$B$2:$E$1001,4,0)</f>
        <v>healthy eating</v>
      </c>
      <c r="F969" t="str">
        <f>VLOOKUP(B969,Sheet3!$B$2:$D$17,2,0)</f>
        <v>negative</v>
      </c>
      <c r="G969">
        <f>VLOOKUP(B969,Sheet3!$B$2:$D$17,3,0)</f>
        <v>12</v>
      </c>
      <c r="H969">
        <f t="shared" si="45"/>
        <v>3</v>
      </c>
      <c r="I969">
        <f t="shared" si="46"/>
        <v>1</v>
      </c>
      <c r="J969" t="str">
        <f t="shared" si="47"/>
        <v>12-15</v>
      </c>
    </row>
    <row r="970" customFormat="1" spans="1:10">
      <c r="A970" t="s">
        <v>97</v>
      </c>
      <c r="B970" t="s">
        <v>1497</v>
      </c>
      <c r="C970" s="7">
        <v>44163.2588310185</v>
      </c>
      <c r="D970" t="str">
        <f>VLOOKUP(A970,Sheet2!$B$2:$E$1001,3,0)</f>
        <v>GIF</v>
      </c>
      <c r="E970" t="str">
        <f>VLOOKUP(A970,Sheet2!$B$2:$E$1001,4,0)</f>
        <v>healthy eating</v>
      </c>
      <c r="F970" t="str">
        <f>VLOOKUP(B970,Sheet3!$B$2:$D$17,2,0)</f>
        <v>positive</v>
      </c>
      <c r="G970">
        <f>VLOOKUP(B970,Sheet3!$B$2:$D$17,3,0)</f>
        <v>72</v>
      </c>
      <c r="H970">
        <f t="shared" si="45"/>
        <v>11</v>
      </c>
      <c r="I970">
        <f t="shared" si="46"/>
        <v>6</v>
      </c>
      <c r="J970" t="str">
        <f t="shared" si="47"/>
        <v>6-9</v>
      </c>
    </row>
    <row r="971" spans="1:10">
      <c r="A971" t="s">
        <v>97</v>
      </c>
      <c r="B971" t="s">
        <v>1497</v>
      </c>
      <c r="C971" s="7">
        <v>44306.1206944444</v>
      </c>
      <c r="D971" t="str">
        <f>VLOOKUP(A971,Sheet2!$B$2:$E$1001,3,0)</f>
        <v>GIF</v>
      </c>
      <c r="E971" t="str">
        <f>VLOOKUP(A971,Sheet2!$B$2:$E$1001,4,0)</f>
        <v>healthy eating</v>
      </c>
      <c r="F971" t="str">
        <f>VLOOKUP(B971,Sheet3!$B$2:$D$17,2,0)</f>
        <v>positive</v>
      </c>
      <c r="G971">
        <f>VLOOKUP(B971,Sheet3!$B$2:$D$17,3,0)</f>
        <v>72</v>
      </c>
      <c r="H971">
        <f t="shared" si="45"/>
        <v>4</v>
      </c>
      <c r="I971">
        <f t="shared" si="46"/>
        <v>2</v>
      </c>
      <c r="J971" t="str">
        <f t="shared" si="47"/>
        <v>0-3</v>
      </c>
    </row>
    <row r="972" spans="1:10">
      <c r="A972" t="s">
        <v>97</v>
      </c>
      <c r="B972" t="s">
        <v>1492</v>
      </c>
      <c r="C972" s="7">
        <v>44214.3552083333</v>
      </c>
      <c r="D972" t="str">
        <f>VLOOKUP(A972,Sheet2!$B$2:$E$1001,3,0)</f>
        <v>GIF</v>
      </c>
      <c r="E972" t="str">
        <f>VLOOKUP(A972,Sheet2!$B$2:$E$1001,4,0)</f>
        <v>healthy eating</v>
      </c>
      <c r="F972" t="str">
        <f>VLOOKUP(B972,Sheet3!$B$2:$D$17,2,0)</f>
        <v>neutral</v>
      </c>
      <c r="G972">
        <f>VLOOKUP(B972,Sheet3!$B$2:$D$17,3,0)</f>
        <v>20</v>
      </c>
      <c r="H972">
        <f t="shared" si="45"/>
        <v>1</v>
      </c>
      <c r="I972">
        <f t="shared" si="46"/>
        <v>1</v>
      </c>
      <c r="J972" t="str">
        <f t="shared" si="47"/>
        <v>6-9</v>
      </c>
    </row>
    <row r="973" spans="1:10">
      <c r="A973" t="s">
        <v>97</v>
      </c>
      <c r="B973" t="s">
        <v>1502</v>
      </c>
      <c r="C973" s="7">
        <v>44228.3326273148</v>
      </c>
      <c r="D973" t="str">
        <f>VLOOKUP(A973,Sheet2!$B$2:$E$1001,3,0)</f>
        <v>GIF</v>
      </c>
      <c r="E973" t="str">
        <f>VLOOKUP(A973,Sheet2!$B$2:$E$1001,4,0)</f>
        <v>healthy eating</v>
      </c>
      <c r="F973" t="str">
        <f>VLOOKUP(B973,Sheet3!$B$2:$D$17,2,0)</f>
        <v>negative</v>
      </c>
      <c r="G973">
        <f>VLOOKUP(B973,Sheet3!$B$2:$D$17,3,0)</f>
        <v>15</v>
      </c>
      <c r="H973">
        <f t="shared" si="45"/>
        <v>2</v>
      </c>
      <c r="I973">
        <f t="shared" si="46"/>
        <v>1</v>
      </c>
      <c r="J973" t="str">
        <f t="shared" si="47"/>
        <v>6-9</v>
      </c>
    </row>
    <row r="974" spans="1:10">
      <c r="A974" t="s">
        <v>97</v>
      </c>
      <c r="B974" t="s">
        <v>1498</v>
      </c>
      <c r="C974" s="7">
        <v>44269.2919907407</v>
      </c>
      <c r="D974" t="str">
        <f>VLOOKUP(A974,Sheet2!$B$2:$E$1001,3,0)</f>
        <v>GIF</v>
      </c>
      <c r="E974" t="str">
        <f>VLOOKUP(A974,Sheet2!$B$2:$E$1001,4,0)</f>
        <v>healthy eating</v>
      </c>
      <c r="F974" t="str">
        <f>VLOOKUP(B974,Sheet3!$B$2:$D$17,2,0)</f>
        <v>positive</v>
      </c>
      <c r="G974">
        <f>VLOOKUP(B974,Sheet3!$B$2:$D$17,3,0)</f>
        <v>50</v>
      </c>
      <c r="H974">
        <f t="shared" si="45"/>
        <v>3</v>
      </c>
      <c r="I974">
        <f t="shared" si="46"/>
        <v>7</v>
      </c>
      <c r="J974" t="str">
        <f t="shared" si="47"/>
        <v>6-9</v>
      </c>
    </row>
    <row r="975" spans="1:10">
      <c r="A975" t="s">
        <v>97</v>
      </c>
      <c r="B975" t="s">
        <v>1501</v>
      </c>
      <c r="C975" s="7">
        <v>44364.5711689815</v>
      </c>
      <c r="D975" t="str">
        <f>VLOOKUP(A975,Sheet2!$B$2:$E$1001,3,0)</f>
        <v>GIF</v>
      </c>
      <c r="E975" t="str">
        <f>VLOOKUP(A975,Sheet2!$B$2:$E$1001,4,0)</f>
        <v>healthy eating</v>
      </c>
      <c r="F975" t="str">
        <f>VLOOKUP(B975,Sheet3!$B$2:$D$17,2,0)</f>
        <v>neutral</v>
      </c>
      <c r="G975">
        <f>VLOOKUP(B975,Sheet3!$B$2:$D$17,3,0)</f>
        <v>35</v>
      </c>
      <c r="H975">
        <f t="shared" si="45"/>
        <v>6</v>
      </c>
      <c r="I975">
        <f t="shared" si="46"/>
        <v>4</v>
      </c>
      <c r="J975" t="str">
        <f t="shared" si="47"/>
        <v>12-15</v>
      </c>
    </row>
    <row r="976" spans="1:10">
      <c r="A976" t="s">
        <v>97</v>
      </c>
      <c r="B976" t="s">
        <v>1491</v>
      </c>
      <c r="C976" s="7">
        <v>44100.3983796296</v>
      </c>
      <c r="D976" t="str">
        <f>VLOOKUP(A976,Sheet2!$B$2:$E$1001,3,0)</f>
        <v>GIF</v>
      </c>
      <c r="E976" t="str">
        <f>VLOOKUP(A976,Sheet2!$B$2:$E$1001,4,0)</f>
        <v>healthy eating</v>
      </c>
      <c r="F976" t="str">
        <f>VLOOKUP(B976,Sheet3!$B$2:$D$17,2,0)</f>
        <v>positive</v>
      </c>
      <c r="G976">
        <f>VLOOKUP(B976,Sheet3!$B$2:$D$17,3,0)</f>
        <v>30</v>
      </c>
      <c r="H976">
        <f t="shared" si="45"/>
        <v>9</v>
      </c>
      <c r="I976">
        <f t="shared" si="46"/>
        <v>6</v>
      </c>
      <c r="J976" t="str">
        <f t="shared" si="47"/>
        <v>9-12</v>
      </c>
    </row>
    <row r="977" spans="1:10">
      <c r="A977" t="s">
        <v>97</v>
      </c>
      <c r="B977" t="s">
        <v>1502</v>
      </c>
      <c r="C977" s="7">
        <v>44244.7703703704</v>
      </c>
      <c r="D977" t="str">
        <f>VLOOKUP(A977,Sheet2!$B$2:$E$1001,3,0)</f>
        <v>GIF</v>
      </c>
      <c r="E977" t="str">
        <f>VLOOKUP(A977,Sheet2!$B$2:$E$1001,4,0)</f>
        <v>healthy eating</v>
      </c>
      <c r="F977" t="str">
        <f>VLOOKUP(B977,Sheet3!$B$2:$D$17,2,0)</f>
        <v>negative</v>
      </c>
      <c r="G977">
        <f>VLOOKUP(B977,Sheet3!$B$2:$D$17,3,0)</f>
        <v>15</v>
      </c>
      <c r="H977">
        <f t="shared" si="45"/>
        <v>2</v>
      </c>
      <c r="I977">
        <f t="shared" si="46"/>
        <v>3</v>
      </c>
      <c r="J977" t="str">
        <f t="shared" si="47"/>
        <v>18-21</v>
      </c>
    </row>
    <row r="978" spans="1:10">
      <c r="A978" t="s">
        <v>97</v>
      </c>
      <c r="B978" t="s">
        <v>1488</v>
      </c>
      <c r="C978" s="7">
        <v>44019.5118287037</v>
      </c>
      <c r="D978" t="str">
        <f>VLOOKUP(A978,Sheet2!$B$2:$E$1001,3,0)</f>
        <v>GIF</v>
      </c>
      <c r="E978" t="str">
        <f>VLOOKUP(A978,Sheet2!$B$2:$E$1001,4,0)</f>
        <v>healthy eating</v>
      </c>
      <c r="F978" t="str">
        <f>VLOOKUP(B978,Sheet3!$B$2:$D$17,2,0)</f>
        <v>negative</v>
      </c>
      <c r="G978">
        <f>VLOOKUP(B978,Sheet3!$B$2:$D$17,3,0)</f>
        <v>0</v>
      </c>
      <c r="H978">
        <f t="shared" si="45"/>
        <v>7</v>
      </c>
      <c r="I978">
        <f t="shared" si="46"/>
        <v>2</v>
      </c>
      <c r="J978" t="str">
        <f t="shared" si="47"/>
        <v>12-15</v>
      </c>
    </row>
    <row r="979" spans="1:10">
      <c r="A979" t="s">
        <v>97</v>
      </c>
      <c r="B979" t="s">
        <v>1485</v>
      </c>
      <c r="C979" s="7">
        <v>44281.6233449074</v>
      </c>
      <c r="D979" t="str">
        <f>VLOOKUP(A979,Sheet2!$B$2:$E$1001,3,0)</f>
        <v>GIF</v>
      </c>
      <c r="E979" t="str">
        <f>VLOOKUP(A979,Sheet2!$B$2:$E$1001,4,0)</f>
        <v>healthy eating</v>
      </c>
      <c r="F979" t="str">
        <f>VLOOKUP(B979,Sheet3!$B$2:$D$17,2,0)</f>
        <v>positive</v>
      </c>
      <c r="G979">
        <f>VLOOKUP(B979,Sheet3!$B$2:$D$17,3,0)</f>
        <v>60</v>
      </c>
      <c r="H979">
        <f t="shared" si="45"/>
        <v>3</v>
      </c>
      <c r="I979">
        <f t="shared" si="46"/>
        <v>5</v>
      </c>
      <c r="J979" t="str">
        <f t="shared" si="47"/>
        <v>12-15</v>
      </c>
    </row>
    <row r="980" customFormat="1" spans="1:10">
      <c r="A980" t="s">
        <v>97</v>
      </c>
      <c r="B980" t="s">
        <v>1495</v>
      </c>
      <c r="C980" s="7">
        <v>44006.92125</v>
      </c>
      <c r="D980" t="str">
        <f>VLOOKUP(A980,Sheet2!$B$2:$E$1001,3,0)</f>
        <v>GIF</v>
      </c>
      <c r="E980" t="str">
        <f>VLOOKUP(A980,Sheet2!$B$2:$E$1001,4,0)</f>
        <v>healthy eating</v>
      </c>
      <c r="F980" t="str">
        <f>VLOOKUP(B980,Sheet3!$B$2:$D$17,2,0)</f>
        <v>positive</v>
      </c>
      <c r="G980">
        <f>VLOOKUP(B980,Sheet3!$B$2:$D$17,3,0)</f>
        <v>75</v>
      </c>
      <c r="H980">
        <f t="shared" si="45"/>
        <v>6</v>
      </c>
      <c r="I980">
        <f t="shared" si="46"/>
        <v>3</v>
      </c>
      <c r="J980" t="str">
        <f t="shared" si="47"/>
        <v>21-24</v>
      </c>
    </row>
    <row r="981" spans="1:10">
      <c r="A981" t="s">
        <v>97</v>
      </c>
      <c r="B981" t="s">
        <v>1490</v>
      </c>
      <c r="C981" s="7">
        <v>44209.5983680556</v>
      </c>
      <c r="D981" t="str">
        <f>VLOOKUP(A981,Sheet2!$B$2:$E$1001,3,0)</f>
        <v>GIF</v>
      </c>
      <c r="E981" t="str">
        <f>VLOOKUP(A981,Sheet2!$B$2:$E$1001,4,0)</f>
        <v>healthy eating</v>
      </c>
      <c r="F981" t="str">
        <f>VLOOKUP(B981,Sheet3!$B$2:$D$17,2,0)</f>
        <v>negative</v>
      </c>
      <c r="G981">
        <f>VLOOKUP(B981,Sheet3!$B$2:$D$17,3,0)</f>
        <v>5</v>
      </c>
      <c r="H981">
        <f t="shared" si="45"/>
        <v>1</v>
      </c>
      <c r="I981">
        <f t="shared" si="46"/>
        <v>3</v>
      </c>
      <c r="J981" t="str">
        <f t="shared" si="47"/>
        <v>12-15</v>
      </c>
    </row>
    <row r="982" spans="1:10">
      <c r="A982" t="s">
        <v>97</v>
      </c>
      <c r="B982" t="s">
        <v>1500</v>
      </c>
      <c r="C982" s="7">
        <v>44222.2013194444</v>
      </c>
      <c r="D982" t="str">
        <f>VLOOKUP(A982,Sheet2!$B$2:$E$1001,3,0)</f>
        <v>GIF</v>
      </c>
      <c r="E982" t="str">
        <f>VLOOKUP(A982,Sheet2!$B$2:$E$1001,4,0)</f>
        <v>healthy eating</v>
      </c>
      <c r="F982" t="str">
        <f>VLOOKUP(B982,Sheet3!$B$2:$D$17,2,0)</f>
        <v>positive</v>
      </c>
      <c r="G982">
        <f>VLOOKUP(B982,Sheet3!$B$2:$D$17,3,0)</f>
        <v>45</v>
      </c>
      <c r="H982">
        <f t="shared" si="45"/>
        <v>1</v>
      </c>
      <c r="I982">
        <f t="shared" si="46"/>
        <v>2</v>
      </c>
      <c r="J982" t="str">
        <f t="shared" si="47"/>
        <v>3-6</v>
      </c>
    </row>
    <row r="983" spans="1:10">
      <c r="A983" t="s">
        <v>97</v>
      </c>
      <c r="B983" t="s">
        <v>1503</v>
      </c>
      <c r="C983" s="7">
        <v>44204.5416319444</v>
      </c>
      <c r="D983" t="str">
        <f>VLOOKUP(A983,Sheet2!$B$2:$E$1001,3,0)</f>
        <v>GIF</v>
      </c>
      <c r="E983" t="str">
        <f>VLOOKUP(A983,Sheet2!$B$2:$E$1001,4,0)</f>
        <v>healthy eating</v>
      </c>
      <c r="F983" t="str">
        <f>VLOOKUP(B983,Sheet3!$B$2:$D$17,2,0)</f>
        <v>negative</v>
      </c>
      <c r="G983">
        <f>VLOOKUP(B983,Sheet3!$B$2:$D$17,3,0)</f>
        <v>12</v>
      </c>
      <c r="H983">
        <f t="shared" si="45"/>
        <v>1</v>
      </c>
      <c r="I983">
        <f t="shared" si="46"/>
        <v>5</v>
      </c>
      <c r="J983" t="str">
        <f t="shared" si="47"/>
        <v>12-15</v>
      </c>
    </row>
    <row r="984" spans="1:10">
      <c r="A984" t="s">
        <v>97</v>
      </c>
      <c r="B984" t="s">
        <v>1497</v>
      </c>
      <c r="C984" s="7">
        <v>44329.3646064815</v>
      </c>
      <c r="D984" t="str">
        <f>VLOOKUP(A984,Sheet2!$B$2:$E$1001,3,0)</f>
        <v>GIF</v>
      </c>
      <c r="E984" t="str">
        <f>VLOOKUP(A984,Sheet2!$B$2:$E$1001,4,0)</f>
        <v>healthy eating</v>
      </c>
      <c r="F984" t="str">
        <f>VLOOKUP(B984,Sheet3!$B$2:$D$17,2,0)</f>
        <v>positive</v>
      </c>
      <c r="G984">
        <f>VLOOKUP(B984,Sheet3!$B$2:$D$17,3,0)</f>
        <v>72</v>
      </c>
      <c r="H984">
        <f t="shared" si="45"/>
        <v>5</v>
      </c>
      <c r="I984">
        <f t="shared" si="46"/>
        <v>4</v>
      </c>
      <c r="J984" t="str">
        <f t="shared" si="47"/>
        <v>6-9</v>
      </c>
    </row>
    <row r="985" spans="1:10">
      <c r="A985" t="s">
        <v>97</v>
      </c>
      <c r="B985" t="s">
        <v>1499</v>
      </c>
      <c r="C985" s="7">
        <v>44291.2829861111</v>
      </c>
      <c r="D985" t="str">
        <f>VLOOKUP(A985,Sheet2!$B$2:$E$1001,3,0)</f>
        <v>GIF</v>
      </c>
      <c r="E985" t="str">
        <f>VLOOKUP(A985,Sheet2!$B$2:$E$1001,4,0)</f>
        <v>healthy eating</v>
      </c>
      <c r="F985" t="str">
        <f>VLOOKUP(B985,Sheet3!$B$2:$D$17,2,0)</f>
        <v>negative</v>
      </c>
      <c r="G985">
        <f>VLOOKUP(B985,Sheet3!$B$2:$D$17,3,0)</f>
        <v>10</v>
      </c>
      <c r="H985">
        <f t="shared" si="45"/>
        <v>4</v>
      </c>
      <c r="I985">
        <f t="shared" si="46"/>
        <v>1</v>
      </c>
      <c r="J985" t="str">
        <f t="shared" si="47"/>
        <v>6-9</v>
      </c>
    </row>
    <row r="986" spans="1:10">
      <c r="A986" t="s">
        <v>97</v>
      </c>
      <c r="B986" t="s">
        <v>1491</v>
      </c>
      <c r="C986" s="7">
        <v>44314.330787037</v>
      </c>
      <c r="D986" t="str">
        <f>VLOOKUP(A986,Sheet2!$B$2:$E$1001,3,0)</f>
        <v>GIF</v>
      </c>
      <c r="E986" t="str">
        <f>VLOOKUP(A986,Sheet2!$B$2:$E$1001,4,0)</f>
        <v>healthy eating</v>
      </c>
      <c r="F986" t="str">
        <f>VLOOKUP(B986,Sheet3!$B$2:$D$17,2,0)</f>
        <v>positive</v>
      </c>
      <c r="G986">
        <f>VLOOKUP(B986,Sheet3!$B$2:$D$17,3,0)</f>
        <v>30</v>
      </c>
      <c r="H986">
        <f t="shared" si="45"/>
        <v>4</v>
      </c>
      <c r="I986">
        <f t="shared" si="46"/>
        <v>3</v>
      </c>
      <c r="J986" t="str">
        <f t="shared" si="47"/>
        <v>6-9</v>
      </c>
    </row>
    <row r="987" spans="1:10">
      <c r="A987" t="s">
        <v>97</v>
      </c>
      <c r="B987" t="s">
        <v>1487</v>
      </c>
      <c r="C987" s="7">
        <v>44216.3833449074</v>
      </c>
      <c r="D987" t="str">
        <f>VLOOKUP(A987,Sheet2!$B$2:$E$1001,3,0)</f>
        <v>GIF</v>
      </c>
      <c r="E987" t="str">
        <f>VLOOKUP(A987,Sheet2!$B$2:$E$1001,4,0)</f>
        <v>healthy eating</v>
      </c>
      <c r="F987" t="str">
        <f>VLOOKUP(B987,Sheet3!$B$2:$D$17,2,0)</f>
        <v>positive</v>
      </c>
      <c r="G987">
        <f>VLOOKUP(B987,Sheet3!$B$2:$D$17,3,0)</f>
        <v>70</v>
      </c>
      <c r="H987">
        <f t="shared" si="45"/>
        <v>1</v>
      </c>
      <c r="I987">
        <f t="shared" si="46"/>
        <v>3</v>
      </c>
      <c r="J987" t="str">
        <f t="shared" si="47"/>
        <v>9-12</v>
      </c>
    </row>
    <row r="988" spans="1:10">
      <c r="A988" t="s">
        <v>99</v>
      </c>
      <c r="B988" t="s">
        <v>1496</v>
      </c>
      <c r="C988" s="7">
        <v>44304.8283912037</v>
      </c>
      <c r="D988" t="str">
        <f>VLOOKUP(A988,Sheet2!$B$2:$E$1001,3,0)</f>
        <v>audio</v>
      </c>
      <c r="E988" t="str">
        <f>VLOOKUP(A988,Sheet2!$B$2:$E$1001,4,0)</f>
        <v>animals</v>
      </c>
      <c r="F988" t="str">
        <f>VLOOKUP(B988,Sheet3!$B$2:$D$17,2,0)</f>
        <v>positive</v>
      </c>
      <c r="G988">
        <f>VLOOKUP(B988,Sheet3!$B$2:$D$17,3,0)</f>
        <v>70</v>
      </c>
      <c r="H988">
        <f t="shared" si="45"/>
        <v>4</v>
      </c>
      <c r="I988">
        <f t="shared" si="46"/>
        <v>7</v>
      </c>
      <c r="J988" t="str">
        <f t="shared" si="47"/>
        <v>18-21</v>
      </c>
    </row>
    <row r="989" spans="1:10">
      <c r="A989" t="s">
        <v>99</v>
      </c>
      <c r="B989" t="s">
        <v>1492</v>
      </c>
      <c r="C989" s="7">
        <v>44341.5691203704</v>
      </c>
      <c r="D989" t="str">
        <f>VLOOKUP(A989,Sheet2!$B$2:$E$1001,3,0)</f>
        <v>audio</v>
      </c>
      <c r="E989" t="str">
        <f>VLOOKUP(A989,Sheet2!$B$2:$E$1001,4,0)</f>
        <v>animals</v>
      </c>
      <c r="F989" t="str">
        <f>VLOOKUP(B989,Sheet3!$B$2:$D$17,2,0)</f>
        <v>neutral</v>
      </c>
      <c r="G989">
        <f>VLOOKUP(B989,Sheet3!$B$2:$D$17,3,0)</f>
        <v>20</v>
      </c>
      <c r="H989">
        <f t="shared" si="45"/>
        <v>5</v>
      </c>
      <c r="I989">
        <f t="shared" si="46"/>
        <v>2</v>
      </c>
      <c r="J989" t="str">
        <f t="shared" si="47"/>
        <v>12-15</v>
      </c>
    </row>
    <row r="990" spans="1:10">
      <c r="A990" t="s">
        <v>99</v>
      </c>
      <c r="B990" t="s">
        <v>1499</v>
      </c>
      <c r="C990" s="7">
        <v>44299.1977430556</v>
      </c>
      <c r="D990" t="str">
        <f>VLOOKUP(A990,Sheet2!$B$2:$E$1001,3,0)</f>
        <v>audio</v>
      </c>
      <c r="E990" t="str">
        <f>VLOOKUP(A990,Sheet2!$B$2:$E$1001,4,0)</f>
        <v>animals</v>
      </c>
      <c r="F990" t="str">
        <f>VLOOKUP(B990,Sheet3!$B$2:$D$17,2,0)</f>
        <v>negative</v>
      </c>
      <c r="G990">
        <f>VLOOKUP(B990,Sheet3!$B$2:$D$17,3,0)</f>
        <v>10</v>
      </c>
      <c r="H990">
        <f t="shared" si="45"/>
        <v>4</v>
      </c>
      <c r="I990">
        <f t="shared" si="46"/>
        <v>2</v>
      </c>
      <c r="J990" t="str">
        <f t="shared" si="47"/>
        <v>3-6</v>
      </c>
    </row>
    <row r="991" spans="1:10">
      <c r="A991" t="s">
        <v>99</v>
      </c>
      <c r="B991" t="s">
        <v>1485</v>
      </c>
      <c r="C991" s="7">
        <v>44081.6338194444</v>
      </c>
      <c r="D991" t="str">
        <f>VLOOKUP(A991,Sheet2!$B$2:$E$1001,3,0)</f>
        <v>audio</v>
      </c>
      <c r="E991" t="str">
        <f>VLOOKUP(A991,Sheet2!$B$2:$E$1001,4,0)</f>
        <v>animals</v>
      </c>
      <c r="F991" t="str">
        <f>VLOOKUP(B991,Sheet3!$B$2:$D$17,2,0)</f>
        <v>positive</v>
      </c>
      <c r="G991">
        <f>VLOOKUP(B991,Sheet3!$B$2:$D$17,3,0)</f>
        <v>60</v>
      </c>
      <c r="H991">
        <f t="shared" si="45"/>
        <v>9</v>
      </c>
      <c r="I991">
        <f t="shared" si="46"/>
        <v>1</v>
      </c>
      <c r="J991" t="str">
        <f t="shared" si="47"/>
        <v>15-18</v>
      </c>
    </row>
    <row r="992" spans="1:10">
      <c r="A992" t="s">
        <v>99</v>
      </c>
      <c r="B992" t="s">
        <v>1492</v>
      </c>
      <c r="C992" s="7">
        <v>44316.8216898148</v>
      </c>
      <c r="D992" t="str">
        <f>VLOOKUP(A992,Sheet2!$B$2:$E$1001,3,0)</f>
        <v>audio</v>
      </c>
      <c r="E992" t="str">
        <f>VLOOKUP(A992,Sheet2!$B$2:$E$1001,4,0)</f>
        <v>animals</v>
      </c>
      <c r="F992" t="str">
        <f>VLOOKUP(B992,Sheet3!$B$2:$D$17,2,0)</f>
        <v>neutral</v>
      </c>
      <c r="G992">
        <f>VLOOKUP(B992,Sheet3!$B$2:$D$17,3,0)</f>
        <v>20</v>
      </c>
      <c r="H992">
        <f t="shared" si="45"/>
        <v>4</v>
      </c>
      <c r="I992">
        <f t="shared" si="46"/>
        <v>5</v>
      </c>
      <c r="J992" t="str">
        <f t="shared" si="47"/>
        <v>18-21</v>
      </c>
    </row>
    <row r="993" spans="1:10">
      <c r="A993" t="s">
        <v>99</v>
      </c>
      <c r="B993" t="s">
        <v>1485</v>
      </c>
      <c r="C993" s="7">
        <v>44310.5073263889</v>
      </c>
      <c r="D993" t="str">
        <f>VLOOKUP(A993,Sheet2!$B$2:$E$1001,3,0)</f>
        <v>audio</v>
      </c>
      <c r="E993" t="str">
        <f>VLOOKUP(A993,Sheet2!$B$2:$E$1001,4,0)</f>
        <v>animals</v>
      </c>
      <c r="F993" t="str">
        <f>VLOOKUP(B993,Sheet3!$B$2:$D$17,2,0)</f>
        <v>positive</v>
      </c>
      <c r="G993">
        <f>VLOOKUP(B993,Sheet3!$B$2:$D$17,3,0)</f>
        <v>60</v>
      </c>
      <c r="H993">
        <f t="shared" si="45"/>
        <v>4</v>
      </c>
      <c r="I993">
        <f t="shared" si="46"/>
        <v>6</v>
      </c>
      <c r="J993" t="str">
        <f t="shared" si="47"/>
        <v>12-15</v>
      </c>
    </row>
    <row r="994" spans="1:10">
      <c r="A994" t="s">
        <v>99</v>
      </c>
      <c r="B994" t="s">
        <v>1491</v>
      </c>
      <c r="C994" s="7">
        <v>44038.0975462963</v>
      </c>
      <c r="D994" t="str">
        <f>VLOOKUP(A994,Sheet2!$B$2:$E$1001,3,0)</f>
        <v>audio</v>
      </c>
      <c r="E994" t="str">
        <f>VLOOKUP(A994,Sheet2!$B$2:$E$1001,4,0)</f>
        <v>animals</v>
      </c>
      <c r="F994" t="str">
        <f>VLOOKUP(B994,Sheet3!$B$2:$D$17,2,0)</f>
        <v>positive</v>
      </c>
      <c r="G994">
        <f>VLOOKUP(B994,Sheet3!$B$2:$D$17,3,0)</f>
        <v>30</v>
      </c>
      <c r="H994">
        <f t="shared" si="45"/>
        <v>7</v>
      </c>
      <c r="I994">
        <f t="shared" si="46"/>
        <v>7</v>
      </c>
      <c r="J994" t="str">
        <f t="shared" si="47"/>
        <v>0-3</v>
      </c>
    </row>
    <row r="995" spans="1:10">
      <c r="A995" t="s">
        <v>99</v>
      </c>
      <c r="B995" t="s">
        <v>1497</v>
      </c>
      <c r="C995" s="7">
        <v>44080.3908449074</v>
      </c>
      <c r="D995" t="str">
        <f>VLOOKUP(A995,Sheet2!$B$2:$E$1001,3,0)</f>
        <v>audio</v>
      </c>
      <c r="E995" t="str">
        <f>VLOOKUP(A995,Sheet2!$B$2:$E$1001,4,0)</f>
        <v>animals</v>
      </c>
      <c r="F995" t="str">
        <f>VLOOKUP(B995,Sheet3!$B$2:$D$17,2,0)</f>
        <v>positive</v>
      </c>
      <c r="G995">
        <f>VLOOKUP(B995,Sheet3!$B$2:$D$17,3,0)</f>
        <v>72</v>
      </c>
      <c r="H995">
        <f t="shared" si="45"/>
        <v>9</v>
      </c>
      <c r="I995">
        <f t="shared" si="46"/>
        <v>7</v>
      </c>
      <c r="J995" t="str">
        <f t="shared" si="47"/>
        <v>9-12</v>
      </c>
    </row>
    <row r="996" spans="1:10">
      <c r="A996" t="s">
        <v>99</v>
      </c>
      <c r="B996" t="s">
        <v>1488</v>
      </c>
      <c r="C996" s="7">
        <v>44082.6465162037</v>
      </c>
      <c r="D996" t="str">
        <f>VLOOKUP(A996,Sheet2!$B$2:$E$1001,3,0)</f>
        <v>audio</v>
      </c>
      <c r="E996" t="str">
        <f>VLOOKUP(A996,Sheet2!$B$2:$E$1001,4,0)</f>
        <v>animals</v>
      </c>
      <c r="F996" t="str">
        <f>VLOOKUP(B996,Sheet3!$B$2:$D$17,2,0)</f>
        <v>negative</v>
      </c>
      <c r="G996">
        <f>VLOOKUP(B996,Sheet3!$B$2:$D$17,3,0)</f>
        <v>0</v>
      </c>
      <c r="H996">
        <f t="shared" si="45"/>
        <v>9</v>
      </c>
      <c r="I996">
        <f t="shared" si="46"/>
        <v>2</v>
      </c>
      <c r="J996" t="str">
        <f t="shared" si="47"/>
        <v>15-18</v>
      </c>
    </row>
    <row r="997" customFormat="1" spans="1:10">
      <c r="A997" t="s">
        <v>99</v>
      </c>
      <c r="B997" t="s">
        <v>1501</v>
      </c>
      <c r="C997" s="7">
        <v>44038.2701157407</v>
      </c>
      <c r="D997" t="str">
        <f>VLOOKUP(A997,Sheet2!$B$2:$E$1001,3,0)</f>
        <v>audio</v>
      </c>
      <c r="E997" t="str">
        <f>VLOOKUP(A997,Sheet2!$B$2:$E$1001,4,0)</f>
        <v>animals</v>
      </c>
      <c r="F997" t="str">
        <f>VLOOKUP(B997,Sheet3!$B$2:$D$17,2,0)</f>
        <v>neutral</v>
      </c>
      <c r="G997">
        <f>VLOOKUP(B997,Sheet3!$B$2:$D$17,3,0)</f>
        <v>35</v>
      </c>
      <c r="H997">
        <f t="shared" si="45"/>
        <v>7</v>
      </c>
      <c r="I997">
        <f t="shared" si="46"/>
        <v>7</v>
      </c>
      <c r="J997" t="str">
        <f t="shared" si="47"/>
        <v>6-9</v>
      </c>
    </row>
    <row r="998" spans="1:10">
      <c r="A998" t="s">
        <v>99</v>
      </c>
      <c r="B998" t="s">
        <v>1498</v>
      </c>
      <c r="C998" s="7">
        <v>44038.7386226852</v>
      </c>
      <c r="D998" t="str">
        <f>VLOOKUP(A998,Sheet2!$B$2:$E$1001,3,0)</f>
        <v>audio</v>
      </c>
      <c r="E998" t="str">
        <f>VLOOKUP(A998,Sheet2!$B$2:$E$1001,4,0)</f>
        <v>animals</v>
      </c>
      <c r="F998" t="str">
        <f>VLOOKUP(B998,Sheet3!$B$2:$D$17,2,0)</f>
        <v>positive</v>
      </c>
      <c r="G998">
        <f>VLOOKUP(B998,Sheet3!$B$2:$D$17,3,0)</f>
        <v>50</v>
      </c>
      <c r="H998">
        <f t="shared" si="45"/>
        <v>7</v>
      </c>
      <c r="I998">
        <f t="shared" si="46"/>
        <v>7</v>
      </c>
      <c r="J998" t="str">
        <f t="shared" si="47"/>
        <v>15-18</v>
      </c>
    </row>
    <row r="999" spans="1:10">
      <c r="A999" t="s">
        <v>99</v>
      </c>
      <c r="B999" t="s">
        <v>1499</v>
      </c>
      <c r="C999" s="7">
        <v>44172.326087963</v>
      </c>
      <c r="D999" t="str">
        <f>VLOOKUP(A999,Sheet2!$B$2:$E$1001,3,0)</f>
        <v>audio</v>
      </c>
      <c r="E999" t="str">
        <f>VLOOKUP(A999,Sheet2!$B$2:$E$1001,4,0)</f>
        <v>animals</v>
      </c>
      <c r="F999" t="str">
        <f>VLOOKUP(B999,Sheet3!$B$2:$D$17,2,0)</f>
        <v>negative</v>
      </c>
      <c r="G999">
        <f>VLOOKUP(B999,Sheet3!$B$2:$D$17,3,0)</f>
        <v>10</v>
      </c>
      <c r="H999">
        <f t="shared" si="45"/>
        <v>12</v>
      </c>
      <c r="I999">
        <f t="shared" si="46"/>
        <v>1</v>
      </c>
      <c r="J999" t="str">
        <f t="shared" si="47"/>
        <v>6-9</v>
      </c>
    </row>
    <row r="1000" spans="1:10">
      <c r="A1000" t="s">
        <v>99</v>
      </c>
      <c r="B1000" t="s">
        <v>1499</v>
      </c>
      <c r="C1000" s="7">
        <v>44319.1085763889</v>
      </c>
      <c r="D1000" t="str">
        <f>VLOOKUP(A1000,Sheet2!$B$2:$E$1001,3,0)</f>
        <v>audio</v>
      </c>
      <c r="E1000" t="str">
        <f>VLOOKUP(A1000,Sheet2!$B$2:$E$1001,4,0)</f>
        <v>animals</v>
      </c>
      <c r="F1000" t="str">
        <f>VLOOKUP(B1000,Sheet3!$B$2:$D$17,2,0)</f>
        <v>negative</v>
      </c>
      <c r="G1000">
        <f>VLOOKUP(B1000,Sheet3!$B$2:$D$17,3,0)</f>
        <v>10</v>
      </c>
      <c r="H1000">
        <f t="shared" si="45"/>
        <v>5</v>
      </c>
      <c r="I1000">
        <f t="shared" si="46"/>
        <v>1</v>
      </c>
      <c r="J1000" t="str">
        <f t="shared" si="47"/>
        <v>0-3</v>
      </c>
    </row>
    <row r="1001" spans="1:10">
      <c r="A1001" t="s">
        <v>99</v>
      </c>
      <c r="B1001" t="s">
        <v>1494</v>
      </c>
      <c r="C1001" s="7">
        <v>44246.1318402778</v>
      </c>
      <c r="D1001" t="str">
        <f>VLOOKUP(A1001,Sheet2!$B$2:$E$1001,3,0)</f>
        <v>audio</v>
      </c>
      <c r="E1001" t="str">
        <f>VLOOKUP(A1001,Sheet2!$B$2:$E$1001,4,0)</f>
        <v>animals</v>
      </c>
      <c r="F1001" t="str">
        <f>VLOOKUP(B1001,Sheet3!$B$2:$D$17,2,0)</f>
        <v>positive</v>
      </c>
      <c r="G1001">
        <f>VLOOKUP(B1001,Sheet3!$B$2:$D$17,3,0)</f>
        <v>65</v>
      </c>
      <c r="H1001">
        <f t="shared" si="45"/>
        <v>2</v>
      </c>
      <c r="I1001">
        <f t="shared" si="46"/>
        <v>5</v>
      </c>
      <c r="J1001" t="str">
        <f t="shared" si="47"/>
        <v>3-6</v>
      </c>
    </row>
    <row r="1002" spans="1:10">
      <c r="A1002" t="s">
        <v>99</v>
      </c>
      <c r="B1002" t="s">
        <v>1492</v>
      </c>
      <c r="C1002" s="7">
        <v>44223.0607175926</v>
      </c>
      <c r="D1002" t="str">
        <f>VLOOKUP(A1002,Sheet2!$B$2:$E$1001,3,0)</f>
        <v>audio</v>
      </c>
      <c r="E1002" t="str">
        <f>VLOOKUP(A1002,Sheet2!$B$2:$E$1001,4,0)</f>
        <v>animals</v>
      </c>
      <c r="F1002" t="str">
        <f>VLOOKUP(B1002,Sheet3!$B$2:$D$17,2,0)</f>
        <v>neutral</v>
      </c>
      <c r="G1002">
        <f>VLOOKUP(B1002,Sheet3!$B$2:$D$17,3,0)</f>
        <v>20</v>
      </c>
      <c r="H1002">
        <f t="shared" si="45"/>
        <v>1</v>
      </c>
      <c r="I1002">
        <f t="shared" si="46"/>
        <v>3</v>
      </c>
      <c r="J1002" t="str">
        <f t="shared" si="47"/>
        <v>0-3</v>
      </c>
    </row>
    <row r="1003" spans="1:10">
      <c r="A1003" t="s">
        <v>99</v>
      </c>
      <c r="B1003" t="s">
        <v>1496</v>
      </c>
      <c r="C1003" s="7">
        <v>44149.0609143519</v>
      </c>
      <c r="D1003" t="str">
        <f>VLOOKUP(A1003,Sheet2!$B$2:$E$1001,3,0)</f>
        <v>audio</v>
      </c>
      <c r="E1003" t="str">
        <f>VLOOKUP(A1003,Sheet2!$B$2:$E$1001,4,0)</f>
        <v>animals</v>
      </c>
      <c r="F1003" t="str">
        <f>VLOOKUP(B1003,Sheet3!$B$2:$D$17,2,0)</f>
        <v>positive</v>
      </c>
      <c r="G1003">
        <f>VLOOKUP(B1003,Sheet3!$B$2:$D$17,3,0)</f>
        <v>70</v>
      </c>
      <c r="H1003">
        <f t="shared" si="45"/>
        <v>11</v>
      </c>
      <c r="I1003">
        <f t="shared" si="46"/>
        <v>6</v>
      </c>
      <c r="J1003" t="str">
        <f t="shared" si="47"/>
        <v>0-3</v>
      </c>
    </row>
    <row r="1004" spans="1:10">
      <c r="A1004" t="s">
        <v>99</v>
      </c>
      <c r="B1004" t="s">
        <v>1503</v>
      </c>
      <c r="C1004" s="7">
        <v>44018.2295949074</v>
      </c>
      <c r="D1004" t="str">
        <f>VLOOKUP(A1004,Sheet2!$B$2:$E$1001,3,0)</f>
        <v>audio</v>
      </c>
      <c r="E1004" t="str">
        <f>VLOOKUP(A1004,Sheet2!$B$2:$E$1001,4,0)</f>
        <v>animals</v>
      </c>
      <c r="F1004" t="str">
        <f>VLOOKUP(B1004,Sheet3!$B$2:$D$17,2,0)</f>
        <v>negative</v>
      </c>
      <c r="G1004">
        <f>VLOOKUP(B1004,Sheet3!$B$2:$D$17,3,0)</f>
        <v>12</v>
      </c>
      <c r="H1004">
        <f t="shared" si="45"/>
        <v>7</v>
      </c>
      <c r="I1004">
        <f t="shared" si="46"/>
        <v>1</v>
      </c>
      <c r="J1004" t="str">
        <f t="shared" si="47"/>
        <v>3-6</v>
      </c>
    </row>
    <row r="1005" spans="1:10">
      <c r="A1005" t="s">
        <v>99</v>
      </c>
      <c r="B1005" t="s">
        <v>1496</v>
      </c>
      <c r="C1005" s="7">
        <v>44059.8130902778</v>
      </c>
      <c r="D1005" t="str">
        <f>VLOOKUP(A1005,Sheet2!$B$2:$E$1001,3,0)</f>
        <v>audio</v>
      </c>
      <c r="E1005" t="str">
        <f>VLOOKUP(A1005,Sheet2!$B$2:$E$1001,4,0)</f>
        <v>animals</v>
      </c>
      <c r="F1005" t="str">
        <f>VLOOKUP(B1005,Sheet3!$B$2:$D$17,2,0)</f>
        <v>positive</v>
      </c>
      <c r="G1005">
        <f>VLOOKUP(B1005,Sheet3!$B$2:$D$17,3,0)</f>
        <v>70</v>
      </c>
      <c r="H1005">
        <f t="shared" si="45"/>
        <v>8</v>
      </c>
      <c r="I1005">
        <f t="shared" si="46"/>
        <v>7</v>
      </c>
      <c r="J1005" t="str">
        <f t="shared" si="47"/>
        <v>18-21</v>
      </c>
    </row>
    <row r="1006" spans="1:10">
      <c r="A1006" t="s">
        <v>99</v>
      </c>
      <c r="B1006" t="s">
        <v>1490</v>
      </c>
      <c r="C1006" s="7">
        <v>44218.8786458333</v>
      </c>
      <c r="D1006" t="str">
        <f>VLOOKUP(A1006,Sheet2!$B$2:$E$1001,3,0)</f>
        <v>audio</v>
      </c>
      <c r="E1006" t="str">
        <f>VLOOKUP(A1006,Sheet2!$B$2:$E$1001,4,0)</f>
        <v>animals</v>
      </c>
      <c r="F1006" t="str">
        <f>VLOOKUP(B1006,Sheet3!$B$2:$D$17,2,0)</f>
        <v>negative</v>
      </c>
      <c r="G1006">
        <f>VLOOKUP(B1006,Sheet3!$B$2:$D$17,3,0)</f>
        <v>5</v>
      </c>
      <c r="H1006">
        <f t="shared" si="45"/>
        <v>1</v>
      </c>
      <c r="I1006">
        <f t="shared" si="46"/>
        <v>5</v>
      </c>
      <c r="J1006" t="str">
        <f t="shared" si="47"/>
        <v>21-24</v>
      </c>
    </row>
    <row r="1007" customFormat="1" spans="1:10">
      <c r="A1007" t="s">
        <v>99</v>
      </c>
      <c r="B1007" t="s">
        <v>1487</v>
      </c>
      <c r="C1007" s="7">
        <v>44109.0003009259</v>
      </c>
      <c r="D1007" t="str">
        <f>VLOOKUP(A1007,Sheet2!$B$2:$E$1001,3,0)</f>
        <v>audio</v>
      </c>
      <c r="E1007" t="str">
        <f>VLOOKUP(A1007,Sheet2!$B$2:$E$1001,4,0)</f>
        <v>animals</v>
      </c>
      <c r="F1007" t="str">
        <f>VLOOKUP(B1007,Sheet3!$B$2:$D$17,2,0)</f>
        <v>positive</v>
      </c>
      <c r="G1007">
        <f>VLOOKUP(B1007,Sheet3!$B$2:$D$17,3,0)</f>
        <v>70</v>
      </c>
      <c r="H1007">
        <f t="shared" si="45"/>
        <v>10</v>
      </c>
      <c r="I1007">
        <f t="shared" si="46"/>
        <v>1</v>
      </c>
      <c r="J1007" t="str">
        <f t="shared" si="47"/>
        <v>0-3</v>
      </c>
    </row>
    <row r="1008" spans="1:10">
      <c r="A1008" t="s">
        <v>99</v>
      </c>
      <c r="B1008" t="s">
        <v>1498</v>
      </c>
      <c r="C1008" s="7">
        <v>44243.0909606482</v>
      </c>
      <c r="D1008" t="str">
        <f>VLOOKUP(A1008,Sheet2!$B$2:$E$1001,3,0)</f>
        <v>audio</v>
      </c>
      <c r="E1008" t="str">
        <f>VLOOKUP(A1008,Sheet2!$B$2:$E$1001,4,0)</f>
        <v>animals</v>
      </c>
      <c r="F1008" t="str">
        <f>VLOOKUP(B1008,Sheet3!$B$2:$D$17,2,0)</f>
        <v>positive</v>
      </c>
      <c r="G1008">
        <f>VLOOKUP(B1008,Sheet3!$B$2:$D$17,3,0)</f>
        <v>50</v>
      </c>
      <c r="H1008">
        <f t="shared" si="45"/>
        <v>2</v>
      </c>
      <c r="I1008">
        <f t="shared" si="46"/>
        <v>2</v>
      </c>
      <c r="J1008" t="str">
        <f t="shared" si="47"/>
        <v>0-3</v>
      </c>
    </row>
    <row r="1009" spans="1:10">
      <c r="A1009" t="s">
        <v>99</v>
      </c>
      <c r="B1009" t="s">
        <v>1500</v>
      </c>
      <c r="C1009" s="7">
        <v>44118.3421875</v>
      </c>
      <c r="D1009" t="str">
        <f>VLOOKUP(A1009,Sheet2!$B$2:$E$1001,3,0)</f>
        <v>audio</v>
      </c>
      <c r="E1009" t="str">
        <f>VLOOKUP(A1009,Sheet2!$B$2:$E$1001,4,0)</f>
        <v>animals</v>
      </c>
      <c r="F1009" t="str">
        <f>VLOOKUP(B1009,Sheet3!$B$2:$D$17,2,0)</f>
        <v>positive</v>
      </c>
      <c r="G1009">
        <f>VLOOKUP(B1009,Sheet3!$B$2:$D$17,3,0)</f>
        <v>45</v>
      </c>
      <c r="H1009">
        <f t="shared" si="45"/>
        <v>10</v>
      </c>
      <c r="I1009">
        <f t="shared" si="46"/>
        <v>3</v>
      </c>
      <c r="J1009" t="str">
        <f t="shared" si="47"/>
        <v>6-9</v>
      </c>
    </row>
    <row r="1010" spans="1:10">
      <c r="A1010" t="s">
        <v>99</v>
      </c>
      <c r="B1010" t="s">
        <v>1502</v>
      </c>
      <c r="C1010" s="7">
        <v>44134.2857407407</v>
      </c>
      <c r="D1010" t="str">
        <f>VLOOKUP(A1010,Sheet2!$B$2:$E$1001,3,0)</f>
        <v>audio</v>
      </c>
      <c r="E1010" t="str">
        <f>VLOOKUP(A1010,Sheet2!$B$2:$E$1001,4,0)</f>
        <v>animals</v>
      </c>
      <c r="F1010" t="str">
        <f>VLOOKUP(B1010,Sheet3!$B$2:$D$17,2,0)</f>
        <v>negative</v>
      </c>
      <c r="G1010">
        <f>VLOOKUP(B1010,Sheet3!$B$2:$D$17,3,0)</f>
        <v>15</v>
      </c>
      <c r="H1010">
        <f t="shared" si="45"/>
        <v>10</v>
      </c>
      <c r="I1010">
        <f t="shared" si="46"/>
        <v>5</v>
      </c>
      <c r="J1010" t="str">
        <f t="shared" si="47"/>
        <v>6-9</v>
      </c>
    </row>
    <row r="1011" spans="1:10">
      <c r="A1011" t="s">
        <v>99</v>
      </c>
      <c r="B1011" t="s">
        <v>1491</v>
      </c>
      <c r="C1011" s="7">
        <v>44200.6787152778</v>
      </c>
      <c r="D1011" t="str">
        <f>VLOOKUP(A1011,Sheet2!$B$2:$E$1001,3,0)</f>
        <v>audio</v>
      </c>
      <c r="E1011" t="str">
        <f>VLOOKUP(A1011,Sheet2!$B$2:$E$1001,4,0)</f>
        <v>animals</v>
      </c>
      <c r="F1011" t="str">
        <f>VLOOKUP(B1011,Sheet3!$B$2:$D$17,2,0)</f>
        <v>positive</v>
      </c>
      <c r="G1011">
        <f>VLOOKUP(B1011,Sheet3!$B$2:$D$17,3,0)</f>
        <v>30</v>
      </c>
      <c r="H1011">
        <f t="shared" si="45"/>
        <v>1</v>
      </c>
      <c r="I1011">
        <f t="shared" si="46"/>
        <v>1</v>
      </c>
      <c r="J1011" t="str">
        <f t="shared" si="47"/>
        <v>15-18</v>
      </c>
    </row>
    <row r="1012" spans="1:10">
      <c r="A1012" t="s">
        <v>99</v>
      </c>
      <c r="B1012" t="s">
        <v>1499</v>
      </c>
      <c r="C1012" s="7">
        <v>44123.8134027778</v>
      </c>
      <c r="D1012" t="str">
        <f>VLOOKUP(A1012,Sheet2!$B$2:$E$1001,3,0)</f>
        <v>audio</v>
      </c>
      <c r="E1012" t="str">
        <f>VLOOKUP(A1012,Sheet2!$B$2:$E$1001,4,0)</f>
        <v>animals</v>
      </c>
      <c r="F1012" t="str">
        <f>VLOOKUP(B1012,Sheet3!$B$2:$D$17,2,0)</f>
        <v>negative</v>
      </c>
      <c r="G1012">
        <f>VLOOKUP(B1012,Sheet3!$B$2:$D$17,3,0)</f>
        <v>10</v>
      </c>
      <c r="H1012">
        <f t="shared" si="45"/>
        <v>10</v>
      </c>
      <c r="I1012">
        <f t="shared" si="46"/>
        <v>1</v>
      </c>
      <c r="J1012" t="str">
        <f t="shared" si="47"/>
        <v>18-21</v>
      </c>
    </row>
    <row r="1013" spans="1:10">
      <c r="A1013" t="s">
        <v>102</v>
      </c>
      <c r="B1013" t="s">
        <v>1490</v>
      </c>
      <c r="C1013" s="7">
        <v>44146.7864236111</v>
      </c>
      <c r="D1013" t="str">
        <f>VLOOKUP(A1013,Sheet2!$B$2:$E$1001,3,0)</f>
        <v>GIF</v>
      </c>
      <c r="E1013" t="str">
        <f>VLOOKUP(A1013,Sheet2!$B$2:$E$1001,4,0)</f>
        <v>technology</v>
      </c>
      <c r="F1013" t="str">
        <f>VLOOKUP(B1013,Sheet3!$B$2:$D$17,2,0)</f>
        <v>negative</v>
      </c>
      <c r="G1013">
        <f>VLOOKUP(B1013,Sheet3!$B$2:$D$17,3,0)</f>
        <v>5</v>
      </c>
      <c r="H1013">
        <f t="shared" si="45"/>
        <v>11</v>
      </c>
      <c r="I1013">
        <f t="shared" si="46"/>
        <v>3</v>
      </c>
      <c r="J1013" t="str">
        <f t="shared" si="47"/>
        <v>18-21</v>
      </c>
    </row>
    <row r="1014" spans="1:10">
      <c r="A1014" t="s">
        <v>104</v>
      </c>
      <c r="B1014" t="s">
        <v>1498</v>
      </c>
      <c r="C1014" s="7">
        <v>44202.7240277778</v>
      </c>
      <c r="D1014" t="str">
        <f>VLOOKUP(A1014,Sheet2!$B$2:$E$1001,3,0)</f>
        <v>audio</v>
      </c>
      <c r="E1014" t="str">
        <f>VLOOKUP(A1014,Sheet2!$B$2:$E$1001,4,0)</f>
        <v>fitness</v>
      </c>
      <c r="F1014" t="str">
        <f>VLOOKUP(B1014,Sheet3!$B$2:$D$17,2,0)</f>
        <v>positive</v>
      </c>
      <c r="G1014">
        <f>VLOOKUP(B1014,Sheet3!$B$2:$D$17,3,0)</f>
        <v>50</v>
      </c>
      <c r="H1014">
        <f t="shared" si="45"/>
        <v>1</v>
      </c>
      <c r="I1014">
        <f t="shared" si="46"/>
        <v>3</v>
      </c>
      <c r="J1014" t="str">
        <f t="shared" si="47"/>
        <v>15-18</v>
      </c>
    </row>
    <row r="1015" spans="1:10">
      <c r="A1015" t="s">
        <v>104</v>
      </c>
      <c r="B1015" t="s">
        <v>1491</v>
      </c>
      <c r="C1015" s="7">
        <v>44057.3186458333</v>
      </c>
      <c r="D1015" t="str">
        <f>VLOOKUP(A1015,Sheet2!$B$2:$E$1001,3,0)</f>
        <v>audio</v>
      </c>
      <c r="E1015" t="str">
        <f>VLOOKUP(A1015,Sheet2!$B$2:$E$1001,4,0)</f>
        <v>fitness</v>
      </c>
      <c r="F1015" t="str">
        <f>VLOOKUP(B1015,Sheet3!$B$2:$D$17,2,0)</f>
        <v>positive</v>
      </c>
      <c r="G1015">
        <f>VLOOKUP(B1015,Sheet3!$B$2:$D$17,3,0)</f>
        <v>30</v>
      </c>
      <c r="H1015">
        <f t="shared" si="45"/>
        <v>8</v>
      </c>
      <c r="I1015">
        <f t="shared" si="46"/>
        <v>5</v>
      </c>
      <c r="J1015" t="str">
        <f t="shared" si="47"/>
        <v>6-9</v>
      </c>
    </row>
    <row r="1016" spans="1:10">
      <c r="A1016" t="s">
        <v>104</v>
      </c>
      <c r="B1016" t="s">
        <v>1495</v>
      </c>
      <c r="C1016" s="7">
        <v>44127.2962615741</v>
      </c>
      <c r="D1016" t="str">
        <f>VLOOKUP(A1016,Sheet2!$B$2:$E$1001,3,0)</f>
        <v>audio</v>
      </c>
      <c r="E1016" t="str">
        <f>VLOOKUP(A1016,Sheet2!$B$2:$E$1001,4,0)</f>
        <v>fitness</v>
      </c>
      <c r="F1016" t="str">
        <f>VLOOKUP(B1016,Sheet3!$B$2:$D$17,2,0)</f>
        <v>positive</v>
      </c>
      <c r="G1016">
        <f>VLOOKUP(B1016,Sheet3!$B$2:$D$17,3,0)</f>
        <v>75</v>
      </c>
      <c r="H1016">
        <f t="shared" si="45"/>
        <v>10</v>
      </c>
      <c r="I1016">
        <f t="shared" si="46"/>
        <v>5</v>
      </c>
      <c r="J1016" t="str">
        <f t="shared" si="47"/>
        <v>6-9</v>
      </c>
    </row>
    <row r="1017" spans="1:10">
      <c r="A1017" t="s">
        <v>104</v>
      </c>
      <c r="B1017" t="s">
        <v>1488</v>
      </c>
      <c r="C1017" s="7">
        <v>44310.4945601852</v>
      </c>
      <c r="D1017" t="str">
        <f>VLOOKUP(A1017,Sheet2!$B$2:$E$1001,3,0)</f>
        <v>audio</v>
      </c>
      <c r="E1017" t="str">
        <f>VLOOKUP(A1017,Sheet2!$B$2:$E$1001,4,0)</f>
        <v>fitness</v>
      </c>
      <c r="F1017" t="str">
        <f>VLOOKUP(B1017,Sheet3!$B$2:$D$17,2,0)</f>
        <v>negative</v>
      </c>
      <c r="G1017">
        <f>VLOOKUP(B1017,Sheet3!$B$2:$D$17,3,0)</f>
        <v>0</v>
      </c>
      <c r="H1017">
        <f t="shared" si="45"/>
        <v>4</v>
      </c>
      <c r="I1017">
        <f t="shared" si="46"/>
        <v>6</v>
      </c>
      <c r="J1017" t="str">
        <f t="shared" si="47"/>
        <v>9-12</v>
      </c>
    </row>
    <row r="1018" spans="1:10">
      <c r="A1018" t="s">
        <v>104</v>
      </c>
      <c r="B1018" t="s">
        <v>1498</v>
      </c>
      <c r="C1018" s="7">
        <v>44200.3946643519</v>
      </c>
      <c r="D1018" t="str">
        <f>VLOOKUP(A1018,Sheet2!$B$2:$E$1001,3,0)</f>
        <v>audio</v>
      </c>
      <c r="E1018" t="str">
        <f>VLOOKUP(A1018,Sheet2!$B$2:$E$1001,4,0)</f>
        <v>fitness</v>
      </c>
      <c r="F1018" t="str">
        <f>VLOOKUP(B1018,Sheet3!$B$2:$D$17,2,0)</f>
        <v>positive</v>
      </c>
      <c r="G1018">
        <f>VLOOKUP(B1018,Sheet3!$B$2:$D$17,3,0)</f>
        <v>50</v>
      </c>
      <c r="H1018">
        <f t="shared" si="45"/>
        <v>1</v>
      </c>
      <c r="I1018">
        <f t="shared" si="46"/>
        <v>1</v>
      </c>
      <c r="J1018" t="str">
        <f t="shared" si="47"/>
        <v>9-12</v>
      </c>
    </row>
    <row r="1019" spans="1:10">
      <c r="A1019" t="s">
        <v>104</v>
      </c>
      <c r="B1019" t="s">
        <v>1491</v>
      </c>
      <c r="C1019" s="7">
        <v>44202.6380439815</v>
      </c>
      <c r="D1019" t="str">
        <f>VLOOKUP(A1019,Sheet2!$B$2:$E$1001,3,0)</f>
        <v>audio</v>
      </c>
      <c r="E1019" t="str">
        <f>VLOOKUP(A1019,Sheet2!$B$2:$E$1001,4,0)</f>
        <v>fitness</v>
      </c>
      <c r="F1019" t="str">
        <f>VLOOKUP(B1019,Sheet3!$B$2:$D$17,2,0)</f>
        <v>positive</v>
      </c>
      <c r="G1019">
        <f>VLOOKUP(B1019,Sheet3!$B$2:$D$17,3,0)</f>
        <v>30</v>
      </c>
      <c r="H1019">
        <f t="shared" si="45"/>
        <v>1</v>
      </c>
      <c r="I1019">
        <f t="shared" si="46"/>
        <v>3</v>
      </c>
      <c r="J1019" t="str">
        <f t="shared" si="47"/>
        <v>15-18</v>
      </c>
    </row>
    <row r="1020" spans="1:10">
      <c r="A1020" t="s">
        <v>104</v>
      </c>
      <c r="B1020" t="s">
        <v>1497</v>
      </c>
      <c r="C1020" s="7">
        <v>44118.8751157407</v>
      </c>
      <c r="D1020" t="str">
        <f>VLOOKUP(A1020,Sheet2!$B$2:$E$1001,3,0)</f>
        <v>audio</v>
      </c>
      <c r="E1020" t="str">
        <f>VLOOKUP(A1020,Sheet2!$B$2:$E$1001,4,0)</f>
        <v>fitness</v>
      </c>
      <c r="F1020" t="str">
        <f>VLOOKUP(B1020,Sheet3!$B$2:$D$17,2,0)</f>
        <v>positive</v>
      </c>
      <c r="G1020">
        <f>VLOOKUP(B1020,Sheet3!$B$2:$D$17,3,0)</f>
        <v>72</v>
      </c>
      <c r="H1020">
        <f t="shared" si="45"/>
        <v>10</v>
      </c>
      <c r="I1020">
        <f t="shared" si="46"/>
        <v>3</v>
      </c>
      <c r="J1020" t="str">
        <f t="shared" si="47"/>
        <v>21-24</v>
      </c>
    </row>
    <row r="1021" spans="1:10">
      <c r="A1021" t="s">
        <v>104</v>
      </c>
      <c r="B1021" t="s">
        <v>1501</v>
      </c>
      <c r="C1021" s="7">
        <v>44004.0839236111</v>
      </c>
      <c r="D1021" t="str">
        <f>VLOOKUP(A1021,Sheet2!$B$2:$E$1001,3,0)</f>
        <v>audio</v>
      </c>
      <c r="E1021" t="str">
        <f>VLOOKUP(A1021,Sheet2!$B$2:$E$1001,4,0)</f>
        <v>fitness</v>
      </c>
      <c r="F1021" t="str">
        <f>VLOOKUP(B1021,Sheet3!$B$2:$D$17,2,0)</f>
        <v>neutral</v>
      </c>
      <c r="G1021">
        <f>VLOOKUP(B1021,Sheet3!$B$2:$D$17,3,0)</f>
        <v>35</v>
      </c>
      <c r="H1021">
        <f t="shared" si="45"/>
        <v>6</v>
      </c>
      <c r="I1021">
        <f t="shared" si="46"/>
        <v>1</v>
      </c>
      <c r="J1021" t="str">
        <f t="shared" si="47"/>
        <v>0-3</v>
      </c>
    </row>
    <row r="1022" spans="1:10">
      <c r="A1022" t="s">
        <v>104</v>
      </c>
      <c r="B1022" t="s">
        <v>1499</v>
      </c>
      <c r="C1022" s="7">
        <v>44276.6967939815</v>
      </c>
      <c r="D1022" t="str">
        <f>VLOOKUP(A1022,Sheet2!$B$2:$E$1001,3,0)</f>
        <v>audio</v>
      </c>
      <c r="E1022" t="str">
        <f>VLOOKUP(A1022,Sheet2!$B$2:$E$1001,4,0)</f>
        <v>fitness</v>
      </c>
      <c r="F1022" t="str">
        <f>VLOOKUP(B1022,Sheet3!$B$2:$D$17,2,0)</f>
        <v>negative</v>
      </c>
      <c r="G1022">
        <f>VLOOKUP(B1022,Sheet3!$B$2:$D$17,3,0)</f>
        <v>10</v>
      </c>
      <c r="H1022">
        <f t="shared" si="45"/>
        <v>3</v>
      </c>
      <c r="I1022">
        <f t="shared" si="46"/>
        <v>7</v>
      </c>
      <c r="J1022" t="str">
        <f t="shared" si="47"/>
        <v>15-18</v>
      </c>
    </row>
    <row r="1023" customFormat="1" spans="1:10">
      <c r="A1023" t="s">
        <v>104</v>
      </c>
      <c r="B1023" t="s">
        <v>1487</v>
      </c>
      <c r="C1023" s="7">
        <v>44105.716087963</v>
      </c>
      <c r="D1023" t="str">
        <f>VLOOKUP(A1023,Sheet2!$B$2:$E$1001,3,0)</f>
        <v>audio</v>
      </c>
      <c r="E1023" t="str">
        <f>VLOOKUP(A1023,Sheet2!$B$2:$E$1001,4,0)</f>
        <v>fitness</v>
      </c>
      <c r="F1023" t="str">
        <f>VLOOKUP(B1023,Sheet3!$B$2:$D$17,2,0)</f>
        <v>positive</v>
      </c>
      <c r="G1023">
        <f>VLOOKUP(B1023,Sheet3!$B$2:$D$17,3,0)</f>
        <v>70</v>
      </c>
      <c r="H1023">
        <f t="shared" si="45"/>
        <v>10</v>
      </c>
      <c r="I1023">
        <f t="shared" si="46"/>
        <v>4</v>
      </c>
      <c r="J1023" t="str">
        <f t="shared" si="47"/>
        <v>15-18</v>
      </c>
    </row>
    <row r="1024" spans="1:10">
      <c r="A1024" t="s">
        <v>104</v>
      </c>
      <c r="B1024" t="s">
        <v>1503</v>
      </c>
      <c r="C1024" s="7">
        <v>44148.455</v>
      </c>
      <c r="D1024" t="str">
        <f>VLOOKUP(A1024,Sheet2!$B$2:$E$1001,3,0)</f>
        <v>audio</v>
      </c>
      <c r="E1024" t="str">
        <f>VLOOKUP(A1024,Sheet2!$B$2:$E$1001,4,0)</f>
        <v>fitness</v>
      </c>
      <c r="F1024" t="str">
        <f>VLOOKUP(B1024,Sheet3!$B$2:$D$17,2,0)</f>
        <v>negative</v>
      </c>
      <c r="G1024">
        <f>VLOOKUP(B1024,Sheet3!$B$2:$D$17,3,0)</f>
        <v>12</v>
      </c>
      <c r="H1024">
        <f t="shared" si="45"/>
        <v>11</v>
      </c>
      <c r="I1024">
        <f t="shared" si="46"/>
        <v>5</v>
      </c>
      <c r="J1024" t="str">
        <f t="shared" si="47"/>
        <v>9-12</v>
      </c>
    </row>
    <row r="1025" spans="1:10">
      <c r="A1025" t="s">
        <v>104</v>
      </c>
      <c r="B1025" t="s">
        <v>1488</v>
      </c>
      <c r="C1025" s="7">
        <v>44273.9281134259</v>
      </c>
      <c r="D1025" t="str">
        <f>VLOOKUP(A1025,Sheet2!$B$2:$E$1001,3,0)</f>
        <v>audio</v>
      </c>
      <c r="E1025" t="str">
        <f>VLOOKUP(A1025,Sheet2!$B$2:$E$1001,4,0)</f>
        <v>fitness</v>
      </c>
      <c r="F1025" t="str">
        <f>VLOOKUP(B1025,Sheet3!$B$2:$D$17,2,0)</f>
        <v>negative</v>
      </c>
      <c r="G1025">
        <f>VLOOKUP(B1025,Sheet3!$B$2:$D$17,3,0)</f>
        <v>0</v>
      </c>
      <c r="H1025">
        <f t="shared" si="45"/>
        <v>3</v>
      </c>
      <c r="I1025">
        <f t="shared" si="46"/>
        <v>4</v>
      </c>
      <c r="J1025" t="str">
        <f t="shared" si="47"/>
        <v>21-24</v>
      </c>
    </row>
    <row r="1026" spans="1:10">
      <c r="A1026" t="s">
        <v>104</v>
      </c>
      <c r="B1026" t="s">
        <v>1498</v>
      </c>
      <c r="C1026" s="7">
        <v>44360.6806944444</v>
      </c>
      <c r="D1026" t="str">
        <f>VLOOKUP(A1026,Sheet2!$B$2:$E$1001,3,0)</f>
        <v>audio</v>
      </c>
      <c r="E1026" t="str">
        <f>VLOOKUP(A1026,Sheet2!$B$2:$E$1001,4,0)</f>
        <v>fitness</v>
      </c>
      <c r="F1026" t="str">
        <f>VLOOKUP(B1026,Sheet3!$B$2:$D$17,2,0)</f>
        <v>positive</v>
      </c>
      <c r="G1026">
        <f>VLOOKUP(B1026,Sheet3!$B$2:$D$17,3,0)</f>
        <v>50</v>
      </c>
      <c r="H1026">
        <f t="shared" si="45"/>
        <v>6</v>
      </c>
      <c r="I1026">
        <f t="shared" si="46"/>
        <v>7</v>
      </c>
      <c r="J1026" t="str">
        <f t="shared" si="47"/>
        <v>15-18</v>
      </c>
    </row>
    <row r="1027" spans="1:10">
      <c r="A1027" t="s">
        <v>104</v>
      </c>
      <c r="B1027" t="s">
        <v>1503</v>
      </c>
      <c r="C1027" s="7">
        <v>44203.8548958333</v>
      </c>
      <c r="D1027" t="str">
        <f>VLOOKUP(A1027,Sheet2!$B$2:$E$1001,3,0)</f>
        <v>audio</v>
      </c>
      <c r="E1027" t="str">
        <f>VLOOKUP(A1027,Sheet2!$B$2:$E$1001,4,0)</f>
        <v>fitness</v>
      </c>
      <c r="F1027" t="str">
        <f>VLOOKUP(B1027,Sheet3!$B$2:$D$17,2,0)</f>
        <v>negative</v>
      </c>
      <c r="G1027">
        <f>VLOOKUP(B1027,Sheet3!$B$2:$D$17,3,0)</f>
        <v>12</v>
      </c>
      <c r="H1027">
        <f t="shared" ref="H1027:H1090" si="48">MONTH(C1027)</f>
        <v>1</v>
      </c>
      <c r="I1027">
        <f t="shared" ref="I1027:I1090" si="49">WEEKDAY(C1027,2)</f>
        <v>4</v>
      </c>
      <c r="J1027" t="str">
        <f t="shared" ref="J1027:J1090" si="50">TEXT(INT(HOUR(C1027)/3)*3,"0")&amp;"-"&amp;TEXT(INT(HOUR(C1027)/3)*3+3,"0")</f>
        <v>18-21</v>
      </c>
    </row>
    <row r="1028" spans="1:10">
      <c r="A1028" t="s">
        <v>104</v>
      </c>
      <c r="B1028" t="s">
        <v>1501</v>
      </c>
      <c r="C1028" s="7">
        <v>44035.6984027778</v>
      </c>
      <c r="D1028" t="str">
        <f>VLOOKUP(A1028,Sheet2!$B$2:$E$1001,3,0)</f>
        <v>audio</v>
      </c>
      <c r="E1028" t="str">
        <f>VLOOKUP(A1028,Sheet2!$B$2:$E$1001,4,0)</f>
        <v>fitness</v>
      </c>
      <c r="F1028" t="str">
        <f>VLOOKUP(B1028,Sheet3!$B$2:$D$17,2,0)</f>
        <v>neutral</v>
      </c>
      <c r="G1028">
        <f>VLOOKUP(B1028,Sheet3!$B$2:$D$17,3,0)</f>
        <v>35</v>
      </c>
      <c r="H1028">
        <f t="shared" si="48"/>
        <v>7</v>
      </c>
      <c r="I1028">
        <f t="shared" si="49"/>
        <v>4</v>
      </c>
      <c r="J1028" t="str">
        <f t="shared" si="50"/>
        <v>15-18</v>
      </c>
    </row>
    <row r="1029" spans="1:10">
      <c r="A1029" t="s">
        <v>104</v>
      </c>
      <c r="B1029" t="s">
        <v>1498</v>
      </c>
      <c r="C1029" s="7">
        <v>44303.6535185185</v>
      </c>
      <c r="D1029" t="str">
        <f>VLOOKUP(A1029,Sheet2!$B$2:$E$1001,3,0)</f>
        <v>audio</v>
      </c>
      <c r="E1029" t="str">
        <f>VLOOKUP(A1029,Sheet2!$B$2:$E$1001,4,0)</f>
        <v>fitness</v>
      </c>
      <c r="F1029" t="str">
        <f>VLOOKUP(B1029,Sheet3!$B$2:$D$17,2,0)</f>
        <v>positive</v>
      </c>
      <c r="G1029">
        <f>VLOOKUP(B1029,Sheet3!$B$2:$D$17,3,0)</f>
        <v>50</v>
      </c>
      <c r="H1029">
        <f t="shared" si="48"/>
        <v>4</v>
      </c>
      <c r="I1029">
        <f t="shared" si="49"/>
        <v>6</v>
      </c>
      <c r="J1029" t="str">
        <f t="shared" si="50"/>
        <v>15-18</v>
      </c>
    </row>
    <row r="1030" spans="1:10">
      <c r="A1030" t="s">
        <v>104</v>
      </c>
      <c r="B1030" t="s">
        <v>1497</v>
      </c>
      <c r="C1030" s="7">
        <v>44309.1184722222</v>
      </c>
      <c r="D1030" t="str">
        <f>VLOOKUP(A1030,Sheet2!$B$2:$E$1001,3,0)</f>
        <v>audio</v>
      </c>
      <c r="E1030" t="str">
        <f>VLOOKUP(A1030,Sheet2!$B$2:$E$1001,4,0)</f>
        <v>fitness</v>
      </c>
      <c r="F1030" t="str">
        <f>VLOOKUP(B1030,Sheet3!$B$2:$D$17,2,0)</f>
        <v>positive</v>
      </c>
      <c r="G1030">
        <f>VLOOKUP(B1030,Sheet3!$B$2:$D$17,3,0)</f>
        <v>72</v>
      </c>
      <c r="H1030">
        <f t="shared" si="48"/>
        <v>4</v>
      </c>
      <c r="I1030">
        <f t="shared" si="49"/>
        <v>5</v>
      </c>
      <c r="J1030" t="str">
        <f t="shared" si="50"/>
        <v>0-3</v>
      </c>
    </row>
    <row r="1031" spans="1:10">
      <c r="A1031" t="s">
        <v>104</v>
      </c>
      <c r="B1031" t="s">
        <v>1485</v>
      </c>
      <c r="C1031" s="7">
        <v>44134.9933101852</v>
      </c>
      <c r="D1031" t="str">
        <f>VLOOKUP(A1031,Sheet2!$B$2:$E$1001,3,0)</f>
        <v>audio</v>
      </c>
      <c r="E1031" t="str">
        <f>VLOOKUP(A1031,Sheet2!$B$2:$E$1001,4,0)</f>
        <v>fitness</v>
      </c>
      <c r="F1031" t="str">
        <f>VLOOKUP(B1031,Sheet3!$B$2:$D$17,2,0)</f>
        <v>positive</v>
      </c>
      <c r="G1031">
        <f>VLOOKUP(B1031,Sheet3!$B$2:$D$17,3,0)</f>
        <v>60</v>
      </c>
      <c r="H1031">
        <f t="shared" si="48"/>
        <v>10</v>
      </c>
      <c r="I1031">
        <f t="shared" si="49"/>
        <v>5</v>
      </c>
      <c r="J1031" t="str">
        <f t="shared" si="50"/>
        <v>21-24</v>
      </c>
    </row>
    <row r="1032" spans="1:10">
      <c r="A1032" t="s">
        <v>104</v>
      </c>
      <c r="B1032" t="s">
        <v>1502</v>
      </c>
      <c r="C1032" s="7">
        <v>44060.4365625</v>
      </c>
      <c r="D1032" t="str">
        <f>VLOOKUP(A1032,Sheet2!$B$2:$E$1001,3,0)</f>
        <v>audio</v>
      </c>
      <c r="E1032" t="str">
        <f>VLOOKUP(A1032,Sheet2!$B$2:$E$1001,4,0)</f>
        <v>fitness</v>
      </c>
      <c r="F1032" t="str">
        <f>VLOOKUP(B1032,Sheet3!$B$2:$D$17,2,0)</f>
        <v>negative</v>
      </c>
      <c r="G1032">
        <f>VLOOKUP(B1032,Sheet3!$B$2:$D$17,3,0)</f>
        <v>15</v>
      </c>
      <c r="H1032">
        <f t="shared" si="48"/>
        <v>8</v>
      </c>
      <c r="I1032">
        <f t="shared" si="49"/>
        <v>1</v>
      </c>
      <c r="J1032" t="str">
        <f t="shared" si="50"/>
        <v>9-12</v>
      </c>
    </row>
    <row r="1033" customFormat="1" spans="1:10">
      <c r="A1033" t="s">
        <v>104</v>
      </c>
      <c r="B1033" t="s">
        <v>1498</v>
      </c>
      <c r="C1033" s="7">
        <v>44101.2542592593</v>
      </c>
      <c r="D1033" t="str">
        <f>VLOOKUP(A1033,Sheet2!$B$2:$E$1001,3,0)</f>
        <v>audio</v>
      </c>
      <c r="E1033" t="str">
        <f>VLOOKUP(A1033,Sheet2!$B$2:$E$1001,4,0)</f>
        <v>fitness</v>
      </c>
      <c r="F1033" t="str">
        <f>VLOOKUP(B1033,Sheet3!$B$2:$D$17,2,0)</f>
        <v>positive</v>
      </c>
      <c r="G1033">
        <f>VLOOKUP(B1033,Sheet3!$B$2:$D$17,3,0)</f>
        <v>50</v>
      </c>
      <c r="H1033">
        <f t="shared" si="48"/>
        <v>9</v>
      </c>
      <c r="I1033">
        <f t="shared" si="49"/>
        <v>7</v>
      </c>
      <c r="J1033" t="str">
        <f t="shared" si="50"/>
        <v>6-9</v>
      </c>
    </row>
    <row r="1034" spans="1:10">
      <c r="A1034" t="s">
        <v>104</v>
      </c>
      <c r="B1034" t="s">
        <v>1497</v>
      </c>
      <c r="C1034" s="7">
        <v>44309.2173842593</v>
      </c>
      <c r="D1034" t="str">
        <f>VLOOKUP(A1034,Sheet2!$B$2:$E$1001,3,0)</f>
        <v>audio</v>
      </c>
      <c r="E1034" t="str">
        <f>VLOOKUP(A1034,Sheet2!$B$2:$E$1001,4,0)</f>
        <v>fitness</v>
      </c>
      <c r="F1034" t="str">
        <f>VLOOKUP(B1034,Sheet3!$B$2:$D$17,2,0)</f>
        <v>positive</v>
      </c>
      <c r="G1034">
        <f>VLOOKUP(B1034,Sheet3!$B$2:$D$17,3,0)</f>
        <v>72</v>
      </c>
      <c r="H1034">
        <f t="shared" si="48"/>
        <v>4</v>
      </c>
      <c r="I1034">
        <f t="shared" si="49"/>
        <v>5</v>
      </c>
      <c r="J1034" t="str">
        <f t="shared" si="50"/>
        <v>3-6</v>
      </c>
    </row>
    <row r="1035" spans="1:10">
      <c r="A1035" t="s">
        <v>104</v>
      </c>
      <c r="B1035" t="s">
        <v>1501</v>
      </c>
      <c r="C1035" s="7">
        <v>44278.8469560185</v>
      </c>
      <c r="D1035" t="str">
        <f>VLOOKUP(A1035,Sheet2!$B$2:$E$1001,3,0)</f>
        <v>audio</v>
      </c>
      <c r="E1035" t="str">
        <f>VLOOKUP(A1035,Sheet2!$B$2:$E$1001,4,0)</f>
        <v>fitness</v>
      </c>
      <c r="F1035" t="str">
        <f>VLOOKUP(B1035,Sheet3!$B$2:$D$17,2,0)</f>
        <v>neutral</v>
      </c>
      <c r="G1035">
        <f>VLOOKUP(B1035,Sheet3!$B$2:$D$17,3,0)</f>
        <v>35</v>
      </c>
      <c r="H1035">
        <f t="shared" si="48"/>
        <v>3</v>
      </c>
      <c r="I1035">
        <f t="shared" si="49"/>
        <v>2</v>
      </c>
      <c r="J1035" t="str">
        <f t="shared" si="50"/>
        <v>18-21</v>
      </c>
    </row>
    <row r="1036" spans="1:10">
      <c r="A1036" t="s">
        <v>104</v>
      </c>
      <c r="B1036" t="s">
        <v>1492</v>
      </c>
      <c r="C1036" s="7">
        <v>44195.7505787037</v>
      </c>
      <c r="D1036" t="str">
        <f>VLOOKUP(A1036,Sheet2!$B$2:$E$1001,3,0)</f>
        <v>audio</v>
      </c>
      <c r="E1036" t="str">
        <f>VLOOKUP(A1036,Sheet2!$B$2:$E$1001,4,0)</f>
        <v>fitness</v>
      </c>
      <c r="F1036" t="str">
        <f>VLOOKUP(B1036,Sheet3!$B$2:$D$17,2,0)</f>
        <v>neutral</v>
      </c>
      <c r="G1036">
        <f>VLOOKUP(B1036,Sheet3!$B$2:$D$17,3,0)</f>
        <v>20</v>
      </c>
      <c r="H1036">
        <f t="shared" si="48"/>
        <v>12</v>
      </c>
      <c r="I1036">
        <f t="shared" si="49"/>
        <v>3</v>
      </c>
      <c r="J1036" t="str">
        <f t="shared" si="50"/>
        <v>18-21</v>
      </c>
    </row>
    <row r="1037" spans="1:10">
      <c r="A1037" t="s">
        <v>104</v>
      </c>
      <c r="B1037" t="s">
        <v>1500</v>
      </c>
      <c r="C1037" s="7">
        <v>44042.890150463</v>
      </c>
      <c r="D1037" t="str">
        <f>VLOOKUP(A1037,Sheet2!$B$2:$E$1001,3,0)</f>
        <v>audio</v>
      </c>
      <c r="E1037" t="str">
        <f>VLOOKUP(A1037,Sheet2!$B$2:$E$1001,4,0)</f>
        <v>fitness</v>
      </c>
      <c r="F1037" t="str">
        <f>VLOOKUP(B1037,Sheet3!$B$2:$D$17,2,0)</f>
        <v>positive</v>
      </c>
      <c r="G1037">
        <f>VLOOKUP(B1037,Sheet3!$B$2:$D$17,3,0)</f>
        <v>45</v>
      </c>
      <c r="H1037">
        <f t="shared" si="48"/>
        <v>7</v>
      </c>
      <c r="I1037">
        <f t="shared" si="49"/>
        <v>4</v>
      </c>
      <c r="J1037" t="str">
        <f t="shared" si="50"/>
        <v>21-24</v>
      </c>
    </row>
    <row r="1038" spans="1:10">
      <c r="A1038" t="s">
        <v>104</v>
      </c>
      <c r="B1038" t="s">
        <v>1497</v>
      </c>
      <c r="C1038" s="7">
        <v>44109.4343287037</v>
      </c>
      <c r="D1038" t="str">
        <f>VLOOKUP(A1038,Sheet2!$B$2:$E$1001,3,0)</f>
        <v>audio</v>
      </c>
      <c r="E1038" t="str">
        <f>VLOOKUP(A1038,Sheet2!$B$2:$E$1001,4,0)</f>
        <v>fitness</v>
      </c>
      <c r="F1038" t="str">
        <f>VLOOKUP(B1038,Sheet3!$B$2:$D$17,2,0)</f>
        <v>positive</v>
      </c>
      <c r="G1038">
        <f>VLOOKUP(B1038,Sheet3!$B$2:$D$17,3,0)</f>
        <v>72</v>
      </c>
      <c r="H1038">
        <f t="shared" si="48"/>
        <v>10</v>
      </c>
      <c r="I1038">
        <f t="shared" si="49"/>
        <v>1</v>
      </c>
      <c r="J1038" t="str">
        <f t="shared" si="50"/>
        <v>9-12</v>
      </c>
    </row>
    <row r="1039" spans="1:10">
      <c r="A1039" t="s">
        <v>104</v>
      </c>
      <c r="B1039" t="s">
        <v>1490</v>
      </c>
      <c r="C1039" s="7">
        <v>44029.0187268518</v>
      </c>
      <c r="D1039" t="str">
        <f>VLOOKUP(A1039,Sheet2!$B$2:$E$1001,3,0)</f>
        <v>audio</v>
      </c>
      <c r="E1039" t="str">
        <f>VLOOKUP(A1039,Sheet2!$B$2:$E$1001,4,0)</f>
        <v>fitness</v>
      </c>
      <c r="F1039" t="str">
        <f>VLOOKUP(B1039,Sheet3!$B$2:$D$17,2,0)</f>
        <v>negative</v>
      </c>
      <c r="G1039">
        <f>VLOOKUP(B1039,Sheet3!$B$2:$D$17,3,0)</f>
        <v>5</v>
      </c>
      <c r="H1039">
        <f t="shared" si="48"/>
        <v>7</v>
      </c>
      <c r="I1039">
        <f t="shared" si="49"/>
        <v>5</v>
      </c>
      <c r="J1039" t="str">
        <f t="shared" si="50"/>
        <v>0-3</v>
      </c>
    </row>
    <row r="1040" spans="1:10">
      <c r="A1040" t="s">
        <v>106</v>
      </c>
      <c r="B1040" t="s">
        <v>1503</v>
      </c>
      <c r="C1040" s="7">
        <v>44041.8493981482</v>
      </c>
      <c r="D1040" t="str">
        <f>VLOOKUP(A1040,Sheet2!$B$2:$E$1001,3,0)</f>
        <v>audio</v>
      </c>
      <c r="E1040" t="str">
        <f>VLOOKUP(A1040,Sheet2!$B$2:$E$1001,4,0)</f>
        <v>animals</v>
      </c>
      <c r="F1040" t="str">
        <f>VLOOKUP(B1040,Sheet3!$B$2:$D$17,2,0)</f>
        <v>negative</v>
      </c>
      <c r="G1040">
        <f>VLOOKUP(B1040,Sheet3!$B$2:$D$17,3,0)</f>
        <v>12</v>
      </c>
      <c r="H1040">
        <f t="shared" si="48"/>
        <v>7</v>
      </c>
      <c r="I1040">
        <f t="shared" si="49"/>
        <v>3</v>
      </c>
      <c r="J1040" t="str">
        <f t="shared" si="50"/>
        <v>18-21</v>
      </c>
    </row>
    <row r="1041" spans="1:10">
      <c r="A1041" t="s">
        <v>106</v>
      </c>
      <c r="B1041" t="s">
        <v>1490</v>
      </c>
      <c r="C1041" s="7">
        <v>44027.1487384259</v>
      </c>
      <c r="D1041" t="str">
        <f>VLOOKUP(A1041,Sheet2!$B$2:$E$1001,3,0)</f>
        <v>audio</v>
      </c>
      <c r="E1041" t="str">
        <f>VLOOKUP(A1041,Sheet2!$B$2:$E$1001,4,0)</f>
        <v>animals</v>
      </c>
      <c r="F1041" t="str">
        <f>VLOOKUP(B1041,Sheet3!$B$2:$D$17,2,0)</f>
        <v>negative</v>
      </c>
      <c r="G1041">
        <f>VLOOKUP(B1041,Sheet3!$B$2:$D$17,3,0)</f>
        <v>5</v>
      </c>
      <c r="H1041">
        <f t="shared" si="48"/>
        <v>7</v>
      </c>
      <c r="I1041">
        <f t="shared" si="49"/>
        <v>3</v>
      </c>
      <c r="J1041" t="str">
        <f t="shared" si="50"/>
        <v>3-6</v>
      </c>
    </row>
    <row r="1042" spans="1:10">
      <c r="A1042" t="s">
        <v>106</v>
      </c>
      <c r="B1042" t="s">
        <v>1499</v>
      </c>
      <c r="C1042" s="7">
        <v>44094.3078819444</v>
      </c>
      <c r="D1042" t="str">
        <f>VLOOKUP(A1042,Sheet2!$B$2:$E$1001,3,0)</f>
        <v>audio</v>
      </c>
      <c r="E1042" t="str">
        <f>VLOOKUP(A1042,Sheet2!$B$2:$E$1001,4,0)</f>
        <v>animals</v>
      </c>
      <c r="F1042" t="str">
        <f>VLOOKUP(B1042,Sheet3!$B$2:$D$17,2,0)</f>
        <v>negative</v>
      </c>
      <c r="G1042">
        <f>VLOOKUP(B1042,Sheet3!$B$2:$D$17,3,0)</f>
        <v>10</v>
      </c>
      <c r="H1042">
        <f t="shared" si="48"/>
        <v>9</v>
      </c>
      <c r="I1042">
        <f t="shared" si="49"/>
        <v>7</v>
      </c>
      <c r="J1042" t="str">
        <f t="shared" si="50"/>
        <v>6-9</v>
      </c>
    </row>
    <row r="1043" spans="1:10">
      <c r="A1043" t="s">
        <v>106</v>
      </c>
      <c r="B1043" t="s">
        <v>1495</v>
      </c>
      <c r="C1043" s="7">
        <v>44114.517650463</v>
      </c>
      <c r="D1043" t="str">
        <f>VLOOKUP(A1043,Sheet2!$B$2:$E$1001,3,0)</f>
        <v>audio</v>
      </c>
      <c r="E1043" t="str">
        <f>VLOOKUP(A1043,Sheet2!$B$2:$E$1001,4,0)</f>
        <v>animals</v>
      </c>
      <c r="F1043" t="str">
        <f>VLOOKUP(B1043,Sheet3!$B$2:$D$17,2,0)</f>
        <v>positive</v>
      </c>
      <c r="G1043">
        <f>VLOOKUP(B1043,Sheet3!$B$2:$D$17,3,0)</f>
        <v>75</v>
      </c>
      <c r="H1043">
        <f t="shared" si="48"/>
        <v>10</v>
      </c>
      <c r="I1043">
        <f t="shared" si="49"/>
        <v>6</v>
      </c>
      <c r="J1043" t="str">
        <f t="shared" si="50"/>
        <v>12-15</v>
      </c>
    </row>
    <row r="1044" spans="1:10">
      <c r="A1044" t="s">
        <v>106</v>
      </c>
      <c r="B1044" t="s">
        <v>1498</v>
      </c>
      <c r="C1044" s="7">
        <v>44191.7704513889</v>
      </c>
      <c r="D1044" t="str">
        <f>VLOOKUP(A1044,Sheet2!$B$2:$E$1001,3,0)</f>
        <v>audio</v>
      </c>
      <c r="E1044" t="str">
        <f>VLOOKUP(A1044,Sheet2!$B$2:$E$1001,4,0)</f>
        <v>animals</v>
      </c>
      <c r="F1044" t="str">
        <f>VLOOKUP(B1044,Sheet3!$B$2:$D$17,2,0)</f>
        <v>positive</v>
      </c>
      <c r="G1044">
        <f>VLOOKUP(B1044,Sheet3!$B$2:$D$17,3,0)</f>
        <v>50</v>
      </c>
      <c r="H1044">
        <f t="shared" si="48"/>
        <v>12</v>
      </c>
      <c r="I1044">
        <f t="shared" si="49"/>
        <v>6</v>
      </c>
      <c r="J1044" t="str">
        <f t="shared" si="50"/>
        <v>18-21</v>
      </c>
    </row>
    <row r="1045" spans="1:10">
      <c r="A1045" t="s">
        <v>106</v>
      </c>
      <c r="B1045" t="s">
        <v>1491</v>
      </c>
      <c r="C1045" s="7">
        <v>44135.5073611111</v>
      </c>
      <c r="D1045" t="str">
        <f>VLOOKUP(A1045,Sheet2!$B$2:$E$1001,3,0)</f>
        <v>audio</v>
      </c>
      <c r="E1045" t="str">
        <f>VLOOKUP(A1045,Sheet2!$B$2:$E$1001,4,0)</f>
        <v>animals</v>
      </c>
      <c r="F1045" t="str">
        <f>VLOOKUP(B1045,Sheet3!$B$2:$D$17,2,0)</f>
        <v>positive</v>
      </c>
      <c r="G1045">
        <f>VLOOKUP(B1045,Sheet3!$B$2:$D$17,3,0)</f>
        <v>30</v>
      </c>
      <c r="H1045">
        <f t="shared" si="48"/>
        <v>10</v>
      </c>
      <c r="I1045">
        <f t="shared" si="49"/>
        <v>6</v>
      </c>
      <c r="J1045" t="str">
        <f t="shared" si="50"/>
        <v>12-15</v>
      </c>
    </row>
    <row r="1046" spans="1:10">
      <c r="A1046" t="s">
        <v>106</v>
      </c>
      <c r="B1046" t="s">
        <v>1491</v>
      </c>
      <c r="C1046" s="7">
        <v>44095.5114467593</v>
      </c>
      <c r="D1046" t="str">
        <f>VLOOKUP(A1046,Sheet2!$B$2:$E$1001,3,0)</f>
        <v>audio</v>
      </c>
      <c r="E1046" t="str">
        <f>VLOOKUP(A1046,Sheet2!$B$2:$E$1001,4,0)</f>
        <v>animals</v>
      </c>
      <c r="F1046" t="str">
        <f>VLOOKUP(B1046,Sheet3!$B$2:$D$17,2,0)</f>
        <v>positive</v>
      </c>
      <c r="G1046">
        <f>VLOOKUP(B1046,Sheet3!$B$2:$D$17,3,0)</f>
        <v>30</v>
      </c>
      <c r="H1046">
        <f t="shared" si="48"/>
        <v>9</v>
      </c>
      <c r="I1046">
        <f t="shared" si="49"/>
        <v>1</v>
      </c>
      <c r="J1046" t="str">
        <f t="shared" si="50"/>
        <v>12-15</v>
      </c>
    </row>
    <row r="1047" spans="1:10">
      <c r="A1047" t="s">
        <v>106</v>
      </c>
      <c r="B1047" t="s">
        <v>1491</v>
      </c>
      <c r="C1047" s="7">
        <v>44325.2155902778</v>
      </c>
      <c r="D1047" t="str">
        <f>VLOOKUP(A1047,Sheet2!$B$2:$E$1001,3,0)</f>
        <v>audio</v>
      </c>
      <c r="E1047" t="str">
        <f>VLOOKUP(A1047,Sheet2!$B$2:$E$1001,4,0)</f>
        <v>animals</v>
      </c>
      <c r="F1047" t="str">
        <f>VLOOKUP(B1047,Sheet3!$B$2:$D$17,2,0)</f>
        <v>positive</v>
      </c>
      <c r="G1047">
        <f>VLOOKUP(B1047,Sheet3!$B$2:$D$17,3,0)</f>
        <v>30</v>
      </c>
      <c r="H1047">
        <f t="shared" si="48"/>
        <v>5</v>
      </c>
      <c r="I1047">
        <f t="shared" si="49"/>
        <v>7</v>
      </c>
      <c r="J1047" t="str">
        <f t="shared" si="50"/>
        <v>3-6</v>
      </c>
    </row>
    <row r="1048" spans="1:10">
      <c r="A1048" t="s">
        <v>106</v>
      </c>
      <c r="B1048" t="s">
        <v>1494</v>
      </c>
      <c r="C1048" s="7">
        <v>44103.9935300926</v>
      </c>
      <c r="D1048" t="str">
        <f>VLOOKUP(A1048,Sheet2!$B$2:$E$1001,3,0)</f>
        <v>audio</v>
      </c>
      <c r="E1048" t="str">
        <f>VLOOKUP(A1048,Sheet2!$B$2:$E$1001,4,0)</f>
        <v>animals</v>
      </c>
      <c r="F1048" t="str">
        <f>VLOOKUP(B1048,Sheet3!$B$2:$D$17,2,0)</f>
        <v>positive</v>
      </c>
      <c r="G1048">
        <f>VLOOKUP(B1048,Sheet3!$B$2:$D$17,3,0)</f>
        <v>65</v>
      </c>
      <c r="H1048">
        <f t="shared" si="48"/>
        <v>9</v>
      </c>
      <c r="I1048">
        <f t="shared" si="49"/>
        <v>2</v>
      </c>
      <c r="J1048" t="str">
        <f t="shared" si="50"/>
        <v>21-24</v>
      </c>
    </row>
    <row r="1049" customFormat="1" spans="1:10">
      <c r="A1049" t="s">
        <v>106</v>
      </c>
      <c r="B1049" t="s">
        <v>1488</v>
      </c>
      <c r="C1049" s="7">
        <v>44017.8352662037</v>
      </c>
      <c r="D1049" t="str">
        <f>VLOOKUP(A1049,Sheet2!$B$2:$E$1001,3,0)</f>
        <v>audio</v>
      </c>
      <c r="E1049" t="str">
        <f>VLOOKUP(A1049,Sheet2!$B$2:$E$1001,4,0)</f>
        <v>animals</v>
      </c>
      <c r="F1049" t="str">
        <f>VLOOKUP(B1049,Sheet3!$B$2:$D$17,2,0)</f>
        <v>negative</v>
      </c>
      <c r="G1049">
        <f>VLOOKUP(B1049,Sheet3!$B$2:$D$17,3,0)</f>
        <v>0</v>
      </c>
      <c r="H1049">
        <f t="shared" si="48"/>
        <v>7</v>
      </c>
      <c r="I1049">
        <f t="shared" si="49"/>
        <v>7</v>
      </c>
      <c r="J1049" t="str">
        <f t="shared" si="50"/>
        <v>18-21</v>
      </c>
    </row>
    <row r="1050" spans="1:10">
      <c r="A1050" t="s">
        <v>106</v>
      </c>
      <c r="B1050" t="s">
        <v>1495</v>
      </c>
      <c r="C1050" s="7">
        <v>44007.334849537</v>
      </c>
      <c r="D1050" t="str">
        <f>VLOOKUP(A1050,Sheet2!$B$2:$E$1001,3,0)</f>
        <v>audio</v>
      </c>
      <c r="E1050" t="str">
        <f>VLOOKUP(A1050,Sheet2!$B$2:$E$1001,4,0)</f>
        <v>animals</v>
      </c>
      <c r="F1050" t="str">
        <f>VLOOKUP(B1050,Sheet3!$B$2:$D$17,2,0)</f>
        <v>positive</v>
      </c>
      <c r="G1050">
        <f>VLOOKUP(B1050,Sheet3!$B$2:$D$17,3,0)</f>
        <v>75</v>
      </c>
      <c r="H1050">
        <f t="shared" si="48"/>
        <v>6</v>
      </c>
      <c r="I1050">
        <f t="shared" si="49"/>
        <v>4</v>
      </c>
      <c r="J1050" t="str">
        <f t="shared" si="50"/>
        <v>6-9</v>
      </c>
    </row>
    <row r="1051" spans="1:10">
      <c r="A1051" t="s">
        <v>106</v>
      </c>
      <c r="B1051" t="s">
        <v>1496</v>
      </c>
      <c r="C1051" s="7">
        <v>44138.9121064815</v>
      </c>
      <c r="D1051" t="str">
        <f>VLOOKUP(A1051,Sheet2!$B$2:$E$1001,3,0)</f>
        <v>audio</v>
      </c>
      <c r="E1051" t="str">
        <f>VLOOKUP(A1051,Sheet2!$B$2:$E$1001,4,0)</f>
        <v>animals</v>
      </c>
      <c r="F1051" t="str">
        <f>VLOOKUP(B1051,Sheet3!$B$2:$D$17,2,0)</f>
        <v>positive</v>
      </c>
      <c r="G1051">
        <f>VLOOKUP(B1051,Sheet3!$B$2:$D$17,3,0)</f>
        <v>70</v>
      </c>
      <c r="H1051">
        <f t="shared" si="48"/>
        <v>11</v>
      </c>
      <c r="I1051">
        <f t="shared" si="49"/>
        <v>2</v>
      </c>
      <c r="J1051" t="str">
        <f t="shared" si="50"/>
        <v>21-24</v>
      </c>
    </row>
    <row r="1052" spans="1:10">
      <c r="A1052" t="s">
        <v>106</v>
      </c>
      <c r="B1052" t="s">
        <v>1490</v>
      </c>
      <c r="C1052" s="7">
        <v>44259.7570717593</v>
      </c>
      <c r="D1052" t="str">
        <f>VLOOKUP(A1052,Sheet2!$B$2:$E$1001,3,0)</f>
        <v>audio</v>
      </c>
      <c r="E1052" t="str">
        <f>VLOOKUP(A1052,Sheet2!$B$2:$E$1001,4,0)</f>
        <v>animals</v>
      </c>
      <c r="F1052" t="str">
        <f>VLOOKUP(B1052,Sheet3!$B$2:$D$17,2,0)</f>
        <v>negative</v>
      </c>
      <c r="G1052">
        <f>VLOOKUP(B1052,Sheet3!$B$2:$D$17,3,0)</f>
        <v>5</v>
      </c>
      <c r="H1052">
        <f t="shared" si="48"/>
        <v>3</v>
      </c>
      <c r="I1052">
        <f t="shared" si="49"/>
        <v>4</v>
      </c>
      <c r="J1052" t="str">
        <f t="shared" si="50"/>
        <v>18-21</v>
      </c>
    </row>
    <row r="1053" spans="1:10">
      <c r="A1053" t="s">
        <v>108</v>
      </c>
      <c r="B1053" t="s">
        <v>1497</v>
      </c>
      <c r="C1053" s="7">
        <v>44313.1795949074</v>
      </c>
      <c r="D1053" t="str">
        <f>VLOOKUP(A1053,Sheet2!$B$2:$E$1001,3,0)</f>
        <v>photo</v>
      </c>
      <c r="E1053" t="str">
        <f>VLOOKUP(A1053,Sheet2!$B$2:$E$1001,4,0)</f>
        <v>fitness</v>
      </c>
      <c r="F1053" t="str">
        <f>VLOOKUP(B1053,Sheet3!$B$2:$D$17,2,0)</f>
        <v>positive</v>
      </c>
      <c r="G1053">
        <f>VLOOKUP(B1053,Sheet3!$B$2:$D$17,3,0)</f>
        <v>72</v>
      </c>
      <c r="H1053">
        <f t="shared" si="48"/>
        <v>4</v>
      </c>
      <c r="I1053">
        <f t="shared" si="49"/>
        <v>2</v>
      </c>
      <c r="J1053" t="str">
        <f t="shared" si="50"/>
        <v>3-6</v>
      </c>
    </row>
    <row r="1054" spans="1:10">
      <c r="A1054" t="s">
        <v>108</v>
      </c>
      <c r="B1054" t="s">
        <v>1487</v>
      </c>
      <c r="C1054" s="7">
        <v>44349.6512847222</v>
      </c>
      <c r="D1054" t="str">
        <f>VLOOKUP(A1054,Sheet2!$B$2:$E$1001,3,0)</f>
        <v>photo</v>
      </c>
      <c r="E1054" t="str">
        <f>VLOOKUP(A1054,Sheet2!$B$2:$E$1001,4,0)</f>
        <v>fitness</v>
      </c>
      <c r="F1054" t="str">
        <f>VLOOKUP(B1054,Sheet3!$B$2:$D$17,2,0)</f>
        <v>positive</v>
      </c>
      <c r="G1054">
        <f>VLOOKUP(B1054,Sheet3!$B$2:$D$17,3,0)</f>
        <v>70</v>
      </c>
      <c r="H1054">
        <f t="shared" si="48"/>
        <v>6</v>
      </c>
      <c r="I1054">
        <f t="shared" si="49"/>
        <v>3</v>
      </c>
      <c r="J1054" t="str">
        <f t="shared" si="50"/>
        <v>15-18</v>
      </c>
    </row>
    <row r="1055" spans="1:10">
      <c r="A1055" t="s">
        <v>108</v>
      </c>
      <c r="B1055" t="s">
        <v>1490</v>
      </c>
      <c r="C1055" s="7">
        <v>44220.4275810185</v>
      </c>
      <c r="D1055" t="str">
        <f>VLOOKUP(A1055,Sheet2!$B$2:$E$1001,3,0)</f>
        <v>photo</v>
      </c>
      <c r="E1055" t="str">
        <f>VLOOKUP(A1055,Sheet2!$B$2:$E$1001,4,0)</f>
        <v>fitness</v>
      </c>
      <c r="F1055" t="str">
        <f>VLOOKUP(B1055,Sheet3!$B$2:$D$17,2,0)</f>
        <v>negative</v>
      </c>
      <c r="G1055">
        <f>VLOOKUP(B1055,Sheet3!$B$2:$D$17,3,0)</f>
        <v>5</v>
      </c>
      <c r="H1055">
        <f t="shared" si="48"/>
        <v>1</v>
      </c>
      <c r="I1055">
        <f t="shared" si="49"/>
        <v>7</v>
      </c>
      <c r="J1055" t="str">
        <f t="shared" si="50"/>
        <v>9-12</v>
      </c>
    </row>
    <row r="1056" spans="1:10">
      <c r="A1056" t="s">
        <v>108</v>
      </c>
      <c r="B1056" t="s">
        <v>1485</v>
      </c>
      <c r="C1056" s="7">
        <v>44242.6718865741</v>
      </c>
      <c r="D1056" t="str">
        <f>VLOOKUP(A1056,Sheet2!$B$2:$E$1001,3,0)</f>
        <v>photo</v>
      </c>
      <c r="E1056" t="str">
        <f>VLOOKUP(A1056,Sheet2!$B$2:$E$1001,4,0)</f>
        <v>fitness</v>
      </c>
      <c r="F1056" t="str">
        <f>VLOOKUP(B1056,Sheet3!$B$2:$D$17,2,0)</f>
        <v>positive</v>
      </c>
      <c r="G1056">
        <f>VLOOKUP(B1056,Sheet3!$B$2:$D$17,3,0)</f>
        <v>60</v>
      </c>
      <c r="H1056">
        <f t="shared" si="48"/>
        <v>2</v>
      </c>
      <c r="I1056">
        <f t="shared" si="49"/>
        <v>1</v>
      </c>
      <c r="J1056" t="str">
        <f t="shared" si="50"/>
        <v>15-18</v>
      </c>
    </row>
    <row r="1057" spans="1:10">
      <c r="A1057" t="s">
        <v>108</v>
      </c>
      <c r="B1057" t="s">
        <v>1502</v>
      </c>
      <c r="C1057" s="7">
        <v>44084.7294097222</v>
      </c>
      <c r="D1057" t="str">
        <f>VLOOKUP(A1057,Sheet2!$B$2:$E$1001,3,0)</f>
        <v>photo</v>
      </c>
      <c r="E1057" t="str">
        <f>VLOOKUP(A1057,Sheet2!$B$2:$E$1001,4,0)</f>
        <v>fitness</v>
      </c>
      <c r="F1057" t="str">
        <f>VLOOKUP(B1057,Sheet3!$B$2:$D$17,2,0)</f>
        <v>negative</v>
      </c>
      <c r="G1057">
        <f>VLOOKUP(B1057,Sheet3!$B$2:$D$17,3,0)</f>
        <v>15</v>
      </c>
      <c r="H1057">
        <f t="shared" si="48"/>
        <v>9</v>
      </c>
      <c r="I1057">
        <f t="shared" si="49"/>
        <v>4</v>
      </c>
      <c r="J1057" t="str">
        <f t="shared" si="50"/>
        <v>15-18</v>
      </c>
    </row>
    <row r="1058" spans="1:10">
      <c r="A1058" t="s">
        <v>108</v>
      </c>
      <c r="B1058" t="s">
        <v>1496</v>
      </c>
      <c r="C1058" s="7">
        <v>44005.0147106481</v>
      </c>
      <c r="D1058" t="str">
        <f>VLOOKUP(A1058,Sheet2!$B$2:$E$1001,3,0)</f>
        <v>photo</v>
      </c>
      <c r="E1058" t="str">
        <f>VLOOKUP(A1058,Sheet2!$B$2:$E$1001,4,0)</f>
        <v>fitness</v>
      </c>
      <c r="F1058" t="str">
        <f>VLOOKUP(B1058,Sheet3!$B$2:$D$17,2,0)</f>
        <v>positive</v>
      </c>
      <c r="G1058">
        <f>VLOOKUP(B1058,Sheet3!$B$2:$D$17,3,0)</f>
        <v>70</v>
      </c>
      <c r="H1058">
        <f t="shared" si="48"/>
        <v>6</v>
      </c>
      <c r="I1058">
        <f t="shared" si="49"/>
        <v>2</v>
      </c>
      <c r="J1058" t="str">
        <f t="shared" si="50"/>
        <v>0-3</v>
      </c>
    </row>
    <row r="1059" spans="1:10">
      <c r="A1059" t="s">
        <v>108</v>
      </c>
      <c r="B1059" t="s">
        <v>1492</v>
      </c>
      <c r="C1059" s="7">
        <v>44038.0041435185</v>
      </c>
      <c r="D1059" t="str">
        <f>VLOOKUP(A1059,Sheet2!$B$2:$E$1001,3,0)</f>
        <v>photo</v>
      </c>
      <c r="E1059" t="str">
        <f>VLOOKUP(A1059,Sheet2!$B$2:$E$1001,4,0)</f>
        <v>fitness</v>
      </c>
      <c r="F1059" t="str">
        <f>VLOOKUP(B1059,Sheet3!$B$2:$D$17,2,0)</f>
        <v>neutral</v>
      </c>
      <c r="G1059">
        <f>VLOOKUP(B1059,Sheet3!$B$2:$D$17,3,0)</f>
        <v>20</v>
      </c>
      <c r="H1059">
        <f t="shared" si="48"/>
        <v>7</v>
      </c>
      <c r="I1059">
        <f t="shared" si="49"/>
        <v>7</v>
      </c>
      <c r="J1059" t="str">
        <f t="shared" si="50"/>
        <v>0-3</v>
      </c>
    </row>
    <row r="1060" spans="1:10">
      <c r="A1060" t="s">
        <v>108</v>
      </c>
      <c r="B1060" t="s">
        <v>1496</v>
      </c>
      <c r="C1060" s="7">
        <v>44013.7669791667</v>
      </c>
      <c r="D1060" t="str">
        <f>VLOOKUP(A1060,Sheet2!$B$2:$E$1001,3,0)</f>
        <v>photo</v>
      </c>
      <c r="E1060" t="str">
        <f>VLOOKUP(A1060,Sheet2!$B$2:$E$1001,4,0)</f>
        <v>fitness</v>
      </c>
      <c r="F1060" t="str">
        <f>VLOOKUP(B1060,Sheet3!$B$2:$D$17,2,0)</f>
        <v>positive</v>
      </c>
      <c r="G1060">
        <f>VLOOKUP(B1060,Sheet3!$B$2:$D$17,3,0)</f>
        <v>70</v>
      </c>
      <c r="H1060">
        <f t="shared" si="48"/>
        <v>7</v>
      </c>
      <c r="I1060">
        <f t="shared" si="49"/>
        <v>3</v>
      </c>
      <c r="J1060" t="str">
        <f t="shared" si="50"/>
        <v>18-21</v>
      </c>
    </row>
    <row r="1061" spans="1:10">
      <c r="A1061" t="s">
        <v>108</v>
      </c>
      <c r="B1061" t="s">
        <v>1498</v>
      </c>
      <c r="C1061" s="7">
        <v>44286.5831481482</v>
      </c>
      <c r="D1061" t="str">
        <f>VLOOKUP(A1061,Sheet2!$B$2:$E$1001,3,0)</f>
        <v>photo</v>
      </c>
      <c r="E1061" t="str">
        <f>VLOOKUP(A1061,Sheet2!$B$2:$E$1001,4,0)</f>
        <v>fitness</v>
      </c>
      <c r="F1061" t="str">
        <f>VLOOKUP(B1061,Sheet3!$B$2:$D$17,2,0)</f>
        <v>positive</v>
      </c>
      <c r="G1061">
        <f>VLOOKUP(B1061,Sheet3!$B$2:$D$17,3,0)</f>
        <v>50</v>
      </c>
      <c r="H1061">
        <f t="shared" si="48"/>
        <v>3</v>
      </c>
      <c r="I1061">
        <f t="shared" si="49"/>
        <v>3</v>
      </c>
      <c r="J1061" t="str">
        <f t="shared" si="50"/>
        <v>12-15</v>
      </c>
    </row>
    <row r="1062" customFormat="1" spans="1:10">
      <c r="A1062" t="s">
        <v>108</v>
      </c>
      <c r="B1062" t="s">
        <v>1498</v>
      </c>
      <c r="C1062" s="7">
        <v>44154.5426041667</v>
      </c>
      <c r="D1062" t="str">
        <f>VLOOKUP(A1062,Sheet2!$B$2:$E$1001,3,0)</f>
        <v>photo</v>
      </c>
      <c r="E1062" t="str">
        <f>VLOOKUP(A1062,Sheet2!$B$2:$E$1001,4,0)</f>
        <v>fitness</v>
      </c>
      <c r="F1062" t="str">
        <f>VLOOKUP(B1062,Sheet3!$B$2:$D$17,2,0)</f>
        <v>positive</v>
      </c>
      <c r="G1062">
        <f>VLOOKUP(B1062,Sheet3!$B$2:$D$17,3,0)</f>
        <v>50</v>
      </c>
      <c r="H1062">
        <f t="shared" si="48"/>
        <v>11</v>
      </c>
      <c r="I1062">
        <f t="shared" si="49"/>
        <v>4</v>
      </c>
      <c r="J1062" t="str">
        <f t="shared" si="50"/>
        <v>12-15</v>
      </c>
    </row>
    <row r="1063" spans="1:10">
      <c r="A1063" t="s">
        <v>108</v>
      </c>
      <c r="B1063" t="s">
        <v>1501</v>
      </c>
      <c r="C1063" s="7">
        <v>44212.6989467593</v>
      </c>
      <c r="D1063" t="str">
        <f>VLOOKUP(A1063,Sheet2!$B$2:$E$1001,3,0)</f>
        <v>photo</v>
      </c>
      <c r="E1063" t="str">
        <f>VLOOKUP(A1063,Sheet2!$B$2:$E$1001,4,0)</f>
        <v>fitness</v>
      </c>
      <c r="F1063" t="str">
        <f>VLOOKUP(B1063,Sheet3!$B$2:$D$17,2,0)</f>
        <v>neutral</v>
      </c>
      <c r="G1063">
        <f>VLOOKUP(B1063,Sheet3!$B$2:$D$17,3,0)</f>
        <v>35</v>
      </c>
      <c r="H1063">
        <f t="shared" si="48"/>
        <v>1</v>
      </c>
      <c r="I1063">
        <f t="shared" si="49"/>
        <v>6</v>
      </c>
      <c r="J1063" t="str">
        <f t="shared" si="50"/>
        <v>15-18</v>
      </c>
    </row>
    <row r="1064" spans="1:10">
      <c r="A1064" t="s">
        <v>108</v>
      </c>
      <c r="B1064" t="s">
        <v>1494</v>
      </c>
      <c r="C1064" s="7">
        <v>44129.8988657407</v>
      </c>
      <c r="D1064" t="str">
        <f>VLOOKUP(A1064,Sheet2!$B$2:$E$1001,3,0)</f>
        <v>photo</v>
      </c>
      <c r="E1064" t="str">
        <f>VLOOKUP(A1064,Sheet2!$B$2:$E$1001,4,0)</f>
        <v>fitness</v>
      </c>
      <c r="F1064" t="str">
        <f>VLOOKUP(B1064,Sheet3!$B$2:$D$17,2,0)</f>
        <v>positive</v>
      </c>
      <c r="G1064">
        <f>VLOOKUP(B1064,Sheet3!$B$2:$D$17,3,0)</f>
        <v>65</v>
      </c>
      <c r="H1064">
        <f t="shared" si="48"/>
        <v>10</v>
      </c>
      <c r="I1064">
        <f t="shared" si="49"/>
        <v>7</v>
      </c>
      <c r="J1064" t="str">
        <f t="shared" si="50"/>
        <v>21-24</v>
      </c>
    </row>
    <row r="1065" spans="1:10">
      <c r="A1065" t="s">
        <v>108</v>
      </c>
      <c r="B1065" t="s">
        <v>1488</v>
      </c>
      <c r="C1065" s="7">
        <v>44147.8072569444</v>
      </c>
      <c r="D1065" t="str">
        <f>VLOOKUP(A1065,Sheet2!$B$2:$E$1001,3,0)</f>
        <v>photo</v>
      </c>
      <c r="E1065" t="str">
        <f>VLOOKUP(A1065,Sheet2!$B$2:$E$1001,4,0)</f>
        <v>fitness</v>
      </c>
      <c r="F1065" t="str">
        <f>VLOOKUP(B1065,Sheet3!$B$2:$D$17,2,0)</f>
        <v>negative</v>
      </c>
      <c r="G1065">
        <f>VLOOKUP(B1065,Sheet3!$B$2:$D$17,3,0)</f>
        <v>0</v>
      </c>
      <c r="H1065">
        <f t="shared" si="48"/>
        <v>11</v>
      </c>
      <c r="I1065">
        <f t="shared" si="49"/>
        <v>4</v>
      </c>
      <c r="J1065" t="str">
        <f t="shared" si="50"/>
        <v>18-21</v>
      </c>
    </row>
    <row r="1066" spans="1:10">
      <c r="A1066" t="s">
        <v>108</v>
      </c>
      <c r="B1066" t="s">
        <v>1485</v>
      </c>
      <c r="C1066" s="7">
        <v>44169.0634375</v>
      </c>
      <c r="D1066" t="str">
        <f>VLOOKUP(A1066,Sheet2!$B$2:$E$1001,3,0)</f>
        <v>photo</v>
      </c>
      <c r="E1066" t="str">
        <f>VLOOKUP(A1066,Sheet2!$B$2:$E$1001,4,0)</f>
        <v>fitness</v>
      </c>
      <c r="F1066" t="str">
        <f>VLOOKUP(B1066,Sheet3!$B$2:$D$17,2,0)</f>
        <v>positive</v>
      </c>
      <c r="G1066">
        <f>VLOOKUP(B1066,Sheet3!$B$2:$D$17,3,0)</f>
        <v>60</v>
      </c>
      <c r="H1066">
        <f t="shared" si="48"/>
        <v>12</v>
      </c>
      <c r="I1066">
        <f t="shared" si="49"/>
        <v>5</v>
      </c>
      <c r="J1066" t="str">
        <f t="shared" si="50"/>
        <v>0-3</v>
      </c>
    </row>
    <row r="1067" spans="1:10">
      <c r="A1067" t="s">
        <v>108</v>
      </c>
      <c r="B1067" t="s">
        <v>1500</v>
      </c>
      <c r="C1067" s="7">
        <v>44018.9651388889</v>
      </c>
      <c r="D1067" t="str">
        <f>VLOOKUP(A1067,Sheet2!$B$2:$E$1001,3,0)</f>
        <v>photo</v>
      </c>
      <c r="E1067" t="str">
        <f>VLOOKUP(A1067,Sheet2!$B$2:$E$1001,4,0)</f>
        <v>fitness</v>
      </c>
      <c r="F1067" t="str">
        <f>VLOOKUP(B1067,Sheet3!$B$2:$D$17,2,0)</f>
        <v>positive</v>
      </c>
      <c r="G1067">
        <f>VLOOKUP(B1067,Sheet3!$B$2:$D$17,3,0)</f>
        <v>45</v>
      </c>
      <c r="H1067">
        <f t="shared" si="48"/>
        <v>7</v>
      </c>
      <c r="I1067">
        <f t="shared" si="49"/>
        <v>1</v>
      </c>
      <c r="J1067" t="str">
        <f t="shared" si="50"/>
        <v>21-24</v>
      </c>
    </row>
    <row r="1068" spans="1:10">
      <c r="A1068" t="s">
        <v>108</v>
      </c>
      <c r="B1068" t="s">
        <v>1502</v>
      </c>
      <c r="C1068" s="7">
        <v>44046.154375</v>
      </c>
      <c r="D1068" t="str">
        <f>VLOOKUP(A1068,Sheet2!$B$2:$E$1001,3,0)</f>
        <v>photo</v>
      </c>
      <c r="E1068" t="str">
        <f>VLOOKUP(A1068,Sheet2!$B$2:$E$1001,4,0)</f>
        <v>fitness</v>
      </c>
      <c r="F1068" t="str">
        <f>VLOOKUP(B1068,Sheet3!$B$2:$D$17,2,0)</f>
        <v>negative</v>
      </c>
      <c r="G1068">
        <f>VLOOKUP(B1068,Sheet3!$B$2:$D$17,3,0)</f>
        <v>15</v>
      </c>
      <c r="H1068">
        <f t="shared" si="48"/>
        <v>8</v>
      </c>
      <c r="I1068">
        <f t="shared" si="49"/>
        <v>1</v>
      </c>
      <c r="J1068" t="str">
        <f t="shared" si="50"/>
        <v>3-6</v>
      </c>
    </row>
    <row r="1069" spans="1:10">
      <c r="A1069" t="s">
        <v>108</v>
      </c>
      <c r="B1069" t="s">
        <v>1485</v>
      </c>
      <c r="C1069" s="7">
        <v>44314.8815856481</v>
      </c>
      <c r="D1069" t="str">
        <f>VLOOKUP(A1069,Sheet2!$B$2:$E$1001,3,0)</f>
        <v>photo</v>
      </c>
      <c r="E1069" t="str">
        <f>VLOOKUP(A1069,Sheet2!$B$2:$E$1001,4,0)</f>
        <v>fitness</v>
      </c>
      <c r="F1069" t="str">
        <f>VLOOKUP(B1069,Sheet3!$B$2:$D$17,2,0)</f>
        <v>positive</v>
      </c>
      <c r="G1069">
        <f>VLOOKUP(B1069,Sheet3!$B$2:$D$17,3,0)</f>
        <v>60</v>
      </c>
      <c r="H1069">
        <f t="shared" si="48"/>
        <v>4</v>
      </c>
      <c r="I1069">
        <f t="shared" si="49"/>
        <v>3</v>
      </c>
      <c r="J1069" t="str">
        <f t="shared" si="50"/>
        <v>21-24</v>
      </c>
    </row>
    <row r="1070" spans="1:10">
      <c r="A1070" t="s">
        <v>108</v>
      </c>
      <c r="B1070" t="s">
        <v>1488</v>
      </c>
      <c r="C1070" s="7">
        <v>44095.3489699074</v>
      </c>
      <c r="D1070" t="str">
        <f>VLOOKUP(A1070,Sheet2!$B$2:$E$1001,3,0)</f>
        <v>photo</v>
      </c>
      <c r="E1070" t="str">
        <f>VLOOKUP(A1070,Sheet2!$B$2:$E$1001,4,0)</f>
        <v>fitness</v>
      </c>
      <c r="F1070" t="str">
        <f>VLOOKUP(B1070,Sheet3!$B$2:$D$17,2,0)</f>
        <v>negative</v>
      </c>
      <c r="G1070">
        <f>VLOOKUP(B1070,Sheet3!$B$2:$D$17,3,0)</f>
        <v>0</v>
      </c>
      <c r="H1070">
        <f t="shared" si="48"/>
        <v>9</v>
      </c>
      <c r="I1070">
        <f t="shared" si="49"/>
        <v>1</v>
      </c>
      <c r="J1070" t="str">
        <f t="shared" si="50"/>
        <v>6-9</v>
      </c>
    </row>
    <row r="1071" spans="1:10">
      <c r="A1071" t="s">
        <v>108</v>
      </c>
      <c r="B1071" t="s">
        <v>1495</v>
      </c>
      <c r="C1071" s="7">
        <v>44205.0485185185</v>
      </c>
      <c r="D1071" t="str">
        <f>VLOOKUP(A1071,Sheet2!$B$2:$E$1001,3,0)</f>
        <v>photo</v>
      </c>
      <c r="E1071" t="str">
        <f>VLOOKUP(A1071,Sheet2!$B$2:$E$1001,4,0)</f>
        <v>fitness</v>
      </c>
      <c r="F1071" t="str">
        <f>VLOOKUP(B1071,Sheet3!$B$2:$D$17,2,0)</f>
        <v>positive</v>
      </c>
      <c r="G1071">
        <f>VLOOKUP(B1071,Sheet3!$B$2:$D$17,3,0)</f>
        <v>75</v>
      </c>
      <c r="H1071">
        <f t="shared" si="48"/>
        <v>1</v>
      </c>
      <c r="I1071">
        <f t="shared" si="49"/>
        <v>6</v>
      </c>
      <c r="J1071" t="str">
        <f t="shared" si="50"/>
        <v>0-3</v>
      </c>
    </row>
    <row r="1072" customFormat="1" spans="1:10">
      <c r="A1072" t="s">
        <v>108</v>
      </c>
      <c r="B1072" t="s">
        <v>1488</v>
      </c>
      <c r="C1072" s="7">
        <v>44304.5484837963</v>
      </c>
      <c r="D1072" t="str">
        <f>VLOOKUP(A1072,Sheet2!$B$2:$E$1001,3,0)</f>
        <v>photo</v>
      </c>
      <c r="E1072" t="str">
        <f>VLOOKUP(A1072,Sheet2!$B$2:$E$1001,4,0)</f>
        <v>fitness</v>
      </c>
      <c r="F1072" t="str">
        <f>VLOOKUP(B1072,Sheet3!$B$2:$D$17,2,0)</f>
        <v>negative</v>
      </c>
      <c r="G1072">
        <f>VLOOKUP(B1072,Sheet3!$B$2:$D$17,3,0)</f>
        <v>0</v>
      </c>
      <c r="H1072">
        <f t="shared" si="48"/>
        <v>4</v>
      </c>
      <c r="I1072">
        <f t="shared" si="49"/>
        <v>7</v>
      </c>
      <c r="J1072" t="str">
        <f t="shared" si="50"/>
        <v>12-15</v>
      </c>
    </row>
    <row r="1073" spans="1:10">
      <c r="A1073" t="s">
        <v>108</v>
      </c>
      <c r="B1073" t="s">
        <v>1499</v>
      </c>
      <c r="C1073" s="7">
        <v>44277.3384259259</v>
      </c>
      <c r="D1073" t="str">
        <f>VLOOKUP(A1073,Sheet2!$B$2:$E$1001,3,0)</f>
        <v>photo</v>
      </c>
      <c r="E1073" t="str">
        <f>VLOOKUP(A1073,Sheet2!$B$2:$E$1001,4,0)</f>
        <v>fitness</v>
      </c>
      <c r="F1073" t="str">
        <f>VLOOKUP(B1073,Sheet3!$B$2:$D$17,2,0)</f>
        <v>negative</v>
      </c>
      <c r="G1073">
        <f>VLOOKUP(B1073,Sheet3!$B$2:$D$17,3,0)</f>
        <v>10</v>
      </c>
      <c r="H1073">
        <f t="shared" si="48"/>
        <v>3</v>
      </c>
      <c r="I1073">
        <f t="shared" si="49"/>
        <v>1</v>
      </c>
      <c r="J1073" t="str">
        <f t="shared" si="50"/>
        <v>6-9</v>
      </c>
    </row>
    <row r="1074" spans="1:10">
      <c r="A1074" t="s">
        <v>108</v>
      </c>
      <c r="B1074" t="s">
        <v>1497</v>
      </c>
      <c r="C1074" s="7">
        <v>44069.9703703704</v>
      </c>
      <c r="D1074" t="str">
        <f>VLOOKUP(A1074,Sheet2!$B$2:$E$1001,3,0)</f>
        <v>photo</v>
      </c>
      <c r="E1074" t="str">
        <f>VLOOKUP(A1074,Sheet2!$B$2:$E$1001,4,0)</f>
        <v>fitness</v>
      </c>
      <c r="F1074" t="str">
        <f>VLOOKUP(B1074,Sheet3!$B$2:$D$17,2,0)</f>
        <v>positive</v>
      </c>
      <c r="G1074">
        <f>VLOOKUP(B1074,Sheet3!$B$2:$D$17,3,0)</f>
        <v>72</v>
      </c>
      <c r="H1074">
        <f t="shared" si="48"/>
        <v>8</v>
      </c>
      <c r="I1074">
        <f t="shared" si="49"/>
        <v>3</v>
      </c>
      <c r="J1074" t="str">
        <f t="shared" si="50"/>
        <v>21-24</v>
      </c>
    </row>
    <row r="1075" spans="1:10">
      <c r="A1075" t="s">
        <v>108</v>
      </c>
      <c r="B1075" t="s">
        <v>1497</v>
      </c>
      <c r="C1075" s="7">
        <v>44343.7214699074</v>
      </c>
      <c r="D1075" t="str">
        <f>VLOOKUP(A1075,Sheet2!$B$2:$E$1001,3,0)</f>
        <v>photo</v>
      </c>
      <c r="E1075" t="str">
        <f>VLOOKUP(A1075,Sheet2!$B$2:$E$1001,4,0)</f>
        <v>fitness</v>
      </c>
      <c r="F1075" t="str">
        <f>VLOOKUP(B1075,Sheet3!$B$2:$D$17,2,0)</f>
        <v>positive</v>
      </c>
      <c r="G1075">
        <f>VLOOKUP(B1075,Sheet3!$B$2:$D$17,3,0)</f>
        <v>72</v>
      </c>
      <c r="H1075">
        <f t="shared" si="48"/>
        <v>5</v>
      </c>
      <c r="I1075">
        <f t="shared" si="49"/>
        <v>4</v>
      </c>
      <c r="J1075" t="str">
        <f t="shared" si="50"/>
        <v>15-18</v>
      </c>
    </row>
    <row r="1076" spans="1:10">
      <c r="A1076" t="s">
        <v>108</v>
      </c>
      <c r="B1076" t="s">
        <v>1490</v>
      </c>
      <c r="C1076" s="7">
        <v>44169.8315277778</v>
      </c>
      <c r="D1076" t="str">
        <f>VLOOKUP(A1076,Sheet2!$B$2:$E$1001,3,0)</f>
        <v>photo</v>
      </c>
      <c r="E1076" t="str">
        <f>VLOOKUP(A1076,Sheet2!$B$2:$E$1001,4,0)</f>
        <v>fitness</v>
      </c>
      <c r="F1076" t="str">
        <f>VLOOKUP(B1076,Sheet3!$B$2:$D$17,2,0)</f>
        <v>negative</v>
      </c>
      <c r="G1076">
        <f>VLOOKUP(B1076,Sheet3!$B$2:$D$17,3,0)</f>
        <v>5</v>
      </c>
      <c r="H1076">
        <f t="shared" si="48"/>
        <v>12</v>
      </c>
      <c r="I1076">
        <f t="shared" si="49"/>
        <v>5</v>
      </c>
      <c r="J1076" t="str">
        <f t="shared" si="50"/>
        <v>18-21</v>
      </c>
    </row>
    <row r="1077" spans="1:10">
      <c r="A1077" t="s">
        <v>108</v>
      </c>
      <c r="B1077" t="s">
        <v>1502</v>
      </c>
      <c r="C1077" s="7">
        <v>44278.2878125</v>
      </c>
      <c r="D1077" t="str">
        <f>VLOOKUP(A1077,Sheet2!$B$2:$E$1001,3,0)</f>
        <v>photo</v>
      </c>
      <c r="E1077" t="str">
        <f>VLOOKUP(A1077,Sheet2!$B$2:$E$1001,4,0)</f>
        <v>fitness</v>
      </c>
      <c r="F1077" t="str">
        <f>VLOOKUP(B1077,Sheet3!$B$2:$D$17,2,0)</f>
        <v>negative</v>
      </c>
      <c r="G1077">
        <f>VLOOKUP(B1077,Sheet3!$B$2:$D$17,3,0)</f>
        <v>15</v>
      </c>
      <c r="H1077">
        <f t="shared" si="48"/>
        <v>3</v>
      </c>
      <c r="I1077">
        <f t="shared" si="49"/>
        <v>2</v>
      </c>
      <c r="J1077" t="str">
        <f t="shared" si="50"/>
        <v>6-9</v>
      </c>
    </row>
    <row r="1078" spans="1:10">
      <c r="A1078" t="s">
        <v>108</v>
      </c>
      <c r="B1078" t="s">
        <v>1495</v>
      </c>
      <c r="C1078" s="7">
        <v>44231.1651736111</v>
      </c>
      <c r="D1078" t="str">
        <f>VLOOKUP(A1078,Sheet2!$B$2:$E$1001,3,0)</f>
        <v>photo</v>
      </c>
      <c r="E1078" t="str">
        <f>VLOOKUP(A1078,Sheet2!$B$2:$E$1001,4,0)</f>
        <v>fitness</v>
      </c>
      <c r="F1078" t="str">
        <f>VLOOKUP(B1078,Sheet3!$B$2:$D$17,2,0)</f>
        <v>positive</v>
      </c>
      <c r="G1078">
        <f>VLOOKUP(B1078,Sheet3!$B$2:$D$17,3,0)</f>
        <v>75</v>
      </c>
      <c r="H1078">
        <f t="shared" si="48"/>
        <v>2</v>
      </c>
      <c r="I1078">
        <f t="shared" si="49"/>
        <v>4</v>
      </c>
      <c r="J1078" t="str">
        <f t="shared" si="50"/>
        <v>3-6</v>
      </c>
    </row>
    <row r="1079" spans="1:10">
      <c r="A1079" t="s">
        <v>108</v>
      </c>
      <c r="B1079" t="s">
        <v>1498</v>
      </c>
      <c r="C1079" s="7">
        <v>44143.6726273148</v>
      </c>
      <c r="D1079" t="str">
        <f>VLOOKUP(A1079,Sheet2!$B$2:$E$1001,3,0)</f>
        <v>photo</v>
      </c>
      <c r="E1079" t="str">
        <f>VLOOKUP(A1079,Sheet2!$B$2:$E$1001,4,0)</f>
        <v>fitness</v>
      </c>
      <c r="F1079" t="str">
        <f>VLOOKUP(B1079,Sheet3!$B$2:$D$17,2,0)</f>
        <v>positive</v>
      </c>
      <c r="G1079">
        <f>VLOOKUP(B1079,Sheet3!$B$2:$D$17,3,0)</f>
        <v>50</v>
      </c>
      <c r="H1079">
        <f t="shared" si="48"/>
        <v>11</v>
      </c>
      <c r="I1079">
        <f t="shared" si="49"/>
        <v>7</v>
      </c>
      <c r="J1079" t="str">
        <f t="shared" si="50"/>
        <v>15-18</v>
      </c>
    </row>
    <row r="1080" spans="1:10">
      <c r="A1080" t="s">
        <v>108</v>
      </c>
      <c r="B1080" t="s">
        <v>1492</v>
      </c>
      <c r="C1080" s="7">
        <v>44068.5514699074</v>
      </c>
      <c r="D1080" t="str">
        <f>VLOOKUP(A1080,Sheet2!$B$2:$E$1001,3,0)</f>
        <v>photo</v>
      </c>
      <c r="E1080" t="str">
        <f>VLOOKUP(A1080,Sheet2!$B$2:$E$1001,4,0)</f>
        <v>fitness</v>
      </c>
      <c r="F1080" t="str">
        <f>VLOOKUP(B1080,Sheet3!$B$2:$D$17,2,0)</f>
        <v>neutral</v>
      </c>
      <c r="G1080">
        <f>VLOOKUP(B1080,Sheet3!$B$2:$D$17,3,0)</f>
        <v>20</v>
      </c>
      <c r="H1080">
        <f t="shared" si="48"/>
        <v>8</v>
      </c>
      <c r="I1080">
        <f t="shared" si="49"/>
        <v>2</v>
      </c>
      <c r="J1080" t="str">
        <f t="shared" si="50"/>
        <v>12-15</v>
      </c>
    </row>
    <row r="1081" spans="1:10">
      <c r="A1081" t="s">
        <v>108</v>
      </c>
      <c r="B1081" t="s">
        <v>1501</v>
      </c>
      <c r="C1081" s="7">
        <v>44348.2062268518</v>
      </c>
      <c r="D1081" t="str">
        <f>VLOOKUP(A1081,Sheet2!$B$2:$E$1001,3,0)</f>
        <v>photo</v>
      </c>
      <c r="E1081" t="str">
        <f>VLOOKUP(A1081,Sheet2!$B$2:$E$1001,4,0)</f>
        <v>fitness</v>
      </c>
      <c r="F1081" t="str">
        <f>VLOOKUP(B1081,Sheet3!$B$2:$D$17,2,0)</f>
        <v>neutral</v>
      </c>
      <c r="G1081">
        <f>VLOOKUP(B1081,Sheet3!$B$2:$D$17,3,0)</f>
        <v>35</v>
      </c>
      <c r="H1081">
        <f t="shared" si="48"/>
        <v>6</v>
      </c>
      <c r="I1081">
        <f t="shared" si="49"/>
        <v>2</v>
      </c>
      <c r="J1081" t="str">
        <f t="shared" si="50"/>
        <v>3-6</v>
      </c>
    </row>
    <row r="1082" customFormat="1" spans="1:10">
      <c r="A1082" t="s">
        <v>108</v>
      </c>
      <c r="B1082" t="s">
        <v>1500</v>
      </c>
      <c r="C1082" s="7">
        <v>44249.1059259259</v>
      </c>
      <c r="D1082" t="str">
        <f>VLOOKUP(A1082,Sheet2!$B$2:$E$1001,3,0)</f>
        <v>photo</v>
      </c>
      <c r="E1082" t="str">
        <f>VLOOKUP(A1082,Sheet2!$B$2:$E$1001,4,0)</f>
        <v>fitness</v>
      </c>
      <c r="F1082" t="str">
        <f>VLOOKUP(B1082,Sheet3!$B$2:$D$17,2,0)</f>
        <v>positive</v>
      </c>
      <c r="G1082">
        <f>VLOOKUP(B1082,Sheet3!$B$2:$D$17,3,0)</f>
        <v>45</v>
      </c>
      <c r="H1082">
        <f t="shared" si="48"/>
        <v>2</v>
      </c>
      <c r="I1082">
        <f t="shared" si="49"/>
        <v>1</v>
      </c>
      <c r="J1082" t="str">
        <f t="shared" si="50"/>
        <v>0-3</v>
      </c>
    </row>
    <row r="1083" spans="1:10">
      <c r="A1083" t="s">
        <v>108</v>
      </c>
      <c r="B1083" t="s">
        <v>1503</v>
      </c>
      <c r="C1083" s="7">
        <v>44089.6650578704</v>
      </c>
      <c r="D1083" t="str">
        <f>VLOOKUP(A1083,Sheet2!$B$2:$E$1001,3,0)</f>
        <v>photo</v>
      </c>
      <c r="E1083" t="str">
        <f>VLOOKUP(A1083,Sheet2!$B$2:$E$1001,4,0)</f>
        <v>fitness</v>
      </c>
      <c r="F1083" t="str">
        <f>VLOOKUP(B1083,Sheet3!$B$2:$D$17,2,0)</f>
        <v>negative</v>
      </c>
      <c r="G1083">
        <f>VLOOKUP(B1083,Sheet3!$B$2:$D$17,3,0)</f>
        <v>12</v>
      </c>
      <c r="H1083">
        <f t="shared" si="48"/>
        <v>9</v>
      </c>
      <c r="I1083">
        <f t="shared" si="49"/>
        <v>2</v>
      </c>
      <c r="J1083" t="str">
        <f t="shared" si="50"/>
        <v>15-18</v>
      </c>
    </row>
    <row r="1084" spans="1:10">
      <c r="A1084" t="s">
        <v>108</v>
      </c>
      <c r="B1084" t="s">
        <v>1498</v>
      </c>
      <c r="C1084" s="7">
        <v>44115.3151041667</v>
      </c>
      <c r="D1084" t="str">
        <f>VLOOKUP(A1084,Sheet2!$B$2:$E$1001,3,0)</f>
        <v>photo</v>
      </c>
      <c r="E1084" t="str">
        <f>VLOOKUP(A1084,Sheet2!$B$2:$E$1001,4,0)</f>
        <v>fitness</v>
      </c>
      <c r="F1084" t="str">
        <f>VLOOKUP(B1084,Sheet3!$B$2:$D$17,2,0)</f>
        <v>positive</v>
      </c>
      <c r="G1084">
        <f>VLOOKUP(B1084,Sheet3!$B$2:$D$17,3,0)</f>
        <v>50</v>
      </c>
      <c r="H1084">
        <f t="shared" si="48"/>
        <v>10</v>
      </c>
      <c r="I1084">
        <f t="shared" si="49"/>
        <v>7</v>
      </c>
      <c r="J1084" t="str">
        <f t="shared" si="50"/>
        <v>6-9</v>
      </c>
    </row>
    <row r="1085" spans="1:10">
      <c r="A1085" t="s">
        <v>108</v>
      </c>
      <c r="B1085" t="s">
        <v>1502</v>
      </c>
      <c r="C1085" s="7">
        <v>44114.2126736111</v>
      </c>
      <c r="D1085" t="str">
        <f>VLOOKUP(A1085,Sheet2!$B$2:$E$1001,3,0)</f>
        <v>photo</v>
      </c>
      <c r="E1085" t="str">
        <f>VLOOKUP(A1085,Sheet2!$B$2:$E$1001,4,0)</f>
        <v>fitness</v>
      </c>
      <c r="F1085" t="str">
        <f>VLOOKUP(B1085,Sheet3!$B$2:$D$17,2,0)</f>
        <v>negative</v>
      </c>
      <c r="G1085">
        <f>VLOOKUP(B1085,Sheet3!$B$2:$D$17,3,0)</f>
        <v>15</v>
      </c>
      <c r="H1085">
        <f t="shared" si="48"/>
        <v>10</v>
      </c>
      <c r="I1085">
        <f t="shared" si="49"/>
        <v>6</v>
      </c>
      <c r="J1085" t="str">
        <f t="shared" si="50"/>
        <v>3-6</v>
      </c>
    </row>
    <row r="1086" spans="1:10">
      <c r="A1086" t="s">
        <v>108</v>
      </c>
      <c r="B1086" t="s">
        <v>1498</v>
      </c>
      <c r="C1086" s="7">
        <v>44357.3416203704</v>
      </c>
      <c r="D1086" t="str">
        <f>VLOOKUP(A1086,Sheet2!$B$2:$E$1001,3,0)</f>
        <v>photo</v>
      </c>
      <c r="E1086" t="str">
        <f>VLOOKUP(A1086,Sheet2!$B$2:$E$1001,4,0)</f>
        <v>fitness</v>
      </c>
      <c r="F1086" t="str">
        <f>VLOOKUP(B1086,Sheet3!$B$2:$D$17,2,0)</f>
        <v>positive</v>
      </c>
      <c r="G1086">
        <f>VLOOKUP(B1086,Sheet3!$B$2:$D$17,3,0)</f>
        <v>50</v>
      </c>
      <c r="H1086">
        <f t="shared" si="48"/>
        <v>6</v>
      </c>
      <c r="I1086">
        <f t="shared" si="49"/>
        <v>4</v>
      </c>
      <c r="J1086" t="str">
        <f t="shared" si="50"/>
        <v>6-9</v>
      </c>
    </row>
    <row r="1087" spans="1:10">
      <c r="A1087" t="s">
        <v>108</v>
      </c>
      <c r="B1087" t="s">
        <v>1503</v>
      </c>
      <c r="C1087" s="7">
        <v>44344.7493634259</v>
      </c>
      <c r="D1087" t="str">
        <f>VLOOKUP(A1087,Sheet2!$B$2:$E$1001,3,0)</f>
        <v>photo</v>
      </c>
      <c r="E1087" t="str">
        <f>VLOOKUP(A1087,Sheet2!$B$2:$E$1001,4,0)</f>
        <v>fitness</v>
      </c>
      <c r="F1087" t="str">
        <f>VLOOKUP(B1087,Sheet3!$B$2:$D$17,2,0)</f>
        <v>negative</v>
      </c>
      <c r="G1087">
        <f>VLOOKUP(B1087,Sheet3!$B$2:$D$17,3,0)</f>
        <v>12</v>
      </c>
      <c r="H1087">
        <f t="shared" si="48"/>
        <v>5</v>
      </c>
      <c r="I1087">
        <f t="shared" si="49"/>
        <v>5</v>
      </c>
      <c r="J1087" t="str">
        <f t="shared" si="50"/>
        <v>15-18</v>
      </c>
    </row>
    <row r="1088" spans="1:10">
      <c r="A1088" t="s">
        <v>108</v>
      </c>
      <c r="B1088" t="s">
        <v>1488</v>
      </c>
      <c r="C1088" s="7">
        <v>44223.6647569444</v>
      </c>
      <c r="D1088" t="str">
        <f>VLOOKUP(A1088,Sheet2!$B$2:$E$1001,3,0)</f>
        <v>photo</v>
      </c>
      <c r="E1088" t="str">
        <f>VLOOKUP(A1088,Sheet2!$B$2:$E$1001,4,0)</f>
        <v>fitness</v>
      </c>
      <c r="F1088" t="str">
        <f>VLOOKUP(B1088,Sheet3!$B$2:$D$17,2,0)</f>
        <v>negative</v>
      </c>
      <c r="G1088">
        <f>VLOOKUP(B1088,Sheet3!$B$2:$D$17,3,0)</f>
        <v>0</v>
      </c>
      <c r="H1088">
        <f t="shared" si="48"/>
        <v>1</v>
      </c>
      <c r="I1088">
        <f t="shared" si="49"/>
        <v>3</v>
      </c>
      <c r="J1088" t="str">
        <f t="shared" si="50"/>
        <v>15-18</v>
      </c>
    </row>
    <row r="1089" spans="1:10">
      <c r="A1089" t="s">
        <v>108</v>
      </c>
      <c r="B1089" t="s">
        <v>1500</v>
      </c>
      <c r="C1089" s="7">
        <v>44143.6928240741</v>
      </c>
      <c r="D1089" t="str">
        <f>VLOOKUP(A1089,Sheet2!$B$2:$E$1001,3,0)</f>
        <v>photo</v>
      </c>
      <c r="E1089" t="str">
        <f>VLOOKUP(A1089,Sheet2!$B$2:$E$1001,4,0)</f>
        <v>fitness</v>
      </c>
      <c r="F1089" t="str">
        <f>VLOOKUP(B1089,Sheet3!$B$2:$D$17,2,0)</f>
        <v>positive</v>
      </c>
      <c r="G1089">
        <f>VLOOKUP(B1089,Sheet3!$B$2:$D$17,3,0)</f>
        <v>45</v>
      </c>
      <c r="H1089">
        <f t="shared" si="48"/>
        <v>11</v>
      </c>
      <c r="I1089">
        <f t="shared" si="49"/>
        <v>7</v>
      </c>
      <c r="J1089" t="str">
        <f t="shared" si="50"/>
        <v>15-18</v>
      </c>
    </row>
    <row r="1090" spans="1:10">
      <c r="A1090" t="s">
        <v>108</v>
      </c>
      <c r="B1090" t="s">
        <v>1490</v>
      </c>
      <c r="C1090" s="7">
        <v>44303.7470138889</v>
      </c>
      <c r="D1090" t="str">
        <f>VLOOKUP(A1090,Sheet2!$B$2:$E$1001,3,0)</f>
        <v>photo</v>
      </c>
      <c r="E1090" t="str">
        <f>VLOOKUP(A1090,Sheet2!$B$2:$E$1001,4,0)</f>
        <v>fitness</v>
      </c>
      <c r="F1090" t="str">
        <f>VLOOKUP(B1090,Sheet3!$B$2:$D$17,2,0)</f>
        <v>negative</v>
      </c>
      <c r="G1090">
        <f>VLOOKUP(B1090,Sheet3!$B$2:$D$17,3,0)</f>
        <v>5</v>
      </c>
      <c r="H1090">
        <f t="shared" si="48"/>
        <v>4</v>
      </c>
      <c r="I1090">
        <f t="shared" si="49"/>
        <v>6</v>
      </c>
      <c r="J1090" t="str">
        <f t="shared" si="50"/>
        <v>15-18</v>
      </c>
    </row>
    <row r="1091" spans="1:10">
      <c r="A1091" t="s">
        <v>108</v>
      </c>
      <c r="B1091" t="s">
        <v>1500</v>
      </c>
      <c r="C1091" s="7">
        <v>44052.607974537</v>
      </c>
      <c r="D1091" t="str">
        <f>VLOOKUP(A1091,Sheet2!$B$2:$E$1001,3,0)</f>
        <v>photo</v>
      </c>
      <c r="E1091" t="str">
        <f>VLOOKUP(A1091,Sheet2!$B$2:$E$1001,4,0)</f>
        <v>fitness</v>
      </c>
      <c r="F1091" t="str">
        <f>VLOOKUP(B1091,Sheet3!$B$2:$D$17,2,0)</f>
        <v>positive</v>
      </c>
      <c r="G1091">
        <f>VLOOKUP(B1091,Sheet3!$B$2:$D$17,3,0)</f>
        <v>45</v>
      </c>
      <c r="H1091">
        <f t="shared" ref="H1091:H1154" si="51">MONTH(C1091)</f>
        <v>8</v>
      </c>
      <c r="I1091">
        <f t="shared" ref="I1091:I1154" si="52">WEEKDAY(C1091,2)</f>
        <v>7</v>
      </c>
      <c r="J1091" t="str">
        <f t="shared" ref="J1091:J1154" si="53">TEXT(INT(HOUR(C1091)/3)*3,"0")&amp;"-"&amp;TEXT(INT(HOUR(C1091)/3)*3+3,"0")</f>
        <v>12-15</v>
      </c>
    </row>
    <row r="1092" customFormat="1" spans="1:10">
      <c r="A1092" t="s">
        <v>108</v>
      </c>
      <c r="B1092" t="s">
        <v>1485</v>
      </c>
      <c r="C1092" s="7">
        <v>44050.2559837963</v>
      </c>
      <c r="D1092" t="str">
        <f>VLOOKUP(A1092,Sheet2!$B$2:$E$1001,3,0)</f>
        <v>photo</v>
      </c>
      <c r="E1092" t="str">
        <f>VLOOKUP(A1092,Sheet2!$B$2:$E$1001,4,0)</f>
        <v>fitness</v>
      </c>
      <c r="F1092" t="str">
        <f>VLOOKUP(B1092,Sheet3!$B$2:$D$17,2,0)</f>
        <v>positive</v>
      </c>
      <c r="G1092">
        <f>VLOOKUP(B1092,Sheet3!$B$2:$D$17,3,0)</f>
        <v>60</v>
      </c>
      <c r="H1092">
        <f t="shared" si="51"/>
        <v>8</v>
      </c>
      <c r="I1092">
        <f t="shared" si="52"/>
        <v>5</v>
      </c>
      <c r="J1092" t="str">
        <f t="shared" si="53"/>
        <v>6-9</v>
      </c>
    </row>
    <row r="1093" spans="1:10">
      <c r="A1093" t="s">
        <v>108</v>
      </c>
      <c r="B1093" t="s">
        <v>1487</v>
      </c>
      <c r="C1093" s="7">
        <v>44188.0063541667</v>
      </c>
      <c r="D1093" t="str">
        <f>VLOOKUP(A1093,Sheet2!$B$2:$E$1001,3,0)</f>
        <v>photo</v>
      </c>
      <c r="E1093" t="str">
        <f>VLOOKUP(A1093,Sheet2!$B$2:$E$1001,4,0)</f>
        <v>fitness</v>
      </c>
      <c r="F1093" t="str">
        <f>VLOOKUP(B1093,Sheet3!$B$2:$D$17,2,0)</f>
        <v>positive</v>
      </c>
      <c r="G1093">
        <f>VLOOKUP(B1093,Sheet3!$B$2:$D$17,3,0)</f>
        <v>70</v>
      </c>
      <c r="H1093">
        <f t="shared" si="51"/>
        <v>12</v>
      </c>
      <c r="I1093">
        <f t="shared" si="52"/>
        <v>3</v>
      </c>
      <c r="J1093" t="str">
        <f t="shared" si="53"/>
        <v>0-3</v>
      </c>
    </row>
    <row r="1094" spans="1:10">
      <c r="A1094" t="s">
        <v>108</v>
      </c>
      <c r="B1094" t="s">
        <v>1487</v>
      </c>
      <c r="C1094" s="7">
        <v>44005.1583101852</v>
      </c>
      <c r="D1094" t="str">
        <f>VLOOKUP(A1094,Sheet2!$B$2:$E$1001,3,0)</f>
        <v>photo</v>
      </c>
      <c r="E1094" t="str">
        <f>VLOOKUP(A1094,Sheet2!$B$2:$E$1001,4,0)</f>
        <v>fitness</v>
      </c>
      <c r="F1094" t="str">
        <f>VLOOKUP(B1094,Sheet3!$B$2:$D$17,2,0)</f>
        <v>positive</v>
      </c>
      <c r="G1094">
        <f>VLOOKUP(B1094,Sheet3!$B$2:$D$17,3,0)</f>
        <v>70</v>
      </c>
      <c r="H1094">
        <f t="shared" si="51"/>
        <v>6</v>
      </c>
      <c r="I1094">
        <f t="shared" si="52"/>
        <v>2</v>
      </c>
      <c r="J1094" t="str">
        <f t="shared" si="53"/>
        <v>3-6</v>
      </c>
    </row>
    <row r="1095" spans="1:10">
      <c r="A1095" t="s">
        <v>108</v>
      </c>
      <c r="B1095" t="s">
        <v>1503</v>
      </c>
      <c r="C1095" s="7">
        <v>44245.7273842593</v>
      </c>
      <c r="D1095" t="str">
        <f>VLOOKUP(A1095,Sheet2!$B$2:$E$1001,3,0)</f>
        <v>photo</v>
      </c>
      <c r="E1095" t="str">
        <f>VLOOKUP(A1095,Sheet2!$B$2:$E$1001,4,0)</f>
        <v>fitness</v>
      </c>
      <c r="F1095" t="str">
        <f>VLOOKUP(B1095,Sheet3!$B$2:$D$17,2,0)</f>
        <v>negative</v>
      </c>
      <c r="G1095">
        <f>VLOOKUP(B1095,Sheet3!$B$2:$D$17,3,0)</f>
        <v>12</v>
      </c>
      <c r="H1095">
        <f t="shared" si="51"/>
        <v>2</v>
      </c>
      <c r="I1095">
        <f t="shared" si="52"/>
        <v>4</v>
      </c>
      <c r="J1095" t="str">
        <f t="shared" si="53"/>
        <v>15-18</v>
      </c>
    </row>
    <row r="1096" spans="1:10">
      <c r="A1096" t="s">
        <v>110</v>
      </c>
      <c r="B1096" t="s">
        <v>1498</v>
      </c>
      <c r="C1096" s="7">
        <v>44269.9809375</v>
      </c>
      <c r="D1096" t="str">
        <f>VLOOKUP(A1096,Sheet2!$B$2:$E$1001,3,0)</f>
        <v>photo</v>
      </c>
      <c r="E1096" t="str">
        <f>VLOOKUP(A1096,Sheet2!$B$2:$E$1001,4,0)</f>
        <v>veganism</v>
      </c>
      <c r="F1096" t="str">
        <f>VLOOKUP(B1096,Sheet3!$B$2:$D$17,2,0)</f>
        <v>positive</v>
      </c>
      <c r="G1096">
        <f>VLOOKUP(B1096,Sheet3!$B$2:$D$17,3,0)</f>
        <v>50</v>
      </c>
      <c r="H1096">
        <f t="shared" si="51"/>
        <v>3</v>
      </c>
      <c r="I1096">
        <f t="shared" si="52"/>
        <v>7</v>
      </c>
      <c r="J1096" t="str">
        <f t="shared" si="53"/>
        <v>21-24</v>
      </c>
    </row>
    <row r="1097" spans="1:10">
      <c r="A1097" t="s">
        <v>110</v>
      </c>
      <c r="B1097" t="s">
        <v>1491</v>
      </c>
      <c r="C1097" s="7">
        <v>44140.7386226852</v>
      </c>
      <c r="D1097" t="str">
        <f>VLOOKUP(A1097,Sheet2!$B$2:$E$1001,3,0)</f>
        <v>photo</v>
      </c>
      <c r="E1097" t="str">
        <f>VLOOKUP(A1097,Sheet2!$B$2:$E$1001,4,0)</f>
        <v>veganism</v>
      </c>
      <c r="F1097" t="str">
        <f>VLOOKUP(B1097,Sheet3!$B$2:$D$17,2,0)</f>
        <v>positive</v>
      </c>
      <c r="G1097">
        <f>VLOOKUP(B1097,Sheet3!$B$2:$D$17,3,0)</f>
        <v>30</v>
      </c>
      <c r="H1097">
        <f t="shared" si="51"/>
        <v>11</v>
      </c>
      <c r="I1097">
        <f t="shared" si="52"/>
        <v>4</v>
      </c>
      <c r="J1097" t="str">
        <f t="shared" si="53"/>
        <v>15-18</v>
      </c>
    </row>
    <row r="1098" spans="1:10">
      <c r="A1098" t="s">
        <v>110</v>
      </c>
      <c r="B1098" t="s">
        <v>1496</v>
      </c>
      <c r="C1098" s="7">
        <v>44012.4734606482</v>
      </c>
      <c r="D1098" t="str">
        <f>VLOOKUP(A1098,Sheet2!$B$2:$E$1001,3,0)</f>
        <v>photo</v>
      </c>
      <c r="E1098" t="str">
        <f>VLOOKUP(A1098,Sheet2!$B$2:$E$1001,4,0)</f>
        <v>veganism</v>
      </c>
      <c r="F1098" t="str">
        <f>VLOOKUP(B1098,Sheet3!$B$2:$D$17,2,0)</f>
        <v>positive</v>
      </c>
      <c r="G1098">
        <f>VLOOKUP(B1098,Sheet3!$B$2:$D$17,3,0)</f>
        <v>70</v>
      </c>
      <c r="H1098">
        <f t="shared" si="51"/>
        <v>6</v>
      </c>
      <c r="I1098">
        <f t="shared" si="52"/>
        <v>2</v>
      </c>
      <c r="J1098" t="str">
        <f t="shared" si="53"/>
        <v>9-12</v>
      </c>
    </row>
    <row r="1099" spans="1:10">
      <c r="A1099" t="s">
        <v>110</v>
      </c>
      <c r="B1099" t="s">
        <v>1497</v>
      </c>
      <c r="C1099" s="7">
        <v>44280.5783333333</v>
      </c>
      <c r="D1099" t="str">
        <f>VLOOKUP(A1099,Sheet2!$B$2:$E$1001,3,0)</f>
        <v>photo</v>
      </c>
      <c r="E1099" t="str">
        <f>VLOOKUP(A1099,Sheet2!$B$2:$E$1001,4,0)</f>
        <v>veganism</v>
      </c>
      <c r="F1099" t="str">
        <f>VLOOKUP(B1099,Sheet3!$B$2:$D$17,2,0)</f>
        <v>positive</v>
      </c>
      <c r="G1099">
        <f>VLOOKUP(B1099,Sheet3!$B$2:$D$17,3,0)</f>
        <v>72</v>
      </c>
      <c r="H1099">
        <f t="shared" si="51"/>
        <v>3</v>
      </c>
      <c r="I1099">
        <f t="shared" si="52"/>
        <v>4</v>
      </c>
      <c r="J1099" t="str">
        <f t="shared" si="53"/>
        <v>12-15</v>
      </c>
    </row>
    <row r="1100" spans="1:10">
      <c r="A1100" t="s">
        <v>110</v>
      </c>
      <c r="B1100" t="s">
        <v>1488</v>
      </c>
      <c r="C1100" s="7">
        <v>44171.2597222222</v>
      </c>
      <c r="D1100" t="str">
        <f>VLOOKUP(A1100,Sheet2!$B$2:$E$1001,3,0)</f>
        <v>photo</v>
      </c>
      <c r="E1100" t="str">
        <f>VLOOKUP(A1100,Sheet2!$B$2:$E$1001,4,0)</f>
        <v>veganism</v>
      </c>
      <c r="F1100" t="str">
        <f>VLOOKUP(B1100,Sheet3!$B$2:$D$17,2,0)</f>
        <v>negative</v>
      </c>
      <c r="G1100">
        <f>VLOOKUP(B1100,Sheet3!$B$2:$D$17,3,0)</f>
        <v>0</v>
      </c>
      <c r="H1100">
        <f t="shared" si="51"/>
        <v>12</v>
      </c>
      <c r="I1100">
        <f t="shared" si="52"/>
        <v>7</v>
      </c>
      <c r="J1100" t="str">
        <f t="shared" si="53"/>
        <v>6-9</v>
      </c>
    </row>
    <row r="1101" spans="1:10">
      <c r="A1101" t="s">
        <v>110</v>
      </c>
      <c r="B1101" t="s">
        <v>1502</v>
      </c>
      <c r="C1101" s="7">
        <v>44345.2308680556</v>
      </c>
      <c r="D1101" t="str">
        <f>VLOOKUP(A1101,Sheet2!$B$2:$E$1001,3,0)</f>
        <v>photo</v>
      </c>
      <c r="E1101" t="str">
        <f>VLOOKUP(A1101,Sheet2!$B$2:$E$1001,4,0)</f>
        <v>veganism</v>
      </c>
      <c r="F1101" t="str">
        <f>VLOOKUP(B1101,Sheet3!$B$2:$D$17,2,0)</f>
        <v>negative</v>
      </c>
      <c r="G1101">
        <f>VLOOKUP(B1101,Sheet3!$B$2:$D$17,3,0)</f>
        <v>15</v>
      </c>
      <c r="H1101">
        <f t="shared" si="51"/>
        <v>5</v>
      </c>
      <c r="I1101">
        <f t="shared" si="52"/>
        <v>6</v>
      </c>
      <c r="J1101" t="str">
        <f t="shared" si="53"/>
        <v>3-6</v>
      </c>
    </row>
    <row r="1102" spans="1:10">
      <c r="A1102" t="s">
        <v>110</v>
      </c>
      <c r="B1102" t="s">
        <v>1496</v>
      </c>
      <c r="C1102" s="7">
        <v>44082.6549652778</v>
      </c>
      <c r="D1102" t="str">
        <f>VLOOKUP(A1102,Sheet2!$B$2:$E$1001,3,0)</f>
        <v>photo</v>
      </c>
      <c r="E1102" t="str">
        <f>VLOOKUP(A1102,Sheet2!$B$2:$E$1001,4,0)</f>
        <v>veganism</v>
      </c>
      <c r="F1102" t="str">
        <f>VLOOKUP(B1102,Sheet3!$B$2:$D$17,2,0)</f>
        <v>positive</v>
      </c>
      <c r="G1102">
        <f>VLOOKUP(B1102,Sheet3!$B$2:$D$17,3,0)</f>
        <v>70</v>
      </c>
      <c r="H1102">
        <f t="shared" si="51"/>
        <v>9</v>
      </c>
      <c r="I1102">
        <f t="shared" si="52"/>
        <v>2</v>
      </c>
      <c r="J1102" t="str">
        <f t="shared" si="53"/>
        <v>15-18</v>
      </c>
    </row>
    <row r="1103" spans="1:10">
      <c r="A1103" t="s">
        <v>110</v>
      </c>
      <c r="B1103" t="s">
        <v>1502</v>
      </c>
      <c r="C1103" s="7">
        <v>44147.7811458333</v>
      </c>
      <c r="D1103" t="str">
        <f>VLOOKUP(A1103,Sheet2!$B$2:$E$1001,3,0)</f>
        <v>photo</v>
      </c>
      <c r="E1103" t="str">
        <f>VLOOKUP(A1103,Sheet2!$B$2:$E$1001,4,0)</f>
        <v>veganism</v>
      </c>
      <c r="F1103" t="str">
        <f>VLOOKUP(B1103,Sheet3!$B$2:$D$17,2,0)</f>
        <v>negative</v>
      </c>
      <c r="G1103">
        <f>VLOOKUP(B1103,Sheet3!$B$2:$D$17,3,0)</f>
        <v>15</v>
      </c>
      <c r="H1103">
        <f t="shared" si="51"/>
        <v>11</v>
      </c>
      <c r="I1103">
        <f t="shared" si="52"/>
        <v>4</v>
      </c>
      <c r="J1103" t="str">
        <f t="shared" si="53"/>
        <v>18-21</v>
      </c>
    </row>
    <row r="1104" spans="1:10">
      <c r="A1104" t="s">
        <v>110</v>
      </c>
      <c r="B1104" t="s">
        <v>1495</v>
      </c>
      <c r="C1104" s="7">
        <v>44075.6728356481</v>
      </c>
      <c r="D1104" t="str">
        <f>VLOOKUP(A1104,Sheet2!$B$2:$E$1001,3,0)</f>
        <v>photo</v>
      </c>
      <c r="E1104" t="str">
        <f>VLOOKUP(A1104,Sheet2!$B$2:$E$1001,4,0)</f>
        <v>veganism</v>
      </c>
      <c r="F1104" t="str">
        <f>VLOOKUP(B1104,Sheet3!$B$2:$D$17,2,0)</f>
        <v>positive</v>
      </c>
      <c r="G1104">
        <f>VLOOKUP(B1104,Sheet3!$B$2:$D$17,3,0)</f>
        <v>75</v>
      </c>
      <c r="H1104">
        <f t="shared" si="51"/>
        <v>9</v>
      </c>
      <c r="I1104">
        <f t="shared" si="52"/>
        <v>2</v>
      </c>
      <c r="J1104" t="str">
        <f t="shared" si="53"/>
        <v>15-18</v>
      </c>
    </row>
    <row r="1105" customFormat="1" spans="1:10">
      <c r="A1105" t="s">
        <v>110</v>
      </c>
      <c r="B1105" t="s">
        <v>1500</v>
      </c>
      <c r="C1105" s="7">
        <v>44272.1029398148</v>
      </c>
      <c r="D1105" t="str">
        <f>VLOOKUP(A1105,Sheet2!$B$2:$E$1001,3,0)</f>
        <v>photo</v>
      </c>
      <c r="E1105" t="str">
        <f>VLOOKUP(A1105,Sheet2!$B$2:$E$1001,4,0)</f>
        <v>veganism</v>
      </c>
      <c r="F1105" t="str">
        <f>VLOOKUP(B1105,Sheet3!$B$2:$D$17,2,0)</f>
        <v>positive</v>
      </c>
      <c r="G1105">
        <f>VLOOKUP(B1105,Sheet3!$B$2:$D$17,3,0)</f>
        <v>45</v>
      </c>
      <c r="H1105">
        <f t="shared" si="51"/>
        <v>3</v>
      </c>
      <c r="I1105">
        <f t="shared" si="52"/>
        <v>3</v>
      </c>
      <c r="J1105" t="str">
        <f t="shared" si="53"/>
        <v>0-3</v>
      </c>
    </row>
    <row r="1106" spans="1:10">
      <c r="A1106" t="s">
        <v>110</v>
      </c>
      <c r="B1106" t="s">
        <v>1501</v>
      </c>
      <c r="C1106" s="7">
        <v>44290.357025463</v>
      </c>
      <c r="D1106" t="str">
        <f>VLOOKUP(A1106,Sheet2!$B$2:$E$1001,3,0)</f>
        <v>photo</v>
      </c>
      <c r="E1106" t="str">
        <f>VLOOKUP(A1106,Sheet2!$B$2:$E$1001,4,0)</f>
        <v>veganism</v>
      </c>
      <c r="F1106" t="str">
        <f>VLOOKUP(B1106,Sheet3!$B$2:$D$17,2,0)</f>
        <v>neutral</v>
      </c>
      <c r="G1106">
        <f>VLOOKUP(B1106,Sheet3!$B$2:$D$17,3,0)</f>
        <v>35</v>
      </c>
      <c r="H1106">
        <f t="shared" si="51"/>
        <v>4</v>
      </c>
      <c r="I1106">
        <f t="shared" si="52"/>
        <v>7</v>
      </c>
      <c r="J1106" t="str">
        <f t="shared" si="53"/>
        <v>6-9</v>
      </c>
    </row>
    <row r="1107" spans="1:10">
      <c r="A1107" t="s">
        <v>112</v>
      </c>
      <c r="B1107" t="s">
        <v>1490</v>
      </c>
      <c r="C1107" s="7">
        <v>44021.762662037</v>
      </c>
      <c r="D1107" t="str">
        <f>VLOOKUP(A1107,Sheet2!$B$2:$E$1001,3,0)</f>
        <v>video</v>
      </c>
      <c r="E1107" t="str">
        <f>VLOOKUP(A1107,Sheet2!$B$2:$E$1001,4,0)</f>
        <v>dogs</v>
      </c>
      <c r="F1107" t="str">
        <f>VLOOKUP(B1107,Sheet3!$B$2:$D$17,2,0)</f>
        <v>negative</v>
      </c>
      <c r="G1107">
        <f>VLOOKUP(B1107,Sheet3!$B$2:$D$17,3,0)</f>
        <v>5</v>
      </c>
      <c r="H1107">
        <f t="shared" si="51"/>
        <v>7</v>
      </c>
      <c r="I1107">
        <f t="shared" si="52"/>
        <v>4</v>
      </c>
      <c r="J1107" t="str">
        <f t="shared" si="53"/>
        <v>18-21</v>
      </c>
    </row>
    <row r="1108" spans="1:10">
      <c r="A1108" t="s">
        <v>112</v>
      </c>
      <c r="B1108" t="s">
        <v>1501</v>
      </c>
      <c r="C1108" s="7">
        <v>44093.8650810185</v>
      </c>
      <c r="D1108" t="str">
        <f>VLOOKUP(A1108,Sheet2!$B$2:$E$1001,3,0)</f>
        <v>video</v>
      </c>
      <c r="E1108" t="str">
        <f>VLOOKUP(A1108,Sheet2!$B$2:$E$1001,4,0)</f>
        <v>dogs</v>
      </c>
      <c r="F1108" t="str">
        <f>VLOOKUP(B1108,Sheet3!$B$2:$D$17,2,0)</f>
        <v>neutral</v>
      </c>
      <c r="G1108">
        <f>VLOOKUP(B1108,Sheet3!$B$2:$D$17,3,0)</f>
        <v>35</v>
      </c>
      <c r="H1108">
        <f t="shared" si="51"/>
        <v>9</v>
      </c>
      <c r="I1108">
        <f t="shared" si="52"/>
        <v>6</v>
      </c>
      <c r="J1108" t="str">
        <f t="shared" si="53"/>
        <v>18-21</v>
      </c>
    </row>
    <row r="1109" spans="1:10">
      <c r="A1109" t="s">
        <v>112</v>
      </c>
      <c r="B1109" t="s">
        <v>1502</v>
      </c>
      <c r="C1109" s="7">
        <v>44133.5616782407</v>
      </c>
      <c r="D1109" t="str">
        <f>VLOOKUP(A1109,Sheet2!$B$2:$E$1001,3,0)</f>
        <v>video</v>
      </c>
      <c r="E1109" t="str">
        <f>VLOOKUP(A1109,Sheet2!$B$2:$E$1001,4,0)</f>
        <v>dogs</v>
      </c>
      <c r="F1109" t="str">
        <f>VLOOKUP(B1109,Sheet3!$B$2:$D$17,2,0)</f>
        <v>negative</v>
      </c>
      <c r="G1109">
        <f>VLOOKUP(B1109,Sheet3!$B$2:$D$17,3,0)</f>
        <v>15</v>
      </c>
      <c r="H1109">
        <f t="shared" si="51"/>
        <v>10</v>
      </c>
      <c r="I1109">
        <f t="shared" si="52"/>
        <v>4</v>
      </c>
      <c r="J1109" t="str">
        <f t="shared" si="53"/>
        <v>12-15</v>
      </c>
    </row>
    <row r="1110" spans="1:10">
      <c r="A1110" t="s">
        <v>112</v>
      </c>
      <c r="B1110" t="s">
        <v>1494</v>
      </c>
      <c r="C1110" s="7">
        <v>44331.0254166667</v>
      </c>
      <c r="D1110" t="str">
        <f>VLOOKUP(A1110,Sheet2!$B$2:$E$1001,3,0)</f>
        <v>video</v>
      </c>
      <c r="E1110" t="str">
        <f>VLOOKUP(A1110,Sheet2!$B$2:$E$1001,4,0)</f>
        <v>dogs</v>
      </c>
      <c r="F1110" t="str">
        <f>VLOOKUP(B1110,Sheet3!$B$2:$D$17,2,0)</f>
        <v>positive</v>
      </c>
      <c r="G1110">
        <f>VLOOKUP(B1110,Sheet3!$B$2:$D$17,3,0)</f>
        <v>65</v>
      </c>
      <c r="H1110">
        <f t="shared" si="51"/>
        <v>5</v>
      </c>
      <c r="I1110">
        <f t="shared" si="52"/>
        <v>6</v>
      </c>
      <c r="J1110" t="str">
        <f t="shared" si="53"/>
        <v>0-3</v>
      </c>
    </row>
    <row r="1111" spans="1:10">
      <c r="A1111" t="s">
        <v>112</v>
      </c>
      <c r="B1111" t="s">
        <v>1495</v>
      </c>
      <c r="C1111" s="7">
        <v>44176.2211458333</v>
      </c>
      <c r="D1111" t="str">
        <f>VLOOKUP(A1111,Sheet2!$B$2:$E$1001,3,0)</f>
        <v>video</v>
      </c>
      <c r="E1111" t="str">
        <f>VLOOKUP(A1111,Sheet2!$B$2:$E$1001,4,0)</f>
        <v>dogs</v>
      </c>
      <c r="F1111" t="str">
        <f>VLOOKUP(B1111,Sheet3!$B$2:$D$17,2,0)</f>
        <v>positive</v>
      </c>
      <c r="G1111">
        <f>VLOOKUP(B1111,Sheet3!$B$2:$D$17,3,0)</f>
        <v>75</v>
      </c>
      <c r="H1111">
        <f t="shared" si="51"/>
        <v>12</v>
      </c>
      <c r="I1111">
        <f t="shared" si="52"/>
        <v>5</v>
      </c>
      <c r="J1111" t="str">
        <f t="shared" si="53"/>
        <v>3-6</v>
      </c>
    </row>
    <row r="1112" spans="1:10">
      <c r="A1112" t="s">
        <v>112</v>
      </c>
      <c r="B1112" t="s">
        <v>1499</v>
      </c>
      <c r="C1112" s="7">
        <v>44224.9452430556</v>
      </c>
      <c r="D1112" t="str">
        <f>VLOOKUP(A1112,Sheet2!$B$2:$E$1001,3,0)</f>
        <v>video</v>
      </c>
      <c r="E1112" t="str">
        <f>VLOOKUP(A1112,Sheet2!$B$2:$E$1001,4,0)</f>
        <v>dogs</v>
      </c>
      <c r="F1112" t="str">
        <f>VLOOKUP(B1112,Sheet3!$B$2:$D$17,2,0)</f>
        <v>negative</v>
      </c>
      <c r="G1112">
        <f>VLOOKUP(B1112,Sheet3!$B$2:$D$17,3,0)</f>
        <v>10</v>
      </c>
      <c r="H1112">
        <f t="shared" si="51"/>
        <v>1</v>
      </c>
      <c r="I1112">
        <f t="shared" si="52"/>
        <v>4</v>
      </c>
      <c r="J1112" t="str">
        <f t="shared" si="53"/>
        <v>21-24</v>
      </c>
    </row>
    <row r="1113" spans="1:10">
      <c r="A1113" t="s">
        <v>112</v>
      </c>
      <c r="B1113" t="s">
        <v>1485</v>
      </c>
      <c r="C1113" s="7">
        <v>44342.8694328704</v>
      </c>
      <c r="D1113" t="str">
        <f>VLOOKUP(A1113,Sheet2!$B$2:$E$1001,3,0)</f>
        <v>video</v>
      </c>
      <c r="E1113" t="str">
        <f>VLOOKUP(A1113,Sheet2!$B$2:$E$1001,4,0)</f>
        <v>dogs</v>
      </c>
      <c r="F1113" t="str">
        <f>VLOOKUP(B1113,Sheet3!$B$2:$D$17,2,0)</f>
        <v>positive</v>
      </c>
      <c r="G1113">
        <f>VLOOKUP(B1113,Sheet3!$B$2:$D$17,3,0)</f>
        <v>60</v>
      </c>
      <c r="H1113">
        <f t="shared" si="51"/>
        <v>5</v>
      </c>
      <c r="I1113">
        <f t="shared" si="52"/>
        <v>3</v>
      </c>
      <c r="J1113" t="str">
        <f t="shared" si="53"/>
        <v>18-21</v>
      </c>
    </row>
    <row r="1114" spans="1:10">
      <c r="A1114" t="s">
        <v>112</v>
      </c>
      <c r="B1114" t="s">
        <v>1487</v>
      </c>
      <c r="C1114" s="7">
        <v>44262.6569328704</v>
      </c>
      <c r="D1114" t="str">
        <f>VLOOKUP(A1114,Sheet2!$B$2:$E$1001,3,0)</f>
        <v>video</v>
      </c>
      <c r="E1114" t="str">
        <f>VLOOKUP(A1114,Sheet2!$B$2:$E$1001,4,0)</f>
        <v>dogs</v>
      </c>
      <c r="F1114" t="str">
        <f>VLOOKUP(B1114,Sheet3!$B$2:$D$17,2,0)</f>
        <v>positive</v>
      </c>
      <c r="G1114">
        <f>VLOOKUP(B1114,Sheet3!$B$2:$D$17,3,0)</f>
        <v>70</v>
      </c>
      <c r="H1114">
        <f t="shared" si="51"/>
        <v>3</v>
      </c>
      <c r="I1114">
        <f t="shared" si="52"/>
        <v>7</v>
      </c>
      <c r="J1114" t="str">
        <f t="shared" si="53"/>
        <v>15-18</v>
      </c>
    </row>
    <row r="1115" spans="1:10">
      <c r="A1115" t="s">
        <v>112</v>
      </c>
      <c r="B1115" t="s">
        <v>1494</v>
      </c>
      <c r="C1115" s="7">
        <v>44326.4176388889</v>
      </c>
      <c r="D1115" t="str">
        <f>VLOOKUP(A1115,Sheet2!$B$2:$E$1001,3,0)</f>
        <v>video</v>
      </c>
      <c r="E1115" t="str">
        <f>VLOOKUP(A1115,Sheet2!$B$2:$E$1001,4,0)</f>
        <v>dogs</v>
      </c>
      <c r="F1115" t="str">
        <f>VLOOKUP(B1115,Sheet3!$B$2:$D$17,2,0)</f>
        <v>positive</v>
      </c>
      <c r="G1115">
        <f>VLOOKUP(B1115,Sheet3!$B$2:$D$17,3,0)</f>
        <v>65</v>
      </c>
      <c r="H1115">
        <f t="shared" si="51"/>
        <v>5</v>
      </c>
      <c r="I1115">
        <f t="shared" si="52"/>
        <v>1</v>
      </c>
      <c r="J1115" t="str">
        <f t="shared" si="53"/>
        <v>9-12</v>
      </c>
    </row>
    <row r="1116" customFormat="1" spans="1:10">
      <c r="A1116" t="s">
        <v>112</v>
      </c>
      <c r="B1116" t="s">
        <v>1485</v>
      </c>
      <c r="C1116" s="7">
        <v>44197.7167013889</v>
      </c>
      <c r="D1116" t="str">
        <f>VLOOKUP(A1116,Sheet2!$B$2:$E$1001,3,0)</f>
        <v>video</v>
      </c>
      <c r="E1116" t="str">
        <f>VLOOKUP(A1116,Sheet2!$B$2:$E$1001,4,0)</f>
        <v>dogs</v>
      </c>
      <c r="F1116" t="str">
        <f>VLOOKUP(B1116,Sheet3!$B$2:$D$17,2,0)</f>
        <v>positive</v>
      </c>
      <c r="G1116">
        <f>VLOOKUP(B1116,Sheet3!$B$2:$D$17,3,0)</f>
        <v>60</v>
      </c>
      <c r="H1116">
        <f t="shared" si="51"/>
        <v>1</v>
      </c>
      <c r="I1116">
        <f t="shared" si="52"/>
        <v>5</v>
      </c>
      <c r="J1116" t="str">
        <f t="shared" si="53"/>
        <v>15-18</v>
      </c>
    </row>
    <row r="1117" spans="1:10">
      <c r="A1117" t="s">
        <v>112</v>
      </c>
      <c r="B1117" t="s">
        <v>1497</v>
      </c>
      <c r="C1117" s="7">
        <v>44030.8427662037</v>
      </c>
      <c r="D1117" t="str">
        <f>VLOOKUP(A1117,Sheet2!$B$2:$E$1001,3,0)</f>
        <v>video</v>
      </c>
      <c r="E1117" t="str">
        <f>VLOOKUP(A1117,Sheet2!$B$2:$E$1001,4,0)</f>
        <v>dogs</v>
      </c>
      <c r="F1117" t="str">
        <f>VLOOKUP(B1117,Sheet3!$B$2:$D$17,2,0)</f>
        <v>positive</v>
      </c>
      <c r="G1117">
        <f>VLOOKUP(B1117,Sheet3!$B$2:$D$17,3,0)</f>
        <v>72</v>
      </c>
      <c r="H1117">
        <f t="shared" si="51"/>
        <v>7</v>
      </c>
      <c r="I1117">
        <f t="shared" si="52"/>
        <v>6</v>
      </c>
      <c r="J1117" t="str">
        <f t="shared" si="53"/>
        <v>18-21</v>
      </c>
    </row>
    <row r="1118" spans="1:10">
      <c r="A1118" t="s">
        <v>112</v>
      </c>
      <c r="B1118" t="s">
        <v>1487</v>
      </c>
      <c r="C1118" s="7">
        <v>44021.3855324074</v>
      </c>
      <c r="D1118" t="str">
        <f>VLOOKUP(A1118,Sheet2!$B$2:$E$1001,3,0)</f>
        <v>video</v>
      </c>
      <c r="E1118" t="str">
        <f>VLOOKUP(A1118,Sheet2!$B$2:$E$1001,4,0)</f>
        <v>dogs</v>
      </c>
      <c r="F1118" t="str">
        <f>VLOOKUP(B1118,Sheet3!$B$2:$D$17,2,0)</f>
        <v>positive</v>
      </c>
      <c r="G1118">
        <f>VLOOKUP(B1118,Sheet3!$B$2:$D$17,3,0)</f>
        <v>70</v>
      </c>
      <c r="H1118">
        <f t="shared" si="51"/>
        <v>7</v>
      </c>
      <c r="I1118">
        <f t="shared" si="52"/>
        <v>4</v>
      </c>
      <c r="J1118" t="str">
        <f t="shared" si="53"/>
        <v>9-12</v>
      </c>
    </row>
    <row r="1119" spans="1:10">
      <c r="A1119" t="s">
        <v>112</v>
      </c>
      <c r="B1119" t="s">
        <v>1492</v>
      </c>
      <c r="C1119" s="7">
        <v>44000.7302893518</v>
      </c>
      <c r="D1119" t="str">
        <f>VLOOKUP(A1119,Sheet2!$B$2:$E$1001,3,0)</f>
        <v>video</v>
      </c>
      <c r="E1119" t="str">
        <f>VLOOKUP(A1119,Sheet2!$B$2:$E$1001,4,0)</f>
        <v>dogs</v>
      </c>
      <c r="F1119" t="str">
        <f>VLOOKUP(B1119,Sheet3!$B$2:$D$17,2,0)</f>
        <v>neutral</v>
      </c>
      <c r="G1119">
        <f>VLOOKUP(B1119,Sheet3!$B$2:$D$17,3,0)</f>
        <v>20</v>
      </c>
      <c r="H1119">
        <f t="shared" si="51"/>
        <v>6</v>
      </c>
      <c r="I1119">
        <f t="shared" si="52"/>
        <v>4</v>
      </c>
      <c r="J1119" t="str">
        <f t="shared" si="53"/>
        <v>15-18</v>
      </c>
    </row>
    <row r="1120" spans="1:10">
      <c r="A1120" t="s">
        <v>112</v>
      </c>
      <c r="B1120" t="s">
        <v>1485</v>
      </c>
      <c r="C1120" s="7">
        <v>44233.3959490741</v>
      </c>
      <c r="D1120" t="str">
        <f>VLOOKUP(A1120,Sheet2!$B$2:$E$1001,3,0)</f>
        <v>video</v>
      </c>
      <c r="E1120" t="str">
        <f>VLOOKUP(A1120,Sheet2!$B$2:$E$1001,4,0)</f>
        <v>dogs</v>
      </c>
      <c r="F1120" t="str">
        <f>VLOOKUP(B1120,Sheet3!$B$2:$D$17,2,0)</f>
        <v>positive</v>
      </c>
      <c r="G1120">
        <f>VLOOKUP(B1120,Sheet3!$B$2:$D$17,3,0)</f>
        <v>60</v>
      </c>
      <c r="H1120">
        <f t="shared" si="51"/>
        <v>2</v>
      </c>
      <c r="I1120">
        <f t="shared" si="52"/>
        <v>6</v>
      </c>
      <c r="J1120" t="str">
        <f t="shared" si="53"/>
        <v>9-12</v>
      </c>
    </row>
    <row r="1121" spans="1:10">
      <c r="A1121" t="s">
        <v>112</v>
      </c>
      <c r="B1121" t="s">
        <v>1502</v>
      </c>
      <c r="C1121" s="7">
        <v>44193.5815162037</v>
      </c>
      <c r="D1121" t="str">
        <f>VLOOKUP(A1121,Sheet2!$B$2:$E$1001,3,0)</f>
        <v>video</v>
      </c>
      <c r="E1121" t="str">
        <f>VLOOKUP(A1121,Sheet2!$B$2:$E$1001,4,0)</f>
        <v>dogs</v>
      </c>
      <c r="F1121" t="str">
        <f>VLOOKUP(B1121,Sheet3!$B$2:$D$17,2,0)</f>
        <v>negative</v>
      </c>
      <c r="G1121">
        <f>VLOOKUP(B1121,Sheet3!$B$2:$D$17,3,0)</f>
        <v>15</v>
      </c>
      <c r="H1121">
        <f t="shared" si="51"/>
        <v>12</v>
      </c>
      <c r="I1121">
        <f t="shared" si="52"/>
        <v>1</v>
      </c>
      <c r="J1121" t="str">
        <f t="shared" si="53"/>
        <v>12-15</v>
      </c>
    </row>
    <row r="1122" spans="1:10">
      <c r="A1122" t="s">
        <v>112</v>
      </c>
      <c r="B1122" t="s">
        <v>1500</v>
      </c>
      <c r="C1122" s="7">
        <v>44153.1258796296</v>
      </c>
      <c r="D1122" t="str">
        <f>VLOOKUP(A1122,Sheet2!$B$2:$E$1001,3,0)</f>
        <v>video</v>
      </c>
      <c r="E1122" t="str">
        <f>VLOOKUP(A1122,Sheet2!$B$2:$E$1001,4,0)</f>
        <v>dogs</v>
      </c>
      <c r="F1122" t="str">
        <f>VLOOKUP(B1122,Sheet3!$B$2:$D$17,2,0)</f>
        <v>positive</v>
      </c>
      <c r="G1122">
        <f>VLOOKUP(B1122,Sheet3!$B$2:$D$17,3,0)</f>
        <v>45</v>
      </c>
      <c r="H1122">
        <f t="shared" si="51"/>
        <v>11</v>
      </c>
      <c r="I1122">
        <f t="shared" si="52"/>
        <v>3</v>
      </c>
      <c r="J1122" t="str">
        <f t="shared" si="53"/>
        <v>3-6</v>
      </c>
    </row>
    <row r="1123" spans="1:10">
      <c r="A1123" t="s">
        <v>112</v>
      </c>
      <c r="B1123" t="s">
        <v>1501</v>
      </c>
      <c r="C1123" s="7">
        <v>44241.9384606481</v>
      </c>
      <c r="D1123" t="str">
        <f>VLOOKUP(A1123,Sheet2!$B$2:$E$1001,3,0)</f>
        <v>video</v>
      </c>
      <c r="E1123" t="str">
        <f>VLOOKUP(A1123,Sheet2!$B$2:$E$1001,4,0)</f>
        <v>dogs</v>
      </c>
      <c r="F1123" t="str">
        <f>VLOOKUP(B1123,Sheet3!$B$2:$D$17,2,0)</f>
        <v>neutral</v>
      </c>
      <c r="G1123">
        <f>VLOOKUP(B1123,Sheet3!$B$2:$D$17,3,0)</f>
        <v>35</v>
      </c>
      <c r="H1123">
        <f t="shared" si="51"/>
        <v>2</v>
      </c>
      <c r="I1123">
        <f t="shared" si="52"/>
        <v>7</v>
      </c>
      <c r="J1123" t="str">
        <f t="shared" si="53"/>
        <v>21-24</v>
      </c>
    </row>
    <row r="1124" spans="1:10">
      <c r="A1124" t="s">
        <v>112</v>
      </c>
      <c r="B1124" t="s">
        <v>1502</v>
      </c>
      <c r="C1124" s="7">
        <v>44355.1046759259</v>
      </c>
      <c r="D1124" t="str">
        <f>VLOOKUP(A1124,Sheet2!$B$2:$E$1001,3,0)</f>
        <v>video</v>
      </c>
      <c r="E1124" t="str">
        <f>VLOOKUP(A1124,Sheet2!$B$2:$E$1001,4,0)</f>
        <v>dogs</v>
      </c>
      <c r="F1124" t="str">
        <f>VLOOKUP(B1124,Sheet3!$B$2:$D$17,2,0)</f>
        <v>negative</v>
      </c>
      <c r="G1124">
        <f>VLOOKUP(B1124,Sheet3!$B$2:$D$17,3,0)</f>
        <v>15</v>
      </c>
      <c r="H1124">
        <f t="shared" si="51"/>
        <v>6</v>
      </c>
      <c r="I1124">
        <f t="shared" si="52"/>
        <v>2</v>
      </c>
      <c r="J1124" t="str">
        <f t="shared" si="53"/>
        <v>0-3</v>
      </c>
    </row>
    <row r="1125" spans="1:10">
      <c r="A1125" t="s">
        <v>112</v>
      </c>
      <c r="B1125" t="s">
        <v>1494</v>
      </c>
      <c r="C1125" s="7">
        <v>44158.0641782407</v>
      </c>
      <c r="D1125" t="str">
        <f>VLOOKUP(A1125,Sheet2!$B$2:$E$1001,3,0)</f>
        <v>video</v>
      </c>
      <c r="E1125" t="str">
        <f>VLOOKUP(A1125,Sheet2!$B$2:$E$1001,4,0)</f>
        <v>dogs</v>
      </c>
      <c r="F1125" t="str">
        <f>VLOOKUP(B1125,Sheet3!$B$2:$D$17,2,0)</f>
        <v>positive</v>
      </c>
      <c r="G1125">
        <f>VLOOKUP(B1125,Sheet3!$B$2:$D$17,3,0)</f>
        <v>65</v>
      </c>
      <c r="H1125">
        <f t="shared" si="51"/>
        <v>11</v>
      </c>
      <c r="I1125">
        <f t="shared" si="52"/>
        <v>1</v>
      </c>
      <c r="J1125" t="str">
        <f t="shared" si="53"/>
        <v>0-3</v>
      </c>
    </row>
    <row r="1126" customFormat="1" spans="1:10">
      <c r="A1126" t="s">
        <v>112</v>
      </c>
      <c r="B1126" t="s">
        <v>1491</v>
      </c>
      <c r="C1126" s="7">
        <v>44102.0936226852</v>
      </c>
      <c r="D1126" t="str">
        <f>VLOOKUP(A1126,Sheet2!$B$2:$E$1001,3,0)</f>
        <v>video</v>
      </c>
      <c r="E1126" t="str">
        <f>VLOOKUP(A1126,Sheet2!$B$2:$E$1001,4,0)</f>
        <v>dogs</v>
      </c>
      <c r="F1126" t="str">
        <f>VLOOKUP(B1126,Sheet3!$B$2:$D$17,2,0)</f>
        <v>positive</v>
      </c>
      <c r="G1126">
        <f>VLOOKUP(B1126,Sheet3!$B$2:$D$17,3,0)</f>
        <v>30</v>
      </c>
      <c r="H1126">
        <f t="shared" si="51"/>
        <v>9</v>
      </c>
      <c r="I1126">
        <f t="shared" si="52"/>
        <v>1</v>
      </c>
      <c r="J1126" t="str">
        <f t="shared" si="53"/>
        <v>0-3</v>
      </c>
    </row>
    <row r="1127" spans="1:10">
      <c r="A1127" t="s">
        <v>112</v>
      </c>
      <c r="B1127" t="s">
        <v>1494</v>
      </c>
      <c r="C1127" s="7">
        <v>44129.067962963</v>
      </c>
      <c r="D1127" t="str">
        <f>VLOOKUP(A1127,Sheet2!$B$2:$E$1001,3,0)</f>
        <v>video</v>
      </c>
      <c r="E1127" t="str">
        <f>VLOOKUP(A1127,Sheet2!$B$2:$E$1001,4,0)</f>
        <v>dogs</v>
      </c>
      <c r="F1127" t="str">
        <f>VLOOKUP(B1127,Sheet3!$B$2:$D$17,2,0)</f>
        <v>positive</v>
      </c>
      <c r="G1127">
        <f>VLOOKUP(B1127,Sheet3!$B$2:$D$17,3,0)</f>
        <v>65</v>
      </c>
      <c r="H1127">
        <f t="shared" si="51"/>
        <v>10</v>
      </c>
      <c r="I1127">
        <f t="shared" si="52"/>
        <v>7</v>
      </c>
      <c r="J1127" t="str">
        <f t="shared" si="53"/>
        <v>0-3</v>
      </c>
    </row>
    <row r="1128" spans="1:10">
      <c r="A1128" t="s">
        <v>112</v>
      </c>
      <c r="B1128" t="s">
        <v>1494</v>
      </c>
      <c r="C1128" s="7">
        <v>44244.8799652778</v>
      </c>
      <c r="D1128" t="str">
        <f>VLOOKUP(A1128,Sheet2!$B$2:$E$1001,3,0)</f>
        <v>video</v>
      </c>
      <c r="E1128" t="str">
        <f>VLOOKUP(A1128,Sheet2!$B$2:$E$1001,4,0)</f>
        <v>dogs</v>
      </c>
      <c r="F1128" t="str">
        <f>VLOOKUP(B1128,Sheet3!$B$2:$D$17,2,0)</f>
        <v>positive</v>
      </c>
      <c r="G1128">
        <f>VLOOKUP(B1128,Sheet3!$B$2:$D$17,3,0)</f>
        <v>65</v>
      </c>
      <c r="H1128">
        <f t="shared" si="51"/>
        <v>2</v>
      </c>
      <c r="I1128">
        <f t="shared" si="52"/>
        <v>3</v>
      </c>
      <c r="J1128" t="str">
        <f t="shared" si="53"/>
        <v>21-24</v>
      </c>
    </row>
    <row r="1129" spans="1:10">
      <c r="A1129" t="s">
        <v>112</v>
      </c>
      <c r="B1129" t="s">
        <v>1491</v>
      </c>
      <c r="C1129" s="7">
        <v>44237.7837962963</v>
      </c>
      <c r="D1129" t="str">
        <f>VLOOKUP(A1129,Sheet2!$B$2:$E$1001,3,0)</f>
        <v>video</v>
      </c>
      <c r="E1129" t="str">
        <f>VLOOKUP(A1129,Sheet2!$B$2:$E$1001,4,0)</f>
        <v>dogs</v>
      </c>
      <c r="F1129" t="str">
        <f>VLOOKUP(B1129,Sheet3!$B$2:$D$17,2,0)</f>
        <v>positive</v>
      </c>
      <c r="G1129">
        <f>VLOOKUP(B1129,Sheet3!$B$2:$D$17,3,0)</f>
        <v>30</v>
      </c>
      <c r="H1129">
        <f t="shared" si="51"/>
        <v>2</v>
      </c>
      <c r="I1129">
        <f t="shared" si="52"/>
        <v>3</v>
      </c>
      <c r="J1129" t="str">
        <f t="shared" si="53"/>
        <v>18-21</v>
      </c>
    </row>
    <row r="1130" spans="1:10">
      <c r="A1130" t="s">
        <v>112</v>
      </c>
      <c r="B1130" t="s">
        <v>1488</v>
      </c>
      <c r="C1130" s="7">
        <v>44008.6728935185</v>
      </c>
      <c r="D1130" t="str">
        <f>VLOOKUP(A1130,Sheet2!$B$2:$E$1001,3,0)</f>
        <v>video</v>
      </c>
      <c r="E1130" t="str">
        <f>VLOOKUP(A1130,Sheet2!$B$2:$E$1001,4,0)</f>
        <v>dogs</v>
      </c>
      <c r="F1130" t="str">
        <f>VLOOKUP(B1130,Sheet3!$B$2:$D$17,2,0)</f>
        <v>negative</v>
      </c>
      <c r="G1130">
        <f>VLOOKUP(B1130,Sheet3!$B$2:$D$17,3,0)</f>
        <v>0</v>
      </c>
      <c r="H1130">
        <f t="shared" si="51"/>
        <v>6</v>
      </c>
      <c r="I1130">
        <f t="shared" si="52"/>
        <v>5</v>
      </c>
      <c r="J1130" t="str">
        <f t="shared" si="53"/>
        <v>15-18</v>
      </c>
    </row>
    <row r="1131" spans="1:10">
      <c r="A1131" t="s">
        <v>112</v>
      </c>
      <c r="B1131" t="s">
        <v>1488</v>
      </c>
      <c r="C1131" s="7">
        <v>44334.4163310185</v>
      </c>
      <c r="D1131" t="str">
        <f>VLOOKUP(A1131,Sheet2!$B$2:$E$1001,3,0)</f>
        <v>video</v>
      </c>
      <c r="E1131" t="str">
        <f>VLOOKUP(A1131,Sheet2!$B$2:$E$1001,4,0)</f>
        <v>dogs</v>
      </c>
      <c r="F1131" t="str">
        <f>VLOOKUP(B1131,Sheet3!$B$2:$D$17,2,0)</f>
        <v>negative</v>
      </c>
      <c r="G1131">
        <f>VLOOKUP(B1131,Sheet3!$B$2:$D$17,3,0)</f>
        <v>0</v>
      </c>
      <c r="H1131">
        <f t="shared" si="51"/>
        <v>5</v>
      </c>
      <c r="I1131">
        <f t="shared" si="52"/>
        <v>2</v>
      </c>
      <c r="J1131" t="str">
        <f t="shared" si="53"/>
        <v>9-12</v>
      </c>
    </row>
    <row r="1132" spans="1:10">
      <c r="A1132" t="s">
        <v>112</v>
      </c>
      <c r="B1132" t="s">
        <v>1497</v>
      </c>
      <c r="C1132" s="7">
        <v>44246.7627546296</v>
      </c>
      <c r="D1132" t="str">
        <f>VLOOKUP(A1132,Sheet2!$B$2:$E$1001,3,0)</f>
        <v>video</v>
      </c>
      <c r="E1132" t="str">
        <f>VLOOKUP(A1132,Sheet2!$B$2:$E$1001,4,0)</f>
        <v>dogs</v>
      </c>
      <c r="F1132" t="str">
        <f>VLOOKUP(B1132,Sheet3!$B$2:$D$17,2,0)</f>
        <v>positive</v>
      </c>
      <c r="G1132">
        <f>VLOOKUP(B1132,Sheet3!$B$2:$D$17,3,0)</f>
        <v>72</v>
      </c>
      <c r="H1132">
        <f t="shared" si="51"/>
        <v>2</v>
      </c>
      <c r="I1132">
        <f t="shared" si="52"/>
        <v>5</v>
      </c>
      <c r="J1132" t="str">
        <f t="shared" si="53"/>
        <v>18-21</v>
      </c>
    </row>
    <row r="1133" spans="1:10">
      <c r="A1133" t="s">
        <v>112</v>
      </c>
      <c r="B1133" t="s">
        <v>1499</v>
      </c>
      <c r="C1133" s="7">
        <v>44250.3251388889</v>
      </c>
      <c r="D1133" t="str">
        <f>VLOOKUP(A1133,Sheet2!$B$2:$E$1001,3,0)</f>
        <v>video</v>
      </c>
      <c r="E1133" t="str">
        <f>VLOOKUP(A1133,Sheet2!$B$2:$E$1001,4,0)</f>
        <v>dogs</v>
      </c>
      <c r="F1133" t="str">
        <f>VLOOKUP(B1133,Sheet3!$B$2:$D$17,2,0)</f>
        <v>negative</v>
      </c>
      <c r="G1133">
        <f>VLOOKUP(B1133,Sheet3!$B$2:$D$17,3,0)</f>
        <v>10</v>
      </c>
      <c r="H1133">
        <f t="shared" si="51"/>
        <v>2</v>
      </c>
      <c r="I1133">
        <f t="shared" si="52"/>
        <v>2</v>
      </c>
      <c r="J1133" t="str">
        <f t="shared" si="53"/>
        <v>6-9</v>
      </c>
    </row>
    <row r="1134" spans="1:10">
      <c r="A1134" t="s">
        <v>112</v>
      </c>
      <c r="B1134" t="s">
        <v>1501</v>
      </c>
      <c r="C1134" s="7">
        <v>44336.9757291667</v>
      </c>
      <c r="D1134" t="str">
        <f>VLOOKUP(A1134,Sheet2!$B$2:$E$1001,3,0)</f>
        <v>video</v>
      </c>
      <c r="E1134" t="str">
        <f>VLOOKUP(A1134,Sheet2!$B$2:$E$1001,4,0)</f>
        <v>dogs</v>
      </c>
      <c r="F1134" t="str">
        <f>VLOOKUP(B1134,Sheet3!$B$2:$D$17,2,0)</f>
        <v>neutral</v>
      </c>
      <c r="G1134">
        <f>VLOOKUP(B1134,Sheet3!$B$2:$D$17,3,0)</f>
        <v>35</v>
      </c>
      <c r="H1134">
        <f t="shared" si="51"/>
        <v>5</v>
      </c>
      <c r="I1134">
        <f t="shared" si="52"/>
        <v>4</v>
      </c>
      <c r="J1134" t="str">
        <f t="shared" si="53"/>
        <v>21-24</v>
      </c>
    </row>
    <row r="1135" spans="1:10">
      <c r="A1135" t="s">
        <v>112</v>
      </c>
      <c r="B1135" t="s">
        <v>1498</v>
      </c>
      <c r="C1135" s="7">
        <v>44342.0746064815</v>
      </c>
      <c r="D1135" t="str">
        <f>VLOOKUP(A1135,Sheet2!$B$2:$E$1001,3,0)</f>
        <v>video</v>
      </c>
      <c r="E1135" t="str">
        <f>VLOOKUP(A1135,Sheet2!$B$2:$E$1001,4,0)</f>
        <v>dogs</v>
      </c>
      <c r="F1135" t="str">
        <f>VLOOKUP(B1135,Sheet3!$B$2:$D$17,2,0)</f>
        <v>positive</v>
      </c>
      <c r="G1135">
        <f>VLOOKUP(B1135,Sheet3!$B$2:$D$17,3,0)</f>
        <v>50</v>
      </c>
      <c r="H1135">
        <f t="shared" si="51"/>
        <v>5</v>
      </c>
      <c r="I1135">
        <f t="shared" si="52"/>
        <v>3</v>
      </c>
      <c r="J1135" t="str">
        <f t="shared" si="53"/>
        <v>0-3</v>
      </c>
    </row>
    <row r="1136" customFormat="1" spans="1:10">
      <c r="A1136" t="s">
        <v>112</v>
      </c>
      <c r="B1136" t="s">
        <v>1487</v>
      </c>
      <c r="C1136" s="7">
        <v>44156.6735300926</v>
      </c>
      <c r="D1136" t="str">
        <f>VLOOKUP(A1136,Sheet2!$B$2:$E$1001,3,0)</f>
        <v>video</v>
      </c>
      <c r="E1136" t="str">
        <f>VLOOKUP(A1136,Sheet2!$B$2:$E$1001,4,0)</f>
        <v>dogs</v>
      </c>
      <c r="F1136" t="str">
        <f>VLOOKUP(B1136,Sheet3!$B$2:$D$17,2,0)</f>
        <v>positive</v>
      </c>
      <c r="G1136">
        <f>VLOOKUP(B1136,Sheet3!$B$2:$D$17,3,0)</f>
        <v>70</v>
      </c>
      <c r="H1136">
        <f t="shared" si="51"/>
        <v>11</v>
      </c>
      <c r="I1136">
        <f t="shared" si="52"/>
        <v>6</v>
      </c>
      <c r="J1136" t="str">
        <f t="shared" si="53"/>
        <v>15-18</v>
      </c>
    </row>
    <row r="1137" spans="1:10">
      <c r="A1137" t="s">
        <v>112</v>
      </c>
      <c r="B1137" t="s">
        <v>1500</v>
      </c>
      <c r="C1137" s="7">
        <v>44075.5042013889</v>
      </c>
      <c r="D1137" t="str">
        <f>VLOOKUP(A1137,Sheet2!$B$2:$E$1001,3,0)</f>
        <v>video</v>
      </c>
      <c r="E1137" t="str">
        <f>VLOOKUP(A1137,Sheet2!$B$2:$E$1001,4,0)</f>
        <v>dogs</v>
      </c>
      <c r="F1137" t="str">
        <f>VLOOKUP(B1137,Sheet3!$B$2:$D$17,2,0)</f>
        <v>positive</v>
      </c>
      <c r="G1137">
        <f>VLOOKUP(B1137,Sheet3!$B$2:$D$17,3,0)</f>
        <v>45</v>
      </c>
      <c r="H1137">
        <f t="shared" si="51"/>
        <v>9</v>
      </c>
      <c r="I1137">
        <f t="shared" si="52"/>
        <v>2</v>
      </c>
      <c r="J1137" t="str">
        <f t="shared" si="53"/>
        <v>12-15</v>
      </c>
    </row>
    <row r="1138" spans="1:10">
      <c r="A1138" t="s">
        <v>112</v>
      </c>
      <c r="B1138" t="s">
        <v>1491</v>
      </c>
      <c r="C1138" s="7">
        <v>44057.1427199074</v>
      </c>
      <c r="D1138" t="str">
        <f>VLOOKUP(A1138,Sheet2!$B$2:$E$1001,3,0)</f>
        <v>video</v>
      </c>
      <c r="E1138" t="str">
        <f>VLOOKUP(A1138,Sheet2!$B$2:$E$1001,4,0)</f>
        <v>dogs</v>
      </c>
      <c r="F1138" t="str">
        <f>VLOOKUP(B1138,Sheet3!$B$2:$D$17,2,0)</f>
        <v>positive</v>
      </c>
      <c r="G1138">
        <f>VLOOKUP(B1138,Sheet3!$B$2:$D$17,3,0)</f>
        <v>30</v>
      </c>
      <c r="H1138">
        <f t="shared" si="51"/>
        <v>8</v>
      </c>
      <c r="I1138">
        <f t="shared" si="52"/>
        <v>5</v>
      </c>
      <c r="J1138" t="str">
        <f t="shared" si="53"/>
        <v>3-6</v>
      </c>
    </row>
    <row r="1139" spans="1:10">
      <c r="A1139" t="s">
        <v>112</v>
      </c>
      <c r="B1139" t="s">
        <v>1498</v>
      </c>
      <c r="C1139" s="7">
        <v>44098.9507986111</v>
      </c>
      <c r="D1139" t="str">
        <f>VLOOKUP(A1139,Sheet2!$B$2:$E$1001,3,0)</f>
        <v>video</v>
      </c>
      <c r="E1139" t="str">
        <f>VLOOKUP(A1139,Sheet2!$B$2:$E$1001,4,0)</f>
        <v>dogs</v>
      </c>
      <c r="F1139" t="str">
        <f>VLOOKUP(B1139,Sheet3!$B$2:$D$17,2,0)</f>
        <v>positive</v>
      </c>
      <c r="G1139">
        <f>VLOOKUP(B1139,Sheet3!$B$2:$D$17,3,0)</f>
        <v>50</v>
      </c>
      <c r="H1139">
        <f t="shared" si="51"/>
        <v>9</v>
      </c>
      <c r="I1139">
        <f t="shared" si="52"/>
        <v>4</v>
      </c>
      <c r="J1139" t="str">
        <f t="shared" si="53"/>
        <v>21-24</v>
      </c>
    </row>
    <row r="1140" spans="1:10">
      <c r="A1140" t="s">
        <v>112</v>
      </c>
      <c r="B1140" t="s">
        <v>1499</v>
      </c>
      <c r="C1140" s="7">
        <v>44096.2076851852</v>
      </c>
      <c r="D1140" t="str">
        <f>VLOOKUP(A1140,Sheet2!$B$2:$E$1001,3,0)</f>
        <v>video</v>
      </c>
      <c r="E1140" t="str">
        <f>VLOOKUP(A1140,Sheet2!$B$2:$E$1001,4,0)</f>
        <v>dogs</v>
      </c>
      <c r="F1140" t="str">
        <f>VLOOKUP(B1140,Sheet3!$B$2:$D$17,2,0)</f>
        <v>negative</v>
      </c>
      <c r="G1140">
        <f>VLOOKUP(B1140,Sheet3!$B$2:$D$17,3,0)</f>
        <v>10</v>
      </c>
      <c r="H1140">
        <f t="shared" si="51"/>
        <v>9</v>
      </c>
      <c r="I1140">
        <f t="shared" si="52"/>
        <v>2</v>
      </c>
      <c r="J1140" t="str">
        <f t="shared" si="53"/>
        <v>3-6</v>
      </c>
    </row>
    <row r="1141" spans="1:10">
      <c r="A1141" t="s">
        <v>112</v>
      </c>
      <c r="B1141" t="s">
        <v>1488</v>
      </c>
      <c r="C1141" s="7">
        <v>44249.7572800926</v>
      </c>
      <c r="D1141" t="str">
        <f>VLOOKUP(A1141,Sheet2!$B$2:$E$1001,3,0)</f>
        <v>video</v>
      </c>
      <c r="E1141" t="str">
        <f>VLOOKUP(A1141,Sheet2!$B$2:$E$1001,4,0)</f>
        <v>dogs</v>
      </c>
      <c r="F1141" t="str">
        <f>VLOOKUP(B1141,Sheet3!$B$2:$D$17,2,0)</f>
        <v>negative</v>
      </c>
      <c r="G1141">
        <f>VLOOKUP(B1141,Sheet3!$B$2:$D$17,3,0)</f>
        <v>0</v>
      </c>
      <c r="H1141">
        <f t="shared" si="51"/>
        <v>2</v>
      </c>
      <c r="I1141">
        <f t="shared" si="52"/>
        <v>1</v>
      </c>
      <c r="J1141" t="str">
        <f t="shared" si="53"/>
        <v>18-21</v>
      </c>
    </row>
    <row r="1142" spans="1:10">
      <c r="A1142" t="s">
        <v>112</v>
      </c>
      <c r="B1142" t="s">
        <v>1487</v>
      </c>
      <c r="C1142" s="7">
        <v>44327.5883449074</v>
      </c>
      <c r="D1142" t="str">
        <f>VLOOKUP(A1142,Sheet2!$B$2:$E$1001,3,0)</f>
        <v>video</v>
      </c>
      <c r="E1142" t="str">
        <f>VLOOKUP(A1142,Sheet2!$B$2:$E$1001,4,0)</f>
        <v>dogs</v>
      </c>
      <c r="F1142" t="str">
        <f>VLOOKUP(B1142,Sheet3!$B$2:$D$17,2,0)</f>
        <v>positive</v>
      </c>
      <c r="G1142">
        <f>VLOOKUP(B1142,Sheet3!$B$2:$D$17,3,0)</f>
        <v>70</v>
      </c>
      <c r="H1142">
        <f t="shared" si="51"/>
        <v>5</v>
      </c>
      <c r="I1142">
        <f t="shared" si="52"/>
        <v>2</v>
      </c>
      <c r="J1142" t="str">
        <f t="shared" si="53"/>
        <v>12-15</v>
      </c>
    </row>
    <row r="1143" spans="1:10">
      <c r="A1143" t="s">
        <v>112</v>
      </c>
      <c r="B1143" t="s">
        <v>1496</v>
      </c>
      <c r="C1143" s="7">
        <v>44095.3807060185</v>
      </c>
      <c r="D1143" t="str">
        <f>VLOOKUP(A1143,Sheet2!$B$2:$E$1001,3,0)</f>
        <v>video</v>
      </c>
      <c r="E1143" t="str">
        <f>VLOOKUP(A1143,Sheet2!$B$2:$E$1001,4,0)</f>
        <v>dogs</v>
      </c>
      <c r="F1143" t="str">
        <f>VLOOKUP(B1143,Sheet3!$B$2:$D$17,2,0)</f>
        <v>positive</v>
      </c>
      <c r="G1143">
        <f>VLOOKUP(B1143,Sheet3!$B$2:$D$17,3,0)</f>
        <v>70</v>
      </c>
      <c r="H1143">
        <f t="shared" si="51"/>
        <v>9</v>
      </c>
      <c r="I1143">
        <f t="shared" si="52"/>
        <v>1</v>
      </c>
      <c r="J1143" t="str">
        <f t="shared" si="53"/>
        <v>9-12</v>
      </c>
    </row>
    <row r="1144" spans="1:10">
      <c r="A1144" t="s">
        <v>112</v>
      </c>
      <c r="B1144" t="s">
        <v>1500</v>
      </c>
      <c r="C1144" s="7">
        <v>44203.3188194444</v>
      </c>
      <c r="D1144" t="str">
        <f>VLOOKUP(A1144,Sheet2!$B$2:$E$1001,3,0)</f>
        <v>video</v>
      </c>
      <c r="E1144" t="str">
        <f>VLOOKUP(A1144,Sheet2!$B$2:$E$1001,4,0)</f>
        <v>dogs</v>
      </c>
      <c r="F1144" t="str">
        <f>VLOOKUP(B1144,Sheet3!$B$2:$D$17,2,0)</f>
        <v>positive</v>
      </c>
      <c r="G1144">
        <f>VLOOKUP(B1144,Sheet3!$B$2:$D$17,3,0)</f>
        <v>45</v>
      </c>
      <c r="H1144">
        <f t="shared" si="51"/>
        <v>1</v>
      </c>
      <c r="I1144">
        <f t="shared" si="52"/>
        <v>4</v>
      </c>
      <c r="J1144" t="str">
        <f t="shared" si="53"/>
        <v>6-9</v>
      </c>
    </row>
    <row r="1145" spans="1:10">
      <c r="A1145" t="s">
        <v>112</v>
      </c>
      <c r="B1145" t="s">
        <v>1503</v>
      </c>
      <c r="C1145" s="7">
        <v>44126.1969560185</v>
      </c>
      <c r="D1145" t="str">
        <f>VLOOKUP(A1145,Sheet2!$B$2:$E$1001,3,0)</f>
        <v>video</v>
      </c>
      <c r="E1145" t="str">
        <f>VLOOKUP(A1145,Sheet2!$B$2:$E$1001,4,0)</f>
        <v>dogs</v>
      </c>
      <c r="F1145" t="str">
        <f>VLOOKUP(B1145,Sheet3!$B$2:$D$17,2,0)</f>
        <v>negative</v>
      </c>
      <c r="G1145">
        <f>VLOOKUP(B1145,Sheet3!$B$2:$D$17,3,0)</f>
        <v>12</v>
      </c>
      <c r="H1145">
        <f t="shared" si="51"/>
        <v>10</v>
      </c>
      <c r="I1145">
        <f t="shared" si="52"/>
        <v>4</v>
      </c>
      <c r="J1145" t="str">
        <f t="shared" si="53"/>
        <v>3-6</v>
      </c>
    </row>
    <row r="1146" customFormat="1" spans="1:10">
      <c r="A1146" t="s">
        <v>112</v>
      </c>
      <c r="B1146" t="s">
        <v>1502</v>
      </c>
      <c r="C1146" s="7">
        <v>44042.1460069444</v>
      </c>
      <c r="D1146" t="str">
        <f>VLOOKUP(A1146,Sheet2!$B$2:$E$1001,3,0)</f>
        <v>video</v>
      </c>
      <c r="E1146" t="str">
        <f>VLOOKUP(A1146,Sheet2!$B$2:$E$1001,4,0)</f>
        <v>dogs</v>
      </c>
      <c r="F1146" t="str">
        <f>VLOOKUP(B1146,Sheet3!$B$2:$D$17,2,0)</f>
        <v>negative</v>
      </c>
      <c r="G1146">
        <f>VLOOKUP(B1146,Sheet3!$B$2:$D$17,3,0)</f>
        <v>15</v>
      </c>
      <c r="H1146">
        <f t="shared" si="51"/>
        <v>7</v>
      </c>
      <c r="I1146">
        <f t="shared" si="52"/>
        <v>4</v>
      </c>
      <c r="J1146" t="str">
        <f t="shared" si="53"/>
        <v>3-6</v>
      </c>
    </row>
    <row r="1147" spans="1:10">
      <c r="A1147" t="s">
        <v>112</v>
      </c>
      <c r="B1147" t="s">
        <v>1490</v>
      </c>
      <c r="C1147" s="7">
        <v>44141.1931944444</v>
      </c>
      <c r="D1147" t="str">
        <f>VLOOKUP(A1147,Sheet2!$B$2:$E$1001,3,0)</f>
        <v>video</v>
      </c>
      <c r="E1147" t="str">
        <f>VLOOKUP(A1147,Sheet2!$B$2:$E$1001,4,0)</f>
        <v>dogs</v>
      </c>
      <c r="F1147" t="str">
        <f>VLOOKUP(B1147,Sheet3!$B$2:$D$17,2,0)</f>
        <v>negative</v>
      </c>
      <c r="G1147">
        <f>VLOOKUP(B1147,Sheet3!$B$2:$D$17,3,0)</f>
        <v>5</v>
      </c>
      <c r="H1147">
        <f t="shared" si="51"/>
        <v>11</v>
      </c>
      <c r="I1147">
        <f t="shared" si="52"/>
        <v>5</v>
      </c>
      <c r="J1147" t="str">
        <f t="shared" si="53"/>
        <v>3-6</v>
      </c>
    </row>
    <row r="1148" spans="1:10">
      <c r="A1148" t="s">
        <v>114</v>
      </c>
      <c r="B1148" t="s">
        <v>1487</v>
      </c>
      <c r="C1148" s="7">
        <v>44022.8153125</v>
      </c>
      <c r="D1148" t="str">
        <f>VLOOKUP(A1148,Sheet2!$B$2:$E$1001,3,0)</f>
        <v>GIF</v>
      </c>
      <c r="E1148" t="str">
        <f>VLOOKUP(A1148,Sheet2!$B$2:$E$1001,4,0)</f>
        <v>healthy eating</v>
      </c>
      <c r="F1148" t="str">
        <f>VLOOKUP(B1148,Sheet3!$B$2:$D$17,2,0)</f>
        <v>positive</v>
      </c>
      <c r="G1148">
        <f>VLOOKUP(B1148,Sheet3!$B$2:$D$17,3,0)</f>
        <v>70</v>
      </c>
      <c r="H1148">
        <f t="shared" si="51"/>
        <v>7</v>
      </c>
      <c r="I1148">
        <f t="shared" si="52"/>
        <v>5</v>
      </c>
      <c r="J1148" t="str">
        <f t="shared" si="53"/>
        <v>18-21</v>
      </c>
    </row>
    <row r="1149" spans="1:10">
      <c r="A1149" t="s">
        <v>114</v>
      </c>
      <c r="B1149" t="s">
        <v>1497</v>
      </c>
      <c r="C1149" s="7">
        <v>44298.0141319444</v>
      </c>
      <c r="D1149" t="str">
        <f>VLOOKUP(A1149,Sheet2!$B$2:$E$1001,3,0)</f>
        <v>GIF</v>
      </c>
      <c r="E1149" t="str">
        <f>VLOOKUP(A1149,Sheet2!$B$2:$E$1001,4,0)</f>
        <v>healthy eating</v>
      </c>
      <c r="F1149" t="str">
        <f>VLOOKUP(B1149,Sheet3!$B$2:$D$17,2,0)</f>
        <v>positive</v>
      </c>
      <c r="G1149">
        <f>VLOOKUP(B1149,Sheet3!$B$2:$D$17,3,0)</f>
        <v>72</v>
      </c>
      <c r="H1149">
        <f t="shared" si="51"/>
        <v>4</v>
      </c>
      <c r="I1149">
        <f t="shared" si="52"/>
        <v>1</v>
      </c>
      <c r="J1149" t="str">
        <f t="shared" si="53"/>
        <v>0-3</v>
      </c>
    </row>
    <row r="1150" spans="1:10">
      <c r="A1150" t="s">
        <v>114</v>
      </c>
      <c r="B1150" t="s">
        <v>1490</v>
      </c>
      <c r="C1150" s="7">
        <v>44162.3919560185</v>
      </c>
      <c r="D1150" t="str">
        <f>VLOOKUP(A1150,Sheet2!$B$2:$E$1001,3,0)</f>
        <v>GIF</v>
      </c>
      <c r="E1150" t="str">
        <f>VLOOKUP(A1150,Sheet2!$B$2:$E$1001,4,0)</f>
        <v>healthy eating</v>
      </c>
      <c r="F1150" t="str">
        <f>VLOOKUP(B1150,Sheet3!$B$2:$D$17,2,0)</f>
        <v>negative</v>
      </c>
      <c r="G1150">
        <f>VLOOKUP(B1150,Sheet3!$B$2:$D$17,3,0)</f>
        <v>5</v>
      </c>
      <c r="H1150">
        <f t="shared" si="51"/>
        <v>11</v>
      </c>
      <c r="I1150">
        <f t="shared" si="52"/>
        <v>5</v>
      </c>
      <c r="J1150" t="str">
        <f t="shared" si="53"/>
        <v>9-12</v>
      </c>
    </row>
    <row r="1151" spans="1:10">
      <c r="A1151" t="s">
        <v>114</v>
      </c>
      <c r="B1151" t="s">
        <v>1492</v>
      </c>
      <c r="C1151" s="7">
        <v>44295.977037037</v>
      </c>
      <c r="D1151" t="str">
        <f>VLOOKUP(A1151,Sheet2!$B$2:$E$1001,3,0)</f>
        <v>GIF</v>
      </c>
      <c r="E1151" t="str">
        <f>VLOOKUP(A1151,Sheet2!$B$2:$E$1001,4,0)</f>
        <v>healthy eating</v>
      </c>
      <c r="F1151" t="str">
        <f>VLOOKUP(B1151,Sheet3!$B$2:$D$17,2,0)</f>
        <v>neutral</v>
      </c>
      <c r="G1151">
        <f>VLOOKUP(B1151,Sheet3!$B$2:$D$17,3,0)</f>
        <v>20</v>
      </c>
      <c r="H1151">
        <f t="shared" si="51"/>
        <v>4</v>
      </c>
      <c r="I1151">
        <f t="shared" si="52"/>
        <v>5</v>
      </c>
      <c r="J1151" t="str">
        <f t="shared" si="53"/>
        <v>21-24</v>
      </c>
    </row>
    <row r="1152" spans="1:10">
      <c r="A1152" t="s">
        <v>114</v>
      </c>
      <c r="B1152" t="s">
        <v>1497</v>
      </c>
      <c r="C1152" s="7">
        <v>44313.2944560185</v>
      </c>
      <c r="D1152" t="str">
        <f>VLOOKUP(A1152,Sheet2!$B$2:$E$1001,3,0)</f>
        <v>GIF</v>
      </c>
      <c r="E1152" t="str">
        <f>VLOOKUP(A1152,Sheet2!$B$2:$E$1001,4,0)</f>
        <v>healthy eating</v>
      </c>
      <c r="F1152" t="str">
        <f>VLOOKUP(B1152,Sheet3!$B$2:$D$17,2,0)</f>
        <v>positive</v>
      </c>
      <c r="G1152">
        <f>VLOOKUP(B1152,Sheet3!$B$2:$D$17,3,0)</f>
        <v>72</v>
      </c>
      <c r="H1152">
        <f t="shared" si="51"/>
        <v>4</v>
      </c>
      <c r="I1152">
        <f t="shared" si="52"/>
        <v>2</v>
      </c>
      <c r="J1152" t="str">
        <f t="shared" si="53"/>
        <v>6-9</v>
      </c>
    </row>
    <row r="1153" spans="1:10">
      <c r="A1153" t="s">
        <v>114</v>
      </c>
      <c r="B1153" t="s">
        <v>1492</v>
      </c>
      <c r="C1153" s="7">
        <v>44322.2882175926</v>
      </c>
      <c r="D1153" t="str">
        <f>VLOOKUP(A1153,Sheet2!$B$2:$E$1001,3,0)</f>
        <v>GIF</v>
      </c>
      <c r="E1153" t="str">
        <f>VLOOKUP(A1153,Sheet2!$B$2:$E$1001,4,0)</f>
        <v>healthy eating</v>
      </c>
      <c r="F1153" t="str">
        <f>VLOOKUP(B1153,Sheet3!$B$2:$D$17,2,0)</f>
        <v>neutral</v>
      </c>
      <c r="G1153">
        <f>VLOOKUP(B1153,Sheet3!$B$2:$D$17,3,0)</f>
        <v>20</v>
      </c>
      <c r="H1153">
        <f t="shared" si="51"/>
        <v>5</v>
      </c>
      <c r="I1153">
        <f t="shared" si="52"/>
        <v>4</v>
      </c>
      <c r="J1153" t="str">
        <f t="shared" si="53"/>
        <v>6-9</v>
      </c>
    </row>
    <row r="1154" spans="1:10">
      <c r="A1154" t="s">
        <v>114</v>
      </c>
      <c r="B1154" t="s">
        <v>1497</v>
      </c>
      <c r="C1154" s="7">
        <v>44215.8134490741</v>
      </c>
      <c r="D1154" t="str">
        <f>VLOOKUP(A1154,Sheet2!$B$2:$E$1001,3,0)</f>
        <v>GIF</v>
      </c>
      <c r="E1154" t="str">
        <f>VLOOKUP(A1154,Sheet2!$B$2:$E$1001,4,0)</f>
        <v>healthy eating</v>
      </c>
      <c r="F1154" t="str">
        <f>VLOOKUP(B1154,Sheet3!$B$2:$D$17,2,0)</f>
        <v>positive</v>
      </c>
      <c r="G1154">
        <f>VLOOKUP(B1154,Sheet3!$B$2:$D$17,3,0)</f>
        <v>72</v>
      </c>
      <c r="H1154">
        <f t="shared" si="51"/>
        <v>1</v>
      </c>
      <c r="I1154">
        <f t="shared" si="52"/>
        <v>2</v>
      </c>
      <c r="J1154" t="str">
        <f t="shared" si="53"/>
        <v>18-21</v>
      </c>
    </row>
    <row r="1155" spans="1:10">
      <c r="A1155" t="s">
        <v>114</v>
      </c>
      <c r="B1155" t="s">
        <v>1492</v>
      </c>
      <c r="C1155" s="7">
        <v>44152.9270949074</v>
      </c>
      <c r="D1155" t="str">
        <f>VLOOKUP(A1155,Sheet2!$B$2:$E$1001,3,0)</f>
        <v>GIF</v>
      </c>
      <c r="E1155" t="str">
        <f>VLOOKUP(A1155,Sheet2!$B$2:$E$1001,4,0)</f>
        <v>healthy eating</v>
      </c>
      <c r="F1155" t="str">
        <f>VLOOKUP(B1155,Sheet3!$B$2:$D$17,2,0)</f>
        <v>neutral</v>
      </c>
      <c r="G1155">
        <f>VLOOKUP(B1155,Sheet3!$B$2:$D$17,3,0)</f>
        <v>20</v>
      </c>
      <c r="H1155">
        <f t="shared" ref="H1155:H1218" si="54">MONTH(C1155)</f>
        <v>11</v>
      </c>
      <c r="I1155">
        <f t="shared" ref="I1155:I1218" si="55">WEEKDAY(C1155,2)</f>
        <v>2</v>
      </c>
      <c r="J1155" t="str">
        <f t="shared" ref="J1155:J1218" si="56">TEXT(INT(HOUR(C1155)/3)*3,"0")&amp;"-"&amp;TEXT(INT(HOUR(C1155)/3)*3+3,"0")</f>
        <v>21-24</v>
      </c>
    </row>
    <row r="1156" spans="1:10">
      <c r="A1156" t="s">
        <v>114</v>
      </c>
      <c r="B1156" t="s">
        <v>1487</v>
      </c>
      <c r="C1156" s="7">
        <v>44019.9270833333</v>
      </c>
      <c r="D1156" t="str">
        <f>VLOOKUP(A1156,Sheet2!$B$2:$E$1001,3,0)</f>
        <v>GIF</v>
      </c>
      <c r="E1156" t="str">
        <f>VLOOKUP(A1156,Sheet2!$B$2:$E$1001,4,0)</f>
        <v>healthy eating</v>
      </c>
      <c r="F1156" t="str">
        <f>VLOOKUP(B1156,Sheet3!$B$2:$D$17,2,0)</f>
        <v>positive</v>
      </c>
      <c r="G1156">
        <f>VLOOKUP(B1156,Sheet3!$B$2:$D$17,3,0)</f>
        <v>70</v>
      </c>
      <c r="H1156">
        <f t="shared" si="54"/>
        <v>7</v>
      </c>
      <c r="I1156">
        <f t="shared" si="55"/>
        <v>2</v>
      </c>
      <c r="J1156" t="str">
        <f t="shared" si="56"/>
        <v>21-24</v>
      </c>
    </row>
    <row r="1157" customFormat="1" spans="1:10">
      <c r="A1157" t="s">
        <v>114</v>
      </c>
      <c r="B1157" t="s">
        <v>1502</v>
      </c>
      <c r="C1157" s="7">
        <v>44056.6543865741</v>
      </c>
      <c r="D1157" t="str">
        <f>VLOOKUP(A1157,Sheet2!$B$2:$E$1001,3,0)</f>
        <v>GIF</v>
      </c>
      <c r="E1157" t="str">
        <f>VLOOKUP(A1157,Sheet2!$B$2:$E$1001,4,0)</f>
        <v>healthy eating</v>
      </c>
      <c r="F1157" t="str">
        <f>VLOOKUP(B1157,Sheet3!$B$2:$D$17,2,0)</f>
        <v>negative</v>
      </c>
      <c r="G1157">
        <f>VLOOKUP(B1157,Sheet3!$B$2:$D$17,3,0)</f>
        <v>15</v>
      </c>
      <c r="H1157">
        <f t="shared" si="54"/>
        <v>8</v>
      </c>
      <c r="I1157">
        <f t="shared" si="55"/>
        <v>4</v>
      </c>
      <c r="J1157" t="str">
        <f t="shared" si="56"/>
        <v>15-18</v>
      </c>
    </row>
    <row r="1158" spans="1:10">
      <c r="A1158" t="s">
        <v>114</v>
      </c>
      <c r="B1158" t="s">
        <v>1495</v>
      </c>
      <c r="C1158" s="7">
        <v>44212.3166550926</v>
      </c>
      <c r="D1158" t="str">
        <f>VLOOKUP(A1158,Sheet2!$B$2:$E$1001,3,0)</f>
        <v>GIF</v>
      </c>
      <c r="E1158" t="str">
        <f>VLOOKUP(A1158,Sheet2!$B$2:$E$1001,4,0)</f>
        <v>healthy eating</v>
      </c>
      <c r="F1158" t="str">
        <f>VLOOKUP(B1158,Sheet3!$B$2:$D$17,2,0)</f>
        <v>positive</v>
      </c>
      <c r="G1158">
        <f>VLOOKUP(B1158,Sheet3!$B$2:$D$17,3,0)</f>
        <v>75</v>
      </c>
      <c r="H1158">
        <f t="shared" si="54"/>
        <v>1</v>
      </c>
      <c r="I1158">
        <f t="shared" si="55"/>
        <v>6</v>
      </c>
      <c r="J1158" t="str">
        <f t="shared" si="56"/>
        <v>6-9</v>
      </c>
    </row>
    <row r="1159" spans="1:10">
      <c r="A1159" t="s">
        <v>114</v>
      </c>
      <c r="B1159" t="s">
        <v>1501</v>
      </c>
      <c r="C1159" s="7">
        <v>44332.7917013889</v>
      </c>
      <c r="D1159" t="str">
        <f>VLOOKUP(A1159,Sheet2!$B$2:$E$1001,3,0)</f>
        <v>GIF</v>
      </c>
      <c r="E1159" t="str">
        <f>VLOOKUP(A1159,Sheet2!$B$2:$E$1001,4,0)</f>
        <v>healthy eating</v>
      </c>
      <c r="F1159" t="str">
        <f>VLOOKUP(B1159,Sheet3!$B$2:$D$17,2,0)</f>
        <v>neutral</v>
      </c>
      <c r="G1159">
        <f>VLOOKUP(B1159,Sheet3!$B$2:$D$17,3,0)</f>
        <v>35</v>
      </c>
      <c r="H1159">
        <f t="shared" si="54"/>
        <v>5</v>
      </c>
      <c r="I1159">
        <f t="shared" si="55"/>
        <v>7</v>
      </c>
      <c r="J1159" t="str">
        <f t="shared" si="56"/>
        <v>18-21</v>
      </c>
    </row>
    <row r="1160" spans="1:10">
      <c r="A1160" t="s">
        <v>114</v>
      </c>
      <c r="B1160" t="s">
        <v>1502</v>
      </c>
      <c r="C1160" s="7">
        <v>44329.7896064815</v>
      </c>
      <c r="D1160" t="str">
        <f>VLOOKUP(A1160,Sheet2!$B$2:$E$1001,3,0)</f>
        <v>GIF</v>
      </c>
      <c r="E1160" t="str">
        <f>VLOOKUP(A1160,Sheet2!$B$2:$E$1001,4,0)</f>
        <v>healthy eating</v>
      </c>
      <c r="F1160" t="str">
        <f>VLOOKUP(B1160,Sheet3!$B$2:$D$17,2,0)</f>
        <v>negative</v>
      </c>
      <c r="G1160">
        <f>VLOOKUP(B1160,Sheet3!$B$2:$D$17,3,0)</f>
        <v>15</v>
      </c>
      <c r="H1160">
        <f t="shared" si="54"/>
        <v>5</v>
      </c>
      <c r="I1160">
        <f t="shared" si="55"/>
        <v>4</v>
      </c>
      <c r="J1160" t="str">
        <f t="shared" si="56"/>
        <v>18-21</v>
      </c>
    </row>
    <row r="1161" spans="1:10">
      <c r="A1161" t="s">
        <v>114</v>
      </c>
      <c r="B1161" t="s">
        <v>1494</v>
      </c>
      <c r="C1161" s="7">
        <v>44075.5672800926</v>
      </c>
      <c r="D1161" t="str">
        <f>VLOOKUP(A1161,Sheet2!$B$2:$E$1001,3,0)</f>
        <v>GIF</v>
      </c>
      <c r="E1161" t="str">
        <f>VLOOKUP(A1161,Sheet2!$B$2:$E$1001,4,0)</f>
        <v>healthy eating</v>
      </c>
      <c r="F1161" t="str">
        <f>VLOOKUP(B1161,Sheet3!$B$2:$D$17,2,0)</f>
        <v>positive</v>
      </c>
      <c r="G1161">
        <f>VLOOKUP(B1161,Sheet3!$B$2:$D$17,3,0)</f>
        <v>65</v>
      </c>
      <c r="H1161">
        <f t="shared" si="54"/>
        <v>9</v>
      </c>
      <c r="I1161">
        <f t="shared" si="55"/>
        <v>2</v>
      </c>
      <c r="J1161" t="str">
        <f t="shared" si="56"/>
        <v>12-15</v>
      </c>
    </row>
    <row r="1162" spans="1:10">
      <c r="A1162" t="s">
        <v>114</v>
      </c>
      <c r="B1162" t="s">
        <v>1488</v>
      </c>
      <c r="C1162" s="7">
        <v>44075.2689814815</v>
      </c>
      <c r="D1162" t="str">
        <f>VLOOKUP(A1162,Sheet2!$B$2:$E$1001,3,0)</f>
        <v>GIF</v>
      </c>
      <c r="E1162" t="str">
        <f>VLOOKUP(A1162,Sheet2!$B$2:$E$1001,4,0)</f>
        <v>healthy eating</v>
      </c>
      <c r="F1162" t="str">
        <f>VLOOKUP(B1162,Sheet3!$B$2:$D$17,2,0)</f>
        <v>negative</v>
      </c>
      <c r="G1162">
        <f>VLOOKUP(B1162,Sheet3!$B$2:$D$17,3,0)</f>
        <v>0</v>
      </c>
      <c r="H1162">
        <f t="shared" si="54"/>
        <v>9</v>
      </c>
      <c r="I1162">
        <f t="shared" si="55"/>
        <v>2</v>
      </c>
      <c r="J1162" t="str">
        <f t="shared" si="56"/>
        <v>6-9</v>
      </c>
    </row>
    <row r="1163" spans="1:10">
      <c r="A1163" t="s">
        <v>114</v>
      </c>
      <c r="B1163" t="s">
        <v>1502</v>
      </c>
      <c r="C1163" s="7">
        <v>44170.367962963</v>
      </c>
      <c r="D1163" t="str">
        <f>VLOOKUP(A1163,Sheet2!$B$2:$E$1001,3,0)</f>
        <v>GIF</v>
      </c>
      <c r="E1163" t="str">
        <f>VLOOKUP(A1163,Sheet2!$B$2:$E$1001,4,0)</f>
        <v>healthy eating</v>
      </c>
      <c r="F1163" t="str">
        <f>VLOOKUP(B1163,Sheet3!$B$2:$D$17,2,0)</f>
        <v>negative</v>
      </c>
      <c r="G1163">
        <f>VLOOKUP(B1163,Sheet3!$B$2:$D$17,3,0)</f>
        <v>15</v>
      </c>
      <c r="H1163">
        <f t="shared" si="54"/>
        <v>12</v>
      </c>
      <c r="I1163">
        <f t="shared" si="55"/>
        <v>6</v>
      </c>
      <c r="J1163" t="str">
        <f t="shared" si="56"/>
        <v>6-9</v>
      </c>
    </row>
    <row r="1164" spans="1:10">
      <c r="A1164" t="s">
        <v>114</v>
      </c>
      <c r="B1164" t="s">
        <v>1490</v>
      </c>
      <c r="C1164" s="7">
        <v>44135.4853356481</v>
      </c>
      <c r="D1164" t="str">
        <f>VLOOKUP(A1164,Sheet2!$B$2:$E$1001,3,0)</f>
        <v>GIF</v>
      </c>
      <c r="E1164" t="str">
        <f>VLOOKUP(A1164,Sheet2!$B$2:$E$1001,4,0)</f>
        <v>healthy eating</v>
      </c>
      <c r="F1164" t="str">
        <f>VLOOKUP(B1164,Sheet3!$B$2:$D$17,2,0)</f>
        <v>negative</v>
      </c>
      <c r="G1164">
        <f>VLOOKUP(B1164,Sheet3!$B$2:$D$17,3,0)</f>
        <v>5</v>
      </c>
      <c r="H1164">
        <f t="shared" si="54"/>
        <v>10</v>
      </c>
      <c r="I1164">
        <f t="shared" si="55"/>
        <v>6</v>
      </c>
      <c r="J1164" t="str">
        <f t="shared" si="56"/>
        <v>9-12</v>
      </c>
    </row>
    <row r="1165" spans="1:10">
      <c r="A1165" t="s">
        <v>114</v>
      </c>
      <c r="B1165" t="s">
        <v>1503</v>
      </c>
      <c r="C1165" s="7">
        <v>44055.0665393519</v>
      </c>
      <c r="D1165" t="str">
        <f>VLOOKUP(A1165,Sheet2!$B$2:$E$1001,3,0)</f>
        <v>GIF</v>
      </c>
      <c r="E1165" t="str">
        <f>VLOOKUP(A1165,Sheet2!$B$2:$E$1001,4,0)</f>
        <v>healthy eating</v>
      </c>
      <c r="F1165" t="str">
        <f>VLOOKUP(B1165,Sheet3!$B$2:$D$17,2,0)</f>
        <v>negative</v>
      </c>
      <c r="G1165">
        <f>VLOOKUP(B1165,Sheet3!$B$2:$D$17,3,0)</f>
        <v>12</v>
      </c>
      <c r="H1165">
        <f t="shared" si="54"/>
        <v>8</v>
      </c>
      <c r="I1165">
        <f t="shared" si="55"/>
        <v>3</v>
      </c>
      <c r="J1165" t="str">
        <f t="shared" si="56"/>
        <v>0-3</v>
      </c>
    </row>
    <row r="1166" spans="1:10">
      <c r="A1166" t="s">
        <v>114</v>
      </c>
      <c r="B1166" t="s">
        <v>1499</v>
      </c>
      <c r="C1166" s="7">
        <v>44113.5089814815</v>
      </c>
      <c r="D1166" t="str">
        <f>VLOOKUP(A1166,Sheet2!$B$2:$E$1001,3,0)</f>
        <v>GIF</v>
      </c>
      <c r="E1166" t="str">
        <f>VLOOKUP(A1166,Sheet2!$B$2:$E$1001,4,0)</f>
        <v>healthy eating</v>
      </c>
      <c r="F1166" t="str">
        <f>VLOOKUP(B1166,Sheet3!$B$2:$D$17,2,0)</f>
        <v>negative</v>
      </c>
      <c r="G1166">
        <f>VLOOKUP(B1166,Sheet3!$B$2:$D$17,3,0)</f>
        <v>10</v>
      </c>
      <c r="H1166">
        <f t="shared" si="54"/>
        <v>10</v>
      </c>
      <c r="I1166">
        <f t="shared" si="55"/>
        <v>5</v>
      </c>
      <c r="J1166" t="str">
        <f t="shared" si="56"/>
        <v>12-15</v>
      </c>
    </row>
    <row r="1167" customFormat="1" spans="1:10">
      <c r="A1167" t="s">
        <v>114</v>
      </c>
      <c r="B1167" t="s">
        <v>1487</v>
      </c>
      <c r="C1167" s="7">
        <v>44328.9489351852</v>
      </c>
      <c r="D1167" t="str">
        <f>VLOOKUP(A1167,Sheet2!$B$2:$E$1001,3,0)</f>
        <v>GIF</v>
      </c>
      <c r="E1167" t="str">
        <f>VLOOKUP(A1167,Sheet2!$B$2:$E$1001,4,0)</f>
        <v>healthy eating</v>
      </c>
      <c r="F1167" t="str">
        <f>VLOOKUP(B1167,Sheet3!$B$2:$D$17,2,0)</f>
        <v>positive</v>
      </c>
      <c r="G1167">
        <f>VLOOKUP(B1167,Sheet3!$B$2:$D$17,3,0)</f>
        <v>70</v>
      </c>
      <c r="H1167">
        <f t="shared" si="54"/>
        <v>5</v>
      </c>
      <c r="I1167">
        <f t="shared" si="55"/>
        <v>3</v>
      </c>
      <c r="J1167" t="str">
        <f t="shared" si="56"/>
        <v>21-24</v>
      </c>
    </row>
    <row r="1168" spans="1:10">
      <c r="A1168" t="s">
        <v>114</v>
      </c>
      <c r="B1168" t="s">
        <v>1502</v>
      </c>
      <c r="C1168" s="7">
        <v>44169.7927777778</v>
      </c>
      <c r="D1168" t="str">
        <f>VLOOKUP(A1168,Sheet2!$B$2:$E$1001,3,0)</f>
        <v>GIF</v>
      </c>
      <c r="E1168" t="str">
        <f>VLOOKUP(A1168,Sheet2!$B$2:$E$1001,4,0)</f>
        <v>healthy eating</v>
      </c>
      <c r="F1168" t="str">
        <f>VLOOKUP(B1168,Sheet3!$B$2:$D$17,2,0)</f>
        <v>negative</v>
      </c>
      <c r="G1168">
        <f>VLOOKUP(B1168,Sheet3!$B$2:$D$17,3,0)</f>
        <v>15</v>
      </c>
      <c r="H1168">
        <f t="shared" si="54"/>
        <v>12</v>
      </c>
      <c r="I1168">
        <f t="shared" si="55"/>
        <v>5</v>
      </c>
      <c r="J1168" t="str">
        <f t="shared" si="56"/>
        <v>18-21</v>
      </c>
    </row>
    <row r="1169" spans="1:10">
      <c r="A1169" t="s">
        <v>114</v>
      </c>
      <c r="B1169" t="s">
        <v>1497</v>
      </c>
      <c r="C1169" s="7">
        <v>44053.7480671296</v>
      </c>
      <c r="D1169" t="str">
        <f>VLOOKUP(A1169,Sheet2!$B$2:$E$1001,3,0)</f>
        <v>GIF</v>
      </c>
      <c r="E1169" t="str">
        <f>VLOOKUP(A1169,Sheet2!$B$2:$E$1001,4,0)</f>
        <v>healthy eating</v>
      </c>
      <c r="F1169" t="str">
        <f>VLOOKUP(B1169,Sheet3!$B$2:$D$17,2,0)</f>
        <v>positive</v>
      </c>
      <c r="G1169">
        <f>VLOOKUP(B1169,Sheet3!$B$2:$D$17,3,0)</f>
        <v>72</v>
      </c>
      <c r="H1169">
        <f t="shared" si="54"/>
        <v>8</v>
      </c>
      <c r="I1169">
        <f t="shared" si="55"/>
        <v>1</v>
      </c>
      <c r="J1169" t="str">
        <f t="shared" si="56"/>
        <v>15-18</v>
      </c>
    </row>
    <row r="1170" spans="1:10">
      <c r="A1170" t="s">
        <v>114</v>
      </c>
      <c r="B1170" t="s">
        <v>1494</v>
      </c>
      <c r="C1170" s="7">
        <v>44050.8138541667</v>
      </c>
      <c r="D1170" t="str">
        <f>VLOOKUP(A1170,Sheet2!$B$2:$E$1001,3,0)</f>
        <v>GIF</v>
      </c>
      <c r="E1170" t="str">
        <f>VLOOKUP(A1170,Sheet2!$B$2:$E$1001,4,0)</f>
        <v>healthy eating</v>
      </c>
      <c r="F1170" t="str">
        <f>VLOOKUP(B1170,Sheet3!$B$2:$D$17,2,0)</f>
        <v>positive</v>
      </c>
      <c r="G1170">
        <f>VLOOKUP(B1170,Sheet3!$B$2:$D$17,3,0)</f>
        <v>65</v>
      </c>
      <c r="H1170">
        <f t="shared" si="54"/>
        <v>8</v>
      </c>
      <c r="I1170">
        <f t="shared" si="55"/>
        <v>5</v>
      </c>
      <c r="J1170" t="str">
        <f t="shared" si="56"/>
        <v>18-21</v>
      </c>
    </row>
    <row r="1171" spans="1:10">
      <c r="A1171" t="s">
        <v>114</v>
      </c>
      <c r="B1171" t="s">
        <v>1492</v>
      </c>
      <c r="C1171" s="7">
        <v>44056.081400463</v>
      </c>
      <c r="D1171" t="str">
        <f>VLOOKUP(A1171,Sheet2!$B$2:$E$1001,3,0)</f>
        <v>GIF</v>
      </c>
      <c r="E1171" t="str">
        <f>VLOOKUP(A1171,Sheet2!$B$2:$E$1001,4,0)</f>
        <v>healthy eating</v>
      </c>
      <c r="F1171" t="str">
        <f>VLOOKUP(B1171,Sheet3!$B$2:$D$17,2,0)</f>
        <v>neutral</v>
      </c>
      <c r="G1171">
        <f>VLOOKUP(B1171,Sheet3!$B$2:$D$17,3,0)</f>
        <v>20</v>
      </c>
      <c r="H1171">
        <f t="shared" si="54"/>
        <v>8</v>
      </c>
      <c r="I1171">
        <f t="shared" si="55"/>
        <v>4</v>
      </c>
      <c r="J1171" t="str">
        <f t="shared" si="56"/>
        <v>0-3</v>
      </c>
    </row>
    <row r="1172" spans="1:10">
      <c r="A1172" t="s">
        <v>114</v>
      </c>
      <c r="B1172" t="s">
        <v>1496</v>
      </c>
      <c r="C1172" s="7">
        <v>44298.0872222222</v>
      </c>
      <c r="D1172" t="str">
        <f>VLOOKUP(A1172,Sheet2!$B$2:$E$1001,3,0)</f>
        <v>GIF</v>
      </c>
      <c r="E1172" t="str">
        <f>VLOOKUP(A1172,Sheet2!$B$2:$E$1001,4,0)</f>
        <v>healthy eating</v>
      </c>
      <c r="F1172" t="str">
        <f>VLOOKUP(B1172,Sheet3!$B$2:$D$17,2,0)</f>
        <v>positive</v>
      </c>
      <c r="G1172">
        <f>VLOOKUP(B1172,Sheet3!$B$2:$D$17,3,0)</f>
        <v>70</v>
      </c>
      <c r="H1172">
        <f t="shared" si="54"/>
        <v>4</v>
      </c>
      <c r="I1172">
        <f t="shared" si="55"/>
        <v>1</v>
      </c>
      <c r="J1172" t="str">
        <f t="shared" si="56"/>
        <v>0-3</v>
      </c>
    </row>
    <row r="1173" spans="1:10">
      <c r="A1173" t="s">
        <v>114</v>
      </c>
      <c r="B1173" t="s">
        <v>1501</v>
      </c>
      <c r="C1173" s="7">
        <v>44305.278599537</v>
      </c>
      <c r="D1173" t="str">
        <f>VLOOKUP(A1173,Sheet2!$B$2:$E$1001,3,0)</f>
        <v>GIF</v>
      </c>
      <c r="E1173" t="str">
        <f>VLOOKUP(A1173,Sheet2!$B$2:$E$1001,4,0)</f>
        <v>healthy eating</v>
      </c>
      <c r="F1173" t="str">
        <f>VLOOKUP(B1173,Sheet3!$B$2:$D$17,2,0)</f>
        <v>neutral</v>
      </c>
      <c r="G1173">
        <f>VLOOKUP(B1173,Sheet3!$B$2:$D$17,3,0)</f>
        <v>35</v>
      </c>
      <c r="H1173">
        <f t="shared" si="54"/>
        <v>4</v>
      </c>
      <c r="I1173">
        <f t="shared" si="55"/>
        <v>1</v>
      </c>
      <c r="J1173" t="str">
        <f t="shared" si="56"/>
        <v>6-9</v>
      </c>
    </row>
    <row r="1174" spans="1:10">
      <c r="A1174" t="s">
        <v>114</v>
      </c>
      <c r="B1174" t="s">
        <v>1498</v>
      </c>
      <c r="C1174" s="7">
        <v>44169.898275463</v>
      </c>
      <c r="D1174" t="str">
        <f>VLOOKUP(A1174,Sheet2!$B$2:$E$1001,3,0)</f>
        <v>GIF</v>
      </c>
      <c r="E1174" t="str">
        <f>VLOOKUP(A1174,Sheet2!$B$2:$E$1001,4,0)</f>
        <v>healthy eating</v>
      </c>
      <c r="F1174" t="str">
        <f>VLOOKUP(B1174,Sheet3!$B$2:$D$17,2,0)</f>
        <v>positive</v>
      </c>
      <c r="G1174">
        <f>VLOOKUP(B1174,Sheet3!$B$2:$D$17,3,0)</f>
        <v>50</v>
      </c>
      <c r="H1174">
        <f t="shared" si="54"/>
        <v>12</v>
      </c>
      <c r="I1174">
        <f t="shared" si="55"/>
        <v>5</v>
      </c>
      <c r="J1174" t="str">
        <f t="shared" si="56"/>
        <v>21-24</v>
      </c>
    </row>
    <row r="1175" spans="1:10">
      <c r="A1175" t="s">
        <v>114</v>
      </c>
      <c r="B1175" t="s">
        <v>1488</v>
      </c>
      <c r="C1175" s="7">
        <v>44131.5990856482</v>
      </c>
      <c r="D1175" t="str">
        <f>VLOOKUP(A1175,Sheet2!$B$2:$E$1001,3,0)</f>
        <v>GIF</v>
      </c>
      <c r="E1175" t="str">
        <f>VLOOKUP(A1175,Sheet2!$B$2:$E$1001,4,0)</f>
        <v>healthy eating</v>
      </c>
      <c r="F1175" t="str">
        <f>VLOOKUP(B1175,Sheet3!$B$2:$D$17,2,0)</f>
        <v>negative</v>
      </c>
      <c r="G1175">
        <f>VLOOKUP(B1175,Sheet3!$B$2:$D$17,3,0)</f>
        <v>0</v>
      </c>
      <c r="H1175">
        <f t="shared" si="54"/>
        <v>10</v>
      </c>
      <c r="I1175">
        <f t="shared" si="55"/>
        <v>2</v>
      </c>
      <c r="J1175" t="str">
        <f t="shared" si="56"/>
        <v>12-15</v>
      </c>
    </row>
    <row r="1176" spans="1:10">
      <c r="A1176" t="s">
        <v>114</v>
      </c>
      <c r="B1176" t="s">
        <v>1487</v>
      </c>
      <c r="C1176" s="7">
        <v>44337.6632638889</v>
      </c>
      <c r="D1176" t="str">
        <f>VLOOKUP(A1176,Sheet2!$B$2:$E$1001,3,0)</f>
        <v>GIF</v>
      </c>
      <c r="E1176" t="str">
        <f>VLOOKUP(A1176,Sheet2!$B$2:$E$1001,4,0)</f>
        <v>healthy eating</v>
      </c>
      <c r="F1176" t="str">
        <f>VLOOKUP(B1176,Sheet3!$B$2:$D$17,2,0)</f>
        <v>positive</v>
      </c>
      <c r="G1176">
        <f>VLOOKUP(B1176,Sheet3!$B$2:$D$17,3,0)</f>
        <v>70</v>
      </c>
      <c r="H1176">
        <f t="shared" si="54"/>
        <v>5</v>
      </c>
      <c r="I1176">
        <f t="shared" si="55"/>
        <v>5</v>
      </c>
      <c r="J1176" t="str">
        <f t="shared" si="56"/>
        <v>15-18</v>
      </c>
    </row>
    <row r="1177" customFormat="1" spans="1:10">
      <c r="A1177" t="s">
        <v>114</v>
      </c>
      <c r="B1177" t="s">
        <v>1488</v>
      </c>
      <c r="C1177" s="7">
        <v>44280.4690856481</v>
      </c>
      <c r="D1177" t="str">
        <f>VLOOKUP(A1177,Sheet2!$B$2:$E$1001,3,0)</f>
        <v>GIF</v>
      </c>
      <c r="E1177" t="str">
        <f>VLOOKUP(A1177,Sheet2!$B$2:$E$1001,4,0)</f>
        <v>healthy eating</v>
      </c>
      <c r="F1177" t="str">
        <f>VLOOKUP(B1177,Sheet3!$B$2:$D$17,2,0)</f>
        <v>negative</v>
      </c>
      <c r="G1177">
        <f>VLOOKUP(B1177,Sheet3!$B$2:$D$17,3,0)</f>
        <v>0</v>
      </c>
      <c r="H1177">
        <f t="shared" si="54"/>
        <v>3</v>
      </c>
      <c r="I1177">
        <f t="shared" si="55"/>
        <v>4</v>
      </c>
      <c r="J1177" t="str">
        <f t="shared" si="56"/>
        <v>9-12</v>
      </c>
    </row>
    <row r="1178" spans="1:10">
      <c r="A1178" t="s">
        <v>116</v>
      </c>
      <c r="B1178" t="s">
        <v>1502</v>
      </c>
      <c r="C1178" s="7">
        <v>44246.5486226852</v>
      </c>
      <c r="D1178" t="str">
        <f>VLOOKUP(A1178,Sheet2!$B$2:$E$1001,3,0)</f>
        <v>GIF</v>
      </c>
      <c r="E1178" t="str">
        <f>VLOOKUP(A1178,Sheet2!$B$2:$E$1001,4,0)</f>
        <v>studying</v>
      </c>
      <c r="F1178" t="str">
        <f>VLOOKUP(B1178,Sheet3!$B$2:$D$17,2,0)</f>
        <v>negative</v>
      </c>
      <c r="G1178">
        <f>VLOOKUP(B1178,Sheet3!$B$2:$D$17,3,0)</f>
        <v>15</v>
      </c>
      <c r="H1178">
        <f t="shared" si="54"/>
        <v>2</v>
      </c>
      <c r="I1178">
        <f t="shared" si="55"/>
        <v>5</v>
      </c>
      <c r="J1178" t="str">
        <f t="shared" si="56"/>
        <v>12-15</v>
      </c>
    </row>
    <row r="1179" spans="1:10">
      <c r="A1179" t="s">
        <v>116</v>
      </c>
      <c r="B1179" t="s">
        <v>1500</v>
      </c>
      <c r="C1179" s="7">
        <v>44059.780625</v>
      </c>
      <c r="D1179" t="str">
        <f>VLOOKUP(A1179,Sheet2!$B$2:$E$1001,3,0)</f>
        <v>GIF</v>
      </c>
      <c r="E1179" t="str">
        <f>VLOOKUP(A1179,Sheet2!$B$2:$E$1001,4,0)</f>
        <v>studying</v>
      </c>
      <c r="F1179" t="str">
        <f>VLOOKUP(B1179,Sheet3!$B$2:$D$17,2,0)</f>
        <v>positive</v>
      </c>
      <c r="G1179">
        <f>VLOOKUP(B1179,Sheet3!$B$2:$D$17,3,0)</f>
        <v>45</v>
      </c>
      <c r="H1179">
        <f t="shared" si="54"/>
        <v>8</v>
      </c>
      <c r="I1179">
        <f t="shared" si="55"/>
        <v>7</v>
      </c>
      <c r="J1179" t="str">
        <f t="shared" si="56"/>
        <v>18-21</v>
      </c>
    </row>
    <row r="1180" spans="1:10">
      <c r="A1180" t="s">
        <v>116</v>
      </c>
      <c r="B1180" t="s">
        <v>1492</v>
      </c>
      <c r="C1180" s="7">
        <v>44244.8765509259</v>
      </c>
      <c r="D1180" t="str">
        <f>VLOOKUP(A1180,Sheet2!$B$2:$E$1001,3,0)</f>
        <v>GIF</v>
      </c>
      <c r="E1180" t="str">
        <f>VLOOKUP(A1180,Sheet2!$B$2:$E$1001,4,0)</f>
        <v>studying</v>
      </c>
      <c r="F1180" t="str">
        <f>VLOOKUP(B1180,Sheet3!$B$2:$D$17,2,0)</f>
        <v>neutral</v>
      </c>
      <c r="G1180">
        <f>VLOOKUP(B1180,Sheet3!$B$2:$D$17,3,0)</f>
        <v>20</v>
      </c>
      <c r="H1180">
        <f t="shared" si="54"/>
        <v>2</v>
      </c>
      <c r="I1180">
        <f t="shared" si="55"/>
        <v>3</v>
      </c>
      <c r="J1180" t="str">
        <f t="shared" si="56"/>
        <v>21-24</v>
      </c>
    </row>
    <row r="1181" spans="1:10">
      <c r="A1181" t="s">
        <v>116</v>
      </c>
      <c r="B1181" t="s">
        <v>1491</v>
      </c>
      <c r="C1181" s="7">
        <v>44017.2213194444</v>
      </c>
      <c r="D1181" t="str">
        <f>VLOOKUP(A1181,Sheet2!$B$2:$E$1001,3,0)</f>
        <v>GIF</v>
      </c>
      <c r="E1181" t="str">
        <f>VLOOKUP(A1181,Sheet2!$B$2:$E$1001,4,0)</f>
        <v>studying</v>
      </c>
      <c r="F1181" t="str">
        <f>VLOOKUP(B1181,Sheet3!$B$2:$D$17,2,0)</f>
        <v>positive</v>
      </c>
      <c r="G1181">
        <f>VLOOKUP(B1181,Sheet3!$B$2:$D$17,3,0)</f>
        <v>30</v>
      </c>
      <c r="H1181">
        <f t="shared" si="54"/>
        <v>7</v>
      </c>
      <c r="I1181">
        <f t="shared" si="55"/>
        <v>7</v>
      </c>
      <c r="J1181" t="str">
        <f t="shared" si="56"/>
        <v>3-6</v>
      </c>
    </row>
    <row r="1182" spans="1:10">
      <c r="A1182" t="s">
        <v>116</v>
      </c>
      <c r="B1182" t="s">
        <v>1485</v>
      </c>
      <c r="C1182" s="7">
        <v>44272.2987268519</v>
      </c>
      <c r="D1182" t="str">
        <f>VLOOKUP(A1182,Sheet2!$B$2:$E$1001,3,0)</f>
        <v>GIF</v>
      </c>
      <c r="E1182" t="str">
        <f>VLOOKUP(A1182,Sheet2!$B$2:$E$1001,4,0)</f>
        <v>studying</v>
      </c>
      <c r="F1182" t="str">
        <f>VLOOKUP(B1182,Sheet3!$B$2:$D$17,2,0)</f>
        <v>positive</v>
      </c>
      <c r="G1182">
        <f>VLOOKUP(B1182,Sheet3!$B$2:$D$17,3,0)</f>
        <v>60</v>
      </c>
      <c r="H1182">
        <f t="shared" si="54"/>
        <v>3</v>
      </c>
      <c r="I1182">
        <f t="shared" si="55"/>
        <v>3</v>
      </c>
      <c r="J1182" t="str">
        <f t="shared" si="56"/>
        <v>6-9</v>
      </c>
    </row>
    <row r="1183" spans="1:10">
      <c r="A1183" t="s">
        <v>116</v>
      </c>
      <c r="B1183" t="s">
        <v>1498</v>
      </c>
      <c r="C1183" s="7">
        <v>44200.7301157407</v>
      </c>
      <c r="D1183" t="str">
        <f>VLOOKUP(A1183,Sheet2!$B$2:$E$1001,3,0)</f>
        <v>GIF</v>
      </c>
      <c r="E1183" t="str">
        <f>VLOOKUP(A1183,Sheet2!$B$2:$E$1001,4,0)</f>
        <v>studying</v>
      </c>
      <c r="F1183" t="str">
        <f>VLOOKUP(B1183,Sheet3!$B$2:$D$17,2,0)</f>
        <v>positive</v>
      </c>
      <c r="G1183">
        <f>VLOOKUP(B1183,Sheet3!$B$2:$D$17,3,0)</f>
        <v>50</v>
      </c>
      <c r="H1183">
        <f t="shared" si="54"/>
        <v>1</v>
      </c>
      <c r="I1183">
        <f t="shared" si="55"/>
        <v>1</v>
      </c>
      <c r="J1183" t="str">
        <f t="shared" si="56"/>
        <v>15-18</v>
      </c>
    </row>
    <row r="1184" spans="1:10">
      <c r="A1184" t="s">
        <v>116</v>
      </c>
      <c r="B1184" t="s">
        <v>1496</v>
      </c>
      <c r="C1184" s="7">
        <v>44156.7300694444</v>
      </c>
      <c r="D1184" t="str">
        <f>VLOOKUP(A1184,Sheet2!$B$2:$E$1001,3,0)</f>
        <v>GIF</v>
      </c>
      <c r="E1184" t="str">
        <f>VLOOKUP(A1184,Sheet2!$B$2:$E$1001,4,0)</f>
        <v>studying</v>
      </c>
      <c r="F1184" t="str">
        <f>VLOOKUP(B1184,Sheet3!$B$2:$D$17,2,0)</f>
        <v>positive</v>
      </c>
      <c r="G1184">
        <f>VLOOKUP(B1184,Sheet3!$B$2:$D$17,3,0)</f>
        <v>70</v>
      </c>
      <c r="H1184">
        <f t="shared" si="54"/>
        <v>11</v>
      </c>
      <c r="I1184">
        <f t="shared" si="55"/>
        <v>6</v>
      </c>
      <c r="J1184" t="str">
        <f t="shared" si="56"/>
        <v>15-18</v>
      </c>
    </row>
    <row r="1185" spans="1:10">
      <c r="A1185" t="s">
        <v>116</v>
      </c>
      <c r="B1185" t="s">
        <v>1487</v>
      </c>
      <c r="C1185" s="7">
        <v>44033.5725925926</v>
      </c>
      <c r="D1185" t="str">
        <f>VLOOKUP(A1185,Sheet2!$B$2:$E$1001,3,0)</f>
        <v>GIF</v>
      </c>
      <c r="E1185" t="str">
        <f>VLOOKUP(A1185,Sheet2!$B$2:$E$1001,4,0)</f>
        <v>studying</v>
      </c>
      <c r="F1185" t="str">
        <f>VLOOKUP(B1185,Sheet3!$B$2:$D$17,2,0)</f>
        <v>positive</v>
      </c>
      <c r="G1185">
        <f>VLOOKUP(B1185,Sheet3!$B$2:$D$17,3,0)</f>
        <v>70</v>
      </c>
      <c r="H1185">
        <f t="shared" si="54"/>
        <v>7</v>
      </c>
      <c r="I1185">
        <f t="shared" si="55"/>
        <v>2</v>
      </c>
      <c r="J1185" t="str">
        <f t="shared" si="56"/>
        <v>12-15</v>
      </c>
    </row>
    <row r="1186" spans="1:10">
      <c r="A1186" t="s">
        <v>116</v>
      </c>
      <c r="B1186" t="s">
        <v>1501</v>
      </c>
      <c r="C1186" s="7">
        <v>44033.9642592593</v>
      </c>
      <c r="D1186" t="str">
        <f>VLOOKUP(A1186,Sheet2!$B$2:$E$1001,3,0)</f>
        <v>GIF</v>
      </c>
      <c r="E1186" t="str">
        <f>VLOOKUP(A1186,Sheet2!$B$2:$E$1001,4,0)</f>
        <v>studying</v>
      </c>
      <c r="F1186" t="str">
        <f>VLOOKUP(B1186,Sheet3!$B$2:$D$17,2,0)</f>
        <v>neutral</v>
      </c>
      <c r="G1186">
        <f>VLOOKUP(B1186,Sheet3!$B$2:$D$17,3,0)</f>
        <v>35</v>
      </c>
      <c r="H1186">
        <f t="shared" si="54"/>
        <v>7</v>
      </c>
      <c r="I1186">
        <f t="shared" si="55"/>
        <v>2</v>
      </c>
      <c r="J1186" t="str">
        <f t="shared" si="56"/>
        <v>21-24</v>
      </c>
    </row>
    <row r="1187" customFormat="1" spans="1:10">
      <c r="A1187" t="s">
        <v>116</v>
      </c>
      <c r="B1187" t="s">
        <v>1500</v>
      </c>
      <c r="C1187" s="7">
        <v>44237.7140393518</v>
      </c>
      <c r="D1187" t="str">
        <f>VLOOKUP(A1187,Sheet2!$B$2:$E$1001,3,0)</f>
        <v>GIF</v>
      </c>
      <c r="E1187" t="str">
        <f>VLOOKUP(A1187,Sheet2!$B$2:$E$1001,4,0)</f>
        <v>studying</v>
      </c>
      <c r="F1187" t="str">
        <f>VLOOKUP(B1187,Sheet3!$B$2:$D$17,2,0)</f>
        <v>positive</v>
      </c>
      <c r="G1187">
        <f>VLOOKUP(B1187,Sheet3!$B$2:$D$17,3,0)</f>
        <v>45</v>
      </c>
      <c r="H1187">
        <f t="shared" si="54"/>
        <v>2</v>
      </c>
      <c r="I1187">
        <f t="shared" si="55"/>
        <v>3</v>
      </c>
      <c r="J1187" t="str">
        <f t="shared" si="56"/>
        <v>15-18</v>
      </c>
    </row>
    <row r="1188" spans="1:10">
      <c r="A1188" t="s">
        <v>116</v>
      </c>
      <c r="B1188" t="s">
        <v>1497</v>
      </c>
      <c r="C1188" s="7">
        <v>44131.9480902778</v>
      </c>
      <c r="D1188" t="str">
        <f>VLOOKUP(A1188,Sheet2!$B$2:$E$1001,3,0)</f>
        <v>GIF</v>
      </c>
      <c r="E1188" t="str">
        <f>VLOOKUP(A1188,Sheet2!$B$2:$E$1001,4,0)</f>
        <v>studying</v>
      </c>
      <c r="F1188" t="str">
        <f>VLOOKUP(B1188,Sheet3!$B$2:$D$17,2,0)</f>
        <v>positive</v>
      </c>
      <c r="G1188">
        <f>VLOOKUP(B1188,Sheet3!$B$2:$D$17,3,0)</f>
        <v>72</v>
      </c>
      <c r="H1188">
        <f t="shared" si="54"/>
        <v>10</v>
      </c>
      <c r="I1188">
        <f t="shared" si="55"/>
        <v>2</v>
      </c>
      <c r="J1188" t="str">
        <f t="shared" si="56"/>
        <v>21-24</v>
      </c>
    </row>
    <row r="1189" spans="1:10">
      <c r="A1189" t="s">
        <v>116</v>
      </c>
      <c r="B1189" t="s">
        <v>1485</v>
      </c>
      <c r="C1189" s="7">
        <v>44104.6450115741</v>
      </c>
      <c r="D1189" t="str">
        <f>VLOOKUP(A1189,Sheet2!$B$2:$E$1001,3,0)</f>
        <v>GIF</v>
      </c>
      <c r="E1189" t="str">
        <f>VLOOKUP(A1189,Sheet2!$B$2:$E$1001,4,0)</f>
        <v>studying</v>
      </c>
      <c r="F1189" t="str">
        <f>VLOOKUP(B1189,Sheet3!$B$2:$D$17,2,0)</f>
        <v>positive</v>
      </c>
      <c r="G1189">
        <f>VLOOKUP(B1189,Sheet3!$B$2:$D$17,3,0)</f>
        <v>60</v>
      </c>
      <c r="H1189">
        <f t="shared" si="54"/>
        <v>9</v>
      </c>
      <c r="I1189">
        <f t="shared" si="55"/>
        <v>3</v>
      </c>
      <c r="J1189" t="str">
        <f t="shared" si="56"/>
        <v>15-18</v>
      </c>
    </row>
    <row r="1190" spans="1:10">
      <c r="A1190" t="s">
        <v>116</v>
      </c>
      <c r="B1190" t="s">
        <v>1492</v>
      </c>
      <c r="C1190" s="7">
        <v>44173.4738773148</v>
      </c>
      <c r="D1190" t="str">
        <f>VLOOKUP(A1190,Sheet2!$B$2:$E$1001,3,0)</f>
        <v>GIF</v>
      </c>
      <c r="E1190" t="str">
        <f>VLOOKUP(A1190,Sheet2!$B$2:$E$1001,4,0)</f>
        <v>studying</v>
      </c>
      <c r="F1190" t="str">
        <f>VLOOKUP(B1190,Sheet3!$B$2:$D$17,2,0)</f>
        <v>neutral</v>
      </c>
      <c r="G1190">
        <f>VLOOKUP(B1190,Sheet3!$B$2:$D$17,3,0)</f>
        <v>20</v>
      </c>
      <c r="H1190">
        <f t="shared" si="54"/>
        <v>12</v>
      </c>
      <c r="I1190">
        <f t="shared" si="55"/>
        <v>2</v>
      </c>
      <c r="J1190" t="str">
        <f t="shared" si="56"/>
        <v>9-12</v>
      </c>
    </row>
    <row r="1191" spans="1:10">
      <c r="A1191" t="s">
        <v>116</v>
      </c>
      <c r="B1191" t="s">
        <v>1485</v>
      </c>
      <c r="C1191" s="7">
        <v>44080.3399305556</v>
      </c>
      <c r="D1191" t="str">
        <f>VLOOKUP(A1191,Sheet2!$B$2:$E$1001,3,0)</f>
        <v>GIF</v>
      </c>
      <c r="E1191" t="str">
        <f>VLOOKUP(A1191,Sheet2!$B$2:$E$1001,4,0)</f>
        <v>studying</v>
      </c>
      <c r="F1191" t="str">
        <f>VLOOKUP(B1191,Sheet3!$B$2:$D$17,2,0)</f>
        <v>positive</v>
      </c>
      <c r="G1191">
        <f>VLOOKUP(B1191,Sheet3!$B$2:$D$17,3,0)</f>
        <v>60</v>
      </c>
      <c r="H1191">
        <f t="shared" si="54"/>
        <v>9</v>
      </c>
      <c r="I1191">
        <f t="shared" si="55"/>
        <v>7</v>
      </c>
      <c r="J1191" t="str">
        <f t="shared" si="56"/>
        <v>6-9</v>
      </c>
    </row>
    <row r="1192" spans="1:10">
      <c r="A1192" t="s">
        <v>116</v>
      </c>
      <c r="B1192" t="s">
        <v>1491</v>
      </c>
      <c r="C1192" s="7">
        <v>44148.3892361111</v>
      </c>
      <c r="D1192" t="str">
        <f>VLOOKUP(A1192,Sheet2!$B$2:$E$1001,3,0)</f>
        <v>GIF</v>
      </c>
      <c r="E1192" t="str">
        <f>VLOOKUP(A1192,Sheet2!$B$2:$E$1001,4,0)</f>
        <v>studying</v>
      </c>
      <c r="F1192" t="str">
        <f>VLOOKUP(B1192,Sheet3!$B$2:$D$17,2,0)</f>
        <v>positive</v>
      </c>
      <c r="G1192">
        <f>VLOOKUP(B1192,Sheet3!$B$2:$D$17,3,0)</f>
        <v>30</v>
      </c>
      <c r="H1192">
        <f t="shared" si="54"/>
        <v>11</v>
      </c>
      <c r="I1192">
        <f t="shared" si="55"/>
        <v>5</v>
      </c>
      <c r="J1192" t="str">
        <f t="shared" si="56"/>
        <v>9-12</v>
      </c>
    </row>
    <row r="1193" spans="1:10">
      <c r="A1193" t="s">
        <v>116</v>
      </c>
      <c r="B1193" t="s">
        <v>1500</v>
      </c>
      <c r="C1193" s="7">
        <v>44267.8883912037</v>
      </c>
      <c r="D1193" t="str">
        <f>VLOOKUP(A1193,Sheet2!$B$2:$E$1001,3,0)</f>
        <v>GIF</v>
      </c>
      <c r="E1193" t="str">
        <f>VLOOKUP(A1193,Sheet2!$B$2:$E$1001,4,0)</f>
        <v>studying</v>
      </c>
      <c r="F1193" t="str">
        <f>VLOOKUP(B1193,Sheet3!$B$2:$D$17,2,0)</f>
        <v>positive</v>
      </c>
      <c r="G1193">
        <f>VLOOKUP(B1193,Sheet3!$B$2:$D$17,3,0)</f>
        <v>45</v>
      </c>
      <c r="H1193">
        <f t="shared" si="54"/>
        <v>3</v>
      </c>
      <c r="I1193">
        <f t="shared" si="55"/>
        <v>5</v>
      </c>
      <c r="J1193" t="str">
        <f t="shared" si="56"/>
        <v>21-24</v>
      </c>
    </row>
    <row r="1194" spans="1:10">
      <c r="A1194" t="s">
        <v>116</v>
      </c>
      <c r="B1194" t="s">
        <v>1502</v>
      </c>
      <c r="C1194" s="7">
        <v>44256.7948726852</v>
      </c>
      <c r="D1194" t="str">
        <f>VLOOKUP(A1194,Sheet2!$B$2:$E$1001,3,0)</f>
        <v>GIF</v>
      </c>
      <c r="E1194" t="str">
        <f>VLOOKUP(A1194,Sheet2!$B$2:$E$1001,4,0)</f>
        <v>studying</v>
      </c>
      <c r="F1194" t="str">
        <f>VLOOKUP(B1194,Sheet3!$B$2:$D$17,2,0)</f>
        <v>negative</v>
      </c>
      <c r="G1194">
        <f>VLOOKUP(B1194,Sheet3!$B$2:$D$17,3,0)</f>
        <v>15</v>
      </c>
      <c r="H1194">
        <f t="shared" si="54"/>
        <v>3</v>
      </c>
      <c r="I1194">
        <f t="shared" si="55"/>
        <v>1</v>
      </c>
      <c r="J1194" t="str">
        <f t="shared" si="56"/>
        <v>18-21</v>
      </c>
    </row>
    <row r="1195" spans="1:10">
      <c r="A1195" t="s">
        <v>116</v>
      </c>
      <c r="B1195" t="s">
        <v>1485</v>
      </c>
      <c r="C1195" s="7">
        <v>44006.0847800926</v>
      </c>
      <c r="D1195" t="str">
        <f>VLOOKUP(A1195,Sheet2!$B$2:$E$1001,3,0)</f>
        <v>GIF</v>
      </c>
      <c r="E1195" t="str">
        <f>VLOOKUP(A1195,Sheet2!$B$2:$E$1001,4,0)</f>
        <v>studying</v>
      </c>
      <c r="F1195" t="str">
        <f>VLOOKUP(B1195,Sheet3!$B$2:$D$17,2,0)</f>
        <v>positive</v>
      </c>
      <c r="G1195">
        <f>VLOOKUP(B1195,Sheet3!$B$2:$D$17,3,0)</f>
        <v>60</v>
      </c>
      <c r="H1195">
        <f t="shared" si="54"/>
        <v>6</v>
      </c>
      <c r="I1195">
        <f t="shared" si="55"/>
        <v>3</v>
      </c>
      <c r="J1195" t="str">
        <f t="shared" si="56"/>
        <v>0-3</v>
      </c>
    </row>
    <row r="1196" spans="1:10">
      <c r="A1196" t="s">
        <v>116</v>
      </c>
      <c r="B1196" t="s">
        <v>1487</v>
      </c>
      <c r="C1196" s="7">
        <v>44233.646400463</v>
      </c>
      <c r="D1196" t="str">
        <f>VLOOKUP(A1196,Sheet2!$B$2:$E$1001,3,0)</f>
        <v>GIF</v>
      </c>
      <c r="E1196" t="str">
        <f>VLOOKUP(A1196,Sheet2!$B$2:$E$1001,4,0)</f>
        <v>studying</v>
      </c>
      <c r="F1196" t="str">
        <f>VLOOKUP(B1196,Sheet3!$B$2:$D$17,2,0)</f>
        <v>positive</v>
      </c>
      <c r="G1196">
        <f>VLOOKUP(B1196,Sheet3!$B$2:$D$17,3,0)</f>
        <v>70</v>
      </c>
      <c r="H1196">
        <f t="shared" si="54"/>
        <v>2</v>
      </c>
      <c r="I1196">
        <f t="shared" si="55"/>
        <v>6</v>
      </c>
      <c r="J1196" t="str">
        <f t="shared" si="56"/>
        <v>15-18</v>
      </c>
    </row>
    <row r="1197" customFormat="1" spans="1:10">
      <c r="A1197" t="s">
        <v>116</v>
      </c>
      <c r="B1197" t="s">
        <v>1492</v>
      </c>
      <c r="C1197" s="7">
        <v>44093.7517708333</v>
      </c>
      <c r="D1197" t="str">
        <f>VLOOKUP(A1197,Sheet2!$B$2:$E$1001,3,0)</f>
        <v>GIF</v>
      </c>
      <c r="E1197" t="str">
        <f>VLOOKUP(A1197,Sheet2!$B$2:$E$1001,4,0)</f>
        <v>studying</v>
      </c>
      <c r="F1197" t="str">
        <f>VLOOKUP(B1197,Sheet3!$B$2:$D$17,2,0)</f>
        <v>neutral</v>
      </c>
      <c r="G1197">
        <f>VLOOKUP(B1197,Sheet3!$B$2:$D$17,3,0)</f>
        <v>20</v>
      </c>
      <c r="H1197">
        <f t="shared" si="54"/>
        <v>9</v>
      </c>
      <c r="I1197">
        <f t="shared" si="55"/>
        <v>6</v>
      </c>
      <c r="J1197" t="str">
        <f t="shared" si="56"/>
        <v>18-21</v>
      </c>
    </row>
    <row r="1198" spans="1:10">
      <c r="A1198" t="s">
        <v>116</v>
      </c>
      <c r="B1198" t="s">
        <v>1496</v>
      </c>
      <c r="C1198" s="7">
        <v>44296.8886111111</v>
      </c>
      <c r="D1198" t="str">
        <f>VLOOKUP(A1198,Sheet2!$B$2:$E$1001,3,0)</f>
        <v>GIF</v>
      </c>
      <c r="E1198" t="str">
        <f>VLOOKUP(A1198,Sheet2!$B$2:$E$1001,4,0)</f>
        <v>studying</v>
      </c>
      <c r="F1198" t="str">
        <f>VLOOKUP(B1198,Sheet3!$B$2:$D$17,2,0)</f>
        <v>positive</v>
      </c>
      <c r="G1198">
        <f>VLOOKUP(B1198,Sheet3!$B$2:$D$17,3,0)</f>
        <v>70</v>
      </c>
      <c r="H1198">
        <f t="shared" si="54"/>
        <v>4</v>
      </c>
      <c r="I1198">
        <f t="shared" si="55"/>
        <v>6</v>
      </c>
      <c r="J1198" t="str">
        <f t="shared" si="56"/>
        <v>21-24</v>
      </c>
    </row>
    <row r="1199" spans="1:10">
      <c r="A1199" t="s">
        <v>116</v>
      </c>
      <c r="B1199" t="s">
        <v>1485</v>
      </c>
      <c r="C1199" s="7">
        <v>44037.6174305556</v>
      </c>
      <c r="D1199" t="str">
        <f>VLOOKUP(A1199,Sheet2!$B$2:$E$1001,3,0)</f>
        <v>GIF</v>
      </c>
      <c r="E1199" t="str">
        <f>VLOOKUP(A1199,Sheet2!$B$2:$E$1001,4,0)</f>
        <v>studying</v>
      </c>
      <c r="F1199" t="str">
        <f>VLOOKUP(B1199,Sheet3!$B$2:$D$17,2,0)</f>
        <v>positive</v>
      </c>
      <c r="G1199">
        <f>VLOOKUP(B1199,Sheet3!$B$2:$D$17,3,0)</f>
        <v>60</v>
      </c>
      <c r="H1199">
        <f t="shared" si="54"/>
        <v>7</v>
      </c>
      <c r="I1199">
        <f t="shared" si="55"/>
        <v>6</v>
      </c>
      <c r="J1199" t="str">
        <f t="shared" si="56"/>
        <v>12-15</v>
      </c>
    </row>
    <row r="1200" spans="1:10">
      <c r="A1200" t="s">
        <v>116</v>
      </c>
      <c r="B1200" t="s">
        <v>1498</v>
      </c>
      <c r="C1200" s="7">
        <v>44102.0362962963</v>
      </c>
      <c r="D1200" t="str">
        <f>VLOOKUP(A1200,Sheet2!$B$2:$E$1001,3,0)</f>
        <v>GIF</v>
      </c>
      <c r="E1200" t="str">
        <f>VLOOKUP(A1200,Sheet2!$B$2:$E$1001,4,0)</f>
        <v>studying</v>
      </c>
      <c r="F1200" t="str">
        <f>VLOOKUP(B1200,Sheet3!$B$2:$D$17,2,0)</f>
        <v>positive</v>
      </c>
      <c r="G1200">
        <f>VLOOKUP(B1200,Sheet3!$B$2:$D$17,3,0)</f>
        <v>50</v>
      </c>
      <c r="H1200">
        <f t="shared" si="54"/>
        <v>9</v>
      </c>
      <c r="I1200">
        <f t="shared" si="55"/>
        <v>1</v>
      </c>
      <c r="J1200" t="str">
        <f t="shared" si="56"/>
        <v>0-3</v>
      </c>
    </row>
    <row r="1201" spans="1:10">
      <c r="A1201" t="s">
        <v>116</v>
      </c>
      <c r="B1201" t="s">
        <v>1500</v>
      </c>
      <c r="C1201" s="7">
        <v>44033.4180671296</v>
      </c>
      <c r="D1201" t="str">
        <f>VLOOKUP(A1201,Sheet2!$B$2:$E$1001,3,0)</f>
        <v>GIF</v>
      </c>
      <c r="E1201" t="str">
        <f>VLOOKUP(A1201,Sheet2!$B$2:$E$1001,4,0)</f>
        <v>studying</v>
      </c>
      <c r="F1201" t="str">
        <f>VLOOKUP(B1201,Sheet3!$B$2:$D$17,2,0)</f>
        <v>positive</v>
      </c>
      <c r="G1201">
        <f>VLOOKUP(B1201,Sheet3!$B$2:$D$17,3,0)</f>
        <v>45</v>
      </c>
      <c r="H1201">
        <f t="shared" si="54"/>
        <v>7</v>
      </c>
      <c r="I1201">
        <f t="shared" si="55"/>
        <v>2</v>
      </c>
      <c r="J1201" t="str">
        <f t="shared" si="56"/>
        <v>9-12</v>
      </c>
    </row>
    <row r="1202" spans="1:10">
      <c r="A1202" t="s">
        <v>116</v>
      </c>
      <c r="B1202" t="s">
        <v>1487</v>
      </c>
      <c r="C1202" s="7">
        <v>44179.2352430556</v>
      </c>
      <c r="D1202" t="str">
        <f>VLOOKUP(A1202,Sheet2!$B$2:$E$1001,3,0)</f>
        <v>GIF</v>
      </c>
      <c r="E1202" t="str">
        <f>VLOOKUP(A1202,Sheet2!$B$2:$E$1001,4,0)</f>
        <v>studying</v>
      </c>
      <c r="F1202" t="str">
        <f>VLOOKUP(B1202,Sheet3!$B$2:$D$17,2,0)</f>
        <v>positive</v>
      </c>
      <c r="G1202">
        <f>VLOOKUP(B1202,Sheet3!$B$2:$D$17,3,0)</f>
        <v>70</v>
      </c>
      <c r="H1202">
        <f t="shared" si="54"/>
        <v>12</v>
      </c>
      <c r="I1202">
        <f t="shared" si="55"/>
        <v>1</v>
      </c>
      <c r="J1202" t="str">
        <f t="shared" si="56"/>
        <v>3-6</v>
      </c>
    </row>
    <row r="1203" spans="1:10">
      <c r="A1203" t="s">
        <v>116</v>
      </c>
      <c r="B1203" t="s">
        <v>1490</v>
      </c>
      <c r="C1203" s="7">
        <v>44195.802974537</v>
      </c>
      <c r="D1203" t="str">
        <f>VLOOKUP(A1203,Sheet2!$B$2:$E$1001,3,0)</f>
        <v>GIF</v>
      </c>
      <c r="E1203" t="str">
        <f>VLOOKUP(A1203,Sheet2!$B$2:$E$1001,4,0)</f>
        <v>studying</v>
      </c>
      <c r="F1203" t="str">
        <f>VLOOKUP(B1203,Sheet3!$B$2:$D$17,2,0)</f>
        <v>negative</v>
      </c>
      <c r="G1203">
        <f>VLOOKUP(B1203,Sheet3!$B$2:$D$17,3,0)</f>
        <v>5</v>
      </c>
      <c r="H1203">
        <f t="shared" si="54"/>
        <v>12</v>
      </c>
      <c r="I1203">
        <f t="shared" si="55"/>
        <v>3</v>
      </c>
      <c r="J1203" t="str">
        <f t="shared" si="56"/>
        <v>18-21</v>
      </c>
    </row>
    <row r="1204" spans="1:10">
      <c r="A1204" t="s">
        <v>116</v>
      </c>
      <c r="B1204" t="s">
        <v>1503</v>
      </c>
      <c r="C1204" s="7">
        <v>44079.6033101852</v>
      </c>
      <c r="D1204" t="str">
        <f>VLOOKUP(A1204,Sheet2!$B$2:$E$1001,3,0)</f>
        <v>GIF</v>
      </c>
      <c r="E1204" t="str">
        <f>VLOOKUP(A1204,Sheet2!$B$2:$E$1001,4,0)</f>
        <v>studying</v>
      </c>
      <c r="F1204" t="str">
        <f>VLOOKUP(B1204,Sheet3!$B$2:$D$17,2,0)</f>
        <v>negative</v>
      </c>
      <c r="G1204">
        <f>VLOOKUP(B1204,Sheet3!$B$2:$D$17,3,0)</f>
        <v>12</v>
      </c>
      <c r="H1204">
        <f t="shared" si="54"/>
        <v>9</v>
      </c>
      <c r="I1204">
        <f t="shared" si="55"/>
        <v>6</v>
      </c>
      <c r="J1204" t="str">
        <f t="shared" si="56"/>
        <v>12-15</v>
      </c>
    </row>
    <row r="1205" spans="1:10">
      <c r="A1205" t="s">
        <v>116</v>
      </c>
      <c r="B1205" t="s">
        <v>1496</v>
      </c>
      <c r="C1205" s="7">
        <v>44221.8970949074</v>
      </c>
      <c r="D1205" t="str">
        <f>VLOOKUP(A1205,Sheet2!$B$2:$E$1001,3,0)</f>
        <v>GIF</v>
      </c>
      <c r="E1205" t="str">
        <f>VLOOKUP(A1205,Sheet2!$B$2:$E$1001,4,0)</f>
        <v>studying</v>
      </c>
      <c r="F1205" t="str">
        <f>VLOOKUP(B1205,Sheet3!$B$2:$D$17,2,0)</f>
        <v>positive</v>
      </c>
      <c r="G1205">
        <f>VLOOKUP(B1205,Sheet3!$B$2:$D$17,3,0)</f>
        <v>70</v>
      </c>
      <c r="H1205">
        <f t="shared" si="54"/>
        <v>1</v>
      </c>
      <c r="I1205">
        <f t="shared" si="55"/>
        <v>1</v>
      </c>
      <c r="J1205" t="str">
        <f t="shared" si="56"/>
        <v>21-24</v>
      </c>
    </row>
    <row r="1206" spans="1:10">
      <c r="A1206" t="s">
        <v>116</v>
      </c>
      <c r="B1206" t="s">
        <v>1492</v>
      </c>
      <c r="C1206" s="7">
        <v>44192.0694675926</v>
      </c>
      <c r="D1206" t="str">
        <f>VLOOKUP(A1206,Sheet2!$B$2:$E$1001,3,0)</f>
        <v>GIF</v>
      </c>
      <c r="E1206" t="str">
        <f>VLOOKUP(A1206,Sheet2!$B$2:$E$1001,4,0)</f>
        <v>studying</v>
      </c>
      <c r="F1206" t="str">
        <f>VLOOKUP(B1206,Sheet3!$B$2:$D$17,2,0)</f>
        <v>neutral</v>
      </c>
      <c r="G1206">
        <f>VLOOKUP(B1206,Sheet3!$B$2:$D$17,3,0)</f>
        <v>20</v>
      </c>
      <c r="H1206">
        <f t="shared" si="54"/>
        <v>12</v>
      </c>
      <c r="I1206">
        <f t="shared" si="55"/>
        <v>7</v>
      </c>
      <c r="J1206" t="str">
        <f t="shared" si="56"/>
        <v>0-3</v>
      </c>
    </row>
    <row r="1207" customFormat="1" spans="1:10">
      <c r="A1207" t="s">
        <v>116</v>
      </c>
      <c r="B1207" t="s">
        <v>1491</v>
      </c>
      <c r="C1207" s="7">
        <v>44172.4598611111</v>
      </c>
      <c r="D1207" t="str">
        <f>VLOOKUP(A1207,Sheet2!$B$2:$E$1001,3,0)</f>
        <v>GIF</v>
      </c>
      <c r="E1207" t="str">
        <f>VLOOKUP(A1207,Sheet2!$B$2:$E$1001,4,0)</f>
        <v>studying</v>
      </c>
      <c r="F1207" t="str">
        <f>VLOOKUP(B1207,Sheet3!$B$2:$D$17,2,0)</f>
        <v>positive</v>
      </c>
      <c r="G1207">
        <f>VLOOKUP(B1207,Sheet3!$B$2:$D$17,3,0)</f>
        <v>30</v>
      </c>
      <c r="H1207">
        <f t="shared" si="54"/>
        <v>12</v>
      </c>
      <c r="I1207">
        <f t="shared" si="55"/>
        <v>1</v>
      </c>
      <c r="J1207" t="str">
        <f t="shared" si="56"/>
        <v>9-12</v>
      </c>
    </row>
    <row r="1208" spans="1:10">
      <c r="A1208" t="s">
        <v>116</v>
      </c>
      <c r="B1208" t="s">
        <v>1491</v>
      </c>
      <c r="C1208" s="7">
        <v>44173.5826851852</v>
      </c>
      <c r="D1208" t="str">
        <f>VLOOKUP(A1208,Sheet2!$B$2:$E$1001,3,0)</f>
        <v>GIF</v>
      </c>
      <c r="E1208" t="str">
        <f>VLOOKUP(A1208,Sheet2!$B$2:$E$1001,4,0)</f>
        <v>studying</v>
      </c>
      <c r="F1208" t="str">
        <f>VLOOKUP(B1208,Sheet3!$B$2:$D$17,2,0)</f>
        <v>positive</v>
      </c>
      <c r="G1208">
        <f>VLOOKUP(B1208,Sheet3!$B$2:$D$17,3,0)</f>
        <v>30</v>
      </c>
      <c r="H1208">
        <f t="shared" si="54"/>
        <v>12</v>
      </c>
      <c r="I1208">
        <f t="shared" si="55"/>
        <v>2</v>
      </c>
      <c r="J1208" t="str">
        <f t="shared" si="56"/>
        <v>12-15</v>
      </c>
    </row>
    <row r="1209" spans="1:10">
      <c r="A1209" t="s">
        <v>116</v>
      </c>
      <c r="B1209" t="s">
        <v>1488</v>
      </c>
      <c r="C1209" s="7">
        <v>44234.7889930556</v>
      </c>
      <c r="D1209" t="str">
        <f>VLOOKUP(A1209,Sheet2!$B$2:$E$1001,3,0)</f>
        <v>GIF</v>
      </c>
      <c r="E1209" t="str">
        <f>VLOOKUP(A1209,Sheet2!$B$2:$E$1001,4,0)</f>
        <v>studying</v>
      </c>
      <c r="F1209" t="str">
        <f>VLOOKUP(B1209,Sheet3!$B$2:$D$17,2,0)</f>
        <v>negative</v>
      </c>
      <c r="G1209">
        <f>VLOOKUP(B1209,Sheet3!$B$2:$D$17,3,0)</f>
        <v>0</v>
      </c>
      <c r="H1209">
        <f t="shared" si="54"/>
        <v>2</v>
      </c>
      <c r="I1209">
        <f t="shared" si="55"/>
        <v>7</v>
      </c>
      <c r="J1209" t="str">
        <f t="shared" si="56"/>
        <v>18-21</v>
      </c>
    </row>
    <row r="1210" spans="1:10">
      <c r="A1210" t="s">
        <v>116</v>
      </c>
      <c r="B1210" t="s">
        <v>1495</v>
      </c>
      <c r="C1210" s="7">
        <v>44024.5926157407</v>
      </c>
      <c r="D1210" t="str">
        <f>VLOOKUP(A1210,Sheet2!$B$2:$E$1001,3,0)</f>
        <v>GIF</v>
      </c>
      <c r="E1210" t="str">
        <f>VLOOKUP(A1210,Sheet2!$B$2:$E$1001,4,0)</f>
        <v>studying</v>
      </c>
      <c r="F1210" t="str">
        <f>VLOOKUP(B1210,Sheet3!$B$2:$D$17,2,0)</f>
        <v>positive</v>
      </c>
      <c r="G1210">
        <f>VLOOKUP(B1210,Sheet3!$B$2:$D$17,3,0)</f>
        <v>75</v>
      </c>
      <c r="H1210">
        <f t="shared" si="54"/>
        <v>7</v>
      </c>
      <c r="I1210">
        <f t="shared" si="55"/>
        <v>7</v>
      </c>
      <c r="J1210" t="str">
        <f t="shared" si="56"/>
        <v>12-15</v>
      </c>
    </row>
    <row r="1211" spans="1:10">
      <c r="A1211" t="s">
        <v>116</v>
      </c>
      <c r="B1211" t="s">
        <v>1502</v>
      </c>
      <c r="C1211" s="7">
        <v>44045.4118518519</v>
      </c>
      <c r="D1211" t="str">
        <f>VLOOKUP(A1211,Sheet2!$B$2:$E$1001,3,0)</f>
        <v>GIF</v>
      </c>
      <c r="E1211" t="str">
        <f>VLOOKUP(A1211,Sheet2!$B$2:$E$1001,4,0)</f>
        <v>studying</v>
      </c>
      <c r="F1211" t="str">
        <f>VLOOKUP(B1211,Sheet3!$B$2:$D$17,2,0)</f>
        <v>negative</v>
      </c>
      <c r="G1211">
        <f>VLOOKUP(B1211,Sheet3!$B$2:$D$17,3,0)</f>
        <v>15</v>
      </c>
      <c r="H1211">
        <f t="shared" si="54"/>
        <v>8</v>
      </c>
      <c r="I1211">
        <f t="shared" si="55"/>
        <v>7</v>
      </c>
      <c r="J1211" t="str">
        <f t="shared" si="56"/>
        <v>9-12</v>
      </c>
    </row>
    <row r="1212" spans="1:10">
      <c r="A1212" t="s">
        <v>116</v>
      </c>
      <c r="B1212" t="s">
        <v>1503</v>
      </c>
      <c r="C1212" s="7">
        <v>44260.570625</v>
      </c>
      <c r="D1212" t="str">
        <f>VLOOKUP(A1212,Sheet2!$B$2:$E$1001,3,0)</f>
        <v>GIF</v>
      </c>
      <c r="E1212" t="str">
        <f>VLOOKUP(A1212,Sheet2!$B$2:$E$1001,4,0)</f>
        <v>studying</v>
      </c>
      <c r="F1212" t="str">
        <f>VLOOKUP(B1212,Sheet3!$B$2:$D$17,2,0)</f>
        <v>negative</v>
      </c>
      <c r="G1212">
        <f>VLOOKUP(B1212,Sheet3!$B$2:$D$17,3,0)</f>
        <v>12</v>
      </c>
      <c r="H1212">
        <f t="shared" si="54"/>
        <v>3</v>
      </c>
      <c r="I1212">
        <f t="shared" si="55"/>
        <v>5</v>
      </c>
      <c r="J1212" t="str">
        <f t="shared" si="56"/>
        <v>12-15</v>
      </c>
    </row>
    <row r="1213" spans="1:10">
      <c r="A1213" t="s">
        <v>116</v>
      </c>
      <c r="B1213" t="s">
        <v>1491</v>
      </c>
      <c r="C1213" s="7">
        <v>44180.0136805556</v>
      </c>
      <c r="D1213" t="str">
        <f>VLOOKUP(A1213,Sheet2!$B$2:$E$1001,3,0)</f>
        <v>GIF</v>
      </c>
      <c r="E1213" t="str">
        <f>VLOOKUP(A1213,Sheet2!$B$2:$E$1001,4,0)</f>
        <v>studying</v>
      </c>
      <c r="F1213" t="str">
        <f>VLOOKUP(B1213,Sheet3!$B$2:$D$17,2,0)</f>
        <v>positive</v>
      </c>
      <c r="G1213">
        <f>VLOOKUP(B1213,Sheet3!$B$2:$D$17,3,0)</f>
        <v>30</v>
      </c>
      <c r="H1213">
        <f t="shared" si="54"/>
        <v>12</v>
      </c>
      <c r="I1213">
        <f t="shared" si="55"/>
        <v>2</v>
      </c>
      <c r="J1213" t="str">
        <f t="shared" si="56"/>
        <v>0-3</v>
      </c>
    </row>
    <row r="1214" spans="1:10">
      <c r="A1214" t="s">
        <v>116</v>
      </c>
      <c r="B1214" t="s">
        <v>1500</v>
      </c>
      <c r="C1214" s="7">
        <v>44163.5346759259</v>
      </c>
      <c r="D1214" t="str">
        <f>VLOOKUP(A1214,Sheet2!$B$2:$E$1001,3,0)</f>
        <v>GIF</v>
      </c>
      <c r="E1214" t="str">
        <f>VLOOKUP(A1214,Sheet2!$B$2:$E$1001,4,0)</f>
        <v>studying</v>
      </c>
      <c r="F1214" t="str">
        <f>VLOOKUP(B1214,Sheet3!$B$2:$D$17,2,0)</f>
        <v>positive</v>
      </c>
      <c r="G1214">
        <f>VLOOKUP(B1214,Sheet3!$B$2:$D$17,3,0)</f>
        <v>45</v>
      </c>
      <c r="H1214">
        <f t="shared" si="54"/>
        <v>11</v>
      </c>
      <c r="I1214">
        <f t="shared" si="55"/>
        <v>6</v>
      </c>
      <c r="J1214" t="str">
        <f t="shared" si="56"/>
        <v>12-15</v>
      </c>
    </row>
    <row r="1215" spans="1:10">
      <c r="A1215" t="s">
        <v>116</v>
      </c>
      <c r="B1215" t="s">
        <v>1495</v>
      </c>
      <c r="C1215" s="7">
        <v>44197.3727430556</v>
      </c>
      <c r="D1215" t="str">
        <f>VLOOKUP(A1215,Sheet2!$B$2:$E$1001,3,0)</f>
        <v>GIF</v>
      </c>
      <c r="E1215" t="str">
        <f>VLOOKUP(A1215,Sheet2!$B$2:$E$1001,4,0)</f>
        <v>studying</v>
      </c>
      <c r="F1215" t="str">
        <f>VLOOKUP(B1215,Sheet3!$B$2:$D$17,2,0)</f>
        <v>positive</v>
      </c>
      <c r="G1215">
        <f>VLOOKUP(B1215,Sheet3!$B$2:$D$17,3,0)</f>
        <v>75</v>
      </c>
      <c r="H1215">
        <f t="shared" si="54"/>
        <v>1</v>
      </c>
      <c r="I1215">
        <f t="shared" si="55"/>
        <v>5</v>
      </c>
      <c r="J1215" t="str">
        <f t="shared" si="56"/>
        <v>6-9</v>
      </c>
    </row>
    <row r="1216" spans="1:10">
      <c r="A1216" t="s">
        <v>116</v>
      </c>
      <c r="B1216" t="s">
        <v>1500</v>
      </c>
      <c r="C1216" s="7">
        <v>44074.7213773148</v>
      </c>
      <c r="D1216" t="str">
        <f>VLOOKUP(A1216,Sheet2!$B$2:$E$1001,3,0)</f>
        <v>GIF</v>
      </c>
      <c r="E1216" t="str">
        <f>VLOOKUP(A1216,Sheet2!$B$2:$E$1001,4,0)</f>
        <v>studying</v>
      </c>
      <c r="F1216" t="str">
        <f>VLOOKUP(B1216,Sheet3!$B$2:$D$17,2,0)</f>
        <v>positive</v>
      </c>
      <c r="G1216">
        <f>VLOOKUP(B1216,Sheet3!$B$2:$D$17,3,0)</f>
        <v>45</v>
      </c>
      <c r="H1216">
        <f t="shared" si="54"/>
        <v>8</v>
      </c>
      <c r="I1216">
        <f t="shared" si="55"/>
        <v>1</v>
      </c>
      <c r="J1216" t="str">
        <f t="shared" si="56"/>
        <v>15-18</v>
      </c>
    </row>
    <row r="1217" spans="1:10">
      <c r="A1217" t="s">
        <v>118</v>
      </c>
      <c r="B1217" t="s">
        <v>1500</v>
      </c>
      <c r="C1217" s="7">
        <v>44337.7873032407</v>
      </c>
      <c r="D1217" t="str">
        <f>VLOOKUP(A1217,Sheet2!$B$2:$E$1001,3,0)</f>
        <v>video</v>
      </c>
      <c r="E1217" t="str">
        <f>VLOOKUP(A1217,Sheet2!$B$2:$E$1001,4,0)</f>
        <v>culture</v>
      </c>
      <c r="F1217" t="str">
        <f>VLOOKUP(B1217,Sheet3!$B$2:$D$17,2,0)</f>
        <v>positive</v>
      </c>
      <c r="G1217">
        <f>VLOOKUP(B1217,Sheet3!$B$2:$D$17,3,0)</f>
        <v>45</v>
      </c>
      <c r="H1217">
        <f t="shared" si="54"/>
        <v>5</v>
      </c>
      <c r="I1217">
        <f t="shared" si="55"/>
        <v>5</v>
      </c>
      <c r="J1217" t="str">
        <f t="shared" si="56"/>
        <v>18-21</v>
      </c>
    </row>
    <row r="1218" spans="1:10">
      <c r="A1218" t="s">
        <v>118</v>
      </c>
      <c r="B1218" t="s">
        <v>1497</v>
      </c>
      <c r="C1218" s="7">
        <v>44322.3993981481</v>
      </c>
      <c r="D1218" t="str">
        <f>VLOOKUP(A1218,Sheet2!$B$2:$E$1001,3,0)</f>
        <v>video</v>
      </c>
      <c r="E1218" t="str">
        <f>VLOOKUP(A1218,Sheet2!$B$2:$E$1001,4,0)</f>
        <v>culture</v>
      </c>
      <c r="F1218" t="str">
        <f>VLOOKUP(B1218,Sheet3!$B$2:$D$17,2,0)</f>
        <v>positive</v>
      </c>
      <c r="G1218">
        <f>VLOOKUP(B1218,Sheet3!$B$2:$D$17,3,0)</f>
        <v>72</v>
      </c>
      <c r="H1218">
        <f t="shared" si="54"/>
        <v>5</v>
      </c>
      <c r="I1218">
        <f t="shared" si="55"/>
        <v>4</v>
      </c>
      <c r="J1218" t="str">
        <f t="shared" si="56"/>
        <v>9-12</v>
      </c>
    </row>
    <row r="1219" spans="1:10">
      <c r="A1219" t="s">
        <v>118</v>
      </c>
      <c r="B1219" t="s">
        <v>1491</v>
      </c>
      <c r="C1219" s="7">
        <v>44057.5952430556</v>
      </c>
      <c r="D1219" t="str">
        <f>VLOOKUP(A1219,Sheet2!$B$2:$E$1001,3,0)</f>
        <v>video</v>
      </c>
      <c r="E1219" t="str">
        <f>VLOOKUP(A1219,Sheet2!$B$2:$E$1001,4,0)</f>
        <v>culture</v>
      </c>
      <c r="F1219" t="str">
        <f>VLOOKUP(B1219,Sheet3!$B$2:$D$17,2,0)</f>
        <v>positive</v>
      </c>
      <c r="G1219">
        <f>VLOOKUP(B1219,Sheet3!$B$2:$D$17,3,0)</f>
        <v>30</v>
      </c>
      <c r="H1219">
        <f t="shared" ref="H1219:H1282" si="57">MONTH(C1219)</f>
        <v>8</v>
      </c>
      <c r="I1219">
        <f t="shared" ref="I1219:I1282" si="58">WEEKDAY(C1219,2)</f>
        <v>5</v>
      </c>
      <c r="J1219" t="str">
        <f t="shared" ref="J1219:J1282" si="59">TEXT(INT(HOUR(C1219)/3)*3,"0")&amp;"-"&amp;TEXT(INT(HOUR(C1219)/3)*3+3,"0")</f>
        <v>12-15</v>
      </c>
    </row>
    <row r="1220" spans="1:10">
      <c r="A1220" t="s">
        <v>118</v>
      </c>
      <c r="B1220" t="s">
        <v>1500</v>
      </c>
      <c r="C1220" s="7">
        <v>44115.8854976852</v>
      </c>
      <c r="D1220" t="str">
        <f>VLOOKUP(A1220,Sheet2!$B$2:$E$1001,3,0)</f>
        <v>video</v>
      </c>
      <c r="E1220" t="str">
        <f>VLOOKUP(A1220,Sheet2!$B$2:$E$1001,4,0)</f>
        <v>culture</v>
      </c>
      <c r="F1220" t="str">
        <f>VLOOKUP(B1220,Sheet3!$B$2:$D$17,2,0)</f>
        <v>positive</v>
      </c>
      <c r="G1220">
        <f>VLOOKUP(B1220,Sheet3!$B$2:$D$17,3,0)</f>
        <v>45</v>
      </c>
      <c r="H1220">
        <f t="shared" si="57"/>
        <v>10</v>
      </c>
      <c r="I1220">
        <f t="shared" si="58"/>
        <v>7</v>
      </c>
      <c r="J1220" t="str">
        <f t="shared" si="59"/>
        <v>21-24</v>
      </c>
    </row>
    <row r="1221" spans="1:10">
      <c r="A1221" t="s">
        <v>118</v>
      </c>
      <c r="B1221" t="s">
        <v>1496</v>
      </c>
      <c r="C1221" s="7">
        <v>44130.2048958333</v>
      </c>
      <c r="D1221" t="str">
        <f>VLOOKUP(A1221,Sheet2!$B$2:$E$1001,3,0)</f>
        <v>video</v>
      </c>
      <c r="E1221" t="str">
        <f>VLOOKUP(A1221,Sheet2!$B$2:$E$1001,4,0)</f>
        <v>culture</v>
      </c>
      <c r="F1221" t="str">
        <f>VLOOKUP(B1221,Sheet3!$B$2:$D$17,2,0)</f>
        <v>positive</v>
      </c>
      <c r="G1221">
        <f>VLOOKUP(B1221,Sheet3!$B$2:$D$17,3,0)</f>
        <v>70</v>
      </c>
      <c r="H1221">
        <f t="shared" si="57"/>
        <v>10</v>
      </c>
      <c r="I1221">
        <f t="shared" si="58"/>
        <v>1</v>
      </c>
      <c r="J1221" t="str">
        <f t="shared" si="59"/>
        <v>3-6</v>
      </c>
    </row>
    <row r="1222" spans="1:10">
      <c r="A1222" t="s">
        <v>118</v>
      </c>
      <c r="B1222" t="s">
        <v>1502</v>
      </c>
      <c r="C1222" s="7">
        <v>44024.6956481481</v>
      </c>
      <c r="D1222" t="str">
        <f>VLOOKUP(A1222,Sheet2!$B$2:$E$1001,3,0)</f>
        <v>video</v>
      </c>
      <c r="E1222" t="str">
        <f>VLOOKUP(A1222,Sheet2!$B$2:$E$1001,4,0)</f>
        <v>culture</v>
      </c>
      <c r="F1222" t="str">
        <f>VLOOKUP(B1222,Sheet3!$B$2:$D$17,2,0)</f>
        <v>negative</v>
      </c>
      <c r="G1222">
        <f>VLOOKUP(B1222,Sheet3!$B$2:$D$17,3,0)</f>
        <v>15</v>
      </c>
      <c r="H1222">
        <f t="shared" si="57"/>
        <v>7</v>
      </c>
      <c r="I1222">
        <f t="shared" si="58"/>
        <v>7</v>
      </c>
      <c r="J1222" t="str">
        <f t="shared" si="59"/>
        <v>15-18</v>
      </c>
    </row>
    <row r="1223" spans="1:10">
      <c r="A1223" t="s">
        <v>118</v>
      </c>
      <c r="B1223" t="s">
        <v>1496</v>
      </c>
      <c r="C1223" s="7">
        <v>44148.989375</v>
      </c>
      <c r="D1223" t="str">
        <f>VLOOKUP(A1223,Sheet2!$B$2:$E$1001,3,0)</f>
        <v>video</v>
      </c>
      <c r="E1223" t="str">
        <f>VLOOKUP(A1223,Sheet2!$B$2:$E$1001,4,0)</f>
        <v>culture</v>
      </c>
      <c r="F1223" t="str">
        <f>VLOOKUP(B1223,Sheet3!$B$2:$D$17,2,0)</f>
        <v>positive</v>
      </c>
      <c r="G1223">
        <f>VLOOKUP(B1223,Sheet3!$B$2:$D$17,3,0)</f>
        <v>70</v>
      </c>
      <c r="H1223">
        <f t="shared" si="57"/>
        <v>11</v>
      </c>
      <c r="I1223">
        <f t="shared" si="58"/>
        <v>5</v>
      </c>
      <c r="J1223" t="str">
        <f t="shared" si="59"/>
        <v>21-24</v>
      </c>
    </row>
    <row r="1224" spans="1:10">
      <c r="A1224" t="s">
        <v>118</v>
      </c>
      <c r="B1224" t="s">
        <v>1503</v>
      </c>
      <c r="C1224" s="7">
        <v>44082.9853009259</v>
      </c>
      <c r="D1224" t="str">
        <f>VLOOKUP(A1224,Sheet2!$B$2:$E$1001,3,0)</f>
        <v>video</v>
      </c>
      <c r="E1224" t="str">
        <f>VLOOKUP(A1224,Sheet2!$B$2:$E$1001,4,0)</f>
        <v>culture</v>
      </c>
      <c r="F1224" t="str">
        <f>VLOOKUP(B1224,Sheet3!$B$2:$D$17,2,0)</f>
        <v>negative</v>
      </c>
      <c r="G1224">
        <f>VLOOKUP(B1224,Sheet3!$B$2:$D$17,3,0)</f>
        <v>12</v>
      </c>
      <c r="H1224">
        <f t="shared" si="57"/>
        <v>9</v>
      </c>
      <c r="I1224">
        <f t="shared" si="58"/>
        <v>2</v>
      </c>
      <c r="J1224" t="str">
        <f t="shared" si="59"/>
        <v>21-24</v>
      </c>
    </row>
    <row r="1225" spans="1:10">
      <c r="A1225" t="s">
        <v>118</v>
      </c>
      <c r="B1225" t="s">
        <v>1491</v>
      </c>
      <c r="C1225" s="7">
        <v>44199.8453472222</v>
      </c>
      <c r="D1225" t="str">
        <f>VLOOKUP(A1225,Sheet2!$B$2:$E$1001,3,0)</f>
        <v>video</v>
      </c>
      <c r="E1225" t="str">
        <f>VLOOKUP(A1225,Sheet2!$B$2:$E$1001,4,0)</f>
        <v>culture</v>
      </c>
      <c r="F1225" t="str">
        <f>VLOOKUP(B1225,Sheet3!$B$2:$D$17,2,0)</f>
        <v>positive</v>
      </c>
      <c r="G1225">
        <f>VLOOKUP(B1225,Sheet3!$B$2:$D$17,3,0)</f>
        <v>30</v>
      </c>
      <c r="H1225">
        <f t="shared" si="57"/>
        <v>1</v>
      </c>
      <c r="I1225">
        <f t="shared" si="58"/>
        <v>7</v>
      </c>
      <c r="J1225" t="str">
        <f t="shared" si="59"/>
        <v>18-21</v>
      </c>
    </row>
    <row r="1226" customFormat="1" spans="1:10">
      <c r="A1226" t="s">
        <v>118</v>
      </c>
      <c r="B1226" t="s">
        <v>1491</v>
      </c>
      <c r="C1226" s="7">
        <v>44317.9990277778</v>
      </c>
      <c r="D1226" t="str">
        <f>VLOOKUP(A1226,Sheet2!$B$2:$E$1001,3,0)</f>
        <v>video</v>
      </c>
      <c r="E1226" t="str">
        <f>VLOOKUP(A1226,Sheet2!$B$2:$E$1001,4,0)</f>
        <v>culture</v>
      </c>
      <c r="F1226" t="str">
        <f>VLOOKUP(B1226,Sheet3!$B$2:$D$17,2,0)</f>
        <v>positive</v>
      </c>
      <c r="G1226">
        <f>VLOOKUP(B1226,Sheet3!$B$2:$D$17,3,0)</f>
        <v>30</v>
      </c>
      <c r="H1226">
        <f t="shared" si="57"/>
        <v>5</v>
      </c>
      <c r="I1226">
        <f t="shared" si="58"/>
        <v>6</v>
      </c>
      <c r="J1226" t="str">
        <f t="shared" si="59"/>
        <v>21-24</v>
      </c>
    </row>
    <row r="1227" spans="1:10">
      <c r="A1227" t="s">
        <v>118</v>
      </c>
      <c r="B1227" t="s">
        <v>1502</v>
      </c>
      <c r="C1227" s="7">
        <v>44012.3998148148</v>
      </c>
      <c r="D1227" t="str">
        <f>VLOOKUP(A1227,Sheet2!$B$2:$E$1001,3,0)</f>
        <v>video</v>
      </c>
      <c r="E1227" t="str">
        <f>VLOOKUP(A1227,Sheet2!$B$2:$E$1001,4,0)</f>
        <v>culture</v>
      </c>
      <c r="F1227" t="str">
        <f>VLOOKUP(B1227,Sheet3!$B$2:$D$17,2,0)</f>
        <v>negative</v>
      </c>
      <c r="G1227">
        <f>VLOOKUP(B1227,Sheet3!$B$2:$D$17,3,0)</f>
        <v>15</v>
      </c>
      <c r="H1227">
        <f t="shared" si="57"/>
        <v>6</v>
      </c>
      <c r="I1227">
        <f t="shared" si="58"/>
        <v>2</v>
      </c>
      <c r="J1227" t="str">
        <f t="shared" si="59"/>
        <v>9-12</v>
      </c>
    </row>
    <row r="1228" spans="1:10">
      <c r="A1228" t="s">
        <v>118</v>
      </c>
      <c r="B1228" t="s">
        <v>1503</v>
      </c>
      <c r="C1228" s="7">
        <v>44107.2400578704</v>
      </c>
      <c r="D1228" t="str">
        <f>VLOOKUP(A1228,Sheet2!$B$2:$E$1001,3,0)</f>
        <v>video</v>
      </c>
      <c r="E1228" t="str">
        <f>VLOOKUP(A1228,Sheet2!$B$2:$E$1001,4,0)</f>
        <v>culture</v>
      </c>
      <c r="F1228" t="str">
        <f>VLOOKUP(B1228,Sheet3!$B$2:$D$17,2,0)</f>
        <v>negative</v>
      </c>
      <c r="G1228">
        <f>VLOOKUP(B1228,Sheet3!$B$2:$D$17,3,0)</f>
        <v>12</v>
      </c>
      <c r="H1228">
        <f t="shared" si="57"/>
        <v>10</v>
      </c>
      <c r="I1228">
        <f t="shared" si="58"/>
        <v>6</v>
      </c>
      <c r="J1228" t="str">
        <f t="shared" si="59"/>
        <v>3-6</v>
      </c>
    </row>
    <row r="1229" spans="1:10">
      <c r="A1229" t="s">
        <v>118</v>
      </c>
      <c r="B1229" t="s">
        <v>1501</v>
      </c>
      <c r="C1229" s="7">
        <v>44104.2880324074</v>
      </c>
      <c r="D1229" t="str">
        <f>VLOOKUP(A1229,Sheet2!$B$2:$E$1001,3,0)</f>
        <v>video</v>
      </c>
      <c r="E1229" t="str">
        <f>VLOOKUP(A1229,Sheet2!$B$2:$E$1001,4,0)</f>
        <v>culture</v>
      </c>
      <c r="F1229" t="str">
        <f>VLOOKUP(B1229,Sheet3!$B$2:$D$17,2,0)</f>
        <v>neutral</v>
      </c>
      <c r="G1229">
        <f>VLOOKUP(B1229,Sheet3!$B$2:$D$17,3,0)</f>
        <v>35</v>
      </c>
      <c r="H1229">
        <f t="shared" si="57"/>
        <v>9</v>
      </c>
      <c r="I1229">
        <f t="shared" si="58"/>
        <v>3</v>
      </c>
      <c r="J1229" t="str">
        <f t="shared" si="59"/>
        <v>6-9</v>
      </c>
    </row>
    <row r="1230" spans="1:10">
      <c r="A1230" t="s">
        <v>118</v>
      </c>
      <c r="B1230" t="s">
        <v>1497</v>
      </c>
      <c r="C1230" s="7">
        <v>44295.1384953704</v>
      </c>
      <c r="D1230" t="str">
        <f>VLOOKUP(A1230,Sheet2!$B$2:$E$1001,3,0)</f>
        <v>video</v>
      </c>
      <c r="E1230" t="str">
        <f>VLOOKUP(A1230,Sheet2!$B$2:$E$1001,4,0)</f>
        <v>culture</v>
      </c>
      <c r="F1230" t="str">
        <f>VLOOKUP(B1230,Sheet3!$B$2:$D$17,2,0)</f>
        <v>positive</v>
      </c>
      <c r="G1230">
        <f>VLOOKUP(B1230,Sheet3!$B$2:$D$17,3,0)</f>
        <v>72</v>
      </c>
      <c r="H1230">
        <f t="shared" si="57"/>
        <v>4</v>
      </c>
      <c r="I1230">
        <f t="shared" si="58"/>
        <v>5</v>
      </c>
      <c r="J1230" t="str">
        <f t="shared" si="59"/>
        <v>3-6</v>
      </c>
    </row>
    <row r="1231" spans="1:10">
      <c r="A1231" t="s">
        <v>118</v>
      </c>
      <c r="B1231" t="s">
        <v>1497</v>
      </c>
      <c r="C1231" s="7">
        <v>44267.5891898148</v>
      </c>
      <c r="D1231" t="str">
        <f>VLOOKUP(A1231,Sheet2!$B$2:$E$1001,3,0)</f>
        <v>video</v>
      </c>
      <c r="E1231" t="str">
        <f>VLOOKUP(A1231,Sheet2!$B$2:$E$1001,4,0)</f>
        <v>culture</v>
      </c>
      <c r="F1231" t="str">
        <f>VLOOKUP(B1231,Sheet3!$B$2:$D$17,2,0)</f>
        <v>positive</v>
      </c>
      <c r="G1231">
        <f>VLOOKUP(B1231,Sheet3!$B$2:$D$17,3,0)</f>
        <v>72</v>
      </c>
      <c r="H1231">
        <f t="shared" si="57"/>
        <v>3</v>
      </c>
      <c r="I1231">
        <f t="shared" si="58"/>
        <v>5</v>
      </c>
      <c r="J1231" t="str">
        <f t="shared" si="59"/>
        <v>12-15</v>
      </c>
    </row>
    <row r="1232" spans="1:10">
      <c r="A1232" t="s">
        <v>118</v>
      </c>
      <c r="B1232" t="s">
        <v>1496</v>
      </c>
      <c r="C1232" s="7">
        <v>44259.2061226852</v>
      </c>
      <c r="D1232" t="str">
        <f>VLOOKUP(A1232,Sheet2!$B$2:$E$1001,3,0)</f>
        <v>video</v>
      </c>
      <c r="E1232" t="str">
        <f>VLOOKUP(A1232,Sheet2!$B$2:$E$1001,4,0)</f>
        <v>culture</v>
      </c>
      <c r="F1232" t="str">
        <f>VLOOKUP(B1232,Sheet3!$B$2:$D$17,2,0)</f>
        <v>positive</v>
      </c>
      <c r="G1232">
        <f>VLOOKUP(B1232,Sheet3!$B$2:$D$17,3,0)</f>
        <v>70</v>
      </c>
      <c r="H1232">
        <f t="shared" si="57"/>
        <v>3</v>
      </c>
      <c r="I1232">
        <f t="shared" si="58"/>
        <v>4</v>
      </c>
      <c r="J1232" t="str">
        <f t="shared" si="59"/>
        <v>3-6</v>
      </c>
    </row>
    <row r="1233" spans="1:10">
      <c r="A1233" t="s">
        <v>121</v>
      </c>
      <c r="B1233" t="s">
        <v>1498</v>
      </c>
      <c r="C1233" s="7">
        <v>44184.2375925926</v>
      </c>
      <c r="D1233" t="str">
        <f>VLOOKUP(A1233,Sheet2!$B$2:$E$1001,3,0)</f>
        <v>video</v>
      </c>
      <c r="E1233" t="str">
        <f>VLOOKUP(A1233,Sheet2!$B$2:$E$1001,4,0)</f>
        <v>tennis</v>
      </c>
      <c r="F1233" t="str">
        <f>VLOOKUP(B1233,Sheet3!$B$2:$D$17,2,0)</f>
        <v>positive</v>
      </c>
      <c r="G1233">
        <f>VLOOKUP(B1233,Sheet3!$B$2:$D$17,3,0)</f>
        <v>50</v>
      </c>
      <c r="H1233">
        <f t="shared" si="57"/>
        <v>12</v>
      </c>
      <c r="I1233">
        <f t="shared" si="58"/>
        <v>6</v>
      </c>
      <c r="J1233" t="str">
        <f t="shared" si="59"/>
        <v>3-6</v>
      </c>
    </row>
    <row r="1234" spans="1:10">
      <c r="A1234" t="s">
        <v>121</v>
      </c>
      <c r="B1234" t="s">
        <v>1488</v>
      </c>
      <c r="C1234" s="7">
        <v>44251.1556134259</v>
      </c>
      <c r="D1234" t="str">
        <f>VLOOKUP(A1234,Sheet2!$B$2:$E$1001,3,0)</f>
        <v>video</v>
      </c>
      <c r="E1234" t="str">
        <f>VLOOKUP(A1234,Sheet2!$B$2:$E$1001,4,0)</f>
        <v>tennis</v>
      </c>
      <c r="F1234" t="str">
        <f>VLOOKUP(B1234,Sheet3!$B$2:$D$17,2,0)</f>
        <v>negative</v>
      </c>
      <c r="G1234">
        <f>VLOOKUP(B1234,Sheet3!$B$2:$D$17,3,0)</f>
        <v>0</v>
      </c>
      <c r="H1234">
        <f t="shared" si="57"/>
        <v>2</v>
      </c>
      <c r="I1234">
        <f t="shared" si="58"/>
        <v>3</v>
      </c>
      <c r="J1234" t="str">
        <f t="shared" si="59"/>
        <v>3-6</v>
      </c>
    </row>
    <row r="1235" spans="1:10">
      <c r="A1235" t="s">
        <v>121</v>
      </c>
      <c r="B1235" t="s">
        <v>1492</v>
      </c>
      <c r="C1235" s="7">
        <v>44033.1296180556</v>
      </c>
      <c r="D1235" t="str">
        <f>VLOOKUP(A1235,Sheet2!$B$2:$E$1001,3,0)</f>
        <v>video</v>
      </c>
      <c r="E1235" t="str">
        <f>VLOOKUP(A1235,Sheet2!$B$2:$E$1001,4,0)</f>
        <v>tennis</v>
      </c>
      <c r="F1235" t="str">
        <f>VLOOKUP(B1235,Sheet3!$B$2:$D$17,2,0)</f>
        <v>neutral</v>
      </c>
      <c r="G1235">
        <f>VLOOKUP(B1235,Sheet3!$B$2:$D$17,3,0)</f>
        <v>20</v>
      </c>
      <c r="H1235">
        <f t="shared" si="57"/>
        <v>7</v>
      </c>
      <c r="I1235">
        <f t="shared" si="58"/>
        <v>2</v>
      </c>
      <c r="J1235" t="str">
        <f t="shared" si="59"/>
        <v>3-6</v>
      </c>
    </row>
    <row r="1236" spans="1:10">
      <c r="A1236" t="s">
        <v>121</v>
      </c>
      <c r="B1236" t="s">
        <v>1485</v>
      </c>
      <c r="C1236" s="7">
        <v>44187.1404861111</v>
      </c>
      <c r="D1236" t="str">
        <f>VLOOKUP(A1236,Sheet2!$B$2:$E$1001,3,0)</f>
        <v>video</v>
      </c>
      <c r="E1236" t="str">
        <f>VLOOKUP(A1236,Sheet2!$B$2:$E$1001,4,0)</f>
        <v>tennis</v>
      </c>
      <c r="F1236" t="str">
        <f>VLOOKUP(B1236,Sheet3!$B$2:$D$17,2,0)</f>
        <v>positive</v>
      </c>
      <c r="G1236">
        <f>VLOOKUP(B1236,Sheet3!$B$2:$D$17,3,0)</f>
        <v>60</v>
      </c>
      <c r="H1236">
        <f t="shared" si="57"/>
        <v>12</v>
      </c>
      <c r="I1236">
        <f t="shared" si="58"/>
        <v>2</v>
      </c>
      <c r="J1236" t="str">
        <f t="shared" si="59"/>
        <v>3-6</v>
      </c>
    </row>
    <row r="1237" spans="1:10">
      <c r="A1237" t="s">
        <v>121</v>
      </c>
      <c r="B1237" t="s">
        <v>1495</v>
      </c>
      <c r="C1237" s="7">
        <v>44189.5472222222</v>
      </c>
      <c r="D1237" t="str">
        <f>VLOOKUP(A1237,Sheet2!$B$2:$E$1001,3,0)</f>
        <v>video</v>
      </c>
      <c r="E1237" t="str">
        <f>VLOOKUP(A1237,Sheet2!$B$2:$E$1001,4,0)</f>
        <v>tennis</v>
      </c>
      <c r="F1237" t="str">
        <f>VLOOKUP(B1237,Sheet3!$B$2:$D$17,2,0)</f>
        <v>positive</v>
      </c>
      <c r="G1237">
        <f>VLOOKUP(B1237,Sheet3!$B$2:$D$17,3,0)</f>
        <v>75</v>
      </c>
      <c r="H1237">
        <f t="shared" si="57"/>
        <v>12</v>
      </c>
      <c r="I1237">
        <f t="shared" si="58"/>
        <v>4</v>
      </c>
      <c r="J1237" t="str">
        <f t="shared" si="59"/>
        <v>12-15</v>
      </c>
    </row>
    <row r="1238" spans="1:10">
      <c r="A1238" t="s">
        <v>121</v>
      </c>
      <c r="B1238" t="s">
        <v>1499</v>
      </c>
      <c r="C1238" s="7">
        <v>44094.8312384259</v>
      </c>
      <c r="D1238" t="str">
        <f>VLOOKUP(A1238,Sheet2!$B$2:$E$1001,3,0)</f>
        <v>video</v>
      </c>
      <c r="E1238" t="str">
        <f>VLOOKUP(A1238,Sheet2!$B$2:$E$1001,4,0)</f>
        <v>tennis</v>
      </c>
      <c r="F1238" t="str">
        <f>VLOOKUP(B1238,Sheet3!$B$2:$D$17,2,0)</f>
        <v>negative</v>
      </c>
      <c r="G1238">
        <f>VLOOKUP(B1238,Sheet3!$B$2:$D$17,3,0)</f>
        <v>10</v>
      </c>
      <c r="H1238">
        <f t="shared" si="57"/>
        <v>9</v>
      </c>
      <c r="I1238">
        <f t="shared" si="58"/>
        <v>7</v>
      </c>
      <c r="J1238" t="str">
        <f t="shared" si="59"/>
        <v>18-21</v>
      </c>
    </row>
    <row r="1239" spans="1:10">
      <c r="A1239" t="s">
        <v>123</v>
      </c>
      <c r="B1239" t="s">
        <v>1491</v>
      </c>
      <c r="C1239" s="7">
        <v>44140.8243171296</v>
      </c>
      <c r="D1239" t="str">
        <f>VLOOKUP(A1239,Sheet2!$B$2:$E$1001,3,0)</f>
        <v>GIF</v>
      </c>
      <c r="E1239" t="str">
        <f>VLOOKUP(A1239,Sheet2!$B$2:$E$1001,4,0)</f>
        <v>tennis</v>
      </c>
      <c r="F1239" t="str">
        <f>VLOOKUP(B1239,Sheet3!$B$2:$D$17,2,0)</f>
        <v>positive</v>
      </c>
      <c r="G1239">
        <f>VLOOKUP(B1239,Sheet3!$B$2:$D$17,3,0)</f>
        <v>30</v>
      </c>
      <c r="H1239">
        <f t="shared" si="57"/>
        <v>11</v>
      </c>
      <c r="I1239">
        <f t="shared" si="58"/>
        <v>4</v>
      </c>
      <c r="J1239" t="str">
        <f t="shared" si="59"/>
        <v>18-21</v>
      </c>
    </row>
    <row r="1240" spans="1:10">
      <c r="A1240" t="s">
        <v>123</v>
      </c>
      <c r="B1240" t="s">
        <v>1485</v>
      </c>
      <c r="C1240" s="7">
        <v>44343.9647800926</v>
      </c>
      <c r="D1240" t="str">
        <f>VLOOKUP(A1240,Sheet2!$B$2:$E$1001,3,0)</f>
        <v>GIF</v>
      </c>
      <c r="E1240" t="str">
        <f>VLOOKUP(A1240,Sheet2!$B$2:$E$1001,4,0)</f>
        <v>tennis</v>
      </c>
      <c r="F1240" t="str">
        <f>VLOOKUP(B1240,Sheet3!$B$2:$D$17,2,0)</f>
        <v>positive</v>
      </c>
      <c r="G1240">
        <f>VLOOKUP(B1240,Sheet3!$B$2:$D$17,3,0)</f>
        <v>60</v>
      </c>
      <c r="H1240">
        <f t="shared" si="57"/>
        <v>5</v>
      </c>
      <c r="I1240">
        <f t="shared" si="58"/>
        <v>4</v>
      </c>
      <c r="J1240" t="str">
        <f t="shared" si="59"/>
        <v>21-24</v>
      </c>
    </row>
    <row r="1241" spans="1:10">
      <c r="A1241" t="s">
        <v>123</v>
      </c>
      <c r="B1241" t="s">
        <v>1488</v>
      </c>
      <c r="C1241" s="7">
        <v>44159.7986921296</v>
      </c>
      <c r="D1241" t="str">
        <f>VLOOKUP(A1241,Sheet2!$B$2:$E$1001,3,0)</f>
        <v>GIF</v>
      </c>
      <c r="E1241" t="str">
        <f>VLOOKUP(A1241,Sheet2!$B$2:$E$1001,4,0)</f>
        <v>tennis</v>
      </c>
      <c r="F1241" t="str">
        <f>VLOOKUP(B1241,Sheet3!$B$2:$D$17,2,0)</f>
        <v>negative</v>
      </c>
      <c r="G1241">
        <f>VLOOKUP(B1241,Sheet3!$B$2:$D$17,3,0)</f>
        <v>0</v>
      </c>
      <c r="H1241">
        <f t="shared" si="57"/>
        <v>11</v>
      </c>
      <c r="I1241">
        <f t="shared" si="58"/>
        <v>2</v>
      </c>
      <c r="J1241" t="str">
        <f t="shared" si="59"/>
        <v>18-21</v>
      </c>
    </row>
    <row r="1242" spans="1:10">
      <c r="A1242" t="s">
        <v>123</v>
      </c>
      <c r="B1242" t="s">
        <v>1491</v>
      </c>
      <c r="C1242" s="7">
        <v>44218.7614814815</v>
      </c>
      <c r="D1242" t="str">
        <f>VLOOKUP(A1242,Sheet2!$B$2:$E$1001,3,0)</f>
        <v>GIF</v>
      </c>
      <c r="E1242" t="str">
        <f>VLOOKUP(A1242,Sheet2!$B$2:$E$1001,4,0)</f>
        <v>tennis</v>
      </c>
      <c r="F1242" t="str">
        <f>VLOOKUP(B1242,Sheet3!$B$2:$D$17,2,0)</f>
        <v>positive</v>
      </c>
      <c r="G1242">
        <f>VLOOKUP(B1242,Sheet3!$B$2:$D$17,3,0)</f>
        <v>30</v>
      </c>
      <c r="H1242">
        <f t="shared" si="57"/>
        <v>1</v>
      </c>
      <c r="I1242">
        <f t="shared" si="58"/>
        <v>5</v>
      </c>
      <c r="J1242" t="str">
        <f t="shared" si="59"/>
        <v>18-21</v>
      </c>
    </row>
    <row r="1243" spans="1:10">
      <c r="A1243" t="s">
        <v>123</v>
      </c>
      <c r="B1243" t="s">
        <v>1490</v>
      </c>
      <c r="C1243" s="7">
        <v>44263.1978356481</v>
      </c>
      <c r="D1243" t="str">
        <f>VLOOKUP(A1243,Sheet2!$B$2:$E$1001,3,0)</f>
        <v>GIF</v>
      </c>
      <c r="E1243" t="str">
        <f>VLOOKUP(A1243,Sheet2!$B$2:$E$1001,4,0)</f>
        <v>tennis</v>
      </c>
      <c r="F1243" t="str">
        <f>VLOOKUP(B1243,Sheet3!$B$2:$D$17,2,0)</f>
        <v>negative</v>
      </c>
      <c r="G1243">
        <f>VLOOKUP(B1243,Sheet3!$B$2:$D$17,3,0)</f>
        <v>5</v>
      </c>
      <c r="H1243">
        <f t="shared" si="57"/>
        <v>3</v>
      </c>
      <c r="I1243">
        <f t="shared" si="58"/>
        <v>1</v>
      </c>
      <c r="J1243" t="str">
        <f t="shared" si="59"/>
        <v>3-6</v>
      </c>
    </row>
    <row r="1244" spans="1:10">
      <c r="A1244" t="s">
        <v>123</v>
      </c>
      <c r="B1244" t="s">
        <v>1502</v>
      </c>
      <c r="C1244" s="7">
        <v>44308.0350925926</v>
      </c>
      <c r="D1244" t="str">
        <f>VLOOKUP(A1244,Sheet2!$B$2:$E$1001,3,0)</f>
        <v>GIF</v>
      </c>
      <c r="E1244" t="str">
        <f>VLOOKUP(A1244,Sheet2!$B$2:$E$1001,4,0)</f>
        <v>tennis</v>
      </c>
      <c r="F1244" t="str">
        <f>VLOOKUP(B1244,Sheet3!$B$2:$D$17,2,0)</f>
        <v>negative</v>
      </c>
      <c r="G1244">
        <f>VLOOKUP(B1244,Sheet3!$B$2:$D$17,3,0)</f>
        <v>15</v>
      </c>
      <c r="H1244">
        <f t="shared" si="57"/>
        <v>4</v>
      </c>
      <c r="I1244">
        <f t="shared" si="58"/>
        <v>4</v>
      </c>
      <c r="J1244" t="str">
        <f t="shared" si="59"/>
        <v>0-3</v>
      </c>
    </row>
    <row r="1245" spans="1:10">
      <c r="A1245" t="s">
        <v>123</v>
      </c>
      <c r="B1245" t="s">
        <v>1499</v>
      </c>
      <c r="C1245" s="7">
        <v>44127.8655092593</v>
      </c>
      <c r="D1245" t="str">
        <f>VLOOKUP(A1245,Sheet2!$B$2:$E$1001,3,0)</f>
        <v>GIF</v>
      </c>
      <c r="E1245" t="str">
        <f>VLOOKUP(A1245,Sheet2!$B$2:$E$1001,4,0)</f>
        <v>tennis</v>
      </c>
      <c r="F1245" t="str">
        <f>VLOOKUP(B1245,Sheet3!$B$2:$D$17,2,0)</f>
        <v>negative</v>
      </c>
      <c r="G1245">
        <f>VLOOKUP(B1245,Sheet3!$B$2:$D$17,3,0)</f>
        <v>10</v>
      </c>
      <c r="H1245">
        <f t="shared" si="57"/>
        <v>10</v>
      </c>
      <c r="I1245">
        <f t="shared" si="58"/>
        <v>5</v>
      </c>
      <c r="J1245" t="str">
        <f t="shared" si="59"/>
        <v>18-21</v>
      </c>
    </row>
    <row r="1246" spans="1:10">
      <c r="A1246" t="s">
        <v>123</v>
      </c>
      <c r="B1246" t="s">
        <v>1488</v>
      </c>
      <c r="C1246" s="7">
        <v>44218.6686342593</v>
      </c>
      <c r="D1246" t="str">
        <f>VLOOKUP(A1246,Sheet2!$B$2:$E$1001,3,0)</f>
        <v>GIF</v>
      </c>
      <c r="E1246" t="str">
        <f>VLOOKUP(A1246,Sheet2!$B$2:$E$1001,4,0)</f>
        <v>tennis</v>
      </c>
      <c r="F1246" t="str">
        <f>VLOOKUP(B1246,Sheet3!$B$2:$D$17,2,0)</f>
        <v>negative</v>
      </c>
      <c r="G1246">
        <f>VLOOKUP(B1246,Sheet3!$B$2:$D$17,3,0)</f>
        <v>0</v>
      </c>
      <c r="H1246">
        <f t="shared" si="57"/>
        <v>1</v>
      </c>
      <c r="I1246">
        <f t="shared" si="58"/>
        <v>5</v>
      </c>
      <c r="J1246" t="str">
        <f t="shared" si="59"/>
        <v>15-18</v>
      </c>
    </row>
    <row r="1247" spans="1:10">
      <c r="A1247" t="s">
        <v>123</v>
      </c>
      <c r="B1247" t="s">
        <v>1490</v>
      </c>
      <c r="C1247" s="7">
        <v>44065.4017939815</v>
      </c>
      <c r="D1247" t="str">
        <f>VLOOKUP(A1247,Sheet2!$B$2:$E$1001,3,0)</f>
        <v>GIF</v>
      </c>
      <c r="E1247" t="str">
        <f>VLOOKUP(A1247,Sheet2!$B$2:$E$1001,4,0)</f>
        <v>tennis</v>
      </c>
      <c r="F1247" t="str">
        <f>VLOOKUP(B1247,Sheet3!$B$2:$D$17,2,0)</f>
        <v>negative</v>
      </c>
      <c r="G1247">
        <f>VLOOKUP(B1247,Sheet3!$B$2:$D$17,3,0)</f>
        <v>5</v>
      </c>
      <c r="H1247">
        <f t="shared" si="57"/>
        <v>8</v>
      </c>
      <c r="I1247">
        <f t="shared" si="58"/>
        <v>6</v>
      </c>
      <c r="J1247" t="str">
        <f t="shared" si="59"/>
        <v>9-12</v>
      </c>
    </row>
    <row r="1248" customFormat="1" spans="1:10">
      <c r="A1248" t="s">
        <v>123</v>
      </c>
      <c r="B1248" t="s">
        <v>1485</v>
      </c>
      <c r="C1248" s="7">
        <v>44131.2176041667</v>
      </c>
      <c r="D1248" t="str">
        <f>VLOOKUP(A1248,Sheet2!$B$2:$E$1001,3,0)</f>
        <v>GIF</v>
      </c>
      <c r="E1248" t="str">
        <f>VLOOKUP(A1248,Sheet2!$B$2:$E$1001,4,0)</f>
        <v>tennis</v>
      </c>
      <c r="F1248" t="str">
        <f>VLOOKUP(B1248,Sheet3!$B$2:$D$17,2,0)</f>
        <v>positive</v>
      </c>
      <c r="G1248">
        <f>VLOOKUP(B1248,Sheet3!$B$2:$D$17,3,0)</f>
        <v>60</v>
      </c>
      <c r="H1248">
        <f t="shared" si="57"/>
        <v>10</v>
      </c>
      <c r="I1248">
        <f t="shared" si="58"/>
        <v>2</v>
      </c>
      <c r="J1248" t="str">
        <f t="shared" si="59"/>
        <v>3-6</v>
      </c>
    </row>
    <row r="1249" spans="1:10">
      <c r="A1249" t="s">
        <v>123</v>
      </c>
      <c r="B1249" t="s">
        <v>1488</v>
      </c>
      <c r="C1249" s="7">
        <v>44283.5471759259</v>
      </c>
      <c r="D1249" t="str">
        <f>VLOOKUP(A1249,Sheet2!$B$2:$E$1001,3,0)</f>
        <v>GIF</v>
      </c>
      <c r="E1249" t="str">
        <f>VLOOKUP(A1249,Sheet2!$B$2:$E$1001,4,0)</f>
        <v>tennis</v>
      </c>
      <c r="F1249" t="str">
        <f>VLOOKUP(B1249,Sheet3!$B$2:$D$17,2,0)</f>
        <v>negative</v>
      </c>
      <c r="G1249">
        <f>VLOOKUP(B1249,Sheet3!$B$2:$D$17,3,0)</f>
        <v>0</v>
      </c>
      <c r="H1249">
        <f t="shared" si="57"/>
        <v>3</v>
      </c>
      <c r="I1249">
        <f t="shared" si="58"/>
        <v>7</v>
      </c>
      <c r="J1249" t="str">
        <f t="shared" si="59"/>
        <v>12-15</v>
      </c>
    </row>
    <row r="1250" spans="1:10">
      <c r="A1250" t="s">
        <v>123</v>
      </c>
      <c r="B1250" t="s">
        <v>1495</v>
      </c>
      <c r="C1250" s="7">
        <v>44276.665775463</v>
      </c>
      <c r="D1250" t="str">
        <f>VLOOKUP(A1250,Sheet2!$B$2:$E$1001,3,0)</f>
        <v>GIF</v>
      </c>
      <c r="E1250" t="str">
        <f>VLOOKUP(A1250,Sheet2!$B$2:$E$1001,4,0)</f>
        <v>tennis</v>
      </c>
      <c r="F1250" t="str">
        <f>VLOOKUP(B1250,Sheet3!$B$2:$D$17,2,0)</f>
        <v>positive</v>
      </c>
      <c r="G1250">
        <f>VLOOKUP(B1250,Sheet3!$B$2:$D$17,3,0)</f>
        <v>75</v>
      </c>
      <c r="H1250">
        <f t="shared" si="57"/>
        <v>3</v>
      </c>
      <c r="I1250">
        <f t="shared" si="58"/>
        <v>7</v>
      </c>
      <c r="J1250" t="str">
        <f t="shared" si="59"/>
        <v>15-18</v>
      </c>
    </row>
    <row r="1251" spans="1:10">
      <c r="A1251" t="s">
        <v>123</v>
      </c>
      <c r="B1251" t="s">
        <v>1496</v>
      </c>
      <c r="C1251" s="7">
        <v>44122.3351041667</v>
      </c>
      <c r="D1251" t="str">
        <f>VLOOKUP(A1251,Sheet2!$B$2:$E$1001,3,0)</f>
        <v>GIF</v>
      </c>
      <c r="E1251" t="str">
        <f>VLOOKUP(A1251,Sheet2!$B$2:$E$1001,4,0)</f>
        <v>tennis</v>
      </c>
      <c r="F1251" t="str">
        <f>VLOOKUP(B1251,Sheet3!$B$2:$D$17,2,0)</f>
        <v>positive</v>
      </c>
      <c r="G1251">
        <f>VLOOKUP(B1251,Sheet3!$B$2:$D$17,3,0)</f>
        <v>70</v>
      </c>
      <c r="H1251">
        <f t="shared" si="57"/>
        <v>10</v>
      </c>
      <c r="I1251">
        <f t="shared" si="58"/>
        <v>7</v>
      </c>
      <c r="J1251" t="str">
        <f t="shared" si="59"/>
        <v>6-9</v>
      </c>
    </row>
    <row r="1252" spans="1:10">
      <c r="A1252" t="s">
        <v>123</v>
      </c>
      <c r="B1252" t="s">
        <v>1497</v>
      </c>
      <c r="C1252" s="7">
        <v>44166.529224537</v>
      </c>
      <c r="D1252" t="str">
        <f>VLOOKUP(A1252,Sheet2!$B$2:$E$1001,3,0)</f>
        <v>GIF</v>
      </c>
      <c r="E1252" t="str">
        <f>VLOOKUP(A1252,Sheet2!$B$2:$E$1001,4,0)</f>
        <v>tennis</v>
      </c>
      <c r="F1252" t="str">
        <f>VLOOKUP(B1252,Sheet3!$B$2:$D$17,2,0)</f>
        <v>positive</v>
      </c>
      <c r="G1252">
        <f>VLOOKUP(B1252,Sheet3!$B$2:$D$17,3,0)</f>
        <v>72</v>
      </c>
      <c r="H1252">
        <f t="shared" si="57"/>
        <v>12</v>
      </c>
      <c r="I1252">
        <f t="shared" si="58"/>
        <v>2</v>
      </c>
      <c r="J1252" t="str">
        <f t="shared" si="59"/>
        <v>12-15</v>
      </c>
    </row>
    <row r="1253" spans="1:10">
      <c r="A1253" t="s">
        <v>123</v>
      </c>
      <c r="B1253" t="s">
        <v>1494</v>
      </c>
      <c r="C1253" s="7">
        <v>44347.5153472222</v>
      </c>
      <c r="D1253" t="str">
        <f>VLOOKUP(A1253,Sheet2!$B$2:$E$1001,3,0)</f>
        <v>GIF</v>
      </c>
      <c r="E1253" t="str">
        <f>VLOOKUP(A1253,Sheet2!$B$2:$E$1001,4,0)</f>
        <v>tennis</v>
      </c>
      <c r="F1253" t="str">
        <f>VLOOKUP(B1253,Sheet3!$B$2:$D$17,2,0)</f>
        <v>positive</v>
      </c>
      <c r="G1253">
        <f>VLOOKUP(B1253,Sheet3!$B$2:$D$17,3,0)</f>
        <v>65</v>
      </c>
      <c r="H1253">
        <f t="shared" si="57"/>
        <v>5</v>
      </c>
      <c r="I1253">
        <f t="shared" si="58"/>
        <v>1</v>
      </c>
      <c r="J1253" t="str">
        <f t="shared" si="59"/>
        <v>12-15</v>
      </c>
    </row>
    <row r="1254" spans="1:10">
      <c r="A1254" t="s">
        <v>123</v>
      </c>
      <c r="B1254" t="s">
        <v>1502</v>
      </c>
      <c r="C1254" s="7">
        <v>44348.5363078704</v>
      </c>
      <c r="D1254" t="str">
        <f>VLOOKUP(A1254,Sheet2!$B$2:$E$1001,3,0)</f>
        <v>GIF</v>
      </c>
      <c r="E1254" t="str">
        <f>VLOOKUP(A1254,Sheet2!$B$2:$E$1001,4,0)</f>
        <v>tennis</v>
      </c>
      <c r="F1254" t="str">
        <f>VLOOKUP(B1254,Sheet3!$B$2:$D$17,2,0)</f>
        <v>negative</v>
      </c>
      <c r="G1254">
        <f>VLOOKUP(B1254,Sheet3!$B$2:$D$17,3,0)</f>
        <v>15</v>
      </c>
      <c r="H1254">
        <f t="shared" si="57"/>
        <v>6</v>
      </c>
      <c r="I1254">
        <f t="shared" si="58"/>
        <v>2</v>
      </c>
      <c r="J1254" t="str">
        <f t="shared" si="59"/>
        <v>12-15</v>
      </c>
    </row>
    <row r="1255" spans="1:10">
      <c r="A1255" t="s">
        <v>123</v>
      </c>
      <c r="B1255" t="s">
        <v>1490</v>
      </c>
      <c r="C1255" s="7">
        <v>44186.0954166667</v>
      </c>
      <c r="D1255" t="str">
        <f>VLOOKUP(A1255,Sheet2!$B$2:$E$1001,3,0)</f>
        <v>GIF</v>
      </c>
      <c r="E1255" t="str">
        <f>VLOOKUP(A1255,Sheet2!$B$2:$E$1001,4,0)</f>
        <v>tennis</v>
      </c>
      <c r="F1255" t="str">
        <f>VLOOKUP(B1255,Sheet3!$B$2:$D$17,2,0)</f>
        <v>negative</v>
      </c>
      <c r="G1255">
        <f>VLOOKUP(B1255,Sheet3!$B$2:$D$17,3,0)</f>
        <v>5</v>
      </c>
      <c r="H1255">
        <f t="shared" si="57"/>
        <v>12</v>
      </c>
      <c r="I1255">
        <f t="shared" si="58"/>
        <v>1</v>
      </c>
      <c r="J1255" t="str">
        <f t="shared" si="59"/>
        <v>0-3</v>
      </c>
    </row>
    <row r="1256" spans="1:10">
      <c r="A1256" t="s">
        <v>123</v>
      </c>
      <c r="B1256" t="s">
        <v>1502</v>
      </c>
      <c r="C1256" s="7">
        <v>44217.7461574074</v>
      </c>
      <c r="D1256" t="str">
        <f>VLOOKUP(A1256,Sheet2!$B$2:$E$1001,3,0)</f>
        <v>GIF</v>
      </c>
      <c r="E1256" t="str">
        <f>VLOOKUP(A1256,Sheet2!$B$2:$E$1001,4,0)</f>
        <v>tennis</v>
      </c>
      <c r="F1256" t="str">
        <f>VLOOKUP(B1256,Sheet3!$B$2:$D$17,2,0)</f>
        <v>negative</v>
      </c>
      <c r="G1256">
        <f>VLOOKUP(B1256,Sheet3!$B$2:$D$17,3,0)</f>
        <v>15</v>
      </c>
      <c r="H1256">
        <f t="shared" si="57"/>
        <v>1</v>
      </c>
      <c r="I1256">
        <f t="shared" si="58"/>
        <v>4</v>
      </c>
      <c r="J1256" t="str">
        <f t="shared" si="59"/>
        <v>15-18</v>
      </c>
    </row>
    <row r="1257" spans="1:10">
      <c r="A1257" t="s">
        <v>123</v>
      </c>
      <c r="B1257" t="s">
        <v>1490</v>
      </c>
      <c r="C1257" s="7">
        <v>44306.5204976852</v>
      </c>
      <c r="D1257" t="str">
        <f>VLOOKUP(A1257,Sheet2!$B$2:$E$1001,3,0)</f>
        <v>GIF</v>
      </c>
      <c r="E1257" t="str">
        <f>VLOOKUP(A1257,Sheet2!$B$2:$E$1001,4,0)</f>
        <v>tennis</v>
      </c>
      <c r="F1257" t="str">
        <f>VLOOKUP(B1257,Sheet3!$B$2:$D$17,2,0)</f>
        <v>negative</v>
      </c>
      <c r="G1257">
        <f>VLOOKUP(B1257,Sheet3!$B$2:$D$17,3,0)</f>
        <v>5</v>
      </c>
      <c r="H1257">
        <f t="shared" si="57"/>
        <v>4</v>
      </c>
      <c r="I1257">
        <f t="shared" si="58"/>
        <v>2</v>
      </c>
      <c r="J1257" t="str">
        <f t="shared" si="59"/>
        <v>12-15</v>
      </c>
    </row>
    <row r="1258" customFormat="1" spans="1:10">
      <c r="A1258" t="s">
        <v>123</v>
      </c>
      <c r="B1258" t="s">
        <v>1494</v>
      </c>
      <c r="C1258" s="7">
        <v>44089.8547685185</v>
      </c>
      <c r="D1258" t="str">
        <f>VLOOKUP(A1258,Sheet2!$B$2:$E$1001,3,0)</f>
        <v>GIF</v>
      </c>
      <c r="E1258" t="str">
        <f>VLOOKUP(A1258,Sheet2!$B$2:$E$1001,4,0)</f>
        <v>tennis</v>
      </c>
      <c r="F1258" t="str">
        <f>VLOOKUP(B1258,Sheet3!$B$2:$D$17,2,0)</f>
        <v>positive</v>
      </c>
      <c r="G1258">
        <f>VLOOKUP(B1258,Sheet3!$B$2:$D$17,3,0)</f>
        <v>65</v>
      </c>
      <c r="H1258">
        <f t="shared" si="57"/>
        <v>9</v>
      </c>
      <c r="I1258">
        <f t="shared" si="58"/>
        <v>2</v>
      </c>
      <c r="J1258" t="str">
        <f t="shared" si="59"/>
        <v>18-21</v>
      </c>
    </row>
    <row r="1259" spans="1:10">
      <c r="A1259" t="s">
        <v>123</v>
      </c>
      <c r="B1259" t="s">
        <v>1501</v>
      </c>
      <c r="C1259" s="7">
        <v>44260.388900463</v>
      </c>
      <c r="D1259" t="str">
        <f>VLOOKUP(A1259,Sheet2!$B$2:$E$1001,3,0)</f>
        <v>GIF</v>
      </c>
      <c r="E1259" t="str">
        <f>VLOOKUP(A1259,Sheet2!$B$2:$E$1001,4,0)</f>
        <v>tennis</v>
      </c>
      <c r="F1259" t="str">
        <f>VLOOKUP(B1259,Sheet3!$B$2:$D$17,2,0)</f>
        <v>neutral</v>
      </c>
      <c r="G1259">
        <f>VLOOKUP(B1259,Sheet3!$B$2:$D$17,3,0)</f>
        <v>35</v>
      </c>
      <c r="H1259">
        <f t="shared" si="57"/>
        <v>3</v>
      </c>
      <c r="I1259">
        <f t="shared" si="58"/>
        <v>5</v>
      </c>
      <c r="J1259" t="str">
        <f t="shared" si="59"/>
        <v>9-12</v>
      </c>
    </row>
    <row r="1260" spans="1:10">
      <c r="A1260" t="s">
        <v>123</v>
      </c>
      <c r="B1260" t="s">
        <v>1490</v>
      </c>
      <c r="C1260" s="7">
        <v>44166.7702430556</v>
      </c>
      <c r="D1260" t="str">
        <f>VLOOKUP(A1260,Sheet2!$B$2:$E$1001,3,0)</f>
        <v>GIF</v>
      </c>
      <c r="E1260" t="str">
        <f>VLOOKUP(A1260,Sheet2!$B$2:$E$1001,4,0)</f>
        <v>tennis</v>
      </c>
      <c r="F1260" t="str">
        <f>VLOOKUP(B1260,Sheet3!$B$2:$D$17,2,0)</f>
        <v>negative</v>
      </c>
      <c r="G1260">
        <f>VLOOKUP(B1260,Sheet3!$B$2:$D$17,3,0)</f>
        <v>5</v>
      </c>
      <c r="H1260">
        <f t="shared" si="57"/>
        <v>12</v>
      </c>
      <c r="I1260">
        <f t="shared" si="58"/>
        <v>2</v>
      </c>
      <c r="J1260" t="str">
        <f t="shared" si="59"/>
        <v>18-21</v>
      </c>
    </row>
    <row r="1261" spans="1:10">
      <c r="A1261" t="s">
        <v>123</v>
      </c>
      <c r="B1261" t="s">
        <v>1496</v>
      </c>
      <c r="C1261" s="7">
        <v>44176.2655208333</v>
      </c>
      <c r="D1261" t="str">
        <f>VLOOKUP(A1261,Sheet2!$B$2:$E$1001,3,0)</f>
        <v>GIF</v>
      </c>
      <c r="E1261" t="str">
        <f>VLOOKUP(A1261,Sheet2!$B$2:$E$1001,4,0)</f>
        <v>tennis</v>
      </c>
      <c r="F1261" t="str">
        <f>VLOOKUP(B1261,Sheet3!$B$2:$D$17,2,0)</f>
        <v>positive</v>
      </c>
      <c r="G1261">
        <f>VLOOKUP(B1261,Sheet3!$B$2:$D$17,3,0)</f>
        <v>70</v>
      </c>
      <c r="H1261">
        <f t="shared" si="57"/>
        <v>12</v>
      </c>
      <c r="I1261">
        <f t="shared" si="58"/>
        <v>5</v>
      </c>
      <c r="J1261" t="str">
        <f t="shared" si="59"/>
        <v>6-9</v>
      </c>
    </row>
    <row r="1262" spans="1:10">
      <c r="A1262" t="s">
        <v>123</v>
      </c>
      <c r="B1262" t="s">
        <v>1490</v>
      </c>
      <c r="C1262" s="7">
        <v>44298.9572337963</v>
      </c>
      <c r="D1262" t="str">
        <f>VLOOKUP(A1262,Sheet2!$B$2:$E$1001,3,0)</f>
        <v>GIF</v>
      </c>
      <c r="E1262" t="str">
        <f>VLOOKUP(A1262,Sheet2!$B$2:$E$1001,4,0)</f>
        <v>tennis</v>
      </c>
      <c r="F1262" t="str">
        <f>VLOOKUP(B1262,Sheet3!$B$2:$D$17,2,0)</f>
        <v>negative</v>
      </c>
      <c r="G1262">
        <f>VLOOKUP(B1262,Sheet3!$B$2:$D$17,3,0)</f>
        <v>5</v>
      </c>
      <c r="H1262">
        <f t="shared" si="57"/>
        <v>4</v>
      </c>
      <c r="I1262">
        <f t="shared" si="58"/>
        <v>1</v>
      </c>
      <c r="J1262" t="str">
        <f t="shared" si="59"/>
        <v>21-24</v>
      </c>
    </row>
    <row r="1263" spans="1:10">
      <c r="A1263" t="s">
        <v>123</v>
      </c>
      <c r="B1263" t="s">
        <v>1502</v>
      </c>
      <c r="C1263" s="7">
        <v>44179.1456828704</v>
      </c>
      <c r="D1263" t="str">
        <f>VLOOKUP(A1263,Sheet2!$B$2:$E$1001,3,0)</f>
        <v>GIF</v>
      </c>
      <c r="E1263" t="str">
        <f>VLOOKUP(A1263,Sheet2!$B$2:$E$1001,4,0)</f>
        <v>tennis</v>
      </c>
      <c r="F1263" t="str">
        <f>VLOOKUP(B1263,Sheet3!$B$2:$D$17,2,0)</f>
        <v>negative</v>
      </c>
      <c r="G1263">
        <f>VLOOKUP(B1263,Sheet3!$B$2:$D$17,3,0)</f>
        <v>15</v>
      </c>
      <c r="H1263">
        <f t="shared" si="57"/>
        <v>12</v>
      </c>
      <c r="I1263">
        <f t="shared" si="58"/>
        <v>1</v>
      </c>
      <c r="J1263" t="str">
        <f t="shared" si="59"/>
        <v>3-6</v>
      </c>
    </row>
    <row r="1264" spans="1:10">
      <c r="A1264" t="s">
        <v>123</v>
      </c>
      <c r="B1264" t="s">
        <v>1496</v>
      </c>
      <c r="C1264" s="7">
        <v>44008.1012037037</v>
      </c>
      <c r="D1264" t="str">
        <f>VLOOKUP(A1264,Sheet2!$B$2:$E$1001,3,0)</f>
        <v>GIF</v>
      </c>
      <c r="E1264" t="str">
        <f>VLOOKUP(A1264,Sheet2!$B$2:$E$1001,4,0)</f>
        <v>tennis</v>
      </c>
      <c r="F1264" t="str">
        <f>VLOOKUP(B1264,Sheet3!$B$2:$D$17,2,0)</f>
        <v>positive</v>
      </c>
      <c r="G1264">
        <f>VLOOKUP(B1264,Sheet3!$B$2:$D$17,3,0)</f>
        <v>70</v>
      </c>
      <c r="H1264">
        <f t="shared" si="57"/>
        <v>6</v>
      </c>
      <c r="I1264">
        <f t="shared" si="58"/>
        <v>5</v>
      </c>
      <c r="J1264" t="str">
        <f t="shared" si="59"/>
        <v>0-3</v>
      </c>
    </row>
    <row r="1265" spans="1:10">
      <c r="A1265" t="s">
        <v>123</v>
      </c>
      <c r="B1265" t="s">
        <v>1501</v>
      </c>
      <c r="C1265" s="7">
        <v>44298.2610648148</v>
      </c>
      <c r="D1265" t="str">
        <f>VLOOKUP(A1265,Sheet2!$B$2:$E$1001,3,0)</f>
        <v>GIF</v>
      </c>
      <c r="E1265" t="str">
        <f>VLOOKUP(A1265,Sheet2!$B$2:$E$1001,4,0)</f>
        <v>tennis</v>
      </c>
      <c r="F1265" t="str">
        <f>VLOOKUP(B1265,Sheet3!$B$2:$D$17,2,0)</f>
        <v>neutral</v>
      </c>
      <c r="G1265">
        <f>VLOOKUP(B1265,Sheet3!$B$2:$D$17,3,0)</f>
        <v>35</v>
      </c>
      <c r="H1265">
        <f t="shared" si="57"/>
        <v>4</v>
      </c>
      <c r="I1265">
        <f t="shared" si="58"/>
        <v>1</v>
      </c>
      <c r="J1265" t="str">
        <f t="shared" si="59"/>
        <v>6-9</v>
      </c>
    </row>
    <row r="1266" spans="1:10">
      <c r="A1266" t="s">
        <v>123</v>
      </c>
      <c r="B1266" t="s">
        <v>1500</v>
      </c>
      <c r="C1266" s="7">
        <v>44116.1061689815</v>
      </c>
      <c r="D1266" t="str">
        <f>VLOOKUP(A1266,Sheet2!$B$2:$E$1001,3,0)</f>
        <v>GIF</v>
      </c>
      <c r="E1266" t="str">
        <f>VLOOKUP(A1266,Sheet2!$B$2:$E$1001,4,0)</f>
        <v>tennis</v>
      </c>
      <c r="F1266" t="str">
        <f>VLOOKUP(B1266,Sheet3!$B$2:$D$17,2,0)</f>
        <v>positive</v>
      </c>
      <c r="G1266">
        <f>VLOOKUP(B1266,Sheet3!$B$2:$D$17,3,0)</f>
        <v>45</v>
      </c>
      <c r="H1266">
        <f t="shared" si="57"/>
        <v>10</v>
      </c>
      <c r="I1266">
        <f t="shared" si="58"/>
        <v>1</v>
      </c>
      <c r="J1266" t="str">
        <f t="shared" si="59"/>
        <v>0-3</v>
      </c>
    </row>
    <row r="1267" spans="1:10">
      <c r="A1267" t="s">
        <v>123</v>
      </c>
      <c r="B1267" t="s">
        <v>1502</v>
      </c>
      <c r="C1267" s="7">
        <v>44022.6719097222</v>
      </c>
      <c r="D1267" t="str">
        <f>VLOOKUP(A1267,Sheet2!$B$2:$E$1001,3,0)</f>
        <v>GIF</v>
      </c>
      <c r="E1267" t="str">
        <f>VLOOKUP(A1267,Sheet2!$B$2:$E$1001,4,0)</f>
        <v>tennis</v>
      </c>
      <c r="F1267" t="str">
        <f>VLOOKUP(B1267,Sheet3!$B$2:$D$17,2,0)</f>
        <v>negative</v>
      </c>
      <c r="G1267">
        <f>VLOOKUP(B1267,Sheet3!$B$2:$D$17,3,0)</f>
        <v>15</v>
      </c>
      <c r="H1267">
        <f t="shared" si="57"/>
        <v>7</v>
      </c>
      <c r="I1267">
        <f t="shared" si="58"/>
        <v>5</v>
      </c>
      <c r="J1267" t="str">
        <f t="shared" si="59"/>
        <v>15-18</v>
      </c>
    </row>
    <row r="1268" customFormat="1" spans="1:10">
      <c r="A1268" t="s">
        <v>123</v>
      </c>
      <c r="B1268" t="s">
        <v>1496</v>
      </c>
      <c r="C1268" s="7">
        <v>44087.2440393519</v>
      </c>
      <c r="D1268" t="str">
        <f>VLOOKUP(A1268,Sheet2!$B$2:$E$1001,3,0)</f>
        <v>GIF</v>
      </c>
      <c r="E1268" t="str">
        <f>VLOOKUP(A1268,Sheet2!$B$2:$E$1001,4,0)</f>
        <v>tennis</v>
      </c>
      <c r="F1268" t="str">
        <f>VLOOKUP(B1268,Sheet3!$B$2:$D$17,2,0)</f>
        <v>positive</v>
      </c>
      <c r="G1268">
        <f>VLOOKUP(B1268,Sheet3!$B$2:$D$17,3,0)</f>
        <v>70</v>
      </c>
      <c r="H1268">
        <f t="shared" si="57"/>
        <v>9</v>
      </c>
      <c r="I1268">
        <f t="shared" si="58"/>
        <v>7</v>
      </c>
      <c r="J1268" t="str">
        <f t="shared" si="59"/>
        <v>3-6</v>
      </c>
    </row>
    <row r="1269" spans="1:10">
      <c r="A1269" t="s">
        <v>123</v>
      </c>
      <c r="B1269" t="s">
        <v>1499</v>
      </c>
      <c r="C1269" s="7">
        <v>44330.9645717593</v>
      </c>
      <c r="D1269" t="str">
        <f>VLOOKUP(A1269,Sheet2!$B$2:$E$1001,3,0)</f>
        <v>GIF</v>
      </c>
      <c r="E1269" t="str">
        <f>VLOOKUP(A1269,Sheet2!$B$2:$E$1001,4,0)</f>
        <v>tennis</v>
      </c>
      <c r="F1269" t="str">
        <f>VLOOKUP(B1269,Sheet3!$B$2:$D$17,2,0)</f>
        <v>negative</v>
      </c>
      <c r="G1269">
        <f>VLOOKUP(B1269,Sheet3!$B$2:$D$17,3,0)</f>
        <v>10</v>
      </c>
      <c r="H1269">
        <f t="shared" si="57"/>
        <v>5</v>
      </c>
      <c r="I1269">
        <f t="shared" si="58"/>
        <v>5</v>
      </c>
      <c r="J1269" t="str">
        <f t="shared" si="59"/>
        <v>21-24</v>
      </c>
    </row>
    <row r="1270" spans="1:10">
      <c r="A1270" t="s">
        <v>123</v>
      </c>
      <c r="B1270" t="s">
        <v>1499</v>
      </c>
      <c r="C1270" s="7">
        <v>44272.5056828704</v>
      </c>
      <c r="D1270" t="str">
        <f>VLOOKUP(A1270,Sheet2!$B$2:$E$1001,3,0)</f>
        <v>GIF</v>
      </c>
      <c r="E1270" t="str">
        <f>VLOOKUP(A1270,Sheet2!$B$2:$E$1001,4,0)</f>
        <v>tennis</v>
      </c>
      <c r="F1270" t="str">
        <f>VLOOKUP(B1270,Sheet3!$B$2:$D$17,2,0)</f>
        <v>negative</v>
      </c>
      <c r="G1270">
        <f>VLOOKUP(B1270,Sheet3!$B$2:$D$17,3,0)</f>
        <v>10</v>
      </c>
      <c r="H1270">
        <f t="shared" si="57"/>
        <v>3</v>
      </c>
      <c r="I1270">
        <f t="shared" si="58"/>
        <v>3</v>
      </c>
      <c r="J1270" t="str">
        <f t="shared" si="59"/>
        <v>12-15</v>
      </c>
    </row>
    <row r="1271" spans="1:10">
      <c r="A1271" t="s">
        <v>123</v>
      </c>
      <c r="B1271" t="s">
        <v>1485</v>
      </c>
      <c r="C1271" s="7">
        <v>44011.4294212963</v>
      </c>
      <c r="D1271" t="str">
        <f>VLOOKUP(A1271,Sheet2!$B$2:$E$1001,3,0)</f>
        <v>GIF</v>
      </c>
      <c r="E1271" t="str">
        <f>VLOOKUP(A1271,Sheet2!$B$2:$E$1001,4,0)</f>
        <v>tennis</v>
      </c>
      <c r="F1271" t="str">
        <f>VLOOKUP(B1271,Sheet3!$B$2:$D$17,2,0)</f>
        <v>positive</v>
      </c>
      <c r="G1271">
        <f>VLOOKUP(B1271,Sheet3!$B$2:$D$17,3,0)</f>
        <v>60</v>
      </c>
      <c r="H1271">
        <f t="shared" si="57"/>
        <v>6</v>
      </c>
      <c r="I1271">
        <f t="shared" si="58"/>
        <v>1</v>
      </c>
      <c r="J1271" t="str">
        <f t="shared" si="59"/>
        <v>9-12</v>
      </c>
    </row>
    <row r="1272" spans="1:10">
      <c r="A1272" t="s">
        <v>123</v>
      </c>
      <c r="B1272" t="s">
        <v>1491</v>
      </c>
      <c r="C1272" s="7">
        <v>44311.4121064815</v>
      </c>
      <c r="D1272" t="str">
        <f>VLOOKUP(A1272,Sheet2!$B$2:$E$1001,3,0)</f>
        <v>GIF</v>
      </c>
      <c r="E1272" t="str">
        <f>VLOOKUP(A1272,Sheet2!$B$2:$E$1001,4,0)</f>
        <v>tennis</v>
      </c>
      <c r="F1272" t="str">
        <f>VLOOKUP(B1272,Sheet3!$B$2:$D$17,2,0)</f>
        <v>positive</v>
      </c>
      <c r="G1272">
        <f>VLOOKUP(B1272,Sheet3!$B$2:$D$17,3,0)</f>
        <v>30</v>
      </c>
      <c r="H1272">
        <f t="shared" si="57"/>
        <v>4</v>
      </c>
      <c r="I1272">
        <f t="shared" si="58"/>
        <v>7</v>
      </c>
      <c r="J1272" t="str">
        <f t="shared" si="59"/>
        <v>9-12</v>
      </c>
    </row>
    <row r="1273" spans="1:10">
      <c r="A1273" t="s">
        <v>123</v>
      </c>
      <c r="B1273" t="s">
        <v>1503</v>
      </c>
      <c r="C1273" s="7">
        <v>44073.31875</v>
      </c>
      <c r="D1273" t="str">
        <f>VLOOKUP(A1273,Sheet2!$B$2:$E$1001,3,0)</f>
        <v>GIF</v>
      </c>
      <c r="E1273" t="str">
        <f>VLOOKUP(A1273,Sheet2!$B$2:$E$1001,4,0)</f>
        <v>tennis</v>
      </c>
      <c r="F1273" t="str">
        <f>VLOOKUP(B1273,Sheet3!$B$2:$D$17,2,0)</f>
        <v>negative</v>
      </c>
      <c r="G1273">
        <f>VLOOKUP(B1273,Sheet3!$B$2:$D$17,3,0)</f>
        <v>12</v>
      </c>
      <c r="H1273">
        <f t="shared" si="57"/>
        <v>8</v>
      </c>
      <c r="I1273">
        <f t="shared" si="58"/>
        <v>7</v>
      </c>
      <c r="J1273" t="str">
        <f t="shared" si="59"/>
        <v>6-9</v>
      </c>
    </row>
    <row r="1274" spans="1:10">
      <c r="A1274" t="s">
        <v>123</v>
      </c>
      <c r="B1274" t="s">
        <v>1490</v>
      </c>
      <c r="C1274" s="7">
        <v>44056.3888541667</v>
      </c>
      <c r="D1274" t="str">
        <f>VLOOKUP(A1274,Sheet2!$B$2:$E$1001,3,0)</f>
        <v>GIF</v>
      </c>
      <c r="E1274" t="str">
        <f>VLOOKUP(A1274,Sheet2!$B$2:$E$1001,4,0)</f>
        <v>tennis</v>
      </c>
      <c r="F1274" t="str">
        <f>VLOOKUP(B1274,Sheet3!$B$2:$D$17,2,0)</f>
        <v>negative</v>
      </c>
      <c r="G1274">
        <f>VLOOKUP(B1274,Sheet3!$B$2:$D$17,3,0)</f>
        <v>5</v>
      </c>
      <c r="H1274">
        <f t="shared" si="57"/>
        <v>8</v>
      </c>
      <c r="I1274">
        <f t="shared" si="58"/>
        <v>4</v>
      </c>
      <c r="J1274" t="str">
        <f t="shared" si="59"/>
        <v>9-12</v>
      </c>
    </row>
    <row r="1275" spans="1:10">
      <c r="A1275" t="s">
        <v>123</v>
      </c>
      <c r="B1275" t="s">
        <v>1502</v>
      </c>
      <c r="C1275" s="7">
        <v>44336.3166435185</v>
      </c>
      <c r="D1275" t="str">
        <f>VLOOKUP(A1275,Sheet2!$B$2:$E$1001,3,0)</f>
        <v>GIF</v>
      </c>
      <c r="E1275" t="str">
        <f>VLOOKUP(A1275,Sheet2!$B$2:$E$1001,4,0)</f>
        <v>tennis</v>
      </c>
      <c r="F1275" t="str">
        <f>VLOOKUP(B1275,Sheet3!$B$2:$D$17,2,0)</f>
        <v>negative</v>
      </c>
      <c r="G1275">
        <f>VLOOKUP(B1275,Sheet3!$B$2:$D$17,3,0)</f>
        <v>15</v>
      </c>
      <c r="H1275">
        <f t="shared" si="57"/>
        <v>5</v>
      </c>
      <c r="I1275">
        <f t="shared" si="58"/>
        <v>4</v>
      </c>
      <c r="J1275" t="str">
        <f t="shared" si="59"/>
        <v>6-9</v>
      </c>
    </row>
    <row r="1276" spans="1:10">
      <c r="A1276" t="s">
        <v>123</v>
      </c>
      <c r="B1276" t="s">
        <v>1498</v>
      </c>
      <c r="C1276" s="7">
        <v>44019.2809953704</v>
      </c>
      <c r="D1276" t="str">
        <f>VLOOKUP(A1276,Sheet2!$B$2:$E$1001,3,0)</f>
        <v>GIF</v>
      </c>
      <c r="E1276" t="str">
        <f>VLOOKUP(A1276,Sheet2!$B$2:$E$1001,4,0)</f>
        <v>tennis</v>
      </c>
      <c r="F1276" t="str">
        <f>VLOOKUP(B1276,Sheet3!$B$2:$D$17,2,0)</f>
        <v>positive</v>
      </c>
      <c r="G1276">
        <f>VLOOKUP(B1276,Sheet3!$B$2:$D$17,3,0)</f>
        <v>50</v>
      </c>
      <c r="H1276">
        <f t="shared" si="57"/>
        <v>7</v>
      </c>
      <c r="I1276">
        <f t="shared" si="58"/>
        <v>2</v>
      </c>
      <c r="J1276" t="str">
        <f t="shared" si="59"/>
        <v>6-9</v>
      </c>
    </row>
    <row r="1277" spans="1:10">
      <c r="A1277" t="s">
        <v>123</v>
      </c>
      <c r="B1277" t="s">
        <v>1495</v>
      </c>
      <c r="C1277" s="7">
        <v>44176.6701851852</v>
      </c>
      <c r="D1277" t="str">
        <f>VLOOKUP(A1277,Sheet2!$B$2:$E$1001,3,0)</f>
        <v>GIF</v>
      </c>
      <c r="E1277" t="str">
        <f>VLOOKUP(A1277,Sheet2!$B$2:$E$1001,4,0)</f>
        <v>tennis</v>
      </c>
      <c r="F1277" t="str">
        <f>VLOOKUP(B1277,Sheet3!$B$2:$D$17,2,0)</f>
        <v>positive</v>
      </c>
      <c r="G1277">
        <f>VLOOKUP(B1277,Sheet3!$B$2:$D$17,3,0)</f>
        <v>75</v>
      </c>
      <c r="H1277">
        <f t="shared" si="57"/>
        <v>12</v>
      </c>
      <c r="I1277">
        <f t="shared" si="58"/>
        <v>5</v>
      </c>
      <c r="J1277" t="str">
        <f t="shared" si="59"/>
        <v>15-18</v>
      </c>
    </row>
    <row r="1278" customFormat="1" spans="1:10">
      <c r="A1278" t="s">
        <v>123</v>
      </c>
      <c r="B1278" t="s">
        <v>1499</v>
      </c>
      <c r="C1278" s="7">
        <v>44332.1127430556</v>
      </c>
      <c r="D1278" t="str">
        <f>VLOOKUP(A1278,Sheet2!$B$2:$E$1001,3,0)</f>
        <v>GIF</v>
      </c>
      <c r="E1278" t="str">
        <f>VLOOKUP(A1278,Sheet2!$B$2:$E$1001,4,0)</f>
        <v>tennis</v>
      </c>
      <c r="F1278" t="str">
        <f>VLOOKUP(B1278,Sheet3!$B$2:$D$17,2,0)</f>
        <v>negative</v>
      </c>
      <c r="G1278">
        <f>VLOOKUP(B1278,Sheet3!$B$2:$D$17,3,0)</f>
        <v>10</v>
      </c>
      <c r="H1278">
        <f t="shared" si="57"/>
        <v>5</v>
      </c>
      <c r="I1278">
        <f t="shared" si="58"/>
        <v>7</v>
      </c>
      <c r="J1278" t="str">
        <f t="shared" si="59"/>
        <v>0-3</v>
      </c>
    </row>
    <row r="1279" spans="1:10">
      <c r="A1279" t="s">
        <v>123</v>
      </c>
      <c r="B1279" t="s">
        <v>1492</v>
      </c>
      <c r="C1279" s="7">
        <v>44067.7369328704</v>
      </c>
      <c r="D1279" t="str">
        <f>VLOOKUP(A1279,Sheet2!$B$2:$E$1001,3,0)</f>
        <v>GIF</v>
      </c>
      <c r="E1279" t="str">
        <f>VLOOKUP(A1279,Sheet2!$B$2:$E$1001,4,0)</f>
        <v>tennis</v>
      </c>
      <c r="F1279" t="str">
        <f>VLOOKUP(B1279,Sheet3!$B$2:$D$17,2,0)</f>
        <v>neutral</v>
      </c>
      <c r="G1279">
        <f>VLOOKUP(B1279,Sheet3!$B$2:$D$17,3,0)</f>
        <v>20</v>
      </c>
      <c r="H1279">
        <f t="shared" si="57"/>
        <v>8</v>
      </c>
      <c r="I1279">
        <f t="shared" si="58"/>
        <v>1</v>
      </c>
      <c r="J1279" t="str">
        <f t="shared" si="59"/>
        <v>15-18</v>
      </c>
    </row>
    <row r="1280" spans="1:10">
      <c r="A1280" t="s">
        <v>123</v>
      </c>
      <c r="B1280" t="s">
        <v>1492</v>
      </c>
      <c r="C1280" s="7">
        <v>44353.6867592593</v>
      </c>
      <c r="D1280" t="str">
        <f>VLOOKUP(A1280,Sheet2!$B$2:$E$1001,3,0)</f>
        <v>GIF</v>
      </c>
      <c r="E1280" t="str">
        <f>VLOOKUP(A1280,Sheet2!$B$2:$E$1001,4,0)</f>
        <v>tennis</v>
      </c>
      <c r="F1280" t="str">
        <f>VLOOKUP(B1280,Sheet3!$B$2:$D$17,2,0)</f>
        <v>neutral</v>
      </c>
      <c r="G1280">
        <f>VLOOKUP(B1280,Sheet3!$B$2:$D$17,3,0)</f>
        <v>20</v>
      </c>
      <c r="H1280">
        <f t="shared" si="57"/>
        <v>6</v>
      </c>
      <c r="I1280">
        <f t="shared" si="58"/>
        <v>7</v>
      </c>
      <c r="J1280" t="str">
        <f t="shared" si="59"/>
        <v>15-18</v>
      </c>
    </row>
    <row r="1281" spans="1:10">
      <c r="A1281" t="s">
        <v>125</v>
      </c>
      <c r="B1281" t="s">
        <v>1485</v>
      </c>
      <c r="C1281" s="7">
        <v>44097.9178819444</v>
      </c>
      <c r="D1281" t="str">
        <f>VLOOKUP(A1281,Sheet2!$B$2:$E$1001,3,0)</f>
        <v>audio</v>
      </c>
      <c r="E1281" t="str">
        <f>VLOOKUP(A1281,Sheet2!$B$2:$E$1001,4,0)</f>
        <v>culture</v>
      </c>
      <c r="F1281" t="str">
        <f>VLOOKUP(B1281,Sheet3!$B$2:$D$17,2,0)</f>
        <v>positive</v>
      </c>
      <c r="G1281">
        <f>VLOOKUP(B1281,Sheet3!$B$2:$D$17,3,0)</f>
        <v>60</v>
      </c>
      <c r="H1281">
        <f t="shared" si="57"/>
        <v>9</v>
      </c>
      <c r="I1281">
        <f t="shared" si="58"/>
        <v>3</v>
      </c>
      <c r="J1281" t="str">
        <f t="shared" si="59"/>
        <v>21-24</v>
      </c>
    </row>
    <row r="1282" spans="1:10">
      <c r="A1282" t="s">
        <v>125</v>
      </c>
      <c r="B1282" t="s">
        <v>1492</v>
      </c>
      <c r="C1282" s="7">
        <v>44241.8001851852</v>
      </c>
      <c r="D1282" t="str">
        <f>VLOOKUP(A1282,Sheet2!$B$2:$E$1001,3,0)</f>
        <v>audio</v>
      </c>
      <c r="E1282" t="str">
        <f>VLOOKUP(A1282,Sheet2!$B$2:$E$1001,4,0)</f>
        <v>culture</v>
      </c>
      <c r="F1282" t="str">
        <f>VLOOKUP(B1282,Sheet3!$B$2:$D$17,2,0)</f>
        <v>neutral</v>
      </c>
      <c r="G1282">
        <f>VLOOKUP(B1282,Sheet3!$B$2:$D$17,3,0)</f>
        <v>20</v>
      </c>
      <c r="H1282">
        <f t="shared" si="57"/>
        <v>2</v>
      </c>
      <c r="I1282">
        <f t="shared" si="58"/>
        <v>7</v>
      </c>
      <c r="J1282" t="str">
        <f t="shared" si="59"/>
        <v>18-21</v>
      </c>
    </row>
    <row r="1283" spans="1:10">
      <c r="A1283" t="s">
        <v>125</v>
      </c>
      <c r="B1283" t="s">
        <v>1499</v>
      </c>
      <c r="C1283" s="7">
        <v>44150.1451967593</v>
      </c>
      <c r="D1283" t="str">
        <f>VLOOKUP(A1283,Sheet2!$B$2:$E$1001,3,0)</f>
        <v>audio</v>
      </c>
      <c r="E1283" t="str">
        <f>VLOOKUP(A1283,Sheet2!$B$2:$E$1001,4,0)</f>
        <v>culture</v>
      </c>
      <c r="F1283" t="str">
        <f>VLOOKUP(B1283,Sheet3!$B$2:$D$17,2,0)</f>
        <v>negative</v>
      </c>
      <c r="G1283">
        <f>VLOOKUP(B1283,Sheet3!$B$2:$D$17,3,0)</f>
        <v>10</v>
      </c>
      <c r="H1283">
        <f t="shared" ref="H1283:H1346" si="60">MONTH(C1283)</f>
        <v>11</v>
      </c>
      <c r="I1283">
        <f t="shared" ref="I1283:I1346" si="61">WEEKDAY(C1283,2)</f>
        <v>7</v>
      </c>
      <c r="J1283" t="str">
        <f t="shared" ref="J1283:J1346" si="62">TEXT(INT(HOUR(C1283)/3)*3,"0")&amp;"-"&amp;TEXT(INT(HOUR(C1283)/3)*3+3,"0")</f>
        <v>3-6</v>
      </c>
    </row>
    <row r="1284" spans="1:10">
      <c r="A1284" t="s">
        <v>125</v>
      </c>
      <c r="B1284" t="s">
        <v>1498</v>
      </c>
      <c r="C1284" s="7">
        <v>44020.5239699074</v>
      </c>
      <c r="D1284" t="str">
        <f>VLOOKUP(A1284,Sheet2!$B$2:$E$1001,3,0)</f>
        <v>audio</v>
      </c>
      <c r="E1284" t="str">
        <f>VLOOKUP(A1284,Sheet2!$B$2:$E$1001,4,0)</f>
        <v>culture</v>
      </c>
      <c r="F1284" t="str">
        <f>VLOOKUP(B1284,Sheet3!$B$2:$D$17,2,0)</f>
        <v>positive</v>
      </c>
      <c r="G1284">
        <f>VLOOKUP(B1284,Sheet3!$B$2:$D$17,3,0)</f>
        <v>50</v>
      </c>
      <c r="H1284">
        <f t="shared" si="60"/>
        <v>7</v>
      </c>
      <c r="I1284">
        <f t="shared" si="61"/>
        <v>3</v>
      </c>
      <c r="J1284" t="str">
        <f t="shared" si="62"/>
        <v>12-15</v>
      </c>
    </row>
    <row r="1285" spans="1:10">
      <c r="A1285" t="s">
        <v>125</v>
      </c>
      <c r="B1285" t="s">
        <v>1490</v>
      </c>
      <c r="C1285" s="7">
        <v>44097.0091203704</v>
      </c>
      <c r="D1285" t="str">
        <f>VLOOKUP(A1285,Sheet2!$B$2:$E$1001,3,0)</f>
        <v>audio</v>
      </c>
      <c r="E1285" t="str">
        <f>VLOOKUP(A1285,Sheet2!$B$2:$E$1001,4,0)</f>
        <v>culture</v>
      </c>
      <c r="F1285" t="str">
        <f>VLOOKUP(B1285,Sheet3!$B$2:$D$17,2,0)</f>
        <v>negative</v>
      </c>
      <c r="G1285">
        <f>VLOOKUP(B1285,Sheet3!$B$2:$D$17,3,0)</f>
        <v>5</v>
      </c>
      <c r="H1285">
        <f t="shared" si="60"/>
        <v>9</v>
      </c>
      <c r="I1285">
        <f t="shared" si="61"/>
        <v>3</v>
      </c>
      <c r="J1285" t="str">
        <f t="shared" si="62"/>
        <v>0-3</v>
      </c>
    </row>
    <row r="1286" spans="1:10">
      <c r="A1286" t="s">
        <v>127</v>
      </c>
      <c r="B1286" t="s">
        <v>1494</v>
      </c>
      <c r="C1286" s="7">
        <v>44288.3140509259</v>
      </c>
      <c r="D1286" t="str">
        <f>VLOOKUP(A1286,Sheet2!$B$2:$E$1001,3,0)</f>
        <v>GIF</v>
      </c>
      <c r="E1286" t="str">
        <f>VLOOKUP(A1286,Sheet2!$B$2:$E$1001,4,0)</f>
        <v>travel</v>
      </c>
      <c r="F1286" t="str">
        <f>VLOOKUP(B1286,Sheet3!$B$2:$D$17,2,0)</f>
        <v>positive</v>
      </c>
      <c r="G1286">
        <f>VLOOKUP(B1286,Sheet3!$B$2:$D$17,3,0)</f>
        <v>65</v>
      </c>
      <c r="H1286">
        <f t="shared" si="60"/>
        <v>4</v>
      </c>
      <c r="I1286">
        <f t="shared" si="61"/>
        <v>5</v>
      </c>
      <c r="J1286" t="str">
        <f t="shared" si="62"/>
        <v>6-9</v>
      </c>
    </row>
    <row r="1287" spans="1:10">
      <c r="A1287" t="s">
        <v>127</v>
      </c>
      <c r="B1287" t="s">
        <v>1503</v>
      </c>
      <c r="C1287" s="7">
        <v>44023.1926273148</v>
      </c>
      <c r="D1287" t="str">
        <f>VLOOKUP(A1287,Sheet2!$B$2:$E$1001,3,0)</f>
        <v>GIF</v>
      </c>
      <c r="E1287" t="str">
        <f>VLOOKUP(A1287,Sheet2!$B$2:$E$1001,4,0)</f>
        <v>travel</v>
      </c>
      <c r="F1287" t="str">
        <f>VLOOKUP(B1287,Sheet3!$B$2:$D$17,2,0)</f>
        <v>negative</v>
      </c>
      <c r="G1287">
        <f>VLOOKUP(B1287,Sheet3!$B$2:$D$17,3,0)</f>
        <v>12</v>
      </c>
      <c r="H1287">
        <f t="shared" si="60"/>
        <v>7</v>
      </c>
      <c r="I1287">
        <f t="shared" si="61"/>
        <v>6</v>
      </c>
      <c r="J1287" t="str">
        <f t="shared" si="62"/>
        <v>3-6</v>
      </c>
    </row>
    <row r="1288" spans="1:10">
      <c r="A1288" t="s">
        <v>127</v>
      </c>
      <c r="B1288" t="s">
        <v>1500</v>
      </c>
      <c r="C1288" s="7">
        <v>44036.434212963</v>
      </c>
      <c r="D1288" t="str">
        <f>VLOOKUP(A1288,Sheet2!$B$2:$E$1001,3,0)</f>
        <v>GIF</v>
      </c>
      <c r="E1288" t="str">
        <f>VLOOKUP(A1288,Sheet2!$B$2:$E$1001,4,0)</f>
        <v>travel</v>
      </c>
      <c r="F1288" t="str">
        <f>VLOOKUP(B1288,Sheet3!$B$2:$D$17,2,0)</f>
        <v>positive</v>
      </c>
      <c r="G1288">
        <f>VLOOKUP(B1288,Sheet3!$B$2:$D$17,3,0)</f>
        <v>45</v>
      </c>
      <c r="H1288">
        <f t="shared" si="60"/>
        <v>7</v>
      </c>
      <c r="I1288">
        <f t="shared" si="61"/>
        <v>5</v>
      </c>
      <c r="J1288" t="str">
        <f t="shared" si="62"/>
        <v>9-12</v>
      </c>
    </row>
    <row r="1289" spans="1:10">
      <c r="A1289" t="s">
        <v>127</v>
      </c>
      <c r="B1289" t="s">
        <v>1501</v>
      </c>
      <c r="C1289" s="7">
        <v>44176.7524305556</v>
      </c>
      <c r="D1289" t="str">
        <f>VLOOKUP(A1289,Sheet2!$B$2:$E$1001,3,0)</f>
        <v>GIF</v>
      </c>
      <c r="E1289" t="str">
        <f>VLOOKUP(A1289,Sheet2!$B$2:$E$1001,4,0)</f>
        <v>travel</v>
      </c>
      <c r="F1289" t="str">
        <f>VLOOKUP(B1289,Sheet3!$B$2:$D$17,2,0)</f>
        <v>neutral</v>
      </c>
      <c r="G1289">
        <f>VLOOKUP(B1289,Sheet3!$B$2:$D$17,3,0)</f>
        <v>35</v>
      </c>
      <c r="H1289">
        <f t="shared" si="60"/>
        <v>12</v>
      </c>
      <c r="I1289">
        <f t="shared" si="61"/>
        <v>5</v>
      </c>
      <c r="J1289" t="str">
        <f t="shared" si="62"/>
        <v>18-21</v>
      </c>
    </row>
    <row r="1290" spans="1:10">
      <c r="A1290" t="s">
        <v>127</v>
      </c>
      <c r="B1290" t="s">
        <v>1488</v>
      </c>
      <c r="C1290" s="7">
        <v>44077.4581597222</v>
      </c>
      <c r="D1290" t="str">
        <f>VLOOKUP(A1290,Sheet2!$B$2:$E$1001,3,0)</f>
        <v>GIF</v>
      </c>
      <c r="E1290" t="str">
        <f>VLOOKUP(A1290,Sheet2!$B$2:$E$1001,4,0)</f>
        <v>travel</v>
      </c>
      <c r="F1290" t="str">
        <f>VLOOKUP(B1290,Sheet3!$B$2:$D$17,2,0)</f>
        <v>negative</v>
      </c>
      <c r="G1290">
        <f>VLOOKUP(B1290,Sheet3!$B$2:$D$17,3,0)</f>
        <v>0</v>
      </c>
      <c r="H1290">
        <f t="shared" si="60"/>
        <v>9</v>
      </c>
      <c r="I1290">
        <f t="shared" si="61"/>
        <v>4</v>
      </c>
      <c r="J1290" t="str">
        <f t="shared" si="62"/>
        <v>9-12</v>
      </c>
    </row>
    <row r="1291" spans="1:10">
      <c r="A1291" t="s">
        <v>127</v>
      </c>
      <c r="B1291" t="s">
        <v>1490</v>
      </c>
      <c r="C1291" s="7">
        <v>44319.3781828704</v>
      </c>
      <c r="D1291" t="str">
        <f>VLOOKUP(A1291,Sheet2!$B$2:$E$1001,3,0)</f>
        <v>GIF</v>
      </c>
      <c r="E1291" t="str">
        <f>VLOOKUP(A1291,Sheet2!$B$2:$E$1001,4,0)</f>
        <v>travel</v>
      </c>
      <c r="F1291" t="str">
        <f>VLOOKUP(B1291,Sheet3!$B$2:$D$17,2,0)</f>
        <v>negative</v>
      </c>
      <c r="G1291">
        <f>VLOOKUP(B1291,Sheet3!$B$2:$D$17,3,0)</f>
        <v>5</v>
      </c>
      <c r="H1291">
        <f t="shared" si="60"/>
        <v>5</v>
      </c>
      <c r="I1291">
        <f t="shared" si="61"/>
        <v>1</v>
      </c>
      <c r="J1291" t="str">
        <f t="shared" si="62"/>
        <v>9-12</v>
      </c>
    </row>
    <row r="1292" spans="1:10">
      <c r="A1292" t="s">
        <v>127</v>
      </c>
      <c r="B1292" t="s">
        <v>1492</v>
      </c>
      <c r="C1292" s="7">
        <v>44099.204375</v>
      </c>
      <c r="D1292" t="str">
        <f>VLOOKUP(A1292,Sheet2!$B$2:$E$1001,3,0)</f>
        <v>GIF</v>
      </c>
      <c r="E1292" t="str">
        <f>VLOOKUP(A1292,Sheet2!$B$2:$E$1001,4,0)</f>
        <v>travel</v>
      </c>
      <c r="F1292" t="str">
        <f>VLOOKUP(B1292,Sheet3!$B$2:$D$17,2,0)</f>
        <v>neutral</v>
      </c>
      <c r="G1292">
        <f>VLOOKUP(B1292,Sheet3!$B$2:$D$17,3,0)</f>
        <v>20</v>
      </c>
      <c r="H1292">
        <f t="shared" si="60"/>
        <v>9</v>
      </c>
      <c r="I1292">
        <f t="shared" si="61"/>
        <v>5</v>
      </c>
      <c r="J1292" t="str">
        <f t="shared" si="62"/>
        <v>3-6</v>
      </c>
    </row>
    <row r="1293" spans="1:10">
      <c r="A1293" t="s">
        <v>127</v>
      </c>
      <c r="B1293" t="s">
        <v>1490</v>
      </c>
      <c r="C1293" s="7">
        <v>44357.0984722222</v>
      </c>
      <c r="D1293" t="str">
        <f>VLOOKUP(A1293,Sheet2!$B$2:$E$1001,3,0)</f>
        <v>GIF</v>
      </c>
      <c r="E1293" t="str">
        <f>VLOOKUP(A1293,Sheet2!$B$2:$E$1001,4,0)</f>
        <v>travel</v>
      </c>
      <c r="F1293" t="str">
        <f>VLOOKUP(B1293,Sheet3!$B$2:$D$17,2,0)</f>
        <v>negative</v>
      </c>
      <c r="G1293">
        <f>VLOOKUP(B1293,Sheet3!$B$2:$D$17,3,0)</f>
        <v>5</v>
      </c>
      <c r="H1293">
        <f t="shared" si="60"/>
        <v>6</v>
      </c>
      <c r="I1293">
        <f t="shared" si="61"/>
        <v>4</v>
      </c>
      <c r="J1293" t="str">
        <f t="shared" si="62"/>
        <v>0-3</v>
      </c>
    </row>
    <row r="1294" spans="1:10">
      <c r="A1294" t="s">
        <v>127</v>
      </c>
      <c r="B1294" t="s">
        <v>1494</v>
      </c>
      <c r="C1294" s="7">
        <v>44132.9634837963</v>
      </c>
      <c r="D1294" t="str">
        <f>VLOOKUP(A1294,Sheet2!$B$2:$E$1001,3,0)</f>
        <v>GIF</v>
      </c>
      <c r="E1294" t="str">
        <f>VLOOKUP(A1294,Sheet2!$B$2:$E$1001,4,0)</f>
        <v>travel</v>
      </c>
      <c r="F1294" t="str">
        <f>VLOOKUP(B1294,Sheet3!$B$2:$D$17,2,0)</f>
        <v>positive</v>
      </c>
      <c r="G1294">
        <f>VLOOKUP(B1294,Sheet3!$B$2:$D$17,3,0)</f>
        <v>65</v>
      </c>
      <c r="H1294">
        <f t="shared" si="60"/>
        <v>10</v>
      </c>
      <c r="I1294">
        <f t="shared" si="61"/>
        <v>3</v>
      </c>
      <c r="J1294" t="str">
        <f t="shared" si="62"/>
        <v>21-24</v>
      </c>
    </row>
    <row r="1295" customFormat="1" spans="1:10">
      <c r="A1295" t="s">
        <v>127</v>
      </c>
      <c r="B1295" t="s">
        <v>1501</v>
      </c>
      <c r="C1295" s="7">
        <v>44152.7374189815</v>
      </c>
      <c r="D1295" t="str">
        <f>VLOOKUP(A1295,Sheet2!$B$2:$E$1001,3,0)</f>
        <v>GIF</v>
      </c>
      <c r="E1295" t="str">
        <f>VLOOKUP(A1295,Sheet2!$B$2:$E$1001,4,0)</f>
        <v>travel</v>
      </c>
      <c r="F1295" t="str">
        <f>VLOOKUP(B1295,Sheet3!$B$2:$D$17,2,0)</f>
        <v>neutral</v>
      </c>
      <c r="G1295">
        <f>VLOOKUP(B1295,Sheet3!$B$2:$D$17,3,0)</f>
        <v>35</v>
      </c>
      <c r="H1295">
        <f t="shared" si="60"/>
        <v>11</v>
      </c>
      <c r="I1295">
        <f t="shared" si="61"/>
        <v>2</v>
      </c>
      <c r="J1295" t="str">
        <f t="shared" si="62"/>
        <v>15-18</v>
      </c>
    </row>
    <row r="1296" spans="1:10">
      <c r="A1296" t="s">
        <v>127</v>
      </c>
      <c r="B1296" t="s">
        <v>1488</v>
      </c>
      <c r="C1296" s="7">
        <v>44145.3109375</v>
      </c>
      <c r="D1296" t="str">
        <f>VLOOKUP(A1296,Sheet2!$B$2:$E$1001,3,0)</f>
        <v>GIF</v>
      </c>
      <c r="E1296" t="str">
        <f>VLOOKUP(A1296,Sheet2!$B$2:$E$1001,4,0)</f>
        <v>travel</v>
      </c>
      <c r="F1296" t="str">
        <f>VLOOKUP(B1296,Sheet3!$B$2:$D$17,2,0)</f>
        <v>negative</v>
      </c>
      <c r="G1296">
        <f>VLOOKUP(B1296,Sheet3!$B$2:$D$17,3,0)</f>
        <v>0</v>
      </c>
      <c r="H1296">
        <f t="shared" si="60"/>
        <v>11</v>
      </c>
      <c r="I1296">
        <f t="shared" si="61"/>
        <v>2</v>
      </c>
      <c r="J1296" t="str">
        <f t="shared" si="62"/>
        <v>6-9</v>
      </c>
    </row>
    <row r="1297" spans="1:10">
      <c r="A1297" t="s">
        <v>127</v>
      </c>
      <c r="B1297" t="s">
        <v>1485</v>
      </c>
      <c r="C1297" s="7">
        <v>44334.0785069444</v>
      </c>
      <c r="D1297" t="str">
        <f>VLOOKUP(A1297,Sheet2!$B$2:$E$1001,3,0)</f>
        <v>GIF</v>
      </c>
      <c r="E1297" t="str">
        <f>VLOOKUP(A1297,Sheet2!$B$2:$E$1001,4,0)</f>
        <v>travel</v>
      </c>
      <c r="F1297" t="str">
        <f>VLOOKUP(B1297,Sheet3!$B$2:$D$17,2,0)</f>
        <v>positive</v>
      </c>
      <c r="G1297">
        <f>VLOOKUP(B1297,Sheet3!$B$2:$D$17,3,0)</f>
        <v>60</v>
      </c>
      <c r="H1297">
        <f t="shared" si="60"/>
        <v>5</v>
      </c>
      <c r="I1297">
        <f t="shared" si="61"/>
        <v>2</v>
      </c>
      <c r="J1297" t="str">
        <f t="shared" si="62"/>
        <v>0-3</v>
      </c>
    </row>
    <row r="1298" spans="1:10">
      <c r="A1298" t="s">
        <v>127</v>
      </c>
      <c r="B1298" t="s">
        <v>1488</v>
      </c>
      <c r="C1298" s="7">
        <v>44221.0362384259</v>
      </c>
      <c r="D1298" t="str">
        <f>VLOOKUP(A1298,Sheet2!$B$2:$E$1001,3,0)</f>
        <v>GIF</v>
      </c>
      <c r="E1298" t="str">
        <f>VLOOKUP(A1298,Sheet2!$B$2:$E$1001,4,0)</f>
        <v>travel</v>
      </c>
      <c r="F1298" t="str">
        <f>VLOOKUP(B1298,Sheet3!$B$2:$D$17,2,0)</f>
        <v>negative</v>
      </c>
      <c r="G1298">
        <f>VLOOKUP(B1298,Sheet3!$B$2:$D$17,3,0)</f>
        <v>0</v>
      </c>
      <c r="H1298">
        <f t="shared" si="60"/>
        <v>1</v>
      </c>
      <c r="I1298">
        <f t="shared" si="61"/>
        <v>1</v>
      </c>
      <c r="J1298" t="str">
        <f t="shared" si="62"/>
        <v>0-3</v>
      </c>
    </row>
    <row r="1299" spans="1:10">
      <c r="A1299" t="s">
        <v>127</v>
      </c>
      <c r="B1299" t="s">
        <v>1499</v>
      </c>
      <c r="C1299" s="7">
        <v>44168.9249537037</v>
      </c>
      <c r="D1299" t="str">
        <f>VLOOKUP(A1299,Sheet2!$B$2:$E$1001,3,0)</f>
        <v>GIF</v>
      </c>
      <c r="E1299" t="str">
        <f>VLOOKUP(A1299,Sheet2!$B$2:$E$1001,4,0)</f>
        <v>travel</v>
      </c>
      <c r="F1299" t="str">
        <f>VLOOKUP(B1299,Sheet3!$B$2:$D$17,2,0)</f>
        <v>negative</v>
      </c>
      <c r="G1299">
        <f>VLOOKUP(B1299,Sheet3!$B$2:$D$17,3,0)</f>
        <v>10</v>
      </c>
      <c r="H1299">
        <f t="shared" si="60"/>
        <v>12</v>
      </c>
      <c r="I1299">
        <f t="shared" si="61"/>
        <v>4</v>
      </c>
      <c r="J1299" t="str">
        <f t="shared" si="62"/>
        <v>21-24</v>
      </c>
    </row>
    <row r="1300" spans="1:10">
      <c r="A1300" t="s">
        <v>127</v>
      </c>
      <c r="B1300" t="s">
        <v>1499</v>
      </c>
      <c r="C1300" s="7">
        <v>44294.4811574074</v>
      </c>
      <c r="D1300" t="str">
        <f>VLOOKUP(A1300,Sheet2!$B$2:$E$1001,3,0)</f>
        <v>GIF</v>
      </c>
      <c r="E1300" t="str">
        <f>VLOOKUP(A1300,Sheet2!$B$2:$E$1001,4,0)</f>
        <v>travel</v>
      </c>
      <c r="F1300" t="str">
        <f>VLOOKUP(B1300,Sheet3!$B$2:$D$17,2,0)</f>
        <v>negative</v>
      </c>
      <c r="G1300">
        <f>VLOOKUP(B1300,Sheet3!$B$2:$D$17,3,0)</f>
        <v>10</v>
      </c>
      <c r="H1300">
        <f t="shared" si="60"/>
        <v>4</v>
      </c>
      <c r="I1300">
        <f t="shared" si="61"/>
        <v>4</v>
      </c>
      <c r="J1300" t="str">
        <f t="shared" si="62"/>
        <v>9-12</v>
      </c>
    </row>
    <row r="1301" spans="1:10">
      <c r="A1301" t="s">
        <v>127</v>
      </c>
      <c r="B1301" t="s">
        <v>1487</v>
      </c>
      <c r="C1301" s="7">
        <v>44295.8245023148</v>
      </c>
      <c r="D1301" t="str">
        <f>VLOOKUP(A1301,Sheet2!$B$2:$E$1001,3,0)</f>
        <v>GIF</v>
      </c>
      <c r="E1301" t="str">
        <f>VLOOKUP(A1301,Sheet2!$B$2:$E$1001,4,0)</f>
        <v>travel</v>
      </c>
      <c r="F1301" t="str">
        <f>VLOOKUP(B1301,Sheet3!$B$2:$D$17,2,0)</f>
        <v>positive</v>
      </c>
      <c r="G1301">
        <f>VLOOKUP(B1301,Sheet3!$B$2:$D$17,3,0)</f>
        <v>70</v>
      </c>
      <c r="H1301">
        <f t="shared" si="60"/>
        <v>4</v>
      </c>
      <c r="I1301">
        <f t="shared" si="61"/>
        <v>5</v>
      </c>
      <c r="J1301" t="str">
        <f t="shared" si="62"/>
        <v>18-21</v>
      </c>
    </row>
    <row r="1302" spans="1:10">
      <c r="A1302" t="s">
        <v>127</v>
      </c>
      <c r="B1302" t="s">
        <v>1501</v>
      </c>
      <c r="C1302" s="7">
        <v>44206.0950231481</v>
      </c>
      <c r="D1302" t="str">
        <f>VLOOKUP(A1302,Sheet2!$B$2:$E$1001,3,0)</f>
        <v>GIF</v>
      </c>
      <c r="E1302" t="str">
        <f>VLOOKUP(A1302,Sheet2!$B$2:$E$1001,4,0)</f>
        <v>travel</v>
      </c>
      <c r="F1302" t="str">
        <f>VLOOKUP(B1302,Sheet3!$B$2:$D$17,2,0)</f>
        <v>neutral</v>
      </c>
      <c r="G1302">
        <f>VLOOKUP(B1302,Sheet3!$B$2:$D$17,3,0)</f>
        <v>35</v>
      </c>
      <c r="H1302">
        <f t="shared" si="60"/>
        <v>1</v>
      </c>
      <c r="I1302">
        <f t="shared" si="61"/>
        <v>7</v>
      </c>
      <c r="J1302" t="str">
        <f t="shared" si="62"/>
        <v>0-3</v>
      </c>
    </row>
    <row r="1303" spans="1:10">
      <c r="A1303" t="s">
        <v>127</v>
      </c>
      <c r="B1303" t="s">
        <v>1496</v>
      </c>
      <c r="C1303" s="7">
        <v>44024.2386574074</v>
      </c>
      <c r="D1303" t="str">
        <f>VLOOKUP(A1303,Sheet2!$B$2:$E$1001,3,0)</f>
        <v>GIF</v>
      </c>
      <c r="E1303" t="str">
        <f>VLOOKUP(A1303,Sheet2!$B$2:$E$1001,4,0)</f>
        <v>travel</v>
      </c>
      <c r="F1303" t="str">
        <f>VLOOKUP(B1303,Sheet3!$B$2:$D$17,2,0)</f>
        <v>positive</v>
      </c>
      <c r="G1303">
        <f>VLOOKUP(B1303,Sheet3!$B$2:$D$17,3,0)</f>
        <v>70</v>
      </c>
      <c r="H1303">
        <f t="shared" si="60"/>
        <v>7</v>
      </c>
      <c r="I1303">
        <f t="shared" si="61"/>
        <v>7</v>
      </c>
      <c r="J1303" t="str">
        <f t="shared" si="62"/>
        <v>3-6</v>
      </c>
    </row>
    <row r="1304" spans="1:10">
      <c r="A1304" t="s">
        <v>127</v>
      </c>
      <c r="B1304" t="s">
        <v>1498</v>
      </c>
      <c r="C1304" s="7">
        <v>44132.8082407407</v>
      </c>
      <c r="D1304" t="str">
        <f>VLOOKUP(A1304,Sheet2!$B$2:$E$1001,3,0)</f>
        <v>GIF</v>
      </c>
      <c r="E1304" t="str">
        <f>VLOOKUP(A1304,Sheet2!$B$2:$E$1001,4,0)</f>
        <v>travel</v>
      </c>
      <c r="F1304" t="str">
        <f>VLOOKUP(B1304,Sheet3!$B$2:$D$17,2,0)</f>
        <v>positive</v>
      </c>
      <c r="G1304">
        <f>VLOOKUP(B1304,Sheet3!$B$2:$D$17,3,0)</f>
        <v>50</v>
      </c>
      <c r="H1304">
        <f t="shared" si="60"/>
        <v>10</v>
      </c>
      <c r="I1304">
        <f t="shared" si="61"/>
        <v>3</v>
      </c>
      <c r="J1304" t="str">
        <f t="shared" si="62"/>
        <v>18-21</v>
      </c>
    </row>
    <row r="1305" customFormat="1" spans="1:10">
      <c r="A1305" t="s">
        <v>127</v>
      </c>
      <c r="B1305" t="s">
        <v>1502</v>
      </c>
      <c r="C1305" s="7">
        <v>44034.8104166667</v>
      </c>
      <c r="D1305" t="str">
        <f>VLOOKUP(A1305,Sheet2!$B$2:$E$1001,3,0)</f>
        <v>GIF</v>
      </c>
      <c r="E1305" t="str">
        <f>VLOOKUP(A1305,Sheet2!$B$2:$E$1001,4,0)</f>
        <v>travel</v>
      </c>
      <c r="F1305" t="str">
        <f>VLOOKUP(B1305,Sheet3!$B$2:$D$17,2,0)</f>
        <v>negative</v>
      </c>
      <c r="G1305">
        <f>VLOOKUP(B1305,Sheet3!$B$2:$D$17,3,0)</f>
        <v>15</v>
      </c>
      <c r="H1305">
        <f t="shared" si="60"/>
        <v>7</v>
      </c>
      <c r="I1305">
        <f t="shared" si="61"/>
        <v>3</v>
      </c>
      <c r="J1305" t="str">
        <f t="shared" si="62"/>
        <v>18-21</v>
      </c>
    </row>
    <row r="1306" spans="1:10">
      <c r="A1306" t="s">
        <v>127</v>
      </c>
      <c r="B1306" t="s">
        <v>1501</v>
      </c>
      <c r="C1306" s="7">
        <v>44087.1662037037</v>
      </c>
      <c r="D1306" t="str">
        <f>VLOOKUP(A1306,Sheet2!$B$2:$E$1001,3,0)</f>
        <v>GIF</v>
      </c>
      <c r="E1306" t="str">
        <f>VLOOKUP(A1306,Sheet2!$B$2:$E$1001,4,0)</f>
        <v>travel</v>
      </c>
      <c r="F1306" t="str">
        <f>VLOOKUP(B1306,Sheet3!$B$2:$D$17,2,0)</f>
        <v>neutral</v>
      </c>
      <c r="G1306">
        <f>VLOOKUP(B1306,Sheet3!$B$2:$D$17,3,0)</f>
        <v>35</v>
      </c>
      <c r="H1306">
        <f t="shared" si="60"/>
        <v>9</v>
      </c>
      <c r="I1306">
        <f t="shared" si="61"/>
        <v>7</v>
      </c>
      <c r="J1306" t="str">
        <f t="shared" si="62"/>
        <v>3-6</v>
      </c>
    </row>
    <row r="1307" spans="1:10">
      <c r="A1307" t="s">
        <v>127</v>
      </c>
      <c r="B1307" t="s">
        <v>1501</v>
      </c>
      <c r="C1307" s="7">
        <v>44082.328587963</v>
      </c>
      <c r="D1307" t="str">
        <f>VLOOKUP(A1307,Sheet2!$B$2:$E$1001,3,0)</f>
        <v>GIF</v>
      </c>
      <c r="E1307" t="str">
        <f>VLOOKUP(A1307,Sheet2!$B$2:$E$1001,4,0)</f>
        <v>travel</v>
      </c>
      <c r="F1307" t="str">
        <f>VLOOKUP(B1307,Sheet3!$B$2:$D$17,2,0)</f>
        <v>neutral</v>
      </c>
      <c r="G1307">
        <f>VLOOKUP(B1307,Sheet3!$B$2:$D$17,3,0)</f>
        <v>35</v>
      </c>
      <c r="H1307">
        <f t="shared" si="60"/>
        <v>9</v>
      </c>
      <c r="I1307">
        <f t="shared" si="61"/>
        <v>2</v>
      </c>
      <c r="J1307" t="str">
        <f t="shared" si="62"/>
        <v>6-9</v>
      </c>
    </row>
    <row r="1308" spans="1:10">
      <c r="A1308" t="s">
        <v>127</v>
      </c>
      <c r="B1308" t="s">
        <v>1496</v>
      </c>
      <c r="C1308" s="7">
        <v>44228.5905324074</v>
      </c>
      <c r="D1308" t="str">
        <f>VLOOKUP(A1308,Sheet2!$B$2:$E$1001,3,0)</f>
        <v>GIF</v>
      </c>
      <c r="E1308" t="str">
        <f>VLOOKUP(A1308,Sheet2!$B$2:$E$1001,4,0)</f>
        <v>travel</v>
      </c>
      <c r="F1308" t="str">
        <f>VLOOKUP(B1308,Sheet3!$B$2:$D$17,2,0)</f>
        <v>positive</v>
      </c>
      <c r="G1308">
        <f>VLOOKUP(B1308,Sheet3!$B$2:$D$17,3,0)</f>
        <v>70</v>
      </c>
      <c r="H1308">
        <f t="shared" si="60"/>
        <v>2</v>
      </c>
      <c r="I1308">
        <f t="shared" si="61"/>
        <v>1</v>
      </c>
      <c r="J1308" t="str">
        <f t="shared" si="62"/>
        <v>12-15</v>
      </c>
    </row>
    <row r="1309" spans="1:10">
      <c r="A1309" t="s">
        <v>127</v>
      </c>
      <c r="B1309" t="s">
        <v>1502</v>
      </c>
      <c r="C1309" s="7">
        <v>44283.8759953704</v>
      </c>
      <c r="D1309" t="str">
        <f>VLOOKUP(A1309,Sheet2!$B$2:$E$1001,3,0)</f>
        <v>GIF</v>
      </c>
      <c r="E1309" t="str">
        <f>VLOOKUP(A1309,Sheet2!$B$2:$E$1001,4,0)</f>
        <v>travel</v>
      </c>
      <c r="F1309" t="str">
        <f>VLOOKUP(B1309,Sheet3!$B$2:$D$17,2,0)</f>
        <v>negative</v>
      </c>
      <c r="G1309">
        <f>VLOOKUP(B1309,Sheet3!$B$2:$D$17,3,0)</f>
        <v>15</v>
      </c>
      <c r="H1309">
        <f t="shared" si="60"/>
        <v>3</v>
      </c>
      <c r="I1309">
        <f t="shared" si="61"/>
        <v>7</v>
      </c>
      <c r="J1309" t="str">
        <f t="shared" si="62"/>
        <v>21-24</v>
      </c>
    </row>
    <row r="1310" spans="1:10">
      <c r="A1310" t="s">
        <v>127</v>
      </c>
      <c r="B1310" t="s">
        <v>1485</v>
      </c>
      <c r="C1310" s="7">
        <v>44050.405</v>
      </c>
      <c r="D1310" t="str">
        <f>VLOOKUP(A1310,Sheet2!$B$2:$E$1001,3,0)</f>
        <v>GIF</v>
      </c>
      <c r="E1310" t="str">
        <f>VLOOKUP(A1310,Sheet2!$B$2:$E$1001,4,0)</f>
        <v>travel</v>
      </c>
      <c r="F1310" t="str">
        <f>VLOOKUP(B1310,Sheet3!$B$2:$D$17,2,0)</f>
        <v>positive</v>
      </c>
      <c r="G1310">
        <f>VLOOKUP(B1310,Sheet3!$B$2:$D$17,3,0)</f>
        <v>60</v>
      </c>
      <c r="H1310">
        <f t="shared" si="60"/>
        <v>8</v>
      </c>
      <c r="I1310">
        <f t="shared" si="61"/>
        <v>5</v>
      </c>
      <c r="J1310" t="str">
        <f t="shared" si="62"/>
        <v>9-12</v>
      </c>
    </row>
    <row r="1311" spans="1:10">
      <c r="A1311" t="s">
        <v>127</v>
      </c>
      <c r="B1311" t="s">
        <v>1502</v>
      </c>
      <c r="C1311" s="7">
        <v>44022.7478472222</v>
      </c>
      <c r="D1311" t="str">
        <f>VLOOKUP(A1311,Sheet2!$B$2:$E$1001,3,0)</f>
        <v>GIF</v>
      </c>
      <c r="E1311" t="str">
        <f>VLOOKUP(A1311,Sheet2!$B$2:$E$1001,4,0)</f>
        <v>travel</v>
      </c>
      <c r="F1311" t="str">
        <f>VLOOKUP(B1311,Sheet3!$B$2:$D$17,2,0)</f>
        <v>negative</v>
      </c>
      <c r="G1311">
        <f>VLOOKUP(B1311,Sheet3!$B$2:$D$17,3,0)</f>
        <v>15</v>
      </c>
      <c r="H1311">
        <f t="shared" si="60"/>
        <v>7</v>
      </c>
      <c r="I1311">
        <f t="shared" si="61"/>
        <v>5</v>
      </c>
      <c r="J1311" t="str">
        <f t="shared" si="62"/>
        <v>15-18</v>
      </c>
    </row>
    <row r="1312" spans="1:10">
      <c r="A1312" t="s">
        <v>127</v>
      </c>
      <c r="B1312" t="s">
        <v>1499</v>
      </c>
      <c r="C1312" s="7">
        <v>44306.0591666667</v>
      </c>
      <c r="D1312" t="str">
        <f>VLOOKUP(A1312,Sheet2!$B$2:$E$1001,3,0)</f>
        <v>GIF</v>
      </c>
      <c r="E1312" t="str">
        <f>VLOOKUP(A1312,Sheet2!$B$2:$E$1001,4,0)</f>
        <v>travel</v>
      </c>
      <c r="F1312" t="str">
        <f>VLOOKUP(B1312,Sheet3!$B$2:$D$17,2,0)</f>
        <v>negative</v>
      </c>
      <c r="G1312">
        <f>VLOOKUP(B1312,Sheet3!$B$2:$D$17,3,0)</f>
        <v>10</v>
      </c>
      <c r="H1312">
        <f t="shared" si="60"/>
        <v>4</v>
      </c>
      <c r="I1312">
        <f t="shared" si="61"/>
        <v>2</v>
      </c>
      <c r="J1312" t="str">
        <f t="shared" si="62"/>
        <v>0-3</v>
      </c>
    </row>
    <row r="1313" spans="1:10">
      <c r="A1313" t="s">
        <v>127</v>
      </c>
      <c r="B1313" t="s">
        <v>1494</v>
      </c>
      <c r="C1313" s="7">
        <v>44110.2756481481</v>
      </c>
      <c r="D1313" t="str">
        <f>VLOOKUP(A1313,Sheet2!$B$2:$E$1001,3,0)</f>
        <v>GIF</v>
      </c>
      <c r="E1313" t="str">
        <f>VLOOKUP(A1313,Sheet2!$B$2:$E$1001,4,0)</f>
        <v>travel</v>
      </c>
      <c r="F1313" t="str">
        <f>VLOOKUP(B1313,Sheet3!$B$2:$D$17,2,0)</f>
        <v>positive</v>
      </c>
      <c r="G1313">
        <f>VLOOKUP(B1313,Sheet3!$B$2:$D$17,3,0)</f>
        <v>65</v>
      </c>
      <c r="H1313">
        <f t="shared" si="60"/>
        <v>10</v>
      </c>
      <c r="I1313">
        <f t="shared" si="61"/>
        <v>2</v>
      </c>
      <c r="J1313" t="str">
        <f t="shared" si="62"/>
        <v>6-9</v>
      </c>
    </row>
    <row r="1314" spans="1:10">
      <c r="A1314" t="s">
        <v>127</v>
      </c>
      <c r="B1314" t="s">
        <v>1491</v>
      </c>
      <c r="C1314" s="7">
        <v>44176.2148958333</v>
      </c>
      <c r="D1314" t="str">
        <f>VLOOKUP(A1314,Sheet2!$B$2:$E$1001,3,0)</f>
        <v>GIF</v>
      </c>
      <c r="E1314" t="str">
        <f>VLOOKUP(A1314,Sheet2!$B$2:$E$1001,4,0)</f>
        <v>travel</v>
      </c>
      <c r="F1314" t="str">
        <f>VLOOKUP(B1314,Sheet3!$B$2:$D$17,2,0)</f>
        <v>positive</v>
      </c>
      <c r="G1314">
        <f>VLOOKUP(B1314,Sheet3!$B$2:$D$17,3,0)</f>
        <v>30</v>
      </c>
      <c r="H1314">
        <f t="shared" si="60"/>
        <v>12</v>
      </c>
      <c r="I1314">
        <f t="shared" si="61"/>
        <v>5</v>
      </c>
      <c r="J1314" t="str">
        <f t="shared" si="62"/>
        <v>3-6</v>
      </c>
    </row>
    <row r="1315" customFormat="1" spans="1:10">
      <c r="A1315" t="s">
        <v>127</v>
      </c>
      <c r="B1315" t="s">
        <v>1501</v>
      </c>
      <c r="C1315" s="7">
        <v>44169.9674421296</v>
      </c>
      <c r="D1315" t="str">
        <f>VLOOKUP(A1315,Sheet2!$B$2:$E$1001,3,0)</f>
        <v>GIF</v>
      </c>
      <c r="E1315" t="str">
        <f>VLOOKUP(A1315,Sheet2!$B$2:$E$1001,4,0)</f>
        <v>travel</v>
      </c>
      <c r="F1315" t="str">
        <f>VLOOKUP(B1315,Sheet3!$B$2:$D$17,2,0)</f>
        <v>neutral</v>
      </c>
      <c r="G1315">
        <f>VLOOKUP(B1315,Sheet3!$B$2:$D$17,3,0)</f>
        <v>35</v>
      </c>
      <c r="H1315">
        <f t="shared" si="60"/>
        <v>12</v>
      </c>
      <c r="I1315">
        <f t="shared" si="61"/>
        <v>5</v>
      </c>
      <c r="J1315" t="str">
        <f t="shared" si="62"/>
        <v>21-24</v>
      </c>
    </row>
    <row r="1316" spans="1:10">
      <c r="A1316" t="s">
        <v>127</v>
      </c>
      <c r="B1316" t="s">
        <v>1487</v>
      </c>
      <c r="C1316" s="7">
        <v>44084.7918865741</v>
      </c>
      <c r="D1316" t="str">
        <f>VLOOKUP(A1316,Sheet2!$B$2:$E$1001,3,0)</f>
        <v>GIF</v>
      </c>
      <c r="E1316" t="str">
        <f>VLOOKUP(A1316,Sheet2!$B$2:$E$1001,4,0)</f>
        <v>travel</v>
      </c>
      <c r="F1316" t="str">
        <f>VLOOKUP(B1316,Sheet3!$B$2:$D$17,2,0)</f>
        <v>positive</v>
      </c>
      <c r="G1316">
        <f>VLOOKUP(B1316,Sheet3!$B$2:$D$17,3,0)</f>
        <v>70</v>
      </c>
      <c r="H1316">
        <f t="shared" si="60"/>
        <v>9</v>
      </c>
      <c r="I1316">
        <f t="shared" si="61"/>
        <v>4</v>
      </c>
      <c r="J1316" t="str">
        <f t="shared" si="62"/>
        <v>18-21</v>
      </c>
    </row>
    <row r="1317" spans="1:10">
      <c r="A1317" t="s">
        <v>127</v>
      </c>
      <c r="B1317" t="s">
        <v>1488</v>
      </c>
      <c r="C1317" s="7">
        <v>44008.7565277778</v>
      </c>
      <c r="D1317" t="str">
        <f>VLOOKUP(A1317,Sheet2!$B$2:$E$1001,3,0)</f>
        <v>GIF</v>
      </c>
      <c r="E1317" t="str">
        <f>VLOOKUP(A1317,Sheet2!$B$2:$E$1001,4,0)</f>
        <v>travel</v>
      </c>
      <c r="F1317" t="str">
        <f>VLOOKUP(B1317,Sheet3!$B$2:$D$17,2,0)</f>
        <v>negative</v>
      </c>
      <c r="G1317">
        <f>VLOOKUP(B1317,Sheet3!$B$2:$D$17,3,0)</f>
        <v>0</v>
      </c>
      <c r="H1317">
        <f t="shared" si="60"/>
        <v>6</v>
      </c>
      <c r="I1317">
        <f t="shared" si="61"/>
        <v>5</v>
      </c>
      <c r="J1317" t="str">
        <f t="shared" si="62"/>
        <v>18-21</v>
      </c>
    </row>
    <row r="1318" spans="1:10">
      <c r="A1318" t="s">
        <v>127</v>
      </c>
      <c r="B1318" t="s">
        <v>1497</v>
      </c>
      <c r="C1318" s="7">
        <v>44117.7989930556</v>
      </c>
      <c r="D1318" t="str">
        <f>VLOOKUP(A1318,Sheet2!$B$2:$E$1001,3,0)</f>
        <v>GIF</v>
      </c>
      <c r="E1318" t="str">
        <f>VLOOKUP(A1318,Sheet2!$B$2:$E$1001,4,0)</f>
        <v>travel</v>
      </c>
      <c r="F1318" t="str">
        <f>VLOOKUP(B1318,Sheet3!$B$2:$D$17,2,0)</f>
        <v>positive</v>
      </c>
      <c r="G1318">
        <f>VLOOKUP(B1318,Sheet3!$B$2:$D$17,3,0)</f>
        <v>72</v>
      </c>
      <c r="H1318">
        <f t="shared" si="60"/>
        <v>10</v>
      </c>
      <c r="I1318">
        <f t="shared" si="61"/>
        <v>2</v>
      </c>
      <c r="J1318" t="str">
        <f t="shared" si="62"/>
        <v>18-21</v>
      </c>
    </row>
    <row r="1319" spans="1:10">
      <c r="A1319" t="s">
        <v>127</v>
      </c>
      <c r="B1319" t="s">
        <v>1501</v>
      </c>
      <c r="C1319" s="7">
        <v>44046.8036111111</v>
      </c>
      <c r="D1319" t="str">
        <f>VLOOKUP(A1319,Sheet2!$B$2:$E$1001,3,0)</f>
        <v>GIF</v>
      </c>
      <c r="E1319" t="str">
        <f>VLOOKUP(A1319,Sheet2!$B$2:$E$1001,4,0)</f>
        <v>travel</v>
      </c>
      <c r="F1319" t="str">
        <f>VLOOKUP(B1319,Sheet3!$B$2:$D$17,2,0)</f>
        <v>neutral</v>
      </c>
      <c r="G1319">
        <f>VLOOKUP(B1319,Sheet3!$B$2:$D$17,3,0)</f>
        <v>35</v>
      </c>
      <c r="H1319">
        <f t="shared" si="60"/>
        <v>8</v>
      </c>
      <c r="I1319">
        <f t="shared" si="61"/>
        <v>1</v>
      </c>
      <c r="J1319" t="str">
        <f t="shared" si="62"/>
        <v>18-21</v>
      </c>
    </row>
    <row r="1320" spans="1:10">
      <c r="A1320" t="s">
        <v>127</v>
      </c>
      <c r="B1320" t="s">
        <v>1498</v>
      </c>
      <c r="C1320" s="7">
        <v>44205.7474074074</v>
      </c>
      <c r="D1320" t="str">
        <f>VLOOKUP(A1320,Sheet2!$B$2:$E$1001,3,0)</f>
        <v>GIF</v>
      </c>
      <c r="E1320" t="str">
        <f>VLOOKUP(A1320,Sheet2!$B$2:$E$1001,4,0)</f>
        <v>travel</v>
      </c>
      <c r="F1320" t="str">
        <f>VLOOKUP(B1320,Sheet3!$B$2:$D$17,2,0)</f>
        <v>positive</v>
      </c>
      <c r="G1320">
        <f>VLOOKUP(B1320,Sheet3!$B$2:$D$17,3,0)</f>
        <v>50</v>
      </c>
      <c r="H1320">
        <f t="shared" si="60"/>
        <v>1</v>
      </c>
      <c r="I1320">
        <f t="shared" si="61"/>
        <v>6</v>
      </c>
      <c r="J1320" t="str">
        <f t="shared" si="62"/>
        <v>15-18</v>
      </c>
    </row>
    <row r="1321" spans="1:10">
      <c r="A1321" t="s">
        <v>127</v>
      </c>
      <c r="B1321" t="s">
        <v>1485</v>
      </c>
      <c r="C1321" s="7">
        <v>44024.8862615741</v>
      </c>
      <c r="D1321" t="str">
        <f>VLOOKUP(A1321,Sheet2!$B$2:$E$1001,3,0)</f>
        <v>GIF</v>
      </c>
      <c r="E1321" t="str">
        <f>VLOOKUP(A1321,Sheet2!$B$2:$E$1001,4,0)</f>
        <v>travel</v>
      </c>
      <c r="F1321" t="str">
        <f>VLOOKUP(B1321,Sheet3!$B$2:$D$17,2,0)</f>
        <v>positive</v>
      </c>
      <c r="G1321">
        <f>VLOOKUP(B1321,Sheet3!$B$2:$D$17,3,0)</f>
        <v>60</v>
      </c>
      <c r="H1321">
        <f t="shared" si="60"/>
        <v>7</v>
      </c>
      <c r="I1321">
        <f t="shared" si="61"/>
        <v>7</v>
      </c>
      <c r="J1321" t="str">
        <f t="shared" si="62"/>
        <v>21-24</v>
      </c>
    </row>
    <row r="1322" spans="1:10">
      <c r="A1322" t="s">
        <v>127</v>
      </c>
      <c r="B1322" t="s">
        <v>1490</v>
      </c>
      <c r="C1322" s="7">
        <v>44288.25625</v>
      </c>
      <c r="D1322" t="str">
        <f>VLOOKUP(A1322,Sheet2!$B$2:$E$1001,3,0)</f>
        <v>GIF</v>
      </c>
      <c r="E1322" t="str">
        <f>VLOOKUP(A1322,Sheet2!$B$2:$E$1001,4,0)</f>
        <v>travel</v>
      </c>
      <c r="F1322" t="str">
        <f>VLOOKUP(B1322,Sheet3!$B$2:$D$17,2,0)</f>
        <v>negative</v>
      </c>
      <c r="G1322">
        <f>VLOOKUP(B1322,Sheet3!$B$2:$D$17,3,0)</f>
        <v>5</v>
      </c>
      <c r="H1322">
        <f t="shared" si="60"/>
        <v>4</v>
      </c>
      <c r="I1322">
        <f t="shared" si="61"/>
        <v>5</v>
      </c>
      <c r="J1322" t="str">
        <f t="shared" si="62"/>
        <v>6-9</v>
      </c>
    </row>
    <row r="1323" spans="1:10">
      <c r="A1323" t="s">
        <v>127</v>
      </c>
      <c r="B1323" t="s">
        <v>1488</v>
      </c>
      <c r="C1323" s="7">
        <v>44216.8143518519</v>
      </c>
      <c r="D1323" t="str">
        <f>VLOOKUP(A1323,Sheet2!$B$2:$E$1001,3,0)</f>
        <v>GIF</v>
      </c>
      <c r="E1323" t="str">
        <f>VLOOKUP(A1323,Sheet2!$B$2:$E$1001,4,0)</f>
        <v>travel</v>
      </c>
      <c r="F1323" t="str">
        <f>VLOOKUP(B1323,Sheet3!$B$2:$D$17,2,0)</f>
        <v>negative</v>
      </c>
      <c r="G1323">
        <f>VLOOKUP(B1323,Sheet3!$B$2:$D$17,3,0)</f>
        <v>0</v>
      </c>
      <c r="H1323">
        <f t="shared" si="60"/>
        <v>1</v>
      </c>
      <c r="I1323">
        <f t="shared" si="61"/>
        <v>3</v>
      </c>
      <c r="J1323" t="str">
        <f t="shared" si="62"/>
        <v>18-21</v>
      </c>
    </row>
    <row r="1324" spans="1:10">
      <c r="A1324" t="s">
        <v>127</v>
      </c>
      <c r="B1324" t="s">
        <v>1502</v>
      </c>
      <c r="C1324" s="7">
        <v>44284.0133912037</v>
      </c>
      <c r="D1324" t="str">
        <f>VLOOKUP(A1324,Sheet2!$B$2:$E$1001,3,0)</f>
        <v>GIF</v>
      </c>
      <c r="E1324" t="str">
        <f>VLOOKUP(A1324,Sheet2!$B$2:$E$1001,4,0)</f>
        <v>travel</v>
      </c>
      <c r="F1324" t="str">
        <f>VLOOKUP(B1324,Sheet3!$B$2:$D$17,2,0)</f>
        <v>negative</v>
      </c>
      <c r="G1324">
        <f>VLOOKUP(B1324,Sheet3!$B$2:$D$17,3,0)</f>
        <v>15</v>
      </c>
      <c r="H1324">
        <f t="shared" si="60"/>
        <v>3</v>
      </c>
      <c r="I1324">
        <f t="shared" si="61"/>
        <v>1</v>
      </c>
      <c r="J1324" t="str">
        <f t="shared" si="62"/>
        <v>0-3</v>
      </c>
    </row>
    <row r="1325" customFormat="1" spans="1:10">
      <c r="A1325" t="s">
        <v>127</v>
      </c>
      <c r="B1325" t="s">
        <v>1491</v>
      </c>
      <c r="C1325" s="7">
        <v>44283.2954861111</v>
      </c>
      <c r="D1325" t="str">
        <f>VLOOKUP(A1325,Sheet2!$B$2:$E$1001,3,0)</f>
        <v>GIF</v>
      </c>
      <c r="E1325" t="str">
        <f>VLOOKUP(A1325,Sheet2!$B$2:$E$1001,4,0)</f>
        <v>travel</v>
      </c>
      <c r="F1325" t="str">
        <f>VLOOKUP(B1325,Sheet3!$B$2:$D$17,2,0)</f>
        <v>positive</v>
      </c>
      <c r="G1325">
        <f>VLOOKUP(B1325,Sheet3!$B$2:$D$17,3,0)</f>
        <v>30</v>
      </c>
      <c r="H1325">
        <f t="shared" si="60"/>
        <v>3</v>
      </c>
      <c r="I1325">
        <f t="shared" si="61"/>
        <v>7</v>
      </c>
      <c r="J1325" t="str">
        <f t="shared" si="62"/>
        <v>6-9</v>
      </c>
    </row>
    <row r="1326" spans="1:10">
      <c r="A1326" t="s">
        <v>127</v>
      </c>
      <c r="B1326" t="s">
        <v>1487</v>
      </c>
      <c r="C1326" s="7">
        <v>44129.8078356481</v>
      </c>
      <c r="D1326" t="str">
        <f>VLOOKUP(A1326,Sheet2!$B$2:$E$1001,3,0)</f>
        <v>GIF</v>
      </c>
      <c r="E1326" t="str">
        <f>VLOOKUP(A1326,Sheet2!$B$2:$E$1001,4,0)</f>
        <v>travel</v>
      </c>
      <c r="F1326" t="str">
        <f>VLOOKUP(B1326,Sheet3!$B$2:$D$17,2,0)</f>
        <v>positive</v>
      </c>
      <c r="G1326">
        <f>VLOOKUP(B1326,Sheet3!$B$2:$D$17,3,0)</f>
        <v>70</v>
      </c>
      <c r="H1326">
        <f t="shared" si="60"/>
        <v>10</v>
      </c>
      <c r="I1326">
        <f t="shared" si="61"/>
        <v>7</v>
      </c>
      <c r="J1326" t="str">
        <f t="shared" si="62"/>
        <v>18-21</v>
      </c>
    </row>
    <row r="1327" spans="1:10">
      <c r="A1327" t="s">
        <v>129</v>
      </c>
      <c r="B1327" t="s">
        <v>1485</v>
      </c>
      <c r="C1327" s="7">
        <v>44066.1779166667</v>
      </c>
      <c r="D1327" t="str">
        <f>VLOOKUP(A1327,Sheet2!$B$2:$E$1001,3,0)</f>
        <v>video</v>
      </c>
      <c r="E1327" t="str">
        <f>VLOOKUP(A1327,Sheet2!$B$2:$E$1001,4,0)</f>
        <v>science</v>
      </c>
      <c r="F1327" t="str">
        <f>VLOOKUP(B1327,Sheet3!$B$2:$D$17,2,0)</f>
        <v>positive</v>
      </c>
      <c r="G1327">
        <f>VLOOKUP(B1327,Sheet3!$B$2:$D$17,3,0)</f>
        <v>60</v>
      </c>
      <c r="H1327">
        <f t="shared" si="60"/>
        <v>8</v>
      </c>
      <c r="I1327">
        <f t="shared" si="61"/>
        <v>7</v>
      </c>
      <c r="J1327" t="str">
        <f t="shared" si="62"/>
        <v>3-6</v>
      </c>
    </row>
    <row r="1328" spans="1:10">
      <c r="A1328" t="s">
        <v>129</v>
      </c>
      <c r="B1328" t="s">
        <v>1503</v>
      </c>
      <c r="C1328" s="7">
        <v>44039.4571180556</v>
      </c>
      <c r="D1328" t="str">
        <f>VLOOKUP(A1328,Sheet2!$B$2:$E$1001,3,0)</f>
        <v>video</v>
      </c>
      <c r="E1328" t="str">
        <f>VLOOKUP(A1328,Sheet2!$B$2:$E$1001,4,0)</f>
        <v>science</v>
      </c>
      <c r="F1328" t="str">
        <f>VLOOKUP(B1328,Sheet3!$B$2:$D$17,2,0)</f>
        <v>negative</v>
      </c>
      <c r="G1328">
        <f>VLOOKUP(B1328,Sheet3!$B$2:$D$17,3,0)</f>
        <v>12</v>
      </c>
      <c r="H1328">
        <f t="shared" si="60"/>
        <v>7</v>
      </c>
      <c r="I1328">
        <f t="shared" si="61"/>
        <v>1</v>
      </c>
      <c r="J1328" t="str">
        <f t="shared" si="62"/>
        <v>9-12</v>
      </c>
    </row>
    <row r="1329" spans="1:10">
      <c r="A1329" t="s">
        <v>129</v>
      </c>
      <c r="B1329" t="s">
        <v>1502</v>
      </c>
      <c r="C1329" s="7">
        <v>44317.5850347222</v>
      </c>
      <c r="D1329" t="str">
        <f>VLOOKUP(A1329,Sheet2!$B$2:$E$1001,3,0)</f>
        <v>video</v>
      </c>
      <c r="E1329" t="str">
        <f>VLOOKUP(A1329,Sheet2!$B$2:$E$1001,4,0)</f>
        <v>science</v>
      </c>
      <c r="F1329" t="str">
        <f>VLOOKUP(B1329,Sheet3!$B$2:$D$17,2,0)</f>
        <v>negative</v>
      </c>
      <c r="G1329">
        <f>VLOOKUP(B1329,Sheet3!$B$2:$D$17,3,0)</f>
        <v>15</v>
      </c>
      <c r="H1329">
        <f t="shared" si="60"/>
        <v>5</v>
      </c>
      <c r="I1329">
        <f t="shared" si="61"/>
        <v>6</v>
      </c>
      <c r="J1329" t="str">
        <f t="shared" si="62"/>
        <v>12-15</v>
      </c>
    </row>
    <row r="1330" spans="1:10">
      <c r="A1330" t="s">
        <v>129</v>
      </c>
      <c r="B1330" t="s">
        <v>1495</v>
      </c>
      <c r="C1330" s="7">
        <v>44077.0911111111</v>
      </c>
      <c r="D1330" t="str">
        <f>VLOOKUP(A1330,Sheet2!$B$2:$E$1001,3,0)</f>
        <v>video</v>
      </c>
      <c r="E1330" t="str">
        <f>VLOOKUP(A1330,Sheet2!$B$2:$E$1001,4,0)</f>
        <v>science</v>
      </c>
      <c r="F1330" t="str">
        <f>VLOOKUP(B1330,Sheet3!$B$2:$D$17,2,0)</f>
        <v>positive</v>
      </c>
      <c r="G1330">
        <f>VLOOKUP(B1330,Sheet3!$B$2:$D$17,3,0)</f>
        <v>75</v>
      </c>
      <c r="H1330">
        <f t="shared" si="60"/>
        <v>9</v>
      </c>
      <c r="I1330">
        <f t="shared" si="61"/>
        <v>4</v>
      </c>
      <c r="J1330" t="str">
        <f t="shared" si="62"/>
        <v>0-3</v>
      </c>
    </row>
    <row r="1331" spans="1:10">
      <c r="A1331" t="s">
        <v>129</v>
      </c>
      <c r="B1331" t="s">
        <v>1492</v>
      </c>
      <c r="C1331" s="7">
        <v>44344.6687037037</v>
      </c>
      <c r="D1331" t="str">
        <f>VLOOKUP(A1331,Sheet2!$B$2:$E$1001,3,0)</f>
        <v>video</v>
      </c>
      <c r="E1331" t="str">
        <f>VLOOKUP(A1331,Sheet2!$B$2:$E$1001,4,0)</f>
        <v>science</v>
      </c>
      <c r="F1331" t="str">
        <f>VLOOKUP(B1331,Sheet3!$B$2:$D$17,2,0)</f>
        <v>neutral</v>
      </c>
      <c r="G1331">
        <f>VLOOKUP(B1331,Sheet3!$B$2:$D$17,3,0)</f>
        <v>20</v>
      </c>
      <c r="H1331">
        <f t="shared" si="60"/>
        <v>5</v>
      </c>
      <c r="I1331">
        <f t="shared" si="61"/>
        <v>5</v>
      </c>
      <c r="J1331" t="str">
        <f t="shared" si="62"/>
        <v>15-18</v>
      </c>
    </row>
    <row r="1332" spans="1:10">
      <c r="A1332" t="s">
        <v>129</v>
      </c>
      <c r="B1332" t="s">
        <v>1492</v>
      </c>
      <c r="C1332" s="7">
        <v>44335.5151041667</v>
      </c>
      <c r="D1332" t="str">
        <f>VLOOKUP(A1332,Sheet2!$B$2:$E$1001,3,0)</f>
        <v>video</v>
      </c>
      <c r="E1332" t="str">
        <f>VLOOKUP(A1332,Sheet2!$B$2:$E$1001,4,0)</f>
        <v>science</v>
      </c>
      <c r="F1332" t="str">
        <f>VLOOKUP(B1332,Sheet3!$B$2:$D$17,2,0)</f>
        <v>neutral</v>
      </c>
      <c r="G1332">
        <f>VLOOKUP(B1332,Sheet3!$B$2:$D$17,3,0)</f>
        <v>20</v>
      </c>
      <c r="H1332">
        <f t="shared" si="60"/>
        <v>5</v>
      </c>
      <c r="I1332">
        <f t="shared" si="61"/>
        <v>3</v>
      </c>
      <c r="J1332" t="str">
        <f t="shared" si="62"/>
        <v>12-15</v>
      </c>
    </row>
    <row r="1333" spans="1:10">
      <c r="A1333" t="s">
        <v>129</v>
      </c>
      <c r="B1333" t="s">
        <v>1494</v>
      </c>
      <c r="C1333" s="7">
        <v>44153.2525347222</v>
      </c>
      <c r="D1333" t="str">
        <f>VLOOKUP(A1333,Sheet2!$B$2:$E$1001,3,0)</f>
        <v>video</v>
      </c>
      <c r="E1333" t="str">
        <f>VLOOKUP(A1333,Sheet2!$B$2:$E$1001,4,0)</f>
        <v>science</v>
      </c>
      <c r="F1333" t="str">
        <f>VLOOKUP(B1333,Sheet3!$B$2:$D$17,2,0)</f>
        <v>positive</v>
      </c>
      <c r="G1333">
        <f>VLOOKUP(B1333,Sheet3!$B$2:$D$17,3,0)</f>
        <v>65</v>
      </c>
      <c r="H1333">
        <f t="shared" si="60"/>
        <v>11</v>
      </c>
      <c r="I1333">
        <f t="shared" si="61"/>
        <v>3</v>
      </c>
      <c r="J1333" t="str">
        <f t="shared" si="62"/>
        <v>6-9</v>
      </c>
    </row>
    <row r="1334" spans="1:10">
      <c r="A1334" t="s">
        <v>129</v>
      </c>
      <c r="B1334" t="s">
        <v>1490</v>
      </c>
      <c r="C1334" s="7">
        <v>44207.2048148148</v>
      </c>
      <c r="D1334" t="str">
        <f>VLOOKUP(A1334,Sheet2!$B$2:$E$1001,3,0)</f>
        <v>video</v>
      </c>
      <c r="E1334" t="str">
        <f>VLOOKUP(A1334,Sheet2!$B$2:$E$1001,4,0)</f>
        <v>science</v>
      </c>
      <c r="F1334" t="str">
        <f>VLOOKUP(B1334,Sheet3!$B$2:$D$17,2,0)</f>
        <v>negative</v>
      </c>
      <c r="G1334">
        <f>VLOOKUP(B1334,Sheet3!$B$2:$D$17,3,0)</f>
        <v>5</v>
      </c>
      <c r="H1334">
        <f t="shared" si="60"/>
        <v>1</v>
      </c>
      <c r="I1334">
        <f t="shared" si="61"/>
        <v>1</v>
      </c>
      <c r="J1334" t="str">
        <f t="shared" si="62"/>
        <v>3-6</v>
      </c>
    </row>
    <row r="1335" spans="1:10">
      <c r="A1335" t="s">
        <v>129</v>
      </c>
      <c r="B1335" t="s">
        <v>1491</v>
      </c>
      <c r="C1335" s="7">
        <v>44079.0126273148</v>
      </c>
      <c r="D1335" t="str">
        <f>VLOOKUP(A1335,Sheet2!$B$2:$E$1001,3,0)</f>
        <v>video</v>
      </c>
      <c r="E1335" t="str">
        <f>VLOOKUP(A1335,Sheet2!$B$2:$E$1001,4,0)</f>
        <v>science</v>
      </c>
      <c r="F1335" t="str">
        <f>VLOOKUP(B1335,Sheet3!$B$2:$D$17,2,0)</f>
        <v>positive</v>
      </c>
      <c r="G1335">
        <f>VLOOKUP(B1335,Sheet3!$B$2:$D$17,3,0)</f>
        <v>30</v>
      </c>
      <c r="H1335">
        <f t="shared" si="60"/>
        <v>9</v>
      </c>
      <c r="I1335">
        <f t="shared" si="61"/>
        <v>6</v>
      </c>
      <c r="J1335" t="str">
        <f t="shared" si="62"/>
        <v>0-3</v>
      </c>
    </row>
    <row r="1336" customFormat="1" spans="1:10">
      <c r="A1336" t="s">
        <v>129</v>
      </c>
      <c r="B1336" t="s">
        <v>1490</v>
      </c>
      <c r="C1336" s="7">
        <v>44179.8721875</v>
      </c>
      <c r="D1336" t="str">
        <f>VLOOKUP(A1336,Sheet2!$B$2:$E$1001,3,0)</f>
        <v>video</v>
      </c>
      <c r="E1336" t="str">
        <f>VLOOKUP(A1336,Sheet2!$B$2:$E$1001,4,0)</f>
        <v>science</v>
      </c>
      <c r="F1336" t="str">
        <f>VLOOKUP(B1336,Sheet3!$B$2:$D$17,2,0)</f>
        <v>negative</v>
      </c>
      <c r="G1336">
        <f>VLOOKUP(B1336,Sheet3!$B$2:$D$17,3,0)</f>
        <v>5</v>
      </c>
      <c r="H1336">
        <f t="shared" si="60"/>
        <v>12</v>
      </c>
      <c r="I1336">
        <f t="shared" si="61"/>
        <v>1</v>
      </c>
      <c r="J1336" t="str">
        <f t="shared" si="62"/>
        <v>18-21</v>
      </c>
    </row>
    <row r="1337" spans="1:10">
      <c r="A1337" t="s">
        <v>129</v>
      </c>
      <c r="B1337" t="s">
        <v>1491</v>
      </c>
      <c r="C1337" s="7">
        <v>44316.7817708333</v>
      </c>
      <c r="D1337" t="str">
        <f>VLOOKUP(A1337,Sheet2!$B$2:$E$1001,3,0)</f>
        <v>video</v>
      </c>
      <c r="E1337" t="str">
        <f>VLOOKUP(A1337,Sheet2!$B$2:$E$1001,4,0)</f>
        <v>science</v>
      </c>
      <c r="F1337" t="str">
        <f>VLOOKUP(B1337,Sheet3!$B$2:$D$17,2,0)</f>
        <v>positive</v>
      </c>
      <c r="G1337">
        <f>VLOOKUP(B1337,Sheet3!$B$2:$D$17,3,0)</f>
        <v>30</v>
      </c>
      <c r="H1337">
        <f t="shared" si="60"/>
        <v>4</v>
      </c>
      <c r="I1337">
        <f t="shared" si="61"/>
        <v>5</v>
      </c>
      <c r="J1337" t="str">
        <f t="shared" si="62"/>
        <v>18-21</v>
      </c>
    </row>
    <row r="1338" spans="1:10">
      <c r="A1338" t="s">
        <v>129</v>
      </c>
      <c r="B1338" t="s">
        <v>1496</v>
      </c>
      <c r="C1338" s="7">
        <v>44185.002349537</v>
      </c>
      <c r="D1338" t="str">
        <f>VLOOKUP(A1338,Sheet2!$B$2:$E$1001,3,0)</f>
        <v>video</v>
      </c>
      <c r="E1338" t="str">
        <f>VLOOKUP(A1338,Sheet2!$B$2:$E$1001,4,0)</f>
        <v>science</v>
      </c>
      <c r="F1338" t="str">
        <f>VLOOKUP(B1338,Sheet3!$B$2:$D$17,2,0)</f>
        <v>positive</v>
      </c>
      <c r="G1338">
        <f>VLOOKUP(B1338,Sheet3!$B$2:$D$17,3,0)</f>
        <v>70</v>
      </c>
      <c r="H1338">
        <f t="shared" si="60"/>
        <v>12</v>
      </c>
      <c r="I1338">
        <f t="shared" si="61"/>
        <v>7</v>
      </c>
      <c r="J1338" t="str">
        <f t="shared" si="62"/>
        <v>0-3</v>
      </c>
    </row>
    <row r="1339" spans="1:10">
      <c r="A1339" t="s">
        <v>129</v>
      </c>
      <c r="B1339" t="s">
        <v>1497</v>
      </c>
      <c r="C1339" s="7">
        <v>44113.4073842593</v>
      </c>
      <c r="D1339" t="str">
        <f>VLOOKUP(A1339,Sheet2!$B$2:$E$1001,3,0)</f>
        <v>video</v>
      </c>
      <c r="E1339" t="str">
        <f>VLOOKUP(A1339,Sheet2!$B$2:$E$1001,4,0)</f>
        <v>science</v>
      </c>
      <c r="F1339" t="str">
        <f>VLOOKUP(B1339,Sheet3!$B$2:$D$17,2,0)</f>
        <v>positive</v>
      </c>
      <c r="G1339">
        <f>VLOOKUP(B1339,Sheet3!$B$2:$D$17,3,0)</f>
        <v>72</v>
      </c>
      <c r="H1339">
        <f t="shared" si="60"/>
        <v>10</v>
      </c>
      <c r="I1339">
        <f t="shared" si="61"/>
        <v>5</v>
      </c>
      <c r="J1339" t="str">
        <f t="shared" si="62"/>
        <v>9-12</v>
      </c>
    </row>
    <row r="1340" spans="1:10">
      <c r="A1340" t="s">
        <v>129</v>
      </c>
      <c r="B1340" t="s">
        <v>1499</v>
      </c>
      <c r="C1340" s="7">
        <v>44045.0267476852</v>
      </c>
      <c r="D1340" t="str">
        <f>VLOOKUP(A1340,Sheet2!$B$2:$E$1001,3,0)</f>
        <v>video</v>
      </c>
      <c r="E1340" t="str">
        <f>VLOOKUP(A1340,Sheet2!$B$2:$E$1001,4,0)</f>
        <v>science</v>
      </c>
      <c r="F1340" t="str">
        <f>VLOOKUP(B1340,Sheet3!$B$2:$D$17,2,0)</f>
        <v>negative</v>
      </c>
      <c r="G1340">
        <f>VLOOKUP(B1340,Sheet3!$B$2:$D$17,3,0)</f>
        <v>10</v>
      </c>
      <c r="H1340">
        <f t="shared" si="60"/>
        <v>8</v>
      </c>
      <c r="I1340">
        <f t="shared" si="61"/>
        <v>7</v>
      </c>
      <c r="J1340" t="str">
        <f t="shared" si="62"/>
        <v>0-3</v>
      </c>
    </row>
    <row r="1341" spans="1:10">
      <c r="A1341" t="s">
        <v>129</v>
      </c>
      <c r="B1341" t="s">
        <v>1503</v>
      </c>
      <c r="C1341" s="7">
        <v>44257.2633333333</v>
      </c>
      <c r="D1341" t="str">
        <f>VLOOKUP(A1341,Sheet2!$B$2:$E$1001,3,0)</f>
        <v>video</v>
      </c>
      <c r="E1341" t="str">
        <f>VLOOKUP(A1341,Sheet2!$B$2:$E$1001,4,0)</f>
        <v>science</v>
      </c>
      <c r="F1341" t="str">
        <f>VLOOKUP(B1341,Sheet3!$B$2:$D$17,2,0)</f>
        <v>negative</v>
      </c>
      <c r="G1341">
        <f>VLOOKUP(B1341,Sheet3!$B$2:$D$17,3,0)</f>
        <v>12</v>
      </c>
      <c r="H1341">
        <f t="shared" si="60"/>
        <v>3</v>
      </c>
      <c r="I1341">
        <f t="shared" si="61"/>
        <v>2</v>
      </c>
      <c r="J1341" t="str">
        <f t="shared" si="62"/>
        <v>6-9</v>
      </c>
    </row>
    <row r="1342" spans="1:10">
      <c r="A1342" t="s">
        <v>129</v>
      </c>
      <c r="B1342" t="s">
        <v>1500</v>
      </c>
      <c r="C1342" s="7">
        <v>44045.241712963</v>
      </c>
      <c r="D1342" t="str">
        <f>VLOOKUP(A1342,Sheet2!$B$2:$E$1001,3,0)</f>
        <v>video</v>
      </c>
      <c r="E1342" t="str">
        <f>VLOOKUP(A1342,Sheet2!$B$2:$E$1001,4,0)</f>
        <v>science</v>
      </c>
      <c r="F1342" t="str">
        <f>VLOOKUP(B1342,Sheet3!$B$2:$D$17,2,0)</f>
        <v>positive</v>
      </c>
      <c r="G1342">
        <f>VLOOKUP(B1342,Sheet3!$B$2:$D$17,3,0)</f>
        <v>45</v>
      </c>
      <c r="H1342">
        <f t="shared" si="60"/>
        <v>8</v>
      </c>
      <c r="I1342">
        <f t="shared" si="61"/>
        <v>7</v>
      </c>
      <c r="J1342" t="str">
        <f t="shared" si="62"/>
        <v>3-6</v>
      </c>
    </row>
    <row r="1343" spans="1:10">
      <c r="A1343" t="s">
        <v>129</v>
      </c>
      <c r="B1343" t="s">
        <v>1488</v>
      </c>
      <c r="C1343" s="7">
        <v>44128.4225347222</v>
      </c>
      <c r="D1343" t="str">
        <f>VLOOKUP(A1343,Sheet2!$B$2:$E$1001,3,0)</f>
        <v>video</v>
      </c>
      <c r="E1343" t="str">
        <f>VLOOKUP(A1343,Sheet2!$B$2:$E$1001,4,0)</f>
        <v>science</v>
      </c>
      <c r="F1343" t="str">
        <f>VLOOKUP(B1343,Sheet3!$B$2:$D$17,2,0)</f>
        <v>negative</v>
      </c>
      <c r="G1343">
        <f>VLOOKUP(B1343,Sheet3!$B$2:$D$17,3,0)</f>
        <v>0</v>
      </c>
      <c r="H1343">
        <f t="shared" si="60"/>
        <v>10</v>
      </c>
      <c r="I1343">
        <f t="shared" si="61"/>
        <v>6</v>
      </c>
      <c r="J1343" t="str">
        <f t="shared" si="62"/>
        <v>9-12</v>
      </c>
    </row>
    <row r="1344" spans="1:10">
      <c r="A1344" t="s">
        <v>129</v>
      </c>
      <c r="B1344" t="s">
        <v>1494</v>
      </c>
      <c r="C1344" s="7">
        <v>44274.0817824074</v>
      </c>
      <c r="D1344" t="str">
        <f>VLOOKUP(A1344,Sheet2!$B$2:$E$1001,3,0)</f>
        <v>video</v>
      </c>
      <c r="E1344" t="str">
        <f>VLOOKUP(A1344,Sheet2!$B$2:$E$1001,4,0)</f>
        <v>science</v>
      </c>
      <c r="F1344" t="str">
        <f>VLOOKUP(B1344,Sheet3!$B$2:$D$17,2,0)</f>
        <v>positive</v>
      </c>
      <c r="G1344">
        <f>VLOOKUP(B1344,Sheet3!$B$2:$D$17,3,0)</f>
        <v>65</v>
      </c>
      <c r="H1344">
        <f t="shared" si="60"/>
        <v>3</v>
      </c>
      <c r="I1344">
        <f t="shared" si="61"/>
        <v>5</v>
      </c>
      <c r="J1344" t="str">
        <f t="shared" si="62"/>
        <v>0-3</v>
      </c>
    </row>
    <row r="1345" spans="1:10">
      <c r="A1345" t="s">
        <v>129</v>
      </c>
      <c r="B1345" t="s">
        <v>1494</v>
      </c>
      <c r="C1345" s="7">
        <v>44246.20375</v>
      </c>
      <c r="D1345" t="str">
        <f>VLOOKUP(A1345,Sheet2!$B$2:$E$1001,3,0)</f>
        <v>video</v>
      </c>
      <c r="E1345" t="str">
        <f>VLOOKUP(A1345,Sheet2!$B$2:$E$1001,4,0)</f>
        <v>science</v>
      </c>
      <c r="F1345" t="str">
        <f>VLOOKUP(B1345,Sheet3!$B$2:$D$17,2,0)</f>
        <v>positive</v>
      </c>
      <c r="G1345">
        <f>VLOOKUP(B1345,Sheet3!$B$2:$D$17,3,0)</f>
        <v>65</v>
      </c>
      <c r="H1345">
        <f t="shared" si="60"/>
        <v>2</v>
      </c>
      <c r="I1345">
        <f t="shared" si="61"/>
        <v>5</v>
      </c>
      <c r="J1345" t="str">
        <f t="shared" si="62"/>
        <v>3-6</v>
      </c>
    </row>
    <row r="1346" customFormat="1" spans="1:10">
      <c r="A1346" t="s">
        <v>129</v>
      </c>
      <c r="B1346" t="s">
        <v>1502</v>
      </c>
      <c r="C1346" s="7">
        <v>44303.8712037037</v>
      </c>
      <c r="D1346" t="str">
        <f>VLOOKUP(A1346,Sheet2!$B$2:$E$1001,3,0)</f>
        <v>video</v>
      </c>
      <c r="E1346" t="str">
        <f>VLOOKUP(A1346,Sheet2!$B$2:$E$1001,4,0)</f>
        <v>science</v>
      </c>
      <c r="F1346" t="str">
        <f>VLOOKUP(B1346,Sheet3!$B$2:$D$17,2,0)</f>
        <v>negative</v>
      </c>
      <c r="G1346">
        <f>VLOOKUP(B1346,Sheet3!$B$2:$D$17,3,0)</f>
        <v>15</v>
      </c>
      <c r="H1346">
        <f t="shared" si="60"/>
        <v>4</v>
      </c>
      <c r="I1346">
        <f t="shared" si="61"/>
        <v>6</v>
      </c>
      <c r="J1346" t="str">
        <f t="shared" si="62"/>
        <v>18-21</v>
      </c>
    </row>
    <row r="1347" spans="1:10">
      <c r="A1347" t="s">
        <v>129</v>
      </c>
      <c r="B1347" t="s">
        <v>1488</v>
      </c>
      <c r="C1347" s="7">
        <v>44050.3800810185</v>
      </c>
      <c r="D1347" t="str">
        <f>VLOOKUP(A1347,Sheet2!$B$2:$E$1001,3,0)</f>
        <v>video</v>
      </c>
      <c r="E1347" t="str">
        <f>VLOOKUP(A1347,Sheet2!$B$2:$E$1001,4,0)</f>
        <v>science</v>
      </c>
      <c r="F1347" t="str">
        <f>VLOOKUP(B1347,Sheet3!$B$2:$D$17,2,0)</f>
        <v>negative</v>
      </c>
      <c r="G1347">
        <f>VLOOKUP(B1347,Sheet3!$B$2:$D$17,3,0)</f>
        <v>0</v>
      </c>
      <c r="H1347">
        <f t="shared" ref="H1347:H1410" si="63">MONTH(C1347)</f>
        <v>8</v>
      </c>
      <c r="I1347">
        <f t="shared" ref="I1347:I1410" si="64">WEEKDAY(C1347,2)</f>
        <v>5</v>
      </c>
      <c r="J1347" t="str">
        <f t="shared" ref="J1347:J1410" si="65">TEXT(INT(HOUR(C1347)/3)*3,"0")&amp;"-"&amp;TEXT(INT(HOUR(C1347)/3)*3+3,"0")</f>
        <v>9-12</v>
      </c>
    </row>
    <row r="1348" spans="1:10">
      <c r="A1348" t="s">
        <v>129</v>
      </c>
      <c r="B1348" t="s">
        <v>1498</v>
      </c>
      <c r="C1348" s="7">
        <v>44032.4269907407</v>
      </c>
      <c r="D1348" t="str">
        <f>VLOOKUP(A1348,Sheet2!$B$2:$E$1001,3,0)</f>
        <v>video</v>
      </c>
      <c r="E1348" t="str">
        <f>VLOOKUP(A1348,Sheet2!$B$2:$E$1001,4,0)</f>
        <v>science</v>
      </c>
      <c r="F1348" t="str">
        <f>VLOOKUP(B1348,Sheet3!$B$2:$D$17,2,0)</f>
        <v>positive</v>
      </c>
      <c r="G1348">
        <f>VLOOKUP(B1348,Sheet3!$B$2:$D$17,3,0)</f>
        <v>50</v>
      </c>
      <c r="H1348">
        <f t="shared" si="63"/>
        <v>7</v>
      </c>
      <c r="I1348">
        <f t="shared" si="64"/>
        <v>1</v>
      </c>
      <c r="J1348" t="str">
        <f t="shared" si="65"/>
        <v>9-12</v>
      </c>
    </row>
    <row r="1349" spans="1:10">
      <c r="A1349" t="s">
        <v>129</v>
      </c>
      <c r="B1349" t="s">
        <v>1491</v>
      </c>
      <c r="C1349" s="7">
        <v>44158.9525347222</v>
      </c>
      <c r="D1349" t="str">
        <f>VLOOKUP(A1349,Sheet2!$B$2:$E$1001,3,0)</f>
        <v>video</v>
      </c>
      <c r="E1349" t="str">
        <f>VLOOKUP(A1349,Sheet2!$B$2:$E$1001,4,0)</f>
        <v>science</v>
      </c>
      <c r="F1349" t="str">
        <f>VLOOKUP(B1349,Sheet3!$B$2:$D$17,2,0)</f>
        <v>positive</v>
      </c>
      <c r="G1349">
        <f>VLOOKUP(B1349,Sheet3!$B$2:$D$17,3,0)</f>
        <v>30</v>
      </c>
      <c r="H1349">
        <f t="shared" si="63"/>
        <v>11</v>
      </c>
      <c r="I1349">
        <f t="shared" si="64"/>
        <v>1</v>
      </c>
      <c r="J1349" t="str">
        <f t="shared" si="65"/>
        <v>21-24</v>
      </c>
    </row>
    <row r="1350" spans="1:10">
      <c r="A1350" t="s">
        <v>129</v>
      </c>
      <c r="B1350" t="s">
        <v>1495</v>
      </c>
      <c r="C1350" s="7">
        <v>44130.8293865741</v>
      </c>
      <c r="D1350" t="str">
        <f>VLOOKUP(A1350,Sheet2!$B$2:$E$1001,3,0)</f>
        <v>video</v>
      </c>
      <c r="E1350" t="str">
        <f>VLOOKUP(A1350,Sheet2!$B$2:$E$1001,4,0)</f>
        <v>science</v>
      </c>
      <c r="F1350" t="str">
        <f>VLOOKUP(B1350,Sheet3!$B$2:$D$17,2,0)</f>
        <v>positive</v>
      </c>
      <c r="G1350">
        <f>VLOOKUP(B1350,Sheet3!$B$2:$D$17,3,0)</f>
        <v>75</v>
      </c>
      <c r="H1350">
        <f t="shared" si="63"/>
        <v>10</v>
      </c>
      <c r="I1350">
        <f t="shared" si="64"/>
        <v>1</v>
      </c>
      <c r="J1350" t="str">
        <f t="shared" si="65"/>
        <v>18-21</v>
      </c>
    </row>
    <row r="1351" spans="1:10">
      <c r="A1351" t="s">
        <v>129</v>
      </c>
      <c r="B1351" t="s">
        <v>1487</v>
      </c>
      <c r="C1351" s="7">
        <v>44266.0481944444</v>
      </c>
      <c r="D1351" t="str">
        <f>VLOOKUP(A1351,Sheet2!$B$2:$E$1001,3,0)</f>
        <v>video</v>
      </c>
      <c r="E1351" t="str">
        <f>VLOOKUP(A1351,Sheet2!$B$2:$E$1001,4,0)</f>
        <v>science</v>
      </c>
      <c r="F1351" t="str">
        <f>VLOOKUP(B1351,Sheet3!$B$2:$D$17,2,0)</f>
        <v>positive</v>
      </c>
      <c r="G1351">
        <f>VLOOKUP(B1351,Sheet3!$B$2:$D$17,3,0)</f>
        <v>70</v>
      </c>
      <c r="H1351">
        <f t="shared" si="63"/>
        <v>3</v>
      </c>
      <c r="I1351">
        <f t="shared" si="64"/>
        <v>4</v>
      </c>
      <c r="J1351" t="str">
        <f t="shared" si="65"/>
        <v>0-3</v>
      </c>
    </row>
    <row r="1352" spans="1:10">
      <c r="A1352" t="s">
        <v>129</v>
      </c>
      <c r="B1352" t="s">
        <v>1501</v>
      </c>
      <c r="C1352" s="7">
        <v>44300.4655324074</v>
      </c>
      <c r="D1352" t="str">
        <f>VLOOKUP(A1352,Sheet2!$B$2:$E$1001,3,0)</f>
        <v>video</v>
      </c>
      <c r="E1352" t="str">
        <f>VLOOKUP(A1352,Sheet2!$B$2:$E$1001,4,0)</f>
        <v>science</v>
      </c>
      <c r="F1352" t="str">
        <f>VLOOKUP(B1352,Sheet3!$B$2:$D$17,2,0)</f>
        <v>neutral</v>
      </c>
      <c r="G1352">
        <f>VLOOKUP(B1352,Sheet3!$B$2:$D$17,3,0)</f>
        <v>35</v>
      </c>
      <c r="H1352">
        <f t="shared" si="63"/>
        <v>4</v>
      </c>
      <c r="I1352">
        <f t="shared" si="64"/>
        <v>3</v>
      </c>
      <c r="J1352" t="str">
        <f t="shared" si="65"/>
        <v>9-12</v>
      </c>
    </row>
    <row r="1353" spans="1:10">
      <c r="A1353" t="s">
        <v>129</v>
      </c>
      <c r="B1353" t="s">
        <v>1501</v>
      </c>
      <c r="C1353" s="7">
        <v>44262.2158912037</v>
      </c>
      <c r="D1353" t="str">
        <f>VLOOKUP(A1353,Sheet2!$B$2:$E$1001,3,0)</f>
        <v>video</v>
      </c>
      <c r="E1353" t="str">
        <f>VLOOKUP(A1353,Sheet2!$B$2:$E$1001,4,0)</f>
        <v>science</v>
      </c>
      <c r="F1353" t="str">
        <f>VLOOKUP(B1353,Sheet3!$B$2:$D$17,2,0)</f>
        <v>neutral</v>
      </c>
      <c r="G1353">
        <f>VLOOKUP(B1353,Sheet3!$B$2:$D$17,3,0)</f>
        <v>35</v>
      </c>
      <c r="H1353">
        <f t="shared" si="63"/>
        <v>3</v>
      </c>
      <c r="I1353">
        <f t="shared" si="64"/>
        <v>7</v>
      </c>
      <c r="J1353" t="str">
        <f t="shared" si="65"/>
        <v>3-6</v>
      </c>
    </row>
    <row r="1354" spans="1:10">
      <c r="A1354" t="s">
        <v>129</v>
      </c>
      <c r="B1354" t="s">
        <v>1492</v>
      </c>
      <c r="C1354" s="7">
        <v>44048.499849537</v>
      </c>
      <c r="D1354" t="str">
        <f>VLOOKUP(A1354,Sheet2!$B$2:$E$1001,3,0)</f>
        <v>video</v>
      </c>
      <c r="E1354" t="str">
        <f>VLOOKUP(A1354,Sheet2!$B$2:$E$1001,4,0)</f>
        <v>science</v>
      </c>
      <c r="F1354" t="str">
        <f>VLOOKUP(B1354,Sheet3!$B$2:$D$17,2,0)</f>
        <v>neutral</v>
      </c>
      <c r="G1354">
        <f>VLOOKUP(B1354,Sheet3!$B$2:$D$17,3,0)</f>
        <v>20</v>
      </c>
      <c r="H1354">
        <f t="shared" si="63"/>
        <v>8</v>
      </c>
      <c r="I1354">
        <f t="shared" si="64"/>
        <v>3</v>
      </c>
      <c r="J1354" t="str">
        <f t="shared" si="65"/>
        <v>9-12</v>
      </c>
    </row>
    <row r="1355" spans="1:10">
      <c r="A1355" t="s">
        <v>129</v>
      </c>
      <c r="B1355" t="s">
        <v>1503</v>
      </c>
      <c r="C1355" s="7">
        <v>44094.9354976852</v>
      </c>
      <c r="D1355" t="str">
        <f>VLOOKUP(A1355,Sheet2!$B$2:$E$1001,3,0)</f>
        <v>video</v>
      </c>
      <c r="E1355" t="str">
        <f>VLOOKUP(A1355,Sheet2!$B$2:$E$1001,4,0)</f>
        <v>science</v>
      </c>
      <c r="F1355" t="str">
        <f>VLOOKUP(B1355,Sheet3!$B$2:$D$17,2,0)</f>
        <v>negative</v>
      </c>
      <c r="G1355">
        <f>VLOOKUP(B1355,Sheet3!$B$2:$D$17,3,0)</f>
        <v>12</v>
      </c>
      <c r="H1355">
        <f t="shared" si="63"/>
        <v>9</v>
      </c>
      <c r="I1355">
        <f t="shared" si="64"/>
        <v>7</v>
      </c>
      <c r="J1355" t="str">
        <f t="shared" si="65"/>
        <v>21-24</v>
      </c>
    </row>
    <row r="1356" customFormat="1" spans="1:10">
      <c r="A1356" t="s">
        <v>129</v>
      </c>
      <c r="B1356" t="s">
        <v>1495</v>
      </c>
      <c r="C1356" s="7">
        <v>44348.4579513889</v>
      </c>
      <c r="D1356" t="str">
        <f>VLOOKUP(A1356,Sheet2!$B$2:$E$1001,3,0)</f>
        <v>video</v>
      </c>
      <c r="E1356" t="str">
        <f>VLOOKUP(A1356,Sheet2!$B$2:$E$1001,4,0)</f>
        <v>science</v>
      </c>
      <c r="F1356" t="str">
        <f>VLOOKUP(B1356,Sheet3!$B$2:$D$17,2,0)</f>
        <v>positive</v>
      </c>
      <c r="G1356">
        <f>VLOOKUP(B1356,Sheet3!$B$2:$D$17,3,0)</f>
        <v>75</v>
      </c>
      <c r="H1356">
        <f t="shared" si="63"/>
        <v>6</v>
      </c>
      <c r="I1356">
        <f t="shared" si="64"/>
        <v>2</v>
      </c>
      <c r="J1356" t="str">
        <f t="shared" si="65"/>
        <v>9-12</v>
      </c>
    </row>
    <row r="1357" spans="1:10">
      <c r="A1357" t="s">
        <v>129</v>
      </c>
      <c r="B1357" t="s">
        <v>1498</v>
      </c>
      <c r="C1357" s="7">
        <v>44302.5966898148</v>
      </c>
      <c r="D1357" t="str">
        <f>VLOOKUP(A1357,Sheet2!$B$2:$E$1001,3,0)</f>
        <v>video</v>
      </c>
      <c r="E1357" t="str">
        <f>VLOOKUP(A1357,Sheet2!$B$2:$E$1001,4,0)</f>
        <v>science</v>
      </c>
      <c r="F1357" t="str">
        <f>VLOOKUP(B1357,Sheet3!$B$2:$D$17,2,0)</f>
        <v>positive</v>
      </c>
      <c r="G1357">
        <f>VLOOKUP(B1357,Sheet3!$B$2:$D$17,3,0)</f>
        <v>50</v>
      </c>
      <c r="H1357">
        <f t="shared" si="63"/>
        <v>4</v>
      </c>
      <c r="I1357">
        <f t="shared" si="64"/>
        <v>5</v>
      </c>
      <c r="J1357" t="str">
        <f t="shared" si="65"/>
        <v>12-15</v>
      </c>
    </row>
    <row r="1358" spans="1:10">
      <c r="A1358" t="s">
        <v>129</v>
      </c>
      <c r="B1358" t="s">
        <v>1496</v>
      </c>
      <c r="C1358" s="7">
        <v>44360.3803356482</v>
      </c>
      <c r="D1358" t="str">
        <f>VLOOKUP(A1358,Sheet2!$B$2:$E$1001,3,0)</f>
        <v>video</v>
      </c>
      <c r="E1358" t="str">
        <f>VLOOKUP(A1358,Sheet2!$B$2:$E$1001,4,0)</f>
        <v>science</v>
      </c>
      <c r="F1358" t="str">
        <f>VLOOKUP(B1358,Sheet3!$B$2:$D$17,2,0)</f>
        <v>positive</v>
      </c>
      <c r="G1358">
        <f>VLOOKUP(B1358,Sheet3!$B$2:$D$17,3,0)</f>
        <v>70</v>
      </c>
      <c r="H1358">
        <f t="shared" si="63"/>
        <v>6</v>
      </c>
      <c r="I1358">
        <f t="shared" si="64"/>
        <v>7</v>
      </c>
      <c r="J1358" t="str">
        <f t="shared" si="65"/>
        <v>9-12</v>
      </c>
    </row>
    <row r="1359" spans="1:10">
      <c r="A1359" t="s">
        <v>129</v>
      </c>
      <c r="B1359" t="s">
        <v>1488</v>
      </c>
      <c r="C1359" s="7">
        <v>44212.2444212963</v>
      </c>
      <c r="D1359" t="str">
        <f>VLOOKUP(A1359,Sheet2!$B$2:$E$1001,3,0)</f>
        <v>video</v>
      </c>
      <c r="E1359" t="str">
        <f>VLOOKUP(A1359,Sheet2!$B$2:$E$1001,4,0)</f>
        <v>science</v>
      </c>
      <c r="F1359" t="str">
        <f>VLOOKUP(B1359,Sheet3!$B$2:$D$17,2,0)</f>
        <v>negative</v>
      </c>
      <c r="G1359">
        <f>VLOOKUP(B1359,Sheet3!$B$2:$D$17,3,0)</f>
        <v>0</v>
      </c>
      <c r="H1359">
        <f t="shared" si="63"/>
        <v>1</v>
      </c>
      <c r="I1359">
        <f t="shared" si="64"/>
        <v>6</v>
      </c>
      <c r="J1359" t="str">
        <f t="shared" si="65"/>
        <v>3-6</v>
      </c>
    </row>
    <row r="1360" spans="1:10">
      <c r="A1360" t="s">
        <v>129</v>
      </c>
      <c r="B1360" t="s">
        <v>1491</v>
      </c>
      <c r="C1360" s="7">
        <v>44117.8842592593</v>
      </c>
      <c r="D1360" t="str">
        <f>VLOOKUP(A1360,Sheet2!$B$2:$E$1001,3,0)</f>
        <v>video</v>
      </c>
      <c r="E1360" t="str">
        <f>VLOOKUP(A1360,Sheet2!$B$2:$E$1001,4,0)</f>
        <v>science</v>
      </c>
      <c r="F1360" t="str">
        <f>VLOOKUP(B1360,Sheet3!$B$2:$D$17,2,0)</f>
        <v>positive</v>
      </c>
      <c r="G1360">
        <f>VLOOKUP(B1360,Sheet3!$B$2:$D$17,3,0)</f>
        <v>30</v>
      </c>
      <c r="H1360">
        <f t="shared" si="63"/>
        <v>10</v>
      </c>
      <c r="I1360">
        <f t="shared" si="64"/>
        <v>2</v>
      </c>
      <c r="J1360" t="str">
        <f t="shared" si="65"/>
        <v>21-24</v>
      </c>
    </row>
    <row r="1361" spans="1:10">
      <c r="A1361" t="s">
        <v>129</v>
      </c>
      <c r="B1361" t="s">
        <v>1494</v>
      </c>
      <c r="C1361" s="7">
        <v>44259.3027893519</v>
      </c>
      <c r="D1361" t="str">
        <f>VLOOKUP(A1361,Sheet2!$B$2:$E$1001,3,0)</f>
        <v>video</v>
      </c>
      <c r="E1361" t="str">
        <f>VLOOKUP(A1361,Sheet2!$B$2:$E$1001,4,0)</f>
        <v>science</v>
      </c>
      <c r="F1361" t="str">
        <f>VLOOKUP(B1361,Sheet3!$B$2:$D$17,2,0)</f>
        <v>positive</v>
      </c>
      <c r="G1361">
        <f>VLOOKUP(B1361,Sheet3!$B$2:$D$17,3,0)</f>
        <v>65</v>
      </c>
      <c r="H1361">
        <f t="shared" si="63"/>
        <v>3</v>
      </c>
      <c r="I1361">
        <f t="shared" si="64"/>
        <v>4</v>
      </c>
      <c r="J1361" t="str">
        <f t="shared" si="65"/>
        <v>6-9</v>
      </c>
    </row>
    <row r="1362" spans="1:10">
      <c r="A1362" t="s">
        <v>129</v>
      </c>
      <c r="B1362" t="s">
        <v>1500</v>
      </c>
      <c r="C1362" s="7">
        <v>44230.1189699074</v>
      </c>
      <c r="D1362" t="str">
        <f>VLOOKUP(A1362,Sheet2!$B$2:$E$1001,3,0)</f>
        <v>video</v>
      </c>
      <c r="E1362" t="str">
        <f>VLOOKUP(A1362,Sheet2!$B$2:$E$1001,4,0)</f>
        <v>science</v>
      </c>
      <c r="F1362" t="str">
        <f>VLOOKUP(B1362,Sheet3!$B$2:$D$17,2,0)</f>
        <v>positive</v>
      </c>
      <c r="G1362">
        <f>VLOOKUP(B1362,Sheet3!$B$2:$D$17,3,0)</f>
        <v>45</v>
      </c>
      <c r="H1362">
        <f t="shared" si="63"/>
        <v>2</v>
      </c>
      <c r="I1362">
        <f t="shared" si="64"/>
        <v>3</v>
      </c>
      <c r="J1362" t="str">
        <f t="shared" si="65"/>
        <v>0-3</v>
      </c>
    </row>
    <row r="1363" spans="1:10">
      <c r="A1363" t="s">
        <v>129</v>
      </c>
      <c r="B1363" t="s">
        <v>1503</v>
      </c>
      <c r="C1363" s="7">
        <v>44115.7772337963</v>
      </c>
      <c r="D1363" t="str">
        <f>VLOOKUP(A1363,Sheet2!$B$2:$E$1001,3,0)</f>
        <v>video</v>
      </c>
      <c r="E1363" t="str">
        <f>VLOOKUP(A1363,Sheet2!$B$2:$E$1001,4,0)</f>
        <v>science</v>
      </c>
      <c r="F1363" t="str">
        <f>VLOOKUP(B1363,Sheet3!$B$2:$D$17,2,0)</f>
        <v>negative</v>
      </c>
      <c r="G1363">
        <f>VLOOKUP(B1363,Sheet3!$B$2:$D$17,3,0)</f>
        <v>12</v>
      </c>
      <c r="H1363">
        <f t="shared" si="63"/>
        <v>10</v>
      </c>
      <c r="I1363">
        <f t="shared" si="64"/>
        <v>7</v>
      </c>
      <c r="J1363" t="str">
        <f t="shared" si="65"/>
        <v>18-21</v>
      </c>
    </row>
    <row r="1364" spans="1:10">
      <c r="A1364" t="s">
        <v>131</v>
      </c>
      <c r="B1364" t="s">
        <v>1488</v>
      </c>
      <c r="C1364" s="7">
        <v>44095.3821990741</v>
      </c>
      <c r="D1364" t="str">
        <f>VLOOKUP(A1364,Sheet2!$B$2:$E$1001,3,0)</f>
        <v>video</v>
      </c>
      <c r="E1364" t="str">
        <f>VLOOKUP(A1364,Sheet2!$B$2:$E$1001,4,0)</f>
        <v>technology</v>
      </c>
      <c r="F1364" t="str">
        <f>VLOOKUP(B1364,Sheet3!$B$2:$D$17,2,0)</f>
        <v>negative</v>
      </c>
      <c r="G1364">
        <f>VLOOKUP(B1364,Sheet3!$B$2:$D$17,3,0)</f>
        <v>0</v>
      </c>
      <c r="H1364">
        <f t="shared" si="63"/>
        <v>9</v>
      </c>
      <c r="I1364">
        <f t="shared" si="64"/>
        <v>1</v>
      </c>
      <c r="J1364" t="str">
        <f t="shared" si="65"/>
        <v>9-12</v>
      </c>
    </row>
    <row r="1365" spans="1:10">
      <c r="A1365" t="s">
        <v>131</v>
      </c>
      <c r="B1365" t="s">
        <v>1501</v>
      </c>
      <c r="C1365" s="7">
        <v>44059.9046643519</v>
      </c>
      <c r="D1365" t="str">
        <f>VLOOKUP(A1365,Sheet2!$B$2:$E$1001,3,0)</f>
        <v>video</v>
      </c>
      <c r="E1365" t="str">
        <f>VLOOKUP(A1365,Sheet2!$B$2:$E$1001,4,0)</f>
        <v>technology</v>
      </c>
      <c r="F1365" t="str">
        <f>VLOOKUP(B1365,Sheet3!$B$2:$D$17,2,0)</f>
        <v>neutral</v>
      </c>
      <c r="G1365">
        <f>VLOOKUP(B1365,Sheet3!$B$2:$D$17,3,0)</f>
        <v>35</v>
      </c>
      <c r="H1365">
        <f t="shared" si="63"/>
        <v>8</v>
      </c>
      <c r="I1365">
        <f t="shared" si="64"/>
        <v>7</v>
      </c>
      <c r="J1365" t="str">
        <f t="shared" si="65"/>
        <v>21-24</v>
      </c>
    </row>
    <row r="1366" spans="1:10">
      <c r="A1366" t="s">
        <v>131</v>
      </c>
      <c r="B1366" t="s">
        <v>1500</v>
      </c>
      <c r="C1366" s="7">
        <v>44267.5315046296</v>
      </c>
      <c r="D1366" t="str">
        <f>VLOOKUP(A1366,Sheet2!$B$2:$E$1001,3,0)</f>
        <v>video</v>
      </c>
      <c r="E1366" t="str">
        <f>VLOOKUP(A1366,Sheet2!$B$2:$E$1001,4,0)</f>
        <v>technology</v>
      </c>
      <c r="F1366" t="str">
        <f>VLOOKUP(B1366,Sheet3!$B$2:$D$17,2,0)</f>
        <v>positive</v>
      </c>
      <c r="G1366">
        <f>VLOOKUP(B1366,Sheet3!$B$2:$D$17,3,0)</f>
        <v>45</v>
      </c>
      <c r="H1366">
        <f t="shared" si="63"/>
        <v>3</v>
      </c>
      <c r="I1366">
        <f t="shared" si="64"/>
        <v>5</v>
      </c>
      <c r="J1366" t="str">
        <f t="shared" si="65"/>
        <v>12-15</v>
      </c>
    </row>
    <row r="1367" spans="1:10">
      <c r="A1367" t="s">
        <v>131</v>
      </c>
      <c r="B1367" t="s">
        <v>1495</v>
      </c>
      <c r="C1367" s="7">
        <v>44147.7688888889</v>
      </c>
      <c r="D1367" t="str">
        <f>VLOOKUP(A1367,Sheet2!$B$2:$E$1001,3,0)</f>
        <v>video</v>
      </c>
      <c r="E1367" t="str">
        <f>VLOOKUP(A1367,Sheet2!$B$2:$E$1001,4,0)</f>
        <v>technology</v>
      </c>
      <c r="F1367" t="str">
        <f>VLOOKUP(B1367,Sheet3!$B$2:$D$17,2,0)</f>
        <v>positive</v>
      </c>
      <c r="G1367">
        <f>VLOOKUP(B1367,Sheet3!$B$2:$D$17,3,0)</f>
        <v>75</v>
      </c>
      <c r="H1367">
        <f t="shared" si="63"/>
        <v>11</v>
      </c>
      <c r="I1367">
        <f t="shared" si="64"/>
        <v>4</v>
      </c>
      <c r="J1367" t="str">
        <f t="shared" si="65"/>
        <v>18-21</v>
      </c>
    </row>
    <row r="1368" spans="1:10">
      <c r="A1368" t="s">
        <v>131</v>
      </c>
      <c r="B1368" t="s">
        <v>1488</v>
      </c>
      <c r="C1368" s="7">
        <v>44231.3105787037</v>
      </c>
      <c r="D1368" t="str">
        <f>VLOOKUP(A1368,Sheet2!$B$2:$E$1001,3,0)</f>
        <v>video</v>
      </c>
      <c r="E1368" t="str">
        <f>VLOOKUP(A1368,Sheet2!$B$2:$E$1001,4,0)</f>
        <v>technology</v>
      </c>
      <c r="F1368" t="str">
        <f>VLOOKUP(B1368,Sheet3!$B$2:$D$17,2,0)</f>
        <v>negative</v>
      </c>
      <c r="G1368">
        <f>VLOOKUP(B1368,Sheet3!$B$2:$D$17,3,0)</f>
        <v>0</v>
      </c>
      <c r="H1368">
        <f t="shared" si="63"/>
        <v>2</v>
      </c>
      <c r="I1368">
        <f t="shared" si="64"/>
        <v>4</v>
      </c>
      <c r="J1368" t="str">
        <f t="shared" si="65"/>
        <v>6-9</v>
      </c>
    </row>
    <row r="1369" spans="1:10">
      <c r="A1369" t="s">
        <v>131</v>
      </c>
      <c r="B1369" t="s">
        <v>1498</v>
      </c>
      <c r="C1369" s="7">
        <v>44223.3203587963</v>
      </c>
      <c r="D1369" t="str">
        <f>VLOOKUP(A1369,Sheet2!$B$2:$E$1001,3,0)</f>
        <v>video</v>
      </c>
      <c r="E1369" t="str">
        <f>VLOOKUP(A1369,Sheet2!$B$2:$E$1001,4,0)</f>
        <v>technology</v>
      </c>
      <c r="F1369" t="str">
        <f>VLOOKUP(B1369,Sheet3!$B$2:$D$17,2,0)</f>
        <v>positive</v>
      </c>
      <c r="G1369">
        <f>VLOOKUP(B1369,Sheet3!$B$2:$D$17,3,0)</f>
        <v>50</v>
      </c>
      <c r="H1369">
        <f t="shared" si="63"/>
        <v>1</v>
      </c>
      <c r="I1369">
        <f t="shared" si="64"/>
        <v>3</v>
      </c>
      <c r="J1369" t="str">
        <f t="shared" si="65"/>
        <v>6-9</v>
      </c>
    </row>
    <row r="1370" spans="1:10">
      <c r="A1370" t="s">
        <v>131</v>
      </c>
      <c r="B1370" t="s">
        <v>1498</v>
      </c>
      <c r="C1370" s="7">
        <v>44262.0061921296</v>
      </c>
      <c r="D1370" t="str">
        <f>VLOOKUP(A1370,Sheet2!$B$2:$E$1001,3,0)</f>
        <v>video</v>
      </c>
      <c r="E1370" t="str">
        <f>VLOOKUP(A1370,Sheet2!$B$2:$E$1001,4,0)</f>
        <v>technology</v>
      </c>
      <c r="F1370" t="str">
        <f>VLOOKUP(B1370,Sheet3!$B$2:$D$17,2,0)</f>
        <v>positive</v>
      </c>
      <c r="G1370">
        <f>VLOOKUP(B1370,Sheet3!$B$2:$D$17,3,0)</f>
        <v>50</v>
      </c>
      <c r="H1370">
        <f t="shared" si="63"/>
        <v>3</v>
      </c>
      <c r="I1370">
        <f t="shared" si="64"/>
        <v>7</v>
      </c>
      <c r="J1370" t="str">
        <f t="shared" si="65"/>
        <v>0-3</v>
      </c>
    </row>
    <row r="1371" spans="1:10">
      <c r="A1371" t="s">
        <v>131</v>
      </c>
      <c r="B1371" t="s">
        <v>1496</v>
      </c>
      <c r="C1371" s="7">
        <v>44174.4907175926</v>
      </c>
      <c r="D1371" t="str">
        <f>VLOOKUP(A1371,Sheet2!$B$2:$E$1001,3,0)</f>
        <v>video</v>
      </c>
      <c r="E1371" t="str">
        <f>VLOOKUP(A1371,Sheet2!$B$2:$E$1001,4,0)</f>
        <v>technology</v>
      </c>
      <c r="F1371" t="str">
        <f>VLOOKUP(B1371,Sheet3!$B$2:$D$17,2,0)</f>
        <v>positive</v>
      </c>
      <c r="G1371">
        <f>VLOOKUP(B1371,Sheet3!$B$2:$D$17,3,0)</f>
        <v>70</v>
      </c>
      <c r="H1371">
        <f t="shared" si="63"/>
        <v>12</v>
      </c>
      <c r="I1371">
        <f t="shared" si="64"/>
        <v>3</v>
      </c>
      <c r="J1371" t="str">
        <f t="shared" si="65"/>
        <v>9-12</v>
      </c>
    </row>
    <row r="1372" spans="1:10">
      <c r="A1372" t="s">
        <v>131</v>
      </c>
      <c r="B1372" t="s">
        <v>1485</v>
      </c>
      <c r="C1372" s="7">
        <v>44067.942349537</v>
      </c>
      <c r="D1372" t="str">
        <f>VLOOKUP(A1372,Sheet2!$B$2:$E$1001,3,0)</f>
        <v>video</v>
      </c>
      <c r="E1372" t="str">
        <f>VLOOKUP(A1372,Sheet2!$B$2:$E$1001,4,0)</f>
        <v>technology</v>
      </c>
      <c r="F1372" t="str">
        <f>VLOOKUP(B1372,Sheet3!$B$2:$D$17,2,0)</f>
        <v>positive</v>
      </c>
      <c r="G1372">
        <f>VLOOKUP(B1372,Sheet3!$B$2:$D$17,3,0)</f>
        <v>60</v>
      </c>
      <c r="H1372">
        <f t="shared" si="63"/>
        <v>8</v>
      </c>
      <c r="I1372">
        <f t="shared" si="64"/>
        <v>1</v>
      </c>
      <c r="J1372" t="str">
        <f t="shared" si="65"/>
        <v>21-24</v>
      </c>
    </row>
    <row r="1373" customFormat="1" spans="1:10">
      <c r="A1373" t="s">
        <v>131</v>
      </c>
      <c r="B1373" t="s">
        <v>1499</v>
      </c>
      <c r="C1373" s="7">
        <v>44246.1734837963</v>
      </c>
      <c r="D1373" t="str">
        <f>VLOOKUP(A1373,Sheet2!$B$2:$E$1001,3,0)</f>
        <v>video</v>
      </c>
      <c r="E1373" t="str">
        <f>VLOOKUP(A1373,Sheet2!$B$2:$E$1001,4,0)</f>
        <v>technology</v>
      </c>
      <c r="F1373" t="str">
        <f>VLOOKUP(B1373,Sheet3!$B$2:$D$17,2,0)</f>
        <v>negative</v>
      </c>
      <c r="G1373">
        <f>VLOOKUP(B1373,Sheet3!$B$2:$D$17,3,0)</f>
        <v>10</v>
      </c>
      <c r="H1373">
        <f t="shared" si="63"/>
        <v>2</v>
      </c>
      <c r="I1373">
        <f t="shared" si="64"/>
        <v>5</v>
      </c>
      <c r="J1373" t="str">
        <f t="shared" si="65"/>
        <v>3-6</v>
      </c>
    </row>
    <row r="1374" spans="1:10">
      <c r="A1374" t="s">
        <v>131</v>
      </c>
      <c r="B1374" t="s">
        <v>1503</v>
      </c>
      <c r="C1374" s="7">
        <v>44227.0596990741</v>
      </c>
      <c r="D1374" t="str">
        <f>VLOOKUP(A1374,Sheet2!$B$2:$E$1001,3,0)</f>
        <v>video</v>
      </c>
      <c r="E1374" t="str">
        <f>VLOOKUP(A1374,Sheet2!$B$2:$E$1001,4,0)</f>
        <v>technology</v>
      </c>
      <c r="F1374" t="str">
        <f>VLOOKUP(B1374,Sheet3!$B$2:$D$17,2,0)</f>
        <v>negative</v>
      </c>
      <c r="G1374">
        <f>VLOOKUP(B1374,Sheet3!$B$2:$D$17,3,0)</f>
        <v>12</v>
      </c>
      <c r="H1374">
        <f t="shared" si="63"/>
        <v>1</v>
      </c>
      <c r="I1374">
        <f t="shared" si="64"/>
        <v>7</v>
      </c>
      <c r="J1374" t="str">
        <f t="shared" si="65"/>
        <v>0-3</v>
      </c>
    </row>
    <row r="1375" spans="1:10">
      <c r="A1375" t="s">
        <v>131</v>
      </c>
      <c r="B1375" t="s">
        <v>1487</v>
      </c>
      <c r="C1375" s="7">
        <v>44061.4919097222</v>
      </c>
      <c r="D1375" t="str">
        <f>VLOOKUP(A1375,Sheet2!$B$2:$E$1001,3,0)</f>
        <v>video</v>
      </c>
      <c r="E1375" t="str">
        <f>VLOOKUP(A1375,Sheet2!$B$2:$E$1001,4,0)</f>
        <v>technology</v>
      </c>
      <c r="F1375" t="str">
        <f>VLOOKUP(B1375,Sheet3!$B$2:$D$17,2,0)</f>
        <v>positive</v>
      </c>
      <c r="G1375">
        <f>VLOOKUP(B1375,Sheet3!$B$2:$D$17,3,0)</f>
        <v>70</v>
      </c>
      <c r="H1375">
        <f t="shared" si="63"/>
        <v>8</v>
      </c>
      <c r="I1375">
        <f t="shared" si="64"/>
        <v>2</v>
      </c>
      <c r="J1375" t="str">
        <f t="shared" si="65"/>
        <v>9-12</v>
      </c>
    </row>
    <row r="1376" spans="1:10">
      <c r="A1376" t="s">
        <v>131</v>
      </c>
      <c r="B1376" t="s">
        <v>1502</v>
      </c>
      <c r="C1376" s="7">
        <v>44191.2227199074</v>
      </c>
      <c r="D1376" t="str">
        <f>VLOOKUP(A1376,Sheet2!$B$2:$E$1001,3,0)</f>
        <v>video</v>
      </c>
      <c r="E1376" t="str">
        <f>VLOOKUP(A1376,Sheet2!$B$2:$E$1001,4,0)</f>
        <v>technology</v>
      </c>
      <c r="F1376" t="str">
        <f>VLOOKUP(B1376,Sheet3!$B$2:$D$17,2,0)</f>
        <v>negative</v>
      </c>
      <c r="G1376">
        <f>VLOOKUP(B1376,Sheet3!$B$2:$D$17,3,0)</f>
        <v>15</v>
      </c>
      <c r="H1376">
        <f t="shared" si="63"/>
        <v>12</v>
      </c>
      <c r="I1376">
        <f t="shared" si="64"/>
        <v>6</v>
      </c>
      <c r="J1376" t="str">
        <f t="shared" si="65"/>
        <v>3-6</v>
      </c>
    </row>
    <row r="1377" spans="1:10">
      <c r="A1377" t="s">
        <v>131</v>
      </c>
      <c r="B1377" t="s">
        <v>1488</v>
      </c>
      <c r="C1377" s="7">
        <v>44342.5575925926</v>
      </c>
      <c r="D1377" t="str">
        <f>VLOOKUP(A1377,Sheet2!$B$2:$E$1001,3,0)</f>
        <v>video</v>
      </c>
      <c r="E1377" t="str">
        <f>VLOOKUP(A1377,Sheet2!$B$2:$E$1001,4,0)</f>
        <v>technology</v>
      </c>
      <c r="F1377" t="str">
        <f>VLOOKUP(B1377,Sheet3!$B$2:$D$17,2,0)</f>
        <v>negative</v>
      </c>
      <c r="G1377">
        <f>VLOOKUP(B1377,Sheet3!$B$2:$D$17,3,0)</f>
        <v>0</v>
      </c>
      <c r="H1377">
        <f t="shared" si="63"/>
        <v>5</v>
      </c>
      <c r="I1377">
        <f t="shared" si="64"/>
        <v>3</v>
      </c>
      <c r="J1377" t="str">
        <f t="shared" si="65"/>
        <v>12-15</v>
      </c>
    </row>
    <row r="1378" spans="1:10">
      <c r="A1378" t="s">
        <v>131</v>
      </c>
      <c r="B1378" t="s">
        <v>1487</v>
      </c>
      <c r="C1378" s="7">
        <v>44068.8677893519</v>
      </c>
      <c r="D1378" t="str">
        <f>VLOOKUP(A1378,Sheet2!$B$2:$E$1001,3,0)</f>
        <v>video</v>
      </c>
      <c r="E1378" t="str">
        <f>VLOOKUP(A1378,Sheet2!$B$2:$E$1001,4,0)</f>
        <v>technology</v>
      </c>
      <c r="F1378" t="str">
        <f>VLOOKUP(B1378,Sheet3!$B$2:$D$17,2,0)</f>
        <v>positive</v>
      </c>
      <c r="G1378">
        <f>VLOOKUP(B1378,Sheet3!$B$2:$D$17,3,0)</f>
        <v>70</v>
      </c>
      <c r="H1378">
        <f t="shared" si="63"/>
        <v>8</v>
      </c>
      <c r="I1378">
        <f t="shared" si="64"/>
        <v>2</v>
      </c>
      <c r="J1378" t="str">
        <f t="shared" si="65"/>
        <v>18-21</v>
      </c>
    </row>
    <row r="1379" spans="1:10">
      <c r="A1379" t="s">
        <v>131</v>
      </c>
      <c r="B1379" t="s">
        <v>1501</v>
      </c>
      <c r="C1379" s="7">
        <v>44128.2049652778</v>
      </c>
      <c r="D1379" t="str">
        <f>VLOOKUP(A1379,Sheet2!$B$2:$E$1001,3,0)</f>
        <v>video</v>
      </c>
      <c r="E1379" t="str">
        <f>VLOOKUP(A1379,Sheet2!$B$2:$E$1001,4,0)</f>
        <v>technology</v>
      </c>
      <c r="F1379" t="str">
        <f>VLOOKUP(B1379,Sheet3!$B$2:$D$17,2,0)</f>
        <v>neutral</v>
      </c>
      <c r="G1379">
        <f>VLOOKUP(B1379,Sheet3!$B$2:$D$17,3,0)</f>
        <v>35</v>
      </c>
      <c r="H1379">
        <f t="shared" si="63"/>
        <v>10</v>
      </c>
      <c r="I1379">
        <f t="shared" si="64"/>
        <v>6</v>
      </c>
      <c r="J1379" t="str">
        <f t="shared" si="65"/>
        <v>3-6</v>
      </c>
    </row>
    <row r="1380" spans="1:10">
      <c r="A1380" t="s">
        <v>131</v>
      </c>
      <c r="B1380" t="s">
        <v>1497</v>
      </c>
      <c r="C1380" s="7">
        <v>44342.8670717593</v>
      </c>
      <c r="D1380" t="str">
        <f>VLOOKUP(A1380,Sheet2!$B$2:$E$1001,3,0)</f>
        <v>video</v>
      </c>
      <c r="E1380" t="str">
        <f>VLOOKUP(A1380,Sheet2!$B$2:$E$1001,4,0)</f>
        <v>technology</v>
      </c>
      <c r="F1380" t="str">
        <f>VLOOKUP(B1380,Sheet3!$B$2:$D$17,2,0)</f>
        <v>positive</v>
      </c>
      <c r="G1380">
        <f>VLOOKUP(B1380,Sheet3!$B$2:$D$17,3,0)</f>
        <v>72</v>
      </c>
      <c r="H1380">
        <f t="shared" si="63"/>
        <v>5</v>
      </c>
      <c r="I1380">
        <f t="shared" si="64"/>
        <v>3</v>
      </c>
      <c r="J1380" t="str">
        <f t="shared" si="65"/>
        <v>18-21</v>
      </c>
    </row>
    <row r="1381" spans="1:10">
      <c r="A1381" t="s">
        <v>131</v>
      </c>
      <c r="B1381" t="s">
        <v>1487</v>
      </c>
      <c r="C1381" s="7">
        <v>44272.0436921296</v>
      </c>
      <c r="D1381" t="str">
        <f>VLOOKUP(A1381,Sheet2!$B$2:$E$1001,3,0)</f>
        <v>video</v>
      </c>
      <c r="E1381" t="str">
        <f>VLOOKUP(A1381,Sheet2!$B$2:$E$1001,4,0)</f>
        <v>technology</v>
      </c>
      <c r="F1381" t="str">
        <f>VLOOKUP(B1381,Sheet3!$B$2:$D$17,2,0)</f>
        <v>positive</v>
      </c>
      <c r="G1381">
        <f>VLOOKUP(B1381,Sheet3!$B$2:$D$17,3,0)</f>
        <v>70</v>
      </c>
      <c r="H1381">
        <f t="shared" si="63"/>
        <v>3</v>
      </c>
      <c r="I1381">
        <f t="shared" si="64"/>
        <v>3</v>
      </c>
      <c r="J1381" t="str">
        <f t="shared" si="65"/>
        <v>0-3</v>
      </c>
    </row>
    <row r="1382" spans="1:10">
      <c r="A1382" t="s">
        <v>131</v>
      </c>
      <c r="B1382" t="s">
        <v>1490</v>
      </c>
      <c r="C1382" s="7">
        <v>44158.1893171296</v>
      </c>
      <c r="D1382" t="str">
        <f>VLOOKUP(A1382,Sheet2!$B$2:$E$1001,3,0)</f>
        <v>video</v>
      </c>
      <c r="E1382" t="str">
        <f>VLOOKUP(A1382,Sheet2!$B$2:$E$1001,4,0)</f>
        <v>technology</v>
      </c>
      <c r="F1382" t="str">
        <f>VLOOKUP(B1382,Sheet3!$B$2:$D$17,2,0)</f>
        <v>negative</v>
      </c>
      <c r="G1382">
        <f>VLOOKUP(B1382,Sheet3!$B$2:$D$17,3,0)</f>
        <v>5</v>
      </c>
      <c r="H1382">
        <f t="shared" si="63"/>
        <v>11</v>
      </c>
      <c r="I1382">
        <f t="shared" si="64"/>
        <v>1</v>
      </c>
      <c r="J1382" t="str">
        <f t="shared" si="65"/>
        <v>3-6</v>
      </c>
    </row>
    <row r="1383" customFormat="1" spans="1:10">
      <c r="A1383" t="s">
        <v>131</v>
      </c>
      <c r="B1383" t="s">
        <v>1499</v>
      </c>
      <c r="C1383" s="7">
        <v>44222.0384375</v>
      </c>
      <c r="D1383" t="str">
        <f>VLOOKUP(A1383,Sheet2!$B$2:$E$1001,3,0)</f>
        <v>video</v>
      </c>
      <c r="E1383" t="str">
        <f>VLOOKUP(A1383,Sheet2!$B$2:$E$1001,4,0)</f>
        <v>technology</v>
      </c>
      <c r="F1383" t="str">
        <f>VLOOKUP(B1383,Sheet3!$B$2:$D$17,2,0)</f>
        <v>negative</v>
      </c>
      <c r="G1383">
        <f>VLOOKUP(B1383,Sheet3!$B$2:$D$17,3,0)</f>
        <v>10</v>
      </c>
      <c r="H1383">
        <f t="shared" si="63"/>
        <v>1</v>
      </c>
      <c r="I1383">
        <f t="shared" si="64"/>
        <v>2</v>
      </c>
      <c r="J1383" t="str">
        <f t="shared" si="65"/>
        <v>0-3</v>
      </c>
    </row>
    <row r="1384" spans="1:10">
      <c r="A1384" t="s">
        <v>131</v>
      </c>
      <c r="B1384" t="s">
        <v>1503</v>
      </c>
      <c r="C1384" s="7">
        <v>44358.2766203704</v>
      </c>
      <c r="D1384" t="str">
        <f>VLOOKUP(A1384,Sheet2!$B$2:$E$1001,3,0)</f>
        <v>video</v>
      </c>
      <c r="E1384" t="str">
        <f>VLOOKUP(A1384,Sheet2!$B$2:$E$1001,4,0)</f>
        <v>technology</v>
      </c>
      <c r="F1384" t="str">
        <f>VLOOKUP(B1384,Sheet3!$B$2:$D$17,2,0)</f>
        <v>negative</v>
      </c>
      <c r="G1384">
        <f>VLOOKUP(B1384,Sheet3!$B$2:$D$17,3,0)</f>
        <v>12</v>
      </c>
      <c r="H1384">
        <f t="shared" si="63"/>
        <v>6</v>
      </c>
      <c r="I1384">
        <f t="shared" si="64"/>
        <v>5</v>
      </c>
      <c r="J1384" t="str">
        <f t="shared" si="65"/>
        <v>6-9</v>
      </c>
    </row>
    <row r="1385" spans="1:10">
      <c r="A1385" t="s">
        <v>131</v>
      </c>
      <c r="B1385" t="s">
        <v>1495</v>
      </c>
      <c r="C1385" s="7">
        <v>44182.5968402778</v>
      </c>
      <c r="D1385" t="str">
        <f>VLOOKUP(A1385,Sheet2!$B$2:$E$1001,3,0)</f>
        <v>video</v>
      </c>
      <c r="E1385" t="str">
        <f>VLOOKUP(A1385,Sheet2!$B$2:$E$1001,4,0)</f>
        <v>technology</v>
      </c>
      <c r="F1385" t="str">
        <f>VLOOKUP(B1385,Sheet3!$B$2:$D$17,2,0)</f>
        <v>positive</v>
      </c>
      <c r="G1385">
        <f>VLOOKUP(B1385,Sheet3!$B$2:$D$17,3,0)</f>
        <v>75</v>
      </c>
      <c r="H1385">
        <f t="shared" si="63"/>
        <v>12</v>
      </c>
      <c r="I1385">
        <f t="shared" si="64"/>
        <v>4</v>
      </c>
      <c r="J1385" t="str">
        <f t="shared" si="65"/>
        <v>12-15</v>
      </c>
    </row>
    <row r="1386" spans="1:10">
      <c r="A1386" t="s">
        <v>133</v>
      </c>
      <c r="B1386" t="s">
        <v>1491</v>
      </c>
      <c r="C1386" s="7">
        <v>44213.4077199074</v>
      </c>
      <c r="D1386" t="str">
        <f>VLOOKUP(A1386,Sheet2!$B$2:$E$1001,3,0)</f>
        <v>video</v>
      </c>
      <c r="E1386" t="str">
        <f>VLOOKUP(A1386,Sheet2!$B$2:$E$1001,4,0)</f>
        <v>science</v>
      </c>
      <c r="F1386" t="str">
        <f>VLOOKUP(B1386,Sheet3!$B$2:$D$17,2,0)</f>
        <v>positive</v>
      </c>
      <c r="G1386">
        <f>VLOOKUP(B1386,Sheet3!$B$2:$D$17,3,0)</f>
        <v>30</v>
      </c>
      <c r="H1386">
        <f t="shared" si="63"/>
        <v>1</v>
      </c>
      <c r="I1386">
        <f t="shared" si="64"/>
        <v>7</v>
      </c>
      <c r="J1386" t="str">
        <f t="shared" si="65"/>
        <v>9-12</v>
      </c>
    </row>
    <row r="1387" spans="1:10">
      <c r="A1387" t="s">
        <v>133</v>
      </c>
      <c r="B1387" t="s">
        <v>1487</v>
      </c>
      <c r="C1387" s="7">
        <v>44181.8577314815</v>
      </c>
      <c r="D1387" t="str">
        <f>VLOOKUP(A1387,Sheet2!$B$2:$E$1001,3,0)</f>
        <v>video</v>
      </c>
      <c r="E1387" t="str">
        <f>VLOOKUP(A1387,Sheet2!$B$2:$E$1001,4,0)</f>
        <v>science</v>
      </c>
      <c r="F1387" t="str">
        <f>VLOOKUP(B1387,Sheet3!$B$2:$D$17,2,0)</f>
        <v>positive</v>
      </c>
      <c r="G1387">
        <f>VLOOKUP(B1387,Sheet3!$B$2:$D$17,3,0)</f>
        <v>70</v>
      </c>
      <c r="H1387">
        <f t="shared" si="63"/>
        <v>12</v>
      </c>
      <c r="I1387">
        <f t="shared" si="64"/>
        <v>3</v>
      </c>
      <c r="J1387" t="str">
        <f t="shared" si="65"/>
        <v>18-21</v>
      </c>
    </row>
    <row r="1388" spans="1:10">
      <c r="A1388" t="s">
        <v>133</v>
      </c>
      <c r="B1388" t="s">
        <v>1485</v>
      </c>
      <c r="C1388" s="7">
        <v>44231.0011805556</v>
      </c>
      <c r="D1388" t="str">
        <f>VLOOKUP(A1388,Sheet2!$B$2:$E$1001,3,0)</f>
        <v>video</v>
      </c>
      <c r="E1388" t="str">
        <f>VLOOKUP(A1388,Sheet2!$B$2:$E$1001,4,0)</f>
        <v>science</v>
      </c>
      <c r="F1388" t="str">
        <f>VLOOKUP(B1388,Sheet3!$B$2:$D$17,2,0)</f>
        <v>positive</v>
      </c>
      <c r="G1388">
        <f>VLOOKUP(B1388,Sheet3!$B$2:$D$17,3,0)</f>
        <v>60</v>
      </c>
      <c r="H1388">
        <f t="shared" si="63"/>
        <v>2</v>
      </c>
      <c r="I1388">
        <f t="shared" si="64"/>
        <v>4</v>
      </c>
      <c r="J1388" t="str">
        <f t="shared" si="65"/>
        <v>0-3</v>
      </c>
    </row>
    <row r="1389" spans="1:10">
      <c r="A1389" t="s">
        <v>133</v>
      </c>
      <c r="B1389" t="s">
        <v>1501</v>
      </c>
      <c r="C1389" s="7">
        <v>44357.9569444444</v>
      </c>
      <c r="D1389" t="str">
        <f>VLOOKUP(A1389,Sheet2!$B$2:$E$1001,3,0)</f>
        <v>video</v>
      </c>
      <c r="E1389" t="str">
        <f>VLOOKUP(A1389,Sheet2!$B$2:$E$1001,4,0)</f>
        <v>science</v>
      </c>
      <c r="F1389" t="str">
        <f>VLOOKUP(B1389,Sheet3!$B$2:$D$17,2,0)</f>
        <v>neutral</v>
      </c>
      <c r="G1389">
        <f>VLOOKUP(B1389,Sheet3!$B$2:$D$17,3,0)</f>
        <v>35</v>
      </c>
      <c r="H1389">
        <f t="shared" si="63"/>
        <v>6</v>
      </c>
      <c r="I1389">
        <f t="shared" si="64"/>
        <v>4</v>
      </c>
      <c r="J1389" t="str">
        <f t="shared" si="65"/>
        <v>21-24</v>
      </c>
    </row>
    <row r="1390" spans="1:10">
      <c r="A1390" t="s">
        <v>133</v>
      </c>
      <c r="B1390" t="s">
        <v>1502</v>
      </c>
      <c r="C1390" s="7">
        <v>44220.9668634259</v>
      </c>
      <c r="D1390" t="str">
        <f>VLOOKUP(A1390,Sheet2!$B$2:$E$1001,3,0)</f>
        <v>video</v>
      </c>
      <c r="E1390" t="str">
        <f>VLOOKUP(A1390,Sheet2!$B$2:$E$1001,4,0)</f>
        <v>science</v>
      </c>
      <c r="F1390" t="str">
        <f>VLOOKUP(B1390,Sheet3!$B$2:$D$17,2,0)</f>
        <v>negative</v>
      </c>
      <c r="G1390">
        <f>VLOOKUP(B1390,Sheet3!$B$2:$D$17,3,0)</f>
        <v>15</v>
      </c>
      <c r="H1390">
        <f t="shared" si="63"/>
        <v>1</v>
      </c>
      <c r="I1390">
        <f t="shared" si="64"/>
        <v>7</v>
      </c>
      <c r="J1390" t="str">
        <f t="shared" si="65"/>
        <v>21-24</v>
      </c>
    </row>
    <row r="1391" spans="1:10">
      <c r="A1391" t="s">
        <v>133</v>
      </c>
      <c r="B1391" t="s">
        <v>1488</v>
      </c>
      <c r="C1391" s="7">
        <v>44185.0491435185</v>
      </c>
      <c r="D1391" t="str">
        <f>VLOOKUP(A1391,Sheet2!$B$2:$E$1001,3,0)</f>
        <v>video</v>
      </c>
      <c r="E1391" t="str">
        <f>VLOOKUP(A1391,Sheet2!$B$2:$E$1001,4,0)</f>
        <v>science</v>
      </c>
      <c r="F1391" t="str">
        <f>VLOOKUP(B1391,Sheet3!$B$2:$D$17,2,0)</f>
        <v>negative</v>
      </c>
      <c r="G1391">
        <f>VLOOKUP(B1391,Sheet3!$B$2:$D$17,3,0)</f>
        <v>0</v>
      </c>
      <c r="H1391">
        <f t="shared" si="63"/>
        <v>12</v>
      </c>
      <c r="I1391">
        <f t="shared" si="64"/>
        <v>7</v>
      </c>
      <c r="J1391" t="str">
        <f t="shared" si="65"/>
        <v>0-3</v>
      </c>
    </row>
    <row r="1392" spans="1:10">
      <c r="A1392" t="s">
        <v>133</v>
      </c>
      <c r="B1392" t="s">
        <v>1499</v>
      </c>
      <c r="C1392" s="7">
        <v>44340.2505324074</v>
      </c>
      <c r="D1392" t="str">
        <f>VLOOKUP(A1392,Sheet2!$B$2:$E$1001,3,0)</f>
        <v>video</v>
      </c>
      <c r="E1392" t="str">
        <f>VLOOKUP(A1392,Sheet2!$B$2:$E$1001,4,0)</f>
        <v>science</v>
      </c>
      <c r="F1392" t="str">
        <f>VLOOKUP(B1392,Sheet3!$B$2:$D$17,2,0)</f>
        <v>negative</v>
      </c>
      <c r="G1392">
        <f>VLOOKUP(B1392,Sheet3!$B$2:$D$17,3,0)</f>
        <v>10</v>
      </c>
      <c r="H1392">
        <f t="shared" si="63"/>
        <v>5</v>
      </c>
      <c r="I1392">
        <f t="shared" si="64"/>
        <v>1</v>
      </c>
      <c r="J1392" t="str">
        <f t="shared" si="65"/>
        <v>6-9</v>
      </c>
    </row>
    <row r="1393" spans="1:10">
      <c r="A1393" t="s">
        <v>133</v>
      </c>
      <c r="B1393" t="s">
        <v>1488</v>
      </c>
      <c r="C1393" s="7">
        <v>44350.0949652778</v>
      </c>
      <c r="D1393" t="str">
        <f>VLOOKUP(A1393,Sheet2!$B$2:$E$1001,3,0)</f>
        <v>video</v>
      </c>
      <c r="E1393" t="str">
        <f>VLOOKUP(A1393,Sheet2!$B$2:$E$1001,4,0)</f>
        <v>science</v>
      </c>
      <c r="F1393" t="str">
        <f>VLOOKUP(B1393,Sheet3!$B$2:$D$17,2,0)</f>
        <v>negative</v>
      </c>
      <c r="G1393">
        <f>VLOOKUP(B1393,Sheet3!$B$2:$D$17,3,0)</f>
        <v>0</v>
      </c>
      <c r="H1393">
        <f t="shared" si="63"/>
        <v>6</v>
      </c>
      <c r="I1393">
        <f t="shared" si="64"/>
        <v>4</v>
      </c>
      <c r="J1393" t="str">
        <f t="shared" si="65"/>
        <v>0-3</v>
      </c>
    </row>
    <row r="1394" spans="1:10">
      <c r="A1394" t="s">
        <v>133</v>
      </c>
      <c r="B1394" t="s">
        <v>1487</v>
      </c>
      <c r="C1394" s="7">
        <v>44076.1961458333</v>
      </c>
      <c r="D1394" t="str">
        <f>VLOOKUP(A1394,Sheet2!$B$2:$E$1001,3,0)</f>
        <v>video</v>
      </c>
      <c r="E1394" t="str">
        <f>VLOOKUP(A1394,Sheet2!$B$2:$E$1001,4,0)</f>
        <v>science</v>
      </c>
      <c r="F1394" t="str">
        <f>VLOOKUP(B1394,Sheet3!$B$2:$D$17,2,0)</f>
        <v>positive</v>
      </c>
      <c r="G1394">
        <f>VLOOKUP(B1394,Sheet3!$B$2:$D$17,3,0)</f>
        <v>70</v>
      </c>
      <c r="H1394">
        <f t="shared" si="63"/>
        <v>9</v>
      </c>
      <c r="I1394">
        <f t="shared" si="64"/>
        <v>3</v>
      </c>
      <c r="J1394" t="str">
        <f t="shared" si="65"/>
        <v>3-6</v>
      </c>
    </row>
    <row r="1395" customFormat="1" spans="1:10">
      <c r="A1395" t="s">
        <v>133</v>
      </c>
      <c r="B1395" t="s">
        <v>1502</v>
      </c>
      <c r="C1395" s="7">
        <v>44064.4821412037</v>
      </c>
      <c r="D1395" t="str">
        <f>VLOOKUP(A1395,Sheet2!$B$2:$E$1001,3,0)</f>
        <v>video</v>
      </c>
      <c r="E1395" t="str">
        <f>VLOOKUP(A1395,Sheet2!$B$2:$E$1001,4,0)</f>
        <v>science</v>
      </c>
      <c r="F1395" t="str">
        <f>VLOOKUP(B1395,Sheet3!$B$2:$D$17,2,0)</f>
        <v>negative</v>
      </c>
      <c r="G1395">
        <f>VLOOKUP(B1395,Sheet3!$B$2:$D$17,3,0)</f>
        <v>15</v>
      </c>
      <c r="H1395">
        <f t="shared" si="63"/>
        <v>8</v>
      </c>
      <c r="I1395">
        <f t="shared" si="64"/>
        <v>5</v>
      </c>
      <c r="J1395" t="str">
        <f t="shared" si="65"/>
        <v>9-12</v>
      </c>
    </row>
    <row r="1396" spans="1:10">
      <c r="A1396" t="s">
        <v>133</v>
      </c>
      <c r="B1396" t="s">
        <v>1499</v>
      </c>
      <c r="C1396" s="7">
        <v>44212.5032986111</v>
      </c>
      <c r="D1396" t="str">
        <f>VLOOKUP(A1396,Sheet2!$B$2:$E$1001,3,0)</f>
        <v>video</v>
      </c>
      <c r="E1396" t="str">
        <f>VLOOKUP(A1396,Sheet2!$B$2:$E$1001,4,0)</f>
        <v>science</v>
      </c>
      <c r="F1396" t="str">
        <f>VLOOKUP(B1396,Sheet3!$B$2:$D$17,2,0)</f>
        <v>negative</v>
      </c>
      <c r="G1396">
        <f>VLOOKUP(B1396,Sheet3!$B$2:$D$17,3,0)</f>
        <v>10</v>
      </c>
      <c r="H1396">
        <f t="shared" si="63"/>
        <v>1</v>
      </c>
      <c r="I1396">
        <f t="shared" si="64"/>
        <v>6</v>
      </c>
      <c r="J1396" t="str">
        <f t="shared" si="65"/>
        <v>12-15</v>
      </c>
    </row>
    <row r="1397" spans="1:10">
      <c r="A1397" t="s">
        <v>133</v>
      </c>
      <c r="B1397" t="s">
        <v>1500</v>
      </c>
      <c r="C1397" s="7">
        <v>44026.9777893519</v>
      </c>
      <c r="D1397" t="str">
        <f>VLOOKUP(A1397,Sheet2!$B$2:$E$1001,3,0)</f>
        <v>video</v>
      </c>
      <c r="E1397" t="str">
        <f>VLOOKUP(A1397,Sheet2!$B$2:$E$1001,4,0)</f>
        <v>science</v>
      </c>
      <c r="F1397" t="str">
        <f>VLOOKUP(B1397,Sheet3!$B$2:$D$17,2,0)</f>
        <v>positive</v>
      </c>
      <c r="G1397">
        <f>VLOOKUP(B1397,Sheet3!$B$2:$D$17,3,0)</f>
        <v>45</v>
      </c>
      <c r="H1397">
        <f t="shared" si="63"/>
        <v>7</v>
      </c>
      <c r="I1397">
        <f t="shared" si="64"/>
        <v>2</v>
      </c>
      <c r="J1397" t="str">
        <f t="shared" si="65"/>
        <v>21-24</v>
      </c>
    </row>
    <row r="1398" spans="1:10">
      <c r="A1398" t="s">
        <v>133</v>
      </c>
      <c r="B1398" t="s">
        <v>1491</v>
      </c>
      <c r="C1398" s="7">
        <v>44019.0994328704</v>
      </c>
      <c r="D1398" t="str">
        <f>VLOOKUP(A1398,Sheet2!$B$2:$E$1001,3,0)</f>
        <v>video</v>
      </c>
      <c r="E1398" t="str">
        <f>VLOOKUP(A1398,Sheet2!$B$2:$E$1001,4,0)</f>
        <v>science</v>
      </c>
      <c r="F1398" t="str">
        <f>VLOOKUP(B1398,Sheet3!$B$2:$D$17,2,0)</f>
        <v>positive</v>
      </c>
      <c r="G1398">
        <f>VLOOKUP(B1398,Sheet3!$B$2:$D$17,3,0)</f>
        <v>30</v>
      </c>
      <c r="H1398">
        <f t="shared" si="63"/>
        <v>7</v>
      </c>
      <c r="I1398">
        <f t="shared" si="64"/>
        <v>2</v>
      </c>
      <c r="J1398" t="str">
        <f t="shared" si="65"/>
        <v>0-3</v>
      </c>
    </row>
    <row r="1399" spans="1:10">
      <c r="A1399" t="s">
        <v>133</v>
      </c>
      <c r="B1399" t="s">
        <v>1501</v>
      </c>
      <c r="C1399" s="7">
        <v>44180.7689351852</v>
      </c>
      <c r="D1399" t="str">
        <f>VLOOKUP(A1399,Sheet2!$B$2:$E$1001,3,0)</f>
        <v>video</v>
      </c>
      <c r="E1399" t="str">
        <f>VLOOKUP(A1399,Sheet2!$B$2:$E$1001,4,0)</f>
        <v>science</v>
      </c>
      <c r="F1399" t="str">
        <f>VLOOKUP(B1399,Sheet3!$B$2:$D$17,2,0)</f>
        <v>neutral</v>
      </c>
      <c r="G1399">
        <f>VLOOKUP(B1399,Sheet3!$B$2:$D$17,3,0)</f>
        <v>35</v>
      </c>
      <c r="H1399">
        <f t="shared" si="63"/>
        <v>12</v>
      </c>
      <c r="I1399">
        <f t="shared" si="64"/>
        <v>2</v>
      </c>
      <c r="J1399" t="str">
        <f t="shared" si="65"/>
        <v>18-21</v>
      </c>
    </row>
    <row r="1400" spans="1:10">
      <c r="A1400" t="s">
        <v>133</v>
      </c>
      <c r="B1400" t="s">
        <v>1499</v>
      </c>
      <c r="C1400" s="7">
        <v>44161.1464236111</v>
      </c>
      <c r="D1400" t="str">
        <f>VLOOKUP(A1400,Sheet2!$B$2:$E$1001,3,0)</f>
        <v>video</v>
      </c>
      <c r="E1400" t="str">
        <f>VLOOKUP(A1400,Sheet2!$B$2:$E$1001,4,0)</f>
        <v>science</v>
      </c>
      <c r="F1400" t="str">
        <f>VLOOKUP(B1400,Sheet3!$B$2:$D$17,2,0)</f>
        <v>negative</v>
      </c>
      <c r="G1400">
        <f>VLOOKUP(B1400,Sheet3!$B$2:$D$17,3,0)</f>
        <v>10</v>
      </c>
      <c r="H1400">
        <f t="shared" si="63"/>
        <v>11</v>
      </c>
      <c r="I1400">
        <f t="shared" si="64"/>
        <v>4</v>
      </c>
      <c r="J1400" t="str">
        <f t="shared" si="65"/>
        <v>3-6</v>
      </c>
    </row>
    <row r="1401" spans="1:10">
      <c r="A1401" t="s">
        <v>133</v>
      </c>
      <c r="B1401" t="s">
        <v>1496</v>
      </c>
      <c r="C1401" s="7">
        <v>44127.4939930556</v>
      </c>
      <c r="D1401" t="str">
        <f>VLOOKUP(A1401,Sheet2!$B$2:$E$1001,3,0)</f>
        <v>video</v>
      </c>
      <c r="E1401" t="str">
        <f>VLOOKUP(A1401,Sheet2!$B$2:$E$1001,4,0)</f>
        <v>science</v>
      </c>
      <c r="F1401" t="str">
        <f>VLOOKUP(B1401,Sheet3!$B$2:$D$17,2,0)</f>
        <v>positive</v>
      </c>
      <c r="G1401">
        <f>VLOOKUP(B1401,Sheet3!$B$2:$D$17,3,0)</f>
        <v>70</v>
      </c>
      <c r="H1401">
        <f t="shared" si="63"/>
        <v>10</v>
      </c>
      <c r="I1401">
        <f t="shared" si="64"/>
        <v>5</v>
      </c>
      <c r="J1401" t="str">
        <f t="shared" si="65"/>
        <v>9-12</v>
      </c>
    </row>
    <row r="1402" spans="1:10">
      <c r="A1402" t="s">
        <v>133</v>
      </c>
      <c r="B1402" t="s">
        <v>1502</v>
      </c>
      <c r="C1402" s="7">
        <v>44025.8590625</v>
      </c>
      <c r="D1402" t="str">
        <f>VLOOKUP(A1402,Sheet2!$B$2:$E$1001,3,0)</f>
        <v>video</v>
      </c>
      <c r="E1402" t="str">
        <f>VLOOKUP(A1402,Sheet2!$B$2:$E$1001,4,0)</f>
        <v>science</v>
      </c>
      <c r="F1402" t="str">
        <f>VLOOKUP(B1402,Sheet3!$B$2:$D$17,2,0)</f>
        <v>negative</v>
      </c>
      <c r="G1402">
        <f>VLOOKUP(B1402,Sheet3!$B$2:$D$17,3,0)</f>
        <v>15</v>
      </c>
      <c r="H1402">
        <f t="shared" si="63"/>
        <v>7</v>
      </c>
      <c r="I1402">
        <f t="shared" si="64"/>
        <v>1</v>
      </c>
      <c r="J1402" t="str">
        <f t="shared" si="65"/>
        <v>18-21</v>
      </c>
    </row>
    <row r="1403" spans="1:10">
      <c r="A1403" t="s">
        <v>133</v>
      </c>
      <c r="B1403" t="s">
        <v>1498</v>
      </c>
      <c r="C1403" s="7">
        <v>44254.6346064815</v>
      </c>
      <c r="D1403" t="str">
        <f>VLOOKUP(A1403,Sheet2!$B$2:$E$1001,3,0)</f>
        <v>video</v>
      </c>
      <c r="E1403" t="str">
        <f>VLOOKUP(A1403,Sheet2!$B$2:$E$1001,4,0)</f>
        <v>science</v>
      </c>
      <c r="F1403" t="str">
        <f>VLOOKUP(B1403,Sheet3!$B$2:$D$17,2,0)</f>
        <v>positive</v>
      </c>
      <c r="G1403">
        <f>VLOOKUP(B1403,Sheet3!$B$2:$D$17,3,0)</f>
        <v>50</v>
      </c>
      <c r="H1403">
        <f t="shared" si="63"/>
        <v>2</v>
      </c>
      <c r="I1403">
        <f t="shared" si="64"/>
        <v>6</v>
      </c>
      <c r="J1403" t="str">
        <f t="shared" si="65"/>
        <v>15-18</v>
      </c>
    </row>
    <row r="1404" spans="1:10">
      <c r="A1404" t="s">
        <v>133</v>
      </c>
      <c r="B1404" t="s">
        <v>1503</v>
      </c>
      <c r="C1404" s="7">
        <v>44358.9196296296</v>
      </c>
      <c r="D1404" t="str">
        <f>VLOOKUP(A1404,Sheet2!$B$2:$E$1001,3,0)</f>
        <v>video</v>
      </c>
      <c r="E1404" t="str">
        <f>VLOOKUP(A1404,Sheet2!$B$2:$E$1001,4,0)</f>
        <v>science</v>
      </c>
      <c r="F1404" t="str">
        <f>VLOOKUP(B1404,Sheet3!$B$2:$D$17,2,0)</f>
        <v>negative</v>
      </c>
      <c r="G1404">
        <f>VLOOKUP(B1404,Sheet3!$B$2:$D$17,3,0)</f>
        <v>12</v>
      </c>
      <c r="H1404">
        <f t="shared" si="63"/>
        <v>6</v>
      </c>
      <c r="I1404">
        <f t="shared" si="64"/>
        <v>5</v>
      </c>
      <c r="J1404" t="str">
        <f t="shared" si="65"/>
        <v>21-24</v>
      </c>
    </row>
    <row r="1405" customFormat="1" spans="1:10">
      <c r="A1405" t="s">
        <v>133</v>
      </c>
      <c r="B1405" t="s">
        <v>1502</v>
      </c>
      <c r="C1405" s="7">
        <v>44331.2575694444</v>
      </c>
      <c r="D1405" t="str">
        <f>VLOOKUP(A1405,Sheet2!$B$2:$E$1001,3,0)</f>
        <v>video</v>
      </c>
      <c r="E1405" t="str">
        <f>VLOOKUP(A1405,Sheet2!$B$2:$E$1001,4,0)</f>
        <v>science</v>
      </c>
      <c r="F1405" t="str">
        <f>VLOOKUP(B1405,Sheet3!$B$2:$D$17,2,0)</f>
        <v>negative</v>
      </c>
      <c r="G1405">
        <f>VLOOKUP(B1405,Sheet3!$B$2:$D$17,3,0)</f>
        <v>15</v>
      </c>
      <c r="H1405">
        <f t="shared" si="63"/>
        <v>5</v>
      </c>
      <c r="I1405">
        <f t="shared" si="64"/>
        <v>6</v>
      </c>
      <c r="J1405" t="str">
        <f t="shared" si="65"/>
        <v>6-9</v>
      </c>
    </row>
    <row r="1406" spans="1:10">
      <c r="A1406" t="s">
        <v>135</v>
      </c>
      <c r="B1406" t="s">
        <v>1497</v>
      </c>
      <c r="C1406" s="7">
        <v>44194.2753009259</v>
      </c>
      <c r="D1406" t="str">
        <f>VLOOKUP(A1406,Sheet2!$B$2:$E$1001,3,0)</f>
        <v>audio</v>
      </c>
      <c r="E1406" t="str">
        <f>VLOOKUP(A1406,Sheet2!$B$2:$E$1001,4,0)</f>
        <v>food</v>
      </c>
      <c r="F1406" t="str">
        <f>VLOOKUP(B1406,Sheet3!$B$2:$D$17,2,0)</f>
        <v>positive</v>
      </c>
      <c r="G1406">
        <f>VLOOKUP(B1406,Sheet3!$B$2:$D$17,3,0)</f>
        <v>72</v>
      </c>
      <c r="H1406">
        <f t="shared" si="63"/>
        <v>12</v>
      </c>
      <c r="I1406">
        <f t="shared" si="64"/>
        <v>2</v>
      </c>
      <c r="J1406" t="str">
        <f t="shared" si="65"/>
        <v>6-9</v>
      </c>
    </row>
    <row r="1407" spans="1:10">
      <c r="A1407" t="s">
        <v>135</v>
      </c>
      <c r="B1407" t="s">
        <v>1497</v>
      </c>
      <c r="C1407" s="7">
        <v>44041.6313194444</v>
      </c>
      <c r="D1407" t="str">
        <f>VLOOKUP(A1407,Sheet2!$B$2:$E$1001,3,0)</f>
        <v>audio</v>
      </c>
      <c r="E1407" t="str">
        <f>VLOOKUP(A1407,Sheet2!$B$2:$E$1001,4,0)</f>
        <v>food</v>
      </c>
      <c r="F1407" t="str">
        <f>VLOOKUP(B1407,Sheet3!$B$2:$D$17,2,0)</f>
        <v>positive</v>
      </c>
      <c r="G1407">
        <f>VLOOKUP(B1407,Sheet3!$B$2:$D$17,3,0)</f>
        <v>72</v>
      </c>
      <c r="H1407">
        <f t="shared" si="63"/>
        <v>7</v>
      </c>
      <c r="I1407">
        <f t="shared" si="64"/>
        <v>3</v>
      </c>
      <c r="J1407" t="str">
        <f t="shared" si="65"/>
        <v>15-18</v>
      </c>
    </row>
    <row r="1408" spans="1:10">
      <c r="A1408" t="s">
        <v>135</v>
      </c>
      <c r="B1408" t="s">
        <v>1502</v>
      </c>
      <c r="C1408" s="7">
        <v>44360.6924537037</v>
      </c>
      <c r="D1408" t="str">
        <f>VLOOKUP(A1408,Sheet2!$B$2:$E$1001,3,0)</f>
        <v>audio</v>
      </c>
      <c r="E1408" t="str">
        <f>VLOOKUP(A1408,Sheet2!$B$2:$E$1001,4,0)</f>
        <v>food</v>
      </c>
      <c r="F1408" t="str">
        <f>VLOOKUP(B1408,Sheet3!$B$2:$D$17,2,0)</f>
        <v>negative</v>
      </c>
      <c r="G1408">
        <f>VLOOKUP(B1408,Sheet3!$B$2:$D$17,3,0)</f>
        <v>15</v>
      </c>
      <c r="H1408">
        <f t="shared" si="63"/>
        <v>6</v>
      </c>
      <c r="I1408">
        <f t="shared" si="64"/>
        <v>7</v>
      </c>
      <c r="J1408" t="str">
        <f t="shared" si="65"/>
        <v>15-18</v>
      </c>
    </row>
    <row r="1409" spans="1:10">
      <c r="A1409" t="s">
        <v>135</v>
      </c>
      <c r="B1409" t="s">
        <v>1501</v>
      </c>
      <c r="C1409" s="7">
        <v>44178.7343171296</v>
      </c>
      <c r="D1409" t="str">
        <f>VLOOKUP(A1409,Sheet2!$B$2:$E$1001,3,0)</f>
        <v>audio</v>
      </c>
      <c r="E1409" t="str">
        <f>VLOOKUP(A1409,Sheet2!$B$2:$E$1001,4,0)</f>
        <v>food</v>
      </c>
      <c r="F1409" t="str">
        <f>VLOOKUP(B1409,Sheet3!$B$2:$D$17,2,0)</f>
        <v>neutral</v>
      </c>
      <c r="G1409">
        <f>VLOOKUP(B1409,Sheet3!$B$2:$D$17,3,0)</f>
        <v>35</v>
      </c>
      <c r="H1409">
        <f t="shared" si="63"/>
        <v>12</v>
      </c>
      <c r="I1409">
        <f t="shared" si="64"/>
        <v>7</v>
      </c>
      <c r="J1409" t="str">
        <f t="shared" si="65"/>
        <v>15-18</v>
      </c>
    </row>
    <row r="1410" spans="1:10">
      <c r="A1410" t="s">
        <v>135</v>
      </c>
      <c r="B1410" t="s">
        <v>1500</v>
      </c>
      <c r="C1410" s="7">
        <v>44307.6796990741</v>
      </c>
      <c r="D1410" t="str">
        <f>VLOOKUP(A1410,Sheet2!$B$2:$E$1001,3,0)</f>
        <v>audio</v>
      </c>
      <c r="E1410" t="str">
        <f>VLOOKUP(A1410,Sheet2!$B$2:$E$1001,4,0)</f>
        <v>food</v>
      </c>
      <c r="F1410" t="str">
        <f>VLOOKUP(B1410,Sheet3!$B$2:$D$17,2,0)</f>
        <v>positive</v>
      </c>
      <c r="G1410">
        <f>VLOOKUP(B1410,Sheet3!$B$2:$D$17,3,0)</f>
        <v>45</v>
      </c>
      <c r="H1410">
        <f t="shared" si="63"/>
        <v>4</v>
      </c>
      <c r="I1410">
        <f t="shared" si="64"/>
        <v>3</v>
      </c>
      <c r="J1410" t="str">
        <f t="shared" si="65"/>
        <v>15-18</v>
      </c>
    </row>
    <row r="1411" spans="1:10">
      <c r="A1411" t="s">
        <v>135</v>
      </c>
      <c r="B1411" t="s">
        <v>1495</v>
      </c>
      <c r="C1411" s="7">
        <v>44232.5076967593</v>
      </c>
      <c r="D1411" t="str">
        <f>VLOOKUP(A1411,Sheet2!$B$2:$E$1001,3,0)</f>
        <v>audio</v>
      </c>
      <c r="E1411" t="str">
        <f>VLOOKUP(A1411,Sheet2!$B$2:$E$1001,4,0)</f>
        <v>food</v>
      </c>
      <c r="F1411" t="str">
        <f>VLOOKUP(B1411,Sheet3!$B$2:$D$17,2,0)</f>
        <v>positive</v>
      </c>
      <c r="G1411">
        <f>VLOOKUP(B1411,Sheet3!$B$2:$D$17,3,0)</f>
        <v>75</v>
      </c>
      <c r="H1411">
        <f t="shared" ref="H1411:H1474" si="66">MONTH(C1411)</f>
        <v>2</v>
      </c>
      <c r="I1411">
        <f t="shared" ref="I1411:I1474" si="67">WEEKDAY(C1411,2)</f>
        <v>5</v>
      </c>
      <c r="J1411" t="str">
        <f t="shared" ref="J1411:J1474" si="68">TEXT(INT(HOUR(C1411)/3)*3,"0")&amp;"-"&amp;TEXT(INT(HOUR(C1411)/3)*3+3,"0")</f>
        <v>12-15</v>
      </c>
    </row>
    <row r="1412" spans="1:10">
      <c r="A1412" t="s">
        <v>135</v>
      </c>
      <c r="B1412" t="s">
        <v>1497</v>
      </c>
      <c r="C1412" s="7">
        <v>44217.6510069444</v>
      </c>
      <c r="D1412" t="str">
        <f>VLOOKUP(A1412,Sheet2!$B$2:$E$1001,3,0)</f>
        <v>audio</v>
      </c>
      <c r="E1412" t="str">
        <f>VLOOKUP(A1412,Sheet2!$B$2:$E$1001,4,0)</f>
        <v>food</v>
      </c>
      <c r="F1412" t="str">
        <f>VLOOKUP(B1412,Sheet3!$B$2:$D$17,2,0)</f>
        <v>positive</v>
      </c>
      <c r="G1412">
        <f>VLOOKUP(B1412,Sheet3!$B$2:$D$17,3,0)</f>
        <v>72</v>
      </c>
      <c r="H1412">
        <f t="shared" si="66"/>
        <v>1</v>
      </c>
      <c r="I1412">
        <f t="shared" si="67"/>
        <v>4</v>
      </c>
      <c r="J1412" t="str">
        <f t="shared" si="68"/>
        <v>15-18</v>
      </c>
    </row>
    <row r="1413" spans="1:10">
      <c r="A1413" t="s">
        <v>135</v>
      </c>
      <c r="B1413" t="s">
        <v>1499</v>
      </c>
      <c r="C1413" s="7">
        <v>44001.4541203704</v>
      </c>
      <c r="D1413" t="str">
        <f>VLOOKUP(A1413,Sheet2!$B$2:$E$1001,3,0)</f>
        <v>audio</v>
      </c>
      <c r="E1413" t="str">
        <f>VLOOKUP(A1413,Sheet2!$B$2:$E$1001,4,0)</f>
        <v>food</v>
      </c>
      <c r="F1413" t="str">
        <f>VLOOKUP(B1413,Sheet3!$B$2:$D$17,2,0)</f>
        <v>negative</v>
      </c>
      <c r="G1413">
        <f>VLOOKUP(B1413,Sheet3!$B$2:$D$17,3,0)</f>
        <v>10</v>
      </c>
      <c r="H1413">
        <f t="shared" si="66"/>
        <v>6</v>
      </c>
      <c r="I1413">
        <f t="shared" si="67"/>
        <v>5</v>
      </c>
      <c r="J1413" t="str">
        <f t="shared" si="68"/>
        <v>9-12</v>
      </c>
    </row>
    <row r="1414" spans="1:10">
      <c r="A1414" t="s">
        <v>135</v>
      </c>
      <c r="B1414" t="s">
        <v>1501</v>
      </c>
      <c r="C1414" s="7">
        <v>44258.9964351852</v>
      </c>
      <c r="D1414" t="str">
        <f>VLOOKUP(A1414,Sheet2!$B$2:$E$1001,3,0)</f>
        <v>audio</v>
      </c>
      <c r="E1414" t="str">
        <f>VLOOKUP(A1414,Sheet2!$B$2:$E$1001,4,0)</f>
        <v>food</v>
      </c>
      <c r="F1414" t="str">
        <f>VLOOKUP(B1414,Sheet3!$B$2:$D$17,2,0)</f>
        <v>neutral</v>
      </c>
      <c r="G1414">
        <f>VLOOKUP(B1414,Sheet3!$B$2:$D$17,3,0)</f>
        <v>35</v>
      </c>
      <c r="H1414">
        <f t="shared" si="66"/>
        <v>3</v>
      </c>
      <c r="I1414">
        <f t="shared" si="67"/>
        <v>3</v>
      </c>
      <c r="J1414" t="str">
        <f t="shared" si="68"/>
        <v>21-24</v>
      </c>
    </row>
    <row r="1415" customFormat="1" spans="1:10">
      <c r="A1415" t="s">
        <v>135</v>
      </c>
      <c r="B1415" t="s">
        <v>1502</v>
      </c>
      <c r="C1415" s="7">
        <v>44026.8930324074</v>
      </c>
      <c r="D1415" t="str">
        <f>VLOOKUP(A1415,Sheet2!$B$2:$E$1001,3,0)</f>
        <v>audio</v>
      </c>
      <c r="E1415" t="str">
        <f>VLOOKUP(A1415,Sheet2!$B$2:$E$1001,4,0)</f>
        <v>food</v>
      </c>
      <c r="F1415" t="str">
        <f>VLOOKUP(B1415,Sheet3!$B$2:$D$17,2,0)</f>
        <v>negative</v>
      </c>
      <c r="G1415">
        <f>VLOOKUP(B1415,Sheet3!$B$2:$D$17,3,0)</f>
        <v>15</v>
      </c>
      <c r="H1415">
        <f t="shared" si="66"/>
        <v>7</v>
      </c>
      <c r="I1415">
        <f t="shared" si="67"/>
        <v>2</v>
      </c>
      <c r="J1415" t="str">
        <f t="shared" si="68"/>
        <v>21-24</v>
      </c>
    </row>
    <row r="1416" spans="1:10">
      <c r="A1416" t="s">
        <v>135</v>
      </c>
      <c r="B1416" t="s">
        <v>1503</v>
      </c>
      <c r="C1416" s="7">
        <v>44096.0520833333</v>
      </c>
      <c r="D1416" t="str">
        <f>VLOOKUP(A1416,Sheet2!$B$2:$E$1001,3,0)</f>
        <v>audio</v>
      </c>
      <c r="E1416" t="str">
        <f>VLOOKUP(A1416,Sheet2!$B$2:$E$1001,4,0)</f>
        <v>food</v>
      </c>
      <c r="F1416" t="str">
        <f>VLOOKUP(B1416,Sheet3!$B$2:$D$17,2,0)</f>
        <v>negative</v>
      </c>
      <c r="G1416">
        <f>VLOOKUP(B1416,Sheet3!$B$2:$D$17,3,0)</f>
        <v>12</v>
      </c>
      <c r="H1416">
        <f t="shared" si="66"/>
        <v>9</v>
      </c>
      <c r="I1416">
        <f t="shared" si="67"/>
        <v>2</v>
      </c>
      <c r="J1416" t="str">
        <f t="shared" si="68"/>
        <v>0-3</v>
      </c>
    </row>
    <row r="1417" spans="1:10">
      <c r="A1417" t="s">
        <v>135</v>
      </c>
      <c r="B1417" t="s">
        <v>1501</v>
      </c>
      <c r="C1417" s="7">
        <v>44035.132037037</v>
      </c>
      <c r="D1417" t="str">
        <f>VLOOKUP(A1417,Sheet2!$B$2:$E$1001,3,0)</f>
        <v>audio</v>
      </c>
      <c r="E1417" t="str">
        <f>VLOOKUP(A1417,Sheet2!$B$2:$E$1001,4,0)</f>
        <v>food</v>
      </c>
      <c r="F1417" t="str">
        <f>VLOOKUP(B1417,Sheet3!$B$2:$D$17,2,0)</f>
        <v>neutral</v>
      </c>
      <c r="G1417">
        <f>VLOOKUP(B1417,Sheet3!$B$2:$D$17,3,0)</f>
        <v>35</v>
      </c>
      <c r="H1417">
        <f t="shared" si="66"/>
        <v>7</v>
      </c>
      <c r="I1417">
        <f t="shared" si="67"/>
        <v>4</v>
      </c>
      <c r="J1417" t="str">
        <f t="shared" si="68"/>
        <v>3-6</v>
      </c>
    </row>
    <row r="1418" spans="1:10">
      <c r="A1418" t="s">
        <v>135</v>
      </c>
      <c r="B1418" t="s">
        <v>1496</v>
      </c>
      <c r="C1418" s="7">
        <v>44064.8253125</v>
      </c>
      <c r="D1418" t="str">
        <f>VLOOKUP(A1418,Sheet2!$B$2:$E$1001,3,0)</f>
        <v>audio</v>
      </c>
      <c r="E1418" t="str">
        <f>VLOOKUP(A1418,Sheet2!$B$2:$E$1001,4,0)</f>
        <v>food</v>
      </c>
      <c r="F1418" t="str">
        <f>VLOOKUP(B1418,Sheet3!$B$2:$D$17,2,0)</f>
        <v>positive</v>
      </c>
      <c r="G1418">
        <f>VLOOKUP(B1418,Sheet3!$B$2:$D$17,3,0)</f>
        <v>70</v>
      </c>
      <c r="H1418">
        <f t="shared" si="66"/>
        <v>8</v>
      </c>
      <c r="I1418">
        <f t="shared" si="67"/>
        <v>5</v>
      </c>
      <c r="J1418" t="str">
        <f t="shared" si="68"/>
        <v>18-21</v>
      </c>
    </row>
    <row r="1419" spans="1:10">
      <c r="A1419" t="s">
        <v>135</v>
      </c>
      <c r="B1419" t="s">
        <v>1491</v>
      </c>
      <c r="C1419" s="7">
        <v>44271.6020023148</v>
      </c>
      <c r="D1419" t="str">
        <f>VLOOKUP(A1419,Sheet2!$B$2:$E$1001,3,0)</f>
        <v>audio</v>
      </c>
      <c r="E1419" t="str">
        <f>VLOOKUP(A1419,Sheet2!$B$2:$E$1001,4,0)</f>
        <v>food</v>
      </c>
      <c r="F1419" t="str">
        <f>VLOOKUP(B1419,Sheet3!$B$2:$D$17,2,0)</f>
        <v>positive</v>
      </c>
      <c r="G1419">
        <f>VLOOKUP(B1419,Sheet3!$B$2:$D$17,3,0)</f>
        <v>30</v>
      </c>
      <c r="H1419">
        <f t="shared" si="66"/>
        <v>3</v>
      </c>
      <c r="I1419">
        <f t="shared" si="67"/>
        <v>2</v>
      </c>
      <c r="J1419" t="str">
        <f t="shared" si="68"/>
        <v>12-15</v>
      </c>
    </row>
    <row r="1420" spans="1:10">
      <c r="A1420" t="s">
        <v>135</v>
      </c>
      <c r="B1420" t="s">
        <v>1501</v>
      </c>
      <c r="C1420" s="7">
        <v>44188.9483217593</v>
      </c>
      <c r="D1420" t="str">
        <f>VLOOKUP(A1420,Sheet2!$B$2:$E$1001,3,0)</f>
        <v>audio</v>
      </c>
      <c r="E1420" t="str">
        <f>VLOOKUP(A1420,Sheet2!$B$2:$E$1001,4,0)</f>
        <v>food</v>
      </c>
      <c r="F1420" t="str">
        <f>VLOOKUP(B1420,Sheet3!$B$2:$D$17,2,0)</f>
        <v>neutral</v>
      </c>
      <c r="G1420">
        <f>VLOOKUP(B1420,Sheet3!$B$2:$D$17,3,0)</f>
        <v>35</v>
      </c>
      <c r="H1420">
        <f t="shared" si="66"/>
        <v>12</v>
      </c>
      <c r="I1420">
        <f t="shared" si="67"/>
        <v>3</v>
      </c>
      <c r="J1420" t="str">
        <f t="shared" si="68"/>
        <v>21-24</v>
      </c>
    </row>
    <row r="1421" spans="1:10">
      <c r="A1421" t="s">
        <v>135</v>
      </c>
      <c r="B1421" t="s">
        <v>1490</v>
      </c>
      <c r="C1421" s="7">
        <v>44247.0662962963</v>
      </c>
      <c r="D1421" t="str">
        <f>VLOOKUP(A1421,Sheet2!$B$2:$E$1001,3,0)</f>
        <v>audio</v>
      </c>
      <c r="E1421" t="str">
        <f>VLOOKUP(A1421,Sheet2!$B$2:$E$1001,4,0)</f>
        <v>food</v>
      </c>
      <c r="F1421" t="str">
        <f>VLOOKUP(B1421,Sheet3!$B$2:$D$17,2,0)</f>
        <v>negative</v>
      </c>
      <c r="G1421">
        <f>VLOOKUP(B1421,Sheet3!$B$2:$D$17,3,0)</f>
        <v>5</v>
      </c>
      <c r="H1421">
        <f t="shared" si="66"/>
        <v>2</v>
      </c>
      <c r="I1421">
        <f t="shared" si="67"/>
        <v>6</v>
      </c>
      <c r="J1421" t="str">
        <f t="shared" si="68"/>
        <v>0-3</v>
      </c>
    </row>
    <row r="1422" spans="1:10">
      <c r="A1422" t="s">
        <v>135</v>
      </c>
      <c r="B1422" t="s">
        <v>1495</v>
      </c>
      <c r="C1422" s="7">
        <v>44120.9437037037</v>
      </c>
      <c r="D1422" t="str">
        <f>VLOOKUP(A1422,Sheet2!$B$2:$E$1001,3,0)</f>
        <v>audio</v>
      </c>
      <c r="E1422" t="str">
        <f>VLOOKUP(A1422,Sheet2!$B$2:$E$1001,4,0)</f>
        <v>food</v>
      </c>
      <c r="F1422" t="str">
        <f>VLOOKUP(B1422,Sheet3!$B$2:$D$17,2,0)</f>
        <v>positive</v>
      </c>
      <c r="G1422">
        <f>VLOOKUP(B1422,Sheet3!$B$2:$D$17,3,0)</f>
        <v>75</v>
      </c>
      <c r="H1422">
        <f t="shared" si="66"/>
        <v>10</v>
      </c>
      <c r="I1422">
        <f t="shared" si="67"/>
        <v>5</v>
      </c>
      <c r="J1422" t="str">
        <f t="shared" si="68"/>
        <v>21-24</v>
      </c>
    </row>
    <row r="1423" spans="1:10">
      <c r="A1423" t="s">
        <v>135</v>
      </c>
      <c r="B1423" t="s">
        <v>1490</v>
      </c>
      <c r="C1423" s="7">
        <v>44277.6497800926</v>
      </c>
      <c r="D1423" t="str">
        <f>VLOOKUP(A1423,Sheet2!$B$2:$E$1001,3,0)</f>
        <v>audio</v>
      </c>
      <c r="E1423" t="str">
        <f>VLOOKUP(A1423,Sheet2!$B$2:$E$1001,4,0)</f>
        <v>food</v>
      </c>
      <c r="F1423" t="str">
        <f>VLOOKUP(B1423,Sheet3!$B$2:$D$17,2,0)</f>
        <v>negative</v>
      </c>
      <c r="G1423">
        <f>VLOOKUP(B1423,Sheet3!$B$2:$D$17,3,0)</f>
        <v>5</v>
      </c>
      <c r="H1423">
        <f t="shared" si="66"/>
        <v>3</v>
      </c>
      <c r="I1423">
        <f t="shared" si="67"/>
        <v>1</v>
      </c>
      <c r="J1423" t="str">
        <f t="shared" si="68"/>
        <v>15-18</v>
      </c>
    </row>
    <row r="1424" spans="1:10">
      <c r="A1424" t="s">
        <v>135</v>
      </c>
      <c r="B1424" t="s">
        <v>1491</v>
      </c>
      <c r="C1424" s="7">
        <v>44096.8276041667</v>
      </c>
      <c r="D1424" t="str">
        <f>VLOOKUP(A1424,Sheet2!$B$2:$E$1001,3,0)</f>
        <v>audio</v>
      </c>
      <c r="E1424" t="str">
        <f>VLOOKUP(A1424,Sheet2!$B$2:$E$1001,4,0)</f>
        <v>food</v>
      </c>
      <c r="F1424" t="str">
        <f>VLOOKUP(B1424,Sheet3!$B$2:$D$17,2,0)</f>
        <v>positive</v>
      </c>
      <c r="G1424">
        <f>VLOOKUP(B1424,Sheet3!$B$2:$D$17,3,0)</f>
        <v>30</v>
      </c>
      <c r="H1424">
        <f t="shared" si="66"/>
        <v>9</v>
      </c>
      <c r="I1424">
        <f t="shared" si="67"/>
        <v>2</v>
      </c>
      <c r="J1424" t="str">
        <f t="shared" si="68"/>
        <v>18-21</v>
      </c>
    </row>
    <row r="1425" customFormat="1" spans="1:10">
      <c r="A1425" t="s">
        <v>135</v>
      </c>
      <c r="B1425" t="s">
        <v>1499</v>
      </c>
      <c r="C1425" s="7">
        <v>44174.2393055556</v>
      </c>
      <c r="D1425" t="str">
        <f>VLOOKUP(A1425,Sheet2!$B$2:$E$1001,3,0)</f>
        <v>audio</v>
      </c>
      <c r="E1425" t="str">
        <f>VLOOKUP(A1425,Sheet2!$B$2:$E$1001,4,0)</f>
        <v>food</v>
      </c>
      <c r="F1425" t="str">
        <f>VLOOKUP(B1425,Sheet3!$B$2:$D$17,2,0)</f>
        <v>negative</v>
      </c>
      <c r="G1425">
        <f>VLOOKUP(B1425,Sheet3!$B$2:$D$17,3,0)</f>
        <v>10</v>
      </c>
      <c r="H1425">
        <f t="shared" si="66"/>
        <v>12</v>
      </c>
      <c r="I1425">
        <f t="shared" si="67"/>
        <v>3</v>
      </c>
      <c r="J1425" t="str">
        <f t="shared" si="68"/>
        <v>3-6</v>
      </c>
    </row>
    <row r="1426" spans="1:10">
      <c r="A1426" t="s">
        <v>135</v>
      </c>
      <c r="B1426" t="s">
        <v>1498</v>
      </c>
      <c r="C1426" s="7">
        <v>44029.9225347222</v>
      </c>
      <c r="D1426" t="str">
        <f>VLOOKUP(A1426,Sheet2!$B$2:$E$1001,3,0)</f>
        <v>audio</v>
      </c>
      <c r="E1426" t="str">
        <f>VLOOKUP(A1426,Sheet2!$B$2:$E$1001,4,0)</f>
        <v>food</v>
      </c>
      <c r="F1426" t="str">
        <f>VLOOKUP(B1426,Sheet3!$B$2:$D$17,2,0)</f>
        <v>positive</v>
      </c>
      <c r="G1426">
        <f>VLOOKUP(B1426,Sheet3!$B$2:$D$17,3,0)</f>
        <v>50</v>
      </c>
      <c r="H1426">
        <f t="shared" si="66"/>
        <v>7</v>
      </c>
      <c r="I1426">
        <f t="shared" si="67"/>
        <v>5</v>
      </c>
      <c r="J1426" t="str">
        <f t="shared" si="68"/>
        <v>21-24</v>
      </c>
    </row>
    <row r="1427" spans="1:10">
      <c r="A1427" t="s">
        <v>135</v>
      </c>
      <c r="B1427" t="s">
        <v>1488</v>
      </c>
      <c r="C1427" s="7">
        <v>44230.9976157407</v>
      </c>
      <c r="D1427" t="str">
        <f>VLOOKUP(A1427,Sheet2!$B$2:$E$1001,3,0)</f>
        <v>audio</v>
      </c>
      <c r="E1427" t="str">
        <f>VLOOKUP(A1427,Sheet2!$B$2:$E$1001,4,0)</f>
        <v>food</v>
      </c>
      <c r="F1427" t="str">
        <f>VLOOKUP(B1427,Sheet3!$B$2:$D$17,2,0)</f>
        <v>negative</v>
      </c>
      <c r="G1427">
        <f>VLOOKUP(B1427,Sheet3!$B$2:$D$17,3,0)</f>
        <v>0</v>
      </c>
      <c r="H1427">
        <f t="shared" si="66"/>
        <v>2</v>
      </c>
      <c r="I1427">
        <f t="shared" si="67"/>
        <v>3</v>
      </c>
      <c r="J1427" t="str">
        <f t="shared" si="68"/>
        <v>21-24</v>
      </c>
    </row>
    <row r="1428" spans="1:10">
      <c r="A1428" t="s">
        <v>135</v>
      </c>
      <c r="B1428" t="s">
        <v>1490</v>
      </c>
      <c r="C1428" s="7">
        <v>44104.2692824074</v>
      </c>
      <c r="D1428" t="str">
        <f>VLOOKUP(A1428,Sheet2!$B$2:$E$1001,3,0)</f>
        <v>audio</v>
      </c>
      <c r="E1428" t="str">
        <f>VLOOKUP(A1428,Sheet2!$B$2:$E$1001,4,0)</f>
        <v>food</v>
      </c>
      <c r="F1428" t="str">
        <f>VLOOKUP(B1428,Sheet3!$B$2:$D$17,2,0)</f>
        <v>negative</v>
      </c>
      <c r="G1428">
        <f>VLOOKUP(B1428,Sheet3!$B$2:$D$17,3,0)</f>
        <v>5</v>
      </c>
      <c r="H1428">
        <f t="shared" si="66"/>
        <v>9</v>
      </c>
      <c r="I1428">
        <f t="shared" si="67"/>
        <v>3</v>
      </c>
      <c r="J1428" t="str">
        <f t="shared" si="68"/>
        <v>6-9</v>
      </c>
    </row>
    <row r="1429" spans="1:10">
      <c r="A1429" t="s">
        <v>135</v>
      </c>
      <c r="B1429" t="s">
        <v>1502</v>
      </c>
      <c r="C1429" s="7">
        <v>44354.0238194444</v>
      </c>
      <c r="D1429" t="str">
        <f>VLOOKUP(A1429,Sheet2!$B$2:$E$1001,3,0)</f>
        <v>audio</v>
      </c>
      <c r="E1429" t="str">
        <f>VLOOKUP(A1429,Sheet2!$B$2:$E$1001,4,0)</f>
        <v>food</v>
      </c>
      <c r="F1429" t="str">
        <f>VLOOKUP(B1429,Sheet3!$B$2:$D$17,2,0)</f>
        <v>negative</v>
      </c>
      <c r="G1429">
        <f>VLOOKUP(B1429,Sheet3!$B$2:$D$17,3,0)</f>
        <v>15</v>
      </c>
      <c r="H1429">
        <f t="shared" si="66"/>
        <v>6</v>
      </c>
      <c r="I1429">
        <f t="shared" si="67"/>
        <v>1</v>
      </c>
      <c r="J1429" t="str">
        <f t="shared" si="68"/>
        <v>0-3</v>
      </c>
    </row>
    <row r="1430" spans="1:10">
      <c r="A1430" t="s">
        <v>135</v>
      </c>
      <c r="B1430" t="s">
        <v>1495</v>
      </c>
      <c r="C1430" s="7">
        <v>44033.1478240741</v>
      </c>
      <c r="D1430" t="str">
        <f>VLOOKUP(A1430,Sheet2!$B$2:$E$1001,3,0)</f>
        <v>audio</v>
      </c>
      <c r="E1430" t="str">
        <f>VLOOKUP(A1430,Sheet2!$B$2:$E$1001,4,0)</f>
        <v>food</v>
      </c>
      <c r="F1430" t="str">
        <f>VLOOKUP(B1430,Sheet3!$B$2:$D$17,2,0)</f>
        <v>positive</v>
      </c>
      <c r="G1430">
        <f>VLOOKUP(B1430,Sheet3!$B$2:$D$17,3,0)</f>
        <v>75</v>
      </c>
      <c r="H1430">
        <f t="shared" si="66"/>
        <v>7</v>
      </c>
      <c r="I1430">
        <f t="shared" si="67"/>
        <v>2</v>
      </c>
      <c r="J1430" t="str">
        <f t="shared" si="68"/>
        <v>3-6</v>
      </c>
    </row>
    <row r="1431" spans="1:10">
      <c r="A1431" t="s">
        <v>135</v>
      </c>
      <c r="B1431" t="s">
        <v>1490</v>
      </c>
      <c r="C1431" s="7">
        <v>44220.5319328704</v>
      </c>
      <c r="D1431" t="str">
        <f>VLOOKUP(A1431,Sheet2!$B$2:$E$1001,3,0)</f>
        <v>audio</v>
      </c>
      <c r="E1431" t="str">
        <f>VLOOKUP(A1431,Sheet2!$B$2:$E$1001,4,0)</f>
        <v>food</v>
      </c>
      <c r="F1431" t="str">
        <f>VLOOKUP(B1431,Sheet3!$B$2:$D$17,2,0)</f>
        <v>negative</v>
      </c>
      <c r="G1431">
        <f>VLOOKUP(B1431,Sheet3!$B$2:$D$17,3,0)</f>
        <v>5</v>
      </c>
      <c r="H1431">
        <f t="shared" si="66"/>
        <v>1</v>
      </c>
      <c r="I1431">
        <f t="shared" si="67"/>
        <v>7</v>
      </c>
      <c r="J1431" t="str">
        <f t="shared" si="68"/>
        <v>12-15</v>
      </c>
    </row>
    <row r="1432" spans="1:10">
      <c r="A1432" t="s">
        <v>135</v>
      </c>
      <c r="B1432" t="s">
        <v>1492</v>
      </c>
      <c r="C1432" s="7">
        <v>44230.6864236111</v>
      </c>
      <c r="D1432" t="str">
        <f>VLOOKUP(A1432,Sheet2!$B$2:$E$1001,3,0)</f>
        <v>audio</v>
      </c>
      <c r="E1432" t="str">
        <f>VLOOKUP(A1432,Sheet2!$B$2:$E$1001,4,0)</f>
        <v>food</v>
      </c>
      <c r="F1432" t="str">
        <f>VLOOKUP(B1432,Sheet3!$B$2:$D$17,2,0)</f>
        <v>neutral</v>
      </c>
      <c r="G1432">
        <f>VLOOKUP(B1432,Sheet3!$B$2:$D$17,3,0)</f>
        <v>20</v>
      </c>
      <c r="H1432">
        <f t="shared" si="66"/>
        <v>2</v>
      </c>
      <c r="I1432">
        <f t="shared" si="67"/>
        <v>3</v>
      </c>
      <c r="J1432" t="str">
        <f t="shared" si="68"/>
        <v>15-18</v>
      </c>
    </row>
    <row r="1433" spans="1:10">
      <c r="A1433" t="s">
        <v>135</v>
      </c>
      <c r="B1433" t="s">
        <v>1499</v>
      </c>
      <c r="C1433" s="7">
        <v>44062.7061226852</v>
      </c>
      <c r="D1433" t="str">
        <f>VLOOKUP(A1433,Sheet2!$B$2:$E$1001,3,0)</f>
        <v>audio</v>
      </c>
      <c r="E1433" t="str">
        <f>VLOOKUP(A1433,Sheet2!$B$2:$E$1001,4,0)</f>
        <v>food</v>
      </c>
      <c r="F1433" t="str">
        <f>VLOOKUP(B1433,Sheet3!$B$2:$D$17,2,0)</f>
        <v>negative</v>
      </c>
      <c r="G1433">
        <f>VLOOKUP(B1433,Sheet3!$B$2:$D$17,3,0)</f>
        <v>10</v>
      </c>
      <c r="H1433">
        <f t="shared" si="66"/>
        <v>8</v>
      </c>
      <c r="I1433">
        <f t="shared" si="67"/>
        <v>3</v>
      </c>
      <c r="J1433" t="str">
        <f t="shared" si="68"/>
        <v>15-18</v>
      </c>
    </row>
    <row r="1434" spans="1:10">
      <c r="A1434" t="s">
        <v>135</v>
      </c>
      <c r="B1434" t="s">
        <v>1499</v>
      </c>
      <c r="C1434" s="7">
        <v>44055.1299189815</v>
      </c>
      <c r="D1434" t="str">
        <f>VLOOKUP(A1434,Sheet2!$B$2:$E$1001,3,0)</f>
        <v>audio</v>
      </c>
      <c r="E1434" t="str">
        <f>VLOOKUP(A1434,Sheet2!$B$2:$E$1001,4,0)</f>
        <v>food</v>
      </c>
      <c r="F1434" t="str">
        <f>VLOOKUP(B1434,Sheet3!$B$2:$D$17,2,0)</f>
        <v>negative</v>
      </c>
      <c r="G1434">
        <f>VLOOKUP(B1434,Sheet3!$B$2:$D$17,3,0)</f>
        <v>10</v>
      </c>
      <c r="H1434">
        <f t="shared" si="66"/>
        <v>8</v>
      </c>
      <c r="I1434">
        <f t="shared" si="67"/>
        <v>3</v>
      </c>
      <c r="J1434" t="str">
        <f t="shared" si="68"/>
        <v>3-6</v>
      </c>
    </row>
    <row r="1435" customFormat="1" spans="1:10">
      <c r="A1435" t="s">
        <v>135</v>
      </c>
      <c r="B1435" t="s">
        <v>1488</v>
      </c>
      <c r="C1435" s="7">
        <v>44034.9163310185</v>
      </c>
      <c r="D1435" t="str">
        <f>VLOOKUP(A1435,Sheet2!$B$2:$E$1001,3,0)</f>
        <v>audio</v>
      </c>
      <c r="E1435" t="str">
        <f>VLOOKUP(A1435,Sheet2!$B$2:$E$1001,4,0)</f>
        <v>food</v>
      </c>
      <c r="F1435" t="str">
        <f>VLOOKUP(B1435,Sheet3!$B$2:$D$17,2,0)</f>
        <v>negative</v>
      </c>
      <c r="G1435">
        <f>VLOOKUP(B1435,Sheet3!$B$2:$D$17,3,0)</f>
        <v>0</v>
      </c>
      <c r="H1435">
        <f t="shared" si="66"/>
        <v>7</v>
      </c>
      <c r="I1435">
        <f t="shared" si="67"/>
        <v>3</v>
      </c>
      <c r="J1435" t="str">
        <f t="shared" si="68"/>
        <v>21-24</v>
      </c>
    </row>
    <row r="1436" spans="1:10">
      <c r="A1436" t="s">
        <v>135</v>
      </c>
      <c r="B1436" t="s">
        <v>1490</v>
      </c>
      <c r="C1436" s="7">
        <v>44138.6895023148</v>
      </c>
      <c r="D1436" t="str">
        <f>VLOOKUP(A1436,Sheet2!$B$2:$E$1001,3,0)</f>
        <v>audio</v>
      </c>
      <c r="E1436" t="str">
        <f>VLOOKUP(A1436,Sheet2!$B$2:$E$1001,4,0)</f>
        <v>food</v>
      </c>
      <c r="F1436" t="str">
        <f>VLOOKUP(B1436,Sheet3!$B$2:$D$17,2,0)</f>
        <v>negative</v>
      </c>
      <c r="G1436">
        <f>VLOOKUP(B1436,Sheet3!$B$2:$D$17,3,0)</f>
        <v>5</v>
      </c>
      <c r="H1436">
        <f t="shared" si="66"/>
        <v>11</v>
      </c>
      <c r="I1436">
        <f t="shared" si="67"/>
        <v>2</v>
      </c>
      <c r="J1436" t="str">
        <f t="shared" si="68"/>
        <v>15-18</v>
      </c>
    </row>
    <row r="1437" spans="1:10">
      <c r="A1437" t="s">
        <v>137</v>
      </c>
      <c r="B1437" t="s">
        <v>1501</v>
      </c>
      <c r="C1437" s="7">
        <v>44318.4974768519</v>
      </c>
      <c r="D1437" t="str">
        <f>VLOOKUP(A1437,Sheet2!$B$2:$E$1001,3,0)</f>
        <v>GIF</v>
      </c>
      <c r="E1437" t="str">
        <f>VLOOKUP(A1437,Sheet2!$B$2:$E$1001,4,0)</f>
        <v>food</v>
      </c>
      <c r="F1437" t="str">
        <f>VLOOKUP(B1437,Sheet3!$B$2:$D$17,2,0)</f>
        <v>neutral</v>
      </c>
      <c r="G1437">
        <f>VLOOKUP(B1437,Sheet3!$B$2:$D$17,3,0)</f>
        <v>35</v>
      </c>
      <c r="H1437">
        <f t="shared" si="66"/>
        <v>5</v>
      </c>
      <c r="I1437">
        <f t="shared" si="67"/>
        <v>7</v>
      </c>
      <c r="J1437" t="str">
        <f t="shared" si="68"/>
        <v>9-12</v>
      </c>
    </row>
    <row r="1438" spans="1:10">
      <c r="A1438" t="s">
        <v>137</v>
      </c>
      <c r="B1438" t="s">
        <v>1490</v>
      </c>
      <c r="C1438" s="7">
        <v>44005.4877199074</v>
      </c>
      <c r="D1438" t="str">
        <f>VLOOKUP(A1438,Sheet2!$B$2:$E$1001,3,0)</f>
        <v>GIF</v>
      </c>
      <c r="E1438" t="str">
        <f>VLOOKUP(A1438,Sheet2!$B$2:$E$1001,4,0)</f>
        <v>food</v>
      </c>
      <c r="F1438" t="str">
        <f>VLOOKUP(B1438,Sheet3!$B$2:$D$17,2,0)</f>
        <v>negative</v>
      </c>
      <c r="G1438">
        <f>VLOOKUP(B1438,Sheet3!$B$2:$D$17,3,0)</f>
        <v>5</v>
      </c>
      <c r="H1438">
        <f t="shared" si="66"/>
        <v>6</v>
      </c>
      <c r="I1438">
        <f t="shared" si="67"/>
        <v>2</v>
      </c>
      <c r="J1438" t="str">
        <f t="shared" si="68"/>
        <v>9-12</v>
      </c>
    </row>
    <row r="1439" spans="1:10">
      <c r="A1439" t="s">
        <v>137</v>
      </c>
      <c r="B1439" t="s">
        <v>1501</v>
      </c>
      <c r="C1439" s="7">
        <v>44303.8656018519</v>
      </c>
      <c r="D1439" t="str">
        <f>VLOOKUP(A1439,Sheet2!$B$2:$E$1001,3,0)</f>
        <v>GIF</v>
      </c>
      <c r="E1439" t="str">
        <f>VLOOKUP(A1439,Sheet2!$B$2:$E$1001,4,0)</f>
        <v>food</v>
      </c>
      <c r="F1439" t="str">
        <f>VLOOKUP(B1439,Sheet3!$B$2:$D$17,2,0)</f>
        <v>neutral</v>
      </c>
      <c r="G1439">
        <f>VLOOKUP(B1439,Sheet3!$B$2:$D$17,3,0)</f>
        <v>35</v>
      </c>
      <c r="H1439">
        <f t="shared" si="66"/>
        <v>4</v>
      </c>
      <c r="I1439">
        <f t="shared" si="67"/>
        <v>6</v>
      </c>
      <c r="J1439" t="str">
        <f t="shared" si="68"/>
        <v>18-21</v>
      </c>
    </row>
    <row r="1440" spans="1:10">
      <c r="A1440" t="s">
        <v>137</v>
      </c>
      <c r="B1440" t="s">
        <v>1485</v>
      </c>
      <c r="C1440" s="7">
        <v>44321.9546875</v>
      </c>
      <c r="D1440" t="str">
        <f>VLOOKUP(A1440,Sheet2!$B$2:$E$1001,3,0)</f>
        <v>GIF</v>
      </c>
      <c r="E1440" t="str">
        <f>VLOOKUP(A1440,Sheet2!$B$2:$E$1001,4,0)</f>
        <v>food</v>
      </c>
      <c r="F1440" t="str">
        <f>VLOOKUP(B1440,Sheet3!$B$2:$D$17,2,0)</f>
        <v>positive</v>
      </c>
      <c r="G1440">
        <f>VLOOKUP(B1440,Sheet3!$B$2:$D$17,3,0)</f>
        <v>60</v>
      </c>
      <c r="H1440">
        <f t="shared" si="66"/>
        <v>5</v>
      </c>
      <c r="I1440">
        <f t="shared" si="67"/>
        <v>3</v>
      </c>
      <c r="J1440" t="str">
        <f t="shared" si="68"/>
        <v>21-24</v>
      </c>
    </row>
    <row r="1441" spans="1:10">
      <c r="A1441" t="s">
        <v>137</v>
      </c>
      <c r="B1441" t="s">
        <v>1490</v>
      </c>
      <c r="C1441" s="7">
        <v>44021.3283101852</v>
      </c>
      <c r="D1441" t="str">
        <f>VLOOKUP(A1441,Sheet2!$B$2:$E$1001,3,0)</f>
        <v>GIF</v>
      </c>
      <c r="E1441" t="str">
        <f>VLOOKUP(A1441,Sheet2!$B$2:$E$1001,4,0)</f>
        <v>food</v>
      </c>
      <c r="F1441" t="str">
        <f>VLOOKUP(B1441,Sheet3!$B$2:$D$17,2,0)</f>
        <v>negative</v>
      </c>
      <c r="G1441">
        <f>VLOOKUP(B1441,Sheet3!$B$2:$D$17,3,0)</f>
        <v>5</v>
      </c>
      <c r="H1441">
        <f t="shared" si="66"/>
        <v>7</v>
      </c>
      <c r="I1441">
        <f t="shared" si="67"/>
        <v>4</v>
      </c>
      <c r="J1441" t="str">
        <f t="shared" si="68"/>
        <v>6-9</v>
      </c>
    </row>
    <row r="1442" spans="1:10">
      <c r="A1442" t="s">
        <v>137</v>
      </c>
      <c r="B1442" t="s">
        <v>1497</v>
      </c>
      <c r="C1442" s="7">
        <v>44143.0446064815</v>
      </c>
      <c r="D1442" t="str">
        <f>VLOOKUP(A1442,Sheet2!$B$2:$E$1001,3,0)</f>
        <v>GIF</v>
      </c>
      <c r="E1442" t="str">
        <f>VLOOKUP(A1442,Sheet2!$B$2:$E$1001,4,0)</f>
        <v>food</v>
      </c>
      <c r="F1442" t="str">
        <f>VLOOKUP(B1442,Sheet3!$B$2:$D$17,2,0)</f>
        <v>positive</v>
      </c>
      <c r="G1442">
        <f>VLOOKUP(B1442,Sheet3!$B$2:$D$17,3,0)</f>
        <v>72</v>
      </c>
      <c r="H1442">
        <f t="shared" si="66"/>
        <v>11</v>
      </c>
      <c r="I1442">
        <f t="shared" si="67"/>
        <v>7</v>
      </c>
      <c r="J1442" t="str">
        <f t="shared" si="68"/>
        <v>0-3</v>
      </c>
    </row>
    <row r="1443" spans="1:10">
      <c r="A1443" t="s">
        <v>137</v>
      </c>
      <c r="B1443" t="s">
        <v>1502</v>
      </c>
      <c r="C1443" s="7">
        <v>44052.0186458333</v>
      </c>
      <c r="D1443" t="str">
        <f>VLOOKUP(A1443,Sheet2!$B$2:$E$1001,3,0)</f>
        <v>GIF</v>
      </c>
      <c r="E1443" t="str">
        <f>VLOOKUP(A1443,Sheet2!$B$2:$E$1001,4,0)</f>
        <v>food</v>
      </c>
      <c r="F1443" t="str">
        <f>VLOOKUP(B1443,Sheet3!$B$2:$D$17,2,0)</f>
        <v>negative</v>
      </c>
      <c r="G1443">
        <f>VLOOKUP(B1443,Sheet3!$B$2:$D$17,3,0)</f>
        <v>15</v>
      </c>
      <c r="H1443">
        <f t="shared" si="66"/>
        <v>8</v>
      </c>
      <c r="I1443">
        <f t="shared" si="67"/>
        <v>7</v>
      </c>
      <c r="J1443" t="str">
        <f t="shared" si="68"/>
        <v>0-3</v>
      </c>
    </row>
    <row r="1444" spans="1:10">
      <c r="A1444" t="s">
        <v>137</v>
      </c>
      <c r="B1444" t="s">
        <v>1490</v>
      </c>
      <c r="C1444" s="7">
        <v>44325.9713888889</v>
      </c>
      <c r="D1444" t="str">
        <f>VLOOKUP(A1444,Sheet2!$B$2:$E$1001,3,0)</f>
        <v>GIF</v>
      </c>
      <c r="E1444" t="str">
        <f>VLOOKUP(A1444,Sheet2!$B$2:$E$1001,4,0)</f>
        <v>food</v>
      </c>
      <c r="F1444" t="str">
        <f>VLOOKUP(B1444,Sheet3!$B$2:$D$17,2,0)</f>
        <v>negative</v>
      </c>
      <c r="G1444">
        <f>VLOOKUP(B1444,Sheet3!$B$2:$D$17,3,0)</f>
        <v>5</v>
      </c>
      <c r="H1444">
        <f t="shared" si="66"/>
        <v>5</v>
      </c>
      <c r="I1444">
        <f t="shared" si="67"/>
        <v>7</v>
      </c>
      <c r="J1444" t="str">
        <f t="shared" si="68"/>
        <v>21-24</v>
      </c>
    </row>
    <row r="1445" spans="1:10">
      <c r="A1445" t="s">
        <v>137</v>
      </c>
      <c r="B1445" t="s">
        <v>1496</v>
      </c>
      <c r="C1445" s="7">
        <v>44055.9528356481</v>
      </c>
      <c r="D1445" t="str">
        <f>VLOOKUP(A1445,Sheet2!$B$2:$E$1001,3,0)</f>
        <v>GIF</v>
      </c>
      <c r="E1445" t="str">
        <f>VLOOKUP(A1445,Sheet2!$B$2:$E$1001,4,0)</f>
        <v>food</v>
      </c>
      <c r="F1445" t="str">
        <f>VLOOKUP(B1445,Sheet3!$B$2:$D$17,2,0)</f>
        <v>positive</v>
      </c>
      <c r="G1445">
        <f>VLOOKUP(B1445,Sheet3!$B$2:$D$17,3,0)</f>
        <v>70</v>
      </c>
      <c r="H1445">
        <f t="shared" si="66"/>
        <v>8</v>
      </c>
      <c r="I1445">
        <f t="shared" si="67"/>
        <v>3</v>
      </c>
      <c r="J1445" t="str">
        <f t="shared" si="68"/>
        <v>21-24</v>
      </c>
    </row>
    <row r="1446" customFormat="1" spans="1:10">
      <c r="A1446" t="s">
        <v>137</v>
      </c>
      <c r="B1446" t="s">
        <v>1496</v>
      </c>
      <c r="C1446" s="7">
        <v>44279.842349537</v>
      </c>
      <c r="D1446" t="str">
        <f>VLOOKUP(A1446,Sheet2!$B$2:$E$1001,3,0)</f>
        <v>GIF</v>
      </c>
      <c r="E1446" t="str">
        <f>VLOOKUP(A1446,Sheet2!$B$2:$E$1001,4,0)</f>
        <v>food</v>
      </c>
      <c r="F1446" t="str">
        <f>VLOOKUP(B1446,Sheet3!$B$2:$D$17,2,0)</f>
        <v>positive</v>
      </c>
      <c r="G1446">
        <f>VLOOKUP(B1446,Sheet3!$B$2:$D$17,3,0)</f>
        <v>70</v>
      </c>
      <c r="H1446">
        <f t="shared" si="66"/>
        <v>3</v>
      </c>
      <c r="I1446">
        <f t="shared" si="67"/>
        <v>3</v>
      </c>
      <c r="J1446" t="str">
        <f t="shared" si="68"/>
        <v>18-21</v>
      </c>
    </row>
    <row r="1447" spans="1:10">
      <c r="A1447" t="s">
        <v>137</v>
      </c>
      <c r="B1447" t="s">
        <v>1495</v>
      </c>
      <c r="C1447" s="7">
        <v>44011.6530324074</v>
      </c>
      <c r="D1447" t="str">
        <f>VLOOKUP(A1447,Sheet2!$B$2:$E$1001,3,0)</f>
        <v>GIF</v>
      </c>
      <c r="E1447" t="str">
        <f>VLOOKUP(A1447,Sheet2!$B$2:$E$1001,4,0)</f>
        <v>food</v>
      </c>
      <c r="F1447" t="str">
        <f>VLOOKUP(B1447,Sheet3!$B$2:$D$17,2,0)</f>
        <v>positive</v>
      </c>
      <c r="G1447">
        <f>VLOOKUP(B1447,Sheet3!$B$2:$D$17,3,0)</f>
        <v>75</v>
      </c>
      <c r="H1447">
        <f t="shared" si="66"/>
        <v>6</v>
      </c>
      <c r="I1447">
        <f t="shared" si="67"/>
        <v>1</v>
      </c>
      <c r="J1447" t="str">
        <f t="shared" si="68"/>
        <v>15-18</v>
      </c>
    </row>
    <row r="1448" spans="1:10">
      <c r="A1448" t="s">
        <v>137</v>
      </c>
      <c r="B1448" t="s">
        <v>1495</v>
      </c>
      <c r="C1448" s="7">
        <v>44239.1695138889</v>
      </c>
      <c r="D1448" t="str">
        <f>VLOOKUP(A1448,Sheet2!$B$2:$E$1001,3,0)</f>
        <v>GIF</v>
      </c>
      <c r="E1448" t="str">
        <f>VLOOKUP(A1448,Sheet2!$B$2:$E$1001,4,0)</f>
        <v>food</v>
      </c>
      <c r="F1448" t="str">
        <f>VLOOKUP(B1448,Sheet3!$B$2:$D$17,2,0)</f>
        <v>positive</v>
      </c>
      <c r="G1448">
        <f>VLOOKUP(B1448,Sheet3!$B$2:$D$17,3,0)</f>
        <v>75</v>
      </c>
      <c r="H1448">
        <f t="shared" si="66"/>
        <v>2</v>
      </c>
      <c r="I1448">
        <f t="shared" si="67"/>
        <v>5</v>
      </c>
      <c r="J1448" t="str">
        <f t="shared" si="68"/>
        <v>3-6</v>
      </c>
    </row>
    <row r="1449" spans="1:10">
      <c r="A1449" t="s">
        <v>137</v>
      </c>
      <c r="B1449" t="s">
        <v>1488</v>
      </c>
      <c r="C1449" s="7">
        <v>44084.431712963</v>
      </c>
      <c r="D1449" t="str">
        <f>VLOOKUP(A1449,Sheet2!$B$2:$E$1001,3,0)</f>
        <v>GIF</v>
      </c>
      <c r="E1449" t="str">
        <f>VLOOKUP(A1449,Sheet2!$B$2:$E$1001,4,0)</f>
        <v>food</v>
      </c>
      <c r="F1449" t="str">
        <f>VLOOKUP(B1449,Sheet3!$B$2:$D$17,2,0)</f>
        <v>negative</v>
      </c>
      <c r="G1449">
        <f>VLOOKUP(B1449,Sheet3!$B$2:$D$17,3,0)</f>
        <v>0</v>
      </c>
      <c r="H1449">
        <f t="shared" si="66"/>
        <v>9</v>
      </c>
      <c r="I1449">
        <f t="shared" si="67"/>
        <v>4</v>
      </c>
      <c r="J1449" t="str">
        <f t="shared" si="68"/>
        <v>9-12</v>
      </c>
    </row>
    <row r="1450" spans="1:10">
      <c r="A1450" t="s">
        <v>141</v>
      </c>
      <c r="B1450" t="s">
        <v>1497</v>
      </c>
      <c r="C1450" s="7">
        <v>44229.6453587963</v>
      </c>
      <c r="D1450" t="str">
        <f>VLOOKUP(A1450,Sheet2!$B$2:$E$1001,3,0)</f>
        <v>GIF</v>
      </c>
      <c r="E1450" t="str">
        <f>VLOOKUP(A1450,Sheet2!$B$2:$E$1001,4,0)</f>
        <v>fitness</v>
      </c>
      <c r="F1450" t="str">
        <f>VLOOKUP(B1450,Sheet3!$B$2:$D$17,2,0)</f>
        <v>positive</v>
      </c>
      <c r="G1450">
        <f>VLOOKUP(B1450,Sheet3!$B$2:$D$17,3,0)</f>
        <v>72</v>
      </c>
      <c r="H1450">
        <f t="shared" si="66"/>
        <v>2</v>
      </c>
      <c r="I1450">
        <f t="shared" si="67"/>
        <v>2</v>
      </c>
      <c r="J1450" t="str">
        <f t="shared" si="68"/>
        <v>15-18</v>
      </c>
    </row>
    <row r="1451" spans="1:10">
      <c r="A1451" t="s">
        <v>143</v>
      </c>
      <c r="B1451" t="s">
        <v>1501</v>
      </c>
      <c r="C1451" s="7">
        <v>44112.0010069444</v>
      </c>
      <c r="D1451" t="str">
        <f>VLOOKUP(A1451,Sheet2!$B$2:$E$1001,3,0)</f>
        <v>audio</v>
      </c>
      <c r="E1451" t="str">
        <f>VLOOKUP(A1451,Sheet2!$B$2:$E$1001,4,0)</f>
        <v>dogs</v>
      </c>
      <c r="F1451" t="str">
        <f>VLOOKUP(B1451,Sheet3!$B$2:$D$17,2,0)</f>
        <v>neutral</v>
      </c>
      <c r="G1451">
        <f>VLOOKUP(B1451,Sheet3!$B$2:$D$17,3,0)</f>
        <v>35</v>
      </c>
      <c r="H1451">
        <f t="shared" si="66"/>
        <v>10</v>
      </c>
      <c r="I1451">
        <f t="shared" si="67"/>
        <v>4</v>
      </c>
      <c r="J1451" t="str">
        <f t="shared" si="68"/>
        <v>0-3</v>
      </c>
    </row>
    <row r="1452" spans="1:10">
      <c r="A1452" t="s">
        <v>143</v>
      </c>
      <c r="B1452" t="s">
        <v>1499</v>
      </c>
      <c r="C1452" s="7">
        <v>44137.5955787037</v>
      </c>
      <c r="D1452" t="str">
        <f>VLOOKUP(A1452,Sheet2!$B$2:$E$1001,3,0)</f>
        <v>audio</v>
      </c>
      <c r="E1452" t="str">
        <f>VLOOKUP(A1452,Sheet2!$B$2:$E$1001,4,0)</f>
        <v>dogs</v>
      </c>
      <c r="F1452" t="str">
        <f>VLOOKUP(B1452,Sheet3!$B$2:$D$17,2,0)</f>
        <v>negative</v>
      </c>
      <c r="G1452">
        <f>VLOOKUP(B1452,Sheet3!$B$2:$D$17,3,0)</f>
        <v>10</v>
      </c>
      <c r="H1452">
        <f t="shared" si="66"/>
        <v>11</v>
      </c>
      <c r="I1452">
        <f t="shared" si="67"/>
        <v>1</v>
      </c>
      <c r="J1452" t="str">
        <f t="shared" si="68"/>
        <v>12-15</v>
      </c>
    </row>
    <row r="1453" spans="1:10">
      <c r="A1453" t="s">
        <v>143</v>
      </c>
      <c r="B1453" t="s">
        <v>1494</v>
      </c>
      <c r="C1453" s="7">
        <v>44226.5080208333</v>
      </c>
      <c r="D1453" t="str">
        <f>VLOOKUP(A1453,Sheet2!$B$2:$E$1001,3,0)</f>
        <v>audio</v>
      </c>
      <c r="E1453" t="str">
        <f>VLOOKUP(A1453,Sheet2!$B$2:$E$1001,4,0)</f>
        <v>dogs</v>
      </c>
      <c r="F1453" t="str">
        <f>VLOOKUP(B1453,Sheet3!$B$2:$D$17,2,0)</f>
        <v>positive</v>
      </c>
      <c r="G1453">
        <f>VLOOKUP(B1453,Sheet3!$B$2:$D$17,3,0)</f>
        <v>65</v>
      </c>
      <c r="H1453">
        <f t="shared" si="66"/>
        <v>1</v>
      </c>
      <c r="I1453">
        <f t="shared" si="67"/>
        <v>6</v>
      </c>
      <c r="J1453" t="str">
        <f t="shared" si="68"/>
        <v>12-15</v>
      </c>
    </row>
    <row r="1454" spans="1:10">
      <c r="A1454" t="s">
        <v>143</v>
      </c>
      <c r="B1454" t="s">
        <v>1499</v>
      </c>
      <c r="C1454" s="7">
        <v>44154.1194560185</v>
      </c>
      <c r="D1454" t="str">
        <f>VLOOKUP(A1454,Sheet2!$B$2:$E$1001,3,0)</f>
        <v>audio</v>
      </c>
      <c r="E1454" t="str">
        <f>VLOOKUP(A1454,Sheet2!$B$2:$E$1001,4,0)</f>
        <v>dogs</v>
      </c>
      <c r="F1454" t="str">
        <f>VLOOKUP(B1454,Sheet3!$B$2:$D$17,2,0)</f>
        <v>negative</v>
      </c>
      <c r="G1454">
        <f>VLOOKUP(B1454,Sheet3!$B$2:$D$17,3,0)</f>
        <v>10</v>
      </c>
      <c r="H1454">
        <f t="shared" si="66"/>
        <v>11</v>
      </c>
      <c r="I1454">
        <f t="shared" si="67"/>
        <v>4</v>
      </c>
      <c r="J1454" t="str">
        <f t="shared" si="68"/>
        <v>0-3</v>
      </c>
    </row>
    <row r="1455" spans="1:10">
      <c r="A1455" t="s">
        <v>143</v>
      </c>
      <c r="B1455" t="s">
        <v>1490</v>
      </c>
      <c r="C1455" s="7">
        <v>44079.6755208333</v>
      </c>
      <c r="D1455" t="str">
        <f>VLOOKUP(A1455,Sheet2!$B$2:$E$1001,3,0)</f>
        <v>audio</v>
      </c>
      <c r="E1455" t="str">
        <f>VLOOKUP(A1455,Sheet2!$B$2:$E$1001,4,0)</f>
        <v>dogs</v>
      </c>
      <c r="F1455" t="str">
        <f>VLOOKUP(B1455,Sheet3!$B$2:$D$17,2,0)</f>
        <v>negative</v>
      </c>
      <c r="G1455">
        <f>VLOOKUP(B1455,Sheet3!$B$2:$D$17,3,0)</f>
        <v>5</v>
      </c>
      <c r="H1455">
        <f t="shared" si="66"/>
        <v>9</v>
      </c>
      <c r="I1455">
        <f t="shared" si="67"/>
        <v>6</v>
      </c>
      <c r="J1455" t="str">
        <f t="shared" si="68"/>
        <v>15-18</v>
      </c>
    </row>
    <row r="1456" spans="1:10">
      <c r="A1456" t="s">
        <v>143</v>
      </c>
      <c r="B1456" t="s">
        <v>1495</v>
      </c>
      <c r="C1456" s="7">
        <v>44220.1703472222</v>
      </c>
      <c r="D1456" t="str">
        <f>VLOOKUP(A1456,Sheet2!$B$2:$E$1001,3,0)</f>
        <v>audio</v>
      </c>
      <c r="E1456" t="str">
        <f>VLOOKUP(A1456,Sheet2!$B$2:$E$1001,4,0)</f>
        <v>dogs</v>
      </c>
      <c r="F1456" t="str">
        <f>VLOOKUP(B1456,Sheet3!$B$2:$D$17,2,0)</f>
        <v>positive</v>
      </c>
      <c r="G1456">
        <f>VLOOKUP(B1456,Sheet3!$B$2:$D$17,3,0)</f>
        <v>75</v>
      </c>
      <c r="H1456">
        <f t="shared" si="66"/>
        <v>1</v>
      </c>
      <c r="I1456">
        <f t="shared" si="67"/>
        <v>7</v>
      </c>
      <c r="J1456" t="str">
        <f t="shared" si="68"/>
        <v>3-6</v>
      </c>
    </row>
    <row r="1457" spans="1:10">
      <c r="A1457" t="s">
        <v>143</v>
      </c>
      <c r="B1457" t="s">
        <v>1500</v>
      </c>
      <c r="C1457" s="7">
        <v>44199.6761111111</v>
      </c>
      <c r="D1457" t="str">
        <f>VLOOKUP(A1457,Sheet2!$B$2:$E$1001,3,0)</f>
        <v>audio</v>
      </c>
      <c r="E1457" t="str">
        <f>VLOOKUP(A1457,Sheet2!$B$2:$E$1001,4,0)</f>
        <v>dogs</v>
      </c>
      <c r="F1457" t="str">
        <f>VLOOKUP(B1457,Sheet3!$B$2:$D$17,2,0)</f>
        <v>positive</v>
      </c>
      <c r="G1457">
        <f>VLOOKUP(B1457,Sheet3!$B$2:$D$17,3,0)</f>
        <v>45</v>
      </c>
      <c r="H1457">
        <f t="shared" si="66"/>
        <v>1</v>
      </c>
      <c r="I1457">
        <f t="shared" si="67"/>
        <v>7</v>
      </c>
      <c r="J1457" t="str">
        <f t="shared" si="68"/>
        <v>15-18</v>
      </c>
    </row>
    <row r="1458" spans="1:10">
      <c r="A1458" t="s">
        <v>143</v>
      </c>
      <c r="B1458" t="s">
        <v>1485</v>
      </c>
      <c r="C1458" s="7">
        <v>44101.305787037</v>
      </c>
      <c r="D1458" t="str">
        <f>VLOOKUP(A1458,Sheet2!$B$2:$E$1001,3,0)</f>
        <v>audio</v>
      </c>
      <c r="E1458" t="str">
        <f>VLOOKUP(A1458,Sheet2!$B$2:$E$1001,4,0)</f>
        <v>dogs</v>
      </c>
      <c r="F1458" t="str">
        <f>VLOOKUP(B1458,Sheet3!$B$2:$D$17,2,0)</f>
        <v>positive</v>
      </c>
      <c r="G1458">
        <f>VLOOKUP(B1458,Sheet3!$B$2:$D$17,3,0)</f>
        <v>60</v>
      </c>
      <c r="H1458">
        <f t="shared" si="66"/>
        <v>9</v>
      </c>
      <c r="I1458">
        <f t="shared" si="67"/>
        <v>7</v>
      </c>
      <c r="J1458" t="str">
        <f t="shared" si="68"/>
        <v>6-9</v>
      </c>
    </row>
    <row r="1459" spans="1:10">
      <c r="A1459" t="s">
        <v>143</v>
      </c>
      <c r="B1459" t="s">
        <v>1485</v>
      </c>
      <c r="C1459" s="7">
        <v>44002.5395833333</v>
      </c>
      <c r="D1459" t="str">
        <f>VLOOKUP(A1459,Sheet2!$B$2:$E$1001,3,0)</f>
        <v>audio</v>
      </c>
      <c r="E1459" t="str">
        <f>VLOOKUP(A1459,Sheet2!$B$2:$E$1001,4,0)</f>
        <v>dogs</v>
      </c>
      <c r="F1459" t="str">
        <f>VLOOKUP(B1459,Sheet3!$B$2:$D$17,2,0)</f>
        <v>positive</v>
      </c>
      <c r="G1459">
        <f>VLOOKUP(B1459,Sheet3!$B$2:$D$17,3,0)</f>
        <v>60</v>
      </c>
      <c r="H1459">
        <f t="shared" si="66"/>
        <v>6</v>
      </c>
      <c r="I1459">
        <f t="shared" si="67"/>
        <v>6</v>
      </c>
      <c r="J1459" t="str">
        <f t="shared" si="68"/>
        <v>12-15</v>
      </c>
    </row>
    <row r="1460" customFormat="1" spans="1:10">
      <c r="A1460" t="s">
        <v>143</v>
      </c>
      <c r="B1460" t="s">
        <v>1494</v>
      </c>
      <c r="C1460" s="7">
        <v>44035.4545949074</v>
      </c>
      <c r="D1460" t="str">
        <f>VLOOKUP(A1460,Sheet2!$B$2:$E$1001,3,0)</f>
        <v>audio</v>
      </c>
      <c r="E1460" t="str">
        <f>VLOOKUP(A1460,Sheet2!$B$2:$E$1001,4,0)</f>
        <v>dogs</v>
      </c>
      <c r="F1460" t="str">
        <f>VLOOKUP(B1460,Sheet3!$B$2:$D$17,2,0)</f>
        <v>positive</v>
      </c>
      <c r="G1460">
        <f>VLOOKUP(B1460,Sheet3!$B$2:$D$17,3,0)</f>
        <v>65</v>
      </c>
      <c r="H1460">
        <f t="shared" si="66"/>
        <v>7</v>
      </c>
      <c r="I1460">
        <f t="shared" si="67"/>
        <v>4</v>
      </c>
      <c r="J1460" t="str">
        <f t="shared" si="68"/>
        <v>9-12</v>
      </c>
    </row>
    <row r="1461" spans="1:10">
      <c r="A1461" t="s">
        <v>143</v>
      </c>
      <c r="B1461" t="s">
        <v>1498</v>
      </c>
      <c r="C1461" s="7">
        <v>44251.6871180556</v>
      </c>
      <c r="D1461" t="str">
        <f>VLOOKUP(A1461,Sheet2!$B$2:$E$1001,3,0)</f>
        <v>audio</v>
      </c>
      <c r="E1461" t="str">
        <f>VLOOKUP(A1461,Sheet2!$B$2:$E$1001,4,0)</f>
        <v>dogs</v>
      </c>
      <c r="F1461" t="str">
        <f>VLOOKUP(B1461,Sheet3!$B$2:$D$17,2,0)</f>
        <v>positive</v>
      </c>
      <c r="G1461">
        <f>VLOOKUP(B1461,Sheet3!$B$2:$D$17,3,0)</f>
        <v>50</v>
      </c>
      <c r="H1461">
        <f t="shared" si="66"/>
        <v>2</v>
      </c>
      <c r="I1461">
        <f t="shared" si="67"/>
        <v>3</v>
      </c>
      <c r="J1461" t="str">
        <f t="shared" si="68"/>
        <v>15-18</v>
      </c>
    </row>
    <row r="1462" spans="1:10">
      <c r="A1462" t="s">
        <v>143</v>
      </c>
      <c r="B1462" t="s">
        <v>1492</v>
      </c>
      <c r="C1462" s="7">
        <v>44128.0573611111</v>
      </c>
      <c r="D1462" t="str">
        <f>VLOOKUP(A1462,Sheet2!$B$2:$E$1001,3,0)</f>
        <v>audio</v>
      </c>
      <c r="E1462" t="str">
        <f>VLOOKUP(A1462,Sheet2!$B$2:$E$1001,4,0)</f>
        <v>dogs</v>
      </c>
      <c r="F1462" t="str">
        <f>VLOOKUP(B1462,Sheet3!$B$2:$D$17,2,0)</f>
        <v>neutral</v>
      </c>
      <c r="G1462">
        <f>VLOOKUP(B1462,Sheet3!$B$2:$D$17,3,0)</f>
        <v>20</v>
      </c>
      <c r="H1462">
        <f t="shared" si="66"/>
        <v>10</v>
      </c>
      <c r="I1462">
        <f t="shared" si="67"/>
        <v>6</v>
      </c>
      <c r="J1462" t="str">
        <f t="shared" si="68"/>
        <v>0-3</v>
      </c>
    </row>
    <row r="1463" spans="1:10">
      <c r="A1463" t="s">
        <v>143</v>
      </c>
      <c r="B1463" t="s">
        <v>1497</v>
      </c>
      <c r="C1463" s="7">
        <v>44084.2388541667</v>
      </c>
      <c r="D1463" t="str">
        <f>VLOOKUP(A1463,Sheet2!$B$2:$E$1001,3,0)</f>
        <v>audio</v>
      </c>
      <c r="E1463" t="str">
        <f>VLOOKUP(A1463,Sheet2!$B$2:$E$1001,4,0)</f>
        <v>dogs</v>
      </c>
      <c r="F1463" t="str">
        <f>VLOOKUP(B1463,Sheet3!$B$2:$D$17,2,0)</f>
        <v>positive</v>
      </c>
      <c r="G1463">
        <f>VLOOKUP(B1463,Sheet3!$B$2:$D$17,3,0)</f>
        <v>72</v>
      </c>
      <c r="H1463">
        <f t="shared" si="66"/>
        <v>9</v>
      </c>
      <c r="I1463">
        <f t="shared" si="67"/>
        <v>4</v>
      </c>
      <c r="J1463" t="str">
        <f t="shared" si="68"/>
        <v>3-6</v>
      </c>
    </row>
    <row r="1464" spans="1:10">
      <c r="A1464" t="s">
        <v>143</v>
      </c>
      <c r="B1464" t="s">
        <v>1490</v>
      </c>
      <c r="C1464" s="7">
        <v>44088.5462384259</v>
      </c>
      <c r="D1464" t="str">
        <f>VLOOKUP(A1464,Sheet2!$B$2:$E$1001,3,0)</f>
        <v>audio</v>
      </c>
      <c r="E1464" t="str">
        <f>VLOOKUP(A1464,Sheet2!$B$2:$E$1001,4,0)</f>
        <v>dogs</v>
      </c>
      <c r="F1464" t="str">
        <f>VLOOKUP(B1464,Sheet3!$B$2:$D$17,2,0)</f>
        <v>negative</v>
      </c>
      <c r="G1464">
        <f>VLOOKUP(B1464,Sheet3!$B$2:$D$17,3,0)</f>
        <v>5</v>
      </c>
      <c r="H1464">
        <f t="shared" si="66"/>
        <v>9</v>
      </c>
      <c r="I1464">
        <f t="shared" si="67"/>
        <v>1</v>
      </c>
      <c r="J1464" t="str">
        <f t="shared" si="68"/>
        <v>12-15</v>
      </c>
    </row>
    <row r="1465" spans="1:10">
      <c r="A1465" t="s">
        <v>143</v>
      </c>
      <c r="B1465" t="s">
        <v>1498</v>
      </c>
      <c r="C1465" s="7">
        <v>44271.1202199074</v>
      </c>
      <c r="D1465" t="str">
        <f>VLOOKUP(A1465,Sheet2!$B$2:$E$1001,3,0)</f>
        <v>audio</v>
      </c>
      <c r="E1465" t="str">
        <f>VLOOKUP(A1465,Sheet2!$B$2:$E$1001,4,0)</f>
        <v>dogs</v>
      </c>
      <c r="F1465" t="str">
        <f>VLOOKUP(B1465,Sheet3!$B$2:$D$17,2,0)</f>
        <v>positive</v>
      </c>
      <c r="G1465">
        <f>VLOOKUP(B1465,Sheet3!$B$2:$D$17,3,0)</f>
        <v>50</v>
      </c>
      <c r="H1465">
        <f t="shared" si="66"/>
        <v>3</v>
      </c>
      <c r="I1465">
        <f t="shared" si="67"/>
        <v>2</v>
      </c>
      <c r="J1465" t="str">
        <f t="shared" si="68"/>
        <v>0-3</v>
      </c>
    </row>
    <row r="1466" spans="1:10">
      <c r="A1466" t="s">
        <v>143</v>
      </c>
      <c r="B1466" t="s">
        <v>1497</v>
      </c>
      <c r="C1466" s="7">
        <v>44237.0079166667</v>
      </c>
      <c r="D1466" t="str">
        <f>VLOOKUP(A1466,Sheet2!$B$2:$E$1001,3,0)</f>
        <v>audio</v>
      </c>
      <c r="E1466" t="str">
        <f>VLOOKUP(A1466,Sheet2!$B$2:$E$1001,4,0)</f>
        <v>dogs</v>
      </c>
      <c r="F1466" t="str">
        <f>VLOOKUP(B1466,Sheet3!$B$2:$D$17,2,0)</f>
        <v>positive</v>
      </c>
      <c r="G1466">
        <f>VLOOKUP(B1466,Sheet3!$B$2:$D$17,3,0)</f>
        <v>72</v>
      </c>
      <c r="H1466">
        <f t="shared" si="66"/>
        <v>2</v>
      </c>
      <c r="I1466">
        <f t="shared" si="67"/>
        <v>3</v>
      </c>
      <c r="J1466" t="str">
        <f t="shared" si="68"/>
        <v>0-3</v>
      </c>
    </row>
    <row r="1467" spans="1:10">
      <c r="A1467" t="s">
        <v>145</v>
      </c>
      <c r="B1467" t="s">
        <v>1503</v>
      </c>
      <c r="C1467" s="7">
        <v>44290.9034027778</v>
      </c>
      <c r="D1467" t="str">
        <f>VLOOKUP(A1467,Sheet2!$B$2:$E$1001,3,0)</f>
        <v>GIF</v>
      </c>
      <c r="E1467" t="str">
        <f>VLOOKUP(A1467,Sheet2!$B$2:$E$1001,4,0)</f>
        <v>healthy eating</v>
      </c>
      <c r="F1467" t="str">
        <f>VLOOKUP(B1467,Sheet3!$B$2:$D$17,2,0)</f>
        <v>negative</v>
      </c>
      <c r="G1467">
        <f>VLOOKUP(B1467,Sheet3!$B$2:$D$17,3,0)</f>
        <v>12</v>
      </c>
      <c r="H1467">
        <f t="shared" si="66"/>
        <v>4</v>
      </c>
      <c r="I1467">
        <f t="shared" si="67"/>
        <v>7</v>
      </c>
      <c r="J1467" t="str">
        <f t="shared" si="68"/>
        <v>21-24</v>
      </c>
    </row>
    <row r="1468" spans="1:10">
      <c r="A1468" t="s">
        <v>145</v>
      </c>
      <c r="B1468" t="s">
        <v>1488</v>
      </c>
      <c r="C1468" s="7">
        <v>44235.2144097222</v>
      </c>
      <c r="D1468" t="str">
        <f>VLOOKUP(A1468,Sheet2!$B$2:$E$1001,3,0)</f>
        <v>GIF</v>
      </c>
      <c r="E1468" t="str">
        <f>VLOOKUP(A1468,Sheet2!$B$2:$E$1001,4,0)</f>
        <v>healthy eating</v>
      </c>
      <c r="F1468" t="str">
        <f>VLOOKUP(B1468,Sheet3!$B$2:$D$17,2,0)</f>
        <v>negative</v>
      </c>
      <c r="G1468">
        <f>VLOOKUP(B1468,Sheet3!$B$2:$D$17,3,0)</f>
        <v>0</v>
      </c>
      <c r="H1468">
        <f t="shared" si="66"/>
        <v>2</v>
      </c>
      <c r="I1468">
        <f t="shared" si="67"/>
        <v>1</v>
      </c>
      <c r="J1468" t="str">
        <f t="shared" si="68"/>
        <v>3-6</v>
      </c>
    </row>
    <row r="1469" spans="1:10">
      <c r="A1469" t="s">
        <v>145</v>
      </c>
      <c r="B1469" t="s">
        <v>1491</v>
      </c>
      <c r="C1469" s="7">
        <v>44015.4091550926</v>
      </c>
      <c r="D1469" t="str">
        <f>VLOOKUP(A1469,Sheet2!$B$2:$E$1001,3,0)</f>
        <v>GIF</v>
      </c>
      <c r="E1469" t="str">
        <f>VLOOKUP(A1469,Sheet2!$B$2:$E$1001,4,0)</f>
        <v>healthy eating</v>
      </c>
      <c r="F1469" t="str">
        <f>VLOOKUP(B1469,Sheet3!$B$2:$D$17,2,0)</f>
        <v>positive</v>
      </c>
      <c r="G1469">
        <f>VLOOKUP(B1469,Sheet3!$B$2:$D$17,3,0)</f>
        <v>30</v>
      </c>
      <c r="H1469">
        <f t="shared" si="66"/>
        <v>7</v>
      </c>
      <c r="I1469">
        <f t="shared" si="67"/>
        <v>5</v>
      </c>
      <c r="J1469" t="str">
        <f t="shared" si="68"/>
        <v>9-12</v>
      </c>
    </row>
    <row r="1470" spans="1:10">
      <c r="A1470" t="s">
        <v>145</v>
      </c>
      <c r="B1470" t="s">
        <v>1501</v>
      </c>
      <c r="C1470" s="7">
        <v>44140.4471875</v>
      </c>
      <c r="D1470" t="str">
        <f>VLOOKUP(A1470,Sheet2!$B$2:$E$1001,3,0)</f>
        <v>GIF</v>
      </c>
      <c r="E1470" t="str">
        <f>VLOOKUP(A1470,Sheet2!$B$2:$E$1001,4,0)</f>
        <v>healthy eating</v>
      </c>
      <c r="F1470" t="str">
        <f>VLOOKUP(B1470,Sheet3!$B$2:$D$17,2,0)</f>
        <v>neutral</v>
      </c>
      <c r="G1470">
        <f>VLOOKUP(B1470,Sheet3!$B$2:$D$17,3,0)</f>
        <v>35</v>
      </c>
      <c r="H1470">
        <f t="shared" si="66"/>
        <v>11</v>
      </c>
      <c r="I1470">
        <f t="shared" si="67"/>
        <v>4</v>
      </c>
      <c r="J1470" t="str">
        <f t="shared" si="68"/>
        <v>9-12</v>
      </c>
    </row>
    <row r="1471" spans="1:10">
      <c r="A1471" t="s">
        <v>145</v>
      </c>
      <c r="B1471" t="s">
        <v>1490</v>
      </c>
      <c r="C1471" s="7">
        <v>44326.070162037</v>
      </c>
      <c r="D1471" t="str">
        <f>VLOOKUP(A1471,Sheet2!$B$2:$E$1001,3,0)</f>
        <v>GIF</v>
      </c>
      <c r="E1471" t="str">
        <f>VLOOKUP(A1471,Sheet2!$B$2:$E$1001,4,0)</f>
        <v>healthy eating</v>
      </c>
      <c r="F1471" t="str">
        <f>VLOOKUP(B1471,Sheet3!$B$2:$D$17,2,0)</f>
        <v>negative</v>
      </c>
      <c r="G1471">
        <f>VLOOKUP(B1471,Sheet3!$B$2:$D$17,3,0)</f>
        <v>5</v>
      </c>
      <c r="H1471">
        <f t="shared" si="66"/>
        <v>5</v>
      </c>
      <c r="I1471">
        <f t="shared" si="67"/>
        <v>1</v>
      </c>
      <c r="J1471" t="str">
        <f t="shared" si="68"/>
        <v>0-3</v>
      </c>
    </row>
    <row r="1472" spans="1:10">
      <c r="A1472" t="s">
        <v>145</v>
      </c>
      <c r="B1472" t="s">
        <v>1487</v>
      </c>
      <c r="C1472" s="7">
        <v>44316.9330902778</v>
      </c>
      <c r="D1472" t="str">
        <f>VLOOKUP(A1472,Sheet2!$B$2:$E$1001,3,0)</f>
        <v>GIF</v>
      </c>
      <c r="E1472" t="str">
        <f>VLOOKUP(A1472,Sheet2!$B$2:$E$1001,4,0)</f>
        <v>healthy eating</v>
      </c>
      <c r="F1472" t="str">
        <f>VLOOKUP(B1472,Sheet3!$B$2:$D$17,2,0)</f>
        <v>positive</v>
      </c>
      <c r="G1472">
        <f>VLOOKUP(B1472,Sheet3!$B$2:$D$17,3,0)</f>
        <v>70</v>
      </c>
      <c r="H1472">
        <f t="shared" si="66"/>
        <v>4</v>
      </c>
      <c r="I1472">
        <f t="shared" si="67"/>
        <v>5</v>
      </c>
      <c r="J1472" t="str">
        <f t="shared" si="68"/>
        <v>21-24</v>
      </c>
    </row>
    <row r="1473" spans="1:10">
      <c r="A1473" t="s">
        <v>145</v>
      </c>
      <c r="B1473" t="s">
        <v>1501</v>
      </c>
      <c r="C1473" s="7">
        <v>44017.0838541667</v>
      </c>
      <c r="D1473" t="str">
        <f>VLOOKUP(A1473,Sheet2!$B$2:$E$1001,3,0)</f>
        <v>GIF</v>
      </c>
      <c r="E1473" t="str">
        <f>VLOOKUP(A1473,Sheet2!$B$2:$E$1001,4,0)</f>
        <v>healthy eating</v>
      </c>
      <c r="F1473" t="str">
        <f>VLOOKUP(B1473,Sheet3!$B$2:$D$17,2,0)</f>
        <v>neutral</v>
      </c>
      <c r="G1473">
        <f>VLOOKUP(B1473,Sheet3!$B$2:$D$17,3,0)</f>
        <v>35</v>
      </c>
      <c r="H1473">
        <f t="shared" si="66"/>
        <v>7</v>
      </c>
      <c r="I1473">
        <f t="shared" si="67"/>
        <v>7</v>
      </c>
      <c r="J1473" t="str">
        <f t="shared" si="68"/>
        <v>0-3</v>
      </c>
    </row>
    <row r="1474" spans="1:10">
      <c r="A1474" t="s">
        <v>145</v>
      </c>
      <c r="B1474" t="s">
        <v>1500</v>
      </c>
      <c r="C1474" s="7">
        <v>44101.7368634259</v>
      </c>
      <c r="D1474" t="str">
        <f>VLOOKUP(A1474,Sheet2!$B$2:$E$1001,3,0)</f>
        <v>GIF</v>
      </c>
      <c r="E1474" t="str">
        <f>VLOOKUP(A1474,Sheet2!$B$2:$E$1001,4,0)</f>
        <v>healthy eating</v>
      </c>
      <c r="F1474" t="str">
        <f>VLOOKUP(B1474,Sheet3!$B$2:$D$17,2,0)</f>
        <v>positive</v>
      </c>
      <c r="G1474">
        <f>VLOOKUP(B1474,Sheet3!$B$2:$D$17,3,0)</f>
        <v>45</v>
      </c>
      <c r="H1474">
        <f t="shared" si="66"/>
        <v>9</v>
      </c>
      <c r="I1474">
        <f t="shared" si="67"/>
        <v>7</v>
      </c>
      <c r="J1474" t="str">
        <f t="shared" si="68"/>
        <v>15-18</v>
      </c>
    </row>
    <row r="1475" spans="1:10">
      <c r="A1475" t="s">
        <v>145</v>
      </c>
      <c r="B1475" t="s">
        <v>1497</v>
      </c>
      <c r="C1475" s="7">
        <v>44115.8330902778</v>
      </c>
      <c r="D1475" t="str">
        <f>VLOOKUP(A1475,Sheet2!$B$2:$E$1001,3,0)</f>
        <v>GIF</v>
      </c>
      <c r="E1475" t="str">
        <f>VLOOKUP(A1475,Sheet2!$B$2:$E$1001,4,0)</f>
        <v>healthy eating</v>
      </c>
      <c r="F1475" t="str">
        <f>VLOOKUP(B1475,Sheet3!$B$2:$D$17,2,0)</f>
        <v>positive</v>
      </c>
      <c r="G1475">
        <f>VLOOKUP(B1475,Sheet3!$B$2:$D$17,3,0)</f>
        <v>72</v>
      </c>
      <c r="H1475">
        <f t="shared" ref="H1475:H1538" si="69">MONTH(C1475)</f>
        <v>10</v>
      </c>
      <c r="I1475">
        <f t="shared" ref="I1475:I1538" si="70">WEEKDAY(C1475,2)</f>
        <v>7</v>
      </c>
      <c r="J1475" t="str">
        <f t="shared" ref="J1475:J1538" si="71">TEXT(INT(HOUR(C1475)/3)*3,"0")&amp;"-"&amp;TEXT(INT(HOUR(C1475)/3)*3+3,"0")</f>
        <v>18-21</v>
      </c>
    </row>
    <row r="1476" customFormat="1" spans="1:10">
      <c r="A1476" t="s">
        <v>145</v>
      </c>
      <c r="B1476" t="s">
        <v>1499</v>
      </c>
      <c r="C1476" s="7">
        <v>44143.2712152778</v>
      </c>
      <c r="D1476" t="str">
        <f>VLOOKUP(A1476,Sheet2!$B$2:$E$1001,3,0)</f>
        <v>GIF</v>
      </c>
      <c r="E1476" t="str">
        <f>VLOOKUP(A1476,Sheet2!$B$2:$E$1001,4,0)</f>
        <v>healthy eating</v>
      </c>
      <c r="F1476" t="str">
        <f>VLOOKUP(B1476,Sheet3!$B$2:$D$17,2,0)</f>
        <v>negative</v>
      </c>
      <c r="G1476">
        <f>VLOOKUP(B1476,Sheet3!$B$2:$D$17,3,0)</f>
        <v>10</v>
      </c>
      <c r="H1476">
        <f t="shared" si="69"/>
        <v>11</v>
      </c>
      <c r="I1476">
        <f t="shared" si="70"/>
        <v>7</v>
      </c>
      <c r="J1476" t="str">
        <f t="shared" si="71"/>
        <v>6-9</v>
      </c>
    </row>
    <row r="1477" spans="1:10">
      <c r="A1477" t="s">
        <v>145</v>
      </c>
      <c r="B1477" t="s">
        <v>1491</v>
      </c>
      <c r="C1477" s="7">
        <v>44219.9669907407</v>
      </c>
      <c r="D1477" t="str">
        <f>VLOOKUP(A1477,Sheet2!$B$2:$E$1001,3,0)</f>
        <v>GIF</v>
      </c>
      <c r="E1477" t="str">
        <f>VLOOKUP(A1477,Sheet2!$B$2:$E$1001,4,0)</f>
        <v>healthy eating</v>
      </c>
      <c r="F1477" t="str">
        <f>VLOOKUP(B1477,Sheet3!$B$2:$D$17,2,0)</f>
        <v>positive</v>
      </c>
      <c r="G1477">
        <f>VLOOKUP(B1477,Sheet3!$B$2:$D$17,3,0)</f>
        <v>30</v>
      </c>
      <c r="H1477">
        <f t="shared" si="69"/>
        <v>1</v>
      </c>
      <c r="I1477">
        <f t="shared" si="70"/>
        <v>6</v>
      </c>
      <c r="J1477" t="str">
        <f t="shared" si="71"/>
        <v>21-24</v>
      </c>
    </row>
    <row r="1478" spans="1:10">
      <c r="A1478" t="s">
        <v>145</v>
      </c>
      <c r="B1478" t="s">
        <v>1488</v>
      </c>
      <c r="C1478" s="7">
        <v>44309.1345486111</v>
      </c>
      <c r="D1478" t="str">
        <f>VLOOKUP(A1478,Sheet2!$B$2:$E$1001,3,0)</f>
        <v>GIF</v>
      </c>
      <c r="E1478" t="str">
        <f>VLOOKUP(A1478,Sheet2!$B$2:$E$1001,4,0)</f>
        <v>healthy eating</v>
      </c>
      <c r="F1478" t="str">
        <f>VLOOKUP(B1478,Sheet3!$B$2:$D$17,2,0)</f>
        <v>negative</v>
      </c>
      <c r="G1478">
        <f>VLOOKUP(B1478,Sheet3!$B$2:$D$17,3,0)</f>
        <v>0</v>
      </c>
      <c r="H1478">
        <f t="shared" si="69"/>
        <v>4</v>
      </c>
      <c r="I1478">
        <f t="shared" si="70"/>
        <v>5</v>
      </c>
      <c r="J1478" t="str">
        <f t="shared" si="71"/>
        <v>3-6</v>
      </c>
    </row>
    <row r="1479" spans="1:10">
      <c r="A1479" t="s">
        <v>145</v>
      </c>
      <c r="B1479" t="s">
        <v>1499</v>
      </c>
      <c r="C1479" s="7">
        <v>44266.0649884259</v>
      </c>
      <c r="D1479" t="str">
        <f>VLOOKUP(A1479,Sheet2!$B$2:$E$1001,3,0)</f>
        <v>GIF</v>
      </c>
      <c r="E1479" t="str">
        <f>VLOOKUP(A1479,Sheet2!$B$2:$E$1001,4,0)</f>
        <v>healthy eating</v>
      </c>
      <c r="F1479" t="str">
        <f>VLOOKUP(B1479,Sheet3!$B$2:$D$17,2,0)</f>
        <v>negative</v>
      </c>
      <c r="G1479">
        <f>VLOOKUP(B1479,Sheet3!$B$2:$D$17,3,0)</f>
        <v>10</v>
      </c>
      <c r="H1479">
        <f t="shared" si="69"/>
        <v>3</v>
      </c>
      <c r="I1479">
        <f t="shared" si="70"/>
        <v>4</v>
      </c>
      <c r="J1479" t="str">
        <f t="shared" si="71"/>
        <v>0-3</v>
      </c>
    </row>
    <row r="1480" spans="1:10">
      <c r="A1480" t="s">
        <v>145</v>
      </c>
      <c r="B1480" t="s">
        <v>1500</v>
      </c>
      <c r="C1480" s="7">
        <v>44101.0816203704</v>
      </c>
      <c r="D1480" t="str">
        <f>VLOOKUP(A1480,Sheet2!$B$2:$E$1001,3,0)</f>
        <v>GIF</v>
      </c>
      <c r="E1480" t="str">
        <f>VLOOKUP(A1480,Sheet2!$B$2:$E$1001,4,0)</f>
        <v>healthy eating</v>
      </c>
      <c r="F1480" t="str">
        <f>VLOOKUP(B1480,Sheet3!$B$2:$D$17,2,0)</f>
        <v>positive</v>
      </c>
      <c r="G1480">
        <f>VLOOKUP(B1480,Sheet3!$B$2:$D$17,3,0)</f>
        <v>45</v>
      </c>
      <c r="H1480">
        <f t="shared" si="69"/>
        <v>9</v>
      </c>
      <c r="I1480">
        <f t="shared" si="70"/>
        <v>7</v>
      </c>
      <c r="J1480" t="str">
        <f t="shared" si="71"/>
        <v>0-3</v>
      </c>
    </row>
    <row r="1481" spans="1:10">
      <c r="A1481" t="s">
        <v>145</v>
      </c>
      <c r="B1481" t="s">
        <v>1503</v>
      </c>
      <c r="C1481" s="7">
        <v>44093.1475925926</v>
      </c>
      <c r="D1481" t="str">
        <f>VLOOKUP(A1481,Sheet2!$B$2:$E$1001,3,0)</f>
        <v>GIF</v>
      </c>
      <c r="E1481" t="str">
        <f>VLOOKUP(A1481,Sheet2!$B$2:$E$1001,4,0)</f>
        <v>healthy eating</v>
      </c>
      <c r="F1481" t="str">
        <f>VLOOKUP(B1481,Sheet3!$B$2:$D$17,2,0)</f>
        <v>negative</v>
      </c>
      <c r="G1481">
        <f>VLOOKUP(B1481,Sheet3!$B$2:$D$17,3,0)</f>
        <v>12</v>
      </c>
      <c r="H1481">
        <f t="shared" si="69"/>
        <v>9</v>
      </c>
      <c r="I1481">
        <f t="shared" si="70"/>
        <v>6</v>
      </c>
      <c r="J1481" t="str">
        <f t="shared" si="71"/>
        <v>3-6</v>
      </c>
    </row>
    <row r="1482" spans="1:10">
      <c r="A1482" t="s">
        <v>145</v>
      </c>
      <c r="B1482" t="s">
        <v>1487</v>
      </c>
      <c r="C1482" s="7">
        <v>44176.3466782407</v>
      </c>
      <c r="D1482" t="str">
        <f>VLOOKUP(A1482,Sheet2!$B$2:$E$1001,3,0)</f>
        <v>GIF</v>
      </c>
      <c r="E1482" t="str">
        <f>VLOOKUP(A1482,Sheet2!$B$2:$E$1001,4,0)</f>
        <v>healthy eating</v>
      </c>
      <c r="F1482" t="str">
        <f>VLOOKUP(B1482,Sheet3!$B$2:$D$17,2,0)</f>
        <v>positive</v>
      </c>
      <c r="G1482">
        <f>VLOOKUP(B1482,Sheet3!$B$2:$D$17,3,0)</f>
        <v>70</v>
      </c>
      <c r="H1482">
        <f t="shared" si="69"/>
        <v>12</v>
      </c>
      <c r="I1482">
        <f t="shared" si="70"/>
        <v>5</v>
      </c>
      <c r="J1482" t="str">
        <f t="shared" si="71"/>
        <v>6-9</v>
      </c>
    </row>
    <row r="1483" spans="1:10">
      <c r="A1483" t="s">
        <v>145</v>
      </c>
      <c r="B1483" t="s">
        <v>1485</v>
      </c>
      <c r="C1483" s="7">
        <v>44109.0781481481</v>
      </c>
      <c r="D1483" t="str">
        <f>VLOOKUP(A1483,Sheet2!$B$2:$E$1001,3,0)</f>
        <v>GIF</v>
      </c>
      <c r="E1483" t="str">
        <f>VLOOKUP(A1483,Sheet2!$B$2:$E$1001,4,0)</f>
        <v>healthy eating</v>
      </c>
      <c r="F1483" t="str">
        <f>VLOOKUP(B1483,Sheet3!$B$2:$D$17,2,0)</f>
        <v>positive</v>
      </c>
      <c r="G1483">
        <f>VLOOKUP(B1483,Sheet3!$B$2:$D$17,3,0)</f>
        <v>60</v>
      </c>
      <c r="H1483">
        <f t="shared" si="69"/>
        <v>10</v>
      </c>
      <c r="I1483">
        <f t="shared" si="70"/>
        <v>1</v>
      </c>
      <c r="J1483" t="str">
        <f t="shared" si="71"/>
        <v>0-3</v>
      </c>
    </row>
    <row r="1484" spans="1:10">
      <c r="A1484" t="s">
        <v>145</v>
      </c>
      <c r="B1484" t="s">
        <v>1491</v>
      </c>
      <c r="C1484" s="7">
        <v>44359.2484837963</v>
      </c>
      <c r="D1484" t="str">
        <f>VLOOKUP(A1484,Sheet2!$B$2:$E$1001,3,0)</f>
        <v>GIF</v>
      </c>
      <c r="E1484" t="str">
        <f>VLOOKUP(A1484,Sheet2!$B$2:$E$1001,4,0)</f>
        <v>healthy eating</v>
      </c>
      <c r="F1484" t="str">
        <f>VLOOKUP(B1484,Sheet3!$B$2:$D$17,2,0)</f>
        <v>positive</v>
      </c>
      <c r="G1484">
        <f>VLOOKUP(B1484,Sheet3!$B$2:$D$17,3,0)</f>
        <v>30</v>
      </c>
      <c r="H1484">
        <f t="shared" si="69"/>
        <v>6</v>
      </c>
      <c r="I1484">
        <f t="shared" si="70"/>
        <v>6</v>
      </c>
      <c r="J1484" t="str">
        <f t="shared" si="71"/>
        <v>3-6</v>
      </c>
    </row>
    <row r="1485" spans="1:10">
      <c r="A1485" t="s">
        <v>145</v>
      </c>
      <c r="B1485" t="s">
        <v>1491</v>
      </c>
      <c r="C1485" s="7">
        <v>44000.4850115741</v>
      </c>
      <c r="D1485" t="str">
        <f>VLOOKUP(A1485,Sheet2!$B$2:$E$1001,3,0)</f>
        <v>GIF</v>
      </c>
      <c r="E1485" t="str">
        <f>VLOOKUP(A1485,Sheet2!$B$2:$E$1001,4,0)</f>
        <v>healthy eating</v>
      </c>
      <c r="F1485" t="str">
        <f>VLOOKUP(B1485,Sheet3!$B$2:$D$17,2,0)</f>
        <v>positive</v>
      </c>
      <c r="G1485">
        <f>VLOOKUP(B1485,Sheet3!$B$2:$D$17,3,0)</f>
        <v>30</v>
      </c>
      <c r="H1485">
        <f t="shared" si="69"/>
        <v>6</v>
      </c>
      <c r="I1485">
        <f t="shared" si="70"/>
        <v>4</v>
      </c>
      <c r="J1485" t="str">
        <f t="shared" si="71"/>
        <v>9-12</v>
      </c>
    </row>
    <row r="1486" customFormat="1" spans="1:10">
      <c r="A1486" t="s">
        <v>145</v>
      </c>
      <c r="B1486" t="s">
        <v>1485</v>
      </c>
      <c r="C1486" s="7">
        <v>44007.2208217593</v>
      </c>
      <c r="D1486" t="str">
        <f>VLOOKUP(A1486,Sheet2!$B$2:$E$1001,3,0)</f>
        <v>GIF</v>
      </c>
      <c r="E1486" t="str">
        <f>VLOOKUP(A1486,Sheet2!$B$2:$E$1001,4,0)</f>
        <v>healthy eating</v>
      </c>
      <c r="F1486" t="str">
        <f>VLOOKUP(B1486,Sheet3!$B$2:$D$17,2,0)</f>
        <v>positive</v>
      </c>
      <c r="G1486">
        <f>VLOOKUP(B1486,Sheet3!$B$2:$D$17,3,0)</f>
        <v>60</v>
      </c>
      <c r="H1486">
        <f t="shared" si="69"/>
        <v>6</v>
      </c>
      <c r="I1486">
        <f t="shared" si="70"/>
        <v>4</v>
      </c>
      <c r="J1486" t="str">
        <f t="shared" si="71"/>
        <v>3-6</v>
      </c>
    </row>
    <row r="1487" spans="1:10">
      <c r="A1487" t="s">
        <v>145</v>
      </c>
      <c r="B1487" t="s">
        <v>1485</v>
      </c>
      <c r="C1487" s="7">
        <v>44006.8921296296</v>
      </c>
      <c r="D1487" t="str">
        <f>VLOOKUP(A1487,Sheet2!$B$2:$E$1001,3,0)</f>
        <v>GIF</v>
      </c>
      <c r="E1487" t="str">
        <f>VLOOKUP(A1487,Sheet2!$B$2:$E$1001,4,0)</f>
        <v>healthy eating</v>
      </c>
      <c r="F1487" t="str">
        <f>VLOOKUP(B1487,Sheet3!$B$2:$D$17,2,0)</f>
        <v>positive</v>
      </c>
      <c r="G1487">
        <f>VLOOKUP(B1487,Sheet3!$B$2:$D$17,3,0)</f>
        <v>60</v>
      </c>
      <c r="H1487">
        <f t="shared" si="69"/>
        <v>6</v>
      </c>
      <c r="I1487">
        <f t="shared" si="70"/>
        <v>3</v>
      </c>
      <c r="J1487" t="str">
        <f t="shared" si="71"/>
        <v>21-24</v>
      </c>
    </row>
    <row r="1488" spans="1:10">
      <c r="A1488" t="s">
        <v>145</v>
      </c>
      <c r="B1488" t="s">
        <v>1497</v>
      </c>
      <c r="C1488" s="7">
        <v>44004.5457060185</v>
      </c>
      <c r="D1488" t="str">
        <f>VLOOKUP(A1488,Sheet2!$B$2:$E$1001,3,0)</f>
        <v>GIF</v>
      </c>
      <c r="E1488" t="str">
        <f>VLOOKUP(A1488,Sheet2!$B$2:$E$1001,4,0)</f>
        <v>healthy eating</v>
      </c>
      <c r="F1488" t="str">
        <f>VLOOKUP(B1488,Sheet3!$B$2:$D$17,2,0)</f>
        <v>positive</v>
      </c>
      <c r="G1488">
        <f>VLOOKUP(B1488,Sheet3!$B$2:$D$17,3,0)</f>
        <v>72</v>
      </c>
      <c r="H1488">
        <f t="shared" si="69"/>
        <v>6</v>
      </c>
      <c r="I1488">
        <f t="shared" si="70"/>
        <v>1</v>
      </c>
      <c r="J1488" t="str">
        <f t="shared" si="71"/>
        <v>12-15</v>
      </c>
    </row>
    <row r="1489" spans="1:10">
      <c r="A1489" t="s">
        <v>145</v>
      </c>
      <c r="B1489" t="s">
        <v>1500</v>
      </c>
      <c r="C1489" s="7">
        <v>44261.2440625</v>
      </c>
      <c r="D1489" t="str">
        <f>VLOOKUP(A1489,Sheet2!$B$2:$E$1001,3,0)</f>
        <v>GIF</v>
      </c>
      <c r="E1489" t="str">
        <f>VLOOKUP(A1489,Sheet2!$B$2:$E$1001,4,0)</f>
        <v>healthy eating</v>
      </c>
      <c r="F1489" t="str">
        <f>VLOOKUP(B1489,Sheet3!$B$2:$D$17,2,0)</f>
        <v>positive</v>
      </c>
      <c r="G1489">
        <f>VLOOKUP(B1489,Sheet3!$B$2:$D$17,3,0)</f>
        <v>45</v>
      </c>
      <c r="H1489">
        <f t="shared" si="69"/>
        <v>3</v>
      </c>
      <c r="I1489">
        <f t="shared" si="70"/>
        <v>6</v>
      </c>
      <c r="J1489" t="str">
        <f t="shared" si="71"/>
        <v>3-6</v>
      </c>
    </row>
    <row r="1490" spans="1:10">
      <c r="A1490" t="s">
        <v>145</v>
      </c>
      <c r="B1490" t="s">
        <v>1501</v>
      </c>
      <c r="C1490" s="7">
        <v>44186.2444675926</v>
      </c>
      <c r="D1490" t="str">
        <f>VLOOKUP(A1490,Sheet2!$B$2:$E$1001,3,0)</f>
        <v>GIF</v>
      </c>
      <c r="E1490" t="str">
        <f>VLOOKUP(A1490,Sheet2!$B$2:$E$1001,4,0)</f>
        <v>healthy eating</v>
      </c>
      <c r="F1490" t="str">
        <f>VLOOKUP(B1490,Sheet3!$B$2:$D$17,2,0)</f>
        <v>neutral</v>
      </c>
      <c r="G1490">
        <f>VLOOKUP(B1490,Sheet3!$B$2:$D$17,3,0)</f>
        <v>35</v>
      </c>
      <c r="H1490">
        <f t="shared" si="69"/>
        <v>12</v>
      </c>
      <c r="I1490">
        <f t="shared" si="70"/>
        <v>1</v>
      </c>
      <c r="J1490" t="str">
        <f t="shared" si="71"/>
        <v>3-6</v>
      </c>
    </row>
    <row r="1491" spans="1:10">
      <c r="A1491" t="s">
        <v>145</v>
      </c>
      <c r="B1491" t="s">
        <v>1501</v>
      </c>
      <c r="C1491" s="7">
        <v>44052.5399305556</v>
      </c>
      <c r="D1491" t="str">
        <f>VLOOKUP(A1491,Sheet2!$B$2:$E$1001,3,0)</f>
        <v>GIF</v>
      </c>
      <c r="E1491" t="str">
        <f>VLOOKUP(A1491,Sheet2!$B$2:$E$1001,4,0)</f>
        <v>healthy eating</v>
      </c>
      <c r="F1491" t="str">
        <f>VLOOKUP(B1491,Sheet3!$B$2:$D$17,2,0)</f>
        <v>neutral</v>
      </c>
      <c r="G1491">
        <f>VLOOKUP(B1491,Sheet3!$B$2:$D$17,3,0)</f>
        <v>35</v>
      </c>
      <c r="H1491">
        <f t="shared" si="69"/>
        <v>8</v>
      </c>
      <c r="I1491">
        <f t="shared" si="70"/>
        <v>7</v>
      </c>
      <c r="J1491" t="str">
        <f t="shared" si="71"/>
        <v>12-15</v>
      </c>
    </row>
    <row r="1492" spans="1:10">
      <c r="A1492" t="s">
        <v>145</v>
      </c>
      <c r="B1492" t="s">
        <v>1490</v>
      </c>
      <c r="C1492" s="7">
        <v>44114.5533217593</v>
      </c>
      <c r="D1492" t="str">
        <f>VLOOKUP(A1492,Sheet2!$B$2:$E$1001,3,0)</f>
        <v>GIF</v>
      </c>
      <c r="E1492" t="str">
        <f>VLOOKUP(A1492,Sheet2!$B$2:$E$1001,4,0)</f>
        <v>healthy eating</v>
      </c>
      <c r="F1492" t="str">
        <f>VLOOKUP(B1492,Sheet3!$B$2:$D$17,2,0)</f>
        <v>negative</v>
      </c>
      <c r="G1492">
        <f>VLOOKUP(B1492,Sheet3!$B$2:$D$17,3,0)</f>
        <v>5</v>
      </c>
      <c r="H1492">
        <f t="shared" si="69"/>
        <v>10</v>
      </c>
      <c r="I1492">
        <f t="shared" si="70"/>
        <v>6</v>
      </c>
      <c r="J1492" t="str">
        <f t="shared" si="71"/>
        <v>12-15</v>
      </c>
    </row>
    <row r="1493" spans="1:10">
      <c r="A1493" t="s">
        <v>145</v>
      </c>
      <c r="B1493" t="s">
        <v>1503</v>
      </c>
      <c r="C1493" s="7">
        <v>44233.0526041667</v>
      </c>
      <c r="D1493" t="str">
        <f>VLOOKUP(A1493,Sheet2!$B$2:$E$1001,3,0)</f>
        <v>GIF</v>
      </c>
      <c r="E1493" t="str">
        <f>VLOOKUP(A1493,Sheet2!$B$2:$E$1001,4,0)</f>
        <v>healthy eating</v>
      </c>
      <c r="F1493" t="str">
        <f>VLOOKUP(B1493,Sheet3!$B$2:$D$17,2,0)</f>
        <v>negative</v>
      </c>
      <c r="G1493">
        <f>VLOOKUP(B1493,Sheet3!$B$2:$D$17,3,0)</f>
        <v>12</v>
      </c>
      <c r="H1493">
        <f t="shared" si="69"/>
        <v>2</v>
      </c>
      <c r="I1493">
        <f t="shared" si="70"/>
        <v>6</v>
      </c>
      <c r="J1493" t="str">
        <f t="shared" si="71"/>
        <v>0-3</v>
      </c>
    </row>
    <row r="1494" spans="1:10">
      <c r="A1494" t="s">
        <v>145</v>
      </c>
      <c r="B1494" t="s">
        <v>1490</v>
      </c>
      <c r="C1494" s="7">
        <v>44097.9071064815</v>
      </c>
      <c r="D1494" t="str">
        <f>VLOOKUP(A1494,Sheet2!$B$2:$E$1001,3,0)</f>
        <v>GIF</v>
      </c>
      <c r="E1494" t="str">
        <f>VLOOKUP(A1494,Sheet2!$B$2:$E$1001,4,0)</f>
        <v>healthy eating</v>
      </c>
      <c r="F1494" t="str">
        <f>VLOOKUP(B1494,Sheet3!$B$2:$D$17,2,0)</f>
        <v>negative</v>
      </c>
      <c r="G1494">
        <f>VLOOKUP(B1494,Sheet3!$B$2:$D$17,3,0)</f>
        <v>5</v>
      </c>
      <c r="H1494">
        <f t="shared" si="69"/>
        <v>9</v>
      </c>
      <c r="I1494">
        <f t="shared" si="70"/>
        <v>3</v>
      </c>
      <c r="J1494" t="str">
        <f t="shared" si="71"/>
        <v>21-24</v>
      </c>
    </row>
    <row r="1495" spans="1:10">
      <c r="A1495" t="s">
        <v>145</v>
      </c>
      <c r="B1495" t="s">
        <v>1501</v>
      </c>
      <c r="C1495" s="7">
        <v>44171.4937847222</v>
      </c>
      <c r="D1495" t="str">
        <f>VLOOKUP(A1495,Sheet2!$B$2:$E$1001,3,0)</f>
        <v>GIF</v>
      </c>
      <c r="E1495" t="str">
        <f>VLOOKUP(A1495,Sheet2!$B$2:$E$1001,4,0)</f>
        <v>healthy eating</v>
      </c>
      <c r="F1495" t="str">
        <f>VLOOKUP(B1495,Sheet3!$B$2:$D$17,2,0)</f>
        <v>neutral</v>
      </c>
      <c r="G1495">
        <f>VLOOKUP(B1495,Sheet3!$B$2:$D$17,3,0)</f>
        <v>35</v>
      </c>
      <c r="H1495">
        <f t="shared" si="69"/>
        <v>12</v>
      </c>
      <c r="I1495">
        <f t="shared" si="70"/>
        <v>7</v>
      </c>
      <c r="J1495" t="str">
        <f t="shared" si="71"/>
        <v>9-12</v>
      </c>
    </row>
    <row r="1496" customFormat="1" spans="1:10">
      <c r="A1496" t="s">
        <v>145</v>
      </c>
      <c r="B1496" t="s">
        <v>1490</v>
      </c>
      <c r="C1496" s="7">
        <v>44267.3951388889</v>
      </c>
      <c r="D1496" t="str">
        <f>VLOOKUP(A1496,Sheet2!$B$2:$E$1001,3,0)</f>
        <v>GIF</v>
      </c>
      <c r="E1496" t="str">
        <f>VLOOKUP(A1496,Sheet2!$B$2:$E$1001,4,0)</f>
        <v>healthy eating</v>
      </c>
      <c r="F1496" t="str">
        <f>VLOOKUP(B1496,Sheet3!$B$2:$D$17,2,0)</f>
        <v>negative</v>
      </c>
      <c r="G1496">
        <f>VLOOKUP(B1496,Sheet3!$B$2:$D$17,3,0)</f>
        <v>5</v>
      </c>
      <c r="H1496">
        <f t="shared" si="69"/>
        <v>3</v>
      </c>
      <c r="I1496">
        <f t="shared" si="70"/>
        <v>5</v>
      </c>
      <c r="J1496" t="str">
        <f t="shared" si="71"/>
        <v>9-12</v>
      </c>
    </row>
    <row r="1497" spans="1:10">
      <c r="A1497" t="s">
        <v>145</v>
      </c>
      <c r="B1497" t="s">
        <v>1501</v>
      </c>
      <c r="C1497" s="7">
        <v>44174.0571990741</v>
      </c>
      <c r="D1497" t="str">
        <f>VLOOKUP(A1497,Sheet2!$B$2:$E$1001,3,0)</f>
        <v>GIF</v>
      </c>
      <c r="E1497" t="str">
        <f>VLOOKUP(A1497,Sheet2!$B$2:$E$1001,4,0)</f>
        <v>healthy eating</v>
      </c>
      <c r="F1497" t="str">
        <f>VLOOKUP(B1497,Sheet3!$B$2:$D$17,2,0)</f>
        <v>neutral</v>
      </c>
      <c r="G1497">
        <f>VLOOKUP(B1497,Sheet3!$B$2:$D$17,3,0)</f>
        <v>35</v>
      </c>
      <c r="H1497">
        <f t="shared" si="69"/>
        <v>12</v>
      </c>
      <c r="I1497">
        <f t="shared" si="70"/>
        <v>3</v>
      </c>
      <c r="J1497" t="str">
        <f t="shared" si="71"/>
        <v>0-3</v>
      </c>
    </row>
    <row r="1498" spans="1:10">
      <c r="A1498" t="s">
        <v>145</v>
      </c>
      <c r="B1498" t="s">
        <v>1503</v>
      </c>
      <c r="C1498" s="7">
        <v>44320.6163888889</v>
      </c>
      <c r="D1498" t="str">
        <f>VLOOKUP(A1498,Sheet2!$B$2:$E$1001,3,0)</f>
        <v>GIF</v>
      </c>
      <c r="E1498" t="str">
        <f>VLOOKUP(A1498,Sheet2!$B$2:$E$1001,4,0)</f>
        <v>healthy eating</v>
      </c>
      <c r="F1498" t="str">
        <f>VLOOKUP(B1498,Sheet3!$B$2:$D$17,2,0)</f>
        <v>negative</v>
      </c>
      <c r="G1498">
        <f>VLOOKUP(B1498,Sheet3!$B$2:$D$17,3,0)</f>
        <v>12</v>
      </c>
      <c r="H1498">
        <f t="shared" si="69"/>
        <v>5</v>
      </c>
      <c r="I1498">
        <f t="shared" si="70"/>
        <v>2</v>
      </c>
      <c r="J1498" t="str">
        <f t="shared" si="71"/>
        <v>12-15</v>
      </c>
    </row>
    <row r="1499" spans="1:10">
      <c r="A1499" t="s">
        <v>145</v>
      </c>
      <c r="B1499" t="s">
        <v>1490</v>
      </c>
      <c r="C1499" s="7">
        <v>44255.0921180556</v>
      </c>
      <c r="D1499" t="str">
        <f>VLOOKUP(A1499,Sheet2!$B$2:$E$1001,3,0)</f>
        <v>GIF</v>
      </c>
      <c r="E1499" t="str">
        <f>VLOOKUP(A1499,Sheet2!$B$2:$E$1001,4,0)</f>
        <v>healthy eating</v>
      </c>
      <c r="F1499" t="str">
        <f>VLOOKUP(B1499,Sheet3!$B$2:$D$17,2,0)</f>
        <v>negative</v>
      </c>
      <c r="G1499">
        <f>VLOOKUP(B1499,Sheet3!$B$2:$D$17,3,0)</f>
        <v>5</v>
      </c>
      <c r="H1499">
        <f t="shared" si="69"/>
        <v>2</v>
      </c>
      <c r="I1499">
        <f t="shared" si="70"/>
        <v>7</v>
      </c>
      <c r="J1499" t="str">
        <f t="shared" si="71"/>
        <v>0-3</v>
      </c>
    </row>
    <row r="1500" spans="1:10">
      <c r="A1500" t="s">
        <v>145</v>
      </c>
      <c r="B1500" t="s">
        <v>1502</v>
      </c>
      <c r="C1500" s="7">
        <v>44052.6931597222</v>
      </c>
      <c r="D1500" t="str">
        <f>VLOOKUP(A1500,Sheet2!$B$2:$E$1001,3,0)</f>
        <v>GIF</v>
      </c>
      <c r="E1500" t="str">
        <f>VLOOKUP(A1500,Sheet2!$B$2:$E$1001,4,0)</f>
        <v>healthy eating</v>
      </c>
      <c r="F1500" t="str">
        <f>VLOOKUP(B1500,Sheet3!$B$2:$D$17,2,0)</f>
        <v>negative</v>
      </c>
      <c r="G1500">
        <f>VLOOKUP(B1500,Sheet3!$B$2:$D$17,3,0)</f>
        <v>15</v>
      </c>
      <c r="H1500">
        <f t="shared" si="69"/>
        <v>8</v>
      </c>
      <c r="I1500">
        <f t="shared" si="70"/>
        <v>7</v>
      </c>
      <c r="J1500" t="str">
        <f t="shared" si="71"/>
        <v>15-18</v>
      </c>
    </row>
    <row r="1501" spans="1:10">
      <c r="A1501" t="s">
        <v>145</v>
      </c>
      <c r="B1501" t="s">
        <v>1495</v>
      </c>
      <c r="C1501" s="7">
        <v>44020.4402662037</v>
      </c>
      <c r="D1501" t="str">
        <f>VLOOKUP(A1501,Sheet2!$B$2:$E$1001,3,0)</f>
        <v>GIF</v>
      </c>
      <c r="E1501" t="str">
        <f>VLOOKUP(A1501,Sheet2!$B$2:$E$1001,4,0)</f>
        <v>healthy eating</v>
      </c>
      <c r="F1501" t="str">
        <f>VLOOKUP(B1501,Sheet3!$B$2:$D$17,2,0)</f>
        <v>positive</v>
      </c>
      <c r="G1501">
        <f>VLOOKUP(B1501,Sheet3!$B$2:$D$17,3,0)</f>
        <v>75</v>
      </c>
      <c r="H1501">
        <f t="shared" si="69"/>
        <v>7</v>
      </c>
      <c r="I1501">
        <f t="shared" si="70"/>
        <v>3</v>
      </c>
      <c r="J1501" t="str">
        <f t="shared" si="71"/>
        <v>9-12</v>
      </c>
    </row>
    <row r="1502" spans="1:10">
      <c r="A1502" t="s">
        <v>145</v>
      </c>
      <c r="B1502" t="s">
        <v>1499</v>
      </c>
      <c r="C1502" s="7">
        <v>44328.4391898148</v>
      </c>
      <c r="D1502" t="str">
        <f>VLOOKUP(A1502,Sheet2!$B$2:$E$1001,3,0)</f>
        <v>GIF</v>
      </c>
      <c r="E1502" t="str">
        <f>VLOOKUP(A1502,Sheet2!$B$2:$E$1001,4,0)</f>
        <v>healthy eating</v>
      </c>
      <c r="F1502" t="str">
        <f>VLOOKUP(B1502,Sheet3!$B$2:$D$17,2,0)</f>
        <v>negative</v>
      </c>
      <c r="G1502">
        <f>VLOOKUP(B1502,Sheet3!$B$2:$D$17,3,0)</f>
        <v>10</v>
      </c>
      <c r="H1502">
        <f t="shared" si="69"/>
        <v>5</v>
      </c>
      <c r="I1502">
        <f t="shared" si="70"/>
        <v>3</v>
      </c>
      <c r="J1502" t="str">
        <f t="shared" si="71"/>
        <v>9-12</v>
      </c>
    </row>
    <row r="1503" spans="1:10">
      <c r="A1503" t="s">
        <v>145</v>
      </c>
      <c r="B1503" t="s">
        <v>1495</v>
      </c>
      <c r="C1503" s="7">
        <v>44032.6117824074</v>
      </c>
      <c r="D1503" t="str">
        <f>VLOOKUP(A1503,Sheet2!$B$2:$E$1001,3,0)</f>
        <v>GIF</v>
      </c>
      <c r="E1503" t="str">
        <f>VLOOKUP(A1503,Sheet2!$B$2:$E$1001,4,0)</f>
        <v>healthy eating</v>
      </c>
      <c r="F1503" t="str">
        <f>VLOOKUP(B1503,Sheet3!$B$2:$D$17,2,0)</f>
        <v>positive</v>
      </c>
      <c r="G1503">
        <f>VLOOKUP(B1503,Sheet3!$B$2:$D$17,3,0)</f>
        <v>75</v>
      </c>
      <c r="H1503">
        <f t="shared" si="69"/>
        <v>7</v>
      </c>
      <c r="I1503">
        <f t="shared" si="70"/>
        <v>1</v>
      </c>
      <c r="J1503" t="str">
        <f t="shared" si="71"/>
        <v>12-15</v>
      </c>
    </row>
    <row r="1504" spans="1:10">
      <c r="A1504" t="s">
        <v>145</v>
      </c>
      <c r="B1504" t="s">
        <v>1498</v>
      </c>
      <c r="C1504" s="7">
        <v>44174.7562037037</v>
      </c>
      <c r="D1504" t="str">
        <f>VLOOKUP(A1504,Sheet2!$B$2:$E$1001,3,0)</f>
        <v>GIF</v>
      </c>
      <c r="E1504" t="str">
        <f>VLOOKUP(A1504,Sheet2!$B$2:$E$1001,4,0)</f>
        <v>healthy eating</v>
      </c>
      <c r="F1504" t="str">
        <f>VLOOKUP(B1504,Sheet3!$B$2:$D$17,2,0)</f>
        <v>positive</v>
      </c>
      <c r="G1504">
        <f>VLOOKUP(B1504,Sheet3!$B$2:$D$17,3,0)</f>
        <v>50</v>
      </c>
      <c r="H1504">
        <f t="shared" si="69"/>
        <v>12</v>
      </c>
      <c r="I1504">
        <f t="shared" si="70"/>
        <v>3</v>
      </c>
      <c r="J1504" t="str">
        <f t="shared" si="71"/>
        <v>18-21</v>
      </c>
    </row>
    <row r="1505" spans="1:10">
      <c r="A1505" t="s">
        <v>145</v>
      </c>
      <c r="B1505" t="s">
        <v>1498</v>
      </c>
      <c r="C1505" s="7">
        <v>44308.8946527778</v>
      </c>
      <c r="D1505" t="str">
        <f>VLOOKUP(A1505,Sheet2!$B$2:$E$1001,3,0)</f>
        <v>GIF</v>
      </c>
      <c r="E1505" t="str">
        <f>VLOOKUP(A1505,Sheet2!$B$2:$E$1001,4,0)</f>
        <v>healthy eating</v>
      </c>
      <c r="F1505" t="str">
        <f>VLOOKUP(B1505,Sheet3!$B$2:$D$17,2,0)</f>
        <v>positive</v>
      </c>
      <c r="G1505">
        <f>VLOOKUP(B1505,Sheet3!$B$2:$D$17,3,0)</f>
        <v>50</v>
      </c>
      <c r="H1505">
        <f t="shared" si="69"/>
        <v>4</v>
      </c>
      <c r="I1505">
        <f t="shared" si="70"/>
        <v>4</v>
      </c>
      <c r="J1505" t="str">
        <f t="shared" si="71"/>
        <v>21-24</v>
      </c>
    </row>
    <row r="1506" customFormat="1" spans="1:10">
      <c r="A1506" t="s">
        <v>145</v>
      </c>
      <c r="B1506" t="s">
        <v>1498</v>
      </c>
      <c r="C1506" s="7">
        <v>44007.0593402778</v>
      </c>
      <c r="D1506" t="str">
        <f>VLOOKUP(A1506,Sheet2!$B$2:$E$1001,3,0)</f>
        <v>GIF</v>
      </c>
      <c r="E1506" t="str">
        <f>VLOOKUP(A1506,Sheet2!$B$2:$E$1001,4,0)</f>
        <v>healthy eating</v>
      </c>
      <c r="F1506" t="str">
        <f>VLOOKUP(B1506,Sheet3!$B$2:$D$17,2,0)</f>
        <v>positive</v>
      </c>
      <c r="G1506">
        <f>VLOOKUP(B1506,Sheet3!$B$2:$D$17,3,0)</f>
        <v>50</v>
      </c>
      <c r="H1506">
        <f t="shared" si="69"/>
        <v>6</v>
      </c>
      <c r="I1506">
        <f t="shared" si="70"/>
        <v>4</v>
      </c>
      <c r="J1506" t="str">
        <f t="shared" si="71"/>
        <v>0-3</v>
      </c>
    </row>
    <row r="1507" spans="1:10">
      <c r="A1507" t="s">
        <v>145</v>
      </c>
      <c r="B1507" t="s">
        <v>1485</v>
      </c>
      <c r="C1507" s="7">
        <v>44193.4274537037</v>
      </c>
      <c r="D1507" t="str">
        <f>VLOOKUP(A1507,Sheet2!$B$2:$E$1001,3,0)</f>
        <v>GIF</v>
      </c>
      <c r="E1507" t="str">
        <f>VLOOKUP(A1507,Sheet2!$B$2:$E$1001,4,0)</f>
        <v>healthy eating</v>
      </c>
      <c r="F1507" t="str">
        <f>VLOOKUP(B1507,Sheet3!$B$2:$D$17,2,0)</f>
        <v>positive</v>
      </c>
      <c r="G1507">
        <f>VLOOKUP(B1507,Sheet3!$B$2:$D$17,3,0)</f>
        <v>60</v>
      </c>
      <c r="H1507">
        <f t="shared" si="69"/>
        <v>12</v>
      </c>
      <c r="I1507">
        <f t="shared" si="70"/>
        <v>1</v>
      </c>
      <c r="J1507" t="str">
        <f t="shared" si="71"/>
        <v>9-12</v>
      </c>
    </row>
    <row r="1508" spans="1:10">
      <c r="A1508" t="s">
        <v>145</v>
      </c>
      <c r="B1508" t="s">
        <v>1496</v>
      </c>
      <c r="C1508" s="7">
        <v>44100.8421180556</v>
      </c>
      <c r="D1508" t="str">
        <f>VLOOKUP(A1508,Sheet2!$B$2:$E$1001,3,0)</f>
        <v>GIF</v>
      </c>
      <c r="E1508" t="str">
        <f>VLOOKUP(A1508,Sheet2!$B$2:$E$1001,4,0)</f>
        <v>healthy eating</v>
      </c>
      <c r="F1508" t="str">
        <f>VLOOKUP(B1508,Sheet3!$B$2:$D$17,2,0)</f>
        <v>positive</v>
      </c>
      <c r="G1508">
        <f>VLOOKUP(B1508,Sheet3!$B$2:$D$17,3,0)</f>
        <v>70</v>
      </c>
      <c r="H1508">
        <f t="shared" si="69"/>
        <v>9</v>
      </c>
      <c r="I1508">
        <f t="shared" si="70"/>
        <v>6</v>
      </c>
      <c r="J1508" t="str">
        <f t="shared" si="71"/>
        <v>18-21</v>
      </c>
    </row>
    <row r="1509" spans="1:10">
      <c r="A1509" t="s">
        <v>147</v>
      </c>
      <c r="B1509" t="s">
        <v>1496</v>
      </c>
      <c r="C1509" s="7">
        <v>44158.9749074074</v>
      </c>
      <c r="D1509" t="str">
        <f>VLOOKUP(A1509,Sheet2!$B$2:$E$1001,3,0)</f>
        <v>video</v>
      </c>
      <c r="E1509" t="str">
        <f>VLOOKUP(A1509,Sheet2!$B$2:$E$1001,4,0)</f>
        <v>culture</v>
      </c>
      <c r="F1509" t="str">
        <f>VLOOKUP(B1509,Sheet3!$B$2:$D$17,2,0)</f>
        <v>positive</v>
      </c>
      <c r="G1509">
        <f>VLOOKUP(B1509,Sheet3!$B$2:$D$17,3,0)</f>
        <v>70</v>
      </c>
      <c r="H1509">
        <f t="shared" si="69"/>
        <v>11</v>
      </c>
      <c r="I1509">
        <f t="shared" si="70"/>
        <v>1</v>
      </c>
      <c r="J1509" t="str">
        <f t="shared" si="71"/>
        <v>21-24</v>
      </c>
    </row>
    <row r="1510" spans="1:10">
      <c r="A1510" t="s">
        <v>147</v>
      </c>
      <c r="B1510" t="s">
        <v>1488</v>
      </c>
      <c r="C1510" s="7">
        <v>44027.8077314815</v>
      </c>
      <c r="D1510" t="str">
        <f>VLOOKUP(A1510,Sheet2!$B$2:$E$1001,3,0)</f>
        <v>video</v>
      </c>
      <c r="E1510" t="str">
        <f>VLOOKUP(A1510,Sheet2!$B$2:$E$1001,4,0)</f>
        <v>culture</v>
      </c>
      <c r="F1510" t="str">
        <f>VLOOKUP(B1510,Sheet3!$B$2:$D$17,2,0)</f>
        <v>negative</v>
      </c>
      <c r="G1510">
        <f>VLOOKUP(B1510,Sheet3!$B$2:$D$17,3,0)</f>
        <v>0</v>
      </c>
      <c r="H1510">
        <f t="shared" si="69"/>
        <v>7</v>
      </c>
      <c r="I1510">
        <f t="shared" si="70"/>
        <v>3</v>
      </c>
      <c r="J1510" t="str">
        <f t="shared" si="71"/>
        <v>18-21</v>
      </c>
    </row>
    <row r="1511" spans="1:10">
      <c r="A1511" t="s">
        <v>147</v>
      </c>
      <c r="B1511" t="s">
        <v>1499</v>
      </c>
      <c r="C1511" s="7">
        <v>44323.4502777778</v>
      </c>
      <c r="D1511" t="str">
        <f>VLOOKUP(A1511,Sheet2!$B$2:$E$1001,3,0)</f>
        <v>video</v>
      </c>
      <c r="E1511" t="str">
        <f>VLOOKUP(A1511,Sheet2!$B$2:$E$1001,4,0)</f>
        <v>culture</v>
      </c>
      <c r="F1511" t="str">
        <f>VLOOKUP(B1511,Sheet3!$B$2:$D$17,2,0)</f>
        <v>negative</v>
      </c>
      <c r="G1511">
        <f>VLOOKUP(B1511,Sheet3!$B$2:$D$17,3,0)</f>
        <v>10</v>
      </c>
      <c r="H1511">
        <f t="shared" si="69"/>
        <v>5</v>
      </c>
      <c r="I1511">
        <f t="shared" si="70"/>
        <v>5</v>
      </c>
      <c r="J1511" t="str">
        <f t="shared" si="71"/>
        <v>9-12</v>
      </c>
    </row>
    <row r="1512" spans="1:10">
      <c r="A1512" t="s">
        <v>147</v>
      </c>
      <c r="B1512" t="s">
        <v>1491</v>
      </c>
      <c r="C1512" s="7">
        <v>44199.2125925926</v>
      </c>
      <c r="D1512" t="str">
        <f>VLOOKUP(A1512,Sheet2!$B$2:$E$1001,3,0)</f>
        <v>video</v>
      </c>
      <c r="E1512" t="str">
        <f>VLOOKUP(A1512,Sheet2!$B$2:$E$1001,4,0)</f>
        <v>culture</v>
      </c>
      <c r="F1512" t="str">
        <f>VLOOKUP(B1512,Sheet3!$B$2:$D$17,2,0)</f>
        <v>positive</v>
      </c>
      <c r="G1512">
        <f>VLOOKUP(B1512,Sheet3!$B$2:$D$17,3,0)</f>
        <v>30</v>
      </c>
      <c r="H1512">
        <f t="shared" si="69"/>
        <v>1</v>
      </c>
      <c r="I1512">
        <f t="shared" si="70"/>
        <v>7</v>
      </c>
      <c r="J1512" t="str">
        <f t="shared" si="71"/>
        <v>3-6</v>
      </c>
    </row>
    <row r="1513" spans="1:10">
      <c r="A1513" t="s">
        <v>147</v>
      </c>
      <c r="B1513" t="s">
        <v>1501</v>
      </c>
      <c r="C1513" s="7">
        <v>44340.5401041667</v>
      </c>
      <c r="D1513" t="str">
        <f>VLOOKUP(A1513,Sheet2!$B$2:$E$1001,3,0)</f>
        <v>video</v>
      </c>
      <c r="E1513" t="str">
        <f>VLOOKUP(A1513,Sheet2!$B$2:$E$1001,4,0)</f>
        <v>culture</v>
      </c>
      <c r="F1513" t="str">
        <f>VLOOKUP(B1513,Sheet3!$B$2:$D$17,2,0)</f>
        <v>neutral</v>
      </c>
      <c r="G1513">
        <f>VLOOKUP(B1513,Sheet3!$B$2:$D$17,3,0)</f>
        <v>35</v>
      </c>
      <c r="H1513">
        <f t="shared" si="69"/>
        <v>5</v>
      </c>
      <c r="I1513">
        <f t="shared" si="70"/>
        <v>1</v>
      </c>
      <c r="J1513" t="str">
        <f t="shared" si="71"/>
        <v>12-15</v>
      </c>
    </row>
    <row r="1514" spans="1:10">
      <c r="A1514" t="s">
        <v>147</v>
      </c>
      <c r="B1514" t="s">
        <v>1495</v>
      </c>
      <c r="C1514" s="7">
        <v>44314.1842361111</v>
      </c>
      <c r="D1514" t="str">
        <f>VLOOKUP(A1514,Sheet2!$B$2:$E$1001,3,0)</f>
        <v>video</v>
      </c>
      <c r="E1514" t="str">
        <f>VLOOKUP(A1514,Sheet2!$B$2:$E$1001,4,0)</f>
        <v>culture</v>
      </c>
      <c r="F1514" t="str">
        <f>VLOOKUP(B1514,Sheet3!$B$2:$D$17,2,0)</f>
        <v>positive</v>
      </c>
      <c r="G1514">
        <f>VLOOKUP(B1514,Sheet3!$B$2:$D$17,3,0)</f>
        <v>75</v>
      </c>
      <c r="H1514">
        <f t="shared" si="69"/>
        <v>4</v>
      </c>
      <c r="I1514">
        <f t="shared" si="70"/>
        <v>3</v>
      </c>
      <c r="J1514" t="str">
        <f t="shared" si="71"/>
        <v>3-6</v>
      </c>
    </row>
    <row r="1515" spans="1:10">
      <c r="A1515" t="s">
        <v>147</v>
      </c>
      <c r="B1515" t="s">
        <v>1503</v>
      </c>
      <c r="C1515" s="7">
        <v>44346.9191203704</v>
      </c>
      <c r="D1515" t="str">
        <f>VLOOKUP(A1515,Sheet2!$B$2:$E$1001,3,0)</f>
        <v>video</v>
      </c>
      <c r="E1515" t="str">
        <f>VLOOKUP(A1515,Sheet2!$B$2:$E$1001,4,0)</f>
        <v>culture</v>
      </c>
      <c r="F1515" t="str">
        <f>VLOOKUP(B1515,Sheet3!$B$2:$D$17,2,0)</f>
        <v>negative</v>
      </c>
      <c r="G1515">
        <f>VLOOKUP(B1515,Sheet3!$B$2:$D$17,3,0)</f>
        <v>12</v>
      </c>
      <c r="H1515">
        <f t="shared" si="69"/>
        <v>5</v>
      </c>
      <c r="I1515">
        <f t="shared" si="70"/>
        <v>7</v>
      </c>
      <c r="J1515" t="str">
        <f t="shared" si="71"/>
        <v>21-24</v>
      </c>
    </row>
    <row r="1516" spans="1:10">
      <c r="A1516" t="s">
        <v>147</v>
      </c>
      <c r="B1516" t="s">
        <v>1488</v>
      </c>
      <c r="C1516" s="7">
        <v>44239.6694675926</v>
      </c>
      <c r="D1516" t="str">
        <f>VLOOKUP(A1516,Sheet2!$B$2:$E$1001,3,0)</f>
        <v>video</v>
      </c>
      <c r="E1516" t="str">
        <f>VLOOKUP(A1516,Sheet2!$B$2:$E$1001,4,0)</f>
        <v>culture</v>
      </c>
      <c r="F1516" t="str">
        <f>VLOOKUP(B1516,Sheet3!$B$2:$D$17,2,0)</f>
        <v>negative</v>
      </c>
      <c r="G1516">
        <f>VLOOKUP(B1516,Sheet3!$B$2:$D$17,3,0)</f>
        <v>0</v>
      </c>
      <c r="H1516">
        <f t="shared" si="69"/>
        <v>2</v>
      </c>
      <c r="I1516">
        <f t="shared" si="70"/>
        <v>5</v>
      </c>
      <c r="J1516" t="str">
        <f t="shared" si="71"/>
        <v>15-18</v>
      </c>
    </row>
    <row r="1517" spans="1:10">
      <c r="A1517" t="s">
        <v>147</v>
      </c>
      <c r="B1517" t="s">
        <v>1494</v>
      </c>
      <c r="C1517" s="7">
        <v>44049.5454513889</v>
      </c>
      <c r="D1517" t="str">
        <f>VLOOKUP(A1517,Sheet2!$B$2:$E$1001,3,0)</f>
        <v>video</v>
      </c>
      <c r="E1517" t="str">
        <f>VLOOKUP(A1517,Sheet2!$B$2:$E$1001,4,0)</f>
        <v>culture</v>
      </c>
      <c r="F1517" t="str">
        <f>VLOOKUP(B1517,Sheet3!$B$2:$D$17,2,0)</f>
        <v>positive</v>
      </c>
      <c r="G1517">
        <f>VLOOKUP(B1517,Sheet3!$B$2:$D$17,3,0)</f>
        <v>65</v>
      </c>
      <c r="H1517">
        <f t="shared" si="69"/>
        <v>8</v>
      </c>
      <c r="I1517">
        <f t="shared" si="70"/>
        <v>4</v>
      </c>
      <c r="J1517" t="str">
        <f t="shared" si="71"/>
        <v>12-15</v>
      </c>
    </row>
    <row r="1518" customFormat="1" spans="1:10">
      <c r="A1518" t="s">
        <v>147</v>
      </c>
      <c r="B1518" t="s">
        <v>1494</v>
      </c>
      <c r="C1518" s="7">
        <v>44079.5698726852</v>
      </c>
      <c r="D1518" t="str">
        <f>VLOOKUP(A1518,Sheet2!$B$2:$E$1001,3,0)</f>
        <v>video</v>
      </c>
      <c r="E1518" t="str">
        <f>VLOOKUP(A1518,Sheet2!$B$2:$E$1001,4,0)</f>
        <v>culture</v>
      </c>
      <c r="F1518" t="str">
        <f>VLOOKUP(B1518,Sheet3!$B$2:$D$17,2,0)</f>
        <v>positive</v>
      </c>
      <c r="G1518">
        <f>VLOOKUP(B1518,Sheet3!$B$2:$D$17,3,0)</f>
        <v>65</v>
      </c>
      <c r="H1518">
        <f t="shared" si="69"/>
        <v>9</v>
      </c>
      <c r="I1518">
        <f t="shared" si="70"/>
        <v>6</v>
      </c>
      <c r="J1518" t="str">
        <f t="shared" si="71"/>
        <v>12-15</v>
      </c>
    </row>
    <row r="1519" spans="1:10">
      <c r="A1519" t="s">
        <v>147</v>
      </c>
      <c r="B1519" t="s">
        <v>1497</v>
      </c>
      <c r="C1519" s="7">
        <v>44152.9380787037</v>
      </c>
      <c r="D1519" t="str">
        <f>VLOOKUP(A1519,Sheet2!$B$2:$E$1001,3,0)</f>
        <v>video</v>
      </c>
      <c r="E1519" t="str">
        <f>VLOOKUP(A1519,Sheet2!$B$2:$E$1001,4,0)</f>
        <v>culture</v>
      </c>
      <c r="F1519" t="str">
        <f>VLOOKUP(B1519,Sheet3!$B$2:$D$17,2,0)</f>
        <v>positive</v>
      </c>
      <c r="G1519">
        <f>VLOOKUP(B1519,Sheet3!$B$2:$D$17,3,0)</f>
        <v>72</v>
      </c>
      <c r="H1519">
        <f t="shared" si="69"/>
        <v>11</v>
      </c>
      <c r="I1519">
        <f t="shared" si="70"/>
        <v>2</v>
      </c>
      <c r="J1519" t="str">
        <f t="shared" si="71"/>
        <v>21-24</v>
      </c>
    </row>
    <row r="1520" spans="1:10">
      <c r="A1520" t="s">
        <v>147</v>
      </c>
      <c r="B1520" t="s">
        <v>1501</v>
      </c>
      <c r="C1520" s="7">
        <v>44108.3003356481</v>
      </c>
      <c r="D1520" t="str">
        <f>VLOOKUP(A1520,Sheet2!$B$2:$E$1001,3,0)</f>
        <v>video</v>
      </c>
      <c r="E1520" t="str">
        <f>VLOOKUP(A1520,Sheet2!$B$2:$E$1001,4,0)</f>
        <v>culture</v>
      </c>
      <c r="F1520" t="str">
        <f>VLOOKUP(B1520,Sheet3!$B$2:$D$17,2,0)</f>
        <v>neutral</v>
      </c>
      <c r="G1520">
        <f>VLOOKUP(B1520,Sheet3!$B$2:$D$17,3,0)</f>
        <v>35</v>
      </c>
      <c r="H1520">
        <f t="shared" si="69"/>
        <v>10</v>
      </c>
      <c r="I1520">
        <f t="shared" si="70"/>
        <v>7</v>
      </c>
      <c r="J1520" t="str">
        <f t="shared" si="71"/>
        <v>6-9</v>
      </c>
    </row>
    <row r="1521" spans="1:10">
      <c r="A1521" t="s">
        <v>147</v>
      </c>
      <c r="B1521" t="s">
        <v>1494</v>
      </c>
      <c r="C1521" s="7">
        <v>44050.77625</v>
      </c>
      <c r="D1521" t="str">
        <f>VLOOKUP(A1521,Sheet2!$B$2:$E$1001,3,0)</f>
        <v>video</v>
      </c>
      <c r="E1521" t="str">
        <f>VLOOKUP(A1521,Sheet2!$B$2:$E$1001,4,0)</f>
        <v>culture</v>
      </c>
      <c r="F1521" t="str">
        <f>VLOOKUP(B1521,Sheet3!$B$2:$D$17,2,0)</f>
        <v>positive</v>
      </c>
      <c r="G1521">
        <f>VLOOKUP(B1521,Sheet3!$B$2:$D$17,3,0)</f>
        <v>65</v>
      </c>
      <c r="H1521">
        <f t="shared" si="69"/>
        <v>8</v>
      </c>
      <c r="I1521">
        <f t="shared" si="70"/>
        <v>5</v>
      </c>
      <c r="J1521" t="str">
        <f t="shared" si="71"/>
        <v>18-21</v>
      </c>
    </row>
    <row r="1522" spans="1:10">
      <c r="A1522" t="s">
        <v>147</v>
      </c>
      <c r="B1522" t="s">
        <v>1495</v>
      </c>
      <c r="C1522" s="7">
        <v>44077.1167939815</v>
      </c>
      <c r="D1522" t="str">
        <f>VLOOKUP(A1522,Sheet2!$B$2:$E$1001,3,0)</f>
        <v>video</v>
      </c>
      <c r="E1522" t="str">
        <f>VLOOKUP(A1522,Sheet2!$B$2:$E$1001,4,0)</f>
        <v>culture</v>
      </c>
      <c r="F1522" t="str">
        <f>VLOOKUP(B1522,Sheet3!$B$2:$D$17,2,0)</f>
        <v>positive</v>
      </c>
      <c r="G1522">
        <f>VLOOKUP(B1522,Sheet3!$B$2:$D$17,3,0)</f>
        <v>75</v>
      </c>
      <c r="H1522">
        <f t="shared" si="69"/>
        <v>9</v>
      </c>
      <c r="I1522">
        <f t="shared" si="70"/>
        <v>4</v>
      </c>
      <c r="J1522" t="str">
        <f t="shared" si="71"/>
        <v>0-3</v>
      </c>
    </row>
    <row r="1523" spans="1:10">
      <c r="A1523" t="s">
        <v>147</v>
      </c>
      <c r="B1523" t="s">
        <v>1498</v>
      </c>
      <c r="C1523" s="7">
        <v>44258.4936689815</v>
      </c>
      <c r="D1523" t="str">
        <f>VLOOKUP(A1523,Sheet2!$B$2:$E$1001,3,0)</f>
        <v>video</v>
      </c>
      <c r="E1523" t="str">
        <f>VLOOKUP(A1523,Sheet2!$B$2:$E$1001,4,0)</f>
        <v>culture</v>
      </c>
      <c r="F1523" t="str">
        <f>VLOOKUP(B1523,Sheet3!$B$2:$D$17,2,0)</f>
        <v>positive</v>
      </c>
      <c r="G1523">
        <f>VLOOKUP(B1523,Sheet3!$B$2:$D$17,3,0)</f>
        <v>50</v>
      </c>
      <c r="H1523">
        <f t="shared" si="69"/>
        <v>3</v>
      </c>
      <c r="I1523">
        <f t="shared" si="70"/>
        <v>3</v>
      </c>
      <c r="J1523" t="str">
        <f t="shared" si="71"/>
        <v>9-12</v>
      </c>
    </row>
    <row r="1524" spans="1:10">
      <c r="A1524" t="s">
        <v>147</v>
      </c>
      <c r="B1524" t="s">
        <v>1497</v>
      </c>
      <c r="C1524" s="7">
        <v>44156.8219675926</v>
      </c>
      <c r="D1524" t="str">
        <f>VLOOKUP(A1524,Sheet2!$B$2:$E$1001,3,0)</f>
        <v>video</v>
      </c>
      <c r="E1524" t="str">
        <f>VLOOKUP(A1524,Sheet2!$B$2:$E$1001,4,0)</f>
        <v>culture</v>
      </c>
      <c r="F1524" t="str">
        <f>VLOOKUP(B1524,Sheet3!$B$2:$D$17,2,0)</f>
        <v>positive</v>
      </c>
      <c r="G1524">
        <f>VLOOKUP(B1524,Sheet3!$B$2:$D$17,3,0)</f>
        <v>72</v>
      </c>
      <c r="H1524">
        <f t="shared" si="69"/>
        <v>11</v>
      </c>
      <c r="I1524">
        <f t="shared" si="70"/>
        <v>6</v>
      </c>
      <c r="J1524" t="str">
        <f t="shared" si="71"/>
        <v>18-21</v>
      </c>
    </row>
    <row r="1525" spans="1:10">
      <c r="A1525" t="s">
        <v>147</v>
      </c>
      <c r="B1525" t="s">
        <v>1485</v>
      </c>
      <c r="C1525" s="7">
        <v>44209.5013310185</v>
      </c>
      <c r="D1525" t="str">
        <f>VLOOKUP(A1525,Sheet2!$B$2:$E$1001,3,0)</f>
        <v>video</v>
      </c>
      <c r="E1525" t="str">
        <f>VLOOKUP(A1525,Sheet2!$B$2:$E$1001,4,0)</f>
        <v>culture</v>
      </c>
      <c r="F1525" t="str">
        <f>VLOOKUP(B1525,Sheet3!$B$2:$D$17,2,0)</f>
        <v>positive</v>
      </c>
      <c r="G1525">
        <f>VLOOKUP(B1525,Sheet3!$B$2:$D$17,3,0)</f>
        <v>60</v>
      </c>
      <c r="H1525">
        <f t="shared" si="69"/>
        <v>1</v>
      </c>
      <c r="I1525">
        <f t="shared" si="70"/>
        <v>3</v>
      </c>
      <c r="J1525" t="str">
        <f t="shared" si="71"/>
        <v>12-15</v>
      </c>
    </row>
    <row r="1526" spans="1:10">
      <c r="A1526" t="s">
        <v>147</v>
      </c>
      <c r="B1526" t="s">
        <v>1492</v>
      </c>
      <c r="C1526" s="7">
        <v>44092.6993055556</v>
      </c>
      <c r="D1526" t="str">
        <f>VLOOKUP(A1526,Sheet2!$B$2:$E$1001,3,0)</f>
        <v>video</v>
      </c>
      <c r="E1526" t="str">
        <f>VLOOKUP(A1526,Sheet2!$B$2:$E$1001,4,0)</f>
        <v>culture</v>
      </c>
      <c r="F1526" t="str">
        <f>VLOOKUP(B1526,Sheet3!$B$2:$D$17,2,0)</f>
        <v>neutral</v>
      </c>
      <c r="G1526">
        <f>VLOOKUP(B1526,Sheet3!$B$2:$D$17,3,0)</f>
        <v>20</v>
      </c>
      <c r="H1526">
        <f t="shared" si="69"/>
        <v>9</v>
      </c>
      <c r="I1526">
        <f t="shared" si="70"/>
        <v>5</v>
      </c>
      <c r="J1526" t="str">
        <f t="shared" si="71"/>
        <v>15-18</v>
      </c>
    </row>
    <row r="1527" spans="1:10">
      <c r="A1527" t="s">
        <v>147</v>
      </c>
      <c r="B1527" t="s">
        <v>1488</v>
      </c>
      <c r="C1527" s="7">
        <v>44007.2188888889</v>
      </c>
      <c r="D1527" t="str">
        <f>VLOOKUP(A1527,Sheet2!$B$2:$E$1001,3,0)</f>
        <v>video</v>
      </c>
      <c r="E1527" t="str">
        <f>VLOOKUP(A1527,Sheet2!$B$2:$E$1001,4,0)</f>
        <v>culture</v>
      </c>
      <c r="F1527" t="str">
        <f>VLOOKUP(B1527,Sheet3!$B$2:$D$17,2,0)</f>
        <v>negative</v>
      </c>
      <c r="G1527">
        <f>VLOOKUP(B1527,Sheet3!$B$2:$D$17,3,0)</f>
        <v>0</v>
      </c>
      <c r="H1527">
        <f t="shared" si="69"/>
        <v>6</v>
      </c>
      <c r="I1527">
        <f t="shared" si="70"/>
        <v>4</v>
      </c>
      <c r="J1527" t="str">
        <f t="shared" si="71"/>
        <v>3-6</v>
      </c>
    </row>
    <row r="1528" customFormat="1" spans="1:10">
      <c r="A1528" t="s">
        <v>147</v>
      </c>
      <c r="B1528" t="s">
        <v>1496</v>
      </c>
      <c r="C1528" s="7">
        <v>44287.1650810185</v>
      </c>
      <c r="D1528" t="str">
        <f>VLOOKUP(A1528,Sheet2!$B$2:$E$1001,3,0)</f>
        <v>video</v>
      </c>
      <c r="E1528" t="str">
        <f>VLOOKUP(A1528,Sheet2!$B$2:$E$1001,4,0)</f>
        <v>culture</v>
      </c>
      <c r="F1528" t="str">
        <f>VLOOKUP(B1528,Sheet3!$B$2:$D$17,2,0)</f>
        <v>positive</v>
      </c>
      <c r="G1528">
        <f>VLOOKUP(B1528,Sheet3!$B$2:$D$17,3,0)</f>
        <v>70</v>
      </c>
      <c r="H1528">
        <f t="shared" si="69"/>
        <v>4</v>
      </c>
      <c r="I1528">
        <f t="shared" si="70"/>
        <v>4</v>
      </c>
      <c r="J1528" t="str">
        <f t="shared" si="71"/>
        <v>3-6</v>
      </c>
    </row>
    <row r="1529" spans="1:10">
      <c r="A1529" t="s">
        <v>147</v>
      </c>
      <c r="B1529" t="s">
        <v>1502</v>
      </c>
      <c r="C1529" s="7">
        <v>44132.4502083333</v>
      </c>
      <c r="D1529" t="str">
        <f>VLOOKUP(A1529,Sheet2!$B$2:$E$1001,3,0)</f>
        <v>video</v>
      </c>
      <c r="E1529" t="str">
        <f>VLOOKUP(A1529,Sheet2!$B$2:$E$1001,4,0)</f>
        <v>culture</v>
      </c>
      <c r="F1529" t="str">
        <f>VLOOKUP(B1529,Sheet3!$B$2:$D$17,2,0)</f>
        <v>negative</v>
      </c>
      <c r="G1529">
        <f>VLOOKUP(B1529,Sheet3!$B$2:$D$17,3,0)</f>
        <v>15</v>
      </c>
      <c r="H1529">
        <f t="shared" si="69"/>
        <v>10</v>
      </c>
      <c r="I1529">
        <f t="shared" si="70"/>
        <v>3</v>
      </c>
      <c r="J1529" t="str">
        <f t="shared" si="71"/>
        <v>9-12</v>
      </c>
    </row>
    <row r="1530" spans="1:10">
      <c r="A1530" t="s">
        <v>147</v>
      </c>
      <c r="B1530" t="s">
        <v>1487</v>
      </c>
      <c r="C1530" s="7">
        <v>44359.5249652778</v>
      </c>
      <c r="D1530" t="str">
        <f>VLOOKUP(A1530,Sheet2!$B$2:$E$1001,3,0)</f>
        <v>video</v>
      </c>
      <c r="E1530" t="str">
        <f>VLOOKUP(A1530,Sheet2!$B$2:$E$1001,4,0)</f>
        <v>culture</v>
      </c>
      <c r="F1530" t="str">
        <f>VLOOKUP(B1530,Sheet3!$B$2:$D$17,2,0)</f>
        <v>positive</v>
      </c>
      <c r="G1530">
        <f>VLOOKUP(B1530,Sheet3!$B$2:$D$17,3,0)</f>
        <v>70</v>
      </c>
      <c r="H1530">
        <f t="shared" si="69"/>
        <v>6</v>
      </c>
      <c r="I1530">
        <f t="shared" si="70"/>
        <v>6</v>
      </c>
      <c r="J1530" t="str">
        <f t="shared" si="71"/>
        <v>12-15</v>
      </c>
    </row>
    <row r="1531" spans="1:10">
      <c r="A1531" t="s">
        <v>147</v>
      </c>
      <c r="B1531" t="s">
        <v>1487</v>
      </c>
      <c r="C1531" s="7">
        <v>44351.2859953704</v>
      </c>
      <c r="D1531" t="str">
        <f>VLOOKUP(A1531,Sheet2!$B$2:$E$1001,3,0)</f>
        <v>video</v>
      </c>
      <c r="E1531" t="str">
        <f>VLOOKUP(A1531,Sheet2!$B$2:$E$1001,4,0)</f>
        <v>culture</v>
      </c>
      <c r="F1531" t="str">
        <f>VLOOKUP(B1531,Sheet3!$B$2:$D$17,2,0)</f>
        <v>positive</v>
      </c>
      <c r="G1531">
        <f>VLOOKUP(B1531,Sheet3!$B$2:$D$17,3,0)</f>
        <v>70</v>
      </c>
      <c r="H1531">
        <f t="shared" si="69"/>
        <v>6</v>
      </c>
      <c r="I1531">
        <f t="shared" si="70"/>
        <v>5</v>
      </c>
      <c r="J1531" t="str">
        <f t="shared" si="71"/>
        <v>6-9</v>
      </c>
    </row>
    <row r="1532" spans="1:10">
      <c r="A1532" t="s">
        <v>147</v>
      </c>
      <c r="B1532" t="s">
        <v>1495</v>
      </c>
      <c r="C1532" s="7">
        <v>44348.425787037</v>
      </c>
      <c r="D1532" t="str">
        <f>VLOOKUP(A1532,Sheet2!$B$2:$E$1001,3,0)</f>
        <v>video</v>
      </c>
      <c r="E1532" t="str">
        <f>VLOOKUP(A1532,Sheet2!$B$2:$E$1001,4,0)</f>
        <v>culture</v>
      </c>
      <c r="F1532" t="str">
        <f>VLOOKUP(B1532,Sheet3!$B$2:$D$17,2,0)</f>
        <v>positive</v>
      </c>
      <c r="G1532">
        <f>VLOOKUP(B1532,Sheet3!$B$2:$D$17,3,0)</f>
        <v>75</v>
      </c>
      <c r="H1532">
        <f t="shared" si="69"/>
        <v>6</v>
      </c>
      <c r="I1532">
        <f t="shared" si="70"/>
        <v>2</v>
      </c>
      <c r="J1532" t="str">
        <f t="shared" si="71"/>
        <v>9-12</v>
      </c>
    </row>
    <row r="1533" spans="1:10">
      <c r="A1533" t="s">
        <v>147</v>
      </c>
      <c r="B1533" t="s">
        <v>1492</v>
      </c>
      <c r="C1533" s="7">
        <v>44299.2356597222</v>
      </c>
      <c r="D1533" t="str">
        <f>VLOOKUP(A1533,Sheet2!$B$2:$E$1001,3,0)</f>
        <v>video</v>
      </c>
      <c r="E1533" t="str">
        <f>VLOOKUP(A1533,Sheet2!$B$2:$E$1001,4,0)</f>
        <v>culture</v>
      </c>
      <c r="F1533" t="str">
        <f>VLOOKUP(B1533,Sheet3!$B$2:$D$17,2,0)</f>
        <v>neutral</v>
      </c>
      <c r="G1533">
        <f>VLOOKUP(B1533,Sheet3!$B$2:$D$17,3,0)</f>
        <v>20</v>
      </c>
      <c r="H1533">
        <f t="shared" si="69"/>
        <v>4</v>
      </c>
      <c r="I1533">
        <f t="shared" si="70"/>
        <v>2</v>
      </c>
      <c r="J1533" t="str">
        <f t="shared" si="71"/>
        <v>3-6</v>
      </c>
    </row>
    <row r="1534" spans="1:10">
      <c r="A1534" t="s">
        <v>147</v>
      </c>
      <c r="B1534" t="s">
        <v>1500</v>
      </c>
      <c r="C1534" s="7">
        <v>44032.4941550926</v>
      </c>
      <c r="D1534" t="str">
        <f>VLOOKUP(A1534,Sheet2!$B$2:$E$1001,3,0)</f>
        <v>video</v>
      </c>
      <c r="E1534" t="str">
        <f>VLOOKUP(A1534,Sheet2!$B$2:$E$1001,4,0)</f>
        <v>culture</v>
      </c>
      <c r="F1534" t="str">
        <f>VLOOKUP(B1534,Sheet3!$B$2:$D$17,2,0)</f>
        <v>positive</v>
      </c>
      <c r="G1534">
        <f>VLOOKUP(B1534,Sheet3!$B$2:$D$17,3,0)</f>
        <v>45</v>
      </c>
      <c r="H1534">
        <f t="shared" si="69"/>
        <v>7</v>
      </c>
      <c r="I1534">
        <f t="shared" si="70"/>
        <v>1</v>
      </c>
      <c r="J1534" t="str">
        <f t="shared" si="71"/>
        <v>9-12</v>
      </c>
    </row>
    <row r="1535" spans="1:10">
      <c r="A1535" t="s">
        <v>147</v>
      </c>
      <c r="B1535" t="s">
        <v>1502</v>
      </c>
      <c r="C1535" s="7">
        <v>44129.2183680556</v>
      </c>
      <c r="D1535" t="str">
        <f>VLOOKUP(A1535,Sheet2!$B$2:$E$1001,3,0)</f>
        <v>video</v>
      </c>
      <c r="E1535" t="str">
        <f>VLOOKUP(A1535,Sheet2!$B$2:$E$1001,4,0)</f>
        <v>culture</v>
      </c>
      <c r="F1535" t="str">
        <f>VLOOKUP(B1535,Sheet3!$B$2:$D$17,2,0)</f>
        <v>negative</v>
      </c>
      <c r="G1535">
        <f>VLOOKUP(B1535,Sheet3!$B$2:$D$17,3,0)</f>
        <v>15</v>
      </c>
      <c r="H1535">
        <f t="shared" si="69"/>
        <v>10</v>
      </c>
      <c r="I1535">
        <f t="shared" si="70"/>
        <v>7</v>
      </c>
      <c r="J1535" t="str">
        <f t="shared" si="71"/>
        <v>3-6</v>
      </c>
    </row>
    <row r="1536" spans="1:10">
      <c r="A1536" t="s">
        <v>147</v>
      </c>
      <c r="B1536" t="s">
        <v>1502</v>
      </c>
      <c r="C1536" s="7">
        <v>44107.031087963</v>
      </c>
      <c r="D1536" t="str">
        <f>VLOOKUP(A1536,Sheet2!$B$2:$E$1001,3,0)</f>
        <v>video</v>
      </c>
      <c r="E1536" t="str">
        <f>VLOOKUP(A1536,Sheet2!$B$2:$E$1001,4,0)</f>
        <v>culture</v>
      </c>
      <c r="F1536" t="str">
        <f>VLOOKUP(B1536,Sheet3!$B$2:$D$17,2,0)</f>
        <v>negative</v>
      </c>
      <c r="G1536">
        <f>VLOOKUP(B1536,Sheet3!$B$2:$D$17,3,0)</f>
        <v>15</v>
      </c>
      <c r="H1536">
        <f t="shared" si="69"/>
        <v>10</v>
      </c>
      <c r="I1536">
        <f t="shared" si="70"/>
        <v>6</v>
      </c>
      <c r="J1536" t="str">
        <f t="shared" si="71"/>
        <v>0-3</v>
      </c>
    </row>
    <row r="1537" spans="1:10">
      <c r="A1537" t="s">
        <v>147</v>
      </c>
      <c r="B1537" t="s">
        <v>1498</v>
      </c>
      <c r="C1537" s="7">
        <v>44054.032037037</v>
      </c>
      <c r="D1537" t="str">
        <f>VLOOKUP(A1537,Sheet2!$B$2:$E$1001,3,0)</f>
        <v>video</v>
      </c>
      <c r="E1537" t="str">
        <f>VLOOKUP(A1537,Sheet2!$B$2:$E$1001,4,0)</f>
        <v>culture</v>
      </c>
      <c r="F1537" t="str">
        <f>VLOOKUP(B1537,Sheet3!$B$2:$D$17,2,0)</f>
        <v>positive</v>
      </c>
      <c r="G1537">
        <f>VLOOKUP(B1537,Sheet3!$B$2:$D$17,3,0)</f>
        <v>50</v>
      </c>
      <c r="H1537">
        <f t="shared" si="69"/>
        <v>8</v>
      </c>
      <c r="I1537">
        <f t="shared" si="70"/>
        <v>2</v>
      </c>
      <c r="J1537" t="str">
        <f t="shared" si="71"/>
        <v>0-3</v>
      </c>
    </row>
    <row r="1538" customFormat="1" spans="1:10">
      <c r="A1538" t="s">
        <v>147</v>
      </c>
      <c r="B1538" t="s">
        <v>1499</v>
      </c>
      <c r="C1538" s="7">
        <v>44031.6844907407</v>
      </c>
      <c r="D1538" t="str">
        <f>VLOOKUP(A1538,Sheet2!$B$2:$E$1001,3,0)</f>
        <v>video</v>
      </c>
      <c r="E1538" t="str">
        <f>VLOOKUP(A1538,Sheet2!$B$2:$E$1001,4,0)</f>
        <v>culture</v>
      </c>
      <c r="F1538" t="str">
        <f>VLOOKUP(B1538,Sheet3!$B$2:$D$17,2,0)</f>
        <v>negative</v>
      </c>
      <c r="G1538">
        <f>VLOOKUP(B1538,Sheet3!$B$2:$D$17,3,0)</f>
        <v>10</v>
      </c>
      <c r="H1538">
        <f t="shared" si="69"/>
        <v>7</v>
      </c>
      <c r="I1538">
        <f t="shared" si="70"/>
        <v>7</v>
      </c>
      <c r="J1538" t="str">
        <f t="shared" si="71"/>
        <v>15-18</v>
      </c>
    </row>
    <row r="1539" spans="1:10">
      <c r="A1539" t="s">
        <v>147</v>
      </c>
      <c r="B1539" t="s">
        <v>1503</v>
      </c>
      <c r="C1539" s="7">
        <v>44245.261099537</v>
      </c>
      <c r="D1539" t="str">
        <f>VLOOKUP(A1539,Sheet2!$B$2:$E$1001,3,0)</f>
        <v>video</v>
      </c>
      <c r="E1539" t="str">
        <f>VLOOKUP(A1539,Sheet2!$B$2:$E$1001,4,0)</f>
        <v>culture</v>
      </c>
      <c r="F1539" t="str">
        <f>VLOOKUP(B1539,Sheet3!$B$2:$D$17,2,0)</f>
        <v>negative</v>
      </c>
      <c r="G1539">
        <f>VLOOKUP(B1539,Sheet3!$B$2:$D$17,3,0)</f>
        <v>12</v>
      </c>
      <c r="H1539">
        <f t="shared" ref="H1539:H1602" si="72">MONTH(C1539)</f>
        <v>2</v>
      </c>
      <c r="I1539">
        <f t="shared" ref="I1539:I1602" si="73">WEEKDAY(C1539,2)</f>
        <v>4</v>
      </c>
      <c r="J1539" t="str">
        <f t="shared" ref="J1539:J1602" si="74">TEXT(INT(HOUR(C1539)/3)*3,"0")&amp;"-"&amp;TEXT(INT(HOUR(C1539)/3)*3+3,"0")</f>
        <v>6-9</v>
      </c>
    </row>
    <row r="1540" spans="1:10">
      <c r="A1540" t="s">
        <v>147</v>
      </c>
      <c r="B1540" t="s">
        <v>1503</v>
      </c>
      <c r="C1540" s="7">
        <v>44130.570625</v>
      </c>
      <c r="D1540" t="str">
        <f>VLOOKUP(A1540,Sheet2!$B$2:$E$1001,3,0)</f>
        <v>video</v>
      </c>
      <c r="E1540" t="str">
        <f>VLOOKUP(A1540,Sheet2!$B$2:$E$1001,4,0)</f>
        <v>culture</v>
      </c>
      <c r="F1540" t="str">
        <f>VLOOKUP(B1540,Sheet3!$B$2:$D$17,2,0)</f>
        <v>negative</v>
      </c>
      <c r="G1540">
        <f>VLOOKUP(B1540,Sheet3!$B$2:$D$17,3,0)</f>
        <v>12</v>
      </c>
      <c r="H1540">
        <f t="shared" si="72"/>
        <v>10</v>
      </c>
      <c r="I1540">
        <f t="shared" si="73"/>
        <v>1</v>
      </c>
      <c r="J1540" t="str">
        <f t="shared" si="74"/>
        <v>12-15</v>
      </c>
    </row>
    <row r="1541" spans="1:10">
      <c r="A1541" t="s">
        <v>147</v>
      </c>
      <c r="B1541" t="s">
        <v>1490</v>
      </c>
      <c r="C1541" s="7">
        <v>44230.0938078704</v>
      </c>
      <c r="D1541" t="str">
        <f>VLOOKUP(A1541,Sheet2!$B$2:$E$1001,3,0)</f>
        <v>video</v>
      </c>
      <c r="E1541" t="str">
        <f>VLOOKUP(A1541,Sheet2!$B$2:$E$1001,4,0)</f>
        <v>culture</v>
      </c>
      <c r="F1541" t="str">
        <f>VLOOKUP(B1541,Sheet3!$B$2:$D$17,2,0)</f>
        <v>negative</v>
      </c>
      <c r="G1541">
        <f>VLOOKUP(B1541,Sheet3!$B$2:$D$17,3,0)</f>
        <v>5</v>
      </c>
      <c r="H1541">
        <f t="shared" si="72"/>
        <v>2</v>
      </c>
      <c r="I1541">
        <f t="shared" si="73"/>
        <v>3</v>
      </c>
      <c r="J1541" t="str">
        <f t="shared" si="74"/>
        <v>0-3</v>
      </c>
    </row>
    <row r="1542" spans="1:10">
      <c r="A1542" t="s">
        <v>147</v>
      </c>
      <c r="B1542" t="s">
        <v>1500</v>
      </c>
      <c r="C1542" s="7">
        <v>44009.4644444444</v>
      </c>
      <c r="D1542" t="str">
        <f>VLOOKUP(A1542,Sheet2!$B$2:$E$1001,3,0)</f>
        <v>video</v>
      </c>
      <c r="E1542" t="str">
        <f>VLOOKUP(A1542,Sheet2!$B$2:$E$1001,4,0)</f>
        <v>culture</v>
      </c>
      <c r="F1542" t="str">
        <f>VLOOKUP(B1542,Sheet3!$B$2:$D$17,2,0)</f>
        <v>positive</v>
      </c>
      <c r="G1542">
        <f>VLOOKUP(B1542,Sheet3!$B$2:$D$17,3,0)</f>
        <v>45</v>
      </c>
      <c r="H1542">
        <f t="shared" si="72"/>
        <v>6</v>
      </c>
      <c r="I1542">
        <f t="shared" si="73"/>
        <v>6</v>
      </c>
      <c r="J1542" t="str">
        <f t="shared" si="74"/>
        <v>9-12</v>
      </c>
    </row>
    <row r="1543" spans="1:10">
      <c r="A1543" t="s">
        <v>147</v>
      </c>
      <c r="B1543" t="s">
        <v>1496</v>
      </c>
      <c r="C1543" s="7">
        <v>44100.885150463</v>
      </c>
      <c r="D1543" t="str">
        <f>VLOOKUP(A1543,Sheet2!$B$2:$E$1001,3,0)</f>
        <v>video</v>
      </c>
      <c r="E1543" t="str">
        <f>VLOOKUP(A1543,Sheet2!$B$2:$E$1001,4,0)</f>
        <v>culture</v>
      </c>
      <c r="F1543" t="str">
        <f>VLOOKUP(B1543,Sheet3!$B$2:$D$17,2,0)</f>
        <v>positive</v>
      </c>
      <c r="G1543">
        <f>VLOOKUP(B1543,Sheet3!$B$2:$D$17,3,0)</f>
        <v>70</v>
      </c>
      <c r="H1543">
        <f t="shared" si="72"/>
        <v>9</v>
      </c>
      <c r="I1543">
        <f t="shared" si="73"/>
        <v>6</v>
      </c>
      <c r="J1543" t="str">
        <f t="shared" si="74"/>
        <v>21-24</v>
      </c>
    </row>
    <row r="1544" spans="1:10">
      <c r="A1544" t="s">
        <v>147</v>
      </c>
      <c r="B1544" t="s">
        <v>1501</v>
      </c>
      <c r="C1544" s="7">
        <v>44336.064537037</v>
      </c>
      <c r="D1544" t="str">
        <f>VLOOKUP(A1544,Sheet2!$B$2:$E$1001,3,0)</f>
        <v>video</v>
      </c>
      <c r="E1544" t="str">
        <f>VLOOKUP(A1544,Sheet2!$B$2:$E$1001,4,0)</f>
        <v>culture</v>
      </c>
      <c r="F1544" t="str">
        <f>VLOOKUP(B1544,Sheet3!$B$2:$D$17,2,0)</f>
        <v>neutral</v>
      </c>
      <c r="G1544">
        <f>VLOOKUP(B1544,Sheet3!$B$2:$D$17,3,0)</f>
        <v>35</v>
      </c>
      <c r="H1544">
        <f t="shared" si="72"/>
        <v>5</v>
      </c>
      <c r="I1544">
        <f t="shared" si="73"/>
        <v>4</v>
      </c>
      <c r="J1544" t="str">
        <f t="shared" si="74"/>
        <v>0-3</v>
      </c>
    </row>
    <row r="1545" spans="1:10">
      <c r="A1545" t="s">
        <v>149</v>
      </c>
      <c r="B1545" t="s">
        <v>1488</v>
      </c>
      <c r="C1545" s="7">
        <v>44333.5745949074</v>
      </c>
      <c r="D1545" t="str">
        <f>VLOOKUP(A1545,Sheet2!$B$2:$E$1001,3,0)</f>
        <v>GIF</v>
      </c>
      <c r="E1545" t="str">
        <f>VLOOKUP(A1545,Sheet2!$B$2:$E$1001,4,0)</f>
        <v>soccer</v>
      </c>
      <c r="F1545" t="str">
        <f>VLOOKUP(B1545,Sheet3!$B$2:$D$17,2,0)</f>
        <v>negative</v>
      </c>
      <c r="G1545">
        <f>VLOOKUP(B1545,Sheet3!$B$2:$D$17,3,0)</f>
        <v>0</v>
      </c>
      <c r="H1545">
        <f t="shared" si="72"/>
        <v>5</v>
      </c>
      <c r="I1545">
        <f t="shared" si="73"/>
        <v>1</v>
      </c>
      <c r="J1545" t="str">
        <f t="shared" si="74"/>
        <v>12-15</v>
      </c>
    </row>
    <row r="1546" spans="1:10">
      <c r="A1546" t="s">
        <v>149</v>
      </c>
      <c r="B1546" t="s">
        <v>1500</v>
      </c>
      <c r="C1546" s="7">
        <v>44037.3946990741</v>
      </c>
      <c r="D1546" t="str">
        <f>VLOOKUP(A1546,Sheet2!$B$2:$E$1001,3,0)</f>
        <v>GIF</v>
      </c>
      <c r="E1546" t="str">
        <f>VLOOKUP(A1546,Sheet2!$B$2:$E$1001,4,0)</f>
        <v>soccer</v>
      </c>
      <c r="F1546" t="str">
        <f>VLOOKUP(B1546,Sheet3!$B$2:$D$17,2,0)</f>
        <v>positive</v>
      </c>
      <c r="G1546">
        <f>VLOOKUP(B1546,Sheet3!$B$2:$D$17,3,0)</f>
        <v>45</v>
      </c>
      <c r="H1546">
        <f t="shared" si="72"/>
        <v>7</v>
      </c>
      <c r="I1546">
        <f t="shared" si="73"/>
        <v>6</v>
      </c>
      <c r="J1546" t="str">
        <f t="shared" si="74"/>
        <v>9-12</v>
      </c>
    </row>
    <row r="1547" spans="1:10">
      <c r="A1547" t="s">
        <v>149</v>
      </c>
      <c r="B1547" t="s">
        <v>1492</v>
      </c>
      <c r="C1547" s="7">
        <v>44207.3116435185</v>
      </c>
      <c r="D1547" t="str">
        <f>VLOOKUP(A1547,Sheet2!$B$2:$E$1001,3,0)</f>
        <v>GIF</v>
      </c>
      <c r="E1547" t="str">
        <f>VLOOKUP(A1547,Sheet2!$B$2:$E$1001,4,0)</f>
        <v>soccer</v>
      </c>
      <c r="F1547" t="str">
        <f>VLOOKUP(B1547,Sheet3!$B$2:$D$17,2,0)</f>
        <v>neutral</v>
      </c>
      <c r="G1547">
        <f>VLOOKUP(B1547,Sheet3!$B$2:$D$17,3,0)</f>
        <v>20</v>
      </c>
      <c r="H1547">
        <f t="shared" si="72"/>
        <v>1</v>
      </c>
      <c r="I1547">
        <f t="shared" si="73"/>
        <v>1</v>
      </c>
      <c r="J1547" t="str">
        <f t="shared" si="74"/>
        <v>6-9</v>
      </c>
    </row>
    <row r="1548" spans="1:10">
      <c r="A1548" t="s">
        <v>149</v>
      </c>
      <c r="B1548" t="s">
        <v>1502</v>
      </c>
      <c r="C1548" s="7">
        <v>44193.6192013889</v>
      </c>
      <c r="D1548" t="str">
        <f>VLOOKUP(A1548,Sheet2!$B$2:$E$1001,3,0)</f>
        <v>GIF</v>
      </c>
      <c r="E1548" t="str">
        <f>VLOOKUP(A1548,Sheet2!$B$2:$E$1001,4,0)</f>
        <v>soccer</v>
      </c>
      <c r="F1548" t="str">
        <f>VLOOKUP(B1548,Sheet3!$B$2:$D$17,2,0)</f>
        <v>negative</v>
      </c>
      <c r="G1548">
        <f>VLOOKUP(B1548,Sheet3!$B$2:$D$17,3,0)</f>
        <v>15</v>
      </c>
      <c r="H1548">
        <f t="shared" si="72"/>
        <v>12</v>
      </c>
      <c r="I1548">
        <f t="shared" si="73"/>
        <v>1</v>
      </c>
      <c r="J1548" t="str">
        <f t="shared" si="74"/>
        <v>12-15</v>
      </c>
    </row>
    <row r="1549" spans="1:10">
      <c r="A1549" t="s">
        <v>149</v>
      </c>
      <c r="B1549" t="s">
        <v>1500</v>
      </c>
      <c r="C1549" s="7">
        <v>44154.9180555556</v>
      </c>
      <c r="D1549" t="str">
        <f>VLOOKUP(A1549,Sheet2!$B$2:$E$1001,3,0)</f>
        <v>GIF</v>
      </c>
      <c r="E1549" t="str">
        <f>VLOOKUP(A1549,Sheet2!$B$2:$E$1001,4,0)</f>
        <v>soccer</v>
      </c>
      <c r="F1549" t="str">
        <f>VLOOKUP(B1549,Sheet3!$B$2:$D$17,2,0)</f>
        <v>positive</v>
      </c>
      <c r="G1549">
        <f>VLOOKUP(B1549,Sheet3!$B$2:$D$17,3,0)</f>
        <v>45</v>
      </c>
      <c r="H1549">
        <f t="shared" si="72"/>
        <v>11</v>
      </c>
      <c r="I1549">
        <f t="shared" si="73"/>
        <v>4</v>
      </c>
      <c r="J1549" t="str">
        <f t="shared" si="74"/>
        <v>21-24</v>
      </c>
    </row>
    <row r="1550" spans="1:10">
      <c r="A1550" t="s">
        <v>149</v>
      </c>
      <c r="B1550" t="s">
        <v>1500</v>
      </c>
      <c r="C1550" s="7">
        <v>44091.4792013889</v>
      </c>
      <c r="D1550" t="str">
        <f>VLOOKUP(A1550,Sheet2!$B$2:$E$1001,3,0)</f>
        <v>GIF</v>
      </c>
      <c r="E1550" t="str">
        <f>VLOOKUP(A1550,Sheet2!$B$2:$E$1001,4,0)</f>
        <v>soccer</v>
      </c>
      <c r="F1550" t="str">
        <f>VLOOKUP(B1550,Sheet3!$B$2:$D$17,2,0)</f>
        <v>positive</v>
      </c>
      <c r="G1550">
        <f>VLOOKUP(B1550,Sheet3!$B$2:$D$17,3,0)</f>
        <v>45</v>
      </c>
      <c r="H1550">
        <f t="shared" si="72"/>
        <v>9</v>
      </c>
      <c r="I1550">
        <f t="shared" si="73"/>
        <v>4</v>
      </c>
      <c r="J1550" t="str">
        <f t="shared" si="74"/>
        <v>9-12</v>
      </c>
    </row>
    <row r="1551" spans="1:10">
      <c r="A1551" t="s">
        <v>149</v>
      </c>
      <c r="B1551" t="s">
        <v>1487</v>
      </c>
      <c r="C1551" s="7">
        <v>44238.0106481481</v>
      </c>
      <c r="D1551" t="str">
        <f>VLOOKUP(A1551,Sheet2!$B$2:$E$1001,3,0)</f>
        <v>GIF</v>
      </c>
      <c r="E1551" t="str">
        <f>VLOOKUP(A1551,Sheet2!$B$2:$E$1001,4,0)</f>
        <v>soccer</v>
      </c>
      <c r="F1551" t="str">
        <f>VLOOKUP(B1551,Sheet3!$B$2:$D$17,2,0)</f>
        <v>positive</v>
      </c>
      <c r="G1551">
        <f>VLOOKUP(B1551,Sheet3!$B$2:$D$17,3,0)</f>
        <v>70</v>
      </c>
      <c r="H1551">
        <f t="shared" si="72"/>
        <v>2</v>
      </c>
      <c r="I1551">
        <f t="shared" si="73"/>
        <v>4</v>
      </c>
      <c r="J1551" t="str">
        <f t="shared" si="74"/>
        <v>0-3</v>
      </c>
    </row>
    <row r="1552" spans="1:10">
      <c r="A1552" t="s">
        <v>149</v>
      </c>
      <c r="B1552" t="s">
        <v>1494</v>
      </c>
      <c r="C1552" s="7">
        <v>44096.7077893519</v>
      </c>
      <c r="D1552" t="str">
        <f>VLOOKUP(A1552,Sheet2!$B$2:$E$1001,3,0)</f>
        <v>GIF</v>
      </c>
      <c r="E1552" t="str">
        <f>VLOOKUP(A1552,Sheet2!$B$2:$E$1001,4,0)</f>
        <v>soccer</v>
      </c>
      <c r="F1552" t="str">
        <f>VLOOKUP(B1552,Sheet3!$B$2:$D$17,2,0)</f>
        <v>positive</v>
      </c>
      <c r="G1552">
        <f>VLOOKUP(B1552,Sheet3!$B$2:$D$17,3,0)</f>
        <v>65</v>
      </c>
      <c r="H1552">
        <f t="shared" si="72"/>
        <v>9</v>
      </c>
      <c r="I1552">
        <f t="shared" si="73"/>
        <v>2</v>
      </c>
      <c r="J1552" t="str">
        <f t="shared" si="74"/>
        <v>15-18</v>
      </c>
    </row>
    <row r="1553" spans="1:10">
      <c r="A1553" t="s">
        <v>149</v>
      </c>
      <c r="B1553" t="s">
        <v>1491</v>
      </c>
      <c r="C1553" s="7">
        <v>44154.0860300926</v>
      </c>
      <c r="D1553" t="str">
        <f>VLOOKUP(A1553,Sheet2!$B$2:$E$1001,3,0)</f>
        <v>GIF</v>
      </c>
      <c r="E1553" t="str">
        <f>VLOOKUP(A1553,Sheet2!$B$2:$E$1001,4,0)</f>
        <v>soccer</v>
      </c>
      <c r="F1553" t="str">
        <f>VLOOKUP(B1553,Sheet3!$B$2:$D$17,2,0)</f>
        <v>positive</v>
      </c>
      <c r="G1553">
        <f>VLOOKUP(B1553,Sheet3!$B$2:$D$17,3,0)</f>
        <v>30</v>
      </c>
      <c r="H1553">
        <f t="shared" si="72"/>
        <v>11</v>
      </c>
      <c r="I1553">
        <f t="shared" si="73"/>
        <v>4</v>
      </c>
      <c r="J1553" t="str">
        <f t="shared" si="74"/>
        <v>0-3</v>
      </c>
    </row>
    <row r="1554" customFormat="1" spans="1:10">
      <c r="A1554" t="s">
        <v>149</v>
      </c>
      <c r="B1554" t="s">
        <v>1492</v>
      </c>
      <c r="C1554" s="7">
        <v>44112.2723263889</v>
      </c>
      <c r="D1554" t="str">
        <f>VLOOKUP(A1554,Sheet2!$B$2:$E$1001,3,0)</f>
        <v>GIF</v>
      </c>
      <c r="E1554" t="str">
        <f>VLOOKUP(A1554,Sheet2!$B$2:$E$1001,4,0)</f>
        <v>soccer</v>
      </c>
      <c r="F1554" t="str">
        <f>VLOOKUP(B1554,Sheet3!$B$2:$D$17,2,0)</f>
        <v>neutral</v>
      </c>
      <c r="G1554">
        <f>VLOOKUP(B1554,Sheet3!$B$2:$D$17,3,0)</f>
        <v>20</v>
      </c>
      <c r="H1554">
        <f t="shared" si="72"/>
        <v>10</v>
      </c>
      <c r="I1554">
        <f t="shared" si="73"/>
        <v>4</v>
      </c>
      <c r="J1554" t="str">
        <f t="shared" si="74"/>
        <v>6-9</v>
      </c>
    </row>
    <row r="1555" spans="1:10">
      <c r="A1555" t="s">
        <v>149</v>
      </c>
      <c r="B1555" t="s">
        <v>1500</v>
      </c>
      <c r="C1555" s="7">
        <v>44200.51125</v>
      </c>
      <c r="D1555" t="str">
        <f>VLOOKUP(A1555,Sheet2!$B$2:$E$1001,3,0)</f>
        <v>GIF</v>
      </c>
      <c r="E1555" t="str">
        <f>VLOOKUP(A1555,Sheet2!$B$2:$E$1001,4,0)</f>
        <v>soccer</v>
      </c>
      <c r="F1555" t="str">
        <f>VLOOKUP(B1555,Sheet3!$B$2:$D$17,2,0)</f>
        <v>positive</v>
      </c>
      <c r="G1555">
        <f>VLOOKUP(B1555,Sheet3!$B$2:$D$17,3,0)</f>
        <v>45</v>
      </c>
      <c r="H1555">
        <f t="shared" si="72"/>
        <v>1</v>
      </c>
      <c r="I1555">
        <f t="shared" si="73"/>
        <v>1</v>
      </c>
      <c r="J1555" t="str">
        <f t="shared" si="74"/>
        <v>12-15</v>
      </c>
    </row>
    <row r="1556" spans="1:10">
      <c r="A1556" t="s">
        <v>149</v>
      </c>
      <c r="B1556" t="s">
        <v>1487</v>
      </c>
      <c r="C1556" s="7">
        <v>44352.3154513889</v>
      </c>
      <c r="D1556" t="str">
        <f>VLOOKUP(A1556,Sheet2!$B$2:$E$1001,3,0)</f>
        <v>GIF</v>
      </c>
      <c r="E1556" t="str">
        <f>VLOOKUP(A1556,Sheet2!$B$2:$E$1001,4,0)</f>
        <v>soccer</v>
      </c>
      <c r="F1556" t="str">
        <f>VLOOKUP(B1556,Sheet3!$B$2:$D$17,2,0)</f>
        <v>positive</v>
      </c>
      <c r="G1556">
        <f>VLOOKUP(B1556,Sheet3!$B$2:$D$17,3,0)</f>
        <v>70</v>
      </c>
      <c r="H1556">
        <f t="shared" si="72"/>
        <v>6</v>
      </c>
      <c r="I1556">
        <f t="shared" si="73"/>
        <v>6</v>
      </c>
      <c r="J1556" t="str">
        <f t="shared" si="74"/>
        <v>6-9</v>
      </c>
    </row>
    <row r="1557" spans="1:10">
      <c r="A1557" t="s">
        <v>149</v>
      </c>
      <c r="B1557" t="s">
        <v>1491</v>
      </c>
      <c r="C1557" s="7">
        <v>44186.7368171296</v>
      </c>
      <c r="D1557" t="str">
        <f>VLOOKUP(A1557,Sheet2!$B$2:$E$1001,3,0)</f>
        <v>GIF</v>
      </c>
      <c r="E1557" t="str">
        <f>VLOOKUP(A1557,Sheet2!$B$2:$E$1001,4,0)</f>
        <v>soccer</v>
      </c>
      <c r="F1557" t="str">
        <f>VLOOKUP(B1557,Sheet3!$B$2:$D$17,2,0)</f>
        <v>positive</v>
      </c>
      <c r="G1557">
        <f>VLOOKUP(B1557,Sheet3!$B$2:$D$17,3,0)</f>
        <v>30</v>
      </c>
      <c r="H1557">
        <f t="shared" si="72"/>
        <v>12</v>
      </c>
      <c r="I1557">
        <f t="shared" si="73"/>
        <v>1</v>
      </c>
      <c r="J1557" t="str">
        <f t="shared" si="74"/>
        <v>15-18</v>
      </c>
    </row>
    <row r="1558" spans="1:10">
      <c r="A1558" t="s">
        <v>149</v>
      </c>
      <c r="B1558" t="s">
        <v>1500</v>
      </c>
      <c r="C1558" s="7">
        <v>44166.1150810185</v>
      </c>
      <c r="D1558" t="str">
        <f>VLOOKUP(A1558,Sheet2!$B$2:$E$1001,3,0)</f>
        <v>GIF</v>
      </c>
      <c r="E1558" t="str">
        <f>VLOOKUP(A1558,Sheet2!$B$2:$E$1001,4,0)</f>
        <v>soccer</v>
      </c>
      <c r="F1558" t="str">
        <f>VLOOKUP(B1558,Sheet3!$B$2:$D$17,2,0)</f>
        <v>positive</v>
      </c>
      <c r="G1558">
        <f>VLOOKUP(B1558,Sheet3!$B$2:$D$17,3,0)</f>
        <v>45</v>
      </c>
      <c r="H1558">
        <f t="shared" si="72"/>
        <v>12</v>
      </c>
      <c r="I1558">
        <f t="shared" si="73"/>
        <v>2</v>
      </c>
      <c r="J1558" t="str">
        <f t="shared" si="74"/>
        <v>0-3</v>
      </c>
    </row>
    <row r="1559" spans="1:10">
      <c r="A1559" t="s">
        <v>149</v>
      </c>
      <c r="B1559" t="s">
        <v>1490</v>
      </c>
      <c r="C1559" s="7">
        <v>44154.8173611111</v>
      </c>
      <c r="D1559" t="str">
        <f>VLOOKUP(A1559,Sheet2!$B$2:$E$1001,3,0)</f>
        <v>GIF</v>
      </c>
      <c r="E1559" t="str">
        <f>VLOOKUP(A1559,Sheet2!$B$2:$E$1001,4,0)</f>
        <v>soccer</v>
      </c>
      <c r="F1559" t="str">
        <f>VLOOKUP(B1559,Sheet3!$B$2:$D$17,2,0)</f>
        <v>negative</v>
      </c>
      <c r="G1559">
        <f>VLOOKUP(B1559,Sheet3!$B$2:$D$17,3,0)</f>
        <v>5</v>
      </c>
      <c r="H1559">
        <f t="shared" si="72"/>
        <v>11</v>
      </c>
      <c r="I1559">
        <f t="shared" si="73"/>
        <v>4</v>
      </c>
      <c r="J1559" t="str">
        <f t="shared" si="74"/>
        <v>18-21</v>
      </c>
    </row>
    <row r="1560" spans="1:10">
      <c r="A1560" t="s">
        <v>149</v>
      </c>
      <c r="B1560" t="s">
        <v>1494</v>
      </c>
      <c r="C1560" s="7">
        <v>44109.3712847222</v>
      </c>
      <c r="D1560" t="str">
        <f>VLOOKUP(A1560,Sheet2!$B$2:$E$1001,3,0)</f>
        <v>GIF</v>
      </c>
      <c r="E1560" t="str">
        <f>VLOOKUP(A1560,Sheet2!$B$2:$E$1001,4,0)</f>
        <v>soccer</v>
      </c>
      <c r="F1560" t="str">
        <f>VLOOKUP(B1560,Sheet3!$B$2:$D$17,2,0)</f>
        <v>positive</v>
      </c>
      <c r="G1560">
        <f>VLOOKUP(B1560,Sheet3!$B$2:$D$17,3,0)</f>
        <v>65</v>
      </c>
      <c r="H1560">
        <f t="shared" si="72"/>
        <v>10</v>
      </c>
      <c r="I1560">
        <f t="shared" si="73"/>
        <v>1</v>
      </c>
      <c r="J1560" t="str">
        <f t="shared" si="74"/>
        <v>6-9</v>
      </c>
    </row>
    <row r="1561" spans="1:10">
      <c r="A1561" t="s">
        <v>149</v>
      </c>
      <c r="B1561" t="s">
        <v>1501</v>
      </c>
      <c r="C1561" s="7">
        <v>44123.7268402778</v>
      </c>
      <c r="D1561" t="str">
        <f>VLOOKUP(A1561,Sheet2!$B$2:$E$1001,3,0)</f>
        <v>GIF</v>
      </c>
      <c r="E1561" t="str">
        <f>VLOOKUP(A1561,Sheet2!$B$2:$E$1001,4,0)</f>
        <v>soccer</v>
      </c>
      <c r="F1561" t="str">
        <f>VLOOKUP(B1561,Sheet3!$B$2:$D$17,2,0)</f>
        <v>neutral</v>
      </c>
      <c r="G1561">
        <f>VLOOKUP(B1561,Sheet3!$B$2:$D$17,3,0)</f>
        <v>35</v>
      </c>
      <c r="H1561">
        <f t="shared" si="72"/>
        <v>10</v>
      </c>
      <c r="I1561">
        <f t="shared" si="73"/>
        <v>1</v>
      </c>
      <c r="J1561" t="str">
        <f t="shared" si="74"/>
        <v>15-18</v>
      </c>
    </row>
    <row r="1562" spans="1:10">
      <c r="A1562" t="s">
        <v>149</v>
      </c>
      <c r="B1562" t="s">
        <v>1495</v>
      </c>
      <c r="C1562" s="7">
        <v>44009.2700925926</v>
      </c>
      <c r="D1562" t="str">
        <f>VLOOKUP(A1562,Sheet2!$B$2:$E$1001,3,0)</f>
        <v>GIF</v>
      </c>
      <c r="E1562" t="str">
        <f>VLOOKUP(A1562,Sheet2!$B$2:$E$1001,4,0)</f>
        <v>soccer</v>
      </c>
      <c r="F1562" t="str">
        <f>VLOOKUP(B1562,Sheet3!$B$2:$D$17,2,0)</f>
        <v>positive</v>
      </c>
      <c r="G1562">
        <f>VLOOKUP(B1562,Sheet3!$B$2:$D$17,3,0)</f>
        <v>75</v>
      </c>
      <c r="H1562">
        <f t="shared" si="72"/>
        <v>6</v>
      </c>
      <c r="I1562">
        <f t="shared" si="73"/>
        <v>6</v>
      </c>
      <c r="J1562" t="str">
        <f t="shared" si="74"/>
        <v>6-9</v>
      </c>
    </row>
    <row r="1563" spans="1:10">
      <c r="A1563" t="s">
        <v>149</v>
      </c>
      <c r="B1563" t="s">
        <v>1495</v>
      </c>
      <c r="C1563" s="7">
        <v>44298.810474537</v>
      </c>
      <c r="D1563" t="str">
        <f>VLOOKUP(A1563,Sheet2!$B$2:$E$1001,3,0)</f>
        <v>GIF</v>
      </c>
      <c r="E1563" t="str">
        <f>VLOOKUP(A1563,Sheet2!$B$2:$E$1001,4,0)</f>
        <v>soccer</v>
      </c>
      <c r="F1563" t="str">
        <f>VLOOKUP(B1563,Sheet3!$B$2:$D$17,2,0)</f>
        <v>positive</v>
      </c>
      <c r="G1563">
        <f>VLOOKUP(B1563,Sheet3!$B$2:$D$17,3,0)</f>
        <v>75</v>
      </c>
      <c r="H1563">
        <f t="shared" si="72"/>
        <v>4</v>
      </c>
      <c r="I1563">
        <f t="shared" si="73"/>
        <v>1</v>
      </c>
      <c r="J1563" t="str">
        <f t="shared" si="74"/>
        <v>18-21</v>
      </c>
    </row>
    <row r="1564" customFormat="1" spans="1:10">
      <c r="A1564" t="s">
        <v>149</v>
      </c>
      <c r="B1564" t="s">
        <v>1502</v>
      </c>
      <c r="C1564" s="7">
        <v>44002.7972685185</v>
      </c>
      <c r="D1564" t="str">
        <f>VLOOKUP(A1564,Sheet2!$B$2:$E$1001,3,0)</f>
        <v>GIF</v>
      </c>
      <c r="E1564" t="str">
        <f>VLOOKUP(A1564,Sheet2!$B$2:$E$1001,4,0)</f>
        <v>soccer</v>
      </c>
      <c r="F1564" t="str">
        <f>VLOOKUP(B1564,Sheet3!$B$2:$D$17,2,0)</f>
        <v>negative</v>
      </c>
      <c r="G1564">
        <f>VLOOKUP(B1564,Sheet3!$B$2:$D$17,3,0)</f>
        <v>15</v>
      </c>
      <c r="H1564">
        <f t="shared" si="72"/>
        <v>6</v>
      </c>
      <c r="I1564">
        <f t="shared" si="73"/>
        <v>6</v>
      </c>
      <c r="J1564" t="str">
        <f t="shared" si="74"/>
        <v>18-21</v>
      </c>
    </row>
    <row r="1565" spans="1:10">
      <c r="A1565" t="s">
        <v>149</v>
      </c>
      <c r="B1565" t="s">
        <v>1488</v>
      </c>
      <c r="C1565" s="7">
        <v>44315.752974537</v>
      </c>
      <c r="D1565" t="str">
        <f>VLOOKUP(A1565,Sheet2!$B$2:$E$1001,3,0)</f>
        <v>GIF</v>
      </c>
      <c r="E1565" t="str">
        <f>VLOOKUP(A1565,Sheet2!$B$2:$E$1001,4,0)</f>
        <v>soccer</v>
      </c>
      <c r="F1565" t="str">
        <f>VLOOKUP(B1565,Sheet3!$B$2:$D$17,2,0)</f>
        <v>negative</v>
      </c>
      <c r="G1565">
        <f>VLOOKUP(B1565,Sheet3!$B$2:$D$17,3,0)</f>
        <v>0</v>
      </c>
      <c r="H1565">
        <f t="shared" si="72"/>
        <v>4</v>
      </c>
      <c r="I1565">
        <f t="shared" si="73"/>
        <v>4</v>
      </c>
      <c r="J1565" t="str">
        <f t="shared" si="74"/>
        <v>18-21</v>
      </c>
    </row>
    <row r="1566" spans="1:10">
      <c r="A1566" t="s">
        <v>149</v>
      </c>
      <c r="B1566" t="s">
        <v>1498</v>
      </c>
      <c r="C1566" s="7">
        <v>44072.6014930556</v>
      </c>
      <c r="D1566" t="str">
        <f>VLOOKUP(A1566,Sheet2!$B$2:$E$1001,3,0)</f>
        <v>GIF</v>
      </c>
      <c r="E1566" t="str">
        <f>VLOOKUP(A1566,Sheet2!$B$2:$E$1001,4,0)</f>
        <v>soccer</v>
      </c>
      <c r="F1566" t="str">
        <f>VLOOKUP(B1566,Sheet3!$B$2:$D$17,2,0)</f>
        <v>positive</v>
      </c>
      <c r="G1566">
        <f>VLOOKUP(B1566,Sheet3!$B$2:$D$17,3,0)</f>
        <v>50</v>
      </c>
      <c r="H1566">
        <f t="shared" si="72"/>
        <v>8</v>
      </c>
      <c r="I1566">
        <f t="shared" si="73"/>
        <v>6</v>
      </c>
      <c r="J1566" t="str">
        <f t="shared" si="74"/>
        <v>12-15</v>
      </c>
    </row>
    <row r="1567" spans="1:10">
      <c r="A1567" t="s">
        <v>149</v>
      </c>
      <c r="B1567" t="s">
        <v>1491</v>
      </c>
      <c r="C1567" s="7">
        <v>44188.3009837963</v>
      </c>
      <c r="D1567" t="str">
        <f>VLOOKUP(A1567,Sheet2!$B$2:$E$1001,3,0)</f>
        <v>GIF</v>
      </c>
      <c r="E1567" t="str">
        <f>VLOOKUP(A1567,Sheet2!$B$2:$E$1001,4,0)</f>
        <v>soccer</v>
      </c>
      <c r="F1567" t="str">
        <f>VLOOKUP(B1567,Sheet3!$B$2:$D$17,2,0)</f>
        <v>positive</v>
      </c>
      <c r="G1567">
        <f>VLOOKUP(B1567,Sheet3!$B$2:$D$17,3,0)</f>
        <v>30</v>
      </c>
      <c r="H1567">
        <f t="shared" si="72"/>
        <v>12</v>
      </c>
      <c r="I1567">
        <f t="shared" si="73"/>
        <v>3</v>
      </c>
      <c r="J1567" t="str">
        <f t="shared" si="74"/>
        <v>6-9</v>
      </c>
    </row>
    <row r="1568" spans="1:10">
      <c r="A1568" t="s">
        <v>149</v>
      </c>
      <c r="B1568" t="s">
        <v>1491</v>
      </c>
      <c r="C1568" s="7">
        <v>44096.2005092593</v>
      </c>
      <c r="D1568" t="str">
        <f>VLOOKUP(A1568,Sheet2!$B$2:$E$1001,3,0)</f>
        <v>GIF</v>
      </c>
      <c r="E1568" t="str">
        <f>VLOOKUP(A1568,Sheet2!$B$2:$E$1001,4,0)</f>
        <v>soccer</v>
      </c>
      <c r="F1568" t="str">
        <f>VLOOKUP(B1568,Sheet3!$B$2:$D$17,2,0)</f>
        <v>positive</v>
      </c>
      <c r="G1568">
        <f>VLOOKUP(B1568,Sheet3!$B$2:$D$17,3,0)</f>
        <v>30</v>
      </c>
      <c r="H1568">
        <f t="shared" si="72"/>
        <v>9</v>
      </c>
      <c r="I1568">
        <f t="shared" si="73"/>
        <v>2</v>
      </c>
      <c r="J1568" t="str">
        <f t="shared" si="74"/>
        <v>3-6</v>
      </c>
    </row>
    <row r="1569" spans="1:10">
      <c r="A1569" t="s">
        <v>149</v>
      </c>
      <c r="B1569" t="s">
        <v>1491</v>
      </c>
      <c r="C1569" s="7">
        <v>44127.0428703704</v>
      </c>
      <c r="D1569" t="str">
        <f>VLOOKUP(A1569,Sheet2!$B$2:$E$1001,3,0)</f>
        <v>GIF</v>
      </c>
      <c r="E1569" t="str">
        <f>VLOOKUP(A1569,Sheet2!$B$2:$E$1001,4,0)</f>
        <v>soccer</v>
      </c>
      <c r="F1569" t="str">
        <f>VLOOKUP(B1569,Sheet3!$B$2:$D$17,2,0)</f>
        <v>positive</v>
      </c>
      <c r="G1569">
        <f>VLOOKUP(B1569,Sheet3!$B$2:$D$17,3,0)</f>
        <v>30</v>
      </c>
      <c r="H1569">
        <f t="shared" si="72"/>
        <v>10</v>
      </c>
      <c r="I1569">
        <f t="shared" si="73"/>
        <v>5</v>
      </c>
      <c r="J1569" t="str">
        <f t="shared" si="74"/>
        <v>0-3</v>
      </c>
    </row>
    <row r="1570" spans="1:10">
      <c r="A1570" t="s">
        <v>149</v>
      </c>
      <c r="B1570" t="s">
        <v>1501</v>
      </c>
      <c r="C1570" s="7">
        <v>44363.4596875</v>
      </c>
      <c r="D1570" t="str">
        <f>VLOOKUP(A1570,Sheet2!$B$2:$E$1001,3,0)</f>
        <v>GIF</v>
      </c>
      <c r="E1570" t="str">
        <f>VLOOKUP(A1570,Sheet2!$B$2:$E$1001,4,0)</f>
        <v>soccer</v>
      </c>
      <c r="F1570" t="str">
        <f>VLOOKUP(B1570,Sheet3!$B$2:$D$17,2,0)</f>
        <v>neutral</v>
      </c>
      <c r="G1570">
        <f>VLOOKUP(B1570,Sheet3!$B$2:$D$17,3,0)</f>
        <v>35</v>
      </c>
      <c r="H1570">
        <f t="shared" si="72"/>
        <v>6</v>
      </c>
      <c r="I1570">
        <f t="shared" si="73"/>
        <v>3</v>
      </c>
      <c r="J1570" t="str">
        <f t="shared" si="74"/>
        <v>9-12</v>
      </c>
    </row>
    <row r="1571" spans="1:10">
      <c r="A1571" t="s">
        <v>149</v>
      </c>
      <c r="B1571" t="s">
        <v>1501</v>
      </c>
      <c r="C1571" s="7">
        <v>44343.0681365741</v>
      </c>
      <c r="D1571" t="str">
        <f>VLOOKUP(A1571,Sheet2!$B$2:$E$1001,3,0)</f>
        <v>GIF</v>
      </c>
      <c r="E1571" t="str">
        <f>VLOOKUP(A1571,Sheet2!$B$2:$E$1001,4,0)</f>
        <v>soccer</v>
      </c>
      <c r="F1571" t="str">
        <f>VLOOKUP(B1571,Sheet3!$B$2:$D$17,2,0)</f>
        <v>neutral</v>
      </c>
      <c r="G1571">
        <f>VLOOKUP(B1571,Sheet3!$B$2:$D$17,3,0)</f>
        <v>35</v>
      </c>
      <c r="H1571">
        <f t="shared" si="72"/>
        <v>5</v>
      </c>
      <c r="I1571">
        <f t="shared" si="73"/>
        <v>4</v>
      </c>
      <c r="J1571" t="str">
        <f t="shared" si="74"/>
        <v>0-3</v>
      </c>
    </row>
    <row r="1572" spans="1:10">
      <c r="A1572" t="s">
        <v>149</v>
      </c>
      <c r="B1572" t="s">
        <v>1492</v>
      </c>
      <c r="C1572" s="7">
        <v>44156.6062384259</v>
      </c>
      <c r="D1572" t="str">
        <f>VLOOKUP(A1572,Sheet2!$B$2:$E$1001,3,0)</f>
        <v>GIF</v>
      </c>
      <c r="E1572" t="str">
        <f>VLOOKUP(A1572,Sheet2!$B$2:$E$1001,4,0)</f>
        <v>soccer</v>
      </c>
      <c r="F1572" t="str">
        <f>VLOOKUP(B1572,Sheet3!$B$2:$D$17,2,0)</f>
        <v>neutral</v>
      </c>
      <c r="G1572">
        <f>VLOOKUP(B1572,Sheet3!$B$2:$D$17,3,0)</f>
        <v>20</v>
      </c>
      <c r="H1572">
        <f t="shared" si="72"/>
        <v>11</v>
      </c>
      <c r="I1572">
        <f t="shared" si="73"/>
        <v>6</v>
      </c>
      <c r="J1572" t="str">
        <f t="shared" si="74"/>
        <v>12-15</v>
      </c>
    </row>
    <row r="1573" spans="1:10">
      <c r="A1573" t="s">
        <v>149</v>
      </c>
      <c r="B1573" t="s">
        <v>1499</v>
      </c>
      <c r="C1573" s="7">
        <v>44231.9291203704</v>
      </c>
      <c r="D1573" t="str">
        <f>VLOOKUP(A1573,Sheet2!$B$2:$E$1001,3,0)</f>
        <v>GIF</v>
      </c>
      <c r="E1573" t="str">
        <f>VLOOKUP(A1573,Sheet2!$B$2:$E$1001,4,0)</f>
        <v>soccer</v>
      </c>
      <c r="F1573" t="str">
        <f>VLOOKUP(B1573,Sheet3!$B$2:$D$17,2,0)</f>
        <v>negative</v>
      </c>
      <c r="G1573">
        <f>VLOOKUP(B1573,Sheet3!$B$2:$D$17,3,0)</f>
        <v>10</v>
      </c>
      <c r="H1573">
        <f t="shared" si="72"/>
        <v>2</v>
      </c>
      <c r="I1573">
        <f t="shared" si="73"/>
        <v>4</v>
      </c>
      <c r="J1573" t="str">
        <f t="shared" si="74"/>
        <v>21-24</v>
      </c>
    </row>
    <row r="1574" customFormat="1" spans="1:10">
      <c r="A1574" t="s">
        <v>149</v>
      </c>
      <c r="B1574" t="s">
        <v>1491</v>
      </c>
      <c r="C1574" s="7">
        <v>44322.622337963</v>
      </c>
      <c r="D1574" t="str">
        <f>VLOOKUP(A1574,Sheet2!$B$2:$E$1001,3,0)</f>
        <v>GIF</v>
      </c>
      <c r="E1574" t="str">
        <f>VLOOKUP(A1574,Sheet2!$B$2:$E$1001,4,0)</f>
        <v>soccer</v>
      </c>
      <c r="F1574" t="str">
        <f>VLOOKUP(B1574,Sheet3!$B$2:$D$17,2,0)</f>
        <v>positive</v>
      </c>
      <c r="G1574">
        <f>VLOOKUP(B1574,Sheet3!$B$2:$D$17,3,0)</f>
        <v>30</v>
      </c>
      <c r="H1574">
        <f t="shared" si="72"/>
        <v>5</v>
      </c>
      <c r="I1574">
        <f t="shared" si="73"/>
        <v>4</v>
      </c>
      <c r="J1574" t="str">
        <f t="shared" si="74"/>
        <v>12-15</v>
      </c>
    </row>
    <row r="1575" spans="1:10">
      <c r="A1575" t="s">
        <v>149</v>
      </c>
      <c r="B1575" t="s">
        <v>1501</v>
      </c>
      <c r="C1575" s="7">
        <v>44092.991724537</v>
      </c>
      <c r="D1575" t="str">
        <f>VLOOKUP(A1575,Sheet2!$B$2:$E$1001,3,0)</f>
        <v>GIF</v>
      </c>
      <c r="E1575" t="str">
        <f>VLOOKUP(A1575,Sheet2!$B$2:$E$1001,4,0)</f>
        <v>soccer</v>
      </c>
      <c r="F1575" t="str">
        <f>VLOOKUP(B1575,Sheet3!$B$2:$D$17,2,0)</f>
        <v>neutral</v>
      </c>
      <c r="G1575">
        <f>VLOOKUP(B1575,Sheet3!$B$2:$D$17,3,0)</f>
        <v>35</v>
      </c>
      <c r="H1575">
        <f t="shared" si="72"/>
        <v>9</v>
      </c>
      <c r="I1575">
        <f t="shared" si="73"/>
        <v>5</v>
      </c>
      <c r="J1575" t="str">
        <f t="shared" si="74"/>
        <v>21-24</v>
      </c>
    </row>
    <row r="1576" spans="1:10">
      <c r="A1576" t="s">
        <v>149</v>
      </c>
      <c r="B1576" t="s">
        <v>1496</v>
      </c>
      <c r="C1576" s="7">
        <v>44280.1898842593</v>
      </c>
      <c r="D1576" t="str">
        <f>VLOOKUP(A1576,Sheet2!$B$2:$E$1001,3,0)</f>
        <v>GIF</v>
      </c>
      <c r="E1576" t="str">
        <f>VLOOKUP(A1576,Sheet2!$B$2:$E$1001,4,0)</f>
        <v>soccer</v>
      </c>
      <c r="F1576" t="str">
        <f>VLOOKUP(B1576,Sheet3!$B$2:$D$17,2,0)</f>
        <v>positive</v>
      </c>
      <c r="G1576">
        <f>VLOOKUP(B1576,Sheet3!$B$2:$D$17,3,0)</f>
        <v>70</v>
      </c>
      <c r="H1576">
        <f t="shared" si="72"/>
        <v>3</v>
      </c>
      <c r="I1576">
        <f t="shared" si="73"/>
        <v>4</v>
      </c>
      <c r="J1576" t="str">
        <f t="shared" si="74"/>
        <v>3-6</v>
      </c>
    </row>
    <row r="1577" spans="1:10">
      <c r="A1577" t="s">
        <v>149</v>
      </c>
      <c r="B1577" t="s">
        <v>1497</v>
      </c>
      <c r="C1577" s="7">
        <v>44363.345</v>
      </c>
      <c r="D1577" t="str">
        <f>VLOOKUP(A1577,Sheet2!$B$2:$E$1001,3,0)</f>
        <v>GIF</v>
      </c>
      <c r="E1577" t="str">
        <f>VLOOKUP(A1577,Sheet2!$B$2:$E$1001,4,0)</f>
        <v>soccer</v>
      </c>
      <c r="F1577" t="str">
        <f>VLOOKUP(B1577,Sheet3!$B$2:$D$17,2,0)</f>
        <v>positive</v>
      </c>
      <c r="G1577">
        <f>VLOOKUP(B1577,Sheet3!$B$2:$D$17,3,0)</f>
        <v>72</v>
      </c>
      <c r="H1577">
        <f t="shared" si="72"/>
        <v>6</v>
      </c>
      <c r="I1577">
        <f t="shared" si="73"/>
        <v>3</v>
      </c>
      <c r="J1577" t="str">
        <f t="shared" si="74"/>
        <v>6-9</v>
      </c>
    </row>
    <row r="1578" spans="1:10">
      <c r="A1578" t="s">
        <v>149</v>
      </c>
      <c r="B1578" t="s">
        <v>1496</v>
      </c>
      <c r="C1578" s="7">
        <v>44296.9251041667</v>
      </c>
      <c r="D1578" t="str">
        <f>VLOOKUP(A1578,Sheet2!$B$2:$E$1001,3,0)</f>
        <v>GIF</v>
      </c>
      <c r="E1578" t="str">
        <f>VLOOKUP(A1578,Sheet2!$B$2:$E$1001,4,0)</f>
        <v>soccer</v>
      </c>
      <c r="F1578" t="str">
        <f>VLOOKUP(B1578,Sheet3!$B$2:$D$17,2,0)</f>
        <v>positive</v>
      </c>
      <c r="G1578">
        <f>VLOOKUP(B1578,Sheet3!$B$2:$D$17,3,0)</f>
        <v>70</v>
      </c>
      <c r="H1578">
        <f t="shared" si="72"/>
        <v>4</v>
      </c>
      <c r="I1578">
        <f t="shared" si="73"/>
        <v>6</v>
      </c>
      <c r="J1578" t="str">
        <f t="shared" si="74"/>
        <v>21-24</v>
      </c>
    </row>
    <row r="1579" spans="1:10">
      <c r="A1579" t="s">
        <v>149</v>
      </c>
      <c r="B1579" t="s">
        <v>1488</v>
      </c>
      <c r="C1579" s="7">
        <v>44180.1288541667</v>
      </c>
      <c r="D1579" t="str">
        <f>VLOOKUP(A1579,Sheet2!$B$2:$E$1001,3,0)</f>
        <v>GIF</v>
      </c>
      <c r="E1579" t="str">
        <f>VLOOKUP(A1579,Sheet2!$B$2:$E$1001,4,0)</f>
        <v>soccer</v>
      </c>
      <c r="F1579" t="str">
        <f>VLOOKUP(B1579,Sheet3!$B$2:$D$17,2,0)</f>
        <v>negative</v>
      </c>
      <c r="G1579">
        <f>VLOOKUP(B1579,Sheet3!$B$2:$D$17,3,0)</f>
        <v>0</v>
      </c>
      <c r="H1579">
        <f t="shared" si="72"/>
        <v>12</v>
      </c>
      <c r="I1579">
        <f t="shared" si="73"/>
        <v>2</v>
      </c>
      <c r="J1579" t="str">
        <f t="shared" si="74"/>
        <v>3-6</v>
      </c>
    </row>
    <row r="1580" spans="1:10">
      <c r="A1580" t="s">
        <v>149</v>
      </c>
      <c r="B1580" t="s">
        <v>1500</v>
      </c>
      <c r="C1580" s="7">
        <v>44123.8977546296</v>
      </c>
      <c r="D1580" t="str">
        <f>VLOOKUP(A1580,Sheet2!$B$2:$E$1001,3,0)</f>
        <v>GIF</v>
      </c>
      <c r="E1580" t="str">
        <f>VLOOKUP(A1580,Sheet2!$B$2:$E$1001,4,0)</f>
        <v>soccer</v>
      </c>
      <c r="F1580" t="str">
        <f>VLOOKUP(B1580,Sheet3!$B$2:$D$17,2,0)</f>
        <v>positive</v>
      </c>
      <c r="G1580">
        <f>VLOOKUP(B1580,Sheet3!$B$2:$D$17,3,0)</f>
        <v>45</v>
      </c>
      <c r="H1580">
        <f t="shared" si="72"/>
        <v>10</v>
      </c>
      <c r="I1580">
        <f t="shared" si="73"/>
        <v>1</v>
      </c>
      <c r="J1580" t="str">
        <f t="shared" si="74"/>
        <v>21-24</v>
      </c>
    </row>
    <row r="1581" spans="1:10">
      <c r="A1581" t="s">
        <v>149</v>
      </c>
      <c r="B1581" t="s">
        <v>1496</v>
      </c>
      <c r="C1581" s="7">
        <v>44336.1768634259</v>
      </c>
      <c r="D1581" t="str">
        <f>VLOOKUP(A1581,Sheet2!$B$2:$E$1001,3,0)</f>
        <v>GIF</v>
      </c>
      <c r="E1581" t="str">
        <f>VLOOKUP(A1581,Sheet2!$B$2:$E$1001,4,0)</f>
        <v>soccer</v>
      </c>
      <c r="F1581" t="str">
        <f>VLOOKUP(B1581,Sheet3!$B$2:$D$17,2,0)</f>
        <v>positive</v>
      </c>
      <c r="G1581">
        <f>VLOOKUP(B1581,Sheet3!$B$2:$D$17,3,0)</f>
        <v>70</v>
      </c>
      <c r="H1581">
        <f t="shared" si="72"/>
        <v>5</v>
      </c>
      <c r="I1581">
        <f t="shared" si="73"/>
        <v>4</v>
      </c>
      <c r="J1581" t="str">
        <f t="shared" si="74"/>
        <v>3-6</v>
      </c>
    </row>
    <row r="1582" spans="1:10">
      <c r="A1582" t="s">
        <v>149</v>
      </c>
      <c r="B1582" t="s">
        <v>1491</v>
      </c>
      <c r="C1582" s="7">
        <v>44062.9121180556</v>
      </c>
      <c r="D1582" t="str">
        <f>VLOOKUP(A1582,Sheet2!$B$2:$E$1001,3,0)</f>
        <v>GIF</v>
      </c>
      <c r="E1582" t="str">
        <f>VLOOKUP(A1582,Sheet2!$B$2:$E$1001,4,0)</f>
        <v>soccer</v>
      </c>
      <c r="F1582" t="str">
        <f>VLOOKUP(B1582,Sheet3!$B$2:$D$17,2,0)</f>
        <v>positive</v>
      </c>
      <c r="G1582">
        <f>VLOOKUP(B1582,Sheet3!$B$2:$D$17,3,0)</f>
        <v>30</v>
      </c>
      <c r="H1582">
        <f t="shared" si="72"/>
        <v>8</v>
      </c>
      <c r="I1582">
        <f t="shared" si="73"/>
        <v>3</v>
      </c>
      <c r="J1582" t="str">
        <f t="shared" si="74"/>
        <v>21-24</v>
      </c>
    </row>
    <row r="1583" spans="1:10">
      <c r="A1583" t="s">
        <v>149</v>
      </c>
      <c r="B1583" t="s">
        <v>1500</v>
      </c>
      <c r="C1583" s="7">
        <v>44272.030462963</v>
      </c>
      <c r="D1583" t="str">
        <f>VLOOKUP(A1583,Sheet2!$B$2:$E$1001,3,0)</f>
        <v>GIF</v>
      </c>
      <c r="E1583" t="str">
        <f>VLOOKUP(A1583,Sheet2!$B$2:$E$1001,4,0)</f>
        <v>soccer</v>
      </c>
      <c r="F1583" t="str">
        <f>VLOOKUP(B1583,Sheet3!$B$2:$D$17,2,0)</f>
        <v>positive</v>
      </c>
      <c r="G1583">
        <f>VLOOKUP(B1583,Sheet3!$B$2:$D$17,3,0)</f>
        <v>45</v>
      </c>
      <c r="H1583">
        <f t="shared" si="72"/>
        <v>3</v>
      </c>
      <c r="I1583">
        <f t="shared" si="73"/>
        <v>3</v>
      </c>
      <c r="J1583" t="str">
        <f t="shared" si="74"/>
        <v>0-3</v>
      </c>
    </row>
    <row r="1584" customFormat="1" spans="1:10">
      <c r="A1584" t="s">
        <v>149</v>
      </c>
      <c r="B1584" t="s">
        <v>1495</v>
      </c>
      <c r="C1584" s="7">
        <v>44045.332037037</v>
      </c>
      <c r="D1584" t="str">
        <f>VLOOKUP(A1584,Sheet2!$B$2:$E$1001,3,0)</f>
        <v>GIF</v>
      </c>
      <c r="E1584" t="str">
        <f>VLOOKUP(A1584,Sheet2!$B$2:$E$1001,4,0)</f>
        <v>soccer</v>
      </c>
      <c r="F1584" t="str">
        <f>VLOOKUP(B1584,Sheet3!$B$2:$D$17,2,0)</f>
        <v>positive</v>
      </c>
      <c r="G1584">
        <f>VLOOKUP(B1584,Sheet3!$B$2:$D$17,3,0)</f>
        <v>75</v>
      </c>
      <c r="H1584">
        <f t="shared" si="72"/>
        <v>8</v>
      </c>
      <c r="I1584">
        <f t="shared" si="73"/>
        <v>7</v>
      </c>
      <c r="J1584" t="str">
        <f t="shared" si="74"/>
        <v>6-9</v>
      </c>
    </row>
    <row r="1585" spans="1:10">
      <c r="A1585" t="s">
        <v>149</v>
      </c>
      <c r="B1585" t="s">
        <v>1502</v>
      </c>
      <c r="C1585" s="7">
        <v>44014.536712963</v>
      </c>
      <c r="D1585" t="str">
        <f>VLOOKUP(A1585,Sheet2!$B$2:$E$1001,3,0)</f>
        <v>GIF</v>
      </c>
      <c r="E1585" t="str">
        <f>VLOOKUP(A1585,Sheet2!$B$2:$E$1001,4,0)</f>
        <v>soccer</v>
      </c>
      <c r="F1585" t="str">
        <f>VLOOKUP(B1585,Sheet3!$B$2:$D$17,2,0)</f>
        <v>negative</v>
      </c>
      <c r="G1585">
        <f>VLOOKUP(B1585,Sheet3!$B$2:$D$17,3,0)</f>
        <v>15</v>
      </c>
      <c r="H1585">
        <f t="shared" si="72"/>
        <v>7</v>
      </c>
      <c r="I1585">
        <f t="shared" si="73"/>
        <v>4</v>
      </c>
      <c r="J1585" t="str">
        <f t="shared" si="74"/>
        <v>12-15</v>
      </c>
    </row>
    <row r="1586" spans="1:10">
      <c r="A1586" t="s">
        <v>149</v>
      </c>
      <c r="B1586" t="s">
        <v>1500</v>
      </c>
      <c r="C1586" s="7">
        <v>44260.7087615741</v>
      </c>
      <c r="D1586" t="str">
        <f>VLOOKUP(A1586,Sheet2!$B$2:$E$1001,3,0)</f>
        <v>GIF</v>
      </c>
      <c r="E1586" t="str">
        <f>VLOOKUP(A1586,Sheet2!$B$2:$E$1001,4,0)</f>
        <v>soccer</v>
      </c>
      <c r="F1586" t="str">
        <f>VLOOKUP(B1586,Sheet3!$B$2:$D$17,2,0)</f>
        <v>positive</v>
      </c>
      <c r="G1586">
        <f>VLOOKUP(B1586,Sheet3!$B$2:$D$17,3,0)</f>
        <v>45</v>
      </c>
      <c r="H1586">
        <f t="shared" si="72"/>
        <v>3</v>
      </c>
      <c r="I1586">
        <f t="shared" si="73"/>
        <v>5</v>
      </c>
      <c r="J1586" t="str">
        <f t="shared" si="74"/>
        <v>15-18</v>
      </c>
    </row>
    <row r="1587" spans="1:10">
      <c r="A1587" t="s">
        <v>151</v>
      </c>
      <c r="B1587" t="s">
        <v>1491</v>
      </c>
      <c r="C1587" s="7">
        <v>44303.1999421296</v>
      </c>
      <c r="D1587" t="str">
        <f>VLOOKUP(A1587,Sheet2!$B$2:$E$1001,3,0)</f>
        <v>audio</v>
      </c>
      <c r="E1587" t="str">
        <f>VLOOKUP(A1587,Sheet2!$B$2:$E$1001,4,0)</f>
        <v>culture</v>
      </c>
      <c r="F1587" t="str">
        <f>VLOOKUP(B1587,Sheet3!$B$2:$D$17,2,0)</f>
        <v>positive</v>
      </c>
      <c r="G1587">
        <f>VLOOKUP(B1587,Sheet3!$B$2:$D$17,3,0)</f>
        <v>30</v>
      </c>
      <c r="H1587">
        <f t="shared" si="72"/>
        <v>4</v>
      </c>
      <c r="I1587">
        <f t="shared" si="73"/>
        <v>6</v>
      </c>
      <c r="J1587" t="str">
        <f t="shared" si="74"/>
        <v>3-6</v>
      </c>
    </row>
    <row r="1588" spans="1:10">
      <c r="A1588" t="s">
        <v>151</v>
      </c>
      <c r="B1588" t="s">
        <v>1485</v>
      </c>
      <c r="C1588" s="7">
        <v>44184.5121180556</v>
      </c>
      <c r="D1588" t="str">
        <f>VLOOKUP(A1588,Sheet2!$B$2:$E$1001,3,0)</f>
        <v>audio</v>
      </c>
      <c r="E1588" t="str">
        <f>VLOOKUP(A1588,Sheet2!$B$2:$E$1001,4,0)</f>
        <v>culture</v>
      </c>
      <c r="F1588" t="str">
        <f>VLOOKUP(B1588,Sheet3!$B$2:$D$17,2,0)</f>
        <v>positive</v>
      </c>
      <c r="G1588">
        <f>VLOOKUP(B1588,Sheet3!$B$2:$D$17,3,0)</f>
        <v>60</v>
      </c>
      <c r="H1588">
        <f t="shared" si="72"/>
        <v>12</v>
      </c>
      <c r="I1588">
        <f t="shared" si="73"/>
        <v>6</v>
      </c>
      <c r="J1588" t="str">
        <f t="shared" si="74"/>
        <v>12-15</v>
      </c>
    </row>
    <row r="1589" spans="1:10">
      <c r="A1589" t="s">
        <v>151</v>
      </c>
      <c r="B1589" t="s">
        <v>1494</v>
      </c>
      <c r="C1589" s="7">
        <v>44162.1293518519</v>
      </c>
      <c r="D1589" t="str">
        <f>VLOOKUP(A1589,Sheet2!$B$2:$E$1001,3,0)</f>
        <v>audio</v>
      </c>
      <c r="E1589" t="str">
        <f>VLOOKUP(A1589,Sheet2!$B$2:$E$1001,4,0)</f>
        <v>culture</v>
      </c>
      <c r="F1589" t="str">
        <f>VLOOKUP(B1589,Sheet3!$B$2:$D$17,2,0)</f>
        <v>positive</v>
      </c>
      <c r="G1589">
        <f>VLOOKUP(B1589,Sheet3!$B$2:$D$17,3,0)</f>
        <v>65</v>
      </c>
      <c r="H1589">
        <f t="shared" si="72"/>
        <v>11</v>
      </c>
      <c r="I1589">
        <f t="shared" si="73"/>
        <v>5</v>
      </c>
      <c r="J1589" t="str">
        <f t="shared" si="74"/>
        <v>3-6</v>
      </c>
    </row>
    <row r="1590" spans="1:10">
      <c r="A1590" t="s">
        <v>151</v>
      </c>
      <c r="B1590" t="s">
        <v>1487</v>
      </c>
      <c r="C1590" s="7">
        <v>44203.4335648148</v>
      </c>
      <c r="D1590" t="str">
        <f>VLOOKUP(A1590,Sheet2!$B$2:$E$1001,3,0)</f>
        <v>audio</v>
      </c>
      <c r="E1590" t="str">
        <f>VLOOKUP(A1590,Sheet2!$B$2:$E$1001,4,0)</f>
        <v>culture</v>
      </c>
      <c r="F1590" t="str">
        <f>VLOOKUP(B1590,Sheet3!$B$2:$D$17,2,0)</f>
        <v>positive</v>
      </c>
      <c r="G1590">
        <f>VLOOKUP(B1590,Sheet3!$B$2:$D$17,3,0)</f>
        <v>70</v>
      </c>
      <c r="H1590">
        <f t="shared" si="72"/>
        <v>1</v>
      </c>
      <c r="I1590">
        <f t="shared" si="73"/>
        <v>4</v>
      </c>
      <c r="J1590" t="str">
        <f t="shared" si="74"/>
        <v>9-12</v>
      </c>
    </row>
    <row r="1591" spans="1:10">
      <c r="A1591" t="s">
        <v>151</v>
      </c>
      <c r="B1591" t="s">
        <v>1491</v>
      </c>
      <c r="C1591" s="7">
        <v>44064.5660185185</v>
      </c>
      <c r="D1591" t="str">
        <f>VLOOKUP(A1591,Sheet2!$B$2:$E$1001,3,0)</f>
        <v>audio</v>
      </c>
      <c r="E1591" t="str">
        <f>VLOOKUP(A1591,Sheet2!$B$2:$E$1001,4,0)</f>
        <v>culture</v>
      </c>
      <c r="F1591" t="str">
        <f>VLOOKUP(B1591,Sheet3!$B$2:$D$17,2,0)</f>
        <v>positive</v>
      </c>
      <c r="G1591">
        <f>VLOOKUP(B1591,Sheet3!$B$2:$D$17,3,0)</f>
        <v>30</v>
      </c>
      <c r="H1591">
        <f t="shared" si="72"/>
        <v>8</v>
      </c>
      <c r="I1591">
        <f t="shared" si="73"/>
        <v>5</v>
      </c>
      <c r="J1591" t="str">
        <f t="shared" si="74"/>
        <v>12-15</v>
      </c>
    </row>
    <row r="1592" spans="1:10">
      <c r="A1592" t="s">
        <v>151</v>
      </c>
      <c r="B1592" t="s">
        <v>1495</v>
      </c>
      <c r="C1592" s="7">
        <v>44110.3826273148</v>
      </c>
      <c r="D1592" t="str">
        <f>VLOOKUP(A1592,Sheet2!$B$2:$E$1001,3,0)</f>
        <v>audio</v>
      </c>
      <c r="E1592" t="str">
        <f>VLOOKUP(A1592,Sheet2!$B$2:$E$1001,4,0)</f>
        <v>culture</v>
      </c>
      <c r="F1592" t="str">
        <f>VLOOKUP(B1592,Sheet3!$B$2:$D$17,2,0)</f>
        <v>positive</v>
      </c>
      <c r="G1592">
        <f>VLOOKUP(B1592,Sheet3!$B$2:$D$17,3,0)</f>
        <v>75</v>
      </c>
      <c r="H1592">
        <f t="shared" si="72"/>
        <v>10</v>
      </c>
      <c r="I1592">
        <f t="shared" si="73"/>
        <v>2</v>
      </c>
      <c r="J1592" t="str">
        <f t="shared" si="74"/>
        <v>9-12</v>
      </c>
    </row>
    <row r="1593" spans="1:10">
      <c r="A1593" t="s">
        <v>151</v>
      </c>
      <c r="B1593" t="s">
        <v>1487</v>
      </c>
      <c r="C1593" s="7">
        <v>44111.7592824074</v>
      </c>
      <c r="D1593" t="str">
        <f>VLOOKUP(A1593,Sheet2!$B$2:$E$1001,3,0)</f>
        <v>audio</v>
      </c>
      <c r="E1593" t="str">
        <f>VLOOKUP(A1593,Sheet2!$B$2:$E$1001,4,0)</f>
        <v>culture</v>
      </c>
      <c r="F1593" t="str">
        <f>VLOOKUP(B1593,Sheet3!$B$2:$D$17,2,0)</f>
        <v>positive</v>
      </c>
      <c r="G1593">
        <f>VLOOKUP(B1593,Sheet3!$B$2:$D$17,3,0)</f>
        <v>70</v>
      </c>
      <c r="H1593">
        <f t="shared" si="72"/>
        <v>10</v>
      </c>
      <c r="I1593">
        <f t="shared" si="73"/>
        <v>3</v>
      </c>
      <c r="J1593" t="str">
        <f t="shared" si="74"/>
        <v>18-21</v>
      </c>
    </row>
    <row r="1594" spans="1:10">
      <c r="A1594" t="s">
        <v>151</v>
      </c>
      <c r="B1594" t="s">
        <v>1490</v>
      </c>
      <c r="C1594" s="7">
        <v>44138.2261805556</v>
      </c>
      <c r="D1594" t="str">
        <f>VLOOKUP(A1594,Sheet2!$B$2:$E$1001,3,0)</f>
        <v>audio</v>
      </c>
      <c r="E1594" t="str">
        <f>VLOOKUP(A1594,Sheet2!$B$2:$E$1001,4,0)</f>
        <v>culture</v>
      </c>
      <c r="F1594" t="str">
        <f>VLOOKUP(B1594,Sheet3!$B$2:$D$17,2,0)</f>
        <v>negative</v>
      </c>
      <c r="G1594">
        <f>VLOOKUP(B1594,Sheet3!$B$2:$D$17,3,0)</f>
        <v>5</v>
      </c>
      <c r="H1594">
        <f t="shared" si="72"/>
        <v>11</v>
      </c>
      <c r="I1594">
        <f t="shared" si="73"/>
        <v>2</v>
      </c>
      <c r="J1594" t="str">
        <f t="shared" si="74"/>
        <v>3-6</v>
      </c>
    </row>
    <row r="1595" spans="1:10">
      <c r="A1595" t="s">
        <v>151</v>
      </c>
      <c r="B1595" t="s">
        <v>1494</v>
      </c>
      <c r="C1595" s="7">
        <v>44288.3110648148</v>
      </c>
      <c r="D1595" t="str">
        <f>VLOOKUP(A1595,Sheet2!$B$2:$E$1001,3,0)</f>
        <v>audio</v>
      </c>
      <c r="E1595" t="str">
        <f>VLOOKUP(A1595,Sheet2!$B$2:$E$1001,4,0)</f>
        <v>culture</v>
      </c>
      <c r="F1595" t="str">
        <f>VLOOKUP(B1595,Sheet3!$B$2:$D$17,2,0)</f>
        <v>positive</v>
      </c>
      <c r="G1595">
        <f>VLOOKUP(B1595,Sheet3!$B$2:$D$17,3,0)</f>
        <v>65</v>
      </c>
      <c r="H1595">
        <f t="shared" si="72"/>
        <v>4</v>
      </c>
      <c r="I1595">
        <f t="shared" si="73"/>
        <v>5</v>
      </c>
      <c r="J1595" t="str">
        <f t="shared" si="74"/>
        <v>6-9</v>
      </c>
    </row>
    <row r="1596" customFormat="1" spans="1:10">
      <c r="A1596" t="s">
        <v>151</v>
      </c>
      <c r="B1596" t="s">
        <v>1490</v>
      </c>
      <c r="C1596" s="7">
        <v>44316.7028472222</v>
      </c>
      <c r="D1596" t="str">
        <f>VLOOKUP(A1596,Sheet2!$B$2:$E$1001,3,0)</f>
        <v>audio</v>
      </c>
      <c r="E1596" t="str">
        <f>VLOOKUP(A1596,Sheet2!$B$2:$E$1001,4,0)</f>
        <v>culture</v>
      </c>
      <c r="F1596" t="str">
        <f>VLOOKUP(B1596,Sheet3!$B$2:$D$17,2,0)</f>
        <v>negative</v>
      </c>
      <c r="G1596">
        <f>VLOOKUP(B1596,Sheet3!$B$2:$D$17,3,0)</f>
        <v>5</v>
      </c>
      <c r="H1596">
        <f t="shared" si="72"/>
        <v>4</v>
      </c>
      <c r="I1596">
        <f t="shared" si="73"/>
        <v>5</v>
      </c>
      <c r="J1596" t="str">
        <f t="shared" si="74"/>
        <v>15-18</v>
      </c>
    </row>
    <row r="1597" spans="1:10">
      <c r="A1597" t="s">
        <v>151</v>
      </c>
      <c r="B1597" t="s">
        <v>1491</v>
      </c>
      <c r="C1597" s="7">
        <v>44269.2366087963</v>
      </c>
      <c r="D1597" t="str">
        <f>VLOOKUP(A1597,Sheet2!$B$2:$E$1001,3,0)</f>
        <v>audio</v>
      </c>
      <c r="E1597" t="str">
        <f>VLOOKUP(A1597,Sheet2!$B$2:$E$1001,4,0)</f>
        <v>culture</v>
      </c>
      <c r="F1597" t="str">
        <f>VLOOKUP(B1597,Sheet3!$B$2:$D$17,2,0)</f>
        <v>positive</v>
      </c>
      <c r="G1597">
        <f>VLOOKUP(B1597,Sheet3!$B$2:$D$17,3,0)</f>
        <v>30</v>
      </c>
      <c r="H1597">
        <f t="shared" si="72"/>
        <v>3</v>
      </c>
      <c r="I1597">
        <f t="shared" si="73"/>
        <v>7</v>
      </c>
      <c r="J1597" t="str">
        <f t="shared" si="74"/>
        <v>3-6</v>
      </c>
    </row>
    <row r="1598" spans="1:10">
      <c r="A1598" t="s">
        <v>151</v>
      </c>
      <c r="B1598" t="s">
        <v>1487</v>
      </c>
      <c r="C1598" s="7">
        <v>44296.6385763889</v>
      </c>
      <c r="D1598" t="str">
        <f>VLOOKUP(A1598,Sheet2!$B$2:$E$1001,3,0)</f>
        <v>audio</v>
      </c>
      <c r="E1598" t="str">
        <f>VLOOKUP(A1598,Sheet2!$B$2:$E$1001,4,0)</f>
        <v>culture</v>
      </c>
      <c r="F1598" t="str">
        <f>VLOOKUP(B1598,Sheet3!$B$2:$D$17,2,0)</f>
        <v>positive</v>
      </c>
      <c r="G1598">
        <f>VLOOKUP(B1598,Sheet3!$B$2:$D$17,3,0)</f>
        <v>70</v>
      </c>
      <c r="H1598">
        <f t="shared" si="72"/>
        <v>4</v>
      </c>
      <c r="I1598">
        <f t="shared" si="73"/>
        <v>6</v>
      </c>
      <c r="J1598" t="str">
        <f t="shared" si="74"/>
        <v>15-18</v>
      </c>
    </row>
    <row r="1599" spans="1:10">
      <c r="A1599" t="s">
        <v>151</v>
      </c>
      <c r="B1599" t="s">
        <v>1500</v>
      </c>
      <c r="C1599" s="7">
        <v>44346.3711111111</v>
      </c>
      <c r="D1599" t="str">
        <f>VLOOKUP(A1599,Sheet2!$B$2:$E$1001,3,0)</f>
        <v>audio</v>
      </c>
      <c r="E1599" t="str">
        <f>VLOOKUP(A1599,Sheet2!$B$2:$E$1001,4,0)</f>
        <v>culture</v>
      </c>
      <c r="F1599" t="str">
        <f>VLOOKUP(B1599,Sheet3!$B$2:$D$17,2,0)</f>
        <v>positive</v>
      </c>
      <c r="G1599">
        <f>VLOOKUP(B1599,Sheet3!$B$2:$D$17,3,0)</f>
        <v>45</v>
      </c>
      <c r="H1599">
        <f t="shared" si="72"/>
        <v>5</v>
      </c>
      <c r="I1599">
        <f t="shared" si="73"/>
        <v>7</v>
      </c>
      <c r="J1599" t="str">
        <f t="shared" si="74"/>
        <v>6-9</v>
      </c>
    </row>
    <row r="1600" spans="1:10">
      <c r="A1600" t="s">
        <v>151</v>
      </c>
      <c r="B1600" t="s">
        <v>1485</v>
      </c>
      <c r="C1600" s="7">
        <v>44271.6612384259</v>
      </c>
      <c r="D1600" t="str">
        <f>VLOOKUP(A1600,Sheet2!$B$2:$E$1001,3,0)</f>
        <v>audio</v>
      </c>
      <c r="E1600" t="str">
        <f>VLOOKUP(A1600,Sheet2!$B$2:$E$1001,4,0)</f>
        <v>culture</v>
      </c>
      <c r="F1600" t="str">
        <f>VLOOKUP(B1600,Sheet3!$B$2:$D$17,2,0)</f>
        <v>positive</v>
      </c>
      <c r="G1600">
        <f>VLOOKUP(B1600,Sheet3!$B$2:$D$17,3,0)</f>
        <v>60</v>
      </c>
      <c r="H1600">
        <f t="shared" si="72"/>
        <v>3</v>
      </c>
      <c r="I1600">
        <f t="shared" si="73"/>
        <v>2</v>
      </c>
      <c r="J1600" t="str">
        <f t="shared" si="74"/>
        <v>15-18</v>
      </c>
    </row>
    <row r="1601" spans="1:10">
      <c r="A1601" t="s">
        <v>151</v>
      </c>
      <c r="B1601" t="s">
        <v>1498</v>
      </c>
      <c r="C1601" s="7">
        <v>44136.2458912037</v>
      </c>
      <c r="D1601" t="str">
        <f>VLOOKUP(A1601,Sheet2!$B$2:$E$1001,3,0)</f>
        <v>audio</v>
      </c>
      <c r="E1601" t="str">
        <f>VLOOKUP(A1601,Sheet2!$B$2:$E$1001,4,0)</f>
        <v>culture</v>
      </c>
      <c r="F1601" t="str">
        <f>VLOOKUP(B1601,Sheet3!$B$2:$D$17,2,0)</f>
        <v>positive</v>
      </c>
      <c r="G1601">
        <f>VLOOKUP(B1601,Sheet3!$B$2:$D$17,3,0)</f>
        <v>50</v>
      </c>
      <c r="H1601">
        <f t="shared" si="72"/>
        <v>11</v>
      </c>
      <c r="I1601">
        <f t="shared" si="73"/>
        <v>7</v>
      </c>
      <c r="J1601" t="str">
        <f t="shared" si="74"/>
        <v>3-6</v>
      </c>
    </row>
    <row r="1602" spans="1:10">
      <c r="A1602" t="s">
        <v>151</v>
      </c>
      <c r="B1602" t="s">
        <v>1494</v>
      </c>
      <c r="C1602" s="7">
        <v>44277.6602662037</v>
      </c>
      <c r="D1602" t="str">
        <f>VLOOKUP(A1602,Sheet2!$B$2:$E$1001,3,0)</f>
        <v>audio</v>
      </c>
      <c r="E1602" t="str">
        <f>VLOOKUP(A1602,Sheet2!$B$2:$E$1001,4,0)</f>
        <v>culture</v>
      </c>
      <c r="F1602" t="str">
        <f>VLOOKUP(B1602,Sheet3!$B$2:$D$17,2,0)</f>
        <v>positive</v>
      </c>
      <c r="G1602">
        <f>VLOOKUP(B1602,Sheet3!$B$2:$D$17,3,0)</f>
        <v>65</v>
      </c>
      <c r="H1602">
        <f t="shared" si="72"/>
        <v>3</v>
      </c>
      <c r="I1602">
        <f t="shared" si="73"/>
        <v>1</v>
      </c>
      <c r="J1602" t="str">
        <f t="shared" si="74"/>
        <v>15-18</v>
      </c>
    </row>
    <row r="1603" spans="1:10">
      <c r="A1603" t="s">
        <v>151</v>
      </c>
      <c r="B1603" t="s">
        <v>1500</v>
      </c>
      <c r="C1603" s="7">
        <v>44135.3126157407</v>
      </c>
      <c r="D1603" t="str">
        <f>VLOOKUP(A1603,Sheet2!$B$2:$E$1001,3,0)</f>
        <v>audio</v>
      </c>
      <c r="E1603" t="str">
        <f>VLOOKUP(A1603,Sheet2!$B$2:$E$1001,4,0)</f>
        <v>culture</v>
      </c>
      <c r="F1603" t="str">
        <f>VLOOKUP(B1603,Sheet3!$B$2:$D$17,2,0)</f>
        <v>positive</v>
      </c>
      <c r="G1603">
        <f>VLOOKUP(B1603,Sheet3!$B$2:$D$17,3,0)</f>
        <v>45</v>
      </c>
      <c r="H1603">
        <f t="shared" ref="H1603:H1666" si="75">MONTH(C1603)</f>
        <v>10</v>
      </c>
      <c r="I1603">
        <f t="shared" ref="I1603:I1666" si="76">WEEKDAY(C1603,2)</f>
        <v>6</v>
      </c>
      <c r="J1603" t="str">
        <f t="shared" ref="J1603:J1666" si="77">TEXT(INT(HOUR(C1603)/3)*3,"0")&amp;"-"&amp;TEXT(INT(HOUR(C1603)/3)*3+3,"0")</f>
        <v>6-9</v>
      </c>
    </row>
    <row r="1604" spans="1:10">
      <c r="A1604" t="s">
        <v>151</v>
      </c>
      <c r="B1604" t="s">
        <v>1497</v>
      </c>
      <c r="C1604" s="7">
        <v>44118.314837963</v>
      </c>
      <c r="D1604" t="str">
        <f>VLOOKUP(A1604,Sheet2!$B$2:$E$1001,3,0)</f>
        <v>audio</v>
      </c>
      <c r="E1604" t="str">
        <f>VLOOKUP(A1604,Sheet2!$B$2:$E$1001,4,0)</f>
        <v>culture</v>
      </c>
      <c r="F1604" t="str">
        <f>VLOOKUP(B1604,Sheet3!$B$2:$D$17,2,0)</f>
        <v>positive</v>
      </c>
      <c r="G1604">
        <f>VLOOKUP(B1604,Sheet3!$B$2:$D$17,3,0)</f>
        <v>72</v>
      </c>
      <c r="H1604">
        <f t="shared" si="75"/>
        <v>10</v>
      </c>
      <c r="I1604">
        <f t="shared" si="76"/>
        <v>3</v>
      </c>
      <c r="J1604" t="str">
        <f t="shared" si="77"/>
        <v>6-9</v>
      </c>
    </row>
    <row r="1605" spans="1:10">
      <c r="A1605" t="s">
        <v>151</v>
      </c>
      <c r="B1605" t="s">
        <v>1491</v>
      </c>
      <c r="C1605" s="7">
        <v>44158.5809259259</v>
      </c>
      <c r="D1605" t="str">
        <f>VLOOKUP(A1605,Sheet2!$B$2:$E$1001,3,0)</f>
        <v>audio</v>
      </c>
      <c r="E1605" t="str">
        <f>VLOOKUP(A1605,Sheet2!$B$2:$E$1001,4,0)</f>
        <v>culture</v>
      </c>
      <c r="F1605" t="str">
        <f>VLOOKUP(B1605,Sheet3!$B$2:$D$17,2,0)</f>
        <v>positive</v>
      </c>
      <c r="G1605">
        <f>VLOOKUP(B1605,Sheet3!$B$2:$D$17,3,0)</f>
        <v>30</v>
      </c>
      <c r="H1605">
        <f t="shared" si="75"/>
        <v>11</v>
      </c>
      <c r="I1605">
        <f t="shared" si="76"/>
        <v>1</v>
      </c>
      <c r="J1605" t="str">
        <f t="shared" si="77"/>
        <v>12-15</v>
      </c>
    </row>
    <row r="1606" customFormat="1" spans="1:10">
      <c r="A1606" t="s">
        <v>151</v>
      </c>
      <c r="B1606" t="s">
        <v>1499</v>
      </c>
      <c r="C1606" s="7">
        <v>44316.1472222222</v>
      </c>
      <c r="D1606" t="str">
        <f>VLOOKUP(A1606,Sheet2!$B$2:$E$1001,3,0)</f>
        <v>audio</v>
      </c>
      <c r="E1606" t="str">
        <f>VLOOKUP(A1606,Sheet2!$B$2:$E$1001,4,0)</f>
        <v>culture</v>
      </c>
      <c r="F1606" t="str">
        <f>VLOOKUP(B1606,Sheet3!$B$2:$D$17,2,0)</f>
        <v>negative</v>
      </c>
      <c r="G1606">
        <f>VLOOKUP(B1606,Sheet3!$B$2:$D$17,3,0)</f>
        <v>10</v>
      </c>
      <c r="H1606">
        <f t="shared" si="75"/>
        <v>4</v>
      </c>
      <c r="I1606">
        <f t="shared" si="76"/>
        <v>5</v>
      </c>
      <c r="J1606" t="str">
        <f t="shared" si="77"/>
        <v>3-6</v>
      </c>
    </row>
    <row r="1607" spans="1:10">
      <c r="A1607" t="s">
        <v>151</v>
      </c>
      <c r="B1607" t="s">
        <v>1491</v>
      </c>
      <c r="C1607" s="7">
        <v>44186.6874305556</v>
      </c>
      <c r="D1607" t="str">
        <f>VLOOKUP(A1607,Sheet2!$B$2:$E$1001,3,0)</f>
        <v>audio</v>
      </c>
      <c r="E1607" t="str">
        <f>VLOOKUP(A1607,Sheet2!$B$2:$E$1001,4,0)</f>
        <v>culture</v>
      </c>
      <c r="F1607" t="str">
        <f>VLOOKUP(B1607,Sheet3!$B$2:$D$17,2,0)</f>
        <v>positive</v>
      </c>
      <c r="G1607">
        <f>VLOOKUP(B1607,Sheet3!$B$2:$D$17,3,0)</f>
        <v>30</v>
      </c>
      <c r="H1607">
        <f t="shared" si="75"/>
        <v>12</v>
      </c>
      <c r="I1607">
        <f t="shared" si="76"/>
        <v>1</v>
      </c>
      <c r="J1607" t="str">
        <f t="shared" si="77"/>
        <v>15-18</v>
      </c>
    </row>
    <row r="1608" spans="1:10">
      <c r="A1608" t="s">
        <v>151</v>
      </c>
      <c r="B1608" t="s">
        <v>1485</v>
      </c>
      <c r="C1608" s="7">
        <v>44184.9668634259</v>
      </c>
      <c r="D1608" t="str">
        <f>VLOOKUP(A1608,Sheet2!$B$2:$E$1001,3,0)</f>
        <v>audio</v>
      </c>
      <c r="E1608" t="str">
        <f>VLOOKUP(A1608,Sheet2!$B$2:$E$1001,4,0)</f>
        <v>culture</v>
      </c>
      <c r="F1608" t="str">
        <f>VLOOKUP(B1608,Sheet3!$B$2:$D$17,2,0)</f>
        <v>positive</v>
      </c>
      <c r="G1608">
        <f>VLOOKUP(B1608,Sheet3!$B$2:$D$17,3,0)</f>
        <v>60</v>
      </c>
      <c r="H1608">
        <f t="shared" si="75"/>
        <v>12</v>
      </c>
      <c r="I1608">
        <f t="shared" si="76"/>
        <v>6</v>
      </c>
      <c r="J1608" t="str">
        <f t="shared" si="77"/>
        <v>21-24</v>
      </c>
    </row>
    <row r="1609" spans="1:10">
      <c r="A1609" t="s">
        <v>151</v>
      </c>
      <c r="B1609" t="s">
        <v>1497</v>
      </c>
      <c r="C1609" s="7">
        <v>44124.5683217593</v>
      </c>
      <c r="D1609" t="str">
        <f>VLOOKUP(A1609,Sheet2!$B$2:$E$1001,3,0)</f>
        <v>audio</v>
      </c>
      <c r="E1609" t="str">
        <f>VLOOKUP(A1609,Sheet2!$B$2:$E$1001,4,0)</f>
        <v>culture</v>
      </c>
      <c r="F1609" t="str">
        <f>VLOOKUP(B1609,Sheet3!$B$2:$D$17,2,0)</f>
        <v>positive</v>
      </c>
      <c r="G1609">
        <f>VLOOKUP(B1609,Sheet3!$B$2:$D$17,3,0)</f>
        <v>72</v>
      </c>
      <c r="H1609">
        <f t="shared" si="75"/>
        <v>10</v>
      </c>
      <c r="I1609">
        <f t="shared" si="76"/>
        <v>2</v>
      </c>
      <c r="J1609" t="str">
        <f t="shared" si="77"/>
        <v>12-15</v>
      </c>
    </row>
    <row r="1610" spans="1:10">
      <c r="A1610" t="s">
        <v>151</v>
      </c>
      <c r="B1610" t="s">
        <v>1498</v>
      </c>
      <c r="C1610" s="7">
        <v>44340.5494097222</v>
      </c>
      <c r="D1610" t="str">
        <f>VLOOKUP(A1610,Sheet2!$B$2:$E$1001,3,0)</f>
        <v>audio</v>
      </c>
      <c r="E1610" t="str">
        <f>VLOOKUP(A1610,Sheet2!$B$2:$E$1001,4,0)</f>
        <v>culture</v>
      </c>
      <c r="F1610" t="str">
        <f>VLOOKUP(B1610,Sheet3!$B$2:$D$17,2,0)</f>
        <v>positive</v>
      </c>
      <c r="G1610">
        <f>VLOOKUP(B1610,Sheet3!$B$2:$D$17,3,0)</f>
        <v>50</v>
      </c>
      <c r="H1610">
        <f t="shared" si="75"/>
        <v>5</v>
      </c>
      <c r="I1610">
        <f t="shared" si="76"/>
        <v>1</v>
      </c>
      <c r="J1610" t="str">
        <f t="shared" si="77"/>
        <v>12-15</v>
      </c>
    </row>
    <row r="1611" spans="1:10">
      <c r="A1611" t="s">
        <v>151</v>
      </c>
      <c r="B1611" t="s">
        <v>1488</v>
      </c>
      <c r="C1611" s="7">
        <v>44192.9834375</v>
      </c>
      <c r="D1611" t="str">
        <f>VLOOKUP(A1611,Sheet2!$B$2:$E$1001,3,0)</f>
        <v>audio</v>
      </c>
      <c r="E1611" t="str">
        <f>VLOOKUP(A1611,Sheet2!$B$2:$E$1001,4,0)</f>
        <v>culture</v>
      </c>
      <c r="F1611" t="str">
        <f>VLOOKUP(B1611,Sheet3!$B$2:$D$17,2,0)</f>
        <v>negative</v>
      </c>
      <c r="G1611">
        <f>VLOOKUP(B1611,Sheet3!$B$2:$D$17,3,0)</f>
        <v>0</v>
      </c>
      <c r="H1611">
        <f t="shared" si="75"/>
        <v>12</v>
      </c>
      <c r="I1611">
        <f t="shared" si="76"/>
        <v>7</v>
      </c>
      <c r="J1611" t="str">
        <f t="shared" si="77"/>
        <v>21-24</v>
      </c>
    </row>
    <row r="1612" spans="1:10">
      <c r="A1612" t="s">
        <v>151</v>
      </c>
      <c r="B1612" t="s">
        <v>1492</v>
      </c>
      <c r="C1612" s="7">
        <v>44319.7488425926</v>
      </c>
      <c r="D1612" t="str">
        <f>VLOOKUP(A1612,Sheet2!$B$2:$E$1001,3,0)</f>
        <v>audio</v>
      </c>
      <c r="E1612" t="str">
        <f>VLOOKUP(A1612,Sheet2!$B$2:$E$1001,4,0)</f>
        <v>culture</v>
      </c>
      <c r="F1612" t="str">
        <f>VLOOKUP(B1612,Sheet3!$B$2:$D$17,2,0)</f>
        <v>neutral</v>
      </c>
      <c r="G1612">
        <f>VLOOKUP(B1612,Sheet3!$B$2:$D$17,3,0)</f>
        <v>20</v>
      </c>
      <c r="H1612">
        <f t="shared" si="75"/>
        <v>5</v>
      </c>
      <c r="I1612">
        <f t="shared" si="76"/>
        <v>1</v>
      </c>
      <c r="J1612" t="str">
        <f t="shared" si="77"/>
        <v>15-18</v>
      </c>
    </row>
    <row r="1613" spans="1:10">
      <c r="A1613" t="s">
        <v>151</v>
      </c>
      <c r="B1613" t="s">
        <v>1497</v>
      </c>
      <c r="C1613" s="7">
        <v>44354.2952546296</v>
      </c>
      <c r="D1613" t="str">
        <f>VLOOKUP(A1613,Sheet2!$B$2:$E$1001,3,0)</f>
        <v>audio</v>
      </c>
      <c r="E1613" t="str">
        <f>VLOOKUP(A1613,Sheet2!$B$2:$E$1001,4,0)</f>
        <v>culture</v>
      </c>
      <c r="F1613" t="str">
        <f>VLOOKUP(B1613,Sheet3!$B$2:$D$17,2,0)</f>
        <v>positive</v>
      </c>
      <c r="G1613">
        <f>VLOOKUP(B1613,Sheet3!$B$2:$D$17,3,0)</f>
        <v>72</v>
      </c>
      <c r="H1613">
        <f t="shared" si="75"/>
        <v>6</v>
      </c>
      <c r="I1613">
        <f t="shared" si="76"/>
        <v>1</v>
      </c>
      <c r="J1613" t="str">
        <f t="shared" si="77"/>
        <v>6-9</v>
      </c>
    </row>
    <row r="1614" spans="1:10">
      <c r="A1614" t="s">
        <v>151</v>
      </c>
      <c r="B1614" t="s">
        <v>1499</v>
      </c>
      <c r="C1614" s="7">
        <v>44290.4382986111</v>
      </c>
      <c r="D1614" t="str">
        <f>VLOOKUP(A1614,Sheet2!$B$2:$E$1001,3,0)</f>
        <v>audio</v>
      </c>
      <c r="E1614" t="str">
        <f>VLOOKUP(A1614,Sheet2!$B$2:$E$1001,4,0)</f>
        <v>culture</v>
      </c>
      <c r="F1614" t="str">
        <f>VLOOKUP(B1614,Sheet3!$B$2:$D$17,2,0)</f>
        <v>negative</v>
      </c>
      <c r="G1614">
        <f>VLOOKUP(B1614,Sheet3!$B$2:$D$17,3,0)</f>
        <v>10</v>
      </c>
      <c r="H1614">
        <f t="shared" si="75"/>
        <v>4</v>
      </c>
      <c r="I1614">
        <f t="shared" si="76"/>
        <v>7</v>
      </c>
      <c r="J1614" t="str">
        <f t="shared" si="77"/>
        <v>9-12</v>
      </c>
    </row>
    <row r="1615" spans="1:10">
      <c r="A1615" t="s">
        <v>151</v>
      </c>
      <c r="B1615" t="s">
        <v>1501</v>
      </c>
      <c r="C1615" s="7">
        <v>44191.5940046296</v>
      </c>
      <c r="D1615" t="str">
        <f>VLOOKUP(A1615,Sheet2!$B$2:$E$1001,3,0)</f>
        <v>audio</v>
      </c>
      <c r="E1615" t="str">
        <f>VLOOKUP(A1615,Sheet2!$B$2:$E$1001,4,0)</f>
        <v>culture</v>
      </c>
      <c r="F1615" t="str">
        <f>VLOOKUP(B1615,Sheet3!$B$2:$D$17,2,0)</f>
        <v>neutral</v>
      </c>
      <c r="G1615">
        <f>VLOOKUP(B1615,Sheet3!$B$2:$D$17,3,0)</f>
        <v>35</v>
      </c>
      <c r="H1615">
        <f t="shared" si="75"/>
        <v>12</v>
      </c>
      <c r="I1615">
        <f t="shared" si="76"/>
        <v>6</v>
      </c>
      <c r="J1615" t="str">
        <f t="shared" si="77"/>
        <v>12-15</v>
      </c>
    </row>
    <row r="1616" customFormat="1" spans="1:10">
      <c r="A1616" t="s">
        <v>151</v>
      </c>
      <c r="B1616" t="s">
        <v>1501</v>
      </c>
      <c r="C1616" s="7">
        <v>44211.0525810185</v>
      </c>
      <c r="D1616" t="str">
        <f>VLOOKUP(A1616,Sheet2!$B$2:$E$1001,3,0)</f>
        <v>audio</v>
      </c>
      <c r="E1616" t="str">
        <f>VLOOKUP(A1616,Sheet2!$B$2:$E$1001,4,0)</f>
        <v>culture</v>
      </c>
      <c r="F1616" t="str">
        <f>VLOOKUP(B1616,Sheet3!$B$2:$D$17,2,0)</f>
        <v>neutral</v>
      </c>
      <c r="G1616">
        <f>VLOOKUP(B1616,Sheet3!$B$2:$D$17,3,0)</f>
        <v>35</v>
      </c>
      <c r="H1616">
        <f t="shared" si="75"/>
        <v>1</v>
      </c>
      <c r="I1616">
        <f t="shared" si="76"/>
        <v>5</v>
      </c>
      <c r="J1616" t="str">
        <f t="shared" si="77"/>
        <v>0-3</v>
      </c>
    </row>
    <row r="1617" spans="1:10">
      <c r="A1617" t="s">
        <v>151</v>
      </c>
      <c r="B1617" t="s">
        <v>1491</v>
      </c>
      <c r="C1617" s="7">
        <v>44104.2865509259</v>
      </c>
      <c r="D1617" t="str">
        <f>VLOOKUP(A1617,Sheet2!$B$2:$E$1001,3,0)</f>
        <v>audio</v>
      </c>
      <c r="E1617" t="str">
        <f>VLOOKUP(A1617,Sheet2!$B$2:$E$1001,4,0)</f>
        <v>culture</v>
      </c>
      <c r="F1617" t="str">
        <f>VLOOKUP(B1617,Sheet3!$B$2:$D$17,2,0)</f>
        <v>positive</v>
      </c>
      <c r="G1617">
        <f>VLOOKUP(B1617,Sheet3!$B$2:$D$17,3,0)</f>
        <v>30</v>
      </c>
      <c r="H1617">
        <f t="shared" si="75"/>
        <v>9</v>
      </c>
      <c r="I1617">
        <f t="shared" si="76"/>
        <v>3</v>
      </c>
      <c r="J1617" t="str">
        <f t="shared" si="77"/>
        <v>6-9</v>
      </c>
    </row>
    <row r="1618" spans="1:10">
      <c r="A1618" t="s">
        <v>151</v>
      </c>
      <c r="B1618" t="s">
        <v>1495</v>
      </c>
      <c r="C1618" s="7">
        <v>44096.8505671296</v>
      </c>
      <c r="D1618" t="str">
        <f>VLOOKUP(A1618,Sheet2!$B$2:$E$1001,3,0)</f>
        <v>audio</v>
      </c>
      <c r="E1618" t="str">
        <f>VLOOKUP(A1618,Sheet2!$B$2:$E$1001,4,0)</f>
        <v>culture</v>
      </c>
      <c r="F1618" t="str">
        <f>VLOOKUP(B1618,Sheet3!$B$2:$D$17,2,0)</f>
        <v>positive</v>
      </c>
      <c r="G1618">
        <f>VLOOKUP(B1618,Sheet3!$B$2:$D$17,3,0)</f>
        <v>75</v>
      </c>
      <c r="H1618">
        <f t="shared" si="75"/>
        <v>9</v>
      </c>
      <c r="I1618">
        <f t="shared" si="76"/>
        <v>2</v>
      </c>
      <c r="J1618" t="str">
        <f t="shared" si="77"/>
        <v>18-21</v>
      </c>
    </row>
    <row r="1619" spans="1:10">
      <c r="A1619" t="s">
        <v>151</v>
      </c>
      <c r="B1619" t="s">
        <v>1488</v>
      </c>
      <c r="C1619" s="7">
        <v>44124.5632175926</v>
      </c>
      <c r="D1619" t="str">
        <f>VLOOKUP(A1619,Sheet2!$B$2:$E$1001,3,0)</f>
        <v>audio</v>
      </c>
      <c r="E1619" t="str">
        <f>VLOOKUP(A1619,Sheet2!$B$2:$E$1001,4,0)</f>
        <v>culture</v>
      </c>
      <c r="F1619" t="str">
        <f>VLOOKUP(B1619,Sheet3!$B$2:$D$17,2,0)</f>
        <v>negative</v>
      </c>
      <c r="G1619">
        <f>VLOOKUP(B1619,Sheet3!$B$2:$D$17,3,0)</f>
        <v>0</v>
      </c>
      <c r="H1619">
        <f t="shared" si="75"/>
        <v>10</v>
      </c>
      <c r="I1619">
        <f t="shared" si="76"/>
        <v>2</v>
      </c>
      <c r="J1619" t="str">
        <f t="shared" si="77"/>
        <v>12-15</v>
      </c>
    </row>
    <row r="1620" spans="1:10">
      <c r="A1620" t="s">
        <v>151</v>
      </c>
      <c r="B1620" t="s">
        <v>1492</v>
      </c>
      <c r="C1620" s="7">
        <v>44326.8269444444</v>
      </c>
      <c r="D1620" t="str">
        <f>VLOOKUP(A1620,Sheet2!$B$2:$E$1001,3,0)</f>
        <v>audio</v>
      </c>
      <c r="E1620" t="str">
        <f>VLOOKUP(A1620,Sheet2!$B$2:$E$1001,4,0)</f>
        <v>culture</v>
      </c>
      <c r="F1620" t="str">
        <f>VLOOKUP(B1620,Sheet3!$B$2:$D$17,2,0)</f>
        <v>neutral</v>
      </c>
      <c r="G1620">
        <f>VLOOKUP(B1620,Sheet3!$B$2:$D$17,3,0)</f>
        <v>20</v>
      </c>
      <c r="H1620">
        <f t="shared" si="75"/>
        <v>5</v>
      </c>
      <c r="I1620">
        <f t="shared" si="76"/>
        <v>1</v>
      </c>
      <c r="J1620" t="str">
        <f t="shared" si="77"/>
        <v>18-21</v>
      </c>
    </row>
    <row r="1621" spans="1:10">
      <c r="A1621" t="s">
        <v>151</v>
      </c>
      <c r="B1621" t="s">
        <v>1496</v>
      </c>
      <c r="C1621" s="7">
        <v>44212.7026273148</v>
      </c>
      <c r="D1621" t="str">
        <f>VLOOKUP(A1621,Sheet2!$B$2:$E$1001,3,0)</f>
        <v>audio</v>
      </c>
      <c r="E1621" t="str">
        <f>VLOOKUP(A1621,Sheet2!$B$2:$E$1001,4,0)</f>
        <v>culture</v>
      </c>
      <c r="F1621" t="str">
        <f>VLOOKUP(B1621,Sheet3!$B$2:$D$17,2,0)</f>
        <v>positive</v>
      </c>
      <c r="G1621">
        <f>VLOOKUP(B1621,Sheet3!$B$2:$D$17,3,0)</f>
        <v>70</v>
      </c>
      <c r="H1621">
        <f t="shared" si="75"/>
        <v>1</v>
      </c>
      <c r="I1621">
        <f t="shared" si="76"/>
        <v>6</v>
      </c>
      <c r="J1621" t="str">
        <f t="shared" si="77"/>
        <v>15-18</v>
      </c>
    </row>
    <row r="1622" spans="1:10">
      <c r="A1622" t="s">
        <v>151</v>
      </c>
      <c r="B1622" t="s">
        <v>1487</v>
      </c>
      <c r="C1622" s="7">
        <v>44345.8279861111</v>
      </c>
      <c r="D1622" t="str">
        <f>VLOOKUP(A1622,Sheet2!$B$2:$E$1001,3,0)</f>
        <v>audio</v>
      </c>
      <c r="E1622" t="str">
        <f>VLOOKUP(A1622,Sheet2!$B$2:$E$1001,4,0)</f>
        <v>culture</v>
      </c>
      <c r="F1622" t="str">
        <f>VLOOKUP(B1622,Sheet3!$B$2:$D$17,2,0)</f>
        <v>positive</v>
      </c>
      <c r="G1622">
        <f>VLOOKUP(B1622,Sheet3!$B$2:$D$17,3,0)</f>
        <v>70</v>
      </c>
      <c r="H1622">
        <f t="shared" si="75"/>
        <v>5</v>
      </c>
      <c r="I1622">
        <f t="shared" si="76"/>
        <v>6</v>
      </c>
      <c r="J1622" t="str">
        <f t="shared" si="77"/>
        <v>18-21</v>
      </c>
    </row>
    <row r="1623" spans="1:10">
      <c r="A1623" t="s">
        <v>153</v>
      </c>
      <c r="B1623" t="s">
        <v>1496</v>
      </c>
      <c r="C1623" s="7">
        <v>44217.2440509259</v>
      </c>
      <c r="D1623" t="str">
        <f>VLOOKUP(A1623,Sheet2!$B$2:$E$1001,3,0)</f>
        <v>audio</v>
      </c>
      <c r="E1623" t="str">
        <f>VLOOKUP(A1623,Sheet2!$B$2:$E$1001,4,0)</f>
        <v>education</v>
      </c>
      <c r="F1623" t="str">
        <f>VLOOKUP(B1623,Sheet3!$B$2:$D$17,2,0)</f>
        <v>positive</v>
      </c>
      <c r="G1623">
        <f>VLOOKUP(B1623,Sheet3!$B$2:$D$17,3,0)</f>
        <v>70</v>
      </c>
      <c r="H1623">
        <f t="shared" si="75"/>
        <v>1</v>
      </c>
      <c r="I1623">
        <f t="shared" si="76"/>
        <v>4</v>
      </c>
      <c r="J1623" t="str">
        <f t="shared" si="77"/>
        <v>3-6</v>
      </c>
    </row>
    <row r="1624" spans="1:10">
      <c r="A1624" t="s">
        <v>153</v>
      </c>
      <c r="B1624" t="s">
        <v>1503</v>
      </c>
      <c r="C1624" s="7">
        <v>44019.0128472222</v>
      </c>
      <c r="D1624" t="str">
        <f>VLOOKUP(A1624,Sheet2!$B$2:$E$1001,3,0)</f>
        <v>audio</v>
      </c>
      <c r="E1624" t="str">
        <f>VLOOKUP(A1624,Sheet2!$B$2:$E$1001,4,0)</f>
        <v>education</v>
      </c>
      <c r="F1624" t="str">
        <f>VLOOKUP(B1624,Sheet3!$B$2:$D$17,2,0)</f>
        <v>negative</v>
      </c>
      <c r="G1624">
        <f>VLOOKUP(B1624,Sheet3!$B$2:$D$17,3,0)</f>
        <v>12</v>
      </c>
      <c r="H1624">
        <f t="shared" si="75"/>
        <v>7</v>
      </c>
      <c r="I1624">
        <f t="shared" si="76"/>
        <v>2</v>
      </c>
      <c r="J1624" t="str">
        <f t="shared" si="77"/>
        <v>0-3</v>
      </c>
    </row>
    <row r="1625" spans="1:10">
      <c r="A1625" t="s">
        <v>153</v>
      </c>
      <c r="B1625" t="s">
        <v>1485</v>
      </c>
      <c r="C1625" s="7">
        <v>44029.3090046296</v>
      </c>
      <c r="D1625" t="str">
        <f>VLOOKUP(A1625,Sheet2!$B$2:$E$1001,3,0)</f>
        <v>audio</v>
      </c>
      <c r="E1625" t="str">
        <f>VLOOKUP(A1625,Sheet2!$B$2:$E$1001,4,0)</f>
        <v>education</v>
      </c>
      <c r="F1625" t="str">
        <f>VLOOKUP(B1625,Sheet3!$B$2:$D$17,2,0)</f>
        <v>positive</v>
      </c>
      <c r="G1625">
        <f>VLOOKUP(B1625,Sheet3!$B$2:$D$17,3,0)</f>
        <v>60</v>
      </c>
      <c r="H1625">
        <f t="shared" si="75"/>
        <v>7</v>
      </c>
      <c r="I1625">
        <f t="shared" si="76"/>
        <v>5</v>
      </c>
      <c r="J1625" t="str">
        <f t="shared" si="77"/>
        <v>6-9</v>
      </c>
    </row>
    <row r="1626" spans="1:10">
      <c r="A1626" t="s">
        <v>153</v>
      </c>
      <c r="B1626" t="s">
        <v>1487</v>
      </c>
      <c r="C1626" s="7">
        <v>44105.2846064815</v>
      </c>
      <c r="D1626" t="str">
        <f>VLOOKUP(A1626,Sheet2!$B$2:$E$1001,3,0)</f>
        <v>audio</v>
      </c>
      <c r="E1626" t="str">
        <f>VLOOKUP(A1626,Sheet2!$B$2:$E$1001,4,0)</f>
        <v>education</v>
      </c>
      <c r="F1626" t="str">
        <f>VLOOKUP(B1626,Sheet3!$B$2:$D$17,2,0)</f>
        <v>positive</v>
      </c>
      <c r="G1626">
        <f>VLOOKUP(B1626,Sheet3!$B$2:$D$17,3,0)</f>
        <v>70</v>
      </c>
      <c r="H1626">
        <f t="shared" si="75"/>
        <v>10</v>
      </c>
      <c r="I1626">
        <f t="shared" si="76"/>
        <v>4</v>
      </c>
      <c r="J1626" t="str">
        <f t="shared" si="77"/>
        <v>6-9</v>
      </c>
    </row>
    <row r="1627" spans="1:10">
      <c r="A1627" t="s">
        <v>153</v>
      </c>
      <c r="B1627" t="s">
        <v>1488</v>
      </c>
      <c r="C1627" s="7">
        <v>44280.8169328704</v>
      </c>
      <c r="D1627" t="str">
        <f>VLOOKUP(A1627,Sheet2!$B$2:$E$1001,3,0)</f>
        <v>audio</v>
      </c>
      <c r="E1627" t="str">
        <f>VLOOKUP(A1627,Sheet2!$B$2:$E$1001,4,0)</f>
        <v>education</v>
      </c>
      <c r="F1627" t="str">
        <f>VLOOKUP(B1627,Sheet3!$B$2:$D$17,2,0)</f>
        <v>negative</v>
      </c>
      <c r="G1627">
        <f>VLOOKUP(B1627,Sheet3!$B$2:$D$17,3,0)</f>
        <v>0</v>
      </c>
      <c r="H1627">
        <f t="shared" si="75"/>
        <v>3</v>
      </c>
      <c r="I1627">
        <f t="shared" si="76"/>
        <v>4</v>
      </c>
      <c r="J1627" t="str">
        <f t="shared" si="77"/>
        <v>18-21</v>
      </c>
    </row>
    <row r="1628" spans="1:10">
      <c r="A1628" t="s">
        <v>153</v>
      </c>
      <c r="B1628" t="s">
        <v>1487</v>
      </c>
      <c r="C1628" s="7">
        <v>44006.0979398148</v>
      </c>
      <c r="D1628" t="str">
        <f>VLOOKUP(A1628,Sheet2!$B$2:$E$1001,3,0)</f>
        <v>audio</v>
      </c>
      <c r="E1628" t="str">
        <f>VLOOKUP(A1628,Sheet2!$B$2:$E$1001,4,0)</f>
        <v>education</v>
      </c>
      <c r="F1628" t="str">
        <f>VLOOKUP(B1628,Sheet3!$B$2:$D$17,2,0)</f>
        <v>positive</v>
      </c>
      <c r="G1628">
        <f>VLOOKUP(B1628,Sheet3!$B$2:$D$17,3,0)</f>
        <v>70</v>
      </c>
      <c r="H1628">
        <f t="shared" si="75"/>
        <v>6</v>
      </c>
      <c r="I1628">
        <f t="shared" si="76"/>
        <v>3</v>
      </c>
      <c r="J1628" t="str">
        <f t="shared" si="77"/>
        <v>0-3</v>
      </c>
    </row>
    <row r="1629" spans="1:10">
      <c r="A1629" t="s">
        <v>153</v>
      </c>
      <c r="B1629" t="s">
        <v>1500</v>
      </c>
      <c r="C1629" s="7">
        <v>44162.5936342593</v>
      </c>
      <c r="D1629" t="str">
        <f>VLOOKUP(A1629,Sheet2!$B$2:$E$1001,3,0)</f>
        <v>audio</v>
      </c>
      <c r="E1629" t="str">
        <f>VLOOKUP(A1629,Sheet2!$B$2:$E$1001,4,0)</f>
        <v>education</v>
      </c>
      <c r="F1629" t="str">
        <f>VLOOKUP(B1629,Sheet3!$B$2:$D$17,2,0)</f>
        <v>positive</v>
      </c>
      <c r="G1629">
        <f>VLOOKUP(B1629,Sheet3!$B$2:$D$17,3,0)</f>
        <v>45</v>
      </c>
      <c r="H1629">
        <f t="shared" si="75"/>
        <v>11</v>
      </c>
      <c r="I1629">
        <f t="shared" si="76"/>
        <v>5</v>
      </c>
      <c r="J1629" t="str">
        <f t="shared" si="77"/>
        <v>12-15</v>
      </c>
    </row>
    <row r="1630" spans="1:10">
      <c r="A1630" t="s">
        <v>153</v>
      </c>
      <c r="B1630" t="s">
        <v>1485</v>
      </c>
      <c r="C1630" s="7">
        <v>44273.3372453704</v>
      </c>
      <c r="D1630" t="str">
        <f>VLOOKUP(A1630,Sheet2!$B$2:$E$1001,3,0)</f>
        <v>audio</v>
      </c>
      <c r="E1630" t="str">
        <f>VLOOKUP(A1630,Sheet2!$B$2:$E$1001,4,0)</f>
        <v>education</v>
      </c>
      <c r="F1630" t="str">
        <f>VLOOKUP(B1630,Sheet3!$B$2:$D$17,2,0)</f>
        <v>positive</v>
      </c>
      <c r="G1630">
        <f>VLOOKUP(B1630,Sheet3!$B$2:$D$17,3,0)</f>
        <v>60</v>
      </c>
      <c r="H1630">
        <f t="shared" si="75"/>
        <v>3</v>
      </c>
      <c r="I1630">
        <f t="shared" si="76"/>
        <v>4</v>
      </c>
      <c r="J1630" t="str">
        <f t="shared" si="77"/>
        <v>6-9</v>
      </c>
    </row>
    <row r="1631" spans="1:10">
      <c r="A1631" t="s">
        <v>153</v>
      </c>
      <c r="B1631" t="s">
        <v>1501</v>
      </c>
      <c r="C1631" s="7">
        <v>44112.8624884259</v>
      </c>
      <c r="D1631" t="str">
        <f>VLOOKUP(A1631,Sheet2!$B$2:$E$1001,3,0)</f>
        <v>audio</v>
      </c>
      <c r="E1631" t="str">
        <f>VLOOKUP(A1631,Sheet2!$B$2:$E$1001,4,0)</f>
        <v>education</v>
      </c>
      <c r="F1631" t="str">
        <f>VLOOKUP(B1631,Sheet3!$B$2:$D$17,2,0)</f>
        <v>neutral</v>
      </c>
      <c r="G1631">
        <f>VLOOKUP(B1631,Sheet3!$B$2:$D$17,3,0)</f>
        <v>35</v>
      </c>
      <c r="H1631">
        <f t="shared" si="75"/>
        <v>10</v>
      </c>
      <c r="I1631">
        <f t="shared" si="76"/>
        <v>4</v>
      </c>
      <c r="J1631" t="str">
        <f t="shared" si="77"/>
        <v>18-21</v>
      </c>
    </row>
    <row r="1632" customFormat="1" spans="1:10">
      <c r="A1632" t="s">
        <v>153</v>
      </c>
      <c r="B1632" t="s">
        <v>1491</v>
      </c>
      <c r="C1632" s="7">
        <v>44200.5744791667</v>
      </c>
      <c r="D1632" t="str">
        <f>VLOOKUP(A1632,Sheet2!$B$2:$E$1001,3,0)</f>
        <v>audio</v>
      </c>
      <c r="E1632" t="str">
        <f>VLOOKUP(A1632,Sheet2!$B$2:$E$1001,4,0)</f>
        <v>education</v>
      </c>
      <c r="F1632" t="str">
        <f>VLOOKUP(B1632,Sheet3!$B$2:$D$17,2,0)</f>
        <v>positive</v>
      </c>
      <c r="G1632">
        <f>VLOOKUP(B1632,Sheet3!$B$2:$D$17,3,0)</f>
        <v>30</v>
      </c>
      <c r="H1632">
        <f t="shared" si="75"/>
        <v>1</v>
      </c>
      <c r="I1632">
        <f t="shared" si="76"/>
        <v>1</v>
      </c>
      <c r="J1632" t="str">
        <f t="shared" si="77"/>
        <v>12-15</v>
      </c>
    </row>
    <row r="1633" spans="1:10">
      <c r="A1633" t="s">
        <v>153</v>
      </c>
      <c r="B1633" t="s">
        <v>1494</v>
      </c>
      <c r="C1633" s="7">
        <v>44211.7438310185</v>
      </c>
      <c r="D1633" t="str">
        <f>VLOOKUP(A1633,Sheet2!$B$2:$E$1001,3,0)</f>
        <v>audio</v>
      </c>
      <c r="E1633" t="str">
        <f>VLOOKUP(A1633,Sheet2!$B$2:$E$1001,4,0)</f>
        <v>education</v>
      </c>
      <c r="F1633" t="str">
        <f>VLOOKUP(B1633,Sheet3!$B$2:$D$17,2,0)</f>
        <v>positive</v>
      </c>
      <c r="G1633">
        <f>VLOOKUP(B1633,Sheet3!$B$2:$D$17,3,0)</f>
        <v>65</v>
      </c>
      <c r="H1633">
        <f t="shared" si="75"/>
        <v>1</v>
      </c>
      <c r="I1633">
        <f t="shared" si="76"/>
        <v>5</v>
      </c>
      <c r="J1633" t="str">
        <f t="shared" si="77"/>
        <v>15-18</v>
      </c>
    </row>
    <row r="1634" spans="1:10">
      <c r="A1634" t="s">
        <v>153</v>
      </c>
      <c r="B1634" t="s">
        <v>1502</v>
      </c>
      <c r="C1634" s="7">
        <v>44095.2631944444</v>
      </c>
      <c r="D1634" t="str">
        <f>VLOOKUP(A1634,Sheet2!$B$2:$E$1001,3,0)</f>
        <v>audio</v>
      </c>
      <c r="E1634" t="str">
        <f>VLOOKUP(A1634,Sheet2!$B$2:$E$1001,4,0)</f>
        <v>education</v>
      </c>
      <c r="F1634" t="str">
        <f>VLOOKUP(B1634,Sheet3!$B$2:$D$17,2,0)</f>
        <v>negative</v>
      </c>
      <c r="G1634">
        <f>VLOOKUP(B1634,Sheet3!$B$2:$D$17,3,0)</f>
        <v>15</v>
      </c>
      <c r="H1634">
        <f t="shared" si="75"/>
        <v>9</v>
      </c>
      <c r="I1634">
        <f t="shared" si="76"/>
        <v>1</v>
      </c>
      <c r="J1634" t="str">
        <f t="shared" si="77"/>
        <v>6-9</v>
      </c>
    </row>
    <row r="1635" spans="1:10">
      <c r="A1635" t="s">
        <v>153</v>
      </c>
      <c r="B1635" t="s">
        <v>1497</v>
      </c>
      <c r="C1635" s="7">
        <v>44135.8077777778</v>
      </c>
      <c r="D1635" t="str">
        <f>VLOOKUP(A1635,Sheet2!$B$2:$E$1001,3,0)</f>
        <v>audio</v>
      </c>
      <c r="E1635" t="str">
        <f>VLOOKUP(A1635,Sheet2!$B$2:$E$1001,4,0)</f>
        <v>education</v>
      </c>
      <c r="F1635" t="str">
        <f>VLOOKUP(B1635,Sheet3!$B$2:$D$17,2,0)</f>
        <v>positive</v>
      </c>
      <c r="G1635">
        <f>VLOOKUP(B1635,Sheet3!$B$2:$D$17,3,0)</f>
        <v>72</v>
      </c>
      <c r="H1635">
        <f t="shared" si="75"/>
        <v>10</v>
      </c>
      <c r="I1635">
        <f t="shared" si="76"/>
        <v>6</v>
      </c>
      <c r="J1635" t="str">
        <f t="shared" si="77"/>
        <v>18-21</v>
      </c>
    </row>
    <row r="1636" spans="1:10">
      <c r="A1636" t="s">
        <v>153</v>
      </c>
      <c r="B1636" t="s">
        <v>1495</v>
      </c>
      <c r="C1636" s="7">
        <v>44065.2661111111</v>
      </c>
      <c r="D1636" t="str">
        <f>VLOOKUP(A1636,Sheet2!$B$2:$E$1001,3,0)</f>
        <v>audio</v>
      </c>
      <c r="E1636" t="str">
        <f>VLOOKUP(A1636,Sheet2!$B$2:$E$1001,4,0)</f>
        <v>education</v>
      </c>
      <c r="F1636" t="str">
        <f>VLOOKUP(B1636,Sheet3!$B$2:$D$17,2,0)</f>
        <v>positive</v>
      </c>
      <c r="G1636">
        <f>VLOOKUP(B1636,Sheet3!$B$2:$D$17,3,0)</f>
        <v>75</v>
      </c>
      <c r="H1636">
        <f t="shared" si="75"/>
        <v>8</v>
      </c>
      <c r="I1636">
        <f t="shared" si="76"/>
        <v>6</v>
      </c>
      <c r="J1636" t="str">
        <f t="shared" si="77"/>
        <v>6-9</v>
      </c>
    </row>
    <row r="1637" spans="1:10">
      <c r="A1637" t="s">
        <v>153</v>
      </c>
      <c r="B1637" t="s">
        <v>1492</v>
      </c>
      <c r="C1637" s="7">
        <v>44057.0607523148</v>
      </c>
      <c r="D1637" t="str">
        <f>VLOOKUP(A1637,Sheet2!$B$2:$E$1001,3,0)</f>
        <v>audio</v>
      </c>
      <c r="E1637" t="str">
        <f>VLOOKUP(A1637,Sheet2!$B$2:$E$1001,4,0)</f>
        <v>education</v>
      </c>
      <c r="F1637" t="str">
        <f>VLOOKUP(B1637,Sheet3!$B$2:$D$17,2,0)</f>
        <v>neutral</v>
      </c>
      <c r="G1637">
        <f>VLOOKUP(B1637,Sheet3!$B$2:$D$17,3,0)</f>
        <v>20</v>
      </c>
      <c r="H1637">
        <f t="shared" si="75"/>
        <v>8</v>
      </c>
      <c r="I1637">
        <f t="shared" si="76"/>
        <v>5</v>
      </c>
      <c r="J1637" t="str">
        <f t="shared" si="77"/>
        <v>0-3</v>
      </c>
    </row>
    <row r="1638" spans="1:10">
      <c r="A1638" t="s">
        <v>153</v>
      </c>
      <c r="B1638" t="s">
        <v>1494</v>
      </c>
      <c r="C1638" s="7">
        <v>44058.3911805556</v>
      </c>
      <c r="D1638" t="str">
        <f>VLOOKUP(A1638,Sheet2!$B$2:$E$1001,3,0)</f>
        <v>audio</v>
      </c>
      <c r="E1638" t="str">
        <f>VLOOKUP(A1638,Sheet2!$B$2:$E$1001,4,0)</f>
        <v>education</v>
      </c>
      <c r="F1638" t="str">
        <f>VLOOKUP(B1638,Sheet3!$B$2:$D$17,2,0)</f>
        <v>positive</v>
      </c>
      <c r="G1638">
        <f>VLOOKUP(B1638,Sheet3!$B$2:$D$17,3,0)</f>
        <v>65</v>
      </c>
      <c r="H1638">
        <f t="shared" si="75"/>
        <v>8</v>
      </c>
      <c r="I1638">
        <f t="shared" si="76"/>
        <v>6</v>
      </c>
      <c r="J1638" t="str">
        <f t="shared" si="77"/>
        <v>9-12</v>
      </c>
    </row>
    <row r="1639" spans="1:10">
      <c r="A1639" t="s">
        <v>153</v>
      </c>
      <c r="B1639" t="s">
        <v>1503</v>
      </c>
      <c r="C1639" s="7">
        <v>44260.6288194444</v>
      </c>
      <c r="D1639" t="str">
        <f>VLOOKUP(A1639,Sheet2!$B$2:$E$1001,3,0)</f>
        <v>audio</v>
      </c>
      <c r="E1639" t="str">
        <f>VLOOKUP(A1639,Sheet2!$B$2:$E$1001,4,0)</f>
        <v>education</v>
      </c>
      <c r="F1639" t="str">
        <f>VLOOKUP(B1639,Sheet3!$B$2:$D$17,2,0)</f>
        <v>negative</v>
      </c>
      <c r="G1639">
        <f>VLOOKUP(B1639,Sheet3!$B$2:$D$17,3,0)</f>
        <v>12</v>
      </c>
      <c r="H1639">
        <f t="shared" si="75"/>
        <v>3</v>
      </c>
      <c r="I1639">
        <f t="shared" si="76"/>
        <v>5</v>
      </c>
      <c r="J1639" t="str">
        <f t="shared" si="77"/>
        <v>15-18</v>
      </c>
    </row>
    <row r="1640" spans="1:10">
      <c r="A1640" t="s">
        <v>153</v>
      </c>
      <c r="B1640" t="s">
        <v>1502</v>
      </c>
      <c r="C1640" s="7">
        <v>44003.9723263889</v>
      </c>
      <c r="D1640" t="str">
        <f>VLOOKUP(A1640,Sheet2!$B$2:$E$1001,3,0)</f>
        <v>audio</v>
      </c>
      <c r="E1640" t="str">
        <f>VLOOKUP(A1640,Sheet2!$B$2:$E$1001,4,0)</f>
        <v>education</v>
      </c>
      <c r="F1640" t="str">
        <f>VLOOKUP(B1640,Sheet3!$B$2:$D$17,2,0)</f>
        <v>negative</v>
      </c>
      <c r="G1640">
        <f>VLOOKUP(B1640,Sheet3!$B$2:$D$17,3,0)</f>
        <v>15</v>
      </c>
      <c r="H1640">
        <f t="shared" si="75"/>
        <v>6</v>
      </c>
      <c r="I1640">
        <f t="shared" si="76"/>
        <v>7</v>
      </c>
      <c r="J1640" t="str">
        <f t="shared" si="77"/>
        <v>21-24</v>
      </c>
    </row>
    <row r="1641" spans="1:10">
      <c r="A1641" t="s">
        <v>153</v>
      </c>
      <c r="B1641" t="s">
        <v>1496</v>
      </c>
      <c r="C1641" s="7">
        <v>44277.1412962963</v>
      </c>
      <c r="D1641" t="str">
        <f>VLOOKUP(A1641,Sheet2!$B$2:$E$1001,3,0)</f>
        <v>audio</v>
      </c>
      <c r="E1641" t="str">
        <f>VLOOKUP(A1641,Sheet2!$B$2:$E$1001,4,0)</f>
        <v>education</v>
      </c>
      <c r="F1641" t="str">
        <f>VLOOKUP(B1641,Sheet3!$B$2:$D$17,2,0)</f>
        <v>positive</v>
      </c>
      <c r="G1641">
        <f>VLOOKUP(B1641,Sheet3!$B$2:$D$17,3,0)</f>
        <v>70</v>
      </c>
      <c r="H1641">
        <f t="shared" si="75"/>
        <v>3</v>
      </c>
      <c r="I1641">
        <f t="shared" si="76"/>
        <v>1</v>
      </c>
      <c r="J1641" t="str">
        <f t="shared" si="77"/>
        <v>3-6</v>
      </c>
    </row>
    <row r="1642" customFormat="1" spans="1:10">
      <c r="A1642" t="s">
        <v>153</v>
      </c>
      <c r="B1642" t="s">
        <v>1494</v>
      </c>
      <c r="C1642" s="7">
        <v>44043.297650463</v>
      </c>
      <c r="D1642" t="str">
        <f>VLOOKUP(A1642,Sheet2!$B$2:$E$1001,3,0)</f>
        <v>audio</v>
      </c>
      <c r="E1642" t="str">
        <f>VLOOKUP(A1642,Sheet2!$B$2:$E$1001,4,0)</f>
        <v>education</v>
      </c>
      <c r="F1642" t="str">
        <f>VLOOKUP(B1642,Sheet3!$B$2:$D$17,2,0)</f>
        <v>positive</v>
      </c>
      <c r="G1642">
        <f>VLOOKUP(B1642,Sheet3!$B$2:$D$17,3,0)</f>
        <v>65</v>
      </c>
      <c r="H1642">
        <f t="shared" si="75"/>
        <v>7</v>
      </c>
      <c r="I1642">
        <f t="shared" si="76"/>
        <v>5</v>
      </c>
      <c r="J1642" t="str">
        <f t="shared" si="77"/>
        <v>6-9</v>
      </c>
    </row>
    <row r="1643" spans="1:10">
      <c r="A1643" t="s">
        <v>153</v>
      </c>
      <c r="B1643" t="s">
        <v>1501</v>
      </c>
      <c r="C1643" s="7">
        <v>44220.915</v>
      </c>
      <c r="D1643" t="str">
        <f>VLOOKUP(A1643,Sheet2!$B$2:$E$1001,3,0)</f>
        <v>audio</v>
      </c>
      <c r="E1643" t="str">
        <f>VLOOKUP(A1643,Sheet2!$B$2:$E$1001,4,0)</f>
        <v>education</v>
      </c>
      <c r="F1643" t="str">
        <f>VLOOKUP(B1643,Sheet3!$B$2:$D$17,2,0)</f>
        <v>neutral</v>
      </c>
      <c r="G1643">
        <f>VLOOKUP(B1643,Sheet3!$B$2:$D$17,3,0)</f>
        <v>35</v>
      </c>
      <c r="H1643">
        <f t="shared" si="75"/>
        <v>1</v>
      </c>
      <c r="I1643">
        <f t="shared" si="76"/>
        <v>7</v>
      </c>
      <c r="J1643" t="str">
        <f t="shared" si="77"/>
        <v>21-24</v>
      </c>
    </row>
    <row r="1644" spans="1:10">
      <c r="A1644" t="s">
        <v>153</v>
      </c>
      <c r="B1644" t="s">
        <v>1502</v>
      </c>
      <c r="C1644" s="7">
        <v>44105.5294444444</v>
      </c>
      <c r="D1644" t="str">
        <f>VLOOKUP(A1644,Sheet2!$B$2:$E$1001,3,0)</f>
        <v>audio</v>
      </c>
      <c r="E1644" t="str">
        <f>VLOOKUP(A1644,Sheet2!$B$2:$E$1001,4,0)</f>
        <v>education</v>
      </c>
      <c r="F1644" t="str">
        <f>VLOOKUP(B1644,Sheet3!$B$2:$D$17,2,0)</f>
        <v>negative</v>
      </c>
      <c r="G1644">
        <f>VLOOKUP(B1644,Sheet3!$B$2:$D$17,3,0)</f>
        <v>15</v>
      </c>
      <c r="H1644">
        <f t="shared" si="75"/>
        <v>10</v>
      </c>
      <c r="I1644">
        <f t="shared" si="76"/>
        <v>4</v>
      </c>
      <c r="J1644" t="str">
        <f t="shared" si="77"/>
        <v>12-15</v>
      </c>
    </row>
    <row r="1645" spans="1:10">
      <c r="A1645" t="s">
        <v>153</v>
      </c>
      <c r="B1645" t="s">
        <v>1498</v>
      </c>
      <c r="C1645" s="7">
        <v>44076.87125</v>
      </c>
      <c r="D1645" t="str">
        <f>VLOOKUP(A1645,Sheet2!$B$2:$E$1001,3,0)</f>
        <v>audio</v>
      </c>
      <c r="E1645" t="str">
        <f>VLOOKUP(A1645,Sheet2!$B$2:$E$1001,4,0)</f>
        <v>education</v>
      </c>
      <c r="F1645" t="str">
        <f>VLOOKUP(B1645,Sheet3!$B$2:$D$17,2,0)</f>
        <v>positive</v>
      </c>
      <c r="G1645">
        <f>VLOOKUP(B1645,Sheet3!$B$2:$D$17,3,0)</f>
        <v>50</v>
      </c>
      <c r="H1645">
        <f t="shared" si="75"/>
        <v>9</v>
      </c>
      <c r="I1645">
        <f t="shared" si="76"/>
        <v>3</v>
      </c>
      <c r="J1645" t="str">
        <f t="shared" si="77"/>
        <v>18-21</v>
      </c>
    </row>
    <row r="1646" spans="1:10">
      <c r="A1646" t="s">
        <v>153</v>
      </c>
      <c r="B1646" t="s">
        <v>1485</v>
      </c>
      <c r="C1646" s="7">
        <v>44346.5995601852</v>
      </c>
      <c r="D1646" t="str">
        <f>VLOOKUP(A1646,Sheet2!$B$2:$E$1001,3,0)</f>
        <v>audio</v>
      </c>
      <c r="E1646" t="str">
        <f>VLOOKUP(A1646,Sheet2!$B$2:$E$1001,4,0)</f>
        <v>education</v>
      </c>
      <c r="F1646" t="str">
        <f>VLOOKUP(B1646,Sheet3!$B$2:$D$17,2,0)</f>
        <v>positive</v>
      </c>
      <c r="G1646">
        <f>VLOOKUP(B1646,Sheet3!$B$2:$D$17,3,0)</f>
        <v>60</v>
      </c>
      <c r="H1646">
        <f t="shared" si="75"/>
        <v>5</v>
      </c>
      <c r="I1646">
        <f t="shared" si="76"/>
        <v>7</v>
      </c>
      <c r="J1646" t="str">
        <f t="shared" si="77"/>
        <v>12-15</v>
      </c>
    </row>
    <row r="1647" spans="1:10">
      <c r="A1647" t="s">
        <v>153</v>
      </c>
      <c r="B1647" t="s">
        <v>1485</v>
      </c>
      <c r="C1647" s="7">
        <v>44300.8470717593</v>
      </c>
      <c r="D1647" t="str">
        <f>VLOOKUP(A1647,Sheet2!$B$2:$E$1001,3,0)</f>
        <v>audio</v>
      </c>
      <c r="E1647" t="str">
        <f>VLOOKUP(A1647,Sheet2!$B$2:$E$1001,4,0)</f>
        <v>education</v>
      </c>
      <c r="F1647" t="str">
        <f>VLOOKUP(B1647,Sheet3!$B$2:$D$17,2,0)</f>
        <v>positive</v>
      </c>
      <c r="G1647">
        <f>VLOOKUP(B1647,Sheet3!$B$2:$D$17,3,0)</f>
        <v>60</v>
      </c>
      <c r="H1647">
        <f t="shared" si="75"/>
        <v>4</v>
      </c>
      <c r="I1647">
        <f t="shared" si="76"/>
        <v>3</v>
      </c>
      <c r="J1647" t="str">
        <f t="shared" si="77"/>
        <v>18-21</v>
      </c>
    </row>
    <row r="1648" spans="1:10">
      <c r="A1648" t="s">
        <v>153</v>
      </c>
      <c r="B1648" t="s">
        <v>1503</v>
      </c>
      <c r="C1648" s="7">
        <v>44103.3412731482</v>
      </c>
      <c r="D1648" t="str">
        <f>VLOOKUP(A1648,Sheet2!$B$2:$E$1001,3,0)</f>
        <v>audio</v>
      </c>
      <c r="E1648" t="str">
        <f>VLOOKUP(A1648,Sheet2!$B$2:$E$1001,4,0)</f>
        <v>education</v>
      </c>
      <c r="F1648" t="str">
        <f>VLOOKUP(B1648,Sheet3!$B$2:$D$17,2,0)</f>
        <v>negative</v>
      </c>
      <c r="G1648">
        <f>VLOOKUP(B1648,Sheet3!$B$2:$D$17,3,0)</f>
        <v>12</v>
      </c>
      <c r="H1648">
        <f t="shared" si="75"/>
        <v>9</v>
      </c>
      <c r="I1648">
        <f t="shared" si="76"/>
        <v>2</v>
      </c>
      <c r="J1648" t="str">
        <f t="shared" si="77"/>
        <v>6-9</v>
      </c>
    </row>
    <row r="1649" spans="1:10">
      <c r="A1649" t="s">
        <v>153</v>
      </c>
      <c r="B1649" t="s">
        <v>1485</v>
      </c>
      <c r="C1649" s="7">
        <v>44288.0480324074</v>
      </c>
      <c r="D1649" t="str">
        <f>VLOOKUP(A1649,Sheet2!$B$2:$E$1001,3,0)</f>
        <v>audio</v>
      </c>
      <c r="E1649" t="str">
        <f>VLOOKUP(A1649,Sheet2!$B$2:$E$1001,4,0)</f>
        <v>education</v>
      </c>
      <c r="F1649" t="str">
        <f>VLOOKUP(B1649,Sheet3!$B$2:$D$17,2,0)</f>
        <v>positive</v>
      </c>
      <c r="G1649">
        <f>VLOOKUP(B1649,Sheet3!$B$2:$D$17,3,0)</f>
        <v>60</v>
      </c>
      <c r="H1649">
        <f t="shared" si="75"/>
        <v>4</v>
      </c>
      <c r="I1649">
        <f t="shared" si="76"/>
        <v>5</v>
      </c>
      <c r="J1649" t="str">
        <f t="shared" si="77"/>
        <v>0-3</v>
      </c>
    </row>
    <row r="1650" spans="1:10">
      <c r="A1650" t="s">
        <v>153</v>
      </c>
      <c r="B1650" t="s">
        <v>1502</v>
      </c>
      <c r="C1650" s="7">
        <v>44083.1442592593</v>
      </c>
      <c r="D1650" t="str">
        <f>VLOOKUP(A1650,Sheet2!$B$2:$E$1001,3,0)</f>
        <v>audio</v>
      </c>
      <c r="E1650" t="str">
        <f>VLOOKUP(A1650,Sheet2!$B$2:$E$1001,4,0)</f>
        <v>education</v>
      </c>
      <c r="F1650" t="str">
        <f>VLOOKUP(B1650,Sheet3!$B$2:$D$17,2,0)</f>
        <v>negative</v>
      </c>
      <c r="G1650">
        <f>VLOOKUP(B1650,Sheet3!$B$2:$D$17,3,0)</f>
        <v>15</v>
      </c>
      <c r="H1650">
        <f t="shared" si="75"/>
        <v>9</v>
      </c>
      <c r="I1650">
        <f t="shared" si="76"/>
        <v>3</v>
      </c>
      <c r="J1650" t="str">
        <f t="shared" si="77"/>
        <v>3-6</v>
      </c>
    </row>
    <row r="1651" spans="1:10">
      <c r="A1651" t="s">
        <v>153</v>
      </c>
      <c r="B1651" t="s">
        <v>1490</v>
      </c>
      <c r="C1651" s="7">
        <v>44212.2764236111</v>
      </c>
      <c r="D1651" t="str">
        <f>VLOOKUP(A1651,Sheet2!$B$2:$E$1001,3,0)</f>
        <v>audio</v>
      </c>
      <c r="E1651" t="str">
        <f>VLOOKUP(A1651,Sheet2!$B$2:$E$1001,4,0)</f>
        <v>education</v>
      </c>
      <c r="F1651" t="str">
        <f>VLOOKUP(B1651,Sheet3!$B$2:$D$17,2,0)</f>
        <v>negative</v>
      </c>
      <c r="G1651">
        <f>VLOOKUP(B1651,Sheet3!$B$2:$D$17,3,0)</f>
        <v>5</v>
      </c>
      <c r="H1651">
        <f t="shared" si="75"/>
        <v>1</v>
      </c>
      <c r="I1651">
        <f t="shared" si="76"/>
        <v>6</v>
      </c>
      <c r="J1651" t="str">
        <f t="shared" si="77"/>
        <v>6-9</v>
      </c>
    </row>
    <row r="1652" customFormat="1" spans="1:10">
      <c r="A1652" t="s">
        <v>153</v>
      </c>
      <c r="B1652" t="s">
        <v>1496</v>
      </c>
      <c r="C1652" s="7">
        <v>44026.1792592593</v>
      </c>
      <c r="D1652" t="str">
        <f>VLOOKUP(A1652,Sheet2!$B$2:$E$1001,3,0)</f>
        <v>audio</v>
      </c>
      <c r="E1652" t="str">
        <f>VLOOKUP(A1652,Sheet2!$B$2:$E$1001,4,0)</f>
        <v>education</v>
      </c>
      <c r="F1652" t="str">
        <f>VLOOKUP(B1652,Sheet3!$B$2:$D$17,2,0)</f>
        <v>positive</v>
      </c>
      <c r="G1652">
        <f>VLOOKUP(B1652,Sheet3!$B$2:$D$17,3,0)</f>
        <v>70</v>
      </c>
      <c r="H1652">
        <f t="shared" si="75"/>
        <v>7</v>
      </c>
      <c r="I1652">
        <f t="shared" si="76"/>
        <v>2</v>
      </c>
      <c r="J1652" t="str">
        <f t="shared" si="77"/>
        <v>3-6</v>
      </c>
    </row>
    <row r="1653" spans="1:10">
      <c r="A1653" t="s">
        <v>153</v>
      </c>
      <c r="B1653" t="s">
        <v>1502</v>
      </c>
      <c r="C1653" s="7">
        <v>44064.1008564815</v>
      </c>
      <c r="D1653" t="str">
        <f>VLOOKUP(A1653,Sheet2!$B$2:$E$1001,3,0)</f>
        <v>audio</v>
      </c>
      <c r="E1653" t="str">
        <f>VLOOKUP(A1653,Sheet2!$B$2:$E$1001,4,0)</f>
        <v>education</v>
      </c>
      <c r="F1653" t="str">
        <f>VLOOKUP(B1653,Sheet3!$B$2:$D$17,2,0)</f>
        <v>negative</v>
      </c>
      <c r="G1653">
        <f>VLOOKUP(B1653,Sheet3!$B$2:$D$17,3,0)</f>
        <v>15</v>
      </c>
      <c r="H1653">
        <f t="shared" si="75"/>
        <v>8</v>
      </c>
      <c r="I1653">
        <f t="shared" si="76"/>
        <v>5</v>
      </c>
      <c r="J1653" t="str">
        <f t="shared" si="77"/>
        <v>0-3</v>
      </c>
    </row>
    <row r="1654" spans="1:10">
      <c r="A1654" t="s">
        <v>153</v>
      </c>
      <c r="B1654" t="s">
        <v>1502</v>
      </c>
      <c r="C1654" s="7">
        <v>44190.1050462963</v>
      </c>
      <c r="D1654" t="str">
        <f>VLOOKUP(A1654,Sheet2!$B$2:$E$1001,3,0)</f>
        <v>audio</v>
      </c>
      <c r="E1654" t="str">
        <f>VLOOKUP(A1654,Sheet2!$B$2:$E$1001,4,0)</f>
        <v>education</v>
      </c>
      <c r="F1654" t="str">
        <f>VLOOKUP(B1654,Sheet3!$B$2:$D$17,2,0)</f>
        <v>negative</v>
      </c>
      <c r="G1654">
        <f>VLOOKUP(B1654,Sheet3!$B$2:$D$17,3,0)</f>
        <v>15</v>
      </c>
      <c r="H1654">
        <f t="shared" si="75"/>
        <v>12</v>
      </c>
      <c r="I1654">
        <f t="shared" si="76"/>
        <v>5</v>
      </c>
      <c r="J1654" t="str">
        <f t="shared" si="77"/>
        <v>0-3</v>
      </c>
    </row>
    <row r="1655" spans="1:10">
      <c r="A1655" t="s">
        <v>153</v>
      </c>
      <c r="B1655" t="s">
        <v>1502</v>
      </c>
      <c r="C1655" s="7">
        <v>44364.3007175926</v>
      </c>
      <c r="D1655" t="str">
        <f>VLOOKUP(A1655,Sheet2!$B$2:$E$1001,3,0)</f>
        <v>audio</v>
      </c>
      <c r="E1655" t="str">
        <f>VLOOKUP(A1655,Sheet2!$B$2:$E$1001,4,0)</f>
        <v>education</v>
      </c>
      <c r="F1655" t="str">
        <f>VLOOKUP(B1655,Sheet3!$B$2:$D$17,2,0)</f>
        <v>negative</v>
      </c>
      <c r="G1655">
        <f>VLOOKUP(B1655,Sheet3!$B$2:$D$17,3,0)</f>
        <v>15</v>
      </c>
      <c r="H1655">
        <f t="shared" si="75"/>
        <v>6</v>
      </c>
      <c r="I1655">
        <f t="shared" si="76"/>
        <v>4</v>
      </c>
      <c r="J1655" t="str">
        <f t="shared" si="77"/>
        <v>6-9</v>
      </c>
    </row>
    <row r="1656" spans="1:10">
      <c r="A1656" t="s">
        <v>153</v>
      </c>
      <c r="B1656" t="s">
        <v>1501</v>
      </c>
      <c r="C1656" s="7">
        <v>44040.8884143519</v>
      </c>
      <c r="D1656" t="str">
        <f>VLOOKUP(A1656,Sheet2!$B$2:$E$1001,3,0)</f>
        <v>audio</v>
      </c>
      <c r="E1656" t="str">
        <f>VLOOKUP(A1656,Sheet2!$B$2:$E$1001,4,0)</f>
        <v>education</v>
      </c>
      <c r="F1656" t="str">
        <f>VLOOKUP(B1656,Sheet3!$B$2:$D$17,2,0)</f>
        <v>neutral</v>
      </c>
      <c r="G1656">
        <f>VLOOKUP(B1656,Sheet3!$B$2:$D$17,3,0)</f>
        <v>35</v>
      </c>
      <c r="H1656">
        <f t="shared" si="75"/>
        <v>7</v>
      </c>
      <c r="I1656">
        <f t="shared" si="76"/>
        <v>2</v>
      </c>
      <c r="J1656" t="str">
        <f t="shared" si="77"/>
        <v>21-24</v>
      </c>
    </row>
    <row r="1657" spans="1:10">
      <c r="A1657" t="s">
        <v>153</v>
      </c>
      <c r="B1657" t="s">
        <v>1491</v>
      </c>
      <c r="C1657" s="7">
        <v>44201.6825347222</v>
      </c>
      <c r="D1657" t="str">
        <f>VLOOKUP(A1657,Sheet2!$B$2:$E$1001,3,0)</f>
        <v>audio</v>
      </c>
      <c r="E1657" t="str">
        <f>VLOOKUP(A1657,Sheet2!$B$2:$E$1001,4,0)</f>
        <v>education</v>
      </c>
      <c r="F1657" t="str">
        <f>VLOOKUP(B1657,Sheet3!$B$2:$D$17,2,0)</f>
        <v>positive</v>
      </c>
      <c r="G1657">
        <f>VLOOKUP(B1657,Sheet3!$B$2:$D$17,3,0)</f>
        <v>30</v>
      </c>
      <c r="H1657">
        <f t="shared" si="75"/>
        <v>1</v>
      </c>
      <c r="I1657">
        <f t="shared" si="76"/>
        <v>2</v>
      </c>
      <c r="J1657" t="str">
        <f t="shared" si="77"/>
        <v>15-18</v>
      </c>
    </row>
    <row r="1658" spans="1:10">
      <c r="A1658" t="s">
        <v>153</v>
      </c>
      <c r="B1658" t="s">
        <v>1494</v>
      </c>
      <c r="C1658" s="7">
        <v>44303.7661689815</v>
      </c>
      <c r="D1658" t="str">
        <f>VLOOKUP(A1658,Sheet2!$B$2:$E$1001,3,0)</f>
        <v>audio</v>
      </c>
      <c r="E1658" t="str">
        <f>VLOOKUP(A1658,Sheet2!$B$2:$E$1001,4,0)</f>
        <v>education</v>
      </c>
      <c r="F1658" t="str">
        <f>VLOOKUP(B1658,Sheet3!$B$2:$D$17,2,0)</f>
        <v>positive</v>
      </c>
      <c r="G1658">
        <f>VLOOKUP(B1658,Sheet3!$B$2:$D$17,3,0)</f>
        <v>65</v>
      </c>
      <c r="H1658">
        <f t="shared" si="75"/>
        <v>4</v>
      </c>
      <c r="I1658">
        <f t="shared" si="76"/>
        <v>6</v>
      </c>
      <c r="J1658" t="str">
        <f t="shared" si="77"/>
        <v>18-21</v>
      </c>
    </row>
    <row r="1659" spans="1:10">
      <c r="A1659" t="s">
        <v>153</v>
      </c>
      <c r="B1659" t="s">
        <v>1498</v>
      </c>
      <c r="C1659" s="7">
        <v>44198.8239930556</v>
      </c>
      <c r="D1659" t="str">
        <f>VLOOKUP(A1659,Sheet2!$B$2:$E$1001,3,0)</f>
        <v>audio</v>
      </c>
      <c r="E1659" t="str">
        <f>VLOOKUP(A1659,Sheet2!$B$2:$E$1001,4,0)</f>
        <v>education</v>
      </c>
      <c r="F1659" t="str">
        <f>VLOOKUP(B1659,Sheet3!$B$2:$D$17,2,0)</f>
        <v>positive</v>
      </c>
      <c r="G1659">
        <f>VLOOKUP(B1659,Sheet3!$B$2:$D$17,3,0)</f>
        <v>50</v>
      </c>
      <c r="H1659">
        <f t="shared" si="75"/>
        <v>1</v>
      </c>
      <c r="I1659">
        <f t="shared" si="76"/>
        <v>6</v>
      </c>
      <c r="J1659" t="str">
        <f t="shared" si="77"/>
        <v>18-21</v>
      </c>
    </row>
    <row r="1660" spans="1:10">
      <c r="A1660" t="s">
        <v>153</v>
      </c>
      <c r="B1660" t="s">
        <v>1497</v>
      </c>
      <c r="C1660" s="7">
        <v>44252.7103125</v>
      </c>
      <c r="D1660" t="str">
        <f>VLOOKUP(A1660,Sheet2!$B$2:$E$1001,3,0)</f>
        <v>audio</v>
      </c>
      <c r="E1660" t="str">
        <f>VLOOKUP(A1660,Sheet2!$B$2:$E$1001,4,0)</f>
        <v>education</v>
      </c>
      <c r="F1660" t="str">
        <f>VLOOKUP(B1660,Sheet3!$B$2:$D$17,2,0)</f>
        <v>positive</v>
      </c>
      <c r="G1660">
        <f>VLOOKUP(B1660,Sheet3!$B$2:$D$17,3,0)</f>
        <v>72</v>
      </c>
      <c r="H1660">
        <f t="shared" si="75"/>
        <v>2</v>
      </c>
      <c r="I1660">
        <f t="shared" si="76"/>
        <v>4</v>
      </c>
      <c r="J1660" t="str">
        <f t="shared" si="77"/>
        <v>15-18</v>
      </c>
    </row>
    <row r="1661" spans="1:10">
      <c r="A1661" t="s">
        <v>153</v>
      </c>
      <c r="B1661" t="s">
        <v>1499</v>
      </c>
      <c r="C1661" s="7">
        <v>44361.5965277778</v>
      </c>
      <c r="D1661" t="str">
        <f>VLOOKUP(A1661,Sheet2!$B$2:$E$1001,3,0)</f>
        <v>audio</v>
      </c>
      <c r="E1661" t="str">
        <f>VLOOKUP(A1661,Sheet2!$B$2:$E$1001,4,0)</f>
        <v>education</v>
      </c>
      <c r="F1661" t="str">
        <f>VLOOKUP(B1661,Sheet3!$B$2:$D$17,2,0)</f>
        <v>negative</v>
      </c>
      <c r="G1661">
        <f>VLOOKUP(B1661,Sheet3!$B$2:$D$17,3,0)</f>
        <v>10</v>
      </c>
      <c r="H1661">
        <f t="shared" si="75"/>
        <v>6</v>
      </c>
      <c r="I1661">
        <f t="shared" si="76"/>
        <v>1</v>
      </c>
      <c r="J1661" t="str">
        <f t="shared" si="77"/>
        <v>12-15</v>
      </c>
    </row>
    <row r="1662" customFormat="1" spans="1:10">
      <c r="A1662" t="s">
        <v>153</v>
      </c>
      <c r="B1662" t="s">
        <v>1498</v>
      </c>
      <c r="C1662" s="7">
        <v>44095.2091666667</v>
      </c>
      <c r="D1662" t="str">
        <f>VLOOKUP(A1662,Sheet2!$B$2:$E$1001,3,0)</f>
        <v>audio</v>
      </c>
      <c r="E1662" t="str">
        <f>VLOOKUP(A1662,Sheet2!$B$2:$E$1001,4,0)</f>
        <v>education</v>
      </c>
      <c r="F1662" t="str">
        <f>VLOOKUP(B1662,Sheet3!$B$2:$D$17,2,0)</f>
        <v>positive</v>
      </c>
      <c r="G1662">
        <f>VLOOKUP(B1662,Sheet3!$B$2:$D$17,3,0)</f>
        <v>50</v>
      </c>
      <c r="H1662">
        <f t="shared" si="75"/>
        <v>9</v>
      </c>
      <c r="I1662">
        <f t="shared" si="76"/>
        <v>1</v>
      </c>
      <c r="J1662" t="str">
        <f t="shared" si="77"/>
        <v>3-6</v>
      </c>
    </row>
    <row r="1663" spans="1:10">
      <c r="A1663" t="s">
        <v>153</v>
      </c>
      <c r="B1663" t="s">
        <v>1495</v>
      </c>
      <c r="C1663" s="7">
        <v>44296.873599537</v>
      </c>
      <c r="D1663" t="str">
        <f>VLOOKUP(A1663,Sheet2!$B$2:$E$1001,3,0)</f>
        <v>audio</v>
      </c>
      <c r="E1663" t="str">
        <f>VLOOKUP(A1663,Sheet2!$B$2:$E$1001,4,0)</f>
        <v>education</v>
      </c>
      <c r="F1663" t="str">
        <f>VLOOKUP(B1663,Sheet3!$B$2:$D$17,2,0)</f>
        <v>positive</v>
      </c>
      <c r="G1663">
        <f>VLOOKUP(B1663,Sheet3!$B$2:$D$17,3,0)</f>
        <v>75</v>
      </c>
      <c r="H1663">
        <f t="shared" si="75"/>
        <v>4</v>
      </c>
      <c r="I1663">
        <f t="shared" si="76"/>
        <v>6</v>
      </c>
      <c r="J1663" t="str">
        <f t="shared" si="77"/>
        <v>18-21</v>
      </c>
    </row>
    <row r="1664" spans="1:10">
      <c r="A1664" t="s">
        <v>153</v>
      </c>
      <c r="B1664" t="s">
        <v>1495</v>
      </c>
      <c r="C1664" s="7">
        <v>44088.2554050926</v>
      </c>
      <c r="D1664" t="str">
        <f>VLOOKUP(A1664,Sheet2!$B$2:$E$1001,3,0)</f>
        <v>audio</v>
      </c>
      <c r="E1664" t="str">
        <f>VLOOKUP(A1664,Sheet2!$B$2:$E$1001,4,0)</f>
        <v>education</v>
      </c>
      <c r="F1664" t="str">
        <f>VLOOKUP(B1664,Sheet3!$B$2:$D$17,2,0)</f>
        <v>positive</v>
      </c>
      <c r="G1664">
        <f>VLOOKUP(B1664,Sheet3!$B$2:$D$17,3,0)</f>
        <v>75</v>
      </c>
      <c r="H1664">
        <f t="shared" si="75"/>
        <v>9</v>
      </c>
      <c r="I1664">
        <f t="shared" si="76"/>
        <v>1</v>
      </c>
      <c r="J1664" t="str">
        <f t="shared" si="77"/>
        <v>6-9</v>
      </c>
    </row>
    <row r="1665" spans="1:10">
      <c r="A1665" t="s">
        <v>153</v>
      </c>
      <c r="B1665" t="s">
        <v>1501</v>
      </c>
      <c r="C1665" s="7">
        <v>44307.8159722222</v>
      </c>
      <c r="D1665" t="str">
        <f>VLOOKUP(A1665,Sheet2!$B$2:$E$1001,3,0)</f>
        <v>audio</v>
      </c>
      <c r="E1665" t="str">
        <f>VLOOKUP(A1665,Sheet2!$B$2:$E$1001,4,0)</f>
        <v>education</v>
      </c>
      <c r="F1665" t="str">
        <f>VLOOKUP(B1665,Sheet3!$B$2:$D$17,2,0)</f>
        <v>neutral</v>
      </c>
      <c r="G1665">
        <f>VLOOKUP(B1665,Sheet3!$B$2:$D$17,3,0)</f>
        <v>35</v>
      </c>
      <c r="H1665">
        <f t="shared" si="75"/>
        <v>4</v>
      </c>
      <c r="I1665">
        <f t="shared" si="76"/>
        <v>3</v>
      </c>
      <c r="J1665" t="str">
        <f t="shared" si="77"/>
        <v>18-21</v>
      </c>
    </row>
    <row r="1666" spans="1:10">
      <c r="A1666" t="s">
        <v>153</v>
      </c>
      <c r="B1666" t="s">
        <v>1497</v>
      </c>
      <c r="C1666" s="7">
        <v>44234.6622800926</v>
      </c>
      <c r="D1666" t="str">
        <f>VLOOKUP(A1666,Sheet2!$B$2:$E$1001,3,0)</f>
        <v>audio</v>
      </c>
      <c r="E1666" t="str">
        <f>VLOOKUP(A1666,Sheet2!$B$2:$E$1001,4,0)</f>
        <v>education</v>
      </c>
      <c r="F1666" t="str">
        <f>VLOOKUP(B1666,Sheet3!$B$2:$D$17,2,0)</f>
        <v>positive</v>
      </c>
      <c r="G1666">
        <f>VLOOKUP(B1666,Sheet3!$B$2:$D$17,3,0)</f>
        <v>72</v>
      </c>
      <c r="H1666">
        <f t="shared" si="75"/>
        <v>2</v>
      </c>
      <c r="I1666">
        <f t="shared" si="76"/>
        <v>7</v>
      </c>
      <c r="J1666" t="str">
        <f t="shared" si="77"/>
        <v>15-18</v>
      </c>
    </row>
    <row r="1667" spans="1:10">
      <c r="A1667" t="s">
        <v>153</v>
      </c>
      <c r="B1667" t="s">
        <v>1496</v>
      </c>
      <c r="C1667" s="7">
        <v>44097.3745023148</v>
      </c>
      <c r="D1667" t="str">
        <f>VLOOKUP(A1667,Sheet2!$B$2:$E$1001,3,0)</f>
        <v>audio</v>
      </c>
      <c r="E1667" t="str">
        <f>VLOOKUP(A1667,Sheet2!$B$2:$E$1001,4,0)</f>
        <v>education</v>
      </c>
      <c r="F1667" t="str">
        <f>VLOOKUP(B1667,Sheet3!$B$2:$D$17,2,0)</f>
        <v>positive</v>
      </c>
      <c r="G1667">
        <f>VLOOKUP(B1667,Sheet3!$B$2:$D$17,3,0)</f>
        <v>70</v>
      </c>
      <c r="H1667">
        <f t="shared" ref="H1667:H1730" si="78">MONTH(C1667)</f>
        <v>9</v>
      </c>
      <c r="I1667">
        <f t="shared" ref="I1667:I1730" si="79">WEEKDAY(C1667,2)</f>
        <v>3</v>
      </c>
      <c r="J1667" t="str">
        <f t="shared" ref="J1667:J1730" si="80">TEXT(INT(HOUR(C1667)/3)*3,"0")&amp;"-"&amp;TEXT(INT(HOUR(C1667)/3)*3+3,"0")</f>
        <v>6-9</v>
      </c>
    </row>
    <row r="1668" spans="1:10">
      <c r="A1668" t="s">
        <v>153</v>
      </c>
      <c r="B1668" t="s">
        <v>1491</v>
      </c>
      <c r="C1668" s="7">
        <v>44092.0538888889</v>
      </c>
      <c r="D1668" t="str">
        <f>VLOOKUP(A1668,Sheet2!$B$2:$E$1001,3,0)</f>
        <v>audio</v>
      </c>
      <c r="E1668" t="str">
        <f>VLOOKUP(A1668,Sheet2!$B$2:$E$1001,4,0)</f>
        <v>education</v>
      </c>
      <c r="F1668" t="str">
        <f>VLOOKUP(B1668,Sheet3!$B$2:$D$17,2,0)</f>
        <v>positive</v>
      </c>
      <c r="G1668">
        <f>VLOOKUP(B1668,Sheet3!$B$2:$D$17,3,0)</f>
        <v>30</v>
      </c>
      <c r="H1668">
        <f t="shared" si="78"/>
        <v>9</v>
      </c>
      <c r="I1668">
        <f t="shared" si="79"/>
        <v>5</v>
      </c>
      <c r="J1668" t="str">
        <f t="shared" si="80"/>
        <v>0-3</v>
      </c>
    </row>
    <row r="1669" spans="1:10">
      <c r="A1669" t="s">
        <v>153</v>
      </c>
      <c r="B1669" t="s">
        <v>1497</v>
      </c>
      <c r="C1669" s="7">
        <v>44174.5161805556</v>
      </c>
      <c r="D1669" t="str">
        <f>VLOOKUP(A1669,Sheet2!$B$2:$E$1001,3,0)</f>
        <v>audio</v>
      </c>
      <c r="E1669" t="str">
        <f>VLOOKUP(A1669,Sheet2!$B$2:$E$1001,4,0)</f>
        <v>education</v>
      </c>
      <c r="F1669" t="str">
        <f>VLOOKUP(B1669,Sheet3!$B$2:$D$17,2,0)</f>
        <v>positive</v>
      </c>
      <c r="G1669">
        <f>VLOOKUP(B1669,Sheet3!$B$2:$D$17,3,0)</f>
        <v>72</v>
      </c>
      <c r="H1669">
        <f t="shared" si="78"/>
        <v>12</v>
      </c>
      <c r="I1669">
        <f t="shared" si="79"/>
        <v>3</v>
      </c>
      <c r="J1669" t="str">
        <f t="shared" si="80"/>
        <v>12-15</v>
      </c>
    </row>
    <row r="1670" spans="1:10">
      <c r="A1670" t="s">
        <v>155</v>
      </c>
      <c r="B1670" t="s">
        <v>1500</v>
      </c>
      <c r="C1670" s="7">
        <v>44037.3806712963</v>
      </c>
      <c r="D1670" t="str">
        <f>VLOOKUP(A1670,Sheet2!$B$2:$E$1001,3,0)</f>
        <v>GIF</v>
      </c>
      <c r="E1670" t="str">
        <f>VLOOKUP(A1670,Sheet2!$B$2:$E$1001,4,0)</f>
        <v>education</v>
      </c>
      <c r="F1670" t="str">
        <f>VLOOKUP(B1670,Sheet3!$B$2:$D$17,2,0)</f>
        <v>positive</v>
      </c>
      <c r="G1670">
        <f>VLOOKUP(B1670,Sheet3!$B$2:$D$17,3,0)</f>
        <v>45</v>
      </c>
      <c r="H1670">
        <f t="shared" si="78"/>
        <v>7</v>
      </c>
      <c r="I1670">
        <f t="shared" si="79"/>
        <v>6</v>
      </c>
      <c r="J1670" t="str">
        <f t="shared" si="80"/>
        <v>9-12</v>
      </c>
    </row>
    <row r="1671" spans="1:10">
      <c r="A1671" t="s">
        <v>155</v>
      </c>
      <c r="B1671" t="s">
        <v>1497</v>
      </c>
      <c r="C1671" s="7">
        <v>44251.6542592593</v>
      </c>
      <c r="D1671" t="str">
        <f>VLOOKUP(A1671,Sheet2!$B$2:$E$1001,3,0)</f>
        <v>GIF</v>
      </c>
      <c r="E1671" t="str">
        <f>VLOOKUP(A1671,Sheet2!$B$2:$E$1001,4,0)</f>
        <v>education</v>
      </c>
      <c r="F1671" t="str">
        <f>VLOOKUP(B1671,Sheet3!$B$2:$D$17,2,0)</f>
        <v>positive</v>
      </c>
      <c r="G1671">
        <f>VLOOKUP(B1671,Sheet3!$B$2:$D$17,3,0)</f>
        <v>72</v>
      </c>
      <c r="H1671">
        <f t="shared" si="78"/>
        <v>2</v>
      </c>
      <c r="I1671">
        <f t="shared" si="79"/>
        <v>3</v>
      </c>
      <c r="J1671" t="str">
        <f t="shared" si="80"/>
        <v>15-18</v>
      </c>
    </row>
    <row r="1672" spans="1:10">
      <c r="A1672" t="s">
        <v>157</v>
      </c>
      <c r="B1672" t="s">
        <v>1488</v>
      </c>
      <c r="C1672" s="7">
        <v>44161.5865277778</v>
      </c>
      <c r="D1672" t="str">
        <f>VLOOKUP(A1672,Sheet2!$B$2:$E$1001,3,0)</f>
        <v>photo</v>
      </c>
      <c r="E1672" t="str">
        <f>VLOOKUP(A1672,Sheet2!$B$2:$E$1001,4,0)</f>
        <v>education</v>
      </c>
      <c r="F1672" t="str">
        <f>VLOOKUP(B1672,Sheet3!$B$2:$D$17,2,0)</f>
        <v>negative</v>
      </c>
      <c r="G1672">
        <f>VLOOKUP(B1672,Sheet3!$B$2:$D$17,3,0)</f>
        <v>0</v>
      </c>
      <c r="H1672">
        <f t="shared" si="78"/>
        <v>11</v>
      </c>
      <c r="I1672">
        <f t="shared" si="79"/>
        <v>4</v>
      </c>
      <c r="J1672" t="str">
        <f t="shared" si="80"/>
        <v>12-15</v>
      </c>
    </row>
    <row r="1673" spans="1:10">
      <c r="A1673" t="s">
        <v>157</v>
      </c>
      <c r="B1673" t="s">
        <v>1495</v>
      </c>
      <c r="C1673" s="7">
        <v>44140.6986921296</v>
      </c>
      <c r="D1673" t="str">
        <f>VLOOKUP(A1673,Sheet2!$B$2:$E$1001,3,0)</f>
        <v>photo</v>
      </c>
      <c r="E1673" t="str">
        <f>VLOOKUP(A1673,Sheet2!$B$2:$E$1001,4,0)</f>
        <v>education</v>
      </c>
      <c r="F1673" t="str">
        <f>VLOOKUP(B1673,Sheet3!$B$2:$D$17,2,0)</f>
        <v>positive</v>
      </c>
      <c r="G1673">
        <f>VLOOKUP(B1673,Sheet3!$B$2:$D$17,3,0)</f>
        <v>75</v>
      </c>
      <c r="H1673">
        <f t="shared" si="78"/>
        <v>11</v>
      </c>
      <c r="I1673">
        <f t="shared" si="79"/>
        <v>4</v>
      </c>
      <c r="J1673" t="str">
        <f t="shared" si="80"/>
        <v>15-18</v>
      </c>
    </row>
    <row r="1674" spans="1:10">
      <c r="A1674" t="s">
        <v>157</v>
      </c>
      <c r="B1674" t="s">
        <v>1497</v>
      </c>
      <c r="C1674" s="7">
        <v>44267.9529513889</v>
      </c>
      <c r="D1674" t="str">
        <f>VLOOKUP(A1674,Sheet2!$B$2:$E$1001,3,0)</f>
        <v>photo</v>
      </c>
      <c r="E1674" t="str">
        <f>VLOOKUP(A1674,Sheet2!$B$2:$E$1001,4,0)</f>
        <v>education</v>
      </c>
      <c r="F1674" t="str">
        <f>VLOOKUP(B1674,Sheet3!$B$2:$D$17,2,0)</f>
        <v>positive</v>
      </c>
      <c r="G1674">
        <f>VLOOKUP(B1674,Sheet3!$B$2:$D$17,3,0)</f>
        <v>72</v>
      </c>
      <c r="H1674">
        <f t="shared" si="78"/>
        <v>3</v>
      </c>
      <c r="I1674">
        <f t="shared" si="79"/>
        <v>5</v>
      </c>
      <c r="J1674" t="str">
        <f t="shared" si="80"/>
        <v>21-24</v>
      </c>
    </row>
    <row r="1675" spans="1:10">
      <c r="A1675" t="s">
        <v>157</v>
      </c>
      <c r="B1675" t="s">
        <v>1495</v>
      </c>
      <c r="C1675" s="7">
        <v>44213.6182523148</v>
      </c>
      <c r="D1675" t="str">
        <f>VLOOKUP(A1675,Sheet2!$B$2:$E$1001,3,0)</f>
        <v>photo</v>
      </c>
      <c r="E1675" t="str">
        <f>VLOOKUP(A1675,Sheet2!$B$2:$E$1001,4,0)</f>
        <v>education</v>
      </c>
      <c r="F1675" t="str">
        <f>VLOOKUP(B1675,Sheet3!$B$2:$D$17,2,0)</f>
        <v>positive</v>
      </c>
      <c r="G1675">
        <f>VLOOKUP(B1675,Sheet3!$B$2:$D$17,3,0)</f>
        <v>75</v>
      </c>
      <c r="H1675">
        <f t="shared" si="78"/>
        <v>1</v>
      </c>
      <c r="I1675">
        <f t="shared" si="79"/>
        <v>7</v>
      </c>
      <c r="J1675" t="str">
        <f t="shared" si="80"/>
        <v>12-15</v>
      </c>
    </row>
    <row r="1676" spans="1:10">
      <c r="A1676" t="s">
        <v>157</v>
      </c>
      <c r="B1676" t="s">
        <v>1500</v>
      </c>
      <c r="C1676" s="7">
        <v>44140.47375</v>
      </c>
      <c r="D1676" t="str">
        <f>VLOOKUP(A1676,Sheet2!$B$2:$E$1001,3,0)</f>
        <v>photo</v>
      </c>
      <c r="E1676" t="str">
        <f>VLOOKUP(A1676,Sheet2!$B$2:$E$1001,4,0)</f>
        <v>education</v>
      </c>
      <c r="F1676" t="str">
        <f>VLOOKUP(B1676,Sheet3!$B$2:$D$17,2,0)</f>
        <v>positive</v>
      </c>
      <c r="G1676">
        <f>VLOOKUP(B1676,Sheet3!$B$2:$D$17,3,0)</f>
        <v>45</v>
      </c>
      <c r="H1676">
        <f t="shared" si="78"/>
        <v>11</v>
      </c>
      <c r="I1676">
        <f t="shared" si="79"/>
        <v>4</v>
      </c>
      <c r="J1676" t="str">
        <f t="shared" si="80"/>
        <v>9-12</v>
      </c>
    </row>
    <row r="1677" spans="1:10">
      <c r="A1677" t="s">
        <v>157</v>
      </c>
      <c r="B1677" t="s">
        <v>1495</v>
      </c>
      <c r="C1677" s="7">
        <v>44113.8709143518</v>
      </c>
      <c r="D1677" t="str">
        <f>VLOOKUP(A1677,Sheet2!$B$2:$E$1001,3,0)</f>
        <v>photo</v>
      </c>
      <c r="E1677" t="str">
        <f>VLOOKUP(A1677,Sheet2!$B$2:$E$1001,4,0)</f>
        <v>education</v>
      </c>
      <c r="F1677" t="str">
        <f>VLOOKUP(B1677,Sheet3!$B$2:$D$17,2,0)</f>
        <v>positive</v>
      </c>
      <c r="G1677">
        <f>VLOOKUP(B1677,Sheet3!$B$2:$D$17,3,0)</f>
        <v>75</v>
      </c>
      <c r="H1677">
        <f t="shared" si="78"/>
        <v>10</v>
      </c>
      <c r="I1677">
        <f t="shared" si="79"/>
        <v>5</v>
      </c>
      <c r="J1677" t="str">
        <f t="shared" si="80"/>
        <v>18-21</v>
      </c>
    </row>
    <row r="1678" spans="1:10">
      <c r="A1678" t="s">
        <v>157</v>
      </c>
      <c r="B1678" t="s">
        <v>1500</v>
      </c>
      <c r="C1678" s="7">
        <v>44253.0561458333</v>
      </c>
      <c r="D1678" t="str">
        <f>VLOOKUP(A1678,Sheet2!$B$2:$E$1001,3,0)</f>
        <v>photo</v>
      </c>
      <c r="E1678" t="str">
        <f>VLOOKUP(A1678,Sheet2!$B$2:$E$1001,4,0)</f>
        <v>education</v>
      </c>
      <c r="F1678" t="str">
        <f>VLOOKUP(B1678,Sheet3!$B$2:$D$17,2,0)</f>
        <v>positive</v>
      </c>
      <c r="G1678">
        <f>VLOOKUP(B1678,Sheet3!$B$2:$D$17,3,0)</f>
        <v>45</v>
      </c>
      <c r="H1678">
        <f t="shared" si="78"/>
        <v>2</v>
      </c>
      <c r="I1678">
        <f t="shared" si="79"/>
        <v>5</v>
      </c>
      <c r="J1678" t="str">
        <f t="shared" si="80"/>
        <v>0-3</v>
      </c>
    </row>
    <row r="1679" spans="1:10">
      <c r="A1679" t="s">
        <v>157</v>
      </c>
      <c r="B1679" t="s">
        <v>1497</v>
      </c>
      <c r="C1679" s="7">
        <v>44039.1402546296</v>
      </c>
      <c r="D1679" t="str">
        <f>VLOOKUP(A1679,Sheet2!$B$2:$E$1001,3,0)</f>
        <v>photo</v>
      </c>
      <c r="E1679" t="str">
        <f>VLOOKUP(A1679,Sheet2!$B$2:$E$1001,4,0)</f>
        <v>education</v>
      </c>
      <c r="F1679" t="str">
        <f>VLOOKUP(B1679,Sheet3!$B$2:$D$17,2,0)</f>
        <v>positive</v>
      </c>
      <c r="G1679">
        <f>VLOOKUP(B1679,Sheet3!$B$2:$D$17,3,0)</f>
        <v>72</v>
      </c>
      <c r="H1679">
        <f t="shared" si="78"/>
        <v>7</v>
      </c>
      <c r="I1679">
        <f t="shared" si="79"/>
        <v>1</v>
      </c>
      <c r="J1679" t="str">
        <f t="shared" si="80"/>
        <v>3-6</v>
      </c>
    </row>
    <row r="1680" spans="1:10">
      <c r="A1680" t="s">
        <v>157</v>
      </c>
      <c r="B1680" t="s">
        <v>1485</v>
      </c>
      <c r="C1680" s="7">
        <v>44055.7612731481</v>
      </c>
      <c r="D1680" t="str">
        <f>VLOOKUP(A1680,Sheet2!$B$2:$E$1001,3,0)</f>
        <v>photo</v>
      </c>
      <c r="E1680" t="str">
        <f>VLOOKUP(A1680,Sheet2!$B$2:$E$1001,4,0)</f>
        <v>education</v>
      </c>
      <c r="F1680" t="str">
        <f>VLOOKUP(B1680,Sheet3!$B$2:$D$17,2,0)</f>
        <v>positive</v>
      </c>
      <c r="G1680">
        <f>VLOOKUP(B1680,Sheet3!$B$2:$D$17,3,0)</f>
        <v>60</v>
      </c>
      <c r="H1680">
        <f t="shared" si="78"/>
        <v>8</v>
      </c>
      <c r="I1680">
        <f t="shared" si="79"/>
        <v>3</v>
      </c>
      <c r="J1680" t="str">
        <f t="shared" si="80"/>
        <v>18-21</v>
      </c>
    </row>
    <row r="1681" customFormat="1" spans="1:10">
      <c r="A1681" t="s">
        <v>157</v>
      </c>
      <c r="B1681" t="s">
        <v>1488</v>
      </c>
      <c r="C1681" s="7">
        <v>44354.1863773148</v>
      </c>
      <c r="D1681" t="str">
        <f>VLOOKUP(A1681,Sheet2!$B$2:$E$1001,3,0)</f>
        <v>photo</v>
      </c>
      <c r="E1681" t="str">
        <f>VLOOKUP(A1681,Sheet2!$B$2:$E$1001,4,0)</f>
        <v>education</v>
      </c>
      <c r="F1681" t="str">
        <f>VLOOKUP(B1681,Sheet3!$B$2:$D$17,2,0)</f>
        <v>negative</v>
      </c>
      <c r="G1681">
        <f>VLOOKUP(B1681,Sheet3!$B$2:$D$17,3,0)</f>
        <v>0</v>
      </c>
      <c r="H1681">
        <f t="shared" si="78"/>
        <v>6</v>
      </c>
      <c r="I1681">
        <f t="shared" si="79"/>
        <v>1</v>
      </c>
      <c r="J1681" t="str">
        <f t="shared" si="80"/>
        <v>3-6</v>
      </c>
    </row>
    <row r="1682" spans="1:10">
      <c r="A1682" t="s">
        <v>157</v>
      </c>
      <c r="B1682" t="s">
        <v>1501</v>
      </c>
      <c r="C1682" s="7">
        <v>44242.252974537</v>
      </c>
      <c r="D1682" t="str">
        <f>VLOOKUP(A1682,Sheet2!$B$2:$E$1001,3,0)</f>
        <v>photo</v>
      </c>
      <c r="E1682" t="str">
        <f>VLOOKUP(A1682,Sheet2!$B$2:$E$1001,4,0)</f>
        <v>education</v>
      </c>
      <c r="F1682" t="str">
        <f>VLOOKUP(B1682,Sheet3!$B$2:$D$17,2,0)</f>
        <v>neutral</v>
      </c>
      <c r="G1682">
        <f>VLOOKUP(B1682,Sheet3!$B$2:$D$17,3,0)</f>
        <v>35</v>
      </c>
      <c r="H1682">
        <f t="shared" si="78"/>
        <v>2</v>
      </c>
      <c r="I1682">
        <f t="shared" si="79"/>
        <v>1</v>
      </c>
      <c r="J1682" t="str">
        <f t="shared" si="80"/>
        <v>6-9</v>
      </c>
    </row>
    <row r="1683" spans="1:10">
      <c r="A1683" t="s">
        <v>157</v>
      </c>
      <c r="B1683" t="s">
        <v>1497</v>
      </c>
      <c r="C1683" s="7">
        <v>44315.3225115741</v>
      </c>
      <c r="D1683" t="str">
        <f>VLOOKUP(A1683,Sheet2!$B$2:$E$1001,3,0)</f>
        <v>photo</v>
      </c>
      <c r="E1683" t="str">
        <f>VLOOKUP(A1683,Sheet2!$B$2:$E$1001,4,0)</f>
        <v>education</v>
      </c>
      <c r="F1683" t="str">
        <f>VLOOKUP(B1683,Sheet3!$B$2:$D$17,2,0)</f>
        <v>positive</v>
      </c>
      <c r="G1683">
        <f>VLOOKUP(B1683,Sheet3!$B$2:$D$17,3,0)</f>
        <v>72</v>
      </c>
      <c r="H1683">
        <f t="shared" si="78"/>
        <v>4</v>
      </c>
      <c r="I1683">
        <f t="shared" si="79"/>
        <v>4</v>
      </c>
      <c r="J1683" t="str">
        <f t="shared" si="80"/>
        <v>6-9</v>
      </c>
    </row>
    <row r="1684" spans="1:10">
      <c r="A1684" t="s">
        <v>157</v>
      </c>
      <c r="B1684" t="s">
        <v>1497</v>
      </c>
      <c r="C1684" s="7">
        <v>44341.1597569444</v>
      </c>
      <c r="D1684" t="str">
        <f>VLOOKUP(A1684,Sheet2!$B$2:$E$1001,3,0)</f>
        <v>photo</v>
      </c>
      <c r="E1684" t="str">
        <f>VLOOKUP(A1684,Sheet2!$B$2:$E$1001,4,0)</f>
        <v>education</v>
      </c>
      <c r="F1684" t="str">
        <f>VLOOKUP(B1684,Sheet3!$B$2:$D$17,2,0)</f>
        <v>positive</v>
      </c>
      <c r="G1684">
        <f>VLOOKUP(B1684,Sheet3!$B$2:$D$17,3,0)</f>
        <v>72</v>
      </c>
      <c r="H1684">
        <f t="shared" si="78"/>
        <v>5</v>
      </c>
      <c r="I1684">
        <f t="shared" si="79"/>
        <v>2</v>
      </c>
      <c r="J1684" t="str">
        <f t="shared" si="80"/>
        <v>3-6</v>
      </c>
    </row>
    <row r="1685" spans="1:10">
      <c r="A1685" t="s">
        <v>157</v>
      </c>
      <c r="B1685" t="s">
        <v>1485</v>
      </c>
      <c r="C1685" s="7">
        <v>44060.8818981481</v>
      </c>
      <c r="D1685" t="str">
        <f>VLOOKUP(A1685,Sheet2!$B$2:$E$1001,3,0)</f>
        <v>photo</v>
      </c>
      <c r="E1685" t="str">
        <f>VLOOKUP(A1685,Sheet2!$B$2:$E$1001,4,0)</f>
        <v>education</v>
      </c>
      <c r="F1685" t="str">
        <f>VLOOKUP(B1685,Sheet3!$B$2:$D$17,2,0)</f>
        <v>positive</v>
      </c>
      <c r="G1685">
        <f>VLOOKUP(B1685,Sheet3!$B$2:$D$17,3,0)</f>
        <v>60</v>
      </c>
      <c r="H1685">
        <f t="shared" si="78"/>
        <v>8</v>
      </c>
      <c r="I1685">
        <f t="shared" si="79"/>
        <v>1</v>
      </c>
      <c r="J1685" t="str">
        <f t="shared" si="80"/>
        <v>21-24</v>
      </c>
    </row>
    <row r="1686" spans="1:10">
      <c r="A1686" t="s">
        <v>157</v>
      </c>
      <c r="B1686" t="s">
        <v>1501</v>
      </c>
      <c r="C1686" s="7">
        <v>44229.3633680556</v>
      </c>
      <c r="D1686" t="str">
        <f>VLOOKUP(A1686,Sheet2!$B$2:$E$1001,3,0)</f>
        <v>photo</v>
      </c>
      <c r="E1686" t="str">
        <f>VLOOKUP(A1686,Sheet2!$B$2:$E$1001,4,0)</f>
        <v>education</v>
      </c>
      <c r="F1686" t="str">
        <f>VLOOKUP(B1686,Sheet3!$B$2:$D$17,2,0)</f>
        <v>neutral</v>
      </c>
      <c r="G1686">
        <f>VLOOKUP(B1686,Sheet3!$B$2:$D$17,3,0)</f>
        <v>35</v>
      </c>
      <c r="H1686">
        <f t="shared" si="78"/>
        <v>2</v>
      </c>
      <c r="I1686">
        <f t="shared" si="79"/>
        <v>2</v>
      </c>
      <c r="J1686" t="str">
        <f t="shared" si="80"/>
        <v>6-9</v>
      </c>
    </row>
    <row r="1687" spans="1:10">
      <c r="A1687" t="s">
        <v>157</v>
      </c>
      <c r="B1687" t="s">
        <v>1500</v>
      </c>
      <c r="C1687" s="7">
        <v>44331.7853240741</v>
      </c>
      <c r="D1687" t="str">
        <f>VLOOKUP(A1687,Sheet2!$B$2:$E$1001,3,0)</f>
        <v>photo</v>
      </c>
      <c r="E1687" t="str">
        <f>VLOOKUP(A1687,Sheet2!$B$2:$E$1001,4,0)</f>
        <v>education</v>
      </c>
      <c r="F1687" t="str">
        <f>VLOOKUP(B1687,Sheet3!$B$2:$D$17,2,0)</f>
        <v>positive</v>
      </c>
      <c r="G1687">
        <f>VLOOKUP(B1687,Sheet3!$B$2:$D$17,3,0)</f>
        <v>45</v>
      </c>
      <c r="H1687">
        <f t="shared" si="78"/>
        <v>5</v>
      </c>
      <c r="I1687">
        <f t="shared" si="79"/>
        <v>6</v>
      </c>
      <c r="J1687" t="str">
        <f t="shared" si="80"/>
        <v>18-21</v>
      </c>
    </row>
    <row r="1688" spans="1:10">
      <c r="A1688" t="s">
        <v>157</v>
      </c>
      <c r="B1688" t="s">
        <v>1498</v>
      </c>
      <c r="C1688" s="7">
        <v>44170.5624305556</v>
      </c>
      <c r="D1688" t="str">
        <f>VLOOKUP(A1688,Sheet2!$B$2:$E$1001,3,0)</f>
        <v>photo</v>
      </c>
      <c r="E1688" t="str">
        <f>VLOOKUP(A1688,Sheet2!$B$2:$E$1001,4,0)</f>
        <v>education</v>
      </c>
      <c r="F1688" t="str">
        <f>VLOOKUP(B1688,Sheet3!$B$2:$D$17,2,0)</f>
        <v>positive</v>
      </c>
      <c r="G1688">
        <f>VLOOKUP(B1688,Sheet3!$B$2:$D$17,3,0)</f>
        <v>50</v>
      </c>
      <c r="H1688">
        <f t="shared" si="78"/>
        <v>12</v>
      </c>
      <c r="I1688">
        <f t="shared" si="79"/>
        <v>6</v>
      </c>
      <c r="J1688" t="str">
        <f t="shared" si="80"/>
        <v>12-15</v>
      </c>
    </row>
    <row r="1689" spans="1:10">
      <c r="A1689" t="s">
        <v>157</v>
      </c>
      <c r="B1689" t="s">
        <v>1502</v>
      </c>
      <c r="C1689" s="7">
        <v>44218.2584837963</v>
      </c>
      <c r="D1689" t="str">
        <f>VLOOKUP(A1689,Sheet2!$B$2:$E$1001,3,0)</f>
        <v>photo</v>
      </c>
      <c r="E1689" t="str">
        <f>VLOOKUP(A1689,Sheet2!$B$2:$E$1001,4,0)</f>
        <v>education</v>
      </c>
      <c r="F1689" t="str">
        <f>VLOOKUP(B1689,Sheet3!$B$2:$D$17,2,0)</f>
        <v>negative</v>
      </c>
      <c r="G1689">
        <f>VLOOKUP(B1689,Sheet3!$B$2:$D$17,3,0)</f>
        <v>15</v>
      </c>
      <c r="H1689">
        <f t="shared" si="78"/>
        <v>1</v>
      </c>
      <c r="I1689">
        <f t="shared" si="79"/>
        <v>5</v>
      </c>
      <c r="J1689" t="str">
        <f t="shared" si="80"/>
        <v>6-9</v>
      </c>
    </row>
    <row r="1690" spans="1:10">
      <c r="A1690" t="s">
        <v>157</v>
      </c>
      <c r="B1690" t="s">
        <v>1485</v>
      </c>
      <c r="C1690" s="7">
        <v>44133.9815509259</v>
      </c>
      <c r="D1690" t="str">
        <f>VLOOKUP(A1690,Sheet2!$B$2:$E$1001,3,0)</f>
        <v>photo</v>
      </c>
      <c r="E1690" t="str">
        <f>VLOOKUP(A1690,Sheet2!$B$2:$E$1001,4,0)</f>
        <v>education</v>
      </c>
      <c r="F1690" t="str">
        <f>VLOOKUP(B1690,Sheet3!$B$2:$D$17,2,0)</f>
        <v>positive</v>
      </c>
      <c r="G1690">
        <f>VLOOKUP(B1690,Sheet3!$B$2:$D$17,3,0)</f>
        <v>60</v>
      </c>
      <c r="H1690">
        <f t="shared" si="78"/>
        <v>10</v>
      </c>
      <c r="I1690">
        <f t="shared" si="79"/>
        <v>4</v>
      </c>
      <c r="J1690" t="str">
        <f t="shared" si="80"/>
        <v>21-24</v>
      </c>
    </row>
    <row r="1691" customFormat="1" spans="1:10">
      <c r="A1691" t="s">
        <v>157</v>
      </c>
      <c r="B1691" t="s">
        <v>1495</v>
      </c>
      <c r="C1691" s="7">
        <v>44140.2977314815</v>
      </c>
      <c r="D1691" t="str">
        <f>VLOOKUP(A1691,Sheet2!$B$2:$E$1001,3,0)</f>
        <v>photo</v>
      </c>
      <c r="E1691" t="str">
        <f>VLOOKUP(A1691,Sheet2!$B$2:$E$1001,4,0)</f>
        <v>education</v>
      </c>
      <c r="F1691" t="str">
        <f>VLOOKUP(B1691,Sheet3!$B$2:$D$17,2,0)</f>
        <v>positive</v>
      </c>
      <c r="G1691">
        <f>VLOOKUP(B1691,Sheet3!$B$2:$D$17,3,0)</f>
        <v>75</v>
      </c>
      <c r="H1691">
        <f t="shared" si="78"/>
        <v>11</v>
      </c>
      <c r="I1691">
        <f t="shared" si="79"/>
        <v>4</v>
      </c>
      <c r="J1691" t="str">
        <f t="shared" si="80"/>
        <v>6-9</v>
      </c>
    </row>
    <row r="1692" spans="1:10">
      <c r="A1692" t="s">
        <v>157</v>
      </c>
      <c r="B1692" t="s">
        <v>1500</v>
      </c>
      <c r="C1692" s="7">
        <v>44315.3295949074</v>
      </c>
      <c r="D1692" t="str">
        <f>VLOOKUP(A1692,Sheet2!$B$2:$E$1001,3,0)</f>
        <v>photo</v>
      </c>
      <c r="E1692" t="str">
        <f>VLOOKUP(A1692,Sheet2!$B$2:$E$1001,4,0)</f>
        <v>education</v>
      </c>
      <c r="F1692" t="str">
        <f>VLOOKUP(B1692,Sheet3!$B$2:$D$17,2,0)</f>
        <v>positive</v>
      </c>
      <c r="G1692">
        <f>VLOOKUP(B1692,Sheet3!$B$2:$D$17,3,0)</f>
        <v>45</v>
      </c>
      <c r="H1692">
        <f t="shared" si="78"/>
        <v>4</v>
      </c>
      <c r="I1692">
        <f t="shared" si="79"/>
        <v>4</v>
      </c>
      <c r="J1692" t="str">
        <f t="shared" si="80"/>
        <v>6-9</v>
      </c>
    </row>
    <row r="1693" spans="1:10">
      <c r="A1693" t="s">
        <v>157</v>
      </c>
      <c r="B1693" t="s">
        <v>1499</v>
      </c>
      <c r="C1693" s="7">
        <v>44138.9093634259</v>
      </c>
      <c r="D1693" t="str">
        <f>VLOOKUP(A1693,Sheet2!$B$2:$E$1001,3,0)</f>
        <v>photo</v>
      </c>
      <c r="E1693" t="str">
        <f>VLOOKUP(A1693,Sheet2!$B$2:$E$1001,4,0)</f>
        <v>education</v>
      </c>
      <c r="F1693" t="str">
        <f>VLOOKUP(B1693,Sheet3!$B$2:$D$17,2,0)</f>
        <v>negative</v>
      </c>
      <c r="G1693">
        <f>VLOOKUP(B1693,Sheet3!$B$2:$D$17,3,0)</f>
        <v>10</v>
      </c>
      <c r="H1693">
        <f t="shared" si="78"/>
        <v>11</v>
      </c>
      <c r="I1693">
        <f t="shared" si="79"/>
        <v>2</v>
      </c>
      <c r="J1693" t="str">
        <f t="shared" si="80"/>
        <v>21-24</v>
      </c>
    </row>
    <row r="1694" spans="1:10">
      <c r="A1694" t="s">
        <v>157</v>
      </c>
      <c r="B1694" t="s">
        <v>1490</v>
      </c>
      <c r="C1694" s="7">
        <v>44050.0097337963</v>
      </c>
      <c r="D1694" t="str">
        <f>VLOOKUP(A1694,Sheet2!$B$2:$E$1001,3,0)</f>
        <v>photo</v>
      </c>
      <c r="E1694" t="str">
        <f>VLOOKUP(A1694,Sheet2!$B$2:$E$1001,4,0)</f>
        <v>education</v>
      </c>
      <c r="F1694" t="str">
        <f>VLOOKUP(B1694,Sheet3!$B$2:$D$17,2,0)</f>
        <v>negative</v>
      </c>
      <c r="G1694">
        <f>VLOOKUP(B1694,Sheet3!$B$2:$D$17,3,0)</f>
        <v>5</v>
      </c>
      <c r="H1694">
        <f t="shared" si="78"/>
        <v>8</v>
      </c>
      <c r="I1694">
        <f t="shared" si="79"/>
        <v>5</v>
      </c>
      <c r="J1694" t="str">
        <f t="shared" si="80"/>
        <v>0-3</v>
      </c>
    </row>
    <row r="1695" spans="1:10">
      <c r="A1695" t="s">
        <v>157</v>
      </c>
      <c r="B1695" t="s">
        <v>1498</v>
      </c>
      <c r="C1695" s="7">
        <v>44105.3480324074</v>
      </c>
      <c r="D1695" t="str">
        <f>VLOOKUP(A1695,Sheet2!$B$2:$E$1001,3,0)</f>
        <v>photo</v>
      </c>
      <c r="E1695" t="str">
        <f>VLOOKUP(A1695,Sheet2!$B$2:$E$1001,4,0)</f>
        <v>education</v>
      </c>
      <c r="F1695" t="str">
        <f>VLOOKUP(B1695,Sheet3!$B$2:$D$17,2,0)</f>
        <v>positive</v>
      </c>
      <c r="G1695">
        <f>VLOOKUP(B1695,Sheet3!$B$2:$D$17,3,0)</f>
        <v>50</v>
      </c>
      <c r="H1695">
        <f t="shared" si="78"/>
        <v>10</v>
      </c>
      <c r="I1695">
        <f t="shared" si="79"/>
        <v>4</v>
      </c>
      <c r="J1695" t="str">
        <f t="shared" si="80"/>
        <v>6-9</v>
      </c>
    </row>
    <row r="1696" spans="1:10">
      <c r="A1696" t="s">
        <v>157</v>
      </c>
      <c r="B1696" t="s">
        <v>1492</v>
      </c>
      <c r="C1696" s="7">
        <v>44355.6666087963</v>
      </c>
      <c r="D1696" t="str">
        <f>VLOOKUP(A1696,Sheet2!$B$2:$E$1001,3,0)</f>
        <v>photo</v>
      </c>
      <c r="E1696" t="str">
        <f>VLOOKUP(A1696,Sheet2!$B$2:$E$1001,4,0)</f>
        <v>education</v>
      </c>
      <c r="F1696" t="str">
        <f>VLOOKUP(B1696,Sheet3!$B$2:$D$17,2,0)</f>
        <v>neutral</v>
      </c>
      <c r="G1696">
        <f>VLOOKUP(B1696,Sheet3!$B$2:$D$17,3,0)</f>
        <v>20</v>
      </c>
      <c r="H1696">
        <f t="shared" si="78"/>
        <v>6</v>
      </c>
      <c r="I1696">
        <f t="shared" si="79"/>
        <v>2</v>
      </c>
      <c r="J1696" t="str">
        <f t="shared" si="80"/>
        <v>15-18</v>
      </c>
    </row>
    <row r="1697" spans="1:10">
      <c r="A1697" t="s">
        <v>157</v>
      </c>
      <c r="B1697" t="s">
        <v>1492</v>
      </c>
      <c r="C1697" s="7">
        <v>44281.0984375</v>
      </c>
      <c r="D1697" t="str">
        <f>VLOOKUP(A1697,Sheet2!$B$2:$E$1001,3,0)</f>
        <v>photo</v>
      </c>
      <c r="E1697" t="str">
        <f>VLOOKUP(A1697,Sheet2!$B$2:$E$1001,4,0)</f>
        <v>education</v>
      </c>
      <c r="F1697" t="str">
        <f>VLOOKUP(B1697,Sheet3!$B$2:$D$17,2,0)</f>
        <v>neutral</v>
      </c>
      <c r="G1697">
        <f>VLOOKUP(B1697,Sheet3!$B$2:$D$17,3,0)</f>
        <v>20</v>
      </c>
      <c r="H1697">
        <f t="shared" si="78"/>
        <v>3</v>
      </c>
      <c r="I1697">
        <f t="shared" si="79"/>
        <v>5</v>
      </c>
      <c r="J1697" t="str">
        <f t="shared" si="80"/>
        <v>0-3</v>
      </c>
    </row>
    <row r="1698" spans="1:10">
      <c r="A1698" t="s">
        <v>157</v>
      </c>
      <c r="B1698" t="s">
        <v>1498</v>
      </c>
      <c r="C1698" s="7">
        <v>44129.9640972222</v>
      </c>
      <c r="D1698" t="str">
        <f>VLOOKUP(A1698,Sheet2!$B$2:$E$1001,3,0)</f>
        <v>photo</v>
      </c>
      <c r="E1698" t="str">
        <f>VLOOKUP(A1698,Sheet2!$B$2:$E$1001,4,0)</f>
        <v>education</v>
      </c>
      <c r="F1698" t="str">
        <f>VLOOKUP(B1698,Sheet3!$B$2:$D$17,2,0)</f>
        <v>positive</v>
      </c>
      <c r="G1698">
        <f>VLOOKUP(B1698,Sheet3!$B$2:$D$17,3,0)</f>
        <v>50</v>
      </c>
      <c r="H1698">
        <f t="shared" si="78"/>
        <v>10</v>
      </c>
      <c r="I1698">
        <f t="shared" si="79"/>
        <v>7</v>
      </c>
      <c r="J1698" t="str">
        <f t="shared" si="80"/>
        <v>21-24</v>
      </c>
    </row>
    <row r="1699" spans="1:10">
      <c r="A1699" t="s">
        <v>157</v>
      </c>
      <c r="B1699" t="s">
        <v>1497</v>
      </c>
      <c r="C1699" s="7">
        <v>44023.9642824074</v>
      </c>
      <c r="D1699" t="str">
        <f>VLOOKUP(A1699,Sheet2!$B$2:$E$1001,3,0)</f>
        <v>photo</v>
      </c>
      <c r="E1699" t="str">
        <f>VLOOKUP(A1699,Sheet2!$B$2:$E$1001,4,0)</f>
        <v>education</v>
      </c>
      <c r="F1699" t="str">
        <f>VLOOKUP(B1699,Sheet3!$B$2:$D$17,2,0)</f>
        <v>positive</v>
      </c>
      <c r="G1699">
        <f>VLOOKUP(B1699,Sheet3!$B$2:$D$17,3,0)</f>
        <v>72</v>
      </c>
      <c r="H1699">
        <f t="shared" si="78"/>
        <v>7</v>
      </c>
      <c r="I1699">
        <f t="shared" si="79"/>
        <v>6</v>
      </c>
      <c r="J1699" t="str">
        <f t="shared" si="80"/>
        <v>21-24</v>
      </c>
    </row>
    <row r="1700" spans="1:10">
      <c r="A1700" t="s">
        <v>157</v>
      </c>
      <c r="B1700" t="s">
        <v>1494</v>
      </c>
      <c r="C1700" s="7">
        <v>44326.3090740741</v>
      </c>
      <c r="D1700" t="str">
        <f>VLOOKUP(A1700,Sheet2!$B$2:$E$1001,3,0)</f>
        <v>photo</v>
      </c>
      <c r="E1700" t="str">
        <f>VLOOKUP(A1700,Sheet2!$B$2:$E$1001,4,0)</f>
        <v>education</v>
      </c>
      <c r="F1700" t="str">
        <f>VLOOKUP(B1700,Sheet3!$B$2:$D$17,2,0)</f>
        <v>positive</v>
      </c>
      <c r="G1700">
        <f>VLOOKUP(B1700,Sheet3!$B$2:$D$17,3,0)</f>
        <v>65</v>
      </c>
      <c r="H1700">
        <f t="shared" si="78"/>
        <v>5</v>
      </c>
      <c r="I1700">
        <f t="shared" si="79"/>
        <v>1</v>
      </c>
      <c r="J1700" t="str">
        <f t="shared" si="80"/>
        <v>6-9</v>
      </c>
    </row>
    <row r="1701" customFormat="1" spans="1:10">
      <c r="A1701" t="s">
        <v>157</v>
      </c>
      <c r="B1701" t="s">
        <v>1494</v>
      </c>
      <c r="C1701" s="7">
        <v>44122.7729513889</v>
      </c>
      <c r="D1701" t="str">
        <f>VLOOKUP(A1701,Sheet2!$B$2:$E$1001,3,0)</f>
        <v>photo</v>
      </c>
      <c r="E1701" t="str">
        <f>VLOOKUP(A1701,Sheet2!$B$2:$E$1001,4,0)</f>
        <v>education</v>
      </c>
      <c r="F1701" t="str">
        <f>VLOOKUP(B1701,Sheet3!$B$2:$D$17,2,0)</f>
        <v>positive</v>
      </c>
      <c r="G1701">
        <f>VLOOKUP(B1701,Sheet3!$B$2:$D$17,3,0)</f>
        <v>65</v>
      </c>
      <c r="H1701">
        <f t="shared" si="78"/>
        <v>10</v>
      </c>
      <c r="I1701">
        <f t="shared" si="79"/>
        <v>7</v>
      </c>
      <c r="J1701" t="str">
        <f t="shared" si="80"/>
        <v>18-21</v>
      </c>
    </row>
    <row r="1702" spans="1:10">
      <c r="A1702" t="s">
        <v>157</v>
      </c>
      <c r="B1702" t="s">
        <v>1503</v>
      </c>
      <c r="C1702" s="7">
        <v>44198.163912037</v>
      </c>
      <c r="D1702" t="str">
        <f>VLOOKUP(A1702,Sheet2!$B$2:$E$1001,3,0)</f>
        <v>photo</v>
      </c>
      <c r="E1702" t="str">
        <f>VLOOKUP(A1702,Sheet2!$B$2:$E$1001,4,0)</f>
        <v>education</v>
      </c>
      <c r="F1702" t="str">
        <f>VLOOKUP(B1702,Sheet3!$B$2:$D$17,2,0)</f>
        <v>negative</v>
      </c>
      <c r="G1702">
        <f>VLOOKUP(B1702,Sheet3!$B$2:$D$17,3,0)</f>
        <v>12</v>
      </c>
      <c r="H1702">
        <f t="shared" si="78"/>
        <v>1</v>
      </c>
      <c r="I1702">
        <f t="shared" si="79"/>
        <v>6</v>
      </c>
      <c r="J1702" t="str">
        <f t="shared" si="80"/>
        <v>3-6</v>
      </c>
    </row>
    <row r="1703" spans="1:10">
      <c r="A1703" t="s">
        <v>157</v>
      </c>
      <c r="B1703" t="s">
        <v>1500</v>
      </c>
      <c r="C1703" s="7">
        <v>44359.8630902778</v>
      </c>
      <c r="D1703" t="str">
        <f>VLOOKUP(A1703,Sheet2!$B$2:$E$1001,3,0)</f>
        <v>photo</v>
      </c>
      <c r="E1703" t="str">
        <f>VLOOKUP(A1703,Sheet2!$B$2:$E$1001,4,0)</f>
        <v>education</v>
      </c>
      <c r="F1703" t="str">
        <f>VLOOKUP(B1703,Sheet3!$B$2:$D$17,2,0)</f>
        <v>positive</v>
      </c>
      <c r="G1703">
        <f>VLOOKUP(B1703,Sheet3!$B$2:$D$17,3,0)</f>
        <v>45</v>
      </c>
      <c r="H1703">
        <f t="shared" si="78"/>
        <v>6</v>
      </c>
      <c r="I1703">
        <f t="shared" si="79"/>
        <v>6</v>
      </c>
      <c r="J1703" t="str">
        <f t="shared" si="80"/>
        <v>18-21</v>
      </c>
    </row>
    <row r="1704" spans="1:10">
      <c r="A1704" t="s">
        <v>157</v>
      </c>
      <c r="B1704" t="s">
        <v>1487</v>
      </c>
      <c r="C1704" s="7">
        <v>44359.813287037</v>
      </c>
      <c r="D1704" t="str">
        <f>VLOOKUP(A1704,Sheet2!$B$2:$E$1001,3,0)</f>
        <v>photo</v>
      </c>
      <c r="E1704" t="str">
        <f>VLOOKUP(A1704,Sheet2!$B$2:$E$1001,4,0)</f>
        <v>education</v>
      </c>
      <c r="F1704" t="str">
        <f>VLOOKUP(B1704,Sheet3!$B$2:$D$17,2,0)</f>
        <v>positive</v>
      </c>
      <c r="G1704">
        <f>VLOOKUP(B1704,Sheet3!$B$2:$D$17,3,0)</f>
        <v>70</v>
      </c>
      <c r="H1704">
        <f t="shared" si="78"/>
        <v>6</v>
      </c>
      <c r="I1704">
        <f t="shared" si="79"/>
        <v>6</v>
      </c>
      <c r="J1704" t="str">
        <f t="shared" si="80"/>
        <v>18-21</v>
      </c>
    </row>
    <row r="1705" spans="1:10">
      <c r="A1705" t="s">
        <v>157</v>
      </c>
      <c r="B1705" t="s">
        <v>1501</v>
      </c>
      <c r="C1705" s="7">
        <v>44290.7151736111</v>
      </c>
      <c r="D1705" t="str">
        <f>VLOOKUP(A1705,Sheet2!$B$2:$E$1001,3,0)</f>
        <v>photo</v>
      </c>
      <c r="E1705" t="str">
        <f>VLOOKUP(A1705,Sheet2!$B$2:$E$1001,4,0)</f>
        <v>education</v>
      </c>
      <c r="F1705" t="str">
        <f>VLOOKUP(B1705,Sheet3!$B$2:$D$17,2,0)</f>
        <v>neutral</v>
      </c>
      <c r="G1705">
        <f>VLOOKUP(B1705,Sheet3!$B$2:$D$17,3,0)</f>
        <v>35</v>
      </c>
      <c r="H1705">
        <f t="shared" si="78"/>
        <v>4</v>
      </c>
      <c r="I1705">
        <f t="shared" si="79"/>
        <v>7</v>
      </c>
      <c r="J1705" t="str">
        <f t="shared" si="80"/>
        <v>15-18</v>
      </c>
    </row>
    <row r="1706" spans="1:10">
      <c r="A1706" t="s">
        <v>157</v>
      </c>
      <c r="B1706" t="s">
        <v>1495</v>
      </c>
      <c r="C1706" s="7">
        <v>44004.462349537</v>
      </c>
      <c r="D1706" t="str">
        <f>VLOOKUP(A1706,Sheet2!$B$2:$E$1001,3,0)</f>
        <v>photo</v>
      </c>
      <c r="E1706" t="str">
        <f>VLOOKUP(A1706,Sheet2!$B$2:$E$1001,4,0)</f>
        <v>education</v>
      </c>
      <c r="F1706" t="str">
        <f>VLOOKUP(B1706,Sheet3!$B$2:$D$17,2,0)</f>
        <v>positive</v>
      </c>
      <c r="G1706">
        <f>VLOOKUP(B1706,Sheet3!$B$2:$D$17,3,0)</f>
        <v>75</v>
      </c>
      <c r="H1706">
        <f t="shared" si="78"/>
        <v>6</v>
      </c>
      <c r="I1706">
        <f t="shared" si="79"/>
        <v>1</v>
      </c>
      <c r="J1706" t="str">
        <f t="shared" si="80"/>
        <v>9-12</v>
      </c>
    </row>
    <row r="1707" spans="1:10">
      <c r="A1707" t="s">
        <v>157</v>
      </c>
      <c r="B1707" t="s">
        <v>1496</v>
      </c>
      <c r="C1707" s="7">
        <v>44225.8468402778</v>
      </c>
      <c r="D1707" t="str">
        <f>VLOOKUP(A1707,Sheet2!$B$2:$E$1001,3,0)</f>
        <v>photo</v>
      </c>
      <c r="E1707" t="str">
        <f>VLOOKUP(A1707,Sheet2!$B$2:$E$1001,4,0)</f>
        <v>education</v>
      </c>
      <c r="F1707" t="str">
        <f>VLOOKUP(B1707,Sheet3!$B$2:$D$17,2,0)</f>
        <v>positive</v>
      </c>
      <c r="G1707">
        <f>VLOOKUP(B1707,Sheet3!$B$2:$D$17,3,0)</f>
        <v>70</v>
      </c>
      <c r="H1707">
        <f t="shared" si="78"/>
        <v>1</v>
      </c>
      <c r="I1707">
        <f t="shared" si="79"/>
        <v>5</v>
      </c>
      <c r="J1707" t="str">
        <f t="shared" si="80"/>
        <v>18-21</v>
      </c>
    </row>
    <row r="1708" spans="1:10">
      <c r="A1708" t="s">
        <v>157</v>
      </c>
      <c r="B1708" t="s">
        <v>1502</v>
      </c>
      <c r="C1708" s="7">
        <v>44024.143287037</v>
      </c>
      <c r="D1708" t="str">
        <f>VLOOKUP(A1708,Sheet2!$B$2:$E$1001,3,0)</f>
        <v>photo</v>
      </c>
      <c r="E1708" t="str">
        <f>VLOOKUP(A1708,Sheet2!$B$2:$E$1001,4,0)</f>
        <v>education</v>
      </c>
      <c r="F1708" t="str">
        <f>VLOOKUP(B1708,Sheet3!$B$2:$D$17,2,0)</f>
        <v>negative</v>
      </c>
      <c r="G1708">
        <f>VLOOKUP(B1708,Sheet3!$B$2:$D$17,3,0)</f>
        <v>15</v>
      </c>
      <c r="H1708">
        <f t="shared" si="78"/>
        <v>7</v>
      </c>
      <c r="I1708">
        <f t="shared" si="79"/>
        <v>7</v>
      </c>
      <c r="J1708" t="str">
        <f t="shared" si="80"/>
        <v>3-6</v>
      </c>
    </row>
    <row r="1709" spans="1:10">
      <c r="A1709" t="s">
        <v>157</v>
      </c>
      <c r="B1709" t="s">
        <v>1497</v>
      </c>
      <c r="C1709" s="7">
        <v>44092.6845023148</v>
      </c>
      <c r="D1709" t="str">
        <f>VLOOKUP(A1709,Sheet2!$B$2:$E$1001,3,0)</f>
        <v>photo</v>
      </c>
      <c r="E1709" t="str">
        <f>VLOOKUP(A1709,Sheet2!$B$2:$E$1001,4,0)</f>
        <v>education</v>
      </c>
      <c r="F1709" t="str">
        <f>VLOOKUP(B1709,Sheet3!$B$2:$D$17,2,0)</f>
        <v>positive</v>
      </c>
      <c r="G1709">
        <f>VLOOKUP(B1709,Sheet3!$B$2:$D$17,3,0)</f>
        <v>72</v>
      </c>
      <c r="H1709">
        <f t="shared" si="78"/>
        <v>9</v>
      </c>
      <c r="I1709">
        <f t="shared" si="79"/>
        <v>5</v>
      </c>
      <c r="J1709" t="str">
        <f t="shared" si="80"/>
        <v>15-18</v>
      </c>
    </row>
    <row r="1710" spans="1:10">
      <c r="A1710" t="s">
        <v>157</v>
      </c>
      <c r="B1710" t="s">
        <v>1492</v>
      </c>
      <c r="C1710" s="7">
        <v>44201.7692476852</v>
      </c>
      <c r="D1710" t="str">
        <f>VLOOKUP(A1710,Sheet2!$B$2:$E$1001,3,0)</f>
        <v>photo</v>
      </c>
      <c r="E1710" t="str">
        <f>VLOOKUP(A1710,Sheet2!$B$2:$E$1001,4,0)</f>
        <v>education</v>
      </c>
      <c r="F1710" t="str">
        <f>VLOOKUP(B1710,Sheet3!$B$2:$D$17,2,0)</f>
        <v>neutral</v>
      </c>
      <c r="G1710">
        <f>VLOOKUP(B1710,Sheet3!$B$2:$D$17,3,0)</f>
        <v>20</v>
      </c>
      <c r="H1710">
        <f t="shared" si="78"/>
        <v>1</v>
      </c>
      <c r="I1710">
        <f t="shared" si="79"/>
        <v>2</v>
      </c>
      <c r="J1710" t="str">
        <f t="shared" si="80"/>
        <v>18-21</v>
      </c>
    </row>
    <row r="1711" customFormat="1" spans="1:10">
      <c r="A1711" t="s">
        <v>157</v>
      </c>
      <c r="B1711" t="s">
        <v>1490</v>
      </c>
      <c r="C1711" s="7">
        <v>44222.5934143519</v>
      </c>
      <c r="D1711" t="str">
        <f>VLOOKUP(A1711,Sheet2!$B$2:$E$1001,3,0)</f>
        <v>photo</v>
      </c>
      <c r="E1711" t="str">
        <f>VLOOKUP(A1711,Sheet2!$B$2:$E$1001,4,0)</f>
        <v>education</v>
      </c>
      <c r="F1711" t="str">
        <f>VLOOKUP(B1711,Sheet3!$B$2:$D$17,2,0)</f>
        <v>negative</v>
      </c>
      <c r="G1711">
        <f>VLOOKUP(B1711,Sheet3!$B$2:$D$17,3,0)</f>
        <v>5</v>
      </c>
      <c r="H1711">
        <f t="shared" si="78"/>
        <v>1</v>
      </c>
      <c r="I1711">
        <f t="shared" si="79"/>
        <v>2</v>
      </c>
      <c r="J1711" t="str">
        <f t="shared" si="80"/>
        <v>12-15</v>
      </c>
    </row>
    <row r="1712" spans="1:10">
      <c r="A1712" t="s">
        <v>157</v>
      </c>
      <c r="B1712" t="s">
        <v>1492</v>
      </c>
      <c r="C1712" s="7">
        <v>44054.973125</v>
      </c>
      <c r="D1712" t="str">
        <f>VLOOKUP(A1712,Sheet2!$B$2:$E$1001,3,0)</f>
        <v>photo</v>
      </c>
      <c r="E1712" t="str">
        <f>VLOOKUP(A1712,Sheet2!$B$2:$E$1001,4,0)</f>
        <v>education</v>
      </c>
      <c r="F1712" t="str">
        <f>VLOOKUP(B1712,Sheet3!$B$2:$D$17,2,0)</f>
        <v>neutral</v>
      </c>
      <c r="G1712">
        <f>VLOOKUP(B1712,Sheet3!$B$2:$D$17,3,0)</f>
        <v>20</v>
      </c>
      <c r="H1712">
        <f t="shared" si="78"/>
        <v>8</v>
      </c>
      <c r="I1712">
        <f t="shared" si="79"/>
        <v>2</v>
      </c>
      <c r="J1712" t="str">
        <f t="shared" si="80"/>
        <v>21-24</v>
      </c>
    </row>
    <row r="1713" spans="1:10">
      <c r="A1713" t="s">
        <v>157</v>
      </c>
      <c r="B1713" t="s">
        <v>1491</v>
      </c>
      <c r="C1713" s="7">
        <v>44140.6018981481</v>
      </c>
      <c r="D1713" t="str">
        <f>VLOOKUP(A1713,Sheet2!$B$2:$E$1001,3,0)</f>
        <v>photo</v>
      </c>
      <c r="E1713" t="str">
        <f>VLOOKUP(A1713,Sheet2!$B$2:$E$1001,4,0)</f>
        <v>education</v>
      </c>
      <c r="F1713" t="str">
        <f>VLOOKUP(B1713,Sheet3!$B$2:$D$17,2,0)</f>
        <v>positive</v>
      </c>
      <c r="G1713">
        <f>VLOOKUP(B1713,Sheet3!$B$2:$D$17,3,0)</f>
        <v>30</v>
      </c>
      <c r="H1713">
        <f t="shared" si="78"/>
        <v>11</v>
      </c>
      <c r="I1713">
        <f t="shared" si="79"/>
        <v>4</v>
      </c>
      <c r="J1713" t="str">
        <f t="shared" si="80"/>
        <v>12-15</v>
      </c>
    </row>
    <row r="1714" spans="1:10">
      <c r="A1714" t="s">
        <v>157</v>
      </c>
      <c r="B1714" t="s">
        <v>1490</v>
      </c>
      <c r="C1714" s="7">
        <v>44116.7658564815</v>
      </c>
      <c r="D1714" t="str">
        <f>VLOOKUP(A1714,Sheet2!$B$2:$E$1001,3,0)</f>
        <v>photo</v>
      </c>
      <c r="E1714" t="str">
        <f>VLOOKUP(A1714,Sheet2!$B$2:$E$1001,4,0)</f>
        <v>education</v>
      </c>
      <c r="F1714" t="str">
        <f>VLOOKUP(B1714,Sheet3!$B$2:$D$17,2,0)</f>
        <v>negative</v>
      </c>
      <c r="G1714">
        <f>VLOOKUP(B1714,Sheet3!$B$2:$D$17,3,0)</f>
        <v>5</v>
      </c>
      <c r="H1714">
        <f t="shared" si="78"/>
        <v>10</v>
      </c>
      <c r="I1714">
        <f t="shared" si="79"/>
        <v>1</v>
      </c>
      <c r="J1714" t="str">
        <f t="shared" si="80"/>
        <v>18-21</v>
      </c>
    </row>
    <row r="1715" spans="1:10">
      <c r="A1715" t="s">
        <v>157</v>
      </c>
      <c r="B1715" t="s">
        <v>1491</v>
      </c>
      <c r="C1715" s="7">
        <v>44209.5998611111</v>
      </c>
      <c r="D1715" t="str">
        <f>VLOOKUP(A1715,Sheet2!$B$2:$E$1001,3,0)</f>
        <v>photo</v>
      </c>
      <c r="E1715" t="str">
        <f>VLOOKUP(A1715,Sheet2!$B$2:$E$1001,4,0)</f>
        <v>education</v>
      </c>
      <c r="F1715" t="str">
        <f>VLOOKUP(B1715,Sheet3!$B$2:$D$17,2,0)</f>
        <v>positive</v>
      </c>
      <c r="G1715">
        <f>VLOOKUP(B1715,Sheet3!$B$2:$D$17,3,0)</f>
        <v>30</v>
      </c>
      <c r="H1715">
        <f t="shared" si="78"/>
        <v>1</v>
      </c>
      <c r="I1715">
        <f t="shared" si="79"/>
        <v>3</v>
      </c>
      <c r="J1715" t="str">
        <f t="shared" si="80"/>
        <v>12-15</v>
      </c>
    </row>
    <row r="1716" spans="1:10">
      <c r="A1716" t="s">
        <v>159</v>
      </c>
      <c r="B1716" t="s">
        <v>1490</v>
      </c>
      <c r="C1716" s="7">
        <v>44354.9985416667</v>
      </c>
      <c r="D1716" t="str">
        <f>VLOOKUP(A1716,Sheet2!$B$2:$E$1001,3,0)</f>
        <v>photo</v>
      </c>
      <c r="E1716" t="str">
        <f>VLOOKUP(A1716,Sheet2!$B$2:$E$1001,4,0)</f>
        <v>studying</v>
      </c>
      <c r="F1716" t="str">
        <f>VLOOKUP(B1716,Sheet3!$B$2:$D$17,2,0)</f>
        <v>negative</v>
      </c>
      <c r="G1716">
        <f>VLOOKUP(B1716,Sheet3!$B$2:$D$17,3,0)</f>
        <v>5</v>
      </c>
      <c r="H1716">
        <f t="shared" si="78"/>
        <v>6</v>
      </c>
      <c r="I1716">
        <f t="shared" si="79"/>
        <v>1</v>
      </c>
      <c r="J1716" t="str">
        <f t="shared" si="80"/>
        <v>21-24</v>
      </c>
    </row>
    <row r="1717" spans="1:10">
      <c r="A1717" t="s">
        <v>159</v>
      </c>
      <c r="B1717" t="s">
        <v>1499</v>
      </c>
      <c r="C1717" s="7">
        <v>44067.7103240741</v>
      </c>
      <c r="D1717" t="str">
        <f>VLOOKUP(A1717,Sheet2!$B$2:$E$1001,3,0)</f>
        <v>photo</v>
      </c>
      <c r="E1717" t="str">
        <f>VLOOKUP(A1717,Sheet2!$B$2:$E$1001,4,0)</f>
        <v>studying</v>
      </c>
      <c r="F1717" t="str">
        <f>VLOOKUP(B1717,Sheet3!$B$2:$D$17,2,0)</f>
        <v>negative</v>
      </c>
      <c r="G1717">
        <f>VLOOKUP(B1717,Sheet3!$B$2:$D$17,3,0)</f>
        <v>10</v>
      </c>
      <c r="H1717">
        <f t="shared" si="78"/>
        <v>8</v>
      </c>
      <c r="I1717">
        <f t="shared" si="79"/>
        <v>1</v>
      </c>
      <c r="J1717" t="str">
        <f t="shared" si="80"/>
        <v>15-18</v>
      </c>
    </row>
    <row r="1718" spans="1:10">
      <c r="A1718" t="s">
        <v>159</v>
      </c>
      <c r="B1718" t="s">
        <v>1495</v>
      </c>
      <c r="C1718" s="7">
        <v>44086.2486342593</v>
      </c>
      <c r="D1718" t="str">
        <f>VLOOKUP(A1718,Sheet2!$B$2:$E$1001,3,0)</f>
        <v>photo</v>
      </c>
      <c r="E1718" t="str">
        <f>VLOOKUP(A1718,Sheet2!$B$2:$E$1001,4,0)</f>
        <v>studying</v>
      </c>
      <c r="F1718" t="str">
        <f>VLOOKUP(B1718,Sheet3!$B$2:$D$17,2,0)</f>
        <v>positive</v>
      </c>
      <c r="G1718">
        <f>VLOOKUP(B1718,Sheet3!$B$2:$D$17,3,0)</f>
        <v>75</v>
      </c>
      <c r="H1718">
        <f t="shared" si="78"/>
        <v>9</v>
      </c>
      <c r="I1718">
        <f t="shared" si="79"/>
        <v>6</v>
      </c>
      <c r="J1718" t="str">
        <f t="shared" si="80"/>
        <v>3-6</v>
      </c>
    </row>
    <row r="1719" spans="1:10">
      <c r="A1719" t="s">
        <v>159</v>
      </c>
      <c r="B1719" t="s">
        <v>1502</v>
      </c>
      <c r="C1719" s="7">
        <v>44099.4826041667</v>
      </c>
      <c r="D1719" t="str">
        <f>VLOOKUP(A1719,Sheet2!$B$2:$E$1001,3,0)</f>
        <v>photo</v>
      </c>
      <c r="E1719" t="str">
        <f>VLOOKUP(A1719,Sheet2!$B$2:$E$1001,4,0)</f>
        <v>studying</v>
      </c>
      <c r="F1719" t="str">
        <f>VLOOKUP(B1719,Sheet3!$B$2:$D$17,2,0)</f>
        <v>negative</v>
      </c>
      <c r="G1719">
        <f>VLOOKUP(B1719,Sheet3!$B$2:$D$17,3,0)</f>
        <v>15</v>
      </c>
      <c r="H1719">
        <f t="shared" si="78"/>
        <v>9</v>
      </c>
      <c r="I1719">
        <f t="shared" si="79"/>
        <v>5</v>
      </c>
      <c r="J1719" t="str">
        <f t="shared" si="80"/>
        <v>9-12</v>
      </c>
    </row>
    <row r="1720" spans="1:10">
      <c r="A1720" t="s">
        <v>159</v>
      </c>
      <c r="B1720" t="s">
        <v>1494</v>
      </c>
      <c r="C1720" s="7">
        <v>44235.3186805556</v>
      </c>
      <c r="D1720" t="str">
        <f>VLOOKUP(A1720,Sheet2!$B$2:$E$1001,3,0)</f>
        <v>photo</v>
      </c>
      <c r="E1720" t="str">
        <f>VLOOKUP(A1720,Sheet2!$B$2:$E$1001,4,0)</f>
        <v>studying</v>
      </c>
      <c r="F1720" t="str">
        <f>VLOOKUP(B1720,Sheet3!$B$2:$D$17,2,0)</f>
        <v>positive</v>
      </c>
      <c r="G1720">
        <f>VLOOKUP(B1720,Sheet3!$B$2:$D$17,3,0)</f>
        <v>65</v>
      </c>
      <c r="H1720">
        <f t="shared" si="78"/>
        <v>2</v>
      </c>
      <c r="I1720">
        <f t="shared" si="79"/>
        <v>1</v>
      </c>
      <c r="J1720" t="str">
        <f t="shared" si="80"/>
        <v>6-9</v>
      </c>
    </row>
    <row r="1721" spans="1:10">
      <c r="A1721" t="s">
        <v>159</v>
      </c>
      <c r="B1721" t="s">
        <v>1498</v>
      </c>
      <c r="C1721" s="7">
        <v>44151.802025463</v>
      </c>
      <c r="D1721" t="str">
        <f>VLOOKUP(A1721,Sheet2!$B$2:$E$1001,3,0)</f>
        <v>photo</v>
      </c>
      <c r="E1721" t="str">
        <f>VLOOKUP(A1721,Sheet2!$B$2:$E$1001,4,0)</f>
        <v>studying</v>
      </c>
      <c r="F1721" t="str">
        <f>VLOOKUP(B1721,Sheet3!$B$2:$D$17,2,0)</f>
        <v>positive</v>
      </c>
      <c r="G1721">
        <f>VLOOKUP(B1721,Sheet3!$B$2:$D$17,3,0)</f>
        <v>50</v>
      </c>
      <c r="H1721">
        <f t="shared" si="78"/>
        <v>11</v>
      </c>
      <c r="I1721">
        <f t="shared" si="79"/>
        <v>1</v>
      </c>
      <c r="J1721" t="str">
        <f t="shared" si="80"/>
        <v>18-21</v>
      </c>
    </row>
    <row r="1722" spans="1:10">
      <c r="A1722" t="s">
        <v>159</v>
      </c>
      <c r="B1722" t="s">
        <v>1491</v>
      </c>
      <c r="C1722" s="7">
        <v>44174.0428703704</v>
      </c>
      <c r="D1722" t="str">
        <f>VLOOKUP(A1722,Sheet2!$B$2:$E$1001,3,0)</f>
        <v>photo</v>
      </c>
      <c r="E1722" t="str">
        <f>VLOOKUP(A1722,Sheet2!$B$2:$E$1001,4,0)</f>
        <v>studying</v>
      </c>
      <c r="F1722" t="str">
        <f>VLOOKUP(B1722,Sheet3!$B$2:$D$17,2,0)</f>
        <v>positive</v>
      </c>
      <c r="G1722">
        <f>VLOOKUP(B1722,Sheet3!$B$2:$D$17,3,0)</f>
        <v>30</v>
      </c>
      <c r="H1722">
        <f t="shared" si="78"/>
        <v>12</v>
      </c>
      <c r="I1722">
        <f t="shared" si="79"/>
        <v>3</v>
      </c>
      <c r="J1722" t="str">
        <f t="shared" si="80"/>
        <v>0-3</v>
      </c>
    </row>
    <row r="1723" spans="1:10">
      <c r="A1723" t="s">
        <v>159</v>
      </c>
      <c r="B1723" t="s">
        <v>1495</v>
      </c>
      <c r="C1723" s="7">
        <v>44083.0420023148</v>
      </c>
      <c r="D1723" t="str">
        <f>VLOOKUP(A1723,Sheet2!$B$2:$E$1001,3,0)</f>
        <v>photo</v>
      </c>
      <c r="E1723" t="str">
        <f>VLOOKUP(A1723,Sheet2!$B$2:$E$1001,4,0)</f>
        <v>studying</v>
      </c>
      <c r="F1723" t="str">
        <f>VLOOKUP(B1723,Sheet3!$B$2:$D$17,2,0)</f>
        <v>positive</v>
      </c>
      <c r="G1723">
        <f>VLOOKUP(B1723,Sheet3!$B$2:$D$17,3,0)</f>
        <v>75</v>
      </c>
      <c r="H1723">
        <f t="shared" si="78"/>
        <v>9</v>
      </c>
      <c r="I1723">
        <f t="shared" si="79"/>
        <v>3</v>
      </c>
      <c r="J1723" t="str">
        <f t="shared" si="80"/>
        <v>0-3</v>
      </c>
    </row>
    <row r="1724" spans="1:10">
      <c r="A1724" t="s">
        <v>159</v>
      </c>
      <c r="B1724" t="s">
        <v>1488</v>
      </c>
      <c r="C1724" s="7">
        <v>44168.4791898148</v>
      </c>
      <c r="D1724" t="str">
        <f>VLOOKUP(A1724,Sheet2!$B$2:$E$1001,3,0)</f>
        <v>photo</v>
      </c>
      <c r="E1724" t="str">
        <f>VLOOKUP(A1724,Sheet2!$B$2:$E$1001,4,0)</f>
        <v>studying</v>
      </c>
      <c r="F1724" t="str">
        <f>VLOOKUP(B1724,Sheet3!$B$2:$D$17,2,0)</f>
        <v>negative</v>
      </c>
      <c r="G1724">
        <f>VLOOKUP(B1724,Sheet3!$B$2:$D$17,3,0)</f>
        <v>0</v>
      </c>
      <c r="H1724">
        <f t="shared" si="78"/>
        <v>12</v>
      </c>
      <c r="I1724">
        <f t="shared" si="79"/>
        <v>4</v>
      </c>
      <c r="J1724" t="str">
        <f t="shared" si="80"/>
        <v>9-12</v>
      </c>
    </row>
    <row r="1725" customFormat="1" spans="1:10">
      <c r="A1725" t="s">
        <v>159</v>
      </c>
      <c r="B1725" t="s">
        <v>1487</v>
      </c>
      <c r="C1725" s="7">
        <v>44087.8382523148</v>
      </c>
      <c r="D1725" t="str">
        <f>VLOOKUP(A1725,Sheet2!$B$2:$E$1001,3,0)</f>
        <v>photo</v>
      </c>
      <c r="E1725" t="str">
        <f>VLOOKUP(A1725,Sheet2!$B$2:$E$1001,4,0)</f>
        <v>studying</v>
      </c>
      <c r="F1725" t="str">
        <f>VLOOKUP(B1725,Sheet3!$B$2:$D$17,2,0)</f>
        <v>positive</v>
      </c>
      <c r="G1725">
        <f>VLOOKUP(B1725,Sheet3!$B$2:$D$17,3,0)</f>
        <v>70</v>
      </c>
      <c r="H1725">
        <f t="shared" si="78"/>
        <v>9</v>
      </c>
      <c r="I1725">
        <f t="shared" si="79"/>
        <v>7</v>
      </c>
      <c r="J1725" t="str">
        <f t="shared" si="80"/>
        <v>18-21</v>
      </c>
    </row>
    <row r="1726" spans="1:10">
      <c r="A1726" t="s">
        <v>159</v>
      </c>
      <c r="B1726" t="s">
        <v>1485</v>
      </c>
      <c r="C1726" s="7">
        <v>44088.4759375</v>
      </c>
      <c r="D1726" t="str">
        <f>VLOOKUP(A1726,Sheet2!$B$2:$E$1001,3,0)</f>
        <v>photo</v>
      </c>
      <c r="E1726" t="str">
        <f>VLOOKUP(A1726,Sheet2!$B$2:$E$1001,4,0)</f>
        <v>studying</v>
      </c>
      <c r="F1726" t="str">
        <f>VLOOKUP(B1726,Sheet3!$B$2:$D$17,2,0)</f>
        <v>positive</v>
      </c>
      <c r="G1726">
        <f>VLOOKUP(B1726,Sheet3!$B$2:$D$17,3,0)</f>
        <v>60</v>
      </c>
      <c r="H1726">
        <f t="shared" si="78"/>
        <v>9</v>
      </c>
      <c r="I1726">
        <f t="shared" si="79"/>
        <v>1</v>
      </c>
      <c r="J1726" t="str">
        <f t="shared" si="80"/>
        <v>9-12</v>
      </c>
    </row>
    <row r="1727" spans="1:10">
      <c r="A1727" t="s">
        <v>159</v>
      </c>
      <c r="B1727" t="s">
        <v>1499</v>
      </c>
      <c r="C1727" s="7">
        <v>44121.4937847222</v>
      </c>
      <c r="D1727" t="str">
        <f>VLOOKUP(A1727,Sheet2!$B$2:$E$1001,3,0)</f>
        <v>photo</v>
      </c>
      <c r="E1727" t="str">
        <f>VLOOKUP(A1727,Sheet2!$B$2:$E$1001,4,0)</f>
        <v>studying</v>
      </c>
      <c r="F1727" t="str">
        <f>VLOOKUP(B1727,Sheet3!$B$2:$D$17,2,0)</f>
        <v>negative</v>
      </c>
      <c r="G1727">
        <f>VLOOKUP(B1727,Sheet3!$B$2:$D$17,3,0)</f>
        <v>10</v>
      </c>
      <c r="H1727">
        <f t="shared" si="78"/>
        <v>10</v>
      </c>
      <c r="I1727">
        <f t="shared" si="79"/>
        <v>6</v>
      </c>
      <c r="J1727" t="str">
        <f t="shared" si="80"/>
        <v>9-12</v>
      </c>
    </row>
    <row r="1728" spans="1:10">
      <c r="A1728" t="s">
        <v>159</v>
      </c>
      <c r="B1728" t="s">
        <v>1499</v>
      </c>
      <c r="C1728" s="7">
        <v>44054.0586689815</v>
      </c>
      <c r="D1728" t="str">
        <f>VLOOKUP(A1728,Sheet2!$B$2:$E$1001,3,0)</f>
        <v>photo</v>
      </c>
      <c r="E1728" t="str">
        <f>VLOOKUP(A1728,Sheet2!$B$2:$E$1001,4,0)</f>
        <v>studying</v>
      </c>
      <c r="F1728" t="str">
        <f>VLOOKUP(B1728,Sheet3!$B$2:$D$17,2,0)</f>
        <v>negative</v>
      </c>
      <c r="G1728">
        <f>VLOOKUP(B1728,Sheet3!$B$2:$D$17,3,0)</f>
        <v>10</v>
      </c>
      <c r="H1728">
        <f t="shared" si="78"/>
        <v>8</v>
      </c>
      <c r="I1728">
        <f t="shared" si="79"/>
        <v>2</v>
      </c>
      <c r="J1728" t="str">
        <f t="shared" si="80"/>
        <v>0-3</v>
      </c>
    </row>
    <row r="1729" spans="1:10">
      <c r="A1729" t="s">
        <v>159</v>
      </c>
      <c r="B1729" t="s">
        <v>1485</v>
      </c>
      <c r="C1729" s="7">
        <v>44087.7109606481</v>
      </c>
      <c r="D1729" t="str">
        <f>VLOOKUP(A1729,Sheet2!$B$2:$E$1001,3,0)</f>
        <v>photo</v>
      </c>
      <c r="E1729" t="str">
        <f>VLOOKUP(A1729,Sheet2!$B$2:$E$1001,4,0)</f>
        <v>studying</v>
      </c>
      <c r="F1729" t="str">
        <f>VLOOKUP(B1729,Sheet3!$B$2:$D$17,2,0)</f>
        <v>positive</v>
      </c>
      <c r="G1729">
        <f>VLOOKUP(B1729,Sheet3!$B$2:$D$17,3,0)</f>
        <v>60</v>
      </c>
      <c r="H1729">
        <f t="shared" si="78"/>
        <v>9</v>
      </c>
      <c r="I1729">
        <f t="shared" si="79"/>
        <v>7</v>
      </c>
      <c r="J1729" t="str">
        <f t="shared" si="80"/>
        <v>15-18</v>
      </c>
    </row>
    <row r="1730" spans="1:10">
      <c r="A1730" t="s">
        <v>159</v>
      </c>
      <c r="B1730" t="s">
        <v>1491</v>
      </c>
      <c r="C1730" s="7">
        <v>44066.6028125</v>
      </c>
      <c r="D1730" t="str">
        <f>VLOOKUP(A1730,Sheet2!$B$2:$E$1001,3,0)</f>
        <v>photo</v>
      </c>
      <c r="E1730" t="str">
        <f>VLOOKUP(A1730,Sheet2!$B$2:$E$1001,4,0)</f>
        <v>studying</v>
      </c>
      <c r="F1730" t="str">
        <f>VLOOKUP(B1730,Sheet3!$B$2:$D$17,2,0)</f>
        <v>positive</v>
      </c>
      <c r="G1730">
        <f>VLOOKUP(B1730,Sheet3!$B$2:$D$17,3,0)</f>
        <v>30</v>
      </c>
      <c r="H1730">
        <f t="shared" si="78"/>
        <v>8</v>
      </c>
      <c r="I1730">
        <f t="shared" si="79"/>
        <v>7</v>
      </c>
      <c r="J1730" t="str">
        <f t="shared" si="80"/>
        <v>12-15</v>
      </c>
    </row>
    <row r="1731" spans="1:10">
      <c r="A1731" t="s">
        <v>159</v>
      </c>
      <c r="B1731" t="s">
        <v>1488</v>
      </c>
      <c r="C1731" s="7">
        <v>44299.3128935185</v>
      </c>
      <c r="D1731" t="str">
        <f>VLOOKUP(A1731,Sheet2!$B$2:$E$1001,3,0)</f>
        <v>photo</v>
      </c>
      <c r="E1731" t="str">
        <f>VLOOKUP(A1731,Sheet2!$B$2:$E$1001,4,0)</f>
        <v>studying</v>
      </c>
      <c r="F1731" t="str">
        <f>VLOOKUP(B1731,Sheet3!$B$2:$D$17,2,0)</f>
        <v>negative</v>
      </c>
      <c r="G1731">
        <f>VLOOKUP(B1731,Sheet3!$B$2:$D$17,3,0)</f>
        <v>0</v>
      </c>
      <c r="H1731">
        <f t="shared" ref="H1731:H1794" si="81">MONTH(C1731)</f>
        <v>4</v>
      </c>
      <c r="I1731">
        <f t="shared" ref="I1731:I1794" si="82">WEEKDAY(C1731,2)</f>
        <v>2</v>
      </c>
      <c r="J1731" t="str">
        <f t="shared" ref="J1731:J1794" si="83">TEXT(INT(HOUR(C1731)/3)*3,"0")&amp;"-"&amp;TEXT(INT(HOUR(C1731)/3)*3+3,"0")</f>
        <v>6-9</v>
      </c>
    </row>
    <row r="1732" spans="1:10">
      <c r="A1732" t="s">
        <v>159</v>
      </c>
      <c r="B1732" t="s">
        <v>1502</v>
      </c>
      <c r="C1732" s="7">
        <v>44005.7728356481</v>
      </c>
      <c r="D1732" t="str">
        <f>VLOOKUP(A1732,Sheet2!$B$2:$E$1001,3,0)</f>
        <v>photo</v>
      </c>
      <c r="E1732" t="str">
        <f>VLOOKUP(A1732,Sheet2!$B$2:$E$1001,4,0)</f>
        <v>studying</v>
      </c>
      <c r="F1732" t="str">
        <f>VLOOKUP(B1732,Sheet3!$B$2:$D$17,2,0)</f>
        <v>negative</v>
      </c>
      <c r="G1732">
        <f>VLOOKUP(B1732,Sheet3!$B$2:$D$17,3,0)</f>
        <v>15</v>
      </c>
      <c r="H1732">
        <f t="shared" si="81"/>
        <v>6</v>
      </c>
      <c r="I1732">
        <f t="shared" si="82"/>
        <v>2</v>
      </c>
      <c r="J1732" t="str">
        <f t="shared" si="83"/>
        <v>18-21</v>
      </c>
    </row>
    <row r="1733" spans="1:10">
      <c r="A1733" t="s">
        <v>159</v>
      </c>
      <c r="B1733" t="s">
        <v>1496</v>
      </c>
      <c r="C1733" s="7">
        <v>44017.034375</v>
      </c>
      <c r="D1733" t="str">
        <f>VLOOKUP(A1733,Sheet2!$B$2:$E$1001,3,0)</f>
        <v>photo</v>
      </c>
      <c r="E1733" t="str">
        <f>VLOOKUP(A1733,Sheet2!$B$2:$E$1001,4,0)</f>
        <v>studying</v>
      </c>
      <c r="F1733" t="str">
        <f>VLOOKUP(B1733,Sheet3!$B$2:$D$17,2,0)</f>
        <v>positive</v>
      </c>
      <c r="G1733">
        <f>VLOOKUP(B1733,Sheet3!$B$2:$D$17,3,0)</f>
        <v>70</v>
      </c>
      <c r="H1733">
        <f t="shared" si="81"/>
        <v>7</v>
      </c>
      <c r="I1733">
        <f t="shared" si="82"/>
        <v>7</v>
      </c>
      <c r="J1733" t="str">
        <f t="shared" si="83"/>
        <v>0-3</v>
      </c>
    </row>
    <row r="1734" spans="1:10">
      <c r="A1734" t="s">
        <v>159</v>
      </c>
      <c r="B1734" t="s">
        <v>1485</v>
      </c>
      <c r="C1734" s="7">
        <v>44043.3893171296</v>
      </c>
      <c r="D1734" t="str">
        <f>VLOOKUP(A1734,Sheet2!$B$2:$E$1001,3,0)</f>
        <v>photo</v>
      </c>
      <c r="E1734" t="str">
        <f>VLOOKUP(A1734,Sheet2!$B$2:$E$1001,4,0)</f>
        <v>studying</v>
      </c>
      <c r="F1734" t="str">
        <f>VLOOKUP(B1734,Sheet3!$B$2:$D$17,2,0)</f>
        <v>positive</v>
      </c>
      <c r="G1734">
        <f>VLOOKUP(B1734,Sheet3!$B$2:$D$17,3,0)</f>
        <v>60</v>
      </c>
      <c r="H1734">
        <f t="shared" si="81"/>
        <v>7</v>
      </c>
      <c r="I1734">
        <f t="shared" si="82"/>
        <v>5</v>
      </c>
      <c r="J1734" t="str">
        <f t="shared" si="83"/>
        <v>9-12</v>
      </c>
    </row>
    <row r="1735" customFormat="1" spans="1:10">
      <c r="A1735" t="s">
        <v>159</v>
      </c>
      <c r="B1735" t="s">
        <v>1495</v>
      </c>
      <c r="C1735" s="7">
        <v>44271.7094328704</v>
      </c>
      <c r="D1735" t="str">
        <f>VLOOKUP(A1735,Sheet2!$B$2:$E$1001,3,0)</f>
        <v>photo</v>
      </c>
      <c r="E1735" t="str">
        <f>VLOOKUP(A1735,Sheet2!$B$2:$E$1001,4,0)</f>
        <v>studying</v>
      </c>
      <c r="F1735" t="str">
        <f>VLOOKUP(B1735,Sheet3!$B$2:$D$17,2,0)</f>
        <v>positive</v>
      </c>
      <c r="G1735">
        <f>VLOOKUP(B1735,Sheet3!$B$2:$D$17,3,0)</f>
        <v>75</v>
      </c>
      <c r="H1735">
        <f t="shared" si="81"/>
        <v>3</v>
      </c>
      <c r="I1735">
        <f t="shared" si="82"/>
        <v>2</v>
      </c>
      <c r="J1735" t="str">
        <f t="shared" si="83"/>
        <v>15-18</v>
      </c>
    </row>
    <row r="1736" spans="1:10">
      <c r="A1736" t="s">
        <v>159</v>
      </c>
      <c r="B1736" t="s">
        <v>1503</v>
      </c>
      <c r="C1736" s="7">
        <v>44166.4018865741</v>
      </c>
      <c r="D1736" t="str">
        <f>VLOOKUP(A1736,Sheet2!$B$2:$E$1001,3,0)</f>
        <v>photo</v>
      </c>
      <c r="E1736" t="str">
        <f>VLOOKUP(A1736,Sheet2!$B$2:$E$1001,4,0)</f>
        <v>studying</v>
      </c>
      <c r="F1736" t="str">
        <f>VLOOKUP(B1736,Sheet3!$B$2:$D$17,2,0)</f>
        <v>negative</v>
      </c>
      <c r="G1736">
        <f>VLOOKUP(B1736,Sheet3!$B$2:$D$17,3,0)</f>
        <v>12</v>
      </c>
      <c r="H1736">
        <f t="shared" si="81"/>
        <v>12</v>
      </c>
      <c r="I1736">
        <f t="shared" si="82"/>
        <v>2</v>
      </c>
      <c r="J1736" t="str">
        <f t="shared" si="83"/>
        <v>9-12</v>
      </c>
    </row>
    <row r="1737" spans="1:10">
      <c r="A1737" t="s">
        <v>159</v>
      </c>
      <c r="B1737" t="s">
        <v>1490</v>
      </c>
      <c r="C1737" s="7">
        <v>44316.9020601852</v>
      </c>
      <c r="D1737" t="str">
        <f>VLOOKUP(A1737,Sheet2!$B$2:$E$1001,3,0)</f>
        <v>photo</v>
      </c>
      <c r="E1737" t="str">
        <f>VLOOKUP(A1737,Sheet2!$B$2:$E$1001,4,0)</f>
        <v>studying</v>
      </c>
      <c r="F1737" t="str">
        <f>VLOOKUP(B1737,Sheet3!$B$2:$D$17,2,0)</f>
        <v>negative</v>
      </c>
      <c r="G1737">
        <f>VLOOKUP(B1737,Sheet3!$B$2:$D$17,3,0)</f>
        <v>5</v>
      </c>
      <c r="H1737">
        <f t="shared" si="81"/>
        <v>4</v>
      </c>
      <c r="I1737">
        <f t="shared" si="82"/>
        <v>5</v>
      </c>
      <c r="J1737" t="str">
        <f t="shared" si="83"/>
        <v>21-24</v>
      </c>
    </row>
    <row r="1738" spans="1:10">
      <c r="A1738" t="s">
        <v>159</v>
      </c>
      <c r="B1738" t="s">
        <v>1501</v>
      </c>
      <c r="C1738" s="7">
        <v>44098.1466087963</v>
      </c>
      <c r="D1738" t="str">
        <f>VLOOKUP(A1738,Sheet2!$B$2:$E$1001,3,0)</f>
        <v>photo</v>
      </c>
      <c r="E1738" t="str">
        <f>VLOOKUP(A1738,Sheet2!$B$2:$E$1001,4,0)</f>
        <v>studying</v>
      </c>
      <c r="F1738" t="str">
        <f>VLOOKUP(B1738,Sheet3!$B$2:$D$17,2,0)</f>
        <v>neutral</v>
      </c>
      <c r="G1738">
        <f>VLOOKUP(B1738,Sheet3!$B$2:$D$17,3,0)</f>
        <v>35</v>
      </c>
      <c r="H1738">
        <f t="shared" si="81"/>
        <v>9</v>
      </c>
      <c r="I1738">
        <f t="shared" si="82"/>
        <v>4</v>
      </c>
      <c r="J1738" t="str">
        <f t="shared" si="83"/>
        <v>3-6</v>
      </c>
    </row>
    <row r="1739" spans="1:10">
      <c r="A1739" t="s">
        <v>159</v>
      </c>
      <c r="B1739" t="s">
        <v>1499</v>
      </c>
      <c r="C1739" s="7">
        <v>44031.1620486111</v>
      </c>
      <c r="D1739" t="str">
        <f>VLOOKUP(A1739,Sheet2!$B$2:$E$1001,3,0)</f>
        <v>photo</v>
      </c>
      <c r="E1739" t="str">
        <f>VLOOKUP(A1739,Sheet2!$B$2:$E$1001,4,0)</f>
        <v>studying</v>
      </c>
      <c r="F1739" t="str">
        <f>VLOOKUP(B1739,Sheet3!$B$2:$D$17,2,0)</f>
        <v>negative</v>
      </c>
      <c r="G1739">
        <f>VLOOKUP(B1739,Sheet3!$B$2:$D$17,3,0)</f>
        <v>10</v>
      </c>
      <c r="H1739">
        <f t="shared" si="81"/>
        <v>7</v>
      </c>
      <c r="I1739">
        <f t="shared" si="82"/>
        <v>7</v>
      </c>
      <c r="J1739" t="str">
        <f t="shared" si="83"/>
        <v>3-6</v>
      </c>
    </row>
    <row r="1740" spans="1:10">
      <c r="A1740" t="s">
        <v>159</v>
      </c>
      <c r="B1740" t="s">
        <v>1487</v>
      </c>
      <c r="C1740" s="7">
        <v>44208.9158333333</v>
      </c>
      <c r="D1740" t="str">
        <f>VLOOKUP(A1740,Sheet2!$B$2:$E$1001,3,0)</f>
        <v>photo</v>
      </c>
      <c r="E1740" t="str">
        <f>VLOOKUP(A1740,Sheet2!$B$2:$E$1001,4,0)</f>
        <v>studying</v>
      </c>
      <c r="F1740" t="str">
        <f>VLOOKUP(B1740,Sheet3!$B$2:$D$17,2,0)</f>
        <v>positive</v>
      </c>
      <c r="G1740">
        <f>VLOOKUP(B1740,Sheet3!$B$2:$D$17,3,0)</f>
        <v>70</v>
      </c>
      <c r="H1740">
        <f t="shared" si="81"/>
        <v>1</v>
      </c>
      <c r="I1740">
        <f t="shared" si="82"/>
        <v>2</v>
      </c>
      <c r="J1740" t="str">
        <f t="shared" si="83"/>
        <v>21-24</v>
      </c>
    </row>
    <row r="1741" spans="1:10">
      <c r="A1741" t="s">
        <v>159</v>
      </c>
      <c r="B1741" t="s">
        <v>1485</v>
      </c>
      <c r="C1741" s="7">
        <v>44102.7392476852</v>
      </c>
      <c r="D1741" t="str">
        <f>VLOOKUP(A1741,Sheet2!$B$2:$E$1001,3,0)</f>
        <v>photo</v>
      </c>
      <c r="E1741" t="str">
        <f>VLOOKUP(A1741,Sheet2!$B$2:$E$1001,4,0)</f>
        <v>studying</v>
      </c>
      <c r="F1741" t="str">
        <f>VLOOKUP(B1741,Sheet3!$B$2:$D$17,2,0)</f>
        <v>positive</v>
      </c>
      <c r="G1741">
        <f>VLOOKUP(B1741,Sheet3!$B$2:$D$17,3,0)</f>
        <v>60</v>
      </c>
      <c r="H1741">
        <f t="shared" si="81"/>
        <v>9</v>
      </c>
      <c r="I1741">
        <f t="shared" si="82"/>
        <v>1</v>
      </c>
      <c r="J1741" t="str">
        <f t="shared" si="83"/>
        <v>15-18</v>
      </c>
    </row>
    <row r="1742" spans="1:10">
      <c r="A1742" t="s">
        <v>159</v>
      </c>
      <c r="B1742" t="s">
        <v>1485</v>
      </c>
      <c r="C1742" s="7">
        <v>44221.7766782407</v>
      </c>
      <c r="D1742" t="str">
        <f>VLOOKUP(A1742,Sheet2!$B$2:$E$1001,3,0)</f>
        <v>photo</v>
      </c>
      <c r="E1742" t="str">
        <f>VLOOKUP(A1742,Sheet2!$B$2:$E$1001,4,0)</f>
        <v>studying</v>
      </c>
      <c r="F1742" t="str">
        <f>VLOOKUP(B1742,Sheet3!$B$2:$D$17,2,0)</f>
        <v>positive</v>
      </c>
      <c r="G1742">
        <f>VLOOKUP(B1742,Sheet3!$B$2:$D$17,3,0)</f>
        <v>60</v>
      </c>
      <c r="H1742">
        <f t="shared" si="81"/>
        <v>1</v>
      </c>
      <c r="I1742">
        <f t="shared" si="82"/>
        <v>1</v>
      </c>
      <c r="J1742" t="str">
        <f t="shared" si="83"/>
        <v>18-21</v>
      </c>
    </row>
    <row r="1743" spans="1:10">
      <c r="A1743" t="s">
        <v>159</v>
      </c>
      <c r="B1743" t="s">
        <v>1491</v>
      </c>
      <c r="C1743" s="7">
        <v>44141.3639814815</v>
      </c>
      <c r="D1743" t="str">
        <f>VLOOKUP(A1743,Sheet2!$B$2:$E$1001,3,0)</f>
        <v>photo</v>
      </c>
      <c r="E1743" t="str">
        <f>VLOOKUP(A1743,Sheet2!$B$2:$E$1001,4,0)</f>
        <v>studying</v>
      </c>
      <c r="F1743" t="str">
        <f>VLOOKUP(B1743,Sheet3!$B$2:$D$17,2,0)</f>
        <v>positive</v>
      </c>
      <c r="G1743">
        <f>VLOOKUP(B1743,Sheet3!$B$2:$D$17,3,0)</f>
        <v>30</v>
      </c>
      <c r="H1743">
        <f t="shared" si="81"/>
        <v>11</v>
      </c>
      <c r="I1743">
        <f t="shared" si="82"/>
        <v>5</v>
      </c>
      <c r="J1743" t="str">
        <f t="shared" si="83"/>
        <v>6-9</v>
      </c>
    </row>
    <row r="1744" spans="1:10">
      <c r="A1744" t="s">
        <v>159</v>
      </c>
      <c r="B1744" t="s">
        <v>1503</v>
      </c>
      <c r="C1744" s="7">
        <v>44072.0225347222</v>
      </c>
      <c r="D1744" t="str">
        <f>VLOOKUP(A1744,Sheet2!$B$2:$E$1001,3,0)</f>
        <v>photo</v>
      </c>
      <c r="E1744" t="str">
        <f>VLOOKUP(A1744,Sheet2!$B$2:$E$1001,4,0)</f>
        <v>studying</v>
      </c>
      <c r="F1744" t="str">
        <f>VLOOKUP(B1744,Sheet3!$B$2:$D$17,2,0)</f>
        <v>negative</v>
      </c>
      <c r="G1744">
        <f>VLOOKUP(B1744,Sheet3!$B$2:$D$17,3,0)</f>
        <v>12</v>
      </c>
      <c r="H1744">
        <f t="shared" si="81"/>
        <v>8</v>
      </c>
      <c r="I1744">
        <f t="shared" si="82"/>
        <v>6</v>
      </c>
      <c r="J1744" t="str">
        <f t="shared" si="83"/>
        <v>0-3</v>
      </c>
    </row>
    <row r="1745" customFormat="1" spans="1:10">
      <c r="A1745" t="s">
        <v>159</v>
      </c>
      <c r="B1745" t="s">
        <v>1499</v>
      </c>
      <c r="C1745" s="7">
        <v>44248.7466087963</v>
      </c>
      <c r="D1745" t="str">
        <f>VLOOKUP(A1745,Sheet2!$B$2:$E$1001,3,0)</f>
        <v>photo</v>
      </c>
      <c r="E1745" t="str">
        <f>VLOOKUP(A1745,Sheet2!$B$2:$E$1001,4,0)</f>
        <v>studying</v>
      </c>
      <c r="F1745" t="str">
        <f>VLOOKUP(B1745,Sheet3!$B$2:$D$17,2,0)</f>
        <v>negative</v>
      </c>
      <c r="G1745">
        <f>VLOOKUP(B1745,Sheet3!$B$2:$D$17,3,0)</f>
        <v>10</v>
      </c>
      <c r="H1745">
        <f t="shared" si="81"/>
        <v>2</v>
      </c>
      <c r="I1745">
        <f t="shared" si="82"/>
        <v>7</v>
      </c>
      <c r="J1745" t="str">
        <f t="shared" si="83"/>
        <v>15-18</v>
      </c>
    </row>
    <row r="1746" spans="1:10">
      <c r="A1746" t="s">
        <v>159</v>
      </c>
      <c r="B1746" t="s">
        <v>1503</v>
      </c>
      <c r="C1746" s="7">
        <v>44202.8750462963</v>
      </c>
      <c r="D1746" t="str">
        <f>VLOOKUP(A1746,Sheet2!$B$2:$E$1001,3,0)</f>
        <v>photo</v>
      </c>
      <c r="E1746" t="str">
        <f>VLOOKUP(A1746,Sheet2!$B$2:$E$1001,4,0)</f>
        <v>studying</v>
      </c>
      <c r="F1746" t="str">
        <f>VLOOKUP(B1746,Sheet3!$B$2:$D$17,2,0)</f>
        <v>negative</v>
      </c>
      <c r="G1746">
        <f>VLOOKUP(B1746,Sheet3!$B$2:$D$17,3,0)</f>
        <v>12</v>
      </c>
      <c r="H1746">
        <f t="shared" si="81"/>
        <v>1</v>
      </c>
      <c r="I1746">
        <f t="shared" si="82"/>
        <v>3</v>
      </c>
      <c r="J1746" t="str">
        <f t="shared" si="83"/>
        <v>21-24</v>
      </c>
    </row>
    <row r="1747" spans="1:10">
      <c r="A1747" t="s">
        <v>159</v>
      </c>
      <c r="B1747" t="s">
        <v>1502</v>
      </c>
      <c r="C1747" s="7">
        <v>44236.3315046296</v>
      </c>
      <c r="D1747" t="str">
        <f>VLOOKUP(A1747,Sheet2!$B$2:$E$1001,3,0)</f>
        <v>photo</v>
      </c>
      <c r="E1747" t="str">
        <f>VLOOKUP(A1747,Sheet2!$B$2:$E$1001,4,0)</f>
        <v>studying</v>
      </c>
      <c r="F1747" t="str">
        <f>VLOOKUP(B1747,Sheet3!$B$2:$D$17,2,0)</f>
        <v>negative</v>
      </c>
      <c r="G1747">
        <f>VLOOKUP(B1747,Sheet3!$B$2:$D$17,3,0)</f>
        <v>15</v>
      </c>
      <c r="H1747">
        <f t="shared" si="81"/>
        <v>2</v>
      </c>
      <c r="I1747">
        <f t="shared" si="82"/>
        <v>2</v>
      </c>
      <c r="J1747" t="str">
        <f t="shared" si="83"/>
        <v>6-9</v>
      </c>
    </row>
    <row r="1748" spans="1:10">
      <c r="A1748" t="s">
        <v>159</v>
      </c>
      <c r="B1748" t="s">
        <v>1487</v>
      </c>
      <c r="C1748" s="7">
        <v>44315.4620833333</v>
      </c>
      <c r="D1748" t="str">
        <f>VLOOKUP(A1748,Sheet2!$B$2:$E$1001,3,0)</f>
        <v>photo</v>
      </c>
      <c r="E1748" t="str">
        <f>VLOOKUP(A1748,Sheet2!$B$2:$E$1001,4,0)</f>
        <v>studying</v>
      </c>
      <c r="F1748" t="str">
        <f>VLOOKUP(B1748,Sheet3!$B$2:$D$17,2,0)</f>
        <v>positive</v>
      </c>
      <c r="G1748">
        <f>VLOOKUP(B1748,Sheet3!$B$2:$D$17,3,0)</f>
        <v>70</v>
      </c>
      <c r="H1748">
        <f t="shared" si="81"/>
        <v>4</v>
      </c>
      <c r="I1748">
        <f t="shared" si="82"/>
        <v>4</v>
      </c>
      <c r="J1748" t="str">
        <f t="shared" si="83"/>
        <v>9-12</v>
      </c>
    </row>
    <row r="1749" spans="1:10">
      <c r="A1749" t="s">
        <v>159</v>
      </c>
      <c r="B1749" t="s">
        <v>1491</v>
      </c>
      <c r="C1749" s="7">
        <v>44199.8348032407</v>
      </c>
      <c r="D1749" t="str">
        <f>VLOOKUP(A1749,Sheet2!$B$2:$E$1001,3,0)</f>
        <v>photo</v>
      </c>
      <c r="E1749" t="str">
        <f>VLOOKUP(A1749,Sheet2!$B$2:$E$1001,4,0)</f>
        <v>studying</v>
      </c>
      <c r="F1749" t="str">
        <f>VLOOKUP(B1749,Sheet3!$B$2:$D$17,2,0)</f>
        <v>positive</v>
      </c>
      <c r="G1749">
        <f>VLOOKUP(B1749,Sheet3!$B$2:$D$17,3,0)</f>
        <v>30</v>
      </c>
      <c r="H1749">
        <f t="shared" si="81"/>
        <v>1</v>
      </c>
      <c r="I1749">
        <f t="shared" si="82"/>
        <v>7</v>
      </c>
      <c r="J1749" t="str">
        <f t="shared" si="83"/>
        <v>18-21</v>
      </c>
    </row>
    <row r="1750" spans="1:10">
      <c r="A1750" t="s">
        <v>159</v>
      </c>
      <c r="B1750" t="s">
        <v>1502</v>
      </c>
      <c r="C1750" s="7">
        <v>44329.4361689815</v>
      </c>
      <c r="D1750" t="str">
        <f>VLOOKUP(A1750,Sheet2!$B$2:$E$1001,3,0)</f>
        <v>photo</v>
      </c>
      <c r="E1750" t="str">
        <f>VLOOKUP(A1750,Sheet2!$B$2:$E$1001,4,0)</f>
        <v>studying</v>
      </c>
      <c r="F1750" t="str">
        <f>VLOOKUP(B1750,Sheet3!$B$2:$D$17,2,0)</f>
        <v>negative</v>
      </c>
      <c r="G1750">
        <f>VLOOKUP(B1750,Sheet3!$B$2:$D$17,3,0)</f>
        <v>15</v>
      </c>
      <c r="H1750">
        <f t="shared" si="81"/>
        <v>5</v>
      </c>
      <c r="I1750">
        <f t="shared" si="82"/>
        <v>4</v>
      </c>
      <c r="J1750" t="str">
        <f t="shared" si="83"/>
        <v>9-12</v>
      </c>
    </row>
    <row r="1751" spans="1:10">
      <c r="A1751" t="s">
        <v>159</v>
      </c>
      <c r="B1751" t="s">
        <v>1498</v>
      </c>
      <c r="C1751" s="7">
        <v>44297.4288194444</v>
      </c>
      <c r="D1751" t="str">
        <f>VLOOKUP(A1751,Sheet2!$B$2:$E$1001,3,0)</f>
        <v>photo</v>
      </c>
      <c r="E1751" t="str">
        <f>VLOOKUP(A1751,Sheet2!$B$2:$E$1001,4,0)</f>
        <v>studying</v>
      </c>
      <c r="F1751" t="str">
        <f>VLOOKUP(B1751,Sheet3!$B$2:$D$17,2,0)</f>
        <v>positive</v>
      </c>
      <c r="G1751">
        <f>VLOOKUP(B1751,Sheet3!$B$2:$D$17,3,0)</f>
        <v>50</v>
      </c>
      <c r="H1751">
        <f t="shared" si="81"/>
        <v>4</v>
      </c>
      <c r="I1751">
        <f t="shared" si="82"/>
        <v>7</v>
      </c>
      <c r="J1751" t="str">
        <f t="shared" si="83"/>
        <v>9-12</v>
      </c>
    </row>
    <row r="1752" spans="1:10">
      <c r="A1752" t="s">
        <v>159</v>
      </c>
      <c r="B1752" t="s">
        <v>1491</v>
      </c>
      <c r="C1752" s="7">
        <v>44271.7533796296</v>
      </c>
      <c r="D1752" t="str">
        <f>VLOOKUP(A1752,Sheet2!$B$2:$E$1001,3,0)</f>
        <v>photo</v>
      </c>
      <c r="E1752" t="str">
        <f>VLOOKUP(A1752,Sheet2!$B$2:$E$1001,4,0)</f>
        <v>studying</v>
      </c>
      <c r="F1752" t="str">
        <f>VLOOKUP(B1752,Sheet3!$B$2:$D$17,2,0)</f>
        <v>positive</v>
      </c>
      <c r="G1752">
        <f>VLOOKUP(B1752,Sheet3!$B$2:$D$17,3,0)</f>
        <v>30</v>
      </c>
      <c r="H1752">
        <f t="shared" si="81"/>
        <v>3</v>
      </c>
      <c r="I1752">
        <f t="shared" si="82"/>
        <v>2</v>
      </c>
      <c r="J1752" t="str">
        <f t="shared" si="83"/>
        <v>18-21</v>
      </c>
    </row>
    <row r="1753" spans="1:10">
      <c r="A1753" t="s">
        <v>159</v>
      </c>
      <c r="B1753" t="s">
        <v>1501</v>
      </c>
      <c r="C1753" s="7">
        <v>44228.8105787037</v>
      </c>
      <c r="D1753" t="str">
        <f>VLOOKUP(A1753,Sheet2!$B$2:$E$1001,3,0)</f>
        <v>photo</v>
      </c>
      <c r="E1753" t="str">
        <f>VLOOKUP(A1753,Sheet2!$B$2:$E$1001,4,0)</f>
        <v>studying</v>
      </c>
      <c r="F1753" t="str">
        <f>VLOOKUP(B1753,Sheet3!$B$2:$D$17,2,0)</f>
        <v>neutral</v>
      </c>
      <c r="G1753">
        <f>VLOOKUP(B1753,Sheet3!$B$2:$D$17,3,0)</f>
        <v>35</v>
      </c>
      <c r="H1753">
        <f t="shared" si="81"/>
        <v>2</v>
      </c>
      <c r="I1753">
        <f t="shared" si="82"/>
        <v>1</v>
      </c>
      <c r="J1753" t="str">
        <f t="shared" si="83"/>
        <v>18-21</v>
      </c>
    </row>
    <row r="1754" spans="1:10">
      <c r="A1754" t="s">
        <v>159</v>
      </c>
      <c r="B1754" t="s">
        <v>1501</v>
      </c>
      <c r="C1754" s="7">
        <v>44152.6743287037</v>
      </c>
      <c r="D1754" t="str">
        <f>VLOOKUP(A1754,Sheet2!$B$2:$E$1001,3,0)</f>
        <v>photo</v>
      </c>
      <c r="E1754" t="str">
        <f>VLOOKUP(A1754,Sheet2!$B$2:$E$1001,4,0)</f>
        <v>studying</v>
      </c>
      <c r="F1754" t="str">
        <f>VLOOKUP(B1754,Sheet3!$B$2:$D$17,2,0)</f>
        <v>neutral</v>
      </c>
      <c r="G1754">
        <f>VLOOKUP(B1754,Sheet3!$B$2:$D$17,3,0)</f>
        <v>35</v>
      </c>
      <c r="H1754">
        <f t="shared" si="81"/>
        <v>11</v>
      </c>
      <c r="I1754">
        <f t="shared" si="82"/>
        <v>2</v>
      </c>
      <c r="J1754" t="str">
        <f t="shared" si="83"/>
        <v>15-18</v>
      </c>
    </row>
    <row r="1755" customFormat="1" spans="1:10">
      <c r="A1755" t="s">
        <v>159</v>
      </c>
      <c r="B1755" t="s">
        <v>1497</v>
      </c>
      <c r="C1755" s="7">
        <v>44255.3952083333</v>
      </c>
      <c r="D1755" t="str">
        <f>VLOOKUP(A1755,Sheet2!$B$2:$E$1001,3,0)</f>
        <v>photo</v>
      </c>
      <c r="E1755" t="str">
        <f>VLOOKUP(A1755,Sheet2!$B$2:$E$1001,4,0)</f>
        <v>studying</v>
      </c>
      <c r="F1755" t="str">
        <f>VLOOKUP(B1755,Sheet3!$B$2:$D$17,2,0)</f>
        <v>positive</v>
      </c>
      <c r="G1755">
        <f>VLOOKUP(B1755,Sheet3!$B$2:$D$17,3,0)</f>
        <v>72</v>
      </c>
      <c r="H1755">
        <f t="shared" si="81"/>
        <v>2</v>
      </c>
      <c r="I1755">
        <f t="shared" si="82"/>
        <v>7</v>
      </c>
      <c r="J1755" t="str">
        <f t="shared" si="83"/>
        <v>9-12</v>
      </c>
    </row>
    <row r="1756" spans="1:10">
      <c r="A1756" t="s">
        <v>159</v>
      </c>
      <c r="B1756" t="s">
        <v>1492</v>
      </c>
      <c r="C1756" s="7">
        <v>44189.3955787037</v>
      </c>
      <c r="D1756" t="str">
        <f>VLOOKUP(A1756,Sheet2!$B$2:$E$1001,3,0)</f>
        <v>photo</v>
      </c>
      <c r="E1756" t="str">
        <f>VLOOKUP(A1756,Sheet2!$B$2:$E$1001,4,0)</f>
        <v>studying</v>
      </c>
      <c r="F1756" t="str">
        <f>VLOOKUP(B1756,Sheet3!$B$2:$D$17,2,0)</f>
        <v>neutral</v>
      </c>
      <c r="G1756">
        <f>VLOOKUP(B1756,Sheet3!$B$2:$D$17,3,0)</f>
        <v>20</v>
      </c>
      <c r="H1756">
        <f t="shared" si="81"/>
        <v>12</v>
      </c>
      <c r="I1756">
        <f t="shared" si="82"/>
        <v>4</v>
      </c>
      <c r="J1756" t="str">
        <f t="shared" si="83"/>
        <v>9-12</v>
      </c>
    </row>
    <row r="1757" spans="1:10">
      <c r="A1757" t="s">
        <v>159</v>
      </c>
      <c r="B1757" t="s">
        <v>1490</v>
      </c>
      <c r="C1757" s="7">
        <v>44168.0813078704</v>
      </c>
      <c r="D1757" t="str">
        <f>VLOOKUP(A1757,Sheet2!$B$2:$E$1001,3,0)</f>
        <v>photo</v>
      </c>
      <c r="E1757" t="str">
        <f>VLOOKUP(A1757,Sheet2!$B$2:$E$1001,4,0)</f>
        <v>studying</v>
      </c>
      <c r="F1757" t="str">
        <f>VLOOKUP(B1757,Sheet3!$B$2:$D$17,2,0)</f>
        <v>negative</v>
      </c>
      <c r="G1757">
        <f>VLOOKUP(B1757,Sheet3!$B$2:$D$17,3,0)</f>
        <v>5</v>
      </c>
      <c r="H1757">
        <f t="shared" si="81"/>
        <v>12</v>
      </c>
      <c r="I1757">
        <f t="shared" si="82"/>
        <v>4</v>
      </c>
      <c r="J1757" t="str">
        <f t="shared" si="83"/>
        <v>0-3</v>
      </c>
    </row>
    <row r="1758" spans="1:10">
      <c r="A1758" t="s">
        <v>159</v>
      </c>
      <c r="B1758" t="s">
        <v>1502</v>
      </c>
      <c r="C1758" s="7">
        <v>44344.7997685185</v>
      </c>
      <c r="D1758" t="str">
        <f>VLOOKUP(A1758,Sheet2!$B$2:$E$1001,3,0)</f>
        <v>photo</v>
      </c>
      <c r="E1758" t="str">
        <f>VLOOKUP(A1758,Sheet2!$B$2:$E$1001,4,0)</f>
        <v>studying</v>
      </c>
      <c r="F1758" t="str">
        <f>VLOOKUP(B1758,Sheet3!$B$2:$D$17,2,0)</f>
        <v>negative</v>
      </c>
      <c r="G1758">
        <f>VLOOKUP(B1758,Sheet3!$B$2:$D$17,3,0)</f>
        <v>15</v>
      </c>
      <c r="H1758">
        <f t="shared" si="81"/>
        <v>5</v>
      </c>
      <c r="I1758">
        <f t="shared" si="82"/>
        <v>5</v>
      </c>
      <c r="J1758" t="str">
        <f t="shared" si="83"/>
        <v>18-21</v>
      </c>
    </row>
    <row r="1759" spans="1:10">
      <c r="A1759" t="s">
        <v>159</v>
      </c>
      <c r="B1759" t="s">
        <v>1502</v>
      </c>
      <c r="C1759" s="7">
        <v>44205.9054166667</v>
      </c>
      <c r="D1759" t="str">
        <f>VLOOKUP(A1759,Sheet2!$B$2:$E$1001,3,0)</f>
        <v>photo</v>
      </c>
      <c r="E1759" t="str">
        <f>VLOOKUP(A1759,Sheet2!$B$2:$E$1001,4,0)</f>
        <v>studying</v>
      </c>
      <c r="F1759" t="str">
        <f>VLOOKUP(B1759,Sheet3!$B$2:$D$17,2,0)</f>
        <v>negative</v>
      </c>
      <c r="G1759">
        <f>VLOOKUP(B1759,Sheet3!$B$2:$D$17,3,0)</f>
        <v>15</v>
      </c>
      <c r="H1759">
        <f t="shared" si="81"/>
        <v>1</v>
      </c>
      <c r="I1759">
        <f t="shared" si="82"/>
        <v>6</v>
      </c>
      <c r="J1759" t="str">
        <f t="shared" si="83"/>
        <v>21-24</v>
      </c>
    </row>
    <row r="1760" spans="1:10">
      <c r="A1760" t="s">
        <v>159</v>
      </c>
      <c r="B1760" t="s">
        <v>1492</v>
      </c>
      <c r="C1760" s="7">
        <v>44100.6987847222</v>
      </c>
      <c r="D1760" t="str">
        <f>VLOOKUP(A1760,Sheet2!$B$2:$E$1001,3,0)</f>
        <v>photo</v>
      </c>
      <c r="E1760" t="str">
        <f>VLOOKUP(A1760,Sheet2!$B$2:$E$1001,4,0)</f>
        <v>studying</v>
      </c>
      <c r="F1760" t="str">
        <f>VLOOKUP(B1760,Sheet3!$B$2:$D$17,2,0)</f>
        <v>neutral</v>
      </c>
      <c r="G1760">
        <f>VLOOKUP(B1760,Sheet3!$B$2:$D$17,3,0)</f>
        <v>20</v>
      </c>
      <c r="H1760">
        <f t="shared" si="81"/>
        <v>9</v>
      </c>
      <c r="I1760">
        <f t="shared" si="82"/>
        <v>6</v>
      </c>
      <c r="J1760" t="str">
        <f t="shared" si="83"/>
        <v>15-18</v>
      </c>
    </row>
    <row r="1761" spans="1:10">
      <c r="A1761" t="s">
        <v>159</v>
      </c>
      <c r="B1761" t="s">
        <v>1488</v>
      </c>
      <c r="C1761" s="7">
        <v>44006.2813657407</v>
      </c>
      <c r="D1761" t="str">
        <f>VLOOKUP(A1761,Sheet2!$B$2:$E$1001,3,0)</f>
        <v>photo</v>
      </c>
      <c r="E1761" t="str">
        <f>VLOOKUP(A1761,Sheet2!$B$2:$E$1001,4,0)</f>
        <v>studying</v>
      </c>
      <c r="F1761" t="str">
        <f>VLOOKUP(B1761,Sheet3!$B$2:$D$17,2,0)</f>
        <v>negative</v>
      </c>
      <c r="G1761">
        <f>VLOOKUP(B1761,Sheet3!$B$2:$D$17,3,0)</f>
        <v>0</v>
      </c>
      <c r="H1761">
        <f t="shared" si="81"/>
        <v>6</v>
      </c>
      <c r="I1761">
        <f t="shared" si="82"/>
        <v>3</v>
      </c>
      <c r="J1761" t="str">
        <f t="shared" si="83"/>
        <v>6-9</v>
      </c>
    </row>
    <row r="1762" spans="1:10">
      <c r="A1762" t="s">
        <v>160</v>
      </c>
      <c r="B1762" t="s">
        <v>1488</v>
      </c>
      <c r="C1762" s="7">
        <v>44220.8698611111</v>
      </c>
      <c r="D1762" t="str">
        <f>VLOOKUP(A1762,Sheet2!$B$2:$E$1001,3,0)</f>
        <v>audio</v>
      </c>
      <c r="E1762" t="str">
        <f>VLOOKUP(A1762,Sheet2!$B$2:$E$1001,4,0)</f>
        <v>science</v>
      </c>
      <c r="F1762" t="str">
        <f>VLOOKUP(B1762,Sheet3!$B$2:$D$17,2,0)</f>
        <v>negative</v>
      </c>
      <c r="G1762">
        <f>VLOOKUP(B1762,Sheet3!$B$2:$D$17,3,0)</f>
        <v>0</v>
      </c>
      <c r="H1762">
        <f t="shared" si="81"/>
        <v>1</v>
      </c>
      <c r="I1762">
        <f t="shared" si="82"/>
        <v>7</v>
      </c>
      <c r="J1762" t="str">
        <f t="shared" si="83"/>
        <v>18-21</v>
      </c>
    </row>
    <row r="1763" spans="1:10">
      <c r="A1763" t="s">
        <v>160</v>
      </c>
      <c r="B1763" t="s">
        <v>1500</v>
      </c>
      <c r="C1763" s="7">
        <v>44092.2009375</v>
      </c>
      <c r="D1763" t="str">
        <f>VLOOKUP(A1763,Sheet2!$B$2:$E$1001,3,0)</f>
        <v>audio</v>
      </c>
      <c r="E1763" t="str">
        <f>VLOOKUP(A1763,Sheet2!$B$2:$E$1001,4,0)</f>
        <v>science</v>
      </c>
      <c r="F1763" t="str">
        <f>VLOOKUP(B1763,Sheet3!$B$2:$D$17,2,0)</f>
        <v>positive</v>
      </c>
      <c r="G1763">
        <f>VLOOKUP(B1763,Sheet3!$B$2:$D$17,3,0)</f>
        <v>45</v>
      </c>
      <c r="H1763">
        <f t="shared" si="81"/>
        <v>9</v>
      </c>
      <c r="I1763">
        <f t="shared" si="82"/>
        <v>5</v>
      </c>
      <c r="J1763" t="str">
        <f t="shared" si="83"/>
        <v>3-6</v>
      </c>
    </row>
    <row r="1764" spans="1:10">
      <c r="A1764" t="s">
        <v>160</v>
      </c>
      <c r="B1764" t="s">
        <v>1503</v>
      </c>
      <c r="C1764" s="7">
        <v>44161.8305902778</v>
      </c>
      <c r="D1764" t="str">
        <f>VLOOKUP(A1764,Sheet2!$B$2:$E$1001,3,0)</f>
        <v>audio</v>
      </c>
      <c r="E1764" t="str">
        <f>VLOOKUP(A1764,Sheet2!$B$2:$E$1001,4,0)</f>
        <v>science</v>
      </c>
      <c r="F1764" t="str">
        <f>VLOOKUP(B1764,Sheet3!$B$2:$D$17,2,0)</f>
        <v>negative</v>
      </c>
      <c r="G1764">
        <f>VLOOKUP(B1764,Sheet3!$B$2:$D$17,3,0)</f>
        <v>12</v>
      </c>
      <c r="H1764">
        <f t="shared" si="81"/>
        <v>11</v>
      </c>
      <c r="I1764">
        <f t="shared" si="82"/>
        <v>4</v>
      </c>
      <c r="J1764" t="str">
        <f t="shared" si="83"/>
        <v>18-21</v>
      </c>
    </row>
    <row r="1765" spans="1:10">
      <c r="A1765" t="s">
        <v>160</v>
      </c>
      <c r="B1765" t="s">
        <v>1496</v>
      </c>
      <c r="C1765" s="7">
        <v>44234.7163310185</v>
      </c>
      <c r="D1765" t="str">
        <f>VLOOKUP(A1765,Sheet2!$B$2:$E$1001,3,0)</f>
        <v>audio</v>
      </c>
      <c r="E1765" t="str">
        <f>VLOOKUP(A1765,Sheet2!$B$2:$E$1001,4,0)</f>
        <v>science</v>
      </c>
      <c r="F1765" t="str">
        <f>VLOOKUP(B1765,Sheet3!$B$2:$D$17,2,0)</f>
        <v>positive</v>
      </c>
      <c r="G1765">
        <f>VLOOKUP(B1765,Sheet3!$B$2:$D$17,3,0)</f>
        <v>70</v>
      </c>
      <c r="H1765">
        <f t="shared" si="81"/>
        <v>2</v>
      </c>
      <c r="I1765">
        <f t="shared" si="82"/>
        <v>7</v>
      </c>
      <c r="J1765" t="str">
        <f t="shared" si="83"/>
        <v>15-18</v>
      </c>
    </row>
    <row r="1766" spans="1:10">
      <c r="A1766" t="s">
        <v>160</v>
      </c>
      <c r="B1766" t="s">
        <v>1485</v>
      </c>
      <c r="C1766" s="7">
        <v>44141.8228819444</v>
      </c>
      <c r="D1766" t="str">
        <f>VLOOKUP(A1766,Sheet2!$B$2:$E$1001,3,0)</f>
        <v>audio</v>
      </c>
      <c r="E1766" t="str">
        <f>VLOOKUP(A1766,Sheet2!$B$2:$E$1001,4,0)</f>
        <v>science</v>
      </c>
      <c r="F1766" t="str">
        <f>VLOOKUP(B1766,Sheet3!$B$2:$D$17,2,0)</f>
        <v>positive</v>
      </c>
      <c r="G1766">
        <f>VLOOKUP(B1766,Sheet3!$B$2:$D$17,3,0)</f>
        <v>60</v>
      </c>
      <c r="H1766">
        <f t="shared" si="81"/>
        <v>11</v>
      </c>
      <c r="I1766">
        <f t="shared" si="82"/>
        <v>5</v>
      </c>
      <c r="J1766" t="str">
        <f t="shared" si="83"/>
        <v>18-21</v>
      </c>
    </row>
    <row r="1767" spans="1:10">
      <c r="A1767" t="s">
        <v>160</v>
      </c>
      <c r="B1767" t="s">
        <v>1492</v>
      </c>
      <c r="C1767" s="7">
        <v>44056.0599074074</v>
      </c>
      <c r="D1767" t="str">
        <f>VLOOKUP(A1767,Sheet2!$B$2:$E$1001,3,0)</f>
        <v>audio</v>
      </c>
      <c r="E1767" t="str">
        <f>VLOOKUP(A1767,Sheet2!$B$2:$E$1001,4,0)</f>
        <v>science</v>
      </c>
      <c r="F1767" t="str">
        <f>VLOOKUP(B1767,Sheet3!$B$2:$D$17,2,0)</f>
        <v>neutral</v>
      </c>
      <c r="G1767">
        <f>VLOOKUP(B1767,Sheet3!$B$2:$D$17,3,0)</f>
        <v>20</v>
      </c>
      <c r="H1767">
        <f t="shared" si="81"/>
        <v>8</v>
      </c>
      <c r="I1767">
        <f t="shared" si="82"/>
        <v>4</v>
      </c>
      <c r="J1767" t="str">
        <f t="shared" si="83"/>
        <v>0-3</v>
      </c>
    </row>
    <row r="1768" spans="1:10">
      <c r="A1768" t="s">
        <v>160</v>
      </c>
      <c r="B1768" t="s">
        <v>1498</v>
      </c>
      <c r="C1768" s="7">
        <v>44199.3875810185</v>
      </c>
      <c r="D1768" t="str">
        <f>VLOOKUP(A1768,Sheet2!$B$2:$E$1001,3,0)</f>
        <v>audio</v>
      </c>
      <c r="E1768" t="str">
        <f>VLOOKUP(A1768,Sheet2!$B$2:$E$1001,4,0)</f>
        <v>science</v>
      </c>
      <c r="F1768" t="str">
        <f>VLOOKUP(B1768,Sheet3!$B$2:$D$17,2,0)</f>
        <v>positive</v>
      </c>
      <c r="G1768">
        <f>VLOOKUP(B1768,Sheet3!$B$2:$D$17,3,0)</f>
        <v>50</v>
      </c>
      <c r="H1768">
        <f t="shared" si="81"/>
        <v>1</v>
      </c>
      <c r="I1768">
        <f t="shared" si="82"/>
        <v>7</v>
      </c>
      <c r="J1768" t="str">
        <f t="shared" si="83"/>
        <v>9-12</v>
      </c>
    </row>
    <row r="1769" spans="1:10">
      <c r="A1769" t="s">
        <v>160</v>
      </c>
      <c r="B1769" t="s">
        <v>1498</v>
      </c>
      <c r="C1769" s="7">
        <v>44183.7378356481</v>
      </c>
      <c r="D1769" t="str">
        <f>VLOOKUP(A1769,Sheet2!$B$2:$E$1001,3,0)</f>
        <v>audio</v>
      </c>
      <c r="E1769" t="str">
        <f>VLOOKUP(A1769,Sheet2!$B$2:$E$1001,4,0)</f>
        <v>science</v>
      </c>
      <c r="F1769" t="str">
        <f>VLOOKUP(B1769,Sheet3!$B$2:$D$17,2,0)</f>
        <v>positive</v>
      </c>
      <c r="G1769">
        <f>VLOOKUP(B1769,Sheet3!$B$2:$D$17,3,0)</f>
        <v>50</v>
      </c>
      <c r="H1769">
        <f t="shared" si="81"/>
        <v>12</v>
      </c>
      <c r="I1769">
        <f t="shared" si="82"/>
        <v>5</v>
      </c>
      <c r="J1769" t="str">
        <f t="shared" si="83"/>
        <v>15-18</v>
      </c>
    </row>
    <row r="1770" spans="1:10">
      <c r="A1770" t="s">
        <v>160</v>
      </c>
      <c r="B1770" t="s">
        <v>1491</v>
      </c>
      <c r="C1770" s="7">
        <v>44253.9275578704</v>
      </c>
      <c r="D1770" t="str">
        <f>VLOOKUP(A1770,Sheet2!$B$2:$E$1001,3,0)</f>
        <v>audio</v>
      </c>
      <c r="E1770" t="str">
        <f>VLOOKUP(A1770,Sheet2!$B$2:$E$1001,4,0)</f>
        <v>science</v>
      </c>
      <c r="F1770" t="str">
        <f>VLOOKUP(B1770,Sheet3!$B$2:$D$17,2,0)</f>
        <v>positive</v>
      </c>
      <c r="G1770">
        <f>VLOOKUP(B1770,Sheet3!$B$2:$D$17,3,0)</f>
        <v>30</v>
      </c>
      <c r="H1770">
        <f t="shared" si="81"/>
        <v>2</v>
      </c>
      <c r="I1770">
        <f t="shared" si="82"/>
        <v>5</v>
      </c>
      <c r="J1770" t="str">
        <f t="shared" si="83"/>
        <v>21-24</v>
      </c>
    </row>
    <row r="1771" customFormat="1" spans="1:10">
      <c r="A1771" t="s">
        <v>160</v>
      </c>
      <c r="B1771" t="s">
        <v>1503</v>
      </c>
      <c r="C1771" s="7">
        <v>44253.5684259259</v>
      </c>
      <c r="D1771" t="str">
        <f>VLOOKUP(A1771,Sheet2!$B$2:$E$1001,3,0)</f>
        <v>audio</v>
      </c>
      <c r="E1771" t="str">
        <f>VLOOKUP(A1771,Sheet2!$B$2:$E$1001,4,0)</f>
        <v>science</v>
      </c>
      <c r="F1771" t="str">
        <f>VLOOKUP(B1771,Sheet3!$B$2:$D$17,2,0)</f>
        <v>negative</v>
      </c>
      <c r="G1771">
        <f>VLOOKUP(B1771,Sheet3!$B$2:$D$17,3,0)</f>
        <v>12</v>
      </c>
      <c r="H1771">
        <f t="shared" si="81"/>
        <v>2</v>
      </c>
      <c r="I1771">
        <f t="shared" si="82"/>
        <v>5</v>
      </c>
      <c r="J1771" t="str">
        <f t="shared" si="83"/>
        <v>12-15</v>
      </c>
    </row>
    <row r="1772" spans="1:10">
      <c r="A1772" t="s">
        <v>160</v>
      </c>
      <c r="B1772" t="s">
        <v>1490</v>
      </c>
      <c r="C1772" s="7">
        <v>44054.8339583333</v>
      </c>
      <c r="D1772" t="str">
        <f>VLOOKUP(A1772,Sheet2!$B$2:$E$1001,3,0)</f>
        <v>audio</v>
      </c>
      <c r="E1772" t="str">
        <f>VLOOKUP(A1772,Sheet2!$B$2:$E$1001,4,0)</f>
        <v>science</v>
      </c>
      <c r="F1772" t="str">
        <f>VLOOKUP(B1772,Sheet3!$B$2:$D$17,2,0)</f>
        <v>negative</v>
      </c>
      <c r="G1772">
        <f>VLOOKUP(B1772,Sheet3!$B$2:$D$17,3,0)</f>
        <v>5</v>
      </c>
      <c r="H1772">
        <f t="shared" si="81"/>
        <v>8</v>
      </c>
      <c r="I1772">
        <f t="shared" si="82"/>
        <v>2</v>
      </c>
      <c r="J1772" t="str">
        <f t="shared" si="83"/>
        <v>18-21</v>
      </c>
    </row>
    <row r="1773" spans="1:10">
      <c r="A1773" t="s">
        <v>160</v>
      </c>
      <c r="B1773" t="s">
        <v>1497</v>
      </c>
      <c r="C1773" s="7">
        <v>44049.5921759259</v>
      </c>
      <c r="D1773" t="str">
        <f>VLOOKUP(A1773,Sheet2!$B$2:$E$1001,3,0)</f>
        <v>audio</v>
      </c>
      <c r="E1773" t="str">
        <f>VLOOKUP(A1773,Sheet2!$B$2:$E$1001,4,0)</f>
        <v>science</v>
      </c>
      <c r="F1773" t="str">
        <f>VLOOKUP(B1773,Sheet3!$B$2:$D$17,2,0)</f>
        <v>positive</v>
      </c>
      <c r="G1773">
        <f>VLOOKUP(B1773,Sheet3!$B$2:$D$17,3,0)</f>
        <v>72</v>
      </c>
      <c r="H1773">
        <f t="shared" si="81"/>
        <v>8</v>
      </c>
      <c r="I1773">
        <f t="shared" si="82"/>
        <v>4</v>
      </c>
      <c r="J1773" t="str">
        <f t="shared" si="83"/>
        <v>12-15</v>
      </c>
    </row>
    <row r="1774" spans="1:10">
      <c r="A1774" t="s">
        <v>160</v>
      </c>
      <c r="B1774" t="s">
        <v>1497</v>
      </c>
      <c r="C1774" s="7">
        <v>44153.0285185185</v>
      </c>
      <c r="D1774" t="str">
        <f>VLOOKUP(A1774,Sheet2!$B$2:$E$1001,3,0)</f>
        <v>audio</v>
      </c>
      <c r="E1774" t="str">
        <f>VLOOKUP(A1774,Sheet2!$B$2:$E$1001,4,0)</f>
        <v>science</v>
      </c>
      <c r="F1774" t="str">
        <f>VLOOKUP(B1774,Sheet3!$B$2:$D$17,2,0)</f>
        <v>positive</v>
      </c>
      <c r="G1774">
        <f>VLOOKUP(B1774,Sheet3!$B$2:$D$17,3,0)</f>
        <v>72</v>
      </c>
      <c r="H1774">
        <f t="shared" si="81"/>
        <v>11</v>
      </c>
      <c r="I1774">
        <f t="shared" si="82"/>
        <v>3</v>
      </c>
      <c r="J1774" t="str">
        <f t="shared" si="83"/>
        <v>0-3</v>
      </c>
    </row>
    <row r="1775" spans="1:10">
      <c r="A1775" t="s">
        <v>160</v>
      </c>
      <c r="B1775" t="s">
        <v>1502</v>
      </c>
      <c r="C1775" s="7">
        <v>44338.4622453704</v>
      </c>
      <c r="D1775" t="str">
        <f>VLOOKUP(A1775,Sheet2!$B$2:$E$1001,3,0)</f>
        <v>audio</v>
      </c>
      <c r="E1775" t="str">
        <f>VLOOKUP(A1775,Sheet2!$B$2:$E$1001,4,0)</f>
        <v>science</v>
      </c>
      <c r="F1775" t="str">
        <f>VLOOKUP(B1775,Sheet3!$B$2:$D$17,2,0)</f>
        <v>negative</v>
      </c>
      <c r="G1775">
        <f>VLOOKUP(B1775,Sheet3!$B$2:$D$17,3,0)</f>
        <v>15</v>
      </c>
      <c r="H1775">
        <f t="shared" si="81"/>
        <v>5</v>
      </c>
      <c r="I1775">
        <f t="shared" si="82"/>
        <v>6</v>
      </c>
      <c r="J1775" t="str">
        <f t="shared" si="83"/>
        <v>9-12</v>
      </c>
    </row>
    <row r="1776" spans="1:10">
      <c r="A1776" t="s">
        <v>160</v>
      </c>
      <c r="B1776" t="s">
        <v>1488</v>
      </c>
      <c r="C1776" s="7">
        <v>44160.8219444444</v>
      </c>
      <c r="D1776" t="str">
        <f>VLOOKUP(A1776,Sheet2!$B$2:$E$1001,3,0)</f>
        <v>audio</v>
      </c>
      <c r="E1776" t="str">
        <f>VLOOKUP(A1776,Sheet2!$B$2:$E$1001,4,0)</f>
        <v>science</v>
      </c>
      <c r="F1776" t="str">
        <f>VLOOKUP(B1776,Sheet3!$B$2:$D$17,2,0)</f>
        <v>negative</v>
      </c>
      <c r="G1776">
        <f>VLOOKUP(B1776,Sheet3!$B$2:$D$17,3,0)</f>
        <v>0</v>
      </c>
      <c r="H1776">
        <f t="shared" si="81"/>
        <v>11</v>
      </c>
      <c r="I1776">
        <f t="shared" si="82"/>
        <v>3</v>
      </c>
      <c r="J1776" t="str">
        <f t="shared" si="83"/>
        <v>18-21</v>
      </c>
    </row>
    <row r="1777" spans="1:10">
      <c r="A1777" t="s">
        <v>160</v>
      </c>
      <c r="B1777" t="s">
        <v>1497</v>
      </c>
      <c r="C1777" s="7">
        <v>44236.1662152778</v>
      </c>
      <c r="D1777" t="str">
        <f>VLOOKUP(A1777,Sheet2!$B$2:$E$1001,3,0)</f>
        <v>audio</v>
      </c>
      <c r="E1777" t="str">
        <f>VLOOKUP(A1777,Sheet2!$B$2:$E$1001,4,0)</f>
        <v>science</v>
      </c>
      <c r="F1777" t="str">
        <f>VLOOKUP(B1777,Sheet3!$B$2:$D$17,2,0)</f>
        <v>positive</v>
      </c>
      <c r="G1777">
        <f>VLOOKUP(B1777,Sheet3!$B$2:$D$17,3,0)</f>
        <v>72</v>
      </c>
      <c r="H1777">
        <f t="shared" si="81"/>
        <v>2</v>
      </c>
      <c r="I1777">
        <f t="shared" si="82"/>
        <v>2</v>
      </c>
      <c r="J1777" t="str">
        <f t="shared" si="83"/>
        <v>3-6</v>
      </c>
    </row>
    <row r="1778" spans="1:10">
      <c r="A1778" t="s">
        <v>160</v>
      </c>
      <c r="B1778" t="s">
        <v>1497</v>
      </c>
      <c r="C1778" s="7">
        <v>44190.0043518519</v>
      </c>
      <c r="D1778" t="str">
        <f>VLOOKUP(A1778,Sheet2!$B$2:$E$1001,3,0)</f>
        <v>audio</v>
      </c>
      <c r="E1778" t="str">
        <f>VLOOKUP(A1778,Sheet2!$B$2:$E$1001,4,0)</f>
        <v>science</v>
      </c>
      <c r="F1778" t="str">
        <f>VLOOKUP(B1778,Sheet3!$B$2:$D$17,2,0)</f>
        <v>positive</v>
      </c>
      <c r="G1778">
        <f>VLOOKUP(B1778,Sheet3!$B$2:$D$17,3,0)</f>
        <v>72</v>
      </c>
      <c r="H1778">
        <f t="shared" si="81"/>
        <v>12</v>
      </c>
      <c r="I1778">
        <f t="shared" si="82"/>
        <v>5</v>
      </c>
      <c r="J1778" t="str">
        <f t="shared" si="83"/>
        <v>0-3</v>
      </c>
    </row>
    <row r="1779" spans="1:10">
      <c r="A1779" t="s">
        <v>160</v>
      </c>
      <c r="B1779" t="s">
        <v>1485</v>
      </c>
      <c r="C1779" s="7">
        <v>44332.2756365741</v>
      </c>
      <c r="D1779" t="str">
        <f>VLOOKUP(A1779,Sheet2!$B$2:$E$1001,3,0)</f>
        <v>audio</v>
      </c>
      <c r="E1779" t="str">
        <f>VLOOKUP(A1779,Sheet2!$B$2:$E$1001,4,0)</f>
        <v>science</v>
      </c>
      <c r="F1779" t="str">
        <f>VLOOKUP(B1779,Sheet3!$B$2:$D$17,2,0)</f>
        <v>positive</v>
      </c>
      <c r="G1779">
        <f>VLOOKUP(B1779,Sheet3!$B$2:$D$17,3,0)</f>
        <v>60</v>
      </c>
      <c r="H1779">
        <f t="shared" si="81"/>
        <v>5</v>
      </c>
      <c r="I1779">
        <f t="shared" si="82"/>
        <v>7</v>
      </c>
      <c r="J1779" t="str">
        <f t="shared" si="83"/>
        <v>6-9</v>
      </c>
    </row>
    <row r="1780" spans="1:10">
      <c r="A1780" t="s">
        <v>160</v>
      </c>
      <c r="B1780" t="s">
        <v>1502</v>
      </c>
      <c r="C1780" s="7">
        <v>44185.6185763889</v>
      </c>
      <c r="D1780" t="str">
        <f>VLOOKUP(A1780,Sheet2!$B$2:$E$1001,3,0)</f>
        <v>audio</v>
      </c>
      <c r="E1780" t="str">
        <f>VLOOKUP(A1780,Sheet2!$B$2:$E$1001,4,0)</f>
        <v>science</v>
      </c>
      <c r="F1780" t="str">
        <f>VLOOKUP(B1780,Sheet3!$B$2:$D$17,2,0)</f>
        <v>negative</v>
      </c>
      <c r="G1780">
        <f>VLOOKUP(B1780,Sheet3!$B$2:$D$17,3,0)</f>
        <v>15</v>
      </c>
      <c r="H1780">
        <f t="shared" si="81"/>
        <v>12</v>
      </c>
      <c r="I1780">
        <f t="shared" si="82"/>
        <v>7</v>
      </c>
      <c r="J1780" t="str">
        <f t="shared" si="83"/>
        <v>12-15</v>
      </c>
    </row>
    <row r="1781" customFormat="1" spans="1:10">
      <c r="A1781" t="s">
        <v>160</v>
      </c>
      <c r="B1781" t="s">
        <v>1498</v>
      </c>
      <c r="C1781" s="7">
        <v>44260.7392476852</v>
      </c>
      <c r="D1781" t="str">
        <f>VLOOKUP(A1781,Sheet2!$B$2:$E$1001,3,0)</f>
        <v>audio</v>
      </c>
      <c r="E1781" t="str">
        <f>VLOOKUP(A1781,Sheet2!$B$2:$E$1001,4,0)</f>
        <v>science</v>
      </c>
      <c r="F1781" t="str">
        <f>VLOOKUP(B1781,Sheet3!$B$2:$D$17,2,0)</f>
        <v>positive</v>
      </c>
      <c r="G1781">
        <f>VLOOKUP(B1781,Sheet3!$B$2:$D$17,3,0)</f>
        <v>50</v>
      </c>
      <c r="H1781">
        <f t="shared" si="81"/>
        <v>3</v>
      </c>
      <c r="I1781">
        <f t="shared" si="82"/>
        <v>5</v>
      </c>
      <c r="J1781" t="str">
        <f t="shared" si="83"/>
        <v>15-18</v>
      </c>
    </row>
    <row r="1782" spans="1:10">
      <c r="A1782" t="s">
        <v>160</v>
      </c>
      <c r="B1782" t="s">
        <v>1491</v>
      </c>
      <c r="C1782" s="7">
        <v>44042.1360069444</v>
      </c>
      <c r="D1782" t="str">
        <f>VLOOKUP(A1782,Sheet2!$B$2:$E$1001,3,0)</f>
        <v>audio</v>
      </c>
      <c r="E1782" t="str">
        <f>VLOOKUP(A1782,Sheet2!$B$2:$E$1001,4,0)</f>
        <v>science</v>
      </c>
      <c r="F1782" t="str">
        <f>VLOOKUP(B1782,Sheet3!$B$2:$D$17,2,0)</f>
        <v>positive</v>
      </c>
      <c r="G1782">
        <f>VLOOKUP(B1782,Sheet3!$B$2:$D$17,3,0)</f>
        <v>30</v>
      </c>
      <c r="H1782">
        <f t="shared" si="81"/>
        <v>7</v>
      </c>
      <c r="I1782">
        <f t="shared" si="82"/>
        <v>4</v>
      </c>
      <c r="J1782" t="str">
        <f t="shared" si="83"/>
        <v>3-6</v>
      </c>
    </row>
    <row r="1783" spans="1:10">
      <c r="A1783" t="s">
        <v>160</v>
      </c>
      <c r="B1783" t="s">
        <v>1496</v>
      </c>
      <c r="C1783" s="7">
        <v>44136.2988657407</v>
      </c>
      <c r="D1783" t="str">
        <f>VLOOKUP(A1783,Sheet2!$B$2:$E$1001,3,0)</f>
        <v>audio</v>
      </c>
      <c r="E1783" t="str">
        <f>VLOOKUP(A1783,Sheet2!$B$2:$E$1001,4,0)</f>
        <v>science</v>
      </c>
      <c r="F1783" t="str">
        <f>VLOOKUP(B1783,Sheet3!$B$2:$D$17,2,0)</f>
        <v>positive</v>
      </c>
      <c r="G1783">
        <f>VLOOKUP(B1783,Sheet3!$B$2:$D$17,3,0)</f>
        <v>70</v>
      </c>
      <c r="H1783">
        <f t="shared" si="81"/>
        <v>11</v>
      </c>
      <c r="I1783">
        <f t="shared" si="82"/>
        <v>7</v>
      </c>
      <c r="J1783" t="str">
        <f t="shared" si="83"/>
        <v>6-9</v>
      </c>
    </row>
    <row r="1784" spans="1:10">
      <c r="A1784" t="s">
        <v>160</v>
      </c>
      <c r="B1784" t="s">
        <v>1492</v>
      </c>
      <c r="C1784" s="7">
        <v>44281.8875347222</v>
      </c>
      <c r="D1784" t="str">
        <f>VLOOKUP(A1784,Sheet2!$B$2:$E$1001,3,0)</f>
        <v>audio</v>
      </c>
      <c r="E1784" t="str">
        <f>VLOOKUP(A1784,Sheet2!$B$2:$E$1001,4,0)</f>
        <v>science</v>
      </c>
      <c r="F1784" t="str">
        <f>VLOOKUP(B1784,Sheet3!$B$2:$D$17,2,0)</f>
        <v>neutral</v>
      </c>
      <c r="G1784">
        <f>VLOOKUP(B1784,Sheet3!$B$2:$D$17,3,0)</f>
        <v>20</v>
      </c>
      <c r="H1784">
        <f t="shared" si="81"/>
        <v>3</v>
      </c>
      <c r="I1784">
        <f t="shared" si="82"/>
        <v>5</v>
      </c>
      <c r="J1784" t="str">
        <f t="shared" si="83"/>
        <v>21-24</v>
      </c>
    </row>
    <row r="1785" spans="1:10">
      <c r="A1785" t="s">
        <v>160</v>
      </c>
      <c r="B1785" t="s">
        <v>1498</v>
      </c>
      <c r="C1785" s="7">
        <v>44205.9078935185</v>
      </c>
      <c r="D1785" t="str">
        <f>VLOOKUP(A1785,Sheet2!$B$2:$E$1001,3,0)</f>
        <v>audio</v>
      </c>
      <c r="E1785" t="str">
        <f>VLOOKUP(A1785,Sheet2!$B$2:$E$1001,4,0)</f>
        <v>science</v>
      </c>
      <c r="F1785" t="str">
        <f>VLOOKUP(B1785,Sheet3!$B$2:$D$17,2,0)</f>
        <v>positive</v>
      </c>
      <c r="G1785">
        <f>VLOOKUP(B1785,Sheet3!$B$2:$D$17,3,0)</f>
        <v>50</v>
      </c>
      <c r="H1785">
        <f t="shared" si="81"/>
        <v>1</v>
      </c>
      <c r="I1785">
        <f t="shared" si="82"/>
        <v>6</v>
      </c>
      <c r="J1785" t="str">
        <f t="shared" si="83"/>
        <v>21-24</v>
      </c>
    </row>
    <row r="1786" spans="1:10">
      <c r="A1786" t="s">
        <v>160</v>
      </c>
      <c r="B1786" t="s">
        <v>1496</v>
      </c>
      <c r="C1786" s="7">
        <v>44203.711087963</v>
      </c>
      <c r="D1786" t="str">
        <f>VLOOKUP(A1786,Sheet2!$B$2:$E$1001,3,0)</f>
        <v>audio</v>
      </c>
      <c r="E1786" t="str">
        <f>VLOOKUP(A1786,Sheet2!$B$2:$E$1001,4,0)</f>
        <v>science</v>
      </c>
      <c r="F1786" t="str">
        <f>VLOOKUP(B1786,Sheet3!$B$2:$D$17,2,0)</f>
        <v>positive</v>
      </c>
      <c r="G1786">
        <f>VLOOKUP(B1786,Sheet3!$B$2:$D$17,3,0)</f>
        <v>70</v>
      </c>
      <c r="H1786">
        <f t="shared" si="81"/>
        <v>1</v>
      </c>
      <c r="I1786">
        <f t="shared" si="82"/>
        <v>4</v>
      </c>
      <c r="J1786" t="str">
        <f t="shared" si="83"/>
        <v>15-18</v>
      </c>
    </row>
    <row r="1787" spans="1:10">
      <c r="A1787" t="s">
        <v>160</v>
      </c>
      <c r="B1787" t="s">
        <v>1488</v>
      </c>
      <c r="C1787" s="7">
        <v>44222.6628125</v>
      </c>
      <c r="D1787" t="str">
        <f>VLOOKUP(A1787,Sheet2!$B$2:$E$1001,3,0)</f>
        <v>audio</v>
      </c>
      <c r="E1787" t="str">
        <f>VLOOKUP(A1787,Sheet2!$B$2:$E$1001,4,0)</f>
        <v>science</v>
      </c>
      <c r="F1787" t="str">
        <f>VLOOKUP(B1787,Sheet3!$B$2:$D$17,2,0)</f>
        <v>negative</v>
      </c>
      <c r="G1787">
        <f>VLOOKUP(B1787,Sheet3!$B$2:$D$17,3,0)</f>
        <v>0</v>
      </c>
      <c r="H1787">
        <f t="shared" si="81"/>
        <v>1</v>
      </c>
      <c r="I1787">
        <f t="shared" si="82"/>
        <v>2</v>
      </c>
      <c r="J1787" t="str">
        <f t="shared" si="83"/>
        <v>15-18</v>
      </c>
    </row>
    <row r="1788" spans="1:10">
      <c r="A1788" t="s">
        <v>160</v>
      </c>
      <c r="B1788" t="s">
        <v>1490</v>
      </c>
      <c r="C1788" s="7">
        <v>44347.9720601852</v>
      </c>
      <c r="D1788" t="str">
        <f>VLOOKUP(A1788,Sheet2!$B$2:$E$1001,3,0)</f>
        <v>audio</v>
      </c>
      <c r="E1788" t="str">
        <f>VLOOKUP(A1788,Sheet2!$B$2:$E$1001,4,0)</f>
        <v>science</v>
      </c>
      <c r="F1788" t="str">
        <f>VLOOKUP(B1788,Sheet3!$B$2:$D$17,2,0)</f>
        <v>negative</v>
      </c>
      <c r="G1788">
        <f>VLOOKUP(B1788,Sheet3!$B$2:$D$17,3,0)</f>
        <v>5</v>
      </c>
      <c r="H1788">
        <f t="shared" si="81"/>
        <v>5</v>
      </c>
      <c r="I1788">
        <f t="shared" si="82"/>
        <v>1</v>
      </c>
      <c r="J1788" t="str">
        <f t="shared" si="83"/>
        <v>21-24</v>
      </c>
    </row>
    <row r="1789" spans="1:10">
      <c r="A1789" t="s">
        <v>160</v>
      </c>
      <c r="B1789" t="s">
        <v>1495</v>
      </c>
      <c r="C1789" s="7">
        <v>44353.8366203704</v>
      </c>
      <c r="D1789" t="str">
        <f>VLOOKUP(A1789,Sheet2!$B$2:$E$1001,3,0)</f>
        <v>audio</v>
      </c>
      <c r="E1789" t="str">
        <f>VLOOKUP(A1789,Sheet2!$B$2:$E$1001,4,0)</f>
        <v>science</v>
      </c>
      <c r="F1789" t="str">
        <f>VLOOKUP(B1789,Sheet3!$B$2:$D$17,2,0)</f>
        <v>positive</v>
      </c>
      <c r="G1789">
        <f>VLOOKUP(B1789,Sheet3!$B$2:$D$17,3,0)</f>
        <v>75</v>
      </c>
      <c r="H1789">
        <f t="shared" si="81"/>
        <v>6</v>
      </c>
      <c r="I1789">
        <f t="shared" si="82"/>
        <v>7</v>
      </c>
      <c r="J1789" t="str">
        <f t="shared" si="83"/>
        <v>18-21</v>
      </c>
    </row>
    <row r="1790" spans="1:10">
      <c r="A1790" t="s">
        <v>160</v>
      </c>
      <c r="B1790" t="s">
        <v>1502</v>
      </c>
      <c r="C1790" s="7">
        <v>44008.442037037</v>
      </c>
      <c r="D1790" t="str">
        <f>VLOOKUP(A1790,Sheet2!$B$2:$E$1001,3,0)</f>
        <v>audio</v>
      </c>
      <c r="E1790" t="str">
        <f>VLOOKUP(A1790,Sheet2!$B$2:$E$1001,4,0)</f>
        <v>science</v>
      </c>
      <c r="F1790" t="str">
        <f>VLOOKUP(B1790,Sheet3!$B$2:$D$17,2,0)</f>
        <v>negative</v>
      </c>
      <c r="G1790">
        <f>VLOOKUP(B1790,Sheet3!$B$2:$D$17,3,0)</f>
        <v>15</v>
      </c>
      <c r="H1790">
        <f t="shared" si="81"/>
        <v>6</v>
      </c>
      <c r="I1790">
        <f t="shared" si="82"/>
        <v>5</v>
      </c>
      <c r="J1790" t="str">
        <f t="shared" si="83"/>
        <v>9-12</v>
      </c>
    </row>
    <row r="1791" customFormat="1" spans="1:10">
      <c r="A1791" t="s">
        <v>160</v>
      </c>
      <c r="B1791" t="s">
        <v>1487</v>
      </c>
      <c r="C1791" s="7">
        <v>44107.4144097222</v>
      </c>
      <c r="D1791" t="str">
        <f>VLOOKUP(A1791,Sheet2!$B$2:$E$1001,3,0)</f>
        <v>audio</v>
      </c>
      <c r="E1791" t="str">
        <f>VLOOKUP(A1791,Sheet2!$B$2:$E$1001,4,0)</f>
        <v>science</v>
      </c>
      <c r="F1791" t="str">
        <f>VLOOKUP(B1791,Sheet3!$B$2:$D$17,2,0)</f>
        <v>positive</v>
      </c>
      <c r="G1791">
        <f>VLOOKUP(B1791,Sheet3!$B$2:$D$17,3,0)</f>
        <v>70</v>
      </c>
      <c r="H1791">
        <f t="shared" si="81"/>
        <v>10</v>
      </c>
      <c r="I1791">
        <f t="shared" si="82"/>
        <v>6</v>
      </c>
      <c r="J1791" t="str">
        <f t="shared" si="83"/>
        <v>9-12</v>
      </c>
    </row>
    <row r="1792" spans="1:10">
      <c r="A1792" t="s">
        <v>160</v>
      </c>
      <c r="B1792" t="s">
        <v>1500</v>
      </c>
      <c r="C1792" s="7">
        <v>44343.0894675926</v>
      </c>
      <c r="D1792" t="str">
        <f>VLOOKUP(A1792,Sheet2!$B$2:$E$1001,3,0)</f>
        <v>audio</v>
      </c>
      <c r="E1792" t="str">
        <f>VLOOKUP(A1792,Sheet2!$B$2:$E$1001,4,0)</f>
        <v>science</v>
      </c>
      <c r="F1792" t="str">
        <f>VLOOKUP(B1792,Sheet3!$B$2:$D$17,2,0)</f>
        <v>positive</v>
      </c>
      <c r="G1792">
        <f>VLOOKUP(B1792,Sheet3!$B$2:$D$17,3,0)</f>
        <v>45</v>
      </c>
      <c r="H1792">
        <f t="shared" si="81"/>
        <v>5</v>
      </c>
      <c r="I1792">
        <f t="shared" si="82"/>
        <v>4</v>
      </c>
      <c r="J1792" t="str">
        <f t="shared" si="83"/>
        <v>0-3</v>
      </c>
    </row>
    <row r="1793" spans="1:10">
      <c r="A1793" t="s">
        <v>160</v>
      </c>
      <c r="B1793" t="s">
        <v>1490</v>
      </c>
      <c r="C1793" s="7">
        <v>44102.767962963</v>
      </c>
      <c r="D1793" t="str">
        <f>VLOOKUP(A1793,Sheet2!$B$2:$E$1001,3,0)</f>
        <v>audio</v>
      </c>
      <c r="E1793" t="str">
        <f>VLOOKUP(A1793,Sheet2!$B$2:$E$1001,4,0)</f>
        <v>science</v>
      </c>
      <c r="F1793" t="str">
        <f>VLOOKUP(B1793,Sheet3!$B$2:$D$17,2,0)</f>
        <v>negative</v>
      </c>
      <c r="G1793">
        <f>VLOOKUP(B1793,Sheet3!$B$2:$D$17,3,0)</f>
        <v>5</v>
      </c>
      <c r="H1793">
        <f t="shared" si="81"/>
        <v>9</v>
      </c>
      <c r="I1793">
        <f t="shared" si="82"/>
        <v>1</v>
      </c>
      <c r="J1793" t="str">
        <f t="shared" si="83"/>
        <v>18-21</v>
      </c>
    </row>
    <row r="1794" spans="1:10">
      <c r="A1794" t="s">
        <v>160</v>
      </c>
      <c r="B1794" t="s">
        <v>1498</v>
      </c>
      <c r="C1794" s="7">
        <v>44136.6792708333</v>
      </c>
      <c r="D1794" t="str">
        <f>VLOOKUP(A1794,Sheet2!$B$2:$E$1001,3,0)</f>
        <v>audio</v>
      </c>
      <c r="E1794" t="str">
        <f>VLOOKUP(A1794,Sheet2!$B$2:$E$1001,4,0)</f>
        <v>science</v>
      </c>
      <c r="F1794" t="str">
        <f>VLOOKUP(B1794,Sheet3!$B$2:$D$17,2,0)</f>
        <v>positive</v>
      </c>
      <c r="G1794">
        <f>VLOOKUP(B1794,Sheet3!$B$2:$D$17,3,0)</f>
        <v>50</v>
      </c>
      <c r="H1794">
        <f t="shared" si="81"/>
        <v>11</v>
      </c>
      <c r="I1794">
        <f t="shared" si="82"/>
        <v>7</v>
      </c>
      <c r="J1794" t="str">
        <f t="shared" si="83"/>
        <v>15-18</v>
      </c>
    </row>
    <row r="1795" spans="1:10">
      <c r="A1795" t="s">
        <v>160</v>
      </c>
      <c r="B1795" t="s">
        <v>1485</v>
      </c>
      <c r="C1795" s="7">
        <v>44361.934212963</v>
      </c>
      <c r="D1795" t="str">
        <f>VLOOKUP(A1795,Sheet2!$B$2:$E$1001,3,0)</f>
        <v>audio</v>
      </c>
      <c r="E1795" t="str">
        <f>VLOOKUP(A1795,Sheet2!$B$2:$E$1001,4,0)</f>
        <v>science</v>
      </c>
      <c r="F1795" t="str">
        <f>VLOOKUP(B1795,Sheet3!$B$2:$D$17,2,0)</f>
        <v>positive</v>
      </c>
      <c r="G1795">
        <f>VLOOKUP(B1795,Sheet3!$B$2:$D$17,3,0)</f>
        <v>60</v>
      </c>
      <c r="H1795">
        <f t="shared" ref="H1795:H1858" si="84">MONTH(C1795)</f>
        <v>6</v>
      </c>
      <c r="I1795">
        <f t="shared" ref="I1795:I1858" si="85">WEEKDAY(C1795,2)</f>
        <v>1</v>
      </c>
      <c r="J1795" t="str">
        <f t="shared" ref="J1795:J1858" si="86">TEXT(INT(HOUR(C1795)/3)*3,"0")&amp;"-"&amp;TEXT(INT(HOUR(C1795)/3)*3+3,"0")</f>
        <v>21-24</v>
      </c>
    </row>
    <row r="1796" spans="1:10">
      <c r="A1796" t="s">
        <v>160</v>
      </c>
      <c r="B1796" t="s">
        <v>1499</v>
      </c>
      <c r="C1796" s="7">
        <v>44038.7086458333</v>
      </c>
      <c r="D1796" t="str">
        <f>VLOOKUP(A1796,Sheet2!$B$2:$E$1001,3,0)</f>
        <v>audio</v>
      </c>
      <c r="E1796" t="str">
        <f>VLOOKUP(A1796,Sheet2!$B$2:$E$1001,4,0)</f>
        <v>science</v>
      </c>
      <c r="F1796" t="str">
        <f>VLOOKUP(B1796,Sheet3!$B$2:$D$17,2,0)</f>
        <v>negative</v>
      </c>
      <c r="G1796">
        <f>VLOOKUP(B1796,Sheet3!$B$2:$D$17,3,0)</f>
        <v>10</v>
      </c>
      <c r="H1796">
        <f t="shared" si="84"/>
        <v>7</v>
      </c>
      <c r="I1796">
        <f t="shared" si="85"/>
        <v>7</v>
      </c>
      <c r="J1796" t="str">
        <f t="shared" si="86"/>
        <v>15-18</v>
      </c>
    </row>
    <row r="1797" spans="1:10">
      <c r="A1797" t="s">
        <v>160</v>
      </c>
      <c r="B1797" t="s">
        <v>1498</v>
      </c>
      <c r="C1797" s="7">
        <v>44029.1039467593</v>
      </c>
      <c r="D1797" t="str">
        <f>VLOOKUP(A1797,Sheet2!$B$2:$E$1001,3,0)</f>
        <v>audio</v>
      </c>
      <c r="E1797" t="str">
        <f>VLOOKUP(A1797,Sheet2!$B$2:$E$1001,4,0)</f>
        <v>science</v>
      </c>
      <c r="F1797" t="str">
        <f>VLOOKUP(B1797,Sheet3!$B$2:$D$17,2,0)</f>
        <v>positive</v>
      </c>
      <c r="G1797">
        <f>VLOOKUP(B1797,Sheet3!$B$2:$D$17,3,0)</f>
        <v>50</v>
      </c>
      <c r="H1797">
        <f t="shared" si="84"/>
        <v>7</v>
      </c>
      <c r="I1797">
        <f t="shared" si="85"/>
        <v>5</v>
      </c>
      <c r="J1797" t="str">
        <f t="shared" si="86"/>
        <v>0-3</v>
      </c>
    </row>
    <row r="1798" spans="1:10">
      <c r="A1798" t="s">
        <v>160</v>
      </c>
      <c r="B1798" t="s">
        <v>1490</v>
      </c>
      <c r="C1798" s="7">
        <v>44254.4610416667</v>
      </c>
      <c r="D1798" t="str">
        <f>VLOOKUP(A1798,Sheet2!$B$2:$E$1001,3,0)</f>
        <v>audio</v>
      </c>
      <c r="E1798" t="str">
        <f>VLOOKUP(A1798,Sheet2!$B$2:$E$1001,4,0)</f>
        <v>science</v>
      </c>
      <c r="F1798" t="str">
        <f>VLOOKUP(B1798,Sheet3!$B$2:$D$17,2,0)</f>
        <v>negative</v>
      </c>
      <c r="G1798">
        <f>VLOOKUP(B1798,Sheet3!$B$2:$D$17,3,0)</f>
        <v>5</v>
      </c>
      <c r="H1798">
        <f t="shared" si="84"/>
        <v>2</v>
      </c>
      <c r="I1798">
        <f t="shared" si="85"/>
        <v>6</v>
      </c>
      <c r="J1798" t="str">
        <f t="shared" si="86"/>
        <v>9-12</v>
      </c>
    </row>
    <row r="1799" spans="1:10">
      <c r="A1799" t="s">
        <v>160</v>
      </c>
      <c r="B1799" t="s">
        <v>1494</v>
      </c>
      <c r="C1799" s="7">
        <v>44271.0143055556</v>
      </c>
      <c r="D1799" t="str">
        <f>VLOOKUP(A1799,Sheet2!$B$2:$E$1001,3,0)</f>
        <v>audio</v>
      </c>
      <c r="E1799" t="str">
        <f>VLOOKUP(A1799,Sheet2!$B$2:$E$1001,4,0)</f>
        <v>science</v>
      </c>
      <c r="F1799" t="str">
        <f>VLOOKUP(B1799,Sheet3!$B$2:$D$17,2,0)</f>
        <v>positive</v>
      </c>
      <c r="G1799">
        <f>VLOOKUP(B1799,Sheet3!$B$2:$D$17,3,0)</f>
        <v>65</v>
      </c>
      <c r="H1799">
        <f t="shared" si="84"/>
        <v>3</v>
      </c>
      <c r="I1799">
        <f t="shared" si="85"/>
        <v>2</v>
      </c>
      <c r="J1799" t="str">
        <f t="shared" si="86"/>
        <v>0-3</v>
      </c>
    </row>
    <row r="1800" spans="1:10">
      <c r="A1800" t="s">
        <v>160</v>
      </c>
      <c r="B1800" t="s">
        <v>1496</v>
      </c>
      <c r="C1800" s="7">
        <v>44248.4807407407</v>
      </c>
      <c r="D1800" t="str">
        <f>VLOOKUP(A1800,Sheet2!$B$2:$E$1001,3,0)</f>
        <v>audio</v>
      </c>
      <c r="E1800" t="str">
        <f>VLOOKUP(A1800,Sheet2!$B$2:$E$1001,4,0)</f>
        <v>science</v>
      </c>
      <c r="F1800" t="str">
        <f>VLOOKUP(B1800,Sheet3!$B$2:$D$17,2,0)</f>
        <v>positive</v>
      </c>
      <c r="G1800">
        <f>VLOOKUP(B1800,Sheet3!$B$2:$D$17,3,0)</f>
        <v>70</v>
      </c>
      <c r="H1800">
        <f t="shared" si="84"/>
        <v>2</v>
      </c>
      <c r="I1800">
        <f t="shared" si="85"/>
        <v>7</v>
      </c>
      <c r="J1800" t="str">
        <f t="shared" si="86"/>
        <v>9-12</v>
      </c>
    </row>
    <row r="1801" customFormat="1" spans="1:10">
      <c r="A1801" t="s">
        <v>160</v>
      </c>
      <c r="B1801" t="s">
        <v>1490</v>
      </c>
      <c r="C1801" s="7">
        <v>44023.7366666667</v>
      </c>
      <c r="D1801" t="str">
        <f>VLOOKUP(A1801,Sheet2!$B$2:$E$1001,3,0)</f>
        <v>audio</v>
      </c>
      <c r="E1801" t="str">
        <f>VLOOKUP(A1801,Sheet2!$B$2:$E$1001,4,0)</f>
        <v>science</v>
      </c>
      <c r="F1801" t="str">
        <f>VLOOKUP(B1801,Sheet3!$B$2:$D$17,2,0)</f>
        <v>negative</v>
      </c>
      <c r="G1801">
        <f>VLOOKUP(B1801,Sheet3!$B$2:$D$17,3,0)</f>
        <v>5</v>
      </c>
      <c r="H1801">
        <f t="shared" si="84"/>
        <v>7</v>
      </c>
      <c r="I1801">
        <f t="shared" si="85"/>
        <v>6</v>
      </c>
      <c r="J1801" t="str">
        <f t="shared" si="86"/>
        <v>15-18</v>
      </c>
    </row>
    <row r="1802" spans="1:10">
      <c r="A1802" t="s">
        <v>160</v>
      </c>
      <c r="B1802" t="s">
        <v>1502</v>
      </c>
      <c r="C1802" s="7">
        <v>44024.015</v>
      </c>
      <c r="D1802" t="str">
        <f>VLOOKUP(A1802,Sheet2!$B$2:$E$1001,3,0)</f>
        <v>audio</v>
      </c>
      <c r="E1802" t="str">
        <f>VLOOKUP(A1802,Sheet2!$B$2:$E$1001,4,0)</f>
        <v>science</v>
      </c>
      <c r="F1802" t="str">
        <f>VLOOKUP(B1802,Sheet3!$B$2:$D$17,2,0)</f>
        <v>negative</v>
      </c>
      <c r="G1802">
        <f>VLOOKUP(B1802,Sheet3!$B$2:$D$17,3,0)</f>
        <v>15</v>
      </c>
      <c r="H1802">
        <f t="shared" si="84"/>
        <v>7</v>
      </c>
      <c r="I1802">
        <f t="shared" si="85"/>
        <v>7</v>
      </c>
      <c r="J1802" t="str">
        <f t="shared" si="86"/>
        <v>0-3</v>
      </c>
    </row>
    <row r="1803" spans="1:10">
      <c r="A1803" t="s">
        <v>160</v>
      </c>
      <c r="B1803" t="s">
        <v>1495</v>
      </c>
      <c r="C1803" s="7">
        <v>44080.7208680556</v>
      </c>
      <c r="D1803" t="str">
        <f>VLOOKUP(A1803,Sheet2!$B$2:$E$1001,3,0)</f>
        <v>audio</v>
      </c>
      <c r="E1803" t="str">
        <f>VLOOKUP(A1803,Sheet2!$B$2:$E$1001,4,0)</f>
        <v>science</v>
      </c>
      <c r="F1803" t="str">
        <f>VLOOKUP(B1803,Sheet3!$B$2:$D$17,2,0)</f>
        <v>positive</v>
      </c>
      <c r="G1803">
        <f>VLOOKUP(B1803,Sheet3!$B$2:$D$17,3,0)</f>
        <v>75</v>
      </c>
      <c r="H1803">
        <f t="shared" si="84"/>
        <v>9</v>
      </c>
      <c r="I1803">
        <f t="shared" si="85"/>
        <v>7</v>
      </c>
      <c r="J1803" t="str">
        <f t="shared" si="86"/>
        <v>15-18</v>
      </c>
    </row>
    <row r="1804" spans="1:10">
      <c r="A1804" t="s">
        <v>160</v>
      </c>
      <c r="B1804" t="s">
        <v>1495</v>
      </c>
      <c r="C1804" s="7">
        <v>44025.9624305556</v>
      </c>
      <c r="D1804" t="str">
        <f>VLOOKUP(A1804,Sheet2!$B$2:$E$1001,3,0)</f>
        <v>audio</v>
      </c>
      <c r="E1804" t="str">
        <f>VLOOKUP(A1804,Sheet2!$B$2:$E$1001,4,0)</f>
        <v>science</v>
      </c>
      <c r="F1804" t="str">
        <f>VLOOKUP(B1804,Sheet3!$B$2:$D$17,2,0)</f>
        <v>positive</v>
      </c>
      <c r="G1804">
        <f>VLOOKUP(B1804,Sheet3!$B$2:$D$17,3,0)</f>
        <v>75</v>
      </c>
      <c r="H1804">
        <f t="shared" si="84"/>
        <v>7</v>
      </c>
      <c r="I1804">
        <f t="shared" si="85"/>
        <v>1</v>
      </c>
      <c r="J1804" t="str">
        <f t="shared" si="86"/>
        <v>21-24</v>
      </c>
    </row>
    <row r="1805" spans="1:10">
      <c r="A1805" t="s">
        <v>162</v>
      </c>
      <c r="B1805" t="s">
        <v>1497</v>
      </c>
      <c r="C1805" s="7">
        <v>44125.9508564815</v>
      </c>
      <c r="D1805" t="str">
        <f>VLOOKUP(A1805,Sheet2!$B$2:$E$1001,3,0)</f>
        <v>photo</v>
      </c>
      <c r="E1805" t="str">
        <f>VLOOKUP(A1805,Sheet2!$B$2:$E$1001,4,0)</f>
        <v>studying</v>
      </c>
      <c r="F1805" t="str">
        <f>VLOOKUP(B1805,Sheet3!$B$2:$D$17,2,0)</f>
        <v>positive</v>
      </c>
      <c r="G1805">
        <f>VLOOKUP(B1805,Sheet3!$B$2:$D$17,3,0)</f>
        <v>72</v>
      </c>
      <c r="H1805">
        <f t="shared" si="84"/>
        <v>10</v>
      </c>
      <c r="I1805">
        <f t="shared" si="85"/>
        <v>3</v>
      </c>
      <c r="J1805" t="str">
        <f t="shared" si="86"/>
        <v>21-24</v>
      </c>
    </row>
    <row r="1806" spans="1:10">
      <c r="A1806" t="s">
        <v>162</v>
      </c>
      <c r="B1806" t="s">
        <v>1485</v>
      </c>
      <c r="C1806" s="7">
        <v>44104.4201388889</v>
      </c>
      <c r="D1806" t="str">
        <f>VLOOKUP(A1806,Sheet2!$B$2:$E$1001,3,0)</f>
        <v>photo</v>
      </c>
      <c r="E1806" t="str">
        <f>VLOOKUP(A1806,Sheet2!$B$2:$E$1001,4,0)</f>
        <v>studying</v>
      </c>
      <c r="F1806" t="str">
        <f>VLOOKUP(B1806,Sheet3!$B$2:$D$17,2,0)</f>
        <v>positive</v>
      </c>
      <c r="G1806">
        <f>VLOOKUP(B1806,Sheet3!$B$2:$D$17,3,0)</f>
        <v>60</v>
      </c>
      <c r="H1806">
        <f t="shared" si="84"/>
        <v>9</v>
      </c>
      <c r="I1806">
        <f t="shared" si="85"/>
        <v>3</v>
      </c>
      <c r="J1806" t="str">
        <f t="shared" si="86"/>
        <v>9-12</v>
      </c>
    </row>
    <row r="1807" spans="1:10">
      <c r="A1807" t="s">
        <v>162</v>
      </c>
      <c r="B1807" t="s">
        <v>1502</v>
      </c>
      <c r="C1807" s="7">
        <v>44066.8022569444</v>
      </c>
      <c r="D1807" t="str">
        <f>VLOOKUP(A1807,Sheet2!$B$2:$E$1001,3,0)</f>
        <v>photo</v>
      </c>
      <c r="E1807" t="str">
        <f>VLOOKUP(A1807,Sheet2!$B$2:$E$1001,4,0)</f>
        <v>studying</v>
      </c>
      <c r="F1807" t="str">
        <f>VLOOKUP(B1807,Sheet3!$B$2:$D$17,2,0)</f>
        <v>negative</v>
      </c>
      <c r="G1807">
        <f>VLOOKUP(B1807,Sheet3!$B$2:$D$17,3,0)</f>
        <v>15</v>
      </c>
      <c r="H1807">
        <f t="shared" si="84"/>
        <v>8</v>
      </c>
      <c r="I1807">
        <f t="shared" si="85"/>
        <v>7</v>
      </c>
      <c r="J1807" t="str">
        <f t="shared" si="86"/>
        <v>18-21</v>
      </c>
    </row>
    <row r="1808" spans="1:10">
      <c r="A1808" t="s">
        <v>162</v>
      </c>
      <c r="B1808" t="s">
        <v>1487</v>
      </c>
      <c r="C1808" s="7">
        <v>44207.6391087963</v>
      </c>
      <c r="D1808" t="str">
        <f>VLOOKUP(A1808,Sheet2!$B$2:$E$1001,3,0)</f>
        <v>photo</v>
      </c>
      <c r="E1808" t="str">
        <f>VLOOKUP(A1808,Sheet2!$B$2:$E$1001,4,0)</f>
        <v>studying</v>
      </c>
      <c r="F1808" t="str">
        <f>VLOOKUP(B1808,Sheet3!$B$2:$D$17,2,0)</f>
        <v>positive</v>
      </c>
      <c r="G1808">
        <f>VLOOKUP(B1808,Sheet3!$B$2:$D$17,3,0)</f>
        <v>70</v>
      </c>
      <c r="H1808">
        <f t="shared" si="84"/>
        <v>1</v>
      </c>
      <c r="I1808">
        <f t="shared" si="85"/>
        <v>1</v>
      </c>
      <c r="J1808" t="str">
        <f t="shared" si="86"/>
        <v>15-18</v>
      </c>
    </row>
    <row r="1809" spans="1:10">
      <c r="A1809" t="s">
        <v>162</v>
      </c>
      <c r="B1809" t="s">
        <v>1503</v>
      </c>
      <c r="C1809" s="7">
        <v>44356.389224537</v>
      </c>
      <c r="D1809" t="str">
        <f>VLOOKUP(A1809,Sheet2!$B$2:$E$1001,3,0)</f>
        <v>photo</v>
      </c>
      <c r="E1809" t="str">
        <f>VLOOKUP(A1809,Sheet2!$B$2:$E$1001,4,0)</f>
        <v>studying</v>
      </c>
      <c r="F1809" t="str">
        <f>VLOOKUP(B1809,Sheet3!$B$2:$D$17,2,0)</f>
        <v>negative</v>
      </c>
      <c r="G1809">
        <f>VLOOKUP(B1809,Sheet3!$B$2:$D$17,3,0)</f>
        <v>12</v>
      </c>
      <c r="H1809">
        <f t="shared" si="84"/>
        <v>6</v>
      </c>
      <c r="I1809">
        <f t="shared" si="85"/>
        <v>3</v>
      </c>
      <c r="J1809" t="str">
        <f t="shared" si="86"/>
        <v>9-12</v>
      </c>
    </row>
    <row r="1810" spans="1:10">
      <c r="A1810" t="s">
        <v>162</v>
      </c>
      <c r="B1810" t="s">
        <v>1491</v>
      </c>
      <c r="C1810" s="7">
        <v>44305.5753125</v>
      </c>
      <c r="D1810" t="str">
        <f>VLOOKUP(A1810,Sheet2!$B$2:$E$1001,3,0)</f>
        <v>photo</v>
      </c>
      <c r="E1810" t="str">
        <f>VLOOKUP(A1810,Sheet2!$B$2:$E$1001,4,0)</f>
        <v>studying</v>
      </c>
      <c r="F1810" t="str">
        <f>VLOOKUP(B1810,Sheet3!$B$2:$D$17,2,0)</f>
        <v>positive</v>
      </c>
      <c r="G1810">
        <f>VLOOKUP(B1810,Sheet3!$B$2:$D$17,3,0)</f>
        <v>30</v>
      </c>
      <c r="H1810">
        <f t="shared" si="84"/>
        <v>4</v>
      </c>
      <c r="I1810">
        <f t="shared" si="85"/>
        <v>1</v>
      </c>
      <c r="J1810" t="str">
        <f t="shared" si="86"/>
        <v>12-15</v>
      </c>
    </row>
    <row r="1811" spans="1:10">
      <c r="A1811" t="s">
        <v>162</v>
      </c>
      <c r="B1811" t="s">
        <v>1503</v>
      </c>
      <c r="C1811" s="7">
        <v>44017.9868634259</v>
      </c>
      <c r="D1811" t="str">
        <f>VLOOKUP(A1811,Sheet2!$B$2:$E$1001,3,0)</f>
        <v>photo</v>
      </c>
      <c r="E1811" t="str">
        <f>VLOOKUP(A1811,Sheet2!$B$2:$E$1001,4,0)</f>
        <v>studying</v>
      </c>
      <c r="F1811" t="str">
        <f>VLOOKUP(B1811,Sheet3!$B$2:$D$17,2,0)</f>
        <v>negative</v>
      </c>
      <c r="G1811">
        <f>VLOOKUP(B1811,Sheet3!$B$2:$D$17,3,0)</f>
        <v>12</v>
      </c>
      <c r="H1811">
        <f t="shared" si="84"/>
        <v>7</v>
      </c>
      <c r="I1811">
        <f t="shared" si="85"/>
        <v>7</v>
      </c>
      <c r="J1811" t="str">
        <f t="shared" si="86"/>
        <v>21-24</v>
      </c>
    </row>
    <row r="1812" spans="1:10">
      <c r="A1812" t="s">
        <v>162</v>
      </c>
      <c r="B1812" t="s">
        <v>1494</v>
      </c>
      <c r="C1812" s="7">
        <v>44155.1793055556</v>
      </c>
      <c r="D1812" t="str">
        <f>VLOOKUP(A1812,Sheet2!$B$2:$E$1001,3,0)</f>
        <v>photo</v>
      </c>
      <c r="E1812" t="str">
        <f>VLOOKUP(A1812,Sheet2!$B$2:$E$1001,4,0)</f>
        <v>studying</v>
      </c>
      <c r="F1812" t="str">
        <f>VLOOKUP(B1812,Sheet3!$B$2:$D$17,2,0)</f>
        <v>positive</v>
      </c>
      <c r="G1812">
        <f>VLOOKUP(B1812,Sheet3!$B$2:$D$17,3,0)</f>
        <v>65</v>
      </c>
      <c r="H1812">
        <f t="shared" si="84"/>
        <v>11</v>
      </c>
      <c r="I1812">
        <f t="shared" si="85"/>
        <v>5</v>
      </c>
      <c r="J1812" t="str">
        <f t="shared" si="86"/>
        <v>3-6</v>
      </c>
    </row>
    <row r="1813" spans="1:10">
      <c r="A1813" t="s">
        <v>162</v>
      </c>
      <c r="B1813" t="s">
        <v>1499</v>
      </c>
      <c r="C1813" s="7">
        <v>44010.1968518519</v>
      </c>
      <c r="D1813" t="str">
        <f>VLOOKUP(A1813,Sheet2!$B$2:$E$1001,3,0)</f>
        <v>photo</v>
      </c>
      <c r="E1813" t="str">
        <f>VLOOKUP(A1813,Sheet2!$B$2:$E$1001,4,0)</f>
        <v>studying</v>
      </c>
      <c r="F1813" t="str">
        <f>VLOOKUP(B1813,Sheet3!$B$2:$D$17,2,0)</f>
        <v>negative</v>
      </c>
      <c r="G1813">
        <f>VLOOKUP(B1813,Sheet3!$B$2:$D$17,3,0)</f>
        <v>10</v>
      </c>
      <c r="H1813">
        <f t="shared" si="84"/>
        <v>6</v>
      </c>
      <c r="I1813">
        <f t="shared" si="85"/>
        <v>7</v>
      </c>
      <c r="J1813" t="str">
        <f t="shared" si="86"/>
        <v>3-6</v>
      </c>
    </row>
    <row r="1814" customFormat="1" spans="1:10">
      <c r="A1814" t="s">
        <v>162</v>
      </c>
      <c r="B1814" t="s">
        <v>1497</v>
      </c>
      <c r="C1814" s="7">
        <v>44103.8534837963</v>
      </c>
      <c r="D1814" t="str">
        <f>VLOOKUP(A1814,Sheet2!$B$2:$E$1001,3,0)</f>
        <v>photo</v>
      </c>
      <c r="E1814" t="str">
        <f>VLOOKUP(A1814,Sheet2!$B$2:$E$1001,4,0)</f>
        <v>studying</v>
      </c>
      <c r="F1814" t="str">
        <f>VLOOKUP(B1814,Sheet3!$B$2:$D$17,2,0)</f>
        <v>positive</v>
      </c>
      <c r="G1814">
        <f>VLOOKUP(B1814,Sheet3!$B$2:$D$17,3,0)</f>
        <v>72</v>
      </c>
      <c r="H1814">
        <f t="shared" si="84"/>
        <v>9</v>
      </c>
      <c r="I1814">
        <f t="shared" si="85"/>
        <v>2</v>
      </c>
      <c r="J1814" t="str">
        <f t="shared" si="86"/>
        <v>18-21</v>
      </c>
    </row>
    <row r="1815" spans="1:10">
      <c r="A1815" t="s">
        <v>162</v>
      </c>
      <c r="B1815" t="s">
        <v>1500</v>
      </c>
      <c r="C1815" s="7">
        <v>44305.4468518519</v>
      </c>
      <c r="D1815" t="str">
        <f>VLOOKUP(A1815,Sheet2!$B$2:$E$1001,3,0)</f>
        <v>photo</v>
      </c>
      <c r="E1815" t="str">
        <f>VLOOKUP(A1815,Sheet2!$B$2:$E$1001,4,0)</f>
        <v>studying</v>
      </c>
      <c r="F1815" t="str">
        <f>VLOOKUP(B1815,Sheet3!$B$2:$D$17,2,0)</f>
        <v>positive</v>
      </c>
      <c r="G1815">
        <f>VLOOKUP(B1815,Sheet3!$B$2:$D$17,3,0)</f>
        <v>45</v>
      </c>
      <c r="H1815">
        <f t="shared" si="84"/>
        <v>4</v>
      </c>
      <c r="I1815">
        <f t="shared" si="85"/>
        <v>1</v>
      </c>
      <c r="J1815" t="str">
        <f t="shared" si="86"/>
        <v>9-12</v>
      </c>
    </row>
    <row r="1816" spans="1:10">
      <c r="A1816" t="s">
        <v>162</v>
      </c>
      <c r="B1816" t="s">
        <v>1501</v>
      </c>
      <c r="C1816" s="7">
        <v>44094.1858564815</v>
      </c>
      <c r="D1816" t="str">
        <f>VLOOKUP(A1816,Sheet2!$B$2:$E$1001,3,0)</f>
        <v>photo</v>
      </c>
      <c r="E1816" t="str">
        <f>VLOOKUP(A1816,Sheet2!$B$2:$E$1001,4,0)</f>
        <v>studying</v>
      </c>
      <c r="F1816" t="str">
        <f>VLOOKUP(B1816,Sheet3!$B$2:$D$17,2,0)</f>
        <v>neutral</v>
      </c>
      <c r="G1816">
        <f>VLOOKUP(B1816,Sheet3!$B$2:$D$17,3,0)</f>
        <v>35</v>
      </c>
      <c r="H1816">
        <f t="shared" si="84"/>
        <v>9</v>
      </c>
      <c r="I1816">
        <f t="shared" si="85"/>
        <v>7</v>
      </c>
      <c r="J1816" t="str">
        <f t="shared" si="86"/>
        <v>3-6</v>
      </c>
    </row>
    <row r="1817" spans="1:10">
      <c r="A1817" t="s">
        <v>162</v>
      </c>
      <c r="B1817" t="s">
        <v>1497</v>
      </c>
      <c r="C1817" s="7">
        <v>44155.7533101852</v>
      </c>
      <c r="D1817" t="str">
        <f>VLOOKUP(A1817,Sheet2!$B$2:$E$1001,3,0)</f>
        <v>photo</v>
      </c>
      <c r="E1817" t="str">
        <f>VLOOKUP(A1817,Sheet2!$B$2:$E$1001,4,0)</f>
        <v>studying</v>
      </c>
      <c r="F1817" t="str">
        <f>VLOOKUP(B1817,Sheet3!$B$2:$D$17,2,0)</f>
        <v>positive</v>
      </c>
      <c r="G1817">
        <f>VLOOKUP(B1817,Sheet3!$B$2:$D$17,3,0)</f>
        <v>72</v>
      </c>
      <c r="H1817">
        <f t="shared" si="84"/>
        <v>11</v>
      </c>
      <c r="I1817">
        <f t="shared" si="85"/>
        <v>5</v>
      </c>
      <c r="J1817" t="str">
        <f t="shared" si="86"/>
        <v>18-21</v>
      </c>
    </row>
    <row r="1818" spans="1:10">
      <c r="A1818" t="s">
        <v>162</v>
      </c>
      <c r="B1818" t="s">
        <v>1491</v>
      </c>
      <c r="C1818" s="7">
        <v>44097.0770717593</v>
      </c>
      <c r="D1818" t="str">
        <f>VLOOKUP(A1818,Sheet2!$B$2:$E$1001,3,0)</f>
        <v>photo</v>
      </c>
      <c r="E1818" t="str">
        <f>VLOOKUP(A1818,Sheet2!$B$2:$E$1001,4,0)</f>
        <v>studying</v>
      </c>
      <c r="F1818" t="str">
        <f>VLOOKUP(B1818,Sheet3!$B$2:$D$17,2,0)</f>
        <v>positive</v>
      </c>
      <c r="G1818">
        <f>VLOOKUP(B1818,Sheet3!$B$2:$D$17,3,0)</f>
        <v>30</v>
      </c>
      <c r="H1818">
        <f t="shared" si="84"/>
        <v>9</v>
      </c>
      <c r="I1818">
        <f t="shared" si="85"/>
        <v>3</v>
      </c>
      <c r="J1818" t="str">
        <f t="shared" si="86"/>
        <v>0-3</v>
      </c>
    </row>
    <row r="1819" spans="1:10">
      <c r="A1819" t="s">
        <v>162</v>
      </c>
      <c r="B1819" t="s">
        <v>1503</v>
      </c>
      <c r="C1819" s="7">
        <v>44149.6698842593</v>
      </c>
      <c r="D1819" t="str">
        <f>VLOOKUP(A1819,Sheet2!$B$2:$E$1001,3,0)</f>
        <v>photo</v>
      </c>
      <c r="E1819" t="str">
        <f>VLOOKUP(A1819,Sheet2!$B$2:$E$1001,4,0)</f>
        <v>studying</v>
      </c>
      <c r="F1819" t="str">
        <f>VLOOKUP(B1819,Sheet3!$B$2:$D$17,2,0)</f>
        <v>negative</v>
      </c>
      <c r="G1819">
        <f>VLOOKUP(B1819,Sheet3!$B$2:$D$17,3,0)</f>
        <v>12</v>
      </c>
      <c r="H1819">
        <f t="shared" si="84"/>
        <v>11</v>
      </c>
      <c r="I1819">
        <f t="shared" si="85"/>
        <v>6</v>
      </c>
      <c r="J1819" t="str">
        <f t="shared" si="86"/>
        <v>15-18</v>
      </c>
    </row>
    <row r="1820" spans="1:10">
      <c r="A1820" t="s">
        <v>162</v>
      </c>
      <c r="B1820" t="s">
        <v>1494</v>
      </c>
      <c r="C1820" s="7">
        <v>44150.5004976852</v>
      </c>
      <c r="D1820" t="str">
        <f>VLOOKUP(A1820,Sheet2!$B$2:$E$1001,3,0)</f>
        <v>photo</v>
      </c>
      <c r="E1820" t="str">
        <f>VLOOKUP(A1820,Sheet2!$B$2:$E$1001,4,0)</f>
        <v>studying</v>
      </c>
      <c r="F1820" t="str">
        <f>VLOOKUP(B1820,Sheet3!$B$2:$D$17,2,0)</f>
        <v>positive</v>
      </c>
      <c r="G1820">
        <f>VLOOKUP(B1820,Sheet3!$B$2:$D$17,3,0)</f>
        <v>65</v>
      </c>
      <c r="H1820">
        <f t="shared" si="84"/>
        <v>11</v>
      </c>
      <c r="I1820">
        <f t="shared" si="85"/>
        <v>7</v>
      </c>
      <c r="J1820" t="str">
        <f t="shared" si="86"/>
        <v>12-15</v>
      </c>
    </row>
    <row r="1821" spans="1:10">
      <c r="A1821" t="s">
        <v>162</v>
      </c>
      <c r="B1821" t="s">
        <v>1494</v>
      </c>
      <c r="C1821" s="7">
        <v>44131.727025463</v>
      </c>
      <c r="D1821" t="str">
        <f>VLOOKUP(A1821,Sheet2!$B$2:$E$1001,3,0)</f>
        <v>photo</v>
      </c>
      <c r="E1821" t="str">
        <f>VLOOKUP(A1821,Sheet2!$B$2:$E$1001,4,0)</f>
        <v>studying</v>
      </c>
      <c r="F1821" t="str">
        <f>VLOOKUP(B1821,Sheet3!$B$2:$D$17,2,0)</f>
        <v>positive</v>
      </c>
      <c r="G1821">
        <f>VLOOKUP(B1821,Sheet3!$B$2:$D$17,3,0)</f>
        <v>65</v>
      </c>
      <c r="H1821">
        <f t="shared" si="84"/>
        <v>10</v>
      </c>
      <c r="I1821">
        <f t="shared" si="85"/>
        <v>2</v>
      </c>
      <c r="J1821" t="str">
        <f t="shared" si="86"/>
        <v>15-18</v>
      </c>
    </row>
    <row r="1822" spans="1:10">
      <c r="A1822" t="s">
        <v>162</v>
      </c>
      <c r="B1822" t="s">
        <v>1499</v>
      </c>
      <c r="C1822" s="7">
        <v>44165.8571643519</v>
      </c>
      <c r="D1822" t="str">
        <f>VLOOKUP(A1822,Sheet2!$B$2:$E$1001,3,0)</f>
        <v>photo</v>
      </c>
      <c r="E1822" t="str">
        <f>VLOOKUP(A1822,Sheet2!$B$2:$E$1001,4,0)</f>
        <v>studying</v>
      </c>
      <c r="F1822" t="str">
        <f>VLOOKUP(B1822,Sheet3!$B$2:$D$17,2,0)</f>
        <v>negative</v>
      </c>
      <c r="G1822">
        <f>VLOOKUP(B1822,Sheet3!$B$2:$D$17,3,0)</f>
        <v>10</v>
      </c>
      <c r="H1822">
        <f t="shared" si="84"/>
        <v>11</v>
      </c>
      <c r="I1822">
        <f t="shared" si="85"/>
        <v>1</v>
      </c>
      <c r="J1822" t="str">
        <f t="shared" si="86"/>
        <v>18-21</v>
      </c>
    </row>
    <row r="1823" spans="1:10">
      <c r="A1823" t="s">
        <v>162</v>
      </c>
      <c r="B1823" t="s">
        <v>1501</v>
      </c>
      <c r="C1823" s="7">
        <v>44222.6852083333</v>
      </c>
      <c r="D1823" t="str">
        <f>VLOOKUP(A1823,Sheet2!$B$2:$E$1001,3,0)</f>
        <v>photo</v>
      </c>
      <c r="E1823" t="str">
        <f>VLOOKUP(A1823,Sheet2!$B$2:$E$1001,4,0)</f>
        <v>studying</v>
      </c>
      <c r="F1823" t="str">
        <f>VLOOKUP(B1823,Sheet3!$B$2:$D$17,2,0)</f>
        <v>neutral</v>
      </c>
      <c r="G1823">
        <f>VLOOKUP(B1823,Sheet3!$B$2:$D$17,3,0)</f>
        <v>35</v>
      </c>
      <c r="H1823">
        <f t="shared" si="84"/>
        <v>1</v>
      </c>
      <c r="I1823">
        <f t="shared" si="85"/>
        <v>2</v>
      </c>
      <c r="J1823" t="str">
        <f t="shared" si="86"/>
        <v>15-18</v>
      </c>
    </row>
    <row r="1824" customFormat="1" spans="1:10">
      <c r="A1824" t="s">
        <v>162</v>
      </c>
      <c r="B1824" t="s">
        <v>1485</v>
      </c>
      <c r="C1824" s="7">
        <v>44278.5897222222</v>
      </c>
      <c r="D1824" t="str">
        <f>VLOOKUP(A1824,Sheet2!$B$2:$E$1001,3,0)</f>
        <v>photo</v>
      </c>
      <c r="E1824" t="str">
        <f>VLOOKUP(A1824,Sheet2!$B$2:$E$1001,4,0)</f>
        <v>studying</v>
      </c>
      <c r="F1824" t="str">
        <f>VLOOKUP(B1824,Sheet3!$B$2:$D$17,2,0)</f>
        <v>positive</v>
      </c>
      <c r="G1824">
        <f>VLOOKUP(B1824,Sheet3!$B$2:$D$17,3,0)</f>
        <v>60</v>
      </c>
      <c r="H1824">
        <f t="shared" si="84"/>
        <v>3</v>
      </c>
      <c r="I1824">
        <f t="shared" si="85"/>
        <v>2</v>
      </c>
      <c r="J1824" t="str">
        <f t="shared" si="86"/>
        <v>12-15</v>
      </c>
    </row>
    <row r="1825" spans="1:10">
      <c r="A1825" t="s">
        <v>162</v>
      </c>
      <c r="B1825" t="s">
        <v>1485</v>
      </c>
      <c r="C1825" s="7">
        <v>44188.6371990741</v>
      </c>
      <c r="D1825" t="str">
        <f>VLOOKUP(A1825,Sheet2!$B$2:$E$1001,3,0)</f>
        <v>photo</v>
      </c>
      <c r="E1825" t="str">
        <f>VLOOKUP(A1825,Sheet2!$B$2:$E$1001,4,0)</f>
        <v>studying</v>
      </c>
      <c r="F1825" t="str">
        <f>VLOOKUP(B1825,Sheet3!$B$2:$D$17,2,0)</f>
        <v>positive</v>
      </c>
      <c r="G1825">
        <f>VLOOKUP(B1825,Sheet3!$B$2:$D$17,3,0)</f>
        <v>60</v>
      </c>
      <c r="H1825">
        <f t="shared" si="84"/>
        <v>12</v>
      </c>
      <c r="I1825">
        <f t="shared" si="85"/>
        <v>3</v>
      </c>
      <c r="J1825" t="str">
        <f t="shared" si="86"/>
        <v>15-18</v>
      </c>
    </row>
    <row r="1826" spans="1:10">
      <c r="A1826" t="s">
        <v>162</v>
      </c>
      <c r="B1826" t="s">
        <v>1500</v>
      </c>
      <c r="C1826" s="7">
        <v>44146.8435532407</v>
      </c>
      <c r="D1826" t="str">
        <f>VLOOKUP(A1826,Sheet2!$B$2:$E$1001,3,0)</f>
        <v>photo</v>
      </c>
      <c r="E1826" t="str">
        <f>VLOOKUP(A1826,Sheet2!$B$2:$E$1001,4,0)</f>
        <v>studying</v>
      </c>
      <c r="F1826" t="str">
        <f>VLOOKUP(B1826,Sheet3!$B$2:$D$17,2,0)</f>
        <v>positive</v>
      </c>
      <c r="G1826">
        <f>VLOOKUP(B1826,Sheet3!$B$2:$D$17,3,0)</f>
        <v>45</v>
      </c>
      <c r="H1826">
        <f t="shared" si="84"/>
        <v>11</v>
      </c>
      <c r="I1826">
        <f t="shared" si="85"/>
        <v>3</v>
      </c>
      <c r="J1826" t="str">
        <f t="shared" si="86"/>
        <v>18-21</v>
      </c>
    </row>
    <row r="1827" spans="1:10">
      <c r="A1827" t="s">
        <v>162</v>
      </c>
      <c r="B1827" t="s">
        <v>1496</v>
      </c>
      <c r="C1827" s="7">
        <v>44319.3536689815</v>
      </c>
      <c r="D1827" t="str">
        <f>VLOOKUP(A1827,Sheet2!$B$2:$E$1001,3,0)</f>
        <v>photo</v>
      </c>
      <c r="E1827" t="str">
        <f>VLOOKUP(A1827,Sheet2!$B$2:$E$1001,4,0)</f>
        <v>studying</v>
      </c>
      <c r="F1827" t="str">
        <f>VLOOKUP(B1827,Sheet3!$B$2:$D$17,2,0)</f>
        <v>positive</v>
      </c>
      <c r="G1827">
        <f>VLOOKUP(B1827,Sheet3!$B$2:$D$17,3,0)</f>
        <v>70</v>
      </c>
      <c r="H1827">
        <f t="shared" si="84"/>
        <v>5</v>
      </c>
      <c r="I1827">
        <f t="shared" si="85"/>
        <v>1</v>
      </c>
      <c r="J1827" t="str">
        <f t="shared" si="86"/>
        <v>6-9</v>
      </c>
    </row>
    <row r="1828" spans="1:10">
      <c r="A1828" t="s">
        <v>162</v>
      </c>
      <c r="B1828" t="s">
        <v>1502</v>
      </c>
      <c r="C1828" s="7">
        <v>44065.267025463</v>
      </c>
      <c r="D1828" t="str">
        <f>VLOOKUP(A1828,Sheet2!$B$2:$E$1001,3,0)</f>
        <v>photo</v>
      </c>
      <c r="E1828" t="str">
        <f>VLOOKUP(A1828,Sheet2!$B$2:$E$1001,4,0)</f>
        <v>studying</v>
      </c>
      <c r="F1828" t="str">
        <f>VLOOKUP(B1828,Sheet3!$B$2:$D$17,2,0)</f>
        <v>negative</v>
      </c>
      <c r="G1828">
        <f>VLOOKUP(B1828,Sheet3!$B$2:$D$17,3,0)</f>
        <v>15</v>
      </c>
      <c r="H1828">
        <f t="shared" si="84"/>
        <v>8</v>
      </c>
      <c r="I1828">
        <f t="shared" si="85"/>
        <v>6</v>
      </c>
      <c r="J1828" t="str">
        <f t="shared" si="86"/>
        <v>6-9</v>
      </c>
    </row>
    <row r="1829" spans="1:10">
      <c r="A1829" t="s">
        <v>162</v>
      </c>
      <c r="B1829" t="s">
        <v>1494</v>
      </c>
      <c r="C1829" s="7">
        <v>44286.7606712963</v>
      </c>
      <c r="D1829" t="str">
        <f>VLOOKUP(A1829,Sheet2!$B$2:$E$1001,3,0)</f>
        <v>photo</v>
      </c>
      <c r="E1829" t="str">
        <f>VLOOKUP(A1829,Sheet2!$B$2:$E$1001,4,0)</f>
        <v>studying</v>
      </c>
      <c r="F1829" t="str">
        <f>VLOOKUP(B1829,Sheet3!$B$2:$D$17,2,0)</f>
        <v>positive</v>
      </c>
      <c r="G1829">
        <f>VLOOKUP(B1829,Sheet3!$B$2:$D$17,3,0)</f>
        <v>65</v>
      </c>
      <c r="H1829">
        <f t="shared" si="84"/>
        <v>3</v>
      </c>
      <c r="I1829">
        <f t="shared" si="85"/>
        <v>3</v>
      </c>
      <c r="J1829" t="str">
        <f t="shared" si="86"/>
        <v>18-21</v>
      </c>
    </row>
    <row r="1830" spans="1:10">
      <c r="A1830" t="s">
        <v>162</v>
      </c>
      <c r="B1830" t="s">
        <v>1497</v>
      </c>
      <c r="C1830" s="7">
        <v>44071.2313078704</v>
      </c>
      <c r="D1830" t="str">
        <f>VLOOKUP(A1830,Sheet2!$B$2:$E$1001,3,0)</f>
        <v>photo</v>
      </c>
      <c r="E1830" t="str">
        <f>VLOOKUP(A1830,Sheet2!$B$2:$E$1001,4,0)</f>
        <v>studying</v>
      </c>
      <c r="F1830" t="str">
        <f>VLOOKUP(B1830,Sheet3!$B$2:$D$17,2,0)</f>
        <v>positive</v>
      </c>
      <c r="G1830">
        <f>VLOOKUP(B1830,Sheet3!$B$2:$D$17,3,0)</f>
        <v>72</v>
      </c>
      <c r="H1830">
        <f t="shared" si="84"/>
        <v>8</v>
      </c>
      <c r="I1830">
        <f t="shared" si="85"/>
        <v>5</v>
      </c>
      <c r="J1830" t="str">
        <f t="shared" si="86"/>
        <v>3-6</v>
      </c>
    </row>
    <row r="1831" spans="1:10">
      <c r="A1831" t="s">
        <v>162</v>
      </c>
      <c r="B1831" t="s">
        <v>1499</v>
      </c>
      <c r="C1831" s="7">
        <v>44352.0261226852</v>
      </c>
      <c r="D1831" t="str">
        <f>VLOOKUP(A1831,Sheet2!$B$2:$E$1001,3,0)</f>
        <v>photo</v>
      </c>
      <c r="E1831" t="str">
        <f>VLOOKUP(A1831,Sheet2!$B$2:$E$1001,4,0)</f>
        <v>studying</v>
      </c>
      <c r="F1831" t="str">
        <f>VLOOKUP(B1831,Sheet3!$B$2:$D$17,2,0)</f>
        <v>negative</v>
      </c>
      <c r="G1831">
        <f>VLOOKUP(B1831,Sheet3!$B$2:$D$17,3,0)</f>
        <v>10</v>
      </c>
      <c r="H1831">
        <f t="shared" si="84"/>
        <v>6</v>
      </c>
      <c r="I1831">
        <f t="shared" si="85"/>
        <v>6</v>
      </c>
      <c r="J1831" t="str">
        <f t="shared" si="86"/>
        <v>0-3</v>
      </c>
    </row>
    <row r="1832" spans="1:10">
      <c r="A1832" t="s">
        <v>162</v>
      </c>
      <c r="B1832" t="s">
        <v>1501</v>
      </c>
      <c r="C1832" s="7">
        <v>44344.3864467593</v>
      </c>
      <c r="D1832" t="str">
        <f>VLOOKUP(A1832,Sheet2!$B$2:$E$1001,3,0)</f>
        <v>photo</v>
      </c>
      <c r="E1832" t="str">
        <f>VLOOKUP(A1832,Sheet2!$B$2:$E$1001,4,0)</f>
        <v>studying</v>
      </c>
      <c r="F1832" t="str">
        <f>VLOOKUP(B1832,Sheet3!$B$2:$D$17,2,0)</f>
        <v>neutral</v>
      </c>
      <c r="G1832">
        <f>VLOOKUP(B1832,Sheet3!$B$2:$D$17,3,0)</f>
        <v>35</v>
      </c>
      <c r="H1832">
        <f t="shared" si="84"/>
        <v>5</v>
      </c>
      <c r="I1832">
        <f t="shared" si="85"/>
        <v>5</v>
      </c>
      <c r="J1832" t="str">
        <f t="shared" si="86"/>
        <v>9-12</v>
      </c>
    </row>
    <row r="1833" spans="1:10">
      <c r="A1833" t="s">
        <v>162</v>
      </c>
      <c r="B1833" t="s">
        <v>1496</v>
      </c>
      <c r="C1833" s="7">
        <v>44318.1708101852</v>
      </c>
      <c r="D1833" t="str">
        <f>VLOOKUP(A1833,Sheet2!$B$2:$E$1001,3,0)</f>
        <v>photo</v>
      </c>
      <c r="E1833" t="str">
        <f>VLOOKUP(A1833,Sheet2!$B$2:$E$1001,4,0)</f>
        <v>studying</v>
      </c>
      <c r="F1833" t="str">
        <f>VLOOKUP(B1833,Sheet3!$B$2:$D$17,2,0)</f>
        <v>positive</v>
      </c>
      <c r="G1833">
        <f>VLOOKUP(B1833,Sheet3!$B$2:$D$17,3,0)</f>
        <v>70</v>
      </c>
      <c r="H1833">
        <f t="shared" si="84"/>
        <v>5</v>
      </c>
      <c r="I1833">
        <f t="shared" si="85"/>
        <v>7</v>
      </c>
      <c r="J1833" t="str">
        <f t="shared" si="86"/>
        <v>3-6</v>
      </c>
    </row>
    <row r="1834" spans="1:10">
      <c r="A1834" t="s">
        <v>164</v>
      </c>
      <c r="B1834" t="s">
        <v>1497</v>
      </c>
      <c r="C1834" s="7">
        <v>44357.436087963</v>
      </c>
      <c r="D1834" t="str">
        <f>VLOOKUP(A1834,Sheet2!$B$2:$E$1001,3,0)</f>
        <v>GIF</v>
      </c>
      <c r="E1834" t="str">
        <f>VLOOKUP(A1834,Sheet2!$B$2:$E$1001,4,0)</f>
        <v>Fitness</v>
      </c>
      <c r="F1834" t="str">
        <f>VLOOKUP(B1834,Sheet3!$B$2:$D$17,2,0)</f>
        <v>positive</v>
      </c>
      <c r="G1834">
        <f>VLOOKUP(B1834,Sheet3!$B$2:$D$17,3,0)</f>
        <v>72</v>
      </c>
      <c r="H1834">
        <f t="shared" si="84"/>
        <v>6</v>
      </c>
      <c r="I1834">
        <f t="shared" si="85"/>
        <v>4</v>
      </c>
      <c r="J1834" t="str">
        <f t="shared" si="86"/>
        <v>9-12</v>
      </c>
    </row>
    <row r="1835" spans="1:10">
      <c r="A1835" t="s">
        <v>164</v>
      </c>
      <c r="B1835" t="s">
        <v>1485</v>
      </c>
      <c r="C1835" s="7">
        <v>44278.0855439815</v>
      </c>
      <c r="D1835" t="str">
        <f>VLOOKUP(A1835,Sheet2!$B$2:$E$1001,3,0)</f>
        <v>GIF</v>
      </c>
      <c r="E1835" t="str">
        <f>VLOOKUP(A1835,Sheet2!$B$2:$E$1001,4,0)</f>
        <v>Fitness</v>
      </c>
      <c r="F1835" t="str">
        <f>VLOOKUP(B1835,Sheet3!$B$2:$D$17,2,0)</f>
        <v>positive</v>
      </c>
      <c r="G1835">
        <f>VLOOKUP(B1835,Sheet3!$B$2:$D$17,3,0)</f>
        <v>60</v>
      </c>
      <c r="H1835">
        <f t="shared" si="84"/>
        <v>3</v>
      </c>
      <c r="I1835">
        <f t="shared" si="85"/>
        <v>2</v>
      </c>
      <c r="J1835" t="str">
        <f t="shared" si="86"/>
        <v>0-3</v>
      </c>
    </row>
    <row r="1836" spans="1:10">
      <c r="A1836" t="s">
        <v>164</v>
      </c>
      <c r="B1836" t="s">
        <v>1499</v>
      </c>
      <c r="C1836" s="7">
        <v>44348.3928009259</v>
      </c>
      <c r="D1836" t="str">
        <f>VLOOKUP(A1836,Sheet2!$B$2:$E$1001,3,0)</f>
        <v>GIF</v>
      </c>
      <c r="E1836" t="str">
        <f>VLOOKUP(A1836,Sheet2!$B$2:$E$1001,4,0)</f>
        <v>Fitness</v>
      </c>
      <c r="F1836" t="str">
        <f>VLOOKUP(B1836,Sheet3!$B$2:$D$17,2,0)</f>
        <v>negative</v>
      </c>
      <c r="G1836">
        <f>VLOOKUP(B1836,Sheet3!$B$2:$D$17,3,0)</f>
        <v>10</v>
      </c>
      <c r="H1836">
        <f t="shared" si="84"/>
        <v>6</v>
      </c>
      <c r="I1836">
        <f t="shared" si="85"/>
        <v>2</v>
      </c>
      <c r="J1836" t="str">
        <f t="shared" si="86"/>
        <v>9-12</v>
      </c>
    </row>
    <row r="1837" spans="1:10">
      <c r="A1837" t="s">
        <v>164</v>
      </c>
      <c r="B1837" t="s">
        <v>1501</v>
      </c>
      <c r="C1837" s="7">
        <v>44005.8637152778</v>
      </c>
      <c r="D1837" t="str">
        <f>VLOOKUP(A1837,Sheet2!$B$2:$E$1001,3,0)</f>
        <v>GIF</v>
      </c>
      <c r="E1837" t="str">
        <f>VLOOKUP(A1837,Sheet2!$B$2:$E$1001,4,0)</f>
        <v>Fitness</v>
      </c>
      <c r="F1837" t="str">
        <f>VLOOKUP(B1837,Sheet3!$B$2:$D$17,2,0)</f>
        <v>neutral</v>
      </c>
      <c r="G1837">
        <f>VLOOKUP(B1837,Sheet3!$B$2:$D$17,3,0)</f>
        <v>35</v>
      </c>
      <c r="H1837">
        <f t="shared" si="84"/>
        <v>6</v>
      </c>
      <c r="I1837">
        <f t="shared" si="85"/>
        <v>2</v>
      </c>
      <c r="J1837" t="str">
        <f t="shared" si="86"/>
        <v>18-21</v>
      </c>
    </row>
    <row r="1838" spans="1:10">
      <c r="A1838" t="s">
        <v>164</v>
      </c>
      <c r="B1838" t="s">
        <v>1491</v>
      </c>
      <c r="C1838" s="7">
        <v>44261.7624189815</v>
      </c>
      <c r="D1838" t="str">
        <f>VLOOKUP(A1838,Sheet2!$B$2:$E$1001,3,0)</f>
        <v>GIF</v>
      </c>
      <c r="E1838" t="str">
        <f>VLOOKUP(A1838,Sheet2!$B$2:$E$1001,4,0)</f>
        <v>Fitness</v>
      </c>
      <c r="F1838" t="str">
        <f>VLOOKUP(B1838,Sheet3!$B$2:$D$17,2,0)</f>
        <v>positive</v>
      </c>
      <c r="G1838">
        <f>VLOOKUP(B1838,Sheet3!$B$2:$D$17,3,0)</f>
        <v>30</v>
      </c>
      <c r="H1838">
        <f t="shared" si="84"/>
        <v>3</v>
      </c>
      <c r="I1838">
        <f t="shared" si="85"/>
        <v>6</v>
      </c>
      <c r="J1838" t="str">
        <f t="shared" si="86"/>
        <v>18-21</v>
      </c>
    </row>
    <row r="1839" spans="1:10">
      <c r="A1839" t="s">
        <v>164</v>
      </c>
      <c r="B1839" t="s">
        <v>1488</v>
      </c>
      <c r="C1839" s="7">
        <v>44265.8085185185</v>
      </c>
      <c r="D1839" t="str">
        <f>VLOOKUP(A1839,Sheet2!$B$2:$E$1001,3,0)</f>
        <v>GIF</v>
      </c>
      <c r="E1839" t="str">
        <f>VLOOKUP(A1839,Sheet2!$B$2:$E$1001,4,0)</f>
        <v>Fitness</v>
      </c>
      <c r="F1839" t="str">
        <f>VLOOKUP(B1839,Sheet3!$B$2:$D$17,2,0)</f>
        <v>negative</v>
      </c>
      <c r="G1839">
        <f>VLOOKUP(B1839,Sheet3!$B$2:$D$17,3,0)</f>
        <v>0</v>
      </c>
      <c r="H1839">
        <f t="shared" si="84"/>
        <v>3</v>
      </c>
      <c r="I1839">
        <f t="shared" si="85"/>
        <v>3</v>
      </c>
      <c r="J1839" t="str">
        <f t="shared" si="86"/>
        <v>18-21</v>
      </c>
    </row>
    <row r="1840" spans="1:10">
      <c r="A1840" t="s">
        <v>164</v>
      </c>
      <c r="B1840" t="s">
        <v>1500</v>
      </c>
      <c r="C1840" s="7">
        <v>44191.6187847222</v>
      </c>
      <c r="D1840" t="str">
        <f>VLOOKUP(A1840,Sheet2!$B$2:$E$1001,3,0)</f>
        <v>GIF</v>
      </c>
      <c r="E1840" t="str">
        <f>VLOOKUP(A1840,Sheet2!$B$2:$E$1001,4,0)</f>
        <v>Fitness</v>
      </c>
      <c r="F1840" t="str">
        <f>VLOOKUP(B1840,Sheet3!$B$2:$D$17,2,0)</f>
        <v>positive</v>
      </c>
      <c r="G1840">
        <f>VLOOKUP(B1840,Sheet3!$B$2:$D$17,3,0)</f>
        <v>45</v>
      </c>
      <c r="H1840">
        <f t="shared" si="84"/>
        <v>12</v>
      </c>
      <c r="I1840">
        <f t="shared" si="85"/>
        <v>6</v>
      </c>
      <c r="J1840" t="str">
        <f t="shared" si="86"/>
        <v>12-15</v>
      </c>
    </row>
    <row r="1841" spans="1:10">
      <c r="A1841" t="s">
        <v>164</v>
      </c>
      <c r="B1841" t="s">
        <v>1499</v>
      </c>
      <c r="C1841" s="7">
        <v>44096.1921296296</v>
      </c>
      <c r="D1841" t="str">
        <f>VLOOKUP(A1841,Sheet2!$B$2:$E$1001,3,0)</f>
        <v>GIF</v>
      </c>
      <c r="E1841" t="str">
        <f>VLOOKUP(A1841,Sheet2!$B$2:$E$1001,4,0)</f>
        <v>Fitness</v>
      </c>
      <c r="F1841" t="str">
        <f>VLOOKUP(B1841,Sheet3!$B$2:$D$17,2,0)</f>
        <v>negative</v>
      </c>
      <c r="G1841">
        <f>VLOOKUP(B1841,Sheet3!$B$2:$D$17,3,0)</f>
        <v>10</v>
      </c>
      <c r="H1841">
        <f t="shared" si="84"/>
        <v>9</v>
      </c>
      <c r="I1841">
        <f t="shared" si="85"/>
        <v>2</v>
      </c>
      <c r="J1841" t="str">
        <f t="shared" si="86"/>
        <v>3-6</v>
      </c>
    </row>
    <row r="1842" spans="1:10">
      <c r="A1842" t="s">
        <v>164</v>
      </c>
      <c r="B1842" t="s">
        <v>1497</v>
      </c>
      <c r="C1842" s="7">
        <v>44324.0043171296</v>
      </c>
      <c r="D1842" t="str">
        <f>VLOOKUP(A1842,Sheet2!$B$2:$E$1001,3,0)</f>
        <v>GIF</v>
      </c>
      <c r="E1842" t="str">
        <f>VLOOKUP(A1842,Sheet2!$B$2:$E$1001,4,0)</f>
        <v>Fitness</v>
      </c>
      <c r="F1842" t="str">
        <f>VLOOKUP(B1842,Sheet3!$B$2:$D$17,2,0)</f>
        <v>positive</v>
      </c>
      <c r="G1842">
        <f>VLOOKUP(B1842,Sheet3!$B$2:$D$17,3,0)</f>
        <v>72</v>
      </c>
      <c r="H1842">
        <f t="shared" si="84"/>
        <v>5</v>
      </c>
      <c r="I1842">
        <f t="shared" si="85"/>
        <v>6</v>
      </c>
      <c r="J1842" t="str">
        <f t="shared" si="86"/>
        <v>0-3</v>
      </c>
    </row>
    <row r="1843" customFormat="1" spans="1:10">
      <c r="A1843" t="s">
        <v>164</v>
      </c>
      <c r="B1843" t="s">
        <v>1503</v>
      </c>
      <c r="C1843" s="7">
        <v>44297.8502199074</v>
      </c>
      <c r="D1843" t="str">
        <f>VLOOKUP(A1843,Sheet2!$B$2:$E$1001,3,0)</f>
        <v>GIF</v>
      </c>
      <c r="E1843" t="str">
        <f>VLOOKUP(A1843,Sheet2!$B$2:$E$1001,4,0)</f>
        <v>Fitness</v>
      </c>
      <c r="F1843" t="str">
        <f>VLOOKUP(B1843,Sheet3!$B$2:$D$17,2,0)</f>
        <v>negative</v>
      </c>
      <c r="G1843">
        <f>VLOOKUP(B1843,Sheet3!$B$2:$D$17,3,0)</f>
        <v>12</v>
      </c>
      <c r="H1843">
        <f t="shared" si="84"/>
        <v>4</v>
      </c>
      <c r="I1843">
        <f t="shared" si="85"/>
        <v>7</v>
      </c>
      <c r="J1843" t="str">
        <f t="shared" si="86"/>
        <v>18-21</v>
      </c>
    </row>
    <row r="1844" spans="1:10">
      <c r="A1844" t="s">
        <v>164</v>
      </c>
      <c r="B1844" t="s">
        <v>1488</v>
      </c>
      <c r="C1844" s="7">
        <v>44363.6754861111</v>
      </c>
      <c r="D1844" t="str">
        <f>VLOOKUP(A1844,Sheet2!$B$2:$E$1001,3,0)</f>
        <v>GIF</v>
      </c>
      <c r="E1844" t="str">
        <f>VLOOKUP(A1844,Sheet2!$B$2:$E$1001,4,0)</f>
        <v>Fitness</v>
      </c>
      <c r="F1844" t="str">
        <f>VLOOKUP(B1844,Sheet3!$B$2:$D$17,2,0)</f>
        <v>negative</v>
      </c>
      <c r="G1844">
        <f>VLOOKUP(B1844,Sheet3!$B$2:$D$17,3,0)</f>
        <v>0</v>
      </c>
      <c r="H1844">
        <f t="shared" si="84"/>
        <v>6</v>
      </c>
      <c r="I1844">
        <f t="shared" si="85"/>
        <v>3</v>
      </c>
      <c r="J1844" t="str">
        <f t="shared" si="86"/>
        <v>15-18</v>
      </c>
    </row>
    <row r="1845" spans="1:10">
      <c r="A1845" t="s">
        <v>164</v>
      </c>
      <c r="B1845" t="s">
        <v>1502</v>
      </c>
      <c r="C1845" s="7">
        <v>44214.5150694444</v>
      </c>
      <c r="D1845" t="str">
        <f>VLOOKUP(A1845,Sheet2!$B$2:$E$1001,3,0)</f>
        <v>GIF</v>
      </c>
      <c r="E1845" t="str">
        <f>VLOOKUP(A1845,Sheet2!$B$2:$E$1001,4,0)</f>
        <v>Fitness</v>
      </c>
      <c r="F1845" t="str">
        <f>VLOOKUP(B1845,Sheet3!$B$2:$D$17,2,0)</f>
        <v>negative</v>
      </c>
      <c r="G1845">
        <f>VLOOKUP(B1845,Sheet3!$B$2:$D$17,3,0)</f>
        <v>15</v>
      </c>
      <c r="H1845">
        <f t="shared" si="84"/>
        <v>1</v>
      </c>
      <c r="I1845">
        <f t="shared" si="85"/>
        <v>1</v>
      </c>
      <c r="J1845" t="str">
        <f t="shared" si="86"/>
        <v>12-15</v>
      </c>
    </row>
    <row r="1846" spans="1:10">
      <c r="A1846" t="s">
        <v>164</v>
      </c>
      <c r="B1846" t="s">
        <v>1491</v>
      </c>
      <c r="C1846" s="7">
        <v>44247.345150463</v>
      </c>
      <c r="D1846" t="str">
        <f>VLOOKUP(A1846,Sheet2!$B$2:$E$1001,3,0)</f>
        <v>GIF</v>
      </c>
      <c r="E1846" t="str">
        <f>VLOOKUP(A1846,Sheet2!$B$2:$E$1001,4,0)</f>
        <v>Fitness</v>
      </c>
      <c r="F1846" t="str">
        <f>VLOOKUP(B1846,Sheet3!$B$2:$D$17,2,0)</f>
        <v>positive</v>
      </c>
      <c r="G1846">
        <f>VLOOKUP(B1846,Sheet3!$B$2:$D$17,3,0)</f>
        <v>30</v>
      </c>
      <c r="H1846">
        <f t="shared" si="84"/>
        <v>2</v>
      </c>
      <c r="I1846">
        <f t="shared" si="85"/>
        <v>6</v>
      </c>
      <c r="J1846" t="str">
        <f t="shared" si="86"/>
        <v>6-9</v>
      </c>
    </row>
    <row r="1847" spans="1:10">
      <c r="A1847" t="s">
        <v>164</v>
      </c>
      <c r="B1847" t="s">
        <v>1495</v>
      </c>
      <c r="C1847" s="7">
        <v>44345.5088888889</v>
      </c>
      <c r="D1847" t="str">
        <f>VLOOKUP(A1847,Sheet2!$B$2:$E$1001,3,0)</f>
        <v>GIF</v>
      </c>
      <c r="E1847" t="str">
        <f>VLOOKUP(A1847,Sheet2!$B$2:$E$1001,4,0)</f>
        <v>Fitness</v>
      </c>
      <c r="F1847" t="str">
        <f>VLOOKUP(B1847,Sheet3!$B$2:$D$17,2,0)</f>
        <v>positive</v>
      </c>
      <c r="G1847">
        <f>VLOOKUP(B1847,Sheet3!$B$2:$D$17,3,0)</f>
        <v>75</v>
      </c>
      <c r="H1847">
        <f t="shared" si="84"/>
        <v>5</v>
      </c>
      <c r="I1847">
        <f t="shared" si="85"/>
        <v>6</v>
      </c>
      <c r="J1847" t="str">
        <f t="shared" si="86"/>
        <v>12-15</v>
      </c>
    </row>
    <row r="1848" spans="1:10">
      <c r="A1848" t="s">
        <v>164</v>
      </c>
      <c r="B1848" t="s">
        <v>1494</v>
      </c>
      <c r="C1848" s="7">
        <v>44091.6815625</v>
      </c>
      <c r="D1848" t="str">
        <f>VLOOKUP(A1848,Sheet2!$B$2:$E$1001,3,0)</f>
        <v>GIF</v>
      </c>
      <c r="E1848" t="str">
        <f>VLOOKUP(A1848,Sheet2!$B$2:$E$1001,4,0)</f>
        <v>Fitness</v>
      </c>
      <c r="F1848" t="str">
        <f>VLOOKUP(B1848,Sheet3!$B$2:$D$17,2,0)</f>
        <v>positive</v>
      </c>
      <c r="G1848">
        <f>VLOOKUP(B1848,Sheet3!$B$2:$D$17,3,0)</f>
        <v>65</v>
      </c>
      <c r="H1848">
        <f t="shared" si="84"/>
        <v>9</v>
      </c>
      <c r="I1848">
        <f t="shared" si="85"/>
        <v>4</v>
      </c>
      <c r="J1848" t="str">
        <f t="shared" si="86"/>
        <v>15-18</v>
      </c>
    </row>
    <row r="1849" spans="1:10">
      <c r="A1849" t="s">
        <v>164</v>
      </c>
      <c r="B1849" t="s">
        <v>1495</v>
      </c>
      <c r="C1849" s="7">
        <v>44350.109849537</v>
      </c>
      <c r="D1849" t="str">
        <f>VLOOKUP(A1849,Sheet2!$B$2:$E$1001,3,0)</f>
        <v>GIF</v>
      </c>
      <c r="E1849" t="str">
        <f>VLOOKUP(A1849,Sheet2!$B$2:$E$1001,4,0)</f>
        <v>Fitness</v>
      </c>
      <c r="F1849" t="str">
        <f>VLOOKUP(B1849,Sheet3!$B$2:$D$17,2,0)</f>
        <v>positive</v>
      </c>
      <c r="G1849">
        <f>VLOOKUP(B1849,Sheet3!$B$2:$D$17,3,0)</f>
        <v>75</v>
      </c>
      <c r="H1849">
        <f t="shared" si="84"/>
        <v>6</v>
      </c>
      <c r="I1849">
        <f t="shared" si="85"/>
        <v>4</v>
      </c>
      <c r="J1849" t="str">
        <f t="shared" si="86"/>
        <v>0-3</v>
      </c>
    </row>
    <row r="1850" spans="1:10">
      <c r="A1850" t="s">
        <v>164</v>
      </c>
      <c r="B1850" t="s">
        <v>1497</v>
      </c>
      <c r="C1850" s="7">
        <v>44112.8902314815</v>
      </c>
      <c r="D1850" t="str">
        <f>VLOOKUP(A1850,Sheet2!$B$2:$E$1001,3,0)</f>
        <v>GIF</v>
      </c>
      <c r="E1850" t="str">
        <f>VLOOKUP(A1850,Sheet2!$B$2:$E$1001,4,0)</f>
        <v>Fitness</v>
      </c>
      <c r="F1850" t="str">
        <f>VLOOKUP(B1850,Sheet3!$B$2:$D$17,2,0)</f>
        <v>positive</v>
      </c>
      <c r="G1850">
        <f>VLOOKUP(B1850,Sheet3!$B$2:$D$17,3,0)</f>
        <v>72</v>
      </c>
      <c r="H1850">
        <f t="shared" si="84"/>
        <v>10</v>
      </c>
      <c r="I1850">
        <f t="shared" si="85"/>
        <v>4</v>
      </c>
      <c r="J1850" t="str">
        <f t="shared" si="86"/>
        <v>21-24</v>
      </c>
    </row>
    <row r="1851" spans="1:10">
      <c r="A1851" t="s">
        <v>164</v>
      </c>
      <c r="B1851" t="s">
        <v>1485</v>
      </c>
      <c r="C1851" s="7">
        <v>44187.6107407407</v>
      </c>
      <c r="D1851" t="str">
        <f>VLOOKUP(A1851,Sheet2!$B$2:$E$1001,3,0)</f>
        <v>GIF</v>
      </c>
      <c r="E1851" t="str">
        <f>VLOOKUP(A1851,Sheet2!$B$2:$E$1001,4,0)</f>
        <v>Fitness</v>
      </c>
      <c r="F1851" t="str">
        <f>VLOOKUP(B1851,Sheet3!$B$2:$D$17,2,0)</f>
        <v>positive</v>
      </c>
      <c r="G1851">
        <f>VLOOKUP(B1851,Sheet3!$B$2:$D$17,3,0)</f>
        <v>60</v>
      </c>
      <c r="H1851">
        <f t="shared" si="84"/>
        <v>12</v>
      </c>
      <c r="I1851">
        <f t="shared" si="85"/>
        <v>2</v>
      </c>
      <c r="J1851" t="str">
        <f t="shared" si="86"/>
        <v>12-15</v>
      </c>
    </row>
    <row r="1852" spans="1:10">
      <c r="A1852" t="s">
        <v>164</v>
      </c>
      <c r="B1852" t="s">
        <v>1487</v>
      </c>
      <c r="C1852" s="7">
        <v>44251.3658796296</v>
      </c>
      <c r="D1852" t="str">
        <f>VLOOKUP(A1852,Sheet2!$B$2:$E$1001,3,0)</f>
        <v>GIF</v>
      </c>
      <c r="E1852" t="str">
        <f>VLOOKUP(A1852,Sheet2!$B$2:$E$1001,4,0)</f>
        <v>Fitness</v>
      </c>
      <c r="F1852" t="str">
        <f>VLOOKUP(B1852,Sheet3!$B$2:$D$17,2,0)</f>
        <v>positive</v>
      </c>
      <c r="G1852">
        <f>VLOOKUP(B1852,Sheet3!$B$2:$D$17,3,0)</f>
        <v>70</v>
      </c>
      <c r="H1852">
        <f t="shared" si="84"/>
        <v>2</v>
      </c>
      <c r="I1852">
        <f t="shared" si="85"/>
        <v>3</v>
      </c>
      <c r="J1852" t="str">
        <f t="shared" si="86"/>
        <v>6-9</v>
      </c>
    </row>
    <row r="1853" customFormat="1" spans="1:10">
      <c r="A1853" t="s">
        <v>164</v>
      </c>
      <c r="B1853" t="s">
        <v>1485</v>
      </c>
      <c r="C1853" s="7">
        <v>44347.2545833333</v>
      </c>
      <c r="D1853" t="str">
        <f>VLOOKUP(A1853,Sheet2!$B$2:$E$1001,3,0)</f>
        <v>GIF</v>
      </c>
      <c r="E1853" t="str">
        <f>VLOOKUP(A1853,Sheet2!$B$2:$E$1001,4,0)</f>
        <v>Fitness</v>
      </c>
      <c r="F1853" t="str">
        <f>VLOOKUP(B1853,Sheet3!$B$2:$D$17,2,0)</f>
        <v>positive</v>
      </c>
      <c r="G1853">
        <f>VLOOKUP(B1853,Sheet3!$B$2:$D$17,3,0)</f>
        <v>60</v>
      </c>
      <c r="H1853">
        <f t="shared" si="84"/>
        <v>5</v>
      </c>
      <c r="I1853">
        <f t="shared" si="85"/>
        <v>1</v>
      </c>
      <c r="J1853" t="str">
        <f t="shared" si="86"/>
        <v>6-9</v>
      </c>
    </row>
    <row r="1854" spans="1:10">
      <c r="A1854" t="s">
        <v>164</v>
      </c>
      <c r="B1854" t="s">
        <v>1497</v>
      </c>
      <c r="C1854" s="7">
        <v>44212.842962963</v>
      </c>
      <c r="D1854" t="str">
        <f>VLOOKUP(A1854,Sheet2!$B$2:$E$1001,3,0)</f>
        <v>GIF</v>
      </c>
      <c r="E1854" t="str">
        <f>VLOOKUP(A1854,Sheet2!$B$2:$E$1001,4,0)</f>
        <v>Fitness</v>
      </c>
      <c r="F1854" t="str">
        <f>VLOOKUP(B1854,Sheet3!$B$2:$D$17,2,0)</f>
        <v>positive</v>
      </c>
      <c r="G1854">
        <f>VLOOKUP(B1854,Sheet3!$B$2:$D$17,3,0)</f>
        <v>72</v>
      </c>
      <c r="H1854">
        <f t="shared" si="84"/>
        <v>1</v>
      </c>
      <c r="I1854">
        <f t="shared" si="85"/>
        <v>6</v>
      </c>
      <c r="J1854" t="str">
        <f t="shared" si="86"/>
        <v>18-21</v>
      </c>
    </row>
    <row r="1855" spans="1:10">
      <c r="A1855" t="s">
        <v>164</v>
      </c>
      <c r="B1855" t="s">
        <v>1502</v>
      </c>
      <c r="C1855" s="7">
        <v>44089.8353587963</v>
      </c>
      <c r="D1855" t="str">
        <f>VLOOKUP(A1855,Sheet2!$B$2:$E$1001,3,0)</f>
        <v>GIF</v>
      </c>
      <c r="E1855" t="str">
        <f>VLOOKUP(A1855,Sheet2!$B$2:$E$1001,4,0)</f>
        <v>Fitness</v>
      </c>
      <c r="F1855" t="str">
        <f>VLOOKUP(B1855,Sheet3!$B$2:$D$17,2,0)</f>
        <v>negative</v>
      </c>
      <c r="G1855">
        <f>VLOOKUP(B1855,Sheet3!$B$2:$D$17,3,0)</f>
        <v>15</v>
      </c>
      <c r="H1855">
        <f t="shared" si="84"/>
        <v>9</v>
      </c>
      <c r="I1855">
        <f t="shared" si="85"/>
        <v>2</v>
      </c>
      <c r="J1855" t="str">
        <f t="shared" si="86"/>
        <v>18-21</v>
      </c>
    </row>
    <row r="1856" spans="1:10">
      <c r="A1856" t="s">
        <v>164</v>
      </c>
      <c r="B1856" t="s">
        <v>1503</v>
      </c>
      <c r="C1856" s="7">
        <v>44305.8315856481</v>
      </c>
      <c r="D1856" t="str">
        <f>VLOOKUP(A1856,Sheet2!$B$2:$E$1001,3,0)</f>
        <v>GIF</v>
      </c>
      <c r="E1856" t="str">
        <f>VLOOKUP(A1856,Sheet2!$B$2:$E$1001,4,0)</f>
        <v>Fitness</v>
      </c>
      <c r="F1856" t="str">
        <f>VLOOKUP(B1856,Sheet3!$B$2:$D$17,2,0)</f>
        <v>negative</v>
      </c>
      <c r="G1856">
        <f>VLOOKUP(B1856,Sheet3!$B$2:$D$17,3,0)</f>
        <v>12</v>
      </c>
      <c r="H1856">
        <f t="shared" si="84"/>
        <v>4</v>
      </c>
      <c r="I1856">
        <f t="shared" si="85"/>
        <v>1</v>
      </c>
      <c r="J1856" t="str">
        <f t="shared" si="86"/>
        <v>18-21</v>
      </c>
    </row>
    <row r="1857" spans="1:10">
      <c r="A1857" t="s">
        <v>164</v>
      </c>
      <c r="B1857" t="s">
        <v>1501</v>
      </c>
      <c r="C1857" s="7">
        <v>44084.3446990741</v>
      </c>
      <c r="D1857" t="str">
        <f>VLOOKUP(A1857,Sheet2!$B$2:$E$1001,3,0)</f>
        <v>GIF</v>
      </c>
      <c r="E1857" t="str">
        <f>VLOOKUP(A1857,Sheet2!$B$2:$E$1001,4,0)</f>
        <v>Fitness</v>
      </c>
      <c r="F1857" t="str">
        <f>VLOOKUP(B1857,Sheet3!$B$2:$D$17,2,0)</f>
        <v>neutral</v>
      </c>
      <c r="G1857">
        <f>VLOOKUP(B1857,Sheet3!$B$2:$D$17,3,0)</f>
        <v>35</v>
      </c>
      <c r="H1857">
        <f t="shared" si="84"/>
        <v>9</v>
      </c>
      <c r="I1857">
        <f t="shared" si="85"/>
        <v>4</v>
      </c>
      <c r="J1857" t="str">
        <f t="shared" si="86"/>
        <v>6-9</v>
      </c>
    </row>
    <row r="1858" spans="1:10">
      <c r="A1858" t="s">
        <v>164</v>
      </c>
      <c r="B1858" t="s">
        <v>1485</v>
      </c>
      <c r="C1858" s="7">
        <v>44361.9400578704</v>
      </c>
      <c r="D1858" t="str">
        <f>VLOOKUP(A1858,Sheet2!$B$2:$E$1001,3,0)</f>
        <v>GIF</v>
      </c>
      <c r="E1858" t="str">
        <f>VLOOKUP(A1858,Sheet2!$B$2:$E$1001,4,0)</f>
        <v>Fitness</v>
      </c>
      <c r="F1858" t="str">
        <f>VLOOKUP(B1858,Sheet3!$B$2:$D$17,2,0)</f>
        <v>positive</v>
      </c>
      <c r="G1858">
        <f>VLOOKUP(B1858,Sheet3!$B$2:$D$17,3,0)</f>
        <v>60</v>
      </c>
      <c r="H1858">
        <f t="shared" si="84"/>
        <v>6</v>
      </c>
      <c r="I1858">
        <f t="shared" si="85"/>
        <v>1</v>
      </c>
      <c r="J1858" t="str">
        <f t="shared" si="86"/>
        <v>21-24</v>
      </c>
    </row>
    <row r="1859" spans="1:10">
      <c r="A1859" t="s">
        <v>164</v>
      </c>
      <c r="B1859" t="s">
        <v>1500</v>
      </c>
      <c r="C1859" s="7">
        <v>44247.3486574074</v>
      </c>
      <c r="D1859" t="str">
        <f>VLOOKUP(A1859,Sheet2!$B$2:$E$1001,3,0)</f>
        <v>GIF</v>
      </c>
      <c r="E1859" t="str">
        <f>VLOOKUP(A1859,Sheet2!$B$2:$E$1001,4,0)</f>
        <v>Fitness</v>
      </c>
      <c r="F1859" t="str">
        <f>VLOOKUP(B1859,Sheet3!$B$2:$D$17,2,0)</f>
        <v>positive</v>
      </c>
      <c r="G1859">
        <f>VLOOKUP(B1859,Sheet3!$B$2:$D$17,3,0)</f>
        <v>45</v>
      </c>
      <c r="H1859">
        <f t="shared" ref="H1859:H1922" si="87">MONTH(C1859)</f>
        <v>2</v>
      </c>
      <c r="I1859">
        <f t="shared" ref="I1859:I1922" si="88">WEEKDAY(C1859,2)</f>
        <v>6</v>
      </c>
      <c r="J1859" t="str">
        <f t="shared" ref="J1859:J1922" si="89">TEXT(INT(HOUR(C1859)/3)*3,"0")&amp;"-"&amp;TEXT(INT(HOUR(C1859)/3)*3+3,"0")</f>
        <v>6-9</v>
      </c>
    </row>
    <row r="1860" spans="1:10">
      <c r="A1860" t="s">
        <v>164</v>
      </c>
      <c r="B1860" t="s">
        <v>1501</v>
      </c>
      <c r="C1860" s="7">
        <v>44084.1015277778</v>
      </c>
      <c r="D1860" t="str">
        <f>VLOOKUP(A1860,Sheet2!$B$2:$E$1001,3,0)</f>
        <v>GIF</v>
      </c>
      <c r="E1860" t="str">
        <f>VLOOKUP(A1860,Sheet2!$B$2:$E$1001,4,0)</f>
        <v>Fitness</v>
      </c>
      <c r="F1860" t="str">
        <f>VLOOKUP(B1860,Sheet3!$B$2:$D$17,2,0)</f>
        <v>neutral</v>
      </c>
      <c r="G1860">
        <f>VLOOKUP(B1860,Sheet3!$B$2:$D$17,3,0)</f>
        <v>35</v>
      </c>
      <c r="H1860">
        <f t="shared" si="87"/>
        <v>9</v>
      </c>
      <c r="I1860">
        <f t="shared" si="88"/>
        <v>4</v>
      </c>
      <c r="J1860" t="str">
        <f t="shared" si="89"/>
        <v>0-3</v>
      </c>
    </row>
    <row r="1861" spans="1:10">
      <c r="A1861" t="s">
        <v>164</v>
      </c>
      <c r="B1861" t="s">
        <v>1496</v>
      </c>
      <c r="C1861" s="7">
        <v>44362.9942708333</v>
      </c>
      <c r="D1861" t="str">
        <f>VLOOKUP(A1861,Sheet2!$B$2:$E$1001,3,0)</f>
        <v>GIF</v>
      </c>
      <c r="E1861" t="str">
        <f>VLOOKUP(A1861,Sheet2!$B$2:$E$1001,4,0)</f>
        <v>Fitness</v>
      </c>
      <c r="F1861" t="str">
        <f>VLOOKUP(B1861,Sheet3!$B$2:$D$17,2,0)</f>
        <v>positive</v>
      </c>
      <c r="G1861">
        <f>VLOOKUP(B1861,Sheet3!$B$2:$D$17,3,0)</f>
        <v>70</v>
      </c>
      <c r="H1861">
        <f t="shared" si="87"/>
        <v>6</v>
      </c>
      <c r="I1861">
        <f t="shared" si="88"/>
        <v>2</v>
      </c>
      <c r="J1861" t="str">
        <f t="shared" si="89"/>
        <v>21-24</v>
      </c>
    </row>
    <row r="1862" spans="1:10">
      <c r="A1862" t="s">
        <v>164</v>
      </c>
      <c r="B1862" t="s">
        <v>1503</v>
      </c>
      <c r="C1862" s="7">
        <v>44207.465787037</v>
      </c>
      <c r="D1862" t="str">
        <f>VLOOKUP(A1862,Sheet2!$B$2:$E$1001,3,0)</f>
        <v>GIF</v>
      </c>
      <c r="E1862" t="str">
        <f>VLOOKUP(A1862,Sheet2!$B$2:$E$1001,4,0)</f>
        <v>Fitness</v>
      </c>
      <c r="F1862" t="str">
        <f>VLOOKUP(B1862,Sheet3!$B$2:$D$17,2,0)</f>
        <v>negative</v>
      </c>
      <c r="G1862">
        <f>VLOOKUP(B1862,Sheet3!$B$2:$D$17,3,0)</f>
        <v>12</v>
      </c>
      <c r="H1862">
        <f t="shared" si="87"/>
        <v>1</v>
      </c>
      <c r="I1862">
        <f t="shared" si="88"/>
        <v>1</v>
      </c>
      <c r="J1862" t="str">
        <f t="shared" si="89"/>
        <v>9-12</v>
      </c>
    </row>
    <row r="1863" customFormat="1" spans="1:10">
      <c r="A1863" t="s">
        <v>164</v>
      </c>
      <c r="B1863" t="s">
        <v>1496</v>
      </c>
      <c r="C1863" s="7">
        <v>44237.9104050926</v>
      </c>
      <c r="D1863" t="str">
        <f>VLOOKUP(A1863,Sheet2!$B$2:$E$1001,3,0)</f>
        <v>GIF</v>
      </c>
      <c r="E1863" t="str">
        <f>VLOOKUP(A1863,Sheet2!$B$2:$E$1001,4,0)</f>
        <v>Fitness</v>
      </c>
      <c r="F1863" t="str">
        <f>VLOOKUP(B1863,Sheet3!$B$2:$D$17,2,0)</f>
        <v>positive</v>
      </c>
      <c r="G1863">
        <f>VLOOKUP(B1863,Sheet3!$B$2:$D$17,3,0)</f>
        <v>70</v>
      </c>
      <c r="H1863">
        <f t="shared" si="87"/>
        <v>2</v>
      </c>
      <c r="I1863">
        <f t="shared" si="88"/>
        <v>3</v>
      </c>
      <c r="J1863" t="str">
        <f t="shared" si="89"/>
        <v>21-24</v>
      </c>
    </row>
    <row r="1864" spans="1:10">
      <c r="A1864" t="s">
        <v>164</v>
      </c>
      <c r="B1864" t="s">
        <v>1488</v>
      </c>
      <c r="C1864" s="7">
        <v>44225.3896759259</v>
      </c>
      <c r="D1864" t="str">
        <f>VLOOKUP(A1864,Sheet2!$B$2:$E$1001,3,0)</f>
        <v>GIF</v>
      </c>
      <c r="E1864" t="str">
        <f>VLOOKUP(A1864,Sheet2!$B$2:$E$1001,4,0)</f>
        <v>Fitness</v>
      </c>
      <c r="F1864" t="str">
        <f>VLOOKUP(B1864,Sheet3!$B$2:$D$17,2,0)</f>
        <v>negative</v>
      </c>
      <c r="G1864">
        <f>VLOOKUP(B1864,Sheet3!$B$2:$D$17,3,0)</f>
        <v>0</v>
      </c>
      <c r="H1864">
        <f t="shared" si="87"/>
        <v>1</v>
      </c>
      <c r="I1864">
        <f t="shared" si="88"/>
        <v>5</v>
      </c>
      <c r="J1864" t="str">
        <f t="shared" si="89"/>
        <v>9-12</v>
      </c>
    </row>
    <row r="1865" spans="1:10">
      <c r="A1865" t="s">
        <v>164</v>
      </c>
      <c r="B1865" t="s">
        <v>1502</v>
      </c>
      <c r="C1865" s="7">
        <v>44265.4053009259</v>
      </c>
      <c r="D1865" t="str">
        <f>VLOOKUP(A1865,Sheet2!$B$2:$E$1001,3,0)</f>
        <v>GIF</v>
      </c>
      <c r="E1865" t="str">
        <f>VLOOKUP(A1865,Sheet2!$B$2:$E$1001,4,0)</f>
        <v>Fitness</v>
      </c>
      <c r="F1865" t="str">
        <f>VLOOKUP(B1865,Sheet3!$B$2:$D$17,2,0)</f>
        <v>negative</v>
      </c>
      <c r="G1865">
        <f>VLOOKUP(B1865,Sheet3!$B$2:$D$17,3,0)</f>
        <v>15</v>
      </c>
      <c r="H1865">
        <f t="shared" si="87"/>
        <v>3</v>
      </c>
      <c r="I1865">
        <f t="shared" si="88"/>
        <v>3</v>
      </c>
      <c r="J1865" t="str">
        <f t="shared" si="89"/>
        <v>9-12</v>
      </c>
    </row>
    <row r="1866" spans="1:10">
      <c r="A1866" t="s">
        <v>164</v>
      </c>
      <c r="B1866" t="s">
        <v>1490</v>
      </c>
      <c r="C1866" s="7">
        <v>44236.7748842593</v>
      </c>
      <c r="D1866" t="str">
        <f>VLOOKUP(A1866,Sheet2!$B$2:$E$1001,3,0)</f>
        <v>GIF</v>
      </c>
      <c r="E1866" t="str">
        <f>VLOOKUP(A1866,Sheet2!$B$2:$E$1001,4,0)</f>
        <v>Fitness</v>
      </c>
      <c r="F1866" t="str">
        <f>VLOOKUP(B1866,Sheet3!$B$2:$D$17,2,0)</f>
        <v>negative</v>
      </c>
      <c r="G1866">
        <f>VLOOKUP(B1866,Sheet3!$B$2:$D$17,3,0)</f>
        <v>5</v>
      </c>
      <c r="H1866">
        <f t="shared" si="87"/>
        <v>2</v>
      </c>
      <c r="I1866">
        <f t="shared" si="88"/>
        <v>2</v>
      </c>
      <c r="J1866" t="str">
        <f t="shared" si="89"/>
        <v>18-21</v>
      </c>
    </row>
    <row r="1867" spans="1:10">
      <c r="A1867" t="s">
        <v>164</v>
      </c>
      <c r="B1867" t="s">
        <v>1497</v>
      </c>
      <c r="C1867" s="7">
        <v>44134.8115162037</v>
      </c>
      <c r="D1867" t="str">
        <f>VLOOKUP(A1867,Sheet2!$B$2:$E$1001,3,0)</f>
        <v>GIF</v>
      </c>
      <c r="E1867" t="str">
        <f>VLOOKUP(A1867,Sheet2!$B$2:$E$1001,4,0)</f>
        <v>Fitness</v>
      </c>
      <c r="F1867" t="str">
        <f>VLOOKUP(B1867,Sheet3!$B$2:$D$17,2,0)</f>
        <v>positive</v>
      </c>
      <c r="G1867">
        <f>VLOOKUP(B1867,Sheet3!$B$2:$D$17,3,0)</f>
        <v>72</v>
      </c>
      <c r="H1867">
        <f t="shared" si="87"/>
        <v>10</v>
      </c>
      <c r="I1867">
        <f t="shared" si="88"/>
        <v>5</v>
      </c>
      <c r="J1867" t="str">
        <f t="shared" si="89"/>
        <v>18-21</v>
      </c>
    </row>
    <row r="1868" spans="1:10">
      <c r="A1868" t="s">
        <v>164</v>
      </c>
      <c r="B1868" t="s">
        <v>1502</v>
      </c>
      <c r="C1868" s="7">
        <v>44177.8685300926</v>
      </c>
      <c r="D1868" t="str">
        <f>VLOOKUP(A1868,Sheet2!$B$2:$E$1001,3,0)</f>
        <v>GIF</v>
      </c>
      <c r="E1868" t="str">
        <f>VLOOKUP(A1868,Sheet2!$B$2:$E$1001,4,0)</f>
        <v>Fitness</v>
      </c>
      <c r="F1868" t="str">
        <f>VLOOKUP(B1868,Sheet3!$B$2:$D$17,2,0)</f>
        <v>negative</v>
      </c>
      <c r="G1868">
        <f>VLOOKUP(B1868,Sheet3!$B$2:$D$17,3,0)</f>
        <v>15</v>
      </c>
      <c r="H1868">
        <f t="shared" si="87"/>
        <v>12</v>
      </c>
      <c r="I1868">
        <f t="shared" si="88"/>
        <v>6</v>
      </c>
      <c r="J1868" t="str">
        <f t="shared" si="89"/>
        <v>18-21</v>
      </c>
    </row>
    <row r="1869" spans="1:10">
      <c r="A1869" t="s">
        <v>167</v>
      </c>
      <c r="B1869" t="s">
        <v>1503</v>
      </c>
      <c r="C1869" s="7">
        <v>44348.1432407407</v>
      </c>
      <c r="D1869" t="str">
        <f>VLOOKUP(A1869,Sheet2!$B$2:$E$1001,3,0)</f>
        <v>GIF</v>
      </c>
      <c r="E1869" t="str">
        <f>VLOOKUP(A1869,Sheet2!$B$2:$E$1001,4,0)</f>
        <v>veganism</v>
      </c>
      <c r="F1869" t="str">
        <f>VLOOKUP(B1869,Sheet3!$B$2:$D$17,2,0)</f>
        <v>negative</v>
      </c>
      <c r="G1869">
        <f>VLOOKUP(B1869,Sheet3!$B$2:$D$17,3,0)</f>
        <v>12</v>
      </c>
      <c r="H1869">
        <f t="shared" si="87"/>
        <v>6</v>
      </c>
      <c r="I1869">
        <f t="shared" si="88"/>
        <v>2</v>
      </c>
      <c r="J1869" t="str">
        <f t="shared" si="89"/>
        <v>3-6</v>
      </c>
    </row>
    <row r="1870" spans="1:10">
      <c r="A1870" t="s">
        <v>167</v>
      </c>
      <c r="B1870" t="s">
        <v>1491</v>
      </c>
      <c r="C1870" s="7">
        <v>44195.3657291667</v>
      </c>
      <c r="D1870" t="str">
        <f>VLOOKUP(A1870,Sheet2!$B$2:$E$1001,3,0)</f>
        <v>GIF</v>
      </c>
      <c r="E1870" t="str">
        <f>VLOOKUP(A1870,Sheet2!$B$2:$E$1001,4,0)</f>
        <v>veganism</v>
      </c>
      <c r="F1870" t="str">
        <f>VLOOKUP(B1870,Sheet3!$B$2:$D$17,2,0)</f>
        <v>positive</v>
      </c>
      <c r="G1870">
        <f>VLOOKUP(B1870,Sheet3!$B$2:$D$17,3,0)</f>
        <v>30</v>
      </c>
      <c r="H1870">
        <f t="shared" si="87"/>
        <v>12</v>
      </c>
      <c r="I1870">
        <f t="shared" si="88"/>
        <v>3</v>
      </c>
      <c r="J1870" t="str">
        <f t="shared" si="89"/>
        <v>6-9</v>
      </c>
    </row>
    <row r="1871" spans="1:10">
      <c r="A1871" t="s">
        <v>167</v>
      </c>
      <c r="B1871" t="s">
        <v>1496</v>
      </c>
      <c r="C1871" s="7">
        <v>44248.2705092593</v>
      </c>
      <c r="D1871" t="str">
        <f>VLOOKUP(A1871,Sheet2!$B$2:$E$1001,3,0)</f>
        <v>GIF</v>
      </c>
      <c r="E1871" t="str">
        <f>VLOOKUP(A1871,Sheet2!$B$2:$E$1001,4,0)</f>
        <v>veganism</v>
      </c>
      <c r="F1871" t="str">
        <f>VLOOKUP(B1871,Sheet3!$B$2:$D$17,2,0)</f>
        <v>positive</v>
      </c>
      <c r="G1871">
        <f>VLOOKUP(B1871,Sheet3!$B$2:$D$17,3,0)</f>
        <v>70</v>
      </c>
      <c r="H1871">
        <f t="shared" si="87"/>
        <v>2</v>
      </c>
      <c r="I1871">
        <f t="shared" si="88"/>
        <v>7</v>
      </c>
      <c r="J1871" t="str">
        <f t="shared" si="89"/>
        <v>6-9</v>
      </c>
    </row>
    <row r="1872" spans="1:10">
      <c r="A1872" t="s">
        <v>167</v>
      </c>
      <c r="B1872" t="s">
        <v>1497</v>
      </c>
      <c r="C1872" s="7">
        <v>44104.3032986111</v>
      </c>
      <c r="D1872" t="str">
        <f>VLOOKUP(A1872,Sheet2!$B$2:$E$1001,3,0)</f>
        <v>GIF</v>
      </c>
      <c r="E1872" t="str">
        <f>VLOOKUP(A1872,Sheet2!$B$2:$E$1001,4,0)</f>
        <v>veganism</v>
      </c>
      <c r="F1872" t="str">
        <f>VLOOKUP(B1872,Sheet3!$B$2:$D$17,2,0)</f>
        <v>positive</v>
      </c>
      <c r="G1872">
        <f>VLOOKUP(B1872,Sheet3!$B$2:$D$17,3,0)</f>
        <v>72</v>
      </c>
      <c r="H1872">
        <f t="shared" si="87"/>
        <v>9</v>
      </c>
      <c r="I1872">
        <f t="shared" si="88"/>
        <v>3</v>
      </c>
      <c r="J1872" t="str">
        <f t="shared" si="89"/>
        <v>6-9</v>
      </c>
    </row>
    <row r="1873" spans="1:10">
      <c r="A1873" t="s">
        <v>169</v>
      </c>
      <c r="B1873" t="s">
        <v>1496</v>
      </c>
      <c r="C1873" s="7">
        <v>44312.9098726852</v>
      </c>
      <c r="D1873" t="str">
        <f>VLOOKUP(A1873,Sheet2!$B$2:$E$1001,3,0)</f>
        <v>video</v>
      </c>
      <c r="E1873" t="str">
        <f>VLOOKUP(A1873,Sheet2!$B$2:$E$1001,4,0)</f>
        <v>science</v>
      </c>
      <c r="F1873" t="str">
        <f>VLOOKUP(B1873,Sheet3!$B$2:$D$17,2,0)</f>
        <v>positive</v>
      </c>
      <c r="G1873">
        <f>VLOOKUP(B1873,Sheet3!$B$2:$D$17,3,0)</f>
        <v>70</v>
      </c>
      <c r="H1873">
        <f t="shared" si="87"/>
        <v>4</v>
      </c>
      <c r="I1873">
        <f t="shared" si="88"/>
        <v>1</v>
      </c>
      <c r="J1873" t="str">
        <f t="shared" si="89"/>
        <v>21-24</v>
      </c>
    </row>
    <row r="1874" spans="1:10">
      <c r="A1874" t="s">
        <v>169</v>
      </c>
      <c r="B1874" t="s">
        <v>1492</v>
      </c>
      <c r="C1874" s="7">
        <v>44363.0028472222</v>
      </c>
      <c r="D1874" t="str">
        <f>VLOOKUP(A1874,Sheet2!$B$2:$E$1001,3,0)</f>
        <v>video</v>
      </c>
      <c r="E1874" t="str">
        <f>VLOOKUP(A1874,Sheet2!$B$2:$E$1001,4,0)</f>
        <v>science</v>
      </c>
      <c r="F1874" t="str">
        <f>VLOOKUP(B1874,Sheet3!$B$2:$D$17,2,0)</f>
        <v>neutral</v>
      </c>
      <c r="G1874">
        <f>VLOOKUP(B1874,Sheet3!$B$2:$D$17,3,0)</f>
        <v>20</v>
      </c>
      <c r="H1874">
        <f t="shared" si="87"/>
        <v>6</v>
      </c>
      <c r="I1874">
        <f t="shared" si="88"/>
        <v>3</v>
      </c>
      <c r="J1874" t="str">
        <f t="shared" si="89"/>
        <v>0-3</v>
      </c>
    </row>
    <row r="1875" spans="1:10">
      <c r="A1875" t="s">
        <v>169</v>
      </c>
      <c r="B1875" t="s">
        <v>1503</v>
      </c>
      <c r="C1875" s="7">
        <v>44023.1277430556</v>
      </c>
      <c r="D1875" t="str">
        <f>VLOOKUP(A1875,Sheet2!$B$2:$E$1001,3,0)</f>
        <v>video</v>
      </c>
      <c r="E1875" t="str">
        <f>VLOOKUP(A1875,Sheet2!$B$2:$E$1001,4,0)</f>
        <v>science</v>
      </c>
      <c r="F1875" t="str">
        <f>VLOOKUP(B1875,Sheet3!$B$2:$D$17,2,0)</f>
        <v>negative</v>
      </c>
      <c r="G1875">
        <f>VLOOKUP(B1875,Sheet3!$B$2:$D$17,3,0)</f>
        <v>12</v>
      </c>
      <c r="H1875">
        <f t="shared" si="87"/>
        <v>7</v>
      </c>
      <c r="I1875">
        <f t="shared" si="88"/>
        <v>6</v>
      </c>
      <c r="J1875" t="str">
        <f t="shared" si="89"/>
        <v>3-6</v>
      </c>
    </row>
    <row r="1876" spans="1:10">
      <c r="A1876" t="s">
        <v>169</v>
      </c>
      <c r="B1876" t="s">
        <v>1495</v>
      </c>
      <c r="C1876" s="7">
        <v>44091.6622916667</v>
      </c>
      <c r="D1876" t="str">
        <f>VLOOKUP(A1876,Sheet2!$B$2:$E$1001,3,0)</f>
        <v>video</v>
      </c>
      <c r="E1876" t="str">
        <f>VLOOKUP(A1876,Sheet2!$B$2:$E$1001,4,0)</f>
        <v>science</v>
      </c>
      <c r="F1876" t="str">
        <f>VLOOKUP(B1876,Sheet3!$B$2:$D$17,2,0)</f>
        <v>positive</v>
      </c>
      <c r="G1876">
        <f>VLOOKUP(B1876,Sheet3!$B$2:$D$17,3,0)</f>
        <v>75</v>
      </c>
      <c r="H1876">
        <f t="shared" si="87"/>
        <v>9</v>
      </c>
      <c r="I1876">
        <f t="shared" si="88"/>
        <v>4</v>
      </c>
      <c r="J1876" t="str">
        <f t="shared" si="89"/>
        <v>15-18</v>
      </c>
    </row>
    <row r="1877" spans="1:10">
      <c r="A1877" t="s">
        <v>169</v>
      </c>
      <c r="B1877" t="s">
        <v>1490</v>
      </c>
      <c r="C1877" s="7">
        <v>44361.1921527778</v>
      </c>
      <c r="D1877" t="str">
        <f>VLOOKUP(A1877,Sheet2!$B$2:$E$1001,3,0)</f>
        <v>video</v>
      </c>
      <c r="E1877" t="str">
        <f>VLOOKUP(A1877,Sheet2!$B$2:$E$1001,4,0)</f>
        <v>science</v>
      </c>
      <c r="F1877" t="str">
        <f>VLOOKUP(B1877,Sheet3!$B$2:$D$17,2,0)</f>
        <v>negative</v>
      </c>
      <c r="G1877">
        <f>VLOOKUP(B1877,Sheet3!$B$2:$D$17,3,0)</f>
        <v>5</v>
      </c>
      <c r="H1877">
        <f t="shared" si="87"/>
        <v>6</v>
      </c>
      <c r="I1877">
        <f t="shared" si="88"/>
        <v>1</v>
      </c>
      <c r="J1877" t="str">
        <f t="shared" si="89"/>
        <v>3-6</v>
      </c>
    </row>
    <row r="1878" spans="1:10">
      <c r="A1878" t="s">
        <v>169</v>
      </c>
      <c r="B1878" t="s">
        <v>1499</v>
      </c>
      <c r="C1878" s="7">
        <v>44114.5996759259</v>
      </c>
      <c r="D1878" t="str">
        <f>VLOOKUP(A1878,Sheet2!$B$2:$E$1001,3,0)</f>
        <v>video</v>
      </c>
      <c r="E1878" t="str">
        <f>VLOOKUP(A1878,Sheet2!$B$2:$E$1001,4,0)</f>
        <v>science</v>
      </c>
      <c r="F1878" t="str">
        <f>VLOOKUP(B1878,Sheet3!$B$2:$D$17,2,0)</f>
        <v>negative</v>
      </c>
      <c r="G1878">
        <f>VLOOKUP(B1878,Sheet3!$B$2:$D$17,3,0)</f>
        <v>10</v>
      </c>
      <c r="H1878">
        <f t="shared" si="87"/>
        <v>10</v>
      </c>
      <c r="I1878">
        <f t="shared" si="88"/>
        <v>6</v>
      </c>
      <c r="J1878" t="str">
        <f t="shared" si="89"/>
        <v>12-15</v>
      </c>
    </row>
    <row r="1879" spans="1:10">
      <c r="A1879" t="s">
        <v>169</v>
      </c>
      <c r="B1879" t="s">
        <v>1494</v>
      </c>
      <c r="C1879" s="7">
        <v>44027.3247337963</v>
      </c>
      <c r="D1879" t="str">
        <f>VLOOKUP(A1879,Sheet2!$B$2:$E$1001,3,0)</f>
        <v>video</v>
      </c>
      <c r="E1879" t="str">
        <f>VLOOKUP(A1879,Sheet2!$B$2:$E$1001,4,0)</f>
        <v>science</v>
      </c>
      <c r="F1879" t="str">
        <f>VLOOKUP(B1879,Sheet3!$B$2:$D$17,2,0)</f>
        <v>positive</v>
      </c>
      <c r="G1879">
        <f>VLOOKUP(B1879,Sheet3!$B$2:$D$17,3,0)</f>
        <v>65</v>
      </c>
      <c r="H1879">
        <f t="shared" si="87"/>
        <v>7</v>
      </c>
      <c r="I1879">
        <f t="shared" si="88"/>
        <v>3</v>
      </c>
      <c r="J1879" t="str">
        <f t="shared" si="89"/>
        <v>6-9</v>
      </c>
    </row>
    <row r="1880" spans="1:10">
      <c r="A1880" t="s">
        <v>169</v>
      </c>
      <c r="B1880" t="s">
        <v>1487</v>
      </c>
      <c r="C1880" s="7">
        <v>44026.6592824074</v>
      </c>
      <c r="D1880" t="str">
        <f>VLOOKUP(A1880,Sheet2!$B$2:$E$1001,3,0)</f>
        <v>video</v>
      </c>
      <c r="E1880" t="str">
        <f>VLOOKUP(A1880,Sheet2!$B$2:$E$1001,4,0)</f>
        <v>science</v>
      </c>
      <c r="F1880" t="str">
        <f>VLOOKUP(B1880,Sheet3!$B$2:$D$17,2,0)</f>
        <v>positive</v>
      </c>
      <c r="G1880">
        <f>VLOOKUP(B1880,Sheet3!$B$2:$D$17,3,0)</f>
        <v>70</v>
      </c>
      <c r="H1880">
        <f t="shared" si="87"/>
        <v>7</v>
      </c>
      <c r="I1880">
        <f t="shared" si="88"/>
        <v>2</v>
      </c>
      <c r="J1880" t="str">
        <f t="shared" si="89"/>
        <v>15-18</v>
      </c>
    </row>
    <row r="1881" spans="1:10">
      <c r="A1881" t="s">
        <v>169</v>
      </c>
      <c r="B1881" t="s">
        <v>1487</v>
      </c>
      <c r="C1881" s="7">
        <v>44170.8099305556</v>
      </c>
      <c r="D1881" t="str">
        <f>VLOOKUP(A1881,Sheet2!$B$2:$E$1001,3,0)</f>
        <v>video</v>
      </c>
      <c r="E1881" t="str">
        <f>VLOOKUP(A1881,Sheet2!$B$2:$E$1001,4,0)</f>
        <v>science</v>
      </c>
      <c r="F1881" t="str">
        <f>VLOOKUP(B1881,Sheet3!$B$2:$D$17,2,0)</f>
        <v>positive</v>
      </c>
      <c r="G1881">
        <f>VLOOKUP(B1881,Sheet3!$B$2:$D$17,3,0)</f>
        <v>70</v>
      </c>
      <c r="H1881">
        <f t="shared" si="87"/>
        <v>12</v>
      </c>
      <c r="I1881">
        <f t="shared" si="88"/>
        <v>6</v>
      </c>
      <c r="J1881" t="str">
        <f t="shared" si="89"/>
        <v>18-21</v>
      </c>
    </row>
    <row r="1882" customFormat="1" spans="1:10">
      <c r="A1882" t="s">
        <v>169</v>
      </c>
      <c r="B1882" t="s">
        <v>1500</v>
      </c>
      <c r="C1882" s="7">
        <v>44088.3730671296</v>
      </c>
      <c r="D1882" t="str">
        <f>VLOOKUP(A1882,Sheet2!$B$2:$E$1001,3,0)</f>
        <v>video</v>
      </c>
      <c r="E1882" t="str">
        <f>VLOOKUP(A1882,Sheet2!$B$2:$E$1001,4,0)</f>
        <v>science</v>
      </c>
      <c r="F1882" t="str">
        <f>VLOOKUP(B1882,Sheet3!$B$2:$D$17,2,0)</f>
        <v>positive</v>
      </c>
      <c r="G1882">
        <f>VLOOKUP(B1882,Sheet3!$B$2:$D$17,3,0)</f>
        <v>45</v>
      </c>
      <c r="H1882">
        <f t="shared" si="87"/>
        <v>9</v>
      </c>
      <c r="I1882">
        <f t="shared" si="88"/>
        <v>1</v>
      </c>
      <c r="J1882" t="str">
        <f t="shared" si="89"/>
        <v>6-9</v>
      </c>
    </row>
    <row r="1883" spans="1:10">
      <c r="A1883" t="s">
        <v>169</v>
      </c>
      <c r="B1883" t="s">
        <v>1498</v>
      </c>
      <c r="C1883" s="7">
        <v>44002.0974537037</v>
      </c>
      <c r="D1883" t="str">
        <f>VLOOKUP(A1883,Sheet2!$B$2:$E$1001,3,0)</f>
        <v>video</v>
      </c>
      <c r="E1883" t="str">
        <f>VLOOKUP(A1883,Sheet2!$B$2:$E$1001,4,0)</f>
        <v>science</v>
      </c>
      <c r="F1883" t="str">
        <f>VLOOKUP(B1883,Sheet3!$B$2:$D$17,2,0)</f>
        <v>positive</v>
      </c>
      <c r="G1883">
        <f>VLOOKUP(B1883,Sheet3!$B$2:$D$17,3,0)</f>
        <v>50</v>
      </c>
      <c r="H1883">
        <f t="shared" si="87"/>
        <v>6</v>
      </c>
      <c r="I1883">
        <f t="shared" si="88"/>
        <v>6</v>
      </c>
      <c r="J1883" t="str">
        <f t="shared" si="89"/>
        <v>0-3</v>
      </c>
    </row>
    <row r="1884" spans="1:10">
      <c r="A1884" t="s">
        <v>169</v>
      </c>
      <c r="B1884" t="s">
        <v>1501</v>
      </c>
      <c r="C1884" s="7">
        <v>44072.9936921296</v>
      </c>
      <c r="D1884" t="str">
        <f>VLOOKUP(A1884,Sheet2!$B$2:$E$1001,3,0)</f>
        <v>video</v>
      </c>
      <c r="E1884" t="str">
        <f>VLOOKUP(A1884,Sheet2!$B$2:$E$1001,4,0)</f>
        <v>science</v>
      </c>
      <c r="F1884" t="str">
        <f>VLOOKUP(B1884,Sheet3!$B$2:$D$17,2,0)</f>
        <v>neutral</v>
      </c>
      <c r="G1884">
        <f>VLOOKUP(B1884,Sheet3!$B$2:$D$17,3,0)</f>
        <v>35</v>
      </c>
      <c r="H1884">
        <f t="shared" si="87"/>
        <v>8</v>
      </c>
      <c r="I1884">
        <f t="shared" si="88"/>
        <v>6</v>
      </c>
      <c r="J1884" t="str">
        <f t="shared" si="89"/>
        <v>21-24</v>
      </c>
    </row>
    <row r="1885" spans="1:10">
      <c r="A1885" t="s">
        <v>169</v>
      </c>
      <c r="B1885" t="s">
        <v>1503</v>
      </c>
      <c r="C1885" s="7">
        <v>44164.6339930556</v>
      </c>
      <c r="D1885" t="str">
        <f>VLOOKUP(A1885,Sheet2!$B$2:$E$1001,3,0)</f>
        <v>video</v>
      </c>
      <c r="E1885" t="str">
        <f>VLOOKUP(A1885,Sheet2!$B$2:$E$1001,4,0)</f>
        <v>science</v>
      </c>
      <c r="F1885" t="str">
        <f>VLOOKUP(B1885,Sheet3!$B$2:$D$17,2,0)</f>
        <v>negative</v>
      </c>
      <c r="G1885">
        <f>VLOOKUP(B1885,Sheet3!$B$2:$D$17,3,0)</f>
        <v>12</v>
      </c>
      <c r="H1885">
        <f t="shared" si="87"/>
        <v>11</v>
      </c>
      <c r="I1885">
        <f t="shared" si="88"/>
        <v>7</v>
      </c>
      <c r="J1885" t="str">
        <f t="shared" si="89"/>
        <v>15-18</v>
      </c>
    </row>
    <row r="1886" spans="1:10">
      <c r="A1886" t="s">
        <v>169</v>
      </c>
      <c r="B1886" t="s">
        <v>1502</v>
      </c>
      <c r="C1886" s="7">
        <v>44079.3180208333</v>
      </c>
      <c r="D1886" t="str">
        <f>VLOOKUP(A1886,Sheet2!$B$2:$E$1001,3,0)</f>
        <v>video</v>
      </c>
      <c r="E1886" t="str">
        <f>VLOOKUP(A1886,Sheet2!$B$2:$E$1001,4,0)</f>
        <v>science</v>
      </c>
      <c r="F1886" t="str">
        <f>VLOOKUP(B1886,Sheet3!$B$2:$D$17,2,0)</f>
        <v>negative</v>
      </c>
      <c r="G1886">
        <f>VLOOKUP(B1886,Sheet3!$B$2:$D$17,3,0)</f>
        <v>15</v>
      </c>
      <c r="H1886">
        <f t="shared" si="87"/>
        <v>9</v>
      </c>
      <c r="I1886">
        <f t="shared" si="88"/>
        <v>6</v>
      </c>
      <c r="J1886" t="str">
        <f t="shared" si="89"/>
        <v>6-9</v>
      </c>
    </row>
    <row r="1887" spans="1:10">
      <c r="A1887" t="s">
        <v>169</v>
      </c>
      <c r="B1887" t="s">
        <v>1494</v>
      </c>
      <c r="C1887" s="7">
        <v>44205.0852083333</v>
      </c>
      <c r="D1887" t="str">
        <f>VLOOKUP(A1887,Sheet2!$B$2:$E$1001,3,0)</f>
        <v>video</v>
      </c>
      <c r="E1887" t="str">
        <f>VLOOKUP(A1887,Sheet2!$B$2:$E$1001,4,0)</f>
        <v>science</v>
      </c>
      <c r="F1887" t="str">
        <f>VLOOKUP(B1887,Sheet3!$B$2:$D$17,2,0)</f>
        <v>positive</v>
      </c>
      <c r="G1887">
        <f>VLOOKUP(B1887,Sheet3!$B$2:$D$17,3,0)</f>
        <v>65</v>
      </c>
      <c r="H1887">
        <f t="shared" si="87"/>
        <v>1</v>
      </c>
      <c r="I1887">
        <f t="shared" si="88"/>
        <v>6</v>
      </c>
      <c r="J1887" t="str">
        <f t="shared" si="89"/>
        <v>0-3</v>
      </c>
    </row>
    <row r="1888" spans="1:10">
      <c r="A1888" t="s">
        <v>169</v>
      </c>
      <c r="B1888" t="s">
        <v>1497</v>
      </c>
      <c r="C1888" s="7">
        <v>44211.2116203704</v>
      </c>
      <c r="D1888" t="str">
        <f>VLOOKUP(A1888,Sheet2!$B$2:$E$1001,3,0)</f>
        <v>video</v>
      </c>
      <c r="E1888" t="str">
        <f>VLOOKUP(A1888,Sheet2!$B$2:$E$1001,4,0)</f>
        <v>science</v>
      </c>
      <c r="F1888" t="str">
        <f>VLOOKUP(B1888,Sheet3!$B$2:$D$17,2,0)</f>
        <v>positive</v>
      </c>
      <c r="G1888">
        <f>VLOOKUP(B1888,Sheet3!$B$2:$D$17,3,0)</f>
        <v>72</v>
      </c>
      <c r="H1888">
        <f t="shared" si="87"/>
        <v>1</v>
      </c>
      <c r="I1888">
        <f t="shared" si="88"/>
        <v>5</v>
      </c>
      <c r="J1888" t="str">
        <f t="shared" si="89"/>
        <v>3-6</v>
      </c>
    </row>
    <row r="1889" spans="1:10">
      <c r="A1889" t="s">
        <v>169</v>
      </c>
      <c r="B1889" t="s">
        <v>1492</v>
      </c>
      <c r="C1889" s="7">
        <v>44297.8025347222</v>
      </c>
      <c r="D1889" t="str">
        <f>VLOOKUP(A1889,Sheet2!$B$2:$E$1001,3,0)</f>
        <v>video</v>
      </c>
      <c r="E1889" t="str">
        <f>VLOOKUP(A1889,Sheet2!$B$2:$E$1001,4,0)</f>
        <v>science</v>
      </c>
      <c r="F1889" t="str">
        <f>VLOOKUP(B1889,Sheet3!$B$2:$D$17,2,0)</f>
        <v>neutral</v>
      </c>
      <c r="G1889">
        <f>VLOOKUP(B1889,Sheet3!$B$2:$D$17,3,0)</f>
        <v>20</v>
      </c>
      <c r="H1889">
        <f t="shared" si="87"/>
        <v>4</v>
      </c>
      <c r="I1889">
        <f t="shared" si="88"/>
        <v>7</v>
      </c>
      <c r="J1889" t="str">
        <f t="shared" si="89"/>
        <v>18-21</v>
      </c>
    </row>
    <row r="1890" spans="1:10">
      <c r="A1890" t="s">
        <v>169</v>
      </c>
      <c r="B1890" t="s">
        <v>1492</v>
      </c>
      <c r="C1890" s="7">
        <v>44054.5833564815</v>
      </c>
      <c r="D1890" t="str">
        <f>VLOOKUP(A1890,Sheet2!$B$2:$E$1001,3,0)</f>
        <v>video</v>
      </c>
      <c r="E1890" t="str">
        <f>VLOOKUP(A1890,Sheet2!$B$2:$E$1001,4,0)</f>
        <v>science</v>
      </c>
      <c r="F1890" t="str">
        <f>VLOOKUP(B1890,Sheet3!$B$2:$D$17,2,0)</f>
        <v>neutral</v>
      </c>
      <c r="G1890">
        <f>VLOOKUP(B1890,Sheet3!$B$2:$D$17,3,0)</f>
        <v>20</v>
      </c>
      <c r="H1890">
        <f t="shared" si="87"/>
        <v>8</v>
      </c>
      <c r="I1890">
        <f t="shared" si="88"/>
        <v>2</v>
      </c>
      <c r="J1890" t="str">
        <f t="shared" si="89"/>
        <v>12-15</v>
      </c>
    </row>
    <row r="1891" spans="1:10">
      <c r="A1891" t="s">
        <v>169</v>
      </c>
      <c r="B1891" t="s">
        <v>1501</v>
      </c>
      <c r="C1891" s="7">
        <v>44123.8937384259</v>
      </c>
      <c r="D1891" t="str">
        <f>VLOOKUP(A1891,Sheet2!$B$2:$E$1001,3,0)</f>
        <v>video</v>
      </c>
      <c r="E1891" t="str">
        <f>VLOOKUP(A1891,Sheet2!$B$2:$E$1001,4,0)</f>
        <v>science</v>
      </c>
      <c r="F1891" t="str">
        <f>VLOOKUP(B1891,Sheet3!$B$2:$D$17,2,0)</f>
        <v>neutral</v>
      </c>
      <c r="G1891">
        <f>VLOOKUP(B1891,Sheet3!$B$2:$D$17,3,0)</f>
        <v>35</v>
      </c>
      <c r="H1891">
        <f t="shared" si="87"/>
        <v>10</v>
      </c>
      <c r="I1891">
        <f t="shared" si="88"/>
        <v>1</v>
      </c>
      <c r="J1891" t="str">
        <f t="shared" si="89"/>
        <v>21-24</v>
      </c>
    </row>
    <row r="1892" customFormat="1" spans="1:10">
      <c r="A1892" t="s">
        <v>169</v>
      </c>
      <c r="B1892" t="s">
        <v>1496</v>
      </c>
      <c r="C1892" s="7">
        <v>44024.4703935185</v>
      </c>
      <c r="D1892" t="str">
        <f>VLOOKUP(A1892,Sheet2!$B$2:$E$1001,3,0)</f>
        <v>video</v>
      </c>
      <c r="E1892" t="str">
        <f>VLOOKUP(A1892,Sheet2!$B$2:$E$1001,4,0)</f>
        <v>science</v>
      </c>
      <c r="F1892" t="str">
        <f>VLOOKUP(B1892,Sheet3!$B$2:$D$17,2,0)</f>
        <v>positive</v>
      </c>
      <c r="G1892">
        <f>VLOOKUP(B1892,Sheet3!$B$2:$D$17,3,0)</f>
        <v>70</v>
      </c>
      <c r="H1892">
        <f t="shared" si="87"/>
        <v>7</v>
      </c>
      <c r="I1892">
        <f t="shared" si="88"/>
        <v>7</v>
      </c>
      <c r="J1892" t="str">
        <f t="shared" si="89"/>
        <v>9-12</v>
      </c>
    </row>
    <row r="1893" spans="1:10">
      <c r="A1893" t="s">
        <v>169</v>
      </c>
      <c r="B1893" t="s">
        <v>1491</v>
      </c>
      <c r="C1893" s="7">
        <v>44160.7942708333</v>
      </c>
      <c r="D1893" t="str">
        <f>VLOOKUP(A1893,Sheet2!$B$2:$E$1001,3,0)</f>
        <v>video</v>
      </c>
      <c r="E1893" t="str">
        <f>VLOOKUP(A1893,Sheet2!$B$2:$E$1001,4,0)</f>
        <v>science</v>
      </c>
      <c r="F1893" t="str">
        <f>VLOOKUP(B1893,Sheet3!$B$2:$D$17,2,0)</f>
        <v>positive</v>
      </c>
      <c r="G1893">
        <f>VLOOKUP(B1893,Sheet3!$B$2:$D$17,3,0)</f>
        <v>30</v>
      </c>
      <c r="H1893">
        <f t="shared" si="87"/>
        <v>11</v>
      </c>
      <c r="I1893">
        <f t="shared" si="88"/>
        <v>3</v>
      </c>
      <c r="J1893" t="str">
        <f t="shared" si="89"/>
        <v>18-21</v>
      </c>
    </row>
    <row r="1894" spans="1:10">
      <c r="A1894" t="s">
        <v>169</v>
      </c>
      <c r="B1894" t="s">
        <v>1488</v>
      </c>
      <c r="C1894" s="7">
        <v>44191.3912962963</v>
      </c>
      <c r="D1894" t="str">
        <f>VLOOKUP(A1894,Sheet2!$B$2:$E$1001,3,0)</f>
        <v>video</v>
      </c>
      <c r="E1894" t="str">
        <f>VLOOKUP(A1894,Sheet2!$B$2:$E$1001,4,0)</f>
        <v>science</v>
      </c>
      <c r="F1894" t="str">
        <f>VLOOKUP(B1894,Sheet3!$B$2:$D$17,2,0)</f>
        <v>negative</v>
      </c>
      <c r="G1894">
        <f>VLOOKUP(B1894,Sheet3!$B$2:$D$17,3,0)</f>
        <v>0</v>
      </c>
      <c r="H1894">
        <f t="shared" si="87"/>
        <v>12</v>
      </c>
      <c r="I1894">
        <f t="shared" si="88"/>
        <v>6</v>
      </c>
      <c r="J1894" t="str">
        <f t="shared" si="89"/>
        <v>9-12</v>
      </c>
    </row>
    <row r="1895" spans="1:10">
      <c r="A1895" t="s">
        <v>169</v>
      </c>
      <c r="B1895" t="s">
        <v>1501</v>
      </c>
      <c r="C1895" s="7">
        <v>44005.2636111111</v>
      </c>
      <c r="D1895" t="str">
        <f>VLOOKUP(A1895,Sheet2!$B$2:$E$1001,3,0)</f>
        <v>video</v>
      </c>
      <c r="E1895" t="str">
        <f>VLOOKUP(A1895,Sheet2!$B$2:$E$1001,4,0)</f>
        <v>science</v>
      </c>
      <c r="F1895" t="str">
        <f>VLOOKUP(B1895,Sheet3!$B$2:$D$17,2,0)</f>
        <v>neutral</v>
      </c>
      <c r="G1895">
        <f>VLOOKUP(B1895,Sheet3!$B$2:$D$17,3,0)</f>
        <v>35</v>
      </c>
      <c r="H1895">
        <f t="shared" si="87"/>
        <v>6</v>
      </c>
      <c r="I1895">
        <f t="shared" si="88"/>
        <v>2</v>
      </c>
      <c r="J1895" t="str">
        <f t="shared" si="89"/>
        <v>6-9</v>
      </c>
    </row>
    <row r="1896" spans="1:10">
      <c r="A1896" t="s">
        <v>169</v>
      </c>
      <c r="B1896" t="s">
        <v>1490</v>
      </c>
      <c r="C1896" s="7">
        <v>44294.216087963</v>
      </c>
      <c r="D1896" t="str">
        <f>VLOOKUP(A1896,Sheet2!$B$2:$E$1001,3,0)</f>
        <v>video</v>
      </c>
      <c r="E1896" t="str">
        <f>VLOOKUP(A1896,Sheet2!$B$2:$E$1001,4,0)</f>
        <v>science</v>
      </c>
      <c r="F1896" t="str">
        <f>VLOOKUP(B1896,Sheet3!$B$2:$D$17,2,0)</f>
        <v>negative</v>
      </c>
      <c r="G1896">
        <f>VLOOKUP(B1896,Sheet3!$B$2:$D$17,3,0)</f>
        <v>5</v>
      </c>
      <c r="H1896">
        <f t="shared" si="87"/>
        <v>4</v>
      </c>
      <c r="I1896">
        <f t="shared" si="88"/>
        <v>4</v>
      </c>
      <c r="J1896" t="str">
        <f t="shared" si="89"/>
        <v>3-6</v>
      </c>
    </row>
    <row r="1897" spans="1:10">
      <c r="A1897" t="s">
        <v>169</v>
      </c>
      <c r="B1897" t="s">
        <v>1498</v>
      </c>
      <c r="C1897" s="7">
        <v>44108.9322685185</v>
      </c>
      <c r="D1897" t="str">
        <f>VLOOKUP(A1897,Sheet2!$B$2:$E$1001,3,0)</f>
        <v>video</v>
      </c>
      <c r="E1897" t="str">
        <f>VLOOKUP(A1897,Sheet2!$B$2:$E$1001,4,0)</f>
        <v>science</v>
      </c>
      <c r="F1897" t="str">
        <f>VLOOKUP(B1897,Sheet3!$B$2:$D$17,2,0)</f>
        <v>positive</v>
      </c>
      <c r="G1897">
        <f>VLOOKUP(B1897,Sheet3!$B$2:$D$17,3,0)</f>
        <v>50</v>
      </c>
      <c r="H1897">
        <f t="shared" si="87"/>
        <v>10</v>
      </c>
      <c r="I1897">
        <f t="shared" si="88"/>
        <v>7</v>
      </c>
      <c r="J1897" t="str">
        <f t="shared" si="89"/>
        <v>21-24</v>
      </c>
    </row>
    <row r="1898" spans="1:10">
      <c r="A1898" t="s">
        <v>169</v>
      </c>
      <c r="B1898" t="s">
        <v>1496</v>
      </c>
      <c r="C1898" s="7">
        <v>44261.2571064815</v>
      </c>
      <c r="D1898" t="str">
        <f>VLOOKUP(A1898,Sheet2!$B$2:$E$1001,3,0)</f>
        <v>video</v>
      </c>
      <c r="E1898" t="str">
        <f>VLOOKUP(A1898,Sheet2!$B$2:$E$1001,4,0)</f>
        <v>science</v>
      </c>
      <c r="F1898" t="str">
        <f>VLOOKUP(B1898,Sheet3!$B$2:$D$17,2,0)</f>
        <v>positive</v>
      </c>
      <c r="G1898">
        <f>VLOOKUP(B1898,Sheet3!$B$2:$D$17,3,0)</f>
        <v>70</v>
      </c>
      <c r="H1898">
        <f t="shared" si="87"/>
        <v>3</v>
      </c>
      <c r="I1898">
        <f t="shared" si="88"/>
        <v>6</v>
      </c>
      <c r="J1898" t="str">
        <f t="shared" si="89"/>
        <v>6-9</v>
      </c>
    </row>
    <row r="1899" spans="1:10">
      <c r="A1899" t="s">
        <v>169</v>
      </c>
      <c r="B1899" t="s">
        <v>1487</v>
      </c>
      <c r="C1899" s="7">
        <v>44283.2034953704</v>
      </c>
      <c r="D1899" t="str">
        <f>VLOOKUP(A1899,Sheet2!$B$2:$E$1001,3,0)</f>
        <v>video</v>
      </c>
      <c r="E1899" t="str">
        <f>VLOOKUP(A1899,Sheet2!$B$2:$E$1001,4,0)</f>
        <v>science</v>
      </c>
      <c r="F1899" t="str">
        <f>VLOOKUP(B1899,Sheet3!$B$2:$D$17,2,0)</f>
        <v>positive</v>
      </c>
      <c r="G1899">
        <f>VLOOKUP(B1899,Sheet3!$B$2:$D$17,3,0)</f>
        <v>70</v>
      </c>
      <c r="H1899">
        <f t="shared" si="87"/>
        <v>3</v>
      </c>
      <c r="I1899">
        <f t="shared" si="88"/>
        <v>7</v>
      </c>
      <c r="J1899" t="str">
        <f t="shared" si="89"/>
        <v>3-6</v>
      </c>
    </row>
    <row r="1900" spans="1:10">
      <c r="A1900" t="s">
        <v>169</v>
      </c>
      <c r="B1900" t="s">
        <v>1503</v>
      </c>
      <c r="C1900" s="7">
        <v>44106.2260532407</v>
      </c>
      <c r="D1900" t="str">
        <f>VLOOKUP(A1900,Sheet2!$B$2:$E$1001,3,0)</f>
        <v>video</v>
      </c>
      <c r="E1900" t="str">
        <f>VLOOKUP(A1900,Sheet2!$B$2:$E$1001,4,0)</f>
        <v>science</v>
      </c>
      <c r="F1900" t="str">
        <f>VLOOKUP(B1900,Sheet3!$B$2:$D$17,2,0)</f>
        <v>negative</v>
      </c>
      <c r="G1900">
        <f>VLOOKUP(B1900,Sheet3!$B$2:$D$17,3,0)</f>
        <v>12</v>
      </c>
      <c r="H1900">
        <f t="shared" si="87"/>
        <v>10</v>
      </c>
      <c r="I1900">
        <f t="shared" si="88"/>
        <v>5</v>
      </c>
      <c r="J1900" t="str">
        <f t="shared" si="89"/>
        <v>3-6</v>
      </c>
    </row>
    <row r="1901" spans="1:10">
      <c r="A1901" t="s">
        <v>169</v>
      </c>
      <c r="B1901" t="s">
        <v>1497</v>
      </c>
      <c r="C1901" s="7">
        <v>44064.3125347222</v>
      </c>
      <c r="D1901" t="str">
        <f>VLOOKUP(A1901,Sheet2!$B$2:$E$1001,3,0)</f>
        <v>video</v>
      </c>
      <c r="E1901" t="str">
        <f>VLOOKUP(A1901,Sheet2!$B$2:$E$1001,4,0)</f>
        <v>science</v>
      </c>
      <c r="F1901" t="str">
        <f>VLOOKUP(B1901,Sheet3!$B$2:$D$17,2,0)</f>
        <v>positive</v>
      </c>
      <c r="G1901">
        <f>VLOOKUP(B1901,Sheet3!$B$2:$D$17,3,0)</f>
        <v>72</v>
      </c>
      <c r="H1901">
        <f t="shared" si="87"/>
        <v>8</v>
      </c>
      <c r="I1901">
        <f t="shared" si="88"/>
        <v>5</v>
      </c>
      <c r="J1901" t="str">
        <f t="shared" si="89"/>
        <v>6-9</v>
      </c>
    </row>
    <row r="1902" customFormat="1" spans="1:10">
      <c r="A1902" t="s">
        <v>169</v>
      </c>
      <c r="B1902" t="s">
        <v>1485</v>
      </c>
      <c r="C1902" s="7">
        <v>44273.7825578704</v>
      </c>
      <c r="D1902" t="str">
        <f>VLOOKUP(A1902,Sheet2!$B$2:$E$1001,3,0)</f>
        <v>video</v>
      </c>
      <c r="E1902" t="str">
        <f>VLOOKUP(A1902,Sheet2!$B$2:$E$1001,4,0)</f>
        <v>science</v>
      </c>
      <c r="F1902" t="str">
        <f>VLOOKUP(B1902,Sheet3!$B$2:$D$17,2,0)</f>
        <v>positive</v>
      </c>
      <c r="G1902">
        <f>VLOOKUP(B1902,Sheet3!$B$2:$D$17,3,0)</f>
        <v>60</v>
      </c>
      <c r="H1902">
        <f t="shared" si="87"/>
        <v>3</v>
      </c>
      <c r="I1902">
        <f t="shared" si="88"/>
        <v>4</v>
      </c>
      <c r="J1902" t="str">
        <f t="shared" si="89"/>
        <v>18-21</v>
      </c>
    </row>
    <row r="1903" spans="1:10">
      <c r="A1903" t="s">
        <v>169</v>
      </c>
      <c r="B1903" t="s">
        <v>1488</v>
      </c>
      <c r="C1903" s="7">
        <v>44288.8750694444</v>
      </c>
      <c r="D1903" t="str">
        <f>VLOOKUP(A1903,Sheet2!$B$2:$E$1001,3,0)</f>
        <v>video</v>
      </c>
      <c r="E1903" t="str">
        <f>VLOOKUP(A1903,Sheet2!$B$2:$E$1001,4,0)</f>
        <v>science</v>
      </c>
      <c r="F1903" t="str">
        <f>VLOOKUP(B1903,Sheet3!$B$2:$D$17,2,0)</f>
        <v>negative</v>
      </c>
      <c r="G1903">
        <f>VLOOKUP(B1903,Sheet3!$B$2:$D$17,3,0)</f>
        <v>0</v>
      </c>
      <c r="H1903">
        <f t="shared" si="87"/>
        <v>4</v>
      </c>
      <c r="I1903">
        <f t="shared" si="88"/>
        <v>5</v>
      </c>
      <c r="J1903" t="str">
        <f t="shared" si="89"/>
        <v>21-24</v>
      </c>
    </row>
    <row r="1904" spans="1:10">
      <c r="A1904" t="s">
        <v>169</v>
      </c>
      <c r="B1904" t="s">
        <v>1503</v>
      </c>
      <c r="C1904" s="7">
        <v>44343.5553587963</v>
      </c>
      <c r="D1904" t="str">
        <f>VLOOKUP(A1904,Sheet2!$B$2:$E$1001,3,0)</f>
        <v>video</v>
      </c>
      <c r="E1904" t="str">
        <f>VLOOKUP(A1904,Sheet2!$B$2:$E$1001,4,0)</f>
        <v>science</v>
      </c>
      <c r="F1904" t="str">
        <f>VLOOKUP(B1904,Sheet3!$B$2:$D$17,2,0)</f>
        <v>negative</v>
      </c>
      <c r="G1904">
        <f>VLOOKUP(B1904,Sheet3!$B$2:$D$17,3,0)</f>
        <v>12</v>
      </c>
      <c r="H1904">
        <f t="shared" si="87"/>
        <v>5</v>
      </c>
      <c r="I1904">
        <f t="shared" si="88"/>
        <v>4</v>
      </c>
      <c r="J1904" t="str">
        <f t="shared" si="89"/>
        <v>12-15</v>
      </c>
    </row>
    <row r="1905" spans="1:10">
      <c r="A1905" t="s">
        <v>169</v>
      </c>
      <c r="B1905" t="s">
        <v>1498</v>
      </c>
      <c r="C1905" s="7">
        <v>44169.7512268519</v>
      </c>
      <c r="D1905" t="str">
        <f>VLOOKUP(A1905,Sheet2!$B$2:$E$1001,3,0)</f>
        <v>video</v>
      </c>
      <c r="E1905" t="str">
        <f>VLOOKUP(A1905,Sheet2!$B$2:$E$1001,4,0)</f>
        <v>science</v>
      </c>
      <c r="F1905" t="str">
        <f>VLOOKUP(B1905,Sheet3!$B$2:$D$17,2,0)</f>
        <v>positive</v>
      </c>
      <c r="G1905">
        <f>VLOOKUP(B1905,Sheet3!$B$2:$D$17,3,0)</f>
        <v>50</v>
      </c>
      <c r="H1905">
        <f t="shared" si="87"/>
        <v>12</v>
      </c>
      <c r="I1905">
        <f t="shared" si="88"/>
        <v>5</v>
      </c>
      <c r="J1905" t="str">
        <f t="shared" si="89"/>
        <v>18-21</v>
      </c>
    </row>
    <row r="1906" spans="1:10">
      <c r="A1906" t="s">
        <v>171</v>
      </c>
      <c r="B1906" t="s">
        <v>1487</v>
      </c>
      <c r="C1906" s="7">
        <v>44098.9481134259</v>
      </c>
      <c r="D1906" t="str">
        <f>VLOOKUP(A1906,Sheet2!$B$2:$E$1001,3,0)</f>
        <v>GIF</v>
      </c>
      <c r="E1906" t="str">
        <f>VLOOKUP(A1906,Sheet2!$B$2:$E$1001,4,0)</f>
        <v>travel</v>
      </c>
      <c r="F1906" t="str">
        <f>VLOOKUP(B1906,Sheet3!$B$2:$D$17,2,0)</f>
        <v>positive</v>
      </c>
      <c r="G1906">
        <f>VLOOKUP(B1906,Sheet3!$B$2:$D$17,3,0)</f>
        <v>70</v>
      </c>
      <c r="H1906">
        <f t="shared" si="87"/>
        <v>9</v>
      </c>
      <c r="I1906">
        <f t="shared" si="88"/>
        <v>4</v>
      </c>
      <c r="J1906" t="str">
        <f t="shared" si="89"/>
        <v>21-24</v>
      </c>
    </row>
    <row r="1907" spans="1:10">
      <c r="A1907" t="s">
        <v>171</v>
      </c>
      <c r="B1907" t="s">
        <v>1497</v>
      </c>
      <c r="C1907" s="7">
        <v>44126.4590393519</v>
      </c>
      <c r="D1907" t="str">
        <f>VLOOKUP(A1907,Sheet2!$B$2:$E$1001,3,0)</f>
        <v>GIF</v>
      </c>
      <c r="E1907" t="str">
        <f>VLOOKUP(A1907,Sheet2!$B$2:$E$1001,4,0)</f>
        <v>travel</v>
      </c>
      <c r="F1907" t="str">
        <f>VLOOKUP(B1907,Sheet3!$B$2:$D$17,2,0)</f>
        <v>positive</v>
      </c>
      <c r="G1907">
        <f>VLOOKUP(B1907,Sheet3!$B$2:$D$17,3,0)</f>
        <v>72</v>
      </c>
      <c r="H1907">
        <f t="shared" si="87"/>
        <v>10</v>
      </c>
      <c r="I1907">
        <f t="shared" si="88"/>
        <v>4</v>
      </c>
      <c r="J1907" t="str">
        <f t="shared" si="89"/>
        <v>9-12</v>
      </c>
    </row>
    <row r="1908" spans="1:10">
      <c r="A1908" t="s">
        <v>171</v>
      </c>
      <c r="B1908" t="s">
        <v>1494</v>
      </c>
      <c r="C1908" s="7">
        <v>44252.1644560185</v>
      </c>
      <c r="D1908" t="str">
        <f>VLOOKUP(A1908,Sheet2!$B$2:$E$1001,3,0)</f>
        <v>GIF</v>
      </c>
      <c r="E1908" t="str">
        <f>VLOOKUP(A1908,Sheet2!$B$2:$E$1001,4,0)</f>
        <v>travel</v>
      </c>
      <c r="F1908" t="str">
        <f>VLOOKUP(B1908,Sheet3!$B$2:$D$17,2,0)</f>
        <v>positive</v>
      </c>
      <c r="G1908">
        <f>VLOOKUP(B1908,Sheet3!$B$2:$D$17,3,0)</f>
        <v>65</v>
      </c>
      <c r="H1908">
        <f t="shared" si="87"/>
        <v>2</v>
      </c>
      <c r="I1908">
        <f t="shared" si="88"/>
        <v>4</v>
      </c>
      <c r="J1908" t="str">
        <f t="shared" si="89"/>
        <v>3-6</v>
      </c>
    </row>
    <row r="1909" spans="1:10">
      <c r="A1909" t="s">
        <v>171</v>
      </c>
      <c r="B1909" t="s">
        <v>1502</v>
      </c>
      <c r="C1909" s="7">
        <v>44338.8913888889</v>
      </c>
      <c r="D1909" t="str">
        <f>VLOOKUP(A1909,Sheet2!$B$2:$E$1001,3,0)</f>
        <v>GIF</v>
      </c>
      <c r="E1909" t="str">
        <f>VLOOKUP(A1909,Sheet2!$B$2:$E$1001,4,0)</f>
        <v>travel</v>
      </c>
      <c r="F1909" t="str">
        <f>VLOOKUP(B1909,Sheet3!$B$2:$D$17,2,0)</f>
        <v>negative</v>
      </c>
      <c r="G1909">
        <f>VLOOKUP(B1909,Sheet3!$B$2:$D$17,3,0)</f>
        <v>15</v>
      </c>
      <c r="H1909">
        <f t="shared" si="87"/>
        <v>5</v>
      </c>
      <c r="I1909">
        <f t="shared" si="88"/>
        <v>6</v>
      </c>
      <c r="J1909" t="str">
        <f t="shared" si="89"/>
        <v>21-24</v>
      </c>
    </row>
    <row r="1910" spans="1:10">
      <c r="A1910" t="s">
        <v>171</v>
      </c>
      <c r="B1910" t="s">
        <v>1487</v>
      </c>
      <c r="C1910" s="7">
        <v>44320.2482291667</v>
      </c>
      <c r="D1910" t="str">
        <f>VLOOKUP(A1910,Sheet2!$B$2:$E$1001,3,0)</f>
        <v>GIF</v>
      </c>
      <c r="E1910" t="str">
        <f>VLOOKUP(A1910,Sheet2!$B$2:$E$1001,4,0)</f>
        <v>travel</v>
      </c>
      <c r="F1910" t="str">
        <f>VLOOKUP(B1910,Sheet3!$B$2:$D$17,2,0)</f>
        <v>positive</v>
      </c>
      <c r="G1910">
        <f>VLOOKUP(B1910,Sheet3!$B$2:$D$17,3,0)</f>
        <v>70</v>
      </c>
      <c r="H1910">
        <f t="shared" si="87"/>
        <v>5</v>
      </c>
      <c r="I1910">
        <f t="shared" si="88"/>
        <v>2</v>
      </c>
      <c r="J1910" t="str">
        <f t="shared" si="89"/>
        <v>3-6</v>
      </c>
    </row>
    <row r="1911" spans="1:10">
      <c r="A1911" t="s">
        <v>171</v>
      </c>
      <c r="B1911" t="s">
        <v>1500</v>
      </c>
      <c r="C1911" s="7">
        <v>44226.4328472222</v>
      </c>
      <c r="D1911" t="str">
        <f>VLOOKUP(A1911,Sheet2!$B$2:$E$1001,3,0)</f>
        <v>GIF</v>
      </c>
      <c r="E1911" t="str">
        <f>VLOOKUP(A1911,Sheet2!$B$2:$E$1001,4,0)</f>
        <v>travel</v>
      </c>
      <c r="F1911" t="str">
        <f>VLOOKUP(B1911,Sheet3!$B$2:$D$17,2,0)</f>
        <v>positive</v>
      </c>
      <c r="G1911">
        <f>VLOOKUP(B1911,Sheet3!$B$2:$D$17,3,0)</f>
        <v>45</v>
      </c>
      <c r="H1911">
        <f t="shared" si="87"/>
        <v>1</v>
      </c>
      <c r="I1911">
        <f t="shared" si="88"/>
        <v>6</v>
      </c>
      <c r="J1911" t="str">
        <f t="shared" si="89"/>
        <v>9-12</v>
      </c>
    </row>
    <row r="1912" spans="1:10">
      <c r="A1912" t="s">
        <v>171</v>
      </c>
      <c r="B1912" t="s">
        <v>1498</v>
      </c>
      <c r="C1912" s="7">
        <v>44290.8514814815</v>
      </c>
      <c r="D1912" t="str">
        <f>VLOOKUP(A1912,Sheet2!$B$2:$E$1001,3,0)</f>
        <v>GIF</v>
      </c>
      <c r="E1912" t="str">
        <f>VLOOKUP(A1912,Sheet2!$B$2:$E$1001,4,0)</f>
        <v>travel</v>
      </c>
      <c r="F1912" t="str">
        <f>VLOOKUP(B1912,Sheet3!$B$2:$D$17,2,0)</f>
        <v>positive</v>
      </c>
      <c r="G1912">
        <f>VLOOKUP(B1912,Sheet3!$B$2:$D$17,3,0)</f>
        <v>50</v>
      </c>
      <c r="H1912">
        <f t="shared" si="87"/>
        <v>4</v>
      </c>
      <c r="I1912">
        <f t="shared" si="88"/>
        <v>7</v>
      </c>
      <c r="J1912" t="str">
        <f t="shared" si="89"/>
        <v>18-21</v>
      </c>
    </row>
    <row r="1913" spans="1:10">
      <c r="A1913" t="s">
        <v>171</v>
      </c>
      <c r="B1913" t="s">
        <v>1487</v>
      </c>
      <c r="C1913" s="7">
        <v>44329.0551967593</v>
      </c>
      <c r="D1913" t="str">
        <f>VLOOKUP(A1913,Sheet2!$B$2:$E$1001,3,0)</f>
        <v>GIF</v>
      </c>
      <c r="E1913" t="str">
        <f>VLOOKUP(A1913,Sheet2!$B$2:$E$1001,4,0)</f>
        <v>travel</v>
      </c>
      <c r="F1913" t="str">
        <f>VLOOKUP(B1913,Sheet3!$B$2:$D$17,2,0)</f>
        <v>positive</v>
      </c>
      <c r="G1913">
        <f>VLOOKUP(B1913,Sheet3!$B$2:$D$17,3,0)</f>
        <v>70</v>
      </c>
      <c r="H1913">
        <f t="shared" si="87"/>
        <v>5</v>
      </c>
      <c r="I1913">
        <f t="shared" si="88"/>
        <v>4</v>
      </c>
      <c r="J1913" t="str">
        <f t="shared" si="89"/>
        <v>0-3</v>
      </c>
    </row>
    <row r="1914" spans="1:10">
      <c r="A1914" t="s">
        <v>171</v>
      </c>
      <c r="B1914" t="s">
        <v>1496</v>
      </c>
      <c r="C1914" s="7">
        <v>44164.4884953704</v>
      </c>
      <c r="D1914" t="str">
        <f>VLOOKUP(A1914,Sheet2!$B$2:$E$1001,3,0)</f>
        <v>GIF</v>
      </c>
      <c r="E1914" t="str">
        <f>VLOOKUP(A1914,Sheet2!$B$2:$E$1001,4,0)</f>
        <v>travel</v>
      </c>
      <c r="F1914" t="str">
        <f>VLOOKUP(B1914,Sheet3!$B$2:$D$17,2,0)</f>
        <v>positive</v>
      </c>
      <c r="G1914">
        <f>VLOOKUP(B1914,Sheet3!$B$2:$D$17,3,0)</f>
        <v>70</v>
      </c>
      <c r="H1914">
        <f t="shared" si="87"/>
        <v>11</v>
      </c>
      <c r="I1914">
        <f t="shared" si="88"/>
        <v>7</v>
      </c>
      <c r="J1914" t="str">
        <f t="shared" si="89"/>
        <v>9-12</v>
      </c>
    </row>
    <row r="1915" customFormat="1" spans="1:10">
      <c r="A1915" t="s">
        <v>171</v>
      </c>
      <c r="B1915" t="s">
        <v>1502</v>
      </c>
      <c r="C1915" s="7">
        <v>44146.5964583333</v>
      </c>
      <c r="D1915" t="str">
        <f>VLOOKUP(A1915,Sheet2!$B$2:$E$1001,3,0)</f>
        <v>GIF</v>
      </c>
      <c r="E1915" t="str">
        <f>VLOOKUP(A1915,Sheet2!$B$2:$E$1001,4,0)</f>
        <v>travel</v>
      </c>
      <c r="F1915" t="str">
        <f>VLOOKUP(B1915,Sheet3!$B$2:$D$17,2,0)</f>
        <v>negative</v>
      </c>
      <c r="G1915">
        <f>VLOOKUP(B1915,Sheet3!$B$2:$D$17,3,0)</f>
        <v>15</v>
      </c>
      <c r="H1915">
        <f t="shared" si="87"/>
        <v>11</v>
      </c>
      <c r="I1915">
        <f t="shared" si="88"/>
        <v>3</v>
      </c>
      <c r="J1915" t="str">
        <f t="shared" si="89"/>
        <v>12-15</v>
      </c>
    </row>
    <row r="1916" spans="1:10">
      <c r="A1916" t="s">
        <v>171</v>
      </c>
      <c r="B1916" t="s">
        <v>1499</v>
      </c>
      <c r="C1916" s="7">
        <v>44283.6085300926</v>
      </c>
      <c r="D1916" t="str">
        <f>VLOOKUP(A1916,Sheet2!$B$2:$E$1001,3,0)</f>
        <v>GIF</v>
      </c>
      <c r="E1916" t="str">
        <f>VLOOKUP(A1916,Sheet2!$B$2:$E$1001,4,0)</f>
        <v>travel</v>
      </c>
      <c r="F1916" t="str">
        <f>VLOOKUP(B1916,Sheet3!$B$2:$D$17,2,0)</f>
        <v>negative</v>
      </c>
      <c r="G1916">
        <f>VLOOKUP(B1916,Sheet3!$B$2:$D$17,3,0)</f>
        <v>10</v>
      </c>
      <c r="H1916">
        <f t="shared" si="87"/>
        <v>3</v>
      </c>
      <c r="I1916">
        <f t="shared" si="88"/>
        <v>7</v>
      </c>
      <c r="J1916" t="str">
        <f t="shared" si="89"/>
        <v>12-15</v>
      </c>
    </row>
    <row r="1917" spans="1:10">
      <c r="A1917" t="s">
        <v>171</v>
      </c>
      <c r="B1917" t="s">
        <v>1498</v>
      </c>
      <c r="C1917" s="7">
        <v>44259.3886458333</v>
      </c>
      <c r="D1917" t="str">
        <f>VLOOKUP(A1917,Sheet2!$B$2:$E$1001,3,0)</f>
        <v>GIF</v>
      </c>
      <c r="E1917" t="str">
        <f>VLOOKUP(A1917,Sheet2!$B$2:$E$1001,4,0)</f>
        <v>travel</v>
      </c>
      <c r="F1917" t="str">
        <f>VLOOKUP(B1917,Sheet3!$B$2:$D$17,2,0)</f>
        <v>positive</v>
      </c>
      <c r="G1917">
        <f>VLOOKUP(B1917,Sheet3!$B$2:$D$17,3,0)</f>
        <v>50</v>
      </c>
      <c r="H1917">
        <f t="shared" si="87"/>
        <v>3</v>
      </c>
      <c r="I1917">
        <f t="shared" si="88"/>
        <v>4</v>
      </c>
      <c r="J1917" t="str">
        <f t="shared" si="89"/>
        <v>9-12</v>
      </c>
    </row>
    <row r="1918" spans="1:10">
      <c r="A1918" t="s">
        <v>171</v>
      </c>
      <c r="B1918" t="s">
        <v>1494</v>
      </c>
      <c r="C1918" s="7">
        <v>44142.4575810185</v>
      </c>
      <c r="D1918" t="str">
        <f>VLOOKUP(A1918,Sheet2!$B$2:$E$1001,3,0)</f>
        <v>GIF</v>
      </c>
      <c r="E1918" t="str">
        <f>VLOOKUP(A1918,Sheet2!$B$2:$E$1001,4,0)</f>
        <v>travel</v>
      </c>
      <c r="F1918" t="str">
        <f>VLOOKUP(B1918,Sheet3!$B$2:$D$17,2,0)</f>
        <v>positive</v>
      </c>
      <c r="G1918">
        <f>VLOOKUP(B1918,Sheet3!$B$2:$D$17,3,0)</f>
        <v>65</v>
      </c>
      <c r="H1918">
        <f t="shared" si="87"/>
        <v>11</v>
      </c>
      <c r="I1918">
        <f t="shared" si="88"/>
        <v>6</v>
      </c>
      <c r="J1918" t="str">
        <f t="shared" si="89"/>
        <v>9-12</v>
      </c>
    </row>
    <row r="1919" spans="1:10">
      <c r="A1919" t="s">
        <v>171</v>
      </c>
      <c r="B1919" t="s">
        <v>1498</v>
      </c>
      <c r="C1919" s="7">
        <v>44236.4994328704</v>
      </c>
      <c r="D1919" t="str">
        <f>VLOOKUP(A1919,Sheet2!$B$2:$E$1001,3,0)</f>
        <v>GIF</v>
      </c>
      <c r="E1919" t="str">
        <f>VLOOKUP(A1919,Sheet2!$B$2:$E$1001,4,0)</f>
        <v>travel</v>
      </c>
      <c r="F1919" t="str">
        <f>VLOOKUP(B1919,Sheet3!$B$2:$D$17,2,0)</f>
        <v>positive</v>
      </c>
      <c r="G1919">
        <f>VLOOKUP(B1919,Sheet3!$B$2:$D$17,3,0)</f>
        <v>50</v>
      </c>
      <c r="H1919">
        <f t="shared" si="87"/>
        <v>2</v>
      </c>
      <c r="I1919">
        <f t="shared" si="88"/>
        <v>2</v>
      </c>
      <c r="J1919" t="str">
        <f t="shared" si="89"/>
        <v>9-12</v>
      </c>
    </row>
    <row r="1920" spans="1:10">
      <c r="A1920" t="s">
        <v>171</v>
      </c>
      <c r="B1920" t="s">
        <v>1500</v>
      </c>
      <c r="C1920" s="7">
        <v>44083.4398611111</v>
      </c>
      <c r="D1920" t="str">
        <f>VLOOKUP(A1920,Sheet2!$B$2:$E$1001,3,0)</f>
        <v>GIF</v>
      </c>
      <c r="E1920" t="str">
        <f>VLOOKUP(A1920,Sheet2!$B$2:$E$1001,4,0)</f>
        <v>travel</v>
      </c>
      <c r="F1920" t="str">
        <f>VLOOKUP(B1920,Sheet3!$B$2:$D$17,2,0)</f>
        <v>positive</v>
      </c>
      <c r="G1920">
        <f>VLOOKUP(B1920,Sheet3!$B$2:$D$17,3,0)</f>
        <v>45</v>
      </c>
      <c r="H1920">
        <f t="shared" si="87"/>
        <v>9</v>
      </c>
      <c r="I1920">
        <f t="shared" si="88"/>
        <v>3</v>
      </c>
      <c r="J1920" t="str">
        <f t="shared" si="89"/>
        <v>9-12</v>
      </c>
    </row>
    <row r="1921" spans="1:10">
      <c r="A1921" t="s">
        <v>171</v>
      </c>
      <c r="B1921" t="s">
        <v>1497</v>
      </c>
      <c r="C1921" s="7">
        <v>44251.0269328704</v>
      </c>
      <c r="D1921" t="str">
        <f>VLOOKUP(A1921,Sheet2!$B$2:$E$1001,3,0)</f>
        <v>GIF</v>
      </c>
      <c r="E1921" t="str">
        <f>VLOOKUP(A1921,Sheet2!$B$2:$E$1001,4,0)</f>
        <v>travel</v>
      </c>
      <c r="F1921" t="str">
        <f>VLOOKUP(B1921,Sheet3!$B$2:$D$17,2,0)</f>
        <v>positive</v>
      </c>
      <c r="G1921">
        <f>VLOOKUP(B1921,Sheet3!$B$2:$D$17,3,0)</f>
        <v>72</v>
      </c>
      <c r="H1921">
        <f t="shared" si="87"/>
        <v>2</v>
      </c>
      <c r="I1921">
        <f t="shared" si="88"/>
        <v>3</v>
      </c>
      <c r="J1921" t="str">
        <f t="shared" si="89"/>
        <v>0-3</v>
      </c>
    </row>
    <row r="1922" spans="1:10">
      <c r="A1922" t="s">
        <v>171</v>
      </c>
      <c r="B1922" t="s">
        <v>1497</v>
      </c>
      <c r="C1922" s="7">
        <v>44021.0752546296</v>
      </c>
      <c r="D1922" t="str">
        <f>VLOOKUP(A1922,Sheet2!$B$2:$E$1001,3,0)</f>
        <v>GIF</v>
      </c>
      <c r="E1922" t="str">
        <f>VLOOKUP(A1922,Sheet2!$B$2:$E$1001,4,0)</f>
        <v>travel</v>
      </c>
      <c r="F1922" t="str">
        <f>VLOOKUP(B1922,Sheet3!$B$2:$D$17,2,0)</f>
        <v>positive</v>
      </c>
      <c r="G1922">
        <f>VLOOKUP(B1922,Sheet3!$B$2:$D$17,3,0)</f>
        <v>72</v>
      </c>
      <c r="H1922">
        <f t="shared" si="87"/>
        <v>7</v>
      </c>
      <c r="I1922">
        <f t="shared" si="88"/>
        <v>4</v>
      </c>
      <c r="J1922" t="str">
        <f t="shared" si="89"/>
        <v>0-3</v>
      </c>
    </row>
    <row r="1923" spans="1:10">
      <c r="A1923" t="s">
        <v>171</v>
      </c>
      <c r="B1923" t="s">
        <v>1491</v>
      </c>
      <c r="C1923" s="7">
        <v>44161.0490393518</v>
      </c>
      <c r="D1923" t="str">
        <f>VLOOKUP(A1923,Sheet2!$B$2:$E$1001,3,0)</f>
        <v>GIF</v>
      </c>
      <c r="E1923" t="str">
        <f>VLOOKUP(A1923,Sheet2!$B$2:$E$1001,4,0)</f>
        <v>travel</v>
      </c>
      <c r="F1923" t="str">
        <f>VLOOKUP(B1923,Sheet3!$B$2:$D$17,2,0)</f>
        <v>positive</v>
      </c>
      <c r="G1923">
        <f>VLOOKUP(B1923,Sheet3!$B$2:$D$17,3,0)</f>
        <v>30</v>
      </c>
      <c r="H1923">
        <f t="shared" ref="H1923:H1986" si="90">MONTH(C1923)</f>
        <v>11</v>
      </c>
      <c r="I1923">
        <f t="shared" ref="I1923:I1986" si="91">WEEKDAY(C1923,2)</f>
        <v>4</v>
      </c>
      <c r="J1923" t="str">
        <f t="shared" ref="J1923:J1986" si="92">TEXT(INT(HOUR(C1923)/3)*3,"0")&amp;"-"&amp;TEXT(INT(HOUR(C1923)/3)*3+3,"0")</f>
        <v>0-3</v>
      </c>
    </row>
    <row r="1924" spans="1:10">
      <c r="A1924" t="s">
        <v>171</v>
      </c>
      <c r="B1924" t="s">
        <v>1488</v>
      </c>
      <c r="C1924" s="7">
        <v>44212.2922569444</v>
      </c>
      <c r="D1924" t="str">
        <f>VLOOKUP(A1924,Sheet2!$B$2:$E$1001,3,0)</f>
        <v>GIF</v>
      </c>
      <c r="E1924" t="str">
        <f>VLOOKUP(A1924,Sheet2!$B$2:$E$1001,4,0)</f>
        <v>travel</v>
      </c>
      <c r="F1924" t="str">
        <f>VLOOKUP(B1924,Sheet3!$B$2:$D$17,2,0)</f>
        <v>negative</v>
      </c>
      <c r="G1924">
        <f>VLOOKUP(B1924,Sheet3!$B$2:$D$17,3,0)</f>
        <v>0</v>
      </c>
      <c r="H1924">
        <f t="shared" si="90"/>
        <v>1</v>
      </c>
      <c r="I1924">
        <f t="shared" si="91"/>
        <v>6</v>
      </c>
      <c r="J1924" t="str">
        <f t="shared" si="92"/>
        <v>6-9</v>
      </c>
    </row>
    <row r="1925" customFormat="1" spans="1:10">
      <c r="A1925" t="s">
        <v>171</v>
      </c>
      <c r="B1925" t="s">
        <v>1502</v>
      </c>
      <c r="C1925" s="7">
        <v>44129.1704861111</v>
      </c>
      <c r="D1925" t="str">
        <f>VLOOKUP(A1925,Sheet2!$B$2:$E$1001,3,0)</f>
        <v>GIF</v>
      </c>
      <c r="E1925" t="str">
        <f>VLOOKUP(A1925,Sheet2!$B$2:$E$1001,4,0)</f>
        <v>travel</v>
      </c>
      <c r="F1925" t="str">
        <f>VLOOKUP(B1925,Sheet3!$B$2:$D$17,2,0)</f>
        <v>negative</v>
      </c>
      <c r="G1925">
        <f>VLOOKUP(B1925,Sheet3!$B$2:$D$17,3,0)</f>
        <v>15</v>
      </c>
      <c r="H1925">
        <f t="shared" si="90"/>
        <v>10</v>
      </c>
      <c r="I1925">
        <f t="shared" si="91"/>
        <v>7</v>
      </c>
      <c r="J1925" t="str">
        <f t="shared" si="92"/>
        <v>3-6</v>
      </c>
    </row>
    <row r="1926" spans="1:10">
      <c r="A1926" t="s">
        <v>171</v>
      </c>
      <c r="B1926" t="s">
        <v>1500</v>
      </c>
      <c r="C1926" s="7">
        <v>44269.6067592593</v>
      </c>
      <c r="D1926" t="str">
        <f>VLOOKUP(A1926,Sheet2!$B$2:$E$1001,3,0)</f>
        <v>GIF</v>
      </c>
      <c r="E1926" t="str">
        <f>VLOOKUP(A1926,Sheet2!$B$2:$E$1001,4,0)</f>
        <v>travel</v>
      </c>
      <c r="F1926" t="str">
        <f>VLOOKUP(B1926,Sheet3!$B$2:$D$17,2,0)</f>
        <v>positive</v>
      </c>
      <c r="G1926">
        <f>VLOOKUP(B1926,Sheet3!$B$2:$D$17,3,0)</f>
        <v>45</v>
      </c>
      <c r="H1926">
        <f t="shared" si="90"/>
        <v>3</v>
      </c>
      <c r="I1926">
        <f t="shared" si="91"/>
        <v>7</v>
      </c>
      <c r="J1926" t="str">
        <f t="shared" si="92"/>
        <v>12-15</v>
      </c>
    </row>
    <row r="1927" spans="1:10">
      <c r="A1927" t="s">
        <v>171</v>
      </c>
      <c r="B1927" t="s">
        <v>1494</v>
      </c>
      <c r="C1927" s="7">
        <v>44290.6316319444</v>
      </c>
      <c r="D1927" t="str">
        <f>VLOOKUP(A1927,Sheet2!$B$2:$E$1001,3,0)</f>
        <v>GIF</v>
      </c>
      <c r="E1927" t="str">
        <f>VLOOKUP(A1927,Sheet2!$B$2:$E$1001,4,0)</f>
        <v>travel</v>
      </c>
      <c r="F1927" t="str">
        <f>VLOOKUP(B1927,Sheet3!$B$2:$D$17,2,0)</f>
        <v>positive</v>
      </c>
      <c r="G1927">
        <f>VLOOKUP(B1927,Sheet3!$B$2:$D$17,3,0)</f>
        <v>65</v>
      </c>
      <c r="H1927">
        <f t="shared" si="90"/>
        <v>4</v>
      </c>
      <c r="I1927">
        <f t="shared" si="91"/>
        <v>7</v>
      </c>
      <c r="J1927" t="str">
        <f t="shared" si="92"/>
        <v>15-18</v>
      </c>
    </row>
    <row r="1928" spans="1:10">
      <c r="A1928" t="s">
        <v>171</v>
      </c>
      <c r="B1928" t="s">
        <v>1492</v>
      </c>
      <c r="C1928" s="7">
        <v>44075.7957407407</v>
      </c>
      <c r="D1928" t="str">
        <f>VLOOKUP(A1928,Sheet2!$B$2:$E$1001,3,0)</f>
        <v>GIF</v>
      </c>
      <c r="E1928" t="str">
        <f>VLOOKUP(A1928,Sheet2!$B$2:$E$1001,4,0)</f>
        <v>travel</v>
      </c>
      <c r="F1928" t="str">
        <f>VLOOKUP(B1928,Sheet3!$B$2:$D$17,2,0)</f>
        <v>neutral</v>
      </c>
      <c r="G1928">
        <f>VLOOKUP(B1928,Sheet3!$B$2:$D$17,3,0)</f>
        <v>20</v>
      </c>
      <c r="H1928">
        <f t="shared" si="90"/>
        <v>9</v>
      </c>
      <c r="I1928">
        <f t="shared" si="91"/>
        <v>2</v>
      </c>
      <c r="J1928" t="str">
        <f t="shared" si="92"/>
        <v>18-21</v>
      </c>
    </row>
    <row r="1929" spans="1:10">
      <c r="A1929" t="s">
        <v>171</v>
      </c>
      <c r="B1929" t="s">
        <v>1501</v>
      </c>
      <c r="C1929" s="7">
        <v>44301.2669675926</v>
      </c>
      <c r="D1929" t="str">
        <f>VLOOKUP(A1929,Sheet2!$B$2:$E$1001,3,0)</f>
        <v>GIF</v>
      </c>
      <c r="E1929" t="str">
        <f>VLOOKUP(A1929,Sheet2!$B$2:$E$1001,4,0)</f>
        <v>travel</v>
      </c>
      <c r="F1929" t="str">
        <f>VLOOKUP(B1929,Sheet3!$B$2:$D$17,2,0)</f>
        <v>neutral</v>
      </c>
      <c r="G1929">
        <f>VLOOKUP(B1929,Sheet3!$B$2:$D$17,3,0)</f>
        <v>35</v>
      </c>
      <c r="H1929">
        <f t="shared" si="90"/>
        <v>4</v>
      </c>
      <c r="I1929">
        <f t="shared" si="91"/>
        <v>4</v>
      </c>
      <c r="J1929" t="str">
        <f t="shared" si="92"/>
        <v>6-9</v>
      </c>
    </row>
    <row r="1930" spans="1:10">
      <c r="A1930" t="s">
        <v>171</v>
      </c>
      <c r="B1930" t="s">
        <v>1502</v>
      </c>
      <c r="C1930" s="7">
        <v>44271.82125</v>
      </c>
      <c r="D1930" t="str">
        <f>VLOOKUP(A1930,Sheet2!$B$2:$E$1001,3,0)</f>
        <v>GIF</v>
      </c>
      <c r="E1930" t="str">
        <f>VLOOKUP(A1930,Sheet2!$B$2:$E$1001,4,0)</f>
        <v>travel</v>
      </c>
      <c r="F1930" t="str">
        <f>VLOOKUP(B1930,Sheet3!$B$2:$D$17,2,0)</f>
        <v>negative</v>
      </c>
      <c r="G1930">
        <f>VLOOKUP(B1930,Sheet3!$B$2:$D$17,3,0)</f>
        <v>15</v>
      </c>
      <c r="H1930">
        <f t="shared" si="90"/>
        <v>3</v>
      </c>
      <c r="I1930">
        <f t="shared" si="91"/>
        <v>2</v>
      </c>
      <c r="J1930" t="str">
        <f t="shared" si="92"/>
        <v>18-21</v>
      </c>
    </row>
    <row r="1931" spans="1:10">
      <c r="A1931" t="s">
        <v>171</v>
      </c>
      <c r="B1931" t="s">
        <v>1496</v>
      </c>
      <c r="C1931" s="7">
        <v>44294.1635532407</v>
      </c>
      <c r="D1931" t="str">
        <f>VLOOKUP(A1931,Sheet2!$B$2:$E$1001,3,0)</f>
        <v>GIF</v>
      </c>
      <c r="E1931" t="str">
        <f>VLOOKUP(A1931,Sheet2!$B$2:$E$1001,4,0)</f>
        <v>travel</v>
      </c>
      <c r="F1931" t="str">
        <f>VLOOKUP(B1931,Sheet3!$B$2:$D$17,2,0)</f>
        <v>positive</v>
      </c>
      <c r="G1931">
        <f>VLOOKUP(B1931,Sheet3!$B$2:$D$17,3,0)</f>
        <v>70</v>
      </c>
      <c r="H1931">
        <f t="shared" si="90"/>
        <v>4</v>
      </c>
      <c r="I1931">
        <f t="shared" si="91"/>
        <v>4</v>
      </c>
      <c r="J1931" t="str">
        <f t="shared" si="92"/>
        <v>3-6</v>
      </c>
    </row>
    <row r="1932" spans="1:10">
      <c r="A1932" t="s">
        <v>171</v>
      </c>
      <c r="B1932" t="s">
        <v>1500</v>
      </c>
      <c r="C1932" s="7">
        <v>44328.5459259259</v>
      </c>
      <c r="D1932" t="str">
        <f>VLOOKUP(A1932,Sheet2!$B$2:$E$1001,3,0)</f>
        <v>GIF</v>
      </c>
      <c r="E1932" t="str">
        <f>VLOOKUP(A1932,Sheet2!$B$2:$E$1001,4,0)</f>
        <v>travel</v>
      </c>
      <c r="F1932" t="str">
        <f>VLOOKUP(B1932,Sheet3!$B$2:$D$17,2,0)</f>
        <v>positive</v>
      </c>
      <c r="G1932">
        <f>VLOOKUP(B1932,Sheet3!$B$2:$D$17,3,0)</f>
        <v>45</v>
      </c>
      <c r="H1932">
        <f t="shared" si="90"/>
        <v>5</v>
      </c>
      <c r="I1932">
        <f t="shared" si="91"/>
        <v>3</v>
      </c>
      <c r="J1932" t="str">
        <f t="shared" si="92"/>
        <v>12-15</v>
      </c>
    </row>
    <row r="1933" spans="1:10">
      <c r="A1933" t="s">
        <v>171</v>
      </c>
      <c r="B1933" t="s">
        <v>1490</v>
      </c>
      <c r="C1933" s="7">
        <v>44056.2207407407</v>
      </c>
      <c r="D1933" t="str">
        <f>VLOOKUP(A1933,Sheet2!$B$2:$E$1001,3,0)</f>
        <v>GIF</v>
      </c>
      <c r="E1933" t="str">
        <f>VLOOKUP(A1933,Sheet2!$B$2:$E$1001,4,0)</f>
        <v>travel</v>
      </c>
      <c r="F1933" t="str">
        <f>VLOOKUP(B1933,Sheet3!$B$2:$D$17,2,0)</f>
        <v>negative</v>
      </c>
      <c r="G1933">
        <f>VLOOKUP(B1933,Sheet3!$B$2:$D$17,3,0)</f>
        <v>5</v>
      </c>
      <c r="H1933">
        <f t="shared" si="90"/>
        <v>8</v>
      </c>
      <c r="I1933">
        <f t="shared" si="91"/>
        <v>4</v>
      </c>
      <c r="J1933" t="str">
        <f t="shared" si="92"/>
        <v>3-6</v>
      </c>
    </row>
    <row r="1934" spans="1:10">
      <c r="A1934" t="s">
        <v>171</v>
      </c>
      <c r="B1934" t="s">
        <v>1499</v>
      </c>
      <c r="C1934" s="7">
        <v>44139.3195601852</v>
      </c>
      <c r="D1934" t="str">
        <f>VLOOKUP(A1934,Sheet2!$B$2:$E$1001,3,0)</f>
        <v>GIF</v>
      </c>
      <c r="E1934" t="str">
        <f>VLOOKUP(A1934,Sheet2!$B$2:$E$1001,4,0)</f>
        <v>travel</v>
      </c>
      <c r="F1934" t="str">
        <f>VLOOKUP(B1934,Sheet3!$B$2:$D$17,2,0)</f>
        <v>negative</v>
      </c>
      <c r="G1934">
        <f>VLOOKUP(B1934,Sheet3!$B$2:$D$17,3,0)</f>
        <v>10</v>
      </c>
      <c r="H1934">
        <f t="shared" si="90"/>
        <v>11</v>
      </c>
      <c r="I1934">
        <f t="shared" si="91"/>
        <v>3</v>
      </c>
      <c r="J1934" t="str">
        <f t="shared" si="92"/>
        <v>6-9</v>
      </c>
    </row>
    <row r="1935" customFormat="1" spans="1:10">
      <c r="A1935" t="s">
        <v>171</v>
      </c>
      <c r="B1935" t="s">
        <v>1499</v>
      </c>
      <c r="C1935" s="7">
        <v>44356.5592824074</v>
      </c>
      <c r="D1935" t="str">
        <f>VLOOKUP(A1935,Sheet2!$B$2:$E$1001,3,0)</f>
        <v>GIF</v>
      </c>
      <c r="E1935" t="str">
        <f>VLOOKUP(A1935,Sheet2!$B$2:$E$1001,4,0)</f>
        <v>travel</v>
      </c>
      <c r="F1935" t="str">
        <f>VLOOKUP(B1935,Sheet3!$B$2:$D$17,2,0)</f>
        <v>negative</v>
      </c>
      <c r="G1935">
        <f>VLOOKUP(B1935,Sheet3!$B$2:$D$17,3,0)</f>
        <v>10</v>
      </c>
      <c r="H1935">
        <f t="shared" si="90"/>
        <v>6</v>
      </c>
      <c r="I1935">
        <f t="shared" si="91"/>
        <v>3</v>
      </c>
      <c r="J1935" t="str">
        <f t="shared" si="92"/>
        <v>12-15</v>
      </c>
    </row>
    <row r="1936" spans="1:10">
      <c r="A1936" t="s">
        <v>171</v>
      </c>
      <c r="B1936" t="s">
        <v>1495</v>
      </c>
      <c r="C1936" s="7">
        <v>44043.403900463</v>
      </c>
      <c r="D1936" t="str">
        <f>VLOOKUP(A1936,Sheet2!$B$2:$E$1001,3,0)</f>
        <v>GIF</v>
      </c>
      <c r="E1936" t="str">
        <f>VLOOKUP(A1936,Sheet2!$B$2:$E$1001,4,0)</f>
        <v>travel</v>
      </c>
      <c r="F1936" t="str">
        <f>VLOOKUP(B1936,Sheet3!$B$2:$D$17,2,0)</f>
        <v>positive</v>
      </c>
      <c r="G1936">
        <f>VLOOKUP(B1936,Sheet3!$B$2:$D$17,3,0)</f>
        <v>75</v>
      </c>
      <c r="H1936">
        <f t="shared" si="90"/>
        <v>7</v>
      </c>
      <c r="I1936">
        <f t="shared" si="91"/>
        <v>5</v>
      </c>
      <c r="J1936" t="str">
        <f t="shared" si="92"/>
        <v>9-12</v>
      </c>
    </row>
    <row r="1937" spans="1:10">
      <c r="A1937" t="s">
        <v>171</v>
      </c>
      <c r="B1937" t="s">
        <v>1492</v>
      </c>
      <c r="C1937" s="7">
        <v>44101.0647569444</v>
      </c>
      <c r="D1937" t="str">
        <f>VLOOKUP(A1937,Sheet2!$B$2:$E$1001,3,0)</f>
        <v>GIF</v>
      </c>
      <c r="E1937" t="str">
        <f>VLOOKUP(A1937,Sheet2!$B$2:$E$1001,4,0)</f>
        <v>travel</v>
      </c>
      <c r="F1937" t="str">
        <f>VLOOKUP(B1937,Sheet3!$B$2:$D$17,2,0)</f>
        <v>neutral</v>
      </c>
      <c r="G1937">
        <f>VLOOKUP(B1937,Sheet3!$B$2:$D$17,3,0)</f>
        <v>20</v>
      </c>
      <c r="H1937">
        <f t="shared" si="90"/>
        <v>9</v>
      </c>
      <c r="I1937">
        <f t="shared" si="91"/>
        <v>7</v>
      </c>
      <c r="J1937" t="str">
        <f t="shared" si="92"/>
        <v>0-3</v>
      </c>
    </row>
    <row r="1938" spans="1:10">
      <c r="A1938" t="s">
        <v>171</v>
      </c>
      <c r="B1938" t="s">
        <v>1501</v>
      </c>
      <c r="C1938" s="7">
        <v>44002.2940856482</v>
      </c>
      <c r="D1938" t="str">
        <f>VLOOKUP(A1938,Sheet2!$B$2:$E$1001,3,0)</f>
        <v>GIF</v>
      </c>
      <c r="E1938" t="str">
        <f>VLOOKUP(A1938,Sheet2!$B$2:$E$1001,4,0)</f>
        <v>travel</v>
      </c>
      <c r="F1938" t="str">
        <f>VLOOKUP(B1938,Sheet3!$B$2:$D$17,2,0)</f>
        <v>neutral</v>
      </c>
      <c r="G1938">
        <f>VLOOKUP(B1938,Sheet3!$B$2:$D$17,3,0)</f>
        <v>35</v>
      </c>
      <c r="H1938">
        <f t="shared" si="90"/>
        <v>6</v>
      </c>
      <c r="I1938">
        <f t="shared" si="91"/>
        <v>6</v>
      </c>
      <c r="J1938" t="str">
        <f t="shared" si="92"/>
        <v>6-9</v>
      </c>
    </row>
    <row r="1939" spans="1:10">
      <c r="A1939" t="s">
        <v>171</v>
      </c>
      <c r="B1939" t="s">
        <v>1500</v>
      </c>
      <c r="C1939" s="7">
        <v>44324.954837963</v>
      </c>
      <c r="D1939" t="str">
        <f>VLOOKUP(A1939,Sheet2!$B$2:$E$1001,3,0)</f>
        <v>GIF</v>
      </c>
      <c r="E1939" t="str">
        <f>VLOOKUP(A1939,Sheet2!$B$2:$E$1001,4,0)</f>
        <v>travel</v>
      </c>
      <c r="F1939" t="str">
        <f>VLOOKUP(B1939,Sheet3!$B$2:$D$17,2,0)</f>
        <v>positive</v>
      </c>
      <c r="G1939">
        <f>VLOOKUP(B1939,Sheet3!$B$2:$D$17,3,0)</f>
        <v>45</v>
      </c>
      <c r="H1939">
        <f t="shared" si="90"/>
        <v>5</v>
      </c>
      <c r="I1939">
        <f t="shared" si="91"/>
        <v>6</v>
      </c>
      <c r="J1939" t="str">
        <f t="shared" si="92"/>
        <v>21-24</v>
      </c>
    </row>
    <row r="1940" spans="1:10">
      <c r="A1940" t="s">
        <v>171</v>
      </c>
      <c r="B1940" t="s">
        <v>1485</v>
      </c>
      <c r="C1940" s="7">
        <v>44284.9975231482</v>
      </c>
      <c r="D1940" t="str">
        <f>VLOOKUP(A1940,Sheet2!$B$2:$E$1001,3,0)</f>
        <v>GIF</v>
      </c>
      <c r="E1940" t="str">
        <f>VLOOKUP(A1940,Sheet2!$B$2:$E$1001,4,0)</f>
        <v>travel</v>
      </c>
      <c r="F1940" t="str">
        <f>VLOOKUP(B1940,Sheet3!$B$2:$D$17,2,0)</f>
        <v>positive</v>
      </c>
      <c r="G1940">
        <f>VLOOKUP(B1940,Sheet3!$B$2:$D$17,3,0)</f>
        <v>60</v>
      </c>
      <c r="H1940">
        <f t="shared" si="90"/>
        <v>3</v>
      </c>
      <c r="I1940">
        <f t="shared" si="91"/>
        <v>1</v>
      </c>
      <c r="J1940" t="str">
        <f t="shared" si="92"/>
        <v>21-24</v>
      </c>
    </row>
    <row r="1941" spans="1:10">
      <c r="A1941" t="s">
        <v>171</v>
      </c>
      <c r="B1941" t="s">
        <v>1500</v>
      </c>
      <c r="C1941" s="7">
        <v>44320.4226851852</v>
      </c>
      <c r="D1941" t="str">
        <f>VLOOKUP(A1941,Sheet2!$B$2:$E$1001,3,0)</f>
        <v>GIF</v>
      </c>
      <c r="E1941" t="str">
        <f>VLOOKUP(A1941,Sheet2!$B$2:$E$1001,4,0)</f>
        <v>travel</v>
      </c>
      <c r="F1941" t="str">
        <f>VLOOKUP(B1941,Sheet3!$B$2:$D$17,2,0)</f>
        <v>positive</v>
      </c>
      <c r="G1941">
        <f>VLOOKUP(B1941,Sheet3!$B$2:$D$17,3,0)</f>
        <v>45</v>
      </c>
      <c r="H1941">
        <f t="shared" si="90"/>
        <v>5</v>
      </c>
      <c r="I1941">
        <f t="shared" si="91"/>
        <v>2</v>
      </c>
      <c r="J1941" t="str">
        <f t="shared" si="92"/>
        <v>9-12</v>
      </c>
    </row>
    <row r="1942" spans="1:10">
      <c r="A1942" t="s">
        <v>171</v>
      </c>
      <c r="B1942" t="s">
        <v>1494</v>
      </c>
      <c r="C1942" s="7">
        <v>44064.7229513889</v>
      </c>
      <c r="D1942" t="str">
        <f>VLOOKUP(A1942,Sheet2!$B$2:$E$1001,3,0)</f>
        <v>GIF</v>
      </c>
      <c r="E1942" t="str">
        <f>VLOOKUP(A1942,Sheet2!$B$2:$E$1001,4,0)</f>
        <v>travel</v>
      </c>
      <c r="F1942" t="str">
        <f>VLOOKUP(B1942,Sheet3!$B$2:$D$17,2,0)</f>
        <v>positive</v>
      </c>
      <c r="G1942">
        <f>VLOOKUP(B1942,Sheet3!$B$2:$D$17,3,0)</f>
        <v>65</v>
      </c>
      <c r="H1942">
        <f t="shared" si="90"/>
        <v>8</v>
      </c>
      <c r="I1942">
        <f t="shared" si="91"/>
        <v>5</v>
      </c>
      <c r="J1942" t="str">
        <f t="shared" si="92"/>
        <v>15-18</v>
      </c>
    </row>
    <row r="1943" spans="1:10">
      <c r="A1943" t="s">
        <v>171</v>
      </c>
      <c r="B1943" t="s">
        <v>1497</v>
      </c>
      <c r="C1943" s="7">
        <v>44304.814525463</v>
      </c>
      <c r="D1943" t="str">
        <f>VLOOKUP(A1943,Sheet2!$B$2:$E$1001,3,0)</f>
        <v>GIF</v>
      </c>
      <c r="E1943" t="str">
        <f>VLOOKUP(A1943,Sheet2!$B$2:$E$1001,4,0)</f>
        <v>travel</v>
      </c>
      <c r="F1943" t="str">
        <f>VLOOKUP(B1943,Sheet3!$B$2:$D$17,2,0)</f>
        <v>positive</v>
      </c>
      <c r="G1943">
        <f>VLOOKUP(B1943,Sheet3!$B$2:$D$17,3,0)</f>
        <v>72</v>
      </c>
      <c r="H1943">
        <f t="shared" si="90"/>
        <v>4</v>
      </c>
      <c r="I1943">
        <f t="shared" si="91"/>
        <v>7</v>
      </c>
      <c r="J1943" t="str">
        <f t="shared" si="92"/>
        <v>18-21</v>
      </c>
    </row>
    <row r="1944" spans="1:10">
      <c r="A1944" t="s">
        <v>171</v>
      </c>
      <c r="B1944" t="s">
        <v>1495</v>
      </c>
      <c r="C1944" s="7">
        <v>44257.1031712963</v>
      </c>
      <c r="D1944" t="str">
        <f>VLOOKUP(A1944,Sheet2!$B$2:$E$1001,3,0)</f>
        <v>GIF</v>
      </c>
      <c r="E1944" t="str">
        <f>VLOOKUP(A1944,Sheet2!$B$2:$E$1001,4,0)</f>
        <v>travel</v>
      </c>
      <c r="F1944" t="str">
        <f>VLOOKUP(B1944,Sheet3!$B$2:$D$17,2,0)</f>
        <v>positive</v>
      </c>
      <c r="G1944">
        <f>VLOOKUP(B1944,Sheet3!$B$2:$D$17,3,0)</f>
        <v>75</v>
      </c>
      <c r="H1944">
        <f t="shared" si="90"/>
        <v>3</v>
      </c>
      <c r="I1944">
        <f t="shared" si="91"/>
        <v>2</v>
      </c>
      <c r="J1944" t="str">
        <f t="shared" si="92"/>
        <v>0-3</v>
      </c>
    </row>
    <row r="1945" customFormat="1" spans="1:10">
      <c r="A1945" t="s">
        <v>171</v>
      </c>
      <c r="B1945" t="s">
        <v>1503</v>
      </c>
      <c r="C1945" s="7">
        <v>44070.1543865741</v>
      </c>
      <c r="D1945" t="str">
        <f>VLOOKUP(A1945,Sheet2!$B$2:$E$1001,3,0)</f>
        <v>GIF</v>
      </c>
      <c r="E1945" t="str">
        <f>VLOOKUP(A1945,Sheet2!$B$2:$E$1001,4,0)</f>
        <v>travel</v>
      </c>
      <c r="F1945" t="str">
        <f>VLOOKUP(B1945,Sheet3!$B$2:$D$17,2,0)</f>
        <v>negative</v>
      </c>
      <c r="G1945">
        <f>VLOOKUP(B1945,Sheet3!$B$2:$D$17,3,0)</f>
        <v>12</v>
      </c>
      <c r="H1945">
        <f t="shared" si="90"/>
        <v>8</v>
      </c>
      <c r="I1945">
        <f t="shared" si="91"/>
        <v>4</v>
      </c>
      <c r="J1945" t="str">
        <f t="shared" si="92"/>
        <v>3-6</v>
      </c>
    </row>
    <row r="1946" spans="1:10">
      <c r="A1946" t="s">
        <v>173</v>
      </c>
      <c r="B1946" t="s">
        <v>1487</v>
      </c>
      <c r="C1946" s="7">
        <v>44058.3351851852</v>
      </c>
      <c r="D1946" t="str">
        <f>VLOOKUP(A1946,Sheet2!$B$2:$E$1001,3,0)</f>
        <v>GIF</v>
      </c>
      <c r="E1946" t="str">
        <f>VLOOKUP(A1946,Sheet2!$B$2:$E$1001,4,0)</f>
        <v>studying</v>
      </c>
      <c r="F1946" t="str">
        <f>VLOOKUP(B1946,Sheet3!$B$2:$D$17,2,0)</f>
        <v>positive</v>
      </c>
      <c r="G1946">
        <f>VLOOKUP(B1946,Sheet3!$B$2:$D$17,3,0)</f>
        <v>70</v>
      </c>
      <c r="H1946">
        <f t="shared" si="90"/>
        <v>8</v>
      </c>
      <c r="I1946">
        <f t="shared" si="91"/>
        <v>6</v>
      </c>
      <c r="J1946" t="str">
        <f t="shared" si="92"/>
        <v>6-9</v>
      </c>
    </row>
    <row r="1947" spans="1:10">
      <c r="A1947" t="s">
        <v>173</v>
      </c>
      <c r="B1947" t="s">
        <v>1485</v>
      </c>
      <c r="C1947" s="7">
        <v>44123.0072569444</v>
      </c>
      <c r="D1947" t="str">
        <f>VLOOKUP(A1947,Sheet2!$B$2:$E$1001,3,0)</f>
        <v>GIF</v>
      </c>
      <c r="E1947" t="str">
        <f>VLOOKUP(A1947,Sheet2!$B$2:$E$1001,4,0)</f>
        <v>studying</v>
      </c>
      <c r="F1947" t="str">
        <f>VLOOKUP(B1947,Sheet3!$B$2:$D$17,2,0)</f>
        <v>positive</v>
      </c>
      <c r="G1947">
        <f>VLOOKUP(B1947,Sheet3!$B$2:$D$17,3,0)</f>
        <v>60</v>
      </c>
      <c r="H1947">
        <f t="shared" si="90"/>
        <v>10</v>
      </c>
      <c r="I1947">
        <f t="shared" si="91"/>
        <v>1</v>
      </c>
      <c r="J1947" t="str">
        <f t="shared" si="92"/>
        <v>0-3</v>
      </c>
    </row>
    <row r="1948" spans="1:10">
      <c r="A1948" t="s">
        <v>173</v>
      </c>
      <c r="B1948" t="s">
        <v>1498</v>
      </c>
      <c r="C1948" s="7">
        <v>44194.908275463</v>
      </c>
      <c r="D1948" t="str">
        <f>VLOOKUP(A1948,Sheet2!$B$2:$E$1001,3,0)</f>
        <v>GIF</v>
      </c>
      <c r="E1948" t="str">
        <f>VLOOKUP(A1948,Sheet2!$B$2:$E$1001,4,0)</f>
        <v>studying</v>
      </c>
      <c r="F1948" t="str">
        <f>VLOOKUP(B1948,Sheet3!$B$2:$D$17,2,0)</f>
        <v>positive</v>
      </c>
      <c r="G1948">
        <f>VLOOKUP(B1948,Sheet3!$B$2:$D$17,3,0)</f>
        <v>50</v>
      </c>
      <c r="H1948">
        <f t="shared" si="90"/>
        <v>12</v>
      </c>
      <c r="I1948">
        <f t="shared" si="91"/>
        <v>2</v>
      </c>
      <c r="J1948" t="str">
        <f t="shared" si="92"/>
        <v>21-24</v>
      </c>
    </row>
    <row r="1949" spans="1:10">
      <c r="A1949" t="s">
        <v>173</v>
      </c>
      <c r="B1949" t="s">
        <v>1500</v>
      </c>
      <c r="C1949" s="7">
        <v>44287.4384259259</v>
      </c>
      <c r="D1949" t="str">
        <f>VLOOKUP(A1949,Sheet2!$B$2:$E$1001,3,0)</f>
        <v>GIF</v>
      </c>
      <c r="E1949" t="str">
        <f>VLOOKUP(A1949,Sheet2!$B$2:$E$1001,4,0)</f>
        <v>studying</v>
      </c>
      <c r="F1949" t="str">
        <f>VLOOKUP(B1949,Sheet3!$B$2:$D$17,2,0)</f>
        <v>positive</v>
      </c>
      <c r="G1949">
        <f>VLOOKUP(B1949,Sheet3!$B$2:$D$17,3,0)</f>
        <v>45</v>
      </c>
      <c r="H1949">
        <f t="shared" si="90"/>
        <v>4</v>
      </c>
      <c r="I1949">
        <f t="shared" si="91"/>
        <v>4</v>
      </c>
      <c r="J1949" t="str">
        <f t="shared" si="92"/>
        <v>9-12</v>
      </c>
    </row>
    <row r="1950" spans="1:10">
      <c r="A1950" t="s">
        <v>173</v>
      </c>
      <c r="B1950" t="s">
        <v>1495</v>
      </c>
      <c r="C1950" s="7">
        <v>44278.5747453704</v>
      </c>
      <c r="D1950" t="str">
        <f>VLOOKUP(A1950,Sheet2!$B$2:$E$1001,3,0)</f>
        <v>GIF</v>
      </c>
      <c r="E1950" t="str">
        <f>VLOOKUP(A1950,Sheet2!$B$2:$E$1001,4,0)</f>
        <v>studying</v>
      </c>
      <c r="F1950" t="str">
        <f>VLOOKUP(B1950,Sheet3!$B$2:$D$17,2,0)</f>
        <v>positive</v>
      </c>
      <c r="G1950">
        <f>VLOOKUP(B1950,Sheet3!$B$2:$D$17,3,0)</f>
        <v>75</v>
      </c>
      <c r="H1950">
        <f t="shared" si="90"/>
        <v>3</v>
      </c>
      <c r="I1950">
        <f t="shared" si="91"/>
        <v>2</v>
      </c>
      <c r="J1950" t="str">
        <f t="shared" si="92"/>
        <v>12-15</v>
      </c>
    </row>
    <row r="1951" spans="1:10">
      <c r="A1951" t="s">
        <v>173</v>
      </c>
      <c r="B1951" t="s">
        <v>1497</v>
      </c>
      <c r="C1951" s="7">
        <v>44330.9825115741</v>
      </c>
      <c r="D1951" t="str">
        <f>VLOOKUP(A1951,Sheet2!$B$2:$E$1001,3,0)</f>
        <v>GIF</v>
      </c>
      <c r="E1951" t="str">
        <f>VLOOKUP(A1951,Sheet2!$B$2:$E$1001,4,0)</f>
        <v>studying</v>
      </c>
      <c r="F1951" t="str">
        <f>VLOOKUP(B1951,Sheet3!$B$2:$D$17,2,0)</f>
        <v>positive</v>
      </c>
      <c r="G1951">
        <f>VLOOKUP(B1951,Sheet3!$B$2:$D$17,3,0)</f>
        <v>72</v>
      </c>
      <c r="H1951">
        <f t="shared" si="90"/>
        <v>5</v>
      </c>
      <c r="I1951">
        <f t="shared" si="91"/>
        <v>5</v>
      </c>
      <c r="J1951" t="str">
        <f t="shared" si="92"/>
        <v>21-24</v>
      </c>
    </row>
    <row r="1952" spans="1:10">
      <c r="A1952" t="s">
        <v>173</v>
      </c>
      <c r="B1952" t="s">
        <v>1496</v>
      </c>
      <c r="C1952" s="7">
        <v>44171.1906018518</v>
      </c>
      <c r="D1952" t="str">
        <f>VLOOKUP(A1952,Sheet2!$B$2:$E$1001,3,0)</f>
        <v>GIF</v>
      </c>
      <c r="E1952" t="str">
        <f>VLOOKUP(A1952,Sheet2!$B$2:$E$1001,4,0)</f>
        <v>studying</v>
      </c>
      <c r="F1952" t="str">
        <f>VLOOKUP(B1952,Sheet3!$B$2:$D$17,2,0)</f>
        <v>positive</v>
      </c>
      <c r="G1952">
        <f>VLOOKUP(B1952,Sheet3!$B$2:$D$17,3,0)</f>
        <v>70</v>
      </c>
      <c r="H1952">
        <f t="shared" si="90"/>
        <v>12</v>
      </c>
      <c r="I1952">
        <f t="shared" si="91"/>
        <v>7</v>
      </c>
      <c r="J1952" t="str">
        <f t="shared" si="92"/>
        <v>3-6</v>
      </c>
    </row>
    <row r="1953" spans="1:10">
      <c r="A1953" t="s">
        <v>173</v>
      </c>
      <c r="B1953" t="s">
        <v>1498</v>
      </c>
      <c r="C1953" s="7">
        <v>44357.1466550926</v>
      </c>
      <c r="D1953" t="str">
        <f>VLOOKUP(A1953,Sheet2!$B$2:$E$1001,3,0)</f>
        <v>GIF</v>
      </c>
      <c r="E1953" t="str">
        <f>VLOOKUP(A1953,Sheet2!$B$2:$E$1001,4,0)</f>
        <v>studying</v>
      </c>
      <c r="F1953" t="str">
        <f>VLOOKUP(B1953,Sheet3!$B$2:$D$17,2,0)</f>
        <v>positive</v>
      </c>
      <c r="G1953">
        <f>VLOOKUP(B1953,Sheet3!$B$2:$D$17,3,0)</f>
        <v>50</v>
      </c>
      <c r="H1953">
        <f t="shared" si="90"/>
        <v>6</v>
      </c>
      <c r="I1953">
        <f t="shared" si="91"/>
        <v>4</v>
      </c>
      <c r="J1953" t="str">
        <f t="shared" si="92"/>
        <v>3-6</v>
      </c>
    </row>
    <row r="1954" spans="1:10">
      <c r="A1954" t="s">
        <v>173</v>
      </c>
      <c r="B1954" t="s">
        <v>1485</v>
      </c>
      <c r="C1954" s="7">
        <v>44017.4490277778</v>
      </c>
      <c r="D1954" t="str">
        <f>VLOOKUP(A1954,Sheet2!$B$2:$E$1001,3,0)</f>
        <v>GIF</v>
      </c>
      <c r="E1954" t="str">
        <f>VLOOKUP(A1954,Sheet2!$B$2:$E$1001,4,0)</f>
        <v>studying</v>
      </c>
      <c r="F1954" t="str">
        <f>VLOOKUP(B1954,Sheet3!$B$2:$D$17,2,0)</f>
        <v>positive</v>
      </c>
      <c r="G1954">
        <f>VLOOKUP(B1954,Sheet3!$B$2:$D$17,3,0)</f>
        <v>60</v>
      </c>
      <c r="H1954">
        <f t="shared" si="90"/>
        <v>7</v>
      </c>
      <c r="I1954">
        <f t="shared" si="91"/>
        <v>7</v>
      </c>
      <c r="J1954" t="str">
        <f t="shared" si="92"/>
        <v>9-12</v>
      </c>
    </row>
    <row r="1955" customFormat="1" spans="1:10">
      <c r="A1955" t="s">
        <v>173</v>
      </c>
      <c r="B1955" t="s">
        <v>1485</v>
      </c>
      <c r="C1955" s="7">
        <v>44350.8720486111</v>
      </c>
      <c r="D1955" t="str">
        <f>VLOOKUP(A1955,Sheet2!$B$2:$E$1001,3,0)</f>
        <v>GIF</v>
      </c>
      <c r="E1955" t="str">
        <f>VLOOKUP(A1955,Sheet2!$B$2:$E$1001,4,0)</f>
        <v>studying</v>
      </c>
      <c r="F1955" t="str">
        <f>VLOOKUP(B1955,Sheet3!$B$2:$D$17,2,0)</f>
        <v>positive</v>
      </c>
      <c r="G1955">
        <f>VLOOKUP(B1955,Sheet3!$B$2:$D$17,3,0)</f>
        <v>60</v>
      </c>
      <c r="H1955">
        <f t="shared" si="90"/>
        <v>6</v>
      </c>
      <c r="I1955">
        <f t="shared" si="91"/>
        <v>4</v>
      </c>
      <c r="J1955" t="str">
        <f t="shared" si="92"/>
        <v>18-21</v>
      </c>
    </row>
    <row r="1956" spans="1:10">
      <c r="A1956" t="s">
        <v>173</v>
      </c>
      <c r="B1956" t="s">
        <v>1485</v>
      </c>
      <c r="C1956" s="7">
        <v>44077.5146180556</v>
      </c>
      <c r="D1956" t="str">
        <f>VLOOKUP(A1956,Sheet2!$B$2:$E$1001,3,0)</f>
        <v>GIF</v>
      </c>
      <c r="E1956" t="str">
        <f>VLOOKUP(A1956,Sheet2!$B$2:$E$1001,4,0)</f>
        <v>studying</v>
      </c>
      <c r="F1956" t="str">
        <f>VLOOKUP(B1956,Sheet3!$B$2:$D$17,2,0)</f>
        <v>positive</v>
      </c>
      <c r="G1956">
        <f>VLOOKUP(B1956,Sheet3!$B$2:$D$17,3,0)</f>
        <v>60</v>
      </c>
      <c r="H1956">
        <f t="shared" si="90"/>
        <v>9</v>
      </c>
      <c r="I1956">
        <f t="shared" si="91"/>
        <v>4</v>
      </c>
      <c r="J1956" t="str">
        <f t="shared" si="92"/>
        <v>12-15</v>
      </c>
    </row>
    <row r="1957" spans="1:10">
      <c r="A1957" t="s">
        <v>173</v>
      </c>
      <c r="B1957" t="s">
        <v>1485</v>
      </c>
      <c r="C1957" s="7">
        <v>44076.0728587963</v>
      </c>
      <c r="D1957" t="str">
        <f>VLOOKUP(A1957,Sheet2!$B$2:$E$1001,3,0)</f>
        <v>GIF</v>
      </c>
      <c r="E1957" t="str">
        <f>VLOOKUP(A1957,Sheet2!$B$2:$E$1001,4,0)</f>
        <v>studying</v>
      </c>
      <c r="F1957" t="str">
        <f>VLOOKUP(B1957,Sheet3!$B$2:$D$17,2,0)</f>
        <v>positive</v>
      </c>
      <c r="G1957">
        <f>VLOOKUP(B1957,Sheet3!$B$2:$D$17,3,0)</f>
        <v>60</v>
      </c>
      <c r="H1957">
        <f t="shared" si="90"/>
        <v>9</v>
      </c>
      <c r="I1957">
        <f t="shared" si="91"/>
        <v>3</v>
      </c>
      <c r="J1957" t="str">
        <f t="shared" si="92"/>
        <v>0-3</v>
      </c>
    </row>
    <row r="1958" spans="1:10">
      <c r="A1958" t="s">
        <v>173</v>
      </c>
      <c r="B1958" t="s">
        <v>1492</v>
      </c>
      <c r="C1958" s="7">
        <v>44117.0353819444</v>
      </c>
      <c r="D1958" t="str">
        <f>VLOOKUP(A1958,Sheet2!$B$2:$E$1001,3,0)</f>
        <v>GIF</v>
      </c>
      <c r="E1958" t="str">
        <f>VLOOKUP(A1958,Sheet2!$B$2:$E$1001,4,0)</f>
        <v>studying</v>
      </c>
      <c r="F1958" t="str">
        <f>VLOOKUP(B1958,Sheet3!$B$2:$D$17,2,0)</f>
        <v>neutral</v>
      </c>
      <c r="G1958">
        <f>VLOOKUP(B1958,Sheet3!$B$2:$D$17,3,0)</f>
        <v>20</v>
      </c>
      <c r="H1958">
        <f t="shared" si="90"/>
        <v>10</v>
      </c>
      <c r="I1958">
        <f t="shared" si="91"/>
        <v>2</v>
      </c>
      <c r="J1958" t="str">
        <f t="shared" si="92"/>
        <v>0-3</v>
      </c>
    </row>
    <row r="1959" spans="1:10">
      <c r="A1959" t="s">
        <v>173</v>
      </c>
      <c r="B1959" t="s">
        <v>1492</v>
      </c>
      <c r="C1959" s="7">
        <v>44241.5295717593</v>
      </c>
      <c r="D1959" t="str">
        <f>VLOOKUP(A1959,Sheet2!$B$2:$E$1001,3,0)</f>
        <v>GIF</v>
      </c>
      <c r="E1959" t="str">
        <f>VLOOKUP(A1959,Sheet2!$B$2:$E$1001,4,0)</f>
        <v>studying</v>
      </c>
      <c r="F1959" t="str">
        <f>VLOOKUP(B1959,Sheet3!$B$2:$D$17,2,0)</f>
        <v>neutral</v>
      </c>
      <c r="G1959">
        <f>VLOOKUP(B1959,Sheet3!$B$2:$D$17,3,0)</f>
        <v>20</v>
      </c>
      <c r="H1959">
        <f t="shared" si="90"/>
        <v>2</v>
      </c>
      <c r="I1959">
        <f t="shared" si="91"/>
        <v>7</v>
      </c>
      <c r="J1959" t="str">
        <f t="shared" si="92"/>
        <v>12-15</v>
      </c>
    </row>
    <row r="1960" spans="1:10">
      <c r="A1960" t="s">
        <v>173</v>
      </c>
      <c r="B1960" t="s">
        <v>1491</v>
      </c>
      <c r="C1960" s="7">
        <v>44214.8104976852</v>
      </c>
      <c r="D1960" t="str">
        <f>VLOOKUP(A1960,Sheet2!$B$2:$E$1001,3,0)</f>
        <v>GIF</v>
      </c>
      <c r="E1960" t="str">
        <f>VLOOKUP(A1960,Sheet2!$B$2:$E$1001,4,0)</f>
        <v>studying</v>
      </c>
      <c r="F1960" t="str">
        <f>VLOOKUP(B1960,Sheet3!$B$2:$D$17,2,0)</f>
        <v>positive</v>
      </c>
      <c r="G1960">
        <f>VLOOKUP(B1960,Sheet3!$B$2:$D$17,3,0)</f>
        <v>30</v>
      </c>
      <c r="H1960">
        <f t="shared" si="90"/>
        <v>1</v>
      </c>
      <c r="I1960">
        <f t="shared" si="91"/>
        <v>1</v>
      </c>
      <c r="J1960" t="str">
        <f t="shared" si="92"/>
        <v>18-21</v>
      </c>
    </row>
    <row r="1961" spans="1:10">
      <c r="A1961" t="s">
        <v>173</v>
      </c>
      <c r="B1961" t="s">
        <v>1492</v>
      </c>
      <c r="C1961" s="7">
        <v>44161.0641782407</v>
      </c>
      <c r="D1961" t="str">
        <f>VLOOKUP(A1961,Sheet2!$B$2:$E$1001,3,0)</f>
        <v>GIF</v>
      </c>
      <c r="E1961" t="str">
        <f>VLOOKUP(A1961,Sheet2!$B$2:$E$1001,4,0)</f>
        <v>studying</v>
      </c>
      <c r="F1961" t="str">
        <f>VLOOKUP(B1961,Sheet3!$B$2:$D$17,2,0)</f>
        <v>neutral</v>
      </c>
      <c r="G1961">
        <f>VLOOKUP(B1961,Sheet3!$B$2:$D$17,3,0)</f>
        <v>20</v>
      </c>
      <c r="H1961">
        <f t="shared" si="90"/>
        <v>11</v>
      </c>
      <c r="I1961">
        <f t="shared" si="91"/>
        <v>4</v>
      </c>
      <c r="J1961" t="str">
        <f t="shared" si="92"/>
        <v>0-3</v>
      </c>
    </row>
    <row r="1962" spans="1:10">
      <c r="A1962" t="s">
        <v>173</v>
      </c>
      <c r="B1962" t="s">
        <v>1500</v>
      </c>
      <c r="C1962" s="7">
        <v>44096.0224884259</v>
      </c>
      <c r="D1962" t="str">
        <f>VLOOKUP(A1962,Sheet2!$B$2:$E$1001,3,0)</f>
        <v>GIF</v>
      </c>
      <c r="E1962" t="str">
        <f>VLOOKUP(A1962,Sheet2!$B$2:$E$1001,4,0)</f>
        <v>studying</v>
      </c>
      <c r="F1962" t="str">
        <f>VLOOKUP(B1962,Sheet3!$B$2:$D$17,2,0)</f>
        <v>positive</v>
      </c>
      <c r="G1962">
        <f>VLOOKUP(B1962,Sheet3!$B$2:$D$17,3,0)</f>
        <v>45</v>
      </c>
      <c r="H1962">
        <f t="shared" si="90"/>
        <v>9</v>
      </c>
      <c r="I1962">
        <f t="shared" si="91"/>
        <v>2</v>
      </c>
      <c r="J1962" t="str">
        <f t="shared" si="92"/>
        <v>0-3</v>
      </c>
    </row>
    <row r="1963" spans="1:10">
      <c r="A1963" t="s">
        <v>173</v>
      </c>
      <c r="B1963" t="s">
        <v>1491</v>
      </c>
      <c r="C1963" s="7">
        <v>44316.9012268518</v>
      </c>
      <c r="D1963" t="str">
        <f>VLOOKUP(A1963,Sheet2!$B$2:$E$1001,3,0)</f>
        <v>GIF</v>
      </c>
      <c r="E1963" t="str">
        <f>VLOOKUP(A1963,Sheet2!$B$2:$E$1001,4,0)</f>
        <v>studying</v>
      </c>
      <c r="F1963" t="str">
        <f>VLOOKUP(B1963,Sheet3!$B$2:$D$17,2,0)</f>
        <v>positive</v>
      </c>
      <c r="G1963">
        <f>VLOOKUP(B1963,Sheet3!$B$2:$D$17,3,0)</f>
        <v>30</v>
      </c>
      <c r="H1963">
        <f t="shared" si="90"/>
        <v>4</v>
      </c>
      <c r="I1963">
        <f t="shared" si="91"/>
        <v>5</v>
      </c>
      <c r="J1963" t="str">
        <f t="shared" si="92"/>
        <v>21-24</v>
      </c>
    </row>
    <row r="1964" spans="1:10">
      <c r="A1964" t="s">
        <v>173</v>
      </c>
      <c r="B1964" t="s">
        <v>1501</v>
      </c>
      <c r="C1964" s="7">
        <v>44228.6246875</v>
      </c>
      <c r="D1964" t="str">
        <f>VLOOKUP(A1964,Sheet2!$B$2:$E$1001,3,0)</f>
        <v>GIF</v>
      </c>
      <c r="E1964" t="str">
        <f>VLOOKUP(A1964,Sheet2!$B$2:$E$1001,4,0)</f>
        <v>studying</v>
      </c>
      <c r="F1964" t="str">
        <f>VLOOKUP(B1964,Sheet3!$B$2:$D$17,2,0)</f>
        <v>neutral</v>
      </c>
      <c r="G1964">
        <f>VLOOKUP(B1964,Sheet3!$B$2:$D$17,3,0)</f>
        <v>35</v>
      </c>
      <c r="H1964">
        <f t="shared" si="90"/>
        <v>2</v>
      </c>
      <c r="I1964">
        <f t="shared" si="91"/>
        <v>1</v>
      </c>
      <c r="J1964" t="str">
        <f t="shared" si="92"/>
        <v>12-15</v>
      </c>
    </row>
    <row r="1965" customFormat="1" spans="1:10">
      <c r="A1965" t="s">
        <v>173</v>
      </c>
      <c r="B1965" t="s">
        <v>1500</v>
      </c>
      <c r="C1965" s="7">
        <v>44336.0897337963</v>
      </c>
      <c r="D1965" t="str">
        <f>VLOOKUP(A1965,Sheet2!$B$2:$E$1001,3,0)</f>
        <v>GIF</v>
      </c>
      <c r="E1965" t="str">
        <f>VLOOKUP(A1965,Sheet2!$B$2:$E$1001,4,0)</f>
        <v>studying</v>
      </c>
      <c r="F1965" t="str">
        <f>VLOOKUP(B1965,Sheet3!$B$2:$D$17,2,0)</f>
        <v>positive</v>
      </c>
      <c r="G1965">
        <f>VLOOKUP(B1965,Sheet3!$B$2:$D$17,3,0)</f>
        <v>45</v>
      </c>
      <c r="H1965">
        <f t="shared" si="90"/>
        <v>5</v>
      </c>
      <c r="I1965">
        <f t="shared" si="91"/>
        <v>4</v>
      </c>
      <c r="J1965" t="str">
        <f t="shared" si="92"/>
        <v>0-3</v>
      </c>
    </row>
    <row r="1966" spans="1:10">
      <c r="A1966" t="s">
        <v>173</v>
      </c>
      <c r="B1966" t="s">
        <v>1496</v>
      </c>
      <c r="C1966" s="7">
        <v>44247.5</v>
      </c>
      <c r="D1966" t="str">
        <f>VLOOKUP(A1966,Sheet2!$B$2:$E$1001,3,0)</f>
        <v>GIF</v>
      </c>
      <c r="E1966" t="str">
        <f>VLOOKUP(A1966,Sheet2!$B$2:$E$1001,4,0)</f>
        <v>studying</v>
      </c>
      <c r="F1966" t="str">
        <f>VLOOKUP(B1966,Sheet3!$B$2:$D$17,2,0)</f>
        <v>positive</v>
      </c>
      <c r="G1966">
        <f>VLOOKUP(B1966,Sheet3!$B$2:$D$17,3,0)</f>
        <v>70</v>
      </c>
      <c r="H1966">
        <f t="shared" si="90"/>
        <v>2</v>
      </c>
      <c r="I1966">
        <f t="shared" si="91"/>
        <v>6</v>
      </c>
      <c r="J1966" t="str">
        <f t="shared" si="92"/>
        <v>12-15</v>
      </c>
    </row>
    <row r="1967" spans="1:10">
      <c r="A1967" t="s">
        <v>173</v>
      </c>
      <c r="B1967" t="s">
        <v>1488</v>
      </c>
      <c r="C1967" s="7">
        <v>44101.2682175926</v>
      </c>
      <c r="D1967" t="str">
        <f>VLOOKUP(A1967,Sheet2!$B$2:$E$1001,3,0)</f>
        <v>GIF</v>
      </c>
      <c r="E1967" t="str">
        <f>VLOOKUP(A1967,Sheet2!$B$2:$E$1001,4,0)</f>
        <v>studying</v>
      </c>
      <c r="F1967" t="str">
        <f>VLOOKUP(B1967,Sheet3!$B$2:$D$17,2,0)</f>
        <v>negative</v>
      </c>
      <c r="G1967">
        <f>VLOOKUP(B1967,Sheet3!$B$2:$D$17,3,0)</f>
        <v>0</v>
      </c>
      <c r="H1967">
        <f t="shared" si="90"/>
        <v>9</v>
      </c>
      <c r="I1967">
        <f t="shared" si="91"/>
        <v>7</v>
      </c>
      <c r="J1967" t="str">
        <f t="shared" si="92"/>
        <v>6-9</v>
      </c>
    </row>
    <row r="1968" spans="1:10">
      <c r="A1968" t="s">
        <v>173</v>
      </c>
      <c r="B1968" t="s">
        <v>1496</v>
      </c>
      <c r="C1968" s="7">
        <v>44292.2530671296</v>
      </c>
      <c r="D1968" t="str">
        <f>VLOOKUP(A1968,Sheet2!$B$2:$E$1001,3,0)</f>
        <v>GIF</v>
      </c>
      <c r="E1968" t="str">
        <f>VLOOKUP(A1968,Sheet2!$B$2:$E$1001,4,0)</f>
        <v>studying</v>
      </c>
      <c r="F1968" t="str">
        <f>VLOOKUP(B1968,Sheet3!$B$2:$D$17,2,0)</f>
        <v>positive</v>
      </c>
      <c r="G1968">
        <f>VLOOKUP(B1968,Sheet3!$B$2:$D$17,3,0)</f>
        <v>70</v>
      </c>
      <c r="H1968">
        <f t="shared" si="90"/>
        <v>4</v>
      </c>
      <c r="I1968">
        <f t="shared" si="91"/>
        <v>2</v>
      </c>
      <c r="J1968" t="str">
        <f t="shared" si="92"/>
        <v>6-9</v>
      </c>
    </row>
    <row r="1969" spans="1:10">
      <c r="A1969" t="s">
        <v>173</v>
      </c>
      <c r="B1969" t="s">
        <v>1485</v>
      </c>
      <c r="C1969" s="7">
        <v>44268.5625115741</v>
      </c>
      <c r="D1969" t="str">
        <f>VLOOKUP(A1969,Sheet2!$B$2:$E$1001,3,0)</f>
        <v>GIF</v>
      </c>
      <c r="E1969" t="str">
        <f>VLOOKUP(A1969,Sheet2!$B$2:$E$1001,4,0)</f>
        <v>studying</v>
      </c>
      <c r="F1969" t="str">
        <f>VLOOKUP(B1969,Sheet3!$B$2:$D$17,2,0)</f>
        <v>positive</v>
      </c>
      <c r="G1969">
        <f>VLOOKUP(B1969,Sheet3!$B$2:$D$17,3,0)</f>
        <v>60</v>
      </c>
      <c r="H1969">
        <f t="shared" si="90"/>
        <v>3</v>
      </c>
      <c r="I1969">
        <f t="shared" si="91"/>
        <v>6</v>
      </c>
      <c r="J1969" t="str">
        <f t="shared" si="92"/>
        <v>12-15</v>
      </c>
    </row>
    <row r="1970" spans="1:10">
      <c r="A1970" t="s">
        <v>175</v>
      </c>
      <c r="B1970" t="s">
        <v>1501</v>
      </c>
      <c r="C1970" s="7">
        <v>44187.0190509259</v>
      </c>
      <c r="D1970" t="str">
        <f>VLOOKUP(A1970,Sheet2!$B$2:$E$1001,3,0)</f>
        <v>video</v>
      </c>
      <c r="E1970" t="str">
        <f>VLOOKUP(A1970,Sheet2!$B$2:$E$1001,4,0)</f>
        <v>culture</v>
      </c>
      <c r="F1970" t="str">
        <f>VLOOKUP(B1970,Sheet3!$B$2:$D$17,2,0)</f>
        <v>neutral</v>
      </c>
      <c r="G1970">
        <f>VLOOKUP(B1970,Sheet3!$B$2:$D$17,3,0)</f>
        <v>35</v>
      </c>
      <c r="H1970">
        <f t="shared" si="90"/>
        <v>12</v>
      </c>
      <c r="I1970">
        <f t="shared" si="91"/>
        <v>2</v>
      </c>
      <c r="J1970" t="str">
        <f t="shared" si="92"/>
        <v>0-3</v>
      </c>
    </row>
    <row r="1971" spans="1:10">
      <c r="A1971" t="s">
        <v>175</v>
      </c>
      <c r="B1971" t="s">
        <v>1485</v>
      </c>
      <c r="C1971" s="7">
        <v>44118.5366087963</v>
      </c>
      <c r="D1971" t="str">
        <f>VLOOKUP(A1971,Sheet2!$B$2:$E$1001,3,0)</f>
        <v>video</v>
      </c>
      <c r="E1971" t="str">
        <f>VLOOKUP(A1971,Sheet2!$B$2:$E$1001,4,0)</f>
        <v>culture</v>
      </c>
      <c r="F1971" t="str">
        <f>VLOOKUP(B1971,Sheet3!$B$2:$D$17,2,0)</f>
        <v>positive</v>
      </c>
      <c r="G1971">
        <f>VLOOKUP(B1971,Sheet3!$B$2:$D$17,3,0)</f>
        <v>60</v>
      </c>
      <c r="H1971">
        <f t="shared" si="90"/>
        <v>10</v>
      </c>
      <c r="I1971">
        <f t="shared" si="91"/>
        <v>3</v>
      </c>
      <c r="J1971" t="str">
        <f t="shared" si="92"/>
        <v>12-15</v>
      </c>
    </row>
    <row r="1972" spans="1:10">
      <c r="A1972" t="s">
        <v>175</v>
      </c>
      <c r="B1972" t="s">
        <v>1491</v>
      </c>
      <c r="C1972" s="7">
        <v>44117.8546412037</v>
      </c>
      <c r="D1972" t="str">
        <f>VLOOKUP(A1972,Sheet2!$B$2:$E$1001,3,0)</f>
        <v>video</v>
      </c>
      <c r="E1972" t="str">
        <f>VLOOKUP(A1972,Sheet2!$B$2:$E$1001,4,0)</f>
        <v>culture</v>
      </c>
      <c r="F1972" t="str">
        <f>VLOOKUP(B1972,Sheet3!$B$2:$D$17,2,0)</f>
        <v>positive</v>
      </c>
      <c r="G1972">
        <f>VLOOKUP(B1972,Sheet3!$B$2:$D$17,3,0)</f>
        <v>30</v>
      </c>
      <c r="H1972">
        <f t="shared" si="90"/>
        <v>10</v>
      </c>
      <c r="I1972">
        <f t="shared" si="91"/>
        <v>2</v>
      </c>
      <c r="J1972" t="str">
        <f t="shared" si="92"/>
        <v>18-21</v>
      </c>
    </row>
    <row r="1973" spans="1:10">
      <c r="A1973" t="s">
        <v>175</v>
      </c>
      <c r="B1973" t="s">
        <v>1500</v>
      </c>
      <c r="C1973" s="7">
        <v>44315.6885763889</v>
      </c>
      <c r="D1973" t="str">
        <f>VLOOKUP(A1973,Sheet2!$B$2:$E$1001,3,0)</f>
        <v>video</v>
      </c>
      <c r="E1973" t="str">
        <f>VLOOKUP(A1973,Sheet2!$B$2:$E$1001,4,0)</f>
        <v>culture</v>
      </c>
      <c r="F1973" t="str">
        <f>VLOOKUP(B1973,Sheet3!$B$2:$D$17,2,0)</f>
        <v>positive</v>
      </c>
      <c r="G1973">
        <f>VLOOKUP(B1973,Sheet3!$B$2:$D$17,3,0)</f>
        <v>45</v>
      </c>
      <c r="H1973">
        <f t="shared" si="90"/>
        <v>4</v>
      </c>
      <c r="I1973">
        <f t="shared" si="91"/>
        <v>4</v>
      </c>
      <c r="J1973" t="str">
        <f t="shared" si="92"/>
        <v>15-18</v>
      </c>
    </row>
    <row r="1974" spans="1:10">
      <c r="A1974" t="s">
        <v>175</v>
      </c>
      <c r="B1974" t="s">
        <v>1487</v>
      </c>
      <c r="C1974" s="7">
        <v>44310.593275463</v>
      </c>
      <c r="D1974" t="str">
        <f>VLOOKUP(A1974,Sheet2!$B$2:$E$1001,3,0)</f>
        <v>video</v>
      </c>
      <c r="E1974" t="str">
        <f>VLOOKUP(A1974,Sheet2!$B$2:$E$1001,4,0)</f>
        <v>culture</v>
      </c>
      <c r="F1974" t="str">
        <f>VLOOKUP(B1974,Sheet3!$B$2:$D$17,2,0)</f>
        <v>positive</v>
      </c>
      <c r="G1974">
        <f>VLOOKUP(B1974,Sheet3!$B$2:$D$17,3,0)</f>
        <v>70</v>
      </c>
      <c r="H1974">
        <f t="shared" si="90"/>
        <v>4</v>
      </c>
      <c r="I1974">
        <f t="shared" si="91"/>
        <v>6</v>
      </c>
      <c r="J1974" t="str">
        <f t="shared" si="92"/>
        <v>12-15</v>
      </c>
    </row>
    <row r="1975" spans="1:10">
      <c r="A1975" t="s">
        <v>175</v>
      </c>
      <c r="B1975" t="s">
        <v>1499</v>
      </c>
      <c r="C1975" s="7">
        <v>44231.6427777778</v>
      </c>
      <c r="D1975" t="str">
        <f>VLOOKUP(A1975,Sheet2!$B$2:$E$1001,3,0)</f>
        <v>video</v>
      </c>
      <c r="E1975" t="str">
        <f>VLOOKUP(A1975,Sheet2!$B$2:$E$1001,4,0)</f>
        <v>culture</v>
      </c>
      <c r="F1975" t="str">
        <f>VLOOKUP(B1975,Sheet3!$B$2:$D$17,2,0)</f>
        <v>negative</v>
      </c>
      <c r="G1975">
        <f>VLOOKUP(B1975,Sheet3!$B$2:$D$17,3,0)</f>
        <v>10</v>
      </c>
      <c r="H1975">
        <f t="shared" si="90"/>
        <v>2</v>
      </c>
      <c r="I1975">
        <f t="shared" si="91"/>
        <v>4</v>
      </c>
      <c r="J1975" t="str">
        <f t="shared" si="92"/>
        <v>15-18</v>
      </c>
    </row>
    <row r="1976" spans="1:10">
      <c r="A1976" t="s">
        <v>175</v>
      </c>
      <c r="B1976" t="s">
        <v>1500</v>
      </c>
      <c r="C1976" s="7">
        <v>44033.7667824074</v>
      </c>
      <c r="D1976" t="str">
        <f>VLOOKUP(A1976,Sheet2!$B$2:$E$1001,3,0)</f>
        <v>video</v>
      </c>
      <c r="E1976" t="str">
        <f>VLOOKUP(A1976,Sheet2!$B$2:$E$1001,4,0)</f>
        <v>culture</v>
      </c>
      <c r="F1976" t="str">
        <f>VLOOKUP(B1976,Sheet3!$B$2:$D$17,2,0)</f>
        <v>positive</v>
      </c>
      <c r="G1976">
        <f>VLOOKUP(B1976,Sheet3!$B$2:$D$17,3,0)</f>
        <v>45</v>
      </c>
      <c r="H1976">
        <f t="shared" si="90"/>
        <v>7</v>
      </c>
      <c r="I1976">
        <f t="shared" si="91"/>
        <v>2</v>
      </c>
      <c r="J1976" t="str">
        <f t="shared" si="92"/>
        <v>18-21</v>
      </c>
    </row>
    <row r="1977" spans="1:10">
      <c r="A1977" t="s">
        <v>175</v>
      </c>
      <c r="B1977" t="s">
        <v>1496</v>
      </c>
      <c r="C1977" s="7">
        <v>44163.0655555556</v>
      </c>
      <c r="D1977" t="str">
        <f>VLOOKUP(A1977,Sheet2!$B$2:$E$1001,3,0)</f>
        <v>video</v>
      </c>
      <c r="E1977" t="str">
        <f>VLOOKUP(A1977,Sheet2!$B$2:$E$1001,4,0)</f>
        <v>culture</v>
      </c>
      <c r="F1977" t="str">
        <f>VLOOKUP(B1977,Sheet3!$B$2:$D$17,2,0)</f>
        <v>positive</v>
      </c>
      <c r="G1977">
        <f>VLOOKUP(B1977,Sheet3!$B$2:$D$17,3,0)</f>
        <v>70</v>
      </c>
      <c r="H1977">
        <f t="shared" si="90"/>
        <v>11</v>
      </c>
      <c r="I1977">
        <f t="shared" si="91"/>
        <v>6</v>
      </c>
      <c r="J1977" t="str">
        <f t="shared" si="92"/>
        <v>0-3</v>
      </c>
    </row>
    <row r="1978" spans="1:10">
      <c r="A1978" t="s">
        <v>175</v>
      </c>
      <c r="B1978" t="s">
        <v>1502</v>
      </c>
      <c r="C1978" s="7">
        <v>44222.6155092593</v>
      </c>
      <c r="D1978" t="str">
        <f>VLOOKUP(A1978,Sheet2!$B$2:$E$1001,3,0)</f>
        <v>video</v>
      </c>
      <c r="E1978" t="str">
        <f>VLOOKUP(A1978,Sheet2!$B$2:$E$1001,4,0)</f>
        <v>culture</v>
      </c>
      <c r="F1978" t="str">
        <f>VLOOKUP(B1978,Sheet3!$B$2:$D$17,2,0)</f>
        <v>negative</v>
      </c>
      <c r="G1978">
        <f>VLOOKUP(B1978,Sheet3!$B$2:$D$17,3,0)</f>
        <v>15</v>
      </c>
      <c r="H1978">
        <f t="shared" si="90"/>
        <v>1</v>
      </c>
      <c r="I1978">
        <f t="shared" si="91"/>
        <v>2</v>
      </c>
      <c r="J1978" t="str">
        <f t="shared" si="92"/>
        <v>12-15</v>
      </c>
    </row>
    <row r="1979" customFormat="1" spans="1:10">
      <c r="A1979" t="s">
        <v>175</v>
      </c>
      <c r="B1979" t="s">
        <v>1499</v>
      </c>
      <c r="C1979" s="7">
        <v>44165.8341550926</v>
      </c>
      <c r="D1979" t="str">
        <f>VLOOKUP(A1979,Sheet2!$B$2:$E$1001,3,0)</f>
        <v>video</v>
      </c>
      <c r="E1979" t="str">
        <f>VLOOKUP(A1979,Sheet2!$B$2:$E$1001,4,0)</f>
        <v>culture</v>
      </c>
      <c r="F1979" t="str">
        <f>VLOOKUP(B1979,Sheet3!$B$2:$D$17,2,0)</f>
        <v>negative</v>
      </c>
      <c r="G1979">
        <f>VLOOKUP(B1979,Sheet3!$B$2:$D$17,3,0)</f>
        <v>10</v>
      </c>
      <c r="H1979">
        <f t="shared" si="90"/>
        <v>11</v>
      </c>
      <c r="I1979">
        <f t="shared" si="91"/>
        <v>1</v>
      </c>
      <c r="J1979" t="str">
        <f t="shared" si="92"/>
        <v>18-21</v>
      </c>
    </row>
    <row r="1980" spans="1:10">
      <c r="A1980" t="s">
        <v>175</v>
      </c>
      <c r="B1980" t="s">
        <v>1502</v>
      </c>
      <c r="C1980" s="7">
        <v>44102.8598611111</v>
      </c>
      <c r="D1980" t="str">
        <f>VLOOKUP(A1980,Sheet2!$B$2:$E$1001,3,0)</f>
        <v>video</v>
      </c>
      <c r="E1980" t="str">
        <f>VLOOKUP(A1980,Sheet2!$B$2:$E$1001,4,0)</f>
        <v>culture</v>
      </c>
      <c r="F1980" t="str">
        <f>VLOOKUP(B1980,Sheet3!$B$2:$D$17,2,0)</f>
        <v>negative</v>
      </c>
      <c r="G1980">
        <f>VLOOKUP(B1980,Sheet3!$B$2:$D$17,3,0)</f>
        <v>15</v>
      </c>
      <c r="H1980">
        <f t="shared" si="90"/>
        <v>9</v>
      </c>
      <c r="I1980">
        <f t="shared" si="91"/>
        <v>1</v>
      </c>
      <c r="J1980" t="str">
        <f t="shared" si="92"/>
        <v>18-21</v>
      </c>
    </row>
    <row r="1981" spans="1:10">
      <c r="A1981" t="s">
        <v>175</v>
      </c>
      <c r="B1981" t="s">
        <v>1502</v>
      </c>
      <c r="C1981" s="7">
        <v>44340.1329513889</v>
      </c>
      <c r="D1981" t="str">
        <f>VLOOKUP(A1981,Sheet2!$B$2:$E$1001,3,0)</f>
        <v>video</v>
      </c>
      <c r="E1981" t="str">
        <f>VLOOKUP(A1981,Sheet2!$B$2:$E$1001,4,0)</f>
        <v>culture</v>
      </c>
      <c r="F1981" t="str">
        <f>VLOOKUP(B1981,Sheet3!$B$2:$D$17,2,0)</f>
        <v>negative</v>
      </c>
      <c r="G1981">
        <f>VLOOKUP(B1981,Sheet3!$B$2:$D$17,3,0)</f>
        <v>15</v>
      </c>
      <c r="H1981">
        <f t="shared" si="90"/>
        <v>5</v>
      </c>
      <c r="I1981">
        <f t="shared" si="91"/>
        <v>1</v>
      </c>
      <c r="J1981" t="str">
        <f t="shared" si="92"/>
        <v>3-6</v>
      </c>
    </row>
    <row r="1982" spans="1:10">
      <c r="A1982" t="s">
        <v>175</v>
      </c>
      <c r="B1982" t="s">
        <v>1496</v>
      </c>
      <c r="C1982" s="7">
        <v>44142.2828240741</v>
      </c>
      <c r="D1982" t="str">
        <f>VLOOKUP(A1982,Sheet2!$B$2:$E$1001,3,0)</f>
        <v>video</v>
      </c>
      <c r="E1982" t="str">
        <f>VLOOKUP(A1982,Sheet2!$B$2:$E$1001,4,0)</f>
        <v>culture</v>
      </c>
      <c r="F1982" t="str">
        <f>VLOOKUP(B1982,Sheet3!$B$2:$D$17,2,0)</f>
        <v>positive</v>
      </c>
      <c r="G1982">
        <f>VLOOKUP(B1982,Sheet3!$B$2:$D$17,3,0)</f>
        <v>70</v>
      </c>
      <c r="H1982">
        <f t="shared" si="90"/>
        <v>11</v>
      </c>
      <c r="I1982">
        <f t="shared" si="91"/>
        <v>6</v>
      </c>
      <c r="J1982" t="str">
        <f t="shared" si="92"/>
        <v>6-9</v>
      </c>
    </row>
    <row r="1983" spans="1:10">
      <c r="A1983" t="s">
        <v>175</v>
      </c>
      <c r="B1983" t="s">
        <v>1500</v>
      </c>
      <c r="C1983" s="7">
        <v>44038.0050925926</v>
      </c>
      <c r="D1983" t="str">
        <f>VLOOKUP(A1983,Sheet2!$B$2:$E$1001,3,0)</f>
        <v>video</v>
      </c>
      <c r="E1983" t="str">
        <f>VLOOKUP(A1983,Sheet2!$B$2:$E$1001,4,0)</f>
        <v>culture</v>
      </c>
      <c r="F1983" t="str">
        <f>VLOOKUP(B1983,Sheet3!$B$2:$D$17,2,0)</f>
        <v>positive</v>
      </c>
      <c r="G1983">
        <f>VLOOKUP(B1983,Sheet3!$B$2:$D$17,3,0)</f>
        <v>45</v>
      </c>
      <c r="H1983">
        <f t="shared" si="90"/>
        <v>7</v>
      </c>
      <c r="I1983">
        <f t="shared" si="91"/>
        <v>7</v>
      </c>
      <c r="J1983" t="str">
        <f t="shared" si="92"/>
        <v>0-3</v>
      </c>
    </row>
    <row r="1984" spans="1:10">
      <c r="A1984" t="s">
        <v>175</v>
      </c>
      <c r="B1984" t="s">
        <v>1488</v>
      </c>
      <c r="C1984" s="7">
        <v>44266.3422916667</v>
      </c>
      <c r="D1984" t="str">
        <f>VLOOKUP(A1984,Sheet2!$B$2:$E$1001,3,0)</f>
        <v>video</v>
      </c>
      <c r="E1984" t="str">
        <f>VLOOKUP(A1984,Sheet2!$B$2:$E$1001,4,0)</f>
        <v>culture</v>
      </c>
      <c r="F1984" t="str">
        <f>VLOOKUP(B1984,Sheet3!$B$2:$D$17,2,0)</f>
        <v>negative</v>
      </c>
      <c r="G1984">
        <f>VLOOKUP(B1984,Sheet3!$B$2:$D$17,3,0)</f>
        <v>0</v>
      </c>
      <c r="H1984">
        <f t="shared" si="90"/>
        <v>3</v>
      </c>
      <c r="I1984">
        <f t="shared" si="91"/>
        <v>4</v>
      </c>
      <c r="J1984" t="str">
        <f t="shared" si="92"/>
        <v>6-9</v>
      </c>
    </row>
    <row r="1985" spans="1:10">
      <c r="A1985" t="s">
        <v>175</v>
      </c>
      <c r="B1985" t="s">
        <v>1494</v>
      </c>
      <c r="C1985" s="7">
        <v>44243.7710185185</v>
      </c>
      <c r="D1985" t="str">
        <f>VLOOKUP(A1985,Sheet2!$B$2:$E$1001,3,0)</f>
        <v>video</v>
      </c>
      <c r="E1985" t="str">
        <f>VLOOKUP(A1985,Sheet2!$B$2:$E$1001,4,0)</f>
        <v>culture</v>
      </c>
      <c r="F1985" t="str">
        <f>VLOOKUP(B1985,Sheet3!$B$2:$D$17,2,0)</f>
        <v>positive</v>
      </c>
      <c r="G1985">
        <f>VLOOKUP(B1985,Sheet3!$B$2:$D$17,3,0)</f>
        <v>65</v>
      </c>
      <c r="H1985">
        <f t="shared" si="90"/>
        <v>2</v>
      </c>
      <c r="I1985">
        <f t="shared" si="91"/>
        <v>2</v>
      </c>
      <c r="J1985" t="str">
        <f t="shared" si="92"/>
        <v>18-21</v>
      </c>
    </row>
    <row r="1986" spans="1:10">
      <c r="A1986" t="s">
        <v>175</v>
      </c>
      <c r="B1986" t="s">
        <v>1492</v>
      </c>
      <c r="C1986" s="7">
        <v>44295.4132638889</v>
      </c>
      <c r="D1986" t="str">
        <f>VLOOKUP(A1986,Sheet2!$B$2:$E$1001,3,0)</f>
        <v>video</v>
      </c>
      <c r="E1986" t="str">
        <f>VLOOKUP(A1986,Sheet2!$B$2:$E$1001,4,0)</f>
        <v>culture</v>
      </c>
      <c r="F1986" t="str">
        <f>VLOOKUP(B1986,Sheet3!$B$2:$D$17,2,0)</f>
        <v>neutral</v>
      </c>
      <c r="G1986">
        <f>VLOOKUP(B1986,Sheet3!$B$2:$D$17,3,0)</f>
        <v>20</v>
      </c>
      <c r="H1986">
        <f t="shared" si="90"/>
        <v>4</v>
      </c>
      <c r="I1986">
        <f t="shared" si="91"/>
        <v>5</v>
      </c>
      <c r="J1986" t="str">
        <f t="shared" si="92"/>
        <v>9-12</v>
      </c>
    </row>
    <row r="1987" spans="1:10">
      <c r="A1987" t="s">
        <v>175</v>
      </c>
      <c r="B1987" t="s">
        <v>1492</v>
      </c>
      <c r="C1987" s="7">
        <v>44327.3378125</v>
      </c>
      <c r="D1987" t="str">
        <f>VLOOKUP(A1987,Sheet2!$B$2:$E$1001,3,0)</f>
        <v>video</v>
      </c>
      <c r="E1987" t="str">
        <f>VLOOKUP(A1987,Sheet2!$B$2:$E$1001,4,0)</f>
        <v>culture</v>
      </c>
      <c r="F1987" t="str">
        <f>VLOOKUP(B1987,Sheet3!$B$2:$D$17,2,0)</f>
        <v>neutral</v>
      </c>
      <c r="G1987">
        <f>VLOOKUP(B1987,Sheet3!$B$2:$D$17,3,0)</f>
        <v>20</v>
      </c>
      <c r="H1987">
        <f t="shared" ref="H1987:H2050" si="93">MONTH(C1987)</f>
        <v>5</v>
      </c>
      <c r="I1987">
        <f t="shared" ref="I1987:I2050" si="94">WEEKDAY(C1987,2)</f>
        <v>2</v>
      </c>
      <c r="J1987" t="str">
        <f t="shared" ref="J1987:J2050" si="95">TEXT(INT(HOUR(C1987)/3)*3,"0")&amp;"-"&amp;TEXT(INT(HOUR(C1987)/3)*3+3,"0")</f>
        <v>6-9</v>
      </c>
    </row>
    <row r="1988" spans="1:10">
      <c r="A1988" t="s">
        <v>175</v>
      </c>
      <c r="B1988" t="s">
        <v>1491</v>
      </c>
      <c r="C1988" s="7">
        <v>44256.0303125</v>
      </c>
      <c r="D1988" t="str">
        <f>VLOOKUP(A1988,Sheet2!$B$2:$E$1001,3,0)</f>
        <v>video</v>
      </c>
      <c r="E1988" t="str">
        <f>VLOOKUP(A1988,Sheet2!$B$2:$E$1001,4,0)</f>
        <v>culture</v>
      </c>
      <c r="F1988" t="str">
        <f>VLOOKUP(B1988,Sheet3!$B$2:$D$17,2,0)</f>
        <v>positive</v>
      </c>
      <c r="G1988">
        <f>VLOOKUP(B1988,Sheet3!$B$2:$D$17,3,0)</f>
        <v>30</v>
      </c>
      <c r="H1988">
        <f t="shared" si="93"/>
        <v>3</v>
      </c>
      <c r="I1988">
        <f t="shared" si="94"/>
        <v>1</v>
      </c>
      <c r="J1988" t="str">
        <f t="shared" si="95"/>
        <v>0-3</v>
      </c>
    </row>
    <row r="1989" customFormat="1" spans="1:10">
      <c r="A1989" t="s">
        <v>175</v>
      </c>
      <c r="B1989" t="s">
        <v>1495</v>
      </c>
      <c r="C1989" s="7">
        <v>44074.6590740741</v>
      </c>
      <c r="D1989" t="str">
        <f>VLOOKUP(A1989,Sheet2!$B$2:$E$1001,3,0)</f>
        <v>video</v>
      </c>
      <c r="E1989" t="str">
        <f>VLOOKUP(A1989,Sheet2!$B$2:$E$1001,4,0)</f>
        <v>culture</v>
      </c>
      <c r="F1989" t="str">
        <f>VLOOKUP(B1989,Sheet3!$B$2:$D$17,2,0)</f>
        <v>positive</v>
      </c>
      <c r="G1989">
        <f>VLOOKUP(B1989,Sheet3!$B$2:$D$17,3,0)</f>
        <v>75</v>
      </c>
      <c r="H1989">
        <f t="shared" si="93"/>
        <v>8</v>
      </c>
      <c r="I1989">
        <f t="shared" si="94"/>
        <v>1</v>
      </c>
      <c r="J1989" t="str">
        <f t="shared" si="95"/>
        <v>15-18</v>
      </c>
    </row>
    <row r="1990" spans="1:10">
      <c r="A1990" t="s">
        <v>175</v>
      </c>
      <c r="B1990" t="s">
        <v>1496</v>
      </c>
      <c r="C1990" s="7">
        <v>44034.3719791667</v>
      </c>
      <c r="D1990" t="str">
        <f>VLOOKUP(A1990,Sheet2!$B$2:$E$1001,3,0)</f>
        <v>video</v>
      </c>
      <c r="E1990" t="str">
        <f>VLOOKUP(A1990,Sheet2!$B$2:$E$1001,4,0)</f>
        <v>culture</v>
      </c>
      <c r="F1990" t="str">
        <f>VLOOKUP(B1990,Sheet3!$B$2:$D$17,2,0)</f>
        <v>positive</v>
      </c>
      <c r="G1990">
        <f>VLOOKUP(B1990,Sheet3!$B$2:$D$17,3,0)</f>
        <v>70</v>
      </c>
      <c r="H1990">
        <f t="shared" si="93"/>
        <v>7</v>
      </c>
      <c r="I1990">
        <f t="shared" si="94"/>
        <v>3</v>
      </c>
      <c r="J1990" t="str">
        <f t="shared" si="95"/>
        <v>6-9</v>
      </c>
    </row>
    <row r="1991" spans="1:10">
      <c r="A1991" t="s">
        <v>175</v>
      </c>
      <c r="B1991" t="s">
        <v>1491</v>
      </c>
      <c r="C1991" s="7">
        <v>44102.9077777778</v>
      </c>
      <c r="D1991" t="str">
        <f>VLOOKUP(A1991,Sheet2!$B$2:$E$1001,3,0)</f>
        <v>video</v>
      </c>
      <c r="E1991" t="str">
        <f>VLOOKUP(A1991,Sheet2!$B$2:$E$1001,4,0)</f>
        <v>culture</v>
      </c>
      <c r="F1991" t="str">
        <f>VLOOKUP(B1991,Sheet3!$B$2:$D$17,2,0)</f>
        <v>positive</v>
      </c>
      <c r="G1991">
        <f>VLOOKUP(B1991,Sheet3!$B$2:$D$17,3,0)</f>
        <v>30</v>
      </c>
      <c r="H1991">
        <f t="shared" si="93"/>
        <v>9</v>
      </c>
      <c r="I1991">
        <f t="shared" si="94"/>
        <v>1</v>
      </c>
      <c r="J1991" t="str">
        <f t="shared" si="95"/>
        <v>21-24</v>
      </c>
    </row>
    <row r="1992" spans="1:10">
      <c r="A1992" t="s">
        <v>175</v>
      </c>
      <c r="B1992" t="s">
        <v>1499</v>
      </c>
      <c r="C1992" s="7">
        <v>44110.0109722222</v>
      </c>
      <c r="D1992" t="str">
        <f>VLOOKUP(A1992,Sheet2!$B$2:$E$1001,3,0)</f>
        <v>video</v>
      </c>
      <c r="E1992" t="str">
        <f>VLOOKUP(A1992,Sheet2!$B$2:$E$1001,4,0)</f>
        <v>culture</v>
      </c>
      <c r="F1992" t="str">
        <f>VLOOKUP(B1992,Sheet3!$B$2:$D$17,2,0)</f>
        <v>negative</v>
      </c>
      <c r="G1992">
        <f>VLOOKUP(B1992,Sheet3!$B$2:$D$17,3,0)</f>
        <v>10</v>
      </c>
      <c r="H1992">
        <f t="shared" si="93"/>
        <v>10</v>
      </c>
      <c r="I1992">
        <f t="shared" si="94"/>
        <v>2</v>
      </c>
      <c r="J1992" t="str">
        <f t="shared" si="95"/>
        <v>0-3</v>
      </c>
    </row>
    <row r="1993" spans="1:10">
      <c r="A1993" t="s">
        <v>175</v>
      </c>
      <c r="B1993" t="s">
        <v>1500</v>
      </c>
      <c r="C1993" s="7">
        <v>44285.2071875</v>
      </c>
      <c r="D1993" t="str">
        <f>VLOOKUP(A1993,Sheet2!$B$2:$E$1001,3,0)</f>
        <v>video</v>
      </c>
      <c r="E1993" t="str">
        <f>VLOOKUP(A1993,Sheet2!$B$2:$E$1001,4,0)</f>
        <v>culture</v>
      </c>
      <c r="F1993" t="str">
        <f>VLOOKUP(B1993,Sheet3!$B$2:$D$17,2,0)</f>
        <v>positive</v>
      </c>
      <c r="G1993">
        <f>VLOOKUP(B1993,Sheet3!$B$2:$D$17,3,0)</f>
        <v>45</v>
      </c>
      <c r="H1993">
        <f t="shared" si="93"/>
        <v>3</v>
      </c>
      <c r="I1993">
        <f t="shared" si="94"/>
        <v>2</v>
      </c>
      <c r="J1993" t="str">
        <f t="shared" si="95"/>
        <v>3-6</v>
      </c>
    </row>
    <row r="1994" spans="1:10">
      <c r="A1994" t="s">
        <v>175</v>
      </c>
      <c r="B1994" t="s">
        <v>1485</v>
      </c>
      <c r="C1994" s="7">
        <v>44194.008912037</v>
      </c>
      <c r="D1994" t="str">
        <f>VLOOKUP(A1994,Sheet2!$B$2:$E$1001,3,0)</f>
        <v>video</v>
      </c>
      <c r="E1994" t="str">
        <f>VLOOKUP(A1994,Sheet2!$B$2:$E$1001,4,0)</f>
        <v>culture</v>
      </c>
      <c r="F1994" t="str">
        <f>VLOOKUP(B1994,Sheet3!$B$2:$D$17,2,0)</f>
        <v>positive</v>
      </c>
      <c r="G1994">
        <f>VLOOKUP(B1994,Sheet3!$B$2:$D$17,3,0)</f>
        <v>60</v>
      </c>
      <c r="H1994">
        <f t="shared" si="93"/>
        <v>12</v>
      </c>
      <c r="I1994">
        <f t="shared" si="94"/>
        <v>2</v>
      </c>
      <c r="J1994" t="str">
        <f t="shared" si="95"/>
        <v>0-3</v>
      </c>
    </row>
    <row r="1995" spans="1:10">
      <c r="A1995" t="s">
        <v>175</v>
      </c>
      <c r="B1995" t="s">
        <v>1495</v>
      </c>
      <c r="C1995" s="7">
        <v>44164.6338425926</v>
      </c>
      <c r="D1995" t="str">
        <f>VLOOKUP(A1995,Sheet2!$B$2:$E$1001,3,0)</f>
        <v>video</v>
      </c>
      <c r="E1995" t="str">
        <f>VLOOKUP(A1995,Sheet2!$B$2:$E$1001,4,0)</f>
        <v>culture</v>
      </c>
      <c r="F1995" t="str">
        <f>VLOOKUP(B1995,Sheet3!$B$2:$D$17,2,0)</f>
        <v>positive</v>
      </c>
      <c r="G1995">
        <f>VLOOKUP(B1995,Sheet3!$B$2:$D$17,3,0)</f>
        <v>75</v>
      </c>
      <c r="H1995">
        <f t="shared" si="93"/>
        <v>11</v>
      </c>
      <c r="I1995">
        <f t="shared" si="94"/>
        <v>7</v>
      </c>
      <c r="J1995" t="str">
        <f t="shared" si="95"/>
        <v>15-18</v>
      </c>
    </row>
    <row r="1996" spans="1:10">
      <c r="A1996" t="s">
        <v>175</v>
      </c>
      <c r="B1996" t="s">
        <v>1503</v>
      </c>
      <c r="C1996" s="7">
        <v>44233.8126388889</v>
      </c>
      <c r="D1996" t="str">
        <f>VLOOKUP(A1996,Sheet2!$B$2:$E$1001,3,0)</f>
        <v>video</v>
      </c>
      <c r="E1996" t="str">
        <f>VLOOKUP(A1996,Sheet2!$B$2:$E$1001,4,0)</f>
        <v>culture</v>
      </c>
      <c r="F1996" t="str">
        <f>VLOOKUP(B1996,Sheet3!$B$2:$D$17,2,0)</f>
        <v>negative</v>
      </c>
      <c r="G1996">
        <f>VLOOKUP(B1996,Sheet3!$B$2:$D$17,3,0)</f>
        <v>12</v>
      </c>
      <c r="H1996">
        <f t="shared" si="93"/>
        <v>2</v>
      </c>
      <c r="I1996">
        <f t="shared" si="94"/>
        <v>6</v>
      </c>
      <c r="J1996" t="str">
        <f t="shared" si="95"/>
        <v>18-21</v>
      </c>
    </row>
    <row r="1997" spans="1:10">
      <c r="A1997" t="s">
        <v>175</v>
      </c>
      <c r="B1997" t="s">
        <v>1488</v>
      </c>
      <c r="C1997" s="7">
        <v>44005.7786921296</v>
      </c>
      <c r="D1997" t="str">
        <f>VLOOKUP(A1997,Sheet2!$B$2:$E$1001,3,0)</f>
        <v>video</v>
      </c>
      <c r="E1997" t="str">
        <f>VLOOKUP(A1997,Sheet2!$B$2:$E$1001,4,0)</f>
        <v>culture</v>
      </c>
      <c r="F1997" t="str">
        <f>VLOOKUP(B1997,Sheet3!$B$2:$D$17,2,0)</f>
        <v>negative</v>
      </c>
      <c r="G1997">
        <f>VLOOKUP(B1997,Sheet3!$B$2:$D$17,3,0)</f>
        <v>0</v>
      </c>
      <c r="H1997">
        <f t="shared" si="93"/>
        <v>6</v>
      </c>
      <c r="I1997">
        <f t="shared" si="94"/>
        <v>2</v>
      </c>
      <c r="J1997" t="str">
        <f t="shared" si="95"/>
        <v>18-21</v>
      </c>
    </row>
    <row r="1998" spans="1:10">
      <c r="A1998" t="s">
        <v>175</v>
      </c>
      <c r="B1998" t="s">
        <v>1499</v>
      </c>
      <c r="C1998" s="7">
        <v>44163.8978472222</v>
      </c>
      <c r="D1998" t="str">
        <f>VLOOKUP(A1998,Sheet2!$B$2:$E$1001,3,0)</f>
        <v>video</v>
      </c>
      <c r="E1998" t="str">
        <f>VLOOKUP(A1998,Sheet2!$B$2:$E$1001,4,0)</f>
        <v>culture</v>
      </c>
      <c r="F1998" t="str">
        <f>VLOOKUP(B1998,Sheet3!$B$2:$D$17,2,0)</f>
        <v>negative</v>
      </c>
      <c r="G1998">
        <f>VLOOKUP(B1998,Sheet3!$B$2:$D$17,3,0)</f>
        <v>10</v>
      </c>
      <c r="H1998">
        <f t="shared" si="93"/>
        <v>11</v>
      </c>
      <c r="I1998">
        <f t="shared" si="94"/>
        <v>6</v>
      </c>
      <c r="J1998" t="str">
        <f t="shared" si="95"/>
        <v>21-24</v>
      </c>
    </row>
    <row r="1999" customFormat="1" spans="1:10">
      <c r="A1999" t="s">
        <v>175</v>
      </c>
      <c r="B1999" t="s">
        <v>1492</v>
      </c>
      <c r="C1999" s="7">
        <v>44021.1235416667</v>
      </c>
      <c r="D1999" t="str">
        <f>VLOOKUP(A1999,Sheet2!$B$2:$E$1001,3,0)</f>
        <v>video</v>
      </c>
      <c r="E1999" t="str">
        <f>VLOOKUP(A1999,Sheet2!$B$2:$E$1001,4,0)</f>
        <v>culture</v>
      </c>
      <c r="F1999" t="str">
        <f>VLOOKUP(B1999,Sheet3!$B$2:$D$17,2,0)</f>
        <v>neutral</v>
      </c>
      <c r="G1999">
        <f>VLOOKUP(B1999,Sheet3!$B$2:$D$17,3,0)</f>
        <v>20</v>
      </c>
      <c r="H1999">
        <f t="shared" si="93"/>
        <v>7</v>
      </c>
      <c r="I1999">
        <f t="shared" si="94"/>
        <v>4</v>
      </c>
      <c r="J1999" t="str">
        <f t="shared" si="95"/>
        <v>0-3</v>
      </c>
    </row>
    <row r="2000" spans="1:10">
      <c r="A2000" t="s">
        <v>175</v>
      </c>
      <c r="B2000" t="s">
        <v>1502</v>
      </c>
      <c r="C2000" s="7">
        <v>44338.3961689815</v>
      </c>
      <c r="D2000" t="str">
        <f>VLOOKUP(A2000,Sheet2!$B$2:$E$1001,3,0)</f>
        <v>video</v>
      </c>
      <c r="E2000" t="str">
        <f>VLOOKUP(A2000,Sheet2!$B$2:$E$1001,4,0)</f>
        <v>culture</v>
      </c>
      <c r="F2000" t="str">
        <f>VLOOKUP(B2000,Sheet3!$B$2:$D$17,2,0)</f>
        <v>negative</v>
      </c>
      <c r="G2000">
        <f>VLOOKUP(B2000,Sheet3!$B$2:$D$17,3,0)</f>
        <v>15</v>
      </c>
      <c r="H2000">
        <f t="shared" si="93"/>
        <v>5</v>
      </c>
      <c r="I2000">
        <f t="shared" si="94"/>
        <v>6</v>
      </c>
      <c r="J2000" t="str">
        <f t="shared" si="95"/>
        <v>9-12</v>
      </c>
    </row>
    <row r="2001" spans="1:10">
      <c r="A2001" t="s">
        <v>175</v>
      </c>
      <c r="B2001" t="s">
        <v>1502</v>
      </c>
      <c r="C2001" s="7">
        <v>44150.4975810185</v>
      </c>
      <c r="D2001" t="str">
        <f>VLOOKUP(A2001,Sheet2!$B$2:$E$1001,3,0)</f>
        <v>video</v>
      </c>
      <c r="E2001" t="str">
        <f>VLOOKUP(A2001,Sheet2!$B$2:$E$1001,4,0)</f>
        <v>culture</v>
      </c>
      <c r="F2001" t="str">
        <f>VLOOKUP(B2001,Sheet3!$B$2:$D$17,2,0)</f>
        <v>negative</v>
      </c>
      <c r="G2001">
        <f>VLOOKUP(B2001,Sheet3!$B$2:$D$17,3,0)</f>
        <v>15</v>
      </c>
      <c r="H2001">
        <f t="shared" si="93"/>
        <v>11</v>
      </c>
      <c r="I2001">
        <f t="shared" si="94"/>
        <v>7</v>
      </c>
      <c r="J2001" t="str">
        <f t="shared" si="95"/>
        <v>9-12</v>
      </c>
    </row>
    <row r="2002" spans="1:10">
      <c r="A2002" t="s">
        <v>175</v>
      </c>
      <c r="B2002" t="s">
        <v>1498</v>
      </c>
      <c r="C2002" s="7">
        <v>44229.8215740741</v>
      </c>
      <c r="D2002" t="str">
        <f>VLOOKUP(A2002,Sheet2!$B$2:$E$1001,3,0)</f>
        <v>video</v>
      </c>
      <c r="E2002" t="str">
        <f>VLOOKUP(A2002,Sheet2!$B$2:$E$1001,4,0)</f>
        <v>culture</v>
      </c>
      <c r="F2002" t="str">
        <f>VLOOKUP(B2002,Sheet3!$B$2:$D$17,2,0)</f>
        <v>positive</v>
      </c>
      <c r="G2002">
        <f>VLOOKUP(B2002,Sheet3!$B$2:$D$17,3,0)</f>
        <v>50</v>
      </c>
      <c r="H2002">
        <f t="shared" si="93"/>
        <v>2</v>
      </c>
      <c r="I2002">
        <f t="shared" si="94"/>
        <v>2</v>
      </c>
      <c r="J2002" t="str">
        <f t="shared" si="95"/>
        <v>18-21</v>
      </c>
    </row>
    <row r="2003" spans="1:10">
      <c r="A2003" t="s">
        <v>175</v>
      </c>
      <c r="B2003" t="s">
        <v>1487</v>
      </c>
      <c r="C2003" s="7">
        <v>44296.4164699074</v>
      </c>
      <c r="D2003" t="str">
        <f>VLOOKUP(A2003,Sheet2!$B$2:$E$1001,3,0)</f>
        <v>video</v>
      </c>
      <c r="E2003" t="str">
        <f>VLOOKUP(A2003,Sheet2!$B$2:$E$1001,4,0)</f>
        <v>culture</v>
      </c>
      <c r="F2003" t="str">
        <f>VLOOKUP(B2003,Sheet3!$B$2:$D$17,2,0)</f>
        <v>positive</v>
      </c>
      <c r="G2003">
        <f>VLOOKUP(B2003,Sheet3!$B$2:$D$17,3,0)</f>
        <v>70</v>
      </c>
      <c r="H2003">
        <f t="shared" si="93"/>
        <v>4</v>
      </c>
      <c r="I2003">
        <f t="shared" si="94"/>
        <v>6</v>
      </c>
      <c r="J2003" t="str">
        <f t="shared" si="95"/>
        <v>9-12</v>
      </c>
    </row>
    <row r="2004" spans="1:10">
      <c r="A2004" t="s">
        <v>175</v>
      </c>
      <c r="B2004" t="s">
        <v>1487</v>
      </c>
      <c r="C2004" s="7">
        <v>44032.2487847222</v>
      </c>
      <c r="D2004" t="str">
        <f>VLOOKUP(A2004,Sheet2!$B$2:$E$1001,3,0)</f>
        <v>video</v>
      </c>
      <c r="E2004" t="str">
        <f>VLOOKUP(A2004,Sheet2!$B$2:$E$1001,4,0)</f>
        <v>culture</v>
      </c>
      <c r="F2004" t="str">
        <f>VLOOKUP(B2004,Sheet3!$B$2:$D$17,2,0)</f>
        <v>positive</v>
      </c>
      <c r="G2004">
        <f>VLOOKUP(B2004,Sheet3!$B$2:$D$17,3,0)</f>
        <v>70</v>
      </c>
      <c r="H2004">
        <f t="shared" si="93"/>
        <v>7</v>
      </c>
      <c r="I2004">
        <f t="shared" si="94"/>
        <v>1</v>
      </c>
      <c r="J2004" t="str">
        <f t="shared" si="95"/>
        <v>3-6</v>
      </c>
    </row>
    <row r="2005" spans="1:10">
      <c r="A2005" t="s">
        <v>175</v>
      </c>
      <c r="B2005" t="s">
        <v>1495</v>
      </c>
      <c r="C2005" s="7">
        <v>44077.3922337963</v>
      </c>
      <c r="D2005" t="str">
        <f>VLOOKUP(A2005,Sheet2!$B$2:$E$1001,3,0)</f>
        <v>video</v>
      </c>
      <c r="E2005" t="str">
        <f>VLOOKUP(A2005,Sheet2!$B$2:$E$1001,4,0)</f>
        <v>culture</v>
      </c>
      <c r="F2005" t="str">
        <f>VLOOKUP(B2005,Sheet3!$B$2:$D$17,2,0)</f>
        <v>positive</v>
      </c>
      <c r="G2005">
        <f>VLOOKUP(B2005,Sheet3!$B$2:$D$17,3,0)</f>
        <v>75</v>
      </c>
      <c r="H2005">
        <f t="shared" si="93"/>
        <v>9</v>
      </c>
      <c r="I2005">
        <f t="shared" si="94"/>
        <v>4</v>
      </c>
      <c r="J2005" t="str">
        <f t="shared" si="95"/>
        <v>9-12</v>
      </c>
    </row>
    <row r="2006" spans="1:10">
      <c r="A2006" t="s">
        <v>175</v>
      </c>
      <c r="B2006" t="s">
        <v>1496</v>
      </c>
      <c r="C2006" s="7">
        <v>44245.5811921296</v>
      </c>
      <c r="D2006" t="str">
        <f>VLOOKUP(A2006,Sheet2!$B$2:$E$1001,3,0)</f>
        <v>video</v>
      </c>
      <c r="E2006" t="str">
        <f>VLOOKUP(A2006,Sheet2!$B$2:$E$1001,4,0)</f>
        <v>culture</v>
      </c>
      <c r="F2006" t="str">
        <f>VLOOKUP(B2006,Sheet3!$B$2:$D$17,2,0)</f>
        <v>positive</v>
      </c>
      <c r="G2006">
        <f>VLOOKUP(B2006,Sheet3!$B$2:$D$17,3,0)</f>
        <v>70</v>
      </c>
      <c r="H2006">
        <f t="shared" si="93"/>
        <v>2</v>
      </c>
      <c r="I2006">
        <f t="shared" si="94"/>
        <v>4</v>
      </c>
      <c r="J2006" t="str">
        <f t="shared" si="95"/>
        <v>12-15</v>
      </c>
    </row>
    <row r="2007" spans="1:10">
      <c r="A2007" t="s">
        <v>175</v>
      </c>
      <c r="B2007" t="s">
        <v>1485</v>
      </c>
      <c r="C2007" s="7">
        <v>44185.0478125</v>
      </c>
      <c r="D2007" t="str">
        <f>VLOOKUP(A2007,Sheet2!$B$2:$E$1001,3,0)</f>
        <v>video</v>
      </c>
      <c r="E2007" t="str">
        <f>VLOOKUP(A2007,Sheet2!$B$2:$E$1001,4,0)</f>
        <v>culture</v>
      </c>
      <c r="F2007" t="str">
        <f>VLOOKUP(B2007,Sheet3!$B$2:$D$17,2,0)</f>
        <v>positive</v>
      </c>
      <c r="G2007">
        <f>VLOOKUP(B2007,Sheet3!$B$2:$D$17,3,0)</f>
        <v>60</v>
      </c>
      <c r="H2007">
        <f t="shared" si="93"/>
        <v>12</v>
      </c>
      <c r="I2007">
        <f t="shared" si="94"/>
        <v>7</v>
      </c>
      <c r="J2007" t="str">
        <f t="shared" si="95"/>
        <v>0-3</v>
      </c>
    </row>
    <row r="2008" spans="1:10">
      <c r="A2008" t="s">
        <v>175</v>
      </c>
      <c r="B2008" t="s">
        <v>1495</v>
      </c>
      <c r="C2008" s="7">
        <v>44245.6799537037</v>
      </c>
      <c r="D2008" t="str">
        <f>VLOOKUP(A2008,Sheet2!$B$2:$E$1001,3,0)</f>
        <v>video</v>
      </c>
      <c r="E2008" t="str">
        <f>VLOOKUP(A2008,Sheet2!$B$2:$E$1001,4,0)</f>
        <v>culture</v>
      </c>
      <c r="F2008" t="str">
        <f>VLOOKUP(B2008,Sheet3!$B$2:$D$17,2,0)</f>
        <v>positive</v>
      </c>
      <c r="G2008">
        <f>VLOOKUP(B2008,Sheet3!$B$2:$D$17,3,0)</f>
        <v>75</v>
      </c>
      <c r="H2008">
        <f t="shared" si="93"/>
        <v>2</v>
      </c>
      <c r="I2008">
        <f t="shared" si="94"/>
        <v>4</v>
      </c>
      <c r="J2008" t="str">
        <f t="shared" si="95"/>
        <v>15-18</v>
      </c>
    </row>
    <row r="2009" customFormat="1" spans="1:10">
      <c r="A2009" t="s">
        <v>175</v>
      </c>
      <c r="B2009" t="s">
        <v>1495</v>
      </c>
      <c r="C2009" s="7">
        <v>44221.140462963</v>
      </c>
      <c r="D2009" t="str">
        <f>VLOOKUP(A2009,Sheet2!$B$2:$E$1001,3,0)</f>
        <v>video</v>
      </c>
      <c r="E2009" t="str">
        <f>VLOOKUP(A2009,Sheet2!$B$2:$E$1001,4,0)</f>
        <v>culture</v>
      </c>
      <c r="F2009" t="str">
        <f>VLOOKUP(B2009,Sheet3!$B$2:$D$17,2,0)</f>
        <v>positive</v>
      </c>
      <c r="G2009">
        <f>VLOOKUP(B2009,Sheet3!$B$2:$D$17,3,0)</f>
        <v>75</v>
      </c>
      <c r="H2009">
        <f t="shared" si="93"/>
        <v>1</v>
      </c>
      <c r="I2009">
        <f t="shared" si="94"/>
        <v>1</v>
      </c>
      <c r="J2009" t="str">
        <f t="shared" si="95"/>
        <v>3-6</v>
      </c>
    </row>
    <row r="2010" spans="1:10">
      <c r="A2010" t="s">
        <v>175</v>
      </c>
      <c r="B2010" t="s">
        <v>1500</v>
      </c>
      <c r="C2010" s="7">
        <v>44207.2645138889</v>
      </c>
      <c r="D2010" t="str">
        <f>VLOOKUP(A2010,Sheet2!$B$2:$E$1001,3,0)</f>
        <v>video</v>
      </c>
      <c r="E2010" t="str">
        <f>VLOOKUP(A2010,Sheet2!$B$2:$E$1001,4,0)</f>
        <v>culture</v>
      </c>
      <c r="F2010" t="str">
        <f>VLOOKUP(B2010,Sheet3!$B$2:$D$17,2,0)</f>
        <v>positive</v>
      </c>
      <c r="G2010">
        <f>VLOOKUP(B2010,Sheet3!$B$2:$D$17,3,0)</f>
        <v>45</v>
      </c>
      <c r="H2010">
        <f t="shared" si="93"/>
        <v>1</v>
      </c>
      <c r="I2010">
        <f t="shared" si="94"/>
        <v>1</v>
      </c>
      <c r="J2010" t="str">
        <f t="shared" si="95"/>
        <v>6-9</v>
      </c>
    </row>
    <row r="2011" spans="1:10">
      <c r="A2011" t="s">
        <v>175</v>
      </c>
      <c r="B2011" t="s">
        <v>1497</v>
      </c>
      <c r="C2011" s="7">
        <v>44110.9649074074</v>
      </c>
      <c r="D2011" t="str">
        <f>VLOOKUP(A2011,Sheet2!$B$2:$E$1001,3,0)</f>
        <v>video</v>
      </c>
      <c r="E2011" t="str">
        <f>VLOOKUP(A2011,Sheet2!$B$2:$E$1001,4,0)</f>
        <v>culture</v>
      </c>
      <c r="F2011" t="str">
        <f>VLOOKUP(B2011,Sheet3!$B$2:$D$17,2,0)</f>
        <v>positive</v>
      </c>
      <c r="G2011">
        <f>VLOOKUP(B2011,Sheet3!$B$2:$D$17,3,0)</f>
        <v>72</v>
      </c>
      <c r="H2011">
        <f t="shared" si="93"/>
        <v>10</v>
      </c>
      <c r="I2011">
        <f t="shared" si="94"/>
        <v>2</v>
      </c>
      <c r="J2011" t="str">
        <f t="shared" si="95"/>
        <v>21-24</v>
      </c>
    </row>
    <row r="2012" spans="1:10">
      <c r="A2012" t="s">
        <v>175</v>
      </c>
      <c r="B2012" t="s">
        <v>1487</v>
      </c>
      <c r="C2012" s="7">
        <v>44022.1446064815</v>
      </c>
      <c r="D2012" t="str">
        <f>VLOOKUP(A2012,Sheet2!$B$2:$E$1001,3,0)</f>
        <v>video</v>
      </c>
      <c r="E2012" t="str">
        <f>VLOOKUP(A2012,Sheet2!$B$2:$E$1001,4,0)</f>
        <v>culture</v>
      </c>
      <c r="F2012" t="str">
        <f>VLOOKUP(B2012,Sheet3!$B$2:$D$17,2,0)</f>
        <v>positive</v>
      </c>
      <c r="G2012">
        <f>VLOOKUP(B2012,Sheet3!$B$2:$D$17,3,0)</f>
        <v>70</v>
      </c>
      <c r="H2012">
        <f t="shared" si="93"/>
        <v>7</v>
      </c>
      <c r="I2012">
        <f t="shared" si="94"/>
        <v>5</v>
      </c>
      <c r="J2012" t="str">
        <f t="shared" si="95"/>
        <v>3-6</v>
      </c>
    </row>
    <row r="2013" spans="1:10">
      <c r="A2013" t="s">
        <v>176</v>
      </c>
      <c r="B2013" t="s">
        <v>1498</v>
      </c>
      <c r="C2013" s="7">
        <v>44131.3683680556</v>
      </c>
      <c r="D2013" t="str">
        <f>VLOOKUP(A2013,Sheet2!$B$2:$E$1001,3,0)</f>
        <v>GIF</v>
      </c>
      <c r="E2013" t="str">
        <f>VLOOKUP(A2013,Sheet2!$B$2:$E$1001,4,0)</f>
        <v>animals</v>
      </c>
      <c r="F2013" t="str">
        <f>VLOOKUP(B2013,Sheet3!$B$2:$D$17,2,0)</f>
        <v>positive</v>
      </c>
      <c r="G2013">
        <f>VLOOKUP(B2013,Sheet3!$B$2:$D$17,3,0)</f>
        <v>50</v>
      </c>
      <c r="H2013">
        <f t="shared" si="93"/>
        <v>10</v>
      </c>
      <c r="I2013">
        <f t="shared" si="94"/>
        <v>2</v>
      </c>
      <c r="J2013" t="str">
        <f t="shared" si="95"/>
        <v>6-9</v>
      </c>
    </row>
    <row r="2014" spans="1:10">
      <c r="A2014" t="s">
        <v>176</v>
      </c>
      <c r="B2014" t="s">
        <v>1494</v>
      </c>
      <c r="C2014" s="7">
        <v>44009.9059606481</v>
      </c>
      <c r="D2014" t="str">
        <f>VLOOKUP(A2014,Sheet2!$B$2:$E$1001,3,0)</f>
        <v>GIF</v>
      </c>
      <c r="E2014" t="str">
        <f>VLOOKUP(A2014,Sheet2!$B$2:$E$1001,4,0)</f>
        <v>animals</v>
      </c>
      <c r="F2014" t="str">
        <f>VLOOKUP(B2014,Sheet3!$B$2:$D$17,2,0)</f>
        <v>positive</v>
      </c>
      <c r="G2014">
        <f>VLOOKUP(B2014,Sheet3!$B$2:$D$17,3,0)</f>
        <v>65</v>
      </c>
      <c r="H2014">
        <f t="shared" si="93"/>
        <v>6</v>
      </c>
      <c r="I2014">
        <f t="shared" si="94"/>
        <v>6</v>
      </c>
      <c r="J2014" t="str">
        <f t="shared" si="95"/>
        <v>21-24</v>
      </c>
    </row>
    <row r="2015" spans="1:10">
      <c r="A2015" t="s">
        <v>176</v>
      </c>
      <c r="B2015" t="s">
        <v>1502</v>
      </c>
      <c r="C2015" s="7">
        <v>44085.8559606482</v>
      </c>
      <c r="D2015" t="str">
        <f>VLOOKUP(A2015,Sheet2!$B$2:$E$1001,3,0)</f>
        <v>GIF</v>
      </c>
      <c r="E2015" t="str">
        <f>VLOOKUP(A2015,Sheet2!$B$2:$E$1001,4,0)</f>
        <v>animals</v>
      </c>
      <c r="F2015" t="str">
        <f>VLOOKUP(B2015,Sheet3!$B$2:$D$17,2,0)</f>
        <v>negative</v>
      </c>
      <c r="G2015">
        <f>VLOOKUP(B2015,Sheet3!$B$2:$D$17,3,0)</f>
        <v>15</v>
      </c>
      <c r="H2015">
        <f t="shared" si="93"/>
        <v>9</v>
      </c>
      <c r="I2015">
        <f t="shared" si="94"/>
        <v>5</v>
      </c>
      <c r="J2015" t="str">
        <f t="shared" si="95"/>
        <v>18-21</v>
      </c>
    </row>
    <row r="2016" spans="1:10">
      <c r="A2016" t="s">
        <v>176</v>
      </c>
      <c r="B2016" t="s">
        <v>1501</v>
      </c>
      <c r="C2016" s="7">
        <v>44362.7646064815</v>
      </c>
      <c r="D2016" t="str">
        <f>VLOOKUP(A2016,Sheet2!$B$2:$E$1001,3,0)</f>
        <v>GIF</v>
      </c>
      <c r="E2016" t="str">
        <f>VLOOKUP(A2016,Sheet2!$B$2:$E$1001,4,0)</f>
        <v>animals</v>
      </c>
      <c r="F2016" t="str">
        <f>VLOOKUP(B2016,Sheet3!$B$2:$D$17,2,0)</f>
        <v>neutral</v>
      </c>
      <c r="G2016">
        <f>VLOOKUP(B2016,Sheet3!$B$2:$D$17,3,0)</f>
        <v>35</v>
      </c>
      <c r="H2016">
        <f t="shared" si="93"/>
        <v>6</v>
      </c>
      <c r="I2016">
        <f t="shared" si="94"/>
        <v>2</v>
      </c>
      <c r="J2016" t="str">
        <f t="shared" si="95"/>
        <v>18-21</v>
      </c>
    </row>
    <row r="2017" spans="1:10">
      <c r="A2017" t="s">
        <v>176</v>
      </c>
      <c r="B2017" t="s">
        <v>1499</v>
      </c>
      <c r="C2017" s="7">
        <v>44089.9492361111</v>
      </c>
      <c r="D2017" t="str">
        <f>VLOOKUP(A2017,Sheet2!$B$2:$E$1001,3,0)</f>
        <v>GIF</v>
      </c>
      <c r="E2017" t="str">
        <f>VLOOKUP(A2017,Sheet2!$B$2:$E$1001,4,0)</f>
        <v>animals</v>
      </c>
      <c r="F2017" t="str">
        <f>VLOOKUP(B2017,Sheet3!$B$2:$D$17,2,0)</f>
        <v>negative</v>
      </c>
      <c r="G2017">
        <f>VLOOKUP(B2017,Sheet3!$B$2:$D$17,3,0)</f>
        <v>10</v>
      </c>
      <c r="H2017">
        <f t="shared" si="93"/>
        <v>9</v>
      </c>
      <c r="I2017">
        <f t="shared" si="94"/>
        <v>2</v>
      </c>
      <c r="J2017" t="str">
        <f t="shared" si="95"/>
        <v>21-24</v>
      </c>
    </row>
    <row r="2018" spans="1:10">
      <c r="A2018" t="s">
        <v>176</v>
      </c>
      <c r="B2018" t="s">
        <v>1503</v>
      </c>
      <c r="C2018" s="7">
        <v>44062.2936226852</v>
      </c>
      <c r="D2018" t="str">
        <f>VLOOKUP(A2018,Sheet2!$B$2:$E$1001,3,0)</f>
        <v>GIF</v>
      </c>
      <c r="E2018" t="str">
        <f>VLOOKUP(A2018,Sheet2!$B$2:$E$1001,4,0)</f>
        <v>animals</v>
      </c>
      <c r="F2018" t="str">
        <f>VLOOKUP(B2018,Sheet3!$B$2:$D$17,2,0)</f>
        <v>negative</v>
      </c>
      <c r="G2018">
        <f>VLOOKUP(B2018,Sheet3!$B$2:$D$17,3,0)</f>
        <v>12</v>
      </c>
      <c r="H2018">
        <f t="shared" si="93"/>
        <v>8</v>
      </c>
      <c r="I2018">
        <f t="shared" si="94"/>
        <v>3</v>
      </c>
      <c r="J2018" t="str">
        <f t="shared" si="95"/>
        <v>6-9</v>
      </c>
    </row>
    <row r="2019" spans="1:10">
      <c r="A2019" t="s">
        <v>176</v>
      </c>
      <c r="B2019" t="s">
        <v>1492</v>
      </c>
      <c r="C2019" s="7">
        <v>44253.7214583333</v>
      </c>
      <c r="D2019" t="str">
        <f>VLOOKUP(A2019,Sheet2!$B$2:$E$1001,3,0)</f>
        <v>GIF</v>
      </c>
      <c r="E2019" t="str">
        <f>VLOOKUP(A2019,Sheet2!$B$2:$E$1001,4,0)</f>
        <v>animals</v>
      </c>
      <c r="F2019" t="str">
        <f>VLOOKUP(B2019,Sheet3!$B$2:$D$17,2,0)</f>
        <v>neutral</v>
      </c>
      <c r="G2019">
        <f>VLOOKUP(B2019,Sheet3!$B$2:$D$17,3,0)</f>
        <v>20</v>
      </c>
      <c r="H2019">
        <f t="shared" si="93"/>
        <v>2</v>
      </c>
      <c r="I2019">
        <f t="shared" si="94"/>
        <v>5</v>
      </c>
      <c r="J2019" t="str">
        <f t="shared" si="95"/>
        <v>15-18</v>
      </c>
    </row>
    <row r="2020" spans="1:10">
      <c r="A2020" t="s">
        <v>176</v>
      </c>
      <c r="B2020" t="s">
        <v>1495</v>
      </c>
      <c r="C2020" s="7">
        <v>44140.332962963</v>
      </c>
      <c r="D2020" t="str">
        <f>VLOOKUP(A2020,Sheet2!$B$2:$E$1001,3,0)</f>
        <v>GIF</v>
      </c>
      <c r="E2020" t="str">
        <f>VLOOKUP(A2020,Sheet2!$B$2:$E$1001,4,0)</f>
        <v>animals</v>
      </c>
      <c r="F2020" t="str">
        <f>VLOOKUP(B2020,Sheet3!$B$2:$D$17,2,0)</f>
        <v>positive</v>
      </c>
      <c r="G2020">
        <f>VLOOKUP(B2020,Sheet3!$B$2:$D$17,3,0)</f>
        <v>75</v>
      </c>
      <c r="H2020">
        <f t="shared" si="93"/>
        <v>11</v>
      </c>
      <c r="I2020">
        <f t="shared" si="94"/>
        <v>4</v>
      </c>
      <c r="J2020" t="str">
        <f t="shared" si="95"/>
        <v>6-9</v>
      </c>
    </row>
    <row r="2021" spans="1:10">
      <c r="A2021" t="s">
        <v>176</v>
      </c>
      <c r="B2021" t="s">
        <v>1495</v>
      </c>
      <c r="C2021" s="7">
        <v>44183.720775463</v>
      </c>
      <c r="D2021" t="str">
        <f>VLOOKUP(A2021,Sheet2!$B$2:$E$1001,3,0)</f>
        <v>GIF</v>
      </c>
      <c r="E2021" t="str">
        <f>VLOOKUP(A2021,Sheet2!$B$2:$E$1001,4,0)</f>
        <v>animals</v>
      </c>
      <c r="F2021" t="str">
        <f>VLOOKUP(B2021,Sheet3!$B$2:$D$17,2,0)</f>
        <v>positive</v>
      </c>
      <c r="G2021">
        <f>VLOOKUP(B2021,Sheet3!$B$2:$D$17,3,0)</f>
        <v>75</v>
      </c>
      <c r="H2021">
        <f t="shared" si="93"/>
        <v>12</v>
      </c>
      <c r="I2021">
        <f t="shared" si="94"/>
        <v>5</v>
      </c>
      <c r="J2021" t="str">
        <f t="shared" si="95"/>
        <v>15-18</v>
      </c>
    </row>
    <row r="2022" customFormat="1" spans="1:10">
      <c r="A2022" t="s">
        <v>176</v>
      </c>
      <c r="B2022" t="s">
        <v>1503</v>
      </c>
      <c r="C2022" s="7">
        <v>44249.133912037</v>
      </c>
      <c r="D2022" t="str">
        <f>VLOOKUP(A2022,Sheet2!$B$2:$E$1001,3,0)</f>
        <v>GIF</v>
      </c>
      <c r="E2022" t="str">
        <f>VLOOKUP(A2022,Sheet2!$B$2:$E$1001,4,0)</f>
        <v>animals</v>
      </c>
      <c r="F2022" t="str">
        <f>VLOOKUP(B2022,Sheet3!$B$2:$D$17,2,0)</f>
        <v>negative</v>
      </c>
      <c r="G2022">
        <f>VLOOKUP(B2022,Sheet3!$B$2:$D$17,3,0)</f>
        <v>12</v>
      </c>
      <c r="H2022">
        <f t="shared" si="93"/>
        <v>2</v>
      </c>
      <c r="I2022">
        <f t="shared" si="94"/>
        <v>1</v>
      </c>
      <c r="J2022" t="str">
        <f t="shared" si="95"/>
        <v>3-6</v>
      </c>
    </row>
    <row r="2023" spans="1:10">
      <c r="A2023" t="s">
        <v>176</v>
      </c>
      <c r="B2023" t="s">
        <v>1496</v>
      </c>
      <c r="C2023" s="7">
        <v>44220.8130555556</v>
      </c>
      <c r="D2023" t="str">
        <f>VLOOKUP(A2023,Sheet2!$B$2:$E$1001,3,0)</f>
        <v>GIF</v>
      </c>
      <c r="E2023" t="str">
        <f>VLOOKUP(A2023,Sheet2!$B$2:$E$1001,4,0)</f>
        <v>animals</v>
      </c>
      <c r="F2023" t="str">
        <f>VLOOKUP(B2023,Sheet3!$B$2:$D$17,2,0)</f>
        <v>positive</v>
      </c>
      <c r="G2023">
        <f>VLOOKUP(B2023,Sheet3!$B$2:$D$17,3,0)</f>
        <v>70</v>
      </c>
      <c r="H2023">
        <f t="shared" si="93"/>
        <v>1</v>
      </c>
      <c r="I2023">
        <f t="shared" si="94"/>
        <v>7</v>
      </c>
      <c r="J2023" t="str">
        <f t="shared" si="95"/>
        <v>18-21</v>
      </c>
    </row>
    <row r="2024" spans="1:10">
      <c r="A2024" t="s">
        <v>176</v>
      </c>
      <c r="B2024" t="s">
        <v>1499</v>
      </c>
      <c r="C2024" s="7">
        <v>44106.0118634259</v>
      </c>
      <c r="D2024" t="str">
        <f>VLOOKUP(A2024,Sheet2!$B$2:$E$1001,3,0)</f>
        <v>GIF</v>
      </c>
      <c r="E2024" t="str">
        <f>VLOOKUP(A2024,Sheet2!$B$2:$E$1001,4,0)</f>
        <v>animals</v>
      </c>
      <c r="F2024" t="str">
        <f>VLOOKUP(B2024,Sheet3!$B$2:$D$17,2,0)</f>
        <v>negative</v>
      </c>
      <c r="G2024">
        <f>VLOOKUP(B2024,Sheet3!$B$2:$D$17,3,0)</f>
        <v>10</v>
      </c>
      <c r="H2024">
        <f t="shared" si="93"/>
        <v>10</v>
      </c>
      <c r="I2024">
        <f t="shared" si="94"/>
        <v>5</v>
      </c>
      <c r="J2024" t="str">
        <f t="shared" si="95"/>
        <v>0-3</v>
      </c>
    </row>
    <row r="2025" spans="1:10">
      <c r="A2025" t="s">
        <v>176</v>
      </c>
      <c r="B2025" t="s">
        <v>1492</v>
      </c>
      <c r="C2025" s="7">
        <v>44128.2244444444</v>
      </c>
      <c r="D2025" t="str">
        <f>VLOOKUP(A2025,Sheet2!$B$2:$E$1001,3,0)</f>
        <v>GIF</v>
      </c>
      <c r="E2025" t="str">
        <f>VLOOKUP(A2025,Sheet2!$B$2:$E$1001,4,0)</f>
        <v>animals</v>
      </c>
      <c r="F2025" t="str">
        <f>VLOOKUP(B2025,Sheet3!$B$2:$D$17,2,0)</f>
        <v>neutral</v>
      </c>
      <c r="G2025">
        <f>VLOOKUP(B2025,Sheet3!$B$2:$D$17,3,0)</f>
        <v>20</v>
      </c>
      <c r="H2025">
        <f t="shared" si="93"/>
        <v>10</v>
      </c>
      <c r="I2025">
        <f t="shared" si="94"/>
        <v>6</v>
      </c>
      <c r="J2025" t="str">
        <f t="shared" si="95"/>
        <v>3-6</v>
      </c>
    </row>
    <row r="2026" spans="1:10">
      <c r="A2026" t="s">
        <v>176</v>
      </c>
      <c r="B2026" t="s">
        <v>1500</v>
      </c>
      <c r="C2026" s="7">
        <v>44060.482974537</v>
      </c>
      <c r="D2026" t="str">
        <f>VLOOKUP(A2026,Sheet2!$B$2:$E$1001,3,0)</f>
        <v>GIF</v>
      </c>
      <c r="E2026" t="str">
        <f>VLOOKUP(A2026,Sheet2!$B$2:$E$1001,4,0)</f>
        <v>animals</v>
      </c>
      <c r="F2026" t="str">
        <f>VLOOKUP(B2026,Sheet3!$B$2:$D$17,2,0)</f>
        <v>positive</v>
      </c>
      <c r="G2026">
        <f>VLOOKUP(B2026,Sheet3!$B$2:$D$17,3,0)</f>
        <v>45</v>
      </c>
      <c r="H2026">
        <f t="shared" si="93"/>
        <v>8</v>
      </c>
      <c r="I2026">
        <f t="shared" si="94"/>
        <v>1</v>
      </c>
      <c r="J2026" t="str">
        <f t="shared" si="95"/>
        <v>9-12</v>
      </c>
    </row>
    <row r="2027" spans="1:10">
      <c r="A2027" t="s">
        <v>176</v>
      </c>
      <c r="B2027" t="s">
        <v>1492</v>
      </c>
      <c r="C2027" s="7">
        <v>44143.929537037</v>
      </c>
      <c r="D2027" t="str">
        <f>VLOOKUP(A2027,Sheet2!$B$2:$E$1001,3,0)</f>
        <v>GIF</v>
      </c>
      <c r="E2027" t="str">
        <f>VLOOKUP(A2027,Sheet2!$B$2:$E$1001,4,0)</f>
        <v>animals</v>
      </c>
      <c r="F2027" t="str">
        <f>VLOOKUP(B2027,Sheet3!$B$2:$D$17,2,0)</f>
        <v>neutral</v>
      </c>
      <c r="G2027">
        <f>VLOOKUP(B2027,Sheet3!$B$2:$D$17,3,0)</f>
        <v>20</v>
      </c>
      <c r="H2027">
        <f t="shared" si="93"/>
        <v>11</v>
      </c>
      <c r="I2027">
        <f t="shared" si="94"/>
        <v>7</v>
      </c>
      <c r="J2027" t="str">
        <f t="shared" si="95"/>
        <v>21-24</v>
      </c>
    </row>
    <row r="2028" spans="1:10">
      <c r="A2028" t="s">
        <v>178</v>
      </c>
      <c r="B2028" t="s">
        <v>1490</v>
      </c>
      <c r="C2028" s="7">
        <v>44116.487037037</v>
      </c>
      <c r="D2028" t="str">
        <f>VLOOKUP(A2028,Sheet2!$B$2:$E$1001,3,0)</f>
        <v>photo</v>
      </c>
      <c r="E2028" t="str">
        <f>VLOOKUP(A2028,Sheet2!$B$2:$E$1001,4,0)</f>
        <v>science</v>
      </c>
      <c r="F2028" t="str">
        <f>VLOOKUP(B2028,Sheet3!$B$2:$D$17,2,0)</f>
        <v>negative</v>
      </c>
      <c r="G2028">
        <f>VLOOKUP(B2028,Sheet3!$B$2:$D$17,3,0)</f>
        <v>5</v>
      </c>
      <c r="H2028">
        <f t="shared" si="93"/>
        <v>10</v>
      </c>
      <c r="I2028">
        <f t="shared" si="94"/>
        <v>1</v>
      </c>
      <c r="J2028" t="str">
        <f t="shared" si="95"/>
        <v>9-12</v>
      </c>
    </row>
    <row r="2029" spans="1:10">
      <c r="A2029" t="s">
        <v>178</v>
      </c>
      <c r="B2029" t="s">
        <v>1495</v>
      </c>
      <c r="C2029" s="7">
        <v>44155.5776967593</v>
      </c>
      <c r="D2029" t="str">
        <f>VLOOKUP(A2029,Sheet2!$B$2:$E$1001,3,0)</f>
        <v>photo</v>
      </c>
      <c r="E2029" t="str">
        <f>VLOOKUP(A2029,Sheet2!$B$2:$E$1001,4,0)</f>
        <v>science</v>
      </c>
      <c r="F2029" t="str">
        <f>VLOOKUP(B2029,Sheet3!$B$2:$D$17,2,0)</f>
        <v>positive</v>
      </c>
      <c r="G2029">
        <f>VLOOKUP(B2029,Sheet3!$B$2:$D$17,3,0)</f>
        <v>75</v>
      </c>
      <c r="H2029">
        <f t="shared" si="93"/>
        <v>11</v>
      </c>
      <c r="I2029">
        <f t="shared" si="94"/>
        <v>5</v>
      </c>
      <c r="J2029" t="str">
        <f t="shared" si="95"/>
        <v>12-15</v>
      </c>
    </row>
    <row r="2030" spans="1:10">
      <c r="A2030" t="s">
        <v>178</v>
      </c>
      <c r="B2030" t="s">
        <v>1492</v>
      </c>
      <c r="C2030" s="7">
        <v>44159.6084722222</v>
      </c>
      <c r="D2030" t="str">
        <f>VLOOKUP(A2030,Sheet2!$B$2:$E$1001,3,0)</f>
        <v>photo</v>
      </c>
      <c r="E2030" t="str">
        <f>VLOOKUP(A2030,Sheet2!$B$2:$E$1001,4,0)</f>
        <v>science</v>
      </c>
      <c r="F2030" t="str">
        <f>VLOOKUP(B2030,Sheet3!$B$2:$D$17,2,0)</f>
        <v>neutral</v>
      </c>
      <c r="G2030">
        <f>VLOOKUP(B2030,Sheet3!$B$2:$D$17,3,0)</f>
        <v>20</v>
      </c>
      <c r="H2030">
        <f t="shared" si="93"/>
        <v>11</v>
      </c>
      <c r="I2030">
        <f t="shared" si="94"/>
        <v>2</v>
      </c>
      <c r="J2030" t="str">
        <f t="shared" si="95"/>
        <v>12-15</v>
      </c>
    </row>
    <row r="2031" spans="1:10">
      <c r="A2031" t="s">
        <v>178</v>
      </c>
      <c r="B2031" t="s">
        <v>1500</v>
      </c>
      <c r="C2031" s="7">
        <v>44038.0933217593</v>
      </c>
      <c r="D2031" t="str">
        <f>VLOOKUP(A2031,Sheet2!$B$2:$E$1001,3,0)</f>
        <v>photo</v>
      </c>
      <c r="E2031" t="str">
        <f>VLOOKUP(A2031,Sheet2!$B$2:$E$1001,4,0)</f>
        <v>science</v>
      </c>
      <c r="F2031" t="str">
        <f>VLOOKUP(B2031,Sheet3!$B$2:$D$17,2,0)</f>
        <v>positive</v>
      </c>
      <c r="G2031">
        <f>VLOOKUP(B2031,Sheet3!$B$2:$D$17,3,0)</f>
        <v>45</v>
      </c>
      <c r="H2031">
        <f t="shared" si="93"/>
        <v>7</v>
      </c>
      <c r="I2031">
        <f t="shared" si="94"/>
        <v>7</v>
      </c>
      <c r="J2031" t="str">
        <f t="shared" si="95"/>
        <v>0-3</v>
      </c>
    </row>
    <row r="2032" spans="1:10">
      <c r="A2032" t="s">
        <v>178</v>
      </c>
      <c r="B2032" t="s">
        <v>1497</v>
      </c>
      <c r="C2032" s="7">
        <v>44111.9363657407</v>
      </c>
      <c r="D2032" t="str">
        <f>VLOOKUP(A2032,Sheet2!$B$2:$E$1001,3,0)</f>
        <v>photo</v>
      </c>
      <c r="E2032" t="str">
        <f>VLOOKUP(A2032,Sheet2!$B$2:$E$1001,4,0)</f>
        <v>science</v>
      </c>
      <c r="F2032" t="str">
        <f>VLOOKUP(B2032,Sheet3!$B$2:$D$17,2,0)</f>
        <v>positive</v>
      </c>
      <c r="G2032">
        <f>VLOOKUP(B2032,Sheet3!$B$2:$D$17,3,0)</f>
        <v>72</v>
      </c>
      <c r="H2032">
        <f t="shared" si="93"/>
        <v>10</v>
      </c>
      <c r="I2032">
        <f t="shared" si="94"/>
        <v>3</v>
      </c>
      <c r="J2032" t="str">
        <f t="shared" si="95"/>
        <v>21-24</v>
      </c>
    </row>
    <row r="2033" spans="1:10">
      <c r="A2033" t="s">
        <v>178</v>
      </c>
      <c r="B2033" t="s">
        <v>1496</v>
      </c>
      <c r="C2033" s="7">
        <v>44144.6033796296</v>
      </c>
      <c r="D2033" t="str">
        <f>VLOOKUP(A2033,Sheet2!$B$2:$E$1001,3,0)</f>
        <v>photo</v>
      </c>
      <c r="E2033" t="str">
        <f>VLOOKUP(A2033,Sheet2!$B$2:$E$1001,4,0)</f>
        <v>science</v>
      </c>
      <c r="F2033" t="str">
        <f>VLOOKUP(B2033,Sheet3!$B$2:$D$17,2,0)</f>
        <v>positive</v>
      </c>
      <c r="G2033">
        <f>VLOOKUP(B2033,Sheet3!$B$2:$D$17,3,0)</f>
        <v>70</v>
      </c>
      <c r="H2033">
        <f t="shared" si="93"/>
        <v>11</v>
      </c>
      <c r="I2033">
        <f t="shared" si="94"/>
        <v>1</v>
      </c>
      <c r="J2033" t="str">
        <f t="shared" si="95"/>
        <v>12-15</v>
      </c>
    </row>
    <row r="2034" spans="1:10">
      <c r="A2034" t="s">
        <v>178</v>
      </c>
      <c r="B2034" t="s">
        <v>1499</v>
      </c>
      <c r="C2034" s="7">
        <v>44329.2676851852</v>
      </c>
      <c r="D2034" t="str">
        <f>VLOOKUP(A2034,Sheet2!$B$2:$E$1001,3,0)</f>
        <v>photo</v>
      </c>
      <c r="E2034" t="str">
        <f>VLOOKUP(A2034,Sheet2!$B$2:$E$1001,4,0)</f>
        <v>science</v>
      </c>
      <c r="F2034" t="str">
        <f>VLOOKUP(B2034,Sheet3!$B$2:$D$17,2,0)</f>
        <v>negative</v>
      </c>
      <c r="G2034">
        <f>VLOOKUP(B2034,Sheet3!$B$2:$D$17,3,0)</f>
        <v>10</v>
      </c>
      <c r="H2034">
        <f t="shared" si="93"/>
        <v>5</v>
      </c>
      <c r="I2034">
        <f t="shared" si="94"/>
        <v>4</v>
      </c>
      <c r="J2034" t="str">
        <f t="shared" si="95"/>
        <v>6-9</v>
      </c>
    </row>
    <row r="2035" spans="1:10">
      <c r="A2035" t="s">
        <v>178</v>
      </c>
      <c r="B2035" t="s">
        <v>1496</v>
      </c>
      <c r="C2035" s="7">
        <v>44017.7548611111</v>
      </c>
      <c r="D2035" t="str">
        <f>VLOOKUP(A2035,Sheet2!$B$2:$E$1001,3,0)</f>
        <v>photo</v>
      </c>
      <c r="E2035" t="str">
        <f>VLOOKUP(A2035,Sheet2!$B$2:$E$1001,4,0)</f>
        <v>science</v>
      </c>
      <c r="F2035" t="str">
        <f>VLOOKUP(B2035,Sheet3!$B$2:$D$17,2,0)</f>
        <v>positive</v>
      </c>
      <c r="G2035">
        <f>VLOOKUP(B2035,Sheet3!$B$2:$D$17,3,0)</f>
        <v>70</v>
      </c>
      <c r="H2035">
        <f t="shared" si="93"/>
        <v>7</v>
      </c>
      <c r="I2035">
        <f t="shared" si="94"/>
        <v>7</v>
      </c>
      <c r="J2035" t="str">
        <f t="shared" si="95"/>
        <v>18-21</v>
      </c>
    </row>
    <row r="2036" spans="1:10">
      <c r="A2036" t="s">
        <v>178</v>
      </c>
      <c r="B2036" t="s">
        <v>1502</v>
      </c>
      <c r="C2036" s="7">
        <v>44203.3484722222</v>
      </c>
      <c r="D2036" t="str">
        <f>VLOOKUP(A2036,Sheet2!$B$2:$E$1001,3,0)</f>
        <v>photo</v>
      </c>
      <c r="E2036" t="str">
        <f>VLOOKUP(A2036,Sheet2!$B$2:$E$1001,4,0)</f>
        <v>science</v>
      </c>
      <c r="F2036" t="str">
        <f>VLOOKUP(B2036,Sheet3!$B$2:$D$17,2,0)</f>
        <v>negative</v>
      </c>
      <c r="G2036">
        <f>VLOOKUP(B2036,Sheet3!$B$2:$D$17,3,0)</f>
        <v>15</v>
      </c>
      <c r="H2036">
        <f t="shared" si="93"/>
        <v>1</v>
      </c>
      <c r="I2036">
        <f t="shared" si="94"/>
        <v>4</v>
      </c>
      <c r="J2036" t="str">
        <f t="shared" si="95"/>
        <v>6-9</v>
      </c>
    </row>
    <row r="2037" customFormat="1" spans="1:10">
      <c r="A2037" t="s">
        <v>178</v>
      </c>
      <c r="B2037" t="s">
        <v>1503</v>
      </c>
      <c r="C2037" s="7">
        <v>44056.6014236111</v>
      </c>
      <c r="D2037" t="str">
        <f>VLOOKUP(A2037,Sheet2!$B$2:$E$1001,3,0)</f>
        <v>photo</v>
      </c>
      <c r="E2037" t="str">
        <f>VLOOKUP(A2037,Sheet2!$B$2:$E$1001,4,0)</f>
        <v>science</v>
      </c>
      <c r="F2037" t="str">
        <f>VLOOKUP(B2037,Sheet3!$B$2:$D$17,2,0)</f>
        <v>negative</v>
      </c>
      <c r="G2037">
        <f>VLOOKUP(B2037,Sheet3!$B$2:$D$17,3,0)</f>
        <v>12</v>
      </c>
      <c r="H2037">
        <f t="shared" si="93"/>
        <v>8</v>
      </c>
      <c r="I2037">
        <f t="shared" si="94"/>
        <v>4</v>
      </c>
      <c r="J2037" t="str">
        <f t="shared" si="95"/>
        <v>12-15</v>
      </c>
    </row>
    <row r="2038" spans="1:10">
      <c r="A2038" t="s">
        <v>178</v>
      </c>
      <c r="B2038" t="s">
        <v>1502</v>
      </c>
      <c r="C2038" s="7">
        <v>44253.01625</v>
      </c>
      <c r="D2038" t="str">
        <f>VLOOKUP(A2038,Sheet2!$B$2:$E$1001,3,0)</f>
        <v>photo</v>
      </c>
      <c r="E2038" t="str">
        <f>VLOOKUP(A2038,Sheet2!$B$2:$E$1001,4,0)</f>
        <v>science</v>
      </c>
      <c r="F2038" t="str">
        <f>VLOOKUP(B2038,Sheet3!$B$2:$D$17,2,0)</f>
        <v>negative</v>
      </c>
      <c r="G2038">
        <f>VLOOKUP(B2038,Sheet3!$B$2:$D$17,3,0)</f>
        <v>15</v>
      </c>
      <c r="H2038">
        <f t="shared" si="93"/>
        <v>2</v>
      </c>
      <c r="I2038">
        <f t="shared" si="94"/>
        <v>5</v>
      </c>
      <c r="J2038" t="str">
        <f t="shared" si="95"/>
        <v>0-3</v>
      </c>
    </row>
    <row r="2039" spans="1:10">
      <c r="A2039" t="s">
        <v>178</v>
      </c>
      <c r="B2039" t="s">
        <v>1487</v>
      </c>
      <c r="C2039" s="7">
        <v>44008.1452546296</v>
      </c>
      <c r="D2039" t="str">
        <f>VLOOKUP(A2039,Sheet2!$B$2:$E$1001,3,0)</f>
        <v>photo</v>
      </c>
      <c r="E2039" t="str">
        <f>VLOOKUP(A2039,Sheet2!$B$2:$E$1001,4,0)</f>
        <v>science</v>
      </c>
      <c r="F2039" t="str">
        <f>VLOOKUP(B2039,Sheet3!$B$2:$D$17,2,0)</f>
        <v>positive</v>
      </c>
      <c r="G2039">
        <f>VLOOKUP(B2039,Sheet3!$B$2:$D$17,3,0)</f>
        <v>70</v>
      </c>
      <c r="H2039">
        <f t="shared" si="93"/>
        <v>6</v>
      </c>
      <c r="I2039">
        <f t="shared" si="94"/>
        <v>5</v>
      </c>
      <c r="J2039" t="str">
        <f t="shared" si="95"/>
        <v>3-6</v>
      </c>
    </row>
    <row r="2040" spans="1:10">
      <c r="A2040" t="s">
        <v>178</v>
      </c>
      <c r="B2040" t="s">
        <v>1496</v>
      </c>
      <c r="C2040" s="7">
        <v>44182.730787037</v>
      </c>
      <c r="D2040" t="str">
        <f>VLOOKUP(A2040,Sheet2!$B$2:$E$1001,3,0)</f>
        <v>photo</v>
      </c>
      <c r="E2040" t="str">
        <f>VLOOKUP(A2040,Sheet2!$B$2:$E$1001,4,0)</f>
        <v>science</v>
      </c>
      <c r="F2040" t="str">
        <f>VLOOKUP(B2040,Sheet3!$B$2:$D$17,2,0)</f>
        <v>positive</v>
      </c>
      <c r="G2040">
        <f>VLOOKUP(B2040,Sheet3!$B$2:$D$17,3,0)</f>
        <v>70</v>
      </c>
      <c r="H2040">
        <f t="shared" si="93"/>
        <v>12</v>
      </c>
      <c r="I2040">
        <f t="shared" si="94"/>
        <v>4</v>
      </c>
      <c r="J2040" t="str">
        <f t="shared" si="95"/>
        <v>15-18</v>
      </c>
    </row>
    <row r="2041" spans="1:10">
      <c r="A2041" t="s">
        <v>178</v>
      </c>
      <c r="B2041" t="s">
        <v>1485</v>
      </c>
      <c r="C2041" s="7">
        <v>44255.549212963</v>
      </c>
      <c r="D2041" t="str">
        <f>VLOOKUP(A2041,Sheet2!$B$2:$E$1001,3,0)</f>
        <v>photo</v>
      </c>
      <c r="E2041" t="str">
        <f>VLOOKUP(A2041,Sheet2!$B$2:$E$1001,4,0)</f>
        <v>science</v>
      </c>
      <c r="F2041" t="str">
        <f>VLOOKUP(B2041,Sheet3!$B$2:$D$17,2,0)</f>
        <v>positive</v>
      </c>
      <c r="G2041">
        <f>VLOOKUP(B2041,Sheet3!$B$2:$D$17,3,0)</f>
        <v>60</v>
      </c>
      <c r="H2041">
        <f t="shared" si="93"/>
        <v>2</v>
      </c>
      <c r="I2041">
        <f t="shared" si="94"/>
        <v>7</v>
      </c>
      <c r="J2041" t="str">
        <f t="shared" si="95"/>
        <v>12-15</v>
      </c>
    </row>
    <row r="2042" spans="1:10">
      <c r="A2042" t="s">
        <v>178</v>
      </c>
      <c r="B2042" t="s">
        <v>1485</v>
      </c>
      <c r="C2042" s="7">
        <v>44134.1725810185</v>
      </c>
      <c r="D2042" t="str">
        <f>VLOOKUP(A2042,Sheet2!$B$2:$E$1001,3,0)</f>
        <v>photo</v>
      </c>
      <c r="E2042" t="str">
        <f>VLOOKUP(A2042,Sheet2!$B$2:$E$1001,4,0)</f>
        <v>science</v>
      </c>
      <c r="F2042" t="str">
        <f>VLOOKUP(B2042,Sheet3!$B$2:$D$17,2,0)</f>
        <v>positive</v>
      </c>
      <c r="G2042">
        <f>VLOOKUP(B2042,Sheet3!$B$2:$D$17,3,0)</f>
        <v>60</v>
      </c>
      <c r="H2042">
        <f t="shared" si="93"/>
        <v>10</v>
      </c>
      <c r="I2042">
        <f t="shared" si="94"/>
        <v>5</v>
      </c>
      <c r="J2042" t="str">
        <f t="shared" si="95"/>
        <v>3-6</v>
      </c>
    </row>
    <row r="2043" spans="1:10">
      <c r="A2043" t="s">
        <v>178</v>
      </c>
      <c r="B2043" t="s">
        <v>1495</v>
      </c>
      <c r="C2043" s="7">
        <v>44034.9309143519</v>
      </c>
      <c r="D2043" t="str">
        <f>VLOOKUP(A2043,Sheet2!$B$2:$E$1001,3,0)</f>
        <v>photo</v>
      </c>
      <c r="E2043" t="str">
        <f>VLOOKUP(A2043,Sheet2!$B$2:$E$1001,4,0)</f>
        <v>science</v>
      </c>
      <c r="F2043" t="str">
        <f>VLOOKUP(B2043,Sheet3!$B$2:$D$17,2,0)</f>
        <v>positive</v>
      </c>
      <c r="G2043">
        <f>VLOOKUP(B2043,Sheet3!$B$2:$D$17,3,0)</f>
        <v>75</v>
      </c>
      <c r="H2043">
        <f t="shared" si="93"/>
        <v>7</v>
      </c>
      <c r="I2043">
        <f t="shared" si="94"/>
        <v>3</v>
      </c>
      <c r="J2043" t="str">
        <f t="shared" si="95"/>
        <v>21-24</v>
      </c>
    </row>
    <row r="2044" spans="1:10">
      <c r="A2044" t="s">
        <v>178</v>
      </c>
      <c r="B2044" t="s">
        <v>1503</v>
      </c>
      <c r="C2044" s="7">
        <v>44040.7009490741</v>
      </c>
      <c r="D2044" t="str">
        <f>VLOOKUP(A2044,Sheet2!$B$2:$E$1001,3,0)</f>
        <v>photo</v>
      </c>
      <c r="E2044" t="str">
        <f>VLOOKUP(A2044,Sheet2!$B$2:$E$1001,4,0)</f>
        <v>science</v>
      </c>
      <c r="F2044" t="str">
        <f>VLOOKUP(B2044,Sheet3!$B$2:$D$17,2,0)</f>
        <v>negative</v>
      </c>
      <c r="G2044">
        <f>VLOOKUP(B2044,Sheet3!$B$2:$D$17,3,0)</f>
        <v>12</v>
      </c>
      <c r="H2044">
        <f t="shared" si="93"/>
        <v>7</v>
      </c>
      <c r="I2044">
        <f t="shared" si="94"/>
        <v>2</v>
      </c>
      <c r="J2044" t="str">
        <f t="shared" si="95"/>
        <v>15-18</v>
      </c>
    </row>
    <row r="2045" spans="1:10">
      <c r="A2045" t="s">
        <v>178</v>
      </c>
      <c r="B2045" t="s">
        <v>1490</v>
      </c>
      <c r="C2045" s="7">
        <v>44064.5734953704</v>
      </c>
      <c r="D2045" t="str">
        <f>VLOOKUP(A2045,Sheet2!$B$2:$E$1001,3,0)</f>
        <v>photo</v>
      </c>
      <c r="E2045" t="str">
        <f>VLOOKUP(A2045,Sheet2!$B$2:$E$1001,4,0)</f>
        <v>science</v>
      </c>
      <c r="F2045" t="str">
        <f>VLOOKUP(B2045,Sheet3!$B$2:$D$17,2,0)</f>
        <v>negative</v>
      </c>
      <c r="G2045">
        <f>VLOOKUP(B2045,Sheet3!$B$2:$D$17,3,0)</f>
        <v>5</v>
      </c>
      <c r="H2045">
        <f t="shared" si="93"/>
        <v>8</v>
      </c>
      <c r="I2045">
        <f t="shared" si="94"/>
        <v>5</v>
      </c>
      <c r="J2045" t="str">
        <f t="shared" si="95"/>
        <v>12-15</v>
      </c>
    </row>
    <row r="2046" spans="1:10">
      <c r="A2046" t="s">
        <v>178</v>
      </c>
      <c r="B2046" t="s">
        <v>1490</v>
      </c>
      <c r="C2046" s="7">
        <v>44351.0794097222</v>
      </c>
      <c r="D2046" t="str">
        <f>VLOOKUP(A2046,Sheet2!$B$2:$E$1001,3,0)</f>
        <v>photo</v>
      </c>
      <c r="E2046" t="str">
        <f>VLOOKUP(A2046,Sheet2!$B$2:$E$1001,4,0)</f>
        <v>science</v>
      </c>
      <c r="F2046" t="str">
        <f>VLOOKUP(B2046,Sheet3!$B$2:$D$17,2,0)</f>
        <v>negative</v>
      </c>
      <c r="G2046">
        <f>VLOOKUP(B2046,Sheet3!$B$2:$D$17,3,0)</f>
        <v>5</v>
      </c>
      <c r="H2046">
        <f t="shared" si="93"/>
        <v>6</v>
      </c>
      <c r="I2046">
        <f t="shared" si="94"/>
        <v>5</v>
      </c>
      <c r="J2046" t="str">
        <f t="shared" si="95"/>
        <v>0-3</v>
      </c>
    </row>
    <row r="2047" customFormat="1" spans="1:10">
      <c r="A2047" t="s">
        <v>178</v>
      </c>
      <c r="B2047" t="s">
        <v>1501</v>
      </c>
      <c r="C2047" s="7">
        <v>44011.4644560185</v>
      </c>
      <c r="D2047" t="str">
        <f>VLOOKUP(A2047,Sheet2!$B$2:$E$1001,3,0)</f>
        <v>photo</v>
      </c>
      <c r="E2047" t="str">
        <f>VLOOKUP(A2047,Sheet2!$B$2:$E$1001,4,0)</f>
        <v>science</v>
      </c>
      <c r="F2047" t="str">
        <f>VLOOKUP(B2047,Sheet3!$B$2:$D$17,2,0)</f>
        <v>neutral</v>
      </c>
      <c r="G2047">
        <f>VLOOKUP(B2047,Sheet3!$B$2:$D$17,3,0)</f>
        <v>35</v>
      </c>
      <c r="H2047">
        <f t="shared" si="93"/>
        <v>6</v>
      </c>
      <c r="I2047">
        <f t="shared" si="94"/>
        <v>1</v>
      </c>
      <c r="J2047" t="str">
        <f t="shared" si="95"/>
        <v>9-12</v>
      </c>
    </row>
    <row r="2048" spans="1:10">
      <c r="A2048" t="s">
        <v>178</v>
      </c>
      <c r="B2048" t="s">
        <v>1492</v>
      </c>
      <c r="C2048" s="7">
        <v>44181.3555555556</v>
      </c>
      <c r="D2048" t="str">
        <f>VLOOKUP(A2048,Sheet2!$B$2:$E$1001,3,0)</f>
        <v>photo</v>
      </c>
      <c r="E2048" t="str">
        <f>VLOOKUP(A2048,Sheet2!$B$2:$E$1001,4,0)</f>
        <v>science</v>
      </c>
      <c r="F2048" t="str">
        <f>VLOOKUP(B2048,Sheet3!$B$2:$D$17,2,0)</f>
        <v>neutral</v>
      </c>
      <c r="G2048">
        <f>VLOOKUP(B2048,Sheet3!$B$2:$D$17,3,0)</f>
        <v>20</v>
      </c>
      <c r="H2048">
        <f t="shared" si="93"/>
        <v>12</v>
      </c>
      <c r="I2048">
        <f t="shared" si="94"/>
        <v>3</v>
      </c>
      <c r="J2048" t="str">
        <f t="shared" si="95"/>
        <v>6-9</v>
      </c>
    </row>
    <row r="2049" spans="1:10">
      <c r="A2049" t="s">
        <v>178</v>
      </c>
      <c r="B2049" t="s">
        <v>1497</v>
      </c>
      <c r="C2049" s="7">
        <v>44262.9640509259</v>
      </c>
      <c r="D2049" t="str">
        <f>VLOOKUP(A2049,Sheet2!$B$2:$E$1001,3,0)</f>
        <v>photo</v>
      </c>
      <c r="E2049" t="str">
        <f>VLOOKUP(A2049,Sheet2!$B$2:$E$1001,4,0)</f>
        <v>science</v>
      </c>
      <c r="F2049" t="str">
        <f>VLOOKUP(B2049,Sheet3!$B$2:$D$17,2,0)</f>
        <v>positive</v>
      </c>
      <c r="G2049">
        <f>VLOOKUP(B2049,Sheet3!$B$2:$D$17,3,0)</f>
        <v>72</v>
      </c>
      <c r="H2049">
        <f t="shared" si="93"/>
        <v>3</v>
      </c>
      <c r="I2049">
        <f t="shared" si="94"/>
        <v>7</v>
      </c>
      <c r="J2049" t="str">
        <f t="shared" si="95"/>
        <v>21-24</v>
      </c>
    </row>
    <row r="2050" spans="1:10">
      <c r="A2050" t="s">
        <v>178</v>
      </c>
      <c r="B2050" t="s">
        <v>1503</v>
      </c>
      <c r="C2050" s="7">
        <v>44355.2802662037</v>
      </c>
      <c r="D2050" t="str">
        <f>VLOOKUP(A2050,Sheet2!$B$2:$E$1001,3,0)</f>
        <v>photo</v>
      </c>
      <c r="E2050" t="str">
        <f>VLOOKUP(A2050,Sheet2!$B$2:$E$1001,4,0)</f>
        <v>science</v>
      </c>
      <c r="F2050" t="str">
        <f>VLOOKUP(B2050,Sheet3!$B$2:$D$17,2,0)</f>
        <v>negative</v>
      </c>
      <c r="G2050">
        <f>VLOOKUP(B2050,Sheet3!$B$2:$D$17,3,0)</f>
        <v>12</v>
      </c>
      <c r="H2050">
        <f t="shared" si="93"/>
        <v>6</v>
      </c>
      <c r="I2050">
        <f t="shared" si="94"/>
        <v>2</v>
      </c>
      <c r="J2050" t="str">
        <f t="shared" si="95"/>
        <v>6-9</v>
      </c>
    </row>
    <row r="2051" spans="1:10">
      <c r="A2051" t="s">
        <v>178</v>
      </c>
      <c r="B2051" t="s">
        <v>1503</v>
      </c>
      <c r="C2051" s="7">
        <v>44320.3084027778</v>
      </c>
      <c r="D2051" t="str">
        <f>VLOOKUP(A2051,Sheet2!$B$2:$E$1001,3,0)</f>
        <v>photo</v>
      </c>
      <c r="E2051" t="str">
        <f>VLOOKUP(A2051,Sheet2!$B$2:$E$1001,4,0)</f>
        <v>science</v>
      </c>
      <c r="F2051" t="str">
        <f>VLOOKUP(B2051,Sheet3!$B$2:$D$17,2,0)</f>
        <v>negative</v>
      </c>
      <c r="G2051">
        <f>VLOOKUP(B2051,Sheet3!$B$2:$D$17,3,0)</f>
        <v>12</v>
      </c>
      <c r="H2051">
        <f t="shared" ref="H2051:H2114" si="96">MONTH(C2051)</f>
        <v>5</v>
      </c>
      <c r="I2051">
        <f t="shared" ref="I2051:I2114" si="97">WEEKDAY(C2051,2)</f>
        <v>2</v>
      </c>
      <c r="J2051" t="str">
        <f t="shared" ref="J2051:J2114" si="98">TEXT(INT(HOUR(C2051)/3)*3,"0")&amp;"-"&amp;TEXT(INT(HOUR(C2051)/3)*3+3,"0")</f>
        <v>6-9</v>
      </c>
    </row>
    <row r="2052" spans="1:10">
      <c r="A2052" t="s">
        <v>178</v>
      </c>
      <c r="B2052" t="s">
        <v>1491</v>
      </c>
      <c r="C2052" s="7">
        <v>44281.1327777778</v>
      </c>
      <c r="D2052" t="str">
        <f>VLOOKUP(A2052,Sheet2!$B$2:$E$1001,3,0)</f>
        <v>photo</v>
      </c>
      <c r="E2052" t="str">
        <f>VLOOKUP(A2052,Sheet2!$B$2:$E$1001,4,0)</f>
        <v>science</v>
      </c>
      <c r="F2052" t="str">
        <f>VLOOKUP(B2052,Sheet3!$B$2:$D$17,2,0)</f>
        <v>positive</v>
      </c>
      <c r="G2052">
        <f>VLOOKUP(B2052,Sheet3!$B$2:$D$17,3,0)</f>
        <v>30</v>
      </c>
      <c r="H2052">
        <f t="shared" si="96"/>
        <v>3</v>
      </c>
      <c r="I2052">
        <f t="shared" si="97"/>
        <v>5</v>
      </c>
      <c r="J2052" t="str">
        <f t="shared" si="98"/>
        <v>3-6</v>
      </c>
    </row>
    <row r="2053" spans="1:10">
      <c r="A2053" t="s">
        <v>178</v>
      </c>
      <c r="B2053" t="s">
        <v>1503</v>
      </c>
      <c r="C2053" s="7">
        <v>44181.4624884259</v>
      </c>
      <c r="D2053" t="str">
        <f>VLOOKUP(A2053,Sheet2!$B$2:$E$1001,3,0)</f>
        <v>photo</v>
      </c>
      <c r="E2053" t="str">
        <f>VLOOKUP(A2053,Sheet2!$B$2:$E$1001,4,0)</f>
        <v>science</v>
      </c>
      <c r="F2053" t="str">
        <f>VLOOKUP(B2053,Sheet3!$B$2:$D$17,2,0)</f>
        <v>negative</v>
      </c>
      <c r="G2053">
        <f>VLOOKUP(B2053,Sheet3!$B$2:$D$17,3,0)</f>
        <v>12</v>
      </c>
      <c r="H2053">
        <f t="shared" si="96"/>
        <v>12</v>
      </c>
      <c r="I2053">
        <f t="shared" si="97"/>
        <v>3</v>
      </c>
      <c r="J2053" t="str">
        <f t="shared" si="98"/>
        <v>9-12</v>
      </c>
    </row>
    <row r="2054" spans="1:10">
      <c r="A2054" t="s">
        <v>178</v>
      </c>
      <c r="B2054" t="s">
        <v>1488</v>
      </c>
      <c r="C2054" s="7">
        <v>44194.3610763889</v>
      </c>
      <c r="D2054" t="str">
        <f>VLOOKUP(A2054,Sheet2!$B$2:$E$1001,3,0)</f>
        <v>photo</v>
      </c>
      <c r="E2054" t="str">
        <f>VLOOKUP(A2054,Sheet2!$B$2:$E$1001,4,0)</f>
        <v>science</v>
      </c>
      <c r="F2054" t="str">
        <f>VLOOKUP(B2054,Sheet3!$B$2:$D$17,2,0)</f>
        <v>negative</v>
      </c>
      <c r="G2054">
        <f>VLOOKUP(B2054,Sheet3!$B$2:$D$17,3,0)</f>
        <v>0</v>
      </c>
      <c r="H2054">
        <f t="shared" si="96"/>
        <v>12</v>
      </c>
      <c r="I2054">
        <f t="shared" si="97"/>
        <v>2</v>
      </c>
      <c r="J2054" t="str">
        <f t="shared" si="98"/>
        <v>6-9</v>
      </c>
    </row>
    <row r="2055" spans="1:10">
      <c r="A2055" t="s">
        <v>178</v>
      </c>
      <c r="B2055" t="s">
        <v>1496</v>
      </c>
      <c r="C2055" s="7">
        <v>44057.5438888889</v>
      </c>
      <c r="D2055" t="str">
        <f>VLOOKUP(A2055,Sheet2!$B$2:$E$1001,3,0)</f>
        <v>photo</v>
      </c>
      <c r="E2055" t="str">
        <f>VLOOKUP(A2055,Sheet2!$B$2:$E$1001,4,0)</f>
        <v>science</v>
      </c>
      <c r="F2055" t="str">
        <f>VLOOKUP(B2055,Sheet3!$B$2:$D$17,2,0)</f>
        <v>positive</v>
      </c>
      <c r="G2055">
        <f>VLOOKUP(B2055,Sheet3!$B$2:$D$17,3,0)</f>
        <v>70</v>
      </c>
      <c r="H2055">
        <f t="shared" si="96"/>
        <v>8</v>
      </c>
      <c r="I2055">
        <f t="shared" si="97"/>
        <v>5</v>
      </c>
      <c r="J2055" t="str">
        <f t="shared" si="98"/>
        <v>12-15</v>
      </c>
    </row>
    <row r="2056" spans="1:10">
      <c r="A2056" t="s">
        <v>178</v>
      </c>
      <c r="B2056" t="s">
        <v>1487</v>
      </c>
      <c r="C2056" s="7">
        <v>44238.2684259259</v>
      </c>
      <c r="D2056" t="str">
        <f>VLOOKUP(A2056,Sheet2!$B$2:$E$1001,3,0)</f>
        <v>photo</v>
      </c>
      <c r="E2056" t="str">
        <f>VLOOKUP(A2056,Sheet2!$B$2:$E$1001,4,0)</f>
        <v>science</v>
      </c>
      <c r="F2056" t="str">
        <f>VLOOKUP(B2056,Sheet3!$B$2:$D$17,2,0)</f>
        <v>positive</v>
      </c>
      <c r="G2056">
        <f>VLOOKUP(B2056,Sheet3!$B$2:$D$17,3,0)</f>
        <v>70</v>
      </c>
      <c r="H2056">
        <f t="shared" si="96"/>
        <v>2</v>
      </c>
      <c r="I2056">
        <f t="shared" si="97"/>
        <v>4</v>
      </c>
      <c r="J2056" t="str">
        <f t="shared" si="98"/>
        <v>6-9</v>
      </c>
    </row>
    <row r="2057" customFormat="1" spans="1:10">
      <c r="A2057" t="s">
        <v>178</v>
      </c>
      <c r="B2057" t="s">
        <v>1491</v>
      </c>
      <c r="C2057" s="7">
        <v>44135.1427430556</v>
      </c>
      <c r="D2057" t="str">
        <f>VLOOKUP(A2057,Sheet2!$B$2:$E$1001,3,0)</f>
        <v>photo</v>
      </c>
      <c r="E2057" t="str">
        <f>VLOOKUP(A2057,Sheet2!$B$2:$E$1001,4,0)</f>
        <v>science</v>
      </c>
      <c r="F2057" t="str">
        <f>VLOOKUP(B2057,Sheet3!$B$2:$D$17,2,0)</f>
        <v>positive</v>
      </c>
      <c r="G2057">
        <f>VLOOKUP(B2057,Sheet3!$B$2:$D$17,3,0)</f>
        <v>30</v>
      </c>
      <c r="H2057">
        <f t="shared" si="96"/>
        <v>10</v>
      </c>
      <c r="I2057">
        <f t="shared" si="97"/>
        <v>6</v>
      </c>
      <c r="J2057" t="str">
        <f t="shared" si="98"/>
        <v>3-6</v>
      </c>
    </row>
    <row r="2058" spans="1:10">
      <c r="A2058" t="s">
        <v>178</v>
      </c>
      <c r="B2058" t="s">
        <v>1503</v>
      </c>
      <c r="C2058" s="7">
        <v>44108.1043981481</v>
      </c>
      <c r="D2058" t="str">
        <f>VLOOKUP(A2058,Sheet2!$B$2:$E$1001,3,0)</f>
        <v>photo</v>
      </c>
      <c r="E2058" t="str">
        <f>VLOOKUP(A2058,Sheet2!$B$2:$E$1001,4,0)</f>
        <v>science</v>
      </c>
      <c r="F2058" t="str">
        <f>VLOOKUP(B2058,Sheet3!$B$2:$D$17,2,0)</f>
        <v>negative</v>
      </c>
      <c r="G2058">
        <f>VLOOKUP(B2058,Sheet3!$B$2:$D$17,3,0)</f>
        <v>12</v>
      </c>
      <c r="H2058">
        <f t="shared" si="96"/>
        <v>10</v>
      </c>
      <c r="I2058">
        <f t="shared" si="97"/>
        <v>7</v>
      </c>
      <c r="J2058" t="str">
        <f t="shared" si="98"/>
        <v>0-3</v>
      </c>
    </row>
    <row r="2059" spans="1:10">
      <c r="A2059" t="s">
        <v>178</v>
      </c>
      <c r="B2059" t="s">
        <v>1492</v>
      </c>
      <c r="C2059" s="7">
        <v>44037.4393981481</v>
      </c>
      <c r="D2059" t="str">
        <f>VLOOKUP(A2059,Sheet2!$B$2:$E$1001,3,0)</f>
        <v>photo</v>
      </c>
      <c r="E2059" t="str">
        <f>VLOOKUP(A2059,Sheet2!$B$2:$E$1001,4,0)</f>
        <v>science</v>
      </c>
      <c r="F2059" t="str">
        <f>VLOOKUP(B2059,Sheet3!$B$2:$D$17,2,0)</f>
        <v>neutral</v>
      </c>
      <c r="G2059">
        <f>VLOOKUP(B2059,Sheet3!$B$2:$D$17,3,0)</f>
        <v>20</v>
      </c>
      <c r="H2059">
        <f t="shared" si="96"/>
        <v>7</v>
      </c>
      <c r="I2059">
        <f t="shared" si="97"/>
        <v>6</v>
      </c>
      <c r="J2059" t="str">
        <f t="shared" si="98"/>
        <v>9-12</v>
      </c>
    </row>
    <row r="2060" spans="1:10">
      <c r="A2060" t="s">
        <v>178</v>
      </c>
      <c r="B2060" t="s">
        <v>1498</v>
      </c>
      <c r="C2060" s="7">
        <v>44045.4509722222</v>
      </c>
      <c r="D2060" t="str">
        <f>VLOOKUP(A2060,Sheet2!$B$2:$E$1001,3,0)</f>
        <v>photo</v>
      </c>
      <c r="E2060" t="str">
        <f>VLOOKUP(A2060,Sheet2!$B$2:$E$1001,4,0)</f>
        <v>science</v>
      </c>
      <c r="F2060" t="str">
        <f>VLOOKUP(B2060,Sheet3!$B$2:$D$17,2,0)</f>
        <v>positive</v>
      </c>
      <c r="G2060">
        <f>VLOOKUP(B2060,Sheet3!$B$2:$D$17,3,0)</f>
        <v>50</v>
      </c>
      <c r="H2060">
        <f t="shared" si="96"/>
        <v>8</v>
      </c>
      <c r="I2060">
        <f t="shared" si="97"/>
        <v>7</v>
      </c>
      <c r="J2060" t="str">
        <f t="shared" si="98"/>
        <v>9-12</v>
      </c>
    </row>
    <row r="2061" spans="1:10">
      <c r="A2061" t="s">
        <v>178</v>
      </c>
      <c r="B2061" t="s">
        <v>1495</v>
      </c>
      <c r="C2061" s="7">
        <v>44069.7251851852</v>
      </c>
      <c r="D2061" t="str">
        <f>VLOOKUP(A2061,Sheet2!$B$2:$E$1001,3,0)</f>
        <v>photo</v>
      </c>
      <c r="E2061" t="str">
        <f>VLOOKUP(A2061,Sheet2!$B$2:$E$1001,4,0)</f>
        <v>science</v>
      </c>
      <c r="F2061" t="str">
        <f>VLOOKUP(B2061,Sheet3!$B$2:$D$17,2,0)</f>
        <v>positive</v>
      </c>
      <c r="G2061">
        <f>VLOOKUP(B2061,Sheet3!$B$2:$D$17,3,0)</f>
        <v>75</v>
      </c>
      <c r="H2061">
        <f t="shared" si="96"/>
        <v>8</v>
      </c>
      <c r="I2061">
        <f t="shared" si="97"/>
        <v>3</v>
      </c>
      <c r="J2061" t="str">
        <f t="shared" si="98"/>
        <v>15-18</v>
      </c>
    </row>
    <row r="2062" spans="1:10">
      <c r="A2062" t="s">
        <v>178</v>
      </c>
      <c r="B2062" t="s">
        <v>1503</v>
      </c>
      <c r="C2062" s="7">
        <v>44237.910150463</v>
      </c>
      <c r="D2062" t="str">
        <f>VLOOKUP(A2062,Sheet2!$B$2:$E$1001,3,0)</f>
        <v>photo</v>
      </c>
      <c r="E2062" t="str">
        <f>VLOOKUP(A2062,Sheet2!$B$2:$E$1001,4,0)</f>
        <v>science</v>
      </c>
      <c r="F2062" t="str">
        <f>VLOOKUP(B2062,Sheet3!$B$2:$D$17,2,0)</f>
        <v>negative</v>
      </c>
      <c r="G2062">
        <f>VLOOKUP(B2062,Sheet3!$B$2:$D$17,3,0)</f>
        <v>12</v>
      </c>
      <c r="H2062">
        <f t="shared" si="96"/>
        <v>2</v>
      </c>
      <c r="I2062">
        <f t="shared" si="97"/>
        <v>3</v>
      </c>
      <c r="J2062" t="str">
        <f t="shared" si="98"/>
        <v>21-24</v>
      </c>
    </row>
    <row r="2063" spans="1:10">
      <c r="A2063" t="s">
        <v>178</v>
      </c>
      <c r="B2063" t="s">
        <v>1500</v>
      </c>
      <c r="C2063" s="7">
        <v>44227.4805902778</v>
      </c>
      <c r="D2063" t="str">
        <f>VLOOKUP(A2063,Sheet2!$B$2:$E$1001,3,0)</f>
        <v>photo</v>
      </c>
      <c r="E2063" t="str">
        <f>VLOOKUP(A2063,Sheet2!$B$2:$E$1001,4,0)</f>
        <v>science</v>
      </c>
      <c r="F2063" t="str">
        <f>VLOOKUP(B2063,Sheet3!$B$2:$D$17,2,0)</f>
        <v>positive</v>
      </c>
      <c r="G2063">
        <f>VLOOKUP(B2063,Sheet3!$B$2:$D$17,3,0)</f>
        <v>45</v>
      </c>
      <c r="H2063">
        <f t="shared" si="96"/>
        <v>1</v>
      </c>
      <c r="I2063">
        <f t="shared" si="97"/>
        <v>7</v>
      </c>
      <c r="J2063" t="str">
        <f t="shared" si="98"/>
        <v>9-12</v>
      </c>
    </row>
    <row r="2064" spans="1:10">
      <c r="A2064" t="s">
        <v>178</v>
      </c>
      <c r="B2064" t="s">
        <v>1488</v>
      </c>
      <c r="C2064" s="7">
        <v>44313.0324537037</v>
      </c>
      <c r="D2064" t="str">
        <f>VLOOKUP(A2064,Sheet2!$B$2:$E$1001,3,0)</f>
        <v>photo</v>
      </c>
      <c r="E2064" t="str">
        <f>VLOOKUP(A2064,Sheet2!$B$2:$E$1001,4,0)</f>
        <v>science</v>
      </c>
      <c r="F2064" t="str">
        <f>VLOOKUP(B2064,Sheet3!$B$2:$D$17,2,0)</f>
        <v>negative</v>
      </c>
      <c r="G2064">
        <f>VLOOKUP(B2064,Sheet3!$B$2:$D$17,3,0)</f>
        <v>0</v>
      </c>
      <c r="H2064">
        <f t="shared" si="96"/>
        <v>4</v>
      </c>
      <c r="I2064">
        <f t="shared" si="97"/>
        <v>2</v>
      </c>
      <c r="J2064" t="str">
        <f t="shared" si="98"/>
        <v>0-3</v>
      </c>
    </row>
    <row r="2065" spans="1:10">
      <c r="A2065" t="s">
        <v>178</v>
      </c>
      <c r="B2065" t="s">
        <v>1492</v>
      </c>
      <c r="C2065" s="7">
        <v>44009.3078009259</v>
      </c>
      <c r="D2065" t="str">
        <f>VLOOKUP(A2065,Sheet2!$B$2:$E$1001,3,0)</f>
        <v>photo</v>
      </c>
      <c r="E2065" t="str">
        <f>VLOOKUP(A2065,Sheet2!$B$2:$E$1001,4,0)</f>
        <v>science</v>
      </c>
      <c r="F2065" t="str">
        <f>VLOOKUP(B2065,Sheet3!$B$2:$D$17,2,0)</f>
        <v>neutral</v>
      </c>
      <c r="G2065">
        <f>VLOOKUP(B2065,Sheet3!$B$2:$D$17,3,0)</f>
        <v>20</v>
      </c>
      <c r="H2065">
        <f t="shared" si="96"/>
        <v>6</v>
      </c>
      <c r="I2065">
        <f t="shared" si="97"/>
        <v>6</v>
      </c>
      <c r="J2065" t="str">
        <f t="shared" si="98"/>
        <v>6-9</v>
      </c>
    </row>
    <row r="2066" spans="1:10">
      <c r="A2066" t="s">
        <v>178</v>
      </c>
      <c r="B2066" t="s">
        <v>1499</v>
      </c>
      <c r="C2066" s="7">
        <v>44325.5425925926</v>
      </c>
      <c r="D2066" t="str">
        <f>VLOOKUP(A2066,Sheet2!$B$2:$E$1001,3,0)</f>
        <v>photo</v>
      </c>
      <c r="E2066" t="str">
        <f>VLOOKUP(A2066,Sheet2!$B$2:$E$1001,4,0)</f>
        <v>science</v>
      </c>
      <c r="F2066" t="str">
        <f>VLOOKUP(B2066,Sheet3!$B$2:$D$17,2,0)</f>
        <v>negative</v>
      </c>
      <c r="G2066">
        <f>VLOOKUP(B2066,Sheet3!$B$2:$D$17,3,0)</f>
        <v>10</v>
      </c>
      <c r="H2066">
        <f t="shared" si="96"/>
        <v>5</v>
      </c>
      <c r="I2066">
        <f t="shared" si="97"/>
        <v>7</v>
      </c>
      <c r="J2066" t="str">
        <f t="shared" si="98"/>
        <v>12-15</v>
      </c>
    </row>
    <row r="2067" customFormat="1" spans="1:10">
      <c r="A2067" t="s">
        <v>178</v>
      </c>
      <c r="B2067" t="s">
        <v>1503</v>
      </c>
      <c r="C2067" s="7">
        <v>44244.5256828704</v>
      </c>
      <c r="D2067" t="str">
        <f>VLOOKUP(A2067,Sheet2!$B$2:$E$1001,3,0)</f>
        <v>photo</v>
      </c>
      <c r="E2067" t="str">
        <f>VLOOKUP(A2067,Sheet2!$B$2:$E$1001,4,0)</f>
        <v>science</v>
      </c>
      <c r="F2067" t="str">
        <f>VLOOKUP(B2067,Sheet3!$B$2:$D$17,2,0)</f>
        <v>negative</v>
      </c>
      <c r="G2067">
        <f>VLOOKUP(B2067,Sheet3!$B$2:$D$17,3,0)</f>
        <v>12</v>
      </c>
      <c r="H2067">
        <f t="shared" si="96"/>
        <v>2</v>
      </c>
      <c r="I2067">
        <f t="shared" si="97"/>
        <v>3</v>
      </c>
      <c r="J2067" t="str">
        <f t="shared" si="98"/>
        <v>12-15</v>
      </c>
    </row>
    <row r="2068" spans="1:10">
      <c r="A2068" t="s">
        <v>178</v>
      </c>
      <c r="B2068" t="s">
        <v>1498</v>
      </c>
      <c r="C2068" s="7">
        <v>44215.9200578704</v>
      </c>
      <c r="D2068" t="str">
        <f>VLOOKUP(A2068,Sheet2!$B$2:$E$1001,3,0)</f>
        <v>photo</v>
      </c>
      <c r="E2068" t="str">
        <f>VLOOKUP(A2068,Sheet2!$B$2:$E$1001,4,0)</f>
        <v>science</v>
      </c>
      <c r="F2068" t="str">
        <f>VLOOKUP(B2068,Sheet3!$B$2:$D$17,2,0)</f>
        <v>positive</v>
      </c>
      <c r="G2068">
        <f>VLOOKUP(B2068,Sheet3!$B$2:$D$17,3,0)</f>
        <v>50</v>
      </c>
      <c r="H2068">
        <f t="shared" si="96"/>
        <v>1</v>
      </c>
      <c r="I2068">
        <f t="shared" si="97"/>
        <v>2</v>
      </c>
      <c r="J2068" t="str">
        <f t="shared" si="98"/>
        <v>21-24</v>
      </c>
    </row>
    <row r="2069" spans="1:10">
      <c r="A2069" t="s">
        <v>178</v>
      </c>
      <c r="B2069" t="s">
        <v>1494</v>
      </c>
      <c r="C2069" s="7">
        <v>44061.4706944444</v>
      </c>
      <c r="D2069" t="str">
        <f>VLOOKUP(A2069,Sheet2!$B$2:$E$1001,3,0)</f>
        <v>photo</v>
      </c>
      <c r="E2069" t="str">
        <f>VLOOKUP(A2069,Sheet2!$B$2:$E$1001,4,0)</f>
        <v>science</v>
      </c>
      <c r="F2069" t="str">
        <f>VLOOKUP(B2069,Sheet3!$B$2:$D$17,2,0)</f>
        <v>positive</v>
      </c>
      <c r="G2069">
        <f>VLOOKUP(B2069,Sheet3!$B$2:$D$17,3,0)</f>
        <v>65</v>
      </c>
      <c r="H2069">
        <f t="shared" si="96"/>
        <v>8</v>
      </c>
      <c r="I2069">
        <f t="shared" si="97"/>
        <v>2</v>
      </c>
      <c r="J2069" t="str">
        <f t="shared" si="98"/>
        <v>9-12</v>
      </c>
    </row>
    <row r="2070" spans="1:10">
      <c r="A2070" t="s">
        <v>178</v>
      </c>
      <c r="B2070" t="s">
        <v>1497</v>
      </c>
      <c r="C2070" s="7">
        <v>44269.1954398148</v>
      </c>
      <c r="D2070" t="str">
        <f>VLOOKUP(A2070,Sheet2!$B$2:$E$1001,3,0)</f>
        <v>photo</v>
      </c>
      <c r="E2070" t="str">
        <f>VLOOKUP(A2070,Sheet2!$B$2:$E$1001,4,0)</f>
        <v>science</v>
      </c>
      <c r="F2070" t="str">
        <f>VLOOKUP(B2070,Sheet3!$B$2:$D$17,2,0)</f>
        <v>positive</v>
      </c>
      <c r="G2070">
        <f>VLOOKUP(B2070,Sheet3!$B$2:$D$17,3,0)</f>
        <v>72</v>
      </c>
      <c r="H2070">
        <f t="shared" si="96"/>
        <v>3</v>
      </c>
      <c r="I2070">
        <f t="shared" si="97"/>
        <v>7</v>
      </c>
      <c r="J2070" t="str">
        <f t="shared" si="98"/>
        <v>3-6</v>
      </c>
    </row>
    <row r="2071" spans="1:10">
      <c r="A2071" t="s">
        <v>178</v>
      </c>
      <c r="B2071" t="s">
        <v>1490</v>
      </c>
      <c r="C2071" s="7">
        <v>44135.9811111111</v>
      </c>
      <c r="D2071" t="str">
        <f>VLOOKUP(A2071,Sheet2!$B$2:$E$1001,3,0)</f>
        <v>photo</v>
      </c>
      <c r="E2071" t="str">
        <f>VLOOKUP(A2071,Sheet2!$B$2:$E$1001,4,0)</f>
        <v>science</v>
      </c>
      <c r="F2071" t="str">
        <f>VLOOKUP(B2071,Sheet3!$B$2:$D$17,2,0)</f>
        <v>negative</v>
      </c>
      <c r="G2071">
        <f>VLOOKUP(B2071,Sheet3!$B$2:$D$17,3,0)</f>
        <v>5</v>
      </c>
      <c r="H2071">
        <f t="shared" si="96"/>
        <v>10</v>
      </c>
      <c r="I2071">
        <f t="shared" si="97"/>
        <v>6</v>
      </c>
      <c r="J2071" t="str">
        <f t="shared" si="98"/>
        <v>21-24</v>
      </c>
    </row>
    <row r="2072" spans="1:10">
      <c r="A2072" t="s">
        <v>178</v>
      </c>
      <c r="B2072" t="s">
        <v>1495</v>
      </c>
      <c r="C2072" s="7">
        <v>44305.4834027778</v>
      </c>
      <c r="D2072" t="str">
        <f>VLOOKUP(A2072,Sheet2!$B$2:$E$1001,3,0)</f>
        <v>photo</v>
      </c>
      <c r="E2072" t="str">
        <f>VLOOKUP(A2072,Sheet2!$B$2:$E$1001,4,0)</f>
        <v>science</v>
      </c>
      <c r="F2072" t="str">
        <f>VLOOKUP(B2072,Sheet3!$B$2:$D$17,2,0)</f>
        <v>positive</v>
      </c>
      <c r="G2072">
        <f>VLOOKUP(B2072,Sheet3!$B$2:$D$17,3,0)</f>
        <v>75</v>
      </c>
      <c r="H2072">
        <f t="shared" si="96"/>
        <v>4</v>
      </c>
      <c r="I2072">
        <f t="shared" si="97"/>
        <v>1</v>
      </c>
      <c r="J2072" t="str">
        <f t="shared" si="98"/>
        <v>9-12</v>
      </c>
    </row>
    <row r="2073" spans="1:10">
      <c r="A2073" t="s">
        <v>178</v>
      </c>
      <c r="B2073" t="s">
        <v>1488</v>
      </c>
      <c r="C2073" s="7">
        <v>44155.4443518519</v>
      </c>
      <c r="D2073" t="str">
        <f>VLOOKUP(A2073,Sheet2!$B$2:$E$1001,3,0)</f>
        <v>photo</v>
      </c>
      <c r="E2073" t="str">
        <f>VLOOKUP(A2073,Sheet2!$B$2:$E$1001,4,0)</f>
        <v>science</v>
      </c>
      <c r="F2073" t="str">
        <f>VLOOKUP(B2073,Sheet3!$B$2:$D$17,2,0)</f>
        <v>negative</v>
      </c>
      <c r="G2073">
        <f>VLOOKUP(B2073,Sheet3!$B$2:$D$17,3,0)</f>
        <v>0</v>
      </c>
      <c r="H2073">
        <f t="shared" si="96"/>
        <v>11</v>
      </c>
      <c r="I2073">
        <f t="shared" si="97"/>
        <v>5</v>
      </c>
      <c r="J2073" t="str">
        <f t="shared" si="98"/>
        <v>9-12</v>
      </c>
    </row>
    <row r="2074" spans="1:10">
      <c r="A2074" t="s">
        <v>178</v>
      </c>
      <c r="B2074" t="s">
        <v>1485</v>
      </c>
      <c r="C2074" s="7">
        <v>44128.0533680556</v>
      </c>
      <c r="D2074" t="str">
        <f>VLOOKUP(A2074,Sheet2!$B$2:$E$1001,3,0)</f>
        <v>photo</v>
      </c>
      <c r="E2074" t="str">
        <f>VLOOKUP(A2074,Sheet2!$B$2:$E$1001,4,0)</f>
        <v>science</v>
      </c>
      <c r="F2074" t="str">
        <f>VLOOKUP(B2074,Sheet3!$B$2:$D$17,2,0)</f>
        <v>positive</v>
      </c>
      <c r="G2074">
        <f>VLOOKUP(B2074,Sheet3!$B$2:$D$17,3,0)</f>
        <v>60</v>
      </c>
      <c r="H2074">
        <f t="shared" si="96"/>
        <v>10</v>
      </c>
      <c r="I2074">
        <f t="shared" si="97"/>
        <v>6</v>
      </c>
      <c r="J2074" t="str">
        <f t="shared" si="98"/>
        <v>0-3</v>
      </c>
    </row>
    <row r="2075" spans="1:10">
      <c r="A2075" t="s">
        <v>178</v>
      </c>
      <c r="B2075" t="s">
        <v>1490</v>
      </c>
      <c r="C2075" s="7">
        <v>44067.9630555556</v>
      </c>
      <c r="D2075" t="str">
        <f>VLOOKUP(A2075,Sheet2!$B$2:$E$1001,3,0)</f>
        <v>photo</v>
      </c>
      <c r="E2075" t="str">
        <f>VLOOKUP(A2075,Sheet2!$B$2:$E$1001,4,0)</f>
        <v>science</v>
      </c>
      <c r="F2075" t="str">
        <f>VLOOKUP(B2075,Sheet3!$B$2:$D$17,2,0)</f>
        <v>negative</v>
      </c>
      <c r="G2075">
        <f>VLOOKUP(B2075,Sheet3!$B$2:$D$17,3,0)</f>
        <v>5</v>
      </c>
      <c r="H2075">
        <f t="shared" si="96"/>
        <v>8</v>
      </c>
      <c r="I2075">
        <f t="shared" si="97"/>
        <v>1</v>
      </c>
      <c r="J2075" t="str">
        <f t="shared" si="98"/>
        <v>21-24</v>
      </c>
    </row>
    <row r="2076" spans="1:10">
      <c r="A2076" t="s">
        <v>180</v>
      </c>
      <c r="B2076" t="s">
        <v>1501</v>
      </c>
      <c r="C2076" s="7">
        <v>44035.7775462963</v>
      </c>
      <c r="D2076" t="str">
        <f>VLOOKUP(A2076,Sheet2!$B$2:$E$1001,3,0)</f>
        <v>audio</v>
      </c>
      <c r="E2076" t="str">
        <f>VLOOKUP(A2076,Sheet2!$B$2:$E$1001,4,0)</f>
        <v>veganism</v>
      </c>
      <c r="F2076" t="str">
        <f>VLOOKUP(B2076,Sheet3!$B$2:$D$17,2,0)</f>
        <v>neutral</v>
      </c>
      <c r="G2076">
        <f>VLOOKUP(B2076,Sheet3!$B$2:$D$17,3,0)</f>
        <v>35</v>
      </c>
      <c r="H2076">
        <f t="shared" si="96"/>
        <v>7</v>
      </c>
      <c r="I2076">
        <f t="shared" si="97"/>
        <v>4</v>
      </c>
      <c r="J2076" t="str">
        <f t="shared" si="98"/>
        <v>18-21</v>
      </c>
    </row>
    <row r="2077" spans="1:10">
      <c r="A2077" t="s">
        <v>180</v>
      </c>
      <c r="B2077" t="s">
        <v>1496</v>
      </c>
      <c r="C2077" s="7">
        <v>44183.2490509259</v>
      </c>
      <c r="D2077" t="str">
        <f>VLOOKUP(A2077,Sheet2!$B$2:$E$1001,3,0)</f>
        <v>audio</v>
      </c>
      <c r="E2077" t="str">
        <f>VLOOKUP(A2077,Sheet2!$B$2:$E$1001,4,0)</f>
        <v>veganism</v>
      </c>
      <c r="F2077" t="str">
        <f>VLOOKUP(B2077,Sheet3!$B$2:$D$17,2,0)</f>
        <v>positive</v>
      </c>
      <c r="G2077">
        <f>VLOOKUP(B2077,Sheet3!$B$2:$D$17,3,0)</f>
        <v>70</v>
      </c>
      <c r="H2077">
        <f t="shared" si="96"/>
        <v>12</v>
      </c>
      <c r="I2077">
        <f t="shared" si="97"/>
        <v>5</v>
      </c>
      <c r="J2077" t="str">
        <f t="shared" si="98"/>
        <v>3-6</v>
      </c>
    </row>
    <row r="2078" spans="1:10">
      <c r="A2078" t="s">
        <v>180</v>
      </c>
      <c r="B2078" t="s">
        <v>1488</v>
      </c>
      <c r="C2078" s="7">
        <v>44023.7813888889</v>
      </c>
      <c r="D2078" t="str">
        <f>VLOOKUP(A2078,Sheet2!$B$2:$E$1001,3,0)</f>
        <v>audio</v>
      </c>
      <c r="E2078" t="str">
        <f>VLOOKUP(A2078,Sheet2!$B$2:$E$1001,4,0)</f>
        <v>veganism</v>
      </c>
      <c r="F2078" t="str">
        <f>VLOOKUP(B2078,Sheet3!$B$2:$D$17,2,0)</f>
        <v>negative</v>
      </c>
      <c r="G2078">
        <f>VLOOKUP(B2078,Sheet3!$B$2:$D$17,3,0)</f>
        <v>0</v>
      </c>
      <c r="H2078">
        <f t="shared" si="96"/>
        <v>7</v>
      </c>
      <c r="I2078">
        <f t="shared" si="97"/>
        <v>6</v>
      </c>
      <c r="J2078" t="str">
        <f t="shared" si="98"/>
        <v>18-21</v>
      </c>
    </row>
    <row r="2079" spans="1:10">
      <c r="A2079" t="s">
        <v>180</v>
      </c>
      <c r="B2079" t="s">
        <v>1487</v>
      </c>
      <c r="C2079" s="7">
        <v>44317.678125</v>
      </c>
      <c r="D2079" t="str">
        <f>VLOOKUP(A2079,Sheet2!$B$2:$E$1001,3,0)</f>
        <v>audio</v>
      </c>
      <c r="E2079" t="str">
        <f>VLOOKUP(A2079,Sheet2!$B$2:$E$1001,4,0)</f>
        <v>veganism</v>
      </c>
      <c r="F2079" t="str">
        <f>VLOOKUP(B2079,Sheet3!$B$2:$D$17,2,0)</f>
        <v>positive</v>
      </c>
      <c r="G2079">
        <f>VLOOKUP(B2079,Sheet3!$B$2:$D$17,3,0)</f>
        <v>70</v>
      </c>
      <c r="H2079">
        <f t="shared" si="96"/>
        <v>5</v>
      </c>
      <c r="I2079">
        <f t="shared" si="97"/>
        <v>6</v>
      </c>
      <c r="J2079" t="str">
        <f t="shared" si="98"/>
        <v>15-18</v>
      </c>
    </row>
    <row r="2080" spans="1:10">
      <c r="A2080" t="s">
        <v>180</v>
      </c>
      <c r="B2080" t="s">
        <v>1498</v>
      </c>
      <c r="C2080" s="7">
        <v>44128.0737037037</v>
      </c>
      <c r="D2080" t="str">
        <f>VLOOKUP(A2080,Sheet2!$B$2:$E$1001,3,0)</f>
        <v>audio</v>
      </c>
      <c r="E2080" t="str">
        <f>VLOOKUP(A2080,Sheet2!$B$2:$E$1001,4,0)</f>
        <v>veganism</v>
      </c>
      <c r="F2080" t="str">
        <f>VLOOKUP(B2080,Sheet3!$B$2:$D$17,2,0)</f>
        <v>positive</v>
      </c>
      <c r="G2080">
        <f>VLOOKUP(B2080,Sheet3!$B$2:$D$17,3,0)</f>
        <v>50</v>
      </c>
      <c r="H2080">
        <f t="shared" si="96"/>
        <v>10</v>
      </c>
      <c r="I2080">
        <f t="shared" si="97"/>
        <v>6</v>
      </c>
      <c r="J2080" t="str">
        <f t="shared" si="98"/>
        <v>0-3</v>
      </c>
    </row>
    <row r="2081" spans="1:10">
      <c r="A2081" t="s">
        <v>180</v>
      </c>
      <c r="B2081" t="s">
        <v>1502</v>
      </c>
      <c r="C2081" s="7">
        <v>44212.3197337963</v>
      </c>
      <c r="D2081" t="str">
        <f>VLOOKUP(A2081,Sheet2!$B$2:$E$1001,3,0)</f>
        <v>audio</v>
      </c>
      <c r="E2081" t="str">
        <f>VLOOKUP(A2081,Sheet2!$B$2:$E$1001,4,0)</f>
        <v>veganism</v>
      </c>
      <c r="F2081" t="str">
        <f>VLOOKUP(B2081,Sheet3!$B$2:$D$17,2,0)</f>
        <v>negative</v>
      </c>
      <c r="G2081">
        <f>VLOOKUP(B2081,Sheet3!$B$2:$D$17,3,0)</f>
        <v>15</v>
      </c>
      <c r="H2081">
        <f t="shared" si="96"/>
        <v>1</v>
      </c>
      <c r="I2081">
        <f t="shared" si="97"/>
        <v>6</v>
      </c>
      <c r="J2081" t="str">
        <f t="shared" si="98"/>
        <v>6-9</v>
      </c>
    </row>
    <row r="2082" spans="1:10">
      <c r="A2082" t="s">
        <v>180</v>
      </c>
      <c r="B2082" t="s">
        <v>1496</v>
      </c>
      <c r="C2082" s="7">
        <v>44008.4363425926</v>
      </c>
      <c r="D2082" t="str">
        <f>VLOOKUP(A2082,Sheet2!$B$2:$E$1001,3,0)</f>
        <v>audio</v>
      </c>
      <c r="E2082" t="str">
        <f>VLOOKUP(A2082,Sheet2!$B$2:$E$1001,4,0)</f>
        <v>veganism</v>
      </c>
      <c r="F2082" t="str">
        <f>VLOOKUP(B2082,Sheet3!$B$2:$D$17,2,0)</f>
        <v>positive</v>
      </c>
      <c r="G2082">
        <f>VLOOKUP(B2082,Sheet3!$B$2:$D$17,3,0)</f>
        <v>70</v>
      </c>
      <c r="H2082">
        <f t="shared" si="96"/>
        <v>6</v>
      </c>
      <c r="I2082">
        <f t="shared" si="97"/>
        <v>5</v>
      </c>
      <c r="J2082" t="str">
        <f t="shared" si="98"/>
        <v>9-12</v>
      </c>
    </row>
    <row r="2083" spans="1:10">
      <c r="A2083" t="s">
        <v>180</v>
      </c>
      <c r="B2083" t="s">
        <v>1503</v>
      </c>
      <c r="C2083" s="7">
        <v>44031.8925810185</v>
      </c>
      <c r="D2083" t="str">
        <f>VLOOKUP(A2083,Sheet2!$B$2:$E$1001,3,0)</f>
        <v>audio</v>
      </c>
      <c r="E2083" t="str">
        <f>VLOOKUP(A2083,Sheet2!$B$2:$E$1001,4,0)</f>
        <v>veganism</v>
      </c>
      <c r="F2083" t="str">
        <f>VLOOKUP(B2083,Sheet3!$B$2:$D$17,2,0)</f>
        <v>negative</v>
      </c>
      <c r="G2083">
        <f>VLOOKUP(B2083,Sheet3!$B$2:$D$17,3,0)</f>
        <v>12</v>
      </c>
      <c r="H2083">
        <f t="shared" si="96"/>
        <v>7</v>
      </c>
      <c r="I2083">
        <f t="shared" si="97"/>
        <v>7</v>
      </c>
      <c r="J2083" t="str">
        <f t="shared" si="98"/>
        <v>21-24</v>
      </c>
    </row>
    <row r="2084" spans="1:10">
      <c r="A2084" t="s">
        <v>180</v>
      </c>
      <c r="B2084" t="s">
        <v>1492</v>
      </c>
      <c r="C2084" s="7">
        <v>44279.9517013889</v>
      </c>
      <c r="D2084" t="str">
        <f>VLOOKUP(A2084,Sheet2!$B$2:$E$1001,3,0)</f>
        <v>audio</v>
      </c>
      <c r="E2084" t="str">
        <f>VLOOKUP(A2084,Sheet2!$B$2:$E$1001,4,0)</f>
        <v>veganism</v>
      </c>
      <c r="F2084" t="str">
        <f>VLOOKUP(B2084,Sheet3!$B$2:$D$17,2,0)</f>
        <v>neutral</v>
      </c>
      <c r="G2084">
        <f>VLOOKUP(B2084,Sheet3!$B$2:$D$17,3,0)</f>
        <v>20</v>
      </c>
      <c r="H2084">
        <f t="shared" si="96"/>
        <v>3</v>
      </c>
      <c r="I2084">
        <f t="shared" si="97"/>
        <v>3</v>
      </c>
      <c r="J2084" t="str">
        <f t="shared" si="98"/>
        <v>21-24</v>
      </c>
    </row>
    <row r="2085" spans="1:10">
      <c r="A2085" t="s">
        <v>181</v>
      </c>
      <c r="B2085" t="s">
        <v>1491</v>
      </c>
      <c r="C2085" s="7">
        <v>44074.0299537037</v>
      </c>
      <c r="D2085" t="str">
        <f>VLOOKUP(A2085,Sheet2!$B$2:$E$1001,3,0)</f>
        <v>photo</v>
      </c>
      <c r="E2085" t="str">
        <f>VLOOKUP(A2085,Sheet2!$B$2:$E$1001,4,0)</f>
        <v>food</v>
      </c>
      <c r="F2085" t="str">
        <f>VLOOKUP(B2085,Sheet3!$B$2:$D$17,2,0)</f>
        <v>positive</v>
      </c>
      <c r="G2085">
        <f>VLOOKUP(B2085,Sheet3!$B$2:$D$17,3,0)</f>
        <v>30</v>
      </c>
      <c r="H2085">
        <f t="shared" si="96"/>
        <v>8</v>
      </c>
      <c r="I2085">
        <f t="shared" si="97"/>
        <v>1</v>
      </c>
      <c r="J2085" t="str">
        <f t="shared" si="98"/>
        <v>0-3</v>
      </c>
    </row>
    <row r="2086" spans="1:10">
      <c r="A2086" t="s">
        <v>181</v>
      </c>
      <c r="B2086" t="s">
        <v>1500</v>
      </c>
      <c r="C2086" s="7">
        <v>44104.2801851852</v>
      </c>
      <c r="D2086" t="str">
        <f>VLOOKUP(A2086,Sheet2!$B$2:$E$1001,3,0)</f>
        <v>photo</v>
      </c>
      <c r="E2086" t="str">
        <f>VLOOKUP(A2086,Sheet2!$B$2:$E$1001,4,0)</f>
        <v>food</v>
      </c>
      <c r="F2086" t="str">
        <f>VLOOKUP(B2086,Sheet3!$B$2:$D$17,2,0)</f>
        <v>positive</v>
      </c>
      <c r="G2086">
        <f>VLOOKUP(B2086,Sheet3!$B$2:$D$17,3,0)</f>
        <v>45</v>
      </c>
      <c r="H2086">
        <f t="shared" si="96"/>
        <v>9</v>
      </c>
      <c r="I2086">
        <f t="shared" si="97"/>
        <v>3</v>
      </c>
      <c r="J2086" t="str">
        <f t="shared" si="98"/>
        <v>6-9</v>
      </c>
    </row>
    <row r="2087" spans="1:10">
      <c r="A2087" t="s">
        <v>181</v>
      </c>
      <c r="B2087" t="s">
        <v>1491</v>
      </c>
      <c r="C2087" s="7">
        <v>44318.2666666667</v>
      </c>
      <c r="D2087" t="str">
        <f>VLOOKUP(A2087,Sheet2!$B$2:$E$1001,3,0)</f>
        <v>photo</v>
      </c>
      <c r="E2087" t="str">
        <f>VLOOKUP(A2087,Sheet2!$B$2:$E$1001,4,0)</f>
        <v>food</v>
      </c>
      <c r="F2087" t="str">
        <f>VLOOKUP(B2087,Sheet3!$B$2:$D$17,2,0)</f>
        <v>positive</v>
      </c>
      <c r="G2087">
        <f>VLOOKUP(B2087,Sheet3!$B$2:$D$17,3,0)</f>
        <v>30</v>
      </c>
      <c r="H2087">
        <f t="shared" si="96"/>
        <v>5</v>
      </c>
      <c r="I2087">
        <f t="shared" si="97"/>
        <v>7</v>
      </c>
      <c r="J2087" t="str">
        <f t="shared" si="98"/>
        <v>6-9</v>
      </c>
    </row>
    <row r="2088" spans="1:10">
      <c r="A2088" t="s">
        <v>181</v>
      </c>
      <c r="B2088" t="s">
        <v>1500</v>
      </c>
      <c r="C2088" s="7">
        <v>44163.4742592593</v>
      </c>
      <c r="D2088" t="str">
        <f>VLOOKUP(A2088,Sheet2!$B$2:$E$1001,3,0)</f>
        <v>photo</v>
      </c>
      <c r="E2088" t="str">
        <f>VLOOKUP(A2088,Sheet2!$B$2:$E$1001,4,0)</f>
        <v>food</v>
      </c>
      <c r="F2088" t="str">
        <f>VLOOKUP(B2088,Sheet3!$B$2:$D$17,2,0)</f>
        <v>positive</v>
      </c>
      <c r="G2088">
        <f>VLOOKUP(B2088,Sheet3!$B$2:$D$17,3,0)</f>
        <v>45</v>
      </c>
      <c r="H2088">
        <f t="shared" si="96"/>
        <v>11</v>
      </c>
      <c r="I2088">
        <f t="shared" si="97"/>
        <v>6</v>
      </c>
      <c r="J2088" t="str">
        <f t="shared" si="98"/>
        <v>9-12</v>
      </c>
    </row>
    <row r="2089" spans="1:10">
      <c r="A2089" t="s">
        <v>181</v>
      </c>
      <c r="B2089" t="s">
        <v>1496</v>
      </c>
      <c r="C2089" s="7">
        <v>44002.3705671296</v>
      </c>
      <c r="D2089" t="str">
        <f>VLOOKUP(A2089,Sheet2!$B$2:$E$1001,3,0)</f>
        <v>photo</v>
      </c>
      <c r="E2089" t="str">
        <f>VLOOKUP(A2089,Sheet2!$B$2:$E$1001,4,0)</f>
        <v>food</v>
      </c>
      <c r="F2089" t="str">
        <f>VLOOKUP(B2089,Sheet3!$B$2:$D$17,2,0)</f>
        <v>positive</v>
      </c>
      <c r="G2089">
        <f>VLOOKUP(B2089,Sheet3!$B$2:$D$17,3,0)</f>
        <v>70</v>
      </c>
      <c r="H2089">
        <f t="shared" si="96"/>
        <v>6</v>
      </c>
      <c r="I2089">
        <f t="shared" si="97"/>
        <v>6</v>
      </c>
      <c r="J2089" t="str">
        <f t="shared" si="98"/>
        <v>6-9</v>
      </c>
    </row>
    <row r="2090" spans="1:10">
      <c r="A2090" t="s">
        <v>181</v>
      </c>
      <c r="B2090" t="s">
        <v>1498</v>
      </c>
      <c r="C2090" s="7">
        <v>44297.2584490741</v>
      </c>
      <c r="D2090" t="str">
        <f>VLOOKUP(A2090,Sheet2!$B$2:$E$1001,3,0)</f>
        <v>photo</v>
      </c>
      <c r="E2090" t="str">
        <f>VLOOKUP(A2090,Sheet2!$B$2:$E$1001,4,0)</f>
        <v>food</v>
      </c>
      <c r="F2090" t="str">
        <f>VLOOKUP(B2090,Sheet3!$B$2:$D$17,2,0)</f>
        <v>positive</v>
      </c>
      <c r="G2090">
        <f>VLOOKUP(B2090,Sheet3!$B$2:$D$17,3,0)</f>
        <v>50</v>
      </c>
      <c r="H2090">
        <f t="shared" si="96"/>
        <v>4</v>
      </c>
      <c r="I2090">
        <f t="shared" si="97"/>
        <v>7</v>
      </c>
      <c r="J2090" t="str">
        <f t="shared" si="98"/>
        <v>6-9</v>
      </c>
    </row>
    <row r="2091" spans="1:10">
      <c r="A2091" t="s">
        <v>181</v>
      </c>
      <c r="B2091" t="s">
        <v>1503</v>
      </c>
      <c r="C2091" s="7">
        <v>44047.4671412037</v>
      </c>
      <c r="D2091" t="str">
        <f>VLOOKUP(A2091,Sheet2!$B$2:$E$1001,3,0)</f>
        <v>photo</v>
      </c>
      <c r="E2091" t="str">
        <f>VLOOKUP(A2091,Sheet2!$B$2:$E$1001,4,0)</f>
        <v>food</v>
      </c>
      <c r="F2091" t="str">
        <f>VLOOKUP(B2091,Sheet3!$B$2:$D$17,2,0)</f>
        <v>negative</v>
      </c>
      <c r="G2091">
        <f>VLOOKUP(B2091,Sheet3!$B$2:$D$17,3,0)</f>
        <v>12</v>
      </c>
      <c r="H2091">
        <f t="shared" si="96"/>
        <v>8</v>
      </c>
      <c r="I2091">
        <f t="shared" si="97"/>
        <v>2</v>
      </c>
      <c r="J2091" t="str">
        <f t="shared" si="98"/>
        <v>9-12</v>
      </c>
    </row>
    <row r="2092" spans="1:10">
      <c r="A2092" t="s">
        <v>181</v>
      </c>
      <c r="B2092" t="s">
        <v>1502</v>
      </c>
      <c r="C2092" s="7">
        <v>44262.6238078704</v>
      </c>
      <c r="D2092" t="str">
        <f>VLOOKUP(A2092,Sheet2!$B$2:$E$1001,3,0)</f>
        <v>photo</v>
      </c>
      <c r="E2092" t="str">
        <f>VLOOKUP(A2092,Sheet2!$B$2:$E$1001,4,0)</f>
        <v>food</v>
      </c>
      <c r="F2092" t="str">
        <f>VLOOKUP(B2092,Sheet3!$B$2:$D$17,2,0)</f>
        <v>negative</v>
      </c>
      <c r="G2092">
        <f>VLOOKUP(B2092,Sheet3!$B$2:$D$17,3,0)</f>
        <v>15</v>
      </c>
      <c r="H2092">
        <f t="shared" si="96"/>
        <v>3</v>
      </c>
      <c r="I2092">
        <f t="shared" si="97"/>
        <v>7</v>
      </c>
      <c r="J2092" t="str">
        <f t="shared" si="98"/>
        <v>12-15</v>
      </c>
    </row>
    <row r="2093" spans="1:10">
      <c r="A2093" t="s">
        <v>181</v>
      </c>
      <c r="B2093" t="s">
        <v>1494</v>
      </c>
      <c r="C2093" s="7">
        <v>44076.2087152778</v>
      </c>
      <c r="D2093" t="str">
        <f>VLOOKUP(A2093,Sheet2!$B$2:$E$1001,3,0)</f>
        <v>photo</v>
      </c>
      <c r="E2093" t="str">
        <f>VLOOKUP(A2093,Sheet2!$B$2:$E$1001,4,0)</f>
        <v>food</v>
      </c>
      <c r="F2093" t="str">
        <f>VLOOKUP(B2093,Sheet3!$B$2:$D$17,2,0)</f>
        <v>positive</v>
      </c>
      <c r="G2093">
        <f>VLOOKUP(B2093,Sheet3!$B$2:$D$17,3,0)</f>
        <v>65</v>
      </c>
      <c r="H2093">
        <f t="shared" si="96"/>
        <v>9</v>
      </c>
      <c r="I2093">
        <f t="shared" si="97"/>
        <v>3</v>
      </c>
      <c r="J2093" t="str">
        <f t="shared" si="98"/>
        <v>3-6</v>
      </c>
    </row>
    <row r="2094" customFormat="1" spans="1:10">
      <c r="A2094" t="s">
        <v>181</v>
      </c>
      <c r="B2094" t="s">
        <v>1499</v>
      </c>
      <c r="C2094" s="7">
        <v>44236.5030208333</v>
      </c>
      <c r="D2094" t="str">
        <f>VLOOKUP(A2094,Sheet2!$B$2:$E$1001,3,0)</f>
        <v>photo</v>
      </c>
      <c r="E2094" t="str">
        <f>VLOOKUP(A2094,Sheet2!$B$2:$E$1001,4,0)</f>
        <v>food</v>
      </c>
      <c r="F2094" t="str">
        <f>VLOOKUP(B2094,Sheet3!$B$2:$D$17,2,0)</f>
        <v>negative</v>
      </c>
      <c r="G2094">
        <f>VLOOKUP(B2094,Sheet3!$B$2:$D$17,3,0)</f>
        <v>10</v>
      </c>
      <c r="H2094">
        <f t="shared" si="96"/>
        <v>2</v>
      </c>
      <c r="I2094">
        <f t="shared" si="97"/>
        <v>2</v>
      </c>
      <c r="J2094" t="str">
        <f t="shared" si="98"/>
        <v>12-15</v>
      </c>
    </row>
    <row r="2095" spans="1:10">
      <c r="A2095" t="s">
        <v>181</v>
      </c>
      <c r="B2095" t="s">
        <v>1487</v>
      </c>
      <c r="C2095" s="7">
        <v>44257.4340625</v>
      </c>
      <c r="D2095" t="str">
        <f>VLOOKUP(A2095,Sheet2!$B$2:$E$1001,3,0)</f>
        <v>photo</v>
      </c>
      <c r="E2095" t="str">
        <f>VLOOKUP(A2095,Sheet2!$B$2:$E$1001,4,0)</f>
        <v>food</v>
      </c>
      <c r="F2095" t="str">
        <f>VLOOKUP(B2095,Sheet3!$B$2:$D$17,2,0)</f>
        <v>positive</v>
      </c>
      <c r="G2095">
        <f>VLOOKUP(B2095,Sheet3!$B$2:$D$17,3,0)</f>
        <v>70</v>
      </c>
      <c r="H2095">
        <f t="shared" si="96"/>
        <v>3</v>
      </c>
      <c r="I2095">
        <f t="shared" si="97"/>
        <v>2</v>
      </c>
      <c r="J2095" t="str">
        <f t="shared" si="98"/>
        <v>9-12</v>
      </c>
    </row>
    <row r="2096" spans="1:10">
      <c r="A2096" t="s">
        <v>181</v>
      </c>
      <c r="B2096" t="s">
        <v>1496</v>
      </c>
      <c r="C2096" s="7">
        <v>44134.2385069444</v>
      </c>
      <c r="D2096" t="str">
        <f>VLOOKUP(A2096,Sheet2!$B$2:$E$1001,3,0)</f>
        <v>photo</v>
      </c>
      <c r="E2096" t="str">
        <f>VLOOKUP(A2096,Sheet2!$B$2:$E$1001,4,0)</f>
        <v>food</v>
      </c>
      <c r="F2096" t="str">
        <f>VLOOKUP(B2096,Sheet3!$B$2:$D$17,2,0)</f>
        <v>positive</v>
      </c>
      <c r="G2096">
        <f>VLOOKUP(B2096,Sheet3!$B$2:$D$17,3,0)</f>
        <v>70</v>
      </c>
      <c r="H2096">
        <f t="shared" si="96"/>
        <v>10</v>
      </c>
      <c r="I2096">
        <f t="shared" si="97"/>
        <v>5</v>
      </c>
      <c r="J2096" t="str">
        <f t="shared" si="98"/>
        <v>3-6</v>
      </c>
    </row>
    <row r="2097" spans="1:10">
      <c r="A2097" t="s">
        <v>181</v>
      </c>
      <c r="B2097" t="s">
        <v>1502</v>
      </c>
      <c r="C2097" s="7">
        <v>44347.1568981481</v>
      </c>
      <c r="D2097" t="str">
        <f>VLOOKUP(A2097,Sheet2!$B$2:$E$1001,3,0)</f>
        <v>photo</v>
      </c>
      <c r="E2097" t="str">
        <f>VLOOKUP(A2097,Sheet2!$B$2:$E$1001,4,0)</f>
        <v>food</v>
      </c>
      <c r="F2097" t="str">
        <f>VLOOKUP(B2097,Sheet3!$B$2:$D$17,2,0)</f>
        <v>negative</v>
      </c>
      <c r="G2097">
        <f>VLOOKUP(B2097,Sheet3!$B$2:$D$17,3,0)</f>
        <v>15</v>
      </c>
      <c r="H2097">
        <f t="shared" si="96"/>
        <v>5</v>
      </c>
      <c r="I2097">
        <f t="shared" si="97"/>
        <v>1</v>
      </c>
      <c r="J2097" t="str">
        <f t="shared" si="98"/>
        <v>3-6</v>
      </c>
    </row>
    <row r="2098" spans="1:10">
      <c r="A2098" t="s">
        <v>181</v>
      </c>
      <c r="B2098" t="s">
        <v>1503</v>
      </c>
      <c r="C2098" s="7">
        <v>44228.7334953704</v>
      </c>
      <c r="D2098" t="str">
        <f>VLOOKUP(A2098,Sheet2!$B$2:$E$1001,3,0)</f>
        <v>photo</v>
      </c>
      <c r="E2098" t="str">
        <f>VLOOKUP(A2098,Sheet2!$B$2:$E$1001,4,0)</f>
        <v>food</v>
      </c>
      <c r="F2098" t="str">
        <f>VLOOKUP(B2098,Sheet3!$B$2:$D$17,2,0)</f>
        <v>negative</v>
      </c>
      <c r="G2098">
        <f>VLOOKUP(B2098,Sheet3!$B$2:$D$17,3,0)</f>
        <v>12</v>
      </c>
      <c r="H2098">
        <f t="shared" si="96"/>
        <v>2</v>
      </c>
      <c r="I2098">
        <f t="shared" si="97"/>
        <v>1</v>
      </c>
      <c r="J2098" t="str">
        <f t="shared" si="98"/>
        <v>15-18</v>
      </c>
    </row>
    <row r="2099" spans="1:10">
      <c r="A2099" t="s">
        <v>181</v>
      </c>
      <c r="B2099" t="s">
        <v>1492</v>
      </c>
      <c r="C2099" s="7">
        <v>44345.9163425926</v>
      </c>
      <c r="D2099" t="str">
        <f>VLOOKUP(A2099,Sheet2!$B$2:$E$1001,3,0)</f>
        <v>photo</v>
      </c>
      <c r="E2099" t="str">
        <f>VLOOKUP(A2099,Sheet2!$B$2:$E$1001,4,0)</f>
        <v>food</v>
      </c>
      <c r="F2099" t="str">
        <f>VLOOKUP(B2099,Sheet3!$B$2:$D$17,2,0)</f>
        <v>neutral</v>
      </c>
      <c r="G2099">
        <f>VLOOKUP(B2099,Sheet3!$B$2:$D$17,3,0)</f>
        <v>20</v>
      </c>
      <c r="H2099">
        <f t="shared" si="96"/>
        <v>5</v>
      </c>
      <c r="I2099">
        <f t="shared" si="97"/>
        <v>6</v>
      </c>
      <c r="J2099" t="str">
        <f t="shared" si="98"/>
        <v>21-24</v>
      </c>
    </row>
    <row r="2100" spans="1:10">
      <c r="A2100" t="s">
        <v>181</v>
      </c>
      <c r="B2100" t="s">
        <v>1497</v>
      </c>
      <c r="C2100" s="7">
        <v>44042.8844675926</v>
      </c>
      <c r="D2100" t="str">
        <f>VLOOKUP(A2100,Sheet2!$B$2:$E$1001,3,0)</f>
        <v>photo</v>
      </c>
      <c r="E2100" t="str">
        <f>VLOOKUP(A2100,Sheet2!$B$2:$E$1001,4,0)</f>
        <v>food</v>
      </c>
      <c r="F2100" t="str">
        <f>VLOOKUP(B2100,Sheet3!$B$2:$D$17,2,0)</f>
        <v>positive</v>
      </c>
      <c r="G2100">
        <f>VLOOKUP(B2100,Sheet3!$B$2:$D$17,3,0)</f>
        <v>72</v>
      </c>
      <c r="H2100">
        <f t="shared" si="96"/>
        <v>7</v>
      </c>
      <c r="I2100">
        <f t="shared" si="97"/>
        <v>4</v>
      </c>
      <c r="J2100" t="str">
        <f t="shared" si="98"/>
        <v>21-24</v>
      </c>
    </row>
    <row r="2101" spans="1:10">
      <c r="A2101" t="s">
        <v>181</v>
      </c>
      <c r="B2101" t="s">
        <v>1502</v>
      </c>
      <c r="C2101" s="7">
        <v>44076.7156712963</v>
      </c>
      <c r="D2101" t="str">
        <f>VLOOKUP(A2101,Sheet2!$B$2:$E$1001,3,0)</f>
        <v>photo</v>
      </c>
      <c r="E2101" t="str">
        <f>VLOOKUP(A2101,Sheet2!$B$2:$E$1001,4,0)</f>
        <v>food</v>
      </c>
      <c r="F2101" t="str">
        <f>VLOOKUP(B2101,Sheet3!$B$2:$D$17,2,0)</f>
        <v>negative</v>
      </c>
      <c r="G2101">
        <f>VLOOKUP(B2101,Sheet3!$B$2:$D$17,3,0)</f>
        <v>15</v>
      </c>
      <c r="H2101">
        <f t="shared" si="96"/>
        <v>9</v>
      </c>
      <c r="I2101">
        <f t="shared" si="97"/>
        <v>3</v>
      </c>
      <c r="J2101" t="str">
        <f t="shared" si="98"/>
        <v>15-18</v>
      </c>
    </row>
    <row r="2102" spans="1:10">
      <c r="A2102" t="s">
        <v>181</v>
      </c>
      <c r="B2102" t="s">
        <v>1498</v>
      </c>
      <c r="C2102" s="7">
        <v>44287.2327662037</v>
      </c>
      <c r="D2102" t="str">
        <f>VLOOKUP(A2102,Sheet2!$B$2:$E$1001,3,0)</f>
        <v>photo</v>
      </c>
      <c r="E2102" t="str">
        <f>VLOOKUP(A2102,Sheet2!$B$2:$E$1001,4,0)</f>
        <v>food</v>
      </c>
      <c r="F2102" t="str">
        <f>VLOOKUP(B2102,Sheet3!$B$2:$D$17,2,0)</f>
        <v>positive</v>
      </c>
      <c r="G2102">
        <f>VLOOKUP(B2102,Sheet3!$B$2:$D$17,3,0)</f>
        <v>50</v>
      </c>
      <c r="H2102">
        <f t="shared" si="96"/>
        <v>4</v>
      </c>
      <c r="I2102">
        <f t="shared" si="97"/>
        <v>4</v>
      </c>
      <c r="J2102" t="str">
        <f t="shared" si="98"/>
        <v>3-6</v>
      </c>
    </row>
    <row r="2103" spans="1:10">
      <c r="A2103" t="s">
        <v>181</v>
      </c>
      <c r="B2103" t="s">
        <v>1501</v>
      </c>
      <c r="C2103" s="7">
        <v>44250.7420023148</v>
      </c>
      <c r="D2103" t="str">
        <f>VLOOKUP(A2103,Sheet2!$B$2:$E$1001,3,0)</f>
        <v>photo</v>
      </c>
      <c r="E2103" t="str">
        <f>VLOOKUP(A2103,Sheet2!$B$2:$E$1001,4,0)</f>
        <v>food</v>
      </c>
      <c r="F2103" t="str">
        <f>VLOOKUP(B2103,Sheet3!$B$2:$D$17,2,0)</f>
        <v>neutral</v>
      </c>
      <c r="G2103">
        <f>VLOOKUP(B2103,Sheet3!$B$2:$D$17,3,0)</f>
        <v>35</v>
      </c>
      <c r="H2103">
        <f t="shared" si="96"/>
        <v>2</v>
      </c>
      <c r="I2103">
        <f t="shared" si="97"/>
        <v>2</v>
      </c>
      <c r="J2103" t="str">
        <f t="shared" si="98"/>
        <v>15-18</v>
      </c>
    </row>
    <row r="2104" customFormat="1" spans="1:10">
      <c r="A2104" t="s">
        <v>181</v>
      </c>
      <c r="B2104" t="s">
        <v>1492</v>
      </c>
      <c r="C2104" s="7">
        <v>44017.8179166667</v>
      </c>
      <c r="D2104" t="str">
        <f>VLOOKUP(A2104,Sheet2!$B$2:$E$1001,3,0)</f>
        <v>photo</v>
      </c>
      <c r="E2104" t="str">
        <f>VLOOKUP(A2104,Sheet2!$B$2:$E$1001,4,0)</f>
        <v>food</v>
      </c>
      <c r="F2104" t="str">
        <f>VLOOKUP(B2104,Sheet3!$B$2:$D$17,2,0)</f>
        <v>neutral</v>
      </c>
      <c r="G2104">
        <f>VLOOKUP(B2104,Sheet3!$B$2:$D$17,3,0)</f>
        <v>20</v>
      </c>
      <c r="H2104">
        <f t="shared" si="96"/>
        <v>7</v>
      </c>
      <c r="I2104">
        <f t="shared" si="97"/>
        <v>7</v>
      </c>
      <c r="J2104" t="str">
        <f t="shared" si="98"/>
        <v>18-21</v>
      </c>
    </row>
    <row r="2105" spans="1:10">
      <c r="A2105" t="s">
        <v>181</v>
      </c>
      <c r="B2105" t="s">
        <v>1500</v>
      </c>
      <c r="C2105" s="7">
        <v>44077.0057175926</v>
      </c>
      <c r="D2105" t="str">
        <f>VLOOKUP(A2105,Sheet2!$B$2:$E$1001,3,0)</f>
        <v>photo</v>
      </c>
      <c r="E2105" t="str">
        <f>VLOOKUP(A2105,Sheet2!$B$2:$E$1001,4,0)</f>
        <v>food</v>
      </c>
      <c r="F2105" t="str">
        <f>VLOOKUP(B2105,Sheet3!$B$2:$D$17,2,0)</f>
        <v>positive</v>
      </c>
      <c r="G2105">
        <f>VLOOKUP(B2105,Sheet3!$B$2:$D$17,3,0)</f>
        <v>45</v>
      </c>
      <c r="H2105">
        <f t="shared" si="96"/>
        <v>9</v>
      </c>
      <c r="I2105">
        <f t="shared" si="97"/>
        <v>4</v>
      </c>
      <c r="J2105" t="str">
        <f t="shared" si="98"/>
        <v>0-3</v>
      </c>
    </row>
    <row r="2106" spans="1:10">
      <c r="A2106" t="s">
        <v>181</v>
      </c>
      <c r="B2106" t="s">
        <v>1497</v>
      </c>
      <c r="C2106" s="7">
        <v>44158.048599537</v>
      </c>
      <c r="D2106" t="str">
        <f>VLOOKUP(A2106,Sheet2!$B$2:$E$1001,3,0)</f>
        <v>photo</v>
      </c>
      <c r="E2106" t="str">
        <f>VLOOKUP(A2106,Sheet2!$B$2:$E$1001,4,0)</f>
        <v>food</v>
      </c>
      <c r="F2106" t="str">
        <f>VLOOKUP(B2106,Sheet3!$B$2:$D$17,2,0)</f>
        <v>positive</v>
      </c>
      <c r="G2106">
        <f>VLOOKUP(B2106,Sheet3!$B$2:$D$17,3,0)</f>
        <v>72</v>
      </c>
      <c r="H2106">
        <f t="shared" si="96"/>
        <v>11</v>
      </c>
      <c r="I2106">
        <f t="shared" si="97"/>
        <v>1</v>
      </c>
      <c r="J2106" t="str">
        <f t="shared" si="98"/>
        <v>0-3</v>
      </c>
    </row>
    <row r="2107" spans="1:10">
      <c r="A2107" t="s">
        <v>181</v>
      </c>
      <c r="B2107" t="s">
        <v>1485</v>
      </c>
      <c r="C2107" s="7">
        <v>44352.1307523148</v>
      </c>
      <c r="D2107" t="str">
        <f>VLOOKUP(A2107,Sheet2!$B$2:$E$1001,3,0)</f>
        <v>photo</v>
      </c>
      <c r="E2107" t="str">
        <f>VLOOKUP(A2107,Sheet2!$B$2:$E$1001,4,0)</f>
        <v>food</v>
      </c>
      <c r="F2107" t="str">
        <f>VLOOKUP(B2107,Sheet3!$B$2:$D$17,2,0)</f>
        <v>positive</v>
      </c>
      <c r="G2107">
        <f>VLOOKUP(B2107,Sheet3!$B$2:$D$17,3,0)</f>
        <v>60</v>
      </c>
      <c r="H2107">
        <f t="shared" si="96"/>
        <v>6</v>
      </c>
      <c r="I2107">
        <f t="shared" si="97"/>
        <v>6</v>
      </c>
      <c r="J2107" t="str">
        <f t="shared" si="98"/>
        <v>3-6</v>
      </c>
    </row>
    <row r="2108" spans="1:10">
      <c r="A2108" t="s">
        <v>181</v>
      </c>
      <c r="B2108" t="s">
        <v>1490</v>
      </c>
      <c r="C2108" s="7">
        <v>44279.052974537</v>
      </c>
      <c r="D2108" t="str">
        <f>VLOOKUP(A2108,Sheet2!$B$2:$E$1001,3,0)</f>
        <v>photo</v>
      </c>
      <c r="E2108" t="str">
        <f>VLOOKUP(A2108,Sheet2!$B$2:$E$1001,4,0)</f>
        <v>food</v>
      </c>
      <c r="F2108" t="str">
        <f>VLOOKUP(B2108,Sheet3!$B$2:$D$17,2,0)</f>
        <v>negative</v>
      </c>
      <c r="G2108">
        <f>VLOOKUP(B2108,Sheet3!$B$2:$D$17,3,0)</f>
        <v>5</v>
      </c>
      <c r="H2108">
        <f t="shared" si="96"/>
        <v>3</v>
      </c>
      <c r="I2108">
        <f t="shared" si="97"/>
        <v>3</v>
      </c>
      <c r="J2108" t="str">
        <f t="shared" si="98"/>
        <v>0-3</v>
      </c>
    </row>
    <row r="2109" spans="1:10">
      <c r="A2109" t="s">
        <v>181</v>
      </c>
      <c r="B2109" t="s">
        <v>1503</v>
      </c>
      <c r="C2109" s="7">
        <v>44225.2741782407</v>
      </c>
      <c r="D2109" t="str">
        <f>VLOOKUP(A2109,Sheet2!$B$2:$E$1001,3,0)</f>
        <v>photo</v>
      </c>
      <c r="E2109" t="str">
        <f>VLOOKUP(A2109,Sheet2!$B$2:$E$1001,4,0)</f>
        <v>food</v>
      </c>
      <c r="F2109" t="str">
        <f>VLOOKUP(B2109,Sheet3!$B$2:$D$17,2,0)</f>
        <v>negative</v>
      </c>
      <c r="G2109">
        <f>VLOOKUP(B2109,Sheet3!$B$2:$D$17,3,0)</f>
        <v>12</v>
      </c>
      <c r="H2109">
        <f t="shared" si="96"/>
        <v>1</v>
      </c>
      <c r="I2109">
        <f t="shared" si="97"/>
        <v>5</v>
      </c>
      <c r="J2109" t="str">
        <f t="shared" si="98"/>
        <v>6-9</v>
      </c>
    </row>
    <row r="2110" spans="1:10">
      <c r="A2110" t="s">
        <v>181</v>
      </c>
      <c r="B2110" t="s">
        <v>1502</v>
      </c>
      <c r="C2110" s="7">
        <v>44248.5794328704</v>
      </c>
      <c r="D2110" t="str">
        <f>VLOOKUP(A2110,Sheet2!$B$2:$E$1001,3,0)</f>
        <v>photo</v>
      </c>
      <c r="E2110" t="str">
        <f>VLOOKUP(A2110,Sheet2!$B$2:$E$1001,4,0)</f>
        <v>food</v>
      </c>
      <c r="F2110" t="str">
        <f>VLOOKUP(B2110,Sheet3!$B$2:$D$17,2,0)</f>
        <v>negative</v>
      </c>
      <c r="G2110">
        <f>VLOOKUP(B2110,Sheet3!$B$2:$D$17,3,0)</f>
        <v>15</v>
      </c>
      <c r="H2110">
        <f t="shared" si="96"/>
        <v>2</v>
      </c>
      <c r="I2110">
        <f t="shared" si="97"/>
        <v>7</v>
      </c>
      <c r="J2110" t="str">
        <f t="shared" si="98"/>
        <v>12-15</v>
      </c>
    </row>
    <row r="2111" spans="1:10">
      <c r="A2111" t="s">
        <v>181</v>
      </c>
      <c r="B2111" t="s">
        <v>1498</v>
      </c>
      <c r="C2111" s="7">
        <v>44309.3624652778</v>
      </c>
      <c r="D2111" t="str">
        <f>VLOOKUP(A2111,Sheet2!$B$2:$E$1001,3,0)</f>
        <v>photo</v>
      </c>
      <c r="E2111" t="str">
        <f>VLOOKUP(A2111,Sheet2!$B$2:$E$1001,4,0)</f>
        <v>food</v>
      </c>
      <c r="F2111" t="str">
        <f>VLOOKUP(B2111,Sheet3!$B$2:$D$17,2,0)</f>
        <v>positive</v>
      </c>
      <c r="G2111">
        <f>VLOOKUP(B2111,Sheet3!$B$2:$D$17,3,0)</f>
        <v>50</v>
      </c>
      <c r="H2111">
        <f t="shared" si="96"/>
        <v>4</v>
      </c>
      <c r="I2111">
        <f t="shared" si="97"/>
        <v>5</v>
      </c>
      <c r="J2111" t="str">
        <f t="shared" si="98"/>
        <v>6-9</v>
      </c>
    </row>
    <row r="2112" spans="1:10">
      <c r="A2112" t="s">
        <v>181</v>
      </c>
      <c r="B2112" t="s">
        <v>1503</v>
      </c>
      <c r="C2112" s="7">
        <v>44075.2906365741</v>
      </c>
      <c r="D2112" t="str">
        <f>VLOOKUP(A2112,Sheet2!$B$2:$E$1001,3,0)</f>
        <v>photo</v>
      </c>
      <c r="E2112" t="str">
        <f>VLOOKUP(A2112,Sheet2!$B$2:$E$1001,4,0)</f>
        <v>food</v>
      </c>
      <c r="F2112" t="str">
        <f>VLOOKUP(B2112,Sheet3!$B$2:$D$17,2,0)</f>
        <v>negative</v>
      </c>
      <c r="G2112">
        <f>VLOOKUP(B2112,Sheet3!$B$2:$D$17,3,0)</f>
        <v>12</v>
      </c>
      <c r="H2112">
        <f t="shared" si="96"/>
        <v>9</v>
      </c>
      <c r="I2112">
        <f t="shared" si="97"/>
        <v>2</v>
      </c>
      <c r="J2112" t="str">
        <f t="shared" si="98"/>
        <v>6-9</v>
      </c>
    </row>
    <row r="2113" spans="1:10">
      <c r="A2113" t="s">
        <v>181</v>
      </c>
      <c r="B2113" t="s">
        <v>1501</v>
      </c>
      <c r="C2113" s="7">
        <v>44016.9047337963</v>
      </c>
      <c r="D2113" t="str">
        <f>VLOOKUP(A2113,Sheet2!$B$2:$E$1001,3,0)</f>
        <v>photo</v>
      </c>
      <c r="E2113" t="str">
        <f>VLOOKUP(A2113,Sheet2!$B$2:$E$1001,4,0)</f>
        <v>food</v>
      </c>
      <c r="F2113" t="str">
        <f>VLOOKUP(B2113,Sheet3!$B$2:$D$17,2,0)</f>
        <v>neutral</v>
      </c>
      <c r="G2113">
        <f>VLOOKUP(B2113,Sheet3!$B$2:$D$17,3,0)</f>
        <v>35</v>
      </c>
      <c r="H2113">
        <f t="shared" si="96"/>
        <v>7</v>
      </c>
      <c r="I2113">
        <f t="shared" si="97"/>
        <v>6</v>
      </c>
      <c r="J2113" t="str">
        <f t="shared" si="98"/>
        <v>21-24</v>
      </c>
    </row>
    <row r="2114" customFormat="1" spans="1:10">
      <c r="A2114" t="s">
        <v>181</v>
      </c>
      <c r="B2114" t="s">
        <v>1492</v>
      </c>
      <c r="C2114" s="7">
        <v>44150.1184722222</v>
      </c>
      <c r="D2114" t="str">
        <f>VLOOKUP(A2114,Sheet2!$B$2:$E$1001,3,0)</f>
        <v>photo</v>
      </c>
      <c r="E2114" t="str">
        <f>VLOOKUP(A2114,Sheet2!$B$2:$E$1001,4,0)</f>
        <v>food</v>
      </c>
      <c r="F2114" t="str">
        <f>VLOOKUP(B2114,Sheet3!$B$2:$D$17,2,0)</f>
        <v>neutral</v>
      </c>
      <c r="G2114">
        <f>VLOOKUP(B2114,Sheet3!$B$2:$D$17,3,0)</f>
        <v>20</v>
      </c>
      <c r="H2114">
        <f t="shared" si="96"/>
        <v>11</v>
      </c>
      <c r="I2114">
        <f t="shared" si="97"/>
        <v>7</v>
      </c>
      <c r="J2114" t="str">
        <f t="shared" si="98"/>
        <v>0-3</v>
      </c>
    </row>
    <row r="2115" spans="1:10">
      <c r="A2115" t="s">
        <v>181</v>
      </c>
      <c r="B2115" t="s">
        <v>1497</v>
      </c>
      <c r="C2115" s="7">
        <v>44023.1044675926</v>
      </c>
      <c r="D2115" t="str">
        <f>VLOOKUP(A2115,Sheet2!$B$2:$E$1001,3,0)</f>
        <v>photo</v>
      </c>
      <c r="E2115" t="str">
        <f>VLOOKUP(A2115,Sheet2!$B$2:$E$1001,4,0)</f>
        <v>food</v>
      </c>
      <c r="F2115" t="str">
        <f>VLOOKUP(B2115,Sheet3!$B$2:$D$17,2,0)</f>
        <v>positive</v>
      </c>
      <c r="G2115">
        <f>VLOOKUP(B2115,Sheet3!$B$2:$D$17,3,0)</f>
        <v>72</v>
      </c>
      <c r="H2115">
        <f t="shared" ref="H2115:H2178" si="99">MONTH(C2115)</f>
        <v>7</v>
      </c>
      <c r="I2115">
        <f t="shared" ref="I2115:I2178" si="100">WEEKDAY(C2115,2)</f>
        <v>6</v>
      </c>
      <c r="J2115" t="str">
        <f t="shared" ref="J2115:J2178" si="101">TEXT(INT(HOUR(C2115)/3)*3,"0")&amp;"-"&amp;TEXT(INT(HOUR(C2115)/3)*3+3,"0")</f>
        <v>0-3</v>
      </c>
    </row>
    <row r="2116" spans="1:10">
      <c r="A2116" t="s">
        <v>181</v>
      </c>
      <c r="B2116" t="s">
        <v>1497</v>
      </c>
      <c r="C2116" s="7">
        <v>44196.9251273148</v>
      </c>
      <c r="D2116" t="str">
        <f>VLOOKUP(A2116,Sheet2!$B$2:$E$1001,3,0)</f>
        <v>photo</v>
      </c>
      <c r="E2116" t="str">
        <f>VLOOKUP(A2116,Sheet2!$B$2:$E$1001,4,0)</f>
        <v>food</v>
      </c>
      <c r="F2116" t="str">
        <f>VLOOKUP(B2116,Sheet3!$B$2:$D$17,2,0)</f>
        <v>positive</v>
      </c>
      <c r="G2116">
        <f>VLOOKUP(B2116,Sheet3!$B$2:$D$17,3,0)</f>
        <v>72</v>
      </c>
      <c r="H2116">
        <f t="shared" si="99"/>
        <v>12</v>
      </c>
      <c r="I2116">
        <f t="shared" si="100"/>
        <v>4</v>
      </c>
      <c r="J2116" t="str">
        <f t="shared" si="101"/>
        <v>21-24</v>
      </c>
    </row>
    <row r="2117" spans="1:10">
      <c r="A2117" t="s">
        <v>181</v>
      </c>
      <c r="B2117" t="s">
        <v>1490</v>
      </c>
      <c r="C2117" s="7">
        <v>44315.994212963</v>
      </c>
      <c r="D2117" t="str">
        <f>VLOOKUP(A2117,Sheet2!$B$2:$E$1001,3,0)</f>
        <v>photo</v>
      </c>
      <c r="E2117" t="str">
        <f>VLOOKUP(A2117,Sheet2!$B$2:$E$1001,4,0)</f>
        <v>food</v>
      </c>
      <c r="F2117" t="str">
        <f>VLOOKUP(B2117,Sheet3!$B$2:$D$17,2,0)</f>
        <v>negative</v>
      </c>
      <c r="G2117">
        <f>VLOOKUP(B2117,Sheet3!$B$2:$D$17,3,0)</f>
        <v>5</v>
      </c>
      <c r="H2117">
        <f t="shared" si="99"/>
        <v>4</v>
      </c>
      <c r="I2117">
        <f t="shared" si="100"/>
        <v>4</v>
      </c>
      <c r="J2117" t="str">
        <f t="shared" si="101"/>
        <v>21-24</v>
      </c>
    </row>
    <row r="2118" spans="1:10">
      <c r="A2118" t="s">
        <v>181</v>
      </c>
      <c r="B2118" t="s">
        <v>1498</v>
      </c>
      <c r="C2118" s="7">
        <v>44220.2316203704</v>
      </c>
      <c r="D2118" t="str">
        <f>VLOOKUP(A2118,Sheet2!$B$2:$E$1001,3,0)</f>
        <v>photo</v>
      </c>
      <c r="E2118" t="str">
        <f>VLOOKUP(A2118,Sheet2!$B$2:$E$1001,4,0)</f>
        <v>food</v>
      </c>
      <c r="F2118" t="str">
        <f>VLOOKUP(B2118,Sheet3!$B$2:$D$17,2,0)</f>
        <v>positive</v>
      </c>
      <c r="G2118">
        <f>VLOOKUP(B2118,Sheet3!$B$2:$D$17,3,0)</f>
        <v>50</v>
      </c>
      <c r="H2118">
        <f t="shared" si="99"/>
        <v>1</v>
      </c>
      <c r="I2118">
        <f t="shared" si="100"/>
        <v>7</v>
      </c>
      <c r="J2118" t="str">
        <f t="shared" si="101"/>
        <v>3-6</v>
      </c>
    </row>
    <row r="2119" spans="1:10">
      <c r="A2119" t="s">
        <v>181</v>
      </c>
      <c r="B2119" t="s">
        <v>1487</v>
      </c>
      <c r="C2119" s="7">
        <v>44201.8042476852</v>
      </c>
      <c r="D2119" t="str">
        <f>VLOOKUP(A2119,Sheet2!$B$2:$E$1001,3,0)</f>
        <v>photo</v>
      </c>
      <c r="E2119" t="str">
        <f>VLOOKUP(A2119,Sheet2!$B$2:$E$1001,4,0)</f>
        <v>food</v>
      </c>
      <c r="F2119" t="str">
        <f>VLOOKUP(B2119,Sheet3!$B$2:$D$17,2,0)</f>
        <v>positive</v>
      </c>
      <c r="G2119">
        <f>VLOOKUP(B2119,Sheet3!$B$2:$D$17,3,0)</f>
        <v>70</v>
      </c>
      <c r="H2119">
        <f t="shared" si="99"/>
        <v>1</v>
      </c>
      <c r="I2119">
        <f t="shared" si="100"/>
        <v>2</v>
      </c>
      <c r="J2119" t="str">
        <f t="shared" si="101"/>
        <v>18-21</v>
      </c>
    </row>
    <row r="2120" spans="1:10">
      <c r="A2120" t="s">
        <v>181</v>
      </c>
      <c r="B2120" t="s">
        <v>1498</v>
      </c>
      <c r="C2120" s="7">
        <v>44030.0185532407</v>
      </c>
      <c r="D2120" t="str">
        <f>VLOOKUP(A2120,Sheet2!$B$2:$E$1001,3,0)</f>
        <v>photo</v>
      </c>
      <c r="E2120" t="str">
        <f>VLOOKUP(A2120,Sheet2!$B$2:$E$1001,4,0)</f>
        <v>food</v>
      </c>
      <c r="F2120" t="str">
        <f>VLOOKUP(B2120,Sheet3!$B$2:$D$17,2,0)</f>
        <v>positive</v>
      </c>
      <c r="G2120">
        <f>VLOOKUP(B2120,Sheet3!$B$2:$D$17,3,0)</f>
        <v>50</v>
      </c>
      <c r="H2120">
        <f t="shared" si="99"/>
        <v>7</v>
      </c>
      <c r="I2120">
        <f t="shared" si="100"/>
        <v>6</v>
      </c>
      <c r="J2120" t="str">
        <f t="shared" si="101"/>
        <v>0-3</v>
      </c>
    </row>
    <row r="2121" spans="1:10">
      <c r="A2121" t="s">
        <v>181</v>
      </c>
      <c r="B2121" t="s">
        <v>1499</v>
      </c>
      <c r="C2121" s="7">
        <v>44247.8536111111</v>
      </c>
      <c r="D2121" t="str">
        <f>VLOOKUP(A2121,Sheet2!$B$2:$E$1001,3,0)</f>
        <v>photo</v>
      </c>
      <c r="E2121" t="str">
        <f>VLOOKUP(A2121,Sheet2!$B$2:$E$1001,4,0)</f>
        <v>food</v>
      </c>
      <c r="F2121" t="str">
        <f>VLOOKUP(B2121,Sheet3!$B$2:$D$17,2,0)</f>
        <v>negative</v>
      </c>
      <c r="G2121">
        <f>VLOOKUP(B2121,Sheet3!$B$2:$D$17,3,0)</f>
        <v>10</v>
      </c>
      <c r="H2121">
        <f t="shared" si="99"/>
        <v>2</v>
      </c>
      <c r="I2121">
        <f t="shared" si="100"/>
        <v>6</v>
      </c>
      <c r="J2121" t="str">
        <f t="shared" si="101"/>
        <v>18-21</v>
      </c>
    </row>
    <row r="2122" spans="1:10">
      <c r="A2122" t="s">
        <v>181</v>
      </c>
      <c r="B2122" t="s">
        <v>1498</v>
      </c>
      <c r="C2122" s="7">
        <v>44099.9526388889</v>
      </c>
      <c r="D2122" t="str">
        <f>VLOOKUP(A2122,Sheet2!$B$2:$E$1001,3,0)</f>
        <v>photo</v>
      </c>
      <c r="E2122" t="str">
        <f>VLOOKUP(A2122,Sheet2!$B$2:$E$1001,4,0)</f>
        <v>food</v>
      </c>
      <c r="F2122" t="str">
        <f>VLOOKUP(B2122,Sheet3!$B$2:$D$17,2,0)</f>
        <v>positive</v>
      </c>
      <c r="G2122">
        <f>VLOOKUP(B2122,Sheet3!$B$2:$D$17,3,0)</f>
        <v>50</v>
      </c>
      <c r="H2122">
        <f t="shared" si="99"/>
        <v>9</v>
      </c>
      <c r="I2122">
        <f t="shared" si="100"/>
        <v>5</v>
      </c>
      <c r="J2122" t="str">
        <f t="shared" si="101"/>
        <v>21-24</v>
      </c>
    </row>
    <row r="2123" spans="1:10">
      <c r="A2123" t="s">
        <v>181</v>
      </c>
      <c r="B2123" t="s">
        <v>1487</v>
      </c>
      <c r="C2123" s="7">
        <v>44262.2348842593</v>
      </c>
      <c r="D2123" t="str">
        <f>VLOOKUP(A2123,Sheet2!$B$2:$E$1001,3,0)</f>
        <v>photo</v>
      </c>
      <c r="E2123" t="str">
        <f>VLOOKUP(A2123,Sheet2!$B$2:$E$1001,4,0)</f>
        <v>food</v>
      </c>
      <c r="F2123" t="str">
        <f>VLOOKUP(B2123,Sheet3!$B$2:$D$17,2,0)</f>
        <v>positive</v>
      </c>
      <c r="G2123">
        <f>VLOOKUP(B2123,Sheet3!$B$2:$D$17,3,0)</f>
        <v>70</v>
      </c>
      <c r="H2123">
        <f t="shared" si="99"/>
        <v>3</v>
      </c>
      <c r="I2123">
        <f t="shared" si="100"/>
        <v>7</v>
      </c>
      <c r="J2123" t="str">
        <f t="shared" si="101"/>
        <v>3-6</v>
      </c>
    </row>
    <row r="2124" customFormat="1" spans="1:10">
      <c r="A2124" t="s">
        <v>181</v>
      </c>
      <c r="B2124" t="s">
        <v>1498</v>
      </c>
      <c r="C2124" s="7">
        <v>44267.3965856481</v>
      </c>
      <c r="D2124" t="str">
        <f>VLOOKUP(A2124,Sheet2!$B$2:$E$1001,3,0)</f>
        <v>photo</v>
      </c>
      <c r="E2124" t="str">
        <f>VLOOKUP(A2124,Sheet2!$B$2:$E$1001,4,0)</f>
        <v>food</v>
      </c>
      <c r="F2124" t="str">
        <f>VLOOKUP(B2124,Sheet3!$B$2:$D$17,2,0)</f>
        <v>positive</v>
      </c>
      <c r="G2124">
        <f>VLOOKUP(B2124,Sheet3!$B$2:$D$17,3,0)</f>
        <v>50</v>
      </c>
      <c r="H2124">
        <f t="shared" si="99"/>
        <v>3</v>
      </c>
      <c r="I2124">
        <f t="shared" si="100"/>
        <v>5</v>
      </c>
      <c r="J2124" t="str">
        <f t="shared" si="101"/>
        <v>9-12</v>
      </c>
    </row>
    <row r="2125" spans="1:10">
      <c r="A2125" t="s">
        <v>181</v>
      </c>
      <c r="B2125" t="s">
        <v>1496</v>
      </c>
      <c r="C2125" s="7">
        <v>44174.5102893518</v>
      </c>
      <c r="D2125" t="str">
        <f>VLOOKUP(A2125,Sheet2!$B$2:$E$1001,3,0)</f>
        <v>photo</v>
      </c>
      <c r="E2125" t="str">
        <f>VLOOKUP(A2125,Sheet2!$B$2:$E$1001,4,0)</f>
        <v>food</v>
      </c>
      <c r="F2125" t="str">
        <f>VLOOKUP(B2125,Sheet3!$B$2:$D$17,2,0)</f>
        <v>positive</v>
      </c>
      <c r="G2125">
        <f>VLOOKUP(B2125,Sheet3!$B$2:$D$17,3,0)</f>
        <v>70</v>
      </c>
      <c r="H2125">
        <f t="shared" si="99"/>
        <v>12</v>
      </c>
      <c r="I2125">
        <f t="shared" si="100"/>
        <v>3</v>
      </c>
      <c r="J2125" t="str">
        <f t="shared" si="101"/>
        <v>12-15</v>
      </c>
    </row>
    <row r="2126" spans="1:10">
      <c r="A2126" t="s">
        <v>181</v>
      </c>
      <c r="B2126" t="s">
        <v>1487</v>
      </c>
      <c r="C2126" s="7">
        <v>44268.2820023148</v>
      </c>
      <c r="D2126" t="str">
        <f>VLOOKUP(A2126,Sheet2!$B$2:$E$1001,3,0)</f>
        <v>photo</v>
      </c>
      <c r="E2126" t="str">
        <f>VLOOKUP(A2126,Sheet2!$B$2:$E$1001,4,0)</f>
        <v>food</v>
      </c>
      <c r="F2126" t="str">
        <f>VLOOKUP(B2126,Sheet3!$B$2:$D$17,2,0)</f>
        <v>positive</v>
      </c>
      <c r="G2126">
        <f>VLOOKUP(B2126,Sheet3!$B$2:$D$17,3,0)</f>
        <v>70</v>
      </c>
      <c r="H2126">
        <f t="shared" si="99"/>
        <v>3</v>
      </c>
      <c r="I2126">
        <f t="shared" si="100"/>
        <v>6</v>
      </c>
      <c r="J2126" t="str">
        <f t="shared" si="101"/>
        <v>6-9</v>
      </c>
    </row>
    <row r="2127" spans="1:10">
      <c r="A2127" t="s">
        <v>181</v>
      </c>
      <c r="B2127" t="s">
        <v>1488</v>
      </c>
      <c r="C2127" s="7">
        <v>44253.8183796296</v>
      </c>
      <c r="D2127" t="str">
        <f>VLOOKUP(A2127,Sheet2!$B$2:$E$1001,3,0)</f>
        <v>photo</v>
      </c>
      <c r="E2127" t="str">
        <f>VLOOKUP(A2127,Sheet2!$B$2:$E$1001,4,0)</f>
        <v>food</v>
      </c>
      <c r="F2127" t="str">
        <f>VLOOKUP(B2127,Sheet3!$B$2:$D$17,2,0)</f>
        <v>negative</v>
      </c>
      <c r="G2127">
        <f>VLOOKUP(B2127,Sheet3!$B$2:$D$17,3,0)</f>
        <v>0</v>
      </c>
      <c r="H2127">
        <f t="shared" si="99"/>
        <v>2</v>
      </c>
      <c r="I2127">
        <f t="shared" si="100"/>
        <v>5</v>
      </c>
      <c r="J2127" t="str">
        <f t="shared" si="101"/>
        <v>18-21</v>
      </c>
    </row>
    <row r="2128" spans="1:10">
      <c r="A2128" t="s">
        <v>183</v>
      </c>
      <c r="B2128" t="s">
        <v>1485</v>
      </c>
      <c r="C2128" s="7">
        <v>44079.7054282407</v>
      </c>
      <c r="D2128" t="str">
        <f>VLOOKUP(A2128,Sheet2!$B$2:$E$1001,3,0)</f>
        <v>video</v>
      </c>
      <c r="E2128" t="str">
        <f>VLOOKUP(A2128,Sheet2!$B$2:$E$1001,4,0)</f>
        <v>healthy eating</v>
      </c>
      <c r="F2128" t="str">
        <f>VLOOKUP(B2128,Sheet3!$B$2:$D$17,2,0)</f>
        <v>positive</v>
      </c>
      <c r="G2128">
        <f>VLOOKUP(B2128,Sheet3!$B$2:$D$17,3,0)</f>
        <v>60</v>
      </c>
      <c r="H2128">
        <f t="shared" si="99"/>
        <v>9</v>
      </c>
      <c r="I2128">
        <f t="shared" si="100"/>
        <v>6</v>
      </c>
      <c r="J2128" t="str">
        <f t="shared" si="101"/>
        <v>15-18</v>
      </c>
    </row>
    <row r="2129" spans="1:10">
      <c r="A2129" t="s">
        <v>183</v>
      </c>
      <c r="B2129" t="s">
        <v>1488</v>
      </c>
      <c r="C2129" s="7">
        <v>44356.2511342593</v>
      </c>
      <c r="D2129" t="str">
        <f>VLOOKUP(A2129,Sheet2!$B$2:$E$1001,3,0)</f>
        <v>video</v>
      </c>
      <c r="E2129" t="str">
        <f>VLOOKUP(A2129,Sheet2!$B$2:$E$1001,4,0)</f>
        <v>healthy eating</v>
      </c>
      <c r="F2129" t="str">
        <f>VLOOKUP(B2129,Sheet3!$B$2:$D$17,2,0)</f>
        <v>negative</v>
      </c>
      <c r="G2129">
        <f>VLOOKUP(B2129,Sheet3!$B$2:$D$17,3,0)</f>
        <v>0</v>
      </c>
      <c r="H2129">
        <f t="shared" si="99"/>
        <v>6</v>
      </c>
      <c r="I2129">
        <f t="shared" si="100"/>
        <v>3</v>
      </c>
      <c r="J2129" t="str">
        <f t="shared" si="101"/>
        <v>6-9</v>
      </c>
    </row>
    <row r="2130" spans="1:10">
      <c r="A2130" t="s">
        <v>183</v>
      </c>
      <c r="B2130" t="s">
        <v>1487</v>
      </c>
      <c r="C2130" s="7">
        <v>44217.7026967593</v>
      </c>
      <c r="D2130" t="str">
        <f>VLOOKUP(A2130,Sheet2!$B$2:$E$1001,3,0)</f>
        <v>video</v>
      </c>
      <c r="E2130" t="str">
        <f>VLOOKUP(A2130,Sheet2!$B$2:$E$1001,4,0)</f>
        <v>healthy eating</v>
      </c>
      <c r="F2130" t="str">
        <f>VLOOKUP(B2130,Sheet3!$B$2:$D$17,2,0)</f>
        <v>positive</v>
      </c>
      <c r="G2130">
        <f>VLOOKUP(B2130,Sheet3!$B$2:$D$17,3,0)</f>
        <v>70</v>
      </c>
      <c r="H2130">
        <f t="shared" si="99"/>
        <v>1</v>
      </c>
      <c r="I2130">
        <f t="shared" si="100"/>
        <v>4</v>
      </c>
      <c r="J2130" t="str">
        <f t="shared" si="101"/>
        <v>15-18</v>
      </c>
    </row>
    <row r="2131" spans="1:10">
      <c r="A2131" t="s">
        <v>183</v>
      </c>
      <c r="B2131" t="s">
        <v>1497</v>
      </c>
      <c r="C2131" s="7">
        <v>44351.3007638889</v>
      </c>
      <c r="D2131" t="str">
        <f>VLOOKUP(A2131,Sheet2!$B$2:$E$1001,3,0)</f>
        <v>video</v>
      </c>
      <c r="E2131" t="str">
        <f>VLOOKUP(A2131,Sheet2!$B$2:$E$1001,4,0)</f>
        <v>healthy eating</v>
      </c>
      <c r="F2131" t="str">
        <f>VLOOKUP(B2131,Sheet3!$B$2:$D$17,2,0)</f>
        <v>positive</v>
      </c>
      <c r="G2131">
        <f>VLOOKUP(B2131,Sheet3!$B$2:$D$17,3,0)</f>
        <v>72</v>
      </c>
      <c r="H2131">
        <f t="shared" si="99"/>
        <v>6</v>
      </c>
      <c r="I2131">
        <f t="shared" si="100"/>
        <v>5</v>
      </c>
      <c r="J2131" t="str">
        <f t="shared" si="101"/>
        <v>6-9</v>
      </c>
    </row>
    <row r="2132" spans="1:10">
      <c r="A2132" t="s">
        <v>183</v>
      </c>
      <c r="B2132" t="s">
        <v>1499</v>
      </c>
      <c r="C2132" s="7">
        <v>44131.9686805556</v>
      </c>
      <c r="D2132" t="str">
        <f>VLOOKUP(A2132,Sheet2!$B$2:$E$1001,3,0)</f>
        <v>video</v>
      </c>
      <c r="E2132" t="str">
        <f>VLOOKUP(A2132,Sheet2!$B$2:$E$1001,4,0)</f>
        <v>healthy eating</v>
      </c>
      <c r="F2132" t="str">
        <f>VLOOKUP(B2132,Sheet3!$B$2:$D$17,2,0)</f>
        <v>negative</v>
      </c>
      <c r="G2132">
        <f>VLOOKUP(B2132,Sheet3!$B$2:$D$17,3,0)</f>
        <v>10</v>
      </c>
      <c r="H2132">
        <f t="shared" si="99"/>
        <v>10</v>
      </c>
      <c r="I2132">
        <f t="shared" si="100"/>
        <v>2</v>
      </c>
      <c r="J2132" t="str">
        <f t="shared" si="101"/>
        <v>21-24</v>
      </c>
    </row>
    <row r="2133" spans="1:10">
      <c r="A2133" t="s">
        <v>183</v>
      </c>
      <c r="B2133" t="s">
        <v>1494</v>
      </c>
      <c r="C2133" s="7">
        <v>44111.1684375</v>
      </c>
      <c r="D2133" t="str">
        <f>VLOOKUP(A2133,Sheet2!$B$2:$E$1001,3,0)</f>
        <v>video</v>
      </c>
      <c r="E2133" t="str">
        <f>VLOOKUP(A2133,Sheet2!$B$2:$E$1001,4,0)</f>
        <v>healthy eating</v>
      </c>
      <c r="F2133" t="str">
        <f>VLOOKUP(B2133,Sheet3!$B$2:$D$17,2,0)</f>
        <v>positive</v>
      </c>
      <c r="G2133">
        <f>VLOOKUP(B2133,Sheet3!$B$2:$D$17,3,0)</f>
        <v>65</v>
      </c>
      <c r="H2133">
        <f t="shared" si="99"/>
        <v>10</v>
      </c>
      <c r="I2133">
        <f t="shared" si="100"/>
        <v>3</v>
      </c>
      <c r="J2133" t="str">
        <f t="shared" si="101"/>
        <v>3-6</v>
      </c>
    </row>
    <row r="2134" spans="1:10">
      <c r="A2134" t="s">
        <v>183</v>
      </c>
      <c r="B2134" t="s">
        <v>1488</v>
      </c>
      <c r="C2134" s="7">
        <v>44294.0554050926</v>
      </c>
      <c r="D2134" t="str">
        <f>VLOOKUP(A2134,Sheet2!$B$2:$E$1001,3,0)</f>
        <v>video</v>
      </c>
      <c r="E2134" t="str">
        <f>VLOOKUP(A2134,Sheet2!$B$2:$E$1001,4,0)</f>
        <v>healthy eating</v>
      </c>
      <c r="F2134" t="str">
        <f>VLOOKUP(B2134,Sheet3!$B$2:$D$17,2,0)</f>
        <v>negative</v>
      </c>
      <c r="G2134">
        <f>VLOOKUP(B2134,Sheet3!$B$2:$D$17,3,0)</f>
        <v>0</v>
      </c>
      <c r="H2134">
        <f t="shared" si="99"/>
        <v>4</v>
      </c>
      <c r="I2134">
        <f t="shared" si="100"/>
        <v>4</v>
      </c>
      <c r="J2134" t="str">
        <f t="shared" si="101"/>
        <v>0-3</v>
      </c>
    </row>
    <row r="2135" spans="1:10">
      <c r="A2135" t="s">
        <v>183</v>
      </c>
      <c r="B2135" t="s">
        <v>1487</v>
      </c>
      <c r="C2135" s="7">
        <v>44061.5551736111</v>
      </c>
      <c r="D2135" t="str">
        <f>VLOOKUP(A2135,Sheet2!$B$2:$E$1001,3,0)</f>
        <v>video</v>
      </c>
      <c r="E2135" t="str">
        <f>VLOOKUP(A2135,Sheet2!$B$2:$E$1001,4,0)</f>
        <v>healthy eating</v>
      </c>
      <c r="F2135" t="str">
        <f>VLOOKUP(B2135,Sheet3!$B$2:$D$17,2,0)</f>
        <v>positive</v>
      </c>
      <c r="G2135">
        <f>VLOOKUP(B2135,Sheet3!$B$2:$D$17,3,0)</f>
        <v>70</v>
      </c>
      <c r="H2135">
        <f t="shared" si="99"/>
        <v>8</v>
      </c>
      <c r="I2135">
        <f t="shared" si="100"/>
        <v>2</v>
      </c>
      <c r="J2135" t="str">
        <f t="shared" si="101"/>
        <v>12-15</v>
      </c>
    </row>
    <row r="2136" spans="1:10">
      <c r="A2136" t="s">
        <v>183</v>
      </c>
      <c r="B2136" t="s">
        <v>1495</v>
      </c>
      <c r="C2136" s="7">
        <v>44003.8576736111</v>
      </c>
      <c r="D2136" t="str">
        <f>VLOOKUP(A2136,Sheet2!$B$2:$E$1001,3,0)</f>
        <v>video</v>
      </c>
      <c r="E2136" t="str">
        <f>VLOOKUP(A2136,Sheet2!$B$2:$E$1001,4,0)</f>
        <v>healthy eating</v>
      </c>
      <c r="F2136" t="str">
        <f>VLOOKUP(B2136,Sheet3!$B$2:$D$17,2,0)</f>
        <v>positive</v>
      </c>
      <c r="G2136">
        <f>VLOOKUP(B2136,Sheet3!$B$2:$D$17,3,0)</f>
        <v>75</v>
      </c>
      <c r="H2136">
        <f t="shared" si="99"/>
        <v>6</v>
      </c>
      <c r="I2136">
        <f t="shared" si="100"/>
        <v>7</v>
      </c>
      <c r="J2136" t="str">
        <f t="shared" si="101"/>
        <v>18-21</v>
      </c>
    </row>
    <row r="2137" customFormat="1" spans="1:10">
      <c r="A2137" t="s">
        <v>183</v>
      </c>
      <c r="B2137" t="s">
        <v>1490</v>
      </c>
      <c r="C2137" s="7">
        <v>44074.1384837963</v>
      </c>
      <c r="D2137" t="str">
        <f>VLOOKUP(A2137,Sheet2!$B$2:$E$1001,3,0)</f>
        <v>video</v>
      </c>
      <c r="E2137" t="str">
        <f>VLOOKUP(A2137,Sheet2!$B$2:$E$1001,4,0)</f>
        <v>healthy eating</v>
      </c>
      <c r="F2137" t="str">
        <f>VLOOKUP(B2137,Sheet3!$B$2:$D$17,2,0)</f>
        <v>negative</v>
      </c>
      <c r="G2137">
        <f>VLOOKUP(B2137,Sheet3!$B$2:$D$17,3,0)</f>
        <v>5</v>
      </c>
      <c r="H2137">
        <f t="shared" si="99"/>
        <v>8</v>
      </c>
      <c r="I2137">
        <f t="shared" si="100"/>
        <v>1</v>
      </c>
      <c r="J2137" t="str">
        <f t="shared" si="101"/>
        <v>3-6</v>
      </c>
    </row>
    <row r="2138" spans="1:10">
      <c r="A2138" t="s">
        <v>183</v>
      </c>
      <c r="B2138" t="s">
        <v>1491</v>
      </c>
      <c r="C2138" s="7">
        <v>44280.9147916667</v>
      </c>
      <c r="D2138" t="str">
        <f>VLOOKUP(A2138,Sheet2!$B$2:$E$1001,3,0)</f>
        <v>video</v>
      </c>
      <c r="E2138" t="str">
        <f>VLOOKUP(A2138,Sheet2!$B$2:$E$1001,4,0)</f>
        <v>healthy eating</v>
      </c>
      <c r="F2138" t="str">
        <f>VLOOKUP(B2138,Sheet3!$B$2:$D$17,2,0)</f>
        <v>positive</v>
      </c>
      <c r="G2138">
        <f>VLOOKUP(B2138,Sheet3!$B$2:$D$17,3,0)</f>
        <v>30</v>
      </c>
      <c r="H2138">
        <f t="shared" si="99"/>
        <v>3</v>
      </c>
      <c r="I2138">
        <f t="shared" si="100"/>
        <v>4</v>
      </c>
      <c r="J2138" t="str">
        <f t="shared" si="101"/>
        <v>21-24</v>
      </c>
    </row>
    <row r="2139" spans="1:10">
      <c r="A2139" t="s">
        <v>183</v>
      </c>
      <c r="B2139" t="s">
        <v>1495</v>
      </c>
      <c r="C2139" s="7">
        <v>44308.3894675926</v>
      </c>
      <c r="D2139" t="str">
        <f>VLOOKUP(A2139,Sheet2!$B$2:$E$1001,3,0)</f>
        <v>video</v>
      </c>
      <c r="E2139" t="str">
        <f>VLOOKUP(A2139,Sheet2!$B$2:$E$1001,4,0)</f>
        <v>healthy eating</v>
      </c>
      <c r="F2139" t="str">
        <f>VLOOKUP(B2139,Sheet3!$B$2:$D$17,2,0)</f>
        <v>positive</v>
      </c>
      <c r="G2139">
        <f>VLOOKUP(B2139,Sheet3!$B$2:$D$17,3,0)</f>
        <v>75</v>
      </c>
      <c r="H2139">
        <f t="shared" si="99"/>
        <v>4</v>
      </c>
      <c r="I2139">
        <f t="shared" si="100"/>
        <v>4</v>
      </c>
      <c r="J2139" t="str">
        <f t="shared" si="101"/>
        <v>9-12</v>
      </c>
    </row>
    <row r="2140" spans="1:10">
      <c r="A2140" t="s">
        <v>183</v>
      </c>
      <c r="B2140" t="s">
        <v>1490</v>
      </c>
      <c r="C2140" s="7">
        <v>44204.931412037</v>
      </c>
      <c r="D2140" t="str">
        <f>VLOOKUP(A2140,Sheet2!$B$2:$E$1001,3,0)</f>
        <v>video</v>
      </c>
      <c r="E2140" t="str">
        <f>VLOOKUP(A2140,Sheet2!$B$2:$E$1001,4,0)</f>
        <v>healthy eating</v>
      </c>
      <c r="F2140" t="str">
        <f>VLOOKUP(B2140,Sheet3!$B$2:$D$17,2,0)</f>
        <v>negative</v>
      </c>
      <c r="G2140">
        <f>VLOOKUP(B2140,Sheet3!$B$2:$D$17,3,0)</f>
        <v>5</v>
      </c>
      <c r="H2140">
        <f t="shared" si="99"/>
        <v>1</v>
      </c>
      <c r="I2140">
        <f t="shared" si="100"/>
        <v>5</v>
      </c>
      <c r="J2140" t="str">
        <f t="shared" si="101"/>
        <v>21-24</v>
      </c>
    </row>
    <row r="2141" spans="1:10">
      <c r="A2141" t="s">
        <v>183</v>
      </c>
      <c r="B2141" t="s">
        <v>1494</v>
      </c>
      <c r="C2141" s="7">
        <v>44205.1323032407</v>
      </c>
      <c r="D2141" t="str">
        <f>VLOOKUP(A2141,Sheet2!$B$2:$E$1001,3,0)</f>
        <v>video</v>
      </c>
      <c r="E2141" t="str">
        <f>VLOOKUP(A2141,Sheet2!$B$2:$E$1001,4,0)</f>
        <v>healthy eating</v>
      </c>
      <c r="F2141" t="str">
        <f>VLOOKUP(B2141,Sheet3!$B$2:$D$17,2,0)</f>
        <v>positive</v>
      </c>
      <c r="G2141">
        <f>VLOOKUP(B2141,Sheet3!$B$2:$D$17,3,0)</f>
        <v>65</v>
      </c>
      <c r="H2141">
        <f t="shared" si="99"/>
        <v>1</v>
      </c>
      <c r="I2141">
        <f t="shared" si="100"/>
        <v>6</v>
      </c>
      <c r="J2141" t="str">
        <f t="shared" si="101"/>
        <v>3-6</v>
      </c>
    </row>
    <row r="2142" spans="1:10">
      <c r="A2142" t="s">
        <v>183</v>
      </c>
      <c r="B2142" t="s">
        <v>1497</v>
      </c>
      <c r="C2142" s="7">
        <v>44018.0469560185</v>
      </c>
      <c r="D2142" t="str">
        <f>VLOOKUP(A2142,Sheet2!$B$2:$E$1001,3,0)</f>
        <v>video</v>
      </c>
      <c r="E2142" t="str">
        <f>VLOOKUP(A2142,Sheet2!$B$2:$E$1001,4,0)</f>
        <v>healthy eating</v>
      </c>
      <c r="F2142" t="str">
        <f>VLOOKUP(B2142,Sheet3!$B$2:$D$17,2,0)</f>
        <v>positive</v>
      </c>
      <c r="G2142">
        <f>VLOOKUP(B2142,Sheet3!$B$2:$D$17,3,0)</f>
        <v>72</v>
      </c>
      <c r="H2142">
        <f t="shared" si="99"/>
        <v>7</v>
      </c>
      <c r="I2142">
        <f t="shared" si="100"/>
        <v>1</v>
      </c>
      <c r="J2142" t="str">
        <f t="shared" si="101"/>
        <v>0-3</v>
      </c>
    </row>
    <row r="2143" spans="1:10">
      <c r="A2143" t="s">
        <v>183</v>
      </c>
      <c r="B2143" t="s">
        <v>1498</v>
      </c>
      <c r="C2143" s="7">
        <v>44206.9900578704</v>
      </c>
      <c r="D2143" t="str">
        <f>VLOOKUP(A2143,Sheet2!$B$2:$E$1001,3,0)</f>
        <v>video</v>
      </c>
      <c r="E2143" t="str">
        <f>VLOOKUP(A2143,Sheet2!$B$2:$E$1001,4,0)</f>
        <v>healthy eating</v>
      </c>
      <c r="F2143" t="str">
        <f>VLOOKUP(B2143,Sheet3!$B$2:$D$17,2,0)</f>
        <v>positive</v>
      </c>
      <c r="G2143">
        <f>VLOOKUP(B2143,Sheet3!$B$2:$D$17,3,0)</f>
        <v>50</v>
      </c>
      <c r="H2143">
        <f t="shared" si="99"/>
        <v>1</v>
      </c>
      <c r="I2143">
        <f t="shared" si="100"/>
        <v>7</v>
      </c>
      <c r="J2143" t="str">
        <f t="shared" si="101"/>
        <v>21-24</v>
      </c>
    </row>
    <row r="2144" spans="1:10">
      <c r="A2144" t="s">
        <v>183</v>
      </c>
      <c r="B2144" t="s">
        <v>1488</v>
      </c>
      <c r="C2144" s="7">
        <v>44074.3434375</v>
      </c>
      <c r="D2144" t="str">
        <f>VLOOKUP(A2144,Sheet2!$B$2:$E$1001,3,0)</f>
        <v>video</v>
      </c>
      <c r="E2144" t="str">
        <f>VLOOKUP(A2144,Sheet2!$B$2:$E$1001,4,0)</f>
        <v>healthy eating</v>
      </c>
      <c r="F2144" t="str">
        <f>VLOOKUP(B2144,Sheet3!$B$2:$D$17,2,0)</f>
        <v>negative</v>
      </c>
      <c r="G2144">
        <f>VLOOKUP(B2144,Sheet3!$B$2:$D$17,3,0)</f>
        <v>0</v>
      </c>
      <c r="H2144">
        <f t="shared" si="99"/>
        <v>8</v>
      </c>
      <c r="I2144">
        <f t="shared" si="100"/>
        <v>1</v>
      </c>
      <c r="J2144" t="str">
        <f t="shared" si="101"/>
        <v>6-9</v>
      </c>
    </row>
    <row r="2145" spans="1:10">
      <c r="A2145" t="s">
        <v>183</v>
      </c>
      <c r="B2145" t="s">
        <v>1499</v>
      </c>
      <c r="C2145" s="7">
        <v>44112.7454976852</v>
      </c>
      <c r="D2145" t="str">
        <f>VLOOKUP(A2145,Sheet2!$B$2:$E$1001,3,0)</f>
        <v>video</v>
      </c>
      <c r="E2145" t="str">
        <f>VLOOKUP(A2145,Sheet2!$B$2:$E$1001,4,0)</f>
        <v>healthy eating</v>
      </c>
      <c r="F2145" t="str">
        <f>VLOOKUP(B2145,Sheet3!$B$2:$D$17,2,0)</f>
        <v>negative</v>
      </c>
      <c r="G2145">
        <f>VLOOKUP(B2145,Sheet3!$B$2:$D$17,3,0)</f>
        <v>10</v>
      </c>
      <c r="H2145">
        <f t="shared" si="99"/>
        <v>10</v>
      </c>
      <c r="I2145">
        <f t="shared" si="100"/>
        <v>4</v>
      </c>
      <c r="J2145" t="str">
        <f t="shared" si="101"/>
        <v>15-18</v>
      </c>
    </row>
    <row r="2146" spans="1:10">
      <c r="A2146" t="s">
        <v>183</v>
      </c>
      <c r="B2146" t="s">
        <v>1498</v>
      </c>
      <c r="C2146" s="7">
        <v>44182.7530324074</v>
      </c>
      <c r="D2146" t="str">
        <f>VLOOKUP(A2146,Sheet2!$B$2:$E$1001,3,0)</f>
        <v>video</v>
      </c>
      <c r="E2146" t="str">
        <f>VLOOKUP(A2146,Sheet2!$B$2:$E$1001,4,0)</f>
        <v>healthy eating</v>
      </c>
      <c r="F2146" t="str">
        <f>VLOOKUP(B2146,Sheet3!$B$2:$D$17,2,0)</f>
        <v>positive</v>
      </c>
      <c r="G2146">
        <f>VLOOKUP(B2146,Sheet3!$B$2:$D$17,3,0)</f>
        <v>50</v>
      </c>
      <c r="H2146">
        <f t="shared" si="99"/>
        <v>12</v>
      </c>
      <c r="I2146">
        <f t="shared" si="100"/>
        <v>4</v>
      </c>
      <c r="J2146" t="str">
        <f t="shared" si="101"/>
        <v>18-21</v>
      </c>
    </row>
    <row r="2147" customFormat="1" spans="1:10">
      <c r="A2147" t="s">
        <v>183</v>
      </c>
      <c r="B2147" t="s">
        <v>1490</v>
      </c>
      <c r="C2147" s="7">
        <v>44229.2499884259</v>
      </c>
      <c r="D2147" t="str">
        <f>VLOOKUP(A2147,Sheet2!$B$2:$E$1001,3,0)</f>
        <v>video</v>
      </c>
      <c r="E2147" t="str">
        <f>VLOOKUP(A2147,Sheet2!$B$2:$E$1001,4,0)</f>
        <v>healthy eating</v>
      </c>
      <c r="F2147" t="str">
        <f>VLOOKUP(B2147,Sheet3!$B$2:$D$17,2,0)</f>
        <v>negative</v>
      </c>
      <c r="G2147">
        <f>VLOOKUP(B2147,Sheet3!$B$2:$D$17,3,0)</f>
        <v>5</v>
      </c>
      <c r="H2147">
        <f t="shared" si="99"/>
        <v>2</v>
      </c>
      <c r="I2147">
        <f t="shared" si="100"/>
        <v>2</v>
      </c>
      <c r="J2147" t="str">
        <f t="shared" si="101"/>
        <v>3-6</v>
      </c>
    </row>
    <row r="2148" spans="1:10">
      <c r="A2148" t="s">
        <v>183</v>
      </c>
      <c r="B2148" t="s">
        <v>1495</v>
      </c>
      <c r="C2148" s="7">
        <v>44065.2342939815</v>
      </c>
      <c r="D2148" t="str">
        <f>VLOOKUP(A2148,Sheet2!$B$2:$E$1001,3,0)</f>
        <v>video</v>
      </c>
      <c r="E2148" t="str">
        <f>VLOOKUP(A2148,Sheet2!$B$2:$E$1001,4,0)</f>
        <v>healthy eating</v>
      </c>
      <c r="F2148" t="str">
        <f>VLOOKUP(B2148,Sheet3!$B$2:$D$17,2,0)</f>
        <v>positive</v>
      </c>
      <c r="G2148">
        <f>VLOOKUP(B2148,Sheet3!$B$2:$D$17,3,0)</f>
        <v>75</v>
      </c>
      <c r="H2148">
        <f t="shared" si="99"/>
        <v>8</v>
      </c>
      <c r="I2148">
        <f t="shared" si="100"/>
        <v>6</v>
      </c>
      <c r="J2148" t="str">
        <f t="shared" si="101"/>
        <v>3-6</v>
      </c>
    </row>
    <row r="2149" spans="1:10">
      <c r="A2149" t="s">
        <v>183</v>
      </c>
      <c r="B2149" t="s">
        <v>1490</v>
      </c>
      <c r="C2149" s="7">
        <v>44221.5243402778</v>
      </c>
      <c r="D2149" t="str">
        <f>VLOOKUP(A2149,Sheet2!$B$2:$E$1001,3,0)</f>
        <v>video</v>
      </c>
      <c r="E2149" t="str">
        <f>VLOOKUP(A2149,Sheet2!$B$2:$E$1001,4,0)</f>
        <v>healthy eating</v>
      </c>
      <c r="F2149" t="str">
        <f>VLOOKUP(B2149,Sheet3!$B$2:$D$17,2,0)</f>
        <v>negative</v>
      </c>
      <c r="G2149">
        <f>VLOOKUP(B2149,Sheet3!$B$2:$D$17,3,0)</f>
        <v>5</v>
      </c>
      <c r="H2149">
        <f t="shared" si="99"/>
        <v>1</v>
      </c>
      <c r="I2149">
        <f t="shared" si="100"/>
        <v>1</v>
      </c>
      <c r="J2149" t="str">
        <f t="shared" si="101"/>
        <v>12-15</v>
      </c>
    </row>
    <row r="2150" spans="1:10">
      <c r="A2150" t="s">
        <v>183</v>
      </c>
      <c r="B2150" t="s">
        <v>1485</v>
      </c>
      <c r="C2150" s="7">
        <v>44034.6062037037</v>
      </c>
      <c r="D2150" t="str">
        <f>VLOOKUP(A2150,Sheet2!$B$2:$E$1001,3,0)</f>
        <v>video</v>
      </c>
      <c r="E2150" t="str">
        <f>VLOOKUP(A2150,Sheet2!$B$2:$E$1001,4,0)</f>
        <v>healthy eating</v>
      </c>
      <c r="F2150" t="str">
        <f>VLOOKUP(B2150,Sheet3!$B$2:$D$17,2,0)</f>
        <v>positive</v>
      </c>
      <c r="G2150">
        <f>VLOOKUP(B2150,Sheet3!$B$2:$D$17,3,0)</f>
        <v>60</v>
      </c>
      <c r="H2150">
        <f t="shared" si="99"/>
        <v>7</v>
      </c>
      <c r="I2150">
        <f t="shared" si="100"/>
        <v>3</v>
      </c>
      <c r="J2150" t="str">
        <f t="shared" si="101"/>
        <v>12-15</v>
      </c>
    </row>
    <row r="2151" spans="1:10">
      <c r="A2151" t="s">
        <v>183</v>
      </c>
      <c r="B2151" t="s">
        <v>1495</v>
      </c>
      <c r="C2151" s="7">
        <v>44145.8012615741</v>
      </c>
      <c r="D2151" t="str">
        <f>VLOOKUP(A2151,Sheet2!$B$2:$E$1001,3,0)</f>
        <v>video</v>
      </c>
      <c r="E2151" t="str">
        <f>VLOOKUP(A2151,Sheet2!$B$2:$E$1001,4,0)</f>
        <v>healthy eating</v>
      </c>
      <c r="F2151" t="str">
        <f>VLOOKUP(B2151,Sheet3!$B$2:$D$17,2,0)</f>
        <v>positive</v>
      </c>
      <c r="G2151">
        <f>VLOOKUP(B2151,Sheet3!$B$2:$D$17,3,0)</f>
        <v>75</v>
      </c>
      <c r="H2151">
        <f t="shared" si="99"/>
        <v>11</v>
      </c>
      <c r="I2151">
        <f t="shared" si="100"/>
        <v>2</v>
      </c>
      <c r="J2151" t="str">
        <f t="shared" si="101"/>
        <v>18-21</v>
      </c>
    </row>
    <row r="2152" spans="1:10">
      <c r="A2152" t="s">
        <v>183</v>
      </c>
      <c r="B2152" t="s">
        <v>1495</v>
      </c>
      <c r="C2152" s="7">
        <v>44122.6120486111</v>
      </c>
      <c r="D2152" t="str">
        <f>VLOOKUP(A2152,Sheet2!$B$2:$E$1001,3,0)</f>
        <v>video</v>
      </c>
      <c r="E2152" t="str">
        <f>VLOOKUP(A2152,Sheet2!$B$2:$E$1001,4,0)</f>
        <v>healthy eating</v>
      </c>
      <c r="F2152" t="str">
        <f>VLOOKUP(B2152,Sheet3!$B$2:$D$17,2,0)</f>
        <v>positive</v>
      </c>
      <c r="G2152">
        <f>VLOOKUP(B2152,Sheet3!$B$2:$D$17,3,0)</f>
        <v>75</v>
      </c>
      <c r="H2152">
        <f t="shared" si="99"/>
        <v>10</v>
      </c>
      <c r="I2152">
        <f t="shared" si="100"/>
        <v>7</v>
      </c>
      <c r="J2152" t="str">
        <f t="shared" si="101"/>
        <v>12-15</v>
      </c>
    </row>
    <row r="2153" spans="1:10">
      <c r="A2153" t="s">
        <v>184</v>
      </c>
      <c r="B2153" t="s">
        <v>1502</v>
      </c>
      <c r="C2153" s="7">
        <v>44064.9292592593</v>
      </c>
      <c r="D2153" t="str">
        <f>VLOOKUP(A2153,Sheet2!$B$2:$E$1001,3,0)</f>
        <v>audio</v>
      </c>
      <c r="E2153" t="str">
        <f>VLOOKUP(A2153,Sheet2!$B$2:$E$1001,4,0)</f>
        <v>studying</v>
      </c>
      <c r="F2153" t="str">
        <f>VLOOKUP(B2153,Sheet3!$B$2:$D$17,2,0)</f>
        <v>negative</v>
      </c>
      <c r="G2153">
        <f>VLOOKUP(B2153,Sheet3!$B$2:$D$17,3,0)</f>
        <v>15</v>
      </c>
      <c r="H2153">
        <f t="shared" si="99"/>
        <v>8</v>
      </c>
      <c r="I2153">
        <f t="shared" si="100"/>
        <v>5</v>
      </c>
      <c r="J2153" t="str">
        <f t="shared" si="101"/>
        <v>21-24</v>
      </c>
    </row>
    <row r="2154" spans="1:10">
      <c r="A2154" t="s">
        <v>184</v>
      </c>
      <c r="B2154" t="s">
        <v>1498</v>
      </c>
      <c r="C2154" s="7">
        <v>44138.3631597222</v>
      </c>
      <c r="D2154" t="str">
        <f>VLOOKUP(A2154,Sheet2!$B$2:$E$1001,3,0)</f>
        <v>audio</v>
      </c>
      <c r="E2154" t="str">
        <f>VLOOKUP(A2154,Sheet2!$B$2:$E$1001,4,0)</f>
        <v>studying</v>
      </c>
      <c r="F2154" t="str">
        <f>VLOOKUP(B2154,Sheet3!$B$2:$D$17,2,0)</f>
        <v>positive</v>
      </c>
      <c r="G2154">
        <f>VLOOKUP(B2154,Sheet3!$B$2:$D$17,3,0)</f>
        <v>50</v>
      </c>
      <c r="H2154">
        <f t="shared" si="99"/>
        <v>11</v>
      </c>
      <c r="I2154">
        <f t="shared" si="100"/>
        <v>2</v>
      </c>
      <c r="J2154" t="str">
        <f t="shared" si="101"/>
        <v>6-9</v>
      </c>
    </row>
    <row r="2155" spans="1:10">
      <c r="A2155" t="s">
        <v>184</v>
      </c>
      <c r="B2155" t="s">
        <v>1503</v>
      </c>
      <c r="C2155" s="7">
        <v>44332.8056481481</v>
      </c>
      <c r="D2155" t="str">
        <f>VLOOKUP(A2155,Sheet2!$B$2:$E$1001,3,0)</f>
        <v>audio</v>
      </c>
      <c r="E2155" t="str">
        <f>VLOOKUP(A2155,Sheet2!$B$2:$E$1001,4,0)</f>
        <v>studying</v>
      </c>
      <c r="F2155" t="str">
        <f>VLOOKUP(B2155,Sheet3!$B$2:$D$17,2,0)</f>
        <v>negative</v>
      </c>
      <c r="G2155">
        <f>VLOOKUP(B2155,Sheet3!$B$2:$D$17,3,0)</f>
        <v>12</v>
      </c>
      <c r="H2155">
        <f t="shared" si="99"/>
        <v>5</v>
      </c>
      <c r="I2155">
        <f t="shared" si="100"/>
        <v>7</v>
      </c>
      <c r="J2155" t="str">
        <f t="shared" si="101"/>
        <v>18-21</v>
      </c>
    </row>
    <row r="2156" spans="1:10">
      <c r="A2156" t="s">
        <v>184</v>
      </c>
      <c r="B2156" t="s">
        <v>1499</v>
      </c>
      <c r="C2156" s="7">
        <v>44192.3638194444</v>
      </c>
      <c r="D2156" t="str">
        <f>VLOOKUP(A2156,Sheet2!$B$2:$E$1001,3,0)</f>
        <v>audio</v>
      </c>
      <c r="E2156" t="str">
        <f>VLOOKUP(A2156,Sheet2!$B$2:$E$1001,4,0)</f>
        <v>studying</v>
      </c>
      <c r="F2156" t="str">
        <f>VLOOKUP(B2156,Sheet3!$B$2:$D$17,2,0)</f>
        <v>negative</v>
      </c>
      <c r="G2156">
        <f>VLOOKUP(B2156,Sheet3!$B$2:$D$17,3,0)</f>
        <v>10</v>
      </c>
      <c r="H2156">
        <f t="shared" si="99"/>
        <v>12</v>
      </c>
      <c r="I2156">
        <f t="shared" si="100"/>
        <v>7</v>
      </c>
      <c r="J2156" t="str">
        <f t="shared" si="101"/>
        <v>6-9</v>
      </c>
    </row>
    <row r="2157" spans="1:10">
      <c r="A2157" t="s">
        <v>184</v>
      </c>
      <c r="B2157" t="s">
        <v>1500</v>
      </c>
      <c r="C2157" s="7">
        <v>44267.4191550926</v>
      </c>
      <c r="D2157" t="str">
        <f>VLOOKUP(A2157,Sheet2!$B$2:$E$1001,3,0)</f>
        <v>audio</v>
      </c>
      <c r="E2157" t="str">
        <f>VLOOKUP(A2157,Sheet2!$B$2:$E$1001,4,0)</f>
        <v>studying</v>
      </c>
      <c r="F2157" t="str">
        <f>VLOOKUP(B2157,Sheet3!$B$2:$D$17,2,0)</f>
        <v>positive</v>
      </c>
      <c r="G2157">
        <f>VLOOKUP(B2157,Sheet3!$B$2:$D$17,3,0)</f>
        <v>45</v>
      </c>
      <c r="H2157">
        <f t="shared" si="99"/>
        <v>3</v>
      </c>
      <c r="I2157">
        <f t="shared" si="100"/>
        <v>5</v>
      </c>
      <c r="J2157" t="str">
        <f t="shared" si="101"/>
        <v>9-12</v>
      </c>
    </row>
    <row r="2158" spans="1:10">
      <c r="A2158" t="s">
        <v>184</v>
      </c>
      <c r="B2158" t="s">
        <v>1503</v>
      </c>
      <c r="C2158" s="7">
        <v>44355.26125</v>
      </c>
      <c r="D2158" t="str">
        <f>VLOOKUP(A2158,Sheet2!$B$2:$E$1001,3,0)</f>
        <v>audio</v>
      </c>
      <c r="E2158" t="str">
        <f>VLOOKUP(A2158,Sheet2!$B$2:$E$1001,4,0)</f>
        <v>studying</v>
      </c>
      <c r="F2158" t="str">
        <f>VLOOKUP(B2158,Sheet3!$B$2:$D$17,2,0)</f>
        <v>negative</v>
      </c>
      <c r="G2158">
        <f>VLOOKUP(B2158,Sheet3!$B$2:$D$17,3,0)</f>
        <v>12</v>
      </c>
      <c r="H2158">
        <f t="shared" si="99"/>
        <v>6</v>
      </c>
      <c r="I2158">
        <f t="shared" si="100"/>
        <v>2</v>
      </c>
      <c r="J2158" t="str">
        <f t="shared" si="101"/>
        <v>6-9</v>
      </c>
    </row>
    <row r="2159" spans="1:10">
      <c r="A2159" t="s">
        <v>184</v>
      </c>
      <c r="B2159" t="s">
        <v>1494</v>
      </c>
      <c r="C2159" s="7">
        <v>44171.9370833333</v>
      </c>
      <c r="D2159" t="str">
        <f>VLOOKUP(A2159,Sheet2!$B$2:$E$1001,3,0)</f>
        <v>audio</v>
      </c>
      <c r="E2159" t="str">
        <f>VLOOKUP(A2159,Sheet2!$B$2:$E$1001,4,0)</f>
        <v>studying</v>
      </c>
      <c r="F2159" t="str">
        <f>VLOOKUP(B2159,Sheet3!$B$2:$D$17,2,0)</f>
        <v>positive</v>
      </c>
      <c r="G2159">
        <f>VLOOKUP(B2159,Sheet3!$B$2:$D$17,3,0)</f>
        <v>65</v>
      </c>
      <c r="H2159">
        <f t="shared" si="99"/>
        <v>12</v>
      </c>
      <c r="I2159">
        <f t="shared" si="100"/>
        <v>7</v>
      </c>
      <c r="J2159" t="str">
        <f t="shared" si="101"/>
        <v>21-24</v>
      </c>
    </row>
    <row r="2160" spans="1:10">
      <c r="A2160" t="s">
        <v>184</v>
      </c>
      <c r="B2160" t="s">
        <v>1485</v>
      </c>
      <c r="C2160" s="7">
        <v>44352.8103819444</v>
      </c>
      <c r="D2160" t="str">
        <f>VLOOKUP(A2160,Sheet2!$B$2:$E$1001,3,0)</f>
        <v>audio</v>
      </c>
      <c r="E2160" t="str">
        <f>VLOOKUP(A2160,Sheet2!$B$2:$E$1001,4,0)</f>
        <v>studying</v>
      </c>
      <c r="F2160" t="str">
        <f>VLOOKUP(B2160,Sheet3!$B$2:$D$17,2,0)</f>
        <v>positive</v>
      </c>
      <c r="G2160">
        <f>VLOOKUP(B2160,Sheet3!$B$2:$D$17,3,0)</f>
        <v>60</v>
      </c>
      <c r="H2160">
        <f t="shared" si="99"/>
        <v>6</v>
      </c>
      <c r="I2160">
        <f t="shared" si="100"/>
        <v>6</v>
      </c>
      <c r="J2160" t="str">
        <f t="shared" si="101"/>
        <v>18-21</v>
      </c>
    </row>
    <row r="2161" spans="1:10">
      <c r="A2161" t="s">
        <v>184</v>
      </c>
      <c r="B2161" t="s">
        <v>1497</v>
      </c>
      <c r="C2161" s="7">
        <v>44331.3495717593</v>
      </c>
      <c r="D2161" t="str">
        <f>VLOOKUP(A2161,Sheet2!$B$2:$E$1001,3,0)</f>
        <v>audio</v>
      </c>
      <c r="E2161" t="str">
        <f>VLOOKUP(A2161,Sheet2!$B$2:$E$1001,4,0)</f>
        <v>studying</v>
      </c>
      <c r="F2161" t="str">
        <f>VLOOKUP(B2161,Sheet3!$B$2:$D$17,2,0)</f>
        <v>positive</v>
      </c>
      <c r="G2161">
        <f>VLOOKUP(B2161,Sheet3!$B$2:$D$17,3,0)</f>
        <v>72</v>
      </c>
      <c r="H2161">
        <f t="shared" si="99"/>
        <v>5</v>
      </c>
      <c r="I2161">
        <f t="shared" si="100"/>
        <v>6</v>
      </c>
      <c r="J2161" t="str">
        <f t="shared" si="101"/>
        <v>6-9</v>
      </c>
    </row>
    <row r="2162" customFormat="1" spans="1:10">
      <c r="A2162" t="s">
        <v>184</v>
      </c>
      <c r="B2162" t="s">
        <v>1490</v>
      </c>
      <c r="C2162" s="7">
        <v>44191.4825462963</v>
      </c>
      <c r="D2162" t="str">
        <f>VLOOKUP(A2162,Sheet2!$B$2:$E$1001,3,0)</f>
        <v>audio</v>
      </c>
      <c r="E2162" t="str">
        <f>VLOOKUP(A2162,Sheet2!$B$2:$E$1001,4,0)</f>
        <v>studying</v>
      </c>
      <c r="F2162" t="str">
        <f>VLOOKUP(B2162,Sheet3!$B$2:$D$17,2,0)</f>
        <v>negative</v>
      </c>
      <c r="G2162">
        <f>VLOOKUP(B2162,Sheet3!$B$2:$D$17,3,0)</f>
        <v>5</v>
      </c>
      <c r="H2162">
        <f t="shared" si="99"/>
        <v>12</v>
      </c>
      <c r="I2162">
        <f t="shared" si="100"/>
        <v>6</v>
      </c>
      <c r="J2162" t="str">
        <f t="shared" si="101"/>
        <v>9-12</v>
      </c>
    </row>
    <row r="2163" spans="1:10">
      <c r="A2163" t="s">
        <v>184</v>
      </c>
      <c r="B2163" t="s">
        <v>1502</v>
      </c>
      <c r="C2163" s="7">
        <v>44098.1567361111</v>
      </c>
      <c r="D2163" t="str">
        <f>VLOOKUP(A2163,Sheet2!$B$2:$E$1001,3,0)</f>
        <v>audio</v>
      </c>
      <c r="E2163" t="str">
        <f>VLOOKUP(A2163,Sheet2!$B$2:$E$1001,4,0)</f>
        <v>studying</v>
      </c>
      <c r="F2163" t="str">
        <f>VLOOKUP(B2163,Sheet3!$B$2:$D$17,2,0)</f>
        <v>negative</v>
      </c>
      <c r="G2163">
        <f>VLOOKUP(B2163,Sheet3!$B$2:$D$17,3,0)</f>
        <v>15</v>
      </c>
      <c r="H2163">
        <f t="shared" si="99"/>
        <v>9</v>
      </c>
      <c r="I2163">
        <f t="shared" si="100"/>
        <v>4</v>
      </c>
      <c r="J2163" t="str">
        <f t="shared" si="101"/>
        <v>3-6</v>
      </c>
    </row>
    <row r="2164" spans="1:10">
      <c r="A2164" t="s">
        <v>184</v>
      </c>
      <c r="B2164" t="s">
        <v>1494</v>
      </c>
      <c r="C2164" s="7">
        <v>44220.9563541667</v>
      </c>
      <c r="D2164" t="str">
        <f>VLOOKUP(A2164,Sheet2!$B$2:$E$1001,3,0)</f>
        <v>audio</v>
      </c>
      <c r="E2164" t="str">
        <f>VLOOKUP(A2164,Sheet2!$B$2:$E$1001,4,0)</f>
        <v>studying</v>
      </c>
      <c r="F2164" t="str">
        <f>VLOOKUP(B2164,Sheet3!$B$2:$D$17,2,0)</f>
        <v>positive</v>
      </c>
      <c r="G2164">
        <f>VLOOKUP(B2164,Sheet3!$B$2:$D$17,3,0)</f>
        <v>65</v>
      </c>
      <c r="H2164">
        <f t="shared" si="99"/>
        <v>1</v>
      </c>
      <c r="I2164">
        <f t="shared" si="100"/>
        <v>7</v>
      </c>
      <c r="J2164" t="str">
        <f t="shared" si="101"/>
        <v>21-24</v>
      </c>
    </row>
    <row r="2165" spans="1:10">
      <c r="A2165" t="s">
        <v>184</v>
      </c>
      <c r="B2165" t="s">
        <v>1503</v>
      </c>
      <c r="C2165" s="7">
        <v>44049.9193518519</v>
      </c>
      <c r="D2165" t="str">
        <f>VLOOKUP(A2165,Sheet2!$B$2:$E$1001,3,0)</f>
        <v>audio</v>
      </c>
      <c r="E2165" t="str">
        <f>VLOOKUP(A2165,Sheet2!$B$2:$E$1001,4,0)</f>
        <v>studying</v>
      </c>
      <c r="F2165" t="str">
        <f>VLOOKUP(B2165,Sheet3!$B$2:$D$17,2,0)</f>
        <v>negative</v>
      </c>
      <c r="G2165">
        <f>VLOOKUP(B2165,Sheet3!$B$2:$D$17,3,0)</f>
        <v>12</v>
      </c>
      <c r="H2165">
        <f t="shared" si="99"/>
        <v>8</v>
      </c>
      <c r="I2165">
        <f t="shared" si="100"/>
        <v>4</v>
      </c>
      <c r="J2165" t="str">
        <f t="shared" si="101"/>
        <v>21-24</v>
      </c>
    </row>
    <row r="2166" spans="1:10">
      <c r="A2166" t="s">
        <v>184</v>
      </c>
      <c r="B2166" t="s">
        <v>1497</v>
      </c>
      <c r="C2166" s="7">
        <v>44053.6758680556</v>
      </c>
      <c r="D2166" t="str">
        <f>VLOOKUP(A2166,Sheet2!$B$2:$E$1001,3,0)</f>
        <v>audio</v>
      </c>
      <c r="E2166" t="str">
        <f>VLOOKUP(A2166,Sheet2!$B$2:$E$1001,4,0)</f>
        <v>studying</v>
      </c>
      <c r="F2166" t="str">
        <f>VLOOKUP(B2166,Sheet3!$B$2:$D$17,2,0)</f>
        <v>positive</v>
      </c>
      <c r="G2166">
        <f>VLOOKUP(B2166,Sheet3!$B$2:$D$17,3,0)</f>
        <v>72</v>
      </c>
      <c r="H2166">
        <f t="shared" si="99"/>
        <v>8</v>
      </c>
      <c r="I2166">
        <f t="shared" si="100"/>
        <v>1</v>
      </c>
      <c r="J2166" t="str">
        <f t="shared" si="101"/>
        <v>15-18</v>
      </c>
    </row>
    <row r="2167" spans="1:10">
      <c r="A2167" t="s">
        <v>184</v>
      </c>
      <c r="B2167" t="s">
        <v>1490</v>
      </c>
      <c r="C2167" s="7">
        <v>44279.6069560185</v>
      </c>
      <c r="D2167" t="str">
        <f>VLOOKUP(A2167,Sheet2!$B$2:$E$1001,3,0)</f>
        <v>audio</v>
      </c>
      <c r="E2167" t="str">
        <f>VLOOKUP(A2167,Sheet2!$B$2:$E$1001,4,0)</f>
        <v>studying</v>
      </c>
      <c r="F2167" t="str">
        <f>VLOOKUP(B2167,Sheet3!$B$2:$D$17,2,0)</f>
        <v>negative</v>
      </c>
      <c r="G2167">
        <f>VLOOKUP(B2167,Sheet3!$B$2:$D$17,3,0)</f>
        <v>5</v>
      </c>
      <c r="H2167">
        <f t="shared" si="99"/>
        <v>3</v>
      </c>
      <c r="I2167">
        <f t="shared" si="100"/>
        <v>3</v>
      </c>
      <c r="J2167" t="str">
        <f t="shared" si="101"/>
        <v>12-15</v>
      </c>
    </row>
    <row r="2168" spans="1:10">
      <c r="A2168" t="s">
        <v>184</v>
      </c>
      <c r="B2168" t="s">
        <v>1496</v>
      </c>
      <c r="C2168" s="7">
        <v>44086.7143981481</v>
      </c>
      <c r="D2168" t="str">
        <f>VLOOKUP(A2168,Sheet2!$B$2:$E$1001,3,0)</f>
        <v>audio</v>
      </c>
      <c r="E2168" t="str">
        <f>VLOOKUP(A2168,Sheet2!$B$2:$E$1001,4,0)</f>
        <v>studying</v>
      </c>
      <c r="F2168" t="str">
        <f>VLOOKUP(B2168,Sheet3!$B$2:$D$17,2,0)</f>
        <v>positive</v>
      </c>
      <c r="G2168">
        <f>VLOOKUP(B2168,Sheet3!$B$2:$D$17,3,0)</f>
        <v>70</v>
      </c>
      <c r="H2168">
        <f t="shared" si="99"/>
        <v>9</v>
      </c>
      <c r="I2168">
        <f t="shared" si="100"/>
        <v>6</v>
      </c>
      <c r="J2168" t="str">
        <f t="shared" si="101"/>
        <v>15-18</v>
      </c>
    </row>
    <row r="2169" spans="1:10">
      <c r="A2169" t="s">
        <v>184</v>
      </c>
      <c r="B2169" t="s">
        <v>1501</v>
      </c>
      <c r="C2169" s="7">
        <v>44239.4051157407</v>
      </c>
      <c r="D2169" t="str">
        <f>VLOOKUP(A2169,Sheet2!$B$2:$E$1001,3,0)</f>
        <v>audio</v>
      </c>
      <c r="E2169" t="str">
        <f>VLOOKUP(A2169,Sheet2!$B$2:$E$1001,4,0)</f>
        <v>studying</v>
      </c>
      <c r="F2169" t="str">
        <f>VLOOKUP(B2169,Sheet3!$B$2:$D$17,2,0)</f>
        <v>neutral</v>
      </c>
      <c r="G2169">
        <f>VLOOKUP(B2169,Sheet3!$B$2:$D$17,3,0)</f>
        <v>35</v>
      </c>
      <c r="H2169">
        <f t="shared" si="99"/>
        <v>2</v>
      </c>
      <c r="I2169">
        <f t="shared" si="100"/>
        <v>5</v>
      </c>
      <c r="J2169" t="str">
        <f t="shared" si="101"/>
        <v>9-12</v>
      </c>
    </row>
    <row r="2170" spans="1:10">
      <c r="A2170" t="s">
        <v>184</v>
      </c>
      <c r="B2170" t="s">
        <v>1497</v>
      </c>
      <c r="C2170" s="7">
        <v>44274.9219444444</v>
      </c>
      <c r="D2170" t="str">
        <f>VLOOKUP(A2170,Sheet2!$B$2:$E$1001,3,0)</f>
        <v>audio</v>
      </c>
      <c r="E2170" t="str">
        <f>VLOOKUP(A2170,Sheet2!$B$2:$E$1001,4,0)</f>
        <v>studying</v>
      </c>
      <c r="F2170" t="str">
        <f>VLOOKUP(B2170,Sheet3!$B$2:$D$17,2,0)</f>
        <v>positive</v>
      </c>
      <c r="G2170">
        <f>VLOOKUP(B2170,Sheet3!$B$2:$D$17,3,0)</f>
        <v>72</v>
      </c>
      <c r="H2170">
        <f t="shared" si="99"/>
        <v>3</v>
      </c>
      <c r="I2170">
        <f t="shared" si="100"/>
        <v>5</v>
      </c>
      <c r="J2170" t="str">
        <f t="shared" si="101"/>
        <v>21-24</v>
      </c>
    </row>
    <row r="2171" spans="1:10">
      <c r="A2171" t="s">
        <v>186</v>
      </c>
      <c r="B2171" t="s">
        <v>1501</v>
      </c>
      <c r="C2171" s="7">
        <v>44036.5928703704</v>
      </c>
      <c r="D2171" t="str">
        <f>VLOOKUP(A2171,Sheet2!$B$2:$E$1001,3,0)</f>
        <v>GIF</v>
      </c>
      <c r="E2171" t="str">
        <f>VLOOKUP(A2171,Sheet2!$B$2:$E$1001,4,0)</f>
        <v>travel</v>
      </c>
      <c r="F2171" t="str">
        <f>VLOOKUP(B2171,Sheet3!$B$2:$D$17,2,0)</f>
        <v>neutral</v>
      </c>
      <c r="G2171">
        <f>VLOOKUP(B2171,Sheet3!$B$2:$D$17,3,0)</f>
        <v>35</v>
      </c>
      <c r="H2171">
        <f t="shared" si="99"/>
        <v>7</v>
      </c>
      <c r="I2171">
        <f t="shared" si="100"/>
        <v>5</v>
      </c>
      <c r="J2171" t="str">
        <f t="shared" si="101"/>
        <v>12-15</v>
      </c>
    </row>
    <row r="2172" spans="1:10">
      <c r="A2172" t="s">
        <v>186</v>
      </c>
      <c r="B2172" t="s">
        <v>1503</v>
      </c>
      <c r="C2172" s="7">
        <v>44230.3007638889</v>
      </c>
      <c r="D2172" t="str">
        <f>VLOOKUP(A2172,Sheet2!$B$2:$E$1001,3,0)</f>
        <v>GIF</v>
      </c>
      <c r="E2172" t="str">
        <f>VLOOKUP(A2172,Sheet2!$B$2:$E$1001,4,0)</f>
        <v>travel</v>
      </c>
      <c r="F2172" t="str">
        <f>VLOOKUP(B2172,Sheet3!$B$2:$D$17,2,0)</f>
        <v>negative</v>
      </c>
      <c r="G2172">
        <f>VLOOKUP(B2172,Sheet3!$B$2:$D$17,3,0)</f>
        <v>12</v>
      </c>
      <c r="H2172">
        <f t="shared" si="99"/>
        <v>2</v>
      </c>
      <c r="I2172">
        <f t="shared" si="100"/>
        <v>3</v>
      </c>
      <c r="J2172" t="str">
        <f t="shared" si="101"/>
        <v>6-9</v>
      </c>
    </row>
    <row r="2173" spans="1:10">
      <c r="A2173" t="s">
        <v>186</v>
      </c>
      <c r="B2173" t="s">
        <v>1496</v>
      </c>
      <c r="C2173" s="7">
        <v>44285.8371412037</v>
      </c>
      <c r="D2173" t="str">
        <f>VLOOKUP(A2173,Sheet2!$B$2:$E$1001,3,0)</f>
        <v>GIF</v>
      </c>
      <c r="E2173" t="str">
        <f>VLOOKUP(A2173,Sheet2!$B$2:$E$1001,4,0)</f>
        <v>travel</v>
      </c>
      <c r="F2173" t="str">
        <f>VLOOKUP(B2173,Sheet3!$B$2:$D$17,2,0)</f>
        <v>positive</v>
      </c>
      <c r="G2173">
        <f>VLOOKUP(B2173,Sheet3!$B$2:$D$17,3,0)</f>
        <v>70</v>
      </c>
      <c r="H2173">
        <f t="shared" si="99"/>
        <v>3</v>
      </c>
      <c r="I2173">
        <f t="shared" si="100"/>
        <v>2</v>
      </c>
      <c r="J2173" t="str">
        <f t="shared" si="101"/>
        <v>18-21</v>
      </c>
    </row>
    <row r="2174" spans="1:10">
      <c r="A2174" t="s">
        <v>186</v>
      </c>
      <c r="B2174" t="s">
        <v>1494</v>
      </c>
      <c r="C2174" s="7">
        <v>44017.8447222222</v>
      </c>
      <c r="D2174" t="str">
        <f>VLOOKUP(A2174,Sheet2!$B$2:$E$1001,3,0)</f>
        <v>GIF</v>
      </c>
      <c r="E2174" t="str">
        <f>VLOOKUP(A2174,Sheet2!$B$2:$E$1001,4,0)</f>
        <v>travel</v>
      </c>
      <c r="F2174" t="str">
        <f>VLOOKUP(B2174,Sheet3!$B$2:$D$17,2,0)</f>
        <v>positive</v>
      </c>
      <c r="G2174">
        <f>VLOOKUP(B2174,Sheet3!$B$2:$D$17,3,0)</f>
        <v>65</v>
      </c>
      <c r="H2174">
        <f t="shared" si="99"/>
        <v>7</v>
      </c>
      <c r="I2174">
        <f t="shared" si="100"/>
        <v>7</v>
      </c>
      <c r="J2174" t="str">
        <f t="shared" si="101"/>
        <v>18-21</v>
      </c>
    </row>
    <row r="2175" spans="1:10">
      <c r="A2175" t="s">
        <v>186</v>
      </c>
      <c r="B2175" t="s">
        <v>1492</v>
      </c>
      <c r="C2175" s="7">
        <v>44032.5712731481</v>
      </c>
      <c r="D2175" t="str">
        <f>VLOOKUP(A2175,Sheet2!$B$2:$E$1001,3,0)</f>
        <v>GIF</v>
      </c>
      <c r="E2175" t="str">
        <f>VLOOKUP(A2175,Sheet2!$B$2:$E$1001,4,0)</f>
        <v>travel</v>
      </c>
      <c r="F2175" t="str">
        <f>VLOOKUP(B2175,Sheet3!$B$2:$D$17,2,0)</f>
        <v>neutral</v>
      </c>
      <c r="G2175">
        <f>VLOOKUP(B2175,Sheet3!$B$2:$D$17,3,0)</f>
        <v>20</v>
      </c>
      <c r="H2175">
        <f t="shared" si="99"/>
        <v>7</v>
      </c>
      <c r="I2175">
        <f t="shared" si="100"/>
        <v>1</v>
      </c>
      <c r="J2175" t="str">
        <f t="shared" si="101"/>
        <v>12-15</v>
      </c>
    </row>
    <row r="2176" spans="1:10">
      <c r="A2176" t="s">
        <v>186</v>
      </c>
      <c r="B2176" t="s">
        <v>1495</v>
      </c>
      <c r="C2176" s="7">
        <v>44035.8914930556</v>
      </c>
      <c r="D2176" t="str">
        <f>VLOOKUP(A2176,Sheet2!$B$2:$E$1001,3,0)</f>
        <v>GIF</v>
      </c>
      <c r="E2176" t="str">
        <f>VLOOKUP(A2176,Sheet2!$B$2:$E$1001,4,0)</f>
        <v>travel</v>
      </c>
      <c r="F2176" t="str">
        <f>VLOOKUP(B2176,Sheet3!$B$2:$D$17,2,0)</f>
        <v>positive</v>
      </c>
      <c r="G2176">
        <f>VLOOKUP(B2176,Sheet3!$B$2:$D$17,3,0)</f>
        <v>75</v>
      </c>
      <c r="H2176">
        <f t="shared" si="99"/>
        <v>7</v>
      </c>
      <c r="I2176">
        <f t="shared" si="100"/>
        <v>4</v>
      </c>
      <c r="J2176" t="str">
        <f t="shared" si="101"/>
        <v>21-24</v>
      </c>
    </row>
    <row r="2177" spans="1:10">
      <c r="A2177" t="s">
        <v>186</v>
      </c>
      <c r="B2177" t="s">
        <v>1492</v>
      </c>
      <c r="C2177" s="7">
        <v>44340.5316435185</v>
      </c>
      <c r="D2177" t="str">
        <f>VLOOKUP(A2177,Sheet2!$B$2:$E$1001,3,0)</f>
        <v>GIF</v>
      </c>
      <c r="E2177" t="str">
        <f>VLOOKUP(A2177,Sheet2!$B$2:$E$1001,4,0)</f>
        <v>travel</v>
      </c>
      <c r="F2177" t="str">
        <f>VLOOKUP(B2177,Sheet3!$B$2:$D$17,2,0)</f>
        <v>neutral</v>
      </c>
      <c r="G2177">
        <f>VLOOKUP(B2177,Sheet3!$B$2:$D$17,3,0)</f>
        <v>20</v>
      </c>
      <c r="H2177">
        <f t="shared" si="99"/>
        <v>5</v>
      </c>
      <c r="I2177">
        <f t="shared" si="100"/>
        <v>1</v>
      </c>
      <c r="J2177" t="str">
        <f t="shared" si="101"/>
        <v>12-15</v>
      </c>
    </row>
    <row r="2178" spans="1:10">
      <c r="A2178" t="s">
        <v>186</v>
      </c>
      <c r="B2178" t="s">
        <v>1502</v>
      </c>
      <c r="C2178" s="7">
        <v>44140.666400463</v>
      </c>
      <c r="D2178" t="str">
        <f>VLOOKUP(A2178,Sheet2!$B$2:$E$1001,3,0)</f>
        <v>GIF</v>
      </c>
      <c r="E2178" t="str">
        <f>VLOOKUP(A2178,Sheet2!$B$2:$E$1001,4,0)</f>
        <v>travel</v>
      </c>
      <c r="F2178" t="str">
        <f>VLOOKUP(B2178,Sheet3!$B$2:$D$17,2,0)</f>
        <v>negative</v>
      </c>
      <c r="G2178">
        <f>VLOOKUP(B2178,Sheet3!$B$2:$D$17,3,0)</f>
        <v>15</v>
      </c>
      <c r="H2178">
        <f t="shared" si="99"/>
        <v>11</v>
      </c>
      <c r="I2178">
        <f t="shared" si="100"/>
        <v>4</v>
      </c>
      <c r="J2178" t="str">
        <f t="shared" si="101"/>
        <v>15-18</v>
      </c>
    </row>
    <row r="2179" spans="1:10">
      <c r="A2179" t="s">
        <v>186</v>
      </c>
      <c r="B2179" t="s">
        <v>1491</v>
      </c>
      <c r="C2179" s="7">
        <v>44129.2011921296</v>
      </c>
      <c r="D2179" t="str">
        <f>VLOOKUP(A2179,Sheet2!$B$2:$E$1001,3,0)</f>
        <v>GIF</v>
      </c>
      <c r="E2179" t="str">
        <f>VLOOKUP(A2179,Sheet2!$B$2:$E$1001,4,0)</f>
        <v>travel</v>
      </c>
      <c r="F2179" t="str">
        <f>VLOOKUP(B2179,Sheet3!$B$2:$D$17,2,0)</f>
        <v>positive</v>
      </c>
      <c r="G2179">
        <f>VLOOKUP(B2179,Sheet3!$B$2:$D$17,3,0)</f>
        <v>30</v>
      </c>
      <c r="H2179">
        <f t="shared" ref="H2179:H2242" si="102">MONTH(C2179)</f>
        <v>10</v>
      </c>
      <c r="I2179">
        <f t="shared" ref="I2179:I2242" si="103">WEEKDAY(C2179,2)</f>
        <v>7</v>
      </c>
      <c r="J2179" t="str">
        <f t="shared" ref="J2179:J2242" si="104">TEXT(INT(HOUR(C2179)/3)*3,"0")&amp;"-"&amp;TEXT(INT(HOUR(C2179)/3)*3+3,"0")</f>
        <v>3-6</v>
      </c>
    </row>
    <row r="2180" customFormat="1" spans="1:10">
      <c r="A2180" t="s">
        <v>186</v>
      </c>
      <c r="B2180" t="s">
        <v>1491</v>
      </c>
      <c r="C2180" s="7">
        <v>44141.3771412037</v>
      </c>
      <c r="D2180" t="str">
        <f>VLOOKUP(A2180,Sheet2!$B$2:$E$1001,3,0)</f>
        <v>GIF</v>
      </c>
      <c r="E2180" t="str">
        <f>VLOOKUP(A2180,Sheet2!$B$2:$E$1001,4,0)</f>
        <v>travel</v>
      </c>
      <c r="F2180" t="str">
        <f>VLOOKUP(B2180,Sheet3!$B$2:$D$17,2,0)</f>
        <v>positive</v>
      </c>
      <c r="G2180">
        <f>VLOOKUP(B2180,Sheet3!$B$2:$D$17,3,0)</f>
        <v>30</v>
      </c>
      <c r="H2180">
        <f t="shared" si="102"/>
        <v>11</v>
      </c>
      <c r="I2180">
        <f t="shared" si="103"/>
        <v>5</v>
      </c>
      <c r="J2180" t="str">
        <f t="shared" si="104"/>
        <v>9-12</v>
      </c>
    </row>
    <row r="2181" spans="1:10">
      <c r="A2181" t="s">
        <v>186</v>
      </c>
      <c r="B2181" t="s">
        <v>1498</v>
      </c>
      <c r="C2181" s="7">
        <v>44120.0997916667</v>
      </c>
      <c r="D2181" t="str">
        <f>VLOOKUP(A2181,Sheet2!$B$2:$E$1001,3,0)</f>
        <v>GIF</v>
      </c>
      <c r="E2181" t="str">
        <f>VLOOKUP(A2181,Sheet2!$B$2:$E$1001,4,0)</f>
        <v>travel</v>
      </c>
      <c r="F2181" t="str">
        <f>VLOOKUP(B2181,Sheet3!$B$2:$D$17,2,0)</f>
        <v>positive</v>
      </c>
      <c r="G2181">
        <f>VLOOKUP(B2181,Sheet3!$B$2:$D$17,3,0)</f>
        <v>50</v>
      </c>
      <c r="H2181">
        <f t="shared" si="102"/>
        <v>10</v>
      </c>
      <c r="I2181">
        <f t="shared" si="103"/>
        <v>5</v>
      </c>
      <c r="J2181" t="str">
        <f t="shared" si="104"/>
        <v>0-3</v>
      </c>
    </row>
    <row r="2182" spans="1:10">
      <c r="A2182" t="s">
        <v>186</v>
      </c>
      <c r="B2182" t="s">
        <v>1488</v>
      </c>
      <c r="C2182" s="7">
        <v>44093.6188425926</v>
      </c>
      <c r="D2182" t="str">
        <f>VLOOKUP(A2182,Sheet2!$B$2:$E$1001,3,0)</f>
        <v>GIF</v>
      </c>
      <c r="E2182" t="str">
        <f>VLOOKUP(A2182,Sheet2!$B$2:$E$1001,4,0)</f>
        <v>travel</v>
      </c>
      <c r="F2182" t="str">
        <f>VLOOKUP(B2182,Sheet3!$B$2:$D$17,2,0)</f>
        <v>negative</v>
      </c>
      <c r="G2182">
        <f>VLOOKUP(B2182,Sheet3!$B$2:$D$17,3,0)</f>
        <v>0</v>
      </c>
      <c r="H2182">
        <f t="shared" si="102"/>
        <v>9</v>
      </c>
      <c r="I2182">
        <f t="shared" si="103"/>
        <v>6</v>
      </c>
      <c r="J2182" t="str">
        <f t="shared" si="104"/>
        <v>12-15</v>
      </c>
    </row>
    <row r="2183" spans="1:10">
      <c r="A2183" t="s">
        <v>186</v>
      </c>
      <c r="B2183" t="s">
        <v>1499</v>
      </c>
      <c r="C2183" s="7">
        <v>44113.1875115741</v>
      </c>
      <c r="D2183" t="str">
        <f>VLOOKUP(A2183,Sheet2!$B$2:$E$1001,3,0)</f>
        <v>GIF</v>
      </c>
      <c r="E2183" t="str">
        <f>VLOOKUP(A2183,Sheet2!$B$2:$E$1001,4,0)</f>
        <v>travel</v>
      </c>
      <c r="F2183" t="str">
        <f>VLOOKUP(B2183,Sheet3!$B$2:$D$17,2,0)</f>
        <v>negative</v>
      </c>
      <c r="G2183">
        <f>VLOOKUP(B2183,Sheet3!$B$2:$D$17,3,0)</f>
        <v>10</v>
      </c>
      <c r="H2183">
        <f t="shared" si="102"/>
        <v>10</v>
      </c>
      <c r="I2183">
        <f t="shared" si="103"/>
        <v>5</v>
      </c>
      <c r="J2183" t="str">
        <f t="shared" si="104"/>
        <v>3-6</v>
      </c>
    </row>
    <row r="2184" spans="1:10">
      <c r="A2184" t="s">
        <v>186</v>
      </c>
      <c r="B2184" t="s">
        <v>1497</v>
      </c>
      <c r="C2184" s="7">
        <v>44087.2742361111</v>
      </c>
      <c r="D2184" t="str">
        <f>VLOOKUP(A2184,Sheet2!$B$2:$E$1001,3,0)</f>
        <v>GIF</v>
      </c>
      <c r="E2184" t="str">
        <f>VLOOKUP(A2184,Sheet2!$B$2:$E$1001,4,0)</f>
        <v>travel</v>
      </c>
      <c r="F2184" t="str">
        <f>VLOOKUP(B2184,Sheet3!$B$2:$D$17,2,0)</f>
        <v>positive</v>
      </c>
      <c r="G2184">
        <f>VLOOKUP(B2184,Sheet3!$B$2:$D$17,3,0)</f>
        <v>72</v>
      </c>
      <c r="H2184">
        <f t="shared" si="102"/>
        <v>9</v>
      </c>
      <c r="I2184">
        <f t="shared" si="103"/>
        <v>7</v>
      </c>
      <c r="J2184" t="str">
        <f t="shared" si="104"/>
        <v>6-9</v>
      </c>
    </row>
    <row r="2185" spans="1:10">
      <c r="A2185" t="s">
        <v>186</v>
      </c>
      <c r="B2185" t="s">
        <v>1497</v>
      </c>
      <c r="C2185" s="7">
        <v>44345.5693981481</v>
      </c>
      <c r="D2185" t="str">
        <f>VLOOKUP(A2185,Sheet2!$B$2:$E$1001,3,0)</f>
        <v>GIF</v>
      </c>
      <c r="E2185" t="str">
        <f>VLOOKUP(A2185,Sheet2!$B$2:$E$1001,4,0)</f>
        <v>travel</v>
      </c>
      <c r="F2185" t="str">
        <f>VLOOKUP(B2185,Sheet3!$B$2:$D$17,2,0)</f>
        <v>positive</v>
      </c>
      <c r="G2185">
        <f>VLOOKUP(B2185,Sheet3!$B$2:$D$17,3,0)</f>
        <v>72</v>
      </c>
      <c r="H2185">
        <f t="shared" si="102"/>
        <v>5</v>
      </c>
      <c r="I2185">
        <f t="shared" si="103"/>
        <v>6</v>
      </c>
      <c r="J2185" t="str">
        <f t="shared" si="104"/>
        <v>12-15</v>
      </c>
    </row>
    <row r="2186" spans="1:10">
      <c r="A2186" t="s">
        <v>186</v>
      </c>
      <c r="B2186" t="s">
        <v>1492</v>
      </c>
      <c r="C2186" s="7">
        <v>44350.0356712963</v>
      </c>
      <c r="D2186" t="str">
        <f>VLOOKUP(A2186,Sheet2!$B$2:$E$1001,3,0)</f>
        <v>GIF</v>
      </c>
      <c r="E2186" t="str">
        <f>VLOOKUP(A2186,Sheet2!$B$2:$E$1001,4,0)</f>
        <v>travel</v>
      </c>
      <c r="F2186" t="str">
        <f>VLOOKUP(B2186,Sheet3!$B$2:$D$17,2,0)</f>
        <v>neutral</v>
      </c>
      <c r="G2186">
        <f>VLOOKUP(B2186,Sheet3!$B$2:$D$17,3,0)</f>
        <v>20</v>
      </c>
      <c r="H2186">
        <f t="shared" si="102"/>
        <v>6</v>
      </c>
      <c r="I2186">
        <f t="shared" si="103"/>
        <v>4</v>
      </c>
      <c r="J2186" t="str">
        <f t="shared" si="104"/>
        <v>0-3</v>
      </c>
    </row>
    <row r="2187" spans="1:10">
      <c r="A2187" t="s">
        <v>186</v>
      </c>
      <c r="B2187" t="s">
        <v>1496</v>
      </c>
      <c r="C2187" s="7">
        <v>44200.4395138889</v>
      </c>
      <c r="D2187" t="str">
        <f>VLOOKUP(A2187,Sheet2!$B$2:$E$1001,3,0)</f>
        <v>GIF</v>
      </c>
      <c r="E2187" t="str">
        <f>VLOOKUP(A2187,Sheet2!$B$2:$E$1001,4,0)</f>
        <v>travel</v>
      </c>
      <c r="F2187" t="str">
        <f>VLOOKUP(B2187,Sheet3!$B$2:$D$17,2,0)</f>
        <v>positive</v>
      </c>
      <c r="G2187">
        <f>VLOOKUP(B2187,Sheet3!$B$2:$D$17,3,0)</f>
        <v>70</v>
      </c>
      <c r="H2187">
        <f t="shared" si="102"/>
        <v>1</v>
      </c>
      <c r="I2187">
        <f t="shared" si="103"/>
        <v>1</v>
      </c>
      <c r="J2187" t="str">
        <f t="shared" si="104"/>
        <v>9-12</v>
      </c>
    </row>
    <row r="2188" spans="1:10">
      <c r="A2188" t="s">
        <v>186</v>
      </c>
      <c r="B2188" t="s">
        <v>1494</v>
      </c>
      <c r="C2188" s="7">
        <v>44130.5668865741</v>
      </c>
      <c r="D2188" t="str">
        <f>VLOOKUP(A2188,Sheet2!$B$2:$E$1001,3,0)</f>
        <v>GIF</v>
      </c>
      <c r="E2188" t="str">
        <f>VLOOKUP(A2188,Sheet2!$B$2:$E$1001,4,0)</f>
        <v>travel</v>
      </c>
      <c r="F2188" t="str">
        <f>VLOOKUP(B2188,Sheet3!$B$2:$D$17,2,0)</f>
        <v>positive</v>
      </c>
      <c r="G2188">
        <f>VLOOKUP(B2188,Sheet3!$B$2:$D$17,3,0)</f>
        <v>65</v>
      </c>
      <c r="H2188">
        <f t="shared" si="102"/>
        <v>10</v>
      </c>
      <c r="I2188">
        <f t="shared" si="103"/>
        <v>1</v>
      </c>
      <c r="J2188" t="str">
        <f t="shared" si="104"/>
        <v>12-15</v>
      </c>
    </row>
    <row r="2189" spans="1:10">
      <c r="A2189" t="s">
        <v>186</v>
      </c>
      <c r="B2189" t="s">
        <v>1500</v>
      </c>
      <c r="C2189" s="7">
        <v>44179.8012731482</v>
      </c>
      <c r="D2189" t="str">
        <f>VLOOKUP(A2189,Sheet2!$B$2:$E$1001,3,0)</f>
        <v>GIF</v>
      </c>
      <c r="E2189" t="str">
        <f>VLOOKUP(A2189,Sheet2!$B$2:$E$1001,4,0)</f>
        <v>travel</v>
      </c>
      <c r="F2189" t="str">
        <f>VLOOKUP(B2189,Sheet3!$B$2:$D$17,2,0)</f>
        <v>positive</v>
      </c>
      <c r="G2189">
        <f>VLOOKUP(B2189,Sheet3!$B$2:$D$17,3,0)</f>
        <v>45</v>
      </c>
      <c r="H2189">
        <f t="shared" si="102"/>
        <v>12</v>
      </c>
      <c r="I2189">
        <f t="shared" si="103"/>
        <v>1</v>
      </c>
      <c r="J2189" t="str">
        <f t="shared" si="104"/>
        <v>18-21</v>
      </c>
    </row>
    <row r="2190" customFormat="1" spans="1:10">
      <c r="A2190" t="s">
        <v>186</v>
      </c>
      <c r="B2190" t="s">
        <v>1499</v>
      </c>
      <c r="C2190" s="7">
        <v>44017.2375810185</v>
      </c>
      <c r="D2190" t="str">
        <f>VLOOKUP(A2190,Sheet2!$B$2:$E$1001,3,0)</f>
        <v>GIF</v>
      </c>
      <c r="E2190" t="str">
        <f>VLOOKUP(A2190,Sheet2!$B$2:$E$1001,4,0)</f>
        <v>travel</v>
      </c>
      <c r="F2190" t="str">
        <f>VLOOKUP(B2190,Sheet3!$B$2:$D$17,2,0)</f>
        <v>negative</v>
      </c>
      <c r="G2190">
        <f>VLOOKUP(B2190,Sheet3!$B$2:$D$17,3,0)</f>
        <v>10</v>
      </c>
      <c r="H2190">
        <f t="shared" si="102"/>
        <v>7</v>
      </c>
      <c r="I2190">
        <f t="shared" si="103"/>
        <v>7</v>
      </c>
      <c r="J2190" t="str">
        <f t="shared" si="104"/>
        <v>3-6</v>
      </c>
    </row>
    <row r="2191" spans="1:10">
      <c r="A2191" t="s">
        <v>186</v>
      </c>
      <c r="B2191" t="s">
        <v>1498</v>
      </c>
      <c r="C2191" s="7">
        <v>44012.0215972222</v>
      </c>
      <c r="D2191" t="str">
        <f>VLOOKUP(A2191,Sheet2!$B$2:$E$1001,3,0)</f>
        <v>GIF</v>
      </c>
      <c r="E2191" t="str">
        <f>VLOOKUP(A2191,Sheet2!$B$2:$E$1001,4,0)</f>
        <v>travel</v>
      </c>
      <c r="F2191" t="str">
        <f>VLOOKUP(B2191,Sheet3!$B$2:$D$17,2,0)</f>
        <v>positive</v>
      </c>
      <c r="G2191">
        <f>VLOOKUP(B2191,Sheet3!$B$2:$D$17,3,0)</f>
        <v>50</v>
      </c>
      <c r="H2191">
        <f t="shared" si="102"/>
        <v>6</v>
      </c>
      <c r="I2191">
        <f t="shared" si="103"/>
        <v>2</v>
      </c>
      <c r="J2191" t="str">
        <f t="shared" si="104"/>
        <v>0-3</v>
      </c>
    </row>
    <row r="2192" spans="1:10">
      <c r="A2192" t="s">
        <v>186</v>
      </c>
      <c r="B2192" t="s">
        <v>1499</v>
      </c>
      <c r="C2192" s="7">
        <v>44036.7766319444</v>
      </c>
      <c r="D2192" t="str">
        <f>VLOOKUP(A2192,Sheet2!$B$2:$E$1001,3,0)</f>
        <v>GIF</v>
      </c>
      <c r="E2192" t="str">
        <f>VLOOKUP(A2192,Sheet2!$B$2:$E$1001,4,0)</f>
        <v>travel</v>
      </c>
      <c r="F2192" t="str">
        <f>VLOOKUP(B2192,Sheet3!$B$2:$D$17,2,0)</f>
        <v>negative</v>
      </c>
      <c r="G2192">
        <f>VLOOKUP(B2192,Sheet3!$B$2:$D$17,3,0)</f>
        <v>10</v>
      </c>
      <c r="H2192">
        <f t="shared" si="102"/>
        <v>7</v>
      </c>
      <c r="I2192">
        <f t="shared" si="103"/>
        <v>5</v>
      </c>
      <c r="J2192" t="str">
        <f t="shared" si="104"/>
        <v>18-21</v>
      </c>
    </row>
    <row r="2193" spans="1:10">
      <c r="A2193" t="s">
        <v>186</v>
      </c>
      <c r="B2193" t="s">
        <v>1502</v>
      </c>
      <c r="C2193" s="7">
        <v>44027.097025463</v>
      </c>
      <c r="D2193" t="str">
        <f>VLOOKUP(A2193,Sheet2!$B$2:$E$1001,3,0)</f>
        <v>GIF</v>
      </c>
      <c r="E2193" t="str">
        <f>VLOOKUP(A2193,Sheet2!$B$2:$E$1001,4,0)</f>
        <v>travel</v>
      </c>
      <c r="F2193" t="str">
        <f>VLOOKUP(B2193,Sheet3!$B$2:$D$17,2,0)</f>
        <v>negative</v>
      </c>
      <c r="G2193">
        <f>VLOOKUP(B2193,Sheet3!$B$2:$D$17,3,0)</f>
        <v>15</v>
      </c>
      <c r="H2193">
        <f t="shared" si="102"/>
        <v>7</v>
      </c>
      <c r="I2193">
        <f t="shared" si="103"/>
        <v>3</v>
      </c>
      <c r="J2193" t="str">
        <f t="shared" si="104"/>
        <v>0-3</v>
      </c>
    </row>
    <row r="2194" spans="1:10">
      <c r="A2194" t="s">
        <v>186</v>
      </c>
      <c r="B2194" t="s">
        <v>1485</v>
      </c>
      <c r="C2194" s="7">
        <v>44296.9990856481</v>
      </c>
      <c r="D2194" t="str">
        <f>VLOOKUP(A2194,Sheet2!$B$2:$E$1001,3,0)</f>
        <v>GIF</v>
      </c>
      <c r="E2194" t="str">
        <f>VLOOKUP(A2194,Sheet2!$B$2:$E$1001,4,0)</f>
        <v>travel</v>
      </c>
      <c r="F2194" t="str">
        <f>VLOOKUP(B2194,Sheet3!$B$2:$D$17,2,0)</f>
        <v>positive</v>
      </c>
      <c r="G2194">
        <f>VLOOKUP(B2194,Sheet3!$B$2:$D$17,3,0)</f>
        <v>60</v>
      </c>
      <c r="H2194">
        <f t="shared" si="102"/>
        <v>4</v>
      </c>
      <c r="I2194">
        <f t="shared" si="103"/>
        <v>6</v>
      </c>
      <c r="J2194" t="str">
        <f t="shared" si="104"/>
        <v>21-24</v>
      </c>
    </row>
    <row r="2195" spans="1:10">
      <c r="A2195" t="s">
        <v>186</v>
      </c>
      <c r="B2195" t="s">
        <v>1497</v>
      </c>
      <c r="C2195" s="7">
        <v>44263.0505208333</v>
      </c>
      <c r="D2195" t="str">
        <f>VLOOKUP(A2195,Sheet2!$B$2:$E$1001,3,0)</f>
        <v>GIF</v>
      </c>
      <c r="E2195" t="str">
        <f>VLOOKUP(A2195,Sheet2!$B$2:$E$1001,4,0)</f>
        <v>travel</v>
      </c>
      <c r="F2195" t="str">
        <f>VLOOKUP(B2195,Sheet3!$B$2:$D$17,2,0)</f>
        <v>positive</v>
      </c>
      <c r="G2195">
        <f>VLOOKUP(B2195,Sheet3!$B$2:$D$17,3,0)</f>
        <v>72</v>
      </c>
      <c r="H2195">
        <f t="shared" si="102"/>
        <v>3</v>
      </c>
      <c r="I2195">
        <f t="shared" si="103"/>
        <v>1</v>
      </c>
      <c r="J2195" t="str">
        <f t="shared" si="104"/>
        <v>0-3</v>
      </c>
    </row>
    <row r="2196" spans="1:10">
      <c r="A2196" t="s">
        <v>186</v>
      </c>
      <c r="B2196" t="s">
        <v>1502</v>
      </c>
      <c r="C2196" s="7">
        <v>44246.1326851852</v>
      </c>
      <c r="D2196" t="str">
        <f>VLOOKUP(A2196,Sheet2!$B$2:$E$1001,3,0)</f>
        <v>GIF</v>
      </c>
      <c r="E2196" t="str">
        <f>VLOOKUP(A2196,Sheet2!$B$2:$E$1001,4,0)</f>
        <v>travel</v>
      </c>
      <c r="F2196" t="str">
        <f>VLOOKUP(B2196,Sheet3!$B$2:$D$17,2,0)</f>
        <v>negative</v>
      </c>
      <c r="G2196">
        <f>VLOOKUP(B2196,Sheet3!$B$2:$D$17,3,0)</f>
        <v>15</v>
      </c>
      <c r="H2196">
        <f t="shared" si="102"/>
        <v>2</v>
      </c>
      <c r="I2196">
        <f t="shared" si="103"/>
        <v>5</v>
      </c>
      <c r="J2196" t="str">
        <f t="shared" si="104"/>
        <v>3-6</v>
      </c>
    </row>
    <row r="2197" spans="1:10">
      <c r="A2197" t="s">
        <v>186</v>
      </c>
      <c r="B2197" t="s">
        <v>1502</v>
      </c>
      <c r="C2197" s="7">
        <v>44020.6774421296</v>
      </c>
      <c r="D2197" t="str">
        <f>VLOOKUP(A2197,Sheet2!$B$2:$E$1001,3,0)</f>
        <v>GIF</v>
      </c>
      <c r="E2197" t="str">
        <f>VLOOKUP(A2197,Sheet2!$B$2:$E$1001,4,0)</f>
        <v>travel</v>
      </c>
      <c r="F2197" t="str">
        <f>VLOOKUP(B2197,Sheet3!$B$2:$D$17,2,0)</f>
        <v>negative</v>
      </c>
      <c r="G2197">
        <f>VLOOKUP(B2197,Sheet3!$B$2:$D$17,3,0)</f>
        <v>15</v>
      </c>
      <c r="H2197">
        <f t="shared" si="102"/>
        <v>7</v>
      </c>
      <c r="I2197">
        <f t="shared" si="103"/>
        <v>3</v>
      </c>
      <c r="J2197" t="str">
        <f t="shared" si="104"/>
        <v>15-18</v>
      </c>
    </row>
    <row r="2198" spans="1:10">
      <c r="A2198" t="s">
        <v>186</v>
      </c>
      <c r="B2198" t="s">
        <v>1501</v>
      </c>
      <c r="C2198" s="7">
        <v>44079.274849537</v>
      </c>
      <c r="D2198" t="str">
        <f>VLOOKUP(A2198,Sheet2!$B$2:$E$1001,3,0)</f>
        <v>GIF</v>
      </c>
      <c r="E2198" t="str">
        <f>VLOOKUP(A2198,Sheet2!$B$2:$E$1001,4,0)</f>
        <v>travel</v>
      </c>
      <c r="F2198" t="str">
        <f>VLOOKUP(B2198,Sheet3!$B$2:$D$17,2,0)</f>
        <v>neutral</v>
      </c>
      <c r="G2198">
        <f>VLOOKUP(B2198,Sheet3!$B$2:$D$17,3,0)</f>
        <v>35</v>
      </c>
      <c r="H2198">
        <f t="shared" si="102"/>
        <v>9</v>
      </c>
      <c r="I2198">
        <f t="shared" si="103"/>
        <v>6</v>
      </c>
      <c r="J2198" t="str">
        <f t="shared" si="104"/>
        <v>6-9</v>
      </c>
    </row>
    <row r="2199" spans="1:10">
      <c r="A2199" t="s">
        <v>186</v>
      </c>
      <c r="B2199" t="s">
        <v>1490</v>
      </c>
      <c r="C2199" s="7">
        <v>44281.8937037037</v>
      </c>
      <c r="D2199" t="str">
        <f>VLOOKUP(A2199,Sheet2!$B$2:$E$1001,3,0)</f>
        <v>GIF</v>
      </c>
      <c r="E2199" t="str">
        <f>VLOOKUP(A2199,Sheet2!$B$2:$E$1001,4,0)</f>
        <v>travel</v>
      </c>
      <c r="F2199" t="str">
        <f>VLOOKUP(B2199,Sheet3!$B$2:$D$17,2,0)</f>
        <v>negative</v>
      </c>
      <c r="G2199">
        <f>VLOOKUP(B2199,Sheet3!$B$2:$D$17,3,0)</f>
        <v>5</v>
      </c>
      <c r="H2199">
        <f t="shared" si="102"/>
        <v>3</v>
      </c>
      <c r="I2199">
        <f t="shared" si="103"/>
        <v>5</v>
      </c>
      <c r="J2199" t="str">
        <f t="shared" si="104"/>
        <v>21-24</v>
      </c>
    </row>
    <row r="2200" customFormat="1" spans="1:10">
      <c r="A2200" t="s">
        <v>186</v>
      </c>
      <c r="B2200" t="s">
        <v>1494</v>
      </c>
      <c r="C2200" s="7">
        <v>44242.7353472222</v>
      </c>
      <c r="D2200" t="str">
        <f>VLOOKUP(A2200,Sheet2!$B$2:$E$1001,3,0)</f>
        <v>GIF</v>
      </c>
      <c r="E2200" t="str">
        <f>VLOOKUP(A2200,Sheet2!$B$2:$E$1001,4,0)</f>
        <v>travel</v>
      </c>
      <c r="F2200" t="str">
        <f>VLOOKUP(B2200,Sheet3!$B$2:$D$17,2,0)</f>
        <v>positive</v>
      </c>
      <c r="G2200">
        <f>VLOOKUP(B2200,Sheet3!$B$2:$D$17,3,0)</f>
        <v>65</v>
      </c>
      <c r="H2200">
        <f t="shared" si="102"/>
        <v>2</v>
      </c>
      <c r="I2200">
        <f t="shared" si="103"/>
        <v>1</v>
      </c>
      <c r="J2200" t="str">
        <f t="shared" si="104"/>
        <v>15-18</v>
      </c>
    </row>
    <row r="2201" spans="1:10">
      <c r="A2201" t="s">
        <v>186</v>
      </c>
      <c r="B2201" t="s">
        <v>1496</v>
      </c>
      <c r="C2201" s="7">
        <v>44361.4428472222</v>
      </c>
      <c r="D2201" t="str">
        <f>VLOOKUP(A2201,Sheet2!$B$2:$E$1001,3,0)</f>
        <v>GIF</v>
      </c>
      <c r="E2201" t="str">
        <f>VLOOKUP(A2201,Sheet2!$B$2:$E$1001,4,0)</f>
        <v>travel</v>
      </c>
      <c r="F2201" t="str">
        <f>VLOOKUP(B2201,Sheet3!$B$2:$D$17,2,0)</f>
        <v>positive</v>
      </c>
      <c r="G2201">
        <f>VLOOKUP(B2201,Sheet3!$B$2:$D$17,3,0)</f>
        <v>70</v>
      </c>
      <c r="H2201">
        <f t="shared" si="102"/>
        <v>6</v>
      </c>
      <c r="I2201">
        <f t="shared" si="103"/>
        <v>1</v>
      </c>
      <c r="J2201" t="str">
        <f t="shared" si="104"/>
        <v>9-12</v>
      </c>
    </row>
    <row r="2202" spans="1:10">
      <c r="A2202" t="s">
        <v>186</v>
      </c>
      <c r="B2202" t="s">
        <v>1498</v>
      </c>
      <c r="C2202" s="7">
        <v>44215.6257986111</v>
      </c>
      <c r="D2202" t="str">
        <f>VLOOKUP(A2202,Sheet2!$B$2:$E$1001,3,0)</f>
        <v>GIF</v>
      </c>
      <c r="E2202" t="str">
        <f>VLOOKUP(A2202,Sheet2!$B$2:$E$1001,4,0)</f>
        <v>travel</v>
      </c>
      <c r="F2202" t="str">
        <f>VLOOKUP(B2202,Sheet3!$B$2:$D$17,2,0)</f>
        <v>positive</v>
      </c>
      <c r="G2202">
        <f>VLOOKUP(B2202,Sheet3!$B$2:$D$17,3,0)</f>
        <v>50</v>
      </c>
      <c r="H2202">
        <f t="shared" si="102"/>
        <v>1</v>
      </c>
      <c r="I2202">
        <f t="shared" si="103"/>
        <v>2</v>
      </c>
      <c r="J2202" t="str">
        <f t="shared" si="104"/>
        <v>15-18</v>
      </c>
    </row>
    <row r="2203" spans="1:10">
      <c r="A2203" t="s">
        <v>186</v>
      </c>
      <c r="B2203" t="s">
        <v>1494</v>
      </c>
      <c r="C2203" s="7">
        <v>44353.3820949074</v>
      </c>
      <c r="D2203" t="str">
        <f>VLOOKUP(A2203,Sheet2!$B$2:$E$1001,3,0)</f>
        <v>GIF</v>
      </c>
      <c r="E2203" t="str">
        <f>VLOOKUP(A2203,Sheet2!$B$2:$E$1001,4,0)</f>
        <v>travel</v>
      </c>
      <c r="F2203" t="str">
        <f>VLOOKUP(B2203,Sheet3!$B$2:$D$17,2,0)</f>
        <v>positive</v>
      </c>
      <c r="G2203">
        <f>VLOOKUP(B2203,Sheet3!$B$2:$D$17,3,0)</f>
        <v>65</v>
      </c>
      <c r="H2203">
        <f t="shared" si="102"/>
        <v>6</v>
      </c>
      <c r="I2203">
        <f t="shared" si="103"/>
        <v>7</v>
      </c>
      <c r="J2203" t="str">
        <f t="shared" si="104"/>
        <v>9-12</v>
      </c>
    </row>
    <row r="2204" spans="1:10">
      <c r="A2204" t="s">
        <v>186</v>
      </c>
      <c r="B2204" t="s">
        <v>1500</v>
      </c>
      <c r="C2204" s="7">
        <v>44011.3299189815</v>
      </c>
      <c r="D2204" t="str">
        <f>VLOOKUP(A2204,Sheet2!$B$2:$E$1001,3,0)</f>
        <v>GIF</v>
      </c>
      <c r="E2204" t="str">
        <f>VLOOKUP(A2204,Sheet2!$B$2:$E$1001,4,0)</f>
        <v>travel</v>
      </c>
      <c r="F2204" t="str">
        <f>VLOOKUP(B2204,Sheet3!$B$2:$D$17,2,0)</f>
        <v>positive</v>
      </c>
      <c r="G2204">
        <f>VLOOKUP(B2204,Sheet3!$B$2:$D$17,3,0)</f>
        <v>45</v>
      </c>
      <c r="H2204">
        <f t="shared" si="102"/>
        <v>6</v>
      </c>
      <c r="I2204">
        <f t="shared" si="103"/>
        <v>1</v>
      </c>
      <c r="J2204" t="str">
        <f t="shared" si="104"/>
        <v>6-9</v>
      </c>
    </row>
    <row r="2205" spans="1:10">
      <c r="A2205" t="s">
        <v>186</v>
      </c>
      <c r="B2205" t="s">
        <v>1492</v>
      </c>
      <c r="C2205" s="7">
        <v>44250.5595949074</v>
      </c>
      <c r="D2205" t="str">
        <f>VLOOKUP(A2205,Sheet2!$B$2:$E$1001,3,0)</f>
        <v>GIF</v>
      </c>
      <c r="E2205" t="str">
        <f>VLOOKUP(A2205,Sheet2!$B$2:$E$1001,4,0)</f>
        <v>travel</v>
      </c>
      <c r="F2205" t="str">
        <f>VLOOKUP(B2205,Sheet3!$B$2:$D$17,2,0)</f>
        <v>neutral</v>
      </c>
      <c r="G2205">
        <f>VLOOKUP(B2205,Sheet3!$B$2:$D$17,3,0)</f>
        <v>20</v>
      </c>
      <c r="H2205">
        <f t="shared" si="102"/>
        <v>2</v>
      </c>
      <c r="I2205">
        <f t="shared" si="103"/>
        <v>2</v>
      </c>
      <c r="J2205" t="str">
        <f t="shared" si="104"/>
        <v>12-15</v>
      </c>
    </row>
    <row r="2206" spans="1:10">
      <c r="A2206" t="s">
        <v>186</v>
      </c>
      <c r="B2206" t="s">
        <v>1491</v>
      </c>
      <c r="C2206" s="7">
        <v>44193.2852777778</v>
      </c>
      <c r="D2206" t="str">
        <f>VLOOKUP(A2206,Sheet2!$B$2:$E$1001,3,0)</f>
        <v>GIF</v>
      </c>
      <c r="E2206" t="str">
        <f>VLOOKUP(A2206,Sheet2!$B$2:$E$1001,4,0)</f>
        <v>travel</v>
      </c>
      <c r="F2206" t="str">
        <f>VLOOKUP(B2206,Sheet3!$B$2:$D$17,2,0)</f>
        <v>positive</v>
      </c>
      <c r="G2206">
        <f>VLOOKUP(B2206,Sheet3!$B$2:$D$17,3,0)</f>
        <v>30</v>
      </c>
      <c r="H2206">
        <f t="shared" si="102"/>
        <v>12</v>
      </c>
      <c r="I2206">
        <f t="shared" si="103"/>
        <v>1</v>
      </c>
      <c r="J2206" t="str">
        <f t="shared" si="104"/>
        <v>6-9</v>
      </c>
    </row>
    <row r="2207" spans="1:10">
      <c r="A2207" t="s">
        <v>186</v>
      </c>
      <c r="B2207" t="s">
        <v>1494</v>
      </c>
      <c r="C2207" s="7">
        <v>44005.5265046296</v>
      </c>
      <c r="D2207" t="str">
        <f>VLOOKUP(A2207,Sheet2!$B$2:$E$1001,3,0)</f>
        <v>GIF</v>
      </c>
      <c r="E2207" t="str">
        <f>VLOOKUP(A2207,Sheet2!$B$2:$E$1001,4,0)</f>
        <v>travel</v>
      </c>
      <c r="F2207" t="str">
        <f>VLOOKUP(B2207,Sheet3!$B$2:$D$17,2,0)</f>
        <v>positive</v>
      </c>
      <c r="G2207">
        <f>VLOOKUP(B2207,Sheet3!$B$2:$D$17,3,0)</f>
        <v>65</v>
      </c>
      <c r="H2207">
        <f t="shared" si="102"/>
        <v>6</v>
      </c>
      <c r="I2207">
        <f t="shared" si="103"/>
        <v>2</v>
      </c>
      <c r="J2207" t="str">
        <f t="shared" si="104"/>
        <v>12-15</v>
      </c>
    </row>
    <row r="2208" spans="1:10">
      <c r="A2208" t="s">
        <v>186</v>
      </c>
      <c r="B2208" t="s">
        <v>1490</v>
      </c>
      <c r="C2208" s="7">
        <v>44060.0740625</v>
      </c>
      <c r="D2208" t="str">
        <f>VLOOKUP(A2208,Sheet2!$B$2:$E$1001,3,0)</f>
        <v>GIF</v>
      </c>
      <c r="E2208" t="str">
        <f>VLOOKUP(A2208,Sheet2!$B$2:$E$1001,4,0)</f>
        <v>travel</v>
      </c>
      <c r="F2208" t="str">
        <f>VLOOKUP(B2208,Sheet3!$B$2:$D$17,2,0)</f>
        <v>negative</v>
      </c>
      <c r="G2208">
        <f>VLOOKUP(B2208,Sheet3!$B$2:$D$17,3,0)</f>
        <v>5</v>
      </c>
      <c r="H2208">
        <f t="shared" si="102"/>
        <v>8</v>
      </c>
      <c r="I2208">
        <f t="shared" si="103"/>
        <v>1</v>
      </c>
      <c r="J2208" t="str">
        <f t="shared" si="104"/>
        <v>0-3</v>
      </c>
    </row>
    <row r="2209" spans="1:10">
      <c r="A2209" t="s">
        <v>186</v>
      </c>
      <c r="B2209" t="s">
        <v>1499</v>
      </c>
      <c r="C2209" s="7">
        <v>44194.9210069444</v>
      </c>
      <c r="D2209" t="str">
        <f>VLOOKUP(A2209,Sheet2!$B$2:$E$1001,3,0)</f>
        <v>GIF</v>
      </c>
      <c r="E2209" t="str">
        <f>VLOOKUP(A2209,Sheet2!$B$2:$E$1001,4,0)</f>
        <v>travel</v>
      </c>
      <c r="F2209" t="str">
        <f>VLOOKUP(B2209,Sheet3!$B$2:$D$17,2,0)</f>
        <v>negative</v>
      </c>
      <c r="G2209">
        <f>VLOOKUP(B2209,Sheet3!$B$2:$D$17,3,0)</f>
        <v>10</v>
      </c>
      <c r="H2209">
        <f t="shared" si="102"/>
        <v>12</v>
      </c>
      <c r="I2209">
        <f t="shared" si="103"/>
        <v>2</v>
      </c>
      <c r="J2209" t="str">
        <f t="shared" si="104"/>
        <v>21-24</v>
      </c>
    </row>
    <row r="2210" customFormat="1" spans="1:10">
      <c r="A2210" t="s">
        <v>186</v>
      </c>
      <c r="B2210" t="s">
        <v>1503</v>
      </c>
      <c r="C2210" s="7">
        <v>44142.282962963</v>
      </c>
      <c r="D2210" t="str">
        <f>VLOOKUP(A2210,Sheet2!$B$2:$E$1001,3,0)</f>
        <v>GIF</v>
      </c>
      <c r="E2210" t="str">
        <f>VLOOKUP(A2210,Sheet2!$B$2:$E$1001,4,0)</f>
        <v>travel</v>
      </c>
      <c r="F2210" t="str">
        <f>VLOOKUP(B2210,Sheet3!$B$2:$D$17,2,0)</f>
        <v>negative</v>
      </c>
      <c r="G2210">
        <f>VLOOKUP(B2210,Sheet3!$B$2:$D$17,3,0)</f>
        <v>12</v>
      </c>
      <c r="H2210">
        <f t="shared" si="102"/>
        <v>11</v>
      </c>
      <c r="I2210">
        <f t="shared" si="103"/>
        <v>6</v>
      </c>
      <c r="J2210" t="str">
        <f t="shared" si="104"/>
        <v>6-9</v>
      </c>
    </row>
    <row r="2211" spans="1:10">
      <c r="A2211" t="s">
        <v>186</v>
      </c>
      <c r="B2211" t="s">
        <v>1503</v>
      </c>
      <c r="C2211" s="7">
        <v>44057.2866203704</v>
      </c>
      <c r="D2211" t="str">
        <f>VLOOKUP(A2211,Sheet2!$B$2:$E$1001,3,0)</f>
        <v>GIF</v>
      </c>
      <c r="E2211" t="str">
        <f>VLOOKUP(A2211,Sheet2!$B$2:$E$1001,4,0)</f>
        <v>travel</v>
      </c>
      <c r="F2211" t="str">
        <f>VLOOKUP(B2211,Sheet3!$B$2:$D$17,2,0)</f>
        <v>negative</v>
      </c>
      <c r="G2211">
        <f>VLOOKUP(B2211,Sheet3!$B$2:$D$17,3,0)</f>
        <v>12</v>
      </c>
      <c r="H2211">
        <f t="shared" si="102"/>
        <v>8</v>
      </c>
      <c r="I2211">
        <f t="shared" si="103"/>
        <v>5</v>
      </c>
      <c r="J2211" t="str">
        <f t="shared" si="104"/>
        <v>6-9</v>
      </c>
    </row>
    <row r="2212" spans="1:10">
      <c r="A2212" t="s">
        <v>186</v>
      </c>
      <c r="B2212" t="s">
        <v>1495</v>
      </c>
      <c r="C2212" s="7">
        <v>44159.1134837963</v>
      </c>
      <c r="D2212" t="str">
        <f>VLOOKUP(A2212,Sheet2!$B$2:$E$1001,3,0)</f>
        <v>GIF</v>
      </c>
      <c r="E2212" t="str">
        <f>VLOOKUP(A2212,Sheet2!$B$2:$E$1001,4,0)</f>
        <v>travel</v>
      </c>
      <c r="F2212" t="str">
        <f>VLOOKUP(B2212,Sheet3!$B$2:$D$17,2,0)</f>
        <v>positive</v>
      </c>
      <c r="G2212">
        <f>VLOOKUP(B2212,Sheet3!$B$2:$D$17,3,0)</f>
        <v>75</v>
      </c>
      <c r="H2212">
        <f t="shared" si="102"/>
        <v>11</v>
      </c>
      <c r="I2212">
        <f t="shared" si="103"/>
        <v>2</v>
      </c>
      <c r="J2212" t="str">
        <f t="shared" si="104"/>
        <v>0-3</v>
      </c>
    </row>
    <row r="2213" spans="1:10">
      <c r="A2213" t="s">
        <v>186</v>
      </c>
      <c r="B2213" t="s">
        <v>1491</v>
      </c>
      <c r="C2213" s="7">
        <v>44342.2612962963</v>
      </c>
      <c r="D2213" t="str">
        <f>VLOOKUP(A2213,Sheet2!$B$2:$E$1001,3,0)</f>
        <v>GIF</v>
      </c>
      <c r="E2213" t="str">
        <f>VLOOKUP(A2213,Sheet2!$B$2:$E$1001,4,0)</f>
        <v>travel</v>
      </c>
      <c r="F2213" t="str">
        <f>VLOOKUP(B2213,Sheet3!$B$2:$D$17,2,0)</f>
        <v>positive</v>
      </c>
      <c r="G2213">
        <f>VLOOKUP(B2213,Sheet3!$B$2:$D$17,3,0)</f>
        <v>30</v>
      </c>
      <c r="H2213">
        <f t="shared" si="102"/>
        <v>5</v>
      </c>
      <c r="I2213">
        <f t="shared" si="103"/>
        <v>3</v>
      </c>
      <c r="J2213" t="str">
        <f t="shared" si="104"/>
        <v>6-9</v>
      </c>
    </row>
    <row r="2214" spans="1:10">
      <c r="A2214" t="s">
        <v>186</v>
      </c>
      <c r="B2214" t="s">
        <v>1488</v>
      </c>
      <c r="C2214" s="7">
        <v>44139.229525463</v>
      </c>
      <c r="D2214" t="str">
        <f>VLOOKUP(A2214,Sheet2!$B$2:$E$1001,3,0)</f>
        <v>GIF</v>
      </c>
      <c r="E2214" t="str">
        <f>VLOOKUP(A2214,Sheet2!$B$2:$E$1001,4,0)</f>
        <v>travel</v>
      </c>
      <c r="F2214" t="str">
        <f>VLOOKUP(B2214,Sheet3!$B$2:$D$17,2,0)</f>
        <v>negative</v>
      </c>
      <c r="G2214">
        <f>VLOOKUP(B2214,Sheet3!$B$2:$D$17,3,0)</f>
        <v>0</v>
      </c>
      <c r="H2214">
        <f t="shared" si="102"/>
        <v>11</v>
      </c>
      <c r="I2214">
        <f t="shared" si="103"/>
        <v>3</v>
      </c>
      <c r="J2214" t="str">
        <f t="shared" si="104"/>
        <v>3-6</v>
      </c>
    </row>
    <row r="2215" spans="1:10">
      <c r="A2215" t="s">
        <v>186</v>
      </c>
      <c r="B2215" t="s">
        <v>1503</v>
      </c>
      <c r="C2215" s="7">
        <v>44156.0557523148</v>
      </c>
      <c r="D2215" t="str">
        <f>VLOOKUP(A2215,Sheet2!$B$2:$E$1001,3,0)</f>
        <v>GIF</v>
      </c>
      <c r="E2215" t="str">
        <f>VLOOKUP(A2215,Sheet2!$B$2:$E$1001,4,0)</f>
        <v>travel</v>
      </c>
      <c r="F2215" t="str">
        <f>VLOOKUP(B2215,Sheet3!$B$2:$D$17,2,0)</f>
        <v>negative</v>
      </c>
      <c r="G2215">
        <f>VLOOKUP(B2215,Sheet3!$B$2:$D$17,3,0)</f>
        <v>12</v>
      </c>
      <c r="H2215">
        <f t="shared" si="102"/>
        <v>11</v>
      </c>
      <c r="I2215">
        <f t="shared" si="103"/>
        <v>6</v>
      </c>
      <c r="J2215" t="str">
        <f t="shared" si="104"/>
        <v>0-3</v>
      </c>
    </row>
    <row r="2216" spans="1:10">
      <c r="A2216" t="s">
        <v>187</v>
      </c>
      <c r="B2216" t="s">
        <v>1497</v>
      </c>
      <c r="C2216" s="7">
        <v>44085.5830092593</v>
      </c>
      <c r="D2216" t="str">
        <f>VLOOKUP(A2216,Sheet2!$B$2:$E$1001,3,0)</f>
        <v>GIF</v>
      </c>
      <c r="E2216" t="str">
        <f>VLOOKUP(A2216,Sheet2!$B$2:$E$1001,4,0)</f>
        <v>fitness</v>
      </c>
      <c r="F2216" t="str">
        <f>VLOOKUP(B2216,Sheet3!$B$2:$D$17,2,0)</f>
        <v>positive</v>
      </c>
      <c r="G2216">
        <f>VLOOKUP(B2216,Sheet3!$B$2:$D$17,3,0)</f>
        <v>72</v>
      </c>
      <c r="H2216">
        <f t="shared" si="102"/>
        <v>9</v>
      </c>
      <c r="I2216">
        <f t="shared" si="103"/>
        <v>5</v>
      </c>
      <c r="J2216" t="str">
        <f t="shared" si="104"/>
        <v>12-15</v>
      </c>
    </row>
    <row r="2217" spans="1:10">
      <c r="A2217" t="s">
        <v>187</v>
      </c>
      <c r="B2217" t="s">
        <v>1495</v>
      </c>
      <c r="C2217" s="7">
        <v>44257.0775694444</v>
      </c>
      <c r="D2217" t="str">
        <f>VLOOKUP(A2217,Sheet2!$B$2:$E$1001,3,0)</f>
        <v>GIF</v>
      </c>
      <c r="E2217" t="str">
        <f>VLOOKUP(A2217,Sheet2!$B$2:$E$1001,4,0)</f>
        <v>fitness</v>
      </c>
      <c r="F2217" t="str">
        <f>VLOOKUP(B2217,Sheet3!$B$2:$D$17,2,0)</f>
        <v>positive</v>
      </c>
      <c r="G2217">
        <f>VLOOKUP(B2217,Sheet3!$B$2:$D$17,3,0)</f>
        <v>75</v>
      </c>
      <c r="H2217">
        <f t="shared" si="102"/>
        <v>3</v>
      </c>
      <c r="I2217">
        <f t="shared" si="103"/>
        <v>2</v>
      </c>
      <c r="J2217" t="str">
        <f t="shared" si="104"/>
        <v>0-3</v>
      </c>
    </row>
    <row r="2218" spans="1:10">
      <c r="A2218" t="s">
        <v>187</v>
      </c>
      <c r="B2218" t="s">
        <v>1494</v>
      </c>
      <c r="C2218" s="7">
        <v>44055.0736921296</v>
      </c>
      <c r="D2218" t="str">
        <f>VLOOKUP(A2218,Sheet2!$B$2:$E$1001,3,0)</f>
        <v>GIF</v>
      </c>
      <c r="E2218" t="str">
        <f>VLOOKUP(A2218,Sheet2!$B$2:$E$1001,4,0)</f>
        <v>fitness</v>
      </c>
      <c r="F2218" t="str">
        <f>VLOOKUP(B2218,Sheet3!$B$2:$D$17,2,0)</f>
        <v>positive</v>
      </c>
      <c r="G2218">
        <f>VLOOKUP(B2218,Sheet3!$B$2:$D$17,3,0)</f>
        <v>65</v>
      </c>
      <c r="H2218">
        <f t="shared" si="102"/>
        <v>8</v>
      </c>
      <c r="I2218">
        <f t="shared" si="103"/>
        <v>3</v>
      </c>
      <c r="J2218" t="str">
        <f t="shared" si="104"/>
        <v>0-3</v>
      </c>
    </row>
    <row r="2219" spans="1:10">
      <c r="A2219" t="s">
        <v>187</v>
      </c>
      <c r="B2219" t="s">
        <v>1499</v>
      </c>
      <c r="C2219" s="7">
        <v>44066.5402777778</v>
      </c>
      <c r="D2219" t="str">
        <f>VLOOKUP(A2219,Sheet2!$B$2:$E$1001,3,0)</f>
        <v>GIF</v>
      </c>
      <c r="E2219" t="str">
        <f>VLOOKUP(A2219,Sheet2!$B$2:$E$1001,4,0)</f>
        <v>fitness</v>
      </c>
      <c r="F2219" t="str">
        <f>VLOOKUP(B2219,Sheet3!$B$2:$D$17,2,0)</f>
        <v>negative</v>
      </c>
      <c r="G2219">
        <f>VLOOKUP(B2219,Sheet3!$B$2:$D$17,3,0)</f>
        <v>10</v>
      </c>
      <c r="H2219">
        <f t="shared" si="102"/>
        <v>8</v>
      </c>
      <c r="I2219">
        <f t="shared" si="103"/>
        <v>7</v>
      </c>
      <c r="J2219" t="str">
        <f t="shared" si="104"/>
        <v>12-15</v>
      </c>
    </row>
    <row r="2220" spans="1:10">
      <c r="A2220" t="s">
        <v>187</v>
      </c>
      <c r="B2220" t="s">
        <v>1491</v>
      </c>
      <c r="C2220" s="7">
        <v>44213.9141319444</v>
      </c>
      <c r="D2220" t="str">
        <f>VLOOKUP(A2220,Sheet2!$B$2:$E$1001,3,0)</f>
        <v>GIF</v>
      </c>
      <c r="E2220" t="str">
        <f>VLOOKUP(A2220,Sheet2!$B$2:$E$1001,4,0)</f>
        <v>fitness</v>
      </c>
      <c r="F2220" t="str">
        <f>VLOOKUP(B2220,Sheet3!$B$2:$D$17,2,0)</f>
        <v>positive</v>
      </c>
      <c r="G2220">
        <f>VLOOKUP(B2220,Sheet3!$B$2:$D$17,3,0)</f>
        <v>30</v>
      </c>
      <c r="H2220">
        <f t="shared" si="102"/>
        <v>1</v>
      </c>
      <c r="I2220">
        <f t="shared" si="103"/>
        <v>7</v>
      </c>
      <c r="J2220" t="str">
        <f t="shared" si="104"/>
        <v>21-24</v>
      </c>
    </row>
    <row r="2221" spans="1:10">
      <c r="A2221" t="s">
        <v>187</v>
      </c>
      <c r="B2221" t="s">
        <v>1496</v>
      </c>
      <c r="C2221" s="7">
        <v>44314.94375</v>
      </c>
      <c r="D2221" t="str">
        <f>VLOOKUP(A2221,Sheet2!$B$2:$E$1001,3,0)</f>
        <v>GIF</v>
      </c>
      <c r="E2221" t="str">
        <f>VLOOKUP(A2221,Sheet2!$B$2:$E$1001,4,0)</f>
        <v>fitness</v>
      </c>
      <c r="F2221" t="str">
        <f>VLOOKUP(B2221,Sheet3!$B$2:$D$17,2,0)</f>
        <v>positive</v>
      </c>
      <c r="G2221">
        <f>VLOOKUP(B2221,Sheet3!$B$2:$D$17,3,0)</f>
        <v>70</v>
      </c>
      <c r="H2221">
        <f t="shared" si="102"/>
        <v>4</v>
      </c>
      <c r="I2221">
        <f t="shared" si="103"/>
        <v>3</v>
      </c>
      <c r="J2221" t="str">
        <f t="shared" si="104"/>
        <v>21-24</v>
      </c>
    </row>
    <row r="2222" spans="1:10">
      <c r="A2222" t="s">
        <v>187</v>
      </c>
      <c r="B2222" t="s">
        <v>1500</v>
      </c>
      <c r="C2222" s="7">
        <v>44202.4690972222</v>
      </c>
      <c r="D2222" t="str">
        <f>VLOOKUP(A2222,Sheet2!$B$2:$E$1001,3,0)</f>
        <v>GIF</v>
      </c>
      <c r="E2222" t="str">
        <f>VLOOKUP(A2222,Sheet2!$B$2:$E$1001,4,0)</f>
        <v>fitness</v>
      </c>
      <c r="F2222" t="str">
        <f>VLOOKUP(B2222,Sheet3!$B$2:$D$17,2,0)</f>
        <v>positive</v>
      </c>
      <c r="G2222">
        <f>VLOOKUP(B2222,Sheet3!$B$2:$D$17,3,0)</f>
        <v>45</v>
      </c>
      <c r="H2222">
        <f t="shared" si="102"/>
        <v>1</v>
      </c>
      <c r="I2222">
        <f t="shared" si="103"/>
        <v>3</v>
      </c>
      <c r="J2222" t="str">
        <f t="shared" si="104"/>
        <v>9-12</v>
      </c>
    </row>
    <row r="2223" spans="1:10">
      <c r="A2223" t="s">
        <v>189</v>
      </c>
      <c r="B2223" t="s">
        <v>1498</v>
      </c>
      <c r="C2223" s="7">
        <v>44234.6929166667</v>
      </c>
      <c r="D2223" t="str">
        <f>VLOOKUP(A2223,Sheet2!$B$2:$E$1001,3,0)</f>
        <v>photo</v>
      </c>
      <c r="E2223" t="str">
        <f>VLOOKUP(A2223,Sheet2!$B$2:$E$1001,4,0)</f>
        <v>studying</v>
      </c>
      <c r="F2223" t="str">
        <f>VLOOKUP(B2223,Sheet3!$B$2:$D$17,2,0)</f>
        <v>positive</v>
      </c>
      <c r="G2223">
        <f>VLOOKUP(B2223,Sheet3!$B$2:$D$17,3,0)</f>
        <v>50</v>
      </c>
      <c r="H2223">
        <f t="shared" si="102"/>
        <v>2</v>
      </c>
      <c r="I2223">
        <f t="shared" si="103"/>
        <v>7</v>
      </c>
      <c r="J2223" t="str">
        <f t="shared" si="104"/>
        <v>15-18</v>
      </c>
    </row>
    <row r="2224" spans="1:10">
      <c r="A2224" t="s">
        <v>189</v>
      </c>
      <c r="B2224" t="s">
        <v>1485</v>
      </c>
      <c r="C2224" s="7">
        <v>44169.7997453704</v>
      </c>
      <c r="D2224" t="str">
        <f>VLOOKUP(A2224,Sheet2!$B$2:$E$1001,3,0)</f>
        <v>photo</v>
      </c>
      <c r="E2224" t="str">
        <f>VLOOKUP(A2224,Sheet2!$B$2:$E$1001,4,0)</f>
        <v>studying</v>
      </c>
      <c r="F2224" t="str">
        <f>VLOOKUP(B2224,Sheet3!$B$2:$D$17,2,0)</f>
        <v>positive</v>
      </c>
      <c r="G2224">
        <f>VLOOKUP(B2224,Sheet3!$B$2:$D$17,3,0)</f>
        <v>60</v>
      </c>
      <c r="H2224">
        <f t="shared" si="102"/>
        <v>12</v>
      </c>
      <c r="I2224">
        <f t="shared" si="103"/>
        <v>5</v>
      </c>
      <c r="J2224" t="str">
        <f t="shared" si="104"/>
        <v>18-21</v>
      </c>
    </row>
    <row r="2225" spans="1:10">
      <c r="A2225" t="s">
        <v>189</v>
      </c>
      <c r="B2225" t="s">
        <v>1502</v>
      </c>
      <c r="C2225" s="7">
        <v>44219.6845717593</v>
      </c>
      <c r="D2225" t="str">
        <f>VLOOKUP(A2225,Sheet2!$B$2:$E$1001,3,0)</f>
        <v>photo</v>
      </c>
      <c r="E2225" t="str">
        <f>VLOOKUP(A2225,Sheet2!$B$2:$E$1001,4,0)</f>
        <v>studying</v>
      </c>
      <c r="F2225" t="str">
        <f>VLOOKUP(B2225,Sheet3!$B$2:$D$17,2,0)</f>
        <v>negative</v>
      </c>
      <c r="G2225">
        <f>VLOOKUP(B2225,Sheet3!$B$2:$D$17,3,0)</f>
        <v>15</v>
      </c>
      <c r="H2225">
        <f t="shared" si="102"/>
        <v>1</v>
      </c>
      <c r="I2225">
        <f t="shared" si="103"/>
        <v>6</v>
      </c>
      <c r="J2225" t="str">
        <f t="shared" si="104"/>
        <v>15-18</v>
      </c>
    </row>
    <row r="2226" spans="1:10">
      <c r="A2226" t="s">
        <v>189</v>
      </c>
      <c r="B2226" t="s">
        <v>1490</v>
      </c>
      <c r="C2226" s="7">
        <v>44030.6148148148</v>
      </c>
      <c r="D2226" t="str">
        <f>VLOOKUP(A2226,Sheet2!$B$2:$E$1001,3,0)</f>
        <v>photo</v>
      </c>
      <c r="E2226" t="str">
        <f>VLOOKUP(A2226,Sheet2!$B$2:$E$1001,4,0)</f>
        <v>studying</v>
      </c>
      <c r="F2226" t="str">
        <f>VLOOKUP(B2226,Sheet3!$B$2:$D$17,2,0)</f>
        <v>negative</v>
      </c>
      <c r="G2226">
        <f>VLOOKUP(B2226,Sheet3!$B$2:$D$17,3,0)</f>
        <v>5</v>
      </c>
      <c r="H2226">
        <f t="shared" si="102"/>
        <v>7</v>
      </c>
      <c r="I2226">
        <f t="shared" si="103"/>
        <v>6</v>
      </c>
      <c r="J2226" t="str">
        <f t="shared" si="104"/>
        <v>12-15</v>
      </c>
    </row>
    <row r="2227" spans="1:10">
      <c r="A2227" t="s">
        <v>189</v>
      </c>
      <c r="B2227" t="s">
        <v>1496</v>
      </c>
      <c r="C2227" s="7">
        <v>44177.7737962963</v>
      </c>
      <c r="D2227" t="str">
        <f>VLOOKUP(A2227,Sheet2!$B$2:$E$1001,3,0)</f>
        <v>photo</v>
      </c>
      <c r="E2227" t="str">
        <f>VLOOKUP(A2227,Sheet2!$B$2:$E$1001,4,0)</f>
        <v>studying</v>
      </c>
      <c r="F2227" t="str">
        <f>VLOOKUP(B2227,Sheet3!$B$2:$D$17,2,0)</f>
        <v>positive</v>
      </c>
      <c r="G2227">
        <f>VLOOKUP(B2227,Sheet3!$B$2:$D$17,3,0)</f>
        <v>70</v>
      </c>
      <c r="H2227">
        <f t="shared" si="102"/>
        <v>12</v>
      </c>
      <c r="I2227">
        <f t="shared" si="103"/>
        <v>6</v>
      </c>
      <c r="J2227" t="str">
        <f t="shared" si="104"/>
        <v>18-21</v>
      </c>
    </row>
    <row r="2228" spans="1:10">
      <c r="A2228" t="s">
        <v>189</v>
      </c>
      <c r="B2228" t="s">
        <v>1487</v>
      </c>
      <c r="C2228" s="7">
        <v>44180.9285763889</v>
      </c>
      <c r="D2228" t="str">
        <f>VLOOKUP(A2228,Sheet2!$B$2:$E$1001,3,0)</f>
        <v>photo</v>
      </c>
      <c r="E2228" t="str">
        <f>VLOOKUP(A2228,Sheet2!$B$2:$E$1001,4,0)</f>
        <v>studying</v>
      </c>
      <c r="F2228" t="str">
        <f>VLOOKUP(B2228,Sheet3!$B$2:$D$17,2,0)</f>
        <v>positive</v>
      </c>
      <c r="G2228">
        <f>VLOOKUP(B2228,Sheet3!$B$2:$D$17,3,0)</f>
        <v>70</v>
      </c>
      <c r="H2228">
        <f t="shared" si="102"/>
        <v>12</v>
      </c>
      <c r="I2228">
        <f t="shared" si="103"/>
        <v>2</v>
      </c>
      <c r="J2228" t="str">
        <f t="shared" si="104"/>
        <v>21-24</v>
      </c>
    </row>
    <row r="2229" spans="1:10">
      <c r="A2229" t="s">
        <v>189</v>
      </c>
      <c r="B2229" t="s">
        <v>1488</v>
      </c>
      <c r="C2229" s="7">
        <v>44102.6118865741</v>
      </c>
      <c r="D2229" t="str">
        <f>VLOOKUP(A2229,Sheet2!$B$2:$E$1001,3,0)</f>
        <v>photo</v>
      </c>
      <c r="E2229" t="str">
        <f>VLOOKUP(A2229,Sheet2!$B$2:$E$1001,4,0)</f>
        <v>studying</v>
      </c>
      <c r="F2229" t="str">
        <f>VLOOKUP(B2229,Sheet3!$B$2:$D$17,2,0)</f>
        <v>negative</v>
      </c>
      <c r="G2229">
        <f>VLOOKUP(B2229,Sheet3!$B$2:$D$17,3,0)</f>
        <v>0</v>
      </c>
      <c r="H2229">
        <f t="shared" si="102"/>
        <v>9</v>
      </c>
      <c r="I2229">
        <f t="shared" si="103"/>
        <v>1</v>
      </c>
      <c r="J2229" t="str">
        <f t="shared" si="104"/>
        <v>12-15</v>
      </c>
    </row>
    <row r="2230" spans="1:10">
      <c r="A2230" t="s">
        <v>189</v>
      </c>
      <c r="B2230" t="s">
        <v>1496</v>
      </c>
      <c r="C2230" s="7">
        <v>44289.3699189815</v>
      </c>
      <c r="D2230" t="str">
        <f>VLOOKUP(A2230,Sheet2!$B$2:$E$1001,3,0)</f>
        <v>photo</v>
      </c>
      <c r="E2230" t="str">
        <f>VLOOKUP(A2230,Sheet2!$B$2:$E$1001,4,0)</f>
        <v>studying</v>
      </c>
      <c r="F2230" t="str">
        <f>VLOOKUP(B2230,Sheet3!$B$2:$D$17,2,0)</f>
        <v>positive</v>
      </c>
      <c r="G2230">
        <f>VLOOKUP(B2230,Sheet3!$B$2:$D$17,3,0)</f>
        <v>70</v>
      </c>
      <c r="H2230">
        <f t="shared" si="102"/>
        <v>4</v>
      </c>
      <c r="I2230">
        <f t="shared" si="103"/>
        <v>6</v>
      </c>
      <c r="J2230" t="str">
        <f t="shared" si="104"/>
        <v>6-9</v>
      </c>
    </row>
    <row r="2231" spans="1:10">
      <c r="A2231" t="s">
        <v>189</v>
      </c>
      <c r="B2231" t="s">
        <v>1503</v>
      </c>
      <c r="C2231" s="7">
        <v>44050.9985069444</v>
      </c>
      <c r="D2231" t="str">
        <f>VLOOKUP(A2231,Sheet2!$B$2:$E$1001,3,0)</f>
        <v>photo</v>
      </c>
      <c r="E2231" t="str">
        <f>VLOOKUP(A2231,Sheet2!$B$2:$E$1001,4,0)</f>
        <v>studying</v>
      </c>
      <c r="F2231" t="str">
        <f>VLOOKUP(B2231,Sheet3!$B$2:$D$17,2,0)</f>
        <v>negative</v>
      </c>
      <c r="G2231">
        <f>VLOOKUP(B2231,Sheet3!$B$2:$D$17,3,0)</f>
        <v>12</v>
      </c>
      <c r="H2231">
        <f t="shared" si="102"/>
        <v>8</v>
      </c>
      <c r="I2231">
        <f t="shared" si="103"/>
        <v>5</v>
      </c>
      <c r="J2231" t="str">
        <f t="shared" si="104"/>
        <v>21-24</v>
      </c>
    </row>
    <row r="2232" customFormat="1" spans="1:10">
      <c r="A2232" t="s">
        <v>189</v>
      </c>
      <c r="B2232" t="s">
        <v>1491</v>
      </c>
      <c r="C2232" s="7">
        <v>44129.0194097222</v>
      </c>
      <c r="D2232" t="str">
        <f>VLOOKUP(A2232,Sheet2!$B$2:$E$1001,3,0)</f>
        <v>photo</v>
      </c>
      <c r="E2232" t="str">
        <f>VLOOKUP(A2232,Sheet2!$B$2:$E$1001,4,0)</f>
        <v>studying</v>
      </c>
      <c r="F2232" t="str">
        <f>VLOOKUP(B2232,Sheet3!$B$2:$D$17,2,0)</f>
        <v>positive</v>
      </c>
      <c r="G2232">
        <f>VLOOKUP(B2232,Sheet3!$B$2:$D$17,3,0)</f>
        <v>30</v>
      </c>
      <c r="H2232">
        <f t="shared" si="102"/>
        <v>10</v>
      </c>
      <c r="I2232">
        <f t="shared" si="103"/>
        <v>7</v>
      </c>
      <c r="J2232" t="str">
        <f t="shared" si="104"/>
        <v>0-3</v>
      </c>
    </row>
    <row r="2233" spans="1:10">
      <c r="A2233" t="s">
        <v>189</v>
      </c>
      <c r="B2233" t="s">
        <v>1500</v>
      </c>
      <c r="C2233" s="7">
        <v>44337.8459490741</v>
      </c>
      <c r="D2233" t="str">
        <f>VLOOKUP(A2233,Sheet2!$B$2:$E$1001,3,0)</f>
        <v>photo</v>
      </c>
      <c r="E2233" t="str">
        <f>VLOOKUP(A2233,Sheet2!$B$2:$E$1001,4,0)</f>
        <v>studying</v>
      </c>
      <c r="F2233" t="str">
        <f>VLOOKUP(B2233,Sheet3!$B$2:$D$17,2,0)</f>
        <v>positive</v>
      </c>
      <c r="G2233">
        <f>VLOOKUP(B2233,Sheet3!$B$2:$D$17,3,0)</f>
        <v>45</v>
      </c>
      <c r="H2233">
        <f t="shared" si="102"/>
        <v>5</v>
      </c>
      <c r="I2233">
        <f t="shared" si="103"/>
        <v>5</v>
      </c>
      <c r="J2233" t="str">
        <f t="shared" si="104"/>
        <v>18-21</v>
      </c>
    </row>
    <row r="2234" spans="1:10">
      <c r="A2234" t="s">
        <v>189</v>
      </c>
      <c r="B2234" t="s">
        <v>1487</v>
      </c>
      <c r="C2234" s="7">
        <v>44134.5746875</v>
      </c>
      <c r="D2234" t="str">
        <f>VLOOKUP(A2234,Sheet2!$B$2:$E$1001,3,0)</f>
        <v>photo</v>
      </c>
      <c r="E2234" t="str">
        <f>VLOOKUP(A2234,Sheet2!$B$2:$E$1001,4,0)</f>
        <v>studying</v>
      </c>
      <c r="F2234" t="str">
        <f>VLOOKUP(B2234,Sheet3!$B$2:$D$17,2,0)</f>
        <v>positive</v>
      </c>
      <c r="G2234">
        <f>VLOOKUP(B2234,Sheet3!$B$2:$D$17,3,0)</f>
        <v>70</v>
      </c>
      <c r="H2234">
        <f t="shared" si="102"/>
        <v>10</v>
      </c>
      <c r="I2234">
        <f t="shared" si="103"/>
        <v>5</v>
      </c>
      <c r="J2234" t="str">
        <f t="shared" si="104"/>
        <v>12-15</v>
      </c>
    </row>
    <row r="2235" spans="1:10">
      <c r="A2235" t="s">
        <v>189</v>
      </c>
      <c r="B2235" t="s">
        <v>1501</v>
      </c>
      <c r="C2235" s="7">
        <v>44217.2459143518</v>
      </c>
      <c r="D2235" t="str">
        <f>VLOOKUP(A2235,Sheet2!$B$2:$E$1001,3,0)</f>
        <v>photo</v>
      </c>
      <c r="E2235" t="str">
        <f>VLOOKUP(A2235,Sheet2!$B$2:$E$1001,4,0)</f>
        <v>studying</v>
      </c>
      <c r="F2235" t="str">
        <f>VLOOKUP(B2235,Sheet3!$B$2:$D$17,2,0)</f>
        <v>neutral</v>
      </c>
      <c r="G2235">
        <f>VLOOKUP(B2235,Sheet3!$B$2:$D$17,3,0)</f>
        <v>35</v>
      </c>
      <c r="H2235">
        <f t="shared" si="102"/>
        <v>1</v>
      </c>
      <c r="I2235">
        <f t="shared" si="103"/>
        <v>4</v>
      </c>
      <c r="J2235" t="str">
        <f t="shared" si="104"/>
        <v>3-6</v>
      </c>
    </row>
    <row r="2236" spans="1:10">
      <c r="A2236" t="s">
        <v>189</v>
      </c>
      <c r="B2236" t="s">
        <v>1495</v>
      </c>
      <c r="C2236" s="7">
        <v>44201.8640509259</v>
      </c>
      <c r="D2236" t="str">
        <f>VLOOKUP(A2236,Sheet2!$B$2:$E$1001,3,0)</f>
        <v>photo</v>
      </c>
      <c r="E2236" t="str">
        <f>VLOOKUP(A2236,Sheet2!$B$2:$E$1001,4,0)</f>
        <v>studying</v>
      </c>
      <c r="F2236" t="str">
        <f>VLOOKUP(B2236,Sheet3!$B$2:$D$17,2,0)</f>
        <v>positive</v>
      </c>
      <c r="G2236">
        <f>VLOOKUP(B2236,Sheet3!$B$2:$D$17,3,0)</f>
        <v>75</v>
      </c>
      <c r="H2236">
        <f t="shared" si="102"/>
        <v>1</v>
      </c>
      <c r="I2236">
        <f t="shared" si="103"/>
        <v>2</v>
      </c>
      <c r="J2236" t="str">
        <f t="shared" si="104"/>
        <v>18-21</v>
      </c>
    </row>
    <row r="2237" spans="1:10">
      <c r="A2237" t="s">
        <v>189</v>
      </c>
      <c r="B2237" t="s">
        <v>1491</v>
      </c>
      <c r="C2237" s="7">
        <v>44056.8348842593</v>
      </c>
      <c r="D2237" t="str">
        <f>VLOOKUP(A2237,Sheet2!$B$2:$E$1001,3,0)</f>
        <v>photo</v>
      </c>
      <c r="E2237" t="str">
        <f>VLOOKUP(A2237,Sheet2!$B$2:$E$1001,4,0)</f>
        <v>studying</v>
      </c>
      <c r="F2237" t="str">
        <f>VLOOKUP(B2237,Sheet3!$B$2:$D$17,2,0)</f>
        <v>positive</v>
      </c>
      <c r="G2237">
        <f>VLOOKUP(B2237,Sheet3!$B$2:$D$17,3,0)</f>
        <v>30</v>
      </c>
      <c r="H2237">
        <f t="shared" si="102"/>
        <v>8</v>
      </c>
      <c r="I2237">
        <f t="shared" si="103"/>
        <v>4</v>
      </c>
      <c r="J2237" t="str">
        <f t="shared" si="104"/>
        <v>18-21</v>
      </c>
    </row>
    <row r="2238" spans="1:10">
      <c r="A2238" t="s">
        <v>189</v>
      </c>
      <c r="B2238" t="s">
        <v>1500</v>
      </c>
      <c r="C2238" s="7">
        <v>44027.6258564815</v>
      </c>
      <c r="D2238" t="str">
        <f>VLOOKUP(A2238,Sheet2!$B$2:$E$1001,3,0)</f>
        <v>photo</v>
      </c>
      <c r="E2238" t="str">
        <f>VLOOKUP(A2238,Sheet2!$B$2:$E$1001,4,0)</f>
        <v>studying</v>
      </c>
      <c r="F2238" t="str">
        <f>VLOOKUP(B2238,Sheet3!$B$2:$D$17,2,0)</f>
        <v>positive</v>
      </c>
      <c r="G2238">
        <f>VLOOKUP(B2238,Sheet3!$B$2:$D$17,3,0)</f>
        <v>45</v>
      </c>
      <c r="H2238">
        <f t="shared" si="102"/>
        <v>7</v>
      </c>
      <c r="I2238">
        <f t="shared" si="103"/>
        <v>3</v>
      </c>
      <c r="J2238" t="str">
        <f t="shared" si="104"/>
        <v>15-18</v>
      </c>
    </row>
    <row r="2239" spans="1:10">
      <c r="A2239" t="s">
        <v>189</v>
      </c>
      <c r="B2239" t="s">
        <v>1492</v>
      </c>
      <c r="C2239" s="7">
        <v>44004.6147800926</v>
      </c>
      <c r="D2239" t="str">
        <f>VLOOKUP(A2239,Sheet2!$B$2:$E$1001,3,0)</f>
        <v>photo</v>
      </c>
      <c r="E2239" t="str">
        <f>VLOOKUP(A2239,Sheet2!$B$2:$E$1001,4,0)</f>
        <v>studying</v>
      </c>
      <c r="F2239" t="str">
        <f>VLOOKUP(B2239,Sheet3!$B$2:$D$17,2,0)</f>
        <v>neutral</v>
      </c>
      <c r="G2239">
        <f>VLOOKUP(B2239,Sheet3!$B$2:$D$17,3,0)</f>
        <v>20</v>
      </c>
      <c r="H2239">
        <f t="shared" si="102"/>
        <v>6</v>
      </c>
      <c r="I2239">
        <f t="shared" si="103"/>
        <v>1</v>
      </c>
      <c r="J2239" t="str">
        <f t="shared" si="104"/>
        <v>12-15</v>
      </c>
    </row>
    <row r="2240" spans="1:10">
      <c r="A2240" t="s">
        <v>189</v>
      </c>
      <c r="B2240" t="s">
        <v>1496</v>
      </c>
      <c r="C2240" s="7">
        <v>44217.7908680556</v>
      </c>
      <c r="D2240" t="str">
        <f>VLOOKUP(A2240,Sheet2!$B$2:$E$1001,3,0)</f>
        <v>photo</v>
      </c>
      <c r="E2240" t="str">
        <f>VLOOKUP(A2240,Sheet2!$B$2:$E$1001,4,0)</f>
        <v>studying</v>
      </c>
      <c r="F2240" t="str">
        <f>VLOOKUP(B2240,Sheet3!$B$2:$D$17,2,0)</f>
        <v>positive</v>
      </c>
      <c r="G2240">
        <f>VLOOKUP(B2240,Sheet3!$B$2:$D$17,3,0)</f>
        <v>70</v>
      </c>
      <c r="H2240">
        <f t="shared" si="102"/>
        <v>1</v>
      </c>
      <c r="I2240">
        <f t="shared" si="103"/>
        <v>4</v>
      </c>
      <c r="J2240" t="str">
        <f t="shared" si="104"/>
        <v>18-21</v>
      </c>
    </row>
    <row r="2241" spans="1:10">
      <c r="A2241" t="s">
        <v>189</v>
      </c>
      <c r="B2241" t="s">
        <v>1497</v>
      </c>
      <c r="C2241" s="7">
        <v>44211.3618287037</v>
      </c>
      <c r="D2241" t="str">
        <f>VLOOKUP(A2241,Sheet2!$B$2:$E$1001,3,0)</f>
        <v>photo</v>
      </c>
      <c r="E2241" t="str">
        <f>VLOOKUP(A2241,Sheet2!$B$2:$E$1001,4,0)</f>
        <v>studying</v>
      </c>
      <c r="F2241" t="str">
        <f>VLOOKUP(B2241,Sheet3!$B$2:$D$17,2,0)</f>
        <v>positive</v>
      </c>
      <c r="G2241">
        <f>VLOOKUP(B2241,Sheet3!$B$2:$D$17,3,0)</f>
        <v>72</v>
      </c>
      <c r="H2241">
        <f t="shared" si="102"/>
        <v>1</v>
      </c>
      <c r="I2241">
        <f t="shared" si="103"/>
        <v>5</v>
      </c>
      <c r="J2241" t="str">
        <f t="shared" si="104"/>
        <v>6-9</v>
      </c>
    </row>
    <row r="2242" customFormat="1" spans="1:10">
      <c r="A2242" t="s">
        <v>189</v>
      </c>
      <c r="B2242" t="s">
        <v>1490</v>
      </c>
      <c r="C2242" s="7">
        <v>44233.3237268518</v>
      </c>
      <c r="D2242" t="str">
        <f>VLOOKUP(A2242,Sheet2!$B$2:$E$1001,3,0)</f>
        <v>photo</v>
      </c>
      <c r="E2242" t="str">
        <f>VLOOKUP(A2242,Sheet2!$B$2:$E$1001,4,0)</f>
        <v>studying</v>
      </c>
      <c r="F2242" t="str">
        <f>VLOOKUP(B2242,Sheet3!$B$2:$D$17,2,0)</f>
        <v>negative</v>
      </c>
      <c r="G2242">
        <f>VLOOKUP(B2242,Sheet3!$B$2:$D$17,3,0)</f>
        <v>5</v>
      </c>
      <c r="H2242">
        <f t="shared" si="102"/>
        <v>2</v>
      </c>
      <c r="I2242">
        <f t="shared" si="103"/>
        <v>6</v>
      </c>
      <c r="J2242" t="str">
        <f t="shared" si="104"/>
        <v>6-9</v>
      </c>
    </row>
    <row r="2243" spans="1:10">
      <c r="A2243" t="s">
        <v>189</v>
      </c>
      <c r="B2243" t="s">
        <v>1503</v>
      </c>
      <c r="C2243" s="7">
        <v>44135.4465509259</v>
      </c>
      <c r="D2243" t="str">
        <f>VLOOKUP(A2243,Sheet2!$B$2:$E$1001,3,0)</f>
        <v>photo</v>
      </c>
      <c r="E2243" t="str">
        <f>VLOOKUP(A2243,Sheet2!$B$2:$E$1001,4,0)</f>
        <v>studying</v>
      </c>
      <c r="F2243" t="str">
        <f>VLOOKUP(B2243,Sheet3!$B$2:$D$17,2,0)</f>
        <v>negative</v>
      </c>
      <c r="G2243">
        <f>VLOOKUP(B2243,Sheet3!$B$2:$D$17,3,0)</f>
        <v>12</v>
      </c>
      <c r="H2243">
        <f t="shared" ref="H2243:H2306" si="105">MONTH(C2243)</f>
        <v>10</v>
      </c>
      <c r="I2243">
        <f t="shared" ref="I2243:I2306" si="106">WEEKDAY(C2243,2)</f>
        <v>6</v>
      </c>
      <c r="J2243" t="str">
        <f t="shared" ref="J2243:J2306" si="107">TEXT(INT(HOUR(C2243)/3)*3,"0")&amp;"-"&amp;TEXT(INT(HOUR(C2243)/3)*3+3,"0")</f>
        <v>9-12</v>
      </c>
    </row>
    <row r="2244" spans="1:10">
      <c r="A2244" t="s">
        <v>189</v>
      </c>
      <c r="B2244" t="s">
        <v>1485</v>
      </c>
      <c r="C2244" s="7">
        <v>44321.8367361111</v>
      </c>
      <c r="D2244" t="str">
        <f>VLOOKUP(A2244,Sheet2!$B$2:$E$1001,3,0)</f>
        <v>photo</v>
      </c>
      <c r="E2244" t="str">
        <f>VLOOKUP(A2244,Sheet2!$B$2:$E$1001,4,0)</f>
        <v>studying</v>
      </c>
      <c r="F2244" t="str">
        <f>VLOOKUP(B2244,Sheet3!$B$2:$D$17,2,0)</f>
        <v>positive</v>
      </c>
      <c r="G2244">
        <f>VLOOKUP(B2244,Sheet3!$B$2:$D$17,3,0)</f>
        <v>60</v>
      </c>
      <c r="H2244">
        <f t="shared" si="105"/>
        <v>5</v>
      </c>
      <c r="I2244">
        <f t="shared" si="106"/>
        <v>3</v>
      </c>
      <c r="J2244" t="str">
        <f t="shared" si="107"/>
        <v>18-21</v>
      </c>
    </row>
    <row r="2245" spans="1:10">
      <c r="A2245" t="s">
        <v>189</v>
      </c>
      <c r="B2245" t="s">
        <v>1503</v>
      </c>
      <c r="C2245" s="7">
        <v>44205.5505555556</v>
      </c>
      <c r="D2245" t="str">
        <f>VLOOKUP(A2245,Sheet2!$B$2:$E$1001,3,0)</f>
        <v>photo</v>
      </c>
      <c r="E2245" t="str">
        <f>VLOOKUP(A2245,Sheet2!$B$2:$E$1001,4,0)</f>
        <v>studying</v>
      </c>
      <c r="F2245" t="str">
        <f>VLOOKUP(B2245,Sheet3!$B$2:$D$17,2,0)</f>
        <v>negative</v>
      </c>
      <c r="G2245">
        <f>VLOOKUP(B2245,Sheet3!$B$2:$D$17,3,0)</f>
        <v>12</v>
      </c>
      <c r="H2245">
        <f t="shared" si="105"/>
        <v>1</v>
      </c>
      <c r="I2245">
        <f t="shared" si="106"/>
        <v>6</v>
      </c>
      <c r="J2245" t="str">
        <f t="shared" si="107"/>
        <v>12-15</v>
      </c>
    </row>
    <row r="2246" spans="1:10">
      <c r="A2246" t="s">
        <v>189</v>
      </c>
      <c r="B2246" t="s">
        <v>1498</v>
      </c>
      <c r="C2246" s="7">
        <v>44092.6793287037</v>
      </c>
      <c r="D2246" t="str">
        <f>VLOOKUP(A2246,Sheet2!$B$2:$E$1001,3,0)</f>
        <v>photo</v>
      </c>
      <c r="E2246" t="str">
        <f>VLOOKUP(A2246,Sheet2!$B$2:$E$1001,4,0)</f>
        <v>studying</v>
      </c>
      <c r="F2246" t="str">
        <f>VLOOKUP(B2246,Sheet3!$B$2:$D$17,2,0)</f>
        <v>positive</v>
      </c>
      <c r="G2246">
        <f>VLOOKUP(B2246,Sheet3!$B$2:$D$17,3,0)</f>
        <v>50</v>
      </c>
      <c r="H2246">
        <f t="shared" si="105"/>
        <v>9</v>
      </c>
      <c r="I2246">
        <f t="shared" si="106"/>
        <v>5</v>
      </c>
      <c r="J2246" t="str">
        <f t="shared" si="107"/>
        <v>15-18</v>
      </c>
    </row>
    <row r="2247" spans="1:10">
      <c r="A2247" t="s">
        <v>189</v>
      </c>
      <c r="B2247" t="s">
        <v>1500</v>
      </c>
      <c r="C2247" s="7">
        <v>44012.3749768519</v>
      </c>
      <c r="D2247" t="str">
        <f>VLOOKUP(A2247,Sheet2!$B$2:$E$1001,3,0)</f>
        <v>photo</v>
      </c>
      <c r="E2247" t="str">
        <f>VLOOKUP(A2247,Sheet2!$B$2:$E$1001,4,0)</f>
        <v>studying</v>
      </c>
      <c r="F2247" t="str">
        <f>VLOOKUP(B2247,Sheet3!$B$2:$D$17,2,0)</f>
        <v>positive</v>
      </c>
      <c r="G2247">
        <f>VLOOKUP(B2247,Sheet3!$B$2:$D$17,3,0)</f>
        <v>45</v>
      </c>
      <c r="H2247">
        <f t="shared" si="105"/>
        <v>6</v>
      </c>
      <c r="I2247">
        <f t="shared" si="106"/>
        <v>2</v>
      </c>
      <c r="J2247" t="str">
        <f t="shared" si="107"/>
        <v>6-9</v>
      </c>
    </row>
    <row r="2248" spans="1:10">
      <c r="A2248" t="s">
        <v>189</v>
      </c>
      <c r="B2248" t="s">
        <v>1490</v>
      </c>
      <c r="C2248" s="7">
        <v>44138.3696180556</v>
      </c>
      <c r="D2248" t="str">
        <f>VLOOKUP(A2248,Sheet2!$B$2:$E$1001,3,0)</f>
        <v>photo</v>
      </c>
      <c r="E2248" t="str">
        <f>VLOOKUP(A2248,Sheet2!$B$2:$E$1001,4,0)</f>
        <v>studying</v>
      </c>
      <c r="F2248" t="str">
        <f>VLOOKUP(B2248,Sheet3!$B$2:$D$17,2,0)</f>
        <v>negative</v>
      </c>
      <c r="G2248">
        <f>VLOOKUP(B2248,Sheet3!$B$2:$D$17,3,0)</f>
        <v>5</v>
      </c>
      <c r="H2248">
        <f t="shared" si="105"/>
        <v>11</v>
      </c>
      <c r="I2248">
        <f t="shared" si="106"/>
        <v>2</v>
      </c>
      <c r="J2248" t="str">
        <f t="shared" si="107"/>
        <v>6-9</v>
      </c>
    </row>
    <row r="2249" spans="1:10">
      <c r="A2249" t="s">
        <v>189</v>
      </c>
      <c r="B2249" t="s">
        <v>1485</v>
      </c>
      <c r="C2249" s="7">
        <v>44040.8835763889</v>
      </c>
      <c r="D2249" t="str">
        <f>VLOOKUP(A2249,Sheet2!$B$2:$E$1001,3,0)</f>
        <v>photo</v>
      </c>
      <c r="E2249" t="str">
        <f>VLOOKUP(A2249,Sheet2!$B$2:$E$1001,4,0)</f>
        <v>studying</v>
      </c>
      <c r="F2249" t="str">
        <f>VLOOKUP(B2249,Sheet3!$B$2:$D$17,2,0)</f>
        <v>positive</v>
      </c>
      <c r="G2249">
        <f>VLOOKUP(B2249,Sheet3!$B$2:$D$17,3,0)</f>
        <v>60</v>
      </c>
      <c r="H2249">
        <f t="shared" si="105"/>
        <v>7</v>
      </c>
      <c r="I2249">
        <f t="shared" si="106"/>
        <v>2</v>
      </c>
      <c r="J2249" t="str">
        <f t="shared" si="107"/>
        <v>21-24</v>
      </c>
    </row>
    <row r="2250" spans="1:10">
      <c r="A2250" t="s">
        <v>189</v>
      </c>
      <c r="B2250" t="s">
        <v>1497</v>
      </c>
      <c r="C2250" s="7">
        <v>44034.7985648148</v>
      </c>
      <c r="D2250" t="str">
        <f>VLOOKUP(A2250,Sheet2!$B$2:$E$1001,3,0)</f>
        <v>photo</v>
      </c>
      <c r="E2250" t="str">
        <f>VLOOKUP(A2250,Sheet2!$B$2:$E$1001,4,0)</f>
        <v>studying</v>
      </c>
      <c r="F2250" t="str">
        <f>VLOOKUP(B2250,Sheet3!$B$2:$D$17,2,0)</f>
        <v>positive</v>
      </c>
      <c r="G2250">
        <f>VLOOKUP(B2250,Sheet3!$B$2:$D$17,3,0)</f>
        <v>72</v>
      </c>
      <c r="H2250">
        <f t="shared" si="105"/>
        <v>7</v>
      </c>
      <c r="I2250">
        <f t="shared" si="106"/>
        <v>3</v>
      </c>
      <c r="J2250" t="str">
        <f t="shared" si="107"/>
        <v>18-21</v>
      </c>
    </row>
    <row r="2251" spans="1:10">
      <c r="A2251" t="s">
        <v>189</v>
      </c>
      <c r="B2251" t="s">
        <v>1491</v>
      </c>
      <c r="C2251" s="7">
        <v>44071.0379976852</v>
      </c>
      <c r="D2251" t="str">
        <f>VLOOKUP(A2251,Sheet2!$B$2:$E$1001,3,0)</f>
        <v>photo</v>
      </c>
      <c r="E2251" t="str">
        <f>VLOOKUP(A2251,Sheet2!$B$2:$E$1001,4,0)</f>
        <v>studying</v>
      </c>
      <c r="F2251" t="str">
        <f>VLOOKUP(B2251,Sheet3!$B$2:$D$17,2,0)</f>
        <v>positive</v>
      </c>
      <c r="G2251">
        <f>VLOOKUP(B2251,Sheet3!$B$2:$D$17,3,0)</f>
        <v>30</v>
      </c>
      <c r="H2251">
        <f t="shared" si="105"/>
        <v>8</v>
      </c>
      <c r="I2251">
        <f t="shared" si="106"/>
        <v>5</v>
      </c>
      <c r="J2251" t="str">
        <f t="shared" si="107"/>
        <v>0-3</v>
      </c>
    </row>
    <row r="2252" customFormat="1" spans="1:10">
      <c r="A2252" t="s">
        <v>189</v>
      </c>
      <c r="B2252" t="s">
        <v>1501</v>
      </c>
      <c r="C2252" s="7">
        <v>44188.9417939815</v>
      </c>
      <c r="D2252" t="str">
        <f>VLOOKUP(A2252,Sheet2!$B$2:$E$1001,3,0)</f>
        <v>photo</v>
      </c>
      <c r="E2252" t="str">
        <f>VLOOKUP(A2252,Sheet2!$B$2:$E$1001,4,0)</f>
        <v>studying</v>
      </c>
      <c r="F2252" t="str">
        <f>VLOOKUP(B2252,Sheet3!$B$2:$D$17,2,0)</f>
        <v>neutral</v>
      </c>
      <c r="G2252">
        <f>VLOOKUP(B2252,Sheet3!$B$2:$D$17,3,0)</f>
        <v>35</v>
      </c>
      <c r="H2252">
        <f t="shared" si="105"/>
        <v>12</v>
      </c>
      <c r="I2252">
        <f t="shared" si="106"/>
        <v>3</v>
      </c>
      <c r="J2252" t="str">
        <f t="shared" si="107"/>
        <v>21-24</v>
      </c>
    </row>
    <row r="2253" spans="1:10">
      <c r="A2253" t="s">
        <v>189</v>
      </c>
      <c r="B2253" t="s">
        <v>1500</v>
      </c>
      <c r="C2253" s="7">
        <v>44041.517650463</v>
      </c>
      <c r="D2253" t="str">
        <f>VLOOKUP(A2253,Sheet2!$B$2:$E$1001,3,0)</f>
        <v>photo</v>
      </c>
      <c r="E2253" t="str">
        <f>VLOOKUP(A2253,Sheet2!$B$2:$E$1001,4,0)</f>
        <v>studying</v>
      </c>
      <c r="F2253" t="str">
        <f>VLOOKUP(B2253,Sheet3!$B$2:$D$17,2,0)</f>
        <v>positive</v>
      </c>
      <c r="G2253">
        <f>VLOOKUP(B2253,Sheet3!$B$2:$D$17,3,0)</f>
        <v>45</v>
      </c>
      <c r="H2253">
        <f t="shared" si="105"/>
        <v>7</v>
      </c>
      <c r="I2253">
        <f t="shared" si="106"/>
        <v>3</v>
      </c>
      <c r="J2253" t="str">
        <f t="shared" si="107"/>
        <v>12-15</v>
      </c>
    </row>
    <row r="2254" spans="1:10">
      <c r="A2254" t="s">
        <v>189</v>
      </c>
      <c r="B2254" t="s">
        <v>1502</v>
      </c>
      <c r="C2254" s="7">
        <v>44152.6231018519</v>
      </c>
      <c r="D2254" t="str">
        <f>VLOOKUP(A2254,Sheet2!$B$2:$E$1001,3,0)</f>
        <v>photo</v>
      </c>
      <c r="E2254" t="str">
        <f>VLOOKUP(A2254,Sheet2!$B$2:$E$1001,4,0)</f>
        <v>studying</v>
      </c>
      <c r="F2254" t="str">
        <f>VLOOKUP(B2254,Sheet3!$B$2:$D$17,2,0)</f>
        <v>negative</v>
      </c>
      <c r="G2254">
        <f>VLOOKUP(B2254,Sheet3!$B$2:$D$17,3,0)</f>
        <v>15</v>
      </c>
      <c r="H2254">
        <f t="shared" si="105"/>
        <v>11</v>
      </c>
      <c r="I2254">
        <f t="shared" si="106"/>
        <v>2</v>
      </c>
      <c r="J2254" t="str">
        <f t="shared" si="107"/>
        <v>12-15</v>
      </c>
    </row>
    <row r="2255" spans="1:10">
      <c r="A2255" t="s">
        <v>189</v>
      </c>
      <c r="B2255" t="s">
        <v>1490</v>
      </c>
      <c r="C2255" s="7">
        <v>44100.241087963</v>
      </c>
      <c r="D2255" t="str">
        <f>VLOOKUP(A2255,Sheet2!$B$2:$E$1001,3,0)</f>
        <v>photo</v>
      </c>
      <c r="E2255" t="str">
        <f>VLOOKUP(A2255,Sheet2!$B$2:$E$1001,4,0)</f>
        <v>studying</v>
      </c>
      <c r="F2255" t="str">
        <f>VLOOKUP(B2255,Sheet3!$B$2:$D$17,2,0)</f>
        <v>negative</v>
      </c>
      <c r="G2255">
        <f>VLOOKUP(B2255,Sheet3!$B$2:$D$17,3,0)</f>
        <v>5</v>
      </c>
      <c r="H2255">
        <f t="shared" si="105"/>
        <v>9</v>
      </c>
      <c r="I2255">
        <f t="shared" si="106"/>
        <v>6</v>
      </c>
      <c r="J2255" t="str">
        <f t="shared" si="107"/>
        <v>3-6</v>
      </c>
    </row>
    <row r="2256" spans="1:10">
      <c r="A2256" t="s">
        <v>189</v>
      </c>
      <c r="B2256" t="s">
        <v>1500</v>
      </c>
      <c r="C2256" s="7">
        <v>44052.9723611111</v>
      </c>
      <c r="D2256" t="str">
        <f>VLOOKUP(A2256,Sheet2!$B$2:$E$1001,3,0)</f>
        <v>photo</v>
      </c>
      <c r="E2256" t="str">
        <f>VLOOKUP(A2256,Sheet2!$B$2:$E$1001,4,0)</f>
        <v>studying</v>
      </c>
      <c r="F2256" t="str">
        <f>VLOOKUP(B2256,Sheet3!$B$2:$D$17,2,0)</f>
        <v>positive</v>
      </c>
      <c r="G2256">
        <f>VLOOKUP(B2256,Sheet3!$B$2:$D$17,3,0)</f>
        <v>45</v>
      </c>
      <c r="H2256">
        <f t="shared" si="105"/>
        <v>8</v>
      </c>
      <c r="I2256">
        <f t="shared" si="106"/>
        <v>7</v>
      </c>
      <c r="J2256" t="str">
        <f t="shared" si="107"/>
        <v>21-24</v>
      </c>
    </row>
    <row r="2257" spans="1:10">
      <c r="A2257" t="s">
        <v>189</v>
      </c>
      <c r="B2257" t="s">
        <v>1491</v>
      </c>
      <c r="C2257" s="7">
        <v>44105.0327430556</v>
      </c>
      <c r="D2257" t="str">
        <f>VLOOKUP(A2257,Sheet2!$B$2:$E$1001,3,0)</f>
        <v>photo</v>
      </c>
      <c r="E2257" t="str">
        <f>VLOOKUP(A2257,Sheet2!$B$2:$E$1001,4,0)</f>
        <v>studying</v>
      </c>
      <c r="F2257" t="str">
        <f>VLOOKUP(B2257,Sheet3!$B$2:$D$17,2,0)</f>
        <v>positive</v>
      </c>
      <c r="G2257">
        <f>VLOOKUP(B2257,Sheet3!$B$2:$D$17,3,0)</f>
        <v>30</v>
      </c>
      <c r="H2257">
        <f t="shared" si="105"/>
        <v>10</v>
      </c>
      <c r="I2257">
        <f t="shared" si="106"/>
        <v>4</v>
      </c>
      <c r="J2257" t="str">
        <f t="shared" si="107"/>
        <v>0-3</v>
      </c>
    </row>
    <row r="2258" spans="1:10">
      <c r="A2258" t="s">
        <v>191</v>
      </c>
      <c r="B2258" t="s">
        <v>1501</v>
      </c>
      <c r="C2258" s="7">
        <v>44116.7964467593</v>
      </c>
      <c r="D2258" t="str">
        <f>VLOOKUP(A2258,Sheet2!$B$2:$E$1001,3,0)</f>
        <v>video</v>
      </c>
      <c r="E2258" t="str">
        <f>VLOOKUP(A2258,Sheet2!$B$2:$E$1001,4,0)</f>
        <v>dogs</v>
      </c>
      <c r="F2258" t="str">
        <f>VLOOKUP(B2258,Sheet3!$B$2:$D$17,2,0)</f>
        <v>neutral</v>
      </c>
      <c r="G2258">
        <f>VLOOKUP(B2258,Sheet3!$B$2:$D$17,3,0)</f>
        <v>35</v>
      </c>
      <c r="H2258">
        <f t="shared" si="105"/>
        <v>10</v>
      </c>
      <c r="I2258">
        <f t="shared" si="106"/>
        <v>1</v>
      </c>
      <c r="J2258" t="str">
        <f t="shared" si="107"/>
        <v>18-21</v>
      </c>
    </row>
    <row r="2259" spans="1:10">
      <c r="A2259" t="s">
        <v>191</v>
      </c>
      <c r="B2259" t="s">
        <v>1503</v>
      </c>
      <c r="C2259" s="7">
        <v>44245.3647337963</v>
      </c>
      <c r="D2259" t="str">
        <f>VLOOKUP(A2259,Sheet2!$B$2:$E$1001,3,0)</f>
        <v>video</v>
      </c>
      <c r="E2259" t="str">
        <f>VLOOKUP(A2259,Sheet2!$B$2:$E$1001,4,0)</f>
        <v>dogs</v>
      </c>
      <c r="F2259" t="str">
        <f>VLOOKUP(B2259,Sheet3!$B$2:$D$17,2,0)</f>
        <v>negative</v>
      </c>
      <c r="G2259">
        <f>VLOOKUP(B2259,Sheet3!$B$2:$D$17,3,0)</f>
        <v>12</v>
      </c>
      <c r="H2259">
        <f t="shared" si="105"/>
        <v>2</v>
      </c>
      <c r="I2259">
        <f t="shared" si="106"/>
        <v>4</v>
      </c>
      <c r="J2259" t="str">
        <f t="shared" si="107"/>
        <v>6-9</v>
      </c>
    </row>
    <row r="2260" spans="1:10">
      <c r="A2260" t="s">
        <v>191</v>
      </c>
      <c r="B2260" t="s">
        <v>1494</v>
      </c>
      <c r="C2260" s="7">
        <v>44081.2492708333</v>
      </c>
      <c r="D2260" t="str">
        <f>VLOOKUP(A2260,Sheet2!$B$2:$E$1001,3,0)</f>
        <v>video</v>
      </c>
      <c r="E2260" t="str">
        <f>VLOOKUP(A2260,Sheet2!$B$2:$E$1001,4,0)</f>
        <v>dogs</v>
      </c>
      <c r="F2260" t="str">
        <f>VLOOKUP(B2260,Sheet3!$B$2:$D$17,2,0)</f>
        <v>positive</v>
      </c>
      <c r="G2260">
        <f>VLOOKUP(B2260,Sheet3!$B$2:$D$17,3,0)</f>
        <v>65</v>
      </c>
      <c r="H2260">
        <f t="shared" si="105"/>
        <v>9</v>
      </c>
      <c r="I2260">
        <f t="shared" si="106"/>
        <v>1</v>
      </c>
      <c r="J2260" t="str">
        <f t="shared" si="107"/>
        <v>3-6</v>
      </c>
    </row>
    <row r="2261" spans="1:10">
      <c r="A2261" t="s">
        <v>191</v>
      </c>
      <c r="B2261" t="s">
        <v>1500</v>
      </c>
      <c r="C2261" s="7">
        <v>44348.4417592593</v>
      </c>
      <c r="D2261" t="str">
        <f>VLOOKUP(A2261,Sheet2!$B$2:$E$1001,3,0)</f>
        <v>video</v>
      </c>
      <c r="E2261" t="str">
        <f>VLOOKUP(A2261,Sheet2!$B$2:$E$1001,4,0)</f>
        <v>dogs</v>
      </c>
      <c r="F2261" t="str">
        <f>VLOOKUP(B2261,Sheet3!$B$2:$D$17,2,0)</f>
        <v>positive</v>
      </c>
      <c r="G2261">
        <f>VLOOKUP(B2261,Sheet3!$B$2:$D$17,3,0)</f>
        <v>45</v>
      </c>
      <c r="H2261">
        <f t="shared" si="105"/>
        <v>6</v>
      </c>
      <c r="I2261">
        <f t="shared" si="106"/>
        <v>2</v>
      </c>
      <c r="J2261" t="str">
        <f t="shared" si="107"/>
        <v>9-12</v>
      </c>
    </row>
    <row r="2262" spans="1:10">
      <c r="A2262" t="s">
        <v>191</v>
      </c>
      <c r="B2262" t="s">
        <v>1494</v>
      </c>
      <c r="C2262" s="7">
        <v>44087.9351273148</v>
      </c>
      <c r="D2262" t="str">
        <f>VLOOKUP(A2262,Sheet2!$B$2:$E$1001,3,0)</f>
        <v>video</v>
      </c>
      <c r="E2262" t="str">
        <f>VLOOKUP(A2262,Sheet2!$B$2:$E$1001,4,0)</f>
        <v>dogs</v>
      </c>
      <c r="F2262" t="str">
        <f>VLOOKUP(B2262,Sheet3!$B$2:$D$17,2,0)</f>
        <v>positive</v>
      </c>
      <c r="G2262">
        <f>VLOOKUP(B2262,Sheet3!$B$2:$D$17,3,0)</f>
        <v>65</v>
      </c>
      <c r="H2262">
        <f t="shared" si="105"/>
        <v>9</v>
      </c>
      <c r="I2262">
        <f t="shared" si="106"/>
        <v>7</v>
      </c>
      <c r="J2262" t="str">
        <f t="shared" si="107"/>
        <v>21-24</v>
      </c>
    </row>
    <row r="2263" spans="1:10">
      <c r="A2263" t="s">
        <v>191</v>
      </c>
      <c r="B2263" t="s">
        <v>1487</v>
      </c>
      <c r="C2263" s="7">
        <v>44317.8620833333</v>
      </c>
      <c r="D2263" t="str">
        <f>VLOOKUP(A2263,Sheet2!$B$2:$E$1001,3,0)</f>
        <v>video</v>
      </c>
      <c r="E2263" t="str">
        <f>VLOOKUP(A2263,Sheet2!$B$2:$E$1001,4,0)</f>
        <v>dogs</v>
      </c>
      <c r="F2263" t="str">
        <f>VLOOKUP(B2263,Sheet3!$B$2:$D$17,2,0)</f>
        <v>positive</v>
      </c>
      <c r="G2263">
        <f>VLOOKUP(B2263,Sheet3!$B$2:$D$17,3,0)</f>
        <v>70</v>
      </c>
      <c r="H2263">
        <f t="shared" si="105"/>
        <v>5</v>
      </c>
      <c r="I2263">
        <f t="shared" si="106"/>
        <v>6</v>
      </c>
      <c r="J2263" t="str">
        <f t="shared" si="107"/>
        <v>18-21</v>
      </c>
    </row>
    <row r="2264" spans="1:10">
      <c r="A2264" t="s">
        <v>191</v>
      </c>
      <c r="B2264" t="s">
        <v>1491</v>
      </c>
      <c r="C2264" s="7">
        <v>44143.6862962963</v>
      </c>
      <c r="D2264" t="str">
        <f>VLOOKUP(A2264,Sheet2!$B$2:$E$1001,3,0)</f>
        <v>video</v>
      </c>
      <c r="E2264" t="str">
        <f>VLOOKUP(A2264,Sheet2!$B$2:$E$1001,4,0)</f>
        <v>dogs</v>
      </c>
      <c r="F2264" t="str">
        <f>VLOOKUP(B2264,Sheet3!$B$2:$D$17,2,0)</f>
        <v>positive</v>
      </c>
      <c r="G2264">
        <f>VLOOKUP(B2264,Sheet3!$B$2:$D$17,3,0)</f>
        <v>30</v>
      </c>
      <c r="H2264">
        <f t="shared" si="105"/>
        <v>11</v>
      </c>
      <c r="I2264">
        <f t="shared" si="106"/>
        <v>7</v>
      </c>
      <c r="J2264" t="str">
        <f t="shared" si="107"/>
        <v>15-18</v>
      </c>
    </row>
    <row r="2265" spans="1:10">
      <c r="A2265" t="s">
        <v>191</v>
      </c>
      <c r="B2265" t="s">
        <v>1490</v>
      </c>
      <c r="C2265" s="7">
        <v>44220.3734375</v>
      </c>
      <c r="D2265" t="str">
        <f>VLOOKUP(A2265,Sheet2!$B$2:$E$1001,3,0)</f>
        <v>video</v>
      </c>
      <c r="E2265" t="str">
        <f>VLOOKUP(A2265,Sheet2!$B$2:$E$1001,4,0)</f>
        <v>dogs</v>
      </c>
      <c r="F2265" t="str">
        <f>VLOOKUP(B2265,Sheet3!$B$2:$D$17,2,0)</f>
        <v>negative</v>
      </c>
      <c r="G2265">
        <f>VLOOKUP(B2265,Sheet3!$B$2:$D$17,3,0)</f>
        <v>5</v>
      </c>
      <c r="H2265">
        <f t="shared" si="105"/>
        <v>1</v>
      </c>
      <c r="I2265">
        <f t="shared" si="106"/>
        <v>7</v>
      </c>
      <c r="J2265" t="str">
        <f t="shared" si="107"/>
        <v>6-9</v>
      </c>
    </row>
    <row r="2266" spans="1:10">
      <c r="A2266" t="s">
        <v>191</v>
      </c>
      <c r="B2266" t="s">
        <v>1500</v>
      </c>
      <c r="C2266" s="7">
        <v>44152.5575231481</v>
      </c>
      <c r="D2266" t="str">
        <f>VLOOKUP(A2266,Sheet2!$B$2:$E$1001,3,0)</f>
        <v>video</v>
      </c>
      <c r="E2266" t="str">
        <f>VLOOKUP(A2266,Sheet2!$B$2:$E$1001,4,0)</f>
        <v>dogs</v>
      </c>
      <c r="F2266" t="str">
        <f>VLOOKUP(B2266,Sheet3!$B$2:$D$17,2,0)</f>
        <v>positive</v>
      </c>
      <c r="G2266">
        <f>VLOOKUP(B2266,Sheet3!$B$2:$D$17,3,0)</f>
        <v>45</v>
      </c>
      <c r="H2266">
        <f t="shared" si="105"/>
        <v>11</v>
      </c>
      <c r="I2266">
        <f t="shared" si="106"/>
        <v>2</v>
      </c>
      <c r="J2266" t="str">
        <f t="shared" si="107"/>
        <v>12-15</v>
      </c>
    </row>
    <row r="2267" customFormat="1" spans="1:10">
      <c r="A2267" t="s">
        <v>191</v>
      </c>
      <c r="B2267" t="s">
        <v>1495</v>
      </c>
      <c r="C2267" s="7">
        <v>44272.4488541667</v>
      </c>
      <c r="D2267" t="str">
        <f>VLOOKUP(A2267,Sheet2!$B$2:$E$1001,3,0)</f>
        <v>video</v>
      </c>
      <c r="E2267" t="str">
        <f>VLOOKUP(A2267,Sheet2!$B$2:$E$1001,4,0)</f>
        <v>dogs</v>
      </c>
      <c r="F2267" t="str">
        <f>VLOOKUP(B2267,Sheet3!$B$2:$D$17,2,0)</f>
        <v>positive</v>
      </c>
      <c r="G2267">
        <f>VLOOKUP(B2267,Sheet3!$B$2:$D$17,3,0)</f>
        <v>75</v>
      </c>
      <c r="H2267">
        <f t="shared" si="105"/>
        <v>3</v>
      </c>
      <c r="I2267">
        <f t="shared" si="106"/>
        <v>3</v>
      </c>
      <c r="J2267" t="str">
        <f t="shared" si="107"/>
        <v>9-12</v>
      </c>
    </row>
    <row r="2268" spans="1:10">
      <c r="A2268" t="s">
        <v>191</v>
      </c>
      <c r="B2268" t="s">
        <v>1498</v>
      </c>
      <c r="C2268" s="7">
        <v>44222.9121643519</v>
      </c>
      <c r="D2268" t="str">
        <f>VLOOKUP(A2268,Sheet2!$B$2:$E$1001,3,0)</f>
        <v>video</v>
      </c>
      <c r="E2268" t="str">
        <f>VLOOKUP(A2268,Sheet2!$B$2:$E$1001,4,0)</f>
        <v>dogs</v>
      </c>
      <c r="F2268" t="str">
        <f>VLOOKUP(B2268,Sheet3!$B$2:$D$17,2,0)</f>
        <v>positive</v>
      </c>
      <c r="G2268">
        <f>VLOOKUP(B2268,Sheet3!$B$2:$D$17,3,0)</f>
        <v>50</v>
      </c>
      <c r="H2268">
        <f t="shared" si="105"/>
        <v>1</v>
      </c>
      <c r="I2268">
        <f t="shared" si="106"/>
        <v>2</v>
      </c>
      <c r="J2268" t="str">
        <f t="shared" si="107"/>
        <v>21-24</v>
      </c>
    </row>
    <row r="2269" spans="1:10">
      <c r="A2269" t="s">
        <v>191</v>
      </c>
      <c r="B2269" t="s">
        <v>1490</v>
      </c>
      <c r="C2269" s="7">
        <v>44358.0451388889</v>
      </c>
      <c r="D2269" t="str">
        <f>VLOOKUP(A2269,Sheet2!$B$2:$E$1001,3,0)</f>
        <v>video</v>
      </c>
      <c r="E2269" t="str">
        <f>VLOOKUP(A2269,Sheet2!$B$2:$E$1001,4,0)</f>
        <v>dogs</v>
      </c>
      <c r="F2269" t="str">
        <f>VLOOKUP(B2269,Sheet3!$B$2:$D$17,2,0)</f>
        <v>negative</v>
      </c>
      <c r="G2269">
        <f>VLOOKUP(B2269,Sheet3!$B$2:$D$17,3,0)</f>
        <v>5</v>
      </c>
      <c r="H2269">
        <f t="shared" si="105"/>
        <v>6</v>
      </c>
      <c r="I2269">
        <f t="shared" si="106"/>
        <v>5</v>
      </c>
      <c r="J2269" t="str">
        <f t="shared" si="107"/>
        <v>0-3</v>
      </c>
    </row>
    <row r="2270" spans="1:10">
      <c r="A2270" t="s">
        <v>191</v>
      </c>
      <c r="B2270" t="s">
        <v>1499</v>
      </c>
      <c r="C2270" s="7">
        <v>44101.7302777778</v>
      </c>
      <c r="D2270" t="str">
        <f>VLOOKUP(A2270,Sheet2!$B$2:$E$1001,3,0)</f>
        <v>video</v>
      </c>
      <c r="E2270" t="str">
        <f>VLOOKUP(A2270,Sheet2!$B$2:$E$1001,4,0)</f>
        <v>dogs</v>
      </c>
      <c r="F2270" t="str">
        <f>VLOOKUP(B2270,Sheet3!$B$2:$D$17,2,0)</f>
        <v>negative</v>
      </c>
      <c r="G2270">
        <f>VLOOKUP(B2270,Sheet3!$B$2:$D$17,3,0)</f>
        <v>10</v>
      </c>
      <c r="H2270">
        <f t="shared" si="105"/>
        <v>9</v>
      </c>
      <c r="I2270">
        <f t="shared" si="106"/>
        <v>7</v>
      </c>
      <c r="J2270" t="str">
        <f t="shared" si="107"/>
        <v>15-18</v>
      </c>
    </row>
    <row r="2271" spans="1:10">
      <c r="A2271" t="s">
        <v>191</v>
      </c>
      <c r="B2271" t="s">
        <v>1499</v>
      </c>
      <c r="C2271" s="7">
        <v>44153.4543402778</v>
      </c>
      <c r="D2271" t="str">
        <f>VLOOKUP(A2271,Sheet2!$B$2:$E$1001,3,0)</f>
        <v>video</v>
      </c>
      <c r="E2271" t="str">
        <f>VLOOKUP(A2271,Sheet2!$B$2:$E$1001,4,0)</f>
        <v>dogs</v>
      </c>
      <c r="F2271" t="str">
        <f>VLOOKUP(B2271,Sheet3!$B$2:$D$17,2,0)</f>
        <v>negative</v>
      </c>
      <c r="G2271">
        <f>VLOOKUP(B2271,Sheet3!$B$2:$D$17,3,0)</f>
        <v>10</v>
      </c>
      <c r="H2271">
        <f t="shared" si="105"/>
        <v>11</v>
      </c>
      <c r="I2271">
        <f t="shared" si="106"/>
        <v>3</v>
      </c>
      <c r="J2271" t="str">
        <f t="shared" si="107"/>
        <v>9-12</v>
      </c>
    </row>
    <row r="2272" spans="1:10">
      <c r="A2272" t="s">
        <v>191</v>
      </c>
      <c r="B2272" t="s">
        <v>1499</v>
      </c>
      <c r="C2272" s="7">
        <v>44217.1730439815</v>
      </c>
      <c r="D2272" t="str">
        <f>VLOOKUP(A2272,Sheet2!$B$2:$E$1001,3,0)</f>
        <v>video</v>
      </c>
      <c r="E2272" t="str">
        <f>VLOOKUP(A2272,Sheet2!$B$2:$E$1001,4,0)</f>
        <v>dogs</v>
      </c>
      <c r="F2272" t="str">
        <f>VLOOKUP(B2272,Sheet3!$B$2:$D$17,2,0)</f>
        <v>negative</v>
      </c>
      <c r="G2272">
        <f>VLOOKUP(B2272,Sheet3!$B$2:$D$17,3,0)</f>
        <v>10</v>
      </c>
      <c r="H2272">
        <f t="shared" si="105"/>
        <v>1</v>
      </c>
      <c r="I2272">
        <f t="shared" si="106"/>
        <v>4</v>
      </c>
      <c r="J2272" t="str">
        <f t="shared" si="107"/>
        <v>3-6</v>
      </c>
    </row>
    <row r="2273" spans="1:10">
      <c r="A2273" t="s">
        <v>191</v>
      </c>
      <c r="B2273" t="s">
        <v>1497</v>
      </c>
      <c r="C2273" s="7">
        <v>44312.8415393519</v>
      </c>
      <c r="D2273" t="str">
        <f>VLOOKUP(A2273,Sheet2!$B$2:$E$1001,3,0)</f>
        <v>video</v>
      </c>
      <c r="E2273" t="str">
        <f>VLOOKUP(A2273,Sheet2!$B$2:$E$1001,4,0)</f>
        <v>dogs</v>
      </c>
      <c r="F2273" t="str">
        <f>VLOOKUP(B2273,Sheet3!$B$2:$D$17,2,0)</f>
        <v>positive</v>
      </c>
      <c r="G2273">
        <f>VLOOKUP(B2273,Sheet3!$B$2:$D$17,3,0)</f>
        <v>72</v>
      </c>
      <c r="H2273">
        <f t="shared" si="105"/>
        <v>4</v>
      </c>
      <c r="I2273">
        <f t="shared" si="106"/>
        <v>1</v>
      </c>
      <c r="J2273" t="str">
        <f t="shared" si="107"/>
        <v>18-21</v>
      </c>
    </row>
    <row r="2274" spans="1:10">
      <c r="A2274" t="s">
        <v>191</v>
      </c>
      <c r="B2274" t="s">
        <v>1496</v>
      </c>
      <c r="C2274" s="7">
        <v>44354.8351273148</v>
      </c>
      <c r="D2274" t="str">
        <f>VLOOKUP(A2274,Sheet2!$B$2:$E$1001,3,0)</f>
        <v>video</v>
      </c>
      <c r="E2274" t="str">
        <f>VLOOKUP(A2274,Sheet2!$B$2:$E$1001,4,0)</f>
        <v>dogs</v>
      </c>
      <c r="F2274" t="str">
        <f>VLOOKUP(B2274,Sheet3!$B$2:$D$17,2,0)</f>
        <v>positive</v>
      </c>
      <c r="G2274">
        <f>VLOOKUP(B2274,Sheet3!$B$2:$D$17,3,0)</f>
        <v>70</v>
      </c>
      <c r="H2274">
        <f t="shared" si="105"/>
        <v>6</v>
      </c>
      <c r="I2274">
        <f t="shared" si="106"/>
        <v>1</v>
      </c>
      <c r="J2274" t="str">
        <f t="shared" si="107"/>
        <v>18-21</v>
      </c>
    </row>
    <row r="2275" spans="1:10">
      <c r="A2275" t="s">
        <v>191</v>
      </c>
      <c r="B2275" t="s">
        <v>1501</v>
      </c>
      <c r="C2275" s="7">
        <v>44309.0418865741</v>
      </c>
      <c r="D2275" t="str">
        <f>VLOOKUP(A2275,Sheet2!$B$2:$E$1001,3,0)</f>
        <v>video</v>
      </c>
      <c r="E2275" t="str">
        <f>VLOOKUP(A2275,Sheet2!$B$2:$E$1001,4,0)</f>
        <v>dogs</v>
      </c>
      <c r="F2275" t="str">
        <f>VLOOKUP(B2275,Sheet3!$B$2:$D$17,2,0)</f>
        <v>neutral</v>
      </c>
      <c r="G2275">
        <f>VLOOKUP(B2275,Sheet3!$B$2:$D$17,3,0)</f>
        <v>35</v>
      </c>
      <c r="H2275">
        <f t="shared" si="105"/>
        <v>4</v>
      </c>
      <c r="I2275">
        <f t="shared" si="106"/>
        <v>5</v>
      </c>
      <c r="J2275" t="str">
        <f t="shared" si="107"/>
        <v>0-3</v>
      </c>
    </row>
    <row r="2276" spans="1:10">
      <c r="A2276" t="s">
        <v>191</v>
      </c>
      <c r="B2276" t="s">
        <v>1494</v>
      </c>
      <c r="C2276" s="7">
        <v>44063.7248842593</v>
      </c>
      <c r="D2276" t="str">
        <f>VLOOKUP(A2276,Sheet2!$B$2:$E$1001,3,0)</f>
        <v>video</v>
      </c>
      <c r="E2276" t="str">
        <f>VLOOKUP(A2276,Sheet2!$B$2:$E$1001,4,0)</f>
        <v>dogs</v>
      </c>
      <c r="F2276" t="str">
        <f>VLOOKUP(B2276,Sheet3!$B$2:$D$17,2,0)</f>
        <v>positive</v>
      </c>
      <c r="G2276">
        <f>VLOOKUP(B2276,Sheet3!$B$2:$D$17,3,0)</f>
        <v>65</v>
      </c>
      <c r="H2276">
        <f t="shared" si="105"/>
        <v>8</v>
      </c>
      <c r="I2276">
        <f t="shared" si="106"/>
        <v>4</v>
      </c>
      <c r="J2276" t="str">
        <f t="shared" si="107"/>
        <v>15-18</v>
      </c>
    </row>
    <row r="2277" customFormat="1" spans="1:10">
      <c r="A2277" t="s">
        <v>191</v>
      </c>
      <c r="B2277" t="s">
        <v>1503</v>
      </c>
      <c r="C2277" s="7">
        <v>44056.5849189815</v>
      </c>
      <c r="D2277" t="str">
        <f>VLOOKUP(A2277,Sheet2!$B$2:$E$1001,3,0)</f>
        <v>video</v>
      </c>
      <c r="E2277" t="str">
        <f>VLOOKUP(A2277,Sheet2!$B$2:$E$1001,4,0)</f>
        <v>dogs</v>
      </c>
      <c r="F2277" t="str">
        <f>VLOOKUP(B2277,Sheet3!$B$2:$D$17,2,0)</f>
        <v>negative</v>
      </c>
      <c r="G2277">
        <f>VLOOKUP(B2277,Sheet3!$B$2:$D$17,3,0)</f>
        <v>12</v>
      </c>
      <c r="H2277">
        <f t="shared" si="105"/>
        <v>8</v>
      </c>
      <c r="I2277">
        <f t="shared" si="106"/>
        <v>4</v>
      </c>
      <c r="J2277" t="str">
        <f t="shared" si="107"/>
        <v>12-15</v>
      </c>
    </row>
    <row r="2278" spans="1:10">
      <c r="A2278" t="s">
        <v>191</v>
      </c>
      <c r="B2278" t="s">
        <v>1492</v>
      </c>
      <c r="C2278" s="7">
        <v>44098.4465046296</v>
      </c>
      <c r="D2278" t="str">
        <f>VLOOKUP(A2278,Sheet2!$B$2:$E$1001,3,0)</f>
        <v>video</v>
      </c>
      <c r="E2278" t="str">
        <f>VLOOKUP(A2278,Sheet2!$B$2:$E$1001,4,0)</f>
        <v>dogs</v>
      </c>
      <c r="F2278" t="str">
        <f>VLOOKUP(B2278,Sheet3!$B$2:$D$17,2,0)</f>
        <v>neutral</v>
      </c>
      <c r="G2278">
        <f>VLOOKUP(B2278,Sheet3!$B$2:$D$17,3,0)</f>
        <v>20</v>
      </c>
      <c r="H2278">
        <f t="shared" si="105"/>
        <v>9</v>
      </c>
      <c r="I2278">
        <f t="shared" si="106"/>
        <v>4</v>
      </c>
      <c r="J2278" t="str">
        <f t="shared" si="107"/>
        <v>9-12</v>
      </c>
    </row>
    <row r="2279" spans="1:10">
      <c r="A2279" t="s">
        <v>191</v>
      </c>
      <c r="B2279" t="s">
        <v>1497</v>
      </c>
      <c r="C2279" s="7">
        <v>44143.7637615741</v>
      </c>
      <c r="D2279" t="str">
        <f>VLOOKUP(A2279,Sheet2!$B$2:$E$1001,3,0)</f>
        <v>video</v>
      </c>
      <c r="E2279" t="str">
        <f>VLOOKUP(A2279,Sheet2!$B$2:$E$1001,4,0)</f>
        <v>dogs</v>
      </c>
      <c r="F2279" t="str">
        <f>VLOOKUP(B2279,Sheet3!$B$2:$D$17,2,0)</f>
        <v>positive</v>
      </c>
      <c r="G2279">
        <f>VLOOKUP(B2279,Sheet3!$B$2:$D$17,3,0)</f>
        <v>72</v>
      </c>
      <c r="H2279">
        <f t="shared" si="105"/>
        <v>11</v>
      </c>
      <c r="I2279">
        <f t="shared" si="106"/>
        <v>7</v>
      </c>
      <c r="J2279" t="str">
        <f t="shared" si="107"/>
        <v>18-21</v>
      </c>
    </row>
    <row r="2280" spans="1:10">
      <c r="A2280" t="s">
        <v>191</v>
      </c>
      <c r="B2280" t="s">
        <v>1501</v>
      </c>
      <c r="C2280" s="7">
        <v>44349.8893634259</v>
      </c>
      <c r="D2280" t="str">
        <f>VLOOKUP(A2280,Sheet2!$B$2:$E$1001,3,0)</f>
        <v>video</v>
      </c>
      <c r="E2280" t="str">
        <f>VLOOKUP(A2280,Sheet2!$B$2:$E$1001,4,0)</f>
        <v>dogs</v>
      </c>
      <c r="F2280" t="str">
        <f>VLOOKUP(B2280,Sheet3!$B$2:$D$17,2,0)</f>
        <v>neutral</v>
      </c>
      <c r="G2280">
        <f>VLOOKUP(B2280,Sheet3!$B$2:$D$17,3,0)</f>
        <v>35</v>
      </c>
      <c r="H2280">
        <f t="shared" si="105"/>
        <v>6</v>
      </c>
      <c r="I2280">
        <f t="shared" si="106"/>
        <v>3</v>
      </c>
      <c r="J2280" t="str">
        <f t="shared" si="107"/>
        <v>21-24</v>
      </c>
    </row>
    <row r="2281" spans="1:10">
      <c r="A2281" t="s">
        <v>191</v>
      </c>
      <c r="B2281" t="s">
        <v>1485</v>
      </c>
      <c r="C2281" s="7">
        <v>44011.4315046296</v>
      </c>
      <c r="D2281" t="str">
        <f>VLOOKUP(A2281,Sheet2!$B$2:$E$1001,3,0)</f>
        <v>video</v>
      </c>
      <c r="E2281" t="str">
        <f>VLOOKUP(A2281,Sheet2!$B$2:$E$1001,4,0)</f>
        <v>dogs</v>
      </c>
      <c r="F2281" t="str">
        <f>VLOOKUP(B2281,Sheet3!$B$2:$D$17,2,0)</f>
        <v>positive</v>
      </c>
      <c r="G2281">
        <f>VLOOKUP(B2281,Sheet3!$B$2:$D$17,3,0)</f>
        <v>60</v>
      </c>
      <c r="H2281">
        <f t="shared" si="105"/>
        <v>6</v>
      </c>
      <c r="I2281">
        <f t="shared" si="106"/>
        <v>1</v>
      </c>
      <c r="J2281" t="str">
        <f t="shared" si="107"/>
        <v>9-12</v>
      </c>
    </row>
    <row r="2282" spans="1:10">
      <c r="A2282" t="s">
        <v>191</v>
      </c>
      <c r="B2282" t="s">
        <v>1487</v>
      </c>
      <c r="C2282" s="7">
        <v>44065.6170138889</v>
      </c>
      <c r="D2282" t="str">
        <f>VLOOKUP(A2282,Sheet2!$B$2:$E$1001,3,0)</f>
        <v>video</v>
      </c>
      <c r="E2282" t="str">
        <f>VLOOKUP(A2282,Sheet2!$B$2:$E$1001,4,0)</f>
        <v>dogs</v>
      </c>
      <c r="F2282" t="str">
        <f>VLOOKUP(B2282,Sheet3!$B$2:$D$17,2,0)</f>
        <v>positive</v>
      </c>
      <c r="G2282">
        <f>VLOOKUP(B2282,Sheet3!$B$2:$D$17,3,0)</f>
        <v>70</v>
      </c>
      <c r="H2282">
        <f t="shared" si="105"/>
        <v>8</v>
      </c>
      <c r="I2282">
        <f t="shared" si="106"/>
        <v>6</v>
      </c>
      <c r="J2282" t="str">
        <f t="shared" si="107"/>
        <v>12-15</v>
      </c>
    </row>
    <row r="2283" spans="1:10">
      <c r="A2283" t="s">
        <v>191</v>
      </c>
      <c r="B2283" t="s">
        <v>1491</v>
      </c>
      <c r="C2283" s="7">
        <v>44026.971400463</v>
      </c>
      <c r="D2283" t="str">
        <f>VLOOKUP(A2283,Sheet2!$B$2:$E$1001,3,0)</f>
        <v>video</v>
      </c>
      <c r="E2283" t="str">
        <f>VLOOKUP(A2283,Sheet2!$B$2:$E$1001,4,0)</f>
        <v>dogs</v>
      </c>
      <c r="F2283" t="str">
        <f>VLOOKUP(B2283,Sheet3!$B$2:$D$17,2,0)</f>
        <v>positive</v>
      </c>
      <c r="G2283">
        <f>VLOOKUP(B2283,Sheet3!$B$2:$D$17,3,0)</f>
        <v>30</v>
      </c>
      <c r="H2283">
        <f t="shared" si="105"/>
        <v>7</v>
      </c>
      <c r="I2283">
        <f t="shared" si="106"/>
        <v>2</v>
      </c>
      <c r="J2283" t="str">
        <f t="shared" si="107"/>
        <v>21-24</v>
      </c>
    </row>
    <row r="2284" spans="1:10">
      <c r="A2284" t="s">
        <v>191</v>
      </c>
      <c r="B2284" t="s">
        <v>1502</v>
      </c>
      <c r="C2284" s="7">
        <v>44002.0134606482</v>
      </c>
      <c r="D2284" t="str">
        <f>VLOOKUP(A2284,Sheet2!$B$2:$E$1001,3,0)</f>
        <v>video</v>
      </c>
      <c r="E2284" t="str">
        <f>VLOOKUP(A2284,Sheet2!$B$2:$E$1001,4,0)</f>
        <v>dogs</v>
      </c>
      <c r="F2284" t="str">
        <f>VLOOKUP(B2284,Sheet3!$B$2:$D$17,2,0)</f>
        <v>negative</v>
      </c>
      <c r="G2284">
        <f>VLOOKUP(B2284,Sheet3!$B$2:$D$17,3,0)</f>
        <v>15</v>
      </c>
      <c r="H2284">
        <f t="shared" si="105"/>
        <v>6</v>
      </c>
      <c r="I2284">
        <f t="shared" si="106"/>
        <v>6</v>
      </c>
      <c r="J2284" t="str">
        <f t="shared" si="107"/>
        <v>0-3</v>
      </c>
    </row>
    <row r="2285" spans="1:10">
      <c r="A2285" t="s">
        <v>193</v>
      </c>
      <c r="B2285" t="s">
        <v>1501</v>
      </c>
      <c r="C2285" s="7">
        <v>44020.1674884259</v>
      </c>
      <c r="D2285" t="str">
        <f>VLOOKUP(A2285,Sheet2!$B$2:$E$1001,3,0)</f>
        <v>GIF</v>
      </c>
      <c r="E2285" t="str">
        <f>VLOOKUP(A2285,Sheet2!$B$2:$E$1001,4,0)</f>
        <v>veganism</v>
      </c>
      <c r="F2285" t="str">
        <f>VLOOKUP(B2285,Sheet3!$B$2:$D$17,2,0)</f>
        <v>neutral</v>
      </c>
      <c r="G2285">
        <f>VLOOKUP(B2285,Sheet3!$B$2:$D$17,3,0)</f>
        <v>35</v>
      </c>
      <c r="H2285">
        <f t="shared" si="105"/>
        <v>7</v>
      </c>
      <c r="I2285">
        <f t="shared" si="106"/>
        <v>3</v>
      </c>
      <c r="J2285" t="str">
        <f t="shared" si="107"/>
        <v>3-6</v>
      </c>
    </row>
    <row r="2286" spans="1:10">
      <c r="A2286" t="s">
        <v>193</v>
      </c>
      <c r="B2286" t="s">
        <v>1492</v>
      </c>
      <c r="C2286" s="7">
        <v>44273.4249421296</v>
      </c>
      <c r="D2286" t="str">
        <f>VLOOKUP(A2286,Sheet2!$B$2:$E$1001,3,0)</f>
        <v>GIF</v>
      </c>
      <c r="E2286" t="str">
        <f>VLOOKUP(A2286,Sheet2!$B$2:$E$1001,4,0)</f>
        <v>veganism</v>
      </c>
      <c r="F2286" t="str">
        <f>VLOOKUP(B2286,Sheet3!$B$2:$D$17,2,0)</f>
        <v>neutral</v>
      </c>
      <c r="G2286">
        <f>VLOOKUP(B2286,Sheet3!$B$2:$D$17,3,0)</f>
        <v>20</v>
      </c>
      <c r="H2286">
        <f t="shared" si="105"/>
        <v>3</v>
      </c>
      <c r="I2286">
        <f t="shared" si="106"/>
        <v>4</v>
      </c>
      <c r="J2286" t="str">
        <f t="shared" si="107"/>
        <v>9-12</v>
      </c>
    </row>
    <row r="2287" spans="1:10">
      <c r="A2287" t="s">
        <v>193</v>
      </c>
      <c r="B2287" t="s">
        <v>1499</v>
      </c>
      <c r="C2287" s="7">
        <v>44175.5189583333</v>
      </c>
      <c r="D2287" t="str">
        <f>VLOOKUP(A2287,Sheet2!$B$2:$E$1001,3,0)</f>
        <v>GIF</v>
      </c>
      <c r="E2287" t="str">
        <f>VLOOKUP(A2287,Sheet2!$B$2:$E$1001,4,0)</f>
        <v>veganism</v>
      </c>
      <c r="F2287" t="str">
        <f>VLOOKUP(B2287,Sheet3!$B$2:$D$17,2,0)</f>
        <v>negative</v>
      </c>
      <c r="G2287">
        <f>VLOOKUP(B2287,Sheet3!$B$2:$D$17,3,0)</f>
        <v>10</v>
      </c>
      <c r="H2287">
        <f t="shared" si="105"/>
        <v>12</v>
      </c>
      <c r="I2287">
        <f t="shared" si="106"/>
        <v>4</v>
      </c>
      <c r="J2287" t="str">
        <f t="shared" si="107"/>
        <v>12-15</v>
      </c>
    </row>
    <row r="2288" spans="1:10">
      <c r="A2288" t="s">
        <v>193</v>
      </c>
      <c r="B2288" t="s">
        <v>1492</v>
      </c>
      <c r="C2288" s="7">
        <v>44114.3311805556</v>
      </c>
      <c r="D2288" t="str">
        <f>VLOOKUP(A2288,Sheet2!$B$2:$E$1001,3,0)</f>
        <v>GIF</v>
      </c>
      <c r="E2288" t="str">
        <f>VLOOKUP(A2288,Sheet2!$B$2:$E$1001,4,0)</f>
        <v>veganism</v>
      </c>
      <c r="F2288" t="str">
        <f>VLOOKUP(B2288,Sheet3!$B$2:$D$17,2,0)</f>
        <v>neutral</v>
      </c>
      <c r="G2288">
        <f>VLOOKUP(B2288,Sheet3!$B$2:$D$17,3,0)</f>
        <v>20</v>
      </c>
      <c r="H2288">
        <f t="shared" si="105"/>
        <v>10</v>
      </c>
      <c r="I2288">
        <f t="shared" si="106"/>
        <v>6</v>
      </c>
      <c r="J2288" t="str">
        <f t="shared" si="107"/>
        <v>6-9</v>
      </c>
    </row>
    <row r="2289" spans="1:10">
      <c r="A2289" t="s">
        <v>195</v>
      </c>
      <c r="B2289" t="s">
        <v>1491</v>
      </c>
      <c r="C2289" s="7">
        <v>44072.7841087963</v>
      </c>
      <c r="D2289" t="str">
        <f>VLOOKUP(A2289,Sheet2!$B$2:$E$1001,3,0)</f>
        <v>video</v>
      </c>
      <c r="E2289" t="str">
        <f>VLOOKUP(A2289,Sheet2!$B$2:$E$1001,4,0)</f>
        <v>science</v>
      </c>
      <c r="F2289" t="str">
        <f>VLOOKUP(B2289,Sheet3!$B$2:$D$17,2,0)</f>
        <v>positive</v>
      </c>
      <c r="G2289">
        <f>VLOOKUP(B2289,Sheet3!$B$2:$D$17,3,0)</f>
        <v>30</v>
      </c>
      <c r="H2289">
        <f t="shared" si="105"/>
        <v>8</v>
      </c>
      <c r="I2289">
        <f t="shared" si="106"/>
        <v>6</v>
      </c>
      <c r="J2289" t="str">
        <f t="shared" si="107"/>
        <v>18-21</v>
      </c>
    </row>
    <row r="2290" spans="1:10">
      <c r="A2290" t="s">
        <v>195</v>
      </c>
      <c r="B2290" t="s">
        <v>1499</v>
      </c>
      <c r="C2290" s="7">
        <v>44056.4244560185</v>
      </c>
      <c r="D2290" t="str">
        <f>VLOOKUP(A2290,Sheet2!$B$2:$E$1001,3,0)</f>
        <v>video</v>
      </c>
      <c r="E2290" t="str">
        <f>VLOOKUP(A2290,Sheet2!$B$2:$E$1001,4,0)</f>
        <v>science</v>
      </c>
      <c r="F2290" t="str">
        <f>VLOOKUP(B2290,Sheet3!$B$2:$D$17,2,0)</f>
        <v>negative</v>
      </c>
      <c r="G2290">
        <f>VLOOKUP(B2290,Sheet3!$B$2:$D$17,3,0)</f>
        <v>10</v>
      </c>
      <c r="H2290">
        <f t="shared" si="105"/>
        <v>8</v>
      </c>
      <c r="I2290">
        <f t="shared" si="106"/>
        <v>4</v>
      </c>
      <c r="J2290" t="str">
        <f t="shared" si="107"/>
        <v>9-12</v>
      </c>
    </row>
    <row r="2291" spans="1:10">
      <c r="A2291" t="s">
        <v>195</v>
      </c>
      <c r="B2291" t="s">
        <v>1485</v>
      </c>
      <c r="C2291" s="7">
        <v>44260.7663425926</v>
      </c>
      <c r="D2291" t="str">
        <f>VLOOKUP(A2291,Sheet2!$B$2:$E$1001,3,0)</f>
        <v>video</v>
      </c>
      <c r="E2291" t="str">
        <f>VLOOKUP(A2291,Sheet2!$B$2:$E$1001,4,0)</f>
        <v>science</v>
      </c>
      <c r="F2291" t="str">
        <f>VLOOKUP(B2291,Sheet3!$B$2:$D$17,2,0)</f>
        <v>positive</v>
      </c>
      <c r="G2291">
        <f>VLOOKUP(B2291,Sheet3!$B$2:$D$17,3,0)</f>
        <v>60</v>
      </c>
      <c r="H2291">
        <f t="shared" si="105"/>
        <v>3</v>
      </c>
      <c r="I2291">
        <f t="shared" si="106"/>
        <v>5</v>
      </c>
      <c r="J2291" t="str">
        <f t="shared" si="107"/>
        <v>18-21</v>
      </c>
    </row>
    <row r="2292" spans="1:10">
      <c r="A2292" t="s">
        <v>195</v>
      </c>
      <c r="B2292" t="s">
        <v>1495</v>
      </c>
      <c r="C2292" s="7">
        <v>44179.6421875</v>
      </c>
      <c r="D2292" t="str">
        <f>VLOOKUP(A2292,Sheet2!$B$2:$E$1001,3,0)</f>
        <v>video</v>
      </c>
      <c r="E2292" t="str">
        <f>VLOOKUP(A2292,Sheet2!$B$2:$E$1001,4,0)</f>
        <v>science</v>
      </c>
      <c r="F2292" t="str">
        <f>VLOOKUP(B2292,Sheet3!$B$2:$D$17,2,0)</f>
        <v>positive</v>
      </c>
      <c r="G2292">
        <f>VLOOKUP(B2292,Sheet3!$B$2:$D$17,3,0)</f>
        <v>75</v>
      </c>
      <c r="H2292">
        <f t="shared" si="105"/>
        <v>12</v>
      </c>
      <c r="I2292">
        <f t="shared" si="106"/>
        <v>1</v>
      </c>
      <c r="J2292" t="str">
        <f t="shared" si="107"/>
        <v>15-18</v>
      </c>
    </row>
    <row r="2293" spans="1:10">
      <c r="A2293" t="s">
        <v>195</v>
      </c>
      <c r="B2293" t="s">
        <v>1485</v>
      </c>
      <c r="C2293" s="7">
        <v>44013.5525925926</v>
      </c>
      <c r="D2293" t="str">
        <f>VLOOKUP(A2293,Sheet2!$B$2:$E$1001,3,0)</f>
        <v>video</v>
      </c>
      <c r="E2293" t="str">
        <f>VLOOKUP(A2293,Sheet2!$B$2:$E$1001,4,0)</f>
        <v>science</v>
      </c>
      <c r="F2293" t="str">
        <f>VLOOKUP(B2293,Sheet3!$B$2:$D$17,2,0)</f>
        <v>positive</v>
      </c>
      <c r="G2293">
        <f>VLOOKUP(B2293,Sheet3!$B$2:$D$17,3,0)</f>
        <v>60</v>
      </c>
      <c r="H2293">
        <f t="shared" si="105"/>
        <v>7</v>
      </c>
      <c r="I2293">
        <f t="shared" si="106"/>
        <v>3</v>
      </c>
      <c r="J2293" t="str">
        <f t="shared" si="107"/>
        <v>12-15</v>
      </c>
    </row>
    <row r="2294" spans="1:10">
      <c r="A2294" t="s">
        <v>195</v>
      </c>
      <c r="B2294" t="s">
        <v>1494</v>
      </c>
      <c r="C2294" s="7">
        <v>44049.1331365741</v>
      </c>
      <c r="D2294" t="str">
        <f>VLOOKUP(A2294,Sheet2!$B$2:$E$1001,3,0)</f>
        <v>video</v>
      </c>
      <c r="E2294" t="str">
        <f>VLOOKUP(A2294,Sheet2!$B$2:$E$1001,4,0)</f>
        <v>science</v>
      </c>
      <c r="F2294" t="str">
        <f>VLOOKUP(B2294,Sheet3!$B$2:$D$17,2,0)</f>
        <v>positive</v>
      </c>
      <c r="G2294">
        <f>VLOOKUP(B2294,Sheet3!$B$2:$D$17,3,0)</f>
        <v>65</v>
      </c>
      <c r="H2294">
        <f t="shared" si="105"/>
        <v>8</v>
      </c>
      <c r="I2294">
        <f t="shared" si="106"/>
        <v>4</v>
      </c>
      <c r="J2294" t="str">
        <f t="shared" si="107"/>
        <v>3-6</v>
      </c>
    </row>
    <row r="2295" spans="1:10">
      <c r="A2295" t="s">
        <v>195</v>
      </c>
      <c r="B2295" t="s">
        <v>1487</v>
      </c>
      <c r="C2295" s="7">
        <v>44236.4529513889</v>
      </c>
      <c r="D2295" t="str">
        <f>VLOOKUP(A2295,Sheet2!$B$2:$E$1001,3,0)</f>
        <v>video</v>
      </c>
      <c r="E2295" t="str">
        <f>VLOOKUP(A2295,Sheet2!$B$2:$E$1001,4,0)</f>
        <v>science</v>
      </c>
      <c r="F2295" t="str">
        <f>VLOOKUP(B2295,Sheet3!$B$2:$D$17,2,0)</f>
        <v>positive</v>
      </c>
      <c r="G2295">
        <f>VLOOKUP(B2295,Sheet3!$B$2:$D$17,3,0)</f>
        <v>70</v>
      </c>
      <c r="H2295">
        <f t="shared" si="105"/>
        <v>2</v>
      </c>
      <c r="I2295">
        <f t="shared" si="106"/>
        <v>2</v>
      </c>
      <c r="J2295" t="str">
        <f t="shared" si="107"/>
        <v>9-12</v>
      </c>
    </row>
    <row r="2296" spans="1:10">
      <c r="A2296" t="s">
        <v>195</v>
      </c>
      <c r="B2296" t="s">
        <v>1500</v>
      </c>
      <c r="C2296" s="7">
        <v>44334.7345601852</v>
      </c>
      <c r="D2296" t="str">
        <f>VLOOKUP(A2296,Sheet2!$B$2:$E$1001,3,0)</f>
        <v>video</v>
      </c>
      <c r="E2296" t="str">
        <f>VLOOKUP(A2296,Sheet2!$B$2:$E$1001,4,0)</f>
        <v>science</v>
      </c>
      <c r="F2296" t="str">
        <f>VLOOKUP(B2296,Sheet3!$B$2:$D$17,2,0)</f>
        <v>positive</v>
      </c>
      <c r="G2296">
        <f>VLOOKUP(B2296,Sheet3!$B$2:$D$17,3,0)</f>
        <v>45</v>
      </c>
      <c r="H2296">
        <f t="shared" si="105"/>
        <v>5</v>
      </c>
      <c r="I2296">
        <f t="shared" si="106"/>
        <v>2</v>
      </c>
      <c r="J2296" t="str">
        <f t="shared" si="107"/>
        <v>15-18</v>
      </c>
    </row>
    <row r="2297" spans="1:10">
      <c r="A2297" t="s">
        <v>195</v>
      </c>
      <c r="B2297" t="s">
        <v>1494</v>
      </c>
      <c r="C2297" s="7">
        <v>44282.4776388889</v>
      </c>
      <c r="D2297" t="str">
        <f>VLOOKUP(A2297,Sheet2!$B$2:$E$1001,3,0)</f>
        <v>video</v>
      </c>
      <c r="E2297" t="str">
        <f>VLOOKUP(A2297,Sheet2!$B$2:$E$1001,4,0)</f>
        <v>science</v>
      </c>
      <c r="F2297" t="str">
        <f>VLOOKUP(B2297,Sheet3!$B$2:$D$17,2,0)</f>
        <v>positive</v>
      </c>
      <c r="G2297">
        <f>VLOOKUP(B2297,Sheet3!$B$2:$D$17,3,0)</f>
        <v>65</v>
      </c>
      <c r="H2297">
        <f t="shared" si="105"/>
        <v>3</v>
      </c>
      <c r="I2297">
        <f t="shared" si="106"/>
        <v>6</v>
      </c>
      <c r="J2297" t="str">
        <f t="shared" si="107"/>
        <v>9-12</v>
      </c>
    </row>
    <row r="2298" customFormat="1" spans="1:10">
      <c r="A2298" t="s">
        <v>195</v>
      </c>
      <c r="B2298" t="s">
        <v>1497</v>
      </c>
      <c r="C2298" s="7">
        <v>44077.0130902778</v>
      </c>
      <c r="D2298" t="str">
        <f>VLOOKUP(A2298,Sheet2!$B$2:$E$1001,3,0)</f>
        <v>video</v>
      </c>
      <c r="E2298" t="str">
        <f>VLOOKUP(A2298,Sheet2!$B$2:$E$1001,4,0)</f>
        <v>science</v>
      </c>
      <c r="F2298" t="str">
        <f>VLOOKUP(B2298,Sheet3!$B$2:$D$17,2,0)</f>
        <v>positive</v>
      </c>
      <c r="G2298">
        <f>VLOOKUP(B2298,Sheet3!$B$2:$D$17,3,0)</f>
        <v>72</v>
      </c>
      <c r="H2298">
        <f t="shared" si="105"/>
        <v>9</v>
      </c>
      <c r="I2298">
        <f t="shared" si="106"/>
        <v>4</v>
      </c>
      <c r="J2298" t="str">
        <f t="shared" si="107"/>
        <v>0-3</v>
      </c>
    </row>
    <row r="2299" spans="1:10">
      <c r="A2299" t="s">
        <v>195</v>
      </c>
      <c r="B2299" t="s">
        <v>1502</v>
      </c>
      <c r="C2299" s="7">
        <v>44004.9652314815</v>
      </c>
      <c r="D2299" t="str">
        <f>VLOOKUP(A2299,Sheet2!$B$2:$E$1001,3,0)</f>
        <v>video</v>
      </c>
      <c r="E2299" t="str">
        <f>VLOOKUP(A2299,Sheet2!$B$2:$E$1001,4,0)</f>
        <v>science</v>
      </c>
      <c r="F2299" t="str">
        <f>VLOOKUP(B2299,Sheet3!$B$2:$D$17,2,0)</f>
        <v>negative</v>
      </c>
      <c r="G2299">
        <f>VLOOKUP(B2299,Sheet3!$B$2:$D$17,3,0)</f>
        <v>15</v>
      </c>
      <c r="H2299">
        <f t="shared" si="105"/>
        <v>6</v>
      </c>
      <c r="I2299">
        <f t="shared" si="106"/>
        <v>1</v>
      </c>
      <c r="J2299" t="str">
        <f t="shared" si="107"/>
        <v>21-24</v>
      </c>
    </row>
    <row r="2300" spans="1:10">
      <c r="A2300" t="s">
        <v>195</v>
      </c>
      <c r="B2300" t="s">
        <v>1499</v>
      </c>
      <c r="C2300" s="7">
        <v>44352.9069444444</v>
      </c>
      <c r="D2300" t="str">
        <f>VLOOKUP(A2300,Sheet2!$B$2:$E$1001,3,0)</f>
        <v>video</v>
      </c>
      <c r="E2300" t="str">
        <f>VLOOKUP(A2300,Sheet2!$B$2:$E$1001,4,0)</f>
        <v>science</v>
      </c>
      <c r="F2300" t="str">
        <f>VLOOKUP(B2300,Sheet3!$B$2:$D$17,2,0)</f>
        <v>negative</v>
      </c>
      <c r="G2300">
        <f>VLOOKUP(B2300,Sheet3!$B$2:$D$17,3,0)</f>
        <v>10</v>
      </c>
      <c r="H2300">
        <f t="shared" si="105"/>
        <v>6</v>
      </c>
      <c r="I2300">
        <f t="shared" si="106"/>
        <v>6</v>
      </c>
      <c r="J2300" t="str">
        <f t="shared" si="107"/>
        <v>21-24</v>
      </c>
    </row>
    <row r="2301" spans="1:10">
      <c r="A2301" t="s">
        <v>195</v>
      </c>
      <c r="B2301" t="s">
        <v>1503</v>
      </c>
      <c r="C2301" s="7">
        <v>44333.5538194444</v>
      </c>
      <c r="D2301" t="str">
        <f>VLOOKUP(A2301,Sheet2!$B$2:$E$1001,3,0)</f>
        <v>video</v>
      </c>
      <c r="E2301" t="str">
        <f>VLOOKUP(A2301,Sheet2!$B$2:$E$1001,4,0)</f>
        <v>science</v>
      </c>
      <c r="F2301" t="str">
        <f>VLOOKUP(B2301,Sheet3!$B$2:$D$17,2,0)</f>
        <v>negative</v>
      </c>
      <c r="G2301">
        <f>VLOOKUP(B2301,Sheet3!$B$2:$D$17,3,0)</f>
        <v>12</v>
      </c>
      <c r="H2301">
        <f t="shared" si="105"/>
        <v>5</v>
      </c>
      <c r="I2301">
        <f t="shared" si="106"/>
        <v>1</v>
      </c>
      <c r="J2301" t="str">
        <f t="shared" si="107"/>
        <v>12-15</v>
      </c>
    </row>
    <row r="2302" spans="1:10">
      <c r="A2302" t="s">
        <v>195</v>
      </c>
      <c r="B2302" t="s">
        <v>1500</v>
      </c>
      <c r="C2302" s="7">
        <v>44030.9123263889</v>
      </c>
      <c r="D2302" t="str">
        <f>VLOOKUP(A2302,Sheet2!$B$2:$E$1001,3,0)</f>
        <v>video</v>
      </c>
      <c r="E2302" t="str">
        <f>VLOOKUP(A2302,Sheet2!$B$2:$E$1001,4,0)</f>
        <v>science</v>
      </c>
      <c r="F2302" t="str">
        <f>VLOOKUP(B2302,Sheet3!$B$2:$D$17,2,0)</f>
        <v>positive</v>
      </c>
      <c r="G2302">
        <f>VLOOKUP(B2302,Sheet3!$B$2:$D$17,3,0)</f>
        <v>45</v>
      </c>
      <c r="H2302">
        <f t="shared" si="105"/>
        <v>7</v>
      </c>
      <c r="I2302">
        <f t="shared" si="106"/>
        <v>6</v>
      </c>
      <c r="J2302" t="str">
        <f t="shared" si="107"/>
        <v>21-24</v>
      </c>
    </row>
    <row r="2303" spans="1:10">
      <c r="A2303" t="s">
        <v>195</v>
      </c>
      <c r="B2303" t="s">
        <v>1487</v>
      </c>
      <c r="C2303" s="7">
        <v>44279.2590740741</v>
      </c>
      <c r="D2303" t="str">
        <f>VLOOKUP(A2303,Sheet2!$B$2:$E$1001,3,0)</f>
        <v>video</v>
      </c>
      <c r="E2303" t="str">
        <f>VLOOKUP(A2303,Sheet2!$B$2:$E$1001,4,0)</f>
        <v>science</v>
      </c>
      <c r="F2303" t="str">
        <f>VLOOKUP(B2303,Sheet3!$B$2:$D$17,2,0)</f>
        <v>positive</v>
      </c>
      <c r="G2303">
        <f>VLOOKUP(B2303,Sheet3!$B$2:$D$17,3,0)</f>
        <v>70</v>
      </c>
      <c r="H2303">
        <f t="shared" si="105"/>
        <v>3</v>
      </c>
      <c r="I2303">
        <f t="shared" si="106"/>
        <v>3</v>
      </c>
      <c r="J2303" t="str">
        <f t="shared" si="107"/>
        <v>6-9</v>
      </c>
    </row>
    <row r="2304" spans="1:10">
      <c r="A2304" t="s">
        <v>195</v>
      </c>
      <c r="B2304" t="s">
        <v>1501</v>
      </c>
      <c r="C2304" s="7">
        <v>44180.3514814815</v>
      </c>
      <c r="D2304" t="str">
        <f>VLOOKUP(A2304,Sheet2!$B$2:$E$1001,3,0)</f>
        <v>video</v>
      </c>
      <c r="E2304" t="str">
        <f>VLOOKUP(A2304,Sheet2!$B$2:$E$1001,4,0)</f>
        <v>science</v>
      </c>
      <c r="F2304" t="str">
        <f>VLOOKUP(B2304,Sheet3!$B$2:$D$17,2,0)</f>
        <v>neutral</v>
      </c>
      <c r="G2304">
        <f>VLOOKUP(B2304,Sheet3!$B$2:$D$17,3,0)</f>
        <v>35</v>
      </c>
      <c r="H2304">
        <f t="shared" si="105"/>
        <v>12</v>
      </c>
      <c r="I2304">
        <f t="shared" si="106"/>
        <v>2</v>
      </c>
      <c r="J2304" t="str">
        <f t="shared" si="107"/>
        <v>6-9</v>
      </c>
    </row>
    <row r="2305" spans="1:10">
      <c r="A2305" t="s">
        <v>195</v>
      </c>
      <c r="B2305" t="s">
        <v>1491</v>
      </c>
      <c r="C2305" s="7">
        <v>44178.0119791667</v>
      </c>
      <c r="D2305" t="str">
        <f>VLOOKUP(A2305,Sheet2!$B$2:$E$1001,3,0)</f>
        <v>video</v>
      </c>
      <c r="E2305" t="str">
        <f>VLOOKUP(A2305,Sheet2!$B$2:$E$1001,4,0)</f>
        <v>science</v>
      </c>
      <c r="F2305" t="str">
        <f>VLOOKUP(B2305,Sheet3!$B$2:$D$17,2,0)</f>
        <v>positive</v>
      </c>
      <c r="G2305">
        <f>VLOOKUP(B2305,Sheet3!$B$2:$D$17,3,0)</f>
        <v>30</v>
      </c>
      <c r="H2305">
        <f t="shared" si="105"/>
        <v>12</v>
      </c>
      <c r="I2305">
        <f t="shared" si="106"/>
        <v>7</v>
      </c>
      <c r="J2305" t="str">
        <f t="shared" si="107"/>
        <v>0-3</v>
      </c>
    </row>
    <row r="2306" spans="1:10">
      <c r="A2306" t="s">
        <v>195</v>
      </c>
      <c r="B2306" t="s">
        <v>1498</v>
      </c>
      <c r="C2306" s="7">
        <v>44122.7897685185</v>
      </c>
      <c r="D2306" t="str">
        <f>VLOOKUP(A2306,Sheet2!$B$2:$E$1001,3,0)</f>
        <v>video</v>
      </c>
      <c r="E2306" t="str">
        <f>VLOOKUP(A2306,Sheet2!$B$2:$E$1001,4,0)</f>
        <v>science</v>
      </c>
      <c r="F2306" t="str">
        <f>VLOOKUP(B2306,Sheet3!$B$2:$D$17,2,0)</f>
        <v>positive</v>
      </c>
      <c r="G2306">
        <f>VLOOKUP(B2306,Sheet3!$B$2:$D$17,3,0)</f>
        <v>50</v>
      </c>
      <c r="H2306">
        <f t="shared" si="105"/>
        <v>10</v>
      </c>
      <c r="I2306">
        <f t="shared" si="106"/>
        <v>7</v>
      </c>
      <c r="J2306" t="str">
        <f t="shared" si="107"/>
        <v>18-21</v>
      </c>
    </row>
    <row r="2307" spans="1:10">
      <c r="A2307" t="s">
        <v>195</v>
      </c>
      <c r="B2307" t="s">
        <v>1491</v>
      </c>
      <c r="C2307" s="7">
        <v>44121.2205902778</v>
      </c>
      <c r="D2307" t="str">
        <f>VLOOKUP(A2307,Sheet2!$B$2:$E$1001,3,0)</f>
        <v>video</v>
      </c>
      <c r="E2307" t="str">
        <f>VLOOKUP(A2307,Sheet2!$B$2:$E$1001,4,0)</f>
        <v>science</v>
      </c>
      <c r="F2307" t="str">
        <f>VLOOKUP(B2307,Sheet3!$B$2:$D$17,2,0)</f>
        <v>positive</v>
      </c>
      <c r="G2307">
        <f>VLOOKUP(B2307,Sheet3!$B$2:$D$17,3,0)</f>
        <v>30</v>
      </c>
      <c r="H2307">
        <f t="shared" ref="H2307:H2370" si="108">MONTH(C2307)</f>
        <v>10</v>
      </c>
      <c r="I2307">
        <f t="shared" ref="I2307:I2370" si="109">WEEKDAY(C2307,2)</f>
        <v>6</v>
      </c>
      <c r="J2307" t="str">
        <f t="shared" ref="J2307:J2370" si="110">TEXT(INT(HOUR(C2307)/3)*3,"0")&amp;"-"&amp;TEXT(INT(HOUR(C2307)/3)*3+3,"0")</f>
        <v>3-6</v>
      </c>
    </row>
    <row r="2308" customFormat="1" spans="1:10">
      <c r="A2308" t="s">
        <v>195</v>
      </c>
      <c r="B2308" t="s">
        <v>1491</v>
      </c>
      <c r="C2308" s="7">
        <v>44176.6347337963</v>
      </c>
      <c r="D2308" t="str">
        <f>VLOOKUP(A2308,Sheet2!$B$2:$E$1001,3,0)</f>
        <v>video</v>
      </c>
      <c r="E2308" t="str">
        <f>VLOOKUP(A2308,Sheet2!$B$2:$E$1001,4,0)</f>
        <v>science</v>
      </c>
      <c r="F2308" t="str">
        <f>VLOOKUP(B2308,Sheet3!$B$2:$D$17,2,0)</f>
        <v>positive</v>
      </c>
      <c r="G2308">
        <f>VLOOKUP(B2308,Sheet3!$B$2:$D$17,3,0)</f>
        <v>30</v>
      </c>
      <c r="H2308">
        <f t="shared" si="108"/>
        <v>12</v>
      </c>
      <c r="I2308">
        <f t="shared" si="109"/>
        <v>5</v>
      </c>
      <c r="J2308" t="str">
        <f t="shared" si="110"/>
        <v>15-18</v>
      </c>
    </row>
    <row r="2309" spans="1:10">
      <c r="A2309" t="s">
        <v>195</v>
      </c>
      <c r="B2309" t="s">
        <v>1485</v>
      </c>
      <c r="C2309" s="7">
        <v>44138.058275463</v>
      </c>
      <c r="D2309" t="str">
        <f>VLOOKUP(A2309,Sheet2!$B$2:$E$1001,3,0)</f>
        <v>video</v>
      </c>
      <c r="E2309" t="str">
        <f>VLOOKUP(A2309,Sheet2!$B$2:$E$1001,4,0)</f>
        <v>science</v>
      </c>
      <c r="F2309" t="str">
        <f>VLOOKUP(B2309,Sheet3!$B$2:$D$17,2,0)</f>
        <v>positive</v>
      </c>
      <c r="G2309">
        <f>VLOOKUP(B2309,Sheet3!$B$2:$D$17,3,0)</f>
        <v>60</v>
      </c>
      <c r="H2309">
        <f t="shared" si="108"/>
        <v>11</v>
      </c>
      <c r="I2309">
        <f t="shared" si="109"/>
        <v>2</v>
      </c>
      <c r="J2309" t="str">
        <f t="shared" si="110"/>
        <v>0-3</v>
      </c>
    </row>
    <row r="2310" spans="1:10">
      <c r="A2310" t="s">
        <v>195</v>
      </c>
      <c r="B2310" t="s">
        <v>1496</v>
      </c>
      <c r="C2310" s="7">
        <v>44224.6876273148</v>
      </c>
      <c r="D2310" t="str">
        <f>VLOOKUP(A2310,Sheet2!$B$2:$E$1001,3,0)</f>
        <v>video</v>
      </c>
      <c r="E2310" t="str">
        <f>VLOOKUP(A2310,Sheet2!$B$2:$E$1001,4,0)</f>
        <v>science</v>
      </c>
      <c r="F2310" t="str">
        <f>VLOOKUP(B2310,Sheet3!$B$2:$D$17,2,0)</f>
        <v>positive</v>
      </c>
      <c r="G2310">
        <f>VLOOKUP(B2310,Sheet3!$B$2:$D$17,3,0)</f>
        <v>70</v>
      </c>
      <c r="H2310">
        <f t="shared" si="108"/>
        <v>1</v>
      </c>
      <c r="I2310">
        <f t="shared" si="109"/>
        <v>4</v>
      </c>
      <c r="J2310" t="str">
        <f t="shared" si="110"/>
        <v>15-18</v>
      </c>
    </row>
    <row r="2311" spans="1:10">
      <c r="A2311" t="s">
        <v>195</v>
      </c>
      <c r="B2311" t="s">
        <v>1501</v>
      </c>
      <c r="C2311" s="7">
        <v>44166.1618518519</v>
      </c>
      <c r="D2311" t="str">
        <f>VLOOKUP(A2311,Sheet2!$B$2:$E$1001,3,0)</f>
        <v>video</v>
      </c>
      <c r="E2311" t="str">
        <f>VLOOKUP(A2311,Sheet2!$B$2:$E$1001,4,0)</f>
        <v>science</v>
      </c>
      <c r="F2311" t="str">
        <f>VLOOKUP(B2311,Sheet3!$B$2:$D$17,2,0)</f>
        <v>neutral</v>
      </c>
      <c r="G2311">
        <f>VLOOKUP(B2311,Sheet3!$B$2:$D$17,3,0)</f>
        <v>35</v>
      </c>
      <c r="H2311">
        <f t="shared" si="108"/>
        <v>12</v>
      </c>
      <c r="I2311">
        <f t="shared" si="109"/>
        <v>2</v>
      </c>
      <c r="J2311" t="str">
        <f t="shared" si="110"/>
        <v>3-6</v>
      </c>
    </row>
    <row r="2312" spans="1:10">
      <c r="A2312" t="s">
        <v>195</v>
      </c>
      <c r="B2312" t="s">
        <v>1494</v>
      </c>
      <c r="C2312" s="7">
        <v>44082.5484375</v>
      </c>
      <c r="D2312" t="str">
        <f>VLOOKUP(A2312,Sheet2!$B$2:$E$1001,3,0)</f>
        <v>video</v>
      </c>
      <c r="E2312" t="str">
        <f>VLOOKUP(A2312,Sheet2!$B$2:$E$1001,4,0)</f>
        <v>science</v>
      </c>
      <c r="F2312" t="str">
        <f>VLOOKUP(B2312,Sheet3!$B$2:$D$17,2,0)</f>
        <v>positive</v>
      </c>
      <c r="G2312">
        <f>VLOOKUP(B2312,Sheet3!$B$2:$D$17,3,0)</f>
        <v>65</v>
      </c>
      <c r="H2312">
        <f t="shared" si="108"/>
        <v>9</v>
      </c>
      <c r="I2312">
        <f t="shared" si="109"/>
        <v>2</v>
      </c>
      <c r="J2312" t="str">
        <f t="shared" si="110"/>
        <v>12-15</v>
      </c>
    </row>
    <row r="2313" spans="1:10">
      <c r="A2313" t="s">
        <v>195</v>
      </c>
      <c r="B2313" t="s">
        <v>1488</v>
      </c>
      <c r="C2313" s="7">
        <v>44268.6156365741</v>
      </c>
      <c r="D2313" t="str">
        <f>VLOOKUP(A2313,Sheet2!$B$2:$E$1001,3,0)</f>
        <v>video</v>
      </c>
      <c r="E2313" t="str">
        <f>VLOOKUP(A2313,Sheet2!$B$2:$E$1001,4,0)</f>
        <v>science</v>
      </c>
      <c r="F2313" t="str">
        <f>VLOOKUP(B2313,Sheet3!$B$2:$D$17,2,0)</f>
        <v>negative</v>
      </c>
      <c r="G2313">
        <f>VLOOKUP(B2313,Sheet3!$B$2:$D$17,3,0)</f>
        <v>0</v>
      </c>
      <c r="H2313">
        <f t="shared" si="108"/>
        <v>3</v>
      </c>
      <c r="I2313">
        <f t="shared" si="109"/>
        <v>6</v>
      </c>
      <c r="J2313" t="str">
        <f t="shared" si="110"/>
        <v>12-15</v>
      </c>
    </row>
    <row r="2314" spans="1:10">
      <c r="A2314" t="s">
        <v>195</v>
      </c>
      <c r="B2314" t="s">
        <v>1492</v>
      </c>
      <c r="C2314" s="7">
        <v>44251.1506481481</v>
      </c>
      <c r="D2314" t="str">
        <f>VLOOKUP(A2314,Sheet2!$B$2:$E$1001,3,0)</f>
        <v>video</v>
      </c>
      <c r="E2314" t="str">
        <f>VLOOKUP(A2314,Sheet2!$B$2:$E$1001,4,0)</f>
        <v>science</v>
      </c>
      <c r="F2314" t="str">
        <f>VLOOKUP(B2314,Sheet3!$B$2:$D$17,2,0)</f>
        <v>neutral</v>
      </c>
      <c r="G2314">
        <f>VLOOKUP(B2314,Sheet3!$B$2:$D$17,3,0)</f>
        <v>20</v>
      </c>
      <c r="H2314">
        <f t="shared" si="108"/>
        <v>2</v>
      </c>
      <c r="I2314">
        <f t="shared" si="109"/>
        <v>3</v>
      </c>
      <c r="J2314" t="str">
        <f t="shared" si="110"/>
        <v>3-6</v>
      </c>
    </row>
    <row r="2315" spans="1:10">
      <c r="A2315" t="s">
        <v>195</v>
      </c>
      <c r="B2315" t="s">
        <v>1490</v>
      </c>
      <c r="C2315" s="7">
        <v>44354.0080324074</v>
      </c>
      <c r="D2315" t="str">
        <f>VLOOKUP(A2315,Sheet2!$B$2:$E$1001,3,0)</f>
        <v>video</v>
      </c>
      <c r="E2315" t="str">
        <f>VLOOKUP(A2315,Sheet2!$B$2:$E$1001,4,0)</f>
        <v>science</v>
      </c>
      <c r="F2315" t="str">
        <f>VLOOKUP(B2315,Sheet3!$B$2:$D$17,2,0)</f>
        <v>negative</v>
      </c>
      <c r="G2315">
        <f>VLOOKUP(B2315,Sheet3!$B$2:$D$17,3,0)</f>
        <v>5</v>
      </c>
      <c r="H2315">
        <f t="shared" si="108"/>
        <v>6</v>
      </c>
      <c r="I2315">
        <f t="shared" si="109"/>
        <v>1</v>
      </c>
      <c r="J2315" t="str">
        <f t="shared" si="110"/>
        <v>0-3</v>
      </c>
    </row>
    <row r="2316" spans="1:10">
      <c r="A2316" t="s">
        <v>195</v>
      </c>
      <c r="B2316" t="s">
        <v>1503</v>
      </c>
      <c r="C2316" s="7">
        <v>44270.0328819444</v>
      </c>
      <c r="D2316" t="str">
        <f>VLOOKUP(A2316,Sheet2!$B$2:$E$1001,3,0)</f>
        <v>video</v>
      </c>
      <c r="E2316" t="str">
        <f>VLOOKUP(A2316,Sheet2!$B$2:$E$1001,4,0)</f>
        <v>science</v>
      </c>
      <c r="F2316" t="str">
        <f>VLOOKUP(B2316,Sheet3!$B$2:$D$17,2,0)</f>
        <v>negative</v>
      </c>
      <c r="G2316">
        <f>VLOOKUP(B2316,Sheet3!$B$2:$D$17,3,0)</f>
        <v>12</v>
      </c>
      <c r="H2316">
        <f t="shared" si="108"/>
        <v>3</v>
      </c>
      <c r="I2316">
        <f t="shared" si="109"/>
        <v>1</v>
      </c>
      <c r="J2316" t="str">
        <f t="shared" si="110"/>
        <v>0-3</v>
      </c>
    </row>
    <row r="2317" spans="1:10">
      <c r="A2317" t="s">
        <v>195</v>
      </c>
      <c r="B2317" t="s">
        <v>1498</v>
      </c>
      <c r="C2317" s="7">
        <v>44024.619537037</v>
      </c>
      <c r="D2317" t="str">
        <f>VLOOKUP(A2317,Sheet2!$B$2:$E$1001,3,0)</f>
        <v>video</v>
      </c>
      <c r="E2317" t="str">
        <f>VLOOKUP(A2317,Sheet2!$B$2:$E$1001,4,0)</f>
        <v>science</v>
      </c>
      <c r="F2317" t="str">
        <f>VLOOKUP(B2317,Sheet3!$B$2:$D$17,2,0)</f>
        <v>positive</v>
      </c>
      <c r="G2317">
        <f>VLOOKUP(B2317,Sheet3!$B$2:$D$17,3,0)</f>
        <v>50</v>
      </c>
      <c r="H2317">
        <f t="shared" si="108"/>
        <v>7</v>
      </c>
      <c r="I2317">
        <f t="shared" si="109"/>
        <v>7</v>
      </c>
      <c r="J2317" t="str">
        <f t="shared" si="110"/>
        <v>12-15</v>
      </c>
    </row>
    <row r="2318" customFormat="1" spans="1:10">
      <c r="A2318" t="s">
        <v>195</v>
      </c>
      <c r="B2318" t="s">
        <v>1487</v>
      </c>
      <c r="C2318" s="7">
        <v>44061.7623611111</v>
      </c>
      <c r="D2318" t="str">
        <f>VLOOKUP(A2318,Sheet2!$B$2:$E$1001,3,0)</f>
        <v>video</v>
      </c>
      <c r="E2318" t="str">
        <f>VLOOKUP(A2318,Sheet2!$B$2:$E$1001,4,0)</f>
        <v>science</v>
      </c>
      <c r="F2318" t="str">
        <f>VLOOKUP(B2318,Sheet3!$B$2:$D$17,2,0)</f>
        <v>positive</v>
      </c>
      <c r="G2318">
        <f>VLOOKUP(B2318,Sheet3!$B$2:$D$17,3,0)</f>
        <v>70</v>
      </c>
      <c r="H2318">
        <f t="shared" si="108"/>
        <v>8</v>
      </c>
      <c r="I2318">
        <f t="shared" si="109"/>
        <v>2</v>
      </c>
      <c r="J2318" t="str">
        <f t="shared" si="110"/>
        <v>18-21</v>
      </c>
    </row>
    <row r="2319" spans="1:10">
      <c r="A2319" t="s">
        <v>195</v>
      </c>
      <c r="B2319" t="s">
        <v>1495</v>
      </c>
      <c r="C2319" s="7">
        <v>44107.5311689815</v>
      </c>
      <c r="D2319" t="str">
        <f>VLOOKUP(A2319,Sheet2!$B$2:$E$1001,3,0)</f>
        <v>video</v>
      </c>
      <c r="E2319" t="str">
        <f>VLOOKUP(A2319,Sheet2!$B$2:$E$1001,4,0)</f>
        <v>science</v>
      </c>
      <c r="F2319" t="str">
        <f>VLOOKUP(B2319,Sheet3!$B$2:$D$17,2,0)</f>
        <v>positive</v>
      </c>
      <c r="G2319">
        <f>VLOOKUP(B2319,Sheet3!$B$2:$D$17,3,0)</f>
        <v>75</v>
      </c>
      <c r="H2319">
        <f t="shared" si="108"/>
        <v>10</v>
      </c>
      <c r="I2319">
        <f t="shared" si="109"/>
        <v>6</v>
      </c>
      <c r="J2319" t="str">
        <f t="shared" si="110"/>
        <v>12-15</v>
      </c>
    </row>
    <row r="2320" spans="1:10">
      <c r="A2320" t="s">
        <v>196</v>
      </c>
      <c r="B2320" t="s">
        <v>1495</v>
      </c>
      <c r="C2320" s="7">
        <v>44261.7942939815</v>
      </c>
      <c r="D2320" t="str">
        <f>VLOOKUP(A2320,Sheet2!$B$2:$E$1001,3,0)</f>
        <v>GIF</v>
      </c>
      <c r="E2320" t="str">
        <f>VLOOKUP(A2320,Sheet2!$B$2:$E$1001,4,0)</f>
        <v>cooking</v>
      </c>
      <c r="F2320" t="str">
        <f>VLOOKUP(B2320,Sheet3!$B$2:$D$17,2,0)</f>
        <v>positive</v>
      </c>
      <c r="G2320">
        <f>VLOOKUP(B2320,Sheet3!$B$2:$D$17,3,0)</f>
        <v>75</v>
      </c>
      <c r="H2320">
        <f t="shared" si="108"/>
        <v>3</v>
      </c>
      <c r="I2320">
        <f t="shared" si="109"/>
        <v>6</v>
      </c>
      <c r="J2320" t="str">
        <f t="shared" si="110"/>
        <v>18-21</v>
      </c>
    </row>
    <row r="2321" spans="1:10">
      <c r="A2321" t="s">
        <v>196</v>
      </c>
      <c r="B2321" t="s">
        <v>1502</v>
      </c>
      <c r="C2321" s="7">
        <v>44272.797974537</v>
      </c>
      <c r="D2321" t="str">
        <f>VLOOKUP(A2321,Sheet2!$B$2:$E$1001,3,0)</f>
        <v>GIF</v>
      </c>
      <c r="E2321" t="str">
        <f>VLOOKUP(A2321,Sheet2!$B$2:$E$1001,4,0)</f>
        <v>cooking</v>
      </c>
      <c r="F2321" t="str">
        <f>VLOOKUP(B2321,Sheet3!$B$2:$D$17,2,0)</f>
        <v>negative</v>
      </c>
      <c r="G2321">
        <f>VLOOKUP(B2321,Sheet3!$B$2:$D$17,3,0)</f>
        <v>15</v>
      </c>
      <c r="H2321">
        <f t="shared" si="108"/>
        <v>3</v>
      </c>
      <c r="I2321">
        <f t="shared" si="109"/>
        <v>3</v>
      </c>
      <c r="J2321" t="str">
        <f t="shared" si="110"/>
        <v>18-21</v>
      </c>
    </row>
    <row r="2322" spans="1:10">
      <c r="A2322" t="s">
        <v>196</v>
      </c>
      <c r="B2322" t="s">
        <v>1485</v>
      </c>
      <c r="C2322" s="7">
        <v>44100.4987037037</v>
      </c>
      <c r="D2322" t="str">
        <f>VLOOKUP(A2322,Sheet2!$B$2:$E$1001,3,0)</f>
        <v>GIF</v>
      </c>
      <c r="E2322" t="str">
        <f>VLOOKUP(A2322,Sheet2!$B$2:$E$1001,4,0)</f>
        <v>cooking</v>
      </c>
      <c r="F2322" t="str">
        <f>VLOOKUP(B2322,Sheet3!$B$2:$D$17,2,0)</f>
        <v>positive</v>
      </c>
      <c r="G2322">
        <f>VLOOKUP(B2322,Sheet3!$B$2:$D$17,3,0)</f>
        <v>60</v>
      </c>
      <c r="H2322">
        <f t="shared" si="108"/>
        <v>9</v>
      </c>
      <c r="I2322">
        <f t="shared" si="109"/>
        <v>6</v>
      </c>
      <c r="J2322" t="str">
        <f t="shared" si="110"/>
        <v>9-12</v>
      </c>
    </row>
    <row r="2323" spans="1:10">
      <c r="A2323" t="s">
        <v>196</v>
      </c>
      <c r="B2323" t="s">
        <v>1485</v>
      </c>
      <c r="C2323" s="7">
        <v>44129.7617824074</v>
      </c>
      <c r="D2323" t="str">
        <f>VLOOKUP(A2323,Sheet2!$B$2:$E$1001,3,0)</f>
        <v>GIF</v>
      </c>
      <c r="E2323" t="str">
        <f>VLOOKUP(A2323,Sheet2!$B$2:$E$1001,4,0)</f>
        <v>cooking</v>
      </c>
      <c r="F2323" t="str">
        <f>VLOOKUP(B2323,Sheet3!$B$2:$D$17,2,0)</f>
        <v>positive</v>
      </c>
      <c r="G2323">
        <f>VLOOKUP(B2323,Sheet3!$B$2:$D$17,3,0)</f>
        <v>60</v>
      </c>
      <c r="H2323">
        <f t="shared" si="108"/>
        <v>10</v>
      </c>
      <c r="I2323">
        <f t="shared" si="109"/>
        <v>7</v>
      </c>
      <c r="J2323" t="str">
        <f t="shared" si="110"/>
        <v>18-21</v>
      </c>
    </row>
    <row r="2324" spans="1:10">
      <c r="A2324" t="s">
        <v>198</v>
      </c>
      <c r="B2324" t="s">
        <v>1498</v>
      </c>
      <c r="C2324" s="7">
        <v>44269.8950231482</v>
      </c>
      <c r="D2324" t="str">
        <f>VLOOKUP(A2324,Sheet2!$B$2:$E$1001,3,0)</f>
        <v>photo</v>
      </c>
      <c r="E2324" t="str">
        <f>VLOOKUP(A2324,Sheet2!$B$2:$E$1001,4,0)</f>
        <v>culture</v>
      </c>
      <c r="F2324" t="str">
        <f>VLOOKUP(B2324,Sheet3!$B$2:$D$17,2,0)</f>
        <v>positive</v>
      </c>
      <c r="G2324">
        <f>VLOOKUP(B2324,Sheet3!$B$2:$D$17,3,0)</f>
        <v>50</v>
      </c>
      <c r="H2324">
        <f t="shared" si="108"/>
        <v>3</v>
      </c>
      <c r="I2324">
        <f t="shared" si="109"/>
        <v>7</v>
      </c>
      <c r="J2324" t="str">
        <f t="shared" si="110"/>
        <v>21-24</v>
      </c>
    </row>
    <row r="2325" spans="1:10">
      <c r="A2325" t="s">
        <v>198</v>
      </c>
      <c r="B2325" t="s">
        <v>1490</v>
      </c>
      <c r="C2325" s="7">
        <v>44313.9696180556</v>
      </c>
      <c r="D2325" t="str">
        <f>VLOOKUP(A2325,Sheet2!$B$2:$E$1001,3,0)</f>
        <v>photo</v>
      </c>
      <c r="E2325" t="str">
        <f>VLOOKUP(A2325,Sheet2!$B$2:$E$1001,4,0)</f>
        <v>culture</v>
      </c>
      <c r="F2325" t="str">
        <f>VLOOKUP(B2325,Sheet3!$B$2:$D$17,2,0)</f>
        <v>negative</v>
      </c>
      <c r="G2325">
        <f>VLOOKUP(B2325,Sheet3!$B$2:$D$17,3,0)</f>
        <v>5</v>
      </c>
      <c r="H2325">
        <f t="shared" si="108"/>
        <v>4</v>
      </c>
      <c r="I2325">
        <f t="shared" si="109"/>
        <v>2</v>
      </c>
      <c r="J2325" t="str">
        <f t="shared" si="110"/>
        <v>21-24</v>
      </c>
    </row>
    <row r="2326" spans="1:10">
      <c r="A2326" t="s">
        <v>198</v>
      </c>
      <c r="B2326" t="s">
        <v>1491</v>
      </c>
      <c r="C2326" s="7">
        <v>44220.3774421296</v>
      </c>
      <c r="D2326" t="str">
        <f>VLOOKUP(A2326,Sheet2!$B$2:$E$1001,3,0)</f>
        <v>photo</v>
      </c>
      <c r="E2326" t="str">
        <f>VLOOKUP(A2326,Sheet2!$B$2:$E$1001,4,0)</f>
        <v>culture</v>
      </c>
      <c r="F2326" t="str">
        <f>VLOOKUP(B2326,Sheet3!$B$2:$D$17,2,0)</f>
        <v>positive</v>
      </c>
      <c r="G2326">
        <f>VLOOKUP(B2326,Sheet3!$B$2:$D$17,3,0)</f>
        <v>30</v>
      </c>
      <c r="H2326">
        <f t="shared" si="108"/>
        <v>1</v>
      </c>
      <c r="I2326">
        <f t="shared" si="109"/>
        <v>7</v>
      </c>
      <c r="J2326" t="str">
        <f t="shared" si="110"/>
        <v>9-12</v>
      </c>
    </row>
    <row r="2327" spans="1:10">
      <c r="A2327" t="s">
        <v>198</v>
      </c>
      <c r="B2327" t="s">
        <v>1500</v>
      </c>
      <c r="C2327" s="7">
        <v>44117.6695138889</v>
      </c>
      <c r="D2327" t="str">
        <f>VLOOKUP(A2327,Sheet2!$B$2:$E$1001,3,0)</f>
        <v>photo</v>
      </c>
      <c r="E2327" t="str">
        <f>VLOOKUP(A2327,Sheet2!$B$2:$E$1001,4,0)</f>
        <v>culture</v>
      </c>
      <c r="F2327" t="str">
        <f>VLOOKUP(B2327,Sheet3!$B$2:$D$17,2,0)</f>
        <v>positive</v>
      </c>
      <c r="G2327">
        <f>VLOOKUP(B2327,Sheet3!$B$2:$D$17,3,0)</f>
        <v>45</v>
      </c>
      <c r="H2327">
        <f t="shared" si="108"/>
        <v>10</v>
      </c>
      <c r="I2327">
        <f t="shared" si="109"/>
        <v>2</v>
      </c>
      <c r="J2327" t="str">
        <f t="shared" si="110"/>
        <v>15-18</v>
      </c>
    </row>
    <row r="2328" spans="1:10">
      <c r="A2328" t="s">
        <v>198</v>
      </c>
      <c r="B2328" t="s">
        <v>1487</v>
      </c>
      <c r="C2328" s="7">
        <v>44110.1831365741</v>
      </c>
      <c r="D2328" t="str">
        <f>VLOOKUP(A2328,Sheet2!$B$2:$E$1001,3,0)</f>
        <v>photo</v>
      </c>
      <c r="E2328" t="str">
        <f>VLOOKUP(A2328,Sheet2!$B$2:$E$1001,4,0)</f>
        <v>culture</v>
      </c>
      <c r="F2328" t="str">
        <f>VLOOKUP(B2328,Sheet3!$B$2:$D$17,2,0)</f>
        <v>positive</v>
      </c>
      <c r="G2328">
        <f>VLOOKUP(B2328,Sheet3!$B$2:$D$17,3,0)</f>
        <v>70</v>
      </c>
      <c r="H2328">
        <f t="shared" si="108"/>
        <v>10</v>
      </c>
      <c r="I2328">
        <f t="shared" si="109"/>
        <v>2</v>
      </c>
      <c r="J2328" t="str">
        <f t="shared" si="110"/>
        <v>3-6</v>
      </c>
    </row>
    <row r="2329" spans="1:10">
      <c r="A2329" t="s">
        <v>198</v>
      </c>
      <c r="B2329" t="s">
        <v>1498</v>
      </c>
      <c r="C2329" s="7">
        <v>44095.0383217593</v>
      </c>
      <c r="D2329" t="str">
        <f>VLOOKUP(A2329,Sheet2!$B$2:$E$1001,3,0)</f>
        <v>photo</v>
      </c>
      <c r="E2329" t="str">
        <f>VLOOKUP(A2329,Sheet2!$B$2:$E$1001,4,0)</f>
        <v>culture</v>
      </c>
      <c r="F2329" t="str">
        <f>VLOOKUP(B2329,Sheet3!$B$2:$D$17,2,0)</f>
        <v>positive</v>
      </c>
      <c r="G2329">
        <f>VLOOKUP(B2329,Sheet3!$B$2:$D$17,3,0)</f>
        <v>50</v>
      </c>
      <c r="H2329">
        <f t="shared" si="108"/>
        <v>9</v>
      </c>
      <c r="I2329">
        <f t="shared" si="109"/>
        <v>1</v>
      </c>
      <c r="J2329" t="str">
        <f t="shared" si="110"/>
        <v>0-3</v>
      </c>
    </row>
    <row r="2330" spans="1:10">
      <c r="A2330" t="s">
        <v>198</v>
      </c>
      <c r="B2330" t="s">
        <v>1488</v>
      </c>
      <c r="C2330" s="7">
        <v>44322.2033217593</v>
      </c>
      <c r="D2330" t="str">
        <f>VLOOKUP(A2330,Sheet2!$B$2:$E$1001,3,0)</f>
        <v>photo</v>
      </c>
      <c r="E2330" t="str">
        <f>VLOOKUP(A2330,Sheet2!$B$2:$E$1001,4,0)</f>
        <v>culture</v>
      </c>
      <c r="F2330" t="str">
        <f>VLOOKUP(B2330,Sheet3!$B$2:$D$17,2,0)</f>
        <v>negative</v>
      </c>
      <c r="G2330">
        <f>VLOOKUP(B2330,Sheet3!$B$2:$D$17,3,0)</f>
        <v>0</v>
      </c>
      <c r="H2330">
        <f t="shared" si="108"/>
        <v>5</v>
      </c>
      <c r="I2330">
        <f t="shared" si="109"/>
        <v>4</v>
      </c>
      <c r="J2330" t="str">
        <f t="shared" si="110"/>
        <v>3-6</v>
      </c>
    </row>
    <row r="2331" spans="1:10">
      <c r="A2331" t="s">
        <v>198</v>
      </c>
      <c r="B2331" t="s">
        <v>1492</v>
      </c>
      <c r="C2331" s="7">
        <v>44183.325625</v>
      </c>
      <c r="D2331" t="str">
        <f>VLOOKUP(A2331,Sheet2!$B$2:$E$1001,3,0)</f>
        <v>photo</v>
      </c>
      <c r="E2331" t="str">
        <f>VLOOKUP(A2331,Sheet2!$B$2:$E$1001,4,0)</f>
        <v>culture</v>
      </c>
      <c r="F2331" t="str">
        <f>VLOOKUP(B2331,Sheet3!$B$2:$D$17,2,0)</f>
        <v>neutral</v>
      </c>
      <c r="G2331">
        <f>VLOOKUP(B2331,Sheet3!$B$2:$D$17,3,0)</f>
        <v>20</v>
      </c>
      <c r="H2331">
        <f t="shared" si="108"/>
        <v>12</v>
      </c>
      <c r="I2331">
        <f t="shared" si="109"/>
        <v>5</v>
      </c>
      <c r="J2331" t="str">
        <f t="shared" si="110"/>
        <v>6-9</v>
      </c>
    </row>
    <row r="2332" spans="1:10">
      <c r="A2332" t="s">
        <v>198</v>
      </c>
      <c r="B2332" t="s">
        <v>1503</v>
      </c>
      <c r="C2332" s="7">
        <v>44205.4636921296</v>
      </c>
      <c r="D2332" t="str">
        <f>VLOOKUP(A2332,Sheet2!$B$2:$E$1001,3,0)</f>
        <v>photo</v>
      </c>
      <c r="E2332" t="str">
        <f>VLOOKUP(A2332,Sheet2!$B$2:$E$1001,4,0)</f>
        <v>culture</v>
      </c>
      <c r="F2332" t="str">
        <f>VLOOKUP(B2332,Sheet3!$B$2:$D$17,2,0)</f>
        <v>negative</v>
      </c>
      <c r="G2332">
        <f>VLOOKUP(B2332,Sheet3!$B$2:$D$17,3,0)</f>
        <v>12</v>
      </c>
      <c r="H2332">
        <f t="shared" si="108"/>
        <v>1</v>
      </c>
      <c r="I2332">
        <f t="shared" si="109"/>
        <v>6</v>
      </c>
      <c r="J2332" t="str">
        <f t="shared" si="110"/>
        <v>9-12</v>
      </c>
    </row>
    <row r="2333" customFormat="1" spans="1:10">
      <c r="A2333" t="s">
        <v>198</v>
      </c>
      <c r="B2333" t="s">
        <v>1485</v>
      </c>
      <c r="C2333" s="7">
        <v>44148.8514236111</v>
      </c>
      <c r="D2333" t="str">
        <f>VLOOKUP(A2333,Sheet2!$B$2:$E$1001,3,0)</f>
        <v>photo</v>
      </c>
      <c r="E2333" t="str">
        <f>VLOOKUP(A2333,Sheet2!$B$2:$E$1001,4,0)</f>
        <v>culture</v>
      </c>
      <c r="F2333" t="str">
        <f>VLOOKUP(B2333,Sheet3!$B$2:$D$17,2,0)</f>
        <v>positive</v>
      </c>
      <c r="G2333">
        <f>VLOOKUP(B2333,Sheet3!$B$2:$D$17,3,0)</f>
        <v>60</v>
      </c>
      <c r="H2333">
        <f t="shared" si="108"/>
        <v>11</v>
      </c>
      <c r="I2333">
        <f t="shared" si="109"/>
        <v>5</v>
      </c>
      <c r="J2333" t="str">
        <f t="shared" si="110"/>
        <v>18-21</v>
      </c>
    </row>
    <row r="2334" spans="1:10">
      <c r="A2334" t="s">
        <v>198</v>
      </c>
      <c r="B2334" t="s">
        <v>1498</v>
      </c>
      <c r="C2334" s="7">
        <v>44075.4773032407</v>
      </c>
      <c r="D2334" t="str">
        <f>VLOOKUP(A2334,Sheet2!$B$2:$E$1001,3,0)</f>
        <v>photo</v>
      </c>
      <c r="E2334" t="str">
        <f>VLOOKUP(A2334,Sheet2!$B$2:$E$1001,4,0)</f>
        <v>culture</v>
      </c>
      <c r="F2334" t="str">
        <f>VLOOKUP(B2334,Sheet3!$B$2:$D$17,2,0)</f>
        <v>positive</v>
      </c>
      <c r="G2334">
        <f>VLOOKUP(B2334,Sheet3!$B$2:$D$17,3,0)</f>
        <v>50</v>
      </c>
      <c r="H2334">
        <f t="shared" si="108"/>
        <v>9</v>
      </c>
      <c r="I2334">
        <f t="shared" si="109"/>
        <v>2</v>
      </c>
      <c r="J2334" t="str">
        <f t="shared" si="110"/>
        <v>9-12</v>
      </c>
    </row>
    <row r="2335" spans="1:10">
      <c r="A2335" t="s">
        <v>198</v>
      </c>
      <c r="B2335" t="s">
        <v>1491</v>
      </c>
      <c r="C2335" s="7">
        <v>44143.8918518519</v>
      </c>
      <c r="D2335" t="str">
        <f>VLOOKUP(A2335,Sheet2!$B$2:$E$1001,3,0)</f>
        <v>photo</v>
      </c>
      <c r="E2335" t="str">
        <f>VLOOKUP(A2335,Sheet2!$B$2:$E$1001,4,0)</f>
        <v>culture</v>
      </c>
      <c r="F2335" t="str">
        <f>VLOOKUP(B2335,Sheet3!$B$2:$D$17,2,0)</f>
        <v>positive</v>
      </c>
      <c r="G2335">
        <f>VLOOKUP(B2335,Sheet3!$B$2:$D$17,3,0)</f>
        <v>30</v>
      </c>
      <c r="H2335">
        <f t="shared" si="108"/>
        <v>11</v>
      </c>
      <c r="I2335">
        <f t="shared" si="109"/>
        <v>7</v>
      </c>
      <c r="J2335" t="str">
        <f t="shared" si="110"/>
        <v>21-24</v>
      </c>
    </row>
    <row r="2336" spans="1:10">
      <c r="A2336" t="s">
        <v>198</v>
      </c>
      <c r="B2336" t="s">
        <v>1488</v>
      </c>
      <c r="C2336" s="7">
        <v>44273.6559722222</v>
      </c>
      <c r="D2336" t="str">
        <f>VLOOKUP(A2336,Sheet2!$B$2:$E$1001,3,0)</f>
        <v>photo</v>
      </c>
      <c r="E2336" t="str">
        <f>VLOOKUP(A2336,Sheet2!$B$2:$E$1001,4,0)</f>
        <v>culture</v>
      </c>
      <c r="F2336" t="str">
        <f>VLOOKUP(B2336,Sheet3!$B$2:$D$17,2,0)</f>
        <v>negative</v>
      </c>
      <c r="G2336">
        <f>VLOOKUP(B2336,Sheet3!$B$2:$D$17,3,0)</f>
        <v>0</v>
      </c>
      <c r="H2336">
        <f t="shared" si="108"/>
        <v>3</v>
      </c>
      <c r="I2336">
        <f t="shared" si="109"/>
        <v>4</v>
      </c>
      <c r="J2336" t="str">
        <f t="shared" si="110"/>
        <v>15-18</v>
      </c>
    </row>
    <row r="2337" spans="1:10">
      <c r="A2337" t="s">
        <v>198</v>
      </c>
      <c r="B2337" t="s">
        <v>1491</v>
      </c>
      <c r="C2337" s="7">
        <v>44178.6771527778</v>
      </c>
      <c r="D2337" t="str">
        <f>VLOOKUP(A2337,Sheet2!$B$2:$E$1001,3,0)</f>
        <v>photo</v>
      </c>
      <c r="E2337" t="str">
        <f>VLOOKUP(A2337,Sheet2!$B$2:$E$1001,4,0)</f>
        <v>culture</v>
      </c>
      <c r="F2337" t="str">
        <f>VLOOKUP(B2337,Sheet3!$B$2:$D$17,2,0)</f>
        <v>positive</v>
      </c>
      <c r="G2337">
        <f>VLOOKUP(B2337,Sheet3!$B$2:$D$17,3,0)</f>
        <v>30</v>
      </c>
      <c r="H2337">
        <f t="shared" si="108"/>
        <v>12</v>
      </c>
      <c r="I2337">
        <f t="shared" si="109"/>
        <v>7</v>
      </c>
      <c r="J2337" t="str">
        <f t="shared" si="110"/>
        <v>15-18</v>
      </c>
    </row>
    <row r="2338" spans="1:10">
      <c r="A2338" t="s">
        <v>198</v>
      </c>
      <c r="B2338" t="s">
        <v>1487</v>
      </c>
      <c r="C2338" s="7">
        <v>44113.1935185185</v>
      </c>
      <c r="D2338" t="str">
        <f>VLOOKUP(A2338,Sheet2!$B$2:$E$1001,3,0)</f>
        <v>photo</v>
      </c>
      <c r="E2338" t="str">
        <f>VLOOKUP(A2338,Sheet2!$B$2:$E$1001,4,0)</f>
        <v>culture</v>
      </c>
      <c r="F2338" t="str">
        <f>VLOOKUP(B2338,Sheet3!$B$2:$D$17,2,0)</f>
        <v>positive</v>
      </c>
      <c r="G2338">
        <f>VLOOKUP(B2338,Sheet3!$B$2:$D$17,3,0)</f>
        <v>70</v>
      </c>
      <c r="H2338">
        <f t="shared" si="108"/>
        <v>10</v>
      </c>
      <c r="I2338">
        <f t="shared" si="109"/>
        <v>5</v>
      </c>
      <c r="J2338" t="str">
        <f t="shared" si="110"/>
        <v>3-6</v>
      </c>
    </row>
    <row r="2339" spans="1:10">
      <c r="A2339" t="s">
        <v>198</v>
      </c>
      <c r="B2339" t="s">
        <v>1494</v>
      </c>
      <c r="C2339" s="7">
        <v>44001.4273611111</v>
      </c>
      <c r="D2339" t="str">
        <f>VLOOKUP(A2339,Sheet2!$B$2:$E$1001,3,0)</f>
        <v>photo</v>
      </c>
      <c r="E2339" t="str">
        <f>VLOOKUP(A2339,Sheet2!$B$2:$E$1001,4,0)</f>
        <v>culture</v>
      </c>
      <c r="F2339" t="str">
        <f>VLOOKUP(B2339,Sheet3!$B$2:$D$17,2,0)</f>
        <v>positive</v>
      </c>
      <c r="G2339">
        <f>VLOOKUP(B2339,Sheet3!$B$2:$D$17,3,0)</f>
        <v>65</v>
      </c>
      <c r="H2339">
        <f t="shared" si="108"/>
        <v>6</v>
      </c>
      <c r="I2339">
        <f t="shared" si="109"/>
        <v>5</v>
      </c>
      <c r="J2339" t="str">
        <f t="shared" si="110"/>
        <v>9-12</v>
      </c>
    </row>
    <row r="2340" spans="1:10">
      <c r="A2340" t="s">
        <v>198</v>
      </c>
      <c r="B2340" t="s">
        <v>1499</v>
      </c>
      <c r="C2340" s="7">
        <v>44304.9940046296</v>
      </c>
      <c r="D2340" t="str">
        <f>VLOOKUP(A2340,Sheet2!$B$2:$E$1001,3,0)</f>
        <v>photo</v>
      </c>
      <c r="E2340" t="str">
        <f>VLOOKUP(A2340,Sheet2!$B$2:$E$1001,4,0)</f>
        <v>culture</v>
      </c>
      <c r="F2340" t="str">
        <f>VLOOKUP(B2340,Sheet3!$B$2:$D$17,2,0)</f>
        <v>negative</v>
      </c>
      <c r="G2340">
        <f>VLOOKUP(B2340,Sheet3!$B$2:$D$17,3,0)</f>
        <v>10</v>
      </c>
      <c r="H2340">
        <f t="shared" si="108"/>
        <v>4</v>
      </c>
      <c r="I2340">
        <f t="shared" si="109"/>
        <v>7</v>
      </c>
      <c r="J2340" t="str">
        <f t="shared" si="110"/>
        <v>21-24</v>
      </c>
    </row>
    <row r="2341" spans="1:10">
      <c r="A2341" t="s">
        <v>198</v>
      </c>
      <c r="B2341" t="s">
        <v>1503</v>
      </c>
      <c r="C2341" s="7">
        <v>44021.5866898148</v>
      </c>
      <c r="D2341" t="str">
        <f>VLOOKUP(A2341,Sheet2!$B$2:$E$1001,3,0)</f>
        <v>photo</v>
      </c>
      <c r="E2341" t="str">
        <f>VLOOKUP(A2341,Sheet2!$B$2:$E$1001,4,0)</f>
        <v>culture</v>
      </c>
      <c r="F2341" t="str">
        <f>VLOOKUP(B2341,Sheet3!$B$2:$D$17,2,0)</f>
        <v>negative</v>
      </c>
      <c r="G2341">
        <f>VLOOKUP(B2341,Sheet3!$B$2:$D$17,3,0)</f>
        <v>12</v>
      </c>
      <c r="H2341">
        <f t="shared" si="108"/>
        <v>7</v>
      </c>
      <c r="I2341">
        <f t="shared" si="109"/>
        <v>4</v>
      </c>
      <c r="J2341" t="str">
        <f t="shared" si="110"/>
        <v>12-15</v>
      </c>
    </row>
    <row r="2342" spans="1:10">
      <c r="A2342" t="s">
        <v>198</v>
      </c>
      <c r="B2342" t="s">
        <v>1496</v>
      </c>
      <c r="C2342" s="7">
        <v>44283.343125</v>
      </c>
      <c r="D2342" t="str">
        <f>VLOOKUP(A2342,Sheet2!$B$2:$E$1001,3,0)</f>
        <v>photo</v>
      </c>
      <c r="E2342" t="str">
        <f>VLOOKUP(A2342,Sheet2!$B$2:$E$1001,4,0)</f>
        <v>culture</v>
      </c>
      <c r="F2342" t="str">
        <f>VLOOKUP(B2342,Sheet3!$B$2:$D$17,2,0)</f>
        <v>positive</v>
      </c>
      <c r="G2342">
        <f>VLOOKUP(B2342,Sheet3!$B$2:$D$17,3,0)</f>
        <v>70</v>
      </c>
      <c r="H2342">
        <f t="shared" si="108"/>
        <v>3</v>
      </c>
      <c r="I2342">
        <f t="shared" si="109"/>
        <v>7</v>
      </c>
      <c r="J2342" t="str">
        <f t="shared" si="110"/>
        <v>6-9</v>
      </c>
    </row>
    <row r="2343" customFormat="1" spans="1:10">
      <c r="A2343" t="s">
        <v>198</v>
      </c>
      <c r="B2343" t="s">
        <v>1496</v>
      </c>
      <c r="C2343" s="7">
        <v>44187.7985416667</v>
      </c>
      <c r="D2343" t="str">
        <f>VLOOKUP(A2343,Sheet2!$B$2:$E$1001,3,0)</f>
        <v>photo</v>
      </c>
      <c r="E2343" t="str">
        <f>VLOOKUP(A2343,Sheet2!$B$2:$E$1001,4,0)</f>
        <v>culture</v>
      </c>
      <c r="F2343" t="str">
        <f>VLOOKUP(B2343,Sheet3!$B$2:$D$17,2,0)</f>
        <v>positive</v>
      </c>
      <c r="G2343">
        <f>VLOOKUP(B2343,Sheet3!$B$2:$D$17,3,0)</f>
        <v>70</v>
      </c>
      <c r="H2343">
        <f t="shared" si="108"/>
        <v>12</v>
      </c>
      <c r="I2343">
        <f t="shared" si="109"/>
        <v>2</v>
      </c>
      <c r="J2343" t="str">
        <f t="shared" si="110"/>
        <v>18-21</v>
      </c>
    </row>
    <row r="2344" spans="1:10">
      <c r="A2344" t="s">
        <v>198</v>
      </c>
      <c r="B2344" t="s">
        <v>1490</v>
      </c>
      <c r="C2344" s="7">
        <v>44166.0487384259</v>
      </c>
      <c r="D2344" t="str">
        <f>VLOOKUP(A2344,Sheet2!$B$2:$E$1001,3,0)</f>
        <v>photo</v>
      </c>
      <c r="E2344" t="str">
        <f>VLOOKUP(A2344,Sheet2!$B$2:$E$1001,4,0)</f>
        <v>culture</v>
      </c>
      <c r="F2344" t="str">
        <f>VLOOKUP(B2344,Sheet3!$B$2:$D$17,2,0)</f>
        <v>negative</v>
      </c>
      <c r="G2344">
        <f>VLOOKUP(B2344,Sheet3!$B$2:$D$17,3,0)</f>
        <v>5</v>
      </c>
      <c r="H2344">
        <f t="shared" si="108"/>
        <v>12</v>
      </c>
      <c r="I2344">
        <f t="shared" si="109"/>
        <v>2</v>
      </c>
      <c r="J2344" t="str">
        <f t="shared" si="110"/>
        <v>0-3</v>
      </c>
    </row>
    <row r="2345" spans="1:10">
      <c r="A2345" t="s">
        <v>198</v>
      </c>
      <c r="B2345" t="s">
        <v>1503</v>
      </c>
      <c r="C2345" s="7">
        <v>44217.654849537</v>
      </c>
      <c r="D2345" t="str">
        <f>VLOOKUP(A2345,Sheet2!$B$2:$E$1001,3,0)</f>
        <v>photo</v>
      </c>
      <c r="E2345" t="str">
        <f>VLOOKUP(A2345,Sheet2!$B$2:$E$1001,4,0)</f>
        <v>culture</v>
      </c>
      <c r="F2345" t="str">
        <f>VLOOKUP(B2345,Sheet3!$B$2:$D$17,2,0)</f>
        <v>negative</v>
      </c>
      <c r="G2345">
        <f>VLOOKUP(B2345,Sheet3!$B$2:$D$17,3,0)</f>
        <v>12</v>
      </c>
      <c r="H2345">
        <f t="shared" si="108"/>
        <v>1</v>
      </c>
      <c r="I2345">
        <f t="shared" si="109"/>
        <v>4</v>
      </c>
      <c r="J2345" t="str">
        <f t="shared" si="110"/>
        <v>15-18</v>
      </c>
    </row>
    <row r="2346" spans="1:10">
      <c r="A2346" t="s">
        <v>198</v>
      </c>
      <c r="B2346" t="s">
        <v>1487</v>
      </c>
      <c r="C2346" s="7">
        <v>44290.6233796296</v>
      </c>
      <c r="D2346" t="str">
        <f>VLOOKUP(A2346,Sheet2!$B$2:$E$1001,3,0)</f>
        <v>photo</v>
      </c>
      <c r="E2346" t="str">
        <f>VLOOKUP(A2346,Sheet2!$B$2:$E$1001,4,0)</f>
        <v>culture</v>
      </c>
      <c r="F2346" t="str">
        <f>VLOOKUP(B2346,Sheet3!$B$2:$D$17,2,0)</f>
        <v>positive</v>
      </c>
      <c r="G2346">
        <f>VLOOKUP(B2346,Sheet3!$B$2:$D$17,3,0)</f>
        <v>70</v>
      </c>
      <c r="H2346">
        <f t="shared" si="108"/>
        <v>4</v>
      </c>
      <c r="I2346">
        <f t="shared" si="109"/>
        <v>7</v>
      </c>
      <c r="J2346" t="str">
        <f t="shared" si="110"/>
        <v>12-15</v>
      </c>
    </row>
    <row r="2347" spans="1:10">
      <c r="A2347" t="s">
        <v>198</v>
      </c>
      <c r="B2347" t="s">
        <v>1491</v>
      </c>
      <c r="C2347" s="7">
        <v>44196.0102546296</v>
      </c>
      <c r="D2347" t="str">
        <f>VLOOKUP(A2347,Sheet2!$B$2:$E$1001,3,0)</f>
        <v>photo</v>
      </c>
      <c r="E2347" t="str">
        <f>VLOOKUP(A2347,Sheet2!$B$2:$E$1001,4,0)</f>
        <v>culture</v>
      </c>
      <c r="F2347" t="str">
        <f>VLOOKUP(B2347,Sheet3!$B$2:$D$17,2,0)</f>
        <v>positive</v>
      </c>
      <c r="G2347">
        <f>VLOOKUP(B2347,Sheet3!$B$2:$D$17,3,0)</f>
        <v>30</v>
      </c>
      <c r="H2347">
        <f t="shared" si="108"/>
        <v>12</v>
      </c>
      <c r="I2347">
        <f t="shared" si="109"/>
        <v>4</v>
      </c>
      <c r="J2347" t="str">
        <f t="shared" si="110"/>
        <v>0-3</v>
      </c>
    </row>
    <row r="2348" spans="1:10">
      <c r="A2348" t="s">
        <v>198</v>
      </c>
      <c r="B2348" t="s">
        <v>1503</v>
      </c>
      <c r="C2348" s="7">
        <v>44341.7635185185</v>
      </c>
      <c r="D2348" t="str">
        <f>VLOOKUP(A2348,Sheet2!$B$2:$E$1001,3,0)</f>
        <v>photo</v>
      </c>
      <c r="E2348" t="str">
        <f>VLOOKUP(A2348,Sheet2!$B$2:$E$1001,4,0)</f>
        <v>culture</v>
      </c>
      <c r="F2348" t="str">
        <f>VLOOKUP(B2348,Sheet3!$B$2:$D$17,2,0)</f>
        <v>negative</v>
      </c>
      <c r="G2348">
        <f>VLOOKUP(B2348,Sheet3!$B$2:$D$17,3,0)</f>
        <v>12</v>
      </c>
      <c r="H2348">
        <f t="shared" si="108"/>
        <v>5</v>
      </c>
      <c r="I2348">
        <f t="shared" si="109"/>
        <v>2</v>
      </c>
      <c r="J2348" t="str">
        <f t="shared" si="110"/>
        <v>18-21</v>
      </c>
    </row>
    <row r="2349" spans="1:10">
      <c r="A2349" t="s">
        <v>198</v>
      </c>
      <c r="B2349" t="s">
        <v>1496</v>
      </c>
      <c r="C2349" s="7">
        <v>44159.2558449074</v>
      </c>
      <c r="D2349" t="str">
        <f>VLOOKUP(A2349,Sheet2!$B$2:$E$1001,3,0)</f>
        <v>photo</v>
      </c>
      <c r="E2349" t="str">
        <f>VLOOKUP(A2349,Sheet2!$B$2:$E$1001,4,0)</f>
        <v>culture</v>
      </c>
      <c r="F2349" t="str">
        <f>VLOOKUP(B2349,Sheet3!$B$2:$D$17,2,0)</f>
        <v>positive</v>
      </c>
      <c r="G2349">
        <f>VLOOKUP(B2349,Sheet3!$B$2:$D$17,3,0)</f>
        <v>70</v>
      </c>
      <c r="H2349">
        <f t="shared" si="108"/>
        <v>11</v>
      </c>
      <c r="I2349">
        <f t="shared" si="109"/>
        <v>2</v>
      </c>
      <c r="J2349" t="str">
        <f t="shared" si="110"/>
        <v>6-9</v>
      </c>
    </row>
    <row r="2350" spans="1:10">
      <c r="A2350" t="s">
        <v>200</v>
      </c>
      <c r="B2350" t="s">
        <v>1500</v>
      </c>
      <c r="C2350" s="7">
        <v>44098.3074652778</v>
      </c>
      <c r="D2350" t="str">
        <f>VLOOKUP(A2350,Sheet2!$B$2:$E$1001,3,0)</f>
        <v>GIF</v>
      </c>
      <c r="E2350" t="str">
        <f>VLOOKUP(A2350,Sheet2!$B$2:$E$1001,4,0)</f>
        <v>culture</v>
      </c>
      <c r="F2350" t="str">
        <f>VLOOKUP(B2350,Sheet3!$B$2:$D$17,2,0)</f>
        <v>positive</v>
      </c>
      <c r="G2350">
        <f>VLOOKUP(B2350,Sheet3!$B$2:$D$17,3,0)</f>
        <v>45</v>
      </c>
      <c r="H2350">
        <f t="shared" si="108"/>
        <v>9</v>
      </c>
      <c r="I2350">
        <f t="shared" si="109"/>
        <v>4</v>
      </c>
      <c r="J2350" t="str">
        <f t="shared" si="110"/>
        <v>6-9</v>
      </c>
    </row>
    <row r="2351" spans="1:10">
      <c r="A2351" t="s">
        <v>200</v>
      </c>
      <c r="B2351" t="s">
        <v>1495</v>
      </c>
      <c r="C2351" s="7">
        <v>44238.5633449074</v>
      </c>
      <c r="D2351" t="str">
        <f>VLOOKUP(A2351,Sheet2!$B$2:$E$1001,3,0)</f>
        <v>GIF</v>
      </c>
      <c r="E2351" t="str">
        <f>VLOOKUP(A2351,Sheet2!$B$2:$E$1001,4,0)</f>
        <v>culture</v>
      </c>
      <c r="F2351" t="str">
        <f>VLOOKUP(B2351,Sheet3!$B$2:$D$17,2,0)</f>
        <v>positive</v>
      </c>
      <c r="G2351">
        <f>VLOOKUP(B2351,Sheet3!$B$2:$D$17,3,0)</f>
        <v>75</v>
      </c>
      <c r="H2351">
        <f t="shared" si="108"/>
        <v>2</v>
      </c>
      <c r="I2351">
        <f t="shared" si="109"/>
        <v>4</v>
      </c>
      <c r="J2351" t="str">
        <f t="shared" si="110"/>
        <v>12-15</v>
      </c>
    </row>
    <row r="2352" spans="1:10">
      <c r="A2352" t="s">
        <v>200</v>
      </c>
      <c r="B2352" t="s">
        <v>1497</v>
      </c>
      <c r="C2352" s="7">
        <v>44196.1861574074</v>
      </c>
      <c r="D2352" t="str">
        <f>VLOOKUP(A2352,Sheet2!$B$2:$E$1001,3,0)</f>
        <v>GIF</v>
      </c>
      <c r="E2352" t="str">
        <f>VLOOKUP(A2352,Sheet2!$B$2:$E$1001,4,0)</f>
        <v>culture</v>
      </c>
      <c r="F2352" t="str">
        <f>VLOOKUP(B2352,Sheet3!$B$2:$D$17,2,0)</f>
        <v>positive</v>
      </c>
      <c r="G2352">
        <f>VLOOKUP(B2352,Sheet3!$B$2:$D$17,3,0)</f>
        <v>72</v>
      </c>
      <c r="H2352">
        <f t="shared" si="108"/>
        <v>12</v>
      </c>
      <c r="I2352">
        <f t="shared" si="109"/>
        <v>4</v>
      </c>
      <c r="J2352" t="str">
        <f t="shared" si="110"/>
        <v>3-6</v>
      </c>
    </row>
    <row r="2353" spans="1:10">
      <c r="A2353" t="s">
        <v>200</v>
      </c>
      <c r="B2353" t="s">
        <v>1495</v>
      </c>
      <c r="C2353" s="7">
        <v>44176.2302199074</v>
      </c>
      <c r="D2353" t="str">
        <f>VLOOKUP(A2353,Sheet2!$B$2:$E$1001,3,0)</f>
        <v>GIF</v>
      </c>
      <c r="E2353" t="str">
        <f>VLOOKUP(A2353,Sheet2!$B$2:$E$1001,4,0)</f>
        <v>culture</v>
      </c>
      <c r="F2353" t="str">
        <f>VLOOKUP(B2353,Sheet3!$B$2:$D$17,2,0)</f>
        <v>positive</v>
      </c>
      <c r="G2353">
        <f>VLOOKUP(B2353,Sheet3!$B$2:$D$17,3,0)</f>
        <v>75</v>
      </c>
      <c r="H2353">
        <f t="shared" si="108"/>
        <v>12</v>
      </c>
      <c r="I2353">
        <f t="shared" si="109"/>
        <v>5</v>
      </c>
      <c r="J2353" t="str">
        <f t="shared" si="110"/>
        <v>3-6</v>
      </c>
    </row>
    <row r="2354" spans="1:10">
      <c r="A2354" t="s">
        <v>200</v>
      </c>
      <c r="B2354" t="s">
        <v>1494</v>
      </c>
      <c r="C2354" s="7">
        <v>44354.9741782407</v>
      </c>
      <c r="D2354" t="str">
        <f>VLOOKUP(A2354,Sheet2!$B$2:$E$1001,3,0)</f>
        <v>GIF</v>
      </c>
      <c r="E2354" t="str">
        <f>VLOOKUP(A2354,Sheet2!$B$2:$E$1001,4,0)</f>
        <v>culture</v>
      </c>
      <c r="F2354" t="str">
        <f>VLOOKUP(B2354,Sheet3!$B$2:$D$17,2,0)</f>
        <v>positive</v>
      </c>
      <c r="G2354">
        <f>VLOOKUP(B2354,Sheet3!$B$2:$D$17,3,0)</f>
        <v>65</v>
      </c>
      <c r="H2354">
        <f t="shared" si="108"/>
        <v>6</v>
      </c>
      <c r="I2354">
        <f t="shared" si="109"/>
        <v>1</v>
      </c>
      <c r="J2354" t="str">
        <f t="shared" si="110"/>
        <v>21-24</v>
      </c>
    </row>
    <row r="2355" spans="1:10">
      <c r="A2355" t="s">
        <v>200</v>
      </c>
      <c r="B2355" t="s">
        <v>1500</v>
      </c>
      <c r="C2355" s="7">
        <v>44004.6011226852</v>
      </c>
      <c r="D2355" t="str">
        <f>VLOOKUP(A2355,Sheet2!$B$2:$E$1001,3,0)</f>
        <v>GIF</v>
      </c>
      <c r="E2355" t="str">
        <f>VLOOKUP(A2355,Sheet2!$B$2:$E$1001,4,0)</f>
        <v>culture</v>
      </c>
      <c r="F2355" t="str">
        <f>VLOOKUP(B2355,Sheet3!$B$2:$D$17,2,0)</f>
        <v>positive</v>
      </c>
      <c r="G2355">
        <f>VLOOKUP(B2355,Sheet3!$B$2:$D$17,3,0)</f>
        <v>45</v>
      </c>
      <c r="H2355">
        <f t="shared" si="108"/>
        <v>6</v>
      </c>
      <c r="I2355">
        <f t="shared" si="109"/>
        <v>1</v>
      </c>
      <c r="J2355" t="str">
        <f t="shared" si="110"/>
        <v>12-15</v>
      </c>
    </row>
    <row r="2356" spans="1:10">
      <c r="A2356" t="s">
        <v>200</v>
      </c>
      <c r="B2356" t="s">
        <v>1500</v>
      </c>
      <c r="C2356" s="7">
        <v>44283.8169675926</v>
      </c>
      <c r="D2356" t="str">
        <f>VLOOKUP(A2356,Sheet2!$B$2:$E$1001,3,0)</f>
        <v>GIF</v>
      </c>
      <c r="E2356" t="str">
        <f>VLOOKUP(A2356,Sheet2!$B$2:$E$1001,4,0)</f>
        <v>culture</v>
      </c>
      <c r="F2356" t="str">
        <f>VLOOKUP(B2356,Sheet3!$B$2:$D$17,2,0)</f>
        <v>positive</v>
      </c>
      <c r="G2356">
        <f>VLOOKUP(B2356,Sheet3!$B$2:$D$17,3,0)</f>
        <v>45</v>
      </c>
      <c r="H2356">
        <f t="shared" si="108"/>
        <v>3</v>
      </c>
      <c r="I2356">
        <f t="shared" si="109"/>
        <v>7</v>
      </c>
      <c r="J2356" t="str">
        <f t="shared" si="110"/>
        <v>18-21</v>
      </c>
    </row>
    <row r="2357" spans="1:10">
      <c r="A2357" t="s">
        <v>200</v>
      </c>
      <c r="B2357" t="s">
        <v>1502</v>
      </c>
      <c r="C2357" s="7">
        <v>44069.1260648148</v>
      </c>
      <c r="D2357" t="str">
        <f>VLOOKUP(A2357,Sheet2!$B$2:$E$1001,3,0)</f>
        <v>GIF</v>
      </c>
      <c r="E2357" t="str">
        <f>VLOOKUP(A2357,Sheet2!$B$2:$E$1001,4,0)</f>
        <v>culture</v>
      </c>
      <c r="F2357" t="str">
        <f>VLOOKUP(B2357,Sheet3!$B$2:$D$17,2,0)</f>
        <v>negative</v>
      </c>
      <c r="G2357">
        <f>VLOOKUP(B2357,Sheet3!$B$2:$D$17,3,0)</f>
        <v>15</v>
      </c>
      <c r="H2357">
        <f t="shared" si="108"/>
        <v>8</v>
      </c>
      <c r="I2357">
        <f t="shared" si="109"/>
        <v>3</v>
      </c>
      <c r="J2357" t="str">
        <f t="shared" si="110"/>
        <v>3-6</v>
      </c>
    </row>
    <row r="2358" spans="1:10">
      <c r="A2358" t="s">
        <v>200</v>
      </c>
      <c r="B2358" t="s">
        <v>1488</v>
      </c>
      <c r="C2358" s="7">
        <v>44135.4631944444</v>
      </c>
      <c r="D2358" t="str">
        <f>VLOOKUP(A2358,Sheet2!$B$2:$E$1001,3,0)</f>
        <v>GIF</v>
      </c>
      <c r="E2358" t="str">
        <f>VLOOKUP(A2358,Sheet2!$B$2:$E$1001,4,0)</f>
        <v>culture</v>
      </c>
      <c r="F2358" t="str">
        <f>VLOOKUP(B2358,Sheet3!$B$2:$D$17,2,0)</f>
        <v>negative</v>
      </c>
      <c r="G2358">
        <f>VLOOKUP(B2358,Sheet3!$B$2:$D$17,3,0)</f>
        <v>0</v>
      </c>
      <c r="H2358">
        <f t="shared" si="108"/>
        <v>10</v>
      </c>
      <c r="I2358">
        <f t="shared" si="109"/>
        <v>6</v>
      </c>
      <c r="J2358" t="str">
        <f t="shared" si="110"/>
        <v>9-12</v>
      </c>
    </row>
    <row r="2359" customFormat="1" spans="1:10">
      <c r="A2359" t="s">
        <v>200</v>
      </c>
      <c r="B2359" t="s">
        <v>1494</v>
      </c>
      <c r="C2359" s="7">
        <v>44341.0503125</v>
      </c>
      <c r="D2359" t="str">
        <f>VLOOKUP(A2359,Sheet2!$B$2:$E$1001,3,0)</f>
        <v>GIF</v>
      </c>
      <c r="E2359" t="str">
        <f>VLOOKUP(A2359,Sheet2!$B$2:$E$1001,4,0)</f>
        <v>culture</v>
      </c>
      <c r="F2359" t="str">
        <f>VLOOKUP(B2359,Sheet3!$B$2:$D$17,2,0)</f>
        <v>positive</v>
      </c>
      <c r="G2359">
        <f>VLOOKUP(B2359,Sheet3!$B$2:$D$17,3,0)</f>
        <v>65</v>
      </c>
      <c r="H2359">
        <f t="shared" si="108"/>
        <v>5</v>
      </c>
      <c r="I2359">
        <f t="shared" si="109"/>
        <v>2</v>
      </c>
      <c r="J2359" t="str">
        <f t="shared" si="110"/>
        <v>0-3</v>
      </c>
    </row>
    <row r="2360" spans="1:10">
      <c r="A2360" t="s">
        <v>200</v>
      </c>
      <c r="B2360" t="s">
        <v>1497</v>
      </c>
      <c r="C2360" s="7">
        <v>44231.5992824074</v>
      </c>
      <c r="D2360" t="str">
        <f>VLOOKUP(A2360,Sheet2!$B$2:$E$1001,3,0)</f>
        <v>GIF</v>
      </c>
      <c r="E2360" t="str">
        <f>VLOOKUP(A2360,Sheet2!$B$2:$E$1001,4,0)</f>
        <v>culture</v>
      </c>
      <c r="F2360" t="str">
        <f>VLOOKUP(B2360,Sheet3!$B$2:$D$17,2,0)</f>
        <v>positive</v>
      </c>
      <c r="G2360">
        <f>VLOOKUP(B2360,Sheet3!$B$2:$D$17,3,0)</f>
        <v>72</v>
      </c>
      <c r="H2360">
        <f t="shared" si="108"/>
        <v>2</v>
      </c>
      <c r="I2360">
        <f t="shared" si="109"/>
        <v>4</v>
      </c>
      <c r="J2360" t="str">
        <f t="shared" si="110"/>
        <v>12-15</v>
      </c>
    </row>
    <row r="2361" spans="1:10">
      <c r="A2361" t="s">
        <v>200</v>
      </c>
      <c r="B2361" t="s">
        <v>1487</v>
      </c>
      <c r="C2361" s="7">
        <v>44313.0512152778</v>
      </c>
      <c r="D2361" t="str">
        <f>VLOOKUP(A2361,Sheet2!$B$2:$E$1001,3,0)</f>
        <v>GIF</v>
      </c>
      <c r="E2361" t="str">
        <f>VLOOKUP(A2361,Sheet2!$B$2:$E$1001,4,0)</f>
        <v>culture</v>
      </c>
      <c r="F2361" t="str">
        <f>VLOOKUP(B2361,Sheet3!$B$2:$D$17,2,0)</f>
        <v>positive</v>
      </c>
      <c r="G2361">
        <f>VLOOKUP(B2361,Sheet3!$B$2:$D$17,3,0)</f>
        <v>70</v>
      </c>
      <c r="H2361">
        <f t="shared" si="108"/>
        <v>4</v>
      </c>
      <c r="I2361">
        <f t="shared" si="109"/>
        <v>2</v>
      </c>
      <c r="J2361" t="str">
        <f t="shared" si="110"/>
        <v>0-3</v>
      </c>
    </row>
    <row r="2362" spans="1:10">
      <c r="A2362" t="s">
        <v>200</v>
      </c>
      <c r="B2362" t="s">
        <v>1498</v>
      </c>
      <c r="C2362" s="7">
        <v>44069.1582407407</v>
      </c>
      <c r="D2362" t="str">
        <f>VLOOKUP(A2362,Sheet2!$B$2:$E$1001,3,0)</f>
        <v>GIF</v>
      </c>
      <c r="E2362" t="str">
        <f>VLOOKUP(A2362,Sheet2!$B$2:$E$1001,4,0)</f>
        <v>culture</v>
      </c>
      <c r="F2362" t="str">
        <f>VLOOKUP(B2362,Sheet3!$B$2:$D$17,2,0)</f>
        <v>positive</v>
      </c>
      <c r="G2362">
        <f>VLOOKUP(B2362,Sheet3!$B$2:$D$17,3,0)</f>
        <v>50</v>
      </c>
      <c r="H2362">
        <f t="shared" si="108"/>
        <v>8</v>
      </c>
      <c r="I2362">
        <f t="shared" si="109"/>
        <v>3</v>
      </c>
      <c r="J2362" t="str">
        <f t="shared" si="110"/>
        <v>3-6</v>
      </c>
    </row>
    <row r="2363" spans="1:10">
      <c r="A2363" t="s">
        <v>200</v>
      </c>
      <c r="B2363" t="s">
        <v>1502</v>
      </c>
      <c r="C2363" s="7">
        <v>44090.132337963</v>
      </c>
      <c r="D2363" t="str">
        <f>VLOOKUP(A2363,Sheet2!$B$2:$E$1001,3,0)</f>
        <v>GIF</v>
      </c>
      <c r="E2363" t="str">
        <f>VLOOKUP(A2363,Sheet2!$B$2:$E$1001,4,0)</f>
        <v>culture</v>
      </c>
      <c r="F2363" t="str">
        <f>VLOOKUP(B2363,Sheet3!$B$2:$D$17,2,0)</f>
        <v>negative</v>
      </c>
      <c r="G2363">
        <f>VLOOKUP(B2363,Sheet3!$B$2:$D$17,3,0)</f>
        <v>15</v>
      </c>
      <c r="H2363">
        <f t="shared" si="108"/>
        <v>9</v>
      </c>
      <c r="I2363">
        <f t="shared" si="109"/>
        <v>3</v>
      </c>
      <c r="J2363" t="str">
        <f t="shared" si="110"/>
        <v>3-6</v>
      </c>
    </row>
    <row r="2364" spans="1:10">
      <c r="A2364" t="s">
        <v>200</v>
      </c>
      <c r="B2364" t="s">
        <v>1498</v>
      </c>
      <c r="C2364" s="7">
        <v>44222.2266550926</v>
      </c>
      <c r="D2364" t="str">
        <f>VLOOKUP(A2364,Sheet2!$B$2:$E$1001,3,0)</f>
        <v>GIF</v>
      </c>
      <c r="E2364" t="str">
        <f>VLOOKUP(A2364,Sheet2!$B$2:$E$1001,4,0)</f>
        <v>culture</v>
      </c>
      <c r="F2364" t="str">
        <f>VLOOKUP(B2364,Sheet3!$B$2:$D$17,2,0)</f>
        <v>positive</v>
      </c>
      <c r="G2364">
        <f>VLOOKUP(B2364,Sheet3!$B$2:$D$17,3,0)</f>
        <v>50</v>
      </c>
      <c r="H2364">
        <f t="shared" si="108"/>
        <v>1</v>
      </c>
      <c r="I2364">
        <f t="shared" si="109"/>
        <v>2</v>
      </c>
      <c r="J2364" t="str">
        <f t="shared" si="110"/>
        <v>3-6</v>
      </c>
    </row>
    <row r="2365" spans="1:10">
      <c r="A2365" t="s">
        <v>200</v>
      </c>
      <c r="B2365" t="s">
        <v>1490</v>
      </c>
      <c r="C2365" s="7">
        <v>44044.9717708333</v>
      </c>
      <c r="D2365" t="str">
        <f>VLOOKUP(A2365,Sheet2!$B$2:$E$1001,3,0)</f>
        <v>GIF</v>
      </c>
      <c r="E2365" t="str">
        <f>VLOOKUP(A2365,Sheet2!$B$2:$E$1001,4,0)</f>
        <v>culture</v>
      </c>
      <c r="F2365" t="str">
        <f>VLOOKUP(B2365,Sheet3!$B$2:$D$17,2,0)</f>
        <v>negative</v>
      </c>
      <c r="G2365">
        <f>VLOOKUP(B2365,Sheet3!$B$2:$D$17,3,0)</f>
        <v>5</v>
      </c>
      <c r="H2365">
        <f t="shared" si="108"/>
        <v>8</v>
      </c>
      <c r="I2365">
        <f t="shared" si="109"/>
        <v>6</v>
      </c>
      <c r="J2365" t="str">
        <f t="shared" si="110"/>
        <v>21-24</v>
      </c>
    </row>
    <row r="2366" spans="1:10">
      <c r="A2366" t="s">
        <v>200</v>
      </c>
      <c r="B2366" t="s">
        <v>1503</v>
      </c>
      <c r="C2366" s="7">
        <v>44147.770775463</v>
      </c>
      <c r="D2366" t="str">
        <f>VLOOKUP(A2366,Sheet2!$B$2:$E$1001,3,0)</f>
        <v>GIF</v>
      </c>
      <c r="E2366" t="str">
        <f>VLOOKUP(A2366,Sheet2!$B$2:$E$1001,4,0)</f>
        <v>culture</v>
      </c>
      <c r="F2366" t="str">
        <f>VLOOKUP(B2366,Sheet3!$B$2:$D$17,2,0)</f>
        <v>negative</v>
      </c>
      <c r="G2366">
        <f>VLOOKUP(B2366,Sheet3!$B$2:$D$17,3,0)</f>
        <v>12</v>
      </c>
      <c r="H2366">
        <f t="shared" si="108"/>
        <v>11</v>
      </c>
      <c r="I2366">
        <f t="shared" si="109"/>
        <v>4</v>
      </c>
      <c r="J2366" t="str">
        <f t="shared" si="110"/>
        <v>18-21</v>
      </c>
    </row>
    <row r="2367" spans="1:10">
      <c r="A2367" t="s">
        <v>200</v>
      </c>
      <c r="B2367" t="s">
        <v>1488</v>
      </c>
      <c r="C2367" s="7">
        <v>44253.7825925926</v>
      </c>
      <c r="D2367" t="str">
        <f>VLOOKUP(A2367,Sheet2!$B$2:$E$1001,3,0)</f>
        <v>GIF</v>
      </c>
      <c r="E2367" t="str">
        <f>VLOOKUP(A2367,Sheet2!$B$2:$E$1001,4,0)</f>
        <v>culture</v>
      </c>
      <c r="F2367" t="str">
        <f>VLOOKUP(B2367,Sheet3!$B$2:$D$17,2,0)</f>
        <v>negative</v>
      </c>
      <c r="G2367">
        <f>VLOOKUP(B2367,Sheet3!$B$2:$D$17,3,0)</f>
        <v>0</v>
      </c>
      <c r="H2367">
        <f t="shared" si="108"/>
        <v>2</v>
      </c>
      <c r="I2367">
        <f t="shared" si="109"/>
        <v>5</v>
      </c>
      <c r="J2367" t="str">
        <f t="shared" si="110"/>
        <v>18-21</v>
      </c>
    </row>
    <row r="2368" spans="1:10">
      <c r="A2368" t="s">
        <v>200</v>
      </c>
      <c r="B2368" t="s">
        <v>1494</v>
      </c>
      <c r="C2368" s="7">
        <v>44147.7666435185</v>
      </c>
      <c r="D2368" t="str">
        <f>VLOOKUP(A2368,Sheet2!$B$2:$E$1001,3,0)</f>
        <v>GIF</v>
      </c>
      <c r="E2368" t="str">
        <f>VLOOKUP(A2368,Sheet2!$B$2:$E$1001,4,0)</f>
        <v>culture</v>
      </c>
      <c r="F2368" t="str">
        <f>VLOOKUP(B2368,Sheet3!$B$2:$D$17,2,0)</f>
        <v>positive</v>
      </c>
      <c r="G2368">
        <f>VLOOKUP(B2368,Sheet3!$B$2:$D$17,3,0)</f>
        <v>65</v>
      </c>
      <c r="H2368">
        <f t="shared" si="108"/>
        <v>11</v>
      </c>
      <c r="I2368">
        <f t="shared" si="109"/>
        <v>4</v>
      </c>
      <c r="J2368" t="str">
        <f t="shared" si="110"/>
        <v>18-21</v>
      </c>
    </row>
    <row r="2369" customFormat="1" spans="1:10">
      <c r="A2369" t="s">
        <v>200</v>
      </c>
      <c r="B2369" t="s">
        <v>1491</v>
      </c>
      <c r="C2369" s="7">
        <v>44315.891087963</v>
      </c>
      <c r="D2369" t="str">
        <f>VLOOKUP(A2369,Sheet2!$B$2:$E$1001,3,0)</f>
        <v>GIF</v>
      </c>
      <c r="E2369" t="str">
        <f>VLOOKUP(A2369,Sheet2!$B$2:$E$1001,4,0)</f>
        <v>culture</v>
      </c>
      <c r="F2369" t="str">
        <f>VLOOKUP(B2369,Sheet3!$B$2:$D$17,2,0)</f>
        <v>positive</v>
      </c>
      <c r="G2369">
        <f>VLOOKUP(B2369,Sheet3!$B$2:$D$17,3,0)</f>
        <v>30</v>
      </c>
      <c r="H2369">
        <f t="shared" si="108"/>
        <v>4</v>
      </c>
      <c r="I2369">
        <f t="shared" si="109"/>
        <v>4</v>
      </c>
      <c r="J2369" t="str">
        <f t="shared" si="110"/>
        <v>21-24</v>
      </c>
    </row>
    <row r="2370" spans="1:10">
      <c r="A2370" t="s">
        <v>200</v>
      </c>
      <c r="B2370" t="s">
        <v>1492</v>
      </c>
      <c r="C2370" s="7">
        <v>44136.0213078704</v>
      </c>
      <c r="D2370" t="str">
        <f>VLOOKUP(A2370,Sheet2!$B$2:$E$1001,3,0)</f>
        <v>GIF</v>
      </c>
      <c r="E2370" t="str">
        <f>VLOOKUP(A2370,Sheet2!$B$2:$E$1001,4,0)</f>
        <v>culture</v>
      </c>
      <c r="F2370" t="str">
        <f>VLOOKUP(B2370,Sheet3!$B$2:$D$17,2,0)</f>
        <v>neutral</v>
      </c>
      <c r="G2370">
        <f>VLOOKUP(B2370,Sheet3!$B$2:$D$17,3,0)</f>
        <v>20</v>
      </c>
      <c r="H2370">
        <f t="shared" si="108"/>
        <v>11</v>
      </c>
      <c r="I2370">
        <f t="shared" si="109"/>
        <v>7</v>
      </c>
      <c r="J2370" t="str">
        <f t="shared" si="110"/>
        <v>0-3</v>
      </c>
    </row>
    <row r="2371" spans="1:10">
      <c r="A2371" t="s">
        <v>200</v>
      </c>
      <c r="B2371" t="s">
        <v>1488</v>
      </c>
      <c r="C2371" s="7">
        <v>44218.1564814815</v>
      </c>
      <c r="D2371" t="str">
        <f>VLOOKUP(A2371,Sheet2!$B$2:$E$1001,3,0)</f>
        <v>GIF</v>
      </c>
      <c r="E2371" t="str">
        <f>VLOOKUP(A2371,Sheet2!$B$2:$E$1001,4,0)</f>
        <v>culture</v>
      </c>
      <c r="F2371" t="str">
        <f>VLOOKUP(B2371,Sheet3!$B$2:$D$17,2,0)</f>
        <v>negative</v>
      </c>
      <c r="G2371">
        <f>VLOOKUP(B2371,Sheet3!$B$2:$D$17,3,0)</f>
        <v>0</v>
      </c>
      <c r="H2371">
        <f t="shared" ref="H2371:H2434" si="111">MONTH(C2371)</f>
        <v>1</v>
      </c>
      <c r="I2371">
        <f t="shared" ref="I2371:I2434" si="112">WEEKDAY(C2371,2)</f>
        <v>5</v>
      </c>
      <c r="J2371" t="str">
        <f t="shared" ref="J2371:J2434" si="113">TEXT(INT(HOUR(C2371)/3)*3,"0")&amp;"-"&amp;TEXT(INT(HOUR(C2371)/3)*3+3,"0")</f>
        <v>3-6</v>
      </c>
    </row>
    <row r="2372" spans="1:10">
      <c r="A2372" t="s">
        <v>200</v>
      </c>
      <c r="B2372" t="s">
        <v>1502</v>
      </c>
      <c r="C2372" s="7">
        <v>44270.9642013889</v>
      </c>
      <c r="D2372" t="str">
        <f>VLOOKUP(A2372,Sheet2!$B$2:$E$1001,3,0)</f>
        <v>GIF</v>
      </c>
      <c r="E2372" t="str">
        <f>VLOOKUP(A2372,Sheet2!$B$2:$E$1001,4,0)</f>
        <v>culture</v>
      </c>
      <c r="F2372" t="str">
        <f>VLOOKUP(B2372,Sheet3!$B$2:$D$17,2,0)</f>
        <v>negative</v>
      </c>
      <c r="G2372">
        <f>VLOOKUP(B2372,Sheet3!$B$2:$D$17,3,0)</f>
        <v>15</v>
      </c>
      <c r="H2372">
        <f t="shared" si="111"/>
        <v>3</v>
      </c>
      <c r="I2372">
        <f t="shared" si="112"/>
        <v>1</v>
      </c>
      <c r="J2372" t="str">
        <f t="shared" si="113"/>
        <v>21-24</v>
      </c>
    </row>
    <row r="2373" spans="1:10">
      <c r="A2373" t="s">
        <v>200</v>
      </c>
      <c r="B2373" t="s">
        <v>1496</v>
      </c>
      <c r="C2373" s="7">
        <v>44241.1610648148</v>
      </c>
      <c r="D2373" t="str">
        <f>VLOOKUP(A2373,Sheet2!$B$2:$E$1001,3,0)</f>
        <v>GIF</v>
      </c>
      <c r="E2373" t="str">
        <f>VLOOKUP(A2373,Sheet2!$B$2:$E$1001,4,0)</f>
        <v>culture</v>
      </c>
      <c r="F2373" t="str">
        <f>VLOOKUP(B2373,Sheet3!$B$2:$D$17,2,0)</f>
        <v>positive</v>
      </c>
      <c r="G2373">
        <f>VLOOKUP(B2373,Sheet3!$B$2:$D$17,3,0)</f>
        <v>70</v>
      </c>
      <c r="H2373">
        <f t="shared" si="111"/>
        <v>2</v>
      </c>
      <c r="I2373">
        <f t="shared" si="112"/>
        <v>7</v>
      </c>
      <c r="J2373" t="str">
        <f t="shared" si="113"/>
        <v>3-6</v>
      </c>
    </row>
    <row r="2374" spans="1:10">
      <c r="A2374" t="s">
        <v>200</v>
      </c>
      <c r="B2374" t="s">
        <v>1495</v>
      </c>
      <c r="C2374" s="7">
        <v>44305.7106828704</v>
      </c>
      <c r="D2374" t="str">
        <f>VLOOKUP(A2374,Sheet2!$B$2:$E$1001,3,0)</f>
        <v>GIF</v>
      </c>
      <c r="E2374" t="str">
        <f>VLOOKUP(A2374,Sheet2!$B$2:$E$1001,4,0)</f>
        <v>culture</v>
      </c>
      <c r="F2374" t="str">
        <f>VLOOKUP(B2374,Sheet3!$B$2:$D$17,2,0)</f>
        <v>positive</v>
      </c>
      <c r="G2374">
        <f>VLOOKUP(B2374,Sheet3!$B$2:$D$17,3,0)</f>
        <v>75</v>
      </c>
      <c r="H2374">
        <f t="shared" si="111"/>
        <v>4</v>
      </c>
      <c r="I2374">
        <f t="shared" si="112"/>
        <v>1</v>
      </c>
      <c r="J2374" t="str">
        <f t="shared" si="113"/>
        <v>15-18</v>
      </c>
    </row>
    <row r="2375" spans="1:10">
      <c r="A2375" t="s">
        <v>200</v>
      </c>
      <c r="B2375" t="s">
        <v>1490</v>
      </c>
      <c r="C2375" s="7">
        <v>44046.7296643518</v>
      </c>
      <c r="D2375" t="str">
        <f>VLOOKUP(A2375,Sheet2!$B$2:$E$1001,3,0)</f>
        <v>GIF</v>
      </c>
      <c r="E2375" t="str">
        <f>VLOOKUP(A2375,Sheet2!$B$2:$E$1001,4,0)</f>
        <v>culture</v>
      </c>
      <c r="F2375" t="str">
        <f>VLOOKUP(B2375,Sheet3!$B$2:$D$17,2,0)</f>
        <v>negative</v>
      </c>
      <c r="G2375">
        <f>VLOOKUP(B2375,Sheet3!$B$2:$D$17,3,0)</f>
        <v>5</v>
      </c>
      <c r="H2375">
        <f t="shared" si="111"/>
        <v>8</v>
      </c>
      <c r="I2375">
        <f t="shared" si="112"/>
        <v>1</v>
      </c>
      <c r="J2375" t="str">
        <f t="shared" si="113"/>
        <v>15-18</v>
      </c>
    </row>
    <row r="2376" spans="1:10">
      <c r="A2376" t="s">
        <v>200</v>
      </c>
      <c r="B2376" t="s">
        <v>1490</v>
      </c>
      <c r="C2376" s="7">
        <v>44240.1180555556</v>
      </c>
      <c r="D2376" t="str">
        <f>VLOOKUP(A2376,Sheet2!$B$2:$E$1001,3,0)</f>
        <v>GIF</v>
      </c>
      <c r="E2376" t="str">
        <f>VLOOKUP(A2376,Sheet2!$B$2:$E$1001,4,0)</f>
        <v>culture</v>
      </c>
      <c r="F2376" t="str">
        <f>VLOOKUP(B2376,Sheet3!$B$2:$D$17,2,0)</f>
        <v>negative</v>
      </c>
      <c r="G2376">
        <f>VLOOKUP(B2376,Sheet3!$B$2:$D$17,3,0)</f>
        <v>5</v>
      </c>
      <c r="H2376">
        <f t="shared" si="111"/>
        <v>2</v>
      </c>
      <c r="I2376">
        <f t="shared" si="112"/>
        <v>6</v>
      </c>
      <c r="J2376" t="str">
        <f t="shared" si="113"/>
        <v>0-3</v>
      </c>
    </row>
    <row r="2377" spans="1:10">
      <c r="A2377" t="s">
        <v>200</v>
      </c>
      <c r="B2377" t="s">
        <v>1500</v>
      </c>
      <c r="C2377" s="7">
        <v>44261.8181944444</v>
      </c>
      <c r="D2377" t="str">
        <f>VLOOKUP(A2377,Sheet2!$B$2:$E$1001,3,0)</f>
        <v>GIF</v>
      </c>
      <c r="E2377" t="str">
        <f>VLOOKUP(A2377,Sheet2!$B$2:$E$1001,4,0)</f>
        <v>culture</v>
      </c>
      <c r="F2377" t="str">
        <f>VLOOKUP(B2377,Sheet3!$B$2:$D$17,2,0)</f>
        <v>positive</v>
      </c>
      <c r="G2377">
        <f>VLOOKUP(B2377,Sheet3!$B$2:$D$17,3,0)</f>
        <v>45</v>
      </c>
      <c r="H2377">
        <f t="shared" si="111"/>
        <v>3</v>
      </c>
      <c r="I2377">
        <f t="shared" si="112"/>
        <v>6</v>
      </c>
      <c r="J2377" t="str">
        <f t="shared" si="113"/>
        <v>18-21</v>
      </c>
    </row>
    <row r="2378" spans="1:10">
      <c r="A2378" t="s">
        <v>200</v>
      </c>
      <c r="B2378" t="s">
        <v>1499</v>
      </c>
      <c r="C2378" s="7">
        <v>44305.525462963</v>
      </c>
      <c r="D2378" t="str">
        <f>VLOOKUP(A2378,Sheet2!$B$2:$E$1001,3,0)</f>
        <v>GIF</v>
      </c>
      <c r="E2378" t="str">
        <f>VLOOKUP(A2378,Sheet2!$B$2:$E$1001,4,0)</f>
        <v>culture</v>
      </c>
      <c r="F2378" t="str">
        <f>VLOOKUP(B2378,Sheet3!$B$2:$D$17,2,0)</f>
        <v>negative</v>
      </c>
      <c r="G2378">
        <f>VLOOKUP(B2378,Sheet3!$B$2:$D$17,3,0)</f>
        <v>10</v>
      </c>
      <c r="H2378">
        <f t="shared" si="111"/>
        <v>4</v>
      </c>
      <c r="I2378">
        <f t="shared" si="112"/>
        <v>1</v>
      </c>
      <c r="J2378" t="str">
        <f t="shared" si="113"/>
        <v>12-15</v>
      </c>
    </row>
    <row r="2379" customFormat="1" spans="1:10">
      <c r="A2379" t="s">
        <v>200</v>
      </c>
      <c r="B2379" t="s">
        <v>1491</v>
      </c>
      <c r="C2379" s="7">
        <v>44217.6192939815</v>
      </c>
      <c r="D2379" t="str">
        <f>VLOOKUP(A2379,Sheet2!$B$2:$E$1001,3,0)</f>
        <v>GIF</v>
      </c>
      <c r="E2379" t="str">
        <f>VLOOKUP(A2379,Sheet2!$B$2:$E$1001,4,0)</f>
        <v>culture</v>
      </c>
      <c r="F2379" t="str">
        <f>VLOOKUP(B2379,Sheet3!$B$2:$D$17,2,0)</f>
        <v>positive</v>
      </c>
      <c r="G2379">
        <f>VLOOKUP(B2379,Sheet3!$B$2:$D$17,3,0)</f>
        <v>30</v>
      </c>
      <c r="H2379">
        <f t="shared" si="111"/>
        <v>1</v>
      </c>
      <c r="I2379">
        <f t="shared" si="112"/>
        <v>4</v>
      </c>
      <c r="J2379" t="str">
        <f t="shared" si="113"/>
        <v>12-15</v>
      </c>
    </row>
    <row r="2380" spans="1:10">
      <c r="A2380" t="s">
        <v>202</v>
      </c>
      <c r="B2380" t="s">
        <v>1496</v>
      </c>
      <c r="C2380" s="7">
        <v>44213.9789699074</v>
      </c>
      <c r="D2380" t="str">
        <f>VLOOKUP(A2380,Sheet2!$B$2:$E$1001,3,0)</f>
        <v>GIF</v>
      </c>
      <c r="E2380" t="str">
        <f>VLOOKUP(A2380,Sheet2!$B$2:$E$1001,4,0)</f>
        <v>technology</v>
      </c>
      <c r="F2380" t="str">
        <f>VLOOKUP(B2380,Sheet3!$B$2:$D$17,2,0)</f>
        <v>positive</v>
      </c>
      <c r="G2380">
        <f>VLOOKUP(B2380,Sheet3!$B$2:$D$17,3,0)</f>
        <v>70</v>
      </c>
      <c r="H2380">
        <f t="shared" si="111"/>
        <v>1</v>
      </c>
      <c r="I2380">
        <f t="shared" si="112"/>
        <v>7</v>
      </c>
      <c r="J2380" t="str">
        <f t="shared" si="113"/>
        <v>21-24</v>
      </c>
    </row>
    <row r="2381" spans="1:10">
      <c r="A2381" t="s">
        <v>202</v>
      </c>
      <c r="B2381" t="s">
        <v>1496</v>
      </c>
      <c r="C2381" s="7">
        <v>44023.2975231481</v>
      </c>
      <c r="D2381" t="str">
        <f>VLOOKUP(A2381,Sheet2!$B$2:$E$1001,3,0)</f>
        <v>GIF</v>
      </c>
      <c r="E2381" t="str">
        <f>VLOOKUP(A2381,Sheet2!$B$2:$E$1001,4,0)</f>
        <v>technology</v>
      </c>
      <c r="F2381" t="str">
        <f>VLOOKUP(B2381,Sheet3!$B$2:$D$17,2,0)</f>
        <v>positive</v>
      </c>
      <c r="G2381">
        <f>VLOOKUP(B2381,Sheet3!$B$2:$D$17,3,0)</f>
        <v>70</v>
      </c>
      <c r="H2381">
        <f t="shared" si="111"/>
        <v>7</v>
      </c>
      <c r="I2381">
        <f t="shared" si="112"/>
        <v>6</v>
      </c>
      <c r="J2381" t="str">
        <f t="shared" si="113"/>
        <v>6-9</v>
      </c>
    </row>
    <row r="2382" spans="1:10">
      <c r="A2382" t="s">
        <v>202</v>
      </c>
      <c r="B2382" t="s">
        <v>1501</v>
      </c>
      <c r="C2382" s="7">
        <v>44229.4403587963</v>
      </c>
      <c r="D2382" t="str">
        <f>VLOOKUP(A2382,Sheet2!$B$2:$E$1001,3,0)</f>
        <v>GIF</v>
      </c>
      <c r="E2382" t="str">
        <f>VLOOKUP(A2382,Sheet2!$B$2:$E$1001,4,0)</f>
        <v>technology</v>
      </c>
      <c r="F2382" t="str">
        <f>VLOOKUP(B2382,Sheet3!$B$2:$D$17,2,0)</f>
        <v>neutral</v>
      </c>
      <c r="G2382">
        <f>VLOOKUP(B2382,Sheet3!$B$2:$D$17,3,0)</f>
        <v>35</v>
      </c>
      <c r="H2382">
        <f t="shared" si="111"/>
        <v>2</v>
      </c>
      <c r="I2382">
        <f t="shared" si="112"/>
        <v>2</v>
      </c>
      <c r="J2382" t="str">
        <f t="shared" si="113"/>
        <v>9-12</v>
      </c>
    </row>
    <row r="2383" spans="1:10">
      <c r="A2383" t="s">
        <v>202</v>
      </c>
      <c r="B2383" t="s">
        <v>1499</v>
      </c>
      <c r="C2383" s="7">
        <v>44318.8682060185</v>
      </c>
      <c r="D2383" t="str">
        <f>VLOOKUP(A2383,Sheet2!$B$2:$E$1001,3,0)</f>
        <v>GIF</v>
      </c>
      <c r="E2383" t="str">
        <f>VLOOKUP(A2383,Sheet2!$B$2:$E$1001,4,0)</f>
        <v>technology</v>
      </c>
      <c r="F2383" t="str">
        <f>VLOOKUP(B2383,Sheet3!$B$2:$D$17,2,0)</f>
        <v>negative</v>
      </c>
      <c r="G2383">
        <f>VLOOKUP(B2383,Sheet3!$B$2:$D$17,3,0)</f>
        <v>10</v>
      </c>
      <c r="H2383">
        <f t="shared" si="111"/>
        <v>5</v>
      </c>
      <c r="I2383">
        <f t="shared" si="112"/>
        <v>7</v>
      </c>
      <c r="J2383" t="str">
        <f t="shared" si="113"/>
        <v>18-21</v>
      </c>
    </row>
    <row r="2384" spans="1:10">
      <c r="A2384" t="s">
        <v>202</v>
      </c>
      <c r="B2384" t="s">
        <v>1494</v>
      </c>
      <c r="C2384" s="7">
        <v>44025.2131597222</v>
      </c>
      <c r="D2384" t="str">
        <f>VLOOKUP(A2384,Sheet2!$B$2:$E$1001,3,0)</f>
        <v>GIF</v>
      </c>
      <c r="E2384" t="str">
        <f>VLOOKUP(A2384,Sheet2!$B$2:$E$1001,4,0)</f>
        <v>technology</v>
      </c>
      <c r="F2384" t="str">
        <f>VLOOKUP(B2384,Sheet3!$B$2:$D$17,2,0)</f>
        <v>positive</v>
      </c>
      <c r="G2384">
        <f>VLOOKUP(B2384,Sheet3!$B$2:$D$17,3,0)</f>
        <v>65</v>
      </c>
      <c r="H2384">
        <f t="shared" si="111"/>
        <v>7</v>
      </c>
      <c r="I2384">
        <f t="shared" si="112"/>
        <v>1</v>
      </c>
      <c r="J2384" t="str">
        <f t="shared" si="113"/>
        <v>3-6</v>
      </c>
    </row>
    <row r="2385" spans="1:10">
      <c r="A2385" t="s">
        <v>202</v>
      </c>
      <c r="B2385" t="s">
        <v>1491</v>
      </c>
      <c r="C2385" s="7">
        <v>44058.678287037</v>
      </c>
      <c r="D2385" t="str">
        <f>VLOOKUP(A2385,Sheet2!$B$2:$E$1001,3,0)</f>
        <v>GIF</v>
      </c>
      <c r="E2385" t="str">
        <f>VLOOKUP(A2385,Sheet2!$B$2:$E$1001,4,0)</f>
        <v>technology</v>
      </c>
      <c r="F2385" t="str">
        <f>VLOOKUP(B2385,Sheet3!$B$2:$D$17,2,0)</f>
        <v>positive</v>
      </c>
      <c r="G2385">
        <f>VLOOKUP(B2385,Sheet3!$B$2:$D$17,3,0)</f>
        <v>30</v>
      </c>
      <c r="H2385">
        <f t="shared" si="111"/>
        <v>8</v>
      </c>
      <c r="I2385">
        <f t="shared" si="112"/>
        <v>6</v>
      </c>
      <c r="J2385" t="str">
        <f t="shared" si="113"/>
        <v>15-18</v>
      </c>
    </row>
    <row r="2386" spans="1:10">
      <c r="A2386" t="s">
        <v>202</v>
      </c>
      <c r="B2386" t="s">
        <v>1503</v>
      </c>
      <c r="C2386" s="7">
        <v>44338.0592013889</v>
      </c>
      <c r="D2386" t="str">
        <f>VLOOKUP(A2386,Sheet2!$B$2:$E$1001,3,0)</f>
        <v>GIF</v>
      </c>
      <c r="E2386" t="str">
        <f>VLOOKUP(A2386,Sheet2!$B$2:$E$1001,4,0)</f>
        <v>technology</v>
      </c>
      <c r="F2386" t="str">
        <f>VLOOKUP(B2386,Sheet3!$B$2:$D$17,2,0)</f>
        <v>negative</v>
      </c>
      <c r="G2386">
        <f>VLOOKUP(B2386,Sheet3!$B$2:$D$17,3,0)</f>
        <v>12</v>
      </c>
      <c r="H2386">
        <f t="shared" si="111"/>
        <v>5</v>
      </c>
      <c r="I2386">
        <f t="shared" si="112"/>
        <v>6</v>
      </c>
      <c r="J2386" t="str">
        <f t="shared" si="113"/>
        <v>0-3</v>
      </c>
    </row>
    <row r="2387" spans="1:10">
      <c r="A2387" t="s">
        <v>202</v>
      </c>
      <c r="B2387" t="s">
        <v>1500</v>
      </c>
      <c r="C2387" s="7">
        <v>44267.3050231481</v>
      </c>
      <c r="D2387" t="str">
        <f>VLOOKUP(A2387,Sheet2!$B$2:$E$1001,3,0)</f>
        <v>GIF</v>
      </c>
      <c r="E2387" t="str">
        <f>VLOOKUP(A2387,Sheet2!$B$2:$E$1001,4,0)</f>
        <v>technology</v>
      </c>
      <c r="F2387" t="str">
        <f>VLOOKUP(B2387,Sheet3!$B$2:$D$17,2,0)</f>
        <v>positive</v>
      </c>
      <c r="G2387">
        <f>VLOOKUP(B2387,Sheet3!$B$2:$D$17,3,0)</f>
        <v>45</v>
      </c>
      <c r="H2387">
        <f t="shared" si="111"/>
        <v>3</v>
      </c>
      <c r="I2387">
        <f t="shared" si="112"/>
        <v>5</v>
      </c>
      <c r="J2387" t="str">
        <f t="shared" si="113"/>
        <v>6-9</v>
      </c>
    </row>
    <row r="2388" spans="1:10">
      <c r="A2388" t="s">
        <v>202</v>
      </c>
      <c r="B2388" t="s">
        <v>1503</v>
      </c>
      <c r="C2388" s="7">
        <v>44115.5283564815</v>
      </c>
      <c r="D2388" t="str">
        <f>VLOOKUP(A2388,Sheet2!$B$2:$E$1001,3,0)</f>
        <v>GIF</v>
      </c>
      <c r="E2388" t="str">
        <f>VLOOKUP(A2388,Sheet2!$B$2:$E$1001,4,0)</f>
        <v>technology</v>
      </c>
      <c r="F2388" t="str">
        <f>VLOOKUP(B2388,Sheet3!$B$2:$D$17,2,0)</f>
        <v>negative</v>
      </c>
      <c r="G2388">
        <f>VLOOKUP(B2388,Sheet3!$B$2:$D$17,3,0)</f>
        <v>12</v>
      </c>
      <c r="H2388">
        <f t="shared" si="111"/>
        <v>10</v>
      </c>
      <c r="I2388">
        <f t="shared" si="112"/>
        <v>7</v>
      </c>
      <c r="J2388" t="str">
        <f t="shared" si="113"/>
        <v>12-15</v>
      </c>
    </row>
    <row r="2389" customFormat="1" spans="1:10">
      <c r="A2389" t="s">
        <v>202</v>
      </c>
      <c r="B2389" t="s">
        <v>1487</v>
      </c>
      <c r="C2389" s="7">
        <v>44358.1987847222</v>
      </c>
      <c r="D2389" t="str">
        <f>VLOOKUP(A2389,Sheet2!$B$2:$E$1001,3,0)</f>
        <v>GIF</v>
      </c>
      <c r="E2389" t="str">
        <f>VLOOKUP(A2389,Sheet2!$B$2:$E$1001,4,0)</f>
        <v>technology</v>
      </c>
      <c r="F2389" t="str">
        <f>VLOOKUP(B2389,Sheet3!$B$2:$D$17,2,0)</f>
        <v>positive</v>
      </c>
      <c r="G2389">
        <f>VLOOKUP(B2389,Sheet3!$B$2:$D$17,3,0)</f>
        <v>70</v>
      </c>
      <c r="H2389">
        <f t="shared" si="111"/>
        <v>6</v>
      </c>
      <c r="I2389">
        <f t="shared" si="112"/>
        <v>5</v>
      </c>
      <c r="J2389" t="str">
        <f t="shared" si="113"/>
        <v>3-6</v>
      </c>
    </row>
    <row r="2390" spans="1:10">
      <c r="A2390" t="s">
        <v>202</v>
      </c>
      <c r="B2390" t="s">
        <v>1499</v>
      </c>
      <c r="C2390" s="7">
        <v>44183.8769560185</v>
      </c>
      <c r="D2390" t="str">
        <f>VLOOKUP(A2390,Sheet2!$B$2:$E$1001,3,0)</f>
        <v>GIF</v>
      </c>
      <c r="E2390" t="str">
        <f>VLOOKUP(A2390,Sheet2!$B$2:$E$1001,4,0)</f>
        <v>technology</v>
      </c>
      <c r="F2390" t="str">
        <f>VLOOKUP(B2390,Sheet3!$B$2:$D$17,2,0)</f>
        <v>negative</v>
      </c>
      <c r="G2390">
        <f>VLOOKUP(B2390,Sheet3!$B$2:$D$17,3,0)</f>
        <v>10</v>
      </c>
      <c r="H2390">
        <f t="shared" si="111"/>
        <v>12</v>
      </c>
      <c r="I2390">
        <f t="shared" si="112"/>
        <v>5</v>
      </c>
      <c r="J2390" t="str">
        <f t="shared" si="113"/>
        <v>21-24</v>
      </c>
    </row>
    <row r="2391" spans="1:10">
      <c r="A2391" t="s">
        <v>202</v>
      </c>
      <c r="B2391" t="s">
        <v>1490</v>
      </c>
      <c r="C2391" s="7">
        <v>44304.5848263889</v>
      </c>
      <c r="D2391" t="str">
        <f>VLOOKUP(A2391,Sheet2!$B$2:$E$1001,3,0)</f>
        <v>GIF</v>
      </c>
      <c r="E2391" t="str">
        <f>VLOOKUP(A2391,Sheet2!$B$2:$E$1001,4,0)</f>
        <v>technology</v>
      </c>
      <c r="F2391" t="str">
        <f>VLOOKUP(B2391,Sheet3!$B$2:$D$17,2,0)</f>
        <v>negative</v>
      </c>
      <c r="G2391">
        <f>VLOOKUP(B2391,Sheet3!$B$2:$D$17,3,0)</f>
        <v>5</v>
      </c>
      <c r="H2391">
        <f t="shared" si="111"/>
        <v>4</v>
      </c>
      <c r="I2391">
        <f t="shared" si="112"/>
        <v>7</v>
      </c>
      <c r="J2391" t="str">
        <f t="shared" si="113"/>
        <v>12-15</v>
      </c>
    </row>
    <row r="2392" spans="1:10">
      <c r="A2392" t="s">
        <v>202</v>
      </c>
      <c r="B2392" t="s">
        <v>1492</v>
      </c>
      <c r="C2392" s="7">
        <v>44249.5171990741</v>
      </c>
      <c r="D2392" t="str">
        <f>VLOOKUP(A2392,Sheet2!$B$2:$E$1001,3,0)</f>
        <v>GIF</v>
      </c>
      <c r="E2392" t="str">
        <f>VLOOKUP(A2392,Sheet2!$B$2:$E$1001,4,0)</f>
        <v>technology</v>
      </c>
      <c r="F2392" t="str">
        <f>VLOOKUP(B2392,Sheet3!$B$2:$D$17,2,0)</f>
        <v>neutral</v>
      </c>
      <c r="G2392">
        <f>VLOOKUP(B2392,Sheet3!$B$2:$D$17,3,0)</f>
        <v>20</v>
      </c>
      <c r="H2392">
        <f t="shared" si="111"/>
        <v>2</v>
      </c>
      <c r="I2392">
        <f t="shared" si="112"/>
        <v>1</v>
      </c>
      <c r="J2392" t="str">
        <f t="shared" si="113"/>
        <v>12-15</v>
      </c>
    </row>
    <row r="2393" spans="1:10">
      <c r="A2393" t="s">
        <v>202</v>
      </c>
      <c r="B2393" t="s">
        <v>1485</v>
      </c>
      <c r="C2393" s="7">
        <v>44306.4015046296</v>
      </c>
      <c r="D2393" t="str">
        <f>VLOOKUP(A2393,Sheet2!$B$2:$E$1001,3,0)</f>
        <v>GIF</v>
      </c>
      <c r="E2393" t="str">
        <f>VLOOKUP(A2393,Sheet2!$B$2:$E$1001,4,0)</f>
        <v>technology</v>
      </c>
      <c r="F2393" t="str">
        <f>VLOOKUP(B2393,Sheet3!$B$2:$D$17,2,0)</f>
        <v>positive</v>
      </c>
      <c r="G2393">
        <f>VLOOKUP(B2393,Sheet3!$B$2:$D$17,3,0)</f>
        <v>60</v>
      </c>
      <c r="H2393">
        <f t="shared" si="111"/>
        <v>4</v>
      </c>
      <c r="I2393">
        <f t="shared" si="112"/>
        <v>2</v>
      </c>
      <c r="J2393" t="str">
        <f t="shared" si="113"/>
        <v>9-12</v>
      </c>
    </row>
    <row r="2394" spans="1:10">
      <c r="A2394" t="s">
        <v>202</v>
      </c>
      <c r="B2394" t="s">
        <v>1495</v>
      </c>
      <c r="C2394" s="7">
        <v>44144.7638773148</v>
      </c>
      <c r="D2394" t="str">
        <f>VLOOKUP(A2394,Sheet2!$B$2:$E$1001,3,0)</f>
        <v>GIF</v>
      </c>
      <c r="E2394" t="str">
        <f>VLOOKUP(A2394,Sheet2!$B$2:$E$1001,4,0)</f>
        <v>technology</v>
      </c>
      <c r="F2394" t="str">
        <f>VLOOKUP(B2394,Sheet3!$B$2:$D$17,2,0)</f>
        <v>positive</v>
      </c>
      <c r="G2394">
        <f>VLOOKUP(B2394,Sheet3!$B$2:$D$17,3,0)</f>
        <v>75</v>
      </c>
      <c r="H2394">
        <f t="shared" si="111"/>
        <v>11</v>
      </c>
      <c r="I2394">
        <f t="shared" si="112"/>
        <v>1</v>
      </c>
      <c r="J2394" t="str">
        <f t="shared" si="113"/>
        <v>18-21</v>
      </c>
    </row>
    <row r="2395" spans="1:10">
      <c r="A2395" t="s">
        <v>202</v>
      </c>
      <c r="B2395" t="s">
        <v>1488</v>
      </c>
      <c r="C2395" s="7">
        <v>44069.7928819444</v>
      </c>
      <c r="D2395" t="str">
        <f>VLOOKUP(A2395,Sheet2!$B$2:$E$1001,3,0)</f>
        <v>GIF</v>
      </c>
      <c r="E2395" t="str">
        <f>VLOOKUP(A2395,Sheet2!$B$2:$E$1001,4,0)</f>
        <v>technology</v>
      </c>
      <c r="F2395" t="str">
        <f>VLOOKUP(B2395,Sheet3!$B$2:$D$17,2,0)</f>
        <v>negative</v>
      </c>
      <c r="G2395">
        <f>VLOOKUP(B2395,Sheet3!$B$2:$D$17,3,0)</f>
        <v>0</v>
      </c>
      <c r="H2395">
        <f t="shared" si="111"/>
        <v>8</v>
      </c>
      <c r="I2395">
        <f t="shared" si="112"/>
        <v>3</v>
      </c>
      <c r="J2395" t="str">
        <f t="shared" si="113"/>
        <v>18-21</v>
      </c>
    </row>
    <row r="2396" spans="1:10">
      <c r="A2396" t="s">
        <v>202</v>
      </c>
      <c r="B2396" t="s">
        <v>1503</v>
      </c>
      <c r="C2396" s="7">
        <v>44033.7993865741</v>
      </c>
      <c r="D2396" t="str">
        <f>VLOOKUP(A2396,Sheet2!$B$2:$E$1001,3,0)</f>
        <v>GIF</v>
      </c>
      <c r="E2396" t="str">
        <f>VLOOKUP(A2396,Sheet2!$B$2:$E$1001,4,0)</f>
        <v>technology</v>
      </c>
      <c r="F2396" t="str">
        <f>VLOOKUP(B2396,Sheet3!$B$2:$D$17,2,0)</f>
        <v>negative</v>
      </c>
      <c r="G2396">
        <f>VLOOKUP(B2396,Sheet3!$B$2:$D$17,3,0)</f>
        <v>12</v>
      </c>
      <c r="H2396">
        <f t="shared" si="111"/>
        <v>7</v>
      </c>
      <c r="I2396">
        <f t="shared" si="112"/>
        <v>2</v>
      </c>
      <c r="J2396" t="str">
        <f t="shared" si="113"/>
        <v>18-21</v>
      </c>
    </row>
    <row r="2397" spans="1:10">
      <c r="A2397" t="s">
        <v>202</v>
      </c>
      <c r="B2397" t="s">
        <v>1491</v>
      </c>
      <c r="C2397" s="7">
        <v>44206.1768287037</v>
      </c>
      <c r="D2397" t="str">
        <f>VLOOKUP(A2397,Sheet2!$B$2:$E$1001,3,0)</f>
        <v>GIF</v>
      </c>
      <c r="E2397" t="str">
        <f>VLOOKUP(A2397,Sheet2!$B$2:$E$1001,4,0)</f>
        <v>technology</v>
      </c>
      <c r="F2397" t="str">
        <f>VLOOKUP(B2397,Sheet3!$B$2:$D$17,2,0)</f>
        <v>positive</v>
      </c>
      <c r="G2397">
        <f>VLOOKUP(B2397,Sheet3!$B$2:$D$17,3,0)</f>
        <v>30</v>
      </c>
      <c r="H2397">
        <f t="shared" si="111"/>
        <v>1</v>
      </c>
      <c r="I2397">
        <f t="shared" si="112"/>
        <v>7</v>
      </c>
      <c r="J2397" t="str">
        <f t="shared" si="113"/>
        <v>3-6</v>
      </c>
    </row>
    <row r="2398" spans="1:10">
      <c r="A2398" t="s">
        <v>202</v>
      </c>
      <c r="B2398" t="s">
        <v>1487</v>
      </c>
      <c r="C2398" s="7">
        <v>44245.4916666667</v>
      </c>
      <c r="D2398" t="str">
        <f>VLOOKUP(A2398,Sheet2!$B$2:$E$1001,3,0)</f>
        <v>GIF</v>
      </c>
      <c r="E2398" t="str">
        <f>VLOOKUP(A2398,Sheet2!$B$2:$E$1001,4,0)</f>
        <v>technology</v>
      </c>
      <c r="F2398" t="str">
        <f>VLOOKUP(B2398,Sheet3!$B$2:$D$17,2,0)</f>
        <v>positive</v>
      </c>
      <c r="G2398">
        <f>VLOOKUP(B2398,Sheet3!$B$2:$D$17,3,0)</f>
        <v>70</v>
      </c>
      <c r="H2398">
        <f t="shared" si="111"/>
        <v>2</v>
      </c>
      <c r="I2398">
        <f t="shared" si="112"/>
        <v>4</v>
      </c>
      <c r="J2398" t="str">
        <f t="shared" si="113"/>
        <v>9-12</v>
      </c>
    </row>
    <row r="2399" customFormat="1" spans="1:10">
      <c r="A2399" t="s">
        <v>202</v>
      </c>
      <c r="B2399" t="s">
        <v>1485</v>
      </c>
      <c r="C2399" s="7">
        <v>44297.062349537</v>
      </c>
      <c r="D2399" t="str">
        <f>VLOOKUP(A2399,Sheet2!$B$2:$E$1001,3,0)</f>
        <v>GIF</v>
      </c>
      <c r="E2399" t="str">
        <f>VLOOKUP(A2399,Sheet2!$B$2:$E$1001,4,0)</f>
        <v>technology</v>
      </c>
      <c r="F2399" t="str">
        <f>VLOOKUP(B2399,Sheet3!$B$2:$D$17,2,0)</f>
        <v>positive</v>
      </c>
      <c r="G2399">
        <f>VLOOKUP(B2399,Sheet3!$B$2:$D$17,3,0)</f>
        <v>60</v>
      </c>
      <c r="H2399">
        <f t="shared" si="111"/>
        <v>4</v>
      </c>
      <c r="I2399">
        <f t="shared" si="112"/>
        <v>7</v>
      </c>
      <c r="J2399" t="str">
        <f t="shared" si="113"/>
        <v>0-3</v>
      </c>
    </row>
    <row r="2400" spans="1:10">
      <c r="A2400" t="s">
        <v>203</v>
      </c>
      <c r="B2400" t="s">
        <v>1487</v>
      </c>
      <c r="C2400" s="7">
        <v>44230.6553935185</v>
      </c>
      <c r="D2400" t="str">
        <f>VLOOKUP(A2400,Sheet2!$B$2:$E$1001,3,0)</f>
        <v>photo</v>
      </c>
      <c r="E2400" t="str">
        <f>VLOOKUP(A2400,Sheet2!$B$2:$E$1001,4,0)</f>
        <v>culture</v>
      </c>
      <c r="F2400" t="str">
        <f>VLOOKUP(B2400,Sheet3!$B$2:$D$17,2,0)</f>
        <v>positive</v>
      </c>
      <c r="G2400">
        <f>VLOOKUP(B2400,Sheet3!$B$2:$D$17,3,0)</f>
        <v>70</v>
      </c>
      <c r="H2400">
        <f t="shared" si="111"/>
        <v>2</v>
      </c>
      <c r="I2400">
        <f t="shared" si="112"/>
        <v>3</v>
      </c>
      <c r="J2400" t="str">
        <f t="shared" si="113"/>
        <v>15-18</v>
      </c>
    </row>
    <row r="2401" spans="1:10">
      <c r="A2401" t="s">
        <v>203</v>
      </c>
      <c r="B2401" t="s">
        <v>1485</v>
      </c>
      <c r="C2401" s="7">
        <v>44110.8184375</v>
      </c>
      <c r="D2401" t="str">
        <f>VLOOKUP(A2401,Sheet2!$B$2:$E$1001,3,0)</f>
        <v>photo</v>
      </c>
      <c r="E2401" t="str">
        <f>VLOOKUP(A2401,Sheet2!$B$2:$E$1001,4,0)</f>
        <v>culture</v>
      </c>
      <c r="F2401" t="str">
        <f>VLOOKUP(B2401,Sheet3!$B$2:$D$17,2,0)</f>
        <v>positive</v>
      </c>
      <c r="G2401">
        <f>VLOOKUP(B2401,Sheet3!$B$2:$D$17,3,0)</f>
        <v>60</v>
      </c>
      <c r="H2401">
        <f t="shared" si="111"/>
        <v>10</v>
      </c>
      <c r="I2401">
        <f t="shared" si="112"/>
        <v>2</v>
      </c>
      <c r="J2401" t="str">
        <f t="shared" si="113"/>
        <v>18-21</v>
      </c>
    </row>
    <row r="2402" spans="1:10">
      <c r="A2402" t="s">
        <v>203</v>
      </c>
      <c r="B2402" t="s">
        <v>1487</v>
      </c>
      <c r="C2402" s="7">
        <v>44096.2766435185</v>
      </c>
      <c r="D2402" t="str">
        <f>VLOOKUP(A2402,Sheet2!$B$2:$E$1001,3,0)</f>
        <v>photo</v>
      </c>
      <c r="E2402" t="str">
        <f>VLOOKUP(A2402,Sheet2!$B$2:$E$1001,4,0)</f>
        <v>culture</v>
      </c>
      <c r="F2402" t="str">
        <f>VLOOKUP(B2402,Sheet3!$B$2:$D$17,2,0)</f>
        <v>positive</v>
      </c>
      <c r="G2402">
        <f>VLOOKUP(B2402,Sheet3!$B$2:$D$17,3,0)</f>
        <v>70</v>
      </c>
      <c r="H2402">
        <f t="shared" si="111"/>
        <v>9</v>
      </c>
      <c r="I2402">
        <f t="shared" si="112"/>
        <v>2</v>
      </c>
      <c r="J2402" t="str">
        <f t="shared" si="113"/>
        <v>6-9</v>
      </c>
    </row>
    <row r="2403" spans="1:10">
      <c r="A2403" t="s">
        <v>203</v>
      </c>
      <c r="B2403" t="s">
        <v>1492</v>
      </c>
      <c r="C2403" s="7">
        <v>44121.7322222222</v>
      </c>
      <c r="D2403" t="str">
        <f>VLOOKUP(A2403,Sheet2!$B$2:$E$1001,3,0)</f>
        <v>photo</v>
      </c>
      <c r="E2403" t="str">
        <f>VLOOKUP(A2403,Sheet2!$B$2:$E$1001,4,0)</f>
        <v>culture</v>
      </c>
      <c r="F2403" t="str">
        <f>VLOOKUP(B2403,Sheet3!$B$2:$D$17,2,0)</f>
        <v>neutral</v>
      </c>
      <c r="G2403">
        <f>VLOOKUP(B2403,Sheet3!$B$2:$D$17,3,0)</f>
        <v>20</v>
      </c>
      <c r="H2403">
        <f t="shared" si="111"/>
        <v>10</v>
      </c>
      <c r="I2403">
        <f t="shared" si="112"/>
        <v>6</v>
      </c>
      <c r="J2403" t="str">
        <f t="shared" si="113"/>
        <v>15-18</v>
      </c>
    </row>
    <row r="2404" spans="1:10">
      <c r="A2404" t="s">
        <v>203</v>
      </c>
      <c r="B2404" t="s">
        <v>1492</v>
      </c>
      <c r="C2404" s="7">
        <v>44200.4921759259</v>
      </c>
      <c r="D2404" t="str">
        <f>VLOOKUP(A2404,Sheet2!$B$2:$E$1001,3,0)</f>
        <v>photo</v>
      </c>
      <c r="E2404" t="str">
        <f>VLOOKUP(A2404,Sheet2!$B$2:$E$1001,4,0)</f>
        <v>culture</v>
      </c>
      <c r="F2404" t="str">
        <f>VLOOKUP(B2404,Sheet3!$B$2:$D$17,2,0)</f>
        <v>neutral</v>
      </c>
      <c r="G2404">
        <f>VLOOKUP(B2404,Sheet3!$B$2:$D$17,3,0)</f>
        <v>20</v>
      </c>
      <c r="H2404">
        <f t="shared" si="111"/>
        <v>1</v>
      </c>
      <c r="I2404">
        <f t="shared" si="112"/>
        <v>1</v>
      </c>
      <c r="J2404" t="str">
        <f t="shared" si="113"/>
        <v>9-12</v>
      </c>
    </row>
    <row r="2405" spans="1:10">
      <c r="A2405" t="s">
        <v>203</v>
      </c>
      <c r="B2405" t="s">
        <v>1487</v>
      </c>
      <c r="C2405" s="7">
        <v>44244.0327893519</v>
      </c>
      <c r="D2405" t="str">
        <f>VLOOKUP(A2405,Sheet2!$B$2:$E$1001,3,0)</f>
        <v>photo</v>
      </c>
      <c r="E2405" t="str">
        <f>VLOOKUP(A2405,Sheet2!$B$2:$E$1001,4,0)</f>
        <v>culture</v>
      </c>
      <c r="F2405" t="str">
        <f>VLOOKUP(B2405,Sheet3!$B$2:$D$17,2,0)</f>
        <v>positive</v>
      </c>
      <c r="G2405">
        <f>VLOOKUP(B2405,Sheet3!$B$2:$D$17,3,0)</f>
        <v>70</v>
      </c>
      <c r="H2405">
        <f t="shared" si="111"/>
        <v>2</v>
      </c>
      <c r="I2405">
        <f t="shared" si="112"/>
        <v>3</v>
      </c>
      <c r="J2405" t="str">
        <f t="shared" si="113"/>
        <v>0-3</v>
      </c>
    </row>
    <row r="2406" spans="1:10">
      <c r="A2406" t="s">
        <v>203</v>
      </c>
      <c r="B2406" t="s">
        <v>1492</v>
      </c>
      <c r="C2406" s="7">
        <v>44165.573287037</v>
      </c>
      <c r="D2406" t="str">
        <f>VLOOKUP(A2406,Sheet2!$B$2:$E$1001,3,0)</f>
        <v>photo</v>
      </c>
      <c r="E2406" t="str">
        <f>VLOOKUP(A2406,Sheet2!$B$2:$E$1001,4,0)</f>
        <v>culture</v>
      </c>
      <c r="F2406" t="str">
        <f>VLOOKUP(B2406,Sheet3!$B$2:$D$17,2,0)</f>
        <v>neutral</v>
      </c>
      <c r="G2406">
        <f>VLOOKUP(B2406,Sheet3!$B$2:$D$17,3,0)</f>
        <v>20</v>
      </c>
      <c r="H2406">
        <f t="shared" si="111"/>
        <v>11</v>
      </c>
      <c r="I2406">
        <f t="shared" si="112"/>
        <v>1</v>
      </c>
      <c r="J2406" t="str">
        <f t="shared" si="113"/>
        <v>12-15</v>
      </c>
    </row>
    <row r="2407" spans="1:10">
      <c r="A2407" t="s">
        <v>203</v>
      </c>
      <c r="B2407" t="s">
        <v>1488</v>
      </c>
      <c r="C2407" s="7">
        <v>44254.2939583333</v>
      </c>
      <c r="D2407" t="str">
        <f>VLOOKUP(A2407,Sheet2!$B$2:$E$1001,3,0)</f>
        <v>photo</v>
      </c>
      <c r="E2407" t="str">
        <f>VLOOKUP(A2407,Sheet2!$B$2:$E$1001,4,0)</f>
        <v>culture</v>
      </c>
      <c r="F2407" t="str">
        <f>VLOOKUP(B2407,Sheet3!$B$2:$D$17,2,0)</f>
        <v>negative</v>
      </c>
      <c r="G2407">
        <f>VLOOKUP(B2407,Sheet3!$B$2:$D$17,3,0)</f>
        <v>0</v>
      </c>
      <c r="H2407">
        <f t="shared" si="111"/>
        <v>2</v>
      </c>
      <c r="I2407">
        <f t="shared" si="112"/>
        <v>6</v>
      </c>
      <c r="J2407" t="str">
        <f t="shared" si="113"/>
        <v>6-9</v>
      </c>
    </row>
    <row r="2408" spans="1:10">
      <c r="A2408" t="s">
        <v>203</v>
      </c>
      <c r="B2408" t="s">
        <v>1488</v>
      </c>
      <c r="C2408" s="7">
        <v>44009.5915972222</v>
      </c>
      <c r="D2408" t="str">
        <f>VLOOKUP(A2408,Sheet2!$B$2:$E$1001,3,0)</f>
        <v>photo</v>
      </c>
      <c r="E2408" t="str">
        <f>VLOOKUP(A2408,Sheet2!$B$2:$E$1001,4,0)</f>
        <v>culture</v>
      </c>
      <c r="F2408" t="str">
        <f>VLOOKUP(B2408,Sheet3!$B$2:$D$17,2,0)</f>
        <v>negative</v>
      </c>
      <c r="G2408">
        <f>VLOOKUP(B2408,Sheet3!$B$2:$D$17,3,0)</f>
        <v>0</v>
      </c>
      <c r="H2408">
        <f t="shared" si="111"/>
        <v>6</v>
      </c>
      <c r="I2408">
        <f t="shared" si="112"/>
        <v>6</v>
      </c>
      <c r="J2408" t="str">
        <f t="shared" si="113"/>
        <v>12-15</v>
      </c>
    </row>
    <row r="2409" customFormat="1" spans="1:10">
      <c r="A2409" t="s">
        <v>203</v>
      </c>
      <c r="B2409" t="s">
        <v>1492</v>
      </c>
      <c r="C2409" s="7">
        <v>44360.8951273148</v>
      </c>
      <c r="D2409" t="str">
        <f>VLOOKUP(A2409,Sheet2!$B$2:$E$1001,3,0)</f>
        <v>photo</v>
      </c>
      <c r="E2409" t="str">
        <f>VLOOKUP(A2409,Sheet2!$B$2:$E$1001,4,0)</f>
        <v>culture</v>
      </c>
      <c r="F2409" t="str">
        <f>VLOOKUP(B2409,Sheet3!$B$2:$D$17,2,0)</f>
        <v>neutral</v>
      </c>
      <c r="G2409">
        <f>VLOOKUP(B2409,Sheet3!$B$2:$D$17,3,0)</f>
        <v>20</v>
      </c>
      <c r="H2409">
        <f t="shared" si="111"/>
        <v>6</v>
      </c>
      <c r="I2409">
        <f t="shared" si="112"/>
        <v>7</v>
      </c>
      <c r="J2409" t="str">
        <f t="shared" si="113"/>
        <v>21-24</v>
      </c>
    </row>
    <row r="2410" spans="1:10">
      <c r="A2410" t="s">
        <v>203</v>
      </c>
      <c r="B2410" t="s">
        <v>1487</v>
      </c>
      <c r="C2410" s="7">
        <v>44028.2696990741</v>
      </c>
      <c r="D2410" t="str">
        <f>VLOOKUP(A2410,Sheet2!$B$2:$E$1001,3,0)</f>
        <v>photo</v>
      </c>
      <c r="E2410" t="str">
        <f>VLOOKUP(A2410,Sheet2!$B$2:$E$1001,4,0)</f>
        <v>culture</v>
      </c>
      <c r="F2410" t="str">
        <f>VLOOKUP(B2410,Sheet3!$B$2:$D$17,2,0)</f>
        <v>positive</v>
      </c>
      <c r="G2410">
        <f>VLOOKUP(B2410,Sheet3!$B$2:$D$17,3,0)</f>
        <v>70</v>
      </c>
      <c r="H2410">
        <f t="shared" si="111"/>
        <v>7</v>
      </c>
      <c r="I2410">
        <f t="shared" si="112"/>
        <v>4</v>
      </c>
      <c r="J2410" t="str">
        <f t="shared" si="113"/>
        <v>6-9</v>
      </c>
    </row>
    <row r="2411" spans="1:10">
      <c r="A2411" t="s">
        <v>203</v>
      </c>
      <c r="B2411" t="s">
        <v>1500</v>
      </c>
      <c r="C2411" s="7">
        <v>44147.6909375</v>
      </c>
      <c r="D2411" t="str">
        <f>VLOOKUP(A2411,Sheet2!$B$2:$E$1001,3,0)</f>
        <v>photo</v>
      </c>
      <c r="E2411" t="str">
        <f>VLOOKUP(A2411,Sheet2!$B$2:$E$1001,4,0)</f>
        <v>culture</v>
      </c>
      <c r="F2411" t="str">
        <f>VLOOKUP(B2411,Sheet3!$B$2:$D$17,2,0)</f>
        <v>positive</v>
      </c>
      <c r="G2411">
        <f>VLOOKUP(B2411,Sheet3!$B$2:$D$17,3,0)</f>
        <v>45</v>
      </c>
      <c r="H2411">
        <f t="shared" si="111"/>
        <v>11</v>
      </c>
      <c r="I2411">
        <f t="shared" si="112"/>
        <v>4</v>
      </c>
      <c r="J2411" t="str">
        <f t="shared" si="113"/>
        <v>15-18</v>
      </c>
    </row>
    <row r="2412" spans="1:10">
      <c r="A2412" t="s">
        <v>203</v>
      </c>
      <c r="B2412" t="s">
        <v>1487</v>
      </c>
      <c r="C2412" s="7">
        <v>44344.5468634259</v>
      </c>
      <c r="D2412" t="str">
        <f>VLOOKUP(A2412,Sheet2!$B$2:$E$1001,3,0)</f>
        <v>photo</v>
      </c>
      <c r="E2412" t="str">
        <f>VLOOKUP(A2412,Sheet2!$B$2:$E$1001,4,0)</f>
        <v>culture</v>
      </c>
      <c r="F2412" t="str">
        <f>VLOOKUP(B2412,Sheet3!$B$2:$D$17,2,0)</f>
        <v>positive</v>
      </c>
      <c r="G2412">
        <f>VLOOKUP(B2412,Sheet3!$B$2:$D$17,3,0)</f>
        <v>70</v>
      </c>
      <c r="H2412">
        <f t="shared" si="111"/>
        <v>5</v>
      </c>
      <c r="I2412">
        <f t="shared" si="112"/>
        <v>5</v>
      </c>
      <c r="J2412" t="str">
        <f t="shared" si="113"/>
        <v>12-15</v>
      </c>
    </row>
    <row r="2413" spans="1:10">
      <c r="A2413" t="s">
        <v>203</v>
      </c>
      <c r="B2413" t="s">
        <v>1502</v>
      </c>
      <c r="C2413" s="7">
        <v>44317.2523032407</v>
      </c>
      <c r="D2413" t="str">
        <f>VLOOKUP(A2413,Sheet2!$B$2:$E$1001,3,0)</f>
        <v>photo</v>
      </c>
      <c r="E2413" t="str">
        <f>VLOOKUP(A2413,Sheet2!$B$2:$E$1001,4,0)</f>
        <v>culture</v>
      </c>
      <c r="F2413" t="str">
        <f>VLOOKUP(B2413,Sheet3!$B$2:$D$17,2,0)</f>
        <v>negative</v>
      </c>
      <c r="G2413">
        <f>VLOOKUP(B2413,Sheet3!$B$2:$D$17,3,0)</f>
        <v>15</v>
      </c>
      <c r="H2413">
        <f t="shared" si="111"/>
        <v>5</v>
      </c>
      <c r="I2413">
        <f t="shared" si="112"/>
        <v>6</v>
      </c>
      <c r="J2413" t="str">
        <f t="shared" si="113"/>
        <v>6-9</v>
      </c>
    </row>
    <row r="2414" spans="1:10">
      <c r="A2414" t="s">
        <v>203</v>
      </c>
      <c r="B2414" t="s">
        <v>1487</v>
      </c>
      <c r="C2414" s="7">
        <v>44002.6302199074</v>
      </c>
      <c r="D2414" t="str">
        <f>VLOOKUP(A2414,Sheet2!$B$2:$E$1001,3,0)</f>
        <v>photo</v>
      </c>
      <c r="E2414" t="str">
        <f>VLOOKUP(A2414,Sheet2!$B$2:$E$1001,4,0)</f>
        <v>culture</v>
      </c>
      <c r="F2414" t="str">
        <f>VLOOKUP(B2414,Sheet3!$B$2:$D$17,2,0)</f>
        <v>positive</v>
      </c>
      <c r="G2414">
        <f>VLOOKUP(B2414,Sheet3!$B$2:$D$17,3,0)</f>
        <v>70</v>
      </c>
      <c r="H2414">
        <f t="shared" si="111"/>
        <v>6</v>
      </c>
      <c r="I2414">
        <f t="shared" si="112"/>
        <v>6</v>
      </c>
      <c r="J2414" t="str">
        <f t="shared" si="113"/>
        <v>15-18</v>
      </c>
    </row>
    <row r="2415" spans="1:10">
      <c r="A2415" t="s">
        <v>203</v>
      </c>
      <c r="B2415" t="s">
        <v>1503</v>
      </c>
      <c r="C2415" s="7">
        <v>44150.0993865741</v>
      </c>
      <c r="D2415" t="str">
        <f>VLOOKUP(A2415,Sheet2!$B$2:$E$1001,3,0)</f>
        <v>photo</v>
      </c>
      <c r="E2415" t="str">
        <f>VLOOKUP(A2415,Sheet2!$B$2:$E$1001,4,0)</f>
        <v>culture</v>
      </c>
      <c r="F2415" t="str">
        <f>VLOOKUP(B2415,Sheet3!$B$2:$D$17,2,0)</f>
        <v>negative</v>
      </c>
      <c r="G2415">
        <f>VLOOKUP(B2415,Sheet3!$B$2:$D$17,3,0)</f>
        <v>12</v>
      </c>
      <c r="H2415">
        <f t="shared" si="111"/>
        <v>11</v>
      </c>
      <c r="I2415">
        <f t="shared" si="112"/>
        <v>7</v>
      </c>
      <c r="J2415" t="str">
        <f t="shared" si="113"/>
        <v>0-3</v>
      </c>
    </row>
    <row r="2416" spans="1:10">
      <c r="A2416" t="s">
        <v>203</v>
      </c>
      <c r="B2416" t="s">
        <v>1490</v>
      </c>
      <c r="C2416" s="7">
        <v>44295.5816319444</v>
      </c>
      <c r="D2416" t="str">
        <f>VLOOKUP(A2416,Sheet2!$B$2:$E$1001,3,0)</f>
        <v>photo</v>
      </c>
      <c r="E2416" t="str">
        <f>VLOOKUP(A2416,Sheet2!$B$2:$E$1001,4,0)</f>
        <v>culture</v>
      </c>
      <c r="F2416" t="str">
        <f>VLOOKUP(B2416,Sheet3!$B$2:$D$17,2,0)</f>
        <v>negative</v>
      </c>
      <c r="G2416">
        <f>VLOOKUP(B2416,Sheet3!$B$2:$D$17,3,0)</f>
        <v>5</v>
      </c>
      <c r="H2416">
        <f t="shared" si="111"/>
        <v>4</v>
      </c>
      <c r="I2416">
        <f t="shared" si="112"/>
        <v>5</v>
      </c>
      <c r="J2416" t="str">
        <f t="shared" si="113"/>
        <v>12-15</v>
      </c>
    </row>
    <row r="2417" spans="1:10">
      <c r="A2417" t="s">
        <v>203</v>
      </c>
      <c r="B2417" t="s">
        <v>1494</v>
      </c>
      <c r="C2417" s="7">
        <v>44099.2933912037</v>
      </c>
      <c r="D2417" t="str">
        <f>VLOOKUP(A2417,Sheet2!$B$2:$E$1001,3,0)</f>
        <v>photo</v>
      </c>
      <c r="E2417" t="str">
        <f>VLOOKUP(A2417,Sheet2!$B$2:$E$1001,4,0)</f>
        <v>culture</v>
      </c>
      <c r="F2417" t="str">
        <f>VLOOKUP(B2417,Sheet3!$B$2:$D$17,2,0)</f>
        <v>positive</v>
      </c>
      <c r="G2417">
        <f>VLOOKUP(B2417,Sheet3!$B$2:$D$17,3,0)</f>
        <v>65</v>
      </c>
      <c r="H2417">
        <f t="shared" si="111"/>
        <v>9</v>
      </c>
      <c r="I2417">
        <f t="shared" si="112"/>
        <v>5</v>
      </c>
      <c r="J2417" t="str">
        <f t="shared" si="113"/>
        <v>6-9</v>
      </c>
    </row>
    <row r="2418" spans="1:10">
      <c r="A2418" t="s">
        <v>203</v>
      </c>
      <c r="B2418" t="s">
        <v>1501</v>
      </c>
      <c r="C2418" s="7">
        <v>44261.2416087963</v>
      </c>
      <c r="D2418" t="str">
        <f>VLOOKUP(A2418,Sheet2!$B$2:$E$1001,3,0)</f>
        <v>photo</v>
      </c>
      <c r="E2418" t="str">
        <f>VLOOKUP(A2418,Sheet2!$B$2:$E$1001,4,0)</f>
        <v>culture</v>
      </c>
      <c r="F2418" t="str">
        <f>VLOOKUP(B2418,Sheet3!$B$2:$D$17,2,0)</f>
        <v>neutral</v>
      </c>
      <c r="G2418">
        <f>VLOOKUP(B2418,Sheet3!$B$2:$D$17,3,0)</f>
        <v>35</v>
      </c>
      <c r="H2418">
        <f t="shared" si="111"/>
        <v>3</v>
      </c>
      <c r="I2418">
        <f t="shared" si="112"/>
        <v>6</v>
      </c>
      <c r="J2418" t="str">
        <f t="shared" si="113"/>
        <v>3-6</v>
      </c>
    </row>
    <row r="2419" customFormat="1" spans="1:10">
      <c r="A2419" t="s">
        <v>203</v>
      </c>
      <c r="B2419" t="s">
        <v>1485</v>
      </c>
      <c r="C2419" s="7">
        <v>44336.0265393518</v>
      </c>
      <c r="D2419" t="str">
        <f>VLOOKUP(A2419,Sheet2!$B$2:$E$1001,3,0)</f>
        <v>photo</v>
      </c>
      <c r="E2419" t="str">
        <f>VLOOKUP(A2419,Sheet2!$B$2:$E$1001,4,0)</f>
        <v>culture</v>
      </c>
      <c r="F2419" t="str">
        <f>VLOOKUP(B2419,Sheet3!$B$2:$D$17,2,0)</f>
        <v>positive</v>
      </c>
      <c r="G2419">
        <f>VLOOKUP(B2419,Sheet3!$B$2:$D$17,3,0)</f>
        <v>60</v>
      </c>
      <c r="H2419">
        <f t="shared" si="111"/>
        <v>5</v>
      </c>
      <c r="I2419">
        <f t="shared" si="112"/>
        <v>4</v>
      </c>
      <c r="J2419" t="str">
        <f t="shared" si="113"/>
        <v>0-3</v>
      </c>
    </row>
    <row r="2420" spans="1:10">
      <c r="A2420" t="s">
        <v>203</v>
      </c>
      <c r="B2420" t="s">
        <v>1487</v>
      </c>
      <c r="C2420" s="7">
        <v>44207.3502199074</v>
      </c>
      <c r="D2420" t="str">
        <f>VLOOKUP(A2420,Sheet2!$B$2:$E$1001,3,0)</f>
        <v>photo</v>
      </c>
      <c r="E2420" t="str">
        <f>VLOOKUP(A2420,Sheet2!$B$2:$E$1001,4,0)</f>
        <v>culture</v>
      </c>
      <c r="F2420" t="str">
        <f>VLOOKUP(B2420,Sheet3!$B$2:$D$17,2,0)</f>
        <v>positive</v>
      </c>
      <c r="G2420">
        <f>VLOOKUP(B2420,Sheet3!$B$2:$D$17,3,0)</f>
        <v>70</v>
      </c>
      <c r="H2420">
        <f t="shared" si="111"/>
        <v>1</v>
      </c>
      <c r="I2420">
        <f t="shared" si="112"/>
        <v>1</v>
      </c>
      <c r="J2420" t="str">
        <f t="shared" si="113"/>
        <v>6-9</v>
      </c>
    </row>
    <row r="2421" spans="1:10">
      <c r="A2421" t="s">
        <v>203</v>
      </c>
      <c r="B2421" t="s">
        <v>1485</v>
      </c>
      <c r="C2421" s="7">
        <v>44098.2662962963</v>
      </c>
      <c r="D2421" t="str">
        <f>VLOOKUP(A2421,Sheet2!$B$2:$E$1001,3,0)</f>
        <v>photo</v>
      </c>
      <c r="E2421" t="str">
        <f>VLOOKUP(A2421,Sheet2!$B$2:$E$1001,4,0)</f>
        <v>culture</v>
      </c>
      <c r="F2421" t="str">
        <f>VLOOKUP(B2421,Sheet3!$B$2:$D$17,2,0)</f>
        <v>positive</v>
      </c>
      <c r="G2421">
        <f>VLOOKUP(B2421,Sheet3!$B$2:$D$17,3,0)</f>
        <v>60</v>
      </c>
      <c r="H2421">
        <f t="shared" si="111"/>
        <v>9</v>
      </c>
      <c r="I2421">
        <f t="shared" si="112"/>
        <v>4</v>
      </c>
      <c r="J2421" t="str">
        <f t="shared" si="113"/>
        <v>6-9</v>
      </c>
    </row>
    <row r="2422" spans="1:10">
      <c r="A2422" t="s">
        <v>203</v>
      </c>
      <c r="B2422" t="s">
        <v>1500</v>
      </c>
      <c r="C2422" s="7">
        <v>44134.4285763889</v>
      </c>
      <c r="D2422" t="str">
        <f>VLOOKUP(A2422,Sheet2!$B$2:$E$1001,3,0)</f>
        <v>photo</v>
      </c>
      <c r="E2422" t="str">
        <f>VLOOKUP(A2422,Sheet2!$B$2:$E$1001,4,0)</f>
        <v>culture</v>
      </c>
      <c r="F2422" t="str">
        <f>VLOOKUP(B2422,Sheet3!$B$2:$D$17,2,0)</f>
        <v>positive</v>
      </c>
      <c r="G2422">
        <f>VLOOKUP(B2422,Sheet3!$B$2:$D$17,3,0)</f>
        <v>45</v>
      </c>
      <c r="H2422">
        <f t="shared" si="111"/>
        <v>10</v>
      </c>
      <c r="I2422">
        <f t="shared" si="112"/>
        <v>5</v>
      </c>
      <c r="J2422" t="str">
        <f t="shared" si="113"/>
        <v>9-12</v>
      </c>
    </row>
    <row r="2423" spans="1:10">
      <c r="A2423" t="s">
        <v>203</v>
      </c>
      <c r="B2423" t="s">
        <v>1497</v>
      </c>
      <c r="C2423" s="7">
        <v>44178.302962963</v>
      </c>
      <c r="D2423" t="str">
        <f>VLOOKUP(A2423,Sheet2!$B$2:$E$1001,3,0)</f>
        <v>photo</v>
      </c>
      <c r="E2423" t="str">
        <f>VLOOKUP(A2423,Sheet2!$B$2:$E$1001,4,0)</f>
        <v>culture</v>
      </c>
      <c r="F2423" t="str">
        <f>VLOOKUP(B2423,Sheet3!$B$2:$D$17,2,0)</f>
        <v>positive</v>
      </c>
      <c r="G2423">
        <f>VLOOKUP(B2423,Sheet3!$B$2:$D$17,3,0)</f>
        <v>72</v>
      </c>
      <c r="H2423">
        <f t="shared" si="111"/>
        <v>12</v>
      </c>
      <c r="I2423">
        <f t="shared" si="112"/>
        <v>7</v>
      </c>
      <c r="J2423" t="str">
        <f t="shared" si="113"/>
        <v>6-9</v>
      </c>
    </row>
    <row r="2424" spans="1:10">
      <c r="A2424" t="s">
        <v>203</v>
      </c>
      <c r="B2424" t="s">
        <v>1490</v>
      </c>
      <c r="C2424" s="7">
        <v>44112.0585300926</v>
      </c>
      <c r="D2424" t="str">
        <f>VLOOKUP(A2424,Sheet2!$B$2:$E$1001,3,0)</f>
        <v>photo</v>
      </c>
      <c r="E2424" t="str">
        <f>VLOOKUP(A2424,Sheet2!$B$2:$E$1001,4,0)</f>
        <v>culture</v>
      </c>
      <c r="F2424" t="str">
        <f>VLOOKUP(B2424,Sheet3!$B$2:$D$17,2,0)</f>
        <v>negative</v>
      </c>
      <c r="G2424">
        <f>VLOOKUP(B2424,Sheet3!$B$2:$D$17,3,0)</f>
        <v>5</v>
      </c>
      <c r="H2424">
        <f t="shared" si="111"/>
        <v>10</v>
      </c>
      <c r="I2424">
        <f t="shared" si="112"/>
        <v>4</v>
      </c>
      <c r="J2424" t="str">
        <f t="shared" si="113"/>
        <v>0-3</v>
      </c>
    </row>
    <row r="2425" spans="1:10">
      <c r="A2425" t="s">
        <v>203</v>
      </c>
      <c r="B2425" t="s">
        <v>1494</v>
      </c>
      <c r="C2425" s="7">
        <v>44196.4339351852</v>
      </c>
      <c r="D2425" t="str">
        <f>VLOOKUP(A2425,Sheet2!$B$2:$E$1001,3,0)</f>
        <v>photo</v>
      </c>
      <c r="E2425" t="str">
        <f>VLOOKUP(A2425,Sheet2!$B$2:$E$1001,4,0)</f>
        <v>culture</v>
      </c>
      <c r="F2425" t="str">
        <f>VLOOKUP(B2425,Sheet3!$B$2:$D$17,2,0)</f>
        <v>positive</v>
      </c>
      <c r="G2425">
        <f>VLOOKUP(B2425,Sheet3!$B$2:$D$17,3,0)</f>
        <v>65</v>
      </c>
      <c r="H2425">
        <f t="shared" si="111"/>
        <v>12</v>
      </c>
      <c r="I2425">
        <f t="shared" si="112"/>
        <v>4</v>
      </c>
      <c r="J2425" t="str">
        <f t="shared" si="113"/>
        <v>9-12</v>
      </c>
    </row>
    <row r="2426" spans="1:10">
      <c r="A2426" t="s">
        <v>207</v>
      </c>
      <c r="B2426" t="s">
        <v>1501</v>
      </c>
      <c r="C2426" s="7">
        <v>44225.2079976852</v>
      </c>
      <c r="D2426" t="str">
        <f>VLOOKUP(A2426,Sheet2!$B$2:$E$1001,3,0)</f>
        <v>GIF</v>
      </c>
      <c r="E2426" t="str">
        <f>VLOOKUP(A2426,Sheet2!$B$2:$E$1001,4,0)</f>
        <v>science</v>
      </c>
      <c r="F2426" t="str">
        <f>VLOOKUP(B2426,Sheet3!$B$2:$D$17,2,0)</f>
        <v>neutral</v>
      </c>
      <c r="G2426">
        <f>VLOOKUP(B2426,Sheet3!$B$2:$D$17,3,0)</f>
        <v>35</v>
      </c>
      <c r="H2426">
        <f t="shared" si="111"/>
        <v>1</v>
      </c>
      <c r="I2426">
        <f t="shared" si="112"/>
        <v>5</v>
      </c>
      <c r="J2426" t="str">
        <f t="shared" si="113"/>
        <v>3-6</v>
      </c>
    </row>
    <row r="2427" spans="1:10">
      <c r="A2427" t="s">
        <v>207</v>
      </c>
      <c r="B2427" t="s">
        <v>1503</v>
      </c>
      <c r="C2427" s="7">
        <v>44279.6328472222</v>
      </c>
      <c r="D2427" t="str">
        <f>VLOOKUP(A2427,Sheet2!$B$2:$E$1001,3,0)</f>
        <v>GIF</v>
      </c>
      <c r="E2427" t="str">
        <f>VLOOKUP(A2427,Sheet2!$B$2:$E$1001,4,0)</f>
        <v>science</v>
      </c>
      <c r="F2427" t="str">
        <f>VLOOKUP(B2427,Sheet3!$B$2:$D$17,2,0)</f>
        <v>negative</v>
      </c>
      <c r="G2427">
        <f>VLOOKUP(B2427,Sheet3!$B$2:$D$17,3,0)</f>
        <v>12</v>
      </c>
      <c r="H2427">
        <f t="shared" si="111"/>
        <v>3</v>
      </c>
      <c r="I2427">
        <f t="shared" si="112"/>
        <v>3</v>
      </c>
      <c r="J2427" t="str">
        <f t="shared" si="113"/>
        <v>15-18</v>
      </c>
    </row>
    <row r="2428" spans="1:10">
      <c r="A2428" t="s">
        <v>207</v>
      </c>
      <c r="B2428" t="s">
        <v>1502</v>
      </c>
      <c r="C2428" s="7">
        <v>44052.3917939815</v>
      </c>
      <c r="D2428" t="str">
        <f>VLOOKUP(A2428,Sheet2!$B$2:$E$1001,3,0)</f>
        <v>GIF</v>
      </c>
      <c r="E2428" t="str">
        <f>VLOOKUP(A2428,Sheet2!$B$2:$E$1001,4,0)</f>
        <v>science</v>
      </c>
      <c r="F2428" t="str">
        <f>VLOOKUP(B2428,Sheet3!$B$2:$D$17,2,0)</f>
        <v>negative</v>
      </c>
      <c r="G2428">
        <f>VLOOKUP(B2428,Sheet3!$B$2:$D$17,3,0)</f>
        <v>15</v>
      </c>
      <c r="H2428">
        <f t="shared" si="111"/>
        <v>8</v>
      </c>
      <c r="I2428">
        <f t="shared" si="112"/>
        <v>7</v>
      </c>
      <c r="J2428" t="str">
        <f t="shared" si="113"/>
        <v>9-12</v>
      </c>
    </row>
    <row r="2429" spans="1:10">
      <c r="A2429" t="s">
        <v>207</v>
      </c>
      <c r="B2429" t="s">
        <v>1496</v>
      </c>
      <c r="C2429" s="7">
        <v>44112.9180324074</v>
      </c>
      <c r="D2429" t="str">
        <f>VLOOKUP(A2429,Sheet2!$B$2:$E$1001,3,0)</f>
        <v>GIF</v>
      </c>
      <c r="E2429" t="str">
        <f>VLOOKUP(A2429,Sheet2!$B$2:$E$1001,4,0)</f>
        <v>science</v>
      </c>
      <c r="F2429" t="str">
        <f>VLOOKUP(B2429,Sheet3!$B$2:$D$17,2,0)</f>
        <v>positive</v>
      </c>
      <c r="G2429">
        <f>VLOOKUP(B2429,Sheet3!$B$2:$D$17,3,0)</f>
        <v>70</v>
      </c>
      <c r="H2429">
        <f t="shared" si="111"/>
        <v>10</v>
      </c>
      <c r="I2429">
        <f t="shared" si="112"/>
        <v>4</v>
      </c>
      <c r="J2429" t="str">
        <f t="shared" si="113"/>
        <v>21-24</v>
      </c>
    </row>
    <row r="2430" spans="1:10">
      <c r="A2430" t="s">
        <v>207</v>
      </c>
      <c r="B2430" t="s">
        <v>1491</v>
      </c>
      <c r="C2430" s="7">
        <v>44142.3621759259</v>
      </c>
      <c r="D2430" t="str">
        <f>VLOOKUP(A2430,Sheet2!$B$2:$E$1001,3,0)</f>
        <v>GIF</v>
      </c>
      <c r="E2430" t="str">
        <f>VLOOKUP(A2430,Sheet2!$B$2:$E$1001,4,0)</f>
        <v>science</v>
      </c>
      <c r="F2430" t="str">
        <f>VLOOKUP(B2430,Sheet3!$B$2:$D$17,2,0)</f>
        <v>positive</v>
      </c>
      <c r="G2430">
        <f>VLOOKUP(B2430,Sheet3!$B$2:$D$17,3,0)</f>
        <v>30</v>
      </c>
      <c r="H2430">
        <f t="shared" si="111"/>
        <v>11</v>
      </c>
      <c r="I2430">
        <f t="shared" si="112"/>
        <v>6</v>
      </c>
      <c r="J2430" t="str">
        <f t="shared" si="113"/>
        <v>6-9</v>
      </c>
    </row>
    <row r="2431" spans="1:10">
      <c r="A2431" t="s">
        <v>207</v>
      </c>
      <c r="B2431" t="s">
        <v>1494</v>
      </c>
      <c r="C2431" s="7">
        <v>44178.2726851852</v>
      </c>
      <c r="D2431" t="str">
        <f>VLOOKUP(A2431,Sheet2!$B$2:$E$1001,3,0)</f>
        <v>GIF</v>
      </c>
      <c r="E2431" t="str">
        <f>VLOOKUP(A2431,Sheet2!$B$2:$E$1001,4,0)</f>
        <v>science</v>
      </c>
      <c r="F2431" t="str">
        <f>VLOOKUP(B2431,Sheet3!$B$2:$D$17,2,0)</f>
        <v>positive</v>
      </c>
      <c r="G2431">
        <f>VLOOKUP(B2431,Sheet3!$B$2:$D$17,3,0)</f>
        <v>65</v>
      </c>
      <c r="H2431">
        <f t="shared" si="111"/>
        <v>12</v>
      </c>
      <c r="I2431">
        <f t="shared" si="112"/>
        <v>7</v>
      </c>
      <c r="J2431" t="str">
        <f t="shared" si="113"/>
        <v>6-9</v>
      </c>
    </row>
    <row r="2432" spans="1:10">
      <c r="A2432" t="s">
        <v>207</v>
      </c>
      <c r="B2432" t="s">
        <v>1499</v>
      </c>
      <c r="C2432" s="7">
        <v>44053.8785648148</v>
      </c>
      <c r="D2432" t="str">
        <f>VLOOKUP(A2432,Sheet2!$B$2:$E$1001,3,0)</f>
        <v>GIF</v>
      </c>
      <c r="E2432" t="str">
        <f>VLOOKUP(A2432,Sheet2!$B$2:$E$1001,4,0)</f>
        <v>science</v>
      </c>
      <c r="F2432" t="str">
        <f>VLOOKUP(B2432,Sheet3!$B$2:$D$17,2,0)</f>
        <v>negative</v>
      </c>
      <c r="G2432">
        <f>VLOOKUP(B2432,Sheet3!$B$2:$D$17,3,0)</f>
        <v>10</v>
      </c>
      <c r="H2432">
        <f t="shared" si="111"/>
        <v>8</v>
      </c>
      <c r="I2432">
        <f t="shared" si="112"/>
        <v>1</v>
      </c>
      <c r="J2432" t="str">
        <f t="shared" si="113"/>
        <v>21-24</v>
      </c>
    </row>
    <row r="2433" spans="1:10">
      <c r="A2433" t="s">
        <v>207</v>
      </c>
      <c r="B2433" t="s">
        <v>1499</v>
      </c>
      <c r="C2433" s="7">
        <v>44118.9419791667</v>
      </c>
      <c r="D2433" t="str">
        <f>VLOOKUP(A2433,Sheet2!$B$2:$E$1001,3,0)</f>
        <v>GIF</v>
      </c>
      <c r="E2433" t="str">
        <f>VLOOKUP(A2433,Sheet2!$B$2:$E$1001,4,0)</f>
        <v>science</v>
      </c>
      <c r="F2433" t="str">
        <f>VLOOKUP(B2433,Sheet3!$B$2:$D$17,2,0)</f>
        <v>negative</v>
      </c>
      <c r="G2433">
        <f>VLOOKUP(B2433,Sheet3!$B$2:$D$17,3,0)</f>
        <v>10</v>
      </c>
      <c r="H2433">
        <f t="shared" si="111"/>
        <v>10</v>
      </c>
      <c r="I2433">
        <f t="shared" si="112"/>
        <v>3</v>
      </c>
      <c r="J2433" t="str">
        <f t="shared" si="113"/>
        <v>21-24</v>
      </c>
    </row>
    <row r="2434" spans="1:10">
      <c r="A2434" t="s">
        <v>207</v>
      </c>
      <c r="B2434" t="s">
        <v>1490</v>
      </c>
      <c r="C2434" s="7">
        <v>44263.9103703704</v>
      </c>
      <c r="D2434" t="str">
        <f>VLOOKUP(A2434,Sheet2!$B$2:$E$1001,3,0)</f>
        <v>GIF</v>
      </c>
      <c r="E2434" t="str">
        <f>VLOOKUP(A2434,Sheet2!$B$2:$E$1001,4,0)</f>
        <v>science</v>
      </c>
      <c r="F2434" t="str">
        <f>VLOOKUP(B2434,Sheet3!$B$2:$D$17,2,0)</f>
        <v>negative</v>
      </c>
      <c r="G2434">
        <f>VLOOKUP(B2434,Sheet3!$B$2:$D$17,3,0)</f>
        <v>5</v>
      </c>
      <c r="H2434">
        <f t="shared" si="111"/>
        <v>3</v>
      </c>
      <c r="I2434">
        <f t="shared" si="112"/>
        <v>1</v>
      </c>
      <c r="J2434" t="str">
        <f t="shared" si="113"/>
        <v>21-24</v>
      </c>
    </row>
    <row r="2435" customFormat="1" spans="1:10">
      <c r="A2435" t="s">
        <v>207</v>
      </c>
      <c r="B2435" t="s">
        <v>1488</v>
      </c>
      <c r="C2435" s="7">
        <v>44145.0452314815</v>
      </c>
      <c r="D2435" t="str">
        <f>VLOOKUP(A2435,Sheet2!$B$2:$E$1001,3,0)</f>
        <v>GIF</v>
      </c>
      <c r="E2435" t="str">
        <f>VLOOKUP(A2435,Sheet2!$B$2:$E$1001,4,0)</f>
        <v>science</v>
      </c>
      <c r="F2435" t="str">
        <f>VLOOKUP(B2435,Sheet3!$B$2:$D$17,2,0)</f>
        <v>negative</v>
      </c>
      <c r="G2435">
        <f>VLOOKUP(B2435,Sheet3!$B$2:$D$17,3,0)</f>
        <v>0</v>
      </c>
      <c r="H2435">
        <f t="shared" ref="H2435:H2498" si="114">MONTH(C2435)</f>
        <v>11</v>
      </c>
      <c r="I2435">
        <f t="shared" ref="I2435:I2498" si="115">WEEKDAY(C2435,2)</f>
        <v>2</v>
      </c>
      <c r="J2435" t="str">
        <f t="shared" ref="J2435:J2498" si="116">TEXT(INT(HOUR(C2435)/3)*3,"0")&amp;"-"&amp;TEXT(INT(HOUR(C2435)/3)*3+3,"0")</f>
        <v>0-3</v>
      </c>
    </row>
    <row r="2436" spans="1:10">
      <c r="A2436" t="s">
        <v>207</v>
      </c>
      <c r="B2436" t="s">
        <v>1485</v>
      </c>
      <c r="C2436" s="7">
        <v>44288.6403703704</v>
      </c>
      <c r="D2436" t="str">
        <f>VLOOKUP(A2436,Sheet2!$B$2:$E$1001,3,0)</f>
        <v>GIF</v>
      </c>
      <c r="E2436" t="str">
        <f>VLOOKUP(A2436,Sheet2!$B$2:$E$1001,4,0)</f>
        <v>science</v>
      </c>
      <c r="F2436" t="str">
        <f>VLOOKUP(B2436,Sheet3!$B$2:$D$17,2,0)</f>
        <v>positive</v>
      </c>
      <c r="G2436">
        <f>VLOOKUP(B2436,Sheet3!$B$2:$D$17,3,0)</f>
        <v>60</v>
      </c>
      <c r="H2436">
        <f t="shared" si="114"/>
        <v>4</v>
      </c>
      <c r="I2436">
        <f t="shared" si="115"/>
        <v>5</v>
      </c>
      <c r="J2436" t="str">
        <f t="shared" si="116"/>
        <v>15-18</v>
      </c>
    </row>
    <row r="2437" spans="1:10">
      <c r="A2437" t="s">
        <v>207</v>
      </c>
      <c r="B2437" t="s">
        <v>1487</v>
      </c>
      <c r="C2437" s="7">
        <v>44253.2875925926</v>
      </c>
      <c r="D2437" t="str">
        <f>VLOOKUP(A2437,Sheet2!$B$2:$E$1001,3,0)</f>
        <v>GIF</v>
      </c>
      <c r="E2437" t="str">
        <f>VLOOKUP(A2437,Sheet2!$B$2:$E$1001,4,0)</f>
        <v>science</v>
      </c>
      <c r="F2437" t="str">
        <f>VLOOKUP(B2437,Sheet3!$B$2:$D$17,2,0)</f>
        <v>positive</v>
      </c>
      <c r="G2437">
        <f>VLOOKUP(B2437,Sheet3!$B$2:$D$17,3,0)</f>
        <v>70</v>
      </c>
      <c r="H2437">
        <f t="shared" si="114"/>
        <v>2</v>
      </c>
      <c r="I2437">
        <f t="shared" si="115"/>
        <v>5</v>
      </c>
      <c r="J2437" t="str">
        <f t="shared" si="116"/>
        <v>6-9</v>
      </c>
    </row>
    <row r="2438" spans="1:10">
      <c r="A2438" t="s">
        <v>207</v>
      </c>
      <c r="B2438" t="s">
        <v>1490</v>
      </c>
      <c r="C2438" s="7">
        <v>44324.8613541667</v>
      </c>
      <c r="D2438" t="str">
        <f>VLOOKUP(A2438,Sheet2!$B$2:$E$1001,3,0)</f>
        <v>GIF</v>
      </c>
      <c r="E2438" t="str">
        <f>VLOOKUP(A2438,Sheet2!$B$2:$E$1001,4,0)</f>
        <v>science</v>
      </c>
      <c r="F2438" t="str">
        <f>VLOOKUP(B2438,Sheet3!$B$2:$D$17,2,0)</f>
        <v>negative</v>
      </c>
      <c r="G2438">
        <f>VLOOKUP(B2438,Sheet3!$B$2:$D$17,3,0)</f>
        <v>5</v>
      </c>
      <c r="H2438">
        <f t="shared" si="114"/>
        <v>5</v>
      </c>
      <c r="I2438">
        <f t="shared" si="115"/>
        <v>6</v>
      </c>
      <c r="J2438" t="str">
        <f t="shared" si="116"/>
        <v>18-21</v>
      </c>
    </row>
    <row r="2439" spans="1:10">
      <c r="A2439" t="s">
        <v>207</v>
      </c>
      <c r="B2439" t="s">
        <v>1501</v>
      </c>
      <c r="C2439" s="7">
        <v>44217.3298842593</v>
      </c>
      <c r="D2439" t="str">
        <f>VLOOKUP(A2439,Sheet2!$B$2:$E$1001,3,0)</f>
        <v>GIF</v>
      </c>
      <c r="E2439" t="str">
        <f>VLOOKUP(A2439,Sheet2!$B$2:$E$1001,4,0)</f>
        <v>science</v>
      </c>
      <c r="F2439" t="str">
        <f>VLOOKUP(B2439,Sheet3!$B$2:$D$17,2,0)</f>
        <v>neutral</v>
      </c>
      <c r="G2439">
        <f>VLOOKUP(B2439,Sheet3!$B$2:$D$17,3,0)</f>
        <v>35</v>
      </c>
      <c r="H2439">
        <f t="shared" si="114"/>
        <v>1</v>
      </c>
      <c r="I2439">
        <f t="shared" si="115"/>
        <v>4</v>
      </c>
      <c r="J2439" t="str">
        <f t="shared" si="116"/>
        <v>6-9</v>
      </c>
    </row>
    <row r="2440" spans="1:10">
      <c r="A2440" t="s">
        <v>207</v>
      </c>
      <c r="B2440" t="s">
        <v>1488</v>
      </c>
      <c r="C2440" s="7">
        <v>44019.8407291667</v>
      </c>
      <c r="D2440" t="str">
        <f>VLOOKUP(A2440,Sheet2!$B$2:$E$1001,3,0)</f>
        <v>GIF</v>
      </c>
      <c r="E2440" t="str">
        <f>VLOOKUP(A2440,Sheet2!$B$2:$E$1001,4,0)</f>
        <v>science</v>
      </c>
      <c r="F2440" t="str">
        <f>VLOOKUP(B2440,Sheet3!$B$2:$D$17,2,0)</f>
        <v>negative</v>
      </c>
      <c r="G2440">
        <f>VLOOKUP(B2440,Sheet3!$B$2:$D$17,3,0)</f>
        <v>0</v>
      </c>
      <c r="H2440">
        <f t="shared" si="114"/>
        <v>7</v>
      </c>
      <c r="I2440">
        <f t="shared" si="115"/>
        <v>2</v>
      </c>
      <c r="J2440" t="str">
        <f t="shared" si="116"/>
        <v>18-21</v>
      </c>
    </row>
    <row r="2441" spans="1:10">
      <c r="A2441" t="s">
        <v>207</v>
      </c>
      <c r="B2441" t="s">
        <v>1500</v>
      </c>
      <c r="C2441" s="7">
        <v>44179.331099537</v>
      </c>
      <c r="D2441" t="str">
        <f>VLOOKUP(A2441,Sheet2!$B$2:$E$1001,3,0)</f>
        <v>GIF</v>
      </c>
      <c r="E2441" t="str">
        <f>VLOOKUP(A2441,Sheet2!$B$2:$E$1001,4,0)</f>
        <v>science</v>
      </c>
      <c r="F2441" t="str">
        <f>VLOOKUP(B2441,Sheet3!$B$2:$D$17,2,0)</f>
        <v>positive</v>
      </c>
      <c r="G2441">
        <f>VLOOKUP(B2441,Sheet3!$B$2:$D$17,3,0)</f>
        <v>45</v>
      </c>
      <c r="H2441">
        <f t="shared" si="114"/>
        <v>12</v>
      </c>
      <c r="I2441">
        <f t="shared" si="115"/>
        <v>1</v>
      </c>
      <c r="J2441" t="str">
        <f t="shared" si="116"/>
        <v>6-9</v>
      </c>
    </row>
    <row r="2442" spans="1:10">
      <c r="A2442" t="s">
        <v>207</v>
      </c>
      <c r="B2442" t="s">
        <v>1490</v>
      </c>
      <c r="C2442" s="7">
        <v>44195.7304398148</v>
      </c>
      <c r="D2442" t="str">
        <f>VLOOKUP(A2442,Sheet2!$B$2:$E$1001,3,0)</f>
        <v>GIF</v>
      </c>
      <c r="E2442" t="str">
        <f>VLOOKUP(A2442,Sheet2!$B$2:$E$1001,4,0)</f>
        <v>science</v>
      </c>
      <c r="F2442" t="str">
        <f>VLOOKUP(B2442,Sheet3!$B$2:$D$17,2,0)</f>
        <v>negative</v>
      </c>
      <c r="G2442">
        <f>VLOOKUP(B2442,Sheet3!$B$2:$D$17,3,0)</f>
        <v>5</v>
      </c>
      <c r="H2442">
        <f t="shared" si="114"/>
        <v>12</v>
      </c>
      <c r="I2442">
        <f t="shared" si="115"/>
        <v>3</v>
      </c>
      <c r="J2442" t="str">
        <f t="shared" si="116"/>
        <v>15-18</v>
      </c>
    </row>
    <row r="2443" spans="1:10">
      <c r="A2443" t="s">
        <v>207</v>
      </c>
      <c r="B2443" t="s">
        <v>1492</v>
      </c>
      <c r="C2443" s="7">
        <v>44213.3565972222</v>
      </c>
      <c r="D2443" t="str">
        <f>VLOOKUP(A2443,Sheet2!$B$2:$E$1001,3,0)</f>
        <v>GIF</v>
      </c>
      <c r="E2443" t="str">
        <f>VLOOKUP(A2443,Sheet2!$B$2:$E$1001,4,0)</f>
        <v>science</v>
      </c>
      <c r="F2443" t="str">
        <f>VLOOKUP(B2443,Sheet3!$B$2:$D$17,2,0)</f>
        <v>neutral</v>
      </c>
      <c r="G2443">
        <f>VLOOKUP(B2443,Sheet3!$B$2:$D$17,3,0)</f>
        <v>20</v>
      </c>
      <c r="H2443">
        <f t="shared" si="114"/>
        <v>1</v>
      </c>
      <c r="I2443">
        <f t="shared" si="115"/>
        <v>7</v>
      </c>
      <c r="J2443" t="str">
        <f t="shared" si="116"/>
        <v>6-9</v>
      </c>
    </row>
    <row r="2444" spans="1:10">
      <c r="A2444" t="s">
        <v>207</v>
      </c>
      <c r="B2444" t="s">
        <v>1497</v>
      </c>
      <c r="C2444" s="7">
        <v>44026.5427430556</v>
      </c>
      <c r="D2444" t="str">
        <f>VLOOKUP(A2444,Sheet2!$B$2:$E$1001,3,0)</f>
        <v>GIF</v>
      </c>
      <c r="E2444" t="str">
        <f>VLOOKUP(A2444,Sheet2!$B$2:$E$1001,4,0)</f>
        <v>science</v>
      </c>
      <c r="F2444" t="str">
        <f>VLOOKUP(B2444,Sheet3!$B$2:$D$17,2,0)</f>
        <v>positive</v>
      </c>
      <c r="G2444">
        <f>VLOOKUP(B2444,Sheet3!$B$2:$D$17,3,0)</f>
        <v>72</v>
      </c>
      <c r="H2444">
        <f t="shared" si="114"/>
        <v>7</v>
      </c>
      <c r="I2444">
        <f t="shared" si="115"/>
        <v>2</v>
      </c>
      <c r="J2444" t="str">
        <f t="shared" si="116"/>
        <v>12-15</v>
      </c>
    </row>
    <row r="2445" customFormat="1" spans="1:10">
      <c r="A2445" t="s">
        <v>207</v>
      </c>
      <c r="B2445" t="s">
        <v>1491</v>
      </c>
      <c r="C2445" s="7">
        <v>44266.3909953704</v>
      </c>
      <c r="D2445" t="str">
        <f>VLOOKUP(A2445,Sheet2!$B$2:$E$1001,3,0)</f>
        <v>GIF</v>
      </c>
      <c r="E2445" t="str">
        <f>VLOOKUP(A2445,Sheet2!$B$2:$E$1001,4,0)</f>
        <v>science</v>
      </c>
      <c r="F2445" t="str">
        <f>VLOOKUP(B2445,Sheet3!$B$2:$D$17,2,0)</f>
        <v>positive</v>
      </c>
      <c r="G2445">
        <f>VLOOKUP(B2445,Sheet3!$B$2:$D$17,3,0)</f>
        <v>30</v>
      </c>
      <c r="H2445">
        <f t="shared" si="114"/>
        <v>3</v>
      </c>
      <c r="I2445">
        <f t="shared" si="115"/>
        <v>4</v>
      </c>
      <c r="J2445" t="str">
        <f t="shared" si="116"/>
        <v>9-12</v>
      </c>
    </row>
    <row r="2446" spans="1:10">
      <c r="A2446" t="s">
        <v>207</v>
      </c>
      <c r="B2446" t="s">
        <v>1491</v>
      </c>
      <c r="C2446" s="7">
        <v>44015.6354398148</v>
      </c>
      <c r="D2446" t="str">
        <f>VLOOKUP(A2446,Sheet2!$B$2:$E$1001,3,0)</f>
        <v>GIF</v>
      </c>
      <c r="E2446" t="str">
        <f>VLOOKUP(A2446,Sheet2!$B$2:$E$1001,4,0)</f>
        <v>science</v>
      </c>
      <c r="F2446" t="str">
        <f>VLOOKUP(B2446,Sheet3!$B$2:$D$17,2,0)</f>
        <v>positive</v>
      </c>
      <c r="G2446">
        <f>VLOOKUP(B2446,Sheet3!$B$2:$D$17,3,0)</f>
        <v>30</v>
      </c>
      <c r="H2446">
        <f t="shared" si="114"/>
        <v>7</v>
      </c>
      <c r="I2446">
        <f t="shared" si="115"/>
        <v>5</v>
      </c>
      <c r="J2446" t="str">
        <f t="shared" si="116"/>
        <v>15-18</v>
      </c>
    </row>
    <row r="2447" spans="1:10">
      <c r="A2447" t="s">
        <v>209</v>
      </c>
      <c r="B2447" t="s">
        <v>1500</v>
      </c>
      <c r="C2447" s="7">
        <v>44196.6381365741</v>
      </c>
      <c r="D2447" t="str">
        <f>VLOOKUP(A2447,Sheet2!$B$2:$E$1001,3,0)</f>
        <v>photo</v>
      </c>
      <c r="E2447" t="str">
        <f>VLOOKUP(A2447,Sheet2!$B$2:$E$1001,4,0)</f>
        <v>food</v>
      </c>
      <c r="F2447" t="str">
        <f>VLOOKUP(B2447,Sheet3!$B$2:$D$17,2,0)</f>
        <v>positive</v>
      </c>
      <c r="G2447">
        <f>VLOOKUP(B2447,Sheet3!$B$2:$D$17,3,0)</f>
        <v>45</v>
      </c>
      <c r="H2447">
        <f t="shared" si="114"/>
        <v>12</v>
      </c>
      <c r="I2447">
        <f t="shared" si="115"/>
        <v>4</v>
      </c>
      <c r="J2447" t="str">
        <f t="shared" si="116"/>
        <v>15-18</v>
      </c>
    </row>
    <row r="2448" spans="1:10">
      <c r="A2448" t="s">
        <v>209</v>
      </c>
      <c r="B2448" t="s">
        <v>1502</v>
      </c>
      <c r="C2448" s="7">
        <v>44284.5855324074</v>
      </c>
      <c r="D2448" t="str">
        <f>VLOOKUP(A2448,Sheet2!$B$2:$E$1001,3,0)</f>
        <v>photo</v>
      </c>
      <c r="E2448" t="str">
        <f>VLOOKUP(A2448,Sheet2!$B$2:$E$1001,4,0)</f>
        <v>food</v>
      </c>
      <c r="F2448" t="str">
        <f>VLOOKUP(B2448,Sheet3!$B$2:$D$17,2,0)</f>
        <v>negative</v>
      </c>
      <c r="G2448">
        <f>VLOOKUP(B2448,Sheet3!$B$2:$D$17,3,0)</f>
        <v>15</v>
      </c>
      <c r="H2448">
        <f t="shared" si="114"/>
        <v>3</v>
      </c>
      <c r="I2448">
        <f t="shared" si="115"/>
        <v>1</v>
      </c>
      <c r="J2448" t="str">
        <f t="shared" si="116"/>
        <v>12-15</v>
      </c>
    </row>
    <row r="2449" spans="1:10">
      <c r="A2449" t="s">
        <v>209</v>
      </c>
      <c r="B2449" t="s">
        <v>1492</v>
      </c>
      <c r="C2449" s="7">
        <v>44177.1563425926</v>
      </c>
      <c r="D2449" t="str">
        <f>VLOOKUP(A2449,Sheet2!$B$2:$E$1001,3,0)</f>
        <v>photo</v>
      </c>
      <c r="E2449" t="str">
        <f>VLOOKUP(A2449,Sheet2!$B$2:$E$1001,4,0)</f>
        <v>food</v>
      </c>
      <c r="F2449" t="str">
        <f>VLOOKUP(B2449,Sheet3!$B$2:$D$17,2,0)</f>
        <v>neutral</v>
      </c>
      <c r="G2449">
        <f>VLOOKUP(B2449,Sheet3!$B$2:$D$17,3,0)</f>
        <v>20</v>
      </c>
      <c r="H2449">
        <f t="shared" si="114"/>
        <v>12</v>
      </c>
      <c r="I2449">
        <f t="shared" si="115"/>
        <v>6</v>
      </c>
      <c r="J2449" t="str">
        <f t="shared" si="116"/>
        <v>3-6</v>
      </c>
    </row>
    <row r="2450" spans="1:10">
      <c r="A2450" t="s">
        <v>209</v>
      </c>
      <c r="B2450" t="s">
        <v>1490</v>
      </c>
      <c r="C2450" s="7">
        <v>44067.8767708333</v>
      </c>
      <c r="D2450" t="str">
        <f>VLOOKUP(A2450,Sheet2!$B$2:$E$1001,3,0)</f>
        <v>photo</v>
      </c>
      <c r="E2450" t="str">
        <f>VLOOKUP(A2450,Sheet2!$B$2:$E$1001,4,0)</f>
        <v>food</v>
      </c>
      <c r="F2450" t="str">
        <f>VLOOKUP(B2450,Sheet3!$B$2:$D$17,2,0)</f>
        <v>negative</v>
      </c>
      <c r="G2450">
        <f>VLOOKUP(B2450,Sheet3!$B$2:$D$17,3,0)</f>
        <v>5</v>
      </c>
      <c r="H2450">
        <f t="shared" si="114"/>
        <v>8</v>
      </c>
      <c r="I2450">
        <f t="shared" si="115"/>
        <v>1</v>
      </c>
      <c r="J2450" t="str">
        <f t="shared" si="116"/>
        <v>21-24</v>
      </c>
    </row>
    <row r="2451" spans="1:10">
      <c r="A2451" t="s">
        <v>209</v>
      </c>
      <c r="B2451" t="s">
        <v>1498</v>
      </c>
      <c r="C2451" s="7">
        <v>44290.0093171296</v>
      </c>
      <c r="D2451" t="str">
        <f>VLOOKUP(A2451,Sheet2!$B$2:$E$1001,3,0)</f>
        <v>photo</v>
      </c>
      <c r="E2451" t="str">
        <f>VLOOKUP(A2451,Sheet2!$B$2:$E$1001,4,0)</f>
        <v>food</v>
      </c>
      <c r="F2451" t="str">
        <f>VLOOKUP(B2451,Sheet3!$B$2:$D$17,2,0)</f>
        <v>positive</v>
      </c>
      <c r="G2451">
        <f>VLOOKUP(B2451,Sheet3!$B$2:$D$17,3,0)</f>
        <v>50</v>
      </c>
      <c r="H2451">
        <f t="shared" si="114"/>
        <v>4</v>
      </c>
      <c r="I2451">
        <f t="shared" si="115"/>
        <v>7</v>
      </c>
      <c r="J2451" t="str">
        <f t="shared" si="116"/>
        <v>0-3</v>
      </c>
    </row>
    <row r="2452" spans="1:10">
      <c r="A2452" t="s">
        <v>209</v>
      </c>
      <c r="B2452" t="s">
        <v>1503</v>
      </c>
      <c r="C2452" s="7">
        <v>44218.123275463</v>
      </c>
      <c r="D2452" t="str">
        <f>VLOOKUP(A2452,Sheet2!$B$2:$E$1001,3,0)</f>
        <v>photo</v>
      </c>
      <c r="E2452" t="str">
        <f>VLOOKUP(A2452,Sheet2!$B$2:$E$1001,4,0)</f>
        <v>food</v>
      </c>
      <c r="F2452" t="str">
        <f>VLOOKUP(B2452,Sheet3!$B$2:$D$17,2,0)</f>
        <v>negative</v>
      </c>
      <c r="G2452">
        <f>VLOOKUP(B2452,Sheet3!$B$2:$D$17,3,0)</f>
        <v>12</v>
      </c>
      <c r="H2452">
        <f t="shared" si="114"/>
        <v>1</v>
      </c>
      <c r="I2452">
        <f t="shared" si="115"/>
        <v>5</v>
      </c>
      <c r="J2452" t="str">
        <f t="shared" si="116"/>
        <v>0-3</v>
      </c>
    </row>
    <row r="2453" spans="1:10">
      <c r="A2453" t="s">
        <v>209</v>
      </c>
      <c r="B2453" t="s">
        <v>1498</v>
      </c>
      <c r="C2453" s="7">
        <v>44244.8086111111</v>
      </c>
      <c r="D2453" t="str">
        <f>VLOOKUP(A2453,Sheet2!$B$2:$E$1001,3,0)</f>
        <v>photo</v>
      </c>
      <c r="E2453" t="str">
        <f>VLOOKUP(A2453,Sheet2!$B$2:$E$1001,4,0)</f>
        <v>food</v>
      </c>
      <c r="F2453" t="str">
        <f>VLOOKUP(B2453,Sheet3!$B$2:$D$17,2,0)</f>
        <v>positive</v>
      </c>
      <c r="G2453">
        <f>VLOOKUP(B2453,Sheet3!$B$2:$D$17,3,0)</f>
        <v>50</v>
      </c>
      <c r="H2453">
        <f t="shared" si="114"/>
        <v>2</v>
      </c>
      <c r="I2453">
        <f t="shared" si="115"/>
        <v>3</v>
      </c>
      <c r="J2453" t="str">
        <f t="shared" si="116"/>
        <v>18-21</v>
      </c>
    </row>
    <row r="2454" spans="1:10">
      <c r="A2454" t="s">
        <v>209</v>
      </c>
      <c r="B2454" t="s">
        <v>1494</v>
      </c>
      <c r="C2454" s="7">
        <v>44060.9283333333</v>
      </c>
      <c r="D2454" t="str">
        <f>VLOOKUP(A2454,Sheet2!$B$2:$E$1001,3,0)</f>
        <v>photo</v>
      </c>
      <c r="E2454" t="str">
        <f>VLOOKUP(A2454,Sheet2!$B$2:$E$1001,4,0)</f>
        <v>food</v>
      </c>
      <c r="F2454" t="str">
        <f>VLOOKUP(B2454,Sheet3!$B$2:$D$17,2,0)</f>
        <v>positive</v>
      </c>
      <c r="G2454">
        <f>VLOOKUP(B2454,Sheet3!$B$2:$D$17,3,0)</f>
        <v>65</v>
      </c>
      <c r="H2454">
        <f t="shared" si="114"/>
        <v>8</v>
      </c>
      <c r="I2454">
        <f t="shared" si="115"/>
        <v>1</v>
      </c>
      <c r="J2454" t="str">
        <f t="shared" si="116"/>
        <v>21-24</v>
      </c>
    </row>
    <row r="2455" spans="1:10">
      <c r="A2455" t="s">
        <v>211</v>
      </c>
      <c r="B2455" t="s">
        <v>1495</v>
      </c>
      <c r="C2455" s="7">
        <v>44081.0006712963</v>
      </c>
      <c r="D2455" t="str">
        <f>VLOOKUP(A2455,Sheet2!$B$2:$E$1001,3,0)</f>
        <v>GIF</v>
      </c>
      <c r="E2455" t="str">
        <f>VLOOKUP(A2455,Sheet2!$B$2:$E$1001,4,0)</f>
        <v>veganism</v>
      </c>
      <c r="F2455" t="str">
        <f>VLOOKUP(B2455,Sheet3!$B$2:$D$17,2,0)</f>
        <v>positive</v>
      </c>
      <c r="G2455">
        <f>VLOOKUP(B2455,Sheet3!$B$2:$D$17,3,0)</f>
        <v>75</v>
      </c>
      <c r="H2455">
        <f t="shared" si="114"/>
        <v>9</v>
      </c>
      <c r="I2455">
        <f t="shared" si="115"/>
        <v>1</v>
      </c>
      <c r="J2455" t="str">
        <f t="shared" si="116"/>
        <v>0-3</v>
      </c>
    </row>
    <row r="2456" spans="1:10">
      <c r="A2456" t="s">
        <v>211</v>
      </c>
      <c r="B2456" t="s">
        <v>1485</v>
      </c>
      <c r="C2456" s="7">
        <v>44214.8423726852</v>
      </c>
      <c r="D2456" t="str">
        <f>VLOOKUP(A2456,Sheet2!$B$2:$E$1001,3,0)</f>
        <v>GIF</v>
      </c>
      <c r="E2456" t="str">
        <f>VLOOKUP(A2456,Sheet2!$B$2:$E$1001,4,0)</f>
        <v>veganism</v>
      </c>
      <c r="F2456" t="str">
        <f>VLOOKUP(B2456,Sheet3!$B$2:$D$17,2,0)</f>
        <v>positive</v>
      </c>
      <c r="G2456">
        <f>VLOOKUP(B2456,Sheet3!$B$2:$D$17,3,0)</f>
        <v>60</v>
      </c>
      <c r="H2456">
        <f t="shared" si="114"/>
        <v>1</v>
      </c>
      <c r="I2456">
        <f t="shared" si="115"/>
        <v>1</v>
      </c>
      <c r="J2456" t="str">
        <f t="shared" si="116"/>
        <v>18-21</v>
      </c>
    </row>
    <row r="2457" spans="1:10">
      <c r="A2457" t="s">
        <v>211</v>
      </c>
      <c r="B2457" t="s">
        <v>1488</v>
      </c>
      <c r="C2457" s="7">
        <v>44301.8032175926</v>
      </c>
      <c r="D2457" t="str">
        <f>VLOOKUP(A2457,Sheet2!$B$2:$E$1001,3,0)</f>
        <v>GIF</v>
      </c>
      <c r="E2457" t="str">
        <f>VLOOKUP(A2457,Sheet2!$B$2:$E$1001,4,0)</f>
        <v>veganism</v>
      </c>
      <c r="F2457" t="str">
        <f>VLOOKUP(B2457,Sheet3!$B$2:$D$17,2,0)</f>
        <v>negative</v>
      </c>
      <c r="G2457">
        <f>VLOOKUP(B2457,Sheet3!$B$2:$D$17,3,0)</f>
        <v>0</v>
      </c>
      <c r="H2457">
        <f t="shared" si="114"/>
        <v>4</v>
      </c>
      <c r="I2457">
        <f t="shared" si="115"/>
        <v>4</v>
      </c>
      <c r="J2457" t="str">
        <f t="shared" si="116"/>
        <v>18-21</v>
      </c>
    </row>
    <row r="2458" spans="1:10">
      <c r="A2458" t="s">
        <v>211</v>
      </c>
      <c r="B2458" t="s">
        <v>1497</v>
      </c>
      <c r="C2458" s="7">
        <v>44208.9303819444</v>
      </c>
      <c r="D2458" t="str">
        <f>VLOOKUP(A2458,Sheet2!$B$2:$E$1001,3,0)</f>
        <v>GIF</v>
      </c>
      <c r="E2458" t="str">
        <f>VLOOKUP(A2458,Sheet2!$B$2:$E$1001,4,0)</f>
        <v>veganism</v>
      </c>
      <c r="F2458" t="str">
        <f>VLOOKUP(B2458,Sheet3!$B$2:$D$17,2,0)</f>
        <v>positive</v>
      </c>
      <c r="G2458">
        <f>VLOOKUP(B2458,Sheet3!$B$2:$D$17,3,0)</f>
        <v>72</v>
      </c>
      <c r="H2458">
        <f t="shared" si="114"/>
        <v>1</v>
      </c>
      <c r="I2458">
        <f t="shared" si="115"/>
        <v>2</v>
      </c>
      <c r="J2458" t="str">
        <f t="shared" si="116"/>
        <v>21-24</v>
      </c>
    </row>
    <row r="2459" spans="1:10">
      <c r="A2459" t="s">
        <v>211</v>
      </c>
      <c r="B2459" t="s">
        <v>1485</v>
      </c>
      <c r="C2459" s="7">
        <v>44361.2797569444</v>
      </c>
      <c r="D2459" t="str">
        <f>VLOOKUP(A2459,Sheet2!$B$2:$E$1001,3,0)</f>
        <v>GIF</v>
      </c>
      <c r="E2459" t="str">
        <f>VLOOKUP(A2459,Sheet2!$B$2:$E$1001,4,0)</f>
        <v>veganism</v>
      </c>
      <c r="F2459" t="str">
        <f>VLOOKUP(B2459,Sheet3!$B$2:$D$17,2,0)</f>
        <v>positive</v>
      </c>
      <c r="G2459">
        <f>VLOOKUP(B2459,Sheet3!$B$2:$D$17,3,0)</f>
        <v>60</v>
      </c>
      <c r="H2459">
        <f t="shared" si="114"/>
        <v>6</v>
      </c>
      <c r="I2459">
        <f t="shared" si="115"/>
        <v>1</v>
      </c>
      <c r="J2459" t="str">
        <f t="shared" si="116"/>
        <v>6-9</v>
      </c>
    </row>
    <row r="2460" spans="1:10">
      <c r="A2460" t="s">
        <v>211</v>
      </c>
      <c r="B2460" t="s">
        <v>1497</v>
      </c>
      <c r="C2460" s="7">
        <v>44104.8586805556</v>
      </c>
      <c r="D2460" t="str">
        <f>VLOOKUP(A2460,Sheet2!$B$2:$E$1001,3,0)</f>
        <v>GIF</v>
      </c>
      <c r="E2460" t="str">
        <f>VLOOKUP(A2460,Sheet2!$B$2:$E$1001,4,0)</f>
        <v>veganism</v>
      </c>
      <c r="F2460" t="str">
        <f>VLOOKUP(B2460,Sheet3!$B$2:$D$17,2,0)</f>
        <v>positive</v>
      </c>
      <c r="G2460">
        <f>VLOOKUP(B2460,Sheet3!$B$2:$D$17,3,0)</f>
        <v>72</v>
      </c>
      <c r="H2460">
        <f t="shared" si="114"/>
        <v>9</v>
      </c>
      <c r="I2460">
        <f t="shared" si="115"/>
        <v>3</v>
      </c>
      <c r="J2460" t="str">
        <f t="shared" si="116"/>
        <v>18-21</v>
      </c>
    </row>
    <row r="2461" spans="1:10">
      <c r="A2461" t="s">
        <v>211</v>
      </c>
      <c r="B2461" t="s">
        <v>1492</v>
      </c>
      <c r="C2461" s="7">
        <v>44261.7860648148</v>
      </c>
      <c r="D2461" t="str">
        <f>VLOOKUP(A2461,Sheet2!$B$2:$E$1001,3,0)</f>
        <v>GIF</v>
      </c>
      <c r="E2461" t="str">
        <f>VLOOKUP(A2461,Sheet2!$B$2:$E$1001,4,0)</f>
        <v>veganism</v>
      </c>
      <c r="F2461" t="str">
        <f>VLOOKUP(B2461,Sheet3!$B$2:$D$17,2,0)</f>
        <v>neutral</v>
      </c>
      <c r="G2461">
        <f>VLOOKUP(B2461,Sheet3!$B$2:$D$17,3,0)</f>
        <v>20</v>
      </c>
      <c r="H2461">
        <f t="shared" si="114"/>
        <v>3</v>
      </c>
      <c r="I2461">
        <f t="shared" si="115"/>
        <v>6</v>
      </c>
      <c r="J2461" t="str">
        <f t="shared" si="116"/>
        <v>18-21</v>
      </c>
    </row>
    <row r="2462" spans="1:10">
      <c r="A2462" t="s">
        <v>211</v>
      </c>
      <c r="B2462" t="s">
        <v>1485</v>
      </c>
      <c r="C2462" s="7">
        <v>44343.3067939815</v>
      </c>
      <c r="D2462" t="str">
        <f>VLOOKUP(A2462,Sheet2!$B$2:$E$1001,3,0)</f>
        <v>GIF</v>
      </c>
      <c r="E2462" t="str">
        <f>VLOOKUP(A2462,Sheet2!$B$2:$E$1001,4,0)</f>
        <v>veganism</v>
      </c>
      <c r="F2462" t="str">
        <f>VLOOKUP(B2462,Sheet3!$B$2:$D$17,2,0)</f>
        <v>positive</v>
      </c>
      <c r="G2462">
        <f>VLOOKUP(B2462,Sheet3!$B$2:$D$17,3,0)</f>
        <v>60</v>
      </c>
      <c r="H2462">
        <f t="shared" si="114"/>
        <v>5</v>
      </c>
      <c r="I2462">
        <f t="shared" si="115"/>
        <v>4</v>
      </c>
      <c r="J2462" t="str">
        <f t="shared" si="116"/>
        <v>6-9</v>
      </c>
    </row>
    <row r="2463" spans="1:10">
      <c r="A2463" t="s">
        <v>211</v>
      </c>
      <c r="B2463" t="s">
        <v>1492</v>
      </c>
      <c r="C2463" s="7">
        <v>44229.5764236111</v>
      </c>
      <c r="D2463" t="str">
        <f>VLOOKUP(A2463,Sheet2!$B$2:$E$1001,3,0)</f>
        <v>GIF</v>
      </c>
      <c r="E2463" t="str">
        <f>VLOOKUP(A2463,Sheet2!$B$2:$E$1001,4,0)</f>
        <v>veganism</v>
      </c>
      <c r="F2463" t="str">
        <f>VLOOKUP(B2463,Sheet3!$B$2:$D$17,2,0)</f>
        <v>neutral</v>
      </c>
      <c r="G2463">
        <f>VLOOKUP(B2463,Sheet3!$B$2:$D$17,3,0)</f>
        <v>20</v>
      </c>
      <c r="H2463">
        <f t="shared" si="114"/>
        <v>2</v>
      </c>
      <c r="I2463">
        <f t="shared" si="115"/>
        <v>2</v>
      </c>
      <c r="J2463" t="str">
        <f t="shared" si="116"/>
        <v>12-15</v>
      </c>
    </row>
    <row r="2464" customFormat="1" spans="1:10">
      <c r="A2464" t="s">
        <v>211</v>
      </c>
      <c r="B2464" t="s">
        <v>1491</v>
      </c>
      <c r="C2464" s="7">
        <v>44105.7804398148</v>
      </c>
      <c r="D2464" t="str">
        <f>VLOOKUP(A2464,Sheet2!$B$2:$E$1001,3,0)</f>
        <v>GIF</v>
      </c>
      <c r="E2464" t="str">
        <f>VLOOKUP(A2464,Sheet2!$B$2:$E$1001,4,0)</f>
        <v>veganism</v>
      </c>
      <c r="F2464" t="str">
        <f>VLOOKUP(B2464,Sheet3!$B$2:$D$17,2,0)</f>
        <v>positive</v>
      </c>
      <c r="G2464">
        <f>VLOOKUP(B2464,Sheet3!$B$2:$D$17,3,0)</f>
        <v>30</v>
      </c>
      <c r="H2464">
        <f t="shared" si="114"/>
        <v>10</v>
      </c>
      <c r="I2464">
        <f t="shared" si="115"/>
        <v>4</v>
      </c>
      <c r="J2464" t="str">
        <f t="shared" si="116"/>
        <v>18-21</v>
      </c>
    </row>
    <row r="2465" spans="1:10">
      <c r="A2465" t="s">
        <v>211</v>
      </c>
      <c r="B2465" t="s">
        <v>1495</v>
      </c>
      <c r="C2465" s="7">
        <v>44169.2214351852</v>
      </c>
      <c r="D2465" t="str">
        <f>VLOOKUP(A2465,Sheet2!$B$2:$E$1001,3,0)</f>
        <v>GIF</v>
      </c>
      <c r="E2465" t="str">
        <f>VLOOKUP(A2465,Sheet2!$B$2:$E$1001,4,0)</f>
        <v>veganism</v>
      </c>
      <c r="F2465" t="str">
        <f>VLOOKUP(B2465,Sheet3!$B$2:$D$17,2,0)</f>
        <v>positive</v>
      </c>
      <c r="G2465">
        <f>VLOOKUP(B2465,Sheet3!$B$2:$D$17,3,0)</f>
        <v>75</v>
      </c>
      <c r="H2465">
        <f t="shared" si="114"/>
        <v>12</v>
      </c>
      <c r="I2465">
        <f t="shared" si="115"/>
        <v>5</v>
      </c>
      <c r="J2465" t="str">
        <f t="shared" si="116"/>
        <v>3-6</v>
      </c>
    </row>
    <row r="2466" spans="1:10">
      <c r="A2466" t="s">
        <v>211</v>
      </c>
      <c r="B2466" t="s">
        <v>1494</v>
      </c>
      <c r="C2466" s="7">
        <v>44175.9755439815</v>
      </c>
      <c r="D2466" t="str">
        <f>VLOOKUP(A2466,Sheet2!$B$2:$E$1001,3,0)</f>
        <v>GIF</v>
      </c>
      <c r="E2466" t="str">
        <f>VLOOKUP(A2466,Sheet2!$B$2:$E$1001,4,0)</f>
        <v>veganism</v>
      </c>
      <c r="F2466" t="str">
        <f>VLOOKUP(B2466,Sheet3!$B$2:$D$17,2,0)</f>
        <v>positive</v>
      </c>
      <c r="G2466">
        <f>VLOOKUP(B2466,Sheet3!$B$2:$D$17,3,0)</f>
        <v>65</v>
      </c>
      <c r="H2466">
        <f t="shared" si="114"/>
        <v>12</v>
      </c>
      <c r="I2466">
        <f t="shared" si="115"/>
        <v>4</v>
      </c>
      <c r="J2466" t="str">
        <f t="shared" si="116"/>
        <v>21-24</v>
      </c>
    </row>
    <row r="2467" spans="1:10">
      <c r="A2467" t="s">
        <v>211</v>
      </c>
      <c r="B2467" t="s">
        <v>1496</v>
      </c>
      <c r="C2467" s="7">
        <v>44238.9152083333</v>
      </c>
      <c r="D2467" t="str">
        <f>VLOOKUP(A2467,Sheet2!$B$2:$E$1001,3,0)</f>
        <v>GIF</v>
      </c>
      <c r="E2467" t="str">
        <f>VLOOKUP(A2467,Sheet2!$B$2:$E$1001,4,0)</f>
        <v>veganism</v>
      </c>
      <c r="F2467" t="str">
        <f>VLOOKUP(B2467,Sheet3!$B$2:$D$17,2,0)</f>
        <v>positive</v>
      </c>
      <c r="G2467">
        <f>VLOOKUP(B2467,Sheet3!$B$2:$D$17,3,0)</f>
        <v>70</v>
      </c>
      <c r="H2467">
        <f t="shared" si="114"/>
        <v>2</v>
      </c>
      <c r="I2467">
        <f t="shared" si="115"/>
        <v>4</v>
      </c>
      <c r="J2467" t="str">
        <f t="shared" si="116"/>
        <v>21-24</v>
      </c>
    </row>
    <row r="2468" spans="1:10">
      <c r="A2468" t="s">
        <v>211</v>
      </c>
      <c r="B2468" t="s">
        <v>1499</v>
      </c>
      <c r="C2468" s="7">
        <v>44067.1214583333</v>
      </c>
      <c r="D2468" t="str">
        <f>VLOOKUP(A2468,Sheet2!$B$2:$E$1001,3,0)</f>
        <v>GIF</v>
      </c>
      <c r="E2468" t="str">
        <f>VLOOKUP(A2468,Sheet2!$B$2:$E$1001,4,0)</f>
        <v>veganism</v>
      </c>
      <c r="F2468" t="str">
        <f>VLOOKUP(B2468,Sheet3!$B$2:$D$17,2,0)</f>
        <v>negative</v>
      </c>
      <c r="G2468">
        <f>VLOOKUP(B2468,Sheet3!$B$2:$D$17,3,0)</f>
        <v>10</v>
      </c>
      <c r="H2468">
        <f t="shared" si="114"/>
        <v>8</v>
      </c>
      <c r="I2468">
        <f t="shared" si="115"/>
        <v>1</v>
      </c>
      <c r="J2468" t="str">
        <f t="shared" si="116"/>
        <v>0-3</v>
      </c>
    </row>
    <row r="2469" spans="1:10">
      <c r="A2469" t="s">
        <v>211</v>
      </c>
      <c r="B2469" t="s">
        <v>1492</v>
      </c>
      <c r="C2469" s="7">
        <v>44137.0194212963</v>
      </c>
      <c r="D2469" t="str">
        <f>VLOOKUP(A2469,Sheet2!$B$2:$E$1001,3,0)</f>
        <v>GIF</v>
      </c>
      <c r="E2469" t="str">
        <f>VLOOKUP(A2469,Sheet2!$B$2:$E$1001,4,0)</f>
        <v>veganism</v>
      </c>
      <c r="F2469" t="str">
        <f>VLOOKUP(B2469,Sheet3!$B$2:$D$17,2,0)</f>
        <v>neutral</v>
      </c>
      <c r="G2469">
        <f>VLOOKUP(B2469,Sheet3!$B$2:$D$17,3,0)</f>
        <v>20</v>
      </c>
      <c r="H2469">
        <f t="shared" si="114"/>
        <v>11</v>
      </c>
      <c r="I2469">
        <f t="shared" si="115"/>
        <v>1</v>
      </c>
      <c r="J2469" t="str">
        <f t="shared" si="116"/>
        <v>0-3</v>
      </c>
    </row>
    <row r="2470" spans="1:10">
      <c r="A2470" t="s">
        <v>213</v>
      </c>
      <c r="B2470" t="s">
        <v>1501</v>
      </c>
      <c r="C2470" s="7">
        <v>44106.1426041667</v>
      </c>
      <c r="D2470" t="str">
        <f>VLOOKUP(A2470,Sheet2!$B$2:$E$1001,3,0)</f>
        <v>video</v>
      </c>
      <c r="E2470" t="str">
        <f>VLOOKUP(A2470,Sheet2!$B$2:$E$1001,4,0)</f>
        <v>healthy eating</v>
      </c>
      <c r="F2470" t="str">
        <f>VLOOKUP(B2470,Sheet3!$B$2:$D$17,2,0)</f>
        <v>neutral</v>
      </c>
      <c r="G2470">
        <f>VLOOKUP(B2470,Sheet3!$B$2:$D$17,3,0)</f>
        <v>35</v>
      </c>
      <c r="H2470">
        <f t="shared" si="114"/>
        <v>10</v>
      </c>
      <c r="I2470">
        <f t="shared" si="115"/>
        <v>5</v>
      </c>
      <c r="J2470" t="str">
        <f t="shared" si="116"/>
        <v>3-6</v>
      </c>
    </row>
    <row r="2471" spans="1:10">
      <c r="A2471" t="s">
        <v>213</v>
      </c>
      <c r="B2471" t="s">
        <v>1487</v>
      </c>
      <c r="C2471" s="7">
        <v>44096.3999537037</v>
      </c>
      <c r="D2471" t="str">
        <f>VLOOKUP(A2471,Sheet2!$B$2:$E$1001,3,0)</f>
        <v>video</v>
      </c>
      <c r="E2471" t="str">
        <f>VLOOKUP(A2471,Sheet2!$B$2:$E$1001,4,0)</f>
        <v>healthy eating</v>
      </c>
      <c r="F2471" t="str">
        <f>VLOOKUP(B2471,Sheet3!$B$2:$D$17,2,0)</f>
        <v>positive</v>
      </c>
      <c r="G2471">
        <f>VLOOKUP(B2471,Sheet3!$B$2:$D$17,3,0)</f>
        <v>70</v>
      </c>
      <c r="H2471">
        <f t="shared" si="114"/>
        <v>9</v>
      </c>
      <c r="I2471">
        <f t="shared" si="115"/>
        <v>2</v>
      </c>
      <c r="J2471" t="str">
        <f t="shared" si="116"/>
        <v>9-12</v>
      </c>
    </row>
    <row r="2472" spans="1:10">
      <c r="A2472" t="s">
        <v>213</v>
      </c>
      <c r="B2472" t="s">
        <v>1485</v>
      </c>
      <c r="C2472" s="7">
        <v>44271.1814583333</v>
      </c>
      <c r="D2472" t="str">
        <f>VLOOKUP(A2472,Sheet2!$B$2:$E$1001,3,0)</f>
        <v>video</v>
      </c>
      <c r="E2472" t="str">
        <f>VLOOKUP(A2472,Sheet2!$B$2:$E$1001,4,0)</f>
        <v>healthy eating</v>
      </c>
      <c r="F2472" t="str">
        <f>VLOOKUP(B2472,Sheet3!$B$2:$D$17,2,0)</f>
        <v>positive</v>
      </c>
      <c r="G2472">
        <f>VLOOKUP(B2472,Sheet3!$B$2:$D$17,3,0)</f>
        <v>60</v>
      </c>
      <c r="H2472">
        <f t="shared" si="114"/>
        <v>3</v>
      </c>
      <c r="I2472">
        <f t="shared" si="115"/>
        <v>2</v>
      </c>
      <c r="J2472" t="str">
        <f t="shared" si="116"/>
        <v>3-6</v>
      </c>
    </row>
    <row r="2473" spans="1:10">
      <c r="A2473" t="s">
        <v>213</v>
      </c>
      <c r="B2473" t="s">
        <v>1503</v>
      </c>
      <c r="C2473" s="7">
        <v>44166.8558101852</v>
      </c>
      <c r="D2473" t="str">
        <f>VLOOKUP(A2473,Sheet2!$B$2:$E$1001,3,0)</f>
        <v>video</v>
      </c>
      <c r="E2473" t="str">
        <f>VLOOKUP(A2473,Sheet2!$B$2:$E$1001,4,0)</f>
        <v>healthy eating</v>
      </c>
      <c r="F2473" t="str">
        <f>VLOOKUP(B2473,Sheet3!$B$2:$D$17,2,0)</f>
        <v>negative</v>
      </c>
      <c r="G2473">
        <f>VLOOKUP(B2473,Sheet3!$B$2:$D$17,3,0)</f>
        <v>12</v>
      </c>
      <c r="H2473">
        <f t="shared" si="114"/>
        <v>12</v>
      </c>
      <c r="I2473">
        <f t="shared" si="115"/>
        <v>2</v>
      </c>
      <c r="J2473" t="str">
        <f t="shared" si="116"/>
        <v>18-21</v>
      </c>
    </row>
    <row r="2474" spans="1:10">
      <c r="A2474" t="s">
        <v>213</v>
      </c>
      <c r="B2474" t="s">
        <v>1502</v>
      </c>
      <c r="C2474" s="7">
        <v>44152.605462963</v>
      </c>
      <c r="D2474" t="str">
        <f>VLOOKUP(A2474,Sheet2!$B$2:$E$1001,3,0)</f>
        <v>video</v>
      </c>
      <c r="E2474" t="str">
        <f>VLOOKUP(A2474,Sheet2!$B$2:$E$1001,4,0)</f>
        <v>healthy eating</v>
      </c>
      <c r="F2474" t="str">
        <f>VLOOKUP(B2474,Sheet3!$B$2:$D$17,2,0)</f>
        <v>negative</v>
      </c>
      <c r="G2474">
        <f>VLOOKUP(B2474,Sheet3!$B$2:$D$17,3,0)</f>
        <v>15</v>
      </c>
      <c r="H2474">
        <f t="shared" si="114"/>
        <v>11</v>
      </c>
      <c r="I2474">
        <f t="shared" si="115"/>
        <v>2</v>
      </c>
      <c r="J2474" t="str">
        <f t="shared" si="116"/>
        <v>12-15</v>
      </c>
    </row>
    <row r="2475" spans="1:10">
      <c r="A2475" t="s">
        <v>213</v>
      </c>
      <c r="B2475" t="s">
        <v>1503</v>
      </c>
      <c r="C2475" s="7">
        <v>44317.6999884259</v>
      </c>
      <c r="D2475" t="str">
        <f>VLOOKUP(A2475,Sheet2!$B$2:$E$1001,3,0)</f>
        <v>video</v>
      </c>
      <c r="E2475" t="str">
        <f>VLOOKUP(A2475,Sheet2!$B$2:$E$1001,4,0)</f>
        <v>healthy eating</v>
      </c>
      <c r="F2475" t="str">
        <f>VLOOKUP(B2475,Sheet3!$B$2:$D$17,2,0)</f>
        <v>negative</v>
      </c>
      <c r="G2475">
        <f>VLOOKUP(B2475,Sheet3!$B$2:$D$17,3,0)</f>
        <v>12</v>
      </c>
      <c r="H2475">
        <f t="shared" si="114"/>
        <v>5</v>
      </c>
      <c r="I2475">
        <f t="shared" si="115"/>
        <v>6</v>
      </c>
      <c r="J2475" t="str">
        <f t="shared" si="116"/>
        <v>15-18</v>
      </c>
    </row>
    <row r="2476" spans="1:10">
      <c r="A2476" t="s">
        <v>213</v>
      </c>
      <c r="B2476" t="s">
        <v>1496</v>
      </c>
      <c r="C2476" s="7">
        <v>44076.7790972222</v>
      </c>
      <c r="D2476" t="str">
        <f>VLOOKUP(A2476,Sheet2!$B$2:$E$1001,3,0)</f>
        <v>video</v>
      </c>
      <c r="E2476" t="str">
        <f>VLOOKUP(A2476,Sheet2!$B$2:$E$1001,4,0)</f>
        <v>healthy eating</v>
      </c>
      <c r="F2476" t="str">
        <f>VLOOKUP(B2476,Sheet3!$B$2:$D$17,2,0)</f>
        <v>positive</v>
      </c>
      <c r="G2476">
        <f>VLOOKUP(B2476,Sheet3!$B$2:$D$17,3,0)</f>
        <v>70</v>
      </c>
      <c r="H2476">
        <f t="shared" si="114"/>
        <v>9</v>
      </c>
      <c r="I2476">
        <f t="shared" si="115"/>
        <v>3</v>
      </c>
      <c r="J2476" t="str">
        <f t="shared" si="116"/>
        <v>18-21</v>
      </c>
    </row>
    <row r="2477" spans="1:10">
      <c r="A2477" t="s">
        <v>213</v>
      </c>
      <c r="B2477" t="s">
        <v>1500</v>
      </c>
      <c r="C2477" s="7">
        <v>44132.2869328704</v>
      </c>
      <c r="D2477" t="str">
        <f>VLOOKUP(A2477,Sheet2!$B$2:$E$1001,3,0)</f>
        <v>video</v>
      </c>
      <c r="E2477" t="str">
        <f>VLOOKUP(A2477,Sheet2!$B$2:$E$1001,4,0)</f>
        <v>healthy eating</v>
      </c>
      <c r="F2477" t="str">
        <f>VLOOKUP(B2477,Sheet3!$B$2:$D$17,2,0)</f>
        <v>positive</v>
      </c>
      <c r="G2477">
        <f>VLOOKUP(B2477,Sheet3!$B$2:$D$17,3,0)</f>
        <v>45</v>
      </c>
      <c r="H2477">
        <f t="shared" si="114"/>
        <v>10</v>
      </c>
      <c r="I2477">
        <f t="shared" si="115"/>
        <v>3</v>
      </c>
      <c r="J2477" t="str">
        <f t="shared" si="116"/>
        <v>6-9</v>
      </c>
    </row>
    <row r="2478" spans="1:10">
      <c r="A2478" t="s">
        <v>213</v>
      </c>
      <c r="B2478" t="s">
        <v>1490</v>
      </c>
      <c r="C2478" s="7">
        <v>44351.6990740741</v>
      </c>
      <c r="D2478" t="str">
        <f>VLOOKUP(A2478,Sheet2!$B$2:$E$1001,3,0)</f>
        <v>video</v>
      </c>
      <c r="E2478" t="str">
        <f>VLOOKUP(A2478,Sheet2!$B$2:$E$1001,4,0)</f>
        <v>healthy eating</v>
      </c>
      <c r="F2478" t="str">
        <f>VLOOKUP(B2478,Sheet3!$B$2:$D$17,2,0)</f>
        <v>negative</v>
      </c>
      <c r="G2478">
        <f>VLOOKUP(B2478,Sheet3!$B$2:$D$17,3,0)</f>
        <v>5</v>
      </c>
      <c r="H2478">
        <f t="shared" si="114"/>
        <v>6</v>
      </c>
      <c r="I2478">
        <f t="shared" si="115"/>
        <v>5</v>
      </c>
      <c r="J2478" t="str">
        <f t="shared" si="116"/>
        <v>15-18</v>
      </c>
    </row>
    <row r="2479" customFormat="1" spans="1:10">
      <c r="A2479" t="s">
        <v>213</v>
      </c>
      <c r="B2479" t="s">
        <v>1487</v>
      </c>
      <c r="C2479" s="7">
        <v>44349.4434722222</v>
      </c>
      <c r="D2479" t="str">
        <f>VLOOKUP(A2479,Sheet2!$B$2:$E$1001,3,0)</f>
        <v>video</v>
      </c>
      <c r="E2479" t="str">
        <f>VLOOKUP(A2479,Sheet2!$B$2:$E$1001,4,0)</f>
        <v>healthy eating</v>
      </c>
      <c r="F2479" t="str">
        <f>VLOOKUP(B2479,Sheet3!$B$2:$D$17,2,0)</f>
        <v>positive</v>
      </c>
      <c r="G2479">
        <f>VLOOKUP(B2479,Sheet3!$B$2:$D$17,3,0)</f>
        <v>70</v>
      </c>
      <c r="H2479">
        <f t="shared" si="114"/>
        <v>6</v>
      </c>
      <c r="I2479">
        <f t="shared" si="115"/>
        <v>3</v>
      </c>
      <c r="J2479" t="str">
        <f t="shared" si="116"/>
        <v>9-12</v>
      </c>
    </row>
    <row r="2480" spans="1:10">
      <c r="A2480" t="s">
        <v>213</v>
      </c>
      <c r="B2480" t="s">
        <v>1497</v>
      </c>
      <c r="C2480" s="7">
        <v>44212.3018287037</v>
      </c>
      <c r="D2480" t="str">
        <f>VLOOKUP(A2480,Sheet2!$B$2:$E$1001,3,0)</f>
        <v>video</v>
      </c>
      <c r="E2480" t="str">
        <f>VLOOKUP(A2480,Sheet2!$B$2:$E$1001,4,0)</f>
        <v>healthy eating</v>
      </c>
      <c r="F2480" t="str">
        <f>VLOOKUP(B2480,Sheet3!$B$2:$D$17,2,0)</f>
        <v>positive</v>
      </c>
      <c r="G2480">
        <f>VLOOKUP(B2480,Sheet3!$B$2:$D$17,3,0)</f>
        <v>72</v>
      </c>
      <c r="H2480">
        <f t="shared" si="114"/>
        <v>1</v>
      </c>
      <c r="I2480">
        <f t="shared" si="115"/>
        <v>6</v>
      </c>
      <c r="J2480" t="str">
        <f t="shared" si="116"/>
        <v>6-9</v>
      </c>
    </row>
    <row r="2481" spans="1:10">
      <c r="A2481" t="s">
        <v>213</v>
      </c>
      <c r="B2481" t="s">
        <v>1501</v>
      </c>
      <c r="C2481" s="7">
        <v>44353.6701851852</v>
      </c>
      <c r="D2481" t="str">
        <f>VLOOKUP(A2481,Sheet2!$B$2:$E$1001,3,0)</f>
        <v>video</v>
      </c>
      <c r="E2481" t="str">
        <f>VLOOKUP(A2481,Sheet2!$B$2:$E$1001,4,0)</f>
        <v>healthy eating</v>
      </c>
      <c r="F2481" t="str">
        <f>VLOOKUP(B2481,Sheet3!$B$2:$D$17,2,0)</f>
        <v>neutral</v>
      </c>
      <c r="G2481">
        <f>VLOOKUP(B2481,Sheet3!$B$2:$D$17,3,0)</f>
        <v>35</v>
      </c>
      <c r="H2481">
        <f t="shared" si="114"/>
        <v>6</v>
      </c>
      <c r="I2481">
        <f t="shared" si="115"/>
        <v>7</v>
      </c>
      <c r="J2481" t="str">
        <f t="shared" si="116"/>
        <v>15-18</v>
      </c>
    </row>
    <row r="2482" spans="1:10">
      <c r="A2482" t="s">
        <v>213</v>
      </c>
      <c r="B2482" t="s">
        <v>1487</v>
      </c>
      <c r="C2482" s="7">
        <v>44064.8012847222</v>
      </c>
      <c r="D2482" t="str">
        <f>VLOOKUP(A2482,Sheet2!$B$2:$E$1001,3,0)</f>
        <v>video</v>
      </c>
      <c r="E2482" t="str">
        <f>VLOOKUP(A2482,Sheet2!$B$2:$E$1001,4,0)</f>
        <v>healthy eating</v>
      </c>
      <c r="F2482" t="str">
        <f>VLOOKUP(B2482,Sheet3!$B$2:$D$17,2,0)</f>
        <v>positive</v>
      </c>
      <c r="G2482">
        <f>VLOOKUP(B2482,Sheet3!$B$2:$D$17,3,0)</f>
        <v>70</v>
      </c>
      <c r="H2482">
        <f t="shared" si="114"/>
        <v>8</v>
      </c>
      <c r="I2482">
        <f t="shared" si="115"/>
        <v>5</v>
      </c>
      <c r="J2482" t="str">
        <f t="shared" si="116"/>
        <v>18-21</v>
      </c>
    </row>
    <row r="2483" spans="1:10">
      <c r="A2483" t="s">
        <v>213</v>
      </c>
      <c r="B2483" t="s">
        <v>1501</v>
      </c>
      <c r="C2483" s="7">
        <v>44321.8493981482</v>
      </c>
      <c r="D2483" t="str">
        <f>VLOOKUP(A2483,Sheet2!$B$2:$E$1001,3,0)</f>
        <v>video</v>
      </c>
      <c r="E2483" t="str">
        <f>VLOOKUP(A2483,Sheet2!$B$2:$E$1001,4,0)</f>
        <v>healthy eating</v>
      </c>
      <c r="F2483" t="str">
        <f>VLOOKUP(B2483,Sheet3!$B$2:$D$17,2,0)</f>
        <v>neutral</v>
      </c>
      <c r="G2483">
        <f>VLOOKUP(B2483,Sheet3!$B$2:$D$17,3,0)</f>
        <v>35</v>
      </c>
      <c r="H2483">
        <f t="shared" si="114"/>
        <v>5</v>
      </c>
      <c r="I2483">
        <f t="shared" si="115"/>
        <v>3</v>
      </c>
      <c r="J2483" t="str">
        <f t="shared" si="116"/>
        <v>18-21</v>
      </c>
    </row>
    <row r="2484" spans="1:10">
      <c r="A2484" t="s">
        <v>213</v>
      </c>
      <c r="B2484" t="s">
        <v>1490</v>
      </c>
      <c r="C2484" s="7">
        <v>44283.61625</v>
      </c>
      <c r="D2484" t="str">
        <f>VLOOKUP(A2484,Sheet2!$B$2:$E$1001,3,0)</f>
        <v>video</v>
      </c>
      <c r="E2484" t="str">
        <f>VLOOKUP(A2484,Sheet2!$B$2:$E$1001,4,0)</f>
        <v>healthy eating</v>
      </c>
      <c r="F2484" t="str">
        <f>VLOOKUP(B2484,Sheet3!$B$2:$D$17,2,0)</f>
        <v>negative</v>
      </c>
      <c r="G2484">
        <f>VLOOKUP(B2484,Sheet3!$B$2:$D$17,3,0)</f>
        <v>5</v>
      </c>
      <c r="H2484">
        <f t="shared" si="114"/>
        <v>3</v>
      </c>
      <c r="I2484">
        <f t="shared" si="115"/>
        <v>7</v>
      </c>
      <c r="J2484" t="str">
        <f t="shared" si="116"/>
        <v>12-15</v>
      </c>
    </row>
    <row r="2485" spans="1:10">
      <c r="A2485" t="s">
        <v>213</v>
      </c>
      <c r="B2485" t="s">
        <v>1494</v>
      </c>
      <c r="C2485" s="7">
        <v>44190.6052662037</v>
      </c>
      <c r="D2485" t="str">
        <f>VLOOKUP(A2485,Sheet2!$B$2:$E$1001,3,0)</f>
        <v>video</v>
      </c>
      <c r="E2485" t="str">
        <f>VLOOKUP(A2485,Sheet2!$B$2:$E$1001,4,0)</f>
        <v>healthy eating</v>
      </c>
      <c r="F2485" t="str">
        <f>VLOOKUP(B2485,Sheet3!$B$2:$D$17,2,0)</f>
        <v>positive</v>
      </c>
      <c r="G2485">
        <f>VLOOKUP(B2485,Sheet3!$B$2:$D$17,3,0)</f>
        <v>65</v>
      </c>
      <c r="H2485">
        <f t="shared" si="114"/>
        <v>12</v>
      </c>
      <c r="I2485">
        <f t="shared" si="115"/>
        <v>5</v>
      </c>
      <c r="J2485" t="str">
        <f t="shared" si="116"/>
        <v>12-15</v>
      </c>
    </row>
    <row r="2486" spans="1:10">
      <c r="A2486" t="s">
        <v>213</v>
      </c>
      <c r="B2486" t="s">
        <v>1491</v>
      </c>
      <c r="C2486" s="7">
        <v>44204.9019791667</v>
      </c>
      <c r="D2486" t="str">
        <f>VLOOKUP(A2486,Sheet2!$B$2:$E$1001,3,0)</f>
        <v>video</v>
      </c>
      <c r="E2486" t="str">
        <f>VLOOKUP(A2486,Sheet2!$B$2:$E$1001,4,0)</f>
        <v>healthy eating</v>
      </c>
      <c r="F2486" t="str">
        <f>VLOOKUP(B2486,Sheet3!$B$2:$D$17,2,0)</f>
        <v>positive</v>
      </c>
      <c r="G2486">
        <f>VLOOKUP(B2486,Sheet3!$B$2:$D$17,3,0)</f>
        <v>30</v>
      </c>
      <c r="H2486">
        <f t="shared" si="114"/>
        <v>1</v>
      </c>
      <c r="I2486">
        <f t="shared" si="115"/>
        <v>5</v>
      </c>
      <c r="J2486" t="str">
        <f t="shared" si="116"/>
        <v>21-24</v>
      </c>
    </row>
    <row r="2487" spans="1:10">
      <c r="A2487" t="s">
        <v>213</v>
      </c>
      <c r="B2487" t="s">
        <v>1500</v>
      </c>
      <c r="C2487" s="7">
        <v>44203.2999189815</v>
      </c>
      <c r="D2487" t="str">
        <f>VLOOKUP(A2487,Sheet2!$B$2:$E$1001,3,0)</f>
        <v>video</v>
      </c>
      <c r="E2487" t="str">
        <f>VLOOKUP(A2487,Sheet2!$B$2:$E$1001,4,0)</f>
        <v>healthy eating</v>
      </c>
      <c r="F2487" t="str">
        <f>VLOOKUP(B2487,Sheet3!$B$2:$D$17,2,0)</f>
        <v>positive</v>
      </c>
      <c r="G2487">
        <f>VLOOKUP(B2487,Sheet3!$B$2:$D$17,3,0)</f>
        <v>45</v>
      </c>
      <c r="H2487">
        <f t="shared" si="114"/>
        <v>1</v>
      </c>
      <c r="I2487">
        <f t="shared" si="115"/>
        <v>4</v>
      </c>
      <c r="J2487" t="str">
        <f t="shared" si="116"/>
        <v>6-9</v>
      </c>
    </row>
    <row r="2488" spans="1:10">
      <c r="A2488" t="s">
        <v>213</v>
      </c>
      <c r="B2488" t="s">
        <v>1502</v>
      </c>
      <c r="C2488" s="7">
        <v>44014.4359722222</v>
      </c>
      <c r="D2488" t="str">
        <f>VLOOKUP(A2488,Sheet2!$B$2:$E$1001,3,0)</f>
        <v>video</v>
      </c>
      <c r="E2488" t="str">
        <f>VLOOKUP(A2488,Sheet2!$B$2:$E$1001,4,0)</f>
        <v>healthy eating</v>
      </c>
      <c r="F2488" t="str">
        <f>VLOOKUP(B2488,Sheet3!$B$2:$D$17,2,0)</f>
        <v>negative</v>
      </c>
      <c r="G2488">
        <f>VLOOKUP(B2488,Sheet3!$B$2:$D$17,3,0)</f>
        <v>15</v>
      </c>
      <c r="H2488">
        <f t="shared" si="114"/>
        <v>7</v>
      </c>
      <c r="I2488">
        <f t="shared" si="115"/>
        <v>4</v>
      </c>
      <c r="J2488" t="str">
        <f t="shared" si="116"/>
        <v>9-12</v>
      </c>
    </row>
    <row r="2489" customFormat="1" spans="1:10">
      <c r="A2489" t="s">
        <v>213</v>
      </c>
      <c r="B2489" t="s">
        <v>1500</v>
      </c>
      <c r="C2489" s="7">
        <v>44068.9069097222</v>
      </c>
      <c r="D2489" t="str">
        <f>VLOOKUP(A2489,Sheet2!$B$2:$E$1001,3,0)</f>
        <v>video</v>
      </c>
      <c r="E2489" t="str">
        <f>VLOOKUP(A2489,Sheet2!$B$2:$E$1001,4,0)</f>
        <v>healthy eating</v>
      </c>
      <c r="F2489" t="str">
        <f>VLOOKUP(B2489,Sheet3!$B$2:$D$17,2,0)</f>
        <v>positive</v>
      </c>
      <c r="G2489">
        <f>VLOOKUP(B2489,Sheet3!$B$2:$D$17,3,0)</f>
        <v>45</v>
      </c>
      <c r="H2489">
        <f t="shared" si="114"/>
        <v>8</v>
      </c>
      <c r="I2489">
        <f t="shared" si="115"/>
        <v>2</v>
      </c>
      <c r="J2489" t="str">
        <f t="shared" si="116"/>
        <v>21-24</v>
      </c>
    </row>
    <row r="2490" spans="1:10">
      <c r="A2490" t="s">
        <v>213</v>
      </c>
      <c r="B2490" t="s">
        <v>1492</v>
      </c>
      <c r="C2490" s="7">
        <v>44297.5380671296</v>
      </c>
      <c r="D2490" t="str">
        <f>VLOOKUP(A2490,Sheet2!$B$2:$E$1001,3,0)</f>
        <v>video</v>
      </c>
      <c r="E2490" t="str">
        <f>VLOOKUP(A2490,Sheet2!$B$2:$E$1001,4,0)</f>
        <v>healthy eating</v>
      </c>
      <c r="F2490" t="str">
        <f>VLOOKUP(B2490,Sheet3!$B$2:$D$17,2,0)</f>
        <v>neutral</v>
      </c>
      <c r="G2490">
        <f>VLOOKUP(B2490,Sheet3!$B$2:$D$17,3,0)</f>
        <v>20</v>
      </c>
      <c r="H2490">
        <f t="shared" si="114"/>
        <v>4</v>
      </c>
      <c r="I2490">
        <f t="shared" si="115"/>
        <v>7</v>
      </c>
      <c r="J2490" t="str">
        <f t="shared" si="116"/>
        <v>12-15</v>
      </c>
    </row>
    <row r="2491" spans="1:10">
      <c r="A2491" t="s">
        <v>213</v>
      </c>
      <c r="B2491" t="s">
        <v>1492</v>
      </c>
      <c r="C2491" s="7">
        <v>44150.6549537037</v>
      </c>
      <c r="D2491" t="str">
        <f>VLOOKUP(A2491,Sheet2!$B$2:$E$1001,3,0)</f>
        <v>video</v>
      </c>
      <c r="E2491" t="str">
        <f>VLOOKUP(A2491,Sheet2!$B$2:$E$1001,4,0)</f>
        <v>healthy eating</v>
      </c>
      <c r="F2491" t="str">
        <f>VLOOKUP(B2491,Sheet3!$B$2:$D$17,2,0)</f>
        <v>neutral</v>
      </c>
      <c r="G2491">
        <f>VLOOKUP(B2491,Sheet3!$B$2:$D$17,3,0)</f>
        <v>20</v>
      </c>
      <c r="H2491">
        <f t="shared" si="114"/>
        <v>11</v>
      </c>
      <c r="I2491">
        <f t="shared" si="115"/>
        <v>7</v>
      </c>
      <c r="J2491" t="str">
        <f t="shared" si="116"/>
        <v>15-18</v>
      </c>
    </row>
    <row r="2492" spans="1:10">
      <c r="A2492" t="s">
        <v>213</v>
      </c>
      <c r="B2492" t="s">
        <v>1498</v>
      </c>
      <c r="C2492" s="7">
        <v>44199.0888310185</v>
      </c>
      <c r="D2492" t="str">
        <f>VLOOKUP(A2492,Sheet2!$B$2:$E$1001,3,0)</f>
        <v>video</v>
      </c>
      <c r="E2492" t="str">
        <f>VLOOKUP(A2492,Sheet2!$B$2:$E$1001,4,0)</f>
        <v>healthy eating</v>
      </c>
      <c r="F2492" t="str">
        <f>VLOOKUP(B2492,Sheet3!$B$2:$D$17,2,0)</f>
        <v>positive</v>
      </c>
      <c r="G2492">
        <f>VLOOKUP(B2492,Sheet3!$B$2:$D$17,3,0)</f>
        <v>50</v>
      </c>
      <c r="H2492">
        <f t="shared" si="114"/>
        <v>1</v>
      </c>
      <c r="I2492">
        <f t="shared" si="115"/>
        <v>7</v>
      </c>
      <c r="J2492" t="str">
        <f t="shared" si="116"/>
        <v>0-3</v>
      </c>
    </row>
    <row r="2493" spans="1:10">
      <c r="A2493" t="s">
        <v>213</v>
      </c>
      <c r="B2493" t="s">
        <v>1499</v>
      </c>
      <c r="C2493" s="7">
        <v>44042.0823842593</v>
      </c>
      <c r="D2493" t="str">
        <f>VLOOKUP(A2493,Sheet2!$B$2:$E$1001,3,0)</f>
        <v>video</v>
      </c>
      <c r="E2493" t="str">
        <f>VLOOKUP(A2493,Sheet2!$B$2:$E$1001,4,0)</f>
        <v>healthy eating</v>
      </c>
      <c r="F2493" t="str">
        <f>VLOOKUP(B2493,Sheet3!$B$2:$D$17,2,0)</f>
        <v>negative</v>
      </c>
      <c r="G2493">
        <f>VLOOKUP(B2493,Sheet3!$B$2:$D$17,3,0)</f>
        <v>10</v>
      </c>
      <c r="H2493">
        <f t="shared" si="114"/>
        <v>7</v>
      </c>
      <c r="I2493">
        <f t="shared" si="115"/>
        <v>4</v>
      </c>
      <c r="J2493" t="str">
        <f t="shared" si="116"/>
        <v>0-3</v>
      </c>
    </row>
    <row r="2494" spans="1:10">
      <c r="A2494" t="s">
        <v>213</v>
      </c>
      <c r="B2494" t="s">
        <v>1495</v>
      </c>
      <c r="C2494" s="7">
        <v>44162.0128587963</v>
      </c>
      <c r="D2494" t="str">
        <f>VLOOKUP(A2494,Sheet2!$B$2:$E$1001,3,0)</f>
        <v>video</v>
      </c>
      <c r="E2494" t="str">
        <f>VLOOKUP(A2494,Sheet2!$B$2:$E$1001,4,0)</f>
        <v>healthy eating</v>
      </c>
      <c r="F2494" t="str">
        <f>VLOOKUP(B2494,Sheet3!$B$2:$D$17,2,0)</f>
        <v>positive</v>
      </c>
      <c r="G2494">
        <f>VLOOKUP(B2494,Sheet3!$B$2:$D$17,3,0)</f>
        <v>75</v>
      </c>
      <c r="H2494">
        <f t="shared" si="114"/>
        <v>11</v>
      </c>
      <c r="I2494">
        <f t="shared" si="115"/>
        <v>5</v>
      </c>
      <c r="J2494" t="str">
        <f t="shared" si="116"/>
        <v>0-3</v>
      </c>
    </row>
    <row r="2495" spans="1:10">
      <c r="A2495" t="s">
        <v>213</v>
      </c>
      <c r="B2495" t="s">
        <v>1502</v>
      </c>
      <c r="C2495" s="7">
        <v>44289.3556944444</v>
      </c>
      <c r="D2495" t="str">
        <f>VLOOKUP(A2495,Sheet2!$B$2:$E$1001,3,0)</f>
        <v>video</v>
      </c>
      <c r="E2495" t="str">
        <f>VLOOKUP(A2495,Sheet2!$B$2:$E$1001,4,0)</f>
        <v>healthy eating</v>
      </c>
      <c r="F2495" t="str">
        <f>VLOOKUP(B2495,Sheet3!$B$2:$D$17,2,0)</f>
        <v>negative</v>
      </c>
      <c r="G2495">
        <f>VLOOKUP(B2495,Sheet3!$B$2:$D$17,3,0)</f>
        <v>15</v>
      </c>
      <c r="H2495">
        <f t="shared" si="114"/>
        <v>4</v>
      </c>
      <c r="I2495">
        <f t="shared" si="115"/>
        <v>6</v>
      </c>
      <c r="J2495" t="str">
        <f t="shared" si="116"/>
        <v>6-9</v>
      </c>
    </row>
    <row r="2496" spans="1:10">
      <c r="A2496" t="s">
        <v>213</v>
      </c>
      <c r="B2496" t="s">
        <v>1488</v>
      </c>
      <c r="C2496" s="7">
        <v>44199.2687847222</v>
      </c>
      <c r="D2496" t="str">
        <f>VLOOKUP(A2496,Sheet2!$B$2:$E$1001,3,0)</f>
        <v>video</v>
      </c>
      <c r="E2496" t="str">
        <f>VLOOKUP(A2496,Sheet2!$B$2:$E$1001,4,0)</f>
        <v>healthy eating</v>
      </c>
      <c r="F2496" t="str">
        <f>VLOOKUP(B2496,Sheet3!$B$2:$D$17,2,0)</f>
        <v>negative</v>
      </c>
      <c r="G2496">
        <f>VLOOKUP(B2496,Sheet3!$B$2:$D$17,3,0)</f>
        <v>0</v>
      </c>
      <c r="H2496">
        <f t="shared" si="114"/>
        <v>1</v>
      </c>
      <c r="I2496">
        <f t="shared" si="115"/>
        <v>7</v>
      </c>
      <c r="J2496" t="str">
        <f t="shared" si="116"/>
        <v>6-9</v>
      </c>
    </row>
    <row r="2497" spans="1:10">
      <c r="A2497" t="s">
        <v>213</v>
      </c>
      <c r="B2497" t="s">
        <v>1491</v>
      </c>
      <c r="C2497" s="7">
        <v>44247.9002893519</v>
      </c>
      <c r="D2497" t="str">
        <f>VLOOKUP(A2497,Sheet2!$B$2:$E$1001,3,0)</f>
        <v>video</v>
      </c>
      <c r="E2497" t="str">
        <f>VLOOKUP(A2497,Sheet2!$B$2:$E$1001,4,0)</f>
        <v>healthy eating</v>
      </c>
      <c r="F2497" t="str">
        <f>VLOOKUP(B2497,Sheet3!$B$2:$D$17,2,0)</f>
        <v>positive</v>
      </c>
      <c r="G2497">
        <f>VLOOKUP(B2497,Sheet3!$B$2:$D$17,3,0)</f>
        <v>30</v>
      </c>
      <c r="H2497">
        <f t="shared" si="114"/>
        <v>2</v>
      </c>
      <c r="I2497">
        <f t="shared" si="115"/>
        <v>6</v>
      </c>
      <c r="J2497" t="str">
        <f t="shared" si="116"/>
        <v>21-24</v>
      </c>
    </row>
    <row r="2498" spans="1:10">
      <c r="A2498" t="s">
        <v>213</v>
      </c>
      <c r="B2498" t="s">
        <v>1497</v>
      </c>
      <c r="C2498" s="7">
        <v>44299.0144444444</v>
      </c>
      <c r="D2498" t="str">
        <f>VLOOKUP(A2498,Sheet2!$B$2:$E$1001,3,0)</f>
        <v>video</v>
      </c>
      <c r="E2498" t="str">
        <f>VLOOKUP(A2498,Sheet2!$B$2:$E$1001,4,0)</f>
        <v>healthy eating</v>
      </c>
      <c r="F2498" t="str">
        <f>VLOOKUP(B2498,Sheet3!$B$2:$D$17,2,0)</f>
        <v>positive</v>
      </c>
      <c r="G2498">
        <f>VLOOKUP(B2498,Sheet3!$B$2:$D$17,3,0)</f>
        <v>72</v>
      </c>
      <c r="H2498">
        <f t="shared" si="114"/>
        <v>4</v>
      </c>
      <c r="I2498">
        <f t="shared" si="115"/>
        <v>2</v>
      </c>
      <c r="J2498" t="str">
        <f t="shared" si="116"/>
        <v>0-3</v>
      </c>
    </row>
    <row r="2499" customFormat="1" spans="1:10">
      <c r="A2499" t="s">
        <v>213</v>
      </c>
      <c r="B2499" t="s">
        <v>1491</v>
      </c>
      <c r="C2499" s="7">
        <v>44015.6350925926</v>
      </c>
      <c r="D2499" t="str">
        <f>VLOOKUP(A2499,Sheet2!$B$2:$E$1001,3,0)</f>
        <v>video</v>
      </c>
      <c r="E2499" t="str">
        <f>VLOOKUP(A2499,Sheet2!$B$2:$E$1001,4,0)</f>
        <v>healthy eating</v>
      </c>
      <c r="F2499" t="str">
        <f>VLOOKUP(B2499,Sheet3!$B$2:$D$17,2,0)</f>
        <v>positive</v>
      </c>
      <c r="G2499">
        <f>VLOOKUP(B2499,Sheet3!$B$2:$D$17,3,0)</f>
        <v>30</v>
      </c>
      <c r="H2499">
        <f t="shared" ref="H2499:H2562" si="117">MONTH(C2499)</f>
        <v>7</v>
      </c>
      <c r="I2499">
        <f t="shared" ref="I2499:I2562" si="118">WEEKDAY(C2499,2)</f>
        <v>5</v>
      </c>
      <c r="J2499" t="str">
        <f t="shared" ref="J2499:J2562" si="119">TEXT(INT(HOUR(C2499)/3)*3,"0")&amp;"-"&amp;TEXT(INT(HOUR(C2499)/3)*3+3,"0")</f>
        <v>15-18</v>
      </c>
    </row>
    <row r="2500" spans="1:10">
      <c r="A2500" t="s">
        <v>213</v>
      </c>
      <c r="B2500" t="s">
        <v>1494</v>
      </c>
      <c r="C2500" s="7">
        <v>44304.6583217593</v>
      </c>
      <c r="D2500" t="str">
        <f>VLOOKUP(A2500,Sheet2!$B$2:$E$1001,3,0)</f>
        <v>video</v>
      </c>
      <c r="E2500" t="str">
        <f>VLOOKUP(A2500,Sheet2!$B$2:$E$1001,4,0)</f>
        <v>healthy eating</v>
      </c>
      <c r="F2500" t="str">
        <f>VLOOKUP(B2500,Sheet3!$B$2:$D$17,2,0)</f>
        <v>positive</v>
      </c>
      <c r="G2500">
        <f>VLOOKUP(B2500,Sheet3!$B$2:$D$17,3,0)</f>
        <v>65</v>
      </c>
      <c r="H2500">
        <f t="shared" si="117"/>
        <v>4</v>
      </c>
      <c r="I2500">
        <f t="shared" si="118"/>
        <v>7</v>
      </c>
      <c r="J2500" t="str">
        <f t="shared" si="119"/>
        <v>15-18</v>
      </c>
    </row>
    <row r="2501" spans="1:10">
      <c r="A2501" t="s">
        <v>213</v>
      </c>
      <c r="B2501" t="s">
        <v>1495</v>
      </c>
      <c r="C2501" s="7">
        <v>44087.6106944444</v>
      </c>
      <c r="D2501" t="str">
        <f>VLOOKUP(A2501,Sheet2!$B$2:$E$1001,3,0)</f>
        <v>video</v>
      </c>
      <c r="E2501" t="str">
        <f>VLOOKUP(A2501,Sheet2!$B$2:$E$1001,4,0)</f>
        <v>healthy eating</v>
      </c>
      <c r="F2501" t="str">
        <f>VLOOKUP(B2501,Sheet3!$B$2:$D$17,2,0)</f>
        <v>positive</v>
      </c>
      <c r="G2501">
        <f>VLOOKUP(B2501,Sheet3!$B$2:$D$17,3,0)</f>
        <v>75</v>
      </c>
      <c r="H2501">
        <f t="shared" si="117"/>
        <v>9</v>
      </c>
      <c r="I2501">
        <f t="shared" si="118"/>
        <v>7</v>
      </c>
      <c r="J2501" t="str">
        <f t="shared" si="119"/>
        <v>12-15</v>
      </c>
    </row>
    <row r="2502" spans="1:10">
      <c r="A2502" t="s">
        <v>213</v>
      </c>
      <c r="B2502" t="s">
        <v>1485</v>
      </c>
      <c r="C2502" s="7">
        <v>44325.0091087963</v>
      </c>
      <c r="D2502" t="str">
        <f>VLOOKUP(A2502,Sheet2!$B$2:$E$1001,3,0)</f>
        <v>video</v>
      </c>
      <c r="E2502" t="str">
        <f>VLOOKUP(A2502,Sheet2!$B$2:$E$1001,4,0)</f>
        <v>healthy eating</v>
      </c>
      <c r="F2502" t="str">
        <f>VLOOKUP(B2502,Sheet3!$B$2:$D$17,2,0)</f>
        <v>positive</v>
      </c>
      <c r="G2502">
        <f>VLOOKUP(B2502,Sheet3!$B$2:$D$17,3,0)</f>
        <v>60</v>
      </c>
      <c r="H2502">
        <f t="shared" si="117"/>
        <v>5</v>
      </c>
      <c r="I2502">
        <f t="shared" si="118"/>
        <v>7</v>
      </c>
      <c r="J2502" t="str">
        <f t="shared" si="119"/>
        <v>0-3</v>
      </c>
    </row>
    <row r="2503" spans="1:10">
      <c r="A2503" t="s">
        <v>213</v>
      </c>
      <c r="B2503" t="s">
        <v>1495</v>
      </c>
      <c r="C2503" s="7">
        <v>44305.5677662037</v>
      </c>
      <c r="D2503" t="str">
        <f>VLOOKUP(A2503,Sheet2!$B$2:$E$1001,3,0)</f>
        <v>video</v>
      </c>
      <c r="E2503" t="str">
        <f>VLOOKUP(A2503,Sheet2!$B$2:$E$1001,4,0)</f>
        <v>healthy eating</v>
      </c>
      <c r="F2503" t="str">
        <f>VLOOKUP(B2503,Sheet3!$B$2:$D$17,2,0)</f>
        <v>positive</v>
      </c>
      <c r="G2503">
        <f>VLOOKUP(B2503,Sheet3!$B$2:$D$17,3,0)</f>
        <v>75</v>
      </c>
      <c r="H2503">
        <f t="shared" si="117"/>
        <v>4</v>
      </c>
      <c r="I2503">
        <f t="shared" si="118"/>
        <v>1</v>
      </c>
      <c r="J2503" t="str">
        <f t="shared" si="119"/>
        <v>12-15</v>
      </c>
    </row>
    <row r="2504" spans="1:10">
      <c r="A2504" t="s">
        <v>213</v>
      </c>
      <c r="B2504" t="s">
        <v>1499</v>
      </c>
      <c r="C2504" s="7">
        <v>44293.2481944444</v>
      </c>
      <c r="D2504" t="str">
        <f>VLOOKUP(A2504,Sheet2!$B$2:$E$1001,3,0)</f>
        <v>video</v>
      </c>
      <c r="E2504" t="str">
        <f>VLOOKUP(A2504,Sheet2!$B$2:$E$1001,4,0)</f>
        <v>healthy eating</v>
      </c>
      <c r="F2504" t="str">
        <f>VLOOKUP(B2504,Sheet3!$B$2:$D$17,2,0)</f>
        <v>negative</v>
      </c>
      <c r="G2504">
        <f>VLOOKUP(B2504,Sheet3!$B$2:$D$17,3,0)</f>
        <v>10</v>
      </c>
      <c r="H2504">
        <f t="shared" si="117"/>
        <v>4</v>
      </c>
      <c r="I2504">
        <f t="shared" si="118"/>
        <v>3</v>
      </c>
      <c r="J2504" t="str">
        <f t="shared" si="119"/>
        <v>3-6</v>
      </c>
    </row>
    <row r="2505" spans="1:10">
      <c r="A2505" t="s">
        <v>213</v>
      </c>
      <c r="B2505" t="s">
        <v>1497</v>
      </c>
      <c r="C2505" s="7">
        <v>44161.7970023148</v>
      </c>
      <c r="D2505" t="str">
        <f>VLOOKUP(A2505,Sheet2!$B$2:$E$1001,3,0)</f>
        <v>video</v>
      </c>
      <c r="E2505" t="str">
        <f>VLOOKUP(A2505,Sheet2!$B$2:$E$1001,4,0)</f>
        <v>healthy eating</v>
      </c>
      <c r="F2505" t="str">
        <f>VLOOKUP(B2505,Sheet3!$B$2:$D$17,2,0)</f>
        <v>positive</v>
      </c>
      <c r="G2505">
        <f>VLOOKUP(B2505,Sheet3!$B$2:$D$17,3,0)</f>
        <v>72</v>
      </c>
      <c r="H2505">
        <f t="shared" si="117"/>
        <v>11</v>
      </c>
      <c r="I2505">
        <f t="shared" si="118"/>
        <v>4</v>
      </c>
      <c r="J2505" t="str">
        <f t="shared" si="119"/>
        <v>18-21</v>
      </c>
    </row>
    <row r="2506" spans="1:10">
      <c r="A2506" t="s">
        <v>213</v>
      </c>
      <c r="B2506" t="s">
        <v>1497</v>
      </c>
      <c r="C2506" s="7">
        <v>44040.344849537</v>
      </c>
      <c r="D2506" t="str">
        <f>VLOOKUP(A2506,Sheet2!$B$2:$E$1001,3,0)</f>
        <v>video</v>
      </c>
      <c r="E2506" t="str">
        <f>VLOOKUP(A2506,Sheet2!$B$2:$E$1001,4,0)</f>
        <v>healthy eating</v>
      </c>
      <c r="F2506" t="str">
        <f>VLOOKUP(B2506,Sheet3!$B$2:$D$17,2,0)</f>
        <v>positive</v>
      </c>
      <c r="G2506">
        <f>VLOOKUP(B2506,Sheet3!$B$2:$D$17,3,0)</f>
        <v>72</v>
      </c>
      <c r="H2506">
        <f t="shared" si="117"/>
        <v>7</v>
      </c>
      <c r="I2506">
        <f t="shared" si="118"/>
        <v>2</v>
      </c>
      <c r="J2506" t="str">
        <f t="shared" si="119"/>
        <v>6-9</v>
      </c>
    </row>
    <row r="2507" spans="1:10">
      <c r="A2507" t="s">
        <v>213</v>
      </c>
      <c r="B2507" t="s">
        <v>1488</v>
      </c>
      <c r="C2507" s="7">
        <v>44306.6260532407</v>
      </c>
      <c r="D2507" t="str">
        <f>VLOOKUP(A2507,Sheet2!$B$2:$E$1001,3,0)</f>
        <v>video</v>
      </c>
      <c r="E2507" t="str">
        <f>VLOOKUP(A2507,Sheet2!$B$2:$E$1001,4,0)</f>
        <v>healthy eating</v>
      </c>
      <c r="F2507" t="str">
        <f>VLOOKUP(B2507,Sheet3!$B$2:$D$17,2,0)</f>
        <v>negative</v>
      </c>
      <c r="G2507">
        <f>VLOOKUP(B2507,Sheet3!$B$2:$D$17,3,0)</f>
        <v>0</v>
      </c>
      <c r="H2507">
        <f t="shared" si="117"/>
        <v>4</v>
      </c>
      <c r="I2507">
        <f t="shared" si="118"/>
        <v>2</v>
      </c>
      <c r="J2507" t="str">
        <f t="shared" si="119"/>
        <v>15-18</v>
      </c>
    </row>
    <row r="2508" spans="1:10">
      <c r="A2508" t="s">
        <v>213</v>
      </c>
      <c r="B2508" t="s">
        <v>1492</v>
      </c>
      <c r="C2508" s="7">
        <v>44129.8063310185</v>
      </c>
      <c r="D2508" t="str">
        <f>VLOOKUP(A2508,Sheet2!$B$2:$E$1001,3,0)</f>
        <v>video</v>
      </c>
      <c r="E2508" t="str">
        <f>VLOOKUP(A2508,Sheet2!$B$2:$E$1001,4,0)</f>
        <v>healthy eating</v>
      </c>
      <c r="F2508" t="str">
        <f>VLOOKUP(B2508,Sheet3!$B$2:$D$17,2,0)</f>
        <v>neutral</v>
      </c>
      <c r="G2508">
        <f>VLOOKUP(B2508,Sheet3!$B$2:$D$17,3,0)</f>
        <v>20</v>
      </c>
      <c r="H2508">
        <f t="shared" si="117"/>
        <v>10</v>
      </c>
      <c r="I2508">
        <f t="shared" si="118"/>
        <v>7</v>
      </c>
      <c r="J2508" t="str">
        <f t="shared" si="119"/>
        <v>18-21</v>
      </c>
    </row>
    <row r="2509" customFormat="1" spans="1:10">
      <c r="A2509" t="s">
        <v>213</v>
      </c>
      <c r="B2509" t="s">
        <v>1497</v>
      </c>
      <c r="C2509" s="7">
        <v>44011.8503819444</v>
      </c>
      <c r="D2509" t="str">
        <f>VLOOKUP(A2509,Sheet2!$B$2:$E$1001,3,0)</f>
        <v>video</v>
      </c>
      <c r="E2509" t="str">
        <f>VLOOKUP(A2509,Sheet2!$B$2:$E$1001,4,0)</f>
        <v>healthy eating</v>
      </c>
      <c r="F2509" t="str">
        <f>VLOOKUP(B2509,Sheet3!$B$2:$D$17,2,0)</f>
        <v>positive</v>
      </c>
      <c r="G2509">
        <f>VLOOKUP(B2509,Sheet3!$B$2:$D$17,3,0)</f>
        <v>72</v>
      </c>
      <c r="H2509">
        <f t="shared" si="117"/>
        <v>6</v>
      </c>
      <c r="I2509">
        <f t="shared" si="118"/>
        <v>1</v>
      </c>
      <c r="J2509" t="str">
        <f t="shared" si="119"/>
        <v>18-21</v>
      </c>
    </row>
    <row r="2510" spans="1:10">
      <c r="A2510" t="s">
        <v>213</v>
      </c>
      <c r="B2510" t="s">
        <v>1497</v>
      </c>
      <c r="C2510" s="7">
        <v>44337.8049884259</v>
      </c>
      <c r="D2510" t="str">
        <f>VLOOKUP(A2510,Sheet2!$B$2:$E$1001,3,0)</f>
        <v>video</v>
      </c>
      <c r="E2510" t="str">
        <f>VLOOKUP(A2510,Sheet2!$B$2:$E$1001,4,0)</f>
        <v>healthy eating</v>
      </c>
      <c r="F2510" t="str">
        <f>VLOOKUP(B2510,Sheet3!$B$2:$D$17,2,0)</f>
        <v>positive</v>
      </c>
      <c r="G2510">
        <f>VLOOKUP(B2510,Sheet3!$B$2:$D$17,3,0)</f>
        <v>72</v>
      </c>
      <c r="H2510">
        <f t="shared" si="117"/>
        <v>5</v>
      </c>
      <c r="I2510">
        <f t="shared" si="118"/>
        <v>5</v>
      </c>
      <c r="J2510" t="str">
        <f t="shared" si="119"/>
        <v>18-21</v>
      </c>
    </row>
    <row r="2511" spans="1:10">
      <c r="A2511" t="s">
        <v>213</v>
      </c>
      <c r="B2511" t="s">
        <v>1501</v>
      </c>
      <c r="C2511" s="7">
        <v>44050.8897916667</v>
      </c>
      <c r="D2511" t="str">
        <f>VLOOKUP(A2511,Sheet2!$B$2:$E$1001,3,0)</f>
        <v>video</v>
      </c>
      <c r="E2511" t="str">
        <f>VLOOKUP(A2511,Sheet2!$B$2:$E$1001,4,0)</f>
        <v>healthy eating</v>
      </c>
      <c r="F2511" t="str">
        <f>VLOOKUP(B2511,Sheet3!$B$2:$D$17,2,0)</f>
        <v>neutral</v>
      </c>
      <c r="G2511">
        <f>VLOOKUP(B2511,Sheet3!$B$2:$D$17,3,0)</f>
        <v>35</v>
      </c>
      <c r="H2511">
        <f t="shared" si="117"/>
        <v>8</v>
      </c>
      <c r="I2511">
        <f t="shared" si="118"/>
        <v>5</v>
      </c>
      <c r="J2511" t="str">
        <f t="shared" si="119"/>
        <v>21-24</v>
      </c>
    </row>
    <row r="2512" spans="1:10">
      <c r="A2512" t="s">
        <v>213</v>
      </c>
      <c r="B2512" t="s">
        <v>1501</v>
      </c>
      <c r="C2512" s="7">
        <v>44190.4544907407</v>
      </c>
      <c r="D2512" t="str">
        <f>VLOOKUP(A2512,Sheet2!$B$2:$E$1001,3,0)</f>
        <v>video</v>
      </c>
      <c r="E2512" t="str">
        <f>VLOOKUP(A2512,Sheet2!$B$2:$E$1001,4,0)</f>
        <v>healthy eating</v>
      </c>
      <c r="F2512" t="str">
        <f>VLOOKUP(B2512,Sheet3!$B$2:$D$17,2,0)</f>
        <v>neutral</v>
      </c>
      <c r="G2512">
        <f>VLOOKUP(B2512,Sheet3!$B$2:$D$17,3,0)</f>
        <v>35</v>
      </c>
      <c r="H2512">
        <f t="shared" si="117"/>
        <v>12</v>
      </c>
      <c r="I2512">
        <f t="shared" si="118"/>
        <v>5</v>
      </c>
      <c r="J2512" t="str">
        <f t="shared" si="119"/>
        <v>9-12</v>
      </c>
    </row>
    <row r="2513" spans="1:10">
      <c r="A2513" t="s">
        <v>213</v>
      </c>
      <c r="B2513" t="s">
        <v>1492</v>
      </c>
      <c r="C2513" s="7">
        <v>44308.881724537</v>
      </c>
      <c r="D2513" t="str">
        <f>VLOOKUP(A2513,Sheet2!$B$2:$E$1001,3,0)</f>
        <v>video</v>
      </c>
      <c r="E2513" t="str">
        <f>VLOOKUP(A2513,Sheet2!$B$2:$E$1001,4,0)</f>
        <v>healthy eating</v>
      </c>
      <c r="F2513" t="str">
        <f>VLOOKUP(B2513,Sheet3!$B$2:$D$17,2,0)</f>
        <v>neutral</v>
      </c>
      <c r="G2513">
        <f>VLOOKUP(B2513,Sheet3!$B$2:$D$17,3,0)</f>
        <v>20</v>
      </c>
      <c r="H2513">
        <f t="shared" si="117"/>
        <v>4</v>
      </c>
      <c r="I2513">
        <f t="shared" si="118"/>
        <v>4</v>
      </c>
      <c r="J2513" t="str">
        <f t="shared" si="119"/>
        <v>21-24</v>
      </c>
    </row>
    <row r="2514" spans="1:10">
      <c r="A2514" t="s">
        <v>213</v>
      </c>
      <c r="B2514" t="s">
        <v>1502</v>
      </c>
      <c r="C2514" s="7">
        <v>44082.8152430556</v>
      </c>
      <c r="D2514" t="str">
        <f>VLOOKUP(A2514,Sheet2!$B$2:$E$1001,3,0)</f>
        <v>video</v>
      </c>
      <c r="E2514" t="str">
        <f>VLOOKUP(A2514,Sheet2!$B$2:$E$1001,4,0)</f>
        <v>healthy eating</v>
      </c>
      <c r="F2514" t="str">
        <f>VLOOKUP(B2514,Sheet3!$B$2:$D$17,2,0)</f>
        <v>negative</v>
      </c>
      <c r="G2514">
        <f>VLOOKUP(B2514,Sheet3!$B$2:$D$17,3,0)</f>
        <v>15</v>
      </c>
      <c r="H2514">
        <f t="shared" si="117"/>
        <v>9</v>
      </c>
      <c r="I2514">
        <f t="shared" si="118"/>
        <v>2</v>
      </c>
      <c r="J2514" t="str">
        <f t="shared" si="119"/>
        <v>18-21</v>
      </c>
    </row>
    <row r="2515" spans="1:10">
      <c r="A2515" t="s">
        <v>214</v>
      </c>
      <c r="B2515" t="s">
        <v>1487</v>
      </c>
      <c r="C2515" s="7">
        <v>44294.9793171296</v>
      </c>
      <c r="D2515" t="str">
        <f>VLOOKUP(A2515,Sheet2!$B$2:$E$1001,3,0)</f>
        <v>video</v>
      </c>
      <c r="E2515" t="str">
        <f>VLOOKUP(A2515,Sheet2!$B$2:$E$1001,4,0)</f>
        <v>veganism</v>
      </c>
      <c r="F2515" t="str">
        <f>VLOOKUP(B2515,Sheet3!$B$2:$D$17,2,0)</f>
        <v>positive</v>
      </c>
      <c r="G2515">
        <f>VLOOKUP(B2515,Sheet3!$B$2:$D$17,3,0)</f>
        <v>70</v>
      </c>
      <c r="H2515">
        <f t="shared" si="117"/>
        <v>4</v>
      </c>
      <c r="I2515">
        <f t="shared" si="118"/>
        <v>4</v>
      </c>
      <c r="J2515" t="str">
        <f t="shared" si="119"/>
        <v>21-24</v>
      </c>
    </row>
    <row r="2516" spans="1:10">
      <c r="A2516" t="s">
        <v>214</v>
      </c>
      <c r="B2516" t="s">
        <v>1502</v>
      </c>
      <c r="C2516" s="7">
        <v>44009.3497337963</v>
      </c>
      <c r="D2516" t="str">
        <f>VLOOKUP(A2516,Sheet2!$B$2:$E$1001,3,0)</f>
        <v>video</v>
      </c>
      <c r="E2516" t="str">
        <f>VLOOKUP(A2516,Sheet2!$B$2:$E$1001,4,0)</f>
        <v>veganism</v>
      </c>
      <c r="F2516" t="str">
        <f>VLOOKUP(B2516,Sheet3!$B$2:$D$17,2,0)</f>
        <v>negative</v>
      </c>
      <c r="G2516">
        <f>VLOOKUP(B2516,Sheet3!$B$2:$D$17,3,0)</f>
        <v>15</v>
      </c>
      <c r="H2516">
        <f t="shared" si="117"/>
        <v>6</v>
      </c>
      <c r="I2516">
        <f t="shared" si="118"/>
        <v>6</v>
      </c>
      <c r="J2516" t="str">
        <f t="shared" si="119"/>
        <v>6-9</v>
      </c>
    </row>
    <row r="2517" spans="1:10">
      <c r="A2517" t="s">
        <v>214</v>
      </c>
      <c r="B2517" t="s">
        <v>1490</v>
      </c>
      <c r="C2517" s="7">
        <v>44095.9995023148</v>
      </c>
      <c r="D2517" t="str">
        <f>VLOOKUP(A2517,Sheet2!$B$2:$E$1001,3,0)</f>
        <v>video</v>
      </c>
      <c r="E2517" t="str">
        <f>VLOOKUP(A2517,Sheet2!$B$2:$E$1001,4,0)</f>
        <v>veganism</v>
      </c>
      <c r="F2517" t="str">
        <f>VLOOKUP(B2517,Sheet3!$B$2:$D$17,2,0)</f>
        <v>negative</v>
      </c>
      <c r="G2517">
        <f>VLOOKUP(B2517,Sheet3!$B$2:$D$17,3,0)</f>
        <v>5</v>
      </c>
      <c r="H2517">
        <f t="shared" si="117"/>
        <v>9</v>
      </c>
      <c r="I2517">
        <f t="shared" si="118"/>
        <v>1</v>
      </c>
      <c r="J2517" t="str">
        <f t="shared" si="119"/>
        <v>21-24</v>
      </c>
    </row>
    <row r="2518" spans="1:10">
      <c r="A2518" t="s">
        <v>214</v>
      </c>
      <c r="B2518" t="s">
        <v>1502</v>
      </c>
      <c r="C2518" s="7">
        <v>44320.1655208333</v>
      </c>
      <c r="D2518" t="str">
        <f>VLOOKUP(A2518,Sheet2!$B$2:$E$1001,3,0)</f>
        <v>video</v>
      </c>
      <c r="E2518" t="str">
        <f>VLOOKUP(A2518,Sheet2!$B$2:$E$1001,4,0)</f>
        <v>veganism</v>
      </c>
      <c r="F2518" t="str">
        <f>VLOOKUP(B2518,Sheet3!$B$2:$D$17,2,0)</f>
        <v>negative</v>
      </c>
      <c r="G2518">
        <f>VLOOKUP(B2518,Sheet3!$B$2:$D$17,3,0)</f>
        <v>15</v>
      </c>
      <c r="H2518">
        <f t="shared" si="117"/>
        <v>5</v>
      </c>
      <c r="I2518">
        <f t="shared" si="118"/>
        <v>2</v>
      </c>
      <c r="J2518" t="str">
        <f t="shared" si="119"/>
        <v>3-6</v>
      </c>
    </row>
    <row r="2519" spans="1:10">
      <c r="A2519" t="s">
        <v>214</v>
      </c>
      <c r="B2519" t="s">
        <v>1492</v>
      </c>
      <c r="C2519" s="7">
        <v>44127.1590162037</v>
      </c>
      <c r="D2519" t="str">
        <f>VLOOKUP(A2519,Sheet2!$B$2:$E$1001,3,0)</f>
        <v>video</v>
      </c>
      <c r="E2519" t="str">
        <f>VLOOKUP(A2519,Sheet2!$B$2:$E$1001,4,0)</f>
        <v>veganism</v>
      </c>
      <c r="F2519" t="str">
        <f>VLOOKUP(B2519,Sheet3!$B$2:$D$17,2,0)</f>
        <v>neutral</v>
      </c>
      <c r="G2519">
        <f>VLOOKUP(B2519,Sheet3!$B$2:$D$17,3,0)</f>
        <v>20</v>
      </c>
      <c r="H2519">
        <f t="shared" si="117"/>
        <v>10</v>
      </c>
      <c r="I2519">
        <f t="shared" si="118"/>
        <v>5</v>
      </c>
      <c r="J2519" t="str">
        <f t="shared" si="119"/>
        <v>3-6</v>
      </c>
    </row>
    <row r="2520" spans="1:10">
      <c r="A2520" t="s">
        <v>214</v>
      </c>
      <c r="B2520" t="s">
        <v>1502</v>
      </c>
      <c r="C2520" s="7">
        <v>44114.8869097222</v>
      </c>
      <c r="D2520" t="str">
        <f>VLOOKUP(A2520,Sheet2!$B$2:$E$1001,3,0)</f>
        <v>video</v>
      </c>
      <c r="E2520" t="str">
        <f>VLOOKUP(A2520,Sheet2!$B$2:$E$1001,4,0)</f>
        <v>veganism</v>
      </c>
      <c r="F2520" t="str">
        <f>VLOOKUP(B2520,Sheet3!$B$2:$D$17,2,0)</f>
        <v>negative</v>
      </c>
      <c r="G2520">
        <f>VLOOKUP(B2520,Sheet3!$B$2:$D$17,3,0)</f>
        <v>15</v>
      </c>
      <c r="H2520">
        <f t="shared" si="117"/>
        <v>10</v>
      </c>
      <c r="I2520">
        <f t="shared" si="118"/>
        <v>6</v>
      </c>
      <c r="J2520" t="str">
        <f t="shared" si="119"/>
        <v>21-24</v>
      </c>
    </row>
    <row r="2521" spans="1:10">
      <c r="A2521" t="s">
        <v>214</v>
      </c>
      <c r="B2521" t="s">
        <v>1501</v>
      </c>
      <c r="C2521" s="7">
        <v>44076.9356597222</v>
      </c>
      <c r="D2521" t="str">
        <f>VLOOKUP(A2521,Sheet2!$B$2:$E$1001,3,0)</f>
        <v>video</v>
      </c>
      <c r="E2521" t="str">
        <f>VLOOKUP(A2521,Sheet2!$B$2:$E$1001,4,0)</f>
        <v>veganism</v>
      </c>
      <c r="F2521" t="str">
        <f>VLOOKUP(B2521,Sheet3!$B$2:$D$17,2,0)</f>
        <v>neutral</v>
      </c>
      <c r="G2521">
        <f>VLOOKUP(B2521,Sheet3!$B$2:$D$17,3,0)</f>
        <v>35</v>
      </c>
      <c r="H2521">
        <f t="shared" si="117"/>
        <v>9</v>
      </c>
      <c r="I2521">
        <f t="shared" si="118"/>
        <v>3</v>
      </c>
      <c r="J2521" t="str">
        <f t="shared" si="119"/>
        <v>21-24</v>
      </c>
    </row>
    <row r="2522" spans="1:10">
      <c r="A2522" t="s">
        <v>214</v>
      </c>
      <c r="B2522" t="s">
        <v>1490</v>
      </c>
      <c r="C2522" s="7">
        <v>44128.7158101852</v>
      </c>
      <c r="D2522" t="str">
        <f>VLOOKUP(A2522,Sheet2!$B$2:$E$1001,3,0)</f>
        <v>video</v>
      </c>
      <c r="E2522" t="str">
        <f>VLOOKUP(A2522,Sheet2!$B$2:$E$1001,4,0)</f>
        <v>veganism</v>
      </c>
      <c r="F2522" t="str">
        <f>VLOOKUP(B2522,Sheet3!$B$2:$D$17,2,0)</f>
        <v>negative</v>
      </c>
      <c r="G2522">
        <f>VLOOKUP(B2522,Sheet3!$B$2:$D$17,3,0)</f>
        <v>5</v>
      </c>
      <c r="H2522">
        <f t="shared" si="117"/>
        <v>10</v>
      </c>
      <c r="I2522">
        <f t="shared" si="118"/>
        <v>6</v>
      </c>
      <c r="J2522" t="str">
        <f t="shared" si="119"/>
        <v>15-18</v>
      </c>
    </row>
    <row r="2523" spans="1:10">
      <c r="A2523" t="s">
        <v>214</v>
      </c>
      <c r="B2523" t="s">
        <v>1498</v>
      </c>
      <c r="C2523" s="7">
        <v>44019.1339930556</v>
      </c>
      <c r="D2523" t="str">
        <f>VLOOKUP(A2523,Sheet2!$B$2:$E$1001,3,0)</f>
        <v>video</v>
      </c>
      <c r="E2523" t="str">
        <f>VLOOKUP(A2523,Sheet2!$B$2:$E$1001,4,0)</f>
        <v>veganism</v>
      </c>
      <c r="F2523" t="str">
        <f>VLOOKUP(B2523,Sheet3!$B$2:$D$17,2,0)</f>
        <v>positive</v>
      </c>
      <c r="G2523">
        <f>VLOOKUP(B2523,Sheet3!$B$2:$D$17,3,0)</f>
        <v>50</v>
      </c>
      <c r="H2523">
        <f t="shared" si="117"/>
        <v>7</v>
      </c>
      <c r="I2523">
        <f t="shared" si="118"/>
        <v>2</v>
      </c>
      <c r="J2523" t="str">
        <f t="shared" si="119"/>
        <v>3-6</v>
      </c>
    </row>
    <row r="2524" customFormat="1" spans="1:10">
      <c r="A2524" t="s">
        <v>214</v>
      </c>
      <c r="B2524" t="s">
        <v>1495</v>
      </c>
      <c r="C2524" s="7">
        <v>44069.8063657407</v>
      </c>
      <c r="D2524" t="str">
        <f>VLOOKUP(A2524,Sheet2!$B$2:$E$1001,3,0)</f>
        <v>video</v>
      </c>
      <c r="E2524" t="str">
        <f>VLOOKUP(A2524,Sheet2!$B$2:$E$1001,4,0)</f>
        <v>veganism</v>
      </c>
      <c r="F2524" t="str">
        <f>VLOOKUP(B2524,Sheet3!$B$2:$D$17,2,0)</f>
        <v>positive</v>
      </c>
      <c r="G2524">
        <f>VLOOKUP(B2524,Sheet3!$B$2:$D$17,3,0)</f>
        <v>75</v>
      </c>
      <c r="H2524">
        <f t="shared" si="117"/>
        <v>8</v>
      </c>
      <c r="I2524">
        <f t="shared" si="118"/>
        <v>3</v>
      </c>
      <c r="J2524" t="str">
        <f t="shared" si="119"/>
        <v>18-21</v>
      </c>
    </row>
    <row r="2525" spans="1:10">
      <c r="A2525" t="s">
        <v>214</v>
      </c>
      <c r="B2525" t="s">
        <v>1496</v>
      </c>
      <c r="C2525" s="7">
        <v>44218.7768981481</v>
      </c>
      <c r="D2525" t="str">
        <f>VLOOKUP(A2525,Sheet2!$B$2:$E$1001,3,0)</f>
        <v>video</v>
      </c>
      <c r="E2525" t="str">
        <f>VLOOKUP(A2525,Sheet2!$B$2:$E$1001,4,0)</f>
        <v>veganism</v>
      </c>
      <c r="F2525" t="str">
        <f>VLOOKUP(B2525,Sheet3!$B$2:$D$17,2,0)</f>
        <v>positive</v>
      </c>
      <c r="G2525">
        <f>VLOOKUP(B2525,Sheet3!$B$2:$D$17,3,0)</f>
        <v>70</v>
      </c>
      <c r="H2525">
        <f t="shared" si="117"/>
        <v>1</v>
      </c>
      <c r="I2525">
        <f t="shared" si="118"/>
        <v>5</v>
      </c>
      <c r="J2525" t="str">
        <f t="shared" si="119"/>
        <v>18-21</v>
      </c>
    </row>
    <row r="2526" spans="1:10">
      <c r="A2526" t="s">
        <v>214</v>
      </c>
      <c r="B2526" t="s">
        <v>1495</v>
      </c>
      <c r="C2526" s="7">
        <v>44121.7704282407</v>
      </c>
      <c r="D2526" t="str">
        <f>VLOOKUP(A2526,Sheet2!$B$2:$E$1001,3,0)</f>
        <v>video</v>
      </c>
      <c r="E2526" t="str">
        <f>VLOOKUP(A2526,Sheet2!$B$2:$E$1001,4,0)</f>
        <v>veganism</v>
      </c>
      <c r="F2526" t="str">
        <f>VLOOKUP(B2526,Sheet3!$B$2:$D$17,2,0)</f>
        <v>positive</v>
      </c>
      <c r="G2526">
        <f>VLOOKUP(B2526,Sheet3!$B$2:$D$17,3,0)</f>
        <v>75</v>
      </c>
      <c r="H2526">
        <f t="shared" si="117"/>
        <v>10</v>
      </c>
      <c r="I2526">
        <f t="shared" si="118"/>
        <v>6</v>
      </c>
      <c r="J2526" t="str">
        <f t="shared" si="119"/>
        <v>18-21</v>
      </c>
    </row>
    <row r="2527" spans="1:10">
      <c r="A2527" t="s">
        <v>214</v>
      </c>
      <c r="B2527" t="s">
        <v>1501</v>
      </c>
      <c r="C2527" s="7">
        <v>44066.2767824074</v>
      </c>
      <c r="D2527" t="str">
        <f>VLOOKUP(A2527,Sheet2!$B$2:$E$1001,3,0)</f>
        <v>video</v>
      </c>
      <c r="E2527" t="str">
        <f>VLOOKUP(A2527,Sheet2!$B$2:$E$1001,4,0)</f>
        <v>veganism</v>
      </c>
      <c r="F2527" t="str">
        <f>VLOOKUP(B2527,Sheet3!$B$2:$D$17,2,0)</f>
        <v>neutral</v>
      </c>
      <c r="G2527">
        <f>VLOOKUP(B2527,Sheet3!$B$2:$D$17,3,0)</f>
        <v>35</v>
      </c>
      <c r="H2527">
        <f t="shared" si="117"/>
        <v>8</v>
      </c>
      <c r="I2527">
        <f t="shared" si="118"/>
        <v>7</v>
      </c>
      <c r="J2527" t="str">
        <f t="shared" si="119"/>
        <v>6-9</v>
      </c>
    </row>
    <row r="2528" spans="1:10">
      <c r="A2528" t="s">
        <v>214</v>
      </c>
      <c r="B2528" t="s">
        <v>1502</v>
      </c>
      <c r="C2528" s="7">
        <v>44171.1055787037</v>
      </c>
      <c r="D2528" t="str">
        <f>VLOOKUP(A2528,Sheet2!$B$2:$E$1001,3,0)</f>
        <v>video</v>
      </c>
      <c r="E2528" t="str">
        <f>VLOOKUP(A2528,Sheet2!$B$2:$E$1001,4,0)</f>
        <v>veganism</v>
      </c>
      <c r="F2528" t="str">
        <f>VLOOKUP(B2528,Sheet3!$B$2:$D$17,2,0)</f>
        <v>negative</v>
      </c>
      <c r="G2528">
        <f>VLOOKUP(B2528,Sheet3!$B$2:$D$17,3,0)</f>
        <v>15</v>
      </c>
      <c r="H2528">
        <f t="shared" si="117"/>
        <v>12</v>
      </c>
      <c r="I2528">
        <f t="shared" si="118"/>
        <v>7</v>
      </c>
      <c r="J2528" t="str">
        <f t="shared" si="119"/>
        <v>0-3</v>
      </c>
    </row>
    <row r="2529" spans="1:10">
      <c r="A2529" t="s">
        <v>214</v>
      </c>
      <c r="B2529" t="s">
        <v>1485</v>
      </c>
      <c r="C2529" s="7">
        <v>44127.6045717593</v>
      </c>
      <c r="D2529" t="str">
        <f>VLOOKUP(A2529,Sheet2!$B$2:$E$1001,3,0)</f>
        <v>video</v>
      </c>
      <c r="E2529" t="str">
        <f>VLOOKUP(A2529,Sheet2!$B$2:$E$1001,4,0)</f>
        <v>veganism</v>
      </c>
      <c r="F2529" t="str">
        <f>VLOOKUP(B2529,Sheet3!$B$2:$D$17,2,0)</f>
        <v>positive</v>
      </c>
      <c r="G2529">
        <f>VLOOKUP(B2529,Sheet3!$B$2:$D$17,3,0)</f>
        <v>60</v>
      </c>
      <c r="H2529">
        <f t="shared" si="117"/>
        <v>10</v>
      </c>
      <c r="I2529">
        <f t="shared" si="118"/>
        <v>5</v>
      </c>
      <c r="J2529" t="str">
        <f t="shared" si="119"/>
        <v>12-15</v>
      </c>
    </row>
    <row r="2530" spans="1:10">
      <c r="A2530" t="s">
        <v>214</v>
      </c>
      <c r="B2530" t="s">
        <v>1501</v>
      </c>
      <c r="C2530" s="7">
        <v>44207.289212963</v>
      </c>
      <c r="D2530" t="str">
        <f>VLOOKUP(A2530,Sheet2!$B$2:$E$1001,3,0)</f>
        <v>video</v>
      </c>
      <c r="E2530" t="str">
        <f>VLOOKUP(A2530,Sheet2!$B$2:$E$1001,4,0)</f>
        <v>veganism</v>
      </c>
      <c r="F2530" t="str">
        <f>VLOOKUP(B2530,Sheet3!$B$2:$D$17,2,0)</f>
        <v>neutral</v>
      </c>
      <c r="G2530">
        <f>VLOOKUP(B2530,Sheet3!$B$2:$D$17,3,0)</f>
        <v>35</v>
      </c>
      <c r="H2530">
        <f t="shared" si="117"/>
        <v>1</v>
      </c>
      <c r="I2530">
        <f t="shared" si="118"/>
        <v>1</v>
      </c>
      <c r="J2530" t="str">
        <f t="shared" si="119"/>
        <v>6-9</v>
      </c>
    </row>
    <row r="2531" spans="1:10">
      <c r="A2531" t="s">
        <v>214</v>
      </c>
      <c r="B2531" t="s">
        <v>1490</v>
      </c>
      <c r="C2531" s="7">
        <v>44209.8399305556</v>
      </c>
      <c r="D2531" t="str">
        <f>VLOOKUP(A2531,Sheet2!$B$2:$E$1001,3,0)</f>
        <v>video</v>
      </c>
      <c r="E2531" t="str">
        <f>VLOOKUP(A2531,Sheet2!$B$2:$E$1001,4,0)</f>
        <v>veganism</v>
      </c>
      <c r="F2531" t="str">
        <f>VLOOKUP(B2531,Sheet3!$B$2:$D$17,2,0)</f>
        <v>negative</v>
      </c>
      <c r="G2531">
        <f>VLOOKUP(B2531,Sheet3!$B$2:$D$17,3,0)</f>
        <v>5</v>
      </c>
      <c r="H2531">
        <f t="shared" si="117"/>
        <v>1</v>
      </c>
      <c r="I2531">
        <f t="shared" si="118"/>
        <v>3</v>
      </c>
      <c r="J2531" t="str">
        <f t="shared" si="119"/>
        <v>18-21</v>
      </c>
    </row>
    <row r="2532" spans="1:10">
      <c r="A2532" t="s">
        <v>214</v>
      </c>
      <c r="B2532" t="s">
        <v>1496</v>
      </c>
      <c r="C2532" s="7">
        <v>44044.7634606482</v>
      </c>
      <c r="D2532" t="str">
        <f>VLOOKUP(A2532,Sheet2!$B$2:$E$1001,3,0)</f>
        <v>video</v>
      </c>
      <c r="E2532" t="str">
        <f>VLOOKUP(A2532,Sheet2!$B$2:$E$1001,4,0)</f>
        <v>veganism</v>
      </c>
      <c r="F2532" t="str">
        <f>VLOOKUP(B2532,Sheet3!$B$2:$D$17,2,0)</f>
        <v>positive</v>
      </c>
      <c r="G2532">
        <f>VLOOKUP(B2532,Sheet3!$B$2:$D$17,3,0)</f>
        <v>70</v>
      </c>
      <c r="H2532">
        <f t="shared" si="117"/>
        <v>8</v>
      </c>
      <c r="I2532">
        <f t="shared" si="118"/>
        <v>6</v>
      </c>
      <c r="J2532" t="str">
        <f t="shared" si="119"/>
        <v>18-21</v>
      </c>
    </row>
    <row r="2533" spans="1:10">
      <c r="A2533" t="s">
        <v>215</v>
      </c>
      <c r="B2533" t="s">
        <v>1499</v>
      </c>
      <c r="C2533" s="7">
        <v>44038.9960532407</v>
      </c>
      <c r="D2533" t="str">
        <f>VLOOKUP(A2533,Sheet2!$B$2:$E$1001,3,0)</f>
        <v>video</v>
      </c>
      <c r="E2533" t="str">
        <f>VLOOKUP(A2533,Sheet2!$B$2:$E$1001,4,0)</f>
        <v>healthy eating</v>
      </c>
      <c r="F2533" t="str">
        <f>VLOOKUP(B2533,Sheet3!$B$2:$D$17,2,0)</f>
        <v>negative</v>
      </c>
      <c r="G2533">
        <f>VLOOKUP(B2533,Sheet3!$B$2:$D$17,3,0)</f>
        <v>10</v>
      </c>
      <c r="H2533">
        <f t="shared" si="117"/>
        <v>7</v>
      </c>
      <c r="I2533">
        <f t="shared" si="118"/>
        <v>7</v>
      </c>
      <c r="J2533" t="str">
        <f t="shared" si="119"/>
        <v>21-24</v>
      </c>
    </row>
    <row r="2534" spans="1:10">
      <c r="A2534" t="s">
        <v>215</v>
      </c>
      <c r="B2534" t="s">
        <v>1500</v>
      </c>
      <c r="C2534" s="7">
        <v>44303.9840856481</v>
      </c>
      <c r="D2534" t="str">
        <f>VLOOKUP(A2534,Sheet2!$B$2:$E$1001,3,0)</f>
        <v>video</v>
      </c>
      <c r="E2534" t="str">
        <f>VLOOKUP(A2534,Sheet2!$B$2:$E$1001,4,0)</f>
        <v>healthy eating</v>
      </c>
      <c r="F2534" t="str">
        <f>VLOOKUP(B2534,Sheet3!$B$2:$D$17,2,0)</f>
        <v>positive</v>
      </c>
      <c r="G2534">
        <f>VLOOKUP(B2534,Sheet3!$B$2:$D$17,3,0)</f>
        <v>45</v>
      </c>
      <c r="H2534">
        <f t="shared" si="117"/>
        <v>4</v>
      </c>
      <c r="I2534">
        <f t="shared" si="118"/>
        <v>6</v>
      </c>
      <c r="J2534" t="str">
        <f t="shared" si="119"/>
        <v>21-24</v>
      </c>
    </row>
    <row r="2535" spans="1:10">
      <c r="A2535" t="s">
        <v>215</v>
      </c>
      <c r="B2535" t="s">
        <v>1500</v>
      </c>
      <c r="C2535" s="7">
        <v>44340.8776273148</v>
      </c>
      <c r="D2535" t="str">
        <f>VLOOKUP(A2535,Sheet2!$B$2:$E$1001,3,0)</f>
        <v>video</v>
      </c>
      <c r="E2535" t="str">
        <f>VLOOKUP(A2535,Sheet2!$B$2:$E$1001,4,0)</f>
        <v>healthy eating</v>
      </c>
      <c r="F2535" t="str">
        <f>VLOOKUP(B2535,Sheet3!$B$2:$D$17,2,0)</f>
        <v>positive</v>
      </c>
      <c r="G2535">
        <f>VLOOKUP(B2535,Sheet3!$B$2:$D$17,3,0)</f>
        <v>45</v>
      </c>
      <c r="H2535">
        <f t="shared" si="117"/>
        <v>5</v>
      </c>
      <c r="I2535">
        <f t="shared" si="118"/>
        <v>1</v>
      </c>
      <c r="J2535" t="str">
        <f t="shared" si="119"/>
        <v>21-24</v>
      </c>
    </row>
    <row r="2536" spans="1:10">
      <c r="A2536" t="s">
        <v>215</v>
      </c>
      <c r="B2536" t="s">
        <v>1501</v>
      </c>
      <c r="C2536" s="7">
        <v>44084.2344212963</v>
      </c>
      <c r="D2536" t="str">
        <f>VLOOKUP(A2536,Sheet2!$B$2:$E$1001,3,0)</f>
        <v>video</v>
      </c>
      <c r="E2536" t="str">
        <f>VLOOKUP(A2536,Sheet2!$B$2:$E$1001,4,0)</f>
        <v>healthy eating</v>
      </c>
      <c r="F2536" t="str">
        <f>VLOOKUP(B2536,Sheet3!$B$2:$D$17,2,0)</f>
        <v>neutral</v>
      </c>
      <c r="G2536">
        <f>VLOOKUP(B2536,Sheet3!$B$2:$D$17,3,0)</f>
        <v>35</v>
      </c>
      <c r="H2536">
        <f t="shared" si="117"/>
        <v>9</v>
      </c>
      <c r="I2536">
        <f t="shared" si="118"/>
        <v>4</v>
      </c>
      <c r="J2536" t="str">
        <f t="shared" si="119"/>
        <v>3-6</v>
      </c>
    </row>
    <row r="2537" spans="1:10">
      <c r="A2537" t="s">
        <v>215</v>
      </c>
      <c r="B2537" t="s">
        <v>1485</v>
      </c>
      <c r="C2537" s="7">
        <v>44259.4411342593</v>
      </c>
      <c r="D2537" t="str">
        <f>VLOOKUP(A2537,Sheet2!$B$2:$E$1001,3,0)</f>
        <v>video</v>
      </c>
      <c r="E2537" t="str">
        <f>VLOOKUP(A2537,Sheet2!$B$2:$E$1001,4,0)</f>
        <v>healthy eating</v>
      </c>
      <c r="F2537" t="str">
        <f>VLOOKUP(B2537,Sheet3!$B$2:$D$17,2,0)</f>
        <v>positive</v>
      </c>
      <c r="G2537">
        <f>VLOOKUP(B2537,Sheet3!$B$2:$D$17,3,0)</f>
        <v>60</v>
      </c>
      <c r="H2537">
        <f t="shared" si="117"/>
        <v>3</v>
      </c>
      <c r="I2537">
        <f t="shared" si="118"/>
        <v>4</v>
      </c>
      <c r="J2537" t="str">
        <f t="shared" si="119"/>
        <v>9-12</v>
      </c>
    </row>
    <row r="2538" spans="1:10">
      <c r="A2538" t="s">
        <v>215</v>
      </c>
      <c r="B2538" t="s">
        <v>1502</v>
      </c>
      <c r="C2538" s="7">
        <v>44168.0083796296</v>
      </c>
      <c r="D2538" t="str">
        <f>VLOOKUP(A2538,Sheet2!$B$2:$E$1001,3,0)</f>
        <v>video</v>
      </c>
      <c r="E2538" t="str">
        <f>VLOOKUP(A2538,Sheet2!$B$2:$E$1001,4,0)</f>
        <v>healthy eating</v>
      </c>
      <c r="F2538" t="str">
        <f>VLOOKUP(B2538,Sheet3!$B$2:$D$17,2,0)</f>
        <v>negative</v>
      </c>
      <c r="G2538">
        <f>VLOOKUP(B2538,Sheet3!$B$2:$D$17,3,0)</f>
        <v>15</v>
      </c>
      <c r="H2538">
        <f t="shared" si="117"/>
        <v>12</v>
      </c>
      <c r="I2538">
        <f t="shared" si="118"/>
        <v>4</v>
      </c>
      <c r="J2538" t="str">
        <f t="shared" si="119"/>
        <v>0-3</v>
      </c>
    </row>
    <row r="2539" spans="1:10">
      <c r="A2539" t="s">
        <v>215</v>
      </c>
      <c r="B2539" t="s">
        <v>1494</v>
      </c>
      <c r="C2539" s="7">
        <v>44112.8076967593</v>
      </c>
      <c r="D2539" t="str">
        <f>VLOOKUP(A2539,Sheet2!$B$2:$E$1001,3,0)</f>
        <v>video</v>
      </c>
      <c r="E2539" t="str">
        <f>VLOOKUP(A2539,Sheet2!$B$2:$E$1001,4,0)</f>
        <v>healthy eating</v>
      </c>
      <c r="F2539" t="str">
        <f>VLOOKUP(B2539,Sheet3!$B$2:$D$17,2,0)</f>
        <v>positive</v>
      </c>
      <c r="G2539">
        <f>VLOOKUP(B2539,Sheet3!$B$2:$D$17,3,0)</f>
        <v>65</v>
      </c>
      <c r="H2539">
        <f t="shared" si="117"/>
        <v>10</v>
      </c>
      <c r="I2539">
        <f t="shared" si="118"/>
        <v>4</v>
      </c>
      <c r="J2539" t="str">
        <f t="shared" si="119"/>
        <v>18-21</v>
      </c>
    </row>
    <row r="2540" spans="1:10">
      <c r="A2540" t="s">
        <v>215</v>
      </c>
      <c r="B2540" t="s">
        <v>1487</v>
      </c>
      <c r="C2540" s="7">
        <v>44265.6074768519</v>
      </c>
      <c r="D2540" t="str">
        <f>VLOOKUP(A2540,Sheet2!$B$2:$E$1001,3,0)</f>
        <v>video</v>
      </c>
      <c r="E2540" t="str">
        <f>VLOOKUP(A2540,Sheet2!$B$2:$E$1001,4,0)</f>
        <v>healthy eating</v>
      </c>
      <c r="F2540" t="str">
        <f>VLOOKUP(B2540,Sheet3!$B$2:$D$17,2,0)</f>
        <v>positive</v>
      </c>
      <c r="G2540">
        <f>VLOOKUP(B2540,Sheet3!$B$2:$D$17,3,0)</f>
        <v>70</v>
      </c>
      <c r="H2540">
        <f t="shared" si="117"/>
        <v>3</v>
      </c>
      <c r="I2540">
        <f t="shared" si="118"/>
        <v>3</v>
      </c>
      <c r="J2540" t="str">
        <f t="shared" si="119"/>
        <v>12-15</v>
      </c>
    </row>
    <row r="2541" spans="1:10">
      <c r="A2541" t="s">
        <v>215</v>
      </c>
      <c r="B2541" t="s">
        <v>1501</v>
      </c>
      <c r="C2541" s="7">
        <v>44037.9178587963</v>
      </c>
      <c r="D2541" t="str">
        <f>VLOOKUP(A2541,Sheet2!$B$2:$E$1001,3,0)</f>
        <v>video</v>
      </c>
      <c r="E2541" t="str">
        <f>VLOOKUP(A2541,Sheet2!$B$2:$E$1001,4,0)</f>
        <v>healthy eating</v>
      </c>
      <c r="F2541" t="str">
        <f>VLOOKUP(B2541,Sheet3!$B$2:$D$17,2,0)</f>
        <v>neutral</v>
      </c>
      <c r="G2541">
        <f>VLOOKUP(B2541,Sheet3!$B$2:$D$17,3,0)</f>
        <v>35</v>
      </c>
      <c r="H2541">
        <f t="shared" si="117"/>
        <v>7</v>
      </c>
      <c r="I2541">
        <f t="shared" si="118"/>
        <v>6</v>
      </c>
      <c r="J2541" t="str">
        <f t="shared" si="119"/>
        <v>21-24</v>
      </c>
    </row>
    <row r="2542" customFormat="1" spans="1:10">
      <c r="A2542" t="s">
        <v>215</v>
      </c>
      <c r="B2542" t="s">
        <v>1503</v>
      </c>
      <c r="C2542" s="7">
        <v>44255.4272337963</v>
      </c>
      <c r="D2542" t="str">
        <f>VLOOKUP(A2542,Sheet2!$B$2:$E$1001,3,0)</f>
        <v>video</v>
      </c>
      <c r="E2542" t="str">
        <f>VLOOKUP(A2542,Sheet2!$B$2:$E$1001,4,0)</f>
        <v>healthy eating</v>
      </c>
      <c r="F2542" t="str">
        <f>VLOOKUP(B2542,Sheet3!$B$2:$D$17,2,0)</f>
        <v>negative</v>
      </c>
      <c r="G2542">
        <f>VLOOKUP(B2542,Sheet3!$B$2:$D$17,3,0)</f>
        <v>12</v>
      </c>
      <c r="H2542">
        <f t="shared" si="117"/>
        <v>2</v>
      </c>
      <c r="I2542">
        <f t="shared" si="118"/>
        <v>7</v>
      </c>
      <c r="J2542" t="str">
        <f t="shared" si="119"/>
        <v>9-12</v>
      </c>
    </row>
    <row r="2543" spans="1:10">
      <c r="A2543" t="s">
        <v>215</v>
      </c>
      <c r="B2543" t="s">
        <v>1498</v>
      </c>
      <c r="C2543" s="7">
        <v>44097.1778819444</v>
      </c>
      <c r="D2543" t="str">
        <f>VLOOKUP(A2543,Sheet2!$B$2:$E$1001,3,0)</f>
        <v>video</v>
      </c>
      <c r="E2543" t="str">
        <f>VLOOKUP(A2543,Sheet2!$B$2:$E$1001,4,0)</f>
        <v>healthy eating</v>
      </c>
      <c r="F2543" t="str">
        <f>VLOOKUP(B2543,Sheet3!$B$2:$D$17,2,0)</f>
        <v>positive</v>
      </c>
      <c r="G2543">
        <f>VLOOKUP(B2543,Sheet3!$B$2:$D$17,3,0)</f>
        <v>50</v>
      </c>
      <c r="H2543">
        <f t="shared" si="117"/>
        <v>9</v>
      </c>
      <c r="I2543">
        <f t="shared" si="118"/>
        <v>3</v>
      </c>
      <c r="J2543" t="str">
        <f t="shared" si="119"/>
        <v>3-6</v>
      </c>
    </row>
    <row r="2544" spans="1:10">
      <c r="A2544" t="s">
        <v>215</v>
      </c>
      <c r="B2544" t="s">
        <v>1488</v>
      </c>
      <c r="C2544" s="7">
        <v>44159.3392939815</v>
      </c>
      <c r="D2544" t="str">
        <f>VLOOKUP(A2544,Sheet2!$B$2:$E$1001,3,0)</f>
        <v>video</v>
      </c>
      <c r="E2544" t="str">
        <f>VLOOKUP(A2544,Sheet2!$B$2:$E$1001,4,0)</f>
        <v>healthy eating</v>
      </c>
      <c r="F2544" t="str">
        <f>VLOOKUP(B2544,Sheet3!$B$2:$D$17,2,0)</f>
        <v>negative</v>
      </c>
      <c r="G2544">
        <f>VLOOKUP(B2544,Sheet3!$B$2:$D$17,3,0)</f>
        <v>0</v>
      </c>
      <c r="H2544">
        <f t="shared" si="117"/>
        <v>11</v>
      </c>
      <c r="I2544">
        <f t="shared" si="118"/>
        <v>2</v>
      </c>
      <c r="J2544" t="str">
        <f t="shared" si="119"/>
        <v>6-9</v>
      </c>
    </row>
    <row r="2545" spans="1:10">
      <c r="A2545" t="s">
        <v>215</v>
      </c>
      <c r="B2545" t="s">
        <v>1500</v>
      </c>
      <c r="C2545" s="7">
        <v>44344.5377546296</v>
      </c>
      <c r="D2545" t="str">
        <f>VLOOKUP(A2545,Sheet2!$B$2:$E$1001,3,0)</f>
        <v>video</v>
      </c>
      <c r="E2545" t="str">
        <f>VLOOKUP(A2545,Sheet2!$B$2:$E$1001,4,0)</f>
        <v>healthy eating</v>
      </c>
      <c r="F2545" t="str">
        <f>VLOOKUP(B2545,Sheet3!$B$2:$D$17,2,0)</f>
        <v>positive</v>
      </c>
      <c r="G2545">
        <f>VLOOKUP(B2545,Sheet3!$B$2:$D$17,3,0)</f>
        <v>45</v>
      </c>
      <c r="H2545">
        <f t="shared" si="117"/>
        <v>5</v>
      </c>
      <c r="I2545">
        <f t="shared" si="118"/>
        <v>5</v>
      </c>
      <c r="J2545" t="str">
        <f t="shared" si="119"/>
        <v>12-15</v>
      </c>
    </row>
    <row r="2546" spans="1:10">
      <c r="A2546" t="s">
        <v>215</v>
      </c>
      <c r="B2546" t="s">
        <v>1485</v>
      </c>
      <c r="C2546" s="7">
        <v>44219.3306712963</v>
      </c>
      <c r="D2546" t="str">
        <f>VLOOKUP(A2546,Sheet2!$B$2:$E$1001,3,0)</f>
        <v>video</v>
      </c>
      <c r="E2546" t="str">
        <f>VLOOKUP(A2546,Sheet2!$B$2:$E$1001,4,0)</f>
        <v>healthy eating</v>
      </c>
      <c r="F2546" t="str">
        <f>VLOOKUP(B2546,Sheet3!$B$2:$D$17,2,0)</f>
        <v>positive</v>
      </c>
      <c r="G2546">
        <f>VLOOKUP(B2546,Sheet3!$B$2:$D$17,3,0)</f>
        <v>60</v>
      </c>
      <c r="H2546">
        <f t="shared" si="117"/>
        <v>1</v>
      </c>
      <c r="I2546">
        <f t="shared" si="118"/>
        <v>6</v>
      </c>
      <c r="J2546" t="str">
        <f t="shared" si="119"/>
        <v>6-9</v>
      </c>
    </row>
    <row r="2547" spans="1:10">
      <c r="A2547" t="s">
        <v>215</v>
      </c>
      <c r="B2547" t="s">
        <v>1502</v>
      </c>
      <c r="C2547" s="7">
        <v>44106.2131365741</v>
      </c>
      <c r="D2547" t="str">
        <f>VLOOKUP(A2547,Sheet2!$B$2:$E$1001,3,0)</f>
        <v>video</v>
      </c>
      <c r="E2547" t="str">
        <f>VLOOKUP(A2547,Sheet2!$B$2:$E$1001,4,0)</f>
        <v>healthy eating</v>
      </c>
      <c r="F2547" t="str">
        <f>VLOOKUP(B2547,Sheet3!$B$2:$D$17,2,0)</f>
        <v>negative</v>
      </c>
      <c r="G2547">
        <f>VLOOKUP(B2547,Sheet3!$B$2:$D$17,3,0)</f>
        <v>15</v>
      </c>
      <c r="H2547">
        <f t="shared" si="117"/>
        <v>10</v>
      </c>
      <c r="I2547">
        <f t="shared" si="118"/>
        <v>5</v>
      </c>
      <c r="J2547" t="str">
        <f t="shared" si="119"/>
        <v>3-6</v>
      </c>
    </row>
    <row r="2548" spans="1:10">
      <c r="A2548" t="s">
        <v>215</v>
      </c>
      <c r="B2548" t="s">
        <v>1488</v>
      </c>
      <c r="C2548" s="7">
        <v>44186.8151388889</v>
      </c>
      <c r="D2548" t="str">
        <f>VLOOKUP(A2548,Sheet2!$B$2:$E$1001,3,0)</f>
        <v>video</v>
      </c>
      <c r="E2548" t="str">
        <f>VLOOKUP(A2548,Sheet2!$B$2:$E$1001,4,0)</f>
        <v>healthy eating</v>
      </c>
      <c r="F2548" t="str">
        <f>VLOOKUP(B2548,Sheet3!$B$2:$D$17,2,0)</f>
        <v>negative</v>
      </c>
      <c r="G2548">
        <f>VLOOKUP(B2548,Sheet3!$B$2:$D$17,3,0)</f>
        <v>0</v>
      </c>
      <c r="H2548">
        <f t="shared" si="117"/>
        <v>12</v>
      </c>
      <c r="I2548">
        <f t="shared" si="118"/>
        <v>1</v>
      </c>
      <c r="J2548" t="str">
        <f t="shared" si="119"/>
        <v>18-21</v>
      </c>
    </row>
    <row r="2549" spans="1:10">
      <c r="A2549" t="s">
        <v>215</v>
      </c>
      <c r="B2549" t="s">
        <v>1495</v>
      </c>
      <c r="C2549" s="7">
        <v>44141.2220833333</v>
      </c>
      <c r="D2549" t="str">
        <f>VLOOKUP(A2549,Sheet2!$B$2:$E$1001,3,0)</f>
        <v>video</v>
      </c>
      <c r="E2549" t="str">
        <f>VLOOKUP(A2549,Sheet2!$B$2:$E$1001,4,0)</f>
        <v>healthy eating</v>
      </c>
      <c r="F2549" t="str">
        <f>VLOOKUP(B2549,Sheet3!$B$2:$D$17,2,0)</f>
        <v>positive</v>
      </c>
      <c r="G2549">
        <f>VLOOKUP(B2549,Sheet3!$B$2:$D$17,3,0)</f>
        <v>75</v>
      </c>
      <c r="H2549">
        <f t="shared" si="117"/>
        <v>11</v>
      </c>
      <c r="I2549">
        <f t="shared" si="118"/>
        <v>5</v>
      </c>
      <c r="J2549" t="str">
        <f t="shared" si="119"/>
        <v>3-6</v>
      </c>
    </row>
    <row r="2550" spans="1:10">
      <c r="A2550" t="s">
        <v>215</v>
      </c>
      <c r="B2550" t="s">
        <v>1503</v>
      </c>
      <c r="C2550" s="7">
        <v>44106.9661921296</v>
      </c>
      <c r="D2550" t="str">
        <f>VLOOKUP(A2550,Sheet2!$B$2:$E$1001,3,0)</f>
        <v>video</v>
      </c>
      <c r="E2550" t="str">
        <f>VLOOKUP(A2550,Sheet2!$B$2:$E$1001,4,0)</f>
        <v>healthy eating</v>
      </c>
      <c r="F2550" t="str">
        <f>VLOOKUP(B2550,Sheet3!$B$2:$D$17,2,0)</f>
        <v>negative</v>
      </c>
      <c r="G2550">
        <f>VLOOKUP(B2550,Sheet3!$B$2:$D$17,3,0)</f>
        <v>12</v>
      </c>
      <c r="H2550">
        <f t="shared" si="117"/>
        <v>10</v>
      </c>
      <c r="I2550">
        <f t="shared" si="118"/>
        <v>5</v>
      </c>
      <c r="J2550" t="str">
        <f t="shared" si="119"/>
        <v>21-24</v>
      </c>
    </row>
    <row r="2551" spans="1:10">
      <c r="A2551" t="s">
        <v>215</v>
      </c>
      <c r="B2551" t="s">
        <v>1494</v>
      </c>
      <c r="C2551" s="7">
        <v>44309.6458449074</v>
      </c>
      <c r="D2551" t="str">
        <f>VLOOKUP(A2551,Sheet2!$B$2:$E$1001,3,0)</f>
        <v>video</v>
      </c>
      <c r="E2551" t="str">
        <f>VLOOKUP(A2551,Sheet2!$B$2:$E$1001,4,0)</f>
        <v>healthy eating</v>
      </c>
      <c r="F2551" t="str">
        <f>VLOOKUP(B2551,Sheet3!$B$2:$D$17,2,0)</f>
        <v>positive</v>
      </c>
      <c r="G2551">
        <f>VLOOKUP(B2551,Sheet3!$B$2:$D$17,3,0)</f>
        <v>65</v>
      </c>
      <c r="H2551">
        <f t="shared" si="117"/>
        <v>4</v>
      </c>
      <c r="I2551">
        <f t="shared" si="118"/>
        <v>5</v>
      </c>
      <c r="J2551" t="str">
        <f t="shared" si="119"/>
        <v>15-18</v>
      </c>
    </row>
    <row r="2552" customFormat="1" spans="1:10">
      <c r="A2552" t="s">
        <v>215</v>
      </c>
      <c r="B2552" t="s">
        <v>1498</v>
      </c>
      <c r="C2552" s="7">
        <v>44362.9132060185</v>
      </c>
      <c r="D2552" t="str">
        <f>VLOOKUP(A2552,Sheet2!$B$2:$E$1001,3,0)</f>
        <v>video</v>
      </c>
      <c r="E2552" t="str">
        <f>VLOOKUP(A2552,Sheet2!$B$2:$E$1001,4,0)</f>
        <v>healthy eating</v>
      </c>
      <c r="F2552" t="str">
        <f>VLOOKUP(B2552,Sheet3!$B$2:$D$17,2,0)</f>
        <v>positive</v>
      </c>
      <c r="G2552">
        <f>VLOOKUP(B2552,Sheet3!$B$2:$D$17,3,0)</f>
        <v>50</v>
      </c>
      <c r="H2552">
        <f t="shared" si="117"/>
        <v>6</v>
      </c>
      <c r="I2552">
        <f t="shared" si="118"/>
        <v>2</v>
      </c>
      <c r="J2552" t="str">
        <f t="shared" si="119"/>
        <v>21-24</v>
      </c>
    </row>
    <row r="2553" spans="1:10">
      <c r="A2553" t="s">
        <v>215</v>
      </c>
      <c r="B2553" t="s">
        <v>1502</v>
      </c>
      <c r="C2553" s="7">
        <v>44073.1251736111</v>
      </c>
      <c r="D2553" t="str">
        <f>VLOOKUP(A2553,Sheet2!$B$2:$E$1001,3,0)</f>
        <v>video</v>
      </c>
      <c r="E2553" t="str">
        <f>VLOOKUP(A2553,Sheet2!$B$2:$E$1001,4,0)</f>
        <v>healthy eating</v>
      </c>
      <c r="F2553" t="str">
        <f>VLOOKUP(B2553,Sheet3!$B$2:$D$17,2,0)</f>
        <v>negative</v>
      </c>
      <c r="G2553">
        <f>VLOOKUP(B2553,Sheet3!$B$2:$D$17,3,0)</f>
        <v>15</v>
      </c>
      <c r="H2553">
        <f t="shared" si="117"/>
        <v>8</v>
      </c>
      <c r="I2553">
        <f t="shared" si="118"/>
        <v>7</v>
      </c>
      <c r="J2553" t="str">
        <f t="shared" si="119"/>
        <v>3-6</v>
      </c>
    </row>
    <row r="2554" spans="1:10">
      <c r="A2554" t="s">
        <v>215</v>
      </c>
      <c r="B2554" t="s">
        <v>1501</v>
      </c>
      <c r="C2554" s="7">
        <v>44318.6560532407</v>
      </c>
      <c r="D2554" t="str">
        <f>VLOOKUP(A2554,Sheet2!$B$2:$E$1001,3,0)</f>
        <v>video</v>
      </c>
      <c r="E2554" t="str">
        <f>VLOOKUP(A2554,Sheet2!$B$2:$E$1001,4,0)</f>
        <v>healthy eating</v>
      </c>
      <c r="F2554" t="str">
        <f>VLOOKUP(B2554,Sheet3!$B$2:$D$17,2,0)</f>
        <v>neutral</v>
      </c>
      <c r="G2554">
        <f>VLOOKUP(B2554,Sheet3!$B$2:$D$17,3,0)</f>
        <v>35</v>
      </c>
      <c r="H2554">
        <f t="shared" si="117"/>
        <v>5</v>
      </c>
      <c r="I2554">
        <f t="shared" si="118"/>
        <v>7</v>
      </c>
      <c r="J2554" t="str">
        <f t="shared" si="119"/>
        <v>15-18</v>
      </c>
    </row>
    <row r="2555" spans="1:10">
      <c r="A2555" t="s">
        <v>215</v>
      </c>
      <c r="B2555" t="s">
        <v>1495</v>
      </c>
      <c r="C2555" s="7">
        <v>44274.2756481481</v>
      </c>
      <c r="D2555" t="str">
        <f>VLOOKUP(A2555,Sheet2!$B$2:$E$1001,3,0)</f>
        <v>video</v>
      </c>
      <c r="E2555" t="str">
        <f>VLOOKUP(A2555,Sheet2!$B$2:$E$1001,4,0)</f>
        <v>healthy eating</v>
      </c>
      <c r="F2555" t="str">
        <f>VLOOKUP(B2555,Sheet3!$B$2:$D$17,2,0)</f>
        <v>positive</v>
      </c>
      <c r="G2555">
        <f>VLOOKUP(B2555,Sheet3!$B$2:$D$17,3,0)</f>
        <v>75</v>
      </c>
      <c r="H2555">
        <f t="shared" si="117"/>
        <v>3</v>
      </c>
      <c r="I2555">
        <f t="shared" si="118"/>
        <v>5</v>
      </c>
      <c r="J2555" t="str">
        <f t="shared" si="119"/>
        <v>6-9</v>
      </c>
    </row>
    <row r="2556" spans="1:10">
      <c r="A2556" t="s">
        <v>215</v>
      </c>
      <c r="B2556" t="s">
        <v>1500</v>
      </c>
      <c r="C2556" s="7">
        <v>44326.7432291667</v>
      </c>
      <c r="D2556" t="str">
        <f>VLOOKUP(A2556,Sheet2!$B$2:$E$1001,3,0)</f>
        <v>video</v>
      </c>
      <c r="E2556" t="str">
        <f>VLOOKUP(A2556,Sheet2!$B$2:$E$1001,4,0)</f>
        <v>healthy eating</v>
      </c>
      <c r="F2556" t="str">
        <f>VLOOKUP(B2556,Sheet3!$B$2:$D$17,2,0)</f>
        <v>positive</v>
      </c>
      <c r="G2556">
        <f>VLOOKUP(B2556,Sheet3!$B$2:$D$17,3,0)</f>
        <v>45</v>
      </c>
      <c r="H2556">
        <f t="shared" si="117"/>
        <v>5</v>
      </c>
      <c r="I2556">
        <f t="shared" si="118"/>
        <v>1</v>
      </c>
      <c r="J2556" t="str">
        <f t="shared" si="119"/>
        <v>15-18</v>
      </c>
    </row>
    <row r="2557" spans="1:10">
      <c r="A2557" t="s">
        <v>215</v>
      </c>
      <c r="B2557" t="s">
        <v>1494</v>
      </c>
      <c r="C2557" s="7">
        <v>44090.4885648148</v>
      </c>
      <c r="D2557" t="str">
        <f>VLOOKUP(A2557,Sheet2!$B$2:$E$1001,3,0)</f>
        <v>video</v>
      </c>
      <c r="E2557" t="str">
        <f>VLOOKUP(A2557,Sheet2!$B$2:$E$1001,4,0)</f>
        <v>healthy eating</v>
      </c>
      <c r="F2557" t="str">
        <f>VLOOKUP(B2557,Sheet3!$B$2:$D$17,2,0)</f>
        <v>positive</v>
      </c>
      <c r="G2557">
        <f>VLOOKUP(B2557,Sheet3!$B$2:$D$17,3,0)</f>
        <v>65</v>
      </c>
      <c r="H2557">
        <f t="shared" si="117"/>
        <v>9</v>
      </c>
      <c r="I2557">
        <f t="shared" si="118"/>
        <v>3</v>
      </c>
      <c r="J2557" t="str">
        <f t="shared" si="119"/>
        <v>9-12</v>
      </c>
    </row>
    <row r="2558" spans="1:10">
      <c r="A2558" t="s">
        <v>215</v>
      </c>
      <c r="B2558" t="s">
        <v>1495</v>
      </c>
      <c r="C2558" s="7">
        <v>44300.8931481481</v>
      </c>
      <c r="D2558" t="str">
        <f>VLOOKUP(A2558,Sheet2!$B$2:$E$1001,3,0)</f>
        <v>video</v>
      </c>
      <c r="E2558" t="str">
        <f>VLOOKUP(A2558,Sheet2!$B$2:$E$1001,4,0)</f>
        <v>healthy eating</v>
      </c>
      <c r="F2558" t="str">
        <f>VLOOKUP(B2558,Sheet3!$B$2:$D$17,2,0)</f>
        <v>positive</v>
      </c>
      <c r="G2558">
        <f>VLOOKUP(B2558,Sheet3!$B$2:$D$17,3,0)</f>
        <v>75</v>
      </c>
      <c r="H2558">
        <f t="shared" si="117"/>
        <v>4</v>
      </c>
      <c r="I2558">
        <f t="shared" si="118"/>
        <v>3</v>
      </c>
      <c r="J2558" t="str">
        <f t="shared" si="119"/>
        <v>21-24</v>
      </c>
    </row>
    <row r="2559" spans="1:10">
      <c r="A2559" t="s">
        <v>215</v>
      </c>
      <c r="B2559" t="s">
        <v>1501</v>
      </c>
      <c r="C2559" s="7">
        <v>44138.4396296296</v>
      </c>
      <c r="D2559" t="str">
        <f>VLOOKUP(A2559,Sheet2!$B$2:$E$1001,3,0)</f>
        <v>video</v>
      </c>
      <c r="E2559" t="str">
        <f>VLOOKUP(A2559,Sheet2!$B$2:$E$1001,4,0)</f>
        <v>healthy eating</v>
      </c>
      <c r="F2559" t="str">
        <f>VLOOKUP(B2559,Sheet3!$B$2:$D$17,2,0)</f>
        <v>neutral</v>
      </c>
      <c r="G2559">
        <f>VLOOKUP(B2559,Sheet3!$B$2:$D$17,3,0)</f>
        <v>35</v>
      </c>
      <c r="H2559">
        <f t="shared" si="117"/>
        <v>11</v>
      </c>
      <c r="I2559">
        <f t="shared" si="118"/>
        <v>2</v>
      </c>
      <c r="J2559" t="str">
        <f t="shared" si="119"/>
        <v>9-12</v>
      </c>
    </row>
    <row r="2560" spans="1:10">
      <c r="A2560" t="s">
        <v>215</v>
      </c>
      <c r="B2560" t="s">
        <v>1496</v>
      </c>
      <c r="C2560" s="7">
        <v>44296.1158912037</v>
      </c>
      <c r="D2560" t="str">
        <f>VLOOKUP(A2560,Sheet2!$B$2:$E$1001,3,0)</f>
        <v>video</v>
      </c>
      <c r="E2560" t="str">
        <f>VLOOKUP(A2560,Sheet2!$B$2:$E$1001,4,0)</f>
        <v>healthy eating</v>
      </c>
      <c r="F2560" t="str">
        <f>VLOOKUP(B2560,Sheet3!$B$2:$D$17,2,0)</f>
        <v>positive</v>
      </c>
      <c r="G2560">
        <f>VLOOKUP(B2560,Sheet3!$B$2:$D$17,3,0)</f>
        <v>70</v>
      </c>
      <c r="H2560">
        <f t="shared" si="117"/>
        <v>4</v>
      </c>
      <c r="I2560">
        <f t="shared" si="118"/>
        <v>6</v>
      </c>
      <c r="J2560" t="str">
        <f t="shared" si="119"/>
        <v>0-3</v>
      </c>
    </row>
    <row r="2561" spans="1:10">
      <c r="A2561" t="s">
        <v>215</v>
      </c>
      <c r="B2561" t="s">
        <v>1485</v>
      </c>
      <c r="C2561" s="7">
        <v>44124.5069560185</v>
      </c>
      <c r="D2561" t="str">
        <f>VLOOKUP(A2561,Sheet2!$B$2:$E$1001,3,0)</f>
        <v>video</v>
      </c>
      <c r="E2561" t="str">
        <f>VLOOKUP(A2561,Sheet2!$B$2:$E$1001,4,0)</f>
        <v>healthy eating</v>
      </c>
      <c r="F2561" t="str">
        <f>VLOOKUP(B2561,Sheet3!$B$2:$D$17,2,0)</f>
        <v>positive</v>
      </c>
      <c r="G2561">
        <f>VLOOKUP(B2561,Sheet3!$B$2:$D$17,3,0)</f>
        <v>60</v>
      </c>
      <c r="H2561">
        <f t="shared" si="117"/>
        <v>10</v>
      </c>
      <c r="I2561">
        <f t="shared" si="118"/>
        <v>2</v>
      </c>
      <c r="J2561" t="str">
        <f t="shared" si="119"/>
        <v>12-15</v>
      </c>
    </row>
    <row r="2562" customFormat="1" spans="1:10">
      <c r="A2562" t="s">
        <v>215</v>
      </c>
      <c r="B2562" t="s">
        <v>1494</v>
      </c>
      <c r="C2562" s="7">
        <v>44250.7536689815</v>
      </c>
      <c r="D2562" t="str">
        <f>VLOOKUP(A2562,Sheet2!$B$2:$E$1001,3,0)</f>
        <v>video</v>
      </c>
      <c r="E2562" t="str">
        <f>VLOOKUP(A2562,Sheet2!$B$2:$E$1001,4,0)</f>
        <v>healthy eating</v>
      </c>
      <c r="F2562" t="str">
        <f>VLOOKUP(B2562,Sheet3!$B$2:$D$17,2,0)</f>
        <v>positive</v>
      </c>
      <c r="G2562">
        <f>VLOOKUP(B2562,Sheet3!$B$2:$D$17,3,0)</f>
        <v>65</v>
      </c>
      <c r="H2562">
        <f t="shared" si="117"/>
        <v>2</v>
      </c>
      <c r="I2562">
        <f t="shared" si="118"/>
        <v>2</v>
      </c>
      <c r="J2562" t="str">
        <f t="shared" si="119"/>
        <v>18-21</v>
      </c>
    </row>
    <row r="2563" spans="1:10">
      <c r="A2563" t="s">
        <v>215</v>
      </c>
      <c r="B2563" t="s">
        <v>1488</v>
      </c>
      <c r="C2563" s="7">
        <v>44320.736724537</v>
      </c>
      <c r="D2563" t="str">
        <f>VLOOKUP(A2563,Sheet2!$B$2:$E$1001,3,0)</f>
        <v>video</v>
      </c>
      <c r="E2563" t="str">
        <f>VLOOKUP(A2563,Sheet2!$B$2:$E$1001,4,0)</f>
        <v>healthy eating</v>
      </c>
      <c r="F2563" t="str">
        <f>VLOOKUP(B2563,Sheet3!$B$2:$D$17,2,0)</f>
        <v>negative</v>
      </c>
      <c r="G2563">
        <f>VLOOKUP(B2563,Sheet3!$B$2:$D$17,3,0)</f>
        <v>0</v>
      </c>
      <c r="H2563">
        <f t="shared" ref="H2563:H2626" si="120">MONTH(C2563)</f>
        <v>5</v>
      </c>
      <c r="I2563">
        <f t="shared" ref="I2563:I2626" si="121">WEEKDAY(C2563,2)</f>
        <v>2</v>
      </c>
      <c r="J2563" t="str">
        <f t="shared" ref="J2563:J2626" si="122">TEXT(INT(HOUR(C2563)/3)*3,"0")&amp;"-"&amp;TEXT(INT(HOUR(C2563)/3)*3+3,"0")</f>
        <v>15-18</v>
      </c>
    </row>
    <row r="2564" spans="1:10">
      <c r="A2564" t="s">
        <v>216</v>
      </c>
      <c r="B2564" t="s">
        <v>1492</v>
      </c>
      <c r="C2564" s="7">
        <v>44269.2795949074</v>
      </c>
      <c r="D2564" t="str">
        <f>VLOOKUP(A2564,Sheet2!$B$2:$E$1001,3,0)</f>
        <v>photo</v>
      </c>
      <c r="E2564" t="str">
        <f>VLOOKUP(A2564,Sheet2!$B$2:$E$1001,4,0)</f>
        <v>studying</v>
      </c>
      <c r="F2564" t="str">
        <f>VLOOKUP(B2564,Sheet3!$B$2:$D$17,2,0)</f>
        <v>neutral</v>
      </c>
      <c r="G2564">
        <f>VLOOKUP(B2564,Sheet3!$B$2:$D$17,3,0)</f>
        <v>20</v>
      </c>
      <c r="H2564">
        <f t="shared" si="120"/>
        <v>3</v>
      </c>
      <c r="I2564">
        <f t="shared" si="121"/>
        <v>7</v>
      </c>
      <c r="J2564" t="str">
        <f t="shared" si="122"/>
        <v>6-9</v>
      </c>
    </row>
    <row r="2565" spans="1:10">
      <c r="A2565" t="s">
        <v>216</v>
      </c>
      <c r="B2565" t="s">
        <v>1494</v>
      </c>
      <c r="C2565" s="7">
        <v>44136.8218518519</v>
      </c>
      <c r="D2565" t="str">
        <f>VLOOKUP(A2565,Sheet2!$B$2:$E$1001,3,0)</f>
        <v>photo</v>
      </c>
      <c r="E2565" t="str">
        <f>VLOOKUP(A2565,Sheet2!$B$2:$E$1001,4,0)</f>
        <v>studying</v>
      </c>
      <c r="F2565" t="str">
        <f>VLOOKUP(B2565,Sheet3!$B$2:$D$17,2,0)</f>
        <v>positive</v>
      </c>
      <c r="G2565">
        <f>VLOOKUP(B2565,Sheet3!$B$2:$D$17,3,0)</f>
        <v>65</v>
      </c>
      <c r="H2565">
        <f t="shared" si="120"/>
        <v>11</v>
      </c>
      <c r="I2565">
        <f t="shared" si="121"/>
        <v>7</v>
      </c>
      <c r="J2565" t="str">
        <f t="shared" si="122"/>
        <v>18-21</v>
      </c>
    </row>
    <row r="2566" spans="1:10">
      <c r="A2566" t="s">
        <v>216</v>
      </c>
      <c r="B2566" t="s">
        <v>1503</v>
      </c>
      <c r="C2566" s="7">
        <v>44121.6467592593</v>
      </c>
      <c r="D2566" t="str">
        <f>VLOOKUP(A2566,Sheet2!$B$2:$E$1001,3,0)</f>
        <v>photo</v>
      </c>
      <c r="E2566" t="str">
        <f>VLOOKUP(A2566,Sheet2!$B$2:$E$1001,4,0)</f>
        <v>studying</v>
      </c>
      <c r="F2566" t="str">
        <f>VLOOKUP(B2566,Sheet3!$B$2:$D$17,2,0)</f>
        <v>negative</v>
      </c>
      <c r="G2566">
        <f>VLOOKUP(B2566,Sheet3!$B$2:$D$17,3,0)</f>
        <v>12</v>
      </c>
      <c r="H2566">
        <f t="shared" si="120"/>
        <v>10</v>
      </c>
      <c r="I2566">
        <f t="shared" si="121"/>
        <v>6</v>
      </c>
      <c r="J2566" t="str">
        <f t="shared" si="122"/>
        <v>15-18</v>
      </c>
    </row>
    <row r="2567" spans="1:10">
      <c r="A2567" t="s">
        <v>216</v>
      </c>
      <c r="B2567" t="s">
        <v>1501</v>
      </c>
      <c r="C2567" s="7">
        <v>44166.1365162037</v>
      </c>
      <c r="D2567" t="str">
        <f>VLOOKUP(A2567,Sheet2!$B$2:$E$1001,3,0)</f>
        <v>photo</v>
      </c>
      <c r="E2567" t="str">
        <f>VLOOKUP(A2567,Sheet2!$B$2:$E$1001,4,0)</f>
        <v>studying</v>
      </c>
      <c r="F2567" t="str">
        <f>VLOOKUP(B2567,Sheet3!$B$2:$D$17,2,0)</f>
        <v>neutral</v>
      </c>
      <c r="G2567">
        <f>VLOOKUP(B2567,Sheet3!$B$2:$D$17,3,0)</f>
        <v>35</v>
      </c>
      <c r="H2567">
        <f t="shared" si="120"/>
        <v>12</v>
      </c>
      <c r="I2567">
        <f t="shared" si="121"/>
        <v>2</v>
      </c>
      <c r="J2567" t="str">
        <f t="shared" si="122"/>
        <v>3-6</v>
      </c>
    </row>
    <row r="2568" spans="1:10">
      <c r="A2568" t="s">
        <v>216</v>
      </c>
      <c r="B2568" t="s">
        <v>1502</v>
      </c>
      <c r="C2568" s="7">
        <v>44320.3690856481</v>
      </c>
      <c r="D2568" t="str">
        <f>VLOOKUP(A2568,Sheet2!$B$2:$E$1001,3,0)</f>
        <v>photo</v>
      </c>
      <c r="E2568" t="str">
        <f>VLOOKUP(A2568,Sheet2!$B$2:$E$1001,4,0)</f>
        <v>studying</v>
      </c>
      <c r="F2568" t="str">
        <f>VLOOKUP(B2568,Sheet3!$B$2:$D$17,2,0)</f>
        <v>negative</v>
      </c>
      <c r="G2568">
        <f>VLOOKUP(B2568,Sheet3!$B$2:$D$17,3,0)</f>
        <v>15</v>
      </c>
      <c r="H2568">
        <f t="shared" si="120"/>
        <v>5</v>
      </c>
      <c r="I2568">
        <f t="shared" si="121"/>
        <v>2</v>
      </c>
      <c r="J2568" t="str">
        <f t="shared" si="122"/>
        <v>6-9</v>
      </c>
    </row>
    <row r="2569" spans="1:10">
      <c r="A2569" t="s">
        <v>216</v>
      </c>
      <c r="B2569" t="s">
        <v>1500</v>
      </c>
      <c r="C2569" s="7">
        <v>44105.7284606481</v>
      </c>
      <c r="D2569" t="str">
        <f>VLOOKUP(A2569,Sheet2!$B$2:$E$1001,3,0)</f>
        <v>photo</v>
      </c>
      <c r="E2569" t="str">
        <f>VLOOKUP(A2569,Sheet2!$B$2:$E$1001,4,0)</f>
        <v>studying</v>
      </c>
      <c r="F2569" t="str">
        <f>VLOOKUP(B2569,Sheet3!$B$2:$D$17,2,0)</f>
        <v>positive</v>
      </c>
      <c r="G2569">
        <f>VLOOKUP(B2569,Sheet3!$B$2:$D$17,3,0)</f>
        <v>45</v>
      </c>
      <c r="H2569">
        <f t="shared" si="120"/>
        <v>10</v>
      </c>
      <c r="I2569">
        <f t="shared" si="121"/>
        <v>4</v>
      </c>
      <c r="J2569" t="str">
        <f t="shared" si="122"/>
        <v>15-18</v>
      </c>
    </row>
    <row r="2570" spans="1:10">
      <c r="A2570" t="s">
        <v>216</v>
      </c>
      <c r="B2570" t="s">
        <v>1503</v>
      </c>
      <c r="C2570" s="7">
        <v>44177.093900463</v>
      </c>
      <c r="D2570" t="str">
        <f>VLOOKUP(A2570,Sheet2!$B$2:$E$1001,3,0)</f>
        <v>photo</v>
      </c>
      <c r="E2570" t="str">
        <f>VLOOKUP(A2570,Sheet2!$B$2:$E$1001,4,0)</f>
        <v>studying</v>
      </c>
      <c r="F2570" t="str">
        <f>VLOOKUP(B2570,Sheet3!$B$2:$D$17,2,0)</f>
        <v>negative</v>
      </c>
      <c r="G2570">
        <f>VLOOKUP(B2570,Sheet3!$B$2:$D$17,3,0)</f>
        <v>12</v>
      </c>
      <c r="H2570">
        <f t="shared" si="120"/>
        <v>12</v>
      </c>
      <c r="I2570">
        <f t="shared" si="121"/>
        <v>6</v>
      </c>
      <c r="J2570" t="str">
        <f t="shared" si="122"/>
        <v>0-3</v>
      </c>
    </row>
    <row r="2571" spans="1:10">
      <c r="A2571" t="s">
        <v>216</v>
      </c>
      <c r="B2571" t="s">
        <v>1501</v>
      </c>
      <c r="C2571" s="7">
        <v>44052.4389930556</v>
      </c>
      <c r="D2571" t="str">
        <f>VLOOKUP(A2571,Sheet2!$B$2:$E$1001,3,0)</f>
        <v>photo</v>
      </c>
      <c r="E2571" t="str">
        <f>VLOOKUP(A2571,Sheet2!$B$2:$E$1001,4,0)</f>
        <v>studying</v>
      </c>
      <c r="F2571" t="str">
        <f>VLOOKUP(B2571,Sheet3!$B$2:$D$17,2,0)</f>
        <v>neutral</v>
      </c>
      <c r="G2571">
        <f>VLOOKUP(B2571,Sheet3!$B$2:$D$17,3,0)</f>
        <v>35</v>
      </c>
      <c r="H2571">
        <f t="shared" si="120"/>
        <v>8</v>
      </c>
      <c r="I2571">
        <f t="shared" si="121"/>
        <v>7</v>
      </c>
      <c r="J2571" t="str">
        <f t="shared" si="122"/>
        <v>9-12</v>
      </c>
    </row>
    <row r="2572" spans="1:10">
      <c r="A2572" t="s">
        <v>216</v>
      </c>
      <c r="B2572" t="s">
        <v>1492</v>
      </c>
      <c r="C2572" s="7">
        <v>44208.9693634259</v>
      </c>
      <c r="D2572" t="str">
        <f>VLOOKUP(A2572,Sheet2!$B$2:$E$1001,3,0)</f>
        <v>photo</v>
      </c>
      <c r="E2572" t="str">
        <f>VLOOKUP(A2572,Sheet2!$B$2:$E$1001,4,0)</f>
        <v>studying</v>
      </c>
      <c r="F2572" t="str">
        <f>VLOOKUP(B2572,Sheet3!$B$2:$D$17,2,0)</f>
        <v>neutral</v>
      </c>
      <c r="G2572">
        <f>VLOOKUP(B2572,Sheet3!$B$2:$D$17,3,0)</f>
        <v>20</v>
      </c>
      <c r="H2572">
        <f t="shared" si="120"/>
        <v>1</v>
      </c>
      <c r="I2572">
        <f t="shared" si="121"/>
        <v>2</v>
      </c>
      <c r="J2572" t="str">
        <f t="shared" si="122"/>
        <v>21-24</v>
      </c>
    </row>
    <row r="2573" customFormat="1" spans="1:10">
      <c r="A2573" t="s">
        <v>216</v>
      </c>
      <c r="B2573" t="s">
        <v>1485</v>
      </c>
      <c r="C2573" s="7">
        <v>44234.7994907407</v>
      </c>
      <c r="D2573" t="str">
        <f>VLOOKUP(A2573,Sheet2!$B$2:$E$1001,3,0)</f>
        <v>photo</v>
      </c>
      <c r="E2573" t="str">
        <f>VLOOKUP(A2573,Sheet2!$B$2:$E$1001,4,0)</f>
        <v>studying</v>
      </c>
      <c r="F2573" t="str">
        <f>VLOOKUP(B2573,Sheet3!$B$2:$D$17,2,0)</f>
        <v>positive</v>
      </c>
      <c r="G2573">
        <f>VLOOKUP(B2573,Sheet3!$B$2:$D$17,3,0)</f>
        <v>60</v>
      </c>
      <c r="H2573">
        <f t="shared" si="120"/>
        <v>2</v>
      </c>
      <c r="I2573">
        <f t="shared" si="121"/>
        <v>7</v>
      </c>
      <c r="J2573" t="str">
        <f t="shared" si="122"/>
        <v>18-21</v>
      </c>
    </row>
    <row r="2574" spans="1:10">
      <c r="A2574" t="s">
        <v>216</v>
      </c>
      <c r="B2574" t="s">
        <v>1497</v>
      </c>
      <c r="C2574" s="7">
        <v>44259.9759490741</v>
      </c>
      <c r="D2574" t="str">
        <f>VLOOKUP(A2574,Sheet2!$B$2:$E$1001,3,0)</f>
        <v>photo</v>
      </c>
      <c r="E2574" t="str">
        <f>VLOOKUP(A2574,Sheet2!$B$2:$E$1001,4,0)</f>
        <v>studying</v>
      </c>
      <c r="F2574" t="str">
        <f>VLOOKUP(B2574,Sheet3!$B$2:$D$17,2,0)</f>
        <v>positive</v>
      </c>
      <c r="G2574">
        <f>VLOOKUP(B2574,Sheet3!$B$2:$D$17,3,0)</f>
        <v>72</v>
      </c>
      <c r="H2574">
        <f t="shared" si="120"/>
        <v>3</v>
      </c>
      <c r="I2574">
        <f t="shared" si="121"/>
        <v>4</v>
      </c>
      <c r="J2574" t="str">
        <f t="shared" si="122"/>
        <v>21-24</v>
      </c>
    </row>
    <row r="2575" spans="1:10">
      <c r="A2575" t="s">
        <v>216</v>
      </c>
      <c r="B2575" t="s">
        <v>1501</v>
      </c>
      <c r="C2575" s="7">
        <v>44022.5482060185</v>
      </c>
      <c r="D2575" t="str">
        <f>VLOOKUP(A2575,Sheet2!$B$2:$E$1001,3,0)</f>
        <v>photo</v>
      </c>
      <c r="E2575" t="str">
        <f>VLOOKUP(A2575,Sheet2!$B$2:$E$1001,4,0)</f>
        <v>studying</v>
      </c>
      <c r="F2575" t="str">
        <f>VLOOKUP(B2575,Sheet3!$B$2:$D$17,2,0)</f>
        <v>neutral</v>
      </c>
      <c r="G2575">
        <f>VLOOKUP(B2575,Sheet3!$B$2:$D$17,3,0)</f>
        <v>35</v>
      </c>
      <c r="H2575">
        <f t="shared" si="120"/>
        <v>7</v>
      </c>
      <c r="I2575">
        <f t="shared" si="121"/>
        <v>5</v>
      </c>
      <c r="J2575" t="str">
        <f t="shared" si="122"/>
        <v>12-15</v>
      </c>
    </row>
    <row r="2576" spans="1:10">
      <c r="A2576" t="s">
        <v>216</v>
      </c>
      <c r="B2576" t="s">
        <v>1494</v>
      </c>
      <c r="C2576" s="7">
        <v>44254.6820486111</v>
      </c>
      <c r="D2576" t="str">
        <f>VLOOKUP(A2576,Sheet2!$B$2:$E$1001,3,0)</f>
        <v>photo</v>
      </c>
      <c r="E2576" t="str">
        <f>VLOOKUP(A2576,Sheet2!$B$2:$E$1001,4,0)</f>
        <v>studying</v>
      </c>
      <c r="F2576" t="str">
        <f>VLOOKUP(B2576,Sheet3!$B$2:$D$17,2,0)</f>
        <v>positive</v>
      </c>
      <c r="G2576">
        <f>VLOOKUP(B2576,Sheet3!$B$2:$D$17,3,0)</f>
        <v>65</v>
      </c>
      <c r="H2576">
        <f t="shared" si="120"/>
        <v>2</v>
      </c>
      <c r="I2576">
        <f t="shared" si="121"/>
        <v>6</v>
      </c>
      <c r="J2576" t="str">
        <f t="shared" si="122"/>
        <v>15-18</v>
      </c>
    </row>
    <row r="2577" spans="1:10">
      <c r="A2577" t="s">
        <v>216</v>
      </c>
      <c r="B2577" t="s">
        <v>1498</v>
      </c>
      <c r="C2577" s="7">
        <v>44049.1739814815</v>
      </c>
      <c r="D2577" t="str">
        <f>VLOOKUP(A2577,Sheet2!$B$2:$E$1001,3,0)</f>
        <v>photo</v>
      </c>
      <c r="E2577" t="str">
        <f>VLOOKUP(A2577,Sheet2!$B$2:$E$1001,4,0)</f>
        <v>studying</v>
      </c>
      <c r="F2577" t="str">
        <f>VLOOKUP(B2577,Sheet3!$B$2:$D$17,2,0)</f>
        <v>positive</v>
      </c>
      <c r="G2577">
        <f>VLOOKUP(B2577,Sheet3!$B$2:$D$17,3,0)</f>
        <v>50</v>
      </c>
      <c r="H2577">
        <f t="shared" si="120"/>
        <v>8</v>
      </c>
      <c r="I2577">
        <f t="shared" si="121"/>
        <v>4</v>
      </c>
      <c r="J2577" t="str">
        <f t="shared" si="122"/>
        <v>3-6</v>
      </c>
    </row>
    <row r="2578" spans="1:10">
      <c r="A2578" t="s">
        <v>216</v>
      </c>
      <c r="B2578" t="s">
        <v>1490</v>
      </c>
      <c r="C2578" s="7">
        <v>44263.1420486111</v>
      </c>
      <c r="D2578" t="str">
        <f>VLOOKUP(A2578,Sheet2!$B$2:$E$1001,3,0)</f>
        <v>photo</v>
      </c>
      <c r="E2578" t="str">
        <f>VLOOKUP(A2578,Sheet2!$B$2:$E$1001,4,0)</f>
        <v>studying</v>
      </c>
      <c r="F2578" t="str">
        <f>VLOOKUP(B2578,Sheet3!$B$2:$D$17,2,0)</f>
        <v>negative</v>
      </c>
      <c r="G2578">
        <f>VLOOKUP(B2578,Sheet3!$B$2:$D$17,3,0)</f>
        <v>5</v>
      </c>
      <c r="H2578">
        <f t="shared" si="120"/>
        <v>3</v>
      </c>
      <c r="I2578">
        <f t="shared" si="121"/>
        <v>1</v>
      </c>
      <c r="J2578" t="str">
        <f t="shared" si="122"/>
        <v>3-6</v>
      </c>
    </row>
    <row r="2579" spans="1:10">
      <c r="A2579" t="s">
        <v>218</v>
      </c>
      <c r="B2579" t="s">
        <v>1502</v>
      </c>
      <c r="C2579" s="7">
        <v>44281.1425</v>
      </c>
      <c r="D2579" t="str">
        <f>VLOOKUP(A2579,Sheet2!$B$2:$E$1001,3,0)</f>
        <v>photo</v>
      </c>
      <c r="E2579" t="str">
        <f>VLOOKUP(A2579,Sheet2!$B$2:$E$1001,4,0)</f>
        <v>dogs</v>
      </c>
      <c r="F2579" t="str">
        <f>VLOOKUP(B2579,Sheet3!$B$2:$D$17,2,0)</f>
        <v>negative</v>
      </c>
      <c r="G2579">
        <f>VLOOKUP(B2579,Sheet3!$B$2:$D$17,3,0)</f>
        <v>15</v>
      </c>
      <c r="H2579">
        <f t="shared" si="120"/>
        <v>3</v>
      </c>
      <c r="I2579">
        <f t="shared" si="121"/>
        <v>5</v>
      </c>
      <c r="J2579" t="str">
        <f t="shared" si="122"/>
        <v>3-6</v>
      </c>
    </row>
    <row r="2580" spans="1:10">
      <c r="A2580" t="s">
        <v>218</v>
      </c>
      <c r="B2580" t="s">
        <v>1500</v>
      </c>
      <c r="C2580" s="7">
        <v>44099.7376388889</v>
      </c>
      <c r="D2580" t="str">
        <f>VLOOKUP(A2580,Sheet2!$B$2:$E$1001,3,0)</f>
        <v>photo</v>
      </c>
      <c r="E2580" t="str">
        <f>VLOOKUP(A2580,Sheet2!$B$2:$E$1001,4,0)</f>
        <v>dogs</v>
      </c>
      <c r="F2580" t="str">
        <f>VLOOKUP(B2580,Sheet3!$B$2:$D$17,2,0)</f>
        <v>positive</v>
      </c>
      <c r="G2580">
        <f>VLOOKUP(B2580,Sheet3!$B$2:$D$17,3,0)</f>
        <v>45</v>
      </c>
      <c r="H2580">
        <f t="shared" si="120"/>
        <v>9</v>
      </c>
      <c r="I2580">
        <f t="shared" si="121"/>
        <v>5</v>
      </c>
      <c r="J2580" t="str">
        <f t="shared" si="122"/>
        <v>15-18</v>
      </c>
    </row>
    <row r="2581" spans="1:10">
      <c r="A2581" t="s">
        <v>218</v>
      </c>
      <c r="B2581" t="s">
        <v>1490</v>
      </c>
      <c r="C2581" s="7">
        <v>44087.8427199074</v>
      </c>
      <c r="D2581" t="str">
        <f>VLOOKUP(A2581,Sheet2!$B$2:$E$1001,3,0)</f>
        <v>photo</v>
      </c>
      <c r="E2581" t="str">
        <f>VLOOKUP(A2581,Sheet2!$B$2:$E$1001,4,0)</f>
        <v>dogs</v>
      </c>
      <c r="F2581" t="str">
        <f>VLOOKUP(B2581,Sheet3!$B$2:$D$17,2,0)</f>
        <v>negative</v>
      </c>
      <c r="G2581">
        <f>VLOOKUP(B2581,Sheet3!$B$2:$D$17,3,0)</f>
        <v>5</v>
      </c>
      <c r="H2581">
        <f t="shared" si="120"/>
        <v>9</v>
      </c>
      <c r="I2581">
        <f t="shared" si="121"/>
        <v>7</v>
      </c>
      <c r="J2581" t="str">
        <f t="shared" si="122"/>
        <v>18-21</v>
      </c>
    </row>
    <row r="2582" spans="1:10">
      <c r="A2582" t="s">
        <v>218</v>
      </c>
      <c r="B2582" t="s">
        <v>1496</v>
      </c>
      <c r="C2582" s="7">
        <v>44220.3554513889</v>
      </c>
      <c r="D2582" t="str">
        <f>VLOOKUP(A2582,Sheet2!$B$2:$E$1001,3,0)</f>
        <v>photo</v>
      </c>
      <c r="E2582" t="str">
        <f>VLOOKUP(A2582,Sheet2!$B$2:$E$1001,4,0)</f>
        <v>dogs</v>
      </c>
      <c r="F2582" t="str">
        <f>VLOOKUP(B2582,Sheet3!$B$2:$D$17,2,0)</f>
        <v>positive</v>
      </c>
      <c r="G2582">
        <f>VLOOKUP(B2582,Sheet3!$B$2:$D$17,3,0)</f>
        <v>70</v>
      </c>
      <c r="H2582">
        <f t="shared" si="120"/>
        <v>1</v>
      </c>
      <c r="I2582">
        <f t="shared" si="121"/>
        <v>7</v>
      </c>
      <c r="J2582" t="str">
        <f t="shared" si="122"/>
        <v>6-9</v>
      </c>
    </row>
    <row r="2583" spans="1:10">
      <c r="A2583" t="s">
        <v>218</v>
      </c>
      <c r="B2583" t="s">
        <v>1497</v>
      </c>
      <c r="C2583" s="7">
        <v>44082.2300347222</v>
      </c>
      <c r="D2583" t="str">
        <f>VLOOKUP(A2583,Sheet2!$B$2:$E$1001,3,0)</f>
        <v>photo</v>
      </c>
      <c r="E2583" t="str">
        <f>VLOOKUP(A2583,Sheet2!$B$2:$E$1001,4,0)</f>
        <v>dogs</v>
      </c>
      <c r="F2583" t="str">
        <f>VLOOKUP(B2583,Sheet3!$B$2:$D$17,2,0)</f>
        <v>positive</v>
      </c>
      <c r="G2583">
        <f>VLOOKUP(B2583,Sheet3!$B$2:$D$17,3,0)</f>
        <v>72</v>
      </c>
      <c r="H2583">
        <f t="shared" si="120"/>
        <v>9</v>
      </c>
      <c r="I2583">
        <f t="shared" si="121"/>
        <v>2</v>
      </c>
      <c r="J2583" t="str">
        <f t="shared" si="122"/>
        <v>3-6</v>
      </c>
    </row>
    <row r="2584" spans="1:10">
      <c r="A2584" t="s">
        <v>218</v>
      </c>
      <c r="B2584" t="s">
        <v>1499</v>
      </c>
      <c r="C2584" s="7">
        <v>44246.2550231482</v>
      </c>
      <c r="D2584" t="str">
        <f>VLOOKUP(A2584,Sheet2!$B$2:$E$1001,3,0)</f>
        <v>photo</v>
      </c>
      <c r="E2584" t="str">
        <f>VLOOKUP(A2584,Sheet2!$B$2:$E$1001,4,0)</f>
        <v>dogs</v>
      </c>
      <c r="F2584" t="str">
        <f>VLOOKUP(B2584,Sheet3!$B$2:$D$17,2,0)</f>
        <v>negative</v>
      </c>
      <c r="G2584">
        <f>VLOOKUP(B2584,Sheet3!$B$2:$D$17,3,0)</f>
        <v>10</v>
      </c>
      <c r="H2584">
        <f t="shared" si="120"/>
        <v>2</v>
      </c>
      <c r="I2584">
        <f t="shared" si="121"/>
        <v>5</v>
      </c>
      <c r="J2584" t="str">
        <f t="shared" si="122"/>
        <v>6-9</v>
      </c>
    </row>
    <row r="2585" spans="1:10">
      <c r="A2585" t="s">
        <v>218</v>
      </c>
      <c r="B2585" t="s">
        <v>1492</v>
      </c>
      <c r="C2585" s="7">
        <v>44251.2867592593</v>
      </c>
      <c r="D2585" t="str">
        <f>VLOOKUP(A2585,Sheet2!$B$2:$E$1001,3,0)</f>
        <v>photo</v>
      </c>
      <c r="E2585" t="str">
        <f>VLOOKUP(A2585,Sheet2!$B$2:$E$1001,4,0)</f>
        <v>dogs</v>
      </c>
      <c r="F2585" t="str">
        <f>VLOOKUP(B2585,Sheet3!$B$2:$D$17,2,0)</f>
        <v>neutral</v>
      </c>
      <c r="G2585">
        <f>VLOOKUP(B2585,Sheet3!$B$2:$D$17,3,0)</f>
        <v>20</v>
      </c>
      <c r="H2585">
        <f t="shared" si="120"/>
        <v>2</v>
      </c>
      <c r="I2585">
        <f t="shared" si="121"/>
        <v>3</v>
      </c>
      <c r="J2585" t="str">
        <f t="shared" si="122"/>
        <v>6-9</v>
      </c>
    </row>
    <row r="2586" spans="1:10">
      <c r="A2586" t="s">
        <v>218</v>
      </c>
      <c r="B2586" t="s">
        <v>1495</v>
      </c>
      <c r="C2586" s="7">
        <v>44002.1989467593</v>
      </c>
      <c r="D2586" t="str">
        <f>VLOOKUP(A2586,Sheet2!$B$2:$E$1001,3,0)</f>
        <v>photo</v>
      </c>
      <c r="E2586" t="str">
        <f>VLOOKUP(A2586,Sheet2!$B$2:$E$1001,4,0)</f>
        <v>dogs</v>
      </c>
      <c r="F2586" t="str">
        <f>VLOOKUP(B2586,Sheet3!$B$2:$D$17,2,0)</f>
        <v>positive</v>
      </c>
      <c r="G2586">
        <f>VLOOKUP(B2586,Sheet3!$B$2:$D$17,3,0)</f>
        <v>75</v>
      </c>
      <c r="H2586">
        <f t="shared" si="120"/>
        <v>6</v>
      </c>
      <c r="I2586">
        <f t="shared" si="121"/>
        <v>6</v>
      </c>
      <c r="J2586" t="str">
        <f t="shared" si="122"/>
        <v>3-6</v>
      </c>
    </row>
    <row r="2587" spans="1:10">
      <c r="A2587" t="s">
        <v>218</v>
      </c>
      <c r="B2587" t="s">
        <v>1490</v>
      </c>
      <c r="C2587" s="7">
        <v>44003.4434375</v>
      </c>
      <c r="D2587" t="str">
        <f>VLOOKUP(A2587,Sheet2!$B$2:$E$1001,3,0)</f>
        <v>photo</v>
      </c>
      <c r="E2587" t="str">
        <f>VLOOKUP(A2587,Sheet2!$B$2:$E$1001,4,0)</f>
        <v>dogs</v>
      </c>
      <c r="F2587" t="str">
        <f>VLOOKUP(B2587,Sheet3!$B$2:$D$17,2,0)</f>
        <v>negative</v>
      </c>
      <c r="G2587">
        <f>VLOOKUP(B2587,Sheet3!$B$2:$D$17,3,0)</f>
        <v>5</v>
      </c>
      <c r="H2587">
        <f t="shared" si="120"/>
        <v>6</v>
      </c>
      <c r="I2587">
        <f t="shared" si="121"/>
        <v>7</v>
      </c>
      <c r="J2587" t="str">
        <f t="shared" si="122"/>
        <v>9-12</v>
      </c>
    </row>
    <row r="2588" customFormat="1" spans="1:10">
      <c r="A2588" t="s">
        <v>218</v>
      </c>
      <c r="B2588" t="s">
        <v>1488</v>
      </c>
      <c r="C2588" s="7">
        <v>44139.3261689815</v>
      </c>
      <c r="D2588" t="str">
        <f>VLOOKUP(A2588,Sheet2!$B$2:$E$1001,3,0)</f>
        <v>photo</v>
      </c>
      <c r="E2588" t="str">
        <f>VLOOKUP(A2588,Sheet2!$B$2:$E$1001,4,0)</f>
        <v>dogs</v>
      </c>
      <c r="F2588" t="str">
        <f>VLOOKUP(B2588,Sheet3!$B$2:$D$17,2,0)</f>
        <v>negative</v>
      </c>
      <c r="G2588">
        <f>VLOOKUP(B2588,Sheet3!$B$2:$D$17,3,0)</f>
        <v>0</v>
      </c>
      <c r="H2588">
        <f t="shared" si="120"/>
        <v>11</v>
      </c>
      <c r="I2588">
        <f t="shared" si="121"/>
        <v>3</v>
      </c>
      <c r="J2588" t="str">
        <f t="shared" si="122"/>
        <v>6-9</v>
      </c>
    </row>
    <row r="2589" spans="1:10">
      <c r="A2589" t="s">
        <v>218</v>
      </c>
      <c r="B2589" t="s">
        <v>1497</v>
      </c>
      <c r="C2589" s="7">
        <v>44205.9995486111</v>
      </c>
      <c r="D2589" t="str">
        <f>VLOOKUP(A2589,Sheet2!$B$2:$E$1001,3,0)</f>
        <v>photo</v>
      </c>
      <c r="E2589" t="str">
        <f>VLOOKUP(A2589,Sheet2!$B$2:$E$1001,4,0)</f>
        <v>dogs</v>
      </c>
      <c r="F2589" t="str">
        <f>VLOOKUP(B2589,Sheet3!$B$2:$D$17,2,0)</f>
        <v>positive</v>
      </c>
      <c r="G2589">
        <f>VLOOKUP(B2589,Sheet3!$B$2:$D$17,3,0)</f>
        <v>72</v>
      </c>
      <c r="H2589">
        <f t="shared" si="120"/>
        <v>1</v>
      </c>
      <c r="I2589">
        <f t="shared" si="121"/>
        <v>6</v>
      </c>
      <c r="J2589" t="str">
        <f t="shared" si="122"/>
        <v>21-24</v>
      </c>
    </row>
    <row r="2590" spans="1:10">
      <c r="A2590" t="s">
        <v>218</v>
      </c>
      <c r="B2590" t="s">
        <v>1494</v>
      </c>
      <c r="C2590" s="7">
        <v>44033.7487152778</v>
      </c>
      <c r="D2590" t="str">
        <f>VLOOKUP(A2590,Sheet2!$B$2:$E$1001,3,0)</f>
        <v>photo</v>
      </c>
      <c r="E2590" t="str">
        <f>VLOOKUP(A2590,Sheet2!$B$2:$E$1001,4,0)</f>
        <v>dogs</v>
      </c>
      <c r="F2590" t="str">
        <f>VLOOKUP(B2590,Sheet3!$B$2:$D$17,2,0)</f>
        <v>positive</v>
      </c>
      <c r="G2590">
        <f>VLOOKUP(B2590,Sheet3!$B$2:$D$17,3,0)</f>
        <v>65</v>
      </c>
      <c r="H2590">
        <f t="shared" si="120"/>
        <v>7</v>
      </c>
      <c r="I2590">
        <f t="shared" si="121"/>
        <v>2</v>
      </c>
      <c r="J2590" t="str">
        <f t="shared" si="122"/>
        <v>15-18</v>
      </c>
    </row>
    <row r="2591" spans="1:10">
      <c r="A2591" t="s">
        <v>218</v>
      </c>
      <c r="B2591" t="s">
        <v>1494</v>
      </c>
      <c r="C2591" s="7">
        <v>44084.8448611111</v>
      </c>
      <c r="D2591" t="str">
        <f>VLOOKUP(A2591,Sheet2!$B$2:$E$1001,3,0)</f>
        <v>photo</v>
      </c>
      <c r="E2591" t="str">
        <f>VLOOKUP(A2591,Sheet2!$B$2:$E$1001,4,0)</f>
        <v>dogs</v>
      </c>
      <c r="F2591" t="str">
        <f>VLOOKUP(B2591,Sheet3!$B$2:$D$17,2,0)</f>
        <v>positive</v>
      </c>
      <c r="G2591">
        <f>VLOOKUP(B2591,Sheet3!$B$2:$D$17,3,0)</f>
        <v>65</v>
      </c>
      <c r="H2591">
        <f t="shared" si="120"/>
        <v>9</v>
      </c>
      <c r="I2591">
        <f t="shared" si="121"/>
        <v>4</v>
      </c>
      <c r="J2591" t="str">
        <f t="shared" si="122"/>
        <v>18-21</v>
      </c>
    </row>
    <row r="2592" spans="1:10">
      <c r="A2592" t="s">
        <v>218</v>
      </c>
      <c r="B2592" t="s">
        <v>1495</v>
      </c>
      <c r="C2592" s="7">
        <v>44235.2531944444</v>
      </c>
      <c r="D2592" t="str">
        <f>VLOOKUP(A2592,Sheet2!$B$2:$E$1001,3,0)</f>
        <v>photo</v>
      </c>
      <c r="E2592" t="str">
        <f>VLOOKUP(A2592,Sheet2!$B$2:$E$1001,4,0)</f>
        <v>dogs</v>
      </c>
      <c r="F2592" t="str">
        <f>VLOOKUP(B2592,Sheet3!$B$2:$D$17,2,0)</f>
        <v>positive</v>
      </c>
      <c r="G2592">
        <f>VLOOKUP(B2592,Sheet3!$B$2:$D$17,3,0)</f>
        <v>75</v>
      </c>
      <c r="H2592">
        <f t="shared" si="120"/>
        <v>2</v>
      </c>
      <c r="I2592">
        <f t="shared" si="121"/>
        <v>1</v>
      </c>
      <c r="J2592" t="str">
        <f t="shared" si="122"/>
        <v>6-9</v>
      </c>
    </row>
    <row r="2593" spans="1:10">
      <c r="A2593" t="s">
        <v>218</v>
      </c>
      <c r="B2593" t="s">
        <v>1485</v>
      </c>
      <c r="C2593" s="7">
        <v>44127.6556944444</v>
      </c>
      <c r="D2593" t="str">
        <f>VLOOKUP(A2593,Sheet2!$B$2:$E$1001,3,0)</f>
        <v>photo</v>
      </c>
      <c r="E2593" t="str">
        <f>VLOOKUP(A2593,Sheet2!$B$2:$E$1001,4,0)</f>
        <v>dogs</v>
      </c>
      <c r="F2593" t="str">
        <f>VLOOKUP(B2593,Sheet3!$B$2:$D$17,2,0)</f>
        <v>positive</v>
      </c>
      <c r="G2593">
        <f>VLOOKUP(B2593,Sheet3!$B$2:$D$17,3,0)</f>
        <v>60</v>
      </c>
      <c r="H2593">
        <f t="shared" si="120"/>
        <v>10</v>
      </c>
      <c r="I2593">
        <f t="shared" si="121"/>
        <v>5</v>
      </c>
      <c r="J2593" t="str">
        <f t="shared" si="122"/>
        <v>15-18</v>
      </c>
    </row>
    <row r="2594" spans="1:10">
      <c r="A2594" t="s">
        <v>218</v>
      </c>
      <c r="B2594" t="s">
        <v>1485</v>
      </c>
      <c r="C2594" s="7">
        <v>44267.6729282407</v>
      </c>
      <c r="D2594" t="str">
        <f>VLOOKUP(A2594,Sheet2!$B$2:$E$1001,3,0)</f>
        <v>photo</v>
      </c>
      <c r="E2594" t="str">
        <f>VLOOKUP(A2594,Sheet2!$B$2:$E$1001,4,0)</f>
        <v>dogs</v>
      </c>
      <c r="F2594" t="str">
        <f>VLOOKUP(B2594,Sheet3!$B$2:$D$17,2,0)</f>
        <v>positive</v>
      </c>
      <c r="G2594">
        <f>VLOOKUP(B2594,Sheet3!$B$2:$D$17,3,0)</f>
        <v>60</v>
      </c>
      <c r="H2594">
        <f t="shared" si="120"/>
        <v>3</v>
      </c>
      <c r="I2594">
        <f t="shared" si="121"/>
        <v>5</v>
      </c>
      <c r="J2594" t="str">
        <f t="shared" si="122"/>
        <v>15-18</v>
      </c>
    </row>
    <row r="2595" spans="1:10">
      <c r="A2595" t="s">
        <v>218</v>
      </c>
      <c r="B2595" t="s">
        <v>1491</v>
      </c>
      <c r="C2595" s="7">
        <v>44222.1063657407</v>
      </c>
      <c r="D2595" t="str">
        <f>VLOOKUP(A2595,Sheet2!$B$2:$E$1001,3,0)</f>
        <v>photo</v>
      </c>
      <c r="E2595" t="str">
        <f>VLOOKUP(A2595,Sheet2!$B$2:$E$1001,4,0)</f>
        <v>dogs</v>
      </c>
      <c r="F2595" t="str">
        <f>VLOOKUP(B2595,Sheet3!$B$2:$D$17,2,0)</f>
        <v>positive</v>
      </c>
      <c r="G2595">
        <f>VLOOKUP(B2595,Sheet3!$B$2:$D$17,3,0)</f>
        <v>30</v>
      </c>
      <c r="H2595">
        <f t="shared" si="120"/>
        <v>1</v>
      </c>
      <c r="I2595">
        <f t="shared" si="121"/>
        <v>2</v>
      </c>
      <c r="J2595" t="str">
        <f t="shared" si="122"/>
        <v>0-3</v>
      </c>
    </row>
    <row r="2596" spans="1:10">
      <c r="A2596" t="s">
        <v>218</v>
      </c>
      <c r="B2596" t="s">
        <v>1494</v>
      </c>
      <c r="C2596" s="7">
        <v>44048.5026736111</v>
      </c>
      <c r="D2596" t="str">
        <f>VLOOKUP(A2596,Sheet2!$B$2:$E$1001,3,0)</f>
        <v>photo</v>
      </c>
      <c r="E2596" t="str">
        <f>VLOOKUP(A2596,Sheet2!$B$2:$E$1001,4,0)</f>
        <v>dogs</v>
      </c>
      <c r="F2596" t="str">
        <f>VLOOKUP(B2596,Sheet3!$B$2:$D$17,2,0)</f>
        <v>positive</v>
      </c>
      <c r="G2596">
        <f>VLOOKUP(B2596,Sheet3!$B$2:$D$17,3,0)</f>
        <v>65</v>
      </c>
      <c r="H2596">
        <f t="shared" si="120"/>
        <v>8</v>
      </c>
      <c r="I2596">
        <f t="shared" si="121"/>
        <v>3</v>
      </c>
      <c r="J2596" t="str">
        <f t="shared" si="122"/>
        <v>12-15</v>
      </c>
    </row>
    <row r="2597" spans="1:10">
      <c r="A2597" t="s">
        <v>218</v>
      </c>
      <c r="B2597" t="s">
        <v>1485</v>
      </c>
      <c r="C2597" s="7">
        <v>44178.344849537</v>
      </c>
      <c r="D2597" t="str">
        <f>VLOOKUP(A2597,Sheet2!$B$2:$E$1001,3,0)</f>
        <v>photo</v>
      </c>
      <c r="E2597" t="str">
        <f>VLOOKUP(A2597,Sheet2!$B$2:$E$1001,4,0)</f>
        <v>dogs</v>
      </c>
      <c r="F2597" t="str">
        <f>VLOOKUP(B2597,Sheet3!$B$2:$D$17,2,0)</f>
        <v>positive</v>
      </c>
      <c r="G2597">
        <f>VLOOKUP(B2597,Sheet3!$B$2:$D$17,3,0)</f>
        <v>60</v>
      </c>
      <c r="H2597">
        <f t="shared" si="120"/>
        <v>12</v>
      </c>
      <c r="I2597">
        <f t="shared" si="121"/>
        <v>7</v>
      </c>
      <c r="J2597" t="str">
        <f t="shared" si="122"/>
        <v>6-9</v>
      </c>
    </row>
    <row r="2598" customFormat="1" spans="1:10">
      <c r="A2598" t="s">
        <v>218</v>
      </c>
      <c r="B2598" t="s">
        <v>1488</v>
      </c>
      <c r="C2598" s="7">
        <v>44134.3601157407</v>
      </c>
      <c r="D2598" t="str">
        <f>VLOOKUP(A2598,Sheet2!$B$2:$E$1001,3,0)</f>
        <v>photo</v>
      </c>
      <c r="E2598" t="str">
        <f>VLOOKUP(A2598,Sheet2!$B$2:$E$1001,4,0)</f>
        <v>dogs</v>
      </c>
      <c r="F2598" t="str">
        <f>VLOOKUP(B2598,Sheet3!$B$2:$D$17,2,0)</f>
        <v>negative</v>
      </c>
      <c r="G2598">
        <f>VLOOKUP(B2598,Sheet3!$B$2:$D$17,3,0)</f>
        <v>0</v>
      </c>
      <c r="H2598">
        <f t="shared" si="120"/>
        <v>10</v>
      </c>
      <c r="I2598">
        <f t="shared" si="121"/>
        <v>5</v>
      </c>
      <c r="J2598" t="str">
        <f t="shared" si="122"/>
        <v>6-9</v>
      </c>
    </row>
    <row r="2599" spans="1:10">
      <c r="A2599" t="s">
        <v>218</v>
      </c>
      <c r="B2599" t="s">
        <v>1498</v>
      </c>
      <c r="C2599" s="7">
        <v>44262.7915509259</v>
      </c>
      <c r="D2599" t="str">
        <f>VLOOKUP(A2599,Sheet2!$B$2:$E$1001,3,0)</f>
        <v>photo</v>
      </c>
      <c r="E2599" t="str">
        <f>VLOOKUP(A2599,Sheet2!$B$2:$E$1001,4,0)</f>
        <v>dogs</v>
      </c>
      <c r="F2599" t="str">
        <f>VLOOKUP(B2599,Sheet3!$B$2:$D$17,2,0)</f>
        <v>positive</v>
      </c>
      <c r="G2599">
        <f>VLOOKUP(B2599,Sheet3!$B$2:$D$17,3,0)</f>
        <v>50</v>
      </c>
      <c r="H2599">
        <f t="shared" si="120"/>
        <v>3</v>
      </c>
      <c r="I2599">
        <f t="shared" si="121"/>
        <v>7</v>
      </c>
      <c r="J2599" t="str">
        <f t="shared" si="122"/>
        <v>18-21</v>
      </c>
    </row>
    <row r="2600" spans="1:10">
      <c r="A2600" t="s">
        <v>218</v>
      </c>
      <c r="B2600" t="s">
        <v>1491</v>
      </c>
      <c r="C2600" s="7">
        <v>44323.8861574074</v>
      </c>
      <c r="D2600" t="str">
        <f>VLOOKUP(A2600,Sheet2!$B$2:$E$1001,3,0)</f>
        <v>photo</v>
      </c>
      <c r="E2600" t="str">
        <f>VLOOKUP(A2600,Sheet2!$B$2:$E$1001,4,0)</f>
        <v>dogs</v>
      </c>
      <c r="F2600" t="str">
        <f>VLOOKUP(B2600,Sheet3!$B$2:$D$17,2,0)</f>
        <v>positive</v>
      </c>
      <c r="G2600">
        <f>VLOOKUP(B2600,Sheet3!$B$2:$D$17,3,0)</f>
        <v>30</v>
      </c>
      <c r="H2600">
        <f t="shared" si="120"/>
        <v>5</v>
      </c>
      <c r="I2600">
        <f t="shared" si="121"/>
        <v>5</v>
      </c>
      <c r="J2600" t="str">
        <f t="shared" si="122"/>
        <v>21-24</v>
      </c>
    </row>
    <row r="2601" spans="1:10">
      <c r="A2601" t="s">
        <v>218</v>
      </c>
      <c r="B2601" t="s">
        <v>1497</v>
      </c>
      <c r="C2601" s="7">
        <v>44225.5325347222</v>
      </c>
      <c r="D2601" t="str">
        <f>VLOOKUP(A2601,Sheet2!$B$2:$E$1001,3,0)</f>
        <v>photo</v>
      </c>
      <c r="E2601" t="str">
        <f>VLOOKUP(A2601,Sheet2!$B$2:$E$1001,4,0)</f>
        <v>dogs</v>
      </c>
      <c r="F2601" t="str">
        <f>VLOOKUP(B2601,Sheet3!$B$2:$D$17,2,0)</f>
        <v>positive</v>
      </c>
      <c r="G2601">
        <f>VLOOKUP(B2601,Sheet3!$B$2:$D$17,3,0)</f>
        <v>72</v>
      </c>
      <c r="H2601">
        <f t="shared" si="120"/>
        <v>1</v>
      </c>
      <c r="I2601">
        <f t="shared" si="121"/>
        <v>5</v>
      </c>
      <c r="J2601" t="str">
        <f t="shared" si="122"/>
        <v>12-15</v>
      </c>
    </row>
    <row r="2602" spans="1:10">
      <c r="A2602" t="s">
        <v>218</v>
      </c>
      <c r="B2602" t="s">
        <v>1500</v>
      </c>
      <c r="C2602" s="7">
        <v>44031.5765046296</v>
      </c>
      <c r="D2602" t="str">
        <f>VLOOKUP(A2602,Sheet2!$B$2:$E$1001,3,0)</f>
        <v>photo</v>
      </c>
      <c r="E2602" t="str">
        <f>VLOOKUP(A2602,Sheet2!$B$2:$E$1001,4,0)</f>
        <v>dogs</v>
      </c>
      <c r="F2602" t="str">
        <f>VLOOKUP(B2602,Sheet3!$B$2:$D$17,2,0)</f>
        <v>positive</v>
      </c>
      <c r="G2602">
        <f>VLOOKUP(B2602,Sheet3!$B$2:$D$17,3,0)</f>
        <v>45</v>
      </c>
      <c r="H2602">
        <f t="shared" si="120"/>
        <v>7</v>
      </c>
      <c r="I2602">
        <f t="shared" si="121"/>
        <v>7</v>
      </c>
      <c r="J2602" t="str">
        <f t="shared" si="122"/>
        <v>12-15</v>
      </c>
    </row>
    <row r="2603" spans="1:10">
      <c r="A2603" t="s">
        <v>218</v>
      </c>
      <c r="B2603" t="s">
        <v>1501</v>
      </c>
      <c r="C2603" s="7">
        <v>44196.3808101852</v>
      </c>
      <c r="D2603" t="str">
        <f>VLOOKUP(A2603,Sheet2!$B$2:$E$1001,3,0)</f>
        <v>photo</v>
      </c>
      <c r="E2603" t="str">
        <f>VLOOKUP(A2603,Sheet2!$B$2:$E$1001,4,0)</f>
        <v>dogs</v>
      </c>
      <c r="F2603" t="str">
        <f>VLOOKUP(B2603,Sheet3!$B$2:$D$17,2,0)</f>
        <v>neutral</v>
      </c>
      <c r="G2603">
        <f>VLOOKUP(B2603,Sheet3!$B$2:$D$17,3,0)</f>
        <v>35</v>
      </c>
      <c r="H2603">
        <f t="shared" si="120"/>
        <v>12</v>
      </c>
      <c r="I2603">
        <f t="shared" si="121"/>
        <v>4</v>
      </c>
      <c r="J2603" t="str">
        <f t="shared" si="122"/>
        <v>9-12</v>
      </c>
    </row>
    <row r="2604" spans="1:10">
      <c r="A2604" t="s">
        <v>218</v>
      </c>
      <c r="B2604" t="s">
        <v>1488</v>
      </c>
      <c r="C2604" s="7">
        <v>44146.9743055556</v>
      </c>
      <c r="D2604" t="str">
        <f>VLOOKUP(A2604,Sheet2!$B$2:$E$1001,3,0)</f>
        <v>photo</v>
      </c>
      <c r="E2604" t="str">
        <f>VLOOKUP(A2604,Sheet2!$B$2:$E$1001,4,0)</f>
        <v>dogs</v>
      </c>
      <c r="F2604" t="str">
        <f>VLOOKUP(B2604,Sheet3!$B$2:$D$17,2,0)</f>
        <v>negative</v>
      </c>
      <c r="G2604">
        <f>VLOOKUP(B2604,Sheet3!$B$2:$D$17,3,0)</f>
        <v>0</v>
      </c>
      <c r="H2604">
        <f t="shared" si="120"/>
        <v>11</v>
      </c>
      <c r="I2604">
        <f t="shared" si="121"/>
        <v>3</v>
      </c>
      <c r="J2604" t="str">
        <f t="shared" si="122"/>
        <v>21-24</v>
      </c>
    </row>
    <row r="2605" spans="1:10">
      <c r="A2605" t="s">
        <v>218</v>
      </c>
      <c r="B2605" t="s">
        <v>1485</v>
      </c>
      <c r="C2605" s="7">
        <v>44303.9822106482</v>
      </c>
      <c r="D2605" t="str">
        <f>VLOOKUP(A2605,Sheet2!$B$2:$E$1001,3,0)</f>
        <v>photo</v>
      </c>
      <c r="E2605" t="str">
        <f>VLOOKUP(A2605,Sheet2!$B$2:$E$1001,4,0)</f>
        <v>dogs</v>
      </c>
      <c r="F2605" t="str">
        <f>VLOOKUP(B2605,Sheet3!$B$2:$D$17,2,0)</f>
        <v>positive</v>
      </c>
      <c r="G2605">
        <f>VLOOKUP(B2605,Sheet3!$B$2:$D$17,3,0)</f>
        <v>60</v>
      </c>
      <c r="H2605">
        <f t="shared" si="120"/>
        <v>4</v>
      </c>
      <c r="I2605">
        <f t="shared" si="121"/>
        <v>6</v>
      </c>
      <c r="J2605" t="str">
        <f t="shared" si="122"/>
        <v>21-24</v>
      </c>
    </row>
    <row r="2606" spans="1:10">
      <c r="A2606" t="s">
        <v>218</v>
      </c>
      <c r="B2606" t="s">
        <v>1488</v>
      </c>
      <c r="C2606" s="7">
        <v>44242.4652546296</v>
      </c>
      <c r="D2606" t="str">
        <f>VLOOKUP(A2606,Sheet2!$B$2:$E$1001,3,0)</f>
        <v>photo</v>
      </c>
      <c r="E2606" t="str">
        <f>VLOOKUP(A2606,Sheet2!$B$2:$E$1001,4,0)</f>
        <v>dogs</v>
      </c>
      <c r="F2606" t="str">
        <f>VLOOKUP(B2606,Sheet3!$B$2:$D$17,2,0)</f>
        <v>negative</v>
      </c>
      <c r="G2606">
        <f>VLOOKUP(B2606,Sheet3!$B$2:$D$17,3,0)</f>
        <v>0</v>
      </c>
      <c r="H2606">
        <f t="shared" si="120"/>
        <v>2</v>
      </c>
      <c r="I2606">
        <f t="shared" si="121"/>
        <v>1</v>
      </c>
      <c r="J2606" t="str">
        <f t="shared" si="122"/>
        <v>9-12</v>
      </c>
    </row>
    <row r="2607" spans="1:10">
      <c r="A2607" t="s">
        <v>218</v>
      </c>
      <c r="B2607" t="s">
        <v>1500</v>
      </c>
      <c r="C2607" s="7">
        <v>44267.5956944444</v>
      </c>
      <c r="D2607" t="str">
        <f>VLOOKUP(A2607,Sheet2!$B$2:$E$1001,3,0)</f>
        <v>photo</v>
      </c>
      <c r="E2607" t="str">
        <f>VLOOKUP(A2607,Sheet2!$B$2:$E$1001,4,0)</f>
        <v>dogs</v>
      </c>
      <c r="F2607" t="str">
        <f>VLOOKUP(B2607,Sheet3!$B$2:$D$17,2,0)</f>
        <v>positive</v>
      </c>
      <c r="G2607">
        <f>VLOOKUP(B2607,Sheet3!$B$2:$D$17,3,0)</f>
        <v>45</v>
      </c>
      <c r="H2607">
        <f t="shared" si="120"/>
        <v>3</v>
      </c>
      <c r="I2607">
        <f t="shared" si="121"/>
        <v>5</v>
      </c>
      <c r="J2607" t="str">
        <f t="shared" si="122"/>
        <v>12-15</v>
      </c>
    </row>
    <row r="2608" customFormat="1" spans="1:10">
      <c r="A2608" t="s">
        <v>218</v>
      </c>
      <c r="B2608" t="s">
        <v>1503</v>
      </c>
      <c r="C2608" s="7">
        <v>44277.8923842593</v>
      </c>
      <c r="D2608" t="str">
        <f>VLOOKUP(A2608,Sheet2!$B$2:$E$1001,3,0)</f>
        <v>photo</v>
      </c>
      <c r="E2608" t="str">
        <f>VLOOKUP(A2608,Sheet2!$B$2:$E$1001,4,0)</f>
        <v>dogs</v>
      </c>
      <c r="F2608" t="str">
        <f>VLOOKUP(B2608,Sheet3!$B$2:$D$17,2,0)</f>
        <v>negative</v>
      </c>
      <c r="G2608">
        <f>VLOOKUP(B2608,Sheet3!$B$2:$D$17,3,0)</f>
        <v>12</v>
      </c>
      <c r="H2608">
        <f t="shared" si="120"/>
        <v>3</v>
      </c>
      <c r="I2608">
        <f t="shared" si="121"/>
        <v>1</v>
      </c>
      <c r="J2608" t="str">
        <f t="shared" si="122"/>
        <v>21-24</v>
      </c>
    </row>
    <row r="2609" spans="1:10">
      <c r="A2609" t="s">
        <v>218</v>
      </c>
      <c r="B2609" t="s">
        <v>1487</v>
      </c>
      <c r="C2609" s="7">
        <v>44145.9707407407</v>
      </c>
      <c r="D2609" t="str">
        <f>VLOOKUP(A2609,Sheet2!$B$2:$E$1001,3,0)</f>
        <v>photo</v>
      </c>
      <c r="E2609" t="str">
        <f>VLOOKUP(A2609,Sheet2!$B$2:$E$1001,4,0)</f>
        <v>dogs</v>
      </c>
      <c r="F2609" t="str">
        <f>VLOOKUP(B2609,Sheet3!$B$2:$D$17,2,0)</f>
        <v>positive</v>
      </c>
      <c r="G2609">
        <f>VLOOKUP(B2609,Sheet3!$B$2:$D$17,3,0)</f>
        <v>70</v>
      </c>
      <c r="H2609">
        <f t="shared" si="120"/>
        <v>11</v>
      </c>
      <c r="I2609">
        <f t="shared" si="121"/>
        <v>2</v>
      </c>
      <c r="J2609" t="str">
        <f t="shared" si="122"/>
        <v>21-24</v>
      </c>
    </row>
    <row r="2610" spans="1:10">
      <c r="A2610" t="s">
        <v>218</v>
      </c>
      <c r="B2610" t="s">
        <v>1495</v>
      </c>
      <c r="C2610" s="7">
        <v>44070.1331134259</v>
      </c>
      <c r="D2610" t="str">
        <f>VLOOKUP(A2610,Sheet2!$B$2:$E$1001,3,0)</f>
        <v>photo</v>
      </c>
      <c r="E2610" t="str">
        <f>VLOOKUP(A2610,Sheet2!$B$2:$E$1001,4,0)</f>
        <v>dogs</v>
      </c>
      <c r="F2610" t="str">
        <f>VLOOKUP(B2610,Sheet3!$B$2:$D$17,2,0)</f>
        <v>positive</v>
      </c>
      <c r="G2610">
        <f>VLOOKUP(B2610,Sheet3!$B$2:$D$17,3,0)</f>
        <v>75</v>
      </c>
      <c r="H2610">
        <f t="shared" si="120"/>
        <v>8</v>
      </c>
      <c r="I2610">
        <f t="shared" si="121"/>
        <v>4</v>
      </c>
      <c r="J2610" t="str">
        <f t="shared" si="122"/>
        <v>3-6</v>
      </c>
    </row>
    <row r="2611" spans="1:10">
      <c r="A2611" t="s">
        <v>218</v>
      </c>
      <c r="B2611" t="s">
        <v>1487</v>
      </c>
      <c r="C2611" s="7">
        <v>44115.6744560185</v>
      </c>
      <c r="D2611" t="str">
        <f>VLOOKUP(A2611,Sheet2!$B$2:$E$1001,3,0)</f>
        <v>photo</v>
      </c>
      <c r="E2611" t="str">
        <f>VLOOKUP(A2611,Sheet2!$B$2:$E$1001,4,0)</f>
        <v>dogs</v>
      </c>
      <c r="F2611" t="str">
        <f>VLOOKUP(B2611,Sheet3!$B$2:$D$17,2,0)</f>
        <v>positive</v>
      </c>
      <c r="G2611">
        <f>VLOOKUP(B2611,Sheet3!$B$2:$D$17,3,0)</f>
        <v>70</v>
      </c>
      <c r="H2611">
        <f t="shared" si="120"/>
        <v>10</v>
      </c>
      <c r="I2611">
        <f t="shared" si="121"/>
        <v>7</v>
      </c>
      <c r="J2611" t="str">
        <f t="shared" si="122"/>
        <v>15-18</v>
      </c>
    </row>
    <row r="2612" spans="1:10">
      <c r="A2612" t="s">
        <v>218</v>
      </c>
      <c r="B2612" t="s">
        <v>1494</v>
      </c>
      <c r="C2612" s="7">
        <v>44020.805462963</v>
      </c>
      <c r="D2612" t="str">
        <f>VLOOKUP(A2612,Sheet2!$B$2:$E$1001,3,0)</f>
        <v>photo</v>
      </c>
      <c r="E2612" t="str">
        <f>VLOOKUP(A2612,Sheet2!$B$2:$E$1001,4,0)</f>
        <v>dogs</v>
      </c>
      <c r="F2612" t="str">
        <f>VLOOKUP(B2612,Sheet3!$B$2:$D$17,2,0)</f>
        <v>positive</v>
      </c>
      <c r="G2612">
        <f>VLOOKUP(B2612,Sheet3!$B$2:$D$17,3,0)</f>
        <v>65</v>
      </c>
      <c r="H2612">
        <f t="shared" si="120"/>
        <v>7</v>
      </c>
      <c r="I2612">
        <f t="shared" si="121"/>
        <v>3</v>
      </c>
      <c r="J2612" t="str">
        <f t="shared" si="122"/>
        <v>18-21</v>
      </c>
    </row>
    <row r="2613" spans="1:10">
      <c r="A2613" t="s">
        <v>218</v>
      </c>
      <c r="B2613" t="s">
        <v>1494</v>
      </c>
      <c r="C2613" s="7">
        <v>44181.7823842593</v>
      </c>
      <c r="D2613" t="str">
        <f>VLOOKUP(A2613,Sheet2!$B$2:$E$1001,3,0)</f>
        <v>photo</v>
      </c>
      <c r="E2613" t="str">
        <f>VLOOKUP(A2613,Sheet2!$B$2:$E$1001,4,0)</f>
        <v>dogs</v>
      </c>
      <c r="F2613" t="str">
        <f>VLOOKUP(B2613,Sheet3!$B$2:$D$17,2,0)</f>
        <v>positive</v>
      </c>
      <c r="G2613">
        <f>VLOOKUP(B2613,Sheet3!$B$2:$D$17,3,0)</f>
        <v>65</v>
      </c>
      <c r="H2613">
        <f t="shared" si="120"/>
        <v>12</v>
      </c>
      <c r="I2613">
        <f t="shared" si="121"/>
        <v>3</v>
      </c>
      <c r="J2613" t="str">
        <f t="shared" si="122"/>
        <v>18-21</v>
      </c>
    </row>
    <row r="2614" spans="1:10">
      <c r="A2614" t="s">
        <v>218</v>
      </c>
      <c r="B2614" t="s">
        <v>1485</v>
      </c>
      <c r="C2614" s="7">
        <v>44233.5366898148</v>
      </c>
      <c r="D2614" t="str">
        <f>VLOOKUP(A2614,Sheet2!$B$2:$E$1001,3,0)</f>
        <v>photo</v>
      </c>
      <c r="E2614" t="str">
        <f>VLOOKUP(A2614,Sheet2!$B$2:$E$1001,4,0)</f>
        <v>dogs</v>
      </c>
      <c r="F2614" t="str">
        <f>VLOOKUP(B2614,Sheet3!$B$2:$D$17,2,0)</f>
        <v>positive</v>
      </c>
      <c r="G2614">
        <f>VLOOKUP(B2614,Sheet3!$B$2:$D$17,3,0)</f>
        <v>60</v>
      </c>
      <c r="H2614">
        <f t="shared" si="120"/>
        <v>2</v>
      </c>
      <c r="I2614">
        <f t="shared" si="121"/>
        <v>6</v>
      </c>
      <c r="J2614" t="str">
        <f t="shared" si="122"/>
        <v>12-15</v>
      </c>
    </row>
    <row r="2615" spans="1:10">
      <c r="A2615" t="s">
        <v>218</v>
      </c>
      <c r="B2615" t="s">
        <v>1494</v>
      </c>
      <c r="C2615" s="7">
        <v>44321.0530324074</v>
      </c>
      <c r="D2615" t="str">
        <f>VLOOKUP(A2615,Sheet2!$B$2:$E$1001,3,0)</f>
        <v>photo</v>
      </c>
      <c r="E2615" t="str">
        <f>VLOOKUP(A2615,Sheet2!$B$2:$E$1001,4,0)</f>
        <v>dogs</v>
      </c>
      <c r="F2615" t="str">
        <f>VLOOKUP(B2615,Sheet3!$B$2:$D$17,2,0)</f>
        <v>positive</v>
      </c>
      <c r="G2615">
        <f>VLOOKUP(B2615,Sheet3!$B$2:$D$17,3,0)</f>
        <v>65</v>
      </c>
      <c r="H2615">
        <f t="shared" si="120"/>
        <v>5</v>
      </c>
      <c r="I2615">
        <f t="shared" si="121"/>
        <v>3</v>
      </c>
      <c r="J2615" t="str">
        <f t="shared" si="122"/>
        <v>0-3</v>
      </c>
    </row>
    <row r="2616" spans="1:10">
      <c r="A2616" t="s">
        <v>218</v>
      </c>
      <c r="B2616" t="s">
        <v>1502</v>
      </c>
      <c r="C2616" s="7">
        <v>44324.6534837963</v>
      </c>
      <c r="D2616" t="str">
        <f>VLOOKUP(A2616,Sheet2!$B$2:$E$1001,3,0)</f>
        <v>photo</v>
      </c>
      <c r="E2616" t="str">
        <f>VLOOKUP(A2616,Sheet2!$B$2:$E$1001,4,0)</f>
        <v>dogs</v>
      </c>
      <c r="F2616" t="str">
        <f>VLOOKUP(B2616,Sheet3!$B$2:$D$17,2,0)</f>
        <v>negative</v>
      </c>
      <c r="G2616">
        <f>VLOOKUP(B2616,Sheet3!$B$2:$D$17,3,0)</f>
        <v>15</v>
      </c>
      <c r="H2616">
        <f t="shared" si="120"/>
        <v>5</v>
      </c>
      <c r="I2616">
        <f t="shared" si="121"/>
        <v>6</v>
      </c>
      <c r="J2616" t="str">
        <f t="shared" si="122"/>
        <v>15-18</v>
      </c>
    </row>
    <row r="2617" spans="1:10">
      <c r="A2617" t="s">
        <v>218</v>
      </c>
      <c r="B2617" t="s">
        <v>1492</v>
      </c>
      <c r="C2617" s="7">
        <v>44118.6643055556</v>
      </c>
      <c r="D2617" t="str">
        <f>VLOOKUP(A2617,Sheet2!$B$2:$E$1001,3,0)</f>
        <v>photo</v>
      </c>
      <c r="E2617" t="str">
        <f>VLOOKUP(A2617,Sheet2!$B$2:$E$1001,4,0)</f>
        <v>dogs</v>
      </c>
      <c r="F2617" t="str">
        <f>VLOOKUP(B2617,Sheet3!$B$2:$D$17,2,0)</f>
        <v>neutral</v>
      </c>
      <c r="G2617">
        <f>VLOOKUP(B2617,Sheet3!$B$2:$D$17,3,0)</f>
        <v>20</v>
      </c>
      <c r="H2617">
        <f t="shared" si="120"/>
        <v>10</v>
      </c>
      <c r="I2617">
        <f t="shared" si="121"/>
        <v>3</v>
      </c>
      <c r="J2617" t="str">
        <f t="shared" si="122"/>
        <v>15-18</v>
      </c>
    </row>
    <row r="2618" customFormat="1" spans="1:10">
      <c r="A2618" t="s">
        <v>218</v>
      </c>
      <c r="B2618" t="s">
        <v>1496</v>
      </c>
      <c r="C2618" s="7">
        <v>44089.4413888889</v>
      </c>
      <c r="D2618" t="str">
        <f>VLOOKUP(A2618,Sheet2!$B$2:$E$1001,3,0)</f>
        <v>photo</v>
      </c>
      <c r="E2618" t="str">
        <f>VLOOKUP(A2618,Sheet2!$B$2:$E$1001,4,0)</f>
        <v>dogs</v>
      </c>
      <c r="F2618" t="str">
        <f>VLOOKUP(B2618,Sheet3!$B$2:$D$17,2,0)</f>
        <v>positive</v>
      </c>
      <c r="G2618">
        <f>VLOOKUP(B2618,Sheet3!$B$2:$D$17,3,0)</f>
        <v>70</v>
      </c>
      <c r="H2618">
        <f t="shared" si="120"/>
        <v>9</v>
      </c>
      <c r="I2618">
        <f t="shared" si="121"/>
        <v>2</v>
      </c>
      <c r="J2618" t="str">
        <f t="shared" si="122"/>
        <v>9-12</v>
      </c>
    </row>
    <row r="2619" spans="1:10">
      <c r="A2619" t="s">
        <v>218</v>
      </c>
      <c r="B2619" t="s">
        <v>1497</v>
      </c>
      <c r="C2619" s="7">
        <v>44147.5535416667</v>
      </c>
      <c r="D2619" t="str">
        <f>VLOOKUP(A2619,Sheet2!$B$2:$E$1001,3,0)</f>
        <v>photo</v>
      </c>
      <c r="E2619" t="str">
        <f>VLOOKUP(A2619,Sheet2!$B$2:$E$1001,4,0)</f>
        <v>dogs</v>
      </c>
      <c r="F2619" t="str">
        <f>VLOOKUP(B2619,Sheet3!$B$2:$D$17,2,0)</f>
        <v>positive</v>
      </c>
      <c r="G2619">
        <f>VLOOKUP(B2619,Sheet3!$B$2:$D$17,3,0)</f>
        <v>72</v>
      </c>
      <c r="H2619">
        <f t="shared" si="120"/>
        <v>11</v>
      </c>
      <c r="I2619">
        <f t="shared" si="121"/>
        <v>4</v>
      </c>
      <c r="J2619" t="str">
        <f t="shared" si="122"/>
        <v>12-15</v>
      </c>
    </row>
    <row r="2620" spans="1:10">
      <c r="A2620" t="s">
        <v>218</v>
      </c>
      <c r="B2620" t="s">
        <v>1500</v>
      </c>
      <c r="C2620" s="7">
        <v>44142.7590856481</v>
      </c>
      <c r="D2620" t="str">
        <f>VLOOKUP(A2620,Sheet2!$B$2:$E$1001,3,0)</f>
        <v>photo</v>
      </c>
      <c r="E2620" t="str">
        <f>VLOOKUP(A2620,Sheet2!$B$2:$E$1001,4,0)</f>
        <v>dogs</v>
      </c>
      <c r="F2620" t="str">
        <f>VLOOKUP(B2620,Sheet3!$B$2:$D$17,2,0)</f>
        <v>positive</v>
      </c>
      <c r="G2620">
        <f>VLOOKUP(B2620,Sheet3!$B$2:$D$17,3,0)</f>
        <v>45</v>
      </c>
      <c r="H2620">
        <f t="shared" si="120"/>
        <v>11</v>
      </c>
      <c r="I2620">
        <f t="shared" si="121"/>
        <v>6</v>
      </c>
      <c r="J2620" t="str">
        <f t="shared" si="122"/>
        <v>18-21</v>
      </c>
    </row>
    <row r="2621" spans="1:10">
      <c r="A2621" t="s">
        <v>218</v>
      </c>
      <c r="B2621" t="s">
        <v>1492</v>
      </c>
      <c r="C2621" s="7">
        <v>44362.7505555556</v>
      </c>
      <c r="D2621" t="str">
        <f>VLOOKUP(A2621,Sheet2!$B$2:$E$1001,3,0)</f>
        <v>photo</v>
      </c>
      <c r="E2621" t="str">
        <f>VLOOKUP(A2621,Sheet2!$B$2:$E$1001,4,0)</f>
        <v>dogs</v>
      </c>
      <c r="F2621" t="str">
        <f>VLOOKUP(B2621,Sheet3!$B$2:$D$17,2,0)</f>
        <v>neutral</v>
      </c>
      <c r="G2621">
        <f>VLOOKUP(B2621,Sheet3!$B$2:$D$17,3,0)</f>
        <v>20</v>
      </c>
      <c r="H2621">
        <f t="shared" si="120"/>
        <v>6</v>
      </c>
      <c r="I2621">
        <f t="shared" si="121"/>
        <v>2</v>
      </c>
      <c r="J2621" t="str">
        <f t="shared" si="122"/>
        <v>18-21</v>
      </c>
    </row>
    <row r="2622" spans="1:10">
      <c r="A2622" t="s">
        <v>218</v>
      </c>
      <c r="B2622" t="s">
        <v>1495</v>
      </c>
      <c r="C2622" s="7">
        <v>44098.6837615741</v>
      </c>
      <c r="D2622" t="str">
        <f>VLOOKUP(A2622,Sheet2!$B$2:$E$1001,3,0)</f>
        <v>photo</v>
      </c>
      <c r="E2622" t="str">
        <f>VLOOKUP(A2622,Sheet2!$B$2:$E$1001,4,0)</f>
        <v>dogs</v>
      </c>
      <c r="F2622" t="str">
        <f>VLOOKUP(B2622,Sheet3!$B$2:$D$17,2,0)</f>
        <v>positive</v>
      </c>
      <c r="G2622">
        <f>VLOOKUP(B2622,Sheet3!$B$2:$D$17,3,0)</f>
        <v>75</v>
      </c>
      <c r="H2622">
        <f t="shared" si="120"/>
        <v>9</v>
      </c>
      <c r="I2622">
        <f t="shared" si="121"/>
        <v>4</v>
      </c>
      <c r="J2622" t="str">
        <f t="shared" si="122"/>
        <v>15-18</v>
      </c>
    </row>
    <row r="2623" spans="1:10">
      <c r="A2623" t="s">
        <v>218</v>
      </c>
      <c r="B2623" t="s">
        <v>1497</v>
      </c>
      <c r="C2623" s="7">
        <v>44360.3946990741</v>
      </c>
      <c r="D2623" t="str">
        <f>VLOOKUP(A2623,Sheet2!$B$2:$E$1001,3,0)</f>
        <v>photo</v>
      </c>
      <c r="E2623" t="str">
        <f>VLOOKUP(A2623,Sheet2!$B$2:$E$1001,4,0)</f>
        <v>dogs</v>
      </c>
      <c r="F2623" t="str">
        <f>VLOOKUP(B2623,Sheet3!$B$2:$D$17,2,0)</f>
        <v>positive</v>
      </c>
      <c r="G2623">
        <f>VLOOKUP(B2623,Sheet3!$B$2:$D$17,3,0)</f>
        <v>72</v>
      </c>
      <c r="H2623">
        <f t="shared" si="120"/>
        <v>6</v>
      </c>
      <c r="I2623">
        <f t="shared" si="121"/>
        <v>7</v>
      </c>
      <c r="J2623" t="str">
        <f t="shared" si="122"/>
        <v>9-12</v>
      </c>
    </row>
    <row r="2624" spans="1:10">
      <c r="A2624" t="s">
        <v>218</v>
      </c>
      <c r="B2624" t="s">
        <v>1499</v>
      </c>
      <c r="C2624" s="7">
        <v>44230.6673148148</v>
      </c>
      <c r="D2624" t="str">
        <f>VLOOKUP(A2624,Sheet2!$B$2:$E$1001,3,0)</f>
        <v>photo</v>
      </c>
      <c r="E2624" t="str">
        <f>VLOOKUP(A2624,Sheet2!$B$2:$E$1001,4,0)</f>
        <v>dogs</v>
      </c>
      <c r="F2624" t="str">
        <f>VLOOKUP(B2624,Sheet3!$B$2:$D$17,2,0)</f>
        <v>negative</v>
      </c>
      <c r="G2624">
        <f>VLOOKUP(B2624,Sheet3!$B$2:$D$17,3,0)</f>
        <v>10</v>
      </c>
      <c r="H2624">
        <f t="shared" si="120"/>
        <v>2</v>
      </c>
      <c r="I2624">
        <f t="shared" si="121"/>
        <v>3</v>
      </c>
      <c r="J2624" t="str">
        <f t="shared" si="122"/>
        <v>15-18</v>
      </c>
    </row>
    <row r="2625" spans="1:10">
      <c r="A2625" t="s">
        <v>218</v>
      </c>
      <c r="B2625" t="s">
        <v>1494</v>
      </c>
      <c r="C2625" s="7">
        <v>44322.2492361111</v>
      </c>
      <c r="D2625" t="str">
        <f>VLOOKUP(A2625,Sheet2!$B$2:$E$1001,3,0)</f>
        <v>photo</v>
      </c>
      <c r="E2625" t="str">
        <f>VLOOKUP(A2625,Sheet2!$B$2:$E$1001,4,0)</f>
        <v>dogs</v>
      </c>
      <c r="F2625" t="str">
        <f>VLOOKUP(B2625,Sheet3!$B$2:$D$17,2,0)</f>
        <v>positive</v>
      </c>
      <c r="G2625">
        <f>VLOOKUP(B2625,Sheet3!$B$2:$D$17,3,0)</f>
        <v>65</v>
      </c>
      <c r="H2625">
        <f t="shared" si="120"/>
        <v>5</v>
      </c>
      <c r="I2625">
        <f t="shared" si="121"/>
        <v>4</v>
      </c>
      <c r="J2625" t="str">
        <f t="shared" si="122"/>
        <v>3-6</v>
      </c>
    </row>
    <row r="2626" spans="1:10">
      <c r="A2626" t="s">
        <v>218</v>
      </c>
      <c r="B2626" t="s">
        <v>1487</v>
      </c>
      <c r="C2626" s="7">
        <v>44080.3053587963</v>
      </c>
      <c r="D2626" t="str">
        <f>VLOOKUP(A2626,Sheet2!$B$2:$E$1001,3,0)</f>
        <v>photo</v>
      </c>
      <c r="E2626" t="str">
        <f>VLOOKUP(A2626,Sheet2!$B$2:$E$1001,4,0)</f>
        <v>dogs</v>
      </c>
      <c r="F2626" t="str">
        <f>VLOOKUP(B2626,Sheet3!$B$2:$D$17,2,0)</f>
        <v>positive</v>
      </c>
      <c r="G2626">
        <f>VLOOKUP(B2626,Sheet3!$B$2:$D$17,3,0)</f>
        <v>70</v>
      </c>
      <c r="H2626">
        <f t="shared" si="120"/>
        <v>9</v>
      </c>
      <c r="I2626">
        <f t="shared" si="121"/>
        <v>7</v>
      </c>
      <c r="J2626" t="str">
        <f t="shared" si="122"/>
        <v>6-9</v>
      </c>
    </row>
    <row r="2627" spans="1:10">
      <c r="A2627" t="s">
        <v>220</v>
      </c>
      <c r="B2627" t="s">
        <v>1495</v>
      </c>
      <c r="C2627" s="7">
        <v>44346.5991550926</v>
      </c>
      <c r="D2627" t="str">
        <f>VLOOKUP(A2627,Sheet2!$B$2:$E$1001,3,0)</f>
        <v>photo</v>
      </c>
      <c r="E2627" t="str">
        <f>VLOOKUP(A2627,Sheet2!$B$2:$E$1001,4,0)</f>
        <v>travel</v>
      </c>
      <c r="F2627" t="str">
        <f>VLOOKUP(B2627,Sheet3!$B$2:$D$17,2,0)</f>
        <v>positive</v>
      </c>
      <c r="G2627">
        <f>VLOOKUP(B2627,Sheet3!$B$2:$D$17,3,0)</f>
        <v>75</v>
      </c>
      <c r="H2627">
        <f t="shared" ref="H2627:H2690" si="123">MONTH(C2627)</f>
        <v>5</v>
      </c>
      <c r="I2627">
        <f t="shared" ref="I2627:I2690" si="124">WEEKDAY(C2627,2)</f>
        <v>7</v>
      </c>
      <c r="J2627" t="str">
        <f t="shared" ref="J2627:J2690" si="125">TEXT(INT(HOUR(C2627)/3)*3,"0")&amp;"-"&amp;TEXT(INT(HOUR(C2627)/3)*3+3,"0")</f>
        <v>12-15</v>
      </c>
    </row>
    <row r="2628" spans="1:10">
      <c r="A2628" t="s">
        <v>220</v>
      </c>
      <c r="B2628" t="s">
        <v>1496</v>
      </c>
      <c r="C2628" s="7">
        <v>44312.2570023148</v>
      </c>
      <c r="D2628" t="str">
        <f>VLOOKUP(A2628,Sheet2!$B$2:$E$1001,3,0)</f>
        <v>photo</v>
      </c>
      <c r="E2628" t="str">
        <f>VLOOKUP(A2628,Sheet2!$B$2:$E$1001,4,0)</f>
        <v>travel</v>
      </c>
      <c r="F2628" t="str">
        <f>VLOOKUP(B2628,Sheet3!$B$2:$D$17,2,0)</f>
        <v>positive</v>
      </c>
      <c r="G2628">
        <f>VLOOKUP(B2628,Sheet3!$B$2:$D$17,3,0)</f>
        <v>70</v>
      </c>
      <c r="H2628">
        <f t="shared" si="123"/>
        <v>4</v>
      </c>
      <c r="I2628">
        <f t="shared" si="124"/>
        <v>1</v>
      </c>
      <c r="J2628" t="str">
        <f t="shared" si="125"/>
        <v>6-9</v>
      </c>
    </row>
    <row r="2629" spans="1:10">
      <c r="A2629" t="s">
        <v>220</v>
      </c>
      <c r="B2629" t="s">
        <v>1491</v>
      </c>
      <c r="C2629" s="7">
        <v>44342.1661458333</v>
      </c>
      <c r="D2629" t="str">
        <f>VLOOKUP(A2629,Sheet2!$B$2:$E$1001,3,0)</f>
        <v>photo</v>
      </c>
      <c r="E2629" t="str">
        <f>VLOOKUP(A2629,Sheet2!$B$2:$E$1001,4,0)</f>
        <v>travel</v>
      </c>
      <c r="F2629" t="str">
        <f>VLOOKUP(B2629,Sheet3!$B$2:$D$17,2,0)</f>
        <v>positive</v>
      </c>
      <c r="G2629">
        <f>VLOOKUP(B2629,Sheet3!$B$2:$D$17,3,0)</f>
        <v>30</v>
      </c>
      <c r="H2629">
        <f t="shared" si="123"/>
        <v>5</v>
      </c>
      <c r="I2629">
        <f t="shared" si="124"/>
        <v>3</v>
      </c>
      <c r="J2629" t="str">
        <f t="shared" si="125"/>
        <v>3-6</v>
      </c>
    </row>
    <row r="2630" spans="1:10">
      <c r="A2630" t="s">
        <v>220</v>
      </c>
      <c r="B2630" t="s">
        <v>1488</v>
      </c>
      <c r="C2630" s="7">
        <v>44298.4574652778</v>
      </c>
      <c r="D2630" t="str">
        <f>VLOOKUP(A2630,Sheet2!$B$2:$E$1001,3,0)</f>
        <v>photo</v>
      </c>
      <c r="E2630" t="str">
        <f>VLOOKUP(A2630,Sheet2!$B$2:$E$1001,4,0)</f>
        <v>travel</v>
      </c>
      <c r="F2630" t="str">
        <f>VLOOKUP(B2630,Sheet3!$B$2:$D$17,2,0)</f>
        <v>negative</v>
      </c>
      <c r="G2630">
        <f>VLOOKUP(B2630,Sheet3!$B$2:$D$17,3,0)</f>
        <v>0</v>
      </c>
      <c r="H2630">
        <f t="shared" si="123"/>
        <v>4</v>
      </c>
      <c r="I2630">
        <f t="shared" si="124"/>
        <v>1</v>
      </c>
      <c r="J2630" t="str">
        <f t="shared" si="125"/>
        <v>9-12</v>
      </c>
    </row>
    <row r="2631" spans="1:10">
      <c r="A2631" t="s">
        <v>220</v>
      </c>
      <c r="B2631" t="s">
        <v>1501</v>
      </c>
      <c r="C2631" s="7">
        <v>44246.3306018518</v>
      </c>
      <c r="D2631" t="str">
        <f>VLOOKUP(A2631,Sheet2!$B$2:$E$1001,3,0)</f>
        <v>photo</v>
      </c>
      <c r="E2631" t="str">
        <f>VLOOKUP(A2631,Sheet2!$B$2:$E$1001,4,0)</f>
        <v>travel</v>
      </c>
      <c r="F2631" t="str">
        <f>VLOOKUP(B2631,Sheet3!$B$2:$D$17,2,0)</f>
        <v>neutral</v>
      </c>
      <c r="G2631">
        <f>VLOOKUP(B2631,Sheet3!$B$2:$D$17,3,0)</f>
        <v>35</v>
      </c>
      <c r="H2631">
        <f t="shared" si="123"/>
        <v>2</v>
      </c>
      <c r="I2631">
        <f t="shared" si="124"/>
        <v>5</v>
      </c>
      <c r="J2631" t="str">
        <f t="shared" si="125"/>
        <v>6-9</v>
      </c>
    </row>
    <row r="2632" spans="1:10">
      <c r="A2632" t="s">
        <v>220</v>
      </c>
      <c r="B2632" t="s">
        <v>1499</v>
      </c>
      <c r="C2632" s="7">
        <v>44325.2994097222</v>
      </c>
      <c r="D2632" t="str">
        <f>VLOOKUP(A2632,Sheet2!$B$2:$E$1001,3,0)</f>
        <v>photo</v>
      </c>
      <c r="E2632" t="str">
        <f>VLOOKUP(A2632,Sheet2!$B$2:$E$1001,4,0)</f>
        <v>travel</v>
      </c>
      <c r="F2632" t="str">
        <f>VLOOKUP(B2632,Sheet3!$B$2:$D$17,2,0)</f>
        <v>negative</v>
      </c>
      <c r="G2632">
        <f>VLOOKUP(B2632,Sheet3!$B$2:$D$17,3,0)</f>
        <v>10</v>
      </c>
      <c r="H2632">
        <f t="shared" si="123"/>
        <v>5</v>
      </c>
      <c r="I2632">
        <f t="shared" si="124"/>
        <v>7</v>
      </c>
      <c r="J2632" t="str">
        <f t="shared" si="125"/>
        <v>6-9</v>
      </c>
    </row>
    <row r="2633" spans="1:10">
      <c r="A2633" t="s">
        <v>220</v>
      </c>
      <c r="B2633" t="s">
        <v>1502</v>
      </c>
      <c r="C2633" s="7">
        <v>44030.1023148148</v>
      </c>
      <c r="D2633" t="str">
        <f>VLOOKUP(A2633,Sheet2!$B$2:$E$1001,3,0)</f>
        <v>photo</v>
      </c>
      <c r="E2633" t="str">
        <f>VLOOKUP(A2633,Sheet2!$B$2:$E$1001,4,0)</f>
        <v>travel</v>
      </c>
      <c r="F2633" t="str">
        <f>VLOOKUP(B2633,Sheet3!$B$2:$D$17,2,0)</f>
        <v>negative</v>
      </c>
      <c r="G2633">
        <f>VLOOKUP(B2633,Sheet3!$B$2:$D$17,3,0)</f>
        <v>15</v>
      </c>
      <c r="H2633">
        <f t="shared" si="123"/>
        <v>7</v>
      </c>
      <c r="I2633">
        <f t="shared" si="124"/>
        <v>6</v>
      </c>
      <c r="J2633" t="str">
        <f t="shared" si="125"/>
        <v>0-3</v>
      </c>
    </row>
    <row r="2634" spans="1:10">
      <c r="A2634" t="s">
        <v>220</v>
      </c>
      <c r="B2634" t="s">
        <v>1488</v>
      </c>
      <c r="C2634" s="7">
        <v>44197.650625</v>
      </c>
      <c r="D2634" t="str">
        <f>VLOOKUP(A2634,Sheet2!$B$2:$E$1001,3,0)</f>
        <v>photo</v>
      </c>
      <c r="E2634" t="str">
        <f>VLOOKUP(A2634,Sheet2!$B$2:$E$1001,4,0)</f>
        <v>travel</v>
      </c>
      <c r="F2634" t="str">
        <f>VLOOKUP(B2634,Sheet3!$B$2:$D$17,2,0)</f>
        <v>negative</v>
      </c>
      <c r="G2634">
        <f>VLOOKUP(B2634,Sheet3!$B$2:$D$17,3,0)</f>
        <v>0</v>
      </c>
      <c r="H2634">
        <f t="shared" si="123"/>
        <v>1</v>
      </c>
      <c r="I2634">
        <f t="shared" si="124"/>
        <v>5</v>
      </c>
      <c r="J2634" t="str">
        <f t="shared" si="125"/>
        <v>15-18</v>
      </c>
    </row>
    <row r="2635" spans="1:10">
      <c r="A2635" t="s">
        <v>220</v>
      </c>
      <c r="B2635" t="s">
        <v>1500</v>
      </c>
      <c r="C2635" s="7">
        <v>44025.0281712963</v>
      </c>
      <c r="D2635" t="str">
        <f>VLOOKUP(A2635,Sheet2!$B$2:$E$1001,3,0)</f>
        <v>photo</v>
      </c>
      <c r="E2635" t="str">
        <f>VLOOKUP(A2635,Sheet2!$B$2:$E$1001,4,0)</f>
        <v>travel</v>
      </c>
      <c r="F2635" t="str">
        <f>VLOOKUP(B2635,Sheet3!$B$2:$D$17,2,0)</f>
        <v>positive</v>
      </c>
      <c r="G2635">
        <f>VLOOKUP(B2635,Sheet3!$B$2:$D$17,3,0)</f>
        <v>45</v>
      </c>
      <c r="H2635">
        <f t="shared" si="123"/>
        <v>7</v>
      </c>
      <c r="I2635">
        <f t="shared" si="124"/>
        <v>1</v>
      </c>
      <c r="J2635" t="str">
        <f t="shared" si="125"/>
        <v>0-3</v>
      </c>
    </row>
    <row r="2636" customFormat="1" spans="1:10">
      <c r="A2636" t="s">
        <v>220</v>
      </c>
      <c r="B2636" t="s">
        <v>1502</v>
      </c>
      <c r="C2636" s="7">
        <v>44069.1058449074</v>
      </c>
      <c r="D2636" t="str">
        <f>VLOOKUP(A2636,Sheet2!$B$2:$E$1001,3,0)</f>
        <v>photo</v>
      </c>
      <c r="E2636" t="str">
        <f>VLOOKUP(A2636,Sheet2!$B$2:$E$1001,4,0)</f>
        <v>travel</v>
      </c>
      <c r="F2636" t="str">
        <f>VLOOKUP(B2636,Sheet3!$B$2:$D$17,2,0)</f>
        <v>negative</v>
      </c>
      <c r="G2636">
        <f>VLOOKUP(B2636,Sheet3!$B$2:$D$17,3,0)</f>
        <v>15</v>
      </c>
      <c r="H2636">
        <f t="shared" si="123"/>
        <v>8</v>
      </c>
      <c r="I2636">
        <f t="shared" si="124"/>
        <v>3</v>
      </c>
      <c r="J2636" t="str">
        <f t="shared" si="125"/>
        <v>0-3</v>
      </c>
    </row>
    <row r="2637" spans="1:10">
      <c r="A2637" t="s">
        <v>220</v>
      </c>
      <c r="B2637" t="s">
        <v>1488</v>
      </c>
      <c r="C2637" s="7">
        <v>44178.7246875</v>
      </c>
      <c r="D2637" t="str">
        <f>VLOOKUP(A2637,Sheet2!$B$2:$E$1001,3,0)</f>
        <v>photo</v>
      </c>
      <c r="E2637" t="str">
        <f>VLOOKUP(A2637,Sheet2!$B$2:$E$1001,4,0)</f>
        <v>travel</v>
      </c>
      <c r="F2637" t="str">
        <f>VLOOKUP(B2637,Sheet3!$B$2:$D$17,2,0)</f>
        <v>negative</v>
      </c>
      <c r="G2637">
        <f>VLOOKUP(B2637,Sheet3!$B$2:$D$17,3,0)</f>
        <v>0</v>
      </c>
      <c r="H2637">
        <f t="shared" si="123"/>
        <v>12</v>
      </c>
      <c r="I2637">
        <f t="shared" si="124"/>
        <v>7</v>
      </c>
      <c r="J2637" t="str">
        <f t="shared" si="125"/>
        <v>15-18</v>
      </c>
    </row>
    <row r="2638" spans="1:10">
      <c r="A2638" t="s">
        <v>220</v>
      </c>
      <c r="B2638" t="s">
        <v>1491</v>
      </c>
      <c r="C2638" s="7">
        <v>44020.5590856482</v>
      </c>
      <c r="D2638" t="str">
        <f>VLOOKUP(A2638,Sheet2!$B$2:$E$1001,3,0)</f>
        <v>photo</v>
      </c>
      <c r="E2638" t="str">
        <f>VLOOKUP(A2638,Sheet2!$B$2:$E$1001,4,0)</f>
        <v>travel</v>
      </c>
      <c r="F2638" t="str">
        <f>VLOOKUP(B2638,Sheet3!$B$2:$D$17,2,0)</f>
        <v>positive</v>
      </c>
      <c r="G2638">
        <f>VLOOKUP(B2638,Sheet3!$B$2:$D$17,3,0)</f>
        <v>30</v>
      </c>
      <c r="H2638">
        <f t="shared" si="123"/>
        <v>7</v>
      </c>
      <c r="I2638">
        <f t="shared" si="124"/>
        <v>3</v>
      </c>
      <c r="J2638" t="str">
        <f t="shared" si="125"/>
        <v>12-15</v>
      </c>
    </row>
    <row r="2639" spans="1:10">
      <c r="A2639" t="s">
        <v>220</v>
      </c>
      <c r="B2639" t="s">
        <v>1496</v>
      </c>
      <c r="C2639" s="7">
        <v>44071.2068402778</v>
      </c>
      <c r="D2639" t="str">
        <f>VLOOKUP(A2639,Sheet2!$B$2:$E$1001,3,0)</f>
        <v>photo</v>
      </c>
      <c r="E2639" t="str">
        <f>VLOOKUP(A2639,Sheet2!$B$2:$E$1001,4,0)</f>
        <v>travel</v>
      </c>
      <c r="F2639" t="str">
        <f>VLOOKUP(B2639,Sheet3!$B$2:$D$17,2,0)</f>
        <v>positive</v>
      </c>
      <c r="G2639">
        <f>VLOOKUP(B2639,Sheet3!$B$2:$D$17,3,0)</f>
        <v>70</v>
      </c>
      <c r="H2639">
        <f t="shared" si="123"/>
        <v>8</v>
      </c>
      <c r="I2639">
        <f t="shared" si="124"/>
        <v>5</v>
      </c>
      <c r="J2639" t="str">
        <f t="shared" si="125"/>
        <v>3-6</v>
      </c>
    </row>
    <row r="2640" spans="1:10">
      <c r="A2640" t="s">
        <v>220</v>
      </c>
      <c r="B2640" t="s">
        <v>1492</v>
      </c>
      <c r="C2640" s="7">
        <v>44331.0503703704</v>
      </c>
      <c r="D2640" t="str">
        <f>VLOOKUP(A2640,Sheet2!$B$2:$E$1001,3,0)</f>
        <v>photo</v>
      </c>
      <c r="E2640" t="str">
        <f>VLOOKUP(A2640,Sheet2!$B$2:$E$1001,4,0)</f>
        <v>travel</v>
      </c>
      <c r="F2640" t="str">
        <f>VLOOKUP(B2640,Sheet3!$B$2:$D$17,2,0)</f>
        <v>neutral</v>
      </c>
      <c r="G2640">
        <f>VLOOKUP(B2640,Sheet3!$B$2:$D$17,3,0)</f>
        <v>20</v>
      </c>
      <c r="H2640">
        <f t="shared" si="123"/>
        <v>5</v>
      </c>
      <c r="I2640">
        <f t="shared" si="124"/>
        <v>6</v>
      </c>
      <c r="J2640" t="str">
        <f t="shared" si="125"/>
        <v>0-3</v>
      </c>
    </row>
    <row r="2641" spans="1:10">
      <c r="A2641" t="s">
        <v>220</v>
      </c>
      <c r="B2641" t="s">
        <v>1487</v>
      </c>
      <c r="C2641" s="7">
        <v>44280.5167013889</v>
      </c>
      <c r="D2641" t="str">
        <f>VLOOKUP(A2641,Sheet2!$B$2:$E$1001,3,0)</f>
        <v>photo</v>
      </c>
      <c r="E2641" t="str">
        <f>VLOOKUP(A2641,Sheet2!$B$2:$E$1001,4,0)</f>
        <v>travel</v>
      </c>
      <c r="F2641" t="str">
        <f>VLOOKUP(B2641,Sheet3!$B$2:$D$17,2,0)</f>
        <v>positive</v>
      </c>
      <c r="G2641">
        <f>VLOOKUP(B2641,Sheet3!$B$2:$D$17,3,0)</f>
        <v>70</v>
      </c>
      <c r="H2641">
        <f t="shared" si="123"/>
        <v>3</v>
      </c>
      <c r="I2641">
        <f t="shared" si="124"/>
        <v>4</v>
      </c>
      <c r="J2641" t="str">
        <f t="shared" si="125"/>
        <v>12-15</v>
      </c>
    </row>
    <row r="2642" spans="1:10">
      <c r="A2642" t="s">
        <v>220</v>
      </c>
      <c r="B2642" t="s">
        <v>1487</v>
      </c>
      <c r="C2642" s="7">
        <v>44257.0748842593</v>
      </c>
      <c r="D2642" t="str">
        <f>VLOOKUP(A2642,Sheet2!$B$2:$E$1001,3,0)</f>
        <v>photo</v>
      </c>
      <c r="E2642" t="str">
        <f>VLOOKUP(A2642,Sheet2!$B$2:$E$1001,4,0)</f>
        <v>travel</v>
      </c>
      <c r="F2642" t="str">
        <f>VLOOKUP(B2642,Sheet3!$B$2:$D$17,2,0)</f>
        <v>positive</v>
      </c>
      <c r="G2642">
        <f>VLOOKUP(B2642,Sheet3!$B$2:$D$17,3,0)</f>
        <v>70</v>
      </c>
      <c r="H2642">
        <f t="shared" si="123"/>
        <v>3</v>
      </c>
      <c r="I2642">
        <f t="shared" si="124"/>
        <v>2</v>
      </c>
      <c r="J2642" t="str">
        <f t="shared" si="125"/>
        <v>0-3</v>
      </c>
    </row>
    <row r="2643" spans="1:10">
      <c r="A2643" t="s">
        <v>220</v>
      </c>
      <c r="B2643" t="s">
        <v>1499</v>
      </c>
      <c r="C2643" s="7">
        <v>44305.4194212963</v>
      </c>
      <c r="D2643" t="str">
        <f>VLOOKUP(A2643,Sheet2!$B$2:$E$1001,3,0)</f>
        <v>photo</v>
      </c>
      <c r="E2643" t="str">
        <f>VLOOKUP(A2643,Sheet2!$B$2:$E$1001,4,0)</f>
        <v>travel</v>
      </c>
      <c r="F2643" t="str">
        <f>VLOOKUP(B2643,Sheet3!$B$2:$D$17,2,0)</f>
        <v>negative</v>
      </c>
      <c r="G2643">
        <f>VLOOKUP(B2643,Sheet3!$B$2:$D$17,3,0)</f>
        <v>10</v>
      </c>
      <c r="H2643">
        <f t="shared" si="123"/>
        <v>4</v>
      </c>
      <c r="I2643">
        <f t="shared" si="124"/>
        <v>1</v>
      </c>
      <c r="J2643" t="str">
        <f t="shared" si="125"/>
        <v>9-12</v>
      </c>
    </row>
    <row r="2644" spans="1:10">
      <c r="A2644" t="s">
        <v>220</v>
      </c>
      <c r="B2644" t="s">
        <v>1495</v>
      </c>
      <c r="C2644" s="7">
        <v>44102.7355555556</v>
      </c>
      <c r="D2644" t="str">
        <f>VLOOKUP(A2644,Sheet2!$B$2:$E$1001,3,0)</f>
        <v>photo</v>
      </c>
      <c r="E2644" t="str">
        <f>VLOOKUP(A2644,Sheet2!$B$2:$E$1001,4,0)</f>
        <v>travel</v>
      </c>
      <c r="F2644" t="str">
        <f>VLOOKUP(B2644,Sheet3!$B$2:$D$17,2,0)</f>
        <v>positive</v>
      </c>
      <c r="G2644">
        <f>VLOOKUP(B2644,Sheet3!$B$2:$D$17,3,0)</f>
        <v>75</v>
      </c>
      <c r="H2644">
        <f t="shared" si="123"/>
        <v>9</v>
      </c>
      <c r="I2644">
        <f t="shared" si="124"/>
        <v>1</v>
      </c>
      <c r="J2644" t="str">
        <f t="shared" si="125"/>
        <v>15-18</v>
      </c>
    </row>
    <row r="2645" spans="1:10">
      <c r="A2645" t="s">
        <v>220</v>
      </c>
      <c r="B2645" t="s">
        <v>1487</v>
      </c>
      <c r="C2645" s="7">
        <v>44336.6546296296</v>
      </c>
      <c r="D2645" t="str">
        <f>VLOOKUP(A2645,Sheet2!$B$2:$E$1001,3,0)</f>
        <v>photo</v>
      </c>
      <c r="E2645" t="str">
        <f>VLOOKUP(A2645,Sheet2!$B$2:$E$1001,4,0)</f>
        <v>travel</v>
      </c>
      <c r="F2645" t="str">
        <f>VLOOKUP(B2645,Sheet3!$B$2:$D$17,2,0)</f>
        <v>positive</v>
      </c>
      <c r="G2645">
        <f>VLOOKUP(B2645,Sheet3!$B$2:$D$17,3,0)</f>
        <v>70</v>
      </c>
      <c r="H2645">
        <f t="shared" si="123"/>
        <v>5</v>
      </c>
      <c r="I2645">
        <f t="shared" si="124"/>
        <v>4</v>
      </c>
      <c r="J2645" t="str">
        <f t="shared" si="125"/>
        <v>15-18</v>
      </c>
    </row>
    <row r="2646" customFormat="1" spans="1:10">
      <c r="A2646" t="s">
        <v>220</v>
      </c>
      <c r="B2646" t="s">
        <v>1487</v>
      </c>
      <c r="C2646" s="7">
        <v>44359.7337037037</v>
      </c>
      <c r="D2646" t="str">
        <f>VLOOKUP(A2646,Sheet2!$B$2:$E$1001,3,0)</f>
        <v>photo</v>
      </c>
      <c r="E2646" t="str">
        <f>VLOOKUP(A2646,Sheet2!$B$2:$E$1001,4,0)</f>
        <v>travel</v>
      </c>
      <c r="F2646" t="str">
        <f>VLOOKUP(B2646,Sheet3!$B$2:$D$17,2,0)</f>
        <v>positive</v>
      </c>
      <c r="G2646">
        <f>VLOOKUP(B2646,Sheet3!$B$2:$D$17,3,0)</f>
        <v>70</v>
      </c>
      <c r="H2646">
        <f t="shared" si="123"/>
        <v>6</v>
      </c>
      <c r="I2646">
        <f t="shared" si="124"/>
        <v>6</v>
      </c>
      <c r="J2646" t="str">
        <f t="shared" si="125"/>
        <v>15-18</v>
      </c>
    </row>
    <row r="2647" spans="1:10">
      <c r="A2647" t="s">
        <v>220</v>
      </c>
      <c r="B2647" t="s">
        <v>1499</v>
      </c>
      <c r="C2647" s="7">
        <v>44098.5935300926</v>
      </c>
      <c r="D2647" t="str">
        <f>VLOOKUP(A2647,Sheet2!$B$2:$E$1001,3,0)</f>
        <v>photo</v>
      </c>
      <c r="E2647" t="str">
        <f>VLOOKUP(A2647,Sheet2!$B$2:$E$1001,4,0)</f>
        <v>travel</v>
      </c>
      <c r="F2647" t="str">
        <f>VLOOKUP(B2647,Sheet3!$B$2:$D$17,2,0)</f>
        <v>negative</v>
      </c>
      <c r="G2647">
        <f>VLOOKUP(B2647,Sheet3!$B$2:$D$17,3,0)</f>
        <v>10</v>
      </c>
      <c r="H2647">
        <f t="shared" si="123"/>
        <v>9</v>
      </c>
      <c r="I2647">
        <f t="shared" si="124"/>
        <v>4</v>
      </c>
      <c r="J2647" t="str">
        <f t="shared" si="125"/>
        <v>12-15</v>
      </c>
    </row>
    <row r="2648" spans="1:10">
      <c r="A2648" t="s">
        <v>220</v>
      </c>
      <c r="B2648" t="s">
        <v>1502</v>
      </c>
      <c r="C2648" s="7">
        <v>44316.9882407407</v>
      </c>
      <c r="D2648" t="str">
        <f>VLOOKUP(A2648,Sheet2!$B$2:$E$1001,3,0)</f>
        <v>photo</v>
      </c>
      <c r="E2648" t="str">
        <f>VLOOKUP(A2648,Sheet2!$B$2:$E$1001,4,0)</f>
        <v>travel</v>
      </c>
      <c r="F2648" t="str">
        <f>VLOOKUP(B2648,Sheet3!$B$2:$D$17,2,0)</f>
        <v>negative</v>
      </c>
      <c r="G2648">
        <f>VLOOKUP(B2648,Sheet3!$B$2:$D$17,3,0)</f>
        <v>15</v>
      </c>
      <c r="H2648">
        <f t="shared" si="123"/>
        <v>4</v>
      </c>
      <c r="I2648">
        <f t="shared" si="124"/>
        <v>5</v>
      </c>
      <c r="J2648" t="str">
        <f t="shared" si="125"/>
        <v>21-24</v>
      </c>
    </row>
    <row r="2649" spans="1:10">
      <c r="A2649" t="s">
        <v>220</v>
      </c>
      <c r="B2649" t="s">
        <v>1488</v>
      </c>
      <c r="C2649" s="7">
        <v>44148.4209953704</v>
      </c>
      <c r="D2649" t="str">
        <f>VLOOKUP(A2649,Sheet2!$B$2:$E$1001,3,0)</f>
        <v>photo</v>
      </c>
      <c r="E2649" t="str">
        <f>VLOOKUP(A2649,Sheet2!$B$2:$E$1001,4,0)</f>
        <v>travel</v>
      </c>
      <c r="F2649" t="str">
        <f>VLOOKUP(B2649,Sheet3!$B$2:$D$17,2,0)</f>
        <v>negative</v>
      </c>
      <c r="G2649">
        <f>VLOOKUP(B2649,Sheet3!$B$2:$D$17,3,0)</f>
        <v>0</v>
      </c>
      <c r="H2649">
        <f t="shared" si="123"/>
        <v>11</v>
      </c>
      <c r="I2649">
        <f t="shared" si="124"/>
        <v>5</v>
      </c>
      <c r="J2649" t="str">
        <f t="shared" si="125"/>
        <v>9-12</v>
      </c>
    </row>
    <row r="2650" spans="1:10">
      <c r="A2650" t="s">
        <v>220</v>
      </c>
      <c r="B2650" t="s">
        <v>1492</v>
      </c>
      <c r="C2650" s="7">
        <v>44054.0897916667</v>
      </c>
      <c r="D2650" t="str">
        <f>VLOOKUP(A2650,Sheet2!$B$2:$E$1001,3,0)</f>
        <v>photo</v>
      </c>
      <c r="E2650" t="str">
        <f>VLOOKUP(A2650,Sheet2!$B$2:$E$1001,4,0)</f>
        <v>travel</v>
      </c>
      <c r="F2650" t="str">
        <f>VLOOKUP(B2650,Sheet3!$B$2:$D$17,2,0)</f>
        <v>neutral</v>
      </c>
      <c r="G2650">
        <f>VLOOKUP(B2650,Sheet3!$B$2:$D$17,3,0)</f>
        <v>20</v>
      </c>
      <c r="H2650">
        <f t="shared" si="123"/>
        <v>8</v>
      </c>
      <c r="I2650">
        <f t="shared" si="124"/>
        <v>2</v>
      </c>
      <c r="J2650" t="str">
        <f t="shared" si="125"/>
        <v>0-3</v>
      </c>
    </row>
    <row r="2651" spans="1:10">
      <c r="A2651" t="s">
        <v>220</v>
      </c>
      <c r="B2651" t="s">
        <v>1497</v>
      </c>
      <c r="C2651" s="7">
        <v>44254.0036458333</v>
      </c>
      <c r="D2651" t="str">
        <f>VLOOKUP(A2651,Sheet2!$B$2:$E$1001,3,0)</f>
        <v>photo</v>
      </c>
      <c r="E2651" t="str">
        <f>VLOOKUP(A2651,Sheet2!$B$2:$E$1001,4,0)</f>
        <v>travel</v>
      </c>
      <c r="F2651" t="str">
        <f>VLOOKUP(B2651,Sheet3!$B$2:$D$17,2,0)</f>
        <v>positive</v>
      </c>
      <c r="G2651">
        <f>VLOOKUP(B2651,Sheet3!$B$2:$D$17,3,0)</f>
        <v>72</v>
      </c>
      <c r="H2651">
        <f t="shared" si="123"/>
        <v>2</v>
      </c>
      <c r="I2651">
        <f t="shared" si="124"/>
        <v>6</v>
      </c>
      <c r="J2651" t="str">
        <f t="shared" si="125"/>
        <v>0-3</v>
      </c>
    </row>
    <row r="2652" spans="1:10">
      <c r="A2652" t="s">
        <v>220</v>
      </c>
      <c r="B2652" t="s">
        <v>1500</v>
      </c>
      <c r="C2652" s="7">
        <v>44268.9744791667</v>
      </c>
      <c r="D2652" t="str">
        <f>VLOOKUP(A2652,Sheet2!$B$2:$E$1001,3,0)</f>
        <v>photo</v>
      </c>
      <c r="E2652" t="str">
        <f>VLOOKUP(A2652,Sheet2!$B$2:$E$1001,4,0)</f>
        <v>travel</v>
      </c>
      <c r="F2652" t="str">
        <f>VLOOKUP(B2652,Sheet3!$B$2:$D$17,2,0)</f>
        <v>positive</v>
      </c>
      <c r="G2652">
        <f>VLOOKUP(B2652,Sheet3!$B$2:$D$17,3,0)</f>
        <v>45</v>
      </c>
      <c r="H2652">
        <f t="shared" si="123"/>
        <v>3</v>
      </c>
      <c r="I2652">
        <f t="shared" si="124"/>
        <v>6</v>
      </c>
      <c r="J2652" t="str">
        <f t="shared" si="125"/>
        <v>21-24</v>
      </c>
    </row>
    <row r="2653" spans="1:10">
      <c r="A2653" t="s">
        <v>220</v>
      </c>
      <c r="B2653" t="s">
        <v>1495</v>
      </c>
      <c r="C2653" s="7">
        <v>44192.8531134259</v>
      </c>
      <c r="D2653" t="str">
        <f>VLOOKUP(A2653,Sheet2!$B$2:$E$1001,3,0)</f>
        <v>photo</v>
      </c>
      <c r="E2653" t="str">
        <f>VLOOKUP(A2653,Sheet2!$B$2:$E$1001,4,0)</f>
        <v>travel</v>
      </c>
      <c r="F2653" t="str">
        <f>VLOOKUP(B2653,Sheet3!$B$2:$D$17,2,0)</f>
        <v>positive</v>
      </c>
      <c r="G2653">
        <f>VLOOKUP(B2653,Sheet3!$B$2:$D$17,3,0)</f>
        <v>75</v>
      </c>
      <c r="H2653">
        <f t="shared" si="123"/>
        <v>12</v>
      </c>
      <c r="I2653">
        <f t="shared" si="124"/>
        <v>7</v>
      </c>
      <c r="J2653" t="str">
        <f t="shared" si="125"/>
        <v>18-21</v>
      </c>
    </row>
    <row r="2654" spans="1:10">
      <c r="A2654" t="s">
        <v>220</v>
      </c>
      <c r="B2654" t="s">
        <v>1503</v>
      </c>
      <c r="C2654" s="7">
        <v>44195.6339583333</v>
      </c>
      <c r="D2654" t="str">
        <f>VLOOKUP(A2654,Sheet2!$B$2:$E$1001,3,0)</f>
        <v>photo</v>
      </c>
      <c r="E2654" t="str">
        <f>VLOOKUP(A2654,Sheet2!$B$2:$E$1001,4,0)</f>
        <v>travel</v>
      </c>
      <c r="F2654" t="str">
        <f>VLOOKUP(B2654,Sheet3!$B$2:$D$17,2,0)</f>
        <v>negative</v>
      </c>
      <c r="G2654">
        <f>VLOOKUP(B2654,Sheet3!$B$2:$D$17,3,0)</f>
        <v>12</v>
      </c>
      <c r="H2654">
        <f t="shared" si="123"/>
        <v>12</v>
      </c>
      <c r="I2654">
        <f t="shared" si="124"/>
        <v>3</v>
      </c>
      <c r="J2654" t="str">
        <f t="shared" si="125"/>
        <v>15-18</v>
      </c>
    </row>
    <row r="2655" spans="1:10">
      <c r="A2655" t="s">
        <v>221</v>
      </c>
      <c r="B2655" t="s">
        <v>1498</v>
      </c>
      <c r="C2655" s="7">
        <v>44063.0046064815</v>
      </c>
      <c r="D2655" t="str">
        <f>VLOOKUP(A2655,Sheet2!$B$2:$E$1001,3,0)</f>
        <v>video</v>
      </c>
      <c r="E2655" t="str">
        <f>VLOOKUP(A2655,Sheet2!$B$2:$E$1001,4,0)</f>
        <v>soccer</v>
      </c>
      <c r="F2655" t="str">
        <f>VLOOKUP(B2655,Sheet3!$B$2:$D$17,2,0)</f>
        <v>positive</v>
      </c>
      <c r="G2655">
        <f>VLOOKUP(B2655,Sheet3!$B$2:$D$17,3,0)</f>
        <v>50</v>
      </c>
      <c r="H2655">
        <f t="shared" si="123"/>
        <v>8</v>
      </c>
      <c r="I2655">
        <f t="shared" si="124"/>
        <v>4</v>
      </c>
      <c r="J2655" t="str">
        <f t="shared" si="125"/>
        <v>0-3</v>
      </c>
    </row>
    <row r="2656" spans="1:10">
      <c r="A2656" t="s">
        <v>221</v>
      </c>
      <c r="B2656" t="s">
        <v>1495</v>
      </c>
      <c r="C2656" s="7">
        <v>44324.4928935185</v>
      </c>
      <c r="D2656" t="str">
        <f>VLOOKUP(A2656,Sheet2!$B$2:$E$1001,3,0)</f>
        <v>video</v>
      </c>
      <c r="E2656" t="str">
        <f>VLOOKUP(A2656,Sheet2!$B$2:$E$1001,4,0)</f>
        <v>soccer</v>
      </c>
      <c r="F2656" t="str">
        <f>VLOOKUP(B2656,Sheet3!$B$2:$D$17,2,0)</f>
        <v>positive</v>
      </c>
      <c r="G2656">
        <f>VLOOKUP(B2656,Sheet3!$B$2:$D$17,3,0)</f>
        <v>75</v>
      </c>
      <c r="H2656">
        <f t="shared" si="123"/>
        <v>5</v>
      </c>
      <c r="I2656">
        <f t="shared" si="124"/>
        <v>6</v>
      </c>
      <c r="J2656" t="str">
        <f t="shared" si="125"/>
        <v>9-12</v>
      </c>
    </row>
    <row r="2657" spans="1:10">
      <c r="A2657" t="s">
        <v>221</v>
      </c>
      <c r="B2657" t="s">
        <v>1492</v>
      </c>
      <c r="C2657" s="7">
        <v>44273.1053703704</v>
      </c>
      <c r="D2657" t="str">
        <f>VLOOKUP(A2657,Sheet2!$B$2:$E$1001,3,0)</f>
        <v>video</v>
      </c>
      <c r="E2657" t="str">
        <f>VLOOKUP(A2657,Sheet2!$B$2:$E$1001,4,0)</f>
        <v>soccer</v>
      </c>
      <c r="F2657" t="str">
        <f>VLOOKUP(B2657,Sheet3!$B$2:$D$17,2,0)</f>
        <v>neutral</v>
      </c>
      <c r="G2657">
        <f>VLOOKUP(B2657,Sheet3!$B$2:$D$17,3,0)</f>
        <v>20</v>
      </c>
      <c r="H2657">
        <f t="shared" si="123"/>
        <v>3</v>
      </c>
      <c r="I2657">
        <f t="shared" si="124"/>
        <v>4</v>
      </c>
      <c r="J2657" t="str">
        <f t="shared" si="125"/>
        <v>0-3</v>
      </c>
    </row>
    <row r="2658" spans="1:10">
      <c r="A2658" t="s">
        <v>221</v>
      </c>
      <c r="B2658" t="s">
        <v>1501</v>
      </c>
      <c r="C2658" s="7">
        <v>44239.4074768519</v>
      </c>
      <c r="D2658" t="str">
        <f>VLOOKUP(A2658,Sheet2!$B$2:$E$1001,3,0)</f>
        <v>video</v>
      </c>
      <c r="E2658" t="str">
        <f>VLOOKUP(A2658,Sheet2!$B$2:$E$1001,4,0)</f>
        <v>soccer</v>
      </c>
      <c r="F2658" t="str">
        <f>VLOOKUP(B2658,Sheet3!$B$2:$D$17,2,0)</f>
        <v>neutral</v>
      </c>
      <c r="G2658">
        <f>VLOOKUP(B2658,Sheet3!$B$2:$D$17,3,0)</f>
        <v>35</v>
      </c>
      <c r="H2658">
        <f t="shared" si="123"/>
        <v>2</v>
      </c>
      <c r="I2658">
        <f t="shared" si="124"/>
        <v>5</v>
      </c>
      <c r="J2658" t="str">
        <f t="shared" si="125"/>
        <v>9-12</v>
      </c>
    </row>
    <row r="2659" spans="1:10">
      <c r="A2659" t="s">
        <v>221</v>
      </c>
      <c r="B2659" t="s">
        <v>1500</v>
      </c>
      <c r="C2659" s="7">
        <v>44138.0159722222</v>
      </c>
      <c r="D2659" t="str">
        <f>VLOOKUP(A2659,Sheet2!$B$2:$E$1001,3,0)</f>
        <v>video</v>
      </c>
      <c r="E2659" t="str">
        <f>VLOOKUP(A2659,Sheet2!$B$2:$E$1001,4,0)</f>
        <v>soccer</v>
      </c>
      <c r="F2659" t="str">
        <f>VLOOKUP(B2659,Sheet3!$B$2:$D$17,2,0)</f>
        <v>positive</v>
      </c>
      <c r="G2659">
        <f>VLOOKUP(B2659,Sheet3!$B$2:$D$17,3,0)</f>
        <v>45</v>
      </c>
      <c r="H2659">
        <f t="shared" si="123"/>
        <v>11</v>
      </c>
      <c r="I2659">
        <f t="shared" si="124"/>
        <v>2</v>
      </c>
      <c r="J2659" t="str">
        <f t="shared" si="125"/>
        <v>0-3</v>
      </c>
    </row>
    <row r="2660" spans="1:10">
      <c r="A2660" t="s">
        <v>221</v>
      </c>
      <c r="B2660" t="s">
        <v>1502</v>
      </c>
      <c r="C2660" s="7">
        <v>44224.579537037</v>
      </c>
      <c r="D2660" t="str">
        <f>VLOOKUP(A2660,Sheet2!$B$2:$E$1001,3,0)</f>
        <v>video</v>
      </c>
      <c r="E2660" t="str">
        <f>VLOOKUP(A2660,Sheet2!$B$2:$E$1001,4,0)</f>
        <v>soccer</v>
      </c>
      <c r="F2660" t="str">
        <f>VLOOKUP(B2660,Sheet3!$B$2:$D$17,2,0)</f>
        <v>negative</v>
      </c>
      <c r="G2660">
        <f>VLOOKUP(B2660,Sheet3!$B$2:$D$17,3,0)</f>
        <v>15</v>
      </c>
      <c r="H2660">
        <f t="shared" si="123"/>
        <v>1</v>
      </c>
      <c r="I2660">
        <f t="shared" si="124"/>
        <v>4</v>
      </c>
      <c r="J2660" t="str">
        <f t="shared" si="125"/>
        <v>12-15</v>
      </c>
    </row>
    <row r="2661" spans="1:10">
      <c r="A2661" t="s">
        <v>221</v>
      </c>
      <c r="B2661" t="s">
        <v>1499</v>
      </c>
      <c r="C2661" s="7">
        <v>44198.1593055556</v>
      </c>
      <c r="D2661" t="str">
        <f>VLOOKUP(A2661,Sheet2!$B$2:$E$1001,3,0)</f>
        <v>video</v>
      </c>
      <c r="E2661" t="str">
        <f>VLOOKUP(A2661,Sheet2!$B$2:$E$1001,4,0)</f>
        <v>soccer</v>
      </c>
      <c r="F2661" t="str">
        <f>VLOOKUP(B2661,Sheet3!$B$2:$D$17,2,0)</f>
        <v>negative</v>
      </c>
      <c r="G2661">
        <f>VLOOKUP(B2661,Sheet3!$B$2:$D$17,3,0)</f>
        <v>10</v>
      </c>
      <c r="H2661">
        <f t="shared" si="123"/>
        <v>1</v>
      </c>
      <c r="I2661">
        <f t="shared" si="124"/>
        <v>6</v>
      </c>
      <c r="J2661" t="str">
        <f t="shared" si="125"/>
        <v>3-6</v>
      </c>
    </row>
    <row r="2662" spans="1:10">
      <c r="A2662" t="s">
        <v>221</v>
      </c>
      <c r="B2662" t="s">
        <v>1500</v>
      </c>
      <c r="C2662" s="7">
        <v>44309.166087963</v>
      </c>
      <c r="D2662" t="str">
        <f>VLOOKUP(A2662,Sheet2!$B$2:$E$1001,3,0)</f>
        <v>video</v>
      </c>
      <c r="E2662" t="str">
        <f>VLOOKUP(A2662,Sheet2!$B$2:$E$1001,4,0)</f>
        <v>soccer</v>
      </c>
      <c r="F2662" t="str">
        <f>VLOOKUP(B2662,Sheet3!$B$2:$D$17,2,0)</f>
        <v>positive</v>
      </c>
      <c r="G2662">
        <f>VLOOKUP(B2662,Sheet3!$B$2:$D$17,3,0)</f>
        <v>45</v>
      </c>
      <c r="H2662">
        <f t="shared" si="123"/>
        <v>4</v>
      </c>
      <c r="I2662">
        <f t="shared" si="124"/>
        <v>5</v>
      </c>
      <c r="J2662" t="str">
        <f t="shared" si="125"/>
        <v>3-6</v>
      </c>
    </row>
    <row r="2663" spans="1:10">
      <c r="A2663" t="s">
        <v>221</v>
      </c>
      <c r="B2663" t="s">
        <v>1501</v>
      </c>
      <c r="C2663" s="7">
        <v>44231.5467592593</v>
      </c>
      <c r="D2663" t="str">
        <f>VLOOKUP(A2663,Sheet2!$B$2:$E$1001,3,0)</f>
        <v>video</v>
      </c>
      <c r="E2663" t="str">
        <f>VLOOKUP(A2663,Sheet2!$B$2:$E$1001,4,0)</f>
        <v>soccer</v>
      </c>
      <c r="F2663" t="str">
        <f>VLOOKUP(B2663,Sheet3!$B$2:$D$17,2,0)</f>
        <v>neutral</v>
      </c>
      <c r="G2663">
        <f>VLOOKUP(B2663,Sheet3!$B$2:$D$17,3,0)</f>
        <v>35</v>
      </c>
      <c r="H2663">
        <f t="shared" si="123"/>
        <v>2</v>
      </c>
      <c r="I2663">
        <f t="shared" si="124"/>
        <v>4</v>
      </c>
      <c r="J2663" t="str">
        <f t="shared" si="125"/>
        <v>12-15</v>
      </c>
    </row>
    <row r="2664" customFormat="1" spans="1:10">
      <c r="A2664" t="s">
        <v>221</v>
      </c>
      <c r="B2664" t="s">
        <v>1495</v>
      </c>
      <c r="C2664" s="7">
        <v>44282.8541203704</v>
      </c>
      <c r="D2664" t="str">
        <f>VLOOKUP(A2664,Sheet2!$B$2:$E$1001,3,0)</f>
        <v>video</v>
      </c>
      <c r="E2664" t="str">
        <f>VLOOKUP(A2664,Sheet2!$B$2:$E$1001,4,0)</f>
        <v>soccer</v>
      </c>
      <c r="F2664" t="str">
        <f>VLOOKUP(B2664,Sheet3!$B$2:$D$17,2,0)</f>
        <v>positive</v>
      </c>
      <c r="G2664">
        <f>VLOOKUP(B2664,Sheet3!$B$2:$D$17,3,0)</f>
        <v>75</v>
      </c>
      <c r="H2664">
        <f t="shared" si="123"/>
        <v>3</v>
      </c>
      <c r="I2664">
        <f t="shared" si="124"/>
        <v>6</v>
      </c>
      <c r="J2664" t="str">
        <f t="shared" si="125"/>
        <v>18-21</v>
      </c>
    </row>
    <row r="2665" spans="1:10">
      <c r="A2665" t="s">
        <v>221</v>
      </c>
      <c r="B2665" t="s">
        <v>1500</v>
      </c>
      <c r="C2665" s="7">
        <v>44146.9190393519</v>
      </c>
      <c r="D2665" t="str">
        <f>VLOOKUP(A2665,Sheet2!$B$2:$E$1001,3,0)</f>
        <v>video</v>
      </c>
      <c r="E2665" t="str">
        <f>VLOOKUP(A2665,Sheet2!$B$2:$E$1001,4,0)</f>
        <v>soccer</v>
      </c>
      <c r="F2665" t="str">
        <f>VLOOKUP(B2665,Sheet3!$B$2:$D$17,2,0)</f>
        <v>positive</v>
      </c>
      <c r="G2665">
        <f>VLOOKUP(B2665,Sheet3!$B$2:$D$17,3,0)</f>
        <v>45</v>
      </c>
      <c r="H2665">
        <f t="shared" si="123"/>
        <v>11</v>
      </c>
      <c r="I2665">
        <f t="shared" si="124"/>
        <v>3</v>
      </c>
      <c r="J2665" t="str">
        <f t="shared" si="125"/>
        <v>21-24</v>
      </c>
    </row>
    <row r="2666" spans="1:10">
      <c r="A2666" t="s">
        <v>221</v>
      </c>
      <c r="B2666" t="s">
        <v>1498</v>
      </c>
      <c r="C2666" s="7">
        <v>44092.0216782407</v>
      </c>
      <c r="D2666" t="str">
        <f>VLOOKUP(A2666,Sheet2!$B$2:$E$1001,3,0)</f>
        <v>video</v>
      </c>
      <c r="E2666" t="str">
        <f>VLOOKUP(A2666,Sheet2!$B$2:$E$1001,4,0)</f>
        <v>soccer</v>
      </c>
      <c r="F2666" t="str">
        <f>VLOOKUP(B2666,Sheet3!$B$2:$D$17,2,0)</f>
        <v>positive</v>
      </c>
      <c r="G2666">
        <f>VLOOKUP(B2666,Sheet3!$B$2:$D$17,3,0)</f>
        <v>50</v>
      </c>
      <c r="H2666">
        <f t="shared" si="123"/>
        <v>9</v>
      </c>
      <c r="I2666">
        <f t="shared" si="124"/>
        <v>5</v>
      </c>
      <c r="J2666" t="str">
        <f t="shared" si="125"/>
        <v>0-3</v>
      </c>
    </row>
    <row r="2667" spans="1:10">
      <c r="A2667" t="s">
        <v>221</v>
      </c>
      <c r="B2667" t="s">
        <v>1490</v>
      </c>
      <c r="C2667" s="7">
        <v>44097.865625</v>
      </c>
      <c r="D2667" t="str">
        <f>VLOOKUP(A2667,Sheet2!$B$2:$E$1001,3,0)</f>
        <v>video</v>
      </c>
      <c r="E2667" t="str">
        <f>VLOOKUP(A2667,Sheet2!$B$2:$E$1001,4,0)</f>
        <v>soccer</v>
      </c>
      <c r="F2667" t="str">
        <f>VLOOKUP(B2667,Sheet3!$B$2:$D$17,2,0)</f>
        <v>negative</v>
      </c>
      <c r="G2667">
        <f>VLOOKUP(B2667,Sheet3!$B$2:$D$17,3,0)</f>
        <v>5</v>
      </c>
      <c r="H2667">
        <f t="shared" si="123"/>
        <v>9</v>
      </c>
      <c r="I2667">
        <f t="shared" si="124"/>
        <v>3</v>
      </c>
      <c r="J2667" t="str">
        <f t="shared" si="125"/>
        <v>18-21</v>
      </c>
    </row>
    <row r="2668" spans="1:10">
      <c r="A2668" t="s">
        <v>221</v>
      </c>
      <c r="B2668" t="s">
        <v>1497</v>
      </c>
      <c r="C2668" s="7">
        <v>44041.0993518519</v>
      </c>
      <c r="D2668" t="str">
        <f>VLOOKUP(A2668,Sheet2!$B$2:$E$1001,3,0)</f>
        <v>video</v>
      </c>
      <c r="E2668" t="str">
        <f>VLOOKUP(A2668,Sheet2!$B$2:$E$1001,4,0)</f>
        <v>soccer</v>
      </c>
      <c r="F2668" t="str">
        <f>VLOOKUP(B2668,Sheet3!$B$2:$D$17,2,0)</f>
        <v>positive</v>
      </c>
      <c r="G2668">
        <f>VLOOKUP(B2668,Sheet3!$B$2:$D$17,3,0)</f>
        <v>72</v>
      </c>
      <c r="H2668">
        <f t="shared" si="123"/>
        <v>7</v>
      </c>
      <c r="I2668">
        <f t="shared" si="124"/>
        <v>3</v>
      </c>
      <c r="J2668" t="str">
        <f t="shared" si="125"/>
        <v>0-3</v>
      </c>
    </row>
    <row r="2669" spans="1:10">
      <c r="A2669" t="s">
        <v>221</v>
      </c>
      <c r="B2669" t="s">
        <v>1490</v>
      </c>
      <c r="C2669" s="7">
        <v>44180.3087615741</v>
      </c>
      <c r="D2669" t="str">
        <f>VLOOKUP(A2669,Sheet2!$B$2:$E$1001,3,0)</f>
        <v>video</v>
      </c>
      <c r="E2669" t="str">
        <f>VLOOKUP(A2669,Sheet2!$B$2:$E$1001,4,0)</f>
        <v>soccer</v>
      </c>
      <c r="F2669" t="str">
        <f>VLOOKUP(B2669,Sheet3!$B$2:$D$17,2,0)</f>
        <v>negative</v>
      </c>
      <c r="G2669">
        <f>VLOOKUP(B2669,Sheet3!$B$2:$D$17,3,0)</f>
        <v>5</v>
      </c>
      <c r="H2669">
        <f t="shared" si="123"/>
        <v>12</v>
      </c>
      <c r="I2669">
        <f t="shared" si="124"/>
        <v>2</v>
      </c>
      <c r="J2669" t="str">
        <f t="shared" si="125"/>
        <v>6-9</v>
      </c>
    </row>
    <row r="2670" spans="1:10">
      <c r="A2670" t="s">
        <v>221</v>
      </c>
      <c r="B2670" t="s">
        <v>1494</v>
      </c>
      <c r="C2670" s="7">
        <v>44304.1552430556</v>
      </c>
      <c r="D2670" t="str">
        <f>VLOOKUP(A2670,Sheet2!$B$2:$E$1001,3,0)</f>
        <v>video</v>
      </c>
      <c r="E2670" t="str">
        <f>VLOOKUP(A2670,Sheet2!$B$2:$E$1001,4,0)</f>
        <v>soccer</v>
      </c>
      <c r="F2670" t="str">
        <f>VLOOKUP(B2670,Sheet3!$B$2:$D$17,2,0)</f>
        <v>positive</v>
      </c>
      <c r="G2670">
        <f>VLOOKUP(B2670,Sheet3!$B$2:$D$17,3,0)</f>
        <v>65</v>
      </c>
      <c r="H2670">
        <f t="shared" si="123"/>
        <v>4</v>
      </c>
      <c r="I2670">
        <f t="shared" si="124"/>
        <v>7</v>
      </c>
      <c r="J2670" t="str">
        <f t="shared" si="125"/>
        <v>3-6</v>
      </c>
    </row>
    <row r="2671" spans="1:10">
      <c r="A2671" t="s">
        <v>221</v>
      </c>
      <c r="B2671" t="s">
        <v>1492</v>
      </c>
      <c r="C2671" s="7">
        <v>44196.4181712963</v>
      </c>
      <c r="D2671" t="str">
        <f>VLOOKUP(A2671,Sheet2!$B$2:$E$1001,3,0)</f>
        <v>video</v>
      </c>
      <c r="E2671" t="str">
        <f>VLOOKUP(A2671,Sheet2!$B$2:$E$1001,4,0)</f>
        <v>soccer</v>
      </c>
      <c r="F2671" t="str">
        <f>VLOOKUP(B2671,Sheet3!$B$2:$D$17,2,0)</f>
        <v>neutral</v>
      </c>
      <c r="G2671">
        <f>VLOOKUP(B2671,Sheet3!$B$2:$D$17,3,0)</f>
        <v>20</v>
      </c>
      <c r="H2671">
        <f t="shared" si="123"/>
        <v>12</v>
      </c>
      <c r="I2671">
        <f t="shared" si="124"/>
        <v>4</v>
      </c>
      <c r="J2671" t="str">
        <f t="shared" si="125"/>
        <v>9-12</v>
      </c>
    </row>
    <row r="2672" spans="1:10">
      <c r="A2672" t="s">
        <v>221</v>
      </c>
      <c r="B2672" t="s">
        <v>1492</v>
      </c>
      <c r="C2672" s="7">
        <v>44106.7338425926</v>
      </c>
      <c r="D2672" t="str">
        <f>VLOOKUP(A2672,Sheet2!$B$2:$E$1001,3,0)</f>
        <v>video</v>
      </c>
      <c r="E2672" t="str">
        <f>VLOOKUP(A2672,Sheet2!$B$2:$E$1001,4,0)</f>
        <v>soccer</v>
      </c>
      <c r="F2672" t="str">
        <f>VLOOKUP(B2672,Sheet3!$B$2:$D$17,2,0)</f>
        <v>neutral</v>
      </c>
      <c r="G2672">
        <f>VLOOKUP(B2672,Sheet3!$B$2:$D$17,3,0)</f>
        <v>20</v>
      </c>
      <c r="H2672">
        <f t="shared" si="123"/>
        <v>10</v>
      </c>
      <c r="I2672">
        <f t="shared" si="124"/>
        <v>5</v>
      </c>
      <c r="J2672" t="str">
        <f t="shared" si="125"/>
        <v>15-18</v>
      </c>
    </row>
    <row r="2673" spans="1:10">
      <c r="A2673" t="s">
        <v>221</v>
      </c>
      <c r="B2673" t="s">
        <v>1490</v>
      </c>
      <c r="C2673" s="7">
        <v>44306.1918634259</v>
      </c>
      <c r="D2673" t="str">
        <f>VLOOKUP(A2673,Sheet2!$B$2:$E$1001,3,0)</f>
        <v>video</v>
      </c>
      <c r="E2673" t="str">
        <f>VLOOKUP(A2673,Sheet2!$B$2:$E$1001,4,0)</f>
        <v>soccer</v>
      </c>
      <c r="F2673" t="str">
        <f>VLOOKUP(B2673,Sheet3!$B$2:$D$17,2,0)</f>
        <v>negative</v>
      </c>
      <c r="G2673">
        <f>VLOOKUP(B2673,Sheet3!$B$2:$D$17,3,0)</f>
        <v>5</v>
      </c>
      <c r="H2673">
        <f t="shared" si="123"/>
        <v>4</v>
      </c>
      <c r="I2673">
        <f t="shared" si="124"/>
        <v>2</v>
      </c>
      <c r="J2673" t="str">
        <f t="shared" si="125"/>
        <v>3-6</v>
      </c>
    </row>
    <row r="2674" customFormat="1" spans="1:10">
      <c r="A2674" t="s">
        <v>221</v>
      </c>
      <c r="B2674" t="s">
        <v>1492</v>
      </c>
      <c r="C2674" s="7">
        <v>44268.3134375</v>
      </c>
      <c r="D2674" t="str">
        <f>VLOOKUP(A2674,Sheet2!$B$2:$E$1001,3,0)</f>
        <v>video</v>
      </c>
      <c r="E2674" t="str">
        <f>VLOOKUP(A2674,Sheet2!$B$2:$E$1001,4,0)</f>
        <v>soccer</v>
      </c>
      <c r="F2674" t="str">
        <f>VLOOKUP(B2674,Sheet3!$B$2:$D$17,2,0)</f>
        <v>neutral</v>
      </c>
      <c r="G2674">
        <f>VLOOKUP(B2674,Sheet3!$B$2:$D$17,3,0)</f>
        <v>20</v>
      </c>
      <c r="H2674">
        <f t="shared" si="123"/>
        <v>3</v>
      </c>
      <c r="I2674">
        <f t="shared" si="124"/>
        <v>6</v>
      </c>
      <c r="J2674" t="str">
        <f t="shared" si="125"/>
        <v>6-9</v>
      </c>
    </row>
    <row r="2675" spans="1:10">
      <c r="A2675" t="s">
        <v>221</v>
      </c>
      <c r="B2675" t="s">
        <v>1498</v>
      </c>
      <c r="C2675" s="7">
        <v>44125.1582638889</v>
      </c>
      <c r="D2675" t="str">
        <f>VLOOKUP(A2675,Sheet2!$B$2:$E$1001,3,0)</f>
        <v>video</v>
      </c>
      <c r="E2675" t="str">
        <f>VLOOKUP(A2675,Sheet2!$B$2:$E$1001,4,0)</f>
        <v>soccer</v>
      </c>
      <c r="F2675" t="str">
        <f>VLOOKUP(B2675,Sheet3!$B$2:$D$17,2,0)</f>
        <v>positive</v>
      </c>
      <c r="G2675">
        <f>VLOOKUP(B2675,Sheet3!$B$2:$D$17,3,0)</f>
        <v>50</v>
      </c>
      <c r="H2675">
        <f t="shared" si="123"/>
        <v>10</v>
      </c>
      <c r="I2675">
        <f t="shared" si="124"/>
        <v>3</v>
      </c>
      <c r="J2675" t="str">
        <f t="shared" si="125"/>
        <v>3-6</v>
      </c>
    </row>
    <row r="2676" spans="1:10">
      <c r="A2676" t="s">
        <v>221</v>
      </c>
      <c r="B2676" t="s">
        <v>1500</v>
      </c>
      <c r="C2676" s="7">
        <v>44354.2722222222</v>
      </c>
      <c r="D2676" t="str">
        <f>VLOOKUP(A2676,Sheet2!$B$2:$E$1001,3,0)</f>
        <v>video</v>
      </c>
      <c r="E2676" t="str">
        <f>VLOOKUP(A2676,Sheet2!$B$2:$E$1001,4,0)</f>
        <v>soccer</v>
      </c>
      <c r="F2676" t="str">
        <f>VLOOKUP(B2676,Sheet3!$B$2:$D$17,2,0)</f>
        <v>positive</v>
      </c>
      <c r="G2676">
        <f>VLOOKUP(B2676,Sheet3!$B$2:$D$17,3,0)</f>
        <v>45</v>
      </c>
      <c r="H2676">
        <f t="shared" si="123"/>
        <v>6</v>
      </c>
      <c r="I2676">
        <f t="shared" si="124"/>
        <v>1</v>
      </c>
      <c r="J2676" t="str">
        <f t="shared" si="125"/>
        <v>6-9</v>
      </c>
    </row>
    <row r="2677" spans="1:10">
      <c r="A2677" t="s">
        <v>221</v>
      </c>
      <c r="B2677" t="s">
        <v>1500</v>
      </c>
      <c r="C2677" s="7">
        <v>44212.5317361111</v>
      </c>
      <c r="D2677" t="str">
        <f>VLOOKUP(A2677,Sheet2!$B$2:$E$1001,3,0)</f>
        <v>video</v>
      </c>
      <c r="E2677" t="str">
        <f>VLOOKUP(A2677,Sheet2!$B$2:$E$1001,4,0)</f>
        <v>soccer</v>
      </c>
      <c r="F2677" t="str">
        <f>VLOOKUP(B2677,Sheet3!$B$2:$D$17,2,0)</f>
        <v>positive</v>
      </c>
      <c r="G2677">
        <f>VLOOKUP(B2677,Sheet3!$B$2:$D$17,3,0)</f>
        <v>45</v>
      </c>
      <c r="H2677">
        <f t="shared" si="123"/>
        <v>1</v>
      </c>
      <c r="I2677">
        <f t="shared" si="124"/>
        <v>6</v>
      </c>
      <c r="J2677" t="str">
        <f t="shared" si="125"/>
        <v>12-15</v>
      </c>
    </row>
    <row r="2678" spans="1:10">
      <c r="A2678" t="s">
        <v>221</v>
      </c>
      <c r="B2678" t="s">
        <v>1488</v>
      </c>
      <c r="C2678" s="7">
        <v>44341.9854166667</v>
      </c>
      <c r="D2678" t="str">
        <f>VLOOKUP(A2678,Sheet2!$B$2:$E$1001,3,0)</f>
        <v>video</v>
      </c>
      <c r="E2678" t="str">
        <f>VLOOKUP(A2678,Sheet2!$B$2:$E$1001,4,0)</f>
        <v>soccer</v>
      </c>
      <c r="F2678" t="str">
        <f>VLOOKUP(B2678,Sheet3!$B$2:$D$17,2,0)</f>
        <v>negative</v>
      </c>
      <c r="G2678">
        <f>VLOOKUP(B2678,Sheet3!$B$2:$D$17,3,0)</f>
        <v>0</v>
      </c>
      <c r="H2678">
        <f t="shared" si="123"/>
        <v>5</v>
      </c>
      <c r="I2678">
        <f t="shared" si="124"/>
        <v>2</v>
      </c>
      <c r="J2678" t="str">
        <f t="shared" si="125"/>
        <v>21-24</v>
      </c>
    </row>
    <row r="2679" spans="1:10">
      <c r="A2679" t="s">
        <v>221</v>
      </c>
      <c r="B2679" t="s">
        <v>1494</v>
      </c>
      <c r="C2679" s="7">
        <v>44127.3571875</v>
      </c>
      <c r="D2679" t="str">
        <f>VLOOKUP(A2679,Sheet2!$B$2:$E$1001,3,0)</f>
        <v>video</v>
      </c>
      <c r="E2679" t="str">
        <f>VLOOKUP(A2679,Sheet2!$B$2:$E$1001,4,0)</f>
        <v>soccer</v>
      </c>
      <c r="F2679" t="str">
        <f>VLOOKUP(B2679,Sheet3!$B$2:$D$17,2,0)</f>
        <v>positive</v>
      </c>
      <c r="G2679">
        <f>VLOOKUP(B2679,Sheet3!$B$2:$D$17,3,0)</f>
        <v>65</v>
      </c>
      <c r="H2679">
        <f t="shared" si="123"/>
        <v>10</v>
      </c>
      <c r="I2679">
        <f t="shared" si="124"/>
        <v>5</v>
      </c>
      <c r="J2679" t="str">
        <f t="shared" si="125"/>
        <v>6-9</v>
      </c>
    </row>
    <row r="2680" spans="1:10">
      <c r="A2680" t="s">
        <v>221</v>
      </c>
      <c r="B2680" t="s">
        <v>1498</v>
      </c>
      <c r="C2680" s="7">
        <v>44202.9356828704</v>
      </c>
      <c r="D2680" t="str">
        <f>VLOOKUP(A2680,Sheet2!$B$2:$E$1001,3,0)</f>
        <v>video</v>
      </c>
      <c r="E2680" t="str">
        <f>VLOOKUP(A2680,Sheet2!$B$2:$E$1001,4,0)</f>
        <v>soccer</v>
      </c>
      <c r="F2680" t="str">
        <f>VLOOKUP(B2680,Sheet3!$B$2:$D$17,2,0)</f>
        <v>positive</v>
      </c>
      <c r="G2680">
        <f>VLOOKUP(B2680,Sheet3!$B$2:$D$17,3,0)</f>
        <v>50</v>
      </c>
      <c r="H2680">
        <f t="shared" si="123"/>
        <v>1</v>
      </c>
      <c r="I2680">
        <f t="shared" si="124"/>
        <v>3</v>
      </c>
      <c r="J2680" t="str">
        <f t="shared" si="125"/>
        <v>21-24</v>
      </c>
    </row>
    <row r="2681" spans="1:10">
      <c r="A2681" t="s">
        <v>221</v>
      </c>
      <c r="B2681" t="s">
        <v>1499</v>
      </c>
      <c r="C2681" s="7">
        <v>44323.9210185185</v>
      </c>
      <c r="D2681" t="str">
        <f>VLOOKUP(A2681,Sheet2!$B$2:$E$1001,3,0)</f>
        <v>video</v>
      </c>
      <c r="E2681" t="str">
        <f>VLOOKUP(A2681,Sheet2!$B$2:$E$1001,4,0)</f>
        <v>soccer</v>
      </c>
      <c r="F2681" t="str">
        <f>VLOOKUP(B2681,Sheet3!$B$2:$D$17,2,0)</f>
        <v>negative</v>
      </c>
      <c r="G2681">
        <f>VLOOKUP(B2681,Sheet3!$B$2:$D$17,3,0)</f>
        <v>10</v>
      </c>
      <c r="H2681">
        <f t="shared" si="123"/>
        <v>5</v>
      </c>
      <c r="I2681">
        <f t="shared" si="124"/>
        <v>5</v>
      </c>
      <c r="J2681" t="str">
        <f t="shared" si="125"/>
        <v>21-24</v>
      </c>
    </row>
    <row r="2682" spans="1:10">
      <c r="A2682" t="s">
        <v>221</v>
      </c>
      <c r="B2682" t="s">
        <v>1497</v>
      </c>
      <c r="C2682" s="7">
        <v>44192.6802662037</v>
      </c>
      <c r="D2682" t="str">
        <f>VLOOKUP(A2682,Sheet2!$B$2:$E$1001,3,0)</f>
        <v>video</v>
      </c>
      <c r="E2682" t="str">
        <f>VLOOKUP(A2682,Sheet2!$B$2:$E$1001,4,0)</f>
        <v>soccer</v>
      </c>
      <c r="F2682" t="str">
        <f>VLOOKUP(B2682,Sheet3!$B$2:$D$17,2,0)</f>
        <v>positive</v>
      </c>
      <c r="G2682">
        <f>VLOOKUP(B2682,Sheet3!$B$2:$D$17,3,0)</f>
        <v>72</v>
      </c>
      <c r="H2682">
        <f t="shared" si="123"/>
        <v>12</v>
      </c>
      <c r="I2682">
        <f t="shared" si="124"/>
        <v>7</v>
      </c>
      <c r="J2682" t="str">
        <f t="shared" si="125"/>
        <v>15-18</v>
      </c>
    </row>
    <row r="2683" spans="1:10">
      <c r="A2683" t="s">
        <v>221</v>
      </c>
      <c r="B2683" t="s">
        <v>1485</v>
      </c>
      <c r="C2683" s="7">
        <v>44179.8597453704</v>
      </c>
      <c r="D2683" t="str">
        <f>VLOOKUP(A2683,Sheet2!$B$2:$E$1001,3,0)</f>
        <v>video</v>
      </c>
      <c r="E2683" t="str">
        <f>VLOOKUP(A2683,Sheet2!$B$2:$E$1001,4,0)</f>
        <v>soccer</v>
      </c>
      <c r="F2683" t="str">
        <f>VLOOKUP(B2683,Sheet3!$B$2:$D$17,2,0)</f>
        <v>positive</v>
      </c>
      <c r="G2683">
        <f>VLOOKUP(B2683,Sheet3!$B$2:$D$17,3,0)</f>
        <v>60</v>
      </c>
      <c r="H2683">
        <f t="shared" si="123"/>
        <v>12</v>
      </c>
      <c r="I2683">
        <f t="shared" si="124"/>
        <v>1</v>
      </c>
      <c r="J2683" t="str">
        <f t="shared" si="125"/>
        <v>18-21</v>
      </c>
    </row>
    <row r="2684" customFormat="1" spans="1:10">
      <c r="A2684" t="s">
        <v>221</v>
      </c>
      <c r="B2684" t="s">
        <v>1491</v>
      </c>
      <c r="C2684" s="7">
        <v>44253.4152893519</v>
      </c>
      <c r="D2684" t="str">
        <f>VLOOKUP(A2684,Sheet2!$B$2:$E$1001,3,0)</f>
        <v>video</v>
      </c>
      <c r="E2684" t="str">
        <f>VLOOKUP(A2684,Sheet2!$B$2:$E$1001,4,0)</f>
        <v>soccer</v>
      </c>
      <c r="F2684" t="str">
        <f>VLOOKUP(B2684,Sheet3!$B$2:$D$17,2,0)</f>
        <v>positive</v>
      </c>
      <c r="G2684">
        <f>VLOOKUP(B2684,Sheet3!$B$2:$D$17,3,0)</f>
        <v>30</v>
      </c>
      <c r="H2684">
        <f t="shared" si="123"/>
        <v>2</v>
      </c>
      <c r="I2684">
        <f t="shared" si="124"/>
        <v>5</v>
      </c>
      <c r="J2684" t="str">
        <f t="shared" si="125"/>
        <v>9-12</v>
      </c>
    </row>
    <row r="2685" spans="1:10">
      <c r="A2685" t="s">
        <v>221</v>
      </c>
      <c r="B2685" t="s">
        <v>1497</v>
      </c>
      <c r="C2685" s="7">
        <v>44150.7865046296</v>
      </c>
      <c r="D2685" t="str">
        <f>VLOOKUP(A2685,Sheet2!$B$2:$E$1001,3,0)</f>
        <v>video</v>
      </c>
      <c r="E2685" t="str">
        <f>VLOOKUP(A2685,Sheet2!$B$2:$E$1001,4,0)</f>
        <v>soccer</v>
      </c>
      <c r="F2685" t="str">
        <f>VLOOKUP(B2685,Sheet3!$B$2:$D$17,2,0)</f>
        <v>positive</v>
      </c>
      <c r="G2685">
        <f>VLOOKUP(B2685,Sheet3!$B$2:$D$17,3,0)</f>
        <v>72</v>
      </c>
      <c r="H2685">
        <f t="shared" si="123"/>
        <v>11</v>
      </c>
      <c r="I2685">
        <f t="shared" si="124"/>
        <v>7</v>
      </c>
      <c r="J2685" t="str">
        <f t="shared" si="125"/>
        <v>18-21</v>
      </c>
    </row>
    <row r="2686" spans="1:10">
      <c r="A2686" t="s">
        <v>221</v>
      </c>
      <c r="B2686" t="s">
        <v>1492</v>
      </c>
      <c r="C2686" s="7">
        <v>44074.5905555556</v>
      </c>
      <c r="D2686" t="str">
        <f>VLOOKUP(A2686,Sheet2!$B$2:$E$1001,3,0)</f>
        <v>video</v>
      </c>
      <c r="E2686" t="str">
        <f>VLOOKUP(A2686,Sheet2!$B$2:$E$1001,4,0)</f>
        <v>soccer</v>
      </c>
      <c r="F2686" t="str">
        <f>VLOOKUP(B2686,Sheet3!$B$2:$D$17,2,0)</f>
        <v>neutral</v>
      </c>
      <c r="G2686">
        <f>VLOOKUP(B2686,Sheet3!$B$2:$D$17,3,0)</f>
        <v>20</v>
      </c>
      <c r="H2686">
        <f t="shared" si="123"/>
        <v>8</v>
      </c>
      <c r="I2686">
        <f t="shared" si="124"/>
        <v>1</v>
      </c>
      <c r="J2686" t="str">
        <f t="shared" si="125"/>
        <v>12-15</v>
      </c>
    </row>
    <row r="2687" spans="1:10">
      <c r="A2687" t="s">
        <v>221</v>
      </c>
      <c r="B2687" t="s">
        <v>1494</v>
      </c>
      <c r="C2687" s="7">
        <v>44063.9534953704</v>
      </c>
      <c r="D2687" t="str">
        <f>VLOOKUP(A2687,Sheet2!$B$2:$E$1001,3,0)</f>
        <v>video</v>
      </c>
      <c r="E2687" t="str">
        <f>VLOOKUP(A2687,Sheet2!$B$2:$E$1001,4,0)</f>
        <v>soccer</v>
      </c>
      <c r="F2687" t="str">
        <f>VLOOKUP(B2687,Sheet3!$B$2:$D$17,2,0)</f>
        <v>positive</v>
      </c>
      <c r="G2687">
        <f>VLOOKUP(B2687,Sheet3!$B$2:$D$17,3,0)</f>
        <v>65</v>
      </c>
      <c r="H2687">
        <f t="shared" si="123"/>
        <v>8</v>
      </c>
      <c r="I2687">
        <f t="shared" si="124"/>
        <v>4</v>
      </c>
      <c r="J2687" t="str">
        <f t="shared" si="125"/>
        <v>21-24</v>
      </c>
    </row>
    <row r="2688" spans="1:10">
      <c r="A2688" t="s">
        <v>221</v>
      </c>
      <c r="B2688" t="s">
        <v>1490</v>
      </c>
      <c r="C2688" s="7">
        <v>44349.6807523148</v>
      </c>
      <c r="D2688" t="str">
        <f>VLOOKUP(A2688,Sheet2!$B$2:$E$1001,3,0)</f>
        <v>video</v>
      </c>
      <c r="E2688" t="str">
        <f>VLOOKUP(A2688,Sheet2!$B$2:$E$1001,4,0)</f>
        <v>soccer</v>
      </c>
      <c r="F2688" t="str">
        <f>VLOOKUP(B2688,Sheet3!$B$2:$D$17,2,0)</f>
        <v>negative</v>
      </c>
      <c r="G2688">
        <f>VLOOKUP(B2688,Sheet3!$B$2:$D$17,3,0)</f>
        <v>5</v>
      </c>
      <c r="H2688">
        <f t="shared" si="123"/>
        <v>6</v>
      </c>
      <c r="I2688">
        <f t="shared" si="124"/>
        <v>3</v>
      </c>
      <c r="J2688" t="str">
        <f t="shared" si="125"/>
        <v>15-18</v>
      </c>
    </row>
    <row r="2689" spans="1:10">
      <c r="A2689" t="s">
        <v>221</v>
      </c>
      <c r="B2689" t="s">
        <v>1496</v>
      </c>
      <c r="C2689" s="7">
        <v>44031.6024421296</v>
      </c>
      <c r="D2689" t="str">
        <f>VLOOKUP(A2689,Sheet2!$B$2:$E$1001,3,0)</f>
        <v>video</v>
      </c>
      <c r="E2689" t="str">
        <f>VLOOKUP(A2689,Sheet2!$B$2:$E$1001,4,0)</f>
        <v>soccer</v>
      </c>
      <c r="F2689" t="str">
        <f>VLOOKUP(B2689,Sheet3!$B$2:$D$17,2,0)</f>
        <v>positive</v>
      </c>
      <c r="G2689">
        <f>VLOOKUP(B2689,Sheet3!$B$2:$D$17,3,0)</f>
        <v>70</v>
      </c>
      <c r="H2689">
        <f t="shared" si="123"/>
        <v>7</v>
      </c>
      <c r="I2689">
        <f t="shared" si="124"/>
        <v>7</v>
      </c>
      <c r="J2689" t="str">
        <f t="shared" si="125"/>
        <v>12-15</v>
      </c>
    </row>
    <row r="2690" spans="1:10">
      <c r="A2690" t="s">
        <v>221</v>
      </c>
      <c r="B2690" t="s">
        <v>1485</v>
      </c>
      <c r="C2690" s="7">
        <v>44066.824375</v>
      </c>
      <c r="D2690" t="str">
        <f>VLOOKUP(A2690,Sheet2!$B$2:$E$1001,3,0)</f>
        <v>video</v>
      </c>
      <c r="E2690" t="str">
        <f>VLOOKUP(A2690,Sheet2!$B$2:$E$1001,4,0)</f>
        <v>soccer</v>
      </c>
      <c r="F2690" t="str">
        <f>VLOOKUP(B2690,Sheet3!$B$2:$D$17,2,0)</f>
        <v>positive</v>
      </c>
      <c r="G2690">
        <f>VLOOKUP(B2690,Sheet3!$B$2:$D$17,3,0)</f>
        <v>60</v>
      </c>
      <c r="H2690">
        <f t="shared" si="123"/>
        <v>8</v>
      </c>
      <c r="I2690">
        <f t="shared" si="124"/>
        <v>7</v>
      </c>
      <c r="J2690" t="str">
        <f t="shared" si="125"/>
        <v>18-21</v>
      </c>
    </row>
    <row r="2691" spans="1:10">
      <c r="A2691" t="s">
        <v>221</v>
      </c>
      <c r="B2691" t="s">
        <v>1499</v>
      </c>
      <c r="C2691" s="7">
        <v>44358.1194212963</v>
      </c>
      <c r="D2691" t="str">
        <f>VLOOKUP(A2691,Sheet2!$B$2:$E$1001,3,0)</f>
        <v>video</v>
      </c>
      <c r="E2691" t="str">
        <f>VLOOKUP(A2691,Sheet2!$B$2:$E$1001,4,0)</f>
        <v>soccer</v>
      </c>
      <c r="F2691" t="str">
        <f>VLOOKUP(B2691,Sheet3!$B$2:$D$17,2,0)</f>
        <v>negative</v>
      </c>
      <c r="G2691">
        <f>VLOOKUP(B2691,Sheet3!$B$2:$D$17,3,0)</f>
        <v>10</v>
      </c>
      <c r="H2691">
        <f t="shared" ref="H2691:H2754" si="126">MONTH(C2691)</f>
        <v>6</v>
      </c>
      <c r="I2691">
        <f t="shared" ref="I2691:I2754" si="127">WEEKDAY(C2691,2)</f>
        <v>5</v>
      </c>
      <c r="J2691" t="str">
        <f t="shared" ref="J2691:J2754" si="128">TEXT(INT(HOUR(C2691)/3)*3,"0")&amp;"-"&amp;TEXT(INT(HOUR(C2691)/3)*3+3,"0")</f>
        <v>0-3</v>
      </c>
    </row>
    <row r="2692" spans="1:10">
      <c r="A2692" t="s">
        <v>221</v>
      </c>
      <c r="B2692" t="s">
        <v>1494</v>
      </c>
      <c r="C2692" s="7">
        <v>44030.6255208333</v>
      </c>
      <c r="D2692" t="str">
        <f>VLOOKUP(A2692,Sheet2!$B$2:$E$1001,3,0)</f>
        <v>video</v>
      </c>
      <c r="E2692" t="str">
        <f>VLOOKUP(A2692,Sheet2!$B$2:$E$1001,4,0)</f>
        <v>soccer</v>
      </c>
      <c r="F2692" t="str">
        <f>VLOOKUP(B2692,Sheet3!$B$2:$D$17,2,0)</f>
        <v>positive</v>
      </c>
      <c r="G2692">
        <f>VLOOKUP(B2692,Sheet3!$B$2:$D$17,3,0)</f>
        <v>65</v>
      </c>
      <c r="H2692">
        <f t="shared" si="126"/>
        <v>7</v>
      </c>
      <c r="I2692">
        <f t="shared" si="127"/>
        <v>6</v>
      </c>
      <c r="J2692" t="str">
        <f t="shared" si="128"/>
        <v>15-18</v>
      </c>
    </row>
    <row r="2693" spans="1:10">
      <c r="A2693" t="s">
        <v>221</v>
      </c>
      <c r="B2693" t="s">
        <v>1500</v>
      </c>
      <c r="C2693" s="7">
        <v>44139.0854861111</v>
      </c>
      <c r="D2693" t="str">
        <f>VLOOKUP(A2693,Sheet2!$B$2:$E$1001,3,0)</f>
        <v>video</v>
      </c>
      <c r="E2693" t="str">
        <f>VLOOKUP(A2693,Sheet2!$B$2:$E$1001,4,0)</f>
        <v>soccer</v>
      </c>
      <c r="F2693" t="str">
        <f>VLOOKUP(B2693,Sheet3!$B$2:$D$17,2,0)</f>
        <v>positive</v>
      </c>
      <c r="G2693">
        <f>VLOOKUP(B2693,Sheet3!$B$2:$D$17,3,0)</f>
        <v>45</v>
      </c>
      <c r="H2693">
        <f t="shared" si="126"/>
        <v>11</v>
      </c>
      <c r="I2693">
        <f t="shared" si="127"/>
        <v>3</v>
      </c>
      <c r="J2693" t="str">
        <f t="shared" si="128"/>
        <v>0-3</v>
      </c>
    </row>
    <row r="2694" customFormat="1" spans="1:10">
      <c r="A2694" t="s">
        <v>221</v>
      </c>
      <c r="B2694" t="s">
        <v>1491</v>
      </c>
      <c r="C2694" s="7">
        <v>44138.4005555556</v>
      </c>
      <c r="D2694" t="str">
        <f>VLOOKUP(A2694,Sheet2!$B$2:$E$1001,3,0)</f>
        <v>video</v>
      </c>
      <c r="E2694" t="str">
        <f>VLOOKUP(A2694,Sheet2!$B$2:$E$1001,4,0)</f>
        <v>soccer</v>
      </c>
      <c r="F2694" t="str">
        <f>VLOOKUP(B2694,Sheet3!$B$2:$D$17,2,0)</f>
        <v>positive</v>
      </c>
      <c r="G2694">
        <f>VLOOKUP(B2694,Sheet3!$B$2:$D$17,3,0)</f>
        <v>30</v>
      </c>
      <c r="H2694">
        <f t="shared" si="126"/>
        <v>11</v>
      </c>
      <c r="I2694">
        <f t="shared" si="127"/>
        <v>2</v>
      </c>
      <c r="J2694" t="str">
        <f t="shared" si="128"/>
        <v>9-12</v>
      </c>
    </row>
    <row r="2695" spans="1:10">
      <c r="A2695" t="s">
        <v>221</v>
      </c>
      <c r="B2695" t="s">
        <v>1496</v>
      </c>
      <c r="C2695" s="7">
        <v>44345.1407175926</v>
      </c>
      <c r="D2695" t="str">
        <f>VLOOKUP(A2695,Sheet2!$B$2:$E$1001,3,0)</f>
        <v>video</v>
      </c>
      <c r="E2695" t="str">
        <f>VLOOKUP(A2695,Sheet2!$B$2:$E$1001,4,0)</f>
        <v>soccer</v>
      </c>
      <c r="F2695" t="str">
        <f>VLOOKUP(B2695,Sheet3!$B$2:$D$17,2,0)</f>
        <v>positive</v>
      </c>
      <c r="G2695">
        <f>VLOOKUP(B2695,Sheet3!$B$2:$D$17,3,0)</f>
        <v>70</v>
      </c>
      <c r="H2695">
        <f t="shared" si="126"/>
        <v>5</v>
      </c>
      <c r="I2695">
        <f t="shared" si="127"/>
        <v>6</v>
      </c>
      <c r="J2695" t="str">
        <f t="shared" si="128"/>
        <v>3-6</v>
      </c>
    </row>
    <row r="2696" spans="1:10">
      <c r="A2696" t="s">
        <v>222</v>
      </c>
      <c r="B2696" t="s">
        <v>1485</v>
      </c>
      <c r="C2696" s="7">
        <v>44111.5499884259</v>
      </c>
      <c r="D2696" t="str">
        <f>VLOOKUP(A2696,Sheet2!$B$2:$E$1001,3,0)</f>
        <v>audio</v>
      </c>
      <c r="E2696" t="str">
        <f>VLOOKUP(A2696,Sheet2!$B$2:$E$1001,4,0)</f>
        <v>culture</v>
      </c>
      <c r="F2696" t="str">
        <f>VLOOKUP(B2696,Sheet3!$B$2:$D$17,2,0)</f>
        <v>positive</v>
      </c>
      <c r="G2696">
        <f>VLOOKUP(B2696,Sheet3!$B$2:$D$17,3,0)</f>
        <v>60</v>
      </c>
      <c r="H2696">
        <f t="shared" si="126"/>
        <v>10</v>
      </c>
      <c r="I2696">
        <f t="shared" si="127"/>
        <v>3</v>
      </c>
      <c r="J2696" t="str">
        <f t="shared" si="128"/>
        <v>12-15</v>
      </c>
    </row>
    <row r="2697" spans="1:10">
      <c r="A2697" t="s">
        <v>222</v>
      </c>
      <c r="B2697" t="s">
        <v>1499</v>
      </c>
      <c r="C2697" s="7">
        <v>44038.5109490741</v>
      </c>
      <c r="D2697" t="str">
        <f>VLOOKUP(A2697,Sheet2!$B$2:$E$1001,3,0)</f>
        <v>audio</v>
      </c>
      <c r="E2697" t="str">
        <f>VLOOKUP(A2697,Sheet2!$B$2:$E$1001,4,0)</f>
        <v>culture</v>
      </c>
      <c r="F2697" t="str">
        <f>VLOOKUP(B2697,Sheet3!$B$2:$D$17,2,0)</f>
        <v>negative</v>
      </c>
      <c r="G2697">
        <f>VLOOKUP(B2697,Sheet3!$B$2:$D$17,3,0)</f>
        <v>10</v>
      </c>
      <c r="H2697">
        <f t="shared" si="126"/>
        <v>7</v>
      </c>
      <c r="I2697">
        <f t="shared" si="127"/>
        <v>7</v>
      </c>
      <c r="J2697" t="str">
        <f t="shared" si="128"/>
        <v>12-15</v>
      </c>
    </row>
    <row r="2698" spans="1:10">
      <c r="A2698" t="s">
        <v>222</v>
      </c>
      <c r="B2698" t="s">
        <v>1488</v>
      </c>
      <c r="C2698" s="7">
        <v>44341.3045023148</v>
      </c>
      <c r="D2698" t="str">
        <f>VLOOKUP(A2698,Sheet2!$B$2:$E$1001,3,0)</f>
        <v>audio</v>
      </c>
      <c r="E2698" t="str">
        <f>VLOOKUP(A2698,Sheet2!$B$2:$E$1001,4,0)</f>
        <v>culture</v>
      </c>
      <c r="F2698" t="str">
        <f>VLOOKUP(B2698,Sheet3!$B$2:$D$17,2,0)</f>
        <v>negative</v>
      </c>
      <c r="G2698">
        <f>VLOOKUP(B2698,Sheet3!$B$2:$D$17,3,0)</f>
        <v>0</v>
      </c>
      <c r="H2698">
        <f t="shared" si="126"/>
        <v>5</v>
      </c>
      <c r="I2698">
        <f t="shared" si="127"/>
        <v>2</v>
      </c>
      <c r="J2698" t="str">
        <f t="shared" si="128"/>
        <v>6-9</v>
      </c>
    </row>
    <row r="2699" spans="1:10">
      <c r="A2699" t="s">
        <v>222</v>
      </c>
      <c r="B2699" t="s">
        <v>1492</v>
      </c>
      <c r="C2699" s="7">
        <v>44341.9447222222</v>
      </c>
      <c r="D2699" t="str">
        <f>VLOOKUP(A2699,Sheet2!$B$2:$E$1001,3,0)</f>
        <v>audio</v>
      </c>
      <c r="E2699" t="str">
        <f>VLOOKUP(A2699,Sheet2!$B$2:$E$1001,4,0)</f>
        <v>culture</v>
      </c>
      <c r="F2699" t="str">
        <f>VLOOKUP(B2699,Sheet3!$B$2:$D$17,2,0)</f>
        <v>neutral</v>
      </c>
      <c r="G2699">
        <f>VLOOKUP(B2699,Sheet3!$B$2:$D$17,3,0)</f>
        <v>20</v>
      </c>
      <c r="H2699">
        <f t="shared" si="126"/>
        <v>5</v>
      </c>
      <c r="I2699">
        <f t="shared" si="127"/>
        <v>2</v>
      </c>
      <c r="J2699" t="str">
        <f t="shared" si="128"/>
        <v>21-24</v>
      </c>
    </row>
    <row r="2700" spans="1:10">
      <c r="A2700" t="s">
        <v>223</v>
      </c>
      <c r="B2700" t="s">
        <v>1495</v>
      </c>
      <c r="C2700" s="7">
        <v>44011.9938194444</v>
      </c>
      <c r="D2700" t="str">
        <f>VLOOKUP(A2700,Sheet2!$B$2:$E$1001,3,0)</f>
        <v>audio</v>
      </c>
      <c r="E2700" t="str">
        <f>VLOOKUP(A2700,Sheet2!$B$2:$E$1001,4,0)</f>
        <v>Veganism</v>
      </c>
      <c r="F2700" t="str">
        <f>VLOOKUP(B2700,Sheet3!$B$2:$D$17,2,0)</f>
        <v>positive</v>
      </c>
      <c r="G2700">
        <f>VLOOKUP(B2700,Sheet3!$B$2:$D$17,3,0)</f>
        <v>75</v>
      </c>
      <c r="H2700">
        <f t="shared" si="126"/>
        <v>6</v>
      </c>
      <c r="I2700">
        <f t="shared" si="127"/>
        <v>1</v>
      </c>
      <c r="J2700" t="str">
        <f t="shared" si="128"/>
        <v>21-24</v>
      </c>
    </row>
    <row r="2701" spans="1:10">
      <c r="A2701" t="s">
        <v>223</v>
      </c>
      <c r="B2701" t="s">
        <v>1487</v>
      </c>
      <c r="C2701" s="7">
        <v>44322.3122337963</v>
      </c>
      <c r="D2701" t="str">
        <f>VLOOKUP(A2701,Sheet2!$B$2:$E$1001,3,0)</f>
        <v>audio</v>
      </c>
      <c r="E2701" t="str">
        <f>VLOOKUP(A2701,Sheet2!$B$2:$E$1001,4,0)</f>
        <v>Veganism</v>
      </c>
      <c r="F2701" t="str">
        <f>VLOOKUP(B2701,Sheet3!$B$2:$D$17,2,0)</f>
        <v>positive</v>
      </c>
      <c r="G2701">
        <f>VLOOKUP(B2701,Sheet3!$B$2:$D$17,3,0)</f>
        <v>70</v>
      </c>
      <c r="H2701">
        <f t="shared" si="126"/>
        <v>5</v>
      </c>
      <c r="I2701">
        <f t="shared" si="127"/>
        <v>4</v>
      </c>
      <c r="J2701" t="str">
        <f t="shared" si="128"/>
        <v>6-9</v>
      </c>
    </row>
    <row r="2702" spans="1:10">
      <c r="A2702" t="s">
        <v>223</v>
      </c>
      <c r="B2702" t="s">
        <v>1488</v>
      </c>
      <c r="C2702" s="7">
        <v>44237.6670486111</v>
      </c>
      <c r="D2702" t="str">
        <f>VLOOKUP(A2702,Sheet2!$B$2:$E$1001,3,0)</f>
        <v>audio</v>
      </c>
      <c r="E2702" t="str">
        <f>VLOOKUP(A2702,Sheet2!$B$2:$E$1001,4,0)</f>
        <v>Veganism</v>
      </c>
      <c r="F2702" t="str">
        <f>VLOOKUP(B2702,Sheet3!$B$2:$D$17,2,0)</f>
        <v>negative</v>
      </c>
      <c r="G2702">
        <f>VLOOKUP(B2702,Sheet3!$B$2:$D$17,3,0)</f>
        <v>0</v>
      </c>
      <c r="H2702">
        <f t="shared" si="126"/>
        <v>2</v>
      </c>
      <c r="I2702">
        <f t="shared" si="127"/>
        <v>3</v>
      </c>
      <c r="J2702" t="str">
        <f t="shared" si="128"/>
        <v>15-18</v>
      </c>
    </row>
    <row r="2703" spans="1:10">
      <c r="A2703" t="s">
        <v>223</v>
      </c>
      <c r="B2703" t="s">
        <v>1495</v>
      </c>
      <c r="C2703" s="7">
        <v>44039.6209837963</v>
      </c>
      <c r="D2703" t="str">
        <f>VLOOKUP(A2703,Sheet2!$B$2:$E$1001,3,0)</f>
        <v>audio</v>
      </c>
      <c r="E2703" t="str">
        <f>VLOOKUP(A2703,Sheet2!$B$2:$E$1001,4,0)</f>
        <v>Veganism</v>
      </c>
      <c r="F2703" t="str">
        <f>VLOOKUP(B2703,Sheet3!$B$2:$D$17,2,0)</f>
        <v>positive</v>
      </c>
      <c r="G2703">
        <f>VLOOKUP(B2703,Sheet3!$B$2:$D$17,3,0)</f>
        <v>75</v>
      </c>
      <c r="H2703">
        <f t="shared" si="126"/>
        <v>7</v>
      </c>
      <c r="I2703">
        <f t="shared" si="127"/>
        <v>1</v>
      </c>
      <c r="J2703" t="str">
        <f t="shared" si="128"/>
        <v>12-15</v>
      </c>
    </row>
    <row r="2704" spans="1:10">
      <c r="A2704" t="s">
        <v>223</v>
      </c>
      <c r="B2704" t="s">
        <v>1497</v>
      </c>
      <c r="C2704" s="7">
        <v>44239.9301388889</v>
      </c>
      <c r="D2704" t="str">
        <f>VLOOKUP(A2704,Sheet2!$B$2:$E$1001,3,0)</f>
        <v>audio</v>
      </c>
      <c r="E2704" t="str">
        <f>VLOOKUP(A2704,Sheet2!$B$2:$E$1001,4,0)</f>
        <v>Veganism</v>
      </c>
      <c r="F2704" t="str">
        <f>VLOOKUP(B2704,Sheet3!$B$2:$D$17,2,0)</f>
        <v>positive</v>
      </c>
      <c r="G2704">
        <f>VLOOKUP(B2704,Sheet3!$B$2:$D$17,3,0)</f>
        <v>72</v>
      </c>
      <c r="H2704">
        <f t="shared" si="126"/>
        <v>2</v>
      </c>
      <c r="I2704">
        <f t="shared" si="127"/>
        <v>5</v>
      </c>
      <c r="J2704" t="str">
        <f t="shared" si="128"/>
        <v>21-24</v>
      </c>
    </row>
    <row r="2705" spans="1:10">
      <c r="A2705" t="s">
        <v>223</v>
      </c>
      <c r="B2705" t="s">
        <v>1496</v>
      </c>
      <c r="C2705" s="7">
        <v>44099.9370023148</v>
      </c>
      <c r="D2705" t="str">
        <f>VLOOKUP(A2705,Sheet2!$B$2:$E$1001,3,0)</f>
        <v>audio</v>
      </c>
      <c r="E2705" t="str">
        <f>VLOOKUP(A2705,Sheet2!$B$2:$E$1001,4,0)</f>
        <v>Veganism</v>
      </c>
      <c r="F2705" t="str">
        <f>VLOOKUP(B2705,Sheet3!$B$2:$D$17,2,0)</f>
        <v>positive</v>
      </c>
      <c r="G2705">
        <f>VLOOKUP(B2705,Sheet3!$B$2:$D$17,3,0)</f>
        <v>70</v>
      </c>
      <c r="H2705">
        <f t="shared" si="126"/>
        <v>9</v>
      </c>
      <c r="I2705">
        <f t="shared" si="127"/>
        <v>5</v>
      </c>
      <c r="J2705" t="str">
        <f t="shared" si="128"/>
        <v>21-24</v>
      </c>
    </row>
    <row r="2706" spans="1:10">
      <c r="A2706" t="s">
        <v>223</v>
      </c>
      <c r="B2706" t="s">
        <v>1487</v>
      </c>
      <c r="C2706" s="7">
        <v>44068.5774189815</v>
      </c>
      <c r="D2706" t="str">
        <f>VLOOKUP(A2706,Sheet2!$B$2:$E$1001,3,0)</f>
        <v>audio</v>
      </c>
      <c r="E2706" t="str">
        <f>VLOOKUP(A2706,Sheet2!$B$2:$E$1001,4,0)</f>
        <v>Veganism</v>
      </c>
      <c r="F2706" t="str">
        <f>VLOOKUP(B2706,Sheet3!$B$2:$D$17,2,0)</f>
        <v>positive</v>
      </c>
      <c r="G2706">
        <f>VLOOKUP(B2706,Sheet3!$B$2:$D$17,3,0)</f>
        <v>70</v>
      </c>
      <c r="H2706">
        <f t="shared" si="126"/>
        <v>8</v>
      </c>
      <c r="I2706">
        <f t="shared" si="127"/>
        <v>2</v>
      </c>
      <c r="J2706" t="str">
        <f t="shared" si="128"/>
        <v>12-15</v>
      </c>
    </row>
    <row r="2707" spans="1:10">
      <c r="A2707" t="s">
        <v>223</v>
      </c>
      <c r="B2707" t="s">
        <v>1487</v>
      </c>
      <c r="C2707" s="7">
        <v>44133.3922222222</v>
      </c>
      <c r="D2707" t="str">
        <f>VLOOKUP(A2707,Sheet2!$B$2:$E$1001,3,0)</f>
        <v>audio</v>
      </c>
      <c r="E2707" t="str">
        <f>VLOOKUP(A2707,Sheet2!$B$2:$E$1001,4,0)</f>
        <v>Veganism</v>
      </c>
      <c r="F2707" t="str">
        <f>VLOOKUP(B2707,Sheet3!$B$2:$D$17,2,0)</f>
        <v>positive</v>
      </c>
      <c r="G2707">
        <f>VLOOKUP(B2707,Sheet3!$B$2:$D$17,3,0)</f>
        <v>70</v>
      </c>
      <c r="H2707">
        <f t="shared" si="126"/>
        <v>10</v>
      </c>
      <c r="I2707">
        <f t="shared" si="127"/>
        <v>4</v>
      </c>
      <c r="J2707" t="str">
        <f t="shared" si="128"/>
        <v>9-12</v>
      </c>
    </row>
    <row r="2708" spans="1:10">
      <c r="A2708" t="s">
        <v>223</v>
      </c>
      <c r="B2708" t="s">
        <v>1494</v>
      </c>
      <c r="C2708" s="7">
        <v>44136.3345023148</v>
      </c>
      <c r="D2708" t="str">
        <f>VLOOKUP(A2708,Sheet2!$B$2:$E$1001,3,0)</f>
        <v>audio</v>
      </c>
      <c r="E2708" t="str">
        <f>VLOOKUP(A2708,Sheet2!$B$2:$E$1001,4,0)</f>
        <v>Veganism</v>
      </c>
      <c r="F2708" t="str">
        <f>VLOOKUP(B2708,Sheet3!$B$2:$D$17,2,0)</f>
        <v>positive</v>
      </c>
      <c r="G2708">
        <f>VLOOKUP(B2708,Sheet3!$B$2:$D$17,3,0)</f>
        <v>65</v>
      </c>
      <c r="H2708">
        <f t="shared" si="126"/>
        <v>11</v>
      </c>
      <c r="I2708">
        <f t="shared" si="127"/>
        <v>7</v>
      </c>
      <c r="J2708" t="str">
        <f t="shared" si="128"/>
        <v>6-9</v>
      </c>
    </row>
    <row r="2709" customFormat="1" spans="1:10">
      <c r="A2709" t="s">
        <v>223</v>
      </c>
      <c r="B2709" t="s">
        <v>1494</v>
      </c>
      <c r="C2709" s="7">
        <v>44345.526875</v>
      </c>
      <c r="D2709" t="str">
        <f>VLOOKUP(A2709,Sheet2!$B$2:$E$1001,3,0)</f>
        <v>audio</v>
      </c>
      <c r="E2709" t="str">
        <f>VLOOKUP(A2709,Sheet2!$B$2:$E$1001,4,0)</f>
        <v>Veganism</v>
      </c>
      <c r="F2709" t="str">
        <f>VLOOKUP(B2709,Sheet3!$B$2:$D$17,2,0)</f>
        <v>positive</v>
      </c>
      <c r="G2709">
        <f>VLOOKUP(B2709,Sheet3!$B$2:$D$17,3,0)</f>
        <v>65</v>
      </c>
      <c r="H2709">
        <f t="shared" si="126"/>
        <v>5</v>
      </c>
      <c r="I2709">
        <f t="shared" si="127"/>
        <v>6</v>
      </c>
      <c r="J2709" t="str">
        <f t="shared" si="128"/>
        <v>12-15</v>
      </c>
    </row>
    <row r="2710" spans="1:10">
      <c r="A2710" t="s">
        <v>223</v>
      </c>
      <c r="B2710" t="s">
        <v>1503</v>
      </c>
      <c r="C2710" s="7">
        <v>44257.0394675926</v>
      </c>
      <c r="D2710" t="str">
        <f>VLOOKUP(A2710,Sheet2!$B$2:$E$1001,3,0)</f>
        <v>audio</v>
      </c>
      <c r="E2710" t="str">
        <f>VLOOKUP(A2710,Sheet2!$B$2:$E$1001,4,0)</f>
        <v>Veganism</v>
      </c>
      <c r="F2710" t="str">
        <f>VLOOKUP(B2710,Sheet3!$B$2:$D$17,2,0)</f>
        <v>negative</v>
      </c>
      <c r="G2710">
        <f>VLOOKUP(B2710,Sheet3!$B$2:$D$17,3,0)</f>
        <v>12</v>
      </c>
      <c r="H2710">
        <f t="shared" si="126"/>
        <v>3</v>
      </c>
      <c r="I2710">
        <f t="shared" si="127"/>
        <v>2</v>
      </c>
      <c r="J2710" t="str">
        <f t="shared" si="128"/>
        <v>0-3</v>
      </c>
    </row>
    <row r="2711" spans="1:10">
      <c r="A2711" t="s">
        <v>225</v>
      </c>
      <c r="B2711" t="s">
        <v>1503</v>
      </c>
      <c r="C2711" s="7">
        <v>44334.8242708333</v>
      </c>
      <c r="D2711" t="str">
        <f>VLOOKUP(A2711,Sheet2!$B$2:$E$1001,3,0)</f>
        <v>video</v>
      </c>
      <c r="E2711" t="str">
        <f>VLOOKUP(A2711,Sheet2!$B$2:$E$1001,4,0)</f>
        <v>healthy eating</v>
      </c>
      <c r="F2711" t="str">
        <f>VLOOKUP(B2711,Sheet3!$B$2:$D$17,2,0)</f>
        <v>negative</v>
      </c>
      <c r="G2711">
        <f>VLOOKUP(B2711,Sheet3!$B$2:$D$17,3,0)</f>
        <v>12</v>
      </c>
      <c r="H2711">
        <f t="shared" si="126"/>
        <v>5</v>
      </c>
      <c r="I2711">
        <f t="shared" si="127"/>
        <v>2</v>
      </c>
      <c r="J2711" t="str">
        <f t="shared" si="128"/>
        <v>18-21</v>
      </c>
    </row>
    <row r="2712" spans="1:10">
      <c r="A2712" t="s">
        <v>225</v>
      </c>
      <c r="B2712" t="s">
        <v>1502</v>
      </c>
      <c r="C2712" s="7">
        <v>44324.186099537</v>
      </c>
      <c r="D2712" t="str">
        <f>VLOOKUP(A2712,Sheet2!$B$2:$E$1001,3,0)</f>
        <v>video</v>
      </c>
      <c r="E2712" t="str">
        <f>VLOOKUP(A2712,Sheet2!$B$2:$E$1001,4,0)</f>
        <v>healthy eating</v>
      </c>
      <c r="F2712" t="str">
        <f>VLOOKUP(B2712,Sheet3!$B$2:$D$17,2,0)</f>
        <v>negative</v>
      </c>
      <c r="G2712">
        <f>VLOOKUP(B2712,Sheet3!$B$2:$D$17,3,0)</f>
        <v>15</v>
      </c>
      <c r="H2712">
        <f t="shared" si="126"/>
        <v>5</v>
      </c>
      <c r="I2712">
        <f t="shared" si="127"/>
        <v>6</v>
      </c>
      <c r="J2712" t="str">
        <f t="shared" si="128"/>
        <v>3-6</v>
      </c>
    </row>
    <row r="2713" spans="1:10">
      <c r="A2713" t="s">
        <v>225</v>
      </c>
      <c r="B2713" t="s">
        <v>1498</v>
      </c>
      <c r="C2713" s="7">
        <v>44065.1966782407</v>
      </c>
      <c r="D2713" t="str">
        <f>VLOOKUP(A2713,Sheet2!$B$2:$E$1001,3,0)</f>
        <v>video</v>
      </c>
      <c r="E2713" t="str">
        <f>VLOOKUP(A2713,Sheet2!$B$2:$E$1001,4,0)</f>
        <v>healthy eating</v>
      </c>
      <c r="F2713" t="str">
        <f>VLOOKUP(B2713,Sheet3!$B$2:$D$17,2,0)</f>
        <v>positive</v>
      </c>
      <c r="G2713">
        <f>VLOOKUP(B2713,Sheet3!$B$2:$D$17,3,0)</f>
        <v>50</v>
      </c>
      <c r="H2713">
        <f t="shared" si="126"/>
        <v>8</v>
      </c>
      <c r="I2713">
        <f t="shared" si="127"/>
        <v>6</v>
      </c>
      <c r="J2713" t="str">
        <f t="shared" si="128"/>
        <v>3-6</v>
      </c>
    </row>
    <row r="2714" spans="1:10">
      <c r="A2714" t="s">
        <v>225</v>
      </c>
      <c r="B2714" t="s">
        <v>1499</v>
      </c>
      <c r="C2714" s="7">
        <v>44340.9855787037</v>
      </c>
      <c r="D2714" t="str">
        <f>VLOOKUP(A2714,Sheet2!$B$2:$E$1001,3,0)</f>
        <v>video</v>
      </c>
      <c r="E2714" t="str">
        <f>VLOOKUP(A2714,Sheet2!$B$2:$E$1001,4,0)</f>
        <v>healthy eating</v>
      </c>
      <c r="F2714" t="str">
        <f>VLOOKUP(B2714,Sheet3!$B$2:$D$17,2,0)</f>
        <v>negative</v>
      </c>
      <c r="G2714">
        <f>VLOOKUP(B2714,Sheet3!$B$2:$D$17,3,0)</f>
        <v>10</v>
      </c>
      <c r="H2714">
        <f t="shared" si="126"/>
        <v>5</v>
      </c>
      <c r="I2714">
        <f t="shared" si="127"/>
        <v>1</v>
      </c>
      <c r="J2714" t="str">
        <f t="shared" si="128"/>
        <v>21-24</v>
      </c>
    </row>
    <row r="2715" spans="1:10">
      <c r="A2715" t="s">
        <v>225</v>
      </c>
      <c r="B2715" t="s">
        <v>1499</v>
      </c>
      <c r="C2715" s="7">
        <v>44170.8093981482</v>
      </c>
      <c r="D2715" t="str">
        <f>VLOOKUP(A2715,Sheet2!$B$2:$E$1001,3,0)</f>
        <v>video</v>
      </c>
      <c r="E2715" t="str">
        <f>VLOOKUP(A2715,Sheet2!$B$2:$E$1001,4,0)</f>
        <v>healthy eating</v>
      </c>
      <c r="F2715" t="str">
        <f>VLOOKUP(B2715,Sheet3!$B$2:$D$17,2,0)</f>
        <v>negative</v>
      </c>
      <c r="G2715">
        <f>VLOOKUP(B2715,Sheet3!$B$2:$D$17,3,0)</f>
        <v>10</v>
      </c>
      <c r="H2715">
        <f t="shared" si="126"/>
        <v>12</v>
      </c>
      <c r="I2715">
        <f t="shared" si="127"/>
        <v>6</v>
      </c>
      <c r="J2715" t="str">
        <f t="shared" si="128"/>
        <v>18-21</v>
      </c>
    </row>
    <row r="2716" spans="1:10">
      <c r="A2716" t="s">
        <v>225</v>
      </c>
      <c r="B2716" t="s">
        <v>1503</v>
      </c>
      <c r="C2716" s="7">
        <v>44343.8090509259</v>
      </c>
      <c r="D2716" t="str">
        <f>VLOOKUP(A2716,Sheet2!$B$2:$E$1001,3,0)</f>
        <v>video</v>
      </c>
      <c r="E2716" t="str">
        <f>VLOOKUP(A2716,Sheet2!$B$2:$E$1001,4,0)</f>
        <v>healthy eating</v>
      </c>
      <c r="F2716" t="str">
        <f>VLOOKUP(B2716,Sheet3!$B$2:$D$17,2,0)</f>
        <v>negative</v>
      </c>
      <c r="G2716">
        <f>VLOOKUP(B2716,Sheet3!$B$2:$D$17,3,0)</f>
        <v>12</v>
      </c>
      <c r="H2716">
        <f t="shared" si="126"/>
        <v>5</v>
      </c>
      <c r="I2716">
        <f t="shared" si="127"/>
        <v>4</v>
      </c>
      <c r="J2716" t="str">
        <f t="shared" si="128"/>
        <v>18-21</v>
      </c>
    </row>
    <row r="2717" spans="1:10">
      <c r="A2717" t="s">
        <v>225</v>
      </c>
      <c r="B2717" t="s">
        <v>1494</v>
      </c>
      <c r="C2717" s="7">
        <v>44101.1876967593</v>
      </c>
      <c r="D2717" t="str">
        <f>VLOOKUP(A2717,Sheet2!$B$2:$E$1001,3,0)</f>
        <v>video</v>
      </c>
      <c r="E2717" t="str">
        <f>VLOOKUP(A2717,Sheet2!$B$2:$E$1001,4,0)</f>
        <v>healthy eating</v>
      </c>
      <c r="F2717" t="str">
        <f>VLOOKUP(B2717,Sheet3!$B$2:$D$17,2,0)</f>
        <v>positive</v>
      </c>
      <c r="G2717">
        <f>VLOOKUP(B2717,Sheet3!$B$2:$D$17,3,0)</f>
        <v>65</v>
      </c>
      <c r="H2717">
        <f t="shared" si="126"/>
        <v>9</v>
      </c>
      <c r="I2717">
        <f t="shared" si="127"/>
        <v>7</v>
      </c>
      <c r="J2717" t="str">
        <f t="shared" si="128"/>
        <v>3-6</v>
      </c>
    </row>
    <row r="2718" spans="1:10">
      <c r="A2718" t="s">
        <v>225</v>
      </c>
      <c r="B2718" t="s">
        <v>1500</v>
      </c>
      <c r="C2718" s="7">
        <v>44093.2018865741</v>
      </c>
      <c r="D2718" t="str">
        <f>VLOOKUP(A2718,Sheet2!$B$2:$E$1001,3,0)</f>
        <v>video</v>
      </c>
      <c r="E2718" t="str">
        <f>VLOOKUP(A2718,Sheet2!$B$2:$E$1001,4,0)</f>
        <v>healthy eating</v>
      </c>
      <c r="F2718" t="str">
        <f>VLOOKUP(B2718,Sheet3!$B$2:$D$17,2,0)</f>
        <v>positive</v>
      </c>
      <c r="G2718">
        <f>VLOOKUP(B2718,Sheet3!$B$2:$D$17,3,0)</f>
        <v>45</v>
      </c>
      <c r="H2718">
        <f t="shared" si="126"/>
        <v>9</v>
      </c>
      <c r="I2718">
        <f t="shared" si="127"/>
        <v>6</v>
      </c>
      <c r="J2718" t="str">
        <f t="shared" si="128"/>
        <v>3-6</v>
      </c>
    </row>
    <row r="2719" spans="1:10">
      <c r="A2719" t="s">
        <v>225</v>
      </c>
      <c r="B2719" t="s">
        <v>1502</v>
      </c>
      <c r="C2719" s="7">
        <v>44264.3341435185</v>
      </c>
      <c r="D2719" t="str">
        <f>VLOOKUP(A2719,Sheet2!$B$2:$E$1001,3,0)</f>
        <v>video</v>
      </c>
      <c r="E2719" t="str">
        <f>VLOOKUP(A2719,Sheet2!$B$2:$E$1001,4,0)</f>
        <v>healthy eating</v>
      </c>
      <c r="F2719" t="str">
        <f>VLOOKUP(B2719,Sheet3!$B$2:$D$17,2,0)</f>
        <v>negative</v>
      </c>
      <c r="G2719">
        <f>VLOOKUP(B2719,Sheet3!$B$2:$D$17,3,0)</f>
        <v>15</v>
      </c>
      <c r="H2719">
        <f t="shared" si="126"/>
        <v>3</v>
      </c>
      <c r="I2719">
        <f t="shared" si="127"/>
        <v>2</v>
      </c>
      <c r="J2719" t="str">
        <f t="shared" si="128"/>
        <v>6-9</v>
      </c>
    </row>
    <row r="2720" customFormat="1" spans="1:10">
      <c r="A2720" t="s">
        <v>225</v>
      </c>
      <c r="B2720" t="s">
        <v>1485</v>
      </c>
      <c r="C2720" s="7">
        <v>44249.1402893519</v>
      </c>
      <c r="D2720" t="str">
        <f>VLOOKUP(A2720,Sheet2!$B$2:$E$1001,3,0)</f>
        <v>video</v>
      </c>
      <c r="E2720" t="str">
        <f>VLOOKUP(A2720,Sheet2!$B$2:$E$1001,4,0)</f>
        <v>healthy eating</v>
      </c>
      <c r="F2720" t="str">
        <f>VLOOKUP(B2720,Sheet3!$B$2:$D$17,2,0)</f>
        <v>positive</v>
      </c>
      <c r="G2720">
        <f>VLOOKUP(B2720,Sheet3!$B$2:$D$17,3,0)</f>
        <v>60</v>
      </c>
      <c r="H2720">
        <f t="shared" si="126"/>
        <v>2</v>
      </c>
      <c r="I2720">
        <f t="shared" si="127"/>
        <v>1</v>
      </c>
      <c r="J2720" t="str">
        <f t="shared" si="128"/>
        <v>3-6</v>
      </c>
    </row>
    <row r="2721" spans="1:10">
      <c r="A2721" t="s">
        <v>225</v>
      </c>
      <c r="B2721" t="s">
        <v>1495</v>
      </c>
      <c r="C2721" s="7">
        <v>44238.6162615741</v>
      </c>
      <c r="D2721" t="str">
        <f>VLOOKUP(A2721,Sheet2!$B$2:$E$1001,3,0)</f>
        <v>video</v>
      </c>
      <c r="E2721" t="str">
        <f>VLOOKUP(A2721,Sheet2!$B$2:$E$1001,4,0)</f>
        <v>healthy eating</v>
      </c>
      <c r="F2721" t="str">
        <f>VLOOKUP(B2721,Sheet3!$B$2:$D$17,2,0)</f>
        <v>positive</v>
      </c>
      <c r="G2721">
        <f>VLOOKUP(B2721,Sheet3!$B$2:$D$17,3,0)</f>
        <v>75</v>
      </c>
      <c r="H2721">
        <f t="shared" si="126"/>
        <v>2</v>
      </c>
      <c r="I2721">
        <f t="shared" si="127"/>
        <v>4</v>
      </c>
      <c r="J2721" t="str">
        <f t="shared" si="128"/>
        <v>12-15</v>
      </c>
    </row>
    <row r="2722" spans="1:10">
      <c r="A2722" t="s">
        <v>225</v>
      </c>
      <c r="B2722" t="s">
        <v>1502</v>
      </c>
      <c r="C2722" s="7">
        <v>44259.5227893519</v>
      </c>
      <c r="D2722" t="str">
        <f>VLOOKUP(A2722,Sheet2!$B$2:$E$1001,3,0)</f>
        <v>video</v>
      </c>
      <c r="E2722" t="str">
        <f>VLOOKUP(A2722,Sheet2!$B$2:$E$1001,4,0)</f>
        <v>healthy eating</v>
      </c>
      <c r="F2722" t="str">
        <f>VLOOKUP(B2722,Sheet3!$B$2:$D$17,2,0)</f>
        <v>negative</v>
      </c>
      <c r="G2722">
        <f>VLOOKUP(B2722,Sheet3!$B$2:$D$17,3,0)</f>
        <v>15</v>
      </c>
      <c r="H2722">
        <f t="shared" si="126"/>
        <v>3</v>
      </c>
      <c r="I2722">
        <f t="shared" si="127"/>
        <v>4</v>
      </c>
      <c r="J2722" t="str">
        <f t="shared" si="128"/>
        <v>12-15</v>
      </c>
    </row>
    <row r="2723" spans="1:10">
      <c r="A2723" t="s">
        <v>225</v>
      </c>
      <c r="B2723" t="s">
        <v>1498</v>
      </c>
      <c r="C2723" s="7">
        <v>44150.7134490741</v>
      </c>
      <c r="D2723" t="str">
        <f>VLOOKUP(A2723,Sheet2!$B$2:$E$1001,3,0)</f>
        <v>video</v>
      </c>
      <c r="E2723" t="str">
        <f>VLOOKUP(A2723,Sheet2!$B$2:$E$1001,4,0)</f>
        <v>healthy eating</v>
      </c>
      <c r="F2723" t="str">
        <f>VLOOKUP(B2723,Sheet3!$B$2:$D$17,2,0)</f>
        <v>positive</v>
      </c>
      <c r="G2723">
        <f>VLOOKUP(B2723,Sheet3!$B$2:$D$17,3,0)</f>
        <v>50</v>
      </c>
      <c r="H2723">
        <f t="shared" si="126"/>
        <v>11</v>
      </c>
      <c r="I2723">
        <f t="shared" si="127"/>
        <v>7</v>
      </c>
      <c r="J2723" t="str">
        <f t="shared" si="128"/>
        <v>15-18</v>
      </c>
    </row>
    <row r="2724" spans="1:10">
      <c r="A2724" t="s">
        <v>225</v>
      </c>
      <c r="B2724" t="s">
        <v>1500</v>
      </c>
      <c r="C2724" s="7">
        <v>44081.6840162037</v>
      </c>
      <c r="D2724" t="str">
        <f>VLOOKUP(A2724,Sheet2!$B$2:$E$1001,3,0)</f>
        <v>video</v>
      </c>
      <c r="E2724" t="str">
        <f>VLOOKUP(A2724,Sheet2!$B$2:$E$1001,4,0)</f>
        <v>healthy eating</v>
      </c>
      <c r="F2724" t="str">
        <f>VLOOKUP(B2724,Sheet3!$B$2:$D$17,2,0)</f>
        <v>positive</v>
      </c>
      <c r="G2724">
        <f>VLOOKUP(B2724,Sheet3!$B$2:$D$17,3,0)</f>
        <v>45</v>
      </c>
      <c r="H2724">
        <f t="shared" si="126"/>
        <v>9</v>
      </c>
      <c r="I2724">
        <f t="shared" si="127"/>
        <v>1</v>
      </c>
      <c r="J2724" t="str">
        <f t="shared" si="128"/>
        <v>15-18</v>
      </c>
    </row>
    <row r="2725" spans="1:10">
      <c r="A2725" t="s">
        <v>225</v>
      </c>
      <c r="B2725" t="s">
        <v>1502</v>
      </c>
      <c r="C2725" s="7">
        <v>44035.2213657407</v>
      </c>
      <c r="D2725" t="str">
        <f>VLOOKUP(A2725,Sheet2!$B$2:$E$1001,3,0)</f>
        <v>video</v>
      </c>
      <c r="E2725" t="str">
        <f>VLOOKUP(A2725,Sheet2!$B$2:$E$1001,4,0)</f>
        <v>healthy eating</v>
      </c>
      <c r="F2725" t="str">
        <f>VLOOKUP(B2725,Sheet3!$B$2:$D$17,2,0)</f>
        <v>negative</v>
      </c>
      <c r="G2725">
        <f>VLOOKUP(B2725,Sheet3!$B$2:$D$17,3,0)</f>
        <v>15</v>
      </c>
      <c r="H2725">
        <f t="shared" si="126"/>
        <v>7</v>
      </c>
      <c r="I2725">
        <f t="shared" si="127"/>
        <v>4</v>
      </c>
      <c r="J2725" t="str">
        <f t="shared" si="128"/>
        <v>3-6</v>
      </c>
    </row>
    <row r="2726" spans="1:10">
      <c r="A2726" t="s">
        <v>225</v>
      </c>
      <c r="B2726" t="s">
        <v>1491</v>
      </c>
      <c r="C2726" s="7">
        <v>44152.0072106481</v>
      </c>
      <c r="D2726" t="str">
        <f>VLOOKUP(A2726,Sheet2!$B$2:$E$1001,3,0)</f>
        <v>video</v>
      </c>
      <c r="E2726" t="str">
        <f>VLOOKUP(A2726,Sheet2!$B$2:$E$1001,4,0)</f>
        <v>healthy eating</v>
      </c>
      <c r="F2726" t="str">
        <f>VLOOKUP(B2726,Sheet3!$B$2:$D$17,2,0)</f>
        <v>positive</v>
      </c>
      <c r="G2726">
        <f>VLOOKUP(B2726,Sheet3!$B$2:$D$17,3,0)</f>
        <v>30</v>
      </c>
      <c r="H2726">
        <f t="shared" si="126"/>
        <v>11</v>
      </c>
      <c r="I2726">
        <f t="shared" si="127"/>
        <v>2</v>
      </c>
      <c r="J2726" t="str">
        <f t="shared" si="128"/>
        <v>0-3</v>
      </c>
    </row>
    <row r="2727" spans="1:10">
      <c r="A2727" t="s">
        <v>225</v>
      </c>
      <c r="B2727" t="s">
        <v>1485</v>
      </c>
      <c r="C2727" s="7">
        <v>44313.6030555556</v>
      </c>
      <c r="D2727" t="str">
        <f>VLOOKUP(A2727,Sheet2!$B$2:$E$1001,3,0)</f>
        <v>video</v>
      </c>
      <c r="E2727" t="str">
        <f>VLOOKUP(A2727,Sheet2!$B$2:$E$1001,4,0)</f>
        <v>healthy eating</v>
      </c>
      <c r="F2727" t="str">
        <f>VLOOKUP(B2727,Sheet3!$B$2:$D$17,2,0)</f>
        <v>positive</v>
      </c>
      <c r="G2727">
        <f>VLOOKUP(B2727,Sheet3!$B$2:$D$17,3,0)</f>
        <v>60</v>
      </c>
      <c r="H2727">
        <f t="shared" si="126"/>
        <v>4</v>
      </c>
      <c r="I2727">
        <f t="shared" si="127"/>
        <v>2</v>
      </c>
      <c r="J2727" t="str">
        <f t="shared" si="128"/>
        <v>12-15</v>
      </c>
    </row>
    <row r="2728" spans="1:10">
      <c r="A2728" t="s">
        <v>225</v>
      </c>
      <c r="B2728" t="s">
        <v>1498</v>
      </c>
      <c r="C2728" s="7">
        <v>44015.64</v>
      </c>
      <c r="D2728" t="str">
        <f>VLOOKUP(A2728,Sheet2!$B$2:$E$1001,3,0)</f>
        <v>video</v>
      </c>
      <c r="E2728" t="str">
        <f>VLOOKUP(A2728,Sheet2!$B$2:$E$1001,4,0)</f>
        <v>healthy eating</v>
      </c>
      <c r="F2728" t="str">
        <f>VLOOKUP(B2728,Sheet3!$B$2:$D$17,2,0)</f>
        <v>positive</v>
      </c>
      <c r="G2728">
        <f>VLOOKUP(B2728,Sheet3!$B$2:$D$17,3,0)</f>
        <v>50</v>
      </c>
      <c r="H2728">
        <f t="shared" si="126"/>
        <v>7</v>
      </c>
      <c r="I2728">
        <f t="shared" si="127"/>
        <v>5</v>
      </c>
      <c r="J2728" t="str">
        <f t="shared" si="128"/>
        <v>15-18</v>
      </c>
    </row>
    <row r="2729" spans="1:10">
      <c r="A2729" t="s">
        <v>225</v>
      </c>
      <c r="B2729" t="s">
        <v>1496</v>
      </c>
      <c r="C2729" s="7">
        <v>44213.361099537</v>
      </c>
      <c r="D2729" t="str">
        <f>VLOOKUP(A2729,Sheet2!$B$2:$E$1001,3,0)</f>
        <v>video</v>
      </c>
      <c r="E2729" t="str">
        <f>VLOOKUP(A2729,Sheet2!$B$2:$E$1001,4,0)</f>
        <v>healthy eating</v>
      </c>
      <c r="F2729" t="str">
        <f>VLOOKUP(B2729,Sheet3!$B$2:$D$17,2,0)</f>
        <v>positive</v>
      </c>
      <c r="G2729">
        <f>VLOOKUP(B2729,Sheet3!$B$2:$D$17,3,0)</f>
        <v>70</v>
      </c>
      <c r="H2729">
        <f t="shared" si="126"/>
        <v>1</v>
      </c>
      <c r="I2729">
        <f t="shared" si="127"/>
        <v>7</v>
      </c>
      <c r="J2729" t="str">
        <f t="shared" si="128"/>
        <v>6-9</v>
      </c>
    </row>
    <row r="2730" customFormat="1" spans="1:10">
      <c r="A2730" t="s">
        <v>225</v>
      </c>
      <c r="B2730" t="s">
        <v>1485</v>
      </c>
      <c r="C2730" s="7">
        <v>44126.2481018519</v>
      </c>
      <c r="D2730" t="str">
        <f>VLOOKUP(A2730,Sheet2!$B$2:$E$1001,3,0)</f>
        <v>video</v>
      </c>
      <c r="E2730" t="str">
        <f>VLOOKUP(A2730,Sheet2!$B$2:$E$1001,4,0)</f>
        <v>healthy eating</v>
      </c>
      <c r="F2730" t="str">
        <f>VLOOKUP(B2730,Sheet3!$B$2:$D$17,2,0)</f>
        <v>positive</v>
      </c>
      <c r="G2730">
        <f>VLOOKUP(B2730,Sheet3!$B$2:$D$17,3,0)</f>
        <v>60</v>
      </c>
      <c r="H2730">
        <f t="shared" si="126"/>
        <v>10</v>
      </c>
      <c r="I2730">
        <f t="shared" si="127"/>
        <v>4</v>
      </c>
      <c r="J2730" t="str">
        <f t="shared" si="128"/>
        <v>3-6</v>
      </c>
    </row>
    <row r="2731" spans="1:10">
      <c r="A2731" t="s">
        <v>225</v>
      </c>
      <c r="B2731" t="s">
        <v>1491</v>
      </c>
      <c r="C2731" s="7">
        <v>44239.3970601852</v>
      </c>
      <c r="D2731" t="str">
        <f>VLOOKUP(A2731,Sheet2!$B$2:$E$1001,3,0)</f>
        <v>video</v>
      </c>
      <c r="E2731" t="str">
        <f>VLOOKUP(A2731,Sheet2!$B$2:$E$1001,4,0)</f>
        <v>healthy eating</v>
      </c>
      <c r="F2731" t="str">
        <f>VLOOKUP(B2731,Sheet3!$B$2:$D$17,2,0)</f>
        <v>positive</v>
      </c>
      <c r="G2731">
        <f>VLOOKUP(B2731,Sheet3!$B$2:$D$17,3,0)</f>
        <v>30</v>
      </c>
      <c r="H2731">
        <f t="shared" si="126"/>
        <v>2</v>
      </c>
      <c r="I2731">
        <f t="shared" si="127"/>
        <v>5</v>
      </c>
      <c r="J2731" t="str">
        <f t="shared" si="128"/>
        <v>9-12</v>
      </c>
    </row>
    <row r="2732" spans="1:10">
      <c r="A2732" t="s">
        <v>225</v>
      </c>
      <c r="B2732" t="s">
        <v>1490</v>
      </c>
      <c r="C2732" s="7">
        <v>44219.7843402778</v>
      </c>
      <c r="D2732" t="str">
        <f>VLOOKUP(A2732,Sheet2!$B$2:$E$1001,3,0)</f>
        <v>video</v>
      </c>
      <c r="E2732" t="str">
        <f>VLOOKUP(A2732,Sheet2!$B$2:$E$1001,4,0)</f>
        <v>healthy eating</v>
      </c>
      <c r="F2732" t="str">
        <f>VLOOKUP(B2732,Sheet3!$B$2:$D$17,2,0)</f>
        <v>negative</v>
      </c>
      <c r="G2732">
        <f>VLOOKUP(B2732,Sheet3!$B$2:$D$17,3,0)</f>
        <v>5</v>
      </c>
      <c r="H2732">
        <f t="shared" si="126"/>
        <v>1</v>
      </c>
      <c r="I2732">
        <f t="shared" si="127"/>
        <v>6</v>
      </c>
      <c r="J2732" t="str">
        <f t="shared" si="128"/>
        <v>18-21</v>
      </c>
    </row>
    <row r="2733" spans="1:10">
      <c r="A2733" t="s">
        <v>225</v>
      </c>
      <c r="B2733" t="s">
        <v>1499</v>
      </c>
      <c r="C2733" s="7">
        <v>44068.4228356481</v>
      </c>
      <c r="D2733" t="str">
        <f>VLOOKUP(A2733,Sheet2!$B$2:$E$1001,3,0)</f>
        <v>video</v>
      </c>
      <c r="E2733" t="str">
        <f>VLOOKUP(A2733,Sheet2!$B$2:$E$1001,4,0)</f>
        <v>healthy eating</v>
      </c>
      <c r="F2733" t="str">
        <f>VLOOKUP(B2733,Sheet3!$B$2:$D$17,2,0)</f>
        <v>negative</v>
      </c>
      <c r="G2733">
        <f>VLOOKUP(B2733,Sheet3!$B$2:$D$17,3,0)</f>
        <v>10</v>
      </c>
      <c r="H2733">
        <f t="shared" si="126"/>
        <v>8</v>
      </c>
      <c r="I2733">
        <f t="shared" si="127"/>
        <v>2</v>
      </c>
      <c r="J2733" t="str">
        <f t="shared" si="128"/>
        <v>9-12</v>
      </c>
    </row>
    <row r="2734" spans="1:10">
      <c r="A2734" t="s">
        <v>225</v>
      </c>
      <c r="B2734" t="s">
        <v>1499</v>
      </c>
      <c r="C2734" s="7">
        <v>44143.2854861111</v>
      </c>
      <c r="D2734" t="str">
        <f>VLOOKUP(A2734,Sheet2!$B$2:$E$1001,3,0)</f>
        <v>video</v>
      </c>
      <c r="E2734" t="str">
        <f>VLOOKUP(A2734,Sheet2!$B$2:$E$1001,4,0)</f>
        <v>healthy eating</v>
      </c>
      <c r="F2734" t="str">
        <f>VLOOKUP(B2734,Sheet3!$B$2:$D$17,2,0)</f>
        <v>negative</v>
      </c>
      <c r="G2734">
        <f>VLOOKUP(B2734,Sheet3!$B$2:$D$17,3,0)</f>
        <v>10</v>
      </c>
      <c r="H2734">
        <f t="shared" si="126"/>
        <v>11</v>
      </c>
      <c r="I2734">
        <f t="shared" si="127"/>
        <v>7</v>
      </c>
      <c r="J2734" t="str">
        <f t="shared" si="128"/>
        <v>6-9</v>
      </c>
    </row>
    <row r="2735" spans="1:10">
      <c r="A2735" t="s">
        <v>225</v>
      </c>
      <c r="B2735" t="s">
        <v>1487</v>
      </c>
      <c r="C2735" s="7">
        <v>44227.8148032407</v>
      </c>
      <c r="D2735" t="str">
        <f>VLOOKUP(A2735,Sheet2!$B$2:$E$1001,3,0)</f>
        <v>video</v>
      </c>
      <c r="E2735" t="str">
        <f>VLOOKUP(A2735,Sheet2!$B$2:$E$1001,4,0)</f>
        <v>healthy eating</v>
      </c>
      <c r="F2735" t="str">
        <f>VLOOKUP(B2735,Sheet3!$B$2:$D$17,2,0)</f>
        <v>positive</v>
      </c>
      <c r="G2735">
        <f>VLOOKUP(B2735,Sheet3!$B$2:$D$17,3,0)</f>
        <v>70</v>
      </c>
      <c r="H2735">
        <f t="shared" si="126"/>
        <v>1</v>
      </c>
      <c r="I2735">
        <f t="shared" si="127"/>
        <v>7</v>
      </c>
      <c r="J2735" t="str">
        <f t="shared" si="128"/>
        <v>18-21</v>
      </c>
    </row>
    <row r="2736" spans="1:10">
      <c r="A2736" t="s">
        <v>225</v>
      </c>
      <c r="B2736" t="s">
        <v>1487</v>
      </c>
      <c r="C2736" s="7">
        <v>44241.709525463</v>
      </c>
      <c r="D2736" t="str">
        <f>VLOOKUP(A2736,Sheet2!$B$2:$E$1001,3,0)</f>
        <v>video</v>
      </c>
      <c r="E2736" t="str">
        <f>VLOOKUP(A2736,Sheet2!$B$2:$E$1001,4,0)</f>
        <v>healthy eating</v>
      </c>
      <c r="F2736" t="str">
        <f>VLOOKUP(B2736,Sheet3!$B$2:$D$17,2,0)</f>
        <v>positive</v>
      </c>
      <c r="G2736">
        <f>VLOOKUP(B2736,Sheet3!$B$2:$D$17,3,0)</f>
        <v>70</v>
      </c>
      <c r="H2736">
        <f t="shared" si="126"/>
        <v>2</v>
      </c>
      <c r="I2736">
        <f t="shared" si="127"/>
        <v>7</v>
      </c>
      <c r="J2736" t="str">
        <f t="shared" si="128"/>
        <v>15-18</v>
      </c>
    </row>
    <row r="2737" spans="1:10">
      <c r="A2737" t="s">
        <v>225</v>
      </c>
      <c r="B2737" t="s">
        <v>1502</v>
      </c>
      <c r="C2737" s="7">
        <v>44340.9671527778</v>
      </c>
      <c r="D2737" t="str">
        <f>VLOOKUP(A2737,Sheet2!$B$2:$E$1001,3,0)</f>
        <v>video</v>
      </c>
      <c r="E2737" t="str">
        <f>VLOOKUP(A2737,Sheet2!$B$2:$E$1001,4,0)</f>
        <v>healthy eating</v>
      </c>
      <c r="F2737" t="str">
        <f>VLOOKUP(B2737,Sheet3!$B$2:$D$17,2,0)</f>
        <v>negative</v>
      </c>
      <c r="G2737">
        <f>VLOOKUP(B2737,Sheet3!$B$2:$D$17,3,0)</f>
        <v>15</v>
      </c>
      <c r="H2737">
        <f t="shared" si="126"/>
        <v>5</v>
      </c>
      <c r="I2737">
        <f t="shared" si="127"/>
        <v>1</v>
      </c>
      <c r="J2737" t="str">
        <f t="shared" si="128"/>
        <v>21-24</v>
      </c>
    </row>
    <row r="2738" spans="1:10">
      <c r="A2738" t="s">
        <v>225</v>
      </c>
      <c r="B2738" t="s">
        <v>1496</v>
      </c>
      <c r="C2738" s="7">
        <v>44254.3206597222</v>
      </c>
      <c r="D2738" t="str">
        <f>VLOOKUP(A2738,Sheet2!$B$2:$E$1001,3,0)</f>
        <v>video</v>
      </c>
      <c r="E2738" t="str">
        <f>VLOOKUP(A2738,Sheet2!$B$2:$E$1001,4,0)</f>
        <v>healthy eating</v>
      </c>
      <c r="F2738" t="str">
        <f>VLOOKUP(B2738,Sheet3!$B$2:$D$17,2,0)</f>
        <v>positive</v>
      </c>
      <c r="G2738">
        <f>VLOOKUP(B2738,Sheet3!$B$2:$D$17,3,0)</f>
        <v>70</v>
      </c>
      <c r="H2738">
        <f t="shared" si="126"/>
        <v>2</v>
      </c>
      <c r="I2738">
        <f t="shared" si="127"/>
        <v>6</v>
      </c>
      <c r="J2738" t="str">
        <f t="shared" si="128"/>
        <v>6-9</v>
      </c>
    </row>
    <row r="2739" spans="1:10">
      <c r="A2739" t="s">
        <v>225</v>
      </c>
      <c r="B2739" t="s">
        <v>1503</v>
      </c>
      <c r="C2739" s="7">
        <v>44026.649837963</v>
      </c>
      <c r="D2739" t="str">
        <f>VLOOKUP(A2739,Sheet2!$B$2:$E$1001,3,0)</f>
        <v>video</v>
      </c>
      <c r="E2739" t="str">
        <f>VLOOKUP(A2739,Sheet2!$B$2:$E$1001,4,0)</f>
        <v>healthy eating</v>
      </c>
      <c r="F2739" t="str">
        <f>VLOOKUP(B2739,Sheet3!$B$2:$D$17,2,0)</f>
        <v>negative</v>
      </c>
      <c r="G2739">
        <f>VLOOKUP(B2739,Sheet3!$B$2:$D$17,3,0)</f>
        <v>12</v>
      </c>
      <c r="H2739">
        <f t="shared" si="126"/>
        <v>7</v>
      </c>
      <c r="I2739">
        <f t="shared" si="127"/>
        <v>2</v>
      </c>
      <c r="J2739" t="str">
        <f t="shared" si="128"/>
        <v>15-18</v>
      </c>
    </row>
    <row r="2740" customFormat="1" spans="1:10">
      <c r="A2740" t="s">
        <v>225</v>
      </c>
      <c r="B2740" t="s">
        <v>1485</v>
      </c>
      <c r="C2740" s="7">
        <v>44018.8973263889</v>
      </c>
      <c r="D2740" t="str">
        <f>VLOOKUP(A2740,Sheet2!$B$2:$E$1001,3,0)</f>
        <v>video</v>
      </c>
      <c r="E2740" t="str">
        <f>VLOOKUP(A2740,Sheet2!$B$2:$E$1001,4,0)</f>
        <v>healthy eating</v>
      </c>
      <c r="F2740" t="str">
        <f>VLOOKUP(B2740,Sheet3!$B$2:$D$17,2,0)</f>
        <v>positive</v>
      </c>
      <c r="G2740">
        <f>VLOOKUP(B2740,Sheet3!$B$2:$D$17,3,0)</f>
        <v>60</v>
      </c>
      <c r="H2740">
        <f t="shared" si="126"/>
        <v>7</v>
      </c>
      <c r="I2740">
        <f t="shared" si="127"/>
        <v>1</v>
      </c>
      <c r="J2740" t="str">
        <f t="shared" si="128"/>
        <v>21-24</v>
      </c>
    </row>
    <row r="2741" spans="1:10">
      <c r="A2741" t="s">
        <v>226</v>
      </c>
      <c r="B2741" t="s">
        <v>1501</v>
      </c>
      <c r="C2741" s="7">
        <v>44258.0613194444</v>
      </c>
      <c r="D2741" t="str">
        <f>VLOOKUP(A2741,Sheet2!$B$2:$E$1001,3,0)</f>
        <v>GIF</v>
      </c>
      <c r="E2741" t="str">
        <f>VLOOKUP(A2741,Sheet2!$B$2:$E$1001,4,0)</f>
        <v>cooking</v>
      </c>
      <c r="F2741" t="str">
        <f>VLOOKUP(B2741,Sheet3!$B$2:$D$17,2,0)</f>
        <v>neutral</v>
      </c>
      <c r="G2741">
        <f>VLOOKUP(B2741,Sheet3!$B$2:$D$17,3,0)</f>
        <v>35</v>
      </c>
      <c r="H2741">
        <f t="shared" si="126"/>
        <v>3</v>
      </c>
      <c r="I2741">
        <f t="shared" si="127"/>
        <v>3</v>
      </c>
      <c r="J2741" t="str">
        <f t="shared" si="128"/>
        <v>0-3</v>
      </c>
    </row>
    <row r="2742" spans="1:10">
      <c r="A2742" t="s">
        <v>226</v>
      </c>
      <c r="B2742" t="s">
        <v>1494</v>
      </c>
      <c r="C2742" s="7">
        <v>44323.1154166667</v>
      </c>
      <c r="D2742" t="str">
        <f>VLOOKUP(A2742,Sheet2!$B$2:$E$1001,3,0)</f>
        <v>GIF</v>
      </c>
      <c r="E2742" t="str">
        <f>VLOOKUP(A2742,Sheet2!$B$2:$E$1001,4,0)</f>
        <v>cooking</v>
      </c>
      <c r="F2742" t="str">
        <f>VLOOKUP(B2742,Sheet3!$B$2:$D$17,2,0)</f>
        <v>positive</v>
      </c>
      <c r="G2742">
        <f>VLOOKUP(B2742,Sheet3!$B$2:$D$17,3,0)</f>
        <v>65</v>
      </c>
      <c r="H2742">
        <f t="shared" si="126"/>
        <v>5</v>
      </c>
      <c r="I2742">
        <f t="shared" si="127"/>
        <v>5</v>
      </c>
      <c r="J2742" t="str">
        <f t="shared" si="128"/>
        <v>0-3</v>
      </c>
    </row>
    <row r="2743" spans="1:10">
      <c r="A2743" t="s">
        <v>226</v>
      </c>
      <c r="B2743" t="s">
        <v>1488</v>
      </c>
      <c r="C2743" s="7">
        <v>44127.4838657407</v>
      </c>
      <c r="D2743" t="str">
        <f>VLOOKUP(A2743,Sheet2!$B$2:$E$1001,3,0)</f>
        <v>GIF</v>
      </c>
      <c r="E2743" t="str">
        <f>VLOOKUP(A2743,Sheet2!$B$2:$E$1001,4,0)</f>
        <v>cooking</v>
      </c>
      <c r="F2743" t="str">
        <f>VLOOKUP(B2743,Sheet3!$B$2:$D$17,2,0)</f>
        <v>negative</v>
      </c>
      <c r="G2743">
        <f>VLOOKUP(B2743,Sheet3!$B$2:$D$17,3,0)</f>
        <v>0</v>
      </c>
      <c r="H2743">
        <f t="shared" si="126"/>
        <v>10</v>
      </c>
      <c r="I2743">
        <f t="shared" si="127"/>
        <v>5</v>
      </c>
      <c r="J2743" t="str">
        <f t="shared" si="128"/>
        <v>9-12</v>
      </c>
    </row>
    <row r="2744" spans="1:10">
      <c r="A2744" t="s">
        <v>226</v>
      </c>
      <c r="B2744" t="s">
        <v>1488</v>
      </c>
      <c r="C2744" s="7">
        <v>44289.9388194444</v>
      </c>
      <c r="D2744" t="str">
        <f>VLOOKUP(A2744,Sheet2!$B$2:$E$1001,3,0)</f>
        <v>GIF</v>
      </c>
      <c r="E2744" t="str">
        <f>VLOOKUP(A2744,Sheet2!$B$2:$E$1001,4,0)</f>
        <v>cooking</v>
      </c>
      <c r="F2744" t="str">
        <f>VLOOKUP(B2744,Sheet3!$B$2:$D$17,2,0)</f>
        <v>negative</v>
      </c>
      <c r="G2744">
        <f>VLOOKUP(B2744,Sheet3!$B$2:$D$17,3,0)</f>
        <v>0</v>
      </c>
      <c r="H2744">
        <f t="shared" si="126"/>
        <v>4</v>
      </c>
      <c r="I2744">
        <f t="shared" si="127"/>
        <v>6</v>
      </c>
      <c r="J2744" t="str">
        <f t="shared" si="128"/>
        <v>21-24</v>
      </c>
    </row>
    <row r="2745" spans="1:10">
      <c r="A2745" t="s">
        <v>226</v>
      </c>
      <c r="B2745" t="s">
        <v>1487</v>
      </c>
      <c r="C2745" s="7">
        <v>44155.8932407407</v>
      </c>
      <c r="D2745" t="str">
        <f>VLOOKUP(A2745,Sheet2!$B$2:$E$1001,3,0)</f>
        <v>GIF</v>
      </c>
      <c r="E2745" t="str">
        <f>VLOOKUP(A2745,Sheet2!$B$2:$E$1001,4,0)</f>
        <v>cooking</v>
      </c>
      <c r="F2745" t="str">
        <f>VLOOKUP(B2745,Sheet3!$B$2:$D$17,2,0)</f>
        <v>positive</v>
      </c>
      <c r="G2745">
        <f>VLOOKUP(B2745,Sheet3!$B$2:$D$17,3,0)</f>
        <v>70</v>
      </c>
      <c r="H2745">
        <f t="shared" si="126"/>
        <v>11</v>
      </c>
      <c r="I2745">
        <f t="shared" si="127"/>
        <v>5</v>
      </c>
      <c r="J2745" t="str">
        <f t="shared" si="128"/>
        <v>21-24</v>
      </c>
    </row>
    <row r="2746" spans="1:10">
      <c r="A2746" t="s">
        <v>226</v>
      </c>
      <c r="B2746" t="s">
        <v>1502</v>
      </c>
      <c r="C2746" s="7">
        <v>44054.2959259259</v>
      </c>
      <c r="D2746" t="str">
        <f>VLOOKUP(A2746,Sheet2!$B$2:$E$1001,3,0)</f>
        <v>GIF</v>
      </c>
      <c r="E2746" t="str">
        <f>VLOOKUP(A2746,Sheet2!$B$2:$E$1001,4,0)</f>
        <v>cooking</v>
      </c>
      <c r="F2746" t="str">
        <f>VLOOKUP(B2746,Sheet3!$B$2:$D$17,2,0)</f>
        <v>negative</v>
      </c>
      <c r="G2746">
        <f>VLOOKUP(B2746,Sheet3!$B$2:$D$17,3,0)</f>
        <v>15</v>
      </c>
      <c r="H2746">
        <f t="shared" si="126"/>
        <v>8</v>
      </c>
      <c r="I2746">
        <f t="shared" si="127"/>
        <v>2</v>
      </c>
      <c r="J2746" t="str">
        <f t="shared" si="128"/>
        <v>6-9</v>
      </c>
    </row>
    <row r="2747" spans="1:10">
      <c r="A2747" t="s">
        <v>226</v>
      </c>
      <c r="B2747" t="s">
        <v>1490</v>
      </c>
      <c r="C2747" s="7">
        <v>44331.4832523148</v>
      </c>
      <c r="D2747" t="str">
        <f>VLOOKUP(A2747,Sheet2!$B$2:$E$1001,3,0)</f>
        <v>GIF</v>
      </c>
      <c r="E2747" t="str">
        <f>VLOOKUP(A2747,Sheet2!$B$2:$E$1001,4,0)</f>
        <v>cooking</v>
      </c>
      <c r="F2747" t="str">
        <f>VLOOKUP(B2747,Sheet3!$B$2:$D$17,2,0)</f>
        <v>negative</v>
      </c>
      <c r="G2747">
        <f>VLOOKUP(B2747,Sheet3!$B$2:$D$17,3,0)</f>
        <v>5</v>
      </c>
      <c r="H2747">
        <f t="shared" si="126"/>
        <v>5</v>
      </c>
      <c r="I2747">
        <f t="shared" si="127"/>
        <v>6</v>
      </c>
      <c r="J2747" t="str">
        <f t="shared" si="128"/>
        <v>9-12</v>
      </c>
    </row>
    <row r="2748" spans="1:10">
      <c r="A2748" t="s">
        <v>226</v>
      </c>
      <c r="B2748" t="s">
        <v>1499</v>
      </c>
      <c r="C2748" s="7">
        <v>44243.3000462963</v>
      </c>
      <c r="D2748" t="str">
        <f>VLOOKUP(A2748,Sheet2!$B$2:$E$1001,3,0)</f>
        <v>GIF</v>
      </c>
      <c r="E2748" t="str">
        <f>VLOOKUP(A2748,Sheet2!$B$2:$E$1001,4,0)</f>
        <v>cooking</v>
      </c>
      <c r="F2748" t="str">
        <f>VLOOKUP(B2748,Sheet3!$B$2:$D$17,2,0)</f>
        <v>negative</v>
      </c>
      <c r="G2748">
        <f>VLOOKUP(B2748,Sheet3!$B$2:$D$17,3,0)</f>
        <v>10</v>
      </c>
      <c r="H2748">
        <f t="shared" si="126"/>
        <v>2</v>
      </c>
      <c r="I2748">
        <f t="shared" si="127"/>
        <v>2</v>
      </c>
      <c r="J2748" t="str">
        <f t="shared" si="128"/>
        <v>6-9</v>
      </c>
    </row>
    <row r="2749" spans="1:10">
      <c r="A2749" t="s">
        <v>226</v>
      </c>
      <c r="B2749" t="s">
        <v>1488</v>
      </c>
      <c r="C2749" s="7">
        <v>44188.554212963</v>
      </c>
      <c r="D2749" t="str">
        <f>VLOOKUP(A2749,Sheet2!$B$2:$E$1001,3,0)</f>
        <v>GIF</v>
      </c>
      <c r="E2749" t="str">
        <f>VLOOKUP(A2749,Sheet2!$B$2:$E$1001,4,0)</f>
        <v>cooking</v>
      </c>
      <c r="F2749" t="str">
        <f>VLOOKUP(B2749,Sheet3!$B$2:$D$17,2,0)</f>
        <v>negative</v>
      </c>
      <c r="G2749">
        <f>VLOOKUP(B2749,Sheet3!$B$2:$D$17,3,0)</f>
        <v>0</v>
      </c>
      <c r="H2749">
        <f t="shared" si="126"/>
        <v>12</v>
      </c>
      <c r="I2749">
        <f t="shared" si="127"/>
        <v>3</v>
      </c>
      <c r="J2749" t="str">
        <f t="shared" si="128"/>
        <v>12-15</v>
      </c>
    </row>
    <row r="2750" customFormat="1" spans="1:10">
      <c r="A2750" t="s">
        <v>226</v>
      </c>
      <c r="B2750" t="s">
        <v>1500</v>
      </c>
      <c r="C2750" s="7">
        <v>44084.7614236111</v>
      </c>
      <c r="D2750" t="str">
        <f>VLOOKUP(A2750,Sheet2!$B$2:$E$1001,3,0)</f>
        <v>GIF</v>
      </c>
      <c r="E2750" t="str">
        <f>VLOOKUP(A2750,Sheet2!$B$2:$E$1001,4,0)</f>
        <v>cooking</v>
      </c>
      <c r="F2750" t="str">
        <f>VLOOKUP(B2750,Sheet3!$B$2:$D$17,2,0)</f>
        <v>positive</v>
      </c>
      <c r="G2750">
        <f>VLOOKUP(B2750,Sheet3!$B$2:$D$17,3,0)</f>
        <v>45</v>
      </c>
      <c r="H2750">
        <f t="shared" si="126"/>
        <v>9</v>
      </c>
      <c r="I2750">
        <f t="shared" si="127"/>
        <v>4</v>
      </c>
      <c r="J2750" t="str">
        <f t="shared" si="128"/>
        <v>18-21</v>
      </c>
    </row>
    <row r="2751" spans="1:10">
      <c r="A2751" t="s">
        <v>226</v>
      </c>
      <c r="B2751" t="s">
        <v>1487</v>
      </c>
      <c r="C2751" s="7">
        <v>44146.0667592593</v>
      </c>
      <c r="D2751" t="str">
        <f>VLOOKUP(A2751,Sheet2!$B$2:$E$1001,3,0)</f>
        <v>GIF</v>
      </c>
      <c r="E2751" t="str">
        <f>VLOOKUP(A2751,Sheet2!$B$2:$E$1001,4,0)</f>
        <v>cooking</v>
      </c>
      <c r="F2751" t="str">
        <f>VLOOKUP(B2751,Sheet3!$B$2:$D$17,2,0)</f>
        <v>positive</v>
      </c>
      <c r="G2751">
        <f>VLOOKUP(B2751,Sheet3!$B$2:$D$17,3,0)</f>
        <v>70</v>
      </c>
      <c r="H2751">
        <f t="shared" si="126"/>
        <v>11</v>
      </c>
      <c r="I2751">
        <f t="shared" si="127"/>
        <v>3</v>
      </c>
      <c r="J2751" t="str">
        <f t="shared" si="128"/>
        <v>0-3</v>
      </c>
    </row>
    <row r="2752" spans="1:10">
      <c r="A2752" t="s">
        <v>226</v>
      </c>
      <c r="B2752" t="s">
        <v>1501</v>
      </c>
      <c r="C2752" s="7">
        <v>44149.1562037037</v>
      </c>
      <c r="D2752" t="str">
        <f>VLOOKUP(A2752,Sheet2!$B$2:$E$1001,3,0)</f>
        <v>GIF</v>
      </c>
      <c r="E2752" t="str">
        <f>VLOOKUP(A2752,Sheet2!$B$2:$E$1001,4,0)</f>
        <v>cooking</v>
      </c>
      <c r="F2752" t="str">
        <f>VLOOKUP(B2752,Sheet3!$B$2:$D$17,2,0)</f>
        <v>neutral</v>
      </c>
      <c r="G2752">
        <f>VLOOKUP(B2752,Sheet3!$B$2:$D$17,3,0)</f>
        <v>35</v>
      </c>
      <c r="H2752">
        <f t="shared" si="126"/>
        <v>11</v>
      </c>
      <c r="I2752">
        <f t="shared" si="127"/>
        <v>6</v>
      </c>
      <c r="J2752" t="str">
        <f t="shared" si="128"/>
        <v>3-6</v>
      </c>
    </row>
    <row r="2753" spans="1:10">
      <c r="A2753" t="s">
        <v>226</v>
      </c>
      <c r="B2753" t="s">
        <v>1491</v>
      </c>
      <c r="C2753" s="7">
        <v>44022.1751157407</v>
      </c>
      <c r="D2753" t="str">
        <f>VLOOKUP(A2753,Sheet2!$B$2:$E$1001,3,0)</f>
        <v>GIF</v>
      </c>
      <c r="E2753" t="str">
        <f>VLOOKUP(A2753,Sheet2!$B$2:$E$1001,4,0)</f>
        <v>cooking</v>
      </c>
      <c r="F2753" t="str">
        <f>VLOOKUP(B2753,Sheet3!$B$2:$D$17,2,0)</f>
        <v>positive</v>
      </c>
      <c r="G2753">
        <f>VLOOKUP(B2753,Sheet3!$B$2:$D$17,3,0)</f>
        <v>30</v>
      </c>
      <c r="H2753">
        <f t="shared" si="126"/>
        <v>7</v>
      </c>
      <c r="I2753">
        <f t="shared" si="127"/>
        <v>5</v>
      </c>
      <c r="J2753" t="str">
        <f t="shared" si="128"/>
        <v>3-6</v>
      </c>
    </row>
    <row r="2754" spans="1:10">
      <c r="A2754" t="s">
        <v>226</v>
      </c>
      <c r="B2754" t="s">
        <v>1498</v>
      </c>
      <c r="C2754" s="7">
        <v>44289.4496412037</v>
      </c>
      <c r="D2754" t="str">
        <f>VLOOKUP(A2754,Sheet2!$B$2:$E$1001,3,0)</f>
        <v>GIF</v>
      </c>
      <c r="E2754" t="str">
        <f>VLOOKUP(A2754,Sheet2!$B$2:$E$1001,4,0)</f>
        <v>cooking</v>
      </c>
      <c r="F2754" t="str">
        <f>VLOOKUP(B2754,Sheet3!$B$2:$D$17,2,0)</f>
        <v>positive</v>
      </c>
      <c r="G2754">
        <f>VLOOKUP(B2754,Sheet3!$B$2:$D$17,3,0)</f>
        <v>50</v>
      </c>
      <c r="H2754">
        <f t="shared" si="126"/>
        <v>4</v>
      </c>
      <c r="I2754">
        <f t="shared" si="127"/>
        <v>6</v>
      </c>
      <c r="J2754" t="str">
        <f t="shared" si="128"/>
        <v>9-12</v>
      </c>
    </row>
    <row r="2755" spans="1:10">
      <c r="A2755" t="s">
        <v>226</v>
      </c>
      <c r="B2755" t="s">
        <v>1488</v>
      </c>
      <c r="C2755" s="7">
        <v>44302.4337037037</v>
      </c>
      <c r="D2755" t="str">
        <f>VLOOKUP(A2755,Sheet2!$B$2:$E$1001,3,0)</f>
        <v>GIF</v>
      </c>
      <c r="E2755" t="str">
        <f>VLOOKUP(A2755,Sheet2!$B$2:$E$1001,4,0)</f>
        <v>cooking</v>
      </c>
      <c r="F2755" t="str">
        <f>VLOOKUP(B2755,Sheet3!$B$2:$D$17,2,0)</f>
        <v>negative</v>
      </c>
      <c r="G2755">
        <f>VLOOKUP(B2755,Sheet3!$B$2:$D$17,3,0)</f>
        <v>0</v>
      </c>
      <c r="H2755">
        <f t="shared" ref="H2755:H2818" si="129">MONTH(C2755)</f>
        <v>4</v>
      </c>
      <c r="I2755">
        <f t="shared" ref="I2755:I2818" si="130">WEEKDAY(C2755,2)</f>
        <v>5</v>
      </c>
      <c r="J2755" t="str">
        <f t="shared" ref="J2755:J2818" si="131">TEXT(INT(HOUR(C2755)/3)*3,"0")&amp;"-"&amp;TEXT(INT(HOUR(C2755)/3)*3+3,"0")</f>
        <v>9-12</v>
      </c>
    </row>
    <row r="2756" spans="1:10">
      <c r="A2756" t="s">
        <v>226</v>
      </c>
      <c r="B2756" t="s">
        <v>1485</v>
      </c>
      <c r="C2756" s="7">
        <v>44064.4984027778</v>
      </c>
      <c r="D2756" t="str">
        <f>VLOOKUP(A2756,Sheet2!$B$2:$E$1001,3,0)</f>
        <v>GIF</v>
      </c>
      <c r="E2756" t="str">
        <f>VLOOKUP(A2756,Sheet2!$B$2:$E$1001,4,0)</f>
        <v>cooking</v>
      </c>
      <c r="F2756" t="str">
        <f>VLOOKUP(B2756,Sheet3!$B$2:$D$17,2,0)</f>
        <v>positive</v>
      </c>
      <c r="G2756">
        <f>VLOOKUP(B2756,Sheet3!$B$2:$D$17,3,0)</f>
        <v>60</v>
      </c>
      <c r="H2756">
        <f t="shared" si="129"/>
        <v>8</v>
      </c>
      <c r="I2756">
        <f t="shared" si="130"/>
        <v>5</v>
      </c>
      <c r="J2756" t="str">
        <f t="shared" si="131"/>
        <v>9-12</v>
      </c>
    </row>
    <row r="2757" spans="1:10">
      <c r="A2757" t="s">
        <v>226</v>
      </c>
      <c r="B2757" t="s">
        <v>1485</v>
      </c>
      <c r="C2757" s="7">
        <v>44061.0322337963</v>
      </c>
      <c r="D2757" t="str">
        <f>VLOOKUP(A2757,Sheet2!$B$2:$E$1001,3,0)</f>
        <v>GIF</v>
      </c>
      <c r="E2757" t="str">
        <f>VLOOKUP(A2757,Sheet2!$B$2:$E$1001,4,0)</f>
        <v>cooking</v>
      </c>
      <c r="F2757" t="str">
        <f>VLOOKUP(B2757,Sheet3!$B$2:$D$17,2,0)</f>
        <v>positive</v>
      </c>
      <c r="G2757">
        <f>VLOOKUP(B2757,Sheet3!$B$2:$D$17,3,0)</f>
        <v>60</v>
      </c>
      <c r="H2757">
        <f t="shared" si="129"/>
        <v>8</v>
      </c>
      <c r="I2757">
        <f t="shared" si="130"/>
        <v>2</v>
      </c>
      <c r="J2757" t="str">
        <f t="shared" si="131"/>
        <v>0-3</v>
      </c>
    </row>
    <row r="2758" spans="1:10">
      <c r="A2758" t="s">
        <v>226</v>
      </c>
      <c r="B2758" t="s">
        <v>1488</v>
      </c>
      <c r="C2758" s="7">
        <v>44020.8799189815</v>
      </c>
      <c r="D2758" t="str">
        <f>VLOOKUP(A2758,Sheet2!$B$2:$E$1001,3,0)</f>
        <v>GIF</v>
      </c>
      <c r="E2758" t="str">
        <f>VLOOKUP(A2758,Sheet2!$B$2:$E$1001,4,0)</f>
        <v>cooking</v>
      </c>
      <c r="F2758" t="str">
        <f>VLOOKUP(B2758,Sheet3!$B$2:$D$17,2,0)</f>
        <v>negative</v>
      </c>
      <c r="G2758">
        <f>VLOOKUP(B2758,Sheet3!$B$2:$D$17,3,0)</f>
        <v>0</v>
      </c>
      <c r="H2758">
        <f t="shared" si="129"/>
        <v>7</v>
      </c>
      <c r="I2758">
        <f t="shared" si="130"/>
        <v>3</v>
      </c>
      <c r="J2758" t="str">
        <f t="shared" si="131"/>
        <v>21-24</v>
      </c>
    </row>
    <row r="2759" spans="1:10">
      <c r="A2759" t="s">
        <v>226</v>
      </c>
      <c r="B2759" t="s">
        <v>1488</v>
      </c>
      <c r="C2759" s="7">
        <v>44148.652962963</v>
      </c>
      <c r="D2759" t="str">
        <f>VLOOKUP(A2759,Sheet2!$B$2:$E$1001,3,0)</f>
        <v>GIF</v>
      </c>
      <c r="E2759" t="str">
        <f>VLOOKUP(A2759,Sheet2!$B$2:$E$1001,4,0)</f>
        <v>cooking</v>
      </c>
      <c r="F2759" t="str">
        <f>VLOOKUP(B2759,Sheet3!$B$2:$D$17,2,0)</f>
        <v>negative</v>
      </c>
      <c r="G2759">
        <f>VLOOKUP(B2759,Sheet3!$B$2:$D$17,3,0)</f>
        <v>0</v>
      </c>
      <c r="H2759">
        <f t="shared" si="129"/>
        <v>11</v>
      </c>
      <c r="I2759">
        <f t="shared" si="130"/>
        <v>5</v>
      </c>
      <c r="J2759" t="str">
        <f t="shared" si="131"/>
        <v>15-18</v>
      </c>
    </row>
    <row r="2760" customFormat="1" spans="1:10">
      <c r="A2760" t="s">
        <v>226</v>
      </c>
      <c r="B2760" t="s">
        <v>1490</v>
      </c>
      <c r="C2760" s="7">
        <v>44090.6139930556</v>
      </c>
      <c r="D2760" t="str">
        <f>VLOOKUP(A2760,Sheet2!$B$2:$E$1001,3,0)</f>
        <v>GIF</v>
      </c>
      <c r="E2760" t="str">
        <f>VLOOKUP(A2760,Sheet2!$B$2:$E$1001,4,0)</f>
        <v>cooking</v>
      </c>
      <c r="F2760" t="str">
        <f>VLOOKUP(B2760,Sheet3!$B$2:$D$17,2,0)</f>
        <v>negative</v>
      </c>
      <c r="G2760">
        <f>VLOOKUP(B2760,Sheet3!$B$2:$D$17,3,0)</f>
        <v>5</v>
      </c>
      <c r="H2760">
        <f t="shared" si="129"/>
        <v>9</v>
      </c>
      <c r="I2760">
        <f t="shared" si="130"/>
        <v>3</v>
      </c>
      <c r="J2760" t="str">
        <f t="shared" si="131"/>
        <v>12-15</v>
      </c>
    </row>
    <row r="2761" spans="1:10">
      <c r="A2761" t="s">
        <v>226</v>
      </c>
      <c r="B2761" t="s">
        <v>1488</v>
      </c>
      <c r="C2761" s="7">
        <v>44088.4392939815</v>
      </c>
      <c r="D2761" t="str">
        <f>VLOOKUP(A2761,Sheet2!$B$2:$E$1001,3,0)</f>
        <v>GIF</v>
      </c>
      <c r="E2761" t="str">
        <f>VLOOKUP(A2761,Sheet2!$B$2:$E$1001,4,0)</f>
        <v>cooking</v>
      </c>
      <c r="F2761" t="str">
        <f>VLOOKUP(B2761,Sheet3!$B$2:$D$17,2,0)</f>
        <v>negative</v>
      </c>
      <c r="G2761">
        <f>VLOOKUP(B2761,Sheet3!$B$2:$D$17,3,0)</f>
        <v>0</v>
      </c>
      <c r="H2761">
        <f t="shared" si="129"/>
        <v>9</v>
      </c>
      <c r="I2761">
        <f t="shared" si="130"/>
        <v>1</v>
      </c>
      <c r="J2761" t="str">
        <f t="shared" si="131"/>
        <v>9-12</v>
      </c>
    </row>
    <row r="2762" spans="1:10">
      <c r="A2762" t="s">
        <v>226</v>
      </c>
      <c r="B2762" t="s">
        <v>1502</v>
      </c>
      <c r="C2762" s="7">
        <v>44023.7783449074</v>
      </c>
      <c r="D2762" t="str">
        <f>VLOOKUP(A2762,Sheet2!$B$2:$E$1001,3,0)</f>
        <v>GIF</v>
      </c>
      <c r="E2762" t="str">
        <f>VLOOKUP(A2762,Sheet2!$B$2:$E$1001,4,0)</f>
        <v>cooking</v>
      </c>
      <c r="F2762" t="str">
        <f>VLOOKUP(B2762,Sheet3!$B$2:$D$17,2,0)</f>
        <v>negative</v>
      </c>
      <c r="G2762">
        <f>VLOOKUP(B2762,Sheet3!$B$2:$D$17,3,0)</f>
        <v>15</v>
      </c>
      <c r="H2762">
        <f t="shared" si="129"/>
        <v>7</v>
      </c>
      <c r="I2762">
        <f t="shared" si="130"/>
        <v>6</v>
      </c>
      <c r="J2762" t="str">
        <f t="shared" si="131"/>
        <v>18-21</v>
      </c>
    </row>
    <row r="2763" spans="1:10">
      <c r="A2763" t="s">
        <v>226</v>
      </c>
      <c r="B2763" t="s">
        <v>1500</v>
      </c>
      <c r="C2763" s="7">
        <v>44104.3548148148</v>
      </c>
      <c r="D2763" t="str">
        <f>VLOOKUP(A2763,Sheet2!$B$2:$E$1001,3,0)</f>
        <v>GIF</v>
      </c>
      <c r="E2763" t="str">
        <f>VLOOKUP(A2763,Sheet2!$B$2:$E$1001,4,0)</f>
        <v>cooking</v>
      </c>
      <c r="F2763" t="str">
        <f>VLOOKUP(B2763,Sheet3!$B$2:$D$17,2,0)</f>
        <v>positive</v>
      </c>
      <c r="G2763">
        <f>VLOOKUP(B2763,Sheet3!$B$2:$D$17,3,0)</f>
        <v>45</v>
      </c>
      <c r="H2763">
        <f t="shared" si="129"/>
        <v>9</v>
      </c>
      <c r="I2763">
        <f t="shared" si="130"/>
        <v>3</v>
      </c>
      <c r="J2763" t="str">
        <f t="shared" si="131"/>
        <v>6-9</v>
      </c>
    </row>
    <row r="2764" spans="1:10">
      <c r="A2764" t="s">
        <v>226</v>
      </c>
      <c r="B2764" t="s">
        <v>1490</v>
      </c>
      <c r="C2764" s="7">
        <v>44048.7700925926</v>
      </c>
      <c r="D2764" t="str">
        <f>VLOOKUP(A2764,Sheet2!$B$2:$E$1001,3,0)</f>
        <v>GIF</v>
      </c>
      <c r="E2764" t="str">
        <f>VLOOKUP(A2764,Sheet2!$B$2:$E$1001,4,0)</f>
        <v>cooking</v>
      </c>
      <c r="F2764" t="str">
        <f>VLOOKUP(B2764,Sheet3!$B$2:$D$17,2,0)</f>
        <v>negative</v>
      </c>
      <c r="G2764">
        <f>VLOOKUP(B2764,Sheet3!$B$2:$D$17,3,0)</f>
        <v>5</v>
      </c>
      <c r="H2764">
        <f t="shared" si="129"/>
        <v>8</v>
      </c>
      <c r="I2764">
        <f t="shared" si="130"/>
        <v>3</v>
      </c>
      <c r="J2764" t="str">
        <f t="shared" si="131"/>
        <v>18-21</v>
      </c>
    </row>
    <row r="2765" spans="1:10">
      <c r="A2765" t="s">
        <v>226</v>
      </c>
      <c r="B2765" t="s">
        <v>1490</v>
      </c>
      <c r="C2765" s="7">
        <v>44287.0859375</v>
      </c>
      <c r="D2765" t="str">
        <f>VLOOKUP(A2765,Sheet2!$B$2:$E$1001,3,0)</f>
        <v>GIF</v>
      </c>
      <c r="E2765" t="str">
        <f>VLOOKUP(A2765,Sheet2!$B$2:$E$1001,4,0)</f>
        <v>cooking</v>
      </c>
      <c r="F2765" t="str">
        <f>VLOOKUP(B2765,Sheet3!$B$2:$D$17,2,0)</f>
        <v>negative</v>
      </c>
      <c r="G2765">
        <f>VLOOKUP(B2765,Sheet3!$B$2:$D$17,3,0)</f>
        <v>5</v>
      </c>
      <c r="H2765">
        <f t="shared" si="129"/>
        <v>4</v>
      </c>
      <c r="I2765">
        <f t="shared" si="130"/>
        <v>4</v>
      </c>
      <c r="J2765" t="str">
        <f t="shared" si="131"/>
        <v>0-3</v>
      </c>
    </row>
    <row r="2766" spans="1:10">
      <c r="A2766" t="s">
        <v>226</v>
      </c>
      <c r="B2766" t="s">
        <v>1503</v>
      </c>
      <c r="C2766" s="7">
        <v>44237.7050810185</v>
      </c>
      <c r="D2766" t="str">
        <f>VLOOKUP(A2766,Sheet2!$B$2:$E$1001,3,0)</f>
        <v>GIF</v>
      </c>
      <c r="E2766" t="str">
        <f>VLOOKUP(A2766,Sheet2!$B$2:$E$1001,4,0)</f>
        <v>cooking</v>
      </c>
      <c r="F2766" t="str">
        <f>VLOOKUP(B2766,Sheet3!$B$2:$D$17,2,0)</f>
        <v>negative</v>
      </c>
      <c r="G2766">
        <f>VLOOKUP(B2766,Sheet3!$B$2:$D$17,3,0)</f>
        <v>12</v>
      </c>
      <c r="H2766">
        <f t="shared" si="129"/>
        <v>2</v>
      </c>
      <c r="I2766">
        <f t="shared" si="130"/>
        <v>3</v>
      </c>
      <c r="J2766" t="str">
        <f t="shared" si="131"/>
        <v>15-18</v>
      </c>
    </row>
    <row r="2767" spans="1:10">
      <c r="A2767" t="s">
        <v>226</v>
      </c>
      <c r="B2767" t="s">
        <v>1499</v>
      </c>
      <c r="C2767" s="7">
        <v>44147.8436458333</v>
      </c>
      <c r="D2767" t="str">
        <f>VLOOKUP(A2767,Sheet2!$B$2:$E$1001,3,0)</f>
        <v>GIF</v>
      </c>
      <c r="E2767" t="str">
        <f>VLOOKUP(A2767,Sheet2!$B$2:$E$1001,4,0)</f>
        <v>cooking</v>
      </c>
      <c r="F2767" t="str">
        <f>VLOOKUP(B2767,Sheet3!$B$2:$D$17,2,0)</f>
        <v>negative</v>
      </c>
      <c r="G2767">
        <f>VLOOKUP(B2767,Sheet3!$B$2:$D$17,3,0)</f>
        <v>10</v>
      </c>
      <c r="H2767">
        <f t="shared" si="129"/>
        <v>11</v>
      </c>
      <c r="I2767">
        <f t="shared" si="130"/>
        <v>4</v>
      </c>
      <c r="J2767" t="str">
        <f t="shared" si="131"/>
        <v>18-21</v>
      </c>
    </row>
    <row r="2768" spans="1:10">
      <c r="A2768" t="s">
        <v>226</v>
      </c>
      <c r="B2768" t="s">
        <v>1500</v>
      </c>
      <c r="C2768" s="7">
        <v>44050.2423263889</v>
      </c>
      <c r="D2768" t="str">
        <f>VLOOKUP(A2768,Sheet2!$B$2:$E$1001,3,0)</f>
        <v>GIF</v>
      </c>
      <c r="E2768" t="str">
        <f>VLOOKUP(A2768,Sheet2!$B$2:$E$1001,4,0)</f>
        <v>cooking</v>
      </c>
      <c r="F2768" t="str">
        <f>VLOOKUP(B2768,Sheet3!$B$2:$D$17,2,0)</f>
        <v>positive</v>
      </c>
      <c r="G2768">
        <f>VLOOKUP(B2768,Sheet3!$B$2:$D$17,3,0)</f>
        <v>45</v>
      </c>
      <c r="H2768">
        <f t="shared" si="129"/>
        <v>8</v>
      </c>
      <c r="I2768">
        <f t="shared" si="130"/>
        <v>5</v>
      </c>
      <c r="J2768" t="str">
        <f t="shared" si="131"/>
        <v>3-6</v>
      </c>
    </row>
    <row r="2769" spans="1:10">
      <c r="A2769" t="s">
        <v>226</v>
      </c>
      <c r="B2769" t="s">
        <v>1491</v>
      </c>
      <c r="C2769" s="7">
        <v>44136.5861805556</v>
      </c>
      <c r="D2769" t="str">
        <f>VLOOKUP(A2769,Sheet2!$B$2:$E$1001,3,0)</f>
        <v>GIF</v>
      </c>
      <c r="E2769" t="str">
        <f>VLOOKUP(A2769,Sheet2!$B$2:$E$1001,4,0)</f>
        <v>cooking</v>
      </c>
      <c r="F2769" t="str">
        <f>VLOOKUP(B2769,Sheet3!$B$2:$D$17,2,0)</f>
        <v>positive</v>
      </c>
      <c r="G2769">
        <f>VLOOKUP(B2769,Sheet3!$B$2:$D$17,3,0)</f>
        <v>30</v>
      </c>
      <c r="H2769">
        <f t="shared" si="129"/>
        <v>11</v>
      </c>
      <c r="I2769">
        <f t="shared" si="130"/>
        <v>7</v>
      </c>
      <c r="J2769" t="str">
        <f t="shared" si="131"/>
        <v>12-15</v>
      </c>
    </row>
    <row r="2770" customFormat="1" spans="1:10">
      <c r="A2770" t="s">
        <v>226</v>
      </c>
      <c r="B2770" t="s">
        <v>1487</v>
      </c>
      <c r="C2770" s="7">
        <v>44207.5541782407</v>
      </c>
      <c r="D2770" t="str">
        <f>VLOOKUP(A2770,Sheet2!$B$2:$E$1001,3,0)</f>
        <v>GIF</v>
      </c>
      <c r="E2770" t="str">
        <f>VLOOKUP(A2770,Sheet2!$B$2:$E$1001,4,0)</f>
        <v>cooking</v>
      </c>
      <c r="F2770" t="str">
        <f>VLOOKUP(B2770,Sheet3!$B$2:$D$17,2,0)</f>
        <v>positive</v>
      </c>
      <c r="G2770">
        <f>VLOOKUP(B2770,Sheet3!$B$2:$D$17,3,0)</f>
        <v>70</v>
      </c>
      <c r="H2770">
        <f t="shared" si="129"/>
        <v>1</v>
      </c>
      <c r="I2770">
        <f t="shared" si="130"/>
        <v>1</v>
      </c>
      <c r="J2770" t="str">
        <f t="shared" si="131"/>
        <v>12-15</v>
      </c>
    </row>
    <row r="2771" spans="1:10">
      <c r="A2771" t="s">
        <v>226</v>
      </c>
      <c r="B2771" t="s">
        <v>1498</v>
      </c>
      <c r="C2771" s="7">
        <v>44260.6139930556</v>
      </c>
      <c r="D2771" t="str">
        <f>VLOOKUP(A2771,Sheet2!$B$2:$E$1001,3,0)</f>
        <v>GIF</v>
      </c>
      <c r="E2771" t="str">
        <f>VLOOKUP(A2771,Sheet2!$B$2:$E$1001,4,0)</f>
        <v>cooking</v>
      </c>
      <c r="F2771" t="str">
        <f>VLOOKUP(B2771,Sheet3!$B$2:$D$17,2,0)</f>
        <v>positive</v>
      </c>
      <c r="G2771">
        <f>VLOOKUP(B2771,Sheet3!$B$2:$D$17,3,0)</f>
        <v>50</v>
      </c>
      <c r="H2771">
        <f t="shared" si="129"/>
        <v>3</v>
      </c>
      <c r="I2771">
        <f t="shared" si="130"/>
        <v>5</v>
      </c>
      <c r="J2771" t="str">
        <f t="shared" si="131"/>
        <v>12-15</v>
      </c>
    </row>
    <row r="2772" spans="1:10">
      <c r="A2772" t="s">
        <v>226</v>
      </c>
      <c r="B2772" t="s">
        <v>1500</v>
      </c>
      <c r="C2772" s="7">
        <v>44247.893125</v>
      </c>
      <c r="D2772" t="str">
        <f>VLOOKUP(A2772,Sheet2!$B$2:$E$1001,3,0)</f>
        <v>GIF</v>
      </c>
      <c r="E2772" t="str">
        <f>VLOOKUP(A2772,Sheet2!$B$2:$E$1001,4,0)</f>
        <v>cooking</v>
      </c>
      <c r="F2772" t="str">
        <f>VLOOKUP(B2772,Sheet3!$B$2:$D$17,2,0)</f>
        <v>positive</v>
      </c>
      <c r="G2772">
        <f>VLOOKUP(B2772,Sheet3!$B$2:$D$17,3,0)</f>
        <v>45</v>
      </c>
      <c r="H2772">
        <f t="shared" si="129"/>
        <v>2</v>
      </c>
      <c r="I2772">
        <f t="shared" si="130"/>
        <v>6</v>
      </c>
      <c r="J2772" t="str">
        <f t="shared" si="131"/>
        <v>21-24</v>
      </c>
    </row>
    <row r="2773" spans="1:10">
      <c r="A2773" t="s">
        <v>226</v>
      </c>
      <c r="B2773" t="s">
        <v>1494</v>
      </c>
      <c r="C2773" s="7">
        <v>44005.0625</v>
      </c>
      <c r="D2773" t="str">
        <f>VLOOKUP(A2773,Sheet2!$B$2:$E$1001,3,0)</f>
        <v>GIF</v>
      </c>
      <c r="E2773" t="str">
        <f>VLOOKUP(A2773,Sheet2!$B$2:$E$1001,4,0)</f>
        <v>cooking</v>
      </c>
      <c r="F2773" t="str">
        <f>VLOOKUP(B2773,Sheet3!$B$2:$D$17,2,0)</f>
        <v>positive</v>
      </c>
      <c r="G2773">
        <f>VLOOKUP(B2773,Sheet3!$B$2:$D$17,3,0)</f>
        <v>65</v>
      </c>
      <c r="H2773">
        <f t="shared" si="129"/>
        <v>6</v>
      </c>
      <c r="I2773">
        <f t="shared" si="130"/>
        <v>2</v>
      </c>
      <c r="J2773" t="str">
        <f t="shared" si="131"/>
        <v>0-3</v>
      </c>
    </row>
    <row r="2774" spans="1:10">
      <c r="A2774" t="s">
        <v>226</v>
      </c>
      <c r="B2774" t="s">
        <v>1502</v>
      </c>
      <c r="C2774" s="7">
        <v>44028.6396412037</v>
      </c>
      <c r="D2774" t="str">
        <f>VLOOKUP(A2774,Sheet2!$B$2:$E$1001,3,0)</f>
        <v>GIF</v>
      </c>
      <c r="E2774" t="str">
        <f>VLOOKUP(A2774,Sheet2!$B$2:$E$1001,4,0)</f>
        <v>cooking</v>
      </c>
      <c r="F2774" t="str">
        <f>VLOOKUP(B2774,Sheet3!$B$2:$D$17,2,0)</f>
        <v>negative</v>
      </c>
      <c r="G2774">
        <f>VLOOKUP(B2774,Sheet3!$B$2:$D$17,3,0)</f>
        <v>15</v>
      </c>
      <c r="H2774">
        <f t="shared" si="129"/>
        <v>7</v>
      </c>
      <c r="I2774">
        <f t="shared" si="130"/>
        <v>4</v>
      </c>
      <c r="J2774" t="str">
        <f t="shared" si="131"/>
        <v>15-18</v>
      </c>
    </row>
    <row r="2775" spans="1:10">
      <c r="A2775" t="s">
        <v>226</v>
      </c>
      <c r="B2775" t="s">
        <v>1488</v>
      </c>
      <c r="C2775" s="7">
        <v>44118.9904976852</v>
      </c>
      <c r="D2775" t="str">
        <f>VLOOKUP(A2775,Sheet2!$B$2:$E$1001,3,0)</f>
        <v>GIF</v>
      </c>
      <c r="E2775" t="str">
        <f>VLOOKUP(A2775,Sheet2!$B$2:$E$1001,4,0)</f>
        <v>cooking</v>
      </c>
      <c r="F2775" t="str">
        <f>VLOOKUP(B2775,Sheet3!$B$2:$D$17,2,0)</f>
        <v>negative</v>
      </c>
      <c r="G2775">
        <f>VLOOKUP(B2775,Sheet3!$B$2:$D$17,3,0)</f>
        <v>0</v>
      </c>
      <c r="H2775">
        <f t="shared" si="129"/>
        <v>10</v>
      </c>
      <c r="I2775">
        <f t="shared" si="130"/>
        <v>3</v>
      </c>
      <c r="J2775" t="str">
        <f t="shared" si="131"/>
        <v>21-24</v>
      </c>
    </row>
    <row r="2776" spans="1:10">
      <c r="A2776" t="s">
        <v>226</v>
      </c>
      <c r="B2776" t="s">
        <v>1495</v>
      </c>
      <c r="C2776" s="7">
        <v>44170.9777662037</v>
      </c>
      <c r="D2776" t="str">
        <f>VLOOKUP(A2776,Sheet2!$B$2:$E$1001,3,0)</f>
        <v>GIF</v>
      </c>
      <c r="E2776" t="str">
        <f>VLOOKUP(A2776,Sheet2!$B$2:$E$1001,4,0)</f>
        <v>cooking</v>
      </c>
      <c r="F2776" t="str">
        <f>VLOOKUP(B2776,Sheet3!$B$2:$D$17,2,0)</f>
        <v>positive</v>
      </c>
      <c r="G2776">
        <f>VLOOKUP(B2776,Sheet3!$B$2:$D$17,3,0)</f>
        <v>75</v>
      </c>
      <c r="H2776">
        <f t="shared" si="129"/>
        <v>12</v>
      </c>
      <c r="I2776">
        <f t="shared" si="130"/>
        <v>6</v>
      </c>
      <c r="J2776" t="str">
        <f t="shared" si="131"/>
        <v>21-24</v>
      </c>
    </row>
    <row r="2777" spans="1:10">
      <c r="A2777" t="s">
        <v>226</v>
      </c>
      <c r="B2777" t="s">
        <v>1488</v>
      </c>
      <c r="C2777" s="7">
        <v>44136.3343287037</v>
      </c>
      <c r="D2777" t="str">
        <f>VLOOKUP(A2777,Sheet2!$B$2:$E$1001,3,0)</f>
        <v>GIF</v>
      </c>
      <c r="E2777" t="str">
        <f>VLOOKUP(A2777,Sheet2!$B$2:$E$1001,4,0)</f>
        <v>cooking</v>
      </c>
      <c r="F2777" t="str">
        <f>VLOOKUP(B2777,Sheet3!$B$2:$D$17,2,0)</f>
        <v>negative</v>
      </c>
      <c r="G2777">
        <f>VLOOKUP(B2777,Sheet3!$B$2:$D$17,3,0)</f>
        <v>0</v>
      </c>
      <c r="H2777">
        <f t="shared" si="129"/>
        <v>11</v>
      </c>
      <c r="I2777">
        <f t="shared" si="130"/>
        <v>7</v>
      </c>
      <c r="J2777" t="str">
        <f t="shared" si="131"/>
        <v>6-9</v>
      </c>
    </row>
    <row r="2778" spans="1:10">
      <c r="A2778" t="s">
        <v>226</v>
      </c>
      <c r="B2778" t="s">
        <v>1494</v>
      </c>
      <c r="C2778" s="7">
        <v>44328.1872337963</v>
      </c>
      <c r="D2778" t="str">
        <f>VLOOKUP(A2778,Sheet2!$B$2:$E$1001,3,0)</f>
        <v>GIF</v>
      </c>
      <c r="E2778" t="str">
        <f>VLOOKUP(A2778,Sheet2!$B$2:$E$1001,4,0)</f>
        <v>cooking</v>
      </c>
      <c r="F2778" t="str">
        <f>VLOOKUP(B2778,Sheet3!$B$2:$D$17,2,0)</f>
        <v>positive</v>
      </c>
      <c r="G2778">
        <f>VLOOKUP(B2778,Sheet3!$B$2:$D$17,3,0)</f>
        <v>65</v>
      </c>
      <c r="H2778">
        <f t="shared" si="129"/>
        <v>5</v>
      </c>
      <c r="I2778">
        <f t="shared" si="130"/>
        <v>3</v>
      </c>
      <c r="J2778" t="str">
        <f t="shared" si="131"/>
        <v>3-6</v>
      </c>
    </row>
    <row r="2779" spans="1:10">
      <c r="A2779" t="s">
        <v>226</v>
      </c>
      <c r="B2779" t="s">
        <v>1494</v>
      </c>
      <c r="C2779" s="7">
        <v>44048.7136689815</v>
      </c>
      <c r="D2779" t="str">
        <f>VLOOKUP(A2779,Sheet2!$B$2:$E$1001,3,0)</f>
        <v>GIF</v>
      </c>
      <c r="E2779" t="str">
        <f>VLOOKUP(A2779,Sheet2!$B$2:$E$1001,4,0)</f>
        <v>cooking</v>
      </c>
      <c r="F2779" t="str">
        <f>VLOOKUP(B2779,Sheet3!$B$2:$D$17,2,0)</f>
        <v>positive</v>
      </c>
      <c r="G2779">
        <f>VLOOKUP(B2779,Sheet3!$B$2:$D$17,3,0)</f>
        <v>65</v>
      </c>
      <c r="H2779">
        <f t="shared" si="129"/>
        <v>8</v>
      </c>
      <c r="I2779">
        <f t="shared" si="130"/>
        <v>3</v>
      </c>
      <c r="J2779" t="str">
        <f t="shared" si="131"/>
        <v>15-18</v>
      </c>
    </row>
    <row r="2780" customFormat="1" spans="1:10">
      <c r="A2780" t="s">
        <v>226</v>
      </c>
      <c r="B2780" t="s">
        <v>1497</v>
      </c>
      <c r="C2780" s="7">
        <v>44148.7640393519</v>
      </c>
      <c r="D2780" t="str">
        <f>VLOOKUP(A2780,Sheet2!$B$2:$E$1001,3,0)</f>
        <v>GIF</v>
      </c>
      <c r="E2780" t="str">
        <f>VLOOKUP(A2780,Sheet2!$B$2:$E$1001,4,0)</f>
        <v>cooking</v>
      </c>
      <c r="F2780" t="str">
        <f>VLOOKUP(B2780,Sheet3!$B$2:$D$17,2,0)</f>
        <v>positive</v>
      </c>
      <c r="G2780">
        <f>VLOOKUP(B2780,Sheet3!$B$2:$D$17,3,0)</f>
        <v>72</v>
      </c>
      <c r="H2780">
        <f t="shared" si="129"/>
        <v>11</v>
      </c>
      <c r="I2780">
        <f t="shared" si="130"/>
        <v>5</v>
      </c>
      <c r="J2780" t="str">
        <f t="shared" si="131"/>
        <v>18-21</v>
      </c>
    </row>
    <row r="2781" spans="1:10">
      <c r="A2781" t="s">
        <v>226</v>
      </c>
      <c r="B2781" t="s">
        <v>1502</v>
      </c>
      <c r="C2781" s="7">
        <v>44007.6638657407</v>
      </c>
      <c r="D2781" t="str">
        <f>VLOOKUP(A2781,Sheet2!$B$2:$E$1001,3,0)</f>
        <v>GIF</v>
      </c>
      <c r="E2781" t="str">
        <f>VLOOKUP(A2781,Sheet2!$B$2:$E$1001,4,0)</f>
        <v>cooking</v>
      </c>
      <c r="F2781" t="str">
        <f>VLOOKUP(B2781,Sheet3!$B$2:$D$17,2,0)</f>
        <v>negative</v>
      </c>
      <c r="G2781">
        <f>VLOOKUP(B2781,Sheet3!$B$2:$D$17,3,0)</f>
        <v>15</v>
      </c>
      <c r="H2781">
        <f t="shared" si="129"/>
        <v>6</v>
      </c>
      <c r="I2781">
        <f t="shared" si="130"/>
        <v>4</v>
      </c>
      <c r="J2781" t="str">
        <f t="shared" si="131"/>
        <v>15-18</v>
      </c>
    </row>
    <row r="2782" spans="1:10">
      <c r="A2782" t="s">
        <v>226</v>
      </c>
      <c r="B2782" t="s">
        <v>1488</v>
      </c>
      <c r="C2782" s="7">
        <v>44336.0013541667</v>
      </c>
      <c r="D2782" t="str">
        <f>VLOOKUP(A2782,Sheet2!$B$2:$E$1001,3,0)</f>
        <v>GIF</v>
      </c>
      <c r="E2782" t="str">
        <f>VLOOKUP(A2782,Sheet2!$B$2:$E$1001,4,0)</f>
        <v>cooking</v>
      </c>
      <c r="F2782" t="str">
        <f>VLOOKUP(B2782,Sheet3!$B$2:$D$17,2,0)</f>
        <v>negative</v>
      </c>
      <c r="G2782">
        <f>VLOOKUP(B2782,Sheet3!$B$2:$D$17,3,0)</f>
        <v>0</v>
      </c>
      <c r="H2782">
        <f t="shared" si="129"/>
        <v>5</v>
      </c>
      <c r="I2782">
        <f t="shared" si="130"/>
        <v>4</v>
      </c>
      <c r="J2782" t="str">
        <f t="shared" si="131"/>
        <v>0-3</v>
      </c>
    </row>
    <row r="2783" spans="1:10">
      <c r="A2783" t="s">
        <v>226</v>
      </c>
      <c r="B2783" t="s">
        <v>1492</v>
      </c>
      <c r="C2783" s="7">
        <v>44207.4779976852</v>
      </c>
      <c r="D2783" t="str">
        <f>VLOOKUP(A2783,Sheet2!$B$2:$E$1001,3,0)</f>
        <v>GIF</v>
      </c>
      <c r="E2783" t="str">
        <f>VLOOKUP(A2783,Sheet2!$B$2:$E$1001,4,0)</f>
        <v>cooking</v>
      </c>
      <c r="F2783" t="str">
        <f>VLOOKUP(B2783,Sheet3!$B$2:$D$17,2,0)</f>
        <v>neutral</v>
      </c>
      <c r="G2783">
        <f>VLOOKUP(B2783,Sheet3!$B$2:$D$17,3,0)</f>
        <v>20</v>
      </c>
      <c r="H2783">
        <f t="shared" si="129"/>
        <v>1</v>
      </c>
      <c r="I2783">
        <f t="shared" si="130"/>
        <v>1</v>
      </c>
      <c r="J2783" t="str">
        <f t="shared" si="131"/>
        <v>9-12</v>
      </c>
    </row>
    <row r="2784" spans="1:10">
      <c r="A2784" t="s">
        <v>226</v>
      </c>
      <c r="B2784" t="s">
        <v>1491</v>
      </c>
      <c r="C2784" s="7">
        <v>44208.8371064815</v>
      </c>
      <c r="D2784" t="str">
        <f>VLOOKUP(A2784,Sheet2!$B$2:$E$1001,3,0)</f>
        <v>GIF</v>
      </c>
      <c r="E2784" t="str">
        <f>VLOOKUP(A2784,Sheet2!$B$2:$E$1001,4,0)</f>
        <v>cooking</v>
      </c>
      <c r="F2784" t="str">
        <f>VLOOKUP(B2784,Sheet3!$B$2:$D$17,2,0)</f>
        <v>positive</v>
      </c>
      <c r="G2784">
        <f>VLOOKUP(B2784,Sheet3!$B$2:$D$17,3,0)</f>
        <v>30</v>
      </c>
      <c r="H2784">
        <f t="shared" si="129"/>
        <v>1</v>
      </c>
      <c r="I2784">
        <f t="shared" si="130"/>
        <v>2</v>
      </c>
      <c r="J2784" t="str">
        <f t="shared" si="131"/>
        <v>18-21</v>
      </c>
    </row>
    <row r="2785" spans="1:10">
      <c r="A2785" t="s">
        <v>226</v>
      </c>
      <c r="B2785" t="s">
        <v>1487</v>
      </c>
      <c r="C2785" s="7">
        <v>44218.7389699074</v>
      </c>
      <c r="D2785" t="str">
        <f>VLOOKUP(A2785,Sheet2!$B$2:$E$1001,3,0)</f>
        <v>GIF</v>
      </c>
      <c r="E2785" t="str">
        <f>VLOOKUP(A2785,Sheet2!$B$2:$E$1001,4,0)</f>
        <v>cooking</v>
      </c>
      <c r="F2785" t="str">
        <f>VLOOKUP(B2785,Sheet3!$B$2:$D$17,2,0)</f>
        <v>positive</v>
      </c>
      <c r="G2785">
        <f>VLOOKUP(B2785,Sheet3!$B$2:$D$17,3,0)</f>
        <v>70</v>
      </c>
      <c r="H2785">
        <f t="shared" si="129"/>
        <v>1</v>
      </c>
      <c r="I2785">
        <f t="shared" si="130"/>
        <v>5</v>
      </c>
      <c r="J2785" t="str">
        <f t="shared" si="131"/>
        <v>15-18</v>
      </c>
    </row>
    <row r="2786" spans="1:10">
      <c r="A2786" t="s">
        <v>226</v>
      </c>
      <c r="B2786" t="s">
        <v>1501</v>
      </c>
      <c r="C2786" s="7">
        <v>44176.3689351852</v>
      </c>
      <c r="D2786" t="str">
        <f>VLOOKUP(A2786,Sheet2!$B$2:$E$1001,3,0)</f>
        <v>GIF</v>
      </c>
      <c r="E2786" t="str">
        <f>VLOOKUP(A2786,Sheet2!$B$2:$E$1001,4,0)</f>
        <v>cooking</v>
      </c>
      <c r="F2786" t="str">
        <f>VLOOKUP(B2786,Sheet3!$B$2:$D$17,2,0)</f>
        <v>neutral</v>
      </c>
      <c r="G2786">
        <f>VLOOKUP(B2786,Sheet3!$B$2:$D$17,3,0)</f>
        <v>35</v>
      </c>
      <c r="H2786">
        <f t="shared" si="129"/>
        <v>12</v>
      </c>
      <c r="I2786">
        <f t="shared" si="130"/>
        <v>5</v>
      </c>
      <c r="J2786" t="str">
        <f t="shared" si="131"/>
        <v>6-9</v>
      </c>
    </row>
    <row r="2787" spans="1:10">
      <c r="A2787" t="s">
        <v>226</v>
      </c>
      <c r="B2787" t="s">
        <v>1495</v>
      </c>
      <c r="C2787" s="7">
        <v>44007.7306597222</v>
      </c>
      <c r="D2787" t="str">
        <f>VLOOKUP(A2787,Sheet2!$B$2:$E$1001,3,0)</f>
        <v>GIF</v>
      </c>
      <c r="E2787" t="str">
        <f>VLOOKUP(A2787,Sheet2!$B$2:$E$1001,4,0)</f>
        <v>cooking</v>
      </c>
      <c r="F2787" t="str">
        <f>VLOOKUP(B2787,Sheet3!$B$2:$D$17,2,0)</f>
        <v>positive</v>
      </c>
      <c r="G2787">
        <f>VLOOKUP(B2787,Sheet3!$B$2:$D$17,3,0)</f>
        <v>75</v>
      </c>
      <c r="H2787">
        <f t="shared" si="129"/>
        <v>6</v>
      </c>
      <c r="I2787">
        <f t="shared" si="130"/>
        <v>4</v>
      </c>
      <c r="J2787" t="str">
        <f t="shared" si="131"/>
        <v>15-18</v>
      </c>
    </row>
    <row r="2788" spans="1:10">
      <c r="A2788" t="s">
        <v>228</v>
      </c>
      <c r="B2788" t="s">
        <v>1501</v>
      </c>
      <c r="C2788" s="7">
        <v>44282.1393981481</v>
      </c>
      <c r="D2788" t="str">
        <f>VLOOKUP(A2788,Sheet2!$B$2:$E$1001,3,0)</f>
        <v>audio</v>
      </c>
      <c r="E2788" t="str">
        <f>VLOOKUP(A2788,Sheet2!$B$2:$E$1001,4,0)</f>
        <v>technology</v>
      </c>
      <c r="F2788" t="str">
        <f>VLOOKUP(B2788,Sheet3!$B$2:$D$17,2,0)</f>
        <v>neutral</v>
      </c>
      <c r="G2788">
        <f>VLOOKUP(B2788,Sheet3!$B$2:$D$17,3,0)</f>
        <v>35</v>
      </c>
      <c r="H2788">
        <f t="shared" si="129"/>
        <v>3</v>
      </c>
      <c r="I2788">
        <f t="shared" si="130"/>
        <v>6</v>
      </c>
      <c r="J2788" t="str">
        <f t="shared" si="131"/>
        <v>3-6</v>
      </c>
    </row>
    <row r="2789" spans="1:10">
      <c r="A2789" t="s">
        <v>228</v>
      </c>
      <c r="B2789" t="s">
        <v>1496</v>
      </c>
      <c r="C2789" s="7">
        <v>44190.7393634259</v>
      </c>
      <c r="D2789" t="str">
        <f>VLOOKUP(A2789,Sheet2!$B$2:$E$1001,3,0)</f>
        <v>audio</v>
      </c>
      <c r="E2789" t="str">
        <f>VLOOKUP(A2789,Sheet2!$B$2:$E$1001,4,0)</f>
        <v>technology</v>
      </c>
      <c r="F2789" t="str">
        <f>VLOOKUP(B2789,Sheet3!$B$2:$D$17,2,0)</f>
        <v>positive</v>
      </c>
      <c r="G2789">
        <f>VLOOKUP(B2789,Sheet3!$B$2:$D$17,3,0)</f>
        <v>70</v>
      </c>
      <c r="H2789">
        <f t="shared" si="129"/>
        <v>12</v>
      </c>
      <c r="I2789">
        <f t="shared" si="130"/>
        <v>5</v>
      </c>
      <c r="J2789" t="str">
        <f t="shared" si="131"/>
        <v>15-18</v>
      </c>
    </row>
    <row r="2790" spans="1:10">
      <c r="A2790" t="s">
        <v>228</v>
      </c>
      <c r="B2790" t="s">
        <v>1502</v>
      </c>
      <c r="C2790" s="7">
        <v>44001.4747337963</v>
      </c>
      <c r="D2790" t="str">
        <f>VLOOKUP(A2790,Sheet2!$B$2:$E$1001,3,0)</f>
        <v>audio</v>
      </c>
      <c r="E2790" t="str">
        <f>VLOOKUP(A2790,Sheet2!$B$2:$E$1001,4,0)</f>
        <v>technology</v>
      </c>
      <c r="F2790" t="str">
        <f>VLOOKUP(B2790,Sheet3!$B$2:$D$17,2,0)</f>
        <v>negative</v>
      </c>
      <c r="G2790">
        <f>VLOOKUP(B2790,Sheet3!$B$2:$D$17,3,0)</f>
        <v>15</v>
      </c>
      <c r="H2790">
        <f t="shared" si="129"/>
        <v>6</v>
      </c>
      <c r="I2790">
        <f t="shared" si="130"/>
        <v>5</v>
      </c>
      <c r="J2790" t="str">
        <f t="shared" si="131"/>
        <v>9-12</v>
      </c>
    </row>
    <row r="2791" spans="1:10">
      <c r="A2791" t="s">
        <v>228</v>
      </c>
      <c r="B2791" t="s">
        <v>1492</v>
      </c>
      <c r="C2791" s="7">
        <v>44353.8278935185</v>
      </c>
      <c r="D2791" t="str">
        <f>VLOOKUP(A2791,Sheet2!$B$2:$E$1001,3,0)</f>
        <v>audio</v>
      </c>
      <c r="E2791" t="str">
        <f>VLOOKUP(A2791,Sheet2!$B$2:$E$1001,4,0)</f>
        <v>technology</v>
      </c>
      <c r="F2791" t="str">
        <f>VLOOKUP(B2791,Sheet3!$B$2:$D$17,2,0)</f>
        <v>neutral</v>
      </c>
      <c r="G2791">
        <f>VLOOKUP(B2791,Sheet3!$B$2:$D$17,3,0)</f>
        <v>20</v>
      </c>
      <c r="H2791">
        <f t="shared" si="129"/>
        <v>6</v>
      </c>
      <c r="I2791">
        <f t="shared" si="130"/>
        <v>7</v>
      </c>
      <c r="J2791" t="str">
        <f t="shared" si="131"/>
        <v>18-21</v>
      </c>
    </row>
    <row r="2792" spans="1:10">
      <c r="A2792" t="s">
        <v>228</v>
      </c>
      <c r="B2792" t="s">
        <v>1490</v>
      </c>
      <c r="C2792" s="7">
        <v>44200.4960763889</v>
      </c>
      <c r="D2792" t="str">
        <f>VLOOKUP(A2792,Sheet2!$B$2:$E$1001,3,0)</f>
        <v>audio</v>
      </c>
      <c r="E2792" t="str">
        <f>VLOOKUP(A2792,Sheet2!$B$2:$E$1001,4,0)</f>
        <v>technology</v>
      </c>
      <c r="F2792" t="str">
        <f>VLOOKUP(B2792,Sheet3!$B$2:$D$17,2,0)</f>
        <v>negative</v>
      </c>
      <c r="G2792">
        <f>VLOOKUP(B2792,Sheet3!$B$2:$D$17,3,0)</f>
        <v>5</v>
      </c>
      <c r="H2792">
        <f t="shared" si="129"/>
        <v>1</v>
      </c>
      <c r="I2792">
        <f t="shared" si="130"/>
        <v>1</v>
      </c>
      <c r="J2792" t="str">
        <f t="shared" si="131"/>
        <v>9-12</v>
      </c>
    </row>
    <row r="2793" spans="1:10">
      <c r="A2793" t="s">
        <v>228</v>
      </c>
      <c r="B2793" t="s">
        <v>1503</v>
      </c>
      <c r="C2793" s="7">
        <v>44056.7261342593</v>
      </c>
      <c r="D2793" t="str">
        <f>VLOOKUP(A2793,Sheet2!$B$2:$E$1001,3,0)</f>
        <v>audio</v>
      </c>
      <c r="E2793" t="str">
        <f>VLOOKUP(A2793,Sheet2!$B$2:$E$1001,4,0)</f>
        <v>technology</v>
      </c>
      <c r="F2793" t="str">
        <f>VLOOKUP(B2793,Sheet3!$B$2:$D$17,2,0)</f>
        <v>negative</v>
      </c>
      <c r="G2793">
        <f>VLOOKUP(B2793,Sheet3!$B$2:$D$17,3,0)</f>
        <v>12</v>
      </c>
      <c r="H2793">
        <f t="shared" si="129"/>
        <v>8</v>
      </c>
      <c r="I2793">
        <f t="shared" si="130"/>
        <v>4</v>
      </c>
      <c r="J2793" t="str">
        <f t="shared" si="131"/>
        <v>15-18</v>
      </c>
    </row>
    <row r="2794" spans="1:10">
      <c r="A2794" t="s">
        <v>228</v>
      </c>
      <c r="B2794" t="s">
        <v>1488</v>
      </c>
      <c r="C2794" s="7">
        <v>44018.588587963</v>
      </c>
      <c r="D2794" t="str">
        <f>VLOOKUP(A2794,Sheet2!$B$2:$E$1001,3,0)</f>
        <v>audio</v>
      </c>
      <c r="E2794" t="str">
        <f>VLOOKUP(A2794,Sheet2!$B$2:$E$1001,4,0)</f>
        <v>technology</v>
      </c>
      <c r="F2794" t="str">
        <f>VLOOKUP(B2794,Sheet3!$B$2:$D$17,2,0)</f>
        <v>negative</v>
      </c>
      <c r="G2794">
        <f>VLOOKUP(B2794,Sheet3!$B$2:$D$17,3,0)</f>
        <v>0</v>
      </c>
      <c r="H2794">
        <f t="shared" si="129"/>
        <v>7</v>
      </c>
      <c r="I2794">
        <f t="shared" si="130"/>
        <v>1</v>
      </c>
      <c r="J2794" t="str">
        <f t="shared" si="131"/>
        <v>12-15</v>
      </c>
    </row>
    <row r="2795" spans="1:10">
      <c r="A2795" t="s">
        <v>228</v>
      </c>
      <c r="B2795" t="s">
        <v>1487</v>
      </c>
      <c r="C2795" s="7">
        <v>44057.4907291667</v>
      </c>
      <c r="D2795" t="str">
        <f>VLOOKUP(A2795,Sheet2!$B$2:$E$1001,3,0)</f>
        <v>audio</v>
      </c>
      <c r="E2795" t="str">
        <f>VLOOKUP(A2795,Sheet2!$B$2:$E$1001,4,0)</f>
        <v>technology</v>
      </c>
      <c r="F2795" t="str">
        <f>VLOOKUP(B2795,Sheet3!$B$2:$D$17,2,0)</f>
        <v>positive</v>
      </c>
      <c r="G2795">
        <f>VLOOKUP(B2795,Sheet3!$B$2:$D$17,3,0)</f>
        <v>70</v>
      </c>
      <c r="H2795">
        <f t="shared" si="129"/>
        <v>8</v>
      </c>
      <c r="I2795">
        <f t="shared" si="130"/>
        <v>5</v>
      </c>
      <c r="J2795" t="str">
        <f t="shared" si="131"/>
        <v>9-12</v>
      </c>
    </row>
    <row r="2796" spans="1:10">
      <c r="A2796" t="s">
        <v>228</v>
      </c>
      <c r="B2796" t="s">
        <v>1503</v>
      </c>
      <c r="C2796" s="7">
        <v>44123.4019560185</v>
      </c>
      <c r="D2796" t="str">
        <f>VLOOKUP(A2796,Sheet2!$B$2:$E$1001,3,0)</f>
        <v>audio</v>
      </c>
      <c r="E2796" t="str">
        <f>VLOOKUP(A2796,Sheet2!$B$2:$E$1001,4,0)</f>
        <v>technology</v>
      </c>
      <c r="F2796" t="str">
        <f>VLOOKUP(B2796,Sheet3!$B$2:$D$17,2,0)</f>
        <v>negative</v>
      </c>
      <c r="G2796">
        <f>VLOOKUP(B2796,Sheet3!$B$2:$D$17,3,0)</f>
        <v>12</v>
      </c>
      <c r="H2796">
        <f t="shared" si="129"/>
        <v>10</v>
      </c>
      <c r="I2796">
        <f t="shared" si="130"/>
        <v>1</v>
      </c>
      <c r="J2796" t="str">
        <f t="shared" si="131"/>
        <v>9-12</v>
      </c>
    </row>
    <row r="2797" customFormat="1" spans="1:10">
      <c r="A2797" t="s">
        <v>228</v>
      </c>
      <c r="B2797" t="s">
        <v>1497</v>
      </c>
      <c r="C2797" s="7">
        <v>44226.9586689815</v>
      </c>
      <c r="D2797" t="str">
        <f>VLOOKUP(A2797,Sheet2!$B$2:$E$1001,3,0)</f>
        <v>audio</v>
      </c>
      <c r="E2797" t="str">
        <f>VLOOKUP(A2797,Sheet2!$B$2:$E$1001,4,0)</f>
        <v>technology</v>
      </c>
      <c r="F2797" t="str">
        <f>VLOOKUP(B2797,Sheet3!$B$2:$D$17,2,0)</f>
        <v>positive</v>
      </c>
      <c r="G2797">
        <f>VLOOKUP(B2797,Sheet3!$B$2:$D$17,3,0)</f>
        <v>72</v>
      </c>
      <c r="H2797">
        <f t="shared" si="129"/>
        <v>1</v>
      </c>
      <c r="I2797">
        <f t="shared" si="130"/>
        <v>6</v>
      </c>
      <c r="J2797" t="str">
        <f t="shared" si="131"/>
        <v>21-24</v>
      </c>
    </row>
    <row r="2798" spans="1:10">
      <c r="A2798" t="s">
        <v>228</v>
      </c>
      <c r="B2798" t="s">
        <v>1485</v>
      </c>
      <c r="C2798" s="7">
        <v>44157.7367708333</v>
      </c>
      <c r="D2798" t="str">
        <f>VLOOKUP(A2798,Sheet2!$B$2:$E$1001,3,0)</f>
        <v>audio</v>
      </c>
      <c r="E2798" t="str">
        <f>VLOOKUP(A2798,Sheet2!$B$2:$E$1001,4,0)</f>
        <v>technology</v>
      </c>
      <c r="F2798" t="str">
        <f>VLOOKUP(B2798,Sheet3!$B$2:$D$17,2,0)</f>
        <v>positive</v>
      </c>
      <c r="G2798">
        <f>VLOOKUP(B2798,Sheet3!$B$2:$D$17,3,0)</f>
        <v>60</v>
      </c>
      <c r="H2798">
        <f t="shared" si="129"/>
        <v>11</v>
      </c>
      <c r="I2798">
        <f t="shared" si="130"/>
        <v>7</v>
      </c>
      <c r="J2798" t="str">
        <f t="shared" si="131"/>
        <v>15-18</v>
      </c>
    </row>
    <row r="2799" spans="1:10">
      <c r="A2799" t="s">
        <v>228</v>
      </c>
      <c r="B2799" t="s">
        <v>1495</v>
      </c>
      <c r="C2799" s="7">
        <v>44337.1153703704</v>
      </c>
      <c r="D2799" t="str">
        <f>VLOOKUP(A2799,Sheet2!$B$2:$E$1001,3,0)</f>
        <v>audio</v>
      </c>
      <c r="E2799" t="str">
        <f>VLOOKUP(A2799,Sheet2!$B$2:$E$1001,4,0)</f>
        <v>technology</v>
      </c>
      <c r="F2799" t="str">
        <f>VLOOKUP(B2799,Sheet3!$B$2:$D$17,2,0)</f>
        <v>positive</v>
      </c>
      <c r="G2799">
        <f>VLOOKUP(B2799,Sheet3!$B$2:$D$17,3,0)</f>
        <v>75</v>
      </c>
      <c r="H2799">
        <f t="shared" si="129"/>
        <v>5</v>
      </c>
      <c r="I2799">
        <f t="shared" si="130"/>
        <v>5</v>
      </c>
      <c r="J2799" t="str">
        <f t="shared" si="131"/>
        <v>0-3</v>
      </c>
    </row>
    <row r="2800" spans="1:10">
      <c r="A2800" t="s">
        <v>228</v>
      </c>
      <c r="B2800" t="s">
        <v>1503</v>
      </c>
      <c r="C2800" s="7">
        <v>44095.0444675926</v>
      </c>
      <c r="D2800" t="str">
        <f>VLOOKUP(A2800,Sheet2!$B$2:$E$1001,3,0)</f>
        <v>audio</v>
      </c>
      <c r="E2800" t="str">
        <f>VLOOKUP(A2800,Sheet2!$B$2:$E$1001,4,0)</f>
        <v>technology</v>
      </c>
      <c r="F2800" t="str">
        <f>VLOOKUP(B2800,Sheet3!$B$2:$D$17,2,0)</f>
        <v>negative</v>
      </c>
      <c r="G2800">
        <f>VLOOKUP(B2800,Sheet3!$B$2:$D$17,3,0)</f>
        <v>12</v>
      </c>
      <c r="H2800">
        <f t="shared" si="129"/>
        <v>9</v>
      </c>
      <c r="I2800">
        <f t="shared" si="130"/>
        <v>1</v>
      </c>
      <c r="J2800" t="str">
        <f t="shared" si="131"/>
        <v>0-3</v>
      </c>
    </row>
    <row r="2801" spans="1:10">
      <c r="A2801" t="s">
        <v>228</v>
      </c>
      <c r="B2801" t="s">
        <v>1487</v>
      </c>
      <c r="C2801" s="7">
        <v>44340.4536689815</v>
      </c>
      <c r="D2801" t="str">
        <f>VLOOKUP(A2801,Sheet2!$B$2:$E$1001,3,0)</f>
        <v>audio</v>
      </c>
      <c r="E2801" t="str">
        <f>VLOOKUP(A2801,Sheet2!$B$2:$E$1001,4,0)</f>
        <v>technology</v>
      </c>
      <c r="F2801" t="str">
        <f>VLOOKUP(B2801,Sheet3!$B$2:$D$17,2,0)</f>
        <v>positive</v>
      </c>
      <c r="G2801">
        <f>VLOOKUP(B2801,Sheet3!$B$2:$D$17,3,0)</f>
        <v>70</v>
      </c>
      <c r="H2801">
        <f t="shared" si="129"/>
        <v>5</v>
      </c>
      <c r="I2801">
        <f t="shared" si="130"/>
        <v>1</v>
      </c>
      <c r="J2801" t="str">
        <f t="shared" si="131"/>
        <v>9-12</v>
      </c>
    </row>
    <row r="2802" spans="1:10">
      <c r="A2802" t="s">
        <v>228</v>
      </c>
      <c r="B2802" t="s">
        <v>1498</v>
      </c>
      <c r="C2802" s="7">
        <v>44078.4412384259</v>
      </c>
      <c r="D2802" t="str">
        <f>VLOOKUP(A2802,Sheet2!$B$2:$E$1001,3,0)</f>
        <v>audio</v>
      </c>
      <c r="E2802" t="str">
        <f>VLOOKUP(A2802,Sheet2!$B$2:$E$1001,4,0)</f>
        <v>technology</v>
      </c>
      <c r="F2802" t="str">
        <f>VLOOKUP(B2802,Sheet3!$B$2:$D$17,2,0)</f>
        <v>positive</v>
      </c>
      <c r="G2802">
        <f>VLOOKUP(B2802,Sheet3!$B$2:$D$17,3,0)</f>
        <v>50</v>
      </c>
      <c r="H2802">
        <f t="shared" si="129"/>
        <v>9</v>
      </c>
      <c r="I2802">
        <f t="shared" si="130"/>
        <v>5</v>
      </c>
      <c r="J2802" t="str">
        <f t="shared" si="131"/>
        <v>9-12</v>
      </c>
    </row>
    <row r="2803" spans="1:10">
      <c r="A2803" t="s">
        <v>228</v>
      </c>
      <c r="B2803" t="s">
        <v>1496</v>
      </c>
      <c r="C2803" s="7">
        <v>44198.6175694444</v>
      </c>
      <c r="D2803" t="str">
        <f>VLOOKUP(A2803,Sheet2!$B$2:$E$1001,3,0)</f>
        <v>audio</v>
      </c>
      <c r="E2803" t="str">
        <f>VLOOKUP(A2803,Sheet2!$B$2:$E$1001,4,0)</f>
        <v>technology</v>
      </c>
      <c r="F2803" t="str">
        <f>VLOOKUP(B2803,Sheet3!$B$2:$D$17,2,0)</f>
        <v>positive</v>
      </c>
      <c r="G2803">
        <f>VLOOKUP(B2803,Sheet3!$B$2:$D$17,3,0)</f>
        <v>70</v>
      </c>
      <c r="H2803">
        <f t="shared" si="129"/>
        <v>1</v>
      </c>
      <c r="I2803">
        <f t="shared" si="130"/>
        <v>6</v>
      </c>
      <c r="J2803" t="str">
        <f t="shared" si="131"/>
        <v>12-15</v>
      </c>
    </row>
    <row r="2804" spans="1:10">
      <c r="A2804" t="s">
        <v>228</v>
      </c>
      <c r="B2804" t="s">
        <v>1487</v>
      </c>
      <c r="C2804" s="7">
        <v>44255.6208333333</v>
      </c>
      <c r="D2804" t="str">
        <f>VLOOKUP(A2804,Sheet2!$B$2:$E$1001,3,0)</f>
        <v>audio</v>
      </c>
      <c r="E2804" t="str">
        <f>VLOOKUP(A2804,Sheet2!$B$2:$E$1001,4,0)</f>
        <v>technology</v>
      </c>
      <c r="F2804" t="str">
        <f>VLOOKUP(B2804,Sheet3!$B$2:$D$17,2,0)</f>
        <v>positive</v>
      </c>
      <c r="G2804">
        <f>VLOOKUP(B2804,Sheet3!$B$2:$D$17,3,0)</f>
        <v>70</v>
      </c>
      <c r="H2804">
        <f t="shared" si="129"/>
        <v>2</v>
      </c>
      <c r="I2804">
        <f t="shared" si="130"/>
        <v>7</v>
      </c>
      <c r="J2804" t="str">
        <f t="shared" si="131"/>
        <v>12-15</v>
      </c>
    </row>
    <row r="2805" spans="1:10">
      <c r="A2805" t="s">
        <v>228</v>
      </c>
      <c r="B2805" t="s">
        <v>1497</v>
      </c>
      <c r="C2805" s="7">
        <v>44055.3169907407</v>
      </c>
      <c r="D2805" t="str">
        <f>VLOOKUP(A2805,Sheet2!$B$2:$E$1001,3,0)</f>
        <v>audio</v>
      </c>
      <c r="E2805" t="str">
        <f>VLOOKUP(A2805,Sheet2!$B$2:$E$1001,4,0)</f>
        <v>technology</v>
      </c>
      <c r="F2805" t="str">
        <f>VLOOKUP(B2805,Sheet3!$B$2:$D$17,2,0)</f>
        <v>positive</v>
      </c>
      <c r="G2805">
        <f>VLOOKUP(B2805,Sheet3!$B$2:$D$17,3,0)</f>
        <v>72</v>
      </c>
      <c r="H2805">
        <f t="shared" si="129"/>
        <v>8</v>
      </c>
      <c r="I2805">
        <f t="shared" si="130"/>
        <v>3</v>
      </c>
      <c r="J2805" t="str">
        <f t="shared" si="131"/>
        <v>6-9</v>
      </c>
    </row>
    <row r="2806" spans="1:10">
      <c r="A2806" t="s">
        <v>228</v>
      </c>
      <c r="B2806" t="s">
        <v>1491</v>
      </c>
      <c r="C2806" s="7">
        <v>44018.4828009259</v>
      </c>
      <c r="D2806" t="str">
        <f>VLOOKUP(A2806,Sheet2!$B$2:$E$1001,3,0)</f>
        <v>audio</v>
      </c>
      <c r="E2806" t="str">
        <f>VLOOKUP(A2806,Sheet2!$B$2:$E$1001,4,0)</f>
        <v>technology</v>
      </c>
      <c r="F2806" t="str">
        <f>VLOOKUP(B2806,Sheet3!$B$2:$D$17,2,0)</f>
        <v>positive</v>
      </c>
      <c r="G2806">
        <f>VLOOKUP(B2806,Sheet3!$B$2:$D$17,3,0)</f>
        <v>30</v>
      </c>
      <c r="H2806">
        <f t="shared" si="129"/>
        <v>7</v>
      </c>
      <c r="I2806">
        <f t="shared" si="130"/>
        <v>1</v>
      </c>
      <c r="J2806" t="str">
        <f t="shared" si="131"/>
        <v>9-12</v>
      </c>
    </row>
    <row r="2807" customFormat="1" spans="1:10">
      <c r="A2807" t="s">
        <v>228</v>
      </c>
      <c r="B2807" t="s">
        <v>1492</v>
      </c>
      <c r="C2807" s="7">
        <v>44009.459212963</v>
      </c>
      <c r="D2807" t="str">
        <f>VLOOKUP(A2807,Sheet2!$B$2:$E$1001,3,0)</f>
        <v>audio</v>
      </c>
      <c r="E2807" t="str">
        <f>VLOOKUP(A2807,Sheet2!$B$2:$E$1001,4,0)</f>
        <v>technology</v>
      </c>
      <c r="F2807" t="str">
        <f>VLOOKUP(B2807,Sheet3!$B$2:$D$17,2,0)</f>
        <v>neutral</v>
      </c>
      <c r="G2807">
        <f>VLOOKUP(B2807,Sheet3!$B$2:$D$17,3,0)</f>
        <v>20</v>
      </c>
      <c r="H2807">
        <f t="shared" si="129"/>
        <v>6</v>
      </c>
      <c r="I2807">
        <f t="shared" si="130"/>
        <v>6</v>
      </c>
      <c r="J2807" t="str">
        <f t="shared" si="131"/>
        <v>9-12</v>
      </c>
    </row>
    <row r="2808" spans="1:10">
      <c r="A2808" t="s">
        <v>228</v>
      </c>
      <c r="B2808" t="s">
        <v>1501</v>
      </c>
      <c r="C2808" s="7">
        <v>44167.2458449074</v>
      </c>
      <c r="D2808" t="str">
        <f>VLOOKUP(A2808,Sheet2!$B$2:$E$1001,3,0)</f>
        <v>audio</v>
      </c>
      <c r="E2808" t="str">
        <f>VLOOKUP(A2808,Sheet2!$B$2:$E$1001,4,0)</f>
        <v>technology</v>
      </c>
      <c r="F2808" t="str">
        <f>VLOOKUP(B2808,Sheet3!$B$2:$D$17,2,0)</f>
        <v>neutral</v>
      </c>
      <c r="G2808">
        <f>VLOOKUP(B2808,Sheet3!$B$2:$D$17,3,0)</f>
        <v>35</v>
      </c>
      <c r="H2808">
        <f t="shared" si="129"/>
        <v>12</v>
      </c>
      <c r="I2808">
        <f t="shared" si="130"/>
        <v>3</v>
      </c>
      <c r="J2808" t="str">
        <f t="shared" si="131"/>
        <v>3-6</v>
      </c>
    </row>
    <row r="2809" spans="1:10">
      <c r="A2809" t="s">
        <v>228</v>
      </c>
      <c r="B2809" t="s">
        <v>1499</v>
      </c>
      <c r="C2809" s="7">
        <v>44310.1768171296</v>
      </c>
      <c r="D2809" t="str">
        <f>VLOOKUP(A2809,Sheet2!$B$2:$E$1001,3,0)</f>
        <v>audio</v>
      </c>
      <c r="E2809" t="str">
        <f>VLOOKUP(A2809,Sheet2!$B$2:$E$1001,4,0)</f>
        <v>technology</v>
      </c>
      <c r="F2809" t="str">
        <f>VLOOKUP(B2809,Sheet3!$B$2:$D$17,2,0)</f>
        <v>negative</v>
      </c>
      <c r="G2809">
        <f>VLOOKUP(B2809,Sheet3!$B$2:$D$17,3,0)</f>
        <v>10</v>
      </c>
      <c r="H2809">
        <f t="shared" si="129"/>
        <v>4</v>
      </c>
      <c r="I2809">
        <f t="shared" si="130"/>
        <v>6</v>
      </c>
      <c r="J2809" t="str">
        <f t="shared" si="131"/>
        <v>3-6</v>
      </c>
    </row>
    <row r="2810" spans="1:10">
      <c r="A2810" t="s">
        <v>228</v>
      </c>
      <c r="B2810" t="s">
        <v>1494</v>
      </c>
      <c r="C2810" s="7">
        <v>44148.8587615741</v>
      </c>
      <c r="D2810" t="str">
        <f>VLOOKUP(A2810,Sheet2!$B$2:$E$1001,3,0)</f>
        <v>audio</v>
      </c>
      <c r="E2810" t="str">
        <f>VLOOKUP(A2810,Sheet2!$B$2:$E$1001,4,0)</f>
        <v>technology</v>
      </c>
      <c r="F2810" t="str">
        <f>VLOOKUP(B2810,Sheet3!$B$2:$D$17,2,0)</f>
        <v>positive</v>
      </c>
      <c r="G2810">
        <f>VLOOKUP(B2810,Sheet3!$B$2:$D$17,3,0)</f>
        <v>65</v>
      </c>
      <c r="H2810">
        <f t="shared" si="129"/>
        <v>11</v>
      </c>
      <c r="I2810">
        <f t="shared" si="130"/>
        <v>5</v>
      </c>
      <c r="J2810" t="str">
        <f t="shared" si="131"/>
        <v>18-21</v>
      </c>
    </row>
    <row r="2811" spans="1:10">
      <c r="A2811" t="s">
        <v>228</v>
      </c>
      <c r="B2811" t="s">
        <v>1488</v>
      </c>
      <c r="C2811" s="7">
        <v>44080.5767476852</v>
      </c>
      <c r="D2811" t="str">
        <f>VLOOKUP(A2811,Sheet2!$B$2:$E$1001,3,0)</f>
        <v>audio</v>
      </c>
      <c r="E2811" t="str">
        <f>VLOOKUP(A2811,Sheet2!$B$2:$E$1001,4,0)</f>
        <v>technology</v>
      </c>
      <c r="F2811" t="str">
        <f>VLOOKUP(B2811,Sheet3!$B$2:$D$17,2,0)</f>
        <v>negative</v>
      </c>
      <c r="G2811">
        <f>VLOOKUP(B2811,Sheet3!$B$2:$D$17,3,0)</f>
        <v>0</v>
      </c>
      <c r="H2811">
        <f t="shared" si="129"/>
        <v>9</v>
      </c>
      <c r="I2811">
        <f t="shared" si="130"/>
        <v>7</v>
      </c>
      <c r="J2811" t="str">
        <f t="shared" si="131"/>
        <v>12-15</v>
      </c>
    </row>
    <row r="2812" spans="1:10">
      <c r="A2812" t="s">
        <v>228</v>
      </c>
      <c r="B2812" t="s">
        <v>1494</v>
      </c>
      <c r="C2812" s="7">
        <v>44154.2050810185</v>
      </c>
      <c r="D2812" t="str">
        <f>VLOOKUP(A2812,Sheet2!$B$2:$E$1001,3,0)</f>
        <v>audio</v>
      </c>
      <c r="E2812" t="str">
        <f>VLOOKUP(A2812,Sheet2!$B$2:$E$1001,4,0)</f>
        <v>technology</v>
      </c>
      <c r="F2812" t="str">
        <f>VLOOKUP(B2812,Sheet3!$B$2:$D$17,2,0)</f>
        <v>positive</v>
      </c>
      <c r="G2812">
        <f>VLOOKUP(B2812,Sheet3!$B$2:$D$17,3,0)</f>
        <v>65</v>
      </c>
      <c r="H2812">
        <f t="shared" si="129"/>
        <v>11</v>
      </c>
      <c r="I2812">
        <f t="shared" si="130"/>
        <v>4</v>
      </c>
      <c r="J2812" t="str">
        <f t="shared" si="131"/>
        <v>3-6</v>
      </c>
    </row>
    <row r="2813" spans="1:10">
      <c r="A2813" t="s">
        <v>228</v>
      </c>
      <c r="B2813" t="s">
        <v>1490</v>
      </c>
      <c r="C2813" s="7">
        <v>44188.4320138889</v>
      </c>
      <c r="D2813" t="str">
        <f>VLOOKUP(A2813,Sheet2!$B$2:$E$1001,3,0)</f>
        <v>audio</v>
      </c>
      <c r="E2813" t="str">
        <f>VLOOKUP(A2813,Sheet2!$B$2:$E$1001,4,0)</f>
        <v>technology</v>
      </c>
      <c r="F2813" t="str">
        <f>VLOOKUP(B2813,Sheet3!$B$2:$D$17,2,0)</f>
        <v>negative</v>
      </c>
      <c r="G2813">
        <f>VLOOKUP(B2813,Sheet3!$B$2:$D$17,3,0)</f>
        <v>5</v>
      </c>
      <c r="H2813">
        <f t="shared" si="129"/>
        <v>12</v>
      </c>
      <c r="I2813">
        <f t="shared" si="130"/>
        <v>3</v>
      </c>
      <c r="J2813" t="str">
        <f t="shared" si="131"/>
        <v>9-12</v>
      </c>
    </row>
    <row r="2814" spans="1:10">
      <c r="A2814" t="s">
        <v>228</v>
      </c>
      <c r="B2814" t="s">
        <v>1497</v>
      </c>
      <c r="C2814" s="7">
        <v>44038.4900115741</v>
      </c>
      <c r="D2814" t="str">
        <f>VLOOKUP(A2814,Sheet2!$B$2:$E$1001,3,0)</f>
        <v>audio</v>
      </c>
      <c r="E2814" t="str">
        <f>VLOOKUP(A2814,Sheet2!$B$2:$E$1001,4,0)</f>
        <v>technology</v>
      </c>
      <c r="F2814" t="str">
        <f>VLOOKUP(B2814,Sheet3!$B$2:$D$17,2,0)</f>
        <v>positive</v>
      </c>
      <c r="G2814">
        <f>VLOOKUP(B2814,Sheet3!$B$2:$D$17,3,0)</f>
        <v>72</v>
      </c>
      <c r="H2814">
        <f t="shared" si="129"/>
        <v>7</v>
      </c>
      <c r="I2814">
        <f t="shared" si="130"/>
        <v>7</v>
      </c>
      <c r="J2814" t="str">
        <f t="shared" si="131"/>
        <v>9-12</v>
      </c>
    </row>
    <row r="2815" spans="1:10">
      <c r="A2815" t="s">
        <v>228</v>
      </c>
      <c r="B2815" t="s">
        <v>1499</v>
      </c>
      <c r="C2815" s="7">
        <v>44121.8872916667</v>
      </c>
      <c r="D2815" t="str">
        <f>VLOOKUP(A2815,Sheet2!$B$2:$E$1001,3,0)</f>
        <v>audio</v>
      </c>
      <c r="E2815" t="str">
        <f>VLOOKUP(A2815,Sheet2!$B$2:$E$1001,4,0)</f>
        <v>technology</v>
      </c>
      <c r="F2815" t="str">
        <f>VLOOKUP(B2815,Sheet3!$B$2:$D$17,2,0)</f>
        <v>negative</v>
      </c>
      <c r="G2815">
        <f>VLOOKUP(B2815,Sheet3!$B$2:$D$17,3,0)</f>
        <v>10</v>
      </c>
      <c r="H2815">
        <f t="shared" si="129"/>
        <v>10</v>
      </c>
      <c r="I2815">
        <f t="shared" si="130"/>
        <v>6</v>
      </c>
      <c r="J2815" t="str">
        <f t="shared" si="131"/>
        <v>21-24</v>
      </c>
    </row>
    <row r="2816" spans="1:10">
      <c r="A2816" t="s">
        <v>228</v>
      </c>
      <c r="B2816" t="s">
        <v>1492</v>
      </c>
      <c r="C2816" s="7">
        <v>44036.2711226852</v>
      </c>
      <c r="D2816" t="str">
        <f>VLOOKUP(A2816,Sheet2!$B$2:$E$1001,3,0)</f>
        <v>audio</v>
      </c>
      <c r="E2816" t="str">
        <f>VLOOKUP(A2816,Sheet2!$B$2:$E$1001,4,0)</f>
        <v>technology</v>
      </c>
      <c r="F2816" t="str">
        <f>VLOOKUP(B2816,Sheet3!$B$2:$D$17,2,0)</f>
        <v>neutral</v>
      </c>
      <c r="G2816">
        <f>VLOOKUP(B2816,Sheet3!$B$2:$D$17,3,0)</f>
        <v>20</v>
      </c>
      <c r="H2816">
        <f t="shared" si="129"/>
        <v>7</v>
      </c>
      <c r="I2816">
        <f t="shared" si="130"/>
        <v>5</v>
      </c>
      <c r="J2816" t="str">
        <f t="shared" si="131"/>
        <v>6-9</v>
      </c>
    </row>
    <row r="2817" customFormat="1" spans="1:10">
      <c r="A2817" t="s">
        <v>228</v>
      </c>
      <c r="B2817" t="s">
        <v>1495</v>
      </c>
      <c r="C2817" s="7">
        <v>44338.0800462963</v>
      </c>
      <c r="D2817" t="str">
        <f>VLOOKUP(A2817,Sheet2!$B$2:$E$1001,3,0)</f>
        <v>audio</v>
      </c>
      <c r="E2817" t="str">
        <f>VLOOKUP(A2817,Sheet2!$B$2:$E$1001,4,0)</f>
        <v>technology</v>
      </c>
      <c r="F2817" t="str">
        <f>VLOOKUP(B2817,Sheet3!$B$2:$D$17,2,0)</f>
        <v>positive</v>
      </c>
      <c r="G2817">
        <f>VLOOKUP(B2817,Sheet3!$B$2:$D$17,3,0)</f>
        <v>75</v>
      </c>
      <c r="H2817">
        <f t="shared" si="129"/>
        <v>5</v>
      </c>
      <c r="I2817">
        <f t="shared" si="130"/>
        <v>6</v>
      </c>
      <c r="J2817" t="str">
        <f t="shared" si="131"/>
        <v>0-3</v>
      </c>
    </row>
    <row r="2818" spans="1:10">
      <c r="A2818" t="s">
        <v>228</v>
      </c>
      <c r="B2818" t="s">
        <v>1494</v>
      </c>
      <c r="C2818" s="7">
        <v>44230.6292939815</v>
      </c>
      <c r="D2818" t="str">
        <f>VLOOKUP(A2818,Sheet2!$B$2:$E$1001,3,0)</f>
        <v>audio</v>
      </c>
      <c r="E2818" t="str">
        <f>VLOOKUP(A2818,Sheet2!$B$2:$E$1001,4,0)</f>
        <v>technology</v>
      </c>
      <c r="F2818" t="str">
        <f>VLOOKUP(B2818,Sheet3!$B$2:$D$17,2,0)</f>
        <v>positive</v>
      </c>
      <c r="G2818">
        <f>VLOOKUP(B2818,Sheet3!$B$2:$D$17,3,0)</f>
        <v>65</v>
      </c>
      <c r="H2818">
        <f t="shared" si="129"/>
        <v>2</v>
      </c>
      <c r="I2818">
        <f t="shared" si="130"/>
        <v>3</v>
      </c>
      <c r="J2818" t="str">
        <f t="shared" si="131"/>
        <v>15-18</v>
      </c>
    </row>
    <row r="2819" spans="1:10">
      <c r="A2819" t="s">
        <v>228</v>
      </c>
      <c r="B2819" t="s">
        <v>1501</v>
      </c>
      <c r="C2819" s="7">
        <v>44238.3478703704</v>
      </c>
      <c r="D2819" t="str">
        <f>VLOOKUP(A2819,Sheet2!$B$2:$E$1001,3,0)</f>
        <v>audio</v>
      </c>
      <c r="E2819" t="str">
        <f>VLOOKUP(A2819,Sheet2!$B$2:$E$1001,4,0)</f>
        <v>technology</v>
      </c>
      <c r="F2819" t="str">
        <f>VLOOKUP(B2819,Sheet3!$B$2:$D$17,2,0)</f>
        <v>neutral</v>
      </c>
      <c r="G2819">
        <f>VLOOKUP(B2819,Sheet3!$B$2:$D$17,3,0)</f>
        <v>35</v>
      </c>
      <c r="H2819">
        <f t="shared" ref="H2819:H2882" si="132">MONTH(C2819)</f>
        <v>2</v>
      </c>
      <c r="I2819">
        <f t="shared" ref="I2819:I2882" si="133">WEEKDAY(C2819,2)</f>
        <v>4</v>
      </c>
      <c r="J2819" t="str">
        <f t="shared" ref="J2819:J2882" si="134">TEXT(INT(HOUR(C2819)/3)*3,"0")&amp;"-"&amp;TEXT(INT(HOUR(C2819)/3)*3+3,"0")</f>
        <v>6-9</v>
      </c>
    </row>
    <row r="2820" spans="1:10">
      <c r="A2820" t="s">
        <v>228</v>
      </c>
      <c r="B2820" t="s">
        <v>1503</v>
      </c>
      <c r="C2820" s="7">
        <v>44346.4320833333</v>
      </c>
      <c r="D2820" t="str">
        <f>VLOOKUP(A2820,Sheet2!$B$2:$E$1001,3,0)</f>
        <v>audio</v>
      </c>
      <c r="E2820" t="str">
        <f>VLOOKUP(A2820,Sheet2!$B$2:$E$1001,4,0)</f>
        <v>technology</v>
      </c>
      <c r="F2820" t="str">
        <f>VLOOKUP(B2820,Sheet3!$B$2:$D$17,2,0)</f>
        <v>negative</v>
      </c>
      <c r="G2820">
        <f>VLOOKUP(B2820,Sheet3!$B$2:$D$17,3,0)</f>
        <v>12</v>
      </c>
      <c r="H2820">
        <f t="shared" si="132"/>
        <v>5</v>
      </c>
      <c r="I2820">
        <f t="shared" si="133"/>
        <v>7</v>
      </c>
      <c r="J2820" t="str">
        <f t="shared" si="134"/>
        <v>9-12</v>
      </c>
    </row>
    <row r="2821" spans="1:10">
      <c r="A2821" t="s">
        <v>228</v>
      </c>
      <c r="B2821" t="s">
        <v>1501</v>
      </c>
      <c r="C2821" s="7">
        <v>44333.9009490741</v>
      </c>
      <c r="D2821" t="str">
        <f>VLOOKUP(A2821,Sheet2!$B$2:$E$1001,3,0)</f>
        <v>audio</v>
      </c>
      <c r="E2821" t="str">
        <f>VLOOKUP(A2821,Sheet2!$B$2:$E$1001,4,0)</f>
        <v>technology</v>
      </c>
      <c r="F2821" t="str">
        <f>VLOOKUP(B2821,Sheet3!$B$2:$D$17,2,0)</f>
        <v>neutral</v>
      </c>
      <c r="G2821">
        <f>VLOOKUP(B2821,Sheet3!$B$2:$D$17,3,0)</f>
        <v>35</v>
      </c>
      <c r="H2821">
        <f t="shared" si="132"/>
        <v>5</v>
      </c>
      <c r="I2821">
        <f t="shared" si="133"/>
        <v>1</v>
      </c>
      <c r="J2821" t="str">
        <f t="shared" si="134"/>
        <v>21-24</v>
      </c>
    </row>
    <row r="2822" spans="1:10">
      <c r="A2822" t="s">
        <v>228</v>
      </c>
      <c r="B2822" t="s">
        <v>1497</v>
      </c>
      <c r="C2822" s="7">
        <v>44174.6544212963</v>
      </c>
      <c r="D2822" t="str">
        <f>VLOOKUP(A2822,Sheet2!$B$2:$E$1001,3,0)</f>
        <v>audio</v>
      </c>
      <c r="E2822" t="str">
        <f>VLOOKUP(A2822,Sheet2!$B$2:$E$1001,4,0)</f>
        <v>technology</v>
      </c>
      <c r="F2822" t="str">
        <f>VLOOKUP(B2822,Sheet3!$B$2:$D$17,2,0)</f>
        <v>positive</v>
      </c>
      <c r="G2822">
        <f>VLOOKUP(B2822,Sheet3!$B$2:$D$17,3,0)</f>
        <v>72</v>
      </c>
      <c r="H2822">
        <f t="shared" si="132"/>
        <v>12</v>
      </c>
      <c r="I2822">
        <f t="shared" si="133"/>
        <v>3</v>
      </c>
      <c r="J2822" t="str">
        <f t="shared" si="134"/>
        <v>15-18</v>
      </c>
    </row>
    <row r="2823" spans="1:10">
      <c r="A2823" t="s">
        <v>228</v>
      </c>
      <c r="B2823" t="s">
        <v>1490</v>
      </c>
      <c r="C2823" s="7">
        <v>44028.2125578704</v>
      </c>
      <c r="D2823" t="str">
        <f>VLOOKUP(A2823,Sheet2!$B$2:$E$1001,3,0)</f>
        <v>audio</v>
      </c>
      <c r="E2823" t="str">
        <f>VLOOKUP(A2823,Sheet2!$B$2:$E$1001,4,0)</f>
        <v>technology</v>
      </c>
      <c r="F2823" t="str">
        <f>VLOOKUP(B2823,Sheet3!$B$2:$D$17,2,0)</f>
        <v>negative</v>
      </c>
      <c r="G2823">
        <f>VLOOKUP(B2823,Sheet3!$B$2:$D$17,3,0)</f>
        <v>5</v>
      </c>
      <c r="H2823">
        <f t="shared" si="132"/>
        <v>7</v>
      </c>
      <c r="I2823">
        <f t="shared" si="133"/>
        <v>4</v>
      </c>
      <c r="J2823" t="str">
        <f t="shared" si="134"/>
        <v>3-6</v>
      </c>
    </row>
    <row r="2824" spans="1:10">
      <c r="A2824" t="s">
        <v>228</v>
      </c>
      <c r="B2824" t="s">
        <v>1488</v>
      </c>
      <c r="C2824" s="7">
        <v>44119.2058912037</v>
      </c>
      <c r="D2824" t="str">
        <f>VLOOKUP(A2824,Sheet2!$B$2:$E$1001,3,0)</f>
        <v>audio</v>
      </c>
      <c r="E2824" t="str">
        <f>VLOOKUP(A2824,Sheet2!$B$2:$E$1001,4,0)</f>
        <v>technology</v>
      </c>
      <c r="F2824" t="str">
        <f>VLOOKUP(B2824,Sheet3!$B$2:$D$17,2,0)</f>
        <v>negative</v>
      </c>
      <c r="G2824">
        <f>VLOOKUP(B2824,Sheet3!$B$2:$D$17,3,0)</f>
        <v>0</v>
      </c>
      <c r="H2824">
        <f t="shared" si="132"/>
        <v>10</v>
      </c>
      <c r="I2824">
        <f t="shared" si="133"/>
        <v>4</v>
      </c>
      <c r="J2824" t="str">
        <f t="shared" si="134"/>
        <v>3-6</v>
      </c>
    </row>
    <row r="2825" spans="1:10">
      <c r="A2825" t="s">
        <v>228</v>
      </c>
      <c r="B2825" t="s">
        <v>1501</v>
      </c>
      <c r="C2825" s="7">
        <v>44030.2972337963</v>
      </c>
      <c r="D2825" t="str">
        <f>VLOOKUP(A2825,Sheet2!$B$2:$E$1001,3,0)</f>
        <v>audio</v>
      </c>
      <c r="E2825" t="str">
        <f>VLOOKUP(A2825,Sheet2!$B$2:$E$1001,4,0)</f>
        <v>technology</v>
      </c>
      <c r="F2825" t="str">
        <f>VLOOKUP(B2825,Sheet3!$B$2:$D$17,2,0)</f>
        <v>neutral</v>
      </c>
      <c r="G2825">
        <f>VLOOKUP(B2825,Sheet3!$B$2:$D$17,3,0)</f>
        <v>35</v>
      </c>
      <c r="H2825">
        <f t="shared" si="132"/>
        <v>7</v>
      </c>
      <c r="I2825">
        <f t="shared" si="133"/>
        <v>6</v>
      </c>
      <c r="J2825" t="str">
        <f t="shared" si="134"/>
        <v>6-9</v>
      </c>
    </row>
    <row r="2826" spans="1:10">
      <c r="A2826" t="s">
        <v>228</v>
      </c>
      <c r="B2826" t="s">
        <v>1491</v>
      </c>
      <c r="C2826" s="7">
        <v>44347.29375</v>
      </c>
      <c r="D2826" t="str">
        <f>VLOOKUP(A2826,Sheet2!$B$2:$E$1001,3,0)</f>
        <v>audio</v>
      </c>
      <c r="E2826" t="str">
        <f>VLOOKUP(A2826,Sheet2!$B$2:$E$1001,4,0)</f>
        <v>technology</v>
      </c>
      <c r="F2826" t="str">
        <f>VLOOKUP(B2826,Sheet3!$B$2:$D$17,2,0)</f>
        <v>positive</v>
      </c>
      <c r="G2826">
        <f>VLOOKUP(B2826,Sheet3!$B$2:$D$17,3,0)</f>
        <v>30</v>
      </c>
      <c r="H2826">
        <f t="shared" si="132"/>
        <v>5</v>
      </c>
      <c r="I2826">
        <f t="shared" si="133"/>
        <v>1</v>
      </c>
      <c r="J2826" t="str">
        <f t="shared" si="134"/>
        <v>6-9</v>
      </c>
    </row>
    <row r="2827" customFormat="1" spans="1:10">
      <c r="A2827" t="s">
        <v>228</v>
      </c>
      <c r="B2827" t="s">
        <v>1490</v>
      </c>
      <c r="C2827" s="7">
        <v>44126.8427430556</v>
      </c>
      <c r="D2827" t="str">
        <f>VLOOKUP(A2827,Sheet2!$B$2:$E$1001,3,0)</f>
        <v>audio</v>
      </c>
      <c r="E2827" t="str">
        <f>VLOOKUP(A2827,Sheet2!$B$2:$E$1001,4,0)</f>
        <v>technology</v>
      </c>
      <c r="F2827" t="str">
        <f>VLOOKUP(B2827,Sheet3!$B$2:$D$17,2,0)</f>
        <v>negative</v>
      </c>
      <c r="G2827">
        <f>VLOOKUP(B2827,Sheet3!$B$2:$D$17,3,0)</f>
        <v>5</v>
      </c>
      <c r="H2827">
        <f t="shared" si="132"/>
        <v>10</v>
      </c>
      <c r="I2827">
        <f t="shared" si="133"/>
        <v>4</v>
      </c>
      <c r="J2827" t="str">
        <f t="shared" si="134"/>
        <v>18-21</v>
      </c>
    </row>
    <row r="2828" spans="1:10">
      <c r="A2828" t="s">
        <v>228</v>
      </c>
      <c r="B2828" t="s">
        <v>1496</v>
      </c>
      <c r="C2828" s="7">
        <v>44288.575474537</v>
      </c>
      <c r="D2828" t="str">
        <f>VLOOKUP(A2828,Sheet2!$B$2:$E$1001,3,0)</f>
        <v>audio</v>
      </c>
      <c r="E2828" t="str">
        <f>VLOOKUP(A2828,Sheet2!$B$2:$E$1001,4,0)</f>
        <v>technology</v>
      </c>
      <c r="F2828" t="str">
        <f>VLOOKUP(B2828,Sheet3!$B$2:$D$17,2,0)</f>
        <v>positive</v>
      </c>
      <c r="G2828">
        <f>VLOOKUP(B2828,Sheet3!$B$2:$D$17,3,0)</f>
        <v>70</v>
      </c>
      <c r="H2828">
        <f t="shared" si="132"/>
        <v>4</v>
      </c>
      <c r="I2828">
        <f t="shared" si="133"/>
        <v>5</v>
      </c>
      <c r="J2828" t="str">
        <f t="shared" si="134"/>
        <v>12-15</v>
      </c>
    </row>
    <row r="2829" spans="1:10">
      <c r="A2829" t="s">
        <v>230</v>
      </c>
      <c r="B2829" t="s">
        <v>1492</v>
      </c>
      <c r="C2829" s="7">
        <v>44096.6162268519</v>
      </c>
      <c r="D2829" t="str">
        <f>VLOOKUP(A2829,Sheet2!$B$2:$E$1001,3,0)</f>
        <v>video</v>
      </c>
      <c r="E2829" t="str">
        <f>VLOOKUP(A2829,Sheet2!$B$2:$E$1001,4,0)</f>
        <v>education</v>
      </c>
      <c r="F2829" t="str">
        <f>VLOOKUP(B2829,Sheet3!$B$2:$D$17,2,0)</f>
        <v>neutral</v>
      </c>
      <c r="G2829">
        <f>VLOOKUP(B2829,Sheet3!$B$2:$D$17,3,0)</f>
        <v>20</v>
      </c>
      <c r="H2829">
        <f t="shared" si="132"/>
        <v>9</v>
      </c>
      <c r="I2829">
        <f t="shared" si="133"/>
        <v>2</v>
      </c>
      <c r="J2829" t="str">
        <f t="shared" si="134"/>
        <v>12-15</v>
      </c>
    </row>
    <row r="2830" spans="1:10">
      <c r="A2830" t="s">
        <v>230</v>
      </c>
      <c r="B2830" t="s">
        <v>1498</v>
      </c>
      <c r="C2830" s="7">
        <v>44028.1003240741</v>
      </c>
      <c r="D2830" t="str">
        <f>VLOOKUP(A2830,Sheet2!$B$2:$E$1001,3,0)</f>
        <v>video</v>
      </c>
      <c r="E2830" t="str">
        <f>VLOOKUP(A2830,Sheet2!$B$2:$E$1001,4,0)</f>
        <v>education</v>
      </c>
      <c r="F2830" t="str">
        <f>VLOOKUP(B2830,Sheet3!$B$2:$D$17,2,0)</f>
        <v>positive</v>
      </c>
      <c r="G2830">
        <f>VLOOKUP(B2830,Sheet3!$B$2:$D$17,3,0)</f>
        <v>50</v>
      </c>
      <c r="H2830">
        <f t="shared" si="132"/>
        <v>7</v>
      </c>
      <c r="I2830">
        <f t="shared" si="133"/>
        <v>4</v>
      </c>
      <c r="J2830" t="str">
        <f t="shared" si="134"/>
        <v>0-3</v>
      </c>
    </row>
    <row r="2831" spans="1:10">
      <c r="A2831" t="s">
        <v>230</v>
      </c>
      <c r="B2831" t="s">
        <v>1500</v>
      </c>
      <c r="C2831" s="7">
        <v>44038.3644328704</v>
      </c>
      <c r="D2831" t="str">
        <f>VLOOKUP(A2831,Sheet2!$B$2:$E$1001,3,0)</f>
        <v>video</v>
      </c>
      <c r="E2831" t="str">
        <f>VLOOKUP(A2831,Sheet2!$B$2:$E$1001,4,0)</f>
        <v>education</v>
      </c>
      <c r="F2831" t="str">
        <f>VLOOKUP(B2831,Sheet3!$B$2:$D$17,2,0)</f>
        <v>positive</v>
      </c>
      <c r="G2831">
        <f>VLOOKUP(B2831,Sheet3!$B$2:$D$17,3,0)</f>
        <v>45</v>
      </c>
      <c r="H2831">
        <f t="shared" si="132"/>
        <v>7</v>
      </c>
      <c r="I2831">
        <f t="shared" si="133"/>
        <v>7</v>
      </c>
      <c r="J2831" t="str">
        <f t="shared" si="134"/>
        <v>6-9</v>
      </c>
    </row>
    <row r="2832" spans="1:10">
      <c r="A2832" t="s">
        <v>230</v>
      </c>
      <c r="B2832" t="s">
        <v>1494</v>
      </c>
      <c r="C2832" s="7">
        <v>44108.3725231482</v>
      </c>
      <c r="D2832" t="str">
        <f>VLOOKUP(A2832,Sheet2!$B$2:$E$1001,3,0)</f>
        <v>video</v>
      </c>
      <c r="E2832" t="str">
        <f>VLOOKUP(A2832,Sheet2!$B$2:$E$1001,4,0)</f>
        <v>education</v>
      </c>
      <c r="F2832" t="str">
        <f>VLOOKUP(B2832,Sheet3!$B$2:$D$17,2,0)</f>
        <v>positive</v>
      </c>
      <c r="G2832">
        <f>VLOOKUP(B2832,Sheet3!$B$2:$D$17,3,0)</f>
        <v>65</v>
      </c>
      <c r="H2832">
        <f t="shared" si="132"/>
        <v>10</v>
      </c>
      <c r="I2832">
        <f t="shared" si="133"/>
        <v>7</v>
      </c>
      <c r="J2832" t="str">
        <f t="shared" si="134"/>
        <v>6-9</v>
      </c>
    </row>
    <row r="2833" spans="1:10">
      <c r="A2833" t="s">
        <v>230</v>
      </c>
      <c r="B2833" t="s">
        <v>1496</v>
      </c>
      <c r="C2833" s="7">
        <v>44255.8597569444</v>
      </c>
      <c r="D2833" t="str">
        <f>VLOOKUP(A2833,Sheet2!$B$2:$E$1001,3,0)</f>
        <v>video</v>
      </c>
      <c r="E2833" t="str">
        <f>VLOOKUP(A2833,Sheet2!$B$2:$E$1001,4,0)</f>
        <v>education</v>
      </c>
      <c r="F2833" t="str">
        <f>VLOOKUP(B2833,Sheet3!$B$2:$D$17,2,0)</f>
        <v>positive</v>
      </c>
      <c r="G2833">
        <f>VLOOKUP(B2833,Sheet3!$B$2:$D$17,3,0)</f>
        <v>70</v>
      </c>
      <c r="H2833">
        <f t="shared" si="132"/>
        <v>2</v>
      </c>
      <c r="I2833">
        <f t="shared" si="133"/>
        <v>7</v>
      </c>
      <c r="J2833" t="str">
        <f t="shared" si="134"/>
        <v>18-21</v>
      </c>
    </row>
    <row r="2834" spans="1:10">
      <c r="A2834" t="s">
        <v>230</v>
      </c>
      <c r="B2834" t="s">
        <v>1485</v>
      </c>
      <c r="C2834" s="7">
        <v>44104.0768634259</v>
      </c>
      <c r="D2834" t="str">
        <f>VLOOKUP(A2834,Sheet2!$B$2:$E$1001,3,0)</f>
        <v>video</v>
      </c>
      <c r="E2834" t="str">
        <f>VLOOKUP(A2834,Sheet2!$B$2:$E$1001,4,0)</f>
        <v>education</v>
      </c>
      <c r="F2834" t="str">
        <f>VLOOKUP(B2834,Sheet3!$B$2:$D$17,2,0)</f>
        <v>positive</v>
      </c>
      <c r="G2834">
        <f>VLOOKUP(B2834,Sheet3!$B$2:$D$17,3,0)</f>
        <v>60</v>
      </c>
      <c r="H2834">
        <f t="shared" si="132"/>
        <v>9</v>
      </c>
      <c r="I2834">
        <f t="shared" si="133"/>
        <v>3</v>
      </c>
      <c r="J2834" t="str">
        <f t="shared" si="134"/>
        <v>0-3</v>
      </c>
    </row>
    <row r="2835" spans="1:10">
      <c r="A2835" t="s">
        <v>230</v>
      </c>
      <c r="B2835" t="s">
        <v>1491</v>
      </c>
      <c r="C2835" s="7">
        <v>44358.2118981481</v>
      </c>
      <c r="D2835" t="str">
        <f>VLOOKUP(A2835,Sheet2!$B$2:$E$1001,3,0)</f>
        <v>video</v>
      </c>
      <c r="E2835" t="str">
        <f>VLOOKUP(A2835,Sheet2!$B$2:$E$1001,4,0)</f>
        <v>education</v>
      </c>
      <c r="F2835" t="str">
        <f>VLOOKUP(B2835,Sheet3!$B$2:$D$17,2,0)</f>
        <v>positive</v>
      </c>
      <c r="G2835">
        <f>VLOOKUP(B2835,Sheet3!$B$2:$D$17,3,0)</f>
        <v>30</v>
      </c>
      <c r="H2835">
        <f t="shared" si="132"/>
        <v>6</v>
      </c>
      <c r="I2835">
        <f t="shared" si="133"/>
        <v>5</v>
      </c>
      <c r="J2835" t="str">
        <f t="shared" si="134"/>
        <v>3-6</v>
      </c>
    </row>
    <row r="2836" spans="1:10">
      <c r="A2836" t="s">
        <v>230</v>
      </c>
      <c r="B2836" t="s">
        <v>1497</v>
      </c>
      <c r="C2836" s="7">
        <v>44348.1346990741</v>
      </c>
      <c r="D2836" t="str">
        <f>VLOOKUP(A2836,Sheet2!$B$2:$E$1001,3,0)</f>
        <v>video</v>
      </c>
      <c r="E2836" t="str">
        <f>VLOOKUP(A2836,Sheet2!$B$2:$E$1001,4,0)</f>
        <v>education</v>
      </c>
      <c r="F2836" t="str">
        <f>VLOOKUP(B2836,Sheet3!$B$2:$D$17,2,0)</f>
        <v>positive</v>
      </c>
      <c r="G2836">
        <f>VLOOKUP(B2836,Sheet3!$B$2:$D$17,3,0)</f>
        <v>72</v>
      </c>
      <c r="H2836">
        <f t="shared" si="132"/>
        <v>6</v>
      </c>
      <c r="I2836">
        <f t="shared" si="133"/>
        <v>2</v>
      </c>
      <c r="J2836" t="str">
        <f t="shared" si="134"/>
        <v>3-6</v>
      </c>
    </row>
    <row r="2837" spans="1:10">
      <c r="A2837" t="s">
        <v>230</v>
      </c>
      <c r="B2837" t="s">
        <v>1487</v>
      </c>
      <c r="C2837" s="7">
        <v>44118.3119212963</v>
      </c>
      <c r="D2837" t="str">
        <f>VLOOKUP(A2837,Sheet2!$B$2:$E$1001,3,0)</f>
        <v>video</v>
      </c>
      <c r="E2837" t="str">
        <f>VLOOKUP(A2837,Sheet2!$B$2:$E$1001,4,0)</f>
        <v>education</v>
      </c>
      <c r="F2837" t="str">
        <f>VLOOKUP(B2837,Sheet3!$B$2:$D$17,2,0)</f>
        <v>positive</v>
      </c>
      <c r="G2837">
        <f>VLOOKUP(B2837,Sheet3!$B$2:$D$17,3,0)</f>
        <v>70</v>
      </c>
      <c r="H2837">
        <f t="shared" si="132"/>
        <v>10</v>
      </c>
      <c r="I2837">
        <f t="shared" si="133"/>
        <v>3</v>
      </c>
      <c r="J2837" t="str">
        <f t="shared" si="134"/>
        <v>6-9</v>
      </c>
    </row>
    <row r="2838" customFormat="1" spans="1:10">
      <c r="A2838" t="s">
        <v>230</v>
      </c>
      <c r="B2838" t="s">
        <v>1499</v>
      </c>
      <c r="C2838" s="7">
        <v>44044.3027083333</v>
      </c>
      <c r="D2838" t="str">
        <f>VLOOKUP(A2838,Sheet2!$B$2:$E$1001,3,0)</f>
        <v>video</v>
      </c>
      <c r="E2838" t="str">
        <f>VLOOKUP(A2838,Sheet2!$B$2:$E$1001,4,0)</f>
        <v>education</v>
      </c>
      <c r="F2838" t="str">
        <f>VLOOKUP(B2838,Sheet3!$B$2:$D$17,2,0)</f>
        <v>negative</v>
      </c>
      <c r="G2838">
        <f>VLOOKUP(B2838,Sheet3!$B$2:$D$17,3,0)</f>
        <v>10</v>
      </c>
      <c r="H2838">
        <f t="shared" si="132"/>
        <v>8</v>
      </c>
      <c r="I2838">
        <f t="shared" si="133"/>
        <v>6</v>
      </c>
      <c r="J2838" t="str">
        <f t="shared" si="134"/>
        <v>6-9</v>
      </c>
    </row>
    <row r="2839" spans="1:10">
      <c r="A2839" t="s">
        <v>230</v>
      </c>
      <c r="B2839" t="s">
        <v>1485</v>
      </c>
      <c r="C2839" s="7">
        <v>44117.1176041667</v>
      </c>
      <c r="D2839" t="str">
        <f>VLOOKUP(A2839,Sheet2!$B$2:$E$1001,3,0)</f>
        <v>video</v>
      </c>
      <c r="E2839" t="str">
        <f>VLOOKUP(A2839,Sheet2!$B$2:$E$1001,4,0)</f>
        <v>education</v>
      </c>
      <c r="F2839" t="str">
        <f>VLOOKUP(B2839,Sheet3!$B$2:$D$17,2,0)</f>
        <v>positive</v>
      </c>
      <c r="G2839">
        <f>VLOOKUP(B2839,Sheet3!$B$2:$D$17,3,0)</f>
        <v>60</v>
      </c>
      <c r="H2839">
        <f t="shared" si="132"/>
        <v>10</v>
      </c>
      <c r="I2839">
        <f t="shared" si="133"/>
        <v>2</v>
      </c>
      <c r="J2839" t="str">
        <f t="shared" si="134"/>
        <v>0-3</v>
      </c>
    </row>
    <row r="2840" spans="1:10">
      <c r="A2840" t="s">
        <v>230</v>
      </c>
      <c r="B2840" t="s">
        <v>1497</v>
      </c>
      <c r="C2840" s="7">
        <v>44152.8358217593</v>
      </c>
      <c r="D2840" t="str">
        <f>VLOOKUP(A2840,Sheet2!$B$2:$E$1001,3,0)</f>
        <v>video</v>
      </c>
      <c r="E2840" t="str">
        <f>VLOOKUP(A2840,Sheet2!$B$2:$E$1001,4,0)</f>
        <v>education</v>
      </c>
      <c r="F2840" t="str">
        <f>VLOOKUP(B2840,Sheet3!$B$2:$D$17,2,0)</f>
        <v>positive</v>
      </c>
      <c r="G2840">
        <f>VLOOKUP(B2840,Sheet3!$B$2:$D$17,3,0)</f>
        <v>72</v>
      </c>
      <c r="H2840">
        <f t="shared" si="132"/>
        <v>11</v>
      </c>
      <c r="I2840">
        <f t="shared" si="133"/>
        <v>2</v>
      </c>
      <c r="J2840" t="str">
        <f t="shared" si="134"/>
        <v>18-21</v>
      </c>
    </row>
    <row r="2841" spans="1:10">
      <c r="A2841" t="s">
        <v>230</v>
      </c>
      <c r="B2841" t="s">
        <v>1485</v>
      </c>
      <c r="C2841" s="7">
        <v>44255.5697106481</v>
      </c>
      <c r="D2841" t="str">
        <f>VLOOKUP(A2841,Sheet2!$B$2:$E$1001,3,0)</f>
        <v>video</v>
      </c>
      <c r="E2841" t="str">
        <f>VLOOKUP(A2841,Sheet2!$B$2:$E$1001,4,0)</f>
        <v>education</v>
      </c>
      <c r="F2841" t="str">
        <f>VLOOKUP(B2841,Sheet3!$B$2:$D$17,2,0)</f>
        <v>positive</v>
      </c>
      <c r="G2841">
        <f>VLOOKUP(B2841,Sheet3!$B$2:$D$17,3,0)</f>
        <v>60</v>
      </c>
      <c r="H2841">
        <f t="shared" si="132"/>
        <v>2</v>
      </c>
      <c r="I2841">
        <f t="shared" si="133"/>
        <v>7</v>
      </c>
      <c r="J2841" t="str">
        <f t="shared" si="134"/>
        <v>12-15</v>
      </c>
    </row>
    <row r="2842" spans="1:10">
      <c r="A2842" t="s">
        <v>230</v>
      </c>
      <c r="B2842" t="s">
        <v>1485</v>
      </c>
      <c r="C2842" s="7">
        <v>44328.1412962963</v>
      </c>
      <c r="D2842" t="str">
        <f>VLOOKUP(A2842,Sheet2!$B$2:$E$1001,3,0)</f>
        <v>video</v>
      </c>
      <c r="E2842" t="str">
        <f>VLOOKUP(A2842,Sheet2!$B$2:$E$1001,4,0)</f>
        <v>education</v>
      </c>
      <c r="F2842" t="str">
        <f>VLOOKUP(B2842,Sheet3!$B$2:$D$17,2,0)</f>
        <v>positive</v>
      </c>
      <c r="G2842">
        <f>VLOOKUP(B2842,Sheet3!$B$2:$D$17,3,0)</f>
        <v>60</v>
      </c>
      <c r="H2842">
        <f t="shared" si="132"/>
        <v>5</v>
      </c>
      <c r="I2842">
        <f t="shared" si="133"/>
        <v>3</v>
      </c>
      <c r="J2842" t="str">
        <f t="shared" si="134"/>
        <v>3-6</v>
      </c>
    </row>
    <row r="2843" spans="1:10">
      <c r="A2843" t="s">
        <v>230</v>
      </c>
      <c r="B2843" t="s">
        <v>1503</v>
      </c>
      <c r="C2843" s="7">
        <v>44165.8882291667</v>
      </c>
      <c r="D2843" t="str">
        <f>VLOOKUP(A2843,Sheet2!$B$2:$E$1001,3,0)</f>
        <v>video</v>
      </c>
      <c r="E2843" t="str">
        <f>VLOOKUP(A2843,Sheet2!$B$2:$E$1001,4,0)</f>
        <v>education</v>
      </c>
      <c r="F2843" t="str">
        <f>VLOOKUP(B2843,Sheet3!$B$2:$D$17,2,0)</f>
        <v>negative</v>
      </c>
      <c r="G2843">
        <f>VLOOKUP(B2843,Sheet3!$B$2:$D$17,3,0)</f>
        <v>12</v>
      </c>
      <c r="H2843">
        <f t="shared" si="132"/>
        <v>11</v>
      </c>
      <c r="I2843">
        <f t="shared" si="133"/>
        <v>1</v>
      </c>
      <c r="J2843" t="str">
        <f t="shared" si="134"/>
        <v>21-24</v>
      </c>
    </row>
    <row r="2844" spans="1:10">
      <c r="A2844" t="s">
        <v>230</v>
      </c>
      <c r="B2844" t="s">
        <v>1499</v>
      </c>
      <c r="C2844" s="7">
        <v>44254.8873148148</v>
      </c>
      <c r="D2844" t="str">
        <f>VLOOKUP(A2844,Sheet2!$B$2:$E$1001,3,0)</f>
        <v>video</v>
      </c>
      <c r="E2844" t="str">
        <f>VLOOKUP(A2844,Sheet2!$B$2:$E$1001,4,0)</f>
        <v>education</v>
      </c>
      <c r="F2844" t="str">
        <f>VLOOKUP(B2844,Sheet3!$B$2:$D$17,2,0)</f>
        <v>negative</v>
      </c>
      <c r="G2844">
        <f>VLOOKUP(B2844,Sheet3!$B$2:$D$17,3,0)</f>
        <v>10</v>
      </c>
      <c r="H2844">
        <f t="shared" si="132"/>
        <v>2</v>
      </c>
      <c r="I2844">
        <f t="shared" si="133"/>
        <v>6</v>
      </c>
      <c r="J2844" t="str">
        <f t="shared" si="134"/>
        <v>21-24</v>
      </c>
    </row>
    <row r="2845" spans="1:10">
      <c r="A2845" t="s">
        <v>230</v>
      </c>
      <c r="B2845" t="s">
        <v>1497</v>
      </c>
      <c r="C2845" s="7">
        <v>44285.5711458333</v>
      </c>
      <c r="D2845" t="str">
        <f>VLOOKUP(A2845,Sheet2!$B$2:$E$1001,3,0)</f>
        <v>video</v>
      </c>
      <c r="E2845" t="str">
        <f>VLOOKUP(A2845,Sheet2!$B$2:$E$1001,4,0)</f>
        <v>education</v>
      </c>
      <c r="F2845" t="str">
        <f>VLOOKUP(B2845,Sheet3!$B$2:$D$17,2,0)</f>
        <v>positive</v>
      </c>
      <c r="G2845">
        <f>VLOOKUP(B2845,Sheet3!$B$2:$D$17,3,0)</f>
        <v>72</v>
      </c>
      <c r="H2845">
        <f t="shared" si="132"/>
        <v>3</v>
      </c>
      <c r="I2845">
        <f t="shared" si="133"/>
        <v>2</v>
      </c>
      <c r="J2845" t="str">
        <f t="shared" si="134"/>
        <v>12-15</v>
      </c>
    </row>
    <row r="2846" spans="1:10">
      <c r="A2846" t="s">
        <v>230</v>
      </c>
      <c r="B2846" t="s">
        <v>1485</v>
      </c>
      <c r="C2846" s="7">
        <v>44148.5160300926</v>
      </c>
      <c r="D2846" t="str">
        <f>VLOOKUP(A2846,Sheet2!$B$2:$E$1001,3,0)</f>
        <v>video</v>
      </c>
      <c r="E2846" t="str">
        <f>VLOOKUP(A2846,Sheet2!$B$2:$E$1001,4,0)</f>
        <v>education</v>
      </c>
      <c r="F2846" t="str">
        <f>VLOOKUP(B2846,Sheet3!$B$2:$D$17,2,0)</f>
        <v>positive</v>
      </c>
      <c r="G2846">
        <f>VLOOKUP(B2846,Sheet3!$B$2:$D$17,3,0)</f>
        <v>60</v>
      </c>
      <c r="H2846">
        <f t="shared" si="132"/>
        <v>11</v>
      </c>
      <c r="I2846">
        <f t="shared" si="133"/>
        <v>5</v>
      </c>
      <c r="J2846" t="str">
        <f t="shared" si="134"/>
        <v>12-15</v>
      </c>
    </row>
    <row r="2847" spans="1:10">
      <c r="A2847" t="s">
        <v>230</v>
      </c>
      <c r="B2847" t="s">
        <v>1500</v>
      </c>
      <c r="C2847" s="7">
        <v>44241.5561458333</v>
      </c>
      <c r="D2847" t="str">
        <f>VLOOKUP(A2847,Sheet2!$B$2:$E$1001,3,0)</f>
        <v>video</v>
      </c>
      <c r="E2847" t="str">
        <f>VLOOKUP(A2847,Sheet2!$B$2:$E$1001,4,0)</f>
        <v>education</v>
      </c>
      <c r="F2847" t="str">
        <f>VLOOKUP(B2847,Sheet3!$B$2:$D$17,2,0)</f>
        <v>positive</v>
      </c>
      <c r="G2847">
        <f>VLOOKUP(B2847,Sheet3!$B$2:$D$17,3,0)</f>
        <v>45</v>
      </c>
      <c r="H2847">
        <f t="shared" si="132"/>
        <v>2</v>
      </c>
      <c r="I2847">
        <f t="shared" si="133"/>
        <v>7</v>
      </c>
      <c r="J2847" t="str">
        <f t="shared" si="134"/>
        <v>12-15</v>
      </c>
    </row>
    <row r="2848" customFormat="1" spans="1:10">
      <c r="A2848" t="s">
        <v>230</v>
      </c>
      <c r="B2848" t="s">
        <v>1485</v>
      </c>
      <c r="C2848" s="7">
        <v>44138.0499074074</v>
      </c>
      <c r="D2848" t="str">
        <f>VLOOKUP(A2848,Sheet2!$B$2:$E$1001,3,0)</f>
        <v>video</v>
      </c>
      <c r="E2848" t="str">
        <f>VLOOKUP(A2848,Sheet2!$B$2:$E$1001,4,0)</f>
        <v>education</v>
      </c>
      <c r="F2848" t="str">
        <f>VLOOKUP(B2848,Sheet3!$B$2:$D$17,2,0)</f>
        <v>positive</v>
      </c>
      <c r="G2848">
        <f>VLOOKUP(B2848,Sheet3!$B$2:$D$17,3,0)</f>
        <v>60</v>
      </c>
      <c r="H2848">
        <f t="shared" si="132"/>
        <v>11</v>
      </c>
      <c r="I2848">
        <f t="shared" si="133"/>
        <v>2</v>
      </c>
      <c r="J2848" t="str">
        <f t="shared" si="134"/>
        <v>0-3</v>
      </c>
    </row>
    <row r="2849" spans="1:10">
      <c r="A2849" t="s">
        <v>230</v>
      </c>
      <c r="B2849" t="s">
        <v>1501</v>
      </c>
      <c r="C2849" s="7">
        <v>44239.9333333333</v>
      </c>
      <c r="D2849" t="str">
        <f>VLOOKUP(A2849,Sheet2!$B$2:$E$1001,3,0)</f>
        <v>video</v>
      </c>
      <c r="E2849" t="str">
        <f>VLOOKUP(A2849,Sheet2!$B$2:$E$1001,4,0)</f>
        <v>education</v>
      </c>
      <c r="F2849" t="str">
        <f>VLOOKUP(B2849,Sheet3!$B$2:$D$17,2,0)</f>
        <v>neutral</v>
      </c>
      <c r="G2849">
        <f>VLOOKUP(B2849,Sheet3!$B$2:$D$17,3,0)</f>
        <v>35</v>
      </c>
      <c r="H2849">
        <f t="shared" si="132"/>
        <v>2</v>
      </c>
      <c r="I2849">
        <f t="shared" si="133"/>
        <v>5</v>
      </c>
      <c r="J2849" t="str">
        <f t="shared" si="134"/>
        <v>21-24</v>
      </c>
    </row>
    <row r="2850" spans="1:10">
      <c r="A2850" t="s">
        <v>230</v>
      </c>
      <c r="B2850" t="s">
        <v>1503</v>
      </c>
      <c r="C2850" s="7">
        <v>44301.8289236111</v>
      </c>
      <c r="D2850" t="str">
        <f>VLOOKUP(A2850,Sheet2!$B$2:$E$1001,3,0)</f>
        <v>video</v>
      </c>
      <c r="E2850" t="str">
        <f>VLOOKUP(A2850,Sheet2!$B$2:$E$1001,4,0)</f>
        <v>education</v>
      </c>
      <c r="F2850" t="str">
        <f>VLOOKUP(B2850,Sheet3!$B$2:$D$17,2,0)</f>
        <v>negative</v>
      </c>
      <c r="G2850">
        <f>VLOOKUP(B2850,Sheet3!$B$2:$D$17,3,0)</f>
        <v>12</v>
      </c>
      <c r="H2850">
        <f t="shared" si="132"/>
        <v>4</v>
      </c>
      <c r="I2850">
        <f t="shared" si="133"/>
        <v>4</v>
      </c>
      <c r="J2850" t="str">
        <f t="shared" si="134"/>
        <v>18-21</v>
      </c>
    </row>
    <row r="2851" spans="1:10">
      <c r="A2851" t="s">
        <v>230</v>
      </c>
      <c r="B2851" t="s">
        <v>1488</v>
      </c>
      <c r="C2851" s="7">
        <v>44216.8521064815</v>
      </c>
      <c r="D2851" t="str">
        <f>VLOOKUP(A2851,Sheet2!$B$2:$E$1001,3,0)</f>
        <v>video</v>
      </c>
      <c r="E2851" t="str">
        <f>VLOOKUP(A2851,Sheet2!$B$2:$E$1001,4,0)</f>
        <v>education</v>
      </c>
      <c r="F2851" t="str">
        <f>VLOOKUP(B2851,Sheet3!$B$2:$D$17,2,0)</f>
        <v>negative</v>
      </c>
      <c r="G2851">
        <f>VLOOKUP(B2851,Sheet3!$B$2:$D$17,3,0)</f>
        <v>0</v>
      </c>
      <c r="H2851">
        <f t="shared" si="132"/>
        <v>1</v>
      </c>
      <c r="I2851">
        <f t="shared" si="133"/>
        <v>3</v>
      </c>
      <c r="J2851" t="str">
        <f t="shared" si="134"/>
        <v>18-21</v>
      </c>
    </row>
    <row r="2852" spans="1:10">
      <c r="A2852" t="s">
        <v>230</v>
      </c>
      <c r="B2852" t="s">
        <v>1488</v>
      </c>
      <c r="C2852" s="7">
        <v>44300.1492939815</v>
      </c>
      <c r="D2852" t="str">
        <f>VLOOKUP(A2852,Sheet2!$B$2:$E$1001,3,0)</f>
        <v>video</v>
      </c>
      <c r="E2852" t="str">
        <f>VLOOKUP(A2852,Sheet2!$B$2:$E$1001,4,0)</f>
        <v>education</v>
      </c>
      <c r="F2852" t="str">
        <f>VLOOKUP(B2852,Sheet3!$B$2:$D$17,2,0)</f>
        <v>negative</v>
      </c>
      <c r="G2852">
        <f>VLOOKUP(B2852,Sheet3!$B$2:$D$17,3,0)</f>
        <v>0</v>
      </c>
      <c r="H2852">
        <f t="shared" si="132"/>
        <v>4</v>
      </c>
      <c r="I2852">
        <f t="shared" si="133"/>
        <v>3</v>
      </c>
      <c r="J2852" t="str">
        <f t="shared" si="134"/>
        <v>3-6</v>
      </c>
    </row>
    <row r="2853" spans="1:10">
      <c r="A2853" t="s">
        <v>230</v>
      </c>
      <c r="B2853" t="s">
        <v>1492</v>
      </c>
      <c r="C2853" s="7">
        <v>44085.2629050926</v>
      </c>
      <c r="D2853" t="str">
        <f>VLOOKUP(A2853,Sheet2!$B$2:$E$1001,3,0)</f>
        <v>video</v>
      </c>
      <c r="E2853" t="str">
        <f>VLOOKUP(A2853,Sheet2!$B$2:$E$1001,4,0)</f>
        <v>education</v>
      </c>
      <c r="F2853" t="str">
        <f>VLOOKUP(B2853,Sheet3!$B$2:$D$17,2,0)</f>
        <v>neutral</v>
      </c>
      <c r="G2853">
        <f>VLOOKUP(B2853,Sheet3!$B$2:$D$17,3,0)</f>
        <v>20</v>
      </c>
      <c r="H2853">
        <f t="shared" si="132"/>
        <v>9</v>
      </c>
      <c r="I2853">
        <f t="shared" si="133"/>
        <v>5</v>
      </c>
      <c r="J2853" t="str">
        <f t="shared" si="134"/>
        <v>6-9</v>
      </c>
    </row>
    <row r="2854" spans="1:10">
      <c r="A2854" t="s">
        <v>230</v>
      </c>
      <c r="B2854" t="s">
        <v>1502</v>
      </c>
      <c r="C2854" s="7">
        <v>44067.2075925926</v>
      </c>
      <c r="D2854" t="str">
        <f>VLOOKUP(A2854,Sheet2!$B$2:$E$1001,3,0)</f>
        <v>video</v>
      </c>
      <c r="E2854" t="str">
        <f>VLOOKUP(A2854,Sheet2!$B$2:$E$1001,4,0)</f>
        <v>education</v>
      </c>
      <c r="F2854" t="str">
        <f>VLOOKUP(B2854,Sheet3!$B$2:$D$17,2,0)</f>
        <v>negative</v>
      </c>
      <c r="G2854">
        <f>VLOOKUP(B2854,Sheet3!$B$2:$D$17,3,0)</f>
        <v>15</v>
      </c>
      <c r="H2854">
        <f t="shared" si="132"/>
        <v>8</v>
      </c>
      <c r="I2854">
        <f t="shared" si="133"/>
        <v>1</v>
      </c>
      <c r="J2854" t="str">
        <f t="shared" si="134"/>
        <v>3-6</v>
      </c>
    </row>
    <row r="2855" spans="1:10">
      <c r="A2855" t="s">
        <v>234</v>
      </c>
      <c r="B2855" t="s">
        <v>1488</v>
      </c>
      <c r="C2855" s="7">
        <v>44219.8626041667</v>
      </c>
      <c r="D2855" t="str">
        <f>VLOOKUP(A2855,Sheet2!$B$2:$E$1001,3,0)</f>
        <v>audio</v>
      </c>
      <c r="E2855" t="str">
        <f>VLOOKUP(A2855,Sheet2!$B$2:$E$1001,4,0)</f>
        <v>studying</v>
      </c>
      <c r="F2855" t="str">
        <f>VLOOKUP(B2855,Sheet3!$B$2:$D$17,2,0)</f>
        <v>negative</v>
      </c>
      <c r="G2855">
        <f>VLOOKUP(B2855,Sheet3!$B$2:$D$17,3,0)</f>
        <v>0</v>
      </c>
      <c r="H2855">
        <f t="shared" si="132"/>
        <v>1</v>
      </c>
      <c r="I2855">
        <f t="shared" si="133"/>
        <v>6</v>
      </c>
      <c r="J2855" t="str">
        <f t="shared" si="134"/>
        <v>18-21</v>
      </c>
    </row>
    <row r="2856" spans="1:10">
      <c r="A2856" t="s">
        <v>234</v>
      </c>
      <c r="B2856" t="s">
        <v>1496</v>
      </c>
      <c r="C2856" s="7">
        <v>44106.0993634259</v>
      </c>
      <c r="D2856" t="str">
        <f>VLOOKUP(A2856,Sheet2!$B$2:$E$1001,3,0)</f>
        <v>audio</v>
      </c>
      <c r="E2856" t="str">
        <f>VLOOKUP(A2856,Sheet2!$B$2:$E$1001,4,0)</f>
        <v>studying</v>
      </c>
      <c r="F2856" t="str">
        <f>VLOOKUP(B2856,Sheet3!$B$2:$D$17,2,0)</f>
        <v>positive</v>
      </c>
      <c r="G2856">
        <f>VLOOKUP(B2856,Sheet3!$B$2:$D$17,3,0)</f>
        <v>70</v>
      </c>
      <c r="H2856">
        <f t="shared" si="132"/>
        <v>10</v>
      </c>
      <c r="I2856">
        <f t="shared" si="133"/>
        <v>5</v>
      </c>
      <c r="J2856" t="str">
        <f t="shared" si="134"/>
        <v>0-3</v>
      </c>
    </row>
    <row r="2857" spans="1:10">
      <c r="A2857" t="s">
        <v>234</v>
      </c>
      <c r="B2857" t="s">
        <v>1492</v>
      </c>
      <c r="C2857" s="7">
        <v>44173.1108564815</v>
      </c>
      <c r="D2857" t="str">
        <f>VLOOKUP(A2857,Sheet2!$B$2:$E$1001,3,0)</f>
        <v>audio</v>
      </c>
      <c r="E2857" t="str">
        <f>VLOOKUP(A2857,Sheet2!$B$2:$E$1001,4,0)</f>
        <v>studying</v>
      </c>
      <c r="F2857" t="str">
        <f>VLOOKUP(B2857,Sheet3!$B$2:$D$17,2,0)</f>
        <v>neutral</v>
      </c>
      <c r="G2857">
        <f>VLOOKUP(B2857,Sheet3!$B$2:$D$17,3,0)</f>
        <v>20</v>
      </c>
      <c r="H2857">
        <f t="shared" si="132"/>
        <v>12</v>
      </c>
      <c r="I2857">
        <f t="shared" si="133"/>
        <v>2</v>
      </c>
      <c r="J2857" t="str">
        <f t="shared" si="134"/>
        <v>0-3</v>
      </c>
    </row>
    <row r="2858" spans="1:10">
      <c r="A2858" t="s">
        <v>234</v>
      </c>
      <c r="B2858" t="s">
        <v>1501</v>
      </c>
      <c r="C2858" s="7">
        <v>44043.4723032407</v>
      </c>
      <c r="D2858" t="str">
        <f>VLOOKUP(A2858,Sheet2!$B$2:$E$1001,3,0)</f>
        <v>audio</v>
      </c>
      <c r="E2858" t="str">
        <f>VLOOKUP(A2858,Sheet2!$B$2:$E$1001,4,0)</f>
        <v>studying</v>
      </c>
      <c r="F2858" t="str">
        <f>VLOOKUP(B2858,Sheet3!$B$2:$D$17,2,0)</f>
        <v>neutral</v>
      </c>
      <c r="G2858">
        <f>VLOOKUP(B2858,Sheet3!$B$2:$D$17,3,0)</f>
        <v>35</v>
      </c>
      <c r="H2858">
        <f t="shared" si="132"/>
        <v>7</v>
      </c>
      <c r="I2858">
        <f t="shared" si="133"/>
        <v>5</v>
      </c>
      <c r="J2858" t="str">
        <f t="shared" si="134"/>
        <v>9-12</v>
      </c>
    </row>
    <row r="2859" spans="1:10">
      <c r="A2859" t="s">
        <v>234</v>
      </c>
      <c r="B2859" t="s">
        <v>1490</v>
      </c>
      <c r="C2859" s="7">
        <v>44026.200775463</v>
      </c>
      <c r="D2859" t="str">
        <f>VLOOKUP(A2859,Sheet2!$B$2:$E$1001,3,0)</f>
        <v>audio</v>
      </c>
      <c r="E2859" t="str">
        <f>VLOOKUP(A2859,Sheet2!$B$2:$E$1001,4,0)</f>
        <v>studying</v>
      </c>
      <c r="F2859" t="str">
        <f>VLOOKUP(B2859,Sheet3!$B$2:$D$17,2,0)</f>
        <v>negative</v>
      </c>
      <c r="G2859">
        <f>VLOOKUP(B2859,Sheet3!$B$2:$D$17,3,0)</f>
        <v>5</v>
      </c>
      <c r="H2859">
        <f t="shared" si="132"/>
        <v>7</v>
      </c>
      <c r="I2859">
        <f t="shared" si="133"/>
        <v>2</v>
      </c>
      <c r="J2859" t="str">
        <f t="shared" si="134"/>
        <v>3-6</v>
      </c>
    </row>
    <row r="2860" spans="1:10">
      <c r="A2860" t="s">
        <v>234</v>
      </c>
      <c r="B2860" t="s">
        <v>1485</v>
      </c>
      <c r="C2860" s="7">
        <v>44217.8623726852</v>
      </c>
      <c r="D2860" t="str">
        <f>VLOOKUP(A2860,Sheet2!$B$2:$E$1001,3,0)</f>
        <v>audio</v>
      </c>
      <c r="E2860" t="str">
        <f>VLOOKUP(A2860,Sheet2!$B$2:$E$1001,4,0)</f>
        <v>studying</v>
      </c>
      <c r="F2860" t="str">
        <f>VLOOKUP(B2860,Sheet3!$B$2:$D$17,2,0)</f>
        <v>positive</v>
      </c>
      <c r="G2860">
        <f>VLOOKUP(B2860,Sheet3!$B$2:$D$17,3,0)</f>
        <v>60</v>
      </c>
      <c r="H2860">
        <f t="shared" si="132"/>
        <v>1</v>
      </c>
      <c r="I2860">
        <f t="shared" si="133"/>
        <v>4</v>
      </c>
      <c r="J2860" t="str">
        <f t="shared" si="134"/>
        <v>18-21</v>
      </c>
    </row>
    <row r="2861" spans="1:10">
      <c r="A2861" t="s">
        <v>234</v>
      </c>
      <c r="B2861" t="s">
        <v>1502</v>
      </c>
      <c r="C2861" s="7">
        <v>44196.0394444444</v>
      </c>
      <c r="D2861" t="str">
        <f>VLOOKUP(A2861,Sheet2!$B$2:$E$1001,3,0)</f>
        <v>audio</v>
      </c>
      <c r="E2861" t="str">
        <f>VLOOKUP(A2861,Sheet2!$B$2:$E$1001,4,0)</f>
        <v>studying</v>
      </c>
      <c r="F2861" t="str">
        <f>VLOOKUP(B2861,Sheet3!$B$2:$D$17,2,0)</f>
        <v>negative</v>
      </c>
      <c r="G2861">
        <f>VLOOKUP(B2861,Sheet3!$B$2:$D$17,3,0)</f>
        <v>15</v>
      </c>
      <c r="H2861">
        <f t="shared" si="132"/>
        <v>12</v>
      </c>
      <c r="I2861">
        <f t="shared" si="133"/>
        <v>4</v>
      </c>
      <c r="J2861" t="str">
        <f t="shared" si="134"/>
        <v>0-3</v>
      </c>
    </row>
    <row r="2862" spans="1:10">
      <c r="A2862" t="s">
        <v>234</v>
      </c>
      <c r="B2862" t="s">
        <v>1500</v>
      </c>
      <c r="C2862" s="7">
        <v>44026.0309953704</v>
      </c>
      <c r="D2862" t="str">
        <f>VLOOKUP(A2862,Sheet2!$B$2:$E$1001,3,0)</f>
        <v>audio</v>
      </c>
      <c r="E2862" t="str">
        <f>VLOOKUP(A2862,Sheet2!$B$2:$E$1001,4,0)</f>
        <v>studying</v>
      </c>
      <c r="F2862" t="str">
        <f>VLOOKUP(B2862,Sheet3!$B$2:$D$17,2,0)</f>
        <v>positive</v>
      </c>
      <c r="G2862">
        <f>VLOOKUP(B2862,Sheet3!$B$2:$D$17,3,0)</f>
        <v>45</v>
      </c>
      <c r="H2862">
        <f t="shared" si="132"/>
        <v>7</v>
      </c>
      <c r="I2862">
        <f t="shared" si="133"/>
        <v>2</v>
      </c>
      <c r="J2862" t="str">
        <f t="shared" si="134"/>
        <v>0-3</v>
      </c>
    </row>
    <row r="2863" spans="1:10">
      <c r="A2863" t="s">
        <v>234</v>
      </c>
      <c r="B2863" t="s">
        <v>1497</v>
      </c>
      <c r="C2863" s="7">
        <v>44210.3026041667</v>
      </c>
      <c r="D2863" t="str">
        <f>VLOOKUP(A2863,Sheet2!$B$2:$E$1001,3,0)</f>
        <v>audio</v>
      </c>
      <c r="E2863" t="str">
        <f>VLOOKUP(A2863,Sheet2!$B$2:$E$1001,4,0)</f>
        <v>studying</v>
      </c>
      <c r="F2863" t="str">
        <f>VLOOKUP(B2863,Sheet3!$B$2:$D$17,2,0)</f>
        <v>positive</v>
      </c>
      <c r="G2863">
        <f>VLOOKUP(B2863,Sheet3!$B$2:$D$17,3,0)</f>
        <v>72</v>
      </c>
      <c r="H2863">
        <f t="shared" si="132"/>
        <v>1</v>
      </c>
      <c r="I2863">
        <f t="shared" si="133"/>
        <v>4</v>
      </c>
      <c r="J2863" t="str">
        <f t="shared" si="134"/>
        <v>6-9</v>
      </c>
    </row>
    <row r="2864" customFormat="1" spans="1:10">
      <c r="A2864" t="s">
        <v>234</v>
      </c>
      <c r="B2864" t="s">
        <v>1498</v>
      </c>
      <c r="C2864" s="7">
        <v>44348.9575925926</v>
      </c>
      <c r="D2864" t="str">
        <f>VLOOKUP(A2864,Sheet2!$B$2:$E$1001,3,0)</f>
        <v>audio</v>
      </c>
      <c r="E2864" t="str">
        <f>VLOOKUP(A2864,Sheet2!$B$2:$E$1001,4,0)</f>
        <v>studying</v>
      </c>
      <c r="F2864" t="str">
        <f>VLOOKUP(B2864,Sheet3!$B$2:$D$17,2,0)</f>
        <v>positive</v>
      </c>
      <c r="G2864">
        <f>VLOOKUP(B2864,Sheet3!$B$2:$D$17,3,0)</f>
        <v>50</v>
      </c>
      <c r="H2864">
        <f t="shared" si="132"/>
        <v>6</v>
      </c>
      <c r="I2864">
        <f t="shared" si="133"/>
        <v>2</v>
      </c>
      <c r="J2864" t="str">
        <f t="shared" si="134"/>
        <v>21-24</v>
      </c>
    </row>
    <row r="2865" spans="1:10">
      <c r="A2865" t="s">
        <v>234</v>
      </c>
      <c r="B2865" t="s">
        <v>1496</v>
      </c>
      <c r="C2865" s="7">
        <v>44057.7809606481</v>
      </c>
      <c r="D2865" t="str">
        <f>VLOOKUP(A2865,Sheet2!$B$2:$E$1001,3,0)</f>
        <v>audio</v>
      </c>
      <c r="E2865" t="str">
        <f>VLOOKUP(A2865,Sheet2!$B$2:$E$1001,4,0)</f>
        <v>studying</v>
      </c>
      <c r="F2865" t="str">
        <f>VLOOKUP(B2865,Sheet3!$B$2:$D$17,2,0)</f>
        <v>positive</v>
      </c>
      <c r="G2865">
        <f>VLOOKUP(B2865,Sheet3!$B$2:$D$17,3,0)</f>
        <v>70</v>
      </c>
      <c r="H2865">
        <f t="shared" si="132"/>
        <v>8</v>
      </c>
      <c r="I2865">
        <f t="shared" si="133"/>
        <v>5</v>
      </c>
      <c r="J2865" t="str">
        <f t="shared" si="134"/>
        <v>18-21</v>
      </c>
    </row>
    <row r="2866" spans="1:10">
      <c r="A2866" t="s">
        <v>234</v>
      </c>
      <c r="B2866" t="s">
        <v>1502</v>
      </c>
      <c r="C2866" s="7">
        <v>44150.8784722222</v>
      </c>
      <c r="D2866" t="str">
        <f>VLOOKUP(A2866,Sheet2!$B$2:$E$1001,3,0)</f>
        <v>audio</v>
      </c>
      <c r="E2866" t="str">
        <f>VLOOKUP(A2866,Sheet2!$B$2:$E$1001,4,0)</f>
        <v>studying</v>
      </c>
      <c r="F2866" t="str">
        <f>VLOOKUP(B2866,Sheet3!$B$2:$D$17,2,0)</f>
        <v>negative</v>
      </c>
      <c r="G2866">
        <f>VLOOKUP(B2866,Sheet3!$B$2:$D$17,3,0)</f>
        <v>15</v>
      </c>
      <c r="H2866">
        <f t="shared" si="132"/>
        <v>11</v>
      </c>
      <c r="I2866">
        <f t="shared" si="133"/>
        <v>7</v>
      </c>
      <c r="J2866" t="str">
        <f t="shared" si="134"/>
        <v>21-24</v>
      </c>
    </row>
    <row r="2867" spans="1:10">
      <c r="A2867" t="s">
        <v>234</v>
      </c>
      <c r="B2867" t="s">
        <v>1499</v>
      </c>
      <c r="C2867" s="7">
        <v>44206.7415856481</v>
      </c>
      <c r="D2867" t="str">
        <f>VLOOKUP(A2867,Sheet2!$B$2:$E$1001,3,0)</f>
        <v>audio</v>
      </c>
      <c r="E2867" t="str">
        <f>VLOOKUP(A2867,Sheet2!$B$2:$E$1001,4,0)</f>
        <v>studying</v>
      </c>
      <c r="F2867" t="str">
        <f>VLOOKUP(B2867,Sheet3!$B$2:$D$17,2,0)</f>
        <v>negative</v>
      </c>
      <c r="G2867">
        <f>VLOOKUP(B2867,Sheet3!$B$2:$D$17,3,0)</f>
        <v>10</v>
      </c>
      <c r="H2867">
        <f t="shared" si="132"/>
        <v>1</v>
      </c>
      <c r="I2867">
        <f t="shared" si="133"/>
        <v>7</v>
      </c>
      <c r="J2867" t="str">
        <f t="shared" si="134"/>
        <v>15-18</v>
      </c>
    </row>
    <row r="2868" spans="1:10">
      <c r="A2868" t="s">
        <v>234</v>
      </c>
      <c r="B2868" t="s">
        <v>1491</v>
      </c>
      <c r="C2868" s="7">
        <v>44334.8271296296</v>
      </c>
      <c r="D2868" t="str">
        <f>VLOOKUP(A2868,Sheet2!$B$2:$E$1001,3,0)</f>
        <v>audio</v>
      </c>
      <c r="E2868" t="str">
        <f>VLOOKUP(A2868,Sheet2!$B$2:$E$1001,4,0)</f>
        <v>studying</v>
      </c>
      <c r="F2868" t="str">
        <f>VLOOKUP(B2868,Sheet3!$B$2:$D$17,2,0)</f>
        <v>positive</v>
      </c>
      <c r="G2868">
        <f>VLOOKUP(B2868,Sheet3!$B$2:$D$17,3,0)</f>
        <v>30</v>
      </c>
      <c r="H2868">
        <f t="shared" si="132"/>
        <v>5</v>
      </c>
      <c r="I2868">
        <f t="shared" si="133"/>
        <v>2</v>
      </c>
      <c r="J2868" t="str">
        <f t="shared" si="134"/>
        <v>18-21</v>
      </c>
    </row>
    <row r="2869" spans="1:10">
      <c r="A2869" t="s">
        <v>234</v>
      </c>
      <c r="B2869" t="s">
        <v>1494</v>
      </c>
      <c r="C2869" s="7">
        <v>44205.1956597222</v>
      </c>
      <c r="D2869" t="str">
        <f>VLOOKUP(A2869,Sheet2!$B$2:$E$1001,3,0)</f>
        <v>audio</v>
      </c>
      <c r="E2869" t="str">
        <f>VLOOKUP(A2869,Sheet2!$B$2:$E$1001,4,0)</f>
        <v>studying</v>
      </c>
      <c r="F2869" t="str">
        <f>VLOOKUP(B2869,Sheet3!$B$2:$D$17,2,0)</f>
        <v>positive</v>
      </c>
      <c r="G2869">
        <f>VLOOKUP(B2869,Sheet3!$B$2:$D$17,3,0)</f>
        <v>65</v>
      </c>
      <c r="H2869">
        <f t="shared" si="132"/>
        <v>1</v>
      </c>
      <c r="I2869">
        <f t="shared" si="133"/>
        <v>6</v>
      </c>
      <c r="J2869" t="str">
        <f t="shared" si="134"/>
        <v>3-6</v>
      </c>
    </row>
    <row r="2870" spans="1:10">
      <c r="A2870" t="s">
        <v>234</v>
      </c>
      <c r="B2870" t="s">
        <v>1485</v>
      </c>
      <c r="C2870" s="7">
        <v>44086.4130555556</v>
      </c>
      <c r="D2870" t="str">
        <f>VLOOKUP(A2870,Sheet2!$B$2:$E$1001,3,0)</f>
        <v>audio</v>
      </c>
      <c r="E2870" t="str">
        <f>VLOOKUP(A2870,Sheet2!$B$2:$E$1001,4,0)</f>
        <v>studying</v>
      </c>
      <c r="F2870" t="str">
        <f>VLOOKUP(B2870,Sheet3!$B$2:$D$17,2,0)</f>
        <v>positive</v>
      </c>
      <c r="G2870">
        <f>VLOOKUP(B2870,Sheet3!$B$2:$D$17,3,0)</f>
        <v>60</v>
      </c>
      <c r="H2870">
        <f t="shared" si="132"/>
        <v>9</v>
      </c>
      <c r="I2870">
        <f t="shared" si="133"/>
        <v>6</v>
      </c>
      <c r="J2870" t="str">
        <f t="shared" si="134"/>
        <v>9-12</v>
      </c>
    </row>
    <row r="2871" spans="1:10">
      <c r="A2871" t="s">
        <v>234</v>
      </c>
      <c r="B2871" t="s">
        <v>1494</v>
      </c>
      <c r="C2871" s="7">
        <v>44175.4498958333</v>
      </c>
      <c r="D2871" t="str">
        <f>VLOOKUP(A2871,Sheet2!$B$2:$E$1001,3,0)</f>
        <v>audio</v>
      </c>
      <c r="E2871" t="str">
        <f>VLOOKUP(A2871,Sheet2!$B$2:$E$1001,4,0)</f>
        <v>studying</v>
      </c>
      <c r="F2871" t="str">
        <f>VLOOKUP(B2871,Sheet3!$B$2:$D$17,2,0)</f>
        <v>positive</v>
      </c>
      <c r="G2871">
        <f>VLOOKUP(B2871,Sheet3!$B$2:$D$17,3,0)</f>
        <v>65</v>
      </c>
      <c r="H2871">
        <f t="shared" si="132"/>
        <v>12</v>
      </c>
      <c r="I2871">
        <f t="shared" si="133"/>
        <v>4</v>
      </c>
      <c r="J2871" t="str">
        <f t="shared" si="134"/>
        <v>9-12</v>
      </c>
    </row>
    <row r="2872" spans="1:10">
      <c r="A2872" t="s">
        <v>234</v>
      </c>
      <c r="B2872" t="s">
        <v>1495</v>
      </c>
      <c r="C2872" s="7">
        <v>44362.1969907407</v>
      </c>
      <c r="D2872" t="str">
        <f>VLOOKUP(A2872,Sheet2!$B$2:$E$1001,3,0)</f>
        <v>audio</v>
      </c>
      <c r="E2872" t="str">
        <f>VLOOKUP(A2872,Sheet2!$B$2:$E$1001,4,0)</f>
        <v>studying</v>
      </c>
      <c r="F2872" t="str">
        <f>VLOOKUP(B2872,Sheet3!$B$2:$D$17,2,0)</f>
        <v>positive</v>
      </c>
      <c r="G2872">
        <f>VLOOKUP(B2872,Sheet3!$B$2:$D$17,3,0)</f>
        <v>75</v>
      </c>
      <c r="H2872">
        <f t="shared" si="132"/>
        <v>6</v>
      </c>
      <c r="I2872">
        <f t="shared" si="133"/>
        <v>2</v>
      </c>
      <c r="J2872" t="str">
        <f t="shared" si="134"/>
        <v>3-6</v>
      </c>
    </row>
    <row r="2873" spans="1:10">
      <c r="A2873" t="s">
        <v>234</v>
      </c>
      <c r="B2873" t="s">
        <v>1499</v>
      </c>
      <c r="C2873" s="7">
        <v>44130.4704398148</v>
      </c>
      <c r="D2873" t="str">
        <f>VLOOKUP(A2873,Sheet2!$B$2:$E$1001,3,0)</f>
        <v>audio</v>
      </c>
      <c r="E2873" t="str">
        <f>VLOOKUP(A2873,Sheet2!$B$2:$E$1001,4,0)</f>
        <v>studying</v>
      </c>
      <c r="F2873" t="str">
        <f>VLOOKUP(B2873,Sheet3!$B$2:$D$17,2,0)</f>
        <v>negative</v>
      </c>
      <c r="G2873">
        <f>VLOOKUP(B2873,Sheet3!$B$2:$D$17,3,0)</f>
        <v>10</v>
      </c>
      <c r="H2873">
        <f t="shared" si="132"/>
        <v>10</v>
      </c>
      <c r="I2873">
        <f t="shared" si="133"/>
        <v>1</v>
      </c>
      <c r="J2873" t="str">
        <f t="shared" si="134"/>
        <v>9-12</v>
      </c>
    </row>
    <row r="2874" customFormat="1" spans="1:10">
      <c r="A2874" t="s">
        <v>234</v>
      </c>
      <c r="B2874" t="s">
        <v>1492</v>
      </c>
      <c r="C2874" s="7">
        <v>44181.4728703704</v>
      </c>
      <c r="D2874" t="str">
        <f>VLOOKUP(A2874,Sheet2!$B$2:$E$1001,3,0)</f>
        <v>audio</v>
      </c>
      <c r="E2874" t="str">
        <f>VLOOKUP(A2874,Sheet2!$B$2:$E$1001,4,0)</f>
        <v>studying</v>
      </c>
      <c r="F2874" t="str">
        <f>VLOOKUP(B2874,Sheet3!$B$2:$D$17,2,0)</f>
        <v>neutral</v>
      </c>
      <c r="G2874">
        <f>VLOOKUP(B2874,Sheet3!$B$2:$D$17,3,0)</f>
        <v>20</v>
      </c>
      <c r="H2874">
        <f t="shared" si="132"/>
        <v>12</v>
      </c>
      <c r="I2874">
        <f t="shared" si="133"/>
        <v>3</v>
      </c>
      <c r="J2874" t="str">
        <f t="shared" si="134"/>
        <v>9-12</v>
      </c>
    </row>
    <row r="2875" spans="1:10">
      <c r="A2875" t="s">
        <v>236</v>
      </c>
      <c r="B2875" t="s">
        <v>1497</v>
      </c>
      <c r="C2875" s="7">
        <v>44168.6530902778</v>
      </c>
      <c r="D2875" t="str">
        <f>VLOOKUP(A2875,Sheet2!$B$2:$E$1001,3,0)</f>
        <v>video</v>
      </c>
      <c r="E2875" t="str">
        <f>VLOOKUP(A2875,Sheet2!$B$2:$E$1001,4,0)</f>
        <v>studying</v>
      </c>
      <c r="F2875" t="str">
        <f>VLOOKUP(B2875,Sheet3!$B$2:$D$17,2,0)</f>
        <v>positive</v>
      </c>
      <c r="G2875">
        <f>VLOOKUP(B2875,Sheet3!$B$2:$D$17,3,0)</f>
        <v>72</v>
      </c>
      <c r="H2875">
        <f t="shared" si="132"/>
        <v>12</v>
      </c>
      <c r="I2875">
        <f t="shared" si="133"/>
        <v>4</v>
      </c>
      <c r="J2875" t="str">
        <f t="shared" si="134"/>
        <v>15-18</v>
      </c>
    </row>
    <row r="2876" spans="1:10">
      <c r="A2876" t="s">
        <v>236</v>
      </c>
      <c r="B2876" t="s">
        <v>1485</v>
      </c>
      <c r="C2876" s="7">
        <v>44073.1807523148</v>
      </c>
      <c r="D2876" t="str">
        <f>VLOOKUP(A2876,Sheet2!$B$2:$E$1001,3,0)</f>
        <v>video</v>
      </c>
      <c r="E2876" t="str">
        <f>VLOOKUP(A2876,Sheet2!$B$2:$E$1001,4,0)</f>
        <v>studying</v>
      </c>
      <c r="F2876" t="str">
        <f>VLOOKUP(B2876,Sheet3!$B$2:$D$17,2,0)</f>
        <v>positive</v>
      </c>
      <c r="G2876">
        <f>VLOOKUP(B2876,Sheet3!$B$2:$D$17,3,0)</f>
        <v>60</v>
      </c>
      <c r="H2876">
        <f t="shared" si="132"/>
        <v>8</v>
      </c>
      <c r="I2876">
        <f t="shared" si="133"/>
        <v>7</v>
      </c>
      <c r="J2876" t="str">
        <f t="shared" si="134"/>
        <v>3-6</v>
      </c>
    </row>
    <row r="2877" spans="1:10">
      <c r="A2877" t="s">
        <v>236</v>
      </c>
      <c r="B2877" t="s">
        <v>1487</v>
      </c>
      <c r="C2877" s="7">
        <v>44121.0506134259</v>
      </c>
      <c r="D2877" t="str">
        <f>VLOOKUP(A2877,Sheet2!$B$2:$E$1001,3,0)</f>
        <v>video</v>
      </c>
      <c r="E2877" t="str">
        <f>VLOOKUP(A2877,Sheet2!$B$2:$E$1001,4,0)</f>
        <v>studying</v>
      </c>
      <c r="F2877" t="str">
        <f>VLOOKUP(B2877,Sheet3!$B$2:$D$17,2,0)</f>
        <v>positive</v>
      </c>
      <c r="G2877">
        <f>VLOOKUP(B2877,Sheet3!$B$2:$D$17,3,0)</f>
        <v>70</v>
      </c>
      <c r="H2877">
        <f t="shared" si="132"/>
        <v>10</v>
      </c>
      <c r="I2877">
        <f t="shared" si="133"/>
        <v>6</v>
      </c>
      <c r="J2877" t="str">
        <f t="shared" si="134"/>
        <v>0-3</v>
      </c>
    </row>
    <row r="2878" spans="1:10">
      <c r="A2878" t="s">
        <v>236</v>
      </c>
      <c r="B2878" t="s">
        <v>1490</v>
      </c>
      <c r="C2878" s="7">
        <v>44247.1438078704</v>
      </c>
      <c r="D2878" t="str">
        <f>VLOOKUP(A2878,Sheet2!$B$2:$E$1001,3,0)</f>
        <v>video</v>
      </c>
      <c r="E2878" t="str">
        <f>VLOOKUP(A2878,Sheet2!$B$2:$E$1001,4,0)</f>
        <v>studying</v>
      </c>
      <c r="F2878" t="str">
        <f>VLOOKUP(B2878,Sheet3!$B$2:$D$17,2,0)</f>
        <v>negative</v>
      </c>
      <c r="G2878">
        <f>VLOOKUP(B2878,Sheet3!$B$2:$D$17,3,0)</f>
        <v>5</v>
      </c>
      <c r="H2878">
        <f t="shared" si="132"/>
        <v>2</v>
      </c>
      <c r="I2878">
        <f t="shared" si="133"/>
        <v>6</v>
      </c>
      <c r="J2878" t="str">
        <f t="shared" si="134"/>
        <v>3-6</v>
      </c>
    </row>
    <row r="2879" spans="1:10">
      <c r="A2879" t="s">
        <v>236</v>
      </c>
      <c r="B2879" t="s">
        <v>1490</v>
      </c>
      <c r="C2879" s="7">
        <v>44298.1844560185</v>
      </c>
      <c r="D2879" t="str">
        <f>VLOOKUP(A2879,Sheet2!$B$2:$E$1001,3,0)</f>
        <v>video</v>
      </c>
      <c r="E2879" t="str">
        <f>VLOOKUP(A2879,Sheet2!$B$2:$E$1001,4,0)</f>
        <v>studying</v>
      </c>
      <c r="F2879" t="str">
        <f>VLOOKUP(B2879,Sheet3!$B$2:$D$17,2,0)</f>
        <v>negative</v>
      </c>
      <c r="G2879">
        <f>VLOOKUP(B2879,Sheet3!$B$2:$D$17,3,0)</f>
        <v>5</v>
      </c>
      <c r="H2879">
        <f t="shared" si="132"/>
        <v>4</v>
      </c>
      <c r="I2879">
        <f t="shared" si="133"/>
        <v>1</v>
      </c>
      <c r="J2879" t="str">
        <f t="shared" si="134"/>
        <v>3-6</v>
      </c>
    </row>
    <row r="2880" spans="1:10">
      <c r="A2880" t="s">
        <v>236</v>
      </c>
      <c r="B2880" t="s">
        <v>1492</v>
      </c>
      <c r="C2880" s="7">
        <v>44341.6202083333</v>
      </c>
      <c r="D2880" t="str">
        <f>VLOOKUP(A2880,Sheet2!$B$2:$E$1001,3,0)</f>
        <v>video</v>
      </c>
      <c r="E2880" t="str">
        <f>VLOOKUP(A2880,Sheet2!$B$2:$E$1001,4,0)</f>
        <v>studying</v>
      </c>
      <c r="F2880" t="str">
        <f>VLOOKUP(B2880,Sheet3!$B$2:$D$17,2,0)</f>
        <v>neutral</v>
      </c>
      <c r="G2880">
        <f>VLOOKUP(B2880,Sheet3!$B$2:$D$17,3,0)</f>
        <v>20</v>
      </c>
      <c r="H2880">
        <f t="shared" si="132"/>
        <v>5</v>
      </c>
      <c r="I2880">
        <f t="shared" si="133"/>
        <v>2</v>
      </c>
      <c r="J2880" t="str">
        <f t="shared" si="134"/>
        <v>12-15</v>
      </c>
    </row>
    <row r="2881" spans="1:10">
      <c r="A2881" t="s">
        <v>236</v>
      </c>
      <c r="B2881" t="s">
        <v>1501</v>
      </c>
      <c r="C2881" s="7">
        <v>44133.1370717593</v>
      </c>
      <c r="D2881" t="str">
        <f>VLOOKUP(A2881,Sheet2!$B$2:$E$1001,3,0)</f>
        <v>video</v>
      </c>
      <c r="E2881" t="str">
        <f>VLOOKUP(A2881,Sheet2!$B$2:$E$1001,4,0)</f>
        <v>studying</v>
      </c>
      <c r="F2881" t="str">
        <f>VLOOKUP(B2881,Sheet3!$B$2:$D$17,2,0)</f>
        <v>neutral</v>
      </c>
      <c r="G2881">
        <f>VLOOKUP(B2881,Sheet3!$B$2:$D$17,3,0)</f>
        <v>35</v>
      </c>
      <c r="H2881">
        <f t="shared" si="132"/>
        <v>10</v>
      </c>
      <c r="I2881">
        <f t="shared" si="133"/>
        <v>4</v>
      </c>
      <c r="J2881" t="str">
        <f t="shared" si="134"/>
        <v>3-6</v>
      </c>
    </row>
    <row r="2882" spans="1:10">
      <c r="A2882" t="s">
        <v>236</v>
      </c>
      <c r="B2882" t="s">
        <v>1494</v>
      </c>
      <c r="C2882" s="7">
        <v>44255.3803125</v>
      </c>
      <c r="D2882" t="str">
        <f>VLOOKUP(A2882,Sheet2!$B$2:$E$1001,3,0)</f>
        <v>video</v>
      </c>
      <c r="E2882" t="str">
        <f>VLOOKUP(A2882,Sheet2!$B$2:$E$1001,4,0)</f>
        <v>studying</v>
      </c>
      <c r="F2882" t="str">
        <f>VLOOKUP(B2882,Sheet3!$B$2:$D$17,2,0)</f>
        <v>positive</v>
      </c>
      <c r="G2882">
        <f>VLOOKUP(B2882,Sheet3!$B$2:$D$17,3,0)</f>
        <v>65</v>
      </c>
      <c r="H2882">
        <f t="shared" si="132"/>
        <v>2</v>
      </c>
      <c r="I2882">
        <f t="shared" si="133"/>
        <v>7</v>
      </c>
      <c r="J2882" t="str">
        <f t="shared" si="134"/>
        <v>9-12</v>
      </c>
    </row>
    <row r="2883" spans="1:10">
      <c r="A2883" t="s">
        <v>236</v>
      </c>
      <c r="B2883" t="s">
        <v>1499</v>
      </c>
      <c r="C2883" s="7">
        <v>44165.593275463</v>
      </c>
      <c r="D2883" t="str">
        <f>VLOOKUP(A2883,Sheet2!$B$2:$E$1001,3,0)</f>
        <v>video</v>
      </c>
      <c r="E2883" t="str">
        <f>VLOOKUP(A2883,Sheet2!$B$2:$E$1001,4,0)</f>
        <v>studying</v>
      </c>
      <c r="F2883" t="str">
        <f>VLOOKUP(B2883,Sheet3!$B$2:$D$17,2,0)</f>
        <v>negative</v>
      </c>
      <c r="G2883">
        <f>VLOOKUP(B2883,Sheet3!$B$2:$D$17,3,0)</f>
        <v>10</v>
      </c>
      <c r="H2883">
        <f t="shared" ref="H2883:H2946" si="135">MONTH(C2883)</f>
        <v>11</v>
      </c>
      <c r="I2883">
        <f t="shared" ref="I2883:I2946" si="136">WEEKDAY(C2883,2)</f>
        <v>1</v>
      </c>
      <c r="J2883" t="str">
        <f t="shared" ref="J2883:J2946" si="137">TEXT(INT(HOUR(C2883)/3)*3,"0")&amp;"-"&amp;TEXT(INT(HOUR(C2883)/3)*3+3,"0")</f>
        <v>12-15</v>
      </c>
    </row>
    <row r="2884" customFormat="1" spans="1:10">
      <c r="A2884" t="s">
        <v>236</v>
      </c>
      <c r="B2884" t="s">
        <v>1498</v>
      </c>
      <c r="C2884" s="7">
        <v>44229.6203009259</v>
      </c>
      <c r="D2884" t="str">
        <f>VLOOKUP(A2884,Sheet2!$B$2:$E$1001,3,0)</f>
        <v>video</v>
      </c>
      <c r="E2884" t="str">
        <f>VLOOKUP(A2884,Sheet2!$B$2:$E$1001,4,0)</f>
        <v>studying</v>
      </c>
      <c r="F2884" t="str">
        <f>VLOOKUP(B2884,Sheet3!$B$2:$D$17,2,0)</f>
        <v>positive</v>
      </c>
      <c r="G2884">
        <f>VLOOKUP(B2884,Sheet3!$B$2:$D$17,3,0)</f>
        <v>50</v>
      </c>
      <c r="H2884">
        <f t="shared" si="135"/>
        <v>2</v>
      </c>
      <c r="I2884">
        <f t="shared" si="136"/>
        <v>2</v>
      </c>
      <c r="J2884" t="str">
        <f t="shared" si="137"/>
        <v>12-15</v>
      </c>
    </row>
    <row r="2885" spans="1:10">
      <c r="A2885" t="s">
        <v>236</v>
      </c>
      <c r="B2885" t="s">
        <v>1488</v>
      </c>
      <c r="C2885" s="7">
        <v>44018.6590046296</v>
      </c>
      <c r="D2885" t="str">
        <f>VLOOKUP(A2885,Sheet2!$B$2:$E$1001,3,0)</f>
        <v>video</v>
      </c>
      <c r="E2885" t="str">
        <f>VLOOKUP(A2885,Sheet2!$B$2:$E$1001,4,0)</f>
        <v>studying</v>
      </c>
      <c r="F2885" t="str">
        <f>VLOOKUP(B2885,Sheet3!$B$2:$D$17,2,0)</f>
        <v>negative</v>
      </c>
      <c r="G2885">
        <f>VLOOKUP(B2885,Sheet3!$B$2:$D$17,3,0)</f>
        <v>0</v>
      </c>
      <c r="H2885">
        <f t="shared" si="135"/>
        <v>7</v>
      </c>
      <c r="I2885">
        <f t="shared" si="136"/>
        <v>1</v>
      </c>
      <c r="J2885" t="str">
        <f t="shared" si="137"/>
        <v>15-18</v>
      </c>
    </row>
    <row r="2886" spans="1:10">
      <c r="A2886" t="s">
        <v>236</v>
      </c>
      <c r="B2886" t="s">
        <v>1490</v>
      </c>
      <c r="C2886" s="7">
        <v>44114.0615509259</v>
      </c>
      <c r="D2886" t="str">
        <f>VLOOKUP(A2886,Sheet2!$B$2:$E$1001,3,0)</f>
        <v>video</v>
      </c>
      <c r="E2886" t="str">
        <f>VLOOKUP(A2886,Sheet2!$B$2:$E$1001,4,0)</f>
        <v>studying</v>
      </c>
      <c r="F2886" t="str">
        <f>VLOOKUP(B2886,Sheet3!$B$2:$D$17,2,0)</f>
        <v>negative</v>
      </c>
      <c r="G2886">
        <f>VLOOKUP(B2886,Sheet3!$B$2:$D$17,3,0)</f>
        <v>5</v>
      </c>
      <c r="H2886">
        <f t="shared" si="135"/>
        <v>10</v>
      </c>
      <c r="I2886">
        <f t="shared" si="136"/>
        <v>6</v>
      </c>
      <c r="J2886" t="str">
        <f t="shared" si="137"/>
        <v>0-3</v>
      </c>
    </row>
    <row r="2887" spans="1:10">
      <c r="A2887" t="s">
        <v>236</v>
      </c>
      <c r="B2887" t="s">
        <v>1491</v>
      </c>
      <c r="C2887" s="7">
        <v>44154.2319791667</v>
      </c>
      <c r="D2887" t="str">
        <f>VLOOKUP(A2887,Sheet2!$B$2:$E$1001,3,0)</f>
        <v>video</v>
      </c>
      <c r="E2887" t="str">
        <f>VLOOKUP(A2887,Sheet2!$B$2:$E$1001,4,0)</f>
        <v>studying</v>
      </c>
      <c r="F2887" t="str">
        <f>VLOOKUP(B2887,Sheet3!$B$2:$D$17,2,0)</f>
        <v>positive</v>
      </c>
      <c r="G2887">
        <f>VLOOKUP(B2887,Sheet3!$B$2:$D$17,3,0)</f>
        <v>30</v>
      </c>
      <c r="H2887">
        <f t="shared" si="135"/>
        <v>11</v>
      </c>
      <c r="I2887">
        <f t="shared" si="136"/>
        <v>4</v>
      </c>
      <c r="J2887" t="str">
        <f t="shared" si="137"/>
        <v>3-6</v>
      </c>
    </row>
    <row r="2888" spans="1:10">
      <c r="A2888" t="s">
        <v>236</v>
      </c>
      <c r="B2888" t="s">
        <v>1496</v>
      </c>
      <c r="C2888" s="7">
        <v>44047.4534953704</v>
      </c>
      <c r="D2888" t="str">
        <f>VLOOKUP(A2888,Sheet2!$B$2:$E$1001,3,0)</f>
        <v>video</v>
      </c>
      <c r="E2888" t="str">
        <f>VLOOKUP(A2888,Sheet2!$B$2:$E$1001,4,0)</f>
        <v>studying</v>
      </c>
      <c r="F2888" t="str">
        <f>VLOOKUP(B2888,Sheet3!$B$2:$D$17,2,0)</f>
        <v>positive</v>
      </c>
      <c r="G2888">
        <f>VLOOKUP(B2888,Sheet3!$B$2:$D$17,3,0)</f>
        <v>70</v>
      </c>
      <c r="H2888">
        <f t="shared" si="135"/>
        <v>8</v>
      </c>
      <c r="I2888">
        <f t="shared" si="136"/>
        <v>2</v>
      </c>
      <c r="J2888" t="str">
        <f t="shared" si="137"/>
        <v>9-12</v>
      </c>
    </row>
    <row r="2889" spans="1:10">
      <c r="A2889" t="s">
        <v>236</v>
      </c>
      <c r="B2889" t="s">
        <v>1503</v>
      </c>
      <c r="C2889" s="7">
        <v>44008.1608101852</v>
      </c>
      <c r="D2889" t="str">
        <f>VLOOKUP(A2889,Sheet2!$B$2:$E$1001,3,0)</f>
        <v>video</v>
      </c>
      <c r="E2889" t="str">
        <f>VLOOKUP(A2889,Sheet2!$B$2:$E$1001,4,0)</f>
        <v>studying</v>
      </c>
      <c r="F2889" t="str">
        <f>VLOOKUP(B2889,Sheet3!$B$2:$D$17,2,0)</f>
        <v>negative</v>
      </c>
      <c r="G2889">
        <f>VLOOKUP(B2889,Sheet3!$B$2:$D$17,3,0)</f>
        <v>12</v>
      </c>
      <c r="H2889">
        <f t="shared" si="135"/>
        <v>6</v>
      </c>
      <c r="I2889">
        <f t="shared" si="136"/>
        <v>5</v>
      </c>
      <c r="J2889" t="str">
        <f t="shared" si="137"/>
        <v>3-6</v>
      </c>
    </row>
    <row r="2890" spans="1:10">
      <c r="A2890" t="s">
        <v>236</v>
      </c>
      <c r="B2890" t="s">
        <v>1496</v>
      </c>
      <c r="C2890" s="7">
        <v>44049.3534490741</v>
      </c>
      <c r="D2890" t="str">
        <f>VLOOKUP(A2890,Sheet2!$B$2:$E$1001,3,0)</f>
        <v>video</v>
      </c>
      <c r="E2890" t="str">
        <f>VLOOKUP(A2890,Sheet2!$B$2:$E$1001,4,0)</f>
        <v>studying</v>
      </c>
      <c r="F2890" t="str">
        <f>VLOOKUP(B2890,Sheet3!$B$2:$D$17,2,0)</f>
        <v>positive</v>
      </c>
      <c r="G2890">
        <f>VLOOKUP(B2890,Sheet3!$B$2:$D$17,3,0)</f>
        <v>70</v>
      </c>
      <c r="H2890">
        <f t="shared" si="135"/>
        <v>8</v>
      </c>
      <c r="I2890">
        <f t="shared" si="136"/>
        <v>4</v>
      </c>
      <c r="J2890" t="str">
        <f t="shared" si="137"/>
        <v>6-9</v>
      </c>
    </row>
    <row r="2891" spans="1:10">
      <c r="A2891" t="s">
        <v>236</v>
      </c>
      <c r="B2891" t="s">
        <v>1496</v>
      </c>
      <c r="C2891" s="7">
        <v>44049.9123032407</v>
      </c>
      <c r="D2891" t="str">
        <f>VLOOKUP(A2891,Sheet2!$B$2:$E$1001,3,0)</f>
        <v>video</v>
      </c>
      <c r="E2891" t="str">
        <f>VLOOKUP(A2891,Sheet2!$B$2:$E$1001,4,0)</f>
        <v>studying</v>
      </c>
      <c r="F2891" t="str">
        <f>VLOOKUP(B2891,Sheet3!$B$2:$D$17,2,0)</f>
        <v>positive</v>
      </c>
      <c r="G2891">
        <f>VLOOKUP(B2891,Sheet3!$B$2:$D$17,3,0)</f>
        <v>70</v>
      </c>
      <c r="H2891">
        <f t="shared" si="135"/>
        <v>8</v>
      </c>
      <c r="I2891">
        <f t="shared" si="136"/>
        <v>4</v>
      </c>
      <c r="J2891" t="str">
        <f t="shared" si="137"/>
        <v>21-24</v>
      </c>
    </row>
    <row r="2892" spans="1:10">
      <c r="A2892" t="s">
        <v>236</v>
      </c>
      <c r="B2892" t="s">
        <v>1490</v>
      </c>
      <c r="C2892" s="7">
        <v>44030.551400463</v>
      </c>
      <c r="D2892" t="str">
        <f>VLOOKUP(A2892,Sheet2!$B$2:$E$1001,3,0)</f>
        <v>video</v>
      </c>
      <c r="E2892" t="str">
        <f>VLOOKUP(A2892,Sheet2!$B$2:$E$1001,4,0)</f>
        <v>studying</v>
      </c>
      <c r="F2892" t="str">
        <f>VLOOKUP(B2892,Sheet3!$B$2:$D$17,2,0)</f>
        <v>negative</v>
      </c>
      <c r="G2892">
        <f>VLOOKUP(B2892,Sheet3!$B$2:$D$17,3,0)</f>
        <v>5</v>
      </c>
      <c r="H2892">
        <f t="shared" si="135"/>
        <v>7</v>
      </c>
      <c r="I2892">
        <f t="shared" si="136"/>
        <v>6</v>
      </c>
      <c r="J2892" t="str">
        <f t="shared" si="137"/>
        <v>12-15</v>
      </c>
    </row>
    <row r="2893" spans="1:10">
      <c r="A2893" t="s">
        <v>236</v>
      </c>
      <c r="B2893" t="s">
        <v>1496</v>
      </c>
      <c r="C2893" s="7">
        <v>44169.2331944444</v>
      </c>
      <c r="D2893" t="str">
        <f>VLOOKUP(A2893,Sheet2!$B$2:$E$1001,3,0)</f>
        <v>video</v>
      </c>
      <c r="E2893" t="str">
        <f>VLOOKUP(A2893,Sheet2!$B$2:$E$1001,4,0)</f>
        <v>studying</v>
      </c>
      <c r="F2893" t="str">
        <f>VLOOKUP(B2893,Sheet3!$B$2:$D$17,2,0)</f>
        <v>positive</v>
      </c>
      <c r="G2893">
        <f>VLOOKUP(B2893,Sheet3!$B$2:$D$17,3,0)</f>
        <v>70</v>
      </c>
      <c r="H2893">
        <f t="shared" si="135"/>
        <v>12</v>
      </c>
      <c r="I2893">
        <f t="shared" si="136"/>
        <v>5</v>
      </c>
      <c r="J2893" t="str">
        <f t="shared" si="137"/>
        <v>3-6</v>
      </c>
    </row>
    <row r="2894" customFormat="1" spans="1:10">
      <c r="A2894" t="s">
        <v>236</v>
      </c>
      <c r="B2894" t="s">
        <v>1501</v>
      </c>
      <c r="C2894" s="7">
        <v>44103.0150694444</v>
      </c>
      <c r="D2894" t="str">
        <f>VLOOKUP(A2894,Sheet2!$B$2:$E$1001,3,0)</f>
        <v>video</v>
      </c>
      <c r="E2894" t="str">
        <f>VLOOKUP(A2894,Sheet2!$B$2:$E$1001,4,0)</f>
        <v>studying</v>
      </c>
      <c r="F2894" t="str">
        <f>VLOOKUP(B2894,Sheet3!$B$2:$D$17,2,0)</f>
        <v>neutral</v>
      </c>
      <c r="G2894">
        <f>VLOOKUP(B2894,Sheet3!$B$2:$D$17,3,0)</f>
        <v>35</v>
      </c>
      <c r="H2894">
        <f t="shared" si="135"/>
        <v>9</v>
      </c>
      <c r="I2894">
        <f t="shared" si="136"/>
        <v>2</v>
      </c>
      <c r="J2894" t="str">
        <f t="shared" si="137"/>
        <v>0-3</v>
      </c>
    </row>
    <row r="2895" spans="1:10">
      <c r="A2895" t="s">
        <v>236</v>
      </c>
      <c r="B2895" t="s">
        <v>1490</v>
      </c>
      <c r="C2895" s="7">
        <v>44032.2743518519</v>
      </c>
      <c r="D2895" t="str">
        <f>VLOOKUP(A2895,Sheet2!$B$2:$E$1001,3,0)</f>
        <v>video</v>
      </c>
      <c r="E2895" t="str">
        <f>VLOOKUP(A2895,Sheet2!$B$2:$E$1001,4,0)</f>
        <v>studying</v>
      </c>
      <c r="F2895" t="str">
        <f>VLOOKUP(B2895,Sheet3!$B$2:$D$17,2,0)</f>
        <v>negative</v>
      </c>
      <c r="G2895">
        <f>VLOOKUP(B2895,Sheet3!$B$2:$D$17,3,0)</f>
        <v>5</v>
      </c>
      <c r="H2895">
        <f t="shared" si="135"/>
        <v>7</v>
      </c>
      <c r="I2895">
        <f t="shared" si="136"/>
        <v>1</v>
      </c>
      <c r="J2895" t="str">
        <f t="shared" si="137"/>
        <v>6-9</v>
      </c>
    </row>
    <row r="2896" spans="1:10">
      <c r="A2896" t="s">
        <v>236</v>
      </c>
      <c r="B2896" t="s">
        <v>1502</v>
      </c>
      <c r="C2896" s="7">
        <v>44312.5391319444</v>
      </c>
      <c r="D2896" t="str">
        <f>VLOOKUP(A2896,Sheet2!$B$2:$E$1001,3,0)</f>
        <v>video</v>
      </c>
      <c r="E2896" t="str">
        <f>VLOOKUP(A2896,Sheet2!$B$2:$E$1001,4,0)</f>
        <v>studying</v>
      </c>
      <c r="F2896" t="str">
        <f>VLOOKUP(B2896,Sheet3!$B$2:$D$17,2,0)</f>
        <v>negative</v>
      </c>
      <c r="G2896">
        <f>VLOOKUP(B2896,Sheet3!$B$2:$D$17,3,0)</f>
        <v>15</v>
      </c>
      <c r="H2896">
        <f t="shared" si="135"/>
        <v>4</v>
      </c>
      <c r="I2896">
        <f t="shared" si="136"/>
        <v>1</v>
      </c>
      <c r="J2896" t="str">
        <f t="shared" si="137"/>
        <v>12-15</v>
      </c>
    </row>
    <row r="2897" spans="1:10">
      <c r="A2897" t="s">
        <v>236</v>
      </c>
      <c r="B2897" t="s">
        <v>1487</v>
      </c>
      <c r="C2897" s="7">
        <v>44255.3243171296</v>
      </c>
      <c r="D2897" t="str">
        <f>VLOOKUP(A2897,Sheet2!$B$2:$E$1001,3,0)</f>
        <v>video</v>
      </c>
      <c r="E2897" t="str">
        <f>VLOOKUP(A2897,Sheet2!$B$2:$E$1001,4,0)</f>
        <v>studying</v>
      </c>
      <c r="F2897" t="str">
        <f>VLOOKUP(B2897,Sheet3!$B$2:$D$17,2,0)</f>
        <v>positive</v>
      </c>
      <c r="G2897">
        <f>VLOOKUP(B2897,Sheet3!$B$2:$D$17,3,0)</f>
        <v>70</v>
      </c>
      <c r="H2897">
        <f t="shared" si="135"/>
        <v>2</v>
      </c>
      <c r="I2897">
        <f t="shared" si="136"/>
        <v>7</v>
      </c>
      <c r="J2897" t="str">
        <f t="shared" si="137"/>
        <v>6-9</v>
      </c>
    </row>
    <row r="2898" spans="1:10">
      <c r="A2898" t="s">
        <v>236</v>
      </c>
      <c r="B2898" t="s">
        <v>1502</v>
      </c>
      <c r="C2898" s="7">
        <v>44097.4675462963</v>
      </c>
      <c r="D2898" t="str">
        <f>VLOOKUP(A2898,Sheet2!$B$2:$E$1001,3,0)</f>
        <v>video</v>
      </c>
      <c r="E2898" t="str">
        <f>VLOOKUP(A2898,Sheet2!$B$2:$E$1001,4,0)</f>
        <v>studying</v>
      </c>
      <c r="F2898" t="str">
        <f>VLOOKUP(B2898,Sheet3!$B$2:$D$17,2,0)</f>
        <v>negative</v>
      </c>
      <c r="G2898">
        <f>VLOOKUP(B2898,Sheet3!$B$2:$D$17,3,0)</f>
        <v>15</v>
      </c>
      <c r="H2898">
        <f t="shared" si="135"/>
        <v>9</v>
      </c>
      <c r="I2898">
        <f t="shared" si="136"/>
        <v>3</v>
      </c>
      <c r="J2898" t="str">
        <f t="shared" si="137"/>
        <v>9-12</v>
      </c>
    </row>
    <row r="2899" spans="1:10">
      <c r="A2899" t="s">
        <v>236</v>
      </c>
      <c r="B2899" t="s">
        <v>1494</v>
      </c>
      <c r="C2899" s="7">
        <v>44091.4144675926</v>
      </c>
      <c r="D2899" t="str">
        <f>VLOOKUP(A2899,Sheet2!$B$2:$E$1001,3,0)</f>
        <v>video</v>
      </c>
      <c r="E2899" t="str">
        <f>VLOOKUP(A2899,Sheet2!$B$2:$E$1001,4,0)</f>
        <v>studying</v>
      </c>
      <c r="F2899" t="str">
        <f>VLOOKUP(B2899,Sheet3!$B$2:$D$17,2,0)</f>
        <v>positive</v>
      </c>
      <c r="G2899">
        <f>VLOOKUP(B2899,Sheet3!$B$2:$D$17,3,0)</f>
        <v>65</v>
      </c>
      <c r="H2899">
        <f t="shared" si="135"/>
        <v>9</v>
      </c>
      <c r="I2899">
        <f t="shared" si="136"/>
        <v>4</v>
      </c>
      <c r="J2899" t="str">
        <f t="shared" si="137"/>
        <v>9-12</v>
      </c>
    </row>
    <row r="2900" spans="1:10">
      <c r="A2900" t="s">
        <v>236</v>
      </c>
      <c r="B2900" t="s">
        <v>1502</v>
      </c>
      <c r="C2900" s="7">
        <v>44303.9809606482</v>
      </c>
      <c r="D2900" t="str">
        <f>VLOOKUP(A2900,Sheet2!$B$2:$E$1001,3,0)</f>
        <v>video</v>
      </c>
      <c r="E2900" t="str">
        <f>VLOOKUP(A2900,Sheet2!$B$2:$E$1001,4,0)</f>
        <v>studying</v>
      </c>
      <c r="F2900" t="str">
        <f>VLOOKUP(B2900,Sheet3!$B$2:$D$17,2,0)</f>
        <v>negative</v>
      </c>
      <c r="G2900">
        <f>VLOOKUP(B2900,Sheet3!$B$2:$D$17,3,0)</f>
        <v>15</v>
      </c>
      <c r="H2900">
        <f t="shared" si="135"/>
        <v>4</v>
      </c>
      <c r="I2900">
        <f t="shared" si="136"/>
        <v>6</v>
      </c>
      <c r="J2900" t="str">
        <f t="shared" si="137"/>
        <v>21-24</v>
      </c>
    </row>
    <row r="2901" spans="1:10">
      <c r="A2901" t="s">
        <v>236</v>
      </c>
      <c r="B2901" t="s">
        <v>1503</v>
      </c>
      <c r="C2901" s="7">
        <v>44052.876099537</v>
      </c>
      <c r="D2901" t="str">
        <f>VLOOKUP(A2901,Sheet2!$B$2:$E$1001,3,0)</f>
        <v>video</v>
      </c>
      <c r="E2901" t="str">
        <f>VLOOKUP(A2901,Sheet2!$B$2:$E$1001,4,0)</f>
        <v>studying</v>
      </c>
      <c r="F2901" t="str">
        <f>VLOOKUP(B2901,Sheet3!$B$2:$D$17,2,0)</f>
        <v>negative</v>
      </c>
      <c r="G2901">
        <f>VLOOKUP(B2901,Sheet3!$B$2:$D$17,3,0)</f>
        <v>12</v>
      </c>
      <c r="H2901">
        <f t="shared" si="135"/>
        <v>8</v>
      </c>
      <c r="I2901">
        <f t="shared" si="136"/>
        <v>7</v>
      </c>
      <c r="J2901" t="str">
        <f t="shared" si="137"/>
        <v>21-24</v>
      </c>
    </row>
    <row r="2902" spans="1:10">
      <c r="A2902" t="s">
        <v>236</v>
      </c>
      <c r="B2902" t="s">
        <v>1492</v>
      </c>
      <c r="C2902" s="7">
        <v>44043.9553587963</v>
      </c>
      <c r="D2902" t="str">
        <f>VLOOKUP(A2902,Sheet2!$B$2:$E$1001,3,0)</f>
        <v>video</v>
      </c>
      <c r="E2902" t="str">
        <f>VLOOKUP(A2902,Sheet2!$B$2:$E$1001,4,0)</f>
        <v>studying</v>
      </c>
      <c r="F2902" t="str">
        <f>VLOOKUP(B2902,Sheet3!$B$2:$D$17,2,0)</f>
        <v>neutral</v>
      </c>
      <c r="G2902">
        <f>VLOOKUP(B2902,Sheet3!$B$2:$D$17,3,0)</f>
        <v>20</v>
      </c>
      <c r="H2902">
        <f t="shared" si="135"/>
        <v>7</v>
      </c>
      <c r="I2902">
        <f t="shared" si="136"/>
        <v>5</v>
      </c>
      <c r="J2902" t="str">
        <f t="shared" si="137"/>
        <v>21-24</v>
      </c>
    </row>
    <row r="2903" spans="1:10">
      <c r="A2903" t="s">
        <v>236</v>
      </c>
      <c r="B2903" t="s">
        <v>1495</v>
      </c>
      <c r="C2903" s="7">
        <v>44109.5072106481</v>
      </c>
      <c r="D2903" t="str">
        <f>VLOOKUP(A2903,Sheet2!$B$2:$E$1001,3,0)</f>
        <v>video</v>
      </c>
      <c r="E2903" t="str">
        <f>VLOOKUP(A2903,Sheet2!$B$2:$E$1001,4,0)</f>
        <v>studying</v>
      </c>
      <c r="F2903" t="str">
        <f>VLOOKUP(B2903,Sheet3!$B$2:$D$17,2,0)</f>
        <v>positive</v>
      </c>
      <c r="G2903">
        <f>VLOOKUP(B2903,Sheet3!$B$2:$D$17,3,0)</f>
        <v>75</v>
      </c>
      <c r="H2903">
        <f t="shared" si="135"/>
        <v>10</v>
      </c>
      <c r="I2903">
        <f t="shared" si="136"/>
        <v>1</v>
      </c>
      <c r="J2903" t="str">
        <f t="shared" si="137"/>
        <v>12-15</v>
      </c>
    </row>
    <row r="2904" customFormat="1" spans="1:10">
      <c r="A2904" t="s">
        <v>236</v>
      </c>
      <c r="B2904" t="s">
        <v>1495</v>
      </c>
      <c r="C2904" s="7">
        <v>44116.6358680556</v>
      </c>
      <c r="D2904" t="str">
        <f>VLOOKUP(A2904,Sheet2!$B$2:$E$1001,3,0)</f>
        <v>video</v>
      </c>
      <c r="E2904" t="str">
        <f>VLOOKUP(A2904,Sheet2!$B$2:$E$1001,4,0)</f>
        <v>studying</v>
      </c>
      <c r="F2904" t="str">
        <f>VLOOKUP(B2904,Sheet3!$B$2:$D$17,2,0)</f>
        <v>positive</v>
      </c>
      <c r="G2904">
        <f>VLOOKUP(B2904,Sheet3!$B$2:$D$17,3,0)</f>
        <v>75</v>
      </c>
      <c r="H2904">
        <f t="shared" si="135"/>
        <v>10</v>
      </c>
      <c r="I2904">
        <f t="shared" si="136"/>
        <v>1</v>
      </c>
      <c r="J2904" t="str">
        <f t="shared" si="137"/>
        <v>15-18</v>
      </c>
    </row>
    <row r="2905" spans="1:10">
      <c r="A2905" t="s">
        <v>238</v>
      </c>
      <c r="B2905" t="s">
        <v>1495</v>
      </c>
      <c r="C2905" s="7">
        <v>44156.0968402778</v>
      </c>
      <c r="D2905" t="str">
        <f>VLOOKUP(A2905,Sheet2!$B$2:$E$1001,3,0)</f>
        <v>video</v>
      </c>
      <c r="E2905" t="str">
        <f>VLOOKUP(A2905,Sheet2!$B$2:$E$1001,4,0)</f>
        <v>public speaking</v>
      </c>
      <c r="F2905" t="str">
        <f>VLOOKUP(B2905,Sheet3!$B$2:$D$17,2,0)</f>
        <v>positive</v>
      </c>
      <c r="G2905">
        <f>VLOOKUP(B2905,Sheet3!$B$2:$D$17,3,0)</f>
        <v>75</v>
      </c>
      <c r="H2905">
        <f t="shared" si="135"/>
        <v>11</v>
      </c>
      <c r="I2905">
        <f t="shared" si="136"/>
        <v>6</v>
      </c>
      <c r="J2905" t="str">
        <f t="shared" si="137"/>
        <v>0-3</v>
      </c>
    </row>
    <row r="2906" spans="1:10">
      <c r="A2906" t="s">
        <v>238</v>
      </c>
      <c r="B2906" t="s">
        <v>1492</v>
      </c>
      <c r="C2906" s="7">
        <v>44090.9268171296</v>
      </c>
      <c r="D2906" t="str">
        <f>VLOOKUP(A2906,Sheet2!$B$2:$E$1001,3,0)</f>
        <v>video</v>
      </c>
      <c r="E2906" t="str">
        <f>VLOOKUP(A2906,Sheet2!$B$2:$E$1001,4,0)</f>
        <v>public speaking</v>
      </c>
      <c r="F2906" t="str">
        <f>VLOOKUP(B2906,Sheet3!$B$2:$D$17,2,0)</f>
        <v>neutral</v>
      </c>
      <c r="G2906">
        <f>VLOOKUP(B2906,Sheet3!$B$2:$D$17,3,0)</f>
        <v>20</v>
      </c>
      <c r="H2906">
        <f t="shared" si="135"/>
        <v>9</v>
      </c>
      <c r="I2906">
        <f t="shared" si="136"/>
        <v>3</v>
      </c>
      <c r="J2906" t="str">
        <f t="shared" si="137"/>
        <v>21-24</v>
      </c>
    </row>
    <row r="2907" spans="1:10">
      <c r="A2907" t="s">
        <v>238</v>
      </c>
      <c r="B2907" t="s">
        <v>1497</v>
      </c>
      <c r="C2907" s="7">
        <v>44050.5980787037</v>
      </c>
      <c r="D2907" t="str">
        <f>VLOOKUP(A2907,Sheet2!$B$2:$E$1001,3,0)</f>
        <v>video</v>
      </c>
      <c r="E2907" t="str">
        <f>VLOOKUP(A2907,Sheet2!$B$2:$E$1001,4,0)</f>
        <v>public speaking</v>
      </c>
      <c r="F2907" t="str">
        <f>VLOOKUP(B2907,Sheet3!$B$2:$D$17,2,0)</f>
        <v>positive</v>
      </c>
      <c r="G2907">
        <f>VLOOKUP(B2907,Sheet3!$B$2:$D$17,3,0)</f>
        <v>72</v>
      </c>
      <c r="H2907">
        <f t="shared" si="135"/>
        <v>8</v>
      </c>
      <c r="I2907">
        <f t="shared" si="136"/>
        <v>5</v>
      </c>
      <c r="J2907" t="str">
        <f t="shared" si="137"/>
        <v>12-15</v>
      </c>
    </row>
    <row r="2908" spans="1:10">
      <c r="A2908" t="s">
        <v>238</v>
      </c>
      <c r="B2908" t="s">
        <v>1496</v>
      </c>
      <c r="C2908" s="7">
        <v>44339.4444791667</v>
      </c>
      <c r="D2908" t="str">
        <f>VLOOKUP(A2908,Sheet2!$B$2:$E$1001,3,0)</f>
        <v>video</v>
      </c>
      <c r="E2908" t="str">
        <f>VLOOKUP(A2908,Sheet2!$B$2:$E$1001,4,0)</f>
        <v>public speaking</v>
      </c>
      <c r="F2908" t="str">
        <f>VLOOKUP(B2908,Sheet3!$B$2:$D$17,2,0)</f>
        <v>positive</v>
      </c>
      <c r="G2908">
        <f>VLOOKUP(B2908,Sheet3!$B$2:$D$17,3,0)</f>
        <v>70</v>
      </c>
      <c r="H2908">
        <f t="shared" si="135"/>
        <v>5</v>
      </c>
      <c r="I2908">
        <f t="shared" si="136"/>
        <v>7</v>
      </c>
      <c r="J2908" t="str">
        <f t="shared" si="137"/>
        <v>9-12</v>
      </c>
    </row>
    <row r="2909" spans="1:10">
      <c r="A2909" t="s">
        <v>238</v>
      </c>
      <c r="B2909" t="s">
        <v>1496</v>
      </c>
      <c r="C2909" s="7">
        <v>44320.5838773148</v>
      </c>
      <c r="D2909" t="str">
        <f>VLOOKUP(A2909,Sheet2!$B$2:$E$1001,3,0)</f>
        <v>video</v>
      </c>
      <c r="E2909" t="str">
        <f>VLOOKUP(A2909,Sheet2!$B$2:$E$1001,4,0)</f>
        <v>public speaking</v>
      </c>
      <c r="F2909" t="str">
        <f>VLOOKUP(B2909,Sheet3!$B$2:$D$17,2,0)</f>
        <v>positive</v>
      </c>
      <c r="G2909">
        <f>VLOOKUP(B2909,Sheet3!$B$2:$D$17,3,0)</f>
        <v>70</v>
      </c>
      <c r="H2909">
        <f t="shared" si="135"/>
        <v>5</v>
      </c>
      <c r="I2909">
        <f t="shared" si="136"/>
        <v>2</v>
      </c>
      <c r="J2909" t="str">
        <f t="shared" si="137"/>
        <v>12-15</v>
      </c>
    </row>
    <row r="2910" spans="1:10">
      <c r="A2910" t="s">
        <v>238</v>
      </c>
      <c r="B2910" t="s">
        <v>1494</v>
      </c>
      <c r="C2910" s="7">
        <v>44250.943587963</v>
      </c>
      <c r="D2910" t="str">
        <f>VLOOKUP(A2910,Sheet2!$B$2:$E$1001,3,0)</f>
        <v>video</v>
      </c>
      <c r="E2910" t="str">
        <f>VLOOKUP(A2910,Sheet2!$B$2:$E$1001,4,0)</f>
        <v>public speaking</v>
      </c>
      <c r="F2910" t="str">
        <f>VLOOKUP(B2910,Sheet3!$B$2:$D$17,2,0)</f>
        <v>positive</v>
      </c>
      <c r="G2910">
        <f>VLOOKUP(B2910,Sheet3!$B$2:$D$17,3,0)</f>
        <v>65</v>
      </c>
      <c r="H2910">
        <f t="shared" si="135"/>
        <v>2</v>
      </c>
      <c r="I2910">
        <f t="shared" si="136"/>
        <v>2</v>
      </c>
      <c r="J2910" t="str">
        <f t="shared" si="137"/>
        <v>21-24</v>
      </c>
    </row>
    <row r="2911" spans="1:10">
      <c r="A2911" t="s">
        <v>238</v>
      </c>
      <c r="B2911" t="s">
        <v>1494</v>
      </c>
      <c r="C2911" s="7">
        <v>44153.7762731481</v>
      </c>
      <c r="D2911" t="str">
        <f>VLOOKUP(A2911,Sheet2!$B$2:$E$1001,3,0)</f>
        <v>video</v>
      </c>
      <c r="E2911" t="str">
        <f>VLOOKUP(A2911,Sheet2!$B$2:$E$1001,4,0)</f>
        <v>public speaking</v>
      </c>
      <c r="F2911" t="str">
        <f>VLOOKUP(B2911,Sheet3!$B$2:$D$17,2,0)</f>
        <v>positive</v>
      </c>
      <c r="G2911">
        <f>VLOOKUP(B2911,Sheet3!$B$2:$D$17,3,0)</f>
        <v>65</v>
      </c>
      <c r="H2911">
        <f t="shared" si="135"/>
        <v>11</v>
      </c>
      <c r="I2911">
        <f t="shared" si="136"/>
        <v>3</v>
      </c>
      <c r="J2911" t="str">
        <f t="shared" si="137"/>
        <v>18-21</v>
      </c>
    </row>
    <row r="2912" spans="1:10">
      <c r="A2912" t="s">
        <v>238</v>
      </c>
      <c r="B2912" t="s">
        <v>1503</v>
      </c>
      <c r="C2912" s="7">
        <v>44086.4875462963</v>
      </c>
      <c r="D2912" t="str">
        <f>VLOOKUP(A2912,Sheet2!$B$2:$E$1001,3,0)</f>
        <v>video</v>
      </c>
      <c r="E2912" t="str">
        <f>VLOOKUP(A2912,Sheet2!$B$2:$E$1001,4,0)</f>
        <v>public speaking</v>
      </c>
      <c r="F2912" t="str">
        <f>VLOOKUP(B2912,Sheet3!$B$2:$D$17,2,0)</f>
        <v>negative</v>
      </c>
      <c r="G2912">
        <f>VLOOKUP(B2912,Sheet3!$B$2:$D$17,3,0)</f>
        <v>12</v>
      </c>
      <c r="H2912">
        <f t="shared" si="135"/>
        <v>9</v>
      </c>
      <c r="I2912">
        <f t="shared" si="136"/>
        <v>6</v>
      </c>
      <c r="J2912" t="str">
        <f t="shared" si="137"/>
        <v>9-12</v>
      </c>
    </row>
    <row r="2913" spans="1:10">
      <c r="A2913" t="s">
        <v>238</v>
      </c>
      <c r="B2913" t="s">
        <v>1500</v>
      </c>
      <c r="C2913" s="7">
        <v>44314.354849537</v>
      </c>
      <c r="D2913" t="str">
        <f>VLOOKUP(A2913,Sheet2!$B$2:$E$1001,3,0)</f>
        <v>video</v>
      </c>
      <c r="E2913" t="str">
        <f>VLOOKUP(A2913,Sheet2!$B$2:$E$1001,4,0)</f>
        <v>public speaking</v>
      </c>
      <c r="F2913" t="str">
        <f>VLOOKUP(B2913,Sheet3!$B$2:$D$17,2,0)</f>
        <v>positive</v>
      </c>
      <c r="G2913">
        <f>VLOOKUP(B2913,Sheet3!$B$2:$D$17,3,0)</f>
        <v>45</v>
      </c>
      <c r="H2913">
        <f t="shared" si="135"/>
        <v>4</v>
      </c>
      <c r="I2913">
        <f t="shared" si="136"/>
        <v>3</v>
      </c>
      <c r="J2913" t="str">
        <f t="shared" si="137"/>
        <v>6-9</v>
      </c>
    </row>
    <row r="2914" customFormat="1" spans="1:10">
      <c r="A2914" t="s">
        <v>238</v>
      </c>
      <c r="B2914" t="s">
        <v>1485</v>
      </c>
      <c r="C2914" s="7">
        <v>44320.9697685185</v>
      </c>
      <c r="D2914" t="str">
        <f>VLOOKUP(A2914,Sheet2!$B$2:$E$1001,3,0)</f>
        <v>video</v>
      </c>
      <c r="E2914" t="str">
        <f>VLOOKUP(A2914,Sheet2!$B$2:$E$1001,4,0)</f>
        <v>public speaking</v>
      </c>
      <c r="F2914" t="str">
        <f>VLOOKUP(B2914,Sheet3!$B$2:$D$17,2,0)</f>
        <v>positive</v>
      </c>
      <c r="G2914">
        <f>VLOOKUP(B2914,Sheet3!$B$2:$D$17,3,0)</f>
        <v>60</v>
      </c>
      <c r="H2914">
        <f t="shared" si="135"/>
        <v>5</v>
      </c>
      <c r="I2914">
        <f t="shared" si="136"/>
        <v>2</v>
      </c>
      <c r="J2914" t="str">
        <f t="shared" si="137"/>
        <v>21-24</v>
      </c>
    </row>
    <row r="2915" spans="1:10">
      <c r="A2915" t="s">
        <v>238</v>
      </c>
      <c r="B2915" t="s">
        <v>1498</v>
      </c>
      <c r="C2915" s="7">
        <v>44099.7685300926</v>
      </c>
      <c r="D2915" t="str">
        <f>VLOOKUP(A2915,Sheet2!$B$2:$E$1001,3,0)</f>
        <v>video</v>
      </c>
      <c r="E2915" t="str">
        <f>VLOOKUP(A2915,Sheet2!$B$2:$E$1001,4,0)</f>
        <v>public speaking</v>
      </c>
      <c r="F2915" t="str">
        <f>VLOOKUP(B2915,Sheet3!$B$2:$D$17,2,0)</f>
        <v>positive</v>
      </c>
      <c r="G2915">
        <f>VLOOKUP(B2915,Sheet3!$B$2:$D$17,3,0)</f>
        <v>50</v>
      </c>
      <c r="H2915">
        <f t="shared" si="135"/>
        <v>9</v>
      </c>
      <c r="I2915">
        <f t="shared" si="136"/>
        <v>5</v>
      </c>
      <c r="J2915" t="str">
        <f t="shared" si="137"/>
        <v>18-21</v>
      </c>
    </row>
    <row r="2916" spans="1:10">
      <c r="A2916" t="s">
        <v>238</v>
      </c>
      <c r="B2916" t="s">
        <v>1500</v>
      </c>
      <c r="C2916" s="7">
        <v>44272.9919791667</v>
      </c>
      <c r="D2916" t="str">
        <f>VLOOKUP(A2916,Sheet2!$B$2:$E$1001,3,0)</f>
        <v>video</v>
      </c>
      <c r="E2916" t="str">
        <f>VLOOKUP(A2916,Sheet2!$B$2:$E$1001,4,0)</f>
        <v>public speaking</v>
      </c>
      <c r="F2916" t="str">
        <f>VLOOKUP(B2916,Sheet3!$B$2:$D$17,2,0)</f>
        <v>positive</v>
      </c>
      <c r="G2916">
        <f>VLOOKUP(B2916,Sheet3!$B$2:$D$17,3,0)</f>
        <v>45</v>
      </c>
      <c r="H2916">
        <f t="shared" si="135"/>
        <v>3</v>
      </c>
      <c r="I2916">
        <f t="shared" si="136"/>
        <v>3</v>
      </c>
      <c r="J2916" t="str">
        <f t="shared" si="137"/>
        <v>21-24</v>
      </c>
    </row>
    <row r="2917" spans="1:10">
      <c r="A2917" t="s">
        <v>238</v>
      </c>
      <c r="B2917" t="s">
        <v>1485</v>
      </c>
      <c r="C2917" s="7">
        <v>44111.3238425926</v>
      </c>
      <c r="D2917" t="str">
        <f>VLOOKUP(A2917,Sheet2!$B$2:$E$1001,3,0)</f>
        <v>video</v>
      </c>
      <c r="E2917" t="str">
        <f>VLOOKUP(A2917,Sheet2!$B$2:$E$1001,4,0)</f>
        <v>public speaking</v>
      </c>
      <c r="F2917" t="str">
        <f>VLOOKUP(B2917,Sheet3!$B$2:$D$17,2,0)</f>
        <v>positive</v>
      </c>
      <c r="G2917">
        <f>VLOOKUP(B2917,Sheet3!$B$2:$D$17,3,0)</f>
        <v>60</v>
      </c>
      <c r="H2917">
        <f t="shared" si="135"/>
        <v>10</v>
      </c>
      <c r="I2917">
        <f t="shared" si="136"/>
        <v>3</v>
      </c>
      <c r="J2917" t="str">
        <f t="shared" si="137"/>
        <v>6-9</v>
      </c>
    </row>
    <row r="2918" spans="1:10">
      <c r="A2918" t="s">
        <v>238</v>
      </c>
      <c r="B2918" t="s">
        <v>1497</v>
      </c>
      <c r="C2918" s="7">
        <v>44199.6617708333</v>
      </c>
      <c r="D2918" t="str">
        <f>VLOOKUP(A2918,Sheet2!$B$2:$E$1001,3,0)</f>
        <v>video</v>
      </c>
      <c r="E2918" t="str">
        <f>VLOOKUP(A2918,Sheet2!$B$2:$E$1001,4,0)</f>
        <v>public speaking</v>
      </c>
      <c r="F2918" t="str">
        <f>VLOOKUP(B2918,Sheet3!$B$2:$D$17,2,0)</f>
        <v>positive</v>
      </c>
      <c r="G2918">
        <f>VLOOKUP(B2918,Sheet3!$B$2:$D$17,3,0)</f>
        <v>72</v>
      </c>
      <c r="H2918">
        <f t="shared" si="135"/>
        <v>1</v>
      </c>
      <c r="I2918">
        <f t="shared" si="136"/>
        <v>7</v>
      </c>
      <c r="J2918" t="str">
        <f t="shared" si="137"/>
        <v>15-18</v>
      </c>
    </row>
    <row r="2919" spans="1:10">
      <c r="A2919" t="s">
        <v>238</v>
      </c>
      <c r="B2919" t="s">
        <v>1498</v>
      </c>
      <c r="C2919" s="7">
        <v>44080.3015625</v>
      </c>
      <c r="D2919" t="str">
        <f>VLOOKUP(A2919,Sheet2!$B$2:$E$1001,3,0)</f>
        <v>video</v>
      </c>
      <c r="E2919" t="str">
        <f>VLOOKUP(A2919,Sheet2!$B$2:$E$1001,4,0)</f>
        <v>public speaking</v>
      </c>
      <c r="F2919" t="str">
        <f>VLOOKUP(B2919,Sheet3!$B$2:$D$17,2,0)</f>
        <v>positive</v>
      </c>
      <c r="G2919">
        <f>VLOOKUP(B2919,Sheet3!$B$2:$D$17,3,0)</f>
        <v>50</v>
      </c>
      <c r="H2919">
        <f t="shared" si="135"/>
        <v>9</v>
      </c>
      <c r="I2919">
        <f t="shared" si="136"/>
        <v>7</v>
      </c>
      <c r="J2919" t="str">
        <f t="shared" si="137"/>
        <v>6-9</v>
      </c>
    </row>
    <row r="2920" spans="1:10">
      <c r="A2920" t="s">
        <v>238</v>
      </c>
      <c r="B2920" t="s">
        <v>1498</v>
      </c>
      <c r="C2920" s="7">
        <v>44167.7946412037</v>
      </c>
      <c r="D2920" t="str">
        <f>VLOOKUP(A2920,Sheet2!$B$2:$E$1001,3,0)</f>
        <v>video</v>
      </c>
      <c r="E2920" t="str">
        <f>VLOOKUP(A2920,Sheet2!$B$2:$E$1001,4,0)</f>
        <v>public speaking</v>
      </c>
      <c r="F2920" t="str">
        <f>VLOOKUP(B2920,Sheet3!$B$2:$D$17,2,0)</f>
        <v>positive</v>
      </c>
      <c r="G2920">
        <f>VLOOKUP(B2920,Sheet3!$B$2:$D$17,3,0)</f>
        <v>50</v>
      </c>
      <c r="H2920">
        <f t="shared" si="135"/>
        <v>12</v>
      </c>
      <c r="I2920">
        <f t="shared" si="136"/>
        <v>3</v>
      </c>
      <c r="J2920" t="str">
        <f t="shared" si="137"/>
        <v>18-21</v>
      </c>
    </row>
    <row r="2921" spans="1:10">
      <c r="A2921" t="s">
        <v>238</v>
      </c>
      <c r="B2921" t="s">
        <v>1488</v>
      </c>
      <c r="C2921" s="7">
        <v>44098.8672685185</v>
      </c>
      <c r="D2921" t="str">
        <f>VLOOKUP(A2921,Sheet2!$B$2:$E$1001,3,0)</f>
        <v>video</v>
      </c>
      <c r="E2921" t="str">
        <f>VLOOKUP(A2921,Sheet2!$B$2:$E$1001,4,0)</f>
        <v>public speaking</v>
      </c>
      <c r="F2921" t="str">
        <f>VLOOKUP(B2921,Sheet3!$B$2:$D$17,2,0)</f>
        <v>negative</v>
      </c>
      <c r="G2921">
        <f>VLOOKUP(B2921,Sheet3!$B$2:$D$17,3,0)</f>
        <v>0</v>
      </c>
      <c r="H2921">
        <f t="shared" si="135"/>
        <v>9</v>
      </c>
      <c r="I2921">
        <f t="shared" si="136"/>
        <v>4</v>
      </c>
      <c r="J2921" t="str">
        <f t="shared" si="137"/>
        <v>18-21</v>
      </c>
    </row>
    <row r="2922" spans="1:10">
      <c r="A2922" t="s">
        <v>238</v>
      </c>
      <c r="B2922" t="s">
        <v>1495</v>
      </c>
      <c r="C2922" s="7">
        <v>44082.1690277778</v>
      </c>
      <c r="D2922" t="str">
        <f>VLOOKUP(A2922,Sheet2!$B$2:$E$1001,3,0)</f>
        <v>video</v>
      </c>
      <c r="E2922" t="str">
        <f>VLOOKUP(A2922,Sheet2!$B$2:$E$1001,4,0)</f>
        <v>public speaking</v>
      </c>
      <c r="F2922" t="str">
        <f>VLOOKUP(B2922,Sheet3!$B$2:$D$17,2,0)</f>
        <v>positive</v>
      </c>
      <c r="G2922">
        <f>VLOOKUP(B2922,Sheet3!$B$2:$D$17,3,0)</f>
        <v>75</v>
      </c>
      <c r="H2922">
        <f t="shared" si="135"/>
        <v>9</v>
      </c>
      <c r="I2922">
        <f t="shared" si="136"/>
        <v>2</v>
      </c>
      <c r="J2922" t="str">
        <f t="shared" si="137"/>
        <v>3-6</v>
      </c>
    </row>
    <row r="2923" spans="1:10">
      <c r="A2923" t="s">
        <v>238</v>
      </c>
      <c r="B2923" t="s">
        <v>1497</v>
      </c>
      <c r="C2923" s="7">
        <v>44095.174837963</v>
      </c>
      <c r="D2923" t="str">
        <f>VLOOKUP(A2923,Sheet2!$B$2:$E$1001,3,0)</f>
        <v>video</v>
      </c>
      <c r="E2923" t="str">
        <f>VLOOKUP(A2923,Sheet2!$B$2:$E$1001,4,0)</f>
        <v>public speaking</v>
      </c>
      <c r="F2923" t="str">
        <f>VLOOKUP(B2923,Sheet3!$B$2:$D$17,2,0)</f>
        <v>positive</v>
      </c>
      <c r="G2923">
        <f>VLOOKUP(B2923,Sheet3!$B$2:$D$17,3,0)</f>
        <v>72</v>
      </c>
      <c r="H2923">
        <f t="shared" si="135"/>
        <v>9</v>
      </c>
      <c r="I2923">
        <f t="shared" si="136"/>
        <v>1</v>
      </c>
      <c r="J2923" t="str">
        <f t="shared" si="137"/>
        <v>3-6</v>
      </c>
    </row>
    <row r="2924" customFormat="1" spans="1:10">
      <c r="A2924" t="s">
        <v>238</v>
      </c>
      <c r="B2924" t="s">
        <v>1500</v>
      </c>
      <c r="C2924" s="7">
        <v>44038.9176967593</v>
      </c>
      <c r="D2924" t="str">
        <f>VLOOKUP(A2924,Sheet2!$B$2:$E$1001,3,0)</f>
        <v>video</v>
      </c>
      <c r="E2924" t="str">
        <f>VLOOKUP(A2924,Sheet2!$B$2:$E$1001,4,0)</f>
        <v>public speaking</v>
      </c>
      <c r="F2924" t="str">
        <f>VLOOKUP(B2924,Sheet3!$B$2:$D$17,2,0)</f>
        <v>positive</v>
      </c>
      <c r="G2924">
        <f>VLOOKUP(B2924,Sheet3!$B$2:$D$17,3,0)</f>
        <v>45</v>
      </c>
      <c r="H2924">
        <f t="shared" si="135"/>
        <v>7</v>
      </c>
      <c r="I2924">
        <f t="shared" si="136"/>
        <v>7</v>
      </c>
      <c r="J2924" t="str">
        <f t="shared" si="137"/>
        <v>21-24</v>
      </c>
    </row>
    <row r="2925" spans="1:10">
      <c r="A2925" t="s">
        <v>238</v>
      </c>
      <c r="B2925" t="s">
        <v>1491</v>
      </c>
      <c r="C2925" s="7">
        <v>44248.9610532407</v>
      </c>
      <c r="D2925" t="str">
        <f>VLOOKUP(A2925,Sheet2!$B$2:$E$1001,3,0)</f>
        <v>video</v>
      </c>
      <c r="E2925" t="str">
        <f>VLOOKUP(A2925,Sheet2!$B$2:$E$1001,4,0)</f>
        <v>public speaking</v>
      </c>
      <c r="F2925" t="str">
        <f>VLOOKUP(B2925,Sheet3!$B$2:$D$17,2,0)</f>
        <v>positive</v>
      </c>
      <c r="G2925">
        <f>VLOOKUP(B2925,Sheet3!$B$2:$D$17,3,0)</f>
        <v>30</v>
      </c>
      <c r="H2925">
        <f t="shared" si="135"/>
        <v>2</v>
      </c>
      <c r="I2925">
        <f t="shared" si="136"/>
        <v>7</v>
      </c>
      <c r="J2925" t="str">
        <f t="shared" si="137"/>
        <v>21-24</v>
      </c>
    </row>
    <row r="2926" spans="1:10">
      <c r="A2926" t="s">
        <v>238</v>
      </c>
      <c r="B2926" t="s">
        <v>1500</v>
      </c>
      <c r="C2926" s="7">
        <v>44297.1413541667</v>
      </c>
      <c r="D2926" t="str">
        <f>VLOOKUP(A2926,Sheet2!$B$2:$E$1001,3,0)</f>
        <v>video</v>
      </c>
      <c r="E2926" t="str">
        <f>VLOOKUP(A2926,Sheet2!$B$2:$E$1001,4,0)</f>
        <v>public speaking</v>
      </c>
      <c r="F2926" t="str">
        <f>VLOOKUP(B2926,Sheet3!$B$2:$D$17,2,0)</f>
        <v>positive</v>
      </c>
      <c r="G2926">
        <f>VLOOKUP(B2926,Sheet3!$B$2:$D$17,3,0)</f>
        <v>45</v>
      </c>
      <c r="H2926">
        <f t="shared" si="135"/>
        <v>4</v>
      </c>
      <c r="I2926">
        <f t="shared" si="136"/>
        <v>7</v>
      </c>
      <c r="J2926" t="str">
        <f t="shared" si="137"/>
        <v>3-6</v>
      </c>
    </row>
    <row r="2927" spans="1:10">
      <c r="A2927" t="s">
        <v>238</v>
      </c>
      <c r="B2927" t="s">
        <v>1491</v>
      </c>
      <c r="C2927" s="7">
        <v>44195.9663773148</v>
      </c>
      <c r="D2927" t="str">
        <f>VLOOKUP(A2927,Sheet2!$B$2:$E$1001,3,0)</f>
        <v>video</v>
      </c>
      <c r="E2927" t="str">
        <f>VLOOKUP(A2927,Sheet2!$B$2:$E$1001,4,0)</f>
        <v>public speaking</v>
      </c>
      <c r="F2927" t="str">
        <f>VLOOKUP(B2927,Sheet3!$B$2:$D$17,2,0)</f>
        <v>positive</v>
      </c>
      <c r="G2927">
        <f>VLOOKUP(B2927,Sheet3!$B$2:$D$17,3,0)</f>
        <v>30</v>
      </c>
      <c r="H2927">
        <f t="shared" si="135"/>
        <v>12</v>
      </c>
      <c r="I2927">
        <f t="shared" si="136"/>
        <v>3</v>
      </c>
      <c r="J2927" t="str">
        <f t="shared" si="137"/>
        <v>21-24</v>
      </c>
    </row>
    <row r="2928" spans="1:10">
      <c r="A2928" t="s">
        <v>238</v>
      </c>
      <c r="B2928" t="s">
        <v>1488</v>
      </c>
      <c r="C2928" s="7">
        <v>44075.3526273148</v>
      </c>
      <c r="D2928" t="str">
        <f>VLOOKUP(A2928,Sheet2!$B$2:$E$1001,3,0)</f>
        <v>video</v>
      </c>
      <c r="E2928" t="str">
        <f>VLOOKUP(A2928,Sheet2!$B$2:$E$1001,4,0)</f>
        <v>public speaking</v>
      </c>
      <c r="F2928" t="str">
        <f>VLOOKUP(B2928,Sheet3!$B$2:$D$17,2,0)</f>
        <v>negative</v>
      </c>
      <c r="G2928">
        <f>VLOOKUP(B2928,Sheet3!$B$2:$D$17,3,0)</f>
        <v>0</v>
      </c>
      <c r="H2928">
        <f t="shared" si="135"/>
        <v>9</v>
      </c>
      <c r="I2928">
        <f t="shared" si="136"/>
        <v>2</v>
      </c>
      <c r="J2928" t="str">
        <f t="shared" si="137"/>
        <v>6-9</v>
      </c>
    </row>
    <row r="2929" spans="1:10">
      <c r="A2929" t="s">
        <v>238</v>
      </c>
      <c r="B2929" t="s">
        <v>1490</v>
      </c>
      <c r="C2929" s="7">
        <v>44026.8587731481</v>
      </c>
      <c r="D2929" t="str">
        <f>VLOOKUP(A2929,Sheet2!$B$2:$E$1001,3,0)</f>
        <v>video</v>
      </c>
      <c r="E2929" t="str">
        <f>VLOOKUP(A2929,Sheet2!$B$2:$E$1001,4,0)</f>
        <v>public speaking</v>
      </c>
      <c r="F2929" t="str">
        <f>VLOOKUP(B2929,Sheet3!$B$2:$D$17,2,0)</f>
        <v>negative</v>
      </c>
      <c r="G2929">
        <f>VLOOKUP(B2929,Sheet3!$B$2:$D$17,3,0)</f>
        <v>5</v>
      </c>
      <c r="H2929">
        <f t="shared" si="135"/>
        <v>7</v>
      </c>
      <c r="I2929">
        <f t="shared" si="136"/>
        <v>2</v>
      </c>
      <c r="J2929" t="str">
        <f t="shared" si="137"/>
        <v>18-21</v>
      </c>
    </row>
    <row r="2930" spans="1:10">
      <c r="A2930" t="s">
        <v>238</v>
      </c>
      <c r="B2930" t="s">
        <v>1488</v>
      </c>
      <c r="C2930" s="7">
        <v>44229.4615740741</v>
      </c>
      <c r="D2930" t="str">
        <f>VLOOKUP(A2930,Sheet2!$B$2:$E$1001,3,0)</f>
        <v>video</v>
      </c>
      <c r="E2930" t="str">
        <f>VLOOKUP(A2930,Sheet2!$B$2:$E$1001,4,0)</f>
        <v>public speaking</v>
      </c>
      <c r="F2930" t="str">
        <f>VLOOKUP(B2930,Sheet3!$B$2:$D$17,2,0)</f>
        <v>negative</v>
      </c>
      <c r="G2930">
        <f>VLOOKUP(B2930,Sheet3!$B$2:$D$17,3,0)</f>
        <v>0</v>
      </c>
      <c r="H2930">
        <f t="shared" si="135"/>
        <v>2</v>
      </c>
      <c r="I2930">
        <f t="shared" si="136"/>
        <v>2</v>
      </c>
      <c r="J2930" t="str">
        <f t="shared" si="137"/>
        <v>9-12</v>
      </c>
    </row>
    <row r="2931" spans="1:10">
      <c r="A2931" t="s">
        <v>238</v>
      </c>
      <c r="B2931" t="s">
        <v>1495</v>
      </c>
      <c r="C2931" s="7">
        <v>44228.8613773148</v>
      </c>
      <c r="D2931" t="str">
        <f>VLOOKUP(A2931,Sheet2!$B$2:$E$1001,3,0)</f>
        <v>video</v>
      </c>
      <c r="E2931" t="str">
        <f>VLOOKUP(A2931,Sheet2!$B$2:$E$1001,4,0)</f>
        <v>public speaking</v>
      </c>
      <c r="F2931" t="str">
        <f>VLOOKUP(B2931,Sheet3!$B$2:$D$17,2,0)</f>
        <v>positive</v>
      </c>
      <c r="G2931">
        <f>VLOOKUP(B2931,Sheet3!$B$2:$D$17,3,0)</f>
        <v>75</v>
      </c>
      <c r="H2931">
        <f t="shared" si="135"/>
        <v>2</v>
      </c>
      <c r="I2931">
        <f t="shared" si="136"/>
        <v>1</v>
      </c>
      <c r="J2931" t="str">
        <f t="shared" si="137"/>
        <v>18-21</v>
      </c>
    </row>
    <row r="2932" spans="1:10">
      <c r="A2932" t="s">
        <v>238</v>
      </c>
      <c r="B2932" t="s">
        <v>1490</v>
      </c>
      <c r="C2932" s="7">
        <v>44228.9801273148</v>
      </c>
      <c r="D2932" t="str">
        <f>VLOOKUP(A2932,Sheet2!$B$2:$E$1001,3,0)</f>
        <v>video</v>
      </c>
      <c r="E2932" t="str">
        <f>VLOOKUP(A2932,Sheet2!$B$2:$E$1001,4,0)</f>
        <v>public speaking</v>
      </c>
      <c r="F2932" t="str">
        <f>VLOOKUP(B2932,Sheet3!$B$2:$D$17,2,0)</f>
        <v>negative</v>
      </c>
      <c r="G2932">
        <f>VLOOKUP(B2932,Sheet3!$B$2:$D$17,3,0)</f>
        <v>5</v>
      </c>
      <c r="H2932">
        <f t="shared" si="135"/>
        <v>2</v>
      </c>
      <c r="I2932">
        <f t="shared" si="136"/>
        <v>1</v>
      </c>
      <c r="J2932" t="str">
        <f t="shared" si="137"/>
        <v>21-24</v>
      </c>
    </row>
    <row r="2933" spans="1:10">
      <c r="A2933" t="s">
        <v>238</v>
      </c>
      <c r="B2933" t="s">
        <v>1491</v>
      </c>
      <c r="C2933" s="7">
        <v>44353.3969791667</v>
      </c>
      <c r="D2933" t="str">
        <f>VLOOKUP(A2933,Sheet2!$B$2:$E$1001,3,0)</f>
        <v>video</v>
      </c>
      <c r="E2933" t="str">
        <f>VLOOKUP(A2933,Sheet2!$B$2:$E$1001,4,0)</f>
        <v>public speaking</v>
      </c>
      <c r="F2933" t="str">
        <f>VLOOKUP(B2933,Sheet3!$B$2:$D$17,2,0)</f>
        <v>positive</v>
      </c>
      <c r="G2933">
        <f>VLOOKUP(B2933,Sheet3!$B$2:$D$17,3,0)</f>
        <v>30</v>
      </c>
      <c r="H2933">
        <f t="shared" si="135"/>
        <v>6</v>
      </c>
      <c r="I2933">
        <f t="shared" si="136"/>
        <v>7</v>
      </c>
      <c r="J2933" t="str">
        <f t="shared" si="137"/>
        <v>9-12</v>
      </c>
    </row>
    <row r="2934" customFormat="1" spans="1:10">
      <c r="A2934" t="s">
        <v>238</v>
      </c>
      <c r="B2934" t="s">
        <v>1487</v>
      </c>
      <c r="C2934" s="7">
        <v>44238.6647222222</v>
      </c>
      <c r="D2934" t="str">
        <f>VLOOKUP(A2934,Sheet2!$B$2:$E$1001,3,0)</f>
        <v>video</v>
      </c>
      <c r="E2934" t="str">
        <f>VLOOKUP(A2934,Sheet2!$B$2:$E$1001,4,0)</f>
        <v>public speaking</v>
      </c>
      <c r="F2934" t="str">
        <f>VLOOKUP(B2934,Sheet3!$B$2:$D$17,2,0)</f>
        <v>positive</v>
      </c>
      <c r="G2934">
        <f>VLOOKUP(B2934,Sheet3!$B$2:$D$17,3,0)</f>
        <v>70</v>
      </c>
      <c r="H2934">
        <f t="shared" si="135"/>
        <v>2</v>
      </c>
      <c r="I2934">
        <f t="shared" si="136"/>
        <v>4</v>
      </c>
      <c r="J2934" t="str">
        <f t="shared" si="137"/>
        <v>15-18</v>
      </c>
    </row>
    <row r="2935" spans="1:10">
      <c r="A2935" t="s">
        <v>238</v>
      </c>
      <c r="B2935" t="s">
        <v>1500</v>
      </c>
      <c r="C2935" s="7">
        <v>44227.9203009259</v>
      </c>
      <c r="D2935" t="str">
        <f>VLOOKUP(A2935,Sheet2!$B$2:$E$1001,3,0)</f>
        <v>video</v>
      </c>
      <c r="E2935" t="str">
        <f>VLOOKUP(A2935,Sheet2!$B$2:$E$1001,4,0)</f>
        <v>public speaking</v>
      </c>
      <c r="F2935" t="str">
        <f>VLOOKUP(B2935,Sheet3!$B$2:$D$17,2,0)</f>
        <v>positive</v>
      </c>
      <c r="G2935">
        <f>VLOOKUP(B2935,Sheet3!$B$2:$D$17,3,0)</f>
        <v>45</v>
      </c>
      <c r="H2935">
        <f t="shared" si="135"/>
        <v>1</v>
      </c>
      <c r="I2935">
        <f t="shared" si="136"/>
        <v>7</v>
      </c>
      <c r="J2935" t="str">
        <f t="shared" si="137"/>
        <v>21-24</v>
      </c>
    </row>
    <row r="2936" spans="1:10">
      <c r="A2936" t="s">
        <v>238</v>
      </c>
      <c r="B2936" t="s">
        <v>1494</v>
      </c>
      <c r="C2936" s="7">
        <v>44256.2178819444</v>
      </c>
      <c r="D2936" t="str">
        <f>VLOOKUP(A2936,Sheet2!$B$2:$E$1001,3,0)</f>
        <v>video</v>
      </c>
      <c r="E2936" t="str">
        <f>VLOOKUP(A2936,Sheet2!$B$2:$E$1001,4,0)</f>
        <v>public speaking</v>
      </c>
      <c r="F2936" t="str">
        <f>VLOOKUP(B2936,Sheet3!$B$2:$D$17,2,0)</f>
        <v>positive</v>
      </c>
      <c r="G2936">
        <f>VLOOKUP(B2936,Sheet3!$B$2:$D$17,3,0)</f>
        <v>65</v>
      </c>
      <c r="H2936">
        <f t="shared" si="135"/>
        <v>3</v>
      </c>
      <c r="I2936">
        <f t="shared" si="136"/>
        <v>1</v>
      </c>
      <c r="J2936" t="str">
        <f t="shared" si="137"/>
        <v>3-6</v>
      </c>
    </row>
    <row r="2937" spans="1:10">
      <c r="A2937" t="s">
        <v>238</v>
      </c>
      <c r="B2937" t="s">
        <v>1498</v>
      </c>
      <c r="C2937" s="7">
        <v>44290.2848032407</v>
      </c>
      <c r="D2937" t="str">
        <f>VLOOKUP(A2937,Sheet2!$B$2:$E$1001,3,0)</f>
        <v>video</v>
      </c>
      <c r="E2937" t="str">
        <f>VLOOKUP(A2937,Sheet2!$B$2:$E$1001,4,0)</f>
        <v>public speaking</v>
      </c>
      <c r="F2937" t="str">
        <f>VLOOKUP(B2937,Sheet3!$B$2:$D$17,2,0)</f>
        <v>positive</v>
      </c>
      <c r="G2937">
        <f>VLOOKUP(B2937,Sheet3!$B$2:$D$17,3,0)</f>
        <v>50</v>
      </c>
      <c r="H2937">
        <f t="shared" si="135"/>
        <v>4</v>
      </c>
      <c r="I2937">
        <f t="shared" si="136"/>
        <v>7</v>
      </c>
      <c r="J2937" t="str">
        <f t="shared" si="137"/>
        <v>6-9</v>
      </c>
    </row>
    <row r="2938" spans="1:10">
      <c r="A2938" t="s">
        <v>238</v>
      </c>
      <c r="B2938" t="s">
        <v>1498</v>
      </c>
      <c r="C2938" s="7">
        <v>44059.0664930556</v>
      </c>
      <c r="D2938" t="str">
        <f>VLOOKUP(A2938,Sheet2!$B$2:$E$1001,3,0)</f>
        <v>video</v>
      </c>
      <c r="E2938" t="str">
        <f>VLOOKUP(A2938,Sheet2!$B$2:$E$1001,4,0)</f>
        <v>public speaking</v>
      </c>
      <c r="F2938" t="str">
        <f>VLOOKUP(B2938,Sheet3!$B$2:$D$17,2,0)</f>
        <v>positive</v>
      </c>
      <c r="G2938">
        <f>VLOOKUP(B2938,Sheet3!$B$2:$D$17,3,0)</f>
        <v>50</v>
      </c>
      <c r="H2938">
        <f t="shared" si="135"/>
        <v>8</v>
      </c>
      <c r="I2938">
        <f t="shared" si="136"/>
        <v>7</v>
      </c>
      <c r="J2938" t="str">
        <f t="shared" si="137"/>
        <v>0-3</v>
      </c>
    </row>
    <row r="2939" spans="1:10">
      <c r="A2939" t="s">
        <v>238</v>
      </c>
      <c r="B2939" t="s">
        <v>1498</v>
      </c>
      <c r="C2939" s="7">
        <v>44048.0945138889</v>
      </c>
      <c r="D2939" t="str">
        <f>VLOOKUP(A2939,Sheet2!$B$2:$E$1001,3,0)</f>
        <v>video</v>
      </c>
      <c r="E2939" t="str">
        <f>VLOOKUP(A2939,Sheet2!$B$2:$E$1001,4,0)</f>
        <v>public speaking</v>
      </c>
      <c r="F2939" t="str">
        <f>VLOOKUP(B2939,Sheet3!$B$2:$D$17,2,0)</f>
        <v>positive</v>
      </c>
      <c r="G2939">
        <f>VLOOKUP(B2939,Sheet3!$B$2:$D$17,3,0)</f>
        <v>50</v>
      </c>
      <c r="H2939">
        <f t="shared" si="135"/>
        <v>8</v>
      </c>
      <c r="I2939">
        <f t="shared" si="136"/>
        <v>3</v>
      </c>
      <c r="J2939" t="str">
        <f t="shared" si="137"/>
        <v>0-3</v>
      </c>
    </row>
    <row r="2940" spans="1:10">
      <c r="A2940" t="s">
        <v>238</v>
      </c>
      <c r="B2940" t="s">
        <v>1503</v>
      </c>
      <c r="C2940" s="7">
        <v>44162.7257175926</v>
      </c>
      <c r="D2940" t="str">
        <f>VLOOKUP(A2940,Sheet2!$B$2:$E$1001,3,0)</f>
        <v>video</v>
      </c>
      <c r="E2940" t="str">
        <f>VLOOKUP(A2940,Sheet2!$B$2:$E$1001,4,0)</f>
        <v>public speaking</v>
      </c>
      <c r="F2940" t="str">
        <f>VLOOKUP(B2940,Sheet3!$B$2:$D$17,2,0)</f>
        <v>negative</v>
      </c>
      <c r="G2940">
        <f>VLOOKUP(B2940,Sheet3!$B$2:$D$17,3,0)</f>
        <v>12</v>
      </c>
      <c r="H2940">
        <f t="shared" si="135"/>
        <v>11</v>
      </c>
      <c r="I2940">
        <f t="shared" si="136"/>
        <v>5</v>
      </c>
      <c r="J2940" t="str">
        <f t="shared" si="137"/>
        <v>15-18</v>
      </c>
    </row>
    <row r="2941" spans="1:10">
      <c r="A2941" t="s">
        <v>238</v>
      </c>
      <c r="B2941" t="s">
        <v>1495</v>
      </c>
      <c r="C2941" s="7">
        <v>44325.1301736111</v>
      </c>
      <c r="D2941" t="str">
        <f>VLOOKUP(A2941,Sheet2!$B$2:$E$1001,3,0)</f>
        <v>video</v>
      </c>
      <c r="E2941" t="str">
        <f>VLOOKUP(A2941,Sheet2!$B$2:$E$1001,4,0)</f>
        <v>public speaking</v>
      </c>
      <c r="F2941" t="str">
        <f>VLOOKUP(B2941,Sheet3!$B$2:$D$17,2,0)</f>
        <v>positive</v>
      </c>
      <c r="G2941">
        <f>VLOOKUP(B2941,Sheet3!$B$2:$D$17,3,0)</f>
        <v>75</v>
      </c>
      <c r="H2941">
        <f t="shared" si="135"/>
        <v>5</v>
      </c>
      <c r="I2941">
        <f t="shared" si="136"/>
        <v>7</v>
      </c>
      <c r="J2941" t="str">
        <f t="shared" si="137"/>
        <v>3-6</v>
      </c>
    </row>
    <row r="2942" spans="1:10">
      <c r="A2942" t="s">
        <v>238</v>
      </c>
      <c r="B2942" t="s">
        <v>1487</v>
      </c>
      <c r="C2942" s="7">
        <v>44087.0722337963</v>
      </c>
      <c r="D2942" t="str">
        <f>VLOOKUP(A2942,Sheet2!$B$2:$E$1001,3,0)</f>
        <v>video</v>
      </c>
      <c r="E2942" t="str">
        <f>VLOOKUP(A2942,Sheet2!$B$2:$E$1001,4,0)</f>
        <v>public speaking</v>
      </c>
      <c r="F2942" t="str">
        <f>VLOOKUP(B2942,Sheet3!$B$2:$D$17,2,0)</f>
        <v>positive</v>
      </c>
      <c r="G2942">
        <f>VLOOKUP(B2942,Sheet3!$B$2:$D$17,3,0)</f>
        <v>70</v>
      </c>
      <c r="H2942">
        <f t="shared" si="135"/>
        <v>9</v>
      </c>
      <c r="I2942">
        <f t="shared" si="136"/>
        <v>7</v>
      </c>
      <c r="J2942" t="str">
        <f t="shared" si="137"/>
        <v>0-3</v>
      </c>
    </row>
    <row r="2943" spans="1:10">
      <c r="A2943" t="s">
        <v>240</v>
      </c>
      <c r="B2943" t="s">
        <v>1499</v>
      </c>
      <c r="C2943" s="7">
        <v>44253.4063541667</v>
      </c>
      <c r="D2943" t="str">
        <f>VLOOKUP(A2943,Sheet2!$B$2:$E$1001,3,0)</f>
        <v>audio</v>
      </c>
      <c r="E2943" t="str">
        <f>VLOOKUP(A2943,Sheet2!$B$2:$E$1001,4,0)</f>
        <v>technology</v>
      </c>
      <c r="F2943" t="str">
        <f>VLOOKUP(B2943,Sheet3!$B$2:$D$17,2,0)</f>
        <v>negative</v>
      </c>
      <c r="G2943">
        <f>VLOOKUP(B2943,Sheet3!$B$2:$D$17,3,0)</f>
        <v>10</v>
      </c>
      <c r="H2943">
        <f t="shared" si="135"/>
        <v>2</v>
      </c>
      <c r="I2943">
        <f t="shared" si="136"/>
        <v>5</v>
      </c>
      <c r="J2943" t="str">
        <f t="shared" si="137"/>
        <v>9-12</v>
      </c>
    </row>
    <row r="2944" spans="1:10">
      <c r="A2944" t="s">
        <v>240</v>
      </c>
      <c r="B2944" t="s">
        <v>1485</v>
      </c>
      <c r="C2944" s="7">
        <v>44169.8611342593</v>
      </c>
      <c r="D2944" t="str">
        <f>VLOOKUP(A2944,Sheet2!$B$2:$E$1001,3,0)</f>
        <v>audio</v>
      </c>
      <c r="E2944" t="str">
        <f>VLOOKUP(A2944,Sheet2!$B$2:$E$1001,4,0)</f>
        <v>technology</v>
      </c>
      <c r="F2944" t="str">
        <f>VLOOKUP(B2944,Sheet3!$B$2:$D$17,2,0)</f>
        <v>positive</v>
      </c>
      <c r="G2944">
        <f>VLOOKUP(B2944,Sheet3!$B$2:$D$17,3,0)</f>
        <v>60</v>
      </c>
      <c r="H2944">
        <f t="shared" si="135"/>
        <v>12</v>
      </c>
      <c r="I2944">
        <f t="shared" si="136"/>
        <v>5</v>
      </c>
      <c r="J2944" t="str">
        <f t="shared" si="137"/>
        <v>18-21</v>
      </c>
    </row>
    <row r="2945" spans="1:10">
      <c r="A2945" t="s">
        <v>240</v>
      </c>
      <c r="B2945" t="s">
        <v>1495</v>
      </c>
      <c r="C2945" s="7">
        <v>44251.6365625</v>
      </c>
      <c r="D2945" t="str">
        <f>VLOOKUP(A2945,Sheet2!$B$2:$E$1001,3,0)</f>
        <v>audio</v>
      </c>
      <c r="E2945" t="str">
        <f>VLOOKUP(A2945,Sheet2!$B$2:$E$1001,4,0)</f>
        <v>technology</v>
      </c>
      <c r="F2945" t="str">
        <f>VLOOKUP(B2945,Sheet3!$B$2:$D$17,2,0)</f>
        <v>positive</v>
      </c>
      <c r="G2945">
        <f>VLOOKUP(B2945,Sheet3!$B$2:$D$17,3,0)</f>
        <v>75</v>
      </c>
      <c r="H2945">
        <f t="shared" si="135"/>
        <v>2</v>
      </c>
      <c r="I2945">
        <f t="shared" si="136"/>
        <v>3</v>
      </c>
      <c r="J2945" t="str">
        <f t="shared" si="137"/>
        <v>15-18</v>
      </c>
    </row>
    <row r="2946" spans="1:10">
      <c r="A2946" t="s">
        <v>240</v>
      </c>
      <c r="B2946" t="s">
        <v>1490</v>
      </c>
      <c r="C2946" s="7">
        <v>44140.4338194444</v>
      </c>
      <c r="D2946" t="str">
        <f>VLOOKUP(A2946,Sheet2!$B$2:$E$1001,3,0)</f>
        <v>audio</v>
      </c>
      <c r="E2946" t="str">
        <f>VLOOKUP(A2946,Sheet2!$B$2:$E$1001,4,0)</f>
        <v>technology</v>
      </c>
      <c r="F2946" t="str">
        <f>VLOOKUP(B2946,Sheet3!$B$2:$D$17,2,0)</f>
        <v>negative</v>
      </c>
      <c r="G2946">
        <f>VLOOKUP(B2946,Sheet3!$B$2:$D$17,3,0)</f>
        <v>5</v>
      </c>
      <c r="H2946">
        <f t="shared" si="135"/>
        <v>11</v>
      </c>
      <c r="I2946">
        <f t="shared" si="136"/>
        <v>4</v>
      </c>
      <c r="J2946" t="str">
        <f t="shared" si="137"/>
        <v>9-12</v>
      </c>
    </row>
    <row r="2947" spans="1:10">
      <c r="A2947" t="s">
        <v>240</v>
      </c>
      <c r="B2947" t="s">
        <v>1494</v>
      </c>
      <c r="C2947" s="7">
        <v>44147.9014930556</v>
      </c>
      <c r="D2947" t="str">
        <f>VLOOKUP(A2947,Sheet2!$B$2:$E$1001,3,0)</f>
        <v>audio</v>
      </c>
      <c r="E2947" t="str">
        <f>VLOOKUP(A2947,Sheet2!$B$2:$E$1001,4,0)</f>
        <v>technology</v>
      </c>
      <c r="F2947" t="str">
        <f>VLOOKUP(B2947,Sheet3!$B$2:$D$17,2,0)</f>
        <v>positive</v>
      </c>
      <c r="G2947">
        <f>VLOOKUP(B2947,Sheet3!$B$2:$D$17,3,0)</f>
        <v>65</v>
      </c>
      <c r="H2947">
        <f t="shared" ref="H2947:H3010" si="138">MONTH(C2947)</f>
        <v>11</v>
      </c>
      <c r="I2947">
        <f t="shared" ref="I2947:I3010" si="139">WEEKDAY(C2947,2)</f>
        <v>4</v>
      </c>
      <c r="J2947" t="str">
        <f t="shared" ref="J2947:J3010" si="140">TEXT(INT(HOUR(C2947)/3)*3,"0")&amp;"-"&amp;TEXT(INT(HOUR(C2947)/3)*3+3,"0")</f>
        <v>21-24</v>
      </c>
    </row>
    <row r="2948" spans="1:10">
      <c r="A2948" t="s">
        <v>240</v>
      </c>
      <c r="B2948" t="s">
        <v>1492</v>
      </c>
      <c r="C2948" s="7">
        <v>44312.1866435185</v>
      </c>
      <c r="D2948" t="str">
        <f>VLOOKUP(A2948,Sheet2!$B$2:$E$1001,3,0)</f>
        <v>audio</v>
      </c>
      <c r="E2948" t="str">
        <f>VLOOKUP(A2948,Sheet2!$B$2:$E$1001,4,0)</f>
        <v>technology</v>
      </c>
      <c r="F2948" t="str">
        <f>VLOOKUP(B2948,Sheet3!$B$2:$D$17,2,0)</f>
        <v>neutral</v>
      </c>
      <c r="G2948">
        <f>VLOOKUP(B2948,Sheet3!$B$2:$D$17,3,0)</f>
        <v>20</v>
      </c>
      <c r="H2948">
        <f t="shared" si="138"/>
        <v>4</v>
      </c>
      <c r="I2948">
        <f t="shared" si="139"/>
        <v>1</v>
      </c>
      <c r="J2948" t="str">
        <f t="shared" si="140"/>
        <v>3-6</v>
      </c>
    </row>
    <row r="2949" spans="1:10">
      <c r="A2949" t="s">
        <v>240</v>
      </c>
      <c r="B2949" t="s">
        <v>1498</v>
      </c>
      <c r="C2949" s="7">
        <v>44052.1551157407</v>
      </c>
      <c r="D2949" t="str">
        <f>VLOOKUP(A2949,Sheet2!$B$2:$E$1001,3,0)</f>
        <v>audio</v>
      </c>
      <c r="E2949" t="str">
        <f>VLOOKUP(A2949,Sheet2!$B$2:$E$1001,4,0)</f>
        <v>technology</v>
      </c>
      <c r="F2949" t="str">
        <f>VLOOKUP(B2949,Sheet3!$B$2:$D$17,2,0)</f>
        <v>positive</v>
      </c>
      <c r="G2949">
        <f>VLOOKUP(B2949,Sheet3!$B$2:$D$17,3,0)</f>
        <v>50</v>
      </c>
      <c r="H2949">
        <f t="shared" si="138"/>
        <v>8</v>
      </c>
      <c r="I2949">
        <f t="shared" si="139"/>
        <v>7</v>
      </c>
      <c r="J2949" t="str">
        <f t="shared" si="140"/>
        <v>3-6</v>
      </c>
    </row>
    <row r="2950" spans="1:10">
      <c r="A2950" t="s">
        <v>240</v>
      </c>
      <c r="B2950" t="s">
        <v>1500</v>
      </c>
      <c r="C2950" s="7">
        <v>44294.7795833333</v>
      </c>
      <c r="D2950" t="str">
        <f>VLOOKUP(A2950,Sheet2!$B$2:$E$1001,3,0)</f>
        <v>audio</v>
      </c>
      <c r="E2950" t="str">
        <f>VLOOKUP(A2950,Sheet2!$B$2:$E$1001,4,0)</f>
        <v>technology</v>
      </c>
      <c r="F2950" t="str">
        <f>VLOOKUP(B2950,Sheet3!$B$2:$D$17,2,0)</f>
        <v>positive</v>
      </c>
      <c r="G2950">
        <f>VLOOKUP(B2950,Sheet3!$B$2:$D$17,3,0)</f>
        <v>45</v>
      </c>
      <c r="H2950">
        <f t="shared" si="138"/>
        <v>4</v>
      </c>
      <c r="I2950">
        <f t="shared" si="139"/>
        <v>4</v>
      </c>
      <c r="J2950" t="str">
        <f t="shared" si="140"/>
        <v>18-21</v>
      </c>
    </row>
    <row r="2951" spans="1:10">
      <c r="A2951" t="s">
        <v>240</v>
      </c>
      <c r="B2951" t="s">
        <v>1502</v>
      </c>
      <c r="C2951" s="7">
        <v>44168.2017476852</v>
      </c>
      <c r="D2951" t="str">
        <f>VLOOKUP(A2951,Sheet2!$B$2:$E$1001,3,0)</f>
        <v>audio</v>
      </c>
      <c r="E2951" t="str">
        <f>VLOOKUP(A2951,Sheet2!$B$2:$E$1001,4,0)</f>
        <v>technology</v>
      </c>
      <c r="F2951" t="str">
        <f>VLOOKUP(B2951,Sheet3!$B$2:$D$17,2,0)</f>
        <v>negative</v>
      </c>
      <c r="G2951">
        <f>VLOOKUP(B2951,Sheet3!$B$2:$D$17,3,0)</f>
        <v>15</v>
      </c>
      <c r="H2951">
        <f t="shared" si="138"/>
        <v>12</v>
      </c>
      <c r="I2951">
        <f t="shared" si="139"/>
        <v>4</v>
      </c>
      <c r="J2951" t="str">
        <f t="shared" si="140"/>
        <v>3-6</v>
      </c>
    </row>
    <row r="2952" customFormat="1" spans="1:10">
      <c r="A2952" t="s">
        <v>240</v>
      </c>
      <c r="B2952" t="s">
        <v>1490</v>
      </c>
      <c r="C2952" s="7">
        <v>44057.2411226852</v>
      </c>
      <c r="D2952" t="str">
        <f>VLOOKUP(A2952,Sheet2!$B$2:$E$1001,3,0)</f>
        <v>audio</v>
      </c>
      <c r="E2952" t="str">
        <f>VLOOKUP(A2952,Sheet2!$B$2:$E$1001,4,0)</f>
        <v>technology</v>
      </c>
      <c r="F2952" t="str">
        <f>VLOOKUP(B2952,Sheet3!$B$2:$D$17,2,0)</f>
        <v>negative</v>
      </c>
      <c r="G2952">
        <f>VLOOKUP(B2952,Sheet3!$B$2:$D$17,3,0)</f>
        <v>5</v>
      </c>
      <c r="H2952">
        <f t="shared" si="138"/>
        <v>8</v>
      </c>
      <c r="I2952">
        <f t="shared" si="139"/>
        <v>5</v>
      </c>
      <c r="J2952" t="str">
        <f t="shared" si="140"/>
        <v>3-6</v>
      </c>
    </row>
    <row r="2953" spans="1:10">
      <c r="A2953" t="s">
        <v>240</v>
      </c>
      <c r="B2953" t="s">
        <v>1494</v>
      </c>
      <c r="C2953" s="7">
        <v>44232.3276041667</v>
      </c>
      <c r="D2953" t="str">
        <f>VLOOKUP(A2953,Sheet2!$B$2:$E$1001,3,0)</f>
        <v>audio</v>
      </c>
      <c r="E2953" t="str">
        <f>VLOOKUP(A2953,Sheet2!$B$2:$E$1001,4,0)</f>
        <v>technology</v>
      </c>
      <c r="F2953" t="str">
        <f>VLOOKUP(B2953,Sheet3!$B$2:$D$17,2,0)</f>
        <v>positive</v>
      </c>
      <c r="G2953">
        <f>VLOOKUP(B2953,Sheet3!$B$2:$D$17,3,0)</f>
        <v>65</v>
      </c>
      <c r="H2953">
        <f t="shared" si="138"/>
        <v>2</v>
      </c>
      <c r="I2953">
        <f t="shared" si="139"/>
        <v>5</v>
      </c>
      <c r="J2953" t="str">
        <f t="shared" si="140"/>
        <v>6-9</v>
      </c>
    </row>
    <row r="2954" spans="1:10">
      <c r="A2954" t="s">
        <v>240</v>
      </c>
      <c r="B2954" t="s">
        <v>1502</v>
      </c>
      <c r="C2954" s="7">
        <v>44003.0290046296</v>
      </c>
      <c r="D2954" t="str">
        <f>VLOOKUP(A2954,Sheet2!$B$2:$E$1001,3,0)</f>
        <v>audio</v>
      </c>
      <c r="E2954" t="str">
        <f>VLOOKUP(A2954,Sheet2!$B$2:$E$1001,4,0)</f>
        <v>technology</v>
      </c>
      <c r="F2954" t="str">
        <f>VLOOKUP(B2954,Sheet3!$B$2:$D$17,2,0)</f>
        <v>negative</v>
      </c>
      <c r="G2954">
        <f>VLOOKUP(B2954,Sheet3!$B$2:$D$17,3,0)</f>
        <v>15</v>
      </c>
      <c r="H2954">
        <f t="shared" si="138"/>
        <v>6</v>
      </c>
      <c r="I2954">
        <f t="shared" si="139"/>
        <v>7</v>
      </c>
      <c r="J2954" t="str">
        <f t="shared" si="140"/>
        <v>0-3</v>
      </c>
    </row>
    <row r="2955" spans="1:10">
      <c r="A2955" t="s">
        <v>240</v>
      </c>
      <c r="B2955" t="s">
        <v>1492</v>
      </c>
      <c r="C2955" s="7">
        <v>44347.5622453704</v>
      </c>
      <c r="D2955" t="str">
        <f>VLOOKUP(A2955,Sheet2!$B$2:$E$1001,3,0)</f>
        <v>audio</v>
      </c>
      <c r="E2955" t="str">
        <f>VLOOKUP(A2955,Sheet2!$B$2:$E$1001,4,0)</f>
        <v>technology</v>
      </c>
      <c r="F2955" t="str">
        <f>VLOOKUP(B2955,Sheet3!$B$2:$D$17,2,0)</f>
        <v>neutral</v>
      </c>
      <c r="G2955">
        <f>VLOOKUP(B2955,Sheet3!$B$2:$D$17,3,0)</f>
        <v>20</v>
      </c>
      <c r="H2955">
        <f t="shared" si="138"/>
        <v>5</v>
      </c>
      <c r="I2955">
        <f t="shared" si="139"/>
        <v>1</v>
      </c>
      <c r="J2955" t="str">
        <f t="shared" si="140"/>
        <v>12-15</v>
      </c>
    </row>
    <row r="2956" spans="1:10">
      <c r="A2956" t="s">
        <v>240</v>
      </c>
      <c r="B2956" t="s">
        <v>1490</v>
      </c>
      <c r="C2956" s="7">
        <v>44067.1784606481</v>
      </c>
      <c r="D2956" t="str">
        <f>VLOOKUP(A2956,Sheet2!$B$2:$E$1001,3,0)</f>
        <v>audio</v>
      </c>
      <c r="E2956" t="str">
        <f>VLOOKUP(A2956,Sheet2!$B$2:$E$1001,4,0)</f>
        <v>technology</v>
      </c>
      <c r="F2956" t="str">
        <f>VLOOKUP(B2956,Sheet3!$B$2:$D$17,2,0)</f>
        <v>negative</v>
      </c>
      <c r="G2956">
        <f>VLOOKUP(B2956,Sheet3!$B$2:$D$17,3,0)</f>
        <v>5</v>
      </c>
      <c r="H2956">
        <f t="shared" si="138"/>
        <v>8</v>
      </c>
      <c r="I2956">
        <f t="shared" si="139"/>
        <v>1</v>
      </c>
      <c r="J2956" t="str">
        <f t="shared" si="140"/>
        <v>3-6</v>
      </c>
    </row>
    <row r="2957" spans="1:10">
      <c r="A2957" t="s">
        <v>240</v>
      </c>
      <c r="B2957" t="s">
        <v>1487</v>
      </c>
      <c r="C2957" s="7">
        <v>44290.8300578704</v>
      </c>
      <c r="D2957" t="str">
        <f>VLOOKUP(A2957,Sheet2!$B$2:$E$1001,3,0)</f>
        <v>audio</v>
      </c>
      <c r="E2957" t="str">
        <f>VLOOKUP(A2957,Sheet2!$B$2:$E$1001,4,0)</f>
        <v>technology</v>
      </c>
      <c r="F2957" t="str">
        <f>VLOOKUP(B2957,Sheet3!$B$2:$D$17,2,0)</f>
        <v>positive</v>
      </c>
      <c r="G2957">
        <f>VLOOKUP(B2957,Sheet3!$B$2:$D$17,3,0)</f>
        <v>70</v>
      </c>
      <c r="H2957">
        <f t="shared" si="138"/>
        <v>4</v>
      </c>
      <c r="I2957">
        <f t="shared" si="139"/>
        <v>7</v>
      </c>
      <c r="J2957" t="str">
        <f t="shared" si="140"/>
        <v>18-21</v>
      </c>
    </row>
    <row r="2958" spans="1:10">
      <c r="A2958" t="s">
        <v>240</v>
      </c>
      <c r="B2958" t="s">
        <v>1502</v>
      </c>
      <c r="C2958" s="7">
        <v>44078.6581597222</v>
      </c>
      <c r="D2958" t="str">
        <f>VLOOKUP(A2958,Sheet2!$B$2:$E$1001,3,0)</f>
        <v>audio</v>
      </c>
      <c r="E2958" t="str">
        <f>VLOOKUP(A2958,Sheet2!$B$2:$E$1001,4,0)</f>
        <v>technology</v>
      </c>
      <c r="F2958" t="str">
        <f>VLOOKUP(B2958,Sheet3!$B$2:$D$17,2,0)</f>
        <v>negative</v>
      </c>
      <c r="G2958">
        <f>VLOOKUP(B2958,Sheet3!$B$2:$D$17,3,0)</f>
        <v>15</v>
      </c>
      <c r="H2958">
        <f t="shared" si="138"/>
        <v>9</v>
      </c>
      <c r="I2958">
        <f t="shared" si="139"/>
        <v>5</v>
      </c>
      <c r="J2958" t="str">
        <f t="shared" si="140"/>
        <v>15-18</v>
      </c>
    </row>
    <row r="2959" spans="1:10">
      <c r="A2959" t="s">
        <v>240</v>
      </c>
      <c r="B2959" t="s">
        <v>1492</v>
      </c>
      <c r="C2959" s="7">
        <v>44073.8688194444</v>
      </c>
      <c r="D2959" t="str">
        <f>VLOOKUP(A2959,Sheet2!$B$2:$E$1001,3,0)</f>
        <v>audio</v>
      </c>
      <c r="E2959" t="str">
        <f>VLOOKUP(A2959,Sheet2!$B$2:$E$1001,4,0)</f>
        <v>technology</v>
      </c>
      <c r="F2959" t="str">
        <f>VLOOKUP(B2959,Sheet3!$B$2:$D$17,2,0)</f>
        <v>neutral</v>
      </c>
      <c r="G2959">
        <f>VLOOKUP(B2959,Sheet3!$B$2:$D$17,3,0)</f>
        <v>20</v>
      </c>
      <c r="H2959">
        <f t="shared" si="138"/>
        <v>8</v>
      </c>
      <c r="I2959">
        <f t="shared" si="139"/>
        <v>7</v>
      </c>
      <c r="J2959" t="str">
        <f t="shared" si="140"/>
        <v>18-21</v>
      </c>
    </row>
    <row r="2960" spans="1:10">
      <c r="A2960" t="s">
        <v>240</v>
      </c>
      <c r="B2960" t="s">
        <v>1485</v>
      </c>
      <c r="C2960" s="7">
        <v>44072.6046990741</v>
      </c>
      <c r="D2960" t="str">
        <f>VLOOKUP(A2960,Sheet2!$B$2:$E$1001,3,0)</f>
        <v>audio</v>
      </c>
      <c r="E2960" t="str">
        <f>VLOOKUP(A2960,Sheet2!$B$2:$E$1001,4,0)</f>
        <v>technology</v>
      </c>
      <c r="F2960" t="str">
        <f>VLOOKUP(B2960,Sheet3!$B$2:$D$17,2,0)</f>
        <v>positive</v>
      </c>
      <c r="G2960">
        <f>VLOOKUP(B2960,Sheet3!$B$2:$D$17,3,0)</f>
        <v>60</v>
      </c>
      <c r="H2960">
        <f t="shared" si="138"/>
        <v>8</v>
      </c>
      <c r="I2960">
        <f t="shared" si="139"/>
        <v>6</v>
      </c>
      <c r="J2960" t="str">
        <f t="shared" si="140"/>
        <v>12-15</v>
      </c>
    </row>
    <row r="2961" spans="1:10">
      <c r="A2961" t="s">
        <v>240</v>
      </c>
      <c r="B2961" t="s">
        <v>1488</v>
      </c>
      <c r="C2961" s="7">
        <v>44322.7055092593</v>
      </c>
      <c r="D2961" t="str">
        <f>VLOOKUP(A2961,Sheet2!$B$2:$E$1001,3,0)</f>
        <v>audio</v>
      </c>
      <c r="E2961" t="str">
        <f>VLOOKUP(A2961,Sheet2!$B$2:$E$1001,4,0)</f>
        <v>technology</v>
      </c>
      <c r="F2961" t="str">
        <f>VLOOKUP(B2961,Sheet3!$B$2:$D$17,2,0)</f>
        <v>negative</v>
      </c>
      <c r="G2961">
        <f>VLOOKUP(B2961,Sheet3!$B$2:$D$17,3,0)</f>
        <v>0</v>
      </c>
      <c r="H2961">
        <f t="shared" si="138"/>
        <v>5</v>
      </c>
      <c r="I2961">
        <f t="shared" si="139"/>
        <v>4</v>
      </c>
      <c r="J2961" t="str">
        <f t="shared" si="140"/>
        <v>15-18</v>
      </c>
    </row>
    <row r="2962" customFormat="1" spans="1:10">
      <c r="A2962" t="s">
        <v>240</v>
      </c>
      <c r="B2962" t="s">
        <v>1488</v>
      </c>
      <c r="C2962" s="7">
        <v>44291.644212963</v>
      </c>
      <c r="D2962" t="str">
        <f>VLOOKUP(A2962,Sheet2!$B$2:$E$1001,3,0)</f>
        <v>audio</v>
      </c>
      <c r="E2962" t="str">
        <f>VLOOKUP(A2962,Sheet2!$B$2:$E$1001,4,0)</f>
        <v>technology</v>
      </c>
      <c r="F2962" t="str">
        <f>VLOOKUP(B2962,Sheet3!$B$2:$D$17,2,0)</f>
        <v>negative</v>
      </c>
      <c r="G2962">
        <f>VLOOKUP(B2962,Sheet3!$B$2:$D$17,3,0)</f>
        <v>0</v>
      </c>
      <c r="H2962">
        <f t="shared" si="138"/>
        <v>4</v>
      </c>
      <c r="I2962">
        <f t="shared" si="139"/>
        <v>1</v>
      </c>
      <c r="J2962" t="str">
        <f t="shared" si="140"/>
        <v>15-18</v>
      </c>
    </row>
    <row r="2963" spans="1:10">
      <c r="A2963" t="s">
        <v>240</v>
      </c>
      <c r="B2963" t="s">
        <v>1485</v>
      </c>
      <c r="C2963" s="7">
        <v>44202.7693055556</v>
      </c>
      <c r="D2963" t="str">
        <f>VLOOKUP(A2963,Sheet2!$B$2:$E$1001,3,0)</f>
        <v>audio</v>
      </c>
      <c r="E2963" t="str">
        <f>VLOOKUP(A2963,Sheet2!$B$2:$E$1001,4,0)</f>
        <v>technology</v>
      </c>
      <c r="F2963" t="str">
        <f>VLOOKUP(B2963,Sheet3!$B$2:$D$17,2,0)</f>
        <v>positive</v>
      </c>
      <c r="G2963">
        <f>VLOOKUP(B2963,Sheet3!$B$2:$D$17,3,0)</f>
        <v>60</v>
      </c>
      <c r="H2963">
        <f t="shared" si="138"/>
        <v>1</v>
      </c>
      <c r="I2963">
        <f t="shared" si="139"/>
        <v>3</v>
      </c>
      <c r="J2963" t="str">
        <f t="shared" si="140"/>
        <v>18-21</v>
      </c>
    </row>
    <row r="2964" spans="1:10">
      <c r="A2964" t="s">
        <v>240</v>
      </c>
      <c r="B2964" t="s">
        <v>1502</v>
      </c>
      <c r="C2964" s="7">
        <v>44006.960462963</v>
      </c>
      <c r="D2964" t="str">
        <f>VLOOKUP(A2964,Sheet2!$B$2:$E$1001,3,0)</f>
        <v>audio</v>
      </c>
      <c r="E2964" t="str">
        <f>VLOOKUP(A2964,Sheet2!$B$2:$E$1001,4,0)</f>
        <v>technology</v>
      </c>
      <c r="F2964" t="str">
        <f>VLOOKUP(B2964,Sheet3!$B$2:$D$17,2,0)</f>
        <v>negative</v>
      </c>
      <c r="G2964">
        <f>VLOOKUP(B2964,Sheet3!$B$2:$D$17,3,0)</f>
        <v>15</v>
      </c>
      <c r="H2964">
        <f t="shared" si="138"/>
        <v>6</v>
      </c>
      <c r="I2964">
        <f t="shared" si="139"/>
        <v>3</v>
      </c>
      <c r="J2964" t="str">
        <f t="shared" si="140"/>
        <v>21-24</v>
      </c>
    </row>
    <row r="2965" spans="1:10">
      <c r="A2965" t="s">
        <v>240</v>
      </c>
      <c r="B2965" t="s">
        <v>1495</v>
      </c>
      <c r="C2965" s="7">
        <v>44157.0309953704</v>
      </c>
      <c r="D2965" t="str">
        <f>VLOOKUP(A2965,Sheet2!$B$2:$E$1001,3,0)</f>
        <v>audio</v>
      </c>
      <c r="E2965" t="str">
        <f>VLOOKUP(A2965,Sheet2!$B$2:$E$1001,4,0)</f>
        <v>technology</v>
      </c>
      <c r="F2965" t="str">
        <f>VLOOKUP(B2965,Sheet3!$B$2:$D$17,2,0)</f>
        <v>positive</v>
      </c>
      <c r="G2965">
        <f>VLOOKUP(B2965,Sheet3!$B$2:$D$17,3,0)</f>
        <v>75</v>
      </c>
      <c r="H2965">
        <f t="shared" si="138"/>
        <v>11</v>
      </c>
      <c r="I2965">
        <f t="shared" si="139"/>
        <v>7</v>
      </c>
      <c r="J2965" t="str">
        <f t="shared" si="140"/>
        <v>0-3</v>
      </c>
    </row>
    <row r="2966" spans="1:10">
      <c r="A2966" t="s">
        <v>240</v>
      </c>
      <c r="B2966" t="s">
        <v>1490</v>
      </c>
      <c r="C2966" s="7">
        <v>44117.3829513889</v>
      </c>
      <c r="D2966" t="str">
        <f>VLOOKUP(A2966,Sheet2!$B$2:$E$1001,3,0)</f>
        <v>audio</v>
      </c>
      <c r="E2966" t="str">
        <f>VLOOKUP(A2966,Sheet2!$B$2:$E$1001,4,0)</f>
        <v>technology</v>
      </c>
      <c r="F2966" t="str">
        <f>VLOOKUP(B2966,Sheet3!$B$2:$D$17,2,0)</f>
        <v>negative</v>
      </c>
      <c r="G2966">
        <f>VLOOKUP(B2966,Sheet3!$B$2:$D$17,3,0)</f>
        <v>5</v>
      </c>
      <c r="H2966">
        <f t="shared" si="138"/>
        <v>10</v>
      </c>
      <c r="I2966">
        <f t="shared" si="139"/>
        <v>2</v>
      </c>
      <c r="J2966" t="str">
        <f t="shared" si="140"/>
        <v>9-12</v>
      </c>
    </row>
    <row r="2967" spans="1:10">
      <c r="A2967" t="s">
        <v>240</v>
      </c>
      <c r="B2967" t="s">
        <v>1494</v>
      </c>
      <c r="C2967" s="7">
        <v>44110.8427314815</v>
      </c>
      <c r="D2967" t="str">
        <f>VLOOKUP(A2967,Sheet2!$B$2:$E$1001,3,0)</f>
        <v>audio</v>
      </c>
      <c r="E2967" t="str">
        <f>VLOOKUP(A2967,Sheet2!$B$2:$E$1001,4,0)</f>
        <v>technology</v>
      </c>
      <c r="F2967" t="str">
        <f>VLOOKUP(B2967,Sheet3!$B$2:$D$17,2,0)</f>
        <v>positive</v>
      </c>
      <c r="G2967">
        <f>VLOOKUP(B2967,Sheet3!$B$2:$D$17,3,0)</f>
        <v>65</v>
      </c>
      <c r="H2967">
        <f t="shared" si="138"/>
        <v>10</v>
      </c>
      <c r="I2967">
        <f t="shared" si="139"/>
        <v>2</v>
      </c>
      <c r="J2967" t="str">
        <f t="shared" si="140"/>
        <v>18-21</v>
      </c>
    </row>
    <row r="2968" spans="1:10">
      <c r="A2968" t="s">
        <v>240</v>
      </c>
      <c r="B2968" t="s">
        <v>1502</v>
      </c>
      <c r="C2968" s="7">
        <v>44002.3794328704</v>
      </c>
      <c r="D2968" t="str">
        <f>VLOOKUP(A2968,Sheet2!$B$2:$E$1001,3,0)</f>
        <v>audio</v>
      </c>
      <c r="E2968" t="str">
        <f>VLOOKUP(A2968,Sheet2!$B$2:$E$1001,4,0)</f>
        <v>technology</v>
      </c>
      <c r="F2968" t="str">
        <f>VLOOKUP(B2968,Sheet3!$B$2:$D$17,2,0)</f>
        <v>negative</v>
      </c>
      <c r="G2968">
        <f>VLOOKUP(B2968,Sheet3!$B$2:$D$17,3,0)</f>
        <v>15</v>
      </c>
      <c r="H2968">
        <f t="shared" si="138"/>
        <v>6</v>
      </c>
      <c r="I2968">
        <f t="shared" si="139"/>
        <v>6</v>
      </c>
      <c r="J2968" t="str">
        <f t="shared" si="140"/>
        <v>9-12</v>
      </c>
    </row>
    <row r="2969" spans="1:10">
      <c r="A2969" t="s">
        <v>240</v>
      </c>
      <c r="B2969" t="s">
        <v>1497</v>
      </c>
      <c r="C2969" s="7">
        <v>44356.3872685185</v>
      </c>
      <c r="D2969" t="str">
        <f>VLOOKUP(A2969,Sheet2!$B$2:$E$1001,3,0)</f>
        <v>audio</v>
      </c>
      <c r="E2969" t="str">
        <f>VLOOKUP(A2969,Sheet2!$B$2:$E$1001,4,0)</f>
        <v>technology</v>
      </c>
      <c r="F2969" t="str">
        <f>VLOOKUP(B2969,Sheet3!$B$2:$D$17,2,0)</f>
        <v>positive</v>
      </c>
      <c r="G2969">
        <f>VLOOKUP(B2969,Sheet3!$B$2:$D$17,3,0)</f>
        <v>72</v>
      </c>
      <c r="H2969">
        <f t="shared" si="138"/>
        <v>6</v>
      </c>
      <c r="I2969">
        <f t="shared" si="139"/>
        <v>3</v>
      </c>
      <c r="J2969" t="str">
        <f t="shared" si="140"/>
        <v>9-12</v>
      </c>
    </row>
    <row r="2970" spans="1:10">
      <c r="A2970" t="s">
        <v>240</v>
      </c>
      <c r="B2970" t="s">
        <v>1497</v>
      </c>
      <c r="C2970" s="7">
        <v>44088.8652199074</v>
      </c>
      <c r="D2970" t="str">
        <f>VLOOKUP(A2970,Sheet2!$B$2:$E$1001,3,0)</f>
        <v>audio</v>
      </c>
      <c r="E2970" t="str">
        <f>VLOOKUP(A2970,Sheet2!$B$2:$E$1001,4,0)</f>
        <v>technology</v>
      </c>
      <c r="F2970" t="str">
        <f>VLOOKUP(B2970,Sheet3!$B$2:$D$17,2,0)</f>
        <v>positive</v>
      </c>
      <c r="G2970">
        <f>VLOOKUP(B2970,Sheet3!$B$2:$D$17,3,0)</f>
        <v>72</v>
      </c>
      <c r="H2970">
        <f t="shared" si="138"/>
        <v>9</v>
      </c>
      <c r="I2970">
        <f t="shared" si="139"/>
        <v>1</v>
      </c>
      <c r="J2970" t="str">
        <f t="shared" si="140"/>
        <v>18-21</v>
      </c>
    </row>
    <row r="2971" spans="1:10">
      <c r="A2971" t="s">
        <v>240</v>
      </c>
      <c r="B2971" t="s">
        <v>1496</v>
      </c>
      <c r="C2971" s="7">
        <v>44108.5597569444</v>
      </c>
      <c r="D2971" t="str">
        <f>VLOOKUP(A2971,Sheet2!$B$2:$E$1001,3,0)</f>
        <v>audio</v>
      </c>
      <c r="E2971" t="str">
        <f>VLOOKUP(A2971,Sheet2!$B$2:$E$1001,4,0)</f>
        <v>technology</v>
      </c>
      <c r="F2971" t="str">
        <f>VLOOKUP(B2971,Sheet3!$B$2:$D$17,2,0)</f>
        <v>positive</v>
      </c>
      <c r="G2971">
        <f>VLOOKUP(B2971,Sheet3!$B$2:$D$17,3,0)</f>
        <v>70</v>
      </c>
      <c r="H2971">
        <f t="shared" si="138"/>
        <v>10</v>
      </c>
      <c r="I2971">
        <f t="shared" si="139"/>
        <v>7</v>
      </c>
      <c r="J2971" t="str">
        <f t="shared" si="140"/>
        <v>12-15</v>
      </c>
    </row>
    <row r="2972" customFormat="1" spans="1:10">
      <c r="A2972" t="s">
        <v>240</v>
      </c>
      <c r="B2972" t="s">
        <v>1502</v>
      </c>
      <c r="C2972" s="7">
        <v>44172.4659375</v>
      </c>
      <c r="D2972" t="str">
        <f>VLOOKUP(A2972,Sheet2!$B$2:$E$1001,3,0)</f>
        <v>audio</v>
      </c>
      <c r="E2972" t="str">
        <f>VLOOKUP(A2972,Sheet2!$B$2:$E$1001,4,0)</f>
        <v>technology</v>
      </c>
      <c r="F2972" t="str">
        <f>VLOOKUP(B2972,Sheet3!$B$2:$D$17,2,0)</f>
        <v>negative</v>
      </c>
      <c r="G2972">
        <f>VLOOKUP(B2972,Sheet3!$B$2:$D$17,3,0)</f>
        <v>15</v>
      </c>
      <c r="H2972">
        <f t="shared" si="138"/>
        <v>12</v>
      </c>
      <c r="I2972">
        <f t="shared" si="139"/>
        <v>1</v>
      </c>
      <c r="J2972" t="str">
        <f t="shared" si="140"/>
        <v>9-12</v>
      </c>
    </row>
    <row r="2973" spans="1:10">
      <c r="A2973" t="s">
        <v>240</v>
      </c>
      <c r="B2973" t="s">
        <v>1487</v>
      </c>
      <c r="C2973" s="7">
        <v>44314.9409143518</v>
      </c>
      <c r="D2973" t="str">
        <f>VLOOKUP(A2973,Sheet2!$B$2:$E$1001,3,0)</f>
        <v>audio</v>
      </c>
      <c r="E2973" t="str">
        <f>VLOOKUP(A2973,Sheet2!$B$2:$E$1001,4,0)</f>
        <v>technology</v>
      </c>
      <c r="F2973" t="str">
        <f>VLOOKUP(B2973,Sheet3!$B$2:$D$17,2,0)</f>
        <v>positive</v>
      </c>
      <c r="G2973">
        <f>VLOOKUP(B2973,Sheet3!$B$2:$D$17,3,0)</f>
        <v>70</v>
      </c>
      <c r="H2973">
        <f t="shared" si="138"/>
        <v>4</v>
      </c>
      <c r="I2973">
        <f t="shared" si="139"/>
        <v>3</v>
      </c>
      <c r="J2973" t="str">
        <f t="shared" si="140"/>
        <v>21-24</v>
      </c>
    </row>
    <row r="2974" spans="1:10">
      <c r="A2974" t="s">
        <v>240</v>
      </c>
      <c r="B2974" t="s">
        <v>1497</v>
      </c>
      <c r="C2974" s="7">
        <v>44154.3996296296</v>
      </c>
      <c r="D2974" t="str">
        <f>VLOOKUP(A2974,Sheet2!$B$2:$E$1001,3,0)</f>
        <v>audio</v>
      </c>
      <c r="E2974" t="str">
        <f>VLOOKUP(A2974,Sheet2!$B$2:$E$1001,4,0)</f>
        <v>technology</v>
      </c>
      <c r="F2974" t="str">
        <f>VLOOKUP(B2974,Sheet3!$B$2:$D$17,2,0)</f>
        <v>positive</v>
      </c>
      <c r="G2974">
        <f>VLOOKUP(B2974,Sheet3!$B$2:$D$17,3,0)</f>
        <v>72</v>
      </c>
      <c r="H2974">
        <f t="shared" si="138"/>
        <v>11</v>
      </c>
      <c r="I2974">
        <f t="shared" si="139"/>
        <v>4</v>
      </c>
      <c r="J2974" t="str">
        <f t="shared" si="140"/>
        <v>9-12</v>
      </c>
    </row>
    <row r="2975" spans="1:10">
      <c r="A2975" t="s">
        <v>240</v>
      </c>
      <c r="B2975" t="s">
        <v>1501</v>
      </c>
      <c r="C2975" s="7">
        <v>44157.7726851852</v>
      </c>
      <c r="D2975" t="str">
        <f>VLOOKUP(A2975,Sheet2!$B$2:$E$1001,3,0)</f>
        <v>audio</v>
      </c>
      <c r="E2975" t="str">
        <f>VLOOKUP(A2975,Sheet2!$B$2:$E$1001,4,0)</f>
        <v>technology</v>
      </c>
      <c r="F2975" t="str">
        <f>VLOOKUP(B2975,Sheet3!$B$2:$D$17,2,0)</f>
        <v>neutral</v>
      </c>
      <c r="G2975">
        <f>VLOOKUP(B2975,Sheet3!$B$2:$D$17,3,0)</f>
        <v>35</v>
      </c>
      <c r="H2975">
        <f t="shared" si="138"/>
        <v>11</v>
      </c>
      <c r="I2975">
        <f t="shared" si="139"/>
        <v>7</v>
      </c>
      <c r="J2975" t="str">
        <f t="shared" si="140"/>
        <v>18-21</v>
      </c>
    </row>
    <row r="2976" spans="1:10">
      <c r="A2976" t="s">
        <v>240</v>
      </c>
      <c r="B2976" t="s">
        <v>1487</v>
      </c>
      <c r="C2976" s="7">
        <v>44186.6732175926</v>
      </c>
      <c r="D2976" t="str">
        <f>VLOOKUP(A2976,Sheet2!$B$2:$E$1001,3,0)</f>
        <v>audio</v>
      </c>
      <c r="E2976" t="str">
        <f>VLOOKUP(A2976,Sheet2!$B$2:$E$1001,4,0)</f>
        <v>technology</v>
      </c>
      <c r="F2976" t="str">
        <f>VLOOKUP(B2976,Sheet3!$B$2:$D$17,2,0)</f>
        <v>positive</v>
      </c>
      <c r="G2976">
        <f>VLOOKUP(B2976,Sheet3!$B$2:$D$17,3,0)</f>
        <v>70</v>
      </c>
      <c r="H2976">
        <f t="shared" si="138"/>
        <v>12</v>
      </c>
      <c r="I2976">
        <f t="shared" si="139"/>
        <v>1</v>
      </c>
      <c r="J2976" t="str">
        <f t="shared" si="140"/>
        <v>15-18</v>
      </c>
    </row>
    <row r="2977" spans="1:10">
      <c r="A2977" t="s">
        <v>240</v>
      </c>
      <c r="B2977" t="s">
        <v>1491</v>
      </c>
      <c r="C2977" s="7">
        <v>44143.1482175926</v>
      </c>
      <c r="D2977" t="str">
        <f>VLOOKUP(A2977,Sheet2!$B$2:$E$1001,3,0)</f>
        <v>audio</v>
      </c>
      <c r="E2977" t="str">
        <f>VLOOKUP(A2977,Sheet2!$B$2:$E$1001,4,0)</f>
        <v>technology</v>
      </c>
      <c r="F2977" t="str">
        <f>VLOOKUP(B2977,Sheet3!$B$2:$D$17,2,0)</f>
        <v>positive</v>
      </c>
      <c r="G2977">
        <f>VLOOKUP(B2977,Sheet3!$B$2:$D$17,3,0)</f>
        <v>30</v>
      </c>
      <c r="H2977">
        <f t="shared" si="138"/>
        <v>11</v>
      </c>
      <c r="I2977">
        <f t="shared" si="139"/>
        <v>7</v>
      </c>
      <c r="J2977" t="str">
        <f t="shared" si="140"/>
        <v>3-6</v>
      </c>
    </row>
    <row r="2978" spans="1:10">
      <c r="A2978" t="s">
        <v>240</v>
      </c>
      <c r="B2978" t="s">
        <v>1503</v>
      </c>
      <c r="C2978" s="7">
        <v>44259.9091319444</v>
      </c>
      <c r="D2978" t="str">
        <f>VLOOKUP(A2978,Sheet2!$B$2:$E$1001,3,0)</f>
        <v>audio</v>
      </c>
      <c r="E2978" t="str">
        <f>VLOOKUP(A2978,Sheet2!$B$2:$E$1001,4,0)</f>
        <v>technology</v>
      </c>
      <c r="F2978" t="str">
        <f>VLOOKUP(B2978,Sheet3!$B$2:$D$17,2,0)</f>
        <v>negative</v>
      </c>
      <c r="G2978">
        <f>VLOOKUP(B2978,Sheet3!$B$2:$D$17,3,0)</f>
        <v>12</v>
      </c>
      <c r="H2978">
        <f t="shared" si="138"/>
        <v>3</v>
      </c>
      <c r="I2978">
        <f t="shared" si="139"/>
        <v>4</v>
      </c>
      <c r="J2978" t="str">
        <f t="shared" si="140"/>
        <v>21-24</v>
      </c>
    </row>
    <row r="2979" spans="1:10">
      <c r="A2979" t="s">
        <v>240</v>
      </c>
      <c r="B2979" t="s">
        <v>1503</v>
      </c>
      <c r="C2979" s="7">
        <v>44254.1076388889</v>
      </c>
      <c r="D2979" t="str">
        <f>VLOOKUP(A2979,Sheet2!$B$2:$E$1001,3,0)</f>
        <v>audio</v>
      </c>
      <c r="E2979" t="str">
        <f>VLOOKUP(A2979,Sheet2!$B$2:$E$1001,4,0)</f>
        <v>technology</v>
      </c>
      <c r="F2979" t="str">
        <f>VLOOKUP(B2979,Sheet3!$B$2:$D$17,2,0)</f>
        <v>negative</v>
      </c>
      <c r="G2979">
        <f>VLOOKUP(B2979,Sheet3!$B$2:$D$17,3,0)</f>
        <v>12</v>
      </c>
      <c r="H2979">
        <f t="shared" si="138"/>
        <v>2</v>
      </c>
      <c r="I2979">
        <f t="shared" si="139"/>
        <v>6</v>
      </c>
      <c r="J2979" t="str">
        <f t="shared" si="140"/>
        <v>0-3</v>
      </c>
    </row>
    <row r="2980" spans="1:10">
      <c r="A2980" t="s">
        <v>240</v>
      </c>
      <c r="B2980" t="s">
        <v>1500</v>
      </c>
      <c r="C2980" s="7">
        <v>44031.4037384259</v>
      </c>
      <c r="D2980" t="str">
        <f>VLOOKUP(A2980,Sheet2!$B$2:$E$1001,3,0)</f>
        <v>audio</v>
      </c>
      <c r="E2980" t="str">
        <f>VLOOKUP(A2980,Sheet2!$B$2:$E$1001,4,0)</f>
        <v>technology</v>
      </c>
      <c r="F2980" t="str">
        <f>VLOOKUP(B2980,Sheet3!$B$2:$D$17,2,0)</f>
        <v>positive</v>
      </c>
      <c r="G2980">
        <f>VLOOKUP(B2980,Sheet3!$B$2:$D$17,3,0)</f>
        <v>45</v>
      </c>
      <c r="H2980">
        <f t="shared" si="138"/>
        <v>7</v>
      </c>
      <c r="I2980">
        <f t="shared" si="139"/>
        <v>7</v>
      </c>
      <c r="J2980" t="str">
        <f t="shared" si="140"/>
        <v>9-12</v>
      </c>
    </row>
    <row r="2981" spans="1:10">
      <c r="A2981" t="s">
        <v>240</v>
      </c>
      <c r="B2981" t="s">
        <v>1485</v>
      </c>
      <c r="C2981" s="7">
        <v>44083.8464814815</v>
      </c>
      <c r="D2981" t="str">
        <f>VLOOKUP(A2981,Sheet2!$B$2:$E$1001,3,0)</f>
        <v>audio</v>
      </c>
      <c r="E2981" t="str">
        <f>VLOOKUP(A2981,Sheet2!$B$2:$E$1001,4,0)</f>
        <v>technology</v>
      </c>
      <c r="F2981" t="str">
        <f>VLOOKUP(B2981,Sheet3!$B$2:$D$17,2,0)</f>
        <v>positive</v>
      </c>
      <c r="G2981">
        <f>VLOOKUP(B2981,Sheet3!$B$2:$D$17,3,0)</f>
        <v>60</v>
      </c>
      <c r="H2981">
        <f t="shared" si="138"/>
        <v>9</v>
      </c>
      <c r="I2981">
        <f t="shared" si="139"/>
        <v>3</v>
      </c>
      <c r="J2981" t="str">
        <f t="shared" si="140"/>
        <v>18-21</v>
      </c>
    </row>
    <row r="2982" customFormat="1" spans="1:10">
      <c r="A2982" t="s">
        <v>240</v>
      </c>
      <c r="B2982" t="s">
        <v>1501</v>
      </c>
      <c r="C2982" s="7">
        <v>44176.5957523148</v>
      </c>
      <c r="D2982" t="str">
        <f>VLOOKUP(A2982,Sheet2!$B$2:$E$1001,3,0)</f>
        <v>audio</v>
      </c>
      <c r="E2982" t="str">
        <f>VLOOKUP(A2982,Sheet2!$B$2:$E$1001,4,0)</f>
        <v>technology</v>
      </c>
      <c r="F2982" t="str">
        <f>VLOOKUP(B2982,Sheet3!$B$2:$D$17,2,0)</f>
        <v>neutral</v>
      </c>
      <c r="G2982">
        <f>VLOOKUP(B2982,Sheet3!$B$2:$D$17,3,0)</f>
        <v>35</v>
      </c>
      <c r="H2982">
        <f t="shared" si="138"/>
        <v>12</v>
      </c>
      <c r="I2982">
        <f t="shared" si="139"/>
        <v>5</v>
      </c>
      <c r="J2982" t="str">
        <f t="shared" si="140"/>
        <v>12-15</v>
      </c>
    </row>
    <row r="2983" spans="1:10">
      <c r="A2983" t="s">
        <v>242</v>
      </c>
      <c r="B2983" t="s">
        <v>1488</v>
      </c>
      <c r="C2983" s="7">
        <v>44230.7355092593</v>
      </c>
      <c r="D2983" t="str">
        <f>VLOOKUP(A2983,Sheet2!$B$2:$E$1001,3,0)</f>
        <v>GIF</v>
      </c>
      <c r="E2983" t="str">
        <f>VLOOKUP(A2983,Sheet2!$B$2:$E$1001,4,0)</f>
        <v>education</v>
      </c>
      <c r="F2983" t="str">
        <f>VLOOKUP(B2983,Sheet3!$B$2:$D$17,2,0)</f>
        <v>negative</v>
      </c>
      <c r="G2983">
        <f>VLOOKUP(B2983,Sheet3!$B$2:$D$17,3,0)</f>
        <v>0</v>
      </c>
      <c r="H2983">
        <f t="shared" si="138"/>
        <v>2</v>
      </c>
      <c r="I2983">
        <f t="shared" si="139"/>
        <v>3</v>
      </c>
      <c r="J2983" t="str">
        <f t="shared" si="140"/>
        <v>15-18</v>
      </c>
    </row>
    <row r="2984" spans="1:10">
      <c r="A2984" t="s">
        <v>242</v>
      </c>
      <c r="B2984" t="s">
        <v>1487</v>
      </c>
      <c r="C2984" s="7">
        <v>44327.0839351852</v>
      </c>
      <c r="D2984" t="str">
        <f>VLOOKUP(A2984,Sheet2!$B$2:$E$1001,3,0)</f>
        <v>GIF</v>
      </c>
      <c r="E2984" t="str">
        <f>VLOOKUP(A2984,Sheet2!$B$2:$E$1001,4,0)</f>
        <v>education</v>
      </c>
      <c r="F2984" t="str">
        <f>VLOOKUP(B2984,Sheet3!$B$2:$D$17,2,0)</f>
        <v>positive</v>
      </c>
      <c r="G2984">
        <f>VLOOKUP(B2984,Sheet3!$B$2:$D$17,3,0)</f>
        <v>70</v>
      </c>
      <c r="H2984">
        <f t="shared" si="138"/>
        <v>5</v>
      </c>
      <c r="I2984">
        <f t="shared" si="139"/>
        <v>2</v>
      </c>
      <c r="J2984" t="str">
        <f t="shared" si="140"/>
        <v>0-3</v>
      </c>
    </row>
    <row r="2985" spans="1:10">
      <c r="A2985" t="s">
        <v>242</v>
      </c>
      <c r="B2985" t="s">
        <v>1495</v>
      </c>
      <c r="C2985" s="7">
        <v>44036.2085532407</v>
      </c>
      <c r="D2985" t="str">
        <f>VLOOKUP(A2985,Sheet2!$B$2:$E$1001,3,0)</f>
        <v>GIF</v>
      </c>
      <c r="E2985" t="str">
        <f>VLOOKUP(A2985,Sheet2!$B$2:$E$1001,4,0)</f>
        <v>education</v>
      </c>
      <c r="F2985" t="str">
        <f>VLOOKUP(B2985,Sheet3!$B$2:$D$17,2,0)</f>
        <v>positive</v>
      </c>
      <c r="G2985">
        <f>VLOOKUP(B2985,Sheet3!$B$2:$D$17,3,0)</f>
        <v>75</v>
      </c>
      <c r="H2985">
        <f t="shared" si="138"/>
        <v>7</v>
      </c>
      <c r="I2985">
        <f t="shared" si="139"/>
        <v>5</v>
      </c>
      <c r="J2985" t="str">
        <f t="shared" si="140"/>
        <v>3-6</v>
      </c>
    </row>
    <row r="2986" spans="1:10">
      <c r="A2986" t="s">
        <v>242</v>
      </c>
      <c r="B2986" t="s">
        <v>1488</v>
      </c>
      <c r="C2986" s="7">
        <v>44036.3805555556</v>
      </c>
      <c r="D2986" t="str">
        <f>VLOOKUP(A2986,Sheet2!$B$2:$E$1001,3,0)</f>
        <v>GIF</v>
      </c>
      <c r="E2986" t="str">
        <f>VLOOKUP(A2986,Sheet2!$B$2:$E$1001,4,0)</f>
        <v>education</v>
      </c>
      <c r="F2986" t="str">
        <f>VLOOKUP(B2986,Sheet3!$B$2:$D$17,2,0)</f>
        <v>negative</v>
      </c>
      <c r="G2986">
        <f>VLOOKUP(B2986,Sheet3!$B$2:$D$17,3,0)</f>
        <v>0</v>
      </c>
      <c r="H2986">
        <f t="shared" si="138"/>
        <v>7</v>
      </c>
      <c r="I2986">
        <f t="shared" si="139"/>
        <v>5</v>
      </c>
      <c r="J2986" t="str">
        <f t="shared" si="140"/>
        <v>9-12</v>
      </c>
    </row>
    <row r="2987" spans="1:10">
      <c r="A2987" t="s">
        <v>242</v>
      </c>
      <c r="B2987" t="s">
        <v>1501</v>
      </c>
      <c r="C2987" s="7">
        <v>44328.3321412037</v>
      </c>
      <c r="D2987" t="str">
        <f>VLOOKUP(A2987,Sheet2!$B$2:$E$1001,3,0)</f>
        <v>GIF</v>
      </c>
      <c r="E2987" t="str">
        <f>VLOOKUP(A2987,Sheet2!$B$2:$E$1001,4,0)</f>
        <v>education</v>
      </c>
      <c r="F2987" t="str">
        <f>VLOOKUP(B2987,Sheet3!$B$2:$D$17,2,0)</f>
        <v>neutral</v>
      </c>
      <c r="G2987">
        <f>VLOOKUP(B2987,Sheet3!$B$2:$D$17,3,0)</f>
        <v>35</v>
      </c>
      <c r="H2987">
        <f t="shared" si="138"/>
        <v>5</v>
      </c>
      <c r="I2987">
        <f t="shared" si="139"/>
        <v>3</v>
      </c>
      <c r="J2987" t="str">
        <f t="shared" si="140"/>
        <v>6-9</v>
      </c>
    </row>
    <row r="2988" spans="1:10">
      <c r="A2988" t="s">
        <v>242</v>
      </c>
      <c r="B2988" t="s">
        <v>1498</v>
      </c>
      <c r="C2988" s="7">
        <v>44322.751087963</v>
      </c>
      <c r="D2988" t="str">
        <f>VLOOKUP(A2988,Sheet2!$B$2:$E$1001,3,0)</f>
        <v>GIF</v>
      </c>
      <c r="E2988" t="str">
        <f>VLOOKUP(A2988,Sheet2!$B$2:$E$1001,4,0)</f>
        <v>education</v>
      </c>
      <c r="F2988" t="str">
        <f>VLOOKUP(B2988,Sheet3!$B$2:$D$17,2,0)</f>
        <v>positive</v>
      </c>
      <c r="G2988">
        <f>VLOOKUP(B2988,Sheet3!$B$2:$D$17,3,0)</f>
        <v>50</v>
      </c>
      <c r="H2988">
        <f t="shared" si="138"/>
        <v>5</v>
      </c>
      <c r="I2988">
        <f t="shared" si="139"/>
        <v>4</v>
      </c>
      <c r="J2988" t="str">
        <f t="shared" si="140"/>
        <v>18-21</v>
      </c>
    </row>
    <row r="2989" spans="1:10">
      <c r="A2989" t="s">
        <v>242</v>
      </c>
      <c r="B2989" t="s">
        <v>1491</v>
      </c>
      <c r="C2989" s="7">
        <v>44200.1725</v>
      </c>
      <c r="D2989" t="str">
        <f>VLOOKUP(A2989,Sheet2!$B$2:$E$1001,3,0)</f>
        <v>GIF</v>
      </c>
      <c r="E2989" t="str">
        <f>VLOOKUP(A2989,Sheet2!$B$2:$E$1001,4,0)</f>
        <v>education</v>
      </c>
      <c r="F2989" t="str">
        <f>VLOOKUP(B2989,Sheet3!$B$2:$D$17,2,0)</f>
        <v>positive</v>
      </c>
      <c r="G2989">
        <f>VLOOKUP(B2989,Sheet3!$B$2:$D$17,3,0)</f>
        <v>30</v>
      </c>
      <c r="H2989">
        <f t="shared" si="138"/>
        <v>1</v>
      </c>
      <c r="I2989">
        <f t="shared" si="139"/>
        <v>1</v>
      </c>
      <c r="J2989" t="str">
        <f t="shared" si="140"/>
        <v>3-6</v>
      </c>
    </row>
    <row r="2990" spans="1:10">
      <c r="A2990" t="s">
        <v>242</v>
      </c>
      <c r="B2990" t="s">
        <v>1491</v>
      </c>
      <c r="C2990" s="7">
        <v>44283.468275463</v>
      </c>
      <c r="D2990" t="str">
        <f>VLOOKUP(A2990,Sheet2!$B$2:$E$1001,3,0)</f>
        <v>GIF</v>
      </c>
      <c r="E2990" t="str">
        <f>VLOOKUP(A2990,Sheet2!$B$2:$E$1001,4,0)</f>
        <v>education</v>
      </c>
      <c r="F2990" t="str">
        <f>VLOOKUP(B2990,Sheet3!$B$2:$D$17,2,0)</f>
        <v>positive</v>
      </c>
      <c r="G2990">
        <f>VLOOKUP(B2990,Sheet3!$B$2:$D$17,3,0)</f>
        <v>30</v>
      </c>
      <c r="H2990">
        <f t="shared" si="138"/>
        <v>3</v>
      </c>
      <c r="I2990">
        <f t="shared" si="139"/>
        <v>7</v>
      </c>
      <c r="J2990" t="str">
        <f t="shared" si="140"/>
        <v>9-12</v>
      </c>
    </row>
    <row r="2991" spans="1:10">
      <c r="A2991" t="s">
        <v>242</v>
      </c>
      <c r="B2991" t="s">
        <v>1496</v>
      </c>
      <c r="C2991" s="7">
        <v>44205.8472569444</v>
      </c>
      <c r="D2991" t="str">
        <f>VLOOKUP(A2991,Sheet2!$B$2:$E$1001,3,0)</f>
        <v>GIF</v>
      </c>
      <c r="E2991" t="str">
        <f>VLOOKUP(A2991,Sheet2!$B$2:$E$1001,4,0)</f>
        <v>education</v>
      </c>
      <c r="F2991" t="str">
        <f>VLOOKUP(B2991,Sheet3!$B$2:$D$17,2,0)</f>
        <v>positive</v>
      </c>
      <c r="G2991">
        <f>VLOOKUP(B2991,Sheet3!$B$2:$D$17,3,0)</f>
        <v>70</v>
      </c>
      <c r="H2991">
        <f t="shared" si="138"/>
        <v>1</v>
      </c>
      <c r="I2991">
        <f t="shared" si="139"/>
        <v>6</v>
      </c>
      <c r="J2991" t="str">
        <f t="shared" si="140"/>
        <v>18-21</v>
      </c>
    </row>
    <row r="2992" customFormat="1" spans="1:10">
      <c r="A2992" t="s">
        <v>242</v>
      </c>
      <c r="B2992" t="s">
        <v>1501</v>
      </c>
      <c r="C2992" s="7">
        <v>44037.3938425926</v>
      </c>
      <c r="D2992" t="str">
        <f>VLOOKUP(A2992,Sheet2!$B$2:$E$1001,3,0)</f>
        <v>GIF</v>
      </c>
      <c r="E2992" t="str">
        <f>VLOOKUP(A2992,Sheet2!$B$2:$E$1001,4,0)</f>
        <v>education</v>
      </c>
      <c r="F2992" t="str">
        <f>VLOOKUP(B2992,Sheet3!$B$2:$D$17,2,0)</f>
        <v>neutral</v>
      </c>
      <c r="G2992">
        <f>VLOOKUP(B2992,Sheet3!$B$2:$D$17,3,0)</f>
        <v>35</v>
      </c>
      <c r="H2992">
        <f t="shared" si="138"/>
        <v>7</v>
      </c>
      <c r="I2992">
        <f t="shared" si="139"/>
        <v>6</v>
      </c>
      <c r="J2992" t="str">
        <f t="shared" si="140"/>
        <v>9-12</v>
      </c>
    </row>
    <row r="2993" spans="1:10">
      <c r="A2993" t="s">
        <v>242</v>
      </c>
      <c r="B2993" t="s">
        <v>1499</v>
      </c>
      <c r="C2993" s="7">
        <v>44129.6875578704</v>
      </c>
      <c r="D2993" t="str">
        <f>VLOOKUP(A2993,Sheet2!$B$2:$E$1001,3,0)</f>
        <v>GIF</v>
      </c>
      <c r="E2993" t="str">
        <f>VLOOKUP(A2993,Sheet2!$B$2:$E$1001,4,0)</f>
        <v>education</v>
      </c>
      <c r="F2993" t="str">
        <f>VLOOKUP(B2993,Sheet3!$B$2:$D$17,2,0)</f>
        <v>negative</v>
      </c>
      <c r="G2993">
        <f>VLOOKUP(B2993,Sheet3!$B$2:$D$17,3,0)</f>
        <v>10</v>
      </c>
      <c r="H2993">
        <f t="shared" si="138"/>
        <v>10</v>
      </c>
      <c r="I2993">
        <f t="shared" si="139"/>
        <v>7</v>
      </c>
      <c r="J2993" t="str">
        <f t="shared" si="140"/>
        <v>15-18</v>
      </c>
    </row>
    <row r="2994" spans="1:10">
      <c r="A2994" t="s">
        <v>242</v>
      </c>
      <c r="B2994" t="s">
        <v>1487</v>
      </c>
      <c r="C2994" s="7">
        <v>44294.8950115741</v>
      </c>
      <c r="D2994" t="str">
        <f>VLOOKUP(A2994,Sheet2!$B$2:$E$1001,3,0)</f>
        <v>GIF</v>
      </c>
      <c r="E2994" t="str">
        <f>VLOOKUP(A2994,Sheet2!$B$2:$E$1001,4,0)</f>
        <v>education</v>
      </c>
      <c r="F2994" t="str">
        <f>VLOOKUP(B2994,Sheet3!$B$2:$D$17,2,0)</f>
        <v>positive</v>
      </c>
      <c r="G2994">
        <f>VLOOKUP(B2994,Sheet3!$B$2:$D$17,3,0)</f>
        <v>70</v>
      </c>
      <c r="H2994">
        <f t="shared" si="138"/>
        <v>4</v>
      </c>
      <c r="I2994">
        <f t="shared" si="139"/>
        <v>4</v>
      </c>
      <c r="J2994" t="str">
        <f t="shared" si="140"/>
        <v>21-24</v>
      </c>
    </row>
    <row r="2995" spans="1:10">
      <c r="A2995" t="s">
        <v>242</v>
      </c>
      <c r="B2995" t="s">
        <v>1491</v>
      </c>
      <c r="C2995" s="7">
        <v>44225.398599537</v>
      </c>
      <c r="D2995" t="str">
        <f>VLOOKUP(A2995,Sheet2!$B$2:$E$1001,3,0)</f>
        <v>GIF</v>
      </c>
      <c r="E2995" t="str">
        <f>VLOOKUP(A2995,Sheet2!$B$2:$E$1001,4,0)</f>
        <v>education</v>
      </c>
      <c r="F2995" t="str">
        <f>VLOOKUP(B2995,Sheet3!$B$2:$D$17,2,0)</f>
        <v>positive</v>
      </c>
      <c r="G2995">
        <f>VLOOKUP(B2995,Sheet3!$B$2:$D$17,3,0)</f>
        <v>30</v>
      </c>
      <c r="H2995">
        <f t="shared" si="138"/>
        <v>1</v>
      </c>
      <c r="I2995">
        <f t="shared" si="139"/>
        <v>5</v>
      </c>
      <c r="J2995" t="str">
        <f t="shared" si="140"/>
        <v>9-12</v>
      </c>
    </row>
    <row r="2996" spans="1:10">
      <c r="A2996" t="s">
        <v>242</v>
      </c>
      <c r="B2996" t="s">
        <v>1487</v>
      </c>
      <c r="C2996" s="7">
        <v>44004.3381134259</v>
      </c>
      <c r="D2996" t="str">
        <f>VLOOKUP(A2996,Sheet2!$B$2:$E$1001,3,0)</f>
        <v>GIF</v>
      </c>
      <c r="E2996" t="str">
        <f>VLOOKUP(A2996,Sheet2!$B$2:$E$1001,4,0)</f>
        <v>education</v>
      </c>
      <c r="F2996" t="str">
        <f>VLOOKUP(B2996,Sheet3!$B$2:$D$17,2,0)</f>
        <v>positive</v>
      </c>
      <c r="G2996">
        <f>VLOOKUP(B2996,Sheet3!$B$2:$D$17,3,0)</f>
        <v>70</v>
      </c>
      <c r="H2996">
        <f t="shared" si="138"/>
        <v>6</v>
      </c>
      <c r="I2996">
        <f t="shared" si="139"/>
        <v>1</v>
      </c>
      <c r="J2996" t="str">
        <f t="shared" si="140"/>
        <v>6-9</v>
      </c>
    </row>
    <row r="2997" spans="1:10">
      <c r="A2997" t="s">
        <v>242</v>
      </c>
      <c r="B2997" t="s">
        <v>1490</v>
      </c>
      <c r="C2997" s="7">
        <v>44070.5498148148</v>
      </c>
      <c r="D2997" t="str">
        <f>VLOOKUP(A2997,Sheet2!$B$2:$E$1001,3,0)</f>
        <v>GIF</v>
      </c>
      <c r="E2997" t="str">
        <f>VLOOKUP(A2997,Sheet2!$B$2:$E$1001,4,0)</f>
        <v>education</v>
      </c>
      <c r="F2997" t="str">
        <f>VLOOKUP(B2997,Sheet3!$B$2:$D$17,2,0)</f>
        <v>negative</v>
      </c>
      <c r="G2997">
        <f>VLOOKUP(B2997,Sheet3!$B$2:$D$17,3,0)</f>
        <v>5</v>
      </c>
      <c r="H2997">
        <f t="shared" si="138"/>
        <v>8</v>
      </c>
      <c r="I2997">
        <f t="shared" si="139"/>
        <v>4</v>
      </c>
      <c r="J2997" t="str">
        <f t="shared" si="140"/>
        <v>12-15</v>
      </c>
    </row>
    <row r="2998" spans="1:10">
      <c r="A2998" t="s">
        <v>242</v>
      </c>
      <c r="B2998" t="s">
        <v>1500</v>
      </c>
      <c r="C2998" s="7">
        <v>44259.8354861111</v>
      </c>
      <c r="D2998" t="str">
        <f>VLOOKUP(A2998,Sheet2!$B$2:$E$1001,3,0)</f>
        <v>GIF</v>
      </c>
      <c r="E2998" t="str">
        <f>VLOOKUP(A2998,Sheet2!$B$2:$E$1001,4,0)</f>
        <v>education</v>
      </c>
      <c r="F2998" t="str">
        <f>VLOOKUP(B2998,Sheet3!$B$2:$D$17,2,0)</f>
        <v>positive</v>
      </c>
      <c r="G2998">
        <f>VLOOKUP(B2998,Sheet3!$B$2:$D$17,3,0)</f>
        <v>45</v>
      </c>
      <c r="H2998">
        <f t="shared" si="138"/>
        <v>3</v>
      </c>
      <c r="I2998">
        <f t="shared" si="139"/>
        <v>4</v>
      </c>
      <c r="J2998" t="str">
        <f t="shared" si="140"/>
        <v>18-21</v>
      </c>
    </row>
    <row r="2999" spans="1:10">
      <c r="A2999" t="s">
        <v>242</v>
      </c>
      <c r="B2999" t="s">
        <v>1503</v>
      </c>
      <c r="C2999" s="7">
        <v>44139.363287037</v>
      </c>
      <c r="D2999" t="str">
        <f>VLOOKUP(A2999,Sheet2!$B$2:$E$1001,3,0)</f>
        <v>GIF</v>
      </c>
      <c r="E2999" t="str">
        <f>VLOOKUP(A2999,Sheet2!$B$2:$E$1001,4,0)</f>
        <v>education</v>
      </c>
      <c r="F2999" t="str">
        <f>VLOOKUP(B2999,Sheet3!$B$2:$D$17,2,0)</f>
        <v>negative</v>
      </c>
      <c r="G2999">
        <f>VLOOKUP(B2999,Sheet3!$B$2:$D$17,3,0)</f>
        <v>12</v>
      </c>
      <c r="H2999">
        <f t="shared" si="138"/>
        <v>11</v>
      </c>
      <c r="I2999">
        <f t="shared" si="139"/>
        <v>3</v>
      </c>
      <c r="J2999" t="str">
        <f t="shared" si="140"/>
        <v>6-9</v>
      </c>
    </row>
    <row r="3000" spans="1:10">
      <c r="A3000" t="s">
        <v>242</v>
      </c>
      <c r="B3000" t="s">
        <v>1495</v>
      </c>
      <c r="C3000" s="7">
        <v>44248.4743055556</v>
      </c>
      <c r="D3000" t="str">
        <f>VLOOKUP(A3000,Sheet2!$B$2:$E$1001,3,0)</f>
        <v>GIF</v>
      </c>
      <c r="E3000" t="str">
        <f>VLOOKUP(A3000,Sheet2!$B$2:$E$1001,4,0)</f>
        <v>education</v>
      </c>
      <c r="F3000" t="str">
        <f>VLOOKUP(B3000,Sheet3!$B$2:$D$17,2,0)</f>
        <v>positive</v>
      </c>
      <c r="G3000">
        <f>VLOOKUP(B3000,Sheet3!$B$2:$D$17,3,0)</f>
        <v>75</v>
      </c>
      <c r="H3000">
        <f t="shared" si="138"/>
        <v>2</v>
      </c>
      <c r="I3000">
        <f t="shared" si="139"/>
        <v>7</v>
      </c>
      <c r="J3000" t="str">
        <f t="shared" si="140"/>
        <v>9-12</v>
      </c>
    </row>
    <row r="3001" spans="1:10">
      <c r="A3001" t="s">
        <v>242</v>
      </c>
      <c r="B3001" t="s">
        <v>1494</v>
      </c>
      <c r="C3001" s="7">
        <v>44206.7186805556</v>
      </c>
      <c r="D3001" t="str">
        <f>VLOOKUP(A3001,Sheet2!$B$2:$E$1001,3,0)</f>
        <v>GIF</v>
      </c>
      <c r="E3001" t="str">
        <f>VLOOKUP(A3001,Sheet2!$B$2:$E$1001,4,0)</f>
        <v>education</v>
      </c>
      <c r="F3001" t="str">
        <f>VLOOKUP(B3001,Sheet3!$B$2:$D$17,2,0)</f>
        <v>positive</v>
      </c>
      <c r="G3001">
        <f>VLOOKUP(B3001,Sheet3!$B$2:$D$17,3,0)</f>
        <v>65</v>
      </c>
      <c r="H3001">
        <f t="shared" si="138"/>
        <v>1</v>
      </c>
      <c r="I3001">
        <f t="shared" si="139"/>
        <v>7</v>
      </c>
      <c r="J3001" t="str">
        <f t="shared" si="140"/>
        <v>15-18</v>
      </c>
    </row>
    <row r="3002" customFormat="1" spans="1:10">
      <c r="A3002" t="s">
        <v>242</v>
      </c>
      <c r="B3002" t="s">
        <v>1494</v>
      </c>
      <c r="C3002" s="7">
        <v>44340.6789236111</v>
      </c>
      <c r="D3002" t="str">
        <f>VLOOKUP(A3002,Sheet2!$B$2:$E$1001,3,0)</f>
        <v>GIF</v>
      </c>
      <c r="E3002" t="str">
        <f>VLOOKUP(A3002,Sheet2!$B$2:$E$1001,4,0)</f>
        <v>education</v>
      </c>
      <c r="F3002" t="str">
        <f>VLOOKUP(B3002,Sheet3!$B$2:$D$17,2,0)</f>
        <v>positive</v>
      </c>
      <c r="G3002">
        <f>VLOOKUP(B3002,Sheet3!$B$2:$D$17,3,0)</f>
        <v>65</v>
      </c>
      <c r="H3002">
        <f t="shared" si="138"/>
        <v>5</v>
      </c>
      <c r="I3002">
        <f t="shared" si="139"/>
        <v>1</v>
      </c>
      <c r="J3002" t="str">
        <f t="shared" si="140"/>
        <v>15-18</v>
      </c>
    </row>
    <row r="3003" spans="1:10">
      <c r="A3003" t="s">
        <v>244</v>
      </c>
      <c r="B3003" t="s">
        <v>1496</v>
      </c>
      <c r="C3003" s="7">
        <v>44318.1444560185</v>
      </c>
      <c r="D3003" t="str">
        <f>VLOOKUP(A3003,Sheet2!$B$2:$E$1001,3,0)</f>
        <v>video</v>
      </c>
      <c r="E3003" t="str">
        <f>VLOOKUP(A3003,Sheet2!$B$2:$E$1001,4,0)</f>
        <v>public speaking</v>
      </c>
      <c r="F3003" t="str">
        <f>VLOOKUP(B3003,Sheet3!$B$2:$D$17,2,0)</f>
        <v>positive</v>
      </c>
      <c r="G3003">
        <f>VLOOKUP(B3003,Sheet3!$B$2:$D$17,3,0)</f>
        <v>70</v>
      </c>
      <c r="H3003">
        <f t="shared" si="138"/>
        <v>5</v>
      </c>
      <c r="I3003">
        <f t="shared" si="139"/>
        <v>7</v>
      </c>
      <c r="J3003" t="str">
        <f t="shared" si="140"/>
        <v>3-6</v>
      </c>
    </row>
    <row r="3004" spans="1:10">
      <c r="A3004" t="s">
        <v>244</v>
      </c>
      <c r="B3004" t="s">
        <v>1492</v>
      </c>
      <c r="C3004" s="7">
        <v>44221.1826967593</v>
      </c>
      <c r="D3004" t="str">
        <f>VLOOKUP(A3004,Sheet2!$B$2:$E$1001,3,0)</f>
        <v>video</v>
      </c>
      <c r="E3004" t="str">
        <f>VLOOKUP(A3004,Sheet2!$B$2:$E$1001,4,0)</f>
        <v>public speaking</v>
      </c>
      <c r="F3004" t="str">
        <f>VLOOKUP(B3004,Sheet3!$B$2:$D$17,2,0)</f>
        <v>neutral</v>
      </c>
      <c r="G3004">
        <f>VLOOKUP(B3004,Sheet3!$B$2:$D$17,3,0)</f>
        <v>20</v>
      </c>
      <c r="H3004">
        <f t="shared" si="138"/>
        <v>1</v>
      </c>
      <c r="I3004">
        <f t="shared" si="139"/>
        <v>1</v>
      </c>
      <c r="J3004" t="str">
        <f t="shared" si="140"/>
        <v>3-6</v>
      </c>
    </row>
    <row r="3005" spans="1:10">
      <c r="A3005" t="s">
        <v>244</v>
      </c>
      <c r="B3005" t="s">
        <v>1501</v>
      </c>
      <c r="C3005" s="7">
        <v>44031.25</v>
      </c>
      <c r="D3005" t="str">
        <f>VLOOKUP(A3005,Sheet2!$B$2:$E$1001,3,0)</f>
        <v>video</v>
      </c>
      <c r="E3005" t="str">
        <f>VLOOKUP(A3005,Sheet2!$B$2:$E$1001,4,0)</f>
        <v>public speaking</v>
      </c>
      <c r="F3005" t="str">
        <f>VLOOKUP(B3005,Sheet3!$B$2:$D$17,2,0)</f>
        <v>neutral</v>
      </c>
      <c r="G3005">
        <f>VLOOKUP(B3005,Sheet3!$B$2:$D$17,3,0)</f>
        <v>35</v>
      </c>
      <c r="H3005">
        <f t="shared" si="138"/>
        <v>7</v>
      </c>
      <c r="I3005">
        <f t="shared" si="139"/>
        <v>7</v>
      </c>
      <c r="J3005" t="str">
        <f t="shared" si="140"/>
        <v>6-9</v>
      </c>
    </row>
    <row r="3006" spans="1:10">
      <c r="A3006" t="s">
        <v>244</v>
      </c>
      <c r="B3006" t="s">
        <v>1496</v>
      </c>
      <c r="C3006" s="7">
        <v>44267.3567013889</v>
      </c>
      <c r="D3006" t="str">
        <f>VLOOKUP(A3006,Sheet2!$B$2:$E$1001,3,0)</f>
        <v>video</v>
      </c>
      <c r="E3006" t="str">
        <f>VLOOKUP(A3006,Sheet2!$B$2:$E$1001,4,0)</f>
        <v>public speaking</v>
      </c>
      <c r="F3006" t="str">
        <f>VLOOKUP(B3006,Sheet3!$B$2:$D$17,2,0)</f>
        <v>positive</v>
      </c>
      <c r="G3006">
        <f>VLOOKUP(B3006,Sheet3!$B$2:$D$17,3,0)</f>
        <v>70</v>
      </c>
      <c r="H3006">
        <f t="shared" si="138"/>
        <v>3</v>
      </c>
      <c r="I3006">
        <f t="shared" si="139"/>
        <v>5</v>
      </c>
      <c r="J3006" t="str">
        <f t="shared" si="140"/>
        <v>6-9</v>
      </c>
    </row>
    <row r="3007" spans="1:10">
      <c r="A3007" t="s">
        <v>244</v>
      </c>
      <c r="B3007" t="s">
        <v>1492</v>
      </c>
      <c r="C3007" s="7">
        <v>44062.6459027778</v>
      </c>
      <c r="D3007" t="str">
        <f>VLOOKUP(A3007,Sheet2!$B$2:$E$1001,3,0)</f>
        <v>video</v>
      </c>
      <c r="E3007" t="str">
        <f>VLOOKUP(A3007,Sheet2!$B$2:$E$1001,4,0)</f>
        <v>public speaking</v>
      </c>
      <c r="F3007" t="str">
        <f>VLOOKUP(B3007,Sheet3!$B$2:$D$17,2,0)</f>
        <v>neutral</v>
      </c>
      <c r="G3007">
        <f>VLOOKUP(B3007,Sheet3!$B$2:$D$17,3,0)</f>
        <v>20</v>
      </c>
      <c r="H3007">
        <f t="shared" si="138"/>
        <v>8</v>
      </c>
      <c r="I3007">
        <f t="shared" si="139"/>
        <v>3</v>
      </c>
      <c r="J3007" t="str">
        <f t="shared" si="140"/>
        <v>15-18</v>
      </c>
    </row>
    <row r="3008" spans="1:10">
      <c r="A3008" t="s">
        <v>244</v>
      </c>
      <c r="B3008" t="s">
        <v>1496</v>
      </c>
      <c r="C3008" s="7">
        <v>44088.5247800926</v>
      </c>
      <c r="D3008" t="str">
        <f>VLOOKUP(A3008,Sheet2!$B$2:$E$1001,3,0)</f>
        <v>video</v>
      </c>
      <c r="E3008" t="str">
        <f>VLOOKUP(A3008,Sheet2!$B$2:$E$1001,4,0)</f>
        <v>public speaking</v>
      </c>
      <c r="F3008" t="str">
        <f>VLOOKUP(B3008,Sheet3!$B$2:$D$17,2,0)</f>
        <v>positive</v>
      </c>
      <c r="G3008">
        <f>VLOOKUP(B3008,Sheet3!$B$2:$D$17,3,0)</f>
        <v>70</v>
      </c>
      <c r="H3008">
        <f t="shared" si="138"/>
        <v>9</v>
      </c>
      <c r="I3008">
        <f t="shared" si="139"/>
        <v>1</v>
      </c>
      <c r="J3008" t="str">
        <f t="shared" si="140"/>
        <v>12-15</v>
      </c>
    </row>
    <row r="3009" spans="1:10">
      <c r="A3009" t="s">
        <v>244</v>
      </c>
      <c r="B3009" t="s">
        <v>1494</v>
      </c>
      <c r="C3009" s="7">
        <v>44331.3497222222</v>
      </c>
      <c r="D3009" t="str">
        <f>VLOOKUP(A3009,Sheet2!$B$2:$E$1001,3,0)</f>
        <v>video</v>
      </c>
      <c r="E3009" t="str">
        <f>VLOOKUP(A3009,Sheet2!$B$2:$E$1001,4,0)</f>
        <v>public speaking</v>
      </c>
      <c r="F3009" t="str">
        <f>VLOOKUP(B3009,Sheet3!$B$2:$D$17,2,0)</f>
        <v>positive</v>
      </c>
      <c r="G3009">
        <f>VLOOKUP(B3009,Sheet3!$B$2:$D$17,3,0)</f>
        <v>65</v>
      </c>
      <c r="H3009">
        <f t="shared" si="138"/>
        <v>5</v>
      </c>
      <c r="I3009">
        <f t="shared" si="139"/>
        <v>6</v>
      </c>
      <c r="J3009" t="str">
        <f t="shared" si="140"/>
        <v>6-9</v>
      </c>
    </row>
    <row r="3010" spans="1:10">
      <c r="A3010" t="s">
        <v>244</v>
      </c>
      <c r="B3010" t="s">
        <v>1500</v>
      </c>
      <c r="C3010" s="7">
        <v>44353.3696296296</v>
      </c>
      <c r="D3010" t="str">
        <f>VLOOKUP(A3010,Sheet2!$B$2:$E$1001,3,0)</f>
        <v>video</v>
      </c>
      <c r="E3010" t="str">
        <f>VLOOKUP(A3010,Sheet2!$B$2:$E$1001,4,0)</f>
        <v>public speaking</v>
      </c>
      <c r="F3010" t="str">
        <f>VLOOKUP(B3010,Sheet3!$B$2:$D$17,2,0)</f>
        <v>positive</v>
      </c>
      <c r="G3010">
        <f>VLOOKUP(B3010,Sheet3!$B$2:$D$17,3,0)</f>
        <v>45</v>
      </c>
      <c r="H3010">
        <f t="shared" si="138"/>
        <v>6</v>
      </c>
      <c r="I3010">
        <f t="shared" si="139"/>
        <v>7</v>
      </c>
      <c r="J3010" t="str">
        <f t="shared" si="140"/>
        <v>6-9</v>
      </c>
    </row>
    <row r="3011" spans="1:10">
      <c r="A3011" t="s">
        <v>244</v>
      </c>
      <c r="B3011" t="s">
        <v>1485</v>
      </c>
      <c r="C3011" s="7">
        <v>44276.007962963</v>
      </c>
      <c r="D3011" t="str">
        <f>VLOOKUP(A3011,Sheet2!$B$2:$E$1001,3,0)</f>
        <v>video</v>
      </c>
      <c r="E3011" t="str">
        <f>VLOOKUP(A3011,Sheet2!$B$2:$E$1001,4,0)</f>
        <v>public speaking</v>
      </c>
      <c r="F3011" t="str">
        <f>VLOOKUP(B3011,Sheet3!$B$2:$D$17,2,0)</f>
        <v>positive</v>
      </c>
      <c r="G3011">
        <f>VLOOKUP(B3011,Sheet3!$B$2:$D$17,3,0)</f>
        <v>60</v>
      </c>
      <c r="H3011">
        <f t="shared" ref="H3011:H3074" si="141">MONTH(C3011)</f>
        <v>3</v>
      </c>
      <c r="I3011">
        <f t="shared" ref="I3011:I3074" si="142">WEEKDAY(C3011,2)</f>
        <v>7</v>
      </c>
      <c r="J3011" t="str">
        <f t="shared" ref="J3011:J3074" si="143">TEXT(INT(HOUR(C3011)/3)*3,"0")&amp;"-"&amp;TEXT(INT(HOUR(C3011)/3)*3+3,"0")</f>
        <v>0-3</v>
      </c>
    </row>
    <row r="3012" customFormat="1" spans="1:10">
      <c r="A3012" t="s">
        <v>244</v>
      </c>
      <c r="B3012" t="s">
        <v>1495</v>
      </c>
      <c r="C3012" s="7">
        <v>44074.32375</v>
      </c>
      <c r="D3012" t="str">
        <f>VLOOKUP(A3012,Sheet2!$B$2:$E$1001,3,0)</f>
        <v>video</v>
      </c>
      <c r="E3012" t="str">
        <f>VLOOKUP(A3012,Sheet2!$B$2:$E$1001,4,0)</f>
        <v>public speaking</v>
      </c>
      <c r="F3012" t="str">
        <f>VLOOKUP(B3012,Sheet3!$B$2:$D$17,2,0)</f>
        <v>positive</v>
      </c>
      <c r="G3012">
        <f>VLOOKUP(B3012,Sheet3!$B$2:$D$17,3,0)</f>
        <v>75</v>
      </c>
      <c r="H3012">
        <f t="shared" si="141"/>
        <v>8</v>
      </c>
      <c r="I3012">
        <f t="shared" si="142"/>
        <v>1</v>
      </c>
      <c r="J3012" t="str">
        <f t="shared" si="143"/>
        <v>6-9</v>
      </c>
    </row>
    <row r="3013" spans="1:10">
      <c r="A3013" t="s">
        <v>244</v>
      </c>
      <c r="B3013" t="s">
        <v>1488</v>
      </c>
      <c r="C3013" s="7">
        <v>44340.4137268519</v>
      </c>
      <c r="D3013" t="str">
        <f>VLOOKUP(A3013,Sheet2!$B$2:$E$1001,3,0)</f>
        <v>video</v>
      </c>
      <c r="E3013" t="str">
        <f>VLOOKUP(A3013,Sheet2!$B$2:$E$1001,4,0)</f>
        <v>public speaking</v>
      </c>
      <c r="F3013" t="str">
        <f>VLOOKUP(B3013,Sheet3!$B$2:$D$17,2,0)</f>
        <v>negative</v>
      </c>
      <c r="G3013">
        <f>VLOOKUP(B3013,Sheet3!$B$2:$D$17,3,0)</f>
        <v>0</v>
      </c>
      <c r="H3013">
        <f t="shared" si="141"/>
        <v>5</v>
      </c>
      <c r="I3013">
        <f t="shared" si="142"/>
        <v>1</v>
      </c>
      <c r="J3013" t="str">
        <f t="shared" si="143"/>
        <v>9-12</v>
      </c>
    </row>
    <row r="3014" spans="1:10">
      <c r="A3014" t="s">
        <v>244</v>
      </c>
      <c r="B3014" t="s">
        <v>1500</v>
      </c>
      <c r="C3014" s="7">
        <v>44026.1084143519</v>
      </c>
      <c r="D3014" t="str">
        <f>VLOOKUP(A3014,Sheet2!$B$2:$E$1001,3,0)</f>
        <v>video</v>
      </c>
      <c r="E3014" t="str">
        <f>VLOOKUP(A3014,Sheet2!$B$2:$E$1001,4,0)</f>
        <v>public speaking</v>
      </c>
      <c r="F3014" t="str">
        <f>VLOOKUP(B3014,Sheet3!$B$2:$D$17,2,0)</f>
        <v>positive</v>
      </c>
      <c r="G3014">
        <f>VLOOKUP(B3014,Sheet3!$B$2:$D$17,3,0)</f>
        <v>45</v>
      </c>
      <c r="H3014">
        <f t="shared" si="141"/>
        <v>7</v>
      </c>
      <c r="I3014">
        <f t="shared" si="142"/>
        <v>2</v>
      </c>
      <c r="J3014" t="str">
        <f t="shared" si="143"/>
        <v>0-3</v>
      </c>
    </row>
    <row r="3015" spans="1:10">
      <c r="A3015" t="s">
        <v>244</v>
      </c>
      <c r="B3015" t="s">
        <v>1496</v>
      </c>
      <c r="C3015" s="7">
        <v>44344.0112847222</v>
      </c>
      <c r="D3015" t="str">
        <f>VLOOKUP(A3015,Sheet2!$B$2:$E$1001,3,0)</f>
        <v>video</v>
      </c>
      <c r="E3015" t="str">
        <f>VLOOKUP(A3015,Sheet2!$B$2:$E$1001,4,0)</f>
        <v>public speaking</v>
      </c>
      <c r="F3015" t="str">
        <f>VLOOKUP(B3015,Sheet3!$B$2:$D$17,2,0)</f>
        <v>positive</v>
      </c>
      <c r="G3015">
        <f>VLOOKUP(B3015,Sheet3!$B$2:$D$17,3,0)</f>
        <v>70</v>
      </c>
      <c r="H3015">
        <f t="shared" si="141"/>
        <v>5</v>
      </c>
      <c r="I3015">
        <f t="shared" si="142"/>
        <v>5</v>
      </c>
      <c r="J3015" t="str">
        <f t="shared" si="143"/>
        <v>0-3</v>
      </c>
    </row>
    <row r="3016" spans="1:10">
      <c r="A3016" t="s">
        <v>244</v>
      </c>
      <c r="B3016" t="s">
        <v>1491</v>
      </c>
      <c r="C3016" s="7">
        <v>44250.1666550926</v>
      </c>
      <c r="D3016" t="str">
        <f>VLOOKUP(A3016,Sheet2!$B$2:$E$1001,3,0)</f>
        <v>video</v>
      </c>
      <c r="E3016" t="str">
        <f>VLOOKUP(A3016,Sheet2!$B$2:$E$1001,4,0)</f>
        <v>public speaking</v>
      </c>
      <c r="F3016" t="str">
        <f>VLOOKUP(B3016,Sheet3!$B$2:$D$17,2,0)</f>
        <v>positive</v>
      </c>
      <c r="G3016">
        <f>VLOOKUP(B3016,Sheet3!$B$2:$D$17,3,0)</f>
        <v>30</v>
      </c>
      <c r="H3016">
        <f t="shared" si="141"/>
        <v>2</v>
      </c>
      <c r="I3016">
        <f t="shared" si="142"/>
        <v>2</v>
      </c>
      <c r="J3016" t="str">
        <f t="shared" si="143"/>
        <v>3-6</v>
      </c>
    </row>
    <row r="3017" spans="1:10">
      <c r="A3017" t="s">
        <v>244</v>
      </c>
      <c r="B3017" t="s">
        <v>1497</v>
      </c>
      <c r="C3017" s="7">
        <v>44257.7841435185</v>
      </c>
      <c r="D3017" t="str">
        <f>VLOOKUP(A3017,Sheet2!$B$2:$E$1001,3,0)</f>
        <v>video</v>
      </c>
      <c r="E3017" t="str">
        <f>VLOOKUP(A3017,Sheet2!$B$2:$E$1001,4,0)</f>
        <v>public speaking</v>
      </c>
      <c r="F3017" t="str">
        <f>VLOOKUP(B3017,Sheet3!$B$2:$D$17,2,0)</f>
        <v>positive</v>
      </c>
      <c r="G3017">
        <f>VLOOKUP(B3017,Sheet3!$B$2:$D$17,3,0)</f>
        <v>72</v>
      </c>
      <c r="H3017">
        <f t="shared" si="141"/>
        <v>3</v>
      </c>
      <c r="I3017">
        <f t="shared" si="142"/>
        <v>2</v>
      </c>
      <c r="J3017" t="str">
        <f t="shared" si="143"/>
        <v>18-21</v>
      </c>
    </row>
    <row r="3018" spans="1:10">
      <c r="A3018" t="s">
        <v>244</v>
      </c>
      <c r="B3018" t="s">
        <v>1485</v>
      </c>
      <c r="C3018" s="7">
        <v>44144.2425694444</v>
      </c>
      <c r="D3018" t="str">
        <f>VLOOKUP(A3018,Sheet2!$B$2:$E$1001,3,0)</f>
        <v>video</v>
      </c>
      <c r="E3018" t="str">
        <f>VLOOKUP(A3018,Sheet2!$B$2:$E$1001,4,0)</f>
        <v>public speaking</v>
      </c>
      <c r="F3018" t="str">
        <f>VLOOKUP(B3018,Sheet3!$B$2:$D$17,2,0)</f>
        <v>positive</v>
      </c>
      <c r="G3018">
        <f>VLOOKUP(B3018,Sheet3!$B$2:$D$17,3,0)</f>
        <v>60</v>
      </c>
      <c r="H3018">
        <f t="shared" si="141"/>
        <v>11</v>
      </c>
      <c r="I3018">
        <f t="shared" si="142"/>
        <v>1</v>
      </c>
      <c r="J3018" t="str">
        <f t="shared" si="143"/>
        <v>3-6</v>
      </c>
    </row>
    <row r="3019" spans="1:10">
      <c r="A3019" t="s">
        <v>244</v>
      </c>
      <c r="B3019" t="s">
        <v>1500</v>
      </c>
      <c r="C3019" s="7">
        <v>44051.4426388889</v>
      </c>
      <c r="D3019" t="str">
        <f>VLOOKUP(A3019,Sheet2!$B$2:$E$1001,3,0)</f>
        <v>video</v>
      </c>
      <c r="E3019" t="str">
        <f>VLOOKUP(A3019,Sheet2!$B$2:$E$1001,4,0)</f>
        <v>public speaking</v>
      </c>
      <c r="F3019" t="str">
        <f>VLOOKUP(B3019,Sheet3!$B$2:$D$17,2,0)</f>
        <v>positive</v>
      </c>
      <c r="G3019">
        <f>VLOOKUP(B3019,Sheet3!$B$2:$D$17,3,0)</f>
        <v>45</v>
      </c>
      <c r="H3019">
        <f t="shared" si="141"/>
        <v>8</v>
      </c>
      <c r="I3019">
        <f t="shared" si="142"/>
        <v>6</v>
      </c>
      <c r="J3019" t="str">
        <f t="shared" si="143"/>
        <v>9-12</v>
      </c>
    </row>
    <row r="3020" spans="1:10">
      <c r="A3020" t="s">
        <v>244</v>
      </c>
      <c r="B3020" t="s">
        <v>1491</v>
      </c>
      <c r="C3020" s="7">
        <v>44266.9771643519</v>
      </c>
      <c r="D3020" t="str">
        <f>VLOOKUP(A3020,Sheet2!$B$2:$E$1001,3,0)</f>
        <v>video</v>
      </c>
      <c r="E3020" t="str">
        <f>VLOOKUP(A3020,Sheet2!$B$2:$E$1001,4,0)</f>
        <v>public speaking</v>
      </c>
      <c r="F3020" t="str">
        <f>VLOOKUP(B3020,Sheet3!$B$2:$D$17,2,0)</f>
        <v>positive</v>
      </c>
      <c r="G3020">
        <f>VLOOKUP(B3020,Sheet3!$B$2:$D$17,3,0)</f>
        <v>30</v>
      </c>
      <c r="H3020">
        <f t="shared" si="141"/>
        <v>3</v>
      </c>
      <c r="I3020">
        <f t="shared" si="142"/>
        <v>4</v>
      </c>
      <c r="J3020" t="str">
        <f t="shared" si="143"/>
        <v>21-24</v>
      </c>
    </row>
    <row r="3021" spans="1:10">
      <c r="A3021" t="s">
        <v>244</v>
      </c>
      <c r="B3021" t="s">
        <v>1490</v>
      </c>
      <c r="C3021" s="7">
        <v>44151.658275463</v>
      </c>
      <c r="D3021" t="str">
        <f>VLOOKUP(A3021,Sheet2!$B$2:$E$1001,3,0)</f>
        <v>video</v>
      </c>
      <c r="E3021" t="str">
        <f>VLOOKUP(A3021,Sheet2!$B$2:$E$1001,4,0)</f>
        <v>public speaking</v>
      </c>
      <c r="F3021" t="str">
        <f>VLOOKUP(B3021,Sheet3!$B$2:$D$17,2,0)</f>
        <v>negative</v>
      </c>
      <c r="G3021">
        <f>VLOOKUP(B3021,Sheet3!$B$2:$D$17,3,0)</f>
        <v>5</v>
      </c>
      <c r="H3021">
        <f t="shared" si="141"/>
        <v>11</v>
      </c>
      <c r="I3021">
        <f t="shared" si="142"/>
        <v>1</v>
      </c>
      <c r="J3021" t="str">
        <f t="shared" si="143"/>
        <v>15-18</v>
      </c>
    </row>
    <row r="3022" customFormat="1" spans="1:10">
      <c r="A3022" t="s">
        <v>244</v>
      </c>
      <c r="B3022" t="s">
        <v>1498</v>
      </c>
      <c r="C3022" s="7">
        <v>44003.0872106481</v>
      </c>
      <c r="D3022" t="str">
        <f>VLOOKUP(A3022,Sheet2!$B$2:$E$1001,3,0)</f>
        <v>video</v>
      </c>
      <c r="E3022" t="str">
        <f>VLOOKUP(A3022,Sheet2!$B$2:$E$1001,4,0)</f>
        <v>public speaking</v>
      </c>
      <c r="F3022" t="str">
        <f>VLOOKUP(B3022,Sheet3!$B$2:$D$17,2,0)</f>
        <v>positive</v>
      </c>
      <c r="G3022">
        <f>VLOOKUP(B3022,Sheet3!$B$2:$D$17,3,0)</f>
        <v>50</v>
      </c>
      <c r="H3022">
        <f t="shared" si="141"/>
        <v>6</v>
      </c>
      <c r="I3022">
        <f t="shared" si="142"/>
        <v>7</v>
      </c>
      <c r="J3022" t="str">
        <f t="shared" si="143"/>
        <v>0-3</v>
      </c>
    </row>
    <row r="3023" spans="1:10">
      <c r="A3023" t="s">
        <v>244</v>
      </c>
      <c r="B3023" t="s">
        <v>1501</v>
      </c>
      <c r="C3023" s="7">
        <v>44221.4689467593</v>
      </c>
      <c r="D3023" t="str">
        <f>VLOOKUP(A3023,Sheet2!$B$2:$E$1001,3,0)</f>
        <v>video</v>
      </c>
      <c r="E3023" t="str">
        <f>VLOOKUP(A3023,Sheet2!$B$2:$E$1001,4,0)</f>
        <v>public speaking</v>
      </c>
      <c r="F3023" t="str">
        <f>VLOOKUP(B3023,Sheet3!$B$2:$D$17,2,0)</f>
        <v>neutral</v>
      </c>
      <c r="G3023">
        <f>VLOOKUP(B3023,Sheet3!$B$2:$D$17,3,0)</f>
        <v>35</v>
      </c>
      <c r="H3023">
        <f t="shared" si="141"/>
        <v>1</v>
      </c>
      <c r="I3023">
        <f t="shared" si="142"/>
        <v>1</v>
      </c>
      <c r="J3023" t="str">
        <f t="shared" si="143"/>
        <v>9-12</v>
      </c>
    </row>
    <row r="3024" spans="1:10">
      <c r="A3024" t="s">
        <v>244</v>
      </c>
      <c r="B3024" t="s">
        <v>1492</v>
      </c>
      <c r="C3024" s="7">
        <v>44004.3033217593</v>
      </c>
      <c r="D3024" t="str">
        <f>VLOOKUP(A3024,Sheet2!$B$2:$E$1001,3,0)</f>
        <v>video</v>
      </c>
      <c r="E3024" t="str">
        <f>VLOOKUP(A3024,Sheet2!$B$2:$E$1001,4,0)</f>
        <v>public speaking</v>
      </c>
      <c r="F3024" t="str">
        <f>VLOOKUP(B3024,Sheet3!$B$2:$D$17,2,0)</f>
        <v>neutral</v>
      </c>
      <c r="G3024">
        <f>VLOOKUP(B3024,Sheet3!$B$2:$D$17,3,0)</f>
        <v>20</v>
      </c>
      <c r="H3024">
        <f t="shared" si="141"/>
        <v>6</v>
      </c>
      <c r="I3024">
        <f t="shared" si="142"/>
        <v>1</v>
      </c>
      <c r="J3024" t="str">
        <f t="shared" si="143"/>
        <v>6-9</v>
      </c>
    </row>
    <row r="3025" spans="1:10">
      <c r="A3025" t="s">
        <v>244</v>
      </c>
      <c r="B3025" t="s">
        <v>1498</v>
      </c>
      <c r="C3025" s="7">
        <v>44211.868287037</v>
      </c>
      <c r="D3025" t="str">
        <f>VLOOKUP(A3025,Sheet2!$B$2:$E$1001,3,0)</f>
        <v>video</v>
      </c>
      <c r="E3025" t="str">
        <f>VLOOKUP(A3025,Sheet2!$B$2:$E$1001,4,0)</f>
        <v>public speaking</v>
      </c>
      <c r="F3025" t="str">
        <f>VLOOKUP(B3025,Sheet3!$B$2:$D$17,2,0)</f>
        <v>positive</v>
      </c>
      <c r="G3025">
        <f>VLOOKUP(B3025,Sheet3!$B$2:$D$17,3,0)</f>
        <v>50</v>
      </c>
      <c r="H3025">
        <f t="shared" si="141"/>
        <v>1</v>
      </c>
      <c r="I3025">
        <f t="shared" si="142"/>
        <v>5</v>
      </c>
      <c r="J3025" t="str">
        <f t="shared" si="143"/>
        <v>18-21</v>
      </c>
    </row>
    <row r="3026" spans="1:10">
      <c r="A3026" t="s">
        <v>244</v>
      </c>
      <c r="B3026" t="s">
        <v>1497</v>
      </c>
      <c r="C3026" s="7">
        <v>44307.3978472222</v>
      </c>
      <c r="D3026" t="str">
        <f>VLOOKUP(A3026,Sheet2!$B$2:$E$1001,3,0)</f>
        <v>video</v>
      </c>
      <c r="E3026" t="str">
        <f>VLOOKUP(A3026,Sheet2!$B$2:$E$1001,4,0)</f>
        <v>public speaking</v>
      </c>
      <c r="F3026" t="str">
        <f>VLOOKUP(B3026,Sheet3!$B$2:$D$17,2,0)</f>
        <v>positive</v>
      </c>
      <c r="G3026">
        <f>VLOOKUP(B3026,Sheet3!$B$2:$D$17,3,0)</f>
        <v>72</v>
      </c>
      <c r="H3026">
        <f t="shared" si="141"/>
        <v>4</v>
      </c>
      <c r="I3026">
        <f t="shared" si="142"/>
        <v>3</v>
      </c>
      <c r="J3026" t="str">
        <f t="shared" si="143"/>
        <v>9-12</v>
      </c>
    </row>
    <row r="3027" spans="1:10">
      <c r="A3027" t="s">
        <v>244</v>
      </c>
      <c r="B3027" t="s">
        <v>1487</v>
      </c>
      <c r="C3027" s="7">
        <v>44341.1273032407</v>
      </c>
      <c r="D3027" t="str">
        <f>VLOOKUP(A3027,Sheet2!$B$2:$E$1001,3,0)</f>
        <v>video</v>
      </c>
      <c r="E3027" t="str">
        <f>VLOOKUP(A3027,Sheet2!$B$2:$E$1001,4,0)</f>
        <v>public speaking</v>
      </c>
      <c r="F3027" t="str">
        <f>VLOOKUP(B3027,Sheet3!$B$2:$D$17,2,0)</f>
        <v>positive</v>
      </c>
      <c r="G3027">
        <f>VLOOKUP(B3027,Sheet3!$B$2:$D$17,3,0)</f>
        <v>70</v>
      </c>
      <c r="H3027">
        <f t="shared" si="141"/>
        <v>5</v>
      </c>
      <c r="I3027">
        <f t="shared" si="142"/>
        <v>2</v>
      </c>
      <c r="J3027" t="str">
        <f t="shared" si="143"/>
        <v>3-6</v>
      </c>
    </row>
    <row r="3028" spans="1:10">
      <c r="A3028" t="s">
        <v>244</v>
      </c>
      <c r="B3028" t="s">
        <v>1485</v>
      </c>
      <c r="C3028" s="7">
        <v>44329.2516435185</v>
      </c>
      <c r="D3028" t="str">
        <f>VLOOKUP(A3028,Sheet2!$B$2:$E$1001,3,0)</f>
        <v>video</v>
      </c>
      <c r="E3028" t="str">
        <f>VLOOKUP(A3028,Sheet2!$B$2:$E$1001,4,0)</f>
        <v>public speaking</v>
      </c>
      <c r="F3028" t="str">
        <f>VLOOKUP(B3028,Sheet3!$B$2:$D$17,2,0)</f>
        <v>positive</v>
      </c>
      <c r="G3028">
        <f>VLOOKUP(B3028,Sheet3!$B$2:$D$17,3,0)</f>
        <v>60</v>
      </c>
      <c r="H3028">
        <f t="shared" si="141"/>
        <v>5</v>
      </c>
      <c r="I3028">
        <f t="shared" si="142"/>
        <v>4</v>
      </c>
      <c r="J3028" t="str">
        <f t="shared" si="143"/>
        <v>6-9</v>
      </c>
    </row>
    <row r="3029" spans="1:10">
      <c r="A3029" t="s">
        <v>244</v>
      </c>
      <c r="B3029" t="s">
        <v>1485</v>
      </c>
      <c r="C3029" s="7">
        <v>44210.0311226852</v>
      </c>
      <c r="D3029" t="str">
        <f>VLOOKUP(A3029,Sheet2!$B$2:$E$1001,3,0)</f>
        <v>video</v>
      </c>
      <c r="E3029" t="str">
        <f>VLOOKUP(A3029,Sheet2!$B$2:$E$1001,4,0)</f>
        <v>public speaking</v>
      </c>
      <c r="F3029" t="str">
        <f>VLOOKUP(B3029,Sheet3!$B$2:$D$17,2,0)</f>
        <v>positive</v>
      </c>
      <c r="G3029">
        <f>VLOOKUP(B3029,Sheet3!$B$2:$D$17,3,0)</f>
        <v>60</v>
      </c>
      <c r="H3029">
        <f t="shared" si="141"/>
        <v>1</v>
      </c>
      <c r="I3029">
        <f t="shared" si="142"/>
        <v>4</v>
      </c>
      <c r="J3029" t="str">
        <f t="shared" si="143"/>
        <v>0-3</v>
      </c>
    </row>
    <row r="3030" spans="1:10">
      <c r="A3030" t="s">
        <v>244</v>
      </c>
      <c r="B3030" t="s">
        <v>1487</v>
      </c>
      <c r="C3030" s="7">
        <v>44169.8636921296</v>
      </c>
      <c r="D3030" t="str">
        <f>VLOOKUP(A3030,Sheet2!$B$2:$E$1001,3,0)</f>
        <v>video</v>
      </c>
      <c r="E3030" t="str">
        <f>VLOOKUP(A3030,Sheet2!$B$2:$E$1001,4,0)</f>
        <v>public speaking</v>
      </c>
      <c r="F3030" t="str">
        <f>VLOOKUP(B3030,Sheet3!$B$2:$D$17,2,0)</f>
        <v>positive</v>
      </c>
      <c r="G3030">
        <f>VLOOKUP(B3030,Sheet3!$B$2:$D$17,3,0)</f>
        <v>70</v>
      </c>
      <c r="H3030">
        <f t="shared" si="141"/>
        <v>12</v>
      </c>
      <c r="I3030">
        <f t="shared" si="142"/>
        <v>5</v>
      </c>
      <c r="J3030" t="str">
        <f t="shared" si="143"/>
        <v>18-21</v>
      </c>
    </row>
    <row r="3031" spans="1:10">
      <c r="A3031" t="s">
        <v>244</v>
      </c>
      <c r="B3031" t="s">
        <v>1494</v>
      </c>
      <c r="C3031" s="7">
        <v>44137.0793518519</v>
      </c>
      <c r="D3031" t="str">
        <f>VLOOKUP(A3031,Sheet2!$B$2:$E$1001,3,0)</f>
        <v>video</v>
      </c>
      <c r="E3031" t="str">
        <f>VLOOKUP(A3031,Sheet2!$B$2:$E$1001,4,0)</f>
        <v>public speaking</v>
      </c>
      <c r="F3031" t="str">
        <f>VLOOKUP(B3031,Sheet3!$B$2:$D$17,2,0)</f>
        <v>positive</v>
      </c>
      <c r="G3031">
        <f>VLOOKUP(B3031,Sheet3!$B$2:$D$17,3,0)</f>
        <v>65</v>
      </c>
      <c r="H3031">
        <f t="shared" si="141"/>
        <v>11</v>
      </c>
      <c r="I3031">
        <f t="shared" si="142"/>
        <v>1</v>
      </c>
      <c r="J3031" t="str">
        <f t="shared" si="143"/>
        <v>0-3</v>
      </c>
    </row>
    <row r="3032" customFormat="1" spans="1:10">
      <c r="A3032" t="s">
        <v>244</v>
      </c>
      <c r="B3032" t="s">
        <v>1495</v>
      </c>
      <c r="C3032" s="7">
        <v>44226.708275463</v>
      </c>
      <c r="D3032" t="str">
        <f>VLOOKUP(A3032,Sheet2!$B$2:$E$1001,3,0)</f>
        <v>video</v>
      </c>
      <c r="E3032" t="str">
        <f>VLOOKUP(A3032,Sheet2!$B$2:$E$1001,4,0)</f>
        <v>public speaking</v>
      </c>
      <c r="F3032" t="str">
        <f>VLOOKUP(B3032,Sheet3!$B$2:$D$17,2,0)</f>
        <v>positive</v>
      </c>
      <c r="G3032">
        <f>VLOOKUP(B3032,Sheet3!$B$2:$D$17,3,0)</f>
        <v>75</v>
      </c>
      <c r="H3032">
        <f t="shared" si="141"/>
        <v>1</v>
      </c>
      <c r="I3032">
        <f t="shared" si="142"/>
        <v>6</v>
      </c>
      <c r="J3032" t="str">
        <f t="shared" si="143"/>
        <v>15-18</v>
      </c>
    </row>
    <row r="3033" spans="1:10">
      <c r="A3033" t="s">
        <v>244</v>
      </c>
      <c r="B3033" t="s">
        <v>1487</v>
      </c>
      <c r="C3033" s="7">
        <v>44250.7878240741</v>
      </c>
      <c r="D3033" t="str">
        <f>VLOOKUP(A3033,Sheet2!$B$2:$E$1001,3,0)</f>
        <v>video</v>
      </c>
      <c r="E3033" t="str">
        <f>VLOOKUP(A3033,Sheet2!$B$2:$E$1001,4,0)</f>
        <v>public speaking</v>
      </c>
      <c r="F3033" t="str">
        <f>VLOOKUP(B3033,Sheet3!$B$2:$D$17,2,0)</f>
        <v>positive</v>
      </c>
      <c r="G3033">
        <f>VLOOKUP(B3033,Sheet3!$B$2:$D$17,3,0)</f>
        <v>70</v>
      </c>
      <c r="H3033">
        <f t="shared" si="141"/>
        <v>2</v>
      </c>
      <c r="I3033">
        <f t="shared" si="142"/>
        <v>2</v>
      </c>
      <c r="J3033" t="str">
        <f t="shared" si="143"/>
        <v>18-21</v>
      </c>
    </row>
    <row r="3034" spans="1:10">
      <c r="A3034" t="s">
        <v>244</v>
      </c>
      <c r="B3034" t="s">
        <v>1499</v>
      </c>
      <c r="C3034" s="7">
        <v>44075.006087963</v>
      </c>
      <c r="D3034" t="str">
        <f>VLOOKUP(A3034,Sheet2!$B$2:$E$1001,3,0)</f>
        <v>video</v>
      </c>
      <c r="E3034" t="str">
        <f>VLOOKUP(A3034,Sheet2!$B$2:$E$1001,4,0)</f>
        <v>public speaking</v>
      </c>
      <c r="F3034" t="str">
        <f>VLOOKUP(B3034,Sheet3!$B$2:$D$17,2,0)</f>
        <v>negative</v>
      </c>
      <c r="G3034">
        <f>VLOOKUP(B3034,Sheet3!$B$2:$D$17,3,0)</f>
        <v>10</v>
      </c>
      <c r="H3034">
        <f t="shared" si="141"/>
        <v>9</v>
      </c>
      <c r="I3034">
        <f t="shared" si="142"/>
        <v>2</v>
      </c>
      <c r="J3034" t="str">
        <f t="shared" si="143"/>
        <v>0-3</v>
      </c>
    </row>
    <row r="3035" spans="1:10">
      <c r="A3035" t="s">
        <v>244</v>
      </c>
      <c r="B3035" t="s">
        <v>1490</v>
      </c>
      <c r="C3035" s="7">
        <v>44254.5928240741</v>
      </c>
      <c r="D3035" t="str">
        <f>VLOOKUP(A3035,Sheet2!$B$2:$E$1001,3,0)</f>
        <v>video</v>
      </c>
      <c r="E3035" t="str">
        <f>VLOOKUP(A3035,Sheet2!$B$2:$E$1001,4,0)</f>
        <v>public speaking</v>
      </c>
      <c r="F3035" t="str">
        <f>VLOOKUP(B3035,Sheet3!$B$2:$D$17,2,0)</f>
        <v>negative</v>
      </c>
      <c r="G3035">
        <f>VLOOKUP(B3035,Sheet3!$B$2:$D$17,3,0)</f>
        <v>5</v>
      </c>
      <c r="H3035">
        <f t="shared" si="141"/>
        <v>2</v>
      </c>
      <c r="I3035">
        <f t="shared" si="142"/>
        <v>6</v>
      </c>
      <c r="J3035" t="str">
        <f t="shared" si="143"/>
        <v>12-15</v>
      </c>
    </row>
    <row r="3036" spans="1:10">
      <c r="A3036" t="s">
        <v>244</v>
      </c>
      <c r="B3036" t="s">
        <v>1501</v>
      </c>
      <c r="C3036" s="7">
        <v>44100.1668171296</v>
      </c>
      <c r="D3036" t="str">
        <f>VLOOKUP(A3036,Sheet2!$B$2:$E$1001,3,0)</f>
        <v>video</v>
      </c>
      <c r="E3036" t="str">
        <f>VLOOKUP(A3036,Sheet2!$B$2:$E$1001,4,0)</f>
        <v>public speaking</v>
      </c>
      <c r="F3036" t="str">
        <f>VLOOKUP(B3036,Sheet3!$B$2:$D$17,2,0)</f>
        <v>neutral</v>
      </c>
      <c r="G3036">
        <f>VLOOKUP(B3036,Sheet3!$B$2:$D$17,3,0)</f>
        <v>35</v>
      </c>
      <c r="H3036">
        <f t="shared" si="141"/>
        <v>9</v>
      </c>
      <c r="I3036">
        <f t="shared" si="142"/>
        <v>6</v>
      </c>
      <c r="J3036" t="str">
        <f t="shared" si="143"/>
        <v>3-6</v>
      </c>
    </row>
    <row r="3037" spans="1:10">
      <c r="A3037" t="s">
        <v>244</v>
      </c>
      <c r="B3037" t="s">
        <v>1498</v>
      </c>
      <c r="C3037" s="7">
        <v>44127.2070023148</v>
      </c>
      <c r="D3037" t="str">
        <f>VLOOKUP(A3037,Sheet2!$B$2:$E$1001,3,0)</f>
        <v>video</v>
      </c>
      <c r="E3037" t="str">
        <f>VLOOKUP(A3037,Sheet2!$B$2:$E$1001,4,0)</f>
        <v>public speaking</v>
      </c>
      <c r="F3037" t="str">
        <f>VLOOKUP(B3037,Sheet3!$B$2:$D$17,2,0)</f>
        <v>positive</v>
      </c>
      <c r="G3037">
        <f>VLOOKUP(B3037,Sheet3!$B$2:$D$17,3,0)</f>
        <v>50</v>
      </c>
      <c r="H3037">
        <f t="shared" si="141"/>
        <v>10</v>
      </c>
      <c r="I3037">
        <f t="shared" si="142"/>
        <v>5</v>
      </c>
      <c r="J3037" t="str">
        <f t="shared" si="143"/>
        <v>3-6</v>
      </c>
    </row>
    <row r="3038" spans="1:10">
      <c r="A3038" t="s">
        <v>244</v>
      </c>
      <c r="B3038" t="s">
        <v>1496</v>
      </c>
      <c r="C3038" s="7">
        <v>44329.2153472222</v>
      </c>
      <c r="D3038" t="str">
        <f>VLOOKUP(A3038,Sheet2!$B$2:$E$1001,3,0)</f>
        <v>video</v>
      </c>
      <c r="E3038" t="str">
        <f>VLOOKUP(A3038,Sheet2!$B$2:$E$1001,4,0)</f>
        <v>public speaking</v>
      </c>
      <c r="F3038" t="str">
        <f>VLOOKUP(B3038,Sheet3!$B$2:$D$17,2,0)</f>
        <v>positive</v>
      </c>
      <c r="G3038">
        <f>VLOOKUP(B3038,Sheet3!$B$2:$D$17,3,0)</f>
        <v>70</v>
      </c>
      <c r="H3038">
        <f t="shared" si="141"/>
        <v>5</v>
      </c>
      <c r="I3038">
        <f t="shared" si="142"/>
        <v>4</v>
      </c>
      <c r="J3038" t="str">
        <f t="shared" si="143"/>
        <v>3-6</v>
      </c>
    </row>
    <row r="3039" spans="1:10">
      <c r="A3039" t="s">
        <v>244</v>
      </c>
      <c r="B3039" t="s">
        <v>1502</v>
      </c>
      <c r="C3039" s="7">
        <v>44261.7420833333</v>
      </c>
      <c r="D3039" t="str">
        <f>VLOOKUP(A3039,Sheet2!$B$2:$E$1001,3,0)</f>
        <v>video</v>
      </c>
      <c r="E3039" t="str">
        <f>VLOOKUP(A3039,Sheet2!$B$2:$E$1001,4,0)</f>
        <v>public speaking</v>
      </c>
      <c r="F3039" t="str">
        <f>VLOOKUP(B3039,Sheet3!$B$2:$D$17,2,0)</f>
        <v>negative</v>
      </c>
      <c r="G3039">
        <f>VLOOKUP(B3039,Sheet3!$B$2:$D$17,3,0)</f>
        <v>15</v>
      </c>
      <c r="H3039">
        <f t="shared" si="141"/>
        <v>3</v>
      </c>
      <c r="I3039">
        <f t="shared" si="142"/>
        <v>6</v>
      </c>
      <c r="J3039" t="str">
        <f t="shared" si="143"/>
        <v>15-18</v>
      </c>
    </row>
    <row r="3040" spans="1:10">
      <c r="A3040" t="s">
        <v>244</v>
      </c>
      <c r="B3040" t="s">
        <v>1494</v>
      </c>
      <c r="C3040" s="7">
        <v>44103.0931597222</v>
      </c>
      <c r="D3040" t="str">
        <f>VLOOKUP(A3040,Sheet2!$B$2:$E$1001,3,0)</f>
        <v>video</v>
      </c>
      <c r="E3040" t="str">
        <f>VLOOKUP(A3040,Sheet2!$B$2:$E$1001,4,0)</f>
        <v>public speaking</v>
      </c>
      <c r="F3040" t="str">
        <f>VLOOKUP(B3040,Sheet3!$B$2:$D$17,2,0)</f>
        <v>positive</v>
      </c>
      <c r="G3040">
        <f>VLOOKUP(B3040,Sheet3!$B$2:$D$17,3,0)</f>
        <v>65</v>
      </c>
      <c r="H3040">
        <f t="shared" si="141"/>
        <v>9</v>
      </c>
      <c r="I3040">
        <f t="shared" si="142"/>
        <v>2</v>
      </c>
      <c r="J3040" t="str">
        <f t="shared" si="143"/>
        <v>0-3</v>
      </c>
    </row>
    <row r="3041" spans="1:10">
      <c r="A3041" t="s">
        <v>244</v>
      </c>
      <c r="B3041" t="s">
        <v>1488</v>
      </c>
      <c r="C3041" s="7">
        <v>44315.8477314815</v>
      </c>
      <c r="D3041" t="str">
        <f>VLOOKUP(A3041,Sheet2!$B$2:$E$1001,3,0)</f>
        <v>video</v>
      </c>
      <c r="E3041" t="str">
        <f>VLOOKUP(A3041,Sheet2!$B$2:$E$1001,4,0)</f>
        <v>public speaking</v>
      </c>
      <c r="F3041" t="str">
        <f>VLOOKUP(B3041,Sheet3!$B$2:$D$17,2,0)</f>
        <v>negative</v>
      </c>
      <c r="G3041">
        <f>VLOOKUP(B3041,Sheet3!$B$2:$D$17,3,0)</f>
        <v>0</v>
      </c>
      <c r="H3041">
        <f t="shared" si="141"/>
        <v>4</v>
      </c>
      <c r="I3041">
        <f t="shared" si="142"/>
        <v>4</v>
      </c>
      <c r="J3041" t="str">
        <f t="shared" si="143"/>
        <v>18-21</v>
      </c>
    </row>
    <row r="3042" customFormat="1" spans="1:10">
      <c r="A3042" t="s">
        <v>244</v>
      </c>
      <c r="B3042" t="s">
        <v>1495</v>
      </c>
      <c r="C3042" s="7">
        <v>44343.6345023148</v>
      </c>
      <c r="D3042" t="str">
        <f>VLOOKUP(A3042,Sheet2!$B$2:$E$1001,3,0)</f>
        <v>video</v>
      </c>
      <c r="E3042" t="str">
        <f>VLOOKUP(A3042,Sheet2!$B$2:$E$1001,4,0)</f>
        <v>public speaking</v>
      </c>
      <c r="F3042" t="str">
        <f>VLOOKUP(B3042,Sheet3!$B$2:$D$17,2,0)</f>
        <v>positive</v>
      </c>
      <c r="G3042">
        <f>VLOOKUP(B3042,Sheet3!$B$2:$D$17,3,0)</f>
        <v>75</v>
      </c>
      <c r="H3042">
        <f t="shared" si="141"/>
        <v>5</v>
      </c>
      <c r="I3042">
        <f t="shared" si="142"/>
        <v>4</v>
      </c>
      <c r="J3042" t="str">
        <f t="shared" si="143"/>
        <v>15-18</v>
      </c>
    </row>
    <row r="3043" spans="1:10">
      <c r="A3043" t="s">
        <v>244</v>
      </c>
      <c r="B3043" t="s">
        <v>1499</v>
      </c>
      <c r="C3043" s="7">
        <v>44096.2250694444</v>
      </c>
      <c r="D3043" t="str">
        <f>VLOOKUP(A3043,Sheet2!$B$2:$E$1001,3,0)</f>
        <v>video</v>
      </c>
      <c r="E3043" t="str">
        <f>VLOOKUP(A3043,Sheet2!$B$2:$E$1001,4,0)</f>
        <v>public speaking</v>
      </c>
      <c r="F3043" t="str">
        <f>VLOOKUP(B3043,Sheet3!$B$2:$D$17,2,0)</f>
        <v>negative</v>
      </c>
      <c r="G3043">
        <f>VLOOKUP(B3043,Sheet3!$B$2:$D$17,3,0)</f>
        <v>10</v>
      </c>
      <c r="H3043">
        <f t="shared" si="141"/>
        <v>9</v>
      </c>
      <c r="I3043">
        <f t="shared" si="142"/>
        <v>2</v>
      </c>
      <c r="J3043" t="str">
        <f t="shared" si="143"/>
        <v>3-6</v>
      </c>
    </row>
    <row r="3044" spans="1:10">
      <c r="A3044" t="s">
        <v>244</v>
      </c>
      <c r="B3044" t="s">
        <v>1499</v>
      </c>
      <c r="C3044" s="7">
        <v>44137.4989699074</v>
      </c>
      <c r="D3044" t="str">
        <f>VLOOKUP(A3044,Sheet2!$B$2:$E$1001,3,0)</f>
        <v>video</v>
      </c>
      <c r="E3044" t="str">
        <f>VLOOKUP(A3044,Sheet2!$B$2:$E$1001,4,0)</f>
        <v>public speaking</v>
      </c>
      <c r="F3044" t="str">
        <f>VLOOKUP(B3044,Sheet3!$B$2:$D$17,2,0)</f>
        <v>negative</v>
      </c>
      <c r="G3044">
        <f>VLOOKUP(B3044,Sheet3!$B$2:$D$17,3,0)</f>
        <v>10</v>
      </c>
      <c r="H3044">
        <f t="shared" si="141"/>
        <v>11</v>
      </c>
      <c r="I3044">
        <f t="shared" si="142"/>
        <v>1</v>
      </c>
      <c r="J3044" t="str">
        <f t="shared" si="143"/>
        <v>9-12</v>
      </c>
    </row>
    <row r="3045" spans="1:10">
      <c r="A3045" t="s">
        <v>244</v>
      </c>
      <c r="B3045" t="s">
        <v>1491</v>
      </c>
      <c r="C3045" s="7">
        <v>44048.2867708333</v>
      </c>
      <c r="D3045" t="str">
        <f>VLOOKUP(A3045,Sheet2!$B$2:$E$1001,3,0)</f>
        <v>video</v>
      </c>
      <c r="E3045" t="str">
        <f>VLOOKUP(A3045,Sheet2!$B$2:$E$1001,4,0)</f>
        <v>public speaking</v>
      </c>
      <c r="F3045" t="str">
        <f>VLOOKUP(B3045,Sheet3!$B$2:$D$17,2,0)</f>
        <v>positive</v>
      </c>
      <c r="G3045">
        <f>VLOOKUP(B3045,Sheet3!$B$2:$D$17,3,0)</f>
        <v>30</v>
      </c>
      <c r="H3045">
        <f t="shared" si="141"/>
        <v>8</v>
      </c>
      <c r="I3045">
        <f t="shared" si="142"/>
        <v>3</v>
      </c>
      <c r="J3045" t="str">
        <f t="shared" si="143"/>
        <v>6-9</v>
      </c>
    </row>
    <row r="3046" spans="1:10">
      <c r="A3046" t="s">
        <v>246</v>
      </c>
      <c r="B3046" t="s">
        <v>1498</v>
      </c>
      <c r="C3046" s="7">
        <v>44251.6208564815</v>
      </c>
      <c r="D3046" t="str">
        <f>VLOOKUP(A3046,Sheet2!$B$2:$E$1001,3,0)</f>
        <v>video</v>
      </c>
      <c r="E3046" t="str">
        <f>VLOOKUP(A3046,Sheet2!$B$2:$E$1001,4,0)</f>
        <v>studying</v>
      </c>
      <c r="F3046" t="str">
        <f>VLOOKUP(B3046,Sheet3!$B$2:$D$17,2,0)</f>
        <v>positive</v>
      </c>
      <c r="G3046">
        <f>VLOOKUP(B3046,Sheet3!$B$2:$D$17,3,0)</f>
        <v>50</v>
      </c>
      <c r="H3046">
        <f t="shared" si="141"/>
        <v>2</v>
      </c>
      <c r="I3046">
        <f t="shared" si="142"/>
        <v>3</v>
      </c>
      <c r="J3046" t="str">
        <f t="shared" si="143"/>
        <v>12-15</v>
      </c>
    </row>
    <row r="3047" spans="1:10">
      <c r="A3047" t="s">
        <v>246</v>
      </c>
      <c r="B3047" t="s">
        <v>1496</v>
      </c>
      <c r="C3047" s="7">
        <v>44201.4310763889</v>
      </c>
      <c r="D3047" t="str">
        <f>VLOOKUP(A3047,Sheet2!$B$2:$E$1001,3,0)</f>
        <v>video</v>
      </c>
      <c r="E3047" t="str">
        <f>VLOOKUP(A3047,Sheet2!$B$2:$E$1001,4,0)</f>
        <v>studying</v>
      </c>
      <c r="F3047" t="str">
        <f>VLOOKUP(B3047,Sheet3!$B$2:$D$17,2,0)</f>
        <v>positive</v>
      </c>
      <c r="G3047">
        <f>VLOOKUP(B3047,Sheet3!$B$2:$D$17,3,0)</f>
        <v>70</v>
      </c>
      <c r="H3047">
        <f t="shared" si="141"/>
        <v>1</v>
      </c>
      <c r="I3047">
        <f t="shared" si="142"/>
        <v>2</v>
      </c>
      <c r="J3047" t="str">
        <f t="shared" si="143"/>
        <v>9-12</v>
      </c>
    </row>
    <row r="3048" spans="1:10">
      <c r="A3048" t="s">
        <v>246</v>
      </c>
      <c r="B3048" t="s">
        <v>1496</v>
      </c>
      <c r="C3048" s="7">
        <v>44351.9333680556</v>
      </c>
      <c r="D3048" t="str">
        <f>VLOOKUP(A3048,Sheet2!$B$2:$E$1001,3,0)</f>
        <v>video</v>
      </c>
      <c r="E3048" t="str">
        <f>VLOOKUP(A3048,Sheet2!$B$2:$E$1001,4,0)</f>
        <v>studying</v>
      </c>
      <c r="F3048" t="str">
        <f>VLOOKUP(B3048,Sheet3!$B$2:$D$17,2,0)</f>
        <v>positive</v>
      </c>
      <c r="G3048">
        <f>VLOOKUP(B3048,Sheet3!$B$2:$D$17,3,0)</f>
        <v>70</v>
      </c>
      <c r="H3048">
        <f t="shared" si="141"/>
        <v>6</v>
      </c>
      <c r="I3048">
        <f t="shared" si="142"/>
        <v>5</v>
      </c>
      <c r="J3048" t="str">
        <f t="shared" si="143"/>
        <v>21-24</v>
      </c>
    </row>
    <row r="3049" spans="1:10">
      <c r="A3049" t="s">
        <v>246</v>
      </c>
      <c r="B3049" t="s">
        <v>1501</v>
      </c>
      <c r="C3049" s="7">
        <v>44159.5722106481</v>
      </c>
      <c r="D3049" t="str">
        <f>VLOOKUP(A3049,Sheet2!$B$2:$E$1001,3,0)</f>
        <v>video</v>
      </c>
      <c r="E3049" t="str">
        <f>VLOOKUP(A3049,Sheet2!$B$2:$E$1001,4,0)</f>
        <v>studying</v>
      </c>
      <c r="F3049" t="str">
        <f>VLOOKUP(B3049,Sheet3!$B$2:$D$17,2,0)</f>
        <v>neutral</v>
      </c>
      <c r="G3049">
        <f>VLOOKUP(B3049,Sheet3!$B$2:$D$17,3,0)</f>
        <v>35</v>
      </c>
      <c r="H3049">
        <f t="shared" si="141"/>
        <v>11</v>
      </c>
      <c r="I3049">
        <f t="shared" si="142"/>
        <v>2</v>
      </c>
      <c r="J3049" t="str">
        <f t="shared" si="143"/>
        <v>12-15</v>
      </c>
    </row>
    <row r="3050" spans="1:10">
      <c r="A3050" t="s">
        <v>246</v>
      </c>
      <c r="B3050" t="s">
        <v>1501</v>
      </c>
      <c r="C3050" s="7">
        <v>44317.4158333333</v>
      </c>
      <c r="D3050" t="str">
        <f>VLOOKUP(A3050,Sheet2!$B$2:$E$1001,3,0)</f>
        <v>video</v>
      </c>
      <c r="E3050" t="str">
        <f>VLOOKUP(A3050,Sheet2!$B$2:$E$1001,4,0)</f>
        <v>studying</v>
      </c>
      <c r="F3050" t="str">
        <f>VLOOKUP(B3050,Sheet3!$B$2:$D$17,2,0)</f>
        <v>neutral</v>
      </c>
      <c r="G3050">
        <f>VLOOKUP(B3050,Sheet3!$B$2:$D$17,3,0)</f>
        <v>35</v>
      </c>
      <c r="H3050">
        <f t="shared" si="141"/>
        <v>5</v>
      </c>
      <c r="I3050">
        <f t="shared" si="142"/>
        <v>6</v>
      </c>
      <c r="J3050" t="str">
        <f t="shared" si="143"/>
        <v>9-12</v>
      </c>
    </row>
    <row r="3051" spans="1:10">
      <c r="A3051" t="s">
        <v>246</v>
      </c>
      <c r="B3051" t="s">
        <v>1492</v>
      </c>
      <c r="C3051" s="7">
        <v>44136.3081365741</v>
      </c>
      <c r="D3051" t="str">
        <f>VLOOKUP(A3051,Sheet2!$B$2:$E$1001,3,0)</f>
        <v>video</v>
      </c>
      <c r="E3051" t="str">
        <f>VLOOKUP(A3051,Sheet2!$B$2:$E$1001,4,0)</f>
        <v>studying</v>
      </c>
      <c r="F3051" t="str">
        <f>VLOOKUP(B3051,Sheet3!$B$2:$D$17,2,0)</f>
        <v>neutral</v>
      </c>
      <c r="G3051">
        <f>VLOOKUP(B3051,Sheet3!$B$2:$D$17,3,0)</f>
        <v>20</v>
      </c>
      <c r="H3051">
        <f t="shared" si="141"/>
        <v>11</v>
      </c>
      <c r="I3051">
        <f t="shared" si="142"/>
        <v>7</v>
      </c>
      <c r="J3051" t="str">
        <f t="shared" si="143"/>
        <v>6-9</v>
      </c>
    </row>
    <row r="3052" spans="1:10">
      <c r="A3052" t="s">
        <v>246</v>
      </c>
      <c r="B3052" t="s">
        <v>1500</v>
      </c>
      <c r="C3052" s="7">
        <v>44131.2203472222</v>
      </c>
      <c r="D3052" t="str">
        <f>VLOOKUP(A3052,Sheet2!$B$2:$E$1001,3,0)</f>
        <v>video</v>
      </c>
      <c r="E3052" t="str">
        <f>VLOOKUP(A3052,Sheet2!$B$2:$E$1001,4,0)</f>
        <v>studying</v>
      </c>
      <c r="F3052" t="str">
        <f>VLOOKUP(B3052,Sheet3!$B$2:$D$17,2,0)</f>
        <v>positive</v>
      </c>
      <c r="G3052">
        <f>VLOOKUP(B3052,Sheet3!$B$2:$D$17,3,0)</f>
        <v>45</v>
      </c>
      <c r="H3052">
        <f t="shared" si="141"/>
        <v>10</v>
      </c>
      <c r="I3052">
        <f t="shared" si="142"/>
        <v>2</v>
      </c>
      <c r="J3052" t="str">
        <f t="shared" si="143"/>
        <v>3-6</v>
      </c>
    </row>
    <row r="3053" spans="1:10">
      <c r="A3053" t="s">
        <v>246</v>
      </c>
      <c r="B3053" t="s">
        <v>1495</v>
      </c>
      <c r="C3053" s="7">
        <v>44076.8796759259</v>
      </c>
      <c r="D3053" t="str">
        <f>VLOOKUP(A3053,Sheet2!$B$2:$E$1001,3,0)</f>
        <v>video</v>
      </c>
      <c r="E3053" t="str">
        <f>VLOOKUP(A3053,Sheet2!$B$2:$E$1001,4,0)</f>
        <v>studying</v>
      </c>
      <c r="F3053" t="str">
        <f>VLOOKUP(B3053,Sheet3!$B$2:$D$17,2,0)</f>
        <v>positive</v>
      </c>
      <c r="G3053">
        <f>VLOOKUP(B3053,Sheet3!$B$2:$D$17,3,0)</f>
        <v>75</v>
      </c>
      <c r="H3053">
        <f t="shared" si="141"/>
        <v>9</v>
      </c>
      <c r="I3053">
        <f t="shared" si="142"/>
        <v>3</v>
      </c>
      <c r="J3053" t="str">
        <f t="shared" si="143"/>
        <v>21-24</v>
      </c>
    </row>
    <row r="3054" spans="1:10">
      <c r="A3054" t="s">
        <v>248</v>
      </c>
      <c r="B3054" t="s">
        <v>1499</v>
      </c>
      <c r="C3054" s="7">
        <v>44189.2307638889</v>
      </c>
      <c r="D3054" t="str">
        <f>VLOOKUP(A3054,Sheet2!$B$2:$E$1001,3,0)</f>
        <v>photo</v>
      </c>
      <c r="E3054" t="str">
        <f>VLOOKUP(A3054,Sheet2!$B$2:$E$1001,4,0)</f>
        <v>food</v>
      </c>
      <c r="F3054" t="str">
        <f>VLOOKUP(B3054,Sheet3!$B$2:$D$17,2,0)</f>
        <v>negative</v>
      </c>
      <c r="G3054">
        <f>VLOOKUP(B3054,Sheet3!$B$2:$D$17,3,0)</f>
        <v>10</v>
      </c>
      <c r="H3054">
        <f t="shared" si="141"/>
        <v>12</v>
      </c>
      <c r="I3054">
        <f t="shared" si="142"/>
        <v>4</v>
      </c>
      <c r="J3054" t="str">
        <f t="shared" si="143"/>
        <v>3-6</v>
      </c>
    </row>
    <row r="3055" spans="1:10">
      <c r="A3055" t="s">
        <v>248</v>
      </c>
      <c r="B3055" t="s">
        <v>1503</v>
      </c>
      <c r="C3055" s="7">
        <v>44225.2004166667</v>
      </c>
      <c r="D3055" t="str">
        <f>VLOOKUP(A3055,Sheet2!$B$2:$E$1001,3,0)</f>
        <v>photo</v>
      </c>
      <c r="E3055" t="str">
        <f>VLOOKUP(A3055,Sheet2!$B$2:$E$1001,4,0)</f>
        <v>food</v>
      </c>
      <c r="F3055" t="str">
        <f>VLOOKUP(B3055,Sheet3!$B$2:$D$17,2,0)</f>
        <v>negative</v>
      </c>
      <c r="G3055">
        <f>VLOOKUP(B3055,Sheet3!$B$2:$D$17,3,0)</f>
        <v>12</v>
      </c>
      <c r="H3055">
        <f t="shared" si="141"/>
        <v>1</v>
      </c>
      <c r="I3055">
        <f t="shared" si="142"/>
        <v>5</v>
      </c>
      <c r="J3055" t="str">
        <f t="shared" si="143"/>
        <v>3-6</v>
      </c>
    </row>
    <row r="3056" spans="1:10">
      <c r="A3056" t="s">
        <v>248</v>
      </c>
      <c r="B3056" t="s">
        <v>1492</v>
      </c>
      <c r="C3056" s="7">
        <v>44348.3391666667</v>
      </c>
      <c r="D3056" t="str">
        <f>VLOOKUP(A3056,Sheet2!$B$2:$E$1001,3,0)</f>
        <v>photo</v>
      </c>
      <c r="E3056" t="str">
        <f>VLOOKUP(A3056,Sheet2!$B$2:$E$1001,4,0)</f>
        <v>food</v>
      </c>
      <c r="F3056" t="str">
        <f>VLOOKUP(B3056,Sheet3!$B$2:$D$17,2,0)</f>
        <v>neutral</v>
      </c>
      <c r="G3056">
        <f>VLOOKUP(B3056,Sheet3!$B$2:$D$17,3,0)</f>
        <v>20</v>
      </c>
      <c r="H3056">
        <f t="shared" si="141"/>
        <v>6</v>
      </c>
      <c r="I3056">
        <f t="shared" si="142"/>
        <v>2</v>
      </c>
      <c r="J3056" t="str">
        <f t="shared" si="143"/>
        <v>6-9</v>
      </c>
    </row>
    <row r="3057" spans="1:10">
      <c r="A3057" t="s">
        <v>248</v>
      </c>
      <c r="B3057" t="s">
        <v>1494</v>
      </c>
      <c r="C3057" s="7">
        <v>44288.7007638889</v>
      </c>
      <c r="D3057" t="str">
        <f>VLOOKUP(A3057,Sheet2!$B$2:$E$1001,3,0)</f>
        <v>photo</v>
      </c>
      <c r="E3057" t="str">
        <f>VLOOKUP(A3057,Sheet2!$B$2:$E$1001,4,0)</f>
        <v>food</v>
      </c>
      <c r="F3057" t="str">
        <f>VLOOKUP(B3057,Sheet3!$B$2:$D$17,2,0)</f>
        <v>positive</v>
      </c>
      <c r="G3057">
        <f>VLOOKUP(B3057,Sheet3!$B$2:$D$17,3,0)</f>
        <v>65</v>
      </c>
      <c r="H3057">
        <f t="shared" si="141"/>
        <v>4</v>
      </c>
      <c r="I3057">
        <f t="shared" si="142"/>
        <v>5</v>
      </c>
      <c r="J3057" t="str">
        <f t="shared" si="143"/>
        <v>15-18</v>
      </c>
    </row>
    <row r="3058" spans="1:10">
      <c r="A3058" t="s">
        <v>248</v>
      </c>
      <c r="B3058" t="s">
        <v>1491</v>
      </c>
      <c r="C3058" s="7">
        <v>44162.5520486111</v>
      </c>
      <c r="D3058" t="str">
        <f>VLOOKUP(A3058,Sheet2!$B$2:$E$1001,3,0)</f>
        <v>photo</v>
      </c>
      <c r="E3058" t="str">
        <f>VLOOKUP(A3058,Sheet2!$B$2:$E$1001,4,0)</f>
        <v>food</v>
      </c>
      <c r="F3058" t="str">
        <f>VLOOKUP(B3058,Sheet3!$B$2:$D$17,2,0)</f>
        <v>positive</v>
      </c>
      <c r="G3058">
        <f>VLOOKUP(B3058,Sheet3!$B$2:$D$17,3,0)</f>
        <v>30</v>
      </c>
      <c r="H3058">
        <f t="shared" si="141"/>
        <v>11</v>
      </c>
      <c r="I3058">
        <f t="shared" si="142"/>
        <v>5</v>
      </c>
      <c r="J3058" t="str">
        <f t="shared" si="143"/>
        <v>12-15</v>
      </c>
    </row>
    <row r="3059" spans="1:10">
      <c r="A3059" t="s">
        <v>248</v>
      </c>
      <c r="B3059" t="s">
        <v>1485</v>
      </c>
      <c r="C3059" s="7">
        <v>44032.5690277778</v>
      </c>
      <c r="D3059" t="str">
        <f>VLOOKUP(A3059,Sheet2!$B$2:$E$1001,3,0)</f>
        <v>photo</v>
      </c>
      <c r="E3059" t="str">
        <f>VLOOKUP(A3059,Sheet2!$B$2:$E$1001,4,0)</f>
        <v>food</v>
      </c>
      <c r="F3059" t="str">
        <f>VLOOKUP(B3059,Sheet3!$B$2:$D$17,2,0)</f>
        <v>positive</v>
      </c>
      <c r="G3059">
        <f>VLOOKUP(B3059,Sheet3!$B$2:$D$17,3,0)</f>
        <v>60</v>
      </c>
      <c r="H3059">
        <f t="shared" si="141"/>
        <v>7</v>
      </c>
      <c r="I3059">
        <f t="shared" si="142"/>
        <v>1</v>
      </c>
      <c r="J3059" t="str">
        <f t="shared" si="143"/>
        <v>12-15</v>
      </c>
    </row>
    <row r="3060" spans="1:10">
      <c r="A3060" t="s">
        <v>248</v>
      </c>
      <c r="B3060" t="s">
        <v>1488</v>
      </c>
      <c r="C3060" s="7">
        <v>44190.2744675926</v>
      </c>
      <c r="D3060" t="str">
        <f>VLOOKUP(A3060,Sheet2!$B$2:$E$1001,3,0)</f>
        <v>photo</v>
      </c>
      <c r="E3060" t="str">
        <f>VLOOKUP(A3060,Sheet2!$B$2:$E$1001,4,0)</f>
        <v>food</v>
      </c>
      <c r="F3060" t="str">
        <f>VLOOKUP(B3060,Sheet3!$B$2:$D$17,2,0)</f>
        <v>negative</v>
      </c>
      <c r="G3060">
        <f>VLOOKUP(B3060,Sheet3!$B$2:$D$17,3,0)</f>
        <v>0</v>
      </c>
      <c r="H3060">
        <f t="shared" si="141"/>
        <v>12</v>
      </c>
      <c r="I3060">
        <f t="shared" si="142"/>
        <v>5</v>
      </c>
      <c r="J3060" t="str">
        <f t="shared" si="143"/>
        <v>6-9</v>
      </c>
    </row>
    <row r="3061" spans="1:10">
      <c r="A3061" t="s">
        <v>248</v>
      </c>
      <c r="B3061" t="s">
        <v>1503</v>
      </c>
      <c r="C3061" s="7">
        <v>44239.025162037</v>
      </c>
      <c r="D3061" t="str">
        <f>VLOOKUP(A3061,Sheet2!$B$2:$E$1001,3,0)</f>
        <v>photo</v>
      </c>
      <c r="E3061" t="str">
        <f>VLOOKUP(A3061,Sheet2!$B$2:$E$1001,4,0)</f>
        <v>food</v>
      </c>
      <c r="F3061" t="str">
        <f>VLOOKUP(B3061,Sheet3!$B$2:$D$17,2,0)</f>
        <v>negative</v>
      </c>
      <c r="G3061">
        <f>VLOOKUP(B3061,Sheet3!$B$2:$D$17,3,0)</f>
        <v>12</v>
      </c>
      <c r="H3061">
        <f t="shared" si="141"/>
        <v>2</v>
      </c>
      <c r="I3061">
        <f t="shared" si="142"/>
        <v>5</v>
      </c>
      <c r="J3061" t="str">
        <f t="shared" si="143"/>
        <v>0-3</v>
      </c>
    </row>
    <row r="3062" spans="1:10">
      <c r="A3062" t="s">
        <v>248</v>
      </c>
      <c r="B3062" t="s">
        <v>1487</v>
      </c>
      <c r="C3062" s="7">
        <v>44086.5307291667</v>
      </c>
      <c r="D3062" t="str">
        <f>VLOOKUP(A3062,Sheet2!$B$2:$E$1001,3,0)</f>
        <v>photo</v>
      </c>
      <c r="E3062" t="str">
        <f>VLOOKUP(A3062,Sheet2!$B$2:$E$1001,4,0)</f>
        <v>food</v>
      </c>
      <c r="F3062" t="str">
        <f>VLOOKUP(B3062,Sheet3!$B$2:$D$17,2,0)</f>
        <v>positive</v>
      </c>
      <c r="G3062">
        <f>VLOOKUP(B3062,Sheet3!$B$2:$D$17,3,0)</f>
        <v>70</v>
      </c>
      <c r="H3062">
        <f t="shared" si="141"/>
        <v>9</v>
      </c>
      <c r="I3062">
        <f t="shared" si="142"/>
        <v>6</v>
      </c>
      <c r="J3062" t="str">
        <f t="shared" si="143"/>
        <v>12-15</v>
      </c>
    </row>
    <row r="3063" customFormat="1" spans="1:10">
      <c r="A3063" t="s">
        <v>248</v>
      </c>
      <c r="B3063" t="s">
        <v>1496</v>
      </c>
      <c r="C3063" s="7">
        <v>44339.9223263889</v>
      </c>
      <c r="D3063" t="str">
        <f>VLOOKUP(A3063,Sheet2!$B$2:$E$1001,3,0)</f>
        <v>photo</v>
      </c>
      <c r="E3063" t="str">
        <f>VLOOKUP(A3063,Sheet2!$B$2:$E$1001,4,0)</f>
        <v>food</v>
      </c>
      <c r="F3063" t="str">
        <f>VLOOKUP(B3063,Sheet3!$B$2:$D$17,2,0)</f>
        <v>positive</v>
      </c>
      <c r="G3063">
        <f>VLOOKUP(B3063,Sheet3!$B$2:$D$17,3,0)</f>
        <v>70</v>
      </c>
      <c r="H3063">
        <f t="shared" si="141"/>
        <v>5</v>
      </c>
      <c r="I3063">
        <f t="shared" si="142"/>
        <v>7</v>
      </c>
      <c r="J3063" t="str">
        <f t="shared" si="143"/>
        <v>21-24</v>
      </c>
    </row>
    <row r="3064" spans="1:10">
      <c r="A3064" t="s">
        <v>248</v>
      </c>
      <c r="B3064" t="s">
        <v>1485</v>
      </c>
      <c r="C3064" s="7">
        <v>44071.4379050926</v>
      </c>
      <c r="D3064" t="str">
        <f>VLOOKUP(A3064,Sheet2!$B$2:$E$1001,3,0)</f>
        <v>photo</v>
      </c>
      <c r="E3064" t="str">
        <f>VLOOKUP(A3064,Sheet2!$B$2:$E$1001,4,0)</f>
        <v>food</v>
      </c>
      <c r="F3064" t="str">
        <f>VLOOKUP(B3064,Sheet3!$B$2:$D$17,2,0)</f>
        <v>positive</v>
      </c>
      <c r="G3064">
        <f>VLOOKUP(B3064,Sheet3!$B$2:$D$17,3,0)</f>
        <v>60</v>
      </c>
      <c r="H3064">
        <f t="shared" si="141"/>
        <v>8</v>
      </c>
      <c r="I3064">
        <f t="shared" si="142"/>
        <v>5</v>
      </c>
      <c r="J3064" t="str">
        <f t="shared" si="143"/>
        <v>9-12</v>
      </c>
    </row>
    <row r="3065" spans="1:10">
      <c r="A3065" t="s">
        <v>248</v>
      </c>
      <c r="B3065" t="s">
        <v>1495</v>
      </c>
      <c r="C3065" s="7">
        <v>44362.1629050926</v>
      </c>
      <c r="D3065" t="str">
        <f>VLOOKUP(A3065,Sheet2!$B$2:$E$1001,3,0)</f>
        <v>photo</v>
      </c>
      <c r="E3065" t="str">
        <f>VLOOKUP(A3065,Sheet2!$B$2:$E$1001,4,0)</f>
        <v>food</v>
      </c>
      <c r="F3065" t="str">
        <f>VLOOKUP(B3065,Sheet3!$B$2:$D$17,2,0)</f>
        <v>positive</v>
      </c>
      <c r="G3065">
        <f>VLOOKUP(B3065,Sheet3!$B$2:$D$17,3,0)</f>
        <v>75</v>
      </c>
      <c r="H3065">
        <f t="shared" si="141"/>
        <v>6</v>
      </c>
      <c r="I3065">
        <f t="shared" si="142"/>
        <v>2</v>
      </c>
      <c r="J3065" t="str">
        <f t="shared" si="143"/>
        <v>3-6</v>
      </c>
    </row>
    <row r="3066" spans="1:10">
      <c r="A3066" t="s">
        <v>248</v>
      </c>
      <c r="B3066" t="s">
        <v>1485</v>
      </c>
      <c r="C3066" s="7">
        <v>44349.0123958333</v>
      </c>
      <c r="D3066" t="str">
        <f>VLOOKUP(A3066,Sheet2!$B$2:$E$1001,3,0)</f>
        <v>photo</v>
      </c>
      <c r="E3066" t="str">
        <f>VLOOKUP(A3066,Sheet2!$B$2:$E$1001,4,0)</f>
        <v>food</v>
      </c>
      <c r="F3066" t="str">
        <f>VLOOKUP(B3066,Sheet3!$B$2:$D$17,2,0)</f>
        <v>positive</v>
      </c>
      <c r="G3066">
        <f>VLOOKUP(B3066,Sheet3!$B$2:$D$17,3,0)</f>
        <v>60</v>
      </c>
      <c r="H3066">
        <f t="shared" si="141"/>
        <v>6</v>
      </c>
      <c r="I3066">
        <f t="shared" si="142"/>
        <v>3</v>
      </c>
      <c r="J3066" t="str">
        <f t="shared" si="143"/>
        <v>0-3</v>
      </c>
    </row>
    <row r="3067" spans="1:10">
      <c r="A3067" t="s">
        <v>248</v>
      </c>
      <c r="B3067" t="s">
        <v>1492</v>
      </c>
      <c r="C3067" s="7">
        <v>44183.5149074074</v>
      </c>
      <c r="D3067" t="str">
        <f>VLOOKUP(A3067,Sheet2!$B$2:$E$1001,3,0)</f>
        <v>photo</v>
      </c>
      <c r="E3067" t="str">
        <f>VLOOKUP(A3067,Sheet2!$B$2:$E$1001,4,0)</f>
        <v>food</v>
      </c>
      <c r="F3067" t="str">
        <f>VLOOKUP(B3067,Sheet3!$B$2:$D$17,2,0)</f>
        <v>neutral</v>
      </c>
      <c r="G3067">
        <f>VLOOKUP(B3067,Sheet3!$B$2:$D$17,3,0)</f>
        <v>20</v>
      </c>
      <c r="H3067">
        <f t="shared" si="141"/>
        <v>12</v>
      </c>
      <c r="I3067">
        <f t="shared" si="142"/>
        <v>5</v>
      </c>
      <c r="J3067" t="str">
        <f t="shared" si="143"/>
        <v>12-15</v>
      </c>
    </row>
    <row r="3068" spans="1:10">
      <c r="A3068" t="s">
        <v>248</v>
      </c>
      <c r="B3068" t="s">
        <v>1491</v>
      </c>
      <c r="C3068" s="7">
        <v>44188.4499074074</v>
      </c>
      <c r="D3068" t="str">
        <f>VLOOKUP(A3068,Sheet2!$B$2:$E$1001,3,0)</f>
        <v>photo</v>
      </c>
      <c r="E3068" t="str">
        <f>VLOOKUP(A3068,Sheet2!$B$2:$E$1001,4,0)</f>
        <v>food</v>
      </c>
      <c r="F3068" t="str">
        <f>VLOOKUP(B3068,Sheet3!$B$2:$D$17,2,0)</f>
        <v>positive</v>
      </c>
      <c r="G3068">
        <f>VLOOKUP(B3068,Sheet3!$B$2:$D$17,3,0)</f>
        <v>30</v>
      </c>
      <c r="H3068">
        <f t="shared" si="141"/>
        <v>12</v>
      </c>
      <c r="I3068">
        <f t="shared" si="142"/>
        <v>3</v>
      </c>
      <c r="J3068" t="str">
        <f t="shared" si="143"/>
        <v>9-12</v>
      </c>
    </row>
    <row r="3069" spans="1:10">
      <c r="A3069" t="s">
        <v>248</v>
      </c>
      <c r="B3069" t="s">
        <v>1501</v>
      </c>
      <c r="C3069" s="7">
        <v>44184.9724189815</v>
      </c>
      <c r="D3069" t="str">
        <f>VLOOKUP(A3069,Sheet2!$B$2:$E$1001,3,0)</f>
        <v>photo</v>
      </c>
      <c r="E3069" t="str">
        <f>VLOOKUP(A3069,Sheet2!$B$2:$E$1001,4,0)</f>
        <v>food</v>
      </c>
      <c r="F3069" t="str">
        <f>VLOOKUP(B3069,Sheet3!$B$2:$D$17,2,0)</f>
        <v>neutral</v>
      </c>
      <c r="G3069">
        <f>VLOOKUP(B3069,Sheet3!$B$2:$D$17,3,0)</f>
        <v>35</v>
      </c>
      <c r="H3069">
        <f t="shared" si="141"/>
        <v>12</v>
      </c>
      <c r="I3069">
        <f t="shared" si="142"/>
        <v>6</v>
      </c>
      <c r="J3069" t="str">
        <f t="shared" si="143"/>
        <v>21-24</v>
      </c>
    </row>
    <row r="3070" spans="1:10">
      <c r="A3070" t="s">
        <v>248</v>
      </c>
      <c r="B3070" t="s">
        <v>1490</v>
      </c>
      <c r="C3070" s="7">
        <v>44303.4248842593</v>
      </c>
      <c r="D3070" t="str">
        <f>VLOOKUP(A3070,Sheet2!$B$2:$E$1001,3,0)</f>
        <v>photo</v>
      </c>
      <c r="E3070" t="str">
        <f>VLOOKUP(A3070,Sheet2!$B$2:$E$1001,4,0)</f>
        <v>food</v>
      </c>
      <c r="F3070" t="str">
        <f>VLOOKUP(B3070,Sheet3!$B$2:$D$17,2,0)</f>
        <v>negative</v>
      </c>
      <c r="G3070">
        <f>VLOOKUP(B3070,Sheet3!$B$2:$D$17,3,0)</f>
        <v>5</v>
      </c>
      <c r="H3070">
        <f t="shared" si="141"/>
        <v>4</v>
      </c>
      <c r="I3070">
        <f t="shared" si="142"/>
        <v>6</v>
      </c>
      <c r="J3070" t="str">
        <f t="shared" si="143"/>
        <v>9-12</v>
      </c>
    </row>
    <row r="3071" spans="1:10">
      <c r="A3071" t="s">
        <v>248</v>
      </c>
      <c r="B3071" t="s">
        <v>1492</v>
      </c>
      <c r="C3071" s="7">
        <v>44178.0331365741</v>
      </c>
      <c r="D3071" t="str">
        <f>VLOOKUP(A3071,Sheet2!$B$2:$E$1001,3,0)</f>
        <v>photo</v>
      </c>
      <c r="E3071" t="str">
        <f>VLOOKUP(A3071,Sheet2!$B$2:$E$1001,4,0)</f>
        <v>food</v>
      </c>
      <c r="F3071" t="str">
        <f>VLOOKUP(B3071,Sheet3!$B$2:$D$17,2,0)</f>
        <v>neutral</v>
      </c>
      <c r="G3071">
        <f>VLOOKUP(B3071,Sheet3!$B$2:$D$17,3,0)</f>
        <v>20</v>
      </c>
      <c r="H3071">
        <f t="shared" si="141"/>
        <v>12</v>
      </c>
      <c r="I3071">
        <f t="shared" si="142"/>
        <v>7</v>
      </c>
      <c r="J3071" t="str">
        <f t="shared" si="143"/>
        <v>0-3</v>
      </c>
    </row>
    <row r="3072" spans="1:10">
      <c r="A3072" t="s">
        <v>248</v>
      </c>
      <c r="B3072" t="s">
        <v>1503</v>
      </c>
      <c r="C3072" s="7">
        <v>44322.0464236111</v>
      </c>
      <c r="D3072" t="str">
        <f>VLOOKUP(A3072,Sheet2!$B$2:$E$1001,3,0)</f>
        <v>photo</v>
      </c>
      <c r="E3072" t="str">
        <f>VLOOKUP(A3072,Sheet2!$B$2:$E$1001,4,0)</f>
        <v>food</v>
      </c>
      <c r="F3072" t="str">
        <f>VLOOKUP(B3072,Sheet3!$B$2:$D$17,2,0)</f>
        <v>negative</v>
      </c>
      <c r="G3072">
        <f>VLOOKUP(B3072,Sheet3!$B$2:$D$17,3,0)</f>
        <v>12</v>
      </c>
      <c r="H3072">
        <f t="shared" si="141"/>
        <v>5</v>
      </c>
      <c r="I3072">
        <f t="shared" si="142"/>
        <v>4</v>
      </c>
      <c r="J3072" t="str">
        <f t="shared" si="143"/>
        <v>0-3</v>
      </c>
    </row>
    <row r="3073" customFormat="1" spans="1:10">
      <c r="A3073" t="s">
        <v>248</v>
      </c>
      <c r="B3073" t="s">
        <v>1499</v>
      </c>
      <c r="C3073" s="7">
        <v>44309.3749074074</v>
      </c>
      <c r="D3073" t="str">
        <f>VLOOKUP(A3073,Sheet2!$B$2:$E$1001,3,0)</f>
        <v>photo</v>
      </c>
      <c r="E3073" t="str">
        <f>VLOOKUP(A3073,Sheet2!$B$2:$E$1001,4,0)</f>
        <v>food</v>
      </c>
      <c r="F3073" t="str">
        <f>VLOOKUP(B3073,Sheet3!$B$2:$D$17,2,0)</f>
        <v>negative</v>
      </c>
      <c r="G3073">
        <f>VLOOKUP(B3073,Sheet3!$B$2:$D$17,3,0)</f>
        <v>10</v>
      </c>
      <c r="H3073">
        <f t="shared" si="141"/>
        <v>4</v>
      </c>
      <c r="I3073">
        <f t="shared" si="142"/>
        <v>5</v>
      </c>
      <c r="J3073" t="str">
        <f t="shared" si="143"/>
        <v>6-9</v>
      </c>
    </row>
    <row r="3074" spans="1:10">
      <c r="A3074" t="s">
        <v>248</v>
      </c>
      <c r="B3074" t="s">
        <v>1499</v>
      </c>
      <c r="C3074" s="7">
        <v>44016.0320717593</v>
      </c>
      <c r="D3074" t="str">
        <f>VLOOKUP(A3074,Sheet2!$B$2:$E$1001,3,0)</f>
        <v>photo</v>
      </c>
      <c r="E3074" t="str">
        <f>VLOOKUP(A3074,Sheet2!$B$2:$E$1001,4,0)</f>
        <v>food</v>
      </c>
      <c r="F3074" t="str">
        <f>VLOOKUP(B3074,Sheet3!$B$2:$D$17,2,0)</f>
        <v>negative</v>
      </c>
      <c r="G3074">
        <f>VLOOKUP(B3074,Sheet3!$B$2:$D$17,3,0)</f>
        <v>10</v>
      </c>
      <c r="H3074">
        <f t="shared" si="141"/>
        <v>7</v>
      </c>
      <c r="I3074">
        <f t="shared" si="142"/>
        <v>6</v>
      </c>
      <c r="J3074" t="str">
        <f t="shared" si="143"/>
        <v>0-3</v>
      </c>
    </row>
    <row r="3075" spans="1:10">
      <c r="A3075" t="s">
        <v>248</v>
      </c>
      <c r="B3075" t="s">
        <v>1494</v>
      </c>
      <c r="C3075" s="7">
        <v>44316.3118865741</v>
      </c>
      <c r="D3075" t="str">
        <f>VLOOKUP(A3075,Sheet2!$B$2:$E$1001,3,0)</f>
        <v>photo</v>
      </c>
      <c r="E3075" t="str">
        <f>VLOOKUP(A3075,Sheet2!$B$2:$E$1001,4,0)</f>
        <v>food</v>
      </c>
      <c r="F3075" t="str">
        <f>VLOOKUP(B3075,Sheet3!$B$2:$D$17,2,0)</f>
        <v>positive</v>
      </c>
      <c r="G3075">
        <f>VLOOKUP(B3075,Sheet3!$B$2:$D$17,3,0)</f>
        <v>65</v>
      </c>
      <c r="H3075">
        <f t="shared" ref="H3075:H3138" si="144">MONTH(C3075)</f>
        <v>4</v>
      </c>
      <c r="I3075">
        <f t="shared" ref="I3075:I3138" si="145">WEEKDAY(C3075,2)</f>
        <v>5</v>
      </c>
      <c r="J3075" t="str">
        <f t="shared" ref="J3075:J3138" si="146">TEXT(INT(HOUR(C3075)/3)*3,"0")&amp;"-"&amp;TEXT(INT(HOUR(C3075)/3)*3+3,"0")</f>
        <v>6-9</v>
      </c>
    </row>
    <row r="3076" spans="1:10">
      <c r="A3076" t="s">
        <v>248</v>
      </c>
      <c r="B3076" t="s">
        <v>1503</v>
      </c>
      <c r="C3076" s="7">
        <v>44326.3768865741</v>
      </c>
      <c r="D3076" t="str">
        <f>VLOOKUP(A3076,Sheet2!$B$2:$E$1001,3,0)</f>
        <v>photo</v>
      </c>
      <c r="E3076" t="str">
        <f>VLOOKUP(A3076,Sheet2!$B$2:$E$1001,4,0)</f>
        <v>food</v>
      </c>
      <c r="F3076" t="str">
        <f>VLOOKUP(B3076,Sheet3!$B$2:$D$17,2,0)</f>
        <v>negative</v>
      </c>
      <c r="G3076">
        <f>VLOOKUP(B3076,Sheet3!$B$2:$D$17,3,0)</f>
        <v>12</v>
      </c>
      <c r="H3076">
        <f t="shared" si="144"/>
        <v>5</v>
      </c>
      <c r="I3076">
        <f t="shared" si="145"/>
        <v>1</v>
      </c>
      <c r="J3076" t="str">
        <f t="shared" si="146"/>
        <v>9-12</v>
      </c>
    </row>
    <row r="3077" spans="1:10">
      <c r="A3077" t="s">
        <v>248</v>
      </c>
      <c r="B3077" t="s">
        <v>1497</v>
      </c>
      <c r="C3077" s="7">
        <v>44185.5800925926</v>
      </c>
      <c r="D3077" t="str">
        <f>VLOOKUP(A3077,Sheet2!$B$2:$E$1001,3,0)</f>
        <v>photo</v>
      </c>
      <c r="E3077" t="str">
        <f>VLOOKUP(A3077,Sheet2!$B$2:$E$1001,4,0)</f>
        <v>food</v>
      </c>
      <c r="F3077" t="str">
        <f>VLOOKUP(B3077,Sheet3!$B$2:$D$17,2,0)</f>
        <v>positive</v>
      </c>
      <c r="G3077">
        <f>VLOOKUP(B3077,Sheet3!$B$2:$D$17,3,0)</f>
        <v>72</v>
      </c>
      <c r="H3077">
        <f t="shared" si="144"/>
        <v>12</v>
      </c>
      <c r="I3077">
        <f t="shared" si="145"/>
        <v>7</v>
      </c>
      <c r="J3077" t="str">
        <f t="shared" si="146"/>
        <v>12-15</v>
      </c>
    </row>
    <row r="3078" spans="1:10">
      <c r="A3078" t="s">
        <v>248</v>
      </c>
      <c r="B3078" t="s">
        <v>1492</v>
      </c>
      <c r="C3078" s="7">
        <v>44072.4583564815</v>
      </c>
      <c r="D3078" t="str">
        <f>VLOOKUP(A3078,Sheet2!$B$2:$E$1001,3,0)</f>
        <v>photo</v>
      </c>
      <c r="E3078" t="str">
        <f>VLOOKUP(A3078,Sheet2!$B$2:$E$1001,4,0)</f>
        <v>food</v>
      </c>
      <c r="F3078" t="str">
        <f>VLOOKUP(B3078,Sheet3!$B$2:$D$17,2,0)</f>
        <v>neutral</v>
      </c>
      <c r="G3078">
        <f>VLOOKUP(B3078,Sheet3!$B$2:$D$17,3,0)</f>
        <v>20</v>
      </c>
      <c r="H3078">
        <f t="shared" si="144"/>
        <v>8</v>
      </c>
      <c r="I3078">
        <f t="shared" si="145"/>
        <v>6</v>
      </c>
      <c r="J3078" t="str">
        <f t="shared" si="146"/>
        <v>9-12</v>
      </c>
    </row>
    <row r="3079" spans="1:10">
      <c r="A3079" t="s">
        <v>248</v>
      </c>
      <c r="B3079" t="s">
        <v>1500</v>
      </c>
      <c r="C3079" s="7">
        <v>44128.9431828704</v>
      </c>
      <c r="D3079" t="str">
        <f>VLOOKUP(A3079,Sheet2!$B$2:$E$1001,3,0)</f>
        <v>photo</v>
      </c>
      <c r="E3079" t="str">
        <f>VLOOKUP(A3079,Sheet2!$B$2:$E$1001,4,0)</f>
        <v>food</v>
      </c>
      <c r="F3079" t="str">
        <f>VLOOKUP(B3079,Sheet3!$B$2:$D$17,2,0)</f>
        <v>positive</v>
      </c>
      <c r="G3079">
        <f>VLOOKUP(B3079,Sheet3!$B$2:$D$17,3,0)</f>
        <v>45</v>
      </c>
      <c r="H3079">
        <f t="shared" si="144"/>
        <v>10</v>
      </c>
      <c r="I3079">
        <f t="shared" si="145"/>
        <v>6</v>
      </c>
      <c r="J3079" t="str">
        <f t="shared" si="146"/>
        <v>21-24</v>
      </c>
    </row>
    <row r="3080" spans="1:10">
      <c r="A3080" t="s">
        <v>248</v>
      </c>
      <c r="B3080" t="s">
        <v>1500</v>
      </c>
      <c r="C3080" s="7">
        <v>44183.1816203704</v>
      </c>
      <c r="D3080" t="str">
        <f>VLOOKUP(A3080,Sheet2!$B$2:$E$1001,3,0)</f>
        <v>photo</v>
      </c>
      <c r="E3080" t="str">
        <f>VLOOKUP(A3080,Sheet2!$B$2:$E$1001,4,0)</f>
        <v>food</v>
      </c>
      <c r="F3080" t="str">
        <f>VLOOKUP(B3080,Sheet3!$B$2:$D$17,2,0)</f>
        <v>positive</v>
      </c>
      <c r="G3080">
        <f>VLOOKUP(B3080,Sheet3!$B$2:$D$17,3,0)</f>
        <v>45</v>
      </c>
      <c r="H3080">
        <f t="shared" si="144"/>
        <v>12</v>
      </c>
      <c r="I3080">
        <f t="shared" si="145"/>
        <v>5</v>
      </c>
      <c r="J3080" t="str">
        <f t="shared" si="146"/>
        <v>3-6</v>
      </c>
    </row>
    <row r="3081" spans="1:10">
      <c r="A3081" t="s">
        <v>248</v>
      </c>
      <c r="B3081" t="s">
        <v>1490</v>
      </c>
      <c r="C3081" s="7">
        <v>44289.3334837963</v>
      </c>
      <c r="D3081" t="str">
        <f>VLOOKUP(A3081,Sheet2!$B$2:$E$1001,3,0)</f>
        <v>photo</v>
      </c>
      <c r="E3081" t="str">
        <f>VLOOKUP(A3081,Sheet2!$B$2:$E$1001,4,0)</f>
        <v>food</v>
      </c>
      <c r="F3081" t="str">
        <f>VLOOKUP(B3081,Sheet3!$B$2:$D$17,2,0)</f>
        <v>negative</v>
      </c>
      <c r="G3081">
        <f>VLOOKUP(B3081,Sheet3!$B$2:$D$17,3,0)</f>
        <v>5</v>
      </c>
      <c r="H3081">
        <f t="shared" si="144"/>
        <v>4</v>
      </c>
      <c r="I3081">
        <f t="shared" si="145"/>
        <v>6</v>
      </c>
      <c r="J3081" t="str">
        <f t="shared" si="146"/>
        <v>6-9</v>
      </c>
    </row>
    <row r="3082" spans="1:10">
      <c r="A3082" t="s">
        <v>248</v>
      </c>
      <c r="B3082" t="s">
        <v>1490</v>
      </c>
      <c r="C3082" s="7">
        <v>44036.2723032407</v>
      </c>
      <c r="D3082" t="str">
        <f>VLOOKUP(A3082,Sheet2!$B$2:$E$1001,3,0)</f>
        <v>photo</v>
      </c>
      <c r="E3082" t="str">
        <f>VLOOKUP(A3082,Sheet2!$B$2:$E$1001,4,0)</f>
        <v>food</v>
      </c>
      <c r="F3082" t="str">
        <f>VLOOKUP(B3082,Sheet3!$B$2:$D$17,2,0)</f>
        <v>negative</v>
      </c>
      <c r="G3082">
        <f>VLOOKUP(B3082,Sheet3!$B$2:$D$17,3,0)</f>
        <v>5</v>
      </c>
      <c r="H3082">
        <f t="shared" si="144"/>
        <v>7</v>
      </c>
      <c r="I3082">
        <f t="shared" si="145"/>
        <v>5</v>
      </c>
      <c r="J3082" t="str">
        <f t="shared" si="146"/>
        <v>6-9</v>
      </c>
    </row>
    <row r="3083" customFormat="1" spans="1:10">
      <c r="A3083" t="s">
        <v>248</v>
      </c>
      <c r="B3083" t="s">
        <v>1503</v>
      </c>
      <c r="C3083" s="7">
        <v>44073.2130787037</v>
      </c>
      <c r="D3083" t="str">
        <f>VLOOKUP(A3083,Sheet2!$B$2:$E$1001,3,0)</f>
        <v>photo</v>
      </c>
      <c r="E3083" t="str">
        <f>VLOOKUP(A3083,Sheet2!$B$2:$E$1001,4,0)</f>
        <v>food</v>
      </c>
      <c r="F3083" t="str">
        <f>VLOOKUP(B3083,Sheet3!$B$2:$D$17,2,0)</f>
        <v>negative</v>
      </c>
      <c r="G3083">
        <f>VLOOKUP(B3083,Sheet3!$B$2:$D$17,3,0)</f>
        <v>12</v>
      </c>
      <c r="H3083">
        <f t="shared" si="144"/>
        <v>8</v>
      </c>
      <c r="I3083">
        <f t="shared" si="145"/>
        <v>7</v>
      </c>
      <c r="J3083" t="str">
        <f t="shared" si="146"/>
        <v>3-6</v>
      </c>
    </row>
    <row r="3084" spans="1:10">
      <c r="A3084" t="s">
        <v>248</v>
      </c>
      <c r="B3084" t="s">
        <v>1485</v>
      </c>
      <c r="C3084" s="7">
        <v>44246.121400463</v>
      </c>
      <c r="D3084" t="str">
        <f>VLOOKUP(A3084,Sheet2!$B$2:$E$1001,3,0)</f>
        <v>photo</v>
      </c>
      <c r="E3084" t="str">
        <f>VLOOKUP(A3084,Sheet2!$B$2:$E$1001,4,0)</f>
        <v>food</v>
      </c>
      <c r="F3084" t="str">
        <f>VLOOKUP(B3084,Sheet3!$B$2:$D$17,2,0)</f>
        <v>positive</v>
      </c>
      <c r="G3084">
        <f>VLOOKUP(B3084,Sheet3!$B$2:$D$17,3,0)</f>
        <v>60</v>
      </c>
      <c r="H3084">
        <f t="shared" si="144"/>
        <v>2</v>
      </c>
      <c r="I3084">
        <f t="shared" si="145"/>
        <v>5</v>
      </c>
      <c r="J3084" t="str">
        <f t="shared" si="146"/>
        <v>0-3</v>
      </c>
    </row>
    <row r="3085" spans="1:10">
      <c r="A3085" t="s">
        <v>248</v>
      </c>
      <c r="B3085" t="s">
        <v>1485</v>
      </c>
      <c r="C3085" s="7">
        <v>44008.5161689815</v>
      </c>
      <c r="D3085" t="str">
        <f>VLOOKUP(A3085,Sheet2!$B$2:$E$1001,3,0)</f>
        <v>photo</v>
      </c>
      <c r="E3085" t="str">
        <f>VLOOKUP(A3085,Sheet2!$B$2:$E$1001,4,0)</f>
        <v>food</v>
      </c>
      <c r="F3085" t="str">
        <f>VLOOKUP(B3085,Sheet3!$B$2:$D$17,2,0)</f>
        <v>positive</v>
      </c>
      <c r="G3085">
        <f>VLOOKUP(B3085,Sheet3!$B$2:$D$17,3,0)</f>
        <v>60</v>
      </c>
      <c r="H3085">
        <f t="shared" si="144"/>
        <v>6</v>
      </c>
      <c r="I3085">
        <f t="shared" si="145"/>
        <v>5</v>
      </c>
      <c r="J3085" t="str">
        <f t="shared" si="146"/>
        <v>12-15</v>
      </c>
    </row>
    <row r="3086" spans="1:10">
      <c r="A3086" t="s">
        <v>248</v>
      </c>
      <c r="B3086" t="s">
        <v>1503</v>
      </c>
      <c r="C3086" s="7">
        <v>44232.9647569444</v>
      </c>
      <c r="D3086" t="str">
        <f>VLOOKUP(A3086,Sheet2!$B$2:$E$1001,3,0)</f>
        <v>photo</v>
      </c>
      <c r="E3086" t="str">
        <f>VLOOKUP(A3086,Sheet2!$B$2:$E$1001,4,0)</f>
        <v>food</v>
      </c>
      <c r="F3086" t="str">
        <f>VLOOKUP(B3086,Sheet3!$B$2:$D$17,2,0)</f>
        <v>negative</v>
      </c>
      <c r="G3086">
        <f>VLOOKUP(B3086,Sheet3!$B$2:$D$17,3,0)</f>
        <v>12</v>
      </c>
      <c r="H3086">
        <f t="shared" si="144"/>
        <v>2</v>
      </c>
      <c r="I3086">
        <f t="shared" si="145"/>
        <v>5</v>
      </c>
      <c r="J3086" t="str">
        <f t="shared" si="146"/>
        <v>21-24</v>
      </c>
    </row>
    <row r="3087" spans="1:10">
      <c r="A3087" t="s">
        <v>248</v>
      </c>
      <c r="B3087" t="s">
        <v>1490</v>
      </c>
      <c r="C3087" s="7">
        <v>44357.201087963</v>
      </c>
      <c r="D3087" t="str">
        <f>VLOOKUP(A3087,Sheet2!$B$2:$E$1001,3,0)</f>
        <v>photo</v>
      </c>
      <c r="E3087" t="str">
        <f>VLOOKUP(A3087,Sheet2!$B$2:$E$1001,4,0)</f>
        <v>food</v>
      </c>
      <c r="F3087" t="str">
        <f>VLOOKUP(B3087,Sheet3!$B$2:$D$17,2,0)</f>
        <v>negative</v>
      </c>
      <c r="G3087">
        <f>VLOOKUP(B3087,Sheet3!$B$2:$D$17,3,0)</f>
        <v>5</v>
      </c>
      <c r="H3087">
        <f t="shared" si="144"/>
        <v>6</v>
      </c>
      <c r="I3087">
        <f t="shared" si="145"/>
        <v>4</v>
      </c>
      <c r="J3087" t="str">
        <f t="shared" si="146"/>
        <v>3-6</v>
      </c>
    </row>
    <row r="3088" spans="1:10">
      <c r="A3088" t="s">
        <v>248</v>
      </c>
      <c r="B3088" t="s">
        <v>1499</v>
      </c>
      <c r="C3088" s="7">
        <v>44282.6164930556</v>
      </c>
      <c r="D3088" t="str">
        <f>VLOOKUP(A3088,Sheet2!$B$2:$E$1001,3,0)</f>
        <v>photo</v>
      </c>
      <c r="E3088" t="str">
        <f>VLOOKUP(A3088,Sheet2!$B$2:$E$1001,4,0)</f>
        <v>food</v>
      </c>
      <c r="F3088" t="str">
        <f>VLOOKUP(B3088,Sheet3!$B$2:$D$17,2,0)</f>
        <v>negative</v>
      </c>
      <c r="G3088">
        <f>VLOOKUP(B3088,Sheet3!$B$2:$D$17,3,0)</f>
        <v>10</v>
      </c>
      <c r="H3088">
        <f t="shared" si="144"/>
        <v>3</v>
      </c>
      <c r="I3088">
        <f t="shared" si="145"/>
        <v>6</v>
      </c>
      <c r="J3088" t="str">
        <f t="shared" si="146"/>
        <v>12-15</v>
      </c>
    </row>
    <row r="3089" spans="1:10">
      <c r="A3089" t="s">
        <v>248</v>
      </c>
      <c r="B3089" t="s">
        <v>1494</v>
      </c>
      <c r="C3089" s="7">
        <v>44041.8322106482</v>
      </c>
      <c r="D3089" t="str">
        <f>VLOOKUP(A3089,Sheet2!$B$2:$E$1001,3,0)</f>
        <v>photo</v>
      </c>
      <c r="E3089" t="str">
        <f>VLOOKUP(A3089,Sheet2!$B$2:$E$1001,4,0)</f>
        <v>food</v>
      </c>
      <c r="F3089" t="str">
        <f>VLOOKUP(B3089,Sheet3!$B$2:$D$17,2,0)</f>
        <v>positive</v>
      </c>
      <c r="G3089">
        <f>VLOOKUP(B3089,Sheet3!$B$2:$D$17,3,0)</f>
        <v>65</v>
      </c>
      <c r="H3089">
        <f t="shared" si="144"/>
        <v>7</v>
      </c>
      <c r="I3089">
        <f t="shared" si="145"/>
        <v>3</v>
      </c>
      <c r="J3089" t="str">
        <f t="shared" si="146"/>
        <v>18-21</v>
      </c>
    </row>
    <row r="3090" spans="1:10">
      <c r="A3090" t="s">
        <v>248</v>
      </c>
      <c r="B3090" t="s">
        <v>1487</v>
      </c>
      <c r="C3090" s="7">
        <v>44017.0311342593</v>
      </c>
      <c r="D3090" t="str">
        <f>VLOOKUP(A3090,Sheet2!$B$2:$E$1001,3,0)</f>
        <v>photo</v>
      </c>
      <c r="E3090" t="str">
        <f>VLOOKUP(A3090,Sheet2!$B$2:$E$1001,4,0)</f>
        <v>food</v>
      </c>
      <c r="F3090" t="str">
        <f>VLOOKUP(B3090,Sheet3!$B$2:$D$17,2,0)</f>
        <v>positive</v>
      </c>
      <c r="G3090">
        <f>VLOOKUP(B3090,Sheet3!$B$2:$D$17,3,0)</f>
        <v>70</v>
      </c>
      <c r="H3090">
        <f t="shared" si="144"/>
        <v>7</v>
      </c>
      <c r="I3090">
        <f t="shared" si="145"/>
        <v>7</v>
      </c>
      <c r="J3090" t="str">
        <f t="shared" si="146"/>
        <v>0-3</v>
      </c>
    </row>
    <row r="3091" spans="1:10">
      <c r="A3091" t="s">
        <v>248</v>
      </c>
      <c r="B3091" t="s">
        <v>1496</v>
      </c>
      <c r="C3091" s="7">
        <v>44239.0509837963</v>
      </c>
      <c r="D3091" t="str">
        <f>VLOOKUP(A3091,Sheet2!$B$2:$E$1001,3,0)</f>
        <v>photo</v>
      </c>
      <c r="E3091" t="str">
        <f>VLOOKUP(A3091,Sheet2!$B$2:$E$1001,4,0)</f>
        <v>food</v>
      </c>
      <c r="F3091" t="str">
        <f>VLOOKUP(B3091,Sheet3!$B$2:$D$17,2,0)</f>
        <v>positive</v>
      </c>
      <c r="G3091">
        <f>VLOOKUP(B3091,Sheet3!$B$2:$D$17,3,0)</f>
        <v>70</v>
      </c>
      <c r="H3091">
        <f t="shared" si="144"/>
        <v>2</v>
      </c>
      <c r="I3091">
        <f t="shared" si="145"/>
        <v>5</v>
      </c>
      <c r="J3091" t="str">
        <f t="shared" si="146"/>
        <v>0-3</v>
      </c>
    </row>
    <row r="3092" spans="1:10">
      <c r="A3092" t="s">
        <v>248</v>
      </c>
      <c r="B3092" t="s">
        <v>1498</v>
      </c>
      <c r="C3092" s="7">
        <v>44046.8304976852</v>
      </c>
      <c r="D3092" t="str">
        <f>VLOOKUP(A3092,Sheet2!$B$2:$E$1001,3,0)</f>
        <v>photo</v>
      </c>
      <c r="E3092" t="str">
        <f>VLOOKUP(A3092,Sheet2!$B$2:$E$1001,4,0)</f>
        <v>food</v>
      </c>
      <c r="F3092" t="str">
        <f>VLOOKUP(B3092,Sheet3!$B$2:$D$17,2,0)</f>
        <v>positive</v>
      </c>
      <c r="G3092">
        <f>VLOOKUP(B3092,Sheet3!$B$2:$D$17,3,0)</f>
        <v>50</v>
      </c>
      <c r="H3092">
        <f t="shared" si="144"/>
        <v>8</v>
      </c>
      <c r="I3092">
        <f t="shared" si="145"/>
        <v>1</v>
      </c>
      <c r="J3092" t="str">
        <f t="shared" si="146"/>
        <v>18-21</v>
      </c>
    </row>
    <row r="3093" customFormat="1" spans="1:10">
      <c r="A3093" t="s">
        <v>248</v>
      </c>
      <c r="B3093" t="s">
        <v>1487</v>
      </c>
      <c r="C3093" s="7">
        <v>44158.7031134259</v>
      </c>
      <c r="D3093" t="str">
        <f>VLOOKUP(A3093,Sheet2!$B$2:$E$1001,3,0)</f>
        <v>photo</v>
      </c>
      <c r="E3093" t="str">
        <f>VLOOKUP(A3093,Sheet2!$B$2:$E$1001,4,0)</f>
        <v>food</v>
      </c>
      <c r="F3093" t="str">
        <f>VLOOKUP(B3093,Sheet3!$B$2:$D$17,2,0)</f>
        <v>positive</v>
      </c>
      <c r="G3093">
        <f>VLOOKUP(B3093,Sheet3!$B$2:$D$17,3,0)</f>
        <v>70</v>
      </c>
      <c r="H3093">
        <f t="shared" si="144"/>
        <v>11</v>
      </c>
      <c r="I3093">
        <f t="shared" si="145"/>
        <v>1</v>
      </c>
      <c r="J3093" t="str">
        <f t="shared" si="146"/>
        <v>15-18</v>
      </c>
    </row>
    <row r="3094" spans="1:10">
      <c r="A3094" t="s">
        <v>248</v>
      </c>
      <c r="B3094" t="s">
        <v>1488</v>
      </c>
      <c r="C3094" s="7">
        <v>44177.4867013889</v>
      </c>
      <c r="D3094" t="str">
        <f>VLOOKUP(A3094,Sheet2!$B$2:$E$1001,3,0)</f>
        <v>photo</v>
      </c>
      <c r="E3094" t="str">
        <f>VLOOKUP(A3094,Sheet2!$B$2:$E$1001,4,0)</f>
        <v>food</v>
      </c>
      <c r="F3094" t="str">
        <f>VLOOKUP(B3094,Sheet3!$B$2:$D$17,2,0)</f>
        <v>negative</v>
      </c>
      <c r="G3094">
        <f>VLOOKUP(B3094,Sheet3!$B$2:$D$17,3,0)</f>
        <v>0</v>
      </c>
      <c r="H3094">
        <f t="shared" si="144"/>
        <v>12</v>
      </c>
      <c r="I3094">
        <f t="shared" si="145"/>
        <v>6</v>
      </c>
      <c r="J3094" t="str">
        <f t="shared" si="146"/>
        <v>9-12</v>
      </c>
    </row>
    <row r="3095" spans="1:10">
      <c r="A3095" t="s">
        <v>248</v>
      </c>
      <c r="B3095" t="s">
        <v>1497</v>
      </c>
      <c r="C3095" s="7">
        <v>44146.4845717593</v>
      </c>
      <c r="D3095" t="str">
        <f>VLOOKUP(A3095,Sheet2!$B$2:$E$1001,3,0)</f>
        <v>photo</v>
      </c>
      <c r="E3095" t="str">
        <f>VLOOKUP(A3095,Sheet2!$B$2:$E$1001,4,0)</f>
        <v>food</v>
      </c>
      <c r="F3095" t="str">
        <f>VLOOKUP(B3095,Sheet3!$B$2:$D$17,2,0)</f>
        <v>positive</v>
      </c>
      <c r="G3095">
        <f>VLOOKUP(B3095,Sheet3!$B$2:$D$17,3,0)</f>
        <v>72</v>
      </c>
      <c r="H3095">
        <f t="shared" si="144"/>
        <v>11</v>
      </c>
      <c r="I3095">
        <f t="shared" si="145"/>
        <v>3</v>
      </c>
      <c r="J3095" t="str">
        <f t="shared" si="146"/>
        <v>9-12</v>
      </c>
    </row>
    <row r="3096" spans="1:10">
      <c r="A3096" t="s">
        <v>248</v>
      </c>
      <c r="B3096" t="s">
        <v>1485</v>
      </c>
      <c r="C3096" s="7">
        <v>44203.1886805556</v>
      </c>
      <c r="D3096" t="str">
        <f>VLOOKUP(A3096,Sheet2!$B$2:$E$1001,3,0)</f>
        <v>photo</v>
      </c>
      <c r="E3096" t="str">
        <f>VLOOKUP(A3096,Sheet2!$B$2:$E$1001,4,0)</f>
        <v>food</v>
      </c>
      <c r="F3096" t="str">
        <f>VLOOKUP(B3096,Sheet3!$B$2:$D$17,2,0)</f>
        <v>positive</v>
      </c>
      <c r="G3096">
        <f>VLOOKUP(B3096,Sheet3!$B$2:$D$17,3,0)</f>
        <v>60</v>
      </c>
      <c r="H3096">
        <f t="shared" si="144"/>
        <v>1</v>
      </c>
      <c r="I3096">
        <f t="shared" si="145"/>
        <v>4</v>
      </c>
      <c r="J3096" t="str">
        <f t="shared" si="146"/>
        <v>3-6</v>
      </c>
    </row>
    <row r="3097" spans="1:10">
      <c r="A3097" t="s">
        <v>248</v>
      </c>
      <c r="B3097" t="s">
        <v>1502</v>
      </c>
      <c r="C3097" s="7">
        <v>44335.3475810185</v>
      </c>
      <c r="D3097" t="str">
        <f>VLOOKUP(A3097,Sheet2!$B$2:$E$1001,3,0)</f>
        <v>photo</v>
      </c>
      <c r="E3097" t="str">
        <f>VLOOKUP(A3097,Sheet2!$B$2:$E$1001,4,0)</f>
        <v>food</v>
      </c>
      <c r="F3097" t="str">
        <f>VLOOKUP(B3097,Sheet3!$B$2:$D$17,2,0)</f>
        <v>negative</v>
      </c>
      <c r="G3097">
        <f>VLOOKUP(B3097,Sheet3!$B$2:$D$17,3,0)</f>
        <v>15</v>
      </c>
      <c r="H3097">
        <f t="shared" si="144"/>
        <v>5</v>
      </c>
      <c r="I3097">
        <f t="shared" si="145"/>
        <v>3</v>
      </c>
      <c r="J3097" t="str">
        <f t="shared" si="146"/>
        <v>6-9</v>
      </c>
    </row>
    <row r="3098" spans="1:10">
      <c r="A3098" t="s">
        <v>248</v>
      </c>
      <c r="B3098" t="s">
        <v>1488</v>
      </c>
      <c r="C3098" s="7">
        <v>44027.5273958333</v>
      </c>
      <c r="D3098" t="str">
        <f>VLOOKUP(A3098,Sheet2!$B$2:$E$1001,3,0)</f>
        <v>photo</v>
      </c>
      <c r="E3098" t="str">
        <f>VLOOKUP(A3098,Sheet2!$B$2:$E$1001,4,0)</f>
        <v>food</v>
      </c>
      <c r="F3098" t="str">
        <f>VLOOKUP(B3098,Sheet3!$B$2:$D$17,2,0)</f>
        <v>negative</v>
      </c>
      <c r="G3098">
        <f>VLOOKUP(B3098,Sheet3!$B$2:$D$17,3,0)</f>
        <v>0</v>
      </c>
      <c r="H3098">
        <f t="shared" si="144"/>
        <v>7</v>
      </c>
      <c r="I3098">
        <f t="shared" si="145"/>
        <v>3</v>
      </c>
      <c r="J3098" t="str">
        <f t="shared" si="146"/>
        <v>12-15</v>
      </c>
    </row>
    <row r="3099" spans="1:10">
      <c r="A3099" t="s">
        <v>248</v>
      </c>
      <c r="B3099" t="s">
        <v>1501</v>
      </c>
      <c r="C3099" s="7">
        <v>44048.5461921296</v>
      </c>
      <c r="D3099" t="str">
        <f>VLOOKUP(A3099,Sheet2!$B$2:$E$1001,3,0)</f>
        <v>photo</v>
      </c>
      <c r="E3099" t="str">
        <f>VLOOKUP(A3099,Sheet2!$B$2:$E$1001,4,0)</f>
        <v>food</v>
      </c>
      <c r="F3099" t="str">
        <f>VLOOKUP(B3099,Sheet3!$B$2:$D$17,2,0)</f>
        <v>neutral</v>
      </c>
      <c r="G3099">
        <f>VLOOKUP(B3099,Sheet3!$B$2:$D$17,3,0)</f>
        <v>35</v>
      </c>
      <c r="H3099">
        <f t="shared" si="144"/>
        <v>8</v>
      </c>
      <c r="I3099">
        <f t="shared" si="145"/>
        <v>3</v>
      </c>
      <c r="J3099" t="str">
        <f t="shared" si="146"/>
        <v>12-15</v>
      </c>
    </row>
    <row r="3100" spans="1:10">
      <c r="A3100" t="s">
        <v>248</v>
      </c>
      <c r="B3100" t="s">
        <v>1492</v>
      </c>
      <c r="C3100" s="7">
        <v>44011.8210185185</v>
      </c>
      <c r="D3100" t="str">
        <f>VLOOKUP(A3100,Sheet2!$B$2:$E$1001,3,0)</f>
        <v>photo</v>
      </c>
      <c r="E3100" t="str">
        <f>VLOOKUP(A3100,Sheet2!$B$2:$E$1001,4,0)</f>
        <v>food</v>
      </c>
      <c r="F3100" t="str">
        <f>VLOOKUP(B3100,Sheet3!$B$2:$D$17,2,0)</f>
        <v>neutral</v>
      </c>
      <c r="G3100">
        <f>VLOOKUP(B3100,Sheet3!$B$2:$D$17,3,0)</f>
        <v>20</v>
      </c>
      <c r="H3100">
        <f t="shared" si="144"/>
        <v>6</v>
      </c>
      <c r="I3100">
        <f t="shared" si="145"/>
        <v>1</v>
      </c>
      <c r="J3100" t="str">
        <f t="shared" si="146"/>
        <v>18-21</v>
      </c>
    </row>
    <row r="3101" spans="1:10">
      <c r="A3101" t="s">
        <v>248</v>
      </c>
      <c r="B3101" t="s">
        <v>1490</v>
      </c>
      <c r="C3101" s="7">
        <v>44117.3609259259</v>
      </c>
      <c r="D3101" t="str">
        <f>VLOOKUP(A3101,Sheet2!$B$2:$E$1001,3,0)</f>
        <v>photo</v>
      </c>
      <c r="E3101" t="str">
        <f>VLOOKUP(A3101,Sheet2!$B$2:$E$1001,4,0)</f>
        <v>food</v>
      </c>
      <c r="F3101" t="str">
        <f>VLOOKUP(B3101,Sheet3!$B$2:$D$17,2,0)</f>
        <v>negative</v>
      </c>
      <c r="G3101">
        <f>VLOOKUP(B3101,Sheet3!$B$2:$D$17,3,0)</f>
        <v>5</v>
      </c>
      <c r="H3101">
        <f t="shared" si="144"/>
        <v>10</v>
      </c>
      <c r="I3101">
        <f t="shared" si="145"/>
        <v>2</v>
      </c>
      <c r="J3101" t="str">
        <f t="shared" si="146"/>
        <v>6-9</v>
      </c>
    </row>
    <row r="3102" spans="1:10">
      <c r="A3102" t="s">
        <v>249</v>
      </c>
      <c r="B3102" t="s">
        <v>1501</v>
      </c>
      <c r="C3102" s="7">
        <v>44262.4347916667</v>
      </c>
      <c r="D3102" t="str">
        <f>VLOOKUP(A3102,Sheet2!$B$2:$E$1001,3,0)</f>
        <v>GIF</v>
      </c>
      <c r="E3102" t="str">
        <f>VLOOKUP(A3102,Sheet2!$B$2:$E$1001,4,0)</f>
        <v>public speaking</v>
      </c>
      <c r="F3102" t="str">
        <f>VLOOKUP(B3102,Sheet3!$B$2:$D$17,2,0)</f>
        <v>neutral</v>
      </c>
      <c r="G3102">
        <f>VLOOKUP(B3102,Sheet3!$B$2:$D$17,3,0)</f>
        <v>35</v>
      </c>
      <c r="H3102">
        <f t="shared" si="144"/>
        <v>3</v>
      </c>
      <c r="I3102">
        <f t="shared" si="145"/>
        <v>7</v>
      </c>
      <c r="J3102" t="str">
        <f t="shared" si="146"/>
        <v>9-12</v>
      </c>
    </row>
    <row r="3103" spans="1:10">
      <c r="A3103" t="s">
        <v>249</v>
      </c>
      <c r="B3103" t="s">
        <v>1495</v>
      </c>
      <c r="C3103" s="7">
        <v>44212.2759837963</v>
      </c>
      <c r="D3103" t="str">
        <f>VLOOKUP(A3103,Sheet2!$B$2:$E$1001,3,0)</f>
        <v>GIF</v>
      </c>
      <c r="E3103" t="str">
        <f>VLOOKUP(A3103,Sheet2!$B$2:$E$1001,4,0)</f>
        <v>public speaking</v>
      </c>
      <c r="F3103" t="str">
        <f>VLOOKUP(B3103,Sheet3!$B$2:$D$17,2,0)</f>
        <v>positive</v>
      </c>
      <c r="G3103">
        <f>VLOOKUP(B3103,Sheet3!$B$2:$D$17,3,0)</f>
        <v>75</v>
      </c>
      <c r="H3103">
        <f t="shared" si="144"/>
        <v>1</v>
      </c>
      <c r="I3103">
        <f t="shared" si="145"/>
        <v>6</v>
      </c>
      <c r="J3103" t="str">
        <f t="shared" si="146"/>
        <v>6-9</v>
      </c>
    </row>
    <row r="3104" spans="1:10">
      <c r="A3104" t="s">
        <v>249</v>
      </c>
      <c r="B3104" t="s">
        <v>1495</v>
      </c>
      <c r="C3104" s="7">
        <v>44110.3502893519</v>
      </c>
      <c r="D3104" t="str">
        <f>VLOOKUP(A3104,Sheet2!$B$2:$E$1001,3,0)</f>
        <v>GIF</v>
      </c>
      <c r="E3104" t="str">
        <f>VLOOKUP(A3104,Sheet2!$B$2:$E$1001,4,0)</f>
        <v>public speaking</v>
      </c>
      <c r="F3104" t="str">
        <f>VLOOKUP(B3104,Sheet3!$B$2:$D$17,2,0)</f>
        <v>positive</v>
      </c>
      <c r="G3104">
        <f>VLOOKUP(B3104,Sheet3!$B$2:$D$17,3,0)</f>
        <v>75</v>
      </c>
      <c r="H3104">
        <f t="shared" si="144"/>
        <v>10</v>
      </c>
      <c r="I3104">
        <f t="shared" si="145"/>
        <v>2</v>
      </c>
      <c r="J3104" t="str">
        <f t="shared" si="146"/>
        <v>6-9</v>
      </c>
    </row>
    <row r="3105" spans="1:10">
      <c r="A3105" t="s">
        <v>249</v>
      </c>
      <c r="B3105" t="s">
        <v>1494</v>
      </c>
      <c r="C3105" s="7">
        <v>44302.0775694444</v>
      </c>
      <c r="D3105" t="str">
        <f>VLOOKUP(A3105,Sheet2!$B$2:$E$1001,3,0)</f>
        <v>GIF</v>
      </c>
      <c r="E3105" t="str">
        <f>VLOOKUP(A3105,Sheet2!$B$2:$E$1001,4,0)</f>
        <v>public speaking</v>
      </c>
      <c r="F3105" t="str">
        <f>VLOOKUP(B3105,Sheet3!$B$2:$D$17,2,0)</f>
        <v>positive</v>
      </c>
      <c r="G3105">
        <f>VLOOKUP(B3105,Sheet3!$B$2:$D$17,3,0)</f>
        <v>65</v>
      </c>
      <c r="H3105">
        <f t="shared" si="144"/>
        <v>4</v>
      </c>
      <c r="I3105">
        <f t="shared" si="145"/>
        <v>5</v>
      </c>
      <c r="J3105" t="str">
        <f t="shared" si="146"/>
        <v>0-3</v>
      </c>
    </row>
    <row r="3106" spans="1:10">
      <c r="A3106" t="s">
        <v>249</v>
      </c>
      <c r="B3106" t="s">
        <v>1494</v>
      </c>
      <c r="C3106" s="7">
        <v>44221.4549652778</v>
      </c>
      <c r="D3106" t="str">
        <f>VLOOKUP(A3106,Sheet2!$B$2:$E$1001,3,0)</f>
        <v>GIF</v>
      </c>
      <c r="E3106" t="str">
        <f>VLOOKUP(A3106,Sheet2!$B$2:$E$1001,4,0)</f>
        <v>public speaking</v>
      </c>
      <c r="F3106" t="str">
        <f>VLOOKUP(B3106,Sheet3!$B$2:$D$17,2,0)</f>
        <v>positive</v>
      </c>
      <c r="G3106">
        <f>VLOOKUP(B3106,Sheet3!$B$2:$D$17,3,0)</f>
        <v>65</v>
      </c>
      <c r="H3106">
        <f t="shared" si="144"/>
        <v>1</v>
      </c>
      <c r="I3106">
        <f t="shared" si="145"/>
        <v>1</v>
      </c>
      <c r="J3106" t="str">
        <f t="shared" si="146"/>
        <v>9-12</v>
      </c>
    </row>
    <row r="3107" spans="1:10">
      <c r="A3107" t="s">
        <v>249</v>
      </c>
      <c r="B3107" t="s">
        <v>1497</v>
      </c>
      <c r="C3107" s="7">
        <v>44105.9362268519</v>
      </c>
      <c r="D3107" t="str">
        <f>VLOOKUP(A3107,Sheet2!$B$2:$E$1001,3,0)</f>
        <v>GIF</v>
      </c>
      <c r="E3107" t="str">
        <f>VLOOKUP(A3107,Sheet2!$B$2:$E$1001,4,0)</f>
        <v>public speaking</v>
      </c>
      <c r="F3107" t="str">
        <f>VLOOKUP(B3107,Sheet3!$B$2:$D$17,2,0)</f>
        <v>positive</v>
      </c>
      <c r="G3107">
        <f>VLOOKUP(B3107,Sheet3!$B$2:$D$17,3,0)</f>
        <v>72</v>
      </c>
      <c r="H3107">
        <f t="shared" si="144"/>
        <v>10</v>
      </c>
      <c r="I3107">
        <f t="shared" si="145"/>
        <v>4</v>
      </c>
      <c r="J3107" t="str">
        <f t="shared" si="146"/>
        <v>21-24</v>
      </c>
    </row>
    <row r="3108" spans="1:10">
      <c r="A3108" t="s">
        <v>249</v>
      </c>
      <c r="B3108" t="s">
        <v>1492</v>
      </c>
      <c r="C3108" s="7">
        <v>44327.2149305556</v>
      </c>
      <c r="D3108" t="str">
        <f>VLOOKUP(A3108,Sheet2!$B$2:$E$1001,3,0)</f>
        <v>GIF</v>
      </c>
      <c r="E3108" t="str">
        <f>VLOOKUP(A3108,Sheet2!$B$2:$E$1001,4,0)</f>
        <v>public speaking</v>
      </c>
      <c r="F3108" t="str">
        <f>VLOOKUP(B3108,Sheet3!$B$2:$D$17,2,0)</f>
        <v>neutral</v>
      </c>
      <c r="G3108">
        <f>VLOOKUP(B3108,Sheet3!$B$2:$D$17,3,0)</f>
        <v>20</v>
      </c>
      <c r="H3108">
        <f t="shared" si="144"/>
        <v>5</v>
      </c>
      <c r="I3108">
        <f t="shared" si="145"/>
        <v>2</v>
      </c>
      <c r="J3108" t="str">
        <f t="shared" si="146"/>
        <v>3-6</v>
      </c>
    </row>
    <row r="3109" spans="1:10">
      <c r="A3109" t="s">
        <v>249</v>
      </c>
      <c r="B3109" t="s">
        <v>1502</v>
      </c>
      <c r="C3109" s="7">
        <v>44342.9944907407</v>
      </c>
      <c r="D3109" t="str">
        <f>VLOOKUP(A3109,Sheet2!$B$2:$E$1001,3,0)</f>
        <v>GIF</v>
      </c>
      <c r="E3109" t="str">
        <f>VLOOKUP(A3109,Sheet2!$B$2:$E$1001,4,0)</f>
        <v>public speaking</v>
      </c>
      <c r="F3109" t="str">
        <f>VLOOKUP(B3109,Sheet3!$B$2:$D$17,2,0)</f>
        <v>negative</v>
      </c>
      <c r="G3109">
        <f>VLOOKUP(B3109,Sheet3!$B$2:$D$17,3,0)</f>
        <v>15</v>
      </c>
      <c r="H3109">
        <f t="shared" si="144"/>
        <v>5</v>
      </c>
      <c r="I3109">
        <f t="shared" si="145"/>
        <v>3</v>
      </c>
      <c r="J3109" t="str">
        <f t="shared" si="146"/>
        <v>21-24</v>
      </c>
    </row>
    <row r="3110" spans="1:10">
      <c r="A3110" t="s">
        <v>249</v>
      </c>
      <c r="B3110" t="s">
        <v>1501</v>
      </c>
      <c r="C3110" s="7">
        <v>44225.9390509259</v>
      </c>
      <c r="D3110" t="str">
        <f>VLOOKUP(A3110,Sheet2!$B$2:$E$1001,3,0)</f>
        <v>GIF</v>
      </c>
      <c r="E3110" t="str">
        <f>VLOOKUP(A3110,Sheet2!$B$2:$E$1001,4,0)</f>
        <v>public speaking</v>
      </c>
      <c r="F3110" t="str">
        <f>VLOOKUP(B3110,Sheet3!$B$2:$D$17,2,0)</f>
        <v>neutral</v>
      </c>
      <c r="G3110">
        <f>VLOOKUP(B3110,Sheet3!$B$2:$D$17,3,0)</f>
        <v>35</v>
      </c>
      <c r="H3110">
        <f t="shared" si="144"/>
        <v>1</v>
      </c>
      <c r="I3110">
        <f t="shared" si="145"/>
        <v>5</v>
      </c>
      <c r="J3110" t="str">
        <f t="shared" si="146"/>
        <v>21-24</v>
      </c>
    </row>
    <row r="3111" customFormat="1" spans="1:10">
      <c r="A3111" t="s">
        <v>249</v>
      </c>
      <c r="B3111" t="s">
        <v>1503</v>
      </c>
      <c r="C3111" s="7">
        <v>44086.3678587963</v>
      </c>
      <c r="D3111" t="str">
        <f>VLOOKUP(A3111,Sheet2!$B$2:$E$1001,3,0)</f>
        <v>GIF</v>
      </c>
      <c r="E3111" t="str">
        <f>VLOOKUP(A3111,Sheet2!$B$2:$E$1001,4,0)</f>
        <v>public speaking</v>
      </c>
      <c r="F3111" t="str">
        <f>VLOOKUP(B3111,Sheet3!$B$2:$D$17,2,0)</f>
        <v>negative</v>
      </c>
      <c r="G3111">
        <f>VLOOKUP(B3111,Sheet3!$B$2:$D$17,3,0)</f>
        <v>12</v>
      </c>
      <c r="H3111">
        <f t="shared" si="144"/>
        <v>9</v>
      </c>
      <c r="I3111">
        <f t="shared" si="145"/>
        <v>6</v>
      </c>
      <c r="J3111" t="str">
        <f t="shared" si="146"/>
        <v>6-9</v>
      </c>
    </row>
    <row r="3112" spans="1:10">
      <c r="A3112" t="s">
        <v>249</v>
      </c>
      <c r="B3112" t="s">
        <v>1502</v>
      </c>
      <c r="C3112" s="7">
        <v>44100.0848726852</v>
      </c>
      <c r="D3112" t="str">
        <f>VLOOKUP(A3112,Sheet2!$B$2:$E$1001,3,0)</f>
        <v>GIF</v>
      </c>
      <c r="E3112" t="str">
        <f>VLOOKUP(A3112,Sheet2!$B$2:$E$1001,4,0)</f>
        <v>public speaking</v>
      </c>
      <c r="F3112" t="str">
        <f>VLOOKUP(B3112,Sheet3!$B$2:$D$17,2,0)</f>
        <v>negative</v>
      </c>
      <c r="G3112">
        <f>VLOOKUP(B3112,Sheet3!$B$2:$D$17,3,0)</f>
        <v>15</v>
      </c>
      <c r="H3112">
        <f t="shared" si="144"/>
        <v>9</v>
      </c>
      <c r="I3112">
        <f t="shared" si="145"/>
        <v>6</v>
      </c>
      <c r="J3112" t="str">
        <f t="shared" si="146"/>
        <v>0-3</v>
      </c>
    </row>
    <row r="3113" spans="1:10">
      <c r="A3113" t="s">
        <v>249</v>
      </c>
      <c r="B3113" t="s">
        <v>1496</v>
      </c>
      <c r="C3113" s="7">
        <v>44332.0231365741</v>
      </c>
      <c r="D3113" t="str">
        <f>VLOOKUP(A3113,Sheet2!$B$2:$E$1001,3,0)</f>
        <v>GIF</v>
      </c>
      <c r="E3113" t="str">
        <f>VLOOKUP(A3113,Sheet2!$B$2:$E$1001,4,0)</f>
        <v>public speaking</v>
      </c>
      <c r="F3113" t="str">
        <f>VLOOKUP(B3113,Sheet3!$B$2:$D$17,2,0)</f>
        <v>positive</v>
      </c>
      <c r="G3113">
        <f>VLOOKUP(B3113,Sheet3!$B$2:$D$17,3,0)</f>
        <v>70</v>
      </c>
      <c r="H3113">
        <f t="shared" si="144"/>
        <v>5</v>
      </c>
      <c r="I3113">
        <f t="shared" si="145"/>
        <v>7</v>
      </c>
      <c r="J3113" t="str">
        <f t="shared" si="146"/>
        <v>0-3</v>
      </c>
    </row>
    <row r="3114" spans="1:10">
      <c r="A3114" t="s">
        <v>249</v>
      </c>
      <c r="B3114" t="s">
        <v>1491</v>
      </c>
      <c r="C3114" s="7">
        <v>44148.3859490741</v>
      </c>
      <c r="D3114" t="str">
        <f>VLOOKUP(A3114,Sheet2!$B$2:$E$1001,3,0)</f>
        <v>GIF</v>
      </c>
      <c r="E3114" t="str">
        <f>VLOOKUP(A3114,Sheet2!$B$2:$E$1001,4,0)</f>
        <v>public speaking</v>
      </c>
      <c r="F3114" t="str">
        <f>VLOOKUP(B3114,Sheet3!$B$2:$D$17,2,0)</f>
        <v>positive</v>
      </c>
      <c r="G3114">
        <f>VLOOKUP(B3114,Sheet3!$B$2:$D$17,3,0)</f>
        <v>30</v>
      </c>
      <c r="H3114">
        <f t="shared" si="144"/>
        <v>11</v>
      </c>
      <c r="I3114">
        <f t="shared" si="145"/>
        <v>5</v>
      </c>
      <c r="J3114" t="str">
        <f t="shared" si="146"/>
        <v>9-12</v>
      </c>
    </row>
    <row r="3115" spans="1:10">
      <c r="A3115" t="s">
        <v>249</v>
      </c>
      <c r="B3115" t="s">
        <v>1496</v>
      </c>
      <c r="C3115" s="7">
        <v>44103.1067939815</v>
      </c>
      <c r="D3115" t="str">
        <f>VLOOKUP(A3115,Sheet2!$B$2:$E$1001,3,0)</f>
        <v>GIF</v>
      </c>
      <c r="E3115" t="str">
        <f>VLOOKUP(A3115,Sheet2!$B$2:$E$1001,4,0)</f>
        <v>public speaking</v>
      </c>
      <c r="F3115" t="str">
        <f>VLOOKUP(B3115,Sheet3!$B$2:$D$17,2,0)</f>
        <v>positive</v>
      </c>
      <c r="G3115">
        <f>VLOOKUP(B3115,Sheet3!$B$2:$D$17,3,0)</f>
        <v>70</v>
      </c>
      <c r="H3115">
        <f t="shared" si="144"/>
        <v>9</v>
      </c>
      <c r="I3115">
        <f t="shared" si="145"/>
        <v>2</v>
      </c>
      <c r="J3115" t="str">
        <f t="shared" si="146"/>
        <v>0-3</v>
      </c>
    </row>
    <row r="3116" spans="1:10">
      <c r="A3116" t="s">
        <v>249</v>
      </c>
      <c r="B3116" t="s">
        <v>1503</v>
      </c>
      <c r="C3116" s="7">
        <v>44293.4838425926</v>
      </c>
      <c r="D3116" t="str">
        <f>VLOOKUP(A3116,Sheet2!$B$2:$E$1001,3,0)</f>
        <v>GIF</v>
      </c>
      <c r="E3116" t="str">
        <f>VLOOKUP(A3116,Sheet2!$B$2:$E$1001,4,0)</f>
        <v>public speaking</v>
      </c>
      <c r="F3116" t="str">
        <f>VLOOKUP(B3116,Sheet3!$B$2:$D$17,2,0)</f>
        <v>negative</v>
      </c>
      <c r="G3116">
        <f>VLOOKUP(B3116,Sheet3!$B$2:$D$17,3,0)</f>
        <v>12</v>
      </c>
      <c r="H3116">
        <f t="shared" si="144"/>
        <v>4</v>
      </c>
      <c r="I3116">
        <f t="shared" si="145"/>
        <v>3</v>
      </c>
      <c r="J3116" t="str">
        <f t="shared" si="146"/>
        <v>9-12</v>
      </c>
    </row>
    <row r="3117" spans="1:10">
      <c r="A3117" t="s">
        <v>249</v>
      </c>
      <c r="B3117" t="s">
        <v>1491</v>
      </c>
      <c r="C3117" s="7">
        <v>44131.4799305556</v>
      </c>
      <c r="D3117" t="str">
        <f>VLOOKUP(A3117,Sheet2!$B$2:$E$1001,3,0)</f>
        <v>GIF</v>
      </c>
      <c r="E3117" t="str">
        <f>VLOOKUP(A3117,Sheet2!$B$2:$E$1001,4,0)</f>
        <v>public speaking</v>
      </c>
      <c r="F3117" t="str">
        <f>VLOOKUP(B3117,Sheet3!$B$2:$D$17,2,0)</f>
        <v>positive</v>
      </c>
      <c r="G3117">
        <f>VLOOKUP(B3117,Sheet3!$B$2:$D$17,3,0)</f>
        <v>30</v>
      </c>
      <c r="H3117">
        <f t="shared" si="144"/>
        <v>10</v>
      </c>
      <c r="I3117">
        <f t="shared" si="145"/>
        <v>2</v>
      </c>
      <c r="J3117" t="str">
        <f t="shared" si="146"/>
        <v>9-12</v>
      </c>
    </row>
    <row r="3118" spans="1:10">
      <c r="A3118" t="s">
        <v>249</v>
      </c>
      <c r="B3118" t="s">
        <v>1497</v>
      </c>
      <c r="C3118" s="7">
        <v>44127.253287037</v>
      </c>
      <c r="D3118" t="str">
        <f>VLOOKUP(A3118,Sheet2!$B$2:$E$1001,3,0)</f>
        <v>GIF</v>
      </c>
      <c r="E3118" t="str">
        <f>VLOOKUP(A3118,Sheet2!$B$2:$E$1001,4,0)</f>
        <v>public speaking</v>
      </c>
      <c r="F3118" t="str">
        <f>VLOOKUP(B3118,Sheet3!$B$2:$D$17,2,0)</f>
        <v>positive</v>
      </c>
      <c r="G3118">
        <f>VLOOKUP(B3118,Sheet3!$B$2:$D$17,3,0)</f>
        <v>72</v>
      </c>
      <c r="H3118">
        <f t="shared" si="144"/>
        <v>10</v>
      </c>
      <c r="I3118">
        <f t="shared" si="145"/>
        <v>5</v>
      </c>
      <c r="J3118" t="str">
        <f t="shared" si="146"/>
        <v>6-9</v>
      </c>
    </row>
    <row r="3119" spans="1:10">
      <c r="A3119" t="s">
        <v>249</v>
      </c>
      <c r="B3119" t="s">
        <v>1498</v>
      </c>
      <c r="C3119" s="7">
        <v>44089.3847222222</v>
      </c>
      <c r="D3119" t="str">
        <f>VLOOKUP(A3119,Sheet2!$B$2:$E$1001,3,0)</f>
        <v>GIF</v>
      </c>
      <c r="E3119" t="str">
        <f>VLOOKUP(A3119,Sheet2!$B$2:$E$1001,4,0)</f>
        <v>public speaking</v>
      </c>
      <c r="F3119" t="str">
        <f>VLOOKUP(B3119,Sheet3!$B$2:$D$17,2,0)</f>
        <v>positive</v>
      </c>
      <c r="G3119">
        <f>VLOOKUP(B3119,Sheet3!$B$2:$D$17,3,0)</f>
        <v>50</v>
      </c>
      <c r="H3119">
        <f t="shared" si="144"/>
        <v>9</v>
      </c>
      <c r="I3119">
        <f t="shared" si="145"/>
        <v>2</v>
      </c>
      <c r="J3119" t="str">
        <f t="shared" si="146"/>
        <v>9-12</v>
      </c>
    </row>
    <row r="3120" spans="1:10">
      <c r="A3120" t="s">
        <v>249</v>
      </c>
      <c r="B3120" t="s">
        <v>1498</v>
      </c>
      <c r="C3120" s="7">
        <v>44336.7774652778</v>
      </c>
      <c r="D3120" t="str">
        <f>VLOOKUP(A3120,Sheet2!$B$2:$E$1001,3,0)</f>
        <v>GIF</v>
      </c>
      <c r="E3120" t="str">
        <f>VLOOKUP(A3120,Sheet2!$B$2:$E$1001,4,0)</f>
        <v>public speaking</v>
      </c>
      <c r="F3120" t="str">
        <f>VLOOKUP(B3120,Sheet3!$B$2:$D$17,2,0)</f>
        <v>positive</v>
      </c>
      <c r="G3120">
        <f>VLOOKUP(B3120,Sheet3!$B$2:$D$17,3,0)</f>
        <v>50</v>
      </c>
      <c r="H3120">
        <f t="shared" si="144"/>
        <v>5</v>
      </c>
      <c r="I3120">
        <f t="shared" si="145"/>
        <v>4</v>
      </c>
      <c r="J3120" t="str">
        <f t="shared" si="146"/>
        <v>18-21</v>
      </c>
    </row>
    <row r="3121" customFormat="1" spans="1:10">
      <c r="A3121" t="s">
        <v>249</v>
      </c>
      <c r="B3121" t="s">
        <v>1488</v>
      </c>
      <c r="C3121" s="7">
        <v>44243.6542592593</v>
      </c>
      <c r="D3121" t="str">
        <f>VLOOKUP(A3121,Sheet2!$B$2:$E$1001,3,0)</f>
        <v>GIF</v>
      </c>
      <c r="E3121" t="str">
        <f>VLOOKUP(A3121,Sheet2!$B$2:$E$1001,4,0)</f>
        <v>public speaking</v>
      </c>
      <c r="F3121" t="str">
        <f>VLOOKUP(B3121,Sheet3!$B$2:$D$17,2,0)</f>
        <v>negative</v>
      </c>
      <c r="G3121">
        <f>VLOOKUP(B3121,Sheet3!$B$2:$D$17,3,0)</f>
        <v>0</v>
      </c>
      <c r="H3121">
        <f t="shared" si="144"/>
        <v>2</v>
      </c>
      <c r="I3121">
        <f t="shared" si="145"/>
        <v>2</v>
      </c>
      <c r="J3121" t="str">
        <f t="shared" si="146"/>
        <v>15-18</v>
      </c>
    </row>
    <row r="3122" spans="1:10">
      <c r="A3122" t="s">
        <v>249</v>
      </c>
      <c r="B3122" t="s">
        <v>1501</v>
      </c>
      <c r="C3122" s="7">
        <v>44213.9337731482</v>
      </c>
      <c r="D3122" t="str">
        <f>VLOOKUP(A3122,Sheet2!$B$2:$E$1001,3,0)</f>
        <v>GIF</v>
      </c>
      <c r="E3122" t="str">
        <f>VLOOKUP(A3122,Sheet2!$B$2:$E$1001,4,0)</f>
        <v>public speaking</v>
      </c>
      <c r="F3122" t="str">
        <f>VLOOKUP(B3122,Sheet3!$B$2:$D$17,2,0)</f>
        <v>neutral</v>
      </c>
      <c r="G3122">
        <f>VLOOKUP(B3122,Sheet3!$B$2:$D$17,3,0)</f>
        <v>35</v>
      </c>
      <c r="H3122">
        <f t="shared" si="144"/>
        <v>1</v>
      </c>
      <c r="I3122">
        <f t="shared" si="145"/>
        <v>7</v>
      </c>
      <c r="J3122" t="str">
        <f t="shared" si="146"/>
        <v>21-24</v>
      </c>
    </row>
    <row r="3123" spans="1:10">
      <c r="A3123" t="s">
        <v>249</v>
      </c>
      <c r="B3123" t="s">
        <v>1498</v>
      </c>
      <c r="C3123" s="7">
        <v>44357.5969907407</v>
      </c>
      <c r="D3123" t="str">
        <f>VLOOKUP(A3123,Sheet2!$B$2:$E$1001,3,0)</f>
        <v>GIF</v>
      </c>
      <c r="E3123" t="str">
        <f>VLOOKUP(A3123,Sheet2!$B$2:$E$1001,4,0)</f>
        <v>public speaking</v>
      </c>
      <c r="F3123" t="str">
        <f>VLOOKUP(B3123,Sheet3!$B$2:$D$17,2,0)</f>
        <v>positive</v>
      </c>
      <c r="G3123">
        <f>VLOOKUP(B3123,Sheet3!$B$2:$D$17,3,0)</f>
        <v>50</v>
      </c>
      <c r="H3123">
        <f t="shared" si="144"/>
        <v>6</v>
      </c>
      <c r="I3123">
        <f t="shared" si="145"/>
        <v>4</v>
      </c>
      <c r="J3123" t="str">
        <f t="shared" si="146"/>
        <v>12-15</v>
      </c>
    </row>
    <row r="3124" spans="1:10">
      <c r="A3124" t="s">
        <v>249</v>
      </c>
      <c r="B3124" t="s">
        <v>1495</v>
      </c>
      <c r="C3124" s="7">
        <v>44054.5190162037</v>
      </c>
      <c r="D3124" t="str">
        <f>VLOOKUP(A3124,Sheet2!$B$2:$E$1001,3,0)</f>
        <v>GIF</v>
      </c>
      <c r="E3124" t="str">
        <f>VLOOKUP(A3124,Sheet2!$B$2:$E$1001,4,0)</f>
        <v>public speaking</v>
      </c>
      <c r="F3124" t="str">
        <f>VLOOKUP(B3124,Sheet3!$B$2:$D$17,2,0)</f>
        <v>positive</v>
      </c>
      <c r="G3124">
        <f>VLOOKUP(B3124,Sheet3!$B$2:$D$17,3,0)</f>
        <v>75</v>
      </c>
      <c r="H3124">
        <f t="shared" si="144"/>
        <v>8</v>
      </c>
      <c r="I3124">
        <f t="shared" si="145"/>
        <v>2</v>
      </c>
      <c r="J3124" t="str">
        <f t="shared" si="146"/>
        <v>12-15</v>
      </c>
    </row>
    <row r="3125" spans="1:10">
      <c r="A3125" t="s">
        <v>249</v>
      </c>
      <c r="B3125" t="s">
        <v>1497</v>
      </c>
      <c r="C3125" s="7">
        <v>44103.4619097222</v>
      </c>
      <c r="D3125" t="str">
        <f>VLOOKUP(A3125,Sheet2!$B$2:$E$1001,3,0)</f>
        <v>GIF</v>
      </c>
      <c r="E3125" t="str">
        <f>VLOOKUP(A3125,Sheet2!$B$2:$E$1001,4,0)</f>
        <v>public speaking</v>
      </c>
      <c r="F3125" t="str">
        <f>VLOOKUP(B3125,Sheet3!$B$2:$D$17,2,0)</f>
        <v>positive</v>
      </c>
      <c r="G3125">
        <f>VLOOKUP(B3125,Sheet3!$B$2:$D$17,3,0)</f>
        <v>72</v>
      </c>
      <c r="H3125">
        <f t="shared" si="144"/>
        <v>9</v>
      </c>
      <c r="I3125">
        <f t="shared" si="145"/>
        <v>2</v>
      </c>
      <c r="J3125" t="str">
        <f t="shared" si="146"/>
        <v>9-12</v>
      </c>
    </row>
    <row r="3126" spans="1:10">
      <c r="A3126" t="s">
        <v>249</v>
      </c>
      <c r="B3126" t="s">
        <v>1485</v>
      </c>
      <c r="C3126" s="7">
        <v>44141.1577199074</v>
      </c>
      <c r="D3126" t="str">
        <f>VLOOKUP(A3126,Sheet2!$B$2:$E$1001,3,0)</f>
        <v>GIF</v>
      </c>
      <c r="E3126" t="str">
        <f>VLOOKUP(A3126,Sheet2!$B$2:$E$1001,4,0)</f>
        <v>public speaking</v>
      </c>
      <c r="F3126" t="str">
        <f>VLOOKUP(B3126,Sheet3!$B$2:$D$17,2,0)</f>
        <v>positive</v>
      </c>
      <c r="G3126">
        <f>VLOOKUP(B3126,Sheet3!$B$2:$D$17,3,0)</f>
        <v>60</v>
      </c>
      <c r="H3126">
        <f t="shared" si="144"/>
        <v>11</v>
      </c>
      <c r="I3126">
        <f t="shared" si="145"/>
        <v>5</v>
      </c>
      <c r="J3126" t="str">
        <f t="shared" si="146"/>
        <v>3-6</v>
      </c>
    </row>
    <row r="3127" spans="1:10">
      <c r="A3127" t="s">
        <v>249</v>
      </c>
      <c r="B3127" t="s">
        <v>1488</v>
      </c>
      <c r="C3127" s="7">
        <v>44077.3509606481</v>
      </c>
      <c r="D3127" t="str">
        <f>VLOOKUP(A3127,Sheet2!$B$2:$E$1001,3,0)</f>
        <v>GIF</v>
      </c>
      <c r="E3127" t="str">
        <f>VLOOKUP(A3127,Sheet2!$B$2:$E$1001,4,0)</f>
        <v>public speaking</v>
      </c>
      <c r="F3127" t="str">
        <f>VLOOKUP(B3127,Sheet3!$B$2:$D$17,2,0)</f>
        <v>negative</v>
      </c>
      <c r="G3127">
        <f>VLOOKUP(B3127,Sheet3!$B$2:$D$17,3,0)</f>
        <v>0</v>
      </c>
      <c r="H3127">
        <f t="shared" si="144"/>
        <v>9</v>
      </c>
      <c r="I3127">
        <f t="shared" si="145"/>
        <v>4</v>
      </c>
      <c r="J3127" t="str">
        <f t="shared" si="146"/>
        <v>6-9</v>
      </c>
    </row>
    <row r="3128" spans="1:10">
      <c r="A3128" t="s">
        <v>251</v>
      </c>
      <c r="B3128" t="s">
        <v>1494</v>
      </c>
      <c r="C3128" s="7">
        <v>44098.8808912037</v>
      </c>
      <c r="D3128" t="str">
        <f>VLOOKUP(A3128,Sheet2!$B$2:$E$1001,3,0)</f>
        <v>photo</v>
      </c>
      <c r="E3128" t="str">
        <f>VLOOKUP(A3128,Sheet2!$B$2:$E$1001,4,0)</f>
        <v>animals</v>
      </c>
      <c r="F3128" t="str">
        <f>VLOOKUP(B3128,Sheet3!$B$2:$D$17,2,0)</f>
        <v>positive</v>
      </c>
      <c r="G3128">
        <f>VLOOKUP(B3128,Sheet3!$B$2:$D$17,3,0)</f>
        <v>65</v>
      </c>
      <c r="H3128">
        <f t="shared" si="144"/>
        <v>9</v>
      </c>
      <c r="I3128">
        <f t="shared" si="145"/>
        <v>4</v>
      </c>
      <c r="J3128" t="str">
        <f t="shared" si="146"/>
        <v>21-24</v>
      </c>
    </row>
    <row r="3129" spans="1:10">
      <c r="A3129" t="s">
        <v>251</v>
      </c>
      <c r="B3129" t="s">
        <v>1503</v>
      </c>
      <c r="C3129" s="7">
        <v>44299.3759837963</v>
      </c>
      <c r="D3129" t="str">
        <f>VLOOKUP(A3129,Sheet2!$B$2:$E$1001,3,0)</f>
        <v>photo</v>
      </c>
      <c r="E3129" t="str">
        <f>VLOOKUP(A3129,Sheet2!$B$2:$E$1001,4,0)</f>
        <v>animals</v>
      </c>
      <c r="F3129" t="str">
        <f>VLOOKUP(B3129,Sheet3!$B$2:$D$17,2,0)</f>
        <v>negative</v>
      </c>
      <c r="G3129">
        <f>VLOOKUP(B3129,Sheet3!$B$2:$D$17,3,0)</f>
        <v>12</v>
      </c>
      <c r="H3129">
        <f t="shared" si="144"/>
        <v>4</v>
      </c>
      <c r="I3129">
        <f t="shared" si="145"/>
        <v>2</v>
      </c>
      <c r="J3129" t="str">
        <f t="shared" si="146"/>
        <v>9-12</v>
      </c>
    </row>
    <row r="3130" spans="1:10">
      <c r="A3130" t="s">
        <v>251</v>
      </c>
      <c r="B3130" t="s">
        <v>1499</v>
      </c>
      <c r="C3130" s="7">
        <v>44305.3913425926</v>
      </c>
      <c r="D3130" t="str">
        <f>VLOOKUP(A3130,Sheet2!$B$2:$E$1001,3,0)</f>
        <v>photo</v>
      </c>
      <c r="E3130" t="str">
        <f>VLOOKUP(A3130,Sheet2!$B$2:$E$1001,4,0)</f>
        <v>animals</v>
      </c>
      <c r="F3130" t="str">
        <f>VLOOKUP(B3130,Sheet3!$B$2:$D$17,2,0)</f>
        <v>negative</v>
      </c>
      <c r="G3130">
        <f>VLOOKUP(B3130,Sheet3!$B$2:$D$17,3,0)</f>
        <v>10</v>
      </c>
      <c r="H3130">
        <f t="shared" si="144"/>
        <v>4</v>
      </c>
      <c r="I3130">
        <f t="shared" si="145"/>
        <v>1</v>
      </c>
      <c r="J3130" t="str">
        <f t="shared" si="146"/>
        <v>9-12</v>
      </c>
    </row>
    <row r="3131" spans="1:10">
      <c r="A3131" t="s">
        <v>251</v>
      </c>
      <c r="B3131" t="s">
        <v>1495</v>
      </c>
      <c r="C3131" s="7">
        <v>44165.0397106481</v>
      </c>
      <c r="D3131" t="str">
        <f>VLOOKUP(A3131,Sheet2!$B$2:$E$1001,3,0)</f>
        <v>photo</v>
      </c>
      <c r="E3131" t="str">
        <f>VLOOKUP(A3131,Sheet2!$B$2:$E$1001,4,0)</f>
        <v>animals</v>
      </c>
      <c r="F3131" t="str">
        <f>VLOOKUP(B3131,Sheet3!$B$2:$D$17,2,0)</f>
        <v>positive</v>
      </c>
      <c r="G3131">
        <f>VLOOKUP(B3131,Sheet3!$B$2:$D$17,3,0)</f>
        <v>75</v>
      </c>
      <c r="H3131">
        <f t="shared" si="144"/>
        <v>11</v>
      </c>
      <c r="I3131">
        <f t="shared" si="145"/>
        <v>1</v>
      </c>
      <c r="J3131" t="str">
        <f t="shared" si="146"/>
        <v>0-3</v>
      </c>
    </row>
    <row r="3132" spans="1:10">
      <c r="A3132" t="s">
        <v>251</v>
      </c>
      <c r="B3132" t="s">
        <v>1503</v>
      </c>
      <c r="C3132" s="7">
        <v>44259.5015856481</v>
      </c>
      <c r="D3132" t="str">
        <f>VLOOKUP(A3132,Sheet2!$B$2:$E$1001,3,0)</f>
        <v>photo</v>
      </c>
      <c r="E3132" t="str">
        <f>VLOOKUP(A3132,Sheet2!$B$2:$E$1001,4,0)</f>
        <v>animals</v>
      </c>
      <c r="F3132" t="str">
        <f>VLOOKUP(B3132,Sheet3!$B$2:$D$17,2,0)</f>
        <v>negative</v>
      </c>
      <c r="G3132">
        <f>VLOOKUP(B3132,Sheet3!$B$2:$D$17,3,0)</f>
        <v>12</v>
      </c>
      <c r="H3132">
        <f t="shared" si="144"/>
        <v>3</v>
      </c>
      <c r="I3132">
        <f t="shared" si="145"/>
        <v>4</v>
      </c>
      <c r="J3132" t="str">
        <f t="shared" si="146"/>
        <v>12-15</v>
      </c>
    </row>
    <row r="3133" spans="1:10">
      <c r="A3133" t="s">
        <v>251</v>
      </c>
      <c r="B3133" t="s">
        <v>1492</v>
      </c>
      <c r="C3133" s="7">
        <v>44334.9438425926</v>
      </c>
      <c r="D3133" t="str">
        <f>VLOOKUP(A3133,Sheet2!$B$2:$E$1001,3,0)</f>
        <v>photo</v>
      </c>
      <c r="E3133" t="str">
        <f>VLOOKUP(A3133,Sheet2!$B$2:$E$1001,4,0)</f>
        <v>animals</v>
      </c>
      <c r="F3133" t="str">
        <f>VLOOKUP(B3133,Sheet3!$B$2:$D$17,2,0)</f>
        <v>neutral</v>
      </c>
      <c r="G3133">
        <f>VLOOKUP(B3133,Sheet3!$B$2:$D$17,3,0)</f>
        <v>20</v>
      </c>
      <c r="H3133">
        <f t="shared" si="144"/>
        <v>5</v>
      </c>
      <c r="I3133">
        <f t="shared" si="145"/>
        <v>2</v>
      </c>
      <c r="J3133" t="str">
        <f t="shared" si="146"/>
        <v>21-24</v>
      </c>
    </row>
    <row r="3134" spans="1:10">
      <c r="A3134" t="s">
        <v>251</v>
      </c>
      <c r="B3134" t="s">
        <v>1491</v>
      </c>
      <c r="C3134" s="7">
        <v>44027.0028356481</v>
      </c>
      <c r="D3134" t="str">
        <f>VLOOKUP(A3134,Sheet2!$B$2:$E$1001,3,0)</f>
        <v>photo</v>
      </c>
      <c r="E3134" t="str">
        <f>VLOOKUP(A3134,Sheet2!$B$2:$E$1001,4,0)</f>
        <v>animals</v>
      </c>
      <c r="F3134" t="str">
        <f>VLOOKUP(B3134,Sheet3!$B$2:$D$17,2,0)</f>
        <v>positive</v>
      </c>
      <c r="G3134">
        <f>VLOOKUP(B3134,Sheet3!$B$2:$D$17,3,0)</f>
        <v>30</v>
      </c>
      <c r="H3134">
        <f t="shared" si="144"/>
        <v>7</v>
      </c>
      <c r="I3134">
        <f t="shared" si="145"/>
        <v>3</v>
      </c>
      <c r="J3134" t="str">
        <f t="shared" si="146"/>
        <v>0-3</v>
      </c>
    </row>
    <row r="3135" spans="1:10">
      <c r="A3135" t="s">
        <v>251</v>
      </c>
      <c r="B3135" t="s">
        <v>1495</v>
      </c>
      <c r="C3135" s="7">
        <v>44101.877025463</v>
      </c>
      <c r="D3135" t="str">
        <f>VLOOKUP(A3135,Sheet2!$B$2:$E$1001,3,0)</f>
        <v>photo</v>
      </c>
      <c r="E3135" t="str">
        <f>VLOOKUP(A3135,Sheet2!$B$2:$E$1001,4,0)</f>
        <v>animals</v>
      </c>
      <c r="F3135" t="str">
        <f>VLOOKUP(B3135,Sheet3!$B$2:$D$17,2,0)</f>
        <v>positive</v>
      </c>
      <c r="G3135">
        <f>VLOOKUP(B3135,Sheet3!$B$2:$D$17,3,0)</f>
        <v>75</v>
      </c>
      <c r="H3135">
        <f t="shared" si="144"/>
        <v>9</v>
      </c>
      <c r="I3135">
        <f t="shared" si="145"/>
        <v>7</v>
      </c>
      <c r="J3135" t="str">
        <f t="shared" si="146"/>
        <v>21-24</v>
      </c>
    </row>
    <row r="3136" spans="1:10">
      <c r="A3136" t="s">
        <v>251</v>
      </c>
      <c r="B3136" t="s">
        <v>1501</v>
      </c>
      <c r="C3136" s="7">
        <v>44286.0542708333</v>
      </c>
      <c r="D3136" t="str">
        <f>VLOOKUP(A3136,Sheet2!$B$2:$E$1001,3,0)</f>
        <v>photo</v>
      </c>
      <c r="E3136" t="str">
        <f>VLOOKUP(A3136,Sheet2!$B$2:$E$1001,4,0)</f>
        <v>animals</v>
      </c>
      <c r="F3136" t="str">
        <f>VLOOKUP(B3136,Sheet3!$B$2:$D$17,2,0)</f>
        <v>neutral</v>
      </c>
      <c r="G3136">
        <f>VLOOKUP(B3136,Sheet3!$B$2:$D$17,3,0)</f>
        <v>35</v>
      </c>
      <c r="H3136">
        <f t="shared" si="144"/>
        <v>3</v>
      </c>
      <c r="I3136">
        <f t="shared" si="145"/>
        <v>3</v>
      </c>
      <c r="J3136" t="str">
        <f t="shared" si="146"/>
        <v>0-3</v>
      </c>
    </row>
    <row r="3137" customFormat="1" spans="1:10">
      <c r="A3137" t="s">
        <v>251</v>
      </c>
      <c r="B3137" t="s">
        <v>1502</v>
      </c>
      <c r="C3137" s="7">
        <v>44225.2844675926</v>
      </c>
      <c r="D3137" t="str">
        <f>VLOOKUP(A3137,Sheet2!$B$2:$E$1001,3,0)</f>
        <v>photo</v>
      </c>
      <c r="E3137" t="str">
        <f>VLOOKUP(A3137,Sheet2!$B$2:$E$1001,4,0)</f>
        <v>animals</v>
      </c>
      <c r="F3137" t="str">
        <f>VLOOKUP(B3137,Sheet3!$B$2:$D$17,2,0)</f>
        <v>negative</v>
      </c>
      <c r="G3137">
        <f>VLOOKUP(B3137,Sheet3!$B$2:$D$17,3,0)</f>
        <v>15</v>
      </c>
      <c r="H3137">
        <f t="shared" si="144"/>
        <v>1</v>
      </c>
      <c r="I3137">
        <f t="shared" si="145"/>
        <v>5</v>
      </c>
      <c r="J3137" t="str">
        <f t="shared" si="146"/>
        <v>6-9</v>
      </c>
    </row>
    <row r="3138" spans="1:10">
      <c r="A3138" t="s">
        <v>251</v>
      </c>
      <c r="B3138" t="s">
        <v>1502</v>
      </c>
      <c r="C3138" s="7">
        <v>44231.1934259259</v>
      </c>
      <c r="D3138" t="str">
        <f>VLOOKUP(A3138,Sheet2!$B$2:$E$1001,3,0)</f>
        <v>photo</v>
      </c>
      <c r="E3138" t="str">
        <f>VLOOKUP(A3138,Sheet2!$B$2:$E$1001,4,0)</f>
        <v>animals</v>
      </c>
      <c r="F3138" t="str">
        <f>VLOOKUP(B3138,Sheet3!$B$2:$D$17,2,0)</f>
        <v>negative</v>
      </c>
      <c r="G3138">
        <f>VLOOKUP(B3138,Sheet3!$B$2:$D$17,3,0)</f>
        <v>15</v>
      </c>
      <c r="H3138">
        <f t="shared" si="144"/>
        <v>2</v>
      </c>
      <c r="I3138">
        <f t="shared" si="145"/>
        <v>4</v>
      </c>
      <c r="J3138" t="str">
        <f t="shared" si="146"/>
        <v>3-6</v>
      </c>
    </row>
    <row r="3139" spans="1:10">
      <c r="A3139" t="s">
        <v>251</v>
      </c>
      <c r="B3139" t="s">
        <v>1498</v>
      </c>
      <c r="C3139" s="7">
        <v>44038.469849537</v>
      </c>
      <c r="D3139" t="str">
        <f>VLOOKUP(A3139,Sheet2!$B$2:$E$1001,3,0)</f>
        <v>photo</v>
      </c>
      <c r="E3139" t="str">
        <f>VLOOKUP(A3139,Sheet2!$B$2:$E$1001,4,0)</f>
        <v>animals</v>
      </c>
      <c r="F3139" t="str">
        <f>VLOOKUP(B3139,Sheet3!$B$2:$D$17,2,0)</f>
        <v>positive</v>
      </c>
      <c r="G3139">
        <f>VLOOKUP(B3139,Sheet3!$B$2:$D$17,3,0)</f>
        <v>50</v>
      </c>
      <c r="H3139">
        <f t="shared" ref="H3139:H3202" si="147">MONTH(C3139)</f>
        <v>7</v>
      </c>
      <c r="I3139">
        <f t="shared" ref="I3139:I3202" si="148">WEEKDAY(C3139,2)</f>
        <v>7</v>
      </c>
      <c r="J3139" t="str">
        <f t="shared" ref="J3139:J3202" si="149">TEXT(INT(HOUR(C3139)/3)*3,"0")&amp;"-"&amp;TEXT(INT(HOUR(C3139)/3)*3+3,"0")</f>
        <v>9-12</v>
      </c>
    </row>
    <row r="3140" spans="1:10">
      <c r="A3140" t="s">
        <v>251</v>
      </c>
      <c r="B3140" t="s">
        <v>1490</v>
      </c>
      <c r="C3140" s="7">
        <v>44294.0255902778</v>
      </c>
      <c r="D3140" t="str">
        <f>VLOOKUP(A3140,Sheet2!$B$2:$E$1001,3,0)</f>
        <v>photo</v>
      </c>
      <c r="E3140" t="str">
        <f>VLOOKUP(A3140,Sheet2!$B$2:$E$1001,4,0)</f>
        <v>animals</v>
      </c>
      <c r="F3140" t="str">
        <f>VLOOKUP(B3140,Sheet3!$B$2:$D$17,2,0)</f>
        <v>negative</v>
      </c>
      <c r="G3140">
        <f>VLOOKUP(B3140,Sheet3!$B$2:$D$17,3,0)</f>
        <v>5</v>
      </c>
      <c r="H3140">
        <f t="shared" si="147"/>
        <v>4</v>
      </c>
      <c r="I3140">
        <f t="shared" si="148"/>
        <v>4</v>
      </c>
      <c r="J3140" t="str">
        <f t="shared" si="149"/>
        <v>0-3</v>
      </c>
    </row>
    <row r="3141" spans="1:10">
      <c r="A3141" t="s">
        <v>251</v>
      </c>
      <c r="B3141" t="s">
        <v>1492</v>
      </c>
      <c r="C3141" s="7">
        <v>44009.5888078704</v>
      </c>
      <c r="D3141" t="str">
        <f>VLOOKUP(A3141,Sheet2!$B$2:$E$1001,3,0)</f>
        <v>photo</v>
      </c>
      <c r="E3141" t="str">
        <f>VLOOKUP(A3141,Sheet2!$B$2:$E$1001,4,0)</f>
        <v>animals</v>
      </c>
      <c r="F3141" t="str">
        <f>VLOOKUP(B3141,Sheet3!$B$2:$D$17,2,0)</f>
        <v>neutral</v>
      </c>
      <c r="G3141">
        <f>VLOOKUP(B3141,Sheet3!$B$2:$D$17,3,0)</f>
        <v>20</v>
      </c>
      <c r="H3141">
        <f t="shared" si="147"/>
        <v>6</v>
      </c>
      <c r="I3141">
        <f t="shared" si="148"/>
        <v>6</v>
      </c>
      <c r="J3141" t="str">
        <f t="shared" si="149"/>
        <v>12-15</v>
      </c>
    </row>
    <row r="3142" spans="1:10">
      <c r="A3142" t="s">
        <v>251</v>
      </c>
      <c r="B3142" t="s">
        <v>1488</v>
      </c>
      <c r="C3142" s="7">
        <v>44217.6668518518</v>
      </c>
      <c r="D3142" t="str">
        <f>VLOOKUP(A3142,Sheet2!$B$2:$E$1001,3,0)</f>
        <v>photo</v>
      </c>
      <c r="E3142" t="str">
        <f>VLOOKUP(A3142,Sheet2!$B$2:$E$1001,4,0)</f>
        <v>animals</v>
      </c>
      <c r="F3142" t="str">
        <f>VLOOKUP(B3142,Sheet3!$B$2:$D$17,2,0)</f>
        <v>negative</v>
      </c>
      <c r="G3142">
        <f>VLOOKUP(B3142,Sheet3!$B$2:$D$17,3,0)</f>
        <v>0</v>
      </c>
      <c r="H3142">
        <f t="shared" si="147"/>
        <v>1</v>
      </c>
      <c r="I3142">
        <f t="shared" si="148"/>
        <v>4</v>
      </c>
      <c r="J3142" t="str">
        <f t="shared" si="149"/>
        <v>15-18</v>
      </c>
    </row>
    <row r="3143" spans="1:10">
      <c r="A3143" t="s">
        <v>251</v>
      </c>
      <c r="B3143" t="s">
        <v>1500</v>
      </c>
      <c r="C3143" s="7">
        <v>44194.8155439815</v>
      </c>
      <c r="D3143" t="str">
        <f>VLOOKUP(A3143,Sheet2!$B$2:$E$1001,3,0)</f>
        <v>photo</v>
      </c>
      <c r="E3143" t="str">
        <f>VLOOKUP(A3143,Sheet2!$B$2:$E$1001,4,0)</f>
        <v>animals</v>
      </c>
      <c r="F3143" t="str">
        <f>VLOOKUP(B3143,Sheet3!$B$2:$D$17,2,0)</f>
        <v>positive</v>
      </c>
      <c r="G3143">
        <f>VLOOKUP(B3143,Sheet3!$B$2:$D$17,3,0)</f>
        <v>45</v>
      </c>
      <c r="H3143">
        <f t="shared" si="147"/>
        <v>12</v>
      </c>
      <c r="I3143">
        <f t="shared" si="148"/>
        <v>2</v>
      </c>
      <c r="J3143" t="str">
        <f t="shared" si="149"/>
        <v>18-21</v>
      </c>
    </row>
    <row r="3144" spans="1:10">
      <c r="A3144" t="s">
        <v>251</v>
      </c>
      <c r="B3144" t="s">
        <v>1491</v>
      </c>
      <c r="C3144" s="7">
        <v>44290.859837963</v>
      </c>
      <c r="D3144" t="str">
        <f>VLOOKUP(A3144,Sheet2!$B$2:$E$1001,3,0)</f>
        <v>photo</v>
      </c>
      <c r="E3144" t="str">
        <f>VLOOKUP(A3144,Sheet2!$B$2:$E$1001,4,0)</f>
        <v>animals</v>
      </c>
      <c r="F3144" t="str">
        <f>VLOOKUP(B3144,Sheet3!$B$2:$D$17,2,0)</f>
        <v>positive</v>
      </c>
      <c r="G3144">
        <f>VLOOKUP(B3144,Sheet3!$B$2:$D$17,3,0)</f>
        <v>30</v>
      </c>
      <c r="H3144">
        <f t="shared" si="147"/>
        <v>4</v>
      </c>
      <c r="I3144">
        <f t="shared" si="148"/>
        <v>7</v>
      </c>
      <c r="J3144" t="str">
        <f t="shared" si="149"/>
        <v>18-21</v>
      </c>
    </row>
    <row r="3145" spans="1:10">
      <c r="A3145" t="s">
        <v>251</v>
      </c>
      <c r="B3145" t="s">
        <v>1496</v>
      </c>
      <c r="C3145" s="7">
        <v>44351.9651388889</v>
      </c>
      <c r="D3145" t="str">
        <f>VLOOKUP(A3145,Sheet2!$B$2:$E$1001,3,0)</f>
        <v>photo</v>
      </c>
      <c r="E3145" t="str">
        <f>VLOOKUP(A3145,Sheet2!$B$2:$E$1001,4,0)</f>
        <v>animals</v>
      </c>
      <c r="F3145" t="str">
        <f>VLOOKUP(B3145,Sheet3!$B$2:$D$17,2,0)</f>
        <v>positive</v>
      </c>
      <c r="G3145">
        <f>VLOOKUP(B3145,Sheet3!$B$2:$D$17,3,0)</f>
        <v>70</v>
      </c>
      <c r="H3145">
        <f t="shared" si="147"/>
        <v>6</v>
      </c>
      <c r="I3145">
        <f t="shared" si="148"/>
        <v>5</v>
      </c>
      <c r="J3145" t="str">
        <f t="shared" si="149"/>
        <v>21-24</v>
      </c>
    </row>
    <row r="3146" spans="1:10">
      <c r="A3146" t="s">
        <v>251</v>
      </c>
      <c r="B3146" t="s">
        <v>1485</v>
      </c>
      <c r="C3146" s="7">
        <v>44081.4607175926</v>
      </c>
      <c r="D3146" t="str">
        <f>VLOOKUP(A3146,Sheet2!$B$2:$E$1001,3,0)</f>
        <v>photo</v>
      </c>
      <c r="E3146" t="str">
        <f>VLOOKUP(A3146,Sheet2!$B$2:$E$1001,4,0)</f>
        <v>animals</v>
      </c>
      <c r="F3146" t="str">
        <f>VLOOKUP(B3146,Sheet3!$B$2:$D$17,2,0)</f>
        <v>positive</v>
      </c>
      <c r="G3146">
        <f>VLOOKUP(B3146,Sheet3!$B$2:$D$17,3,0)</f>
        <v>60</v>
      </c>
      <c r="H3146">
        <f t="shared" si="147"/>
        <v>9</v>
      </c>
      <c r="I3146">
        <f t="shared" si="148"/>
        <v>1</v>
      </c>
      <c r="J3146" t="str">
        <f t="shared" si="149"/>
        <v>9-12</v>
      </c>
    </row>
    <row r="3147" customFormat="1" spans="1:10">
      <c r="A3147" t="s">
        <v>251</v>
      </c>
      <c r="B3147" t="s">
        <v>1490</v>
      </c>
      <c r="C3147" s="7">
        <v>44020.4652893519</v>
      </c>
      <c r="D3147" t="str">
        <f>VLOOKUP(A3147,Sheet2!$B$2:$E$1001,3,0)</f>
        <v>photo</v>
      </c>
      <c r="E3147" t="str">
        <f>VLOOKUP(A3147,Sheet2!$B$2:$E$1001,4,0)</f>
        <v>animals</v>
      </c>
      <c r="F3147" t="str">
        <f>VLOOKUP(B3147,Sheet3!$B$2:$D$17,2,0)</f>
        <v>negative</v>
      </c>
      <c r="G3147">
        <f>VLOOKUP(B3147,Sheet3!$B$2:$D$17,3,0)</f>
        <v>5</v>
      </c>
      <c r="H3147">
        <f t="shared" si="147"/>
        <v>7</v>
      </c>
      <c r="I3147">
        <f t="shared" si="148"/>
        <v>3</v>
      </c>
      <c r="J3147" t="str">
        <f t="shared" si="149"/>
        <v>9-12</v>
      </c>
    </row>
    <row r="3148" spans="1:10">
      <c r="A3148" t="s">
        <v>251</v>
      </c>
      <c r="B3148" t="s">
        <v>1500</v>
      </c>
      <c r="C3148" s="7">
        <v>44282.8012037037</v>
      </c>
      <c r="D3148" t="str">
        <f>VLOOKUP(A3148,Sheet2!$B$2:$E$1001,3,0)</f>
        <v>photo</v>
      </c>
      <c r="E3148" t="str">
        <f>VLOOKUP(A3148,Sheet2!$B$2:$E$1001,4,0)</f>
        <v>animals</v>
      </c>
      <c r="F3148" t="str">
        <f>VLOOKUP(B3148,Sheet3!$B$2:$D$17,2,0)</f>
        <v>positive</v>
      </c>
      <c r="G3148">
        <f>VLOOKUP(B3148,Sheet3!$B$2:$D$17,3,0)</f>
        <v>45</v>
      </c>
      <c r="H3148">
        <f t="shared" si="147"/>
        <v>3</v>
      </c>
      <c r="I3148">
        <f t="shared" si="148"/>
        <v>6</v>
      </c>
      <c r="J3148" t="str">
        <f t="shared" si="149"/>
        <v>18-21</v>
      </c>
    </row>
    <row r="3149" spans="1:10">
      <c r="A3149" t="s">
        <v>251</v>
      </c>
      <c r="B3149" t="s">
        <v>1488</v>
      </c>
      <c r="C3149" s="7">
        <v>44252.9449537037</v>
      </c>
      <c r="D3149" t="str">
        <f>VLOOKUP(A3149,Sheet2!$B$2:$E$1001,3,0)</f>
        <v>photo</v>
      </c>
      <c r="E3149" t="str">
        <f>VLOOKUP(A3149,Sheet2!$B$2:$E$1001,4,0)</f>
        <v>animals</v>
      </c>
      <c r="F3149" t="str">
        <f>VLOOKUP(B3149,Sheet3!$B$2:$D$17,2,0)</f>
        <v>negative</v>
      </c>
      <c r="G3149">
        <f>VLOOKUP(B3149,Sheet3!$B$2:$D$17,3,0)</f>
        <v>0</v>
      </c>
      <c r="H3149">
        <f t="shared" si="147"/>
        <v>2</v>
      </c>
      <c r="I3149">
        <f t="shared" si="148"/>
        <v>4</v>
      </c>
      <c r="J3149" t="str">
        <f t="shared" si="149"/>
        <v>21-24</v>
      </c>
    </row>
    <row r="3150" spans="1:10">
      <c r="A3150" t="s">
        <v>251</v>
      </c>
      <c r="B3150" t="s">
        <v>1499</v>
      </c>
      <c r="C3150" s="7">
        <v>44065.6604050926</v>
      </c>
      <c r="D3150" t="str">
        <f>VLOOKUP(A3150,Sheet2!$B$2:$E$1001,3,0)</f>
        <v>photo</v>
      </c>
      <c r="E3150" t="str">
        <f>VLOOKUP(A3150,Sheet2!$B$2:$E$1001,4,0)</f>
        <v>animals</v>
      </c>
      <c r="F3150" t="str">
        <f>VLOOKUP(B3150,Sheet3!$B$2:$D$17,2,0)</f>
        <v>negative</v>
      </c>
      <c r="G3150">
        <f>VLOOKUP(B3150,Sheet3!$B$2:$D$17,3,0)</f>
        <v>10</v>
      </c>
      <c r="H3150">
        <f t="shared" si="147"/>
        <v>8</v>
      </c>
      <c r="I3150">
        <f t="shared" si="148"/>
        <v>6</v>
      </c>
      <c r="J3150" t="str">
        <f t="shared" si="149"/>
        <v>15-18</v>
      </c>
    </row>
    <row r="3151" spans="1:10">
      <c r="A3151" t="s">
        <v>251</v>
      </c>
      <c r="B3151" t="s">
        <v>1497</v>
      </c>
      <c r="C3151" s="7">
        <v>44238.8058333333</v>
      </c>
      <c r="D3151" t="str">
        <f>VLOOKUP(A3151,Sheet2!$B$2:$E$1001,3,0)</f>
        <v>photo</v>
      </c>
      <c r="E3151" t="str">
        <f>VLOOKUP(A3151,Sheet2!$B$2:$E$1001,4,0)</f>
        <v>animals</v>
      </c>
      <c r="F3151" t="str">
        <f>VLOOKUP(B3151,Sheet3!$B$2:$D$17,2,0)</f>
        <v>positive</v>
      </c>
      <c r="G3151">
        <f>VLOOKUP(B3151,Sheet3!$B$2:$D$17,3,0)</f>
        <v>72</v>
      </c>
      <c r="H3151">
        <f t="shared" si="147"/>
        <v>2</v>
      </c>
      <c r="I3151">
        <f t="shared" si="148"/>
        <v>4</v>
      </c>
      <c r="J3151" t="str">
        <f t="shared" si="149"/>
        <v>18-21</v>
      </c>
    </row>
    <row r="3152" spans="1:10">
      <c r="A3152" t="s">
        <v>251</v>
      </c>
      <c r="B3152" t="s">
        <v>1494</v>
      </c>
      <c r="C3152" s="7">
        <v>44317.9271412037</v>
      </c>
      <c r="D3152" t="str">
        <f>VLOOKUP(A3152,Sheet2!$B$2:$E$1001,3,0)</f>
        <v>photo</v>
      </c>
      <c r="E3152" t="str">
        <f>VLOOKUP(A3152,Sheet2!$B$2:$E$1001,4,0)</f>
        <v>animals</v>
      </c>
      <c r="F3152" t="str">
        <f>VLOOKUP(B3152,Sheet3!$B$2:$D$17,2,0)</f>
        <v>positive</v>
      </c>
      <c r="G3152">
        <f>VLOOKUP(B3152,Sheet3!$B$2:$D$17,3,0)</f>
        <v>65</v>
      </c>
      <c r="H3152">
        <f t="shared" si="147"/>
        <v>5</v>
      </c>
      <c r="I3152">
        <f t="shared" si="148"/>
        <v>6</v>
      </c>
      <c r="J3152" t="str">
        <f t="shared" si="149"/>
        <v>21-24</v>
      </c>
    </row>
    <row r="3153" spans="1:10">
      <c r="A3153" t="s">
        <v>251</v>
      </c>
      <c r="B3153" t="s">
        <v>1487</v>
      </c>
      <c r="C3153" s="7">
        <v>44176.9589236111</v>
      </c>
      <c r="D3153" t="str">
        <f>VLOOKUP(A3153,Sheet2!$B$2:$E$1001,3,0)</f>
        <v>photo</v>
      </c>
      <c r="E3153" t="str">
        <f>VLOOKUP(A3153,Sheet2!$B$2:$E$1001,4,0)</f>
        <v>animals</v>
      </c>
      <c r="F3153" t="str">
        <f>VLOOKUP(B3153,Sheet3!$B$2:$D$17,2,0)</f>
        <v>positive</v>
      </c>
      <c r="G3153">
        <f>VLOOKUP(B3153,Sheet3!$B$2:$D$17,3,0)</f>
        <v>70</v>
      </c>
      <c r="H3153">
        <f t="shared" si="147"/>
        <v>12</v>
      </c>
      <c r="I3153">
        <f t="shared" si="148"/>
        <v>5</v>
      </c>
      <c r="J3153" t="str">
        <f t="shared" si="149"/>
        <v>21-24</v>
      </c>
    </row>
    <row r="3154" spans="1:10">
      <c r="A3154" t="s">
        <v>251</v>
      </c>
      <c r="B3154" t="s">
        <v>1490</v>
      </c>
      <c r="C3154" s="7">
        <v>44325.5666898148</v>
      </c>
      <c r="D3154" t="str">
        <f>VLOOKUP(A3154,Sheet2!$B$2:$E$1001,3,0)</f>
        <v>photo</v>
      </c>
      <c r="E3154" t="str">
        <f>VLOOKUP(A3154,Sheet2!$B$2:$E$1001,4,0)</f>
        <v>animals</v>
      </c>
      <c r="F3154" t="str">
        <f>VLOOKUP(B3154,Sheet3!$B$2:$D$17,2,0)</f>
        <v>negative</v>
      </c>
      <c r="G3154">
        <f>VLOOKUP(B3154,Sheet3!$B$2:$D$17,3,0)</f>
        <v>5</v>
      </c>
      <c r="H3154">
        <f t="shared" si="147"/>
        <v>5</v>
      </c>
      <c r="I3154">
        <f t="shared" si="148"/>
        <v>7</v>
      </c>
      <c r="J3154" t="str">
        <f t="shared" si="149"/>
        <v>12-15</v>
      </c>
    </row>
    <row r="3155" spans="1:10">
      <c r="A3155" t="s">
        <v>251</v>
      </c>
      <c r="B3155" t="s">
        <v>1502</v>
      </c>
      <c r="C3155" s="7">
        <v>44187.1983217593</v>
      </c>
      <c r="D3155" t="str">
        <f>VLOOKUP(A3155,Sheet2!$B$2:$E$1001,3,0)</f>
        <v>photo</v>
      </c>
      <c r="E3155" t="str">
        <f>VLOOKUP(A3155,Sheet2!$B$2:$E$1001,4,0)</f>
        <v>animals</v>
      </c>
      <c r="F3155" t="str">
        <f>VLOOKUP(B3155,Sheet3!$B$2:$D$17,2,0)</f>
        <v>negative</v>
      </c>
      <c r="G3155">
        <f>VLOOKUP(B3155,Sheet3!$B$2:$D$17,3,0)</f>
        <v>15</v>
      </c>
      <c r="H3155">
        <f t="shared" si="147"/>
        <v>12</v>
      </c>
      <c r="I3155">
        <f t="shared" si="148"/>
        <v>2</v>
      </c>
      <c r="J3155" t="str">
        <f t="shared" si="149"/>
        <v>3-6</v>
      </c>
    </row>
    <row r="3156" spans="1:10">
      <c r="A3156" t="s">
        <v>251</v>
      </c>
      <c r="B3156" t="s">
        <v>1485</v>
      </c>
      <c r="C3156" s="7">
        <v>44087.4582291667</v>
      </c>
      <c r="D3156" t="str">
        <f>VLOOKUP(A3156,Sheet2!$B$2:$E$1001,3,0)</f>
        <v>photo</v>
      </c>
      <c r="E3156" t="str">
        <f>VLOOKUP(A3156,Sheet2!$B$2:$E$1001,4,0)</f>
        <v>animals</v>
      </c>
      <c r="F3156" t="str">
        <f>VLOOKUP(B3156,Sheet3!$B$2:$D$17,2,0)</f>
        <v>positive</v>
      </c>
      <c r="G3156">
        <f>VLOOKUP(B3156,Sheet3!$B$2:$D$17,3,0)</f>
        <v>60</v>
      </c>
      <c r="H3156">
        <f t="shared" si="147"/>
        <v>9</v>
      </c>
      <c r="I3156">
        <f t="shared" si="148"/>
        <v>7</v>
      </c>
      <c r="J3156" t="str">
        <f t="shared" si="149"/>
        <v>9-12</v>
      </c>
    </row>
    <row r="3157" customFormat="1" spans="1:10">
      <c r="A3157" t="s">
        <v>251</v>
      </c>
      <c r="B3157" t="s">
        <v>1492</v>
      </c>
      <c r="C3157" s="7">
        <v>44215.084837963</v>
      </c>
      <c r="D3157" t="str">
        <f>VLOOKUP(A3157,Sheet2!$B$2:$E$1001,3,0)</f>
        <v>photo</v>
      </c>
      <c r="E3157" t="str">
        <f>VLOOKUP(A3157,Sheet2!$B$2:$E$1001,4,0)</f>
        <v>animals</v>
      </c>
      <c r="F3157" t="str">
        <f>VLOOKUP(B3157,Sheet3!$B$2:$D$17,2,0)</f>
        <v>neutral</v>
      </c>
      <c r="G3157">
        <f>VLOOKUP(B3157,Sheet3!$B$2:$D$17,3,0)</f>
        <v>20</v>
      </c>
      <c r="H3157">
        <f t="shared" si="147"/>
        <v>1</v>
      </c>
      <c r="I3157">
        <f t="shared" si="148"/>
        <v>2</v>
      </c>
      <c r="J3157" t="str">
        <f t="shared" si="149"/>
        <v>0-3</v>
      </c>
    </row>
    <row r="3158" spans="1:10">
      <c r="A3158" t="s">
        <v>253</v>
      </c>
      <c r="B3158" t="s">
        <v>1497</v>
      </c>
      <c r="C3158" s="7">
        <v>44186.1846412037</v>
      </c>
      <c r="D3158" t="str">
        <f>VLOOKUP(A3158,Sheet2!$B$2:$E$1001,3,0)</f>
        <v>photo</v>
      </c>
      <c r="E3158" t="str">
        <f>VLOOKUP(A3158,Sheet2!$B$2:$E$1001,4,0)</f>
        <v>education</v>
      </c>
      <c r="F3158" t="str">
        <f>VLOOKUP(B3158,Sheet3!$B$2:$D$17,2,0)</f>
        <v>positive</v>
      </c>
      <c r="G3158">
        <f>VLOOKUP(B3158,Sheet3!$B$2:$D$17,3,0)</f>
        <v>72</v>
      </c>
      <c r="H3158">
        <f t="shared" si="147"/>
        <v>12</v>
      </c>
      <c r="I3158">
        <f t="shared" si="148"/>
        <v>1</v>
      </c>
      <c r="J3158" t="str">
        <f t="shared" si="149"/>
        <v>3-6</v>
      </c>
    </row>
    <row r="3159" spans="1:10">
      <c r="A3159" t="s">
        <v>253</v>
      </c>
      <c r="B3159" t="s">
        <v>1485</v>
      </c>
      <c r="C3159" s="7">
        <v>44340.8705439815</v>
      </c>
      <c r="D3159" t="str">
        <f>VLOOKUP(A3159,Sheet2!$B$2:$E$1001,3,0)</f>
        <v>photo</v>
      </c>
      <c r="E3159" t="str">
        <f>VLOOKUP(A3159,Sheet2!$B$2:$E$1001,4,0)</f>
        <v>education</v>
      </c>
      <c r="F3159" t="str">
        <f>VLOOKUP(B3159,Sheet3!$B$2:$D$17,2,0)</f>
        <v>positive</v>
      </c>
      <c r="G3159">
        <f>VLOOKUP(B3159,Sheet3!$B$2:$D$17,3,0)</f>
        <v>60</v>
      </c>
      <c r="H3159">
        <f t="shared" si="147"/>
        <v>5</v>
      </c>
      <c r="I3159">
        <f t="shared" si="148"/>
        <v>1</v>
      </c>
      <c r="J3159" t="str">
        <f t="shared" si="149"/>
        <v>18-21</v>
      </c>
    </row>
    <row r="3160" spans="1:10">
      <c r="A3160" t="s">
        <v>253</v>
      </c>
      <c r="B3160" t="s">
        <v>1496</v>
      </c>
      <c r="C3160" s="7">
        <v>44152.3278240741</v>
      </c>
      <c r="D3160" t="str">
        <f>VLOOKUP(A3160,Sheet2!$B$2:$E$1001,3,0)</f>
        <v>photo</v>
      </c>
      <c r="E3160" t="str">
        <f>VLOOKUP(A3160,Sheet2!$B$2:$E$1001,4,0)</f>
        <v>education</v>
      </c>
      <c r="F3160" t="str">
        <f>VLOOKUP(B3160,Sheet3!$B$2:$D$17,2,0)</f>
        <v>positive</v>
      </c>
      <c r="G3160">
        <f>VLOOKUP(B3160,Sheet3!$B$2:$D$17,3,0)</f>
        <v>70</v>
      </c>
      <c r="H3160">
        <f t="shared" si="147"/>
        <v>11</v>
      </c>
      <c r="I3160">
        <f t="shared" si="148"/>
        <v>2</v>
      </c>
      <c r="J3160" t="str">
        <f t="shared" si="149"/>
        <v>6-9</v>
      </c>
    </row>
    <row r="3161" spans="1:10">
      <c r="A3161" t="s">
        <v>253</v>
      </c>
      <c r="B3161" t="s">
        <v>1496</v>
      </c>
      <c r="C3161" s="7">
        <v>44261.4133912037</v>
      </c>
      <c r="D3161" t="str">
        <f>VLOOKUP(A3161,Sheet2!$B$2:$E$1001,3,0)</f>
        <v>photo</v>
      </c>
      <c r="E3161" t="str">
        <f>VLOOKUP(A3161,Sheet2!$B$2:$E$1001,4,0)</f>
        <v>education</v>
      </c>
      <c r="F3161" t="str">
        <f>VLOOKUP(B3161,Sheet3!$B$2:$D$17,2,0)</f>
        <v>positive</v>
      </c>
      <c r="G3161">
        <f>VLOOKUP(B3161,Sheet3!$B$2:$D$17,3,0)</f>
        <v>70</v>
      </c>
      <c r="H3161">
        <f t="shared" si="147"/>
        <v>3</v>
      </c>
      <c r="I3161">
        <f t="shared" si="148"/>
        <v>6</v>
      </c>
      <c r="J3161" t="str">
        <f t="shared" si="149"/>
        <v>9-12</v>
      </c>
    </row>
    <row r="3162" spans="1:10">
      <c r="A3162" t="s">
        <v>253</v>
      </c>
      <c r="B3162" t="s">
        <v>1502</v>
      </c>
      <c r="C3162" s="7">
        <v>44200.8705902778</v>
      </c>
      <c r="D3162" t="str">
        <f>VLOOKUP(A3162,Sheet2!$B$2:$E$1001,3,0)</f>
        <v>photo</v>
      </c>
      <c r="E3162" t="str">
        <f>VLOOKUP(A3162,Sheet2!$B$2:$E$1001,4,0)</f>
        <v>education</v>
      </c>
      <c r="F3162" t="str">
        <f>VLOOKUP(B3162,Sheet3!$B$2:$D$17,2,0)</f>
        <v>negative</v>
      </c>
      <c r="G3162">
        <f>VLOOKUP(B3162,Sheet3!$B$2:$D$17,3,0)</f>
        <v>15</v>
      </c>
      <c r="H3162">
        <f t="shared" si="147"/>
        <v>1</v>
      </c>
      <c r="I3162">
        <f t="shared" si="148"/>
        <v>1</v>
      </c>
      <c r="J3162" t="str">
        <f t="shared" si="149"/>
        <v>18-21</v>
      </c>
    </row>
    <row r="3163" spans="1:10">
      <c r="A3163" t="s">
        <v>253</v>
      </c>
      <c r="B3163" t="s">
        <v>1503</v>
      </c>
      <c r="C3163" s="7">
        <v>44242.74125</v>
      </c>
      <c r="D3163" t="str">
        <f>VLOOKUP(A3163,Sheet2!$B$2:$E$1001,3,0)</f>
        <v>photo</v>
      </c>
      <c r="E3163" t="str">
        <f>VLOOKUP(A3163,Sheet2!$B$2:$E$1001,4,0)</f>
        <v>education</v>
      </c>
      <c r="F3163" t="str">
        <f>VLOOKUP(B3163,Sheet3!$B$2:$D$17,2,0)</f>
        <v>negative</v>
      </c>
      <c r="G3163">
        <f>VLOOKUP(B3163,Sheet3!$B$2:$D$17,3,0)</f>
        <v>12</v>
      </c>
      <c r="H3163">
        <f t="shared" si="147"/>
        <v>2</v>
      </c>
      <c r="I3163">
        <f t="shared" si="148"/>
        <v>1</v>
      </c>
      <c r="J3163" t="str">
        <f t="shared" si="149"/>
        <v>15-18</v>
      </c>
    </row>
    <row r="3164" spans="1:10">
      <c r="A3164" t="s">
        <v>253</v>
      </c>
      <c r="B3164" t="s">
        <v>1498</v>
      </c>
      <c r="C3164" s="7">
        <v>44251.8403240741</v>
      </c>
      <c r="D3164" t="str">
        <f>VLOOKUP(A3164,Sheet2!$B$2:$E$1001,3,0)</f>
        <v>photo</v>
      </c>
      <c r="E3164" t="str">
        <f>VLOOKUP(A3164,Sheet2!$B$2:$E$1001,4,0)</f>
        <v>education</v>
      </c>
      <c r="F3164" t="str">
        <f>VLOOKUP(B3164,Sheet3!$B$2:$D$17,2,0)</f>
        <v>positive</v>
      </c>
      <c r="G3164">
        <f>VLOOKUP(B3164,Sheet3!$B$2:$D$17,3,0)</f>
        <v>50</v>
      </c>
      <c r="H3164">
        <f t="shared" si="147"/>
        <v>2</v>
      </c>
      <c r="I3164">
        <f t="shared" si="148"/>
        <v>3</v>
      </c>
      <c r="J3164" t="str">
        <f t="shared" si="149"/>
        <v>18-21</v>
      </c>
    </row>
    <row r="3165" spans="1:10">
      <c r="A3165" t="s">
        <v>253</v>
      </c>
      <c r="B3165" t="s">
        <v>1498</v>
      </c>
      <c r="C3165" s="7">
        <v>44110.3784375</v>
      </c>
      <c r="D3165" t="str">
        <f>VLOOKUP(A3165,Sheet2!$B$2:$E$1001,3,0)</f>
        <v>photo</v>
      </c>
      <c r="E3165" t="str">
        <f>VLOOKUP(A3165,Sheet2!$B$2:$E$1001,4,0)</f>
        <v>education</v>
      </c>
      <c r="F3165" t="str">
        <f>VLOOKUP(B3165,Sheet3!$B$2:$D$17,2,0)</f>
        <v>positive</v>
      </c>
      <c r="G3165">
        <f>VLOOKUP(B3165,Sheet3!$B$2:$D$17,3,0)</f>
        <v>50</v>
      </c>
      <c r="H3165">
        <f t="shared" si="147"/>
        <v>10</v>
      </c>
      <c r="I3165">
        <f t="shared" si="148"/>
        <v>2</v>
      </c>
      <c r="J3165" t="str">
        <f t="shared" si="149"/>
        <v>9-12</v>
      </c>
    </row>
    <row r="3166" spans="1:10">
      <c r="A3166" t="s">
        <v>253</v>
      </c>
      <c r="B3166" t="s">
        <v>1503</v>
      </c>
      <c r="C3166" s="7">
        <v>44085.7021527778</v>
      </c>
      <c r="D3166" t="str">
        <f>VLOOKUP(A3166,Sheet2!$B$2:$E$1001,3,0)</f>
        <v>photo</v>
      </c>
      <c r="E3166" t="str">
        <f>VLOOKUP(A3166,Sheet2!$B$2:$E$1001,4,0)</f>
        <v>education</v>
      </c>
      <c r="F3166" t="str">
        <f>VLOOKUP(B3166,Sheet3!$B$2:$D$17,2,0)</f>
        <v>negative</v>
      </c>
      <c r="G3166">
        <f>VLOOKUP(B3166,Sheet3!$B$2:$D$17,3,0)</f>
        <v>12</v>
      </c>
      <c r="H3166">
        <f t="shared" si="147"/>
        <v>9</v>
      </c>
      <c r="I3166">
        <f t="shared" si="148"/>
        <v>5</v>
      </c>
      <c r="J3166" t="str">
        <f t="shared" si="149"/>
        <v>15-18</v>
      </c>
    </row>
    <row r="3167" customFormat="1" spans="1:10">
      <c r="A3167" t="s">
        <v>253</v>
      </c>
      <c r="B3167" t="s">
        <v>1494</v>
      </c>
      <c r="C3167" s="7">
        <v>44030.9998032407</v>
      </c>
      <c r="D3167" t="str">
        <f>VLOOKUP(A3167,Sheet2!$B$2:$E$1001,3,0)</f>
        <v>photo</v>
      </c>
      <c r="E3167" t="str">
        <f>VLOOKUP(A3167,Sheet2!$B$2:$E$1001,4,0)</f>
        <v>education</v>
      </c>
      <c r="F3167" t="str">
        <f>VLOOKUP(B3167,Sheet3!$B$2:$D$17,2,0)</f>
        <v>positive</v>
      </c>
      <c r="G3167">
        <f>VLOOKUP(B3167,Sheet3!$B$2:$D$17,3,0)</f>
        <v>65</v>
      </c>
      <c r="H3167">
        <f t="shared" si="147"/>
        <v>7</v>
      </c>
      <c r="I3167">
        <f t="shared" si="148"/>
        <v>6</v>
      </c>
      <c r="J3167" t="str">
        <f t="shared" si="149"/>
        <v>21-24</v>
      </c>
    </row>
    <row r="3168" spans="1:10">
      <c r="A3168" t="s">
        <v>253</v>
      </c>
      <c r="B3168" t="s">
        <v>1500</v>
      </c>
      <c r="C3168" s="7">
        <v>44290.4700810185</v>
      </c>
      <c r="D3168" t="str">
        <f>VLOOKUP(A3168,Sheet2!$B$2:$E$1001,3,0)</f>
        <v>photo</v>
      </c>
      <c r="E3168" t="str">
        <f>VLOOKUP(A3168,Sheet2!$B$2:$E$1001,4,0)</f>
        <v>education</v>
      </c>
      <c r="F3168" t="str">
        <f>VLOOKUP(B3168,Sheet3!$B$2:$D$17,2,0)</f>
        <v>positive</v>
      </c>
      <c r="G3168">
        <f>VLOOKUP(B3168,Sheet3!$B$2:$D$17,3,0)</f>
        <v>45</v>
      </c>
      <c r="H3168">
        <f t="shared" si="147"/>
        <v>4</v>
      </c>
      <c r="I3168">
        <f t="shared" si="148"/>
        <v>7</v>
      </c>
      <c r="J3168" t="str">
        <f t="shared" si="149"/>
        <v>9-12</v>
      </c>
    </row>
    <row r="3169" spans="1:10">
      <c r="A3169" t="s">
        <v>253</v>
      </c>
      <c r="B3169" t="s">
        <v>1496</v>
      </c>
      <c r="C3169" s="7">
        <v>44240.7972222222</v>
      </c>
      <c r="D3169" t="str">
        <f>VLOOKUP(A3169,Sheet2!$B$2:$E$1001,3,0)</f>
        <v>photo</v>
      </c>
      <c r="E3169" t="str">
        <f>VLOOKUP(A3169,Sheet2!$B$2:$E$1001,4,0)</f>
        <v>education</v>
      </c>
      <c r="F3169" t="str">
        <f>VLOOKUP(B3169,Sheet3!$B$2:$D$17,2,0)</f>
        <v>positive</v>
      </c>
      <c r="G3169">
        <f>VLOOKUP(B3169,Sheet3!$B$2:$D$17,3,0)</f>
        <v>70</v>
      </c>
      <c r="H3169">
        <f t="shared" si="147"/>
        <v>2</v>
      </c>
      <c r="I3169">
        <f t="shared" si="148"/>
        <v>6</v>
      </c>
      <c r="J3169" t="str">
        <f t="shared" si="149"/>
        <v>18-21</v>
      </c>
    </row>
    <row r="3170" spans="1:10">
      <c r="A3170" t="s">
        <v>253</v>
      </c>
      <c r="B3170" t="s">
        <v>1488</v>
      </c>
      <c r="C3170" s="7">
        <v>44291.2209837963</v>
      </c>
      <c r="D3170" t="str">
        <f>VLOOKUP(A3170,Sheet2!$B$2:$E$1001,3,0)</f>
        <v>photo</v>
      </c>
      <c r="E3170" t="str">
        <f>VLOOKUP(A3170,Sheet2!$B$2:$E$1001,4,0)</f>
        <v>education</v>
      </c>
      <c r="F3170" t="str">
        <f>VLOOKUP(B3170,Sheet3!$B$2:$D$17,2,0)</f>
        <v>negative</v>
      </c>
      <c r="G3170">
        <f>VLOOKUP(B3170,Sheet3!$B$2:$D$17,3,0)</f>
        <v>0</v>
      </c>
      <c r="H3170">
        <f t="shared" si="147"/>
        <v>4</v>
      </c>
      <c r="I3170">
        <f t="shared" si="148"/>
        <v>1</v>
      </c>
      <c r="J3170" t="str">
        <f t="shared" si="149"/>
        <v>3-6</v>
      </c>
    </row>
    <row r="3171" spans="1:10">
      <c r="A3171" t="s">
        <v>253</v>
      </c>
      <c r="B3171" t="s">
        <v>1503</v>
      </c>
      <c r="C3171" s="7">
        <v>44339.6893287037</v>
      </c>
      <c r="D3171" t="str">
        <f>VLOOKUP(A3171,Sheet2!$B$2:$E$1001,3,0)</f>
        <v>photo</v>
      </c>
      <c r="E3171" t="str">
        <f>VLOOKUP(A3171,Sheet2!$B$2:$E$1001,4,0)</f>
        <v>education</v>
      </c>
      <c r="F3171" t="str">
        <f>VLOOKUP(B3171,Sheet3!$B$2:$D$17,2,0)</f>
        <v>negative</v>
      </c>
      <c r="G3171">
        <f>VLOOKUP(B3171,Sheet3!$B$2:$D$17,3,0)</f>
        <v>12</v>
      </c>
      <c r="H3171">
        <f t="shared" si="147"/>
        <v>5</v>
      </c>
      <c r="I3171">
        <f t="shared" si="148"/>
        <v>7</v>
      </c>
      <c r="J3171" t="str">
        <f t="shared" si="149"/>
        <v>15-18</v>
      </c>
    </row>
    <row r="3172" spans="1:10">
      <c r="A3172" t="s">
        <v>255</v>
      </c>
      <c r="B3172" t="s">
        <v>1495</v>
      </c>
      <c r="C3172" s="7">
        <v>44340.9705671296</v>
      </c>
      <c r="D3172" t="str">
        <f>VLOOKUP(A3172,Sheet2!$B$2:$E$1001,3,0)</f>
        <v>GIF</v>
      </c>
      <c r="E3172" t="str">
        <f>VLOOKUP(A3172,Sheet2!$B$2:$E$1001,4,0)</f>
        <v>soccer</v>
      </c>
      <c r="F3172" t="str">
        <f>VLOOKUP(B3172,Sheet3!$B$2:$D$17,2,0)</f>
        <v>positive</v>
      </c>
      <c r="G3172">
        <f>VLOOKUP(B3172,Sheet3!$B$2:$D$17,3,0)</f>
        <v>75</v>
      </c>
      <c r="H3172">
        <f t="shared" si="147"/>
        <v>5</v>
      </c>
      <c r="I3172">
        <f t="shared" si="148"/>
        <v>1</v>
      </c>
      <c r="J3172" t="str">
        <f t="shared" si="149"/>
        <v>21-24</v>
      </c>
    </row>
    <row r="3173" spans="1:10">
      <c r="A3173" t="s">
        <v>255</v>
      </c>
      <c r="B3173" t="s">
        <v>1487</v>
      </c>
      <c r="C3173" s="7">
        <v>44217.3606597222</v>
      </c>
      <c r="D3173" t="str">
        <f>VLOOKUP(A3173,Sheet2!$B$2:$E$1001,3,0)</f>
        <v>GIF</v>
      </c>
      <c r="E3173" t="str">
        <f>VLOOKUP(A3173,Sheet2!$B$2:$E$1001,4,0)</f>
        <v>soccer</v>
      </c>
      <c r="F3173" t="str">
        <f>VLOOKUP(B3173,Sheet3!$B$2:$D$17,2,0)</f>
        <v>positive</v>
      </c>
      <c r="G3173">
        <f>VLOOKUP(B3173,Sheet3!$B$2:$D$17,3,0)</f>
        <v>70</v>
      </c>
      <c r="H3173">
        <f t="shared" si="147"/>
        <v>1</v>
      </c>
      <c r="I3173">
        <f t="shared" si="148"/>
        <v>4</v>
      </c>
      <c r="J3173" t="str">
        <f t="shared" si="149"/>
        <v>6-9</v>
      </c>
    </row>
    <row r="3174" spans="1:10">
      <c r="A3174" t="s">
        <v>255</v>
      </c>
      <c r="B3174" t="s">
        <v>1491</v>
      </c>
      <c r="C3174" s="7">
        <v>44115.9473611111</v>
      </c>
      <c r="D3174" t="str">
        <f>VLOOKUP(A3174,Sheet2!$B$2:$E$1001,3,0)</f>
        <v>GIF</v>
      </c>
      <c r="E3174" t="str">
        <f>VLOOKUP(A3174,Sheet2!$B$2:$E$1001,4,0)</f>
        <v>soccer</v>
      </c>
      <c r="F3174" t="str">
        <f>VLOOKUP(B3174,Sheet3!$B$2:$D$17,2,0)</f>
        <v>positive</v>
      </c>
      <c r="G3174">
        <f>VLOOKUP(B3174,Sheet3!$B$2:$D$17,3,0)</f>
        <v>30</v>
      </c>
      <c r="H3174">
        <f t="shared" si="147"/>
        <v>10</v>
      </c>
      <c r="I3174">
        <f t="shared" si="148"/>
        <v>7</v>
      </c>
      <c r="J3174" t="str">
        <f t="shared" si="149"/>
        <v>21-24</v>
      </c>
    </row>
    <row r="3175" spans="1:10">
      <c r="A3175" t="s">
        <v>255</v>
      </c>
      <c r="B3175" t="s">
        <v>1496</v>
      </c>
      <c r="C3175" s="7">
        <v>44189.0859259259</v>
      </c>
      <c r="D3175" t="str">
        <f>VLOOKUP(A3175,Sheet2!$B$2:$E$1001,3,0)</f>
        <v>GIF</v>
      </c>
      <c r="E3175" t="str">
        <f>VLOOKUP(A3175,Sheet2!$B$2:$E$1001,4,0)</f>
        <v>soccer</v>
      </c>
      <c r="F3175" t="str">
        <f>VLOOKUP(B3175,Sheet3!$B$2:$D$17,2,0)</f>
        <v>positive</v>
      </c>
      <c r="G3175">
        <f>VLOOKUP(B3175,Sheet3!$B$2:$D$17,3,0)</f>
        <v>70</v>
      </c>
      <c r="H3175">
        <f t="shared" si="147"/>
        <v>12</v>
      </c>
      <c r="I3175">
        <f t="shared" si="148"/>
        <v>4</v>
      </c>
      <c r="J3175" t="str">
        <f t="shared" si="149"/>
        <v>0-3</v>
      </c>
    </row>
    <row r="3176" spans="1:10">
      <c r="A3176" t="s">
        <v>255</v>
      </c>
      <c r="B3176" t="s">
        <v>1488</v>
      </c>
      <c r="C3176" s="7">
        <v>44064.7386342593</v>
      </c>
      <c r="D3176" t="str">
        <f>VLOOKUP(A3176,Sheet2!$B$2:$E$1001,3,0)</f>
        <v>GIF</v>
      </c>
      <c r="E3176" t="str">
        <f>VLOOKUP(A3176,Sheet2!$B$2:$E$1001,4,0)</f>
        <v>soccer</v>
      </c>
      <c r="F3176" t="str">
        <f>VLOOKUP(B3176,Sheet3!$B$2:$D$17,2,0)</f>
        <v>negative</v>
      </c>
      <c r="G3176">
        <f>VLOOKUP(B3176,Sheet3!$B$2:$D$17,3,0)</f>
        <v>0</v>
      </c>
      <c r="H3176">
        <f t="shared" si="147"/>
        <v>8</v>
      </c>
      <c r="I3176">
        <f t="shared" si="148"/>
        <v>5</v>
      </c>
      <c r="J3176" t="str">
        <f t="shared" si="149"/>
        <v>15-18</v>
      </c>
    </row>
    <row r="3177" spans="1:10">
      <c r="A3177" t="s">
        <v>257</v>
      </c>
      <c r="B3177" t="s">
        <v>1503</v>
      </c>
      <c r="C3177" s="7">
        <v>44156.0705902778</v>
      </c>
      <c r="D3177" t="str">
        <f>VLOOKUP(A3177,Sheet2!$B$2:$E$1001,3,0)</f>
        <v>photo</v>
      </c>
      <c r="E3177" t="str">
        <f>VLOOKUP(A3177,Sheet2!$B$2:$E$1001,4,0)</f>
        <v>travel</v>
      </c>
      <c r="F3177" t="str">
        <f>VLOOKUP(B3177,Sheet3!$B$2:$D$17,2,0)</f>
        <v>negative</v>
      </c>
      <c r="G3177">
        <f>VLOOKUP(B3177,Sheet3!$B$2:$D$17,3,0)</f>
        <v>12</v>
      </c>
      <c r="H3177">
        <f t="shared" si="147"/>
        <v>11</v>
      </c>
      <c r="I3177">
        <f t="shared" si="148"/>
        <v>6</v>
      </c>
      <c r="J3177" t="str">
        <f t="shared" si="149"/>
        <v>0-3</v>
      </c>
    </row>
    <row r="3178" spans="1:10">
      <c r="A3178" t="s">
        <v>257</v>
      </c>
      <c r="B3178" t="s">
        <v>1494</v>
      </c>
      <c r="C3178" s="7">
        <v>44077.1933680556</v>
      </c>
      <c r="D3178" t="str">
        <f>VLOOKUP(A3178,Sheet2!$B$2:$E$1001,3,0)</f>
        <v>photo</v>
      </c>
      <c r="E3178" t="str">
        <f>VLOOKUP(A3178,Sheet2!$B$2:$E$1001,4,0)</f>
        <v>travel</v>
      </c>
      <c r="F3178" t="str">
        <f>VLOOKUP(B3178,Sheet3!$B$2:$D$17,2,0)</f>
        <v>positive</v>
      </c>
      <c r="G3178">
        <f>VLOOKUP(B3178,Sheet3!$B$2:$D$17,3,0)</f>
        <v>65</v>
      </c>
      <c r="H3178">
        <f t="shared" si="147"/>
        <v>9</v>
      </c>
      <c r="I3178">
        <f t="shared" si="148"/>
        <v>4</v>
      </c>
      <c r="J3178" t="str">
        <f t="shared" si="149"/>
        <v>3-6</v>
      </c>
    </row>
    <row r="3179" spans="1:10">
      <c r="A3179" t="s">
        <v>257</v>
      </c>
      <c r="B3179" t="s">
        <v>1485</v>
      </c>
      <c r="C3179" s="7">
        <v>44190.7168055556</v>
      </c>
      <c r="D3179" t="str">
        <f>VLOOKUP(A3179,Sheet2!$B$2:$E$1001,3,0)</f>
        <v>photo</v>
      </c>
      <c r="E3179" t="str">
        <f>VLOOKUP(A3179,Sheet2!$B$2:$E$1001,4,0)</f>
        <v>travel</v>
      </c>
      <c r="F3179" t="str">
        <f>VLOOKUP(B3179,Sheet3!$B$2:$D$17,2,0)</f>
        <v>positive</v>
      </c>
      <c r="G3179">
        <f>VLOOKUP(B3179,Sheet3!$B$2:$D$17,3,0)</f>
        <v>60</v>
      </c>
      <c r="H3179">
        <f t="shared" si="147"/>
        <v>12</v>
      </c>
      <c r="I3179">
        <f t="shared" si="148"/>
        <v>5</v>
      </c>
      <c r="J3179" t="str">
        <f t="shared" si="149"/>
        <v>15-18</v>
      </c>
    </row>
    <row r="3180" spans="1:10">
      <c r="A3180" t="s">
        <v>257</v>
      </c>
      <c r="B3180" t="s">
        <v>1488</v>
      </c>
      <c r="C3180" s="7">
        <v>44139.0660416667</v>
      </c>
      <c r="D3180" t="str">
        <f>VLOOKUP(A3180,Sheet2!$B$2:$E$1001,3,0)</f>
        <v>photo</v>
      </c>
      <c r="E3180" t="str">
        <f>VLOOKUP(A3180,Sheet2!$B$2:$E$1001,4,0)</f>
        <v>travel</v>
      </c>
      <c r="F3180" t="str">
        <f>VLOOKUP(B3180,Sheet3!$B$2:$D$17,2,0)</f>
        <v>negative</v>
      </c>
      <c r="G3180">
        <f>VLOOKUP(B3180,Sheet3!$B$2:$D$17,3,0)</f>
        <v>0</v>
      </c>
      <c r="H3180">
        <f t="shared" si="147"/>
        <v>11</v>
      </c>
      <c r="I3180">
        <f t="shared" si="148"/>
        <v>3</v>
      </c>
      <c r="J3180" t="str">
        <f t="shared" si="149"/>
        <v>0-3</v>
      </c>
    </row>
    <row r="3181" spans="1:10">
      <c r="A3181" t="s">
        <v>257</v>
      </c>
      <c r="B3181" t="s">
        <v>1490</v>
      </c>
      <c r="C3181" s="7">
        <v>44075.9587847222</v>
      </c>
      <c r="D3181" t="str">
        <f>VLOOKUP(A3181,Sheet2!$B$2:$E$1001,3,0)</f>
        <v>photo</v>
      </c>
      <c r="E3181" t="str">
        <f>VLOOKUP(A3181,Sheet2!$B$2:$E$1001,4,0)</f>
        <v>travel</v>
      </c>
      <c r="F3181" t="str">
        <f>VLOOKUP(B3181,Sheet3!$B$2:$D$17,2,0)</f>
        <v>negative</v>
      </c>
      <c r="G3181">
        <f>VLOOKUP(B3181,Sheet3!$B$2:$D$17,3,0)</f>
        <v>5</v>
      </c>
      <c r="H3181">
        <f t="shared" si="147"/>
        <v>9</v>
      </c>
      <c r="I3181">
        <f t="shared" si="148"/>
        <v>2</v>
      </c>
      <c r="J3181" t="str">
        <f t="shared" si="149"/>
        <v>21-24</v>
      </c>
    </row>
    <row r="3182" spans="1:10">
      <c r="A3182" t="s">
        <v>257</v>
      </c>
      <c r="B3182" t="s">
        <v>1496</v>
      </c>
      <c r="C3182" s="7">
        <v>44268.7197800926</v>
      </c>
      <c r="D3182" t="str">
        <f>VLOOKUP(A3182,Sheet2!$B$2:$E$1001,3,0)</f>
        <v>photo</v>
      </c>
      <c r="E3182" t="str">
        <f>VLOOKUP(A3182,Sheet2!$B$2:$E$1001,4,0)</f>
        <v>travel</v>
      </c>
      <c r="F3182" t="str">
        <f>VLOOKUP(B3182,Sheet3!$B$2:$D$17,2,0)</f>
        <v>positive</v>
      </c>
      <c r="G3182">
        <f>VLOOKUP(B3182,Sheet3!$B$2:$D$17,3,0)</f>
        <v>70</v>
      </c>
      <c r="H3182">
        <f t="shared" si="147"/>
        <v>3</v>
      </c>
      <c r="I3182">
        <f t="shared" si="148"/>
        <v>6</v>
      </c>
      <c r="J3182" t="str">
        <f t="shared" si="149"/>
        <v>15-18</v>
      </c>
    </row>
    <row r="3183" spans="1:10">
      <c r="A3183" t="s">
        <v>257</v>
      </c>
      <c r="B3183" t="s">
        <v>1494</v>
      </c>
      <c r="C3183" s="7">
        <v>44086.783587963</v>
      </c>
      <c r="D3183" t="str">
        <f>VLOOKUP(A3183,Sheet2!$B$2:$E$1001,3,0)</f>
        <v>photo</v>
      </c>
      <c r="E3183" t="str">
        <f>VLOOKUP(A3183,Sheet2!$B$2:$E$1001,4,0)</f>
        <v>travel</v>
      </c>
      <c r="F3183" t="str">
        <f>VLOOKUP(B3183,Sheet3!$B$2:$D$17,2,0)</f>
        <v>positive</v>
      </c>
      <c r="G3183">
        <f>VLOOKUP(B3183,Sheet3!$B$2:$D$17,3,0)</f>
        <v>65</v>
      </c>
      <c r="H3183">
        <f t="shared" si="147"/>
        <v>9</v>
      </c>
      <c r="I3183">
        <f t="shared" si="148"/>
        <v>6</v>
      </c>
      <c r="J3183" t="str">
        <f t="shared" si="149"/>
        <v>18-21</v>
      </c>
    </row>
    <row r="3184" spans="1:10">
      <c r="A3184" t="s">
        <v>257</v>
      </c>
      <c r="B3184" t="s">
        <v>1492</v>
      </c>
      <c r="C3184" s="7">
        <v>44072.676875</v>
      </c>
      <c r="D3184" t="str">
        <f>VLOOKUP(A3184,Sheet2!$B$2:$E$1001,3,0)</f>
        <v>photo</v>
      </c>
      <c r="E3184" t="str">
        <f>VLOOKUP(A3184,Sheet2!$B$2:$E$1001,4,0)</f>
        <v>travel</v>
      </c>
      <c r="F3184" t="str">
        <f>VLOOKUP(B3184,Sheet3!$B$2:$D$17,2,0)</f>
        <v>neutral</v>
      </c>
      <c r="G3184">
        <f>VLOOKUP(B3184,Sheet3!$B$2:$D$17,3,0)</f>
        <v>20</v>
      </c>
      <c r="H3184">
        <f t="shared" si="147"/>
        <v>8</v>
      </c>
      <c r="I3184">
        <f t="shared" si="148"/>
        <v>6</v>
      </c>
      <c r="J3184" t="str">
        <f t="shared" si="149"/>
        <v>15-18</v>
      </c>
    </row>
    <row r="3185" spans="1:10">
      <c r="A3185" t="s">
        <v>257</v>
      </c>
      <c r="B3185" t="s">
        <v>1497</v>
      </c>
      <c r="C3185" s="7">
        <v>44357.1219328704</v>
      </c>
      <c r="D3185" t="str">
        <f>VLOOKUP(A3185,Sheet2!$B$2:$E$1001,3,0)</f>
        <v>photo</v>
      </c>
      <c r="E3185" t="str">
        <f>VLOOKUP(A3185,Sheet2!$B$2:$E$1001,4,0)</f>
        <v>travel</v>
      </c>
      <c r="F3185" t="str">
        <f>VLOOKUP(B3185,Sheet3!$B$2:$D$17,2,0)</f>
        <v>positive</v>
      </c>
      <c r="G3185">
        <f>VLOOKUP(B3185,Sheet3!$B$2:$D$17,3,0)</f>
        <v>72</v>
      </c>
      <c r="H3185">
        <f t="shared" si="147"/>
        <v>6</v>
      </c>
      <c r="I3185">
        <f t="shared" si="148"/>
        <v>4</v>
      </c>
      <c r="J3185" t="str">
        <f t="shared" si="149"/>
        <v>0-3</v>
      </c>
    </row>
    <row r="3186" customFormat="1" spans="1:10">
      <c r="A3186" t="s">
        <v>257</v>
      </c>
      <c r="B3186" t="s">
        <v>1497</v>
      </c>
      <c r="C3186" s="7">
        <v>44096.7132291667</v>
      </c>
      <c r="D3186" t="str">
        <f>VLOOKUP(A3186,Sheet2!$B$2:$E$1001,3,0)</f>
        <v>photo</v>
      </c>
      <c r="E3186" t="str">
        <f>VLOOKUP(A3186,Sheet2!$B$2:$E$1001,4,0)</f>
        <v>travel</v>
      </c>
      <c r="F3186" t="str">
        <f>VLOOKUP(B3186,Sheet3!$B$2:$D$17,2,0)</f>
        <v>positive</v>
      </c>
      <c r="G3186">
        <f>VLOOKUP(B3186,Sheet3!$B$2:$D$17,3,0)</f>
        <v>72</v>
      </c>
      <c r="H3186">
        <f t="shared" si="147"/>
        <v>9</v>
      </c>
      <c r="I3186">
        <f t="shared" si="148"/>
        <v>2</v>
      </c>
      <c r="J3186" t="str">
        <f t="shared" si="149"/>
        <v>15-18</v>
      </c>
    </row>
    <row r="3187" spans="1:10">
      <c r="A3187" t="s">
        <v>257</v>
      </c>
      <c r="B3187" t="s">
        <v>1491</v>
      </c>
      <c r="C3187" s="7">
        <v>44057.2082407407</v>
      </c>
      <c r="D3187" t="str">
        <f>VLOOKUP(A3187,Sheet2!$B$2:$E$1001,3,0)</f>
        <v>photo</v>
      </c>
      <c r="E3187" t="str">
        <f>VLOOKUP(A3187,Sheet2!$B$2:$E$1001,4,0)</f>
        <v>travel</v>
      </c>
      <c r="F3187" t="str">
        <f>VLOOKUP(B3187,Sheet3!$B$2:$D$17,2,0)</f>
        <v>positive</v>
      </c>
      <c r="G3187">
        <f>VLOOKUP(B3187,Sheet3!$B$2:$D$17,3,0)</f>
        <v>30</v>
      </c>
      <c r="H3187">
        <f t="shared" si="147"/>
        <v>8</v>
      </c>
      <c r="I3187">
        <f t="shared" si="148"/>
        <v>5</v>
      </c>
      <c r="J3187" t="str">
        <f t="shared" si="149"/>
        <v>3-6</v>
      </c>
    </row>
    <row r="3188" spans="1:10">
      <c r="A3188" t="s">
        <v>257</v>
      </c>
      <c r="B3188" t="s">
        <v>1491</v>
      </c>
      <c r="C3188" s="7">
        <v>44298.5981944444</v>
      </c>
      <c r="D3188" t="str">
        <f>VLOOKUP(A3188,Sheet2!$B$2:$E$1001,3,0)</f>
        <v>photo</v>
      </c>
      <c r="E3188" t="str">
        <f>VLOOKUP(A3188,Sheet2!$B$2:$E$1001,4,0)</f>
        <v>travel</v>
      </c>
      <c r="F3188" t="str">
        <f>VLOOKUP(B3188,Sheet3!$B$2:$D$17,2,0)</f>
        <v>positive</v>
      </c>
      <c r="G3188">
        <f>VLOOKUP(B3188,Sheet3!$B$2:$D$17,3,0)</f>
        <v>30</v>
      </c>
      <c r="H3188">
        <f t="shared" si="147"/>
        <v>4</v>
      </c>
      <c r="I3188">
        <f t="shared" si="148"/>
        <v>1</v>
      </c>
      <c r="J3188" t="str">
        <f t="shared" si="149"/>
        <v>12-15</v>
      </c>
    </row>
    <row r="3189" spans="1:10">
      <c r="A3189" t="s">
        <v>257</v>
      </c>
      <c r="B3189" t="s">
        <v>1497</v>
      </c>
      <c r="C3189" s="7">
        <v>44112.3625347222</v>
      </c>
      <c r="D3189" t="str">
        <f>VLOOKUP(A3189,Sheet2!$B$2:$E$1001,3,0)</f>
        <v>photo</v>
      </c>
      <c r="E3189" t="str">
        <f>VLOOKUP(A3189,Sheet2!$B$2:$E$1001,4,0)</f>
        <v>travel</v>
      </c>
      <c r="F3189" t="str">
        <f>VLOOKUP(B3189,Sheet3!$B$2:$D$17,2,0)</f>
        <v>positive</v>
      </c>
      <c r="G3189">
        <f>VLOOKUP(B3189,Sheet3!$B$2:$D$17,3,0)</f>
        <v>72</v>
      </c>
      <c r="H3189">
        <f t="shared" si="147"/>
        <v>10</v>
      </c>
      <c r="I3189">
        <f t="shared" si="148"/>
        <v>4</v>
      </c>
      <c r="J3189" t="str">
        <f t="shared" si="149"/>
        <v>6-9</v>
      </c>
    </row>
    <row r="3190" spans="1:10">
      <c r="A3190" t="s">
        <v>257</v>
      </c>
      <c r="B3190" t="s">
        <v>1488</v>
      </c>
      <c r="C3190" s="7">
        <v>44339.8323726852</v>
      </c>
      <c r="D3190" t="str">
        <f>VLOOKUP(A3190,Sheet2!$B$2:$E$1001,3,0)</f>
        <v>photo</v>
      </c>
      <c r="E3190" t="str">
        <f>VLOOKUP(A3190,Sheet2!$B$2:$E$1001,4,0)</f>
        <v>travel</v>
      </c>
      <c r="F3190" t="str">
        <f>VLOOKUP(B3190,Sheet3!$B$2:$D$17,2,0)</f>
        <v>negative</v>
      </c>
      <c r="G3190">
        <f>VLOOKUP(B3190,Sheet3!$B$2:$D$17,3,0)</f>
        <v>0</v>
      </c>
      <c r="H3190">
        <f t="shared" si="147"/>
        <v>5</v>
      </c>
      <c r="I3190">
        <f t="shared" si="148"/>
        <v>7</v>
      </c>
      <c r="J3190" t="str">
        <f t="shared" si="149"/>
        <v>18-21</v>
      </c>
    </row>
    <row r="3191" spans="1:10">
      <c r="A3191" t="s">
        <v>257</v>
      </c>
      <c r="B3191" t="s">
        <v>1494</v>
      </c>
      <c r="C3191" s="7">
        <v>44347.1687847222</v>
      </c>
      <c r="D3191" t="str">
        <f>VLOOKUP(A3191,Sheet2!$B$2:$E$1001,3,0)</f>
        <v>photo</v>
      </c>
      <c r="E3191" t="str">
        <f>VLOOKUP(A3191,Sheet2!$B$2:$E$1001,4,0)</f>
        <v>travel</v>
      </c>
      <c r="F3191" t="str">
        <f>VLOOKUP(B3191,Sheet3!$B$2:$D$17,2,0)</f>
        <v>positive</v>
      </c>
      <c r="G3191">
        <f>VLOOKUP(B3191,Sheet3!$B$2:$D$17,3,0)</f>
        <v>65</v>
      </c>
      <c r="H3191">
        <f t="shared" si="147"/>
        <v>5</v>
      </c>
      <c r="I3191">
        <f t="shared" si="148"/>
        <v>1</v>
      </c>
      <c r="J3191" t="str">
        <f t="shared" si="149"/>
        <v>3-6</v>
      </c>
    </row>
    <row r="3192" spans="1:10">
      <c r="A3192" t="s">
        <v>257</v>
      </c>
      <c r="B3192" t="s">
        <v>1498</v>
      </c>
      <c r="C3192" s="7">
        <v>44091.7500231481</v>
      </c>
      <c r="D3192" t="str">
        <f>VLOOKUP(A3192,Sheet2!$B$2:$E$1001,3,0)</f>
        <v>photo</v>
      </c>
      <c r="E3192" t="str">
        <f>VLOOKUP(A3192,Sheet2!$B$2:$E$1001,4,0)</f>
        <v>travel</v>
      </c>
      <c r="F3192" t="str">
        <f>VLOOKUP(B3192,Sheet3!$B$2:$D$17,2,0)</f>
        <v>positive</v>
      </c>
      <c r="G3192">
        <f>VLOOKUP(B3192,Sheet3!$B$2:$D$17,3,0)</f>
        <v>50</v>
      </c>
      <c r="H3192">
        <f t="shared" si="147"/>
        <v>9</v>
      </c>
      <c r="I3192">
        <f t="shared" si="148"/>
        <v>4</v>
      </c>
      <c r="J3192" t="str">
        <f t="shared" si="149"/>
        <v>18-21</v>
      </c>
    </row>
    <row r="3193" spans="1:10">
      <c r="A3193" t="s">
        <v>257</v>
      </c>
      <c r="B3193" t="s">
        <v>1485</v>
      </c>
      <c r="C3193" s="7">
        <v>44341.915625</v>
      </c>
      <c r="D3193" t="str">
        <f>VLOOKUP(A3193,Sheet2!$B$2:$E$1001,3,0)</f>
        <v>photo</v>
      </c>
      <c r="E3193" t="str">
        <f>VLOOKUP(A3193,Sheet2!$B$2:$E$1001,4,0)</f>
        <v>travel</v>
      </c>
      <c r="F3193" t="str">
        <f>VLOOKUP(B3193,Sheet3!$B$2:$D$17,2,0)</f>
        <v>positive</v>
      </c>
      <c r="G3193">
        <f>VLOOKUP(B3193,Sheet3!$B$2:$D$17,3,0)</f>
        <v>60</v>
      </c>
      <c r="H3193">
        <f t="shared" si="147"/>
        <v>5</v>
      </c>
      <c r="I3193">
        <f t="shared" si="148"/>
        <v>2</v>
      </c>
      <c r="J3193" t="str">
        <f t="shared" si="149"/>
        <v>21-24</v>
      </c>
    </row>
    <row r="3194" spans="1:10">
      <c r="A3194" t="s">
        <v>257</v>
      </c>
      <c r="B3194" t="s">
        <v>1488</v>
      </c>
      <c r="C3194" s="7">
        <v>44002.461400463</v>
      </c>
      <c r="D3194" t="str">
        <f>VLOOKUP(A3194,Sheet2!$B$2:$E$1001,3,0)</f>
        <v>photo</v>
      </c>
      <c r="E3194" t="str">
        <f>VLOOKUP(A3194,Sheet2!$B$2:$E$1001,4,0)</f>
        <v>travel</v>
      </c>
      <c r="F3194" t="str">
        <f>VLOOKUP(B3194,Sheet3!$B$2:$D$17,2,0)</f>
        <v>negative</v>
      </c>
      <c r="G3194">
        <f>VLOOKUP(B3194,Sheet3!$B$2:$D$17,3,0)</f>
        <v>0</v>
      </c>
      <c r="H3194">
        <f t="shared" si="147"/>
        <v>6</v>
      </c>
      <c r="I3194">
        <f t="shared" si="148"/>
        <v>6</v>
      </c>
      <c r="J3194" t="str">
        <f t="shared" si="149"/>
        <v>9-12</v>
      </c>
    </row>
    <row r="3195" spans="1:10">
      <c r="A3195" t="s">
        <v>257</v>
      </c>
      <c r="B3195" t="s">
        <v>1487</v>
      </c>
      <c r="C3195" s="7">
        <v>44294.6964814815</v>
      </c>
      <c r="D3195" t="str">
        <f>VLOOKUP(A3195,Sheet2!$B$2:$E$1001,3,0)</f>
        <v>photo</v>
      </c>
      <c r="E3195" t="str">
        <f>VLOOKUP(A3195,Sheet2!$B$2:$E$1001,4,0)</f>
        <v>travel</v>
      </c>
      <c r="F3195" t="str">
        <f>VLOOKUP(B3195,Sheet3!$B$2:$D$17,2,0)</f>
        <v>positive</v>
      </c>
      <c r="G3195">
        <f>VLOOKUP(B3195,Sheet3!$B$2:$D$17,3,0)</f>
        <v>70</v>
      </c>
      <c r="H3195">
        <f t="shared" si="147"/>
        <v>4</v>
      </c>
      <c r="I3195">
        <f t="shared" si="148"/>
        <v>4</v>
      </c>
      <c r="J3195" t="str">
        <f t="shared" si="149"/>
        <v>15-18</v>
      </c>
    </row>
    <row r="3196" customFormat="1" spans="1:10">
      <c r="A3196" t="s">
        <v>257</v>
      </c>
      <c r="B3196" t="s">
        <v>1500</v>
      </c>
      <c r="C3196" s="7">
        <v>44316.9453587963</v>
      </c>
      <c r="D3196" t="str">
        <f>VLOOKUP(A3196,Sheet2!$B$2:$E$1001,3,0)</f>
        <v>photo</v>
      </c>
      <c r="E3196" t="str">
        <f>VLOOKUP(A3196,Sheet2!$B$2:$E$1001,4,0)</f>
        <v>travel</v>
      </c>
      <c r="F3196" t="str">
        <f>VLOOKUP(B3196,Sheet3!$B$2:$D$17,2,0)</f>
        <v>positive</v>
      </c>
      <c r="G3196">
        <f>VLOOKUP(B3196,Sheet3!$B$2:$D$17,3,0)</f>
        <v>45</v>
      </c>
      <c r="H3196">
        <f t="shared" si="147"/>
        <v>4</v>
      </c>
      <c r="I3196">
        <f t="shared" si="148"/>
        <v>5</v>
      </c>
      <c r="J3196" t="str">
        <f t="shared" si="149"/>
        <v>21-24</v>
      </c>
    </row>
    <row r="3197" spans="1:10">
      <c r="A3197" t="s">
        <v>257</v>
      </c>
      <c r="B3197" t="s">
        <v>1500</v>
      </c>
      <c r="C3197" s="7">
        <v>44083.5765856481</v>
      </c>
      <c r="D3197" t="str">
        <f>VLOOKUP(A3197,Sheet2!$B$2:$E$1001,3,0)</f>
        <v>photo</v>
      </c>
      <c r="E3197" t="str">
        <f>VLOOKUP(A3197,Sheet2!$B$2:$E$1001,4,0)</f>
        <v>travel</v>
      </c>
      <c r="F3197" t="str">
        <f>VLOOKUP(B3197,Sheet3!$B$2:$D$17,2,0)</f>
        <v>positive</v>
      </c>
      <c r="G3197">
        <f>VLOOKUP(B3197,Sheet3!$B$2:$D$17,3,0)</f>
        <v>45</v>
      </c>
      <c r="H3197">
        <f t="shared" si="147"/>
        <v>9</v>
      </c>
      <c r="I3197">
        <f t="shared" si="148"/>
        <v>3</v>
      </c>
      <c r="J3197" t="str">
        <f t="shared" si="149"/>
        <v>12-15</v>
      </c>
    </row>
    <row r="3198" spans="1:10">
      <c r="A3198" t="s">
        <v>257</v>
      </c>
      <c r="B3198" t="s">
        <v>1498</v>
      </c>
      <c r="C3198" s="7">
        <v>44327.7325347222</v>
      </c>
      <c r="D3198" t="str">
        <f>VLOOKUP(A3198,Sheet2!$B$2:$E$1001,3,0)</f>
        <v>photo</v>
      </c>
      <c r="E3198" t="str">
        <f>VLOOKUP(A3198,Sheet2!$B$2:$E$1001,4,0)</f>
        <v>travel</v>
      </c>
      <c r="F3198" t="str">
        <f>VLOOKUP(B3198,Sheet3!$B$2:$D$17,2,0)</f>
        <v>positive</v>
      </c>
      <c r="G3198">
        <f>VLOOKUP(B3198,Sheet3!$B$2:$D$17,3,0)</f>
        <v>50</v>
      </c>
      <c r="H3198">
        <f t="shared" si="147"/>
        <v>5</v>
      </c>
      <c r="I3198">
        <f t="shared" si="148"/>
        <v>2</v>
      </c>
      <c r="J3198" t="str">
        <f t="shared" si="149"/>
        <v>15-18</v>
      </c>
    </row>
    <row r="3199" spans="1:10">
      <c r="A3199" t="s">
        <v>257</v>
      </c>
      <c r="B3199" t="s">
        <v>1494</v>
      </c>
      <c r="C3199" s="7">
        <v>44035.8428935185</v>
      </c>
      <c r="D3199" t="str">
        <f>VLOOKUP(A3199,Sheet2!$B$2:$E$1001,3,0)</f>
        <v>photo</v>
      </c>
      <c r="E3199" t="str">
        <f>VLOOKUP(A3199,Sheet2!$B$2:$E$1001,4,0)</f>
        <v>travel</v>
      </c>
      <c r="F3199" t="str">
        <f>VLOOKUP(B3199,Sheet3!$B$2:$D$17,2,0)</f>
        <v>positive</v>
      </c>
      <c r="G3199">
        <f>VLOOKUP(B3199,Sheet3!$B$2:$D$17,3,0)</f>
        <v>65</v>
      </c>
      <c r="H3199">
        <f t="shared" si="147"/>
        <v>7</v>
      </c>
      <c r="I3199">
        <f t="shared" si="148"/>
        <v>4</v>
      </c>
      <c r="J3199" t="str">
        <f t="shared" si="149"/>
        <v>18-21</v>
      </c>
    </row>
    <row r="3200" spans="1:10">
      <c r="A3200" t="s">
        <v>257</v>
      </c>
      <c r="B3200" t="s">
        <v>1496</v>
      </c>
      <c r="C3200" s="7">
        <v>44358.8898263889</v>
      </c>
      <c r="D3200" t="str">
        <f>VLOOKUP(A3200,Sheet2!$B$2:$E$1001,3,0)</f>
        <v>photo</v>
      </c>
      <c r="E3200" t="str">
        <f>VLOOKUP(A3200,Sheet2!$B$2:$E$1001,4,0)</f>
        <v>travel</v>
      </c>
      <c r="F3200" t="str">
        <f>VLOOKUP(B3200,Sheet3!$B$2:$D$17,2,0)</f>
        <v>positive</v>
      </c>
      <c r="G3200">
        <f>VLOOKUP(B3200,Sheet3!$B$2:$D$17,3,0)</f>
        <v>70</v>
      </c>
      <c r="H3200">
        <f t="shared" si="147"/>
        <v>6</v>
      </c>
      <c r="I3200">
        <f t="shared" si="148"/>
        <v>5</v>
      </c>
      <c r="J3200" t="str">
        <f t="shared" si="149"/>
        <v>21-24</v>
      </c>
    </row>
    <row r="3201" spans="1:10">
      <c r="A3201" t="s">
        <v>257</v>
      </c>
      <c r="B3201" t="s">
        <v>1495</v>
      </c>
      <c r="C3201" s="7">
        <v>44060.1510185185</v>
      </c>
      <c r="D3201" t="str">
        <f>VLOOKUP(A3201,Sheet2!$B$2:$E$1001,3,0)</f>
        <v>photo</v>
      </c>
      <c r="E3201" t="str">
        <f>VLOOKUP(A3201,Sheet2!$B$2:$E$1001,4,0)</f>
        <v>travel</v>
      </c>
      <c r="F3201" t="str">
        <f>VLOOKUP(B3201,Sheet3!$B$2:$D$17,2,0)</f>
        <v>positive</v>
      </c>
      <c r="G3201">
        <f>VLOOKUP(B3201,Sheet3!$B$2:$D$17,3,0)</f>
        <v>75</v>
      </c>
      <c r="H3201">
        <f t="shared" si="147"/>
        <v>8</v>
      </c>
      <c r="I3201">
        <f t="shared" si="148"/>
        <v>1</v>
      </c>
      <c r="J3201" t="str">
        <f t="shared" si="149"/>
        <v>3-6</v>
      </c>
    </row>
    <row r="3202" spans="1:10">
      <c r="A3202" t="s">
        <v>257</v>
      </c>
      <c r="B3202" t="s">
        <v>1497</v>
      </c>
      <c r="C3202" s="7">
        <v>44318.8941435185</v>
      </c>
      <c r="D3202" t="str">
        <f>VLOOKUP(A3202,Sheet2!$B$2:$E$1001,3,0)</f>
        <v>photo</v>
      </c>
      <c r="E3202" t="str">
        <f>VLOOKUP(A3202,Sheet2!$B$2:$E$1001,4,0)</f>
        <v>travel</v>
      </c>
      <c r="F3202" t="str">
        <f>VLOOKUP(B3202,Sheet3!$B$2:$D$17,2,0)</f>
        <v>positive</v>
      </c>
      <c r="G3202">
        <f>VLOOKUP(B3202,Sheet3!$B$2:$D$17,3,0)</f>
        <v>72</v>
      </c>
      <c r="H3202">
        <f t="shared" si="147"/>
        <v>5</v>
      </c>
      <c r="I3202">
        <f t="shared" si="148"/>
        <v>7</v>
      </c>
      <c r="J3202" t="str">
        <f t="shared" si="149"/>
        <v>21-24</v>
      </c>
    </row>
    <row r="3203" spans="1:10">
      <c r="A3203" t="s">
        <v>257</v>
      </c>
      <c r="B3203" t="s">
        <v>1502</v>
      </c>
      <c r="C3203" s="7">
        <v>44313.9803009259</v>
      </c>
      <c r="D3203" t="str">
        <f>VLOOKUP(A3203,Sheet2!$B$2:$E$1001,3,0)</f>
        <v>photo</v>
      </c>
      <c r="E3203" t="str">
        <f>VLOOKUP(A3203,Sheet2!$B$2:$E$1001,4,0)</f>
        <v>travel</v>
      </c>
      <c r="F3203" t="str">
        <f>VLOOKUP(B3203,Sheet3!$B$2:$D$17,2,0)</f>
        <v>negative</v>
      </c>
      <c r="G3203">
        <f>VLOOKUP(B3203,Sheet3!$B$2:$D$17,3,0)</f>
        <v>15</v>
      </c>
      <c r="H3203">
        <f t="shared" ref="H3203:H3266" si="150">MONTH(C3203)</f>
        <v>4</v>
      </c>
      <c r="I3203">
        <f t="shared" ref="I3203:I3266" si="151">WEEKDAY(C3203,2)</f>
        <v>2</v>
      </c>
      <c r="J3203" t="str">
        <f t="shared" ref="J3203:J3266" si="152">TEXT(INT(HOUR(C3203)/3)*3,"0")&amp;"-"&amp;TEXT(INT(HOUR(C3203)/3)*3+3,"0")</f>
        <v>21-24</v>
      </c>
    </row>
    <row r="3204" spans="1:10">
      <c r="A3204" t="s">
        <v>257</v>
      </c>
      <c r="B3204" t="s">
        <v>1502</v>
      </c>
      <c r="C3204" s="7">
        <v>44197.8836574074</v>
      </c>
      <c r="D3204" t="str">
        <f>VLOOKUP(A3204,Sheet2!$B$2:$E$1001,3,0)</f>
        <v>photo</v>
      </c>
      <c r="E3204" t="str">
        <f>VLOOKUP(A3204,Sheet2!$B$2:$E$1001,4,0)</f>
        <v>travel</v>
      </c>
      <c r="F3204" t="str">
        <f>VLOOKUP(B3204,Sheet3!$B$2:$D$17,2,0)</f>
        <v>negative</v>
      </c>
      <c r="G3204">
        <f>VLOOKUP(B3204,Sheet3!$B$2:$D$17,3,0)</f>
        <v>15</v>
      </c>
      <c r="H3204">
        <f t="shared" si="150"/>
        <v>1</v>
      </c>
      <c r="I3204">
        <f t="shared" si="151"/>
        <v>5</v>
      </c>
      <c r="J3204" t="str">
        <f t="shared" si="152"/>
        <v>21-24</v>
      </c>
    </row>
    <row r="3205" spans="1:10">
      <c r="A3205" t="s">
        <v>257</v>
      </c>
      <c r="B3205" t="s">
        <v>1490</v>
      </c>
      <c r="C3205" s="7">
        <v>44040.4592361111</v>
      </c>
      <c r="D3205" t="str">
        <f>VLOOKUP(A3205,Sheet2!$B$2:$E$1001,3,0)</f>
        <v>photo</v>
      </c>
      <c r="E3205" t="str">
        <f>VLOOKUP(A3205,Sheet2!$B$2:$E$1001,4,0)</f>
        <v>travel</v>
      </c>
      <c r="F3205" t="str">
        <f>VLOOKUP(B3205,Sheet3!$B$2:$D$17,2,0)</f>
        <v>negative</v>
      </c>
      <c r="G3205">
        <f>VLOOKUP(B3205,Sheet3!$B$2:$D$17,3,0)</f>
        <v>5</v>
      </c>
      <c r="H3205">
        <f t="shared" si="150"/>
        <v>7</v>
      </c>
      <c r="I3205">
        <f t="shared" si="151"/>
        <v>2</v>
      </c>
      <c r="J3205" t="str">
        <f t="shared" si="152"/>
        <v>9-12</v>
      </c>
    </row>
    <row r="3206" customFormat="1" spans="1:10">
      <c r="A3206" t="s">
        <v>257</v>
      </c>
      <c r="B3206" t="s">
        <v>1497</v>
      </c>
      <c r="C3206" s="7">
        <v>44347.5583217593</v>
      </c>
      <c r="D3206" t="str">
        <f>VLOOKUP(A3206,Sheet2!$B$2:$E$1001,3,0)</f>
        <v>photo</v>
      </c>
      <c r="E3206" t="str">
        <f>VLOOKUP(A3206,Sheet2!$B$2:$E$1001,4,0)</f>
        <v>travel</v>
      </c>
      <c r="F3206" t="str">
        <f>VLOOKUP(B3206,Sheet3!$B$2:$D$17,2,0)</f>
        <v>positive</v>
      </c>
      <c r="G3206">
        <f>VLOOKUP(B3206,Sheet3!$B$2:$D$17,3,0)</f>
        <v>72</v>
      </c>
      <c r="H3206">
        <f t="shared" si="150"/>
        <v>5</v>
      </c>
      <c r="I3206">
        <f t="shared" si="151"/>
        <v>1</v>
      </c>
      <c r="J3206" t="str">
        <f t="shared" si="152"/>
        <v>12-15</v>
      </c>
    </row>
    <row r="3207" spans="1:10">
      <c r="A3207" t="s">
        <v>257</v>
      </c>
      <c r="B3207" t="s">
        <v>1498</v>
      </c>
      <c r="C3207" s="7">
        <v>44239.9277430556</v>
      </c>
      <c r="D3207" t="str">
        <f>VLOOKUP(A3207,Sheet2!$B$2:$E$1001,3,0)</f>
        <v>photo</v>
      </c>
      <c r="E3207" t="str">
        <f>VLOOKUP(A3207,Sheet2!$B$2:$E$1001,4,0)</f>
        <v>travel</v>
      </c>
      <c r="F3207" t="str">
        <f>VLOOKUP(B3207,Sheet3!$B$2:$D$17,2,0)</f>
        <v>positive</v>
      </c>
      <c r="G3207">
        <f>VLOOKUP(B3207,Sheet3!$B$2:$D$17,3,0)</f>
        <v>50</v>
      </c>
      <c r="H3207">
        <f t="shared" si="150"/>
        <v>2</v>
      </c>
      <c r="I3207">
        <f t="shared" si="151"/>
        <v>5</v>
      </c>
      <c r="J3207" t="str">
        <f t="shared" si="152"/>
        <v>21-24</v>
      </c>
    </row>
    <row r="3208" spans="1:10">
      <c r="A3208" t="s">
        <v>257</v>
      </c>
      <c r="B3208" t="s">
        <v>1501</v>
      </c>
      <c r="C3208" s="7">
        <v>44141.7317592593</v>
      </c>
      <c r="D3208" t="str">
        <f>VLOOKUP(A3208,Sheet2!$B$2:$E$1001,3,0)</f>
        <v>photo</v>
      </c>
      <c r="E3208" t="str">
        <f>VLOOKUP(A3208,Sheet2!$B$2:$E$1001,4,0)</f>
        <v>travel</v>
      </c>
      <c r="F3208" t="str">
        <f>VLOOKUP(B3208,Sheet3!$B$2:$D$17,2,0)</f>
        <v>neutral</v>
      </c>
      <c r="G3208">
        <f>VLOOKUP(B3208,Sheet3!$B$2:$D$17,3,0)</f>
        <v>35</v>
      </c>
      <c r="H3208">
        <f t="shared" si="150"/>
        <v>11</v>
      </c>
      <c r="I3208">
        <f t="shared" si="151"/>
        <v>5</v>
      </c>
      <c r="J3208" t="str">
        <f t="shared" si="152"/>
        <v>15-18</v>
      </c>
    </row>
    <row r="3209" spans="1:10">
      <c r="A3209" t="s">
        <v>257</v>
      </c>
      <c r="B3209" t="s">
        <v>1491</v>
      </c>
      <c r="C3209" s="7">
        <v>44243.2199305556</v>
      </c>
      <c r="D3209" t="str">
        <f>VLOOKUP(A3209,Sheet2!$B$2:$E$1001,3,0)</f>
        <v>photo</v>
      </c>
      <c r="E3209" t="str">
        <f>VLOOKUP(A3209,Sheet2!$B$2:$E$1001,4,0)</f>
        <v>travel</v>
      </c>
      <c r="F3209" t="str">
        <f>VLOOKUP(B3209,Sheet3!$B$2:$D$17,2,0)</f>
        <v>positive</v>
      </c>
      <c r="G3209">
        <f>VLOOKUP(B3209,Sheet3!$B$2:$D$17,3,0)</f>
        <v>30</v>
      </c>
      <c r="H3209">
        <f t="shared" si="150"/>
        <v>2</v>
      </c>
      <c r="I3209">
        <f t="shared" si="151"/>
        <v>2</v>
      </c>
      <c r="J3209" t="str">
        <f t="shared" si="152"/>
        <v>3-6</v>
      </c>
    </row>
    <row r="3210" spans="1:10">
      <c r="A3210" t="s">
        <v>257</v>
      </c>
      <c r="B3210" t="s">
        <v>1488</v>
      </c>
      <c r="C3210" s="7">
        <v>44032.6814467593</v>
      </c>
      <c r="D3210" t="str">
        <f>VLOOKUP(A3210,Sheet2!$B$2:$E$1001,3,0)</f>
        <v>photo</v>
      </c>
      <c r="E3210" t="str">
        <f>VLOOKUP(A3210,Sheet2!$B$2:$E$1001,4,0)</f>
        <v>travel</v>
      </c>
      <c r="F3210" t="str">
        <f>VLOOKUP(B3210,Sheet3!$B$2:$D$17,2,0)</f>
        <v>negative</v>
      </c>
      <c r="G3210">
        <f>VLOOKUP(B3210,Sheet3!$B$2:$D$17,3,0)</f>
        <v>0</v>
      </c>
      <c r="H3210">
        <f t="shared" si="150"/>
        <v>7</v>
      </c>
      <c r="I3210">
        <f t="shared" si="151"/>
        <v>1</v>
      </c>
      <c r="J3210" t="str">
        <f t="shared" si="152"/>
        <v>15-18</v>
      </c>
    </row>
    <row r="3211" spans="1:10">
      <c r="A3211" t="s">
        <v>257</v>
      </c>
      <c r="B3211" t="s">
        <v>1499</v>
      </c>
      <c r="C3211" s="7">
        <v>44128.6553472222</v>
      </c>
      <c r="D3211" t="str">
        <f>VLOOKUP(A3211,Sheet2!$B$2:$E$1001,3,0)</f>
        <v>photo</v>
      </c>
      <c r="E3211" t="str">
        <f>VLOOKUP(A3211,Sheet2!$B$2:$E$1001,4,0)</f>
        <v>travel</v>
      </c>
      <c r="F3211" t="str">
        <f>VLOOKUP(B3211,Sheet3!$B$2:$D$17,2,0)</f>
        <v>negative</v>
      </c>
      <c r="G3211">
        <f>VLOOKUP(B3211,Sheet3!$B$2:$D$17,3,0)</f>
        <v>10</v>
      </c>
      <c r="H3211">
        <f t="shared" si="150"/>
        <v>10</v>
      </c>
      <c r="I3211">
        <f t="shared" si="151"/>
        <v>6</v>
      </c>
      <c r="J3211" t="str">
        <f t="shared" si="152"/>
        <v>15-18</v>
      </c>
    </row>
    <row r="3212" spans="1:10">
      <c r="A3212" t="s">
        <v>257</v>
      </c>
      <c r="B3212" t="s">
        <v>1490</v>
      </c>
      <c r="C3212" s="7">
        <v>44264.574537037</v>
      </c>
      <c r="D3212" t="str">
        <f>VLOOKUP(A3212,Sheet2!$B$2:$E$1001,3,0)</f>
        <v>photo</v>
      </c>
      <c r="E3212" t="str">
        <f>VLOOKUP(A3212,Sheet2!$B$2:$E$1001,4,0)</f>
        <v>travel</v>
      </c>
      <c r="F3212" t="str">
        <f>VLOOKUP(B3212,Sheet3!$B$2:$D$17,2,0)</f>
        <v>negative</v>
      </c>
      <c r="G3212">
        <f>VLOOKUP(B3212,Sheet3!$B$2:$D$17,3,0)</f>
        <v>5</v>
      </c>
      <c r="H3212">
        <f t="shared" si="150"/>
        <v>3</v>
      </c>
      <c r="I3212">
        <f t="shared" si="151"/>
        <v>2</v>
      </c>
      <c r="J3212" t="str">
        <f t="shared" si="152"/>
        <v>12-15</v>
      </c>
    </row>
    <row r="3213" spans="1:10">
      <c r="A3213" t="s">
        <v>258</v>
      </c>
      <c r="B3213" t="s">
        <v>1494</v>
      </c>
      <c r="C3213" s="7">
        <v>44102.1127546296</v>
      </c>
      <c r="D3213" t="str">
        <f>VLOOKUP(A3213,Sheet2!$B$2:$E$1001,3,0)</f>
        <v>photo</v>
      </c>
      <c r="E3213" t="str">
        <f>VLOOKUP(A3213,Sheet2!$B$2:$E$1001,4,0)</f>
        <v>public speaking</v>
      </c>
      <c r="F3213" t="str">
        <f>VLOOKUP(B3213,Sheet3!$B$2:$D$17,2,0)</f>
        <v>positive</v>
      </c>
      <c r="G3213">
        <f>VLOOKUP(B3213,Sheet3!$B$2:$D$17,3,0)</f>
        <v>65</v>
      </c>
      <c r="H3213">
        <f t="shared" si="150"/>
        <v>9</v>
      </c>
      <c r="I3213">
        <f t="shared" si="151"/>
        <v>1</v>
      </c>
      <c r="J3213" t="str">
        <f t="shared" si="152"/>
        <v>0-3</v>
      </c>
    </row>
    <row r="3214" spans="1:10">
      <c r="A3214" t="s">
        <v>258</v>
      </c>
      <c r="B3214" t="s">
        <v>1488</v>
      </c>
      <c r="C3214" s="7">
        <v>44220.1577546296</v>
      </c>
      <c r="D3214" t="str">
        <f>VLOOKUP(A3214,Sheet2!$B$2:$E$1001,3,0)</f>
        <v>photo</v>
      </c>
      <c r="E3214" t="str">
        <f>VLOOKUP(A3214,Sheet2!$B$2:$E$1001,4,0)</f>
        <v>public speaking</v>
      </c>
      <c r="F3214" t="str">
        <f>VLOOKUP(B3214,Sheet3!$B$2:$D$17,2,0)</f>
        <v>negative</v>
      </c>
      <c r="G3214">
        <f>VLOOKUP(B3214,Sheet3!$B$2:$D$17,3,0)</f>
        <v>0</v>
      </c>
      <c r="H3214">
        <f t="shared" si="150"/>
        <v>1</v>
      </c>
      <c r="I3214">
        <f t="shared" si="151"/>
        <v>7</v>
      </c>
      <c r="J3214" t="str">
        <f t="shared" si="152"/>
        <v>3-6</v>
      </c>
    </row>
    <row r="3215" spans="1:10">
      <c r="A3215" t="s">
        <v>258</v>
      </c>
      <c r="B3215" t="s">
        <v>1490</v>
      </c>
      <c r="C3215" s="7">
        <v>44288.6909027778</v>
      </c>
      <c r="D3215" t="str">
        <f>VLOOKUP(A3215,Sheet2!$B$2:$E$1001,3,0)</f>
        <v>photo</v>
      </c>
      <c r="E3215" t="str">
        <f>VLOOKUP(A3215,Sheet2!$B$2:$E$1001,4,0)</f>
        <v>public speaking</v>
      </c>
      <c r="F3215" t="str">
        <f>VLOOKUP(B3215,Sheet3!$B$2:$D$17,2,0)</f>
        <v>negative</v>
      </c>
      <c r="G3215">
        <f>VLOOKUP(B3215,Sheet3!$B$2:$D$17,3,0)</f>
        <v>5</v>
      </c>
      <c r="H3215">
        <f t="shared" si="150"/>
        <v>4</v>
      </c>
      <c r="I3215">
        <f t="shared" si="151"/>
        <v>5</v>
      </c>
      <c r="J3215" t="str">
        <f t="shared" si="152"/>
        <v>15-18</v>
      </c>
    </row>
    <row r="3216" spans="1:10">
      <c r="A3216" t="s">
        <v>258</v>
      </c>
      <c r="B3216" t="s">
        <v>1503</v>
      </c>
      <c r="C3216" s="7">
        <v>44239.9782407407</v>
      </c>
      <c r="D3216" t="str">
        <f>VLOOKUP(A3216,Sheet2!$B$2:$E$1001,3,0)</f>
        <v>photo</v>
      </c>
      <c r="E3216" t="str">
        <f>VLOOKUP(A3216,Sheet2!$B$2:$E$1001,4,0)</f>
        <v>public speaking</v>
      </c>
      <c r="F3216" t="str">
        <f>VLOOKUP(B3216,Sheet3!$B$2:$D$17,2,0)</f>
        <v>negative</v>
      </c>
      <c r="G3216">
        <f>VLOOKUP(B3216,Sheet3!$B$2:$D$17,3,0)</f>
        <v>12</v>
      </c>
      <c r="H3216">
        <f t="shared" si="150"/>
        <v>2</v>
      </c>
      <c r="I3216">
        <f t="shared" si="151"/>
        <v>5</v>
      </c>
      <c r="J3216" t="str">
        <f t="shared" si="152"/>
        <v>21-24</v>
      </c>
    </row>
    <row r="3217" spans="1:10">
      <c r="A3217" t="s">
        <v>258</v>
      </c>
      <c r="B3217" t="s">
        <v>1503</v>
      </c>
      <c r="C3217" s="7">
        <v>44331.5882638889</v>
      </c>
      <c r="D3217" t="str">
        <f>VLOOKUP(A3217,Sheet2!$B$2:$E$1001,3,0)</f>
        <v>photo</v>
      </c>
      <c r="E3217" t="str">
        <f>VLOOKUP(A3217,Sheet2!$B$2:$E$1001,4,0)</f>
        <v>public speaking</v>
      </c>
      <c r="F3217" t="str">
        <f>VLOOKUP(B3217,Sheet3!$B$2:$D$17,2,0)</f>
        <v>negative</v>
      </c>
      <c r="G3217">
        <f>VLOOKUP(B3217,Sheet3!$B$2:$D$17,3,0)</f>
        <v>12</v>
      </c>
      <c r="H3217">
        <f t="shared" si="150"/>
        <v>5</v>
      </c>
      <c r="I3217">
        <f t="shared" si="151"/>
        <v>6</v>
      </c>
      <c r="J3217" t="str">
        <f t="shared" si="152"/>
        <v>12-15</v>
      </c>
    </row>
    <row r="3218" spans="1:10">
      <c r="A3218" t="s">
        <v>258</v>
      </c>
      <c r="B3218" t="s">
        <v>1485</v>
      </c>
      <c r="C3218" s="7">
        <v>44188.5995023148</v>
      </c>
      <c r="D3218" t="str">
        <f>VLOOKUP(A3218,Sheet2!$B$2:$E$1001,3,0)</f>
        <v>photo</v>
      </c>
      <c r="E3218" t="str">
        <f>VLOOKUP(A3218,Sheet2!$B$2:$E$1001,4,0)</f>
        <v>public speaking</v>
      </c>
      <c r="F3218" t="str">
        <f>VLOOKUP(B3218,Sheet3!$B$2:$D$17,2,0)</f>
        <v>positive</v>
      </c>
      <c r="G3218">
        <f>VLOOKUP(B3218,Sheet3!$B$2:$D$17,3,0)</f>
        <v>60</v>
      </c>
      <c r="H3218">
        <f t="shared" si="150"/>
        <v>12</v>
      </c>
      <c r="I3218">
        <f t="shared" si="151"/>
        <v>3</v>
      </c>
      <c r="J3218" t="str">
        <f t="shared" si="152"/>
        <v>12-15</v>
      </c>
    </row>
    <row r="3219" spans="1:10">
      <c r="A3219" t="s">
        <v>258</v>
      </c>
      <c r="B3219" t="s">
        <v>1497</v>
      </c>
      <c r="C3219" s="7">
        <v>44023.8774421296</v>
      </c>
      <c r="D3219" t="str">
        <f>VLOOKUP(A3219,Sheet2!$B$2:$E$1001,3,0)</f>
        <v>photo</v>
      </c>
      <c r="E3219" t="str">
        <f>VLOOKUP(A3219,Sheet2!$B$2:$E$1001,4,0)</f>
        <v>public speaking</v>
      </c>
      <c r="F3219" t="str">
        <f>VLOOKUP(B3219,Sheet3!$B$2:$D$17,2,0)</f>
        <v>positive</v>
      </c>
      <c r="G3219">
        <f>VLOOKUP(B3219,Sheet3!$B$2:$D$17,3,0)</f>
        <v>72</v>
      </c>
      <c r="H3219">
        <f t="shared" si="150"/>
        <v>7</v>
      </c>
      <c r="I3219">
        <f t="shared" si="151"/>
        <v>6</v>
      </c>
      <c r="J3219" t="str">
        <f t="shared" si="152"/>
        <v>21-24</v>
      </c>
    </row>
    <row r="3220" spans="1:10">
      <c r="A3220" t="s">
        <v>258</v>
      </c>
      <c r="B3220" t="s">
        <v>1500</v>
      </c>
      <c r="C3220" s="7">
        <v>44295.9848611111</v>
      </c>
      <c r="D3220" t="str">
        <f>VLOOKUP(A3220,Sheet2!$B$2:$E$1001,3,0)</f>
        <v>photo</v>
      </c>
      <c r="E3220" t="str">
        <f>VLOOKUP(A3220,Sheet2!$B$2:$E$1001,4,0)</f>
        <v>public speaking</v>
      </c>
      <c r="F3220" t="str">
        <f>VLOOKUP(B3220,Sheet3!$B$2:$D$17,2,0)</f>
        <v>positive</v>
      </c>
      <c r="G3220">
        <f>VLOOKUP(B3220,Sheet3!$B$2:$D$17,3,0)</f>
        <v>45</v>
      </c>
      <c r="H3220">
        <f t="shared" si="150"/>
        <v>4</v>
      </c>
      <c r="I3220">
        <f t="shared" si="151"/>
        <v>5</v>
      </c>
      <c r="J3220" t="str">
        <f t="shared" si="152"/>
        <v>21-24</v>
      </c>
    </row>
    <row r="3221" spans="1:10">
      <c r="A3221" t="s">
        <v>258</v>
      </c>
      <c r="B3221" t="s">
        <v>1500</v>
      </c>
      <c r="C3221" s="7">
        <v>44255.9413194444</v>
      </c>
      <c r="D3221" t="str">
        <f>VLOOKUP(A3221,Sheet2!$B$2:$E$1001,3,0)</f>
        <v>photo</v>
      </c>
      <c r="E3221" t="str">
        <f>VLOOKUP(A3221,Sheet2!$B$2:$E$1001,4,0)</f>
        <v>public speaking</v>
      </c>
      <c r="F3221" t="str">
        <f>VLOOKUP(B3221,Sheet3!$B$2:$D$17,2,0)</f>
        <v>positive</v>
      </c>
      <c r="G3221">
        <f>VLOOKUP(B3221,Sheet3!$B$2:$D$17,3,0)</f>
        <v>45</v>
      </c>
      <c r="H3221">
        <f t="shared" si="150"/>
        <v>2</v>
      </c>
      <c r="I3221">
        <f t="shared" si="151"/>
        <v>7</v>
      </c>
      <c r="J3221" t="str">
        <f t="shared" si="152"/>
        <v>21-24</v>
      </c>
    </row>
    <row r="3222" customFormat="1" spans="1:10">
      <c r="A3222" t="s">
        <v>258</v>
      </c>
      <c r="B3222" t="s">
        <v>1487</v>
      </c>
      <c r="C3222" s="7">
        <v>44073.5761689815</v>
      </c>
      <c r="D3222" t="str">
        <f>VLOOKUP(A3222,Sheet2!$B$2:$E$1001,3,0)</f>
        <v>photo</v>
      </c>
      <c r="E3222" t="str">
        <f>VLOOKUP(A3222,Sheet2!$B$2:$E$1001,4,0)</f>
        <v>public speaking</v>
      </c>
      <c r="F3222" t="str">
        <f>VLOOKUP(B3222,Sheet3!$B$2:$D$17,2,0)</f>
        <v>positive</v>
      </c>
      <c r="G3222">
        <f>VLOOKUP(B3222,Sheet3!$B$2:$D$17,3,0)</f>
        <v>70</v>
      </c>
      <c r="H3222">
        <f t="shared" si="150"/>
        <v>8</v>
      </c>
      <c r="I3222">
        <f t="shared" si="151"/>
        <v>7</v>
      </c>
      <c r="J3222" t="str">
        <f t="shared" si="152"/>
        <v>12-15</v>
      </c>
    </row>
    <row r="3223" spans="1:10">
      <c r="A3223" t="s">
        <v>258</v>
      </c>
      <c r="B3223" t="s">
        <v>1503</v>
      </c>
      <c r="C3223" s="7">
        <v>44001.8228819444</v>
      </c>
      <c r="D3223" t="str">
        <f>VLOOKUP(A3223,Sheet2!$B$2:$E$1001,3,0)</f>
        <v>photo</v>
      </c>
      <c r="E3223" t="str">
        <f>VLOOKUP(A3223,Sheet2!$B$2:$E$1001,4,0)</f>
        <v>public speaking</v>
      </c>
      <c r="F3223" t="str">
        <f>VLOOKUP(B3223,Sheet3!$B$2:$D$17,2,0)</f>
        <v>negative</v>
      </c>
      <c r="G3223">
        <f>VLOOKUP(B3223,Sheet3!$B$2:$D$17,3,0)</f>
        <v>12</v>
      </c>
      <c r="H3223">
        <f t="shared" si="150"/>
        <v>6</v>
      </c>
      <c r="I3223">
        <f t="shared" si="151"/>
        <v>5</v>
      </c>
      <c r="J3223" t="str">
        <f t="shared" si="152"/>
        <v>18-21</v>
      </c>
    </row>
    <row r="3224" spans="1:10">
      <c r="A3224" t="s">
        <v>258</v>
      </c>
      <c r="B3224" t="s">
        <v>1499</v>
      </c>
      <c r="C3224" s="7">
        <v>44173.7509375</v>
      </c>
      <c r="D3224" t="str">
        <f>VLOOKUP(A3224,Sheet2!$B$2:$E$1001,3,0)</f>
        <v>photo</v>
      </c>
      <c r="E3224" t="str">
        <f>VLOOKUP(A3224,Sheet2!$B$2:$E$1001,4,0)</f>
        <v>public speaking</v>
      </c>
      <c r="F3224" t="str">
        <f>VLOOKUP(B3224,Sheet3!$B$2:$D$17,2,0)</f>
        <v>negative</v>
      </c>
      <c r="G3224">
        <f>VLOOKUP(B3224,Sheet3!$B$2:$D$17,3,0)</f>
        <v>10</v>
      </c>
      <c r="H3224">
        <f t="shared" si="150"/>
        <v>12</v>
      </c>
      <c r="I3224">
        <f t="shared" si="151"/>
        <v>2</v>
      </c>
      <c r="J3224" t="str">
        <f t="shared" si="152"/>
        <v>18-21</v>
      </c>
    </row>
    <row r="3225" spans="1:10">
      <c r="A3225" t="s">
        <v>258</v>
      </c>
      <c r="B3225" t="s">
        <v>1501</v>
      </c>
      <c r="C3225" s="7">
        <v>44144.5621643519</v>
      </c>
      <c r="D3225" t="str">
        <f>VLOOKUP(A3225,Sheet2!$B$2:$E$1001,3,0)</f>
        <v>photo</v>
      </c>
      <c r="E3225" t="str">
        <f>VLOOKUP(A3225,Sheet2!$B$2:$E$1001,4,0)</f>
        <v>public speaking</v>
      </c>
      <c r="F3225" t="str">
        <f>VLOOKUP(B3225,Sheet3!$B$2:$D$17,2,0)</f>
        <v>neutral</v>
      </c>
      <c r="G3225">
        <f>VLOOKUP(B3225,Sheet3!$B$2:$D$17,3,0)</f>
        <v>35</v>
      </c>
      <c r="H3225">
        <f t="shared" si="150"/>
        <v>11</v>
      </c>
      <c r="I3225">
        <f t="shared" si="151"/>
        <v>1</v>
      </c>
      <c r="J3225" t="str">
        <f t="shared" si="152"/>
        <v>12-15</v>
      </c>
    </row>
    <row r="3226" spans="1:10">
      <c r="A3226" t="s">
        <v>258</v>
      </c>
      <c r="B3226" t="s">
        <v>1494</v>
      </c>
      <c r="C3226" s="7">
        <v>44277.6022337963</v>
      </c>
      <c r="D3226" t="str">
        <f>VLOOKUP(A3226,Sheet2!$B$2:$E$1001,3,0)</f>
        <v>photo</v>
      </c>
      <c r="E3226" t="str">
        <f>VLOOKUP(A3226,Sheet2!$B$2:$E$1001,4,0)</f>
        <v>public speaking</v>
      </c>
      <c r="F3226" t="str">
        <f>VLOOKUP(B3226,Sheet3!$B$2:$D$17,2,0)</f>
        <v>positive</v>
      </c>
      <c r="G3226">
        <f>VLOOKUP(B3226,Sheet3!$B$2:$D$17,3,0)</f>
        <v>65</v>
      </c>
      <c r="H3226">
        <f t="shared" si="150"/>
        <v>3</v>
      </c>
      <c r="I3226">
        <f t="shared" si="151"/>
        <v>1</v>
      </c>
      <c r="J3226" t="str">
        <f t="shared" si="152"/>
        <v>12-15</v>
      </c>
    </row>
    <row r="3227" spans="1:10">
      <c r="A3227" t="s">
        <v>258</v>
      </c>
      <c r="B3227" t="s">
        <v>1487</v>
      </c>
      <c r="C3227" s="7">
        <v>44019.3557523148</v>
      </c>
      <c r="D3227" t="str">
        <f>VLOOKUP(A3227,Sheet2!$B$2:$E$1001,3,0)</f>
        <v>photo</v>
      </c>
      <c r="E3227" t="str">
        <f>VLOOKUP(A3227,Sheet2!$B$2:$E$1001,4,0)</f>
        <v>public speaking</v>
      </c>
      <c r="F3227" t="str">
        <f>VLOOKUP(B3227,Sheet3!$B$2:$D$17,2,0)</f>
        <v>positive</v>
      </c>
      <c r="G3227">
        <f>VLOOKUP(B3227,Sheet3!$B$2:$D$17,3,0)</f>
        <v>70</v>
      </c>
      <c r="H3227">
        <f t="shared" si="150"/>
        <v>7</v>
      </c>
      <c r="I3227">
        <f t="shared" si="151"/>
        <v>2</v>
      </c>
      <c r="J3227" t="str">
        <f t="shared" si="152"/>
        <v>6-9</v>
      </c>
    </row>
    <row r="3228" spans="1:10">
      <c r="A3228" t="s">
        <v>258</v>
      </c>
      <c r="B3228" t="s">
        <v>1488</v>
      </c>
      <c r="C3228" s="7">
        <v>44267.175775463</v>
      </c>
      <c r="D3228" t="str">
        <f>VLOOKUP(A3228,Sheet2!$B$2:$E$1001,3,0)</f>
        <v>photo</v>
      </c>
      <c r="E3228" t="str">
        <f>VLOOKUP(A3228,Sheet2!$B$2:$E$1001,4,0)</f>
        <v>public speaking</v>
      </c>
      <c r="F3228" t="str">
        <f>VLOOKUP(B3228,Sheet3!$B$2:$D$17,2,0)</f>
        <v>negative</v>
      </c>
      <c r="G3228">
        <f>VLOOKUP(B3228,Sheet3!$B$2:$D$17,3,0)</f>
        <v>0</v>
      </c>
      <c r="H3228">
        <f t="shared" si="150"/>
        <v>3</v>
      </c>
      <c r="I3228">
        <f t="shared" si="151"/>
        <v>5</v>
      </c>
      <c r="J3228" t="str">
        <f t="shared" si="152"/>
        <v>3-6</v>
      </c>
    </row>
    <row r="3229" spans="1:10">
      <c r="A3229" t="s">
        <v>258</v>
      </c>
      <c r="B3229" t="s">
        <v>1496</v>
      </c>
      <c r="C3229" s="7">
        <v>44196.9696643519</v>
      </c>
      <c r="D3229" t="str">
        <f>VLOOKUP(A3229,Sheet2!$B$2:$E$1001,3,0)</f>
        <v>photo</v>
      </c>
      <c r="E3229" t="str">
        <f>VLOOKUP(A3229,Sheet2!$B$2:$E$1001,4,0)</f>
        <v>public speaking</v>
      </c>
      <c r="F3229" t="str">
        <f>VLOOKUP(B3229,Sheet3!$B$2:$D$17,2,0)</f>
        <v>positive</v>
      </c>
      <c r="G3229">
        <f>VLOOKUP(B3229,Sheet3!$B$2:$D$17,3,0)</f>
        <v>70</v>
      </c>
      <c r="H3229">
        <f t="shared" si="150"/>
        <v>12</v>
      </c>
      <c r="I3229">
        <f t="shared" si="151"/>
        <v>4</v>
      </c>
      <c r="J3229" t="str">
        <f t="shared" si="152"/>
        <v>21-24</v>
      </c>
    </row>
    <row r="3230" spans="1:10">
      <c r="A3230" t="s">
        <v>258</v>
      </c>
      <c r="B3230" t="s">
        <v>1503</v>
      </c>
      <c r="C3230" s="7">
        <v>44300.9623842593</v>
      </c>
      <c r="D3230" t="str">
        <f>VLOOKUP(A3230,Sheet2!$B$2:$E$1001,3,0)</f>
        <v>photo</v>
      </c>
      <c r="E3230" t="str">
        <f>VLOOKUP(A3230,Sheet2!$B$2:$E$1001,4,0)</f>
        <v>public speaking</v>
      </c>
      <c r="F3230" t="str">
        <f>VLOOKUP(B3230,Sheet3!$B$2:$D$17,2,0)</f>
        <v>negative</v>
      </c>
      <c r="G3230">
        <f>VLOOKUP(B3230,Sheet3!$B$2:$D$17,3,0)</f>
        <v>12</v>
      </c>
      <c r="H3230">
        <f t="shared" si="150"/>
        <v>4</v>
      </c>
      <c r="I3230">
        <f t="shared" si="151"/>
        <v>3</v>
      </c>
      <c r="J3230" t="str">
        <f t="shared" si="152"/>
        <v>21-24</v>
      </c>
    </row>
    <row r="3231" spans="1:10">
      <c r="A3231" t="s">
        <v>258</v>
      </c>
      <c r="B3231" t="s">
        <v>1490</v>
      </c>
      <c r="C3231" s="7">
        <v>44002.9542708333</v>
      </c>
      <c r="D3231" t="str">
        <f>VLOOKUP(A3231,Sheet2!$B$2:$E$1001,3,0)</f>
        <v>photo</v>
      </c>
      <c r="E3231" t="str">
        <f>VLOOKUP(A3231,Sheet2!$B$2:$E$1001,4,0)</f>
        <v>public speaking</v>
      </c>
      <c r="F3231" t="str">
        <f>VLOOKUP(B3231,Sheet3!$B$2:$D$17,2,0)</f>
        <v>negative</v>
      </c>
      <c r="G3231">
        <f>VLOOKUP(B3231,Sheet3!$B$2:$D$17,3,0)</f>
        <v>5</v>
      </c>
      <c r="H3231">
        <f t="shared" si="150"/>
        <v>6</v>
      </c>
      <c r="I3231">
        <f t="shared" si="151"/>
        <v>6</v>
      </c>
      <c r="J3231" t="str">
        <f t="shared" si="152"/>
        <v>21-24</v>
      </c>
    </row>
    <row r="3232" customFormat="1" spans="1:10">
      <c r="A3232" t="s">
        <v>258</v>
      </c>
      <c r="B3232" t="s">
        <v>1488</v>
      </c>
      <c r="C3232" s="7">
        <v>44320.3152430556</v>
      </c>
      <c r="D3232" t="str">
        <f>VLOOKUP(A3232,Sheet2!$B$2:$E$1001,3,0)</f>
        <v>photo</v>
      </c>
      <c r="E3232" t="str">
        <f>VLOOKUP(A3232,Sheet2!$B$2:$E$1001,4,0)</f>
        <v>public speaking</v>
      </c>
      <c r="F3232" t="str">
        <f>VLOOKUP(B3232,Sheet3!$B$2:$D$17,2,0)</f>
        <v>negative</v>
      </c>
      <c r="G3232">
        <f>VLOOKUP(B3232,Sheet3!$B$2:$D$17,3,0)</f>
        <v>0</v>
      </c>
      <c r="H3232">
        <f t="shared" si="150"/>
        <v>5</v>
      </c>
      <c r="I3232">
        <f t="shared" si="151"/>
        <v>2</v>
      </c>
      <c r="J3232" t="str">
        <f t="shared" si="152"/>
        <v>6-9</v>
      </c>
    </row>
    <row r="3233" spans="1:10">
      <c r="A3233" t="s">
        <v>258</v>
      </c>
      <c r="B3233" t="s">
        <v>1502</v>
      </c>
      <c r="C3233" s="7">
        <v>44232.3816203704</v>
      </c>
      <c r="D3233" t="str">
        <f>VLOOKUP(A3233,Sheet2!$B$2:$E$1001,3,0)</f>
        <v>photo</v>
      </c>
      <c r="E3233" t="str">
        <f>VLOOKUP(A3233,Sheet2!$B$2:$E$1001,4,0)</f>
        <v>public speaking</v>
      </c>
      <c r="F3233" t="str">
        <f>VLOOKUP(B3233,Sheet3!$B$2:$D$17,2,0)</f>
        <v>negative</v>
      </c>
      <c r="G3233">
        <f>VLOOKUP(B3233,Sheet3!$B$2:$D$17,3,0)</f>
        <v>15</v>
      </c>
      <c r="H3233">
        <f t="shared" si="150"/>
        <v>2</v>
      </c>
      <c r="I3233">
        <f t="shared" si="151"/>
        <v>5</v>
      </c>
      <c r="J3233" t="str">
        <f t="shared" si="152"/>
        <v>9-12</v>
      </c>
    </row>
    <row r="3234" spans="1:10">
      <c r="A3234" t="s">
        <v>258</v>
      </c>
      <c r="B3234" t="s">
        <v>1499</v>
      </c>
      <c r="C3234" s="7">
        <v>44339.8872337963</v>
      </c>
      <c r="D3234" t="str">
        <f>VLOOKUP(A3234,Sheet2!$B$2:$E$1001,3,0)</f>
        <v>photo</v>
      </c>
      <c r="E3234" t="str">
        <f>VLOOKUP(A3234,Sheet2!$B$2:$E$1001,4,0)</f>
        <v>public speaking</v>
      </c>
      <c r="F3234" t="str">
        <f>VLOOKUP(B3234,Sheet3!$B$2:$D$17,2,0)</f>
        <v>negative</v>
      </c>
      <c r="G3234">
        <f>VLOOKUP(B3234,Sheet3!$B$2:$D$17,3,0)</f>
        <v>10</v>
      </c>
      <c r="H3234">
        <f t="shared" si="150"/>
        <v>5</v>
      </c>
      <c r="I3234">
        <f t="shared" si="151"/>
        <v>7</v>
      </c>
      <c r="J3234" t="str">
        <f t="shared" si="152"/>
        <v>21-24</v>
      </c>
    </row>
    <row r="3235" spans="1:10">
      <c r="A3235" t="s">
        <v>258</v>
      </c>
      <c r="B3235" t="s">
        <v>1498</v>
      </c>
      <c r="C3235" s="7">
        <v>44242.5496759259</v>
      </c>
      <c r="D3235" t="str">
        <f>VLOOKUP(A3235,Sheet2!$B$2:$E$1001,3,0)</f>
        <v>photo</v>
      </c>
      <c r="E3235" t="str">
        <f>VLOOKUP(A3235,Sheet2!$B$2:$E$1001,4,0)</f>
        <v>public speaking</v>
      </c>
      <c r="F3235" t="str">
        <f>VLOOKUP(B3235,Sheet3!$B$2:$D$17,2,0)</f>
        <v>positive</v>
      </c>
      <c r="G3235">
        <f>VLOOKUP(B3235,Sheet3!$B$2:$D$17,3,0)</f>
        <v>50</v>
      </c>
      <c r="H3235">
        <f t="shared" si="150"/>
        <v>2</v>
      </c>
      <c r="I3235">
        <f t="shared" si="151"/>
        <v>1</v>
      </c>
      <c r="J3235" t="str">
        <f t="shared" si="152"/>
        <v>12-15</v>
      </c>
    </row>
    <row r="3236" spans="1:10">
      <c r="A3236" t="s">
        <v>258</v>
      </c>
      <c r="B3236" t="s">
        <v>1494</v>
      </c>
      <c r="C3236" s="7">
        <v>44246.0177893518</v>
      </c>
      <c r="D3236" t="str">
        <f>VLOOKUP(A3236,Sheet2!$B$2:$E$1001,3,0)</f>
        <v>photo</v>
      </c>
      <c r="E3236" t="str">
        <f>VLOOKUP(A3236,Sheet2!$B$2:$E$1001,4,0)</f>
        <v>public speaking</v>
      </c>
      <c r="F3236" t="str">
        <f>VLOOKUP(B3236,Sheet3!$B$2:$D$17,2,0)</f>
        <v>positive</v>
      </c>
      <c r="G3236">
        <f>VLOOKUP(B3236,Sheet3!$B$2:$D$17,3,0)</f>
        <v>65</v>
      </c>
      <c r="H3236">
        <f t="shared" si="150"/>
        <v>2</v>
      </c>
      <c r="I3236">
        <f t="shared" si="151"/>
        <v>5</v>
      </c>
      <c r="J3236" t="str">
        <f t="shared" si="152"/>
        <v>0-3</v>
      </c>
    </row>
    <row r="3237" spans="1:10">
      <c r="A3237" t="s">
        <v>258</v>
      </c>
      <c r="B3237" t="s">
        <v>1501</v>
      </c>
      <c r="C3237" s="7">
        <v>44214.0615972222</v>
      </c>
      <c r="D3237" t="str">
        <f>VLOOKUP(A3237,Sheet2!$B$2:$E$1001,3,0)</f>
        <v>photo</v>
      </c>
      <c r="E3237" t="str">
        <f>VLOOKUP(A3237,Sheet2!$B$2:$E$1001,4,0)</f>
        <v>public speaking</v>
      </c>
      <c r="F3237" t="str">
        <f>VLOOKUP(B3237,Sheet3!$B$2:$D$17,2,0)</f>
        <v>neutral</v>
      </c>
      <c r="G3237">
        <f>VLOOKUP(B3237,Sheet3!$B$2:$D$17,3,0)</f>
        <v>35</v>
      </c>
      <c r="H3237">
        <f t="shared" si="150"/>
        <v>1</v>
      </c>
      <c r="I3237">
        <f t="shared" si="151"/>
        <v>1</v>
      </c>
      <c r="J3237" t="str">
        <f t="shared" si="152"/>
        <v>0-3</v>
      </c>
    </row>
    <row r="3238" spans="1:10">
      <c r="A3238" t="s">
        <v>258</v>
      </c>
      <c r="B3238" t="s">
        <v>1501</v>
      </c>
      <c r="C3238" s="7">
        <v>44354.0461226852</v>
      </c>
      <c r="D3238" t="str">
        <f>VLOOKUP(A3238,Sheet2!$B$2:$E$1001,3,0)</f>
        <v>photo</v>
      </c>
      <c r="E3238" t="str">
        <f>VLOOKUP(A3238,Sheet2!$B$2:$E$1001,4,0)</f>
        <v>public speaking</v>
      </c>
      <c r="F3238" t="str">
        <f>VLOOKUP(B3238,Sheet3!$B$2:$D$17,2,0)</f>
        <v>neutral</v>
      </c>
      <c r="G3238">
        <f>VLOOKUP(B3238,Sheet3!$B$2:$D$17,3,0)</f>
        <v>35</v>
      </c>
      <c r="H3238">
        <f t="shared" si="150"/>
        <v>6</v>
      </c>
      <c r="I3238">
        <f t="shared" si="151"/>
        <v>1</v>
      </c>
      <c r="J3238" t="str">
        <f t="shared" si="152"/>
        <v>0-3</v>
      </c>
    </row>
    <row r="3239" spans="1:10">
      <c r="A3239" t="s">
        <v>258</v>
      </c>
      <c r="B3239" t="s">
        <v>1495</v>
      </c>
      <c r="C3239" s="7">
        <v>44144.3989930556</v>
      </c>
      <c r="D3239" t="str">
        <f>VLOOKUP(A3239,Sheet2!$B$2:$E$1001,3,0)</f>
        <v>photo</v>
      </c>
      <c r="E3239" t="str">
        <f>VLOOKUP(A3239,Sheet2!$B$2:$E$1001,4,0)</f>
        <v>public speaking</v>
      </c>
      <c r="F3239" t="str">
        <f>VLOOKUP(B3239,Sheet3!$B$2:$D$17,2,0)</f>
        <v>positive</v>
      </c>
      <c r="G3239">
        <f>VLOOKUP(B3239,Sheet3!$B$2:$D$17,3,0)</f>
        <v>75</v>
      </c>
      <c r="H3239">
        <f t="shared" si="150"/>
        <v>11</v>
      </c>
      <c r="I3239">
        <f t="shared" si="151"/>
        <v>1</v>
      </c>
      <c r="J3239" t="str">
        <f t="shared" si="152"/>
        <v>9-12</v>
      </c>
    </row>
    <row r="3240" spans="1:10">
      <c r="A3240" t="s">
        <v>258</v>
      </c>
      <c r="B3240" t="s">
        <v>1500</v>
      </c>
      <c r="C3240" s="7">
        <v>44333.9330208333</v>
      </c>
      <c r="D3240" t="str">
        <f>VLOOKUP(A3240,Sheet2!$B$2:$E$1001,3,0)</f>
        <v>photo</v>
      </c>
      <c r="E3240" t="str">
        <f>VLOOKUP(A3240,Sheet2!$B$2:$E$1001,4,0)</f>
        <v>public speaking</v>
      </c>
      <c r="F3240" t="str">
        <f>VLOOKUP(B3240,Sheet3!$B$2:$D$17,2,0)</f>
        <v>positive</v>
      </c>
      <c r="G3240">
        <f>VLOOKUP(B3240,Sheet3!$B$2:$D$17,3,0)</f>
        <v>45</v>
      </c>
      <c r="H3240">
        <f t="shared" si="150"/>
        <v>5</v>
      </c>
      <c r="I3240">
        <f t="shared" si="151"/>
        <v>1</v>
      </c>
      <c r="J3240" t="str">
        <f t="shared" si="152"/>
        <v>21-24</v>
      </c>
    </row>
    <row r="3241" spans="1:10">
      <c r="A3241" t="s">
        <v>258</v>
      </c>
      <c r="B3241" t="s">
        <v>1503</v>
      </c>
      <c r="C3241" s="7">
        <v>44099.4251157407</v>
      </c>
      <c r="D3241" t="str">
        <f>VLOOKUP(A3241,Sheet2!$B$2:$E$1001,3,0)</f>
        <v>photo</v>
      </c>
      <c r="E3241" t="str">
        <f>VLOOKUP(A3241,Sheet2!$B$2:$E$1001,4,0)</f>
        <v>public speaking</v>
      </c>
      <c r="F3241" t="str">
        <f>VLOOKUP(B3241,Sheet3!$B$2:$D$17,2,0)</f>
        <v>negative</v>
      </c>
      <c r="G3241">
        <f>VLOOKUP(B3241,Sheet3!$B$2:$D$17,3,0)</f>
        <v>12</v>
      </c>
      <c r="H3241">
        <f t="shared" si="150"/>
        <v>9</v>
      </c>
      <c r="I3241">
        <f t="shared" si="151"/>
        <v>5</v>
      </c>
      <c r="J3241" t="str">
        <f t="shared" si="152"/>
        <v>9-12</v>
      </c>
    </row>
    <row r="3242" customFormat="1" spans="1:10">
      <c r="A3242" t="s">
        <v>258</v>
      </c>
      <c r="B3242" t="s">
        <v>1498</v>
      </c>
      <c r="C3242" s="7">
        <v>44327.7964351852</v>
      </c>
      <c r="D3242" t="str">
        <f>VLOOKUP(A3242,Sheet2!$B$2:$E$1001,3,0)</f>
        <v>photo</v>
      </c>
      <c r="E3242" t="str">
        <f>VLOOKUP(A3242,Sheet2!$B$2:$E$1001,4,0)</f>
        <v>public speaking</v>
      </c>
      <c r="F3242" t="str">
        <f>VLOOKUP(B3242,Sheet3!$B$2:$D$17,2,0)</f>
        <v>positive</v>
      </c>
      <c r="G3242">
        <f>VLOOKUP(B3242,Sheet3!$B$2:$D$17,3,0)</f>
        <v>50</v>
      </c>
      <c r="H3242">
        <f t="shared" si="150"/>
        <v>5</v>
      </c>
      <c r="I3242">
        <f t="shared" si="151"/>
        <v>2</v>
      </c>
      <c r="J3242" t="str">
        <f t="shared" si="152"/>
        <v>18-21</v>
      </c>
    </row>
    <row r="3243" spans="1:10">
      <c r="A3243" t="s">
        <v>258</v>
      </c>
      <c r="B3243" t="s">
        <v>1494</v>
      </c>
      <c r="C3243" s="7">
        <v>44055.5033564815</v>
      </c>
      <c r="D3243" t="str">
        <f>VLOOKUP(A3243,Sheet2!$B$2:$E$1001,3,0)</f>
        <v>photo</v>
      </c>
      <c r="E3243" t="str">
        <f>VLOOKUP(A3243,Sheet2!$B$2:$E$1001,4,0)</f>
        <v>public speaking</v>
      </c>
      <c r="F3243" t="str">
        <f>VLOOKUP(B3243,Sheet3!$B$2:$D$17,2,0)</f>
        <v>positive</v>
      </c>
      <c r="G3243">
        <f>VLOOKUP(B3243,Sheet3!$B$2:$D$17,3,0)</f>
        <v>65</v>
      </c>
      <c r="H3243">
        <f t="shared" si="150"/>
        <v>8</v>
      </c>
      <c r="I3243">
        <f t="shared" si="151"/>
        <v>3</v>
      </c>
      <c r="J3243" t="str">
        <f t="shared" si="152"/>
        <v>12-15</v>
      </c>
    </row>
    <row r="3244" spans="1:10">
      <c r="A3244" t="s">
        <v>258</v>
      </c>
      <c r="B3244" t="s">
        <v>1488</v>
      </c>
      <c r="C3244" s="7">
        <v>44161.7742939815</v>
      </c>
      <c r="D3244" t="str">
        <f>VLOOKUP(A3244,Sheet2!$B$2:$E$1001,3,0)</f>
        <v>photo</v>
      </c>
      <c r="E3244" t="str">
        <f>VLOOKUP(A3244,Sheet2!$B$2:$E$1001,4,0)</f>
        <v>public speaking</v>
      </c>
      <c r="F3244" t="str">
        <f>VLOOKUP(B3244,Sheet3!$B$2:$D$17,2,0)</f>
        <v>negative</v>
      </c>
      <c r="G3244">
        <f>VLOOKUP(B3244,Sheet3!$B$2:$D$17,3,0)</f>
        <v>0</v>
      </c>
      <c r="H3244">
        <f t="shared" si="150"/>
        <v>11</v>
      </c>
      <c r="I3244">
        <f t="shared" si="151"/>
        <v>4</v>
      </c>
      <c r="J3244" t="str">
        <f t="shared" si="152"/>
        <v>18-21</v>
      </c>
    </row>
    <row r="3245" spans="1:10">
      <c r="A3245" t="s">
        <v>258</v>
      </c>
      <c r="B3245" t="s">
        <v>1500</v>
      </c>
      <c r="C3245" s="7">
        <v>44351.9258564815</v>
      </c>
      <c r="D3245" t="str">
        <f>VLOOKUP(A3245,Sheet2!$B$2:$E$1001,3,0)</f>
        <v>photo</v>
      </c>
      <c r="E3245" t="str">
        <f>VLOOKUP(A3245,Sheet2!$B$2:$E$1001,4,0)</f>
        <v>public speaking</v>
      </c>
      <c r="F3245" t="str">
        <f>VLOOKUP(B3245,Sheet3!$B$2:$D$17,2,0)</f>
        <v>positive</v>
      </c>
      <c r="G3245">
        <f>VLOOKUP(B3245,Sheet3!$B$2:$D$17,3,0)</f>
        <v>45</v>
      </c>
      <c r="H3245">
        <f t="shared" si="150"/>
        <v>6</v>
      </c>
      <c r="I3245">
        <f t="shared" si="151"/>
        <v>5</v>
      </c>
      <c r="J3245" t="str">
        <f t="shared" si="152"/>
        <v>21-24</v>
      </c>
    </row>
    <row r="3246" spans="1:10">
      <c r="A3246" t="s">
        <v>258</v>
      </c>
      <c r="B3246" t="s">
        <v>1487</v>
      </c>
      <c r="C3246" s="7">
        <v>44017.6731365741</v>
      </c>
      <c r="D3246" t="str">
        <f>VLOOKUP(A3246,Sheet2!$B$2:$E$1001,3,0)</f>
        <v>photo</v>
      </c>
      <c r="E3246" t="str">
        <f>VLOOKUP(A3246,Sheet2!$B$2:$E$1001,4,0)</f>
        <v>public speaking</v>
      </c>
      <c r="F3246" t="str">
        <f>VLOOKUP(B3246,Sheet3!$B$2:$D$17,2,0)</f>
        <v>positive</v>
      </c>
      <c r="G3246">
        <f>VLOOKUP(B3246,Sheet3!$B$2:$D$17,3,0)</f>
        <v>70</v>
      </c>
      <c r="H3246">
        <f t="shared" si="150"/>
        <v>7</v>
      </c>
      <c r="I3246">
        <f t="shared" si="151"/>
        <v>7</v>
      </c>
      <c r="J3246" t="str">
        <f t="shared" si="152"/>
        <v>15-18</v>
      </c>
    </row>
    <row r="3247" spans="1:10">
      <c r="A3247" t="s">
        <v>258</v>
      </c>
      <c r="B3247" t="s">
        <v>1499</v>
      </c>
      <c r="C3247" s="7">
        <v>44350.559212963</v>
      </c>
      <c r="D3247" t="str">
        <f>VLOOKUP(A3247,Sheet2!$B$2:$E$1001,3,0)</f>
        <v>photo</v>
      </c>
      <c r="E3247" t="str">
        <f>VLOOKUP(A3247,Sheet2!$B$2:$E$1001,4,0)</f>
        <v>public speaking</v>
      </c>
      <c r="F3247" t="str">
        <f>VLOOKUP(B3247,Sheet3!$B$2:$D$17,2,0)</f>
        <v>negative</v>
      </c>
      <c r="G3247">
        <f>VLOOKUP(B3247,Sheet3!$B$2:$D$17,3,0)</f>
        <v>10</v>
      </c>
      <c r="H3247">
        <f t="shared" si="150"/>
        <v>6</v>
      </c>
      <c r="I3247">
        <f t="shared" si="151"/>
        <v>4</v>
      </c>
      <c r="J3247" t="str">
        <f t="shared" si="152"/>
        <v>12-15</v>
      </c>
    </row>
    <row r="3248" spans="1:10">
      <c r="A3248" t="s">
        <v>258</v>
      </c>
      <c r="B3248" t="s">
        <v>1495</v>
      </c>
      <c r="C3248" s="7">
        <v>44112.6103009259</v>
      </c>
      <c r="D3248" t="str">
        <f>VLOOKUP(A3248,Sheet2!$B$2:$E$1001,3,0)</f>
        <v>photo</v>
      </c>
      <c r="E3248" t="str">
        <f>VLOOKUP(A3248,Sheet2!$B$2:$E$1001,4,0)</f>
        <v>public speaking</v>
      </c>
      <c r="F3248" t="str">
        <f>VLOOKUP(B3248,Sheet3!$B$2:$D$17,2,0)</f>
        <v>positive</v>
      </c>
      <c r="G3248">
        <f>VLOOKUP(B3248,Sheet3!$B$2:$D$17,3,0)</f>
        <v>75</v>
      </c>
      <c r="H3248">
        <f t="shared" si="150"/>
        <v>10</v>
      </c>
      <c r="I3248">
        <f t="shared" si="151"/>
        <v>4</v>
      </c>
      <c r="J3248" t="str">
        <f t="shared" si="152"/>
        <v>12-15</v>
      </c>
    </row>
    <row r="3249" spans="1:10">
      <c r="A3249" t="s">
        <v>258</v>
      </c>
      <c r="B3249" t="s">
        <v>1494</v>
      </c>
      <c r="C3249" s="7">
        <v>44251.8719328704</v>
      </c>
      <c r="D3249" t="str">
        <f>VLOOKUP(A3249,Sheet2!$B$2:$E$1001,3,0)</f>
        <v>photo</v>
      </c>
      <c r="E3249" t="str">
        <f>VLOOKUP(A3249,Sheet2!$B$2:$E$1001,4,0)</f>
        <v>public speaking</v>
      </c>
      <c r="F3249" t="str">
        <f>VLOOKUP(B3249,Sheet3!$B$2:$D$17,2,0)</f>
        <v>positive</v>
      </c>
      <c r="G3249">
        <f>VLOOKUP(B3249,Sheet3!$B$2:$D$17,3,0)</f>
        <v>65</v>
      </c>
      <c r="H3249">
        <f t="shared" si="150"/>
        <v>2</v>
      </c>
      <c r="I3249">
        <f t="shared" si="151"/>
        <v>3</v>
      </c>
      <c r="J3249" t="str">
        <f t="shared" si="152"/>
        <v>18-21</v>
      </c>
    </row>
    <row r="3250" spans="1:10">
      <c r="A3250" t="s">
        <v>258</v>
      </c>
      <c r="B3250" t="s">
        <v>1503</v>
      </c>
      <c r="C3250" s="7">
        <v>44282.5172569444</v>
      </c>
      <c r="D3250" t="str">
        <f>VLOOKUP(A3250,Sheet2!$B$2:$E$1001,3,0)</f>
        <v>photo</v>
      </c>
      <c r="E3250" t="str">
        <f>VLOOKUP(A3250,Sheet2!$B$2:$E$1001,4,0)</f>
        <v>public speaking</v>
      </c>
      <c r="F3250" t="str">
        <f>VLOOKUP(B3250,Sheet3!$B$2:$D$17,2,0)</f>
        <v>negative</v>
      </c>
      <c r="G3250">
        <f>VLOOKUP(B3250,Sheet3!$B$2:$D$17,3,0)</f>
        <v>12</v>
      </c>
      <c r="H3250">
        <f t="shared" si="150"/>
        <v>3</v>
      </c>
      <c r="I3250">
        <f t="shared" si="151"/>
        <v>6</v>
      </c>
      <c r="J3250" t="str">
        <f t="shared" si="152"/>
        <v>12-15</v>
      </c>
    </row>
    <row r="3251" spans="1:10">
      <c r="A3251" t="s">
        <v>258</v>
      </c>
      <c r="B3251" t="s">
        <v>1490</v>
      </c>
      <c r="C3251" s="7">
        <v>44333.3177546296</v>
      </c>
      <c r="D3251" t="str">
        <f>VLOOKUP(A3251,Sheet2!$B$2:$E$1001,3,0)</f>
        <v>photo</v>
      </c>
      <c r="E3251" t="str">
        <f>VLOOKUP(A3251,Sheet2!$B$2:$E$1001,4,0)</f>
        <v>public speaking</v>
      </c>
      <c r="F3251" t="str">
        <f>VLOOKUP(B3251,Sheet3!$B$2:$D$17,2,0)</f>
        <v>negative</v>
      </c>
      <c r="G3251">
        <f>VLOOKUP(B3251,Sheet3!$B$2:$D$17,3,0)</f>
        <v>5</v>
      </c>
      <c r="H3251">
        <f t="shared" si="150"/>
        <v>5</v>
      </c>
      <c r="I3251">
        <f t="shared" si="151"/>
        <v>1</v>
      </c>
      <c r="J3251" t="str">
        <f t="shared" si="152"/>
        <v>6-9</v>
      </c>
    </row>
    <row r="3252" customFormat="1" spans="1:10">
      <c r="A3252" t="s">
        <v>258</v>
      </c>
      <c r="B3252" t="s">
        <v>1490</v>
      </c>
      <c r="C3252" s="7">
        <v>44077.7346759259</v>
      </c>
      <c r="D3252" t="str">
        <f>VLOOKUP(A3252,Sheet2!$B$2:$E$1001,3,0)</f>
        <v>photo</v>
      </c>
      <c r="E3252" t="str">
        <f>VLOOKUP(A3252,Sheet2!$B$2:$E$1001,4,0)</f>
        <v>public speaking</v>
      </c>
      <c r="F3252" t="str">
        <f>VLOOKUP(B3252,Sheet3!$B$2:$D$17,2,0)</f>
        <v>negative</v>
      </c>
      <c r="G3252">
        <f>VLOOKUP(B3252,Sheet3!$B$2:$D$17,3,0)</f>
        <v>5</v>
      </c>
      <c r="H3252">
        <f t="shared" si="150"/>
        <v>9</v>
      </c>
      <c r="I3252">
        <f t="shared" si="151"/>
        <v>4</v>
      </c>
      <c r="J3252" t="str">
        <f t="shared" si="152"/>
        <v>15-18</v>
      </c>
    </row>
    <row r="3253" spans="1:10">
      <c r="A3253" t="s">
        <v>260</v>
      </c>
      <c r="B3253" t="s">
        <v>1500</v>
      </c>
      <c r="C3253" s="7">
        <v>44051.3282523148</v>
      </c>
      <c r="D3253" t="str">
        <f>VLOOKUP(A3253,Sheet2!$B$2:$E$1001,3,0)</f>
        <v>GIF</v>
      </c>
      <c r="E3253" t="str">
        <f>VLOOKUP(A3253,Sheet2!$B$2:$E$1001,4,0)</f>
        <v>tennis</v>
      </c>
      <c r="F3253" t="str">
        <f>VLOOKUP(B3253,Sheet3!$B$2:$D$17,2,0)</f>
        <v>positive</v>
      </c>
      <c r="G3253">
        <f>VLOOKUP(B3253,Sheet3!$B$2:$D$17,3,0)</f>
        <v>45</v>
      </c>
      <c r="H3253">
        <f t="shared" si="150"/>
        <v>8</v>
      </c>
      <c r="I3253">
        <f t="shared" si="151"/>
        <v>6</v>
      </c>
      <c r="J3253" t="str">
        <f t="shared" si="152"/>
        <v>6-9</v>
      </c>
    </row>
    <row r="3254" spans="1:10">
      <c r="A3254" t="s">
        <v>260</v>
      </c>
      <c r="B3254" t="s">
        <v>1496</v>
      </c>
      <c r="C3254" s="7">
        <v>44110.5800694444</v>
      </c>
      <c r="D3254" t="str">
        <f>VLOOKUP(A3254,Sheet2!$B$2:$E$1001,3,0)</f>
        <v>GIF</v>
      </c>
      <c r="E3254" t="str">
        <f>VLOOKUP(A3254,Sheet2!$B$2:$E$1001,4,0)</f>
        <v>tennis</v>
      </c>
      <c r="F3254" t="str">
        <f>VLOOKUP(B3254,Sheet3!$B$2:$D$17,2,0)</f>
        <v>positive</v>
      </c>
      <c r="G3254">
        <f>VLOOKUP(B3254,Sheet3!$B$2:$D$17,3,0)</f>
        <v>70</v>
      </c>
      <c r="H3254">
        <f t="shared" si="150"/>
        <v>10</v>
      </c>
      <c r="I3254">
        <f t="shared" si="151"/>
        <v>2</v>
      </c>
      <c r="J3254" t="str">
        <f t="shared" si="152"/>
        <v>12-15</v>
      </c>
    </row>
    <row r="3255" spans="1:10">
      <c r="A3255" t="s">
        <v>260</v>
      </c>
      <c r="B3255" t="s">
        <v>1497</v>
      </c>
      <c r="C3255" s="7">
        <v>44290.9288773148</v>
      </c>
      <c r="D3255" t="str">
        <f>VLOOKUP(A3255,Sheet2!$B$2:$E$1001,3,0)</f>
        <v>GIF</v>
      </c>
      <c r="E3255" t="str">
        <f>VLOOKUP(A3255,Sheet2!$B$2:$E$1001,4,0)</f>
        <v>tennis</v>
      </c>
      <c r="F3255" t="str">
        <f>VLOOKUP(B3255,Sheet3!$B$2:$D$17,2,0)</f>
        <v>positive</v>
      </c>
      <c r="G3255">
        <f>VLOOKUP(B3255,Sheet3!$B$2:$D$17,3,0)</f>
        <v>72</v>
      </c>
      <c r="H3255">
        <f t="shared" si="150"/>
        <v>4</v>
      </c>
      <c r="I3255">
        <f t="shared" si="151"/>
        <v>7</v>
      </c>
      <c r="J3255" t="str">
        <f t="shared" si="152"/>
        <v>21-24</v>
      </c>
    </row>
    <row r="3256" spans="1:10">
      <c r="A3256" t="s">
        <v>260</v>
      </c>
      <c r="B3256" t="s">
        <v>1498</v>
      </c>
      <c r="C3256" s="7">
        <v>44334.2821527778</v>
      </c>
      <c r="D3256" t="str">
        <f>VLOOKUP(A3256,Sheet2!$B$2:$E$1001,3,0)</f>
        <v>GIF</v>
      </c>
      <c r="E3256" t="str">
        <f>VLOOKUP(A3256,Sheet2!$B$2:$E$1001,4,0)</f>
        <v>tennis</v>
      </c>
      <c r="F3256" t="str">
        <f>VLOOKUP(B3256,Sheet3!$B$2:$D$17,2,0)</f>
        <v>positive</v>
      </c>
      <c r="G3256">
        <f>VLOOKUP(B3256,Sheet3!$B$2:$D$17,3,0)</f>
        <v>50</v>
      </c>
      <c r="H3256">
        <f t="shared" si="150"/>
        <v>5</v>
      </c>
      <c r="I3256">
        <f t="shared" si="151"/>
        <v>2</v>
      </c>
      <c r="J3256" t="str">
        <f t="shared" si="152"/>
        <v>6-9</v>
      </c>
    </row>
    <row r="3257" spans="1:10">
      <c r="A3257" t="s">
        <v>260</v>
      </c>
      <c r="B3257" t="s">
        <v>1485</v>
      </c>
      <c r="C3257" s="7">
        <v>44207.5386805556</v>
      </c>
      <c r="D3257" t="str">
        <f>VLOOKUP(A3257,Sheet2!$B$2:$E$1001,3,0)</f>
        <v>GIF</v>
      </c>
      <c r="E3257" t="str">
        <f>VLOOKUP(A3257,Sheet2!$B$2:$E$1001,4,0)</f>
        <v>tennis</v>
      </c>
      <c r="F3257" t="str">
        <f>VLOOKUP(B3257,Sheet3!$B$2:$D$17,2,0)</f>
        <v>positive</v>
      </c>
      <c r="G3257">
        <f>VLOOKUP(B3257,Sheet3!$B$2:$D$17,3,0)</f>
        <v>60</v>
      </c>
      <c r="H3257">
        <f t="shared" si="150"/>
        <v>1</v>
      </c>
      <c r="I3257">
        <f t="shared" si="151"/>
        <v>1</v>
      </c>
      <c r="J3257" t="str">
        <f t="shared" si="152"/>
        <v>12-15</v>
      </c>
    </row>
    <row r="3258" spans="1:10">
      <c r="A3258" t="s">
        <v>260</v>
      </c>
      <c r="B3258" t="s">
        <v>1498</v>
      </c>
      <c r="C3258" s="7">
        <v>44225.6468518519</v>
      </c>
      <c r="D3258" t="str">
        <f>VLOOKUP(A3258,Sheet2!$B$2:$E$1001,3,0)</f>
        <v>GIF</v>
      </c>
      <c r="E3258" t="str">
        <f>VLOOKUP(A3258,Sheet2!$B$2:$E$1001,4,0)</f>
        <v>tennis</v>
      </c>
      <c r="F3258" t="str">
        <f>VLOOKUP(B3258,Sheet3!$B$2:$D$17,2,0)</f>
        <v>positive</v>
      </c>
      <c r="G3258">
        <f>VLOOKUP(B3258,Sheet3!$B$2:$D$17,3,0)</f>
        <v>50</v>
      </c>
      <c r="H3258">
        <f t="shared" si="150"/>
        <v>1</v>
      </c>
      <c r="I3258">
        <f t="shared" si="151"/>
        <v>5</v>
      </c>
      <c r="J3258" t="str">
        <f t="shared" si="152"/>
        <v>15-18</v>
      </c>
    </row>
    <row r="3259" spans="1:10">
      <c r="A3259" t="s">
        <v>260</v>
      </c>
      <c r="B3259" t="s">
        <v>1503</v>
      </c>
      <c r="C3259" s="7">
        <v>44147.4805671296</v>
      </c>
      <c r="D3259" t="str">
        <f>VLOOKUP(A3259,Sheet2!$B$2:$E$1001,3,0)</f>
        <v>GIF</v>
      </c>
      <c r="E3259" t="str">
        <f>VLOOKUP(A3259,Sheet2!$B$2:$E$1001,4,0)</f>
        <v>tennis</v>
      </c>
      <c r="F3259" t="str">
        <f>VLOOKUP(B3259,Sheet3!$B$2:$D$17,2,0)</f>
        <v>negative</v>
      </c>
      <c r="G3259">
        <f>VLOOKUP(B3259,Sheet3!$B$2:$D$17,3,0)</f>
        <v>12</v>
      </c>
      <c r="H3259">
        <f t="shared" si="150"/>
        <v>11</v>
      </c>
      <c r="I3259">
        <f t="shared" si="151"/>
        <v>4</v>
      </c>
      <c r="J3259" t="str">
        <f t="shared" si="152"/>
        <v>9-12</v>
      </c>
    </row>
    <row r="3260" spans="1:10">
      <c r="A3260" t="s">
        <v>260</v>
      </c>
      <c r="B3260" t="s">
        <v>1487</v>
      </c>
      <c r="C3260" s="7">
        <v>44063.5013888889</v>
      </c>
      <c r="D3260" t="str">
        <f>VLOOKUP(A3260,Sheet2!$B$2:$E$1001,3,0)</f>
        <v>GIF</v>
      </c>
      <c r="E3260" t="str">
        <f>VLOOKUP(A3260,Sheet2!$B$2:$E$1001,4,0)</f>
        <v>tennis</v>
      </c>
      <c r="F3260" t="str">
        <f>VLOOKUP(B3260,Sheet3!$B$2:$D$17,2,0)</f>
        <v>positive</v>
      </c>
      <c r="G3260">
        <f>VLOOKUP(B3260,Sheet3!$B$2:$D$17,3,0)</f>
        <v>70</v>
      </c>
      <c r="H3260">
        <f t="shared" si="150"/>
        <v>8</v>
      </c>
      <c r="I3260">
        <f t="shared" si="151"/>
        <v>4</v>
      </c>
      <c r="J3260" t="str">
        <f t="shared" si="152"/>
        <v>12-15</v>
      </c>
    </row>
    <row r="3261" spans="1:10">
      <c r="A3261" t="s">
        <v>260</v>
      </c>
      <c r="B3261" t="s">
        <v>1501</v>
      </c>
      <c r="C3261" s="7">
        <v>44318.115775463</v>
      </c>
      <c r="D3261" t="str">
        <f>VLOOKUP(A3261,Sheet2!$B$2:$E$1001,3,0)</f>
        <v>GIF</v>
      </c>
      <c r="E3261" t="str">
        <f>VLOOKUP(A3261,Sheet2!$B$2:$E$1001,4,0)</f>
        <v>tennis</v>
      </c>
      <c r="F3261" t="str">
        <f>VLOOKUP(B3261,Sheet3!$B$2:$D$17,2,0)</f>
        <v>neutral</v>
      </c>
      <c r="G3261">
        <f>VLOOKUP(B3261,Sheet3!$B$2:$D$17,3,0)</f>
        <v>35</v>
      </c>
      <c r="H3261">
        <f t="shared" si="150"/>
        <v>5</v>
      </c>
      <c r="I3261">
        <f t="shared" si="151"/>
        <v>7</v>
      </c>
      <c r="J3261" t="str">
        <f t="shared" si="152"/>
        <v>0-3</v>
      </c>
    </row>
    <row r="3262" customFormat="1" spans="1:10">
      <c r="A3262" t="s">
        <v>260</v>
      </c>
      <c r="B3262" t="s">
        <v>1503</v>
      </c>
      <c r="C3262" s="7">
        <v>44332.7086111111</v>
      </c>
      <c r="D3262" t="str">
        <f>VLOOKUP(A3262,Sheet2!$B$2:$E$1001,3,0)</f>
        <v>GIF</v>
      </c>
      <c r="E3262" t="str">
        <f>VLOOKUP(A3262,Sheet2!$B$2:$E$1001,4,0)</f>
        <v>tennis</v>
      </c>
      <c r="F3262" t="str">
        <f>VLOOKUP(B3262,Sheet3!$B$2:$D$17,2,0)</f>
        <v>negative</v>
      </c>
      <c r="G3262">
        <f>VLOOKUP(B3262,Sheet3!$B$2:$D$17,3,0)</f>
        <v>12</v>
      </c>
      <c r="H3262">
        <f t="shared" si="150"/>
        <v>5</v>
      </c>
      <c r="I3262">
        <f t="shared" si="151"/>
        <v>7</v>
      </c>
      <c r="J3262" t="str">
        <f t="shared" si="152"/>
        <v>15-18</v>
      </c>
    </row>
    <row r="3263" spans="1:10">
      <c r="A3263" t="s">
        <v>260</v>
      </c>
      <c r="B3263" t="s">
        <v>1488</v>
      </c>
      <c r="C3263" s="7">
        <v>44078.402962963</v>
      </c>
      <c r="D3263" t="str">
        <f>VLOOKUP(A3263,Sheet2!$B$2:$E$1001,3,0)</f>
        <v>GIF</v>
      </c>
      <c r="E3263" t="str">
        <f>VLOOKUP(A3263,Sheet2!$B$2:$E$1001,4,0)</f>
        <v>tennis</v>
      </c>
      <c r="F3263" t="str">
        <f>VLOOKUP(B3263,Sheet3!$B$2:$D$17,2,0)</f>
        <v>negative</v>
      </c>
      <c r="G3263">
        <f>VLOOKUP(B3263,Sheet3!$B$2:$D$17,3,0)</f>
        <v>0</v>
      </c>
      <c r="H3263">
        <f t="shared" si="150"/>
        <v>9</v>
      </c>
      <c r="I3263">
        <f t="shared" si="151"/>
        <v>5</v>
      </c>
      <c r="J3263" t="str">
        <f t="shared" si="152"/>
        <v>9-12</v>
      </c>
    </row>
    <row r="3264" spans="1:10">
      <c r="A3264" t="s">
        <v>260</v>
      </c>
      <c r="B3264" t="s">
        <v>1494</v>
      </c>
      <c r="C3264" s="7">
        <v>44003.3067824074</v>
      </c>
      <c r="D3264" t="str">
        <f>VLOOKUP(A3264,Sheet2!$B$2:$E$1001,3,0)</f>
        <v>GIF</v>
      </c>
      <c r="E3264" t="str">
        <f>VLOOKUP(A3264,Sheet2!$B$2:$E$1001,4,0)</f>
        <v>tennis</v>
      </c>
      <c r="F3264" t="str">
        <f>VLOOKUP(B3264,Sheet3!$B$2:$D$17,2,0)</f>
        <v>positive</v>
      </c>
      <c r="G3264">
        <f>VLOOKUP(B3264,Sheet3!$B$2:$D$17,3,0)</f>
        <v>65</v>
      </c>
      <c r="H3264">
        <f t="shared" si="150"/>
        <v>6</v>
      </c>
      <c r="I3264">
        <f t="shared" si="151"/>
        <v>7</v>
      </c>
      <c r="J3264" t="str">
        <f t="shared" si="152"/>
        <v>6-9</v>
      </c>
    </row>
    <row r="3265" spans="1:10">
      <c r="A3265" t="s">
        <v>260</v>
      </c>
      <c r="B3265" t="s">
        <v>1495</v>
      </c>
      <c r="C3265" s="7">
        <v>44161.1394907407</v>
      </c>
      <c r="D3265" t="str">
        <f>VLOOKUP(A3265,Sheet2!$B$2:$E$1001,3,0)</f>
        <v>GIF</v>
      </c>
      <c r="E3265" t="str">
        <f>VLOOKUP(A3265,Sheet2!$B$2:$E$1001,4,0)</f>
        <v>tennis</v>
      </c>
      <c r="F3265" t="str">
        <f>VLOOKUP(B3265,Sheet3!$B$2:$D$17,2,0)</f>
        <v>positive</v>
      </c>
      <c r="G3265">
        <f>VLOOKUP(B3265,Sheet3!$B$2:$D$17,3,0)</f>
        <v>75</v>
      </c>
      <c r="H3265">
        <f t="shared" si="150"/>
        <v>11</v>
      </c>
      <c r="I3265">
        <f t="shared" si="151"/>
        <v>4</v>
      </c>
      <c r="J3265" t="str">
        <f t="shared" si="152"/>
        <v>3-6</v>
      </c>
    </row>
    <row r="3266" spans="1:10">
      <c r="A3266" t="s">
        <v>260</v>
      </c>
      <c r="B3266" t="s">
        <v>1502</v>
      </c>
      <c r="C3266" s="7">
        <v>44341.0838425926</v>
      </c>
      <c r="D3266" t="str">
        <f>VLOOKUP(A3266,Sheet2!$B$2:$E$1001,3,0)</f>
        <v>GIF</v>
      </c>
      <c r="E3266" t="str">
        <f>VLOOKUP(A3266,Sheet2!$B$2:$E$1001,4,0)</f>
        <v>tennis</v>
      </c>
      <c r="F3266" t="str">
        <f>VLOOKUP(B3266,Sheet3!$B$2:$D$17,2,0)</f>
        <v>negative</v>
      </c>
      <c r="G3266">
        <f>VLOOKUP(B3266,Sheet3!$B$2:$D$17,3,0)</f>
        <v>15</v>
      </c>
      <c r="H3266">
        <f t="shared" si="150"/>
        <v>5</v>
      </c>
      <c r="I3266">
        <f t="shared" si="151"/>
        <v>2</v>
      </c>
      <c r="J3266" t="str">
        <f t="shared" si="152"/>
        <v>0-3</v>
      </c>
    </row>
    <row r="3267" spans="1:10">
      <c r="A3267" t="s">
        <v>260</v>
      </c>
      <c r="B3267" t="s">
        <v>1490</v>
      </c>
      <c r="C3267" s="7">
        <v>44155.5220949074</v>
      </c>
      <c r="D3267" t="str">
        <f>VLOOKUP(A3267,Sheet2!$B$2:$E$1001,3,0)</f>
        <v>GIF</v>
      </c>
      <c r="E3267" t="str">
        <f>VLOOKUP(A3267,Sheet2!$B$2:$E$1001,4,0)</f>
        <v>tennis</v>
      </c>
      <c r="F3267" t="str">
        <f>VLOOKUP(B3267,Sheet3!$B$2:$D$17,2,0)</f>
        <v>negative</v>
      </c>
      <c r="G3267">
        <f>VLOOKUP(B3267,Sheet3!$B$2:$D$17,3,0)</f>
        <v>5</v>
      </c>
      <c r="H3267">
        <f t="shared" ref="H3267:H3330" si="153">MONTH(C3267)</f>
        <v>11</v>
      </c>
      <c r="I3267">
        <f t="shared" ref="I3267:I3330" si="154">WEEKDAY(C3267,2)</f>
        <v>5</v>
      </c>
      <c r="J3267" t="str">
        <f t="shared" ref="J3267:J3330" si="155">TEXT(INT(HOUR(C3267)/3)*3,"0")&amp;"-"&amp;TEXT(INT(HOUR(C3267)/3)*3+3,"0")</f>
        <v>12-15</v>
      </c>
    </row>
    <row r="3268" spans="1:10">
      <c r="A3268" t="s">
        <v>260</v>
      </c>
      <c r="B3268" t="s">
        <v>1491</v>
      </c>
      <c r="C3268" s="7">
        <v>44282.9019097222</v>
      </c>
      <c r="D3268" t="str">
        <f>VLOOKUP(A3268,Sheet2!$B$2:$E$1001,3,0)</f>
        <v>GIF</v>
      </c>
      <c r="E3268" t="str">
        <f>VLOOKUP(A3268,Sheet2!$B$2:$E$1001,4,0)</f>
        <v>tennis</v>
      </c>
      <c r="F3268" t="str">
        <f>VLOOKUP(B3268,Sheet3!$B$2:$D$17,2,0)</f>
        <v>positive</v>
      </c>
      <c r="G3268">
        <f>VLOOKUP(B3268,Sheet3!$B$2:$D$17,3,0)</f>
        <v>30</v>
      </c>
      <c r="H3268">
        <f t="shared" si="153"/>
        <v>3</v>
      </c>
      <c r="I3268">
        <f t="shared" si="154"/>
        <v>6</v>
      </c>
      <c r="J3268" t="str">
        <f t="shared" si="155"/>
        <v>21-24</v>
      </c>
    </row>
    <row r="3269" spans="1:10">
      <c r="A3269" t="s">
        <v>260</v>
      </c>
      <c r="B3269" t="s">
        <v>1496</v>
      </c>
      <c r="C3269" s="7">
        <v>44186.0680671296</v>
      </c>
      <c r="D3269" t="str">
        <f>VLOOKUP(A3269,Sheet2!$B$2:$E$1001,3,0)</f>
        <v>GIF</v>
      </c>
      <c r="E3269" t="str">
        <f>VLOOKUP(A3269,Sheet2!$B$2:$E$1001,4,0)</f>
        <v>tennis</v>
      </c>
      <c r="F3269" t="str">
        <f>VLOOKUP(B3269,Sheet3!$B$2:$D$17,2,0)</f>
        <v>positive</v>
      </c>
      <c r="G3269">
        <f>VLOOKUP(B3269,Sheet3!$B$2:$D$17,3,0)</f>
        <v>70</v>
      </c>
      <c r="H3269">
        <f t="shared" si="153"/>
        <v>12</v>
      </c>
      <c r="I3269">
        <f t="shared" si="154"/>
        <v>1</v>
      </c>
      <c r="J3269" t="str">
        <f t="shared" si="155"/>
        <v>0-3</v>
      </c>
    </row>
    <row r="3270" spans="1:10">
      <c r="A3270" t="s">
        <v>260</v>
      </c>
      <c r="B3270" t="s">
        <v>1497</v>
      </c>
      <c r="C3270" s="7">
        <v>44223.2909837963</v>
      </c>
      <c r="D3270" t="str">
        <f>VLOOKUP(A3270,Sheet2!$B$2:$E$1001,3,0)</f>
        <v>GIF</v>
      </c>
      <c r="E3270" t="str">
        <f>VLOOKUP(A3270,Sheet2!$B$2:$E$1001,4,0)</f>
        <v>tennis</v>
      </c>
      <c r="F3270" t="str">
        <f>VLOOKUP(B3270,Sheet3!$B$2:$D$17,2,0)</f>
        <v>positive</v>
      </c>
      <c r="G3270">
        <f>VLOOKUP(B3270,Sheet3!$B$2:$D$17,3,0)</f>
        <v>72</v>
      </c>
      <c r="H3270">
        <f t="shared" si="153"/>
        <v>1</v>
      </c>
      <c r="I3270">
        <f t="shared" si="154"/>
        <v>3</v>
      </c>
      <c r="J3270" t="str">
        <f t="shared" si="155"/>
        <v>6-9</v>
      </c>
    </row>
    <row r="3271" spans="1:10">
      <c r="A3271" t="s">
        <v>260</v>
      </c>
      <c r="B3271" t="s">
        <v>1495</v>
      </c>
      <c r="C3271" s="7">
        <v>44246.4125347222</v>
      </c>
      <c r="D3271" t="str">
        <f>VLOOKUP(A3271,Sheet2!$B$2:$E$1001,3,0)</f>
        <v>GIF</v>
      </c>
      <c r="E3271" t="str">
        <f>VLOOKUP(A3271,Sheet2!$B$2:$E$1001,4,0)</f>
        <v>tennis</v>
      </c>
      <c r="F3271" t="str">
        <f>VLOOKUP(B3271,Sheet3!$B$2:$D$17,2,0)</f>
        <v>positive</v>
      </c>
      <c r="G3271">
        <f>VLOOKUP(B3271,Sheet3!$B$2:$D$17,3,0)</f>
        <v>75</v>
      </c>
      <c r="H3271">
        <f t="shared" si="153"/>
        <v>2</v>
      </c>
      <c r="I3271">
        <f t="shared" si="154"/>
        <v>5</v>
      </c>
      <c r="J3271" t="str">
        <f t="shared" si="155"/>
        <v>9-12</v>
      </c>
    </row>
    <row r="3272" customFormat="1" spans="1:10">
      <c r="A3272" t="s">
        <v>260</v>
      </c>
      <c r="B3272" t="s">
        <v>1502</v>
      </c>
      <c r="C3272" s="7">
        <v>44022.1199537037</v>
      </c>
      <c r="D3272" t="str">
        <f>VLOOKUP(A3272,Sheet2!$B$2:$E$1001,3,0)</f>
        <v>GIF</v>
      </c>
      <c r="E3272" t="str">
        <f>VLOOKUP(A3272,Sheet2!$B$2:$E$1001,4,0)</f>
        <v>tennis</v>
      </c>
      <c r="F3272" t="str">
        <f>VLOOKUP(B3272,Sheet3!$B$2:$D$17,2,0)</f>
        <v>negative</v>
      </c>
      <c r="G3272">
        <f>VLOOKUP(B3272,Sheet3!$B$2:$D$17,3,0)</f>
        <v>15</v>
      </c>
      <c r="H3272">
        <f t="shared" si="153"/>
        <v>7</v>
      </c>
      <c r="I3272">
        <f t="shared" si="154"/>
        <v>5</v>
      </c>
      <c r="J3272" t="str">
        <f t="shared" si="155"/>
        <v>0-3</v>
      </c>
    </row>
    <row r="3273" spans="1:10">
      <c r="A3273" t="s">
        <v>260</v>
      </c>
      <c r="B3273" t="s">
        <v>1503</v>
      </c>
      <c r="C3273" s="7">
        <v>44144.0094097222</v>
      </c>
      <c r="D3273" t="str">
        <f>VLOOKUP(A3273,Sheet2!$B$2:$E$1001,3,0)</f>
        <v>GIF</v>
      </c>
      <c r="E3273" t="str">
        <f>VLOOKUP(A3273,Sheet2!$B$2:$E$1001,4,0)</f>
        <v>tennis</v>
      </c>
      <c r="F3273" t="str">
        <f>VLOOKUP(B3273,Sheet3!$B$2:$D$17,2,0)</f>
        <v>negative</v>
      </c>
      <c r="G3273">
        <f>VLOOKUP(B3273,Sheet3!$B$2:$D$17,3,0)</f>
        <v>12</v>
      </c>
      <c r="H3273">
        <f t="shared" si="153"/>
        <v>11</v>
      </c>
      <c r="I3273">
        <f t="shared" si="154"/>
        <v>1</v>
      </c>
      <c r="J3273" t="str">
        <f t="shared" si="155"/>
        <v>0-3</v>
      </c>
    </row>
    <row r="3274" spans="1:10">
      <c r="A3274" t="s">
        <v>260</v>
      </c>
      <c r="B3274" t="s">
        <v>1502</v>
      </c>
      <c r="C3274" s="7">
        <v>44005.5522453704</v>
      </c>
      <c r="D3274" t="str">
        <f>VLOOKUP(A3274,Sheet2!$B$2:$E$1001,3,0)</f>
        <v>GIF</v>
      </c>
      <c r="E3274" t="str">
        <f>VLOOKUP(A3274,Sheet2!$B$2:$E$1001,4,0)</f>
        <v>tennis</v>
      </c>
      <c r="F3274" t="str">
        <f>VLOOKUP(B3274,Sheet3!$B$2:$D$17,2,0)</f>
        <v>negative</v>
      </c>
      <c r="G3274">
        <f>VLOOKUP(B3274,Sheet3!$B$2:$D$17,3,0)</f>
        <v>15</v>
      </c>
      <c r="H3274">
        <f t="shared" si="153"/>
        <v>6</v>
      </c>
      <c r="I3274">
        <f t="shared" si="154"/>
        <v>2</v>
      </c>
      <c r="J3274" t="str">
        <f t="shared" si="155"/>
        <v>12-15</v>
      </c>
    </row>
    <row r="3275" spans="1:10">
      <c r="A3275" t="s">
        <v>260</v>
      </c>
      <c r="B3275" t="s">
        <v>1491</v>
      </c>
      <c r="C3275" s="7">
        <v>44169.5108564815</v>
      </c>
      <c r="D3275" t="str">
        <f>VLOOKUP(A3275,Sheet2!$B$2:$E$1001,3,0)</f>
        <v>GIF</v>
      </c>
      <c r="E3275" t="str">
        <f>VLOOKUP(A3275,Sheet2!$B$2:$E$1001,4,0)</f>
        <v>tennis</v>
      </c>
      <c r="F3275" t="str">
        <f>VLOOKUP(B3275,Sheet3!$B$2:$D$17,2,0)</f>
        <v>positive</v>
      </c>
      <c r="G3275">
        <f>VLOOKUP(B3275,Sheet3!$B$2:$D$17,3,0)</f>
        <v>30</v>
      </c>
      <c r="H3275">
        <f t="shared" si="153"/>
        <v>12</v>
      </c>
      <c r="I3275">
        <f t="shared" si="154"/>
        <v>5</v>
      </c>
      <c r="J3275" t="str">
        <f t="shared" si="155"/>
        <v>12-15</v>
      </c>
    </row>
    <row r="3276" spans="1:10">
      <c r="A3276" t="s">
        <v>260</v>
      </c>
      <c r="B3276" t="s">
        <v>1490</v>
      </c>
      <c r="C3276" s="7">
        <v>44344.4202777778</v>
      </c>
      <c r="D3276" t="str">
        <f>VLOOKUP(A3276,Sheet2!$B$2:$E$1001,3,0)</f>
        <v>GIF</v>
      </c>
      <c r="E3276" t="str">
        <f>VLOOKUP(A3276,Sheet2!$B$2:$E$1001,4,0)</f>
        <v>tennis</v>
      </c>
      <c r="F3276" t="str">
        <f>VLOOKUP(B3276,Sheet3!$B$2:$D$17,2,0)</f>
        <v>negative</v>
      </c>
      <c r="G3276">
        <f>VLOOKUP(B3276,Sheet3!$B$2:$D$17,3,0)</f>
        <v>5</v>
      </c>
      <c r="H3276">
        <f t="shared" si="153"/>
        <v>5</v>
      </c>
      <c r="I3276">
        <f t="shared" si="154"/>
        <v>5</v>
      </c>
      <c r="J3276" t="str">
        <f t="shared" si="155"/>
        <v>9-12</v>
      </c>
    </row>
    <row r="3277" spans="1:10">
      <c r="A3277" t="s">
        <v>260</v>
      </c>
      <c r="B3277" t="s">
        <v>1487</v>
      </c>
      <c r="C3277" s="7">
        <v>44068.5102777778</v>
      </c>
      <c r="D3277" t="str">
        <f>VLOOKUP(A3277,Sheet2!$B$2:$E$1001,3,0)</f>
        <v>GIF</v>
      </c>
      <c r="E3277" t="str">
        <f>VLOOKUP(A3277,Sheet2!$B$2:$E$1001,4,0)</f>
        <v>tennis</v>
      </c>
      <c r="F3277" t="str">
        <f>VLOOKUP(B3277,Sheet3!$B$2:$D$17,2,0)</f>
        <v>positive</v>
      </c>
      <c r="G3277">
        <f>VLOOKUP(B3277,Sheet3!$B$2:$D$17,3,0)</f>
        <v>70</v>
      </c>
      <c r="H3277">
        <f t="shared" si="153"/>
        <v>8</v>
      </c>
      <c r="I3277">
        <f t="shared" si="154"/>
        <v>2</v>
      </c>
      <c r="J3277" t="str">
        <f t="shared" si="155"/>
        <v>12-15</v>
      </c>
    </row>
    <row r="3278" spans="1:10">
      <c r="A3278" t="s">
        <v>260</v>
      </c>
      <c r="B3278" t="s">
        <v>1490</v>
      </c>
      <c r="C3278" s="7">
        <v>44068.0344097222</v>
      </c>
      <c r="D3278" t="str">
        <f>VLOOKUP(A3278,Sheet2!$B$2:$E$1001,3,0)</f>
        <v>GIF</v>
      </c>
      <c r="E3278" t="str">
        <f>VLOOKUP(A3278,Sheet2!$B$2:$E$1001,4,0)</f>
        <v>tennis</v>
      </c>
      <c r="F3278" t="str">
        <f>VLOOKUP(B3278,Sheet3!$B$2:$D$17,2,0)</f>
        <v>negative</v>
      </c>
      <c r="G3278">
        <f>VLOOKUP(B3278,Sheet3!$B$2:$D$17,3,0)</f>
        <v>5</v>
      </c>
      <c r="H3278">
        <f t="shared" si="153"/>
        <v>8</v>
      </c>
      <c r="I3278">
        <f t="shared" si="154"/>
        <v>2</v>
      </c>
      <c r="J3278" t="str">
        <f t="shared" si="155"/>
        <v>0-3</v>
      </c>
    </row>
    <row r="3279" spans="1:10">
      <c r="A3279" t="s">
        <v>260</v>
      </c>
      <c r="B3279" t="s">
        <v>1497</v>
      </c>
      <c r="C3279" s="7">
        <v>44138.449212963</v>
      </c>
      <c r="D3279" t="str">
        <f>VLOOKUP(A3279,Sheet2!$B$2:$E$1001,3,0)</f>
        <v>GIF</v>
      </c>
      <c r="E3279" t="str">
        <f>VLOOKUP(A3279,Sheet2!$B$2:$E$1001,4,0)</f>
        <v>tennis</v>
      </c>
      <c r="F3279" t="str">
        <f>VLOOKUP(B3279,Sheet3!$B$2:$D$17,2,0)</f>
        <v>positive</v>
      </c>
      <c r="G3279">
        <f>VLOOKUP(B3279,Sheet3!$B$2:$D$17,3,0)</f>
        <v>72</v>
      </c>
      <c r="H3279">
        <f t="shared" si="153"/>
        <v>11</v>
      </c>
      <c r="I3279">
        <f t="shared" si="154"/>
        <v>2</v>
      </c>
      <c r="J3279" t="str">
        <f t="shared" si="155"/>
        <v>9-12</v>
      </c>
    </row>
    <row r="3280" spans="1:10">
      <c r="A3280" t="s">
        <v>260</v>
      </c>
      <c r="B3280" t="s">
        <v>1501</v>
      </c>
      <c r="C3280" s="7">
        <v>44312.2367476852</v>
      </c>
      <c r="D3280" t="str">
        <f>VLOOKUP(A3280,Sheet2!$B$2:$E$1001,3,0)</f>
        <v>GIF</v>
      </c>
      <c r="E3280" t="str">
        <f>VLOOKUP(A3280,Sheet2!$B$2:$E$1001,4,0)</f>
        <v>tennis</v>
      </c>
      <c r="F3280" t="str">
        <f>VLOOKUP(B3280,Sheet3!$B$2:$D$17,2,0)</f>
        <v>neutral</v>
      </c>
      <c r="G3280">
        <f>VLOOKUP(B3280,Sheet3!$B$2:$D$17,3,0)</f>
        <v>35</v>
      </c>
      <c r="H3280">
        <f t="shared" si="153"/>
        <v>4</v>
      </c>
      <c r="I3280">
        <f t="shared" si="154"/>
        <v>1</v>
      </c>
      <c r="J3280" t="str">
        <f t="shared" si="155"/>
        <v>3-6</v>
      </c>
    </row>
    <row r="3281" spans="1:10">
      <c r="A3281" t="s">
        <v>260</v>
      </c>
      <c r="B3281" t="s">
        <v>1501</v>
      </c>
      <c r="C3281" s="7">
        <v>44139.6616087963</v>
      </c>
      <c r="D3281" t="str">
        <f>VLOOKUP(A3281,Sheet2!$B$2:$E$1001,3,0)</f>
        <v>GIF</v>
      </c>
      <c r="E3281" t="str">
        <f>VLOOKUP(A3281,Sheet2!$B$2:$E$1001,4,0)</f>
        <v>tennis</v>
      </c>
      <c r="F3281" t="str">
        <f>VLOOKUP(B3281,Sheet3!$B$2:$D$17,2,0)</f>
        <v>neutral</v>
      </c>
      <c r="G3281">
        <f>VLOOKUP(B3281,Sheet3!$B$2:$D$17,3,0)</f>
        <v>35</v>
      </c>
      <c r="H3281">
        <f t="shared" si="153"/>
        <v>11</v>
      </c>
      <c r="I3281">
        <f t="shared" si="154"/>
        <v>3</v>
      </c>
      <c r="J3281" t="str">
        <f t="shared" si="155"/>
        <v>15-18</v>
      </c>
    </row>
    <row r="3282" customFormat="1" spans="1:10">
      <c r="A3282" t="s">
        <v>260</v>
      </c>
      <c r="B3282" t="s">
        <v>1487</v>
      </c>
      <c r="C3282" s="7">
        <v>44172.4103356482</v>
      </c>
      <c r="D3282" t="str">
        <f>VLOOKUP(A3282,Sheet2!$B$2:$E$1001,3,0)</f>
        <v>GIF</v>
      </c>
      <c r="E3282" t="str">
        <f>VLOOKUP(A3282,Sheet2!$B$2:$E$1001,4,0)</f>
        <v>tennis</v>
      </c>
      <c r="F3282" t="str">
        <f>VLOOKUP(B3282,Sheet3!$B$2:$D$17,2,0)</f>
        <v>positive</v>
      </c>
      <c r="G3282">
        <f>VLOOKUP(B3282,Sheet3!$B$2:$D$17,3,0)</f>
        <v>70</v>
      </c>
      <c r="H3282">
        <f t="shared" si="153"/>
        <v>12</v>
      </c>
      <c r="I3282">
        <f t="shared" si="154"/>
        <v>1</v>
      </c>
      <c r="J3282" t="str">
        <f t="shared" si="155"/>
        <v>9-12</v>
      </c>
    </row>
    <row r="3283" spans="1:10">
      <c r="A3283" t="s">
        <v>260</v>
      </c>
      <c r="B3283" t="s">
        <v>1497</v>
      </c>
      <c r="C3283" s="7">
        <v>44290.4553356481</v>
      </c>
      <c r="D3283" t="str">
        <f>VLOOKUP(A3283,Sheet2!$B$2:$E$1001,3,0)</f>
        <v>GIF</v>
      </c>
      <c r="E3283" t="str">
        <f>VLOOKUP(A3283,Sheet2!$B$2:$E$1001,4,0)</f>
        <v>tennis</v>
      </c>
      <c r="F3283" t="str">
        <f>VLOOKUP(B3283,Sheet3!$B$2:$D$17,2,0)</f>
        <v>positive</v>
      </c>
      <c r="G3283">
        <f>VLOOKUP(B3283,Sheet3!$B$2:$D$17,3,0)</f>
        <v>72</v>
      </c>
      <c r="H3283">
        <f t="shared" si="153"/>
        <v>4</v>
      </c>
      <c r="I3283">
        <f t="shared" si="154"/>
        <v>7</v>
      </c>
      <c r="J3283" t="str">
        <f t="shared" si="155"/>
        <v>9-12</v>
      </c>
    </row>
    <row r="3284" spans="1:10">
      <c r="A3284" t="s">
        <v>260</v>
      </c>
      <c r="B3284" t="s">
        <v>1485</v>
      </c>
      <c r="C3284" s="7">
        <v>44138.573900463</v>
      </c>
      <c r="D3284" t="str">
        <f>VLOOKUP(A3284,Sheet2!$B$2:$E$1001,3,0)</f>
        <v>GIF</v>
      </c>
      <c r="E3284" t="str">
        <f>VLOOKUP(A3284,Sheet2!$B$2:$E$1001,4,0)</f>
        <v>tennis</v>
      </c>
      <c r="F3284" t="str">
        <f>VLOOKUP(B3284,Sheet3!$B$2:$D$17,2,0)</f>
        <v>positive</v>
      </c>
      <c r="G3284">
        <f>VLOOKUP(B3284,Sheet3!$B$2:$D$17,3,0)</f>
        <v>60</v>
      </c>
      <c r="H3284">
        <f t="shared" si="153"/>
        <v>11</v>
      </c>
      <c r="I3284">
        <f t="shared" si="154"/>
        <v>2</v>
      </c>
      <c r="J3284" t="str">
        <f t="shared" si="155"/>
        <v>12-15</v>
      </c>
    </row>
    <row r="3285" spans="1:10">
      <c r="A3285" t="s">
        <v>262</v>
      </c>
      <c r="B3285" t="s">
        <v>1488</v>
      </c>
      <c r="C3285" s="7">
        <v>44119.4382291667</v>
      </c>
      <c r="D3285" t="str">
        <f>VLOOKUP(A3285,Sheet2!$B$2:$E$1001,3,0)</f>
        <v>GIF</v>
      </c>
      <c r="E3285" t="str">
        <f>VLOOKUP(A3285,Sheet2!$B$2:$E$1001,4,0)</f>
        <v>soccer</v>
      </c>
      <c r="F3285" t="str">
        <f>VLOOKUP(B3285,Sheet3!$B$2:$D$17,2,0)</f>
        <v>negative</v>
      </c>
      <c r="G3285">
        <f>VLOOKUP(B3285,Sheet3!$B$2:$D$17,3,0)</f>
        <v>0</v>
      </c>
      <c r="H3285">
        <f t="shared" si="153"/>
        <v>10</v>
      </c>
      <c r="I3285">
        <f t="shared" si="154"/>
        <v>4</v>
      </c>
      <c r="J3285" t="str">
        <f t="shared" si="155"/>
        <v>9-12</v>
      </c>
    </row>
    <row r="3286" spans="1:10">
      <c r="A3286" t="s">
        <v>262</v>
      </c>
      <c r="B3286" t="s">
        <v>1496</v>
      </c>
      <c r="C3286" s="7">
        <v>44310.5366087963</v>
      </c>
      <c r="D3286" t="str">
        <f>VLOOKUP(A3286,Sheet2!$B$2:$E$1001,3,0)</f>
        <v>GIF</v>
      </c>
      <c r="E3286" t="str">
        <f>VLOOKUP(A3286,Sheet2!$B$2:$E$1001,4,0)</f>
        <v>soccer</v>
      </c>
      <c r="F3286" t="str">
        <f>VLOOKUP(B3286,Sheet3!$B$2:$D$17,2,0)</f>
        <v>positive</v>
      </c>
      <c r="G3286">
        <f>VLOOKUP(B3286,Sheet3!$B$2:$D$17,3,0)</f>
        <v>70</v>
      </c>
      <c r="H3286">
        <f t="shared" si="153"/>
        <v>4</v>
      </c>
      <c r="I3286">
        <f t="shared" si="154"/>
        <v>6</v>
      </c>
      <c r="J3286" t="str">
        <f t="shared" si="155"/>
        <v>12-15</v>
      </c>
    </row>
    <row r="3287" spans="1:10">
      <c r="A3287" t="s">
        <v>262</v>
      </c>
      <c r="B3287" t="s">
        <v>1494</v>
      </c>
      <c r="C3287" s="7">
        <v>44288.4839930556</v>
      </c>
      <c r="D3287" t="str">
        <f>VLOOKUP(A3287,Sheet2!$B$2:$E$1001,3,0)</f>
        <v>GIF</v>
      </c>
      <c r="E3287" t="str">
        <f>VLOOKUP(A3287,Sheet2!$B$2:$E$1001,4,0)</f>
        <v>soccer</v>
      </c>
      <c r="F3287" t="str">
        <f>VLOOKUP(B3287,Sheet3!$B$2:$D$17,2,0)</f>
        <v>positive</v>
      </c>
      <c r="G3287">
        <f>VLOOKUP(B3287,Sheet3!$B$2:$D$17,3,0)</f>
        <v>65</v>
      </c>
      <c r="H3287">
        <f t="shared" si="153"/>
        <v>4</v>
      </c>
      <c r="I3287">
        <f t="shared" si="154"/>
        <v>5</v>
      </c>
      <c r="J3287" t="str">
        <f t="shared" si="155"/>
        <v>9-12</v>
      </c>
    </row>
    <row r="3288" spans="1:10">
      <c r="A3288" t="s">
        <v>262</v>
      </c>
      <c r="B3288" t="s">
        <v>1490</v>
      </c>
      <c r="C3288" s="7">
        <v>44320.7099652778</v>
      </c>
      <c r="D3288" t="str">
        <f>VLOOKUP(A3288,Sheet2!$B$2:$E$1001,3,0)</f>
        <v>GIF</v>
      </c>
      <c r="E3288" t="str">
        <f>VLOOKUP(A3288,Sheet2!$B$2:$E$1001,4,0)</f>
        <v>soccer</v>
      </c>
      <c r="F3288" t="str">
        <f>VLOOKUP(B3288,Sheet3!$B$2:$D$17,2,0)</f>
        <v>negative</v>
      </c>
      <c r="G3288">
        <f>VLOOKUP(B3288,Sheet3!$B$2:$D$17,3,0)</f>
        <v>5</v>
      </c>
      <c r="H3288">
        <f t="shared" si="153"/>
        <v>5</v>
      </c>
      <c r="I3288">
        <f t="shared" si="154"/>
        <v>2</v>
      </c>
      <c r="J3288" t="str">
        <f t="shared" si="155"/>
        <v>15-18</v>
      </c>
    </row>
    <row r="3289" spans="1:10">
      <c r="A3289" t="s">
        <v>263</v>
      </c>
      <c r="B3289" t="s">
        <v>1502</v>
      </c>
      <c r="C3289" s="7">
        <v>44222.3064699074</v>
      </c>
      <c r="D3289" t="str">
        <f>VLOOKUP(A3289,Sheet2!$B$2:$E$1001,3,0)</f>
        <v>audio</v>
      </c>
      <c r="E3289" t="str">
        <f>VLOOKUP(A3289,Sheet2!$B$2:$E$1001,4,0)</f>
        <v>travel</v>
      </c>
      <c r="F3289" t="str">
        <f>VLOOKUP(B3289,Sheet3!$B$2:$D$17,2,0)</f>
        <v>negative</v>
      </c>
      <c r="G3289">
        <f>VLOOKUP(B3289,Sheet3!$B$2:$D$17,3,0)</f>
        <v>15</v>
      </c>
      <c r="H3289">
        <f t="shared" si="153"/>
        <v>1</v>
      </c>
      <c r="I3289">
        <f t="shared" si="154"/>
        <v>2</v>
      </c>
      <c r="J3289" t="str">
        <f t="shared" si="155"/>
        <v>6-9</v>
      </c>
    </row>
    <row r="3290" spans="1:10">
      <c r="A3290" t="s">
        <v>263</v>
      </c>
      <c r="B3290" t="s">
        <v>1488</v>
      </c>
      <c r="C3290" s="7">
        <v>44322.1265856481</v>
      </c>
      <c r="D3290" t="str">
        <f>VLOOKUP(A3290,Sheet2!$B$2:$E$1001,3,0)</f>
        <v>audio</v>
      </c>
      <c r="E3290" t="str">
        <f>VLOOKUP(A3290,Sheet2!$B$2:$E$1001,4,0)</f>
        <v>travel</v>
      </c>
      <c r="F3290" t="str">
        <f>VLOOKUP(B3290,Sheet3!$B$2:$D$17,2,0)</f>
        <v>negative</v>
      </c>
      <c r="G3290">
        <f>VLOOKUP(B3290,Sheet3!$B$2:$D$17,3,0)</f>
        <v>0</v>
      </c>
      <c r="H3290">
        <f t="shared" si="153"/>
        <v>5</v>
      </c>
      <c r="I3290">
        <f t="shared" si="154"/>
        <v>4</v>
      </c>
      <c r="J3290" t="str">
        <f t="shared" si="155"/>
        <v>3-6</v>
      </c>
    </row>
    <row r="3291" spans="1:10">
      <c r="A3291" t="s">
        <v>263</v>
      </c>
      <c r="B3291" t="s">
        <v>1494</v>
      </c>
      <c r="C3291" s="7">
        <v>44009.6390856481</v>
      </c>
      <c r="D3291" t="str">
        <f>VLOOKUP(A3291,Sheet2!$B$2:$E$1001,3,0)</f>
        <v>audio</v>
      </c>
      <c r="E3291" t="str">
        <f>VLOOKUP(A3291,Sheet2!$B$2:$E$1001,4,0)</f>
        <v>travel</v>
      </c>
      <c r="F3291" t="str">
        <f>VLOOKUP(B3291,Sheet3!$B$2:$D$17,2,0)</f>
        <v>positive</v>
      </c>
      <c r="G3291">
        <f>VLOOKUP(B3291,Sheet3!$B$2:$D$17,3,0)</f>
        <v>65</v>
      </c>
      <c r="H3291">
        <f t="shared" si="153"/>
        <v>6</v>
      </c>
      <c r="I3291">
        <f t="shared" si="154"/>
        <v>6</v>
      </c>
      <c r="J3291" t="str">
        <f t="shared" si="155"/>
        <v>15-18</v>
      </c>
    </row>
    <row r="3292" spans="1:10">
      <c r="A3292" t="s">
        <v>263</v>
      </c>
      <c r="B3292" t="s">
        <v>1490</v>
      </c>
      <c r="C3292" s="7">
        <v>44265.1908912037</v>
      </c>
      <c r="D3292" t="str">
        <f>VLOOKUP(A3292,Sheet2!$B$2:$E$1001,3,0)</f>
        <v>audio</v>
      </c>
      <c r="E3292" t="str">
        <f>VLOOKUP(A3292,Sheet2!$B$2:$E$1001,4,0)</f>
        <v>travel</v>
      </c>
      <c r="F3292" t="str">
        <f>VLOOKUP(B3292,Sheet3!$B$2:$D$17,2,0)</f>
        <v>negative</v>
      </c>
      <c r="G3292">
        <f>VLOOKUP(B3292,Sheet3!$B$2:$D$17,3,0)</f>
        <v>5</v>
      </c>
      <c r="H3292">
        <f t="shared" si="153"/>
        <v>3</v>
      </c>
      <c r="I3292">
        <f t="shared" si="154"/>
        <v>3</v>
      </c>
      <c r="J3292" t="str">
        <f t="shared" si="155"/>
        <v>3-6</v>
      </c>
    </row>
    <row r="3293" spans="1:10">
      <c r="A3293" t="s">
        <v>263</v>
      </c>
      <c r="B3293" t="s">
        <v>1494</v>
      </c>
      <c r="C3293" s="7">
        <v>44174.5495138889</v>
      </c>
      <c r="D3293" t="str">
        <f>VLOOKUP(A3293,Sheet2!$B$2:$E$1001,3,0)</f>
        <v>audio</v>
      </c>
      <c r="E3293" t="str">
        <f>VLOOKUP(A3293,Sheet2!$B$2:$E$1001,4,0)</f>
        <v>travel</v>
      </c>
      <c r="F3293" t="str">
        <f>VLOOKUP(B3293,Sheet3!$B$2:$D$17,2,0)</f>
        <v>positive</v>
      </c>
      <c r="G3293">
        <f>VLOOKUP(B3293,Sheet3!$B$2:$D$17,3,0)</f>
        <v>65</v>
      </c>
      <c r="H3293">
        <f t="shared" si="153"/>
        <v>12</v>
      </c>
      <c r="I3293">
        <f t="shared" si="154"/>
        <v>3</v>
      </c>
      <c r="J3293" t="str">
        <f t="shared" si="155"/>
        <v>12-15</v>
      </c>
    </row>
    <row r="3294" spans="1:10">
      <c r="A3294" t="s">
        <v>263</v>
      </c>
      <c r="B3294" t="s">
        <v>1499</v>
      </c>
      <c r="C3294" s="7">
        <v>44166.5456944444</v>
      </c>
      <c r="D3294" t="str">
        <f>VLOOKUP(A3294,Sheet2!$B$2:$E$1001,3,0)</f>
        <v>audio</v>
      </c>
      <c r="E3294" t="str">
        <f>VLOOKUP(A3294,Sheet2!$B$2:$E$1001,4,0)</f>
        <v>travel</v>
      </c>
      <c r="F3294" t="str">
        <f>VLOOKUP(B3294,Sheet3!$B$2:$D$17,2,0)</f>
        <v>negative</v>
      </c>
      <c r="G3294">
        <f>VLOOKUP(B3294,Sheet3!$B$2:$D$17,3,0)</f>
        <v>10</v>
      </c>
      <c r="H3294">
        <f t="shared" si="153"/>
        <v>12</v>
      </c>
      <c r="I3294">
        <f t="shared" si="154"/>
        <v>2</v>
      </c>
      <c r="J3294" t="str">
        <f t="shared" si="155"/>
        <v>12-15</v>
      </c>
    </row>
    <row r="3295" spans="1:10">
      <c r="A3295" t="s">
        <v>263</v>
      </c>
      <c r="B3295" t="s">
        <v>1502</v>
      </c>
      <c r="C3295" s="7">
        <v>44159.1606481482</v>
      </c>
      <c r="D3295" t="str">
        <f>VLOOKUP(A3295,Sheet2!$B$2:$E$1001,3,0)</f>
        <v>audio</v>
      </c>
      <c r="E3295" t="str">
        <f>VLOOKUP(A3295,Sheet2!$B$2:$E$1001,4,0)</f>
        <v>travel</v>
      </c>
      <c r="F3295" t="str">
        <f>VLOOKUP(B3295,Sheet3!$B$2:$D$17,2,0)</f>
        <v>negative</v>
      </c>
      <c r="G3295">
        <f>VLOOKUP(B3295,Sheet3!$B$2:$D$17,3,0)</f>
        <v>15</v>
      </c>
      <c r="H3295">
        <f t="shared" si="153"/>
        <v>11</v>
      </c>
      <c r="I3295">
        <f t="shared" si="154"/>
        <v>2</v>
      </c>
      <c r="J3295" t="str">
        <f t="shared" si="155"/>
        <v>3-6</v>
      </c>
    </row>
    <row r="3296" spans="1:10">
      <c r="A3296" t="s">
        <v>263</v>
      </c>
      <c r="B3296" t="s">
        <v>1485</v>
      </c>
      <c r="C3296" s="7">
        <v>44180.8604861111</v>
      </c>
      <c r="D3296" t="str">
        <f>VLOOKUP(A3296,Sheet2!$B$2:$E$1001,3,0)</f>
        <v>audio</v>
      </c>
      <c r="E3296" t="str">
        <f>VLOOKUP(A3296,Sheet2!$B$2:$E$1001,4,0)</f>
        <v>travel</v>
      </c>
      <c r="F3296" t="str">
        <f>VLOOKUP(B3296,Sheet3!$B$2:$D$17,2,0)</f>
        <v>positive</v>
      </c>
      <c r="G3296">
        <f>VLOOKUP(B3296,Sheet3!$B$2:$D$17,3,0)</f>
        <v>60</v>
      </c>
      <c r="H3296">
        <f t="shared" si="153"/>
        <v>12</v>
      </c>
      <c r="I3296">
        <f t="shared" si="154"/>
        <v>2</v>
      </c>
      <c r="J3296" t="str">
        <f t="shared" si="155"/>
        <v>18-21</v>
      </c>
    </row>
    <row r="3297" spans="1:10">
      <c r="A3297" t="s">
        <v>263</v>
      </c>
      <c r="B3297" t="s">
        <v>1490</v>
      </c>
      <c r="C3297" s="7">
        <v>44325.2002314815</v>
      </c>
      <c r="D3297" t="str">
        <f>VLOOKUP(A3297,Sheet2!$B$2:$E$1001,3,0)</f>
        <v>audio</v>
      </c>
      <c r="E3297" t="str">
        <f>VLOOKUP(A3297,Sheet2!$B$2:$E$1001,4,0)</f>
        <v>travel</v>
      </c>
      <c r="F3297" t="str">
        <f>VLOOKUP(B3297,Sheet3!$B$2:$D$17,2,0)</f>
        <v>negative</v>
      </c>
      <c r="G3297">
        <f>VLOOKUP(B3297,Sheet3!$B$2:$D$17,3,0)</f>
        <v>5</v>
      </c>
      <c r="H3297">
        <f t="shared" si="153"/>
        <v>5</v>
      </c>
      <c r="I3297">
        <f t="shared" si="154"/>
        <v>7</v>
      </c>
      <c r="J3297" t="str">
        <f t="shared" si="155"/>
        <v>3-6</v>
      </c>
    </row>
    <row r="3298" customFormat="1" spans="1:10">
      <c r="A3298" t="s">
        <v>263</v>
      </c>
      <c r="B3298" t="s">
        <v>1496</v>
      </c>
      <c r="C3298" s="7">
        <v>44211.7522916667</v>
      </c>
      <c r="D3298" t="str">
        <f>VLOOKUP(A3298,Sheet2!$B$2:$E$1001,3,0)</f>
        <v>audio</v>
      </c>
      <c r="E3298" t="str">
        <f>VLOOKUP(A3298,Sheet2!$B$2:$E$1001,4,0)</f>
        <v>travel</v>
      </c>
      <c r="F3298" t="str">
        <f>VLOOKUP(B3298,Sheet3!$B$2:$D$17,2,0)</f>
        <v>positive</v>
      </c>
      <c r="G3298">
        <f>VLOOKUP(B3298,Sheet3!$B$2:$D$17,3,0)</f>
        <v>70</v>
      </c>
      <c r="H3298">
        <f t="shared" si="153"/>
        <v>1</v>
      </c>
      <c r="I3298">
        <f t="shared" si="154"/>
        <v>5</v>
      </c>
      <c r="J3298" t="str">
        <f t="shared" si="155"/>
        <v>18-21</v>
      </c>
    </row>
    <row r="3299" spans="1:10">
      <c r="A3299" t="s">
        <v>263</v>
      </c>
      <c r="B3299" t="s">
        <v>1492</v>
      </c>
      <c r="C3299" s="7">
        <v>44364.8354513889</v>
      </c>
      <c r="D3299" t="str">
        <f>VLOOKUP(A3299,Sheet2!$B$2:$E$1001,3,0)</f>
        <v>audio</v>
      </c>
      <c r="E3299" t="str">
        <f>VLOOKUP(A3299,Sheet2!$B$2:$E$1001,4,0)</f>
        <v>travel</v>
      </c>
      <c r="F3299" t="str">
        <f>VLOOKUP(B3299,Sheet3!$B$2:$D$17,2,0)</f>
        <v>neutral</v>
      </c>
      <c r="G3299">
        <f>VLOOKUP(B3299,Sheet3!$B$2:$D$17,3,0)</f>
        <v>20</v>
      </c>
      <c r="H3299">
        <f t="shared" si="153"/>
        <v>6</v>
      </c>
      <c r="I3299">
        <f t="shared" si="154"/>
        <v>4</v>
      </c>
      <c r="J3299" t="str">
        <f t="shared" si="155"/>
        <v>18-21</v>
      </c>
    </row>
    <row r="3300" spans="1:10">
      <c r="A3300" t="s">
        <v>263</v>
      </c>
      <c r="B3300" t="s">
        <v>1497</v>
      </c>
      <c r="C3300" s="7">
        <v>44139.4379513889</v>
      </c>
      <c r="D3300" t="str">
        <f>VLOOKUP(A3300,Sheet2!$B$2:$E$1001,3,0)</f>
        <v>audio</v>
      </c>
      <c r="E3300" t="str">
        <f>VLOOKUP(A3300,Sheet2!$B$2:$E$1001,4,0)</f>
        <v>travel</v>
      </c>
      <c r="F3300" t="str">
        <f>VLOOKUP(B3300,Sheet3!$B$2:$D$17,2,0)</f>
        <v>positive</v>
      </c>
      <c r="G3300">
        <f>VLOOKUP(B3300,Sheet3!$B$2:$D$17,3,0)</f>
        <v>72</v>
      </c>
      <c r="H3300">
        <f t="shared" si="153"/>
        <v>11</v>
      </c>
      <c r="I3300">
        <f t="shared" si="154"/>
        <v>3</v>
      </c>
      <c r="J3300" t="str">
        <f t="shared" si="155"/>
        <v>9-12</v>
      </c>
    </row>
    <row r="3301" spans="1:10">
      <c r="A3301" t="s">
        <v>263</v>
      </c>
      <c r="B3301" t="s">
        <v>1497</v>
      </c>
      <c r="C3301" s="7">
        <v>44084.0388194444</v>
      </c>
      <c r="D3301" t="str">
        <f>VLOOKUP(A3301,Sheet2!$B$2:$E$1001,3,0)</f>
        <v>audio</v>
      </c>
      <c r="E3301" t="str">
        <f>VLOOKUP(A3301,Sheet2!$B$2:$E$1001,4,0)</f>
        <v>travel</v>
      </c>
      <c r="F3301" t="str">
        <f>VLOOKUP(B3301,Sheet3!$B$2:$D$17,2,0)</f>
        <v>positive</v>
      </c>
      <c r="G3301">
        <f>VLOOKUP(B3301,Sheet3!$B$2:$D$17,3,0)</f>
        <v>72</v>
      </c>
      <c r="H3301">
        <f t="shared" si="153"/>
        <v>9</v>
      </c>
      <c r="I3301">
        <f t="shared" si="154"/>
        <v>4</v>
      </c>
      <c r="J3301" t="str">
        <f t="shared" si="155"/>
        <v>0-3</v>
      </c>
    </row>
    <row r="3302" spans="1:10">
      <c r="A3302" t="s">
        <v>263</v>
      </c>
      <c r="B3302" t="s">
        <v>1498</v>
      </c>
      <c r="C3302" s="7">
        <v>44353.0759027778</v>
      </c>
      <c r="D3302" t="str">
        <f>VLOOKUP(A3302,Sheet2!$B$2:$E$1001,3,0)</f>
        <v>audio</v>
      </c>
      <c r="E3302" t="str">
        <f>VLOOKUP(A3302,Sheet2!$B$2:$E$1001,4,0)</f>
        <v>travel</v>
      </c>
      <c r="F3302" t="str">
        <f>VLOOKUP(B3302,Sheet3!$B$2:$D$17,2,0)</f>
        <v>positive</v>
      </c>
      <c r="G3302">
        <f>VLOOKUP(B3302,Sheet3!$B$2:$D$17,3,0)</f>
        <v>50</v>
      </c>
      <c r="H3302">
        <f t="shared" si="153"/>
        <v>6</v>
      </c>
      <c r="I3302">
        <f t="shared" si="154"/>
        <v>7</v>
      </c>
      <c r="J3302" t="str">
        <f t="shared" si="155"/>
        <v>0-3</v>
      </c>
    </row>
    <row r="3303" spans="1:10">
      <c r="A3303" t="s">
        <v>263</v>
      </c>
      <c r="B3303" t="s">
        <v>1490</v>
      </c>
      <c r="C3303" s="7">
        <v>44236.7266435185</v>
      </c>
      <c r="D3303" t="str">
        <f>VLOOKUP(A3303,Sheet2!$B$2:$E$1001,3,0)</f>
        <v>audio</v>
      </c>
      <c r="E3303" t="str">
        <f>VLOOKUP(A3303,Sheet2!$B$2:$E$1001,4,0)</f>
        <v>travel</v>
      </c>
      <c r="F3303" t="str">
        <f>VLOOKUP(B3303,Sheet3!$B$2:$D$17,2,0)</f>
        <v>negative</v>
      </c>
      <c r="G3303">
        <f>VLOOKUP(B3303,Sheet3!$B$2:$D$17,3,0)</f>
        <v>5</v>
      </c>
      <c r="H3303">
        <f t="shared" si="153"/>
        <v>2</v>
      </c>
      <c r="I3303">
        <f t="shared" si="154"/>
        <v>2</v>
      </c>
      <c r="J3303" t="str">
        <f t="shared" si="155"/>
        <v>15-18</v>
      </c>
    </row>
    <row r="3304" spans="1:10">
      <c r="A3304" t="s">
        <v>263</v>
      </c>
      <c r="B3304" t="s">
        <v>1495</v>
      </c>
      <c r="C3304" s="7">
        <v>44302.4737615741</v>
      </c>
      <c r="D3304" t="str">
        <f>VLOOKUP(A3304,Sheet2!$B$2:$E$1001,3,0)</f>
        <v>audio</v>
      </c>
      <c r="E3304" t="str">
        <f>VLOOKUP(A3304,Sheet2!$B$2:$E$1001,4,0)</f>
        <v>travel</v>
      </c>
      <c r="F3304" t="str">
        <f>VLOOKUP(B3304,Sheet3!$B$2:$D$17,2,0)</f>
        <v>positive</v>
      </c>
      <c r="G3304">
        <f>VLOOKUP(B3304,Sheet3!$B$2:$D$17,3,0)</f>
        <v>75</v>
      </c>
      <c r="H3304">
        <f t="shared" si="153"/>
        <v>4</v>
      </c>
      <c r="I3304">
        <f t="shared" si="154"/>
        <v>5</v>
      </c>
      <c r="J3304" t="str">
        <f t="shared" si="155"/>
        <v>9-12</v>
      </c>
    </row>
    <row r="3305" spans="1:10">
      <c r="A3305" t="s">
        <v>263</v>
      </c>
      <c r="B3305" t="s">
        <v>1490</v>
      </c>
      <c r="C3305" s="7">
        <v>44092.6056712963</v>
      </c>
      <c r="D3305" t="str">
        <f>VLOOKUP(A3305,Sheet2!$B$2:$E$1001,3,0)</f>
        <v>audio</v>
      </c>
      <c r="E3305" t="str">
        <f>VLOOKUP(A3305,Sheet2!$B$2:$E$1001,4,0)</f>
        <v>travel</v>
      </c>
      <c r="F3305" t="str">
        <f>VLOOKUP(B3305,Sheet3!$B$2:$D$17,2,0)</f>
        <v>negative</v>
      </c>
      <c r="G3305">
        <f>VLOOKUP(B3305,Sheet3!$B$2:$D$17,3,0)</f>
        <v>5</v>
      </c>
      <c r="H3305">
        <f t="shared" si="153"/>
        <v>9</v>
      </c>
      <c r="I3305">
        <f t="shared" si="154"/>
        <v>5</v>
      </c>
      <c r="J3305" t="str">
        <f t="shared" si="155"/>
        <v>12-15</v>
      </c>
    </row>
    <row r="3306" spans="1:10">
      <c r="A3306" t="s">
        <v>263</v>
      </c>
      <c r="B3306" t="s">
        <v>1498</v>
      </c>
      <c r="C3306" s="7">
        <v>44247.5917824074</v>
      </c>
      <c r="D3306" t="str">
        <f>VLOOKUP(A3306,Sheet2!$B$2:$E$1001,3,0)</f>
        <v>audio</v>
      </c>
      <c r="E3306" t="str">
        <f>VLOOKUP(A3306,Sheet2!$B$2:$E$1001,4,0)</f>
        <v>travel</v>
      </c>
      <c r="F3306" t="str">
        <f>VLOOKUP(B3306,Sheet3!$B$2:$D$17,2,0)</f>
        <v>positive</v>
      </c>
      <c r="G3306">
        <f>VLOOKUP(B3306,Sheet3!$B$2:$D$17,3,0)</f>
        <v>50</v>
      </c>
      <c r="H3306">
        <f t="shared" si="153"/>
        <v>2</v>
      </c>
      <c r="I3306">
        <f t="shared" si="154"/>
        <v>6</v>
      </c>
      <c r="J3306" t="str">
        <f t="shared" si="155"/>
        <v>12-15</v>
      </c>
    </row>
    <row r="3307" spans="1:10">
      <c r="A3307" t="s">
        <v>263</v>
      </c>
      <c r="B3307" t="s">
        <v>1498</v>
      </c>
      <c r="C3307" s="7">
        <v>44057.2257060185</v>
      </c>
      <c r="D3307" t="str">
        <f>VLOOKUP(A3307,Sheet2!$B$2:$E$1001,3,0)</f>
        <v>audio</v>
      </c>
      <c r="E3307" t="str">
        <f>VLOOKUP(A3307,Sheet2!$B$2:$E$1001,4,0)</f>
        <v>travel</v>
      </c>
      <c r="F3307" t="str">
        <f>VLOOKUP(B3307,Sheet3!$B$2:$D$17,2,0)</f>
        <v>positive</v>
      </c>
      <c r="G3307">
        <f>VLOOKUP(B3307,Sheet3!$B$2:$D$17,3,0)</f>
        <v>50</v>
      </c>
      <c r="H3307">
        <f t="shared" si="153"/>
        <v>8</v>
      </c>
      <c r="I3307">
        <f t="shared" si="154"/>
        <v>5</v>
      </c>
      <c r="J3307" t="str">
        <f t="shared" si="155"/>
        <v>3-6</v>
      </c>
    </row>
    <row r="3308" customFormat="1" spans="1:10">
      <c r="A3308" t="s">
        <v>263</v>
      </c>
      <c r="B3308" t="s">
        <v>1496</v>
      </c>
      <c r="C3308" s="7">
        <v>44300.1634837963</v>
      </c>
      <c r="D3308" t="str">
        <f>VLOOKUP(A3308,Sheet2!$B$2:$E$1001,3,0)</f>
        <v>audio</v>
      </c>
      <c r="E3308" t="str">
        <f>VLOOKUP(A3308,Sheet2!$B$2:$E$1001,4,0)</f>
        <v>travel</v>
      </c>
      <c r="F3308" t="str">
        <f>VLOOKUP(B3308,Sheet3!$B$2:$D$17,2,0)</f>
        <v>positive</v>
      </c>
      <c r="G3308">
        <f>VLOOKUP(B3308,Sheet3!$B$2:$D$17,3,0)</f>
        <v>70</v>
      </c>
      <c r="H3308">
        <f t="shared" si="153"/>
        <v>4</v>
      </c>
      <c r="I3308">
        <f t="shared" si="154"/>
        <v>3</v>
      </c>
      <c r="J3308" t="str">
        <f t="shared" si="155"/>
        <v>3-6</v>
      </c>
    </row>
    <row r="3309" spans="1:10">
      <c r="A3309" t="s">
        <v>263</v>
      </c>
      <c r="B3309" t="s">
        <v>1499</v>
      </c>
      <c r="C3309" s="7">
        <v>44122.949224537</v>
      </c>
      <c r="D3309" t="str">
        <f>VLOOKUP(A3309,Sheet2!$B$2:$E$1001,3,0)</f>
        <v>audio</v>
      </c>
      <c r="E3309" t="str">
        <f>VLOOKUP(A3309,Sheet2!$B$2:$E$1001,4,0)</f>
        <v>travel</v>
      </c>
      <c r="F3309" t="str">
        <f>VLOOKUP(B3309,Sheet3!$B$2:$D$17,2,0)</f>
        <v>negative</v>
      </c>
      <c r="G3309">
        <f>VLOOKUP(B3309,Sheet3!$B$2:$D$17,3,0)</f>
        <v>10</v>
      </c>
      <c r="H3309">
        <f t="shared" si="153"/>
        <v>10</v>
      </c>
      <c r="I3309">
        <f t="shared" si="154"/>
        <v>7</v>
      </c>
      <c r="J3309" t="str">
        <f t="shared" si="155"/>
        <v>21-24</v>
      </c>
    </row>
    <row r="3310" spans="1:10">
      <c r="A3310" t="s">
        <v>267</v>
      </c>
      <c r="B3310" t="s">
        <v>1485</v>
      </c>
      <c r="C3310" s="7">
        <v>44134.15375</v>
      </c>
      <c r="D3310" t="str">
        <f>VLOOKUP(A3310,Sheet2!$B$2:$E$1001,3,0)</f>
        <v>video</v>
      </c>
      <c r="E3310" t="str">
        <f>VLOOKUP(A3310,Sheet2!$B$2:$E$1001,4,0)</f>
        <v>veganism</v>
      </c>
      <c r="F3310" t="str">
        <f>VLOOKUP(B3310,Sheet3!$B$2:$D$17,2,0)</f>
        <v>positive</v>
      </c>
      <c r="G3310">
        <f>VLOOKUP(B3310,Sheet3!$B$2:$D$17,3,0)</f>
        <v>60</v>
      </c>
      <c r="H3310">
        <f t="shared" si="153"/>
        <v>10</v>
      </c>
      <c r="I3310">
        <f t="shared" si="154"/>
        <v>5</v>
      </c>
      <c r="J3310" t="str">
        <f t="shared" si="155"/>
        <v>3-6</v>
      </c>
    </row>
    <row r="3311" spans="1:10">
      <c r="A3311" t="s">
        <v>267</v>
      </c>
      <c r="B3311" t="s">
        <v>1499</v>
      </c>
      <c r="C3311" s="7">
        <v>44222.6080787037</v>
      </c>
      <c r="D3311" t="str">
        <f>VLOOKUP(A3311,Sheet2!$B$2:$E$1001,3,0)</f>
        <v>video</v>
      </c>
      <c r="E3311" t="str">
        <f>VLOOKUP(A3311,Sheet2!$B$2:$E$1001,4,0)</f>
        <v>veganism</v>
      </c>
      <c r="F3311" t="str">
        <f>VLOOKUP(B3311,Sheet3!$B$2:$D$17,2,0)</f>
        <v>negative</v>
      </c>
      <c r="G3311">
        <f>VLOOKUP(B3311,Sheet3!$B$2:$D$17,3,0)</f>
        <v>10</v>
      </c>
      <c r="H3311">
        <f t="shared" si="153"/>
        <v>1</v>
      </c>
      <c r="I3311">
        <f t="shared" si="154"/>
        <v>2</v>
      </c>
      <c r="J3311" t="str">
        <f t="shared" si="155"/>
        <v>12-15</v>
      </c>
    </row>
    <row r="3312" spans="1:10">
      <c r="A3312" t="s">
        <v>267</v>
      </c>
      <c r="B3312" t="s">
        <v>1487</v>
      </c>
      <c r="C3312" s="7">
        <v>44268.9962152778</v>
      </c>
      <c r="D3312" t="str">
        <f>VLOOKUP(A3312,Sheet2!$B$2:$E$1001,3,0)</f>
        <v>video</v>
      </c>
      <c r="E3312" t="str">
        <f>VLOOKUP(A3312,Sheet2!$B$2:$E$1001,4,0)</f>
        <v>veganism</v>
      </c>
      <c r="F3312" t="str">
        <f>VLOOKUP(B3312,Sheet3!$B$2:$D$17,2,0)</f>
        <v>positive</v>
      </c>
      <c r="G3312">
        <f>VLOOKUP(B3312,Sheet3!$B$2:$D$17,3,0)</f>
        <v>70</v>
      </c>
      <c r="H3312">
        <f t="shared" si="153"/>
        <v>3</v>
      </c>
      <c r="I3312">
        <f t="shared" si="154"/>
        <v>6</v>
      </c>
      <c r="J3312" t="str">
        <f t="shared" si="155"/>
        <v>21-24</v>
      </c>
    </row>
    <row r="3313" spans="1:10">
      <c r="A3313" t="s">
        <v>267</v>
      </c>
      <c r="B3313" t="s">
        <v>1491</v>
      </c>
      <c r="C3313" s="7">
        <v>44267.8664699074</v>
      </c>
      <c r="D3313" t="str">
        <f>VLOOKUP(A3313,Sheet2!$B$2:$E$1001,3,0)</f>
        <v>video</v>
      </c>
      <c r="E3313" t="str">
        <f>VLOOKUP(A3313,Sheet2!$B$2:$E$1001,4,0)</f>
        <v>veganism</v>
      </c>
      <c r="F3313" t="str">
        <f>VLOOKUP(B3313,Sheet3!$B$2:$D$17,2,0)</f>
        <v>positive</v>
      </c>
      <c r="G3313">
        <f>VLOOKUP(B3313,Sheet3!$B$2:$D$17,3,0)</f>
        <v>30</v>
      </c>
      <c r="H3313">
        <f t="shared" si="153"/>
        <v>3</v>
      </c>
      <c r="I3313">
        <f t="shared" si="154"/>
        <v>5</v>
      </c>
      <c r="J3313" t="str">
        <f t="shared" si="155"/>
        <v>18-21</v>
      </c>
    </row>
    <row r="3314" spans="1:10">
      <c r="A3314" t="s">
        <v>267</v>
      </c>
      <c r="B3314" t="s">
        <v>1503</v>
      </c>
      <c r="C3314" s="7">
        <v>44027.769375</v>
      </c>
      <c r="D3314" t="str">
        <f>VLOOKUP(A3314,Sheet2!$B$2:$E$1001,3,0)</f>
        <v>video</v>
      </c>
      <c r="E3314" t="str">
        <f>VLOOKUP(A3314,Sheet2!$B$2:$E$1001,4,0)</f>
        <v>veganism</v>
      </c>
      <c r="F3314" t="str">
        <f>VLOOKUP(B3314,Sheet3!$B$2:$D$17,2,0)</f>
        <v>negative</v>
      </c>
      <c r="G3314">
        <f>VLOOKUP(B3314,Sheet3!$B$2:$D$17,3,0)</f>
        <v>12</v>
      </c>
      <c r="H3314">
        <f t="shared" si="153"/>
        <v>7</v>
      </c>
      <c r="I3314">
        <f t="shared" si="154"/>
        <v>3</v>
      </c>
      <c r="J3314" t="str">
        <f t="shared" si="155"/>
        <v>18-21</v>
      </c>
    </row>
    <row r="3315" spans="1:10">
      <c r="A3315" t="s">
        <v>267</v>
      </c>
      <c r="B3315" t="s">
        <v>1503</v>
      </c>
      <c r="C3315" s="7">
        <v>44038.9305902778</v>
      </c>
      <c r="D3315" t="str">
        <f>VLOOKUP(A3315,Sheet2!$B$2:$E$1001,3,0)</f>
        <v>video</v>
      </c>
      <c r="E3315" t="str">
        <f>VLOOKUP(A3315,Sheet2!$B$2:$E$1001,4,0)</f>
        <v>veganism</v>
      </c>
      <c r="F3315" t="str">
        <f>VLOOKUP(B3315,Sheet3!$B$2:$D$17,2,0)</f>
        <v>negative</v>
      </c>
      <c r="G3315">
        <f>VLOOKUP(B3315,Sheet3!$B$2:$D$17,3,0)</f>
        <v>12</v>
      </c>
      <c r="H3315">
        <f t="shared" si="153"/>
        <v>7</v>
      </c>
      <c r="I3315">
        <f t="shared" si="154"/>
        <v>7</v>
      </c>
      <c r="J3315" t="str">
        <f t="shared" si="155"/>
        <v>21-24</v>
      </c>
    </row>
    <row r="3316" spans="1:10">
      <c r="A3316" t="s">
        <v>267</v>
      </c>
      <c r="B3316" t="s">
        <v>1485</v>
      </c>
      <c r="C3316" s="7">
        <v>44288.2044791667</v>
      </c>
      <c r="D3316" t="str">
        <f>VLOOKUP(A3316,Sheet2!$B$2:$E$1001,3,0)</f>
        <v>video</v>
      </c>
      <c r="E3316" t="str">
        <f>VLOOKUP(A3316,Sheet2!$B$2:$E$1001,4,0)</f>
        <v>veganism</v>
      </c>
      <c r="F3316" t="str">
        <f>VLOOKUP(B3316,Sheet3!$B$2:$D$17,2,0)</f>
        <v>positive</v>
      </c>
      <c r="G3316">
        <f>VLOOKUP(B3316,Sheet3!$B$2:$D$17,3,0)</f>
        <v>60</v>
      </c>
      <c r="H3316">
        <f t="shared" si="153"/>
        <v>4</v>
      </c>
      <c r="I3316">
        <f t="shared" si="154"/>
        <v>5</v>
      </c>
      <c r="J3316" t="str">
        <f t="shared" si="155"/>
        <v>3-6</v>
      </c>
    </row>
    <row r="3317" spans="1:10">
      <c r="A3317" t="s">
        <v>267</v>
      </c>
      <c r="B3317" t="s">
        <v>1485</v>
      </c>
      <c r="C3317" s="7">
        <v>44332.3814351852</v>
      </c>
      <c r="D3317" t="str">
        <f>VLOOKUP(A3317,Sheet2!$B$2:$E$1001,3,0)</f>
        <v>video</v>
      </c>
      <c r="E3317" t="str">
        <f>VLOOKUP(A3317,Sheet2!$B$2:$E$1001,4,0)</f>
        <v>veganism</v>
      </c>
      <c r="F3317" t="str">
        <f>VLOOKUP(B3317,Sheet3!$B$2:$D$17,2,0)</f>
        <v>positive</v>
      </c>
      <c r="G3317">
        <f>VLOOKUP(B3317,Sheet3!$B$2:$D$17,3,0)</f>
        <v>60</v>
      </c>
      <c r="H3317">
        <f t="shared" si="153"/>
        <v>5</v>
      </c>
      <c r="I3317">
        <f t="shared" si="154"/>
        <v>7</v>
      </c>
      <c r="J3317" t="str">
        <f t="shared" si="155"/>
        <v>9-12</v>
      </c>
    </row>
    <row r="3318" spans="1:10">
      <c r="A3318" t="s">
        <v>267</v>
      </c>
      <c r="B3318" t="s">
        <v>1503</v>
      </c>
      <c r="C3318" s="7">
        <v>44344.0175462963</v>
      </c>
      <c r="D3318" t="str">
        <f>VLOOKUP(A3318,Sheet2!$B$2:$E$1001,3,0)</f>
        <v>video</v>
      </c>
      <c r="E3318" t="str">
        <f>VLOOKUP(A3318,Sheet2!$B$2:$E$1001,4,0)</f>
        <v>veganism</v>
      </c>
      <c r="F3318" t="str">
        <f>VLOOKUP(B3318,Sheet3!$B$2:$D$17,2,0)</f>
        <v>negative</v>
      </c>
      <c r="G3318">
        <f>VLOOKUP(B3318,Sheet3!$B$2:$D$17,3,0)</f>
        <v>12</v>
      </c>
      <c r="H3318">
        <f t="shared" si="153"/>
        <v>5</v>
      </c>
      <c r="I3318">
        <f t="shared" si="154"/>
        <v>5</v>
      </c>
      <c r="J3318" t="str">
        <f t="shared" si="155"/>
        <v>0-3</v>
      </c>
    </row>
    <row r="3319" customFormat="1" spans="1:10">
      <c r="A3319" t="s">
        <v>267</v>
      </c>
      <c r="B3319" t="s">
        <v>1496</v>
      </c>
      <c r="C3319" s="7">
        <v>44011.6167476852</v>
      </c>
      <c r="D3319" t="str">
        <f>VLOOKUP(A3319,Sheet2!$B$2:$E$1001,3,0)</f>
        <v>video</v>
      </c>
      <c r="E3319" t="str">
        <f>VLOOKUP(A3319,Sheet2!$B$2:$E$1001,4,0)</f>
        <v>veganism</v>
      </c>
      <c r="F3319" t="str">
        <f>VLOOKUP(B3319,Sheet3!$B$2:$D$17,2,0)</f>
        <v>positive</v>
      </c>
      <c r="G3319">
        <f>VLOOKUP(B3319,Sheet3!$B$2:$D$17,3,0)</f>
        <v>70</v>
      </c>
      <c r="H3319">
        <f t="shared" si="153"/>
        <v>6</v>
      </c>
      <c r="I3319">
        <f t="shared" si="154"/>
        <v>1</v>
      </c>
      <c r="J3319" t="str">
        <f t="shared" si="155"/>
        <v>12-15</v>
      </c>
    </row>
    <row r="3320" spans="1:10">
      <c r="A3320" t="s">
        <v>267</v>
      </c>
      <c r="B3320" t="s">
        <v>1498</v>
      </c>
      <c r="C3320" s="7">
        <v>44160.3945138889</v>
      </c>
      <c r="D3320" t="str">
        <f>VLOOKUP(A3320,Sheet2!$B$2:$E$1001,3,0)</f>
        <v>video</v>
      </c>
      <c r="E3320" t="str">
        <f>VLOOKUP(A3320,Sheet2!$B$2:$E$1001,4,0)</f>
        <v>veganism</v>
      </c>
      <c r="F3320" t="str">
        <f>VLOOKUP(B3320,Sheet3!$B$2:$D$17,2,0)</f>
        <v>positive</v>
      </c>
      <c r="G3320">
        <f>VLOOKUP(B3320,Sheet3!$B$2:$D$17,3,0)</f>
        <v>50</v>
      </c>
      <c r="H3320">
        <f t="shared" si="153"/>
        <v>11</v>
      </c>
      <c r="I3320">
        <f t="shared" si="154"/>
        <v>3</v>
      </c>
      <c r="J3320" t="str">
        <f t="shared" si="155"/>
        <v>9-12</v>
      </c>
    </row>
    <row r="3321" spans="1:10">
      <c r="A3321" t="s">
        <v>267</v>
      </c>
      <c r="B3321" t="s">
        <v>1487</v>
      </c>
      <c r="C3321" s="7">
        <v>44341.5551273148</v>
      </c>
      <c r="D3321" t="str">
        <f>VLOOKUP(A3321,Sheet2!$B$2:$E$1001,3,0)</f>
        <v>video</v>
      </c>
      <c r="E3321" t="str">
        <f>VLOOKUP(A3321,Sheet2!$B$2:$E$1001,4,0)</f>
        <v>veganism</v>
      </c>
      <c r="F3321" t="str">
        <f>VLOOKUP(B3321,Sheet3!$B$2:$D$17,2,0)</f>
        <v>positive</v>
      </c>
      <c r="G3321">
        <f>VLOOKUP(B3321,Sheet3!$B$2:$D$17,3,0)</f>
        <v>70</v>
      </c>
      <c r="H3321">
        <f t="shared" si="153"/>
        <v>5</v>
      </c>
      <c r="I3321">
        <f t="shared" si="154"/>
        <v>2</v>
      </c>
      <c r="J3321" t="str">
        <f t="shared" si="155"/>
        <v>12-15</v>
      </c>
    </row>
    <row r="3322" spans="1:10">
      <c r="A3322" t="s">
        <v>267</v>
      </c>
      <c r="B3322" t="s">
        <v>1499</v>
      </c>
      <c r="C3322" s="7">
        <v>44087.4056018519</v>
      </c>
      <c r="D3322" t="str">
        <f>VLOOKUP(A3322,Sheet2!$B$2:$E$1001,3,0)</f>
        <v>video</v>
      </c>
      <c r="E3322" t="str">
        <f>VLOOKUP(A3322,Sheet2!$B$2:$E$1001,4,0)</f>
        <v>veganism</v>
      </c>
      <c r="F3322" t="str">
        <f>VLOOKUP(B3322,Sheet3!$B$2:$D$17,2,0)</f>
        <v>negative</v>
      </c>
      <c r="G3322">
        <f>VLOOKUP(B3322,Sheet3!$B$2:$D$17,3,0)</f>
        <v>10</v>
      </c>
      <c r="H3322">
        <f t="shared" si="153"/>
        <v>9</v>
      </c>
      <c r="I3322">
        <f t="shared" si="154"/>
        <v>7</v>
      </c>
      <c r="J3322" t="str">
        <f t="shared" si="155"/>
        <v>9-12</v>
      </c>
    </row>
    <row r="3323" spans="1:10">
      <c r="A3323" t="s">
        <v>267</v>
      </c>
      <c r="B3323" t="s">
        <v>1503</v>
      </c>
      <c r="C3323" s="7">
        <v>44297.7218402778</v>
      </c>
      <c r="D3323" t="str">
        <f>VLOOKUP(A3323,Sheet2!$B$2:$E$1001,3,0)</f>
        <v>video</v>
      </c>
      <c r="E3323" t="str">
        <f>VLOOKUP(A3323,Sheet2!$B$2:$E$1001,4,0)</f>
        <v>veganism</v>
      </c>
      <c r="F3323" t="str">
        <f>VLOOKUP(B3323,Sheet3!$B$2:$D$17,2,0)</f>
        <v>negative</v>
      </c>
      <c r="G3323">
        <f>VLOOKUP(B3323,Sheet3!$B$2:$D$17,3,0)</f>
        <v>12</v>
      </c>
      <c r="H3323">
        <f t="shared" si="153"/>
        <v>4</v>
      </c>
      <c r="I3323">
        <f t="shared" si="154"/>
        <v>7</v>
      </c>
      <c r="J3323" t="str">
        <f t="shared" si="155"/>
        <v>15-18</v>
      </c>
    </row>
    <row r="3324" spans="1:10">
      <c r="A3324" t="s">
        <v>267</v>
      </c>
      <c r="B3324" t="s">
        <v>1495</v>
      </c>
      <c r="C3324" s="7">
        <v>44127.8759143519</v>
      </c>
      <c r="D3324" t="str">
        <f>VLOOKUP(A3324,Sheet2!$B$2:$E$1001,3,0)</f>
        <v>video</v>
      </c>
      <c r="E3324" t="str">
        <f>VLOOKUP(A3324,Sheet2!$B$2:$E$1001,4,0)</f>
        <v>veganism</v>
      </c>
      <c r="F3324" t="str">
        <f>VLOOKUP(B3324,Sheet3!$B$2:$D$17,2,0)</f>
        <v>positive</v>
      </c>
      <c r="G3324">
        <f>VLOOKUP(B3324,Sheet3!$B$2:$D$17,3,0)</f>
        <v>75</v>
      </c>
      <c r="H3324">
        <f t="shared" si="153"/>
        <v>10</v>
      </c>
      <c r="I3324">
        <f t="shared" si="154"/>
        <v>5</v>
      </c>
      <c r="J3324" t="str">
        <f t="shared" si="155"/>
        <v>21-24</v>
      </c>
    </row>
    <row r="3325" spans="1:10">
      <c r="A3325" t="s">
        <v>267</v>
      </c>
      <c r="B3325" t="s">
        <v>1494</v>
      </c>
      <c r="C3325" s="7">
        <v>44348.3218287037</v>
      </c>
      <c r="D3325" t="str">
        <f>VLOOKUP(A3325,Sheet2!$B$2:$E$1001,3,0)</f>
        <v>video</v>
      </c>
      <c r="E3325" t="str">
        <f>VLOOKUP(A3325,Sheet2!$B$2:$E$1001,4,0)</f>
        <v>veganism</v>
      </c>
      <c r="F3325" t="str">
        <f>VLOOKUP(B3325,Sheet3!$B$2:$D$17,2,0)</f>
        <v>positive</v>
      </c>
      <c r="G3325">
        <f>VLOOKUP(B3325,Sheet3!$B$2:$D$17,3,0)</f>
        <v>65</v>
      </c>
      <c r="H3325">
        <f t="shared" si="153"/>
        <v>6</v>
      </c>
      <c r="I3325">
        <f t="shared" si="154"/>
        <v>2</v>
      </c>
      <c r="J3325" t="str">
        <f t="shared" si="155"/>
        <v>6-9</v>
      </c>
    </row>
    <row r="3326" spans="1:10">
      <c r="A3326" t="s">
        <v>267</v>
      </c>
      <c r="B3326" t="s">
        <v>1488</v>
      </c>
      <c r="C3326" s="7">
        <v>44016.6946759259</v>
      </c>
      <c r="D3326" t="str">
        <f>VLOOKUP(A3326,Sheet2!$B$2:$E$1001,3,0)</f>
        <v>video</v>
      </c>
      <c r="E3326" t="str">
        <f>VLOOKUP(A3326,Sheet2!$B$2:$E$1001,4,0)</f>
        <v>veganism</v>
      </c>
      <c r="F3326" t="str">
        <f>VLOOKUP(B3326,Sheet3!$B$2:$D$17,2,0)</f>
        <v>negative</v>
      </c>
      <c r="G3326">
        <f>VLOOKUP(B3326,Sheet3!$B$2:$D$17,3,0)</f>
        <v>0</v>
      </c>
      <c r="H3326">
        <f t="shared" si="153"/>
        <v>7</v>
      </c>
      <c r="I3326">
        <f t="shared" si="154"/>
        <v>6</v>
      </c>
      <c r="J3326" t="str">
        <f t="shared" si="155"/>
        <v>15-18</v>
      </c>
    </row>
    <row r="3327" spans="1:10">
      <c r="A3327" t="s">
        <v>267</v>
      </c>
      <c r="B3327" t="s">
        <v>1495</v>
      </c>
      <c r="C3327" s="7">
        <v>44036.4607060185</v>
      </c>
      <c r="D3327" t="str">
        <f>VLOOKUP(A3327,Sheet2!$B$2:$E$1001,3,0)</f>
        <v>video</v>
      </c>
      <c r="E3327" t="str">
        <f>VLOOKUP(A3327,Sheet2!$B$2:$E$1001,4,0)</f>
        <v>veganism</v>
      </c>
      <c r="F3327" t="str">
        <f>VLOOKUP(B3327,Sheet3!$B$2:$D$17,2,0)</f>
        <v>positive</v>
      </c>
      <c r="G3327">
        <f>VLOOKUP(B3327,Sheet3!$B$2:$D$17,3,0)</f>
        <v>75</v>
      </c>
      <c r="H3327">
        <f t="shared" si="153"/>
        <v>7</v>
      </c>
      <c r="I3327">
        <f t="shared" si="154"/>
        <v>5</v>
      </c>
      <c r="J3327" t="str">
        <f t="shared" si="155"/>
        <v>9-12</v>
      </c>
    </row>
    <row r="3328" spans="1:10">
      <c r="A3328" t="s">
        <v>267</v>
      </c>
      <c r="B3328" t="s">
        <v>1502</v>
      </c>
      <c r="C3328" s="7">
        <v>44257.8035416667</v>
      </c>
      <c r="D3328" t="str">
        <f>VLOOKUP(A3328,Sheet2!$B$2:$E$1001,3,0)</f>
        <v>video</v>
      </c>
      <c r="E3328" t="str">
        <f>VLOOKUP(A3328,Sheet2!$B$2:$E$1001,4,0)</f>
        <v>veganism</v>
      </c>
      <c r="F3328" t="str">
        <f>VLOOKUP(B3328,Sheet3!$B$2:$D$17,2,0)</f>
        <v>negative</v>
      </c>
      <c r="G3328">
        <f>VLOOKUP(B3328,Sheet3!$B$2:$D$17,3,0)</f>
        <v>15</v>
      </c>
      <c r="H3328">
        <f t="shared" si="153"/>
        <v>3</v>
      </c>
      <c r="I3328">
        <f t="shared" si="154"/>
        <v>2</v>
      </c>
      <c r="J3328" t="str">
        <f t="shared" si="155"/>
        <v>18-21</v>
      </c>
    </row>
    <row r="3329" customFormat="1" spans="1:10">
      <c r="A3329" t="s">
        <v>267</v>
      </c>
      <c r="B3329" t="s">
        <v>1492</v>
      </c>
      <c r="C3329" s="7">
        <v>44181.8516550926</v>
      </c>
      <c r="D3329" t="str">
        <f>VLOOKUP(A3329,Sheet2!$B$2:$E$1001,3,0)</f>
        <v>video</v>
      </c>
      <c r="E3329" t="str">
        <f>VLOOKUP(A3329,Sheet2!$B$2:$E$1001,4,0)</f>
        <v>veganism</v>
      </c>
      <c r="F3329" t="str">
        <f>VLOOKUP(B3329,Sheet3!$B$2:$D$17,2,0)</f>
        <v>neutral</v>
      </c>
      <c r="G3329">
        <f>VLOOKUP(B3329,Sheet3!$B$2:$D$17,3,0)</f>
        <v>20</v>
      </c>
      <c r="H3329">
        <f t="shared" si="153"/>
        <v>12</v>
      </c>
      <c r="I3329">
        <f t="shared" si="154"/>
        <v>3</v>
      </c>
      <c r="J3329" t="str">
        <f t="shared" si="155"/>
        <v>18-21</v>
      </c>
    </row>
    <row r="3330" spans="1:10">
      <c r="A3330" t="s">
        <v>267</v>
      </c>
      <c r="B3330" t="s">
        <v>1495</v>
      </c>
      <c r="C3330" s="7">
        <v>44306.5096527778</v>
      </c>
      <c r="D3330" t="str">
        <f>VLOOKUP(A3330,Sheet2!$B$2:$E$1001,3,0)</f>
        <v>video</v>
      </c>
      <c r="E3330" t="str">
        <f>VLOOKUP(A3330,Sheet2!$B$2:$E$1001,4,0)</f>
        <v>veganism</v>
      </c>
      <c r="F3330" t="str">
        <f>VLOOKUP(B3330,Sheet3!$B$2:$D$17,2,0)</f>
        <v>positive</v>
      </c>
      <c r="G3330">
        <f>VLOOKUP(B3330,Sheet3!$B$2:$D$17,3,0)</f>
        <v>75</v>
      </c>
      <c r="H3330">
        <f t="shared" si="153"/>
        <v>4</v>
      </c>
      <c r="I3330">
        <f t="shared" si="154"/>
        <v>2</v>
      </c>
      <c r="J3330" t="str">
        <f t="shared" si="155"/>
        <v>12-15</v>
      </c>
    </row>
    <row r="3331" spans="1:10">
      <c r="A3331" t="s">
        <v>267</v>
      </c>
      <c r="B3331" t="s">
        <v>1501</v>
      </c>
      <c r="C3331" s="7">
        <v>44068.1990740741</v>
      </c>
      <c r="D3331" t="str">
        <f>VLOOKUP(A3331,Sheet2!$B$2:$E$1001,3,0)</f>
        <v>video</v>
      </c>
      <c r="E3331" t="str">
        <f>VLOOKUP(A3331,Sheet2!$B$2:$E$1001,4,0)</f>
        <v>veganism</v>
      </c>
      <c r="F3331" t="str">
        <f>VLOOKUP(B3331,Sheet3!$B$2:$D$17,2,0)</f>
        <v>neutral</v>
      </c>
      <c r="G3331">
        <f>VLOOKUP(B3331,Sheet3!$B$2:$D$17,3,0)</f>
        <v>35</v>
      </c>
      <c r="H3331">
        <f t="shared" ref="H3331:H3394" si="156">MONTH(C3331)</f>
        <v>8</v>
      </c>
      <c r="I3331">
        <f t="shared" ref="I3331:I3394" si="157">WEEKDAY(C3331,2)</f>
        <v>2</v>
      </c>
      <c r="J3331" t="str">
        <f t="shared" ref="J3331:J3394" si="158">TEXT(INT(HOUR(C3331)/3)*3,"0")&amp;"-"&amp;TEXT(INT(HOUR(C3331)/3)*3+3,"0")</f>
        <v>3-6</v>
      </c>
    </row>
    <row r="3332" spans="1:10">
      <c r="A3332" t="s">
        <v>267</v>
      </c>
      <c r="B3332" t="s">
        <v>1502</v>
      </c>
      <c r="C3332" s="7">
        <v>44172.6383680556</v>
      </c>
      <c r="D3332" t="str">
        <f>VLOOKUP(A3332,Sheet2!$B$2:$E$1001,3,0)</f>
        <v>video</v>
      </c>
      <c r="E3332" t="str">
        <f>VLOOKUP(A3332,Sheet2!$B$2:$E$1001,4,0)</f>
        <v>veganism</v>
      </c>
      <c r="F3332" t="str">
        <f>VLOOKUP(B3332,Sheet3!$B$2:$D$17,2,0)</f>
        <v>negative</v>
      </c>
      <c r="G3332">
        <f>VLOOKUP(B3332,Sheet3!$B$2:$D$17,3,0)</f>
        <v>15</v>
      </c>
      <c r="H3332">
        <f t="shared" si="156"/>
        <v>12</v>
      </c>
      <c r="I3332">
        <f t="shared" si="157"/>
        <v>1</v>
      </c>
      <c r="J3332" t="str">
        <f t="shared" si="158"/>
        <v>15-18</v>
      </c>
    </row>
    <row r="3333" spans="1:10">
      <c r="A3333" t="s">
        <v>267</v>
      </c>
      <c r="B3333" t="s">
        <v>1501</v>
      </c>
      <c r="C3333" s="7">
        <v>44179.9168402778</v>
      </c>
      <c r="D3333" t="str">
        <f>VLOOKUP(A3333,Sheet2!$B$2:$E$1001,3,0)</f>
        <v>video</v>
      </c>
      <c r="E3333" t="str">
        <f>VLOOKUP(A3333,Sheet2!$B$2:$E$1001,4,0)</f>
        <v>veganism</v>
      </c>
      <c r="F3333" t="str">
        <f>VLOOKUP(B3333,Sheet3!$B$2:$D$17,2,0)</f>
        <v>neutral</v>
      </c>
      <c r="G3333">
        <f>VLOOKUP(B3333,Sheet3!$B$2:$D$17,3,0)</f>
        <v>35</v>
      </c>
      <c r="H3333">
        <f t="shared" si="156"/>
        <v>12</v>
      </c>
      <c r="I3333">
        <f t="shared" si="157"/>
        <v>1</v>
      </c>
      <c r="J3333" t="str">
        <f t="shared" si="158"/>
        <v>21-24</v>
      </c>
    </row>
    <row r="3334" spans="1:10">
      <c r="A3334" t="s">
        <v>267</v>
      </c>
      <c r="B3334" t="s">
        <v>1492</v>
      </c>
      <c r="C3334" s="7">
        <v>44059.6765509259</v>
      </c>
      <c r="D3334" t="str">
        <f>VLOOKUP(A3334,Sheet2!$B$2:$E$1001,3,0)</f>
        <v>video</v>
      </c>
      <c r="E3334" t="str">
        <f>VLOOKUP(A3334,Sheet2!$B$2:$E$1001,4,0)</f>
        <v>veganism</v>
      </c>
      <c r="F3334" t="str">
        <f>VLOOKUP(B3334,Sheet3!$B$2:$D$17,2,0)</f>
        <v>neutral</v>
      </c>
      <c r="G3334">
        <f>VLOOKUP(B3334,Sheet3!$B$2:$D$17,3,0)</f>
        <v>20</v>
      </c>
      <c r="H3334">
        <f t="shared" si="156"/>
        <v>8</v>
      </c>
      <c r="I3334">
        <f t="shared" si="157"/>
        <v>7</v>
      </c>
      <c r="J3334" t="str">
        <f t="shared" si="158"/>
        <v>15-18</v>
      </c>
    </row>
    <row r="3335" spans="1:10">
      <c r="A3335" t="s">
        <v>267</v>
      </c>
      <c r="B3335" t="s">
        <v>1503</v>
      </c>
      <c r="C3335" s="7">
        <v>44094.4886226852</v>
      </c>
      <c r="D3335" t="str">
        <f>VLOOKUP(A3335,Sheet2!$B$2:$E$1001,3,0)</f>
        <v>video</v>
      </c>
      <c r="E3335" t="str">
        <f>VLOOKUP(A3335,Sheet2!$B$2:$E$1001,4,0)</f>
        <v>veganism</v>
      </c>
      <c r="F3335" t="str">
        <f>VLOOKUP(B3335,Sheet3!$B$2:$D$17,2,0)</f>
        <v>negative</v>
      </c>
      <c r="G3335">
        <f>VLOOKUP(B3335,Sheet3!$B$2:$D$17,3,0)</f>
        <v>12</v>
      </c>
      <c r="H3335">
        <f t="shared" si="156"/>
        <v>9</v>
      </c>
      <c r="I3335">
        <f t="shared" si="157"/>
        <v>7</v>
      </c>
      <c r="J3335" t="str">
        <f t="shared" si="158"/>
        <v>9-12</v>
      </c>
    </row>
    <row r="3336" spans="1:10">
      <c r="A3336" t="s">
        <v>267</v>
      </c>
      <c r="B3336" t="s">
        <v>1503</v>
      </c>
      <c r="C3336" s="7">
        <v>44088.6935763889</v>
      </c>
      <c r="D3336" t="str">
        <f>VLOOKUP(A3336,Sheet2!$B$2:$E$1001,3,0)</f>
        <v>video</v>
      </c>
      <c r="E3336" t="str">
        <f>VLOOKUP(A3336,Sheet2!$B$2:$E$1001,4,0)</f>
        <v>veganism</v>
      </c>
      <c r="F3336" t="str">
        <f>VLOOKUP(B3336,Sheet3!$B$2:$D$17,2,0)</f>
        <v>negative</v>
      </c>
      <c r="G3336">
        <f>VLOOKUP(B3336,Sheet3!$B$2:$D$17,3,0)</f>
        <v>12</v>
      </c>
      <c r="H3336">
        <f t="shared" si="156"/>
        <v>9</v>
      </c>
      <c r="I3336">
        <f t="shared" si="157"/>
        <v>1</v>
      </c>
      <c r="J3336" t="str">
        <f t="shared" si="158"/>
        <v>15-18</v>
      </c>
    </row>
    <row r="3337" spans="1:10">
      <c r="A3337" t="s">
        <v>267</v>
      </c>
      <c r="B3337" t="s">
        <v>1496</v>
      </c>
      <c r="C3337" s="7">
        <v>44094.9028356482</v>
      </c>
      <c r="D3337" t="str">
        <f>VLOOKUP(A3337,Sheet2!$B$2:$E$1001,3,0)</f>
        <v>video</v>
      </c>
      <c r="E3337" t="str">
        <f>VLOOKUP(A3337,Sheet2!$B$2:$E$1001,4,0)</f>
        <v>veganism</v>
      </c>
      <c r="F3337" t="str">
        <f>VLOOKUP(B3337,Sheet3!$B$2:$D$17,2,0)</f>
        <v>positive</v>
      </c>
      <c r="G3337">
        <f>VLOOKUP(B3337,Sheet3!$B$2:$D$17,3,0)</f>
        <v>70</v>
      </c>
      <c r="H3337">
        <f t="shared" si="156"/>
        <v>9</v>
      </c>
      <c r="I3337">
        <f t="shared" si="157"/>
        <v>7</v>
      </c>
      <c r="J3337" t="str">
        <f t="shared" si="158"/>
        <v>21-24</v>
      </c>
    </row>
    <row r="3338" spans="1:10">
      <c r="A3338" t="s">
        <v>267</v>
      </c>
      <c r="B3338" t="s">
        <v>1491</v>
      </c>
      <c r="C3338" s="7">
        <v>44135.7621990741</v>
      </c>
      <c r="D3338" t="str">
        <f>VLOOKUP(A3338,Sheet2!$B$2:$E$1001,3,0)</f>
        <v>video</v>
      </c>
      <c r="E3338" t="str">
        <f>VLOOKUP(A3338,Sheet2!$B$2:$E$1001,4,0)</f>
        <v>veganism</v>
      </c>
      <c r="F3338" t="str">
        <f>VLOOKUP(B3338,Sheet3!$B$2:$D$17,2,0)</f>
        <v>positive</v>
      </c>
      <c r="G3338">
        <f>VLOOKUP(B3338,Sheet3!$B$2:$D$17,3,0)</f>
        <v>30</v>
      </c>
      <c r="H3338">
        <f t="shared" si="156"/>
        <v>10</v>
      </c>
      <c r="I3338">
        <f t="shared" si="157"/>
        <v>6</v>
      </c>
      <c r="J3338" t="str">
        <f t="shared" si="158"/>
        <v>18-21</v>
      </c>
    </row>
    <row r="3339" customFormat="1" spans="1:10">
      <c r="A3339" t="s">
        <v>267</v>
      </c>
      <c r="B3339" t="s">
        <v>1491</v>
      </c>
      <c r="C3339" s="7">
        <v>44269.7874768519</v>
      </c>
      <c r="D3339" t="str">
        <f>VLOOKUP(A3339,Sheet2!$B$2:$E$1001,3,0)</f>
        <v>video</v>
      </c>
      <c r="E3339" t="str">
        <f>VLOOKUP(A3339,Sheet2!$B$2:$E$1001,4,0)</f>
        <v>veganism</v>
      </c>
      <c r="F3339" t="str">
        <f>VLOOKUP(B3339,Sheet3!$B$2:$D$17,2,0)</f>
        <v>positive</v>
      </c>
      <c r="G3339">
        <f>VLOOKUP(B3339,Sheet3!$B$2:$D$17,3,0)</f>
        <v>30</v>
      </c>
      <c r="H3339">
        <f t="shared" si="156"/>
        <v>3</v>
      </c>
      <c r="I3339">
        <f t="shared" si="157"/>
        <v>7</v>
      </c>
      <c r="J3339" t="str">
        <f t="shared" si="158"/>
        <v>18-21</v>
      </c>
    </row>
    <row r="3340" spans="1:10">
      <c r="A3340" t="s">
        <v>267</v>
      </c>
      <c r="B3340" t="s">
        <v>1485</v>
      </c>
      <c r="C3340" s="7">
        <v>44211.8844444444</v>
      </c>
      <c r="D3340" t="str">
        <f>VLOOKUP(A3340,Sheet2!$B$2:$E$1001,3,0)</f>
        <v>video</v>
      </c>
      <c r="E3340" t="str">
        <f>VLOOKUP(A3340,Sheet2!$B$2:$E$1001,4,0)</f>
        <v>veganism</v>
      </c>
      <c r="F3340" t="str">
        <f>VLOOKUP(B3340,Sheet3!$B$2:$D$17,2,0)</f>
        <v>positive</v>
      </c>
      <c r="G3340">
        <f>VLOOKUP(B3340,Sheet3!$B$2:$D$17,3,0)</f>
        <v>60</v>
      </c>
      <c r="H3340">
        <f t="shared" si="156"/>
        <v>1</v>
      </c>
      <c r="I3340">
        <f t="shared" si="157"/>
        <v>5</v>
      </c>
      <c r="J3340" t="str">
        <f t="shared" si="158"/>
        <v>21-24</v>
      </c>
    </row>
    <row r="3341" spans="1:10">
      <c r="A3341" t="s">
        <v>267</v>
      </c>
      <c r="B3341" t="s">
        <v>1502</v>
      </c>
      <c r="C3341" s="7">
        <v>44130.3812847222</v>
      </c>
      <c r="D3341" t="str">
        <f>VLOOKUP(A3341,Sheet2!$B$2:$E$1001,3,0)</f>
        <v>video</v>
      </c>
      <c r="E3341" t="str">
        <f>VLOOKUP(A3341,Sheet2!$B$2:$E$1001,4,0)</f>
        <v>veganism</v>
      </c>
      <c r="F3341" t="str">
        <f>VLOOKUP(B3341,Sheet3!$B$2:$D$17,2,0)</f>
        <v>negative</v>
      </c>
      <c r="G3341">
        <f>VLOOKUP(B3341,Sheet3!$B$2:$D$17,3,0)</f>
        <v>15</v>
      </c>
      <c r="H3341">
        <f t="shared" si="156"/>
        <v>10</v>
      </c>
      <c r="I3341">
        <f t="shared" si="157"/>
        <v>1</v>
      </c>
      <c r="J3341" t="str">
        <f t="shared" si="158"/>
        <v>9-12</v>
      </c>
    </row>
    <row r="3342" spans="1:10">
      <c r="A3342" t="s">
        <v>267</v>
      </c>
      <c r="B3342" t="s">
        <v>1491</v>
      </c>
      <c r="C3342" s="7">
        <v>44021.6202893518</v>
      </c>
      <c r="D3342" t="str">
        <f>VLOOKUP(A3342,Sheet2!$B$2:$E$1001,3,0)</f>
        <v>video</v>
      </c>
      <c r="E3342" t="str">
        <f>VLOOKUP(A3342,Sheet2!$B$2:$E$1001,4,0)</f>
        <v>veganism</v>
      </c>
      <c r="F3342" t="str">
        <f>VLOOKUP(B3342,Sheet3!$B$2:$D$17,2,0)</f>
        <v>positive</v>
      </c>
      <c r="G3342">
        <f>VLOOKUP(B3342,Sheet3!$B$2:$D$17,3,0)</f>
        <v>30</v>
      </c>
      <c r="H3342">
        <f t="shared" si="156"/>
        <v>7</v>
      </c>
      <c r="I3342">
        <f t="shared" si="157"/>
        <v>4</v>
      </c>
      <c r="J3342" t="str">
        <f t="shared" si="158"/>
        <v>12-15</v>
      </c>
    </row>
    <row r="3343" spans="1:10">
      <c r="A3343" t="s">
        <v>267</v>
      </c>
      <c r="B3343" t="s">
        <v>1496</v>
      </c>
      <c r="C3343" s="7">
        <v>44065.758287037</v>
      </c>
      <c r="D3343" t="str">
        <f>VLOOKUP(A3343,Sheet2!$B$2:$E$1001,3,0)</f>
        <v>video</v>
      </c>
      <c r="E3343" t="str">
        <f>VLOOKUP(A3343,Sheet2!$B$2:$E$1001,4,0)</f>
        <v>veganism</v>
      </c>
      <c r="F3343" t="str">
        <f>VLOOKUP(B3343,Sheet3!$B$2:$D$17,2,0)</f>
        <v>positive</v>
      </c>
      <c r="G3343">
        <f>VLOOKUP(B3343,Sheet3!$B$2:$D$17,3,0)</f>
        <v>70</v>
      </c>
      <c r="H3343">
        <f t="shared" si="156"/>
        <v>8</v>
      </c>
      <c r="I3343">
        <f t="shared" si="157"/>
        <v>6</v>
      </c>
      <c r="J3343" t="str">
        <f t="shared" si="158"/>
        <v>18-21</v>
      </c>
    </row>
    <row r="3344" spans="1:10">
      <c r="A3344" t="s">
        <v>267</v>
      </c>
      <c r="B3344" t="s">
        <v>1501</v>
      </c>
      <c r="C3344" s="7">
        <v>44084.8129861111</v>
      </c>
      <c r="D3344" t="str">
        <f>VLOOKUP(A3344,Sheet2!$B$2:$E$1001,3,0)</f>
        <v>video</v>
      </c>
      <c r="E3344" t="str">
        <f>VLOOKUP(A3344,Sheet2!$B$2:$E$1001,4,0)</f>
        <v>veganism</v>
      </c>
      <c r="F3344" t="str">
        <f>VLOOKUP(B3344,Sheet3!$B$2:$D$17,2,0)</f>
        <v>neutral</v>
      </c>
      <c r="G3344">
        <f>VLOOKUP(B3344,Sheet3!$B$2:$D$17,3,0)</f>
        <v>35</v>
      </c>
      <c r="H3344">
        <f t="shared" si="156"/>
        <v>9</v>
      </c>
      <c r="I3344">
        <f t="shared" si="157"/>
        <v>4</v>
      </c>
      <c r="J3344" t="str">
        <f t="shared" si="158"/>
        <v>18-21</v>
      </c>
    </row>
    <row r="3345" spans="1:10">
      <c r="A3345" t="s">
        <v>267</v>
      </c>
      <c r="B3345" t="s">
        <v>1499</v>
      </c>
      <c r="C3345" s="7">
        <v>44050.3747569444</v>
      </c>
      <c r="D3345" t="str">
        <f>VLOOKUP(A3345,Sheet2!$B$2:$E$1001,3,0)</f>
        <v>video</v>
      </c>
      <c r="E3345" t="str">
        <f>VLOOKUP(A3345,Sheet2!$B$2:$E$1001,4,0)</f>
        <v>veganism</v>
      </c>
      <c r="F3345" t="str">
        <f>VLOOKUP(B3345,Sheet3!$B$2:$D$17,2,0)</f>
        <v>negative</v>
      </c>
      <c r="G3345">
        <f>VLOOKUP(B3345,Sheet3!$B$2:$D$17,3,0)</f>
        <v>10</v>
      </c>
      <c r="H3345">
        <f t="shared" si="156"/>
        <v>8</v>
      </c>
      <c r="I3345">
        <f t="shared" si="157"/>
        <v>5</v>
      </c>
      <c r="J3345" t="str">
        <f t="shared" si="158"/>
        <v>6-9</v>
      </c>
    </row>
    <row r="3346" spans="1:10">
      <c r="A3346" t="s">
        <v>267</v>
      </c>
      <c r="B3346" t="s">
        <v>1487</v>
      </c>
      <c r="C3346" s="7">
        <v>44208.9886574074</v>
      </c>
      <c r="D3346" t="str">
        <f>VLOOKUP(A3346,Sheet2!$B$2:$E$1001,3,0)</f>
        <v>video</v>
      </c>
      <c r="E3346" t="str">
        <f>VLOOKUP(A3346,Sheet2!$B$2:$E$1001,4,0)</f>
        <v>veganism</v>
      </c>
      <c r="F3346" t="str">
        <f>VLOOKUP(B3346,Sheet3!$B$2:$D$17,2,0)</f>
        <v>positive</v>
      </c>
      <c r="G3346">
        <f>VLOOKUP(B3346,Sheet3!$B$2:$D$17,3,0)</f>
        <v>70</v>
      </c>
      <c r="H3346">
        <f t="shared" si="156"/>
        <v>1</v>
      </c>
      <c r="I3346">
        <f t="shared" si="157"/>
        <v>2</v>
      </c>
      <c r="J3346" t="str">
        <f t="shared" si="158"/>
        <v>21-24</v>
      </c>
    </row>
    <row r="3347" spans="1:10">
      <c r="A3347" t="s">
        <v>267</v>
      </c>
      <c r="B3347" t="s">
        <v>1492</v>
      </c>
      <c r="C3347" s="7">
        <v>44350.3924537037</v>
      </c>
      <c r="D3347" t="str">
        <f>VLOOKUP(A3347,Sheet2!$B$2:$E$1001,3,0)</f>
        <v>video</v>
      </c>
      <c r="E3347" t="str">
        <f>VLOOKUP(A3347,Sheet2!$B$2:$E$1001,4,0)</f>
        <v>veganism</v>
      </c>
      <c r="F3347" t="str">
        <f>VLOOKUP(B3347,Sheet3!$B$2:$D$17,2,0)</f>
        <v>neutral</v>
      </c>
      <c r="G3347">
        <f>VLOOKUP(B3347,Sheet3!$B$2:$D$17,3,0)</f>
        <v>20</v>
      </c>
      <c r="H3347">
        <f t="shared" si="156"/>
        <v>6</v>
      </c>
      <c r="I3347">
        <f t="shared" si="157"/>
        <v>4</v>
      </c>
      <c r="J3347" t="str">
        <f t="shared" si="158"/>
        <v>9-12</v>
      </c>
    </row>
    <row r="3348" spans="1:10">
      <c r="A3348" t="s">
        <v>267</v>
      </c>
      <c r="B3348" t="s">
        <v>1488</v>
      </c>
      <c r="C3348" s="7">
        <v>44033.1214467593</v>
      </c>
      <c r="D3348" t="str">
        <f>VLOOKUP(A3348,Sheet2!$B$2:$E$1001,3,0)</f>
        <v>video</v>
      </c>
      <c r="E3348" t="str">
        <f>VLOOKUP(A3348,Sheet2!$B$2:$E$1001,4,0)</f>
        <v>veganism</v>
      </c>
      <c r="F3348" t="str">
        <f>VLOOKUP(B3348,Sheet3!$B$2:$D$17,2,0)</f>
        <v>negative</v>
      </c>
      <c r="G3348">
        <f>VLOOKUP(B3348,Sheet3!$B$2:$D$17,3,0)</f>
        <v>0</v>
      </c>
      <c r="H3348">
        <f t="shared" si="156"/>
        <v>7</v>
      </c>
      <c r="I3348">
        <f t="shared" si="157"/>
        <v>2</v>
      </c>
      <c r="J3348" t="str">
        <f t="shared" si="158"/>
        <v>0-3</v>
      </c>
    </row>
    <row r="3349" customFormat="1" spans="1:10">
      <c r="A3349" t="s">
        <v>267</v>
      </c>
      <c r="B3349" t="s">
        <v>1502</v>
      </c>
      <c r="C3349" s="7">
        <v>44305.7627546296</v>
      </c>
      <c r="D3349" t="str">
        <f>VLOOKUP(A3349,Sheet2!$B$2:$E$1001,3,0)</f>
        <v>video</v>
      </c>
      <c r="E3349" t="str">
        <f>VLOOKUP(A3349,Sheet2!$B$2:$E$1001,4,0)</f>
        <v>veganism</v>
      </c>
      <c r="F3349" t="str">
        <f>VLOOKUP(B3349,Sheet3!$B$2:$D$17,2,0)</f>
        <v>negative</v>
      </c>
      <c r="G3349">
        <f>VLOOKUP(B3349,Sheet3!$B$2:$D$17,3,0)</f>
        <v>15</v>
      </c>
      <c r="H3349">
        <f t="shared" si="156"/>
        <v>4</v>
      </c>
      <c r="I3349">
        <f t="shared" si="157"/>
        <v>1</v>
      </c>
      <c r="J3349" t="str">
        <f t="shared" si="158"/>
        <v>18-21</v>
      </c>
    </row>
    <row r="3350" spans="1:10">
      <c r="A3350" t="s">
        <v>267</v>
      </c>
      <c r="B3350" t="s">
        <v>1503</v>
      </c>
      <c r="C3350" s="7">
        <v>44024.4949884259</v>
      </c>
      <c r="D3350" t="str">
        <f>VLOOKUP(A3350,Sheet2!$B$2:$E$1001,3,0)</f>
        <v>video</v>
      </c>
      <c r="E3350" t="str">
        <f>VLOOKUP(A3350,Sheet2!$B$2:$E$1001,4,0)</f>
        <v>veganism</v>
      </c>
      <c r="F3350" t="str">
        <f>VLOOKUP(B3350,Sheet3!$B$2:$D$17,2,0)</f>
        <v>negative</v>
      </c>
      <c r="G3350">
        <f>VLOOKUP(B3350,Sheet3!$B$2:$D$17,3,0)</f>
        <v>12</v>
      </c>
      <c r="H3350">
        <f t="shared" si="156"/>
        <v>7</v>
      </c>
      <c r="I3350">
        <f t="shared" si="157"/>
        <v>7</v>
      </c>
      <c r="J3350" t="str">
        <f t="shared" si="158"/>
        <v>9-12</v>
      </c>
    </row>
    <row r="3351" spans="1:10">
      <c r="A3351" t="s">
        <v>267</v>
      </c>
      <c r="B3351" t="s">
        <v>1499</v>
      </c>
      <c r="C3351" s="7">
        <v>44346.8083449074</v>
      </c>
      <c r="D3351" t="str">
        <f>VLOOKUP(A3351,Sheet2!$B$2:$E$1001,3,0)</f>
        <v>video</v>
      </c>
      <c r="E3351" t="str">
        <f>VLOOKUP(A3351,Sheet2!$B$2:$E$1001,4,0)</f>
        <v>veganism</v>
      </c>
      <c r="F3351" t="str">
        <f>VLOOKUP(B3351,Sheet3!$B$2:$D$17,2,0)</f>
        <v>negative</v>
      </c>
      <c r="G3351">
        <f>VLOOKUP(B3351,Sheet3!$B$2:$D$17,3,0)</f>
        <v>10</v>
      </c>
      <c r="H3351">
        <f t="shared" si="156"/>
        <v>5</v>
      </c>
      <c r="I3351">
        <f t="shared" si="157"/>
        <v>7</v>
      </c>
      <c r="J3351" t="str">
        <f t="shared" si="158"/>
        <v>18-21</v>
      </c>
    </row>
    <row r="3352" spans="1:10">
      <c r="A3352" t="s">
        <v>267</v>
      </c>
      <c r="B3352" t="s">
        <v>1500</v>
      </c>
      <c r="C3352" s="7">
        <v>44133.1040277778</v>
      </c>
      <c r="D3352" t="str">
        <f>VLOOKUP(A3352,Sheet2!$B$2:$E$1001,3,0)</f>
        <v>video</v>
      </c>
      <c r="E3352" t="str">
        <f>VLOOKUP(A3352,Sheet2!$B$2:$E$1001,4,0)</f>
        <v>veganism</v>
      </c>
      <c r="F3352" t="str">
        <f>VLOOKUP(B3352,Sheet3!$B$2:$D$17,2,0)</f>
        <v>positive</v>
      </c>
      <c r="G3352">
        <f>VLOOKUP(B3352,Sheet3!$B$2:$D$17,3,0)</f>
        <v>45</v>
      </c>
      <c r="H3352">
        <f t="shared" si="156"/>
        <v>10</v>
      </c>
      <c r="I3352">
        <f t="shared" si="157"/>
        <v>4</v>
      </c>
      <c r="J3352" t="str">
        <f t="shared" si="158"/>
        <v>0-3</v>
      </c>
    </row>
    <row r="3353" spans="1:10">
      <c r="A3353" t="s">
        <v>267</v>
      </c>
      <c r="B3353" t="s">
        <v>1499</v>
      </c>
      <c r="C3353" s="7">
        <v>44012.5702662037</v>
      </c>
      <c r="D3353" t="str">
        <f>VLOOKUP(A3353,Sheet2!$B$2:$E$1001,3,0)</f>
        <v>video</v>
      </c>
      <c r="E3353" t="str">
        <f>VLOOKUP(A3353,Sheet2!$B$2:$E$1001,4,0)</f>
        <v>veganism</v>
      </c>
      <c r="F3353" t="str">
        <f>VLOOKUP(B3353,Sheet3!$B$2:$D$17,2,0)</f>
        <v>negative</v>
      </c>
      <c r="G3353">
        <f>VLOOKUP(B3353,Sheet3!$B$2:$D$17,3,0)</f>
        <v>10</v>
      </c>
      <c r="H3353">
        <f t="shared" si="156"/>
        <v>6</v>
      </c>
      <c r="I3353">
        <f t="shared" si="157"/>
        <v>2</v>
      </c>
      <c r="J3353" t="str">
        <f t="shared" si="158"/>
        <v>12-15</v>
      </c>
    </row>
    <row r="3354" spans="1:10">
      <c r="A3354" t="s">
        <v>269</v>
      </c>
      <c r="B3354" t="s">
        <v>1491</v>
      </c>
      <c r="C3354" s="7">
        <v>44218.159837963</v>
      </c>
      <c r="D3354" t="str">
        <f>VLOOKUP(A3354,Sheet2!$B$2:$E$1001,3,0)</f>
        <v>video</v>
      </c>
      <c r="E3354" t="str">
        <f>VLOOKUP(A3354,Sheet2!$B$2:$E$1001,4,0)</f>
        <v>cooking</v>
      </c>
      <c r="F3354" t="str">
        <f>VLOOKUP(B3354,Sheet3!$B$2:$D$17,2,0)</f>
        <v>positive</v>
      </c>
      <c r="G3354">
        <f>VLOOKUP(B3354,Sheet3!$B$2:$D$17,3,0)</f>
        <v>30</v>
      </c>
      <c r="H3354">
        <f t="shared" si="156"/>
        <v>1</v>
      </c>
      <c r="I3354">
        <f t="shared" si="157"/>
        <v>5</v>
      </c>
      <c r="J3354" t="str">
        <f t="shared" si="158"/>
        <v>3-6</v>
      </c>
    </row>
    <row r="3355" spans="1:10">
      <c r="A3355" t="s">
        <v>269</v>
      </c>
      <c r="B3355" t="s">
        <v>1495</v>
      </c>
      <c r="C3355" s="7">
        <v>44244.0069328704</v>
      </c>
      <c r="D3355" t="str">
        <f>VLOOKUP(A3355,Sheet2!$B$2:$E$1001,3,0)</f>
        <v>video</v>
      </c>
      <c r="E3355" t="str">
        <f>VLOOKUP(A3355,Sheet2!$B$2:$E$1001,4,0)</f>
        <v>cooking</v>
      </c>
      <c r="F3355" t="str">
        <f>VLOOKUP(B3355,Sheet3!$B$2:$D$17,2,0)</f>
        <v>positive</v>
      </c>
      <c r="G3355">
        <f>VLOOKUP(B3355,Sheet3!$B$2:$D$17,3,0)</f>
        <v>75</v>
      </c>
      <c r="H3355">
        <f t="shared" si="156"/>
        <v>2</v>
      </c>
      <c r="I3355">
        <f t="shared" si="157"/>
        <v>3</v>
      </c>
      <c r="J3355" t="str">
        <f t="shared" si="158"/>
        <v>0-3</v>
      </c>
    </row>
    <row r="3356" spans="1:10">
      <c r="A3356" t="s">
        <v>269</v>
      </c>
      <c r="B3356" t="s">
        <v>1499</v>
      </c>
      <c r="C3356" s="7">
        <v>44006.399224537</v>
      </c>
      <c r="D3356" t="str">
        <f>VLOOKUP(A3356,Sheet2!$B$2:$E$1001,3,0)</f>
        <v>video</v>
      </c>
      <c r="E3356" t="str">
        <f>VLOOKUP(A3356,Sheet2!$B$2:$E$1001,4,0)</f>
        <v>cooking</v>
      </c>
      <c r="F3356" t="str">
        <f>VLOOKUP(B3356,Sheet3!$B$2:$D$17,2,0)</f>
        <v>negative</v>
      </c>
      <c r="G3356">
        <f>VLOOKUP(B3356,Sheet3!$B$2:$D$17,3,0)</f>
        <v>10</v>
      </c>
      <c r="H3356">
        <f t="shared" si="156"/>
        <v>6</v>
      </c>
      <c r="I3356">
        <f t="shared" si="157"/>
        <v>3</v>
      </c>
      <c r="J3356" t="str">
        <f t="shared" si="158"/>
        <v>9-12</v>
      </c>
    </row>
    <row r="3357" spans="1:10">
      <c r="A3357" t="s">
        <v>269</v>
      </c>
      <c r="B3357" t="s">
        <v>1501</v>
      </c>
      <c r="C3357" s="7">
        <v>44354.2181481481</v>
      </c>
      <c r="D3357" t="str">
        <f>VLOOKUP(A3357,Sheet2!$B$2:$E$1001,3,0)</f>
        <v>video</v>
      </c>
      <c r="E3357" t="str">
        <f>VLOOKUP(A3357,Sheet2!$B$2:$E$1001,4,0)</f>
        <v>cooking</v>
      </c>
      <c r="F3357" t="str">
        <f>VLOOKUP(B3357,Sheet3!$B$2:$D$17,2,0)</f>
        <v>neutral</v>
      </c>
      <c r="G3357">
        <f>VLOOKUP(B3357,Sheet3!$B$2:$D$17,3,0)</f>
        <v>35</v>
      </c>
      <c r="H3357">
        <f t="shared" si="156"/>
        <v>6</v>
      </c>
      <c r="I3357">
        <f t="shared" si="157"/>
        <v>1</v>
      </c>
      <c r="J3357" t="str">
        <f t="shared" si="158"/>
        <v>3-6</v>
      </c>
    </row>
    <row r="3358" spans="1:10">
      <c r="A3358" t="s">
        <v>269</v>
      </c>
      <c r="B3358" t="s">
        <v>1488</v>
      </c>
      <c r="C3358" s="7">
        <v>44106.659537037</v>
      </c>
      <c r="D3358" t="str">
        <f>VLOOKUP(A3358,Sheet2!$B$2:$E$1001,3,0)</f>
        <v>video</v>
      </c>
      <c r="E3358" t="str">
        <f>VLOOKUP(A3358,Sheet2!$B$2:$E$1001,4,0)</f>
        <v>cooking</v>
      </c>
      <c r="F3358" t="str">
        <f>VLOOKUP(B3358,Sheet3!$B$2:$D$17,2,0)</f>
        <v>negative</v>
      </c>
      <c r="G3358">
        <f>VLOOKUP(B3358,Sheet3!$B$2:$D$17,3,0)</f>
        <v>0</v>
      </c>
      <c r="H3358">
        <f t="shared" si="156"/>
        <v>10</v>
      </c>
      <c r="I3358">
        <f t="shared" si="157"/>
        <v>5</v>
      </c>
      <c r="J3358" t="str">
        <f t="shared" si="158"/>
        <v>15-18</v>
      </c>
    </row>
    <row r="3359" spans="1:10">
      <c r="A3359" t="s">
        <v>269</v>
      </c>
      <c r="B3359" t="s">
        <v>1496</v>
      </c>
      <c r="C3359" s="7">
        <v>44102.3022453704</v>
      </c>
      <c r="D3359" t="str">
        <f>VLOOKUP(A3359,Sheet2!$B$2:$E$1001,3,0)</f>
        <v>video</v>
      </c>
      <c r="E3359" t="str">
        <f>VLOOKUP(A3359,Sheet2!$B$2:$E$1001,4,0)</f>
        <v>cooking</v>
      </c>
      <c r="F3359" t="str">
        <f>VLOOKUP(B3359,Sheet3!$B$2:$D$17,2,0)</f>
        <v>positive</v>
      </c>
      <c r="G3359">
        <f>VLOOKUP(B3359,Sheet3!$B$2:$D$17,3,0)</f>
        <v>70</v>
      </c>
      <c r="H3359">
        <f t="shared" si="156"/>
        <v>9</v>
      </c>
      <c r="I3359">
        <f t="shared" si="157"/>
        <v>1</v>
      </c>
      <c r="J3359" t="str">
        <f t="shared" si="158"/>
        <v>6-9</v>
      </c>
    </row>
    <row r="3360" spans="1:10">
      <c r="A3360" t="s">
        <v>269</v>
      </c>
      <c r="B3360" t="s">
        <v>1497</v>
      </c>
      <c r="C3360" s="7">
        <v>44336.8598958333</v>
      </c>
      <c r="D3360" t="str">
        <f>VLOOKUP(A3360,Sheet2!$B$2:$E$1001,3,0)</f>
        <v>video</v>
      </c>
      <c r="E3360" t="str">
        <f>VLOOKUP(A3360,Sheet2!$B$2:$E$1001,4,0)</f>
        <v>cooking</v>
      </c>
      <c r="F3360" t="str">
        <f>VLOOKUP(B3360,Sheet3!$B$2:$D$17,2,0)</f>
        <v>positive</v>
      </c>
      <c r="G3360">
        <f>VLOOKUP(B3360,Sheet3!$B$2:$D$17,3,0)</f>
        <v>72</v>
      </c>
      <c r="H3360">
        <f t="shared" si="156"/>
        <v>5</v>
      </c>
      <c r="I3360">
        <f t="shared" si="157"/>
        <v>4</v>
      </c>
      <c r="J3360" t="str">
        <f t="shared" si="158"/>
        <v>18-21</v>
      </c>
    </row>
    <row r="3361" spans="1:10">
      <c r="A3361" t="s">
        <v>269</v>
      </c>
      <c r="B3361" t="s">
        <v>1494</v>
      </c>
      <c r="C3361" s="7">
        <v>44106.8665046296</v>
      </c>
      <c r="D3361" t="str">
        <f>VLOOKUP(A3361,Sheet2!$B$2:$E$1001,3,0)</f>
        <v>video</v>
      </c>
      <c r="E3361" t="str">
        <f>VLOOKUP(A3361,Sheet2!$B$2:$E$1001,4,0)</f>
        <v>cooking</v>
      </c>
      <c r="F3361" t="str">
        <f>VLOOKUP(B3361,Sheet3!$B$2:$D$17,2,0)</f>
        <v>positive</v>
      </c>
      <c r="G3361">
        <f>VLOOKUP(B3361,Sheet3!$B$2:$D$17,3,0)</f>
        <v>65</v>
      </c>
      <c r="H3361">
        <f t="shared" si="156"/>
        <v>10</v>
      </c>
      <c r="I3361">
        <f t="shared" si="157"/>
        <v>5</v>
      </c>
      <c r="J3361" t="str">
        <f t="shared" si="158"/>
        <v>18-21</v>
      </c>
    </row>
    <row r="3362" spans="1:10">
      <c r="A3362" t="s">
        <v>269</v>
      </c>
      <c r="B3362" t="s">
        <v>1498</v>
      </c>
      <c r="C3362" s="7">
        <v>44219.0860648148</v>
      </c>
      <c r="D3362" t="str">
        <f>VLOOKUP(A3362,Sheet2!$B$2:$E$1001,3,0)</f>
        <v>video</v>
      </c>
      <c r="E3362" t="str">
        <f>VLOOKUP(A3362,Sheet2!$B$2:$E$1001,4,0)</f>
        <v>cooking</v>
      </c>
      <c r="F3362" t="str">
        <f>VLOOKUP(B3362,Sheet3!$B$2:$D$17,2,0)</f>
        <v>positive</v>
      </c>
      <c r="G3362">
        <f>VLOOKUP(B3362,Sheet3!$B$2:$D$17,3,0)</f>
        <v>50</v>
      </c>
      <c r="H3362">
        <f t="shared" si="156"/>
        <v>1</v>
      </c>
      <c r="I3362">
        <f t="shared" si="157"/>
        <v>6</v>
      </c>
      <c r="J3362" t="str">
        <f t="shared" si="158"/>
        <v>0-3</v>
      </c>
    </row>
    <row r="3363" customFormat="1" spans="1:10">
      <c r="A3363" t="s">
        <v>269</v>
      </c>
      <c r="B3363" t="s">
        <v>1498</v>
      </c>
      <c r="C3363" s="7">
        <v>44216.4346064815</v>
      </c>
      <c r="D3363" t="str">
        <f>VLOOKUP(A3363,Sheet2!$B$2:$E$1001,3,0)</f>
        <v>video</v>
      </c>
      <c r="E3363" t="str">
        <f>VLOOKUP(A3363,Sheet2!$B$2:$E$1001,4,0)</f>
        <v>cooking</v>
      </c>
      <c r="F3363" t="str">
        <f>VLOOKUP(B3363,Sheet3!$B$2:$D$17,2,0)</f>
        <v>positive</v>
      </c>
      <c r="G3363">
        <f>VLOOKUP(B3363,Sheet3!$B$2:$D$17,3,0)</f>
        <v>50</v>
      </c>
      <c r="H3363">
        <f t="shared" si="156"/>
        <v>1</v>
      </c>
      <c r="I3363">
        <f t="shared" si="157"/>
        <v>3</v>
      </c>
      <c r="J3363" t="str">
        <f t="shared" si="158"/>
        <v>9-12</v>
      </c>
    </row>
    <row r="3364" spans="1:10">
      <c r="A3364" t="s">
        <v>269</v>
      </c>
      <c r="B3364" t="s">
        <v>1490</v>
      </c>
      <c r="C3364" s="7">
        <v>44003.0055092593</v>
      </c>
      <c r="D3364" t="str">
        <f>VLOOKUP(A3364,Sheet2!$B$2:$E$1001,3,0)</f>
        <v>video</v>
      </c>
      <c r="E3364" t="str">
        <f>VLOOKUP(A3364,Sheet2!$B$2:$E$1001,4,0)</f>
        <v>cooking</v>
      </c>
      <c r="F3364" t="str">
        <f>VLOOKUP(B3364,Sheet3!$B$2:$D$17,2,0)</f>
        <v>negative</v>
      </c>
      <c r="G3364">
        <f>VLOOKUP(B3364,Sheet3!$B$2:$D$17,3,0)</f>
        <v>5</v>
      </c>
      <c r="H3364">
        <f t="shared" si="156"/>
        <v>6</v>
      </c>
      <c r="I3364">
        <f t="shared" si="157"/>
        <v>7</v>
      </c>
      <c r="J3364" t="str">
        <f t="shared" si="158"/>
        <v>0-3</v>
      </c>
    </row>
    <row r="3365" spans="1:10">
      <c r="A3365" t="s">
        <v>269</v>
      </c>
      <c r="B3365" t="s">
        <v>1492</v>
      </c>
      <c r="C3365" s="7">
        <v>44126.2873958333</v>
      </c>
      <c r="D3365" t="str">
        <f>VLOOKUP(A3365,Sheet2!$B$2:$E$1001,3,0)</f>
        <v>video</v>
      </c>
      <c r="E3365" t="str">
        <f>VLOOKUP(A3365,Sheet2!$B$2:$E$1001,4,0)</f>
        <v>cooking</v>
      </c>
      <c r="F3365" t="str">
        <f>VLOOKUP(B3365,Sheet3!$B$2:$D$17,2,0)</f>
        <v>neutral</v>
      </c>
      <c r="G3365">
        <f>VLOOKUP(B3365,Sheet3!$B$2:$D$17,3,0)</f>
        <v>20</v>
      </c>
      <c r="H3365">
        <f t="shared" si="156"/>
        <v>10</v>
      </c>
      <c r="I3365">
        <f t="shared" si="157"/>
        <v>4</v>
      </c>
      <c r="J3365" t="str">
        <f t="shared" si="158"/>
        <v>6-9</v>
      </c>
    </row>
    <row r="3366" spans="1:10">
      <c r="A3366" t="s">
        <v>269</v>
      </c>
      <c r="B3366" t="s">
        <v>1495</v>
      </c>
      <c r="C3366" s="7">
        <v>44269.2011574074</v>
      </c>
      <c r="D3366" t="str">
        <f>VLOOKUP(A3366,Sheet2!$B$2:$E$1001,3,0)</f>
        <v>video</v>
      </c>
      <c r="E3366" t="str">
        <f>VLOOKUP(A3366,Sheet2!$B$2:$E$1001,4,0)</f>
        <v>cooking</v>
      </c>
      <c r="F3366" t="str">
        <f>VLOOKUP(B3366,Sheet3!$B$2:$D$17,2,0)</f>
        <v>positive</v>
      </c>
      <c r="G3366">
        <f>VLOOKUP(B3366,Sheet3!$B$2:$D$17,3,0)</f>
        <v>75</v>
      </c>
      <c r="H3366">
        <f t="shared" si="156"/>
        <v>3</v>
      </c>
      <c r="I3366">
        <f t="shared" si="157"/>
        <v>7</v>
      </c>
      <c r="J3366" t="str">
        <f t="shared" si="158"/>
        <v>3-6</v>
      </c>
    </row>
    <row r="3367" spans="1:10">
      <c r="A3367" t="s">
        <v>269</v>
      </c>
      <c r="B3367" t="s">
        <v>1495</v>
      </c>
      <c r="C3367" s="7">
        <v>44283.4629513889</v>
      </c>
      <c r="D3367" t="str">
        <f>VLOOKUP(A3367,Sheet2!$B$2:$E$1001,3,0)</f>
        <v>video</v>
      </c>
      <c r="E3367" t="str">
        <f>VLOOKUP(A3367,Sheet2!$B$2:$E$1001,4,0)</f>
        <v>cooking</v>
      </c>
      <c r="F3367" t="str">
        <f>VLOOKUP(B3367,Sheet3!$B$2:$D$17,2,0)</f>
        <v>positive</v>
      </c>
      <c r="G3367">
        <f>VLOOKUP(B3367,Sheet3!$B$2:$D$17,3,0)</f>
        <v>75</v>
      </c>
      <c r="H3367">
        <f t="shared" si="156"/>
        <v>3</v>
      </c>
      <c r="I3367">
        <f t="shared" si="157"/>
        <v>7</v>
      </c>
      <c r="J3367" t="str">
        <f t="shared" si="158"/>
        <v>9-12</v>
      </c>
    </row>
    <row r="3368" spans="1:10">
      <c r="A3368" t="s">
        <v>269</v>
      </c>
      <c r="B3368" t="s">
        <v>1498</v>
      </c>
      <c r="C3368" s="7">
        <v>44089.5608333333</v>
      </c>
      <c r="D3368" t="str">
        <f>VLOOKUP(A3368,Sheet2!$B$2:$E$1001,3,0)</f>
        <v>video</v>
      </c>
      <c r="E3368" t="str">
        <f>VLOOKUP(A3368,Sheet2!$B$2:$E$1001,4,0)</f>
        <v>cooking</v>
      </c>
      <c r="F3368" t="str">
        <f>VLOOKUP(B3368,Sheet3!$B$2:$D$17,2,0)</f>
        <v>positive</v>
      </c>
      <c r="G3368">
        <f>VLOOKUP(B3368,Sheet3!$B$2:$D$17,3,0)</f>
        <v>50</v>
      </c>
      <c r="H3368">
        <f t="shared" si="156"/>
        <v>9</v>
      </c>
      <c r="I3368">
        <f t="shared" si="157"/>
        <v>2</v>
      </c>
      <c r="J3368" t="str">
        <f t="shared" si="158"/>
        <v>12-15</v>
      </c>
    </row>
    <row r="3369" spans="1:10">
      <c r="A3369" t="s">
        <v>269</v>
      </c>
      <c r="B3369" t="s">
        <v>1488</v>
      </c>
      <c r="C3369" s="7">
        <v>44278.0734953704</v>
      </c>
      <c r="D3369" t="str">
        <f>VLOOKUP(A3369,Sheet2!$B$2:$E$1001,3,0)</f>
        <v>video</v>
      </c>
      <c r="E3369" t="str">
        <f>VLOOKUP(A3369,Sheet2!$B$2:$E$1001,4,0)</f>
        <v>cooking</v>
      </c>
      <c r="F3369" t="str">
        <f>VLOOKUP(B3369,Sheet3!$B$2:$D$17,2,0)</f>
        <v>negative</v>
      </c>
      <c r="G3369">
        <f>VLOOKUP(B3369,Sheet3!$B$2:$D$17,3,0)</f>
        <v>0</v>
      </c>
      <c r="H3369">
        <f t="shared" si="156"/>
        <v>3</v>
      </c>
      <c r="I3369">
        <f t="shared" si="157"/>
        <v>2</v>
      </c>
      <c r="J3369" t="str">
        <f t="shared" si="158"/>
        <v>0-3</v>
      </c>
    </row>
    <row r="3370" spans="1:10">
      <c r="A3370" t="s">
        <v>269</v>
      </c>
      <c r="B3370" t="s">
        <v>1494</v>
      </c>
      <c r="C3370" s="7">
        <v>44241.4014583333</v>
      </c>
      <c r="D3370" t="str">
        <f>VLOOKUP(A3370,Sheet2!$B$2:$E$1001,3,0)</f>
        <v>video</v>
      </c>
      <c r="E3370" t="str">
        <f>VLOOKUP(A3370,Sheet2!$B$2:$E$1001,4,0)</f>
        <v>cooking</v>
      </c>
      <c r="F3370" t="str">
        <f>VLOOKUP(B3370,Sheet3!$B$2:$D$17,2,0)</f>
        <v>positive</v>
      </c>
      <c r="G3370">
        <f>VLOOKUP(B3370,Sheet3!$B$2:$D$17,3,0)</f>
        <v>65</v>
      </c>
      <c r="H3370">
        <f t="shared" si="156"/>
        <v>2</v>
      </c>
      <c r="I3370">
        <f t="shared" si="157"/>
        <v>7</v>
      </c>
      <c r="J3370" t="str">
        <f t="shared" si="158"/>
        <v>9-12</v>
      </c>
    </row>
    <row r="3371" spans="1:10">
      <c r="A3371" t="s">
        <v>269</v>
      </c>
      <c r="B3371" t="s">
        <v>1490</v>
      </c>
      <c r="C3371" s="7">
        <v>44103.4653587963</v>
      </c>
      <c r="D3371" t="str">
        <f>VLOOKUP(A3371,Sheet2!$B$2:$E$1001,3,0)</f>
        <v>video</v>
      </c>
      <c r="E3371" t="str">
        <f>VLOOKUP(A3371,Sheet2!$B$2:$E$1001,4,0)</f>
        <v>cooking</v>
      </c>
      <c r="F3371" t="str">
        <f>VLOOKUP(B3371,Sheet3!$B$2:$D$17,2,0)</f>
        <v>negative</v>
      </c>
      <c r="G3371">
        <f>VLOOKUP(B3371,Sheet3!$B$2:$D$17,3,0)</f>
        <v>5</v>
      </c>
      <c r="H3371">
        <f t="shared" si="156"/>
        <v>9</v>
      </c>
      <c r="I3371">
        <f t="shared" si="157"/>
        <v>2</v>
      </c>
      <c r="J3371" t="str">
        <f t="shared" si="158"/>
        <v>9-12</v>
      </c>
    </row>
    <row r="3372" spans="1:10">
      <c r="A3372" t="s">
        <v>269</v>
      </c>
      <c r="B3372" t="s">
        <v>1497</v>
      </c>
      <c r="C3372" s="7">
        <v>44297.0977314815</v>
      </c>
      <c r="D3372" t="str">
        <f>VLOOKUP(A3372,Sheet2!$B$2:$E$1001,3,0)</f>
        <v>video</v>
      </c>
      <c r="E3372" t="str">
        <f>VLOOKUP(A3372,Sheet2!$B$2:$E$1001,4,0)</f>
        <v>cooking</v>
      </c>
      <c r="F3372" t="str">
        <f>VLOOKUP(B3372,Sheet3!$B$2:$D$17,2,0)</f>
        <v>positive</v>
      </c>
      <c r="G3372">
        <f>VLOOKUP(B3372,Sheet3!$B$2:$D$17,3,0)</f>
        <v>72</v>
      </c>
      <c r="H3372">
        <f t="shared" si="156"/>
        <v>4</v>
      </c>
      <c r="I3372">
        <f t="shared" si="157"/>
        <v>7</v>
      </c>
      <c r="J3372" t="str">
        <f t="shared" si="158"/>
        <v>0-3</v>
      </c>
    </row>
    <row r="3373" customFormat="1" spans="1:10">
      <c r="A3373" t="s">
        <v>269</v>
      </c>
      <c r="B3373" t="s">
        <v>1502</v>
      </c>
      <c r="C3373" s="7">
        <v>44125.2340740741</v>
      </c>
      <c r="D3373" t="str">
        <f>VLOOKUP(A3373,Sheet2!$B$2:$E$1001,3,0)</f>
        <v>video</v>
      </c>
      <c r="E3373" t="str">
        <f>VLOOKUP(A3373,Sheet2!$B$2:$E$1001,4,0)</f>
        <v>cooking</v>
      </c>
      <c r="F3373" t="str">
        <f>VLOOKUP(B3373,Sheet3!$B$2:$D$17,2,0)</f>
        <v>negative</v>
      </c>
      <c r="G3373">
        <f>VLOOKUP(B3373,Sheet3!$B$2:$D$17,3,0)</f>
        <v>15</v>
      </c>
      <c r="H3373">
        <f t="shared" si="156"/>
        <v>10</v>
      </c>
      <c r="I3373">
        <f t="shared" si="157"/>
        <v>3</v>
      </c>
      <c r="J3373" t="str">
        <f t="shared" si="158"/>
        <v>3-6</v>
      </c>
    </row>
    <row r="3374" spans="1:10">
      <c r="A3374" t="s">
        <v>269</v>
      </c>
      <c r="B3374" t="s">
        <v>1497</v>
      </c>
      <c r="C3374" s="7">
        <v>44072.3847337963</v>
      </c>
      <c r="D3374" t="str">
        <f>VLOOKUP(A3374,Sheet2!$B$2:$E$1001,3,0)</f>
        <v>video</v>
      </c>
      <c r="E3374" t="str">
        <f>VLOOKUP(A3374,Sheet2!$B$2:$E$1001,4,0)</f>
        <v>cooking</v>
      </c>
      <c r="F3374" t="str">
        <f>VLOOKUP(B3374,Sheet3!$B$2:$D$17,2,0)</f>
        <v>positive</v>
      </c>
      <c r="G3374">
        <f>VLOOKUP(B3374,Sheet3!$B$2:$D$17,3,0)</f>
        <v>72</v>
      </c>
      <c r="H3374">
        <f t="shared" si="156"/>
        <v>8</v>
      </c>
      <c r="I3374">
        <f t="shared" si="157"/>
        <v>6</v>
      </c>
      <c r="J3374" t="str">
        <f t="shared" si="158"/>
        <v>9-12</v>
      </c>
    </row>
    <row r="3375" spans="1:10">
      <c r="A3375" t="s">
        <v>269</v>
      </c>
      <c r="B3375" t="s">
        <v>1490</v>
      </c>
      <c r="C3375" s="7">
        <v>44009.4367476852</v>
      </c>
      <c r="D3375" t="str">
        <f>VLOOKUP(A3375,Sheet2!$B$2:$E$1001,3,0)</f>
        <v>video</v>
      </c>
      <c r="E3375" t="str">
        <f>VLOOKUP(A3375,Sheet2!$B$2:$E$1001,4,0)</f>
        <v>cooking</v>
      </c>
      <c r="F3375" t="str">
        <f>VLOOKUP(B3375,Sheet3!$B$2:$D$17,2,0)</f>
        <v>negative</v>
      </c>
      <c r="G3375">
        <f>VLOOKUP(B3375,Sheet3!$B$2:$D$17,3,0)</f>
        <v>5</v>
      </c>
      <c r="H3375">
        <f t="shared" si="156"/>
        <v>6</v>
      </c>
      <c r="I3375">
        <f t="shared" si="157"/>
        <v>6</v>
      </c>
      <c r="J3375" t="str">
        <f t="shared" si="158"/>
        <v>9-12</v>
      </c>
    </row>
    <row r="3376" spans="1:10">
      <c r="A3376" t="s">
        <v>269</v>
      </c>
      <c r="B3376" t="s">
        <v>1496</v>
      </c>
      <c r="C3376" s="7">
        <v>44239.7193634259</v>
      </c>
      <c r="D3376" t="str">
        <f>VLOOKUP(A3376,Sheet2!$B$2:$E$1001,3,0)</f>
        <v>video</v>
      </c>
      <c r="E3376" t="str">
        <f>VLOOKUP(A3376,Sheet2!$B$2:$E$1001,4,0)</f>
        <v>cooking</v>
      </c>
      <c r="F3376" t="str">
        <f>VLOOKUP(B3376,Sheet3!$B$2:$D$17,2,0)</f>
        <v>positive</v>
      </c>
      <c r="G3376">
        <f>VLOOKUP(B3376,Sheet3!$B$2:$D$17,3,0)</f>
        <v>70</v>
      </c>
      <c r="H3376">
        <f t="shared" si="156"/>
        <v>2</v>
      </c>
      <c r="I3376">
        <f t="shared" si="157"/>
        <v>5</v>
      </c>
      <c r="J3376" t="str">
        <f t="shared" si="158"/>
        <v>15-18</v>
      </c>
    </row>
    <row r="3377" spans="1:10">
      <c r="A3377" t="s">
        <v>269</v>
      </c>
      <c r="B3377" t="s">
        <v>1488</v>
      </c>
      <c r="C3377" s="7">
        <v>44309.5786574074</v>
      </c>
      <c r="D3377" t="str">
        <f>VLOOKUP(A3377,Sheet2!$B$2:$E$1001,3,0)</f>
        <v>video</v>
      </c>
      <c r="E3377" t="str">
        <f>VLOOKUP(A3377,Sheet2!$B$2:$E$1001,4,0)</f>
        <v>cooking</v>
      </c>
      <c r="F3377" t="str">
        <f>VLOOKUP(B3377,Sheet3!$B$2:$D$17,2,0)</f>
        <v>negative</v>
      </c>
      <c r="G3377">
        <f>VLOOKUP(B3377,Sheet3!$B$2:$D$17,3,0)</f>
        <v>0</v>
      </c>
      <c r="H3377">
        <f t="shared" si="156"/>
        <v>4</v>
      </c>
      <c r="I3377">
        <f t="shared" si="157"/>
        <v>5</v>
      </c>
      <c r="J3377" t="str">
        <f t="shared" si="158"/>
        <v>12-15</v>
      </c>
    </row>
    <row r="3378" spans="1:10">
      <c r="A3378" t="s">
        <v>269</v>
      </c>
      <c r="B3378" t="s">
        <v>1503</v>
      </c>
      <c r="C3378" s="7">
        <v>44349.9864699074</v>
      </c>
      <c r="D3378" t="str">
        <f>VLOOKUP(A3378,Sheet2!$B$2:$E$1001,3,0)</f>
        <v>video</v>
      </c>
      <c r="E3378" t="str">
        <f>VLOOKUP(A3378,Sheet2!$B$2:$E$1001,4,0)</f>
        <v>cooking</v>
      </c>
      <c r="F3378" t="str">
        <f>VLOOKUP(B3378,Sheet3!$B$2:$D$17,2,0)</f>
        <v>negative</v>
      </c>
      <c r="G3378">
        <f>VLOOKUP(B3378,Sheet3!$B$2:$D$17,3,0)</f>
        <v>12</v>
      </c>
      <c r="H3378">
        <f t="shared" si="156"/>
        <v>6</v>
      </c>
      <c r="I3378">
        <f t="shared" si="157"/>
        <v>3</v>
      </c>
      <c r="J3378" t="str">
        <f t="shared" si="158"/>
        <v>21-24</v>
      </c>
    </row>
    <row r="3379" spans="1:10">
      <c r="A3379" t="s">
        <v>269</v>
      </c>
      <c r="B3379" t="s">
        <v>1496</v>
      </c>
      <c r="C3379" s="7">
        <v>44008.0119675926</v>
      </c>
      <c r="D3379" t="str">
        <f>VLOOKUP(A3379,Sheet2!$B$2:$E$1001,3,0)</f>
        <v>video</v>
      </c>
      <c r="E3379" t="str">
        <f>VLOOKUP(A3379,Sheet2!$B$2:$E$1001,4,0)</f>
        <v>cooking</v>
      </c>
      <c r="F3379" t="str">
        <f>VLOOKUP(B3379,Sheet3!$B$2:$D$17,2,0)</f>
        <v>positive</v>
      </c>
      <c r="G3379">
        <f>VLOOKUP(B3379,Sheet3!$B$2:$D$17,3,0)</f>
        <v>70</v>
      </c>
      <c r="H3379">
        <f t="shared" si="156"/>
        <v>6</v>
      </c>
      <c r="I3379">
        <f t="shared" si="157"/>
        <v>5</v>
      </c>
      <c r="J3379" t="str">
        <f t="shared" si="158"/>
        <v>0-3</v>
      </c>
    </row>
    <row r="3380" spans="1:10">
      <c r="A3380" t="s">
        <v>269</v>
      </c>
      <c r="B3380" t="s">
        <v>1487</v>
      </c>
      <c r="C3380" s="7">
        <v>44308.6817592593</v>
      </c>
      <c r="D3380" t="str">
        <f>VLOOKUP(A3380,Sheet2!$B$2:$E$1001,3,0)</f>
        <v>video</v>
      </c>
      <c r="E3380" t="str">
        <f>VLOOKUP(A3380,Sheet2!$B$2:$E$1001,4,0)</f>
        <v>cooking</v>
      </c>
      <c r="F3380" t="str">
        <f>VLOOKUP(B3380,Sheet3!$B$2:$D$17,2,0)</f>
        <v>positive</v>
      </c>
      <c r="G3380">
        <f>VLOOKUP(B3380,Sheet3!$B$2:$D$17,3,0)</f>
        <v>70</v>
      </c>
      <c r="H3380">
        <f t="shared" si="156"/>
        <v>4</v>
      </c>
      <c r="I3380">
        <f t="shared" si="157"/>
        <v>4</v>
      </c>
      <c r="J3380" t="str">
        <f t="shared" si="158"/>
        <v>15-18</v>
      </c>
    </row>
    <row r="3381" spans="1:10">
      <c r="A3381" t="s">
        <v>269</v>
      </c>
      <c r="B3381" t="s">
        <v>1499</v>
      </c>
      <c r="C3381" s="7">
        <v>44327.6129513889</v>
      </c>
      <c r="D3381" t="str">
        <f>VLOOKUP(A3381,Sheet2!$B$2:$E$1001,3,0)</f>
        <v>video</v>
      </c>
      <c r="E3381" t="str">
        <f>VLOOKUP(A3381,Sheet2!$B$2:$E$1001,4,0)</f>
        <v>cooking</v>
      </c>
      <c r="F3381" t="str">
        <f>VLOOKUP(B3381,Sheet3!$B$2:$D$17,2,0)</f>
        <v>negative</v>
      </c>
      <c r="G3381">
        <f>VLOOKUP(B3381,Sheet3!$B$2:$D$17,3,0)</f>
        <v>10</v>
      </c>
      <c r="H3381">
        <f t="shared" si="156"/>
        <v>5</v>
      </c>
      <c r="I3381">
        <f t="shared" si="157"/>
        <v>2</v>
      </c>
      <c r="J3381" t="str">
        <f t="shared" si="158"/>
        <v>12-15</v>
      </c>
    </row>
    <row r="3382" spans="1:10">
      <c r="A3382" t="s">
        <v>269</v>
      </c>
      <c r="B3382" t="s">
        <v>1503</v>
      </c>
      <c r="C3382" s="7">
        <v>44233.4888078704</v>
      </c>
      <c r="D3382" t="str">
        <f>VLOOKUP(A3382,Sheet2!$B$2:$E$1001,3,0)</f>
        <v>video</v>
      </c>
      <c r="E3382" t="str">
        <f>VLOOKUP(A3382,Sheet2!$B$2:$E$1001,4,0)</f>
        <v>cooking</v>
      </c>
      <c r="F3382" t="str">
        <f>VLOOKUP(B3382,Sheet3!$B$2:$D$17,2,0)</f>
        <v>negative</v>
      </c>
      <c r="G3382">
        <f>VLOOKUP(B3382,Sheet3!$B$2:$D$17,3,0)</f>
        <v>12</v>
      </c>
      <c r="H3382">
        <f t="shared" si="156"/>
        <v>2</v>
      </c>
      <c r="I3382">
        <f t="shared" si="157"/>
        <v>6</v>
      </c>
      <c r="J3382" t="str">
        <f t="shared" si="158"/>
        <v>9-12</v>
      </c>
    </row>
    <row r="3383" customFormat="1" spans="1:10">
      <c r="A3383" t="s">
        <v>269</v>
      </c>
      <c r="B3383" t="s">
        <v>1485</v>
      </c>
      <c r="C3383" s="7">
        <v>44212.672349537</v>
      </c>
      <c r="D3383" t="str">
        <f>VLOOKUP(A3383,Sheet2!$B$2:$E$1001,3,0)</f>
        <v>video</v>
      </c>
      <c r="E3383" t="str">
        <f>VLOOKUP(A3383,Sheet2!$B$2:$E$1001,4,0)</f>
        <v>cooking</v>
      </c>
      <c r="F3383" t="str">
        <f>VLOOKUP(B3383,Sheet3!$B$2:$D$17,2,0)</f>
        <v>positive</v>
      </c>
      <c r="G3383">
        <f>VLOOKUP(B3383,Sheet3!$B$2:$D$17,3,0)</f>
        <v>60</v>
      </c>
      <c r="H3383">
        <f t="shared" si="156"/>
        <v>1</v>
      </c>
      <c r="I3383">
        <f t="shared" si="157"/>
        <v>6</v>
      </c>
      <c r="J3383" t="str">
        <f t="shared" si="158"/>
        <v>15-18</v>
      </c>
    </row>
    <row r="3384" spans="1:10">
      <c r="A3384" t="s">
        <v>269</v>
      </c>
      <c r="B3384" t="s">
        <v>1495</v>
      </c>
      <c r="C3384" s="7">
        <v>44321.1240740741</v>
      </c>
      <c r="D3384" t="str">
        <f>VLOOKUP(A3384,Sheet2!$B$2:$E$1001,3,0)</f>
        <v>video</v>
      </c>
      <c r="E3384" t="str">
        <f>VLOOKUP(A3384,Sheet2!$B$2:$E$1001,4,0)</f>
        <v>cooking</v>
      </c>
      <c r="F3384" t="str">
        <f>VLOOKUP(B3384,Sheet3!$B$2:$D$17,2,0)</f>
        <v>positive</v>
      </c>
      <c r="G3384">
        <f>VLOOKUP(B3384,Sheet3!$B$2:$D$17,3,0)</f>
        <v>75</v>
      </c>
      <c r="H3384">
        <f t="shared" si="156"/>
        <v>5</v>
      </c>
      <c r="I3384">
        <f t="shared" si="157"/>
        <v>3</v>
      </c>
      <c r="J3384" t="str">
        <f t="shared" si="158"/>
        <v>0-3</v>
      </c>
    </row>
    <row r="3385" spans="1:10">
      <c r="A3385" t="s">
        <v>269</v>
      </c>
      <c r="B3385" t="s">
        <v>1494</v>
      </c>
      <c r="C3385" s="7">
        <v>44163.9601851852</v>
      </c>
      <c r="D3385" t="str">
        <f>VLOOKUP(A3385,Sheet2!$B$2:$E$1001,3,0)</f>
        <v>video</v>
      </c>
      <c r="E3385" t="str">
        <f>VLOOKUP(A3385,Sheet2!$B$2:$E$1001,4,0)</f>
        <v>cooking</v>
      </c>
      <c r="F3385" t="str">
        <f>VLOOKUP(B3385,Sheet3!$B$2:$D$17,2,0)</f>
        <v>positive</v>
      </c>
      <c r="G3385">
        <f>VLOOKUP(B3385,Sheet3!$B$2:$D$17,3,0)</f>
        <v>65</v>
      </c>
      <c r="H3385">
        <f t="shared" si="156"/>
        <v>11</v>
      </c>
      <c r="I3385">
        <f t="shared" si="157"/>
        <v>6</v>
      </c>
      <c r="J3385" t="str">
        <f t="shared" si="158"/>
        <v>21-24</v>
      </c>
    </row>
    <row r="3386" spans="1:10">
      <c r="A3386" t="s">
        <v>269</v>
      </c>
      <c r="B3386" t="s">
        <v>1490</v>
      </c>
      <c r="C3386" s="7">
        <v>44340.0240856481</v>
      </c>
      <c r="D3386" t="str">
        <f>VLOOKUP(A3386,Sheet2!$B$2:$E$1001,3,0)</f>
        <v>video</v>
      </c>
      <c r="E3386" t="str">
        <f>VLOOKUP(A3386,Sheet2!$B$2:$E$1001,4,0)</f>
        <v>cooking</v>
      </c>
      <c r="F3386" t="str">
        <f>VLOOKUP(B3386,Sheet3!$B$2:$D$17,2,0)</f>
        <v>negative</v>
      </c>
      <c r="G3386">
        <f>VLOOKUP(B3386,Sheet3!$B$2:$D$17,3,0)</f>
        <v>5</v>
      </c>
      <c r="H3386">
        <f t="shared" si="156"/>
        <v>5</v>
      </c>
      <c r="I3386">
        <f t="shared" si="157"/>
        <v>1</v>
      </c>
      <c r="J3386" t="str">
        <f t="shared" si="158"/>
        <v>0-3</v>
      </c>
    </row>
    <row r="3387" spans="1:10">
      <c r="A3387" t="s">
        <v>269</v>
      </c>
      <c r="B3387" t="s">
        <v>1502</v>
      </c>
      <c r="C3387" s="7">
        <v>44306.9741550926</v>
      </c>
      <c r="D3387" t="str">
        <f>VLOOKUP(A3387,Sheet2!$B$2:$E$1001,3,0)</f>
        <v>video</v>
      </c>
      <c r="E3387" t="str">
        <f>VLOOKUP(A3387,Sheet2!$B$2:$E$1001,4,0)</f>
        <v>cooking</v>
      </c>
      <c r="F3387" t="str">
        <f>VLOOKUP(B3387,Sheet3!$B$2:$D$17,2,0)</f>
        <v>negative</v>
      </c>
      <c r="G3387">
        <f>VLOOKUP(B3387,Sheet3!$B$2:$D$17,3,0)</f>
        <v>15</v>
      </c>
      <c r="H3387">
        <f t="shared" si="156"/>
        <v>4</v>
      </c>
      <c r="I3387">
        <f t="shared" si="157"/>
        <v>2</v>
      </c>
      <c r="J3387" t="str">
        <f t="shared" si="158"/>
        <v>21-24</v>
      </c>
    </row>
    <row r="3388" spans="1:10">
      <c r="A3388" t="s">
        <v>269</v>
      </c>
      <c r="B3388" t="s">
        <v>1491</v>
      </c>
      <c r="C3388" s="7">
        <v>44053.8015046296</v>
      </c>
      <c r="D3388" t="str">
        <f>VLOOKUP(A3388,Sheet2!$B$2:$E$1001,3,0)</f>
        <v>video</v>
      </c>
      <c r="E3388" t="str">
        <f>VLOOKUP(A3388,Sheet2!$B$2:$E$1001,4,0)</f>
        <v>cooking</v>
      </c>
      <c r="F3388" t="str">
        <f>VLOOKUP(B3388,Sheet3!$B$2:$D$17,2,0)</f>
        <v>positive</v>
      </c>
      <c r="G3388">
        <f>VLOOKUP(B3388,Sheet3!$B$2:$D$17,3,0)</f>
        <v>30</v>
      </c>
      <c r="H3388">
        <f t="shared" si="156"/>
        <v>8</v>
      </c>
      <c r="I3388">
        <f t="shared" si="157"/>
        <v>1</v>
      </c>
      <c r="J3388" t="str">
        <f t="shared" si="158"/>
        <v>18-21</v>
      </c>
    </row>
    <row r="3389" spans="1:10">
      <c r="A3389" t="s">
        <v>269</v>
      </c>
      <c r="B3389" t="s">
        <v>1496</v>
      </c>
      <c r="C3389" s="7">
        <v>44247.1628240741</v>
      </c>
      <c r="D3389" t="str">
        <f>VLOOKUP(A3389,Sheet2!$B$2:$E$1001,3,0)</f>
        <v>video</v>
      </c>
      <c r="E3389" t="str">
        <f>VLOOKUP(A3389,Sheet2!$B$2:$E$1001,4,0)</f>
        <v>cooking</v>
      </c>
      <c r="F3389" t="str">
        <f>VLOOKUP(B3389,Sheet3!$B$2:$D$17,2,0)</f>
        <v>positive</v>
      </c>
      <c r="G3389">
        <f>VLOOKUP(B3389,Sheet3!$B$2:$D$17,3,0)</f>
        <v>70</v>
      </c>
      <c r="H3389">
        <f t="shared" si="156"/>
        <v>2</v>
      </c>
      <c r="I3389">
        <f t="shared" si="157"/>
        <v>6</v>
      </c>
      <c r="J3389" t="str">
        <f t="shared" si="158"/>
        <v>3-6</v>
      </c>
    </row>
    <row r="3390" spans="1:10">
      <c r="A3390" t="s">
        <v>269</v>
      </c>
      <c r="B3390" t="s">
        <v>1503</v>
      </c>
      <c r="C3390" s="7">
        <v>44013.9197106482</v>
      </c>
      <c r="D3390" t="str">
        <f>VLOOKUP(A3390,Sheet2!$B$2:$E$1001,3,0)</f>
        <v>video</v>
      </c>
      <c r="E3390" t="str">
        <f>VLOOKUP(A3390,Sheet2!$B$2:$E$1001,4,0)</f>
        <v>cooking</v>
      </c>
      <c r="F3390" t="str">
        <f>VLOOKUP(B3390,Sheet3!$B$2:$D$17,2,0)</f>
        <v>negative</v>
      </c>
      <c r="G3390">
        <f>VLOOKUP(B3390,Sheet3!$B$2:$D$17,3,0)</f>
        <v>12</v>
      </c>
      <c r="H3390">
        <f t="shared" si="156"/>
        <v>7</v>
      </c>
      <c r="I3390">
        <f t="shared" si="157"/>
        <v>3</v>
      </c>
      <c r="J3390" t="str">
        <f t="shared" si="158"/>
        <v>21-24</v>
      </c>
    </row>
    <row r="3391" spans="1:10">
      <c r="A3391" t="s">
        <v>269</v>
      </c>
      <c r="B3391" t="s">
        <v>1496</v>
      </c>
      <c r="C3391" s="7">
        <v>44037.4195717593</v>
      </c>
      <c r="D3391" t="str">
        <f>VLOOKUP(A3391,Sheet2!$B$2:$E$1001,3,0)</f>
        <v>video</v>
      </c>
      <c r="E3391" t="str">
        <f>VLOOKUP(A3391,Sheet2!$B$2:$E$1001,4,0)</f>
        <v>cooking</v>
      </c>
      <c r="F3391" t="str">
        <f>VLOOKUP(B3391,Sheet3!$B$2:$D$17,2,0)</f>
        <v>positive</v>
      </c>
      <c r="G3391">
        <f>VLOOKUP(B3391,Sheet3!$B$2:$D$17,3,0)</f>
        <v>70</v>
      </c>
      <c r="H3391">
        <f t="shared" si="156"/>
        <v>7</v>
      </c>
      <c r="I3391">
        <f t="shared" si="157"/>
        <v>6</v>
      </c>
      <c r="J3391" t="str">
        <f t="shared" si="158"/>
        <v>9-12</v>
      </c>
    </row>
    <row r="3392" spans="1:10">
      <c r="A3392" t="s">
        <v>269</v>
      </c>
      <c r="B3392" t="s">
        <v>1497</v>
      </c>
      <c r="C3392" s="7">
        <v>44317.0831018519</v>
      </c>
      <c r="D3392" t="str">
        <f>VLOOKUP(A3392,Sheet2!$B$2:$E$1001,3,0)</f>
        <v>video</v>
      </c>
      <c r="E3392" t="str">
        <f>VLOOKUP(A3392,Sheet2!$B$2:$E$1001,4,0)</f>
        <v>cooking</v>
      </c>
      <c r="F3392" t="str">
        <f>VLOOKUP(B3392,Sheet3!$B$2:$D$17,2,0)</f>
        <v>positive</v>
      </c>
      <c r="G3392">
        <f>VLOOKUP(B3392,Sheet3!$B$2:$D$17,3,0)</f>
        <v>72</v>
      </c>
      <c r="H3392">
        <f t="shared" si="156"/>
        <v>5</v>
      </c>
      <c r="I3392">
        <f t="shared" si="157"/>
        <v>6</v>
      </c>
      <c r="J3392" t="str">
        <f t="shared" si="158"/>
        <v>0-3</v>
      </c>
    </row>
    <row r="3393" customFormat="1" spans="1:10">
      <c r="A3393" t="s">
        <v>269</v>
      </c>
      <c r="B3393" t="s">
        <v>1488</v>
      </c>
      <c r="C3393" s="7">
        <v>44359.5866550926</v>
      </c>
      <c r="D3393" t="str">
        <f>VLOOKUP(A3393,Sheet2!$B$2:$E$1001,3,0)</f>
        <v>video</v>
      </c>
      <c r="E3393" t="str">
        <f>VLOOKUP(A3393,Sheet2!$B$2:$E$1001,4,0)</f>
        <v>cooking</v>
      </c>
      <c r="F3393" t="str">
        <f>VLOOKUP(B3393,Sheet3!$B$2:$D$17,2,0)</f>
        <v>negative</v>
      </c>
      <c r="G3393">
        <f>VLOOKUP(B3393,Sheet3!$B$2:$D$17,3,0)</f>
        <v>0</v>
      </c>
      <c r="H3393">
        <f t="shared" si="156"/>
        <v>6</v>
      </c>
      <c r="I3393">
        <f t="shared" si="157"/>
        <v>6</v>
      </c>
      <c r="J3393" t="str">
        <f t="shared" si="158"/>
        <v>12-15</v>
      </c>
    </row>
    <row r="3394" spans="1:10">
      <c r="A3394" t="s">
        <v>269</v>
      </c>
      <c r="B3394" t="s">
        <v>1494</v>
      </c>
      <c r="C3394" s="7">
        <v>44012.4479513889</v>
      </c>
      <c r="D3394" t="str">
        <f>VLOOKUP(A3394,Sheet2!$B$2:$E$1001,3,0)</f>
        <v>video</v>
      </c>
      <c r="E3394" t="str">
        <f>VLOOKUP(A3394,Sheet2!$B$2:$E$1001,4,0)</f>
        <v>cooking</v>
      </c>
      <c r="F3394" t="str">
        <f>VLOOKUP(B3394,Sheet3!$B$2:$D$17,2,0)</f>
        <v>positive</v>
      </c>
      <c r="G3394">
        <f>VLOOKUP(B3394,Sheet3!$B$2:$D$17,3,0)</f>
        <v>65</v>
      </c>
      <c r="H3394">
        <f t="shared" si="156"/>
        <v>6</v>
      </c>
      <c r="I3394">
        <f t="shared" si="157"/>
        <v>2</v>
      </c>
      <c r="J3394" t="str">
        <f t="shared" si="158"/>
        <v>9-12</v>
      </c>
    </row>
    <row r="3395" spans="1:10">
      <c r="A3395" t="s">
        <v>269</v>
      </c>
      <c r="B3395" t="s">
        <v>1497</v>
      </c>
      <c r="C3395" s="7">
        <v>44139.0046180556</v>
      </c>
      <c r="D3395" t="str">
        <f>VLOOKUP(A3395,Sheet2!$B$2:$E$1001,3,0)</f>
        <v>video</v>
      </c>
      <c r="E3395" t="str">
        <f>VLOOKUP(A3395,Sheet2!$B$2:$E$1001,4,0)</f>
        <v>cooking</v>
      </c>
      <c r="F3395" t="str">
        <f>VLOOKUP(B3395,Sheet3!$B$2:$D$17,2,0)</f>
        <v>positive</v>
      </c>
      <c r="G3395">
        <f>VLOOKUP(B3395,Sheet3!$B$2:$D$17,3,0)</f>
        <v>72</v>
      </c>
      <c r="H3395">
        <f t="shared" ref="H3395:H3458" si="159">MONTH(C3395)</f>
        <v>11</v>
      </c>
      <c r="I3395">
        <f t="shared" ref="I3395:I3458" si="160">WEEKDAY(C3395,2)</f>
        <v>3</v>
      </c>
      <c r="J3395" t="str">
        <f t="shared" ref="J3395:J3458" si="161">TEXT(INT(HOUR(C3395)/3)*3,"0")&amp;"-"&amp;TEXT(INT(HOUR(C3395)/3)*3+3,"0")</f>
        <v>0-3</v>
      </c>
    </row>
    <row r="3396" spans="1:10">
      <c r="A3396" t="s">
        <v>269</v>
      </c>
      <c r="B3396" t="s">
        <v>1500</v>
      </c>
      <c r="C3396" s="7">
        <v>44069.9724884259</v>
      </c>
      <c r="D3396" t="str">
        <f>VLOOKUP(A3396,Sheet2!$B$2:$E$1001,3,0)</f>
        <v>video</v>
      </c>
      <c r="E3396" t="str">
        <f>VLOOKUP(A3396,Sheet2!$B$2:$E$1001,4,0)</f>
        <v>cooking</v>
      </c>
      <c r="F3396" t="str">
        <f>VLOOKUP(B3396,Sheet3!$B$2:$D$17,2,0)</f>
        <v>positive</v>
      </c>
      <c r="G3396">
        <f>VLOOKUP(B3396,Sheet3!$B$2:$D$17,3,0)</f>
        <v>45</v>
      </c>
      <c r="H3396">
        <f t="shared" si="159"/>
        <v>8</v>
      </c>
      <c r="I3396">
        <f t="shared" si="160"/>
        <v>3</v>
      </c>
      <c r="J3396" t="str">
        <f t="shared" si="161"/>
        <v>21-24</v>
      </c>
    </row>
    <row r="3397" spans="1:10">
      <c r="A3397" t="s">
        <v>269</v>
      </c>
      <c r="B3397" t="s">
        <v>1499</v>
      </c>
      <c r="C3397" s="7">
        <v>44186.195462963</v>
      </c>
      <c r="D3397" t="str">
        <f>VLOOKUP(A3397,Sheet2!$B$2:$E$1001,3,0)</f>
        <v>video</v>
      </c>
      <c r="E3397" t="str">
        <f>VLOOKUP(A3397,Sheet2!$B$2:$E$1001,4,0)</f>
        <v>cooking</v>
      </c>
      <c r="F3397" t="str">
        <f>VLOOKUP(B3397,Sheet3!$B$2:$D$17,2,0)</f>
        <v>negative</v>
      </c>
      <c r="G3397">
        <f>VLOOKUP(B3397,Sheet3!$B$2:$D$17,3,0)</f>
        <v>10</v>
      </c>
      <c r="H3397">
        <f t="shared" si="159"/>
        <v>12</v>
      </c>
      <c r="I3397">
        <f t="shared" si="160"/>
        <v>1</v>
      </c>
      <c r="J3397" t="str">
        <f t="shared" si="161"/>
        <v>3-6</v>
      </c>
    </row>
    <row r="3398" spans="1:10">
      <c r="A3398" t="s">
        <v>269</v>
      </c>
      <c r="B3398" t="s">
        <v>1488</v>
      </c>
      <c r="C3398" s="7">
        <v>44205.5710069444</v>
      </c>
      <c r="D3398" t="str">
        <f>VLOOKUP(A3398,Sheet2!$B$2:$E$1001,3,0)</f>
        <v>video</v>
      </c>
      <c r="E3398" t="str">
        <f>VLOOKUP(A3398,Sheet2!$B$2:$E$1001,4,0)</f>
        <v>cooking</v>
      </c>
      <c r="F3398" t="str">
        <f>VLOOKUP(B3398,Sheet3!$B$2:$D$17,2,0)</f>
        <v>negative</v>
      </c>
      <c r="G3398">
        <f>VLOOKUP(B3398,Sheet3!$B$2:$D$17,3,0)</f>
        <v>0</v>
      </c>
      <c r="H3398">
        <f t="shared" si="159"/>
        <v>1</v>
      </c>
      <c r="I3398">
        <f t="shared" si="160"/>
        <v>6</v>
      </c>
      <c r="J3398" t="str">
        <f t="shared" si="161"/>
        <v>12-15</v>
      </c>
    </row>
    <row r="3399" spans="1:10">
      <c r="A3399" t="s">
        <v>269</v>
      </c>
      <c r="B3399" t="s">
        <v>1502</v>
      </c>
      <c r="C3399" s="7">
        <v>44287.6815393519</v>
      </c>
      <c r="D3399" t="str">
        <f>VLOOKUP(A3399,Sheet2!$B$2:$E$1001,3,0)</f>
        <v>video</v>
      </c>
      <c r="E3399" t="str">
        <f>VLOOKUP(A3399,Sheet2!$B$2:$E$1001,4,0)</f>
        <v>cooking</v>
      </c>
      <c r="F3399" t="str">
        <f>VLOOKUP(B3399,Sheet3!$B$2:$D$17,2,0)</f>
        <v>negative</v>
      </c>
      <c r="G3399">
        <f>VLOOKUP(B3399,Sheet3!$B$2:$D$17,3,0)</f>
        <v>15</v>
      </c>
      <c r="H3399">
        <f t="shared" si="159"/>
        <v>4</v>
      </c>
      <c r="I3399">
        <f t="shared" si="160"/>
        <v>4</v>
      </c>
      <c r="J3399" t="str">
        <f t="shared" si="161"/>
        <v>15-18</v>
      </c>
    </row>
    <row r="3400" spans="1:10">
      <c r="A3400" t="s">
        <v>269</v>
      </c>
      <c r="B3400" t="s">
        <v>1494</v>
      </c>
      <c r="C3400" s="7">
        <v>44095.9283796296</v>
      </c>
      <c r="D3400" t="str">
        <f>VLOOKUP(A3400,Sheet2!$B$2:$E$1001,3,0)</f>
        <v>video</v>
      </c>
      <c r="E3400" t="str">
        <f>VLOOKUP(A3400,Sheet2!$B$2:$E$1001,4,0)</f>
        <v>cooking</v>
      </c>
      <c r="F3400" t="str">
        <f>VLOOKUP(B3400,Sheet3!$B$2:$D$17,2,0)</f>
        <v>positive</v>
      </c>
      <c r="G3400">
        <f>VLOOKUP(B3400,Sheet3!$B$2:$D$17,3,0)</f>
        <v>65</v>
      </c>
      <c r="H3400">
        <f t="shared" si="159"/>
        <v>9</v>
      </c>
      <c r="I3400">
        <f t="shared" si="160"/>
        <v>1</v>
      </c>
      <c r="J3400" t="str">
        <f t="shared" si="161"/>
        <v>21-24</v>
      </c>
    </row>
    <row r="3401" spans="1:10">
      <c r="A3401" t="s">
        <v>269</v>
      </c>
      <c r="B3401" t="s">
        <v>1500</v>
      </c>
      <c r="C3401" s="7">
        <v>44083.5329513889</v>
      </c>
      <c r="D3401" t="str">
        <f>VLOOKUP(A3401,Sheet2!$B$2:$E$1001,3,0)</f>
        <v>video</v>
      </c>
      <c r="E3401" t="str">
        <f>VLOOKUP(A3401,Sheet2!$B$2:$E$1001,4,0)</f>
        <v>cooking</v>
      </c>
      <c r="F3401" t="str">
        <f>VLOOKUP(B3401,Sheet3!$B$2:$D$17,2,0)</f>
        <v>positive</v>
      </c>
      <c r="G3401">
        <f>VLOOKUP(B3401,Sheet3!$B$2:$D$17,3,0)</f>
        <v>45</v>
      </c>
      <c r="H3401">
        <f t="shared" si="159"/>
        <v>9</v>
      </c>
      <c r="I3401">
        <f t="shared" si="160"/>
        <v>3</v>
      </c>
      <c r="J3401" t="str">
        <f t="shared" si="161"/>
        <v>12-15</v>
      </c>
    </row>
    <row r="3402" spans="1:10">
      <c r="A3402" t="s">
        <v>270</v>
      </c>
      <c r="B3402" t="s">
        <v>1492</v>
      </c>
      <c r="C3402" s="7">
        <v>44328.2253472222</v>
      </c>
      <c r="D3402" t="str">
        <f>VLOOKUP(A3402,Sheet2!$B$2:$E$1001,3,0)</f>
        <v>audio</v>
      </c>
      <c r="E3402" t="str">
        <f>VLOOKUP(A3402,Sheet2!$B$2:$E$1001,4,0)</f>
        <v>tennis</v>
      </c>
      <c r="F3402" t="str">
        <f>VLOOKUP(B3402,Sheet3!$B$2:$D$17,2,0)</f>
        <v>neutral</v>
      </c>
      <c r="G3402">
        <f>VLOOKUP(B3402,Sheet3!$B$2:$D$17,3,0)</f>
        <v>20</v>
      </c>
      <c r="H3402">
        <f t="shared" si="159"/>
        <v>5</v>
      </c>
      <c r="I3402">
        <f t="shared" si="160"/>
        <v>3</v>
      </c>
      <c r="J3402" t="str">
        <f t="shared" si="161"/>
        <v>3-6</v>
      </c>
    </row>
    <row r="3403" spans="1:10">
      <c r="A3403" t="s">
        <v>270</v>
      </c>
      <c r="B3403" t="s">
        <v>1503</v>
      </c>
      <c r="C3403" s="7">
        <v>44215.2447106481</v>
      </c>
      <c r="D3403" t="str">
        <f>VLOOKUP(A3403,Sheet2!$B$2:$E$1001,3,0)</f>
        <v>audio</v>
      </c>
      <c r="E3403" t="str">
        <f>VLOOKUP(A3403,Sheet2!$B$2:$E$1001,4,0)</f>
        <v>tennis</v>
      </c>
      <c r="F3403" t="str">
        <f>VLOOKUP(B3403,Sheet3!$B$2:$D$17,2,0)</f>
        <v>negative</v>
      </c>
      <c r="G3403">
        <f>VLOOKUP(B3403,Sheet3!$B$2:$D$17,3,0)</f>
        <v>12</v>
      </c>
      <c r="H3403">
        <f t="shared" si="159"/>
        <v>1</v>
      </c>
      <c r="I3403">
        <f t="shared" si="160"/>
        <v>2</v>
      </c>
      <c r="J3403" t="str">
        <f t="shared" si="161"/>
        <v>3-6</v>
      </c>
    </row>
    <row r="3404" spans="1:10">
      <c r="A3404" t="s">
        <v>270</v>
      </c>
      <c r="B3404" t="s">
        <v>1492</v>
      </c>
      <c r="C3404" s="7">
        <v>44336.5329976852</v>
      </c>
      <c r="D3404" t="str">
        <f>VLOOKUP(A3404,Sheet2!$B$2:$E$1001,3,0)</f>
        <v>audio</v>
      </c>
      <c r="E3404" t="str">
        <f>VLOOKUP(A3404,Sheet2!$B$2:$E$1001,4,0)</f>
        <v>tennis</v>
      </c>
      <c r="F3404" t="str">
        <f>VLOOKUP(B3404,Sheet3!$B$2:$D$17,2,0)</f>
        <v>neutral</v>
      </c>
      <c r="G3404">
        <f>VLOOKUP(B3404,Sheet3!$B$2:$D$17,3,0)</f>
        <v>20</v>
      </c>
      <c r="H3404">
        <f t="shared" si="159"/>
        <v>5</v>
      </c>
      <c r="I3404">
        <f t="shared" si="160"/>
        <v>4</v>
      </c>
      <c r="J3404" t="str">
        <f t="shared" si="161"/>
        <v>12-15</v>
      </c>
    </row>
    <row r="3405" spans="1:10">
      <c r="A3405" t="s">
        <v>270</v>
      </c>
      <c r="B3405" t="s">
        <v>1495</v>
      </c>
      <c r="C3405" s="7">
        <v>44003.8727430556</v>
      </c>
      <c r="D3405" t="str">
        <f>VLOOKUP(A3405,Sheet2!$B$2:$E$1001,3,0)</f>
        <v>audio</v>
      </c>
      <c r="E3405" t="str">
        <f>VLOOKUP(A3405,Sheet2!$B$2:$E$1001,4,0)</f>
        <v>tennis</v>
      </c>
      <c r="F3405" t="str">
        <f>VLOOKUP(B3405,Sheet3!$B$2:$D$17,2,0)</f>
        <v>positive</v>
      </c>
      <c r="G3405">
        <f>VLOOKUP(B3405,Sheet3!$B$2:$D$17,3,0)</f>
        <v>75</v>
      </c>
      <c r="H3405">
        <f t="shared" si="159"/>
        <v>6</v>
      </c>
      <c r="I3405">
        <f t="shared" si="160"/>
        <v>7</v>
      </c>
      <c r="J3405" t="str">
        <f t="shared" si="161"/>
        <v>18-21</v>
      </c>
    </row>
    <row r="3406" spans="1:10">
      <c r="A3406" t="s">
        <v>270</v>
      </c>
      <c r="B3406" t="s">
        <v>1485</v>
      </c>
      <c r="C3406" s="7">
        <v>44013.7691319444</v>
      </c>
      <c r="D3406" t="str">
        <f>VLOOKUP(A3406,Sheet2!$B$2:$E$1001,3,0)</f>
        <v>audio</v>
      </c>
      <c r="E3406" t="str">
        <f>VLOOKUP(A3406,Sheet2!$B$2:$E$1001,4,0)</f>
        <v>tennis</v>
      </c>
      <c r="F3406" t="str">
        <f>VLOOKUP(B3406,Sheet3!$B$2:$D$17,2,0)</f>
        <v>positive</v>
      </c>
      <c r="G3406">
        <f>VLOOKUP(B3406,Sheet3!$B$2:$D$17,3,0)</f>
        <v>60</v>
      </c>
      <c r="H3406">
        <f t="shared" si="159"/>
        <v>7</v>
      </c>
      <c r="I3406">
        <f t="shared" si="160"/>
        <v>3</v>
      </c>
      <c r="J3406" t="str">
        <f t="shared" si="161"/>
        <v>18-21</v>
      </c>
    </row>
    <row r="3407" spans="1:10">
      <c r="A3407" t="s">
        <v>270</v>
      </c>
      <c r="B3407" t="s">
        <v>1487</v>
      </c>
      <c r="C3407" s="7">
        <v>44335.1724768519</v>
      </c>
      <c r="D3407" t="str">
        <f>VLOOKUP(A3407,Sheet2!$B$2:$E$1001,3,0)</f>
        <v>audio</v>
      </c>
      <c r="E3407" t="str">
        <f>VLOOKUP(A3407,Sheet2!$B$2:$E$1001,4,0)</f>
        <v>tennis</v>
      </c>
      <c r="F3407" t="str">
        <f>VLOOKUP(B3407,Sheet3!$B$2:$D$17,2,0)</f>
        <v>positive</v>
      </c>
      <c r="G3407">
        <f>VLOOKUP(B3407,Sheet3!$B$2:$D$17,3,0)</f>
        <v>70</v>
      </c>
      <c r="H3407">
        <f t="shared" si="159"/>
        <v>5</v>
      </c>
      <c r="I3407">
        <f t="shared" si="160"/>
        <v>3</v>
      </c>
      <c r="J3407" t="str">
        <f t="shared" si="161"/>
        <v>3-6</v>
      </c>
    </row>
    <row r="3408" spans="1:10">
      <c r="A3408" t="s">
        <v>270</v>
      </c>
      <c r="B3408" t="s">
        <v>1496</v>
      </c>
      <c r="C3408" s="7">
        <v>44212.0730439815</v>
      </c>
      <c r="D3408" t="str">
        <f>VLOOKUP(A3408,Sheet2!$B$2:$E$1001,3,0)</f>
        <v>audio</v>
      </c>
      <c r="E3408" t="str">
        <f>VLOOKUP(A3408,Sheet2!$B$2:$E$1001,4,0)</f>
        <v>tennis</v>
      </c>
      <c r="F3408" t="str">
        <f>VLOOKUP(B3408,Sheet3!$B$2:$D$17,2,0)</f>
        <v>positive</v>
      </c>
      <c r="G3408">
        <f>VLOOKUP(B3408,Sheet3!$B$2:$D$17,3,0)</f>
        <v>70</v>
      </c>
      <c r="H3408">
        <f t="shared" si="159"/>
        <v>1</v>
      </c>
      <c r="I3408">
        <f t="shared" si="160"/>
        <v>6</v>
      </c>
      <c r="J3408" t="str">
        <f t="shared" si="161"/>
        <v>0-3</v>
      </c>
    </row>
    <row r="3409" spans="1:10">
      <c r="A3409" t="s">
        <v>270</v>
      </c>
      <c r="B3409" t="s">
        <v>1494</v>
      </c>
      <c r="C3409" s="7">
        <v>44142.9729398148</v>
      </c>
      <c r="D3409" t="str">
        <f>VLOOKUP(A3409,Sheet2!$B$2:$E$1001,3,0)</f>
        <v>audio</v>
      </c>
      <c r="E3409" t="str">
        <f>VLOOKUP(A3409,Sheet2!$B$2:$E$1001,4,0)</f>
        <v>tennis</v>
      </c>
      <c r="F3409" t="str">
        <f>VLOOKUP(B3409,Sheet3!$B$2:$D$17,2,0)</f>
        <v>positive</v>
      </c>
      <c r="G3409">
        <f>VLOOKUP(B3409,Sheet3!$B$2:$D$17,3,0)</f>
        <v>65</v>
      </c>
      <c r="H3409">
        <f t="shared" si="159"/>
        <v>11</v>
      </c>
      <c r="I3409">
        <f t="shared" si="160"/>
        <v>6</v>
      </c>
      <c r="J3409" t="str">
        <f t="shared" si="161"/>
        <v>21-24</v>
      </c>
    </row>
    <row r="3410" spans="1:10">
      <c r="A3410" t="s">
        <v>270</v>
      </c>
      <c r="B3410" t="s">
        <v>1499</v>
      </c>
      <c r="C3410" s="7">
        <v>44290.7019097222</v>
      </c>
      <c r="D3410" t="str">
        <f>VLOOKUP(A3410,Sheet2!$B$2:$E$1001,3,0)</f>
        <v>audio</v>
      </c>
      <c r="E3410" t="str">
        <f>VLOOKUP(A3410,Sheet2!$B$2:$E$1001,4,0)</f>
        <v>tennis</v>
      </c>
      <c r="F3410" t="str">
        <f>VLOOKUP(B3410,Sheet3!$B$2:$D$17,2,0)</f>
        <v>negative</v>
      </c>
      <c r="G3410">
        <f>VLOOKUP(B3410,Sheet3!$B$2:$D$17,3,0)</f>
        <v>10</v>
      </c>
      <c r="H3410">
        <f t="shared" si="159"/>
        <v>4</v>
      </c>
      <c r="I3410">
        <f t="shared" si="160"/>
        <v>7</v>
      </c>
      <c r="J3410" t="str">
        <f t="shared" si="161"/>
        <v>15-18</v>
      </c>
    </row>
    <row r="3411" customFormat="1" spans="1:10">
      <c r="A3411" t="s">
        <v>270</v>
      </c>
      <c r="B3411" t="s">
        <v>1503</v>
      </c>
      <c r="C3411" s="7">
        <v>44309.0079513889</v>
      </c>
      <c r="D3411" t="str">
        <f>VLOOKUP(A3411,Sheet2!$B$2:$E$1001,3,0)</f>
        <v>audio</v>
      </c>
      <c r="E3411" t="str">
        <f>VLOOKUP(A3411,Sheet2!$B$2:$E$1001,4,0)</f>
        <v>tennis</v>
      </c>
      <c r="F3411" t="str">
        <f>VLOOKUP(B3411,Sheet3!$B$2:$D$17,2,0)</f>
        <v>negative</v>
      </c>
      <c r="G3411">
        <f>VLOOKUP(B3411,Sheet3!$B$2:$D$17,3,0)</f>
        <v>12</v>
      </c>
      <c r="H3411">
        <f t="shared" si="159"/>
        <v>4</v>
      </c>
      <c r="I3411">
        <f t="shared" si="160"/>
        <v>5</v>
      </c>
      <c r="J3411" t="str">
        <f t="shared" si="161"/>
        <v>0-3</v>
      </c>
    </row>
    <row r="3412" spans="1:10">
      <c r="A3412" t="s">
        <v>270</v>
      </c>
      <c r="B3412" t="s">
        <v>1488</v>
      </c>
      <c r="C3412" s="7">
        <v>44204.8476736111</v>
      </c>
      <c r="D3412" t="str">
        <f>VLOOKUP(A3412,Sheet2!$B$2:$E$1001,3,0)</f>
        <v>audio</v>
      </c>
      <c r="E3412" t="str">
        <f>VLOOKUP(A3412,Sheet2!$B$2:$E$1001,4,0)</f>
        <v>tennis</v>
      </c>
      <c r="F3412" t="str">
        <f>VLOOKUP(B3412,Sheet3!$B$2:$D$17,2,0)</f>
        <v>negative</v>
      </c>
      <c r="G3412">
        <f>VLOOKUP(B3412,Sheet3!$B$2:$D$17,3,0)</f>
        <v>0</v>
      </c>
      <c r="H3412">
        <f t="shared" si="159"/>
        <v>1</v>
      </c>
      <c r="I3412">
        <f t="shared" si="160"/>
        <v>5</v>
      </c>
      <c r="J3412" t="str">
        <f t="shared" si="161"/>
        <v>18-21</v>
      </c>
    </row>
    <row r="3413" spans="1:10">
      <c r="A3413" t="s">
        <v>270</v>
      </c>
      <c r="B3413" t="s">
        <v>1495</v>
      </c>
      <c r="C3413" s="7">
        <v>44182.0904282407</v>
      </c>
      <c r="D3413" t="str">
        <f>VLOOKUP(A3413,Sheet2!$B$2:$E$1001,3,0)</f>
        <v>audio</v>
      </c>
      <c r="E3413" t="str">
        <f>VLOOKUP(A3413,Sheet2!$B$2:$E$1001,4,0)</f>
        <v>tennis</v>
      </c>
      <c r="F3413" t="str">
        <f>VLOOKUP(B3413,Sheet3!$B$2:$D$17,2,0)</f>
        <v>positive</v>
      </c>
      <c r="G3413">
        <f>VLOOKUP(B3413,Sheet3!$B$2:$D$17,3,0)</f>
        <v>75</v>
      </c>
      <c r="H3413">
        <f t="shared" si="159"/>
        <v>12</v>
      </c>
      <c r="I3413">
        <f t="shared" si="160"/>
        <v>4</v>
      </c>
      <c r="J3413" t="str">
        <f t="shared" si="161"/>
        <v>0-3</v>
      </c>
    </row>
    <row r="3414" spans="1:10">
      <c r="A3414" t="s">
        <v>270</v>
      </c>
      <c r="B3414" t="s">
        <v>1503</v>
      </c>
      <c r="C3414" s="7">
        <v>44003.8077893518</v>
      </c>
      <c r="D3414" t="str">
        <f>VLOOKUP(A3414,Sheet2!$B$2:$E$1001,3,0)</f>
        <v>audio</v>
      </c>
      <c r="E3414" t="str">
        <f>VLOOKUP(A3414,Sheet2!$B$2:$E$1001,4,0)</f>
        <v>tennis</v>
      </c>
      <c r="F3414" t="str">
        <f>VLOOKUP(B3414,Sheet3!$B$2:$D$17,2,0)</f>
        <v>negative</v>
      </c>
      <c r="G3414">
        <f>VLOOKUP(B3414,Sheet3!$B$2:$D$17,3,0)</f>
        <v>12</v>
      </c>
      <c r="H3414">
        <f t="shared" si="159"/>
        <v>6</v>
      </c>
      <c r="I3414">
        <f t="shared" si="160"/>
        <v>7</v>
      </c>
      <c r="J3414" t="str">
        <f t="shared" si="161"/>
        <v>18-21</v>
      </c>
    </row>
    <row r="3415" spans="1:10">
      <c r="A3415" t="s">
        <v>270</v>
      </c>
      <c r="B3415" t="s">
        <v>1503</v>
      </c>
      <c r="C3415" s="7">
        <v>44207.3616087963</v>
      </c>
      <c r="D3415" t="str">
        <f>VLOOKUP(A3415,Sheet2!$B$2:$E$1001,3,0)</f>
        <v>audio</v>
      </c>
      <c r="E3415" t="str">
        <f>VLOOKUP(A3415,Sheet2!$B$2:$E$1001,4,0)</f>
        <v>tennis</v>
      </c>
      <c r="F3415" t="str">
        <f>VLOOKUP(B3415,Sheet3!$B$2:$D$17,2,0)</f>
        <v>negative</v>
      </c>
      <c r="G3415">
        <f>VLOOKUP(B3415,Sheet3!$B$2:$D$17,3,0)</f>
        <v>12</v>
      </c>
      <c r="H3415">
        <f t="shared" si="159"/>
        <v>1</v>
      </c>
      <c r="I3415">
        <f t="shared" si="160"/>
        <v>1</v>
      </c>
      <c r="J3415" t="str">
        <f t="shared" si="161"/>
        <v>6-9</v>
      </c>
    </row>
    <row r="3416" spans="1:10">
      <c r="A3416" t="s">
        <v>270</v>
      </c>
      <c r="B3416" t="s">
        <v>1485</v>
      </c>
      <c r="C3416" s="7">
        <v>44267.2405902778</v>
      </c>
      <c r="D3416" t="str">
        <f>VLOOKUP(A3416,Sheet2!$B$2:$E$1001,3,0)</f>
        <v>audio</v>
      </c>
      <c r="E3416" t="str">
        <f>VLOOKUP(A3416,Sheet2!$B$2:$E$1001,4,0)</f>
        <v>tennis</v>
      </c>
      <c r="F3416" t="str">
        <f>VLOOKUP(B3416,Sheet3!$B$2:$D$17,2,0)</f>
        <v>positive</v>
      </c>
      <c r="G3416">
        <f>VLOOKUP(B3416,Sheet3!$B$2:$D$17,3,0)</f>
        <v>60</v>
      </c>
      <c r="H3416">
        <f t="shared" si="159"/>
        <v>3</v>
      </c>
      <c r="I3416">
        <f t="shared" si="160"/>
        <v>5</v>
      </c>
      <c r="J3416" t="str">
        <f t="shared" si="161"/>
        <v>3-6</v>
      </c>
    </row>
    <row r="3417" spans="1:10">
      <c r="A3417" t="s">
        <v>270</v>
      </c>
      <c r="B3417" t="s">
        <v>1501</v>
      </c>
      <c r="C3417" s="7">
        <v>44086.0296412037</v>
      </c>
      <c r="D3417" t="str">
        <f>VLOOKUP(A3417,Sheet2!$B$2:$E$1001,3,0)</f>
        <v>audio</v>
      </c>
      <c r="E3417" t="str">
        <f>VLOOKUP(A3417,Sheet2!$B$2:$E$1001,4,0)</f>
        <v>tennis</v>
      </c>
      <c r="F3417" t="str">
        <f>VLOOKUP(B3417,Sheet3!$B$2:$D$17,2,0)</f>
        <v>neutral</v>
      </c>
      <c r="G3417">
        <f>VLOOKUP(B3417,Sheet3!$B$2:$D$17,3,0)</f>
        <v>35</v>
      </c>
      <c r="H3417">
        <f t="shared" si="159"/>
        <v>9</v>
      </c>
      <c r="I3417">
        <f t="shared" si="160"/>
        <v>6</v>
      </c>
      <c r="J3417" t="str">
        <f t="shared" si="161"/>
        <v>0-3</v>
      </c>
    </row>
    <row r="3418" spans="1:10">
      <c r="A3418" t="s">
        <v>270</v>
      </c>
      <c r="B3418" t="s">
        <v>1492</v>
      </c>
      <c r="C3418" s="7">
        <v>44146.4797453704</v>
      </c>
      <c r="D3418" t="str">
        <f>VLOOKUP(A3418,Sheet2!$B$2:$E$1001,3,0)</f>
        <v>audio</v>
      </c>
      <c r="E3418" t="str">
        <f>VLOOKUP(A3418,Sheet2!$B$2:$E$1001,4,0)</f>
        <v>tennis</v>
      </c>
      <c r="F3418" t="str">
        <f>VLOOKUP(B3418,Sheet3!$B$2:$D$17,2,0)</f>
        <v>neutral</v>
      </c>
      <c r="G3418">
        <f>VLOOKUP(B3418,Sheet3!$B$2:$D$17,3,0)</f>
        <v>20</v>
      </c>
      <c r="H3418">
        <f t="shared" si="159"/>
        <v>11</v>
      </c>
      <c r="I3418">
        <f t="shared" si="160"/>
        <v>3</v>
      </c>
      <c r="J3418" t="str">
        <f t="shared" si="161"/>
        <v>9-12</v>
      </c>
    </row>
    <row r="3419" spans="1:10">
      <c r="A3419" t="s">
        <v>270</v>
      </c>
      <c r="B3419" t="s">
        <v>1495</v>
      </c>
      <c r="C3419" s="7">
        <v>44258.2595601852</v>
      </c>
      <c r="D3419" t="str">
        <f>VLOOKUP(A3419,Sheet2!$B$2:$E$1001,3,0)</f>
        <v>audio</v>
      </c>
      <c r="E3419" t="str">
        <f>VLOOKUP(A3419,Sheet2!$B$2:$E$1001,4,0)</f>
        <v>tennis</v>
      </c>
      <c r="F3419" t="str">
        <f>VLOOKUP(B3419,Sheet3!$B$2:$D$17,2,0)</f>
        <v>positive</v>
      </c>
      <c r="G3419">
        <f>VLOOKUP(B3419,Sheet3!$B$2:$D$17,3,0)</f>
        <v>75</v>
      </c>
      <c r="H3419">
        <f t="shared" si="159"/>
        <v>3</v>
      </c>
      <c r="I3419">
        <f t="shared" si="160"/>
        <v>3</v>
      </c>
      <c r="J3419" t="str">
        <f t="shared" si="161"/>
        <v>6-9</v>
      </c>
    </row>
    <row r="3420" spans="1:10">
      <c r="A3420" t="s">
        <v>270</v>
      </c>
      <c r="B3420" t="s">
        <v>1494</v>
      </c>
      <c r="C3420" s="7">
        <v>44255.1122453704</v>
      </c>
      <c r="D3420" t="str">
        <f>VLOOKUP(A3420,Sheet2!$B$2:$E$1001,3,0)</f>
        <v>audio</v>
      </c>
      <c r="E3420" t="str">
        <f>VLOOKUP(A3420,Sheet2!$B$2:$E$1001,4,0)</f>
        <v>tennis</v>
      </c>
      <c r="F3420" t="str">
        <f>VLOOKUP(B3420,Sheet3!$B$2:$D$17,2,0)</f>
        <v>positive</v>
      </c>
      <c r="G3420">
        <f>VLOOKUP(B3420,Sheet3!$B$2:$D$17,3,0)</f>
        <v>65</v>
      </c>
      <c r="H3420">
        <f t="shared" si="159"/>
        <v>2</v>
      </c>
      <c r="I3420">
        <f t="shared" si="160"/>
        <v>7</v>
      </c>
      <c r="J3420" t="str">
        <f t="shared" si="161"/>
        <v>0-3</v>
      </c>
    </row>
    <row r="3421" customFormat="1" spans="1:10">
      <c r="A3421" t="s">
        <v>270</v>
      </c>
      <c r="B3421" t="s">
        <v>1487</v>
      </c>
      <c r="C3421" s="7">
        <v>44233.0210763889</v>
      </c>
      <c r="D3421" t="str">
        <f>VLOOKUP(A3421,Sheet2!$B$2:$E$1001,3,0)</f>
        <v>audio</v>
      </c>
      <c r="E3421" t="str">
        <f>VLOOKUP(A3421,Sheet2!$B$2:$E$1001,4,0)</f>
        <v>tennis</v>
      </c>
      <c r="F3421" t="str">
        <f>VLOOKUP(B3421,Sheet3!$B$2:$D$17,2,0)</f>
        <v>positive</v>
      </c>
      <c r="G3421">
        <f>VLOOKUP(B3421,Sheet3!$B$2:$D$17,3,0)</f>
        <v>70</v>
      </c>
      <c r="H3421">
        <f t="shared" si="159"/>
        <v>2</v>
      </c>
      <c r="I3421">
        <f t="shared" si="160"/>
        <v>6</v>
      </c>
      <c r="J3421" t="str">
        <f t="shared" si="161"/>
        <v>0-3</v>
      </c>
    </row>
    <row r="3422" spans="1:10">
      <c r="A3422" t="s">
        <v>270</v>
      </c>
      <c r="B3422" t="s">
        <v>1487</v>
      </c>
      <c r="C3422" s="7">
        <v>44191.8070717593</v>
      </c>
      <c r="D3422" t="str">
        <f>VLOOKUP(A3422,Sheet2!$B$2:$E$1001,3,0)</f>
        <v>audio</v>
      </c>
      <c r="E3422" t="str">
        <f>VLOOKUP(A3422,Sheet2!$B$2:$E$1001,4,0)</f>
        <v>tennis</v>
      </c>
      <c r="F3422" t="str">
        <f>VLOOKUP(B3422,Sheet3!$B$2:$D$17,2,0)</f>
        <v>positive</v>
      </c>
      <c r="G3422">
        <f>VLOOKUP(B3422,Sheet3!$B$2:$D$17,3,0)</f>
        <v>70</v>
      </c>
      <c r="H3422">
        <f t="shared" si="159"/>
        <v>12</v>
      </c>
      <c r="I3422">
        <f t="shared" si="160"/>
        <v>6</v>
      </c>
      <c r="J3422" t="str">
        <f t="shared" si="161"/>
        <v>18-21</v>
      </c>
    </row>
    <row r="3423" spans="1:10">
      <c r="A3423" t="s">
        <v>270</v>
      </c>
      <c r="B3423" t="s">
        <v>1488</v>
      </c>
      <c r="C3423" s="7">
        <v>44299.2170486111</v>
      </c>
      <c r="D3423" t="str">
        <f>VLOOKUP(A3423,Sheet2!$B$2:$E$1001,3,0)</f>
        <v>audio</v>
      </c>
      <c r="E3423" t="str">
        <f>VLOOKUP(A3423,Sheet2!$B$2:$E$1001,4,0)</f>
        <v>tennis</v>
      </c>
      <c r="F3423" t="str">
        <f>VLOOKUP(B3423,Sheet3!$B$2:$D$17,2,0)</f>
        <v>negative</v>
      </c>
      <c r="G3423">
        <f>VLOOKUP(B3423,Sheet3!$B$2:$D$17,3,0)</f>
        <v>0</v>
      </c>
      <c r="H3423">
        <f t="shared" si="159"/>
        <v>4</v>
      </c>
      <c r="I3423">
        <f t="shared" si="160"/>
        <v>2</v>
      </c>
      <c r="J3423" t="str">
        <f t="shared" si="161"/>
        <v>3-6</v>
      </c>
    </row>
    <row r="3424" spans="1:10">
      <c r="A3424" t="s">
        <v>270</v>
      </c>
      <c r="B3424" t="s">
        <v>1490</v>
      </c>
      <c r="C3424" s="7">
        <v>44129.8086689815</v>
      </c>
      <c r="D3424" t="str">
        <f>VLOOKUP(A3424,Sheet2!$B$2:$E$1001,3,0)</f>
        <v>audio</v>
      </c>
      <c r="E3424" t="str">
        <f>VLOOKUP(A3424,Sheet2!$B$2:$E$1001,4,0)</f>
        <v>tennis</v>
      </c>
      <c r="F3424" t="str">
        <f>VLOOKUP(B3424,Sheet3!$B$2:$D$17,2,0)</f>
        <v>negative</v>
      </c>
      <c r="G3424">
        <f>VLOOKUP(B3424,Sheet3!$B$2:$D$17,3,0)</f>
        <v>5</v>
      </c>
      <c r="H3424">
        <f t="shared" si="159"/>
        <v>10</v>
      </c>
      <c r="I3424">
        <f t="shared" si="160"/>
        <v>7</v>
      </c>
      <c r="J3424" t="str">
        <f t="shared" si="161"/>
        <v>18-21</v>
      </c>
    </row>
    <row r="3425" spans="1:10">
      <c r="A3425" t="s">
        <v>270</v>
      </c>
      <c r="B3425" t="s">
        <v>1498</v>
      </c>
      <c r="C3425" s="7">
        <v>44201.9510300926</v>
      </c>
      <c r="D3425" t="str">
        <f>VLOOKUP(A3425,Sheet2!$B$2:$E$1001,3,0)</f>
        <v>audio</v>
      </c>
      <c r="E3425" t="str">
        <f>VLOOKUP(A3425,Sheet2!$B$2:$E$1001,4,0)</f>
        <v>tennis</v>
      </c>
      <c r="F3425" t="str">
        <f>VLOOKUP(B3425,Sheet3!$B$2:$D$17,2,0)</f>
        <v>positive</v>
      </c>
      <c r="G3425">
        <f>VLOOKUP(B3425,Sheet3!$B$2:$D$17,3,0)</f>
        <v>50</v>
      </c>
      <c r="H3425">
        <f t="shared" si="159"/>
        <v>1</v>
      </c>
      <c r="I3425">
        <f t="shared" si="160"/>
        <v>2</v>
      </c>
      <c r="J3425" t="str">
        <f t="shared" si="161"/>
        <v>21-24</v>
      </c>
    </row>
    <row r="3426" spans="1:10">
      <c r="A3426" t="s">
        <v>270</v>
      </c>
      <c r="B3426" t="s">
        <v>1502</v>
      </c>
      <c r="C3426" s="7">
        <v>44050.0816203704</v>
      </c>
      <c r="D3426" t="str">
        <f>VLOOKUP(A3426,Sheet2!$B$2:$E$1001,3,0)</f>
        <v>audio</v>
      </c>
      <c r="E3426" t="str">
        <f>VLOOKUP(A3426,Sheet2!$B$2:$E$1001,4,0)</f>
        <v>tennis</v>
      </c>
      <c r="F3426" t="str">
        <f>VLOOKUP(B3426,Sheet3!$B$2:$D$17,2,0)</f>
        <v>negative</v>
      </c>
      <c r="G3426">
        <f>VLOOKUP(B3426,Sheet3!$B$2:$D$17,3,0)</f>
        <v>15</v>
      </c>
      <c r="H3426">
        <f t="shared" si="159"/>
        <v>8</v>
      </c>
      <c r="I3426">
        <f t="shared" si="160"/>
        <v>5</v>
      </c>
      <c r="J3426" t="str">
        <f t="shared" si="161"/>
        <v>0-3</v>
      </c>
    </row>
    <row r="3427" spans="1:10">
      <c r="A3427" t="s">
        <v>270</v>
      </c>
      <c r="B3427" t="s">
        <v>1499</v>
      </c>
      <c r="C3427" s="7">
        <v>44023.3406828704</v>
      </c>
      <c r="D3427" t="str">
        <f>VLOOKUP(A3427,Sheet2!$B$2:$E$1001,3,0)</f>
        <v>audio</v>
      </c>
      <c r="E3427" t="str">
        <f>VLOOKUP(A3427,Sheet2!$B$2:$E$1001,4,0)</f>
        <v>tennis</v>
      </c>
      <c r="F3427" t="str">
        <f>VLOOKUP(B3427,Sheet3!$B$2:$D$17,2,0)</f>
        <v>negative</v>
      </c>
      <c r="G3427">
        <f>VLOOKUP(B3427,Sheet3!$B$2:$D$17,3,0)</f>
        <v>10</v>
      </c>
      <c r="H3427">
        <f t="shared" si="159"/>
        <v>7</v>
      </c>
      <c r="I3427">
        <f t="shared" si="160"/>
        <v>6</v>
      </c>
      <c r="J3427" t="str">
        <f t="shared" si="161"/>
        <v>6-9</v>
      </c>
    </row>
    <row r="3428" spans="1:10">
      <c r="A3428" t="s">
        <v>270</v>
      </c>
      <c r="B3428" t="s">
        <v>1494</v>
      </c>
      <c r="C3428" s="7">
        <v>44174.1773726852</v>
      </c>
      <c r="D3428" t="str">
        <f>VLOOKUP(A3428,Sheet2!$B$2:$E$1001,3,0)</f>
        <v>audio</v>
      </c>
      <c r="E3428" t="str">
        <f>VLOOKUP(A3428,Sheet2!$B$2:$E$1001,4,0)</f>
        <v>tennis</v>
      </c>
      <c r="F3428" t="str">
        <f>VLOOKUP(B3428,Sheet3!$B$2:$D$17,2,0)</f>
        <v>positive</v>
      </c>
      <c r="G3428">
        <f>VLOOKUP(B3428,Sheet3!$B$2:$D$17,3,0)</f>
        <v>65</v>
      </c>
      <c r="H3428">
        <f t="shared" si="159"/>
        <v>12</v>
      </c>
      <c r="I3428">
        <f t="shared" si="160"/>
        <v>3</v>
      </c>
      <c r="J3428" t="str">
        <f t="shared" si="161"/>
        <v>3-6</v>
      </c>
    </row>
    <row r="3429" spans="1:10">
      <c r="A3429" t="s">
        <v>270</v>
      </c>
      <c r="B3429" t="s">
        <v>1501</v>
      </c>
      <c r="C3429" s="7">
        <v>44217.2854398148</v>
      </c>
      <c r="D3429" t="str">
        <f>VLOOKUP(A3429,Sheet2!$B$2:$E$1001,3,0)</f>
        <v>audio</v>
      </c>
      <c r="E3429" t="str">
        <f>VLOOKUP(A3429,Sheet2!$B$2:$E$1001,4,0)</f>
        <v>tennis</v>
      </c>
      <c r="F3429" t="str">
        <f>VLOOKUP(B3429,Sheet3!$B$2:$D$17,2,0)</f>
        <v>neutral</v>
      </c>
      <c r="G3429">
        <f>VLOOKUP(B3429,Sheet3!$B$2:$D$17,3,0)</f>
        <v>35</v>
      </c>
      <c r="H3429">
        <f t="shared" si="159"/>
        <v>1</v>
      </c>
      <c r="I3429">
        <f t="shared" si="160"/>
        <v>4</v>
      </c>
      <c r="J3429" t="str">
        <f t="shared" si="161"/>
        <v>6-9</v>
      </c>
    </row>
    <row r="3430" spans="1:10">
      <c r="A3430" t="s">
        <v>270</v>
      </c>
      <c r="B3430" t="s">
        <v>1492</v>
      </c>
      <c r="C3430" s="7">
        <v>44275.0548958333</v>
      </c>
      <c r="D3430" t="str">
        <f>VLOOKUP(A3430,Sheet2!$B$2:$E$1001,3,0)</f>
        <v>audio</v>
      </c>
      <c r="E3430" t="str">
        <f>VLOOKUP(A3430,Sheet2!$B$2:$E$1001,4,0)</f>
        <v>tennis</v>
      </c>
      <c r="F3430" t="str">
        <f>VLOOKUP(B3430,Sheet3!$B$2:$D$17,2,0)</f>
        <v>neutral</v>
      </c>
      <c r="G3430">
        <f>VLOOKUP(B3430,Sheet3!$B$2:$D$17,3,0)</f>
        <v>20</v>
      </c>
      <c r="H3430">
        <f t="shared" si="159"/>
        <v>3</v>
      </c>
      <c r="I3430">
        <f t="shared" si="160"/>
        <v>6</v>
      </c>
      <c r="J3430" t="str">
        <f t="shared" si="161"/>
        <v>0-3</v>
      </c>
    </row>
    <row r="3431" customFormat="1" spans="1:10">
      <c r="A3431" t="s">
        <v>270</v>
      </c>
      <c r="B3431" t="s">
        <v>1492</v>
      </c>
      <c r="C3431" s="7">
        <v>44001.3475</v>
      </c>
      <c r="D3431" t="str">
        <f>VLOOKUP(A3431,Sheet2!$B$2:$E$1001,3,0)</f>
        <v>audio</v>
      </c>
      <c r="E3431" t="str">
        <f>VLOOKUP(A3431,Sheet2!$B$2:$E$1001,4,0)</f>
        <v>tennis</v>
      </c>
      <c r="F3431" t="str">
        <f>VLOOKUP(B3431,Sheet3!$B$2:$D$17,2,0)</f>
        <v>neutral</v>
      </c>
      <c r="G3431">
        <f>VLOOKUP(B3431,Sheet3!$B$2:$D$17,3,0)</f>
        <v>20</v>
      </c>
      <c r="H3431">
        <f t="shared" si="159"/>
        <v>6</v>
      </c>
      <c r="I3431">
        <f t="shared" si="160"/>
        <v>5</v>
      </c>
      <c r="J3431" t="str">
        <f t="shared" si="161"/>
        <v>6-9</v>
      </c>
    </row>
    <row r="3432" spans="1:10">
      <c r="A3432" t="s">
        <v>270</v>
      </c>
      <c r="B3432" t="s">
        <v>1501</v>
      </c>
      <c r="C3432" s="7">
        <v>44181.6559027778</v>
      </c>
      <c r="D3432" t="str">
        <f>VLOOKUP(A3432,Sheet2!$B$2:$E$1001,3,0)</f>
        <v>audio</v>
      </c>
      <c r="E3432" t="str">
        <f>VLOOKUP(A3432,Sheet2!$B$2:$E$1001,4,0)</f>
        <v>tennis</v>
      </c>
      <c r="F3432" t="str">
        <f>VLOOKUP(B3432,Sheet3!$B$2:$D$17,2,0)</f>
        <v>neutral</v>
      </c>
      <c r="G3432">
        <f>VLOOKUP(B3432,Sheet3!$B$2:$D$17,3,0)</f>
        <v>35</v>
      </c>
      <c r="H3432">
        <f t="shared" si="159"/>
        <v>12</v>
      </c>
      <c r="I3432">
        <f t="shared" si="160"/>
        <v>3</v>
      </c>
      <c r="J3432" t="str">
        <f t="shared" si="161"/>
        <v>15-18</v>
      </c>
    </row>
    <row r="3433" spans="1:10">
      <c r="A3433" t="s">
        <v>270</v>
      </c>
      <c r="B3433" t="s">
        <v>1497</v>
      </c>
      <c r="C3433" s="7">
        <v>44265.1585300926</v>
      </c>
      <c r="D3433" t="str">
        <f>VLOOKUP(A3433,Sheet2!$B$2:$E$1001,3,0)</f>
        <v>audio</v>
      </c>
      <c r="E3433" t="str">
        <f>VLOOKUP(A3433,Sheet2!$B$2:$E$1001,4,0)</f>
        <v>tennis</v>
      </c>
      <c r="F3433" t="str">
        <f>VLOOKUP(B3433,Sheet3!$B$2:$D$17,2,0)</f>
        <v>positive</v>
      </c>
      <c r="G3433">
        <f>VLOOKUP(B3433,Sheet3!$B$2:$D$17,3,0)</f>
        <v>72</v>
      </c>
      <c r="H3433">
        <f t="shared" si="159"/>
        <v>3</v>
      </c>
      <c r="I3433">
        <f t="shared" si="160"/>
        <v>3</v>
      </c>
      <c r="J3433" t="str">
        <f t="shared" si="161"/>
        <v>3-6</v>
      </c>
    </row>
    <row r="3434" spans="1:10">
      <c r="A3434" t="s">
        <v>270</v>
      </c>
      <c r="B3434" t="s">
        <v>1491</v>
      </c>
      <c r="C3434" s="7">
        <v>44212.6718402778</v>
      </c>
      <c r="D3434" t="str">
        <f>VLOOKUP(A3434,Sheet2!$B$2:$E$1001,3,0)</f>
        <v>audio</v>
      </c>
      <c r="E3434" t="str">
        <f>VLOOKUP(A3434,Sheet2!$B$2:$E$1001,4,0)</f>
        <v>tennis</v>
      </c>
      <c r="F3434" t="str">
        <f>VLOOKUP(B3434,Sheet3!$B$2:$D$17,2,0)</f>
        <v>positive</v>
      </c>
      <c r="G3434">
        <f>VLOOKUP(B3434,Sheet3!$B$2:$D$17,3,0)</f>
        <v>30</v>
      </c>
      <c r="H3434">
        <f t="shared" si="159"/>
        <v>1</v>
      </c>
      <c r="I3434">
        <f t="shared" si="160"/>
        <v>6</v>
      </c>
      <c r="J3434" t="str">
        <f t="shared" si="161"/>
        <v>15-18</v>
      </c>
    </row>
    <row r="3435" spans="1:10">
      <c r="A3435" t="s">
        <v>270</v>
      </c>
      <c r="B3435" t="s">
        <v>1498</v>
      </c>
      <c r="C3435" s="7">
        <v>44015.7271527778</v>
      </c>
      <c r="D3435" t="str">
        <f>VLOOKUP(A3435,Sheet2!$B$2:$E$1001,3,0)</f>
        <v>audio</v>
      </c>
      <c r="E3435" t="str">
        <f>VLOOKUP(A3435,Sheet2!$B$2:$E$1001,4,0)</f>
        <v>tennis</v>
      </c>
      <c r="F3435" t="str">
        <f>VLOOKUP(B3435,Sheet3!$B$2:$D$17,2,0)</f>
        <v>positive</v>
      </c>
      <c r="G3435">
        <f>VLOOKUP(B3435,Sheet3!$B$2:$D$17,3,0)</f>
        <v>50</v>
      </c>
      <c r="H3435">
        <f t="shared" si="159"/>
        <v>7</v>
      </c>
      <c r="I3435">
        <f t="shared" si="160"/>
        <v>5</v>
      </c>
      <c r="J3435" t="str">
        <f t="shared" si="161"/>
        <v>15-18</v>
      </c>
    </row>
    <row r="3436" spans="1:10">
      <c r="A3436" t="s">
        <v>270</v>
      </c>
      <c r="B3436" t="s">
        <v>1495</v>
      </c>
      <c r="C3436" s="7">
        <v>44158.5570486111</v>
      </c>
      <c r="D3436" t="str">
        <f>VLOOKUP(A3436,Sheet2!$B$2:$E$1001,3,0)</f>
        <v>audio</v>
      </c>
      <c r="E3436" t="str">
        <f>VLOOKUP(A3436,Sheet2!$B$2:$E$1001,4,0)</f>
        <v>tennis</v>
      </c>
      <c r="F3436" t="str">
        <f>VLOOKUP(B3436,Sheet3!$B$2:$D$17,2,0)</f>
        <v>positive</v>
      </c>
      <c r="G3436">
        <f>VLOOKUP(B3436,Sheet3!$B$2:$D$17,3,0)</f>
        <v>75</v>
      </c>
      <c r="H3436">
        <f t="shared" si="159"/>
        <v>11</v>
      </c>
      <c r="I3436">
        <f t="shared" si="160"/>
        <v>1</v>
      </c>
      <c r="J3436" t="str">
        <f t="shared" si="161"/>
        <v>12-15</v>
      </c>
    </row>
    <row r="3437" spans="1:10">
      <c r="A3437" t="s">
        <v>270</v>
      </c>
      <c r="B3437" t="s">
        <v>1494</v>
      </c>
      <c r="C3437" s="7">
        <v>44331.6074189815</v>
      </c>
      <c r="D3437" t="str">
        <f>VLOOKUP(A3437,Sheet2!$B$2:$E$1001,3,0)</f>
        <v>audio</v>
      </c>
      <c r="E3437" t="str">
        <f>VLOOKUP(A3437,Sheet2!$B$2:$E$1001,4,0)</f>
        <v>tennis</v>
      </c>
      <c r="F3437" t="str">
        <f>VLOOKUP(B3437,Sheet3!$B$2:$D$17,2,0)</f>
        <v>positive</v>
      </c>
      <c r="G3437">
        <f>VLOOKUP(B3437,Sheet3!$B$2:$D$17,3,0)</f>
        <v>65</v>
      </c>
      <c r="H3437">
        <f t="shared" si="159"/>
        <v>5</v>
      </c>
      <c r="I3437">
        <f t="shared" si="160"/>
        <v>6</v>
      </c>
      <c r="J3437" t="str">
        <f t="shared" si="161"/>
        <v>12-15</v>
      </c>
    </row>
    <row r="3438" spans="1:10">
      <c r="A3438" t="s">
        <v>270</v>
      </c>
      <c r="B3438" t="s">
        <v>1485</v>
      </c>
      <c r="C3438" s="7">
        <v>44362.1393865741</v>
      </c>
      <c r="D3438" t="str">
        <f>VLOOKUP(A3438,Sheet2!$B$2:$E$1001,3,0)</f>
        <v>audio</v>
      </c>
      <c r="E3438" t="str">
        <f>VLOOKUP(A3438,Sheet2!$B$2:$E$1001,4,0)</f>
        <v>tennis</v>
      </c>
      <c r="F3438" t="str">
        <f>VLOOKUP(B3438,Sheet3!$B$2:$D$17,2,0)</f>
        <v>positive</v>
      </c>
      <c r="G3438">
        <f>VLOOKUP(B3438,Sheet3!$B$2:$D$17,3,0)</f>
        <v>60</v>
      </c>
      <c r="H3438">
        <f t="shared" si="159"/>
        <v>6</v>
      </c>
      <c r="I3438">
        <f t="shared" si="160"/>
        <v>2</v>
      </c>
      <c r="J3438" t="str">
        <f t="shared" si="161"/>
        <v>3-6</v>
      </c>
    </row>
    <row r="3439" spans="1:10">
      <c r="A3439" t="s">
        <v>270</v>
      </c>
      <c r="B3439" t="s">
        <v>1487</v>
      </c>
      <c r="C3439" s="7">
        <v>44106.1923726852</v>
      </c>
      <c r="D3439" t="str">
        <f>VLOOKUP(A3439,Sheet2!$B$2:$E$1001,3,0)</f>
        <v>audio</v>
      </c>
      <c r="E3439" t="str">
        <f>VLOOKUP(A3439,Sheet2!$B$2:$E$1001,4,0)</f>
        <v>tennis</v>
      </c>
      <c r="F3439" t="str">
        <f>VLOOKUP(B3439,Sheet3!$B$2:$D$17,2,0)</f>
        <v>positive</v>
      </c>
      <c r="G3439">
        <f>VLOOKUP(B3439,Sheet3!$B$2:$D$17,3,0)</f>
        <v>70</v>
      </c>
      <c r="H3439">
        <f t="shared" si="159"/>
        <v>10</v>
      </c>
      <c r="I3439">
        <f t="shared" si="160"/>
        <v>5</v>
      </c>
      <c r="J3439" t="str">
        <f t="shared" si="161"/>
        <v>3-6</v>
      </c>
    </row>
    <row r="3440" spans="1:10">
      <c r="A3440" t="s">
        <v>270</v>
      </c>
      <c r="B3440" t="s">
        <v>1492</v>
      </c>
      <c r="C3440" s="7">
        <v>44005.1031018519</v>
      </c>
      <c r="D3440" t="str">
        <f>VLOOKUP(A3440,Sheet2!$B$2:$E$1001,3,0)</f>
        <v>audio</v>
      </c>
      <c r="E3440" t="str">
        <f>VLOOKUP(A3440,Sheet2!$B$2:$E$1001,4,0)</f>
        <v>tennis</v>
      </c>
      <c r="F3440" t="str">
        <f>VLOOKUP(B3440,Sheet3!$B$2:$D$17,2,0)</f>
        <v>neutral</v>
      </c>
      <c r="G3440">
        <f>VLOOKUP(B3440,Sheet3!$B$2:$D$17,3,0)</f>
        <v>20</v>
      </c>
      <c r="H3440">
        <f t="shared" si="159"/>
        <v>6</v>
      </c>
      <c r="I3440">
        <f t="shared" si="160"/>
        <v>2</v>
      </c>
      <c r="J3440" t="str">
        <f t="shared" si="161"/>
        <v>0-3</v>
      </c>
    </row>
    <row r="3441" customFormat="1" spans="1:10">
      <c r="A3441" t="s">
        <v>270</v>
      </c>
      <c r="B3441" t="s">
        <v>1495</v>
      </c>
      <c r="C3441" s="7">
        <v>44028.2770833333</v>
      </c>
      <c r="D3441" t="str">
        <f>VLOOKUP(A3441,Sheet2!$B$2:$E$1001,3,0)</f>
        <v>audio</v>
      </c>
      <c r="E3441" t="str">
        <f>VLOOKUP(A3441,Sheet2!$B$2:$E$1001,4,0)</f>
        <v>tennis</v>
      </c>
      <c r="F3441" t="str">
        <f>VLOOKUP(B3441,Sheet3!$B$2:$D$17,2,0)</f>
        <v>positive</v>
      </c>
      <c r="G3441">
        <f>VLOOKUP(B3441,Sheet3!$B$2:$D$17,3,0)</f>
        <v>75</v>
      </c>
      <c r="H3441">
        <f t="shared" si="159"/>
        <v>7</v>
      </c>
      <c r="I3441">
        <f t="shared" si="160"/>
        <v>4</v>
      </c>
      <c r="J3441" t="str">
        <f t="shared" si="161"/>
        <v>6-9</v>
      </c>
    </row>
    <row r="3442" spans="1:10">
      <c r="A3442" t="s">
        <v>270</v>
      </c>
      <c r="B3442" t="s">
        <v>1498</v>
      </c>
      <c r="C3442" s="7">
        <v>44063.4080787037</v>
      </c>
      <c r="D3442" t="str">
        <f>VLOOKUP(A3442,Sheet2!$B$2:$E$1001,3,0)</f>
        <v>audio</v>
      </c>
      <c r="E3442" t="str">
        <f>VLOOKUP(A3442,Sheet2!$B$2:$E$1001,4,0)</f>
        <v>tennis</v>
      </c>
      <c r="F3442" t="str">
        <f>VLOOKUP(B3442,Sheet3!$B$2:$D$17,2,0)</f>
        <v>positive</v>
      </c>
      <c r="G3442">
        <f>VLOOKUP(B3442,Sheet3!$B$2:$D$17,3,0)</f>
        <v>50</v>
      </c>
      <c r="H3442">
        <f t="shared" si="159"/>
        <v>8</v>
      </c>
      <c r="I3442">
        <f t="shared" si="160"/>
        <v>4</v>
      </c>
      <c r="J3442" t="str">
        <f t="shared" si="161"/>
        <v>9-12</v>
      </c>
    </row>
    <row r="3443" spans="1:10">
      <c r="A3443" t="s">
        <v>270</v>
      </c>
      <c r="B3443" t="s">
        <v>1499</v>
      </c>
      <c r="C3443" s="7">
        <v>44187.6427199074</v>
      </c>
      <c r="D3443" t="str">
        <f>VLOOKUP(A3443,Sheet2!$B$2:$E$1001,3,0)</f>
        <v>audio</v>
      </c>
      <c r="E3443" t="str">
        <f>VLOOKUP(A3443,Sheet2!$B$2:$E$1001,4,0)</f>
        <v>tennis</v>
      </c>
      <c r="F3443" t="str">
        <f>VLOOKUP(B3443,Sheet3!$B$2:$D$17,2,0)</f>
        <v>negative</v>
      </c>
      <c r="G3443">
        <f>VLOOKUP(B3443,Sheet3!$B$2:$D$17,3,0)</f>
        <v>10</v>
      </c>
      <c r="H3443">
        <f t="shared" si="159"/>
        <v>12</v>
      </c>
      <c r="I3443">
        <f t="shared" si="160"/>
        <v>2</v>
      </c>
      <c r="J3443" t="str">
        <f t="shared" si="161"/>
        <v>15-18</v>
      </c>
    </row>
    <row r="3444" spans="1:10">
      <c r="A3444" t="s">
        <v>271</v>
      </c>
      <c r="B3444" t="s">
        <v>1491</v>
      </c>
      <c r="C3444" s="7">
        <v>44161.102037037</v>
      </c>
      <c r="D3444" t="str">
        <f>VLOOKUP(A3444,Sheet2!$B$2:$E$1001,3,0)</f>
        <v>GIF</v>
      </c>
      <c r="E3444" t="str">
        <f>VLOOKUP(A3444,Sheet2!$B$2:$E$1001,4,0)</f>
        <v>technology</v>
      </c>
      <c r="F3444" t="str">
        <f>VLOOKUP(B3444,Sheet3!$B$2:$D$17,2,0)</f>
        <v>positive</v>
      </c>
      <c r="G3444">
        <f>VLOOKUP(B3444,Sheet3!$B$2:$D$17,3,0)</f>
        <v>30</v>
      </c>
      <c r="H3444">
        <f t="shared" si="159"/>
        <v>11</v>
      </c>
      <c r="I3444">
        <f t="shared" si="160"/>
        <v>4</v>
      </c>
      <c r="J3444" t="str">
        <f t="shared" si="161"/>
        <v>0-3</v>
      </c>
    </row>
    <row r="3445" spans="1:10">
      <c r="A3445" t="s">
        <v>271</v>
      </c>
      <c r="B3445" t="s">
        <v>1487</v>
      </c>
      <c r="C3445" s="7">
        <v>44170.1632986111</v>
      </c>
      <c r="D3445" t="str">
        <f>VLOOKUP(A3445,Sheet2!$B$2:$E$1001,3,0)</f>
        <v>GIF</v>
      </c>
      <c r="E3445" t="str">
        <f>VLOOKUP(A3445,Sheet2!$B$2:$E$1001,4,0)</f>
        <v>technology</v>
      </c>
      <c r="F3445" t="str">
        <f>VLOOKUP(B3445,Sheet3!$B$2:$D$17,2,0)</f>
        <v>positive</v>
      </c>
      <c r="G3445">
        <f>VLOOKUP(B3445,Sheet3!$B$2:$D$17,3,0)</f>
        <v>70</v>
      </c>
      <c r="H3445">
        <f t="shared" si="159"/>
        <v>12</v>
      </c>
      <c r="I3445">
        <f t="shared" si="160"/>
        <v>6</v>
      </c>
      <c r="J3445" t="str">
        <f t="shared" si="161"/>
        <v>3-6</v>
      </c>
    </row>
    <row r="3446" spans="1:10">
      <c r="A3446" t="s">
        <v>271</v>
      </c>
      <c r="B3446" t="s">
        <v>1491</v>
      </c>
      <c r="C3446" s="7">
        <v>44163.1671759259</v>
      </c>
      <c r="D3446" t="str">
        <f>VLOOKUP(A3446,Sheet2!$B$2:$E$1001,3,0)</f>
        <v>GIF</v>
      </c>
      <c r="E3446" t="str">
        <f>VLOOKUP(A3446,Sheet2!$B$2:$E$1001,4,0)</f>
        <v>technology</v>
      </c>
      <c r="F3446" t="str">
        <f>VLOOKUP(B3446,Sheet3!$B$2:$D$17,2,0)</f>
        <v>positive</v>
      </c>
      <c r="G3446">
        <f>VLOOKUP(B3446,Sheet3!$B$2:$D$17,3,0)</f>
        <v>30</v>
      </c>
      <c r="H3446">
        <f t="shared" si="159"/>
        <v>11</v>
      </c>
      <c r="I3446">
        <f t="shared" si="160"/>
        <v>6</v>
      </c>
      <c r="J3446" t="str">
        <f t="shared" si="161"/>
        <v>3-6</v>
      </c>
    </row>
    <row r="3447" spans="1:10">
      <c r="A3447" t="s">
        <v>271</v>
      </c>
      <c r="B3447" t="s">
        <v>1495</v>
      </c>
      <c r="C3447" s="7">
        <v>44035.1770717593</v>
      </c>
      <c r="D3447" t="str">
        <f>VLOOKUP(A3447,Sheet2!$B$2:$E$1001,3,0)</f>
        <v>GIF</v>
      </c>
      <c r="E3447" t="str">
        <f>VLOOKUP(A3447,Sheet2!$B$2:$E$1001,4,0)</f>
        <v>technology</v>
      </c>
      <c r="F3447" t="str">
        <f>VLOOKUP(B3447,Sheet3!$B$2:$D$17,2,0)</f>
        <v>positive</v>
      </c>
      <c r="G3447">
        <f>VLOOKUP(B3447,Sheet3!$B$2:$D$17,3,0)</f>
        <v>75</v>
      </c>
      <c r="H3447">
        <f t="shared" si="159"/>
        <v>7</v>
      </c>
      <c r="I3447">
        <f t="shared" si="160"/>
        <v>4</v>
      </c>
      <c r="J3447" t="str">
        <f t="shared" si="161"/>
        <v>3-6</v>
      </c>
    </row>
    <row r="3448" spans="1:10">
      <c r="A3448" t="s">
        <v>271</v>
      </c>
      <c r="B3448" t="s">
        <v>1501</v>
      </c>
      <c r="C3448" s="7">
        <v>44120.3421643519</v>
      </c>
      <c r="D3448" t="str">
        <f>VLOOKUP(A3448,Sheet2!$B$2:$E$1001,3,0)</f>
        <v>GIF</v>
      </c>
      <c r="E3448" t="str">
        <f>VLOOKUP(A3448,Sheet2!$B$2:$E$1001,4,0)</f>
        <v>technology</v>
      </c>
      <c r="F3448" t="str">
        <f>VLOOKUP(B3448,Sheet3!$B$2:$D$17,2,0)</f>
        <v>neutral</v>
      </c>
      <c r="G3448">
        <f>VLOOKUP(B3448,Sheet3!$B$2:$D$17,3,0)</f>
        <v>35</v>
      </c>
      <c r="H3448">
        <f t="shared" si="159"/>
        <v>10</v>
      </c>
      <c r="I3448">
        <f t="shared" si="160"/>
        <v>5</v>
      </c>
      <c r="J3448" t="str">
        <f t="shared" si="161"/>
        <v>6-9</v>
      </c>
    </row>
    <row r="3449" spans="1:10">
      <c r="A3449" t="s">
        <v>271</v>
      </c>
      <c r="B3449" t="s">
        <v>1497</v>
      </c>
      <c r="C3449" s="7">
        <v>44339.9186226852</v>
      </c>
      <c r="D3449" t="str">
        <f>VLOOKUP(A3449,Sheet2!$B$2:$E$1001,3,0)</f>
        <v>GIF</v>
      </c>
      <c r="E3449" t="str">
        <f>VLOOKUP(A3449,Sheet2!$B$2:$E$1001,4,0)</f>
        <v>technology</v>
      </c>
      <c r="F3449" t="str">
        <f>VLOOKUP(B3449,Sheet3!$B$2:$D$17,2,0)</f>
        <v>positive</v>
      </c>
      <c r="G3449">
        <f>VLOOKUP(B3449,Sheet3!$B$2:$D$17,3,0)</f>
        <v>72</v>
      </c>
      <c r="H3449">
        <f t="shared" si="159"/>
        <v>5</v>
      </c>
      <c r="I3449">
        <f t="shared" si="160"/>
        <v>7</v>
      </c>
      <c r="J3449" t="str">
        <f t="shared" si="161"/>
        <v>21-24</v>
      </c>
    </row>
    <row r="3450" spans="1:10">
      <c r="A3450" t="s">
        <v>271</v>
      </c>
      <c r="B3450" t="s">
        <v>1491</v>
      </c>
      <c r="C3450" s="7">
        <v>44360.2688078704</v>
      </c>
      <c r="D3450" t="str">
        <f>VLOOKUP(A3450,Sheet2!$B$2:$E$1001,3,0)</f>
        <v>GIF</v>
      </c>
      <c r="E3450" t="str">
        <f>VLOOKUP(A3450,Sheet2!$B$2:$E$1001,4,0)</f>
        <v>technology</v>
      </c>
      <c r="F3450" t="str">
        <f>VLOOKUP(B3450,Sheet3!$B$2:$D$17,2,0)</f>
        <v>positive</v>
      </c>
      <c r="G3450">
        <f>VLOOKUP(B3450,Sheet3!$B$2:$D$17,3,0)</f>
        <v>30</v>
      </c>
      <c r="H3450">
        <f t="shared" si="159"/>
        <v>6</v>
      </c>
      <c r="I3450">
        <f t="shared" si="160"/>
        <v>7</v>
      </c>
      <c r="J3450" t="str">
        <f t="shared" si="161"/>
        <v>6-9</v>
      </c>
    </row>
    <row r="3451" spans="1:10">
      <c r="A3451" t="s">
        <v>271</v>
      </c>
      <c r="B3451" t="s">
        <v>1485</v>
      </c>
      <c r="C3451" s="7">
        <v>44171.0413773148</v>
      </c>
      <c r="D3451" t="str">
        <f>VLOOKUP(A3451,Sheet2!$B$2:$E$1001,3,0)</f>
        <v>GIF</v>
      </c>
      <c r="E3451" t="str">
        <f>VLOOKUP(A3451,Sheet2!$B$2:$E$1001,4,0)</f>
        <v>technology</v>
      </c>
      <c r="F3451" t="str">
        <f>VLOOKUP(B3451,Sheet3!$B$2:$D$17,2,0)</f>
        <v>positive</v>
      </c>
      <c r="G3451">
        <f>VLOOKUP(B3451,Sheet3!$B$2:$D$17,3,0)</f>
        <v>60</v>
      </c>
      <c r="H3451">
        <f t="shared" si="159"/>
        <v>12</v>
      </c>
      <c r="I3451">
        <f t="shared" si="160"/>
        <v>7</v>
      </c>
      <c r="J3451" t="str">
        <f t="shared" si="161"/>
        <v>0-3</v>
      </c>
    </row>
    <row r="3452" spans="1:10">
      <c r="A3452" t="s">
        <v>271</v>
      </c>
      <c r="B3452" t="s">
        <v>1502</v>
      </c>
      <c r="C3452" s="7">
        <v>44060.2376273148</v>
      </c>
      <c r="D3452" t="str">
        <f>VLOOKUP(A3452,Sheet2!$B$2:$E$1001,3,0)</f>
        <v>GIF</v>
      </c>
      <c r="E3452" t="str">
        <f>VLOOKUP(A3452,Sheet2!$B$2:$E$1001,4,0)</f>
        <v>technology</v>
      </c>
      <c r="F3452" t="str">
        <f>VLOOKUP(B3452,Sheet3!$B$2:$D$17,2,0)</f>
        <v>negative</v>
      </c>
      <c r="G3452">
        <f>VLOOKUP(B3452,Sheet3!$B$2:$D$17,3,0)</f>
        <v>15</v>
      </c>
      <c r="H3452">
        <f t="shared" si="159"/>
        <v>8</v>
      </c>
      <c r="I3452">
        <f t="shared" si="160"/>
        <v>1</v>
      </c>
      <c r="J3452" t="str">
        <f t="shared" si="161"/>
        <v>3-6</v>
      </c>
    </row>
    <row r="3453" customFormat="1" spans="1:10">
      <c r="A3453" t="s">
        <v>271</v>
      </c>
      <c r="B3453" t="s">
        <v>1492</v>
      </c>
      <c r="C3453" s="7">
        <v>44224.0323263889</v>
      </c>
      <c r="D3453" t="str">
        <f>VLOOKUP(A3453,Sheet2!$B$2:$E$1001,3,0)</f>
        <v>GIF</v>
      </c>
      <c r="E3453" t="str">
        <f>VLOOKUP(A3453,Sheet2!$B$2:$E$1001,4,0)</f>
        <v>technology</v>
      </c>
      <c r="F3453" t="str">
        <f>VLOOKUP(B3453,Sheet3!$B$2:$D$17,2,0)</f>
        <v>neutral</v>
      </c>
      <c r="G3453">
        <f>VLOOKUP(B3453,Sheet3!$B$2:$D$17,3,0)</f>
        <v>20</v>
      </c>
      <c r="H3453">
        <f t="shared" si="159"/>
        <v>1</v>
      </c>
      <c r="I3453">
        <f t="shared" si="160"/>
        <v>4</v>
      </c>
      <c r="J3453" t="str">
        <f t="shared" si="161"/>
        <v>0-3</v>
      </c>
    </row>
    <row r="3454" spans="1:10">
      <c r="A3454" t="s">
        <v>271</v>
      </c>
      <c r="B3454" t="s">
        <v>1496</v>
      </c>
      <c r="C3454" s="7">
        <v>44305.4671527778</v>
      </c>
      <c r="D3454" t="str">
        <f>VLOOKUP(A3454,Sheet2!$B$2:$E$1001,3,0)</f>
        <v>GIF</v>
      </c>
      <c r="E3454" t="str">
        <f>VLOOKUP(A3454,Sheet2!$B$2:$E$1001,4,0)</f>
        <v>technology</v>
      </c>
      <c r="F3454" t="str">
        <f>VLOOKUP(B3454,Sheet3!$B$2:$D$17,2,0)</f>
        <v>positive</v>
      </c>
      <c r="G3454">
        <f>VLOOKUP(B3454,Sheet3!$B$2:$D$17,3,0)</f>
        <v>70</v>
      </c>
      <c r="H3454">
        <f t="shared" si="159"/>
        <v>4</v>
      </c>
      <c r="I3454">
        <f t="shared" si="160"/>
        <v>1</v>
      </c>
      <c r="J3454" t="str">
        <f t="shared" si="161"/>
        <v>9-12</v>
      </c>
    </row>
    <row r="3455" spans="1:10">
      <c r="A3455" t="s">
        <v>271</v>
      </c>
      <c r="B3455" t="s">
        <v>1501</v>
      </c>
      <c r="C3455" s="7">
        <v>44209.7819791667</v>
      </c>
      <c r="D3455" t="str">
        <f>VLOOKUP(A3455,Sheet2!$B$2:$E$1001,3,0)</f>
        <v>GIF</v>
      </c>
      <c r="E3455" t="str">
        <f>VLOOKUP(A3455,Sheet2!$B$2:$E$1001,4,0)</f>
        <v>technology</v>
      </c>
      <c r="F3455" t="str">
        <f>VLOOKUP(B3455,Sheet3!$B$2:$D$17,2,0)</f>
        <v>neutral</v>
      </c>
      <c r="G3455">
        <f>VLOOKUP(B3455,Sheet3!$B$2:$D$17,3,0)</f>
        <v>35</v>
      </c>
      <c r="H3455">
        <f t="shared" si="159"/>
        <v>1</v>
      </c>
      <c r="I3455">
        <f t="shared" si="160"/>
        <v>3</v>
      </c>
      <c r="J3455" t="str">
        <f t="shared" si="161"/>
        <v>18-21</v>
      </c>
    </row>
    <row r="3456" spans="1:10">
      <c r="A3456" t="s">
        <v>271</v>
      </c>
      <c r="B3456" t="s">
        <v>1488</v>
      </c>
      <c r="C3456" s="7">
        <v>44081.7909953704</v>
      </c>
      <c r="D3456" t="str">
        <f>VLOOKUP(A3456,Sheet2!$B$2:$E$1001,3,0)</f>
        <v>GIF</v>
      </c>
      <c r="E3456" t="str">
        <f>VLOOKUP(A3456,Sheet2!$B$2:$E$1001,4,0)</f>
        <v>technology</v>
      </c>
      <c r="F3456" t="str">
        <f>VLOOKUP(B3456,Sheet3!$B$2:$D$17,2,0)</f>
        <v>negative</v>
      </c>
      <c r="G3456">
        <f>VLOOKUP(B3456,Sheet3!$B$2:$D$17,3,0)</f>
        <v>0</v>
      </c>
      <c r="H3456">
        <f t="shared" si="159"/>
        <v>9</v>
      </c>
      <c r="I3456">
        <f t="shared" si="160"/>
        <v>1</v>
      </c>
      <c r="J3456" t="str">
        <f t="shared" si="161"/>
        <v>18-21</v>
      </c>
    </row>
    <row r="3457" spans="1:10">
      <c r="A3457" t="s">
        <v>271</v>
      </c>
      <c r="B3457" t="s">
        <v>1494</v>
      </c>
      <c r="C3457" s="7">
        <v>44348.2208333333</v>
      </c>
      <c r="D3457" t="str">
        <f>VLOOKUP(A3457,Sheet2!$B$2:$E$1001,3,0)</f>
        <v>GIF</v>
      </c>
      <c r="E3457" t="str">
        <f>VLOOKUP(A3457,Sheet2!$B$2:$E$1001,4,0)</f>
        <v>technology</v>
      </c>
      <c r="F3457" t="str">
        <f>VLOOKUP(B3457,Sheet3!$B$2:$D$17,2,0)</f>
        <v>positive</v>
      </c>
      <c r="G3457">
        <f>VLOOKUP(B3457,Sheet3!$B$2:$D$17,3,0)</f>
        <v>65</v>
      </c>
      <c r="H3457">
        <f t="shared" si="159"/>
        <v>6</v>
      </c>
      <c r="I3457">
        <f t="shared" si="160"/>
        <v>2</v>
      </c>
      <c r="J3457" t="str">
        <f t="shared" si="161"/>
        <v>3-6</v>
      </c>
    </row>
    <row r="3458" spans="1:10">
      <c r="A3458" t="s">
        <v>271</v>
      </c>
      <c r="B3458" t="s">
        <v>1494</v>
      </c>
      <c r="C3458" s="7">
        <v>44240.0729282407</v>
      </c>
      <c r="D3458" t="str">
        <f>VLOOKUP(A3458,Sheet2!$B$2:$E$1001,3,0)</f>
        <v>GIF</v>
      </c>
      <c r="E3458" t="str">
        <f>VLOOKUP(A3458,Sheet2!$B$2:$E$1001,4,0)</f>
        <v>technology</v>
      </c>
      <c r="F3458" t="str">
        <f>VLOOKUP(B3458,Sheet3!$B$2:$D$17,2,0)</f>
        <v>positive</v>
      </c>
      <c r="G3458">
        <f>VLOOKUP(B3458,Sheet3!$B$2:$D$17,3,0)</f>
        <v>65</v>
      </c>
      <c r="H3458">
        <f t="shared" si="159"/>
        <v>2</v>
      </c>
      <c r="I3458">
        <f t="shared" si="160"/>
        <v>6</v>
      </c>
      <c r="J3458" t="str">
        <f t="shared" si="161"/>
        <v>0-3</v>
      </c>
    </row>
    <row r="3459" spans="1:10">
      <c r="A3459" t="s">
        <v>271</v>
      </c>
      <c r="B3459" t="s">
        <v>1496</v>
      </c>
      <c r="C3459" s="7">
        <v>44176.6580902778</v>
      </c>
      <c r="D3459" t="str">
        <f>VLOOKUP(A3459,Sheet2!$B$2:$E$1001,3,0)</f>
        <v>GIF</v>
      </c>
      <c r="E3459" t="str">
        <f>VLOOKUP(A3459,Sheet2!$B$2:$E$1001,4,0)</f>
        <v>technology</v>
      </c>
      <c r="F3459" t="str">
        <f>VLOOKUP(B3459,Sheet3!$B$2:$D$17,2,0)</f>
        <v>positive</v>
      </c>
      <c r="G3459">
        <f>VLOOKUP(B3459,Sheet3!$B$2:$D$17,3,0)</f>
        <v>70</v>
      </c>
      <c r="H3459">
        <f t="shared" ref="H3459:H3522" si="162">MONTH(C3459)</f>
        <v>12</v>
      </c>
      <c r="I3459">
        <f t="shared" ref="I3459:I3522" si="163">WEEKDAY(C3459,2)</f>
        <v>5</v>
      </c>
      <c r="J3459" t="str">
        <f t="shared" ref="J3459:J3522" si="164">TEXT(INT(HOUR(C3459)/3)*3,"0")&amp;"-"&amp;TEXT(INT(HOUR(C3459)/3)*3+3,"0")</f>
        <v>15-18</v>
      </c>
    </row>
    <row r="3460" spans="1:10">
      <c r="A3460" t="s">
        <v>271</v>
      </c>
      <c r="B3460" t="s">
        <v>1495</v>
      </c>
      <c r="C3460" s="7">
        <v>44149.9775115741</v>
      </c>
      <c r="D3460" t="str">
        <f>VLOOKUP(A3460,Sheet2!$B$2:$E$1001,3,0)</f>
        <v>GIF</v>
      </c>
      <c r="E3460" t="str">
        <f>VLOOKUP(A3460,Sheet2!$B$2:$E$1001,4,0)</f>
        <v>technology</v>
      </c>
      <c r="F3460" t="str">
        <f>VLOOKUP(B3460,Sheet3!$B$2:$D$17,2,0)</f>
        <v>positive</v>
      </c>
      <c r="G3460">
        <f>VLOOKUP(B3460,Sheet3!$B$2:$D$17,3,0)</f>
        <v>75</v>
      </c>
      <c r="H3460">
        <f t="shared" si="162"/>
        <v>11</v>
      </c>
      <c r="I3460">
        <f t="shared" si="163"/>
        <v>6</v>
      </c>
      <c r="J3460" t="str">
        <f t="shared" si="164"/>
        <v>21-24</v>
      </c>
    </row>
    <row r="3461" spans="1:10">
      <c r="A3461" t="s">
        <v>271</v>
      </c>
      <c r="B3461" t="s">
        <v>1487</v>
      </c>
      <c r="C3461" s="7">
        <v>44296.8189236111</v>
      </c>
      <c r="D3461" t="str">
        <f>VLOOKUP(A3461,Sheet2!$B$2:$E$1001,3,0)</f>
        <v>GIF</v>
      </c>
      <c r="E3461" t="str">
        <f>VLOOKUP(A3461,Sheet2!$B$2:$E$1001,4,0)</f>
        <v>technology</v>
      </c>
      <c r="F3461" t="str">
        <f>VLOOKUP(B3461,Sheet3!$B$2:$D$17,2,0)</f>
        <v>positive</v>
      </c>
      <c r="G3461">
        <f>VLOOKUP(B3461,Sheet3!$B$2:$D$17,3,0)</f>
        <v>70</v>
      </c>
      <c r="H3461">
        <f t="shared" si="162"/>
        <v>4</v>
      </c>
      <c r="I3461">
        <f t="shared" si="163"/>
        <v>6</v>
      </c>
      <c r="J3461" t="str">
        <f t="shared" si="164"/>
        <v>18-21</v>
      </c>
    </row>
    <row r="3462" spans="1:10">
      <c r="A3462" t="s">
        <v>273</v>
      </c>
      <c r="B3462" t="s">
        <v>1501</v>
      </c>
      <c r="C3462" s="7">
        <v>44157.4376273148</v>
      </c>
      <c r="D3462" t="str">
        <f>VLOOKUP(A3462,Sheet2!$B$2:$E$1001,3,0)</f>
        <v>audio</v>
      </c>
      <c r="E3462" t="str">
        <f>VLOOKUP(A3462,Sheet2!$B$2:$E$1001,4,0)</f>
        <v>technology</v>
      </c>
      <c r="F3462" t="str">
        <f>VLOOKUP(B3462,Sheet3!$B$2:$D$17,2,0)</f>
        <v>neutral</v>
      </c>
      <c r="G3462">
        <f>VLOOKUP(B3462,Sheet3!$B$2:$D$17,3,0)</f>
        <v>35</v>
      </c>
      <c r="H3462">
        <f t="shared" si="162"/>
        <v>11</v>
      </c>
      <c r="I3462">
        <f t="shared" si="163"/>
        <v>7</v>
      </c>
      <c r="J3462" t="str">
        <f t="shared" si="164"/>
        <v>9-12</v>
      </c>
    </row>
    <row r="3463" spans="1:10">
      <c r="A3463" t="s">
        <v>273</v>
      </c>
      <c r="B3463" t="s">
        <v>1503</v>
      </c>
      <c r="C3463" s="7">
        <v>44089.2162615741</v>
      </c>
      <c r="D3463" t="str">
        <f>VLOOKUP(A3463,Sheet2!$B$2:$E$1001,3,0)</f>
        <v>audio</v>
      </c>
      <c r="E3463" t="str">
        <f>VLOOKUP(A3463,Sheet2!$B$2:$E$1001,4,0)</f>
        <v>technology</v>
      </c>
      <c r="F3463" t="str">
        <f>VLOOKUP(B3463,Sheet3!$B$2:$D$17,2,0)</f>
        <v>negative</v>
      </c>
      <c r="G3463">
        <f>VLOOKUP(B3463,Sheet3!$B$2:$D$17,3,0)</f>
        <v>12</v>
      </c>
      <c r="H3463">
        <f t="shared" si="162"/>
        <v>9</v>
      </c>
      <c r="I3463">
        <f t="shared" si="163"/>
        <v>2</v>
      </c>
      <c r="J3463" t="str">
        <f t="shared" si="164"/>
        <v>3-6</v>
      </c>
    </row>
    <row r="3464" spans="1:10">
      <c r="A3464" t="s">
        <v>273</v>
      </c>
      <c r="B3464" t="s">
        <v>1485</v>
      </c>
      <c r="C3464" s="7">
        <v>44354.58625</v>
      </c>
      <c r="D3464" t="str">
        <f>VLOOKUP(A3464,Sheet2!$B$2:$E$1001,3,0)</f>
        <v>audio</v>
      </c>
      <c r="E3464" t="str">
        <f>VLOOKUP(A3464,Sheet2!$B$2:$E$1001,4,0)</f>
        <v>technology</v>
      </c>
      <c r="F3464" t="str">
        <f>VLOOKUP(B3464,Sheet3!$B$2:$D$17,2,0)</f>
        <v>positive</v>
      </c>
      <c r="G3464">
        <f>VLOOKUP(B3464,Sheet3!$B$2:$D$17,3,0)</f>
        <v>60</v>
      </c>
      <c r="H3464">
        <f t="shared" si="162"/>
        <v>6</v>
      </c>
      <c r="I3464">
        <f t="shared" si="163"/>
        <v>1</v>
      </c>
      <c r="J3464" t="str">
        <f t="shared" si="164"/>
        <v>12-15</v>
      </c>
    </row>
    <row r="3465" spans="1:10">
      <c r="A3465" t="s">
        <v>273</v>
      </c>
      <c r="B3465" t="s">
        <v>1502</v>
      </c>
      <c r="C3465" s="7">
        <v>44223.3916550926</v>
      </c>
      <c r="D3465" t="str">
        <f>VLOOKUP(A3465,Sheet2!$B$2:$E$1001,3,0)</f>
        <v>audio</v>
      </c>
      <c r="E3465" t="str">
        <f>VLOOKUP(A3465,Sheet2!$B$2:$E$1001,4,0)</f>
        <v>technology</v>
      </c>
      <c r="F3465" t="str">
        <f>VLOOKUP(B3465,Sheet3!$B$2:$D$17,2,0)</f>
        <v>negative</v>
      </c>
      <c r="G3465">
        <f>VLOOKUP(B3465,Sheet3!$B$2:$D$17,3,0)</f>
        <v>15</v>
      </c>
      <c r="H3465">
        <f t="shared" si="162"/>
        <v>1</v>
      </c>
      <c r="I3465">
        <f t="shared" si="163"/>
        <v>3</v>
      </c>
      <c r="J3465" t="str">
        <f t="shared" si="164"/>
        <v>9-12</v>
      </c>
    </row>
    <row r="3466" spans="1:10">
      <c r="A3466" t="s">
        <v>273</v>
      </c>
      <c r="B3466" t="s">
        <v>1494</v>
      </c>
      <c r="C3466" s="7">
        <v>44005.8533796296</v>
      </c>
      <c r="D3466" t="str">
        <f>VLOOKUP(A3466,Sheet2!$B$2:$E$1001,3,0)</f>
        <v>audio</v>
      </c>
      <c r="E3466" t="str">
        <f>VLOOKUP(A3466,Sheet2!$B$2:$E$1001,4,0)</f>
        <v>technology</v>
      </c>
      <c r="F3466" t="str">
        <f>VLOOKUP(B3466,Sheet3!$B$2:$D$17,2,0)</f>
        <v>positive</v>
      </c>
      <c r="G3466">
        <f>VLOOKUP(B3466,Sheet3!$B$2:$D$17,3,0)</f>
        <v>65</v>
      </c>
      <c r="H3466">
        <f t="shared" si="162"/>
        <v>6</v>
      </c>
      <c r="I3466">
        <f t="shared" si="163"/>
        <v>2</v>
      </c>
      <c r="J3466" t="str">
        <f t="shared" si="164"/>
        <v>18-21</v>
      </c>
    </row>
    <row r="3467" spans="1:10">
      <c r="A3467" t="s">
        <v>273</v>
      </c>
      <c r="B3467" t="s">
        <v>1485</v>
      </c>
      <c r="C3467" s="7">
        <v>44235.255150463</v>
      </c>
      <c r="D3467" t="str">
        <f>VLOOKUP(A3467,Sheet2!$B$2:$E$1001,3,0)</f>
        <v>audio</v>
      </c>
      <c r="E3467" t="str">
        <f>VLOOKUP(A3467,Sheet2!$B$2:$E$1001,4,0)</f>
        <v>technology</v>
      </c>
      <c r="F3467" t="str">
        <f>VLOOKUP(B3467,Sheet3!$B$2:$D$17,2,0)</f>
        <v>positive</v>
      </c>
      <c r="G3467">
        <f>VLOOKUP(B3467,Sheet3!$B$2:$D$17,3,0)</f>
        <v>60</v>
      </c>
      <c r="H3467">
        <f t="shared" si="162"/>
        <v>2</v>
      </c>
      <c r="I3467">
        <f t="shared" si="163"/>
        <v>1</v>
      </c>
      <c r="J3467" t="str">
        <f t="shared" si="164"/>
        <v>6-9</v>
      </c>
    </row>
    <row r="3468" spans="1:10">
      <c r="A3468" t="s">
        <v>273</v>
      </c>
      <c r="B3468" t="s">
        <v>1500</v>
      </c>
      <c r="C3468" s="7">
        <v>44267.7730092593</v>
      </c>
      <c r="D3468" t="str">
        <f>VLOOKUP(A3468,Sheet2!$B$2:$E$1001,3,0)</f>
        <v>audio</v>
      </c>
      <c r="E3468" t="str">
        <f>VLOOKUP(A3468,Sheet2!$B$2:$E$1001,4,0)</f>
        <v>technology</v>
      </c>
      <c r="F3468" t="str">
        <f>VLOOKUP(B3468,Sheet3!$B$2:$D$17,2,0)</f>
        <v>positive</v>
      </c>
      <c r="G3468">
        <f>VLOOKUP(B3468,Sheet3!$B$2:$D$17,3,0)</f>
        <v>45</v>
      </c>
      <c r="H3468">
        <f t="shared" si="162"/>
        <v>3</v>
      </c>
      <c r="I3468">
        <f t="shared" si="163"/>
        <v>5</v>
      </c>
      <c r="J3468" t="str">
        <f t="shared" si="164"/>
        <v>18-21</v>
      </c>
    </row>
    <row r="3469" spans="1:10">
      <c r="A3469" t="s">
        <v>273</v>
      </c>
      <c r="B3469" t="s">
        <v>1487</v>
      </c>
      <c r="C3469" s="7">
        <v>44065.8523611111</v>
      </c>
      <c r="D3469" t="str">
        <f>VLOOKUP(A3469,Sheet2!$B$2:$E$1001,3,0)</f>
        <v>audio</v>
      </c>
      <c r="E3469" t="str">
        <f>VLOOKUP(A3469,Sheet2!$B$2:$E$1001,4,0)</f>
        <v>technology</v>
      </c>
      <c r="F3469" t="str">
        <f>VLOOKUP(B3469,Sheet3!$B$2:$D$17,2,0)</f>
        <v>positive</v>
      </c>
      <c r="G3469">
        <f>VLOOKUP(B3469,Sheet3!$B$2:$D$17,3,0)</f>
        <v>70</v>
      </c>
      <c r="H3469">
        <f t="shared" si="162"/>
        <v>8</v>
      </c>
      <c r="I3469">
        <f t="shared" si="163"/>
        <v>6</v>
      </c>
      <c r="J3469" t="str">
        <f t="shared" si="164"/>
        <v>18-21</v>
      </c>
    </row>
    <row r="3470" spans="1:10">
      <c r="A3470" t="s">
        <v>273</v>
      </c>
      <c r="B3470" t="s">
        <v>1500</v>
      </c>
      <c r="C3470" s="7">
        <v>44197.9487384259</v>
      </c>
      <c r="D3470" t="str">
        <f>VLOOKUP(A3470,Sheet2!$B$2:$E$1001,3,0)</f>
        <v>audio</v>
      </c>
      <c r="E3470" t="str">
        <f>VLOOKUP(A3470,Sheet2!$B$2:$E$1001,4,0)</f>
        <v>technology</v>
      </c>
      <c r="F3470" t="str">
        <f>VLOOKUP(B3470,Sheet3!$B$2:$D$17,2,0)</f>
        <v>positive</v>
      </c>
      <c r="G3470">
        <f>VLOOKUP(B3470,Sheet3!$B$2:$D$17,3,0)</f>
        <v>45</v>
      </c>
      <c r="H3470">
        <f t="shared" si="162"/>
        <v>1</v>
      </c>
      <c r="I3470">
        <f t="shared" si="163"/>
        <v>5</v>
      </c>
      <c r="J3470" t="str">
        <f t="shared" si="164"/>
        <v>21-24</v>
      </c>
    </row>
    <row r="3471" customFormat="1" spans="1:10">
      <c r="A3471" t="s">
        <v>273</v>
      </c>
      <c r="B3471" t="s">
        <v>1495</v>
      </c>
      <c r="C3471" s="7">
        <v>44120.997025463</v>
      </c>
      <c r="D3471" t="str">
        <f>VLOOKUP(A3471,Sheet2!$B$2:$E$1001,3,0)</f>
        <v>audio</v>
      </c>
      <c r="E3471" t="str">
        <f>VLOOKUP(A3471,Sheet2!$B$2:$E$1001,4,0)</f>
        <v>technology</v>
      </c>
      <c r="F3471" t="str">
        <f>VLOOKUP(B3471,Sheet3!$B$2:$D$17,2,0)</f>
        <v>positive</v>
      </c>
      <c r="G3471">
        <f>VLOOKUP(B3471,Sheet3!$B$2:$D$17,3,0)</f>
        <v>75</v>
      </c>
      <c r="H3471">
        <f t="shared" si="162"/>
        <v>10</v>
      </c>
      <c r="I3471">
        <f t="shared" si="163"/>
        <v>5</v>
      </c>
      <c r="J3471" t="str">
        <f t="shared" si="164"/>
        <v>21-24</v>
      </c>
    </row>
    <row r="3472" spans="1:10">
      <c r="A3472" t="s">
        <v>273</v>
      </c>
      <c r="B3472" t="s">
        <v>1499</v>
      </c>
      <c r="C3472" s="7">
        <v>44005.4186689815</v>
      </c>
      <c r="D3472" t="str">
        <f>VLOOKUP(A3472,Sheet2!$B$2:$E$1001,3,0)</f>
        <v>audio</v>
      </c>
      <c r="E3472" t="str">
        <f>VLOOKUP(A3472,Sheet2!$B$2:$E$1001,4,0)</f>
        <v>technology</v>
      </c>
      <c r="F3472" t="str">
        <f>VLOOKUP(B3472,Sheet3!$B$2:$D$17,2,0)</f>
        <v>negative</v>
      </c>
      <c r="G3472">
        <f>VLOOKUP(B3472,Sheet3!$B$2:$D$17,3,0)</f>
        <v>10</v>
      </c>
      <c r="H3472">
        <f t="shared" si="162"/>
        <v>6</v>
      </c>
      <c r="I3472">
        <f t="shared" si="163"/>
        <v>2</v>
      </c>
      <c r="J3472" t="str">
        <f t="shared" si="164"/>
        <v>9-12</v>
      </c>
    </row>
    <row r="3473" spans="1:10">
      <c r="A3473" t="s">
        <v>273</v>
      </c>
      <c r="B3473" t="s">
        <v>1499</v>
      </c>
      <c r="C3473" s="7">
        <v>44275.4580902778</v>
      </c>
      <c r="D3473" t="str">
        <f>VLOOKUP(A3473,Sheet2!$B$2:$E$1001,3,0)</f>
        <v>audio</v>
      </c>
      <c r="E3473" t="str">
        <f>VLOOKUP(A3473,Sheet2!$B$2:$E$1001,4,0)</f>
        <v>technology</v>
      </c>
      <c r="F3473" t="str">
        <f>VLOOKUP(B3473,Sheet3!$B$2:$D$17,2,0)</f>
        <v>negative</v>
      </c>
      <c r="G3473">
        <f>VLOOKUP(B3473,Sheet3!$B$2:$D$17,3,0)</f>
        <v>10</v>
      </c>
      <c r="H3473">
        <f t="shared" si="162"/>
        <v>3</v>
      </c>
      <c r="I3473">
        <f t="shared" si="163"/>
        <v>6</v>
      </c>
      <c r="J3473" t="str">
        <f t="shared" si="164"/>
        <v>9-12</v>
      </c>
    </row>
    <row r="3474" spans="1:10">
      <c r="A3474" t="s">
        <v>273</v>
      </c>
      <c r="B3474" t="s">
        <v>1494</v>
      </c>
      <c r="C3474" s="7">
        <v>44198.6533796296</v>
      </c>
      <c r="D3474" t="str">
        <f>VLOOKUP(A3474,Sheet2!$B$2:$E$1001,3,0)</f>
        <v>audio</v>
      </c>
      <c r="E3474" t="str">
        <f>VLOOKUP(A3474,Sheet2!$B$2:$E$1001,4,0)</f>
        <v>technology</v>
      </c>
      <c r="F3474" t="str">
        <f>VLOOKUP(B3474,Sheet3!$B$2:$D$17,2,0)</f>
        <v>positive</v>
      </c>
      <c r="G3474">
        <f>VLOOKUP(B3474,Sheet3!$B$2:$D$17,3,0)</f>
        <v>65</v>
      </c>
      <c r="H3474">
        <f t="shared" si="162"/>
        <v>1</v>
      </c>
      <c r="I3474">
        <f t="shared" si="163"/>
        <v>6</v>
      </c>
      <c r="J3474" t="str">
        <f t="shared" si="164"/>
        <v>15-18</v>
      </c>
    </row>
    <row r="3475" spans="1:10">
      <c r="A3475" t="s">
        <v>273</v>
      </c>
      <c r="B3475" t="s">
        <v>1496</v>
      </c>
      <c r="C3475" s="7">
        <v>44254.5664699074</v>
      </c>
      <c r="D3475" t="str">
        <f>VLOOKUP(A3475,Sheet2!$B$2:$E$1001,3,0)</f>
        <v>audio</v>
      </c>
      <c r="E3475" t="str">
        <f>VLOOKUP(A3475,Sheet2!$B$2:$E$1001,4,0)</f>
        <v>technology</v>
      </c>
      <c r="F3475" t="str">
        <f>VLOOKUP(B3475,Sheet3!$B$2:$D$17,2,0)</f>
        <v>positive</v>
      </c>
      <c r="G3475">
        <f>VLOOKUP(B3475,Sheet3!$B$2:$D$17,3,0)</f>
        <v>70</v>
      </c>
      <c r="H3475">
        <f t="shared" si="162"/>
        <v>2</v>
      </c>
      <c r="I3475">
        <f t="shared" si="163"/>
        <v>6</v>
      </c>
      <c r="J3475" t="str">
        <f t="shared" si="164"/>
        <v>12-15</v>
      </c>
    </row>
    <row r="3476" spans="1:10">
      <c r="A3476" t="s">
        <v>273</v>
      </c>
      <c r="B3476" t="s">
        <v>1492</v>
      </c>
      <c r="C3476" s="7">
        <v>44075.0372916667</v>
      </c>
      <c r="D3476" t="str">
        <f>VLOOKUP(A3476,Sheet2!$B$2:$E$1001,3,0)</f>
        <v>audio</v>
      </c>
      <c r="E3476" t="str">
        <f>VLOOKUP(A3476,Sheet2!$B$2:$E$1001,4,0)</f>
        <v>technology</v>
      </c>
      <c r="F3476" t="str">
        <f>VLOOKUP(B3476,Sheet3!$B$2:$D$17,2,0)</f>
        <v>neutral</v>
      </c>
      <c r="G3476">
        <f>VLOOKUP(B3476,Sheet3!$B$2:$D$17,3,0)</f>
        <v>20</v>
      </c>
      <c r="H3476">
        <f t="shared" si="162"/>
        <v>9</v>
      </c>
      <c r="I3476">
        <f t="shared" si="163"/>
        <v>2</v>
      </c>
      <c r="J3476" t="str">
        <f t="shared" si="164"/>
        <v>0-3</v>
      </c>
    </row>
    <row r="3477" spans="1:10">
      <c r="A3477" t="s">
        <v>273</v>
      </c>
      <c r="B3477" t="s">
        <v>1494</v>
      </c>
      <c r="C3477" s="7">
        <v>44117.1485300926</v>
      </c>
      <c r="D3477" t="str">
        <f>VLOOKUP(A3477,Sheet2!$B$2:$E$1001,3,0)</f>
        <v>audio</v>
      </c>
      <c r="E3477" t="str">
        <f>VLOOKUP(A3477,Sheet2!$B$2:$E$1001,4,0)</f>
        <v>technology</v>
      </c>
      <c r="F3477" t="str">
        <f>VLOOKUP(B3477,Sheet3!$B$2:$D$17,2,0)</f>
        <v>positive</v>
      </c>
      <c r="G3477">
        <f>VLOOKUP(B3477,Sheet3!$B$2:$D$17,3,0)</f>
        <v>65</v>
      </c>
      <c r="H3477">
        <f t="shared" si="162"/>
        <v>10</v>
      </c>
      <c r="I3477">
        <f t="shared" si="163"/>
        <v>2</v>
      </c>
      <c r="J3477" t="str">
        <f t="shared" si="164"/>
        <v>3-6</v>
      </c>
    </row>
    <row r="3478" spans="1:10">
      <c r="A3478" t="s">
        <v>273</v>
      </c>
      <c r="B3478" t="s">
        <v>1496</v>
      </c>
      <c r="C3478" s="7">
        <v>44124.0457291667</v>
      </c>
      <c r="D3478" t="str">
        <f>VLOOKUP(A3478,Sheet2!$B$2:$E$1001,3,0)</f>
        <v>audio</v>
      </c>
      <c r="E3478" t="str">
        <f>VLOOKUP(A3478,Sheet2!$B$2:$E$1001,4,0)</f>
        <v>technology</v>
      </c>
      <c r="F3478" t="str">
        <f>VLOOKUP(B3478,Sheet3!$B$2:$D$17,2,0)</f>
        <v>positive</v>
      </c>
      <c r="G3478">
        <f>VLOOKUP(B3478,Sheet3!$B$2:$D$17,3,0)</f>
        <v>70</v>
      </c>
      <c r="H3478">
        <f t="shared" si="162"/>
        <v>10</v>
      </c>
      <c r="I3478">
        <f t="shared" si="163"/>
        <v>2</v>
      </c>
      <c r="J3478" t="str">
        <f t="shared" si="164"/>
        <v>0-3</v>
      </c>
    </row>
    <row r="3479" spans="1:10">
      <c r="A3479" t="s">
        <v>273</v>
      </c>
      <c r="B3479" t="s">
        <v>1492</v>
      </c>
      <c r="C3479" s="7">
        <v>44276.3022800926</v>
      </c>
      <c r="D3479" t="str">
        <f>VLOOKUP(A3479,Sheet2!$B$2:$E$1001,3,0)</f>
        <v>audio</v>
      </c>
      <c r="E3479" t="str">
        <f>VLOOKUP(A3479,Sheet2!$B$2:$E$1001,4,0)</f>
        <v>technology</v>
      </c>
      <c r="F3479" t="str">
        <f>VLOOKUP(B3479,Sheet3!$B$2:$D$17,2,0)</f>
        <v>neutral</v>
      </c>
      <c r="G3479">
        <f>VLOOKUP(B3479,Sheet3!$B$2:$D$17,3,0)</f>
        <v>20</v>
      </c>
      <c r="H3479">
        <f t="shared" si="162"/>
        <v>3</v>
      </c>
      <c r="I3479">
        <f t="shared" si="163"/>
        <v>7</v>
      </c>
      <c r="J3479" t="str">
        <f t="shared" si="164"/>
        <v>6-9</v>
      </c>
    </row>
    <row r="3480" spans="1:10">
      <c r="A3480" t="s">
        <v>273</v>
      </c>
      <c r="B3480" t="s">
        <v>1503</v>
      </c>
      <c r="C3480" s="7">
        <v>44314.8742361111</v>
      </c>
      <c r="D3480" t="str">
        <f>VLOOKUP(A3480,Sheet2!$B$2:$E$1001,3,0)</f>
        <v>audio</v>
      </c>
      <c r="E3480" t="str">
        <f>VLOOKUP(A3480,Sheet2!$B$2:$E$1001,4,0)</f>
        <v>technology</v>
      </c>
      <c r="F3480" t="str">
        <f>VLOOKUP(B3480,Sheet3!$B$2:$D$17,2,0)</f>
        <v>negative</v>
      </c>
      <c r="G3480">
        <f>VLOOKUP(B3480,Sheet3!$B$2:$D$17,3,0)</f>
        <v>12</v>
      </c>
      <c r="H3480">
        <f t="shared" si="162"/>
        <v>4</v>
      </c>
      <c r="I3480">
        <f t="shared" si="163"/>
        <v>3</v>
      </c>
      <c r="J3480" t="str">
        <f t="shared" si="164"/>
        <v>18-21</v>
      </c>
    </row>
    <row r="3481" customFormat="1" spans="1:10">
      <c r="A3481" t="s">
        <v>273</v>
      </c>
      <c r="B3481" t="s">
        <v>1494</v>
      </c>
      <c r="C3481" s="7">
        <v>44307.1284027778</v>
      </c>
      <c r="D3481" t="str">
        <f>VLOOKUP(A3481,Sheet2!$B$2:$E$1001,3,0)</f>
        <v>audio</v>
      </c>
      <c r="E3481" t="str">
        <f>VLOOKUP(A3481,Sheet2!$B$2:$E$1001,4,0)</f>
        <v>technology</v>
      </c>
      <c r="F3481" t="str">
        <f>VLOOKUP(B3481,Sheet3!$B$2:$D$17,2,0)</f>
        <v>positive</v>
      </c>
      <c r="G3481">
        <f>VLOOKUP(B3481,Sheet3!$B$2:$D$17,3,0)</f>
        <v>65</v>
      </c>
      <c r="H3481">
        <f t="shared" si="162"/>
        <v>4</v>
      </c>
      <c r="I3481">
        <f t="shared" si="163"/>
        <v>3</v>
      </c>
      <c r="J3481" t="str">
        <f t="shared" si="164"/>
        <v>3-6</v>
      </c>
    </row>
    <row r="3482" spans="1:10">
      <c r="A3482" t="s">
        <v>273</v>
      </c>
      <c r="B3482" t="s">
        <v>1496</v>
      </c>
      <c r="C3482" s="7">
        <v>44255.5120138889</v>
      </c>
      <c r="D3482" t="str">
        <f>VLOOKUP(A3482,Sheet2!$B$2:$E$1001,3,0)</f>
        <v>audio</v>
      </c>
      <c r="E3482" t="str">
        <f>VLOOKUP(A3482,Sheet2!$B$2:$E$1001,4,0)</f>
        <v>technology</v>
      </c>
      <c r="F3482" t="str">
        <f>VLOOKUP(B3482,Sheet3!$B$2:$D$17,2,0)</f>
        <v>positive</v>
      </c>
      <c r="G3482">
        <f>VLOOKUP(B3482,Sheet3!$B$2:$D$17,3,0)</f>
        <v>70</v>
      </c>
      <c r="H3482">
        <f t="shared" si="162"/>
        <v>2</v>
      </c>
      <c r="I3482">
        <f t="shared" si="163"/>
        <v>7</v>
      </c>
      <c r="J3482" t="str">
        <f t="shared" si="164"/>
        <v>12-15</v>
      </c>
    </row>
    <row r="3483" spans="1:10">
      <c r="A3483" t="s">
        <v>273</v>
      </c>
      <c r="B3483" t="s">
        <v>1494</v>
      </c>
      <c r="C3483" s="7">
        <v>44159.1550578704</v>
      </c>
      <c r="D3483" t="str">
        <f>VLOOKUP(A3483,Sheet2!$B$2:$E$1001,3,0)</f>
        <v>audio</v>
      </c>
      <c r="E3483" t="str">
        <f>VLOOKUP(A3483,Sheet2!$B$2:$E$1001,4,0)</f>
        <v>technology</v>
      </c>
      <c r="F3483" t="str">
        <f>VLOOKUP(B3483,Sheet3!$B$2:$D$17,2,0)</f>
        <v>positive</v>
      </c>
      <c r="G3483">
        <f>VLOOKUP(B3483,Sheet3!$B$2:$D$17,3,0)</f>
        <v>65</v>
      </c>
      <c r="H3483">
        <f t="shared" si="162"/>
        <v>11</v>
      </c>
      <c r="I3483">
        <f t="shared" si="163"/>
        <v>2</v>
      </c>
      <c r="J3483" t="str">
        <f t="shared" si="164"/>
        <v>3-6</v>
      </c>
    </row>
    <row r="3484" spans="1:10">
      <c r="A3484" t="s">
        <v>273</v>
      </c>
      <c r="B3484" t="s">
        <v>1502</v>
      </c>
      <c r="C3484" s="7">
        <v>44338.3480439815</v>
      </c>
      <c r="D3484" t="str">
        <f>VLOOKUP(A3484,Sheet2!$B$2:$E$1001,3,0)</f>
        <v>audio</v>
      </c>
      <c r="E3484" t="str">
        <f>VLOOKUP(A3484,Sheet2!$B$2:$E$1001,4,0)</f>
        <v>technology</v>
      </c>
      <c r="F3484" t="str">
        <f>VLOOKUP(B3484,Sheet3!$B$2:$D$17,2,0)</f>
        <v>negative</v>
      </c>
      <c r="G3484">
        <f>VLOOKUP(B3484,Sheet3!$B$2:$D$17,3,0)</f>
        <v>15</v>
      </c>
      <c r="H3484">
        <f t="shared" si="162"/>
        <v>5</v>
      </c>
      <c r="I3484">
        <f t="shared" si="163"/>
        <v>6</v>
      </c>
      <c r="J3484" t="str">
        <f t="shared" si="164"/>
        <v>6-9</v>
      </c>
    </row>
    <row r="3485" spans="1:10">
      <c r="A3485" t="s">
        <v>273</v>
      </c>
      <c r="B3485" t="s">
        <v>1494</v>
      </c>
      <c r="C3485" s="7">
        <v>44046.6579398148</v>
      </c>
      <c r="D3485" t="str">
        <f>VLOOKUP(A3485,Sheet2!$B$2:$E$1001,3,0)</f>
        <v>audio</v>
      </c>
      <c r="E3485" t="str">
        <f>VLOOKUP(A3485,Sheet2!$B$2:$E$1001,4,0)</f>
        <v>technology</v>
      </c>
      <c r="F3485" t="str">
        <f>VLOOKUP(B3485,Sheet3!$B$2:$D$17,2,0)</f>
        <v>positive</v>
      </c>
      <c r="G3485">
        <f>VLOOKUP(B3485,Sheet3!$B$2:$D$17,3,0)</f>
        <v>65</v>
      </c>
      <c r="H3485">
        <f t="shared" si="162"/>
        <v>8</v>
      </c>
      <c r="I3485">
        <f t="shared" si="163"/>
        <v>1</v>
      </c>
      <c r="J3485" t="str">
        <f t="shared" si="164"/>
        <v>15-18</v>
      </c>
    </row>
    <row r="3486" spans="1:10">
      <c r="A3486" t="s">
        <v>273</v>
      </c>
      <c r="B3486" t="s">
        <v>1492</v>
      </c>
      <c r="C3486" s="7">
        <v>44031.7166087963</v>
      </c>
      <c r="D3486" t="str">
        <f>VLOOKUP(A3486,Sheet2!$B$2:$E$1001,3,0)</f>
        <v>audio</v>
      </c>
      <c r="E3486" t="str">
        <f>VLOOKUP(A3486,Sheet2!$B$2:$E$1001,4,0)</f>
        <v>technology</v>
      </c>
      <c r="F3486" t="str">
        <f>VLOOKUP(B3486,Sheet3!$B$2:$D$17,2,0)</f>
        <v>neutral</v>
      </c>
      <c r="G3486">
        <f>VLOOKUP(B3486,Sheet3!$B$2:$D$17,3,0)</f>
        <v>20</v>
      </c>
      <c r="H3486">
        <f t="shared" si="162"/>
        <v>7</v>
      </c>
      <c r="I3486">
        <f t="shared" si="163"/>
        <v>7</v>
      </c>
      <c r="J3486" t="str">
        <f t="shared" si="164"/>
        <v>15-18</v>
      </c>
    </row>
    <row r="3487" spans="1:10">
      <c r="A3487" t="s">
        <v>273</v>
      </c>
      <c r="B3487" t="s">
        <v>1499</v>
      </c>
      <c r="C3487" s="7">
        <v>44053.8185300926</v>
      </c>
      <c r="D3487" t="str">
        <f>VLOOKUP(A3487,Sheet2!$B$2:$E$1001,3,0)</f>
        <v>audio</v>
      </c>
      <c r="E3487" t="str">
        <f>VLOOKUP(A3487,Sheet2!$B$2:$E$1001,4,0)</f>
        <v>technology</v>
      </c>
      <c r="F3487" t="str">
        <f>VLOOKUP(B3487,Sheet3!$B$2:$D$17,2,0)</f>
        <v>negative</v>
      </c>
      <c r="G3487">
        <f>VLOOKUP(B3487,Sheet3!$B$2:$D$17,3,0)</f>
        <v>10</v>
      </c>
      <c r="H3487">
        <f t="shared" si="162"/>
        <v>8</v>
      </c>
      <c r="I3487">
        <f t="shared" si="163"/>
        <v>1</v>
      </c>
      <c r="J3487" t="str">
        <f t="shared" si="164"/>
        <v>18-21</v>
      </c>
    </row>
    <row r="3488" spans="1:10">
      <c r="A3488" t="s">
        <v>273</v>
      </c>
      <c r="B3488" t="s">
        <v>1485</v>
      </c>
      <c r="C3488" s="7">
        <v>44158.2612847222</v>
      </c>
      <c r="D3488" t="str">
        <f>VLOOKUP(A3488,Sheet2!$B$2:$E$1001,3,0)</f>
        <v>audio</v>
      </c>
      <c r="E3488" t="str">
        <f>VLOOKUP(A3488,Sheet2!$B$2:$E$1001,4,0)</f>
        <v>technology</v>
      </c>
      <c r="F3488" t="str">
        <f>VLOOKUP(B3488,Sheet3!$B$2:$D$17,2,0)</f>
        <v>positive</v>
      </c>
      <c r="G3488">
        <f>VLOOKUP(B3488,Sheet3!$B$2:$D$17,3,0)</f>
        <v>60</v>
      </c>
      <c r="H3488">
        <f t="shared" si="162"/>
        <v>11</v>
      </c>
      <c r="I3488">
        <f t="shared" si="163"/>
        <v>1</v>
      </c>
      <c r="J3488" t="str">
        <f t="shared" si="164"/>
        <v>6-9</v>
      </c>
    </row>
    <row r="3489" spans="1:10">
      <c r="A3489" t="s">
        <v>273</v>
      </c>
      <c r="B3489" t="s">
        <v>1487</v>
      </c>
      <c r="C3489" s="7">
        <v>44040.2158449074</v>
      </c>
      <c r="D3489" t="str">
        <f>VLOOKUP(A3489,Sheet2!$B$2:$E$1001,3,0)</f>
        <v>audio</v>
      </c>
      <c r="E3489" t="str">
        <f>VLOOKUP(A3489,Sheet2!$B$2:$E$1001,4,0)</f>
        <v>technology</v>
      </c>
      <c r="F3489" t="str">
        <f>VLOOKUP(B3489,Sheet3!$B$2:$D$17,2,0)</f>
        <v>positive</v>
      </c>
      <c r="G3489">
        <f>VLOOKUP(B3489,Sheet3!$B$2:$D$17,3,0)</f>
        <v>70</v>
      </c>
      <c r="H3489">
        <f t="shared" si="162"/>
        <v>7</v>
      </c>
      <c r="I3489">
        <f t="shared" si="163"/>
        <v>2</v>
      </c>
      <c r="J3489" t="str">
        <f t="shared" si="164"/>
        <v>3-6</v>
      </c>
    </row>
    <row r="3490" spans="1:10">
      <c r="A3490" t="s">
        <v>273</v>
      </c>
      <c r="B3490" t="s">
        <v>1502</v>
      </c>
      <c r="C3490" s="7">
        <v>44030.8680324074</v>
      </c>
      <c r="D3490" t="str">
        <f>VLOOKUP(A3490,Sheet2!$B$2:$E$1001,3,0)</f>
        <v>audio</v>
      </c>
      <c r="E3490" t="str">
        <f>VLOOKUP(A3490,Sheet2!$B$2:$E$1001,4,0)</f>
        <v>technology</v>
      </c>
      <c r="F3490" t="str">
        <f>VLOOKUP(B3490,Sheet3!$B$2:$D$17,2,0)</f>
        <v>negative</v>
      </c>
      <c r="G3490">
        <f>VLOOKUP(B3490,Sheet3!$B$2:$D$17,3,0)</f>
        <v>15</v>
      </c>
      <c r="H3490">
        <f t="shared" si="162"/>
        <v>7</v>
      </c>
      <c r="I3490">
        <f t="shared" si="163"/>
        <v>6</v>
      </c>
      <c r="J3490" t="str">
        <f t="shared" si="164"/>
        <v>18-21</v>
      </c>
    </row>
    <row r="3491" customFormat="1" spans="1:10">
      <c r="A3491" t="s">
        <v>273</v>
      </c>
      <c r="B3491" t="s">
        <v>1500</v>
      </c>
      <c r="C3491" s="7">
        <v>44054.8572453704</v>
      </c>
      <c r="D3491" t="str">
        <f>VLOOKUP(A3491,Sheet2!$B$2:$E$1001,3,0)</f>
        <v>audio</v>
      </c>
      <c r="E3491" t="str">
        <f>VLOOKUP(A3491,Sheet2!$B$2:$E$1001,4,0)</f>
        <v>technology</v>
      </c>
      <c r="F3491" t="str">
        <f>VLOOKUP(B3491,Sheet3!$B$2:$D$17,2,0)</f>
        <v>positive</v>
      </c>
      <c r="G3491">
        <f>VLOOKUP(B3491,Sheet3!$B$2:$D$17,3,0)</f>
        <v>45</v>
      </c>
      <c r="H3491">
        <f t="shared" si="162"/>
        <v>8</v>
      </c>
      <c r="I3491">
        <f t="shared" si="163"/>
        <v>2</v>
      </c>
      <c r="J3491" t="str">
        <f t="shared" si="164"/>
        <v>18-21</v>
      </c>
    </row>
    <row r="3492" spans="1:10">
      <c r="A3492" t="s">
        <v>273</v>
      </c>
      <c r="B3492" t="s">
        <v>1497</v>
      </c>
      <c r="C3492" s="7">
        <v>44092.1076967593</v>
      </c>
      <c r="D3492" t="str">
        <f>VLOOKUP(A3492,Sheet2!$B$2:$E$1001,3,0)</f>
        <v>audio</v>
      </c>
      <c r="E3492" t="str">
        <f>VLOOKUP(A3492,Sheet2!$B$2:$E$1001,4,0)</f>
        <v>technology</v>
      </c>
      <c r="F3492" t="str">
        <f>VLOOKUP(B3492,Sheet3!$B$2:$D$17,2,0)</f>
        <v>positive</v>
      </c>
      <c r="G3492">
        <f>VLOOKUP(B3492,Sheet3!$B$2:$D$17,3,0)</f>
        <v>72</v>
      </c>
      <c r="H3492">
        <f t="shared" si="162"/>
        <v>9</v>
      </c>
      <c r="I3492">
        <f t="shared" si="163"/>
        <v>5</v>
      </c>
      <c r="J3492" t="str">
        <f t="shared" si="164"/>
        <v>0-3</v>
      </c>
    </row>
    <row r="3493" spans="1:10">
      <c r="A3493" t="s">
        <v>273</v>
      </c>
      <c r="B3493" t="s">
        <v>1492</v>
      </c>
      <c r="C3493" s="7">
        <v>44126.4025347222</v>
      </c>
      <c r="D3493" t="str">
        <f>VLOOKUP(A3493,Sheet2!$B$2:$E$1001,3,0)</f>
        <v>audio</v>
      </c>
      <c r="E3493" t="str">
        <f>VLOOKUP(A3493,Sheet2!$B$2:$E$1001,4,0)</f>
        <v>technology</v>
      </c>
      <c r="F3493" t="str">
        <f>VLOOKUP(B3493,Sheet3!$B$2:$D$17,2,0)</f>
        <v>neutral</v>
      </c>
      <c r="G3493">
        <f>VLOOKUP(B3493,Sheet3!$B$2:$D$17,3,0)</f>
        <v>20</v>
      </c>
      <c r="H3493">
        <f t="shared" si="162"/>
        <v>10</v>
      </c>
      <c r="I3493">
        <f t="shared" si="163"/>
        <v>4</v>
      </c>
      <c r="J3493" t="str">
        <f t="shared" si="164"/>
        <v>9-12</v>
      </c>
    </row>
    <row r="3494" spans="1:10">
      <c r="A3494" t="s">
        <v>273</v>
      </c>
      <c r="B3494" t="s">
        <v>1487</v>
      </c>
      <c r="C3494" s="7">
        <v>44166.8002430556</v>
      </c>
      <c r="D3494" t="str">
        <f>VLOOKUP(A3494,Sheet2!$B$2:$E$1001,3,0)</f>
        <v>audio</v>
      </c>
      <c r="E3494" t="str">
        <f>VLOOKUP(A3494,Sheet2!$B$2:$E$1001,4,0)</f>
        <v>technology</v>
      </c>
      <c r="F3494" t="str">
        <f>VLOOKUP(B3494,Sheet3!$B$2:$D$17,2,0)</f>
        <v>positive</v>
      </c>
      <c r="G3494">
        <f>VLOOKUP(B3494,Sheet3!$B$2:$D$17,3,0)</f>
        <v>70</v>
      </c>
      <c r="H3494">
        <f t="shared" si="162"/>
        <v>12</v>
      </c>
      <c r="I3494">
        <f t="shared" si="163"/>
        <v>2</v>
      </c>
      <c r="J3494" t="str">
        <f t="shared" si="164"/>
        <v>18-21</v>
      </c>
    </row>
    <row r="3495" spans="1:10">
      <c r="A3495" t="s">
        <v>273</v>
      </c>
      <c r="B3495" t="s">
        <v>1491</v>
      </c>
      <c r="C3495" s="7">
        <v>44087.6594097222</v>
      </c>
      <c r="D3495" t="str">
        <f>VLOOKUP(A3495,Sheet2!$B$2:$E$1001,3,0)</f>
        <v>audio</v>
      </c>
      <c r="E3495" t="str">
        <f>VLOOKUP(A3495,Sheet2!$B$2:$E$1001,4,0)</f>
        <v>technology</v>
      </c>
      <c r="F3495" t="str">
        <f>VLOOKUP(B3495,Sheet3!$B$2:$D$17,2,0)</f>
        <v>positive</v>
      </c>
      <c r="G3495">
        <f>VLOOKUP(B3495,Sheet3!$B$2:$D$17,3,0)</f>
        <v>30</v>
      </c>
      <c r="H3495">
        <f t="shared" si="162"/>
        <v>9</v>
      </c>
      <c r="I3495">
        <f t="shared" si="163"/>
        <v>7</v>
      </c>
      <c r="J3495" t="str">
        <f t="shared" si="164"/>
        <v>15-18</v>
      </c>
    </row>
    <row r="3496" spans="1:10">
      <c r="A3496" t="s">
        <v>273</v>
      </c>
      <c r="B3496" t="s">
        <v>1496</v>
      </c>
      <c r="C3496" s="7">
        <v>44007.933287037</v>
      </c>
      <c r="D3496" t="str">
        <f>VLOOKUP(A3496,Sheet2!$B$2:$E$1001,3,0)</f>
        <v>audio</v>
      </c>
      <c r="E3496" t="str">
        <f>VLOOKUP(A3496,Sheet2!$B$2:$E$1001,4,0)</f>
        <v>technology</v>
      </c>
      <c r="F3496" t="str">
        <f>VLOOKUP(B3496,Sheet3!$B$2:$D$17,2,0)</f>
        <v>positive</v>
      </c>
      <c r="G3496">
        <f>VLOOKUP(B3496,Sheet3!$B$2:$D$17,3,0)</f>
        <v>70</v>
      </c>
      <c r="H3496">
        <f t="shared" si="162"/>
        <v>6</v>
      </c>
      <c r="I3496">
        <f t="shared" si="163"/>
        <v>4</v>
      </c>
      <c r="J3496" t="str">
        <f t="shared" si="164"/>
        <v>21-24</v>
      </c>
    </row>
    <row r="3497" spans="1:10">
      <c r="A3497" t="s">
        <v>273</v>
      </c>
      <c r="B3497" t="s">
        <v>1500</v>
      </c>
      <c r="C3497" s="7">
        <v>44045.9195486111</v>
      </c>
      <c r="D3497" t="str">
        <f>VLOOKUP(A3497,Sheet2!$B$2:$E$1001,3,0)</f>
        <v>audio</v>
      </c>
      <c r="E3497" t="str">
        <f>VLOOKUP(A3497,Sheet2!$B$2:$E$1001,4,0)</f>
        <v>technology</v>
      </c>
      <c r="F3497" t="str">
        <f>VLOOKUP(B3497,Sheet3!$B$2:$D$17,2,0)</f>
        <v>positive</v>
      </c>
      <c r="G3497">
        <f>VLOOKUP(B3497,Sheet3!$B$2:$D$17,3,0)</f>
        <v>45</v>
      </c>
      <c r="H3497">
        <f t="shared" si="162"/>
        <v>8</v>
      </c>
      <c r="I3497">
        <f t="shared" si="163"/>
        <v>7</v>
      </c>
      <c r="J3497" t="str">
        <f t="shared" si="164"/>
        <v>21-24</v>
      </c>
    </row>
    <row r="3498" spans="1:10">
      <c r="A3498" t="s">
        <v>273</v>
      </c>
      <c r="B3498" t="s">
        <v>1495</v>
      </c>
      <c r="C3498" s="7">
        <v>44034.784212963</v>
      </c>
      <c r="D3498" t="str">
        <f>VLOOKUP(A3498,Sheet2!$B$2:$E$1001,3,0)</f>
        <v>audio</v>
      </c>
      <c r="E3498" t="str">
        <f>VLOOKUP(A3498,Sheet2!$B$2:$E$1001,4,0)</f>
        <v>technology</v>
      </c>
      <c r="F3498" t="str">
        <f>VLOOKUP(B3498,Sheet3!$B$2:$D$17,2,0)</f>
        <v>positive</v>
      </c>
      <c r="G3498">
        <f>VLOOKUP(B3498,Sheet3!$B$2:$D$17,3,0)</f>
        <v>75</v>
      </c>
      <c r="H3498">
        <f t="shared" si="162"/>
        <v>7</v>
      </c>
      <c r="I3498">
        <f t="shared" si="163"/>
        <v>3</v>
      </c>
      <c r="J3498" t="str">
        <f t="shared" si="164"/>
        <v>18-21</v>
      </c>
    </row>
    <row r="3499" spans="1:10">
      <c r="A3499" t="s">
        <v>273</v>
      </c>
      <c r="B3499" t="s">
        <v>1495</v>
      </c>
      <c r="C3499" s="7">
        <v>44068.5160416667</v>
      </c>
      <c r="D3499" t="str">
        <f>VLOOKUP(A3499,Sheet2!$B$2:$E$1001,3,0)</f>
        <v>audio</v>
      </c>
      <c r="E3499" t="str">
        <f>VLOOKUP(A3499,Sheet2!$B$2:$E$1001,4,0)</f>
        <v>technology</v>
      </c>
      <c r="F3499" t="str">
        <f>VLOOKUP(B3499,Sheet3!$B$2:$D$17,2,0)</f>
        <v>positive</v>
      </c>
      <c r="G3499">
        <f>VLOOKUP(B3499,Sheet3!$B$2:$D$17,3,0)</f>
        <v>75</v>
      </c>
      <c r="H3499">
        <f t="shared" si="162"/>
        <v>8</v>
      </c>
      <c r="I3499">
        <f t="shared" si="163"/>
        <v>2</v>
      </c>
      <c r="J3499" t="str">
        <f t="shared" si="164"/>
        <v>12-15</v>
      </c>
    </row>
    <row r="3500" spans="1:10">
      <c r="A3500" t="s">
        <v>273</v>
      </c>
      <c r="B3500" t="s">
        <v>1488</v>
      </c>
      <c r="C3500" s="7">
        <v>44020.570162037</v>
      </c>
      <c r="D3500" t="str">
        <f>VLOOKUP(A3500,Sheet2!$B$2:$E$1001,3,0)</f>
        <v>audio</v>
      </c>
      <c r="E3500" t="str">
        <f>VLOOKUP(A3500,Sheet2!$B$2:$E$1001,4,0)</f>
        <v>technology</v>
      </c>
      <c r="F3500" t="str">
        <f>VLOOKUP(B3500,Sheet3!$B$2:$D$17,2,0)</f>
        <v>negative</v>
      </c>
      <c r="G3500">
        <f>VLOOKUP(B3500,Sheet3!$B$2:$D$17,3,0)</f>
        <v>0</v>
      </c>
      <c r="H3500">
        <f t="shared" si="162"/>
        <v>7</v>
      </c>
      <c r="I3500">
        <f t="shared" si="163"/>
        <v>3</v>
      </c>
      <c r="J3500" t="str">
        <f t="shared" si="164"/>
        <v>12-15</v>
      </c>
    </row>
    <row r="3501" customFormat="1" spans="1:10">
      <c r="A3501" t="s">
        <v>273</v>
      </c>
      <c r="B3501" t="s">
        <v>1502</v>
      </c>
      <c r="C3501" s="7">
        <v>44257.1791435185</v>
      </c>
      <c r="D3501" t="str">
        <f>VLOOKUP(A3501,Sheet2!$B$2:$E$1001,3,0)</f>
        <v>audio</v>
      </c>
      <c r="E3501" t="str">
        <f>VLOOKUP(A3501,Sheet2!$B$2:$E$1001,4,0)</f>
        <v>technology</v>
      </c>
      <c r="F3501" t="str">
        <f>VLOOKUP(B3501,Sheet3!$B$2:$D$17,2,0)</f>
        <v>negative</v>
      </c>
      <c r="G3501">
        <f>VLOOKUP(B3501,Sheet3!$B$2:$D$17,3,0)</f>
        <v>15</v>
      </c>
      <c r="H3501">
        <f t="shared" si="162"/>
        <v>3</v>
      </c>
      <c r="I3501">
        <f t="shared" si="163"/>
        <v>2</v>
      </c>
      <c r="J3501" t="str">
        <f t="shared" si="164"/>
        <v>3-6</v>
      </c>
    </row>
    <row r="3502" spans="1:10">
      <c r="A3502" t="s">
        <v>273</v>
      </c>
      <c r="B3502" t="s">
        <v>1491</v>
      </c>
      <c r="C3502" s="7">
        <v>44015.3053009259</v>
      </c>
      <c r="D3502" t="str">
        <f>VLOOKUP(A3502,Sheet2!$B$2:$E$1001,3,0)</f>
        <v>audio</v>
      </c>
      <c r="E3502" t="str">
        <f>VLOOKUP(A3502,Sheet2!$B$2:$E$1001,4,0)</f>
        <v>technology</v>
      </c>
      <c r="F3502" t="str">
        <f>VLOOKUP(B3502,Sheet3!$B$2:$D$17,2,0)</f>
        <v>positive</v>
      </c>
      <c r="G3502">
        <f>VLOOKUP(B3502,Sheet3!$B$2:$D$17,3,0)</f>
        <v>30</v>
      </c>
      <c r="H3502">
        <f t="shared" si="162"/>
        <v>7</v>
      </c>
      <c r="I3502">
        <f t="shared" si="163"/>
        <v>5</v>
      </c>
      <c r="J3502" t="str">
        <f t="shared" si="164"/>
        <v>6-9</v>
      </c>
    </row>
    <row r="3503" spans="1:10">
      <c r="A3503" t="s">
        <v>273</v>
      </c>
      <c r="B3503" t="s">
        <v>1495</v>
      </c>
      <c r="C3503" s="7">
        <v>44169.3424074074</v>
      </c>
      <c r="D3503" t="str">
        <f>VLOOKUP(A3503,Sheet2!$B$2:$E$1001,3,0)</f>
        <v>audio</v>
      </c>
      <c r="E3503" t="str">
        <f>VLOOKUP(A3503,Sheet2!$B$2:$E$1001,4,0)</f>
        <v>technology</v>
      </c>
      <c r="F3503" t="str">
        <f>VLOOKUP(B3503,Sheet3!$B$2:$D$17,2,0)</f>
        <v>positive</v>
      </c>
      <c r="G3503">
        <f>VLOOKUP(B3503,Sheet3!$B$2:$D$17,3,0)</f>
        <v>75</v>
      </c>
      <c r="H3503">
        <f t="shared" si="162"/>
        <v>12</v>
      </c>
      <c r="I3503">
        <f t="shared" si="163"/>
        <v>5</v>
      </c>
      <c r="J3503" t="str">
        <f t="shared" si="164"/>
        <v>6-9</v>
      </c>
    </row>
    <row r="3504" spans="1:10">
      <c r="A3504" t="s">
        <v>273</v>
      </c>
      <c r="B3504" t="s">
        <v>1485</v>
      </c>
      <c r="C3504" s="7">
        <v>44065.9408680556</v>
      </c>
      <c r="D3504" t="str">
        <f>VLOOKUP(A3504,Sheet2!$B$2:$E$1001,3,0)</f>
        <v>audio</v>
      </c>
      <c r="E3504" t="str">
        <f>VLOOKUP(A3504,Sheet2!$B$2:$E$1001,4,0)</f>
        <v>technology</v>
      </c>
      <c r="F3504" t="str">
        <f>VLOOKUP(B3504,Sheet3!$B$2:$D$17,2,0)</f>
        <v>positive</v>
      </c>
      <c r="G3504">
        <f>VLOOKUP(B3504,Sheet3!$B$2:$D$17,3,0)</f>
        <v>60</v>
      </c>
      <c r="H3504">
        <f t="shared" si="162"/>
        <v>8</v>
      </c>
      <c r="I3504">
        <f t="shared" si="163"/>
        <v>6</v>
      </c>
      <c r="J3504" t="str">
        <f t="shared" si="164"/>
        <v>21-24</v>
      </c>
    </row>
    <row r="3505" spans="1:10">
      <c r="A3505" t="s">
        <v>273</v>
      </c>
      <c r="B3505" t="s">
        <v>1501</v>
      </c>
      <c r="C3505" s="7">
        <v>44079.8758564815</v>
      </c>
      <c r="D3505" t="str">
        <f>VLOOKUP(A3505,Sheet2!$B$2:$E$1001,3,0)</f>
        <v>audio</v>
      </c>
      <c r="E3505" t="str">
        <f>VLOOKUP(A3505,Sheet2!$B$2:$E$1001,4,0)</f>
        <v>technology</v>
      </c>
      <c r="F3505" t="str">
        <f>VLOOKUP(B3505,Sheet3!$B$2:$D$17,2,0)</f>
        <v>neutral</v>
      </c>
      <c r="G3505">
        <f>VLOOKUP(B3505,Sheet3!$B$2:$D$17,3,0)</f>
        <v>35</v>
      </c>
      <c r="H3505">
        <f t="shared" si="162"/>
        <v>9</v>
      </c>
      <c r="I3505">
        <f t="shared" si="163"/>
        <v>6</v>
      </c>
      <c r="J3505" t="str">
        <f t="shared" si="164"/>
        <v>21-24</v>
      </c>
    </row>
    <row r="3506" spans="1:10">
      <c r="A3506" t="s">
        <v>273</v>
      </c>
      <c r="B3506" t="s">
        <v>1497</v>
      </c>
      <c r="C3506" s="7">
        <v>44358.3389699074</v>
      </c>
      <c r="D3506" t="str">
        <f>VLOOKUP(A3506,Sheet2!$B$2:$E$1001,3,0)</f>
        <v>audio</v>
      </c>
      <c r="E3506" t="str">
        <f>VLOOKUP(A3506,Sheet2!$B$2:$E$1001,4,0)</f>
        <v>technology</v>
      </c>
      <c r="F3506" t="str">
        <f>VLOOKUP(B3506,Sheet3!$B$2:$D$17,2,0)</f>
        <v>positive</v>
      </c>
      <c r="G3506">
        <f>VLOOKUP(B3506,Sheet3!$B$2:$D$17,3,0)</f>
        <v>72</v>
      </c>
      <c r="H3506">
        <f t="shared" si="162"/>
        <v>6</v>
      </c>
      <c r="I3506">
        <f t="shared" si="163"/>
        <v>5</v>
      </c>
      <c r="J3506" t="str">
        <f t="shared" si="164"/>
        <v>6-9</v>
      </c>
    </row>
    <row r="3507" spans="1:10">
      <c r="A3507" t="s">
        <v>274</v>
      </c>
      <c r="B3507" t="s">
        <v>1490</v>
      </c>
      <c r="C3507" s="7">
        <v>44073.4281481481</v>
      </c>
      <c r="D3507" t="str">
        <f>VLOOKUP(A3507,Sheet2!$B$2:$E$1001,3,0)</f>
        <v>photo</v>
      </c>
      <c r="E3507" t="str">
        <f>VLOOKUP(A3507,Sheet2!$B$2:$E$1001,4,0)</f>
        <v>animals</v>
      </c>
      <c r="F3507" t="str">
        <f>VLOOKUP(B3507,Sheet3!$B$2:$D$17,2,0)</f>
        <v>negative</v>
      </c>
      <c r="G3507">
        <f>VLOOKUP(B3507,Sheet3!$B$2:$D$17,3,0)</f>
        <v>5</v>
      </c>
      <c r="H3507">
        <f t="shared" si="162"/>
        <v>8</v>
      </c>
      <c r="I3507">
        <f t="shared" si="163"/>
        <v>7</v>
      </c>
      <c r="J3507" t="str">
        <f t="shared" si="164"/>
        <v>9-12</v>
      </c>
    </row>
    <row r="3508" spans="1:10">
      <c r="A3508" t="s">
        <v>274</v>
      </c>
      <c r="B3508" t="s">
        <v>1501</v>
      </c>
      <c r="C3508" s="7">
        <v>44036.0529050926</v>
      </c>
      <c r="D3508" t="str">
        <f>VLOOKUP(A3508,Sheet2!$B$2:$E$1001,3,0)</f>
        <v>photo</v>
      </c>
      <c r="E3508" t="str">
        <f>VLOOKUP(A3508,Sheet2!$B$2:$E$1001,4,0)</f>
        <v>animals</v>
      </c>
      <c r="F3508" t="str">
        <f>VLOOKUP(B3508,Sheet3!$B$2:$D$17,2,0)</f>
        <v>neutral</v>
      </c>
      <c r="G3508">
        <f>VLOOKUP(B3508,Sheet3!$B$2:$D$17,3,0)</f>
        <v>35</v>
      </c>
      <c r="H3508">
        <f t="shared" si="162"/>
        <v>7</v>
      </c>
      <c r="I3508">
        <f t="shared" si="163"/>
        <v>5</v>
      </c>
      <c r="J3508" t="str">
        <f t="shared" si="164"/>
        <v>0-3</v>
      </c>
    </row>
    <row r="3509" spans="1:10">
      <c r="A3509" t="s">
        <v>274</v>
      </c>
      <c r="B3509" t="s">
        <v>1492</v>
      </c>
      <c r="C3509" s="7">
        <v>44109.3389467593</v>
      </c>
      <c r="D3509" t="str">
        <f>VLOOKUP(A3509,Sheet2!$B$2:$E$1001,3,0)</f>
        <v>photo</v>
      </c>
      <c r="E3509" t="str">
        <f>VLOOKUP(A3509,Sheet2!$B$2:$E$1001,4,0)</f>
        <v>animals</v>
      </c>
      <c r="F3509" t="str">
        <f>VLOOKUP(B3509,Sheet3!$B$2:$D$17,2,0)</f>
        <v>neutral</v>
      </c>
      <c r="G3509">
        <f>VLOOKUP(B3509,Sheet3!$B$2:$D$17,3,0)</f>
        <v>20</v>
      </c>
      <c r="H3509">
        <f t="shared" si="162"/>
        <v>10</v>
      </c>
      <c r="I3509">
        <f t="shared" si="163"/>
        <v>1</v>
      </c>
      <c r="J3509" t="str">
        <f t="shared" si="164"/>
        <v>6-9</v>
      </c>
    </row>
    <row r="3510" spans="1:10">
      <c r="A3510" t="s">
        <v>274</v>
      </c>
      <c r="B3510" t="s">
        <v>1502</v>
      </c>
      <c r="C3510" s="7">
        <v>44013.5107986111</v>
      </c>
      <c r="D3510" t="str">
        <f>VLOOKUP(A3510,Sheet2!$B$2:$E$1001,3,0)</f>
        <v>photo</v>
      </c>
      <c r="E3510" t="str">
        <f>VLOOKUP(A3510,Sheet2!$B$2:$E$1001,4,0)</f>
        <v>animals</v>
      </c>
      <c r="F3510" t="str">
        <f>VLOOKUP(B3510,Sheet3!$B$2:$D$17,2,0)</f>
        <v>negative</v>
      </c>
      <c r="G3510">
        <f>VLOOKUP(B3510,Sheet3!$B$2:$D$17,3,0)</f>
        <v>15</v>
      </c>
      <c r="H3510">
        <f t="shared" si="162"/>
        <v>7</v>
      </c>
      <c r="I3510">
        <f t="shared" si="163"/>
        <v>3</v>
      </c>
      <c r="J3510" t="str">
        <f t="shared" si="164"/>
        <v>12-15</v>
      </c>
    </row>
    <row r="3511" spans="1:10">
      <c r="A3511" t="s">
        <v>274</v>
      </c>
      <c r="B3511" t="s">
        <v>1497</v>
      </c>
      <c r="C3511" s="7">
        <v>44116.5952430556</v>
      </c>
      <c r="D3511" t="str">
        <f>VLOOKUP(A3511,Sheet2!$B$2:$E$1001,3,0)</f>
        <v>photo</v>
      </c>
      <c r="E3511" t="str">
        <f>VLOOKUP(A3511,Sheet2!$B$2:$E$1001,4,0)</f>
        <v>animals</v>
      </c>
      <c r="F3511" t="str">
        <f>VLOOKUP(B3511,Sheet3!$B$2:$D$17,2,0)</f>
        <v>positive</v>
      </c>
      <c r="G3511">
        <f>VLOOKUP(B3511,Sheet3!$B$2:$D$17,3,0)</f>
        <v>72</v>
      </c>
      <c r="H3511">
        <f t="shared" si="162"/>
        <v>10</v>
      </c>
      <c r="I3511">
        <f t="shared" si="163"/>
        <v>1</v>
      </c>
      <c r="J3511" t="str">
        <f t="shared" si="164"/>
        <v>12-15</v>
      </c>
    </row>
    <row r="3512" spans="1:10">
      <c r="A3512" t="s">
        <v>274</v>
      </c>
      <c r="B3512" t="s">
        <v>1485</v>
      </c>
      <c r="C3512" s="7">
        <v>44010.4934143519</v>
      </c>
      <c r="D3512" t="str">
        <f>VLOOKUP(A3512,Sheet2!$B$2:$E$1001,3,0)</f>
        <v>photo</v>
      </c>
      <c r="E3512" t="str">
        <f>VLOOKUP(A3512,Sheet2!$B$2:$E$1001,4,0)</f>
        <v>animals</v>
      </c>
      <c r="F3512" t="str">
        <f>VLOOKUP(B3512,Sheet3!$B$2:$D$17,2,0)</f>
        <v>positive</v>
      </c>
      <c r="G3512">
        <f>VLOOKUP(B3512,Sheet3!$B$2:$D$17,3,0)</f>
        <v>60</v>
      </c>
      <c r="H3512">
        <f t="shared" si="162"/>
        <v>6</v>
      </c>
      <c r="I3512">
        <f t="shared" si="163"/>
        <v>7</v>
      </c>
      <c r="J3512" t="str">
        <f t="shared" si="164"/>
        <v>9-12</v>
      </c>
    </row>
    <row r="3513" spans="1:10">
      <c r="A3513" t="s">
        <v>274</v>
      </c>
      <c r="B3513" t="s">
        <v>1495</v>
      </c>
      <c r="C3513" s="7">
        <v>44258.1295949074</v>
      </c>
      <c r="D3513" t="str">
        <f>VLOOKUP(A3513,Sheet2!$B$2:$E$1001,3,0)</f>
        <v>photo</v>
      </c>
      <c r="E3513" t="str">
        <f>VLOOKUP(A3513,Sheet2!$B$2:$E$1001,4,0)</f>
        <v>animals</v>
      </c>
      <c r="F3513" t="str">
        <f>VLOOKUP(B3513,Sheet3!$B$2:$D$17,2,0)</f>
        <v>positive</v>
      </c>
      <c r="G3513">
        <f>VLOOKUP(B3513,Sheet3!$B$2:$D$17,3,0)</f>
        <v>75</v>
      </c>
      <c r="H3513">
        <f t="shared" si="162"/>
        <v>3</v>
      </c>
      <c r="I3513">
        <f t="shared" si="163"/>
        <v>3</v>
      </c>
      <c r="J3513" t="str">
        <f t="shared" si="164"/>
        <v>3-6</v>
      </c>
    </row>
    <row r="3514" spans="1:10">
      <c r="A3514" t="s">
        <v>274</v>
      </c>
      <c r="B3514" t="s">
        <v>1501</v>
      </c>
      <c r="C3514" s="7">
        <v>44158.972662037</v>
      </c>
      <c r="D3514" t="str">
        <f>VLOOKUP(A3514,Sheet2!$B$2:$E$1001,3,0)</f>
        <v>photo</v>
      </c>
      <c r="E3514" t="str">
        <f>VLOOKUP(A3514,Sheet2!$B$2:$E$1001,4,0)</f>
        <v>animals</v>
      </c>
      <c r="F3514" t="str">
        <f>VLOOKUP(B3514,Sheet3!$B$2:$D$17,2,0)</f>
        <v>neutral</v>
      </c>
      <c r="G3514">
        <f>VLOOKUP(B3514,Sheet3!$B$2:$D$17,3,0)</f>
        <v>35</v>
      </c>
      <c r="H3514">
        <f t="shared" si="162"/>
        <v>11</v>
      </c>
      <c r="I3514">
        <f t="shared" si="163"/>
        <v>1</v>
      </c>
      <c r="J3514" t="str">
        <f t="shared" si="164"/>
        <v>21-24</v>
      </c>
    </row>
    <row r="3515" spans="1:10">
      <c r="A3515" t="s">
        <v>274</v>
      </c>
      <c r="B3515" t="s">
        <v>1502</v>
      </c>
      <c r="C3515" s="7">
        <v>44203.6175231481</v>
      </c>
      <c r="D3515" t="str">
        <f>VLOOKUP(A3515,Sheet2!$B$2:$E$1001,3,0)</f>
        <v>photo</v>
      </c>
      <c r="E3515" t="str">
        <f>VLOOKUP(A3515,Sheet2!$B$2:$E$1001,4,0)</f>
        <v>animals</v>
      </c>
      <c r="F3515" t="str">
        <f>VLOOKUP(B3515,Sheet3!$B$2:$D$17,2,0)</f>
        <v>negative</v>
      </c>
      <c r="G3515">
        <f>VLOOKUP(B3515,Sheet3!$B$2:$D$17,3,0)</f>
        <v>15</v>
      </c>
      <c r="H3515">
        <f t="shared" si="162"/>
        <v>1</v>
      </c>
      <c r="I3515">
        <f t="shared" si="163"/>
        <v>4</v>
      </c>
      <c r="J3515" t="str">
        <f t="shared" si="164"/>
        <v>12-15</v>
      </c>
    </row>
    <row r="3516" customFormat="1" spans="1:10">
      <c r="A3516" t="s">
        <v>274</v>
      </c>
      <c r="B3516" t="s">
        <v>1490</v>
      </c>
      <c r="C3516" s="7">
        <v>44244.6612268519</v>
      </c>
      <c r="D3516" t="str">
        <f>VLOOKUP(A3516,Sheet2!$B$2:$E$1001,3,0)</f>
        <v>photo</v>
      </c>
      <c r="E3516" t="str">
        <f>VLOOKUP(A3516,Sheet2!$B$2:$E$1001,4,0)</f>
        <v>animals</v>
      </c>
      <c r="F3516" t="str">
        <f>VLOOKUP(B3516,Sheet3!$B$2:$D$17,2,0)</f>
        <v>negative</v>
      </c>
      <c r="G3516">
        <f>VLOOKUP(B3516,Sheet3!$B$2:$D$17,3,0)</f>
        <v>5</v>
      </c>
      <c r="H3516">
        <f t="shared" si="162"/>
        <v>2</v>
      </c>
      <c r="I3516">
        <f t="shared" si="163"/>
        <v>3</v>
      </c>
      <c r="J3516" t="str">
        <f t="shared" si="164"/>
        <v>15-18</v>
      </c>
    </row>
    <row r="3517" spans="1:10">
      <c r="A3517" t="s">
        <v>274</v>
      </c>
      <c r="B3517" t="s">
        <v>1494</v>
      </c>
      <c r="C3517" s="7">
        <v>44010.8861458333</v>
      </c>
      <c r="D3517" t="str">
        <f>VLOOKUP(A3517,Sheet2!$B$2:$E$1001,3,0)</f>
        <v>photo</v>
      </c>
      <c r="E3517" t="str">
        <f>VLOOKUP(A3517,Sheet2!$B$2:$E$1001,4,0)</f>
        <v>animals</v>
      </c>
      <c r="F3517" t="str">
        <f>VLOOKUP(B3517,Sheet3!$B$2:$D$17,2,0)</f>
        <v>positive</v>
      </c>
      <c r="G3517">
        <f>VLOOKUP(B3517,Sheet3!$B$2:$D$17,3,0)</f>
        <v>65</v>
      </c>
      <c r="H3517">
        <f t="shared" si="162"/>
        <v>6</v>
      </c>
      <c r="I3517">
        <f t="shared" si="163"/>
        <v>7</v>
      </c>
      <c r="J3517" t="str">
        <f t="shared" si="164"/>
        <v>21-24</v>
      </c>
    </row>
    <row r="3518" spans="1:10">
      <c r="A3518" t="s">
        <v>274</v>
      </c>
      <c r="B3518" t="s">
        <v>1490</v>
      </c>
      <c r="C3518" s="7">
        <v>44152.7841782407</v>
      </c>
      <c r="D3518" t="str">
        <f>VLOOKUP(A3518,Sheet2!$B$2:$E$1001,3,0)</f>
        <v>photo</v>
      </c>
      <c r="E3518" t="str">
        <f>VLOOKUP(A3518,Sheet2!$B$2:$E$1001,4,0)</f>
        <v>animals</v>
      </c>
      <c r="F3518" t="str">
        <f>VLOOKUP(B3518,Sheet3!$B$2:$D$17,2,0)</f>
        <v>negative</v>
      </c>
      <c r="G3518">
        <f>VLOOKUP(B3518,Sheet3!$B$2:$D$17,3,0)</f>
        <v>5</v>
      </c>
      <c r="H3518">
        <f t="shared" si="162"/>
        <v>11</v>
      </c>
      <c r="I3518">
        <f t="shared" si="163"/>
        <v>2</v>
      </c>
      <c r="J3518" t="str">
        <f t="shared" si="164"/>
        <v>18-21</v>
      </c>
    </row>
    <row r="3519" spans="1:10">
      <c r="A3519" t="s">
        <v>274</v>
      </c>
      <c r="B3519" t="s">
        <v>1500</v>
      </c>
      <c r="C3519" s="7">
        <v>44212.9626157407</v>
      </c>
      <c r="D3519" t="str">
        <f>VLOOKUP(A3519,Sheet2!$B$2:$E$1001,3,0)</f>
        <v>photo</v>
      </c>
      <c r="E3519" t="str">
        <f>VLOOKUP(A3519,Sheet2!$B$2:$E$1001,4,0)</f>
        <v>animals</v>
      </c>
      <c r="F3519" t="str">
        <f>VLOOKUP(B3519,Sheet3!$B$2:$D$17,2,0)</f>
        <v>positive</v>
      </c>
      <c r="G3519">
        <f>VLOOKUP(B3519,Sheet3!$B$2:$D$17,3,0)</f>
        <v>45</v>
      </c>
      <c r="H3519">
        <f t="shared" si="162"/>
        <v>1</v>
      </c>
      <c r="I3519">
        <f t="shared" si="163"/>
        <v>6</v>
      </c>
      <c r="J3519" t="str">
        <f t="shared" si="164"/>
        <v>21-24</v>
      </c>
    </row>
    <row r="3520" spans="1:10">
      <c r="A3520" t="s">
        <v>274</v>
      </c>
      <c r="B3520" t="s">
        <v>1488</v>
      </c>
      <c r="C3520" s="7">
        <v>44191.343275463</v>
      </c>
      <c r="D3520" t="str">
        <f>VLOOKUP(A3520,Sheet2!$B$2:$E$1001,3,0)</f>
        <v>photo</v>
      </c>
      <c r="E3520" t="str">
        <f>VLOOKUP(A3520,Sheet2!$B$2:$E$1001,4,0)</f>
        <v>animals</v>
      </c>
      <c r="F3520" t="str">
        <f>VLOOKUP(B3520,Sheet3!$B$2:$D$17,2,0)</f>
        <v>negative</v>
      </c>
      <c r="G3520">
        <f>VLOOKUP(B3520,Sheet3!$B$2:$D$17,3,0)</f>
        <v>0</v>
      </c>
      <c r="H3520">
        <f t="shared" si="162"/>
        <v>12</v>
      </c>
      <c r="I3520">
        <f t="shared" si="163"/>
        <v>6</v>
      </c>
      <c r="J3520" t="str">
        <f t="shared" si="164"/>
        <v>6-9</v>
      </c>
    </row>
    <row r="3521" spans="1:10">
      <c r="A3521" t="s">
        <v>274</v>
      </c>
      <c r="B3521" t="s">
        <v>1490</v>
      </c>
      <c r="C3521" s="7">
        <v>44353.6757175926</v>
      </c>
      <c r="D3521" t="str">
        <f>VLOOKUP(A3521,Sheet2!$B$2:$E$1001,3,0)</f>
        <v>photo</v>
      </c>
      <c r="E3521" t="str">
        <f>VLOOKUP(A3521,Sheet2!$B$2:$E$1001,4,0)</f>
        <v>animals</v>
      </c>
      <c r="F3521" t="str">
        <f>VLOOKUP(B3521,Sheet3!$B$2:$D$17,2,0)</f>
        <v>negative</v>
      </c>
      <c r="G3521">
        <f>VLOOKUP(B3521,Sheet3!$B$2:$D$17,3,0)</f>
        <v>5</v>
      </c>
      <c r="H3521">
        <f t="shared" si="162"/>
        <v>6</v>
      </c>
      <c r="I3521">
        <f t="shared" si="163"/>
        <v>7</v>
      </c>
      <c r="J3521" t="str">
        <f t="shared" si="164"/>
        <v>15-18</v>
      </c>
    </row>
    <row r="3522" spans="1:10">
      <c r="A3522" t="s">
        <v>274</v>
      </c>
      <c r="B3522" t="s">
        <v>1492</v>
      </c>
      <c r="C3522" s="7">
        <v>44216.5398263889</v>
      </c>
      <c r="D3522" t="str">
        <f>VLOOKUP(A3522,Sheet2!$B$2:$E$1001,3,0)</f>
        <v>photo</v>
      </c>
      <c r="E3522" t="str">
        <f>VLOOKUP(A3522,Sheet2!$B$2:$E$1001,4,0)</f>
        <v>animals</v>
      </c>
      <c r="F3522" t="str">
        <f>VLOOKUP(B3522,Sheet3!$B$2:$D$17,2,0)</f>
        <v>neutral</v>
      </c>
      <c r="G3522">
        <f>VLOOKUP(B3522,Sheet3!$B$2:$D$17,3,0)</f>
        <v>20</v>
      </c>
      <c r="H3522">
        <f t="shared" si="162"/>
        <v>1</v>
      </c>
      <c r="I3522">
        <f t="shared" si="163"/>
        <v>3</v>
      </c>
      <c r="J3522" t="str">
        <f t="shared" si="164"/>
        <v>12-15</v>
      </c>
    </row>
    <row r="3523" spans="1:10">
      <c r="A3523" t="s">
        <v>274</v>
      </c>
      <c r="B3523" t="s">
        <v>1497</v>
      </c>
      <c r="C3523" s="7">
        <v>44272.3175347222</v>
      </c>
      <c r="D3523" t="str">
        <f>VLOOKUP(A3523,Sheet2!$B$2:$E$1001,3,0)</f>
        <v>photo</v>
      </c>
      <c r="E3523" t="str">
        <f>VLOOKUP(A3523,Sheet2!$B$2:$E$1001,4,0)</f>
        <v>animals</v>
      </c>
      <c r="F3523" t="str">
        <f>VLOOKUP(B3523,Sheet3!$B$2:$D$17,2,0)</f>
        <v>positive</v>
      </c>
      <c r="G3523">
        <f>VLOOKUP(B3523,Sheet3!$B$2:$D$17,3,0)</f>
        <v>72</v>
      </c>
      <c r="H3523">
        <f t="shared" ref="H3523:H3586" si="165">MONTH(C3523)</f>
        <v>3</v>
      </c>
      <c r="I3523">
        <f t="shared" ref="I3523:I3586" si="166">WEEKDAY(C3523,2)</f>
        <v>3</v>
      </c>
      <c r="J3523" t="str">
        <f t="shared" ref="J3523:J3586" si="167">TEXT(INT(HOUR(C3523)/3)*3,"0")&amp;"-"&amp;TEXT(INT(HOUR(C3523)/3)*3+3,"0")</f>
        <v>6-9</v>
      </c>
    </row>
    <row r="3524" spans="1:10">
      <c r="A3524" t="s">
        <v>274</v>
      </c>
      <c r="B3524" t="s">
        <v>1502</v>
      </c>
      <c r="C3524" s="7">
        <v>44008.2675925926</v>
      </c>
      <c r="D3524" t="str">
        <f>VLOOKUP(A3524,Sheet2!$B$2:$E$1001,3,0)</f>
        <v>photo</v>
      </c>
      <c r="E3524" t="str">
        <f>VLOOKUP(A3524,Sheet2!$B$2:$E$1001,4,0)</f>
        <v>animals</v>
      </c>
      <c r="F3524" t="str">
        <f>VLOOKUP(B3524,Sheet3!$B$2:$D$17,2,0)</f>
        <v>negative</v>
      </c>
      <c r="G3524">
        <f>VLOOKUP(B3524,Sheet3!$B$2:$D$17,3,0)</f>
        <v>15</v>
      </c>
      <c r="H3524">
        <f t="shared" si="165"/>
        <v>6</v>
      </c>
      <c r="I3524">
        <f t="shared" si="166"/>
        <v>5</v>
      </c>
      <c r="J3524" t="str">
        <f t="shared" si="167"/>
        <v>6-9</v>
      </c>
    </row>
    <row r="3525" spans="1:10">
      <c r="A3525" t="s">
        <v>274</v>
      </c>
      <c r="B3525" t="s">
        <v>1490</v>
      </c>
      <c r="C3525" s="7">
        <v>44212.956724537</v>
      </c>
      <c r="D3525" t="str">
        <f>VLOOKUP(A3525,Sheet2!$B$2:$E$1001,3,0)</f>
        <v>photo</v>
      </c>
      <c r="E3525" t="str">
        <f>VLOOKUP(A3525,Sheet2!$B$2:$E$1001,4,0)</f>
        <v>animals</v>
      </c>
      <c r="F3525" t="str">
        <f>VLOOKUP(B3525,Sheet3!$B$2:$D$17,2,0)</f>
        <v>negative</v>
      </c>
      <c r="G3525">
        <f>VLOOKUP(B3525,Sheet3!$B$2:$D$17,3,0)</f>
        <v>5</v>
      </c>
      <c r="H3525">
        <f t="shared" si="165"/>
        <v>1</v>
      </c>
      <c r="I3525">
        <f t="shared" si="166"/>
        <v>6</v>
      </c>
      <c r="J3525" t="str">
        <f t="shared" si="167"/>
        <v>21-24</v>
      </c>
    </row>
    <row r="3526" customFormat="1" spans="1:10">
      <c r="A3526" t="s">
        <v>274</v>
      </c>
      <c r="B3526" t="s">
        <v>1495</v>
      </c>
      <c r="C3526" s="7">
        <v>44302.6754398148</v>
      </c>
      <c r="D3526" t="str">
        <f>VLOOKUP(A3526,Sheet2!$B$2:$E$1001,3,0)</f>
        <v>photo</v>
      </c>
      <c r="E3526" t="str">
        <f>VLOOKUP(A3526,Sheet2!$B$2:$E$1001,4,0)</f>
        <v>animals</v>
      </c>
      <c r="F3526" t="str">
        <f>VLOOKUP(B3526,Sheet3!$B$2:$D$17,2,0)</f>
        <v>positive</v>
      </c>
      <c r="G3526">
        <f>VLOOKUP(B3526,Sheet3!$B$2:$D$17,3,0)</f>
        <v>75</v>
      </c>
      <c r="H3526">
        <f t="shared" si="165"/>
        <v>4</v>
      </c>
      <c r="I3526">
        <f t="shared" si="166"/>
        <v>5</v>
      </c>
      <c r="J3526" t="str">
        <f t="shared" si="167"/>
        <v>15-18</v>
      </c>
    </row>
    <row r="3527" spans="1:10">
      <c r="A3527" t="s">
        <v>274</v>
      </c>
      <c r="B3527" t="s">
        <v>1501</v>
      </c>
      <c r="C3527" s="7">
        <v>44003.4438425926</v>
      </c>
      <c r="D3527" t="str">
        <f>VLOOKUP(A3527,Sheet2!$B$2:$E$1001,3,0)</f>
        <v>photo</v>
      </c>
      <c r="E3527" t="str">
        <f>VLOOKUP(A3527,Sheet2!$B$2:$E$1001,4,0)</f>
        <v>animals</v>
      </c>
      <c r="F3527" t="str">
        <f>VLOOKUP(B3527,Sheet3!$B$2:$D$17,2,0)</f>
        <v>neutral</v>
      </c>
      <c r="G3527">
        <f>VLOOKUP(B3527,Sheet3!$B$2:$D$17,3,0)</f>
        <v>35</v>
      </c>
      <c r="H3527">
        <f t="shared" si="165"/>
        <v>6</v>
      </c>
      <c r="I3527">
        <f t="shared" si="166"/>
        <v>7</v>
      </c>
      <c r="J3527" t="str">
        <f t="shared" si="167"/>
        <v>9-12</v>
      </c>
    </row>
    <row r="3528" spans="1:10">
      <c r="A3528" t="s">
        <v>274</v>
      </c>
      <c r="B3528" t="s">
        <v>1495</v>
      </c>
      <c r="C3528" s="7">
        <v>44009.095625</v>
      </c>
      <c r="D3528" t="str">
        <f>VLOOKUP(A3528,Sheet2!$B$2:$E$1001,3,0)</f>
        <v>photo</v>
      </c>
      <c r="E3528" t="str">
        <f>VLOOKUP(A3528,Sheet2!$B$2:$E$1001,4,0)</f>
        <v>animals</v>
      </c>
      <c r="F3528" t="str">
        <f>VLOOKUP(B3528,Sheet3!$B$2:$D$17,2,0)</f>
        <v>positive</v>
      </c>
      <c r="G3528">
        <f>VLOOKUP(B3528,Sheet3!$B$2:$D$17,3,0)</f>
        <v>75</v>
      </c>
      <c r="H3528">
        <f t="shared" si="165"/>
        <v>6</v>
      </c>
      <c r="I3528">
        <f t="shared" si="166"/>
        <v>6</v>
      </c>
      <c r="J3528" t="str">
        <f t="shared" si="167"/>
        <v>0-3</v>
      </c>
    </row>
    <row r="3529" spans="1:10">
      <c r="A3529" t="s">
        <v>274</v>
      </c>
      <c r="B3529" t="s">
        <v>1498</v>
      </c>
      <c r="C3529" s="7">
        <v>44174.3462731481</v>
      </c>
      <c r="D3529" t="str">
        <f>VLOOKUP(A3529,Sheet2!$B$2:$E$1001,3,0)</f>
        <v>photo</v>
      </c>
      <c r="E3529" t="str">
        <f>VLOOKUP(A3529,Sheet2!$B$2:$E$1001,4,0)</f>
        <v>animals</v>
      </c>
      <c r="F3529" t="str">
        <f>VLOOKUP(B3529,Sheet3!$B$2:$D$17,2,0)</f>
        <v>positive</v>
      </c>
      <c r="G3529">
        <f>VLOOKUP(B3529,Sheet3!$B$2:$D$17,3,0)</f>
        <v>50</v>
      </c>
      <c r="H3529">
        <f t="shared" si="165"/>
        <v>12</v>
      </c>
      <c r="I3529">
        <f t="shared" si="166"/>
        <v>3</v>
      </c>
      <c r="J3529" t="str">
        <f t="shared" si="167"/>
        <v>6-9</v>
      </c>
    </row>
    <row r="3530" spans="1:10">
      <c r="A3530" t="s">
        <v>274</v>
      </c>
      <c r="B3530" t="s">
        <v>1492</v>
      </c>
      <c r="C3530" s="7">
        <v>44253.7310416667</v>
      </c>
      <c r="D3530" t="str">
        <f>VLOOKUP(A3530,Sheet2!$B$2:$E$1001,3,0)</f>
        <v>photo</v>
      </c>
      <c r="E3530" t="str">
        <f>VLOOKUP(A3530,Sheet2!$B$2:$E$1001,4,0)</f>
        <v>animals</v>
      </c>
      <c r="F3530" t="str">
        <f>VLOOKUP(B3530,Sheet3!$B$2:$D$17,2,0)</f>
        <v>neutral</v>
      </c>
      <c r="G3530">
        <f>VLOOKUP(B3530,Sheet3!$B$2:$D$17,3,0)</f>
        <v>20</v>
      </c>
      <c r="H3530">
        <f t="shared" si="165"/>
        <v>2</v>
      </c>
      <c r="I3530">
        <f t="shared" si="166"/>
        <v>5</v>
      </c>
      <c r="J3530" t="str">
        <f t="shared" si="167"/>
        <v>15-18</v>
      </c>
    </row>
    <row r="3531" spans="1:10">
      <c r="A3531" t="s">
        <v>274</v>
      </c>
      <c r="B3531" t="s">
        <v>1488</v>
      </c>
      <c r="C3531" s="7">
        <v>44149.028287037</v>
      </c>
      <c r="D3531" t="str">
        <f>VLOOKUP(A3531,Sheet2!$B$2:$E$1001,3,0)</f>
        <v>photo</v>
      </c>
      <c r="E3531" t="str">
        <f>VLOOKUP(A3531,Sheet2!$B$2:$E$1001,4,0)</f>
        <v>animals</v>
      </c>
      <c r="F3531" t="str">
        <f>VLOOKUP(B3531,Sheet3!$B$2:$D$17,2,0)</f>
        <v>negative</v>
      </c>
      <c r="G3531">
        <f>VLOOKUP(B3531,Sheet3!$B$2:$D$17,3,0)</f>
        <v>0</v>
      </c>
      <c r="H3531">
        <f t="shared" si="165"/>
        <v>11</v>
      </c>
      <c r="I3531">
        <f t="shared" si="166"/>
        <v>6</v>
      </c>
      <c r="J3531" t="str">
        <f t="shared" si="167"/>
        <v>0-3</v>
      </c>
    </row>
    <row r="3532" spans="1:10">
      <c r="A3532" t="s">
        <v>274</v>
      </c>
      <c r="B3532" t="s">
        <v>1502</v>
      </c>
      <c r="C3532" s="7">
        <v>44169.8029513889</v>
      </c>
      <c r="D3532" t="str">
        <f>VLOOKUP(A3532,Sheet2!$B$2:$E$1001,3,0)</f>
        <v>photo</v>
      </c>
      <c r="E3532" t="str">
        <f>VLOOKUP(A3532,Sheet2!$B$2:$E$1001,4,0)</f>
        <v>animals</v>
      </c>
      <c r="F3532" t="str">
        <f>VLOOKUP(B3532,Sheet3!$B$2:$D$17,2,0)</f>
        <v>negative</v>
      </c>
      <c r="G3532">
        <f>VLOOKUP(B3532,Sheet3!$B$2:$D$17,3,0)</f>
        <v>15</v>
      </c>
      <c r="H3532">
        <f t="shared" si="165"/>
        <v>12</v>
      </c>
      <c r="I3532">
        <f t="shared" si="166"/>
        <v>5</v>
      </c>
      <c r="J3532" t="str">
        <f t="shared" si="167"/>
        <v>18-21</v>
      </c>
    </row>
    <row r="3533" spans="1:10">
      <c r="A3533" t="s">
        <v>274</v>
      </c>
      <c r="B3533" t="s">
        <v>1490</v>
      </c>
      <c r="C3533" s="7">
        <v>44343.7730787037</v>
      </c>
      <c r="D3533" t="str">
        <f>VLOOKUP(A3533,Sheet2!$B$2:$E$1001,3,0)</f>
        <v>photo</v>
      </c>
      <c r="E3533" t="str">
        <f>VLOOKUP(A3533,Sheet2!$B$2:$E$1001,4,0)</f>
        <v>animals</v>
      </c>
      <c r="F3533" t="str">
        <f>VLOOKUP(B3533,Sheet3!$B$2:$D$17,2,0)</f>
        <v>negative</v>
      </c>
      <c r="G3533">
        <f>VLOOKUP(B3533,Sheet3!$B$2:$D$17,3,0)</f>
        <v>5</v>
      </c>
      <c r="H3533">
        <f t="shared" si="165"/>
        <v>5</v>
      </c>
      <c r="I3533">
        <f t="shared" si="166"/>
        <v>4</v>
      </c>
      <c r="J3533" t="str">
        <f t="shared" si="167"/>
        <v>18-21</v>
      </c>
    </row>
    <row r="3534" spans="1:10">
      <c r="A3534" t="s">
        <v>274</v>
      </c>
      <c r="B3534" t="s">
        <v>1502</v>
      </c>
      <c r="C3534" s="7">
        <v>44233.3686574074</v>
      </c>
      <c r="D3534" t="str">
        <f>VLOOKUP(A3534,Sheet2!$B$2:$E$1001,3,0)</f>
        <v>photo</v>
      </c>
      <c r="E3534" t="str">
        <f>VLOOKUP(A3534,Sheet2!$B$2:$E$1001,4,0)</f>
        <v>animals</v>
      </c>
      <c r="F3534" t="str">
        <f>VLOOKUP(B3534,Sheet3!$B$2:$D$17,2,0)</f>
        <v>negative</v>
      </c>
      <c r="G3534">
        <f>VLOOKUP(B3534,Sheet3!$B$2:$D$17,3,0)</f>
        <v>15</v>
      </c>
      <c r="H3534">
        <f t="shared" si="165"/>
        <v>2</v>
      </c>
      <c r="I3534">
        <f t="shared" si="166"/>
        <v>6</v>
      </c>
      <c r="J3534" t="str">
        <f t="shared" si="167"/>
        <v>6-9</v>
      </c>
    </row>
    <row r="3535" spans="1:10">
      <c r="A3535" t="s">
        <v>274</v>
      </c>
      <c r="B3535" t="s">
        <v>1501</v>
      </c>
      <c r="C3535" s="7">
        <v>44009.2082523148</v>
      </c>
      <c r="D3535" t="str">
        <f>VLOOKUP(A3535,Sheet2!$B$2:$E$1001,3,0)</f>
        <v>photo</v>
      </c>
      <c r="E3535" t="str">
        <f>VLOOKUP(A3535,Sheet2!$B$2:$E$1001,4,0)</f>
        <v>animals</v>
      </c>
      <c r="F3535" t="str">
        <f>VLOOKUP(B3535,Sheet3!$B$2:$D$17,2,0)</f>
        <v>neutral</v>
      </c>
      <c r="G3535">
        <f>VLOOKUP(B3535,Sheet3!$B$2:$D$17,3,0)</f>
        <v>35</v>
      </c>
      <c r="H3535">
        <f t="shared" si="165"/>
        <v>6</v>
      </c>
      <c r="I3535">
        <f t="shared" si="166"/>
        <v>6</v>
      </c>
      <c r="J3535" t="str">
        <f t="shared" si="167"/>
        <v>3-6</v>
      </c>
    </row>
    <row r="3536" customFormat="1" spans="1:10">
      <c r="A3536" t="s">
        <v>274</v>
      </c>
      <c r="B3536" t="s">
        <v>1498</v>
      </c>
      <c r="C3536" s="7">
        <v>44022.1941898148</v>
      </c>
      <c r="D3536" t="str">
        <f>VLOOKUP(A3536,Sheet2!$B$2:$E$1001,3,0)</f>
        <v>photo</v>
      </c>
      <c r="E3536" t="str">
        <f>VLOOKUP(A3536,Sheet2!$B$2:$E$1001,4,0)</f>
        <v>animals</v>
      </c>
      <c r="F3536" t="str">
        <f>VLOOKUP(B3536,Sheet3!$B$2:$D$17,2,0)</f>
        <v>positive</v>
      </c>
      <c r="G3536">
        <f>VLOOKUP(B3536,Sheet3!$B$2:$D$17,3,0)</f>
        <v>50</v>
      </c>
      <c r="H3536">
        <f t="shared" si="165"/>
        <v>7</v>
      </c>
      <c r="I3536">
        <f t="shared" si="166"/>
        <v>5</v>
      </c>
      <c r="J3536" t="str">
        <f t="shared" si="167"/>
        <v>3-6</v>
      </c>
    </row>
    <row r="3537" spans="1:10">
      <c r="A3537" t="s">
        <v>274</v>
      </c>
      <c r="B3537" t="s">
        <v>1498</v>
      </c>
      <c r="C3537" s="7">
        <v>44164.6210416667</v>
      </c>
      <c r="D3537" t="str">
        <f>VLOOKUP(A3537,Sheet2!$B$2:$E$1001,3,0)</f>
        <v>photo</v>
      </c>
      <c r="E3537" t="str">
        <f>VLOOKUP(A3537,Sheet2!$B$2:$E$1001,4,0)</f>
        <v>animals</v>
      </c>
      <c r="F3537" t="str">
        <f>VLOOKUP(B3537,Sheet3!$B$2:$D$17,2,0)</f>
        <v>positive</v>
      </c>
      <c r="G3537">
        <f>VLOOKUP(B3537,Sheet3!$B$2:$D$17,3,0)</f>
        <v>50</v>
      </c>
      <c r="H3537">
        <f t="shared" si="165"/>
        <v>11</v>
      </c>
      <c r="I3537">
        <f t="shared" si="166"/>
        <v>7</v>
      </c>
      <c r="J3537" t="str">
        <f t="shared" si="167"/>
        <v>12-15</v>
      </c>
    </row>
    <row r="3538" spans="1:10">
      <c r="A3538" t="s">
        <v>274</v>
      </c>
      <c r="B3538" t="s">
        <v>1492</v>
      </c>
      <c r="C3538" s="7">
        <v>44055.6930439815</v>
      </c>
      <c r="D3538" t="str">
        <f>VLOOKUP(A3538,Sheet2!$B$2:$E$1001,3,0)</f>
        <v>photo</v>
      </c>
      <c r="E3538" t="str">
        <f>VLOOKUP(A3538,Sheet2!$B$2:$E$1001,4,0)</f>
        <v>animals</v>
      </c>
      <c r="F3538" t="str">
        <f>VLOOKUP(B3538,Sheet3!$B$2:$D$17,2,0)</f>
        <v>neutral</v>
      </c>
      <c r="G3538">
        <f>VLOOKUP(B3538,Sheet3!$B$2:$D$17,3,0)</f>
        <v>20</v>
      </c>
      <c r="H3538">
        <f t="shared" si="165"/>
        <v>8</v>
      </c>
      <c r="I3538">
        <f t="shared" si="166"/>
        <v>3</v>
      </c>
      <c r="J3538" t="str">
        <f t="shared" si="167"/>
        <v>15-18</v>
      </c>
    </row>
    <row r="3539" spans="1:10">
      <c r="A3539" t="s">
        <v>274</v>
      </c>
      <c r="B3539" t="s">
        <v>1495</v>
      </c>
      <c r="C3539" s="7">
        <v>44148.2495023148</v>
      </c>
      <c r="D3539" t="str">
        <f>VLOOKUP(A3539,Sheet2!$B$2:$E$1001,3,0)</f>
        <v>photo</v>
      </c>
      <c r="E3539" t="str">
        <f>VLOOKUP(A3539,Sheet2!$B$2:$E$1001,4,0)</f>
        <v>animals</v>
      </c>
      <c r="F3539" t="str">
        <f>VLOOKUP(B3539,Sheet3!$B$2:$D$17,2,0)</f>
        <v>positive</v>
      </c>
      <c r="G3539">
        <f>VLOOKUP(B3539,Sheet3!$B$2:$D$17,3,0)</f>
        <v>75</v>
      </c>
      <c r="H3539">
        <f t="shared" si="165"/>
        <v>11</v>
      </c>
      <c r="I3539">
        <f t="shared" si="166"/>
        <v>5</v>
      </c>
      <c r="J3539" t="str">
        <f t="shared" si="167"/>
        <v>3-6</v>
      </c>
    </row>
    <row r="3540" spans="1:10">
      <c r="A3540" t="s">
        <v>274</v>
      </c>
      <c r="B3540" t="s">
        <v>1503</v>
      </c>
      <c r="C3540" s="7">
        <v>44292.2571296296</v>
      </c>
      <c r="D3540" t="str">
        <f>VLOOKUP(A3540,Sheet2!$B$2:$E$1001,3,0)</f>
        <v>photo</v>
      </c>
      <c r="E3540" t="str">
        <f>VLOOKUP(A3540,Sheet2!$B$2:$E$1001,4,0)</f>
        <v>animals</v>
      </c>
      <c r="F3540" t="str">
        <f>VLOOKUP(B3540,Sheet3!$B$2:$D$17,2,0)</f>
        <v>negative</v>
      </c>
      <c r="G3540">
        <f>VLOOKUP(B3540,Sheet3!$B$2:$D$17,3,0)</f>
        <v>12</v>
      </c>
      <c r="H3540">
        <f t="shared" si="165"/>
        <v>4</v>
      </c>
      <c r="I3540">
        <f t="shared" si="166"/>
        <v>2</v>
      </c>
      <c r="J3540" t="str">
        <f t="shared" si="167"/>
        <v>6-9</v>
      </c>
    </row>
    <row r="3541" spans="1:10">
      <c r="A3541" t="s">
        <v>274</v>
      </c>
      <c r="B3541" t="s">
        <v>1487</v>
      </c>
      <c r="C3541" s="7">
        <v>44036.1019328704</v>
      </c>
      <c r="D3541" t="str">
        <f>VLOOKUP(A3541,Sheet2!$B$2:$E$1001,3,0)</f>
        <v>photo</v>
      </c>
      <c r="E3541" t="str">
        <f>VLOOKUP(A3541,Sheet2!$B$2:$E$1001,4,0)</f>
        <v>animals</v>
      </c>
      <c r="F3541" t="str">
        <f>VLOOKUP(B3541,Sheet3!$B$2:$D$17,2,0)</f>
        <v>positive</v>
      </c>
      <c r="G3541">
        <f>VLOOKUP(B3541,Sheet3!$B$2:$D$17,3,0)</f>
        <v>70</v>
      </c>
      <c r="H3541">
        <f t="shared" si="165"/>
        <v>7</v>
      </c>
      <c r="I3541">
        <f t="shared" si="166"/>
        <v>5</v>
      </c>
      <c r="J3541" t="str">
        <f t="shared" si="167"/>
        <v>0-3</v>
      </c>
    </row>
    <row r="3542" spans="1:10">
      <c r="A3542" t="s">
        <v>274</v>
      </c>
      <c r="B3542" t="s">
        <v>1488</v>
      </c>
      <c r="C3542" s="7">
        <v>44341.6413657407</v>
      </c>
      <c r="D3542" t="str">
        <f>VLOOKUP(A3542,Sheet2!$B$2:$E$1001,3,0)</f>
        <v>photo</v>
      </c>
      <c r="E3542" t="str">
        <f>VLOOKUP(A3542,Sheet2!$B$2:$E$1001,4,0)</f>
        <v>animals</v>
      </c>
      <c r="F3542" t="str">
        <f>VLOOKUP(B3542,Sheet3!$B$2:$D$17,2,0)</f>
        <v>negative</v>
      </c>
      <c r="G3542">
        <f>VLOOKUP(B3542,Sheet3!$B$2:$D$17,3,0)</f>
        <v>0</v>
      </c>
      <c r="H3542">
        <f t="shared" si="165"/>
        <v>5</v>
      </c>
      <c r="I3542">
        <f t="shared" si="166"/>
        <v>2</v>
      </c>
      <c r="J3542" t="str">
        <f t="shared" si="167"/>
        <v>15-18</v>
      </c>
    </row>
    <row r="3543" spans="1:10">
      <c r="A3543" t="s">
        <v>274</v>
      </c>
      <c r="B3543" t="s">
        <v>1497</v>
      </c>
      <c r="C3543" s="7">
        <v>44085.9611111111</v>
      </c>
      <c r="D3543" t="str">
        <f>VLOOKUP(A3543,Sheet2!$B$2:$E$1001,3,0)</f>
        <v>photo</v>
      </c>
      <c r="E3543" t="str">
        <f>VLOOKUP(A3543,Sheet2!$B$2:$E$1001,4,0)</f>
        <v>animals</v>
      </c>
      <c r="F3543" t="str">
        <f>VLOOKUP(B3543,Sheet3!$B$2:$D$17,2,0)</f>
        <v>positive</v>
      </c>
      <c r="G3543">
        <f>VLOOKUP(B3543,Sheet3!$B$2:$D$17,3,0)</f>
        <v>72</v>
      </c>
      <c r="H3543">
        <f t="shared" si="165"/>
        <v>9</v>
      </c>
      <c r="I3543">
        <f t="shared" si="166"/>
        <v>5</v>
      </c>
      <c r="J3543" t="str">
        <f t="shared" si="167"/>
        <v>21-24</v>
      </c>
    </row>
    <row r="3544" spans="1:10">
      <c r="A3544" t="s">
        <v>275</v>
      </c>
      <c r="B3544" t="s">
        <v>1494</v>
      </c>
      <c r="C3544" s="7">
        <v>44227.4980787037</v>
      </c>
      <c r="D3544" t="str">
        <f>VLOOKUP(A3544,Sheet2!$B$2:$E$1001,3,0)</f>
        <v>video</v>
      </c>
      <c r="E3544" t="str">
        <f>VLOOKUP(A3544,Sheet2!$B$2:$E$1001,4,0)</f>
        <v>soccer</v>
      </c>
      <c r="F3544" t="str">
        <f>VLOOKUP(B3544,Sheet3!$B$2:$D$17,2,0)</f>
        <v>positive</v>
      </c>
      <c r="G3544">
        <f>VLOOKUP(B3544,Sheet3!$B$2:$D$17,3,0)</f>
        <v>65</v>
      </c>
      <c r="H3544">
        <f t="shared" si="165"/>
        <v>1</v>
      </c>
      <c r="I3544">
        <f t="shared" si="166"/>
        <v>7</v>
      </c>
      <c r="J3544" t="str">
        <f t="shared" si="167"/>
        <v>9-12</v>
      </c>
    </row>
    <row r="3545" spans="1:10">
      <c r="A3545" t="s">
        <v>275</v>
      </c>
      <c r="B3545" t="s">
        <v>1501</v>
      </c>
      <c r="C3545" s="7">
        <v>44289.3404282407</v>
      </c>
      <c r="D3545" t="str">
        <f>VLOOKUP(A3545,Sheet2!$B$2:$E$1001,3,0)</f>
        <v>video</v>
      </c>
      <c r="E3545" t="str">
        <f>VLOOKUP(A3545,Sheet2!$B$2:$E$1001,4,0)</f>
        <v>soccer</v>
      </c>
      <c r="F3545" t="str">
        <f>VLOOKUP(B3545,Sheet3!$B$2:$D$17,2,0)</f>
        <v>neutral</v>
      </c>
      <c r="G3545">
        <f>VLOOKUP(B3545,Sheet3!$B$2:$D$17,3,0)</f>
        <v>35</v>
      </c>
      <c r="H3545">
        <f t="shared" si="165"/>
        <v>4</v>
      </c>
      <c r="I3545">
        <f t="shared" si="166"/>
        <v>6</v>
      </c>
      <c r="J3545" t="str">
        <f t="shared" si="167"/>
        <v>6-9</v>
      </c>
    </row>
    <row r="3546" spans="1:10">
      <c r="A3546" t="s">
        <v>275</v>
      </c>
      <c r="B3546" t="s">
        <v>1501</v>
      </c>
      <c r="C3546" s="7">
        <v>44030.4359837963</v>
      </c>
      <c r="D3546" t="str">
        <f>VLOOKUP(A3546,Sheet2!$B$2:$E$1001,3,0)</f>
        <v>video</v>
      </c>
      <c r="E3546" t="str">
        <f>VLOOKUP(A3546,Sheet2!$B$2:$E$1001,4,0)</f>
        <v>soccer</v>
      </c>
      <c r="F3546" t="str">
        <f>VLOOKUP(B3546,Sheet3!$B$2:$D$17,2,0)</f>
        <v>neutral</v>
      </c>
      <c r="G3546">
        <f>VLOOKUP(B3546,Sheet3!$B$2:$D$17,3,0)</f>
        <v>35</v>
      </c>
      <c r="H3546">
        <f t="shared" si="165"/>
        <v>7</v>
      </c>
      <c r="I3546">
        <f t="shared" si="166"/>
        <v>6</v>
      </c>
      <c r="J3546" t="str">
        <f t="shared" si="167"/>
        <v>9-12</v>
      </c>
    </row>
    <row r="3547" spans="1:10">
      <c r="A3547" t="s">
        <v>275</v>
      </c>
      <c r="B3547" t="s">
        <v>1496</v>
      </c>
      <c r="C3547" s="7">
        <v>44251.2641435185</v>
      </c>
      <c r="D3547" t="str">
        <f>VLOOKUP(A3547,Sheet2!$B$2:$E$1001,3,0)</f>
        <v>video</v>
      </c>
      <c r="E3547" t="str">
        <f>VLOOKUP(A3547,Sheet2!$B$2:$E$1001,4,0)</f>
        <v>soccer</v>
      </c>
      <c r="F3547" t="str">
        <f>VLOOKUP(B3547,Sheet3!$B$2:$D$17,2,0)</f>
        <v>positive</v>
      </c>
      <c r="G3547">
        <f>VLOOKUP(B3547,Sheet3!$B$2:$D$17,3,0)</f>
        <v>70</v>
      </c>
      <c r="H3547">
        <f t="shared" si="165"/>
        <v>2</v>
      </c>
      <c r="I3547">
        <f t="shared" si="166"/>
        <v>3</v>
      </c>
      <c r="J3547" t="str">
        <f t="shared" si="167"/>
        <v>6-9</v>
      </c>
    </row>
    <row r="3548" spans="1:10">
      <c r="A3548" t="s">
        <v>275</v>
      </c>
      <c r="B3548" t="s">
        <v>1488</v>
      </c>
      <c r="C3548" s="7">
        <v>44314.9884375</v>
      </c>
      <c r="D3548" t="str">
        <f>VLOOKUP(A3548,Sheet2!$B$2:$E$1001,3,0)</f>
        <v>video</v>
      </c>
      <c r="E3548" t="str">
        <f>VLOOKUP(A3548,Sheet2!$B$2:$E$1001,4,0)</f>
        <v>soccer</v>
      </c>
      <c r="F3548" t="str">
        <f>VLOOKUP(B3548,Sheet3!$B$2:$D$17,2,0)</f>
        <v>negative</v>
      </c>
      <c r="G3548">
        <f>VLOOKUP(B3548,Sheet3!$B$2:$D$17,3,0)</f>
        <v>0</v>
      </c>
      <c r="H3548">
        <f t="shared" si="165"/>
        <v>4</v>
      </c>
      <c r="I3548">
        <f t="shared" si="166"/>
        <v>3</v>
      </c>
      <c r="J3548" t="str">
        <f t="shared" si="167"/>
        <v>21-24</v>
      </c>
    </row>
    <row r="3549" spans="1:10">
      <c r="A3549" t="s">
        <v>275</v>
      </c>
      <c r="B3549" t="s">
        <v>1485</v>
      </c>
      <c r="C3549" s="7">
        <v>44180.936412037</v>
      </c>
      <c r="D3549" t="str">
        <f>VLOOKUP(A3549,Sheet2!$B$2:$E$1001,3,0)</f>
        <v>video</v>
      </c>
      <c r="E3549" t="str">
        <f>VLOOKUP(A3549,Sheet2!$B$2:$E$1001,4,0)</f>
        <v>soccer</v>
      </c>
      <c r="F3549" t="str">
        <f>VLOOKUP(B3549,Sheet3!$B$2:$D$17,2,0)</f>
        <v>positive</v>
      </c>
      <c r="G3549">
        <f>VLOOKUP(B3549,Sheet3!$B$2:$D$17,3,0)</f>
        <v>60</v>
      </c>
      <c r="H3549">
        <f t="shared" si="165"/>
        <v>12</v>
      </c>
      <c r="I3549">
        <f t="shared" si="166"/>
        <v>2</v>
      </c>
      <c r="J3549" t="str">
        <f t="shared" si="167"/>
        <v>21-24</v>
      </c>
    </row>
    <row r="3550" spans="1:10">
      <c r="A3550" t="s">
        <v>275</v>
      </c>
      <c r="B3550" t="s">
        <v>1488</v>
      </c>
      <c r="C3550" s="7">
        <v>44077.2147916667</v>
      </c>
      <c r="D3550" t="str">
        <f>VLOOKUP(A3550,Sheet2!$B$2:$E$1001,3,0)</f>
        <v>video</v>
      </c>
      <c r="E3550" t="str">
        <f>VLOOKUP(A3550,Sheet2!$B$2:$E$1001,4,0)</f>
        <v>soccer</v>
      </c>
      <c r="F3550" t="str">
        <f>VLOOKUP(B3550,Sheet3!$B$2:$D$17,2,0)</f>
        <v>negative</v>
      </c>
      <c r="G3550">
        <f>VLOOKUP(B3550,Sheet3!$B$2:$D$17,3,0)</f>
        <v>0</v>
      </c>
      <c r="H3550">
        <f t="shared" si="165"/>
        <v>9</v>
      </c>
      <c r="I3550">
        <f t="shared" si="166"/>
        <v>4</v>
      </c>
      <c r="J3550" t="str">
        <f t="shared" si="167"/>
        <v>3-6</v>
      </c>
    </row>
    <row r="3551" spans="1:10">
      <c r="A3551" t="s">
        <v>275</v>
      </c>
      <c r="B3551" t="s">
        <v>1500</v>
      </c>
      <c r="C3551" s="7">
        <v>44218.1040856481</v>
      </c>
      <c r="D3551" t="str">
        <f>VLOOKUP(A3551,Sheet2!$B$2:$E$1001,3,0)</f>
        <v>video</v>
      </c>
      <c r="E3551" t="str">
        <f>VLOOKUP(A3551,Sheet2!$B$2:$E$1001,4,0)</f>
        <v>soccer</v>
      </c>
      <c r="F3551" t="str">
        <f>VLOOKUP(B3551,Sheet3!$B$2:$D$17,2,0)</f>
        <v>positive</v>
      </c>
      <c r="G3551">
        <f>VLOOKUP(B3551,Sheet3!$B$2:$D$17,3,0)</f>
        <v>45</v>
      </c>
      <c r="H3551">
        <f t="shared" si="165"/>
        <v>1</v>
      </c>
      <c r="I3551">
        <f t="shared" si="166"/>
        <v>5</v>
      </c>
      <c r="J3551" t="str">
        <f t="shared" si="167"/>
        <v>0-3</v>
      </c>
    </row>
    <row r="3552" spans="1:10">
      <c r="A3552" t="s">
        <v>275</v>
      </c>
      <c r="B3552" t="s">
        <v>1498</v>
      </c>
      <c r="C3552" s="7">
        <v>44323.5991203704</v>
      </c>
      <c r="D3552" t="str">
        <f>VLOOKUP(A3552,Sheet2!$B$2:$E$1001,3,0)</f>
        <v>video</v>
      </c>
      <c r="E3552" t="str">
        <f>VLOOKUP(A3552,Sheet2!$B$2:$E$1001,4,0)</f>
        <v>soccer</v>
      </c>
      <c r="F3552" t="str">
        <f>VLOOKUP(B3552,Sheet3!$B$2:$D$17,2,0)</f>
        <v>positive</v>
      </c>
      <c r="G3552">
        <f>VLOOKUP(B3552,Sheet3!$B$2:$D$17,3,0)</f>
        <v>50</v>
      </c>
      <c r="H3552">
        <f t="shared" si="165"/>
        <v>5</v>
      </c>
      <c r="I3552">
        <f t="shared" si="166"/>
        <v>5</v>
      </c>
      <c r="J3552" t="str">
        <f t="shared" si="167"/>
        <v>12-15</v>
      </c>
    </row>
    <row r="3553" customFormat="1" spans="1:10">
      <c r="A3553" t="s">
        <v>275</v>
      </c>
      <c r="B3553" t="s">
        <v>1496</v>
      </c>
      <c r="C3553" s="7">
        <v>44101.1284606481</v>
      </c>
      <c r="D3553" t="str">
        <f>VLOOKUP(A3553,Sheet2!$B$2:$E$1001,3,0)</f>
        <v>video</v>
      </c>
      <c r="E3553" t="str">
        <f>VLOOKUP(A3553,Sheet2!$B$2:$E$1001,4,0)</f>
        <v>soccer</v>
      </c>
      <c r="F3553" t="str">
        <f>VLOOKUP(B3553,Sheet3!$B$2:$D$17,2,0)</f>
        <v>positive</v>
      </c>
      <c r="G3553">
        <f>VLOOKUP(B3553,Sheet3!$B$2:$D$17,3,0)</f>
        <v>70</v>
      </c>
      <c r="H3553">
        <f t="shared" si="165"/>
        <v>9</v>
      </c>
      <c r="I3553">
        <f t="shared" si="166"/>
        <v>7</v>
      </c>
      <c r="J3553" t="str">
        <f t="shared" si="167"/>
        <v>3-6</v>
      </c>
    </row>
    <row r="3554" spans="1:10">
      <c r="A3554" t="s">
        <v>275</v>
      </c>
      <c r="B3554" t="s">
        <v>1487</v>
      </c>
      <c r="C3554" s="7">
        <v>44177.6129976852</v>
      </c>
      <c r="D3554" t="str">
        <f>VLOOKUP(A3554,Sheet2!$B$2:$E$1001,3,0)</f>
        <v>video</v>
      </c>
      <c r="E3554" t="str">
        <f>VLOOKUP(A3554,Sheet2!$B$2:$E$1001,4,0)</f>
        <v>soccer</v>
      </c>
      <c r="F3554" t="str">
        <f>VLOOKUP(B3554,Sheet3!$B$2:$D$17,2,0)</f>
        <v>positive</v>
      </c>
      <c r="G3554">
        <f>VLOOKUP(B3554,Sheet3!$B$2:$D$17,3,0)</f>
        <v>70</v>
      </c>
      <c r="H3554">
        <f t="shared" si="165"/>
        <v>12</v>
      </c>
      <c r="I3554">
        <f t="shared" si="166"/>
        <v>6</v>
      </c>
      <c r="J3554" t="str">
        <f t="shared" si="167"/>
        <v>12-15</v>
      </c>
    </row>
    <row r="3555" spans="1:10">
      <c r="A3555" t="s">
        <v>275</v>
      </c>
      <c r="B3555" t="s">
        <v>1496</v>
      </c>
      <c r="C3555" s="7">
        <v>44094.856712963</v>
      </c>
      <c r="D3555" t="str">
        <f>VLOOKUP(A3555,Sheet2!$B$2:$E$1001,3,0)</f>
        <v>video</v>
      </c>
      <c r="E3555" t="str">
        <f>VLOOKUP(A3555,Sheet2!$B$2:$E$1001,4,0)</f>
        <v>soccer</v>
      </c>
      <c r="F3555" t="str">
        <f>VLOOKUP(B3555,Sheet3!$B$2:$D$17,2,0)</f>
        <v>positive</v>
      </c>
      <c r="G3555">
        <f>VLOOKUP(B3555,Sheet3!$B$2:$D$17,3,0)</f>
        <v>70</v>
      </c>
      <c r="H3555">
        <f t="shared" si="165"/>
        <v>9</v>
      </c>
      <c r="I3555">
        <f t="shared" si="166"/>
        <v>7</v>
      </c>
      <c r="J3555" t="str">
        <f t="shared" si="167"/>
        <v>18-21</v>
      </c>
    </row>
    <row r="3556" spans="1:10">
      <c r="A3556" t="s">
        <v>275</v>
      </c>
      <c r="B3556" t="s">
        <v>1502</v>
      </c>
      <c r="C3556" s="7">
        <v>44292.1111689815</v>
      </c>
      <c r="D3556" t="str">
        <f>VLOOKUP(A3556,Sheet2!$B$2:$E$1001,3,0)</f>
        <v>video</v>
      </c>
      <c r="E3556" t="str">
        <f>VLOOKUP(A3556,Sheet2!$B$2:$E$1001,4,0)</f>
        <v>soccer</v>
      </c>
      <c r="F3556" t="str">
        <f>VLOOKUP(B3556,Sheet3!$B$2:$D$17,2,0)</f>
        <v>negative</v>
      </c>
      <c r="G3556">
        <f>VLOOKUP(B3556,Sheet3!$B$2:$D$17,3,0)</f>
        <v>15</v>
      </c>
      <c r="H3556">
        <f t="shared" si="165"/>
        <v>4</v>
      </c>
      <c r="I3556">
        <f t="shared" si="166"/>
        <v>2</v>
      </c>
      <c r="J3556" t="str">
        <f t="shared" si="167"/>
        <v>0-3</v>
      </c>
    </row>
    <row r="3557" spans="1:10">
      <c r="A3557" t="s">
        <v>275</v>
      </c>
      <c r="B3557" t="s">
        <v>1485</v>
      </c>
      <c r="C3557" s="7">
        <v>44321.2302777778</v>
      </c>
      <c r="D3557" t="str">
        <f>VLOOKUP(A3557,Sheet2!$B$2:$E$1001,3,0)</f>
        <v>video</v>
      </c>
      <c r="E3557" t="str">
        <f>VLOOKUP(A3557,Sheet2!$B$2:$E$1001,4,0)</f>
        <v>soccer</v>
      </c>
      <c r="F3557" t="str">
        <f>VLOOKUP(B3557,Sheet3!$B$2:$D$17,2,0)</f>
        <v>positive</v>
      </c>
      <c r="G3557">
        <f>VLOOKUP(B3557,Sheet3!$B$2:$D$17,3,0)</f>
        <v>60</v>
      </c>
      <c r="H3557">
        <f t="shared" si="165"/>
        <v>5</v>
      </c>
      <c r="I3557">
        <f t="shared" si="166"/>
        <v>3</v>
      </c>
      <c r="J3557" t="str">
        <f t="shared" si="167"/>
        <v>3-6</v>
      </c>
    </row>
    <row r="3558" spans="1:10">
      <c r="A3558" t="s">
        <v>275</v>
      </c>
      <c r="B3558" t="s">
        <v>1487</v>
      </c>
      <c r="C3558" s="7">
        <v>44239.8971296296</v>
      </c>
      <c r="D3558" t="str">
        <f>VLOOKUP(A3558,Sheet2!$B$2:$E$1001,3,0)</f>
        <v>video</v>
      </c>
      <c r="E3558" t="str">
        <f>VLOOKUP(A3558,Sheet2!$B$2:$E$1001,4,0)</f>
        <v>soccer</v>
      </c>
      <c r="F3558" t="str">
        <f>VLOOKUP(B3558,Sheet3!$B$2:$D$17,2,0)</f>
        <v>positive</v>
      </c>
      <c r="G3558">
        <f>VLOOKUP(B3558,Sheet3!$B$2:$D$17,3,0)</f>
        <v>70</v>
      </c>
      <c r="H3558">
        <f t="shared" si="165"/>
        <v>2</v>
      </c>
      <c r="I3558">
        <f t="shared" si="166"/>
        <v>5</v>
      </c>
      <c r="J3558" t="str">
        <f t="shared" si="167"/>
        <v>21-24</v>
      </c>
    </row>
    <row r="3559" spans="1:10">
      <c r="A3559" t="s">
        <v>277</v>
      </c>
      <c r="B3559" t="s">
        <v>1497</v>
      </c>
      <c r="C3559" s="7">
        <v>44008.8200578704</v>
      </c>
      <c r="D3559" t="str">
        <f>VLOOKUP(A3559,Sheet2!$B$2:$E$1001,3,0)</f>
        <v>video</v>
      </c>
      <c r="E3559" t="str">
        <f>VLOOKUP(A3559,Sheet2!$B$2:$E$1001,4,0)</f>
        <v>dogs</v>
      </c>
      <c r="F3559" t="str">
        <f>VLOOKUP(B3559,Sheet3!$B$2:$D$17,2,0)</f>
        <v>positive</v>
      </c>
      <c r="G3559">
        <f>VLOOKUP(B3559,Sheet3!$B$2:$D$17,3,0)</f>
        <v>72</v>
      </c>
      <c r="H3559">
        <f t="shared" si="165"/>
        <v>6</v>
      </c>
      <c r="I3559">
        <f t="shared" si="166"/>
        <v>5</v>
      </c>
      <c r="J3559" t="str">
        <f t="shared" si="167"/>
        <v>18-21</v>
      </c>
    </row>
    <row r="3560" spans="1:10">
      <c r="A3560" t="s">
        <v>277</v>
      </c>
      <c r="B3560" t="s">
        <v>1492</v>
      </c>
      <c r="C3560" s="7">
        <v>44236.2204166667</v>
      </c>
      <c r="D3560" t="str">
        <f>VLOOKUP(A3560,Sheet2!$B$2:$E$1001,3,0)</f>
        <v>video</v>
      </c>
      <c r="E3560" t="str">
        <f>VLOOKUP(A3560,Sheet2!$B$2:$E$1001,4,0)</f>
        <v>dogs</v>
      </c>
      <c r="F3560" t="str">
        <f>VLOOKUP(B3560,Sheet3!$B$2:$D$17,2,0)</f>
        <v>neutral</v>
      </c>
      <c r="G3560">
        <f>VLOOKUP(B3560,Sheet3!$B$2:$D$17,3,0)</f>
        <v>20</v>
      </c>
      <c r="H3560">
        <f t="shared" si="165"/>
        <v>2</v>
      </c>
      <c r="I3560">
        <f t="shared" si="166"/>
        <v>2</v>
      </c>
      <c r="J3560" t="str">
        <f t="shared" si="167"/>
        <v>3-6</v>
      </c>
    </row>
    <row r="3561" spans="1:10">
      <c r="A3561" t="s">
        <v>277</v>
      </c>
      <c r="B3561" t="s">
        <v>1497</v>
      </c>
      <c r="C3561" s="7">
        <v>44364.6175810185</v>
      </c>
      <c r="D3561" t="str">
        <f>VLOOKUP(A3561,Sheet2!$B$2:$E$1001,3,0)</f>
        <v>video</v>
      </c>
      <c r="E3561" t="str">
        <f>VLOOKUP(A3561,Sheet2!$B$2:$E$1001,4,0)</f>
        <v>dogs</v>
      </c>
      <c r="F3561" t="str">
        <f>VLOOKUP(B3561,Sheet3!$B$2:$D$17,2,0)</f>
        <v>positive</v>
      </c>
      <c r="G3561">
        <f>VLOOKUP(B3561,Sheet3!$B$2:$D$17,3,0)</f>
        <v>72</v>
      </c>
      <c r="H3561">
        <f t="shared" si="165"/>
        <v>6</v>
      </c>
      <c r="I3561">
        <f t="shared" si="166"/>
        <v>4</v>
      </c>
      <c r="J3561" t="str">
        <f t="shared" si="167"/>
        <v>12-15</v>
      </c>
    </row>
    <row r="3562" spans="1:10">
      <c r="A3562" t="s">
        <v>277</v>
      </c>
      <c r="B3562" t="s">
        <v>1488</v>
      </c>
      <c r="C3562" s="7">
        <v>44120.3545138889</v>
      </c>
      <c r="D3562" t="str">
        <f>VLOOKUP(A3562,Sheet2!$B$2:$E$1001,3,0)</f>
        <v>video</v>
      </c>
      <c r="E3562" t="str">
        <f>VLOOKUP(A3562,Sheet2!$B$2:$E$1001,4,0)</f>
        <v>dogs</v>
      </c>
      <c r="F3562" t="str">
        <f>VLOOKUP(B3562,Sheet3!$B$2:$D$17,2,0)</f>
        <v>negative</v>
      </c>
      <c r="G3562">
        <f>VLOOKUP(B3562,Sheet3!$B$2:$D$17,3,0)</f>
        <v>0</v>
      </c>
      <c r="H3562">
        <f t="shared" si="165"/>
        <v>10</v>
      </c>
      <c r="I3562">
        <f t="shared" si="166"/>
        <v>5</v>
      </c>
      <c r="J3562" t="str">
        <f t="shared" si="167"/>
        <v>6-9</v>
      </c>
    </row>
    <row r="3563" spans="1:10">
      <c r="A3563" t="s">
        <v>277</v>
      </c>
      <c r="B3563" t="s">
        <v>1491</v>
      </c>
      <c r="C3563" s="7">
        <v>44044.5633217593</v>
      </c>
      <c r="D3563" t="str">
        <f>VLOOKUP(A3563,Sheet2!$B$2:$E$1001,3,0)</f>
        <v>video</v>
      </c>
      <c r="E3563" t="str">
        <f>VLOOKUP(A3563,Sheet2!$B$2:$E$1001,4,0)</f>
        <v>dogs</v>
      </c>
      <c r="F3563" t="str">
        <f>VLOOKUP(B3563,Sheet3!$B$2:$D$17,2,0)</f>
        <v>positive</v>
      </c>
      <c r="G3563">
        <f>VLOOKUP(B3563,Sheet3!$B$2:$D$17,3,0)</f>
        <v>30</v>
      </c>
      <c r="H3563">
        <f t="shared" si="165"/>
        <v>8</v>
      </c>
      <c r="I3563">
        <f t="shared" si="166"/>
        <v>6</v>
      </c>
      <c r="J3563" t="str">
        <f t="shared" si="167"/>
        <v>12-15</v>
      </c>
    </row>
    <row r="3564" spans="1:10">
      <c r="A3564" t="s">
        <v>277</v>
      </c>
      <c r="B3564" t="s">
        <v>1502</v>
      </c>
      <c r="C3564" s="7">
        <v>44263.5949768519</v>
      </c>
      <c r="D3564" t="str">
        <f>VLOOKUP(A3564,Sheet2!$B$2:$E$1001,3,0)</f>
        <v>video</v>
      </c>
      <c r="E3564" t="str">
        <f>VLOOKUP(A3564,Sheet2!$B$2:$E$1001,4,0)</f>
        <v>dogs</v>
      </c>
      <c r="F3564" t="str">
        <f>VLOOKUP(B3564,Sheet3!$B$2:$D$17,2,0)</f>
        <v>negative</v>
      </c>
      <c r="G3564">
        <f>VLOOKUP(B3564,Sheet3!$B$2:$D$17,3,0)</f>
        <v>15</v>
      </c>
      <c r="H3564">
        <f t="shared" si="165"/>
        <v>3</v>
      </c>
      <c r="I3564">
        <f t="shared" si="166"/>
        <v>1</v>
      </c>
      <c r="J3564" t="str">
        <f t="shared" si="167"/>
        <v>12-15</v>
      </c>
    </row>
    <row r="3565" spans="1:10">
      <c r="A3565" t="s">
        <v>277</v>
      </c>
      <c r="B3565" t="s">
        <v>1500</v>
      </c>
      <c r="C3565" s="7">
        <v>44098.2118402778</v>
      </c>
      <c r="D3565" t="str">
        <f>VLOOKUP(A3565,Sheet2!$B$2:$E$1001,3,0)</f>
        <v>video</v>
      </c>
      <c r="E3565" t="str">
        <f>VLOOKUP(A3565,Sheet2!$B$2:$E$1001,4,0)</f>
        <v>dogs</v>
      </c>
      <c r="F3565" t="str">
        <f>VLOOKUP(B3565,Sheet3!$B$2:$D$17,2,0)</f>
        <v>positive</v>
      </c>
      <c r="G3565">
        <f>VLOOKUP(B3565,Sheet3!$B$2:$D$17,3,0)</f>
        <v>45</v>
      </c>
      <c r="H3565">
        <f t="shared" si="165"/>
        <v>9</v>
      </c>
      <c r="I3565">
        <f t="shared" si="166"/>
        <v>4</v>
      </c>
      <c r="J3565" t="str">
        <f t="shared" si="167"/>
        <v>3-6</v>
      </c>
    </row>
    <row r="3566" spans="1:10">
      <c r="A3566" t="s">
        <v>277</v>
      </c>
      <c r="B3566" t="s">
        <v>1503</v>
      </c>
      <c r="C3566" s="7">
        <v>44178.7410300926</v>
      </c>
      <c r="D3566" t="str">
        <f>VLOOKUP(A3566,Sheet2!$B$2:$E$1001,3,0)</f>
        <v>video</v>
      </c>
      <c r="E3566" t="str">
        <f>VLOOKUP(A3566,Sheet2!$B$2:$E$1001,4,0)</f>
        <v>dogs</v>
      </c>
      <c r="F3566" t="str">
        <f>VLOOKUP(B3566,Sheet3!$B$2:$D$17,2,0)</f>
        <v>negative</v>
      </c>
      <c r="G3566">
        <f>VLOOKUP(B3566,Sheet3!$B$2:$D$17,3,0)</f>
        <v>12</v>
      </c>
      <c r="H3566">
        <f t="shared" si="165"/>
        <v>12</v>
      </c>
      <c r="I3566">
        <f t="shared" si="166"/>
        <v>7</v>
      </c>
      <c r="J3566" t="str">
        <f t="shared" si="167"/>
        <v>15-18</v>
      </c>
    </row>
    <row r="3567" spans="1:10">
      <c r="A3567" t="s">
        <v>277</v>
      </c>
      <c r="B3567" t="s">
        <v>1495</v>
      </c>
      <c r="C3567" s="7">
        <v>44075.2738310185</v>
      </c>
      <c r="D3567" t="str">
        <f>VLOOKUP(A3567,Sheet2!$B$2:$E$1001,3,0)</f>
        <v>video</v>
      </c>
      <c r="E3567" t="str">
        <f>VLOOKUP(A3567,Sheet2!$B$2:$E$1001,4,0)</f>
        <v>dogs</v>
      </c>
      <c r="F3567" t="str">
        <f>VLOOKUP(B3567,Sheet3!$B$2:$D$17,2,0)</f>
        <v>positive</v>
      </c>
      <c r="G3567">
        <f>VLOOKUP(B3567,Sheet3!$B$2:$D$17,3,0)</f>
        <v>75</v>
      </c>
      <c r="H3567">
        <f t="shared" si="165"/>
        <v>9</v>
      </c>
      <c r="I3567">
        <f t="shared" si="166"/>
        <v>2</v>
      </c>
      <c r="J3567" t="str">
        <f t="shared" si="167"/>
        <v>6-9</v>
      </c>
    </row>
    <row r="3568" customFormat="1" spans="1:10">
      <c r="A3568" t="s">
        <v>277</v>
      </c>
      <c r="B3568" t="s">
        <v>1490</v>
      </c>
      <c r="C3568" s="7">
        <v>44207.0567013889</v>
      </c>
      <c r="D3568" t="str">
        <f>VLOOKUP(A3568,Sheet2!$B$2:$E$1001,3,0)</f>
        <v>video</v>
      </c>
      <c r="E3568" t="str">
        <f>VLOOKUP(A3568,Sheet2!$B$2:$E$1001,4,0)</f>
        <v>dogs</v>
      </c>
      <c r="F3568" t="str">
        <f>VLOOKUP(B3568,Sheet3!$B$2:$D$17,2,0)</f>
        <v>negative</v>
      </c>
      <c r="G3568">
        <f>VLOOKUP(B3568,Sheet3!$B$2:$D$17,3,0)</f>
        <v>5</v>
      </c>
      <c r="H3568">
        <f t="shared" si="165"/>
        <v>1</v>
      </c>
      <c r="I3568">
        <f t="shared" si="166"/>
        <v>1</v>
      </c>
      <c r="J3568" t="str">
        <f t="shared" si="167"/>
        <v>0-3</v>
      </c>
    </row>
    <row r="3569" spans="1:10">
      <c r="A3569" t="s">
        <v>277</v>
      </c>
      <c r="B3569" t="s">
        <v>1499</v>
      </c>
      <c r="C3569" s="7">
        <v>44166.2507986111</v>
      </c>
      <c r="D3569" t="str">
        <f>VLOOKUP(A3569,Sheet2!$B$2:$E$1001,3,0)</f>
        <v>video</v>
      </c>
      <c r="E3569" t="str">
        <f>VLOOKUP(A3569,Sheet2!$B$2:$E$1001,4,0)</f>
        <v>dogs</v>
      </c>
      <c r="F3569" t="str">
        <f>VLOOKUP(B3569,Sheet3!$B$2:$D$17,2,0)</f>
        <v>negative</v>
      </c>
      <c r="G3569">
        <f>VLOOKUP(B3569,Sheet3!$B$2:$D$17,3,0)</f>
        <v>10</v>
      </c>
      <c r="H3569">
        <f t="shared" si="165"/>
        <v>12</v>
      </c>
      <c r="I3569">
        <f t="shared" si="166"/>
        <v>2</v>
      </c>
      <c r="J3569" t="str">
        <f t="shared" si="167"/>
        <v>6-9</v>
      </c>
    </row>
    <row r="3570" spans="1:10">
      <c r="A3570" t="s">
        <v>277</v>
      </c>
      <c r="B3570" t="s">
        <v>1502</v>
      </c>
      <c r="C3570" s="7">
        <v>44035.8008449074</v>
      </c>
      <c r="D3570" t="str">
        <f>VLOOKUP(A3570,Sheet2!$B$2:$E$1001,3,0)</f>
        <v>video</v>
      </c>
      <c r="E3570" t="str">
        <f>VLOOKUP(A3570,Sheet2!$B$2:$E$1001,4,0)</f>
        <v>dogs</v>
      </c>
      <c r="F3570" t="str">
        <f>VLOOKUP(B3570,Sheet3!$B$2:$D$17,2,0)</f>
        <v>negative</v>
      </c>
      <c r="G3570">
        <f>VLOOKUP(B3570,Sheet3!$B$2:$D$17,3,0)</f>
        <v>15</v>
      </c>
      <c r="H3570">
        <f t="shared" si="165"/>
        <v>7</v>
      </c>
      <c r="I3570">
        <f t="shared" si="166"/>
        <v>4</v>
      </c>
      <c r="J3570" t="str">
        <f t="shared" si="167"/>
        <v>18-21</v>
      </c>
    </row>
    <row r="3571" spans="1:10">
      <c r="A3571" t="s">
        <v>277</v>
      </c>
      <c r="B3571" t="s">
        <v>1490</v>
      </c>
      <c r="C3571" s="7">
        <v>44070.0837615741</v>
      </c>
      <c r="D3571" t="str">
        <f>VLOOKUP(A3571,Sheet2!$B$2:$E$1001,3,0)</f>
        <v>video</v>
      </c>
      <c r="E3571" t="str">
        <f>VLOOKUP(A3571,Sheet2!$B$2:$E$1001,4,0)</f>
        <v>dogs</v>
      </c>
      <c r="F3571" t="str">
        <f>VLOOKUP(B3571,Sheet3!$B$2:$D$17,2,0)</f>
        <v>negative</v>
      </c>
      <c r="G3571">
        <f>VLOOKUP(B3571,Sheet3!$B$2:$D$17,3,0)</f>
        <v>5</v>
      </c>
      <c r="H3571">
        <f t="shared" si="165"/>
        <v>8</v>
      </c>
      <c r="I3571">
        <f t="shared" si="166"/>
        <v>4</v>
      </c>
      <c r="J3571" t="str">
        <f t="shared" si="167"/>
        <v>0-3</v>
      </c>
    </row>
    <row r="3572" spans="1:10">
      <c r="A3572" t="s">
        <v>277</v>
      </c>
      <c r="B3572" t="s">
        <v>1495</v>
      </c>
      <c r="C3572" s="7">
        <v>44337.6839814815</v>
      </c>
      <c r="D3572" t="str">
        <f>VLOOKUP(A3572,Sheet2!$B$2:$E$1001,3,0)</f>
        <v>video</v>
      </c>
      <c r="E3572" t="str">
        <f>VLOOKUP(A3572,Sheet2!$B$2:$E$1001,4,0)</f>
        <v>dogs</v>
      </c>
      <c r="F3572" t="str">
        <f>VLOOKUP(B3572,Sheet3!$B$2:$D$17,2,0)</f>
        <v>positive</v>
      </c>
      <c r="G3572">
        <f>VLOOKUP(B3572,Sheet3!$B$2:$D$17,3,0)</f>
        <v>75</v>
      </c>
      <c r="H3572">
        <f t="shared" si="165"/>
        <v>5</v>
      </c>
      <c r="I3572">
        <f t="shared" si="166"/>
        <v>5</v>
      </c>
      <c r="J3572" t="str">
        <f t="shared" si="167"/>
        <v>15-18</v>
      </c>
    </row>
    <row r="3573" spans="1:10">
      <c r="A3573" t="s">
        <v>277</v>
      </c>
      <c r="B3573" t="s">
        <v>1487</v>
      </c>
      <c r="C3573" s="7">
        <v>44083.2895138889</v>
      </c>
      <c r="D3573" t="str">
        <f>VLOOKUP(A3573,Sheet2!$B$2:$E$1001,3,0)</f>
        <v>video</v>
      </c>
      <c r="E3573" t="str">
        <f>VLOOKUP(A3573,Sheet2!$B$2:$E$1001,4,0)</f>
        <v>dogs</v>
      </c>
      <c r="F3573" t="str">
        <f>VLOOKUP(B3573,Sheet3!$B$2:$D$17,2,0)</f>
        <v>positive</v>
      </c>
      <c r="G3573">
        <f>VLOOKUP(B3573,Sheet3!$B$2:$D$17,3,0)</f>
        <v>70</v>
      </c>
      <c r="H3573">
        <f t="shared" si="165"/>
        <v>9</v>
      </c>
      <c r="I3573">
        <f t="shared" si="166"/>
        <v>3</v>
      </c>
      <c r="J3573" t="str">
        <f t="shared" si="167"/>
        <v>6-9</v>
      </c>
    </row>
    <row r="3574" spans="1:10">
      <c r="A3574" t="s">
        <v>277</v>
      </c>
      <c r="B3574" t="s">
        <v>1494</v>
      </c>
      <c r="C3574" s="7">
        <v>44100.4528819444</v>
      </c>
      <c r="D3574" t="str">
        <f>VLOOKUP(A3574,Sheet2!$B$2:$E$1001,3,0)</f>
        <v>video</v>
      </c>
      <c r="E3574" t="str">
        <f>VLOOKUP(A3574,Sheet2!$B$2:$E$1001,4,0)</f>
        <v>dogs</v>
      </c>
      <c r="F3574" t="str">
        <f>VLOOKUP(B3574,Sheet3!$B$2:$D$17,2,0)</f>
        <v>positive</v>
      </c>
      <c r="G3574">
        <f>VLOOKUP(B3574,Sheet3!$B$2:$D$17,3,0)</f>
        <v>65</v>
      </c>
      <c r="H3574">
        <f t="shared" si="165"/>
        <v>9</v>
      </c>
      <c r="I3574">
        <f t="shared" si="166"/>
        <v>6</v>
      </c>
      <c r="J3574" t="str">
        <f t="shared" si="167"/>
        <v>9-12</v>
      </c>
    </row>
    <row r="3575" spans="1:10">
      <c r="A3575" t="s">
        <v>277</v>
      </c>
      <c r="B3575" t="s">
        <v>1501</v>
      </c>
      <c r="C3575" s="7">
        <v>44172.4244907407</v>
      </c>
      <c r="D3575" t="str">
        <f>VLOOKUP(A3575,Sheet2!$B$2:$E$1001,3,0)</f>
        <v>video</v>
      </c>
      <c r="E3575" t="str">
        <f>VLOOKUP(A3575,Sheet2!$B$2:$E$1001,4,0)</f>
        <v>dogs</v>
      </c>
      <c r="F3575" t="str">
        <f>VLOOKUP(B3575,Sheet3!$B$2:$D$17,2,0)</f>
        <v>neutral</v>
      </c>
      <c r="G3575">
        <f>VLOOKUP(B3575,Sheet3!$B$2:$D$17,3,0)</f>
        <v>35</v>
      </c>
      <c r="H3575">
        <f t="shared" si="165"/>
        <v>12</v>
      </c>
      <c r="I3575">
        <f t="shared" si="166"/>
        <v>1</v>
      </c>
      <c r="J3575" t="str">
        <f t="shared" si="167"/>
        <v>9-12</v>
      </c>
    </row>
    <row r="3576" spans="1:10">
      <c r="A3576" t="s">
        <v>277</v>
      </c>
      <c r="B3576" t="s">
        <v>1491</v>
      </c>
      <c r="C3576" s="7">
        <v>44059.4264699074</v>
      </c>
      <c r="D3576" t="str">
        <f>VLOOKUP(A3576,Sheet2!$B$2:$E$1001,3,0)</f>
        <v>video</v>
      </c>
      <c r="E3576" t="str">
        <f>VLOOKUP(A3576,Sheet2!$B$2:$E$1001,4,0)</f>
        <v>dogs</v>
      </c>
      <c r="F3576" t="str">
        <f>VLOOKUP(B3576,Sheet3!$B$2:$D$17,2,0)</f>
        <v>positive</v>
      </c>
      <c r="G3576">
        <f>VLOOKUP(B3576,Sheet3!$B$2:$D$17,3,0)</f>
        <v>30</v>
      </c>
      <c r="H3576">
        <f t="shared" si="165"/>
        <v>8</v>
      </c>
      <c r="I3576">
        <f t="shared" si="166"/>
        <v>7</v>
      </c>
      <c r="J3576" t="str">
        <f t="shared" si="167"/>
        <v>9-12</v>
      </c>
    </row>
    <row r="3577" spans="1:10">
      <c r="A3577" t="s">
        <v>277</v>
      </c>
      <c r="B3577" t="s">
        <v>1503</v>
      </c>
      <c r="C3577" s="7">
        <v>44064.1649537037</v>
      </c>
      <c r="D3577" t="str">
        <f>VLOOKUP(A3577,Sheet2!$B$2:$E$1001,3,0)</f>
        <v>video</v>
      </c>
      <c r="E3577" t="str">
        <f>VLOOKUP(A3577,Sheet2!$B$2:$E$1001,4,0)</f>
        <v>dogs</v>
      </c>
      <c r="F3577" t="str">
        <f>VLOOKUP(B3577,Sheet3!$B$2:$D$17,2,0)</f>
        <v>negative</v>
      </c>
      <c r="G3577">
        <f>VLOOKUP(B3577,Sheet3!$B$2:$D$17,3,0)</f>
        <v>12</v>
      </c>
      <c r="H3577">
        <f t="shared" si="165"/>
        <v>8</v>
      </c>
      <c r="I3577">
        <f t="shared" si="166"/>
        <v>5</v>
      </c>
      <c r="J3577" t="str">
        <f t="shared" si="167"/>
        <v>3-6</v>
      </c>
    </row>
    <row r="3578" customFormat="1" spans="1:10">
      <c r="A3578" t="s">
        <v>277</v>
      </c>
      <c r="B3578" t="s">
        <v>1496</v>
      </c>
      <c r="C3578" s="7">
        <v>44334.5030671296</v>
      </c>
      <c r="D3578" t="str">
        <f>VLOOKUP(A3578,Sheet2!$B$2:$E$1001,3,0)</f>
        <v>video</v>
      </c>
      <c r="E3578" t="str">
        <f>VLOOKUP(A3578,Sheet2!$B$2:$E$1001,4,0)</f>
        <v>dogs</v>
      </c>
      <c r="F3578" t="str">
        <f>VLOOKUP(B3578,Sheet3!$B$2:$D$17,2,0)</f>
        <v>positive</v>
      </c>
      <c r="G3578">
        <f>VLOOKUP(B3578,Sheet3!$B$2:$D$17,3,0)</f>
        <v>70</v>
      </c>
      <c r="H3578">
        <f t="shared" si="165"/>
        <v>5</v>
      </c>
      <c r="I3578">
        <f t="shared" si="166"/>
        <v>2</v>
      </c>
      <c r="J3578" t="str">
        <f t="shared" si="167"/>
        <v>12-15</v>
      </c>
    </row>
    <row r="3579" spans="1:10">
      <c r="A3579" t="s">
        <v>277</v>
      </c>
      <c r="B3579" t="s">
        <v>1498</v>
      </c>
      <c r="C3579" s="7">
        <v>44198.4558680556</v>
      </c>
      <c r="D3579" t="str">
        <f>VLOOKUP(A3579,Sheet2!$B$2:$E$1001,3,0)</f>
        <v>video</v>
      </c>
      <c r="E3579" t="str">
        <f>VLOOKUP(A3579,Sheet2!$B$2:$E$1001,4,0)</f>
        <v>dogs</v>
      </c>
      <c r="F3579" t="str">
        <f>VLOOKUP(B3579,Sheet3!$B$2:$D$17,2,0)</f>
        <v>positive</v>
      </c>
      <c r="G3579">
        <f>VLOOKUP(B3579,Sheet3!$B$2:$D$17,3,0)</f>
        <v>50</v>
      </c>
      <c r="H3579">
        <f t="shared" si="165"/>
        <v>1</v>
      </c>
      <c r="I3579">
        <f t="shared" si="166"/>
        <v>6</v>
      </c>
      <c r="J3579" t="str">
        <f t="shared" si="167"/>
        <v>9-12</v>
      </c>
    </row>
    <row r="3580" spans="1:10">
      <c r="A3580" t="s">
        <v>277</v>
      </c>
      <c r="B3580" t="s">
        <v>1488</v>
      </c>
      <c r="C3580" s="7">
        <v>44326.6286342593</v>
      </c>
      <c r="D3580" t="str">
        <f>VLOOKUP(A3580,Sheet2!$B$2:$E$1001,3,0)</f>
        <v>video</v>
      </c>
      <c r="E3580" t="str">
        <f>VLOOKUP(A3580,Sheet2!$B$2:$E$1001,4,0)</f>
        <v>dogs</v>
      </c>
      <c r="F3580" t="str">
        <f>VLOOKUP(B3580,Sheet3!$B$2:$D$17,2,0)</f>
        <v>negative</v>
      </c>
      <c r="G3580">
        <f>VLOOKUP(B3580,Sheet3!$B$2:$D$17,3,0)</f>
        <v>0</v>
      </c>
      <c r="H3580">
        <f t="shared" si="165"/>
        <v>5</v>
      </c>
      <c r="I3580">
        <f t="shared" si="166"/>
        <v>1</v>
      </c>
      <c r="J3580" t="str">
        <f t="shared" si="167"/>
        <v>15-18</v>
      </c>
    </row>
    <row r="3581" spans="1:10">
      <c r="A3581" t="s">
        <v>277</v>
      </c>
      <c r="B3581" t="s">
        <v>1502</v>
      </c>
      <c r="C3581" s="7">
        <v>44323.7204976852</v>
      </c>
      <c r="D3581" t="str">
        <f>VLOOKUP(A3581,Sheet2!$B$2:$E$1001,3,0)</f>
        <v>video</v>
      </c>
      <c r="E3581" t="str">
        <f>VLOOKUP(A3581,Sheet2!$B$2:$E$1001,4,0)</f>
        <v>dogs</v>
      </c>
      <c r="F3581" t="str">
        <f>VLOOKUP(B3581,Sheet3!$B$2:$D$17,2,0)</f>
        <v>negative</v>
      </c>
      <c r="G3581">
        <f>VLOOKUP(B3581,Sheet3!$B$2:$D$17,3,0)</f>
        <v>15</v>
      </c>
      <c r="H3581">
        <f t="shared" si="165"/>
        <v>5</v>
      </c>
      <c r="I3581">
        <f t="shared" si="166"/>
        <v>5</v>
      </c>
      <c r="J3581" t="str">
        <f t="shared" si="167"/>
        <v>15-18</v>
      </c>
    </row>
    <row r="3582" spans="1:10">
      <c r="A3582" t="s">
        <v>277</v>
      </c>
      <c r="B3582" t="s">
        <v>1494</v>
      </c>
      <c r="C3582" s="7">
        <v>44140.2028356481</v>
      </c>
      <c r="D3582" t="str">
        <f>VLOOKUP(A3582,Sheet2!$B$2:$E$1001,3,0)</f>
        <v>video</v>
      </c>
      <c r="E3582" t="str">
        <f>VLOOKUP(A3582,Sheet2!$B$2:$E$1001,4,0)</f>
        <v>dogs</v>
      </c>
      <c r="F3582" t="str">
        <f>VLOOKUP(B3582,Sheet3!$B$2:$D$17,2,0)</f>
        <v>positive</v>
      </c>
      <c r="G3582">
        <f>VLOOKUP(B3582,Sheet3!$B$2:$D$17,3,0)</f>
        <v>65</v>
      </c>
      <c r="H3582">
        <f t="shared" si="165"/>
        <v>11</v>
      </c>
      <c r="I3582">
        <f t="shared" si="166"/>
        <v>4</v>
      </c>
      <c r="J3582" t="str">
        <f t="shared" si="167"/>
        <v>3-6</v>
      </c>
    </row>
    <row r="3583" spans="1:10">
      <c r="A3583" t="s">
        <v>277</v>
      </c>
      <c r="B3583" t="s">
        <v>1488</v>
      </c>
      <c r="C3583" s="7">
        <v>44209.8022800926</v>
      </c>
      <c r="D3583" t="str">
        <f>VLOOKUP(A3583,Sheet2!$B$2:$E$1001,3,0)</f>
        <v>video</v>
      </c>
      <c r="E3583" t="str">
        <f>VLOOKUP(A3583,Sheet2!$B$2:$E$1001,4,0)</f>
        <v>dogs</v>
      </c>
      <c r="F3583" t="str">
        <f>VLOOKUP(B3583,Sheet3!$B$2:$D$17,2,0)</f>
        <v>negative</v>
      </c>
      <c r="G3583">
        <f>VLOOKUP(B3583,Sheet3!$B$2:$D$17,3,0)</f>
        <v>0</v>
      </c>
      <c r="H3583">
        <f t="shared" si="165"/>
        <v>1</v>
      </c>
      <c r="I3583">
        <f t="shared" si="166"/>
        <v>3</v>
      </c>
      <c r="J3583" t="str">
        <f t="shared" si="167"/>
        <v>18-21</v>
      </c>
    </row>
    <row r="3584" spans="1:10">
      <c r="A3584" t="s">
        <v>277</v>
      </c>
      <c r="B3584" t="s">
        <v>1496</v>
      </c>
      <c r="C3584" s="7">
        <v>44103.1268634259</v>
      </c>
      <c r="D3584" t="str">
        <f>VLOOKUP(A3584,Sheet2!$B$2:$E$1001,3,0)</f>
        <v>video</v>
      </c>
      <c r="E3584" t="str">
        <f>VLOOKUP(A3584,Sheet2!$B$2:$E$1001,4,0)</f>
        <v>dogs</v>
      </c>
      <c r="F3584" t="str">
        <f>VLOOKUP(B3584,Sheet3!$B$2:$D$17,2,0)</f>
        <v>positive</v>
      </c>
      <c r="G3584">
        <f>VLOOKUP(B3584,Sheet3!$B$2:$D$17,3,0)</f>
        <v>70</v>
      </c>
      <c r="H3584">
        <f t="shared" si="165"/>
        <v>9</v>
      </c>
      <c r="I3584">
        <f t="shared" si="166"/>
        <v>2</v>
      </c>
      <c r="J3584" t="str">
        <f t="shared" si="167"/>
        <v>3-6</v>
      </c>
    </row>
    <row r="3585" spans="1:10">
      <c r="A3585" t="s">
        <v>277</v>
      </c>
      <c r="B3585" t="s">
        <v>1485</v>
      </c>
      <c r="C3585" s="7">
        <v>44321.7640740741</v>
      </c>
      <c r="D3585" t="str">
        <f>VLOOKUP(A3585,Sheet2!$B$2:$E$1001,3,0)</f>
        <v>video</v>
      </c>
      <c r="E3585" t="str">
        <f>VLOOKUP(A3585,Sheet2!$B$2:$E$1001,4,0)</f>
        <v>dogs</v>
      </c>
      <c r="F3585" t="str">
        <f>VLOOKUP(B3585,Sheet3!$B$2:$D$17,2,0)</f>
        <v>positive</v>
      </c>
      <c r="G3585">
        <f>VLOOKUP(B3585,Sheet3!$B$2:$D$17,3,0)</f>
        <v>60</v>
      </c>
      <c r="H3585">
        <f t="shared" si="165"/>
        <v>5</v>
      </c>
      <c r="I3585">
        <f t="shared" si="166"/>
        <v>3</v>
      </c>
      <c r="J3585" t="str">
        <f t="shared" si="167"/>
        <v>18-21</v>
      </c>
    </row>
    <row r="3586" spans="1:10">
      <c r="A3586" t="s">
        <v>277</v>
      </c>
      <c r="B3586" t="s">
        <v>1485</v>
      </c>
      <c r="C3586" s="7">
        <v>44361.2115625</v>
      </c>
      <c r="D3586" t="str">
        <f>VLOOKUP(A3586,Sheet2!$B$2:$E$1001,3,0)</f>
        <v>video</v>
      </c>
      <c r="E3586" t="str">
        <f>VLOOKUP(A3586,Sheet2!$B$2:$E$1001,4,0)</f>
        <v>dogs</v>
      </c>
      <c r="F3586" t="str">
        <f>VLOOKUP(B3586,Sheet3!$B$2:$D$17,2,0)</f>
        <v>positive</v>
      </c>
      <c r="G3586">
        <f>VLOOKUP(B3586,Sheet3!$B$2:$D$17,3,0)</f>
        <v>60</v>
      </c>
      <c r="H3586">
        <f t="shared" si="165"/>
        <v>6</v>
      </c>
      <c r="I3586">
        <f t="shared" si="166"/>
        <v>1</v>
      </c>
      <c r="J3586" t="str">
        <f t="shared" si="167"/>
        <v>3-6</v>
      </c>
    </row>
    <row r="3587" spans="1:10">
      <c r="A3587" t="s">
        <v>277</v>
      </c>
      <c r="B3587" t="s">
        <v>1485</v>
      </c>
      <c r="C3587" s="7">
        <v>44044.0781828704</v>
      </c>
      <c r="D3587" t="str">
        <f>VLOOKUP(A3587,Sheet2!$B$2:$E$1001,3,0)</f>
        <v>video</v>
      </c>
      <c r="E3587" t="str">
        <f>VLOOKUP(A3587,Sheet2!$B$2:$E$1001,4,0)</f>
        <v>dogs</v>
      </c>
      <c r="F3587" t="str">
        <f>VLOOKUP(B3587,Sheet3!$B$2:$D$17,2,0)</f>
        <v>positive</v>
      </c>
      <c r="G3587">
        <f>VLOOKUP(B3587,Sheet3!$B$2:$D$17,3,0)</f>
        <v>60</v>
      </c>
      <c r="H3587">
        <f t="shared" ref="H3587:H3650" si="168">MONTH(C3587)</f>
        <v>8</v>
      </c>
      <c r="I3587">
        <f t="shared" ref="I3587:I3650" si="169">WEEKDAY(C3587,2)</f>
        <v>6</v>
      </c>
      <c r="J3587" t="str">
        <f t="shared" ref="J3587:J3650" si="170">TEXT(INT(HOUR(C3587)/3)*3,"0")&amp;"-"&amp;TEXT(INT(HOUR(C3587)/3)*3+3,"0")</f>
        <v>0-3</v>
      </c>
    </row>
    <row r="3588" customFormat="1" spans="1:10">
      <c r="A3588" t="s">
        <v>277</v>
      </c>
      <c r="B3588" t="s">
        <v>1487</v>
      </c>
      <c r="C3588" s="7">
        <v>44355.931087963</v>
      </c>
      <c r="D3588" t="str">
        <f>VLOOKUP(A3588,Sheet2!$B$2:$E$1001,3,0)</f>
        <v>video</v>
      </c>
      <c r="E3588" t="str">
        <f>VLOOKUP(A3588,Sheet2!$B$2:$E$1001,4,0)</f>
        <v>dogs</v>
      </c>
      <c r="F3588" t="str">
        <f>VLOOKUP(B3588,Sheet3!$B$2:$D$17,2,0)</f>
        <v>positive</v>
      </c>
      <c r="G3588">
        <f>VLOOKUP(B3588,Sheet3!$B$2:$D$17,3,0)</f>
        <v>70</v>
      </c>
      <c r="H3588">
        <f t="shared" si="168"/>
        <v>6</v>
      </c>
      <c r="I3588">
        <f t="shared" si="169"/>
        <v>2</v>
      </c>
      <c r="J3588" t="str">
        <f t="shared" si="170"/>
        <v>21-24</v>
      </c>
    </row>
    <row r="3589" spans="1:10">
      <c r="A3589" t="s">
        <v>279</v>
      </c>
      <c r="B3589" t="s">
        <v>1499</v>
      </c>
      <c r="C3589" s="7">
        <v>44192.9186689815</v>
      </c>
      <c r="D3589" t="str">
        <f>VLOOKUP(A3589,Sheet2!$B$2:$E$1001,3,0)</f>
        <v>GIF</v>
      </c>
      <c r="E3589" t="str">
        <f>VLOOKUP(A3589,Sheet2!$B$2:$E$1001,4,0)</f>
        <v>soccer</v>
      </c>
      <c r="F3589" t="str">
        <f>VLOOKUP(B3589,Sheet3!$B$2:$D$17,2,0)</f>
        <v>negative</v>
      </c>
      <c r="G3589">
        <f>VLOOKUP(B3589,Sheet3!$B$2:$D$17,3,0)</f>
        <v>10</v>
      </c>
      <c r="H3589">
        <f t="shared" si="168"/>
        <v>12</v>
      </c>
      <c r="I3589">
        <f t="shared" si="169"/>
        <v>7</v>
      </c>
      <c r="J3589" t="str">
        <f t="shared" si="170"/>
        <v>21-24</v>
      </c>
    </row>
    <row r="3590" spans="1:10">
      <c r="A3590" t="s">
        <v>279</v>
      </c>
      <c r="B3590" t="s">
        <v>1503</v>
      </c>
      <c r="C3590" s="7">
        <v>44004.1863657407</v>
      </c>
      <c r="D3590" t="str">
        <f>VLOOKUP(A3590,Sheet2!$B$2:$E$1001,3,0)</f>
        <v>GIF</v>
      </c>
      <c r="E3590" t="str">
        <f>VLOOKUP(A3590,Sheet2!$B$2:$E$1001,4,0)</f>
        <v>soccer</v>
      </c>
      <c r="F3590" t="str">
        <f>VLOOKUP(B3590,Sheet3!$B$2:$D$17,2,0)</f>
        <v>negative</v>
      </c>
      <c r="G3590">
        <f>VLOOKUP(B3590,Sheet3!$B$2:$D$17,3,0)</f>
        <v>12</v>
      </c>
      <c r="H3590">
        <f t="shared" si="168"/>
        <v>6</v>
      </c>
      <c r="I3590">
        <f t="shared" si="169"/>
        <v>1</v>
      </c>
      <c r="J3590" t="str">
        <f t="shared" si="170"/>
        <v>3-6</v>
      </c>
    </row>
    <row r="3591" spans="1:10">
      <c r="A3591" t="s">
        <v>279</v>
      </c>
      <c r="B3591" t="s">
        <v>1503</v>
      </c>
      <c r="C3591" s="7">
        <v>44330.2706365741</v>
      </c>
      <c r="D3591" t="str">
        <f>VLOOKUP(A3591,Sheet2!$B$2:$E$1001,3,0)</f>
        <v>GIF</v>
      </c>
      <c r="E3591" t="str">
        <f>VLOOKUP(A3591,Sheet2!$B$2:$E$1001,4,0)</f>
        <v>soccer</v>
      </c>
      <c r="F3591" t="str">
        <f>VLOOKUP(B3591,Sheet3!$B$2:$D$17,2,0)</f>
        <v>negative</v>
      </c>
      <c r="G3591">
        <f>VLOOKUP(B3591,Sheet3!$B$2:$D$17,3,0)</f>
        <v>12</v>
      </c>
      <c r="H3591">
        <f t="shared" si="168"/>
        <v>5</v>
      </c>
      <c r="I3591">
        <f t="shared" si="169"/>
        <v>5</v>
      </c>
      <c r="J3591" t="str">
        <f t="shared" si="170"/>
        <v>6-9</v>
      </c>
    </row>
    <row r="3592" spans="1:10">
      <c r="A3592" t="s">
        <v>279</v>
      </c>
      <c r="B3592" t="s">
        <v>1496</v>
      </c>
      <c r="C3592" s="7">
        <v>44075.526875</v>
      </c>
      <c r="D3592" t="str">
        <f>VLOOKUP(A3592,Sheet2!$B$2:$E$1001,3,0)</f>
        <v>GIF</v>
      </c>
      <c r="E3592" t="str">
        <f>VLOOKUP(A3592,Sheet2!$B$2:$E$1001,4,0)</f>
        <v>soccer</v>
      </c>
      <c r="F3592" t="str">
        <f>VLOOKUP(B3592,Sheet3!$B$2:$D$17,2,0)</f>
        <v>positive</v>
      </c>
      <c r="G3592">
        <f>VLOOKUP(B3592,Sheet3!$B$2:$D$17,3,0)</f>
        <v>70</v>
      </c>
      <c r="H3592">
        <f t="shared" si="168"/>
        <v>9</v>
      </c>
      <c r="I3592">
        <f t="shared" si="169"/>
        <v>2</v>
      </c>
      <c r="J3592" t="str">
        <f t="shared" si="170"/>
        <v>12-15</v>
      </c>
    </row>
    <row r="3593" spans="1:10">
      <c r="A3593" t="s">
        <v>279</v>
      </c>
      <c r="B3593" t="s">
        <v>1488</v>
      </c>
      <c r="C3593" s="7">
        <v>44002.2870023148</v>
      </c>
      <c r="D3593" t="str">
        <f>VLOOKUP(A3593,Sheet2!$B$2:$E$1001,3,0)</f>
        <v>GIF</v>
      </c>
      <c r="E3593" t="str">
        <f>VLOOKUP(A3593,Sheet2!$B$2:$E$1001,4,0)</f>
        <v>soccer</v>
      </c>
      <c r="F3593" t="str">
        <f>VLOOKUP(B3593,Sheet3!$B$2:$D$17,2,0)</f>
        <v>negative</v>
      </c>
      <c r="G3593">
        <f>VLOOKUP(B3593,Sheet3!$B$2:$D$17,3,0)</f>
        <v>0</v>
      </c>
      <c r="H3593">
        <f t="shared" si="168"/>
        <v>6</v>
      </c>
      <c r="I3593">
        <f t="shared" si="169"/>
        <v>6</v>
      </c>
      <c r="J3593" t="str">
        <f t="shared" si="170"/>
        <v>6-9</v>
      </c>
    </row>
    <row r="3594" spans="1:10">
      <c r="A3594" t="s">
        <v>279</v>
      </c>
      <c r="B3594" t="s">
        <v>1502</v>
      </c>
      <c r="C3594" s="7">
        <v>44096.4415509259</v>
      </c>
      <c r="D3594" t="str">
        <f>VLOOKUP(A3594,Sheet2!$B$2:$E$1001,3,0)</f>
        <v>GIF</v>
      </c>
      <c r="E3594" t="str">
        <f>VLOOKUP(A3594,Sheet2!$B$2:$E$1001,4,0)</f>
        <v>soccer</v>
      </c>
      <c r="F3594" t="str">
        <f>VLOOKUP(B3594,Sheet3!$B$2:$D$17,2,0)</f>
        <v>negative</v>
      </c>
      <c r="G3594">
        <f>VLOOKUP(B3594,Sheet3!$B$2:$D$17,3,0)</f>
        <v>15</v>
      </c>
      <c r="H3594">
        <f t="shared" si="168"/>
        <v>9</v>
      </c>
      <c r="I3594">
        <f t="shared" si="169"/>
        <v>2</v>
      </c>
      <c r="J3594" t="str">
        <f t="shared" si="170"/>
        <v>9-12</v>
      </c>
    </row>
    <row r="3595" spans="1:10">
      <c r="A3595" t="s">
        <v>279</v>
      </c>
      <c r="B3595" t="s">
        <v>1496</v>
      </c>
      <c r="C3595" s="7">
        <v>44106.8077546296</v>
      </c>
      <c r="D3595" t="str">
        <f>VLOOKUP(A3595,Sheet2!$B$2:$E$1001,3,0)</f>
        <v>GIF</v>
      </c>
      <c r="E3595" t="str">
        <f>VLOOKUP(A3595,Sheet2!$B$2:$E$1001,4,0)</f>
        <v>soccer</v>
      </c>
      <c r="F3595" t="str">
        <f>VLOOKUP(B3595,Sheet3!$B$2:$D$17,2,0)</f>
        <v>positive</v>
      </c>
      <c r="G3595">
        <f>VLOOKUP(B3595,Sheet3!$B$2:$D$17,3,0)</f>
        <v>70</v>
      </c>
      <c r="H3595">
        <f t="shared" si="168"/>
        <v>10</v>
      </c>
      <c r="I3595">
        <f t="shared" si="169"/>
        <v>5</v>
      </c>
      <c r="J3595" t="str">
        <f t="shared" si="170"/>
        <v>18-21</v>
      </c>
    </row>
    <row r="3596" spans="1:10">
      <c r="A3596" t="s">
        <v>279</v>
      </c>
      <c r="B3596" t="s">
        <v>1485</v>
      </c>
      <c r="C3596" s="7">
        <v>44066.7759259259</v>
      </c>
      <c r="D3596" t="str">
        <f>VLOOKUP(A3596,Sheet2!$B$2:$E$1001,3,0)</f>
        <v>GIF</v>
      </c>
      <c r="E3596" t="str">
        <f>VLOOKUP(A3596,Sheet2!$B$2:$E$1001,4,0)</f>
        <v>soccer</v>
      </c>
      <c r="F3596" t="str">
        <f>VLOOKUP(B3596,Sheet3!$B$2:$D$17,2,0)</f>
        <v>positive</v>
      </c>
      <c r="G3596">
        <f>VLOOKUP(B3596,Sheet3!$B$2:$D$17,3,0)</f>
        <v>60</v>
      </c>
      <c r="H3596">
        <f t="shared" si="168"/>
        <v>8</v>
      </c>
      <c r="I3596">
        <f t="shared" si="169"/>
        <v>7</v>
      </c>
      <c r="J3596" t="str">
        <f t="shared" si="170"/>
        <v>18-21</v>
      </c>
    </row>
    <row r="3597" spans="1:10">
      <c r="A3597" t="s">
        <v>279</v>
      </c>
      <c r="B3597" t="s">
        <v>1501</v>
      </c>
      <c r="C3597" s="7">
        <v>44365.2362037037</v>
      </c>
      <c r="D3597" t="str">
        <f>VLOOKUP(A3597,Sheet2!$B$2:$E$1001,3,0)</f>
        <v>GIF</v>
      </c>
      <c r="E3597" t="str">
        <f>VLOOKUP(A3597,Sheet2!$B$2:$E$1001,4,0)</f>
        <v>soccer</v>
      </c>
      <c r="F3597" t="str">
        <f>VLOOKUP(B3597,Sheet3!$B$2:$D$17,2,0)</f>
        <v>neutral</v>
      </c>
      <c r="G3597">
        <f>VLOOKUP(B3597,Sheet3!$B$2:$D$17,3,0)</f>
        <v>35</v>
      </c>
      <c r="H3597">
        <f t="shared" si="168"/>
        <v>6</v>
      </c>
      <c r="I3597">
        <f t="shared" si="169"/>
        <v>5</v>
      </c>
      <c r="J3597" t="str">
        <f t="shared" si="170"/>
        <v>3-6</v>
      </c>
    </row>
    <row r="3598" customFormat="1" spans="1:10">
      <c r="A3598" t="s">
        <v>279</v>
      </c>
      <c r="B3598" t="s">
        <v>1488</v>
      </c>
      <c r="C3598" s="7">
        <v>44216.2092361111</v>
      </c>
      <c r="D3598" t="str">
        <f>VLOOKUP(A3598,Sheet2!$B$2:$E$1001,3,0)</f>
        <v>GIF</v>
      </c>
      <c r="E3598" t="str">
        <f>VLOOKUP(A3598,Sheet2!$B$2:$E$1001,4,0)</f>
        <v>soccer</v>
      </c>
      <c r="F3598" t="str">
        <f>VLOOKUP(B3598,Sheet3!$B$2:$D$17,2,0)</f>
        <v>negative</v>
      </c>
      <c r="G3598">
        <f>VLOOKUP(B3598,Sheet3!$B$2:$D$17,3,0)</f>
        <v>0</v>
      </c>
      <c r="H3598">
        <f t="shared" si="168"/>
        <v>1</v>
      </c>
      <c r="I3598">
        <f t="shared" si="169"/>
        <v>3</v>
      </c>
      <c r="J3598" t="str">
        <f t="shared" si="170"/>
        <v>3-6</v>
      </c>
    </row>
    <row r="3599" spans="1:10">
      <c r="A3599" t="s">
        <v>279</v>
      </c>
      <c r="B3599" t="s">
        <v>1498</v>
      </c>
      <c r="C3599" s="7">
        <v>44233.0524884259</v>
      </c>
      <c r="D3599" t="str">
        <f>VLOOKUP(A3599,Sheet2!$B$2:$E$1001,3,0)</f>
        <v>GIF</v>
      </c>
      <c r="E3599" t="str">
        <f>VLOOKUP(A3599,Sheet2!$B$2:$E$1001,4,0)</f>
        <v>soccer</v>
      </c>
      <c r="F3599" t="str">
        <f>VLOOKUP(B3599,Sheet3!$B$2:$D$17,2,0)</f>
        <v>positive</v>
      </c>
      <c r="G3599">
        <f>VLOOKUP(B3599,Sheet3!$B$2:$D$17,3,0)</f>
        <v>50</v>
      </c>
      <c r="H3599">
        <f t="shared" si="168"/>
        <v>2</v>
      </c>
      <c r="I3599">
        <f t="shared" si="169"/>
        <v>6</v>
      </c>
      <c r="J3599" t="str">
        <f t="shared" si="170"/>
        <v>0-3</v>
      </c>
    </row>
    <row r="3600" spans="1:10">
      <c r="A3600" t="s">
        <v>279</v>
      </c>
      <c r="B3600" t="s">
        <v>1499</v>
      </c>
      <c r="C3600" s="7">
        <v>44360.5171759259</v>
      </c>
      <c r="D3600" t="str">
        <f>VLOOKUP(A3600,Sheet2!$B$2:$E$1001,3,0)</f>
        <v>GIF</v>
      </c>
      <c r="E3600" t="str">
        <f>VLOOKUP(A3600,Sheet2!$B$2:$E$1001,4,0)</f>
        <v>soccer</v>
      </c>
      <c r="F3600" t="str">
        <f>VLOOKUP(B3600,Sheet3!$B$2:$D$17,2,0)</f>
        <v>negative</v>
      </c>
      <c r="G3600">
        <f>VLOOKUP(B3600,Sheet3!$B$2:$D$17,3,0)</f>
        <v>10</v>
      </c>
      <c r="H3600">
        <f t="shared" si="168"/>
        <v>6</v>
      </c>
      <c r="I3600">
        <f t="shared" si="169"/>
        <v>7</v>
      </c>
      <c r="J3600" t="str">
        <f t="shared" si="170"/>
        <v>12-15</v>
      </c>
    </row>
    <row r="3601" spans="1:10">
      <c r="A3601" t="s">
        <v>279</v>
      </c>
      <c r="B3601" t="s">
        <v>1499</v>
      </c>
      <c r="C3601" s="7">
        <v>44072.008587963</v>
      </c>
      <c r="D3601" t="str">
        <f>VLOOKUP(A3601,Sheet2!$B$2:$E$1001,3,0)</f>
        <v>GIF</v>
      </c>
      <c r="E3601" t="str">
        <f>VLOOKUP(A3601,Sheet2!$B$2:$E$1001,4,0)</f>
        <v>soccer</v>
      </c>
      <c r="F3601" t="str">
        <f>VLOOKUP(B3601,Sheet3!$B$2:$D$17,2,0)</f>
        <v>negative</v>
      </c>
      <c r="G3601">
        <f>VLOOKUP(B3601,Sheet3!$B$2:$D$17,3,0)</f>
        <v>10</v>
      </c>
      <c r="H3601">
        <f t="shared" si="168"/>
        <v>8</v>
      </c>
      <c r="I3601">
        <f t="shared" si="169"/>
        <v>6</v>
      </c>
      <c r="J3601" t="str">
        <f t="shared" si="170"/>
        <v>0-3</v>
      </c>
    </row>
    <row r="3602" spans="1:10">
      <c r="A3602" t="s">
        <v>279</v>
      </c>
      <c r="B3602" t="s">
        <v>1500</v>
      </c>
      <c r="C3602" s="7">
        <v>44061.1608680556</v>
      </c>
      <c r="D3602" t="str">
        <f>VLOOKUP(A3602,Sheet2!$B$2:$E$1001,3,0)</f>
        <v>GIF</v>
      </c>
      <c r="E3602" t="str">
        <f>VLOOKUP(A3602,Sheet2!$B$2:$E$1001,4,0)</f>
        <v>soccer</v>
      </c>
      <c r="F3602" t="str">
        <f>VLOOKUP(B3602,Sheet3!$B$2:$D$17,2,0)</f>
        <v>positive</v>
      </c>
      <c r="G3602">
        <f>VLOOKUP(B3602,Sheet3!$B$2:$D$17,3,0)</f>
        <v>45</v>
      </c>
      <c r="H3602">
        <f t="shared" si="168"/>
        <v>8</v>
      </c>
      <c r="I3602">
        <f t="shared" si="169"/>
        <v>2</v>
      </c>
      <c r="J3602" t="str">
        <f t="shared" si="170"/>
        <v>3-6</v>
      </c>
    </row>
    <row r="3603" spans="1:10">
      <c r="A3603" t="s">
        <v>279</v>
      </c>
      <c r="B3603" t="s">
        <v>1498</v>
      </c>
      <c r="C3603" s="7">
        <v>44000.6136574074</v>
      </c>
      <c r="D3603" t="str">
        <f>VLOOKUP(A3603,Sheet2!$B$2:$E$1001,3,0)</f>
        <v>GIF</v>
      </c>
      <c r="E3603" t="str">
        <f>VLOOKUP(A3603,Sheet2!$B$2:$E$1001,4,0)</f>
        <v>soccer</v>
      </c>
      <c r="F3603" t="str">
        <f>VLOOKUP(B3603,Sheet3!$B$2:$D$17,2,0)</f>
        <v>positive</v>
      </c>
      <c r="G3603">
        <f>VLOOKUP(B3603,Sheet3!$B$2:$D$17,3,0)</f>
        <v>50</v>
      </c>
      <c r="H3603">
        <f t="shared" si="168"/>
        <v>6</v>
      </c>
      <c r="I3603">
        <f t="shared" si="169"/>
        <v>4</v>
      </c>
      <c r="J3603" t="str">
        <f t="shared" si="170"/>
        <v>12-15</v>
      </c>
    </row>
    <row r="3604" spans="1:10">
      <c r="A3604" t="s">
        <v>279</v>
      </c>
      <c r="B3604" t="s">
        <v>1487</v>
      </c>
      <c r="C3604" s="7">
        <v>44122.8497916667</v>
      </c>
      <c r="D3604" t="str">
        <f>VLOOKUP(A3604,Sheet2!$B$2:$E$1001,3,0)</f>
        <v>GIF</v>
      </c>
      <c r="E3604" t="str">
        <f>VLOOKUP(A3604,Sheet2!$B$2:$E$1001,4,0)</f>
        <v>soccer</v>
      </c>
      <c r="F3604" t="str">
        <f>VLOOKUP(B3604,Sheet3!$B$2:$D$17,2,0)</f>
        <v>positive</v>
      </c>
      <c r="G3604">
        <f>VLOOKUP(B3604,Sheet3!$B$2:$D$17,3,0)</f>
        <v>70</v>
      </c>
      <c r="H3604">
        <f t="shared" si="168"/>
        <v>10</v>
      </c>
      <c r="I3604">
        <f t="shared" si="169"/>
        <v>7</v>
      </c>
      <c r="J3604" t="str">
        <f t="shared" si="170"/>
        <v>18-21</v>
      </c>
    </row>
    <row r="3605" spans="1:10">
      <c r="A3605" t="s">
        <v>279</v>
      </c>
      <c r="B3605" t="s">
        <v>1497</v>
      </c>
      <c r="C3605" s="7">
        <v>44273.7789814815</v>
      </c>
      <c r="D3605" t="str">
        <f>VLOOKUP(A3605,Sheet2!$B$2:$E$1001,3,0)</f>
        <v>GIF</v>
      </c>
      <c r="E3605" t="str">
        <f>VLOOKUP(A3605,Sheet2!$B$2:$E$1001,4,0)</f>
        <v>soccer</v>
      </c>
      <c r="F3605" t="str">
        <f>VLOOKUP(B3605,Sheet3!$B$2:$D$17,2,0)</f>
        <v>positive</v>
      </c>
      <c r="G3605">
        <f>VLOOKUP(B3605,Sheet3!$B$2:$D$17,3,0)</f>
        <v>72</v>
      </c>
      <c r="H3605">
        <f t="shared" si="168"/>
        <v>3</v>
      </c>
      <c r="I3605">
        <f t="shared" si="169"/>
        <v>4</v>
      </c>
      <c r="J3605" t="str">
        <f t="shared" si="170"/>
        <v>18-21</v>
      </c>
    </row>
    <row r="3606" spans="1:10">
      <c r="A3606" t="s">
        <v>279</v>
      </c>
      <c r="B3606" t="s">
        <v>1487</v>
      </c>
      <c r="C3606" s="7">
        <v>44238.1418518519</v>
      </c>
      <c r="D3606" t="str">
        <f>VLOOKUP(A3606,Sheet2!$B$2:$E$1001,3,0)</f>
        <v>GIF</v>
      </c>
      <c r="E3606" t="str">
        <f>VLOOKUP(A3606,Sheet2!$B$2:$E$1001,4,0)</f>
        <v>soccer</v>
      </c>
      <c r="F3606" t="str">
        <f>VLOOKUP(B3606,Sheet3!$B$2:$D$17,2,0)</f>
        <v>positive</v>
      </c>
      <c r="G3606">
        <f>VLOOKUP(B3606,Sheet3!$B$2:$D$17,3,0)</f>
        <v>70</v>
      </c>
      <c r="H3606">
        <f t="shared" si="168"/>
        <v>2</v>
      </c>
      <c r="I3606">
        <f t="shared" si="169"/>
        <v>4</v>
      </c>
      <c r="J3606" t="str">
        <f t="shared" si="170"/>
        <v>3-6</v>
      </c>
    </row>
    <row r="3607" spans="1:10">
      <c r="A3607" t="s">
        <v>279</v>
      </c>
      <c r="B3607" t="s">
        <v>1485</v>
      </c>
      <c r="C3607" s="7">
        <v>44279.6911689815</v>
      </c>
      <c r="D3607" t="str">
        <f>VLOOKUP(A3607,Sheet2!$B$2:$E$1001,3,0)</f>
        <v>GIF</v>
      </c>
      <c r="E3607" t="str">
        <f>VLOOKUP(A3607,Sheet2!$B$2:$E$1001,4,0)</f>
        <v>soccer</v>
      </c>
      <c r="F3607" t="str">
        <f>VLOOKUP(B3607,Sheet3!$B$2:$D$17,2,0)</f>
        <v>positive</v>
      </c>
      <c r="G3607">
        <f>VLOOKUP(B3607,Sheet3!$B$2:$D$17,3,0)</f>
        <v>60</v>
      </c>
      <c r="H3607">
        <f t="shared" si="168"/>
        <v>3</v>
      </c>
      <c r="I3607">
        <f t="shared" si="169"/>
        <v>3</v>
      </c>
      <c r="J3607" t="str">
        <f t="shared" si="170"/>
        <v>15-18</v>
      </c>
    </row>
    <row r="3608" customFormat="1" spans="1:10">
      <c r="A3608" t="s">
        <v>279</v>
      </c>
      <c r="B3608" t="s">
        <v>1502</v>
      </c>
      <c r="C3608" s="7">
        <v>44153.6228356482</v>
      </c>
      <c r="D3608" t="str">
        <f>VLOOKUP(A3608,Sheet2!$B$2:$E$1001,3,0)</f>
        <v>GIF</v>
      </c>
      <c r="E3608" t="str">
        <f>VLOOKUP(A3608,Sheet2!$B$2:$E$1001,4,0)</f>
        <v>soccer</v>
      </c>
      <c r="F3608" t="str">
        <f>VLOOKUP(B3608,Sheet3!$B$2:$D$17,2,0)</f>
        <v>negative</v>
      </c>
      <c r="G3608">
        <f>VLOOKUP(B3608,Sheet3!$B$2:$D$17,3,0)</f>
        <v>15</v>
      </c>
      <c r="H3608">
        <f t="shared" si="168"/>
        <v>11</v>
      </c>
      <c r="I3608">
        <f t="shared" si="169"/>
        <v>3</v>
      </c>
      <c r="J3608" t="str">
        <f t="shared" si="170"/>
        <v>12-15</v>
      </c>
    </row>
    <row r="3609" spans="1:10">
      <c r="A3609" t="s">
        <v>279</v>
      </c>
      <c r="B3609" t="s">
        <v>1496</v>
      </c>
      <c r="C3609" s="7">
        <v>44034.7499537037</v>
      </c>
      <c r="D3609" t="str">
        <f>VLOOKUP(A3609,Sheet2!$B$2:$E$1001,3,0)</f>
        <v>GIF</v>
      </c>
      <c r="E3609" t="str">
        <f>VLOOKUP(A3609,Sheet2!$B$2:$E$1001,4,0)</f>
        <v>soccer</v>
      </c>
      <c r="F3609" t="str">
        <f>VLOOKUP(B3609,Sheet3!$B$2:$D$17,2,0)</f>
        <v>positive</v>
      </c>
      <c r="G3609">
        <f>VLOOKUP(B3609,Sheet3!$B$2:$D$17,3,0)</f>
        <v>70</v>
      </c>
      <c r="H3609">
        <f t="shared" si="168"/>
        <v>7</v>
      </c>
      <c r="I3609">
        <f t="shared" si="169"/>
        <v>3</v>
      </c>
      <c r="J3609" t="str">
        <f t="shared" si="170"/>
        <v>15-18</v>
      </c>
    </row>
    <row r="3610" spans="1:10">
      <c r="A3610" t="s">
        <v>279</v>
      </c>
      <c r="B3610" t="s">
        <v>1492</v>
      </c>
      <c r="C3610" s="7">
        <v>44058.5013657407</v>
      </c>
      <c r="D3610" t="str">
        <f>VLOOKUP(A3610,Sheet2!$B$2:$E$1001,3,0)</f>
        <v>GIF</v>
      </c>
      <c r="E3610" t="str">
        <f>VLOOKUP(A3610,Sheet2!$B$2:$E$1001,4,0)</f>
        <v>soccer</v>
      </c>
      <c r="F3610" t="str">
        <f>VLOOKUP(B3610,Sheet3!$B$2:$D$17,2,0)</f>
        <v>neutral</v>
      </c>
      <c r="G3610">
        <f>VLOOKUP(B3610,Sheet3!$B$2:$D$17,3,0)</f>
        <v>20</v>
      </c>
      <c r="H3610">
        <f t="shared" si="168"/>
        <v>8</v>
      </c>
      <c r="I3610">
        <f t="shared" si="169"/>
        <v>6</v>
      </c>
      <c r="J3610" t="str">
        <f t="shared" si="170"/>
        <v>12-15</v>
      </c>
    </row>
    <row r="3611" spans="1:10">
      <c r="A3611" t="s">
        <v>279</v>
      </c>
      <c r="B3611" t="s">
        <v>1485</v>
      </c>
      <c r="C3611" s="7">
        <v>44172.459224537</v>
      </c>
      <c r="D3611" t="str">
        <f>VLOOKUP(A3611,Sheet2!$B$2:$E$1001,3,0)</f>
        <v>GIF</v>
      </c>
      <c r="E3611" t="str">
        <f>VLOOKUP(A3611,Sheet2!$B$2:$E$1001,4,0)</f>
        <v>soccer</v>
      </c>
      <c r="F3611" t="str">
        <f>VLOOKUP(B3611,Sheet3!$B$2:$D$17,2,0)</f>
        <v>positive</v>
      </c>
      <c r="G3611">
        <f>VLOOKUP(B3611,Sheet3!$B$2:$D$17,3,0)</f>
        <v>60</v>
      </c>
      <c r="H3611">
        <f t="shared" si="168"/>
        <v>12</v>
      </c>
      <c r="I3611">
        <f t="shared" si="169"/>
        <v>1</v>
      </c>
      <c r="J3611" t="str">
        <f t="shared" si="170"/>
        <v>9-12</v>
      </c>
    </row>
    <row r="3612" spans="1:10">
      <c r="A3612" t="s">
        <v>279</v>
      </c>
      <c r="B3612" t="s">
        <v>1499</v>
      </c>
      <c r="C3612" s="7">
        <v>44089.3077893518</v>
      </c>
      <c r="D3612" t="str">
        <f>VLOOKUP(A3612,Sheet2!$B$2:$E$1001,3,0)</f>
        <v>GIF</v>
      </c>
      <c r="E3612" t="str">
        <f>VLOOKUP(A3612,Sheet2!$B$2:$E$1001,4,0)</f>
        <v>soccer</v>
      </c>
      <c r="F3612" t="str">
        <f>VLOOKUP(B3612,Sheet3!$B$2:$D$17,2,0)</f>
        <v>negative</v>
      </c>
      <c r="G3612">
        <f>VLOOKUP(B3612,Sheet3!$B$2:$D$17,3,0)</f>
        <v>10</v>
      </c>
      <c r="H3612">
        <f t="shared" si="168"/>
        <v>9</v>
      </c>
      <c r="I3612">
        <f t="shared" si="169"/>
        <v>2</v>
      </c>
      <c r="J3612" t="str">
        <f t="shared" si="170"/>
        <v>6-9</v>
      </c>
    </row>
    <row r="3613" spans="1:10">
      <c r="A3613" t="s">
        <v>279</v>
      </c>
      <c r="B3613" t="s">
        <v>1497</v>
      </c>
      <c r="C3613" s="7">
        <v>44152.0230555556</v>
      </c>
      <c r="D3613" t="str">
        <f>VLOOKUP(A3613,Sheet2!$B$2:$E$1001,3,0)</f>
        <v>GIF</v>
      </c>
      <c r="E3613" t="str">
        <f>VLOOKUP(A3613,Sheet2!$B$2:$E$1001,4,0)</f>
        <v>soccer</v>
      </c>
      <c r="F3613" t="str">
        <f>VLOOKUP(B3613,Sheet3!$B$2:$D$17,2,0)</f>
        <v>positive</v>
      </c>
      <c r="G3613">
        <f>VLOOKUP(B3613,Sheet3!$B$2:$D$17,3,0)</f>
        <v>72</v>
      </c>
      <c r="H3613">
        <f t="shared" si="168"/>
        <v>11</v>
      </c>
      <c r="I3613">
        <f t="shared" si="169"/>
        <v>2</v>
      </c>
      <c r="J3613" t="str">
        <f t="shared" si="170"/>
        <v>0-3</v>
      </c>
    </row>
    <row r="3614" spans="1:10">
      <c r="A3614" t="s">
        <v>279</v>
      </c>
      <c r="B3614" t="s">
        <v>1502</v>
      </c>
      <c r="C3614" s="7">
        <v>44062.911712963</v>
      </c>
      <c r="D3614" t="str">
        <f>VLOOKUP(A3614,Sheet2!$B$2:$E$1001,3,0)</f>
        <v>GIF</v>
      </c>
      <c r="E3614" t="str">
        <f>VLOOKUP(A3614,Sheet2!$B$2:$E$1001,4,0)</f>
        <v>soccer</v>
      </c>
      <c r="F3614" t="str">
        <f>VLOOKUP(B3614,Sheet3!$B$2:$D$17,2,0)</f>
        <v>negative</v>
      </c>
      <c r="G3614">
        <f>VLOOKUP(B3614,Sheet3!$B$2:$D$17,3,0)</f>
        <v>15</v>
      </c>
      <c r="H3614">
        <f t="shared" si="168"/>
        <v>8</v>
      </c>
      <c r="I3614">
        <f t="shared" si="169"/>
        <v>3</v>
      </c>
      <c r="J3614" t="str">
        <f t="shared" si="170"/>
        <v>21-24</v>
      </c>
    </row>
    <row r="3615" spans="1:10">
      <c r="A3615" t="s">
        <v>279</v>
      </c>
      <c r="B3615" t="s">
        <v>1499</v>
      </c>
      <c r="C3615" s="7">
        <v>44337.0104861111</v>
      </c>
      <c r="D3615" t="str">
        <f>VLOOKUP(A3615,Sheet2!$B$2:$E$1001,3,0)</f>
        <v>GIF</v>
      </c>
      <c r="E3615" t="str">
        <f>VLOOKUP(A3615,Sheet2!$B$2:$E$1001,4,0)</f>
        <v>soccer</v>
      </c>
      <c r="F3615" t="str">
        <f>VLOOKUP(B3615,Sheet3!$B$2:$D$17,2,0)</f>
        <v>negative</v>
      </c>
      <c r="G3615">
        <f>VLOOKUP(B3615,Sheet3!$B$2:$D$17,3,0)</f>
        <v>10</v>
      </c>
      <c r="H3615">
        <f t="shared" si="168"/>
        <v>5</v>
      </c>
      <c r="I3615">
        <f t="shared" si="169"/>
        <v>5</v>
      </c>
      <c r="J3615" t="str">
        <f t="shared" si="170"/>
        <v>0-3</v>
      </c>
    </row>
    <row r="3616" spans="1:10">
      <c r="A3616" t="s">
        <v>279</v>
      </c>
      <c r="B3616" t="s">
        <v>1491</v>
      </c>
      <c r="C3616" s="7">
        <v>44072.1682060185</v>
      </c>
      <c r="D3616" t="str">
        <f>VLOOKUP(A3616,Sheet2!$B$2:$E$1001,3,0)</f>
        <v>GIF</v>
      </c>
      <c r="E3616" t="str">
        <f>VLOOKUP(A3616,Sheet2!$B$2:$E$1001,4,0)</f>
        <v>soccer</v>
      </c>
      <c r="F3616" t="str">
        <f>VLOOKUP(B3616,Sheet3!$B$2:$D$17,2,0)</f>
        <v>positive</v>
      </c>
      <c r="G3616">
        <f>VLOOKUP(B3616,Sheet3!$B$2:$D$17,3,0)</f>
        <v>30</v>
      </c>
      <c r="H3616">
        <f t="shared" si="168"/>
        <v>8</v>
      </c>
      <c r="I3616">
        <f t="shared" si="169"/>
        <v>6</v>
      </c>
      <c r="J3616" t="str">
        <f t="shared" si="170"/>
        <v>3-6</v>
      </c>
    </row>
    <row r="3617" spans="1:10">
      <c r="A3617" t="s">
        <v>279</v>
      </c>
      <c r="B3617" t="s">
        <v>1485</v>
      </c>
      <c r="C3617" s="7">
        <v>44251.6592939815</v>
      </c>
      <c r="D3617" t="str">
        <f>VLOOKUP(A3617,Sheet2!$B$2:$E$1001,3,0)</f>
        <v>GIF</v>
      </c>
      <c r="E3617" t="str">
        <f>VLOOKUP(A3617,Sheet2!$B$2:$E$1001,4,0)</f>
        <v>soccer</v>
      </c>
      <c r="F3617" t="str">
        <f>VLOOKUP(B3617,Sheet3!$B$2:$D$17,2,0)</f>
        <v>positive</v>
      </c>
      <c r="G3617">
        <f>VLOOKUP(B3617,Sheet3!$B$2:$D$17,3,0)</f>
        <v>60</v>
      </c>
      <c r="H3617">
        <f t="shared" si="168"/>
        <v>2</v>
      </c>
      <c r="I3617">
        <f t="shared" si="169"/>
        <v>3</v>
      </c>
      <c r="J3617" t="str">
        <f t="shared" si="170"/>
        <v>15-18</v>
      </c>
    </row>
    <row r="3618" customFormat="1" spans="1:10">
      <c r="A3618" t="s">
        <v>279</v>
      </c>
      <c r="B3618" t="s">
        <v>1494</v>
      </c>
      <c r="C3618" s="7">
        <v>44089.2404050926</v>
      </c>
      <c r="D3618" t="str">
        <f>VLOOKUP(A3618,Sheet2!$B$2:$E$1001,3,0)</f>
        <v>GIF</v>
      </c>
      <c r="E3618" t="str">
        <f>VLOOKUP(A3618,Sheet2!$B$2:$E$1001,4,0)</f>
        <v>soccer</v>
      </c>
      <c r="F3618" t="str">
        <f>VLOOKUP(B3618,Sheet3!$B$2:$D$17,2,0)</f>
        <v>positive</v>
      </c>
      <c r="G3618">
        <f>VLOOKUP(B3618,Sheet3!$B$2:$D$17,3,0)</f>
        <v>65</v>
      </c>
      <c r="H3618">
        <f t="shared" si="168"/>
        <v>9</v>
      </c>
      <c r="I3618">
        <f t="shared" si="169"/>
        <v>2</v>
      </c>
      <c r="J3618" t="str">
        <f t="shared" si="170"/>
        <v>3-6</v>
      </c>
    </row>
    <row r="3619" spans="1:10">
      <c r="A3619" t="s">
        <v>279</v>
      </c>
      <c r="B3619" t="s">
        <v>1487</v>
      </c>
      <c r="C3619" s="7">
        <v>44273.7400115741</v>
      </c>
      <c r="D3619" t="str">
        <f>VLOOKUP(A3619,Sheet2!$B$2:$E$1001,3,0)</f>
        <v>GIF</v>
      </c>
      <c r="E3619" t="str">
        <f>VLOOKUP(A3619,Sheet2!$B$2:$E$1001,4,0)</f>
        <v>soccer</v>
      </c>
      <c r="F3619" t="str">
        <f>VLOOKUP(B3619,Sheet3!$B$2:$D$17,2,0)</f>
        <v>positive</v>
      </c>
      <c r="G3619">
        <f>VLOOKUP(B3619,Sheet3!$B$2:$D$17,3,0)</f>
        <v>70</v>
      </c>
      <c r="H3619">
        <f t="shared" si="168"/>
        <v>3</v>
      </c>
      <c r="I3619">
        <f t="shared" si="169"/>
        <v>4</v>
      </c>
      <c r="J3619" t="str">
        <f t="shared" si="170"/>
        <v>15-18</v>
      </c>
    </row>
    <row r="3620" spans="1:10">
      <c r="A3620" t="s">
        <v>279</v>
      </c>
      <c r="B3620" t="s">
        <v>1487</v>
      </c>
      <c r="C3620" s="7">
        <v>44258.7585069444</v>
      </c>
      <c r="D3620" t="str">
        <f>VLOOKUP(A3620,Sheet2!$B$2:$E$1001,3,0)</f>
        <v>GIF</v>
      </c>
      <c r="E3620" t="str">
        <f>VLOOKUP(A3620,Sheet2!$B$2:$E$1001,4,0)</f>
        <v>soccer</v>
      </c>
      <c r="F3620" t="str">
        <f>VLOOKUP(B3620,Sheet3!$B$2:$D$17,2,0)</f>
        <v>positive</v>
      </c>
      <c r="G3620">
        <f>VLOOKUP(B3620,Sheet3!$B$2:$D$17,3,0)</f>
        <v>70</v>
      </c>
      <c r="H3620">
        <f t="shared" si="168"/>
        <v>3</v>
      </c>
      <c r="I3620">
        <f t="shared" si="169"/>
        <v>3</v>
      </c>
      <c r="J3620" t="str">
        <f t="shared" si="170"/>
        <v>18-21</v>
      </c>
    </row>
    <row r="3621" spans="1:10">
      <c r="A3621" t="s">
        <v>279</v>
      </c>
      <c r="B3621" t="s">
        <v>1502</v>
      </c>
      <c r="C3621" s="7">
        <v>44190.0884259259</v>
      </c>
      <c r="D3621" t="str">
        <f>VLOOKUP(A3621,Sheet2!$B$2:$E$1001,3,0)</f>
        <v>GIF</v>
      </c>
      <c r="E3621" t="str">
        <f>VLOOKUP(A3621,Sheet2!$B$2:$E$1001,4,0)</f>
        <v>soccer</v>
      </c>
      <c r="F3621" t="str">
        <f>VLOOKUP(B3621,Sheet3!$B$2:$D$17,2,0)</f>
        <v>negative</v>
      </c>
      <c r="G3621">
        <f>VLOOKUP(B3621,Sheet3!$B$2:$D$17,3,0)</f>
        <v>15</v>
      </c>
      <c r="H3621">
        <f t="shared" si="168"/>
        <v>12</v>
      </c>
      <c r="I3621">
        <f t="shared" si="169"/>
        <v>5</v>
      </c>
      <c r="J3621" t="str">
        <f t="shared" si="170"/>
        <v>0-3</v>
      </c>
    </row>
    <row r="3622" spans="1:10">
      <c r="A3622" t="s">
        <v>279</v>
      </c>
      <c r="B3622" t="s">
        <v>1495</v>
      </c>
      <c r="C3622" s="7">
        <v>44323.4760648148</v>
      </c>
      <c r="D3622" t="str">
        <f>VLOOKUP(A3622,Sheet2!$B$2:$E$1001,3,0)</f>
        <v>GIF</v>
      </c>
      <c r="E3622" t="str">
        <f>VLOOKUP(A3622,Sheet2!$B$2:$E$1001,4,0)</f>
        <v>soccer</v>
      </c>
      <c r="F3622" t="str">
        <f>VLOOKUP(B3622,Sheet3!$B$2:$D$17,2,0)</f>
        <v>positive</v>
      </c>
      <c r="G3622">
        <f>VLOOKUP(B3622,Sheet3!$B$2:$D$17,3,0)</f>
        <v>75</v>
      </c>
      <c r="H3622">
        <f t="shared" si="168"/>
        <v>5</v>
      </c>
      <c r="I3622">
        <f t="shared" si="169"/>
        <v>5</v>
      </c>
      <c r="J3622" t="str">
        <f t="shared" si="170"/>
        <v>9-12</v>
      </c>
    </row>
    <row r="3623" spans="1:10">
      <c r="A3623" t="s">
        <v>279</v>
      </c>
      <c r="B3623" t="s">
        <v>1487</v>
      </c>
      <c r="C3623" s="7">
        <v>44041.509212963</v>
      </c>
      <c r="D3623" t="str">
        <f>VLOOKUP(A3623,Sheet2!$B$2:$E$1001,3,0)</f>
        <v>GIF</v>
      </c>
      <c r="E3623" t="str">
        <f>VLOOKUP(A3623,Sheet2!$B$2:$E$1001,4,0)</f>
        <v>soccer</v>
      </c>
      <c r="F3623" t="str">
        <f>VLOOKUP(B3623,Sheet3!$B$2:$D$17,2,0)</f>
        <v>positive</v>
      </c>
      <c r="G3623">
        <f>VLOOKUP(B3623,Sheet3!$B$2:$D$17,3,0)</f>
        <v>70</v>
      </c>
      <c r="H3623">
        <f t="shared" si="168"/>
        <v>7</v>
      </c>
      <c r="I3623">
        <f t="shared" si="169"/>
        <v>3</v>
      </c>
      <c r="J3623" t="str">
        <f t="shared" si="170"/>
        <v>12-15</v>
      </c>
    </row>
    <row r="3624" spans="1:10">
      <c r="A3624" t="s">
        <v>279</v>
      </c>
      <c r="B3624" t="s">
        <v>1502</v>
      </c>
      <c r="C3624" s="7">
        <v>44025.6611226852</v>
      </c>
      <c r="D3624" t="str">
        <f>VLOOKUP(A3624,Sheet2!$B$2:$E$1001,3,0)</f>
        <v>GIF</v>
      </c>
      <c r="E3624" t="str">
        <f>VLOOKUP(A3624,Sheet2!$B$2:$E$1001,4,0)</f>
        <v>soccer</v>
      </c>
      <c r="F3624" t="str">
        <f>VLOOKUP(B3624,Sheet3!$B$2:$D$17,2,0)</f>
        <v>negative</v>
      </c>
      <c r="G3624">
        <f>VLOOKUP(B3624,Sheet3!$B$2:$D$17,3,0)</f>
        <v>15</v>
      </c>
      <c r="H3624">
        <f t="shared" si="168"/>
        <v>7</v>
      </c>
      <c r="I3624">
        <f t="shared" si="169"/>
        <v>1</v>
      </c>
      <c r="J3624" t="str">
        <f t="shared" si="170"/>
        <v>15-18</v>
      </c>
    </row>
    <row r="3625" spans="1:10">
      <c r="A3625" t="s">
        <v>279</v>
      </c>
      <c r="B3625" t="s">
        <v>1501</v>
      </c>
      <c r="C3625" s="7">
        <v>44084.6361689815</v>
      </c>
      <c r="D3625" t="str">
        <f>VLOOKUP(A3625,Sheet2!$B$2:$E$1001,3,0)</f>
        <v>GIF</v>
      </c>
      <c r="E3625" t="str">
        <f>VLOOKUP(A3625,Sheet2!$B$2:$E$1001,4,0)</f>
        <v>soccer</v>
      </c>
      <c r="F3625" t="str">
        <f>VLOOKUP(B3625,Sheet3!$B$2:$D$17,2,0)</f>
        <v>neutral</v>
      </c>
      <c r="G3625">
        <f>VLOOKUP(B3625,Sheet3!$B$2:$D$17,3,0)</f>
        <v>35</v>
      </c>
      <c r="H3625">
        <f t="shared" si="168"/>
        <v>9</v>
      </c>
      <c r="I3625">
        <f t="shared" si="169"/>
        <v>4</v>
      </c>
      <c r="J3625" t="str">
        <f t="shared" si="170"/>
        <v>15-18</v>
      </c>
    </row>
    <row r="3626" spans="1:10">
      <c r="A3626" t="s">
        <v>279</v>
      </c>
      <c r="B3626" t="s">
        <v>1498</v>
      </c>
      <c r="C3626" s="7">
        <v>44032.2160185185</v>
      </c>
      <c r="D3626" t="str">
        <f>VLOOKUP(A3626,Sheet2!$B$2:$E$1001,3,0)</f>
        <v>GIF</v>
      </c>
      <c r="E3626" t="str">
        <f>VLOOKUP(A3626,Sheet2!$B$2:$E$1001,4,0)</f>
        <v>soccer</v>
      </c>
      <c r="F3626" t="str">
        <f>VLOOKUP(B3626,Sheet3!$B$2:$D$17,2,0)</f>
        <v>positive</v>
      </c>
      <c r="G3626">
        <f>VLOOKUP(B3626,Sheet3!$B$2:$D$17,3,0)</f>
        <v>50</v>
      </c>
      <c r="H3626">
        <f t="shared" si="168"/>
        <v>7</v>
      </c>
      <c r="I3626">
        <f t="shared" si="169"/>
        <v>1</v>
      </c>
      <c r="J3626" t="str">
        <f t="shared" si="170"/>
        <v>3-6</v>
      </c>
    </row>
    <row r="3627" spans="1:10">
      <c r="A3627" t="s">
        <v>280</v>
      </c>
      <c r="B3627" t="s">
        <v>1492</v>
      </c>
      <c r="C3627" s="7">
        <v>44146.1758101852</v>
      </c>
      <c r="D3627" t="str">
        <f>VLOOKUP(A3627,Sheet2!$B$2:$E$1001,3,0)</f>
        <v>photo</v>
      </c>
      <c r="E3627" t="str">
        <f>VLOOKUP(A3627,Sheet2!$B$2:$E$1001,4,0)</f>
        <v>technology</v>
      </c>
      <c r="F3627" t="str">
        <f>VLOOKUP(B3627,Sheet3!$B$2:$D$17,2,0)</f>
        <v>neutral</v>
      </c>
      <c r="G3627">
        <f>VLOOKUP(B3627,Sheet3!$B$2:$D$17,3,0)</f>
        <v>20</v>
      </c>
      <c r="H3627">
        <f t="shared" si="168"/>
        <v>11</v>
      </c>
      <c r="I3627">
        <f t="shared" si="169"/>
        <v>3</v>
      </c>
      <c r="J3627" t="str">
        <f t="shared" si="170"/>
        <v>3-6</v>
      </c>
    </row>
    <row r="3628" spans="1:10">
      <c r="A3628" t="s">
        <v>280</v>
      </c>
      <c r="B3628" t="s">
        <v>1490</v>
      </c>
      <c r="C3628" s="7">
        <v>44033.9360069444</v>
      </c>
      <c r="D3628" t="str">
        <f>VLOOKUP(A3628,Sheet2!$B$2:$E$1001,3,0)</f>
        <v>photo</v>
      </c>
      <c r="E3628" t="str">
        <f>VLOOKUP(A3628,Sheet2!$B$2:$E$1001,4,0)</f>
        <v>technology</v>
      </c>
      <c r="F3628" t="str">
        <f>VLOOKUP(B3628,Sheet3!$B$2:$D$17,2,0)</f>
        <v>negative</v>
      </c>
      <c r="G3628">
        <f>VLOOKUP(B3628,Sheet3!$B$2:$D$17,3,0)</f>
        <v>5</v>
      </c>
      <c r="H3628">
        <f t="shared" si="168"/>
        <v>7</v>
      </c>
      <c r="I3628">
        <f t="shared" si="169"/>
        <v>2</v>
      </c>
      <c r="J3628" t="str">
        <f t="shared" si="170"/>
        <v>21-24</v>
      </c>
    </row>
    <row r="3629" spans="1:10">
      <c r="A3629" t="s">
        <v>280</v>
      </c>
      <c r="B3629" t="s">
        <v>1500</v>
      </c>
      <c r="C3629" s="7">
        <v>44294.7899537037</v>
      </c>
      <c r="D3629" t="str">
        <f>VLOOKUP(A3629,Sheet2!$B$2:$E$1001,3,0)</f>
        <v>photo</v>
      </c>
      <c r="E3629" t="str">
        <f>VLOOKUP(A3629,Sheet2!$B$2:$E$1001,4,0)</f>
        <v>technology</v>
      </c>
      <c r="F3629" t="str">
        <f>VLOOKUP(B3629,Sheet3!$B$2:$D$17,2,0)</f>
        <v>positive</v>
      </c>
      <c r="G3629">
        <f>VLOOKUP(B3629,Sheet3!$B$2:$D$17,3,0)</f>
        <v>45</v>
      </c>
      <c r="H3629">
        <f t="shared" si="168"/>
        <v>4</v>
      </c>
      <c r="I3629">
        <f t="shared" si="169"/>
        <v>4</v>
      </c>
      <c r="J3629" t="str">
        <f t="shared" si="170"/>
        <v>18-21</v>
      </c>
    </row>
    <row r="3630" spans="1:10">
      <c r="A3630" t="s">
        <v>280</v>
      </c>
      <c r="B3630" t="s">
        <v>1498</v>
      </c>
      <c r="C3630" s="7">
        <v>44223.2912847222</v>
      </c>
      <c r="D3630" t="str">
        <f>VLOOKUP(A3630,Sheet2!$B$2:$E$1001,3,0)</f>
        <v>photo</v>
      </c>
      <c r="E3630" t="str">
        <f>VLOOKUP(A3630,Sheet2!$B$2:$E$1001,4,0)</f>
        <v>technology</v>
      </c>
      <c r="F3630" t="str">
        <f>VLOOKUP(B3630,Sheet3!$B$2:$D$17,2,0)</f>
        <v>positive</v>
      </c>
      <c r="G3630">
        <f>VLOOKUP(B3630,Sheet3!$B$2:$D$17,3,0)</f>
        <v>50</v>
      </c>
      <c r="H3630">
        <f t="shared" si="168"/>
        <v>1</v>
      </c>
      <c r="I3630">
        <f t="shared" si="169"/>
        <v>3</v>
      </c>
      <c r="J3630" t="str">
        <f t="shared" si="170"/>
        <v>6-9</v>
      </c>
    </row>
    <row r="3631" spans="1:10">
      <c r="A3631" t="s">
        <v>280</v>
      </c>
      <c r="B3631" t="s">
        <v>1490</v>
      </c>
      <c r="C3631" s="7">
        <v>44210.5312152778</v>
      </c>
      <c r="D3631" t="str">
        <f>VLOOKUP(A3631,Sheet2!$B$2:$E$1001,3,0)</f>
        <v>photo</v>
      </c>
      <c r="E3631" t="str">
        <f>VLOOKUP(A3631,Sheet2!$B$2:$E$1001,4,0)</f>
        <v>technology</v>
      </c>
      <c r="F3631" t="str">
        <f>VLOOKUP(B3631,Sheet3!$B$2:$D$17,2,0)</f>
        <v>negative</v>
      </c>
      <c r="G3631">
        <f>VLOOKUP(B3631,Sheet3!$B$2:$D$17,3,0)</f>
        <v>5</v>
      </c>
      <c r="H3631">
        <f t="shared" si="168"/>
        <v>1</v>
      </c>
      <c r="I3631">
        <f t="shared" si="169"/>
        <v>4</v>
      </c>
      <c r="J3631" t="str">
        <f t="shared" si="170"/>
        <v>12-15</v>
      </c>
    </row>
    <row r="3632" spans="1:10">
      <c r="A3632" t="s">
        <v>280</v>
      </c>
      <c r="B3632" t="s">
        <v>1485</v>
      </c>
      <c r="C3632" s="7">
        <v>44181.5798032407</v>
      </c>
      <c r="D3632" t="str">
        <f>VLOOKUP(A3632,Sheet2!$B$2:$E$1001,3,0)</f>
        <v>photo</v>
      </c>
      <c r="E3632" t="str">
        <f>VLOOKUP(A3632,Sheet2!$B$2:$E$1001,4,0)</f>
        <v>technology</v>
      </c>
      <c r="F3632" t="str">
        <f>VLOOKUP(B3632,Sheet3!$B$2:$D$17,2,0)</f>
        <v>positive</v>
      </c>
      <c r="G3632">
        <f>VLOOKUP(B3632,Sheet3!$B$2:$D$17,3,0)</f>
        <v>60</v>
      </c>
      <c r="H3632">
        <f t="shared" si="168"/>
        <v>12</v>
      </c>
      <c r="I3632">
        <f t="shared" si="169"/>
        <v>3</v>
      </c>
      <c r="J3632" t="str">
        <f t="shared" si="170"/>
        <v>12-15</v>
      </c>
    </row>
    <row r="3633" spans="1:10">
      <c r="A3633" t="s">
        <v>280</v>
      </c>
      <c r="B3633" t="s">
        <v>1495</v>
      </c>
      <c r="C3633" s="7">
        <v>44201.4845601852</v>
      </c>
      <c r="D3633" t="str">
        <f>VLOOKUP(A3633,Sheet2!$B$2:$E$1001,3,0)</f>
        <v>photo</v>
      </c>
      <c r="E3633" t="str">
        <f>VLOOKUP(A3633,Sheet2!$B$2:$E$1001,4,0)</f>
        <v>technology</v>
      </c>
      <c r="F3633" t="str">
        <f>VLOOKUP(B3633,Sheet3!$B$2:$D$17,2,0)</f>
        <v>positive</v>
      </c>
      <c r="G3633">
        <f>VLOOKUP(B3633,Sheet3!$B$2:$D$17,3,0)</f>
        <v>75</v>
      </c>
      <c r="H3633">
        <f t="shared" si="168"/>
        <v>1</v>
      </c>
      <c r="I3633">
        <f t="shared" si="169"/>
        <v>2</v>
      </c>
      <c r="J3633" t="str">
        <f t="shared" si="170"/>
        <v>9-12</v>
      </c>
    </row>
    <row r="3634" spans="1:10">
      <c r="A3634" t="s">
        <v>280</v>
      </c>
      <c r="B3634" t="s">
        <v>1495</v>
      </c>
      <c r="C3634" s="7">
        <v>44134.4704398148</v>
      </c>
      <c r="D3634" t="str">
        <f>VLOOKUP(A3634,Sheet2!$B$2:$E$1001,3,0)</f>
        <v>photo</v>
      </c>
      <c r="E3634" t="str">
        <f>VLOOKUP(A3634,Sheet2!$B$2:$E$1001,4,0)</f>
        <v>technology</v>
      </c>
      <c r="F3634" t="str">
        <f>VLOOKUP(B3634,Sheet3!$B$2:$D$17,2,0)</f>
        <v>positive</v>
      </c>
      <c r="G3634">
        <f>VLOOKUP(B3634,Sheet3!$B$2:$D$17,3,0)</f>
        <v>75</v>
      </c>
      <c r="H3634">
        <f t="shared" si="168"/>
        <v>10</v>
      </c>
      <c r="I3634">
        <f t="shared" si="169"/>
        <v>5</v>
      </c>
      <c r="J3634" t="str">
        <f t="shared" si="170"/>
        <v>9-12</v>
      </c>
    </row>
    <row r="3635" spans="1:10">
      <c r="A3635" t="s">
        <v>280</v>
      </c>
      <c r="B3635" t="s">
        <v>1487</v>
      </c>
      <c r="C3635" s="7">
        <v>44205.3458101852</v>
      </c>
      <c r="D3635" t="str">
        <f>VLOOKUP(A3635,Sheet2!$B$2:$E$1001,3,0)</f>
        <v>photo</v>
      </c>
      <c r="E3635" t="str">
        <f>VLOOKUP(A3635,Sheet2!$B$2:$E$1001,4,0)</f>
        <v>technology</v>
      </c>
      <c r="F3635" t="str">
        <f>VLOOKUP(B3635,Sheet3!$B$2:$D$17,2,0)</f>
        <v>positive</v>
      </c>
      <c r="G3635">
        <f>VLOOKUP(B3635,Sheet3!$B$2:$D$17,3,0)</f>
        <v>70</v>
      </c>
      <c r="H3635">
        <f t="shared" si="168"/>
        <v>1</v>
      </c>
      <c r="I3635">
        <f t="shared" si="169"/>
        <v>6</v>
      </c>
      <c r="J3635" t="str">
        <f t="shared" si="170"/>
        <v>6-9</v>
      </c>
    </row>
    <row r="3636" customFormat="1" spans="1:10">
      <c r="A3636" t="s">
        <v>280</v>
      </c>
      <c r="B3636" t="s">
        <v>1501</v>
      </c>
      <c r="C3636" s="7">
        <v>44131.0821527778</v>
      </c>
      <c r="D3636" t="str">
        <f>VLOOKUP(A3636,Sheet2!$B$2:$E$1001,3,0)</f>
        <v>photo</v>
      </c>
      <c r="E3636" t="str">
        <f>VLOOKUP(A3636,Sheet2!$B$2:$E$1001,4,0)</f>
        <v>technology</v>
      </c>
      <c r="F3636" t="str">
        <f>VLOOKUP(B3636,Sheet3!$B$2:$D$17,2,0)</f>
        <v>neutral</v>
      </c>
      <c r="G3636">
        <f>VLOOKUP(B3636,Sheet3!$B$2:$D$17,3,0)</f>
        <v>35</v>
      </c>
      <c r="H3636">
        <f t="shared" si="168"/>
        <v>10</v>
      </c>
      <c r="I3636">
        <f t="shared" si="169"/>
        <v>2</v>
      </c>
      <c r="J3636" t="str">
        <f t="shared" si="170"/>
        <v>0-3</v>
      </c>
    </row>
    <row r="3637" spans="1:10">
      <c r="A3637" t="s">
        <v>280</v>
      </c>
      <c r="B3637" t="s">
        <v>1494</v>
      </c>
      <c r="C3637" s="7">
        <v>44034.8076157407</v>
      </c>
      <c r="D3637" t="str">
        <f>VLOOKUP(A3637,Sheet2!$B$2:$E$1001,3,0)</f>
        <v>photo</v>
      </c>
      <c r="E3637" t="str">
        <f>VLOOKUP(A3637,Sheet2!$B$2:$E$1001,4,0)</f>
        <v>technology</v>
      </c>
      <c r="F3637" t="str">
        <f>VLOOKUP(B3637,Sheet3!$B$2:$D$17,2,0)</f>
        <v>positive</v>
      </c>
      <c r="G3637">
        <f>VLOOKUP(B3637,Sheet3!$B$2:$D$17,3,0)</f>
        <v>65</v>
      </c>
      <c r="H3637">
        <f t="shared" si="168"/>
        <v>7</v>
      </c>
      <c r="I3637">
        <f t="shared" si="169"/>
        <v>3</v>
      </c>
      <c r="J3637" t="str">
        <f t="shared" si="170"/>
        <v>18-21</v>
      </c>
    </row>
    <row r="3638" spans="1:10">
      <c r="A3638" t="s">
        <v>280</v>
      </c>
      <c r="B3638" t="s">
        <v>1488</v>
      </c>
      <c r="C3638" s="7">
        <v>44136.2711689815</v>
      </c>
      <c r="D3638" t="str">
        <f>VLOOKUP(A3638,Sheet2!$B$2:$E$1001,3,0)</f>
        <v>photo</v>
      </c>
      <c r="E3638" t="str">
        <f>VLOOKUP(A3638,Sheet2!$B$2:$E$1001,4,0)</f>
        <v>technology</v>
      </c>
      <c r="F3638" t="str">
        <f>VLOOKUP(B3638,Sheet3!$B$2:$D$17,2,0)</f>
        <v>negative</v>
      </c>
      <c r="G3638">
        <f>VLOOKUP(B3638,Sheet3!$B$2:$D$17,3,0)</f>
        <v>0</v>
      </c>
      <c r="H3638">
        <f t="shared" si="168"/>
        <v>11</v>
      </c>
      <c r="I3638">
        <f t="shared" si="169"/>
        <v>7</v>
      </c>
      <c r="J3638" t="str">
        <f t="shared" si="170"/>
        <v>6-9</v>
      </c>
    </row>
    <row r="3639" spans="1:10">
      <c r="A3639" t="s">
        <v>280</v>
      </c>
      <c r="B3639" t="s">
        <v>1492</v>
      </c>
      <c r="C3639" s="7">
        <v>44303.9639351852</v>
      </c>
      <c r="D3639" t="str">
        <f>VLOOKUP(A3639,Sheet2!$B$2:$E$1001,3,0)</f>
        <v>photo</v>
      </c>
      <c r="E3639" t="str">
        <f>VLOOKUP(A3639,Sheet2!$B$2:$E$1001,4,0)</f>
        <v>technology</v>
      </c>
      <c r="F3639" t="str">
        <f>VLOOKUP(B3639,Sheet3!$B$2:$D$17,2,0)</f>
        <v>neutral</v>
      </c>
      <c r="G3639">
        <f>VLOOKUP(B3639,Sheet3!$B$2:$D$17,3,0)</f>
        <v>20</v>
      </c>
      <c r="H3639">
        <f t="shared" si="168"/>
        <v>4</v>
      </c>
      <c r="I3639">
        <f t="shared" si="169"/>
        <v>6</v>
      </c>
      <c r="J3639" t="str">
        <f t="shared" si="170"/>
        <v>21-24</v>
      </c>
    </row>
    <row r="3640" spans="1:10">
      <c r="A3640" t="s">
        <v>280</v>
      </c>
      <c r="B3640" t="s">
        <v>1498</v>
      </c>
      <c r="C3640" s="7">
        <v>44017.7327430556</v>
      </c>
      <c r="D3640" t="str">
        <f>VLOOKUP(A3640,Sheet2!$B$2:$E$1001,3,0)</f>
        <v>photo</v>
      </c>
      <c r="E3640" t="str">
        <f>VLOOKUP(A3640,Sheet2!$B$2:$E$1001,4,0)</f>
        <v>technology</v>
      </c>
      <c r="F3640" t="str">
        <f>VLOOKUP(B3640,Sheet3!$B$2:$D$17,2,0)</f>
        <v>positive</v>
      </c>
      <c r="G3640">
        <f>VLOOKUP(B3640,Sheet3!$B$2:$D$17,3,0)</f>
        <v>50</v>
      </c>
      <c r="H3640">
        <f t="shared" si="168"/>
        <v>7</v>
      </c>
      <c r="I3640">
        <f t="shared" si="169"/>
        <v>7</v>
      </c>
      <c r="J3640" t="str">
        <f t="shared" si="170"/>
        <v>15-18</v>
      </c>
    </row>
    <row r="3641" spans="1:10">
      <c r="A3641" t="s">
        <v>280</v>
      </c>
      <c r="B3641" t="s">
        <v>1498</v>
      </c>
      <c r="C3641" s="7">
        <v>44065.6421412037</v>
      </c>
      <c r="D3641" t="str">
        <f>VLOOKUP(A3641,Sheet2!$B$2:$E$1001,3,0)</f>
        <v>photo</v>
      </c>
      <c r="E3641" t="str">
        <f>VLOOKUP(A3641,Sheet2!$B$2:$E$1001,4,0)</f>
        <v>technology</v>
      </c>
      <c r="F3641" t="str">
        <f>VLOOKUP(B3641,Sheet3!$B$2:$D$17,2,0)</f>
        <v>positive</v>
      </c>
      <c r="G3641">
        <f>VLOOKUP(B3641,Sheet3!$B$2:$D$17,3,0)</f>
        <v>50</v>
      </c>
      <c r="H3641">
        <f t="shared" si="168"/>
        <v>8</v>
      </c>
      <c r="I3641">
        <f t="shared" si="169"/>
        <v>6</v>
      </c>
      <c r="J3641" t="str">
        <f t="shared" si="170"/>
        <v>15-18</v>
      </c>
    </row>
    <row r="3642" spans="1:10">
      <c r="A3642" t="s">
        <v>280</v>
      </c>
      <c r="B3642" t="s">
        <v>1485</v>
      </c>
      <c r="C3642" s="7">
        <v>44184.3147916667</v>
      </c>
      <c r="D3642" t="str">
        <f>VLOOKUP(A3642,Sheet2!$B$2:$E$1001,3,0)</f>
        <v>photo</v>
      </c>
      <c r="E3642" t="str">
        <f>VLOOKUP(A3642,Sheet2!$B$2:$E$1001,4,0)</f>
        <v>technology</v>
      </c>
      <c r="F3642" t="str">
        <f>VLOOKUP(B3642,Sheet3!$B$2:$D$17,2,0)</f>
        <v>positive</v>
      </c>
      <c r="G3642">
        <f>VLOOKUP(B3642,Sheet3!$B$2:$D$17,3,0)</f>
        <v>60</v>
      </c>
      <c r="H3642">
        <f t="shared" si="168"/>
        <v>12</v>
      </c>
      <c r="I3642">
        <f t="shared" si="169"/>
        <v>6</v>
      </c>
      <c r="J3642" t="str">
        <f t="shared" si="170"/>
        <v>6-9</v>
      </c>
    </row>
    <row r="3643" spans="1:10">
      <c r="A3643" t="s">
        <v>280</v>
      </c>
      <c r="B3643" t="s">
        <v>1500</v>
      </c>
      <c r="C3643" s="7">
        <v>44320.9472569444</v>
      </c>
      <c r="D3643" t="str">
        <f>VLOOKUP(A3643,Sheet2!$B$2:$E$1001,3,0)</f>
        <v>photo</v>
      </c>
      <c r="E3643" t="str">
        <f>VLOOKUP(A3643,Sheet2!$B$2:$E$1001,4,0)</f>
        <v>technology</v>
      </c>
      <c r="F3643" t="str">
        <f>VLOOKUP(B3643,Sheet3!$B$2:$D$17,2,0)</f>
        <v>positive</v>
      </c>
      <c r="G3643">
        <f>VLOOKUP(B3643,Sheet3!$B$2:$D$17,3,0)</f>
        <v>45</v>
      </c>
      <c r="H3643">
        <f t="shared" si="168"/>
        <v>5</v>
      </c>
      <c r="I3643">
        <f t="shared" si="169"/>
        <v>2</v>
      </c>
      <c r="J3643" t="str">
        <f t="shared" si="170"/>
        <v>21-24</v>
      </c>
    </row>
    <row r="3644" spans="1:10">
      <c r="A3644" t="s">
        <v>280</v>
      </c>
      <c r="B3644" t="s">
        <v>1500</v>
      </c>
      <c r="C3644" s="7">
        <v>44348.9320601852</v>
      </c>
      <c r="D3644" t="str">
        <f>VLOOKUP(A3644,Sheet2!$B$2:$E$1001,3,0)</f>
        <v>photo</v>
      </c>
      <c r="E3644" t="str">
        <f>VLOOKUP(A3644,Sheet2!$B$2:$E$1001,4,0)</f>
        <v>technology</v>
      </c>
      <c r="F3644" t="str">
        <f>VLOOKUP(B3644,Sheet3!$B$2:$D$17,2,0)</f>
        <v>positive</v>
      </c>
      <c r="G3644">
        <f>VLOOKUP(B3644,Sheet3!$B$2:$D$17,3,0)</f>
        <v>45</v>
      </c>
      <c r="H3644">
        <f t="shared" si="168"/>
        <v>6</v>
      </c>
      <c r="I3644">
        <f t="shared" si="169"/>
        <v>2</v>
      </c>
      <c r="J3644" t="str">
        <f t="shared" si="170"/>
        <v>21-24</v>
      </c>
    </row>
    <row r="3645" spans="1:10">
      <c r="A3645" t="s">
        <v>282</v>
      </c>
      <c r="B3645" t="s">
        <v>1485</v>
      </c>
      <c r="C3645" s="7">
        <v>44361.9184606482</v>
      </c>
      <c r="D3645" t="str">
        <f>VLOOKUP(A3645,Sheet2!$B$2:$E$1001,3,0)</f>
        <v>audio</v>
      </c>
      <c r="E3645" t="str">
        <f>VLOOKUP(A3645,Sheet2!$B$2:$E$1001,4,0)</f>
        <v>technology</v>
      </c>
      <c r="F3645" t="str">
        <f>VLOOKUP(B3645,Sheet3!$B$2:$D$17,2,0)</f>
        <v>positive</v>
      </c>
      <c r="G3645">
        <f>VLOOKUP(B3645,Sheet3!$B$2:$D$17,3,0)</f>
        <v>60</v>
      </c>
      <c r="H3645">
        <f t="shared" si="168"/>
        <v>6</v>
      </c>
      <c r="I3645">
        <f t="shared" si="169"/>
        <v>1</v>
      </c>
      <c r="J3645" t="str">
        <f t="shared" si="170"/>
        <v>21-24</v>
      </c>
    </row>
    <row r="3646" spans="1:10">
      <c r="A3646" t="s">
        <v>282</v>
      </c>
      <c r="B3646" t="s">
        <v>1500</v>
      </c>
      <c r="C3646" s="7">
        <v>44035.2783564815</v>
      </c>
      <c r="D3646" t="str">
        <f>VLOOKUP(A3646,Sheet2!$B$2:$E$1001,3,0)</f>
        <v>audio</v>
      </c>
      <c r="E3646" t="str">
        <f>VLOOKUP(A3646,Sheet2!$B$2:$E$1001,4,0)</f>
        <v>technology</v>
      </c>
      <c r="F3646" t="str">
        <f>VLOOKUP(B3646,Sheet3!$B$2:$D$17,2,0)</f>
        <v>positive</v>
      </c>
      <c r="G3646">
        <f>VLOOKUP(B3646,Sheet3!$B$2:$D$17,3,0)</f>
        <v>45</v>
      </c>
      <c r="H3646">
        <f t="shared" si="168"/>
        <v>7</v>
      </c>
      <c r="I3646">
        <f t="shared" si="169"/>
        <v>4</v>
      </c>
      <c r="J3646" t="str">
        <f t="shared" si="170"/>
        <v>6-9</v>
      </c>
    </row>
    <row r="3647" spans="1:10">
      <c r="A3647" t="s">
        <v>282</v>
      </c>
      <c r="B3647" t="s">
        <v>1496</v>
      </c>
      <c r="C3647" s="7">
        <v>44178.0761574074</v>
      </c>
      <c r="D3647" t="str">
        <f>VLOOKUP(A3647,Sheet2!$B$2:$E$1001,3,0)</f>
        <v>audio</v>
      </c>
      <c r="E3647" t="str">
        <f>VLOOKUP(A3647,Sheet2!$B$2:$E$1001,4,0)</f>
        <v>technology</v>
      </c>
      <c r="F3647" t="str">
        <f>VLOOKUP(B3647,Sheet3!$B$2:$D$17,2,0)</f>
        <v>positive</v>
      </c>
      <c r="G3647">
        <f>VLOOKUP(B3647,Sheet3!$B$2:$D$17,3,0)</f>
        <v>70</v>
      </c>
      <c r="H3647">
        <f t="shared" si="168"/>
        <v>12</v>
      </c>
      <c r="I3647">
        <f t="shared" si="169"/>
        <v>7</v>
      </c>
      <c r="J3647" t="str">
        <f t="shared" si="170"/>
        <v>0-3</v>
      </c>
    </row>
    <row r="3648" spans="1:10">
      <c r="A3648" t="s">
        <v>282</v>
      </c>
      <c r="B3648" t="s">
        <v>1500</v>
      </c>
      <c r="C3648" s="7">
        <v>44242.465775463</v>
      </c>
      <c r="D3648" t="str">
        <f>VLOOKUP(A3648,Sheet2!$B$2:$E$1001,3,0)</f>
        <v>audio</v>
      </c>
      <c r="E3648" t="str">
        <f>VLOOKUP(A3648,Sheet2!$B$2:$E$1001,4,0)</f>
        <v>technology</v>
      </c>
      <c r="F3648" t="str">
        <f>VLOOKUP(B3648,Sheet3!$B$2:$D$17,2,0)</f>
        <v>positive</v>
      </c>
      <c r="G3648">
        <f>VLOOKUP(B3648,Sheet3!$B$2:$D$17,3,0)</f>
        <v>45</v>
      </c>
      <c r="H3648">
        <f t="shared" si="168"/>
        <v>2</v>
      </c>
      <c r="I3648">
        <f t="shared" si="169"/>
        <v>1</v>
      </c>
      <c r="J3648" t="str">
        <f t="shared" si="170"/>
        <v>9-12</v>
      </c>
    </row>
    <row r="3649" spans="1:10">
      <c r="A3649" t="s">
        <v>282</v>
      </c>
      <c r="B3649" t="s">
        <v>1501</v>
      </c>
      <c r="C3649" s="7">
        <v>44171.1699884259</v>
      </c>
      <c r="D3649" t="str">
        <f>VLOOKUP(A3649,Sheet2!$B$2:$E$1001,3,0)</f>
        <v>audio</v>
      </c>
      <c r="E3649" t="str">
        <f>VLOOKUP(A3649,Sheet2!$B$2:$E$1001,4,0)</f>
        <v>technology</v>
      </c>
      <c r="F3649" t="str">
        <f>VLOOKUP(B3649,Sheet3!$B$2:$D$17,2,0)</f>
        <v>neutral</v>
      </c>
      <c r="G3649">
        <f>VLOOKUP(B3649,Sheet3!$B$2:$D$17,3,0)</f>
        <v>35</v>
      </c>
      <c r="H3649">
        <f t="shared" si="168"/>
        <v>12</v>
      </c>
      <c r="I3649">
        <f t="shared" si="169"/>
        <v>7</v>
      </c>
      <c r="J3649" t="str">
        <f t="shared" si="170"/>
        <v>3-6</v>
      </c>
    </row>
    <row r="3650" spans="1:10">
      <c r="A3650" t="s">
        <v>282</v>
      </c>
      <c r="B3650" t="s">
        <v>1496</v>
      </c>
      <c r="C3650" s="7">
        <v>44093.0529861111</v>
      </c>
      <c r="D3650" t="str">
        <f>VLOOKUP(A3650,Sheet2!$B$2:$E$1001,3,0)</f>
        <v>audio</v>
      </c>
      <c r="E3650" t="str">
        <f>VLOOKUP(A3650,Sheet2!$B$2:$E$1001,4,0)</f>
        <v>technology</v>
      </c>
      <c r="F3650" t="str">
        <f>VLOOKUP(B3650,Sheet3!$B$2:$D$17,2,0)</f>
        <v>positive</v>
      </c>
      <c r="G3650">
        <f>VLOOKUP(B3650,Sheet3!$B$2:$D$17,3,0)</f>
        <v>70</v>
      </c>
      <c r="H3650">
        <f t="shared" si="168"/>
        <v>9</v>
      </c>
      <c r="I3650">
        <f t="shared" si="169"/>
        <v>6</v>
      </c>
      <c r="J3650" t="str">
        <f t="shared" si="170"/>
        <v>0-3</v>
      </c>
    </row>
    <row r="3651" spans="1:10">
      <c r="A3651" t="s">
        <v>282</v>
      </c>
      <c r="B3651" t="s">
        <v>1497</v>
      </c>
      <c r="C3651" s="7">
        <v>44126.6681365741</v>
      </c>
      <c r="D3651" t="str">
        <f>VLOOKUP(A3651,Sheet2!$B$2:$E$1001,3,0)</f>
        <v>audio</v>
      </c>
      <c r="E3651" t="str">
        <f>VLOOKUP(A3651,Sheet2!$B$2:$E$1001,4,0)</f>
        <v>technology</v>
      </c>
      <c r="F3651" t="str">
        <f>VLOOKUP(B3651,Sheet3!$B$2:$D$17,2,0)</f>
        <v>positive</v>
      </c>
      <c r="G3651">
        <f>VLOOKUP(B3651,Sheet3!$B$2:$D$17,3,0)</f>
        <v>72</v>
      </c>
      <c r="H3651">
        <f t="shared" ref="H3651:H3714" si="171">MONTH(C3651)</f>
        <v>10</v>
      </c>
      <c r="I3651">
        <f t="shared" ref="I3651:I3714" si="172">WEEKDAY(C3651,2)</f>
        <v>4</v>
      </c>
      <c r="J3651" t="str">
        <f t="shared" ref="J3651:J3714" si="173">TEXT(INT(HOUR(C3651)/3)*3,"0")&amp;"-"&amp;TEXT(INT(HOUR(C3651)/3)*3+3,"0")</f>
        <v>15-18</v>
      </c>
    </row>
    <row r="3652" spans="1:10">
      <c r="A3652" t="s">
        <v>282</v>
      </c>
      <c r="B3652" t="s">
        <v>1495</v>
      </c>
      <c r="C3652" s="7">
        <v>44041.7909259259</v>
      </c>
      <c r="D3652" t="str">
        <f>VLOOKUP(A3652,Sheet2!$B$2:$E$1001,3,0)</f>
        <v>audio</v>
      </c>
      <c r="E3652" t="str">
        <f>VLOOKUP(A3652,Sheet2!$B$2:$E$1001,4,0)</f>
        <v>technology</v>
      </c>
      <c r="F3652" t="str">
        <f>VLOOKUP(B3652,Sheet3!$B$2:$D$17,2,0)</f>
        <v>positive</v>
      </c>
      <c r="G3652">
        <f>VLOOKUP(B3652,Sheet3!$B$2:$D$17,3,0)</f>
        <v>75</v>
      </c>
      <c r="H3652">
        <f t="shared" si="171"/>
        <v>7</v>
      </c>
      <c r="I3652">
        <f t="shared" si="172"/>
        <v>3</v>
      </c>
      <c r="J3652" t="str">
        <f t="shared" si="173"/>
        <v>18-21</v>
      </c>
    </row>
    <row r="3653" spans="1:10">
      <c r="A3653" t="s">
        <v>282</v>
      </c>
      <c r="B3653" t="s">
        <v>1487</v>
      </c>
      <c r="C3653" s="7">
        <v>44282.8960069444</v>
      </c>
      <c r="D3653" t="str">
        <f>VLOOKUP(A3653,Sheet2!$B$2:$E$1001,3,0)</f>
        <v>audio</v>
      </c>
      <c r="E3653" t="str">
        <f>VLOOKUP(A3653,Sheet2!$B$2:$E$1001,4,0)</f>
        <v>technology</v>
      </c>
      <c r="F3653" t="str">
        <f>VLOOKUP(B3653,Sheet3!$B$2:$D$17,2,0)</f>
        <v>positive</v>
      </c>
      <c r="G3653">
        <f>VLOOKUP(B3653,Sheet3!$B$2:$D$17,3,0)</f>
        <v>70</v>
      </c>
      <c r="H3653">
        <f t="shared" si="171"/>
        <v>3</v>
      </c>
      <c r="I3653">
        <f t="shared" si="172"/>
        <v>6</v>
      </c>
      <c r="J3653" t="str">
        <f t="shared" si="173"/>
        <v>21-24</v>
      </c>
    </row>
    <row r="3654" customFormat="1" spans="1:10">
      <c r="A3654" t="s">
        <v>282</v>
      </c>
      <c r="B3654" t="s">
        <v>1496</v>
      </c>
      <c r="C3654" s="7">
        <v>44225.8417708333</v>
      </c>
      <c r="D3654" t="str">
        <f>VLOOKUP(A3654,Sheet2!$B$2:$E$1001,3,0)</f>
        <v>audio</v>
      </c>
      <c r="E3654" t="str">
        <f>VLOOKUP(A3654,Sheet2!$B$2:$E$1001,4,0)</f>
        <v>technology</v>
      </c>
      <c r="F3654" t="str">
        <f>VLOOKUP(B3654,Sheet3!$B$2:$D$17,2,0)</f>
        <v>positive</v>
      </c>
      <c r="G3654">
        <f>VLOOKUP(B3654,Sheet3!$B$2:$D$17,3,0)</f>
        <v>70</v>
      </c>
      <c r="H3654">
        <f t="shared" si="171"/>
        <v>1</v>
      </c>
      <c r="I3654">
        <f t="shared" si="172"/>
        <v>5</v>
      </c>
      <c r="J3654" t="str">
        <f t="shared" si="173"/>
        <v>18-21</v>
      </c>
    </row>
    <row r="3655" spans="1:10">
      <c r="A3655" t="s">
        <v>282</v>
      </c>
      <c r="B3655" t="s">
        <v>1490</v>
      </c>
      <c r="C3655" s="7">
        <v>44310.4400231481</v>
      </c>
      <c r="D3655" t="str">
        <f>VLOOKUP(A3655,Sheet2!$B$2:$E$1001,3,0)</f>
        <v>audio</v>
      </c>
      <c r="E3655" t="str">
        <f>VLOOKUP(A3655,Sheet2!$B$2:$E$1001,4,0)</f>
        <v>technology</v>
      </c>
      <c r="F3655" t="str">
        <f>VLOOKUP(B3655,Sheet3!$B$2:$D$17,2,0)</f>
        <v>negative</v>
      </c>
      <c r="G3655">
        <f>VLOOKUP(B3655,Sheet3!$B$2:$D$17,3,0)</f>
        <v>5</v>
      </c>
      <c r="H3655">
        <f t="shared" si="171"/>
        <v>4</v>
      </c>
      <c r="I3655">
        <f t="shared" si="172"/>
        <v>6</v>
      </c>
      <c r="J3655" t="str">
        <f t="shared" si="173"/>
        <v>9-12</v>
      </c>
    </row>
    <row r="3656" spans="1:10">
      <c r="A3656" t="s">
        <v>282</v>
      </c>
      <c r="B3656" t="s">
        <v>1500</v>
      </c>
      <c r="C3656" s="7">
        <v>44313.761400463</v>
      </c>
      <c r="D3656" t="str">
        <f>VLOOKUP(A3656,Sheet2!$B$2:$E$1001,3,0)</f>
        <v>audio</v>
      </c>
      <c r="E3656" t="str">
        <f>VLOOKUP(A3656,Sheet2!$B$2:$E$1001,4,0)</f>
        <v>technology</v>
      </c>
      <c r="F3656" t="str">
        <f>VLOOKUP(B3656,Sheet3!$B$2:$D$17,2,0)</f>
        <v>positive</v>
      </c>
      <c r="G3656">
        <f>VLOOKUP(B3656,Sheet3!$B$2:$D$17,3,0)</f>
        <v>45</v>
      </c>
      <c r="H3656">
        <f t="shared" si="171"/>
        <v>4</v>
      </c>
      <c r="I3656">
        <f t="shared" si="172"/>
        <v>2</v>
      </c>
      <c r="J3656" t="str">
        <f t="shared" si="173"/>
        <v>18-21</v>
      </c>
    </row>
    <row r="3657" spans="1:10">
      <c r="A3657" t="s">
        <v>282</v>
      </c>
      <c r="B3657" t="s">
        <v>1496</v>
      </c>
      <c r="C3657" s="7">
        <v>44180.5478009259</v>
      </c>
      <c r="D3657" t="str">
        <f>VLOOKUP(A3657,Sheet2!$B$2:$E$1001,3,0)</f>
        <v>audio</v>
      </c>
      <c r="E3657" t="str">
        <f>VLOOKUP(A3657,Sheet2!$B$2:$E$1001,4,0)</f>
        <v>technology</v>
      </c>
      <c r="F3657" t="str">
        <f>VLOOKUP(B3657,Sheet3!$B$2:$D$17,2,0)</f>
        <v>positive</v>
      </c>
      <c r="G3657">
        <f>VLOOKUP(B3657,Sheet3!$B$2:$D$17,3,0)</f>
        <v>70</v>
      </c>
      <c r="H3657">
        <f t="shared" si="171"/>
        <v>12</v>
      </c>
      <c r="I3657">
        <f t="shared" si="172"/>
        <v>2</v>
      </c>
      <c r="J3657" t="str">
        <f t="shared" si="173"/>
        <v>12-15</v>
      </c>
    </row>
    <row r="3658" spans="1:10">
      <c r="A3658" t="s">
        <v>282</v>
      </c>
      <c r="B3658" t="s">
        <v>1485</v>
      </c>
      <c r="C3658" s="7">
        <v>44325.3400231482</v>
      </c>
      <c r="D3658" t="str">
        <f>VLOOKUP(A3658,Sheet2!$B$2:$E$1001,3,0)</f>
        <v>audio</v>
      </c>
      <c r="E3658" t="str">
        <f>VLOOKUP(A3658,Sheet2!$B$2:$E$1001,4,0)</f>
        <v>technology</v>
      </c>
      <c r="F3658" t="str">
        <f>VLOOKUP(B3658,Sheet3!$B$2:$D$17,2,0)</f>
        <v>positive</v>
      </c>
      <c r="G3658">
        <f>VLOOKUP(B3658,Sheet3!$B$2:$D$17,3,0)</f>
        <v>60</v>
      </c>
      <c r="H3658">
        <f t="shared" si="171"/>
        <v>5</v>
      </c>
      <c r="I3658">
        <f t="shared" si="172"/>
        <v>7</v>
      </c>
      <c r="J3658" t="str">
        <f t="shared" si="173"/>
        <v>6-9</v>
      </c>
    </row>
    <row r="3659" spans="1:10">
      <c r="A3659" t="s">
        <v>282</v>
      </c>
      <c r="B3659" t="s">
        <v>1500</v>
      </c>
      <c r="C3659" s="7">
        <v>44157.8411458333</v>
      </c>
      <c r="D3659" t="str">
        <f>VLOOKUP(A3659,Sheet2!$B$2:$E$1001,3,0)</f>
        <v>audio</v>
      </c>
      <c r="E3659" t="str">
        <f>VLOOKUP(A3659,Sheet2!$B$2:$E$1001,4,0)</f>
        <v>technology</v>
      </c>
      <c r="F3659" t="str">
        <f>VLOOKUP(B3659,Sheet3!$B$2:$D$17,2,0)</f>
        <v>positive</v>
      </c>
      <c r="G3659">
        <f>VLOOKUP(B3659,Sheet3!$B$2:$D$17,3,0)</f>
        <v>45</v>
      </c>
      <c r="H3659">
        <f t="shared" si="171"/>
        <v>11</v>
      </c>
      <c r="I3659">
        <f t="shared" si="172"/>
        <v>7</v>
      </c>
      <c r="J3659" t="str">
        <f t="shared" si="173"/>
        <v>18-21</v>
      </c>
    </row>
    <row r="3660" spans="1:10">
      <c r="A3660" t="s">
        <v>282</v>
      </c>
      <c r="B3660" t="s">
        <v>1491</v>
      </c>
      <c r="C3660" s="7">
        <v>44216.0861805556</v>
      </c>
      <c r="D3660" t="str">
        <f>VLOOKUP(A3660,Sheet2!$B$2:$E$1001,3,0)</f>
        <v>audio</v>
      </c>
      <c r="E3660" t="str">
        <f>VLOOKUP(A3660,Sheet2!$B$2:$E$1001,4,0)</f>
        <v>technology</v>
      </c>
      <c r="F3660" t="str">
        <f>VLOOKUP(B3660,Sheet3!$B$2:$D$17,2,0)</f>
        <v>positive</v>
      </c>
      <c r="G3660">
        <f>VLOOKUP(B3660,Sheet3!$B$2:$D$17,3,0)</f>
        <v>30</v>
      </c>
      <c r="H3660">
        <f t="shared" si="171"/>
        <v>1</v>
      </c>
      <c r="I3660">
        <f t="shared" si="172"/>
        <v>3</v>
      </c>
      <c r="J3660" t="str">
        <f t="shared" si="173"/>
        <v>0-3</v>
      </c>
    </row>
    <row r="3661" spans="1:10">
      <c r="A3661" t="s">
        <v>282</v>
      </c>
      <c r="B3661" t="s">
        <v>1491</v>
      </c>
      <c r="C3661" s="7">
        <v>44198.6945138889</v>
      </c>
      <c r="D3661" t="str">
        <f>VLOOKUP(A3661,Sheet2!$B$2:$E$1001,3,0)</f>
        <v>audio</v>
      </c>
      <c r="E3661" t="str">
        <f>VLOOKUP(A3661,Sheet2!$B$2:$E$1001,4,0)</f>
        <v>technology</v>
      </c>
      <c r="F3661" t="str">
        <f>VLOOKUP(B3661,Sheet3!$B$2:$D$17,2,0)</f>
        <v>positive</v>
      </c>
      <c r="G3661">
        <f>VLOOKUP(B3661,Sheet3!$B$2:$D$17,3,0)</f>
        <v>30</v>
      </c>
      <c r="H3661">
        <f t="shared" si="171"/>
        <v>1</v>
      </c>
      <c r="I3661">
        <f t="shared" si="172"/>
        <v>6</v>
      </c>
      <c r="J3661" t="str">
        <f t="shared" si="173"/>
        <v>15-18</v>
      </c>
    </row>
    <row r="3662" spans="1:10">
      <c r="A3662" t="s">
        <v>282</v>
      </c>
      <c r="B3662" t="s">
        <v>1491</v>
      </c>
      <c r="C3662" s="7">
        <v>44230.9612962963</v>
      </c>
      <c r="D3662" t="str">
        <f>VLOOKUP(A3662,Sheet2!$B$2:$E$1001,3,0)</f>
        <v>audio</v>
      </c>
      <c r="E3662" t="str">
        <f>VLOOKUP(A3662,Sheet2!$B$2:$E$1001,4,0)</f>
        <v>technology</v>
      </c>
      <c r="F3662" t="str">
        <f>VLOOKUP(B3662,Sheet3!$B$2:$D$17,2,0)</f>
        <v>positive</v>
      </c>
      <c r="G3662">
        <f>VLOOKUP(B3662,Sheet3!$B$2:$D$17,3,0)</f>
        <v>30</v>
      </c>
      <c r="H3662">
        <f t="shared" si="171"/>
        <v>2</v>
      </c>
      <c r="I3662">
        <f t="shared" si="172"/>
        <v>3</v>
      </c>
      <c r="J3662" t="str">
        <f t="shared" si="173"/>
        <v>21-24</v>
      </c>
    </row>
    <row r="3663" spans="1:10">
      <c r="A3663" t="s">
        <v>282</v>
      </c>
      <c r="B3663" t="s">
        <v>1496</v>
      </c>
      <c r="C3663" s="7">
        <v>44258.0100810185</v>
      </c>
      <c r="D3663" t="str">
        <f>VLOOKUP(A3663,Sheet2!$B$2:$E$1001,3,0)</f>
        <v>audio</v>
      </c>
      <c r="E3663" t="str">
        <f>VLOOKUP(A3663,Sheet2!$B$2:$E$1001,4,0)</f>
        <v>technology</v>
      </c>
      <c r="F3663" t="str">
        <f>VLOOKUP(B3663,Sheet3!$B$2:$D$17,2,0)</f>
        <v>positive</v>
      </c>
      <c r="G3663">
        <f>VLOOKUP(B3663,Sheet3!$B$2:$D$17,3,0)</f>
        <v>70</v>
      </c>
      <c r="H3663">
        <f t="shared" si="171"/>
        <v>3</v>
      </c>
      <c r="I3663">
        <f t="shared" si="172"/>
        <v>3</v>
      </c>
      <c r="J3663" t="str">
        <f t="shared" si="173"/>
        <v>0-3</v>
      </c>
    </row>
    <row r="3664" customFormat="1" spans="1:10">
      <c r="A3664" t="s">
        <v>282</v>
      </c>
      <c r="B3664" t="s">
        <v>1490</v>
      </c>
      <c r="C3664" s="7">
        <v>44089.8602546296</v>
      </c>
      <c r="D3664" t="str">
        <f>VLOOKUP(A3664,Sheet2!$B$2:$E$1001,3,0)</f>
        <v>audio</v>
      </c>
      <c r="E3664" t="str">
        <f>VLOOKUP(A3664,Sheet2!$B$2:$E$1001,4,0)</f>
        <v>technology</v>
      </c>
      <c r="F3664" t="str">
        <f>VLOOKUP(B3664,Sheet3!$B$2:$D$17,2,0)</f>
        <v>negative</v>
      </c>
      <c r="G3664">
        <f>VLOOKUP(B3664,Sheet3!$B$2:$D$17,3,0)</f>
        <v>5</v>
      </c>
      <c r="H3664">
        <f t="shared" si="171"/>
        <v>9</v>
      </c>
      <c r="I3664">
        <f t="shared" si="172"/>
        <v>2</v>
      </c>
      <c r="J3664" t="str">
        <f t="shared" si="173"/>
        <v>18-21</v>
      </c>
    </row>
    <row r="3665" spans="1:10">
      <c r="A3665" t="s">
        <v>282</v>
      </c>
      <c r="B3665" t="s">
        <v>1492</v>
      </c>
      <c r="C3665" s="7">
        <v>44300.6675347222</v>
      </c>
      <c r="D3665" t="str">
        <f>VLOOKUP(A3665,Sheet2!$B$2:$E$1001,3,0)</f>
        <v>audio</v>
      </c>
      <c r="E3665" t="str">
        <f>VLOOKUP(A3665,Sheet2!$B$2:$E$1001,4,0)</f>
        <v>technology</v>
      </c>
      <c r="F3665" t="str">
        <f>VLOOKUP(B3665,Sheet3!$B$2:$D$17,2,0)</f>
        <v>neutral</v>
      </c>
      <c r="G3665">
        <f>VLOOKUP(B3665,Sheet3!$B$2:$D$17,3,0)</f>
        <v>20</v>
      </c>
      <c r="H3665">
        <f t="shared" si="171"/>
        <v>4</v>
      </c>
      <c r="I3665">
        <f t="shared" si="172"/>
        <v>3</v>
      </c>
      <c r="J3665" t="str">
        <f t="shared" si="173"/>
        <v>15-18</v>
      </c>
    </row>
    <row r="3666" spans="1:10">
      <c r="A3666" t="s">
        <v>282</v>
      </c>
      <c r="B3666" t="s">
        <v>1487</v>
      </c>
      <c r="C3666" s="7">
        <v>44282.733587963</v>
      </c>
      <c r="D3666" t="str">
        <f>VLOOKUP(A3666,Sheet2!$B$2:$E$1001,3,0)</f>
        <v>audio</v>
      </c>
      <c r="E3666" t="str">
        <f>VLOOKUP(A3666,Sheet2!$B$2:$E$1001,4,0)</f>
        <v>technology</v>
      </c>
      <c r="F3666" t="str">
        <f>VLOOKUP(B3666,Sheet3!$B$2:$D$17,2,0)</f>
        <v>positive</v>
      </c>
      <c r="G3666">
        <f>VLOOKUP(B3666,Sheet3!$B$2:$D$17,3,0)</f>
        <v>70</v>
      </c>
      <c r="H3666">
        <f t="shared" si="171"/>
        <v>3</v>
      </c>
      <c r="I3666">
        <f t="shared" si="172"/>
        <v>6</v>
      </c>
      <c r="J3666" t="str">
        <f t="shared" si="173"/>
        <v>15-18</v>
      </c>
    </row>
    <row r="3667" spans="1:10">
      <c r="A3667" t="s">
        <v>282</v>
      </c>
      <c r="B3667" t="s">
        <v>1494</v>
      </c>
      <c r="C3667" s="7">
        <v>44240.344224537</v>
      </c>
      <c r="D3667" t="str">
        <f>VLOOKUP(A3667,Sheet2!$B$2:$E$1001,3,0)</f>
        <v>audio</v>
      </c>
      <c r="E3667" t="str">
        <f>VLOOKUP(A3667,Sheet2!$B$2:$E$1001,4,0)</f>
        <v>technology</v>
      </c>
      <c r="F3667" t="str">
        <f>VLOOKUP(B3667,Sheet3!$B$2:$D$17,2,0)</f>
        <v>positive</v>
      </c>
      <c r="G3667">
        <f>VLOOKUP(B3667,Sheet3!$B$2:$D$17,3,0)</f>
        <v>65</v>
      </c>
      <c r="H3667">
        <f t="shared" si="171"/>
        <v>2</v>
      </c>
      <c r="I3667">
        <f t="shared" si="172"/>
        <v>6</v>
      </c>
      <c r="J3667" t="str">
        <f t="shared" si="173"/>
        <v>6-9</v>
      </c>
    </row>
    <row r="3668" spans="1:10">
      <c r="A3668" t="s">
        <v>282</v>
      </c>
      <c r="B3668" t="s">
        <v>1488</v>
      </c>
      <c r="C3668" s="7">
        <v>44090.6297222222</v>
      </c>
      <c r="D3668" t="str">
        <f>VLOOKUP(A3668,Sheet2!$B$2:$E$1001,3,0)</f>
        <v>audio</v>
      </c>
      <c r="E3668" t="str">
        <f>VLOOKUP(A3668,Sheet2!$B$2:$E$1001,4,0)</f>
        <v>technology</v>
      </c>
      <c r="F3668" t="str">
        <f>VLOOKUP(B3668,Sheet3!$B$2:$D$17,2,0)</f>
        <v>negative</v>
      </c>
      <c r="G3668">
        <f>VLOOKUP(B3668,Sheet3!$B$2:$D$17,3,0)</f>
        <v>0</v>
      </c>
      <c r="H3668">
        <f t="shared" si="171"/>
        <v>9</v>
      </c>
      <c r="I3668">
        <f t="shared" si="172"/>
        <v>3</v>
      </c>
      <c r="J3668" t="str">
        <f t="shared" si="173"/>
        <v>15-18</v>
      </c>
    </row>
    <row r="3669" spans="1:10">
      <c r="A3669" t="s">
        <v>282</v>
      </c>
      <c r="B3669" t="s">
        <v>1490</v>
      </c>
      <c r="C3669" s="7">
        <v>44301.7896759259</v>
      </c>
      <c r="D3669" t="str">
        <f>VLOOKUP(A3669,Sheet2!$B$2:$E$1001,3,0)</f>
        <v>audio</v>
      </c>
      <c r="E3669" t="str">
        <f>VLOOKUP(A3669,Sheet2!$B$2:$E$1001,4,0)</f>
        <v>technology</v>
      </c>
      <c r="F3669" t="str">
        <f>VLOOKUP(B3669,Sheet3!$B$2:$D$17,2,0)</f>
        <v>negative</v>
      </c>
      <c r="G3669">
        <f>VLOOKUP(B3669,Sheet3!$B$2:$D$17,3,0)</f>
        <v>5</v>
      </c>
      <c r="H3669">
        <f t="shared" si="171"/>
        <v>4</v>
      </c>
      <c r="I3669">
        <f t="shared" si="172"/>
        <v>4</v>
      </c>
      <c r="J3669" t="str">
        <f t="shared" si="173"/>
        <v>18-21</v>
      </c>
    </row>
    <row r="3670" spans="1:10">
      <c r="A3670" t="s">
        <v>282</v>
      </c>
      <c r="B3670" t="s">
        <v>1485</v>
      </c>
      <c r="C3670" s="7">
        <v>44311.1148611111</v>
      </c>
      <c r="D3670" t="str">
        <f>VLOOKUP(A3670,Sheet2!$B$2:$E$1001,3,0)</f>
        <v>audio</v>
      </c>
      <c r="E3670" t="str">
        <f>VLOOKUP(A3670,Sheet2!$B$2:$E$1001,4,0)</f>
        <v>technology</v>
      </c>
      <c r="F3670" t="str">
        <f>VLOOKUP(B3670,Sheet3!$B$2:$D$17,2,0)</f>
        <v>positive</v>
      </c>
      <c r="G3670">
        <f>VLOOKUP(B3670,Sheet3!$B$2:$D$17,3,0)</f>
        <v>60</v>
      </c>
      <c r="H3670">
        <f t="shared" si="171"/>
        <v>4</v>
      </c>
      <c r="I3670">
        <f t="shared" si="172"/>
        <v>7</v>
      </c>
      <c r="J3670" t="str">
        <f t="shared" si="173"/>
        <v>0-3</v>
      </c>
    </row>
    <row r="3671" spans="1:10">
      <c r="A3671" t="s">
        <v>282</v>
      </c>
      <c r="B3671" t="s">
        <v>1501</v>
      </c>
      <c r="C3671" s="7">
        <v>44142.2218865741</v>
      </c>
      <c r="D3671" t="str">
        <f>VLOOKUP(A3671,Sheet2!$B$2:$E$1001,3,0)</f>
        <v>audio</v>
      </c>
      <c r="E3671" t="str">
        <f>VLOOKUP(A3671,Sheet2!$B$2:$E$1001,4,0)</f>
        <v>technology</v>
      </c>
      <c r="F3671" t="str">
        <f>VLOOKUP(B3671,Sheet3!$B$2:$D$17,2,0)</f>
        <v>neutral</v>
      </c>
      <c r="G3671">
        <f>VLOOKUP(B3671,Sheet3!$B$2:$D$17,3,0)</f>
        <v>35</v>
      </c>
      <c r="H3671">
        <f t="shared" si="171"/>
        <v>11</v>
      </c>
      <c r="I3671">
        <f t="shared" si="172"/>
        <v>6</v>
      </c>
      <c r="J3671" t="str">
        <f t="shared" si="173"/>
        <v>3-6</v>
      </c>
    </row>
    <row r="3672" spans="1:10">
      <c r="A3672" t="s">
        <v>282</v>
      </c>
      <c r="B3672" t="s">
        <v>1499</v>
      </c>
      <c r="C3672" s="7">
        <v>44207.8161574074</v>
      </c>
      <c r="D3672" t="str">
        <f>VLOOKUP(A3672,Sheet2!$B$2:$E$1001,3,0)</f>
        <v>audio</v>
      </c>
      <c r="E3672" t="str">
        <f>VLOOKUP(A3672,Sheet2!$B$2:$E$1001,4,0)</f>
        <v>technology</v>
      </c>
      <c r="F3672" t="str">
        <f>VLOOKUP(B3672,Sheet3!$B$2:$D$17,2,0)</f>
        <v>negative</v>
      </c>
      <c r="G3672">
        <f>VLOOKUP(B3672,Sheet3!$B$2:$D$17,3,0)</f>
        <v>10</v>
      </c>
      <c r="H3672">
        <f t="shared" si="171"/>
        <v>1</v>
      </c>
      <c r="I3672">
        <f t="shared" si="172"/>
        <v>1</v>
      </c>
      <c r="J3672" t="str">
        <f t="shared" si="173"/>
        <v>18-21</v>
      </c>
    </row>
    <row r="3673" spans="1:10">
      <c r="A3673" t="s">
        <v>282</v>
      </c>
      <c r="B3673" t="s">
        <v>1495</v>
      </c>
      <c r="C3673" s="7">
        <v>44081.7350115741</v>
      </c>
      <c r="D3673" t="str">
        <f>VLOOKUP(A3673,Sheet2!$B$2:$E$1001,3,0)</f>
        <v>audio</v>
      </c>
      <c r="E3673" t="str">
        <f>VLOOKUP(A3673,Sheet2!$B$2:$E$1001,4,0)</f>
        <v>technology</v>
      </c>
      <c r="F3673" t="str">
        <f>VLOOKUP(B3673,Sheet3!$B$2:$D$17,2,0)</f>
        <v>positive</v>
      </c>
      <c r="G3673">
        <f>VLOOKUP(B3673,Sheet3!$B$2:$D$17,3,0)</f>
        <v>75</v>
      </c>
      <c r="H3673">
        <f t="shared" si="171"/>
        <v>9</v>
      </c>
      <c r="I3673">
        <f t="shared" si="172"/>
        <v>1</v>
      </c>
      <c r="J3673" t="str">
        <f t="shared" si="173"/>
        <v>15-18</v>
      </c>
    </row>
    <row r="3674" customFormat="1" spans="1:10">
      <c r="A3674" t="s">
        <v>282</v>
      </c>
      <c r="B3674" t="s">
        <v>1501</v>
      </c>
      <c r="C3674" s="7">
        <v>44267.9818981482</v>
      </c>
      <c r="D3674" t="str">
        <f>VLOOKUP(A3674,Sheet2!$B$2:$E$1001,3,0)</f>
        <v>audio</v>
      </c>
      <c r="E3674" t="str">
        <f>VLOOKUP(A3674,Sheet2!$B$2:$E$1001,4,0)</f>
        <v>technology</v>
      </c>
      <c r="F3674" t="str">
        <f>VLOOKUP(B3674,Sheet3!$B$2:$D$17,2,0)</f>
        <v>neutral</v>
      </c>
      <c r="G3674">
        <f>VLOOKUP(B3674,Sheet3!$B$2:$D$17,3,0)</f>
        <v>35</v>
      </c>
      <c r="H3674">
        <f t="shared" si="171"/>
        <v>3</v>
      </c>
      <c r="I3674">
        <f t="shared" si="172"/>
        <v>5</v>
      </c>
      <c r="J3674" t="str">
        <f t="shared" si="173"/>
        <v>21-24</v>
      </c>
    </row>
    <row r="3675" spans="1:10">
      <c r="A3675" t="s">
        <v>282</v>
      </c>
      <c r="B3675" t="s">
        <v>1497</v>
      </c>
      <c r="C3675" s="7">
        <v>44108.8784259259</v>
      </c>
      <c r="D3675" t="str">
        <f>VLOOKUP(A3675,Sheet2!$B$2:$E$1001,3,0)</f>
        <v>audio</v>
      </c>
      <c r="E3675" t="str">
        <f>VLOOKUP(A3675,Sheet2!$B$2:$E$1001,4,0)</f>
        <v>technology</v>
      </c>
      <c r="F3675" t="str">
        <f>VLOOKUP(B3675,Sheet3!$B$2:$D$17,2,0)</f>
        <v>positive</v>
      </c>
      <c r="G3675">
        <f>VLOOKUP(B3675,Sheet3!$B$2:$D$17,3,0)</f>
        <v>72</v>
      </c>
      <c r="H3675">
        <f t="shared" si="171"/>
        <v>10</v>
      </c>
      <c r="I3675">
        <f t="shared" si="172"/>
        <v>7</v>
      </c>
      <c r="J3675" t="str">
        <f t="shared" si="173"/>
        <v>21-24</v>
      </c>
    </row>
    <row r="3676" spans="1:10">
      <c r="A3676" t="s">
        <v>282</v>
      </c>
      <c r="B3676" t="s">
        <v>1499</v>
      </c>
      <c r="C3676" s="7">
        <v>44019.0618981481</v>
      </c>
      <c r="D3676" t="str">
        <f>VLOOKUP(A3676,Sheet2!$B$2:$E$1001,3,0)</f>
        <v>audio</v>
      </c>
      <c r="E3676" t="str">
        <f>VLOOKUP(A3676,Sheet2!$B$2:$E$1001,4,0)</f>
        <v>technology</v>
      </c>
      <c r="F3676" t="str">
        <f>VLOOKUP(B3676,Sheet3!$B$2:$D$17,2,0)</f>
        <v>negative</v>
      </c>
      <c r="G3676">
        <f>VLOOKUP(B3676,Sheet3!$B$2:$D$17,3,0)</f>
        <v>10</v>
      </c>
      <c r="H3676">
        <f t="shared" si="171"/>
        <v>7</v>
      </c>
      <c r="I3676">
        <f t="shared" si="172"/>
        <v>2</v>
      </c>
      <c r="J3676" t="str">
        <f t="shared" si="173"/>
        <v>0-3</v>
      </c>
    </row>
    <row r="3677" spans="1:10">
      <c r="A3677" t="s">
        <v>282</v>
      </c>
      <c r="B3677" t="s">
        <v>1501</v>
      </c>
      <c r="C3677" s="7">
        <v>44178.9611458333</v>
      </c>
      <c r="D3677" t="str">
        <f>VLOOKUP(A3677,Sheet2!$B$2:$E$1001,3,0)</f>
        <v>audio</v>
      </c>
      <c r="E3677" t="str">
        <f>VLOOKUP(A3677,Sheet2!$B$2:$E$1001,4,0)</f>
        <v>technology</v>
      </c>
      <c r="F3677" t="str">
        <f>VLOOKUP(B3677,Sheet3!$B$2:$D$17,2,0)</f>
        <v>neutral</v>
      </c>
      <c r="G3677">
        <f>VLOOKUP(B3677,Sheet3!$B$2:$D$17,3,0)</f>
        <v>35</v>
      </c>
      <c r="H3677">
        <f t="shared" si="171"/>
        <v>12</v>
      </c>
      <c r="I3677">
        <f t="shared" si="172"/>
        <v>7</v>
      </c>
      <c r="J3677" t="str">
        <f t="shared" si="173"/>
        <v>21-24</v>
      </c>
    </row>
    <row r="3678" spans="1:10">
      <c r="A3678" t="s">
        <v>284</v>
      </c>
      <c r="B3678" t="s">
        <v>1494</v>
      </c>
      <c r="C3678" s="7">
        <v>44147.6069212963</v>
      </c>
      <c r="D3678" t="str">
        <f>VLOOKUP(A3678,Sheet2!$B$2:$E$1001,3,0)</f>
        <v>photo</v>
      </c>
      <c r="E3678" t="str">
        <f>VLOOKUP(A3678,Sheet2!$B$2:$E$1001,4,0)</f>
        <v>Fitness</v>
      </c>
      <c r="F3678" t="str">
        <f>VLOOKUP(B3678,Sheet3!$B$2:$D$17,2,0)</f>
        <v>positive</v>
      </c>
      <c r="G3678">
        <f>VLOOKUP(B3678,Sheet3!$B$2:$D$17,3,0)</f>
        <v>65</v>
      </c>
      <c r="H3678">
        <f t="shared" si="171"/>
        <v>11</v>
      </c>
      <c r="I3678">
        <f t="shared" si="172"/>
        <v>4</v>
      </c>
      <c r="J3678" t="str">
        <f t="shared" si="173"/>
        <v>12-15</v>
      </c>
    </row>
    <row r="3679" spans="1:10">
      <c r="A3679" t="s">
        <v>284</v>
      </c>
      <c r="B3679" t="s">
        <v>1495</v>
      </c>
      <c r="C3679" s="7">
        <v>44329.3271643519</v>
      </c>
      <c r="D3679" t="str">
        <f>VLOOKUP(A3679,Sheet2!$B$2:$E$1001,3,0)</f>
        <v>photo</v>
      </c>
      <c r="E3679" t="str">
        <f>VLOOKUP(A3679,Sheet2!$B$2:$E$1001,4,0)</f>
        <v>Fitness</v>
      </c>
      <c r="F3679" t="str">
        <f>VLOOKUP(B3679,Sheet3!$B$2:$D$17,2,0)</f>
        <v>positive</v>
      </c>
      <c r="G3679">
        <f>VLOOKUP(B3679,Sheet3!$B$2:$D$17,3,0)</f>
        <v>75</v>
      </c>
      <c r="H3679">
        <f t="shared" si="171"/>
        <v>5</v>
      </c>
      <c r="I3679">
        <f t="shared" si="172"/>
        <v>4</v>
      </c>
      <c r="J3679" t="str">
        <f t="shared" si="173"/>
        <v>6-9</v>
      </c>
    </row>
    <row r="3680" spans="1:10">
      <c r="A3680" t="s">
        <v>284</v>
      </c>
      <c r="B3680" t="s">
        <v>1491</v>
      </c>
      <c r="C3680" s="7">
        <v>44126.5471875</v>
      </c>
      <c r="D3680" t="str">
        <f>VLOOKUP(A3680,Sheet2!$B$2:$E$1001,3,0)</f>
        <v>photo</v>
      </c>
      <c r="E3680" t="str">
        <f>VLOOKUP(A3680,Sheet2!$B$2:$E$1001,4,0)</f>
        <v>Fitness</v>
      </c>
      <c r="F3680" t="str">
        <f>VLOOKUP(B3680,Sheet3!$B$2:$D$17,2,0)</f>
        <v>positive</v>
      </c>
      <c r="G3680">
        <f>VLOOKUP(B3680,Sheet3!$B$2:$D$17,3,0)</f>
        <v>30</v>
      </c>
      <c r="H3680">
        <f t="shared" si="171"/>
        <v>10</v>
      </c>
      <c r="I3680">
        <f t="shared" si="172"/>
        <v>4</v>
      </c>
      <c r="J3680" t="str">
        <f t="shared" si="173"/>
        <v>12-15</v>
      </c>
    </row>
    <row r="3681" spans="1:10">
      <c r="A3681" t="s">
        <v>284</v>
      </c>
      <c r="B3681" t="s">
        <v>1502</v>
      </c>
      <c r="C3681" s="7">
        <v>44184.3619560185</v>
      </c>
      <c r="D3681" t="str">
        <f>VLOOKUP(A3681,Sheet2!$B$2:$E$1001,3,0)</f>
        <v>photo</v>
      </c>
      <c r="E3681" t="str">
        <f>VLOOKUP(A3681,Sheet2!$B$2:$E$1001,4,0)</f>
        <v>Fitness</v>
      </c>
      <c r="F3681" t="str">
        <f>VLOOKUP(B3681,Sheet3!$B$2:$D$17,2,0)</f>
        <v>negative</v>
      </c>
      <c r="G3681">
        <f>VLOOKUP(B3681,Sheet3!$B$2:$D$17,3,0)</f>
        <v>15</v>
      </c>
      <c r="H3681">
        <f t="shared" si="171"/>
        <v>12</v>
      </c>
      <c r="I3681">
        <f t="shared" si="172"/>
        <v>6</v>
      </c>
      <c r="J3681" t="str">
        <f t="shared" si="173"/>
        <v>6-9</v>
      </c>
    </row>
    <row r="3682" spans="1:10">
      <c r="A3682" t="s">
        <v>284</v>
      </c>
      <c r="B3682" t="s">
        <v>1503</v>
      </c>
      <c r="C3682" s="7">
        <v>44073.0671875</v>
      </c>
      <c r="D3682" t="str">
        <f>VLOOKUP(A3682,Sheet2!$B$2:$E$1001,3,0)</f>
        <v>photo</v>
      </c>
      <c r="E3682" t="str">
        <f>VLOOKUP(A3682,Sheet2!$B$2:$E$1001,4,0)</f>
        <v>Fitness</v>
      </c>
      <c r="F3682" t="str">
        <f>VLOOKUP(B3682,Sheet3!$B$2:$D$17,2,0)</f>
        <v>negative</v>
      </c>
      <c r="G3682">
        <f>VLOOKUP(B3682,Sheet3!$B$2:$D$17,3,0)</f>
        <v>12</v>
      </c>
      <c r="H3682">
        <f t="shared" si="171"/>
        <v>8</v>
      </c>
      <c r="I3682">
        <f t="shared" si="172"/>
        <v>7</v>
      </c>
      <c r="J3682" t="str">
        <f t="shared" si="173"/>
        <v>0-3</v>
      </c>
    </row>
    <row r="3683" spans="1:10">
      <c r="A3683" t="s">
        <v>284</v>
      </c>
      <c r="B3683" t="s">
        <v>1501</v>
      </c>
      <c r="C3683" s="7">
        <v>44238.8062384259</v>
      </c>
      <c r="D3683" t="str">
        <f>VLOOKUP(A3683,Sheet2!$B$2:$E$1001,3,0)</f>
        <v>photo</v>
      </c>
      <c r="E3683" t="str">
        <f>VLOOKUP(A3683,Sheet2!$B$2:$E$1001,4,0)</f>
        <v>Fitness</v>
      </c>
      <c r="F3683" t="str">
        <f>VLOOKUP(B3683,Sheet3!$B$2:$D$17,2,0)</f>
        <v>neutral</v>
      </c>
      <c r="G3683">
        <f>VLOOKUP(B3683,Sheet3!$B$2:$D$17,3,0)</f>
        <v>35</v>
      </c>
      <c r="H3683">
        <f t="shared" si="171"/>
        <v>2</v>
      </c>
      <c r="I3683">
        <f t="shared" si="172"/>
        <v>4</v>
      </c>
      <c r="J3683" t="str">
        <f t="shared" si="173"/>
        <v>18-21</v>
      </c>
    </row>
    <row r="3684" spans="1:10">
      <c r="A3684" t="s">
        <v>284</v>
      </c>
      <c r="B3684" t="s">
        <v>1501</v>
      </c>
      <c r="C3684" s="7">
        <v>44214.6989467593</v>
      </c>
      <c r="D3684" t="str">
        <f>VLOOKUP(A3684,Sheet2!$B$2:$E$1001,3,0)</f>
        <v>photo</v>
      </c>
      <c r="E3684" t="str">
        <f>VLOOKUP(A3684,Sheet2!$B$2:$E$1001,4,0)</f>
        <v>Fitness</v>
      </c>
      <c r="F3684" t="str">
        <f>VLOOKUP(B3684,Sheet3!$B$2:$D$17,2,0)</f>
        <v>neutral</v>
      </c>
      <c r="G3684">
        <f>VLOOKUP(B3684,Sheet3!$B$2:$D$17,3,0)</f>
        <v>35</v>
      </c>
      <c r="H3684">
        <f t="shared" si="171"/>
        <v>1</v>
      </c>
      <c r="I3684">
        <f t="shared" si="172"/>
        <v>1</v>
      </c>
      <c r="J3684" t="str">
        <f t="shared" si="173"/>
        <v>15-18</v>
      </c>
    </row>
    <row r="3685" spans="1:10">
      <c r="A3685" t="s">
        <v>284</v>
      </c>
      <c r="B3685" t="s">
        <v>1497</v>
      </c>
      <c r="C3685" s="7">
        <v>44260.3520949074</v>
      </c>
      <c r="D3685" t="str">
        <f>VLOOKUP(A3685,Sheet2!$B$2:$E$1001,3,0)</f>
        <v>photo</v>
      </c>
      <c r="E3685" t="str">
        <f>VLOOKUP(A3685,Sheet2!$B$2:$E$1001,4,0)</f>
        <v>Fitness</v>
      </c>
      <c r="F3685" t="str">
        <f>VLOOKUP(B3685,Sheet3!$B$2:$D$17,2,0)</f>
        <v>positive</v>
      </c>
      <c r="G3685">
        <f>VLOOKUP(B3685,Sheet3!$B$2:$D$17,3,0)</f>
        <v>72</v>
      </c>
      <c r="H3685">
        <f t="shared" si="171"/>
        <v>3</v>
      </c>
      <c r="I3685">
        <f t="shared" si="172"/>
        <v>5</v>
      </c>
      <c r="J3685" t="str">
        <f t="shared" si="173"/>
        <v>6-9</v>
      </c>
    </row>
    <row r="3686" spans="1:10">
      <c r="A3686" t="s">
        <v>284</v>
      </c>
      <c r="B3686" t="s">
        <v>1501</v>
      </c>
      <c r="C3686" s="7">
        <v>44009.1923842593</v>
      </c>
      <c r="D3686" t="str">
        <f>VLOOKUP(A3686,Sheet2!$B$2:$E$1001,3,0)</f>
        <v>photo</v>
      </c>
      <c r="E3686" t="str">
        <f>VLOOKUP(A3686,Sheet2!$B$2:$E$1001,4,0)</f>
        <v>Fitness</v>
      </c>
      <c r="F3686" t="str">
        <f>VLOOKUP(B3686,Sheet3!$B$2:$D$17,2,0)</f>
        <v>neutral</v>
      </c>
      <c r="G3686">
        <f>VLOOKUP(B3686,Sheet3!$B$2:$D$17,3,0)</f>
        <v>35</v>
      </c>
      <c r="H3686">
        <f t="shared" si="171"/>
        <v>6</v>
      </c>
      <c r="I3686">
        <f t="shared" si="172"/>
        <v>6</v>
      </c>
      <c r="J3686" t="str">
        <f t="shared" si="173"/>
        <v>3-6</v>
      </c>
    </row>
    <row r="3687" customFormat="1" spans="1:10">
      <c r="A3687" t="s">
        <v>284</v>
      </c>
      <c r="B3687" t="s">
        <v>1487</v>
      </c>
      <c r="C3687" s="7">
        <v>44083.5462268519</v>
      </c>
      <c r="D3687" t="str">
        <f>VLOOKUP(A3687,Sheet2!$B$2:$E$1001,3,0)</f>
        <v>photo</v>
      </c>
      <c r="E3687" t="str">
        <f>VLOOKUP(A3687,Sheet2!$B$2:$E$1001,4,0)</f>
        <v>Fitness</v>
      </c>
      <c r="F3687" t="str">
        <f>VLOOKUP(B3687,Sheet3!$B$2:$D$17,2,0)</f>
        <v>positive</v>
      </c>
      <c r="G3687">
        <f>VLOOKUP(B3687,Sheet3!$B$2:$D$17,3,0)</f>
        <v>70</v>
      </c>
      <c r="H3687">
        <f t="shared" si="171"/>
        <v>9</v>
      </c>
      <c r="I3687">
        <f t="shared" si="172"/>
        <v>3</v>
      </c>
      <c r="J3687" t="str">
        <f t="shared" si="173"/>
        <v>12-15</v>
      </c>
    </row>
    <row r="3688" spans="1:10">
      <c r="A3688" t="s">
        <v>284</v>
      </c>
      <c r="B3688" t="s">
        <v>1498</v>
      </c>
      <c r="C3688" s="7">
        <v>44046.0179050926</v>
      </c>
      <c r="D3688" t="str">
        <f>VLOOKUP(A3688,Sheet2!$B$2:$E$1001,3,0)</f>
        <v>photo</v>
      </c>
      <c r="E3688" t="str">
        <f>VLOOKUP(A3688,Sheet2!$B$2:$E$1001,4,0)</f>
        <v>Fitness</v>
      </c>
      <c r="F3688" t="str">
        <f>VLOOKUP(B3688,Sheet3!$B$2:$D$17,2,0)</f>
        <v>positive</v>
      </c>
      <c r="G3688">
        <f>VLOOKUP(B3688,Sheet3!$B$2:$D$17,3,0)</f>
        <v>50</v>
      </c>
      <c r="H3688">
        <f t="shared" si="171"/>
        <v>8</v>
      </c>
      <c r="I3688">
        <f t="shared" si="172"/>
        <v>1</v>
      </c>
      <c r="J3688" t="str">
        <f t="shared" si="173"/>
        <v>0-3</v>
      </c>
    </row>
    <row r="3689" spans="1:10">
      <c r="A3689" t="s">
        <v>284</v>
      </c>
      <c r="B3689" t="s">
        <v>1487</v>
      </c>
      <c r="C3689" s="7">
        <v>44141.5471759259</v>
      </c>
      <c r="D3689" t="str">
        <f>VLOOKUP(A3689,Sheet2!$B$2:$E$1001,3,0)</f>
        <v>photo</v>
      </c>
      <c r="E3689" t="str">
        <f>VLOOKUP(A3689,Sheet2!$B$2:$E$1001,4,0)</f>
        <v>Fitness</v>
      </c>
      <c r="F3689" t="str">
        <f>VLOOKUP(B3689,Sheet3!$B$2:$D$17,2,0)</f>
        <v>positive</v>
      </c>
      <c r="G3689">
        <f>VLOOKUP(B3689,Sheet3!$B$2:$D$17,3,0)</f>
        <v>70</v>
      </c>
      <c r="H3689">
        <f t="shared" si="171"/>
        <v>11</v>
      </c>
      <c r="I3689">
        <f t="shared" si="172"/>
        <v>5</v>
      </c>
      <c r="J3689" t="str">
        <f t="shared" si="173"/>
        <v>12-15</v>
      </c>
    </row>
    <row r="3690" spans="1:10">
      <c r="A3690" t="s">
        <v>284</v>
      </c>
      <c r="B3690" t="s">
        <v>1488</v>
      </c>
      <c r="C3690" s="7">
        <v>44321.5444212963</v>
      </c>
      <c r="D3690" t="str">
        <f>VLOOKUP(A3690,Sheet2!$B$2:$E$1001,3,0)</f>
        <v>photo</v>
      </c>
      <c r="E3690" t="str">
        <f>VLOOKUP(A3690,Sheet2!$B$2:$E$1001,4,0)</f>
        <v>Fitness</v>
      </c>
      <c r="F3690" t="str">
        <f>VLOOKUP(B3690,Sheet3!$B$2:$D$17,2,0)</f>
        <v>negative</v>
      </c>
      <c r="G3690">
        <f>VLOOKUP(B3690,Sheet3!$B$2:$D$17,3,0)</f>
        <v>0</v>
      </c>
      <c r="H3690">
        <f t="shared" si="171"/>
        <v>5</v>
      </c>
      <c r="I3690">
        <f t="shared" si="172"/>
        <v>3</v>
      </c>
      <c r="J3690" t="str">
        <f t="shared" si="173"/>
        <v>12-15</v>
      </c>
    </row>
    <row r="3691" spans="1:10">
      <c r="A3691" t="s">
        <v>284</v>
      </c>
      <c r="B3691" t="s">
        <v>1501</v>
      </c>
      <c r="C3691" s="7">
        <v>44333.1562384259</v>
      </c>
      <c r="D3691" t="str">
        <f>VLOOKUP(A3691,Sheet2!$B$2:$E$1001,3,0)</f>
        <v>photo</v>
      </c>
      <c r="E3691" t="str">
        <f>VLOOKUP(A3691,Sheet2!$B$2:$E$1001,4,0)</f>
        <v>Fitness</v>
      </c>
      <c r="F3691" t="str">
        <f>VLOOKUP(B3691,Sheet3!$B$2:$D$17,2,0)</f>
        <v>neutral</v>
      </c>
      <c r="G3691">
        <f>VLOOKUP(B3691,Sheet3!$B$2:$D$17,3,0)</f>
        <v>35</v>
      </c>
      <c r="H3691">
        <f t="shared" si="171"/>
        <v>5</v>
      </c>
      <c r="I3691">
        <f t="shared" si="172"/>
        <v>1</v>
      </c>
      <c r="J3691" t="str">
        <f t="shared" si="173"/>
        <v>3-6</v>
      </c>
    </row>
    <row r="3692" spans="1:10">
      <c r="A3692" t="s">
        <v>284</v>
      </c>
      <c r="B3692" t="s">
        <v>1501</v>
      </c>
      <c r="C3692" s="7">
        <v>44239.8900578704</v>
      </c>
      <c r="D3692" t="str">
        <f>VLOOKUP(A3692,Sheet2!$B$2:$E$1001,3,0)</f>
        <v>photo</v>
      </c>
      <c r="E3692" t="str">
        <f>VLOOKUP(A3692,Sheet2!$B$2:$E$1001,4,0)</f>
        <v>Fitness</v>
      </c>
      <c r="F3692" t="str">
        <f>VLOOKUP(B3692,Sheet3!$B$2:$D$17,2,0)</f>
        <v>neutral</v>
      </c>
      <c r="G3692">
        <f>VLOOKUP(B3692,Sheet3!$B$2:$D$17,3,0)</f>
        <v>35</v>
      </c>
      <c r="H3692">
        <f t="shared" si="171"/>
        <v>2</v>
      </c>
      <c r="I3692">
        <f t="shared" si="172"/>
        <v>5</v>
      </c>
      <c r="J3692" t="str">
        <f t="shared" si="173"/>
        <v>21-24</v>
      </c>
    </row>
    <row r="3693" spans="1:10">
      <c r="A3693" t="s">
        <v>284</v>
      </c>
      <c r="B3693" t="s">
        <v>1491</v>
      </c>
      <c r="C3693" s="7">
        <v>44066.2381828704</v>
      </c>
      <c r="D3693" t="str">
        <f>VLOOKUP(A3693,Sheet2!$B$2:$E$1001,3,0)</f>
        <v>photo</v>
      </c>
      <c r="E3693" t="str">
        <f>VLOOKUP(A3693,Sheet2!$B$2:$E$1001,4,0)</f>
        <v>Fitness</v>
      </c>
      <c r="F3693" t="str">
        <f>VLOOKUP(B3693,Sheet3!$B$2:$D$17,2,0)</f>
        <v>positive</v>
      </c>
      <c r="G3693">
        <f>VLOOKUP(B3693,Sheet3!$B$2:$D$17,3,0)</f>
        <v>30</v>
      </c>
      <c r="H3693">
        <f t="shared" si="171"/>
        <v>8</v>
      </c>
      <c r="I3693">
        <f t="shared" si="172"/>
        <v>7</v>
      </c>
      <c r="J3693" t="str">
        <f t="shared" si="173"/>
        <v>3-6</v>
      </c>
    </row>
    <row r="3694" spans="1:10">
      <c r="A3694" t="s">
        <v>284</v>
      </c>
      <c r="B3694" t="s">
        <v>1495</v>
      </c>
      <c r="C3694" s="7">
        <v>44316.1102777778</v>
      </c>
      <c r="D3694" t="str">
        <f>VLOOKUP(A3694,Sheet2!$B$2:$E$1001,3,0)</f>
        <v>photo</v>
      </c>
      <c r="E3694" t="str">
        <f>VLOOKUP(A3694,Sheet2!$B$2:$E$1001,4,0)</f>
        <v>Fitness</v>
      </c>
      <c r="F3694" t="str">
        <f>VLOOKUP(B3694,Sheet3!$B$2:$D$17,2,0)</f>
        <v>positive</v>
      </c>
      <c r="G3694">
        <f>VLOOKUP(B3694,Sheet3!$B$2:$D$17,3,0)</f>
        <v>75</v>
      </c>
      <c r="H3694">
        <f t="shared" si="171"/>
        <v>4</v>
      </c>
      <c r="I3694">
        <f t="shared" si="172"/>
        <v>5</v>
      </c>
      <c r="J3694" t="str">
        <f t="shared" si="173"/>
        <v>0-3</v>
      </c>
    </row>
    <row r="3695" spans="1:10">
      <c r="A3695" t="s">
        <v>284</v>
      </c>
      <c r="B3695" t="s">
        <v>1497</v>
      </c>
      <c r="C3695" s="7">
        <v>44142.4047569444</v>
      </c>
      <c r="D3695" t="str">
        <f>VLOOKUP(A3695,Sheet2!$B$2:$E$1001,3,0)</f>
        <v>photo</v>
      </c>
      <c r="E3695" t="str">
        <f>VLOOKUP(A3695,Sheet2!$B$2:$E$1001,4,0)</f>
        <v>Fitness</v>
      </c>
      <c r="F3695" t="str">
        <f>VLOOKUP(B3695,Sheet3!$B$2:$D$17,2,0)</f>
        <v>positive</v>
      </c>
      <c r="G3695">
        <f>VLOOKUP(B3695,Sheet3!$B$2:$D$17,3,0)</f>
        <v>72</v>
      </c>
      <c r="H3695">
        <f t="shared" si="171"/>
        <v>11</v>
      </c>
      <c r="I3695">
        <f t="shared" si="172"/>
        <v>6</v>
      </c>
      <c r="J3695" t="str">
        <f t="shared" si="173"/>
        <v>9-12</v>
      </c>
    </row>
    <row r="3696" spans="1:10">
      <c r="A3696" t="s">
        <v>284</v>
      </c>
      <c r="B3696" t="s">
        <v>1495</v>
      </c>
      <c r="C3696" s="7">
        <v>44104.6102083333</v>
      </c>
      <c r="D3696" t="str">
        <f>VLOOKUP(A3696,Sheet2!$B$2:$E$1001,3,0)</f>
        <v>photo</v>
      </c>
      <c r="E3696" t="str">
        <f>VLOOKUP(A3696,Sheet2!$B$2:$E$1001,4,0)</f>
        <v>Fitness</v>
      </c>
      <c r="F3696" t="str">
        <f>VLOOKUP(B3696,Sheet3!$B$2:$D$17,2,0)</f>
        <v>positive</v>
      </c>
      <c r="G3696">
        <f>VLOOKUP(B3696,Sheet3!$B$2:$D$17,3,0)</f>
        <v>75</v>
      </c>
      <c r="H3696">
        <f t="shared" si="171"/>
        <v>9</v>
      </c>
      <c r="I3696">
        <f t="shared" si="172"/>
        <v>3</v>
      </c>
      <c r="J3696" t="str">
        <f t="shared" si="173"/>
        <v>12-15</v>
      </c>
    </row>
    <row r="3697" customFormat="1" spans="1:10">
      <c r="A3697" t="s">
        <v>284</v>
      </c>
      <c r="B3697" t="s">
        <v>1503</v>
      </c>
      <c r="C3697" s="7">
        <v>44050.124224537</v>
      </c>
      <c r="D3697" t="str">
        <f>VLOOKUP(A3697,Sheet2!$B$2:$E$1001,3,0)</f>
        <v>photo</v>
      </c>
      <c r="E3697" t="str">
        <f>VLOOKUP(A3697,Sheet2!$B$2:$E$1001,4,0)</f>
        <v>Fitness</v>
      </c>
      <c r="F3697" t="str">
        <f>VLOOKUP(B3697,Sheet3!$B$2:$D$17,2,0)</f>
        <v>negative</v>
      </c>
      <c r="G3697">
        <f>VLOOKUP(B3697,Sheet3!$B$2:$D$17,3,0)</f>
        <v>12</v>
      </c>
      <c r="H3697">
        <f t="shared" si="171"/>
        <v>8</v>
      </c>
      <c r="I3697">
        <f t="shared" si="172"/>
        <v>5</v>
      </c>
      <c r="J3697" t="str">
        <f t="shared" si="173"/>
        <v>0-3</v>
      </c>
    </row>
    <row r="3698" spans="1:10">
      <c r="A3698" t="s">
        <v>284</v>
      </c>
      <c r="B3698" t="s">
        <v>1491</v>
      </c>
      <c r="C3698" s="7">
        <v>44053.9222453704</v>
      </c>
      <c r="D3698" t="str">
        <f>VLOOKUP(A3698,Sheet2!$B$2:$E$1001,3,0)</f>
        <v>photo</v>
      </c>
      <c r="E3698" t="str">
        <f>VLOOKUP(A3698,Sheet2!$B$2:$E$1001,4,0)</f>
        <v>Fitness</v>
      </c>
      <c r="F3698" t="str">
        <f>VLOOKUP(B3698,Sheet3!$B$2:$D$17,2,0)</f>
        <v>positive</v>
      </c>
      <c r="G3698">
        <f>VLOOKUP(B3698,Sheet3!$B$2:$D$17,3,0)</f>
        <v>30</v>
      </c>
      <c r="H3698">
        <f t="shared" si="171"/>
        <v>8</v>
      </c>
      <c r="I3698">
        <f t="shared" si="172"/>
        <v>1</v>
      </c>
      <c r="J3698" t="str">
        <f t="shared" si="173"/>
        <v>21-24</v>
      </c>
    </row>
    <row r="3699" spans="1:10">
      <c r="A3699" t="s">
        <v>284</v>
      </c>
      <c r="B3699" t="s">
        <v>1503</v>
      </c>
      <c r="C3699" s="7">
        <v>44262.5039814815</v>
      </c>
      <c r="D3699" t="str">
        <f>VLOOKUP(A3699,Sheet2!$B$2:$E$1001,3,0)</f>
        <v>photo</v>
      </c>
      <c r="E3699" t="str">
        <f>VLOOKUP(A3699,Sheet2!$B$2:$E$1001,4,0)</f>
        <v>Fitness</v>
      </c>
      <c r="F3699" t="str">
        <f>VLOOKUP(B3699,Sheet3!$B$2:$D$17,2,0)</f>
        <v>negative</v>
      </c>
      <c r="G3699">
        <f>VLOOKUP(B3699,Sheet3!$B$2:$D$17,3,0)</f>
        <v>12</v>
      </c>
      <c r="H3699">
        <f t="shared" si="171"/>
        <v>3</v>
      </c>
      <c r="I3699">
        <f t="shared" si="172"/>
        <v>7</v>
      </c>
      <c r="J3699" t="str">
        <f t="shared" si="173"/>
        <v>12-15</v>
      </c>
    </row>
    <row r="3700" spans="1:10">
      <c r="A3700" t="s">
        <v>284</v>
      </c>
      <c r="B3700" t="s">
        <v>1503</v>
      </c>
      <c r="C3700" s="7">
        <v>44120.1505555556</v>
      </c>
      <c r="D3700" t="str">
        <f>VLOOKUP(A3700,Sheet2!$B$2:$E$1001,3,0)</f>
        <v>photo</v>
      </c>
      <c r="E3700" t="str">
        <f>VLOOKUP(A3700,Sheet2!$B$2:$E$1001,4,0)</f>
        <v>Fitness</v>
      </c>
      <c r="F3700" t="str">
        <f>VLOOKUP(B3700,Sheet3!$B$2:$D$17,2,0)</f>
        <v>negative</v>
      </c>
      <c r="G3700">
        <f>VLOOKUP(B3700,Sheet3!$B$2:$D$17,3,0)</f>
        <v>12</v>
      </c>
      <c r="H3700">
        <f t="shared" si="171"/>
        <v>10</v>
      </c>
      <c r="I3700">
        <f t="shared" si="172"/>
        <v>5</v>
      </c>
      <c r="J3700" t="str">
        <f t="shared" si="173"/>
        <v>3-6</v>
      </c>
    </row>
    <row r="3701" spans="1:10">
      <c r="A3701" t="s">
        <v>284</v>
      </c>
      <c r="B3701" t="s">
        <v>1495</v>
      </c>
      <c r="C3701" s="7">
        <v>44031.4270138889</v>
      </c>
      <c r="D3701" t="str">
        <f>VLOOKUP(A3701,Sheet2!$B$2:$E$1001,3,0)</f>
        <v>photo</v>
      </c>
      <c r="E3701" t="str">
        <f>VLOOKUP(A3701,Sheet2!$B$2:$E$1001,4,0)</f>
        <v>Fitness</v>
      </c>
      <c r="F3701" t="str">
        <f>VLOOKUP(B3701,Sheet3!$B$2:$D$17,2,0)</f>
        <v>positive</v>
      </c>
      <c r="G3701">
        <f>VLOOKUP(B3701,Sheet3!$B$2:$D$17,3,0)</f>
        <v>75</v>
      </c>
      <c r="H3701">
        <f t="shared" si="171"/>
        <v>7</v>
      </c>
      <c r="I3701">
        <f t="shared" si="172"/>
        <v>7</v>
      </c>
      <c r="J3701" t="str">
        <f t="shared" si="173"/>
        <v>9-12</v>
      </c>
    </row>
    <row r="3702" spans="1:10">
      <c r="A3702" t="s">
        <v>284</v>
      </c>
      <c r="B3702" t="s">
        <v>1497</v>
      </c>
      <c r="C3702" s="7">
        <v>44087.1844791667</v>
      </c>
      <c r="D3702" t="str">
        <f>VLOOKUP(A3702,Sheet2!$B$2:$E$1001,3,0)</f>
        <v>photo</v>
      </c>
      <c r="E3702" t="str">
        <f>VLOOKUP(A3702,Sheet2!$B$2:$E$1001,4,0)</f>
        <v>Fitness</v>
      </c>
      <c r="F3702" t="str">
        <f>VLOOKUP(B3702,Sheet3!$B$2:$D$17,2,0)</f>
        <v>positive</v>
      </c>
      <c r="G3702">
        <f>VLOOKUP(B3702,Sheet3!$B$2:$D$17,3,0)</f>
        <v>72</v>
      </c>
      <c r="H3702">
        <f t="shared" si="171"/>
        <v>9</v>
      </c>
      <c r="I3702">
        <f t="shared" si="172"/>
        <v>7</v>
      </c>
      <c r="J3702" t="str">
        <f t="shared" si="173"/>
        <v>3-6</v>
      </c>
    </row>
    <row r="3703" spans="1:10">
      <c r="A3703" t="s">
        <v>285</v>
      </c>
      <c r="B3703" t="s">
        <v>1501</v>
      </c>
      <c r="C3703" s="7">
        <v>44097.6099421296</v>
      </c>
      <c r="D3703" t="str">
        <f>VLOOKUP(A3703,Sheet2!$B$2:$E$1001,3,0)</f>
        <v>video</v>
      </c>
      <c r="E3703" t="str">
        <f>VLOOKUP(A3703,Sheet2!$B$2:$E$1001,4,0)</f>
        <v>veganism</v>
      </c>
      <c r="F3703" t="str">
        <f>VLOOKUP(B3703,Sheet3!$B$2:$D$17,2,0)</f>
        <v>neutral</v>
      </c>
      <c r="G3703">
        <f>VLOOKUP(B3703,Sheet3!$B$2:$D$17,3,0)</f>
        <v>35</v>
      </c>
      <c r="H3703">
        <f t="shared" si="171"/>
        <v>9</v>
      </c>
      <c r="I3703">
        <f t="shared" si="172"/>
        <v>3</v>
      </c>
      <c r="J3703" t="str">
        <f t="shared" si="173"/>
        <v>12-15</v>
      </c>
    </row>
    <row r="3704" spans="1:10">
      <c r="A3704" t="s">
        <v>285</v>
      </c>
      <c r="B3704" t="s">
        <v>1491</v>
      </c>
      <c r="C3704" s="7">
        <v>44160.2909837963</v>
      </c>
      <c r="D3704" t="str">
        <f>VLOOKUP(A3704,Sheet2!$B$2:$E$1001,3,0)</f>
        <v>video</v>
      </c>
      <c r="E3704" t="str">
        <f>VLOOKUP(A3704,Sheet2!$B$2:$E$1001,4,0)</f>
        <v>veganism</v>
      </c>
      <c r="F3704" t="str">
        <f>VLOOKUP(B3704,Sheet3!$B$2:$D$17,2,0)</f>
        <v>positive</v>
      </c>
      <c r="G3704">
        <f>VLOOKUP(B3704,Sheet3!$B$2:$D$17,3,0)</f>
        <v>30</v>
      </c>
      <c r="H3704">
        <f t="shared" si="171"/>
        <v>11</v>
      </c>
      <c r="I3704">
        <f t="shared" si="172"/>
        <v>3</v>
      </c>
      <c r="J3704" t="str">
        <f t="shared" si="173"/>
        <v>6-9</v>
      </c>
    </row>
    <row r="3705" spans="1:10">
      <c r="A3705" t="s">
        <v>285</v>
      </c>
      <c r="B3705" t="s">
        <v>1497</v>
      </c>
      <c r="C3705" s="7">
        <v>44339.8220949074</v>
      </c>
      <c r="D3705" t="str">
        <f>VLOOKUP(A3705,Sheet2!$B$2:$E$1001,3,0)</f>
        <v>video</v>
      </c>
      <c r="E3705" t="str">
        <f>VLOOKUP(A3705,Sheet2!$B$2:$E$1001,4,0)</f>
        <v>veganism</v>
      </c>
      <c r="F3705" t="str">
        <f>VLOOKUP(B3705,Sheet3!$B$2:$D$17,2,0)</f>
        <v>positive</v>
      </c>
      <c r="G3705">
        <f>VLOOKUP(B3705,Sheet3!$B$2:$D$17,3,0)</f>
        <v>72</v>
      </c>
      <c r="H3705">
        <f t="shared" si="171"/>
        <v>5</v>
      </c>
      <c r="I3705">
        <f t="shared" si="172"/>
        <v>7</v>
      </c>
      <c r="J3705" t="str">
        <f t="shared" si="173"/>
        <v>18-21</v>
      </c>
    </row>
    <row r="3706" spans="1:10">
      <c r="A3706" t="s">
        <v>285</v>
      </c>
      <c r="B3706" t="s">
        <v>1490</v>
      </c>
      <c r="C3706" s="7">
        <v>44008.8328356482</v>
      </c>
      <c r="D3706" t="str">
        <f>VLOOKUP(A3706,Sheet2!$B$2:$E$1001,3,0)</f>
        <v>video</v>
      </c>
      <c r="E3706" t="str">
        <f>VLOOKUP(A3706,Sheet2!$B$2:$E$1001,4,0)</f>
        <v>veganism</v>
      </c>
      <c r="F3706" t="str">
        <f>VLOOKUP(B3706,Sheet3!$B$2:$D$17,2,0)</f>
        <v>negative</v>
      </c>
      <c r="G3706">
        <f>VLOOKUP(B3706,Sheet3!$B$2:$D$17,3,0)</f>
        <v>5</v>
      </c>
      <c r="H3706">
        <f t="shared" si="171"/>
        <v>6</v>
      </c>
      <c r="I3706">
        <f t="shared" si="172"/>
        <v>5</v>
      </c>
      <c r="J3706" t="str">
        <f t="shared" si="173"/>
        <v>18-21</v>
      </c>
    </row>
    <row r="3707" spans="1:10">
      <c r="A3707" t="s">
        <v>285</v>
      </c>
      <c r="B3707" t="s">
        <v>1494</v>
      </c>
      <c r="C3707" s="7">
        <v>44166.636087963</v>
      </c>
      <c r="D3707" t="str">
        <f>VLOOKUP(A3707,Sheet2!$B$2:$E$1001,3,0)</f>
        <v>video</v>
      </c>
      <c r="E3707" t="str">
        <f>VLOOKUP(A3707,Sheet2!$B$2:$E$1001,4,0)</f>
        <v>veganism</v>
      </c>
      <c r="F3707" t="str">
        <f>VLOOKUP(B3707,Sheet3!$B$2:$D$17,2,0)</f>
        <v>positive</v>
      </c>
      <c r="G3707">
        <f>VLOOKUP(B3707,Sheet3!$B$2:$D$17,3,0)</f>
        <v>65</v>
      </c>
      <c r="H3707">
        <f t="shared" si="171"/>
        <v>12</v>
      </c>
      <c r="I3707">
        <f t="shared" si="172"/>
        <v>2</v>
      </c>
      <c r="J3707" t="str">
        <f t="shared" si="173"/>
        <v>15-18</v>
      </c>
    </row>
    <row r="3708" spans="1:10">
      <c r="A3708" t="s">
        <v>285</v>
      </c>
      <c r="B3708" t="s">
        <v>1490</v>
      </c>
      <c r="C3708" s="7">
        <v>44109.9724421296</v>
      </c>
      <c r="D3708" t="str">
        <f>VLOOKUP(A3708,Sheet2!$B$2:$E$1001,3,0)</f>
        <v>video</v>
      </c>
      <c r="E3708" t="str">
        <f>VLOOKUP(A3708,Sheet2!$B$2:$E$1001,4,0)</f>
        <v>veganism</v>
      </c>
      <c r="F3708" t="str">
        <f>VLOOKUP(B3708,Sheet3!$B$2:$D$17,2,0)</f>
        <v>negative</v>
      </c>
      <c r="G3708">
        <f>VLOOKUP(B3708,Sheet3!$B$2:$D$17,3,0)</f>
        <v>5</v>
      </c>
      <c r="H3708">
        <f t="shared" si="171"/>
        <v>10</v>
      </c>
      <c r="I3708">
        <f t="shared" si="172"/>
        <v>1</v>
      </c>
      <c r="J3708" t="str">
        <f t="shared" si="173"/>
        <v>21-24</v>
      </c>
    </row>
    <row r="3709" spans="1:10">
      <c r="A3709" t="s">
        <v>285</v>
      </c>
      <c r="B3709" t="s">
        <v>1492</v>
      </c>
      <c r="C3709" s="7">
        <v>44344.0846990741</v>
      </c>
      <c r="D3709" t="str">
        <f>VLOOKUP(A3709,Sheet2!$B$2:$E$1001,3,0)</f>
        <v>video</v>
      </c>
      <c r="E3709" t="str">
        <f>VLOOKUP(A3709,Sheet2!$B$2:$E$1001,4,0)</f>
        <v>veganism</v>
      </c>
      <c r="F3709" t="str">
        <f>VLOOKUP(B3709,Sheet3!$B$2:$D$17,2,0)</f>
        <v>neutral</v>
      </c>
      <c r="G3709">
        <f>VLOOKUP(B3709,Sheet3!$B$2:$D$17,3,0)</f>
        <v>20</v>
      </c>
      <c r="H3709">
        <f t="shared" si="171"/>
        <v>5</v>
      </c>
      <c r="I3709">
        <f t="shared" si="172"/>
        <v>5</v>
      </c>
      <c r="J3709" t="str">
        <f t="shared" si="173"/>
        <v>0-3</v>
      </c>
    </row>
    <row r="3710" spans="1:10">
      <c r="A3710" t="s">
        <v>285</v>
      </c>
      <c r="B3710" t="s">
        <v>1485</v>
      </c>
      <c r="C3710" s="7">
        <v>44200.0238888889</v>
      </c>
      <c r="D3710" t="str">
        <f>VLOOKUP(A3710,Sheet2!$B$2:$E$1001,3,0)</f>
        <v>video</v>
      </c>
      <c r="E3710" t="str">
        <f>VLOOKUP(A3710,Sheet2!$B$2:$E$1001,4,0)</f>
        <v>veganism</v>
      </c>
      <c r="F3710" t="str">
        <f>VLOOKUP(B3710,Sheet3!$B$2:$D$17,2,0)</f>
        <v>positive</v>
      </c>
      <c r="G3710">
        <f>VLOOKUP(B3710,Sheet3!$B$2:$D$17,3,0)</f>
        <v>60</v>
      </c>
      <c r="H3710">
        <f t="shared" si="171"/>
        <v>1</v>
      </c>
      <c r="I3710">
        <f t="shared" si="172"/>
        <v>1</v>
      </c>
      <c r="J3710" t="str">
        <f t="shared" si="173"/>
        <v>0-3</v>
      </c>
    </row>
    <row r="3711" spans="1:10">
      <c r="A3711" t="s">
        <v>285</v>
      </c>
      <c r="B3711" t="s">
        <v>1498</v>
      </c>
      <c r="C3711" s="7">
        <v>44292.1856597222</v>
      </c>
      <c r="D3711" t="str">
        <f>VLOOKUP(A3711,Sheet2!$B$2:$E$1001,3,0)</f>
        <v>video</v>
      </c>
      <c r="E3711" t="str">
        <f>VLOOKUP(A3711,Sheet2!$B$2:$E$1001,4,0)</f>
        <v>veganism</v>
      </c>
      <c r="F3711" t="str">
        <f>VLOOKUP(B3711,Sheet3!$B$2:$D$17,2,0)</f>
        <v>positive</v>
      </c>
      <c r="G3711">
        <f>VLOOKUP(B3711,Sheet3!$B$2:$D$17,3,0)</f>
        <v>50</v>
      </c>
      <c r="H3711">
        <f t="shared" si="171"/>
        <v>4</v>
      </c>
      <c r="I3711">
        <f t="shared" si="172"/>
        <v>2</v>
      </c>
      <c r="J3711" t="str">
        <f t="shared" si="173"/>
        <v>3-6</v>
      </c>
    </row>
    <row r="3712" customFormat="1" spans="1:10">
      <c r="A3712" t="s">
        <v>285</v>
      </c>
      <c r="B3712" t="s">
        <v>1487</v>
      </c>
      <c r="C3712" s="7">
        <v>44066.4838194444</v>
      </c>
      <c r="D3712" t="str">
        <f>VLOOKUP(A3712,Sheet2!$B$2:$E$1001,3,0)</f>
        <v>video</v>
      </c>
      <c r="E3712" t="str">
        <f>VLOOKUP(A3712,Sheet2!$B$2:$E$1001,4,0)</f>
        <v>veganism</v>
      </c>
      <c r="F3712" t="str">
        <f>VLOOKUP(B3712,Sheet3!$B$2:$D$17,2,0)</f>
        <v>positive</v>
      </c>
      <c r="G3712">
        <f>VLOOKUP(B3712,Sheet3!$B$2:$D$17,3,0)</f>
        <v>70</v>
      </c>
      <c r="H3712">
        <f t="shared" si="171"/>
        <v>8</v>
      </c>
      <c r="I3712">
        <f t="shared" si="172"/>
        <v>7</v>
      </c>
      <c r="J3712" t="str">
        <f t="shared" si="173"/>
        <v>9-12</v>
      </c>
    </row>
    <row r="3713" spans="1:10">
      <c r="A3713" t="s">
        <v>285</v>
      </c>
      <c r="B3713" t="s">
        <v>1502</v>
      </c>
      <c r="C3713" s="7">
        <v>44143.451875</v>
      </c>
      <c r="D3713" t="str">
        <f>VLOOKUP(A3713,Sheet2!$B$2:$E$1001,3,0)</f>
        <v>video</v>
      </c>
      <c r="E3713" t="str">
        <f>VLOOKUP(A3713,Sheet2!$B$2:$E$1001,4,0)</f>
        <v>veganism</v>
      </c>
      <c r="F3713" t="str">
        <f>VLOOKUP(B3713,Sheet3!$B$2:$D$17,2,0)</f>
        <v>negative</v>
      </c>
      <c r="G3713">
        <f>VLOOKUP(B3713,Sheet3!$B$2:$D$17,3,0)</f>
        <v>15</v>
      </c>
      <c r="H3713">
        <f t="shared" si="171"/>
        <v>11</v>
      </c>
      <c r="I3713">
        <f t="shared" si="172"/>
        <v>7</v>
      </c>
      <c r="J3713" t="str">
        <f t="shared" si="173"/>
        <v>9-12</v>
      </c>
    </row>
    <row r="3714" spans="1:10">
      <c r="A3714" t="s">
        <v>285</v>
      </c>
      <c r="B3714" t="s">
        <v>1490</v>
      </c>
      <c r="C3714" s="7">
        <v>44097.7784722222</v>
      </c>
      <c r="D3714" t="str">
        <f>VLOOKUP(A3714,Sheet2!$B$2:$E$1001,3,0)</f>
        <v>video</v>
      </c>
      <c r="E3714" t="str">
        <f>VLOOKUP(A3714,Sheet2!$B$2:$E$1001,4,0)</f>
        <v>veganism</v>
      </c>
      <c r="F3714" t="str">
        <f>VLOOKUP(B3714,Sheet3!$B$2:$D$17,2,0)</f>
        <v>negative</v>
      </c>
      <c r="G3714">
        <f>VLOOKUP(B3714,Sheet3!$B$2:$D$17,3,0)</f>
        <v>5</v>
      </c>
      <c r="H3714">
        <f t="shared" si="171"/>
        <v>9</v>
      </c>
      <c r="I3714">
        <f t="shared" si="172"/>
        <v>3</v>
      </c>
      <c r="J3714" t="str">
        <f t="shared" si="173"/>
        <v>18-21</v>
      </c>
    </row>
    <row r="3715" spans="1:10">
      <c r="A3715" t="s">
        <v>287</v>
      </c>
      <c r="B3715" t="s">
        <v>1490</v>
      </c>
      <c r="C3715" s="7">
        <v>44354.228287037</v>
      </c>
      <c r="D3715" t="str">
        <f>VLOOKUP(A3715,Sheet2!$B$2:$E$1001,3,0)</f>
        <v>audio</v>
      </c>
      <c r="E3715" t="str">
        <f>VLOOKUP(A3715,Sheet2!$B$2:$E$1001,4,0)</f>
        <v>soccer</v>
      </c>
      <c r="F3715" t="str">
        <f>VLOOKUP(B3715,Sheet3!$B$2:$D$17,2,0)</f>
        <v>negative</v>
      </c>
      <c r="G3715">
        <f>VLOOKUP(B3715,Sheet3!$B$2:$D$17,3,0)</f>
        <v>5</v>
      </c>
      <c r="H3715">
        <f t="shared" ref="H3715:H3778" si="174">MONTH(C3715)</f>
        <v>6</v>
      </c>
      <c r="I3715">
        <f t="shared" ref="I3715:I3778" si="175">WEEKDAY(C3715,2)</f>
        <v>1</v>
      </c>
      <c r="J3715" t="str">
        <f t="shared" ref="J3715:J3778" si="176">TEXT(INT(HOUR(C3715)/3)*3,"0")&amp;"-"&amp;TEXT(INT(HOUR(C3715)/3)*3+3,"0")</f>
        <v>3-6</v>
      </c>
    </row>
    <row r="3716" spans="1:10">
      <c r="A3716" t="s">
        <v>287</v>
      </c>
      <c r="B3716" t="s">
        <v>1495</v>
      </c>
      <c r="C3716" s="7">
        <v>44077.0421296296</v>
      </c>
      <c r="D3716" t="str">
        <f>VLOOKUP(A3716,Sheet2!$B$2:$E$1001,3,0)</f>
        <v>audio</v>
      </c>
      <c r="E3716" t="str">
        <f>VLOOKUP(A3716,Sheet2!$B$2:$E$1001,4,0)</f>
        <v>soccer</v>
      </c>
      <c r="F3716" t="str">
        <f>VLOOKUP(B3716,Sheet3!$B$2:$D$17,2,0)</f>
        <v>positive</v>
      </c>
      <c r="G3716">
        <f>VLOOKUP(B3716,Sheet3!$B$2:$D$17,3,0)</f>
        <v>75</v>
      </c>
      <c r="H3716">
        <f t="shared" si="174"/>
        <v>9</v>
      </c>
      <c r="I3716">
        <f t="shared" si="175"/>
        <v>4</v>
      </c>
      <c r="J3716" t="str">
        <f t="shared" si="176"/>
        <v>0-3</v>
      </c>
    </row>
    <row r="3717" spans="1:10">
      <c r="A3717" t="s">
        <v>287</v>
      </c>
      <c r="B3717" t="s">
        <v>1488</v>
      </c>
      <c r="C3717" s="7">
        <v>44024.4706134259</v>
      </c>
      <c r="D3717" t="str">
        <f>VLOOKUP(A3717,Sheet2!$B$2:$E$1001,3,0)</f>
        <v>audio</v>
      </c>
      <c r="E3717" t="str">
        <f>VLOOKUP(A3717,Sheet2!$B$2:$E$1001,4,0)</f>
        <v>soccer</v>
      </c>
      <c r="F3717" t="str">
        <f>VLOOKUP(B3717,Sheet3!$B$2:$D$17,2,0)</f>
        <v>negative</v>
      </c>
      <c r="G3717">
        <f>VLOOKUP(B3717,Sheet3!$B$2:$D$17,3,0)</f>
        <v>0</v>
      </c>
      <c r="H3717">
        <f t="shared" si="174"/>
        <v>7</v>
      </c>
      <c r="I3717">
        <f t="shared" si="175"/>
        <v>7</v>
      </c>
      <c r="J3717" t="str">
        <f t="shared" si="176"/>
        <v>9-12</v>
      </c>
    </row>
    <row r="3718" spans="1:10">
      <c r="A3718" t="s">
        <v>287</v>
      </c>
      <c r="B3718" t="s">
        <v>1497</v>
      </c>
      <c r="C3718" s="7">
        <v>44150.3153587963</v>
      </c>
      <c r="D3718" t="str">
        <f>VLOOKUP(A3718,Sheet2!$B$2:$E$1001,3,0)</f>
        <v>audio</v>
      </c>
      <c r="E3718" t="str">
        <f>VLOOKUP(A3718,Sheet2!$B$2:$E$1001,4,0)</f>
        <v>soccer</v>
      </c>
      <c r="F3718" t="str">
        <f>VLOOKUP(B3718,Sheet3!$B$2:$D$17,2,0)</f>
        <v>positive</v>
      </c>
      <c r="G3718">
        <f>VLOOKUP(B3718,Sheet3!$B$2:$D$17,3,0)</f>
        <v>72</v>
      </c>
      <c r="H3718">
        <f t="shared" si="174"/>
        <v>11</v>
      </c>
      <c r="I3718">
        <f t="shared" si="175"/>
        <v>7</v>
      </c>
      <c r="J3718" t="str">
        <f t="shared" si="176"/>
        <v>6-9</v>
      </c>
    </row>
    <row r="3719" spans="1:10">
      <c r="A3719" t="s">
        <v>287</v>
      </c>
      <c r="B3719" t="s">
        <v>1495</v>
      </c>
      <c r="C3719" s="7">
        <v>44064.1652893519</v>
      </c>
      <c r="D3719" t="str">
        <f>VLOOKUP(A3719,Sheet2!$B$2:$E$1001,3,0)</f>
        <v>audio</v>
      </c>
      <c r="E3719" t="str">
        <f>VLOOKUP(A3719,Sheet2!$B$2:$E$1001,4,0)</f>
        <v>soccer</v>
      </c>
      <c r="F3719" t="str">
        <f>VLOOKUP(B3719,Sheet3!$B$2:$D$17,2,0)</f>
        <v>positive</v>
      </c>
      <c r="G3719">
        <f>VLOOKUP(B3719,Sheet3!$B$2:$D$17,3,0)</f>
        <v>75</v>
      </c>
      <c r="H3719">
        <f t="shared" si="174"/>
        <v>8</v>
      </c>
      <c r="I3719">
        <f t="shared" si="175"/>
        <v>5</v>
      </c>
      <c r="J3719" t="str">
        <f t="shared" si="176"/>
        <v>3-6</v>
      </c>
    </row>
    <row r="3720" spans="1:10">
      <c r="A3720" t="s">
        <v>287</v>
      </c>
      <c r="B3720" t="s">
        <v>1488</v>
      </c>
      <c r="C3720" s="7">
        <v>44177.138587963</v>
      </c>
      <c r="D3720" t="str">
        <f>VLOOKUP(A3720,Sheet2!$B$2:$E$1001,3,0)</f>
        <v>audio</v>
      </c>
      <c r="E3720" t="str">
        <f>VLOOKUP(A3720,Sheet2!$B$2:$E$1001,4,0)</f>
        <v>soccer</v>
      </c>
      <c r="F3720" t="str">
        <f>VLOOKUP(B3720,Sheet3!$B$2:$D$17,2,0)</f>
        <v>negative</v>
      </c>
      <c r="G3720">
        <f>VLOOKUP(B3720,Sheet3!$B$2:$D$17,3,0)</f>
        <v>0</v>
      </c>
      <c r="H3720">
        <f t="shared" si="174"/>
        <v>12</v>
      </c>
      <c r="I3720">
        <f t="shared" si="175"/>
        <v>6</v>
      </c>
      <c r="J3720" t="str">
        <f t="shared" si="176"/>
        <v>3-6</v>
      </c>
    </row>
    <row r="3721" spans="1:10">
      <c r="A3721" t="s">
        <v>287</v>
      </c>
      <c r="B3721" t="s">
        <v>1496</v>
      </c>
      <c r="C3721" s="7">
        <v>44207.7909143519</v>
      </c>
      <c r="D3721" t="str">
        <f>VLOOKUP(A3721,Sheet2!$B$2:$E$1001,3,0)</f>
        <v>audio</v>
      </c>
      <c r="E3721" t="str">
        <f>VLOOKUP(A3721,Sheet2!$B$2:$E$1001,4,0)</f>
        <v>soccer</v>
      </c>
      <c r="F3721" t="str">
        <f>VLOOKUP(B3721,Sheet3!$B$2:$D$17,2,0)</f>
        <v>positive</v>
      </c>
      <c r="G3721">
        <f>VLOOKUP(B3721,Sheet3!$B$2:$D$17,3,0)</f>
        <v>70</v>
      </c>
      <c r="H3721">
        <f t="shared" si="174"/>
        <v>1</v>
      </c>
      <c r="I3721">
        <f t="shared" si="175"/>
        <v>1</v>
      </c>
      <c r="J3721" t="str">
        <f t="shared" si="176"/>
        <v>18-21</v>
      </c>
    </row>
    <row r="3722" spans="1:10">
      <c r="A3722" t="s">
        <v>287</v>
      </c>
      <c r="B3722" t="s">
        <v>1494</v>
      </c>
      <c r="C3722" s="7">
        <v>44014.6986574074</v>
      </c>
      <c r="D3722" t="str">
        <f>VLOOKUP(A3722,Sheet2!$B$2:$E$1001,3,0)</f>
        <v>audio</v>
      </c>
      <c r="E3722" t="str">
        <f>VLOOKUP(A3722,Sheet2!$B$2:$E$1001,4,0)</f>
        <v>soccer</v>
      </c>
      <c r="F3722" t="str">
        <f>VLOOKUP(B3722,Sheet3!$B$2:$D$17,2,0)</f>
        <v>positive</v>
      </c>
      <c r="G3722">
        <f>VLOOKUP(B3722,Sheet3!$B$2:$D$17,3,0)</f>
        <v>65</v>
      </c>
      <c r="H3722">
        <f t="shared" si="174"/>
        <v>7</v>
      </c>
      <c r="I3722">
        <f t="shared" si="175"/>
        <v>4</v>
      </c>
      <c r="J3722" t="str">
        <f t="shared" si="176"/>
        <v>15-18</v>
      </c>
    </row>
    <row r="3723" spans="1:10">
      <c r="A3723" t="s">
        <v>287</v>
      </c>
      <c r="B3723" t="s">
        <v>1487</v>
      </c>
      <c r="C3723" s="7">
        <v>44125.8148611111</v>
      </c>
      <c r="D3723" t="str">
        <f>VLOOKUP(A3723,Sheet2!$B$2:$E$1001,3,0)</f>
        <v>audio</v>
      </c>
      <c r="E3723" t="str">
        <f>VLOOKUP(A3723,Sheet2!$B$2:$E$1001,4,0)</f>
        <v>soccer</v>
      </c>
      <c r="F3723" t="str">
        <f>VLOOKUP(B3723,Sheet3!$B$2:$D$17,2,0)</f>
        <v>positive</v>
      </c>
      <c r="G3723">
        <f>VLOOKUP(B3723,Sheet3!$B$2:$D$17,3,0)</f>
        <v>70</v>
      </c>
      <c r="H3723">
        <f t="shared" si="174"/>
        <v>10</v>
      </c>
      <c r="I3723">
        <f t="shared" si="175"/>
        <v>3</v>
      </c>
      <c r="J3723" t="str">
        <f t="shared" si="176"/>
        <v>18-21</v>
      </c>
    </row>
    <row r="3724" customFormat="1" spans="1:10">
      <c r="A3724" t="s">
        <v>287</v>
      </c>
      <c r="B3724" t="s">
        <v>1494</v>
      </c>
      <c r="C3724" s="7">
        <v>44323.7092592593</v>
      </c>
      <c r="D3724" t="str">
        <f>VLOOKUP(A3724,Sheet2!$B$2:$E$1001,3,0)</f>
        <v>audio</v>
      </c>
      <c r="E3724" t="str">
        <f>VLOOKUP(A3724,Sheet2!$B$2:$E$1001,4,0)</f>
        <v>soccer</v>
      </c>
      <c r="F3724" t="str">
        <f>VLOOKUP(B3724,Sheet3!$B$2:$D$17,2,0)</f>
        <v>positive</v>
      </c>
      <c r="G3724">
        <f>VLOOKUP(B3724,Sheet3!$B$2:$D$17,3,0)</f>
        <v>65</v>
      </c>
      <c r="H3724">
        <f t="shared" si="174"/>
        <v>5</v>
      </c>
      <c r="I3724">
        <f t="shared" si="175"/>
        <v>5</v>
      </c>
      <c r="J3724" t="str">
        <f t="shared" si="176"/>
        <v>15-18</v>
      </c>
    </row>
    <row r="3725" spans="1:10">
      <c r="A3725" t="s">
        <v>287</v>
      </c>
      <c r="B3725" t="s">
        <v>1488</v>
      </c>
      <c r="C3725" s="7">
        <v>44262.1610532407</v>
      </c>
      <c r="D3725" t="str">
        <f>VLOOKUP(A3725,Sheet2!$B$2:$E$1001,3,0)</f>
        <v>audio</v>
      </c>
      <c r="E3725" t="str">
        <f>VLOOKUP(A3725,Sheet2!$B$2:$E$1001,4,0)</f>
        <v>soccer</v>
      </c>
      <c r="F3725" t="str">
        <f>VLOOKUP(B3725,Sheet3!$B$2:$D$17,2,0)</f>
        <v>negative</v>
      </c>
      <c r="G3725">
        <f>VLOOKUP(B3725,Sheet3!$B$2:$D$17,3,0)</f>
        <v>0</v>
      </c>
      <c r="H3725">
        <f t="shared" si="174"/>
        <v>3</v>
      </c>
      <c r="I3725">
        <f t="shared" si="175"/>
        <v>7</v>
      </c>
      <c r="J3725" t="str">
        <f t="shared" si="176"/>
        <v>3-6</v>
      </c>
    </row>
    <row r="3726" spans="1:10">
      <c r="A3726" t="s">
        <v>287</v>
      </c>
      <c r="B3726" t="s">
        <v>1500</v>
      </c>
      <c r="C3726" s="7">
        <v>44340.037037037</v>
      </c>
      <c r="D3726" t="str">
        <f>VLOOKUP(A3726,Sheet2!$B$2:$E$1001,3,0)</f>
        <v>audio</v>
      </c>
      <c r="E3726" t="str">
        <f>VLOOKUP(A3726,Sheet2!$B$2:$E$1001,4,0)</f>
        <v>soccer</v>
      </c>
      <c r="F3726" t="str">
        <f>VLOOKUP(B3726,Sheet3!$B$2:$D$17,2,0)</f>
        <v>positive</v>
      </c>
      <c r="G3726">
        <f>VLOOKUP(B3726,Sheet3!$B$2:$D$17,3,0)</f>
        <v>45</v>
      </c>
      <c r="H3726">
        <f t="shared" si="174"/>
        <v>5</v>
      </c>
      <c r="I3726">
        <f t="shared" si="175"/>
        <v>1</v>
      </c>
      <c r="J3726" t="str">
        <f t="shared" si="176"/>
        <v>0-3</v>
      </c>
    </row>
    <row r="3727" spans="1:10">
      <c r="A3727" t="s">
        <v>287</v>
      </c>
      <c r="B3727" t="s">
        <v>1502</v>
      </c>
      <c r="C3727" s="7">
        <v>44266.3777083333</v>
      </c>
      <c r="D3727" t="str">
        <f>VLOOKUP(A3727,Sheet2!$B$2:$E$1001,3,0)</f>
        <v>audio</v>
      </c>
      <c r="E3727" t="str">
        <f>VLOOKUP(A3727,Sheet2!$B$2:$E$1001,4,0)</f>
        <v>soccer</v>
      </c>
      <c r="F3727" t="str">
        <f>VLOOKUP(B3727,Sheet3!$B$2:$D$17,2,0)</f>
        <v>negative</v>
      </c>
      <c r="G3727">
        <f>VLOOKUP(B3727,Sheet3!$B$2:$D$17,3,0)</f>
        <v>15</v>
      </c>
      <c r="H3727">
        <f t="shared" si="174"/>
        <v>3</v>
      </c>
      <c r="I3727">
        <f t="shared" si="175"/>
        <v>4</v>
      </c>
      <c r="J3727" t="str">
        <f t="shared" si="176"/>
        <v>9-12</v>
      </c>
    </row>
    <row r="3728" spans="1:10">
      <c r="A3728" t="s">
        <v>287</v>
      </c>
      <c r="B3728" t="s">
        <v>1500</v>
      </c>
      <c r="C3728" s="7">
        <v>44010.6408564815</v>
      </c>
      <c r="D3728" t="str">
        <f>VLOOKUP(A3728,Sheet2!$B$2:$E$1001,3,0)</f>
        <v>audio</v>
      </c>
      <c r="E3728" t="str">
        <f>VLOOKUP(A3728,Sheet2!$B$2:$E$1001,4,0)</f>
        <v>soccer</v>
      </c>
      <c r="F3728" t="str">
        <f>VLOOKUP(B3728,Sheet3!$B$2:$D$17,2,0)</f>
        <v>positive</v>
      </c>
      <c r="G3728">
        <f>VLOOKUP(B3728,Sheet3!$B$2:$D$17,3,0)</f>
        <v>45</v>
      </c>
      <c r="H3728">
        <f t="shared" si="174"/>
        <v>6</v>
      </c>
      <c r="I3728">
        <f t="shared" si="175"/>
        <v>7</v>
      </c>
      <c r="J3728" t="str">
        <f t="shared" si="176"/>
        <v>15-18</v>
      </c>
    </row>
    <row r="3729" spans="1:10">
      <c r="A3729" t="s">
        <v>287</v>
      </c>
      <c r="B3729" t="s">
        <v>1497</v>
      </c>
      <c r="C3729" s="7">
        <v>44217.238287037</v>
      </c>
      <c r="D3729" t="str">
        <f>VLOOKUP(A3729,Sheet2!$B$2:$E$1001,3,0)</f>
        <v>audio</v>
      </c>
      <c r="E3729" t="str">
        <f>VLOOKUP(A3729,Sheet2!$B$2:$E$1001,4,0)</f>
        <v>soccer</v>
      </c>
      <c r="F3729" t="str">
        <f>VLOOKUP(B3729,Sheet3!$B$2:$D$17,2,0)</f>
        <v>positive</v>
      </c>
      <c r="G3729">
        <f>VLOOKUP(B3729,Sheet3!$B$2:$D$17,3,0)</f>
        <v>72</v>
      </c>
      <c r="H3729">
        <f t="shared" si="174"/>
        <v>1</v>
      </c>
      <c r="I3729">
        <f t="shared" si="175"/>
        <v>4</v>
      </c>
      <c r="J3729" t="str">
        <f t="shared" si="176"/>
        <v>3-6</v>
      </c>
    </row>
    <row r="3730" spans="1:10">
      <c r="A3730" t="s">
        <v>287</v>
      </c>
      <c r="B3730" t="s">
        <v>1499</v>
      </c>
      <c r="C3730" s="7">
        <v>44209.2057638889</v>
      </c>
      <c r="D3730" t="str">
        <f>VLOOKUP(A3730,Sheet2!$B$2:$E$1001,3,0)</f>
        <v>audio</v>
      </c>
      <c r="E3730" t="str">
        <f>VLOOKUP(A3730,Sheet2!$B$2:$E$1001,4,0)</f>
        <v>soccer</v>
      </c>
      <c r="F3730" t="str">
        <f>VLOOKUP(B3730,Sheet3!$B$2:$D$17,2,0)</f>
        <v>negative</v>
      </c>
      <c r="G3730">
        <f>VLOOKUP(B3730,Sheet3!$B$2:$D$17,3,0)</f>
        <v>10</v>
      </c>
      <c r="H3730">
        <f t="shared" si="174"/>
        <v>1</v>
      </c>
      <c r="I3730">
        <f t="shared" si="175"/>
        <v>3</v>
      </c>
      <c r="J3730" t="str">
        <f t="shared" si="176"/>
        <v>3-6</v>
      </c>
    </row>
    <row r="3731" spans="1:10">
      <c r="A3731" t="s">
        <v>287</v>
      </c>
      <c r="B3731" t="s">
        <v>1499</v>
      </c>
      <c r="C3731" s="7">
        <v>44059.7764467593</v>
      </c>
      <c r="D3731" t="str">
        <f>VLOOKUP(A3731,Sheet2!$B$2:$E$1001,3,0)</f>
        <v>audio</v>
      </c>
      <c r="E3731" t="str">
        <f>VLOOKUP(A3731,Sheet2!$B$2:$E$1001,4,0)</f>
        <v>soccer</v>
      </c>
      <c r="F3731" t="str">
        <f>VLOOKUP(B3731,Sheet3!$B$2:$D$17,2,0)</f>
        <v>negative</v>
      </c>
      <c r="G3731">
        <f>VLOOKUP(B3731,Sheet3!$B$2:$D$17,3,0)</f>
        <v>10</v>
      </c>
      <c r="H3731">
        <f t="shared" si="174"/>
        <v>8</v>
      </c>
      <c r="I3731">
        <f t="shared" si="175"/>
        <v>7</v>
      </c>
      <c r="J3731" t="str">
        <f t="shared" si="176"/>
        <v>18-21</v>
      </c>
    </row>
    <row r="3732" spans="1:10">
      <c r="A3732" t="s">
        <v>287</v>
      </c>
      <c r="B3732" t="s">
        <v>1492</v>
      </c>
      <c r="C3732" s="7">
        <v>44009.1339699074</v>
      </c>
      <c r="D3732" t="str">
        <f>VLOOKUP(A3732,Sheet2!$B$2:$E$1001,3,0)</f>
        <v>audio</v>
      </c>
      <c r="E3732" t="str">
        <f>VLOOKUP(A3732,Sheet2!$B$2:$E$1001,4,0)</f>
        <v>soccer</v>
      </c>
      <c r="F3732" t="str">
        <f>VLOOKUP(B3732,Sheet3!$B$2:$D$17,2,0)</f>
        <v>neutral</v>
      </c>
      <c r="G3732">
        <f>VLOOKUP(B3732,Sheet3!$B$2:$D$17,3,0)</f>
        <v>20</v>
      </c>
      <c r="H3732">
        <f t="shared" si="174"/>
        <v>6</v>
      </c>
      <c r="I3732">
        <f t="shared" si="175"/>
        <v>6</v>
      </c>
      <c r="J3732" t="str">
        <f t="shared" si="176"/>
        <v>3-6</v>
      </c>
    </row>
    <row r="3733" spans="1:10">
      <c r="A3733" t="s">
        <v>287</v>
      </c>
      <c r="B3733" t="s">
        <v>1495</v>
      </c>
      <c r="C3733" s="7">
        <v>44047.310474537</v>
      </c>
      <c r="D3733" t="str">
        <f>VLOOKUP(A3733,Sheet2!$B$2:$E$1001,3,0)</f>
        <v>audio</v>
      </c>
      <c r="E3733" t="str">
        <f>VLOOKUP(A3733,Sheet2!$B$2:$E$1001,4,0)</f>
        <v>soccer</v>
      </c>
      <c r="F3733" t="str">
        <f>VLOOKUP(B3733,Sheet3!$B$2:$D$17,2,0)</f>
        <v>positive</v>
      </c>
      <c r="G3733">
        <f>VLOOKUP(B3733,Sheet3!$B$2:$D$17,3,0)</f>
        <v>75</v>
      </c>
      <c r="H3733">
        <f t="shared" si="174"/>
        <v>8</v>
      </c>
      <c r="I3733">
        <f t="shared" si="175"/>
        <v>2</v>
      </c>
      <c r="J3733" t="str">
        <f t="shared" si="176"/>
        <v>6-9</v>
      </c>
    </row>
    <row r="3734" customFormat="1" spans="1:10">
      <c r="A3734" t="s">
        <v>287</v>
      </c>
      <c r="B3734" t="s">
        <v>1492</v>
      </c>
      <c r="C3734" s="7">
        <v>44136.8818518519</v>
      </c>
      <c r="D3734" t="str">
        <f>VLOOKUP(A3734,Sheet2!$B$2:$E$1001,3,0)</f>
        <v>audio</v>
      </c>
      <c r="E3734" t="str">
        <f>VLOOKUP(A3734,Sheet2!$B$2:$E$1001,4,0)</f>
        <v>soccer</v>
      </c>
      <c r="F3734" t="str">
        <f>VLOOKUP(B3734,Sheet3!$B$2:$D$17,2,0)</f>
        <v>neutral</v>
      </c>
      <c r="G3734">
        <f>VLOOKUP(B3734,Sheet3!$B$2:$D$17,3,0)</f>
        <v>20</v>
      </c>
      <c r="H3734">
        <f t="shared" si="174"/>
        <v>11</v>
      </c>
      <c r="I3734">
        <f t="shared" si="175"/>
        <v>7</v>
      </c>
      <c r="J3734" t="str">
        <f t="shared" si="176"/>
        <v>21-24</v>
      </c>
    </row>
    <row r="3735" spans="1:10">
      <c r="A3735" t="s">
        <v>287</v>
      </c>
      <c r="B3735" t="s">
        <v>1501</v>
      </c>
      <c r="C3735" s="7">
        <v>44193.0965625</v>
      </c>
      <c r="D3735" t="str">
        <f>VLOOKUP(A3735,Sheet2!$B$2:$E$1001,3,0)</f>
        <v>audio</v>
      </c>
      <c r="E3735" t="str">
        <f>VLOOKUP(A3735,Sheet2!$B$2:$E$1001,4,0)</f>
        <v>soccer</v>
      </c>
      <c r="F3735" t="str">
        <f>VLOOKUP(B3735,Sheet3!$B$2:$D$17,2,0)</f>
        <v>neutral</v>
      </c>
      <c r="G3735">
        <f>VLOOKUP(B3735,Sheet3!$B$2:$D$17,3,0)</f>
        <v>35</v>
      </c>
      <c r="H3735">
        <f t="shared" si="174"/>
        <v>12</v>
      </c>
      <c r="I3735">
        <f t="shared" si="175"/>
        <v>1</v>
      </c>
      <c r="J3735" t="str">
        <f t="shared" si="176"/>
        <v>0-3</v>
      </c>
    </row>
    <row r="3736" spans="1:10">
      <c r="A3736" t="s">
        <v>287</v>
      </c>
      <c r="B3736" t="s">
        <v>1500</v>
      </c>
      <c r="C3736" s="7">
        <v>44342.2871759259</v>
      </c>
      <c r="D3736" t="str">
        <f>VLOOKUP(A3736,Sheet2!$B$2:$E$1001,3,0)</f>
        <v>audio</v>
      </c>
      <c r="E3736" t="str">
        <f>VLOOKUP(A3736,Sheet2!$B$2:$E$1001,4,0)</f>
        <v>soccer</v>
      </c>
      <c r="F3736" t="str">
        <f>VLOOKUP(B3736,Sheet3!$B$2:$D$17,2,0)</f>
        <v>positive</v>
      </c>
      <c r="G3736">
        <f>VLOOKUP(B3736,Sheet3!$B$2:$D$17,3,0)</f>
        <v>45</v>
      </c>
      <c r="H3736">
        <f t="shared" si="174"/>
        <v>5</v>
      </c>
      <c r="I3736">
        <f t="shared" si="175"/>
        <v>3</v>
      </c>
      <c r="J3736" t="str">
        <f t="shared" si="176"/>
        <v>6-9</v>
      </c>
    </row>
    <row r="3737" spans="1:10">
      <c r="A3737" t="s">
        <v>287</v>
      </c>
      <c r="B3737" t="s">
        <v>1497</v>
      </c>
      <c r="C3737" s="7">
        <v>44291.3291203704</v>
      </c>
      <c r="D3737" t="str">
        <f>VLOOKUP(A3737,Sheet2!$B$2:$E$1001,3,0)</f>
        <v>audio</v>
      </c>
      <c r="E3737" t="str">
        <f>VLOOKUP(A3737,Sheet2!$B$2:$E$1001,4,0)</f>
        <v>soccer</v>
      </c>
      <c r="F3737" t="str">
        <f>VLOOKUP(B3737,Sheet3!$B$2:$D$17,2,0)</f>
        <v>positive</v>
      </c>
      <c r="G3737">
        <f>VLOOKUP(B3737,Sheet3!$B$2:$D$17,3,0)</f>
        <v>72</v>
      </c>
      <c r="H3737">
        <f t="shared" si="174"/>
        <v>4</v>
      </c>
      <c r="I3737">
        <f t="shared" si="175"/>
        <v>1</v>
      </c>
      <c r="J3737" t="str">
        <f t="shared" si="176"/>
        <v>6-9</v>
      </c>
    </row>
    <row r="3738" spans="1:10">
      <c r="A3738" t="s">
        <v>287</v>
      </c>
      <c r="B3738" t="s">
        <v>1502</v>
      </c>
      <c r="C3738" s="7">
        <v>44209.2826967593</v>
      </c>
      <c r="D3738" t="str">
        <f>VLOOKUP(A3738,Sheet2!$B$2:$E$1001,3,0)</f>
        <v>audio</v>
      </c>
      <c r="E3738" t="str">
        <f>VLOOKUP(A3738,Sheet2!$B$2:$E$1001,4,0)</f>
        <v>soccer</v>
      </c>
      <c r="F3738" t="str">
        <f>VLOOKUP(B3738,Sheet3!$B$2:$D$17,2,0)</f>
        <v>negative</v>
      </c>
      <c r="G3738">
        <f>VLOOKUP(B3738,Sheet3!$B$2:$D$17,3,0)</f>
        <v>15</v>
      </c>
      <c r="H3738">
        <f t="shared" si="174"/>
        <v>1</v>
      </c>
      <c r="I3738">
        <f t="shared" si="175"/>
        <v>3</v>
      </c>
      <c r="J3738" t="str">
        <f t="shared" si="176"/>
        <v>6-9</v>
      </c>
    </row>
    <row r="3739" spans="1:10">
      <c r="A3739" t="s">
        <v>287</v>
      </c>
      <c r="B3739" t="s">
        <v>1490</v>
      </c>
      <c r="C3739" s="7">
        <v>44110.8228935185</v>
      </c>
      <c r="D3739" t="str">
        <f>VLOOKUP(A3739,Sheet2!$B$2:$E$1001,3,0)</f>
        <v>audio</v>
      </c>
      <c r="E3739" t="str">
        <f>VLOOKUP(A3739,Sheet2!$B$2:$E$1001,4,0)</f>
        <v>soccer</v>
      </c>
      <c r="F3739" t="str">
        <f>VLOOKUP(B3739,Sheet3!$B$2:$D$17,2,0)</f>
        <v>negative</v>
      </c>
      <c r="G3739">
        <f>VLOOKUP(B3739,Sheet3!$B$2:$D$17,3,0)</f>
        <v>5</v>
      </c>
      <c r="H3739">
        <f t="shared" si="174"/>
        <v>10</v>
      </c>
      <c r="I3739">
        <f t="shared" si="175"/>
        <v>2</v>
      </c>
      <c r="J3739" t="str">
        <f t="shared" si="176"/>
        <v>18-21</v>
      </c>
    </row>
    <row r="3740" spans="1:10">
      <c r="A3740" t="s">
        <v>287</v>
      </c>
      <c r="B3740" t="s">
        <v>1491</v>
      </c>
      <c r="C3740" s="7">
        <v>44036.0233217593</v>
      </c>
      <c r="D3740" t="str">
        <f>VLOOKUP(A3740,Sheet2!$B$2:$E$1001,3,0)</f>
        <v>audio</v>
      </c>
      <c r="E3740" t="str">
        <f>VLOOKUP(A3740,Sheet2!$B$2:$E$1001,4,0)</f>
        <v>soccer</v>
      </c>
      <c r="F3740" t="str">
        <f>VLOOKUP(B3740,Sheet3!$B$2:$D$17,2,0)</f>
        <v>positive</v>
      </c>
      <c r="G3740">
        <f>VLOOKUP(B3740,Sheet3!$B$2:$D$17,3,0)</f>
        <v>30</v>
      </c>
      <c r="H3740">
        <f t="shared" si="174"/>
        <v>7</v>
      </c>
      <c r="I3740">
        <f t="shared" si="175"/>
        <v>5</v>
      </c>
      <c r="J3740" t="str">
        <f t="shared" si="176"/>
        <v>0-3</v>
      </c>
    </row>
    <row r="3741" spans="1:10">
      <c r="A3741" t="s">
        <v>287</v>
      </c>
      <c r="B3741" t="s">
        <v>1487</v>
      </c>
      <c r="C3741" s="7">
        <v>44057.9860185185</v>
      </c>
      <c r="D3741" t="str">
        <f>VLOOKUP(A3741,Sheet2!$B$2:$E$1001,3,0)</f>
        <v>audio</v>
      </c>
      <c r="E3741" t="str">
        <f>VLOOKUP(A3741,Sheet2!$B$2:$E$1001,4,0)</f>
        <v>soccer</v>
      </c>
      <c r="F3741" t="str">
        <f>VLOOKUP(B3741,Sheet3!$B$2:$D$17,2,0)</f>
        <v>positive</v>
      </c>
      <c r="G3741">
        <f>VLOOKUP(B3741,Sheet3!$B$2:$D$17,3,0)</f>
        <v>70</v>
      </c>
      <c r="H3741">
        <f t="shared" si="174"/>
        <v>8</v>
      </c>
      <c r="I3741">
        <f t="shared" si="175"/>
        <v>5</v>
      </c>
      <c r="J3741" t="str">
        <f t="shared" si="176"/>
        <v>21-24</v>
      </c>
    </row>
    <row r="3742" spans="1:10">
      <c r="A3742" t="s">
        <v>287</v>
      </c>
      <c r="B3742" t="s">
        <v>1490</v>
      </c>
      <c r="C3742" s="7">
        <v>44116.835775463</v>
      </c>
      <c r="D3742" t="str">
        <f>VLOOKUP(A3742,Sheet2!$B$2:$E$1001,3,0)</f>
        <v>audio</v>
      </c>
      <c r="E3742" t="str">
        <f>VLOOKUP(A3742,Sheet2!$B$2:$E$1001,4,0)</f>
        <v>soccer</v>
      </c>
      <c r="F3742" t="str">
        <f>VLOOKUP(B3742,Sheet3!$B$2:$D$17,2,0)</f>
        <v>negative</v>
      </c>
      <c r="G3742">
        <f>VLOOKUP(B3742,Sheet3!$B$2:$D$17,3,0)</f>
        <v>5</v>
      </c>
      <c r="H3742">
        <f t="shared" si="174"/>
        <v>10</v>
      </c>
      <c r="I3742">
        <f t="shared" si="175"/>
        <v>1</v>
      </c>
      <c r="J3742" t="str">
        <f t="shared" si="176"/>
        <v>18-21</v>
      </c>
    </row>
    <row r="3743" spans="1:10">
      <c r="A3743" t="s">
        <v>287</v>
      </c>
      <c r="B3743" t="s">
        <v>1498</v>
      </c>
      <c r="C3743" s="7">
        <v>44059.7030439815</v>
      </c>
      <c r="D3743" t="str">
        <f>VLOOKUP(A3743,Sheet2!$B$2:$E$1001,3,0)</f>
        <v>audio</v>
      </c>
      <c r="E3743" t="str">
        <f>VLOOKUP(A3743,Sheet2!$B$2:$E$1001,4,0)</f>
        <v>soccer</v>
      </c>
      <c r="F3743" t="str">
        <f>VLOOKUP(B3743,Sheet3!$B$2:$D$17,2,0)</f>
        <v>positive</v>
      </c>
      <c r="G3743">
        <f>VLOOKUP(B3743,Sheet3!$B$2:$D$17,3,0)</f>
        <v>50</v>
      </c>
      <c r="H3743">
        <f t="shared" si="174"/>
        <v>8</v>
      </c>
      <c r="I3743">
        <f t="shared" si="175"/>
        <v>7</v>
      </c>
      <c r="J3743" t="str">
        <f t="shared" si="176"/>
        <v>15-18</v>
      </c>
    </row>
    <row r="3744" customFormat="1" spans="1:10">
      <c r="A3744" t="s">
        <v>287</v>
      </c>
      <c r="B3744" t="s">
        <v>1491</v>
      </c>
      <c r="C3744" s="7">
        <v>44008.1056828704</v>
      </c>
      <c r="D3744" t="str">
        <f>VLOOKUP(A3744,Sheet2!$B$2:$E$1001,3,0)</f>
        <v>audio</v>
      </c>
      <c r="E3744" t="str">
        <f>VLOOKUP(A3744,Sheet2!$B$2:$E$1001,4,0)</f>
        <v>soccer</v>
      </c>
      <c r="F3744" t="str">
        <f>VLOOKUP(B3744,Sheet3!$B$2:$D$17,2,0)</f>
        <v>positive</v>
      </c>
      <c r="G3744">
        <f>VLOOKUP(B3744,Sheet3!$B$2:$D$17,3,0)</f>
        <v>30</v>
      </c>
      <c r="H3744">
        <f t="shared" si="174"/>
        <v>6</v>
      </c>
      <c r="I3744">
        <f t="shared" si="175"/>
        <v>5</v>
      </c>
      <c r="J3744" t="str">
        <f t="shared" si="176"/>
        <v>0-3</v>
      </c>
    </row>
    <row r="3745" spans="1:10">
      <c r="A3745" t="s">
        <v>287</v>
      </c>
      <c r="B3745" t="s">
        <v>1500</v>
      </c>
      <c r="C3745" s="7">
        <v>44135.9123032407</v>
      </c>
      <c r="D3745" t="str">
        <f>VLOOKUP(A3745,Sheet2!$B$2:$E$1001,3,0)</f>
        <v>audio</v>
      </c>
      <c r="E3745" t="str">
        <f>VLOOKUP(A3745,Sheet2!$B$2:$E$1001,4,0)</f>
        <v>soccer</v>
      </c>
      <c r="F3745" t="str">
        <f>VLOOKUP(B3745,Sheet3!$B$2:$D$17,2,0)</f>
        <v>positive</v>
      </c>
      <c r="G3745">
        <f>VLOOKUP(B3745,Sheet3!$B$2:$D$17,3,0)</f>
        <v>45</v>
      </c>
      <c r="H3745">
        <f t="shared" si="174"/>
        <v>10</v>
      </c>
      <c r="I3745">
        <f t="shared" si="175"/>
        <v>6</v>
      </c>
      <c r="J3745" t="str">
        <f t="shared" si="176"/>
        <v>21-24</v>
      </c>
    </row>
    <row r="3746" spans="1:10">
      <c r="A3746" t="s">
        <v>287</v>
      </c>
      <c r="B3746" t="s">
        <v>1490</v>
      </c>
      <c r="C3746" s="7">
        <v>44256.2244212963</v>
      </c>
      <c r="D3746" t="str">
        <f>VLOOKUP(A3746,Sheet2!$B$2:$E$1001,3,0)</f>
        <v>audio</v>
      </c>
      <c r="E3746" t="str">
        <f>VLOOKUP(A3746,Sheet2!$B$2:$E$1001,4,0)</f>
        <v>soccer</v>
      </c>
      <c r="F3746" t="str">
        <f>VLOOKUP(B3746,Sheet3!$B$2:$D$17,2,0)</f>
        <v>negative</v>
      </c>
      <c r="G3746">
        <f>VLOOKUP(B3746,Sheet3!$B$2:$D$17,3,0)</f>
        <v>5</v>
      </c>
      <c r="H3746">
        <f t="shared" si="174"/>
        <v>3</v>
      </c>
      <c r="I3746">
        <f t="shared" si="175"/>
        <v>1</v>
      </c>
      <c r="J3746" t="str">
        <f t="shared" si="176"/>
        <v>3-6</v>
      </c>
    </row>
    <row r="3747" spans="1:10">
      <c r="A3747" t="s">
        <v>287</v>
      </c>
      <c r="B3747" t="s">
        <v>1498</v>
      </c>
      <c r="C3747" s="7">
        <v>44120.2721643519</v>
      </c>
      <c r="D3747" t="str">
        <f>VLOOKUP(A3747,Sheet2!$B$2:$E$1001,3,0)</f>
        <v>audio</v>
      </c>
      <c r="E3747" t="str">
        <f>VLOOKUP(A3747,Sheet2!$B$2:$E$1001,4,0)</f>
        <v>soccer</v>
      </c>
      <c r="F3747" t="str">
        <f>VLOOKUP(B3747,Sheet3!$B$2:$D$17,2,0)</f>
        <v>positive</v>
      </c>
      <c r="G3747">
        <f>VLOOKUP(B3747,Sheet3!$B$2:$D$17,3,0)</f>
        <v>50</v>
      </c>
      <c r="H3747">
        <f t="shared" si="174"/>
        <v>10</v>
      </c>
      <c r="I3747">
        <f t="shared" si="175"/>
        <v>5</v>
      </c>
      <c r="J3747" t="str">
        <f t="shared" si="176"/>
        <v>6-9</v>
      </c>
    </row>
    <row r="3748" spans="1:10">
      <c r="A3748" t="s">
        <v>287</v>
      </c>
      <c r="B3748" t="s">
        <v>1496</v>
      </c>
      <c r="C3748" s="7">
        <v>44019.6964583333</v>
      </c>
      <c r="D3748" t="str">
        <f>VLOOKUP(A3748,Sheet2!$B$2:$E$1001,3,0)</f>
        <v>audio</v>
      </c>
      <c r="E3748" t="str">
        <f>VLOOKUP(A3748,Sheet2!$B$2:$E$1001,4,0)</f>
        <v>soccer</v>
      </c>
      <c r="F3748" t="str">
        <f>VLOOKUP(B3748,Sheet3!$B$2:$D$17,2,0)</f>
        <v>positive</v>
      </c>
      <c r="G3748">
        <f>VLOOKUP(B3748,Sheet3!$B$2:$D$17,3,0)</f>
        <v>70</v>
      </c>
      <c r="H3748">
        <f t="shared" si="174"/>
        <v>7</v>
      </c>
      <c r="I3748">
        <f t="shared" si="175"/>
        <v>2</v>
      </c>
      <c r="J3748" t="str">
        <f t="shared" si="176"/>
        <v>15-18</v>
      </c>
    </row>
    <row r="3749" spans="1:10">
      <c r="A3749" t="s">
        <v>287</v>
      </c>
      <c r="B3749" t="s">
        <v>1497</v>
      </c>
      <c r="C3749" s="7">
        <v>44283.0331944444</v>
      </c>
      <c r="D3749" t="str">
        <f>VLOOKUP(A3749,Sheet2!$B$2:$E$1001,3,0)</f>
        <v>audio</v>
      </c>
      <c r="E3749" t="str">
        <f>VLOOKUP(A3749,Sheet2!$B$2:$E$1001,4,0)</f>
        <v>soccer</v>
      </c>
      <c r="F3749" t="str">
        <f>VLOOKUP(B3749,Sheet3!$B$2:$D$17,2,0)</f>
        <v>positive</v>
      </c>
      <c r="G3749">
        <f>VLOOKUP(B3749,Sheet3!$B$2:$D$17,3,0)</f>
        <v>72</v>
      </c>
      <c r="H3749">
        <f t="shared" si="174"/>
        <v>3</v>
      </c>
      <c r="I3749">
        <f t="shared" si="175"/>
        <v>7</v>
      </c>
      <c r="J3749" t="str">
        <f t="shared" si="176"/>
        <v>0-3</v>
      </c>
    </row>
    <row r="3750" spans="1:10">
      <c r="A3750" t="s">
        <v>287</v>
      </c>
      <c r="B3750" t="s">
        <v>1497</v>
      </c>
      <c r="C3750" s="7">
        <v>44221.7998958333</v>
      </c>
      <c r="D3750" t="str">
        <f>VLOOKUP(A3750,Sheet2!$B$2:$E$1001,3,0)</f>
        <v>audio</v>
      </c>
      <c r="E3750" t="str">
        <f>VLOOKUP(A3750,Sheet2!$B$2:$E$1001,4,0)</f>
        <v>soccer</v>
      </c>
      <c r="F3750" t="str">
        <f>VLOOKUP(B3750,Sheet3!$B$2:$D$17,2,0)</f>
        <v>positive</v>
      </c>
      <c r="G3750">
        <f>VLOOKUP(B3750,Sheet3!$B$2:$D$17,3,0)</f>
        <v>72</v>
      </c>
      <c r="H3750">
        <f t="shared" si="174"/>
        <v>1</v>
      </c>
      <c r="I3750">
        <f t="shared" si="175"/>
        <v>1</v>
      </c>
      <c r="J3750" t="str">
        <f t="shared" si="176"/>
        <v>18-21</v>
      </c>
    </row>
    <row r="3751" spans="1:10">
      <c r="A3751" t="s">
        <v>287</v>
      </c>
      <c r="B3751" t="s">
        <v>1502</v>
      </c>
      <c r="C3751" s="7">
        <v>44105.375</v>
      </c>
      <c r="D3751" t="str">
        <f>VLOOKUP(A3751,Sheet2!$B$2:$E$1001,3,0)</f>
        <v>audio</v>
      </c>
      <c r="E3751" t="str">
        <f>VLOOKUP(A3751,Sheet2!$B$2:$E$1001,4,0)</f>
        <v>soccer</v>
      </c>
      <c r="F3751" t="str">
        <f>VLOOKUP(B3751,Sheet3!$B$2:$D$17,2,0)</f>
        <v>negative</v>
      </c>
      <c r="G3751">
        <f>VLOOKUP(B3751,Sheet3!$B$2:$D$17,3,0)</f>
        <v>15</v>
      </c>
      <c r="H3751">
        <f t="shared" si="174"/>
        <v>10</v>
      </c>
      <c r="I3751">
        <f t="shared" si="175"/>
        <v>4</v>
      </c>
      <c r="J3751" t="str">
        <f t="shared" si="176"/>
        <v>9-12</v>
      </c>
    </row>
    <row r="3752" spans="1:10">
      <c r="A3752" t="s">
        <v>287</v>
      </c>
      <c r="B3752" t="s">
        <v>1497</v>
      </c>
      <c r="C3752" s="7">
        <v>44364.2663773148</v>
      </c>
      <c r="D3752" t="str">
        <f>VLOOKUP(A3752,Sheet2!$B$2:$E$1001,3,0)</f>
        <v>audio</v>
      </c>
      <c r="E3752" t="str">
        <f>VLOOKUP(A3752,Sheet2!$B$2:$E$1001,4,0)</f>
        <v>soccer</v>
      </c>
      <c r="F3752" t="str">
        <f>VLOOKUP(B3752,Sheet3!$B$2:$D$17,2,0)</f>
        <v>positive</v>
      </c>
      <c r="G3752">
        <f>VLOOKUP(B3752,Sheet3!$B$2:$D$17,3,0)</f>
        <v>72</v>
      </c>
      <c r="H3752">
        <f t="shared" si="174"/>
        <v>6</v>
      </c>
      <c r="I3752">
        <f t="shared" si="175"/>
        <v>4</v>
      </c>
      <c r="J3752" t="str">
        <f t="shared" si="176"/>
        <v>6-9</v>
      </c>
    </row>
    <row r="3753" spans="1:10">
      <c r="A3753" t="s">
        <v>287</v>
      </c>
      <c r="B3753" t="s">
        <v>1492</v>
      </c>
      <c r="C3753" s="7">
        <v>44163.594525463</v>
      </c>
      <c r="D3753" t="str">
        <f>VLOOKUP(A3753,Sheet2!$B$2:$E$1001,3,0)</f>
        <v>audio</v>
      </c>
      <c r="E3753" t="str">
        <f>VLOOKUP(A3753,Sheet2!$B$2:$E$1001,4,0)</f>
        <v>soccer</v>
      </c>
      <c r="F3753" t="str">
        <f>VLOOKUP(B3753,Sheet3!$B$2:$D$17,2,0)</f>
        <v>neutral</v>
      </c>
      <c r="G3753">
        <f>VLOOKUP(B3753,Sheet3!$B$2:$D$17,3,0)</f>
        <v>20</v>
      </c>
      <c r="H3753">
        <f t="shared" si="174"/>
        <v>11</v>
      </c>
      <c r="I3753">
        <f t="shared" si="175"/>
        <v>6</v>
      </c>
      <c r="J3753" t="str">
        <f t="shared" si="176"/>
        <v>12-15</v>
      </c>
    </row>
    <row r="3754" customFormat="1" spans="1:10">
      <c r="A3754" t="s">
        <v>287</v>
      </c>
      <c r="B3754" t="s">
        <v>1497</v>
      </c>
      <c r="C3754" s="7">
        <v>44245.1888425926</v>
      </c>
      <c r="D3754" t="str">
        <f>VLOOKUP(A3754,Sheet2!$B$2:$E$1001,3,0)</f>
        <v>audio</v>
      </c>
      <c r="E3754" t="str">
        <f>VLOOKUP(A3754,Sheet2!$B$2:$E$1001,4,0)</f>
        <v>soccer</v>
      </c>
      <c r="F3754" t="str">
        <f>VLOOKUP(B3754,Sheet3!$B$2:$D$17,2,0)</f>
        <v>positive</v>
      </c>
      <c r="G3754">
        <f>VLOOKUP(B3754,Sheet3!$B$2:$D$17,3,0)</f>
        <v>72</v>
      </c>
      <c r="H3754">
        <f t="shared" si="174"/>
        <v>2</v>
      </c>
      <c r="I3754">
        <f t="shared" si="175"/>
        <v>4</v>
      </c>
      <c r="J3754" t="str">
        <f t="shared" si="176"/>
        <v>3-6</v>
      </c>
    </row>
    <row r="3755" spans="1:10">
      <c r="A3755" t="s">
        <v>287</v>
      </c>
      <c r="B3755" t="s">
        <v>1490</v>
      </c>
      <c r="C3755" s="7">
        <v>44302.5003009259</v>
      </c>
      <c r="D3755" t="str">
        <f>VLOOKUP(A3755,Sheet2!$B$2:$E$1001,3,0)</f>
        <v>audio</v>
      </c>
      <c r="E3755" t="str">
        <f>VLOOKUP(A3755,Sheet2!$B$2:$E$1001,4,0)</f>
        <v>soccer</v>
      </c>
      <c r="F3755" t="str">
        <f>VLOOKUP(B3755,Sheet3!$B$2:$D$17,2,0)</f>
        <v>negative</v>
      </c>
      <c r="G3755">
        <f>VLOOKUP(B3755,Sheet3!$B$2:$D$17,3,0)</f>
        <v>5</v>
      </c>
      <c r="H3755">
        <f t="shared" si="174"/>
        <v>4</v>
      </c>
      <c r="I3755">
        <f t="shared" si="175"/>
        <v>5</v>
      </c>
      <c r="J3755" t="str">
        <f t="shared" si="176"/>
        <v>12-15</v>
      </c>
    </row>
    <row r="3756" spans="1:10">
      <c r="A3756" t="s">
        <v>287</v>
      </c>
      <c r="B3756" t="s">
        <v>1500</v>
      </c>
      <c r="C3756" s="7">
        <v>44322.7044791667</v>
      </c>
      <c r="D3756" t="str">
        <f>VLOOKUP(A3756,Sheet2!$B$2:$E$1001,3,0)</f>
        <v>audio</v>
      </c>
      <c r="E3756" t="str">
        <f>VLOOKUP(A3756,Sheet2!$B$2:$E$1001,4,0)</f>
        <v>soccer</v>
      </c>
      <c r="F3756" t="str">
        <f>VLOOKUP(B3756,Sheet3!$B$2:$D$17,2,0)</f>
        <v>positive</v>
      </c>
      <c r="G3756">
        <f>VLOOKUP(B3756,Sheet3!$B$2:$D$17,3,0)</f>
        <v>45</v>
      </c>
      <c r="H3756">
        <f t="shared" si="174"/>
        <v>5</v>
      </c>
      <c r="I3756">
        <f t="shared" si="175"/>
        <v>4</v>
      </c>
      <c r="J3756" t="str">
        <f t="shared" si="176"/>
        <v>15-18</v>
      </c>
    </row>
    <row r="3757" spans="1:10">
      <c r="A3757" t="s">
        <v>287</v>
      </c>
      <c r="B3757" t="s">
        <v>1494</v>
      </c>
      <c r="C3757" s="7">
        <v>44203.8345833333</v>
      </c>
      <c r="D3757" t="str">
        <f>VLOOKUP(A3757,Sheet2!$B$2:$E$1001,3,0)</f>
        <v>audio</v>
      </c>
      <c r="E3757" t="str">
        <f>VLOOKUP(A3757,Sheet2!$B$2:$E$1001,4,0)</f>
        <v>soccer</v>
      </c>
      <c r="F3757" t="str">
        <f>VLOOKUP(B3757,Sheet3!$B$2:$D$17,2,0)</f>
        <v>positive</v>
      </c>
      <c r="G3757">
        <f>VLOOKUP(B3757,Sheet3!$B$2:$D$17,3,0)</f>
        <v>65</v>
      </c>
      <c r="H3757">
        <f t="shared" si="174"/>
        <v>1</v>
      </c>
      <c r="I3757">
        <f t="shared" si="175"/>
        <v>4</v>
      </c>
      <c r="J3757" t="str">
        <f t="shared" si="176"/>
        <v>18-21</v>
      </c>
    </row>
    <row r="3758" spans="1:10">
      <c r="A3758" t="s">
        <v>287</v>
      </c>
      <c r="B3758" t="s">
        <v>1490</v>
      </c>
      <c r="C3758" s="7">
        <v>44293.6919675926</v>
      </c>
      <c r="D3758" t="str">
        <f>VLOOKUP(A3758,Sheet2!$B$2:$E$1001,3,0)</f>
        <v>audio</v>
      </c>
      <c r="E3758" t="str">
        <f>VLOOKUP(A3758,Sheet2!$B$2:$E$1001,4,0)</f>
        <v>soccer</v>
      </c>
      <c r="F3758" t="str">
        <f>VLOOKUP(B3758,Sheet3!$B$2:$D$17,2,0)</f>
        <v>negative</v>
      </c>
      <c r="G3758">
        <f>VLOOKUP(B3758,Sheet3!$B$2:$D$17,3,0)</f>
        <v>5</v>
      </c>
      <c r="H3758">
        <f t="shared" si="174"/>
        <v>4</v>
      </c>
      <c r="I3758">
        <f t="shared" si="175"/>
        <v>3</v>
      </c>
      <c r="J3758" t="str">
        <f t="shared" si="176"/>
        <v>15-18</v>
      </c>
    </row>
    <row r="3759" spans="1:10">
      <c r="A3759" t="s">
        <v>287</v>
      </c>
      <c r="B3759" t="s">
        <v>1502</v>
      </c>
      <c r="C3759" s="7">
        <v>44113.8793287037</v>
      </c>
      <c r="D3759" t="str">
        <f>VLOOKUP(A3759,Sheet2!$B$2:$E$1001,3,0)</f>
        <v>audio</v>
      </c>
      <c r="E3759" t="str">
        <f>VLOOKUP(A3759,Sheet2!$B$2:$E$1001,4,0)</f>
        <v>soccer</v>
      </c>
      <c r="F3759" t="str">
        <f>VLOOKUP(B3759,Sheet3!$B$2:$D$17,2,0)</f>
        <v>negative</v>
      </c>
      <c r="G3759">
        <f>VLOOKUP(B3759,Sheet3!$B$2:$D$17,3,0)</f>
        <v>15</v>
      </c>
      <c r="H3759">
        <f t="shared" si="174"/>
        <v>10</v>
      </c>
      <c r="I3759">
        <f t="shared" si="175"/>
        <v>5</v>
      </c>
      <c r="J3759" t="str">
        <f t="shared" si="176"/>
        <v>21-24</v>
      </c>
    </row>
    <row r="3760" spans="1:10">
      <c r="A3760" t="s">
        <v>287</v>
      </c>
      <c r="B3760" t="s">
        <v>1494</v>
      </c>
      <c r="C3760" s="7">
        <v>44243.6826851852</v>
      </c>
      <c r="D3760" t="str">
        <f>VLOOKUP(A3760,Sheet2!$B$2:$E$1001,3,0)</f>
        <v>audio</v>
      </c>
      <c r="E3760" t="str">
        <f>VLOOKUP(A3760,Sheet2!$B$2:$E$1001,4,0)</f>
        <v>soccer</v>
      </c>
      <c r="F3760" t="str">
        <f>VLOOKUP(B3760,Sheet3!$B$2:$D$17,2,0)</f>
        <v>positive</v>
      </c>
      <c r="G3760">
        <f>VLOOKUP(B3760,Sheet3!$B$2:$D$17,3,0)</f>
        <v>65</v>
      </c>
      <c r="H3760">
        <f t="shared" si="174"/>
        <v>2</v>
      </c>
      <c r="I3760">
        <f t="shared" si="175"/>
        <v>2</v>
      </c>
      <c r="J3760" t="str">
        <f t="shared" si="176"/>
        <v>15-18</v>
      </c>
    </row>
    <row r="3761" spans="1:10">
      <c r="A3761" t="s">
        <v>287</v>
      </c>
      <c r="B3761" t="s">
        <v>1501</v>
      </c>
      <c r="C3761" s="7">
        <v>44241.2570138889</v>
      </c>
      <c r="D3761" t="str">
        <f>VLOOKUP(A3761,Sheet2!$B$2:$E$1001,3,0)</f>
        <v>audio</v>
      </c>
      <c r="E3761" t="str">
        <f>VLOOKUP(A3761,Sheet2!$B$2:$E$1001,4,0)</f>
        <v>soccer</v>
      </c>
      <c r="F3761" t="str">
        <f>VLOOKUP(B3761,Sheet3!$B$2:$D$17,2,0)</f>
        <v>neutral</v>
      </c>
      <c r="G3761">
        <f>VLOOKUP(B3761,Sheet3!$B$2:$D$17,3,0)</f>
        <v>35</v>
      </c>
      <c r="H3761">
        <f t="shared" si="174"/>
        <v>2</v>
      </c>
      <c r="I3761">
        <f t="shared" si="175"/>
        <v>7</v>
      </c>
      <c r="J3761" t="str">
        <f t="shared" si="176"/>
        <v>6-9</v>
      </c>
    </row>
    <row r="3762" spans="1:10">
      <c r="A3762" t="s">
        <v>287</v>
      </c>
      <c r="B3762" t="s">
        <v>1492</v>
      </c>
      <c r="C3762" s="7">
        <v>44183.8501273148</v>
      </c>
      <c r="D3762" t="str">
        <f>VLOOKUP(A3762,Sheet2!$B$2:$E$1001,3,0)</f>
        <v>audio</v>
      </c>
      <c r="E3762" t="str">
        <f>VLOOKUP(A3762,Sheet2!$B$2:$E$1001,4,0)</f>
        <v>soccer</v>
      </c>
      <c r="F3762" t="str">
        <f>VLOOKUP(B3762,Sheet3!$B$2:$D$17,2,0)</f>
        <v>neutral</v>
      </c>
      <c r="G3762">
        <f>VLOOKUP(B3762,Sheet3!$B$2:$D$17,3,0)</f>
        <v>20</v>
      </c>
      <c r="H3762">
        <f t="shared" si="174"/>
        <v>12</v>
      </c>
      <c r="I3762">
        <f t="shared" si="175"/>
        <v>5</v>
      </c>
      <c r="J3762" t="str">
        <f t="shared" si="176"/>
        <v>18-21</v>
      </c>
    </row>
    <row r="3763" spans="1:10">
      <c r="A3763" t="s">
        <v>288</v>
      </c>
      <c r="B3763" t="s">
        <v>1501</v>
      </c>
      <c r="C3763" s="7">
        <v>44230.282349537</v>
      </c>
      <c r="D3763" t="str">
        <f>VLOOKUP(A3763,Sheet2!$B$2:$E$1001,3,0)</f>
        <v>GIF</v>
      </c>
      <c r="E3763" t="str">
        <f>VLOOKUP(A3763,Sheet2!$B$2:$E$1001,4,0)</f>
        <v>fitness</v>
      </c>
      <c r="F3763" t="str">
        <f>VLOOKUP(B3763,Sheet3!$B$2:$D$17,2,0)</f>
        <v>neutral</v>
      </c>
      <c r="G3763">
        <f>VLOOKUP(B3763,Sheet3!$B$2:$D$17,3,0)</f>
        <v>35</v>
      </c>
      <c r="H3763">
        <f t="shared" si="174"/>
        <v>2</v>
      </c>
      <c r="I3763">
        <f t="shared" si="175"/>
        <v>3</v>
      </c>
      <c r="J3763" t="str">
        <f t="shared" si="176"/>
        <v>6-9</v>
      </c>
    </row>
    <row r="3764" spans="1:10">
      <c r="A3764" t="s">
        <v>288</v>
      </c>
      <c r="B3764" t="s">
        <v>1498</v>
      </c>
      <c r="C3764" s="7">
        <v>44263.3955555556</v>
      </c>
      <c r="D3764" t="str">
        <f>VLOOKUP(A3764,Sheet2!$B$2:$E$1001,3,0)</f>
        <v>GIF</v>
      </c>
      <c r="E3764" t="str">
        <f>VLOOKUP(A3764,Sheet2!$B$2:$E$1001,4,0)</f>
        <v>fitness</v>
      </c>
      <c r="F3764" t="str">
        <f>VLOOKUP(B3764,Sheet3!$B$2:$D$17,2,0)</f>
        <v>positive</v>
      </c>
      <c r="G3764">
        <f>VLOOKUP(B3764,Sheet3!$B$2:$D$17,3,0)</f>
        <v>50</v>
      </c>
      <c r="H3764">
        <f t="shared" si="174"/>
        <v>3</v>
      </c>
      <c r="I3764">
        <f t="shared" si="175"/>
        <v>1</v>
      </c>
      <c r="J3764" t="str">
        <f t="shared" si="176"/>
        <v>9-12</v>
      </c>
    </row>
    <row r="3765" spans="1:10">
      <c r="A3765" t="s">
        <v>288</v>
      </c>
      <c r="B3765" t="s">
        <v>1499</v>
      </c>
      <c r="C3765" s="7">
        <v>44302.0339699074</v>
      </c>
      <c r="D3765" t="str">
        <f>VLOOKUP(A3765,Sheet2!$B$2:$E$1001,3,0)</f>
        <v>GIF</v>
      </c>
      <c r="E3765" t="str">
        <f>VLOOKUP(A3765,Sheet2!$B$2:$E$1001,4,0)</f>
        <v>fitness</v>
      </c>
      <c r="F3765" t="str">
        <f>VLOOKUP(B3765,Sheet3!$B$2:$D$17,2,0)</f>
        <v>negative</v>
      </c>
      <c r="G3765">
        <f>VLOOKUP(B3765,Sheet3!$B$2:$D$17,3,0)</f>
        <v>10</v>
      </c>
      <c r="H3765">
        <f t="shared" si="174"/>
        <v>4</v>
      </c>
      <c r="I3765">
        <f t="shared" si="175"/>
        <v>5</v>
      </c>
      <c r="J3765" t="str">
        <f t="shared" si="176"/>
        <v>0-3</v>
      </c>
    </row>
    <row r="3766" spans="1:10">
      <c r="A3766" t="s">
        <v>288</v>
      </c>
      <c r="B3766" t="s">
        <v>1498</v>
      </c>
      <c r="C3766" s="7">
        <v>44153.3787615741</v>
      </c>
      <c r="D3766" t="str">
        <f>VLOOKUP(A3766,Sheet2!$B$2:$E$1001,3,0)</f>
        <v>GIF</v>
      </c>
      <c r="E3766" t="str">
        <f>VLOOKUP(A3766,Sheet2!$B$2:$E$1001,4,0)</f>
        <v>fitness</v>
      </c>
      <c r="F3766" t="str">
        <f>VLOOKUP(B3766,Sheet3!$B$2:$D$17,2,0)</f>
        <v>positive</v>
      </c>
      <c r="G3766">
        <f>VLOOKUP(B3766,Sheet3!$B$2:$D$17,3,0)</f>
        <v>50</v>
      </c>
      <c r="H3766">
        <f t="shared" si="174"/>
        <v>11</v>
      </c>
      <c r="I3766">
        <f t="shared" si="175"/>
        <v>3</v>
      </c>
      <c r="J3766" t="str">
        <f t="shared" si="176"/>
        <v>9-12</v>
      </c>
    </row>
    <row r="3767" spans="1:10">
      <c r="A3767" t="s">
        <v>288</v>
      </c>
      <c r="B3767" t="s">
        <v>1503</v>
      </c>
      <c r="C3767" s="7">
        <v>44171.5814236111</v>
      </c>
      <c r="D3767" t="str">
        <f>VLOOKUP(A3767,Sheet2!$B$2:$E$1001,3,0)</f>
        <v>GIF</v>
      </c>
      <c r="E3767" t="str">
        <f>VLOOKUP(A3767,Sheet2!$B$2:$E$1001,4,0)</f>
        <v>fitness</v>
      </c>
      <c r="F3767" t="str">
        <f>VLOOKUP(B3767,Sheet3!$B$2:$D$17,2,0)</f>
        <v>negative</v>
      </c>
      <c r="G3767">
        <f>VLOOKUP(B3767,Sheet3!$B$2:$D$17,3,0)</f>
        <v>12</v>
      </c>
      <c r="H3767">
        <f t="shared" si="174"/>
        <v>12</v>
      </c>
      <c r="I3767">
        <f t="shared" si="175"/>
        <v>7</v>
      </c>
      <c r="J3767" t="str">
        <f t="shared" si="176"/>
        <v>12-15</v>
      </c>
    </row>
    <row r="3768" spans="1:10">
      <c r="A3768" t="s">
        <v>288</v>
      </c>
      <c r="B3768" t="s">
        <v>1495</v>
      </c>
      <c r="C3768" s="7">
        <v>44357.4301736111</v>
      </c>
      <c r="D3768" t="str">
        <f>VLOOKUP(A3768,Sheet2!$B$2:$E$1001,3,0)</f>
        <v>GIF</v>
      </c>
      <c r="E3768" t="str">
        <f>VLOOKUP(A3768,Sheet2!$B$2:$E$1001,4,0)</f>
        <v>fitness</v>
      </c>
      <c r="F3768" t="str">
        <f>VLOOKUP(B3768,Sheet3!$B$2:$D$17,2,0)</f>
        <v>positive</v>
      </c>
      <c r="G3768">
        <f>VLOOKUP(B3768,Sheet3!$B$2:$D$17,3,0)</f>
        <v>75</v>
      </c>
      <c r="H3768">
        <f t="shared" si="174"/>
        <v>6</v>
      </c>
      <c r="I3768">
        <f t="shared" si="175"/>
        <v>4</v>
      </c>
      <c r="J3768" t="str">
        <f t="shared" si="176"/>
        <v>9-12</v>
      </c>
    </row>
    <row r="3769" spans="1:10">
      <c r="A3769" t="s">
        <v>288</v>
      </c>
      <c r="B3769" t="s">
        <v>1498</v>
      </c>
      <c r="C3769" s="7">
        <v>44052.9117013889</v>
      </c>
      <c r="D3769" t="str">
        <f>VLOOKUP(A3769,Sheet2!$B$2:$E$1001,3,0)</f>
        <v>GIF</v>
      </c>
      <c r="E3769" t="str">
        <f>VLOOKUP(A3769,Sheet2!$B$2:$E$1001,4,0)</f>
        <v>fitness</v>
      </c>
      <c r="F3769" t="str">
        <f>VLOOKUP(B3769,Sheet3!$B$2:$D$17,2,0)</f>
        <v>positive</v>
      </c>
      <c r="G3769">
        <f>VLOOKUP(B3769,Sheet3!$B$2:$D$17,3,0)</f>
        <v>50</v>
      </c>
      <c r="H3769">
        <f t="shared" si="174"/>
        <v>8</v>
      </c>
      <c r="I3769">
        <f t="shared" si="175"/>
        <v>7</v>
      </c>
      <c r="J3769" t="str">
        <f t="shared" si="176"/>
        <v>21-24</v>
      </c>
    </row>
    <row r="3770" spans="1:10">
      <c r="A3770" t="s">
        <v>288</v>
      </c>
      <c r="B3770" t="s">
        <v>1501</v>
      </c>
      <c r="C3770" s="7">
        <v>44129.9621180556</v>
      </c>
      <c r="D3770" t="str">
        <f>VLOOKUP(A3770,Sheet2!$B$2:$E$1001,3,0)</f>
        <v>GIF</v>
      </c>
      <c r="E3770" t="str">
        <f>VLOOKUP(A3770,Sheet2!$B$2:$E$1001,4,0)</f>
        <v>fitness</v>
      </c>
      <c r="F3770" t="str">
        <f>VLOOKUP(B3770,Sheet3!$B$2:$D$17,2,0)</f>
        <v>neutral</v>
      </c>
      <c r="G3770">
        <f>VLOOKUP(B3770,Sheet3!$B$2:$D$17,3,0)</f>
        <v>35</v>
      </c>
      <c r="H3770">
        <f t="shared" si="174"/>
        <v>10</v>
      </c>
      <c r="I3770">
        <f t="shared" si="175"/>
        <v>7</v>
      </c>
      <c r="J3770" t="str">
        <f t="shared" si="176"/>
        <v>21-24</v>
      </c>
    </row>
    <row r="3771" spans="1:10">
      <c r="A3771" t="s">
        <v>288</v>
      </c>
      <c r="B3771" t="s">
        <v>1490</v>
      </c>
      <c r="C3771" s="7">
        <v>44264.8097222222</v>
      </c>
      <c r="D3771" t="str">
        <f>VLOOKUP(A3771,Sheet2!$B$2:$E$1001,3,0)</f>
        <v>GIF</v>
      </c>
      <c r="E3771" t="str">
        <f>VLOOKUP(A3771,Sheet2!$B$2:$E$1001,4,0)</f>
        <v>fitness</v>
      </c>
      <c r="F3771" t="str">
        <f>VLOOKUP(B3771,Sheet3!$B$2:$D$17,2,0)</f>
        <v>negative</v>
      </c>
      <c r="G3771">
        <f>VLOOKUP(B3771,Sheet3!$B$2:$D$17,3,0)</f>
        <v>5</v>
      </c>
      <c r="H3771">
        <f t="shared" si="174"/>
        <v>3</v>
      </c>
      <c r="I3771">
        <f t="shared" si="175"/>
        <v>2</v>
      </c>
      <c r="J3771" t="str">
        <f t="shared" si="176"/>
        <v>18-21</v>
      </c>
    </row>
    <row r="3772" customFormat="1" spans="1:10">
      <c r="A3772" t="s">
        <v>288</v>
      </c>
      <c r="B3772" t="s">
        <v>1502</v>
      </c>
      <c r="C3772" s="7">
        <v>44224.5819907407</v>
      </c>
      <c r="D3772" t="str">
        <f>VLOOKUP(A3772,Sheet2!$B$2:$E$1001,3,0)</f>
        <v>GIF</v>
      </c>
      <c r="E3772" t="str">
        <f>VLOOKUP(A3772,Sheet2!$B$2:$E$1001,4,0)</f>
        <v>fitness</v>
      </c>
      <c r="F3772" t="str">
        <f>VLOOKUP(B3772,Sheet3!$B$2:$D$17,2,0)</f>
        <v>negative</v>
      </c>
      <c r="G3772">
        <f>VLOOKUP(B3772,Sheet3!$B$2:$D$17,3,0)</f>
        <v>15</v>
      </c>
      <c r="H3772">
        <f t="shared" si="174"/>
        <v>1</v>
      </c>
      <c r="I3772">
        <f t="shared" si="175"/>
        <v>4</v>
      </c>
      <c r="J3772" t="str">
        <f t="shared" si="176"/>
        <v>12-15</v>
      </c>
    </row>
    <row r="3773" spans="1:10">
      <c r="A3773" t="s">
        <v>288</v>
      </c>
      <c r="B3773" t="s">
        <v>1497</v>
      </c>
      <c r="C3773" s="7">
        <v>44357.5103240741</v>
      </c>
      <c r="D3773" t="str">
        <f>VLOOKUP(A3773,Sheet2!$B$2:$E$1001,3,0)</f>
        <v>GIF</v>
      </c>
      <c r="E3773" t="str">
        <f>VLOOKUP(A3773,Sheet2!$B$2:$E$1001,4,0)</f>
        <v>fitness</v>
      </c>
      <c r="F3773" t="str">
        <f>VLOOKUP(B3773,Sheet3!$B$2:$D$17,2,0)</f>
        <v>positive</v>
      </c>
      <c r="G3773">
        <f>VLOOKUP(B3773,Sheet3!$B$2:$D$17,3,0)</f>
        <v>72</v>
      </c>
      <c r="H3773">
        <f t="shared" si="174"/>
        <v>6</v>
      </c>
      <c r="I3773">
        <f t="shared" si="175"/>
        <v>4</v>
      </c>
      <c r="J3773" t="str">
        <f t="shared" si="176"/>
        <v>12-15</v>
      </c>
    </row>
    <row r="3774" spans="1:10">
      <c r="A3774" t="s">
        <v>288</v>
      </c>
      <c r="B3774" t="s">
        <v>1499</v>
      </c>
      <c r="C3774" s="7">
        <v>44064.8269097222</v>
      </c>
      <c r="D3774" t="str">
        <f>VLOOKUP(A3774,Sheet2!$B$2:$E$1001,3,0)</f>
        <v>GIF</v>
      </c>
      <c r="E3774" t="str">
        <f>VLOOKUP(A3774,Sheet2!$B$2:$E$1001,4,0)</f>
        <v>fitness</v>
      </c>
      <c r="F3774" t="str">
        <f>VLOOKUP(B3774,Sheet3!$B$2:$D$17,2,0)</f>
        <v>negative</v>
      </c>
      <c r="G3774">
        <f>VLOOKUP(B3774,Sheet3!$B$2:$D$17,3,0)</f>
        <v>10</v>
      </c>
      <c r="H3774">
        <f t="shared" si="174"/>
        <v>8</v>
      </c>
      <c r="I3774">
        <f t="shared" si="175"/>
        <v>5</v>
      </c>
      <c r="J3774" t="str">
        <f t="shared" si="176"/>
        <v>18-21</v>
      </c>
    </row>
    <row r="3775" spans="1:10">
      <c r="A3775" t="s">
        <v>288</v>
      </c>
      <c r="B3775" t="s">
        <v>1487</v>
      </c>
      <c r="C3775" s="7">
        <v>44216.3014583333</v>
      </c>
      <c r="D3775" t="str">
        <f>VLOOKUP(A3775,Sheet2!$B$2:$E$1001,3,0)</f>
        <v>GIF</v>
      </c>
      <c r="E3775" t="str">
        <f>VLOOKUP(A3775,Sheet2!$B$2:$E$1001,4,0)</f>
        <v>fitness</v>
      </c>
      <c r="F3775" t="str">
        <f>VLOOKUP(B3775,Sheet3!$B$2:$D$17,2,0)</f>
        <v>positive</v>
      </c>
      <c r="G3775">
        <f>VLOOKUP(B3775,Sheet3!$B$2:$D$17,3,0)</f>
        <v>70</v>
      </c>
      <c r="H3775">
        <f t="shared" si="174"/>
        <v>1</v>
      </c>
      <c r="I3775">
        <f t="shared" si="175"/>
        <v>3</v>
      </c>
      <c r="J3775" t="str">
        <f t="shared" si="176"/>
        <v>6-9</v>
      </c>
    </row>
    <row r="3776" spans="1:10">
      <c r="A3776" t="s">
        <v>288</v>
      </c>
      <c r="B3776" t="s">
        <v>1495</v>
      </c>
      <c r="C3776" s="7">
        <v>44064.8423726852</v>
      </c>
      <c r="D3776" t="str">
        <f>VLOOKUP(A3776,Sheet2!$B$2:$E$1001,3,0)</f>
        <v>GIF</v>
      </c>
      <c r="E3776" t="str">
        <f>VLOOKUP(A3776,Sheet2!$B$2:$E$1001,4,0)</f>
        <v>fitness</v>
      </c>
      <c r="F3776" t="str">
        <f>VLOOKUP(B3776,Sheet3!$B$2:$D$17,2,0)</f>
        <v>positive</v>
      </c>
      <c r="G3776">
        <f>VLOOKUP(B3776,Sheet3!$B$2:$D$17,3,0)</f>
        <v>75</v>
      </c>
      <c r="H3776">
        <f t="shared" si="174"/>
        <v>8</v>
      </c>
      <c r="I3776">
        <f t="shared" si="175"/>
        <v>5</v>
      </c>
      <c r="J3776" t="str">
        <f t="shared" si="176"/>
        <v>18-21</v>
      </c>
    </row>
    <row r="3777" spans="1:10">
      <c r="A3777" t="s">
        <v>288</v>
      </c>
      <c r="B3777" t="s">
        <v>1498</v>
      </c>
      <c r="C3777" s="7">
        <v>44085.4078703704</v>
      </c>
      <c r="D3777" t="str">
        <f>VLOOKUP(A3777,Sheet2!$B$2:$E$1001,3,0)</f>
        <v>GIF</v>
      </c>
      <c r="E3777" t="str">
        <f>VLOOKUP(A3777,Sheet2!$B$2:$E$1001,4,0)</f>
        <v>fitness</v>
      </c>
      <c r="F3777" t="str">
        <f>VLOOKUP(B3777,Sheet3!$B$2:$D$17,2,0)</f>
        <v>positive</v>
      </c>
      <c r="G3777">
        <f>VLOOKUP(B3777,Sheet3!$B$2:$D$17,3,0)</f>
        <v>50</v>
      </c>
      <c r="H3777">
        <f t="shared" si="174"/>
        <v>9</v>
      </c>
      <c r="I3777">
        <f t="shared" si="175"/>
        <v>5</v>
      </c>
      <c r="J3777" t="str">
        <f t="shared" si="176"/>
        <v>9-12</v>
      </c>
    </row>
    <row r="3778" spans="1:10">
      <c r="A3778" t="s">
        <v>288</v>
      </c>
      <c r="B3778" t="s">
        <v>1502</v>
      </c>
      <c r="C3778" s="7">
        <v>44266.8802083333</v>
      </c>
      <c r="D3778" t="str">
        <f>VLOOKUP(A3778,Sheet2!$B$2:$E$1001,3,0)</f>
        <v>GIF</v>
      </c>
      <c r="E3778" t="str">
        <f>VLOOKUP(A3778,Sheet2!$B$2:$E$1001,4,0)</f>
        <v>fitness</v>
      </c>
      <c r="F3778" t="str">
        <f>VLOOKUP(B3778,Sheet3!$B$2:$D$17,2,0)</f>
        <v>negative</v>
      </c>
      <c r="G3778">
        <f>VLOOKUP(B3778,Sheet3!$B$2:$D$17,3,0)</f>
        <v>15</v>
      </c>
      <c r="H3778">
        <f t="shared" si="174"/>
        <v>3</v>
      </c>
      <c r="I3778">
        <f t="shared" si="175"/>
        <v>4</v>
      </c>
      <c r="J3778" t="str">
        <f t="shared" si="176"/>
        <v>21-24</v>
      </c>
    </row>
    <row r="3779" spans="1:10">
      <c r="A3779" t="s">
        <v>288</v>
      </c>
      <c r="B3779" t="s">
        <v>1498</v>
      </c>
      <c r="C3779" s="7">
        <v>44231.453599537</v>
      </c>
      <c r="D3779" t="str">
        <f>VLOOKUP(A3779,Sheet2!$B$2:$E$1001,3,0)</f>
        <v>GIF</v>
      </c>
      <c r="E3779" t="str">
        <f>VLOOKUP(A3779,Sheet2!$B$2:$E$1001,4,0)</f>
        <v>fitness</v>
      </c>
      <c r="F3779" t="str">
        <f>VLOOKUP(B3779,Sheet3!$B$2:$D$17,2,0)</f>
        <v>positive</v>
      </c>
      <c r="G3779">
        <f>VLOOKUP(B3779,Sheet3!$B$2:$D$17,3,0)</f>
        <v>50</v>
      </c>
      <c r="H3779">
        <f t="shared" ref="H3779:H3842" si="177">MONTH(C3779)</f>
        <v>2</v>
      </c>
      <c r="I3779">
        <f t="shared" ref="I3779:I3842" si="178">WEEKDAY(C3779,2)</f>
        <v>4</v>
      </c>
      <c r="J3779" t="str">
        <f t="shared" ref="J3779:J3842" si="179">TEXT(INT(HOUR(C3779)/3)*3,"0")&amp;"-"&amp;TEXT(INT(HOUR(C3779)/3)*3+3,"0")</f>
        <v>9-12</v>
      </c>
    </row>
    <row r="3780" spans="1:10">
      <c r="A3780" t="s">
        <v>288</v>
      </c>
      <c r="B3780" t="s">
        <v>1496</v>
      </c>
      <c r="C3780" s="7">
        <v>44036.5211458333</v>
      </c>
      <c r="D3780" t="str">
        <f>VLOOKUP(A3780,Sheet2!$B$2:$E$1001,3,0)</f>
        <v>GIF</v>
      </c>
      <c r="E3780" t="str">
        <f>VLOOKUP(A3780,Sheet2!$B$2:$E$1001,4,0)</f>
        <v>fitness</v>
      </c>
      <c r="F3780" t="str">
        <f>VLOOKUP(B3780,Sheet3!$B$2:$D$17,2,0)</f>
        <v>positive</v>
      </c>
      <c r="G3780">
        <f>VLOOKUP(B3780,Sheet3!$B$2:$D$17,3,0)</f>
        <v>70</v>
      </c>
      <c r="H3780">
        <f t="shared" si="177"/>
        <v>7</v>
      </c>
      <c r="I3780">
        <f t="shared" si="178"/>
        <v>5</v>
      </c>
      <c r="J3780" t="str">
        <f t="shared" si="179"/>
        <v>12-15</v>
      </c>
    </row>
    <row r="3781" spans="1:10">
      <c r="A3781" t="s">
        <v>288</v>
      </c>
      <c r="B3781" t="s">
        <v>1490</v>
      </c>
      <c r="C3781" s="7">
        <v>44102.7285416667</v>
      </c>
      <c r="D3781" t="str">
        <f>VLOOKUP(A3781,Sheet2!$B$2:$E$1001,3,0)</f>
        <v>GIF</v>
      </c>
      <c r="E3781" t="str">
        <f>VLOOKUP(A3781,Sheet2!$B$2:$E$1001,4,0)</f>
        <v>fitness</v>
      </c>
      <c r="F3781" t="str">
        <f>VLOOKUP(B3781,Sheet3!$B$2:$D$17,2,0)</f>
        <v>negative</v>
      </c>
      <c r="G3781">
        <f>VLOOKUP(B3781,Sheet3!$B$2:$D$17,3,0)</f>
        <v>5</v>
      </c>
      <c r="H3781">
        <f t="shared" si="177"/>
        <v>9</v>
      </c>
      <c r="I3781">
        <f t="shared" si="178"/>
        <v>1</v>
      </c>
      <c r="J3781" t="str">
        <f t="shared" si="179"/>
        <v>15-18</v>
      </c>
    </row>
    <row r="3782" spans="1:10">
      <c r="A3782" t="s">
        <v>290</v>
      </c>
      <c r="B3782" t="s">
        <v>1487</v>
      </c>
      <c r="C3782" s="7">
        <v>44255.8793402778</v>
      </c>
      <c r="D3782" t="str">
        <f>VLOOKUP(A3782,Sheet2!$B$2:$E$1001,3,0)</f>
        <v>video</v>
      </c>
      <c r="E3782" t="str">
        <f>VLOOKUP(A3782,Sheet2!$B$2:$E$1001,4,0)</f>
        <v>education</v>
      </c>
      <c r="F3782" t="str">
        <f>VLOOKUP(B3782,Sheet3!$B$2:$D$17,2,0)</f>
        <v>positive</v>
      </c>
      <c r="G3782">
        <f>VLOOKUP(B3782,Sheet3!$B$2:$D$17,3,0)</f>
        <v>70</v>
      </c>
      <c r="H3782">
        <f t="shared" si="177"/>
        <v>2</v>
      </c>
      <c r="I3782">
        <f t="shared" si="178"/>
        <v>7</v>
      </c>
      <c r="J3782" t="str">
        <f t="shared" si="179"/>
        <v>21-24</v>
      </c>
    </row>
    <row r="3783" spans="1:10">
      <c r="A3783" t="s">
        <v>290</v>
      </c>
      <c r="B3783" t="s">
        <v>1501</v>
      </c>
      <c r="C3783" s="7">
        <v>44271.575150463</v>
      </c>
      <c r="D3783" t="str">
        <f>VLOOKUP(A3783,Sheet2!$B$2:$E$1001,3,0)</f>
        <v>video</v>
      </c>
      <c r="E3783" t="str">
        <f>VLOOKUP(A3783,Sheet2!$B$2:$E$1001,4,0)</f>
        <v>education</v>
      </c>
      <c r="F3783" t="str">
        <f>VLOOKUP(B3783,Sheet3!$B$2:$D$17,2,0)</f>
        <v>neutral</v>
      </c>
      <c r="G3783">
        <f>VLOOKUP(B3783,Sheet3!$B$2:$D$17,3,0)</f>
        <v>35</v>
      </c>
      <c r="H3783">
        <f t="shared" si="177"/>
        <v>3</v>
      </c>
      <c r="I3783">
        <f t="shared" si="178"/>
        <v>2</v>
      </c>
      <c r="J3783" t="str">
        <f t="shared" si="179"/>
        <v>12-15</v>
      </c>
    </row>
    <row r="3784" spans="1:10">
      <c r="A3784" t="s">
        <v>290</v>
      </c>
      <c r="B3784" t="s">
        <v>1500</v>
      </c>
      <c r="C3784" s="7">
        <v>44105.2102893519</v>
      </c>
      <c r="D3784" t="str">
        <f>VLOOKUP(A3784,Sheet2!$B$2:$E$1001,3,0)</f>
        <v>video</v>
      </c>
      <c r="E3784" t="str">
        <f>VLOOKUP(A3784,Sheet2!$B$2:$E$1001,4,0)</f>
        <v>education</v>
      </c>
      <c r="F3784" t="str">
        <f>VLOOKUP(B3784,Sheet3!$B$2:$D$17,2,0)</f>
        <v>positive</v>
      </c>
      <c r="G3784">
        <f>VLOOKUP(B3784,Sheet3!$B$2:$D$17,3,0)</f>
        <v>45</v>
      </c>
      <c r="H3784">
        <f t="shared" si="177"/>
        <v>10</v>
      </c>
      <c r="I3784">
        <f t="shared" si="178"/>
        <v>4</v>
      </c>
      <c r="J3784" t="str">
        <f t="shared" si="179"/>
        <v>3-6</v>
      </c>
    </row>
    <row r="3785" spans="1:10">
      <c r="A3785" t="s">
        <v>290</v>
      </c>
      <c r="B3785" t="s">
        <v>1491</v>
      </c>
      <c r="C3785" s="7">
        <v>44113.8240162037</v>
      </c>
      <c r="D3785" t="str">
        <f>VLOOKUP(A3785,Sheet2!$B$2:$E$1001,3,0)</f>
        <v>video</v>
      </c>
      <c r="E3785" t="str">
        <f>VLOOKUP(A3785,Sheet2!$B$2:$E$1001,4,0)</f>
        <v>education</v>
      </c>
      <c r="F3785" t="str">
        <f>VLOOKUP(B3785,Sheet3!$B$2:$D$17,2,0)</f>
        <v>positive</v>
      </c>
      <c r="G3785">
        <f>VLOOKUP(B3785,Sheet3!$B$2:$D$17,3,0)</f>
        <v>30</v>
      </c>
      <c r="H3785">
        <f t="shared" si="177"/>
        <v>10</v>
      </c>
      <c r="I3785">
        <f t="shared" si="178"/>
        <v>5</v>
      </c>
      <c r="J3785" t="str">
        <f t="shared" si="179"/>
        <v>18-21</v>
      </c>
    </row>
    <row r="3786" spans="1:10">
      <c r="A3786" t="s">
        <v>290</v>
      </c>
      <c r="B3786" t="s">
        <v>1499</v>
      </c>
      <c r="C3786" s="7">
        <v>44332.4153240741</v>
      </c>
      <c r="D3786" t="str">
        <f>VLOOKUP(A3786,Sheet2!$B$2:$E$1001,3,0)</f>
        <v>video</v>
      </c>
      <c r="E3786" t="str">
        <f>VLOOKUP(A3786,Sheet2!$B$2:$E$1001,4,0)</f>
        <v>education</v>
      </c>
      <c r="F3786" t="str">
        <f>VLOOKUP(B3786,Sheet3!$B$2:$D$17,2,0)</f>
        <v>negative</v>
      </c>
      <c r="G3786">
        <f>VLOOKUP(B3786,Sheet3!$B$2:$D$17,3,0)</f>
        <v>10</v>
      </c>
      <c r="H3786">
        <f t="shared" si="177"/>
        <v>5</v>
      </c>
      <c r="I3786">
        <f t="shared" si="178"/>
        <v>7</v>
      </c>
      <c r="J3786" t="str">
        <f t="shared" si="179"/>
        <v>9-12</v>
      </c>
    </row>
    <row r="3787" spans="1:10">
      <c r="A3787" t="s">
        <v>290</v>
      </c>
      <c r="B3787" t="s">
        <v>1498</v>
      </c>
      <c r="C3787" s="7">
        <v>44132.6285416667</v>
      </c>
      <c r="D3787" t="str">
        <f>VLOOKUP(A3787,Sheet2!$B$2:$E$1001,3,0)</f>
        <v>video</v>
      </c>
      <c r="E3787" t="str">
        <f>VLOOKUP(A3787,Sheet2!$B$2:$E$1001,4,0)</f>
        <v>education</v>
      </c>
      <c r="F3787" t="str">
        <f>VLOOKUP(B3787,Sheet3!$B$2:$D$17,2,0)</f>
        <v>positive</v>
      </c>
      <c r="G3787">
        <f>VLOOKUP(B3787,Sheet3!$B$2:$D$17,3,0)</f>
        <v>50</v>
      </c>
      <c r="H3787">
        <f t="shared" si="177"/>
        <v>10</v>
      </c>
      <c r="I3787">
        <f t="shared" si="178"/>
        <v>3</v>
      </c>
      <c r="J3787" t="str">
        <f t="shared" si="179"/>
        <v>15-18</v>
      </c>
    </row>
    <row r="3788" spans="1:10">
      <c r="A3788" t="s">
        <v>290</v>
      </c>
      <c r="B3788" t="s">
        <v>1491</v>
      </c>
      <c r="C3788" s="7">
        <v>44189.4688310185</v>
      </c>
      <c r="D3788" t="str">
        <f>VLOOKUP(A3788,Sheet2!$B$2:$E$1001,3,0)</f>
        <v>video</v>
      </c>
      <c r="E3788" t="str">
        <f>VLOOKUP(A3788,Sheet2!$B$2:$E$1001,4,0)</f>
        <v>education</v>
      </c>
      <c r="F3788" t="str">
        <f>VLOOKUP(B3788,Sheet3!$B$2:$D$17,2,0)</f>
        <v>positive</v>
      </c>
      <c r="G3788">
        <f>VLOOKUP(B3788,Sheet3!$B$2:$D$17,3,0)</f>
        <v>30</v>
      </c>
      <c r="H3788">
        <f t="shared" si="177"/>
        <v>12</v>
      </c>
      <c r="I3788">
        <f t="shared" si="178"/>
        <v>4</v>
      </c>
      <c r="J3788" t="str">
        <f t="shared" si="179"/>
        <v>9-12</v>
      </c>
    </row>
    <row r="3789" spans="1:10">
      <c r="A3789" t="s">
        <v>290</v>
      </c>
      <c r="B3789" t="s">
        <v>1497</v>
      </c>
      <c r="C3789" s="7">
        <v>44054.7887847222</v>
      </c>
      <c r="D3789" t="str">
        <f>VLOOKUP(A3789,Sheet2!$B$2:$E$1001,3,0)</f>
        <v>video</v>
      </c>
      <c r="E3789" t="str">
        <f>VLOOKUP(A3789,Sheet2!$B$2:$E$1001,4,0)</f>
        <v>education</v>
      </c>
      <c r="F3789" t="str">
        <f>VLOOKUP(B3789,Sheet3!$B$2:$D$17,2,0)</f>
        <v>positive</v>
      </c>
      <c r="G3789">
        <f>VLOOKUP(B3789,Sheet3!$B$2:$D$17,3,0)</f>
        <v>72</v>
      </c>
      <c r="H3789">
        <f t="shared" si="177"/>
        <v>8</v>
      </c>
      <c r="I3789">
        <f t="shared" si="178"/>
        <v>2</v>
      </c>
      <c r="J3789" t="str">
        <f t="shared" si="179"/>
        <v>18-21</v>
      </c>
    </row>
    <row r="3790" spans="1:10">
      <c r="A3790" t="s">
        <v>290</v>
      </c>
      <c r="B3790" t="s">
        <v>1500</v>
      </c>
      <c r="C3790" s="7">
        <v>44009.3499189815</v>
      </c>
      <c r="D3790" t="str">
        <f>VLOOKUP(A3790,Sheet2!$B$2:$E$1001,3,0)</f>
        <v>video</v>
      </c>
      <c r="E3790" t="str">
        <f>VLOOKUP(A3790,Sheet2!$B$2:$E$1001,4,0)</f>
        <v>education</v>
      </c>
      <c r="F3790" t="str">
        <f>VLOOKUP(B3790,Sheet3!$B$2:$D$17,2,0)</f>
        <v>positive</v>
      </c>
      <c r="G3790">
        <f>VLOOKUP(B3790,Sheet3!$B$2:$D$17,3,0)</f>
        <v>45</v>
      </c>
      <c r="H3790">
        <f t="shared" si="177"/>
        <v>6</v>
      </c>
      <c r="I3790">
        <f t="shared" si="178"/>
        <v>6</v>
      </c>
      <c r="J3790" t="str">
        <f t="shared" si="179"/>
        <v>6-9</v>
      </c>
    </row>
    <row r="3791" customFormat="1" spans="1:10">
      <c r="A3791" t="s">
        <v>290</v>
      </c>
      <c r="B3791" t="s">
        <v>1498</v>
      </c>
      <c r="C3791" s="7">
        <v>44295.6440162037</v>
      </c>
      <c r="D3791" t="str">
        <f>VLOOKUP(A3791,Sheet2!$B$2:$E$1001,3,0)</f>
        <v>video</v>
      </c>
      <c r="E3791" t="str">
        <f>VLOOKUP(A3791,Sheet2!$B$2:$E$1001,4,0)</f>
        <v>education</v>
      </c>
      <c r="F3791" t="str">
        <f>VLOOKUP(B3791,Sheet3!$B$2:$D$17,2,0)</f>
        <v>positive</v>
      </c>
      <c r="G3791">
        <f>VLOOKUP(B3791,Sheet3!$B$2:$D$17,3,0)</f>
        <v>50</v>
      </c>
      <c r="H3791">
        <f t="shared" si="177"/>
        <v>4</v>
      </c>
      <c r="I3791">
        <f t="shared" si="178"/>
        <v>5</v>
      </c>
      <c r="J3791" t="str">
        <f t="shared" si="179"/>
        <v>15-18</v>
      </c>
    </row>
    <row r="3792" spans="1:10">
      <c r="A3792" t="s">
        <v>290</v>
      </c>
      <c r="B3792" t="s">
        <v>1501</v>
      </c>
      <c r="C3792" s="7">
        <v>44353.1215509259</v>
      </c>
      <c r="D3792" t="str">
        <f>VLOOKUP(A3792,Sheet2!$B$2:$E$1001,3,0)</f>
        <v>video</v>
      </c>
      <c r="E3792" t="str">
        <f>VLOOKUP(A3792,Sheet2!$B$2:$E$1001,4,0)</f>
        <v>education</v>
      </c>
      <c r="F3792" t="str">
        <f>VLOOKUP(B3792,Sheet3!$B$2:$D$17,2,0)</f>
        <v>neutral</v>
      </c>
      <c r="G3792">
        <f>VLOOKUP(B3792,Sheet3!$B$2:$D$17,3,0)</f>
        <v>35</v>
      </c>
      <c r="H3792">
        <f t="shared" si="177"/>
        <v>6</v>
      </c>
      <c r="I3792">
        <f t="shared" si="178"/>
        <v>7</v>
      </c>
      <c r="J3792" t="str">
        <f t="shared" si="179"/>
        <v>0-3</v>
      </c>
    </row>
    <row r="3793" spans="1:10">
      <c r="A3793" t="s">
        <v>290</v>
      </c>
      <c r="B3793" t="s">
        <v>1500</v>
      </c>
      <c r="C3793" s="7">
        <v>44154.4176851852</v>
      </c>
      <c r="D3793" t="str">
        <f>VLOOKUP(A3793,Sheet2!$B$2:$E$1001,3,0)</f>
        <v>video</v>
      </c>
      <c r="E3793" t="str">
        <f>VLOOKUP(A3793,Sheet2!$B$2:$E$1001,4,0)</f>
        <v>education</v>
      </c>
      <c r="F3793" t="str">
        <f>VLOOKUP(B3793,Sheet3!$B$2:$D$17,2,0)</f>
        <v>positive</v>
      </c>
      <c r="G3793">
        <f>VLOOKUP(B3793,Sheet3!$B$2:$D$17,3,0)</f>
        <v>45</v>
      </c>
      <c r="H3793">
        <f t="shared" si="177"/>
        <v>11</v>
      </c>
      <c r="I3793">
        <f t="shared" si="178"/>
        <v>4</v>
      </c>
      <c r="J3793" t="str">
        <f t="shared" si="179"/>
        <v>9-12</v>
      </c>
    </row>
    <row r="3794" spans="1:10">
      <c r="A3794" t="s">
        <v>290</v>
      </c>
      <c r="B3794" t="s">
        <v>1498</v>
      </c>
      <c r="C3794" s="7">
        <v>44118.3699421296</v>
      </c>
      <c r="D3794" t="str">
        <f>VLOOKUP(A3794,Sheet2!$B$2:$E$1001,3,0)</f>
        <v>video</v>
      </c>
      <c r="E3794" t="str">
        <f>VLOOKUP(A3794,Sheet2!$B$2:$E$1001,4,0)</f>
        <v>education</v>
      </c>
      <c r="F3794" t="str">
        <f>VLOOKUP(B3794,Sheet3!$B$2:$D$17,2,0)</f>
        <v>positive</v>
      </c>
      <c r="G3794">
        <f>VLOOKUP(B3794,Sheet3!$B$2:$D$17,3,0)</f>
        <v>50</v>
      </c>
      <c r="H3794">
        <f t="shared" si="177"/>
        <v>10</v>
      </c>
      <c r="I3794">
        <f t="shared" si="178"/>
        <v>3</v>
      </c>
      <c r="J3794" t="str">
        <f t="shared" si="179"/>
        <v>6-9</v>
      </c>
    </row>
    <row r="3795" spans="1:10">
      <c r="A3795" t="s">
        <v>290</v>
      </c>
      <c r="B3795" t="s">
        <v>1490</v>
      </c>
      <c r="C3795" s="7">
        <v>44349.8083912037</v>
      </c>
      <c r="D3795" t="str">
        <f>VLOOKUP(A3795,Sheet2!$B$2:$E$1001,3,0)</f>
        <v>video</v>
      </c>
      <c r="E3795" t="str">
        <f>VLOOKUP(A3795,Sheet2!$B$2:$E$1001,4,0)</f>
        <v>education</v>
      </c>
      <c r="F3795" t="str">
        <f>VLOOKUP(B3795,Sheet3!$B$2:$D$17,2,0)</f>
        <v>negative</v>
      </c>
      <c r="G3795">
        <f>VLOOKUP(B3795,Sheet3!$B$2:$D$17,3,0)</f>
        <v>5</v>
      </c>
      <c r="H3795">
        <f t="shared" si="177"/>
        <v>6</v>
      </c>
      <c r="I3795">
        <f t="shared" si="178"/>
        <v>3</v>
      </c>
      <c r="J3795" t="str">
        <f t="shared" si="179"/>
        <v>18-21</v>
      </c>
    </row>
    <row r="3796" spans="1:10">
      <c r="A3796" t="s">
        <v>290</v>
      </c>
      <c r="B3796" t="s">
        <v>1497</v>
      </c>
      <c r="C3796" s="7">
        <v>44153.6865509259</v>
      </c>
      <c r="D3796" t="str">
        <f>VLOOKUP(A3796,Sheet2!$B$2:$E$1001,3,0)</f>
        <v>video</v>
      </c>
      <c r="E3796" t="str">
        <f>VLOOKUP(A3796,Sheet2!$B$2:$E$1001,4,0)</f>
        <v>education</v>
      </c>
      <c r="F3796" t="str">
        <f>VLOOKUP(B3796,Sheet3!$B$2:$D$17,2,0)</f>
        <v>positive</v>
      </c>
      <c r="G3796">
        <f>VLOOKUP(B3796,Sheet3!$B$2:$D$17,3,0)</f>
        <v>72</v>
      </c>
      <c r="H3796">
        <f t="shared" si="177"/>
        <v>11</v>
      </c>
      <c r="I3796">
        <f t="shared" si="178"/>
        <v>3</v>
      </c>
      <c r="J3796" t="str">
        <f t="shared" si="179"/>
        <v>15-18</v>
      </c>
    </row>
    <row r="3797" spans="1:10">
      <c r="A3797" t="s">
        <v>290</v>
      </c>
      <c r="B3797" t="s">
        <v>1492</v>
      </c>
      <c r="C3797" s="7">
        <v>44054.3815046296</v>
      </c>
      <c r="D3797" t="str">
        <f>VLOOKUP(A3797,Sheet2!$B$2:$E$1001,3,0)</f>
        <v>video</v>
      </c>
      <c r="E3797" t="str">
        <f>VLOOKUP(A3797,Sheet2!$B$2:$E$1001,4,0)</f>
        <v>education</v>
      </c>
      <c r="F3797" t="str">
        <f>VLOOKUP(B3797,Sheet3!$B$2:$D$17,2,0)</f>
        <v>neutral</v>
      </c>
      <c r="G3797">
        <f>VLOOKUP(B3797,Sheet3!$B$2:$D$17,3,0)</f>
        <v>20</v>
      </c>
      <c r="H3797">
        <f t="shared" si="177"/>
        <v>8</v>
      </c>
      <c r="I3797">
        <f t="shared" si="178"/>
        <v>2</v>
      </c>
      <c r="J3797" t="str">
        <f t="shared" si="179"/>
        <v>9-12</v>
      </c>
    </row>
    <row r="3798" spans="1:10">
      <c r="A3798" t="s">
        <v>290</v>
      </c>
      <c r="B3798" t="s">
        <v>1498</v>
      </c>
      <c r="C3798" s="7">
        <v>44273.1355555556</v>
      </c>
      <c r="D3798" t="str">
        <f>VLOOKUP(A3798,Sheet2!$B$2:$E$1001,3,0)</f>
        <v>video</v>
      </c>
      <c r="E3798" t="str">
        <f>VLOOKUP(A3798,Sheet2!$B$2:$E$1001,4,0)</f>
        <v>education</v>
      </c>
      <c r="F3798" t="str">
        <f>VLOOKUP(B3798,Sheet3!$B$2:$D$17,2,0)</f>
        <v>positive</v>
      </c>
      <c r="G3798">
        <f>VLOOKUP(B3798,Sheet3!$B$2:$D$17,3,0)</f>
        <v>50</v>
      </c>
      <c r="H3798">
        <f t="shared" si="177"/>
        <v>3</v>
      </c>
      <c r="I3798">
        <f t="shared" si="178"/>
        <v>4</v>
      </c>
      <c r="J3798" t="str">
        <f t="shared" si="179"/>
        <v>3-6</v>
      </c>
    </row>
    <row r="3799" spans="1:10">
      <c r="A3799" t="s">
        <v>290</v>
      </c>
      <c r="B3799" t="s">
        <v>1498</v>
      </c>
      <c r="C3799" s="7">
        <v>44288.778587963</v>
      </c>
      <c r="D3799" t="str">
        <f>VLOOKUP(A3799,Sheet2!$B$2:$E$1001,3,0)</f>
        <v>video</v>
      </c>
      <c r="E3799" t="str">
        <f>VLOOKUP(A3799,Sheet2!$B$2:$E$1001,4,0)</f>
        <v>education</v>
      </c>
      <c r="F3799" t="str">
        <f>VLOOKUP(B3799,Sheet3!$B$2:$D$17,2,0)</f>
        <v>positive</v>
      </c>
      <c r="G3799">
        <f>VLOOKUP(B3799,Sheet3!$B$2:$D$17,3,0)</f>
        <v>50</v>
      </c>
      <c r="H3799">
        <f t="shared" si="177"/>
        <v>4</v>
      </c>
      <c r="I3799">
        <f t="shared" si="178"/>
        <v>5</v>
      </c>
      <c r="J3799" t="str">
        <f t="shared" si="179"/>
        <v>18-21</v>
      </c>
    </row>
    <row r="3800" spans="1:10">
      <c r="A3800" t="s">
        <v>290</v>
      </c>
      <c r="B3800" t="s">
        <v>1490</v>
      </c>
      <c r="C3800" s="7">
        <v>44074.8344907407</v>
      </c>
      <c r="D3800" t="str">
        <f>VLOOKUP(A3800,Sheet2!$B$2:$E$1001,3,0)</f>
        <v>video</v>
      </c>
      <c r="E3800" t="str">
        <f>VLOOKUP(A3800,Sheet2!$B$2:$E$1001,4,0)</f>
        <v>education</v>
      </c>
      <c r="F3800" t="str">
        <f>VLOOKUP(B3800,Sheet3!$B$2:$D$17,2,0)</f>
        <v>negative</v>
      </c>
      <c r="G3800">
        <f>VLOOKUP(B3800,Sheet3!$B$2:$D$17,3,0)</f>
        <v>5</v>
      </c>
      <c r="H3800">
        <f t="shared" si="177"/>
        <v>8</v>
      </c>
      <c r="I3800">
        <f t="shared" si="178"/>
        <v>1</v>
      </c>
      <c r="J3800" t="str">
        <f t="shared" si="179"/>
        <v>18-21</v>
      </c>
    </row>
    <row r="3801" customFormat="1" spans="1:10">
      <c r="A3801" t="s">
        <v>290</v>
      </c>
      <c r="B3801" t="s">
        <v>1502</v>
      </c>
      <c r="C3801" s="7">
        <v>44059.5165162037</v>
      </c>
      <c r="D3801" t="str">
        <f>VLOOKUP(A3801,Sheet2!$B$2:$E$1001,3,0)</f>
        <v>video</v>
      </c>
      <c r="E3801" t="str">
        <f>VLOOKUP(A3801,Sheet2!$B$2:$E$1001,4,0)</f>
        <v>education</v>
      </c>
      <c r="F3801" t="str">
        <f>VLOOKUP(B3801,Sheet3!$B$2:$D$17,2,0)</f>
        <v>negative</v>
      </c>
      <c r="G3801">
        <f>VLOOKUP(B3801,Sheet3!$B$2:$D$17,3,0)</f>
        <v>15</v>
      </c>
      <c r="H3801">
        <f t="shared" si="177"/>
        <v>8</v>
      </c>
      <c r="I3801">
        <f t="shared" si="178"/>
        <v>7</v>
      </c>
      <c r="J3801" t="str">
        <f t="shared" si="179"/>
        <v>12-15</v>
      </c>
    </row>
    <row r="3802" spans="1:10">
      <c r="A3802" t="s">
        <v>290</v>
      </c>
      <c r="B3802" t="s">
        <v>1503</v>
      </c>
      <c r="C3802" s="7">
        <v>44306.9088657407</v>
      </c>
      <c r="D3802" t="str">
        <f>VLOOKUP(A3802,Sheet2!$B$2:$E$1001,3,0)</f>
        <v>video</v>
      </c>
      <c r="E3802" t="str">
        <f>VLOOKUP(A3802,Sheet2!$B$2:$E$1001,4,0)</f>
        <v>education</v>
      </c>
      <c r="F3802" t="str">
        <f>VLOOKUP(B3802,Sheet3!$B$2:$D$17,2,0)</f>
        <v>negative</v>
      </c>
      <c r="G3802">
        <f>VLOOKUP(B3802,Sheet3!$B$2:$D$17,3,0)</f>
        <v>12</v>
      </c>
      <c r="H3802">
        <f t="shared" si="177"/>
        <v>4</v>
      </c>
      <c r="I3802">
        <f t="shared" si="178"/>
        <v>2</v>
      </c>
      <c r="J3802" t="str">
        <f t="shared" si="179"/>
        <v>21-24</v>
      </c>
    </row>
    <row r="3803" spans="1:10">
      <c r="A3803" t="s">
        <v>290</v>
      </c>
      <c r="B3803" t="s">
        <v>1495</v>
      </c>
      <c r="C3803" s="7">
        <v>44240.5546180556</v>
      </c>
      <c r="D3803" t="str">
        <f>VLOOKUP(A3803,Sheet2!$B$2:$E$1001,3,0)</f>
        <v>video</v>
      </c>
      <c r="E3803" t="str">
        <f>VLOOKUP(A3803,Sheet2!$B$2:$E$1001,4,0)</f>
        <v>education</v>
      </c>
      <c r="F3803" t="str">
        <f>VLOOKUP(B3803,Sheet3!$B$2:$D$17,2,0)</f>
        <v>positive</v>
      </c>
      <c r="G3803">
        <f>VLOOKUP(B3803,Sheet3!$B$2:$D$17,3,0)</f>
        <v>75</v>
      </c>
      <c r="H3803">
        <f t="shared" si="177"/>
        <v>2</v>
      </c>
      <c r="I3803">
        <f t="shared" si="178"/>
        <v>6</v>
      </c>
      <c r="J3803" t="str">
        <f t="shared" si="179"/>
        <v>12-15</v>
      </c>
    </row>
    <row r="3804" spans="1:10">
      <c r="A3804" t="s">
        <v>290</v>
      </c>
      <c r="B3804" t="s">
        <v>1497</v>
      </c>
      <c r="C3804" s="7">
        <v>44040.9393287037</v>
      </c>
      <c r="D3804" t="str">
        <f>VLOOKUP(A3804,Sheet2!$B$2:$E$1001,3,0)</f>
        <v>video</v>
      </c>
      <c r="E3804" t="str">
        <f>VLOOKUP(A3804,Sheet2!$B$2:$E$1001,4,0)</f>
        <v>education</v>
      </c>
      <c r="F3804" t="str">
        <f>VLOOKUP(B3804,Sheet3!$B$2:$D$17,2,0)</f>
        <v>positive</v>
      </c>
      <c r="G3804">
        <f>VLOOKUP(B3804,Sheet3!$B$2:$D$17,3,0)</f>
        <v>72</v>
      </c>
      <c r="H3804">
        <f t="shared" si="177"/>
        <v>7</v>
      </c>
      <c r="I3804">
        <f t="shared" si="178"/>
        <v>2</v>
      </c>
      <c r="J3804" t="str">
        <f t="shared" si="179"/>
        <v>21-24</v>
      </c>
    </row>
    <row r="3805" spans="1:10">
      <c r="A3805" t="s">
        <v>290</v>
      </c>
      <c r="B3805" t="s">
        <v>1485</v>
      </c>
      <c r="C3805" s="7">
        <v>44267.7784490741</v>
      </c>
      <c r="D3805" t="str">
        <f>VLOOKUP(A3805,Sheet2!$B$2:$E$1001,3,0)</f>
        <v>video</v>
      </c>
      <c r="E3805" t="str">
        <f>VLOOKUP(A3805,Sheet2!$B$2:$E$1001,4,0)</f>
        <v>education</v>
      </c>
      <c r="F3805" t="str">
        <f>VLOOKUP(B3805,Sheet3!$B$2:$D$17,2,0)</f>
        <v>positive</v>
      </c>
      <c r="G3805">
        <f>VLOOKUP(B3805,Sheet3!$B$2:$D$17,3,0)</f>
        <v>60</v>
      </c>
      <c r="H3805">
        <f t="shared" si="177"/>
        <v>3</v>
      </c>
      <c r="I3805">
        <f t="shared" si="178"/>
        <v>5</v>
      </c>
      <c r="J3805" t="str">
        <f t="shared" si="179"/>
        <v>18-21</v>
      </c>
    </row>
    <row r="3806" spans="1:10">
      <c r="A3806" t="s">
        <v>290</v>
      </c>
      <c r="B3806" t="s">
        <v>1492</v>
      </c>
      <c r="C3806" s="7">
        <v>44063.0691782407</v>
      </c>
      <c r="D3806" t="str">
        <f>VLOOKUP(A3806,Sheet2!$B$2:$E$1001,3,0)</f>
        <v>video</v>
      </c>
      <c r="E3806" t="str">
        <f>VLOOKUP(A3806,Sheet2!$B$2:$E$1001,4,0)</f>
        <v>education</v>
      </c>
      <c r="F3806" t="str">
        <f>VLOOKUP(B3806,Sheet3!$B$2:$D$17,2,0)</f>
        <v>neutral</v>
      </c>
      <c r="G3806">
        <f>VLOOKUP(B3806,Sheet3!$B$2:$D$17,3,0)</f>
        <v>20</v>
      </c>
      <c r="H3806">
        <f t="shared" si="177"/>
        <v>8</v>
      </c>
      <c r="I3806">
        <f t="shared" si="178"/>
        <v>4</v>
      </c>
      <c r="J3806" t="str">
        <f t="shared" si="179"/>
        <v>0-3</v>
      </c>
    </row>
    <row r="3807" spans="1:10">
      <c r="A3807" t="s">
        <v>290</v>
      </c>
      <c r="B3807" t="s">
        <v>1501</v>
      </c>
      <c r="C3807" s="7">
        <v>44194.3330902778</v>
      </c>
      <c r="D3807" t="str">
        <f>VLOOKUP(A3807,Sheet2!$B$2:$E$1001,3,0)</f>
        <v>video</v>
      </c>
      <c r="E3807" t="str">
        <f>VLOOKUP(A3807,Sheet2!$B$2:$E$1001,4,0)</f>
        <v>education</v>
      </c>
      <c r="F3807" t="str">
        <f>VLOOKUP(B3807,Sheet3!$B$2:$D$17,2,0)</f>
        <v>neutral</v>
      </c>
      <c r="G3807">
        <f>VLOOKUP(B3807,Sheet3!$B$2:$D$17,3,0)</f>
        <v>35</v>
      </c>
      <c r="H3807">
        <f t="shared" si="177"/>
        <v>12</v>
      </c>
      <c r="I3807">
        <f t="shared" si="178"/>
        <v>2</v>
      </c>
      <c r="J3807" t="str">
        <f t="shared" si="179"/>
        <v>6-9</v>
      </c>
    </row>
    <row r="3808" spans="1:10">
      <c r="A3808" t="s">
        <v>290</v>
      </c>
      <c r="B3808" t="s">
        <v>1500</v>
      </c>
      <c r="C3808" s="7">
        <v>44197.1211458333</v>
      </c>
      <c r="D3808" t="str">
        <f>VLOOKUP(A3808,Sheet2!$B$2:$E$1001,3,0)</f>
        <v>video</v>
      </c>
      <c r="E3808" t="str">
        <f>VLOOKUP(A3808,Sheet2!$B$2:$E$1001,4,0)</f>
        <v>education</v>
      </c>
      <c r="F3808" t="str">
        <f>VLOOKUP(B3808,Sheet3!$B$2:$D$17,2,0)</f>
        <v>positive</v>
      </c>
      <c r="G3808">
        <f>VLOOKUP(B3808,Sheet3!$B$2:$D$17,3,0)</f>
        <v>45</v>
      </c>
      <c r="H3808">
        <f t="shared" si="177"/>
        <v>1</v>
      </c>
      <c r="I3808">
        <f t="shared" si="178"/>
        <v>5</v>
      </c>
      <c r="J3808" t="str">
        <f t="shared" si="179"/>
        <v>0-3</v>
      </c>
    </row>
    <row r="3809" spans="1:10">
      <c r="A3809" t="s">
        <v>290</v>
      </c>
      <c r="B3809" t="s">
        <v>1491</v>
      </c>
      <c r="C3809" s="7">
        <v>44226.6061226852</v>
      </c>
      <c r="D3809" t="str">
        <f>VLOOKUP(A3809,Sheet2!$B$2:$E$1001,3,0)</f>
        <v>video</v>
      </c>
      <c r="E3809" t="str">
        <f>VLOOKUP(A3809,Sheet2!$B$2:$E$1001,4,0)</f>
        <v>education</v>
      </c>
      <c r="F3809" t="str">
        <f>VLOOKUP(B3809,Sheet3!$B$2:$D$17,2,0)</f>
        <v>positive</v>
      </c>
      <c r="G3809">
        <f>VLOOKUP(B3809,Sheet3!$B$2:$D$17,3,0)</f>
        <v>30</v>
      </c>
      <c r="H3809">
        <f t="shared" si="177"/>
        <v>1</v>
      </c>
      <c r="I3809">
        <f t="shared" si="178"/>
        <v>6</v>
      </c>
      <c r="J3809" t="str">
        <f t="shared" si="179"/>
        <v>12-15</v>
      </c>
    </row>
    <row r="3810" spans="1:10">
      <c r="A3810" t="s">
        <v>290</v>
      </c>
      <c r="B3810" t="s">
        <v>1503</v>
      </c>
      <c r="C3810" s="7">
        <v>44064.2020138889</v>
      </c>
      <c r="D3810" t="str">
        <f>VLOOKUP(A3810,Sheet2!$B$2:$E$1001,3,0)</f>
        <v>video</v>
      </c>
      <c r="E3810" t="str">
        <f>VLOOKUP(A3810,Sheet2!$B$2:$E$1001,4,0)</f>
        <v>education</v>
      </c>
      <c r="F3810" t="str">
        <f>VLOOKUP(B3810,Sheet3!$B$2:$D$17,2,0)</f>
        <v>negative</v>
      </c>
      <c r="G3810">
        <f>VLOOKUP(B3810,Sheet3!$B$2:$D$17,3,0)</f>
        <v>12</v>
      </c>
      <c r="H3810">
        <f t="shared" si="177"/>
        <v>8</v>
      </c>
      <c r="I3810">
        <f t="shared" si="178"/>
        <v>5</v>
      </c>
      <c r="J3810" t="str">
        <f t="shared" si="179"/>
        <v>3-6</v>
      </c>
    </row>
    <row r="3811" customFormat="1" spans="1:10">
      <c r="A3811" t="s">
        <v>290</v>
      </c>
      <c r="B3811" t="s">
        <v>1496</v>
      </c>
      <c r="C3811" s="7">
        <v>44068.1533912037</v>
      </c>
      <c r="D3811" t="str">
        <f>VLOOKUP(A3811,Sheet2!$B$2:$E$1001,3,0)</f>
        <v>video</v>
      </c>
      <c r="E3811" t="str">
        <f>VLOOKUP(A3811,Sheet2!$B$2:$E$1001,4,0)</f>
        <v>education</v>
      </c>
      <c r="F3811" t="str">
        <f>VLOOKUP(B3811,Sheet3!$B$2:$D$17,2,0)</f>
        <v>positive</v>
      </c>
      <c r="G3811">
        <f>VLOOKUP(B3811,Sheet3!$B$2:$D$17,3,0)</f>
        <v>70</v>
      </c>
      <c r="H3811">
        <f t="shared" si="177"/>
        <v>8</v>
      </c>
      <c r="I3811">
        <f t="shared" si="178"/>
        <v>2</v>
      </c>
      <c r="J3811" t="str">
        <f t="shared" si="179"/>
        <v>3-6</v>
      </c>
    </row>
    <row r="3812" spans="1:10">
      <c r="A3812" t="s">
        <v>290</v>
      </c>
      <c r="B3812" t="s">
        <v>1490</v>
      </c>
      <c r="C3812" s="7">
        <v>44141.4403819444</v>
      </c>
      <c r="D3812" t="str">
        <f>VLOOKUP(A3812,Sheet2!$B$2:$E$1001,3,0)</f>
        <v>video</v>
      </c>
      <c r="E3812" t="str">
        <f>VLOOKUP(A3812,Sheet2!$B$2:$E$1001,4,0)</f>
        <v>education</v>
      </c>
      <c r="F3812" t="str">
        <f>VLOOKUP(B3812,Sheet3!$B$2:$D$17,2,0)</f>
        <v>negative</v>
      </c>
      <c r="G3812">
        <f>VLOOKUP(B3812,Sheet3!$B$2:$D$17,3,0)</f>
        <v>5</v>
      </c>
      <c r="H3812">
        <f t="shared" si="177"/>
        <v>11</v>
      </c>
      <c r="I3812">
        <f t="shared" si="178"/>
        <v>5</v>
      </c>
      <c r="J3812" t="str">
        <f t="shared" si="179"/>
        <v>9-12</v>
      </c>
    </row>
    <row r="3813" spans="1:10">
      <c r="A3813" t="s">
        <v>290</v>
      </c>
      <c r="B3813" t="s">
        <v>1487</v>
      </c>
      <c r="C3813" s="7">
        <v>44280.649224537</v>
      </c>
      <c r="D3813" t="str">
        <f>VLOOKUP(A3813,Sheet2!$B$2:$E$1001,3,0)</f>
        <v>video</v>
      </c>
      <c r="E3813" t="str">
        <f>VLOOKUP(A3813,Sheet2!$B$2:$E$1001,4,0)</f>
        <v>education</v>
      </c>
      <c r="F3813" t="str">
        <f>VLOOKUP(B3813,Sheet3!$B$2:$D$17,2,0)</f>
        <v>positive</v>
      </c>
      <c r="G3813">
        <f>VLOOKUP(B3813,Sheet3!$B$2:$D$17,3,0)</f>
        <v>70</v>
      </c>
      <c r="H3813">
        <f t="shared" si="177"/>
        <v>3</v>
      </c>
      <c r="I3813">
        <f t="shared" si="178"/>
        <v>4</v>
      </c>
      <c r="J3813" t="str">
        <f t="shared" si="179"/>
        <v>15-18</v>
      </c>
    </row>
    <row r="3814" spans="1:10">
      <c r="A3814" t="s">
        <v>290</v>
      </c>
      <c r="B3814" t="s">
        <v>1501</v>
      </c>
      <c r="C3814" s="7">
        <v>44203.7266319444</v>
      </c>
      <c r="D3814" t="str">
        <f>VLOOKUP(A3814,Sheet2!$B$2:$E$1001,3,0)</f>
        <v>video</v>
      </c>
      <c r="E3814" t="str">
        <f>VLOOKUP(A3814,Sheet2!$B$2:$E$1001,4,0)</f>
        <v>education</v>
      </c>
      <c r="F3814" t="str">
        <f>VLOOKUP(B3814,Sheet3!$B$2:$D$17,2,0)</f>
        <v>neutral</v>
      </c>
      <c r="G3814">
        <f>VLOOKUP(B3814,Sheet3!$B$2:$D$17,3,0)</f>
        <v>35</v>
      </c>
      <c r="H3814">
        <f t="shared" si="177"/>
        <v>1</v>
      </c>
      <c r="I3814">
        <f t="shared" si="178"/>
        <v>4</v>
      </c>
      <c r="J3814" t="str">
        <f t="shared" si="179"/>
        <v>15-18</v>
      </c>
    </row>
    <row r="3815" spans="1:10">
      <c r="A3815" t="s">
        <v>290</v>
      </c>
      <c r="B3815" t="s">
        <v>1487</v>
      </c>
      <c r="C3815" s="7">
        <v>44343.5031712963</v>
      </c>
      <c r="D3815" t="str">
        <f>VLOOKUP(A3815,Sheet2!$B$2:$E$1001,3,0)</f>
        <v>video</v>
      </c>
      <c r="E3815" t="str">
        <f>VLOOKUP(A3815,Sheet2!$B$2:$E$1001,4,0)</f>
        <v>education</v>
      </c>
      <c r="F3815" t="str">
        <f>VLOOKUP(B3815,Sheet3!$B$2:$D$17,2,0)</f>
        <v>positive</v>
      </c>
      <c r="G3815">
        <f>VLOOKUP(B3815,Sheet3!$B$2:$D$17,3,0)</f>
        <v>70</v>
      </c>
      <c r="H3815">
        <f t="shared" si="177"/>
        <v>5</v>
      </c>
      <c r="I3815">
        <f t="shared" si="178"/>
        <v>4</v>
      </c>
      <c r="J3815" t="str">
        <f t="shared" si="179"/>
        <v>12-15</v>
      </c>
    </row>
    <row r="3816" spans="1:10">
      <c r="A3816" t="s">
        <v>290</v>
      </c>
      <c r="B3816" t="s">
        <v>1490</v>
      </c>
      <c r="C3816" s="7">
        <v>44035.5808101852</v>
      </c>
      <c r="D3816" t="str">
        <f>VLOOKUP(A3816,Sheet2!$B$2:$E$1001,3,0)</f>
        <v>video</v>
      </c>
      <c r="E3816" t="str">
        <f>VLOOKUP(A3816,Sheet2!$B$2:$E$1001,4,0)</f>
        <v>education</v>
      </c>
      <c r="F3816" t="str">
        <f>VLOOKUP(B3816,Sheet3!$B$2:$D$17,2,0)</f>
        <v>negative</v>
      </c>
      <c r="G3816">
        <f>VLOOKUP(B3816,Sheet3!$B$2:$D$17,3,0)</f>
        <v>5</v>
      </c>
      <c r="H3816">
        <f t="shared" si="177"/>
        <v>7</v>
      </c>
      <c r="I3816">
        <f t="shared" si="178"/>
        <v>4</v>
      </c>
      <c r="J3816" t="str">
        <f t="shared" si="179"/>
        <v>12-15</v>
      </c>
    </row>
    <row r="3817" spans="1:10">
      <c r="A3817" t="s">
        <v>290</v>
      </c>
      <c r="B3817" t="s">
        <v>1485</v>
      </c>
      <c r="C3817" s="7">
        <v>44364.4951157407</v>
      </c>
      <c r="D3817" t="str">
        <f>VLOOKUP(A3817,Sheet2!$B$2:$E$1001,3,0)</f>
        <v>video</v>
      </c>
      <c r="E3817" t="str">
        <f>VLOOKUP(A3817,Sheet2!$B$2:$E$1001,4,0)</f>
        <v>education</v>
      </c>
      <c r="F3817" t="str">
        <f>VLOOKUP(B3817,Sheet3!$B$2:$D$17,2,0)</f>
        <v>positive</v>
      </c>
      <c r="G3817">
        <f>VLOOKUP(B3817,Sheet3!$B$2:$D$17,3,0)</f>
        <v>60</v>
      </c>
      <c r="H3817">
        <f t="shared" si="177"/>
        <v>6</v>
      </c>
      <c r="I3817">
        <f t="shared" si="178"/>
        <v>4</v>
      </c>
      <c r="J3817" t="str">
        <f t="shared" si="179"/>
        <v>9-12</v>
      </c>
    </row>
    <row r="3818" spans="1:10">
      <c r="A3818" t="s">
        <v>290</v>
      </c>
      <c r="B3818" t="s">
        <v>1501</v>
      </c>
      <c r="C3818" s="7">
        <v>44074.9836574074</v>
      </c>
      <c r="D3818" t="str">
        <f>VLOOKUP(A3818,Sheet2!$B$2:$E$1001,3,0)</f>
        <v>video</v>
      </c>
      <c r="E3818" t="str">
        <f>VLOOKUP(A3818,Sheet2!$B$2:$E$1001,4,0)</f>
        <v>education</v>
      </c>
      <c r="F3818" t="str">
        <f>VLOOKUP(B3818,Sheet3!$B$2:$D$17,2,0)</f>
        <v>neutral</v>
      </c>
      <c r="G3818">
        <f>VLOOKUP(B3818,Sheet3!$B$2:$D$17,3,0)</f>
        <v>35</v>
      </c>
      <c r="H3818">
        <f t="shared" si="177"/>
        <v>8</v>
      </c>
      <c r="I3818">
        <f t="shared" si="178"/>
        <v>1</v>
      </c>
      <c r="J3818" t="str">
        <f t="shared" si="179"/>
        <v>21-24</v>
      </c>
    </row>
    <row r="3819" spans="1:10">
      <c r="A3819" t="s">
        <v>290</v>
      </c>
      <c r="B3819" t="s">
        <v>1500</v>
      </c>
      <c r="C3819" s="7">
        <v>44021.7806944444</v>
      </c>
      <c r="D3819" t="str">
        <f>VLOOKUP(A3819,Sheet2!$B$2:$E$1001,3,0)</f>
        <v>video</v>
      </c>
      <c r="E3819" t="str">
        <f>VLOOKUP(A3819,Sheet2!$B$2:$E$1001,4,0)</f>
        <v>education</v>
      </c>
      <c r="F3819" t="str">
        <f>VLOOKUP(B3819,Sheet3!$B$2:$D$17,2,0)</f>
        <v>positive</v>
      </c>
      <c r="G3819">
        <f>VLOOKUP(B3819,Sheet3!$B$2:$D$17,3,0)</f>
        <v>45</v>
      </c>
      <c r="H3819">
        <f t="shared" si="177"/>
        <v>7</v>
      </c>
      <c r="I3819">
        <f t="shared" si="178"/>
        <v>4</v>
      </c>
      <c r="J3819" t="str">
        <f t="shared" si="179"/>
        <v>18-21</v>
      </c>
    </row>
    <row r="3820" spans="1:10">
      <c r="A3820" t="s">
        <v>290</v>
      </c>
      <c r="B3820" t="s">
        <v>1488</v>
      </c>
      <c r="C3820" s="7">
        <v>44221.5275462963</v>
      </c>
      <c r="D3820" t="str">
        <f>VLOOKUP(A3820,Sheet2!$B$2:$E$1001,3,0)</f>
        <v>video</v>
      </c>
      <c r="E3820" t="str">
        <f>VLOOKUP(A3820,Sheet2!$B$2:$E$1001,4,0)</f>
        <v>education</v>
      </c>
      <c r="F3820" t="str">
        <f>VLOOKUP(B3820,Sheet3!$B$2:$D$17,2,0)</f>
        <v>negative</v>
      </c>
      <c r="G3820">
        <f>VLOOKUP(B3820,Sheet3!$B$2:$D$17,3,0)</f>
        <v>0</v>
      </c>
      <c r="H3820">
        <f t="shared" si="177"/>
        <v>1</v>
      </c>
      <c r="I3820">
        <f t="shared" si="178"/>
        <v>1</v>
      </c>
      <c r="J3820" t="str">
        <f t="shared" si="179"/>
        <v>12-15</v>
      </c>
    </row>
    <row r="3821" customFormat="1" spans="1:10">
      <c r="A3821" t="s">
        <v>290</v>
      </c>
      <c r="B3821" t="s">
        <v>1487</v>
      </c>
      <c r="C3821" s="7">
        <v>44143.8278009259</v>
      </c>
      <c r="D3821" t="str">
        <f>VLOOKUP(A3821,Sheet2!$B$2:$E$1001,3,0)</f>
        <v>video</v>
      </c>
      <c r="E3821" t="str">
        <f>VLOOKUP(A3821,Sheet2!$B$2:$E$1001,4,0)</f>
        <v>education</v>
      </c>
      <c r="F3821" t="str">
        <f>VLOOKUP(B3821,Sheet3!$B$2:$D$17,2,0)</f>
        <v>positive</v>
      </c>
      <c r="G3821">
        <f>VLOOKUP(B3821,Sheet3!$B$2:$D$17,3,0)</f>
        <v>70</v>
      </c>
      <c r="H3821">
        <f t="shared" si="177"/>
        <v>11</v>
      </c>
      <c r="I3821">
        <f t="shared" si="178"/>
        <v>7</v>
      </c>
      <c r="J3821" t="str">
        <f t="shared" si="179"/>
        <v>18-21</v>
      </c>
    </row>
    <row r="3822" spans="1:10">
      <c r="A3822" t="s">
        <v>290</v>
      </c>
      <c r="B3822" t="s">
        <v>1491</v>
      </c>
      <c r="C3822" s="7">
        <v>44263.3604282407</v>
      </c>
      <c r="D3822" t="str">
        <f>VLOOKUP(A3822,Sheet2!$B$2:$E$1001,3,0)</f>
        <v>video</v>
      </c>
      <c r="E3822" t="str">
        <f>VLOOKUP(A3822,Sheet2!$B$2:$E$1001,4,0)</f>
        <v>education</v>
      </c>
      <c r="F3822" t="str">
        <f>VLOOKUP(B3822,Sheet3!$B$2:$D$17,2,0)</f>
        <v>positive</v>
      </c>
      <c r="G3822">
        <f>VLOOKUP(B3822,Sheet3!$B$2:$D$17,3,0)</f>
        <v>30</v>
      </c>
      <c r="H3822">
        <f t="shared" si="177"/>
        <v>3</v>
      </c>
      <c r="I3822">
        <f t="shared" si="178"/>
        <v>1</v>
      </c>
      <c r="J3822" t="str">
        <f t="shared" si="179"/>
        <v>6-9</v>
      </c>
    </row>
    <row r="3823" spans="1:10">
      <c r="A3823" t="s">
        <v>290</v>
      </c>
      <c r="B3823" t="s">
        <v>1485</v>
      </c>
      <c r="C3823" s="7">
        <v>44213.0892476852</v>
      </c>
      <c r="D3823" t="str">
        <f>VLOOKUP(A3823,Sheet2!$B$2:$E$1001,3,0)</f>
        <v>video</v>
      </c>
      <c r="E3823" t="str">
        <f>VLOOKUP(A3823,Sheet2!$B$2:$E$1001,4,0)</f>
        <v>education</v>
      </c>
      <c r="F3823" t="str">
        <f>VLOOKUP(B3823,Sheet3!$B$2:$D$17,2,0)</f>
        <v>positive</v>
      </c>
      <c r="G3823">
        <f>VLOOKUP(B3823,Sheet3!$B$2:$D$17,3,0)</f>
        <v>60</v>
      </c>
      <c r="H3823">
        <f t="shared" si="177"/>
        <v>1</v>
      </c>
      <c r="I3823">
        <f t="shared" si="178"/>
        <v>7</v>
      </c>
      <c r="J3823" t="str">
        <f t="shared" si="179"/>
        <v>0-3</v>
      </c>
    </row>
    <row r="3824" spans="1:10">
      <c r="A3824" t="s">
        <v>290</v>
      </c>
      <c r="B3824" t="s">
        <v>1485</v>
      </c>
      <c r="C3824" s="7">
        <v>44275.3931597222</v>
      </c>
      <c r="D3824" t="str">
        <f>VLOOKUP(A3824,Sheet2!$B$2:$E$1001,3,0)</f>
        <v>video</v>
      </c>
      <c r="E3824" t="str">
        <f>VLOOKUP(A3824,Sheet2!$B$2:$E$1001,4,0)</f>
        <v>education</v>
      </c>
      <c r="F3824" t="str">
        <f>VLOOKUP(B3824,Sheet3!$B$2:$D$17,2,0)</f>
        <v>positive</v>
      </c>
      <c r="G3824">
        <f>VLOOKUP(B3824,Sheet3!$B$2:$D$17,3,0)</f>
        <v>60</v>
      </c>
      <c r="H3824">
        <f t="shared" si="177"/>
        <v>3</v>
      </c>
      <c r="I3824">
        <f t="shared" si="178"/>
        <v>6</v>
      </c>
      <c r="J3824" t="str">
        <f t="shared" si="179"/>
        <v>9-12</v>
      </c>
    </row>
    <row r="3825" spans="1:10">
      <c r="A3825" t="s">
        <v>290</v>
      </c>
      <c r="B3825" t="s">
        <v>1485</v>
      </c>
      <c r="C3825" s="7">
        <v>44067.8227893518</v>
      </c>
      <c r="D3825" t="str">
        <f>VLOOKUP(A3825,Sheet2!$B$2:$E$1001,3,0)</f>
        <v>video</v>
      </c>
      <c r="E3825" t="str">
        <f>VLOOKUP(A3825,Sheet2!$B$2:$E$1001,4,0)</f>
        <v>education</v>
      </c>
      <c r="F3825" t="str">
        <f>VLOOKUP(B3825,Sheet3!$B$2:$D$17,2,0)</f>
        <v>positive</v>
      </c>
      <c r="G3825">
        <f>VLOOKUP(B3825,Sheet3!$B$2:$D$17,3,0)</f>
        <v>60</v>
      </c>
      <c r="H3825">
        <f t="shared" si="177"/>
        <v>8</v>
      </c>
      <c r="I3825">
        <f t="shared" si="178"/>
        <v>1</v>
      </c>
      <c r="J3825" t="str">
        <f t="shared" si="179"/>
        <v>18-21</v>
      </c>
    </row>
    <row r="3826" spans="1:10">
      <c r="A3826" t="s">
        <v>292</v>
      </c>
      <c r="B3826" t="s">
        <v>1487</v>
      </c>
      <c r="C3826" s="7">
        <v>44239.4962152778</v>
      </c>
      <c r="D3826" t="str">
        <f>VLOOKUP(A3826,Sheet2!$B$2:$E$1001,3,0)</f>
        <v>audio</v>
      </c>
      <c r="E3826" t="str">
        <f>VLOOKUP(A3826,Sheet2!$B$2:$E$1001,4,0)</f>
        <v>soccer</v>
      </c>
      <c r="F3826" t="str">
        <f>VLOOKUP(B3826,Sheet3!$B$2:$D$17,2,0)</f>
        <v>positive</v>
      </c>
      <c r="G3826">
        <f>VLOOKUP(B3826,Sheet3!$B$2:$D$17,3,0)</f>
        <v>70</v>
      </c>
      <c r="H3826">
        <f t="shared" si="177"/>
        <v>2</v>
      </c>
      <c r="I3826">
        <f t="shared" si="178"/>
        <v>5</v>
      </c>
      <c r="J3826" t="str">
        <f t="shared" si="179"/>
        <v>9-12</v>
      </c>
    </row>
    <row r="3827" spans="1:10">
      <c r="A3827" t="s">
        <v>294</v>
      </c>
      <c r="B3827" t="s">
        <v>1488</v>
      </c>
      <c r="C3827" s="7">
        <v>44295.0284953704</v>
      </c>
      <c r="D3827" t="str">
        <f>VLOOKUP(A3827,Sheet2!$B$2:$E$1001,3,0)</f>
        <v>video</v>
      </c>
      <c r="E3827" t="str">
        <f>VLOOKUP(A3827,Sheet2!$B$2:$E$1001,4,0)</f>
        <v>animals</v>
      </c>
      <c r="F3827" t="str">
        <f>VLOOKUP(B3827,Sheet3!$B$2:$D$17,2,0)</f>
        <v>negative</v>
      </c>
      <c r="G3827">
        <f>VLOOKUP(B3827,Sheet3!$B$2:$D$17,3,0)</f>
        <v>0</v>
      </c>
      <c r="H3827">
        <f t="shared" si="177"/>
        <v>4</v>
      </c>
      <c r="I3827">
        <f t="shared" si="178"/>
        <v>5</v>
      </c>
      <c r="J3827" t="str">
        <f t="shared" si="179"/>
        <v>0-3</v>
      </c>
    </row>
    <row r="3828" spans="1:10">
      <c r="A3828" t="s">
        <v>294</v>
      </c>
      <c r="B3828" t="s">
        <v>1485</v>
      </c>
      <c r="C3828" s="7">
        <v>44131.9749421296</v>
      </c>
      <c r="D3828" t="str">
        <f>VLOOKUP(A3828,Sheet2!$B$2:$E$1001,3,0)</f>
        <v>video</v>
      </c>
      <c r="E3828" t="str">
        <f>VLOOKUP(A3828,Sheet2!$B$2:$E$1001,4,0)</f>
        <v>animals</v>
      </c>
      <c r="F3828" t="str">
        <f>VLOOKUP(B3828,Sheet3!$B$2:$D$17,2,0)</f>
        <v>positive</v>
      </c>
      <c r="G3828">
        <f>VLOOKUP(B3828,Sheet3!$B$2:$D$17,3,0)</f>
        <v>60</v>
      </c>
      <c r="H3828">
        <f t="shared" si="177"/>
        <v>10</v>
      </c>
      <c r="I3828">
        <f t="shared" si="178"/>
        <v>2</v>
      </c>
      <c r="J3828" t="str">
        <f t="shared" si="179"/>
        <v>21-24</v>
      </c>
    </row>
    <row r="3829" spans="1:10">
      <c r="A3829" t="s">
        <v>294</v>
      </c>
      <c r="B3829" t="s">
        <v>1498</v>
      </c>
      <c r="C3829" s="7">
        <v>44241.8592592593</v>
      </c>
      <c r="D3829" t="str">
        <f>VLOOKUP(A3829,Sheet2!$B$2:$E$1001,3,0)</f>
        <v>video</v>
      </c>
      <c r="E3829" t="str">
        <f>VLOOKUP(A3829,Sheet2!$B$2:$E$1001,4,0)</f>
        <v>animals</v>
      </c>
      <c r="F3829" t="str">
        <f>VLOOKUP(B3829,Sheet3!$B$2:$D$17,2,0)</f>
        <v>positive</v>
      </c>
      <c r="G3829">
        <f>VLOOKUP(B3829,Sheet3!$B$2:$D$17,3,0)</f>
        <v>50</v>
      </c>
      <c r="H3829">
        <f t="shared" si="177"/>
        <v>2</v>
      </c>
      <c r="I3829">
        <f t="shared" si="178"/>
        <v>7</v>
      </c>
      <c r="J3829" t="str">
        <f t="shared" si="179"/>
        <v>18-21</v>
      </c>
    </row>
    <row r="3830" spans="1:10">
      <c r="A3830" t="s">
        <v>294</v>
      </c>
      <c r="B3830" t="s">
        <v>1491</v>
      </c>
      <c r="C3830" s="7">
        <v>44065.1482523148</v>
      </c>
      <c r="D3830" t="str">
        <f>VLOOKUP(A3830,Sheet2!$B$2:$E$1001,3,0)</f>
        <v>video</v>
      </c>
      <c r="E3830" t="str">
        <f>VLOOKUP(A3830,Sheet2!$B$2:$E$1001,4,0)</f>
        <v>animals</v>
      </c>
      <c r="F3830" t="str">
        <f>VLOOKUP(B3830,Sheet3!$B$2:$D$17,2,0)</f>
        <v>positive</v>
      </c>
      <c r="G3830">
        <f>VLOOKUP(B3830,Sheet3!$B$2:$D$17,3,0)</f>
        <v>30</v>
      </c>
      <c r="H3830">
        <f t="shared" si="177"/>
        <v>8</v>
      </c>
      <c r="I3830">
        <f t="shared" si="178"/>
        <v>6</v>
      </c>
      <c r="J3830" t="str">
        <f t="shared" si="179"/>
        <v>3-6</v>
      </c>
    </row>
    <row r="3831" spans="1:10">
      <c r="A3831" t="s">
        <v>294</v>
      </c>
      <c r="B3831" t="s">
        <v>1487</v>
      </c>
      <c r="C3831" s="7">
        <v>44292.3816319444</v>
      </c>
      <c r="D3831" t="str">
        <f>VLOOKUP(A3831,Sheet2!$B$2:$E$1001,3,0)</f>
        <v>video</v>
      </c>
      <c r="E3831" t="str">
        <f>VLOOKUP(A3831,Sheet2!$B$2:$E$1001,4,0)</f>
        <v>animals</v>
      </c>
      <c r="F3831" t="str">
        <f>VLOOKUP(B3831,Sheet3!$B$2:$D$17,2,0)</f>
        <v>positive</v>
      </c>
      <c r="G3831">
        <f>VLOOKUP(B3831,Sheet3!$B$2:$D$17,3,0)</f>
        <v>70</v>
      </c>
      <c r="H3831">
        <f t="shared" si="177"/>
        <v>4</v>
      </c>
      <c r="I3831">
        <f t="shared" si="178"/>
        <v>2</v>
      </c>
      <c r="J3831" t="str">
        <f t="shared" si="179"/>
        <v>9-12</v>
      </c>
    </row>
    <row r="3832" spans="1:10">
      <c r="A3832" t="s">
        <v>294</v>
      </c>
      <c r="B3832" t="s">
        <v>1494</v>
      </c>
      <c r="C3832" s="7">
        <v>44122.0565740741</v>
      </c>
      <c r="D3832" t="str">
        <f>VLOOKUP(A3832,Sheet2!$B$2:$E$1001,3,0)</f>
        <v>video</v>
      </c>
      <c r="E3832" t="str">
        <f>VLOOKUP(A3832,Sheet2!$B$2:$E$1001,4,0)</f>
        <v>animals</v>
      </c>
      <c r="F3832" t="str">
        <f>VLOOKUP(B3832,Sheet3!$B$2:$D$17,2,0)</f>
        <v>positive</v>
      </c>
      <c r="G3832">
        <f>VLOOKUP(B3832,Sheet3!$B$2:$D$17,3,0)</f>
        <v>65</v>
      </c>
      <c r="H3832">
        <f t="shared" si="177"/>
        <v>10</v>
      </c>
      <c r="I3832">
        <f t="shared" si="178"/>
        <v>7</v>
      </c>
      <c r="J3832" t="str">
        <f t="shared" si="179"/>
        <v>0-3</v>
      </c>
    </row>
    <row r="3833" spans="1:10">
      <c r="A3833" t="s">
        <v>294</v>
      </c>
      <c r="B3833" t="s">
        <v>1491</v>
      </c>
      <c r="C3833" s="7">
        <v>44052.6014467593</v>
      </c>
      <c r="D3833" t="str">
        <f>VLOOKUP(A3833,Sheet2!$B$2:$E$1001,3,0)</f>
        <v>video</v>
      </c>
      <c r="E3833" t="str">
        <f>VLOOKUP(A3833,Sheet2!$B$2:$E$1001,4,0)</f>
        <v>animals</v>
      </c>
      <c r="F3833" t="str">
        <f>VLOOKUP(B3833,Sheet3!$B$2:$D$17,2,0)</f>
        <v>positive</v>
      </c>
      <c r="G3833">
        <f>VLOOKUP(B3833,Sheet3!$B$2:$D$17,3,0)</f>
        <v>30</v>
      </c>
      <c r="H3833">
        <f t="shared" si="177"/>
        <v>8</v>
      </c>
      <c r="I3833">
        <f t="shared" si="178"/>
        <v>7</v>
      </c>
      <c r="J3833" t="str">
        <f t="shared" si="179"/>
        <v>12-15</v>
      </c>
    </row>
    <row r="3834" spans="1:10">
      <c r="A3834" t="s">
        <v>294</v>
      </c>
      <c r="B3834" t="s">
        <v>1498</v>
      </c>
      <c r="C3834" s="7">
        <v>44259.0076736111</v>
      </c>
      <c r="D3834" t="str">
        <f>VLOOKUP(A3834,Sheet2!$B$2:$E$1001,3,0)</f>
        <v>video</v>
      </c>
      <c r="E3834" t="str">
        <f>VLOOKUP(A3834,Sheet2!$B$2:$E$1001,4,0)</f>
        <v>animals</v>
      </c>
      <c r="F3834" t="str">
        <f>VLOOKUP(B3834,Sheet3!$B$2:$D$17,2,0)</f>
        <v>positive</v>
      </c>
      <c r="G3834">
        <f>VLOOKUP(B3834,Sheet3!$B$2:$D$17,3,0)</f>
        <v>50</v>
      </c>
      <c r="H3834">
        <f t="shared" si="177"/>
        <v>3</v>
      </c>
      <c r="I3834">
        <f t="shared" si="178"/>
        <v>4</v>
      </c>
      <c r="J3834" t="str">
        <f t="shared" si="179"/>
        <v>0-3</v>
      </c>
    </row>
    <row r="3835" spans="1:10">
      <c r="A3835" t="s">
        <v>294</v>
      </c>
      <c r="B3835" t="s">
        <v>1492</v>
      </c>
      <c r="C3835" s="7">
        <v>44356.132650463</v>
      </c>
      <c r="D3835" t="str">
        <f>VLOOKUP(A3835,Sheet2!$B$2:$E$1001,3,0)</f>
        <v>video</v>
      </c>
      <c r="E3835" t="str">
        <f>VLOOKUP(A3835,Sheet2!$B$2:$E$1001,4,0)</f>
        <v>animals</v>
      </c>
      <c r="F3835" t="str">
        <f>VLOOKUP(B3835,Sheet3!$B$2:$D$17,2,0)</f>
        <v>neutral</v>
      </c>
      <c r="G3835">
        <f>VLOOKUP(B3835,Sheet3!$B$2:$D$17,3,0)</f>
        <v>20</v>
      </c>
      <c r="H3835">
        <f t="shared" si="177"/>
        <v>6</v>
      </c>
      <c r="I3835">
        <f t="shared" si="178"/>
        <v>3</v>
      </c>
      <c r="J3835" t="str">
        <f t="shared" si="179"/>
        <v>3-6</v>
      </c>
    </row>
    <row r="3836" customFormat="1" spans="1:10">
      <c r="A3836" t="s">
        <v>294</v>
      </c>
      <c r="B3836" t="s">
        <v>1498</v>
      </c>
      <c r="C3836" s="7">
        <v>44261.7824421296</v>
      </c>
      <c r="D3836" t="str">
        <f>VLOOKUP(A3836,Sheet2!$B$2:$E$1001,3,0)</f>
        <v>video</v>
      </c>
      <c r="E3836" t="str">
        <f>VLOOKUP(A3836,Sheet2!$B$2:$E$1001,4,0)</f>
        <v>animals</v>
      </c>
      <c r="F3836" t="str">
        <f>VLOOKUP(B3836,Sheet3!$B$2:$D$17,2,0)</f>
        <v>positive</v>
      </c>
      <c r="G3836">
        <f>VLOOKUP(B3836,Sheet3!$B$2:$D$17,3,0)</f>
        <v>50</v>
      </c>
      <c r="H3836">
        <f t="shared" si="177"/>
        <v>3</v>
      </c>
      <c r="I3836">
        <f t="shared" si="178"/>
        <v>6</v>
      </c>
      <c r="J3836" t="str">
        <f t="shared" si="179"/>
        <v>18-21</v>
      </c>
    </row>
    <row r="3837" spans="1:10">
      <c r="A3837" t="s">
        <v>294</v>
      </c>
      <c r="B3837" t="s">
        <v>1488</v>
      </c>
      <c r="C3837" s="7">
        <v>44152.2917708333</v>
      </c>
      <c r="D3837" t="str">
        <f>VLOOKUP(A3837,Sheet2!$B$2:$E$1001,3,0)</f>
        <v>video</v>
      </c>
      <c r="E3837" t="str">
        <f>VLOOKUP(A3837,Sheet2!$B$2:$E$1001,4,0)</f>
        <v>animals</v>
      </c>
      <c r="F3837" t="str">
        <f>VLOOKUP(B3837,Sheet3!$B$2:$D$17,2,0)</f>
        <v>negative</v>
      </c>
      <c r="G3837">
        <f>VLOOKUP(B3837,Sheet3!$B$2:$D$17,3,0)</f>
        <v>0</v>
      </c>
      <c r="H3837">
        <f t="shared" si="177"/>
        <v>11</v>
      </c>
      <c r="I3837">
        <f t="shared" si="178"/>
        <v>2</v>
      </c>
      <c r="J3837" t="str">
        <f t="shared" si="179"/>
        <v>6-9</v>
      </c>
    </row>
    <row r="3838" spans="1:10">
      <c r="A3838" t="s">
        <v>294</v>
      </c>
      <c r="B3838" t="s">
        <v>1499</v>
      </c>
      <c r="C3838" s="7">
        <v>44187.0838425926</v>
      </c>
      <c r="D3838" t="str">
        <f>VLOOKUP(A3838,Sheet2!$B$2:$E$1001,3,0)</f>
        <v>video</v>
      </c>
      <c r="E3838" t="str">
        <f>VLOOKUP(A3838,Sheet2!$B$2:$E$1001,4,0)</f>
        <v>animals</v>
      </c>
      <c r="F3838" t="str">
        <f>VLOOKUP(B3838,Sheet3!$B$2:$D$17,2,0)</f>
        <v>negative</v>
      </c>
      <c r="G3838">
        <f>VLOOKUP(B3838,Sheet3!$B$2:$D$17,3,0)</f>
        <v>10</v>
      </c>
      <c r="H3838">
        <f t="shared" si="177"/>
        <v>12</v>
      </c>
      <c r="I3838">
        <f t="shared" si="178"/>
        <v>2</v>
      </c>
      <c r="J3838" t="str">
        <f t="shared" si="179"/>
        <v>0-3</v>
      </c>
    </row>
    <row r="3839" spans="1:10">
      <c r="A3839" t="s">
        <v>294</v>
      </c>
      <c r="B3839" t="s">
        <v>1503</v>
      </c>
      <c r="C3839" s="7">
        <v>44208.4355555556</v>
      </c>
      <c r="D3839" t="str">
        <f>VLOOKUP(A3839,Sheet2!$B$2:$E$1001,3,0)</f>
        <v>video</v>
      </c>
      <c r="E3839" t="str">
        <f>VLOOKUP(A3839,Sheet2!$B$2:$E$1001,4,0)</f>
        <v>animals</v>
      </c>
      <c r="F3839" t="str">
        <f>VLOOKUP(B3839,Sheet3!$B$2:$D$17,2,0)</f>
        <v>negative</v>
      </c>
      <c r="G3839">
        <f>VLOOKUP(B3839,Sheet3!$B$2:$D$17,3,0)</f>
        <v>12</v>
      </c>
      <c r="H3839">
        <f t="shared" si="177"/>
        <v>1</v>
      </c>
      <c r="I3839">
        <f t="shared" si="178"/>
        <v>2</v>
      </c>
      <c r="J3839" t="str">
        <f t="shared" si="179"/>
        <v>9-12</v>
      </c>
    </row>
    <row r="3840" spans="1:10">
      <c r="A3840" t="s">
        <v>294</v>
      </c>
      <c r="B3840" t="s">
        <v>1496</v>
      </c>
      <c r="C3840" s="7">
        <v>44321.8284953704</v>
      </c>
      <c r="D3840" t="str">
        <f>VLOOKUP(A3840,Sheet2!$B$2:$E$1001,3,0)</f>
        <v>video</v>
      </c>
      <c r="E3840" t="str">
        <f>VLOOKUP(A3840,Sheet2!$B$2:$E$1001,4,0)</f>
        <v>animals</v>
      </c>
      <c r="F3840" t="str">
        <f>VLOOKUP(B3840,Sheet3!$B$2:$D$17,2,0)</f>
        <v>positive</v>
      </c>
      <c r="G3840">
        <f>VLOOKUP(B3840,Sheet3!$B$2:$D$17,3,0)</f>
        <v>70</v>
      </c>
      <c r="H3840">
        <f t="shared" si="177"/>
        <v>5</v>
      </c>
      <c r="I3840">
        <f t="shared" si="178"/>
        <v>3</v>
      </c>
      <c r="J3840" t="str">
        <f t="shared" si="179"/>
        <v>18-21</v>
      </c>
    </row>
    <row r="3841" spans="1:10">
      <c r="A3841" t="s">
        <v>294</v>
      </c>
      <c r="B3841" t="s">
        <v>1499</v>
      </c>
      <c r="C3841" s="7">
        <v>44075.3035763889</v>
      </c>
      <c r="D3841" t="str">
        <f>VLOOKUP(A3841,Sheet2!$B$2:$E$1001,3,0)</f>
        <v>video</v>
      </c>
      <c r="E3841" t="str">
        <f>VLOOKUP(A3841,Sheet2!$B$2:$E$1001,4,0)</f>
        <v>animals</v>
      </c>
      <c r="F3841" t="str">
        <f>VLOOKUP(B3841,Sheet3!$B$2:$D$17,2,0)</f>
        <v>negative</v>
      </c>
      <c r="G3841">
        <f>VLOOKUP(B3841,Sheet3!$B$2:$D$17,3,0)</f>
        <v>10</v>
      </c>
      <c r="H3841">
        <f t="shared" si="177"/>
        <v>9</v>
      </c>
      <c r="I3841">
        <f t="shared" si="178"/>
        <v>2</v>
      </c>
      <c r="J3841" t="str">
        <f t="shared" si="179"/>
        <v>6-9</v>
      </c>
    </row>
    <row r="3842" spans="1:10">
      <c r="A3842" t="s">
        <v>294</v>
      </c>
      <c r="B3842" t="s">
        <v>1491</v>
      </c>
      <c r="C3842" s="7">
        <v>44221.1983449074</v>
      </c>
      <c r="D3842" t="str">
        <f>VLOOKUP(A3842,Sheet2!$B$2:$E$1001,3,0)</f>
        <v>video</v>
      </c>
      <c r="E3842" t="str">
        <f>VLOOKUP(A3842,Sheet2!$B$2:$E$1001,4,0)</f>
        <v>animals</v>
      </c>
      <c r="F3842" t="str">
        <f>VLOOKUP(B3842,Sheet3!$B$2:$D$17,2,0)</f>
        <v>positive</v>
      </c>
      <c r="G3842">
        <f>VLOOKUP(B3842,Sheet3!$B$2:$D$17,3,0)</f>
        <v>30</v>
      </c>
      <c r="H3842">
        <f t="shared" si="177"/>
        <v>1</v>
      </c>
      <c r="I3842">
        <f t="shared" si="178"/>
        <v>1</v>
      </c>
      <c r="J3842" t="str">
        <f t="shared" si="179"/>
        <v>3-6</v>
      </c>
    </row>
    <row r="3843" spans="1:10">
      <c r="A3843" t="s">
        <v>294</v>
      </c>
      <c r="B3843" t="s">
        <v>1487</v>
      </c>
      <c r="C3843" s="7">
        <v>44012.7037731481</v>
      </c>
      <c r="D3843" t="str">
        <f>VLOOKUP(A3843,Sheet2!$B$2:$E$1001,3,0)</f>
        <v>video</v>
      </c>
      <c r="E3843" t="str">
        <f>VLOOKUP(A3843,Sheet2!$B$2:$E$1001,4,0)</f>
        <v>animals</v>
      </c>
      <c r="F3843" t="str">
        <f>VLOOKUP(B3843,Sheet3!$B$2:$D$17,2,0)</f>
        <v>positive</v>
      </c>
      <c r="G3843">
        <f>VLOOKUP(B3843,Sheet3!$B$2:$D$17,3,0)</f>
        <v>70</v>
      </c>
      <c r="H3843">
        <f t="shared" ref="H3843:H3906" si="180">MONTH(C3843)</f>
        <v>6</v>
      </c>
      <c r="I3843">
        <f t="shared" ref="I3843:I3906" si="181">WEEKDAY(C3843,2)</f>
        <v>2</v>
      </c>
      <c r="J3843" t="str">
        <f t="shared" ref="J3843:J3906" si="182">TEXT(INT(HOUR(C3843)/3)*3,"0")&amp;"-"&amp;TEXT(INT(HOUR(C3843)/3)*3+3,"0")</f>
        <v>15-18</v>
      </c>
    </row>
    <row r="3844" spans="1:10">
      <c r="A3844" t="s">
        <v>294</v>
      </c>
      <c r="B3844" t="s">
        <v>1497</v>
      </c>
      <c r="C3844" s="7">
        <v>44175.7198032407</v>
      </c>
      <c r="D3844" t="str">
        <f>VLOOKUP(A3844,Sheet2!$B$2:$E$1001,3,0)</f>
        <v>video</v>
      </c>
      <c r="E3844" t="str">
        <f>VLOOKUP(A3844,Sheet2!$B$2:$E$1001,4,0)</f>
        <v>animals</v>
      </c>
      <c r="F3844" t="str">
        <f>VLOOKUP(B3844,Sheet3!$B$2:$D$17,2,0)</f>
        <v>positive</v>
      </c>
      <c r="G3844">
        <f>VLOOKUP(B3844,Sheet3!$B$2:$D$17,3,0)</f>
        <v>72</v>
      </c>
      <c r="H3844">
        <f t="shared" si="180"/>
        <v>12</v>
      </c>
      <c r="I3844">
        <f t="shared" si="181"/>
        <v>4</v>
      </c>
      <c r="J3844" t="str">
        <f t="shared" si="182"/>
        <v>15-18</v>
      </c>
    </row>
    <row r="3845" spans="1:10">
      <c r="A3845" t="s">
        <v>294</v>
      </c>
      <c r="B3845" t="s">
        <v>1488</v>
      </c>
      <c r="C3845" s="7">
        <v>44047.9747685185</v>
      </c>
      <c r="D3845" t="str">
        <f>VLOOKUP(A3845,Sheet2!$B$2:$E$1001,3,0)</f>
        <v>video</v>
      </c>
      <c r="E3845" t="str">
        <f>VLOOKUP(A3845,Sheet2!$B$2:$E$1001,4,0)</f>
        <v>animals</v>
      </c>
      <c r="F3845" t="str">
        <f>VLOOKUP(B3845,Sheet3!$B$2:$D$17,2,0)</f>
        <v>negative</v>
      </c>
      <c r="G3845">
        <f>VLOOKUP(B3845,Sheet3!$B$2:$D$17,3,0)</f>
        <v>0</v>
      </c>
      <c r="H3845">
        <f t="shared" si="180"/>
        <v>8</v>
      </c>
      <c r="I3845">
        <f t="shared" si="181"/>
        <v>2</v>
      </c>
      <c r="J3845" t="str">
        <f t="shared" si="182"/>
        <v>21-24</v>
      </c>
    </row>
    <row r="3846" customFormat="1" spans="1:10">
      <c r="A3846" t="s">
        <v>294</v>
      </c>
      <c r="B3846" t="s">
        <v>1488</v>
      </c>
      <c r="C3846" s="7">
        <v>44034.3268055556</v>
      </c>
      <c r="D3846" t="str">
        <f>VLOOKUP(A3846,Sheet2!$B$2:$E$1001,3,0)</f>
        <v>video</v>
      </c>
      <c r="E3846" t="str">
        <f>VLOOKUP(A3846,Sheet2!$B$2:$E$1001,4,0)</f>
        <v>animals</v>
      </c>
      <c r="F3846" t="str">
        <f>VLOOKUP(B3846,Sheet3!$B$2:$D$17,2,0)</f>
        <v>negative</v>
      </c>
      <c r="G3846">
        <f>VLOOKUP(B3846,Sheet3!$B$2:$D$17,3,0)</f>
        <v>0</v>
      </c>
      <c r="H3846">
        <f t="shared" si="180"/>
        <v>7</v>
      </c>
      <c r="I3846">
        <f t="shared" si="181"/>
        <v>3</v>
      </c>
      <c r="J3846" t="str">
        <f t="shared" si="182"/>
        <v>6-9</v>
      </c>
    </row>
    <row r="3847" spans="1:10">
      <c r="A3847" t="s">
        <v>294</v>
      </c>
      <c r="B3847" t="s">
        <v>1499</v>
      </c>
      <c r="C3847" s="7">
        <v>44036.3207638889</v>
      </c>
      <c r="D3847" t="str">
        <f>VLOOKUP(A3847,Sheet2!$B$2:$E$1001,3,0)</f>
        <v>video</v>
      </c>
      <c r="E3847" t="str">
        <f>VLOOKUP(A3847,Sheet2!$B$2:$E$1001,4,0)</f>
        <v>animals</v>
      </c>
      <c r="F3847" t="str">
        <f>VLOOKUP(B3847,Sheet3!$B$2:$D$17,2,0)</f>
        <v>negative</v>
      </c>
      <c r="G3847">
        <f>VLOOKUP(B3847,Sheet3!$B$2:$D$17,3,0)</f>
        <v>10</v>
      </c>
      <c r="H3847">
        <f t="shared" si="180"/>
        <v>7</v>
      </c>
      <c r="I3847">
        <f t="shared" si="181"/>
        <v>5</v>
      </c>
      <c r="J3847" t="str">
        <f t="shared" si="182"/>
        <v>6-9</v>
      </c>
    </row>
    <row r="3848" spans="1:10">
      <c r="A3848" t="s">
        <v>294</v>
      </c>
      <c r="B3848" t="s">
        <v>1502</v>
      </c>
      <c r="C3848" s="7">
        <v>44028.628275463</v>
      </c>
      <c r="D3848" t="str">
        <f>VLOOKUP(A3848,Sheet2!$B$2:$E$1001,3,0)</f>
        <v>video</v>
      </c>
      <c r="E3848" t="str">
        <f>VLOOKUP(A3848,Sheet2!$B$2:$E$1001,4,0)</f>
        <v>animals</v>
      </c>
      <c r="F3848" t="str">
        <f>VLOOKUP(B3848,Sheet3!$B$2:$D$17,2,0)</f>
        <v>negative</v>
      </c>
      <c r="G3848">
        <f>VLOOKUP(B3848,Sheet3!$B$2:$D$17,3,0)</f>
        <v>15</v>
      </c>
      <c r="H3848">
        <f t="shared" si="180"/>
        <v>7</v>
      </c>
      <c r="I3848">
        <f t="shared" si="181"/>
        <v>4</v>
      </c>
      <c r="J3848" t="str">
        <f t="shared" si="182"/>
        <v>15-18</v>
      </c>
    </row>
    <row r="3849" spans="1:10">
      <c r="A3849" t="s">
        <v>294</v>
      </c>
      <c r="B3849" t="s">
        <v>1490</v>
      </c>
      <c r="C3849" s="7">
        <v>44242.7425115741</v>
      </c>
      <c r="D3849" t="str">
        <f>VLOOKUP(A3849,Sheet2!$B$2:$E$1001,3,0)</f>
        <v>video</v>
      </c>
      <c r="E3849" t="str">
        <f>VLOOKUP(A3849,Sheet2!$B$2:$E$1001,4,0)</f>
        <v>animals</v>
      </c>
      <c r="F3849" t="str">
        <f>VLOOKUP(B3849,Sheet3!$B$2:$D$17,2,0)</f>
        <v>negative</v>
      </c>
      <c r="G3849">
        <f>VLOOKUP(B3849,Sheet3!$B$2:$D$17,3,0)</f>
        <v>5</v>
      </c>
      <c r="H3849">
        <f t="shared" si="180"/>
        <v>2</v>
      </c>
      <c r="I3849">
        <f t="shared" si="181"/>
        <v>1</v>
      </c>
      <c r="J3849" t="str">
        <f t="shared" si="182"/>
        <v>15-18</v>
      </c>
    </row>
    <row r="3850" spans="1:10">
      <c r="A3850" t="s">
        <v>297</v>
      </c>
      <c r="B3850" t="s">
        <v>1492</v>
      </c>
      <c r="C3850" s="7">
        <v>44089.5250925926</v>
      </c>
      <c r="D3850" t="str">
        <f>VLOOKUP(A3850,Sheet2!$B$2:$E$1001,3,0)</f>
        <v>GIF</v>
      </c>
      <c r="E3850" t="str">
        <f>VLOOKUP(A3850,Sheet2!$B$2:$E$1001,4,0)</f>
        <v>tennis</v>
      </c>
      <c r="F3850" t="str">
        <f>VLOOKUP(B3850,Sheet3!$B$2:$D$17,2,0)</f>
        <v>neutral</v>
      </c>
      <c r="G3850">
        <f>VLOOKUP(B3850,Sheet3!$B$2:$D$17,3,0)</f>
        <v>20</v>
      </c>
      <c r="H3850">
        <f t="shared" si="180"/>
        <v>9</v>
      </c>
      <c r="I3850">
        <f t="shared" si="181"/>
        <v>2</v>
      </c>
      <c r="J3850" t="str">
        <f t="shared" si="182"/>
        <v>12-15</v>
      </c>
    </row>
    <row r="3851" spans="1:10">
      <c r="A3851" t="s">
        <v>297</v>
      </c>
      <c r="B3851" t="s">
        <v>1488</v>
      </c>
      <c r="C3851" s="7">
        <v>44342.3248263889</v>
      </c>
      <c r="D3851" t="str">
        <f>VLOOKUP(A3851,Sheet2!$B$2:$E$1001,3,0)</f>
        <v>GIF</v>
      </c>
      <c r="E3851" t="str">
        <f>VLOOKUP(A3851,Sheet2!$B$2:$E$1001,4,0)</f>
        <v>tennis</v>
      </c>
      <c r="F3851" t="str">
        <f>VLOOKUP(B3851,Sheet3!$B$2:$D$17,2,0)</f>
        <v>negative</v>
      </c>
      <c r="G3851">
        <f>VLOOKUP(B3851,Sheet3!$B$2:$D$17,3,0)</f>
        <v>0</v>
      </c>
      <c r="H3851">
        <f t="shared" si="180"/>
        <v>5</v>
      </c>
      <c r="I3851">
        <f t="shared" si="181"/>
        <v>3</v>
      </c>
      <c r="J3851" t="str">
        <f t="shared" si="182"/>
        <v>6-9</v>
      </c>
    </row>
    <row r="3852" spans="1:10">
      <c r="A3852" t="s">
        <v>297</v>
      </c>
      <c r="B3852" t="s">
        <v>1490</v>
      </c>
      <c r="C3852" s="7">
        <v>44167.7065856481</v>
      </c>
      <c r="D3852" t="str">
        <f>VLOOKUP(A3852,Sheet2!$B$2:$E$1001,3,0)</f>
        <v>GIF</v>
      </c>
      <c r="E3852" t="str">
        <f>VLOOKUP(A3852,Sheet2!$B$2:$E$1001,4,0)</f>
        <v>tennis</v>
      </c>
      <c r="F3852" t="str">
        <f>VLOOKUP(B3852,Sheet3!$B$2:$D$17,2,0)</f>
        <v>negative</v>
      </c>
      <c r="G3852">
        <f>VLOOKUP(B3852,Sheet3!$B$2:$D$17,3,0)</f>
        <v>5</v>
      </c>
      <c r="H3852">
        <f t="shared" si="180"/>
        <v>12</v>
      </c>
      <c r="I3852">
        <f t="shared" si="181"/>
        <v>3</v>
      </c>
      <c r="J3852" t="str">
        <f t="shared" si="182"/>
        <v>15-18</v>
      </c>
    </row>
    <row r="3853" spans="1:10">
      <c r="A3853" t="s">
        <v>297</v>
      </c>
      <c r="B3853" t="s">
        <v>1494</v>
      </c>
      <c r="C3853" s="7">
        <v>44218.0905787037</v>
      </c>
      <c r="D3853" t="str">
        <f>VLOOKUP(A3853,Sheet2!$B$2:$E$1001,3,0)</f>
        <v>GIF</v>
      </c>
      <c r="E3853" t="str">
        <f>VLOOKUP(A3853,Sheet2!$B$2:$E$1001,4,0)</f>
        <v>tennis</v>
      </c>
      <c r="F3853" t="str">
        <f>VLOOKUP(B3853,Sheet3!$B$2:$D$17,2,0)</f>
        <v>positive</v>
      </c>
      <c r="G3853">
        <f>VLOOKUP(B3853,Sheet3!$B$2:$D$17,3,0)</f>
        <v>65</v>
      </c>
      <c r="H3853">
        <f t="shared" si="180"/>
        <v>1</v>
      </c>
      <c r="I3853">
        <f t="shared" si="181"/>
        <v>5</v>
      </c>
      <c r="J3853" t="str">
        <f t="shared" si="182"/>
        <v>0-3</v>
      </c>
    </row>
    <row r="3854" spans="1:10">
      <c r="A3854" t="s">
        <v>297</v>
      </c>
      <c r="B3854" t="s">
        <v>1490</v>
      </c>
      <c r="C3854" s="7">
        <v>44135.7211921296</v>
      </c>
      <c r="D3854" t="str">
        <f>VLOOKUP(A3854,Sheet2!$B$2:$E$1001,3,0)</f>
        <v>GIF</v>
      </c>
      <c r="E3854" t="str">
        <f>VLOOKUP(A3854,Sheet2!$B$2:$E$1001,4,0)</f>
        <v>tennis</v>
      </c>
      <c r="F3854" t="str">
        <f>VLOOKUP(B3854,Sheet3!$B$2:$D$17,2,0)</f>
        <v>negative</v>
      </c>
      <c r="G3854">
        <f>VLOOKUP(B3854,Sheet3!$B$2:$D$17,3,0)</f>
        <v>5</v>
      </c>
      <c r="H3854">
        <f t="shared" si="180"/>
        <v>10</v>
      </c>
      <c r="I3854">
        <f t="shared" si="181"/>
        <v>6</v>
      </c>
      <c r="J3854" t="str">
        <f t="shared" si="182"/>
        <v>15-18</v>
      </c>
    </row>
    <row r="3855" spans="1:10">
      <c r="A3855" t="s">
        <v>297</v>
      </c>
      <c r="B3855" t="s">
        <v>1492</v>
      </c>
      <c r="C3855" s="7">
        <v>44040.473125</v>
      </c>
      <c r="D3855" t="str">
        <f>VLOOKUP(A3855,Sheet2!$B$2:$E$1001,3,0)</f>
        <v>GIF</v>
      </c>
      <c r="E3855" t="str">
        <f>VLOOKUP(A3855,Sheet2!$B$2:$E$1001,4,0)</f>
        <v>tennis</v>
      </c>
      <c r="F3855" t="str">
        <f>VLOOKUP(B3855,Sheet3!$B$2:$D$17,2,0)</f>
        <v>neutral</v>
      </c>
      <c r="G3855">
        <f>VLOOKUP(B3855,Sheet3!$B$2:$D$17,3,0)</f>
        <v>20</v>
      </c>
      <c r="H3855">
        <f t="shared" si="180"/>
        <v>7</v>
      </c>
      <c r="I3855">
        <f t="shared" si="181"/>
        <v>2</v>
      </c>
      <c r="J3855" t="str">
        <f t="shared" si="182"/>
        <v>9-12</v>
      </c>
    </row>
    <row r="3856" spans="1:10">
      <c r="A3856" t="s">
        <v>297</v>
      </c>
      <c r="B3856" t="s">
        <v>1490</v>
      </c>
      <c r="C3856" s="7">
        <v>44174.8392592593</v>
      </c>
      <c r="D3856" t="str">
        <f>VLOOKUP(A3856,Sheet2!$B$2:$E$1001,3,0)</f>
        <v>GIF</v>
      </c>
      <c r="E3856" t="str">
        <f>VLOOKUP(A3856,Sheet2!$B$2:$E$1001,4,0)</f>
        <v>tennis</v>
      </c>
      <c r="F3856" t="str">
        <f>VLOOKUP(B3856,Sheet3!$B$2:$D$17,2,0)</f>
        <v>negative</v>
      </c>
      <c r="G3856">
        <f>VLOOKUP(B3856,Sheet3!$B$2:$D$17,3,0)</f>
        <v>5</v>
      </c>
      <c r="H3856">
        <f t="shared" si="180"/>
        <v>12</v>
      </c>
      <c r="I3856">
        <f t="shared" si="181"/>
        <v>3</v>
      </c>
      <c r="J3856" t="str">
        <f t="shared" si="182"/>
        <v>18-21</v>
      </c>
    </row>
    <row r="3857" spans="1:10">
      <c r="A3857" t="s">
        <v>297</v>
      </c>
      <c r="B3857" t="s">
        <v>1503</v>
      </c>
      <c r="C3857" s="7">
        <v>44169.173912037</v>
      </c>
      <c r="D3857" t="str">
        <f>VLOOKUP(A3857,Sheet2!$B$2:$E$1001,3,0)</f>
        <v>GIF</v>
      </c>
      <c r="E3857" t="str">
        <f>VLOOKUP(A3857,Sheet2!$B$2:$E$1001,4,0)</f>
        <v>tennis</v>
      </c>
      <c r="F3857" t="str">
        <f>VLOOKUP(B3857,Sheet3!$B$2:$D$17,2,0)</f>
        <v>negative</v>
      </c>
      <c r="G3857">
        <f>VLOOKUP(B3857,Sheet3!$B$2:$D$17,3,0)</f>
        <v>12</v>
      </c>
      <c r="H3857">
        <f t="shared" si="180"/>
        <v>12</v>
      </c>
      <c r="I3857">
        <f t="shared" si="181"/>
        <v>5</v>
      </c>
      <c r="J3857" t="str">
        <f t="shared" si="182"/>
        <v>3-6</v>
      </c>
    </row>
    <row r="3858" spans="1:10">
      <c r="A3858" t="s">
        <v>297</v>
      </c>
      <c r="B3858" t="s">
        <v>1501</v>
      </c>
      <c r="C3858" s="7">
        <v>44018.7229513889</v>
      </c>
      <c r="D3858" t="str">
        <f>VLOOKUP(A3858,Sheet2!$B$2:$E$1001,3,0)</f>
        <v>GIF</v>
      </c>
      <c r="E3858" t="str">
        <f>VLOOKUP(A3858,Sheet2!$B$2:$E$1001,4,0)</f>
        <v>tennis</v>
      </c>
      <c r="F3858" t="str">
        <f>VLOOKUP(B3858,Sheet3!$B$2:$D$17,2,0)</f>
        <v>neutral</v>
      </c>
      <c r="G3858">
        <f>VLOOKUP(B3858,Sheet3!$B$2:$D$17,3,0)</f>
        <v>35</v>
      </c>
      <c r="H3858">
        <f t="shared" si="180"/>
        <v>7</v>
      </c>
      <c r="I3858">
        <f t="shared" si="181"/>
        <v>1</v>
      </c>
      <c r="J3858" t="str">
        <f t="shared" si="182"/>
        <v>15-18</v>
      </c>
    </row>
    <row r="3859" customFormat="1" spans="1:10">
      <c r="A3859" t="s">
        <v>297</v>
      </c>
      <c r="B3859" t="s">
        <v>1491</v>
      </c>
      <c r="C3859" s="7">
        <v>44150.8473263889</v>
      </c>
      <c r="D3859" t="str">
        <f>VLOOKUP(A3859,Sheet2!$B$2:$E$1001,3,0)</f>
        <v>GIF</v>
      </c>
      <c r="E3859" t="str">
        <f>VLOOKUP(A3859,Sheet2!$B$2:$E$1001,4,0)</f>
        <v>tennis</v>
      </c>
      <c r="F3859" t="str">
        <f>VLOOKUP(B3859,Sheet3!$B$2:$D$17,2,0)</f>
        <v>positive</v>
      </c>
      <c r="G3859">
        <f>VLOOKUP(B3859,Sheet3!$B$2:$D$17,3,0)</f>
        <v>30</v>
      </c>
      <c r="H3859">
        <f t="shared" si="180"/>
        <v>11</v>
      </c>
      <c r="I3859">
        <f t="shared" si="181"/>
        <v>7</v>
      </c>
      <c r="J3859" t="str">
        <f t="shared" si="182"/>
        <v>18-21</v>
      </c>
    </row>
    <row r="3860" spans="1:10">
      <c r="A3860" t="s">
        <v>297</v>
      </c>
      <c r="B3860" t="s">
        <v>1498</v>
      </c>
      <c r="C3860" s="7">
        <v>44056.2055208333</v>
      </c>
      <c r="D3860" t="str">
        <f>VLOOKUP(A3860,Sheet2!$B$2:$E$1001,3,0)</f>
        <v>GIF</v>
      </c>
      <c r="E3860" t="str">
        <f>VLOOKUP(A3860,Sheet2!$B$2:$E$1001,4,0)</f>
        <v>tennis</v>
      </c>
      <c r="F3860" t="str">
        <f>VLOOKUP(B3860,Sheet3!$B$2:$D$17,2,0)</f>
        <v>positive</v>
      </c>
      <c r="G3860">
        <f>VLOOKUP(B3860,Sheet3!$B$2:$D$17,3,0)</f>
        <v>50</v>
      </c>
      <c r="H3860">
        <f t="shared" si="180"/>
        <v>8</v>
      </c>
      <c r="I3860">
        <f t="shared" si="181"/>
        <v>4</v>
      </c>
      <c r="J3860" t="str">
        <f t="shared" si="182"/>
        <v>3-6</v>
      </c>
    </row>
    <row r="3861" spans="1:10">
      <c r="A3861" t="s">
        <v>297</v>
      </c>
      <c r="B3861" t="s">
        <v>1491</v>
      </c>
      <c r="C3861" s="7">
        <v>44340.4555555556</v>
      </c>
      <c r="D3861" t="str">
        <f>VLOOKUP(A3861,Sheet2!$B$2:$E$1001,3,0)</f>
        <v>GIF</v>
      </c>
      <c r="E3861" t="str">
        <f>VLOOKUP(A3861,Sheet2!$B$2:$E$1001,4,0)</f>
        <v>tennis</v>
      </c>
      <c r="F3861" t="str">
        <f>VLOOKUP(B3861,Sheet3!$B$2:$D$17,2,0)</f>
        <v>positive</v>
      </c>
      <c r="G3861">
        <f>VLOOKUP(B3861,Sheet3!$B$2:$D$17,3,0)</f>
        <v>30</v>
      </c>
      <c r="H3861">
        <f t="shared" si="180"/>
        <v>5</v>
      </c>
      <c r="I3861">
        <f t="shared" si="181"/>
        <v>1</v>
      </c>
      <c r="J3861" t="str">
        <f t="shared" si="182"/>
        <v>9-12</v>
      </c>
    </row>
    <row r="3862" spans="1:10">
      <c r="A3862" t="s">
        <v>297</v>
      </c>
      <c r="B3862" t="s">
        <v>1496</v>
      </c>
      <c r="C3862" s="7">
        <v>44328.002962963</v>
      </c>
      <c r="D3862" t="str">
        <f>VLOOKUP(A3862,Sheet2!$B$2:$E$1001,3,0)</f>
        <v>GIF</v>
      </c>
      <c r="E3862" t="str">
        <f>VLOOKUP(A3862,Sheet2!$B$2:$E$1001,4,0)</f>
        <v>tennis</v>
      </c>
      <c r="F3862" t="str">
        <f>VLOOKUP(B3862,Sheet3!$B$2:$D$17,2,0)</f>
        <v>positive</v>
      </c>
      <c r="G3862">
        <f>VLOOKUP(B3862,Sheet3!$B$2:$D$17,3,0)</f>
        <v>70</v>
      </c>
      <c r="H3862">
        <f t="shared" si="180"/>
        <v>5</v>
      </c>
      <c r="I3862">
        <f t="shared" si="181"/>
        <v>3</v>
      </c>
      <c r="J3862" t="str">
        <f t="shared" si="182"/>
        <v>0-3</v>
      </c>
    </row>
    <row r="3863" spans="1:10">
      <c r="A3863" t="s">
        <v>297</v>
      </c>
      <c r="B3863" t="s">
        <v>1485</v>
      </c>
      <c r="C3863" s="7">
        <v>44194.9474768518</v>
      </c>
      <c r="D3863" t="str">
        <f>VLOOKUP(A3863,Sheet2!$B$2:$E$1001,3,0)</f>
        <v>GIF</v>
      </c>
      <c r="E3863" t="str">
        <f>VLOOKUP(A3863,Sheet2!$B$2:$E$1001,4,0)</f>
        <v>tennis</v>
      </c>
      <c r="F3863" t="str">
        <f>VLOOKUP(B3863,Sheet3!$B$2:$D$17,2,0)</f>
        <v>positive</v>
      </c>
      <c r="G3863">
        <f>VLOOKUP(B3863,Sheet3!$B$2:$D$17,3,0)</f>
        <v>60</v>
      </c>
      <c r="H3863">
        <f t="shared" si="180"/>
        <v>12</v>
      </c>
      <c r="I3863">
        <f t="shared" si="181"/>
        <v>2</v>
      </c>
      <c r="J3863" t="str">
        <f t="shared" si="182"/>
        <v>21-24</v>
      </c>
    </row>
    <row r="3864" spans="1:10">
      <c r="A3864" t="s">
        <v>297</v>
      </c>
      <c r="B3864" t="s">
        <v>1503</v>
      </c>
      <c r="C3864" s="7">
        <v>44050.9071180556</v>
      </c>
      <c r="D3864" t="str">
        <f>VLOOKUP(A3864,Sheet2!$B$2:$E$1001,3,0)</f>
        <v>GIF</v>
      </c>
      <c r="E3864" t="str">
        <f>VLOOKUP(A3864,Sheet2!$B$2:$E$1001,4,0)</f>
        <v>tennis</v>
      </c>
      <c r="F3864" t="str">
        <f>VLOOKUP(B3864,Sheet3!$B$2:$D$17,2,0)</f>
        <v>negative</v>
      </c>
      <c r="G3864">
        <f>VLOOKUP(B3864,Sheet3!$B$2:$D$17,3,0)</f>
        <v>12</v>
      </c>
      <c r="H3864">
        <f t="shared" si="180"/>
        <v>8</v>
      </c>
      <c r="I3864">
        <f t="shared" si="181"/>
        <v>5</v>
      </c>
      <c r="J3864" t="str">
        <f t="shared" si="182"/>
        <v>21-24</v>
      </c>
    </row>
    <row r="3865" spans="1:10">
      <c r="A3865" t="s">
        <v>297</v>
      </c>
      <c r="B3865" t="s">
        <v>1485</v>
      </c>
      <c r="C3865" s="7">
        <v>44082.1677083333</v>
      </c>
      <c r="D3865" t="str">
        <f>VLOOKUP(A3865,Sheet2!$B$2:$E$1001,3,0)</f>
        <v>GIF</v>
      </c>
      <c r="E3865" t="str">
        <f>VLOOKUP(A3865,Sheet2!$B$2:$E$1001,4,0)</f>
        <v>tennis</v>
      </c>
      <c r="F3865" t="str">
        <f>VLOOKUP(B3865,Sheet3!$B$2:$D$17,2,0)</f>
        <v>positive</v>
      </c>
      <c r="G3865">
        <f>VLOOKUP(B3865,Sheet3!$B$2:$D$17,3,0)</f>
        <v>60</v>
      </c>
      <c r="H3865">
        <f t="shared" si="180"/>
        <v>9</v>
      </c>
      <c r="I3865">
        <f t="shared" si="181"/>
        <v>2</v>
      </c>
      <c r="J3865" t="str">
        <f t="shared" si="182"/>
        <v>3-6</v>
      </c>
    </row>
    <row r="3866" spans="1:10">
      <c r="A3866" t="s">
        <v>297</v>
      </c>
      <c r="B3866" t="s">
        <v>1500</v>
      </c>
      <c r="C3866" s="7">
        <v>44107.6103935185</v>
      </c>
      <c r="D3866" t="str">
        <f>VLOOKUP(A3866,Sheet2!$B$2:$E$1001,3,0)</f>
        <v>GIF</v>
      </c>
      <c r="E3866" t="str">
        <f>VLOOKUP(A3866,Sheet2!$B$2:$E$1001,4,0)</f>
        <v>tennis</v>
      </c>
      <c r="F3866" t="str">
        <f>VLOOKUP(B3866,Sheet3!$B$2:$D$17,2,0)</f>
        <v>positive</v>
      </c>
      <c r="G3866">
        <f>VLOOKUP(B3866,Sheet3!$B$2:$D$17,3,0)</f>
        <v>45</v>
      </c>
      <c r="H3866">
        <f t="shared" si="180"/>
        <v>10</v>
      </c>
      <c r="I3866">
        <f t="shared" si="181"/>
        <v>6</v>
      </c>
      <c r="J3866" t="str">
        <f t="shared" si="182"/>
        <v>12-15</v>
      </c>
    </row>
    <row r="3867" spans="1:10">
      <c r="A3867" t="s">
        <v>297</v>
      </c>
      <c r="B3867" t="s">
        <v>1490</v>
      </c>
      <c r="C3867" s="7">
        <v>44226.8482986111</v>
      </c>
      <c r="D3867" t="str">
        <f>VLOOKUP(A3867,Sheet2!$B$2:$E$1001,3,0)</f>
        <v>GIF</v>
      </c>
      <c r="E3867" t="str">
        <f>VLOOKUP(A3867,Sheet2!$B$2:$E$1001,4,0)</f>
        <v>tennis</v>
      </c>
      <c r="F3867" t="str">
        <f>VLOOKUP(B3867,Sheet3!$B$2:$D$17,2,0)</f>
        <v>negative</v>
      </c>
      <c r="G3867">
        <f>VLOOKUP(B3867,Sheet3!$B$2:$D$17,3,0)</f>
        <v>5</v>
      </c>
      <c r="H3867">
        <f t="shared" si="180"/>
        <v>1</v>
      </c>
      <c r="I3867">
        <f t="shared" si="181"/>
        <v>6</v>
      </c>
      <c r="J3867" t="str">
        <f t="shared" si="182"/>
        <v>18-21</v>
      </c>
    </row>
    <row r="3868" spans="1:10">
      <c r="A3868" t="s">
        <v>297</v>
      </c>
      <c r="B3868" t="s">
        <v>1496</v>
      </c>
      <c r="C3868" s="7">
        <v>44240.0197800926</v>
      </c>
      <c r="D3868" t="str">
        <f>VLOOKUP(A3868,Sheet2!$B$2:$E$1001,3,0)</f>
        <v>GIF</v>
      </c>
      <c r="E3868" t="str">
        <f>VLOOKUP(A3868,Sheet2!$B$2:$E$1001,4,0)</f>
        <v>tennis</v>
      </c>
      <c r="F3868" t="str">
        <f>VLOOKUP(B3868,Sheet3!$B$2:$D$17,2,0)</f>
        <v>positive</v>
      </c>
      <c r="G3868">
        <f>VLOOKUP(B3868,Sheet3!$B$2:$D$17,3,0)</f>
        <v>70</v>
      </c>
      <c r="H3868">
        <f t="shared" si="180"/>
        <v>2</v>
      </c>
      <c r="I3868">
        <f t="shared" si="181"/>
        <v>6</v>
      </c>
      <c r="J3868" t="str">
        <f t="shared" si="182"/>
        <v>0-3</v>
      </c>
    </row>
    <row r="3869" customFormat="1" spans="1:10">
      <c r="A3869" t="s">
        <v>297</v>
      </c>
      <c r="B3869" t="s">
        <v>1487</v>
      </c>
      <c r="C3869" s="7">
        <v>44315.4146064815</v>
      </c>
      <c r="D3869" t="str">
        <f>VLOOKUP(A3869,Sheet2!$B$2:$E$1001,3,0)</f>
        <v>GIF</v>
      </c>
      <c r="E3869" t="str">
        <f>VLOOKUP(A3869,Sheet2!$B$2:$E$1001,4,0)</f>
        <v>tennis</v>
      </c>
      <c r="F3869" t="str">
        <f>VLOOKUP(B3869,Sheet3!$B$2:$D$17,2,0)</f>
        <v>positive</v>
      </c>
      <c r="G3869">
        <f>VLOOKUP(B3869,Sheet3!$B$2:$D$17,3,0)</f>
        <v>70</v>
      </c>
      <c r="H3869">
        <f t="shared" si="180"/>
        <v>4</v>
      </c>
      <c r="I3869">
        <f t="shared" si="181"/>
        <v>4</v>
      </c>
      <c r="J3869" t="str">
        <f t="shared" si="182"/>
        <v>9-12</v>
      </c>
    </row>
    <row r="3870" spans="1:10">
      <c r="A3870" t="s">
        <v>297</v>
      </c>
      <c r="B3870" t="s">
        <v>1496</v>
      </c>
      <c r="C3870" s="7">
        <v>44214.7815509259</v>
      </c>
      <c r="D3870" t="str">
        <f>VLOOKUP(A3870,Sheet2!$B$2:$E$1001,3,0)</f>
        <v>GIF</v>
      </c>
      <c r="E3870" t="str">
        <f>VLOOKUP(A3870,Sheet2!$B$2:$E$1001,4,0)</f>
        <v>tennis</v>
      </c>
      <c r="F3870" t="str">
        <f>VLOOKUP(B3870,Sheet3!$B$2:$D$17,2,0)</f>
        <v>positive</v>
      </c>
      <c r="G3870">
        <f>VLOOKUP(B3870,Sheet3!$B$2:$D$17,3,0)</f>
        <v>70</v>
      </c>
      <c r="H3870">
        <f t="shared" si="180"/>
        <v>1</v>
      </c>
      <c r="I3870">
        <f t="shared" si="181"/>
        <v>1</v>
      </c>
      <c r="J3870" t="str">
        <f t="shared" si="182"/>
        <v>18-21</v>
      </c>
    </row>
    <row r="3871" spans="1:10">
      <c r="A3871" t="s">
        <v>297</v>
      </c>
      <c r="B3871" t="s">
        <v>1500</v>
      </c>
      <c r="C3871" s="7">
        <v>44117.4546064815</v>
      </c>
      <c r="D3871" t="str">
        <f>VLOOKUP(A3871,Sheet2!$B$2:$E$1001,3,0)</f>
        <v>GIF</v>
      </c>
      <c r="E3871" t="str">
        <f>VLOOKUP(A3871,Sheet2!$B$2:$E$1001,4,0)</f>
        <v>tennis</v>
      </c>
      <c r="F3871" t="str">
        <f>VLOOKUP(B3871,Sheet3!$B$2:$D$17,2,0)</f>
        <v>positive</v>
      </c>
      <c r="G3871">
        <f>VLOOKUP(B3871,Sheet3!$B$2:$D$17,3,0)</f>
        <v>45</v>
      </c>
      <c r="H3871">
        <f t="shared" si="180"/>
        <v>10</v>
      </c>
      <c r="I3871">
        <f t="shared" si="181"/>
        <v>2</v>
      </c>
      <c r="J3871" t="str">
        <f t="shared" si="182"/>
        <v>9-12</v>
      </c>
    </row>
    <row r="3872" spans="1:10">
      <c r="A3872" t="s">
        <v>297</v>
      </c>
      <c r="B3872" t="s">
        <v>1499</v>
      </c>
      <c r="C3872" s="7">
        <v>44214.489375</v>
      </c>
      <c r="D3872" t="str">
        <f>VLOOKUP(A3872,Sheet2!$B$2:$E$1001,3,0)</f>
        <v>GIF</v>
      </c>
      <c r="E3872" t="str">
        <f>VLOOKUP(A3872,Sheet2!$B$2:$E$1001,4,0)</f>
        <v>tennis</v>
      </c>
      <c r="F3872" t="str">
        <f>VLOOKUP(B3872,Sheet3!$B$2:$D$17,2,0)</f>
        <v>negative</v>
      </c>
      <c r="G3872">
        <f>VLOOKUP(B3872,Sheet3!$B$2:$D$17,3,0)</f>
        <v>10</v>
      </c>
      <c r="H3872">
        <f t="shared" si="180"/>
        <v>1</v>
      </c>
      <c r="I3872">
        <f t="shared" si="181"/>
        <v>1</v>
      </c>
      <c r="J3872" t="str">
        <f t="shared" si="182"/>
        <v>9-12</v>
      </c>
    </row>
    <row r="3873" spans="1:10">
      <c r="A3873" t="s">
        <v>297</v>
      </c>
      <c r="B3873" t="s">
        <v>1492</v>
      </c>
      <c r="C3873" s="7">
        <v>44199.1926967593</v>
      </c>
      <c r="D3873" t="str">
        <f>VLOOKUP(A3873,Sheet2!$B$2:$E$1001,3,0)</f>
        <v>GIF</v>
      </c>
      <c r="E3873" t="str">
        <f>VLOOKUP(A3873,Sheet2!$B$2:$E$1001,4,0)</f>
        <v>tennis</v>
      </c>
      <c r="F3873" t="str">
        <f>VLOOKUP(B3873,Sheet3!$B$2:$D$17,2,0)</f>
        <v>neutral</v>
      </c>
      <c r="G3873">
        <f>VLOOKUP(B3873,Sheet3!$B$2:$D$17,3,0)</f>
        <v>20</v>
      </c>
      <c r="H3873">
        <f t="shared" si="180"/>
        <v>1</v>
      </c>
      <c r="I3873">
        <f t="shared" si="181"/>
        <v>7</v>
      </c>
      <c r="J3873" t="str">
        <f t="shared" si="182"/>
        <v>3-6</v>
      </c>
    </row>
    <row r="3874" spans="1:10">
      <c r="A3874" t="s">
        <v>297</v>
      </c>
      <c r="B3874" t="s">
        <v>1503</v>
      </c>
      <c r="C3874" s="7">
        <v>44112.6375694444</v>
      </c>
      <c r="D3874" t="str">
        <f>VLOOKUP(A3874,Sheet2!$B$2:$E$1001,3,0)</f>
        <v>GIF</v>
      </c>
      <c r="E3874" t="str">
        <f>VLOOKUP(A3874,Sheet2!$B$2:$E$1001,4,0)</f>
        <v>tennis</v>
      </c>
      <c r="F3874" t="str">
        <f>VLOOKUP(B3874,Sheet3!$B$2:$D$17,2,0)</f>
        <v>negative</v>
      </c>
      <c r="G3874">
        <f>VLOOKUP(B3874,Sheet3!$B$2:$D$17,3,0)</f>
        <v>12</v>
      </c>
      <c r="H3874">
        <f t="shared" si="180"/>
        <v>10</v>
      </c>
      <c r="I3874">
        <f t="shared" si="181"/>
        <v>4</v>
      </c>
      <c r="J3874" t="str">
        <f t="shared" si="182"/>
        <v>15-18</v>
      </c>
    </row>
    <row r="3875" spans="1:10">
      <c r="A3875" t="s">
        <v>297</v>
      </c>
      <c r="B3875" t="s">
        <v>1498</v>
      </c>
      <c r="C3875" s="7">
        <v>44136.70375</v>
      </c>
      <c r="D3875" t="str">
        <f>VLOOKUP(A3875,Sheet2!$B$2:$E$1001,3,0)</f>
        <v>GIF</v>
      </c>
      <c r="E3875" t="str">
        <f>VLOOKUP(A3875,Sheet2!$B$2:$E$1001,4,0)</f>
        <v>tennis</v>
      </c>
      <c r="F3875" t="str">
        <f>VLOOKUP(B3875,Sheet3!$B$2:$D$17,2,0)</f>
        <v>positive</v>
      </c>
      <c r="G3875">
        <f>VLOOKUP(B3875,Sheet3!$B$2:$D$17,3,0)</f>
        <v>50</v>
      </c>
      <c r="H3875">
        <f t="shared" si="180"/>
        <v>11</v>
      </c>
      <c r="I3875">
        <f t="shared" si="181"/>
        <v>7</v>
      </c>
      <c r="J3875" t="str">
        <f t="shared" si="182"/>
        <v>15-18</v>
      </c>
    </row>
    <row r="3876" spans="1:10">
      <c r="A3876" t="s">
        <v>297</v>
      </c>
      <c r="B3876" t="s">
        <v>1497</v>
      </c>
      <c r="C3876" s="7">
        <v>44052.4040046296</v>
      </c>
      <c r="D3876" t="str">
        <f>VLOOKUP(A3876,Sheet2!$B$2:$E$1001,3,0)</f>
        <v>GIF</v>
      </c>
      <c r="E3876" t="str">
        <f>VLOOKUP(A3876,Sheet2!$B$2:$E$1001,4,0)</f>
        <v>tennis</v>
      </c>
      <c r="F3876" t="str">
        <f>VLOOKUP(B3876,Sheet3!$B$2:$D$17,2,0)</f>
        <v>positive</v>
      </c>
      <c r="G3876">
        <f>VLOOKUP(B3876,Sheet3!$B$2:$D$17,3,0)</f>
        <v>72</v>
      </c>
      <c r="H3876">
        <f t="shared" si="180"/>
        <v>8</v>
      </c>
      <c r="I3876">
        <f t="shared" si="181"/>
        <v>7</v>
      </c>
      <c r="J3876" t="str">
        <f t="shared" si="182"/>
        <v>9-12</v>
      </c>
    </row>
    <row r="3877" spans="1:10">
      <c r="A3877" t="s">
        <v>297</v>
      </c>
      <c r="B3877" t="s">
        <v>1503</v>
      </c>
      <c r="C3877" s="7">
        <v>44224.3492939815</v>
      </c>
      <c r="D3877" t="str">
        <f>VLOOKUP(A3877,Sheet2!$B$2:$E$1001,3,0)</f>
        <v>GIF</v>
      </c>
      <c r="E3877" t="str">
        <f>VLOOKUP(A3877,Sheet2!$B$2:$E$1001,4,0)</f>
        <v>tennis</v>
      </c>
      <c r="F3877" t="str">
        <f>VLOOKUP(B3877,Sheet3!$B$2:$D$17,2,0)</f>
        <v>negative</v>
      </c>
      <c r="G3877">
        <f>VLOOKUP(B3877,Sheet3!$B$2:$D$17,3,0)</f>
        <v>12</v>
      </c>
      <c r="H3877">
        <f t="shared" si="180"/>
        <v>1</v>
      </c>
      <c r="I3877">
        <f t="shared" si="181"/>
        <v>4</v>
      </c>
      <c r="J3877" t="str">
        <f t="shared" si="182"/>
        <v>6-9</v>
      </c>
    </row>
    <row r="3878" spans="1:10">
      <c r="A3878" t="s">
        <v>297</v>
      </c>
      <c r="B3878" t="s">
        <v>1499</v>
      </c>
      <c r="C3878" s="7">
        <v>44016.4100347222</v>
      </c>
      <c r="D3878" t="str">
        <f>VLOOKUP(A3878,Sheet2!$B$2:$E$1001,3,0)</f>
        <v>GIF</v>
      </c>
      <c r="E3878" t="str">
        <f>VLOOKUP(A3878,Sheet2!$B$2:$E$1001,4,0)</f>
        <v>tennis</v>
      </c>
      <c r="F3878" t="str">
        <f>VLOOKUP(B3878,Sheet3!$B$2:$D$17,2,0)</f>
        <v>negative</v>
      </c>
      <c r="G3878">
        <f>VLOOKUP(B3878,Sheet3!$B$2:$D$17,3,0)</f>
        <v>10</v>
      </c>
      <c r="H3878">
        <f t="shared" si="180"/>
        <v>7</v>
      </c>
      <c r="I3878">
        <f t="shared" si="181"/>
        <v>6</v>
      </c>
      <c r="J3878" t="str">
        <f t="shared" si="182"/>
        <v>9-12</v>
      </c>
    </row>
    <row r="3879" customFormat="1" spans="1:10">
      <c r="A3879" t="s">
        <v>297</v>
      </c>
      <c r="B3879" t="s">
        <v>1491</v>
      </c>
      <c r="C3879" s="7">
        <v>44198.9028240741</v>
      </c>
      <c r="D3879" t="str">
        <f>VLOOKUP(A3879,Sheet2!$B$2:$E$1001,3,0)</f>
        <v>GIF</v>
      </c>
      <c r="E3879" t="str">
        <f>VLOOKUP(A3879,Sheet2!$B$2:$E$1001,4,0)</f>
        <v>tennis</v>
      </c>
      <c r="F3879" t="str">
        <f>VLOOKUP(B3879,Sheet3!$B$2:$D$17,2,0)</f>
        <v>positive</v>
      </c>
      <c r="G3879">
        <f>VLOOKUP(B3879,Sheet3!$B$2:$D$17,3,0)</f>
        <v>30</v>
      </c>
      <c r="H3879">
        <f t="shared" si="180"/>
        <v>1</v>
      </c>
      <c r="I3879">
        <f t="shared" si="181"/>
        <v>6</v>
      </c>
      <c r="J3879" t="str">
        <f t="shared" si="182"/>
        <v>21-24</v>
      </c>
    </row>
    <row r="3880" spans="1:10">
      <c r="A3880" t="s">
        <v>299</v>
      </c>
      <c r="B3880" t="s">
        <v>1501</v>
      </c>
      <c r="C3880" s="7">
        <v>44070.9144791667</v>
      </c>
      <c r="D3880" t="str">
        <f>VLOOKUP(A3880,Sheet2!$B$2:$E$1001,3,0)</f>
        <v>video</v>
      </c>
      <c r="E3880" t="str">
        <f>VLOOKUP(A3880,Sheet2!$B$2:$E$1001,4,0)</f>
        <v>science</v>
      </c>
      <c r="F3880" t="str">
        <f>VLOOKUP(B3880,Sheet3!$B$2:$D$17,2,0)</f>
        <v>neutral</v>
      </c>
      <c r="G3880">
        <f>VLOOKUP(B3880,Sheet3!$B$2:$D$17,3,0)</f>
        <v>35</v>
      </c>
      <c r="H3880">
        <f t="shared" si="180"/>
        <v>8</v>
      </c>
      <c r="I3880">
        <f t="shared" si="181"/>
        <v>4</v>
      </c>
      <c r="J3880" t="str">
        <f t="shared" si="182"/>
        <v>21-24</v>
      </c>
    </row>
    <row r="3881" spans="1:10">
      <c r="A3881" t="s">
        <v>299</v>
      </c>
      <c r="B3881" t="s">
        <v>1485</v>
      </c>
      <c r="C3881" s="7">
        <v>44082.5343402778</v>
      </c>
      <c r="D3881" t="str">
        <f>VLOOKUP(A3881,Sheet2!$B$2:$E$1001,3,0)</f>
        <v>video</v>
      </c>
      <c r="E3881" t="str">
        <f>VLOOKUP(A3881,Sheet2!$B$2:$E$1001,4,0)</f>
        <v>science</v>
      </c>
      <c r="F3881" t="str">
        <f>VLOOKUP(B3881,Sheet3!$B$2:$D$17,2,0)</f>
        <v>positive</v>
      </c>
      <c r="G3881">
        <f>VLOOKUP(B3881,Sheet3!$B$2:$D$17,3,0)</f>
        <v>60</v>
      </c>
      <c r="H3881">
        <f t="shared" si="180"/>
        <v>9</v>
      </c>
      <c r="I3881">
        <f t="shared" si="181"/>
        <v>2</v>
      </c>
      <c r="J3881" t="str">
        <f t="shared" si="182"/>
        <v>12-15</v>
      </c>
    </row>
    <row r="3882" spans="1:10">
      <c r="A3882" t="s">
        <v>299</v>
      </c>
      <c r="B3882" t="s">
        <v>1499</v>
      </c>
      <c r="C3882" s="7">
        <v>44081.6120486111</v>
      </c>
      <c r="D3882" t="str">
        <f>VLOOKUP(A3882,Sheet2!$B$2:$E$1001,3,0)</f>
        <v>video</v>
      </c>
      <c r="E3882" t="str">
        <f>VLOOKUP(A3882,Sheet2!$B$2:$E$1001,4,0)</f>
        <v>science</v>
      </c>
      <c r="F3882" t="str">
        <f>VLOOKUP(B3882,Sheet3!$B$2:$D$17,2,0)</f>
        <v>negative</v>
      </c>
      <c r="G3882">
        <f>VLOOKUP(B3882,Sheet3!$B$2:$D$17,3,0)</f>
        <v>10</v>
      </c>
      <c r="H3882">
        <f t="shared" si="180"/>
        <v>9</v>
      </c>
      <c r="I3882">
        <f t="shared" si="181"/>
        <v>1</v>
      </c>
      <c r="J3882" t="str">
        <f t="shared" si="182"/>
        <v>12-15</v>
      </c>
    </row>
    <row r="3883" spans="1:10">
      <c r="A3883" t="s">
        <v>299</v>
      </c>
      <c r="B3883" t="s">
        <v>1487</v>
      </c>
      <c r="C3883" s="7">
        <v>44243.814212963</v>
      </c>
      <c r="D3883" t="str">
        <f>VLOOKUP(A3883,Sheet2!$B$2:$E$1001,3,0)</f>
        <v>video</v>
      </c>
      <c r="E3883" t="str">
        <f>VLOOKUP(A3883,Sheet2!$B$2:$E$1001,4,0)</f>
        <v>science</v>
      </c>
      <c r="F3883" t="str">
        <f>VLOOKUP(B3883,Sheet3!$B$2:$D$17,2,0)</f>
        <v>positive</v>
      </c>
      <c r="G3883">
        <f>VLOOKUP(B3883,Sheet3!$B$2:$D$17,3,0)</f>
        <v>70</v>
      </c>
      <c r="H3883">
        <f t="shared" si="180"/>
        <v>2</v>
      </c>
      <c r="I3883">
        <f t="shared" si="181"/>
        <v>2</v>
      </c>
      <c r="J3883" t="str">
        <f t="shared" si="182"/>
        <v>18-21</v>
      </c>
    </row>
    <row r="3884" spans="1:10">
      <c r="A3884" t="s">
        <v>299</v>
      </c>
      <c r="B3884" t="s">
        <v>1488</v>
      </c>
      <c r="C3884" s="7">
        <v>44306.4646875</v>
      </c>
      <c r="D3884" t="str">
        <f>VLOOKUP(A3884,Sheet2!$B$2:$E$1001,3,0)</f>
        <v>video</v>
      </c>
      <c r="E3884" t="str">
        <f>VLOOKUP(A3884,Sheet2!$B$2:$E$1001,4,0)</f>
        <v>science</v>
      </c>
      <c r="F3884" t="str">
        <f>VLOOKUP(B3884,Sheet3!$B$2:$D$17,2,0)</f>
        <v>negative</v>
      </c>
      <c r="G3884">
        <f>VLOOKUP(B3884,Sheet3!$B$2:$D$17,3,0)</f>
        <v>0</v>
      </c>
      <c r="H3884">
        <f t="shared" si="180"/>
        <v>4</v>
      </c>
      <c r="I3884">
        <f t="shared" si="181"/>
        <v>2</v>
      </c>
      <c r="J3884" t="str">
        <f t="shared" si="182"/>
        <v>9-12</v>
      </c>
    </row>
    <row r="3885" spans="1:10">
      <c r="A3885" t="s">
        <v>299</v>
      </c>
      <c r="B3885" t="s">
        <v>1499</v>
      </c>
      <c r="C3885" s="7">
        <v>44064.9898148148</v>
      </c>
      <c r="D3885" t="str">
        <f>VLOOKUP(A3885,Sheet2!$B$2:$E$1001,3,0)</f>
        <v>video</v>
      </c>
      <c r="E3885" t="str">
        <f>VLOOKUP(A3885,Sheet2!$B$2:$E$1001,4,0)</f>
        <v>science</v>
      </c>
      <c r="F3885" t="str">
        <f>VLOOKUP(B3885,Sheet3!$B$2:$D$17,2,0)</f>
        <v>negative</v>
      </c>
      <c r="G3885">
        <f>VLOOKUP(B3885,Sheet3!$B$2:$D$17,3,0)</f>
        <v>10</v>
      </c>
      <c r="H3885">
        <f t="shared" si="180"/>
        <v>8</v>
      </c>
      <c r="I3885">
        <f t="shared" si="181"/>
        <v>5</v>
      </c>
      <c r="J3885" t="str">
        <f t="shared" si="182"/>
        <v>21-24</v>
      </c>
    </row>
    <row r="3886" spans="1:10">
      <c r="A3886" t="s">
        <v>299</v>
      </c>
      <c r="B3886" t="s">
        <v>1499</v>
      </c>
      <c r="C3886" s="7">
        <v>44132.6223148148</v>
      </c>
      <c r="D3886" t="str">
        <f>VLOOKUP(A3886,Sheet2!$B$2:$E$1001,3,0)</f>
        <v>video</v>
      </c>
      <c r="E3886" t="str">
        <f>VLOOKUP(A3886,Sheet2!$B$2:$E$1001,4,0)</f>
        <v>science</v>
      </c>
      <c r="F3886" t="str">
        <f>VLOOKUP(B3886,Sheet3!$B$2:$D$17,2,0)</f>
        <v>negative</v>
      </c>
      <c r="G3886">
        <f>VLOOKUP(B3886,Sheet3!$B$2:$D$17,3,0)</f>
        <v>10</v>
      </c>
      <c r="H3886">
        <f t="shared" si="180"/>
        <v>10</v>
      </c>
      <c r="I3886">
        <f t="shared" si="181"/>
        <v>3</v>
      </c>
      <c r="J3886" t="str">
        <f t="shared" si="182"/>
        <v>12-15</v>
      </c>
    </row>
    <row r="3887" spans="1:10">
      <c r="A3887" t="s">
        <v>299</v>
      </c>
      <c r="B3887" t="s">
        <v>1494</v>
      </c>
      <c r="C3887" s="7">
        <v>44356.088900463</v>
      </c>
      <c r="D3887" t="str">
        <f>VLOOKUP(A3887,Sheet2!$B$2:$E$1001,3,0)</f>
        <v>video</v>
      </c>
      <c r="E3887" t="str">
        <f>VLOOKUP(A3887,Sheet2!$B$2:$E$1001,4,0)</f>
        <v>science</v>
      </c>
      <c r="F3887" t="str">
        <f>VLOOKUP(B3887,Sheet3!$B$2:$D$17,2,0)</f>
        <v>positive</v>
      </c>
      <c r="G3887">
        <f>VLOOKUP(B3887,Sheet3!$B$2:$D$17,3,0)</f>
        <v>65</v>
      </c>
      <c r="H3887">
        <f t="shared" si="180"/>
        <v>6</v>
      </c>
      <c r="I3887">
        <f t="shared" si="181"/>
        <v>3</v>
      </c>
      <c r="J3887" t="str">
        <f t="shared" si="182"/>
        <v>0-3</v>
      </c>
    </row>
    <row r="3888" spans="1:10">
      <c r="A3888" t="s">
        <v>299</v>
      </c>
      <c r="B3888" t="s">
        <v>1490</v>
      </c>
      <c r="C3888" s="7">
        <v>44078.8824537037</v>
      </c>
      <c r="D3888" t="str">
        <f>VLOOKUP(A3888,Sheet2!$B$2:$E$1001,3,0)</f>
        <v>video</v>
      </c>
      <c r="E3888" t="str">
        <f>VLOOKUP(A3888,Sheet2!$B$2:$E$1001,4,0)</f>
        <v>science</v>
      </c>
      <c r="F3888" t="str">
        <f>VLOOKUP(B3888,Sheet3!$B$2:$D$17,2,0)</f>
        <v>negative</v>
      </c>
      <c r="G3888">
        <f>VLOOKUP(B3888,Sheet3!$B$2:$D$17,3,0)</f>
        <v>5</v>
      </c>
      <c r="H3888">
        <f t="shared" si="180"/>
        <v>9</v>
      </c>
      <c r="I3888">
        <f t="shared" si="181"/>
        <v>5</v>
      </c>
      <c r="J3888" t="str">
        <f t="shared" si="182"/>
        <v>21-24</v>
      </c>
    </row>
    <row r="3889" customFormat="1" spans="1:10">
      <c r="A3889" t="s">
        <v>299</v>
      </c>
      <c r="B3889" t="s">
        <v>1491</v>
      </c>
      <c r="C3889" s="7">
        <v>44068.5084259259</v>
      </c>
      <c r="D3889" t="str">
        <f>VLOOKUP(A3889,Sheet2!$B$2:$E$1001,3,0)</f>
        <v>video</v>
      </c>
      <c r="E3889" t="str">
        <f>VLOOKUP(A3889,Sheet2!$B$2:$E$1001,4,0)</f>
        <v>science</v>
      </c>
      <c r="F3889" t="str">
        <f>VLOOKUP(B3889,Sheet3!$B$2:$D$17,2,0)</f>
        <v>positive</v>
      </c>
      <c r="G3889">
        <f>VLOOKUP(B3889,Sheet3!$B$2:$D$17,3,0)</f>
        <v>30</v>
      </c>
      <c r="H3889">
        <f t="shared" si="180"/>
        <v>8</v>
      </c>
      <c r="I3889">
        <f t="shared" si="181"/>
        <v>2</v>
      </c>
      <c r="J3889" t="str">
        <f t="shared" si="182"/>
        <v>12-15</v>
      </c>
    </row>
    <row r="3890" spans="1:10">
      <c r="A3890" t="s">
        <v>299</v>
      </c>
      <c r="B3890" t="s">
        <v>1492</v>
      </c>
      <c r="C3890" s="7">
        <v>44166.9428935185</v>
      </c>
      <c r="D3890" t="str">
        <f>VLOOKUP(A3890,Sheet2!$B$2:$E$1001,3,0)</f>
        <v>video</v>
      </c>
      <c r="E3890" t="str">
        <f>VLOOKUP(A3890,Sheet2!$B$2:$E$1001,4,0)</f>
        <v>science</v>
      </c>
      <c r="F3890" t="str">
        <f>VLOOKUP(B3890,Sheet3!$B$2:$D$17,2,0)</f>
        <v>neutral</v>
      </c>
      <c r="G3890">
        <f>VLOOKUP(B3890,Sheet3!$B$2:$D$17,3,0)</f>
        <v>20</v>
      </c>
      <c r="H3890">
        <f t="shared" si="180"/>
        <v>12</v>
      </c>
      <c r="I3890">
        <f t="shared" si="181"/>
        <v>2</v>
      </c>
      <c r="J3890" t="str">
        <f t="shared" si="182"/>
        <v>21-24</v>
      </c>
    </row>
    <row r="3891" spans="1:10">
      <c r="A3891" t="s">
        <v>299</v>
      </c>
      <c r="B3891" t="s">
        <v>1497</v>
      </c>
      <c r="C3891" s="7">
        <v>44356.0288425926</v>
      </c>
      <c r="D3891" t="str">
        <f>VLOOKUP(A3891,Sheet2!$B$2:$E$1001,3,0)</f>
        <v>video</v>
      </c>
      <c r="E3891" t="str">
        <f>VLOOKUP(A3891,Sheet2!$B$2:$E$1001,4,0)</f>
        <v>science</v>
      </c>
      <c r="F3891" t="str">
        <f>VLOOKUP(B3891,Sheet3!$B$2:$D$17,2,0)</f>
        <v>positive</v>
      </c>
      <c r="G3891">
        <f>VLOOKUP(B3891,Sheet3!$B$2:$D$17,3,0)</f>
        <v>72</v>
      </c>
      <c r="H3891">
        <f t="shared" si="180"/>
        <v>6</v>
      </c>
      <c r="I3891">
        <f t="shared" si="181"/>
        <v>3</v>
      </c>
      <c r="J3891" t="str">
        <f t="shared" si="182"/>
        <v>0-3</v>
      </c>
    </row>
    <row r="3892" spans="1:10">
      <c r="A3892" t="s">
        <v>300</v>
      </c>
      <c r="B3892" t="s">
        <v>1500</v>
      </c>
      <c r="C3892" s="7">
        <v>44290.9127777778</v>
      </c>
      <c r="D3892" t="str">
        <f>VLOOKUP(A3892,Sheet2!$B$2:$E$1001,3,0)</f>
        <v>photo</v>
      </c>
      <c r="E3892" t="str">
        <f>VLOOKUP(A3892,Sheet2!$B$2:$E$1001,4,0)</f>
        <v>animals</v>
      </c>
      <c r="F3892" t="str">
        <f>VLOOKUP(B3892,Sheet3!$B$2:$D$17,2,0)</f>
        <v>positive</v>
      </c>
      <c r="G3892">
        <f>VLOOKUP(B3892,Sheet3!$B$2:$D$17,3,0)</f>
        <v>45</v>
      </c>
      <c r="H3892">
        <f t="shared" si="180"/>
        <v>4</v>
      </c>
      <c r="I3892">
        <f t="shared" si="181"/>
        <v>7</v>
      </c>
      <c r="J3892" t="str">
        <f t="shared" si="182"/>
        <v>21-24</v>
      </c>
    </row>
    <row r="3893" spans="1:10">
      <c r="A3893" t="s">
        <v>300</v>
      </c>
      <c r="B3893" t="s">
        <v>1490</v>
      </c>
      <c r="C3893" s="7">
        <v>44054.9768981481</v>
      </c>
      <c r="D3893" t="str">
        <f>VLOOKUP(A3893,Sheet2!$B$2:$E$1001,3,0)</f>
        <v>photo</v>
      </c>
      <c r="E3893" t="str">
        <f>VLOOKUP(A3893,Sheet2!$B$2:$E$1001,4,0)</f>
        <v>animals</v>
      </c>
      <c r="F3893" t="str">
        <f>VLOOKUP(B3893,Sheet3!$B$2:$D$17,2,0)</f>
        <v>negative</v>
      </c>
      <c r="G3893">
        <f>VLOOKUP(B3893,Sheet3!$B$2:$D$17,3,0)</f>
        <v>5</v>
      </c>
      <c r="H3893">
        <f t="shared" si="180"/>
        <v>8</v>
      </c>
      <c r="I3893">
        <f t="shared" si="181"/>
        <v>2</v>
      </c>
      <c r="J3893" t="str">
        <f t="shared" si="182"/>
        <v>21-24</v>
      </c>
    </row>
    <row r="3894" spans="1:10">
      <c r="A3894" t="s">
        <v>300</v>
      </c>
      <c r="B3894" t="s">
        <v>1494</v>
      </c>
      <c r="C3894" s="7">
        <v>44328.522650463</v>
      </c>
      <c r="D3894" t="str">
        <f>VLOOKUP(A3894,Sheet2!$B$2:$E$1001,3,0)</f>
        <v>photo</v>
      </c>
      <c r="E3894" t="str">
        <f>VLOOKUP(A3894,Sheet2!$B$2:$E$1001,4,0)</f>
        <v>animals</v>
      </c>
      <c r="F3894" t="str">
        <f>VLOOKUP(B3894,Sheet3!$B$2:$D$17,2,0)</f>
        <v>positive</v>
      </c>
      <c r="G3894">
        <f>VLOOKUP(B3894,Sheet3!$B$2:$D$17,3,0)</f>
        <v>65</v>
      </c>
      <c r="H3894">
        <f t="shared" si="180"/>
        <v>5</v>
      </c>
      <c r="I3894">
        <f t="shared" si="181"/>
        <v>3</v>
      </c>
      <c r="J3894" t="str">
        <f t="shared" si="182"/>
        <v>12-15</v>
      </c>
    </row>
    <row r="3895" spans="1:10">
      <c r="A3895" t="s">
        <v>300</v>
      </c>
      <c r="B3895" t="s">
        <v>1485</v>
      </c>
      <c r="C3895" s="7">
        <v>44359.9908680556</v>
      </c>
      <c r="D3895" t="str">
        <f>VLOOKUP(A3895,Sheet2!$B$2:$E$1001,3,0)</f>
        <v>photo</v>
      </c>
      <c r="E3895" t="str">
        <f>VLOOKUP(A3895,Sheet2!$B$2:$E$1001,4,0)</f>
        <v>animals</v>
      </c>
      <c r="F3895" t="str">
        <f>VLOOKUP(B3895,Sheet3!$B$2:$D$17,2,0)</f>
        <v>positive</v>
      </c>
      <c r="G3895">
        <f>VLOOKUP(B3895,Sheet3!$B$2:$D$17,3,0)</f>
        <v>60</v>
      </c>
      <c r="H3895">
        <f t="shared" si="180"/>
        <v>6</v>
      </c>
      <c r="I3895">
        <f t="shared" si="181"/>
        <v>6</v>
      </c>
      <c r="J3895" t="str">
        <f t="shared" si="182"/>
        <v>21-24</v>
      </c>
    </row>
    <row r="3896" spans="1:10">
      <c r="A3896" t="s">
        <v>300</v>
      </c>
      <c r="B3896" t="s">
        <v>1491</v>
      </c>
      <c r="C3896" s="7">
        <v>44270.3347916667</v>
      </c>
      <c r="D3896" t="str">
        <f>VLOOKUP(A3896,Sheet2!$B$2:$E$1001,3,0)</f>
        <v>photo</v>
      </c>
      <c r="E3896" t="str">
        <f>VLOOKUP(A3896,Sheet2!$B$2:$E$1001,4,0)</f>
        <v>animals</v>
      </c>
      <c r="F3896" t="str">
        <f>VLOOKUP(B3896,Sheet3!$B$2:$D$17,2,0)</f>
        <v>positive</v>
      </c>
      <c r="G3896">
        <f>VLOOKUP(B3896,Sheet3!$B$2:$D$17,3,0)</f>
        <v>30</v>
      </c>
      <c r="H3896">
        <f t="shared" si="180"/>
        <v>3</v>
      </c>
      <c r="I3896">
        <f t="shared" si="181"/>
        <v>1</v>
      </c>
      <c r="J3896" t="str">
        <f t="shared" si="182"/>
        <v>6-9</v>
      </c>
    </row>
    <row r="3897" spans="1:10">
      <c r="A3897" t="s">
        <v>300</v>
      </c>
      <c r="B3897" t="s">
        <v>1496</v>
      </c>
      <c r="C3897" s="7">
        <v>44091.6030092593</v>
      </c>
      <c r="D3897" t="str">
        <f>VLOOKUP(A3897,Sheet2!$B$2:$E$1001,3,0)</f>
        <v>photo</v>
      </c>
      <c r="E3897" t="str">
        <f>VLOOKUP(A3897,Sheet2!$B$2:$E$1001,4,0)</f>
        <v>animals</v>
      </c>
      <c r="F3897" t="str">
        <f>VLOOKUP(B3897,Sheet3!$B$2:$D$17,2,0)</f>
        <v>positive</v>
      </c>
      <c r="G3897">
        <f>VLOOKUP(B3897,Sheet3!$B$2:$D$17,3,0)</f>
        <v>70</v>
      </c>
      <c r="H3897">
        <f t="shared" si="180"/>
        <v>9</v>
      </c>
      <c r="I3897">
        <f t="shared" si="181"/>
        <v>4</v>
      </c>
      <c r="J3897" t="str">
        <f t="shared" si="182"/>
        <v>12-15</v>
      </c>
    </row>
    <row r="3898" spans="1:10">
      <c r="A3898" t="s">
        <v>300</v>
      </c>
      <c r="B3898" t="s">
        <v>1502</v>
      </c>
      <c r="C3898" s="7">
        <v>44198.0546990741</v>
      </c>
      <c r="D3898" t="str">
        <f>VLOOKUP(A3898,Sheet2!$B$2:$E$1001,3,0)</f>
        <v>photo</v>
      </c>
      <c r="E3898" t="str">
        <f>VLOOKUP(A3898,Sheet2!$B$2:$E$1001,4,0)</f>
        <v>animals</v>
      </c>
      <c r="F3898" t="str">
        <f>VLOOKUP(B3898,Sheet3!$B$2:$D$17,2,0)</f>
        <v>negative</v>
      </c>
      <c r="G3898">
        <f>VLOOKUP(B3898,Sheet3!$B$2:$D$17,3,0)</f>
        <v>15</v>
      </c>
      <c r="H3898">
        <f t="shared" si="180"/>
        <v>1</v>
      </c>
      <c r="I3898">
        <f t="shared" si="181"/>
        <v>6</v>
      </c>
      <c r="J3898" t="str">
        <f t="shared" si="182"/>
        <v>0-3</v>
      </c>
    </row>
    <row r="3899" spans="1:10">
      <c r="A3899" t="s">
        <v>300</v>
      </c>
      <c r="B3899" t="s">
        <v>1498</v>
      </c>
      <c r="C3899" s="7">
        <v>44197.6386111111</v>
      </c>
      <c r="D3899" t="str">
        <f>VLOOKUP(A3899,Sheet2!$B$2:$E$1001,3,0)</f>
        <v>photo</v>
      </c>
      <c r="E3899" t="str">
        <f>VLOOKUP(A3899,Sheet2!$B$2:$E$1001,4,0)</f>
        <v>animals</v>
      </c>
      <c r="F3899" t="str">
        <f>VLOOKUP(B3899,Sheet3!$B$2:$D$17,2,0)</f>
        <v>positive</v>
      </c>
      <c r="G3899">
        <f>VLOOKUP(B3899,Sheet3!$B$2:$D$17,3,0)</f>
        <v>50</v>
      </c>
      <c r="H3899">
        <f t="shared" si="180"/>
        <v>1</v>
      </c>
      <c r="I3899">
        <f t="shared" si="181"/>
        <v>5</v>
      </c>
      <c r="J3899" t="str">
        <f t="shared" si="182"/>
        <v>15-18</v>
      </c>
    </row>
    <row r="3900" spans="1:10">
      <c r="A3900" t="s">
        <v>300</v>
      </c>
      <c r="B3900" t="s">
        <v>1485</v>
      </c>
      <c r="C3900" s="7">
        <v>44159.4885300926</v>
      </c>
      <c r="D3900" t="str">
        <f>VLOOKUP(A3900,Sheet2!$B$2:$E$1001,3,0)</f>
        <v>photo</v>
      </c>
      <c r="E3900" t="str">
        <f>VLOOKUP(A3900,Sheet2!$B$2:$E$1001,4,0)</f>
        <v>animals</v>
      </c>
      <c r="F3900" t="str">
        <f>VLOOKUP(B3900,Sheet3!$B$2:$D$17,2,0)</f>
        <v>positive</v>
      </c>
      <c r="G3900">
        <f>VLOOKUP(B3900,Sheet3!$B$2:$D$17,3,0)</f>
        <v>60</v>
      </c>
      <c r="H3900">
        <f t="shared" si="180"/>
        <v>11</v>
      </c>
      <c r="I3900">
        <f t="shared" si="181"/>
        <v>2</v>
      </c>
      <c r="J3900" t="str">
        <f t="shared" si="182"/>
        <v>9-12</v>
      </c>
    </row>
    <row r="3901" customFormat="1" spans="1:10">
      <c r="A3901" t="s">
        <v>300</v>
      </c>
      <c r="B3901" t="s">
        <v>1487</v>
      </c>
      <c r="C3901" s="7">
        <v>44193.6903935185</v>
      </c>
      <c r="D3901" t="str">
        <f>VLOOKUP(A3901,Sheet2!$B$2:$E$1001,3,0)</f>
        <v>photo</v>
      </c>
      <c r="E3901" t="str">
        <f>VLOOKUP(A3901,Sheet2!$B$2:$E$1001,4,0)</f>
        <v>animals</v>
      </c>
      <c r="F3901" t="str">
        <f>VLOOKUP(B3901,Sheet3!$B$2:$D$17,2,0)</f>
        <v>positive</v>
      </c>
      <c r="G3901">
        <f>VLOOKUP(B3901,Sheet3!$B$2:$D$17,3,0)</f>
        <v>70</v>
      </c>
      <c r="H3901">
        <f t="shared" si="180"/>
        <v>12</v>
      </c>
      <c r="I3901">
        <f t="shared" si="181"/>
        <v>1</v>
      </c>
      <c r="J3901" t="str">
        <f t="shared" si="182"/>
        <v>15-18</v>
      </c>
    </row>
    <row r="3902" spans="1:10">
      <c r="A3902" t="s">
        <v>300</v>
      </c>
      <c r="B3902" t="s">
        <v>1487</v>
      </c>
      <c r="C3902" s="7">
        <v>44150.4493981482</v>
      </c>
      <c r="D3902" t="str">
        <f>VLOOKUP(A3902,Sheet2!$B$2:$E$1001,3,0)</f>
        <v>photo</v>
      </c>
      <c r="E3902" t="str">
        <f>VLOOKUP(A3902,Sheet2!$B$2:$E$1001,4,0)</f>
        <v>animals</v>
      </c>
      <c r="F3902" t="str">
        <f>VLOOKUP(B3902,Sheet3!$B$2:$D$17,2,0)</f>
        <v>positive</v>
      </c>
      <c r="G3902">
        <f>VLOOKUP(B3902,Sheet3!$B$2:$D$17,3,0)</f>
        <v>70</v>
      </c>
      <c r="H3902">
        <f t="shared" si="180"/>
        <v>11</v>
      </c>
      <c r="I3902">
        <f t="shared" si="181"/>
        <v>7</v>
      </c>
      <c r="J3902" t="str">
        <f t="shared" si="182"/>
        <v>9-12</v>
      </c>
    </row>
    <row r="3903" spans="1:10">
      <c r="A3903" t="s">
        <v>300</v>
      </c>
      <c r="B3903" t="s">
        <v>1485</v>
      </c>
      <c r="C3903" s="7">
        <v>44342.6000925926</v>
      </c>
      <c r="D3903" t="str">
        <f>VLOOKUP(A3903,Sheet2!$B$2:$E$1001,3,0)</f>
        <v>photo</v>
      </c>
      <c r="E3903" t="str">
        <f>VLOOKUP(A3903,Sheet2!$B$2:$E$1001,4,0)</f>
        <v>animals</v>
      </c>
      <c r="F3903" t="str">
        <f>VLOOKUP(B3903,Sheet3!$B$2:$D$17,2,0)</f>
        <v>positive</v>
      </c>
      <c r="G3903">
        <f>VLOOKUP(B3903,Sheet3!$B$2:$D$17,3,0)</f>
        <v>60</v>
      </c>
      <c r="H3903">
        <f t="shared" si="180"/>
        <v>5</v>
      </c>
      <c r="I3903">
        <f t="shared" si="181"/>
        <v>3</v>
      </c>
      <c r="J3903" t="str">
        <f t="shared" si="182"/>
        <v>12-15</v>
      </c>
    </row>
    <row r="3904" spans="1:10">
      <c r="A3904" t="s">
        <v>300</v>
      </c>
      <c r="B3904" t="s">
        <v>1490</v>
      </c>
      <c r="C3904" s="7">
        <v>44094.7214351852</v>
      </c>
      <c r="D3904" t="str">
        <f>VLOOKUP(A3904,Sheet2!$B$2:$E$1001,3,0)</f>
        <v>photo</v>
      </c>
      <c r="E3904" t="str">
        <f>VLOOKUP(A3904,Sheet2!$B$2:$E$1001,4,0)</f>
        <v>animals</v>
      </c>
      <c r="F3904" t="str">
        <f>VLOOKUP(B3904,Sheet3!$B$2:$D$17,2,0)</f>
        <v>negative</v>
      </c>
      <c r="G3904">
        <f>VLOOKUP(B3904,Sheet3!$B$2:$D$17,3,0)</f>
        <v>5</v>
      </c>
      <c r="H3904">
        <f t="shared" si="180"/>
        <v>9</v>
      </c>
      <c r="I3904">
        <f t="shared" si="181"/>
        <v>7</v>
      </c>
      <c r="J3904" t="str">
        <f t="shared" si="182"/>
        <v>15-18</v>
      </c>
    </row>
    <row r="3905" spans="1:10">
      <c r="A3905" t="s">
        <v>300</v>
      </c>
      <c r="B3905" t="s">
        <v>1496</v>
      </c>
      <c r="C3905" s="7">
        <v>44035.0478819444</v>
      </c>
      <c r="D3905" t="str">
        <f>VLOOKUP(A3905,Sheet2!$B$2:$E$1001,3,0)</f>
        <v>photo</v>
      </c>
      <c r="E3905" t="str">
        <f>VLOOKUP(A3905,Sheet2!$B$2:$E$1001,4,0)</f>
        <v>animals</v>
      </c>
      <c r="F3905" t="str">
        <f>VLOOKUP(B3905,Sheet3!$B$2:$D$17,2,0)</f>
        <v>positive</v>
      </c>
      <c r="G3905">
        <f>VLOOKUP(B3905,Sheet3!$B$2:$D$17,3,0)</f>
        <v>70</v>
      </c>
      <c r="H3905">
        <f t="shared" si="180"/>
        <v>7</v>
      </c>
      <c r="I3905">
        <f t="shared" si="181"/>
        <v>4</v>
      </c>
      <c r="J3905" t="str">
        <f t="shared" si="182"/>
        <v>0-3</v>
      </c>
    </row>
    <row r="3906" spans="1:10">
      <c r="A3906" t="s">
        <v>300</v>
      </c>
      <c r="B3906" t="s">
        <v>1485</v>
      </c>
      <c r="C3906" s="7">
        <v>44220.9234722222</v>
      </c>
      <c r="D3906" t="str">
        <f>VLOOKUP(A3906,Sheet2!$B$2:$E$1001,3,0)</f>
        <v>photo</v>
      </c>
      <c r="E3906" t="str">
        <f>VLOOKUP(A3906,Sheet2!$B$2:$E$1001,4,0)</f>
        <v>animals</v>
      </c>
      <c r="F3906" t="str">
        <f>VLOOKUP(B3906,Sheet3!$B$2:$D$17,2,0)</f>
        <v>positive</v>
      </c>
      <c r="G3906">
        <f>VLOOKUP(B3906,Sheet3!$B$2:$D$17,3,0)</f>
        <v>60</v>
      </c>
      <c r="H3906">
        <f t="shared" si="180"/>
        <v>1</v>
      </c>
      <c r="I3906">
        <f t="shared" si="181"/>
        <v>7</v>
      </c>
      <c r="J3906" t="str">
        <f t="shared" si="182"/>
        <v>21-24</v>
      </c>
    </row>
    <row r="3907" spans="1:10">
      <c r="A3907" t="s">
        <v>300</v>
      </c>
      <c r="B3907" t="s">
        <v>1498</v>
      </c>
      <c r="C3907" s="7">
        <v>44050.0509375</v>
      </c>
      <c r="D3907" t="str">
        <f>VLOOKUP(A3907,Sheet2!$B$2:$E$1001,3,0)</f>
        <v>photo</v>
      </c>
      <c r="E3907" t="str">
        <f>VLOOKUP(A3907,Sheet2!$B$2:$E$1001,4,0)</f>
        <v>animals</v>
      </c>
      <c r="F3907" t="str">
        <f>VLOOKUP(B3907,Sheet3!$B$2:$D$17,2,0)</f>
        <v>positive</v>
      </c>
      <c r="G3907">
        <f>VLOOKUP(B3907,Sheet3!$B$2:$D$17,3,0)</f>
        <v>50</v>
      </c>
      <c r="H3907">
        <f t="shared" ref="H3907:H3970" si="183">MONTH(C3907)</f>
        <v>8</v>
      </c>
      <c r="I3907">
        <f t="shared" ref="I3907:I3970" si="184">WEEKDAY(C3907,2)</f>
        <v>5</v>
      </c>
      <c r="J3907" t="str">
        <f t="shared" ref="J3907:J3970" si="185">TEXT(INT(HOUR(C3907)/3)*3,"0")&amp;"-"&amp;TEXT(INT(HOUR(C3907)/3)*3+3,"0")</f>
        <v>0-3</v>
      </c>
    </row>
    <row r="3908" spans="1:10">
      <c r="A3908" t="s">
        <v>300</v>
      </c>
      <c r="B3908" t="s">
        <v>1499</v>
      </c>
      <c r="C3908" s="7">
        <v>44162.3893518519</v>
      </c>
      <c r="D3908" t="str">
        <f>VLOOKUP(A3908,Sheet2!$B$2:$E$1001,3,0)</f>
        <v>photo</v>
      </c>
      <c r="E3908" t="str">
        <f>VLOOKUP(A3908,Sheet2!$B$2:$E$1001,4,0)</f>
        <v>animals</v>
      </c>
      <c r="F3908" t="str">
        <f>VLOOKUP(B3908,Sheet3!$B$2:$D$17,2,0)</f>
        <v>negative</v>
      </c>
      <c r="G3908">
        <f>VLOOKUP(B3908,Sheet3!$B$2:$D$17,3,0)</f>
        <v>10</v>
      </c>
      <c r="H3908">
        <f t="shared" si="183"/>
        <v>11</v>
      </c>
      <c r="I3908">
        <f t="shared" si="184"/>
        <v>5</v>
      </c>
      <c r="J3908" t="str">
        <f t="shared" si="185"/>
        <v>9-12</v>
      </c>
    </row>
    <row r="3909" spans="1:10">
      <c r="A3909" t="s">
        <v>300</v>
      </c>
      <c r="B3909" t="s">
        <v>1487</v>
      </c>
      <c r="C3909" s="7">
        <v>44246.3849189815</v>
      </c>
      <c r="D3909" t="str">
        <f>VLOOKUP(A3909,Sheet2!$B$2:$E$1001,3,0)</f>
        <v>photo</v>
      </c>
      <c r="E3909" t="str">
        <f>VLOOKUP(A3909,Sheet2!$B$2:$E$1001,4,0)</f>
        <v>animals</v>
      </c>
      <c r="F3909" t="str">
        <f>VLOOKUP(B3909,Sheet3!$B$2:$D$17,2,0)</f>
        <v>positive</v>
      </c>
      <c r="G3909">
        <f>VLOOKUP(B3909,Sheet3!$B$2:$D$17,3,0)</f>
        <v>70</v>
      </c>
      <c r="H3909">
        <f t="shared" si="183"/>
        <v>2</v>
      </c>
      <c r="I3909">
        <f t="shared" si="184"/>
        <v>5</v>
      </c>
      <c r="J3909" t="str">
        <f t="shared" si="185"/>
        <v>9-12</v>
      </c>
    </row>
    <row r="3910" spans="1:10">
      <c r="A3910" t="s">
        <v>300</v>
      </c>
      <c r="B3910" t="s">
        <v>1500</v>
      </c>
      <c r="C3910" s="7">
        <v>44079.9274884259</v>
      </c>
      <c r="D3910" t="str">
        <f>VLOOKUP(A3910,Sheet2!$B$2:$E$1001,3,0)</f>
        <v>photo</v>
      </c>
      <c r="E3910" t="str">
        <f>VLOOKUP(A3910,Sheet2!$B$2:$E$1001,4,0)</f>
        <v>animals</v>
      </c>
      <c r="F3910" t="str">
        <f>VLOOKUP(B3910,Sheet3!$B$2:$D$17,2,0)</f>
        <v>positive</v>
      </c>
      <c r="G3910">
        <f>VLOOKUP(B3910,Sheet3!$B$2:$D$17,3,0)</f>
        <v>45</v>
      </c>
      <c r="H3910">
        <f t="shared" si="183"/>
        <v>9</v>
      </c>
      <c r="I3910">
        <f t="shared" si="184"/>
        <v>6</v>
      </c>
      <c r="J3910" t="str">
        <f t="shared" si="185"/>
        <v>21-24</v>
      </c>
    </row>
    <row r="3911" customFormat="1" spans="1:10">
      <c r="A3911" t="s">
        <v>300</v>
      </c>
      <c r="B3911" t="s">
        <v>1488</v>
      </c>
      <c r="C3911" s="7">
        <v>44019.6992592593</v>
      </c>
      <c r="D3911" t="str">
        <f>VLOOKUP(A3911,Sheet2!$B$2:$E$1001,3,0)</f>
        <v>photo</v>
      </c>
      <c r="E3911" t="str">
        <f>VLOOKUP(A3911,Sheet2!$B$2:$E$1001,4,0)</f>
        <v>animals</v>
      </c>
      <c r="F3911" t="str">
        <f>VLOOKUP(B3911,Sheet3!$B$2:$D$17,2,0)</f>
        <v>negative</v>
      </c>
      <c r="G3911">
        <f>VLOOKUP(B3911,Sheet3!$B$2:$D$17,3,0)</f>
        <v>0</v>
      </c>
      <c r="H3911">
        <f t="shared" si="183"/>
        <v>7</v>
      </c>
      <c r="I3911">
        <f t="shared" si="184"/>
        <v>2</v>
      </c>
      <c r="J3911" t="str">
        <f t="shared" si="185"/>
        <v>15-18</v>
      </c>
    </row>
    <row r="3912" spans="1:10">
      <c r="A3912" t="s">
        <v>300</v>
      </c>
      <c r="B3912" t="s">
        <v>1488</v>
      </c>
      <c r="C3912" s="7">
        <v>44240.01875</v>
      </c>
      <c r="D3912" t="str">
        <f>VLOOKUP(A3912,Sheet2!$B$2:$E$1001,3,0)</f>
        <v>photo</v>
      </c>
      <c r="E3912" t="str">
        <f>VLOOKUP(A3912,Sheet2!$B$2:$E$1001,4,0)</f>
        <v>animals</v>
      </c>
      <c r="F3912" t="str">
        <f>VLOOKUP(B3912,Sheet3!$B$2:$D$17,2,0)</f>
        <v>negative</v>
      </c>
      <c r="G3912">
        <f>VLOOKUP(B3912,Sheet3!$B$2:$D$17,3,0)</f>
        <v>0</v>
      </c>
      <c r="H3912">
        <f t="shared" si="183"/>
        <v>2</v>
      </c>
      <c r="I3912">
        <f t="shared" si="184"/>
        <v>6</v>
      </c>
      <c r="J3912" t="str">
        <f t="shared" si="185"/>
        <v>0-3</v>
      </c>
    </row>
    <row r="3913" spans="1:10">
      <c r="A3913" t="s">
        <v>300</v>
      </c>
      <c r="B3913" t="s">
        <v>1488</v>
      </c>
      <c r="C3913" s="7">
        <v>44289.9321759259</v>
      </c>
      <c r="D3913" t="str">
        <f>VLOOKUP(A3913,Sheet2!$B$2:$E$1001,3,0)</f>
        <v>photo</v>
      </c>
      <c r="E3913" t="str">
        <f>VLOOKUP(A3913,Sheet2!$B$2:$E$1001,4,0)</f>
        <v>animals</v>
      </c>
      <c r="F3913" t="str">
        <f>VLOOKUP(B3913,Sheet3!$B$2:$D$17,2,0)</f>
        <v>negative</v>
      </c>
      <c r="G3913">
        <f>VLOOKUP(B3913,Sheet3!$B$2:$D$17,3,0)</f>
        <v>0</v>
      </c>
      <c r="H3913">
        <f t="shared" si="183"/>
        <v>4</v>
      </c>
      <c r="I3913">
        <f t="shared" si="184"/>
        <v>6</v>
      </c>
      <c r="J3913" t="str">
        <f t="shared" si="185"/>
        <v>21-24</v>
      </c>
    </row>
    <row r="3914" spans="1:10">
      <c r="A3914" t="s">
        <v>300</v>
      </c>
      <c r="B3914" t="s">
        <v>1500</v>
      </c>
      <c r="C3914" s="7">
        <v>44224.2970717593</v>
      </c>
      <c r="D3914" t="str">
        <f>VLOOKUP(A3914,Sheet2!$B$2:$E$1001,3,0)</f>
        <v>photo</v>
      </c>
      <c r="E3914" t="str">
        <f>VLOOKUP(A3914,Sheet2!$B$2:$E$1001,4,0)</f>
        <v>animals</v>
      </c>
      <c r="F3914" t="str">
        <f>VLOOKUP(B3914,Sheet3!$B$2:$D$17,2,0)</f>
        <v>positive</v>
      </c>
      <c r="G3914">
        <f>VLOOKUP(B3914,Sheet3!$B$2:$D$17,3,0)</f>
        <v>45</v>
      </c>
      <c r="H3914">
        <f t="shared" si="183"/>
        <v>1</v>
      </c>
      <c r="I3914">
        <f t="shared" si="184"/>
        <v>4</v>
      </c>
      <c r="J3914" t="str">
        <f t="shared" si="185"/>
        <v>6-9</v>
      </c>
    </row>
    <row r="3915" spans="1:10">
      <c r="A3915" t="s">
        <v>300</v>
      </c>
      <c r="B3915" t="s">
        <v>1488</v>
      </c>
      <c r="C3915" s="7">
        <v>44102.3911111111</v>
      </c>
      <c r="D3915" t="str">
        <f>VLOOKUP(A3915,Sheet2!$B$2:$E$1001,3,0)</f>
        <v>photo</v>
      </c>
      <c r="E3915" t="str">
        <f>VLOOKUP(A3915,Sheet2!$B$2:$E$1001,4,0)</f>
        <v>animals</v>
      </c>
      <c r="F3915" t="str">
        <f>VLOOKUP(B3915,Sheet3!$B$2:$D$17,2,0)</f>
        <v>negative</v>
      </c>
      <c r="G3915">
        <f>VLOOKUP(B3915,Sheet3!$B$2:$D$17,3,0)</f>
        <v>0</v>
      </c>
      <c r="H3915">
        <f t="shared" si="183"/>
        <v>9</v>
      </c>
      <c r="I3915">
        <f t="shared" si="184"/>
        <v>1</v>
      </c>
      <c r="J3915" t="str">
        <f t="shared" si="185"/>
        <v>9-12</v>
      </c>
    </row>
    <row r="3916" spans="1:10">
      <c r="A3916" t="s">
        <v>300</v>
      </c>
      <c r="B3916" t="s">
        <v>1501</v>
      </c>
      <c r="C3916" s="7">
        <v>44252.1447685185</v>
      </c>
      <c r="D3916" t="str">
        <f>VLOOKUP(A3916,Sheet2!$B$2:$E$1001,3,0)</f>
        <v>photo</v>
      </c>
      <c r="E3916" t="str">
        <f>VLOOKUP(A3916,Sheet2!$B$2:$E$1001,4,0)</f>
        <v>animals</v>
      </c>
      <c r="F3916" t="str">
        <f>VLOOKUP(B3916,Sheet3!$B$2:$D$17,2,0)</f>
        <v>neutral</v>
      </c>
      <c r="G3916">
        <f>VLOOKUP(B3916,Sheet3!$B$2:$D$17,3,0)</f>
        <v>35</v>
      </c>
      <c r="H3916">
        <f t="shared" si="183"/>
        <v>2</v>
      </c>
      <c r="I3916">
        <f t="shared" si="184"/>
        <v>4</v>
      </c>
      <c r="J3916" t="str">
        <f t="shared" si="185"/>
        <v>3-6</v>
      </c>
    </row>
    <row r="3917" spans="1:10">
      <c r="A3917" t="s">
        <v>300</v>
      </c>
      <c r="B3917" t="s">
        <v>1498</v>
      </c>
      <c r="C3917" s="7">
        <v>44206.2394097222</v>
      </c>
      <c r="D3917" t="str">
        <f>VLOOKUP(A3917,Sheet2!$B$2:$E$1001,3,0)</f>
        <v>photo</v>
      </c>
      <c r="E3917" t="str">
        <f>VLOOKUP(A3917,Sheet2!$B$2:$E$1001,4,0)</f>
        <v>animals</v>
      </c>
      <c r="F3917" t="str">
        <f>VLOOKUP(B3917,Sheet3!$B$2:$D$17,2,0)</f>
        <v>positive</v>
      </c>
      <c r="G3917">
        <f>VLOOKUP(B3917,Sheet3!$B$2:$D$17,3,0)</f>
        <v>50</v>
      </c>
      <c r="H3917">
        <f t="shared" si="183"/>
        <v>1</v>
      </c>
      <c r="I3917">
        <f t="shared" si="184"/>
        <v>7</v>
      </c>
      <c r="J3917" t="str">
        <f t="shared" si="185"/>
        <v>3-6</v>
      </c>
    </row>
    <row r="3918" spans="1:10">
      <c r="A3918" t="s">
        <v>300</v>
      </c>
      <c r="B3918" t="s">
        <v>1487</v>
      </c>
      <c r="C3918" s="7">
        <v>44083.5788541667</v>
      </c>
      <c r="D3918" t="str">
        <f>VLOOKUP(A3918,Sheet2!$B$2:$E$1001,3,0)</f>
        <v>photo</v>
      </c>
      <c r="E3918" t="str">
        <f>VLOOKUP(A3918,Sheet2!$B$2:$E$1001,4,0)</f>
        <v>animals</v>
      </c>
      <c r="F3918" t="str">
        <f>VLOOKUP(B3918,Sheet3!$B$2:$D$17,2,0)</f>
        <v>positive</v>
      </c>
      <c r="G3918">
        <f>VLOOKUP(B3918,Sheet3!$B$2:$D$17,3,0)</f>
        <v>70</v>
      </c>
      <c r="H3918">
        <f t="shared" si="183"/>
        <v>9</v>
      </c>
      <c r="I3918">
        <f t="shared" si="184"/>
        <v>3</v>
      </c>
      <c r="J3918" t="str">
        <f t="shared" si="185"/>
        <v>12-15</v>
      </c>
    </row>
    <row r="3919" spans="1:10">
      <c r="A3919" t="s">
        <v>300</v>
      </c>
      <c r="B3919" t="s">
        <v>1495</v>
      </c>
      <c r="C3919" s="7">
        <v>44239.9648958333</v>
      </c>
      <c r="D3919" t="str">
        <f>VLOOKUP(A3919,Sheet2!$B$2:$E$1001,3,0)</f>
        <v>photo</v>
      </c>
      <c r="E3919" t="str">
        <f>VLOOKUP(A3919,Sheet2!$B$2:$E$1001,4,0)</f>
        <v>animals</v>
      </c>
      <c r="F3919" t="str">
        <f>VLOOKUP(B3919,Sheet3!$B$2:$D$17,2,0)</f>
        <v>positive</v>
      </c>
      <c r="G3919">
        <f>VLOOKUP(B3919,Sheet3!$B$2:$D$17,3,0)</f>
        <v>75</v>
      </c>
      <c r="H3919">
        <f t="shared" si="183"/>
        <v>2</v>
      </c>
      <c r="I3919">
        <f t="shared" si="184"/>
        <v>5</v>
      </c>
      <c r="J3919" t="str">
        <f t="shared" si="185"/>
        <v>21-24</v>
      </c>
    </row>
    <row r="3920" spans="1:10">
      <c r="A3920" t="s">
        <v>300</v>
      </c>
      <c r="B3920" t="s">
        <v>1492</v>
      </c>
      <c r="C3920" s="7">
        <v>44176.6496643519</v>
      </c>
      <c r="D3920" t="str">
        <f>VLOOKUP(A3920,Sheet2!$B$2:$E$1001,3,0)</f>
        <v>photo</v>
      </c>
      <c r="E3920" t="str">
        <f>VLOOKUP(A3920,Sheet2!$B$2:$E$1001,4,0)</f>
        <v>animals</v>
      </c>
      <c r="F3920" t="str">
        <f>VLOOKUP(B3920,Sheet3!$B$2:$D$17,2,0)</f>
        <v>neutral</v>
      </c>
      <c r="G3920">
        <f>VLOOKUP(B3920,Sheet3!$B$2:$D$17,3,0)</f>
        <v>20</v>
      </c>
      <c r="H3920">
        <f t="shared" si="183"/>
        <v>12</v>
      </c>
      <c r="I3920">
        <f t="shared" si="184"/>
        <v>5</v>
      </c>
      <c r="J3920" t="str">
        <f t="shared" si="185"/>
        <v>15-18</v>
      </c>
    </row>
    <row r="3921" customFormat="1" spans="1:10">
      <c r="A3921" t="s">
        <v>300</v>
      </c>
      <c r="B3921" t="s">
        <v>1501</v>
      </c>
      <c r="C3921" s="7">
        <v>44332.433900463</v>
      </c>
      <c r="D3921" t="str">
        <f>VLOOKUP(A3921,Sheet2!$B$2:$E$1001,3,0)</f>
        <v>photo</v>
      </c>
      <c r="E3921" t="str">
        <f>VLOOKUP(A3921,Sheet2!$B$2:$E$1001,4,0)</f>
        <v>animals</v>
      </c>
      <c r="F3921" t="str">
        <f>VLOOKUP(B3921,Sheet3!$B$2:$D$17,2,0)</f>
        <v>neutral</v>
      </c>
      <c r="G3921">
        <f>VLOOKUP(B3921,Sheet3!$B$2:$D$17,3,0)</f>
        <v>35</v>
      </c>
      <c r="H3921">
        <f t="shared" si="183"/>
        <v>5</v>
      </c>
      <c r="I3921">
        <f t="shared" si="184"/>
        <v>7</v>
      </c>
      <c r="J3921" t="str">
        <f t="shared" si="185"/>
        <v>9-12</v>
      </c>
    </row>
    <row r="3922" spans="1:10">
      <c r="A3922" t="s">
        <v>300</v>
      </c>
      <c r="B3922" t="s">
        <v>1501</v>
      </c>
      <c r="C3922" s="7">
        <v>44101.2831828704</v>
      </c>
      <c r="D3922" t="str">
        <f>VLOOKUP(A3922,Sheet2!$B$2:$E$1001,3,0)</f>
        <v>photo</v>
      </c>
      <c r="E3922" t="str">
        <f>VLOOKUP(A3922,Sheet2!$B$2:$E$1001,4,0)</f>
        <v>animals</v>
      </c>
      <c r="F3922" t="str">
        <f>VLOOKUP(B3922,Sheet3!$B$2:$D$17,2,0)</f>
        <v>neutral</v>
      </c>
      <c r="G3922">
        <f>VLOOKUP(B3922,Sheet3!$B$2:$D$17,3,0)</f>
        <v>35</v>
      </c>
      <c r="H3922">
        <f t="shared" si="183"/>
        <v>9</v>
      </c>
      <c r="I3922">
        <f t="shared" si="184"/>
        <v>7</v>
      </c>
      <c r="J3922" t="str">
        <f t="shared" si="185"/>
        <v>6-9</v>
      </c>
    </row>
    <row r="3923" spans="1:10">
      <c r="A3923" t="s">
        <v>300</v>
      </c>
      <c r="B3923" t="s">
        <v>1495</v>
      </c>
      <c r="C3923" s="7">
        <v>44084.3625578704</v>
      </c>
      <c r="D3923" t="str">
        <f>VLOOKUP(A3923,Sheet2!$B$2:$E$1001,3,0)</f>
        <v>photo</v>
      </c>
      <c r="E3923" t="str">
        <f>VLOOKUP(A3923,Sheet2!$B$2:$E$1001,4,0)</f>
        <v>animals</v>
      </c>
      <c r="F3923" t="str">
        <f>VLOOKUP(B3923,Sheet3!$B$2:$D$17,2,0)</f>
        <v>positive</v>
      </c>
      <c r="G3923">
        <f>VLOOKUP(B3923,Sheet3!$B$2:$D$17,3,0)</f>
        <v>75</v>
      </c>
      <c r="H3923">
        <f t="shared" si="183"/>
        <v>9</v>
      </c>
      <c r="I3923">
        <f t="shared" si="184"/>
        <v>4</v>
      </c>
      <c r="J3923" t="str">
        <f t="shared" si="185"/>
        <v>6-9</v>
      </c>
    </row>
    <row r="3924" spans="1:10">
      <c r="A3924" t="s">
        <v>300</v>
      </c>
      <c r="B3924" t="s">
        <v>1501</v>
      </c>
      <c r="C3924" s="7">
        <v>44335.9910185185</v>
      </c>
      <c r="D3924" t="str">
        <f>VLOOKUP(A3924,Sheet2!$B$2:$E$1001,3,0)</f>
        <v>photo</v>
      </c>
      <c r="E3924" t="str">
        <f>VLOOKUP(A3924,Sheet2!$B$2:$E$1001,4,0)</f>
        <v>animals</v>
      </c>
      <c r="F3924" t="str">
        <f>VLOOKUP(B3924,Sheet3!$B$2:$D$17,2,0)</f>
        <v>neutral</v>
      </c>
      <c r="G3924">
        <f>VLOOKUP(B3924,Sheet3!$B$2:$D$17,3,0)</f>
        <v>35</v>
      </c>
      <c r="H3924">
        <f t="shared" si="183"/>
        <v>5</v>
      </c>
      <c r="I3924">
        <f t="shared" si="184"/>
        <v>3</v>
      </c>
      <c r="J3924" t="str">
        <f t="shared" si="185"/>
        <v>21-24</v>
      </c>
    </row>
    <row r="3925" spans="1:10">
      <c r="A3925" t="s">
        <v>300</v>
      </c>
      <c r="B3925" t="s">
        <v>1497</v>
      </c>
      <c r="C3925" s="7">
        <v>44034.3059722222</v>
      </c>
      <c r="D3925" t="str">
        <f>VLOOKUP(A3925,Sheet2!$B$2:$E$1001,3,0)</f>
        <v>photo</v>
      </c>
      <c r="E3925" t="str">
        <f>VLOOKUP(A3925,Sheet2!$B$2:$E$1001,4,0)</f>
        <v>animals</v>
      </c>
      <c r="F3925" t="str">
        <f>VLOOKUP(B3925,Sheet3!$B$2:$D$17,2,0)</f>
        <v>positive</v>
      </c>
      <c r="G3925">
        <f>VLOOKUP(B3925,Sheet3!$B$2:$D$17,3,0)</f>
        <v>72</v>
      </c>
      <c r="H3925">
        <f t="shared" si="183"/>
        <v>7</v>
      </c>
      <c r="I3925">
        <f t="shared" si="184"/>
        <v>3</v>
      </c>
      <c r="J3925" t="str">
        <f t="shared" si="185"/>
        <v>6-9</v>
      </c>
    </row>
    <row r="3926" spans="1:10">
      <c r="A3926" t="s">
        <v>300</v>
      </c>
      <c r="B3926" t="s">
        <v>1502</v>
      </c>
      <c r="C3926" s="7">
        <v>44116.6101157407</v>
      </c>
      <c r="D3926" t="str">
        <f>VLOOKUP(A3926,Sheet2!$B$2:$E$1001,3,0)</f>
        <v>photo</v>
      </c>
      <c r="E3926" t="str">
        <f>VLOOKUP(A3926,Sheet2!$B$2:$E$1001,4,0)</f>
        <v>animals</v>
      </c>
      <c r="F3926" t="str">
        <f>VLOOKUP(B3926,Sheet3!$B$2:$D$17,2,0)</f>
        <v>negative</v>
      </c>
      <c r="G3926">
        <f>VLOOKUP(B3926,Sheet3!$B$2:$D$17,3,0)</f>
        <v>15</v>
      </c>
      <c r="H3926">
        <f t="shared" si="183"/>
        <v>10</v>
      </c>
      <c r="I3926">
        <f t="shared" si="184"/>
        <v>1</v>
      </c>
      <c r="J3926" t="str">
        <f t="shared" si="185"/>
        <v>12-15</v>
      </c>
    </row>
    <row r="3927" spans="1:10">
      <c r="A3927" t="s">
        <v>300</v>
      </c>
      <c r="B3927" t="s">
        <v>1488</v>
      </c>
      <c r="C3927" s="7">
        <v>44096.6125462963</v>
      </c>
      <c r="D3927" t="str">
        <f>VLOOKUP(A3927,Sheet2!$B$2:$E$1001,3,0)</f>
        <v>photo</v>
      </c>
      <c r="E3927" t="str">
        <f>VLOOKUP(A3927,Sheet2!$B$2:$E$1001,4,0)</f>
        <v>animals</v>
      </c>
      <c r="F3927" t="str">
        <f>VLOOKUP(B3927,Sheet3!$B$2:$D$17,2,0)</f>
        <v>negative</v>
      </c>
      <c r="G3927">
        <f>VLOOKUP(B3927,Sheet3!$B$2:$D$17,3,0)</f>
        <v>0</v>
      </c>
      <c r="H3927">
        <f t="shared" si="183"/>
        <v>9</v>
      </c>
      <c r="I3927">
        <f t="shared" si="184"/>
        <v>2</v>
      </c>
      <c r="J3927" t="str">
        <f t="shared" si="185"/>
        <v>12-15</v>
      </c>
    </row>
    <row r="3928" spans="1:10">
      <c r="A3928" t="s">
        <v>300</v>
      </c>
      <c r="B3928" t="s">
        <v>1487</v>
      </c>
      <c r="C3928" s="7">
        <v>44239.2125347222</v>
      </c>
      <c r="D3928" t="str">
        <f>VLOOKUP(A3928,Sheet2!$B$2:$E$1001,3,0)</f>
        <v>photo</v>
      </c>
      <c r="E3928" t="str">
        <f>VLOOKUP(A3928,Sheet2!$B$2:$E$1001,4,0)</f>
        <v>animals</v>
      </c>
      <c r="F3928" t="str">
        <f>VLOOKUP(B3928,Sheet3!$B$2:$D$17,2,0)</f>
        <v>positive</v>
      </c>
      <c r="G3928">
        <f>VLOOKUP(B3928,Sheet3!$B$2:$D$17,3,0)</f>
        <v>70</v>
      </c>
      <c r="H3928">
        <f t="shared" si="183"/>
        <v>2</v>
      </c>
      <c r="I3928">
        <f t="shared" si="184"/>
        <v>5</v>
      </c>
      <c r="J3928" t="str">
        <f t="shared" si="185"/>
        <v>3-6</v>
      </c>
    </row>
    <row r="3929" spans="1:10">
      <c r="A3929" t="s">
        <v>300</v>
      </c>
      <c r="B3929" t="s">
        <v>1503</v>
      </c>
      <c r="C3929" s="7">
        <v>44182.5266087963</v>
      </c>
      <c r="D3929" t="str">
        <f>VLOOKUP(A3929,Sheet2!$B$2:$E$1001,3,0)</f>
        <v>photo</v>
      </c>
      <c r="E3929" t="str">
        <f>VLOOKUP(A3929,Sheet2!$B$2:$E$1001,4,0)</f>
        <v>animals</v>
      </c>
      <c r="F3929" t="str">
        <f>VLOOKUP(B3929,Sheet3!$B$2:$D$17,2,0)</f>
        <v>negative</v>
      </c>
      <c r="G3929">
        <f>VLOOKUP(B3929,Sheet3!$B$2:$D$17,3,0)</f>
        <v>12</v>
      </c>
      <c r="H3929">
        <f t="shared" si="183"/>
        <v>12</v>
      </c>
      <c r="I3929">
        <f t="shared" si="184"/>
        <v>4</v>
      </c>
      <c r="J3929" t="str">
        <f t="shared" si="185"/>
        <v>12-15</v>
      </c>
    </row>
    <row r="3930" spans="1:10">
      <c r="A3930" t="s">
        <v>300</v>
      </c>
      <c r="B3930" t="s">
        <v>1496</v>
      </c>
      <c r="C3930" s="7">
        <v>44353.9099768518</v>
      </c>
      <c r="D3930" t="str">
        <f>VLOOKUP(A3930,Sheet2!$B$2:$E$1001,3,0)</f>
        <v>photo</v>
      </c>
      <c r="E3930" t="str">
        <f>VLOOKUP(A3930,Sheet2!$B$2:$E$1001,4,0)</f>
        <v>animals</v>
      </c>
      <c r="F3930" t="str">
        <f>VLOOKUP(B3930,Sheet3!$B$2:$D$17,2,0)</f>
        <v>positive</v>
      </c>
      <c r="G3930">
        <f>VLOOKUP(B3930,Sheet3!$B$2:$D$17,3,0)</f>
        <v>70</v>
      </c>
      <c r="H3930">
        <f t="shared" si="183"/>
        <v>6</v>
      </c>
      <c r="I3930">
        <f t="shared" si="184"/>
        <v>7</v>
      </c>
      <c r="J3930" t="str">
        <f t="shared" si="185"/>
        <v>21-24</v>
      </c>
    </row>
    <row r="3931" customFormat="1" spans="1:10">
      <c r="A3931" t="s">
        <v>300</v>
      </c>
      <c r="B3931" t="s">
        <v>1487</v>
      </c>
      <c r="C3931" s="7">
        <v>44277.7506828704</v>
      </c>
      <c r="D3931" t="str">
        <f>VLOOKUP(A3931,Sheet2!$B$2:$E$1001,3,0)</f>
        <v>photo</v>
      </c>
      <c r="E3931" t="str">
        <f>VLOOKUP(A3931,Sheet2!$B$2:$E$1001,4,0)</f>
        <v>animals</v>
      </c>
      <c r="F3931" t="str">
        <f>VLOOKUP(B3931,Sheet3!$B$2:$D$17,2,0)</f>
        <v>positive</v>
      </c>
      <c r="G3931">
        <f>VLOOKUP(B3931,Sheet3!$B$2:$D$17,3,0)</f>
        <v>70</v>
      </c>
      <c r="H3931">
        <f t="shared" si="183"/>
        <v>3</v>
      </c>
      <c r="I3931">
        <f t="shared" si="184"/>
        <v>1</v>
      </c>
      <c r="J3931" t="str">
        <f t="shared" si="185"/>
        <v>18-21</v>
      </c>
    </row>
    <row r="3932" spans="1:10">
      <c r="A3932" t="s">
        <v>302</v>
      </c>
      <c r="B3932" t="s">
        <v>1497</v>
      </c>
      <c r="C3932" s="7">
        <v>44077.4094907407</v>
      </c>
      <c r="D3932" t="str">
        <f>VLOOKUP(A3932,Sheet2!$B$2:$E$1001,3,0)</f>
        <v>video</v>
      </c>
      <c r="E3932" t="str">
        <f>VLOOKUP(A3932,Sheet2!$B$2:$E$1001,4,0)</f>
        <v>dogs</v>
      </c>
      <c r="F3932" t="str">
        <f>VLOOKUP(B3932,Sheet3!$B$2:$D$17,2,0)</f>
        <v>positive</v>
      </c>
      <c r="G3932">
        <f>VLOOKUP(B3932,Sheet3!$B$2:$D$17,3,0)</f>
        <v>72</v>
      </c>
      <c r="H3932">
        <f t="shared" si="183"/>
        <v>9</v>
      </c>
      <c r="I3932">
        <f t="shared" si="184"/>
        <v>4</v>
      </c>
      <c r="J3932" t="str">
        <f t="shared" si="185"/>
        <v>9-12</v>
      </c>
    </row>
    <row r="3933" spans="1:10">
      <c r="A3933" t="s">
        <v>302</v>
      </c>
      <c r="B3933" t="s">
        <v>1488</v>
      </c>
      <c r="C3933" s="7">
        <v>44278.4022569444</v>
      </c>
      <c r="D3933" t="str">
        <f>VLOOKUP(A3933,Sheet2!$B$2:$E$1001,3,0)</f>
        <v>video</v>
      </c>
      <c r="E3933" t="str">
        <f>VLOOKUP(A3933,Sheet2!$B$2:$E$1001,4,0)</f>
        <v>dogs</v>
      </c>
      <c r="F3933" t="str">
        <f>VLOOKUP(B3933,Sheet3!$B$2:$D$17,2,0)</f>
        <v>negative</v>
      </c>
      <c r="G3933">
        <f>VLOOKUP(B3933,Sheet3!$B$2:$D$17,3,0)</f>
        <v>0</v>
      </c>
      <c r="H3933">
        <f t="shared" si="183"/>
        <v>3</v>
      </c>
      <c r="I3933">
        <f t="shared" si="184"/>
        <v>2</v>
      </c>
      <c r="J3933" t="str">
        <f t="shared" si="185"/>
        <v>9-12</v>
      </c>
    </row>
    <row r="3934" spans="1:10">
      <c r="A3934" t="s">
        <v>302</v>
      </c>
      <c r="B3934" t="s">
        <v>1498</v>
      </c>
      <c r="C3934" s="7">
        <v>44084.9260532407</v>
      </c>
      <c r="D3934" t="str">
        <f>VLOOKUP(A3934,Sheet2!$B$2:$E$1001,3,0)</f>
        <v>video</v>
      </c>
      <c r="E3934" t="str">
        <f>VLOOKUP(A3934,Sheet2!$B$2:$E$1001,4,0)</f>
        <v>dogs</v>
      </c>
      <c r="F3934" t="str">
        <f>VLOOKUP(B3934,Sheet3!$B$2:$D$17,2,0)</f>
        <v>positive</v>
      </c>
      <c r="G3934">
        <f>VLOOKUP(B3934,Sheet3!$B$2:$D$17,3,0)</f>
        <v>50</v>
      </c>
      <c r="H3934">
        <f t="shared" si="183"/>
        <v>9</v>
      </c>
      <c r="I3934">
        <f t="shared" si="184"/>
        <v>4</v>
      </c>
      <c r="J3934" t="str">
        <f t="shared" si="185"/>
        <v>21-24</v>
      </c>
    </row>
    <row r="3935" spans="1:10">
      <c r="A3935" t="s">
        <v>302</v>
      </c>
      <c r="B3935" t="s">
        <v>1498</v>
      </c>
      <c r="C3935" s="7">
        <v>44285.252662037</v>
      </c>
      <c r="D3935" t="str">
        <f>VLOOKUP(A3935,Sheet2!$B$2:$E$1001,3,0)</f>
        <v>video</v>
      </c>
      <c r="E3935" t="str">
        <f>VLOOKUP(A3935,Sheet2!$B$2:$E$1001,4,0)</f>
        <v>dogs</v>
      </c>
      <c r="F3935" t="str">
        <f>VLOOKUP(B3935,Sheet3!$B$2:$D$17,2,0)</f>
        <v>positive</v>
      </c>
      <c r="G3935">
        <f>VLOOKUP(B3935,Sheet3!$B$2:$D$17,3,0)</f>
        <v>50</v>
      </c>
      <c r="H3935">
        <f t="shared" si="183"/>
        <v>3</v>
      </c>
      <c r="I3935">
        <f t="shared" si="184"/>
        <v>2</v>
      </c>
      <c r="J3935" t="str">
        <f t="shared" si="185"/>
        <v>6-9</v>
      </c>
    </row>
    <row r="3936" spans="1:10">
      <c r="A3936" t="s">
        <v>302</v>
      </c>
      <c r="B3936" t="s">
        <v>1503</v>
      </c>
      <c r="C3936" s="7">
        <v>44105.7657060185</v>
      </c>
      <c r="D3936" t="str">
        <f>VLOOKUP(A3936,Sheet2!$B$2:$E$1001,3,0)</f>
        <v>video</v>
      </c>
      <c r="E3936" t="str">
        <f>VLOOKUP(A3936,Sheet2!$B$2:$E$1001,4,0)</f>
        <v>dogs</v>
      </c>
      <c r="F3936" t="str">
        <f>VLOOKUP(B3936,Sheet3!$B$2:$D$17,2,0)</f>
        <v>negative</v>
      </c>
      <c r="G3936">
        <f>VLOOKUP(B3936,Sheet3!$B$2:$D$17,3,0)</f>
        <v>12</v>
      </c>
      <c r="H3936">
        <f t="shared" si="183"/>
        <v>10</v>
      </c>
      <c r="I3936">
        <f t="shared" si="184"/>
        <v>4</v>
      </c>
      <c r="J3936" t="str">
        <f t="shared" si="185"/>
        <v>18-21</v>
      </c>
    </row>
    <row r="3937" spans="1:10">
      <c r="A3937" t="s">
        <v>302</v>
      </c>
      <c r="B3937" t="s">
        <v>1492</v>
      </c>
      <c r="C3937" s="7">
        <v>44085.1144791667</v>
      </c>
      <c r="D3937" t="str">
        <f>VLOOKUP(A3937,Sheet2!$B$2:$E$1001,3,0)</f>
        <v>video</v>
      </c>
      <c r="E3937" t="str">
        <f>VLOOKUP(A3937,Sheet2!$B$2:$E$1001,4,0)</f>
        <v>dogs</v>
      </c>
      <c r="F3937" t="str">
        <f>VLOOKUP(B3937,Sheet3!$B$2:$D$17,2,0)</f>
        <v>neutral</v>
      </c>
      <c r="G3937">
        <f>VLOOKUP(B3937,Sheet3!$B$2:$D$17,3,0)</f>
        <v>20</v>
      </c>
      <c r="H3937">
        <f t="shared" si="183"/>
        <v>9</v>
      </c>
      <c r="I3937">
        <f t="shared" si="184"/>
        <v>5</v>
      </c>
      <c r="J3937" t="str">
        <f t="shared" si="185"/>
        <v>0-3</v>
      </c>
    </row>
    <row r="3938" spans="1:10">
      <c r="A3938" t="s">
        <v>302</v>
      </c>
      <c r="B3938" t="s">
        <v>1499</v>
      </c>
      <c r="C3938" s="7">
        <v>44085.6613773148</v>
      </c>
      <c r="D3938" t="str">
        <f>VLOOKUP(A3938,Sheet2!$B$2:$E$1001,3,0)</f>
        <v>video</v>
      </c>
      <c r="E3938" t="str">
        <f>VLOOKUP(A3938,Sheet2!$B$2:$E$1001,4,0)</f>
        <v>dogs</v>
      </c>
      <c r="F3938" t="str">
        <f>VLOOKUP(B3938,Sheet3!$B$2:$D$17,2,0)</f>
        <v>negative</v>
      </c>
      <c r="G3938">
        <f>VLOOKUP(B3938,Sheet3!$B$2:$D$17,3,0)</f>
        <v>10</v>
      </c>
      <c r="H3938">
        <f t="shared" si="183"/>
        <v>9</v>
      </c>
      <c r="I3938">
        <f t="shared" si="184"/>
        <v>5</v>
      </c>
      <c r="J3938" t="str">
        <f t="shared" si="185"/>
        <v>15-18</v>
      </c>
    </row>
    <row r="3939" spans="1:10">
      <c r="A3939" t="s">
        <v>302</v>
      </c>
      <c r="B3939" t="s">
        <v>1492</v>
      </c>
      <c r="C3939" s="7">
        <v>44244.9044675926</v>
      </c>
      <c r="D3939" t="str">
        <f>VLOOKUP(A3939,Sheet2!$B$2:$E$1001,3,0)</f>
        <v>video</v>
      </c>
      <c r="E3939" t="str">
        <f>VLOOKUP(A3939,Sheet2!$B$2:$E$1001,4,0)</f>
        <v>dogs</v>
      </c>
      <c r="F3939" t="str">
        <f>VLOOKUP(B3939,Sheet3!$B$2:$D$17,2,0)</f>
        <v>neutral</v>
      </c>
      <c r="G3939">
        <f>VLOOKUP(B3939,Sheet3!$B$2:$D$17,3,0)</f>
        <v>20</v>
      </c>
      <c r="H3939">
        <f t="shared" si="183"/>
        <v>2</v>
      </c>
      <c r="I3939">
        <f t="shared" si="184"/>
        <v>3</v>
      </c>
      <c r="J3939" t="str">
        <f t="shared" si="185"/>
        <v>21-24</v>
      </c>
    </row>
    <row r="3940" spans="1:10">
      <c r="A3940" t="s">
        <v>304</v>
      </c>
      <c r="B3940" t="s">
        <v>1497</v>
      </c>
      <c r="C3940" s="7">
        <v>44009.2834375</v>
      </c>
      <c r="D3940" t="str">
        <f>VLOOKUP(A3940,Sheet2!$B$2:$E$1001,3,0)</f>
        <v>audio</v>
      </c>
      <c r="E3940" t="str">
        <f>VLOOKUP(A3940,Sheet2!$B$2:$E$1001,4,0)</f>
        <v>studying</v>
      </c>
      <c r="F3940" t="str">
        <f>VLOOKUP(B3940,Sheet3!$B$2:$D$17,2,0)</f>
        <v>positive</v>
      </c>
      <c r="G3940">
        <f>VLOOKUP(B3940,Sheet3!$B$2:$D$17,3,0)</f>
        <v>72</v>
      </c>
      <c r="H3940">
        <f t="shared" si="183"/>
        <v>6</v>
      </c>
      <c r="I3940">
        <f t="shared" si="184"/>
        <v>6</v>
      </c>
      <c r="J3940" t="str">
        <f t="shared" si="185"/>
        <v>6-9</v>
      </c>
    </row>
    <row r="3941" spans="1:10">
      <c r="A3941" t="s">
        <v>304</v>
      </c>
      <c r="B3941" t="s">
        <v>1495</v>
      </c>
      <c r="C3941" s="7">
        <v>44070.2725231481</v>
      </c>
      <c r="D3941" t="str">
        <f>VLOOKUP(A3941,Sheet2!$B$2:$E$1001,3,0)</f>
        <v>audio</v>
      </c>
      <c r="E3941" t="str">
        <f>VLOOKUP(A3941,Sheet2!$B$2:$E$1001,4,0)</f>
        <v>studying</v>
      </c>
      <c r="F3941" t="str">
        <f>VLOOKUP(B3941,Sheet3!$B$2:$D$17,2,0)</f>
        <v>positive</v>
      </c>
      <c r="G3941">
        <f>VLOOKUP(B3941,Sheet3!$B$2:$D$17,3,0)</f>
        <v>75</v>
      </c>
      <c r="H3941">
        <f t="shared" si="183"/>
        <v>8</v>
      </c>
      <c r="I3941">
        <f t="shared" si="184"/>
        <v>4</v>
      </c>
      <c r="J3941" t="str">
        <f t="shared" si="185"/>
        <v>6-9</v>
      </c>
    </row>
    <row r="3942" spans="1:10">
      <c r="A3942" t="s">
        <v>304</v>
      </c>
      <c r="B3942" t="s">
        <v>1503</v>
      </c>
      <c r="C3942" s="7">
        <v>44182.2559027778</v>
      </c>
      <c r="D3942" t="str">
        <f>VLOOKUP(A3942,Sheet2!$B$2:$E$1001,3,0)</f>
        <v>audio</v>
      </c>
      <c r="E3942" t="str">
        <f>VLOOKUP(A3942,Sheet2!$B$2:$E$1001,4,0)</f>
        <v>studying</v>
      </c>
      <c r="F3942" t="str">
        <f>VLOOKUP(B3942,Sheet3!$B$2:$D$17,2,0)</f>
        <v>negative</v>
      </c>
      <c r="G3942">
        <f>VLOOKUP(B3942,Sheet3!$B$2:$D$17,3,0)</f>
        <v>12</v>
      </c>
      <c r="H3942">
        <f t="shared" si="183"/>
        <v>12</v>
      </c>
      <c r="I3942">
        <f t="shared" si="184"/>
        <v>4</v>
      </c>
      <c r="J3942" t="str">
        <f t="shared" si="185"/>
        <v>6-9</v>
      </c>
    </row>
    <row r="3943" spans="1:10">
      <c r="A3943" t="s">
        <v>304</v>
      </c>
      <c r="B3943" t="s">
        <v>1502</v>
      </c>
      <c r="C3943" s="7">
        <v>44232.8662962963</v>
      </c>
      <c r="D3943" t="str">
        <f>VLOOKUP(A3943,Sheet2!$B$2:$E$1001,3,0)</f>
        <v>audio</v>
      </c>
      <c r="E3943" t="str">
        <f>VLOOKUP(A3943,Sheet2!$B$2:$E$1001,4,0)</f>
        <v>studying</v>
      </c>
      <c r="F3943" t="str">
        <f>VLOOKUP(B3943,Sheet3!$B$2:$D$17,2,0)</f>
        <v>negative</v>
      </c>
      <c r="G3943">
        <f>VLOOKUP(B3943,Sheet3!$B$2:$D$17,3,0)</f>
        <v>15</v>
      </c>
      <c r="H3943">
        <f t="shared" si="183"/>
        <v>2</v>
      </c>
      <c r="I3943">
        <f t="shared" si="184"/>
        <v>5</v>
      </c>
      <c r="J3943" t="str">
        <f t="shared" si="185"/>
        <v>18-21</v>
      </c>
    </row>
    <row r="3944" spans="1:10">
      <c r="A3944" t="s">
        <v>304</v>
      </c>
      <c r="B3944" t="s">
        <v>1490</v>
      </c>
      <c r="C3944" s="7">
        <v>44135.5282523148</v>
      </c>
      <c r="D3944" t="str">
        <f>VLOOKUP(A3944,Sheet2!$B$2:$E$1001,3,0)</f>
        <v>audio</v>
      </c>
      <c r="E3944" t="str">
        <f>VLOOKUP(A3944,Sheet2!$B$2:$E$1001,4,0)</f>
        <v>studying</v>
      </c>
      <c r="F3944" t="str">
        <f>VLOOKUP(B3944,Sheet3!$B$2:$D$17,2,0)</f>
        <v>negative</v>
      </c>
      <c r="G3944">
        <f>VLOOKUP(B3944,Sheet3!$B$2:$D$17,3,0)</f>
        <v>5</v>
      </c>
      <c r="H3944">
        <f t="shared" si="183"/>
        <v>10</v>
      </c>
      <c r="I3944">
        <f t="shared" si="184"/>
        <v>6</v>
      </c>
      <c r="J3944" t="str">
        <f t="shared" si="185"/>
        <v>12-15</v>
      </c>
    </row>
    <row r="3945" spans="1:10">
      <c r="A3945" t="s">
        <v>306</v>
      </c>
      <c r="B3945" t="s">
        <v>1502</v>
      </c>
      <c r="C3945" s="7">
        <v>44121.9494328704</v>
      </c>
      <c r="D3945" t="str">
        <f>VLOOKUP(A3945,Sheet2!$B$2:$E$1001,3,0)</f>
        <v>photo</v>
      </c>
      <c r="E3945" t="str">
        <f>VLOOKUP(A3945,Sheet2!$B$2:$E$1001,4,0)</f>
        <v>veganism</v>
      </c>
      <c r="F3945" t="str">
        <f>VLOOKUP(B3945,Sheet3!$B$2:$D$17,2,0)</f>
        <v>negative</v>
      </c>
      <c r="G3945">
        <f>VLOOKUP(B3945,Sheet3!$B$2:$D$17,3,0)</f>
        <v>15</v>
      </c>
      <c r="H3945">
        <f t="shared" si="183"/>
        <v>10</v>
      </c>
      <c r="I3945">
        <f t="shared" si="184"/>
        <v>6</v>
      </c>
      <c r="J3945" t="str">
        <f t="shared" si="185"/>
        <v>21-24</v>
      </c>
    </row>
    <row r="3946" spans="1:10">
      <c r="A3946" t="s">
        <v>306</v>
      </c>
      <c r="B3946" t="s">
        <v>1487</v>
      </c>
      <c r="C3946" s="7">
        <v>44002.9934606481</v>
      </c>
      <c r="D3946" t="str">
        <f>VLOOKUP(A3946,Sheet2!$B$2:$E$1001,3,0)</f>
        <v>photo</v>
      </c>
      <c r="E3946" t="str">
        <f>VLOOKUP(A3946,Sheet2!$B$2:$E$1001,4,0)</f>
        <v>veganism</v>
      </c>
      <c r="F3946" t="str">
        <f>VLOOKUP(B3946,Sheet3!$B$2:$D$17,2,0)</f>
        <v>positive</v>
      </c>
      <c r="G3946">
        <f>VLOOKUP(B3946,Sheet3!$B$2:$D$17,3,0)</f>
        <v>70</v>
      </c>
      <c r="H3946">
        <f t="shared" si="183"/>
        <v>6</v>
      </c>
      <c r="I3946">
        <f t="shared" si="184"/>
        <v>6</v>
      </c>
      <c r="J3946" t="str">
        <f t="shared" si="185"/>
        <v>21-24</v>
      </c>
    </row>
    <row r="3947" spans="1:10">
      <c r="A3947" t="s">
        <v>306</v>
      </c>
      <c r="B3947" t="s">
        <v>1498</v>
      </c>
      <c r="C3947" s="7">
        <v>44337.5184953704</v>
      </c>
      <c r="D3947" t="str">
        <f>VLOOKUP(A3947,Sheet2!$B$2:$E$1001,3,0)</f>
        <v>photo</v>
      </c>
      <c r="E3947" t="str">
        <f>VLOOKUP(A3947,Sheet2!$B$2:$E$1001,4,0)</f>
        <v>veganism</v>
      </c>
      <c r="F3947" t="str">
        <f>VLOOKUP(B3947,Sheet3!$B$2:$D$17,2,0)</f>
        <v>positive</v>
      </c>
      <c r="G3947">
        <f>VLOOKUP(B3947,Sheet3!$B$2:$D$17,3,0)</f>
        <v>50</v>
      </c>
      <c r="H3947">
        <f t="shared" si="183"/>
        <v>5</v>
      </c>
      <c r="I3947">
        <f t="shared" si="184"/>
        <v>5</v>
      </c>
      <c r="J3947" t="str">
        <f t="shared" si="185"/>
        <v>12-15</v>
      </c>
    </row>
    <row r="3948" spans="1:10">
      <c r="A3948" t="s">
        <v>306</v>
      </c>
      <c r="B3948" t="s">
        <v>1497</v>
      </c>
      <c r="C3948" s="7">
        <v>44013.9288773148</v>
      </c>
      <c r="D3948" t="str">
        <f>VLOOKUP(A3948,Sheet2!$B$2:$E$1001,3,0)</f>
        <v>photo</v>
      </c>
      <c r="E3948" t="str">
        <f>VLOOKUP(A3948,Sheet2!$B$2:$E$1001,4,0)</f>
        <v>veganism</v>
      </c>
      <c r="F3948" t="str">
        <f>VLOOKUP(B3948,Sheet3!$B$2:$D$17,2,0)</f>
        <v>positive</v>
      </c>
      <c r="G3948">
        <f>VLOOKUP(B3948,Sheet3!$B$2:$D$17,3,0)</f>
        <v>72</v>
      </c>
      <c r="H3948">
        <f t="shared" si="183"/>
        <v>7</v>
      </c>
      <c r="I3948">
        <f t="shared" si="184"/>
        <v>3</v>
      </c>
      <c r="J3948" t="str">
        <f t="shared" si="185"/>
        <v>21-24</v>
      </c>
    </row>
    <row r="3949" spans="1:10">
      <c r="A3949" t="s">
        <v>306</v>
      </c>
      <c r="B3949" t="s">
        <v>1492</v>
      </c>
      <c r="C3949" s="7">
        <v>44196.8204282407</v>
      </c>
      <c r="D3949" t="str">
        <f>VLOOKUP(A3949,Sheet2!$B$2:$E$1001,3,0)</f>
        <v>photo</v>
      </c>
      <c r="E3949" t="str">
        <f>VLOOKUP(A3949,Sheet2!$B$2:$E$1001,4,0)</f>
        <v>veganism</v>
      </c>
      <c r="F3949" t="str">
        <f>VLOOKUP(B3949,Sheet3!$B$2:$D$17,2,0)</f>
        <v>neutral</v>
      </c>
      <c r="G3949">
        <f>VLOOKUP(B3949,Sheet3!$B$2:$D$17,3,0)</f>
        <v>20</v>
      </c>
      <c r="H3949">
        <f t="shared" si="183"/>
        <v>12</v>
      </c>
      <c r="I3949">
        <f t="shared" si="184"/>
        <v>4</v>
      </c>
      <c r="J3949" t="str">
        <f t="shared" si="185"/>
        <v>18-21</v>
      </c>
    </row>
    <row r="3950" spans="1:10">
      <c r="A3950" t="s">
        <v>306</v>
      </c>
      <c r="B3950" t="s">
        <v>1485</v>
      </c>
      <c r="C3950" s="7">
        <v>44344.9178587963</v>
      </c>
      <c r="D3950" t="str">
        <f>VLOOKUP(A3950,Sheet2!$B$2:$E$1001,3,0)</f>
        <v>photo</v>
      </c>
      <c r="E3950" t="str">
        <f>VLOOKUP(A3950,Sheet2!$B$2:$E$1001,4,0)</f>
        <v>veganism</v>
      </c>
      <c r="F3950" t="str">
        <f>VLOOKUP(B3950,Sheet3!$B$2:$D$17,2,0)</f>
        <v>positive</v>
      </c>
      <c r="G3950">
        <f>VLOOKUP(B3950,Sheet3!$B$2:$D$17,3,0)</f>
        <v>60</v>
      </c>
      <c r="H3950">
        <f t="shared" si="183"/>
        <v>5</v>
      </c>
      <c r="I3950">
        <f t="shared" si="184"/>
        <v>5</v>
      </c>
      <c r="J3950" t="str">
        <f t="shared" si="185"/>
        <v>21-24</v>
      </c>
    </row>
    <row r="3951" spans="1:10">
      <c r="A3951" t="s">
        <v>306</v>
      </c>
      <c r="B3951" t="s">
        <v>1487</v>
      </c>
      <c r="C3951" s="7">
        <v>44155.5323148148</v>
      </c>
      <c r="D3951" t="str">
        <f>VLOOKUP(A3951,Sheet2!$B$2:$E$1001,3,0)</f>
        <v>photo</v>
      </c>
      <c r="E3951" t="str">
        <f>VLOOKUP(A3951,Sheet2!$B$2:$E$1001,4,0)</f>
        <v>veganism</v>
      </c>
      <c r="F3951" t="str">
        <f>VLOOKUP(B3951,Sheet3!$B$2:$D$17,2,0)</f>
        <v>positive</v>
      </c>
      <c r="G3951">
        <f>VLOOKUP(B3951,Sheet3!$B$2:$D$17,3,0)</f>
        <v>70</v>
      </c>
      <c r="H3951">
        <f t="shared" si="183"/>
        <v>11</v>
      </c>
      <c r="I3951">
        <f t="shared" si="184"/>
        <v>5</v>
      </c>
      <c r="J3951" t="str">
        <f t="shared" si="185"/>
        <v>12-15</v>
      </c>
    </row>
    <row r="3952" spans="1:10">
      <c r="A3952" t="s">
        <v>306</v>
      </c>
      <c r="B3952" t="s">
        <v>1494</v>
      </c>
      <c r="C3952" s="7">
        <v>44065.5602893519</v>
      </c>
      <c r="D3952" t="str">
        <f>VLOOKUP(A3952,Sheet2!$B$2:$E$1001,3,0)</f>
        <v>photo</v>
      </c>
      <c r="E3952" t="str">
        <f>VLOOKUP(A3952,Sheet2!$B$2:$E$1001,4,0)</f>
        <v>veganism</v>
      </c>
      <c r="F3952" t="str">
        <f>VLOOKUP(B3952,Sheet3!$B$2:$D$17,2,0)</f>
        <v>positive</v>
      </c>
      <c r="G3952">
        <f>VLOOKUP(B3952,Sheet3!$B$2:$D$17,3,0)</f>
        <v>65</v>
      </c>
      <c r="H3952">
        <f t="shared" si="183"/>
        <v>8</v>
      </c>
      <c r="I3952">
        <f t="shared" si="184"/>
        <v>6</v>
      </c>
      <c r="J3952" t="str">
        <f t="shared" si="185"/>
        <v>12-15</v>
      </c>
    </row>
    <row r="3953" spans="1:10">
      <c r="A3953" t="s">
        <v>308</v>
      </c>
      <c r="B3953" t="s">
        <v>1503</v>
      </c>
      <c r="C3953" s="7">
        <v>44266.613900463</v>
      </c>
      <c r="D3953" t="str">
        <f>VLOOKUP(A3953,Sheet2!$B$2:$E$1001,3,0)</f>
        <v>video</v>
      </c>
      <c r="E3953" t="str">
        <f>VLOOKUP(A3953,Sheet2!$B$2:$E$1001,4,0)</f>
        <v>tennis</v>
      </c>
      <c r="F3953" t="str">
        <f>VLOOKUP(B3953,Sheet3!$B$2:$D$17,2,0)</f>
        <v>negative</v>
      </c>
      <c r="G3953">
        <f>VLOOKUP(B3953,Sheet3!$B$2:$D$17,3,0)</f>
        <v>12</v>
      </c>
      <c r="H3953">
        <f t="shared" si="183"/>
        <v>3</v>
      </c>
      <c r="I3953">
        <f t="shared" si="184"/>
        <v>4</v>
      </c>
      <c r="J3953" t="str">
        <f t="shared" si="185"/>
        <v>12-15</v>
      </c>
    </row>
    <row r="3954" spans="1:10">
      <c r="A3954" t="s">
        <v>308</v>
      </c>
      <c r="B3954" t="s">
        <v>1499</v>
      </c>
      <c r="C3954" s="7">
        <v>44355.674224537</v>
      </c>
      <c r="D3954" t="str">
        <f>VLOOKUP(A3954,Sheet2!$B$2:$E$1001,3,0)</f>
        <v>video</v>
      </c>
      <c r="E3954" t="str">
        <f>VLOOKUP(A3954,Sheet2!$B$2:$E$1001,4,0)</f>
        <v>tennis</v>
      </c>
      <c r="F3954" t="str">
        <f>VLOOKUP(B3954,Sheet3!$B$2:$D$17,2,0)</f>
        <v>negative</v>
      </c>
      <c r="G3954">
        <f>VLOOKUP(B3954,Sheet3!$B$2:$D$17,3,0)</f>
        <v>10</v>
      </c>
      <c r="H3954">
        <f t="shared" si="183"/>
        <v>6</v>
      </c>
      <c r="I3954">
        <f t="shared" si="184"/>
        <v>2</v>
      </c>
      <c r="J3954" t="str">
        <f t="shared" si="185"/>
        <v>15-18</v>
      </c>
    </row>
    <row r="3955" spans="1:10">
      <c r="A3955" t="s">
        <v>308</v>
      </c>
      <c r="B3955" t="s">
        <v>1488</v>
      </c>
      <c r="C3955" s="7">
        <v>44069.6057060185</v>
      </c>
      <c r="D3955" t="str">
        <f>VLOOKUP(A3955,Sheet2!$B$2:$E$1001,3,0)</f>
        <v>video</v>
      </c>
      <c r="E3955" t="str">
        <f>VLOOKUP(A3955,Sheet2!$B$2:$E$1001,4,0)</f>
        <v>tennis</v>
      </c>
      <c r="F3955" t="str">
        <f>VLOOKUP(B3955,Sheet3!$B$2:$D$17,2,0)</f>
        <v>negative</v>
      </c>
      <c r="G3955">
        <f>VLOOKUP(B3955,Sheet3!$B$2:$D$17,3,0)</f>
        <v>0</v>
      </c>
      <c r="H3955">
        <f t="shared" si="183"/>
        <v>8</v>
      </c>
      <c r="I3955">
        <f t="shared" si="184"/>
        <v>3</v>
      </c>
      <c r="J3955" t="str">
        <f t="shared" si="185"/>
        <v>12-15</v>
      </c>
    </row>
    <row r="3956" spans="1:10">
      <c r="A3956" t="s">
        <v>308</v>
      </c>
      <c r="B3956" t="s">
        <v>1494</v>
      </c>
      <c r="C3956" s="7">
        <v>44133.6317592593</v>
      </c>
      <c r="D3956" t="str">
        <f>VLOOKUP(A3956,Sheet2!$B$2:$E$1001,3,0)</f>
        <v>video</v>
      </c>
      <c r="E3956" t="str">
        <f>VLOOKUP(A3956,Sheet2!$B$2:$E$1001,4,0)</f>
        <v>tennis</v>
      </c>
      <c r="F3956" t="str">
        <f>VLOOKUP(B3956,Sheet3!$B$2:$D$17,2,0)</f>
        <v>positive</v>
      </c>
      <c r="G3956">
        <f>VLOOKUP(B3956,Sheet3!$B$2:$D$17,3,0)</f>
        <v>65</v>
      </c>
      <c r="H3956">
        <f t="shared" si="183"/>
        <v>10</v>
      </c>
      <c r="I3956">
        <f t="shared" si="184"/>
        <v>4</v>
      </c>
      <c r="J3956" t="str">
        <f t="shared" si="185"/>
        <v>15-18</v>
      </c>
    </row>
    <row r="3957" spans="1:10">
      <c r="A3957" t="s">
        <v>308</v>
      </c>
      <c r="B3957" t="s">
        <v>1503</v>
      </c>
      <c r="C3957" s="7">
        <v>44164.1470138889</v>
      </c>
      <c r="D3957" t="str">
        <f>VLOOKUP(A3957,Sheet2!$B$2:$E$1001,3,0)</f>
        <v>video</v>
      </c>
      <c r="E3957" t="str">
        <f>VLOOKUP(A3957,Sheet2!$B$2:$E$1001,4,0)</f>
        <v>tennis</v>
      </c>
      <c r="F3957" t="str">
        <f>VLOOKUP(B3957,Sheet3!$B$2:$D$17,2,0)</f>
        <v>negative</v>
      </c>
      <c r="G3957">
        <f>VLOOKUP(B3957,Sheet3!$B$2:$D$17,3,0)</f>
        <v>12</v>
      </c>
      <c r="H3957">
        <f t="shared" si="183"/>
        <v>11</v>
      </c>
      <c r="I3957">
        <f t="shared" si="184"/>
        <v>7</v>
      </c>
      <c r="J3957" t="str">
        <f t="shared" si="185"/>
        <v>3-6</v>
      </c>
    </row>
    <row r="3958" spans="1:10">
      <c r="A3958" t="s">
        <v>308</v>
      </c>
      <c r="B3958" t="s">
        <v>1495</v>
      </c>
      <c r="C3958" s="7">
        <v>44143.0779166667</v>
      </c>
      <c r="D3958" t="str">
        <f>VLOOKUP(A3958,Sheet2!$B$2:$E$1001,3,0)</f>
        <v>video</v>
      </c>
      <c r="E3958" t="str">
        <f>VLOOKUP(A3958,Sheet2!$B$2:$E$1001,4,0)</f>
        <v>tennis</v>
      </c>
      <c r="F3958" t="str">
        <f>VLOOKUP(B3958,Sheet3!$B$2:$D$17,2,0)</f>
        <v>positive</v>
      </c>
      <c r="G3958">
        <f>VLOOKUP(B3958,Sheet3!$B$2:$D$17,3,0)</f>
        <v>75</v>
      </c>
      <c r="H3958">
        <f t="shared" si="183"/>
        <v>11</v>
      </c>
      <c r="I3958">
        <f t="shared" si="184"/>
        <v>7</v>
      </c>
      <c r="J3958" t="str">
        <f t="shared" si="185"/>
        <v>0-3</v>
      </c>
    </row>
    <row r="3959" spans="1:10">
      <c r="A3959" t="s">
        <v>308</v>
      </c>
      <c r="B3959" t="s">
        <v>1494</v>
      </c>
      <c r="C3959" s="7">
        <v>44158.1342708333</v>
      </c>
      <c r="D3959" t="str">
        <f>VLOOKUP(A3959,Sheet2!$B$2:$E$1001,3,0)</f>
        <v>video</v>
      </c>
      <c r="E3959" t="str">
        <f>VLOOKUP(A3959,Sheet2!$B$2:$E$1001,4,0)</f>
        <v>tennis</v>
      </c>
      <c r="F3959" t="str">
        <f>VLOOKUP(B3959,Sheet3!$B$2:$D$17,2,0)</f>
        <v>positive</v>
      </c>
      <c r="G3959">
        <f>VLOOKUP(B3959,Sheet3!$B$2:$D$17,3,0)</f>
        <v>65</v>
      </c>
      <c r="H3959">
        <f t="shared" si="183"/>
        <v>11</v>
      </c>
      <c r="I3959">
        <f t="shared" si="184"/>
        <v>1</v>
      </c>
      <c r="J3959" t="str">
        <f t="shared" si="185"/>
        <v>3-6</v>
      </c>
    </row>
    <row r="3960" spans="1:10">
      <c r="A3960" t="s">
        <v>308</v>
      </c>
      <c r="B3960" t="s">
        <v>1499</v>
      </c>
      <c r="C3960" s="7">
        <v>44009.3449421296</v>
      </c>
      <c r="D3960" t="str">
        <f>VLOOKUP(A3960,Sheet2!$B$2:$E$1001,3,0)</f>
        <v>video</v>
      </c>
      <c r="E3960" t="str">
        <f>VLOOKUP(A3960,Sheet2!$B$2:$E$1001,4,0)</f>
        <v>tennis</v>
      </c>
      <c r="F3960" t="str">
        <f>VLOOKUP(B3960,Sheet3!$B$2:$D$17,2,0)</f>
        <v>negative</v>
      </c>
      <c r="G3960">
        <f>VLOOKUP(B3960,Sheet3!$B$2:$D$17,3,0)</f>
        <v>10</v>
      </c>
      <c r="H3960">
        <f t="shared" si="183"/>
        <v>6</v>
      </c>
      <c r="I3960">
        <f t="shared" si="184"/>
        <v>6</v>
      </c>
      <c r="J3960" t="str">
        <f t="shared" si="185"/>
        <v>6-9</v>
      </c>
    </row>
    <row r="3961" spans="1:10">
      <c r="A3961" t="s">
        <v>308</v>
      </c>
      <c r="B3961" t="s">
        <v>1492</v>
      </c>
      <c r="C3961" s="7">
        <v>44348.3346180556</v>
      </c>
      <c r="D3961" t="str">
        <f>VLOOKUP(A3961,Sheet2!$B$2:$E$1001,3,0)</f>
        <v>video</v>
      </c>
      <c r="E3961" t="str">
        <f>VLOOKUP(A3961,Sheet2!$B$2:$E$1001,4,0)</f>
        <v>tennis</v>
      </c>
      <c r="F3961" t="str">
        <f>VLOOKUP(B3961,Sheet3!$B$2:$D$17,2,0)</f>
        <v>neutral</v>
      </c>
      <c r="G3961">
        <f>VLOOKUP(B3961,Sheet3!$B$2:$D$17,3,0)</f>
        <v>20</v>
      </c>
      <c r="H3961">
        <f t="shared" si="183"/>
        <v>6</v>
      </c>
      <c r="I3961">
        <f t="shared" si="184"/>
        <v>2</v>
      </c>
      <c r="J3961" t="str">
        <f t="shared" si="185"/>
        <v>6-9</v>
      </c>
    </row>
    <row r="3962" customFormat="1" spans="1:10">
      <c r="A3962" t="s">
        <v>308</v>
      </c>
      <c r="B3962" t="s">
        <v>1490</v>
      </c>
      <c r="C3962" s="7">
        <v>44321.1856828704</v>
      </c>
      <c r="D3962" t="str">
        <f>VLOOKUP(A3962,Sheet2!$B$2:$E$1001,3,0)</f>
        <v>video</v>
      </c>
      <c r="E3962" t="str">
        <f>VLOOKUP(A3962,Sheet2!$B$2:$E$1001,4,0)</f>
        <v>tennis</v>
      </c>
      <c r="F3962" t="str">
        <f>VLOOKUP(B3962,Sheet3!$B$2:$D$17,2,0)</f>
        <v>negative</v>
      </c>
      <c r="G3962">
        <f>VLOOKUP(B3962,Sheet3!$B$2:$D$17,3,0)</f>
        <v>5</v>
      </c>
      <c r="H3962">
        <f t="shared" si="183"/>
        <v>5</v>
      </c>
      <c r="I3962">
        <f t="shared" si="184"/>
        <v>3</v>
      </c>
      <c r="J3962" t="str">
        <f t="shared" si="185"/>
        <v>3-6</v>
      </c>
    </row>
    <row r="3963" spans="1:10">
      <c r="A3963" t="s">
        <v>308</v>
      </c>
      <c r="B3963" t="s">
        <v>1502</v>
      </c>
      <c r="C3963" s="7">
        <v>44146.3515625</v>
      </c>
      <c r="D3963" t="str">
        <f>VLOOKUP(A3963,Sheet2!$B$2:$E$1001,3,0)</f>
        <v>video</v>
      </c>
      <c r="E3963" t="str">
        <f>VLOOKUP(A3963,Sheet2!$B$2:$E$1001,4,0)</f>
        <v>tennis</v>
      </c>
      <c r="F3963" t="str">
        <f>VLOOKUP(B3963,Sheet3!$B$2:$D$17,2,0)</f>
        <v>negative</v>
      </c>
      <c r="G3963">
        <f>VLOOKUP(B3963,Sheet3!$B$2:$D$17,3,0)</f>
        <v>15</v>
      </c>
      <c r="H3963">
        <f t="shared" si="183"/>
        <v>11</v>
      </c>
      <c r="I3963">
        <f t="shared" si="184"/>
        <v>3</v>
      </c>
      <c r="J3963" t="str">
        <f t="shared" si="185"/>
        <v>6-9</v>
      </c>
    </row>
    <row r="3964" spans="1:10">
      <c r="A3964" t="s">
        <v>308</v>
      </c>
      <c r="B3964" t="s">
        <v>1498</v>
      </c>
      <c r="C3964" s="7">
        <v>44050.0848611111</v>
      </c>
      <c r="D3964" t="str">
        <f>VLOOKUP(A3964,Sheet2!$B$2:$E$1001,3,0)</f>
        <v>video</v>
      </c>
      <c r="E3964" t="str">
        <f>VLOOKUP(A3964,Sheet2!$B$2:$E$1001,4,0)</f>
        <v>tennis</v>
      </c>
      <c r="F3964" t="str">
        <f>VLOOKUP(B3964,Sheet3!$B$2:$D$17,2,0)</f>
        <v>positive</v>
      </c>
      <c r="G3964">
        <f>VLOOKUP(B3964,Sheet3!$B$2:$D$17,3,0)</f>
        <v>50</v>
      </c>
      <c r="H3964">
        <f t="shared" si="183"/>
        <v>8</v>
      </c>
      <c r="I3964">
        <f t="shared" si="184"/>
        <v>5</v>
      </c>
      <c r="J3964" t="str">
        <f t="shared" si="185"/>
        <v>0-3</v>
      </c>
    </row>
    <row r="3965" spans="1:10">
      <c r="A3965" t="s">
        <v>308</v>
      </c>
      <c r="B3965" t="s">
        <v>1492</v>
      </c>
      <c r="C3965" s="7">
        <v>44364.2648842593</v>
      </c>
      <c r="D3965" t="str">
        <f>VLOOKUP(A3965,Sheet2!$B$2:$E$1001,3,0)</f>
        <v>video</v>
      </c>
      <c r="E3965" t="str">
        <f>VLOOKUP(A3965,Sheet2!$B$2:$E$1001,4,0)</f>
        <v>tennis</v>
      </c>
      <c r="F3965" t="str">
        <f>VLOOKUP(B3965,Sheet3!$B$2:$D$17,2,0)</f>
        <v>neutral</v>
      </c>
      <c r="G3965">
        <f>VLOOKUP(B3965,Sheet3!$B$2:$D$17,3,0)</f>
        <v>20</v>
      </c>
      <c r="H3965">
        <f t="shared" si="183"/>
        <v>6</v>
      </c>
      <c r="I3965">
        <f t="shared" si="184"/>
        <v>4</v>
      </c>
      <c r="J3965" t="str">
        <f t="shared" si="185"/>
        <v>6-9</v>
      </c>
    </row>
    <row r="3966" spans="1:10">
      <c r="A3966" t="s">
        <v>308</v>
      </c>
      <c r="B3966" t="s">
        <v>1491</v>
      </c>
      <c r="C3966" s="7">
        <v>44048.8202314815</v>
      </c>
      <c r="D3966" t="str">
        <f>VLOOKUP(A3966,Sheet2!$B$2:$E$1001,3,0)</f>
        <v>video</v>
      </c>
      <c r="E3966" t="str">
        <f>VLOOKUP(A3966,Sheet2!$B$2:$E$1001,4,0)</f>
        <v>tennis</v>
      </c>
      <c r="F3966" t="str">
        <f>VLOOKUP(B3966,Sheet3!$B$2:$D$17,2,0)</f>
        <v>positive</v>
      </c>
      <c r="G3966">
        <f>VLOOKUP(B3966,Sheet3!$B$2:$D$17,3,0)</f>
        <v>30</v>
      </c>
      <c r="H3966">
        <f t="shared" si="183"/>
        <v>8</v>
      </c>
      <c r="I3966">
        <f t="shared" si="184"/>
        <v>3</v>
      </c>
      <c r="J3966" t="str">
        <f t="shared" si="185"/>
        <v>18-21</v>
      </c>
    </row>
    <row r="3967" spans="1:10">
      <c r="A3967" t="s">
        <v>308</v>
      </c>
      <c r="B3967" t="s">
        <v>1494</v>
      </c>
      <c r="C3967" s="7">
        <v>44141.833125</v>
      </c>
      <c r="D3967" t="str">
        <f>VLOOKUP(A3967,Sheet2!$B$2:$E$1001,3,0)</f>
        <v>video</v>
      </c>
      <c r="E3967" t="str">
        <f>VLOOKUP(A3967,Sheet2!$B$2:$E$1001,4,0)</f>
        <v>tennis</v>
      </c>
      <c r="F3967" t="str">
        <f>VLOOKUP(B3967,Sheet3!$B$2:$D$17,2,0)</f>
        <v>positive</v>
      </c>
      <c r="G3967">
        <f>VLOOKUP(B3967,Sheet3!$B$2:$D$17,3,0)</f>
        <v>65</v>
      </c>
      <c r="H3967">
        <f t="shared" si="183"/>
        <v>11</v>
      </c>
      <c r="I3967">
        <f t="shared" si="184"/>
        <v>5</v>
      </c>
      <c r="J3967" t="str">
        <f t="shared" si="185"/>
        <v>18-21</v>
      </c>
    </row>
    <row r="3968" spans="1:10">
      <c r="A3968" t="s">
        <v>308</v>
      </c>
      <c r="B3968" t="s">
        <v>1485</v>
      </c>
      <c r="C3968" s="7">
        <v>44110.689837963</v>
      </c>
      <c r="D3968" t="str">
        <f>VLOOKUP(A3968,Sheet2!$B$2:$E$1001,3,0)</f>
        <v>video</v>
      </c>
      <c r="E3968" t="str">
        <f>VLOOKUP(A3968,Sheet2!$B$2:$E$1001,4,0)</f>
        <v>tennis</v>
      </c>
      <c r="F3968" t="str">
        <f>VLOOKUP(B3968,Sheet3!$B$2:$D$17,2,0)</f>
        <v>positive</v>
      </c>
      <c r="G3968">
        <f>VLOOKUP(B3968,Sheet3!$B$2:$D$17,3,0)</f>
        <v>60</v>
      </c>
      <c r="H3968">
        <f t="shared" si="183"/>
        <v>10</v>
      </c>
      <c r="I3968">
        <f t="shared" si="184"/>
        <v>2</v>
      </c>
      <c r="J3968" t="str">
        <f t="shared" si="185"/>
        <v>15-18</v>
      </c>
    </row>
    <row r="3969" spans="1:10">
      <c r="A3969" t="s">
        <v>308</v>
      </c>
      <c r="B3969" t="s">
        <v>1490</v>
      </c>
      <c r="C3969" s="7">
        <v>44124.0413541667</v>
      </c>
      <c r="D3969" t="str">
        <f>VLOOKUP(A3969,Sheet2!$B$2:$E$1001,3,0)</f>
        <v>video</v>
      </c>
      <c r="E3969" t="str">
        <f>VLOOKUP(A3969,Sheet2!$B$2:$E$1001,4,0)</f>
        <v>tennis</v>
      </c>
      <c r="F3969" t="str">
        <f>VLOOKUP(B3969,Sheet3!$B$2:$D$17,2,0)</f>
        <v>negative</v>
      </c>
      <c r="G3969">
        <f>VLOOKUP(B3969,Sheet3!$B$2:$D$17,3,0)</f>
        <v>5</v>
      </c>
      <c r="H3969">
        <f t="shared" si="183"/>
        <v>10</v>
      </c>
      <c r="I3969">
        <f t="shared" si="184"/>
        <v>2</v>
      </c>
      <c r="J3969" t="str">
        <f t="shared" si="185"/>
        <v>0-3</v>
      </c>
    </row>
    <row r="3970" spans="1:10">
      <c r="A3970" t="s">
        <v>310</v>
      </c>
      <c r="B3970" t="s">
        <v>1503</v>
      </c>
      <c r="C3970" s="7">
        <v>44114.2729398148</v>
      </c>
      <c r="D3970" t="str">
        <f>VLOOKUP(A3970,Sheet2!$B$2:$E$1001,3,0)</f>
        <v>GIF</v>
      </c>
      <c r="E3970" t="str">
        <f>VLOOKUP(A3970,Sheet2!$B$2:$E$1001,4,0)</f>
        <v>studying</v>
      </c>
      <c r="F3970" t="str">
        <f>VLOOKUP(B3970,Sheet3!$B$2:$D$17,2,0)</f>
        <v>negative</v>
      </c>
      <c r="G3970">
        <f>VLOOKUP(B3970,Sheet3!$B$2:$D$17,3,0)</f>
        <v>12</v>
      </c>
      <c r="H3970">
        <f t="shared" si="183"/>
        <v>10</v>
      </c>
      <c r="I3970">
        <f t="shared" si="184"/>
        <v>6</v>
      </c>
      <c r="J3970" t="str">
        <f t="shared" si="185"/>
        <v>6-9</v>
      </c>
    </row>
    <row r="3971" spans="1:10">
      <c r="A3971" t="s">
        <v>310</v>
      </c>
      <c r="B3971" t="s">
        <v>1495</v>
      </c>
      <c r="C3971" s="7">
        <v>44142.6025347222</v>
      </c>
      <c r="D3971" t="str">
        <f>VLOOKUP(A3971,Sheet2!$B$2:$E$1001,3,0)</f>
        <v>GIF</v>
      </c>
      <c r="E3971" t="str">
        <f>VLOOKUP(A3971,Sheet2!$B$2:$E$1001,4,0)</f>
        <v>studying</v>
      </c>
      <c r="F3971" t="str">
        <f>VLOOKUP(B3971,Sheet3!$B$2:$D$17,2,0)</f>
        <v>positive</v>
      </c>
      <c r="G3971">
        <f>VLOOKUP(B3971,Sheet3!$B$2:$D$17,3,0)</f>
        <v>75</v>
      </c>
      <c r="H3971">
        <f t="shared" ref="H3971:H4034" si="186">MONTH(C3971)</f>
        <v>11</v>
      </c>
      <c r="I3971">
        <f t="shared" ref="I3971:I4034" si="187">WEEKDAY(C3971,2)</f>
        <v>6</v>
      </c>
      <c r="J3971" t="str">
        <f t="shared" ref="J3971:J4034" si="188">TEXT(INT(HOUR(C3971)/3)*3,"0")&amp;"-"&amp;TEXT(INT(HOUR(C3971)/3)*3+3,"0")</f>
        <v>12-15</v>
      </c>
    </row>
    <row r="3972" spans="1:10">
      <c r="A3972" t="s">
        <v>310</v>
      </c>
      <c r="B3972" t="s">
        <v>1485</v>
      </c>
      <c r="C3972" s="7">
        <v>44280.1283449074</v>
      </c>
      <c r="D3972" t="str">
        <f>VLOOKUP(A3972,Sheet2!$B$2:$E$1001,3,0)</f>
        <v>GIF</v>
      </c>
      <c r="E3972" t="str">
        <f>VLOOKUP(A3972,Sheet2!$B$2:$E$1001,4,0)</f>
        <v>studying</v>
      </c>
      <c r="F3972" t="str">
        <f>VLOOKUP(B3972,Sheet3!$B$2:$D$17,2,0)</f>
        <v>positive</v>
      </c>
      <c r="G3972">
        <f>VLOOKUP(B3972,Sheet3!$B$2:$D$17,3,0)</f>
        <v>60</v>
      </c>
      <c r="H3972">
        <f t="shared" si="186"/>
        <v>3</v>
      </c>
      <c r="I3972">
        <f t="shared" si="187"/>
        <v>4</v>
      </c>
      <c r="J3972" t="str">
        <f t="shared" si="188"/>
        <v>3-6</v>
      </c>
    </row>
    <row r="3973" spans="1:10">
      <c r="A3973" t="s">
        <v>310</v>
      </c>
      <c r="B3973" t="s">
        <v>1497</v>
      </c>
      <c r="C3973" s="7">
        <v>44109.84375</v>
      </c>
      <c r="D3973" t="str">
        <f>VLOOKUP(A3973,Sheet2!$B$2:$E$1001,3,0)</f>
        <v>GIF</v>
      </c>
      <c r="E3973" t="str">
        <f>VLOOKUP(A3973,Sheet2!$B$2:$E$1001,4,0)</f>
        <v>studying</v>
      </c>
      <c r="F3973" t="str">
        <f>VLOOKUP(B3973,Sheet3!$B$2:$D$17,2,0)</f>
        <v>positive</v>
      </c>
      <c r="G3973">
        <f>VLOOKUP(B3973,Sheet3!$B$2:$D$17,3,0)</f>
        <v>72</v>
      </c>
      <c r="H3973">
        <f t="shared" si="186"/>
        <v>10</v>
      </c>
      <c r="I3973">
        <f t="shared" si="187"/>
        <v>1</v>
      </c>
      <c r="J3973" t="str">
        <f t="shared" si="188"/>
        <v>18-21</v>
      </c>
    </row>
    <row r="3974" spans="1:10">
      <c r="A3974" t="s">
        <v>310</v>
      </c>
      <c r="B3974" t="s">
        <v>1502</v>
      </c>
      <c r="C3974" s="7">
        <v>44052.0247916667</v>
      </c>
      <c r="D3974" t="str">
        <f>VLOOKUP(A3974,Sheet2!$B$2:$E$1001,3,0)</f>
        <v>GIF</v>
      </c>
      <c r="E3974" t="str">
        <f>VLOOKUP(A3974,Sheet2!$B$2:$E$1001,4,0)</f>
        <v>studying</v>
      </c>
      <c r="F3974" t="str">
        <f>VLOOKUP(B3974,Sheet3!$B$2:$D$17,2,0)</f>
        <v>negative</v>
      </c>
      <c r="G3974">
        <f>VLOOKUP(B3974,Sheet3!$B$2:$D$17,3,0)</f>
        <v>15</v>
      </c>
      <c r="H3974">
        <f t="shared" si="186"/>
        <v>8</v>
      </c>
      <c r="I3974">
        <f t="shared" si="187"/>
        <v>7</v>
      </c>
      <c r="J3974" t="str">
        <f t="shared" si="188"/>
        <v>0-3</v>
      </c>
    </row>
    <row r="3975" spans="1:10">
      <c r="A3975" t="s">
        <v>310</v>
      </c>
      <c r="B3975" t="s">
        <v>1502</v>
      </c>
      <c r="C3975" s="7">
        <v>44046.1020833333</v>
      </c>
      <c r="D3975" t="str">
        <f>VLOOKUP(A3975,Sheet2!$B$2:$E$1001,3,0)</f>
        <v>GIF</v>
      </c>
      <c r="E3975" t="str">
        <f>VLOOKUP(A3975,Sheet2!$B$2:$E$1001,4,0)</f>
        <v>studying</v>
      </c>
      <c r="F3975" t="str">
        <f>VLOOKUP(B3975,Sheet3!$B$2:$D$17,2,0)</f>
        <v>negative</v>
      </c>
      <c r="G3975">
        <f>VLOOKUP(B3975,Sheet3!$B$2:$D$17,3,0)</f>
        <v>15</v>
      </c>
      <c r="H3975">
        <f t="shared" si="186"/>
        <v>8</v>
      </c>
      <c r="I3975">
        <f t="shared" si="187"/>
        <v>1</v>
      </c>
      <c r="J3975" t="str">
        <f t="shared" si="188"/>
        <v>0-3</v>
      </c>
    </row>
    <row r="3976" spans="1:10">
      <c r="A3976" t="s">
        <v>310</v>
      </c>
      <c r="B3976" t="s">
        <v>1494</v>
      </c>
      <c r="C3976" s="7">
        <v>44028.6647685185</v>
      </c>
      <c r="D3976" t="str">
        <f>VLOOKUP(A3976,Sheet2!$B$2:$E$1001,3,0)</f>
        <v>GIF</v>
      </c>
      <c r="E3976" t="str">
        <f>VLOOKUP(A3976,Sheet2!$B$2:$E$1001,4,0)</f>
        <v>studying</v>
      </c>
      <c r="F3976" t="str">
        <f>VLOOKUP(B3976,Sheet3!$B$2:$D$17,2,0)</f>
        <v>positive</v>
      </c>
      <c r="G3976">
        <f>VLOOKUP(B3976,Sheet3!$B$2:$D$17,3,0)</f>
        <v>65</v>
      </c>
      <c r="H3976">
        <f t="shared" si="186"/>
        <v>7</v>
      </c>
      <c r="I3976">
        <f t="shared" si="187"/>
        <v>4</v>
      </c>
      <c r="J3976" t="str">
        <f t="shared" si="188"/>
        <v>15-18</v>
      </c>
    </row>
    <row r="3977" spans="1:10">
      <c r="A3977" t="s">
        <v>310</v>
      </c>
      <c r="B3977" t="s">
        <v>1503</v>
      </c>
      <c r="C3977" s="7">
        <v>44194.8201736111</v>
      </c>
      <c r="D3977" t="str">
        <f>VLOOKUP(A3977,Sheet2!$B$2:$E$1001,3,0)</f>
        <v>GIF</v>
      </c>
      <c r="E3977" t="str">
        <f>VLOOKUP(A3977,Sheet2!$B$2:$E$1001,4,0)</f>
        <v>studying</v>
      </c>
      <c r="F3977" t="str">
        <f>VLOOKUP(B3977,Sheet3!$B$2:$D$17,2,0)</f>
        <v>negative</v>
      </c>
      <c r="G3977">
        <f>VLOOKUP(B3977,Sheet3!$B$2:$D$17,3,0)</f>
        <v>12</v>
      </c>
      <c r="H3977">
        <f t="shared" si="186"/>
        <v>12</v>
      </c>
      <c r="I3977">
        <f t="shared" si="187"/>
        <v>2</v>
      </c>
      <c r="J3977" t="str">
        <f t="shared" si="188"/>
        <v>18-21</v>
      </c>
    </row>
    <row r="3978" spans="1:10">
      <c r="A3978" t="s">
        <v>310</v>
      </c>
      <c r="B3978" t="s">
        <v>1495</v>
      </c>
      <c r="C3978" s="7">
        <v>44018.4760763889</v>
      </c>
      <c r="D3978" t="str">
        <f>VLOOKUP(A3978,Sheet2!$B$2:$E$1001,3,0)</f>
        <v>GIF</v>
      </c>
      <c r="E3978" t="str">
        <f>VLOOKUP(A3978,Sheet2!$B$2:$E$1001,4,0)</f>
        <v>studying</v>
      </c>
      <c r="F3978" t="str">
        <f>VLOOKUP(B3978,Sheet3!$B$2:$D$17,2,0)</f>
        <v>positive</v>
      </c>
      <c r="G3978">
        <f>VLOOKUP(B3978,Sheet3!$B$2:$D$17,3,0)</f>
        <v>75</v>
      </c>
      <c r="H3978">
        <f t="shared" si="186"/>
        <v>7</v>
      </c>
      <c r="I3978">
        <f t="shared" si="187"/>
        <v>1</v>
      </c>
      <c r="J3978" t="str">
        <f t="shared" si="188"/>
        <v>9-12</v>
      </c>
    </row>
    <row r="3979" customFormat="1" spans="1:10">
      <c r="A3979" t="s">
        <v>310</v>
      </c>
      <c r="B3979" t="s">
        <v>1498</v>
      </c>
      <c r="C3979" s="7">
        <v>44080.5424421296</v>
      </c>
      <c r="D3979" t="str">
        <f>VLOOKUP(A3979,Sheet2!$B$2:$E$1001,3,0)</f>
        <v>GIF</v>
      </c>
      <c r="E3979" t="str">
        <f>VLOOKUP(A3979,Sheet2!$B$2:$E$1001,4,0)</f>
        <v>studying</v>
      </c>
      <c r="F3979" t="str">
        <f>VLOOKUP(B3979,Sheet3!$B$2:$D$17,2,0)</f>
        <v>positive</v>
      </c>
      <c r="G3979">
        <f>VLOOKUP(B3979,Sheet3!$B$2:$D$17,3,0)</f>
        <v>50</v>
      </c>
      <c r="H3979">
        <f t="shared" si="186"/>
        <v>9</v>
      </c>
      <c r="I3979">
        <f t="shared" si="187"/>
        <v>7</v>
      </c>
      <c r="J3979" t="str">
        <f t="shared" si="188"/>
        <v>12-15</v>
      </c>
    </row>
    <row r="3980" spans="1:10">
      <c r="A3980" t="s">
        <v>310</v>
      </c>
      <c r="B3980" t="s">
        <v>1487</v>
      </c>
      <c r="C3980" s="7">
        <v>44292.4636805556</v>
      </c>
      <c r="D3980" t="str">
        <f>VLOOKUP(A3980,Sheet2!$B$2:$E$1001,3,0)</f>
        <v>GIF</v>
      </c>
      <c r="E3980" t="str">
        <f>VLOOKUP(A3980,Sheet2!$B$2:$E$1001,4,0)</f>
        <v>studying</v>
      </c>
      <c r="F3980" t="str">
        <f>VLOOKUP(B3980,Sheet3!$B$2:$D$17,2,0)</f>
        <v>positive</v>
      </c>
      <c r="G3980">
        <f>VLOOKUP(B3980,Sheet3!$B$2:$D$17,3,0)</f>
        <v>70</v>
      </c>
      <c r="H3980">
        <f t="shared" si="186"/>
        <v>4</v>
      </c>
      <c r="I3980">
        <f t="shared" si="187"/>
        <v>2</v>
      </c>
      <c r="J3980" t="str">
        <f t="shared" si="188"/>
        <v>9-12</v>
      </c>
    </row>
    <row r="3981" spans="1:10">
      <c r="A3981" t="s">
        <v>310</v>
      </c>
      <c r="B3981" t="s">
        <v>1487</v>
      </c>
      <c r="C3981" s="7">
        <v>44355.70125</v>
      </c>
      <c r="D3981" t="str">
        <f>VLOOKUP(A3981,Sheet2!$B$2:$E$1001,3,0)</f>
        <v>GIF</v>
      </c>
      <c r="E3981" t="str">
        <f>VLOOKUP(A3981,Sheet2!$B$2:$E$1001,4,0)</f>
        <v>studying</v>
      </c>
      <c r="F3981" t="str">
        <f>VLOOKUP(B3981,Sheet3!$B$2:$D$17,2,0)</f>
        <v>positive</v>
      </c>
      <c r="G3981">
        <f>VLOOKUP(B3981,Sheet3!$B$2:$D$17,3,0)</f>
        <v>70</v>
      </c>
      <c r="H3981">
        <f t="shared" si="186"/>
        <v>6</v>
      </c>
      <c r="I3981">
        <f t="shared" si="187"/>
        <v>2</v>
      </c>
      <c r="J3981" t="str">
        <f t="shared" si="188"/>
        <v>15-18</v>
      </c>
    </row>
    <row r="3982" spans="1:10">
      <c r="A3982" t="s">
        <v>310</v>
      </c>
      <c r="B3982" t="s">
        <v>1492</v>
      </c>
      <c r="C3982" s="7">
        <v>44358.2365856481</v>
      </c>
      <c r="D3982" t="str">
        <f>VLOOKUP(A3982,Sheet2!$B$2:$E$1001,3,0)</f>
        <v>GIF</v>
      </c>
      <c r="E3982" t="str">
        <f>VLOOKUP(A3982,Sheet2!$B$2:$E$1001,4,0)</f>
        <v>studying</v>
      </c>
      <c r="F3982" t="str">
        <f>VLOOKUP(B3982,Sheet3!$B$2:$D$17,2,0)</f>
        <v>neutral</v>
      </c>
      <c r="G3982">
        <f>VLOOKUP(B3982,Sheet3!$B$2:$D$17,3,0)</f>
        <v>20</v>
      </c>
      <c r="H3982">
        <f t="shared" si="186"/>
        <v>6</v>
      </c>
      <c r="I3982">
        <f t="shared" si="187"/>
        <v>5</v>
      </c>
      <c r="J3982" t="str">
        <f t="shared" si="188"/>
        <v>3-6</v>
      </c>
    </row>
    <row r="3983" spans="1:10">
      <c r="A3983" t="s">
        <v>310</v>
      </c>
      <c r="B3983" t="s">
        <v>1503</v>
      </c>
      <c r="C3983" s="7">
        <v>44179.9166666667</v>
      </c>
      <c r="D3983" t="str">
        <f>VLOOKUP(A3983,Sheet2!$B$2:$E$1001,3,0)</f>
        <v>GIF</v>
      </c>
      <c r="E3983" t="str">
        <f>VLOOKUP(A3983,Sheet2!$B$2:$E$1001,4,0)</f>
        <v>studying</v>
      </c>
      <c r="F3983" t="str">
        <f>VLOOKUP(B3983,Sheet3!$B$2:$D$17,2,0)</f>
        <v>negative</v>
      </c>
      <c r="G3983">
        <f>VLOOKUP(B3983,Sheet3!$B$2:$D$17,3,0)</f>
        <v>12</v>
      </c>
      <c r="H3983">
        <f t="shared" si="186"/>
        <v>12</v>
      </c>
      <c r="I3983">
        <f t="shared" si="187"/>
        <v>1</v>
      </c>
      <c r="J3983" t="str">
        <f t="shared" si="188"/>
        <v>21-24</v>
      </c>
    </row>
    <row r="3984" spans="1:10">
      <c r="A3984" t="s">
        <v>310</v>
      </c>
      <c r="B3984" t="s">
        <v>1496</v>
      </c>
      <c r="C3984" s="7">
        <v>44120.3904861111</v>
      </c>
      <c r="D3984" t="str">
        <f>VLOOKUP(A3984,Sheet2!$B$2:$E$1001,3,0)</f>
        <v>GIF</v>
      </c>
      <c r="E3984" t="str">
        <f>VLOOKUP(A3984,Sheet2!$B$2:$E$1001,4,0)</f>
        <v>studying</v>
      </c>
      <c r="F3984" t="str">
        <f>VLOOKUP(B3984,Sheet3!$B$2:$D$17,2,0)</f>
        <v>positive</v>
      </c>
      <c r="G3984">
        <f>VLOOKUP(B3984,Sheet3!$B$2:$D$17,3,0)</f>
        <v>70</v>
      </c>
      <c r="H3984">
        <f t="shared" si="186"/>
        <v>10</v>
      </c>
      <c r="I3984">
        <f t="shared" si="187"/>
        <v>5</v>
      </c>
      <c r="J3984" t="str">
        <f t="shared" si="188"/>
        <v>9-12</v>
      </c>
    </row>
    <row r="3985" spans="1:10">
      <c r="A3985" t="s">
        <v>310</v>
      </c>
      <c r="B3985" t="s">
        <v>1500</v>
      </c>
      <c r="C3985" s="7">
        <v>44273.7560648148</v>
      </c>
      <c r="D3985" t="str">
        <f>VLOOKUP(A3985,Sheet2!$B$2:$E$1001,3,0)</f>
        <v>GIF</v>
      </c>
      <c r="E3985" t="str">
        <f>VLOOKUP(A3985,Sheet2!$B$2:$E$1001,4,0)</f>
        <v>studying</v>
      </c>
      <c r="F3985" t="str">
        <f>VLOOKUP(B3985,Sheet3!$B$2:$D$17,2,0)</f>
        <v>positive</v>
      </c>
      <c r="G3985">
        <f>VLOOKUP(B3985,Sheet3!$B$2:$D$17,3,0)</f>
        <v>45</v>
      </c>
      <c r="H3985">
        <f t="shared" si="186"/>
        <v>3</v>
      </c>
      <c r="I3985">
        <f t="shared" si="187"/>
        <v>4</v>
      </c>
      <c r="J3985" t="str">
        <f t="shared" si="188"/>
        <v>18-21</v>
      </c>
    </row>
    <row r="3986" spans="1:10">
      <c r="A3986" t="s">
        <v>310</v>
      </c>
      <c r="B3986" t="s">
        <v>1495</v>
      </c>
      <c r="C3986" s="7">
        <v>44048.7153472222</v>
      </c>
      <c r="D3986" t="str">
        <f>VLOOKUP(A3986,Sheet2!$B$2:$E$1001,3,0)</f>
        <v>GIF</v>
      </c>
      <c r="E3986" t="str">
        <f>VLOOKUP(A3986,Sheet2!$B$2:$E$1001,4,0)</f>
        <v>studying</v>
      </c>
      <c r="F3986" t="str">
        <f>VLOOKUP(B3986,Sheet3!$B$2:$D$17,2,0)</f>
        <v>positive</v>
      </c>
      <c r="G3986">
        <f>VLOOKUP(B3986,Sheet3!$B$2:$D$17,3,0)</f>
        <v>75</v>
      </c>
      <c r="H3986">
        <f t="shared" si="186"/>
        <v>8</v>
      </c>
      <c r="I3986">
        <f t="shared" si="187"/>
        <v>3</v>
      </c>
      <c r="J3986" t="str">
        <f t="shared" si="188"/>
        <v>15-18</v>
      </c>
    </row>
    <row r="3987" spans="1:10">
      <c r="A3987" t="s">
        <v>310</v>
      </c>
      <c r="B3987" t="s">
        <v>1485</v>
      </c>
      <c r="C3987" s="7">
        <v>44259.0340162037</v>
      </c>
      <c r="D3987" t="str">
        <f>VLOOKUP(A3987,Sheet2!$B$2:$E$1001,3,0)</f>
        <v>GIF</v>
      </c>
      <c r="E3987" t="str">
        <f>VLOOKUP(A3987,Sheet2!$B$2:$E$1001,4,0)</f>
        <v>studying</v>
      </c>
      <c r="F3987" t="str">
        <f>VLOOKUP(B3987,Sheet3!$B$2:$D$17,2,0)</f>
        <v>positive</v>
      </c>
      <c r="G3987">
        <f>VLOOKUP(B3987,Sheet3!$B$2:$D$17,3,0)</f>
        <v>60</v>
      </c>
      <c r="H3987">
        <f t="shared" si="186"/>
        <v>3</v>
      </c>
      <c r="I3987">
        <f t="shared" si="187"/>
        <v>4</v>
      </c>
      <c r="J3987" t="str">
        <f t="shared" si="188"/>
        <v>0-3</v>
      </c>
    </row>
    <row r="3988" spans="1:10">
      <c r="A3988" t="s">
        <v>310</v>
      </c>
      <c r="B3988" t="s">
        <v>1502</v>
      </c>
      <c r="C3988" s="7">
        <v>44030.3131712963</v>
      </c>
      <c r="D3988" t="str">
        <f>VLOOKUP(A3988,Sheet2!$B$2:$E$1001,3,0)</f>
        <v>GIF</v>
      </c>
      <c r="E3988" t="str">
        <f>VLOOKUP(A3988,Sheet2!$B$2:$E$1001,4,0)</f>
        <v>studying</v>
      </c>
      <c r="F3988" t="str">
        <f>VLOOKUP(B3988,Sheet3!$B$2:$D$17,2,0)</f>
        <v>negative</v>
      </c>
      <c r="G3988">
        <f>VLOOKUP(B3988,Sheet3!$B$2:$D$17,3,0)</f>
        <v>15</v>
      </c>
      <c r="H3988">
        <f t="shared" si="186"/>
        <v>7</v>
      </c>
      <c r="I3988">
        <f t="shared" si="187"/>
        <v>6</v>
      </c>
      <c r="J3988" t="str">
        <f t="shared" si="188"/>
        <v>6-9</v>
      </c>
    </row>
    <row r="3989" customFormat="1" spans="1:10">
      <c r="A3989" t="s">
        <v>310</v>
      </c>
      <c r="B3989" t="s">
        <v>1495</v>
      </c>
      <c r="C3989" s="7">
        <v>44163.5375694444</v>
      </c>
      <c r="D3989" t="str">
        <f>VLOOKUP(A3989,Sheet2!$B$2:$E$1001,3,0)</f>
        <v>GIF</v>
      </c>
      <c r="E3989" t="str">
        <f>VLOOKUP(A3989,Sheet2!$B$2:$E$1001,4,0)</f>
        <v>studying</v>
      </c>
      <c r="F3989" t="str">
        <f>VLOOKUP(B3989,Sheet3!$B$2:$D$17,2,0)</f>
        <v>positive</v>
      </c>
      <c r="G3989">
        <f>VLOOKUP(B3989,Sheet3!$B$2:$D$17,3,0)</f>
        <v>75</v>
      </c>
      <c r="H3989">
        <f t="shared" si="186"/>
        <v>11</v>
      </c>
      <c r="I3989">
        <f t="shared" si="187"/>
        <v>6</v>
      </c>
      <c r="J3989" t="str">
        <f t="shared" si="188"/>
        <v>12-15</v>
      </c>
    </row>
    <row r="3990" spans="1:10">
      <c r="A3990" t="s">
        <v>310</v>
      </c>
      <c r="B3990" t="s">
        <v>1494</v>
      </c>
      <c r="C3990" s="7">
        <v>44284.462037037</v>
      </c>
      <c r="D3990" t="str">
        <f>VLOOKUP(A3990,Sheet2!$B$2:$E$1001,3,0)</f>
        <v>GIF</v>
      </c>
      <c r="E3990" t="str">
        <f>VLOOKUP(A3990,Sheet2!$B$2:$E$1001,4,0)</f>
        <v>studying</v>
      </c>
      <c r="F3990" t="str">
        <f>VLOOKUP(B3990,Sheet3!$B$2:$D$17,2,0)</f>
        <v>positive</v>
      </c>
      <c r="G3990">
        <f>VLOOKUP(B3990,Sheet3!$B$2:$D$17,3,0)</f>
        <v>65</v>
      </c>
      <c r="H3990">
        <f t="shared" si="186"/>
        <v>3</v>
      </c>
      <c r="I3990">
        <f t="shared" si="187"/>
        <v>1</v>
      </c>
      <c r="J3990" t="str">
        <f t="shared" si="188"/>
        <v>9-12</v>
      </c>
    </row>
    <row r="3991" spans="1:10">
      <c r="A3991" t="s">
        <v>310</v>
      </c>
      <c r="B3991" t="s">
        <v>1496</v>
      </c>
      <c r="C3991" s="7">
        <v>44164.1687962963</v>
      </c>
      <c r="D3991" t="str">
        <f>VLOOKUP(A3991,Sheet2!$B$2:$E$1001,3,0)</f>
        <v>GIF</v>
      </c>
      <c r="E3991" t="str">
        <f>VLOOKUP(A3991,Sheet2!$B$2:$E$1001,4,0)</f>
        <v>studying</v>
      </c>
      <c r="F3991" t="str">
        <f>VLOOKUP(B3991,Sheet3!$B$2:$D$17,2,0)</f>
        <v>positive</v>
      </c>
      <c r="G3991">
        <f>VLOOKUP(B3991,Sheet3!$B$2:$D$17,3,0)</f>
        <v>70</v>
      </c>
      <c r="H3991">
        <f t="shared" si="186"/>
        <v>11</v>
      </c>
      <c r="I3991">
        <f t="shared" si="187"/>
        <v>7</v>
      </c>
      <c r="J3991" t="str">
        <f t="shared" si="188"/>
        <v>3-6</v>
      </c>
    </row>
    <row r="3992" spans="1:10">
      <c r="A3992" t="s">
        <v>310</v>
      </c>
      <c r="B3992" t="s">
        <v>1501</v>
      </c>
      <c r="C3992" s="7">
        <v>44042.2290393518</v>
      </c>
      <c r="D3992" t="str">
        <f>VLOOKUP(A3992,Sheet2!$B$2:$E$1001,3,0)</f>
        <v>GIF</v>
      </c>
      <c r="E3992" t="str">
        <f>VLOOKUP(A3992,Sheet2!$B$2:$E$1001,4,0)</f>
        <v>studying</v>
      </c>
      <c r="F3992" t="str">
        <f>VLOOKUP(B3992,Sheet3!$B$2:$D$17,2,0)</f>
        <v>neutral</v>
      </c>
      <c r="G3992">
        <f>VLOOKUP(B3992,Sheet3!$B$2:$D$17,3,0)</f>
        <v>35</v>
      </c>
      <c r="H3992">
        <f t="shared" si="186"/>
        <v>7</v>
      </c>
      <c r="I3992">
        <f t="shared" si="187"/>
        <v>4</v>
      </c>
      <c r="J3992" t="str">
        <f t="shared" si="188"/>
        <v>3-6</v>
      </c>
    </row>
    <row r="3993" spans="1:10">
      <c r="A3993" t="s">
        <v>310</v>
      </c>
      <c r="B3993" t="s">
        <v>1490</v>
      </c>
      <c r="C3993" s="7">
        <v>44269.8367013889</v>
      </c>
      <c r="D3993" t="str">
        <f>VLOOKUP(A3993,Sheet2!$B$2:$E$1001,3,0)</f>
        <v>GIF</v>
      </c>
      <c r="E3993" t="str">
        <f>VLOOKUP(A3993,Sheet2!$B$2:$E$1001,4,0)</f>
        <v>studying</v>
      </c>
      <c r="F3993" t="str">
        <f>VLOOKUP(B3993,Sheet3!$B$2:$D$17,2,0)</f>
        <v>negative</v>
      </c>
      <c r="G3993">
        <f>VLOOKUP(B3993,Sheet3!$B$2:$D$17,3,0)</f>
        <v>5</v>
      </c>
      <c r="H3993">
        <f t="shared" si="186"/>
        <v>3</v>
      </c>
      <c r="I3993">
        <f t="shared" si="187"/>
        <v>7</v>
      </c>
      <c r="J3993" t="str">
        <f t="shared" si="188"/>
        <v>18-21</v>
      </c>
    </row>
    <row r="3994" spans="1:10">
      <c r="A3994" t="s">
        <v>310</v>
      </c>
      <c r="B3994" t="s">
        <v>1496</v>
      </c>
      <c r="C3994" s="7">
        <v>44013.2538541667</v>
      </c>
      <c r="D3994" t="str">
        <f>VLOOKUP(A3994,Sheet2!$B$2:$E$1001,3,0)</f>
        <v>GIF</v>
      </c>
      <c r="E3994" t="str">
        <f>VLOOKUP(A3994,Sheet2!$B$2:$E$1001,4,0)</f>
        <v>studying</v>
      </c>
      <c r="F3994" t="str">
        <f>VLOOKUP(B3994,Sheet3!$B$2:$D$17,2,0)</f>
        <v>positive</v>
      </c>
      <c r="G3994">
        <f>VLOOKUP(B3994,Sheet3!$B$2:$D$17,3,0)</f>
        <v>70</v>
      </c>
      <c r="H3994">
        <f t="shared" si="186"/>
        <v>7</v>
      </c>
      <c r="I3994">
        <f t="shared" si="187"/>
        <v>3</v>
      </c>
      <c r="J3994" t="str">
        <f t="shared" si="188"/>
        <v>6-9</v>
      </c>
    </row>
    <row r="3995" spans="1:10">
      <c r="A3995" t="s">
        <v>310</v>
      </c>
      <c r="B3995" t="s">
        <v>1501</v>
      </c>
      <c r="C3995" s="7">
        <v>44243.2239814815</v>
      </c>
      <c r="D3995" t="str">
        <f>VLOOKUP(A3995,Sheet2!$B$2:$E$1001,3,0)</f>
        <v>GIF</v>
      </c>
      <c r="E3995" t="str">
        <f>VLOOKUP(A3995,Sheet2!$B$2:$E$1001,4,0)</f>
        <v>studying</v>
      </c>
      <c r="F3995" t="str">
        <f>VLOOKUP(B3995,Sheet3!$B$2:$D$17,2,0)</f>
        <v>neutral</v>
      </c>
      <c r="G3995">
        <f>VLOOKUP(B3995,Sheet3!$B$2:$D$17,3,0)</f>
        <v>35</v>
      </c>
      <c r="H3995">
        <f t="shared" si="186"/>
        <v>2</v>
      </c>
      <c r="I3995">
        <f t="shared" si="187"/>
        <v>2</v>
      </c>
      <c r="J3995" t="str">
        <f t="shared" si="188"/>
        <v>3-6</v>
      </c>
    </row>
    <row r="3996" spans="1:10">
      <c r="A3996" t="s">
        <v>310</v>
      </c>
      <c r="B3996" t="s">
        <v>1495</v>
      </c>
      <c r="C3996" s="7">
        <v>44138.5230902778</v>
      </c>
      <c r="D3996" t="str">
        <f>VLOOKUP(A3996,Sheet2!$B$2:$E$1001,3,0)</f>
        <v>GIF</v>
      </c>
      <c r="E3996" t="str">
        <f>VLOOKUP(A3996,Sheet2!$B$2:$E$1001,4,0)</f>
        <v>studying</v>
      </c>
      <c r="F3996" t="str">
        <f>VLOOKUP(B3996,Sheet3!$B$2:$D$17,2,0)</f>
        <v>positive</v>
      </c>
      <c r="G3996">
        <f>VLOOKUP(B3996,Sheet3!$B$2:$D$17,3,0)</f>
        <v>75</v>
      </c>
      <c r="H3996">
        <f t="shared" si="186"/>
        <v>11</v>
      </c>
      <c r="I3996">
        <f t="shared" si="187"/>
        <v>2</v>
      </c>
      <c r="J3996" t="str">
        <f t="shared" si="188"/>
        <v>12-15</v>
      </c>
    </row>
    <row r="3997" spans="1:10">
      <c r="A3997" t="s">
        <v>310</v>
      </c>
      <c r="B3997" t="s">
        <v>1490</v>
      </c>
      <c r="C3997" s="7">
        <v>44039.2453472222</v>
      </c>
      <c r="D3997" t="str">
        <f>VLOOKUP(A3997,Sheet2!$B$2:$E$1001,3,0)</f>
        <v>GIF</v>
      </c>
      <c r="E3997" t="str">
        <f>VLOOKUP(A3997,Sheet2!$B$2:$E$1001,4,0)</f>
        <v>studying</v>
      </c>
      <c r="F3997" t="str">
        <f>VLOOKUP(B3997,Sheet3!$B$2:$D$17,2,0)</f>
        <v>negative</v>
      </c>
      <c r="G3997">
        <f>VLOOKUP(B3997,Sheet3!$B$2:$D$17,3,0)</f>
        <v>5</v>
      </c>
      <c r="H3997">
        <f t="shared" si="186"/>
        <v>7</v>
      </c>
      <c r="I3997">
        <f t="shared" si="187"/>
        <v>1</v>
      </c>
      <c r="J3997" t="str">
        <f t="shared" si="188"/>
        <v>3-6</v>
      </c>
    </row>
    <row r="3998" spans="1:10">
      <c r="A3998" t="s">
        <v>312</v>
      </c>
      <c r="B3998" t="s">
        <v>1500</v>
      </c>
      <c r="C3998" s="7">
        <v>44027.5147800926</v>
      </c>
      <c r="D3998" t="str">
        <f>VLOOKUP(A3998,Sheet2!$B$2:$E$1001,3,0)</f>
        <v>GIF</v>
      </c>
      <c r="E3998" t="str">
        <f>VLOOKUP(A3998,Sheet2!$B$2:$E$1001,4,0)</f>
        <v>tennis</v>
      </c>
      <c r="F3998" t="str">
        <f>VLOOKUP(B3998,Sheet3!$B$2:$D$17,2,0)</f>
        <v>positive</v>
      </c>
      <c r="G3998">
        <f>VLOOKUP(B3998,Sheet3!$B$2:$D$17,3,0)</f>
        <v>45</v>
      </c>
      <c r="H3998">
        <f t="shared" si="186"/>
        <v>7</v>
      </c>
      <c r="I3998">
        <f t="shared" si="187"/>
        <v>3</v>
      </c>
      <c r="J3998" t="str">
        <f t="shared" si="188"/>
        <v>12-15</v>
      </c>
    </row>
    <row r="3999" spans="1:10">
      <c r="A3999" t="s">
        <v>312</v>
      </c>
      <c r="B3999" t="s">
        <v>1496</v>
      </c>
      <c r="C3999" s="7">
        <v>44280.7728819444</v>
      </c>
      <c r="D3999" t="str">
        <f>VLOOKUP(A3999,Sheet2!$B$2:$E$1001,3,0)</f>
        <v>GIF</v>
      </c>
      <c r="E3999" t="str">
        <f>VLOOKUP(A3999,Sheet2!$B$2:$E$1001,4,0)</f>
        <v>tennis</v>
      </c>
      <c r="F3999" t="str">
        <f>VLOOKUP(B3999,Sheet3!$B$2:$D$17,2,0)</f>
        <v>positive</v>
      </c>
      <c r="G3999">
        <f>VLOOKUP(B3999,Sheet3!$B$2:$D$17,3,0)</f>
        <v>70</v>
      </c>
      <c r="H3999">
        <f t="shared" si="186"/>
        <v>3</v>
      </c>
      <c r="I3999">
        <f t="shared" si="187"/>
        <v>4</v>
      </c>
      <c r="J3999" t="str">
        <f t="shared" si="188"/>
        <v>18-21</v>
      </c>
    </row>
    <row r="4000" spans="1:10">
      <c r="A4000" t="s">
        <v>312</v>
      </c>
      <c r="B4000" t="s">
        <v>1487</v>
      </c>
      <c r="C4000" s="7">
        <v>44352.2291782407</v>
      </c>
      <c r="D4000" t="str">
        <f>VLOOKUP(A4000,Sheet2!$B$2:$E$1001,3,0)</f>
        <v>GIF</v>
      </c>
      <c r="E4000" t="str">
        <f>VLOOKUP(A4000,Sheet2!$B$2:$E$1001,4,0)</f>
        <v>tennis</v>
      </c>
      <c r="F4000" t="str">
        <f>VLOOKUP(B4000,Sheet3!$B$2:$D$17,2,0)</f>
        <v>positive</v>
      </c>
      <c r="G4000">
        <f>VLOOKUP(B4000,Sheet3!$B$2:$D$17,3,0)</f>
        <v>70</v>
      </c>
      <c r="H4000">
        <f t="shared" si="186"/>
        <v>6</v>
      </c>
      <c r="I4000">
        <f t="shared" si="187"/>
        <v>6</v>
      </c>
      <c r="J4000" t="str">
        <f t="shared" si="188"/>
        <v>3-6</v>
      </c>
    </row>
    <row r="4001" spans="1:10">
      <c r="A4001" t="s">
        <v>312</v>
      </c>
      <c r="B4001" t="s">
        <v>1502</v>
      </c>
      <c r="C4001" s="7">
        <v>44102.8031481481</v>
      </c>
      <c r="D4001" t="str">
        <f>VLOOKUP(A4001,Sheet2!$B$2:$E$1001,3,0)</f>
        <v>GIF</v>
      </c>
      <c r="E4001" t="str">
        <f>VLOOKUP(A4001,Sheet2!$B$2:$E$1001,4,0)</f>
        <v>tennis</v>
      </c>
      <c r="F4001" t="str">
        <f>VLOOKUP(B4001,Sheet3!$B$2:$D$17,2,0)</f>
        <v>negative</v>
      </c>
      <c r="G4001">
        <f>VLOOKUP(B4001,Sheet3!$B$2:$D$17,3,0)</f>
        <v>15</v>
      </c>
      <c r="H4001">
        <f t="shared" si="186"/>
        <v>9</v>
      </c>
      <c r="I4001">
        <f t="shared" si="187"/>
        <v>1</v>
      </c>
      <c r="J4001" t="str">
        <f t="shared" si="188"/>
        <v>18-21</v>
      </c>
    </row>
    <row r="4002" spans="1:10">
      <c r="A4002" t="s">
        <v>312</v>
      </c>
      <c r="B4002" t="s">
        <v>1488</v>
      </c>
      <c r="C4002" s="7">
        <v>44318.2524537037</v>
      </c>
      <c r="D4002" t="str">
        <f>VLOOKUP(A4002,Sheet2!$B$2:$E$1001,3,0)</f>
        <v>GIF</v>
      </c>
      <c r="E4002" t="str">
        <f>VLOOKUP(A4002,Sheet2!$B$2:$E$1001,4,0)</f>
        <v>tennis</v>
      </c>
      <c r="F4002" t="str">
        <f>VLOOKUP(B4002,Sheet3!$B$2:$D$17,2,0)</f>
        <v>negative</v>
      </c>
      <c r="G4002">
        <f>VLOOKUP(B4002,Sheet3!$B$2:$D$17,3,0)</f>
        <v>0</v>
      </c>
      <c r="H4002">
        <f t="shared" si="186"/>
        <v>5</v>
      </c>
      <c r="I4002">
        <f t="shared" si="187"/>
        <v>7</v>
      </c>
      <c r="J4002" t="str">
        <f t="shared" si="188"/>
        <v>6-9</v>
      </c>
    </row>
    <row r="4003" spans="1:10">
      <c r="A4003" t="s">
        <v>312</v>
      </c>
      <c r="B4003" t="s">
        <v>1496</v>
      </c>
      <c r="C4003" s="7">
        <v>44269.2831712963</v>
      </c>
      <c r="D4003" t="str">
        <f>VLOOKUP(A4003,Sheet2!$B$2:$E$1001,3,0)</f>
        <v>GIF</v>
      </c>
      <c r="E4003" t="str">
        <f>VLOOKUP(A4003,Sheet2!$B$2:$E$1001,4,0)</f>
        <v>tennis</v>
      </c>
      <c r="F4003" t="str">
        <f>VLOOKUP(B4003,Sheet3!$B$2:$D$17,2,0)</f>
        <v>positive</v>
      </c>
      <c r="G4003">
        <f>VLOOKUP(B4003,Sheet3!$B$2:$D$17,3,0)</f>
        <v>70</v>
      </c>
      <c r="H4003">
        <f t="shared" si="186"/>
        <v>3</v>
      </c>
      <c r="I4003">
        <f t="shared" si="187"/>
        <v>7</v>
      </c>
      <c r="J4003" t="str">
        <f t="shared" si="188"/>
        <v>6-9</v>
      </c>
    </row>
    <row r="4004" spans="1:10">
      <c r="A4004" t="s">
        <v>312</v>
      </c>
      <c r="B4004" t="s">
        <v>1495</v>
      </c>
      <c r="C4004" s="7">
        <v>44249.9967361111</v>
      </c>
      <c r="D4004" t="str">
        <f>VLOOKUP(A4004,Sheet2!$B$2:$E$1001,3,0)</f>
        <v>GIF</v>
      </c>
      <c r="E4004" t="str">
        <f>VLOOKUP(A4004,Sheet2!$B$2:$E$1001,4,0)</f>
        <v>tennis</v>
      </c>
      <c r="F4004" t="str">
        <f>VLOOKUP(B4004,Sheet3!$B$2:$D$17,2,0)</f>
        <v>positive</v>
      </c>
      <c r="G4004">
        <f>VLOOKUP(B4004,Sheet3!$B$2:$D$17,3,0)</f>
        <v>75</v>
      </c>
      <c r="H4004">
        <f t="shared" si="186"/>
        <v>2</v>
      </c>
      <c r="I4004">
        <f t="shared" si="187"/>
        <v>1</v>
      </c>
      <c r="J4004" t="str">
        <f t="shared" si="188"/>
        <v>21-24</v>
      </c>
    </row>
    <row r="4005" spans="1:10">
      <c r="A4005" t="s">
        <v>312</v>
      </c>
      <c r="B4005" t="s">
        <v>1485</v>
      </c>
      <c r="C4005" s="7">
        <v>44154.1605555556</v>
      </c>
      <c r="D4005" t="str">
        <f>VLOOKUP(A4005,Sheet2!$B$2:$E$1001,3,0)</f>
        <v>GIF</v>
      </c>
      <c r="E4005" t="str">
        <f>VLOOKUP(A4005,Sheet2!$B$2:$E$1001,4,0)</f>
        <v>tennis</v>
      </c>
      <c r="F4005" t="str">
        <f>VLOOKUP(B4005,Sheet3!$B$2:$D$17,2,0)</f>
        <v>positive</v>
      </c>
      <c r="G4005">
        <f>VLOOKUP(B4005,Sheet3!$B$2:$D$17,3,0)</f>
        <v>60</v>
      </c>
      <c r="H4005">
        <f t="shared" si="186"/>
        <v>11</v>
      </c>
      <c r="I4005">
        <f t="shared" si="187"/>
        <v>4</v>
      </c>
      <c r="J4005" t="str">
        <f t="shared" si="188"/>
        <v>3-6</v>
      </c>
    </row>
    <row r="4006" spans="1:10">
      <c r="A4006" t="s">
        <v>312</v>
      </c>
      <c r="B4006" t="s">
        <v>1497</v>
      </c>
      <c r="C4006" s="7">
        <v>44142.7187037037</v>
      </c>
      <c r="D4006" t="str">
        <f>VLOOKUP(A4006,Sheet2!$B$2:$E$1001,3,0)</f>
        <v>GIF</v>
      </c>
      <c r="E4006" t="str">
        <f>VLOOKUP(A4006,Sheet2!$B$2:$E$1001,4,0)</f>
        <v>tennis</v>
      </c>
      <c r="F4006" t="str">
        <f>VLOOKUP(B4006,Sheet3!$B$2:$D$17,2,0)</f>
        <v>positive</v>
      </c>
      <c r="G4006">
        <f>VLOOKUP(B4006,Sheet3!$B$2:$D$17,3,0)</f>
        <v>72</v>
      </c>
      <c r="H4006">
        <f t="shared" si="186"/>
        <v>11</v>
      </c>
      <c r="I4006">
        <f t="shared" si="187"/>
        <v>6</v>
      </c>
      <c r="J4006" t="str">
        <f t="shared" si="188"/>
        <v>15-18</v>
      </c>
    </row>
    <row r="4007" customFormat="1" spans="1:10">
      <c r="A4007" t="s">
        <v>312</v>
      </c>
      <c r="B4007" t="s">
        <v>1485</v>
      </c>
      <c r="C4007" s="7">
        <v>44134.1762962963</v>
      </c>
      <c r="D4007" t="str">
        <f>VLOOKUP(A4007,Sheet2!$B$2:$E$1001,3,0)</f>
        <v>GIF</v>
      </c>
      <c r="E4007" t="str">
        <f>VLOOKUP(A4007,Sheet2!$B$2:$E$1001,4,0)</f>
        <v>tennis</v>
      </c>
      <c r="F4007" t="str">
        <f>VLOOKUP(B4007,Sheet3!$B$2:$D$17,2,0)</f>
        <v>positive</v>
      </c>
      <c r="G4007">
        <f>VLOOKUP(B4007,Sheet3!$B$2:$D$17,3,0)</f>
        <v>60</v>
      </c>
      <c r="H4007">
        <f t="shared" si="186"/>
        <v>10</v>
      </c>
      <c r="I4007">
        <f t="shared" si="187"/>
        <v>5</v>
      </c>
      <c r="J4007" t="str">
        <f t="shared" si="188"/>
        <v>3-6</v>
      </c>
    </row>
    <row r="4008" spans="1:10">
      <c r="A4008" t="s">
        <v>312</v>
      </c>
      <c r="B4008" t="s">
        <v>1497</v>
      </c>
      <c r="C4008" s="7">
        <v>44223.0501273148</v>
      </c>
      <c r="D4008" t="str">
        <f>VLOOKUP(A4008,Sheet2!$B$2:$E$1001,3,0)</f>
        <v>GIF</v>
      </c>
      <c r="E4008" t="str">
        <f>VLOOKUP(A4008,Sheet2!$B$2:$E$1001,4,0)</f>
        <v>tennis</v>
      </c>
      <c r="F4008" t="str">
        <f>VLOOKUP(B4008,Sheet3!$B$2:$D$17,2,0)</f>
        <v>positive</v>
      </c>
      <c r="G4008">
        <f>VLOOKUP(B4008,Sheet3!$B$2:$D$17,3,0)</f>
        <v>72</v>
      </c>
      <c r="H4008">
        <f t="shared" si="186"/>
        <v>1</v>
      </c>
      <c r="I4008">
        <f t="shared" si="187"/>
        <v>3</v>
      </c>
      <c r="J4008" t="str">
        <f t="shared" si="188"/>
        <v>0-3</v>
      </c>
    </row>
    <row r="4009" spans="1:10">
      <c r="A4009" t="s">
        <v>312</v>
      </c>
      <c r="B4009" t="s">
        <v>1492</v>
      </c>
      <c r="C4009" s="7">
        <v>44268.2493287037</v>
      </c>
      <c r="D4009" t="str">
        <f>VLOOKUP(A4009,Sheet2!$B$2:$E$1001,3,0)</f>
        <v>GIF</v>
      </c>
      <c r="E4009" t="str">
        <f>VLOOKUP(A4009,Sheet2!$B$2:$E$1001,4,0)</f>
        <v>tennis</v>
      </c>
      <c r="F4009" t="str">
        <f>VLOOKUP(B4009,Sheet3!$B$2:$D$17,2,0)</f>
        <v>neutral</v>
      </c>
      <c r="G4009">
        <f>VLOOKUP(B4009,Sheet3!$B$2:$D$17,3,0)</f>
        <v>20</v>
      </c>
      <c r="H4009">
        <f t="shared" si="186"/>
        <v>3</v>
      </c>
      <c r="I4009">
        <f t="shared" si="187"/>
        <v>6</v>
      </c>
      <c r="J4009" t="str">
        <f t="shared" si="188"/>
        <v>3-6</v>
      </c>
    </row>
    <row r="4010" spans="1:10">
      <c r="A4010" t="s">
        <v>312</v>
      </c>
      <c r="B4010" t="s">
        <v>1503</v>
      </c>
      <c r="C4010" s="7">
        <v>44143.1643287037</v>
      </c>
      <c r="D4010" t="str">
        <f>VLOOKUP(A4010,Sheet2!$B$2:$E$1001,3,0)</f>
        <v>GIF</v>
      </c>
      <c r="E4010" t="str">
        <f>VLOOKUP(A4010,Sheet2!$B$2:$E$1001,4,0)</f>
        <v>tennis</v>
      </c>
      <c r="F4010" t="str">
        <f>VLOOKUP(B4010,Sheet3!$B$2:$D$17,2,0)</f>
        <v>negative</v>
      </c>
      <c r="G4010">
        <f>VLOOKUP(B4010,Sheet3!$B$2:$D$17,3,0)</f>
        <v>12</v>
      </c>
      <c r="H4010">
        <f t="shared" si="186"/>
        <v>11</v>
      </c>
      <c r="I4010">
        <f t="shared" si="187"/>
        <v>7</v>
      </c>
      <c r="J4010" t="str">
        <f t="shared" si="188"/>
        <v>3-6</v>
      </c>
    </row>
    <row r="4011" spans="1:10">
      <c r="A4011" t="s">
        <v>312</v>
      </c>
      <c r="B4011" t="s">
        <v>1499</v>
      </c>
      <c r="C4011" s="7">
        <v>44253.7714236111</v>
      </c>
      <c r="D4011" t="str">
        <f>VLOOKUP(A4011,Sheet2!$B$2:$E$1001,3,0)</f>
        <v>GIF</v>
      </c>
      <c r="E4011" t="str">
        <f>VLOOKUP(A4011,Sheet2!$B$2:$E$1001,4,0)</f>
        <v>tennis</v>
      </c>
      <c r="F4011" t="str">
        <f>VLOOKUP(B4011,Sheet3!$B$2:$D$17,2,0)</f>
        <v>negative</v>
      </c>
      <c r="G4011">
        <f>VLOOKUP(B4011,Sheet3!$B$2:$D$17,3,0)</f>
        <v>10</v>
      </c>
      <c r="H4011">
        <f t="shared" si="186"/>
        <v>2</v>
      </c>
      <c r="I4011">
        <f t="shared" si="187"/>
        <v>5</v>
      </c>
      <c r="J4011" t="str">
        <f t="shared" si="188"/>
        <v>18-21</v>
      </c>
    </row>
    <row r="4012" spans="1:10">
      <c r="A4012" t="s">
        <v>312</v>
      </c>
      <c r="B4012" t="s">
        <v>1495</v>
      </c>
      <c r="C4012" s="7">
        <v>44175.9715972222</v>
      </c>
      <c r="D4012" t="str">
        <f>VLOOKUP(A4012,Sheet2!$B$2:$E$1001,3,0)</f>
        <v>GIF</v>
      </c>
      <c r="E4012" t="str">
        <f>VLOOKUP(A4012,Sheet2!$B$2:$E$1001,4,0)</f>
        <v>tennis</v>
      </c>
      <c r="F4012" t="str">
        <f>VLOOKUP(B4012,Sheet3!$B$2:$D$17,2,0)</f>
        <v>positive</v>
      </c>
      <c r="G4012">
        <f>VLOOKUP(B4012,Sheet3!$B$2:$D$17,3,0)</f>
        <v>75</v>
      </c>
      <c r="H4012">
        <f t="shared" si="186"/>
        <v>12</v>
      </c>
      <c r="I4012">
        <f t="shared" si="187"/>
        <v>4</v>
      </c>
      <c r="J4012" t="str">
        <f t="shared" si="188"/>
        <v>21-24</v>
      </c>
    </row>
    <row r="4013" spans="1:10">
      <c r="A4013" t="s">
        <v>312</v>
      </c>
      <c r="B4013" t="s">
        <v>1502</v>
      </c>
      <c r="C4013" s="7">
        <v>44286.0062037037</v>
      </c>
      <c r="D4013" t="str">
        <f>VLOOKUP(A4013,Sheet2!$B$2:$E$1001,3,0)</f>
        <v>GIF</v>
      </c>
      <c r="E4013" t="str">
        <f>VLOOKUP(A4013,Sheet2!$B$2:$E$1001,4,0)</f>
        <v>tennis</v>
      </c>
      <c r="F4013" t="str">
        <f>VLOOKUP(B4013,Sheet3!$B$2:$D$17,2,0)</f>
        <v>negative</v>
      </c>
      <c r="G4013">
        <f>VLOOKUP(B4013,Sheet3!$B$2:$D$17,3,0)</f>
        <v>15</v>
      </c>
      <c r="H4013">
        <f t="shared" si="186"/>
        <v>3</v>
      </c>
      <c r="I4013">
        <f t="shared" si="187"/>
        <v>3</v>
      </c>
      <c r="J4013" t="str">
        <f t="shared" si="188"/>
        <v>0-3</v>
      </c>
    </row>
    <row r="4014" spans="1:10">
      <c r="A4014" t="s">
        <v>312</v>
      </c>
      <c r="B4014" t="s">
        <v>1494</v>
      </c>
      <c r="C4014" s="7">
        <v>44125.3960416667</v>
      </c>
      <c r="D4014" t="str">
        <f>VLOOKUP(A4014,Sheet2!$B$2:$E$1001,3,0)</f>
        <v>GIF</v>
      </c>
      <c r="E4014" t="str">
        <f>VLOOKUP(A4014,Sheet2!$B$2:$E$1001,4,0)</f>
        <v>tennis</v>
      </c>
      <c r="F4014" t="str">
        <f>VLOOKUP(B4014,Sheet3!$B$2:$D$17,2,0)</f>
        <v>positive</v>
      </c>
      <c r="G4014">
        <f>VLOOKUP(B4014,Sheet3!$B$2:$D$17,3,0)</f>
        <v>65</v>
      </c>
      <c r="H4014">
        <f t="shared" si="186"/>
        <v>10</v>
      </c>
      <c r="I4014">
        <f t="shared" si="187"/>
        <v>3</v>
      </c>
      <c r="J4014" t="str">
        <f t="shared" si="188"/>
        <v>9-12</v>
      </c>
    </row>
    <row r="4015" spans="1:10">
      <c r="A4015" t="s">
        <v>312</v>
      </c>
      <c r="B4015" t="s">
        <v>1496</v>
      </c>
      <c r="C4015" s="7">
        <v>44314.146087963</v>
      </c>
      <c r="D4015" t="str">
        <f>VLOOKUP(A4015,Sheet2!$B$2:$E$1001,3,0)</f>
        <v>GIF</v>
      </c>
      <c r="E4015" t="str">
        <f>VLOOKUP(A4015,Sheet2!$B$2:$E$1001,4,0)</f>
        <v>tennis</v>
      </c>
      <c r="F4015" t="str">
        <f>VLOOKUP(B4015,Sheet3!$B$2:$D$17,2,0)</f>
        <v>positive</v>
      </c>
      <c r="G4015">
        <f>VLOOKUP(B4015,Sheet3!$B$2:$D$17,3,0)</f>
        <v>70</v>
      </c>
      <c r="H4015">
        <f t="shared" si="186"/>
        <v>4</v>
      </c>
      <c r="I4015">
        <f t="shared" si="187"/>
        <v>3</v>
      </c>
      <c r="J4015" t="str">
        <f t="shared" si="188"/>
        <v>3-6</v>
      </c>
    </row>
    <row r="4016" spans="1:10">
      <c r="A4016" t="s">
        <v>312</v>
      </c>
      <c r="B4016" t="s">
        <v>1491</v>
      </c>
      <c r="C4016" s="7">
        <v>44071.736099537</v>
      </c>
      <c r="D4016" t="str">
        <f>VLOOKUP(A4016,Sheet2!$B$2:$E$1001,3,0)</f>
        <v>GIF</v>
      </c>
      <c r="E4016" t="str">
        <f>VLOOKUP(A4016,Sheet2!$B$2:$E$1001,4,0)</f>
        <v>tennis</v>
      </c>
      <c r="F4016" t="str">
        <f>VLOOKUP(B4016,Sheet3!$B$2:$D$17,2,0)</f>
        <v>positive</v>
      </c>
      <c r="G4016">
        <f>VLOOKUP(B4016,Sheet3!$B$2:$D$17,3,0)</f>
        <v>30</v>
      </c>
      <c r="H4016">
        <f t="shared" si="186"/>
        <v>8</v>
      </c>
      <c r="I4016">
        <f t="shared" si="187"/>
        <v>5</v>
      </c>
      <c r="J4016" t="str">
        <f t="shared" si="188"/>
        <v>15-18</v>
      </c>
    </row>
    <row r="4017" customFormat="1" spans="1:10">
      <c r="A4017" t="s">
        <v>312</v>
      </c>
      <c r="B4017" t="s">
        <v>1500</v>
      </c>
      <c r="C4017" s="7">
        <v>44190.9133796296</v>
      </c>
      <c r="D4017" t="str">
        <f>VLOOKUP(A4017,Sheet2!$B$2:$E$1001,3,0)</f>
        <v>GIF</v>
      </c>
      <c r="E4017" t="str">
        <f>VLOOKUP(A4017,Sheet2!$B$2:$E$1001,4,0)</f>
        <v>tennis</v>
      </c>
      <c r="F4017" t="str">
        <f>VLOOKUP(B4017,Sheet3!$B$2:$D$17,2,0)</f>
        <v>positive</v>
      </c>
      <c r="G4017">
        <f>VLOOKUP(B4017,Sheet3!$B$2:$D$17,3,0)</f>
        <v>45</v>
      </c>
      <c r="H4017">
        <f t="shared" si="186"/>
        <v>12</v>
      </c>
      <c r="I4017">
        <f t="shared" si="187"/>
        <v>5</v>
      </c>
      <c r="J4017" t="str">
        <f t="shared" si="188"/>
        <v>21-24</v>
      </c>
    </row>
    <row r="4018" spans="1:10">
      <c r="A4018" t="s">
        <v>312</v>
      </c>
      <c r="B4018" t="s">
        <v>1501</v>
      </c>
      <c r="C4018" s="7">
        <v>44296.2227083333</v>
      </c>
      <c r="D4018" t="str">
        <f>VLOOKUP(A4018,Sheet2!$B$2:$E$1001,3,0)</f>
        <v>GIF</v>
      </c>
      <c r="E4018" t="str">
        <f>VLOOKUP(A4018,Sheet2!$B$2:$E$1001,4,0)</f>
        <v>tennis</v>
      </c>
      <c r="F4018" t="str">
        <f>VLOOKUP(B4018,Sheet3!$B$2:$D$17,2,0)</f>
        <v>neutral</v>
      </c>
      <c r="G4018">
        <f>VLOOKUP(B4018,Sheet3!$B$2:$D$17,3,0)</f>
        <v>35</v>
      </c>
      <c r="H4018">
        <f t="shared" si="186"/>
        <v>4</v>
      </c>
      <c r="I4018">
        <f t="shared" si="187"/>
        <v>6</v>
      </c>
      <c r="J4018" t="str">
        <f t="shared" si="188"/>
        <v>3-6</v>
      </c>
    </row>
    <row r="4019" spans="1:10">
      <c r="A4019" t="s">
        <v>312</v>
      </c>
      <c r="B4019" t="s">
        <v>1485</v>
      </c>
      <c r="C4019" s="7">
        <v>44037.814837963</v>
      </c>
      <c r="D4019" t="str">
        <f>VLOOKUP(A4019,Sheet2!$B$2:$E$1001,3,0)</f>
        <v>GIF</v>
      </c>
      <c r="E4019" t="str">
        <f>VLOOKUP(A4019,Sheet2!$B$2:$E$1001,4,0)</f>
        <v>tennis</v>
      </c>
      <c r="F4019" t="str">
        <f>VLOOKUP(B4019,Sheet3!$B$2:$D$17,2,0)</f>
        <v>positive</v>
      </c>
      <c r="G4019">
        <f>VLOOKUP(B4019,Sheet3!$B$2:$D$17,3,0)</f>
        <v>60</v>
      </c>
      <c r="H4019">
        <f t="shared" si="186"/>
        <v>7</v>
      </c>
      <c r="I4019">
        <f t="shared" si="187"/>
        <v>6</v>
      </c>
      <c r="J4019" t="str">
        <f t="shared" si="188"/>
        <v>18-21</v>
      </c>
    </row>
    <row r="4020" spans="1:10">
      <c r="A4020" t="s">
        <v>312</v>
      </c>
      <c r="B4020" t="s">
        <v>1499</v>
      </c>
      <c r="C4020" s="7">
        <v>44009.5409722222</v>
      </c>
      <c r="D4020" t="str">
        <f>VLOOKUP(A4020,Sheet2!$B$2:$E$1001,3,0)</f>
        <v>GIF</v>
      </c>
      <c r="E4020" t="str">
        <f>VLOOKUP(A4020,Sheet2!$B$2:$E$1001,4,0)</f>
        <v>tennis</v>
      </c>
      <c r="F4020" t="str">
        <f>VLOOKUP(B4020,Sheet3!$B$2:$D$17,2,0)</f>
        <v>negative</v>
      </c>
      <c r="G4020">
        <f>VLOOKUP(B4020,Sheet3!$B$2:$D$17,3,0)</f>
        <v>10</v>
      </c>
      <c r="H4020">
        <f t="shared" si="186"/>
        <v>6</v>
      </c>
      <c r="I4020">
        <f t="shared" si="187"/>
        <v>6</v>
      </c>
      <c r="J4020" t="str">
        <f t="shared" si="188"/>
        <v>12-15</v>
      </c>
    </row>
    <row r="4021" spans="1:10">
      <c r="A4021" t="s">
        <v>312</v>
      </c>
      <c r="B4021" t="s">
        <v>1487</v>
      </c>
      <c r="C4021" s="7">
        <v>44053.5867592593</v>
      </c>
      <c r="D4021" t="str">
        <f>VLOOKUP(A4021,Sheet2!$B$2:$E$1001,3,0)</f>
        <v>GIF</v>
      </c>
      <c r="E4021" t="str">
        <f>VLOOKUP(A4021,Sheet2!$B$2:$E$1001,4,0)</f>
        <v>tennis</v>
      </c>
      <c r="F4021" t="str">
        <f>VLOOKUP(B4021,Sheet3!$B$2:$D$17,2,0)</f>
        <v>positive</v>
      </c>
      <c r="G4021">
        <f>VLOOKUP(B4021,Sheet3!$B$2:$D$17,3,0)</f>
        <v>70</v>
      </c>
      <c r="H4021">
        <f t="shared" si="186"/>
        <v>8</v>
      </c>
      <c r="I4021">
        <f t="shared" si="187"/>
        <v>1</v>
      </c>
      <c r="J4021" t="str">
        <f t="shared" si="188"/>
        <v>12-15</v>
      </c>
    </row>
    <row r="4022" spans="1:10">
      <c r="A4022" t="s">
        <v>312</v>
      </c>
      <c r="B4022" t="s">
        <v>1492</v>
      </c>
      <c r="C4022" s="7">
        <v>44225.8785416667</v>
      </c>
      <c r="D4022" t="str">
        <f>VLOOKUP(A4022,Sheet2!$B$2:$E$1001,3,0)</f>
        <v>GIF</v>
      </c>
      <c r="E4022" t="str">
        <f>VLOOKUP(A4022,Sheet2!$B$2:$E$1001,4,0)</f>
        <v>tennis</v>
      </c>
      <c r="F4022" t="str">
        <f>VLOOKUP(B4022,Sheet3!$B$2:$D$17,2,0)</f>
        <v>neutral</v>
      </c>
      <c r="G4022">
        <f>VLOOKUP(B4022,Sheet3!$B$2:$D$17,3,0)</f>
        <v>20</v>
      </c>
      <c r="H4022">
        <f t="shared" si="186"/>
        <v>1</v>
      </c>
      <c r="I4022">
        <f t="shared" si="187"/>
        <v>5</v>
      </c>
      <c r="J4022" t="str">
        <f t="shared" si="188"/>
        <v>21-24</v>
      </c>
    </row>
    <row r="4023" spans="1:10">
      <c r="A4023" t="s">
        <v>312</v>
      </c>
      <c r="B4023" t="s">
        <v>1485</v>
      </c>
      <c r="C4023" s="7">
        <v>44010.2067592593</v>
      </c>
      <c r="D4023" t="str">
        <f>VLOOKUP(A4023,Sheet2!$B$2:$E$1001,3,0)</f>
        <v>GIF</v>
      </c>
      <c r="E4023" t="str">
        <f>VLOOKUP(A4023,Sheet2!$B$2:$E$1001,4,0)</f>
        <v>tennis</v>
      </c>
      <c r="F4023" t="str">
        <f>VLOOKUP(B4023,Sheet3!$B$2:$D$17,2,0)</f>
        <v>positive</v>
      </c>
      <c r="G4023">
        <f>VLOOKUP(B4023,Sheet3!$B$2:$D$17,3,0)</f>
        <v>60</v>
      </c>
      <c r="H4023">
        <f t="shared" si="186"/>
        <v>6</v>
      </c>
      <c r="I4023">
        <f t="shared" si="187"/>
        <v>7</v>
      </c>
      <c r="J4023" t="str">
        <f t="shared" si="188"/>
        <v>3-6</v>
      </c>
    </row>
    <row r="4024" spans="1:10">
      <c r="A4024" t="s">
        <v>312</v>
      </c>
      <c r="B4024" t="s">
        <v>1498</v>
      </c>
      <c r="C4024" s="7">
        <v>44023.8756134259</v>
      </c>
      <c r="D4024" t="str">
        <f>VLOOKUP(A4024,Sheet2!$B$2:$E$1001,3,0)</f>
        <v>GIF</v>
      </c>
      <c r="E4024" t="str">
        <f>VLOOKUP(A4024,Sheet2!$B$2:$E$1001,4,0)</f>
        <v>tennis</v>
      </c>
      <c r="F4024" t="str">
        <f>VLOOKUP(B4024,Sheet3!$B$2:$D$17,2,0)</f>
        <v>positive</v>
      </c>
      <c r="G4024">
        <f>VLOOKUP(B4024,Sheet3!$B$2:$D$17,3,0)</f>
        <v>50</v>
      </c>
      <c r="H4024">
        <f t="shared" si="186"/>
        <v>7</v>
      </c>
      <c r="I4024">
        <f t="shared" si="187"/>
        <v>6</v>
      </c>
      <c r="J4024" t="str">
        <f t="shared" si="188"/>
        <v>21-24</v>
      </c>
    </row>
    <row r="4025" spans="1:10">
      <c r="A4025" t="s">
        <v>312</v>
      </c>
      <c r="B4025" t="s">
        <v>1499</v>
      </c>
      <c r="C4025" s="7">
        <v>44212.7003472222</v>
      </c>
      <c r="D4025" t="str">
        <f>VLOOKUP(A4025,Sheet2!$B$2:$E$1001,3,0)</f>
        <v>GIF</v>
      </c>
      <c r="E4025" t="str">
        <f>VLOOKUP(A4025,Sheet2!$B$2:$E$1001,4,0)</f>
        <v>tennis</v>
      </c>
      <c r="F4025" t="str">
        <f>VLOOKUP(B4025,Sheet3!$B$2:$D$17,2,0)</f>
        <v>negative</v>
      </c>
      <c r="G4025">
        <f>VLOOKUP(B4025,Sheet3!$B$2:$D$17,3,0)</f>
        <v>10</v>
      </c>
      <c r="H4025">
        <f t="shared" si="186"/>
        <v>1</v>
      </c>
      <c r="I4025">
        <f t="shared" si="187"/>
        <v>6</v>
      </c>
      <c r="J4025" t="str">
        <f t="shared" si="188"/>
        <v>15-18</v>
      </c>
    </row>
    <row r="4026" spans="1:10">
      <c r="A4026" t="s">
        <v>313</v>
      </c>
      <c r="B4026" t="s">
        <v>1491</v>
      </c>
      <c r="C4026" s="7">
        <v>44299.3071296296</v>
      </c>
      <c r="D4026" t="str">
        <f>VLOOKUP(A4026,Sheet2!$B$2:$E$1001,3,0)</f>
        <v>video</v>
      </c>
      <c r="E4026" t="str">
        <f>VLOOKUP(A4026,Sheet2!$B$2:$E$1001,4,0)</f>
        <v>cooking</v>
      </c>
      <c r="F4026" t="str">
        <f>VLOOKUP(B4026,Sheet3!$B$2:$D$17,2,0)</f>
        <v>positive</v>
      </c>
      <c r="G4026">
        <f>VLOOKUP(B4026,Sheet3!$B$2:$D$17,3,0)</f>
        <v>30</v>
      </c>
      <c r="H4026">
        <f t="shared" si="186"/>
        <v>4</v>
      </c>
      <c r="I4026">
        <f t="shared" si="187"/>
        <v>2</v>
      </c>
      <c r="J4026" t="str">
        <f t="shared" si="188"/>
        <v>6-9</v>
      </c>
    </row>
    <row r="4027" spans="1:10">
      <c r="A4027" t="s">
        <v>313</v>
      </c>
      <c r="B4027" t="s">
        <v>1495</v>
      </c>
      <c r="C4027" s="7">
        <v>44238.2626851852</v>
      </c>
      <c r="D4027" t="str">
        <f>VLOOKUP(A4027,Sheet2!$B$2:$E$1001,3,0)</f>
        <v>video</v>
      </c>
      <c r="E4027" t="str">
        <f>VLOOKUP(A4027,Sheet2!$B$2:$E$1001,4,0)</f>
        <v>cooking</v>
      </c>
      <c r="F4027" t="str">
        <f>VLOOKUP(B4027,Sheet3!$B$2:$D$17,2,0)</f>
        <v>positive</v>
      </c>
      <c r="G4027">
        <f>VLOOKUP(B4027,Sheet3!$B$2:$D$17,3,0)</f>
        <v>75</v>
      </c>
      <c r="H4027">
        <f t="shared" si="186"/>
        <v>2</v>
      </c>
      <c r="I4027">
        <f t="shared" si="187"/>
        <v>4</v>
      </c>
      <c r="J4027" t="str">
        <f t="shared" si="188"/>
        <v>6-9</v>
      </c>
    </row>
    <row r="4028" spans="1:10">
      <c r="A4028" t="s">
        <v>313</v>
      </c>
      <c r="B4028" t="s">
        <v>1495</v>
      </c>
      <c r="C4028" s="7">
        <v>44018.9914699074</v>
      </c>
      <c r="D4028" t="str">
        <f>VLOOKUP(A4028,Sheet2!$B$2:$E$1001,3,0)</f>
        <v>video</v>
      </c>
      <c r="E4028" t="str">
        <f>VLOOKUP(A4028,Sheet2!$B$2:$E$1001,4,0)</f>
        <v>cooking</v>
      </c>
      <c r="F4028" t="str">
        <f>VLOOKUP(B4028,Sheet3!$B$2:$D$17,2,0)</f>
        <v>positive</v>
      </c>
      <c r="G4028">
        <f>VLOOKUP(B4028,Sheet3!$B$2:$D$17,3,0)</f>
        <v>75</v>
      </c>
      <c r="H4028">
        <f t="shared" si="186"/>
        <v>7</v>
      </c>
      <c r="I4028">
        <f t="shared" si="187"/>
        <v>1</v>
      </c>
      <c r="J4028" t="str">
        <f t="shared" si="188"/>
        <v>21-24</v>
      </c>
    </row>
    <row r="4029" spans="1:10">
      <c r="A4029" t="s">
        <v>313</v>
      </c>
      <c r="B4029" t="s">
        <v>1502</v>
      </c>
      <c r="C4029" s="7">
        <v>44156.6695486111</v>
      </c>
      <c r="D4029" t="str">
        <f>VLOOKUP(A4029,Sheet2!$B$2:$E$1001,3,0)</f>
        <v>video</v>
      </c>
      <c r="E4029" t="str">
        <f>VLOOKUP(A4029,Sheet2!$B$2:$E$1001,4,0)</f>
        <v>cooking</v>
      </c>
      <c r="F4029" t="str">
        <f>VLOOKUP(B4029,Sheet3!$B$2:$D$17,2,0)</f>
        <v>negative</v>
      </c>
      <c r="G4029">
        <f>VLOOKUP(B4029,Sheet3!$B$2:$D$17,3,0)</f>
        <v>15</v>
      </c>
      <c r="H4029">
        <f t="shared" si="186"/>
        <v>11</v>
      </c>
      <c r="I4029">
        <f t="shared" si="187"/>
        <v>6</v>
      </c>
      <c r="J4029" t="str">
        <f t="shared" si="188"/>
        <v>15-18</v>
      </c>
    </row>
    <row r="4030" spans="1:10">
      <c r="A4030" t="s">
        <v>313</v>
      </c>
      <c r="B4030" t="s">
        <v>1501</v>
      </c>
      <c r="C4030" s="7">
        <v>44347.19375</v>
      </c>
      <c r="D4030" t="str">
        <f>VLOOKUP(A4030,Sheet2!$B$2:$E$1001,3,0)</f>
        <v>video</v>
      </c>
      <c r="E4030" t="str">
        <f>VLOOKUP(A4030,Sheet2!$B$2:$E$1001,4,0)</f>
        <v>cooking</v>
      </c>
      <c r="F4030" t="str">
        <f>VLOOKUP(B4030,Sheet3!$B$2:$D$17,2,0)</f>
        <v>neutral</v>
      </c>
      <c r="G4030">
        <f>VLOOKUP(B4030,Sheet3!$B$2:$D$17,3,0)</f>
        <v>35</v>
      </c>
      <c r="H4030">
        <f t="shared" si="186"/>
        <v>5</v>
      </c>
      <c r="I4030">
        <f t="shared" si="187"/>
        <v>1</v>
      </c>
      <c r="J4030" t="str">
        <f t="shared" si="188"/>
        <v>3-6</v>
      </c>
    </row>
    <row r="4031" spans="1:10">
      <c r="A4031" t="s">
        <v>313</v>
      </c>
      <c r="B4031" t="s">
        <v>1488</v>
      </c>
      <c r="C4031" s="7">
        <v>44251.7650694444</v>
      </c>
      <c r="D4031" t="str">
        <f>VLOOKUP(A4031,Sheet2!$B$2:$E$1001,3,0)</f>
        <v>video</v>
      </c>
      <c r="E4031" t="str">
        <f>VLOOKUP(A4031,Sheet2!$B$2:$E$1001,4,0)</f>
        <v>cooking</v>
      </c>
      <c r="F4031" t="str">
        <f>VLOOKUP(B4031,Sheet3!$B$2:$D$17,2,0)</f>
        <v>negative</v>
      </c>
      <c r="G4031">
        <f>VLOOKUP(B4031,Sheet3!$B$2:$D$17,3,0)</f>
        <v>0</v>
      </c>
      <c r="H4031">
        <f t="shared" si="186"/>
        <v>2</v>
      </c>
      <c r="I4031">
        <f t="shared" si="187"/>
        <v>3</v>
      </c>
      <c r="J4031" t="str">
        <f t="shared" si="188"/>
        <v>18-21</v>
      </c>
    </row>
    <row r="4032" spans="1:10">
      <c r="A4032" t="s">
        <v>313</v>
      </c>
      <c r="B4032" t="s">
        <v>1500</v>
      </c>
      <c r="C4032" s="7">
        <v>44189.8047222222</v>
      </c>
      <c r="D4032" t="str">
        <f>VLOOKUP(A4032,Sheet2!$B$2:$E$1001,3,0)</f>
        <v>video</v>
      </c>
      <c r="E4032" t="str">
        <f>VLOOKUP(A4032,Sheet2!$B$2:$E$1001,4,0)</f>
        <v>cooking</v>
      </c>
      <c r="F4032" t="str">
        <f>VLOOKUP(B4032,Sheet3!$B$2:$D$17,2,0)</f>
        <v>positive</v>
      </c>
      <c r="G4032">
        <f>VLOOKUP(B4032,Sheet3!$B$2:$D$17,3,0)</f>
        <v>45</v>
      </c>
      <c r="H4032">
        <f t="shared" si="186"/>
        <v>12</v>
      </c>
      <c r="I4032">
        <f t="shared" si="187"/>
        <v>4</v>
      </c>
      <c r="J4032" t="str">
        <f t="shared" si="188"/>
        <v>18-21</v>
      </c>
    </row>
    <row r="4033" spans="1:10">
      <c r="A4033" t="s">
        <v>313</v>
      </c>
      <c r="B4033" t="s">
        <v>1496</v>
      </c>
      <c r="C4033" s="7">
        <v>44341.313900463</v>
      </c>
      <c r="D4033" t="str">
        <f>VLOOKUP(A4033,Sheet2!$B$2:$E$1001,3,0)</f>
        <v>video</v>
      </c>
      <c r="E4033" t="str">
        <f>VLOOKUP(A4033,Sheet2!$B$2:$E$1001,4,0)</f>
        <v>cooking</v>
      </c>
      <c r="F4033" t="str">
        <f>VLOOKUP(B4033,Sheet3!$B$2:$D$17,2,0)</f>
        <v>positive</v>
      </c>
      <c r="G4033">
        <f>VLOOKUP(B4033,Sheet3!$B$2:$D$17,3,0)</f>
        <v>70</v>
      </c>
      <c r="H4033">
        <f t="shared" si="186"/>
        <v>5</v>
      </c>
      <c r="I4033">
        <f t="shared" si="187"/>
        <v>2</v>
      </c>
      <c r="J4033" t="str">
        <f t="shared" si="188"/>
        <v>6-9</v>
      </c>
    </row>
    <row r="4034" spans="1:10">
      <c r="A4034" t="s">
        <v>313</v>
      </c>
      <c r="B4034" t="s">
        <v>1498</v>
      </c>
      <c r="C4034" s="7">
        <v>44274.0580439815</v>
      </c>
      <c r="D4034" t="str">
        <f>VLOOKUP(A4034,Sheet2!$B$2:$E$1001,3,0)</f>
        <v>video</v>
      </c>
      <c r="E4034" t="str">
        <f>VLOOKUP(A4034,Sheet2!$B$2:$E$1001,4,0)</f>
        <v>cooking</v>
      </c>
      <c r="F4034" t="str">
        <f>VLOOKUP(B4034,Sheet3!$B$2:$D$17,2,0)</f>
        <v>positive</v>
      </c>
      <c r="G4034">
        <f>VLOOKUP(B4034,Sheet3!$B$2:$D$17,3,0)</f>
        <v>50</v>
      </c>
      <c r="H4034">
        <f t="shared" si="186"/>
        <v>3</v>
      </c>
      <c r="I4034">
        <f t="shared" si="187"/>
        <v>5</v>
      </c>
      <c r="J4034" t="str">
        <f t="shared" si="188"/>
        <v>0-3</v>
      </c>
    </row>
    <row r="4035" customFormat="1" spans="1:10">
      <c r="A4035" t="s">
        <v>313</v>
      </c>
      <c r="B4035" t="s">
        <v>1495</v>
      </c>
      <c r="C4035" s="7">
        <v>44310.0654861111</v>
      </c>
      <c r="D4035" t="str">
        <f>VLOOKUP(A4035,Sheet2!$B$2:$E$1001,3,0)</f>
        <v>video</v>
      </c>
      <c r="E4035" t="str">
        <f>VLOOKUP(A4035,Sheet2!$B$2:$E$1001,4,0)</f>
        <v>cooking</v>
      </c>
      <c r="F4035" t="str">
        <f>VLOOKUP(B4035,Sheet3!$B$2:$D$17,2,0)</f>
        <v>positive</v>
      </c>
      <c r="G4035">
        <f>VLOOKUP(B4035,Sheet3!$B$2:$D$17,3,0)</f>
        <v>75</v>
      </c>
      <c r="H4035">
        <f t="shared" ref="H4035:H4098" si="189">MONTH(C4035)</f>
        <v>4</v>
      </c>
      <c r="I4035">
        <f t="shared" ref="I4035:I4098" si="190">WEEKDAY(C4035,2)</f>
        <v>6</v>
      </c>
      <c r="J4035" t="str">
        <f t="shared" ref="J4035:J4098" si="191">TEXT(INT(HOUR(C4035)/3)*3,"0")&amp;"-"&amp;TEXT(INT(HOUR(C4035)/3)*3+3,"0")</f>
        <v>0-3</v>
      </c>
    </row>
    <row r="4036" spans="1:10">
      <c r="A4036" t="s">
        <v>313</v>
      </c>
      <c r="B4036" t="s">
        <v>1485</v>
      </c>
      <c r="C4036" s="7">
        <v>44037.0755092593</v>
      </c>
      <c r="D4036" t="str">
        <f>VLOOKUP(A4036,Sheet2!$B$2:$E$1001,3,0)</f>
        <v>video</v>
      </c>
      <c r="E4036" t="str">
        <f>VLOOKUP(A4036,Sheet2!$B$2:$E$1001,4,0)</f>
        <v>cooking</v>
      </c>
      <c r="F4036" t="str">
        <f>VLOOKUP(B4036,Sheet3!$B$2:$D$17,2,0)</f>
        <v>positive</v>
      </c>
      <c r="G4036">
        <f>VLOOKUP(B4036,Sheet3!$B$2:$D$17,3,0)</f>
        <v>60</v>
      </c>
      <c r="H4036">
        <f t="shared" si="189"/>
        <v>7</v>
      </c>
      <c r="I4036">
        <f t="shared" si="190"/>
        <v>6</v>
      </c>
      <c r="J4036" t="str">
        <f t="shared" si="191"/>
        <v>0-3</v>
      </c>
    </row>
    <row r="4037" spans="1:10">
      <c r="A4037" t="s">
        <v>313</v>
      </c>
      <c r="B4037" t="s">
        <v>1494</v>
      </c>
      <c r="C4037" s="7">
        <v>44004.7296412037</v>
      </c>
      <c r="D4037" t="str">
        <f>VLOOKUP(A4037,Sheet2!$B$2:$E$1001,3,0)</f>
        <v>video</v>
      </c>
      <c r="E4037" t="str">
        <f>VLOOKUP(A4037,Sheet2!$B$2:$E$1001,4,0)</f>
        <v>cooking</v>
      </c>
      <c r="F4037" t="str">
        <f>VLOOKUP(B4037,Sheet3!$B$2:$D$17,2,0)</f>
        <v>positive</v>
      </c>
      <c r="G4037">
        <f>VLOOKUP(B4037,Sheet3!$B$2:$D$17,3,0)</f>
        <v>65</v>
      </c>
      <c r="H4037">
        <f t="shared" si="189"/>
        <v>6</v>
      </c>
      <c r="I4037">
        <f t="shared" si="190"/>
        <v>1</v>
      </c>
      <c r="J4037" t="str">
        <f t="shared" si="191"/>
        <v>15-18</v>
      </c>
    </row>
    <row r="4038" spans="1:10">
      <c r="A4038" t="s">
        <v>313</v>
      </c>
      <c r="B4038" t="s">
        <v>1485</v>
      </c>
      <c r="C4038" s="7">
        <v>44335.1519328704</v>
      </c>
      <c r="D4038" t="str">
        <f>VLOOKUP(A4038,Sheet2!$B$2:$E$1001,3,0)</f>
        <v>video</v>
      </c>
      <c r="E4038" t="str">
        <f>VLOOKUP(A4038,Sheet2!$B$2:$E$1001,4,0)</f>
        <v>cooking</v>
      </c>
      <c r="F4038" t="str">
        <f>VLOOKUP(B4038,Sheet3!$B$2:$D$17,2,0)</f>
        <v>positive</v>
      </c>
      <c r="G4038">
        <f>VLOOKUP(B4038,Sheet3!$B$2:$D$17,3,0)</f>
        <v>60</v>
      </c>
      <c r="H4038">
        <f t="shared" si="189"/>
        <v>5</v>
      </c>
      <c r="I4038">
        <f t="shared" si="190"/>
        <v>3</v>
      </c>
      <c r="J4038" t="str">
        <f t="shared" si="191"/>
        <v>3-6</v>
      </c>
    </row>
    <row r="4039" spans="1:10">
      <c r="A4039" t="s">
        <v>313</v>
      </c>
      <c r="B4039" t="s">
        <v>1488</v>
      </c>
      <c r="C4039" s="7">
        <v>44016.2493402778</v>
      </c>
      <c r="D4039" t="str">
        <f>VLOOKUP(A4039,Sheet2!$B$2:$E$1001,3,0)</f>
        <v>video</v>
      </c>
      <c r="E4039" t="str">
        <f>VLOOKUP(A4039,Sheet2!$B$2:$E$1001,4,0)</f>
        <v>cooking</v>
      </c>
      <c r="F4039" t="str">
        <f>VLOOKUP(B4039,Sheet3!$B$2:$D$17,2,0)</f>
        <v>negative</v>
      </c>
      <c r="G4039">
        <f>VLOOKUP(B4039,Sheet3!$B$2:$D$17,3,0)</f>
        <v>0</v>
      </c>
      <c r="H4039">
        <f t="shared" si="189"/>
        <v>7</v>
      </c>
      <c r="I4039">
        <f t="shared" si="190"/>
        <v>6</v>
      </c>
      <c r="J4039" t="str">
        <f t="shared" si="191"/>
        <v>3-6</v>
      </c>
    </row>
    <row r="4040" spans="1:10">
      <c r="A4040" t="s">
        <v>313</v>
      </c>
      <c r="B4040" t="s">
        <v>1499</v>
      </c>
      <c r="C4040" s="7">
        <v>44193.803912037</v>
      </c>
      <c r="D4040" t="str">
        <f>VLOOKUP(A4040,Sheet2!$B$2:$E$1001,3,0)</f>
        <v>video</v>
      </c>
      <c r="E4040" t="str">
        <f>VLOOKUP(A4040,Sheet2!$B$2:$E$1001,4,0)</f>
        <v>cooking</v>
      </c>
      <c r="F4040" t="str">
        <f>VLOOKUP(B4040,Sheet3!$B$2:$D$17,2,0)</f>
        <v>negative</v>
      </c>
      <c r="G4040">
        <f>VLOOKUP(B4040,Sheet3!$B$2:$D$17,3,0)</f>
        <v>10</v>
      </c>
      <c r="H4040">
        <f t="shared" si="189"/>
        <v>12</v>
      </c>
      <c r="I4040">
        <f t="shared" si="190"/>
        <v>1</v>
      </c>
      <c r="J4040" t="str">
        <f t="shared" si="191"/>
        <v>18-21</v>
      </c>
    </row>
    <row r="4041" spans="1:10">
      <c r="A4041" t="s">
        <v>313</v>
      </c>
      <c r="B4041" t="s">
        <v>1498</v>
      </c>
      <c r="C4041" s="7">
        <v>44270.1310069444</v>
      </c>
      <c r="D4041" t="str">
        <f>VLOOKUP(A4041,Sheet2!$B$2:$E$1001,3,0)</f>
        <v>video</v>
      </c>
      <c r="E4041" t="str">
        <f>VLOOKUP(A4041,Sheet2!$B$2:$E$1001,4,0)</f>
        <v>cooking</v>
      </c>
      <c r="F4041" t="str">
        <f>VLOOKUP(B4041,Sheet3!$B$2:$D$17,2,0)</f>
        <v>positive</v>
      </c>
      <c r="G4041">
        <f>VLOOKUP(B4041,Sheet3!$B$2:$D$17,3,0)</f>
        <v>50</v>
      </c>
      <c r="H4041">
        <f t="shared" si="189"/>
        <v>3</v>
      </c>
      <c r="I4041">
        <f t="shared" si="190"/>
        <v>1</v>
      </c>
      <c r="J4041" t="str">
        <f t="shared" si="191"/>
        <v>3-6</v>
      </c>
    </row>
    <row r="4042" spans="1:10">
      <c r="A4042" t="s">
        <v>313</v>
      </c>
      <c r="B4042" t="s">
        <v>1500</v>
      </c>
      <c r="C4042" s="7">
        <v>44297.0800578704</v>
      </c>
      <c r="D4042" t="str">
        <f>VLOOKUP(A4042,Sheet2!$B$2:$E$1001,3,0)</f>
        <v>video</v>
      </c>
      <c r="E4042" t="str">
        <f>VLOOKUP(A4042,Sheet2!$B$2:$E$1001,4,0)</f>
        <v>cooking</v>
      </c>
      <c r="F4042" t="str">
        <f>VLOOKUP(B4042,Sheet3!$B$2:$D$17,2,0)</f>
        <v>positive</v>
      </c>
      <c r="G4042">
        <f>VLOOKUP(B4042,Sheet3!$B$2:$D$17,3,0)</f>
        <v>45</v>
      </c>
      <c r="H4042">
        <f t="shared" si="189"/>
        <v>4</v>
      </c>
      <c r="I4042">
        <f t="shared" si="190"/>
        <v>7</v>
      </c>
      <c r="J4042" t="str">
        <f t="shared" si="191"/>
        <v>0-3</v>
      </c>
    </row>
    <row r="4043" spans="1:10">
      <c r="A4043" t="s">
        <v>313</v>
      </c>
      <c r="B4043" t="s">
        <v>1485</v>
      </c>
      <c r="C4043" s="7">
        <v>44147.1361574074</v>
      </c>
      <c r="D4043" t="str">
        <f>VLOOKUP(A4043,Sheet2!$B$2:$E$1001,3,0)</f>
        <v>video</v>
      </c>
      <c r="E4043" t="str">
        <f>VLOOKUP(A4043,Sheet2!$B$2:$E$1001,4,0)</f>
        <v>cooking</v>
      </c>
      <c r="F4043" t="str">
        <f>VLOOKUP(B4043,Sheet3!$B$2:$D$17,2,0)</f>
        <v>positive</v>
      </c>
      <c r="G4043">
        <f>VLOOKUP(B4043,Sheet3!$B$2:$D$17,3,0)</f>
        <v>60</v>
      </c>
      <c r="H4043">
        <f t="shared" si="189"/>
        <v>11</v>
      </c>
      <c r="I4043">
        <f t="shared" si="190"/>
        <v>4</v>
      </c>
      <c r="J4043" t="str">
        <f t="shared" si="191"/>
        <v>3-6</v>
      </c>
    </row>
    <row r="4044" spans="1:10">
      <c r="A4044" t="s">
        <v>313</v>
      </c>
      <c r="B4044" t="s">
        <v>1498</v>
      </c>
      <c r="C4044" s="7">
        <v>44186.8363888889</v>
      </c>
      <c r="D4044" t="str">
        <f>VLOOKUP(A4044,Sheet2!$B$2:$E$1001,3,0)</f>
        <v>video</v>
      </c>
      <c r="E4044" t="str">
        <f>VLOOKUP(A4044,Sheet2!$B$2:$E$1001,4,0)</f>
        <v>cooking</v>
      </c>
      <c r="F4044" t="str">
        <f>VLOOKUP(B4044,Sheet3!$B$2:$D$17,2,0)</f>
        <v>positive</v>
      </c>
      <c r="G4044">
        <f>VLOOKUP(B4044,Sheet3!$B$2:$D$17,3,0)</f>
        <v>50</v>
      </c>
      <c r="H4044">
        <f t="shared" si="189"/>
        <v>12</v>
      </c>
      <c r="I4044">
        <f t="shared" si="190"/>
        <v>1</v>
      </c>
      <c r="J4044" t="str">
        <f t="shared" si="191"/>
        <v>18-21</v>
      </c>
    </row>
    <row r="4045" customFormat="1" spans="1:10">
      <c r="A4045" t="s">
        <v>313</v>
      </c>
      <c r="B4045" t="s">
        <v>1500</v>
      </c>
      <c r="C4045" s="7">
        <v>44355.1455092593</v>
      </c>
      <c r="D4045" t="str">
        <f>VLOOKUP(A4045,Sheet2!$B$2:$E$1001,3,0)</f>
        <v>video</v>
      </c>
      <c r="E4045" t="str">
        <f>VLOOKUP(A4045,Sheet2!$B$2:$E$1001,4,0)</f>
        <v>cooking</v>
      </c>
      <c r="F4045" t="str">
        <f>VLOOKUP(B4045,Sheet3!$B$2:$D$17,2,0)</f>
        <v>positive</v>
      </c>
      <c r="G4045">
        <f>VLOOKUP(B4045,Sheet3!$B$2:$D$17,3,0)</f>
        <v>45</v>
      </c>
      <c r="H4045">
        <f t="shared" si="189"/>
        <v>6</v>
      </c>
      <c r="I4045">
        <f t="shared" si="190"/>
        <v>2</v>
      </c>
      <c r="J4045" t="str">
        <f t="shared" si="191"/>
        <v>3-6</v>
      </c>
    </row>
    <row r="4046" spans="1:10">
      <c r="A4046" t="s">
        <v>313</v>
      </c>
      <c r="B4046" t="s">
        <v>1496</v>
      </c>
      <c r="C4046" s="7">
        <v>44192.5786458333</v>
      </c>
      <c r="D4046" t="str">
        <f>VLOOKUP(A4046,Sheet2!$B$2:$E$1001,3,0)</f>
        <v>video</v>
      </c>
      <c r="E4046" t="str">
        <f>VLOOKUP(A4046,Sheet2!$B$2:$E$1001,4,0)</f>
        <v>cooking</v>
      </c>
      <c r="F4046" t="str">
        <f>VLOOKUP(B4046,Sheet3!$B$2:$D$17,2,0)</f>
        <v>positive</v>
      </c>
      <c r="G4046">
        <f>VLOOKUP(B4046,Sheet3!$B$2:$D$17,3,0)</f>
        <v>70</v>
      </c>
      <c r="H4046">
        <f t="shared" si="189"/>
        <v>12</v>
      </c>
      <c r="I4046">
        <f t="shared" si="190"/>
        <v>7</v>
      </c>
      <c r="J4046" t="str">
        <f t="shared" si="191"/>
        <v>12-15</v>
      </c>
    </row>
    <row r="4047" spans="1:10">
      <c r="A4047" t="s">
        <v>313</v>
      </c>
      <c r="B4047" t="s">
        <v>1491</v>
      </c>
      <c r="C4047" s="7">
        <v>44057.9291898148</v>
      </c>
      <c r="D4047" t="str">
        <f>VLOOKUP(A4047,Sheet2!$B$2:$E$1001,3,0)</f>
        <v>video</v>
      </c>
      <c r="E4047" t="str">
        <f>VLOOKUP(A4047,Sheet2!$B$2:$E$1001,4,0)</f>
        <v>cooking</v>
      </c>
      <c r="F4047" t="str">
        <f>VLOOKUP(B4047,Sheet3!$B$2:$D$17,2,0)</f>
        <v>positive</v>
      </c>
      <c r="G4047">
        <f>VLOOKUP(B4047,Sheet3!$B$2:$D$17,3,0)</f>
        <v>30</v>
      </c>
      <c r="H4047">
        <f t="shared" si="189"/>
        <v>8</v>
      </c>
      <c r="I4047">
        <f t="shared" si="190"/>
        <v>5</v>
      </c>
      <c r="J4047" t="str">
        <f t="shared" si="191"/>
        <v>21-24</v>
      </c>
    </row>
    <row r="4048" spans="1:10">
      <c r="A4048" t="s">
        <v>313</v>
      </c>
      <c r="B4048" t="s">
        <v>1487</v>
      </c>
      <c r="C4048" s="7">
        <v>44295.9798611111</v>
      </c>
      <c r="D4048" t="str">
        <f>VLOOKUP(A4048,Sheet2!$B$2:$E$1001,3,0)</f>
        <v>video</v>
      </c>
      <c r="E4048" t="str">
        <f>VLOOKUP(A4048,Sheet2!$B$2:$E$1001,4,0)</f>
        <v>cooking</v>
      </c>
      <c r="F4048" t="str">
        <f>VLOOKUP(B4048,Sheet3!$B$2:$D$17,2,0)</f>
        <v>positive</v>
      </c>
      <c r="G4048">
        <f>VLOOKUP(B4048,Sheet3!$B$2:$D$17,3,0)</f>
        <v>70</v>
      </c>
      <c r="H4048">
        <f t="shared" si="189"/>
        <v>4</v>
      </c>
      <c r="I4048">
        <f t="shared" si="190"/>
        <v>5</v>
      </c>
      <c r="J4048" t="str">
        <f t="shared" si="191"/>
        <v>21-24</v>
      </c>
    </row>
    <row r="4049" spans="1:10">
      <c r="A4049" t="s">
        <v>313</v>
      </c>
      <c r="B4049" t="s">
        <v>1490</v>
      </c>
      <c r="C4049" s="7">
        <v>44028.720787037</v>
      </c>
      <c r="D4049" t="str">
        <f>VLOOKUP(A4049,Sheet2!$B$2:$E$1001,3,0)</f>
        <v>video</v>
      </c>
      <c r="E4049" t="str">
        <f>VLOOKUP(A4049,Sheet2!$B$2:$E$1001,4,0)</f>
        <v>cooking</v>
      </c>
      <c r="F4049" t="str">
        <f>VLOOKUP(B4049,Sheet3!$B$2:$D$17,2,0)</f>
        <v>negative</v>
      </c>
      <c r="G4049">
        <f>VLOOKUP(B4049,Sheet3!$B$2:$D$17,3,0)</f>
        <v>5</v>
      </c>
      <c r="H4049">
        <f t="shared" si="189"/>
        <v>7</v>
      </c>
      <c r="I4049">
        <f t="shared" si="190"/>
        <v>4</v>
      </c>
      <c r="J4049" t="str">
        <f t="shared" si="191"/>
        <v>15-18</v>
      </c>
    </row>
    <row r="4050" spans="1:10">
      <c r="A4050" t="s">
        <v>313</v>
      </c>
      <c r="B4050" t="s">
        <v>1501</v>
      </c>
      <c r="C4050" s="7">
        <v>44237.1861574074</v>
      </c>
      <c r="D4050" t="str">
        <f>VLOOKUP(A4050,Sheet2!$B$2:$E$1001,3,0)</f>
        <v>video</v>
      </c>
      <c r="E4050" t="str">
        <f>VLOOKUP(A4050,Sheet2!$B$2:$E$1001,4,0)</f>
        <v>cooking</v>
      </c>
      <c r="F4050" t="str">
        <f>VLOOKUP(B4050,Sheet3!$B$2:$D$17,2,0)</f>
        <v>neutral</v>
      </c>
      <c r="G4050">
        <f>VLOOKUP(B4050,Sheet3!$B$2:$D$17,3,0)</f>
        <v>35</v>
      </c>
      <c r="H4050">
        <f t="shared" si="189"/>
        <v>2</v>
      </c>
      <c r="I4050">
        <f t="shared" si="190"/>
        <v>3</v>
      </c>
      <c r="J4050" t="str">
        <f t="shared" si="191"/>
        <v>3-6</v>
      </c>
    </row>
    <row r="4051" spans="1:10">
      <c r="A4051" t="s">
        <v>313</v>
      </c>
      <c r="B4051" t="s">
        <v>1485</v>
      </c>
      <c r="C4051" s="7">
        <v>44306.2484375</v>
      </c>
      <c r="D4051" t="str">
        <f>VLOOKUP(A4051,Sheet2!$B$2:$E$1001,3,0)</f>
        <v>video</v>
      </c>
      <c r="E4051" t="str">
        <f>VLOOKUP(A4051,Sheet2!$B$2:$E$1001,4,0)</f>
        <v>cooking</v>
      </c>
      <c r="F4051" t="str">
        <f>VLOOKUP(B4051,Sheet3!$B$2:$D$17,2,0)</f>
        <v>positive</v>
      </c>
      <c r="G4051">
        <f>VLOOKUP(B4051,Sheet3!$B$2:$D$17,3,0)</f>
        <v>60</v>
      </c>
      <c r="H4051">
        <f t="shared" si="189"/>
        <v>4</v>
      </c>
      <c r="I4051">
        <f t="shared" si="190"/>
        <v>2</v>
      </c>
      <c r="J4051" t="str">
        <f t="shared" si="191"/>
        <v>3-6</v>
      </c>
    </row>
    <row r="4052" spans="1:10">
      <c r="A4052" t="s">
        <v>313</v>
      </c>
      <c r="B4052" t="s">
        <v>1502</v>
      </c>
      <c r="C4052" s="7">
        <v>44349.9190972222</v>
      </c>
      <c r="D4052" t="str">
        <f>VLOOKUP(A4052,Sheet2!$B$2:$E$1001,3,0)</f>
        <v>video</v>
      </c>
      <c r="E4052" t="str">
        <f>VLOOKUP(A4052,Sheet2!$B$2:$E$1001,4,0)</f>
        <v>cooking</v>
      </c>
      <c r="F4052" t="str">
        <f>VLOOKUP(B4052,Sheet3!$B$2:$D$17,2,0)</f>
        <v>negative</v>
      </c>
      <c r="G4052">
        <f>VLOOKUP(B4052,Sheet3!$B$2:$D$17,3,0)</f>
        <v>15</v>
      </c>
      <c r="H4052">
        <f t="shared" si="189"/>
        <v>6</v>
      </c>
      <c r="I4052">
        <f t="shared" si="190"/>
        <v>3</v>
      </c>
      <c r="J4052" t="str">
        <f t="shared" si="191"/>
        <v>21-24</v>
      </c>
    </row>
    <row r="4053" spans="1:10">
      <c r="A4053" t="s">
        <v>313</v>
      </c>
      <c r="B4053" t="s">
        <v>1501</v>
      </c>
      <c r="C4053" s="7">
        <v>44262.7192013889</v>
      </c>
      <c r="D4053" t="str">
        <f>VLOOKUP(A4053,Sheet2!$B$2:$E$1001,3,0)</f>
        <v>video</v>
      </c>
      <c r="E4053" t="str">
        <f>VLOOKUP(A4053,Sheet2!$B$2:$E$1001,4,0)</f>
        <v>cooking</v>
      </c>
      <c r="F4053" t="str">
        <f>VLOOKUP(B4053,Sheet3!$B$2:$D$17,2,0)</f>
        <v>neutral</v>
      </c>
      <c r="G4053">
        <f>VLOOKUP(B4053,Sheet3!$B$2:$D$17,3,0)</f>
        <v>35</v>
      </c>
      <c r="H4053">
        <f t="shared" si="189"/>
        <v>3</v>
      </c>
      <c r="I4053">
        <f t="shared" si="190"/>
        <v>7</v>
      </c>
      <c r="J4053" t="str">
        <f t="shared" si="191"/>
        <v>15-18</v>
      </c>
    </row>
    <row r="4054" spans="1:10">
      <c r="A4054" t="s">
        <v>313</v>
      </c>
      <c r="B4054" t="s">
        <v>1501</v>
      </c>
      <c r="C4054" s="7">
        <v>44263.5615509259</v>
      </c>
      <c r="D4054" t="str">
        <f>VLOOKUP(A4054,Sheet2!$B$2:$E$1001,3,0)</f>
        <v>video</v>
      </c>
      <c r="E4054" t="str">
        <f>VLOOKUP(A4054,Sheet2!$B$2:$E$1001,4,0)</f>
        <v>cooking</v>
      </c>
      <c r="F4054" t="str">
        <f>VLOOKUP(B4054,Sheet3!$B$2:$D$17,2,0)</f>
        <v>neutral</v>
      </c>
      <c r="G4054">
        <f>VLOOKUP(B4054,Sheet3!$B$2:$D$17,3,0)</f>
        <v>35</v>
      </c>
      <c r="H4054">
        <f t="shared" si="189"/>
        <v>3</v>
      </c>
      <c r="I4054">
        <f t="shared" si="190"/>
        <v>1</v>
      </c>
      <c r="J4054" t="str">
        <f t="shared" si="191"/>
        <v>12-15</v>
      </c>
    </row>
    <row r="4055" customFormat="1" spans="1:10">
      <c r="A4055" t="s">
        <v>313</v>
      </c>
      <c r="B4055" t="s">
        <v>1503</v>
      </c>
      <c r="C4055" s="7">
        <v>44311.1606597222</v>
      </c>
      <c r="D4055" t="str">
        <f>VLOOKUP(A4055,Sheet2!$B$2:$E$1001,3,0)</f>
        <v>video</v>
      </c>
      <c r="E4055" t="str">
        <f>VLOOKUP(A4055,Sheet2!$B$2:$E$1001,4,0)</f>
        <v>cooking</v>
      </c>
      <c r="F4055" t="str">
        <f>VLOOKUP(B4055,Sheet3!$B$2:$D$17,2,0)</f>
        <v>negative</v>
      </c>
      <c r="G4055">
        <f>VLOOKUP(B4055,Sheet3!$B$2:$D$17,3,0)</f>
        <v>12</v>
      </c>
      <c r="H4055">
        <f t="shared" si="189"/>
        <v>4</v>
      </c>
      <c r="I4055">
        <f t="shared" si="190"/>
        <v>7</v>
      </c>
      <c r="J4055" t="str">
        <f t="shared" si="191"/>
        <v>3-6</v>
      </c>
    </row>
    <row r="4056" spans="1:10">
      <c r="A4056" t="s">
        <v>314</v>
      </c>
      <c r="B4056" t="s">
        <v>1495</v>
      </c>
      <c r="C4056" s="7">
        <v>44118.637025463</v>
      </c>
      <c r="D4056" t="str">
        <f>VLOOKUP(A4056,Sheet2!$B$2:$E$1001,3,0)</f>
        <v>video</v>
      </c>
      <c r="E4056" t="str">
        <f>VLOOKUP(A4056,Sheet2!$B$2:$E$1001,4,0)</f>
        <v>food</v>
      </c>
      <c r="F4056" t="str">
        <f>VLOOKUP(B4056,Sheet3!$B$2:$D$17,2,0)</f>
        <v>positive</v>
      </c>
      <c r="G4056">
        <f>VLOOKUP(B4056,Sheet3!$B$2:$D$17,3,0)</f>
        <v>75</v>
      </c>
      <c r="H4056">
        <f t="shared" si="189"/>
        <v>10</v>
      </c>
      <c r="I4056">
        <f t="shared" si="190"/>
        <v>3</v>
      </c>
      <c r="J4056" t="str">
        <f t="shared" si="191"/>
        <v>15-18</v>
      </c>
    </row>
    <row r="4057" spans="1:10">
      <c r="A4057" t="s">
        <v>314</v>
      </c>
      <c r="B4057" t="s">
        <v>1488</v>
      </c>
      <c r="C4057" s="7">
        <v>44229.3272800926</v>
      </c>
      <c r="D4057" t="str">
        <f>VLOOKUP(A4057,Sheet2!$B$2:$E$1001,3,0)</f>
        <v>video</v>
      </c>
      <c r="E4057" t="str">
        <f>VLOOKUP(A4057,Sheet2!$B$2:$E$1001,4,0)</f>
        <v>food</v>
      </c>
      <c r="F4057" t="str">
        <f>VLOOKUP(B4057,Sheet3!$B$2:$D$17,2,0)</f>
        <v>negative</v>
      </c>
      <c r="G4057">
        <f>VLOOKUP(B4057,Sheet3!$B$2:$D$17,3,0)</f>
        <v>0</v>
      </c>
      <c r="H4057">
        <f t="shared" si="189"/>
        <v>2</v>
      </c>
      <c r="I4057">
        <f t="shared" si="190"/>
        <v>2</v>
      </c>
      <c r="J4057" t="str">
        <f t="shared" si="191"/>
        <v>6-9</v>
      </c>
    </row>
    <row r="4058" spans="1:10">
      <c r="A4058" t="s">
        <v>314</v>
      </c>
      <c r="B4058" t="s">
        <v>1503</v>
      </c>
      <c r="C4058" s="7">
        <v>44251.7540046296</v>
      </c>
      <c r="D4058" t="str">
        <f>VLOOKUP(A4058,Sheet2!$B$2:$E$1001,3,0)</f>
        <v>video</v>
      </c>
      <c r="E4058" t="str">
        <f>VLOOKUP(A4058,Sheet2!$B$2:$E$1001,4,0)</f>
        <v>food</v>
      </c>
      <c r="F4058" t="str">
        <f>VLOOKUP(B4058,Sheet3!$B$2:$D$17,2,0)</f>
        <v>negative</v>
      </c>
      <c r="G4058">
        <f>VLOOKUP(B4058,Sheet3!$B$2:$D$17,3,0)</f>
        <v>12</v>
      </c>
      <c r="H4058">
        <f t="shared" si="189"/>
        <v>2</v>
      </c>
      <c r="I4058">
        <f t="shared" si="190"/>
        <v>3</v>
      </c>
      <c r="J4058" t="str">
        <f t="shared" si="191"/>
        <v>18-21</v>
      </c>
    </row>
    <row r="4059" spans="1:10">
      <c r="A4059" t="s">
        <v>314</v>
      </c>
      <c r="B4059" t="s">
        <v>1501</v>
      </c>
      <c r="C4059" s="7">
        <v>44318.3499189815</v>
      </c>
      <c r="D4059" t="str">
        <f>VLOOKUP(A4059,Sheet2!$B$2:$E$1001,3,0)</f>
        <v>video</v>
      </c>
      <c r="E4059" t="str">
        <f>VLOOKUP(A4059,Sheet2!$B$2:$E$1001,4,0)</f>
        <v>food</v>
      </c>
      <c r="F4059" t="str">
        <f>VLOOKUP(B4059,Sheet3!$B$2:$D$17,2,0)</f>
        <v>neutral</v>
      </c>
      <c r="G4059">
        <f>VLOOKUP(B4059,Sheet3!$B$2:$D$17,3,0)</f>
        <v>35</v>
      </c>
      <c r="H4059">
        <f t="shared" si="189"/>
        <v>5</v>
      </c>
      <c r="I4059">
        <f t="shared" si="190"/>
        <v>7</v>
      </c>
      <c r="J4059" t="str">
        <f t="shared" si="191"/>
        <v>6-9</v>
      </c>
    </row>
    <row r="4060" spans="1:10">
      <c r="A4060" t="s">
        <v>314</v>
      </c>
      <c r="B4060" t="s">
        <v>1492</v>
      </c>
      <c r="C4060" s="7">
        <v>44316.8708333333</v>
      </c>
      <c r="D4060" t="str">
        <f>VLOOKUP(A4060,Sheet2!$B$2:$E$1001,3,0)</f>
        <v>video</v>
      </c>
      <c r="E4060" t="str">
        <f>VLOOKUP(A4060,Sheet2!$B$2:$E$1001,4,0)</f>
        <v>food</v>
      </c>
      <c r="F4060" t="str">
        <f>VLOOKUP(B4060,Sheet3!$B$2:$D$17,2,0)</f>
        <v>neutral</v>
      </c>
      <c r="G4060">
        <f>VLOOKUP(B4060,Sheet3!$B$2:$D$17,3,0)</f>
        <v>20</v>
      </c>
      <c r="H4060">
        <f t="shared" si="189"/>
        <v>4</v>
      </c>
      <c r="I4060">
        <f t="shared" si="190"/>
        <v>5</v>
      </c>
      <c r="J4060" t="str">
        <f t="shared" si="191"/>
        <v>18-21</v>
      </c>
    </row>
    <row r="4061" spans="1:10">
      <c r="A4061" t="s">
        <v>314</v>
      </c>
      <c r="B4061" t="s">
        <v>1492</v>
      </c>
      <c r="C4061" s="7">
        <v>44259.0195949074</v>
      </c>
      <c r="D4061" t="str">
        <f>VLOOKUP(A4061,Sheet2!$B$2:$E$1001,3,0)</f>
        <v>video</v>
      </c>
      <c r="E4061" t="str">
        <f>VLOOKUP(A4061,Sheet2!$B$2:$E$1001,4,0)</f>
        <v>food</v>
      </c>
      <c r="F4061" t="str">
        <f>VLOOKUP(B4061,Sheet3!$B$2:$D$17,2,0)</f>
        <v>neutral</v>
      </c>
      <c r="G4061">
        <f>VLOOKUP(B4061,Sheet3!$B$2:$D$17,3,0)</f>
        <v>20</v>
      </c>
      <c r="H4061">
        <f t="shared" si="189"/>
        <v>3</v>
      </c>
      <c r="I4061">
        <f t="shared" si="190"/>
        <v>4</v>
      </c>
      <c r="J4061" t="str">
        <f t="shared" si="191"/>
        <v>0-3</v>
      </c>
    </row>
    <row r="4062" spans="1:10">
      <c r="A4062" t="s">
        <v>314</v>
      </c>
      <c r="B4062" t="s">
        <v>1496</v>
      </c>
      <c r="C4062" s="7">
        <v>44119.5003240741</v>
      </c>
      <c r="D4062" t="str">
        <f>VLOOKUP(A4062,Sheet2!$B$2:$E$1001,3,0)</f>
        <v>video</v>
      </c>
      <c r="E4062" t="str">
        <f>VLOOKUP(A4062,Sheet2!$B$2:$E$1001,4,0)</f>
        <v>food</v>
      </c>
      <c r="F4062" t="str">
        <f>VLOOKUP(B4062,Sheet3!$B$2:$D$17,2,0)</f>
        <v>positive</v>
      </c>
      <c r="G4062">
        <f>VLOOKUP(B4062,Sheet3!$B$2:$D$17,3,0)</f>
        <v>70</v>
      </c>
      <c r="H4062">
        <f t="shared" si="189"/>
        <v>10</v>
      </c>
      <c r="I4062">
        <f t="shared" si="190"/>
        <v>4</v>
      </c>
      <c r="J4062" t="str">
        <f t="shared" si="191"/>
        <v>12-15</v>
      </c>
    </row>
    <row r="4063" spans="1:10">
      <c r="A4063" t="s">
        <v>314</v>
      </c>
      <c r="B4063" t="s">
        <v>1502</v>
      </c>
      <c r="C4063" s="7">
        <v>44099.3660185185</v>
      </c>
      <c r="D4063" t="str">
        <f>VLOOKUP(A4063,Sheet2!$B$2:$E$1001,3,0)</f>
        <v>video</v>
      </c>
      <c r="E4063" t="str">
        <f>VLOOKUP(A4063,Sheet2!$B$2:$E$1001,4,0)</f>
        <v>food</v>
      </c>
      <c r="F4063" t="str">
        <f>VLOOKUP(B4063,Sheet3!$B$2:$D$17,2,0)</f>
        <v>negative</v>
      </c>
      <c r="G4063">
        <f>VLOOKUP(B4063,Sheet3!$B$2:$D$17,3,0)</f>
        <v>15</v>
      </c>
      <c r="H4063">
        <f t="shared" si="189"/>
        <v>9</v>
      </c>
      <c r="I4063">
        <f t="shared" si="190"/>
        <v>5</v>
      </c>
      <c r="J4063" t="str">
        <f t="shared" si="191"/>
        <v>6-9</v>
      </c>
    </row>
    <row r="4064" spans="1:10">
      <c r="A4064" t="s">
        <v>314</v>
      </c>
      <c r="B4064" t="s">
        <v>1500</v>
      </c>
      <c r="C4064" s="7">
        <v>44200.0594560185</v>
      </c>
      <c r="D4064" t="str">
        <f>VLOOKUP(A4064,Sheet2!$B$2:$E$1001,3,0)</f>
        <v>video</v>
      </c>
      <c r="E4064" t="str">
        <f>VLOOKUP(A4064,Sheet2!$B$2:$E$1001,4,0)</f>
        <v>food</v>
      </c>
      <c r="F4064" t="str">
        <f>VLOOKUP(B4064,Sheet3!$B$2:$D$17,2,0)</f>
        <v>positive</v>
      </c>
      <c r="G4064">
        <f>VLOOKUP(B4064,Sheet3!$B$2:$D$17,3,0)</f>
        <v>45</v>
      </c>
      <c r="H4064">
        <f t="shared" si="189"/>
        <v>1</v>
      </c>
      <c r="I4064">
        <f t="shared" si="190"/>
        <v>1</v>
      </c>
      <c r="J4064" t="str">
        <f t="shared" si="191"/>
        <v>0-3</v>
      </c>
    </row>
    <row r="4065" customFormat="1" spans="1:10">
      <c r="A4065" t="s">
        <v>314</v>
      </c>
      <c r="B4065" t="s">
        <v>1502</v>
      </c>
      <c r="C4065" s="7">
        <v>44216.644525463</v>
      </c>
      <c r="D4065" t="str">
        <f>VLOOKUP(A4065,Sheet2!$B$2:$E$1001,3,0)</f>
        <v>video</v>
      </c>
      <c r="E4065" t="str">
        <f>VLOOKUP(A4065,Sheet2!$B$2:$E$1001,4,0)</f>
        <v>food</v>
      </c>
      <c r="F4065" t="str">
        <f>VLOOKUP(B4065,Sheet3!$B$2:$D$17,2,0)</f>
        <v>negative</v>
      </c>
      <c r="G4065">
        <f>VLOOKUP(B4065,Sheet3!$B$2:$D$17,3,0)</f>
        <v>15</v>
      </c>
      <c r="H4065">
        <f t="shared" si="189"/>
        <v>1</v>
      </c>
      <c r="I4065">
        <f t="shared" si="190"/>
        <v>3</v>
      </c>
      <c r="J4065" t="str">
        <f t="shared" si="191"/>
        <v>15-18</v>
      </c>
    </row>
    <row r="4066" spans="1:10">
      <c r="A4066" t="s">
        <v>314</v>
      </c>
      <c r="B4066" t="s">
        <v>1502</v>
      </c>
      <c r="C4066" s="7">
        <v>44078.7006828704</v>
      </c>
      <c r="D4066" t="str">
        <f>VLOOKUP(A4066,Sheet2!$B$2:$E$1001,3,0)</f>
        <v>video</v>
      </c>
      <c r="E4066" t="str">
        <f>VLOOKUP(A4066,Sheet2!$B$2:$E$1001,4,0)</f>
        <v>food</v>
      </c>
      <c r="F4066" t="str">
        <f>VLOOKUP(B4066,Sheet3!$B$2:$D$17,2,0)</f>
        <v>negative</v>
      </c>
      <c r="G4066">
        <f>VLOOKUP(B4066,Sheet3!$B$2:$D$17,3,0)</f>
        <v>15</v>
      </c>
      <c r="H4066">
        <f t="shared" si="189"/>
        <v>9</v>
      </c>
      <c r="I4066">
        <f t="shared" si="190"/>
        <v>5</v>
      </c>
      <c r="J4066" t="str">
        <f t="shared" si="191"/>
        <v>15-18</v>
      </c>
    </row>
    <row r="4067" spans="1:10">
      <c r="A4067" t="s">
        <v>314</v>
      </c>
      <c r="B4067" t="s">
        <v>1488</v>
      </c>
      <c r="C4067" s="7">
        <v>44302.1625925926</v>
      </c>
      <c r="D4067" t="str">
        <f>VLOOKUP(A4067,Sheet2!$B$2:$E$1001,3,0)</f>
        <v>video</v>
      </c>
      <c r="E4067" t="str">
        <f>VLOOKUP(A4067,Sheet2!$B$2:$E$1001,4,0)</f>
        <v>food</v>
      </c>
      <c r="F4067" t="str">
        <f>VLOOKUP(B4067,Sheet3!$B$2:$D$17,2,0)</f>
        <v>negative</v>
      </c>
      <c r="G4067">
        <f>VLOOKUP(B4067,Sheet3!$B$2:$D$17,3,0)</f>
        <v>0</v>
      </c>
      <c r="H4067">
        <f t="shared" si="189"/>
        <v>4</v>
      </c>
      <c r="I4067">
        <f t="shared" si="190"/>
        <v>5</v>
      </c>
      <c r="J4067" t="str">
        <f t="shared" si="191"/>
        <v>3-6</v>
      </c>
    </row>
    <row r="4068" spans="1:10">
      <c r="A4068" t="s">
        <v>314</v>
      </c>
      <c r="B4068" t="s">
        <v>1497</v>
      </c>
      <c r="C4068" s="7">
        <v>44000.4428356482</v>
      </c>
      <c r="D4068" t="str">
        <f>VLOOKUP(A4068,Sheet2!$B$2:$E$1001,3,0)</f>
        <v>video</v>
      </c>
      <c r="E4068" t="str">
        <f>VLOOKUP(A4068,Sheet2!$B$2:$E$1001,4,0)</f>
        <v>food</v>
      </c>
      <c r="F4068" t="str">
        <f>VLOOKUP(B4068,Sheet3!$B$2:$D$17,2,0)</f>
        <v>positive</v>
      </c>
      <c r="G4068">
        <f>VLOOKUP(B4068,Sheet3!$B$2:$D$17,3,0)</f>
        <v>72</v>
      </c>
      <c r="H4068">
        <f t="shared" si="189"/>
        <v>6</v>
      </c>
      <c r="I4068">
        <f t="shared" si="190"/>
        <v>4</v>
      </c>
      <c r="J4068" t="str">
        <f t="shared" si="191"/>
        <v>9-12</v>
      </c>
    </row>
    <row r="4069" spans="1:10">
      <c r="A4069" t="s">
        <v>314</v>
      </c>
      <c r="B4069" t="s">
        <v>1490</v>
      </c>
      <c r="C4069" s="7">
        <v>44159.4765509259</v>
      </c>
      <c r="D4069" t="str">
        <f>VLOOKUP(A4069,Sheet2!$B$2:$E$1001,3,0)</f>
        <v>video</v>
      </c>
      <c r="E4069" t="str">
        <f>VLOOKUP(A4069,Sheet2!$B$2:$E$1001,4,0)</f>
        <v>food</v>
      </c>
      <c r="F4069" t="str">
        <f>VLOOKUP(B4069,Sheet3!$B$2:$D$17,2,0)</f>
        <v>negative</v>
      </c>
      <c r="G4069">
        <f>VLOOKUP(B4069,Sheet3!$B$2:$D$17,3,0)</f>
        <v>5</v>
      </c>
      <c r="H4069">
        <f t="shared" si="189"/>
        <v>11</v>
      </c>
      <c r="I4069">
        <f t="shared" si="190"/>
        <v>2</v>
      </c>
      <c r="J4069" t="str">
        <f t="shared" si="191"/>
        <v>9-12</v>
      </c>
    </row>
    <row r="4070" spans="1:10">
      <c r="A4070" t="s">
        <v>314</v>
      </c>
      <c r="B4070" t="s">
        <v>1497</v>
      </c>
      <c r="C4070" s="7">
        <v>44225.2155787037</v>
      </c>
      <c r="D4070" t="str">
        <f>VLOOKUP(A4070,Sheet2!$B$2:$E$1001,3,0)</f>
        <v>video</v>
      </c>
      <c r="E4070" t="str">
        <f>VLOOKUP(A4070,Sheet2!$B$2:$E$1001,4,0)</f>
        <v>food</v>
      </c>
      <c r="F4070" t="str">
        <f>VLOOKUP(B4070,Sheet3!$B$2:$D$17,2,0)</f>
        <v>positive</v>
      </c>
      <c r="G4070">
        <f>VLOOKUP(B4070,Sheet3!$B$2:$D$17,3,0)</f>
        <v>72</v>
      </c>
      <c r="H4070">
        <f t="shared" si="189"/>
        <v>1</v>
      </c>
      <c r="I4070">
        <f t="shared" si="190"/>
        <v>5</v>
      </c>
      <c r="J4070" t="str">
        <f t="shared" si="191"/>
        <v>3-6</v>
      </c>
    </row>
    <row r="4071" spans="1:10">
      <c r="A4071" t="s">
        <v>314</v>
      </c>
      <c r="B4071" t="s">
        <v>1496</v>
      </c>
      <c r="C4071" s="7">
        <v>44242.736400463</v>
      </c>
      <c r="D4071" t="str">
        <f>VLOOKUP(A4071,Sheet2!$B$2:$E$1001,3,0)</f>
        <v>video</v>
      </c>
      <c r="E4071" t="str">
        <f>VLOOKUP(A4071,Sheet2!$B$2:$E$1001,4,0)</f>
        <v>food</v>
      </c>
      <c r="F4071" t="str">
        <f>VLOOKUP(B4071,Sheet3!$B$2:$D$17,2,0)</f>
        <v>positive</v>
      </c>
      <c r="G4071">
        <f>VLOOKUP(B4071,Sheet3!$B$2:$D$17,3,0)</f>
        <v>70</v>
      </c>
      <c r="H4071">
        <f t="shared" si="189"/>
        <v>2</v>
      </c>
      <c r="I4071">
        <f t="shared" si="190"/>
        <v>1</v>
      </c>
      <c r="J4071" t="str">
        <f t="shared" si="191"/>
        <v>15-18</v>
      </c>
    </row>
    <row r="4072" spans="1:10">
      <c r="A4072" t="s">
        <v>314</v>
      </c>
      <c r="B4072" t="s">
        <v>1490</v>
      </c>
      <c r="C4072" s="7">
        <v>44315.8396180556</v>
      </c>
      <c r="D4072" t="str">
        <f>VLOOKUP(A4072,Sheet2!$B$2:$E$1001,3,0)</f>
        <v>video</v>
      </c>
      <c r="E4072" t="str">
        <f>VLOOKUP(A4072,Sheet2!$B$2:$E$1001,4,0)</f>
        <v>food</v>
      </c>
      <c r="F4072" t="str">
        <f>VLOOKUP(B4072,Sheet3!$B$2:$D$17,2,0)</f>
        <v>negative</v>
      </c>
      <c r="G4072">
        <f>VLOOKUP(B4072,Sheet3!$B$2:$D$17,3,0)</f>
        <v>5</v>
      </c>
      <c r="H4072">
        <f t="shared" si="189"/>
        <v>4</v>
      </c>
      <c r="I4072">
        <f t="shared" si="190"/>
        <v>4</v>
      </c>
      <c r="J4072" t="str">
        <f t="shared" si="191"/>
        <v>18-21</v>
      </c>
    </row>
    <row r="4073" spans="1:10">
      <c r="A4073" t="s">
        <v>314</v>
      </c>
      <c r="B4073" t="s">
        <v>1490</v>
      </c>
      <c r="C4073" s="7">
        <v>44170.1264699074</v>
      </c>
      <c r="D4073" t="str">
        <f>VLOOKUP(A4073,Sheet2!$B$2:$E$1001,3,0)</f>
        <v>video</v>
      </c>
      <c r="E4073" t="str">
        <f>VLOOKUP(A4073,Sheet2!$B$2:$E$1001,4,0)</f>
        <v>food</v>
      </c>
      <c r="F4073" t="str">
        <f>VLOOKUP(B4073,Sheet3!$B$2:$D$17,2,0)</f>
        <v>negative</v>
      </c>
      <c r="G4073">
        <f>VLOOKUP(B4073,Sheet3!$B$2:$D$17,3,0)</f>
        <v>5</v>
      </c>
      <c r="H4073">
        <f t="shared" si="189"/>
        <v>12</v>
      </c>
      <c r="I4073">
        <f t="shared" si="190"/>
        <v>6</v>
      </c>
      <c r="J4073" t="str">
        <f t="shared" si="191"/>
        <v>3-6</v>
      </c>
    </row>
    <row r="4074" spans="1:10">
      <c r="A4074" t="s">
        <v>314</v>
      </c>
      <c r="B4074" t="s">
        <v>1499</v>
      </c>
      <c r="C4074" s="7">
        <v>44181.0961342593</v>
      </c>
      <c r="D4074" t="str">
        <f>VLOOKUP(A4074,Sheet2!$B$2:$E$1001,3,0)</f>
        <v>video</v>
      </c>
      <c r="E4074" t="str">
        <f>VLOOKUP(A4074,Sheet2!$B$2:$E$1001,4,0)</f>
        <v>food</v>
      </c>
      <c r="F4074" t="str">
        <f>VLOOKUP(B4074,Sheet3!$B$2:$D$17,2,0)</f>
        <v>negative</v>
      </c>
      <c r="G4074">
        <f>VLOOKUP(B4074,Sheet3!$B$2:$D$17,3,0)</f>
        <v>10</v>
      </c>
      <c r="H4074">
        <f t="shared" si="189"/>
        <v>12</v>
      </c>
      <c r="I4074">
        <f t="shared" si="190"/>
        <v>3</v>
      </c>
      <c r="J4074" t="str">
        <f t="shared" si="191"/>
        <v>0-3</v>
      </c>
    </row>
    <row r="4075" customFormat="1" spans="1:10">
      <c r="A4075" t="s">
        <v>314</v>
      </c>
      <c r="B4075" t="s">
        <v>1492</v>
      </c>
      <c r="C4075" s="7">
        <v>44186.8372916667</v>
      </c>
      <c r="D4075" t="str">
        <f>VLOOKUP(A4075,Sheet2!$B$2:$E$1001,3,0)</f>
        <v>video</v>
      </c>
      <c r="E4075" t="str">
        <f>VLOOKUP(A4075,Sheet2!$B$2:$E$1001,4,0)</f>
        <v>food</v>
      </c>
      <c r="F4075" t="str">
        <f>VLOOKUP(B4075,Sheet3!$B$2:$D$17,2,0)</f>
        <v>neutral</v>
      </c>
      <c r="G4075">
        <f>VLOOKUP(B4075,Sheet3!$B$2:$D$17,3,0)</f>
        <v>20</v>
      </c>
      <c r="H4075">
        <f t="shared" si="189"/>
        <v>12</v>
      </c>
      <c r="I4075">
        <f t="shared" si="190"/>
        <v>1</v>
      </c>
      <c r="J4075" t="str">
        <f t="shared" si="191"/>
        <v>18-21</v>
      </c>
    </row>
    <row r="4076" spans="1:10">
      <c r="A4076" t="s">
        <v>314</v>
      </c>
      <c r="B4076" t="s">
        <v>1492</v>
      </c>
      <c r="C4076" s="7">
        <v>44035.2143981481</v>
      </c>
      <c r="D4076" t="str">
        <f>VLOOKUP(A4076,Sheet2!$B$2:$E$1001,3,0)</f>
        <v>video</v>
      </c>
      <c r="E4076" t="str">
        <f>VLOOKUP(A4076,Sheet2!$B$2:$E$1001,4,0)</f>
        <v>food</v>
      </c>
      <c r="F4076" t="str">
        <f>VLOOKUP(B4076,Sheet3!$B$2:$D$17,2,0)</f>
        <v>neutral</v>
      </c>
      <c r="G4076">
        <f>VLOOKUP(B4076,Sheet3!$B$2:$D$17,3,0)</f>
        <v>20</v>
      </c>
      <c r="H4076">
        <f t="shared" si="189"/>
        <v>7</v>
      </c>
      <c r="I4076">
        <f t="shared" si="190"/>
        <v>4</v>
      </c>
      <c r="J4076" t="str">
        <f t="shared" si="191"/>
        <v>3-6</v>
      </c>
    </row>
    <row r="4077" spans="1:10">
      <c r="A4077" t="s">
        <v>314</v>
      </c>
      <c r="B4077" t="s">
        <v>1494</v>
      </c>
      <c r="C4077" s="7">
        <v>44245.2902662037</v>
      </c>
      <c r="D4077" t="str">
        <f>VLOOKUP(A4077,Sheet2!$B$2:$E$1001,3,0)</f>
        <v>video</v>
      </c>
      <c r="E4077" t="str">
        <f>VLOOKUP(A4077,Sheet2!$B$2:$E$1001,4,0)</f>
        <v>food</v>
      </c>
      <c r="F4077" t="str">
        <f>VLOOKUP(B4077,Sheet3!$B$2:$D$17,2,0)</f>
        <v>positive</v>
      </c>
      <c r="G4077">
        <f>VLOOKUP(B4077,Sheet3!$B$2:$D$17,3,0)</f>
        <v>65</v>
      </c>
      <c r="H4077">
        <f t="shared" si="189"/>
        <v>2</v>
      </c>
      <c r="I4077">
        <f t="shared" si="190"/>
        <v>4</v>
      </c>
      <c r="J4077" t="str">
        <f t="shared" si="191"/>
        <v>6-9</v>
      </c>
    </row>
    <row r="4078" spans="1:10">
      <c r="A4078" t="s">
        <v>314</v>
      </c>
      <c r="B4078" t="s">
        <v>1501</v>
      </c>
      <c r="C4078" s="7">
        <v>44163.1396990741</v>
      </c>
      <c r="D4078" t="str">
        <f>VLOOKUP(A4078,Sheet2!$B$2:$E$1001,3,0)</f>
        <v>video</v>
      </c>
      <c r="E4078" t="str">
        <f>VLOOKUP(A4078,Sheet2!$B$2:$E$1001,4,0)</f>
        <v>food</v>
      </c>
      <c r="F4078" t="str">
        <f>VLOOKUP(B4078,Sheet3!$B$2:$D$17,2,0)</f>
        <v>neutral</v>
      </c>
      <c r="G4078">
        <f>VLOOKUP(B4078,Sheet3!$B$2:$D$17,3,0)</f>
        <v>35</v>
      </c>
      <c r="H4078">
        <f t="shared" si="189"/>
        <v>11</v>
      </c>
      <c r="I4078">
        <f t="shared" si="190"/>
        <v>6</v>
      </c>
      <c r="J4078" t="str">
        <f t="shared" si="191"/>
        <v>3-6</v>
      </c>
    </row>
    <row r="4079" spans="1:10">
      <c r="A4079" t="s">
        <v>315</v>
      </c>
      <c r="B4079" t="s">
        <v>1501</v>
      </c>
      <c r="C4079" s="7">
        <v>44021.5334722222</v>
      </c>
      <c r="D4079" t="str">
        <f>VLOOKUP(A4079,Sheet2!$B$2:$E$1001,3,0)</f>
        <v>video</v>
      </c>
      <c r="E4079" t="str">
        <f>VLOOKUP(A4079,Sheet2!$B$2:$E$1001,4,0)</f>
        <v>technology</v>
      </c>
      <c r="F4079" t="str">
        <f>VLOOKUP(B4079,Sheet3!$B$2:$D$17,2,0)</f>
        <v>neutral</v>
      </c>
      <c r="G4079">
        <f>VLOOKUP(B4079,Sheet3!$B$2:$D$17,3,0)</f>
        <v>35</v>
      </c>
      <c r="H4079">
        <f t="shared" si="189"/>
        <v>7</v>
      </c>
      <c r="I4079">
        <f t="shared" si="190"/>
        <v>4</v>
      </c>
      <c r="J4079" t="str">
        <f t="shared" si="191"/>
        <v>12-15</v>
      </c>
    </row>
    <row r="4080" spans="1:10">
      <c r="A4080" t="s">
        <v>315</v>
      </c>
      <c r="B4080" t="s">
        <v>1488</v>
      </c>
      <c r="C4080" s="7">
        <v>44167.0701388889</v>
      </c>
      <c r="D4080" t="str">
        <f>VLOOKUP(A4080,Sheet2!$B$2:$E$1001,3,0)</f>
        <v>video</v>
      </c>
      <c r="E4080" t="str">
        <f>VLOOKUP(A4080,Sheet2!$B$2:$E$1001,4,0)</f>
        <v>technology</v>
      </c>
      <c r="F4080" t="str">
        <f>VLOOKUP(B4080,Sheet3!$B$2:$D$17,2,0)</f>
        <v>negative</v>
      </c>
      <c r="G4080">
        <f>VLOOKUP(B4080,Sheet3!$B$2:$D$17,3,0)</f>
        <v>0</v>
      </c>
      <c r="H4080">
        <f t="shared" si="189"/>
        <v>12</v>
      </c>
      <c r="I4080">
        <f t="shared" si="190"/>
        <v>3</v>
      </c>
      <c r="J4080" t="str">
        <f t="shared" si="191"/>
        <v>0-3</v>
      </c>
    </row>
    <row r="4081" spans="1:10">
      <c r="A4081" t="s">
        <v>315</v>
      </c>
      <c r="B4081" t="s">
        <v>1488</v>
      </c>
      <c r="C4081" s="7">
        <v>44117.7284143519</v>
      </c>
      <c r="D4081" t="str">
        <f>VLOOKUP(A4081,Sheet2!$B$2:$E$1001,3,0)</f>
        <v>video</v>
      </c>
      <c r="E4081" t="str">
        <f>VLOOKUP(A4081,Sheet2!$B$2:$E$1001,4,0)</f>
        <v>technology</v>
      </c>
      <c r="F4081" t="str">
        <f>VLOOKUP(B4081,Sheet3!$B$2:$D$17,2,0)</f>
        <v>negative</v>
      </c>
      <c r="G4081">
        <f>VLOOKUP(B4081,Sheet3!$B$2:$D$17,3,0)</f>
        <v>0</v>
      </c>
      <c r="H4081">
        <f t="shared" si="189"/>
        <v>10</v>
      </c>
      <c r="I4081">
        <f t="shared" si="190"/>
        <v>2</v>
      </c>
      <c r="J4081" t="str">
        <f t="shared" si="191"/>
        <v>15-18</v>
      </c>
    </row>
    <row r="4082" spans="1:10">
      <c r="A4082" t="s">
        <v>315</v>
      </c>
      <c r="B4082" t="s">
        <v>1485</v>
      </c>
      <c r="C4082" s="7">
        <v>44030.0690856481</v>
      </c>
      <c r="D4082" t="str">
        <f>VLOOKUP(A4082,Sheet2!$B$2:$E$1001,3,0)</f>
        <v>video</v>
      </c>
      <c r="E4082" t="str">
        <f>VLOOKUP(A4082,Sheet2!$B$2:$E$1001,4,0)</f>
        <v>technology</v>
      </c>
      <c r="F4082" t="str">
        <f>VLOOKUP(B4082,Sheet3!$B$2:$D$17,2,0)</f>
        <v>positive</v>
      </c>
      <c r="G4082">
        <f>VLOOKUP(B4082,Sheet3!$B$2:$D$17,3,0)</f>
        <v>60</v>
      </c>
      <c r="H4082">
        <f t="shared" si="189"/>
        <v>7</v>
      </c>
      <c r="I4082">
        <f t="shared" si="190"/>
        <v>6</v>
      </c>
      <c r="J4082" t="str">
        <f t="shared" si="191"/>
        <v>0-3</v>
      </c>
    </row>
    <row r="4083" spans="1:10">
      <c r="A4083" t="s">
        <v>315</v>
      </c>
      <c r="B4083" t="s">
        <v>1496</v>
      </c>
      <c r="C4083" s="7">
        <v>44331.8488310185</v>
      </c>
      <c r="D4083" t="str">
        <f>VLOOKUP(A4083,Sheet2!$B$2:$E$1001,3,0)</f>
        <v>video</v>
      </c>
      <c r="E4083" t="str">
        <f>VLOOKUP(A4083,Sheet2!$B$2:$E$1001,4,0)</f>
        <v>technology</v>
      </c>
      <c r="F4083" t="str">
        <f>VLOOKUP(B4083,Sheet3!$B$2:$D$17,2,0)</f>
        <v>positive</v>
      </c>
      <c r="G4083">
        <f>VLOOKUP(B4083,Sheet3!$B$2:$D$17,3,0)</f>
        <v>70</v>
      </c>
      <c r="H4083">
        <f t="shared" si="189"/>
        <v>5</v>
      </c>
      <c r="I4083">
        <f t="shared" si="190"/>
        <v>6</v>
      </c>
      <c r="J4083" t="str">
        <f t="shared" si="191"/>
        <v>18-21</v>
      </c>
    </row>
    <row r="4084" spans="1:10">
      <c r="A4084" t="s">
        <v>315</v>
      </c>
      <c r="B4084" t="s">
        <v>1487</v>
      </c>
      <c r="C4084" s="7">
        <v>44204.4564699074</v>
      </c>
      <c r="D4084" t="str">
        <f>VLOOKUP(A4084,Sheet2!$B$2:$E$1001,3,0)</f>
        <v>video</v>
      </c>
      <c r="E4084" t="str">
        <f>VLOOKUP(A4084,Sheet2!$B$2:$E$1001,4,0)</f>
        <v>technology</v>
      </c>
      <c r="F4084" t="str">
        <f>VLOOKUP(B4084,Sheet3!$B$2:$D$17,2,0)</f>
        <v>positive</v>
      </c>
      <c r="G4084">
        <f>VLOOKUP(B4084,Sheet3!$B$2:$D$17,3,0)</f>
        <v>70</v>
      </c>
      <c r="H4084">
        <f t="shared" si="189"/>
        <v>1</v>
      </c>
      <c r="I4084">
        <f t="shared" si="190"/>
        <v>5</v>
      </c>
      <c r="J4084" t="str">
        <f t="shared" si="191"/>
        <v>9-12</v>
      </c>
    </row>
    <row r="4085" spans="1:10">
      <c r="A4085" t="s">
        <v>315</v>
      </c>
      <c r="B4085" t="s">
        <v>1485</v>
      </c>
      <c r="C4085" s="7">
        <v>44288.0841203704</v>
      </c>
      <c r="D4085" t="str">
        <f>VLOOKUP(A4085,Sheet2!$B$2:$E$1001,3,0)</f>
        <v>video</v>
      </c>
      <c r="E4085" t="str">
        <f>VLOOKUP(A4085,Sheet2!$B$2:$E$1001,4,0)</f>
        <v>technology</v>
      </c>
      <c r="F4085" t="str">
        <f>VLOOKUP(B4085,Sheet3!$B$2:$D$17,2,0)</f>
        <v>positive</v>
      </c>
      <c r="G4085">
        <f>VLOOKUP(B4085,Sheet3!$B$2:$D$17,3,0)</f>
        <v>60</v>
      </c>
      <c r="H4085">
        <f t="shared" si="189"/>
        <v>4</v>
      </c>
      <c r="I4085">
        <f t="shared" si="190"/>
        <v>5</v>
      </c>
      <c r="J4085" t="str">
        <f t="shared" si="191"/>
        <v>0-3</v>
      </c>
    </row>
    <row r="4086" spans="1:10">
      <c r="A4086" t="s">
        <v>315</v>
      </c>
      <c r="B4086" t="s">
        <v>1503</v>
      </c>
      <c r="C4086" s="7">
        <v>44144.5657407407</v>
      </c>
      <c r="D4086" t="str">
        <f>VLOOKUP(A4086,Sheet2!$B$2:$E$1001,3,0)</f>
        <v>video</v>
      </c>
      <c r="E4086" t="str">
        <f>VLOOKUP(A4086,Sheet2!$B$2:$E$1001,4,0)</f>
        <v>technology</v>
      </c>
      <c r="F4086" t="str">
        <f>VLOOKUP(B4086,Sheet3!$B$2:$D$17,2,0)</f>
        <v>negative</v>
      </c>
      <c r="G4086">
        <f>VLOOKUP(B4086,Sheet3!$B$2:$D$17,3,0)</f>
        <v>12</v>
      </c>
      <c r="H4086">
        <f t="shared" si="189"/>
        <v>11</v>
      </c>
      <c r="I4086">
        <f t="shared" si="190"/>
        <v>1</v>
      </c>
      <c r="J4086" t="str">
        <f t="shared" si="191"/>
        <v>12-15</v>
      </c>
    </row>
    <row r="4087" spans="1:10">
      <c r="A4087" t="s">
        <v>315</v>
      </c>
      <c r="B4087" t="s">
        <v>1500</v>
      </c>
      <c r="C4087" s="7">
        <v>44362.865787037</v>
      </c>
      <c r="D4087" t="str">
        <f>VLOOKUP(A4087,Sheet2!$B$2:$E$1001,3,0)</f>
        <v>video</v>
      </c>
      <c r="E4087" t="str">
        <f>VLOOKUP(A4087,Sheet2!$B$2:$E$1001,4,0)</f>
        <v>technology</v>
      </c>
      <c r="F4087" t="str">
        <f>VLOOKUP(B4087,Sheet3!$B$2:$D$17,2,0)</f>
        <v>positive</v>
      </c>
      <c r="G4087">
        <f>VLOOKUP(B4087,Sheet3!$B$2:$D$17,3,0)</f>
        <v>45</v>
      </c>
      <c r="H4087">
        <f t="shared" si="189"/>
        <v>6</v>
      </c>
      <c r="I4087">
        <f t="shared" si="190"/>
        <v>2</v>
      </c>
      <c r="J4087" t="str">
        <f t="shared" si="191"/>
        <v>18-21</v>
      </c>
    </row>
    <row r="4088" customFormat="1" spans="1:10">
      <c r="A4088" t="s">
        <v>315</v>
      </c>
      <c r="B4088" t="s">
        <v>1495</v>
      </c>
      <c r="C4088" s="7">
        <v>44092.1868981481</v>
      </c>
      <c r="D4088" t="str">
        <f>VLOOKUP(A4088,Sheet2!$B$2:$E$1001,3,0)</f>
        <v>video</v>
      </c>
      <c r="E4088" t="str">
        <f>VLOOKUP(A4088,Sheet2!$B$2:$E$1001,4,0)</f>
        <v>technology</v>
      </c>
      <c r="F4088" t="str">
        <f>VLOOKUP(B4088,Sheet3!$B$2:$D$17,2,0)</f>
        <v>positive</v>
      </c>
      <c r="G4088">
        <f>VLOOKUP(B4088,Sheet3!$B$2:$D$17,3,0)</f>
        <v>75</v>
      </c>
      <c r="H4088">
        <f t="shared" si="189"/>
        <v>9</v>
      </c>
      <c r="I4088">
        <f t="shared" si="190"/>
        <v>5</v>
      </c>
      <c r="J4088" t="str">
        <f t="shared" si="191"/>
        <v>3-6</v>
      </c>
    </row>
    <row r="4089" spans="1:10">
      <c r="A4089" t="s">
        <v>315</v>
      </c>
      <c r="B4089" t="s">
        <v>1492</v>
      </c>
      <c r="C4089" s="7">
        <v>44263.0250115741</v>
      </c>
      <c r="D4089" t="str">
        <f>VLOOKUP(A4089,Sheet2!$B$2:$E$1001,3,0)</f>
        <v>video</v>
      </c>
      <c r="E4089" t="str">
        <f>VLOOKUP(A4089,Sheet2!$B$2:$E$1001,4,0)</f>
        <v>technology</v>
      </c>
      <c r="F4089" t="str">
        <f>VLOOKUP(B4089,Sheet3!$B$2:$D$17,2,0)</f>
        <v>neutral</v>
      </c>
      <c r="G4089">
        <f>VLOOKUP(B4089,Sheet3!$B$2:$D$17,3,0)</f>
        <v>20</v>
      </c>
      <c r="H4089">
        <f t="shared" si="189"/>
        <v>3</v>
      </c>
      <c r="I4089">
        <f t="shared" si="190"/>
        <v>1</v>
      </c>
      <c r="J4089" t="str">
        <f t="shared" si="191"/>
        <v>0-3</v>
      </c>
    </row>
    <row r="4090" spans="1:10">
      <c r="A4090" t="s">
        <v>315</v>
      </c>
      <c r="B4090" t="s">
        <v>1487</v>
      </c>
      <c r="C4090" s="7">
        <v>44286.7697106482</v>
      </c>
      <c r="D4090" t="str">
        <f>VLOOKUP(A4090,Sheet2!$B$2:$E$1001,3,0)</f>
        <v>video</v>
      </c>
      <c r="E4090" t="str">
        <f>VLOOKUP(A4090,Sheet2!$B$2:$E$1001,4,0)</f>
        <v>technology</v>
      </c>
      <c r="F4090" t="str">
        <f>VLOOKUP(B4090,Sheet3!$B$2:$D$17,2,0)</f>
        <v>positive</v>
      </c>
      <c r="G4090">
        <f>VLOOKUP(B4090,Sheet3!$B$2:$D$17,3,0)</f>
        <v>70</v>
      </c>
      <c r="H4090">
        <f t="shared" si="189"/>
        <v>3</v>
      </c>
      <c r="I4090">
        <f t="shared" si="190"/>
        <v>3</v>
      </c>
      <c r="J4090" t="str">
        <f t="shared" si="191"/>
        <v>18-21</v>
      </c>
    </row>
    <row r="4091" spans="1:10">
      <c r="A4091" t="s">
        <v>315</v>
      </c>
      <c r="B4091" t="s">
        <v>1485</v>
      </c>
      <c r="C4091" s="7">
        <v>44029.7703356482</v>
      </c>
      <c r="D4091" t="str">
        <f>VLOOKUP(A4091,Sheet2!$B$2:$E$1001,3,0)</f>
        <v>video</v>
      </c>
      <c r="E4091" t="str">
        <f>VLOOKUP(A4091,Sheet2!$B$2:$E$1001,4,0)</f>
        <v>technology</v>
      </c>
      <c r="F4091" t="str">
        <f>VLOOKUP(B4091,Sheet3!$B$2:$D$17,2,0)</f>
        <v>positive</v>
      </c>
      <c r="G4091">
        <f>VLOOKUP(B4091,Sheet3!$B$2:$D$17,3,0)</f>
        <v>60</v>
      </c>
      <c r="H4091">
        <f t="shared" si="189"/>
        <v>7</v>
      </c>
      <c r="I4091">
        <f t="shared" si="190"/>
        <v>5</v>
      </c>
      <c r="J4091" t="str">
        <f t="shared" si="191"/>
        <v>18-21</v>
      </c>
    </row>
    <row r="4092" spans="1:10">
      <c r="A4092" t="s">
        <v>315</v>
      </c>
      <c r="B4092" t="s">
        <v>1496</v>
      </c>
      <c r="C4092" s="7">
        <v>44132.1789814815</v>
      </c>
      <c r="D4092" t="str">
        <f>VLOOKUP(A4092,Sheet2!$B$2:$E$1001,3,0)</f>
        <v>video</v>
      </c>
      <c r="E4092" t="str">
        <f>VLOOKUP(A4092,Sheet2!$B$2:$E$1001,4,0)</f>
        <v>technology</v>
      </c>
      <c r="F4092" t="str">
        <f>VLOOKUP(B4092,Sheet3!$B$2:$D$17,2,0)</f>
        <v>positive</v>
      </c>
      <c r="G4092">
        <f>VLOOKUP(B4092,Sheet3!$B$2:$D$17,3,0)</f>
        <v>70</v>
      </c>
      <c r="H4092">
        <f t="shared" si="189"/>
        <v>10</v>
      </c>
      <c r="I4092">
        <f t="shared" si="190"/>
        <v>3</v>
      </c>
      <c r="J4092" t="str">
        <f t="shared" si="191"/>
        <v>3-6</v>
      </c>
    </row>
    <row r="4093" spans="1:10">
      <c r="A4093" t="s">
        <v>315</v>
      </c>
      <c r="B4093" t="s">
        <v>1502</v>
      </c>
      <c r="C4093" s="7">
        <v>44269.6038194444</v>
      </c>
      <c r="D4093" t="str">
        <f>VLOOKUP(A4093,Sheet2!$B$2:$E$1001,3,0)</f>
        <v>video</v>
      </c>
      <c r="E4093" t="str">
        <f>VLOOKUP(A4093,Sheet2!$B$2:$E$1001,4,0)</f>
        <v>technology</v>
      </c>
      <c r="F4093" t="str">
        <f>VLOOKUP(B4093,Sheet3!$B$2:$D$17,2,0)</f>
        <v>negative</v>
      </c>
      <c r="G4093">
        <f>VLOOKUP(B4093,Sheet3!$B$2:$D$17,3,0)</f>
        <v>15</v>
      </c>
      <c r="H4093">
        <f t="shared" si="189"/>
        <v>3</v>
      </c>
      <c r="I4093">
        <f t="shared" si="190"/>
        <v>7</v>
      </c>
      <c r="J4093" t="str">
        <f t="shared" si="191"/>
        <v>12-15</v>
      </c>
    </row>
    <row r="4094" spans="1:10">
      <c r="A4094" t="s">
        <v>315</v>
      </c>
      <c r="B4094" t="s">
        <v>1503</v>
      </c>
      <c r="C4094" s="7">
        <v>44119.6558564815</v>
      </c>
      <c r="D4094" t="str">
        <f>VLOOKUP(A4094,Sheet2!$B$2:$E$1001,3,0)</f>
        <v>video</v>
      </c>
      <c r="E4094" t="str">
        <f>VLOOKUP(A4094,Sheet2!$B$2:$E$1001,4,0)</f>
        <v>technology</v>
      </c>
      <c r="F4094" t="str">
        <f>VLOOKUP(B4094,Sheet3!$B$2:$D$17,2,0)</f>
        <v>negative</v>
      </c>
      <c r="G4094">
        <f>VLOOKUP(B4094,Sheet3!$B$2:$D$17,3,0)</f>
        <v>12</v>
      </c>
      <c r="H4094">
        <f t="shared" si="189"/>
        <v>10</v>
      </c>
      <c r="I4094">
        <f t="shared" si="190"/>
        <v>4</v>
      </c>
      <c r="J4094" t="str">
        <f t="shared" si="191"/>
        <v>15-18</v>
      </c>
    </row>
    <row r="4095" spans="1:10">
      <c r="A4095" t="s">
        <v>315</v>
      </c>
      <c r="B4095" t="s">
        <v>1503</v>
      </c>
      <c r="C4095" s="7">
        <v>44200.3713888889</v>
      </c>
      <c r="D4095" t="str">
        <f>VLOOKUP(A4095,Sheet2!$B$2:$E$1001,3,0)</f>
        <v>video</v>
      </c>
      <c r="E4095" t="str">
        <f>VLOOKUP(A4095,Sheet2!$B$2:$E$1001,4,0)</f>
        <v>technology</v>
      </c>
      <c r="F4095" t="str">
        <f>VLOOKUP(B4095,Sheet3!$B$2:$D$17,2,0)</f>
        <v>negative</v>
      </c>
      <c r="G4095">
        <f>VLOOKUP(B4095,Sheet3!$B$2:$D$17,3,0)</f>
        <v>12</v>
      </c>
      <c r="H4095">
        <f t="shared" si="189"/>
        <v>1</v>
      </c>
      <c r="I4095">
        <f t="shared" si="190"/>
        <v>1</v>
      </c>
      <c r="J4095" t="str">
        <f t="shared" si="191"/>
        <v>6-9</v>
      </c>
    </row>
    <row r="4096" spans="1:10">
      <c r="A4096" t="s">
        <v>315</v>
      </c>
      <c r="B4096" t="s">
        <v>1490</v>
      </c>
      <c r="C4096" s="7">
        <v>44291.4749305556</v>
      </c>
      <c r="D4096" t="str">
        <f>VLOOKUP(A4096,Sheet2!$B$2:$E$1001,3,0)</f>
        <v>video</v>
      </c>
      <c r="E4096" t="str">
        <f>VLOOKUP(A4096,Sheet2!$B$2:$E$1001,4,0)</f>
        <v>technology</v>
      </c>
      <c r="F4096" t="str">
        <f>VLOOKUP(B4096,Sheet3!$B$2:$D$17,2,0)</f>
        <v>negative</v>
      </c>
      <c r="G4096">
        <f>VLOOKUP(B4096,Sheet3!$B$2:$D$17,3,0)</f>
        <v>5</v>
      </c>
      <c r="H4096">
        <f t="shared" si="189"/>
        <v>4</v>
      </c>
      <c r="I4096">
        <f t="shared" si="190"/>
        <v>1</v>
      </c>
      <c r="J4096" t="str">
        <f t="shared" si="191"/>
        <v>9-12</v>
      </c>
    </row>
    <row r="4097" spans="1:10">
      <c r="A4097" t="s">
        <v>315</v>
      </c>
      <c r="B4097" t="s">
        <v>1499</v>
      </c>
      <c r="C4097" s="7">
        <v>44341.0343865741</v>
      </c>
      <c r="D4097" t="str">
        <f>VLOOKUP(A4097,Sheet2!$B$2:$E$1001,3,0)</f>
        <v>video</v>
      </c>
      <c r="E4097" t="str">
        <f>VLOOKUP(A4097,Sheet2!$B$2:$E$1001,4,0)</f>
        <v>technology</v>
      </c>
      <c r="F4097" t="str">
        <f>VLOOKUP(B4097,Sheet3!$B$2:$D$17,2,0)</f>
        <v>negative</v>
      </c>
      <c r="G4097">
        <f>VLOOKUP(B4097,Sheet3!$B$2:$D$17,3,0)</f>
        <v>10</v>
      </c>
      <c r="H4097">
        <f t="shared" si="189"/>
        <v>5</v>
      </c>
      <c r="I4097">
        <f t="shared" si="190"/>
        <v>2</v>
      </c>
      <c r="J4097" t="str">
        <f t="shared" si="191"/>
        <v>0-3</v>
      </c>
    </row>
    <row r="4098" customFormat="1" spans="1:10">
      <c r="A4098" t="s">
        <v>315</v>
      </c>
      <c r="B4098" t="s">
        <v>1487</v>
      </c>
      <c r="C4098" s="7">
        <v>44268.4529861111</v>
      </c>
      <c r="D4098" t="str">
        <f>VLOOKUP(A4098,Sheet2!$B$2:$E$1001,3,0)</f>
        <v>video</v>
      </c>
      <c r="E4098" t="str">
        <f>VLOOKUP(A4098,Sheet2!$B$2:$E$1001,4,0)</f>
        <v>technology</v>
      </c>
      <c r="F4098" t="str">
        <f>VLOOKUP(B4098,Sheet3!$B$2:$D$17,2,0)</f>
        <v>positive</v>
      </c>
      <c r="G4098">
        <f>VLOOKUP(B4098,Sheet3!$B$2:$D$17,3,0)</f>
        <v>70</v>
      </c>
      <c r="H4098">
        <f t="shared" si="189"/>
        <v>3</v>
      </c>
      <c r="I4098">
        <f t="shared" si="190"/>
        <v>6</v>
      </c>
      <c r="J4098" t="str">
        <f t="shared" si="191"/>
        <v>9-12</v>
      </c>
    </row>
    <row r="4099" spans="1:10">
      <c r="A4099" t="s">
        <v>315</v>
      </c>
      <c r="B4099" t="s">
        <v>1495</v>
      </c>
      <c r="C4099" s="7">
        <v>44233.1764814815</v>
      </c>
      <c r="D4099" t="str">
        <f>VLOOKUP(A4099,Sheet2!$B$2:$E$1001,3,0)</f>
        <v>video</v>
      </c>
      <c r="E4099" t="str">
        <f>VLOOKUP(A4099,Sheet2!$B$2:$E$1001,4,0)</f>
        <v>technology</v>
      </c>
      <c r="F4099" t="str">
        <f>VLOOKUP(B4099,Sheet3!$B$2:$D$17,2,0)</f>
        <v>positive</v>
      </c>
      <c r="G4099">
        <f>VLOOKUP(B4099,Sheet3!$B$2:$D$17,3,0)</f>
        <v>75</v>
      </c>
      <c r="H4099">
        <f t="shared" ref="H4099:H4162" si="192">MONTH(C4099)</f>
        <v>2</v>
      </c>
      <c r="I4099">
        <f t="shared" ref="I4099:I4162" si="193">WEEKDAY(C4099,2)</f>
        <v>6</v>
      </c>
      <c r="J4099" t="str">
        <f t="shared" ref="J4099:J4162" si="194">TEXT(INT(HOUR(C4099)/3)*3,"0")&amp;"-"&amp;TEXT(INT(HOUR(C4099)/3)*3+3,"0")</f>
        <v>3-6</v>
      </c>
    </row>
    <row r="4100" spans="1:10">
      <c r="A4100" t="s">
        <v>315</v>
      </c>
      <c r="B4100" t="s">
        <v>1491</v>
      </c>
      <c r="C4100" s="7">
        <v>44031.5606134259</v>
      </c>
      <c r="D4100" t="str">
        <f>VLOOKUP(A4100,Sheet2!$B$2:$E$1001,3,0)</f>
        <v>video</v>
      </c>
      <c r="E4100" t="str">
        <f>VLOOKUP(A4100,Sheet2!$B$2:$E$1001,4,0)</f>
        <v>technology</v>
      </c>
      <c r="F4100" t="str">
        <f>VLOOKUP(B4100,Sheet3!$B$2:$D$17,2,0)</f>
        <v>positive</v>
      </c>
      <c r="G4100">
        <f>VLOOKUP(B4100,Sheet3!$B$2:$D$17,3,0)</f>
        <v>30</v>
      </c>
      <c r="H4100">
        <f t="shared" si="192"/>
        <v>7</v>
      </c>
      <c r="I4100">
        <f t="shared" si="193"/>
        <v>7</v>
      </c>
      <c r="J4100" t="str">
        <f t="shared" si="194"/>
        <v>12-15</v>
      </c>
    </row>
    <row r="4101" spans="1:10">
      <c r="A4101" t="s">
        <v>315</v>
      </c>
      <c r="B4101" t="s">
        <v>1487</v>
      </c>
      <c r="C4101" s="7">
        <v>44263.3537731481</v>
      </c>
      <c r="D4101" t="str">
        <f>VLOOKUP(A4101,Sheet2!$B$2:$E$1001,3,0)</f>
        <v>video</v>
      </c>
      <c r="E4101" t="str">
        <f>VLOOKUP(A4101,Sheet2!$B$2:$E$1001,4,0)</f>
        <v>technology</v>
      </c>
      <c r="F4101" t="str">
        <f>VLOOKUP(B4101,Sheet3!$B$2:$D$17,2,0)</f>
        <v>positive</v>
      </c>
      <c r="G4101">
        <f>VLOOKUP(B4101,Sheet3!$B$2:$D$17,3,0)</f>
        <v>70</v>
      </c>
      <c r="H4101">
        <f t="shared" si="192"/>
        <v>3</v>
      </c>
      <c r="I4101">
        <f t="shared" si="193"/>
        <v>1</v>
      </c>
      <c r="J4101" t="str">
        <f t="shared" si="194"/>
        <v>6-9</v>
      </c>
    </row>
    <row r="4102" spans="1:10">
      <c r="A4102" t="s">
        <v>315</v>
      </c>
      <c r="B4102" t="s">
        <v>1491</v>
      </c>
      <c r="C4102" s="7">
        <v>44273.8531481481</v>
      </c>
      <c r="D4102" t="str">
        <f>VLOOKUP(A4102,Sheet2!$B$2:$E$1001,3,0)</f>
        <v>video</v>
      </c>
      <c r="E4102" t="str">
        <f>VLOOKUP(A4102,Sheet2!$B$2:$E$1001,4,0)</f>
        <v>technology</v>
      </c>
      <c r="F4102" t="str">
        <f>VLOOKUP(B4102,Sheet3!$B$2:$D$17,2,0)</f>
        <v>positive</v>
      </c>
      <c r="G4102">
        <f>VLOOKUP(B4102,Sheet3!$B$2:$D$17,3,0)</f>
        <v>30</v>
      </c>
      <c r="H4102">
        <f t="shared" si="192"/>
        <v>3</v>
      </c>
      <c r="I4102">
        <f t="shared" si="193"/>
        <v>4</v>
      </c>
      <c r="J4102" t="str">
        <f t="shared" si="194"/>
        <v>18-21</v>
      </c>
    </row>
    <row r="4103" spans="1:10">
      <c r="A4103" t="s">
        <v>315</v>
      </c>
      <c r="B4103" t="s">
        <v>1503</v>
      </c>
      <c r="C4103" s="7">
        <v>44138.5970601852</v>
      </c>
      <c r="D4103" t="str">
        <f>VLOOKUP(A4103,Sheet2!$B$2:$E$1001,3,0)</f>
        <v>video</v>
      </c>
      <c r="E4103" t="str">
        <f>VLOOKUP(A4103,Sheet2!$B$2:$E$1001,4,0)</f>
        <v>technology</v>
      </c>
      <c r="F4103" t="str">
        <f>VLOOKUP(B4103,Sheet3!$B$2:$D$17,2,0)</f>
        <v>negative</v>
      </c>
      <c r="G4103">
        <f>VLOOKUP(B4103,Sheet3!$B$2:$D$17,3,0)</f>
        <v>12</v>
      </c>
      <c r="H4103">
        <f t="shared" si="192"/>
        <v>11</v>
      </c>
      <c r="I4103">
        <f t="shared" si="193"/>
        <v>2</v>
      </c>
      <c r="J4103" t="str">
        <f t="shared" si="194"/>
        <v>12-15</v>
      </c>
    </row>
    <row r="4104" spans="1:10">
      <c r="A4104" t="s">
        <v>315</v>
      </c>
      <c r="B4104" t="s">
        <v>1496</v>
      </c>
      <c r="C4104" s="7">
        <v>44272.5206481482</v>
      </c>
      <c r="D4104" t="str">
        <f>VLOOKUP(A4104,Sheet2!$B$2:$E$1001,3,0)</f>
        <v>video</v>
      </c>
      <c r="E4104" t="str">
        <f>VLOOKUP(A4104,Sheet2!$B$2:$E$1001,4,0)</f>
        <v>technology</v>
      </c>
      <c r="F4104" t="str">
        <f>VLOOKUP(B4104,Sheet3!$B$2:$D$17,2,0)</f>
        <v>positive</v>
      </c>
      <c r="G4104">
        <f>VLOOKUP(B4104,Sheet3!$B$2:$D$17,3,0)</f>
        <v>70</v>
      </c>
      <c r="H4104">
        <f t="shared" si="192"/>
        <v>3</v>
      </c>
      <c r="I4104">
        <f t="shared" si="193"/>
        <v>3</v>
      </c>
      <c r="J4104" t="str">
        <f t="shared" si="194"/>
        <v>12-15</v>
      </c>
    </row>
    <row r="4105" spans="1:10">
      <c r="A4105" t="s">
        <v>315</v>
      </c>
      <c r="B4105" t="s">
        <v>1490</v>
      </c>
      <c r="C4105" s="7">
        <v>44112.3274074074</v>
      </c>
      <c r="D4105" t="str">
        <f>VLOOKUP(A4105,Sheet2!$B$2:$E$1001,3,0)</f>
        <v>video</v>
      </c>
      <c r="E4105" t="str">
        <f>VLOOKUP(A4105,Sheet2!$B$2:$E$1001,4,0)</f>
        <v>technology</v>
      </c>
      <c r="F4105" t="str">
        <f>VLOOKUP(B4105,Sheet3!$B$2:$D$17,2,0)</f>
        <v>negative</v>
      </c>
      <c r="G4105">
        <f>VLOOKUP(B4105,Sheet3!$B$2:$D$17,3,0)</f>
        <v>5</v>
      </c>
      <c r="H4105">
        <f t="shared" si="192"/>
        <v>10</v>
      </c>
      <c r="I4105">
        <f t="shared" si="193"/>
        <v>4</v>
      </c>
      <c r="J4105" t="str">
        <f t="shared" si="194"/>
        <v>6-9</v>
      </c>
    </row>
    <row r="4106" spans="1:10">
      <c r="A4106" t="s">
        <v>315</v>
      </c>
      <c r="B4106" t="s">
        <v>1485</v>
      </c>
      <c r="C4106" s="7">
        <v>44042.3380671296</v>
      </c>
      <c r="D4106" t="str">
        <f>VLOOKUP(A4106,Sheet2!$B$2:$E$1001,3,0)</f>
        <v>video</v>
      </c>
      <c r="E4106" t="str">
        <f>VLOOKUP(A4106,Sheet2!$B$2:$E$1001,4,0)</f>
        <v>technology</v>
      </c>
      <c r="F4106" t="str">
        <f>VLOOKUP(B4106,Sheet3!$B$2:$D$17,2,0)</f>
        <v>positive</v>
      </c>
      <c r="G4106">
        <f>VLOOKUP(B4106,Sheet3!$B$2:$D$17,3,0)</f>
        <v>60</v>
      </c>
      <c r="H4106">
        <f t="shared" si="192"/>
        <v>7</v>
      </c>
      <c r="I4106">
        <f t="shared" si="193"/>
        <v>4</v>
      </c>
      <c r="J4106" t="str">
        <f t="shared" si="194"/>
        <v>6-9</v>
      </c>
    </row>
    <row r="4107" spans="1:10">
      <c r="A4107" t="s">
        <v>315</v>
      </c>
      <c r="B4107" t="s">
        <v>1487</v>
      </c>
      <c r="C4107" s="7">
        <v>44300.9018981481</v>
      </c>
      <c r="D4107" t="str">
        <f>VLOOKUP(A4107,Sheet2!$B$2:$E$1001,3,0)</f>
        <v>video</v>
      </c>
      <c r="E4107" t="str">
        <f>VLOOKUP(A4107,Sheet2!$B$2:$E$1001,4,0)</f>
        <v>technology</v>
      </c>
      <c r="F4107" t="str">
        <f>VLOOKUP(B4107,Sheet3!$B$2:$D$17,2,0)</f>
        <v>positive</v>
      </c>
      <c r="G4107">
        <f>VLOOKUP(B4107,Sheet3!$B$2:$D$17,3,0)</f>
        <v>70</v>
      </c>
      <c r="H4107">
        <f t="shared" si="192"/>
        <v>4</v>
      </c>
      <c r="I4107">
        <f t="shared" si="193"/>
        <v>3</v>
      </c>
      <c r="J4107" t="str">
        <f t="shared" si="194"/>
        <v>21-24</v>
      </c>
    </row>
    <row r="4108" customFormat="1" spans="1:10">
      <c r="A4108" t="s">
        <v>315</v>
      </c>
      <c r="B4108" t="s">
        <v>1485</v>
      </c>
      <c r="C4108" s="7">
        <v>44353.5869444444</v>
      </c>
      <c r="D4108" t="str">
        <f>VLOOKUP(A4108,Sheet2!$B$2:$E$1001,3,0)</f>
        <v>video</v>
      </c>
      <c r="E4108" t="str">
        <f>VLOOKUP(A4108,Sheet2!$B$2:$E$1001,4,0)</f>
        <v>technology</v>
      </c>
      <c r="F4108" t="str">
        <f>VLOOKUP(B4108,Sheet3!$B$2:$D$17,2,0)</f>
        <v>positive</v>
      </c>
      <c r="G4108">
        <f>VLOOKUP(B4108,Sheet3!$B$2:$D$17,3,0)</f>
        <v>60</v>
      </c>
      <c r="H4108">
        <f t="shared" si="192"/>
        <v>6</v>
      </c>
      <c r="I4108">
        <f t="shared" si="193"/>
        <v>7</v>
      </c>
      <c r="J4108" t="str">
        <f t="shared" si="194"/>
        <v>12-15</v>
      </c>
    </row>
    <row r="4109" spans="1:10">
      <c r="A4109" t="s">
        <v>315</v>
      </c>
      <c r="B4109" t="s">
        <v>1501</v>
      </c>
      <c r="C4109" s="7">
        <v>44222.6636458333</v>
      </c>
      <c r="D4109" t="str">
        <f>VLOOKUP(A4109,Sheet2!$B$2:$E$1001,3,0)</f>
        <v>video</v>
      </c>
      <c r="E4109" t="str">
        <f>VLOOKUP(A4109,Sheet2!$B$2:$E$1001,4,0)</f>
        <v>technology</v>
      </c>
      <c r="F4109" t="str">
        <f>VLOOKUP(B4109,Sheet3!$B$2:$D$17,2,0)</f>
        <v>neutral</v>
      </c>
      <c r="G4109">
        <f>VLOOKUP(B4109,Sheet3!$B$2:$D$17,3,0)</f>
        <v>35</v>
      </c>
      <c r="H4109">
        <f t="shared" si="192"/>
        <v>1</v>
      </c>
      <c r="I4109">
        <f t="shared" si="193"/>
        <v>2</v>
      </c>
      <c r="J4109" t="str">
        <f t="shared" si="194"/>
        <v>15-18</v>
      </c>
    </row>
    <row r="4110" spans="1:10">
      <c r="A4110" t="s">
        <v>315</v>
      </c>
      <c r="B4110" t="s">
        <v>1487</v>
      </c>
      <c r="C4110" s="7">
        <v>44355.0859953704</v>
      </c>
      <c r="D4110" t="str">
        <f>VLOOKUP(A4110,Sheet2!$B$2:$E$1001,3,0)</f>
        <v>video</v>
      </c>
      <c r="E4110" t="str">
        <f>VLOOKUP(A4110,Sheet2!$B$2:$E$1001,4,0)</f>
        <v>technology</v>
      </c>
      <c r="F4110" t="str">
        <f>VLOOKUP(B4110,Sheet3!$B$2:$D$17,2,0)</f>
        <v>positive</v>
      </c>
      <c r="G4110">
        <f>VLOOKUP(B4110,Sheet3!$B$2:$D$17,3,0)</f>
        <v>70</v>
      </c>
      <c r="H4110">
        <f t="shared" si="192"/>
        <v>6</v>
      </c>
      <c r="I4110">
        <f t="shared" si="193"/>
        <v>2</v>
      </c>
      <c r="J4110" t="str">
        <f t="shared" si="194"/>
        <v>0-3</v>
      </c>
    </row>
    <row r="4111" spans="1:10">
      <c r="A4111" t="s">
        <v>315</v>
      </c>
      <c r="B4111" t="s">
        <v>1497</v>
      </c>
      <c r="C4111" s="7">
        <v>44240.2112268519</v>
      </c>
      <c r="D4111" t="str">
        <f>VLOOKUP(A4111,Sheet2!$B$2:$E$1001,3,0)</f>
        <v>video</v>
      </c>
      <c r="E4111" t="str">
        <f>VLOOKUP(A4111,Sheet2!$B$2:$E$1001,4,0)</f>
        <v>technology</v>
      </c>
      <c r="F4111" t="str">
        <f>VLOOKUP(B4111,Sheet3!$B$2:$D$17,2,0)</f>
        <v>positive</v>
      </c>
      <c r="G4111">
        <f>VLOOKUP(B4111,Sheet3!$B$2:$D$17,3,0)</f>
        <v>72</v>
      </c>
      <c r="H4111">
        <f t="shared" si="192"/>
        <v>2</v>
      </c>
      <c r="I4111">
        <f t="shared" si="193"/>
        <v>6</v>
      </c>
      <c r="J4111" t="str">
        <f t="shared" si="194"/>
        <v>3-6</v>
      </c>
    </row>
    <row r="4112" spans="1:10">
      <c r="A4112" t="s">
        <v>315</v>
      </c>
      <c r="B4112" t="s">
        <v>1490</v>
      </c>
      <c r="C4112" s="7">
        <v>44359.0118981482</v>
      </c>
      <c r="D4112" t="str">
        <f>VLOOKUP(A4112,Sheet2!$B$2:$E$1001,3,0)</f>
        <v>video</v>
      </c>
      <c r="E4112" t="str">
        <f>VLOOKUP(A4112,Sheet2!$B$2:$E$1001,4,0)</f>
        <v>technology</v>
      </c>
      <c r="F4112" t="str">
        <f>VLOOKUP(B4112,Sheet3!$B$2:$D$17,2,0)</f>
        <v>negative</v>
      </c>
      <c r="G4112">
        <f>VLOOKUP(B4112,Sheet3!$B$2:$D$17,3,0)</f>
        <v>5</v>
      </c>
      <c r="H4112">
        <f t="shared" si="192"/>
        <v>6</v>
      </c>
      <c r="I4112">
        <f t="shared" si="193"/>
        <v>6</v>
      </c>
      <c r="J4112" t="str">
        <f t="shared" si="194"/>
        <v>0-3</v>
      </c>
    </row>
    <row r="4113" spans="1:10">
      <c r="A4113" t="s">
        <v>315</v>
      </c>
      <c r="B4113" t="s">
        <v>1497</v>
      </c>
      <c r="C4113" s="7">
        <v>44253.3686921296</v>
      </c>
      <c r="D4113" t="str">
        <f>VLOOKUP(A4113,Sheet2!$B$2:$E$1001,3,0)</f>
        <v>video</v>
      </c>
      <c r="E4113" t="str">
        <f>VLOOKUP(A4113,Sheet2!$B$2:$E$1001,4,0)</f>
        <v>technology</v>
      </c>
      <c r="F4113" t="str">
        <f>VLOOKUP(B4113,Sheet3!$B$2:$D$17,2,0)</f>
        <v>positive</v>
      </c>
      <c r="G4113">
        <f>VLOOKUP(B4113,Sheet3!$B$2:$D$17,3,0)</f>
        <v>72</v>
      </c>
      <c r="H4113">
        <f t="shared" si="192"/>
        <v>2</v>
      </c>
      <c r="I4113">
        <f t="shared" si="193"/>
        <v>5</v>
      </c>
      <c r="J4113" t="str">
        <f t="shared" si="194"/>
        <v>6-9</v>
      </c>
    </row>
    <row r="4114" spans="1:10">
      <c r="A4114" t="s">
        <v>315</v>
      </c>
      <c r="B4114" t="s">
        <v>1491</v>
      </c>
      <c r="C4114" s="7">
        <v>44140.6211574074</v>
      </c>
      <c r="D4114" t="str">
        <f>VLOOKUP(A4114,Sheet2!$B$2:$E$1001,3,0)</f>
        <v>video</v>
      </c>
      <c r="E4114" t="str">
        <f>VLOOKUP(A4114,Sheet2!$B$2:$E$1001,4,0)</f>
        <v>technology</v>
      </c>
      <c r="F4114" t="str">
        <f>VLOOKUP(B4114,Sheet3!$B$2:$D$17,2,0)</f>
        <v>positive</v>
      </c>
      <c r="G4114">
        <f>VLOOKUP(B4114,Sheet3!$B$2:$D$17,3,0)</f>
        <v>30</v>
      </c>
      <c r="H4114">
        <f t="shared" si="192"/>
        <v>11</v>
      </c>
      <c r="I4114">
        <f t="shared" si="193"/>
        <v>4</v>
      </c>
      <c r="J4114" t="str">
        <f t="shared" si="194"/>
        <v>12-15</v>
      </c>
    </row>
    <row r="4115" spans="1:10">
      <c r="A4115" t="s">
        <v>315</v>
      </c>
      <c r="B4115" t="s">
        <v>1500</v>
      </c>
      <c r="C4115" s="7">
        <v>44062.533912037</v>
      </c>
      <c r="D4115" t="str">
        <f>VLOOKUP(A4115,Sheet2!$B$2:$E$1001,3,0)</f>
        <v>video</v>
      </c>
      <c r="E4115" t="str">
        <f>VLOOKUP(A4115,Sheet2!$B$2:$E$1001,4,0)</f>
        <v>technology</v>
      </c>
      <c r="F4115" t="str">
        <f>VLOOKUP(B4115,Sheet3!$B$2:$D$17,2,0)</f>
        <v>positive</v>
      </c>
      <c r="G4115">
        <f>VLOOKUP(B4115,Sheet3!$B$2:$D$17,3,0)</f>
        <v>45</v>
      </c>
      <c r="H4115">
        <f t="shared" si="192"/>
        <v>8</v>
      </c>
      <c r="I4115">
        <f t="shared" si="193"/>
        <v>3</v>
      </c>
      <c r="J4115" t="str">
        <f t="shared" si="194"/>
        <v>12-15</v>
      </c>
    </row>
    <row r="4116" spans="1:10">
      <c r="A4116" t="s">
        <v>317</v>
      </c>
      <c r="B4116" t="s">
        <v>1502</v>
      </c>
      <c r="C4116" s="7">
        <v>44130.7705208333</v>
      </c>
      <c r="D4116" t="str">
        <f>VLOOKUP(A4116,Sheet2!$B$2:$E$1001,3,0)</f>
        <v>photo</v>
      </c>
      <c r="E4116" t="str">
        <f>VLOOKUP(A4116,Sheet2!$B$2:$E$1001,4,0)</f>
        <v>healthy eating</v>
      </c>
      <c r="F4116" t="str">
        <f>VLOOKUP(B4116,Sheet3!$B$2:$D$17,2,0)</f>
        <v>negative</v>
      </c>
      <c r="G4116">
        <f>VLOOKUP(B4116,Sheet3!$B$2:$D$17,3,0)</f>
        <v>15</v>
      </c>
      <c r="H4116">
        <f t="shared" si="192"/>
        <v>10</v>
      </c>
      <c r="I4116">
        <f t="shared" si="193"/>
        <v>1</v>
      </c>
      <c r="J4116" t="str">
        <f t="shared" si="194"/>
        <v>18-21</v>
      </c>
    </row>
    <row r="4117" spans="1:10">
      <c r="A4117" t="s">
        <v>317</v>
      </c>
      <c r="B4117" t="s">
        <v>1501</v>
      </c>
      <c r="C4117" s="7">
        <v>44086.2702083333</v>
      </c>
      <c r="D4117" t="str">
        <f>VLOOKUP(A4117,Sheet2!$B$2:$E$1001,3,0)</f>
        <v>photo</v>
      </c>
      <c r="E4117" t="str">
        <f>VLOOKUP(A4117,Sheet2!$B$2:$E$1001,4,0)</f>
        <v>healthy eating</v>
      </c>
      <c r="F4117" t="str">
        <f>VLOOKUP(B4117,Sheet3!$B$2:$D$17,2,0)</f>
        <v>neutral</v>
      </c>
      <c r="G4117">
        <f>VLOOKUP(B4117,Sheet3!$B$2:$D$17,3,0)</f>
        <v>35</v>
      </c>
      <c r="H4117">
        <f t="shared" si="192"/>
        <v>9</v>
      </c>
      <c r="I4117">
        <f t="shared" si="193"/>
        <v>6</v>
      </c>
      <c r="J4117" t="str">
        <f t="shared" si="194"/>
        <v>6-9</v>
      </c>
    </row>
    <row r="4118" spans="1:10">
      <c r="A4118" t="s">
        <v>317</v>
      </c>
      <c r="B4118" t="s">
        <v>1487</v>
      </c>
      <c r="C4118" s="7">
        <v>44267.3872569444</v>
      </c>
      <c r="D4118" t="str">
        <f>VLOOKUP(A4118,Sheet2!$B$2:$E$1001,3,0)</f>
        <v>photo</v>
      </c>
      <c r="E4118" t="str">
        <f>VLOOKUP(A4118,Sheet2!$B$2:$E$1001,4,0)</f>
        <v>healthy eating</v>
      </c>
      <c r="F4118" t="str">
        <f>VLOOKUP(B4118,Sheet3!$B$2:$D$17,2,0)</f>
        <v>positive</v>
      </c>
      <c r="G4118">
        <f>VLOOKUP(B4118,Sheet3!$B$2:$D$17,3,0)</f>
        <v>70</v>
      </c>
      <c r="H4118">
        <f t="shared" si="192"/>
        <v>3</v>
      </c>
      <c r="I4118">
        <f t="shared" si="193"/>
        <v>5</v>
      </c>
      <c r="J4118" t="str">
        <f t="shared" si="194"/>
        <v>9-12</v>
      </c>
    </row>
    <row r="4119" spans="1:10">
      <c r="A4119" t="s">
        <v>317</v>
      </c>
      <c r="B4119" t="s">
        <v>1492</v>
      </c>
      <c r="C4119" s="7">
        <v>44197.9071296296</v>
      </c>
      <c r="D4119" t="str">
        <f>VLOOKUP(A4119,Sheet2!$B$2:$E$1001,3,0)</f>
        <v>photo</v>
      </c>
      <c r="E4119" t="str">
        <f>VLOOKUP(A4119,Sheet2!$B$2:$E$1001,4,0)</f>
        <v>healthy eating</v>
      </c>
      <c r="F4119" t="str">
        <f>VLOOKUP(B4119,Sheet3!$B$2:$D$17,2,0)</f>
        <v>neutral</v>
      </c>
      <c r="G4119">
        <f>VLOOKUP(B4119,Sheet3!$B$2:$D$17,3,0)</f>
        <v>20</v>
      </c>
      <c r="H4119">
        <f t="shared" si="192"/>
        <v>1</v>
      </c>
      <c r="I4119">
        <f t="shared" si="193"/>
        <v>5</v>
      </c>
      <c r="J4119" t="str">
        <f t="shared" si="194"/>
        <v>21-24</v>
      </c>
    </row>
    <row r="4120" spans="1:10">
      <c r="A4120" t="s">
        <v>317</v>
      </c>
      <c r="B4120" t="s">
        <v>1488</v>
      </c>
      <c r="C4120" s="7">
        <v>44242.9547453704</v>
      </c>
      <c r="D4120" t="str">
        <f>VLOOKUP(A4120,Sheet2!$B$2:$E$1001,3,0)</f>
        <v>photo</v>
      </c>
      <c r="E4120" t="str">
        <f>VLOOKUP(A4120,Sheet2!$B$2:$E$1001,4,0)</f>
        <v>healthy eating</v>
      </c>
      <c r="F4120" t="str">
        <f>VLOOKUP(B4120,Sheet3!$B$2:$D$17,2,0)</f>
        <v>negative</v>
      </c>
      <c r="G4120">
        <f>VLOOKUP(B4120,Sheet3!$B$2:$D$17,3,0)</f>
        <v>0</v>
      </c>
      <c r="H4120">
        <f t="shared" si="192"/>
        <v>2</v>
      </c>
      <c r="I4120">
        <f t="shared" si="193"/>
        <v>1</v>
      </c>
      <c r="J4120" t="str">
        <f t="shared" si="194"/>
        <v>21-24</v>
      </c>
    </row>
    <row r="4121" spans="1:10">
      <c r="A4121" t="s">
        <v>317</v>
      </c>
      <c r="B4121" t="s">
        <v>1496</v>
      </c>
      <c r="C4121" s="7">
        <v>44025.1101967593</v>
      </c>
      <c r="D4121" t="str">
        <f>VLOOKUP(A4121,Sheet2!$B$2:$E$1001,3,0)</f>
        <v>photo</v>
      </c>
      <c r="E4121" t="str">
        <f>VLOOKUP(A4121,Sheet2!$B$2:$E$1001,4,0)</f>
        <v>healthy eating</v>
      </c>
      <c r="F4121" t="str">
        <f>VLOOKUP(B4121,Sheet3!$B$2:$D$17,2,0)</f>
        <v>positive</v>
      </c>
      <c r="G4121">
        <f>VLOOKUP(B4121,Sheet3!$B$2:$D$17,3,0)</f>
        <v>70</v>
      </c>
      <c r="H4121">
        <f t="shared" si="192"/>
        <v>7</v>
      </c>
      <c r="I4121">
        <f t="shared" si="193"/>
        <v>1</v>
      </c>
      <c r="J4121" t="str">
        <f t="shared" si="194"/>
        <v>0-3</v>
      </c>
    </row>
    <row r="4122" spans="1:10">
      <c r="A4122" t="s">
        <v>319</v>
      </c>
      <c r="B4122" t="s">
        <v>1501</v>
      </c>
      <c r="C4122" s="7">
        <v>44350.2080208333</v>
      </c>
      <c r="D4122" t="str">
        <f>VLOOKUP(A4122,Sheet2!$B$2:$E$1001,3,0)</f>
        <v>video</v>
      </c>
      <c r="E4122" t="str">
        <f>VLOOKUP(A4122,Sheet2!$B$2:$E$1001,4,0)</f>
        <v>dogs</v>
      </c>
      <c r="F4122" t="str">
        <f>VLOOKUP(B4122,Sheet3!$B$2:$D$17,2,0)</f>
        <v>neutral</v>
      </c>
      <c r="G4122">
        <f>VLOOKUP(B4122,Sheet3!$B$2:$D$17,3,0)</f>
        <v>35</v>
      </c>
      <c r="H4122">
        <f t="shared" si="192"/>
        <v>6</v>
      </c>
      <c r="I4122">
        <f t="shared" si="193"/>
        <v>4</v>
      </c>
      <c r="J4122" t="str">
        <f t="shared" si="194"/>
        <v>3-6</v>
      </c>
    </row>
    <row r="4123" spans="1:10">
      <c r="A4123" t="s">
        <v>319</v>
      </c>
      <c r="B4123" t="s">
        <v>1491</v>
      </c>
      <c r="C4123" s="7">
        <v>44236.9484953704</v>
      </c>
      <c r="D4123" t="str">
        <f>VLOOKUP(A4123,Sheet2!$B$2:$E$1001,3,0)</f>
        <v>video</v>
      </c>
      <c r="E4123" t="str">
        <f>VLOOKUP(A4123,Sheet2!$B$2:$E$1001,4,0)</f>
        <v>dogs</v>
      </c>
      <c r="F4123" t="str">
        <f>VLOOKUP(B4123,Sheet3!$B$2:$D$17,2,0)</f>
        <v>positive</v>
      </c>
      <c r="G4123">
        <f>VLOOKUP(B4123,Sheet3!$B$2:$D$17,3,0)</f>
        <v>30</v>
      </c>
      <c r="H4123">
        <f t="shared" si="192"/>
        <v>2</v>
      </c>
      <c r="I4123">
        <f t="shared" si="193"/>
        <v>2</v>
      </c>
      <c r="J4123" t="str">
        <f t="shared" si="194"/>
        <v>21-24</v>
      </c>
    </row>
    <row r="4124" spans="1:10">
      <c r="A4124" t="s">
        <v>319</v>
      </c>
      <c r="B4124" t="s">
        <v>1487</v>
      </c>
      <c r="C4124" s="7">
        <v>44083.3717708333</v>
      </c>
      <c r="D4124" t="str">
        <f>VLOOKUP(A4124,Sheet2!$B$2:$E$1001,3,0)</f>
        <v>video</v>
      </c>
      <c r="E4124" t="str">
        <f>VLOOKUP(A4124,Sheet2!$B$2:$E$1001,4,0)</f>
        <v>dogs</v>
      </c>
      <c r="F4124" t="str">
        <f>VLOOKUP(B4124,Sheet3!$B$2:$D$17,2,0)</f>
        <v>positive</v>
      </c>
      <c r="G4124">
        <f>VLOOKUP(B4124,Sheet3!$B$2:$D$17,3,0)</f>
        <v>70</v>
      </c>
      <c r="H4124">
        <f t="shared" si="192"/>
        <v>9</v>
      </c>
      <c r="I4124">
        <f t="shared" si="193"/>
        <v>3</v>
      </c>
      <c r="J4124" t="str">
        <f t="shared" si="194"/>
        <v>6-9</v>
      </c>
    </row>
    <row r="4125" spans="1:10">
      <c r="A4125" t="s">
        <v>319</v>
      </c>
      <c r="B4125" t="s">
        <v>1495</v>
      </c>
      <c r="C4125" s="7">
        <v>44210.9621180556</v>
      </c>
      <c r="D4125" t="str">
        <f>VLOOKUP(A4125,Sheet2!$B$2:$E$1001,3,0)</f>
        <v>video</v>
      </c>
      <c r="E4125" t="str">
        <f>VLOOKUP(A4125,Sheet2!$B$2:$E$1001,4,0)</f>
        <v>dogs</v>
      </c>
      <c r="F4125" t="str">
        <f>VLOOKUP(B4125,Sheet3!$B$2:$D$17,2,0)</f>
        <v>positive</v>
      </c>
      <c r="G4125">
        <f>VLOOKUP(B4125,Sheet3!$B$2:$D$17,3,0)</f>
        <v>75</v>
      </c>
      <c r="H4125">
        <f t="shared" si="192"/>
        <v>1</v>
      </c>
      <c r="I4125">
        <f t="shared" si="193"/>
        <v>4</v>
      </c>
      <c r="J4125" t="str">
        <f t="shared" si="194"/>
        <v>21-24</v>
      </c>
    </row>
    <row r="4126" spans="1:10">
      <c r="A4126" t="s">
        <v>319</v>
      </c>
      <c r="B4126" t="s">
        <v>1494</v>
      </c>
      <c r="C4126" s="7">
        <v>44176.7034259259</v>
      </c>
      <c r="D4126" t="str">
        <f>VLOOKUP(A4126,Sheet2!$B$2:$E$1001,3,0)</f>
        <v>video</v>
      </c>
      <c r="E4126" t="str">
        <f>VLOOKUP(A4126,Sheet2!$B$2:$E$1001,4,0)</f>
        <v>dogs</v>
      </c>
      <c r="F4126" t="str">
        <f>VLOOKUP(B4126,Sheet3!$B$2:$D$17,2,0)</f>
        <v>positive</v>
      </c>
      <c r="G4126">
        <f>VLOOKUP(B4126,Sheet3!$B$2:$D$17,3,0)</f>
        <v>65</v>
      </c>
      <c r="H4126">
        <f t="shared" si="192"/>
        <v>12</v>
      </c>
      <c r="I4126">
        <f t="shared" si="193"/>
        <v>5</v>
      </c>
      <c r="J4126" t="str">
        <f t="shared" si="194"/>
        <v>15-18</v>
      </c>
    </row>
    <row r="4127" spans="1:10">
      <c r="A4127" t="s">
        <v>319</v>
      </c>
      <c r="B4127" t="s">
        <v>1497</v>
      </c>
      <c r="C4127" s="7">
        <v>44253.8134953704</v>
      </c>
      <c r="D4127" t="str">
        <f>VLOOKUP(A4127,Sheet2!$B$2:$E$1001,3,0)</f>
        <v>video</v>
      </c>
      <c r="E4127" t="str">
        <f>VLOOKUP(A4127,Sheet2!$B$2:$E$1001,4,0)</f>
        <v>dogs</v>
      </c>
      <c r="F4127" t="str">
        <f>VLOOKUP(B4127,Sheet3!$B$2:$D$17,2,0)</f>
        <v>positive</v>
      </c>
      <c r="G4127">
        <f>VLOOKUP(B4127,Sheet3!$B$2:$D$17,3,0)</f>
        <v>72</v>
      </c>
      <c r="H4127">
        <f t="shared" si="192"/>
        <v>2</v>
      </c>
      <c r="I4127">
        <f t="shared" si="193"/>
        <v>5</v>
      </c>
      <c r="J4127" t="str">
        <f t="shared" si="194"/>
        <v>18-21</v>
      </c>
    </row>
    <row r="4128" spans="1:10">
      <c r="A4128" t="s">
        <v>319</v>
      </c>
      <c r="B4128" t="s">
        <v>1501</v>
      </c>
      <c r="C4128" s="7">
        <v>44326.9364814815</v>
      </c>
      <c r="D4128" t="str">
        <f>VLOOKUP(A4128,Sheet2!$B$2:$E$1001,3,0)</f>
        <v>video</v>
      </c>
      <c r="E4128" t="str">
        <f>VLOOKUP(A4128,Sheet2!$B$2:$E$1001,4,0)</f>
        <v>dogs</v>
      </c>
      <c r="F4128" t="str">
        <f>VLOOKUP(B4128,Sheet3!$B$2:$D$17,2,0)</f>
        <v>neutral</v>
      </c>
      <c r="G4128">
        <f>VLOOKUP(B4128,Sheet3!$B$2:$D$17,3,0)</f>
        <v>35</v>
      </c>
      <c r="H4128">
        <f t="shared" si="192"/>
        <v>5</v>
      </c>
      <c r="I4128">
        <f t="shared" si="193"/>
        <v>1</v>
      </c>
      <c r="J4128" t="str">
        <f t="shared" si="194"/>
        <v>21-24</v>
      </c>
    </row>
    <row r="4129" spans="1:10">
      <c r="A4129" t="s">
        <v>319</v>
      </c>
      <c r="B4129" t="s">
        <v>1487</v>
      </c>
      <c r="C4129" s="7">
        <v>44309.953125</v>
      </c>
      <c r="D4129" t="str">
        <f>VLOOKUP(A4129,Sheet2!$B$2:$E$1001,3,0)</f>
        <v>video</v>
      </c>
      <c r="E4129" t="str">
        <f>VLOOKUP(A4129,Sheet2!$B$2:$E$1001,4,0)</f>
        <v>dogs</v>
      </c>
      <c r="F4129" t="str">
        <f>VLOOKUP(B4129,Sheet3!$B$2:$D$17,2,0)</f>
        <v>positive</v>
      </c>
      <c r="G4129">
        <f>VLOOKUP(B4129,Sheet3!$B$2:$D$17,3,0)</f>
        <v>70</v>
      </c>
      <c r="H4129">
        <f t="shared" si="192"/>
        <v>4</v>
      </c>
      <c r="I4129">
        <f t="shared" si="193"/>
        <v>5</v>
      </c>
      <c r="J4129" t="str">
        <f t="shared" si="194"/>
        <v>21-24</v>
      </c>
    </row>
    <row r="4130" spans="1:10">
      <c r="A4130" t="s">
        <v>319</v>
      </c>
      <c r="B4130" t="s">
        <v>1500</v>
      </c>
      <c r="C4130" s="7">
        <v>44195.7587037037</v>
      </c>
      <c r="D4130" t="str">
        <f>VLOOKUP(A4130,Sheet2!$B$2:$E$1001,3,0)</f>
        <v>video</v>
      </c>
      <c r="E4130" t="str">
        <f>VLOOKUP(A4130,Sheet2!$B$2:$E$1001,4,0)</f>
        <v>dogs</v>
      </c>
      <c r="F4130" t="str">
        <f>VLOOKUP(B4130,Sheet3!$B$2:$D$17,2,0)</f>
        <v>positive</v>
      </c>
      <c r="G4130">
        <f>VLOOKUP(B4130,Sheet3!$B$2:$D$17,3,0)</f>
        <v>45</v>
      </c>
      <c r="H4130">
        <f t="shared" si="192"/>
        <v>12</v>
      </c>
      <c r="I4130">
        <f t="shared" si="193"/>
        <v>3</v>
      </c>
      <c r="J4130" t="str">
        <f t="shared" si="194"/>
        <v>18-21</v>
      </c>
    </row>
    <row r="4131" customFormat="1" spans="1:10">
      <c r="A4131" t="s">
        <v>319</v>
      </c>
      <c r="B4131" t="s">
        <v>1503</v>
      </c>
      <c r="C4131" s="7">
        <v>44240.6132175926</v>
      </c>
      <c r="D4131" t="str">
        <f>VLOOKUP(A4131,Sheet2!$B$2:$E$1001,3,0)</f>
        <v>video</v>
      </c>
      <c r="E4131" t="str">
        <f>VLOOKUP(A4131,Sheet2!$B$2:$E$1001,4,0)</f>
        <v>dogs</v>
      </c>
      <c r="F4131" t="str">
        <f>VLOOKUP(B4131,Sheet3!$B$2:$D$17,2,0)</f>
        <v>negative</v>
      </c>
      <c r="G4131">
        <f>VLOOKUP(B4131,Sheet3!$B$2:$D$17,3,0)</f>
        <v>12</v>
      </c>
      <c r="H4131">
        <f t="shared" si="192"/>
        <v>2</v>
      </c>
      <c r="I4131">
        <f t="shared" si="193"/>
        <v>6</v>
      </c>
      <c r="J4131" t="str">
        <f t="shared" si="194"/>
        <v>12-15</v>
      </c>
    </row>
    <row r="4132" spans="1:10">
      <c r="A4132" t="s">
        <v>319</v>
      </c>
      <c r="B4132" t="s">
        <v>1494</v>
      </c>
      <c r="C4132" s="7">
        <v>44243.4324537037</v>
      </c>
      <c r="D4132" t="str">
        <f>VLOOKUP(A4132,Sheet2!$B$2:$E$1001,3,0)</f>
        <v>video</v>
      </c>
      <c r="E4132" t="str">
        <f>VLOOKUP(A4132,Sheet2!$B$2:$E$1001,4,0)</f>
        <v>dogs</v>
      </c>
      <c r="F4132" t="str">
        <f>VLOOKUP(B4132,Sheet3!$B$2:$D$17,2,0)</f>
        <v>positive</v>
      </c>
      <c r="G4132">
        <f>VLOOKUP(B4132,Sheet3!$B$2:$D$17,3,0)</f>
        <v>65</v>
      </c>
      <c r="H4132">
        <f t="shared" si="192"/>
        <v>2</v>
      </c>
      <c r="I4132">
        <f t="shared" si="193"/>
        <v>2</v>
      </c>
      <c r="J4132" t="str">
        <f t="shared" si="194"/>
        <v>9-12</v>
      </c>
    </row>
    <row r="4133" spans="1:10">
      <c r="A4133" t="s">
        <v>319</v>
      </c>
      <c r="B4133" t="s">
        <v>1494</v>
      </c>
      <c r="C4133" s="7">
        <v>44247.6192476852</v>
      </c>
      <c r="D4133" t="str">
        <f>VLOOKUP(A4133,Sheet2!$B$2:$E$1001,3,0)</f>
        <v>video</v>
      </c>
      <c r="E4133" t="str">
        <f>VLOOKUP(A4133,Sheet2!$B$2:$E$1001,4,0)</f>
        <v>dogs</v>
      </c>
      <c r="F4133" t="str">
        <f>VLOOKUP(B4133,Sheet3!$B$2:$D$17,2,0)</f>
        <v>positive</v>
      </c>
      <c r="G4133">
        <f>VLOOKUP(B4133,Sheet3!$B$2:$D$17,3,0)</f>
        <v>65</v>
      </c>
      <c r="H4133">
        <f t="shared" si="192"/>
        <v>2</v>
      </c>
      <c r="I4133">
        <f t="shared" si="193"/>
        <v>6</v>
      </c>
      <c r="J4133" t="str">
        <f t="shared" si="194"/>
        <v>12-15</v>
      </c>
    </row>
    <row r="4134" spans="1:10">
      <c r="A4134" t="s">
        <v>319</v>
      </c>
      <c r="B4134" t="s">
        <v>1491</v>
      </c>
      <c r="C4134" s="7">
        <v>44311.5563425926</v>
      </c>
      <c r="D4134" t="str">
        <f>VLOOKUP(A4134,Sheet2!$B$2:$E$1001,3,0)</f>
        <v>video</v>
      </c>
      <c r="E4134" t="str">
        <f>VLOOKUP(A4134,Sheet2!$B$2:$E$1001,4,0)</f>
        <v>dogs</v>
      </c>
      <c r="F4134" t="str">
        <f>VLOOKUP(B4134,Sheet3!$B$2:$D$17,2,0)</f>
        <v>positive</v>
      </c>
      <c r="G4134">
        <f>VLOOKUP(B4134,Sheet3!$B$2:$D$17,3,0)</f>
        <v>30</v>
      </c>
      <c r="H4134">
        <f t="shared" si="192"/>
        <v>4</v>
      </c>
      <c r="I4134">
        <f t="shared" si="193"/>
        <v>7</v>
      </c>
      <c r="J4134" t="str">
        <f t="shared" si="194"/>
        <v>12-15</v>
      </c>
    </row>
    <row r="4135" spans="1:10">
      <c r="A4135" t="s">
        <v>319</v>
      </c>
      <c r="B4135" t="s">
        <v>1487</v>
      </c>
      <c r="C4135" s="7">
        <v>44360.3292013889</v>
      </c>
      <c r="D4135" t="str">
        <f>VLOOKUP(A4135,Sheet2!$B$2:$E$1001,3,0)</f>
        <v>video</v>
      </c>
      <c r="E4135" t="str">
        <f>VLOOKUP(A4135,Sheet2!$B$2:$E$1001,4,0)</f>
        <v>dogs</v>
      </c>
      <c r="F4135" t="str">
        <f>VLOOKUP(B4135,Sheet3!$B$2:$D$17,2,0)</f>
        <v>positive</v>
      </c>
      <c r="G4135">
        <f>VLOOKUP(B4135,Sheet3!$B$2:$D$17,3,0)</f>
        <v>70</v>
      </c>
      <c r="H4135">
        <f t="shared" si="192"/>
        <v>6</v>
      </c>
      <c r="I4135">
        <f t="shared" si="193"/>
        <v>7</v>
      </c>
      <c r="J4135" t="str">
        <f t="shared" si="194"/>
        <v>6-9</v>
      </c>
    </row>
    <row r="4136" spans="1:10">
      <c r="A4136" t="s">
        <v>319</v>
      </c>
      <c r="B4136" t="s">
        <v>1494</v>
      </c>
      <c r="C4136" s="7">
        <v>44016.2973032407</v>
      </c>
      <c r="D4136" t="str">
        <f>VLOOKUP(A4136,Sheet2!$B$2:$E$1001,3,0)</f>
        <v>video</v>
      </c>
      <c r="E4136" t="str">
        <f>VLOOKUP(A4136,Sheet2!$B$2:$E$1001,4,0)</f>
        <v>dogs</v>
      </c>
      <c r="F4136" t="str">
        <f>VLOOKUP(B4136,Sheet3!$B$2:$D$17,2,0)</f>
        <v>positive</v>
      </c>
      <c r="G4136">
        <f>VLOOKUP(B4136,Sheet3!$B$2:$D$17,3,0)</f>
        <v>65</v>
      </c>
      <c r="H4136">
        <f t="shared" si="192"/>
        <v>7</v>
      </c>
      <c r="I4136">
        <f t="shared" si="193"/>
        <v>6</v>
      </c>
      <c r="J4136" t="str">
        <f t="shared" si="194"/>
        <v>6-9</v>
      </c>
    </row>
    <row r="4137" spans="1:10">
      <c r="A4137" t="s">
        <v>319</v>
      </c>
      <c r="B4137" t="s">
        <v>1490</v>
      </c>
      <c r="C4137" s="7">
        <v>44363.4880439815</v>
      </c>
      <c r="D4137" t="str">
        <f>VLOOKUP(A4137,Sheet2!$B$2:$E$1001,3,0)</f>
        <v>video</v>
      </c>
      <c r="E4137" t="str">
        <f>VLOOKUP(A4137,Sheet2!$B$2:$E$1001,4,0)</f>
        <v>dogs</v>
      </c>
      <c r="F4137" t="str">
        <f>VLOOKUP(B4137,Sheet3!$B$2:$D$17,2,0)</f>
        <v>negative</v>
      </c>
      <c r="G4137">
        <f>VLOOKUP(B4137,Sheet3!$B$2:$D$17,3,0)</f>
        <v>5</v>
      </c>
      <c r="H4137">
        <f t="shared" si="192"/>
        <v>6</v>
      </c>
      <c r="I4137">
        <f t="shared" si="193"/>
        <v>3</v>
      </c>
      <c r="J4137" t="str">
        <f t="shared" si="194"/>
        <v>9-12</v>
      </c>
    </row>
    <row r="4138" spans="1:10">
      <c r="A4138" t="s">
        <v>319</v>
      </c>
      <c r="B4138" t="s">
        <v>1501</v>
      </c>
      <c r="C4138" s="7">
        <v>44012.3355439815</v>
      </c>
      <c r="D4138" t="str">
        <f>VLOOKUP(A4138,Sheet2!$B$2:$E$1001,3,0)</f>
        <v>video</v>
      </c>
      <c r="E4138" t="str">
        <f>VLOOKUP(A4138,Sheet2!$B$2:$E$1001,4,0)</f>
        <v>dogs</v>
      </c>
      <c r="F4138" t="str">
        <f>VLOOKUP(B4138,Sheet3!$B$2:$D$17,2,0)</f>
        <v>neutral</v>
      </c>
      <c r="G4138">
        <f>VLOOKUP(B4138,Sheet3!$B$2:$D$17,3,0)</f>
        <v>35</v>
      </c>
      <c r="H4138">
        <f t="shared" si="192"/>
        <v>6</v>
      </c>
      <c r="I4138">
        <f t="shared" si="193"/>
        <v>2</v>
      </c>
      <c r="J4138" t="str">
        <f t="shared" si="194"/>
        <v>6-9</v>
      </c>
    </row>
    <row r="4139" spans="1:10">
      <c r="A4139" t="s">
        <v>319</v>
      </c>
      <c r="B4139" t="s">
        <v>1498</v>
      </c>
      <c r="C4139" s="7">
        <v>44364.2820949074</v>
      </c>
      <c r="D4139" t="str">
        <f>VLOOKUP(A4139,Sheet2!$B$2:$E$1001,3,0)</f>
        <v>video</v>
      </c>
      <c r="E4139" t="str">
        <f>VLOOKUP(A4139,Sheet2!$B$2:$E$1001,4,0)</f>
        <v>dogs</v>
      </c>
      <c r="F4139" t="str">
        <f>VLOOKUP(B4139,Sheet3!$B$2:$D$17,2,0)</f>
        <v>positive</v>
      </c>
      <c r="G4139">
        <f>VLOOKUP(B4139,Sheet3!$B$2:$D$17,3,0)</f>
        <v>50</v>
      </c>
      <c r="H4139">
        <f t="shared" si="192"/>
        <v>6</v>
      </c>
      <c r="I4139">
        <f t="shared" si="193"/>
        <v>4</v>
      </c>
      <c r="J4139" t="str">
        <f t="shared" si="194"/>
        <v>6-9</v>
      </c>
    </row>
    <row r="4140" spans="1:10">
      <c r="A4140" t="s">
        <v>319</v>
      </c>
      <c r="B4140" t="s">
        <v>1496</v>
      </c>
      <c r="C4140" s="7">
        <v>44143.6261111111</v>
      </c>
      <c r="D4140" t="str">
        <f>VLOOKUP(A4140,Sheet2!$B$2:$E$1001,3,0)</f>
        <v>video</v>
      </c>
      <c r="E4140" t="str">
        <f>VLOOKUP(A4140,Sheet2!$B$2:$E$1001,4,0)</f>
        <v>dogs</v>
      </c>
      <c r="F4140" t="str">
        <f>VLOOKUP(B4140,Sheet3!$B$2:$D$17,2,0)</f>
        <v>positive</v>
      </c>
      <c r="G4140">
        <f>VLOOKUP(B4140,Sheet3!$B$2:$D$17,3,0)</f>
        <v>70</v>
      </c>
      <c r="H4140">
        <f t="shared" si="192"/>
        <v>11</v>
      </c>
      <c r="I4140">
        <f t="shared" si="193"/>
        <v>7</v>
      </c>
      <c r="J4140" t="str">
        <f t="shared" si="194"/>
        <v>15-18</v>
      </c>
    </row>
    <row r="4141" customFormat="1" spans="1:10">
      <c r="A4141" t="s">
        <v>319</v>
      </c>
      <c r="B4141" t="s">
        <v>1492</v>
      </c>
      <c r="C4141" s="7">
        <v>44361.8846064815</v>
      </c>
      <c r="D4141" t="str">
        <f>VLOOKUP(A4141,Sheet2!$B$2:$E$1001,3,0)</f>
        <v>video</v>
      </c>
      <c r="E4141" t="str">
        <f>VLOOKUP(A4141,Sheet2!$B$2:$E$1001,4,0)</f>
        <v>dogs</v>
      </c>
      <c r="F4141" t="str">
        <f>VLOOKUP(B4141,Sheet3!$B$2:$D$17,2,0)</f>
        <v>neutral</v>
      </c>
      <c r="G4141">
        <f>VLOOKUP(B4141,Sheet3!$B$2:$D$17,3,0)</f>
        <v>20</v>
      </c>
      <c r="H4141">
        <f t="shared" si="192"/>
        <v>6</v>
      </c>
      <c r="I4141">
        <f t="shared" si="193"/>
        <v>1</v>
      </c>
      <c r="J4141" t="str">
        <f t="shared" si="194"/>
        <v>21-24</v>
      </c>
    </row>
    <row r="4142" spans="1:10">
      <c r="A4142" t="s">
        <v>319</v>
      </c>
      <c r="B4142" t="s">
        <v>1500</v>
      </c>
      <c r="C4142" s="7">
        <v>44193.6049189815</v>
      </c>
      <c r="D4142" t="str">
        <f>VLOOKUP(A4142,Sheet2!$B$2:$E$1001,3,0)</f>
        <v>video</v>
      </c>
      <c r="E4142" t="str">
        <f>VLOOKUP(A4142,Sheet2!$B$2:$E$1001,4,0)</f>
        <v>dogs</v>
      </c>
      <c r="F4142" t="str">
        <f>VLOOKUP(B4142,Sheet3!$B$2:$D$17,2,0)</f>
        <v>positive</v>
      </c>
      <c r="G4142">
        <f>VLOOKUP(B4142,Sheet3!$B$2:$D$17,3,0)</f>
        <v>45</v>
      </c>
      <c r="H4142">
        <f t="shared" si="192"/>
        <v>12</v>
      </c>
      <c r="I4142">
        <f t="shared" si="193"/>
        <v>1</v>
      </c>
      <c r="J4142" t="str">
        <f t="shared" si="194"/>
        <v>12-15</v>
      </c>
    </row>
    <row r="4143" spans="1:10">
      <c r="A4143" t="s">
        <v>319</v>
      </c>
      <c r="B4143" t="s">
        <v>1499</v>
      </c>
      <c r="C4143" s="7">
        <v>44004.8542361111</v>
      </c>
      <c r="D4143" t="str">
        <f>VLOOKUP(A4143,Sheet2!$B$2:$E$1001,3,0)</f>
        <v>video</v>
      </c>
      <c r="E4143" t="str">
        <f>VLOOKUP(A4143,Sheet2!$B$2:$E$1001,4,0)</f>
        <v>dogs</v>
      </c>
      <c r="F4143" t="str">
        <f>VLOOKUP(B4143,Sheet3!$B$2:$D$17,2,0)</f>
        <v>negative</v>
      </c>
      <c r="G4143">
        <f>VLOOKUP(B4143,Sheet3!$B$2:$D$17,3,0)</f>
        <v>10</v>
      </c>
      <c r="H4143">
        <f t="shared" si="192"/>
        <v>6</v>
      </c>
      <c r="I4143">
        <f t="shared" si="193"/>
        <v>1</v>
      </c>
      <c r="J4143" t="str">
        <f t="shared" si="194"/>
        <v>18-21</v>
      </c>
    </row>
    <row r="4144" spans="1:10">
      <c r="A4144" t="s">
        <v>319</v>
      </c>
      <c r="B4144" t="s">
        <v>1498</v>
      </c>
      <c r="C4144" s="7">
        <v>44362.6168634259</v>
      </c>
      <c r="D4144" t="str">
        <f>VLOOKUP(A4144,Sheet2!$B$2:$E$1001,3,0)</f>
        <v>video</v>
      </c>
      <c r="E4144" t="str">
        <f>VLOOKUP(A4144,Sheet2!$B$2:$E$1001,4,0)</f>
        <v>dogs</v>
      </c>
      <c r="F4144" t="str">
        <f>VLOOKUP(B4144,Sheet3!$B$2:$D$17,2,0)</f>
        <v>positive</v>
      </c>
      <c r="G4144">
        <f>VLOOKUP(B4144,Sheet3!$B$2:$D$17,3,0)</f>
        <v>50</v>
      </c>
      <c r="H4144">
        <f t="shared" si="192"/>
        <v>6</v>
      </c>
      <c r="I4144">
        <f t="shared" si="193"/>
        <v>2</v>
      </c>
      <c r="J4144" t="str">
        <f t="shared" si="194"/>
        <v>12-15</v>
      </c>
    </row>
    <row r="4145" spans="1:10">
      <c r="A4145" t="s">
        <v>319</v>
      </c>
      <c r="B4145" t="s">
        <v>1491</v>
      </c>
      <c r="C4145" s="7">
        <v>44181.6929976852</v>
      </c>
      <c r="D4145" t="str">
        <f>VLOOKUP(A4145,Sheet2!$B$2:$E$1001,3,0)</f>
        <v>video</v>
      </c>
      <c r="E4145" t="str">
        <f>VLOOKUP(A4145,Sheet2!$B$2:$E$1001,4,0)</f>
        <v>dogs</v>
      </c>
      <c r="F4145" t="str">
        <f>VLOOKUP(B4145,Sheet3!$B$2:$D$17,2,0)</f>
        <v>positive</v>
      </c>
      <c r="G4145">
        <f>VLOOKUP(B4145,Sheet3!$B$2:$D$17,3,0)</f>
        <v>30</v>
      </c>
      <c r="H4145">
        <f t="shared" si="192"/>
        <v>12</v>
      </c>
      <c r="I4145">
        <f t="shared" si="193"/>
        <v>3</v>
      </c>
      <c r="J4145" t="str">
        <f t="shared" si="194"/>
        <v>15-18</v>
      </c>
    </row>
    <row r="4146" spans="1:10">
      <c r="A4146" t="s">
        <v>319</v>
      </c>
      <c r="B4146" t="s">
        <v>1498</v>
      </c>
      <c r="C4146" s="7">
        <v>44326.8377662037</v>
      </c>
      <c r="D4146" t="str">
        <f>VLOOKUP(A4146,Sheet2!$B$2:$E$1001,3,0)</f>
        <v>video</v>
      </c>
      <c r="E4146" t="str">
        <f>VLOOKUP(A4146,Sheet2!$B$2:$E$1001,4,0)</f>
        <v>dogs</v>
      </c>
      <c r="F4146" t="str">
        <f>VLOOKUP(B4146,Sheet3!$B$2:$D$17,2,0)</f>
        <v>positive</v>
      </c>
      <c r="G4146">
        <f>VLOOKUP(B4146,Sheet3!$B$2:$D$17,3,0)</f>
        <v>50</v>
      </c>
      <c r="H4146">
        <f t="shared" si="192"/>
        <v>5</v>
      </c>
      <c r="I4146">
        <f t="shared" si="193"/>
        <v>1</v>
      </c>
      <c r="J4146" t="str">
        <f t="shared" si="194"/>
        <v>18-21</v>
      </c>
    </row>
    <row r="4147" spans="1:10">
      <c r="A4147" t="s">
        <v>321</v>
      </c>
      <c r="B4147" t="s">
        <v>1503</v>
      </c>
      <c r="C4147" s="7">
        <v>44272.6246643519</v>
      </c>
      <c r="D4147" t="str">
        <f>VLOOKUP(A4147,Sheet2!$B$2:$E$1001,3,0)</f>
        <v>GIF</v>
      </c>
      <c r="E4147" t="str">
        <f>VLOOKUP(A4147,Sheet2!$B$2:$E$1001,4,0)</f>
        <v>animals</v>
      </c>
      <c r="F4147" t="str">
        <f>VLOOKUP(B4147,Sheet3!$B$2:$D$17,2,0)</f>
        <v>negative</v>
      </c>
      <c r="G4147">
        <f>VLOOKUP(B4147,Sheet3!$B$2:$D$17,3,0)</f>
        <v>12</v>
      </c>
      <c r="H4147">
        <f t="shared" si="192"/>
        <v>3</v>
      </c>
      <c r="I4147">
        <f t="shared" si="193"/>
        <v>3</v>
      </c>
      <c r="J4147" t="str">
        <f t="shared" si="194"/>
        <v>12-15</v>
      </c>
    </row>
    <row r="4148" spans="1:10">
      <c r="A4148" t="s">
        <v>321</v>
      </c>
      <c r="B4148" t="s">
        <v>1492</v>
      </c>
      <c r="C4148" s="7">
        <v>44180.4487962963</v>
      </c>
      <c r="D4148" t="str">
        <f>VLOOKUP(A4148,Sheet2!$B$2:$E$1001,3,0)</f>
        <v>GIF</v>
      </c>
      <c r="E4148" t="str">
        <f>VLOOKUP(A4148,Sheet2!$B$2:$E$1001,4,0)</f>
        <v>animals</v>
      </c>
      <c r="F4148" t="str">
        <f>VLOOKUP(B4148,Sheet3!$B$2:$D$17,2,0)</f>
        <v>neutral</v>
      </c>
      <c r="G4148">
        <f>VLOOKUP(B4148,Sheet3!$B$2:$D$17,3,0)</f>
        <v>20</v>
      </c>
      <c r="H4148">
        <f t="shared" si="192"/>
        <v>12</v>
      </c>
      <c r="I4148">
        <f t="shared" si="193"/>
        <v>2</v>
      </c>
      <c r="J4148" t="str">
        <f t="shared" si="194"/>
        <v>9-12</v>
      </c>
    </row>
    <row r="4149" spans="1:10">
      <c r="A4149" t="s">
        <v>323</v>
      </c>
      <c r="B4149" t="s">
        <v>1491</v>
      </c>
      <c r="C4149" s="7">
        <v>44316.6425347222</v>
      </c>
      <c r="D4149" t="str">
        <f>VLOOKUP(A4149,Sheet2!$B$2:$E$1001,3,0)</f>
        <v>audio</v>
      </c>
      <c r="E4149" t="str">
        <f>VLOOKUP(A4149,Sheet2!$B$2:$E$1001,4,0)</f>
        <v>culture</v>
      </c>
      <c r="F4149" t="str">
        <f>VLOOKUP(B4149,Sheet3!$B$2:$D$17,2,0)</f>
        <v>positive</v>
      </c>
      <c r="G4149">
        <f>VLOOKUP(B4149,Sheet3!$B$2:$D$17,3,0)</f>
        <v>30</v>
      </c>
      <c r="H4149">
        <f t="shared" si="192"/>
        <v>4</v>
      </c>
      <c r="I4149">
        <f t="shared" si="193"/>
        <v>5</v>
      </c>
      <c r="J4149" t="str">
        <f t="shared" si="194"/>
        <v>15-18</v>
      </c>
    </row>
    <row r="4150" spans="1:10">
      <c r="A4150" t="s">
        <v>323</v>
      </c>
      <c r="B4150" t="s">
        <v>1499</v>
      </c>
      <c r="C4150" s="7">
        <v>44070.8584837963</v>
      </c>
      <c r="D4150" t="str">
        <f>VLOOKUP(A4150,Sheet2!$B$2:$E$1001,3,0)</f>
        <v>audio</v>
      </c>
      <c r="E4150" t="str">
        <f>VLOOKUP(A4150,Sheet2!$B$2:$E$1001,4,0)</f>
        <v>culture</v>
      </c>
      <c r="F4150" t="str">
        <f>VLOOKUP(B4150,Sheet3!$B$2:$D$17,2,0)</f>
        <v>negative</v>
      </c>
      <c r="G4150">
        <f>VLOOKUP(B4150,Sheet3!$B$2:$D$17,3,0)</f>
        <v>10</v>
      </c>
      <c r="H4150">
        <f t="shared" si="192"/>
        <v>8</v>
      </c>
      <c r="I4150">
        <f t="shared" si="193"/>
        <v>4</v>
      </c>
      <c r="J4150" t="str">
        <f t="shared" si="194"/>
        <v>18-21</v>
      </c>
    </row>
    <row r="4151" spans="1:10">
      <c r="A4151" t="s">
        <v>323</v>
      </c>
      <c r="B4151" t="s">
        <v>1490</v>
      </c>
      <c r="C4151" s="7">
        <v>44242.0097685185</v>
      </c>
      <c r="D4151" t="str">
        <f>VLOOKUP(A4151,Sheet2!$B$2:$E$1001,3,0)</f>
        <v>audio</v>
      </c>
      <c r="E4151" t="str">
        <f>VLOOKUP(A4151,Sheet2!$B$2:$E$1001,4,0)</f>
        <v>culture</v>
      </c>
      <c r="F4151" t="str">
        <f>VLOOKUP(B4151,Sheet3!$B$2:$D$17,2,0)</f>
        <v>negative</v>
      </c>
      <c r="G4151">
        <f>VLOOKUP(B4151,Sheet3!$B$2:$D$17,3,0)</f>
        <v>5</v>
      </c>
      <c r="H4151">
        <f t="shared" si="192"/>
        <v>2</v>
      </c>
      <c r="I4151">
        <f t="shared" si="193"/>
        <v>1</v>
      </c>
      <c r="J4151" t="str">
        <f t="shared" si="194"/>
        <v>0-3</v>
      </c>
    </row>
    <row r="4152" spans="1:10">
      <c r="A4152" t="s">
        <v>323</v>
      </c>
      <c r="B4152" t="s">
        <v>1500</v>
      </c>
      <c r="C4152" s="7">
        <v>44050.6751041667</v>
      </c>
      <c r="D4152" t="str">
        <f>VLOOKUP(A4152,Sheet2!$B$2:$E$1001,3,0)</f>
        <v>audio</v>
      </c>
      <c r="E4152" t="str">
        <f>VLOOKUP(A4152,Sheet2!$B$2:$E$1001,4,0)</f>
        <v>culture</v>
      </c>
      <c r="F4152" t="str">
        <f>VLOOKUP(B4152,Sheet3!$B$2:$D$17,2,0)</f>
        <v>positive</v>
      </c>
      <c r="G4152">
        <f>VLOOKUP(B4152,Sheet3!$B$2:$D$17,3,0)</f>
        <v>45</v>
      </c>
      <c r="H4152">
        <f t="shared" si="192"/>
        <v>8</v>
      </c>
      <c r="I4152">
        <f t="shared" si="193"/>
        <v>5</v>
      </c>
      <c r="J4152" t="str">
        <f t="shared" si="194"/>
        <v>15-18</v>
      </c>
    </row>
    <row r="4153" spans="1:10">
      <c r="A4153" t="s">
        <v>323</v>
      </c>
      <c r="B4153" t="s">
        <v>1501</v>
      </c>
      <c r="C4153" s="7">
        <v>44225.1159143519</v>
      </c>
      <c r="D4153" t="str">
        <f>VLOOKUP(A4153,Sheet2!$B$2:$E$1001,3,0)</f>
        <v>audio</v>
      </c>
      <c r="E4153" t="str">
        <f>VLOOKUP(A4153,Sheet2!$B$2:$E$1001,4,0)</f>
        <v>culture</v>
      </c>
      <c r="F4153" t="str">
        <f>VLOOKUP(B4153,Sheet3!$B$2:$D$17,2,0)</f>
        <v>neutral</v>
      </c>
      <c r="G4153">
        <f>VLOOKUP(B4153,Sheet3!$B$2:$D$17,3,0)</f>
        <v>35</v>
      </c>
      <c r="H4153">
        <f t="shared" si="192"/>
        <v>1</v>
      </c>
      <c r="I4153">
        <f t="shared" si="193"/>
        <v>5</v>
      </c>
      <c r="J4153" t="str">
        <f t="shared" si="194"/>
        <v>0-3</v>
      </c>
    </row>
    <row r="4154" spans="1:10">
      <c r="A4154" t="s">
        <v>323</v>
      </c>
      <c r="B4154" t="s">
        <v>1495</v>
      </c>
      <c r="C4154" s="7">
        <v>44184.8921180556</v>
      </c>
      <c r="D4154" t="str">
        <f>VLOOKUP(A4154,Sheet2!$B$2:$E$1001,3,0)</f>
        <v>audio</v>
      </c>
      <c r="E4154" t="str">
        <f>VLOOKUP(A4154,Sheet2!$B$2:$E$1001,4,0)</f>
        <v>culture</v>
      </c>
      <c r="F4154" t="str">
        <f>VLOOKUP(B4154,Sheet3!$B$2:$D$17,2,0)</f>
        <v>positive</v>
      </c>
      <c r="G4154">
        <f>VLOOKUP(B4154,Sheet3!$B$2:$D$17,3,0)</f>
        <v>75</v>
      </c>
      <c r="H4154">
        <f t="shared" si="192"/>
        <v>12</v>
      </c>
      <c r="I4154">
        <f t="shared" si="193"/>
        <v>6</v>
      </c>
      <c r="J4154" t="str">
        <f t="shared" si="194"/>
        <v>21-24</v>
      </c>
    </row>
    <row r="4155" spans="1:10">
      <c r="A4155" t="s">
        <v>323</v>
      </c>
      <c r="B4155" t="s">
        <v>1491</v>
      </c>
      <c r="C4155" s="7">
        <v>44246.5616203704</v>
      </c>
      <c r="D4155" t="str">
        <f>VLOOKUP(A4155,Sheet2!$B$2:$E$1001,3,0)</f>
        <v>audio</v>
      </c>
      <c r="E4155" t="str">
        <f>VLOOKUP(A4155,Sheet2!$B$2:$E$1001,4,0)</f>
        <v>culture</v>
      </c>
      <c r="F4155" t="str">
        <f>VLOOKUP(B4155,Sheet3!$B$2:$D$17,2,0)</f>
        <v>positive</v>
      </c>
      <c r="G4155">
        <f>VLOOKUP(B4155,Sheet3!$B$2:$D$17,3,0)</f>
        <v>30</v>
      </c>
      <c r="H4155">
        <f t="shared" si="192"/>
        <v>2</v>
      </c>
      <c r="I4155">
        <f t="shared" si="193"/>
        <v>5</v>
      </c>
      <c r="J4155" t="str">
        <f t="shared" si="194"/>
        <v>12-15</v>
      </c>
    </row>
    <row r="4156" spans="1:10">
      <c r="A4156" t="s">
        <v>323</v>
      </c>
      <c r="B4156" t="s">
        <v>1490</v>
      </c>
      <c r="C4156" s="7">
        <v>44254.852337963</v>
      </c>
      <c r="D4156" t="str">
        <f>VLOOKUP(A4156,Sheet2!$B$2:$E$1001,3,0)</f>
        <v>audio</v>
      </c>
      <c r="E4156" t="str">
        <f>VLOOKUP(A4156,Sheet2!$B$2:$E$1001,4,0)</f>
        <v>culture</v>
      </c>
      <c r="F4156" t="str">
        <f>VLOOKUP(B4156,Sheet3!$B$2:$D$17,2,0)</f>
        <v>negative</v>
      </c>
      <c r="G4156">
        <f>VLOOKUP(B4156,Sheet3!$B$2:$D$17,3,0)</f>
        <v>5</v>
      </c>
      <c r="H4156">
        <f t="shared" si="192"/>
        <v>2</v>
      </c>
      <c r="I4156">
        <f t="shared" si="193"/>
        <v>6</v>
      </c>
      <c r="J4156" t="str">
        <f t="shared" si="194"/>
        <v>18-21</v>
      </c>
    </row>
    <row r="4157" spans="1:10">
      <c r="A4157" t="s">
        <v>323</v>
      </c>
      <c r="B4157" t="s">
        <v>1488</v>
      </c>
      <c r="C4157" s="7">
        <v>44318.4154513889</v>
      </c>
      <c r="D4157" t="str">
        <f>VLOOKUP(A4157,Sheet2!$B$2:$E$1001,3,0)</f>
        <v>audio</v>
      </c>
      <c r="E4157" t="str">
        <f>VLOOKUP(A4157,Sheet2!$B$2:$E$1001,4,0)</f>
        <v>culture</v>
      </c>
      <c r="F4157" t="str">
        <f>VLOOKUP(B4157,Sheet3!$B$2:$D$17,2,0)</f>
        <v>negative</v>
      </c>
      <c r="G4157">
        <f>VLOOKUP(B4157,Sheet3!$B$2:$D$17,3,0)</f>
        <v>0</v>
      </c>
      <c r="H4157">
        <f t="shared" si="192"/>
        <v>5</v>
      </c>
      <c r="I4157">
        <f t="shared" si="193"/>
        <v>7</v>
      </c>
      <c r="J4157" t="str">
        <f t="shared" si="194"/>
        <v>9-12</v>
      </c>
    </row>
    <row r="4158" customFormat="1" spans="1:10">
      <c r="A4158" t="s">
        <v>323</v>
      </c>
      <c r="B4158" t="s">
        <v>1494</v>
      </c>
      <c r="C4158" s="7">
        <v>44144.308912037</v>
      </c>
      <c r="D4158" t="str">
        <f>VLOOKUP(A4158,Sheet2!$B$2:$E$1001,3,0)</f>
        <v>audio</v>
      </c>
      <c r="E4158" t="str">
        <f>VLOOKUP(A4158,Sheet2!$B$2:$E$1001,4,0)</f>
        <v>culture</v>
      </c>
      <c r="F4158" t="str">
        <f>VLOOKUP(B4158,Sheet3!$B$2:$D$17,2,0)</f>
        <v>positive</v>
      </c>
      <c r="G4158">
        <f>VLOOKUP(B4158,Sheet3!$B$2:$D$17,3,0)</f>
        <v>65</v>
      </c>
      <c r="H4158">
        <f t="shared" si="192"/>
        <v>11</v>
      </c>
      <c r="I4158">
        <f t="shared" si="193"/>
        <v>1</v>
      </c>
      <c r="J4158" t="str">
        <f t="shared" si="194"/>
        <v>6-9</v>
      </c>
    </row>
    <row r="4159" spans="1:10">
      <c r="A4159" t="s">
        <v>323</v>
      </c>
      <c r="B4159" t="s">
        <v>1495</v>
      </c>
      <c r="C4159" s="7">
        <v>44037.4376736111</v>
      </c>
      <c r="D4159" t="str">
        <f>VLOOKUP(A4159,Sheet2!$B$2:$E$1001,3,0)</f>
        <v>audio</v>
      </c>
      <c r="E4159" t="str">
        <f>VLOOKUP(A4159,Sheet2!$B$2:$E$1001,4,0)</f>
        <v>culture</v>
      </c>
      <c r="F4159" t="str">
        <f>VLOOKUP(B4159,Sheet3!$B$2:$D$17,2,0)</f>
        <v>positive</v>
      </c>
      <c r="G4159">
        <f>VLOOKUP(B4159,Sheet3!$B$2:$D$17,3,0)</f>
        <v>75</v>
      </c>
      <c r="H4159">
        <f t="shared" si="192"/>
        <v>7</v>
      </c>
      <c r="I4159">
        <f t="shared" si="193"/>
        <v>6</v>
      </c>
      <c r="J4159" t="str">
        <f t="shared" si="194"/>
        <v>9-12</v>
      </c>
    </row>
    <row r="4160" spans="1:10">
      <c r="A4160" t="s">
        <v>323</v>
      </c>
      <c r="B4160" t="s">
        <v>1495</v>
      </c>
      <c r="C4160" s="7">
        <v>44277.450775463</v>
      </c>
      <c r="D4160" t="str">
        <f>VLOOKUP(A4160,Sheet2!$B$2:$E$1001,3,0)</f>
        <v>audio</v>
      </c>
      <c r="E4160" t="str">
        <f>VLOOKUP(A4160,Sheet2!$B$2:$E$1001,4,0)</f>
        <v>culture</v>
      </c>
      <c r="F4160" t="str">
        <f>VLOOKUP(B4160,Sheet3!$B$2:$D$17,2,0)</f>
        <v>positive</v>
      </c>
      <c r="G4160">
        <f>VLOOKUP(B4160,Sheet3!$B$2:$D$17,3,0)</f>
        <v>75</v>
      </c>
      <c r="H4160">
        <f t="shared" si="192"/>
        <v>3</v>
      </c>
      <c r="I4160">
        <f t="shared" si="193"/>
        <v>1</v>
      </c>
      <c r="J4160" t="str">
        <f t="shared" si="194"/>
        <v>9-12</v>
      </c>
    </row>
    <row r="4161" spans="1:10">
      <c r="A4161" t="s">
        <v>323</v>
      </c>
      <c r="B4161" t="s">
        <v>1502</v>
      </c>
      <c r="C4161" s="7">
        <v>44350.1946180556</v>
      </c>
      <c r="D4161" t="str">
        <f>VLOOKUP(A4161,Sheet2!$B$2:$E$1001,3,0)</f>
        <v>audio</v>
      </c>
      <c r="E4161" t="str">
        <f>VLOOKUP(A4161,Sheet2!$B$2:$E$1001,4,0)</f>
        <v>culture</v>
      </c>
      <c r="F4161" t="str">
        <f>VLOOKUP(B4161,Sheet3!$B$2:$D$17,2,0)</f>
        <v>negative</v>
      </c>
      <c r="G4161">
        <f>VLOOKUP(B4161,Sheet3!$B$2:$D$17,3,0)</f>
        <v>15</v>
      </c>
      <c r="H4161">
        <f t="shared" si="192"/>
        <v>6</v>
      </c>
      <c r="I4161">
        <f t="shared" si="193"/>
        <v>4</v>
      </c>
      <c r="J4161" t="str">
        <f t="shared" si="194"/>
        <v>3-6</v>
      </c>
    </row>
    <row r="4162" spans="1:10">
      <c r="A4162" t="s">
        <v>323</v>
      </c>
      <c r="B4162" t="s">
        <v>1496</v>
      </c>
      <c r="C4162" s="7">
        <v>44240.4735185185</v>
      </c>
      <c r="D4162" t="str">
        <f>VLOOKUP(A4162,Sheet2!$B$2:$E$1001,3,0)</f>
        <v>audio</v>
      </c>
      <c r="E4162" t="str">
        <f>VLOOKUP(A4162,Sheet2!$B$2:$E$1001,4,0)</f>
        <v>culture</v>
      </c>
      <c r="F4162" t="str">
        <f>VLOOKUP(B4162,Sheet3!$B$2:$D$17,2,0)</f>
        <v>positive</v>
      </c>
      <c r="G4162">
        <f>VLOOKUP(B4162,Sheet3!$B$2:$D$17,3,0)</f>
        <v>70</v>
      </c>
      <c r="H4162">
        <f t="shared" si="192"/>
        <v>2</v>
      </c>
      <c r="I4162">
        <f t="shared" si="193"/>
        <v>6</v>
      </c>
      <c r="J4162" t="str">
        <f t="shared" si="194"/>
        <v>9-12</v>
      </c>
    </row>
    <row r="4163" spans="1:10">
      <c r="A4163" t="s">
        <v>323</v>
      </c>
      <c r="B4163" t="s">
        <v>1501</v>
      </c>
      <c r="C4163" s="7">
        <v>44012.4479050926</v>
      </c>
      <c r="D4163" t="str">
        <f>VLOOKUP(A4163,Sheet2!$B$2:$E$1001,3,0)</f>
        <v>audio</v>
      </c>
      <c r="E4163" t="str">
        <f>VLOOKUP(A4163,Sheet2!$B$2:$E$1001,4,0)</f>
        <v>culture</v>
      </c>
      <c r="F4163" t="str">
        <f>VLOOKUP(B4163,Sheet3!$B$2:$D$17,2,0)</f>
        <v>neutral</v>
      </c>
      <c r="G4163">
        <f>VLOOKUP(B4163,Sheet3!$B$2:$D$17,3,0)</f>
        <v>35</v>
      </c>
      <c r="H4163">
        <f t="shared" ref="H4163:H4226" si="195">MONTH(C4163)</f>
        <v>6</v>
      </c>
      <c r="I4163">
        <f t="shared" ref="I4163:I4226" si="196">WEEKDAY(C4163,2)</f>
        <v>2</v>
      </c>
      <c r="J4163" t="str">
        <f t="shared" ref="J4163:J4226" si="197">TEXT(INT(HOUR(C4163)/3)*3,"0")&amp;"-"&amp;TEXT(INT(HOUR(C4163)/3)*3+3,"0")</f>
        <v>9-12</v>
      </c>
    </row>
    <row r="4164" spans="1:10">
      <c r="A4164" t="s">
        <v>323</v>
      </c>
      <c r="B4164" t="s">
        <v>1502</v>
      </c>
      <c r="C4164" s="7">
        <v>44206.4277430556</v>
      </c>
      <c r="D4164" t="str">
        <f>VLOOKUP(A4164,Sheet2!$B$2:$E$1001,3,0)</f>
        <v>audio</v>
      </c>
      <c r="E4164" t="str">
        <f>VLOOKUP(A4164,Sheet2!$B$2:$E$1001,4,0)</f>
        <v>culture</v>
      </c>
      <c r="F4164" t="str">
        <f>VLOOKUP(B4164,Sheet3!$B$2:$D$17,2,0)</f>
        <v>negative</v>
      </c>
      <c r="G4164">
        <f>VLOOKUP(B4164,Sheet3!$B$2:$D$17,3,0)</f>
        <v>15</v>
      </c>
      <c r="H4164">
        <f t="shared" si="195"/>
        <v>1</v>
      </c>
      <c r="I4164">
        <f t="shared" si="196"/>
        <v>7</v>
      </c>
      <c r="J4164" t="str">
        <f t="shared" si="197"/>
        <v>9-12</v>
      </c>
    </row>
    <row r="4165" spans="1:10">
      <c r="A4165" t="s">
        <v>323</v>
      </c>
      <c r="B4165" t="s">
        <v>1488</v>
      </c>
      <c r="C4165" s="7">
        <v>44112.5329861111</v>
      </c>
      <c r="D4165" t="str">
        <f>VLOOKUP(A4165,Sheet2!$B$2:$E$1001,3,0)</f>
        <v>audio</v>
      </c>
      <c r="E4165" t="str">
        <f>VLOOKUP(A4165,Sheet2!$B$2:$E$1001,4,0)</f>
        <v>culture</v>
      </c>
      <c r="F4165" t="str">
        <f>VLOOKUP(B4165,Sheet3!$B$2:$D$17,2,0)</f>
        <v>negative</v>
      </c>
      <c r="G4165">
        <f>VLOOKUP(B4165,Sheet3!$B$2:$D$17,3,0)</f>
        <v>0</v>
      </c>
      <c r="H4165">
        <f t="shared" si="195"/>
        <v>10</v>
      </c>
      <c r="I4165">
        <f t="shared" si="196"/>
        <v>4</v>
      </c>
      <c r="J4165" t="str">
        <f t="shared" si="197"/>
        <v>12-15</v>
      </c>
    </row>
    <row r="4166" spans="1:10">
      <c r="A4166" t="s">
        <v>323</v>
      </c>
      <c r="B4166" t="s">
        <v>1499</v>
      </c>
      <c r="C4166" s="7">
        <v>44129.3905671296</v>
      </c>
      <c r="D4166" t="str">
        <f>VLOOKUP(A4166,Sheet2!$B$2:$E$1001,3,0)</f>
        <v>audio</v>
      </c>
      <c r="E4166" t="str">
        <f>VLOOKUP(A4166,Sheet2!$B$2:$E$1001,4,0)</f>
        <v>culture</v>
      </c>
      <c r="F4166" t="str">
        <f>VLOOKUP(B4166,Sheet3!$B$2:$D$17,2,0)</f>
        <v>negative</v>
      </c>
      <c r="G4166">
        <f>VLOOKUP(B4166,Sheet3!$B$2:$D$17,3,0)</f>
        <v>10</v>
      </c>
      <c r="H4166">
        <f t="shared" si="195"/>
        <v>10</v>
      </c>
      <c r="I4166">
        <f t="shared" si="196"/>
        <v>7</v>
      </c>
      <c r="J4166" t="str">
        <f t="shared" si="197"/>
        <v>9-12</v>
      </c>
    </row>
    <row r="4167" spans="1:10">
      <c r="A4167" t="s">
        <v>323</v>
      </c>
      <c r="B4167" t="s">
        <v>1496</v>
      </c>
      <c r="C4167" s="7">
        <v>44033.9088078704</v>
      </c>
      <c r="D4167" t="str">
        <f>VLOOKUP(A4167,Sheet2!$B$2:$E$1001,3,0)</f>
        <v>audio</v>
      </c>
      <c r="E4167" t="str">
        <f>VLOOKUP(A4167,Sheet2!$B$2:$E$1001,4,0)</f>
        <v>culture</v>
      </c>
      <c r="F4167" t="str">
        <f>VLOOKUP(B4167,Sheet3!$B$2:$D$17,2,0)</f>
        <v>positive</v>
      </c>
      <c r="G4167">
        <f>VLOOKUP(B4167,Sheet3!$B$2:$D$17,3,0)</f>
        <v>70</v>
      </c>
      <c r="H4167">
        <f t="shared" si="195"/>
        <v>7</v>
      </c>
      <c r="I4167">
        <f t="shared" si="196"/>
        <v>2</v>
      </c>
      <c r="J4167" t="str">
        <f t="shared" si="197"/>
        <v>21-24</v>
      </c>
    </row>
    <row r="4168" customFormat="1" spans="1:10">
      <c r="A4168" t="s">
        <v>323</v>
      </c>
      <c r="B4168" t="s">
        <v>1491</v>
      </c>
      <c r="C4168" s="7">
        <v>44270.0554861111</v>
      </c>
      <c r="D4168" t="str">
        <f>VLOOKUP(A4168,Sheet2!$B$2:$E$1001,3,0)</f>
        <v>audio</v>
      </c>
      <c r="E4168" t="str">
        <f>VLOOKUP(A4168,Sheet2!$B$2:$E$1001,4,0)</f>
        <v>culture</v>
      </c>
      <c r="F4168" t="str">
        <f>VLOOKUP(B4168,Sheet3!$B$2:$D$17,2,0)</f>
        <v>positive</v>
      </c>
      <c r="G4168">
        <f>VLOOKUP(B4168,Sheet3!$B$2:$D$17,3,0)</f>
        <v>30</v>
      </c>
      <c r="H4168">
        <f t="shared" si="195"/>
        <v>3</v>
      </c>
      <c r="I4168">
        <f t="shared" si="196"/>
        <v>1</v>
      </c>
      <c r="J4168" t="str">
        <f t="shared" si="197"/>
        <v>0-3</v>
      </c>
    </row>
    <row r="4169" spans="1:10">
      <c r="A4169" t="s">
        <v>323</v>
      </c>
      <c r="B4169" t="s">
        <v>1485</v>
      </c>
      <c r="C4169" s="7">
        <v>44303.8023726852</v>
      </c>
      <c r="D4169" t="str">
        <f>VLOOKUP(A4169,Sheet2!$B$2:$E$1001,3,0)</f>
        <v>audio</v>
      </c>
      <c r="E4169" t="str">
        <f>VLOOKUP(A4169,Sheet2!$B$2:$E$1001,4,0)</f>
        <v>culture</v>
      </c>
      <c r="F4169" t="str">
        <f>VLOOKUP(B4169,Sheet3!$B$2:$D$17,2,0)</f>
        <v>positive</v>
      </c>
      <c r="G4169">
        <f>VLOOKUP(B4169,Sheet3!$B$2:$D$17,3,0)</f>
        <v>60</v>
      </c>
      <c r="H4169">
        <f t="shared" si="195"/>
        <v>4</v>
      </c>
      <c r="I4169">
        <f t="shared" si="196"/>
        <v>6</v>
      </c>
      <c r="J4169" t="str">
        <f t="shared" si="197"/>
        <v>18-21</v>
      </c>
    </row>
    <row r="4170" spans="1:10">
      <c r="A4170" t="s">
        <v>323</v>
      </c>
      <c r="B4170" t="s">
        <v>1492</v>
      </c>
      <c r="C4170" s="7">
        <v>44025.4020717593</v>
      </c>
      <c r="D4170" t="str">
        <f>VLOOKUP(A4170,Sheet2!$B$2:$E$1001,3,0)</f>
        <v>audio</v>
      </c>
      <c r="E4170" t="str">
        <f>VLOOKUP(A4170,Sheet2!$B$2:$E$1001,4,0)</f>
        <v>culture</v>
      </c>
      <c r="F4170" t="str">
        <f>VLOOKUP(B4170,Sheet3!$B$2:$D$17,2,0)</f>
        <v>neutral</v>
      </c>
      <c r="G4170">
        <f>VLOOKUP(B4170,Sheet3!$B$2:$D$17,3,0)</f>
        <v>20</v>
      </c>
      <c r="H4170">
        <f t="shared" si="195"/>
        <v>7</v>
      </c>
      <c r="I4170">
        <f t="shared" si="196"/>
        <v>1</v>
      </c>
      <c r="J4170" t="str">
        <f t="shared" si="197"/>
        <v>9-12</v>
      </c>
    </row>
    <row r="4171" spans="1:10">
      <c r="A4171" t="s">
        <v>323</v>
      </c>
      <c r="B4171" t="s">
        <v>1487</v>
      </c>
      <c r="C4171" s="7">
        <v>44204.4269212963</v>
      </c>
      <c r="D4171" t="str">
        <f>VLOOKUP(A4171,Sheet2!$B$2:$E$1001,3,0)</f>
        <v>audio</v>
      </c>
      <c r="E4171" t="str">
        <f>VLOOKUP(A4171,Sheet2!$B$2:$E$1001,4,0)</f>
        <v>culture</v>
      </c>
      <c r="F4171" t="str">
        <f>VLOOKUP(B4171,Sheet3!$B$2:$D$17,2,0)</f>
        <v>positive</v>
      </c>
      <c r="G4171">
        <f>VLOOKUP(B4171,Sheet3!$B$2:$D$17,3,0)</f>
        <v>70</v>
      </c>
      <c r="H4171">
        <f t="shared" si="195"/>
        <v>1</v>
      </c>
      <c r="I4171">
        <f t="shared" si="196"/>
        <v>5</v>
      </c>
      <c r="J4171" t="str">
        <f t="shared" si="197"/>
        <v>9-12</v>
      </c>
    </row>
    <row r="4172" spans="1:10">
      <c r="A4172" t="s">
        <v>325</v>
      </c>
      <c r="B4172" t="s">
        <v>1487</v>
      </c>
      <c r="C4172" s="7">
        <v>44298.6888888889</v>
      </c>
      <c r="D4172" t="str">
        <f>VLOOKUP(A4172,Sheet2!$B$2:$E$1001,3,0)</f>
        <v>video</v>
      </c>
      <c r="E4172" t="str">
        <f>VLOOKUP(A4172,Sheet2!$B$2:$E$1001,4,0)</f>
        <v>travel</v>
      </c>
      <c r="F4172" t="str">
        <f>VLOOKUP(B4172,Sheet3!$B$2:$D$17,2,0)</f>
        <v>positive</v>
      </c>
      <c r="G4172">
        <f>VLOOKUP(B4172,Sheet3!$B$2:$D$17,3,0)</f>
        <v>70</v>
      </c>
      <c r="H4172">
        <f t="shared" si="195"/>
        <v>4</v>
      </c>
      <c r="I4172">
        <f t="shared" si="196"/>
        <v>1</v>
      </c>
      <c r="J4172" t="str">
        <f t="shared" si="197"/>
        <v>15-18</v>
      </c>
    </row>
    <row r="4173" spans="1:10">
      <c r="A4173" t="s">
        <v>325</v>
      </c>
      <c r="B4173" t="s">
        <v>1500</v>
      </c>
      <c r="C4173" s="7">
        <v>44204.5026273148</v>
      </c>
      <c r="D4173" t="str">
        <f>VLOOKUP(A4173,Sheet2!$B$2:$E$1001,3,0)</f>
        <v>video</v>
      </c>
      <c r="E4173" t="str">
        <f>VLOOKUP(A4173,Sheet2!$B$2:$E$1001,4,0)</f>
        <v>travel</v>
      </c>
      <c r="F4173" t="str">
        <f>VLOOKUP(B4173,Sheet3!$B$2:$D$17,2,0)</f>
        <v>positive</v>
      </c>
      <c r="G4173">
        <f>VLOOKUP(B4173,Sheet3!$B$2:$D$17,3,0)</f>
        <v>45</v>
      </c>
      <c r="H4173">
        <f t="shared" si="195"/>
        <v>1</v>
      </c>
      <c r="I4173">
        <f t="shared" si="196"/>
        <v>5</v>
      </c>
      <c r="J4173" t="str">
        <f t="shared" si="197"/>
        <v>12-15</v>
      </c>
    </row>
    <row r="4174" spans="1:10">
      <c r="A4174" t="s">
        <v>327</v>
      </c>
      <c r="B4174" t="s">
        <v>1494</v>
      </c>
      <c r="C4174" s="7">
        <v>44124.4781365741</v>
      </c>
      <c r="D4174" t="str">
        <f>VLOOKUP(A4174,Sheet2!$B$2:$E$1001,3,0)</f>
        <v>video</v>
      </c>
      <c r="E4174" t="str">
        <f>VLOOKUP(A4174,Sheet2!$B$2:$E$1001,4,0)</f>
        <v>dogs</v>
      </c>
      <c r="F4174" t="str">
        <f>VLOOKUP(B4174,Sheet3!$B$2:$D$17,2,0)</f>
        <v>positive</v>
      </c>
      <c r="G4174">
        <f>VLOOKUP(B4174,Sheet3!$B$2:$D$17,3,0)</f>
        <v>65</v>
      </c>
      <c r="H4174">
        <f t="shared" si="195"/>
        <v>10</v>
      </c>
      <c r="I4174">
        <f t="shared" si="196"/>
        <v>2</v>
      </c>
      <c r="J4174" t="str">
        <f t="shared" si="197"/>
        <v>9-12</v>
      </c>
    </row>
    <row r="4175" spans="1:10">
      <c r="A4175" t="s">
        <v>327</v>
      </c>
      <c r="B4175" t="s">
        <v>1485</v>
      </c>
      <c r="C4175" s="7">
        <v>44323.7443402778</v>
      </c>
      <c r="D4175" t="str">
        <f>VLOOKUP(A4175,Sheet2!$B$2:$E$1001,3,0)</f>
        <v>video</v>
      </c>
      <c r="E4175" t="str">
        <f>VLOOKUP(A4175,Sheet2!$B$2:$E$1001,4,0)</f>
        <v>dogs</v>
      </c>
      <c r="F4175" t="str">
        <f>VLOOKUP(B4175,Sheet3!$B$2:$D$17,2,0)</f>
        <v>positive</v>
      </c>
      <c r="G4175">
        <f>VLOOKUP(B4175,Sheet3!$B$2:$D$17,3,0)</f>
        <v>60</v>
      </c>
      <c r="H4175">
        <f t="shared" si="195"/>
        <v>5</v>
      </c>
      <c r="I4175">
        <f t="shared" si="196"/>
        <v>5</v>
      </c>
      <c r="J4175" t="str">
        <f t="shared" si="197"/>
        <v>15-18</v>
      </c>
    </row>
    <row r="4176" spans="1:10">
      <c r="A4176" t="s">
        <v>327</v>
      </c>
      <c r="B4176" t="s">
        <v>1490</v>
      </c>
      <c r="C4176" s="7">
        <v>44114.925162037</v>
      </c>
      <c r="D4176" t="str">
        <f>VLOOKUP(A4176,Sheet2!$B$2:$E$1001,3,0)</f>
        <v>video</v>
      </c>
      <c r="E4176" t="str">
        <f>VLOOKUP(A4176,Sheet2!$B$2:$E$1001,4,0)</f>
        <v>dogs</v>
      </c>
      <c r="F4176" t="str">
        <f>VLOOKUP(B4176,Sheet3!$B$2:$D$17,2,0)</f>
        <v>negative</v>
      </c>
      <c r="G4176">
        <f>VLOOKUP(B4176,Sheet3!$B$2:$D$17,3,0)</f>
        <v>5</v>
      </c>
      <c r="H4176">
        <f t="shared" si="195"/>
        <v>10</v>
      </c>
      <c r="I4176">
        <f t="shared" si="196"/>
        <v>6</v>
      </c>
      <c r="J4176" t="str">
        <f t="shared" si="197"/>
        <v>21-24</v>
      </c>
    </row>
    <row r="4177" spans="1:10">
      <c r="A4177" t="s">
        <v>327</v>
      </c>
      <c r="B4177" t="s">
        <v>1501</v>
      </c>
      <c r="C4177" s="7">
        <v>44223.8556481482</v>
      </c>
      <c r="D4177" t="str">
        <f>VLOOKUP(A4177,Sheet2!$B$2:$E$1001,3,0)</f>
        <v>video</v>
      </c>
      <c r="E4177" t="str">
        <f>VLOOKUP(A4177,Sheet2!$B$2:$E$1001,4,0)</f>
        <v>dogs</v>
      </c>
      <c r="F4177" t="str">
        <f>VLOOKUP(B4177,Sheet3!$B$2:$D$17,2,0)</f>
        <v>neutral</v>
      </c>
      <c r="G4177">
        <f>VLOOKUP(B4177,Sheet3!$B$2:$D$17,3,0)</f>
        <v>35</v>
      </c>
      <c r="H4177">
        <f t="shared" si="195"/>
        <v>1</v>
      </c>
      <c r="I4177">
        <f t="shared" si="196"/>
        <v>3</v>
      </c>
      <c r="J4177" t="str">
        <f t="shared" si="197"/>
        <v>18-21</v>
      </c>
    </row>
    <row r="4178" spans="1:10">
      <c r="A4178" t="s">
        <v>327</v>
      </c>
      <c r="B4178" t="s">
        <v>1502</v>
      </c>
      <c r="C4178" s="7">
        <v>44227.6300462963</v>
      </c>
      <c r="D4178" t="str">
        <f>VLOOKUP(A4178,Sheet2!$B$2:$E$1001,3,0)</f>
        <v>video</v>
      </c>
      <c r="E4178" t="str">
        <f>VLOOKUP(A4178,Sheet2!$B$2:$E$1001,4,0)</f>
        <v>dogs</v>
      </c>
      <c r="F4178" t="str">
        <f>VLOOKUP(B4178,Sheet3!$B$2:$D$17,2,0)</f>
        <v>negative</v>
      </c>
      <c r="G4178">
        <f>VLOOKUP(B4178,Sheet3!$B$2:$D$17,3,0)</f>
        <v>15</v>
      </c>
      <c r="H4178">
        <f t="shared" si="195"/>
        <v>1</v>
      </c>
      <c r="I4178">
        <f t="shared" si="196"/>
        <v>7</v>
      </c>
      <c r="J4178" t="str">
        <f t="shared" si="197"/>
        <v>15-18</v>
      </c>
    </row>
    <row r="4179" spans="1:10">
      <c r="A4179" t="s">
        <v>327</v>
      </c>
      <c r="B4179" t="s">
        <v>1492</v>
      </c>
      <c r="C4179" s="7">
        <v>44298.3472337963</v>
      </c>
      <c r="D4179" t="str">
        <f>VLOOKUP(A4179,Sheet2!$B$2:$E$1001,3,0)</f>
        <v>video</v>
      </c>
      <c r="E4179" t="str">
        <f>VLOOKUP(A4179,Sheet2!$B$2:$E$1001,4,0)</f>
        <v>dogs</v>
      </c>
      <c r="F4179" t="str">
        <f>VLOOKUP(B4179,Sheet3!$B$2:$D$17,2,0)</f>
        <v>neutral</v>
      </c>
      <c r="G4179">
        <f>VLOOKUP(B4179,Sheet3!$B$2:$D$17,3,0)</f>
        <v>20</v>
      </c>
      <c r="H4179">
        <f t="shared" si="195"/>
        <v>4</v>
      </c>
      <c r="I4179">
        <f t="shared" si="196"/>
        <v>1</v>
      </c>
      <c r="J4179" t="str">
        <f t="shared" si="197"/>
        <v>6-9</v>
      </c>
    </row>
    <row r="4180" spans="1:10">
      <c r="A4180" t="s">
        <v>327</v>
      </c>
      <c r="B4180" t="s">
        <v>1491</v>
      </c>
      <c r="C4180" s="7">
        <v>44333.1153356481</v>
      </c>
      <c r="D4180" t="str">
        <f>VLOOKUP(A4180,Sheet2!$B$2:$E$1001,3,0)</f>
        <v>video</v>
      </c>
      <c r="E4180" t="str">
        <f>VLOOKUP(A4180,Sheet2!$B$2:$E$1001,4,0)</f>
        <v>dogs</v>
      </c>
      <c r="F4180" t="str">
        <f>VLOOKUP(B4180,Sheet3!$B$2:$D$17,2,0)</f>
        <v>positive</v>
      </c>
      <c r="G4180">
        <f>VLOOKUP(B4180,Sheet3!$B$2:$D$17,3,0)</f>
        <v>30</v>
      </c>
      <c r="H4180">
        <f t="shared" si="195"/>
        <v>5</v>
      </c>
      <c r="I4180">
        <f t="shared" si="196"/>
        <v>1</v>
      </c>
      <c r="J4180" t="str">
        <f t="shared" si="197"/>
        <v>0-3</v>
      </c>
    </row>
    <row r="4181" spans="1:10">
      <c r="A4181" t="s">
        <v>327</v>
      </c>
      <c r="B4181" t="s">
        <v>1502</v>
      </c>
      <c r="C4181" s="7">
        <v>44125.8624074074</v>
      </c>
      <c r="D4181" t="str">
        <f>VLOOKUP(A4181,Sheet2!$B$2:$E$1001,3,0)</f>
        <v>video</v>
      </c>
      <c r="E4181" t="str">
        <f>VLOOKUP(A4181,Sheet2!$B$2:$E$1001,4,0)</f>
        <v>dogs</v>
      </c>
      <c r="F4181" t="str">
        <f>VLOOKUP(B4181,Sheet3!$B$2:$D$17,2,0)</f>
        <v>negative</v>
      </c>
      <c r="G4181">
        <f>VLOOKUP(B4181,Sheet3!$B$2:$D$17,3,0)</f>
        <v>15</v>
      </c>
      <c r="H4181">
        <f t="shared" si="195"/>
        <v>10</v>
      </c>
      <c r="I4181">
        <f t="shared" si="196"/>
        <v>3</v>
      </c>
      <c r="J4181" t="str">
        <f t="shared" si="197"/>
        <v>18-21</v>
      </c>
    </row>
    <row r="4182" spans="1:10">
      <c r="A4182" t="s">
        <v>327</v>
      </c>
      <c r="B4182" t="s">
        <v>1496</v>
      </c>
      <c r="C4182" s="7">
        <v>44192.7747569444</v>
      </c>
      <c r="D4182" t="str">
        <f>VLOOKUP(A4182,Sheet2!$B$2:$E$1001,3,0)</f>
        <v>video</v>
      </c>
      <c r="E4182" t="str">
        <f>VLOOKUP(A4182,Sheet2!$B$2:$E$1001,4,0)</f>
        <v>dogs</v>
      </c>
      <c r="F4182" t="str">
        <f>VLOOKUP(B4182,Sheet3!$B$2:$D$17,2,0)</f>
        <v>positive</v>
      </c>
      <c r="G4182">
        <f>VLOOKUP(B4182,Sheet3!$B$2:$D$17,3,0)</f>
        <v>70</v>
      </c>
      <c r="H4182">
        <f t="shared" si="195"/>
        <v>12</v>
      </c>
      <c r="I4182">
        <f t="shared" si="196"/>
        <v>7</v>
      </c>
      <c r="J4182" t="str">
        <f t="shared" si="197"/>
        <v>18-21</v>
      </c>
    </row>
    <row r="4183" customFormat="1" spans="1:10">
      <c r="A4183" t="s">
        <v>327</v>
      </c>
      <c r="B4183" t="s">
        <v>1488</v>
      </c>
      <c r="C4183" s="7">
        <v>44189.2566550926</v>
      </c>
      <c r="D4183" t="str">
        <f>VLOOKUP(A4183,Sheet2!$B$2:$E$1001,3,0)</f>
        <v>video</v>
      </c>
      <c r="E4183" t="str">
        <f>VLOOKUP(A4183,Sheet2!$B$2:$E$1001,4,0)</f>
        <v>dogs</v>
      </c>
      <c r="F4183" t="str">
        <f>VLOOKUP(B4183,Sheet3!$B$2:$D$17,2,0)</f>
        <v>negative</v>
      </c>
      <c r="G4183">
        <f>VLOOKUP(B4183,Sheet3!$B$2:$D$17,3,0)</f>
        <v>0</v>
      </c>
      <c r="H4183">
        <f t="shared" si="195"/>
        <v>12</v>
      </c>
      <c r="I4183">
        <f t="shared" si="196"/>
        <v>4</v>
      </c>
      <c r="J4183" t="str">
        <f t="shared" si="197"/>
        <v>6-9</v>
      </c>
    </row>
    <row r="4184" spans="1:10">
      <c r="A4184" t="s">
        <v>327</v>
      </c>
      <c r="B4184" t="s">
        <v>1496</v>
      </c>
      <c r="C4184" s="7">
        <v>44129.4104166667</v>
      </c>
      <c r="D4184" t="str">
        <f>VLOOKUP(A4184,Sheet2!$B$2:$E$1001,3,0)</f>
        <v>video</v>
      </c>
      <c r="E4184" t="str">
        <f>VLOOKUP(A4184,Sheet2!$B$2:$E$1001,4,0)</f>
        <v>dogs</v>
      </c>
      <c r="F4184" t="str">
        <f>VLOOKUP(B4184,Sheet3!$B$2:$D$17,2,0)</f>
        <v>positive</v>
      </c>
      <c r="G4184">
        <f>VLOOKUP(B4184,Sheet3!$B$2:$D$17,3,0)</f>
        <v>70</v>
      </c>
      <c r="H4184">
        <f t="shared" si="195"/>
        <v>10</v>
      </c>
      <c r="I4184">
        <f t="shared" si="196"/>
        <v>7</v>
      </c>
      <c r="J4184" t="str">
        <f t="shared" si="197"/>
        <v>9-12</v>
      </c>
    </row>
    <row r="4185" spans="1:10">
      <c r="A4185" t="s">
        <v>327</v>
      </c>
      <c r="B4185" t="s">
        <v>1501</v>
      </c>
      <c r="C4185" s="7">
        <v>44128.8447222222</v>
      </c>
      <c r="D4185" t="str">
        <f>VLOOKUP(A4185,Sheet2!$B$2:$E$1001,3,0)</f>
        <v>video</v>
      </c>
      <c r="E4185" t="str">
        <f>VLOOKUP(A4185,Sheet2!$B$2:$E$1001,4,0)</f>
        <v>dogs</v>
      </c>
      <c r="F4185" t="str">
        <f>VLOOKUP(B4185,Sheet3!$B$2:$D$17,2,0)</f>
        <v>neutral</v>
      </c>
      <c r="G4185">
        <f>VLOOKUP(B4185,Sheet3!$B$2:$D$17,3,0)</f>
        <v>35</v>
      </c>
      <c r="H4185">
        <f t="shared" si="195"/>
        <v>10</v>
      </c>
      <c r="I4185">
        <f t="shared" si="196"/>
        <v>6</v>
      </c>
      <c r="J4185" t="str">
        <f t="shared" si="197"/>
        <v>18-21</v>
      </c>
    </row>
    <row r="4186" spans="1:10">
      <c r="A4186" t="s">
        <v>327</v>
      </c>
      <c r="B4186" t="s">
        <v>1490</v>
      </c>
      <c r="C4186" s="7">
        <v>44194.590474537</v>
      </c>
      <c r="D4186" t="str">
        <f>VLOOKUP(A4186,Sheet2!$B$2:$E$1001,3,0)</f>
        <v>video</v>
      </c>
      <c r="E4186" t="str">
        <f>VLOOKUP(A4186,Sheet2!$B$2:$E$1001,4,0)</f>
        <v>dogs</v>
      </c>
      <c r="F4186" t="str">
        <f>VLOOKUP(B4186,Sheet3!$B$2:$D$17,2,0)</f>
        <v>negative</v>
      </c>
      <c r="G4186">
        <f>VLOOKUP(B4186,Sheet3!$B$2:$D$17,3,0)</f>
        <v>5</v>
      </c>
      <c r="H4186">
        <f t="shared" si="195"/>
        <v>12</v>
      </c>
      <c r="I4186">
        <f t="shared" si="196"/>
        <v>2</v>
      </c>
      <c r="J4186" t="str">
        <f t="shared" si="197"/>
        <v>12-15</v>
      </c>
    </row>
    <row r="4187" spans="1:10">
      <c r="A4187" t="s">
        <v>327</v>
      </c>
      <c r="B4187" t="s">
        <v>1499</v>
      </c>
      <c r="C4187" s="7">
        <v>44271.3387152778</v>
      </c>
      <c r="D4187" t="str">
        <f>VLOOKUP(A4187,Sheet2!$B$2:$E$1001,3,0)</f>
        <v>video</v>
      </c>
      <c r="E4187" t="str">
        <f>VLOOKUP(A4187,Sheet2!$B$2:$E$1001,4,0)</f>
        <v>dogs</v>
      </c>
      <c r="F4187" t="str">
        <f>VLOOKUP(B4187,Sheet3!$B$2:$D$17,2,0)</f>
        <v>negative</v>
      </c>
      <c r="G4187">
        <f>VLOOKUP(B4187,Sheet3!$B$2:$D$17,3,0)</f>
        <v>10</v>
      </c>
      <c r="H4187">
        <f t="shared" si="195"/>
        <v>3</v>
      </c>
      <c r="I4187">
        <f t="shared" si="196"/>
        <v>2</v>
      </c>
      <c r="J4187" t="str">
        <f t="shared" si="197"/>
        <v>6-9</v>
      </c>
    </row>
    <row r="4188" spans="1:10">
      <c r="A4188" t="s">
        <v>327</v>
      </c>
      <c r="B4188" t="s">
        <v>1500</v>
      </c>
      <c r="C4188" s="7">
        <v>44330.0463773148</v>
      </c>
      <c r="D4188" t="str">
        <f>VLOOKUP(A4188,Sheet2!$B$2:$E$1001,3,0)</f>
        <v>video</v>
      </c>
      <c r="E4188" t="str">
        <f>VLOOKUP(A4188,Sheet2!$B$2:$E$1001,4,0)</f>
        <v>dogs</v>
      </c>
      <c r="F4188" t="str">
        <f>VLOOKUP(B4188,Sheet3!$B$2:$D$17,2,0)</f>
        <v>positive</v>
      </c>
      <c r="G4188">
        <f>VLOOKUP(B4188,Sheet3!$B$2:$D$17,3,0)</f>
        <v>45</v>
      </c>
      <c r="H4188">
        <f t="shared" si="195"/>
        <v>5</v>
      </c>
      <c r="I4188">
        <f t="shared" si="196"/>
        <v>5</v>
      </c>
      <c r="J4188" t="str">
        <f t="shared" si="197"/>
        <v>0-3</v>
      </c>
    </row>
    <row r="4189" spans="1:10">
      <c r="A4189" t="s">
        <v>327</v>
      </c>
      <c r="B4189" t="s">
        <v>1494</v>
      </c>
      <c r="C4189" s="7">
        <v>44352.3807175926</v>
      </c>
      <c r="D4189" t="str">
        <f>VLOOKUP(A4189,Sheet2!$B$2:$E$1001,3,0)</f>
        <v>video</v>
      </c>
      <c r="E4189" t="str">
        <f>VLOOKUP(A4189,Sheet2!$B$2:$E$1001,4,0)</f>
        <v>dogs</v>
      </c>
      <c r="F4189" t="str">
        <f>VLOOKUP(B4189,Sheet3!$B$2:$D$17,2,0)</f>
        <v>positive</v>
      </c>
      <c r="G4189">
        <f>VLOOKUP(B4189,Sheet3!$B$2:$D$17,3,0)</f>
        <v>65</v>
      </c>
      <c r="H4189">
        <f t="shared" si="195"/>
        <v>6</v>
      </c>
      <c r="I4189">
        <f t="shared" si="196"/>
        <v>6</v>
      </c>
      <c r="J4189" t="str">
        <f t="shared" si="197"/>
        <v>9-12</v>
      </c>
    </row>
    <row r="4190" spans="1:10">
      <c r="A4190" t="s">
        <v>327</v>
      </c>
      <c r="B4190" t="s">
        <v>1485</v>
      </c>
      <c r="C4190" s="7">
        <v>44224.0157523148</v>
      </c>
      <c r="D4190" t="str">
        <f>VLOOKUP(A4190,Sheet2!$B$2:$E$1001,3,0)</f>
        <v>video</v>
      </c>
      <c r="E4190" t="str">
        <f>VLOOKUP(A4190,Sheet2!$B$2:$E$1001,4,0)</f>
        <v>dogs</v>
      </c>
      <c r="F4190" t="str">
        <f>VLOOKUP(B4190,Sheet3!$B$2:$D$17,2,0)</f>
        <v>positive</v>
      </c>
      <c r="G4190">
        <f>VLOOKUP(B4190,Sheet3!$B$2:$D$17,3,0)</f>
        <v>60</v>
      </c>
      <c r="H4190">
        <f t="shared" si="195"/>
        <v>1</v>
      </c>
      <c r="I4190">
        <f t="shared" si="196"/>
        <v>4</v>
      </c>
      <c r="J4190" t="str">
        <f t="shared" si="197"/>
        <v>0-3</v>
      </c>
    </row>
    <row r="4191" spans="1:10">
      <c r="A4191" t="s">
        <v>327</v>
      </c>
      <c r="B4191" t="s">
        <v>1501</v>
      </c>
      <c r="C4191" s="7">
        <v>44241.861099537</v>
      </c>
      <c r="D4191" t="str">
        <f>VLOOKUP(A4191,Sheet2!$B$2:$E$1001,3,0)</f>
        <v>video</v>
      </c>
      <c r="E4191" t="str">
        <f>VLOOKUP(A4191,Sheet2!$B$2:$E$1001,4,0)</f>
        <v>dogs</v>
      </c>
      <c r="F4191" t="str">
        <f>VLOOKUP(B4191,Sheet3!$B$2:$D$17,2,0)</f>
        <v>neutral</v>
      </c>
      <c r="G4191">
        <f>VLOOKUP(B4191,Sheet3!$B$2:$D$17,3,0)</f>
        <v>35</v>
      </c>
      <c r="H4191">
        <f t="shared" si="195"/>
        <v>2</v>
      </c>
      <c r="I4191">
        <f t="shared" si="196"/>
        <v>7</v>
      </c>
      <c r="J4191" t="str">
        <f t="shared" si="197"/>
        <v>18-21</v>
      </c>
    </row>
    <row r="4192" spans="1:10">
      <c r="A4192" t="s">
        <v>327</v>
      </c>
      <c r="B4192" t="s">
        <v>1501</v>
      </c>
      <c r="C4192" s="7">
        <v>44087.960787037</v>
      </c>
      <c r="D4192" t="str">
        <f>VLOOKUP(A4192,Sheet2!$B$2:$E$1001,3,0)</f>
        <v>video</v>
      </c>
      <c r="E4192" t="str">
        <f>VLOOKUP(A4192,Sheet2!$B$2:$E$1001,4,0)</f>
        <v>dogs</v>
      </c>
      <c r="F4192" t="str">
        <f>VLOOKUP(B4192,Sheet3!$B$2:$D$17,2,0)</f>
        <v>neutral</v>
      </c>
      <c r="G4192">
        <f>VLOOKUP(B4192,Sheet3!$B$2:$D$17,3,0)</f>
        <v>35</v>
      </c>
      <c r="H4192">
        <f t="shared" si="195"/>
        <v>9</v>
      </c>
      <c r="I4192">
        <f t="shared" si="196"/>
        <v>7</v>
      </c>
      <c r="J4192" t="str">
        <f t="shared" si="197"/>
        <v>21-24</v>
      </c>
    </row>
    <row r="4193" customFormat="1" spans="1:10">
      <c r="A4193" t="s">
        <v>327</v>
      </c>
      <c r="B4193" t="s">
        <v>1491</v>
      </c>
      <c r="C4193" s="7">
        <v>44244.5630787037</v>
      </c>
      <c r="D4193" t="str">
        <f>VLOOKUP(A4193,Sheet2!$B$2:$E$1001,3,0)</f>
        <v>video</v>
      </c>
      <c r="E4193" t="str">
        <f>VLOOKUP(A4193,Sheet2!$B$2:$E$1001,4,0)</f>
        <v>dogs</v>
      </c>
      <c r="F4193" t="str">
        <f>VLOOKUP(B4193,Sheet3!$B$2:$D$17,2,0)</f>
        <v>positive</v>
      </c>
      <c r="G4193">
        <f>VLOOKUP(B4193,Sheet3!$B$2:$D$17,3,0)</f>
        <v>30</v>
      </c>
      <c r="H4193">
        <f t="shared" si="195"/>
        <v>2</v>
      </c>
      <c r="I4193">
        <f t="shared" si="196"/>
        <v>3</v>
      </c>
      <c r="J4193" t="str">
        <f t="shared" si="197"/>
        <v>12-15</v>
      </c>
    </row>
    <row r="4194" spans="1:10">
      <c r="A4194" t="s">
        <v>327</v>
      </c>
      <c r="B4194" t="s">
        <v>1487</v>
      </c>
      <c r="C4194" s="7">
        <v>44178.2863078704</v>
      </c>
      <c r="D4194" t="str">
        <f>VLOOKUP(A4194,Sheet2!$B$2:$E$1001,3,0)</f>
        <v>video</v>
      </c>
      <c r="E4194" t="str">
        <f>VLOOKUP(A4194,Sheet2!$B$2:$E$1001,4,0)</f>
        <v>dogs</v>
      </c>
      <c r="F4194" t="str">
        <f>VLOOKUP(B4194,Sheet3!$B$2:$D$17,2,0)</f>
        <v>positive</v>
      </c>
      <c r="G4194">
        <f>VLOOKUP(B4194,Sheet3!$B$2:$D$17,3,0)</f>
        <v>70</v>
      </c>
      <c r="H4194">
        <f t="shared" si="195"/>
        <v>12</v>
      </c>
      <c r="I4194">
        <f t="shared" si="196"/>
        <v>7</v>
      </c>
      <c r="J4194" t="str">
        <f t="shared" si="197"/>
        <v>6-9</v>
      </c>
    </row>
    <row r="4195" spans="1:10">
      <c r="A4195" t="s">
        <v>327</v>
      </c>
      <c r="B4195" t="s">
        <v>1490</v>
      </c>
      <c r="C4195" s="7">
        <v>44023.3721875</v>
      </c>
      <c r="D4195" t="str">
        <f>VLOOKUP(A4195,Sheet2!$B$2:$E$1001,3,0)</f>
        <v>video</v>
      </c>
      <c r="E4195" t="str">
        <f>VLOOKUP(A4195,Sheet2!$B$2:$E$1001,4,0)</f>
        <v>dogs</v>
      </c>
      <c r="F4195" t="str">
        <f>VLOOKUP(B4195,Sheet3!$B$2:$D$17,2,0)</f>
        <v>negative</v>
      </c>
      <c r="G4195">
        <f>VLOOKUP(B4195,Sheet3!$B$2:$D$17,3,0)</f>
        <v>5</v>
      </c>
      <c r="H4195">
        <f t="shared" si="195"/>
        <v>7</v>
      </c>
      <c r="I4195">
        <f t="shared" si="196"/>
        <v>6</v>
      </c>
      <c r="J4195" t="str">
        <f t="shared" si="197"/>
        <v>6-9</v>
      </c>
    </row>
    <row r="4196" spans="1:10">
      <c r="A4196" t="s">
        <v>329</v>
      </c>
      <c r="B4196" t="s">
        <v>1491</v>
      </c>
      <c r="C4196" s="7">
        <v>44188.6424537037</v>
      </c>
      <c r="D4196" t="str">
        <f>VLOOKUP(A4196,Sheet2!$B$2:$E$1001,3,0)</f>
        <v>video</v>
      </c>
      <c r="E4196" t="str">
        <f>VLOOKUP(A4196,Sheet2!$B$2:$E$1001,4,0)</f>
        <v>soccer</v>
      </c>
      <c r="F4196" t="str">
        <f>VLOOKUP(B4196,Sheet3!$B$2:$D$17,2,0)</f>
        <v>positive</v>
      </c>
      <c r="G4196">
        <f>VLOOKUP(B4196,Sheet3!$B$2:$D$17,3,0)</f>
        <v>30</v>
      </c>
      <c r="H4196">
        <f t="shared" si="195"/>
        <v>12</v>
      </c>
      <c r="I4196">
        <f t="shared" si="196"/>
        <v>3</v>
      </c>
      <c r="J4196" t="str">
        <f t="shared" si="197"/>
        <v>15-18</v>
      </c>
    </row>
    <row r="4197" spans="1:10">
      <c r="A4197" t="s">
        <v>329</v>
      </c>
      <c r="B4197" t="s">
        <v>1491</v>
      </c>
      <c r="C4197" s="7">
        <v>44083.8522337963</v>
      </c>
      <c r="D4197" t="str">
        <f>VLOOKUP(A4197,Sheet2!$B$2:$E$1001,3,0)</f>
        <v>video</v>
      </c>
      <c r="E4197" t="str">
        <f>VLOOKUP(A4197,Sheet2!$B$2:$E$1001,4,0)</f>
        <v>soccer</v>
      </c>
      <c r="F4197" t="str">
        <f>VLOOKUP(B4197,Sheet3!$B$2:$D$17,2,0)</f>
        <v>positive</v>
      </c>
      <c r="G4197">
        <f>VLOOKUP(B4197,Sheet3!$B$2:$D$17,3,0)</f>
        <v>30</v>
      </c>
      <c r="H4197">
        <f t="shared" si="195"/>
        <v>9</v>
      </c>
      <c r="I4197">
        <f t="shared" si="196"/>
        <v>3</v>
      </c>
      <c r="J4197" t="str">
        <f t="shared" si="197"/>
        <v>18-21</v>
      </c>
    </row>
    <row r="4198" spans="1:10">
      <c r="A4198" t="s">
        <v>329</v>
      </c>
      <c r="B4198" t="s">
        <v>1496</v>
      </c>
      <c r="C4198" s="7">
        <v>44328.6210532407</v>
      </c>
      <c r="D4198" t="str">
        <f>VLOOKUP(A4198,Sheet2!$B$2:$E$1001,3,0)</f>
        <v>video</v>
      </c>
      <c r="E4198" t="str">
        <f>VLOOKUP(A4198,Sheet2!$B$2:$E$1001,4,0)</f>
        <v>soccer</v>
      </c>
      <c r="F4198" t="str">
        <f>VLOOKUP(B4198,Sheet3!$B$2:$D$17,2,0)</f>
        <v>positive</v>
      </c>
      <c r="G4198">
        <f>VLOOKUP(B4198,Sheet3!$B$2:$D$17,3,0)</f>
        <v>70</v>
      </c>
      <c r="H4198">
        <f t="shared" si="195"/>
        <v>5</v>
      </c>
      <c r="I4198">
        <f t="shared" si="196"/>
        <v>3</v>
      </c>
      <c r="J4198" t="str">
        <f t="shared" si="197"/>
        <v>12-15</v>
      </c>
    </row>
    <row r="4199" spans="1:10">
      <c r="A4199" t="s">
        <v>329</v>
      </c>
      <c r="B4199" t="s">
        <v>1496</v>
      </c>
      <c r="C4199" s="7">
        <v>44170.1749074074</v>
      </c>
      <c r="D4199" t="str">
        <f>VLOOKUP(A4199,Sheet2!$B$2:$E$1001,3,0)</f>
        <v>video</v>
      </c>
      <c r="E4199" t="str">
        <f>VLOOKUP(A4199,Sheet2!$B$2:$E$1001,4,0)</f>
        <v>soccer</v>
      </c>
      <c r="F4199" t="str">
        <f>VLOOKUP(B4199,Sheet3!$B$2:$D$17,2,0)</f>
        <v>positive</v>
      </c>
      <c r="G4199">
        <f>VLOOKUP(B4199,Sheet3!$B$2:$D$17,3,0)</f>
        <v>70</v>
      </c>
      <c r="H4199">
        <f t="shared" si="195"/>
        <v>12</v>
      </c>
      <c r="I4199">
        <f t="shared" si="196"/>
        <v>6</v>
      </c>
      <c r="J4199" t="str">
        <f t="shared" si="197"/>
        <v>3-6</v>
      </c>
    </row>
    <row r="4200" spans="1:10">
      <c r="A4200" t="s">
        <v>329</v>
      </c>
      <c r="B4200" t="s">
        <v>1495</v>
      </c>
      <c r="C4200" s="7">
        <v>44177.3593518519</v>
      </c>
      <c r="D4200" t="str">
        <f>VLOOKUP(A4200,Sheet2!$B$2:$E$1001,3,0)</f>
        <v>video</v>
      </c>
      <c r="E4200" t="str">
        <f>VLOOKUP(A4200,Sheet2!$B$2:$E$1001,4,0)</f>
        <v>soccer</v>
      </c>
      <c r="F4200" t="str">
        <f>VLOOKUP(B4200,Sheet3!$B$2:$D$17,2,0)</f>
        <v>positive</v>
      </c>
      <c r="G4200">
        <f>VLOOKUP(B4200,Sheet3!$B$2:$D$17,3,0)</f>
        <v>75</v>
      </c>
      <c r="H4200">
        <f t="shared" si="195"/>
        <v>12</v>
      </c>
      <c r="I4200">
        <f t="shared" si="196"/>
        <v>6</v>
      </c>
      <c r="J4200" t="str">
        <f t="shared" si="197"/>
        <v>6-9</v>
      </c>
    </row>
    <row r="4201" spans="1:10">
      <c r="A4201" t="s">
        <v>329</v>
      </c>
      <c r="B4201" t="s">
        <v>1500</v>
      </c>
      <c r="C4201" s="7">
        <v>44359.2854861111</v>
      </c>
      <c r="D4201" t="str">
        <f>VLOOKUP(A4201,Sheet2!$B$2:$E$1001,3,0)</f>
        <v>video</v>
      </c>
      <c r="E4201" t="str">
        <f>VLOOKUP(A4201,Sheet2!$B$2:$E$1001,4,0)</f>
        <v>soccer</v>
      </c>
      <c r="F4201" t="str">
        <f>VLOOKUP(B4201,Sheet3!$B$2:$D$17,2,0)</f>
        <v>positive</v>
      </c>
      <c r="G4201">
        <f>VLOOKUP(B4201,Sheet3!$B$2:$D$17,3,0)</f>
        <v>45</v>
      </c>
      <c r="H4201">
        <f t="shared" si="195"/>
        <v>6</v>
      </c>
      <c r="I4201">
        <f t="shared" si="196"/>
        <v>6</v>
      </c>
      <c r="J4201" t="str">
        <f t="shared" si="197"/>
        <v>6-9</v>
      </c>
    </row>
    <row r="4202" spans="1:10">
      <c r="A4202" t="s">
        <v>329</v>
      </c>
      <c r="B4202" t="s">
        <v>1499</v>
      </c>
      <c r="C4202" s="7">
        <v>44187.5262152778</v>
      </c>
      <c r="D4202" t="str">
        <f>VLOOKUP(A4202,Sheet2!$B$2:$E$1001,3,0)</f>
        <v>video</v>
      </c>
      <c r="E4202" t="str">
        <f>VLOOKUP(A4202,Sheet2!$B$2:$E$1001,4,0)</f>
        <v>soccer</v>
      </c>
      <c r="F4202" t="str">
        <f>VLOOKUP(B4202,Sheet3!$B$2:$D$17,2,0)</f>
        <v>negative</v>
      </c>
      <c r="G4202">
        <f>VLOOKUP(B4202,Sheet3!$B$2:$D$17,3,0)</f>
        <v>10</v>
      </c>
      <c r="H4202">
        <f t="shared" si="195"/>
        <v>12</v>
      </c>
      <c r="I4202">
        <f t="shared" si="196"/>
        <v>2</v>
      </c>
      <c r="J4202" t="str">
        <f t="shared" si="197"/>
        <v>12-15</v>
      </c>
    </row>
    <row r="4203" spans="1:10">
      <c r="A4203" t="s">
        <v>329</v>
      </c>
      <c r="B4203" t="s">
        <v>1491</v>
      </c>
      <c r="C4203" s="7">
        <v>44051.3911226852</v>
      </c>
      <c r="D4203" t="str">
        <f>VLOOKUP(A4203,Sheet2!$B$2:$E$1001,3,0)</f>
        <v>video</v>
      </c>
      <c r="E4203" t="str">
        <f>VLOOKUP(A4203,Sheet2!$B$2:$E$1001,4,0)</f>
        <v>soccer</v>
      </c>
      <c r="F4203" t="str">
        <f>VLOOKUP(B4203,Sheet3!$B$2:$D$17,2,0)</f>
        <v>positive</v>
      </c>
      <c r="G4203">
        <f>VLOOKUP(B4203,Sheet3!$B$2:$D$17,3,0)</f>
        <v>30</v>
      </c>
      <c r="H4203">
        <f t="shared" si="195"/>
        <v>8</v>
      </c>
      <c r="I4203">
        <f t="shared" si="196"/>
        <v>6</v>
      </c>
      <c r="J4203" t="str">
        <f t="shared" si="197"/>
        <v>9-12</v>
      </c>
    </row>
    <row r="4204" spans="1:10">
      <c r="A4204" t="s">
        <v>329</v>
      </c>
      <c r="B4204" t="s">
        <v>1500</v>
      </c>
      <c r="C4204" s="7">
        <v>44129.0661921296</v>
      </c>
      <c r="D4204" t="str">
        <f>VLOOKUP(A4204,Sheet2!$B$2:$E$1001,3,0)</f>
        <v>video</v>
      </c>
      <c r="E4204" t="str">
        <f>VLOOKUP(A4204,Sheet2!$B$2:$E$1001,4,0)</f>
        <v>soccer</v>
      </c>
      <c r="F4204" t="str">
        <f>VLOOKUP(B4204,Sheet3!$B$2:$D$17,2,0)</f>
        <v>positive</v>
      </c>
      <c r="G4204">
        <f>VLOOKUP(B4204,Sheet3!$B$2:$D$17,3,0)</f>
        <v>45</v>
      </c>
      <c r="H4204">
        <f t="shared" si="195"/>
        <v>10</v>
      </c>
      <c r="I4204">
        <f t="shared" si="196"/>
        <v>7</v>
      </c>
      <c r="J4204" t="str">
        <f t="shared" si="197"/>
        <v>0-3</v>
      </c>
    </row>
    <row r="4205" customFormat="1" spans="1:10">
      <c r="A4205" t="s">
        <v>329</v>
      </c>
      <c r="B4205" t="s">
        <v>1501</v>
      </c>
      <c r="C4205" s="7">
        <v>44099.4486689815</v>
      </c>
      <c r="D4205" t="str">
        <f>VLOOKUP(A4205,Sheet2!$B$2:$E$1001,3,0)</f>
        <v>video</v>
      </c>
      <c r="E4205" t="str">
        <f>VLOOKUP(A4205,Sheet2!$B$2:$E$1001,4,0)</f>
        <v>soccer</v>
      </c>
      <c r="F4205" t="str">
        <f>VLOOKUP(B4205,Sheet3!$B$2:$D$17,2,0)</f>
        <v>neutral</v>
      </c>
      <c r="G4205">
        <f>VLOOKUP(B4205,Sheet3!$B$2:$D$17,3,0)</f>
        <v>35</v>
      </c>
      <c r="H4205">
        <f t="shared" si="195"/>
        <v>9</v>
      </c>
      <c r="I4205">
        <f t="shared" si="196"/>
        <v>5</v>
      </c>
      <c r="J4205" t="str">
        <f t="shared" si="197"/>
        <v>9-12</v>
      </c>
    </row>
    <row r="4206" spans="1:10">
      <c r="A4206" t="s">
        <v>329</v>
      </c>
      <c r="B4206" t="s">
        <v>1485</v>
      </c>
      <c r="C4206" s="7">
        <v>44020.5188078704</v>
      </c>
      <c r="D4206" t="str">
        <f>VLOOKUP(A4206,Sheet2!$B$2:$E$1001,3,0)</f>
        <v>video</v>
      </c>
      <c r="E4206" t="str">
        <f>VLOOKUP(A4206,Sheet2!$B$2:$E$1001,4,0)</f>
        <v>soccer</v>
      </c>
      <c r="F4206" t="str">
        <f>VLOOKUP(B4206,Sheet3!$B$2:$D$17,2,0)</f>
        <v>positive</v>
      </c>
      <c r="G4206">
        <f>VLOOKUP(B4206,Sheet3!$B$2:$D$17,3,0)</f>
        <v>60</v>
      </c>
      <c r="H4206">
        <f t="shared" si="195"/>
        <v>7</v>
      </c>
      <c r="I4206">
        <f t="shared" si="196"/>
        <v>3</v>
      </c>
      <c r="J4206" t="str">
        <f t="shared" si="197"/>
        <v>12-15</v>
      </c>
    </row>
    <row r="4207" spans="1:10">
      <c r="A4207" t="s">
        <v>329</v>
      </c>
      <c r="B4207" t="s">
        <v>1499</v>
      </c>
      <c r="C4207" s="7">
        <v>44157.6860185185</v>
      </c>
      <c r="D4207" t="str">
        <f>VLOOKUP(A4207,Sheet2!$B$2:$E$1001,3,0)</f>
        <v>video</v>
      </c>
      <c r="E4207" t="str">
        <f>VLOOKUP(A4207,Sheet2!$B$2:$E$1001,4,0)</f>
        <v>soccer</v>
      </c>
      <c r="F4207" t="str">
        <f>VLOOKUP(B4207,Sheet3!$B$2:$D$17,2,0)</f>
        <v>negative</v>
      </c>
      <c r="G4207">
        <f>VLOOKUP(B4207,Sheet3!$B$2:$D$17,3,0)</f>
        <v>10</v>
      </c>
      <c r="H4207">
        <f t="shared" si="195"/>
        <v>11</v>
      </c>
      <c r="I4207">
        <f t="shared" si="196"/>
        <v>7</v>
      </c>
      <c r="J4207" t="str">
        <f t="shared" si="197"/>
        <v>15-18</v>
      </c>
    </row>
    <row r="4208" spans="1:10">
      <c r="A4208" t="s">
        <v>329</v>
      </c>
      <c r="B4208" t="s">
        <v>1490</v>
      </c>
      <c r="C4208" s="7">
        <v>44287.479537037</v>
      </c>
      <c r="D4208" t="str">
        <f>VLOOKUP(A4208,Sheet2!$B$2:$E$1001,3,0)</f>
        <v>video</v>
      </c>
      <c r="E4208" t="str">
        <f>VLOOKUP(A4208,Sheet2!$B$2:$E$1001,4,0)</f>
        <v>soccer</v>
      </c>
      <c r="F4208" t="str">
        <f>VLOOKUP(B4208,Sheet3!$B$2:$D$17,2,0)</f>
        <v>negative</v>
      </c>
      <c r="G4208">
        <f>VLOOKUP(B4208,Sheet3!$B$2:$D$17,3,0)</f>
        <v>5</v>
      </c>
      <c r="H4208">
        <f t="shared" si="195"/>
        <v>4</v>
      </c>
      <c r="I4208">
        <f t="shared" si="196"/>
        <v>4</v>
      </c>
      <c r="J4208" t="str">
        <f t="shared" si="197"/>
        <v>9-12</v>
      </c>
    </row>
    <row r="4209" spans="1:10">
      <c r="A4209" t="s">
        <v>331</v>
      </c>
      <c r="B4209" t="s">
        <v>1497</v>
      </c>
      <c r="C4209" s="7">
        <v>44034.6308449074</v>
      </c>
      <c r="D4209" t="str">
        <f>VLOOKUP(A4209,Sheet2!$B$2:$E$1001,3,0)</f>
        <v>photo</v>
      </c>
      <c r="E4209" t="str">
        <f>VLOOKUP(A4209,Sheet2!$B$2:$E$1001,4,0)</f>
        <v>science</v>
      </c>
      <c r="F4209" t="str">
        <f>VLOOKUP(B4209,Sheet3!$B$2:$D$17,2,0)</f>
        <v>positive</v>
      </c>
      <c r="G4209">
        <f>VLOOKUP(B4209,Sheet3!$B$2:$D$17,3,0)</f>
        <v>72</v>
      </c>
      <c r="H4209">
        <f t="shared" si="195"/>
        <v>7</v>
      </c>
      <c r="I4209">
        <f t="shared" si="196"/>
        <v>3</v>
      </c>
      <c r="J4209" t="str">
        <f t="shared" si="197"/>
        <v>15-18</v>
      </c>
    </row>
    <row r="4210" spans="1:10">
      <c r="A4210" t="s">
        <v>331</v>
      </c>
      <c r="B4210" t="s">
        <v>1491</v>
      </c>
      <c r="C4210" s="7">
        <v>44210.7178356481</v>
      </c>
      <c r="D4210" t="str">
        <f>VLOOKUP(A4210,Sheet2!$B$2:$E$1001,3,0)</f>
        <v>photo</v>
      </c>
      <c r="E4210" t="str">
        <f>VLOOKUP(A4210,Sheet2!$B$2:$E$1001,4,0)</f>
        <v>science</v>
      </c>
      <c r="F4210" t="str">
        <f>VLOOKUP(B4210,Sheet3!$B$2:$D$17,2,0)</f>
        <v>positive</v>
      </c>
      <c r="G4210">
        <f>VLOOKUP(B4210,Sheet3!$B$2:$D$17,3,0)</f>
        <v>30</v>
      </c>
      <c r="H4210">
        <f t="shared" si="195"/>
        <v>1</v>
      </c>
      <c r="I4210">
        <f t="shared" si="196"/>
        <v>4</v>
      </c>
      <c r="J4210" t="str">
        <f t="shared" si="197"/>
        <v>15-18</v>
      </c>
    </row>
    <row r="4211" spans="1:10">
      <c r="A4211" t="s">
        <v>331</v>
      </c>
      <c r="B4211" t="s">
        <v>1494</v>
      </c>
      <c r="C4211" s="7">
        <v>44315.0787847222</v>
      </c>
      <c r="D4211" t="str">
        <f>VLOOKUP(A4211,Sheet2!$B$2:$E$1001,3,0)</f>
        <v>photo</v>
      </c>
      <c r="E4211" t="str">
        <f>VLOOKUP(A4211,Sheet2!$B$2:$E$1001,4,0)</f>
        <v>science</v>
      </c>
      <c r="F4211" t="str">
        <f>VLOOKUP(B4211,Sheet3!$B$2:$D$17,2,0)</f>
        <v>positive</v>
      </c>
      <c r="G4211">
        <f>VLOOKUP(B4211,Sheet3!$B$2:$D$17,3,0)</f>
        <v>65</v>
      </c>
      <c r="H4211">
        <f t="shared" si="195"/>
        <v>4</v>
      </c>
      <c r="I4211">
        <f t="shared" si="196"/>
        <v>4</v>
      </c>
      <c r="J4211" t="str">
        <f t="shared" si="197"/>
        <v>0-3</v>
      </c>
    </row>
    <row r="4212" spans="1:10">
      <c r="A4212" t="s">
        <v>331</v>
      </c>
      <c r="B4212" t="s">
        <v>1494</v>
      </c>
      <c r="C4212" s="7">
        <v>44160.5557060185</v>
      </c>
      <c r="D4212" t="str">
        <f>VLOOKUP(A4212,Sheet2!$B$2:$E$1001,3,0)</f>
        <v>photo</v>
      </c>
      <c r="E4212" t="str">
        <f>VLOOKUP(A4212,Sheet2!$B$2:$E$1001,4,0)</f>
        <v>science</v>
      </c>
      <c r="F4212" t="str">
        <f>VLOOKUP(B4212,Sheet3!$B$2:$D$17,2,0)</f>
        <v>positive</v>
      </c>
      <c r="G4212">
        <f>VLOOKUP(B4212,Sheet3!$B$2:$D$17,3,0)</f>
        <v>65</v>
      </c>
      <c r="H4212">
        <f t="shared" si="195"/>
        <v>11</v>
      </c>
      <c r="I4212">
        <f t="shared" si="196"/>
        <v>3</v>
      </c>
      <c r="J4212" t="str">
        <f t="shared" si="197"/>
        <v>12-15</v>
      </c>
    </row>
    <row r="4213" spans="1:10">
      <c r="A4213" t="s">
        <v>331</v>
      </c>
      <c r="B4213" t="s">
        <v>1488</v>
      </c>
      <c r="C4213" s="7">
        <v>44145.0748726852</v>
      </c>
      <c r="D4213" t="str">
        <f>VLOOKUP(A4213,Sheet2!$B$2:$E$1001,3,0)</f>
        <v>photo</v>
      </c>
      <c r="E4213" t="str">
        <f>VLOOKUP(A4213,Sheet2!$B$2:$E$1001,4,0)</f>
        <v>science</v>
      </c>
      <c r="F4213" t="str">
        <f>VLOOKUP(B4213,Sheet3!$B$2:$D$17,2,0)</f>
        <v>negative</v>
      </c>
      <c r="G4213">
        <f>VLOOKUP(B4213,Sheet3!$B$2:$D$17,3,0)</f>
        <v>0</v>
      </c>
      <c r="H4213">
        <f t="shared" si="195"/>
        <v>11</v>
      </c>
      <c r="I4213">
        <f t="shared" si="196"/>
        <v>2</v>
      </c>
      <c r="J4213" t="str">
        <f t="shared" si="197"/>
        <v>0-3</v>
      </c>
    </row>
    <row r="4214" spans="1:10">
      <c r="A4214" t="s">
        <v>331</v>
      </c>
      <c r="B4214" t="s">
        <v>1502</v>
      </c>
      <c r="C4214" s="7">
        <v>44105.1708680556</v>
      </c>
      <c r="D4214" t="str">
        <f>VLOOKUP(A4214,Sheet2!$B$2:$E$1001,3,0)</f>
        <v>photo</v>
      </c>
      <c r="E4214" t="str">
        <f>VLOOKUP(A4214,Sheet2!$B$2:$E$1001,4,0)</f>
        <v>science</v>
      </c>
      <c r="F4214" t="str">
        <f>VLOOKUP(B4214,Sheet3!$B$2:$D$17,2,0)</f>
        <v>negative</v>
      </c>
      <c r="G4214">
        <f>VLOOKUP(B4214,Sheet3!$B$2:$D$17,3,0)</f>
        <v>15</v>
      </c>
      <c r="H4214">
        <f t="shared" si="195"/>
        <v>10</v>
      </c>
      <c r="I4214">
        <f t="shared" si="196"/>
        <v>4</v>
      </c>
      <c r="J4214" t="str">
        <f t="shared" si="197"/>
        <v>3-6</v>
      </c>
    </row>
    <row r="4215" spans="1:10">
      <c r="A4215" t="s">
        <v>331</v>
      </c>
      <c r="B4215" t="s">
        <v>1502</v>
      </c>
      <c r="C4215" s="7">
        <v>44202.9973611111</v>
      </c>
      <c r="D4215" t="str">
        <f>VLOOKUP(A4215,Sheet2!$B$2:$E$1001,3,0)</f>
        <v>photo</v>
      </c>
      <c r="E4215" t="str">
        <f>VLOOKUP(A4215,Sheet2!$B$2:$E$1001,4,0)</f>
        <v>science</v>
      </c>
      <c r="F4215" t="str">
        <f>VLOOKUP(B4215,Sheet3!$B$2:$D$17,2,0)</f>
        <v>negative</v>
      </c>
      <c r="G4215">
        <f>VLOOKUP(B4215,Sheet3!$B$2:$D$17,3,0)</f>
        <v>15</v>
      </c>
      <c r="H4215">
        <f t="shared" si="195"/>
        <v>1</v>
      </c>
      <c r="I4215">
        <f t="shared" si="196"/>
        <v>3</v>
      </c>
      <c r="J4215" t="str">
        <f t="shared" si="197"/>
        <v>21-24</v>
      </c>
    </row>
    <row r="4216" spans="1:10">
      <c r="A4216" t="s">
        <v>331</v>
      </c>
      <c r="B4216" t="s">
        <v>1495</v>
      </c>
      <c r="C4216" s="7">
        <v>44095.6412847222</v>
      </c>
      <c r="D4216" t="str">
        <f>VLOOKUP(A4216,Sheet2!$B$2:$E$1001,3,0)</f>
        <v>photo</v>
      </c>
      <c r="E4216" t="str">
        <f>VLOOKUP(A4216,Sheet2!$B$2:$E$1001,4,0)</f>
        <v>science</v>
      </c>
      <c r="F4216" t="str">
        <f>VLOOKUP(B4216,Sheet3!$B$2:$D$17,2,0)</f>
        <v>positive</v>
      </c>
      <c r="G4216">
        <f>VLOOKUP(B4216,Sheet3!$B$2:$D$17,3,0)</f>
        <v>75</v>
      </c>
      <c r="H4216">
        <f t="shared" si="195"/>
        <v>9</v>
      </c>
      <c r="I4216">
        <f t="shared" si="196"/>
        <v>1</v>
      </c>
      <c r="J4216" t="str">
        <f t="shared" si="197"/>
        <v>15-18</v>
      </c>
    </row>
    <row r="4217" spans="1:10">
      <c r="A4217" t="s">
        <v>331</v>
      </c>
      <c r="B4217" t="s">
        <v>1492</v>
      </c>
      <c r="C4217" s="7">
        <v>44055.6554976852</v>
      </c>
      <c r="D4217" t="str">
        <f>VLOOKUP(A4217,Sheet2!$B$2:$E$1001,3,0)</f>
        <v>photo</v>
      </c>
      <c r="E4217" t="str">
        <f>VLOOKUP(A4217,Sheet2!$B$2:$E$1001,4,0)</f>
        <v>science</v>
      </c>
      <c r="F4217" t="str">
        <f>VLOOKUP(B4217,Sheet3!$B$2:$D$17,2,0)</f>
        <v>neutral</v>
      </c>
      <c r="G4217">
        <f>VLOOKUP(B4217,Sheet3!$B$2:$D$17,3,0)</f>
        <v>20</v>
      </c>
      <c r="H4217">
        <f t="shared" si="195"/>
        <v>8</v>
      </c>
      <c r="I4217">
        <f t="shared" si="196"/>
        <v>3</v>
      </c>
      <c r="J4217" t="str">
        <f t="shared" si="197"/>
        <v>15-18</v>
      </c>
    </row>
    <row r="4218" customFormat="1" spans="1:10">
      <c r="A4218" t="s">
        <v>331</v>
      </c>
      <c r="B4218" t="s">
        <v>1487</v>
      </c>
      <c r="C4218" s="7">
        <v>44161.210162037</v>
      </c>
      <c r="D4218" t="str">
        <f>VLOOKUP(A4218,Sheet2!$B$2:$E$1001,3,0)</f>
        <v>photo</v>
      </c>
      <c r="E4218" t="str">
        <f>VLOOKUP(A4218,Sheet2!$B$2:$E$1001,4,0)</f>
        <v>science</v>
      </c>
      <c r="F4218" t="str">
        <f>VLOOKUP(B4218,Sheet3!$B$2:$D$17,2,0)</f>
        <v>positive</v>
      </c>
      <c r="G4218">
        <f>VLOOKUP(B4218,Sheet3!$B$2:$D$17,3,0)</f>
        <v>70</v>
      </c>
      <c r="H4218">
        <f t="shared" si="195"/>
        <v>11</v>
      </c>
      <c r="I4218">
        <f t="shared" si="196"/>
        <v>4</v>
      </c>
      <c r="J4218" t="str">
        <f t="shared" si="197"/>
        <v>3-6</v>
      </c>
    </row>
    <row r="4219" spans="1:10">
      <c r="A4219" t="s">
        <v>331</v>
      </c>
      <c r="B4219" t="s">
        <v>1496</v>
      </c>
      <c r="C4219" s="7">
        <v>44021.6327430556</v>
      </c>
      <c r="D4219" t="str">
        <f>VLOOKUP(A4219,Sheet2!$B$2:$E$1001,3,0)</f>
        <v>photo</v>
      </c>
      <c r="E4219" t="str">
        <f>VLOOKUP(A4219,Sheet2!$B$2:$E$1001,4,0)</f>
        <v>science</v>
      </c>
      <c r="F4219" t="str">
        <f>VLOOKUP(B4219,Sheet3!$B$2:$D$17,2,0)</f>
        <v>positive</v>
      </c>
      <c r="G4219">
        <f>VLOOKUP(B4219,Sheet3!$B$2:$D$17,3,0)</f>
        <v>70</v>
      </c>
      <c r="H4219">
        <f t="shared" si="195"/>
        <v>7</v>
      </c>
      <c r="I4219">
        <f t="shared" si="196"/>
        <v>4</v>
      </c>
      <c r="J4219" t="str">
        <f t="shared" si="197"/>
        <v>15-18</v>
      </c>
    </row>
    <row r="4220" spans="1:10">
      <c r="A4220" t="s">
        <v>331</v>
      </c>
      <c r="B4220" t="s">
        <v>1503</v>
      </c>
      <c r="C4220" s="7">
        <v>44134.8083449074</v>
      </c>
      <c r="D4220" t="str">
        <f>VLOOKUP(A4220,Sheet2!$B$2:$E$1001,3,0)</f>
        <v>photo</v>
      </c>
      <c r="E4220" t="str">
        <f>VLOOKUP(A4220,Sheet2!$B$2:$E$1001,4,0)</f>
        <v>science</v>
      </c>
      <c r="F4220" t="str">
        <f>VLOOKUP(B4220,Sheet3!$B$2:$D$17,2,0)</f>
        <v>negative</v>
      </c>
      <c r="G4220">
        <f>VLOOKUP(B4220,Sheet3!$B$2:$D$17,3,0)</f>
        <v>12</v>
      </c>
      <c r="H4220">
        <f t="shared" si="195"/>
        <v>10</v>
      </c>
      <c r="I4220">
        <f t="shared" si="196"/>
        <v>5</v>
      </c>
      <c r="J4220" t="str">
        <f t="shared" si="197"/>
        <v>18-21</v>
      </c>
    </row>
    <row r="4221" spans="1:10">
      <c r="A4221" t="s">
        <v>333</v>
      </c>
      <c r="B4221" t="s">
        <v>1498</v>
      </c>
      <c r="C4221" s="7">
        <v>44307.1684953704</v>
      </c>
      <c r="D4221" t="str">
        <f>VLOOKUP(A4221,Sheet2!$B$2:$E$1001,3,0)</f>
        <v>audio</v>
      </c>
      <c r="E4221" t="str">
        <f>VLOOKUP(A4221,Sheet2!$B$2:$E$1001,4,0)</f>
        <v>food</v>
      </c>
      <c r="F4221" t="str">
        <f>VLOOKUP(B4221,Sheet3!$B$2:$D$17,2,0)</f>
        <v>positive</v>
      </c>
      <c r="G4221">
        <f>VLOOKUP(B4221,Sheet3!$B$2:$D$17,3,0)</f>
        <v>50</v>
      </c>
      <c r="H4221">
        <f t="shared" si="195"/>
        <v>4</v>
      </c>
      <c r="I4221">
        <f t="shared" si="196"/>
        <v>3</v>
      </c>
      <c r="J4221" t="str">
        <f t="shared" si="197"/>
        <v>3-6</v>
      </c>
    </row>
    <row r="4222" spans="1:10">
      <c r="A4222" t="s">
        <v>333</v>
      </c>
      <c r="B4222" t="s">
        <v>1494</v>
      </c>
      <c r="C4222" s="7">
        <v>44132.1645486111</v>
      </c>
      <c r="D4222" t="str">
        <f>VLOOKUP(A4222,Sheet2!$B$2:$E$1001,3,0)</f>
        <v>audio</v>
      </c>
      <c r="E4222" t="str">
        <f>VLOOKUP(A4222,Sheet2!$B$2:$E$1001,4,0)</f>
        <v>food</v>
      </c>
      <c r="F4222" t="str">
        <f>VLOOKUP(B4222,Sheet3!$B$2:$D$17,2,0)</f>
        <v>positive</v>
      </c>
      <c r="G4222">
        <f>VLOOKUP(B4222,Sheet3!$B$2:$D$17,3,0)</f>
        <v>65</v>
      </c>
      <c r="H4222">
        <f t="shared" si="195"/>
        <v>10</v>
      </c>
      <c r="I4222">
        <f t="shared" si="196"/>
        <v>3</v>
      </c>
      <c r="J4222" t="str">
        <f t="shared" si="197"/>
        <v>3-6</v>
      </c>
    </row>
    <row r="4223" spans="1:10">
      <c r="A4223" t="s">
        <v>333</v>
      </c>
      <c r="B4223" t="s">
        <v>1497</v>
      </c>
      <c r="C4223" s="7">
        <v>44263.7263194444</v>
      </c>
      <c r="D4223" t="str">
        <f>VLOOKUP(A4223,Sheet2!$B$2:$E$1001,3,0)</f>
        <v>audio</v>
      </c>
      <c r="E4223" t="str">
        <f>VLOOKUP(A4223,Sheet2!$B$2:$E$1001,4,0)</f>
        <v>food</v>
      </c>
      <c r="F4223" t="str">
        <f>VLOOKUP(B4223,Sheet3!$B$2:$D$17,2,0)</f>
        <v>positive</v>
      </c>
      <c r="G4223">
        <f>VLOOKUP(B4223,Sheet3!$B$2:$D$17,3,0)</f>
        <v>72</v>
      </c>
      <c r="H4223">
        <f t="shared" si="195"/>
        <v>3</v>
      </c>
      <c r="I4223">
        <f t="shared" si="196"/>
        <v>1</v>
      </c>
      <c r="J4223" t="str">
        <f t="shared" si="197"/>
        <v>15-18</v>
      </c>
    </row>
    <row r="4224" spans="1:10">
      <c r="A4224" t="s">
        <v>333</v>
      </c>
      <c r="B4224" t="s">
        <v>1494</v>
      </c>
      <c r="C4224" s="7">
        <v>44192.4004282407</v>
      </c>
      <c r="D4224" t="str">
        <f>VLOOKUP(A4224,Sheet2!$B$2:$E$1001,3,0)</f>
        <v>audio</v>
      </c>
      <c r="E4224" t="str">
        <f>VLOOKUP(A4224,Sheet2!$B$2:$E$1001,4,0)</f>
        <v>food</v>
      </c>
      <c r="F4224" t="str">
        <f>VLOOKUP(B4224,Sheet3!$B$2:$D$17,2,0)</f>
        <v>positive</v>
      </c>
      <c r="G4224">
        <f>VLOOKUP(B4224,Sheet3!$B$2:$D$17,3,0)</f>
        <v>65</v>
      </c>
      <c r="H4224">
        <f t="shared" si="195"/>
        <v>12</v>
      </c>
      <c r="I4224">
        <f t="shared" si="196"/>
        <v>7</v>
      </c>
      <c r="J4224" t="str">
        <f t="shared" si="197"/>
        <v>9-12</v>
      </c>
    </row>
    <row r="4225" spans="1:10">
      <c r="A4225" t="s">
        <v>333</v>
      </c>
      <c r="B4225" t="s">
        <v>1497</v>
      </c>
      <c r="C4225" s="7">
        <v>44338.5219328704</v>
      </c>
      <c r="D4225" t="str">
        <f>VLOOKUP(A4225,Sheet2!$B$2:$E$1001,3,0)</f>
        <v>audio</v>
      </c>
      <c r="E4225" t="str">
        <f>VLOOKUP(A4225,Sheet2!$B$2:$E$1001,4,0)</f>
        <v>food</v>
      </c>
      <c r="F4225" t="str">
        <f>VLOOKUP(B4225,Sheet3!$B$2:$D$17,2,0)</f>
        <v>positive</v>
      </c>
      <c r="G4225">
        <f>VLOOKUP(B4225,Sheet3!$B$2:$D$17,3,0)</f>
        <v>72</v>
      </c>
      <c r="H4225">
        <f t="shared" si="195"/>
        <v>5</v>
      </c>
      <c r="I4225">
        <f t="shared" si="196"/>
        <v>6</v>
      </c>
      <c r="J4225" t="str">
        <f t="shared" si="197"/>
        <v>12-15</v>
      </c>
    </row>
    <row r="4226" spans="1:10">
      <c r="A4226" t="s">
        <v>333</v>
      </c>
      <c r="B4226" t="s">
        <v>1490</v>
      </c>
      <c r="C4226" s="7">
        <v>44029.287037037</v>
      </c>
      <c r="D4226" t="str">
        <f>VLOOKUP(A4226,Sheet2!$B$2:$E$1001,3,0)</f>
        <v>audio</v>
      </c>
      <c r="E4226" t="str">
        <f>VLOOKUP(A4226,Sheet2!$B$2:$E$1001,4,0)</f>
        <v>food</v>
      </c>
      <c r="F4226" t="str">
        <f>VLOOKUP(B4226,Sheet3!$B$2:$D$17,2,0)</f>
        <v>negative</v>
      </c>
      <c r="G4226">
        <f>VLOOKUP(B4226,Sheet3!$B$2:$D$17,3,0)</f>
        <v>5</v>
      </c>
      <c r="H4226">
        <f t="shared" si="195"/>
        <v>7</v>
      </c>
      <c r="I4226">
        <f t="shared" si="196"/>
        <v>5</v>
      </c>
      <c r="J4226" t="str">
        <f t="shared" si="197"/>
        <v>6-9</v>
      </c>
    </row>
    <row r="4227" spans="1:10">
      <c r="A4227" t="s">
        <v>333</v>
      </c>
      <c r="B4227" t="s">
        <v>1490</v>
      </c>
      <c r="C4227" s="7">
        <v>44039.8102662037</v>
      </c>
      <c r="D4227" t="str">
        <f>VLOOKUP(A4227,Sheet2!$B$2:$E$1001,3,0)</f>
        <v>audio</v>
      </c>
      <c r="E4227" t="str">
        <f>VLOOKUP(A4227,Sheet2!$B$2:$E$1001,4,0)</f>
        <v>food</v>
      </c>
      <c r="F4227" t="str">
        <f>VLOOKUP(B4227,Sheet3!$B$2:$D$17,2,0)</f>
        <v>negative</v>
      </c>
      <c r="G4227">
        <f>VLOOKUP(B4227,Sheet3!$B$2:$D$17,3,0)</f>
        <v>5</v>
      </c>
      <c r="H4227">
        <f t="shared" ref="H4227:H4290" si="198">MONTH(C4227)</f>
        <v>7</v>
      </c>
      <c r="I4227">
        <f t="shared" ref="I4227:I4290" si="199">WEEKDAY(C4227,2)</f>
        <v>1</v>
      </c>
      <c r="J4227" t="str">
        <f t="shared" ref="J4227:J4290" si="200">TEXT(INT(HOUR(C4227)/3)*3,"0")&amp;"-"&amp;TEXT(INT(HOUR(C4227)/3)*3+3,"0")</f>
        <v>18-21</v>
      </c>
    </row>
    <row r="4228" spans="1:10">
      <c r="A4228" t="s">
        <v>333</v>
      </c>
      <c r="B4228" t="s">
        <v>1494</v>
      </c>
      <c r="C4228" s="7">
        <v>44325.157962963</v>
      </c>
      <c r="D4228" t="str">
        <f>VLOOKUP(A4228,Sheet2!$B$2:$E$1001,3,0)</f>
        <v>audio</v>
      </c>
      <c r="E4228" t="str">
        <f>VLOOKUP(A4228,Sheet2!$B$2:$E$1001,4,0)</f>
        <v>food</v>
      </c>
      <c r="F4228" t="str">
        <f>VLOOKUP(B4228,Sheet3!$B$2:$D$17,2,0)</f>
        <v>positive</v>
      </c>
      <c r="G4228">
        <f>VLOOKUP(B4228,Sheet3!$B$2:$D$17,3,0)</f>
        <v>65</v>
      </c>
      <c r="H4228">
        <f t="shared" si="198"/>
        <v>5</v>
      </c>
      <c r="I4228">
        <f t="shared" si="199"/>
        <v>7</v>
      </c>
      <c r="J4228" t="str">
        <f t="shared" si="200"/>
        <v>3-6</v>
      </c>
    </row>
    <row r="4229" spans="1:10">
      <c r="A4229" t="s">
        <v>333</v>
      </c>
      <c r="B4229" t="s">
        <v>1497</v>
      </c>
      <c r="C4229" s="7">
        <v>44339.7210648148</v>
      </c>
      <c r="D4229" t="str">
        <f>VLOOKUP(A4229,Sheet2!$B$2:$E$1001,3,0)</f>
        <v>audio</v>
      </c>
      <c r="E4229" t="str">
        <f>VLOOKUP(A4229,Sheet2!$B$2:$E$1001,4,0)</f>
        <v>food</v>
      </c>
      <c r="F4229" t="str">
        <f>VLOOKUP(B4229,Sheet3!$B$2:$D$17,2,0)</f>
        <v>positive</v>
      </c>
      <c r="G4229">
        <f>VLOOKUP(B4229,Sheet3!$B$2:$D$17,3,0)</f>
        <v>72</v>
      </c>
      <c r="H4229">
        <f t="shared" si="198"/>
        <v>5</v>
      </c>
      <c r="I4229">
        <f t="shared" si="199"/>
        <v>7</v>
      </c>
      <c r="J4229" t="str">
        <f t="shared" si="200"/>
        <v>15-18</v>
      </c>
    </row>
    <row r="4230" customFormat="1" spans="1:10">
      <c r="A4230" t="s">
        <v>333</v>
      </c>
      <c r="B4230" t="s">
        <v>1492</v>
      </c>
      <c r="C4230" s="7">
        <v>44364.7386921296</v>
      </c>
      <c r="D4230" t="str">
        <f>VLOOKUP(A4230,Sheet2!$B$2:$E$1001,3,0)</f>
        <v>audio</v>
      </c>
      <c r="E4230" t="str">
        <f>VLOOKUP(A4230,Sheet2!$B$2:$E$1001,4,0)</f>
        <v>food</v>
      </c>
      <c r="F4230" t="str">
        <f>VLOOKUP(B4230,Sheet3!$B$2:$D$17,2,0)</f>
        <v>neutral</v>
      </c>
      <c r="G4230">
        <f>VLOOKUP(B4230,Sheet3!$B$2:$D$17,3,0)</f>
        <v>20</v>
      </c>
      <c r="H4230">
        <f t="shared" si="198"/>
        <v>6</v>
      </c>
      <c r="I4230">
        <f t="shared" si="199"/>
        <v>4</v>
      </c>
      <c r="J4230" t="str">
        <f t="shared" si="200"/>
        <v>15-18</v>
      </c>
    </row>
    <row r="4231" spans="1:10">
      <c r="A4231" t="s">
        <v>333</v>
      </c>
      <c r="B4231" t="s">
        <v>1490</v>
      </c>
      <c r="C4231" s="7">
        <v>44027.7297685185</v>
      </c>
      <c r="D4231" t="str">
        <f>VLOOKUP(A4231,Sheet2!$B$2:$E$1001,3,0)</f>
        <v>audio</v>
      </c>
      <c r="E4231" t="str">
        <f>VLOOKUP(A4231,Sheet2!$B$2:$E$1001,4,0)</f>
        <v>food</v>
      </c>
      <c r="F4231" t="str">
        <f>VLOOKUP(B4231,Sheet3!$B$2:$D$17,2,0)</f>
        <v>negative</v>
      </c>
      <c r="G4231">
        <f>VLOOKUP(B4231,Sheet3!$B$2:$D$17,3,0)</f>
        <v>5</v>
      </c>
      <c r="H4231">
        <f t="shared" si="198"/>
        <v>7</v>
      </c>
      <c r="I4231">
        <f t="shared" si="199"/>
        <v>3</v>
      </c>
      <c r="J4231" t="str">
        <f t="shared" si="200"/>
        <v>15-18</v>
      </c>
    </row>
    <row r="4232" spans="1:10">
      <c r="A4232" t="s">
        <v>334</v>
      </c>
      <c r="B4232" t="s">
        <v>1488</v>
      </c>
      <c r="C4232" s="7">
        <v>44305.0108796296</v>
      </c>
      <c r="D4232" t="str">
        <f>VLOOKUP(A4232,Sheet2!$B$2:$E$1001,3,0)</f>
        <v>photo</v>
      </c>
      <c r="E4232" t="str">
        <f>VLOOKUP(A4232,Sheet2!$B$2:$E$1001,4,0)</f>
        <v>soccer</v>
      </c>
      <c r="F4232" t="str">
        <f>VLOOKUP(B4232,Sheet3!$B$2:$D$17,2,0)</f>
        <v>negative</v>
      </c>
      <c r="G4232">
        <f>VLOOKUP(B4232,Sheet3!$B$2:$D$17,3,0)</f>
        <v>0</v>
      </c>
      <c r="H4232">
        <f t="shared" si="198"/>
        <v>4</v>
      </c>
      <c r="I4232">
        <f t="shared" si="199"/>
        <v>1</v>
      </c>
      <c r="J4232" t="str">
        <f t="shared" si="200"/>
        <v>0-3</v>
      </c>
    </row>
    <row r="4233" spans="1:10">
      <c r="A4233" t="s">
        <v>334</v>
      </c>
      <c r="B4233" t="s">
        <v>1487</v>
      </c>
      <c r="C4233" s="7">
        <v>44058.6668981481</v>
      </c>
      <c r="D4233" t="str">
        <f>VLOOKUP(A4233,Sheet2!$B$2:$E$1001,3,0)</f>
        <v>photo</v>
      </c>
      <c r="E4233" t="str">
        <f>VLOOKUP(A4233,Sheet2!$B$2:$E$1001,4,0)</f>
        <v>soccer</v>
      </c>
      <c r="F4233" t="str">
        <f>VLOOKUP(B4233,Sheet3!$B$2:$D$17,2,0)</f>
        <v>positive</v>
      </c>
      <c r="G4233">
        <f>VLOOKUP(B4233,Sheet3!$B$2:$D$17,3,0)</f>
        <v>70</v>
      </c>
      <c r="H4233">
        <f t="shared" si="198"/>
        <v>8</v>
      </c>
      <c r="I4233">
        <f t="shared" si="199"/>
        <v>6</v>
      </c>
      <c r="J4233" t="str">
        <f t="shared" si="200"/>
        <v>15-18</v>
      </c>
    </row>
    <row r="4234" spans="1:10">
      <c r="A4234" t="s">
        <v>334</v>
      </c>
      <c r="B4234" t="s">
        <v>1485</v>
      </c>
      <c r="C4234" s="7">
        <v>44352.8267592593</v>
      </c>
      <c r="D4234" t="str">
        <f>VLOOKUP(A4234,Sheet2!$B$2:$E$1001,3,0)</f>
        <v>photo</v>
      </c>
      <c r="E4234" t="str">
        <f>VLOOKUP(A4234,Sheet2!$B$2:$E$1001,4,0)</f>
        <v>soccer</v>
      </c>
      <c r="F4234" t="str">
        <f>VLOOKUP(B4234,Sheet3!$B$2:$D$17,2,0)</f>
        <v>positive</v>
      </c>
      <c r="G4234">
        <f>VLOOKUP(B4234,Sheet3!$B$2:$D$17,3,0)</f>
        <v>60</v>
      </c>
      <c r="H4234">
        <f t="shared" si="198"/>
        <v>6</v>
      </c>
      <c r="I4234">
        <f t="shared" si="199"/>
        <v>6</v>
      </c>
      <c r="J4234" t="str">
        <f t="shared" si="200"/>
        <v>18-21</v>
      </c>
    </row>
    <row r="4235" spans="1:10">
      <c r="A4235" t="s">
        <v>334</v>
      </c>
      <c r="B4235" t="s">
        <v>1497</v>
      </c>
      <c r="C4235" s="7">
        <v>44223.5248032407</v>
      </c>
      <c r="D4235" t="str">
        <f>VLOOKUP(A4235,Sheet2!$B$2:$E$1001,3,0)</f>
        <v>photo</v>
      </c>
      <c r="E4235" t="str">
        <f>VLOOKUP(A4235,Sheet2!$B$2:$E$1001,4,0)</f>
        <v>soccer</v>
      </c>
      <c r="F4235" t="str">
        <f>VLOOKUP(B4235,Sheet3!$B$2:$D$17,2,0)</f>
        <v>positive</v>
      </c>
      <c r="G4235">
        <f>VLOOKUP(B4235,Sheet3!$B$2:$D$17,3,0)</f>
        <v>72</v>
      </c>
      <c r="H4235">
        <f t="shared" si="198"/>
        <v>1</v>
      </c>
      <c r="I4235">
        <f t="shared" si="199"/>
        <v>3</v>
      </c>
      <c r="J4235" t="str">
        <f t="shared" si="200"/>
        <v>12-15</v>
      </c>
    </row>
    <row r="4236" spans="1:10">
      <c r="A4236" t="s">
        <v>334</v>
      </c>
      <c r="B4236" t="s">
        <v>1496</v>
      </c>
      <c r="C4236" s="7">
        <v>44327.118287037</v>
      </c>
      <c r="D4236" t="str">
        <f>VLOOKUP(A4236,Sheet2!$B$2:$E$1001,3,0)</f>
        <v>photo</v>
      </c>
      <c r="E4236" t="str">
        <f>VLOOKUP(A4236,Sheet2!$B$2:$E$1001,4,0)</f>
        <v>soccer</v>
      </c>
      <c r="F4236" t="str">
        <f>VLOOKUP(B4236,Sheet3!$B$2:$D$17,2,0)</f>
        <v>positive</v>
      </c>
      <c r="G4236">
        <f>VLOOKUP(B4236,Sheet3!$B$2:$D$17,3,0)</f>
        <v>70</v>
      </c>
      <c r="H4236">
        <f t="shared" si="198"/>
        <v>5</v>
      </c>
      <c r="I4236">
        <f t="shared" si="199"/>
        <v>2</v>
      </c>
      <c r="J4236" t="str">
        <f t="shared" si="200"/>
        <v>0-3</v>
      </c>
    </row>
    <row r="4237" spans="1:10">
      <c r="A4237" t="s">
        <v>334</v>
      </c>
      <c r="B4237" t="s">
        <v>1485</v>
      </c>
      <c r="C4237" s="7">
        <v>44215.6595486111</v>
      </c>
      <c r="D4237" t="str">
        <f>VLOOKUP(A4237,Sheet2!$B$2:$E$1001,3,0)</f>
        <v>photo</v>
      </c>
      <c r="E4237" t="str">
        <f>VLOOKUP(A4237,Sheet2!$B$2:$E$1001,4,0)</f>
        <v>soccer</v>
      </c>
      <c r="F4237" t="str">
        <f>VLOOKUP(B4237,Sheet3!$B$2:$D$17,2,0)</f>
        <v>positive</v>
      </c>
      <c r="G4237">
        <f>VLOOKUP(B4237,Sheet3!$B$2:$D$17,3,0)</f>
        <v>60</v>
      </c>
      <c r="H4237">
        <f t="shared" si="198"/>
        <v>1</v>
      </c>
      <c r="I4237">
        <f t="shared" si="199"/>
        <v>2</v>
      </c>
      <c r="J4237" t="str">
        <f t="shared" si="200"/>
        <v>15-18</v>
      </c>
    </row>
    <row r="4238" spans="1:10">
      <c r="A4238" t="s">
        <v>334</v>
      </c>
      <c r="B4238" t="s">
        <v>1498</v>
      </c>
      <c r="C4238" s="7">
        <v>44350.5221296296</v>
      </c>
      <c r="D4238" t="str">
        <f>VLOOKUP(A4238,Sheet2!$B$2:$E$1001,3,0)</f>
        <v>photo</v>
      </c>
      <c r="E4238" t="str">
        <f>VLOOKUP(A4238,Sheet2!$B$2:$E$1001,4,0)</f>
        <v>soccer</v>
      </c>
      <c r="F4238" t="str">
        <f>VLOOKUP(B4238,Sheet3!$B$2:$D$17,2,0)</f>
        <v>positive</v>
      </c>
      <c r="G4238">
        <f>VLOOKUP(B4238,Sheet3!$B$2:$D$17,3,0)</f>
        <v>50</v>
      </c>
      <c r="H4238">
        <f t="shared" si="198"/>
        <v>6</v>
      </c>
      <c r="I4238">
        <f t="shared" si="199"/>
        <v>4</v>
      </c>
      <c r="J4238" t="str">
        <f t="shared" si="200"/>
        <v>12-15</v>
      </c>
    </row>
    <row r="4239" spans="1:10">
      <c r="A4239" t="s">
        <v>334</v>
      </c>
      <c r="B4239" t="s">
        <v>1485</v>
      </c>
      <c r="C4239" s="7">
        <v>44334.7306018519</v>
      </c>
      <c r="D4239" t="str">
        <f>VLOOKUP(A4239,Sheet2!$B$2:$E$1001,3,0)</f>
        <v>photo</v>
      </c>
      <c r="E4239" t="str">
        <f>VLOOKUP(A4239,Sheet2!$B$2:$E$1001,4,0)</f>
        <v>soccer</v>
      </c>
      <c r="F4239" t="str">
        <f>VLOOKUP(B4239,Sheet3!$B$2:$D$17,2,0)</f>
        <v>positive</v>
      </c>
      <c r="G4239">
        <f>VLOOKUP(B4239,Sheet3!$B$2:$D$17,3,0)</f>
        <v>60</v>
      </c>
      <c r="H4239">
        <f t="shared" si="198"/>
        <v>5</v>
      </c>
      <c r="I4239">
        <f t="shared" si="199"/>
        <v>2</v>
      </c>
      <c r="J4239" t="str">
        <f t="shared" si="200"/>
        <v>15-18</v>
      </c>
    </row>
    <row r="4240" spans="1:10">
      <c r="A4240" t="s">
        <v>334</v>
      </c>
      <c r="B4240" t="s">
        <v>1485</v>
      </c>
      <c r="C4240" s="7">
        <v>44135.6044212963</v>
      </c>
      <c r="D4240" t="str">
        <f>VLOOKUP(A4240,Sheet2!$B$2:$E$1001,3,0)</f>
        <v>photo</v>
      </c>
      <c r="E4240" t="str">
        <f>VLOOKUP(A4240,Sheet2!$B$2:$E$1001,4,0)</f>
        <v>soccer</v>
      </c>
      <c r="F4240" t="str">
        <f>VLOOKUP(B4240,Sheet3!$B$2:$D$17,2,0)</f>
        <v>positive</v>
      </c>
      <c r="G4240">
        <f>VLOOKUP(B4240,Sheet3!$B$2:$D$17,3,0)</f>
        <v>60</v>
      </c>
      <c r="H4240">
        <f t="shared" si="198"/>
        <v>10</v>
      </c>
      <c r="I4240">
        <f t="shared" si="199"/>
        <v>6</v>
      </c>
      <c r="J4240" t="str">
        <f t="shared" si="200"/>
        <v>12-15</v>
      </c>
    </row>
    <row r="4241" customFormat="1" spans="1:10">
      <c r="A4241" t="s">
        <v>334</v>
      </c>
      <c r="B4241" t="s">
        <v>1501</v>
      </c>
      <c r="C4241" s="7">
        <v>44167.1733217593</v>
      </c>
      <c r="D4241" t="str">
        <f>VLOOKUP(A4241,Sheet2!$B$2:$E$1001,3,0)</f>
        <v>photo</v>
      </c>
      <c r="E4241" t="str">
        <f>VLOOKUP(A4241,Sheet2!$B$2:$E$1001,4,0)</f>
        <v>soccer</v>
      </c>
      <c r="F4241" t="str">
        <f>VLOOKUP(B4241,Sheet3!$B$2:$D$17,2,0)</f>
        <v>neutral</v>
      </c>
      <c r="G4241">
        <f>VLOOKUP(B4241,Sheet3!$B$2:$D$17,3,0)</f>
        <v>35</v>
      </c>
      <c r="H4241">
        <f t="shared" si="198"/>
        <v>12</v>
      </c>
      <c r="I4241">
        <f t="shared" si="199"/>
        <v>3</v>
      </c>
      <c r="J4241" t="str">
        <f t="shared" si="200"/>
        <v>3-6</v>
      </c>
    </row>
    <row r="4242" spans="1:10">
      <c r="A4242" t="s">
        <v>334</v>
      </c>
      <c r="B4242" t="s">
        <v>1491</v>
      </c>
      <c r="C4242" s="7">
        <v>44026.06125</v>
      </c>
      <c r="D4242" t="str">
        <f>VLOOKUP(A4242,Sheet2!$B$2:$E$1001,3,0)</f>
        <v>photo</v>
      </c>
      <c r="E4242" t="str">
        <f>VLOOKUP(A4242,Sheet2!$B$2:$E$1001,4,0)</f>
        <v>soccer</v>
      </c>
      <c r="F4242" t="str">
        <f>VLOOKUP(B4242,Sheet3!$B$2:$D$17,2,0)</f>
        <v>positive</v>
      </c>
      <c r="G4242">
        <f>VLOOKUP(B4242,Sheet3!$B$2:$D$17,3,0)</f>
        <v>30</v>
      </c>
      <c r="H4242">
        <f t="shared" si="198"/>
        <v>7</v>
      </c>
      <c r="I4242">
        <f t="shared" si="199"/>
        <v>2</v>
      </c>
      <c r="J4242" t="str">
        <f t="shared" si="200"/>
        <v>0-3</v>
      </c>
    </row>
    <row r="4243" spans="1:10">
      <c r="A4243" t="s">
        <v>334</v>
      </c>
      <c r="B4243" t="s">
        <v>1488</v>
      </c>
      <c r="C4243" s="7">
        <v>44255.9293171296</v>
      </c>
      <c r="D4243" t="str">
        <f>VLOOKUP(A4243,Sheet2!$B$2:$E$1001,3,0)</f>
        <v>photo</v>
      </c>
      <c r="E4243" t="str">
        <f>VLOOKUP(A4243,Sheet2!$B$2:$E$1001,4,0)</f>
        <v>soccer</v>
      </c>
      <c r="F4243" t="str">
        <f>VLOOKUP(B4243,Sheet3!$B$2:$D$17,2,0)</f>
        <v>negative</v>
      </c>
      <c r="G4243">
        <f>VLOOKUP(B4243,Sheet3!$B$2:$D$17,3,0)</f>
        <v>0</v>
      </c>
      <c r="H4243">
        <f t="shared" si="198"/>
        <v>2</v>
      </c>
      <c r="I4243">
        <f t="shared" si="199"/>
        <v>7</v>
      </c>
      <c r="J4243" t="str">
        <f t="shared" si="200"/>
        <v>21-24</v>
      </c>
    </row>
    <row r="4244" spans="1:10">
      <c r="A4244" t="s">
        <v>334</v>
      </c>
      <c r="B4244" t="s">
        <v>1491</v>
      </c>
      <c r="C4244" s="7">
        <v>44253.4276736111</v>
      </c>
      <c r="D4244" t="str">
        <f>VLOOKUP(A4244,Sheet2!$B$2:$E$1001,3,0)</f>
        <v>photo</v>
      </c>
      <c r="E4244" t="str">
        <f>VLOOKUP(A4244,Sheet2!$B$2:$E$1001,4,0)</f>
        <v>soccer</v>
      </c>
      <c r="F4244" t="str">
        <f>VLOOKUP(B4244,Sheet3!$B$2:$D$17,2,0)</f>
        <v>positive</v>
      </c>
      <c r="G4244">
        <f>VLOOKUP(B4244,Sheet3!$B$2:$D$17,3,0)</f>
        <v>30</v>
      </c>
      <c r="H4244">
        <f t="shared" si="198"/>
        <v>2</v>
      </c>
      <c r="I4244">
        <f t="shared" si="199"/>
        <v>5</v>
      </c>
      <c r="J4244" t="str">
        <f t="shared" si="200"/>
        <v>9-12</v>
      </c>
    </row>
    <row r="4245" spans="1:10">
      <c r="A4245" t="s">
        <v>334</v>
      </c>
      <c r="B4245" t="s">
        <v>1496</v>
      </c>
      <c r="C4245" s="7">
        <v>44096.3869212963</v>
      </c>
      <c r="D4245" t="str">
        <f>VLOOKUP(A4245,Sheet2!$B$2:$E$1001,3,0)</f>
        <v>photo</v>
      </c>
      <c r="E4245" t="str">
        <f>VLOOKUP(A4245,Sheet2!$B$2:$E$1001,4,0)</f>
        <v>soccer</v>
      </c>
      <c r="F4245" t="str">
        <f>VLOOKUP(B4245,Sheet3!$B$2:$D$17,2,0)</f>
        <v>positive</v>
      </c>
      <c r="G4245">
        <f>VLOOKUP(B4245,Sheet3!$B$2:$D$17,3,0)</f>
        <v>70</v>
      </c>
      <c r="H4245">
        <f t="shared" si="198"/>
        <v>9</v>
      </c>
      <c r="I4245">
        <f t="shared" si="199"/>
        <v>2</v>
      </c>
      <c r="J4245" t="str">
        <f t="shared" si="200"/>
        <v>9-12</v>
      </c>
    </row>
    <row r="4246" spans="1:10">
      <c r="A4246" t="s">
        <v>334</v>
      </c>
      <c r="B4246" t="s">
        <v>1501</v>
      </c>
      <c r="C4246" s="7">
        <v>44054.9747569444</v>
      </c>
      <c r="D4246" t="str">
        <f>VLOOKUP(A4246,Sheet2!$B$2:$E$1001,3,0)</f>
        <v>photo</v>
      </c>
      <c r="E4246" t="str">
        <f>VLOOKUP(A4246,Sheet2!$B$2:$E$1001,4,0)</f>
        <v>soccer</v>
      </c>
      <c r="F4246" t="str">
        <f>VLOOKUP(B4246,Sheet3!$B$2:$D$17,2,0)</f>
        <v>neutral</v>
      </c>
      <c r="G4246">
        <f>VLOOKUP(B4246,Sheet3!$B$2:$D$17,3,0)</f>
        <v>35</v>
      </c>
      <c r="H4246">
        <f t="shared" si="198"/>
        <v>8</v>
      </c>
      <c r="I4246">
        <f t="shared" si="199"/>
        <v>2</v>
      </c>
      <c r="J4246" t="str">
        <f t="shared" si="200"/>
        <v>21-24</v>
      </c>
    </row>
    <row r="4247" spans="1:10">
      <c r="A4247" t="s">
        <v>334</v>
      </c>
      <c r="B4247" t="s">
        <v>1494</v>
      </c>
      <c r="C4247" s="7">
        <v>44182.2864930556</v>
      </c>
      <c r="D4247" t="str">
        <f>VLOOKUP(A4247,Sheet2!$B$2:$E$1001,3,0)</f>
        <v>photo</v>
      </c>
      <c r="E4247" t="str">
        <f>VLOOKUP(A4247,Sheet2!$B$2:$E$1001,4,0)</f>
        <v>soccer</v>
      </c>
      <c r="F4247" t="str">
        <f>VLOOKUP(B4247,Sheet3!$B$2:$D$17,2,0)</f>
        <v>positive</v>
      </c>
      <c r="G4247">
        <f>VLOOKUP(B4247,Sheet3!$B$2:$D$17,3,0)</f>
        <v>65</v>
      </c>
      <c r="H4247">
        <f t="shared" si="198"/>
        <v>12</v>
      </c>
      <c r="I4247">
        <f t="shared" si="199"/>
        <v>4</v>
      </c>
      <c r="J4247" t="str">
        <f t="shared" si="200"/>
        <v>6-9</v>
      </c>
    </row>
    <row r="4248" spans="1:10">
      <c r="A4248" t="s">
        <v>334</v>
      </c>
      <c r="B4248" t="s">
        <v>1491</v>
      </c>
      <c r="C4248" s="7">
        <v>44307.9011458333</v>
      </c>
      <c r="D4248" t="str">
        <f>VLOOKUP(A4248,Sheet2!$B$2:$E$1001,3,0)</f>
        <v>photo</v>
      </c>
      <c r="E4248" t="str">
        <f>VLOOKUP(A4248,Sheet2!$B$2:$E$1001,4,0)</f>
        <v>soccer</v>
      </c>
      <c r="F4248" t="str">
        <f>VLOOKUP(B4248,Sheet3!$B$2:$D$17,2,0)</f>
        <v>positive</v>
      </c>
      <c r="G4248">
        <f>VLOOKUP(B4248,Sheet3!$B$2:$D$17,3,0)</f>
        <v>30</v>
      </c>
      <c r="H4248">
        <f t="shared" si="198"/>
        <v>4</v>
      </c>
      <c r="I4248">
        <f t="shared" si="199"/>
        <v>3</v>
      </c>
      <c r="J4248" t="str">
        <f t="shared" si="200"/>
        <v>21-24</v>
      </c>
    </row>
    <row r="4249" spans="1:10">
      <c r="A4249" t="s">
        <v>334</v>
      </c>
      <c r="B4249" t="s">
        <v>1491</v>
      </c>
      <c r="C4249" s="7">
        <v>44042.497349537</v>
      </c>
      <c r="D4249" t="str">
        <f>VLOOKUP(A4249,Sheet2!$B$2:$E$1001,3,0)</f>
        <v>photo</v>
      </c>
      <c r="E4249" t="str">
        <f>VLOOKUP(A4249,Sheet2!$B$2:$E$1001,4,0)</f>
        <v>soccer</v>
      </c>
      <c r="F4249" t="str">
        <f>VLOOKUP(B4249,Sheet3!$B$2:$D$17,2,0)</f>
        <v>positive</v>
      </c>
      <c r="G4249">
        <f>VLOOKUP(B4249,Sheet3!$B$2:$D$17,3,0)</f>
        <v>30</v>
      </c>
      <c r="H4249">
        <f t="shared" si="198"/>
        <v>7</v>
      </c>
      <c r="I4249">
        <f t="shared" si="199"/>
        <v>4</v>
      </c>
      <c r="J4249" t="str">
        <f t="shared" si="200"/>
        <v>9-12</v>
      </c>
    </row>
    <row r="4250" spans="1:10">
      <c r="A4250" t="s">
        <v>334</v>
      </c>
      <c r="B4250" t="s">
        <v>1500</v>
      </c>
      <c r="C4250" s="7">
        <v>44163.2766203704</v>
      </c>
      <c r="D4250" t="str">
        <f>VLOOKUP(A4250,Sheet2!$B$2:$E$1001,3,0)</f>
        <v>photo</v>
      </c>
      <c r="E4250" t="str">
        <f>VLOOKUP(A4250,Sheet2!$B$2:$E$1001,4,0)</f>
        <v>soccer</v>
      </c>
      <c r="F4250" t="str">
        <f>VLOOKUP(B4250,Sheet3!$B$2:$D$17,2,0)</f>
        <v>positive</v>
      </c>
      <c r="G4250">
        <f>VLOOKUP(B4250,Sheet3!$B$2:$D$17,3,0)</f>
        <v>45</v>
      </c>
      <c r="H4250">
        <f t="shared" si="198"/>
        <v>11</v>
      </c>
      <c r="I4250">
        <f t="shared" si="199"/>
        <v>6</v>
      </c>
      <c r="J4250" t="str">
        <f t="shared" si="200"/>
        <v>6-9</v>
      </c>
    </row>
    <row r="4251" customFormat="1" spans="1:10">
      <c r="A4251" t="s">
        <v>334</v>
      </c>
      <c r="B4251" t="s">
        <v>1500</v>
      </c>
      <c r="C4251" s="7">
        <v>44020.4107407407</v>
      </c>
      <c r="D4251" t="str">
        <f>VLOOKUP(A4251,Sheet2!$B$2:$E$1001,3,0)</f>
        <v>photo</v>
      </c>
      <c r="E4251" t="str">
        <f>VLOOKUP(A4251,Sheet2!$B$2:$E$1001,4,0)</f>
        <v>soccer</v>
      </c>
      <c r="F4251" t="str">
        <f>VLOOKUP(B4251,Sheet3!$B$2:$D$17,2,0)</f>
        <v>positive</v>
      </c>
      <c r="G4251">
        <f>VLOOKUP(B4251,Sheet3!$B$2:$D$17,3,0)</f>
        <v>45</v>
      </c>
      <c r="H4251">
        <f t="shared" si="198"/>
        <v>7</v>
      </c>
      <c r="I4251">
        <f t="shared" si="199"/>
        <v>3</v>
      </c>
      <c r="J4251" t="str">
        <f t="shared" si="200"/>
        <v>9-12</v>
      </c>
    </row>
    <row r="4252" spans="1:10">
      <c r="A4252" t="s">
        <v>334</v>
      </c>
      <c r="B4252" t="s">
        <v>1503</v>
      </c>
      <c r="C4252" s="7">
        <v>44262.0494907407</v>
      </c>
      <c r="D4252" t="str">
        <f>VLOOKUP(A4252,Sheet2!$B$2:$E$1001,3,0)</f>
        <v>photo</v>
      </c>
      <c r="E4252" t="str">
        <f>VLOOKUP(A4252,Sheet2!$B$2:$E$1001,4,0)</f>
        <v>soccer</v>
      </c>
      <c r="F4252" t="str">
        <f>VLOOKUP(B4252,Sheet3!$B$2:$D$17,2,0)</f>
        <v>negative</v>
      </c>
      <c r="G4252">
        <f>VLOOKUP(B4252,Sheet3!$B$2:$D$17,3,0)</f>
        <v>12</v>
      </c>
      <c r="H4252">
        <f t="shared" si="198"/>
        <v>3</v>
      </c>
      <c r="I4252">
        <f t="shared" si="199"/>
        <v>7</v>
      </c>
      <c r="J4252" t="str">
        <f t="shared" si="200"/>
        <v>0-3</v>
      </c>
    </row>
    <row r="4253" spans="1:10">
      <c r="A4253" t="s">
        <v>334</v>
      </c>
      <c r="B4253" t="s">
        <v>1497</v>
      </c>
      <c r="C4253" s="7">
        <v>44340.3552314815</v>
      </c>
      <c r="D4253" t="str">
        <f>VLOOKUP(A4253,Sheet2!$B$2:$E$1001,3,0)</f>
        <v>photo</v>
      </c>
      <c r="E4253" t="str">
        <f>VLOOKUP(A4253,Sheet2!$B$2:$E$1001,4,0)</f>
        <v>soccer</v>
      </c>
      <c r="F4253" t="str">
        <f>VLOOKUP(B4253,Sheet3!$B$2:$D$17,2,0)</f>
        <v>positive</v>
      </c>
      <c r="G4253">
        <f>VLOOKUP(B4253,Sheet3!$B$2:$D$17,3,0)</f>
        <v>72</v>
      </c>
      <c r="H4253">
        <f t="shared" si="198"/>
        <v>5</v>
      </c>
      <c r="I4253">
        <f t="shared" si="199"/>
        <v>1</v>
      </c>
      <c r="J4253" t="str">
        <f t="shared" si="200"/>
        <v>6-9</v>
      </c>
    </row>
    <row r="4254" spans="1:10">
      <c r="A4254" t="s">
        <v>334</v>
      </c>
      <c r="B4254" t="s">
        <v>1485</v>
      </c>
      <c r="C4254" s="7">
        <v>44102.8719212963</v>
      </c>
      <c r="D4254" t="str">
        <f>VLOOKUP(A4254,Sheet2!$B$2:$E$1001,3,0)</f>
        <v>photo</v>
      </c>
      <c r="E4254" t="str">
        <f>VLOOKUP(A4254,Sheet2!$B$2:$E$1001,4,0)</f>
        <v>soccer</v>
      </c>
      <c r="F4254" t="str">
        <f>VLOOKUP(B4254,Sheet3!$B$2:$D$17,2,0)</f>
        <v>positive</v>
      </c>
      <c r="G4254">
        <f>VLOOKUP(B4254,Sheet3!$B$2:$D$17,3,0)</f>
        <v>60</v>
      </c>
      <c r="H4254">
        <f t="shared" si="198"/>
        <v>9</v>
      </c>
      <c r="I4254">
        <f t="shared" si="199"/>
        <v>1</v>
      </c>
      <c r="J4254" t="str">
        <f t="shared" si="200"/>
        <v>18-21</v>
      </c>
    </row>
    <row r="4255" spans="1:10">
      <c r="A4255" t="s">
        <v>334</v>
      </c>
      <c r="B4255" t="s">
        <v>1502</v>
      </c>
      <c r="C4255" s="7">
        <v>44035.4889467593</v>
      </c>
      <c r="D4255" t="str">
        <f>VLOOKUP(A4255,Sheet2!$B$2:$E$1001,3,0)</f>
        <v>photo</v>
      </c>
      <c r="E4255" t="str">
        <f>VLOOKUP(A4255,Sheet2!$B$2:$E$1001,4,0)</f>
        <v>soccer</v>
      </c>
      <c r="F4255" t="str">
        <f>VLOOKUP(B4255,Sheet3!$B$2:$D$17,2,0)</f>
        <v>negative</v>
      </c>
      <c r="G4255">
        <f>VLOOKUP(B4255,Sheet3!$B$2:$D$17,3,0)</f>
        <v>15</v>
      </c>
      <c r="H4255">
        <f t="shared" si="198"/>
        <v>7</v>
      </c>
      <c r="I4255">
        <f t="shared" si="199"/>
        <v>4</v>
      </c>
      <c r="J4255" t="str">
        <f t="shared" si="200"/>
        <v>9-12</v>
      </c>
    </row>
    <row r="4256" spans="1:10">
      <c r="A4256" t="s">
        <v>334</v>
      </c>
      <c r="B4256" t="s">
        <v>1498</v>
      </c>
      <c r="C4256" s="7">
        <v>44280.3741087963</v>
      </c>
      <c r="D4256" t="str">
        <f>VLOOKUP(A4256,Sheet2!$B$2:$E$1001,3,0)</f>
        <v>photo</v>
      </c>
      <c r="E4256" t="str">
        <f>VLOOKUP(A4256,Sheet2!$B$2:$E$1001,4,0)</f>
        <v>soccer</v>
      </c>
      <c r="F4256" t="str">
        <f>VLOOKUP(B4256,Sheet3!$B$2:$D$17,2,0)</f>
        <v>positive</v>
      </c>
      <c r="G4256">
        <f>VLOOKUP(B4256,Sheet3!$B$2:$D$17,3,0)</f>
        <v>50</v>
      </c>
      <c r="H4256">
        <f t="shared" si="198"/>
        <v>3</v>
      </c>
      <c r="I4256">
        <f t="shared" si="199"/>
        <v>4</v>
      </c>
      <c r="J4256" t="str">
        <f t="shared" si="200"/>
        <v>6-9</v>
      </c>
    </row>
    <row r="4257" spans="1:10">
      <c r="A4257" t="s">
        <v>334</v>
      </c>
      <c r="B4257" t="s">
        <v>1485</v>
      </c>
      <c r="C4257" s="7">
        <v>44063.0772800926</v>
      </c>
      <c r="D4257" t="str">
        <f>VLOOKUP(A4257,Sheet2!$B$2:$E$1001,3,0)</f>
        <v>photo</v>
      </c>
      <c r="E4257" t="str">
        <f>VLOOKUP(A4257,Sheet2!$B$2:$E$1001,4,0)</f>
        <v>soccer</v>
      </c>
      <c r="F4257" t="str">
        <f>VLOOKUP(B4257,Sheet3!$B$2:$D$17,2,0)</f>
        <v>positive</v>
      </c>
      <c r="G4257">
        <f>VLOOKUP(B4257,Sheet3!$B$2:$D$17,3,0)</f>
        <v>60</v>
      </c>
      <c r="H4257">
        <f t="shared" si="198"/>
        <v>8</v>
      </c>
      <c r="I4257">
        <f t="shared" si="199"/>
        <v>4</v>
      </c>
      <c r="J4257" t="str">
        <f t="shared" si="200"/>
        <v>0-3</v>
      </c>
    </row>
    <row r="4258" spans="1:10">
      <c r="A4258" t="s">
        <v>334</v>
      </c>
      <c r="B4258" t="s">
        <v>1492</v>
      </c>
      <c r="C4258" s="7">
        <v>44104.1239930556</v>
      </c>
      <c r="D4258" t="str">
        <f>VLOOKUP(A4258,Sheet2!$B$2:$E$1001,3,0)</f>
        <v>photo</v>
      </c>
      <c r="E4258" t="str">
        <f>VLOOKUP(A4258,Sheet2!$B$2:$E$1001,4,0)</f>
        <v>soccer</v>
      </c>
      <c r="F4258" t="str">
        <f>VLOOKUP(B4258,Sheet3!$B$2:$D$17,2,0)</f>
        <v>neutral</v>
      </c>
      <c r="G4258">
        <f>VLOOKUP(B4258,Sheet3!$B$2:$D$17,3,0)</f>
        <v>20</v>
      </c>
      <c r="H4258">
        <f t="shared" si="198"/>
        <v>9</v>
      </c>
      <c r="I4258">
        <f t="shared" si="199"/>
        <v>3</v>
      </c>
      <c r="J4258" t="str">
        <f t="shared" si="200"/>
        <v>0-3</v>
      </c>
    </row>
    <row r="4259" spans="1:10">
      <c r="A4259" t="s">
        <v>334</v>
      </c>
      <c r="B4259" t="s">
        <v>1498</v>
      </c>
      <c r="C4259" s="7">
        <v>44122.8915277778</v>
      </c>
      <c r="D4259" t="str">
        <f>VLOOKUP(A4259,Sheet2!$B$2:$E$1001,3,0)</f>
        <v>photo</v>
      </c>
      <c r="E4259" t="str">
        <f>VLOOKUP(A4259,Sheet2!$B$2:$E$1001,4,0)</f>
        <v>soccer</v>
      </c>
      <c r="F4259" t="str">
        <f>VLOOKUP(B4259,Sheet3!$B$2:$D$17,2,0)</f>
        <v>positive</v>
      </c>
      <c r="G4259">
        <f>VLOOKUP(B4259,Sheet3!$B$2:$D$17,3,0)</f>
        <v>50</v>
      </c>
      <c r="H4259">
        <f t="shared" si="198"/>
        <v>10</v>
      </c>
      <c r="I4259">
        <f t="shared" si="199"/>
        <v>7</v>
      </c>
      <c r="J4259" t="str">
        <f t="shared" si="200"/>
        <v>21-24</v>
      </c>
    </row>
    <row r="4260" spans="1:10">
      <c r="A4260" t="s">
        <v>334</v>
      </c>
      <c r="B4260" t="s">
        <v>1492</v>
      </c>
      <c r="C4260" s="7">
        <v>44106.1069560185</v>
      </c>
      <c r="D4260" t="str">
        <f>VLOOKUP(A4260,Sheet2!$B$2:$E$1001,3,0)</f>
        <v>photo</v>
      </c>
      <c r="E4260" t="str">
        <f>VLOOKUP(A4260,Sheet2!$B$2:$E$1001,4,0)</f>
        <v>soccer</v>
      </c>
      <c r="F4260" t="str">
        <f>VLOOKUP(B4260,Sheet3!$B$2:$D$17,2,0)</f>
        <v>neutral</v>
      </c>
      <c r="G4260">
        <f>VLOOKUP(B4260,Sheet3!$B$2:$D$17,3,0)</f>
        <v>20</v>
      </c>
      <c r="H4260">
        <f t="shared" si="198"/>
        <v>10</v>
      </c>
      <c r="I4260">
        <f t="shared" si="199"/>
        <v>5</v>
      </c>
      <c r="J4260" t="str">
        <f t="shared" si="200"/>
        <v>0-3</v>
      </c>
    </row>
    <row r="4261" customFormat="1" spans="1:10">
      <c r="A4261" t="s">
        <v>334</v>
      </c>
      <c r="B4261" t="s">
        <v>1488</v>
      </c>
      <c r="C4261" s="7">
        <v>44302.4614236111</v>
      </c>
      <c r="D4261" t="str">
        <f>VLOOKUP(A4261,Sheet2!$B$2:$E$1001,3,0)</f>
        <v>photo</v>
      </c>
      <c r="E4261" t="str">
        <f>VLOOKUP(A4261,Sheet2!$B$2:$E$1001,4,0)</f>
        <v>soccer</v>
      </c>
      <c r="F4261" t="str">
        <f>VLOOKUP(B4261,Sheet3!$B$2:$D$17,2,0)</f>
        <v>negative</v>
      </c>
      <c r="G4261">
        <f>VLOOKUP(B4261,Sheet3!$B$2:$D$17,3,0)</f>
        <v>0</v>
      </c>
      <c r="H4261">
        <f t="shared" si="198"/>
        <v>4</v>
      </c>
      <c r="I4261">
        <f t="shared" si="199"/>
        <v>5</v>
      </c>
      <c r="J4261" t="str">
        <f t="shared" si="200"/>
        <v>9-12</v>
      </c>
    </row>
    <row r="4262" spans="1:10">
      <c r="A4262" t="s">
        <v>334</v>
      </c>
      <c r="B4262" t="s">
        <v>1496</v>
      </c>
      <c r="C4262" s="7">
        <v>44110.7242592593</v>
      </c>
      <c r="D4262" t="str">
        <f>VLOOKUP(A4262,Sheet2!$B$2:$E$1001,3,0)</f>
        <v>photo</v>
      </c>
      <c r="E4262" t="str">
        <f>VLOOKUP(A4262,Sheet2!$B$2:$E$1001,4,0)</f>
        <v>soccer</v>
      </c>
      <c r="F4262" t="str">
        <f>VLOOKUP(B4262,Sheet3!$B$2:$D$17,2,0)</f>
        <v>positive</v>
      </c>
      <c r="G4262">
        <f>VLOOKUP(B4262,Sheet3!$B$2:$D$17,3,0)</f>
        <v>70</v>
      </c>
      <c r="H4262">
        <f t="shared" si="198"/>
        <v>10</v>
      </c>
      <c r="I4262">
        <f t="shared" si="199"/>
        <v>2</v>
      </c>
      <c r="J4262" t="str">
        <f t="shared" si="200"/>
        <v>15-18</v>
      </c>
    </row>
    <row r="4263" spans="1:10">
      <c r="A4263" t="s">
        <v>334</v>
      </c>
      <c r="B4263" t="s">
        <v>1502</v>
      </c>
      <c r="C4263" s="7">
        <v>44006.3223842593</v>
      </c>
      <c r="D4263" t="str">
        <f>VLOOKUP(A4263,Sheet2!$B$2:$E$1001,3,0)</f>
        <v>photo</v>
      </c>
      <c r="E4263" t="str">
        <f>VLOOKUP(A4263,Sheet2!$B$2:$E$1001,4,0)</f>
        <v>soccer</v>
      </c>
      <c r="F4263" t="str">
        <f>VLOOKUP(B4263,Sheet3!$B$2:$D$17,2,0)</f>
        <v>negative</v>
      </c>
      <c r="G4263">
        <f>VLOOKUP(B4263,Sheet3!$B$2:$D$17,3,0)</f>
        <v>15</v>
      </c>
      <c r="H4263">
        <f t="shared" si="198"/>
        <v>6</v>
      </c>
      <c r="I4263">
        <f t="shared" si="199"/>
        <v>3</v>
      </c>
      <c r="J4263" t="str">
        <f t="shared" si="200"/>
        <v>6-9</v>
      </c>
    </row>
    <row r="4264" spans="1:10">
      <c r="A4264" t="s">
        <v>334</v>
      </c>
      <c r="B4264" t="s">
        <v>1500</v>
      </c>
      <c r="C4264" s="7">
        <v>44235.6769791667</v>
      </c>
      <c r="D4264" t="str">
        <f>VLOOKUP(A4264,Sheet2!$B$2:$E$1001,3,0)</f>
        <v>photo</v>
      </c>
      <c r="E4264" t="str">
        <f>VLOOKUP(A4264,Sheet2!$B$2:$E$1001,4,0)</f>
        <v>soccer</v>
      </c>
      <c r="F4264" t="str">
        <f>VLOOKUP(B4264,Sheet3!$B$2:$D$17,2,0)</f>
        <v>positive</v>
      </c>
      <c r="G4264">
        <f>VLOOKUP(B4264,Sheet3!$B$2:$D$17,3,0)</f>
        <v>45</v>
      </c>
      <c r="H4264">
        <f t="shared" si="198"/>
        <v>2</v>
      </c>
      <c r="I4264">
        <f t="shared" si="199"/>
        <v>1</v>
      </c>
      <c r="J4264" t="str">
        <f t="shared" si="200"/>
        <v>15-18</v>
      </c>
    </row>
    <row r="4265" spans="1:10">
      <c r="A4265" t="s">
        <v>334</v>
      </c>
      <c r="B4265" t="s">
        <v>1499</v>
      </c>
      <c r="C4265" s="7">
        <v>44314.6899768518</v>
      </c>
      <c r="D4265" t="str">
        <f>VLOOKUP(A4265,Sheet2!$B$2:$E$1001,3,0)</f>
        <v>photo</v>
      </c>
      <c r="E4265" t="str">
        <f>VLOOKUP(A4265,Sheet2!$B$2:$E$1001,4,0)</f>
        <v>soccer</v>
      </c>
      <c r="F4265" t="str">
        <f>VLOOKUP(B4265,Sheet3!$B$2:$D$17,2,0)</f>
        <v>negative</v>
      </c>
      <c r="G4265">
        <f>VLOOKUP(B4265,Sheet3!$B$2:$D$17,3,0)</f>
        <v>10</v>
      </c>
      <c r="H4265">
        <f t="shared" si="198"/>
        <v>4</v>
      </c>
      <c r="I4265">
        <f t="shared" si="199"/>
        <v>3</v>
      </c>
      <c r="J4265" t="str">
        <f t="shared" si="200"/>
        <v>15-18</v>
      </c>
    </row>
    <row r="4266" spans="1:10">
      <c r="A4266" t="s">
        <v>334</v>
      </c>
      <c r="B4266" t="s">
        <v>1498</v>
      </c>
      <c r="C4266" s="7">
        <v>44266.6026388889</v>
      </c>
      <c r="D4266" t="str">
        <f>VLOOKUP(A4266,Sheet2!$B$2:$E$1001,3,0)</f>
        <v>photo</v>
      </c>
      <c r="E4266" t="str">
        <f>VLOOKUP(A4266,Sheet2!$B$2:$E$1001,4,0)</f>
        <v>soccer</v>
      </c>
      <c r="F4266" t="str">
        <f>VLOOKUP(B4266,Sheet3!$B$2:$D$17,2,0)</f>
        <v>positive</v>
      </c>
      <c r="G4266">
        <f>VLOOKUP(B4266,Sheet3!$B$2:$D$17,3,0)</f>
        <v>50</v>
      </c>
      <c r="H4266">
        <f t="shared" si="198"/>
        <v>3</v>
      </c>
      <c r="I4266">
        <f t="shared" si="199"/>
        <v>4</v>
      </c>
      <c r="J4266" t="str">
        <f t="shared" si="200"/>
        <v>12-15</v>
      </c>
    </row>
    <row r="4267" spans="1:10">
      <c r="A4267" t="s">
        <v>334</v>
      </c>
      <c r="B4267" t="s">
        <v>1495</v>
      </c>
      <c r="C4267" s="7">
        <v>44262.4021875</v>
      </c>
      <c r="D4267" t="str">
        <f>VLOOKUP(A4267,Sheet2!$B$2:$E$1001,3,0)</f>
        <v>photo</v>
      </c>
      <c r="E4267" t="str">
        <f>VLOOKUP(A4267,Sheet2!$B$2:$E$1001,4,0)</f>
        <v>soccer</v>
      </c>
      <c r="F4267" t="str">
        <f>VLOOKUP(B4267,Sheet3!$B$2:$D$17,2,0)</f>
        <v>positive</v>
      </c>
      <c r="G4267">
        <f>VLOOKUP(B4267,Sheet3!$B$2:$D$17,3,0)</f>
        <v>75</v>
      </c>
      <c r="H4267">
        <f t="shared" si="198"/>
        <v>3</v>
      </c>
      <c r="I4267">
        <f t="shared" si="199"/>
        <v>7</v>
      </c>
      <c r="J4267" t="str">
        <f t="shared" si="200"/>
        <v>9-12</v>
      </c>
    </row>
    <row r="4268" spans="1:10">
      <c r="A4268" t="s">
        <v>334</v>
      </c>
      <c r="B4268" t="s">
        <v>1488</v>
      </c>
      <c r="C4268" s="7">
        <v>44067.7705787037</v>
      </c>
      <c r="D4268" t="str">
        <f>VLOOKUP(A4268,Sheet2!$B$2:$E$1001,3,0)</f>
        <v>photo</v>
      </c>
      <c r="E4268" t="str">
        <f>VLOOKUP(A4268,Sheet2!$B$2:$E$1001,4,0)</f>
        <v>soccer</v>
      </c>
      <c r="F4268" t="str">
        <f>VLOOKUP(B4268,Sheet3!$B$2:$D$17,2,0)</f>
        <v>negative</v>
      </c>
      <c r="G4268">
        <f>VLOOKUP(B4268,Sheet3!$B$2:$D$17,3,0)</f>
        <v>0</v>
      </c>
      <c r="H4268">
        <f t="shared" si="198"/>
        <v>8</v>
      </c>
      <c r="I4268">
        <f t="shared" si="199"/>
        <v>1</v>
      </c>
      <c r="J4268" t="str">
        <f t="shared" si="200"/>
        <v>18-21</v>
      </c>
    </row>
    <row r="4269" spans="1:10">
      <c r="A4269" t="s">
        <v>334</v>
      </c>
      <c r="B4269" t="s">
        <v>1488</v>
      </c>
      <c r="C4269" s="7">
        <v>44206.2129976852</v>
      </c>
      <c r="D4269" t="str">
        <f>VLOOKUP(A4269,Sheet2!$B$2:$E$1001,3,0)</f>
        <v>photo</v>
      </c>
      <c r="E4269" t="str">
        <f>VLOOKUP(A4269,Sheet2!$B$2:$E$1001,4,0)</f>
        <v>soccer</v>
      </c>
      <c r="F4269" t="str">
        <f>VLOOKUP(B4269,Sheet3!$B$2:$D$17,2,0)</f>
        <v>negative</v>
      </c>
      <c r="G4269">
        <f>VLOOKUP(B4269,Sheet3!$B$2:$D$17,3,0)</f>
        <v>0</v>
      </c>
      <c r="H4269">
        <f t="shared" si="198"/>
        <v>1</v>
      </c>
      <c r="I4269">
        <f t="shared" si="199"/>
        <v>7</v>
      </c>
      <c r="J4269" t="str">
        <f t="shared" si="200"/>
        <v>3-6</v>
      </c>
    </row>
    <row r="4270" spans="1:10">
      <c r="A4270" t="s">
        <v>334</v>
      </c>
      <c r="B4270" t="s">
        <v>1494</v>
      </c>
      <c r="C4270" s="7">
        <v>44043.9275925926</v>
      </c>
      <c r="D4270" t="str">
        <f>VLOOKUP(A4270,Sheet2!$B$2:$E$1001,3,0)</f>
        <v>photo</v>
      </c>
      <c r="E4270" t="str">
        <f>VLOOKUP(A4270,Sheet2!$B$2:$E$1001,4,0)</f>
        <v>soccer</v>
      </c>
      <c r="F4270" t="str">
        <f>VLOOKUP(B4270,Sheet3!$B$2:$D$17,2,0)</f>
        <v>positive</v>
      </c>
      <c r="G4270">
        <f>VLOOKUP(B4270,Sheet3!$B$2:$D$17,3,0)</f>
        <v>65</v>
      </c>
      <c r="H4270">
        <f t="shared" si="198"/>
        <v>7</v>
      </c>
      <c r="I4270">
        <f t="shared" si="199"/>
        <v>5</v>
      </c>
      <c r="J4270" t="str">
        <f t="shared" si="200"/>
        <v>21-24</v>
      </c>
    </row>
    <row r="4271" customFormat="1" spans="1:10">
      <c r="A4271" t="s">
        <v>334</v>
      </c>
      <c r="B4271" t="s">
        <v>1497</v>
      </c>
      <c r="C4271" s="7">
        <v>44009.2265972222</v>
      </c>
      <c r="D4271" t="str">
        <f>VLOOKUP(A4271,Sheet2!$B$2:$E$1001,3,0)</f>
        <v>photo</v>
      </c>
      <c r="E4271" t="str">
        <f>VLOOKUP(A4271,Sheet2!$B$2:$E$1001,4,0)</f>
        <v>soccer</v>
      </c>
      <c r="F4271" t="str">
        <f>VLOOKUP(B4271,Sheet3!$B$2:$D$17,2,0)</f>
        <v>positive</v>
      </c>
      <c r="G4271">
        <f>VLOOKUP(B4271,Sheet3!$B$2:$D$17,3,0)</f>
        <v>72</v>
      </c>
      <c r="H4271">
        <f t="shared" si="198"/>
        <v>6</v>
      </c>
      <c r="I4271">
        <f t="shared" si="199"/>
        <v>6</v>
      </c>
      <c r="J4271" t="str">
        <f t="shared" si="200"/>
        <v>3-6</v>
      </c>
    </row>
    <row r="4272" spans="1:10">
      <c r="A4272" t="s">
        <v>334</v>
      </c>
      <c r="B4272" t="s">
        <v>1496</v>
      </c>
      <c r="C4272" s="7">
        <v>44004.2193055556</v>
      </c>
      <c r="D4272" t="str">
        <f>VLOOKUP(A4272,Sheet2!$B$2:$E$1001,3,0)</f>
        <v>photo</v>
      </c>
      <c r="E4272" t="str">
        <f>VLOOKUP(A4272,Sheet2!$B$2:$E$1001,4,0)</f>
        <v>soccer</v>
      </c>
      <c r="F4272" t="str">
        <f>VLOOKUP(B4272,Sheet3!$B$2:$D$17,2,0)</f>
        <v>positive</v>
      </c>
      <c r="G4272">
        <f>VLOOKUP(B4272,Sheet3!$B$2:$D$17,3,0)</f>
        <v>70</v>
      </c>
      <c r="H4272">
        <f t="shared" si="198"/>
        <v>6</v>
      </c>
      <c r="I4272">
        <f t="shared" si="199"/>
        <v>1</v>
      </c>
      <c r="J4272" t="str">
        <f t="shared" si="200"/>
        <v>3-6</v>
      </c>
    </row>
    <row r="4273" spans="1:10">
      <c r="A4273" t="s">
        <v>334</v>
      </c>
      <c r="B4273" t="s">
        <v>1494</v>
      </c>
      <c r="C4273" s="7">
        <v>44292.3925231481</v>
      </c>
      <c r="D4273" t="str">
        <f>VLOOKUP(A4273,Sheet2!$B$2:$E$1001,3,0)</f>
        <v>photo</v>
      </c>
      <c r="E4273" t="str">
        <f>VLOOKUP(A4273,Sheet2!$B$2:$E$1001,4,0)</f>
        <v>soccer</v>
      </c>
      <c r="F4273" t="str">
        <f>VLOOKUP(B4273,Sheet3!$B$2:$D$17,2,0)</f>
        <v>positive</v>
      </c>
      <c r="G4273">
        <f>VLOOKUP(B4273,Sheet3!$B$2:$D$17,3,0)</f>
        <v>65</v>
      </c>
      <c r="H4273">
        <f t="shared" si="198"/>
        <v>4</v>
      </c>
      <c r="I4273">
        <f t="shared" si="199"/>
        <v>2</v>
      </c>
      <c r="J4273" t="str">
        <f t="shared" si="200"/>
        <v>9-12</v>
      </c>
    </row>
    <row r="4274" spans="1:10">
      <c r="A4274" t="s">
        <v>334</v>
      </c>
      <c r="B4274" t="s">
        <v>1502</v>
      </c>
      <c r="C4274" s="7">
        <v>44311.3024768519</v>
      </c>
      <c r="D4274" t="str">
        <f>VLOOKUP(A4274,Sheet2!$B$2:$E$1001,3,0)</f>
        <v>photo</v>
      </c>
      <c r="E4274" t="str">
        <f>VLOOKUP(A4274,Sheet2!$B$2:$E$1001,4,0)</f>
        <v>soccer</v>
      </c>
      <c r="F4274" t="str">
        <f>VLOOKUP(B4274,Sheet3!$B$2:$D$17,2,0)</f>
        <v>negative</v>
      </c>
      <c r="G4274">
        <f>VLOOKUP(B4274,Sheet3!$B$2:$D$17,3,0)</f>
        <v>15</v>
      </c>
      <c r="H4274">
        <f t="shared" si="198"/>
        <v>4</v>
      </c>
      <c r="I4274">
        <f t="shared" si="199"/>
        <v>7</v>
      </c>
      <c r="J4274" t="str">
        <f t="shared" si="200"/>
        <v>6-9</v>
      </c>
    </row>
    <row r="4275" spans="1:10">
      <c r="A4275" t="s">
        <v>336</v>
      </c>
      <c r="B4275" t="s">
        <v>1490</v>
      </c>
      <c r="C4275" s="7">
        <v>44329.1517592593</v>
      </c>
      <c r="D4275" t="str">
        <f>VLOOKUP(A4275,Sheet2!$B$2:$E$1001,3,0)</f>
        <v>photo</v>
      </c>
      <c r="E4275" t="str">
        <f>VLOOKUP(A4275,Sheet2!$B$2:$E$1001,4,0)</f>
        <v>technology</v>
      </c>
      <c r="F4275" t="str">
        <f>VLOOKUP(B4275,Sheet3!$B$2:$D$17,2,0)</f>
        <v>negative</v>
      </c>
      <c r="G4275">
        <f>VLOOKUP(B4275,Sheet3!$B$2:$D$17,3,0)</f>
        <v>5</v>
      </c>
      <c r="H4275">
        <f t="shared" si="198"/>
        <v>5</v>
      </c>
      <c r="I4275">
        <f t="shared" si="199"/>
        <v>4</v>
      </c>
      <c r="J4275" t="str">
        <f t="shared" si="200"/>
        <v>3-6</v>
      </c>
    </row>
    <row r="4276" spans="1:10">
      <c r="A4276" t="s">
        <v>336</v>
      </c>
      <c r="B4276" t="s">
        <v>1496</v>
      </c>
      <c r="C4276" s="7">
        <v>44027.4885416667</v>
      </c>
      <c r="D4276" t="str">
        <f>VLOOKUP(A4276,Sheet2!$B$2:$E$1001,3,0)</f>
        <v>photo</v>
      </c>
      <c r="E4276" t="str">
        <f>VLOOKUP(A4276,Sheet2!$B$2:$E$1001,4,0)</f>
        <v>technology</v>
      </c>
      <c r="F4276" t="str">
        <f>VLOOKUP(B4276,Sheet3!$B$2:$D$17,2,0)</f>
        <v>positive</v>
      </c>
      <c r="G4276">
        <f>VLOOKUP(B4276,Sheet3!$B$2:$D$17,3,0)</f>
        <v>70</v>
      </c>
      <c r="H4276">
        <f t="shared" si="198"/>
        <v>7</v>
      </c>
      <c r="I4276">
        <f t="shared" si="199"/>
        <v>3</v>
      </c>
      <c r="J4276" t="str">
        <f t="shared" si="200"/>
        <v>9-12</v>
      </c>
    </row>
    <row r="4277" spans="1:10">
      <c r="A4277" t="s">
        <v>336</v>
      </c>
      <c r="B4277" t="s">
        <v>1503</v>
      </c>
      <c r="C4277" s="7">
        <v>44232.0151967593</v>
      </c>
      <c r="D4277" t="str">
        <f>VLOOKUP(A4277,Sheet2!$B$2:$E$1001,3,0)</f>
        <v>photo</v>
      </c>
      <c r="E4277" t="str">
        <f>VLOOKUP(A4277,Sheet2!$B$2:$E$1001,4,0)</f>
        <v>technology</v>
      </c>
      <c r="F4277" t="str">
        <f>VLOOKUP(B4277,Sheet3!$B$2:$D$17,2,0)</f>
        <v>negative</v>
      </c>
      <c r="G4277">
        <f>VLOOKUP(B4277,Sheet3!$B$2:$D$17,3,0)</f>
        <v>12</v>
      </c>
      <c r="H4277">
        <f t="shared" si="198"/>
        <v>2</v>
      </c>
      <c r="I4277">
        <f t="shared" si="199"/>
        <v>5</v>
      </c>
      <c r="J4277" t="str">
        <f t="shared" si="200"/>
        <v>0-3</v>
      </c>
    </row>
    <row r="4278" spans="1:10">
      <c r="A4278" t="s">
        <v>336</v>
      </c>
      <c r="B4278" t="s">
        <v>1490</v>
      </c>
      <c r="C4278" s="7">
        <v>44074.0829050926</v>
      </c>
      <c r="D4278" t="str">
        <f>VLOOKUP(A4278,Sheet2!$B$2:$E$1001,3,0)</f>
        <v>photo</v>
      </c>
      <c r="E4278" t="str">
        <f>VLOOKUP(A4278,Sheet2!$B$2:$E$1001,4,0)</f>
        <v>technology</v>
      </c>
      <c r="F4278" t="str">
        <f>VLOOKUP(B4278,Sheet3!$B$2:$D$17,2,0)</f>
        <v>negative</v>
      </c>
      <c r="G4278">
        <f>VLOOKUP(B4278,Sheet3!$B$2:$D$17,3,0)</f>
        <v>5</v>
      </c>
      <c r="H4278">
        <f t="shared" si="198"/>
        <v>8</v>
      </c>
      <c r="I4278">
        <f t="shared" si="199"/>
        <v>1</v>
      </c>
      <c r="J4278" t="str">
        <f t="shared" si="200"/>
        <v>0-3</v>
      </c>
    </row>
    <row r="4279" spans="1:10">
      <c r="A4279" t="s">
        <v>337</v>
      </c>
      <c r="B4279" t="s">
        <v>1492</v>
      </c>
      <c r="C4279" s="7">
        <v>44323.3743171296</v>
      </c>
      <c r="D4279" t="str">
        <f>VLOOKUP(A4279,Sheet2!$B$2:$E$1001,3,0)</f>
        <v>audio</v>
      </c>
      <c r="E4279" t="str">
        <f>VLOOKUP(A4279,Sheet2!$B$2:$E$1001,4,0)</f>
        <v>fitness</v>
      </c>
      <c r="F4279" t="str">
        <f>VLOOKUP(B4279,Sheet3!$B$2:$D$17,2,0)</f>
        <v>neutral</v>
      </c>
      <c r="G4279">
        <f>VLOOKUP(B4279,Sheet3!$B$2:$D$17,3,0)</f>
        <v>20</v>
      </c>
      <c r="H4279">
        <f t="shared" si="198"/>
        <v>5</v>
      </c>
      <c r="I4279">
        <f t="shared" si="199"/>
        <v>5</v>
      </c>
      <c r="J4279" t="str">
        <f t="shared" si="200"/>
        <v>6-9</v>
      </c>
    </row>
    <row r="4280" spans="1:10">
      <c r="A4280" t="s">
        <v>337</v>
      </c>
      <c r="B4280" t="s">
        <v>1502</v>
      </c>
      <c r="C4280" s="7">
        <v>44132.9200231481</v>
      </c>
      <c r="D4280" t="str">
        <f>VLOOKUP(A4280,Sheet2!$B$2:$E$1001,3,0)</f>
        <v>audio</v>
      </c>
      <c r="E4280" t="str">
        <f>VLOOKUP(A4280,Sheet2!$B$2:$E$1001,4,0)</f>
        <v>fitness</v>
      </c>
      <c r="F4280" t="str">
        <f>VLOOKUP(B4280,Sheet3!$B$2:$D$17,2,0)</f>
        <v>negative</v>
      </c>
      <c r="G4280">
        <f>VLOOKUP(B4280,Sheet3!$B$2:$D$17,3,0)</f>
        <v>15</v>
      </c>
      <c r="H4280">
        <f t="shared" si="198"/>
        <v>10</v>
      </c>
      <c r="I4280">
        <f t="shared" si="199"/>
        <v>3</v>
      </c>
      <c r="J4280" t="str">
        <f t="shared" si="200"/>
        <v>21-24</v>
      </c>
    </row>
    <row r="4281" spans="1:10">
      <c r="A4281" t="s">
        <v>337</v>
      </c>
      <c r="B4281" t="s">
        <v>1502</v>
      </c>
      <c r="C4281" s="7">
        <v>44264.4161111111</v>
      </c>
      <c r="D4281" t="str">
        <f>VLOOKUP(A4281,Sheet2!$B$2:$E$1001,3,0)</f>
        <v>audio</v>
      </c>
      <c r="E4281" t="str">
        <f>VLOOKUP(A4281,Sheet2!$B$2:$E$1001,4,0)</f>
        <v>fitness</v>
      </c>
      <c r="F4281" t="str">
        <f>VLOOKUP(B4281,Sheet3!$B$2:$D$17,2,0)</f>
        <v>negative</v>
      </c>
      <c r="G4281">
        <f>VLOOKUP(B4281,Sheet3!$B$2:$D$17,3,0)</f>
        <v>15</v>
      </c>
      <c r="H4281">
        <f t="shared" si="198"/>
        <v>3</v>
      </c>
      <c r="I4281">
        <f t="shared" si="199"/>
        <v>2</v>
      </c>
      <c r="J4281" t="str">
        <f t="shared" si="200"/>
        <v>9-12</v>
      </c>
    </row>
    <row r="4282" spans="1:10">
      <c r="A4282" t="s">
        <v>337</v>
      </c>
      <c r="B4282" t="s">
        <v>1491</v>
      </c>
      <c r="C4282" s="7">
        <v>44322.8623263889</v>
      </c>
      <c r="D4282" t="str">
        <f>VLOOKUP(A4282,Sheet2!$B$2:$E$1001,3,0)</f>
        <v>audio</v>
      </c>
      <c r="E4282" t="str">
        <f>VLOOKUP(A4282,Sheet2!$B$2:$E$1001,4,0)</f>
        <v>fitness</v>
      </c>
      <c r="F4282" t="str">
        <f>VLOOKUP(B4282,Sheet3!$B$2:$D$17,2,0)</f>
        <v>positive</v>
      </c>
      <c r="G4282">
        <f>VLOOKUP(B4282,Sheet3!$B$2:$D$17,3,0)</f>
        <v>30</v>
      </c>
      <c r="H4282">
        <f t="shared" si="198"/>
        <v>5</v>
      </c>
      <c r="I4282">
        <f t="shared" si="199"/>
        <v>4</v>
      </c>
      <c r="J4282" t="str">
        <f t="shared" si="200"/>
        <v>18-21</v>
      </c>
    </row>
    <row r="4283" spans="1:10">
      <c r="A4283" t="s">
        <v>337</v>
      </c>
      <c r="B4283" t="s">
        <v>1487</v>
      </c>
      <c r="C4283" s="7">
        <v>44053.0635300926</v>
      </c>
      <c r="D4283" t="str">
        <f>VLOOKUP(A4283,Sheet2!$B$2:$E$1001,3,0)</f>
        <v>audio</v>
      </c>
      <c r="E4283" t="str">
        <f>VLOOKUP(A4283,Sheet2!$B$2:$E$1001,4,0)</f>
        <v>fitness</v>
      </c>
      <c r="F4283" t="str">
        <f>VLOOKUP(B4283,Sheet3!$B$2:$D$17,2,0)</f>
        <v>positive</v>
      </c>
      <c r="G4283">
        <f>VLOOKUP(B4283,Sheet3!$B$2:$D$17,3,0)</f>
        <v>70</v>
      </c>
      <c r="H4283">
        <f t="shared" si="198"/>
        <v>8</v>
      </c>
      <c r="I4283">
        <f t="shared" si="199"/>
        <v>1</v>
      </c>
      <c r="J4283" t="str">
        <f t="shared" si="200"/>
        <v>0-3</v>
      </c>
    </row>
    <row r="4284" spans="1:10">
      <c r="A4284" t="s">
        <v>337</v>
      </c>
      <c r="B4284" t="s">
        <v>1485</v>
      </c>
      <c r="C4284" s="7">
        <v>44171.1029976852</v>
      </c>
      <c r="D4284" t="str">
        <f>VLOOKUP(A4284,Sheet2!$B$2:$E$1001,3,0)</f>
        <v>audio</v>
      </c>
      <c r="E4284" t="str">
        <f>VLOOKUP(A4284,Sheet2!$B$2:$E$1001,4,0)</f>
        <v>fitness</v>
      </c>
      <c r="F4284" t="str">
        <f>VLOOKUP(B4284,Sheet3!$B$2:$D$17,2,0)</f>
        <v>positive</v>
      </c>
      <c r="G4284">
        <f>VLOOKUP(B4284,Sheet3!$B$2:$D$17,3,0)</f>
        <v>60</v>
      </c>
      <c r="H4284">
        <f t="shared" si="198"/>
        <v>12</v>
      </c>
      <c r="I4284">
        <f t="shared" si="199"/>
        <v>7</v>
      </c>
      <c r="J4284" t="str">
        <f t="shared" si="200"/>
        <v>0-3</v>
      </c>
    </row>
    <row r="4285" spans="1:10">
      <c r="A4285" t="s">
        <v>337</v>
      </c>
      <c r="B4285" t="s">
        <v>1490</v>
      </c>
      <c r="C4285" s="7">
        <v>44129.7440509259</v>
      </c>
      <c r="D4285" t="str">
        <f>VLOOKUP(A4285,Sheet2!$B$2:$E$1001,3,0)</f>
        <v>audio</v>
      </c>
      <c r="E4285" t="str">
        <f>VLOOKUP(A4285,Sheet2!$B$2:$E$1001,4,0)</f>
        <v>fitness</v>
      </c>
      <c r="F4285" t="str">
        <f>VLOOKUP(B4285,Sheet3!$B$2:$D$17,2,0)</f>
        <v>negative</v>
      </c>
      <c r="G4285">
        <f>VLOOKUP(B4285,Sheet3!$B$2:$D$17,3,0)</f>
        <v>5</v>
      </c>
      <c r="H4285">
        <f t="shared" si="198"/>
        <v>10</v>
      </c>
      <c r="I4285">
        <f t="shared" si="199"/>
        <v>7</v>
      </c>
      <c r="J4285" t="str">
        <f t="shared" si="200"/>
        <v>15-18</v>
      </c>
    </row>
    <row r="4286" spans="1:10">
      <c r="A4286" t="s">
        <v>337</v>
      </c>
      <c r="B4286" t="s">
        <v>1496</v>
      </c>
      <c r="C4286" s="7">
        <v>44302.688125</v>
      </c>
      <c r="D4286" t="str">
        <f>VLOOKUP(A4286,Sheet2!$B$2:$E$1001,3,0)</f>
        <v>audio</v>
      </c>
      <c r="E4286" t="str">
        <f>VLOOKUP(A4286,Sheet2!$B$2:$E$1001,4,0)</f>
        <v>fitness</v>
      </c>
      <c r="F4286" t="str">
        <f>VLOOKUP(B4286,Sheet3!$B$2:$D$17,2,0)</f>
        <v>positive</v>
      </c>
      <c r="G4286">
        <f>VLOOKUP(B4286,Sheet3!$B$2:$D$17,3,0)</f>
        <v>70</v>
      </c>
      <c r="H4286">
        <f t="shared" si="198"/>
        <v>4</v>
      </c>
      <c r="I4286">
        <f t="shared" si="199"/>
        <v>5</v>
      </c>
      <c r="J4286" t="str">
        <f t="shared" si="200"/>
        <v>15-18</v>
      </c>
    </row>
    <row r="4287" spans="1:10">
      <c r="A4287" t="s">
        <v>337</v>
      </c>
      <c r="B4287" t="s">
        <v>1497</v>
      </c>
      <c r="C4287" s="7">
        <v>44357.2752546296</v>
      </c>
      <c r="D4287" t="str">
        <f>VLOOKUP(A4287,Sheet2!$B$2:$E$1001,3,0)</f>
        <v>audio</v>
      </c>
      <c r="E4287" t="str">
        <f>VLOOKUP(A4287,Sheet2!$B$2:$E$1001,4,0)</f>
        <v>fitness</v>
      </c>
      <c r="F4287" t="str">
        <f>VLOOKUP(B4287,Sheet3!$B$2:$D$17,2,0)</f>
        <v>positive</v>
      </c>
      <c r="G4287">
        <f>VLOOKUP(B4287,Sheet3!$B$2:$D$17,3,0)</f>
        <v>72</v>
      </c>
      <c r="H4287">
        <f t="shared" si="198"/>
        <v>6</v>
      </c>
      <c r="I4287">
        <f t="shared" si="199"/>
        <v>4</v>
      </c>
      <c r="J4287" t="str">
        <f t="shared" si="200"/>
        <v>6-9</v>
      </c>
    </row>
    <row r="4288" customFormat="1" spans="1:10">
      <c r="A4288" t="s">
        <v>337</v>
      </c>
      <c r="B4288" t="s">
        <v>1502</v>
      </c>
      <c r="C4288" s="7">
        <v>44306.5113657407</v>
      </c>
      <c r="D4288" t="str">
        <f>VLOOKUP(A4288,Sheet2!$B$2:$E$1001,3,0)</f>
        <v>audio</v>
      </c>
      <c r="E4288" t="str">
        <f>VLOOKUP(A4288,Sheet2!$B$2:$E$1001,4,0)</f>
        <v>fitness</v>
      </c>
      <c r="F4288" t="str">
        <f>VLOOKUP(B4288,Sheet3!$B$2:$D$17,2,0)</f>
        <v>negative</v>
      </c>
      <c r="G4288">
        <f>VLOOKUP(B4288,Sheet3!$B$2:$D$17,3,0)</f>
        <v>15</v>
      </c>
      <c r="H4288">
        <f t="shared" si="198"/>
        <v>4</v>
      </c>
      <c r="I4288">
        <f t="shared" si="199"/>
        <v>2</v>
      </c>
      <c r="J4288" t="str">
        <f t="shared" si="200"/>
        <v>12-15</v>
      </c>
    </row>
    <row r="4289" spans="1:10">
      <c r="A4289" t="s">
        <v>337</v>
      </c>
      <c r="B4289" t="s">
        <v>1502</v>
      </c>
      <c r="C4289" s="7">
        <v>44340.0849189815</v>
      </c>
      <c r="D4289" t="str">
        <f>VLOOKUP(A4289,Sheet2!$B$2:$E$1001,3,0)</f>
        <v>audio</v>
      </c>
      <c r="E4289" t="str">
        <f>VLOOKUP(A4289,Sheet2!$B$2:$E$1001,4,0)</f>
        <v>fitness</v>
      </c>
      <c r="F4289" t="str">
        <f>VLOOKUP(B4289,Sheet3!$B$2:$D$17,2,0)</f>
        <v>negative</v>
      </c>
      <c r="G4289">
        <f>VLOOKUP(B4289,Sheet3!$B$2:$D$17,3,0)</f>
        <v>15</v>
      </c>
      <c r="H4289">
        <f t="shared" si="198"/>
        <v>5</v>
      </c>
      <c r="I4289">
        <f t="shared" si="199"/>
        <v>1</v>
      </c>
      <c r="J4289" t="str">
        <f t="shared" si="200"/>
        <v>0-3</v>
      </c>
    </row>
    <row r="4290" spans="1:10">
      <c r="A4290" t="s">
        <v>337</v>
      </c>
      <c r="B4290" t="s">
        <v>1498</v>
      </c>
      <c r="C4290" s="7">
        <v>44036.6174537037</v>
      </c>
      <c r="D4290" t="str">
        <f>VLOOKUP(A4290,Sheet2!$B$2:$E$1001,3,0)</f>
        <v>audio</v>
      </c>
      <c r="E4290" t="str">
        <f>VLOOKUP(A4290,Sheet2!$B$2:$E$1001,4,0)</f>
        <v>fitness</v>
      </c>
      <c r="F4290" t="str">
        <f>VLOOKUP(B4290,Sheet3!$B$2:$D$17,2,0)</f>
        <v>positive</v>
      </c>
      <c r="G4290">
        <f>VLOOKUP(B4290,Sheet3!$B$2:$D$17,3,0)</f>
        <v>50</v>
      </c>
      <c r="H4290">
        <f t="shared" si="198"/>
        <v>7</v>
      </c>
      <c r="I4290">
        <f t="shared" si="199"/>
        <v>5</v>
      </c>
      <c r="J4290" t="str">
        <f t="shared" si="200"/>
        <v>12-15</v>
      </c>
    </row>
    <row r="4291" spans="1:10">
      <c r="A4291" t="s">
        <v>337</v>
      </c>
      <c r="B4291" t="s">
        <v>1490</v>
      </c>
      <c r="C4291" s="7">
        <v>44088.4021759259</v>
      </c>
      <c r="D4291" t="str">
        <f>VLOOKUP(A4291,Sheet2!$B$2:$E$1001,3,0)</f>
        <v>audio</v>
      </c>
      <c r="E4291" t="str">
        <f>VLOOKUP(A4291,Sheet2!$B$2:$E$1001,4,0)</f>
        <v>fitness</v>
      </c>
      <c r="F4291" t="str">
        <f>VLOOKUP(B4291,Sheet3!$B$2:$D$17,2,0)</f>
        <v>negative</v>
      </c>
      <c r="G4291">
        <f>VLOOKUP(B4291,Sheet3!$B$2:$D$17,3,0)</f>
        <v>5</v>
      </c>
      <c r="H4291">
        <f t="shared" ref="H4291:H4354" si="201">MONTH(C4291)</f>
        <v>9</v>
      </c>
      <c r="I4291">
        <f t="shared" ref="I4291:I4354" si="202">WEEKDAY(C4291,2)</f>
        <v>1</v>
      </c>
      <c r="J4291" t="str">
        <f t="shared" ref="J4291:J4354" si="203">TEXT(INT(HOUR(C4291)/3)*3,"0")&amp;"-"&amp;TEXT(INT(HOUR(C4291)/3)*3+3,"0")</f>
        <v>9-12</v>
      </c>
    </row>
    <row r="4292" spans="1:10">
      <c r="A4292" t="s">
        <v>337</v>
      </c>
      <c r="B4292" t="s">
        <v>1487</v>
      </c>
      <c r="C4292" s="7">
        <v>44332.7927662037</v>
      </c>
      <c r="D4292" t="str">
        <f>VLOOKUP(A4292,Sheet2!$B$2:$E$1001,3,0)</f>
        <v>audio</v>
      </c>
      <c r="E4292" t="str">
        <f>VLOOKUP(A4292,Sheet2!$B$2:$E$1001,4,0)</f>
        <v>fitness</v>
      </c>
      <c r="F4292" t="str">
        <f>VLOOKUP(B4292,Sheet3!$B$2:$D$17,2,0)</f>
        <v>positive</v>
      </c>
      <c r="G4292">
        <f>VLOOKUP(B4292,Sheet3!$B$2:$D$17,3,0)</f>
        <v>70</v>
      </c>
      <c r="H4292">
        <f t="shared" si="201"/>
        <v>5</v>
      </c>
      <c r="I4292">
        <f t="shared" si="202"/>
        <v>7</v>
      </c>
      <c r="J4292" t="str">
        <f t="shared" si="203"/>
        <v>18-21</v>
      </c>
    </row>
    <row r="4293" spans="1:10">
      <c r="A4293" t="s">
        <v>338</v>
      </c>
      <c r="B4293" t="s">
        <v>1491</v>
      </c>
      <c r="C4293" s="7">
        <v>44070.675775463</v>
      </c>
      <c r="D4293" t="str">
        <f>VLOOKUP(A4293,Sheet2!$B$2:$E$1001,3,0)</f>
        <v>photo</v>
      </c>
      <c r="E4293" t="str">
        <f>VLOOKUP(A4293,Sheet2!$B$2:$E$1001,4,0)</f>
        <v>studying</v>
      </c>
      <c r="F4293" t="str">
        <f>VLOOKUP(B4293,Sheet3!$B$2:$D$17,2,0)</f>
        <v>positive</v>
      </c>
      <c r="G4293">
        <f>VLOOKUP(B4293,Sheet3!$B$2:$D$17,3,0)</f>
        <v>30</v>
      </c>
      <c r="H4293">
        <f t="shared" si="201"/>
        <v>8</v>
      </c>
      <c r="I4293">
        <f t="shared" si="202"/>
        <v>4</v>
      </c>
      <c r="J4293" t="str">
        <f t="shared" si="203"/>
        <v>15-18</v>
      </c>
    </row>
    <row r="4294" spans="1:10">
      <c r="A4294" t="s">
        <v>338</v>
      </c>
      <c r="B4294" t="s">
        <v>1492</v>
      </c>
      <c r="C4294" s="7">
        <v>44105.8640046296</v>
      </c>
      <c r="D4294" t="str">
        <f>VLOOKUP(A4294,Sheet2!$B$2:$E$1001,3,0)</f>
        <v>photo</v>
      </c>
      <c r="E4294" t="str">
        <f>VLOOKUP(A4294,Sheet2!$B$2:$E$1001,4,0)</f>
        <v>studying</v>
      </c>
      <c r="F4294" t="str">
        <f>VLOOKUP(B4294,Sheet3!$B$2:$D$17,2,0)</f>
        <v>neutral</v>
      </c>
      <c r="G4294">
        <f>VLOOKUP(B4294,Sheet3!$B$2:$D$17,3,0)</f>
        <v>20</v>
      </c>
      <c r="H4294">
        <f t="shared" si="201"/>
        <v>10</v>
      </c>
      <c r="I4294">
        <f t="shared" si="202"/>
        <v>4</v>
      </c>
      <c r="J4294" t="str">
        <f t="shared" si="203"/>
        <v>18-21</v>
      </c>
    </row>
    <row r="4295" spans="1:10">
      <c r="A4295" t="s">
        <v>338</v>
      </c>
      <c r="B4295" t="s">
        <v>1488</v>
      </c>
      <c r="C4295" s="7">
        <v>44298.5203587963</v>
      </c>
      <c r="D4295" t="str">
        <f>VLOOKUP(A4295,Sheet2!$B$2:$E$1001,3,0)</f>
        <v>photo</v>
      </c>
      <c r="E4295" t="str">
        <f>VLOOKUP(A4295,Sheet2!$B$2:$E$1001,4,0)</f>
        <v>studying</v>
      </c>
      <c r="F4295" t="str">
        <f>VLOOKUP(B4295,Sheet3!$B$2:$D$17,2,0)</f>
        <v>negative</v>
      </c>
      <c r="G4295">
        <f>VLOOKUP(B4295,Sheet3!$B$2:$D$17,3,0)</f>
        <v>0</v>
      </c>
      <c r="H4295">
        <f t="shared" si="201"/>
        <v>4</v>
      </c>
      <c r="I4295">
        <f t="shared" si="202"/>
        <v>1</v>
      </c>
      <c r="J4295" t="str">
        <f t="shared" si="203"/>
        <v>12-15</v>
      </c>
    </row>
    <row r="4296" spans="1:10">
      <c r="A4296" t="s">
        <v>338</v>
      </c>
      <c r="B4296" t="s">
        <v>1496</v>
      </c>
      <c r="C4296" s="7">
        <v>44170.796412037</v>
      </c>
      <c r="D4296" t="str">
        <f>VLOOKUP(A4296,Sheet2!$B$2:$E$1001,3,0)</f>
        <v>photo</v>
      </c>
      <c r="E4296" t="str">
        <f>VLOOKUP(A4296,Sheet2!$B$2:$E$1001,4,0)</f>
        <v>studying</v>
      </c>
      <c r="F4296" t="str">
        <f>VLOOKUP(B4296,Sheet3!$B$2:$D$17,2,0)</f>
        <v>positive</v>
      </c>
      <c r="G4296">
        <f>VLOOKUP(B4296,Sheet3!$B$2:$D$17,3,0)</f>
        <v>70</v>
      </c>
      <c r="H4296">
        <f t="shared" si="201"/>
        <v>12</v>
      </c>
      <c r="I4296">
        <f t="shared" si="202"/>
        <v>6</v>
      </c>
      <c r="J4296" t="str">
        <f t="shared" si="203"/>
        <v>18-21</v>
      </c>
    </row>
    <row r="4297" spans="1:10">
      <c r="A4297" t="s">
        <v>338</v>
      </c>
      <c r="B4297" t="s">
        <v>1502</v>
      </c>
      <c r="C4297" s="7">
        <v>44286.3533333333</v>
      </c>
      <c r="D4297" t="str">
        <f>VLOOKUP(A4297,Sheet2!$B$2:$E$1001,3,0)</f>
        <v>photo</v>
      </c>
      <c r="E4297" t="str">
        <f>VLOOKUP(A4297,Sheet2!$B$2:$E$1001,4,0)</f>
        <v>studying</v>
      </c>
      <c r="F4297" t="str">
        <f>VLOOKUP(B4297,Sheet3!$B$2:$D$17,2,0)</f>
        <v>negative</v>
      </c>
      <c r="G4297">
        <f>VLOOKUP(B4297,Sheet3!$B$2:$D$17,3,0)</f>
        <v>15</v>
      </c>
      <c r="H4297">
        <f t="shared" si="201"/>
        <v>3</v>
      </c>
      <c r="I4297">
        <f t="shared" si="202"/>
        <v>3</v>
      </c>
      <c r="J4297" t="str">
        <f t="shared" si="203"/>
        <v>6-9</v>
      </c>
    </row>
    <row r="4298" spans="1:10">
      <c r="A4298" t="s">
        <v>338</v>
      </c>
      <c r="B4298" t="s">
        <v>1494</v>
      </c>
      <c r="C4298" s="7">
        <v>44213.6860416667</v>
      </c>
      <c r="D4298" t="str">
        <f>VLOOKUP(A4298,Sheet2!$B$2:$E$1001,3,0)</f>
        <v>photo</v>
      </c>
      <c r="E4298" t="str">
        <f>VLOOKUP(A4298,Sheet2!$B$2:$E$1001,4,0)</f>
        <v>studying</v>
      </c>
      <c r="F4298" t="str">
        <f>VLOOKUP(B4298,Sheet3!$B$2:$D$17,2,0)</f>
        <v>positive</v>
      </c>
      <c r="G4298">
        <f>VLOOKUP(B4298,Sheet3!$B$2:$D$17,3,0)</f>
        <v>65</v>
      </c>
      <c r="H4298">
        <f t="shared" si="201"/>
        <v>1</v>
      </c>
      <c r="I4298">
        <f t="shared" si="202"/>
        <v>7</v>
      </c>
      <c r="J4298" t="str">
        <f t="shared" si="203"/>
        <v>15-18</v>
      </c>
    </row>
    <row r="4299" spans="1:10">
      <c r="A4299" t="s">
        <v>338</v>
      </c>
      <c r="B4299" t="s">
        <v>1487</v>
      </c>
      <c r="C4299" s="7">
        <v>44230.4013310185</v>
      </c>
      <c r="D4299" t="str">
        <f>VLOOKUP(A4299,Sheet2!$B$2:$E$1001,3,0)</f>
        <v>photo</v>
      </c>
      <c r="E4299" t="str">
        <f>VLOOKUP(A4299,Sheet2!$B$2:$E$1001,4,0)</f>
        <v>studying</v>
      </c>
      <c r="F4299" t="str">
        <f>VLOOKUP(B4299,Sheet3!$B$2:$D$17,2,0)</f>
        <v>positive</v>
      </c>
      <c r="G4299">
        <f>VLOOKUP(B4299,Sheet3!$B$2:$D$17,3,0)</f>
        <v>70</v>
      </c>
      <c r="H4299">
        <f t="shared" si="201"/>
        <v>2</v>
      </c>
      <c r="I4299">
        <f t="shared" si="202"/>
        <v>3</v>
      </c>
      <c r="J4299" t="str">
        <f t="shared" si="203"/>
        <v>9-12</v>
      </c>
    </row>
    <row r="4300" spans="1:10">
      <c r="A4300" t="s">
        <v>339</v>
      </c>
      <c r="B4300" t="s">
        <v>1492</v>
      </c>
      <c r="C4300" s="7">
        <v>44071.512025463</v>
      </c>
      <c r="D4300" t="str">
        <f>VLOOKUP(A4300,Sheet2!$B$2:$E$1001,3,0)</f>
        <v>audio</v>
      </c>
      <c r="E4300" t="str">
        <f>VLOOKUP(A4300,Sheet2!$B$2:$E$1001,4,0)</f>
        <v>fitness</v>
      </c>
      <c r="F4300" t="str">
        <f>VLOOKUP(B4300,Sheet3!$B$2:$D$17,2,0)</f>
        <v>neutral</v>
      </c>
      <c r="G4300">
        <f>VLOOKUP(B4300,Sheet3!$B$2:$D$17,3,0)</f>
        <v>20</v>
      </c>
      <c r="H4300">
        <f t="shared" si="201"/>
        <v>8</v>
      </c>
      <c r="I4300">
        <f t="shared" si="202"/>
        <v>5</v>
      </c>
      <c r="J4300" t="str">
        <f t="shared" si="203"/>
        <v>12-15</v>
      </c>
    </row>
    <row r="4301" spans="1:10">
      <c r="A4301" t="s">
        <v>339</v>
      </c>
      <c r="B4301" t="s">
        <v>1499</v>
      </c>
      <c r="C4301" s="7">
        <v>44275.121400463</v>
      </c>
      <c r="D4301" t="str">
        <f>VLOOKUP(A4301,Sheet2!$B$2:$E$1001,3,0)</f>
        <v>audio</v>
      </c>
      <c r="E4301" t="str">
        <f>VLOOKUP(A4301,Sheet2!$B$2:$E$1001,4,0)</f>
        <v>fitness</v>
      </c>
      <c r="F4301" t="str">
        <f>VLOOKUP(B4301,Sheet3!$B$2:$D$17,2,0)</f>
        <v>negative</v>
      </c>
      <c r="G4301">
        <f>VLOOKUP(B4301,Sheet3!$B$2:$D$17,3,0)</f>
        <v>10</v>
      </c>
      <c r="H4301">
        <f t="shared" si="201"/>
        <v>3</v>
      </c>
      <c r="I4301">
        <f t="shared" si="202"/>
        <v>6</v>
      </c>
      <c r="J4301" t="str">
        <f t="shared" si="203"/>
        <v>0-3</v>
      </c>
    </row>
    <row r="4302" spans="1:10">
      <c r="A4302" t="s">
        <v>339</v>
      </c>
      <c r="B4302" t="s">
        <v>1490</v>
      </c>
      <c r="C4302" s="7">
        <v>44204.7653009259</v>
      </c>
      <c r="D4302" t="str">
        <f>VLOOKUP(A4302,Sheet2!$B$2:$E$1001,3,0)</f>
        <v>audio</v>
      </c>
      <c r="E4302" t="str">
        <f>VLOOKUP(A4302,Sheet2!$B$2:$E$1001,4,0)</f>
        <v>fitness</v>
      </c>
      <c r="F4302" t="str">
        <f>VLOOKUP(B4302,Sheet3!$B$2:$D$17,2,0)</f>
        <v>negative</v>
      </c>
      <c r="G4302">
        <f>VLOOKUP(B4302,Sheet3!$B$2:$D$17,3,0)</f>
        <v>5</v>
      </c>
      <c r="H4302">
        <f t="shared" si="201"/>
        <v>1</v>
      </c>
      <c r="I4302">
        <f t="shared" si="202"/>
        <v>5</v>
      </c>
      <c r="J4302" t="str">
        <f t="shared" si="203"/>
        <v>18-21</v>
      </c>
    </row>
    <row r="4303" spans="1:10">
      <c r="A4303" t="s">
        <v>339</v>
      </c>
      <c r="B4303" t="s">
        <v>1496</v>
      </c>
      <c r="C4303" s="7">
        <v>44215.1351273148</v>
      </c>
      <c r="D4303" t="str">
        <f>VLOOKUP(A4303,Sheet2!$B$2:$E$1001,3,0)</f>
        <v>audio</v>
      </c>
      <c r="E4303" t="str">
        <f>VLOOKUP(A4303,Sheet2!$B$2:$E$1001,4,0)</f>
        <v>fitness</v>
      </c>
      <c r="F4303" t="str">
        <f>VLOOKUP(B4303,Sheet3!$B$2:$D$17,2,0)</f>
        <v>positive</v>
      </c>
      <c r="G4303">
        <f>VLOOKUP(B4303,Sheet3!$B$2:$D$17,3,0)</f>
        <v>70</v>
      </c>
      <c r="H4303">
        <f t="shared" si="201"/>
        <v>1</v>
      </c>
      <c r="I4303">
        <f t="shared" si="202"/>
        <v>2</v>
      </c>
      <c r="J4303" t="str">
        <f t="shared" si="203"/>
        <v>3-6</v>
      </c>
    </row>
    <row r="4304" spans="1:10">
      <c r="A4304" t="s">
        <v>339</v>
      </c>
      <c r="B4304" t="s">
        <v>1492</v>
      </c>
      <c r="C4304" s="7">
        <v>44286.829224537</v>
      </c>
      <c r="D4304" t="str">
        <f>VLOOKUP(A4304,Sheet2!$B$2:$E$1001,3,0)</f>
        <v>audio</v>
      </c>
      <c r="E4304" t="str">
        <f>VLOOKUP(A4304,Sheet2!$B$2:$E$1001,4,0)</f>
        <v>fitness</v>
      </c>
      <c r="F4304" t="str">
        <f>VLOOKUP(B4304,Sheet3!$B$2:$D$17,2,0)</f>
        <v>neutral</v>
      </c>
      <c r="G4304">
        <f>VLOOKUP(B4304,Sheet3!$B$2:$D$17,3,0)</f>
        <v>20</v>
      </c>
      <c r="H4304">
        <f t="shared" si="201"/>
        <v>3</v>
      </c>
      <c r="I4304">
        <f t="shared" si="202"/>
        <v>3</v>
      </c>
      <c r="J4304" t="str">
        <f t="shared" si="203"/>
        <v>18-21</v>
      </c>
    </row>
    <row r="4305" spans="1:10">
      <c r="A4305" t="s">
        <v>339</v>
      </c>
      <c r="B4305" t="s">
        <v>1500</v>
      </c>
      <c r="C4305" s="7">
        <v>44054.2674884259</v>
      </c>
      <c r="D4305" t="str">
        <f>VLOOKUP(A4305,Sheet2!$B$2:$E$1001,3,0)</f>
        <v>audio</v>
      </c>
      <c r="E4305" t="str">
        <f>VLOOKUP(A4305,Sheet2!$B$2:$E$1001,4,0)</f>
        <v>fitness</v>
      </c>
      <c r="F4305" t="str">
        <f>VLOOKUP(B4305,Sheet3!$B$2:$D$17,2,0)</f>
        <v>positive</v>
      </c>
      <c r="G4305">
        <f>VLOOKUP(B4305,Sheet3!$B$2:$D$17,3,0)</f>
        <v>45</v>
      </c>
      <c r="H4305">
        <f t="shared" si="201"/>
        <v>8</v>
      </c>
      <c r="I4305">
        <f t="shared" si="202"/>
        <v>2</v>
      </c>
      <c r="J4305" t="str">
        <f t="shared" si="203"/>
        <v>6-9</v>
      </c>
    </row>
    <row r="4306" spans="1:10">
      <c r="A4306" t="s">
        <v>339</v>
      </c>
      <c r="B4306" t="s">
        <v>1501</v>
      </c>
      <c r="C4306" s="7">
        <v>44103.1180324074</v>
      </c>
      <c r="D4306" t="str">
        <f>VLOOKUP(A4306,Sheet2!$B$2:$E$1001,3,0)</f>
        <v>audio</v>
      </c>
      <c r="E4306" t="str">
        <f>VLOOKUP(A4306,Sheet2!$B$2:$E$1001,4,0)</f>
        <v>fitness</v>
      </c>
      <c r="F4306" t="str">
        <f>VLOOKUP(B4306,Sheet3!$B$2:$D$17,2,0)</f>
        <v>neutral</v>
      </c>
      <c r="G4306">
        <f>VLOOKUP(B4306,Sheet3!$B$2:$D$17,3,0)</f>
        <v>35</v>
      </c>
      <c r="H4306">
        <f t="shared" si="201"/>
        <v>9</v>
      </c>
      <c r="I4306">
        <f t="shared" si="202"/>
        <v>2</v>
      </c>
      <c r="J4306" t="str">
        <f t="shared" si="203"/>
        <v>0-3</v>
      </c>
    </row>
    <row r="4307" spans="1:10">
      <c r="A4307" t="s">
        <v>339</v>
      </c>
      <c r="B4307" t="s">
        <v>1502</v>
      </c>
      <c r="C4307" s="7">
        <v>44125.5846759259</v>
      </c>
      <c r="D4307" t="str">
        <f>VLOOKUP(A4307,Sheet2!$B$2:$E$1001,3,0)</f>
        <v>audio</v>
      </c>
      <c r="E4307" t="str">
        <f>VLOOKUP(A4307,Sheet2!$B$2:$E$1001,4,0)</f>
        <v>fitness</v>
      </c>
      <c r="F4307" t="str">
        <f>VLOOKUP(B4307,Sheet3!$B$2:$D$17,2,0)</f>
        <v>negative</v>
      </c>
      <c r="G4307">
        <f>VLOOKUP(B4307,Sheet3!$B$2:$D$17,3,0)</f>
        <v>15</v>
      </c>
      <c r="H4307">
        <f t="shared" si="201"/>
        <v>10</v>
      </c>
      <c r="I4307">
        <f t="shared" si="202"/>
        <v>3</v>
      </c>
      <c r="J4307" t="str">
        <f t="shared" si="203"/>
        <v>12-15</v>
      </c>
    </row>
    <row r="4308" spans="1:10">
      <c r="A4308" t="s">
        <v>339</v>
      </c>
      <c r="B4308" t="s">
        <v>1497</v>
      </c>
      <c r="C4308" s="7">
        <v>44167.2405439815</v>
      </c>
      <c r="D4308" t="str">
        <f>VLOOKUP(A4308,Sheet2!$B$2:$E$1001,3,0)</f>
        <v>audio</v>
      </c>
      <c r="E4308" t="str">
        <f>VLOOKUP(A4308,Sheet2!$B$2:$E$1001,4,0)</f>
        <v>fitness</v>
      </c>
      <c r="F4308" t="str">
        <f>VLOOKUP(B4308,Sheet3!$B$2:$D$17,2,0)</f>
        <v>positive</v>
      </c>
      <c r="G4308">
        <f>VLOOKUP(B4308,Sheet3!$B$2:$D$17,3,0)</f>
        <v>72</v>
      </c>
      <c r="H4308">
        <f t="shared" si="201"/>
        <v>12</v>
      </c>
      <c r="I4308">
        <f t="shared" si="202"/>
        <v>3</v>
      </c>
      <c r="J4308" t="str">
        <f t="shared" si="203"/>
        <v>3-6</v>
      </c>
    </row>
    <row r="4309" customFormat="1" spans="1:10">
      <c r="A4309" t="s">
        <v>339</v>
      </c>
      <c r="B4309" t="s">
        <v>1485</v>
      </c>
      <c r="C4309" s="7">
        <v>44164.309849537</v>
      </c>
      <c r="D4309" t="str">
        <f>VLOOKUP(A4309,Sheet2!$B$2:$E$1001,3,0)</f>
        <v>audio</v>
      </c>
      <c r="E4309" t="str">
        <f>VLOOKUP(A4309,Sheet2!$B$2:$E$1001,4,0)</f>
        <v>fitness</v>
      </c>
      <c r="F4309" t="str">
        <f>VLOOKUP(B4309,Sheet3!$B$2:$D$17,2,0)</f>
        <v>positive</v>
      </c>
      <c r="G4309">
        <f>VLOOKUP(B4309,Sheet3!$B$2:$D$17,3,0)</f>
        <v>60</v>
      </c>
      <c r="H4309">
        <f t="shared" si="201"/>
        <v>11</v>
      </c>
      <c r="I4309">
        <f t="shared" si="202"/>
        <v>7</v>
      </c>
      <c r="J4309" t="str">
        <f t="shared" si="203"/>
        <v>6-9</v>
      </c>
    </row>
    <row r="4310" spans="1:10">
      <c r="A4310" t="s">
        <v>339</v>
      </c>
      <c r="B4310" t="s">
        <v>1496</v>
      </c>
      <c r="C4310" s="7">
        <v>44229.0289467593</v>
      </c>
      <c r="D4310" t="str">
        <f>VLOOKUP(A4310,Sheet2!$B$2:$E$1001,3,0)</f>
        <v>audio</v>
      </c>
      <c r="E4310" t="str">
        <f>VLOOKUP(A4310,Sheet2!$B$2:$E$1001,4,0)</f>
        <v>fitness</v>
      </c>
      <c r="F4310" t="str">
        <f>VLOOKUP(B4310,Sheet3!$B$2:$D$17,2,0)</f>
        <v>positive</v>
      </c>
      <c r="G4310">
        <f>VLOOKUP(B4310,Sheet3!$B$2:$D$17,3,0)</f>
        <v>70</v>
      </c>
      <c r="H4310">
        <f t="shared" si="201"/>
        <v>2</v>
      </c>
      <c r="I4310">
        <f t="shared" si="202"/>
        <v>2</v>
      </c>
      <c r="J4310" t="str">
        <f t="shared" si="203"/>
        <v>0-3</v>
      </c>
    </row>
    <row r="4311" spans="1:10">
      <c r="A4311" t="s">
        <v>339</v>
      </c>
      <c r="B4311" t="s">
        <v>1502</v>
      </c>
      <c r="C4311" s="7">
        <v>44324.1832175926</v>
      </c>
      <c r="D4311" t="str">
        <f>VLOOKUP(A4311,Sheet2!$B$2:$E$1001,3,0)</f>
        <v>audio</v>
      </c>
      <c r="E4311" t="str">
        <f>VLOOKUP(A4311,Sheet2!$B$2:$E$1001,4,0)</f>
        <v>fitness</v>
      </c>
      <c r="F4311" t="str">
        <f>VLOOKUP(B4311,Sheet3!$B$2:$D$17,2,0)</f>
        <v>negative</v>
      </c>
      <c r="G4311">
        <f>VLOOKUP(B4311,Sheet3!$B$2:$D$17,3,0)</f>
        <v>15</v>
      </c>
      <c r="H4311">
        <f t="shared" si="201"/>
        <v>5</v>
      </c>
      <c r="I4311">
        <f t="shared" si="202"/>
        <v>6</v>
      </c>
      <c r="J4311" t="str">
        <f t="shared" si="203"/>
        <v>3-6</v>
      </c>
    </row>
    <row r="4312" spans="1:10">
      <c r="A4312" t="s">
        <v>339</v>
      </c>
      <c r="B4312" t="s">
        <v>1496</v>
      </c>
      <c r="C4312" s="7">
        <v>44308.2483912037</v>
      </c>
      <c r="D4312" t="str">
        <f>VLOOKUP(A4312,Sheet2!$B$2:$E$1001,3,0)</f>
        <v>audio</v>
      </c>
      <c r="E4312" t="str">
        <f>VLOOKUP(A4312,Sheet2!$B$2:$E$1001,4,0)</f>
        <v>fitness</v>
      </c>
      <c r="F4312" t="str">
        <f>VLOOKUP(B4312,Sheet3!$B$2:$D$17,2,0)</f>
        <v>positive</v>
      </c>
      <c r="G4312">
        <f>VLOOKUP(B4312,Sheet3!$B$2:$D$17,3,0)</f>
        <v>70</v>
      </c>
      <c r="H4312">
        <f t="shared" si="201"/>
        <v>4</v>
      </c>
      <c r="I4312">
        <f t="shared" si="202"/>
        <v>4</v>
      </c>
      <c r="J4312" t="str">
        <f t="shared" si="203"/>
        <v>3-6</v>
      </c>
    </row>
    <row r="4313" spans="1:10">
      <c r="A4313" t="s">
        <v>339</v>
      </c>
      <c r="B4313" t="s">
        <v>1497</v>
      </c>
      <c r="C4313" s="7">
        <v>44274.8540393518</v>
      </c>
      <c r="D4313" t="str">
        <f>VLOOKUP(A4313,Sheet2!$B$2:$E$1001,3,0)</f>
        <v>audio</v>
      </c>
      <c r="E4313" t="str">
        <f>VLOOKUP(A4313,Sheet2!$B$2:$E$1001,4,0)</f>
        <v>fitness</v>
      </c>
      <c r="F4313" t="str">
        <f>VLOOKUP(B4313,Sheet3!$B$2:$D$17,2,0)</f>
        <v>positive</v>
      </c>
      <c r="G4313">
        <f>VLOOKUP(B4313,Sheet3!$B$2:$D$17,3,0)</f>
        <v>72</v>
      </c>
      <c r="H4313">
        <f t="shared" si="201"/>
        <v>3</v>
      </c>
      <c r="I4313">
        <f t="shared" si="202"/>
        <v>5</v>
      </c>
      <c r="J4313" t="str">
        <f t="shared" si="203"/>
        <v>18-21</v>
      </c>
    </row>
    <row r="4314" spans="1:10">
      <c r="A4314" t="s">
        <v>339</v>
      </c>
      <c r="B4314" t="s">
        <v>1501</v>
      </c>
      <c r="C4314" s="7">
        <v>44069.1597453704</v>
      </c>
      <c r="D4314" t="str">
        <f>VLOOKUP(A4314,Sheet2!$B$2:$E$1001,3,0)</f>
        <v>audio</v>
      </c>
      <c r="E4314" t="str">
        <f>VLOOKUP(A4314,Sheet2!$B$2:$E$1001,4,0)</f>
        <v>fitness</v>
      </c>
      <c r="F4314" t="str">
        <f>VLOOKUP(B4314,Sheet3!$B$2:$D$17,2,0)</f>
        <v>neutral</v>
      </c>
      <c r="G4314">
        <f>VLOOKUP(B4314,Sheet3!$B$2:$D$17,3,0)</f>
        <v>35</v>
      </c>
      <c r="H4314">
        <f t="shared" si="201"/>
        <v>8</v>
      </c>
      <c r="I4314">
        <f t="shared" si="202"/>
        <v>3</v>
      </c>
      <c r="J4314" t="str">
        <f t="shared" si="203"/>
        <v>3-6</v>
      </c>
    </row>
    <row r="4315" spans="1:10">
      <c r="A4315" t="s">
        <v>339</v>
      </c>
      <c r="B4315" t="s">
        <v>1501</v>
      </c>
      <c r="C4315" s="7">
        <v>44086.2215277778</v>
      </c>
      <c r="D4315" t="str">
        <f>VLOOKUP(A4315,Sheet2!$B$2:$E$1001,3,0)</f>
        <v>audio</v>
      </c>
      <c r="E4315" t="str">
        <f>VLOOKUP(A4315,Sheet2!$B$2:$E$1001,4,0)</f>
        <v>fitness</v>
      </c>
      <c r="F4315" t="str">
        <f>VLOOKUP(B4315,Sheet3!$B$2:$D$17,2,0)</f>
        <v>neutral</v>
      </c>
      <c r="G4315">
        <f>VLOOKUP(B4315,Sheet3!$B$2:$D$17,3,0)</f>
        <v>35</v>
      </c>
      <c r="H4315">
        <f t="shared" si="201"/>
        <v>9</v>
      </c>
      <c r="I4315">
        <f t="shared" si="202"/>
        <v>6</v>
      </c>
      <c r="J4315" t="str">
        <f t="shared" si="203"/>
        <v>3-6</v>
      </c>
    </row>
    <row r="4316" spans="1:10">
      <c r="A4316" t="s">
        <v>339</v>
      </c>
      <c r="B4316" t="s">
        <v>1497</v>
      </c>
      <c r="C4316" s="7">
        <v>44238.510462963</v>
      </c>
      <c r="D4316" t="str">
        <f>VLOOKUP(A4316,Sheet2!$B$2:$E$1001,3,0)</f>
        <v>audio</v>
      </c>
      <c r="E4316" t="str">
        <f>VLOOKUP(A4316,Sheet2!$B$2:$E$1001,4,0)</f>
        <v>fitness</v>
      </c>
      <c r="F4316" t="str">
        <f>VLOOKUP(B4316,Sheet3!$B$2:$D$17,2,0)</f>
        <v>positive</v>
      </c>
      <c r="G4316">
        <f>VLOOKUP(B4316,Sheet3!$B$2:$D$17,3,0)</f>
        <v>72</v>
      </c>
      <c r="H4316">
        <f t="shared" si="201"/>
        <v>2</v>
      </c>
      <c r="I4316">
        <f t="shared" si="202"/>
        <v>4</v>
      </c>
      <c r="J4316" t="str">
        <f t="shared" si="203"/>
        <v>12-15</v>
      </c>
    </row>
    <row r="4317" spans="1:10">
      <c r="A4317" t="s">
        <v>339</v>
      </c>
      <c r="B4317" t="s">
        <v>1495</v>
      </c>
      <c r="C4317" s="7">
        <v>44219.0043865741</v>
      </c>
      <c r="D4317" t="str">
        <f>VLOOKUP(A4317,Sheet2!$B$2:$E$1001,3,0)</f>
        <v>audio</v>
      </c>
      <c r="E4317" t="str">
        <f>VLOOKUP(A4317,Sheet2!$B$2:$E$1001,4,0)</f>
        <v>fitness</v>
      </c>
      <c r="F4317" t="str">
        <f>VLOOKUP(B4317,Sheet3!$B$2:$D$17,2,0)</f>
        <v>positive</v>
      </c>
      <c r="G4317">
        <f>VLOOKUP(B4317,Sheet3!$B$2:$D$17,3,0)</f>
        <v>75</v>
      </c>
      <c r="H4317">
        <f t="shared" si="201"/>
        <v>1</v>
      </c>
      <c r="I4317">
        <f t="shared" si="202"/>
        <v>6</v>
      </c>
      <c r="J4317" t="str">
        <f t="shared" si="203"/>
        <v>0-3</v>
      </c>
    </row>
    <row r="4318" spans="1:10">
      <c r="A4318" t="s">
        <v>339</v>
      </c>
      <c r="B4318" t="s">
        <v>1503</v>
      </c>
      <c r="C4318" s="7">
        <v>44122.9083449074</v>
      </c>
      <c r="D4318" t="str">
        <f>VLOOKUP(A4318,Sheet2!$B$2:$E$1001,3,0)</f>
        <v>audio</v>
      </c>
      <c r="E4318" t="str">
        <f>VLOOKUP(A4318,Sheet2!$B$2:$E$1001,4,0)</f>
        <v>fitness</v>
      </c>
      <c r="F4318" t="str">
        <f>VLOOKUP(B4318,Sheet3!$B$2:$D$17,2,0)</f>
        <v>negative</v>
      </c>
      <c r="G4318">
        <f>VLOOKUP(B4318,Sheet3!$B$2:$D$17,3,0)</f>
        <v>12</v>
      </c>
      <c r="H4318">
        <f t="shared" si="201"/>
        <v>10</v>
      </c>
      <c r="I4318">
        <f t="shared" si="202"/>
        <v>7</v>
      </c>
      <c r="J4318" t="str">
        <f t="shared" si="203"/>
        <v>21-24</v>
      </c>
    </row>
    <row r="4319" customFormat="1" spans="1:10">
      <c r="A4319" t="s">
        <v>339</v>
      </c>
      <c r="B4319" t="s">
        <v>1498</v>
      </c>
      <c r="C4319" s="7">
        <v>44080.3828240741</v>
      </c>
      <c r="D4319" t="str">
        <f>VLOOKUP(A4319,Sheet2!$B$2:$E$1001,3,0)</f>
        <v>audio</v>
      </c>
      <c r="E4319" t="str">
        <f>VLOOKUP(A4319,Sheet2!$B$2:$E$1001,4,0)</f>
        <v>fitness</v>
      </c>
      <c r="F4319" t="str">
        <f>VLOOKUP(B4319,Sheet3!$B$2:$D$17,2,0)</f>
        <v>positive</v>
      </c>
      <c r="G4319">
        <f>VLOOKUP(B4319,Sheet3!$B$2:$D$17,3,0)</f>
        <v>50</v>
      </c>
      <c r="H4319">
        <f t="shared" si="201"/>
        <v>9</v>
      </c>
      <c r="I4319">
        <f t="shared" si="202"/>
        <v>7</v>
      </c>
      <c r="J4319" t="str">
        <f t="shared" si="203"/>
        <v>9-12</v>
      </c>
    </row>
    <row r="4320" spans="1:10">
      <c r="A4320" t="s">
        <v>339</v>
      </c>
      <c r="B4320" t="s">
        <v>1494</v>
      </c>
      <c r="C4320" s="7">
        <v>44304.3088310185</v>
      </c>
      <c r="D4320" t="str">
        <f>VLOOKUP(A4320,Sheet2!$B$2:$E$1001,3,0)</f>
        <v>audio</v>
      </c>
      <c r="E4320" t="str">
        <f>VLOOKUP(A4320,Sheet2!$B$2:$E$1001,4,0)</f>
        <v>fitness</v>
      </c>
      <c r="F4320" t="str">
        <f>VLOOKUP(B4320,Sheet3!$B$2:$D$17,2,0)</f>
        <v>positive</v>
      </c>
      <c r="G4320">
        <f>VLOOKUP(B4320,Sheet3!$B$2:$D$17,3,0)</f>
        <v>65</v>
      </c>
      <c r="H4320">
        <f t="shared" si="201"/>
        <v>4</v>
      </c>
      <c r="I4320">
        <f t="shared" si="202"/>
        <v>7</v>
      </c>
      <c r="J4320" t="str">
        <f t="shared" si="203"/>
        <v>6-9</v>
      </c>
    </row>
    <row r="4321" spans="1:10">
      <c r="A4321" t="s">
        <v>339</v>
      </c>
      <c r="B4321" t="s">
        <v>1494</v>
      </c>
      <c r="C4321" s="7">
        <v>44237.2584837963</v>
      </c>
      <c r="D4321" t="str">
        <f>VLOOKUP(A4321,Sheet2!$B$2:$E$1001,3,0)</f>
        <v>audio</v>
      </c>
      <c r="E4321" t="str">
        <f>VLOOKUP(A4321,Sheet2!$B$2:$E$1001,4,0)</f>
        <v>fitness</v>
      </c>
      <c r="F4321" t="str">
        <f>VLOOKUP(B4321,Sheet3!$B$2:$D$17,2,0)</f>
        <v>positive</v>
      </c>
      <c r="G4321">
        <f>VLOOKUP(B4321,Sheet3!$B$2:$D$17,3,0)</f>
        <v>65</v>
      </c>
      <c r="H4321">
        <f t="shared" si="201"/>
        <v>2</v>
      </c>
      <c r="I4321">
        <f t="shared" si="202"/>
        <v>3</v>
      </c>
      <c r="J4321" t="str">
        <f t="shared" si="203"/>
        <v>6-9</v>
      </c>
    </row>
    <row r="4322" spans="1:10">
      <c r="A4322" t="s">
        <v>339</v>
      </c>
      <c r="B4322" t="s">
        <v>1488</v>
      </c>
      <c r="C4322" s="7">
        <v>44333.1470717593</v>
      </c>
      <c r="D4322" t="str">
        <f>VLOOKUP(A4322,Sheet2!$B$2:$E$1001,3,0)</f>
        <v>audio</v>
      </c>
      <c r="E4322" t="str">
        <f>VLOOKUP(A4322,Sheet2!$B$2:$E$1001,4,0)</f>
        <v>fitness</v>
      </c>
      <c r="F4322" t="str">
        <f>VLOOKUP(B4322,Sheet3!$B$2:$D$17,2,0)</f>
        <v>negative</v>
      </c>
      <c r="G4322">
        <f>VLOOKUP(B4322,Sheet3!$B$2:$D$17,3,0)</f>
        <v>0</v>
      </c>
      <c r="H4322">
        <f t="shared" si="201"/>
        <v>5</v>
      </c>
      <c r="I4322">
        <f t="shared" si="202"/>
        <v>1</v>
      </c>
      <c r="J4322" t="str">
        <f t="shared" si="203"/>
        <v>3-6</v>
      </c>
    </row>
    <row r="4323" spans="1:10">
      <c r="A4323" t="s">
        <v>339</v>
      </c>
      <c r="B4323" t="s">
        <v>1494</v>
      </c>
      <c r="C4323" s="7">
        <v>44228.859537037</v>
      </c>
      <c r="D4323" t="str">
        <f>VLOOKUP(A4323,Sheet2!$B$2:$E$1001,3,0)</f>
        <v>audio</v>
      </c>
      <c r="E4323" t="str">
        <f>VLOOKUP(A4323,Sheet2!$B$2:$E$1001,4,0)</f>
        <v>fitness</v>
      </c>
      <c r="F4323" t="str">
        <f>VLOOKUP(B4323,Sheet3!$B$2:$D$17,2,0)</f>
        <v>positive</v>
      </c>
      <c r="G4323">
        <f>VLOOKUP(B4323,Sheet3!$B$2:$D$17,3,0)</f>
        <v>65</v>
      </c>
      <c r="H4323">
        <f t="shared" si="201"/>
        <v>2</v>
      </c>
      <c r="I4323">
        <f t="shared" si="202"/>
        <v>1</v>
      </c>
      <c r="J4323" t="str">
        <f t="shared" si="203"/>
        <v>18-21</v>
      </c>
    </row>
    <row r="4324" spans="1:10">
      <c r="A4324" t="s">
        <v>339</v>
      </c>
      <c r="B4324" t="s">
        <v>1501</v>
      </c>
      <c r="C4324" s="7">
        <v>44138.5686921296</v>
      </c>
      <c r="D4324" t="str">
        <f>VLOOKUP(A4324,Sheet2!$B$2:$E$1001,3,0)</f>
        <v>audio</v>
      </c>
      <c r="E4324" t="str">
        <f>VLOOKUP(A4324,Sheet2!$B$2:$E$1001,4,0)</f>
        <v>fitness</v>
      </c>
      <c r="F4324" t="str">
        <f>VLOOKUP(B4324,Sheet3!$B$2:$D$17,2,0)</f>
        <v>neutral</v>
      </c>
      <c r="G4324">
        <f>VLOOKUP(B4324,Sheet3!$B$2:$D$17,3,0)</f>
        <v>35</v>
      </c>
      <c r="H4324">
        <f t="shared" si="201"/>
        <v>11</v>
      </c>
      <c r="I4324">
        <f t="shared" si="202"/>
        <v>2</v>
      </c>
      <c r="J4324" t="str">
        <f t="shared" si="203"/>
        <v>12-15</v>
      </c>
    </row>
    <row r="4325" spans="1:10">
      <c r="A4325" t="s">
        <v>339</v>
      </c>
      <c r="B4325" t="s">
        <v>1496</v>
      </c>
      <c r="C4325" s="7">
        <v>44065.7124537037</v>
      </c>
      <c r="D4325" t="str">
        <f>VLOOKUP(A4325,Sheet2!$B$2:$E$1001,3,0)</f>
        <v>audio</v>
      </c>
      <c r="E4325" t="str">
        <f>VLOOKUP(A4325,Sheet2!$B$2:$E$1001,4,0)</f>
        <v>fitness</v>
      </c>
      <c r="F4325" t="str">
        <f>VLOOKUP(B4325,Sheet3!$B$2:$D$17,2,0)</f>
        <v>positive</v>
      </c>
      <c r="G4325">
        <f>VLOOKUP(B4325,Sheet3!$B$2:$D$17,3,0)</f>
        <v>70</v>
      </c>
      <c r="H4325">
        <f t="shared" si="201"/>
        <v>8</v>
      </c>
      <c r="I4325">
        <f t="shared" si="202"/>
        <v>6</v>
      </c>
      <c r="J4325" t="str">
        <f t="shared" si="203"/>
        <v>15-18</v>
      </c>
    </row>
    <row r="4326" spans="1:10">
      <c r="A4326" t="s">
        <v>339</v>
      </c>
      <c r="B4326" t="s">
        <v>1502</v>
      </c>
      <c r="C4326" s="7">
        <v>44117.5735532407</v>
      </c>
      <c r="D4326" t="str">
        <f>VLOOKUP(A4326,Sheet2!$B$2:$E$1001,3,0)</f>
        <v>audio</v>
      </c>
      <c r="E4326" t="str">
        <f>VLOOKUP(A4326,Sheet2!$B$2:$E$1001,4,0)</f>
        <v>fitness</v>
      </c>
      <c r="F4326" t="str">
        <f>VLOOKUP(B4326,Sheet3!$B$2:$D$17,2,0)</f>
        <v>negative</v>
      </c>
      <c r="G4326">
        <f>VLOOKUP(B4326,Sheet3!$B$2:$D$17,3,0)</f>
        <v>15</v>
      </c>
      <c r="H4326">
        <f t="shared" si="201"/>
        <v>10</v>
      </c>
      <c r="I4326">
        <f t="shared" si="202"/>
        <v>2</v>
      </c>
      <c r="J4326" t="str">
        <f t="shared" si="203"/>
        <v>12-15</v>
      </c>
    </row>
    <row r="4327" spans="1:10">
      <c r="A4327" t="s">
        <v>339</v>
      </c>
      <c r="B4327" t="s">
        <v>1488</v>
      </c>
      <c r="C4327" s="7">
        <v>44104.9519444444</v>
      </c>
      <c r="D4327" t="str">
        <f>VLOOKUP(A4327,Sheet2!$B$2:$E$1001,3,0)</f>
        <v>audio</v>
      </c>
      <c r="E4327" t="str">
        <f>VLOOKUP(A4327,Sheet2!$B$2:$E$1001,4,0)</f>
        <v>fitness</v>
      </c>
      <c r="F4327" t="str">
        <f>VLOOKUP(B4327,Sheet3!$B$2:$D$17,2,0)</f>
        <v>negative</v>
      </c>
      <c r="G4327">
        <f>VLOOKUP(B4327,Sheet3!$B$2:$D$17,3,0)</f>
        <v>0</v>
      </c>
      <c r="H4327">
        <f t="shared" si="201"/>
        <v>9</v>
      </c>
      <c r="I4327">
        <f t="shared" si="202"/>
        <v>3</v>
      </c>
      <c r="J4327" t="str">
        <f t="shared" si="203"/>
        <v>21-24</v>
      </c>
    </row>
    <row r="4328" spans="1:10">
      <c r="A4328" t="s">
        <v>339</v>
      </c>
      <c r="B4328" t="s">
        <v>1501</v>
      </c>
      <c r="C4328" s="7">
        <v>44273.0016782407</v>
      </c>
      <c r="D4328" t="str">
        <f>VLOOKUP(A4328,Sheet2!$B$2:$E$1001,3,0)</f>
        <v>audio</v>
      </c>
      <c r="E4328" t="str">
        <f>VLOOKUP(A4328,Sheet2!$B$2:$E$1001,4,0)</f>
        <v>fitness</v>
      </c>
      <c r="F4328" t="str">
        <f>VLOOKUP(B4328,Sheet3!$B$2:$D$17,2,0)</f>
        <v>neutral</v>
      </c>
      <c r="G4328">
        <f>VLOOKUP(B4328,Sheet3!$B$2:$D$17,3,0)</f>
        <v>35</v>
      </c>
      <c r="H4328">
        <f t="shared" si="201"/>
        <v>3</v>
      </c>
      <c r="I4328">
        <f t="shared" si="202"/>
        <v>4</v>
      </c>
      <c r="J4328" t="str">
        <f t="shared" si="203"/>
        <v>0-3</v>
      </c>
    </row>
    <row r="4329" customFormat="1" spans="1:10">
      <c r="A4329" t="s">
        <v>339</v>
      </c>
      <c r="B4329" t="s">
        <v>1502</v>
      </c>
      <c r="C4329" s="7">
        <v>44158.9418981482</v>
      </c>
      <c r="D4329" t="str">
        <f>VLOOKUP(A4329,Sheet2!$B$2:$E$1001,3,0)</f>
        <v>audio</v>
      </c>
      <c r="E4329" t="str">
        <f>VLOOKUP(A4329,Sheet2!$B$2:$E$1001,4,0)</f>
        <v>fitness</v>
      </c>
      <c r="F4329" t="str">
        <f>VLOOKUP(B4329,Sheet3!$B$2:$D$17,2,0)</f>
        <v>negative</v>
      </c>
      <c r="G4329">
        <f>VLOOKUP(B4329,Sheet3!$B$2:$D$17,3,0)</f>
        <v>15</v>
      </c>
      <c r="H4329">
        <f t="shared" si="201"/>
        <v>11</v>
      </c>
      <c r="I4329">
        <f t="shared" si="202"/>
        <v>1</v>
      </c>
      <c r="J4329" t="str">
        <f t="shared" si="203"/>
        <v>21-24</v>
      </c>
    </row>
    <row r="4330" spans="1:10">
      <c r="A4330" t="s">
        <v>339</v>
      </c>
      <c r="B4330" t="s">
        <v>1487</v>
      </c>
      <c r="C4330" s="7">
        <v>44291.0881365741</v>
      </c>
      <c r="D4330" t="str">
        <f>VLOOKUP(A4330,Sheet2!$B$2:$E$1001,3,0)</f>
        <v>audio</v>
      </c>
      <c r="E4330" t="str">
        <f>VLOOKUP(A4330,Sheet2!$B$2:$E$1001,4,0)</f>
        <v>fitness</v>
      </c>
      <c r="F4330" t="str">
        <f>VLOOKUP(B4330,Sheet3!$B$2:$D$17,2,0)</f>
        <v>positive</v>
      </c>
      <c r="G4330">
        <f>VLOOKUP(B4330,Sheet3!$B$2:$D$17,3,0)</f>
        <v>70</v>
      </c>
      <c r="H4330">
        <f t="shared" si="201"/>
        <v>4</v>
      </c>
      <c r="I4330">
        <f t="shared" si="202"/>
        <v>1</v>
      </c>
      <c r="J4330" t="str">
        <f t="shared" si="203"/>
        <v>0-3</v>
      </c>
    </row>
    <row r="4331" spans="1:10">
      <c r="A4331" t="s">
        <v>339</v>
      </c>
      <c r="B4331" t="s">
        <v>1501</v>
      </c>
      <c r="C4331" s="7">
        <v>44344.6353819444</v>
      </c>
      <c r="D4331" t="str">
        <f>VLOOKUP(A4331,Sheet2!$B$2:$E$1001,3,0)</f>
        <v>audio</v>
      </c>
      <c r="E4331" t="str">
        <f>VLOOKUP(A4331,Sheet2!$B$2:$E$1001,4,0)</f>
        <v>fitness</v>
      </c>
      <c r="F4331" t="str">
        <f>VLOOKUP(B4331,Sheet3!$B$2:$D$17,2,0)</f>
        <v>neutral</v>
      </c>
      <c r="G4331">
        <f>VLOOKUP(B4331,Sheet3!$B$2:$D$17,3,0)</f>
        <v>35</v>
      </c>
      <c r="H4331">
        <f t="shared" si="201"/>
        <v>5</v>
      </c>
      <c r="I4331">
        <f t="shared" si="202"/>
        <v>5</v>
      </c>
      <c r="J4331" t="str">
        <f t="shared" si="203"/>
        <v>15-18</v>
      </c>
    </row>
    <row r="4332" spans="1:10">
      <c r="A4332" t="s">
        <v>339</v>
      </c>
      <c r="B4332" t="s">
        <v>1496</v>
      </c>
      <c r="C4332" s="7">
        <v>44104.1071527778</v>
      </c>
      <c r="D4332" t="str">
        <f>VLOOKUP(A4332,Sheet2!$B$2:$E$1001,3,0)</f>
        <v>audio</v>
      </c>
      <c r="E4332" t="str">
        <f>VLOOKUP(A4332,Sheet2!$B$2:$E$1001,4,0)</f>
        <v>fitness</v>
      </c>
      <c r="F4332" t="str">
        <f>VLOOKUP(B4332,Sheet3!$B$2:$D$17,2,0)</f>
        <v>positive</v>
      </c>
      <c r="G4332">
        <f>VLOOKUP(B4332,Sheet3!$B$2:$D$17,3,0)</f>
        <v>70</v>
      </c>
      <c r="H4332">
        <f t="shared" si="201"/>
        <v>9</v>
      </c>
      <c r="I4332">
        <f t="shared" si="202"/>
        <v>3</v>
      </c>
      <c r="J4332" t="str">
        <f t="shared" si="203"/>
        <v>0-3</v>
      </c>
    </row>
    <row r="4333" spans="1:10">
      <c r="A4333" t="s">
        <v>339</v>
      </c>
      <c r="B4333" t="s">
        <v>1488</v>
      </c>
      <c r="C4333" s="7">
        <v>44064.9344907407</v>
      </c>
      <c r="D4333" t="str">
        <f>VLOOKUP(A4333,Sheet2!$B$2:$E$1001,3,0)</f>
        <v>audio</v>
      </c>
      <c r="E4333" t="str">
        <f>VLOOKUP(A4333,Sheet2!$B$2:$E$1001,4,0)</f>
        <v>fitness</v>
      </c>
      <c r="F4333" t="str">
        <f>VLOOKUP(B4333,Sheet3!$B$2:$D$17,2,0)</f>
        <v>negative</v>
      </c>
      <c r="G4333">
        <f>VLOOKUP(B4333,Sheet3!$B$2:$D$17,3,0)</f>
        <v>0</v>
      </c>
      <c r="H4333">
        <f t="shared" si="201"/>
        <v>8</v>
      </c>
      <c r="I4333">
        <f t="shared" si="202"/>
        <v>5</v>
      </c>
      <c r="J4333" t="str">
        <f t="shared" si="203"/>
        <v>21-24</v>
      </c>
    </row>
    <row r="4334" spans="1:10">
      <c r="A4334" t="s">
        <v>339</v>
      </c>
      <c r="B4334" t="s">
        <v>1494</v>
      </c>
      <c r="C4334" s="7">
        <v>44131.5445833333</v>
      </c>
      <c r="D4334" t="str">
        <f>VLOOKUP(A4334,Sheet2!$B$2:$E$1001,3,0)</f>
        <v>audio</v>
      </c>
      <c r="E4334" t="str">
        <f>VLOOKUP(A4334,Sheet2!$B$2:$E$1001,4,0)</f>
        <v>fitness</v>
      </c>
      <c r="F4334" t="str">
        <f>VLOOKUP(B4334,Sheet3!$B$2:$D$17,2,0)</f>
        <v>positive</v>
      </c>
      <c r="G4334">
        <f>VLOOKUP(B4334,Sheet3!$B$2:$D$17,3,0)</f>
        <v>65</v>
      </c>
      <c r="H4334">
        <f t="shared" si="201"/>
        <v>10</v>
      </c>
      <c r="I4334">
        <f t="shared" si="202"/>
        <v>2</v>
      </c>
      <c r="J4334" t="str">
        <f t="shared" si="203"/>
        <v>12-15</v>
      </c>
    </row>
    <row r="4335" spans="1:10">
      <c r="A4335" t="s">
        <v>339</v>
      </c>
      <c r="B4335" t="s">
        <v>1499</v>
      </c>
      <c r="C4335" s="7">
        <v>44325.2003240741</v>
      </c>
      <c r="D4335" t="str">
        <f>VLOOKUP(A4335,Sheet2!$B$2:$E$1001,3,0)</f>
        <v>audio</v>
      </c>
      <c r="E4335" t="str">
        <f>VLOOKUP(A4335,Sheet2!$B$2:$E$1001,4,0)</f>
        <v>fitness</v>
      </c>
      <c r="F4335" t="str">
        <f>VLOOKUP(B4335,Sheet3!$B$2:$D$17,2,0)</f>
        <v>negative</v>
      </c>
      <c r="G4335">
        <f>VLOOKUP(B4335,Sheet3!$B$2:$D$17,3,0)</f>
        <v>10</v>
      </c>
      <c r="H4335">
        <f t="shared" si="201"/>
        <v>5</v>
      </c>
      <c r="I4335">
        <f t="shared" si="202"/>
        <v>7</v>
      </c>
      <c r="J4335" t="str">
        <f t="shared" si="203"/>
        <v>3-6</v>
      </c>
    </row>
    <row r="4336" spans="1:10">
      <c r="A4336" t="s">
        <v>339</v>
      </c>
      <c r="B4336" t="s">
        <v>1488</v>
      </c>
      <c r="C4336" s="7">
        <v>44040.2574189815</v>
      </c>
      <c r="D4336" t="str">
        <f>VLOOKUP(A4336,Sheet2!$B$2:$E$1001,3,0)</f>
        <v>audio</v>
      </c>
      <c r="E4336" t="str">
        <f>VLOOKUP(A4336,Sheet2!$B$2:$E$1001,4,0)</f>
        <v>fitness</v>
      </c>
      <c r="F4336" t="str">
        <f>VLOOKUP(B4336,Sheet3!$B$2:$D$17,2,0)</f>
        <v>negative</v>
      </c>
      <c r="G4336">
        <f>VLOOKUP(B4336,Sheet3!$B$2:$D$17,3,0)</f>
        <v>0</v>
      </c>
      <c r="H4336">
        <f t="shared" si="201"/>
        <v>7</v>
      </c>
      <c r="I4336">
        <f t="shared" si="202"/>
        <v>2</v>
      </c>
      <c r="J4336" t="str">
        <f t="shared" si="203"/>
        <v>6-9</v>
      </c>
    </row>
    <row r="4337" spans="1:10">
      <c r="A4337" t="s">
        <v>339</v>
      </c>
      <c r="B4337" t="s">
        <v>1488</v>
      </c>
      <c r="C4337" s="7">
        <v>44072.9345717593</v>
      </c>
      <c r="D4337" t="str">
        <f>VLOOKUP(A4337,Sheet2!$B$2:$E$1001,3,0)</f>
        <v>audio</v>
      </c>
      <c r="E4337" t="str">
        <f>VLOOKUP(A4337,Sheet2!$B$2:$E$1001,4,0)</f>
        <v>fitness</v>
      </c>
      <c r="F4337" t="str">
        <f>VLOOKUP(B4337,Sheet3!$B$2:$D$17,2,0)</f>
        <v>negative</v>
      </c>
      <c r="G4337">
        <f>VLOOKUP(B4337,Sheet3!$B$2:$D$17,3,0)</f>
        <v>0</v>
      </c>
      <c r="H4337">
        <f t="shared" si="201"/>
        <v>8</v>
      </c>
      <c r="I4337">
        <f t="shared" si="202"/>
        <v>6</v>
      </c>
      <c r="J4337" t="str">
        <f t="shared" si="203"/>
        <v>21-24</v>
      </c>
    </row>
    <row r="4338" spans="1:10">
      <c r="A4338" t="s">
        <v>339</v>
      </c>
      <c r="B4338" t="s">
        <v>1498</v>
      </c>
      <c r="C4338" s="7">
        <v>44004.803287037</v>
      </c>
      <c r="D4338" t="str">
        <f>VLOOKUP(A4338,Sheet2!$B$2:$E$1001,3,0)</f>
        <v>audio</v>
      </c>
      <c r="E4338" t="str">
        <f>VLOOKUP(A4338,Sheet2!$B$2:$E$1001,4,0)</f>
        <v>fitness</v>
      </c>
      <c r="F4338" t="str">
        <f>VLOOKUP(B4338,Sheet3!$B$2:$D$17,2,0)</f>
        <v>positive</v>
      </c>
      <c r="G4338">
        <f>VLOOKUP(B4338,Sheet3!$B$2:$D$17,3,0)</f>
        <v>50</v>
      </c>
      <c r="H4338">
        <f t="shared" si="201"/>
        <v>6</v>
      </c>
      <c r="I4338">
        <f t="shared" si="202"/>
        <v>1</v>
      </c>
      <c r="J4338" t="str">
        <f t="shared" si="203"/>
        <v>18-21</v>
      </c>
    </row>
    <row r="4339" customFormat="1" spans="1:10">
      <c r="A4339" t="s">
        <v>339</v>
      </c>
      <c r="B4339" t="s">
        <v>1487</v>
      </c>
      <c r="C4339" s="7">
        <v>44028.7711226852</v>
      </c>
      <c r="D4339" t="str">
        <f>VLOOKUP(A4339,Sheet2!$B$2:$E$1001,3,0)</f>
        <v>audio</v>
      </c>
      <c r="E4339" t="str">
        <f>VLOOKUP(A4339,Sheet2!$B$2:$E$1001,4,0)</f>
        <v>fitness</v>
      </c>
      <c r="F4339" t="str">
        <f>VLOOKUP(B4339,Sheet3!$B$2:$D$17,2,0)</f>
        <v>positive</v>
      </c>
      <c r="G4339">
        <f>VLOOKUP(B4339,Sheet3!$B$2:$D$17,3,0)</f>
        <v>70</v>
      </c>
      <c r="H4339">
        <f t="shared" si="201"/>
        <v>7</v>
      </c>
      <c r="I4339">
        <f t="shared" si="202"/>
        <v>4</v>
      </c>
      <c r="J4339" t="str">
        <f t="shared" si="203"/>
        <v>18-21</v>
      </c>
    </row>
    <row r="4340" spans="1:10">
      <c r="A4340" t="s">
        <v>340</v>
      </c>
      <c r="B4340" t="s">
        <v>1490</v>
      </c>
      <c r="C4340" s="7">
        <v>44246.5007175926</v>
      </c>
      <c r="D4340" t="str">
        <f>VLOOKUP(A4340,Sheet2!$B$2:$E$1001,3,0)</f>
        <v>video</v>
      </c>
      <c r="E4340" t="str">
        <f>VLOOKUP(A4340,Sheet2!$B$2:$E$1001,4,0)</f>
        <v>dogs</v>
      </c>
      <c r="F4340" t="str">
        <f>VLOOKUP(B4340,Sheet3!$B$2:$D$17,2,0)</f>
        <v>negative</v>
      </c>
      <c r="G4340">
        <f>VLOOKUP(B4340,Sheet3!$B$2:$D$17,3,0)</f>
        <v>5</v>
      </c>
      <c r="H4340">
        <f t="shared" si="201"/>
        <v>2</v>
      </c>
      <c r="I4340">
        <f t="shared" si="202"/>
        <v>5</v>
      </c>
      <c r="J4340" t="str">
        <f t="shared" si="203"/>
        <v>12-15</v>
      </c>
    </row>
    <row r="4341" spans="1:10">
      <c r="A4341" t="s">
        <v>340</v>
      </c>
      <c r="B4341" t="s">
        <v>1487</v>
      </c>
      <c r="C4341" s="7">
        <v>44284.0297106481</v>
      </c>
      <c r="D4341" t="str">
        <f>VLOOKUP(A4341,Sheet2!$B$2:$E$1001,3,0)</f>
        <v>video</v>
      </c>
      <c r="E4341" t="str">
        <f>VLOOKUP(A4341,Sheet2!$B$2:$E$1001,4,0)</f>
        <v>dogs</v>
      </c>
      <c r="F4341" t="str">
        <f>VLOOKUP(B4341,Sheet3!$B$2:$D$17,2,0)</f>
        <v>positive</v>
      </c>
      <c r="G4341">
        <f>VLOOKUP(B4341,Sheet3!$B$2:$D$17,3,0)</f>
        <v>70</v>
      </c>
      <c r="H4341">
        <f t="shared" si="201"/>
        <v>3</v>
      </c>
      <c r="I4341">
        <f t="shared" si="202"/>
        <v>1</v>
      </c>
      <c r="J4341" t="str">
        <f t="shared" si="203"/>
        <v>0-3</v>
      </c>
    </row>
    <row r="4342" spans="1:10">
      <c r="A4342" t="s">
        <v>340</v>
      </c>
      <c r="B4342" t="s">
        <v>1497</v>
      </c>
      <c r="C4342" s="7">
        <v>44044.9867824074</v>
      </c>
      <c r="D4342" t="str">
        <f>VLOOKUP(A4342,Sheet2!$B$2:$E$1001,3,0)</f>
        <v>video</v>
      </c>
      <c r="E4342" t="str">
        <f>VLOOKUP(A4342,Sheet2!$B$2:$E$1001,4,0)</f>
        <v>dogs</v>
      </c>
      <c r="F4342" t="str">
        <f>VLOOKUP(B4342,Sheet3!$B$2:$D$17,2,0)</f>
        <v>positive</v>
      </c>
      <c r="G4342">
        <f>VLOOKUP(B4342,Sheet3!$B$2:$D$17,3,0)</f>
        <v>72</v>
      </c>
      <c r="H4342">
        <f t="shared" si="201"/>
        <v>8</v>
      </c>
      <c r="I4342">
        <f t="shared" si="202"/>
        <v>6</v>
      </c>
      <c r="J4342" t="str">
        <f t="shared" si="203"/>
        <v>21-24</v>
      </c>
    </row>
    <row r="4343" spans="1:10">
      <c r="A4343" t="s">
        <v>340</v>
      </c>
      <c r="B4343" t="s">
        <v>1492</v>
      </c>
      <c r="C4343" s="7">
        <v>44282.2809722222</v>
      </c>
      <c r="D4343" t="str">
        <f>VLOOKUP(A4343,Sheet2!$B$2:$E$1001,3,0)</f>
        <v>video</v>
      </c>
      <c r="E4343" t="str">
        <f>VLOOKUP(A4343,Sheet2!$B$2:$E$1001,4,0)</f>
        <v>dogs</v>
      </c>
      <c r="F4343" t="str">
        <f>VLOOKUP(B4343,Sheet3!$B$2:$D$17,2,0)</f>
        <v>neutral</v>
      </c>
      <c r="G4343">
        <f>VLOOKUP(B4343,Sheet3!$B$2:$D$17,3,0)</f>
        <v>20</v>
      </c>
      <c r="H4343">
        <f t="shared" si="201"/>
        <v>3</v>
      </c>
      <c r="I4343">
        <f t="shared" si="202"/>
        <v>6</v>
      </c>
      <c r="J4343" t="str">
        <f t="shared" si="203"/>
        <v>6-9</v>
      </c>
    </row>
    <row r="4344" spans="1:10">
      <c r="A4344" t="s">
        <v>340</v>
      </c>
      <c r="B4344" t="s">
        <v>1490</v>
      </c>
      <c r="C4344" s="7">
        <v>44105.9190625</v>
      </c>
      <c r="D4344" t="str">
        <f>VLOOKUP(A4344,Sheet2!$B$2:$E$1001,3,0)</f>
        <v>video</v>
      </c>
      <c r="E4344" t="str">
        <f>VLOOKUP(A4344,Sheet2!$B$2:$E$1001,4,0)</f>
        <v>dogs</v>
      </c>
      <c r="F4344" t="str">
        <f>VLOOKUP(B4344,Sheet3!$B$2:$D$17,2,0)</f>
        <v>negative</v>
      </c>
      <c r="G4344">
        <f>VLOOKUP(B4344,Sheet3!$B$2:$D$17,3,0)</f>
        <v>5</v>
      </c>
      <c r="H4344">
        <f t="shared" si="201"/>
        <v>10</v>
      </c>
      <c r="I4344">
        <f t="shared" si="202"/>
        <v>4</v>
      </c>
      <c r="J4344" t="str">
        <f t="shared" si="203"/>
        <v>21-24</v>
      </c>
    </row>
    <row r="4345" spans="1:10">
      <c r="A4345" t="s">
        <v>340</v>
      </c>
      <c r="B4345" t="s">
        <v>1488</v>
      </c>
      <c r="C4345" s="7">
        <v>44061.7646759259</v>
      </c>
      <c r="D4345" t="str">
        <f>VLOOKUP(A4345,Sheet2!$B$2:$E$1001,3,0)</f>
        <v>video</v>
      </c>
      <c r="E4345" t="str">
        <f>VLOOKUP(A4345,Sheet2!$B$2:$E$1001,4,0)</f>
        <v>dogs</v>
      </c>
      <c r="F4345" t="str">
        <f>VLOOKUP(B4345,Sheet3!$B$2:$D$17,2,0)</f>
        <v>negative</v>
      </c>
      <c r="G4345">
        <f>VLOOKUP(B4345,Sheet3!$B$2:$D$17,3,0)</f>
        <v>0</v>
      </c>
      <c r="H4345">
        <f t="shared" si="201"/>
        <v>8</v>
      </c>
      <c r="I4345">
        <f t="shared" si="202"/>
        <v>2</v>
      </c>
      <c r="J4345" t="str">
        <f t="shared" si="203"/>
        <v>18-21</v>
      </c>
    </row>
    <row r="4346" spans="1:10">
      <c r="A4346" t="s">
        <v>340</v>
      </c>
      <c r="B4346" t="s">
        <v>1495</v>
      </c>
      <c r="C4346" s="7">
        <v>44175.8432175926</v>
      </c>
      <c r="D4346" t="str">
        <f>VLOOKUP(A4346,Sheet2!$B$2:$E$1001,3,0)</f>
        <v>video</v>
      </c>
      <c r="E4346" t="str">
        <f>VLOOKUP(A4346,Sheet2!$B$2:$E$1001,4,0)</f>
        <v>dogs</v>
      </c>
      <c r="F4346" t="str">
        <f>VLOOKUP(B4346,Sheet3!$B$2:$D$17,2,0)</f>
        <v>positive</v>
      </c>
      <c r="G4346">
        <f>VLOOKUP(B4346,Sheet3!$B$2:$D$17,3,0)</f>
        <v>75</v>
      </c>
      <c r="H4346">
        <f t="shared" si="201"/>
        <v>12</v>
      </c>
      <c r="I4346">
        <f t="shared" si="202"/>
        <v>4</v>
      </c>
      <c r="J4346" t="str">
        <f t="shared" si="203"/>
        <v>18-21</v>
      </c>
    </row>
    <row r="4347" spans="1:10">
      <c r="A4347" t="s">
        <v>340</v>
      </c>
      <c r="B4347" t="s">
        <v>1491</v>
      </c>
      <c r="C4347" s="7">
        <v>44054.7754861111</v>
      </c>
      <c r="D4347" t="str">
        <f>VLOOKUP(A4347,Sheet2!$B$2:$E$1001,3,0)</f>
        <v>video</v>
      </c>
      <c r="E4347" t="str">
        <f>VLOOKUP(A4347,Sheet2!$B$2:$E$1001,4,0)</f>
        <v>dogs</v>
      </c>
      <c r="F4347" t="str">
        <f>VLOOKUP(B4347,Sheet3!$B$2:$D$17,2,0)</f>
        <v>positive</v>
      </c>
      <c r="G4347">
        <f>VLOOKUP(B4347,Sheet3!$B$2:$D$17,3,0)</f>
        <v>30</v>
      </c>
      <c r="H4347">
        <f t="shared" si="201"/>
        <v>8</v>
      </c>
      <c r="I4347">
        <f t="shared" si="202"/>
        <v>2</v>
      </c>
      <c r="J4347" t="str">
        <f t="shared" si="203"/>
        <v>18-21</v>
      </c>
    </row>
    <row r="4348" spans="1:10">
      <c r="A4348" t="s">
        <v>340</v>
      </c>
      <c r="B4348" t="s">
        <v>1487</v>
      </c>
      <c r="C4348" s="7">
        <v>44319.5148032407</v>
      </c>
      <c r="D4348" t="str">
        <f>VLOOKUP(A4348,Sheet2!$B$2:$E$1001,3,0)</f>
        <v>video</v>
      </c>
      <c r="E4348" t="str">
        <f>VLOOKUP(A4348,Sheet2!$B$2:$E$1001,4,0)</f>
        <v>dogs</v>
      </c>
      <c r="F4348" t="str">
        <f>VLOOKUP(B4348,Sheet3!$B$2:$D$17,2,0)</f>
        <v>positive</v>
      </c>
      <c r="G4348">
        <f>VLOOKUP(B4348,Sheet3!$B$2:$D$17,3,0)</f>
        <v>70</v>
      </c>
      <c r="H4348">
        <f t="shared" si="201"/>
        <v>5</v>
      </c>
      <c r="I4348">
        <f t="shared" si="202"/>
        <v>1</v>
      </c>
      <c r="J4348" t="str">
        <f t="shared" si="203"/>
        <v>12-15</v>
      </c>
    </row>
    <row r="4349" customFormat="1" spans="1:10">
      <c r="A4349" t="s">
        <v>340</v>
      </c>
      <c r="B4349" t="s">
        <v>1502</v>
      </c>
      <c r="C4349" s="7">
        <v>44226.146724537</v>
      </c>
      <c r="D4349" t="str">
        <f>VLOOKUP(A4349,Sheet2!$B$2:$E$1001,3,0)</f>
        <v>video</v>
      </c>
      <c r="E4349" t="str">
        <f>VLOOKUP(A4349,Sheet2!$B$2:$E$1001,4,0)</f>
        <v>dogs</v>
      </c>
      <c r="F4349" t="str">
        <f>VLOOKUP(B4349,Sheet3!$B$2:$D$17,2,0)</f>
        <v>negative</v>
      </c>
      <c r="G4349">
        <f>VLOOKUP(B4349,Sheet3!$B$2:$D$17,3,0)</f>
        <v>15</v>
      </c>
      <c r="H4349">
        <f t="shared" si="201"/>
        <v>1</v>
      </c>
      <c r="I4349">
        <f t="shared" si="202"/>
        <v>6</v>
      </c>
      <c r="J4349" t="str">
        <f t="shared" si="203"/>
        <v>3-6</v>
      </c>
    </row>
    <row r="4350" spans="1:10">
      <c r="A4350" t="s">
        <v>340</v>
      </c>
      <c r="B4350" t="s">
        <v>1502</v>
      </c>
      <c r="C4350" s="7">
        <v>44061.2671064815</v>
      </c>
      <c r="D4350" t="str">
        <f>VLOOKUP(A4350,Sheet2!$B$2:$E$1001,3,0)</f>
        <v>video</v>
      </c>
      <c r="E4350" t="str">
        <f>VLOOKUP(A4350,Sheet2!$B$2:$E$1001,4,0)</f>
        <v>dogs</v>
      </c>
      <c r="F4350" t="str">
        <f>VLOOKUP(B4350,Sheet3!$B$2:$D$17,2,0)</f>
        <v>negative</v>
      </c>
      <c r="G4350">
        <f>VLOOKUP(B4350,Sheet3!$B$2:$D$17,3,0)</f>
        <v>15</v>
      </c>
      <c r="H4350">
        <f t="shared" si="201"/>
        <v>8</v>
      </c>
      <c r="I4350">
        <f t="shared" si="202"/>
        <v>2</v>
      </c>
      <c r="J4350" t="str">
        <f t="shared" si="203"/>
        <v>6-9</v>
      </c>
    </row>
    <row r="4351" spans="1:10">
      <c r="A4351" t="s">
        <v>340</v>
      </c>
      <c r="B4351" t="s">
        <v>1498</v>
      </c>
      <c r="C4351" s="7">
        <v>44012.4650810185</v>
      </c>
      <c r="D4351" t="str">
        <f>VLOOKUP(A4351,Sheet2!$B$2:$E$1001,3,0)</f>
        <v>video</v>
      </c>
      <c r="E4351" t="str">
        <f>VLOOKUP(A4351,Sheet2!$B$2:$E$1001,4,0)</f>
        <v>dogs</v>
      </c>
      <c r="F4351" t="str">
        <f>VLOOKUP(B4351,Sheet3!$B$2:$D$17,2,0)</f>
        <v>positive</v>
      </c>
      <c r="G4351">
        <f>VLOOKUP(B4351,Sheet3!$B$2:$D$17,3,0)</f>
        <v>50</v>
      </c>
      <c r="H4351">
        <f t="shared" si="201"/>
        <v>6</v>
      </c>
      <c r="I4351">
        <f t="shared" si="202"/>
        <v>2</v>
      </c>
      <c r="J4351" t="str">
        <f t="shared" si="203"/>
        <v>9-12</v>
      </c>
    </row>
    <row r="4352" spans="1:10">
      <c r="A4352" t="s">
        <v>340</v>
      </c>
      <c r="B4352" t="s">
        <v>1485</v>
      </c>
      <c r="C4352" s="7">
        <v>44145.1669560185</v>
      </c>
      <c r="D4352" t="str">
        <f>VLOOKUP(A4352,Sheet2!$B$2:$E$1001,3,0)</f>
        <v>video</v>
      </c>
      <c r="E4352" t="str">
        <f>VLOOKUP(A4352,Sheet2!$B$2:$E$1001,4,0)</f>
        <v>dogs</v>
      </c>
      <c r="F4352" t="str">
        <f>VLOOKUP(B4352,Sheet3!$B$2:$D$17,2,0)</f>
        <v>positive</v>
      </c>
      <c r="G4352">
        <f>VLOOKUP(B4352,Sheet3!$B$2:$D$17,3,0)</f>
        <v>60</v>
      </c>
      <c r="H4352">
        <f t="shared" si="201"/>
        <v>11</v>
      </c>
      <c r="I4352">
        <f t="shared" si="202"/>
        <v>2</v>
      </c>
      <c r="J4352" t="str">
        <f t="shared" si="203"/>
        <v>3-6</v>
      </c>
    </row>
    <row r="4353" spans="1:10">
      <c r="A4353" t="s">
        <v>340</v>
      </c>
      <c r="B4353" t="s">
        <v>1502</v>
      </c>
      <c r="C4353" s="7">
        <v>44364.0576967593</v>
      </c>
      <c r="D4353" t="str">
        <f>VLOOKUP(A4353,Sheet2!$B$2:$E$1001,3,0)</f>
        <v>video</v>
      </c>
      <c r="E4353" t="str">
        <f>VLOOKUP(A4353,Sheet2!$B$2:$E$1001,4,0)</f>
        <v>dogs</v>
      </c>
      <c r="F4353" t="str">
        <f>VLOOKUP(B4353,Sheet3!$B$2:$D$17,2,0)</f>
        <v>negative</v>
      </c>
      <c r="G4353">
        <f>VLOOKUP(B4353,Sheet3!$B$2:$D$17,3,0)</f>
        <v>15</v>
      </c>
      <c r="H4353">
        <f t="shared" si="201"/>
        <v>6</v>
      </c>
      <c r="I4353">
        <f t="shared" si="202"/>
        <v>4</v>
      </c>
      <c r="J4353" t="str">
        <f t="shared" si="203"/>
        <v>0-3</v>
      </c>
    </row>
    <row r="4354" spans="1:10">
      <c r="A4354" t="s">
        <v>340</v>
      </c>
      <c r="B4354" t="s">
        <v>1485</v>
      </c>
      <c r="C4354" s="7">
        <v>44109.9368287037</v>
      </c>
      <c r="D4354" t="str">
        <f>VLOOKUP(A4354,Sheet2!$B$2:$E$1001,3,0)</f>
        <v>video</v>
      </c>
      <c r="E4354" t="str">
        <f>VLOOKUP(A4354,Sheet2!$B$2:$E$1001,4,0)</f>
        <v>dogs</v>
      </c>
      <c r="F4354" t="str">
        <f>VLOOKUP(B4354,Sheet3!$B$2:$D$17,2,0)</f>
        <v>positive</v>
      </c>
      <c r="G4354">
        <f>VLOOKUP(B4354,Sheet3!$B$2:$D$17,3,0)</f>
        <v>60</v>
      </c>
      <c r="H4354">
        <f t="shared" si="201"/>
        <v>10</v>
      </c>
      <c r="I4354">
        <f t="shared" si="202"/>
        <v>1</v>
      </c>
      <c r="J4354" t="str">
        <f t="shared" si="203"/>
        <v>21-24</v>
      </c>
    </row>
    <row r="4355" spans="1:10">
      <c r="A4355" t="s">
        <v>340</v>
      </c>
      <c r="B4355" t="s">
        <v>1491</v>
      </c>
      <c r="C4355" s="7">
        <v>44198.7666898148</v>
      </c>
      <c r="D4355" t="str">
        <f>VLOOKUP(A4355,Sheet2!$B$2:$E$1001,3,0)</f>
        <v>video</v>
      </c>
      <c r="E4355" t="str">
        <f>VLOOKUP(A4355,Sheet2!$B$2:$E$1001,4,0)</f>
        <v>dogs</v>
      </c>
      <c r="F4355" t="str">
        <f>VLOOKUP(B4355,Sheet3!$B$2:$D$17,2,0)</f>
        <v>positive</v>
      </c>
      <c r="G4355">
        <f>VLOOKUP(B4355,Sheet3!$B$2:$D$17,3,0)</f>
        <v>30</v>
      </c>
      <c r="H4355">
        <f t="shared" ref="H4355:H4418" si="204">MONTH(C4355)</f>
        <v>1</v>
      </c>
      <c r="I4355">
        <f t="shared" ref="I4355:I4418" si="205">WEEKDAY(C4355,2)</f>
        <v>6</v>
      </c>
      <c r="J4355" t="str">
        <f t="shared" ref="J4355:J4418" si="206">TEXT(INT(HOUR(C4355)/3)*3,"0")&amp;"-"&amp;TEXT(INT(HOUR(C4355)/3)*3+3,"0")</f>
        <v>18-21</v>
      </c>
    </row>
    <row r="4356" spans="1:10">
      <c r="A4356" t="s">
        <v>340</v>
      </c>
      <c r="B4356" t="s">
        <v>1490</v>
      </c>
      <c r="C4356" s="7">
        <v>44093.4107407407</v>
      </c>
      <c r="D4356" t="str">
        <f>VLOOKUP(A4356,Sheet2!$B$2:$E$1001,3,0)</f>
        <v>video</v>
      </c>
      <c r="E4356" t="str">
        <f>VLOOKUP(A4356,Sheet2!$B$2:$E$1001,4,0)</f>
        <v>dogs</v>
      </c>
      <c r="F4356" t="str">
        <f>VLOOKUP(B4356,Sheet3!$B$2:$D$17,2,0)</f>
        <v>negative</v>
      </c>
      <c r="G4356">
        <f>VLOOKUP(B4356,Sheet3!$B$2:$D$17,3,0)</f>
        <v>5</v>
      </c>
      <c r="H4356">
        <f t="shared" si="204"/>
        <v>9</v>
      </c>
      <c r="I4356">
        <f t="shared" si="205"/>
        <v>6</v>
      </c>
      <c r="J4356" t="str">
        <f t="shared" si="206"/>
        <v>9-12</v>
      </c>
    </row>
    <row r="4357" spans="1:10">
      <c r="A4357" t="s">
        <v>340</v>
      </c>
      <c r="B4357" t="s">
        <v>1494</v>
      </c>
      <c r="C4357" s="7">
        <v>44123.5333680556</v>
      </c>
      <c r="D4357" t="str">
        <f>VLOOKUP(A4357,Sheet2!$B$2:$E$1001,3,0)</f>
        <v>video</v>
      </c>
      <c r="E4357" t="str">
        <f>VLOOKUP(A4357,Sheet2!$B$2:$E$1001,4,0)</f>
        <v>dogs</v>
      </c>
      <c r="F4357" t="str">
        <f>VLOOKUP(B4357,Sheet3!$B$2:$D$17,2,0)</f>
        <v>positive</v>
      </c>
      <c r="G4357">
        <f>VLOOKUP(B4357,Sheet3!$B$2:$D$17,3,0)</f>
        <v>65</v>
      </c>
      <c r="H4357">
        <f t="shared" si="204"/>
        <v>10</v>
      </c>
      <c r="I4357">
        <f t="shared" si="205"/>
        <v>1</v>
      </c>
      <c r="J4357" t="str">
        <f t="shared" si="206"/>
        <v>12-15</v>
      </c>
    </row>
    <row r="4358" spans="1:10">
      <c r="A4358" t="s">
        <v>340</v>
      </c>
      <c r="B4358" t="s">
        <v>1492</v>
      </c>
      <c r="C4358" s="7">
        <v>44319.6687384259</v>
      </c>
      <c r="D4358" t="str">
        <f>VLOOKUP(A4358,Sheet2!$B$2:$E$1001,3,0)</f>
        <v>video</v>
      </c>
      <c r="E4358" t="str">
        <f>VLOOKUP(A4358,Sheet2!$B$2:$E$1001,4,0)</f>
        <v>dogs</v>
      </c>
      <c r="F4358" t="str">
        <f>VLOOKUP(B4358,Sheet3!$B$2:$D$17,2,0)</f>
        <v>neutral</v>
      </c>
      <c r="G4358">
        <f>VLOOKUP(B4358,Sheet3!$B$2:$D$17,3,0)</f>
        <v>20</v>
      </c>
      <c r="H4358">
        <f t="shared" si="204"/>
        <v>5</v>
      </c>
      <c r="I4358">
        <f t="shared" si="205"/>
        <v>1</v>
      </c>
      <c r="J4358" t="str">
        <f t="shared" si="206"/>
        <v>15-18</v>
      </c>
    </row>
    <row r="4359" customFormat="1" spans="1:10">
      <c r="A4359" t="s">
        <v>340</v>
      </c>
      <c r="B4359" t="s">
        <v>1485</v>
      </c>
      <c r="C4359" s="7">
        <v>44169.6169212963</v>
      </c>
      <c r="D4359" t="str">
        <f>VLOOKUP(A4359,Sheet2!$B$2:$E$1001,3,0)</f>
        <v>video</v>
      </c>
      <c r="E4359" t="str">
        <f>VLOOKUP(A4359,Sheet2!$B$2:$E$1001,4,0)</f>
        <v>dogs</v>
      </c>
      <c r="F4359" t="str">
        <f>VLOOKUP(B4359,Sheet3!$B$2:$D$17,2,0)</f>
        <v>positive</v>
      </c>
      <c r="G4359">
        <f>VLOOKUP(B4359,Sheet3!$B$2:$D$17,3,0)</f>
        <v>60</v>
      </c>
      <c r="H4359">
        <f t="shared" si="204"/>
        <v>12</v>
      </c>
      <c r="I4359">
        <f t="shared" si="205"/>
        <v>5</v>
      </c>
      <c r="J4359" t="str">
        <f t="shared" si="206"/>
        <v>12-15</v>
      </c>
    </row>
    <row r="4360" spans="1:10">
      <c r="A4360" t="s">
        <v>340</v>
      </c>
      <c r="B4360" t="s">
        <v>1491</v>
      </c>
      <c r="C4360" s="7">
        <v>44063.0378240741</v>
      </c>
      <c r="D4360" t="str">
        <f>VLOOKUP(A4360,Sheet2!$B$2:$E$1001,3,0)</f>
        <v>video</v>
      </c>
      <c r="E4360" t="str">
        <f>VLOOKUP(A4360,Sheet2!$B$2:$E$1001,4,0)</f>
        <v>dogs</v>
      </c>
      <c r="F4360" t="str">
        <f>VLOOKUP(B4360,Sheet3!$B$2:$D$17,2,0)</f>
        <v>positive</v>
      </c>
      <c r="G4360">
        <f>VLOOKUP(B4360,Sheet3!$B$2:$D$17,3,0)</f>
        <v>30</v>
      </c>
      <c r="H4360">
        <f t="shared" si="204"/>
        <v>8</v>
      </c>
      <c r="I4360">
        <f t="shared" si="205"/>
        <v>4</v>
      </c>
      <c r="J4360" t="str">
        <f t="shared" si="206"/>
        <v>0-3</v>
      </c>
    </row>
    <row r="4361" spans="1:10">
      <c r="A4361" t="s">
        <v>340</v>
      </c>
      <c r="B4361" t="s">
        <v>1496</v>
      </c>
      <c r="C4361" s="7">
        <v>44239.8824189815</v>
      </c>
      <c r="D4361" t="str">
        <f>VLOOKUP(A4361,Sheet2!$B$2:$E$1001,3,0)</f>
        <v>video</v>
      </c>
      <c r="E4361" t="str">
        <f>VLOOKUP(A4361,Sheet2!$B$2:$E$1001,4,0)</f>
        <v>dogs</v>
      </c>
      <c r="F4361" t="str">
        <f>VLOOKUP(B4361,Sheet3!$B$2:$D$17,2,0)</f>
        <v>positive</v>
      </c>
      <c r="G4361">
        <f>VLOOKUP(B4361,Sheet3!$B$2:$D$17,3,0)</f>
        <v>70</v>
      </c>
      <c r="H4361">
        <f t="shared" si="204"/>
        <v>2</v>
      </c>
      <c r="I4361">
        <f t="shared" si="205"/>
        <v>5</v>
      </c>
      <c r="J4361" t="str">
        <f t="shared" si="206"/>
        <v>21-24</v>
      </c>
    </row>
    <row r="4362" spans="1:10">
      <c r="A4362" t="s">
        <v>340</v>
      </c>
      <c r="B4362" t="s">
        <v>1495</v>
      </c>
      <c r="C4362" s="7">
        <v>44297.9542476852</v>
      </c>
      <c r="D4362" t="str">
        <f>VLOOKUP(A4362,Sheet2!$B$2:$E$1001,3,0)</f>
        <v>video</v>
      </c>
      <c r="E4362" t="str">
        <f>VLOOKUP(A4362,Sheet2!$B$2:$E$1001,4,0)</f>
        <v>dogs</v>
      </c>
      <c r="F4362" t="str">
        <f>VLOOKUP(B4362,Sheet3!$B$2:$D$17,2,0)</f>
        <v>positive</v>
      </c>
      <c r="G4362">
        <f>VLOOKUP(B4362,Sheet3!$B$2:$D$17,3,0)</f>
        <v>75</v>
      </c>
      <c r="H4362">
        <f t="shared" si="204"/>
        <v>4</v>
      </c>
      <c r="I4362">
        <f t="shared" si="205"/>
        <v>7</v>
      </c>
      <c r="J4362" t="str">
        <f t="shared" si="206"/>
        <v>21-24</v>
      </c>
    </row>
    <row r="4363" spans="1:10">
      <c r="A4363" t="s">
        <v>340</v>
      </c>
      <c r="B4363" t="s">
        <v>1502</v>
      </c>
      <c r="C4363" s="7">
        <v>44178.3021643519</v>
      </c>
      <c r="D4363" t="str">
        <f>VLOOKUP(A4363,Sheet2!$B$2:$E$1001,3,0)</f>
        <v>video</v>
      </c>
      <c r="E4363" t="str">
        <f>VLOOKUP(A4363,Sheet2!$B$2:$E$1001,4,0)</f>
        <v>dogs</v>
      </c>
      <c r="F4363" t="str">
        <f>VLOOKUP(B4363,Sheet3!$B$2:$D$17,2,0)</f>
        <v>negative</v>
      </c>
      <c r="G4363">
        <f>VLOOKUP(B4363,Sheet3!$B$2:$D$17,3,0)</f>
        <v>15</v>
      </c>
      <c r="H4363">
        <f t="shared" si="204"/>
        <v>12</v>
      </c>
      <c r="I4363">
        <f t="shared" si="205"/>
        <v>7</v>
      </c>
      <c r="J4363" t="str">
        <f t="shared" si="206"/>
        <v>6-9</v>
      </c>
    </row>
    <row r="4364" spans="1:10">
      <c r="A4364" t="s">
        <v>340</v>
      </c>
      <c r="B4364" t="s">
        <v>1497</v>
      </c>
      <c r="C4364" s="7">
        <v>44285.0357175926</v>
      </c>
      <c r="D4364" t="str">
        <f>VLOOKUP(A4364,Sheet2!$B$2:$E$1001,3,0)</f>
        <v>video</v>
      </c>
      <c r="E4364" t="str">
        <f>VLOOKUP(A4364,Sheet2!$B$2:$E$1001,4,0)</f>
        <v>dogs</v>
      </c>
      <c r="F4364" t="str">
        <f>VLOOKUP(B4364,Sheet3!$B$2:$D$17,2,0)</f>
        <v>positive</v>
      </c>
      <c r="G4364">
        <f>VLOOKUP(B4364,Sheet3!$B$2:$D$17,3,0)</f>
        <v>72</v>
      </c>
      <c r="H4364">
        <f t="shared" si="204"/>
        <v>3</v>
      </c>
      <c r="I4364">
        <f t="shared" si="205"/>
        <v>2</v>
      </c>
      <c r="J4364" t="str">
        <f t="shared" si="206"/>
        <v>0-3</v>
      </c>
    </row>
    <row r="4365" spans="1:10">
      <c r="A4365" t="s">
        <v>340</v>
      </c>
      <c r="B4365" t="s">
        <v>1496</v>
      </c>
      <c r="C4365" s="7">
        <v>44066.2948611111</v>
      </c>
      <c r="D4365" t="str">
        <f>VLOOKUP(A4365,Sheet2!$B$2:$E$1001,3,0)</f>
        <v>video</v>
      </c>
      <c r="E4365" t="str">
        <f>VLOOKUP(A4365,Sheet2!$B$2:$E$1001,4,0)</f>
        <v>dogs</v>
      </c>
      <c r="F4365" t="str">
        <f>VLOOKUP(B4365,Sheet3!$B$2:$D$17,2,0)</f>
        <v>positive</v>
      </c>
      <c r="G4365">
        <f>VLOOKUP(B4365,Sheet3!$B$2:$D$17,3,0)</f>
        <v>70</v>
      </c>
      <c r="H4365">
        <f t="shared" si="204"/>
        <v>8</v>
      </c>
      <c r="I4365">
        <f t="shared" si="205"/>
        <v>7</v>
      </c>
      <c r="J4365" t="str">
        <f t="shared" si="206"/>
        <v>6-9</v>
      </c>
    </row>
    <row r="4366" spans="1:10">
      <c r="A4366" t="s">
        <v>340</v>
      </c>
      <c r="B4366" t="s">
        <v>1495</v>
      </c>
      <c r="C4366" s="7">
        <v>44186.8229398148</v>
      </c>
      <c r="D4366" t="str">
        <f>VLOOKUP(A4366,Sheet2!$B$2:$E$1001,3,0)</f>
        <v>video</v>
      </c>
      <c r="E4366" t="str">
        <f>VLOOKUP(A4366,Sheet2!$B$2:$E$1001,4,0)</f>
        <v>dogs</v>
      </c>
      <c r="F4366" t="str">
        <f>VLOOKUP(B4366,Sheet3!$B$2:$D$17,2,0)</f>
        <v>positive</v>
      </c>
      <c r="G4366">
        <f>VLOOKUP(B4366,Sheet3!$B$2:$D$17,3,0)</f>
        <v>75</v>
      </c>
      <c r="H4366">
        <f t="shared" si="204"/>
        <v>12</v>
      </c>
      <c r="I4366">
        <f t="shared" si="205"/>
        <v>1</v>
      </c>
      <c r="J4366" t="str">
        <f t="shared" si="206"/>
        <v>18-21</v>
      </c>
    </row>
    <row r="4367" spans="1:10">
      <c r="A4367" t="s">
        <v>340</v>
      </c>
      <c r="B4367" t="s">
        <v>1488</v>
      </c>
      <c r="C4367" s="7">
        <v>44077.3730324074</v>
      </c>
      <c r="D4367" t="str">
        <f>VLOOKUP(A4367,Sheet2!$B$2:$E$1001,3,0)</f>
        <v>video</v>
      </c>
      <c r="E4367" t="str">
        <f>VLOOKUP(A4367,Sheet2!$B$2:$E$1001,4,0)</f>
        <v>dogs</v>
      </c>
      <c r="F4367" t="str">
        <f>VLOOKUP(B4367,Sheet3!$B$2:$D$17,2,0)</f>
        <v>negative</v>
      </c>
      <c r="G4367">
        <f>VLOOKUP(B4367,Sheet3!$B$2:$D$17,3,0)</f>
        <v>0</v>
      </c>
      <c r="H4367">
        <f t="shared" si="204"/>
        <v>9</v>
      </c>
      <c r="I4367">
        <f t="shared" si="205"/>
        <v>4</v>
      </c>
      <c r="J4367" t="str">
        <f t="shared" si="206"/>
        <v>6-9</v>
      </c>
    </row>
    <row r="4368" spans="1:10">
      <c r="A4368" t="s">
        <v>340</v>
      </c>
      <c r="B4368" t="s">
        <v>1499</v>
      </c>
      <c r="C4368" s="7">
        <v>44088.5236805556</v>
      </c>
      <c r="D4368" t="str">
        <f>VLOOKUP(A4368,Sheet2!$B$2:$E$1001,3,0)</f>
        <v>video</v>
      </c>
      <c r="E4368" t="str">
        <f>VLOOKUP(A4368,Sheet2!$B$2:$E$1001,4,0)</f>
        <v>dogs</v>
      </c>
      <c r="F4368" t="str">
        <f>VLOOKUP(B4368,Sheet3!$B$2:$D$17,2,0)</f>
        <v>negative</v>
      </c>
      <c r="G4368">
        <f>VLOOKUP(B4368,Sheet3!$B$2:$D$17,3,0)</f>
        <v>10</v>
      </c>
      <c r="H4368">
        <f t="shared" si="204"/>
        <v>9</v>
      </c>
      <c r="I4368">
        <f t="shared" si="205"/>
        <v>1</v>
      </c>
      <c r="J4368" t="str">
        <f t="shared" si="206"/>
        <v>12-15</v>
      </c>
    </row>
    <row r="4369" customFormat="1" spans="1:10">
      <c r="A4369" t="s">
        <v>340</v>
      </c>
      <c r="B4369" t="s">
        <v>1487</v>
      </c>
      <c r="C4369" s="7">
        <v>44215.6529398148</v>
      </c>
      <c r="D4369" t="str">
        <f>VLOOKUP(A4369,Sheet2!$B$2:$E$1001,3,0)</f>
        <v>video</v>
      </c>
      <c r="E4369" t="str">
        <f>VLOOKUP(A4369,Sheet2!$B$2:$E$1001,4,0)</f>
        <v>dogs</v>
      </c>
      <c r="F4369" t="str">
        <f>VLOOKUP(B4369,Sheet3!$B$2:$D$17,2,0)</f>
        <v>positive</v>
      </c>
      <c r="G4369">
        <f>VLOOKUP(B4369,Sheet3!$B$2:$D$17,3,0)</f>
        <v>70</v>
      </c>
      <c r="H4369">
        <f t="shared" si="204"/>
        <v>1</v>
      </c>
      <c r="I4369">
        <f t="shared" si="205"/>
        <v>2</v>
      </c>
      <c r="J4369" t="str">
        <f t="shared" si="206"/>
        <v>15-18</v>
      </c>
    </row>
    <row r="4370" spans="1:10">
      <c r="A4370" t="s">
        <v>340</v>
      </c>
      <c r="B4370" t="s">
        <v>1487</v>
      </c>
      <c r="C4370" s="7">
        <v>44234.7418634259</v>
      </c>
      <c r="D4370" t="str">
        <f>VLOOKUP(A4370,Sheet2!$B$2:$E$1001,3,0)</f>
        <v>video</v>
      </c>
      <c r="E4370" t="str">
        <f>VLOOKUP(A4370,Sheet2!$B$2:$E$1001,4,0)</f>
        <v>dogs</v>
      </c>
      <c r="F4370" t="str">
        <f>VLOOKUP(B4370,Sheet3!$B$2:$D$17,2,0)</f>
        <v>positive</v>
      </c>
      <c r="G4370">
        <f>VLOOKUP(B4370,Sheet3!$B$2:$D$17,3,0)</f>
        <v>70</v>
      </c>
      <c r="H4370">
        <f t="shared" si="204"/>
        <v>2</v>
      </c>
      <c r="I4370">
        <f t="shared" si="205"/>
        <v>7</v>
      </c>
      <c r="J4370" t="str">
        <f t="shared" si="206"/>
        <v>15-18</v>
      </c>
    </row>
    <row r="4371" spans="1:10">
      <c r="A4371" t="s">
        <v>340</v>
      </c>
      <c r="B4371" t="s">
        <v>1500</v>
      </c>
      <c r="C4371" s="7">
        <v>44336.5125810185</v>
      </c>
      <c r="D4371" t="str">
        <f>VLOOKUP(A4371,Sheet2!$B$2:$E$1001,3,0)</f>
        <v>video</v>
      </c>
      <c r="E4371" t="str">
        <f>VLOOKUP(A4371,Sheet2!$B$2:$E$1001,4,0)</f>
        <v>dogs</v>
      </c>
      <c r="F4371" t="str">
        <f>VLOOKUP(B4371,Sheet3!$B$2:$D$17,2,0)</f>
        <v>positive</v>
      </c>
      <c r="G4371">
        <f>VLOOKUP(B4371,Sheet3!$B$2:$D$17,3,0)</f>
        <v>45</v>
      </c>
      <c r="H4371">
        <f t="shared" si="204"/>
        <v>5</v>
      </c>
      <c r="I4371">
        <f t="shared" si="205"/>
        <v>4</v>
      </c>
      <c r="J4371" t="str">
        <f t="shared" si="206"/>
        <v>12-15</v>
      </c>
    </row>
    <row r="4372" spans="1:10">
      <c r="A4372" t="s">
        <v>340</v>
      </c>
      <c r="B4372" t="s">
        <v>1492</v>
      </c>
      <c r="C4372" s="7">
        <v>44359.4080208333</v>
      </c>
      <c r="D4372" t="str">
        <f>VLOOKUP(A4372,Sheet2!$B$2:$E$1001,3,0)</f>
        <v>video</v>
      </c>
      <c r="E4372" t="str">
        <f>VLOOKUP(A4372,Sheet2!$B$2:$E$1001,4,0)</f>
        <v>dogs</v>
      </c>
      <c r="F4372" t="str">
        <f>VLOOKUP(B4372,Sheet3!$B$2:$D$17,2,0)</f>
        <v>neutral</v>
      </c>
      <c r="G4372">
        <f>VLOOKUP(B4372,Sheet3!$B$2:$D$17,3,0)</f>
        <v>20</v>
      </c>
      <c r="H4372">
        <f t="shared" si="204"/>
        <v>6</v>
      </c>
      <c r="I4372">
        <f t="shared" si="205"/>
        <v>6</v>
      </c>
      <c r="J4372" t="str">
        <f t="shared" si="206"/>
        <v>9-12</v>
      </c>
    </row>
    <row r="4373" spans="1:10">
      <c r="A4373" t="s">
        <v>342</v>
      </c>
      <c r="B4373" t="s">
        <v>1488</v>
      </c>
      <c r="C4373" s="7">
        <v>44271.6161226852</v>
      </c>
      <c r="D4373" t="str">
        <f>VLOOKUP(A4373,Sheet2!$B$2:$E$1001,3,0)</f>
        <v>audio</v>
      </c>
      <c r="E4373" t="str">
        <f>VLOOKUP(A4373,Sheet2!$B$2:$E$1001,4,0)</f>
        <v>Travel</v>
      </c>
      <c r="F4373" t="str">
        <f>VLOOKUP(B4373,Sheet3!$B$2:$D$17,2,0)</f>
        <v>negative</v>
      </c>
      <c r="G4373">
        <f>VLOOKUP(B4373,Sheet3!$B$2:$D$17,3,0)</f>
        <v>0</v>
      </c>
      <c r="H4373">
        <f t="shared" si="204"/>
        <v>3</v>
      </c>
      <c r="I4373">
        <f t="shared" si="205"/>
        <v>2</v>
      </c>
      <c r="J4373" t="str">
        <f t="shared" si="206"/>
        <v>12-15</v>
      </c>
    </row>
    <row r="4374" spans="1:10">
      <c r="A4374" t="s">
        <v>342</v>
      </c>
      <c r="B4374" t="s">
        <v>1497</v>
      </c>
      <c r="C4374" s="7">
        <v>44361.8563657407</v>
      </c>
      <c r="D4374" t="str">
        <f>VLOOKUP(A4374,Sheet2!$B$2:$E$1001,3,0)</f>
        <v>audio</v>
      </c>
      <c r="E4374" t="str">
        <f>VLOOKUP(A4374,Sheet2!$B$2:$E$1001,4,0)</f>
        <v>Travel</v>
      </c>
      <c r="F4374" t="str">
        <f>VLOOKUP(B4374,Sheet3!$B$2:$D$17,2,0)</f>
        <v>positive</v>
      </c>
      <c r="G4374">
        <f>VLOOKUP(B4374,Sheet3!$B$2:$D$17,3,0)</f>
        <v>72</v>
      </c>
      <c r="H4374">
        <f t="shared" si="204"/>
        <v>6</v>
      </c>
      <c r="I4374">
        <f t="shared" si="205"/>
        <v>1</v>
      </c>
      <c r="J4374" t="str">
        <f t="shared" si="206"/>
        <v>18-21</v>
      </c>
    </row>
    <row r="4375" spans="1:10">
      <c r="A4375" t="s">
        <v>342</v>
      </c>
      <c r="B4375" t="s">
        <v>1495</v>
      </c>
      <c r="C4375" s="7">
        <v>44247.4940625</v>
      </c>
      <c r="D4375" t="str">
        <f>VLOOKUP(A4375,Sheet2!$B$2:$E$1001,3,0)</f>
        <v>audio</v>
      </c>
      <c r="E4375" t="str">
        <f>VLOOKUP(A4375,Sheet2!$B$2:$E$1001,4,0)</f>
        <v>Travel</v>
      </c>
      <c r="F4375" t="str">
        <f>VLOOKUP(B4375,Sheet3!$B$2:$D$17,2,0)</f>
        <v>positive</v>
      </c>
      <c r="G4375">
        <f>VLOOKUP(B4375,Sheet3!$B$2:$D$17,3,0)</f>
        <v>75</v>
      </c>
      <c r="H4375">
        <f t="shared" si="204"/>
        <v>2</v>
      </c>
      <c r="I4375">
        <f t="shared" si="205"/>
        <v>6</v>
      </c>
      <c r="J4375" t="str">
        <f t="shared" si="206"/>
        <v>9-12</v>
      </c>
    </row>
    <row r="4376" spans="1:10">
      <c r="A4376" t="s">
        <v>342</v>
      </c>
      <c r="B4376" t="s">
        <v>1494</v>
      </c>
      <c r="C4376" s="7">
        <v>44024.6496643519</v>
      </c>
      <c r="D4376" t="str">
        <f>VLOOKUP(A4376,Sheet2!$B$2:$E$1001,3,0)</f>
        <v>audio</v>
      </c>
      <c r="E4376" t="str">
        <f>VLOOKUP(A4376,Sheet2!$B$2:$E$1001,4,0)</f>
        <v>Travel</v>
      </c>
      <c r="F4376" t="str">
        <f>VLOOKUP(B4376,Sheet3!$B$2:$D$17,2,0)</f>
        <v>positive</v>
      </c>
      <c r="G4376">
        <f>VLOOKUP(B4376,Sheet3!$B$2:$D$17,3,0)</f>
        <v>65</v>
      </c>
      <c r="H4376">
        <f t="shared" si="204"/>
        <v>7</v>
      </c>
      <c r="I4376">
        <f t="shared" si="205"/>
        <v>7</v>
      </c>
      <c r="J4376" t="str">
        <f t="shared" si="206"/>
        <v>15-18</v>
      </c>
    </row>
    <row r="4377" spans="1:10">
      <c r="A4377" t="s">
        <v>342</v>
      </c>
      <c r="B4377" t="s">
        <v>1491</v>
      </c>
      <c r="C4377" s="7">
        <v>44152.2233796296</v>
      </c>
      <c r="D4377" t="str">
        <f>VLOOKUP(A4377,Sheet2!$B$2:$E$1001,3,0)</f>
        <v>audio</v>
      </c>
      <c r="E4377" t="str">
        <f>VLOOKUP(A4377,Sheet2!$B$2:$E$1001,4,0)</f>
        <v>Travel</v>
      </c>
      <c r="F4377" t="str">
        <f>VLOOKUP(B4377,Sheet3!$B$2:$D$17,2,0)</f>
        <v>positive</v>
      </c>
      <c r="G4377">
        <f>VLOOKUP(B4377,Sheet3!$B$2:$D$17,3,0)</f>
        <v>30</v>
      </c>
      <c r="H4377">
        <f t="shared" si="204"/>
        <v>11</v>
      </c>
      <c r="I4377">
        <f t="shared" si="205"/>
        <v>2</v>
      </c>
      <c r="J4377" t="str">
        <f t="shared" si="206"/>
        <v>3-6</v>
      </c>
    </row>
    <row r="4378" spans="1:10">
      <c r="A4378" t="s">
        <v>342</v>
      </c>
      <c r="B4378" t="s">
        <v>1499</v>
      </c>
      <c r="C4378" s="7">
        <v>44175.1016319444</v>
      </c>
      <c r="D4378" t="str">
        <f>VLOOKUP(A4378,Sheet2!$B$2:$E$1001,3,0)</f>
        <v>audio</v>
      </c>
      <c r="E4378" t="str">
        <f>VLOOKUP(A4378,Sheet2!$B$2:$E$1001,4,0)</f>
        <v>Travel</v>
      </c>
      <c r="F4378" t="str">
        <f>VLOOKUP(B4378,Sheet3!$B$2:$D$17,2,0)</f>
        <v>negative</v>
      </c>
      <c r="G4378">
        <f>VLOOKUP(B4378,Sheet3!$B$2:$D$17,3,0)</f>
        <v>10</v>
      </c>
      <c r="H4378">
        <f t="shared" si="204"/>
        <v>12</v>
      </c>
      <c r="I4378">
        <f t="shared" si="205"/>
        <v>4</v>
      </c>
      <c r="J4378" t="str">
        <f t="shared" si="206"/>
        <v>0-3</v>
      </c>
    </row>
    <row r="4379" spans="1:10">
      <c r="A4379" t="s">
        <v>342</v>
      </c>
      <c r="B4379" t="s">
        <v>1502</v>
      </c>
      <c r="C4379" s="7">
        <v>44323.3539467593</v>
      </c>
      <c r="D4379" t="str">
        <f>VLOOKUP(A4379,Sheet2!$B$2:$E$1001,3,0)</f>
        <v>audio</v>
      </c>
      <c r="E4379" t="str">
        <f>VLOOKUP(A4379,Sheet2!$B$2:$E$1001,4,0)</f>
        <v>Travel</v>
      </c>
      <c r="F4379" t="str">
        <f>VLOOKUP(B4379,Sheet3!$B$2:$D$17,2,0)</f>
        <v>negative</v>
      </c>
      <c r="G4379">
        <f>VLOOKUP(B4379,Sheet3!$B$2:$D$17,3,0)</f>
        <v>15</v>
      </c>
      <c r="H4379">
        <f t="shared" si="204"/>
        <v>5</v>
      </c>
      <c r="I4379">
        <f t="shared" si="205"/>
        <v>5</v>
      </c>
      <c r="J4379" t="str">
        <f t="shared" si="206"/>
        <v>6-9</v>
      </c>
    </row>
    <row r="4380" spans="1:10">
      <c r="A4380" t="s">
        <v>342</v>
      </c>
      <c r="B4380" t="s">
        <v>1492</v>
      </c>
      <c r="C4380" s="7">
        <v>44333.5517013889</v>
      </c>
      <c r="D4380" t="str">
        <f>VLOOKUP(A4380,Sheet2!$B$2:$E$1001,3,0)</f>
        <v>audio</v>
      </c>
      <c r="E4380" t="str">
        <f>VLOOKUP(A4380,Sheet2!$B$2:$E$1001,4,0)</f>
        <v>Travel</v>
      </c>
      <c r="F4380" t="str">
        <f>VLOOKUP(B4380,Sheet3!$B$2:$D$17,2,0)</f>
        <v>neutral</v>
      </c>
      <c r="G4380">
        <f>VLOOKUP(B4380,Sheet3!$B$2:$D$17,3,0)</f>
        <v>20</v>
      </c>
      <c r="H4380">
        <f t="shared" si="204"/>
        <v>5</v>
      </c>
      <c r="I4380">
        <f t="shared" si="205"/>
        <v>1</v>
      </c>
      <c r="J4380" t="str">
        <f t="shared" si="206"/>
        <v>12-15</v>
      </c>
    </row>
    <row r="4381" spans="1:10">
      <c r="A4381" t="s">
        <v>342</v>
      </c>
      <c r="B4381" t="s">
        <v>1503</v>
      </c>
      <c r="C4381" s="7">
        <v>44253.3261689815</v>
      </c>
      <c r="D4381" t="str">
        <f>VLOOKUP(A4381,Sheet2!$B$2:$E$1001,3,0)</f>
        <v>audio</v>
      </c>
      <c r="E4381" t="str">
        <f>VLOOKUP(A4381,Sheet2!$B$2:$E$1001,4,0)</f>
        <v>Travel</v>
      </c>
      <c r="F4381" t="str">
        <f>VLOOKUP(B4381,Sheet3!$B$2:$D$17,2,0)</f>
        <v>negative</v>
      </c>
      <c r="G4381">
        <f>VLOOKUP(B4381,Sheet3!$B$2:$D$17,3,0)</f>
        <v>12</v>
      </c>
      <c r="H4381">
        <f t="shared" si="204"/>
        <v>2</v>
      </c>
      <c r="I4381">
        <f t="shared" si="205"/>
        <v>5</v>
      </c>
      <c r="J4381" t="str">
        <f t="shared" si="206"/>
        <v>6-9</v>
      </c>
    </row>
    <row r="4382" customFormat="1" spans="1:10">
      <c r="A4382" t="s">
        <v>342</v>
      </c>
      <c r="B4382" t="s">
        <v>1503</v>
      </c>
      <c r="C4382" s="7">
        <v>44257.8156712963</v>
      </c>
      <c r="D4382" t="str">
        <f>VLOOKUP(A4382,Sheet2!$B$2:$E$1001,3,0)</f>
        <v>audio</v>
      </c>
      <c r="E4382" t="str">
        <f>VLOOKUP(A4382,Sheet2!$B$2:$E$1001,4,0)</f>
        <v>Travel</v>
      </c>
      <c r="F4382" t="str">
        <f>VLOOKUP(B4382,Sheet3!$B$2:$D$17,2,0)</f>
        <v>negative</v>
      </c>
      <c r="G4382">
        <f>VLOOKUP(B4382,Sheet3!$B$2:$D$17,3,0)</f>
        <v>12</v>
      </c>
      <c r="H4382">
        <f t="shared" si="204"/>
        <v>3</v>
      </c>
      <c r="I4382">
        <f t="shared" si="205"/>
        <v>2</v>
      </c>
      <c r="J4382" t="str">
        <f t="shared" si="206"/>
        <v>18-21</v>
      </c>
    </row>
    <row r="4383" spans="1:10">
      <c r="A4383" t="s">
        <v>342</v>
      </c>
      <c r="B4383" t="s">
        <v>1499</v>
      </c>
      <c r="C4383" s="7">
        <v>44133.0362731482</v>
      </c>
      <c r="D4383" t="str">
        <f>VLOOKUP(A4383,Sheet2!$B$2:$E$1001,3,0)</f>
        <v>audio</v>
      </c>
      <c r="E4383" t="str">
        <f>VLOOKUP(A4383,Sheet2!$B$2:$E$1001,4,0)</f>
        <v>Travel</v>
      </c>
      <c r="F4383" t="str">
        <f>VLOOKUP(B4383,Sheet3!$B$2:$D$17,2,0)</f>
        <v>negative</v>
      </c>
      <c r="G4383">
        <f>VLOOKUP(B4383,Sheet3!$B$2:$D$17,3,0)</f>
        <v>10</v>
      </c>
      <c r="H4383">
        <f t="shared" si="204"/>
        <v>10</v>
      </c>
      <c r="I4383">
        <f t="shared" si="205"/>
        <v>4</v>
      </c>
      <c r="J4383" t="str">
        <f t="shared" si="206"/>
        <v>0-3</v>
      </c>
    </row>
    <row r="4384" spans="1:10">
      <c r="A4384" t="s">
        <v>342</v>
      </c>
      <c r="B4384" t="s">
        <v>1501</v>
      </c>
      <c r="C4384" s="7">
        <v>44297.0853009259</v>
      </c>
      <c r="D4384" t="str">
        <f>VLOOKUP(A4384,Sheet2!$B$2:$E$1001,3,0)</f>
        <v>audio</v>
      </c>
      <c r="E4384" t="str">
        <f>VLOOKUP(A4384,Sheet2!$B$2:$E$1001,4,0)</f>
        <v>Travel</v>
      </c>
      <c r="F4384" t="str">
        <f>VLOOKUP(B4384,Sheet3!$B$2:$D$17,2,0)</f>
        <v>neutral</v>
      </c>
      <c r="G4384">
        <f>VLOOKUP(B4384,Sheet3!$B$2:$D$17,3,0)</f>
        <v>35</v>
      </c>
      <c r="H4384">
        <f t="shared" si="204"/>
        <v>4</v>
      </c>
      <c r="I4384">
        <f t="shared" si="205"/>
        <v>7</v>
      </c>
      <c r="J4384" t="str">
        <f t="shared" si="206"/>
        <v>0-3</v>
      </c>
    </row>
    <row r="4385" spans="1:10">
      <c r="A4385" t="s">
        <v>342</v>
      </c>
      <c r="B4385" t="s">
        <v>1492</v>
      </c>
      <c r="C4385" s="7">
        <v>44008.857025463</v>
      </c>
      <c r="D4385" t="str">
        <f>VLOOKUP(A4385,Sheet2!$B$2:$E$1001,3,0)</f>
        <v>audio</v>
      </c>
      <c r="E4385" t="str">
        <f>VLOOKUP(A4385,Sheet2!$B$2:$E$1001,4,0)</f>
        <v>Travel</v>
      </c>
      <c r="F4385" t="str">
        <f>VLOOKUP(B4385,Sheet3!$B$2:$D$17,2,0)</f>
        <v>neutral</v>
      </c>
      <c r="G4385">
        <f>VLOOKUP(B4385,Sheet3!$B$2:$D$17,3,0)</f>
        <v>20</v>
      </c>
      <c r="H4385">
        <f t="shared" si="204"/>
        <v>6</v>
      </c>
      <c r="I4385">
        <f t="shared" si="205"/>
        <v>5</v>
      </c>
      <c r="J4385" t="str">
        <f t="shared" si="206"/>
        <v>18-21</v>
      </c>
    </row>
    <row r="4386" spans="1:10">
      <c r="A4386" t="s">
        <v>342</v>
      </c>
      <c r="B4386" t="s">
        <v>1495</v>
      </c>
      <c r="C4386" s="7">
        <v>44311.0276967593</v>
      </c>
      <c r="D4386" t="str">
        <f>VLOOKUP(A4386,Sheet2!$B$2:$E$1001,3,0)</f>
        <v>audio</v>
      </c>
      <c r="E4386" t="str">
        <f>VLOOKUP(A4386,Sheet2!$B$2:$E$1001,4,0)</f>
        <v>Travel</v>
      </c>
      <c r="F4386" t="str">
        <f>VLOOKUP(B4386,Sheet3!$B$2:$D$17,2,0)</f>
        <v>positive</v>
      </c>
      <c r="G4386">
        <f>VLOOKUP(B4386,Sheet3!$B$2:$D$17,3,0)</f>
        <v>75</v>
      </c>
      <c r="H4386">
        <f t="shared" si="204"/>
        <v>4</v>
      </c>
      <c r="I4386">
        <f t="shared" si="205"/>
        <v>7</v>
      </c>
      <c r="J4386" t="str">
        <f t="shared" si="206"/>
        <v>0-3</v>
      </c>
    </row>
    <row r="4387" spans="1:10">
      <c r="A4387" t="s">
        <v>342</v>
      </c>
      <c r="B4387" t="s">
        <v>1495</v>
      </c>
      <c r="C4387" s="7">
        <v>44206.7732175926</v>
      </c>
      <c r="D4387" t="str">
        <f>VLOOKUP(A4387,Sheet2!$B$2:$E$1001,3,0)</f>
        <v>audio</v>
      </c>
      <c r="E4387" t="str">
        <f>VLOOKUP(A4387,Sheet2!$B$2:$E$1001,4,0)</f>
        <v>Travel</v>
      </c>
      <c r="F4387" t="str">
        <f>VLOOKUP(B4387,Sheet3!$B$2:$D$17,2,0)</f>
        <v>positive</v>
      </c>
      <c r="G4387">
        <f>VLOOKUP(B4387,Sheet3!$B$2:$D$17,3,0)</f>
        <v>75</v>
      </c>
      <c r="H4387">
        <f t="shared" si="204"/>
        <v>1</v>
      </c>
      <c r="I4387">
        <f t="shared" si="205"/>
        <v>7</v>
      </c>
      <c r="J4387" t="str">
        <f t="shared" si="206"/>
        <v>18-21</v>
      </c>
    </row>
    <row r="4388" spans="1:10">
      <c r="A4388" t="s">
        <v>342</v>
      </c>
      <c r="B4388" t="s">
        <v>1485</v>
      </c>
      <c r="C4388" s="7">
        <v>44192.4887037037</v>
      </c>
      <c r="D4388" t="str">
        <f>VLOOKUP(A4388,Sheet2!$B$2:$E$1001,3,0)</f>
        <v>audio</v>
      </c>
      <c r="E4388" t="str">
        <f>VLOOKUP(A4388,Sheet2!$B$2:$E$1001,4,0)</f>
        <v>Travel</v>
      </c>
      <c r="F4388" t="str">
        <f>VLOOKUP(B4388,Sheet3!$B$2:$D$17,2,0)</f>
        <v>positive</v>
      </c>
      <c r="G4388">
        <f>VLOOKUP(B4388,Sheet3!$B$2:$D$17,3,0)</f>
        <v>60</v>
      </c>
      <c r="H4388">
        <f t="shared" si="204"/>
        <v>12</v>
      </c>
      <c r="I4388">
        <f t="shared" si="205"/>
        <v>7</v>
      </c>
      <c r="J4388" t="str">
        <f t="shared" si="206"/>
        <v>9-12</v>
      </c>
    </row>
    <row r="4389" spans="1:10">
      <c r="A4389" t="s">
        <v>345</v>
      </c>
      <c r="B4389" t="s">
        <v>1487</v>
      </c>
      <c r="C4389" s="7">
        <v>44108.7363541667</v>
      </c>
      <c r="D4389" t="str">
        <f>VLOOKUP(A4389,Sheet2!$B$2:$E$1001,3,0)</f>
        <v>audio</v>
      </c>
      <c r="E4389" t="str">
        <f>VLOOKUP(A4389,Sheet2!$B$2:$E$1001,4,0)</f>
        <v>veganism</v>
      </c>
      <c r="F4389" t="str">
        <f>VLOOKUP(B4389,Sheet3!$B$2:$D$17,2,0)</f>
        <v>positive</v>
      </c>
      <c r="G4389">
        <f>VLOOKUP(B4389,Sheet3!$B$2:$D$17,3,0)</f>
        <v>70</v>
      </c>
      <c r="H4389">
        <f t="shared" si="204"/>
        <v>10</v>
      </c>
      <c r="I4389">
        <f t="shared" si="205"/>
        <v>7</v>
      </c>
      <c r="J4389" t="str">
        <f t="shared" si="206"/>
        <v>15-18</v>
      </c>
    </row>
    <row r="4390" spans="1:10">
      <c r="A4390" t="s">
        <v>345</v>
      </c>
      <c r="B4390" t="s">
        <v>1490</v>
      </c>
      <c r="C4390" s="7">
        <v>44222.9402083333</v>
      </c>
      <c r="D4390" t="str">
        <f>VLOOKUP(A4390,Sheet2!$B$2:$E$1001,3,0)</f>
        <v>audio</v>
      </c>
      <c r="E4390" t="str">
        <f>VLOOKUP(A4390,Sheet2!$B$2:$E$1001,4,0)</f>
        <v>veganism</v>
      </c>
      <c r="F4390" t="str">
        <f>VLOOKUP(B4390,Sheet3!$B$2:$D$17,2,0)</f>
        <v>negative</v>
      </c>
      <c r="G4390">
        <f>VLOOKUP(B4390,Sheet3!$B$2:$D$17,3,0)</f>
        <v>5</v>
      </c>
      <c r="H4390">
        <f t="shared" si="204"/>
        <v>1</v>
      </c>
      <c r="I4390">
        <f t="shared" si="205"/>
        <v>2</v>
      </c>
      <c r="J4390" t="str">
        <f t="shared" si="206"/>
        <v>21-24</v>
      </c>
    </row>
    <row r="4391" spans="1:10">
      <c r="A4391" t="s">
        <v>345</v>
      </c>
      <c r="B4391" t="s">
        <v>1495</v>
      </c>
      <c r="C4391" s="7">
        <v>44293.814375</v>
      </c>
      <c r="D4391" t="str">
        <f>VLOOKUP(A4391,Sheet2!$B$2:$E$1001,3,0)</f>
        <v>audio</v>
      </c>
      <c r="E4391" t="str">
        <f>VLOOKUP(A4391,Sheet2!$B$2:$E$1001,4,0)</f>
        <v>veganism</v>
      </c>
      <c r="F4391" t="str">
        <f>VLOOKUP(B4391,Sheet3!$B$2:$D$17,2,0)</f>
        <v>positive</v>
      </c>
      <c r="G4391">
        <f>VLOOKUP(B4391,Sheet3!$B$2:$D$17,3,0)</f>
        <v>75</v>
      </c>
      <c r="H4391">
        <f t="shared" si="204"/>
        <v>4</v>
      </c>
      <c r="I4391">
        <f t="shared" si="205"/>
        <v>3</v>
      </c>
      <c r="J4391" t="str">
        <f t="shared" si="206"/>
        <v>18-21</v>
      </c>
    </row>
    <row r="4392" spans="1:10">
      <c r="A4392" t="s">
        <v>345</v>
      </c>
      <c r="B4392" t="s">
        <v>1503</v>
      </c>
      <c r="C4392" s="7">
        <v>44077.7461921296</v>
      </c>
      <c r="D4392" t="str">
        <f>VLOOKUP(A4392,Sheet2!$B$2:$E$1001,3,0)</f>
        <v>audio</v>
      </c>
      <c r="E4392" t="str">
        <f>VLOOKUP(A4392,Sheet2!$B$2:$E$1001,4,0)</f>
        <v>veganism</v>
      </c>
      <c r="F4392" t="str">
        <f>VLOOKUP(B4392,Sheet3!$B$2:$D$17,2,0)</f>
        <v>negative</v>
      </c>
      <c r="G4392">
        <f>VLOOKUP(B4392,Sheet3!$B$2:$D$17,3,0)</f>
        <v>12</v>
      </c>
      <c r="H4392">
        <f t="shared" si="204"/>
        <v>9</v>
      </c>
      <c r="I4392">
        <f t="shared" si="205"/>
        <v>4</v>
      </c>
      <c r="J4392" t="str">
        <f t="shared" si="206"/>
        <v>15-18</v>
      </c>
    </row>
    <row r="4393" spans="1:10">
      <c r="A4393" t="s">
        <v>345</v>
      </c>
      <c r="B4393" t="s">
        <v>1501</v>
      </c>
      <c r="C4393" s="7">
        <v>44018.1063310185</v>
      </c>
      <c r="D4393" t="str">
        <f>VLOOKUP(A4393,Sheet2!$B$2:$E$1001,3,0)</f>
        <v>audio</v>
      </c>
      <c r="E4393" t="str">
        <f>VLOOKUP(A4393,Sheet2!$B$2:$E$1001,4,0)</f>
        <v>veganism</v>
      </c>
      <c r="F4393" t="str">
        <f>VLOOKUP(B4393,Sheet3!$B$2:$D$17,2,0)</f>
        <v>neutral</v>
      </c>
      <c r="G4393">
        <f>VLOOKUP(B4393,Sheet3!$B$2:$D$17,3,0)</f>
        <v>35</v>
      </c>
      <c r="H4393">
        <f t="shared" si="204"/>
        <v>7</v>
      </c>
      <c r="I4393">
        <f t="shared" si="205"/>
        <v>1</v>
      </c>
      <c r="J4393" t="str">
        <f t="shared" si="206"/>
        <v>0-3</v>
      </c>
    </row>
    <row r="4394" spans="1:10">
      <c r="A4394" t="s">
        <v>345</v>
      </c>
      <c r="B4394" t="s">
        <v>1488</v>
      </c>
      <c r="C4394" s="7">
        <v>44284.4715972222</v>
      </c>
      <c r="D4394" t="str">
        <f>VLOOKUP(A4394,Sheet2!$B$2:$E$1001,3,0)</f>
        <v>audio</v>
      </c>
      <c r="E4394" t="str">
        <f>VLOOKUP(A4394,Sheet2!$B$2:$E$1001,4,0)</f>
        <v>veganism</v>
      </c>
      <c r="F4394" t="str">
        <f>VLOOKUP(B4394,Sheet3!$B$2:$D$17,2,0)</f>
        <v>negative</v>
      </c>
      <c r="G4394">
        <f>VLOOKUP(B4394,Sheet3!$B$2:$D$17,3,0)</f>
        <v>0</v>
      </c>
      <c r="H4394">
        <f t="shared" si="204"/>
        <v>3</v>
      </c>
      <c r="I4394">
        <f t="shared" si="205"/>
        <v>1</v>
      </c>
      <c r="J4394" t="str">
        <f t="shared" si="206"/>
        <v>9-12</v>
      </c>
    </row>
    <row r="4395" spans="1:10">
      <c r="A4395" t="s">
        <v>345</v>
      </c>
      <c r="B4395" t="s">
        <v>1487</v>
      </c>
      <c r="C4395" s="7">
        <v>44093.4829282407</v>
      </c>
      <c r="D4395" t="str">
        <f>VLOOKUP(A4395,Sheet2!$B$2:$E$1001,3,0)</f>
        <v>audio</v>
      </c>
      <c r="E4395" t="str">
        <f>VLOOKUP(A4395,Sheet2!$B$2:$E$1001,4,0)</f>
        <v>veganism</v>
      </c>
      <c r="F4395" t="str">
        <f>VLOOKUP(B4395,Sheet3!$B$2:$D$17,2,0)</f>
        <v>positive</v>
      </c>
      <c r="G4395">
        <f>VLOOKUP(B4395,Sheet3!$B$2:$D$17,3,0)</f>
        <v>70</v>
      </c>
      <c r="H4395">
        <f t="shared" si="204"/>
        <v>9</v>
      </c>
      <c r="I4395">
        <f t="shared" si="205"/>
        <v>6</v>
      </c>
      <c r="J4395" t="str">
        <f t="shared" si="206"/>
        <v>9-12</v>
      </c>
    </row>
    <row r="4396" spans="1:10">
      <c r="A4396" t="s">
        <v>345</v>
      </c>
      <c r="B4396" t="s">
        <v>1496</v>
      </c>
      <c r="C4396" s="7">
        <v>44064.7503703704</v>
      </c>
      <c r="D4396" t="str">
        <f>VLOOKUP(A4396,Sheet2!$B$2:$E$1001,3,0)</f>
        <v>audio</v>
      </c>
      <c r="E4396" t="str">
        <f>VLOOKUP(A4396,Sheet2!$B$2:$E$1001,4,0)</f>
        <v>veganism</v>
      </c>
      <c r="F4396" t="str">
        <f>VLOOKUP(B4396,Sheet3!$B$2:$D$17,2,0)</f>
        <v>positive</v>
      </c>
      <c r="G4396">
        <f>VLOOKUP(B4396,Sheet3!$B$2:$D$17,3,0)</f>
        <v>70</v>
      </c>
      <c r="H4396">
        <f t="shared" si="204"/>
        <v>8</v>
      </c>
      <c r="I4396">
        <f t="shared" si="205"/>
        <v>5</v>
      </c>
      <c r="J4396" t="str">
        <f t="shared" si="206"/>
        <v>18-21</v>
      </c>
    </row>
    <row r="4397" spans="1:10">
      <c r="A4397" t="s">
        <v>345</v>
      </c>
      <c r="B4397" t="s">
        <v>1496</v>
      </c>
      <c r="C4397" s="7">
        <v>44156.3419907407</v>
      </c>
      <c r="D4397" t="str">
        <f>VLOOKUP(A4397,Sheet2!$B$2:$E$1001,3,0)</f>
        <v>audio</v>
      </c>
      <c r="E4397" t="str">
        <f>VLOOKUP(A4397,Sheet2!$B$2:$E$1001,4,0)</f>
        <v>veganism</v>
      </c>
      <c r="F4397" t="str">
        <f>VLOOKUP(B4397,Sheet3!$B$2:$D$17,2,0)</f>
        <v>positive</v>
      </c>
      <c r="G4397">
        <f>VLOOKUP(B4397,Sheet3!$B$2:$D$17,3,0)</f>
        <v>70</v>
      </c>
      <c r="H4397">
        <f t="shared" si="204"/>
        <v>11</v>
      </c>
      <c r="I4397">
        <f t="shared" si="205"/>
        <v>6</v>
      </c>
      <c r="J4397" t="str">
        <f t="shared" si="206"/>
        <v>6-9</v>
      </c>
    </row>
    <row r="4398" customFormat="1" spans="1:10">
      <c r="A4398" t="s">
        <v>345</v>
      </c>
      <c r="B4398" t="s">
        <v>1503</v>
      </c>
      <c r="C4398" s="7">
        <v>44264.1126273148</v>
      </c>
      <c r="D4398" t="str">
        <f>VLOOKUP(A4398,Sheet2!$B$2:$E$1001,3,0)</f>
        <v>audio</v>
      </c>
      <c r="E4398" t="str">
        <f>VLOOKUP(A4398,Sheet2!$B$2:$E$1001,4,0)</f>
        <v>veganism</v>
      </c>
      <c r="F4398" t="str">
        <f>VLOOKUP(B4398,Sheet3!$B$2:$D$17,2,0)</f>
        <v>negative</v>
      </c>
      <c r="G4398">
        <f>VLOOKUP(B4398,Sheet3!$B$2:$D$17,3,0)</f>
        <v>12</v>
      </c>
      <c r="H4398">
        <f t="shared" si="204"/>
        <v>3</v>
      </c>
      <c r="I4398">
        <f t="shared" si="205"/>
        <v>2</v>
      </c>
      <c r="J4398" t="str">
        <f t="shared" si="206"/>
        <v>0-3</v>
      </c>
    </row>
    <row r="4399" spans="1:10">
      <c r="A4399" t="s">
        <v>345</v>
      </c>
      <c r="B4399" t="s">
        <v>1503</v>
      </c>
      <c r="C4399" s="7">
        <v>44173.8087615741</v>
      </c>
      <c r="D4399" t="str">
        <f>VLOOKUP(A4399,Sheet2!$B$2:$E$1001,3,0)</f>
        <v>audio</v>
      </c>
      <c r="E4399" t="str">
        <f>VLOOKUP(A4399,Sheet2!$B$2:$E$1001,4,0)</f>
        <v>veganism</v>
      </c>
      <c r="F4399" t="str">
        <f>VLOOKUP(B4399,Sheet3!$B$2:$D$17,2,0)</f>
        <v>negative</v>
      </c>
      <c r="G4399">
        <f>VLOOKUP(B4399,Sheet3!$B$2:$D$17,3,0)</f>
        <v>12</v>
      </c>
      <c r="H4399">
        <f t="shared" si="204"/>
        <v>12</v>
      </c>
      <c r="I4399">
        <f t="shared" si="205"/>
        <v>2</v>
      </c>
      <c r="J4399" t="str">
        <f t="shared" si="206"/>
        <v>18-21</v>
      </c>
    </row>
    <row r="4400" spans="1:10">
      <c r="A4400" t="s">
        <v>345</v>
      </c>
      <c r="B4400" t="s">
        <v>1500</v>
      </c>
      <c r="C4400" s="7">
        <v>44236.887337963</v>
      </c>
      <c r="D4400" t="str">
        <f>VLOOKUP(A4400,Sheet2!$B$2:$E$1001,3,0)</f>
        <v>audio</v>
      </c>
      <c r="E4400" t="str">
        <f>VLOOKUP(A4400,Sheet2!$B$2:$E$1001,4,0)</f>
        <v>veganism</v>
      </c>
      <c r="F4400" t="str">
        <f>VLOOKUP(B4400,Sheet3!$B$2:$D$17,2,0)</f>
        <v>positive</v>
      </c>
      <c r="G4400">
        <f>VLOOKUP(B4400,Sheet3!$B$2:$D$17,3,0)</f>
        <v>45</v>
      </c>
      <c r="H4400">
        <f t="shared" si="204"/>
        <v>2</v>
      </c>
      <c r="I4400">
        <f t="shared" si="205"/>
        <v>2</v>
      </c>
      <c r="J4400" t="str">
        <f t="shared" si="206"/>
        <v>21-24</v>
      </c>
    </row>
    <row r="4401" spans="1:10">
      <c r="A4401" t="s">
        <v>345</v>
      </c>
      <c r="B4401" t="s">
        <v>1497</v>
      </c>
      <c r="C4401" s="7">
        <v>44255.3149884259</v>
      </c>
      <c r="D4401" t="str">
        <f>VLOOKUP(A4401,Sheet2!$B$2:$E$1001,3,0)</f>
        <v>audio</v>
      </c>
      <c r="E4401" t="str">
        <f>VLOOKUP(A4401,Sheet2!$B$2:$E$1001,4,0)</f>
        <v>veganism</v>
      </c>
      <c r="F4401" t="str">
        <f>VLOOKUP(B4401,Sheet3!$B$2:$D$17,2,0)</f>
        <v>positive</v>
      </c>
      <c r="G4401">
        <f>VLOOKUP(B4401,Sheet3!$B$2:$D$17,3,0)</f>
        <v>72</v>
      </c>
      <c r="H4401">
        <f t="shared" si="204"/>
        <v>2</v>
      </c>
      <c r="I4401">
        <f t="shared" si="205"/>
        <v>7</v>
      </c>
      <c r="J4401" t="str">
        <f t="shared" si="206"/>
        <v>6-9</v>
      </c>
    </row>
    <row r="4402" spans="1:10">
      <c r="A4402" t="s">
        <v>345</v>
      </c>
      <c r="B4402" t="s">
        <v>1485</v>
      </c>
      <c r="C4402" s="7">
        <v>44255.4268634259</v>
      </c>
      <c r="D4402" t="str">
        <f>VLOOKUP(A4402,Sheet2!$B$2:$E$1001,3,0)</f>
        <v>audio</v>
      </c>
      <c r="E4402" t="str">
        <f>VLOOKUP(A4402,Sheet2!$B$2:$E$1001,4,0)</f>
        <v>veganism</v>
      </c>
      <c r="F4402" t="str">
        <f>VLOOKUP(B4402,Sheet3!$B$2:$D$17,2,0)</f>
        <v>positive</v>
      </c>
      <c r="G4402">
        <f>VLOOKUP(B4402,Sheet3!$B$2:$D$17,3,0)</f>
        <v>60</v>
      </c>
      <c r="H4402">
        <f t="shared" si="204"/>
        <v>2</v>
      </c>
      <c r="I4402">
        <f t="shared" si="205"/>
        <v>7</v>
      </c>
      <c r="J4402" t="str">
        <f t="shared" si="206"/>
        <v>9-12</v>
      </c>
    </row>
    <row r="4403" spans="1:10">
      <c r="A4403" t="s">
        <v>345</v>
      </c>
      <c r="B4403" t="s">
        <v>1503</v>
      </c>
      <c r="C4403" s="7">
        <v>44310.2120949074</v>
      </c>
      <c r="D4403" t="str">
        <f>VLOOKUP(A4403,Sheet2!$B$2:$E$1001,3,0)</f>
        <v>audio</v>
      </c>
      <c r="E4403" t="str">
        <f>VLOOKUP(A4403,Sheet2!$B$2:$E$1001,4,0)</f>
        <v>veganism</v>
      </c>
      <c r="F4403" t="str">
        <f>VLOOKUP(B4403,Sheet3!$B$2:$D$17,2,0)</f>
        <v>negative</v>
      </c>
      <c r="G4403">
        <f>VLOOKUP(B4403,Sheet3!$B$2:$D$17,3,0)</f>
        <v>12</v>
      </c>
      <c r="H4403">
        <f t="shared" si="204"/>
        <v>4</v>
      </c>
      <c r="I4403">
        <f t="shared" si="205"/>
        <v>6</v>
      </c>
      <c r="J4403" t="str">
        <f t="shared" si="206"/>
        <v>3-6</v>
      </c>
    </row>
    <row r="4404" spans="1:10">
      <c r="A4404" t="s">
        <v>345</v>
      </c>
      <c r="B4404" t="s">
        <v>1499</v>
      </c>
      <c r="C4404" s="7">
        <v>44203.3544444444</v>
      </c>
      <c r="D4404" t="str">
        <f>VLOOKUP(A4404,Sheet2!$B$2:$E$1001,3,0)</f>
        <v>audio</v>
      </c>
      <c r="E4404" t="str">
        <f>VLOOKUP(A4404,Sheet2!$B$2:$E$1001,4,0)</f>
        <v>veganism</v>
      </c>
      <c r="F4404" t="str">
        <f>VLOOKUP(B4404,Sheet3!$B$2:$D$17,2,0)</f>
        <v>negative</v>
      </c>
      <c r="G4404">
        <f>VLOOKUP(B4404,Sheet3!$B$2:$D$17,3,0)</f>
        <v>10</v>
      </c>
      <c r="H4404">
        <f t="shared" si="204"/>
        <v>1</v>
      </c>
      <c r="I4404">
        <f t="shared" si="205"/>
        <v>4</v>
      </c>
      <c r="J4404" t="str">
        <f t="shared" si="206"/>
        <v>6-9</v>
      </c>
    </row>
    <row r="4405" spans="1:10">
      <c r="A4405" t="s">
        <v>345</v>
      </c>
      <c r="B4405" t="s">
        <v>1494</v>
      </c>
      <c r="C4405" s="7">
        <v>44219.2178240741</v>
      </c>
      <c r="D4405" t="str">
        <f>VLOOKUP(A4405,Sheet2!$B$2:$E$1001,3,0)</f>
        <v>audio</v>
      </c>
      <c r="E4405" t="str">
        <f>VLOOKUP(A4405,Sheet2!$B$2:$E$1001,4,0)</f>
        <v>veganism</v>
      </c>
      <c r="F4405" t="str">
        <f>VLOOKUP(B4405,Sheet3!$B$2:$D$17,2,0)</f>
        <v>positive</v>
      </c>
      <c r="G4405">
        <f>VLOOKUP(B4405,Sheet3!$B$2:$D$17,3,0)</f>
        <v>65</v>
      </c>
      <c r="H4405">
        <f t="shared" si="204"/>
        <v>1</v>
      </c>
      <c r="I4405">
        <f t="shared" si="205"/>
        <v>6</v>
      </c>
      <c r="J4405" t="str">
        <f t="shared" si="206"/>
        <v>3-6</v>
      </c>
    </row>
    <row r="4406" spans="1:10">
      <c r="A4406" t="s">
        <v>345</v>
      </c>
      <c r="B4406" t="s">
        <v>1502</v>
      </c>
      <c r="C4406" s="7">
        <v>44311.08</v>
      </c>
      <c r="D4406" t="str">
        <f>VLOOKUP(A4406,Sheet2!$B$2:$E$1001,3,0)</f>
        <v>audio</v>
      </c>
      <c r="E4406" t="str">
        <f>VLOOKUP(A4406,Sheet2!$B$2:$E$1001,4,0)</f>
        <v>veganism</v>
      </c>
      <c r="F4406" t="str">
        <f>VLOOKUP(B4406,Sheet3!$B$2:$D$17,2,0)</f>
        <v>negative</v>
      </c>
      <c r="G4406">
        <f>VLOOKUP(B4406,Sheet3!$B$2:$D$17,3,0)</f>
        <v>15</v>
      </c>
      <c r="H4406">
        <f t="shared" si="204"/>
        <v>4</v>
      </c>
      <c r="I4406">
        <f t="shared" si="205"/>
        <v>7</v>
      </c>
      <c r="J4406" t="str">
        <f t="shared" si="206"/>
        <v>0-3</v>
      </c>
    </row>
    <row r="4407" spans="1:10">
      <c r="A4407" t="s">
        <v>345</v>
      </c>
      <c r="B4407" t="s">
        <v>1498</v>
      </c>
      <c r="C4407" s="7">
        <v>44275.8148263889</v>
      </c>
      <c r="D4407" t="str">
        <f>VLOOKUP(A4407,Sheet2!$B$2:$E$1001,3,0)</f>
        <v>audio</v>
      </c>
      <c r="E4407" t="str">
        <f>VLOOKUP(A4407,Sheet2!$B$2:$E$1001,4,0)</f>
        <v>veganism</v>
      </c>
      <c r="F4407" t="str">
        <f>VLOOKUP(B4407,Sheet3!$B$2:$D$17,2,0)</f>
        <v>positive</v>
      </c>
      <c r="G4407">
        <f>VLOOKUP(B4407,Sheet3!$B$2:$D$17,3,0)</f>
        <v>50</v>
      </c>
      <c r="H4407">
        <f t="shared" si="204"/>
        <v>3</v>
      </c>
      <c r="I4407">
        <f t="shared" si="205"/>
        <v>6</v>
      </c>
      <c r="J4407" t="str">
        <f t="shared" si="206"/>
        <v>18-21</v>
      </c>
    </row>
    <row r="4408" customFormat="1" spans="1:10">
      <c r="A4408" t="s">
        <v>345</v>
      </c>
      <c r="B4408" t="s">
        <v>1499</v>
      </c>
      <c r="C4408" s="7">
        <v>44342.7282060185</v>
      </c>
      <c r="D4408" t="str">
        <f>VLOOKUP(A4408,Sheet2!$B$2:$E$1001,3,0)</f>
        <v>audio</v>
      </c>
      <c r="E4408" t="str">
        <f>VLOOKUP(A4408,Sheet2!$B$2:$E$1001,4,0)</f>
        <v>veganism</v>
      </c>
      <c r="F4408" t="str">
        <f>VLOOKUP(B4408,Sheet3!$B$2:$D$17,2,0)</f>
        <v>negative</v>
      </c>
      <c r="G4408">
        <f>VLOOKUP(B4408,Sheet3!$B$2:$D$17,3,0)</f>
        <v>10</v>
      </c>
      <c r="H4408">
        <f t="shared" si="204"/>
        <v>5</v>
      </c>
      <c r="I4408">
        <f t="shared" si="205"/>
        <v>3</v>
      </c>
      <c r="J4408" t="str">
        <f t="shared" si="206"/>
        <v>15-18</v>
      </c>
    </row>
    <row r="4409" spans="1:10">
      <c r="A4409" t="s">
        <v>345</v>
      </c>
      <c r="B4409" t="s">
        <v>1500</v>
      </c>
      <c r="C4409" s="7">
        <v>44255.538900463</v>
      </c>
      <c r="D4409" t="str">
        <f>VLOOKUP(A4409,Sheet2!$B$2:$E$1001,3,0)</f>
        <v>audio</v>
      </c>
      <c r="E4409" t="str">
        <f>VLOOKUP(A4409,Sheet2!$B$2:$E$1001,4,0)</f>
        <v>veganism</v>
      </c>
      <c r="F4409" t="str">
        <f>VLOOKUP(B4409,Sheet3!$B$2:$D$17,2,0)</f>
        <v>positive</v>
      </c>
      <c r="G4409">
        <f>VLOOKUP(B4409,Sheet3!$B$2:$D$17,3,0)</f>
        <v>45</v>
      </c>
      <c r="H4409">
        <f t="shared" si="204"/>
        <v>2</v>
      </c>
      <c r="I4409">
        <f t="shared" si="205"/>
        <v>7</v>
      </c>
      <c r="J4409" t="str">
        <f t="shared" si="206"/>
        <v>12-15</v>
      </c>
    </row>
    <row r="4410" spans="1:10">
      <c r="A4410" t="s">
        <v>345</v>
      </c>
      <c r="B4410" t="s">
        <v>1491</v>
      </c>
      <c r="C4410" s="7">
        <v>44005.6773148148</v>
      </c>
      <c r="D4410" t="str">
        <f>VLOOKUP(A4410,Sheet2!$B$2:$E$1001,3,0)</f>
        <v>audio</v>
      </c>
      <c r="E4410" t="str">
        <f>VLOOKUP(A4410,Sheet2!$B$2:$E$1001,4,0)</f>
        <v>veganism</v>
      </c>
      <c r="F4410" t="str">
        <f>VLOOKUP(B4410,Sheet3!$B$2:$D$17,2,0)</f>
        <v>positive</v>
      </c>
      <c r="G4410">
        <f>VLOOKUP(B4410,Sheet3!$B$2:$D$17,3,0)</f>
        <v>30</v>
      </c>
      <c r="H4410">
        <f t="shared" si="204"/>
        <v>6</v>
      </c>
      <c r="I4410">
        <f t="shared" si="205"/>
        <v>2</v>
      </c>
      <c r="J4410" t="str">
        <f t="shared" si="206"/>
        <v>15-18</v>
      </c>
    </row>
    <row r="4411" spans="1:10">
      <c r="A4411" t="s">
        <v>345</v>
      </c>
      <c r="B4411" t="s">
        <v>1499</v>
      </c>
      <c r="C4411" s="7">
        <v>44016.6265509259</v>
      </c>
      <c r="D4411" t="str">
        <f>VLOOKUP(A4411,Sheet2!$B$2:$E$1001,3,0)</f>
        <v>audio</v>
      </c>
      <c r="E4411" t="str">
        <f>VLOOKUP(A4411,Sheet2!$B$2:$E$1001,4,0)</f>
        <v>veganism</v>
      </c>
      <c r="F4411" t="str">
        <f>VLOOKUP(B4411,Sheet3!$B$2:$D$17,2,0)</f>
        <v>negative</v>
      </c>
      <c r="G4411">
        <f>VLOOKUP(B4411,Sheet3!$B$2:$D$17,3,0)</f>
        <v>10</v>
      </c>
      <c r="H4411">
        <f t="shared" si="204"/>
        <v>7</v>
      </c>
      <c r="I4411">
        <f t="shared" si="205"/>
        <v>6</v>
      </c>
      <c r="J4411" t="str">
        <f t="shared" si="206"/>
        <v>15-18</v>
      </c>
    </row>
    <row r="4412" spans="1:10">
      <c r="A4412" t="s">
        <v>345</v>
      </c>
      <c r="B4412" t="s">
        <v>1487</v>
      </c>
      <c r="C4412" s="7">
        <v>44313.5966319444</v>
      </c>
      <c r="D4412" t="str">
        <f>VLOOKUP(A4412,Sheet2!$B$2:$E$1001,3,0)</f>
        <v>audio</v>
      </c>
      <c r="E4412" t="str">
        <f>VLOOKUP(A4412,Sheet2!$B$2:$E$1001,4,0)</f>
        <v>veganism</v>
      </c>
      <c r="F4412" t="str">
        <f>VLOOKUP(B4412,Sheet3!$B$2:$D$17,2,0)</f>
        <v>positive</v>
      </c>
      <c r="G4412">
        <f>VLOOKUP(B4412,Sheet3!$B$2:$D$17,3,0)</f>
        <v>70</v>
      </c>
      <c r="H4412">
        <f t="shared" si="204"/>
        <v>4</v>
      </c>
      <c r="I4412">
        <f t="shared" si="205"/>
        <v>2</v>
      </c>
      <c r="J4412" t="str">
        <f t="shared" si="206"/>
        <v>12-15</v>
      </c>
    </row>
    <row r="4413" spans="1:10">
      <c r="A4413" t="s">
        <v>347</v>
      </c>
      <c r="B4413" t="s">
        <v>1491</v>
      </c>
      <c r="C4413" s="7">
        <v>44072.9707291667</v>
      </c>
      <c r="D4413" t="str">
        <f>VLOOKUP(A4413,Sheet2!$B$2:$E$1001,3,0)</f>
        <v>video</v>
      </c>
      <c r="E4413" t="str">
        <f>VLOOKUP(A4413,Sheet2!$B$2:$E$1001,4,0)</f>
        <v>science</v>
      </c>
      <c r="F4413" t="str">
        <f>VLOOKUP(B4413,Sheet3!$B$2:$D$17,2,0)</f>
        <v>positive</v>
      </c>
      <c r="G4413">
        <f>VLOOKUP(B4413,Sheet3!$B$2:$D$17,3,0)</f>
        <v>30</v>
      </c>
      <c r="H4413">
        <f t="shared" si="204"/>
        <v>8</v>
      </c>
      <c r="I4413">
        <f t="shared" si="205"/>
        <v>6</v>
      </c>
      <c r="J4413" t="str">
        <f t="shared" si="206"/>
        <v>21-24</v>
      </c>
    </row>
    <row r="4414" spans="1:10">
      <c r="A4414" t="s">
        <v>347</v>
      </c>
      <c r="B4414" t="s">
        <v>1503</v>
      </c>
      <c r="C4414" s="7">
        <v>44021.8032407407</v>
      </c>
      <c r="D4414" t="str">
        <f>VLOOKUP(A4414,Sheet2!$B$2:$E$1001,3,0)</f>
        <v>video</v>
      </c>
      <c r="E4414" t="str">
        <f>VLOOKUP(A4414,Sheet2!$B$2:$E$1001,4,0)</f>
        <v>science</v>
      </c>
      <c r="F4414" t="str">
        <f>VLOOKUP(B4414,Sheet3!$B$2:$D$17,2,0)</f>
        <v>negative</v>
      </c>
      <c r="G4414">
        <f>VLOOKUP(B4414,Sheet3!$B$2:$D$17,3,0)</f>
        <v>12</v>
      </c>
      <c r="H4414">
        <f t="shared" si="204"/>
        <v>7</v>
      </c>
      <c r="I4414">
        <f t="shared" si="205"/>
        <v>4</v>
      </c>
      <c r="J4414" t="str">
        <f t="shared" si="206"/>
        <v>18-21</v>
      </c>
    </row>
    <row r="4415" spans="1:10">
      <c r="A4415" t="s">
        <v>347</v>
      </c>
      <c r="B4415" t="s">
        <v>1500</v>
      </c>
      <c r="C4415" s="7">
        <v>44251.8001273148</v>
      </c>
      <c r="D4415" t="str">
        <f>VLOOKUP(A4415,Sheet2!$B$2:$E$1001,3,0)</f>
        <v>video</v>
      </c>
      <c r="E4415" t="str">
        <f>VLOOKUP(A4415,Sheet2!$B$2:$E$1001,4,0)</f>
        <v>science</v>
      </c>
      <c r="F4415" t="str">
        <f>VLOOKUP(B4415,Sheet3!$B$2:$D$17,2,0)</f>
        <v>positive</v>
      </c>
      <c r="G4415">
        <f>VLOOKUP(B4415,Sheet3!$B$2:$D$17,3,0)</f>
        <v>45</v>
      </c>
      <c r="H4415">
        <f t="shared" si="204"/>
        <v>2</v>
      </c>
      <c r="I4415">
        <f t="shared" si="205"/>
        <v>3</v>
      </c>
      <c r="J4415" t="str">
        <f t="shared" si="206"/>
        <v>18-21</v>
      </c>
    </row>
    <row r="4416" spans="1:10">
      <c r="A4416" t="s">
        <v>347</v>
      </c>
      <c r="B4416" t="s">
        <v>1502</v>
      </c>
      <c r="C4416" s="7">
        <v>44330.3695486111</v>
      </c>
      <c r="D4416" t="str">
        <f>VLOOKUP(A4416,Sheet2!$B$2:$E$1001,3,0)</f>
        <v>video</v>
      </c>
      <c r="E4416" t="str">
        <f>VLOOKUP(A4416,Sheet2!$B$2:$E$1001,4,0)</f>
        <v>science</v>
      </c>
      <c r="F4416" t="str">
        <f>VLOOKUP(B4416,Sheet3!$B$2:$D$17,2,0)</f>
        <v>negative</v>
      </c>
      <c r="G4416">
        <f>VLOOKUP(B4416,Sheet3!$B$2:$D$17,3,0)</f>
        <v>15</v>
      </c>
      <c r="H4416">
        <f t="shared" si="204"/>
        <v>5</v>
      </c>
      <c r="I4416">
        <f t="shared" si="205"/>
        <v>5</v>
      </c>
      <c r="J4416" t="str">
        <f t="shared" si="206"/>
        <v>6-9</v>
      </c>
    </row>
    <row r="4417" spans="1:10">
      <c r="A4417" t="s">
        <v>347</v>
      </c>
      <c r="B4417" t="s">
        <v>1495</v>
      </c>
      <c r="C4417" s="7">
        <v>44067.4469907407</v>
      </c>
      <c r="D4417" t="str">
        <f>VLOOKUP(A4417,Sheet2!$B$2:$E$1001,3,0)</f>
        <v>video</v>
      </c>
      <c r="E4417" t="str">
        <f>VLOOKUP(A4417,Sheet2!$B$2:$E$1001,4,0)</f>
        <v>science</v>
      </c>
      <c r="F4417" t="str">
        <f>VLOOKUP(B4417,Sheet3!$B$2:$D$17,2,0)</f>
        <v>positive</v>
      </c>
      <c r="G4417">
        <f>VLOOKUP(B4417,Sheet3!$B$2:$D$17,3,0)</f>
        <v>75</v>
      </c>
      <c r="H4417">
        <f t="shared" si="204"/>
        <v>8</v>
      </c>
      <c r="I4417">
        <f t="shared" si="205"/>
        <v>1</v>
      </c>
      <c r="J4417" t="str">
        <f t="shared" si="206"/>
        <v>9-12</v>
      </c>
    </row>
    <row r="4418" spans="1:10">
      <c r="A4418" t="s">
        <v>347</v>
      </c>
      <c r="B4418" t="s">
        <v>1492</v>
      </c>
      <c r="C4418" s="7">
        <v>44018.4581365741</v>
      </c>
      <c r="D4418" t="str">
        <f>VLOOKUP(A4418,Sheet2!$B$2:$E$1001,3,0)</f>
        <v>video</v>
      </c>
      <c r="E4418" t="str">
        <f>VLOOKUP(A4418,Sheet2!$B$2:$E$1001,4,0)</f>
        <v>science</v>
      </c>
      <c r="F4418" t="str">
        <f>VLOOKUP(B4418,Sheet3!$B$2:$D$17,2,0)</f>
        <v>neutral</v>
      </c>
      <c r="G4418">
        <f>VLOOKUP(B4418,Sheet3!$B$2:$D$17,3,0)</f>
        <v>20</v>
      </c>
      <c r="H4418">
        <f t="shared" si="204"/>
        <v>7</v>
      </c>
      <c r="I4418">
        <f t="shared" si="205"/>
        <v>1</v>
      </c>
      <c r="J4418" t="str">
        <f t="shared" si="206"/>
        <v>9-12</v>
      </c>
    </row>
    <row r="4419" spans="1:10">
      <c r="A4419" t="s">
        <v>347</v>
      </c>
      <c r="B4419" t="s">
        <v>1497</v>
      </c>
      <c r="C4419" s="7">
        <v>44192.5925694444</v>
      </c>
      <c r="D4419" t="str">
        <f>VLOOKUP(A4419,Sheet2!$B$2:$E$1001,3,0)</f>
        <v>video</v>
      </c>
      <c r="E4419" t="str">
        <f>VLOOKUP(A4419,Sheet2!$B$2:$E$1001,4,0)</f>
        <v>science</v>
      </c>
      <c r="F4419" t="str">
        <f>VLOOKUP(B4419,Sheet3!$B$2:$D$17,2,0)</f>
        <v>positive</v>
      </c>
      <c r="G4419">
        <f>VLOOKUP(B4419,Sheet3!$B$2:$D$17,3,0)</f>
        <v>72</v>
      </c>
      <c r="H4419">
        <f t="shared" ref="H4419:H4482" si="207">MONTH(C4419)</f>
        <v>12</v>
      </c>
      <c r="I4419">
        <f t="shared" ref="I4419:I4482" si="208">WEEKDAY(C4419,2)</f>
        <v>7</v>
      </c>
      <c r="J4419" t="str">
        <f t="shared" ref="J4419:J4482" si="209">TEXT(INT(HOUR(C4419)/3)*3,"0")&amp;"-"&amp;TEXT(INT(HOUR(C4419)/3)*3+3,"0")</f>
        <v>12-15</v>
      </c>
    </row>
    <row r="4420" spans="1:10">
      <c r="A4420" t="s">
        <v>347</v>
      </c>
      <c r="B4420" t="s">
        <v>1503</v>
      </c>
      <c r="C4420" s="7">
        <v>44264.9185648148</v>
      </c>
      <c r="D4420" t="str">
        <f>VLOOKUP(A4420,Sheet2!$B$2:$E$1001,3,0)</f>
        <v>video</v>
      </c>
      <c r="E4420" t="str">
        <f>VLOOKUP(A4420,Sheet2!$B$2:$E$1001,4,0)</f>
        <v>science</v>
      </c>
      <c r="F4420" t="str">
        <f>VLOOKUP(B4420,Sheet3!$B$2:$D$17,2,0)</f>
        <v>negative</v>
      </c>
      <c r="G4420">
        <f>VLOOKUP(B4420,Sheet3!$B$2:$D$17,3,0)</f>
        <v>12</v>
      </c>
      <c r="H4420">
        <f t="shared" si="207"/>
        <v>3</v>
      </c>
      <c r="I4420">
        <f t="shared" si="208"/>
        <v>2</v>
      </c>
      <c r="J4420" t="str">
        <f t="shared" si="209"/>
        <v>21-24</v>
      </c>
    </row>
    <row r="4421" spans="1:10">
      <c r="A4421" t="s">
        <v>347</v>
      </c>
      <c r="B4421" t="s">
        <v>1496</v>
      </c>
      <c r="C4421" s="7">
        <v>44313.6293287037</v>
      </c>
      <c r="D4421" t="str">
        <f>VLOOKUP(A4421,Sheet2!$B$2:$E$1001,3,0)</f>
        <v>video</v>
      </c>
      <c r="E4421" t="str">
        <f>VLOOKUP(A4421,Sheet2!$B$2:$E$1001,4,0)</f>
        <v>science</v>
      </c>
      <c r="F4421" t="str">
        <f>VLOOKUP(B4421,Sheet3!$B$2:$D$17,2,0)</f>
        <v>positive</v>
      </c>
      <c r="G4421">
        <f>VLOOKUP(B4421,Sheet3!$B$2:$D$17,3,0)</f>
        <v>70</v>
      </c>
      <c r="H4421">
        <f t="shared" si="207"/>
        <v>4</v>
      </c>
      <c r="I4421">
        <f t="shared" si="208"/>
        <v>2</v>
      </c>
      <c r="J4421" t="str">
        <f t="shared" si="209"/>
        <v>15-18</v>
      </c>
    </row>
    <row r="4422" customFormat="1" spans="1:10">
      <c r="A4422" t="s">
        <v>347</v>
      </c>
      <c r="B4422" t="s">
        <v>1494</v>
      </c>
      <c r="C4422" s="7">
        <v>44284.1139930556</v>
      </c>
      <c r="D4422" t="str">
        <f>VLOOKUP(A4422,Sheet2!$B$2:$E$1001,3,0)</f>
        <v>video</v>
      </c>
      <c r="E4422" t="str">
        <f>VLOOKUP(A4422,Sheet2!$B$2:$E$1001,4,0)</f>
        <v>science</v>
      </c>
      <c r="F4422" t="str">
        <f>VLOOKUP(B4422,Sheet3!$B$2:$D$17,2,0)</f>
        <v>positive</v>
      </c>
      <c r="G4422">
        <f>VLOOKUP(B4422,Sheet3!$B$2:$D$17,3,0)</f>
        <v>65</v>
      </c>
      <c r="H4422">
        <f t="shared" si="207"/>
        <v>3</v>
      </c>
      <c r="I4422">
        <f t="shared" si="208"/>
        <v>1</v>
      </c>
      <c r="J4422" t="str">
        <f t="shared" si="209"/>
        <v>0-3</v>
      </c>
    </row>
    <row r="4423" spans="1:10">
      <c r="A4423" t="s">
        <v>347</v>
      </c>
      <c r="B4423" t="s">
        <v>1496</v>
      </c>
      <c r="C4423" s="7">
        <v>44207.8706712963</v>
      </c>
      <c r="D4423" t="str">
        <f>VLOOKUP(A4423,Sheet2!$B$2:$E$1001,3,0)</f>
        <v>video</v>
      </c>
      <c r="E4423" t="str">
        <f>VLOOKUP(A4423,Sheet2!$B$2:$E$1001,4,0)</f>
        <v>science</v>
      </c>
      <c r="F4423" t="str">
        <f>VLOOKUP(B4423,Sheet3!$B$2:$D$17,2,0)</f>
        <v>positive</v>
      </c>
      <c r="G4423">
        <f>VLOOKUP(B4423,Sheet3!$B$2:$D$17,3,0)</f>
        <v>70</v>
      </c>
      <c r="H4423">
        <f t="shared" si="207"/>
        <v>1</v>
      </c>
      <c r="I4423">
        <f t="shared" si="208"/>
        <v>1</v>
      </c>
      <c r="J4423" t="str">
        <f t="shared" si="209"/>
        <v>18-21</v>
      </c>
    </row>
    <row r="4424" spans="1:10">
      <c r="A4424" t="s">
        <v>347</v>
      </c>
      <c r="B4424" t="s">
        <v>1485</v>
      </c>
      <c r="C4424" s="7">
        <v>44250.7377083333</v>
      </c>
      <c r="D4424" t="str">
        <f>VLOOKUP(A4424,Sheet2!$B$2:$E$1001,3,0)</f>
        <v>video</v>
      </c>
      <c r="E4424" t="str">
        <f>VLOOKUP(A4424,Sheet2!$B$2:$E$1001,4,0)</f>
        <v>science</v>
      </c>
      <c r="F4424" t="str">
        <f>VLOOKUP(B4424,Sheet3!$B$2:$D$17,2,0)</f>
        <v>positive</v>
      </c>
      <c r="G4424">
        <f>VLOOKUP(B4424,Sheet3!$B$2:$D$17,3,0)</f>
        <v>60</v>
      </c>
      <c r="H4424">
        <f t="shared" si="207"/>
        <v>2</v>
      </c>
      <c r="I4424">
        <f t="shared" si="208"/>
        <v>2</v>
      </c>
      <c r="J4424" t="str">
        <f t="shared" si="209"/>
        <v>15-18</v>
      </c>
    </row>
    <row r="4425" spans="1:10">
      <c r="A4425" t="s">
        <v>347</v>
      </c>
      <c r="B4425" t="s">
        <v>1491</v>
      </c>
      <c r="C4425" s="7">
        <v>44156.3222453704</v>
      </c>
      <c r="D4425" t="str">
        <f>VLOOKUP(A4425,Sheet2!$B$2:$E$1001,3,0)</f>
        <v>video</v>
      </c>
      <c r="E4425" t="str">
        <f>VLOOKUP(A4425,Sheet2!$B$2:$E$1001,4,0)</f>
        <v>science</v>
      </c>
      <c r="F4425" t="str">
        <f>VLOOKUP(B4425,Sheet3!$B$2:$D$17,2,0)</f>
        <v>positive</v>
      </c>
      <c r="G4425">
        <f>VLOOKUP(B4425,Sheet3!$B$2:$D$17,3,0)</f>
        <v>30</v>
      </c>
      <c r="H4425">
        <f t="shared" si="207"/>
        <v>11</v>
      </c>
      <c r="I4425">
        <f t="shared" si="208"/>
        <v>6</v>
      </c>
      <c r="J4425" t="str">
        <f t="shared" si="209"/>
        <v>6-9</v>
      </c>
    </row>
    <row r="4426" spans="1:10">
      <c r="A4426" t="s">
        <v>347</v>
      </c>
      <c r="B4426" t="s">
        <v>1501</v>
      </c>
      <c r="C4426" s="7">
        <v>44036.8922569444</v>
      </c>
      <c r="D4426" t="str">
        <f>VLOOKUP(A4426,Sheet2!$B$2:$E$1001,3,0)</f>
        <v>video</v>
      </c>
      <c r="E4426" t="str">
        <f>VLOOKUP(A4426,Sheet2!$B$2:$E$1001,4,0)</f>
        <v>science</v>
      </c>
      <c r="F4426" t="str">
        <f>VLOOKUP(B4426,Sheet3!$B$2:$D$17,2,0)</f>
        <v>neutral</v>
      </c>
      <c r="G4426">
        <f>VLOOKUP(B4426,Sheet3!$B$2:$D$17,3,0)</f>
        <v>35</v>
      </c>
      <c r="H4426">
        <f t="shared" si="207"/>
        <v>7</v>
      </c>
      <c r="I4426">
        <f t="shared" si="208"/>
        <v>5</v>
      </c>
      <c r="J4426" t="str">
        <f t="shared" si="209"/>
        <v>21-24</v>
      </c>
    </row>
    <row r="4427" spans="1:10">
      <c r="A4427" t="s">
        <v>349</v>
      </c>
      <c r="B4427" t="s">
        <v>1487</v>
      </c>
      <c r="C4427" s="7">
        <v>44322.7740625</v>
      </c>
      <c r="D4427" t="str">
        <f>VLOOKUP(A4427,Sheet2!$B$2:$E$1001,3,0)</f>
        <v>video</v>
      </c>
      <c r="E4427" t="str">
        <f>VLOOKUP(A4427,Sheet2!$B$2:$E$1001,4,0)</f>
        <v>travel</v>
      </c>
      <c r="F4427" t="str">
        <f>VLOOKUP(B4427,Sheet3!$B$2:$D$17,2,0)</f>
        <v>positive</v>
      </c>
      <c r="G4427">
        <f>VLOOKUP(B4427,Sheet3!$B$2:$D$17,3,0)</f>
        <v>70</v>
      </c>
      <c r="H4427">
        <f t="shared" si="207"/>
        <v>5</v>
      </c>
      <c r="I4427">
        <f t="shared" si="208"/>
        <v>4</v>
      </c>
      <c r="J4427" t="str">
        <f t="shared" si="209"/>
        <v>18-21</v>
      </c>
    </row>
    <row r="4428" spans="1:10">
      <c r="A4428" t="s">
        <v>349</v>
      </c>
      <c r="B4428" t="s">
        <v>1497</v>
      </c>
      <c r="C4428" s="7">
        <v>44224.7777546296</v>
      </c>
      <c r="D4428" t="str">
        <f>VLOOKUP(A4428,Sheet2!$B$2:$E$1001,3,0)</f>
        <v>video</v>
      </c>
      <c r="E4428" t="str">
        <f>VLOOKUP(A4428,Sheet2!$B$2:$E$1001,4,0)</f>
        <v>travel</v>
      </c>
      <c r="F4428" t="str">
        <f>VLOOKUP(B4428,Sheet3!$B$2:$D$17,2,0)</f>
        <v>positive</v>
      </c>
      <c r="G4428">
        <f>VLOOKUP(B4428,Sheet3!$B$2:$D$17,3,0)</f>
        <v>72</v>
      </c>
      <c r="H4428">
        <f t="shared" si="207"/>
        <v>1</v>
      </c>
      <c r="I4428">
        <f t="shared" si="208"/>
        <v>4</v>
      </c>
      <c r="J4428" t="str">
        <f t="shared" si="209"/>
        <v>18-21</v>
      </c>
    </row>
    <row r="4429" spans="1:10">
      <c r="A4429" t="s">
        <v>349</v>
      </c>
      <c r="B4429" t="s">
        <v>1492</v>
      </c>
      <c r="C4429" s="7">
        <v>44051.0094560185</v>
      </c>
      <c r="D4429" t="str">
        <f>VLOOKUP(A4429,Sheet2!$B$2:$E$1001,3,0)</f>
        <v>video</v>
      </c>
      <c r="E4429" t="str">
        <f>VLOOKUP(A4429,Sheet2!$B$2:$E$1001,4,0)</f>
        <v>travel</v>
      </c>
      <c r="F4429" t="str">
        <f>VLOOKUP(B4429,Sheet3!$B$2:$D$17,2,0)</f>
        <v>neutral</v>
      </c>
      <c r="G4429">
        <f>VLOOKUP(B4429,Sheet3!$B$2:$D$17,3,0)</f>
        <v>20</v>
      </c>
      <c r="H4429">
        <f t="shared" si="207"/>
        <v>8</v>
      </c>
      <c r="I4429">
        <f t="shared" si="208"/>
        <v>6</v>
      </c>
      <c r="J4429" t="str">
        <f t="shared" si="209"/>
        <v>0-3</v>
      </c>
    </row>
    <row r="4430" spans="1:10">
      <c r="A4430" t="s">
        <v>349</v>
      </c>
      <c r="B4430" t="s">
        <v>1503</v>
      </c>
      <c r="C4430" s="7">
        <v>44134.2539351852</v>
      </c>
      <c r="D4430" t="str">
        <f>VLOOKUP(A4430,Sheet2!$B$2:$E$1001,3,0)</f>
        <v>video</v>
      </c>
      <c r="E4430" t="str">
        <f>VLOOKUP(A4430,Sheet2!$B$2:$E$1001,4,0)</f>
        <v>travel</v>
      </c>
      <c r="F4430" t="str">
        <f>VLOOKUP(B4430,Sheet3!$B$2:$D$17,2,0)</f>
        <v>negative</v>
      </c>
      <c r="G4430">
        <f>VLOOKUP(B4430,Sheet3!$B$2:$D$17,3,0)</f>
        <v>12</v>
      </c>
      <c r="H4430">
        <f t="shared" si="207"/>
        <v>10</v>
      </c>
      <c r="I4430">
        <f t="shared" si="208"/>
        <v>5</v>
      </c>
      <c r="J4430" t="str">
        <f t="shared" si="209"/>
        <v>6-9</v>
      </c>
    </row>
    <row r="4431" spans="1:10">
      <c r="A4431" t="s">
        <v>349</v>
      </c>
      <c r="B4431" t="s">
        <v>1500</v>
      </c>
      <c r="C4431" s="7">
        <v>44161.4094097222</v>
      </c>
      <c r="D4431" t="str">
        <f>VLOOKUP(A4431,Sheet2!$B$2:$E$1001,3,0)</f>
        <v>video</v>
      </c>
      <c r="E4431" t="str">
        <f>VLOOKUP(A4431,Sheet2!$B$2:$E$1001,4,0)</f>
        <v>travel</v>
      </c>
      <c r="F4431" t="str">
        <f>VLOOKUP(B4431,Sheet3!$B$2:$D$17,2,0)</f>
        <v>positive</v>
      </c>
      <c r="G4431">
        <f>VLOOKUP(B4431,Sheet3!$B$2:$D$17,3,0)</f>
        <v>45</v>
      </c>
      <c r="H4431">
        <f t="shared" si="207"/>
        <v>11</v>
      </c>
      <c r="I4431">
        <f t="shared" si="208"/>
        <v>4</v>
      </c>
      <c r="J4431" t="str">
        <f t="shared" si="209"/>
        <v>9-12</v>
      </c>
    </row>
    <row r="4432" spans="1:10">
      <c r="A4432" t="s">
        <v>349</v>
      </c>
      <c r="B4432" t="s">
        <v>1485</v>
      </c>
      <c r="C4432" s="7">
        <v>44031.4663310185</v>
      </c>
      <c r="D4432" t="str">
        <f>VLOOKUP(A4432,Sheet2!$B$2:$E$1001,3,0)</f>
        <v>video</v>
      </c>
      <c r="E4432" t="str">
        <f>VLOOKUP(A4432,Sheet2!$B$2:$E$1001,4,0)</f>
        <v>travel</v>
      </c>
      <c r="F4432" t="str">
        <f>VLOOKUP(B4432,Sheet3!$B$2:$D$17,2,0)</f>
        <v>positive</v>
      </c>
      <c r="G4432">
        <f>VLOOKUP(B4432,Sheet3!$B$2:$D$17,3,0)</f>
        <v>60</v>
      </c>
      <c r="H4432">
        <f t="shared" si="207"/>
        <v>7</v>
      </c>
      <c r="I4432">
        <f t="shared" si="208"/>
        <v>7</v>
      </c>
      <c r="J4432" t="str">
        <f t="shared" si="209"/>
        <v>9-12</v>
      </c>
    </row>
    <row r="4433" spans="1:10">
      <c r="A4433" t="s">
        <v>349</v>
      </c>
      <c r="B4433" t="s">
        <v>1496</v>
      </c>
      <c r="C4433" s="7">
        <v>44060.4344791667</v>
      </c>
      <c r="D4433" t="str">
        <f>VLOOKUP(A4433,Sheet2!$B$2:$E$1001,3,0)</f>
        <v>video</v>
      </c>
      <c r="E4433" t="str">
        <f>VLOOKUP(A4433,Sheet2!$B$2:$E$1001,4,0)</f>
        <v>travel</v>
      </c>
      <c r="F4433" t="str">
        <f>VLOOKUP(B4433,Sheet3!$B$2:$D$17,2,0)</f>
        <v>positive</v>
      </c>
      <c r="G4433">
        <f>VLOOKUP(B4433,Sheet3!$B$2:$D$17,3,0)</f>
        <v>70</v>
      </c>
      <c r="H4433">
        <f t="shared" si="207"/>
        <v>8</v>
      </c>
      <c r="I4433">
        <f t="shared" si="208"/>
        <v>1</v>
      </c>
      <c r="J4433" t="str">
        <f t="shared" si="209"/>
        <v>9-12</v>
      </c>
    </row>
    <row r="4434" spans="1:10">
      <c r="A4434" t="s">
        <v>349</v>
      </c>
      <c r="B4434" t="s">
        <v>1498</v>
      </c>
      <c r="C4434" s="7">
        <v>44072.1390393519</v>
      </c>
      <c r="D4434" t="str">
        <f>VLOOKUP(A4434,Sheet2!$B$2:$E$1001,3,0)</f>
        <v>video</v>
      </c>
      <c r="E4434" t="str">
        <f>VLOOKUP(A4434,Sheet2!$B$2:$E$1001,4,0)</f>
        <v>travel</v>
      </c>
      <c r="F4434" t="str">
        <f>VLOOKUP(B4434,Sheet3!$B$2:$D$17,2,0)</f>
        <v>positive</v>
      </c>
      <c r="G4434">
        <f>VLOOKUP(B4434,Sheet3!$B$2:$D$17,3,0)</f>
        <v>50</v>
      </c>
      <c r="H4434">
        <f t="shared" si="207"/>
        <v>8</v>
      </c>
      <c r="I4434">
        <f t="shared" si="208"/>
        <v>6</v>
      </c>
      <c r="J4434" t="str">
        <f t="shared" si="209"/>
        <v>3-6</v>
      </c>
    </row>
    <row r="4435" spans="1:10">
      <c r="A4435" t="s">
        <v>349</v>
      </c>
      <c r="B4435" t="s">
        <v>1496</v>
      </c>
      <c r="C4435" s="7">
        <v>44041.6298842593</v>
      </c>
      <c r="D4435" t="str">
        <f>VLOOKUP(A4435,Sheet2!$B$2:$E$1001,3,0)</f>
        <v>video</v>
      </c>
      <c r="E4435" t="str">
        <f>VLOOKUP(A4435,Sheet2!$B$2:$E$1001,4,0)</f>
        <v>travel</v>
      </c>
      <c r="F4435" t="str">
        <f>VLOOKUP(B4435,Sheet3!$B$2:$D$17,2,0)</f>
        <v>positive</v>
      </c>
      <c r="G4435">
        <f>VLOOKUP(B4435,Sheet3!$B$2:$D$17,3,0)</f>
        <v>70</v>
      </c>
      <c r="H4435">
        <f t="shared" si="207"/>
        <v>7</v>
      </c>
      <c r="I4435">
        <f t="shared" si="208"/>
        <v>3</v>
      </c>
      <c r="J4435" t="str">
        <f t="shared" si="209"/>
        <v>15-18</v>
      </c>
    </row>
    <row r="4436" customFormat="1" spans="1:10">
      <c r="A4436" t="s">
        <v>349</v>
      </c>
      <c r="B4436" t="s">
        <v>1485</v>
      </c>
      <c r="C4436" s="7">
        <v>44243.6645717593</v>
      </c>
      <c r="D4436" t="str">
        <f>VLOOKUP(A4436,Sheet2!$B$2:$E$1001,3,0)</f>
        <v>video</v>
      </c>
      <c r="E4436" t="str">
        <f>VLOOKUP(A4436,Sheet2!$B$2:$E$1001,4,0)</f>
        <v>travel</v>
      </c>
      <c r="F4436" t="str">
        <f>VLOOKUP(B4436,Sheet3!$B$2:$D$17,2,0)</f>
        <v>positive</v>
      </c>
      <c r="G4436">
        <f>VLOOKUP(B4436,Sheet3!$B$2:$D$17,3,0)</f>
        <v>60</v>
      </c>
      <c r="H4436">
        <f t="shared" si="207"/>
        <v>2</v>
      </c>
      <c r="I4436">
        <f t="shared" si="208"/>
        <v>2</v>
      </c>
      <c r="J4436" t="str">
        <f t="shared" si="209"/>
        <v>15-18</v>
      </c>
    </row>
    <row r="4437" spans="1:10">
      <c r="A4437" t="s">
        <v>349</v>
      </c>
      <c r="B4437" t="s">
        <v>1485</v>
      </c>
      <c r="C4437" s="7">
        <v>44040.5656018518</v>
      </c>
      <c r="D4437" t="str">
        <f>VLOOKUP(A4437,Sheet2!$B$2:$E$1001,3,0)</f>
        <v>video</v>
      </c>
      <c r="E4437" t="str">
        <f>VLOOKUP(A4437,Sheet2!$B$2:$E$1001,4,0)</f>
        <v>travel</v>
      </c>
      <c r="F4437" t="str">
        <f>VLOOKUP(B4437,Sheet3!$B$2:$D$17,2,0)</f>
        <v>positive</v>
      </c>
      <c r="G4437">
        <f>VLOOKUP(B4437,Sheet3!$B$2:$D$17,3,0)</f>
        <v>60</v>
      </c>
      <c r="H4437">
        <f t="shared" si="207"/>
        <v>7</v>
      </c>
      <c r="I4437">
        <f t="shared" si="208"/>
        <v>2</v>
      </c>
      <c r="J4437" t="str">
        <f t="shared" si="209"/>
        <v>12-15</v>
      </c>
    </row>
    <row r="4438" spans="1:10">
      <c r="A4438" t="s">
        <v>349</v>
      </c>
      <c r="B4438" t="s">
        <v>1503</v>
      </c>
      <c r="C4438" s="7">
        <v>44340.7793402778</v>
      </c>
      <c r="D4438" t="str">
        <f>VLOOKUP(A4438,Sheet2!$B$2:$E$1001,3,0)</f>
        <v>video</v>
      </c>
      <c r="E4438" t="str">
        <f>VLOOKUP(A4438,Sheet2!$B$2:$E$1001,4,0)</f>
        <v>travel</v>
      </c>
      <c r="F4438" t="str">
        <f>VLOOKUP(B4438,Sheet3!$B$2:$D$17,2,0)</f>
        <v>negative</v>
      </c>
      <c r="G4438">
        <f>VLOOKUP(B4438,Sheet3!$B$2:$D$17,3,0)</f>
        <v>12</v>
      </c>
      <c r="H4438">
        <f t="shared" si="207"/>
        <v>5</v>
      </c>
      <c r="I4438">
        <f t="shared" si="208"/>
        <v>1</v>
      </c>
      <c r="J4438" t="str">
        <f t="shared" si="209"/>
        <v>18-21</v>
      </c>
    </row>
    <row r="4439" spans="1:10">
      <c r="A4439" t="s">
        <v>349</v>
      </c>
      <c r="B4439" t="s">
        <v>1496</v>
      </c>
      <c r="C4439" s="7">
        <v>44211.5883564815</v>
      </c>
      <c r="D4439" t="str">
        <f>VLOOKUP(A4439,Sheet2!$B$2:$E$1001,3,0)</f>
        <v>video</v>
      </c>
      <c r="E4439" t="str">
        <f>VLOOKUP(A4439,Sheet2!$B$2:$E$1001,4,0)</f>
        <v>travel</v>
      </c>
      <c r="F4439" t="str">
        <f>VLOOKUP(B4439,Sheet3!$B$2:$D$17,2,0)</f>
        <v>positive</v>
      </c>
      <c r="G4439">
        <f>VLOOKUP(B4439,Sheet3!$B$2:$D$17,3,0)</f>
        <v>70</v>
      </c>
      <c r="H4439">
        <f t="shared" si="207"/>
        <v>1</v>
      </c>
      <c r="I4439">
        <f t="shared" si="208"/>
        <v>5</v>
      </c>
      <c r="J4439" t="str">
        <f t="shared" si="209"/>
        <v>12-15</v>
      </c>
    </row>
    <row r="4440" spans="1:10">
      <c r="A4440" t="s">
        <v>349</v>
      </c>
      <c r="B4440" t="s">
        <v>1501</v>
      </c>
      <c r="C4440" s="7">
        <v>44335.9610185185</v>
      </c>
      <c r="D4440" t="str">
        <f>VLOOKUP(A4440,Sheet2!$B$2:$E$1001,3,0)</f>
        <v>video</v>
      </c>
      <c r="E4440" t="str">
        <f>VLOOKUP(A4440,Sheet2!$B$2:$E$1001,4,0)</f>
        <v>travel</v>
      </c>
      <c r="F4440" t="str">
        <f>VLOOKUP(B4440,Sheet3!$B$2:$D$17,2,0)</f>
        <v>neutral</v>
      </c>
      <c r="G4440">
        <f>VLOOKUP(B4440,Sheet3!$B$2:$D$17,3,0)</f>
        <v>35</v>
      </c>
      <c r="H4440">
        <f t="shared" si="207"/>
        <v>5</v>
      </c>
      <c r="I4440">
        <f t="shared" si="208"/>
        <v>3</v>
      </c>
      <c r="J4440" t="str">
        <f t="shared" si="209"/>
        <v>21-24</v>
      </c>
    </row>
    <row r="4441" spans="1:10">
      <c r="A4441" t="s">
        <v>349</v>
      </c>
      <c r="B4441" t="s">
        <v>1492</v>
      </c>
      <c r="C4441" s="7">
        <v>44315.1174074074</v>
      </c>
      <c r="D4441" t="str">
        <f>VLOOKUP(A4441,Sheet2!$B$2:$E$1001,3,0)</f>
        <v>video</v>
      </c>
      <c r="E4441" t="str">
        <f>VLOOKUP(A4441,Sheet2!$B$2:$E$1001,4,0)</f>
        <v>travel</v>
      </c>
      <c r="F4441" t="str">
        <f>VLOOKUP(B4441,Sheet3!$B$2:$D$17,2,0)</f>
        <v>neutral</v>
      </c>
      <c r="G4441">
        <f>VLOOKUP(B4441,Sheet3!$B$2:$D$17,3,0)</f>
        <v>20</v>
      </c>
      <c r="H4441">
        <f t="shared" si="207"/>
        <v>4</v>
      </c>
      <c r="I4441">
        <f t="shared" si="208"/>
        <v>4</v>
      </c>
      <c r="J4441" t="str">
        <f t="shared" si="209"/>
        <v>0-3</v>
      </c>
    </row>
    <row r="4442" spans="1:10">
      <c r="A4442" t="s">
        <v>349</v>
      </c>
      <c r="B4442" t="s">
        <v>1491</v>
      </c>
      <c r="C4442" s="7">
        <v>44025.9065740741</v>
      </c>
      <c r="D4442" t="str">
        <f>VLOOKUP(A4442,Sheet2!$B$2:$E$1001,3,0)</f>
        <v>video</v>
      </c>
      <c r="E4442" t="str">
        <f>VLOOKUP(A4442,Sheet2!$B$2:$E$1001,4,0)</f>
        <v>travel</v>
      </c>
      <c r="F4442" t="str">
        <f>VLOOKUP(B4442,Sheet3!$B$2:$D$17,2,0)</f>
        <v>positive</v>
      </c>
      <c r="G4442">
        <f>VLOOKUP(B4442,Sheet3!$B$2:$D$17,3,0)</f>
        <v>30</v>
      </c>
      <c r="H4442">
        <f t="shared" si="207"/>
        <v>7</v>
      </c>
      <c r="I4442">
        <f t="shared" si="208"/>
        <v>1</v>
      </c>
      <c r="J4442" t="str">
        <f t="shared" si="209"/>
        <v>21-24</v>
      </c>
    </row>
    <row r="4443" spans="1:10">
      <c r="A4443" t="s">
        <v>349</v>
      </c>
      <c r="B4443" t="s">
        <v>1500</v>
      </c>
      <c r="C4443" s="7">
        <v>44344.830625</v>
      </c>
      <c r="D4443" t="str">
        <f>VLOOKUP(A4443,Sheet2!$B$2:$E$1001,3,0)</f>
        <v>video</v>
      </c>
      <c r="E4443" t="str">
        <f>VLOOKUP(A4443,Sheet2!$B$2:$E$1001,4,0)</f>
        <v>travel</v>
      </c>
      <c r="F4443" t="str">
        <f>VLOOKUP(B4443,Sheet3!$B$2:$D$17,2,0)</f>
        <v>positive</v>
      </c>
      <c r="G4443">
        <f>VLOOKUP(B4443,Sheet3!$B$2:$D$17,3,0)</f>
        <v>45</v>
      </c>
      <c r="H4443">
        <f t="shared" si="207"/>
        <v>5</v>
      </c>
      <c r="I4443">
        <f t="shared" si="208"/>
        <v>5</v>
      </c>
      <c r="J4443" t="str">
        <f t="shared" si="209"/>
        <v>18-21</v>
      </c>
    </row>
    <row r="4444" spans="1:10">
      <c r="A4444" t="s">
        <v>349</v>
      </c>
      <c r="B4444" t="s">
        <v>1501</v>
      </c>
      <c r="C4444" s="7">
        <v>44015.3325694444</v>
      </c>
      <c r="D4444" t="str">
        <f>VLOOKUP(A4444,Sheet2!$B$2:$E$1001,3,0)</f>
        <v>video</v>
      </c>
      <c r="E4444" t="str">
        <f>VLOOKUP(A4444,Sheet2!$B$2:$E$1001,4,0)</f>
        <v>travel</v>
      </c>
      <c r="F4444" t="str">
        <f>VLOOKUP(B4444,Sheet3!$B$2:$D$17,2,0)</f>
        <v>neutral</v>
      </c>
      <c r="G4444">
        <f>VLOOKUP(B4444,Sheet3!$B$2:$D$17,3,0)</f>
        <v>35</v>
      </c>
      <c r="H4444">
        <f t="shared" si="207"/>
        <v>7</v>
      </c>
      <c r="I4444">
        <f t="shared" si="208"/>
        <v>5</v>
      </c>
      <c r="J4444" t="str">
        <f t="shared" si="209"/>
        <v>6-9</v>
      </c>
    </row>
    <row r="4445" spans="1:10">
      <c r="A4445" t="s">
        <v>349</v>
      </c>
      <c r="B4445" t="s">
        <v>1501</v>
      </c>
      <c r="C4445" s="7">
        <v>44118.5544444444</v>
      </c>
      <c r="D4445" t="str">
        <f>VLOOKUP(A4445,Sheet2!$B$2:$E$1001,3,0)</f>
        <v>video</v>
      </c>
      <c r="E4445" t="str">
        <f>VLOOKUP(A4445,Sheet2!$B$2:$E$1001,4,0)</f>
        <v>travel</v>
      </c>
      <c r="F4445" t="str">
        <f>VLOOKUP(B4445,Sheet3!$B$2:$D$17,2,0)</f>
        <v>neutral</v>
      </c>
      <c r="G4445">
        <f>VLOOKUP(B4445,Sheet3!$B$2:$D$17,3,0)</f>
        <v>35</v>
      </c>
      <c r="H4445">
        <f t="shared" si="207"/>
        <v>10</v>
      </c>
      <c r="I4445">
        <f t="shared" si="208"/>
        <v>3</v>
      </c>
      <c r="J4445" t="str">
        <f t="shared" si="209"/>
        <v>12-15</v>
      </c>
    </row>
    <row r="4446" customFormat="1" spans="1:10">
      <c r="A4446" t="s">
        <v>349</v>
      </c>
      <c r="B4446" t="s">
        <v>1496</v>
      </c>
      <c r="C4446" s="7">
        <v>44364.3996064815</v>
      </c>
      <c r="D4446" t="str">
        <f>VLOOKUP(A4446,Sheet2!$B$2:$E$1001,3,0)</f>
        <v>video</v>
      </c>
      <c r="E4446" t="str">
        <f>VLOOKUP(A4446,Sheet2!$B$2:$E$1001,4,0)</f>
        <v>travel</v>
      </c>
      <c r="F4446" t="str">
        <f>VLOOKUP(B4446,Sheet3!$B$2:$D$17,2,0)</f>
        <v>positive</v>
      </c>
      <c r="G4446">
        <f>VLOOKUP(B4446,Sheet3!$B$2:$D$17,3,0)</f>
        <v>70</v>
      </c>
      <c r="H4446">
        <f t="shared" si="207"/>
        <v>6</v>
      </c>
      <c r="I4446">
        <f t="shared" si="208"/>
        <v>4</v>
      </c>
      <c r="J4446" t="str">
        <f t="shared" si="209"/>
        <v>9-12</v>
      </c>
    </row>
    <row r="4447" spans="1:10">
      <c r="A4447" t="s">
        <v>349</v>
      </c>
      <c r="B4447" t="s">
        <v>1485</v>
      </c>
      <c r="C4447" s="7">
        <v>44095.8447685185</v>
      </c>
      <c r="D4447" t="str">
        <f>VLOOKUP(A4447,Sheet2!$B$2:$E$1001,3,0)</f>
        <v>video</v>
      </c>
      <c r="E4447" t="str">
        <f>VLOOKUP(A4447,Sheet2!$B$2:$E$1001,4,0)</f>
        <v>travel</v>
      </c>
      <c r="F4447" t="str">
        <f>VLOOKUP(B4447,Sheet3!$B$2:$D$17,2,0)</f>
        <v>positive</v>
      </c>
      <c r="G4447">
        <f>VLOOKUP(B4447,Sheet3!$B$2:$D$17,3,0)</f>
        <v>60</v>
      </c>
      <c r="H4447">
        <f t="shared" si="207"/>
        <v>9</v>
      </c>
      <c r="I4447">
        <f t="shared" si="208"/>
        <v>1</v>
      </c>
      <c r="J4447" t="str">
        <f t="shared" si="209"/>
        <v>18-21</v>
      </c>
    </row>
    <row r="4448" spans="1:10">
      <c r="A4448" t="s">
        <v>349</v>
      </c>
      <c r="B4448" t="s">
        <v>1502</v>
      </c>
      <c r="C4448" s="7">
        <v>44306.7090509259</v>
      </c>
      <c r="D4448" t="str">
        <f>VLOOKUP(A4448,Sheet2!$B$2:$E$1001,3,0)</f>
        <v>video</v>
      </c>
      <c r="E4448" t="str">
        <f>VLOOKUP(A4448,Sheet2!$B$2:$E$1001,4,0)</f>
        <v>travel</v>
      </c>
      <c r="F4448" t="str">
        <f>VLOOKUP(B4448,Sheet3!$B$2:$D$17,2,0)</f>
        <v>negative</v>
      </c>
      <c r="G4448">
        <f>VLOOKUP(B4448,Sheet3!$B$2:$D$17,3,0)</f>
        <v>15</v>
      </c>
      <c r="H4448">
        <f t="shared" si="207"/>
        <v>4</v>
      </c>
      <c r="I4448">
        <f t="shared" si="208"/>
        <v>2</v>
      </c>
      <c r="J4448" t="str">
        <f t="shared" si="209"/>
        <v>15-18</v>
      </c>
    </row>
    <row r="4449" spans="1:10">
      <c r="A4449" t="s">
        <v>349</v>
      </c>
      <c r="B4449" t="s">
        <v>1490</v>
      </c>
      <c r="C4449" s="7">
        <v>44364.9421990741</v>
      </c>
      <c r="D4449" t="str">
        <f>VLOOKUP(A4449,Sheet2!$B$2:$E$1001,3,0)</f>
        <v>video</v>
      </c>
      <c r="E4449" t="str">
        <f>VLOOKUP(A4449,Sheet2!$B$2:$E$1001,4,0)</f>
        <v>travel</v>
      </c>
      <c r="F4449" t="str">
        <f>VLOOKUP(B4449,Sheet3!$B$2:$D$17,2,0)</f>
        <v>negative</v>
      </c>
      <c r="G4449">
        <f>VLOOKUP(B4449,Sheet3!$B$2:$D$17,3,0)</f>
        <v>5</v>
      </c>
      <c r="H4449">
        <f t="shared" si="207"/>
        <v>6</v>
      </c>
      <c r="I4449">
        <f t="shared" si="208"/>
        <v>4</v>
      </c>
      <c r="J4449" t="str">
        <f t="shared" si="209"/>
        <v>21-24</v>
      </c>
    </row>
    <row r="4450" spans="1:10">
      <c r="A4450" t="s">
        <v>349</v>
      </c>
      <c r="B4450" t="s">
        <v>1496</v>
      </c>
      <c r="C4450" s="7">
        <v>44214.9122800926</v>
      </c>
      <c r="D4450" t="str">
        <f>VLOOKUP(A4450,Sheet2!$B$2:$E$1001,3,0)</f>
        <v>video</v>
      </c>
      <c r="E4450" t="str">
        <f>VLOOKUP(A4450,Sheet2!$B$2:$E$1001,4,0)</f>
        <v>travel</v>
      </c>
      <c r="F4450" t="str">
        <f>VLOOKUP(B4450,Sheet3!$B$2:$D$17,2,0)</f>
        <v>positive</v>
      </c>
      <c r="G4450">
        <f>VLOOKUP(B4450,Sheet3!$B$2:$D$17,3,0)</f>
        <v>70</v>
      </c>
      <c r="H4450">
        <f t="shared" si="207"/>
        <v>1</v>
      </c>
      <c r="I4450">
        <f t="shared" si="208"/>
        <v>1</v>
      </c>
      <c r="J4450" t="str">
        <f t="shared" si="209"/>
        <v>21-24</v>
      </c>
    </row>
    <row r="4451" spans="1:10">
      <c r="A4451" t="s">
        <v>349</v>
      </c>
      <c r="B4451" t="s">
        <v>1491</v>
      </c>
      <c r="C4451" s="7">
        <v>44081.4583449074</v>
      </c>
      <c r="D4451" t="str">
        <f>VLOOKUP(A4451,Sheet2!$B$2:$E$1001,3,0)</f>
        <v>video</v>
      </c>
      <c r="E4451" t="str">
        <f>VLOOKUP(A4451,Sheet2!$B$2:$E$1001,4,0)</f>
        <v>travel</v>
      </c>
      <c r="F4451" t="str">
        <f>VLOOKUP(B4451,Sheet3!$B$2:$D$17,2,0)</f>
        <v>positive</v>
      </c>
      <c r="G4451">
        <f>VLOOKUP(B4451,Sheet3!$B$2:$D$17,3,0)</f>
        <v>30</v>
      </c>
      <c r="H4451">
        <f t="shared" si="207"/>
        <v>9</v>
      </c>
      <c r="I4451">
        <f t="shared" si="208"/>
        <v>1</v>
      </c>
      <c r="J4451" t="str">
        <f t="shared" si="209"/>
        <v>9-12</v>
      </c>
    </row>
    <row r="4452" spans="1:10">
      <c r="A4452" t="s">
        <v>349</v>
      </c>
      <c r="B4452" t="s">
        <v>1491</v>
      </c>
      <c r="C4452" s="7">
        <v>44280.4723611111</v>
      </c>
      <c r="D4452" t="str">
        <f>VLOOKUP(A4452,Sheet2!$B$2:$E$1001,3,0)</f>
        <v>video</v>
      </c>
      <c r="E4452" t="str">
        <f>VLOOKUP(A4452,Sheet2!$B$2:$E$1001,4,0)</f>
        <v>travel</v>
      </c>
      <c r="F4452" t="str">
        <f>VLOOKUP(B4452,Sheet3!$B$2:$D$17,2,0)</f>
        <v>positive</v>
      </c>
      <c r="G4452">
        <f>VLOOKUP(B4452,Sheet3!$B$2:$D$17,3,0)</f>
        <v>30</v>
      </c>
      <c r="H4452">
        <f t="shared" si="207"/>
        <v>3</v>
      </c>
      <c r="I4452">
        <f t="shared" si="208"/>
        <v>4</v>
      </c>
      <c r="J4452" t="str">
        <f t="shared" si="209"/>
        <v>9-12</v>
      </c>
    </row>
    <row r="4453" spans="1:10">
      <c r="A4453" t="s">
        <v>351</v>
      </c>
      <c r="B4453" t="s">
        <v>1490</v>
      </c>
      <c r="C4453" s="7">
        <v>44361.943599537</v>
      </c>
      <c r="D4453" t="str">
        <f>VLOOKUP(A4453,Sheet2!$B$2:$E$1001,3,0)</f>
        <v>GIF</v>
      </c>
      <c r="E4453" t="str">
        <f>VLOOKUP(A4453,Sheet2!$B$2:$E$1001,4,0)</f>
        <v>food</v>
      </c>
      <c r="F4453" t="str">
        <f>VLOOKUP(B4453,Sheet3!$B$2:$D$17,2,0)</f>
        <v>negative</v>
      </c>
      <c r="G4453">
        <f>VLOOKUP(B4453,Sheet3!$B$2:$D$17,3,0)</f>
        <v>5</v>
      </c>
      <c r="H4453">
        <f t="shared" si="207"/>
        <v>6</v>
      </c>
      <c r="I4453">
        <f t="shared" si="208"/>
        <v>1</v>
      </c>
      <c r="J4453" t="str">
        <f t="shared" si="209"/>
        <v>21-24</v>
      </c>
    </row>
    <row r="4454" spans="1:10">
      <c r="A4454" t="s">
        <v>351</v>
      </c>
      <c r="B4454" t="s">
        <v>1491</v>
      </c>
      <c r="C4454" s="7">
        <v>44083.341087963</v>
      </c>
      <c r="D4454" t="str">
        <f>VLOOKUP(A4454,Sheet2!$B$2:$E$1001,3,0)</f>
        <v>GIF</v>
      </c>
      <c r="E4454" t="str">
        <f>VLOOKUP(A4454,Sheet2!$B$2:$E$1001,4,0)</f>
        <v>food</v>
      </c>
      <c r="F4454" t="str">
        <f>VLOOKUP(B4454,Sheet3!$B$2:$D$17,2,0)</f>
        <v>positive</v>
      </c>
      <c r="G4454">
        <f>VLOOKUP(B4454,Sheet3!$B$2:$D$17,3,0)</f>
        <v>30</v>
      </c>
      <c r="H4454">
        <f t="shared" si="207"/>
        <v>9</v>
      </c>
      <c r="I4454">
        <f t="shared" si="208"/>
        <v>3</v>
      </c>
      <c r="J4454" t="str">
        <f t="shared" si="209"/>
        <v>6-9</v>
      </c>
    </row>
    <row r="4455" spans="1:10">
      <c r="A4455" t="s">
        <v>351</v>
      </c>
      <c r="B4455" t="s">
        <v>1485</v>
      </c>
      <c r="C4455" s="7">
        <v>44245.0248148148</v>
      </c>
      <c r="D4455" t="str">
        <f>VLOOKUP(A4455,Sheet2!$B$2:$E$1001,3,0)</f>
        <v>GIF</v>
      </c>
      <c r="E4455" t="str">
        <f>VLOOKUP(A4455,Sheet2!$B$2:$E$1001,4,0)</f>
        <v>food</v>
      </c>
      <c r="F4455" t="str">
        <f>VLOOKUP(B4455,Sheet3!$B$2:$D$17,2,0)</f>
        <v>positive</v>
      </c>
      <c r="G4455">
        <f>VLOOKUP(B4455,Sheet3!$B$2:$D$17,3,0)</f>
        <v>60</v>
      </c>
      <c r="H4455">
        <f t="shared" si="207"/>
        <v>2</v>
      </c>
      <c r="I4455">
        <f t="shared" si="208"/>
        <v>4</v>
      </c>
      <c r="J4455" t="str">
        <f t="shared" si="209"/>
        <v>0-3</v>
      </c>
    </row>
    <row r="4456" spans="1:10">
      <c r="A4456" t="s">
        <v>351</v>
      </c>
      <c r="B4456" t="s">
        <v>1492</v>
      </c>
      <c r="C4456" s="7">
        <v>44100.9358449074</v>
      </c>
      <c r="D4456" t="str">
        <f>VLOOKUP(A4456,Sheet2!$B$2:$E$1001,3,0)</f>
        <v>GIF</v>
      </c>
      <c r="E4456" t="str">
        <f>VLOOKUP(A4456,Sheet2!$B$2:$E$1001,4,0)</f>
        <v>food</v>
      </c>
      <c r="F4456" t="str">
        <f>VLOOKUP(B4456,Sheet3!$B$2:$D$17,2,0)</f>
        <v>neutral</v>
      </c>
      <c r="G4456">
        <f>VLOOKUP(B4456,Sheet3!$B$2:$D$17,3,0)</f>
        <v>20</v>
      </c>
      <c r="H4456">
        <f t="shared" si="207"/>
        <v>9</v>
      </c>
      <c r="I4456">
        <f t="shared" si="208"/>
        <v>6</v>
      </c>
      <c r="J4456" t="str">
        <f t="shared" si="209"/>
        <v>21-24</v>
      </c>
    </row>
    <row r="4457" spans="1:10">
      <c r="A4457" t="s">
        <v>351</v>
      </c>
      <c r="B4457" t="s">
        <v>1485</v>
      </c>
      <c r="C4457" s="7">
        <v>44329.2921064815</v>
      </c>
      <c r="D4457" t="str">
        <f>VLOOKUP(A4457,Sheet2!$B$2:$E$1001,3,0)</f>
        <v>GIF</v>
      </c>
      <c r="E4457" t="str">
        <f>VLOOKUP(A4457,Sheet2!$B$2:$E$1001,4,0)</f>
        <v>food</v>
      </c>
      <c r="F4457" t="str">
        <f>VLOOKUP(B4457,Sheet3!$B$2:$D$17,2,0)</f>
        <v>positive</v>
      </c>
      <c r="G4457">
        <f>VLOOKUP(B4457,Sheet3!$B$2:$D$17,3,0)</f>
        <v>60</v>
      </c>
      <c r="H4457">
        <f t="shared" si="207"/>
        <v>5</v>
      </c>
      <c r="I4457">
        <f t="shared" si="208"/>
        <v>4</v>
      </c>
      <c r="J4457" t="str">
        <f t="shared" si="209"/>
        <v>6-9</v>
      </c>
    </row>
    <row r="4458" spans="1:10">
      <c r="A4458" t="s">
        <v>351</v>
      </c>
      <c r="B4458" t="s">
        <v>1499</v>
      </c>
      <c r="C4458" s="7">
        <v>44326.3017592593</v>
      </c>
      <c r="D4458" t="str">
        <f>VLOOKUP(A4458,Sheet2!$B$2:$E$1001,3,0)</f>
        <v>GIF</v>
      </c>
      <c r="E4458" t="str">
        <f>VLOOKUP(A4458,Sheet2!$B$2:$E$1001,4,0)</f>
        <v>food</v>
      </c>
      <c r="F4458" t="str">
        <f>VLOOKUP(B4458,Sheet3!$B$2:$D$17,2,0)</f>
        <v>negative</v>
      </c>
      <c r="G4458">
        <f>VLOOKUP(B4458,Sheet3!$B$2:$D$17,3,0)</f>
        <v>10</v>
      </c>
      <c r="H4458">
        <f t="shared" si="207"/>
        <v>5</v>
      </c>
      <c r="I4458">
        <f t="shared" si="208"/>
        <v>1</v>
      </c>
      <c r="J4458" t="str">
        <f t="shared" si="209"/>
        <v>6-9</v>
      </c>
    </row>
    <row r="4459" spans="1:10">
      <c r="A4459" t="s">
        <v>351</v>
      </c>
      <c r="B4459" t="s">
        <v>1500</v>
      </c>
      <c r="C4459" s="7">
        <v>44341.4018518518</v>
      </c>
      <c r="D4459" t="str">
        <f>VLOOKUP(A4459,Sheet2!$B$2:$E$1001,3,0)</f>
        <v>GIF</v>
      </c>
      <c r="E4459" t="str">
        <f>VLOOKUP(A4459,Sheet2!$B$2:$E$1001,4,0)</f>
        <v>food</v>
      </c>
      <c r="F4459" t="str">
        <f>VLOOKUP(B4459,Sheet3!$B$2:$D$17,2,0)</f>
        <v>positive</v>
      </c>
      <c r="G4459">
        <f>VLOOKUP(B4459,Sheet3!$B$2:$D$17,3,0)</f>
        <v>45</v>
      </c>
      <c r="H4459">
        <f t="shared" si="207"/>
        <v>5</v>
      </c>
      <c r="I4459">
        <f t="shared" si="208"/>
        <v>2</v>
      </c>
      <c r="J4459" t="str">
        <f t="shared" si="209"/>
        <v>9-12</v>
      </c>
    </row>
    <row r="4460" spans="1:10">
      <c r="A4460" t="s">
        <v>351</v>
      </c>
      <c r="B4460" t="s">
        <v>1494</v>
      </c>
      <c r="C4460" s="7">
        <v>44304.944537037</v>
      </c>
      <c r="D4460" t="str">
        <f>VLOOKUP(A4460,Sheet2!$B$2:$E$1001,3,0)</f>
        <v>GIF</v>
      </c>
      <c r="E4460" t="str">
        <f>VLOOKUP(A4460,Sheet2!$B$2:$E$1001,4,0)</f>
        <v>food</v>
      </c>
      <c r="F4460" t="str">
        <f>VLOOKUP(B4460,Sheet3!$B$2:$D$17,2,0)</f>
        <v>positive</v>
      </c>
      <c r="G4460">
        <f>VLOOKUP(B4460,Sheet3!$B$2:$D$17,3,0)</f>
        <v>65</v>
      </c>
      <c r="H4460">
        <f t="shared" si="207"/>
        <v>4</v>
      </c>
      <c r="I4460">
        <f t="shared" si="208"/>
        <v>7</v>
      </c>
      <c r="J4460" t="str">
        <f t="shared" si="209"/>
        <v>21-24</v>
      </c>
    </row>
    <row r="4461" spans="1:10">
      <c r="A4461" t="s">
        <v>351</v>
      </c>
      <c r="B4461" t="s">
        <v>1498</v>
      </c>
      <c r="C4461" s="7">
        <v>44263.7410300926</v>
      </c>
      <c r="D4461" t="str">
        <f>VLOOKUP(A4461,Sheet2!$B$2:$E$1001,3,0)</f>
        <v>GIF</v>
      </c>
      <c r="E4461" t="str">
        <f>VLOOKUP(A4461,Sheet2!$B$2:$E$1001,4,0)</f>
        <v>food</v>
      </c>
      <c r="F4461" t="str">
        <f>VLOOKUP(B4461,Sheet3!$B$2:$D$17,2,0)</f>
        <v>positive</v>
      </c>
      <c r="G4461">
        <f>VLOOKUP(B4461,Sheet3!$B$2:$D$17,3,0)</f>
        <v>50</v>
      </c>
      <c r="H4461">
        <f t="shared" si="207"/>
        <v>3</v>
      </c>
      <c r="I4461">
        <f t="shared" si="208"/>
        <v>1</v>
      </c>
      <c r="J4461" t="str">
        <f t="shared" si="209"/>
        <v>15-18</v>
      </c>
    </row>
    <row r="4462" customFormat="1" spans="1:10">
      <c r="A4462" t="s">
        <v>351</v>
      </c>
      <c r="B4462" t="s">
        <v>1501</v>
      </c>
      <c r="C4462" s="7">
        <v>44181.5486689815</v>
      </c>
      <c r="D4462" t="str">
        <f>VLOOKUP(A4462,Sheet2!$B$2:$E$1001,3,0)</f>
        <v>GIF</v>
      </c>
      <c r="E4462" t="str">
        <f>VLOOKUP(A4462,Sheet2!$B$2:$E$1001,4,0)</f>
        <v>food</v>
      </c>
      <c r="F4462" t="str">
        <f>VLOOKUP(B4462,Sheet3!$B$2:$D$17,2,0)</f>
        <v>neutral</v>
      </c>
      <c r="G4462">
        <f>VLOOKUP(B4462,Sheet3!$B$2:$D$17,3,0)</f>
        <v>35</v>
      </c>
      <c r="H4462">
        <f t="shared" si="207"/>
        <v>12</v>
      </c>
      <c r="I4462">
        <f t="shared" si="208"/>
        <v>3</v>
      </c>
      <c r="J4462" t="str">
        <f t="shared" si="209"/>
        <v>12-15</v>
      </c>
    </row>
    <row r="4463" spans="1:10">
      <c r="A4463" t="s">
        <v>351</v>
      </c>
      <c r="B4463" t="s">
        <v>1500</v>
      </c>
      <c r="C4463" s="7">
        <v>44287.1540046296</v>
      </c>
      <c r="D4463" t="str">
        <f>VLOOKUP(A4463,Sheet2!$B$2:$E$1001,3,0)</f>
        <v>GIF</v>
      </c>
      <c r="E4463" t="str">
        <f>VLOOKUP(A4463,Sheet2!$B$2:$E$1001,4,0)</f>
        <v>food</v>
      </c>
      <c r="F4463" t="str">
        <f>VLOOKUP(B4463,Sheet3!$B$2:$D$17,2,0)</f>
        <v>positive</v>
      </c>
      <c r="G4463">
        <f>VLOOKUP(B4463,Sheet3!$B$2:$D$17,3,0)</f>
        <v>45</v>
      </c>
      <c r="H4463">
        <f t="shared" si="207"/>
        <v>4</v>
      </c>
      <c r="I4463">
        <f t="shared" si="208"/>
        <v>4</v>
      </c>
      <c r="J4463" t="str">
        <f t="shared" si="209"/>
        <v>3-6</v>
      </c>
    </row>
    <row r="4464" spans="1:10">
      <c r="A4464" t="s">
        <v>351</v>
      </c>
      <c r="B4464" t="s">
        <v>1490</v>
      </c>
      <c r="C4464" s="7">
        <v>44192.0182060185</v>
      </c>
      <c r="D4464" t="str">
        <f>VLOOKUP(A4464,Sheet2!$B$2:$E$1001,3,0)</f>
        <v>GIF</v>
      </c>
      <c r="E4464" t="str">
        <f>VLOOKUP(A4464,Sheet2!$B$2:$E$1001,4,0)</f>
        <v>food</v>
      </c>
      <c r="F4464" t="str">
        <f>VLOOKUP(B4464,Sheet3!$B$2:$D$17,2,0)</f>
        <v>negative</v>
      </c>
      <c r="G4464">
        <f>VLOOKUP(B4464,Sheet3!$B$2:$D$17,3,0)</f>
        <v>5</v>
      </c>
      <c r="H4464">
        <f t="shared" si="207"/>
        <v>12</v>
      </c>
      <c r="I4464">
        <f t="shared" si="208"/>
        <v>7</v>
      </c>
      <c r="J4464" t="str">
        <f t="shared" si="209"/>
        <v>0-3</v>
      </c>
    </row>
    <row r="4465" spans="1:10">
      <c r="A4465" t="s">
        <v>351</v>
      </c>
      <c r="B4465" t="s">
        <v>1501</v>
      </c>
      <c r="C4465" s="7">
        <v>44272.0239699074</v>
      </c>
      <c r="D4465" t="str">
        <f>VLOOKUP(A4465,Sheet2!$B$2:$E$1001,3,0)</f>
        <v>GIF</v>
      </c>
      <c r="E4465" t="str">
        <f>VLOOKUP(A4465,Sheet2!$B$2:$E$1001,4,0)</f>
        <v>food</v>
      </c>
      <c r="F4465" t="str">
        <f>VLOOKUP(B4465,Sheet3!$B$2:$D$17,2,0)</f>
        <v>neutral</v>
      </c>
      <c r="G4465">
        <f>VLOOKUP(B4465,Sheet3!$B$2:$D$17,3,0)</f>
        <v>35</v>
      </c>
      <c r="H4465">
        <f t="shared" si="207"/>
        <v>3</v>
      </c>
      <c r="I4465">
        <f t="shared" si="208"/>
        <v>3</v>
      </c>
      <c r="J4465" t="str">
        <f t="shared" si="209"/>
        <v>0-3</v>
      </c>
    </row>
    <row r="4466" spans="1:10">
      <c r="A4466" t="s">
        <v>351</v>
      </c>
      <c r="B4466" t="s">
        <v>1494</v>
      </c>
      <c r="C4466" s="7">
        <v>44100.7925</v>
      </c>
      <c r="D4466" t="str">
        <f>VLOOKUP(A4466,Sheet2!$B$2:$E$1001,3,0)</f>
        <v>GIF</v>
      </c>
      <c r="E4466" t="str">
        <f>VLOOKUP(A4466,Sheet2!$B$2:$E$1001,4,0)</f>
        <v>food</v>
      </c>
      <c r="F4466" t="str">
        <f>VLOOKUP(B4466,Sheet3!$B$2:$D$17,2,0)</f>
        <v>positive</v>
      </c>
      <c r="G4466">
        <f>VLOOKUP(B4466,Sheet3!$B$2:$D$17,3,0)</f>
        <v>65</v>
      </c>
      <c r="H4466">
        <f t="shared" si="207"/>
        <v>9</v>
      </c>
      <c r="I4466">
        <f t="shared" si="208"/>
        <v>6</v>
      </c>
      <c r="J4466" t="str">
        <f t="shared" si="209"/>
        <v>18-21</v>
      </c>
    </row>
    <row r="4467" spans="1:10">
      <c r="A4467" t="s">
        <v>351</v>
      </c>
      <c r="B4467" t="s">
        <v>1492</v>
      </c>
      <c r="C4467" s="7">
        <v>44274.9191550926</v>
      </c>
      <c r="D4467" t="str">
        <f>VLOOKUP(A4467,Sheet2!$B$2:$E$1001,3,0)</f>
        <v>GIF</v>
      </c>
      <c r="E4467" t="str">
        <f>VLOOKUP(A4467,Sheet2!$B$2:$E$1001,4,0)</f>
        <v>food</v>
      </c>
      <c r="F4467" t="str">
        <f>VLOOKUP(B4467,Sheet3!$B$2:$D$17,2,0)</f>
        <v>neutral</v>
      </c>
      <c r="G4467">
        <f>VLOOKUP(B4467,Sheet3!$B$2:$D$17,3,0)</f>
        <v>20</v>
      </c>
      <c r="H4467">
        <f t="shared" si="207"/>
        <v>3</v>
      </c>
      <c r="I4467">
        <f t="shared" si="208"/>
        <v>5</v>
      </c>
      <c r="J4467" t="str">
        <f t="shared" si="209"/>
        <v>21-24</v>
      </c>
    </row>
    <row r="4468" spans="1:10">
      <c r="A4468" t="s">
        <v>351</v>
      </c>
      <c r="B4468" t="s">
        <v>1491</v>
      </c>
      <c r="C4468" s="7">
        <v>44233.9541782407</v>
      </c>
      <c r="D4468" t="str">
        <f>VLOOKUP(A4468,Sheet2!$B$2:$E$1001,3,0)</f>
        <v>GIF</v>
      </c>
      <c r="E4468" t="str">
        <f>VLOOKUP(A4468,Sheet2!$B$2:$E$1001,4,0)</f>
        <v>food</v>
      </c>
      <c r="F4468" t="str">
        <f>VLOOKUP(B4468,Sheet3!$B$2:$D$17,2,0)</f>
        <v>positive</v>
      </c>
      <c r="G4468">
        <f>VLOOKUP(B4468,Sheet3!$B$2:$D$17,3,0)</f>
        <v>30</v>
      </c>
      <c r="H4468">
        <f t="shared" si="207"/>
        <v>2</v>
      </c>
      <c r="I4468">
        <f t="shared" si="208"/>
        <v>6</v>
      </c>
      <c r="J4468" t="str">
        <f t="shared" si="209"/>
        <v>21-24</v>
      </c>
    </row>
    <row r="4469" spans="1:10">
      <c r="A4469" t="s">
        <v>351</v>
      </c>
      <c r="B4469" t="s">
        <v>1488</v>
      </c>
      <c r="C4469" s="7">
        <v>44362.2619328704</v>
      </c>
      <c r="D4469" t="str">
        <f>VLOOKUP(A4469,Sheet2!$B$2:$E$1001,3,0)</f>
        <v>GIF</v>
      </c>
      <c r="E4469" t="str">
        <f>VLOOKUP(A4469,Sheet2!$B$2:$E$1001,4,0)</f>
        <v>food</v>
      </c>
      <c r="F4469" t="str">
        <f>VLOOKUP(B4469,Sheet3!$B$2:$D$17,2,0)</f>
        <v>negative</v>
      </c>
      <c r="G4469">
        <f>VLOOKUP(B4469,Sheet3!$B$2:$D$17,3,0)</f>
        <v>0</v>
      </c>
      <c r="H4469">
        <f t="shared" si="207"/>
        <v>6</v>
      </c>
      <c r="I4469">
        <f t="shared" si="208"/>
        <v>2</v>
      </c>
      <c r="J4469" t="str">
        <f t="shared" si="209"/>
        <v>6-9</v>
      </c>
    </row>
    <row r="4470" spans="1:10">
      <c r="A4470" t="s">
        <v>351</v>
      </c>
      <c r="B4470" t="s">
        <v>1488</v>
      </c>
      <c r="C4470" s="7">
        <v>44291.6293518519</v>
      </c>
      <c r="D4470" t="str">
        <f>VLOOKUP(A4470,Sheet2!$B$2:$E$1001,3,0)</f>
        <v>GIF</v>
      </c>
      <c r="E4470" t="str">
        <f>VLOOKUP(A4470,Sheet2!$B$2:$E$1001,4,0)</f>
        <v>food</v>
      </c>
      <c r="F4470" t="str">
        <f>VLOOKUP(B4470,Sheet3!$B$2:$D$17,2,0)</f>
        <v>negative</v>
      </c>
      <c r="G4470">
        <f>VLOOKUP(B4470,Sheet3!$B$2:$D$17,3,0)</f>
        <v>0</v>
      </c>
      <c r="H4470">
        <f t="shared" si="207"/>
        <v>4</v>
      </c>
      <c r="I4470">
        <f t="shared" si="208"/>
        <v>1</v>
      </c>
      <c r="J4470" t="str">
        <f t="shared" si="209"/>
        <v>15-18</v>
      </c>
    </row>
    <row r="4471" spans="1:10">
      <c r="A4471" t="s">
        <v>351</v>
      </c>
      <c r="B4471" t="s">
        <v>1497</v>
      </c>
      <c r="C4471" s="7">
        <v>44084.3798032407</v>
      </c>
      <c r="D4471" t="str">
        <f>VLOOKUP(A4471,Sheet2!$B$2:$E$1001,3,0)</f>
        <v>GIF</v>
      </c>
      <c r="E4471" t="str">
        <f>VLOOKUP(A4471,Sheet2!$B$2:$E$1001,4,0)</f>
        <v>food</v>
      </c>
      <c r="F4471" t="str">
        <f>VLOOKUP(B4471,Sheet3!$B$2:$D$17,2,0)</f>
        <v>positive</v>
      </c>
      <c r="G4471">
        <f>VLOOKUP(B4471,Sheet3!$B$2:$D$17,3,0)</f>
        <v>72</v>
      </c>
      <c r="H4471">
        <f t="shared" si="207"/>
        <v>9</v>
      </c>
      <c r="I4471">
        <f t="shared" si="208"/>
        <v>4</v>
      </c>
      <c r="J4471" t="str">
        <f t="shared" si="209"/>
        <v>9-12</v>
      </c>
    </row>
    <row r="4472" customFormat="1" spans="1:10">
      <c r="A4472" t="s">
        <v>351</v>
      </c>
      <c r="B4472" t="s">
        <v>1485</v>
      </c>
      <c r="C4472" s="7">
        <v>44182.1180555556</v>
      </c>
      <c r="D4472" t="str">
        <f>VLOOKUP(A4472,Sheet2!$B$2:$E$1001,3,0)</f>
        <v>GIF</v>
      </c>
      <c r="E4472" t="str">
        <f>VLOOKUP(A4472,Sheet2!$B$2:$E$1001,4,0)</f>
        <v>food</v>
      </c>
      <c r="F4472" t="str">
        <f>VLOOKUP(B4472,Sheet3!$B$2:$D$17,2,0)</f>
        <v>positive</v>
      </c>
      <c r="G4472">
        <f>VLOOKUP(B4472,Sheet3!$B$2:$D$17,3,0)</f>
        <v>60</v>
      </c>
      <c r="H4472">
        <f t="shared" si="207"/>
        <v>12</v>
      </c>
      <c r="I4472">
        <f t="shared" si="208"/>
        <v>4</v>
      </c>
      <c r="J4472" t="str">
        <f t="shared" si="209"/>
        <v>0-3</v>
      </c>
    </row>
    <row r="4473" spans="1:10">
      <c r="A4473" t="s">
        <v>351</v>
      </c>
      <c r="B4473" t="s">
        <v>1498</v>
      </c>
      <c r="C4473" s="7">
        <v>44264.9928356481</v>
      </c>
      <c r="D4473" t="str">
        <f>VLOOKUP(A4473,Sheet2!$B$2:$E$1001,3,0)</f>
        <v>GIF</v>
      </c>
      <c r="E4473" t="str">
        <f>VLOOKUP(A4473,Sheet2!$B$2:$E$1001,4,0)</f>
        <v>food</v>
      </c>
      <c r="F4473" t="str">
        <f>VLOOKUP(B4473,Sheet3!$B$2:$D$17,2,0)</f>
        <v>positive</v>
      </c>
      <c r="G4473">
        <f>VLOOKUP(B4473,Sheet3!$B$2:$D$17,3,0)</f>
        <v>50</v>
      </c>
      <c r="H4473">
        <f t="shared" si="207"/>
        <v>3</v>
      </c>
      <c r="I4473">
        <f t="shared" si="208"/>
        <v>2</v>
      </c>
      <c r="J4473" t="str">
        <f t="shared" si="209"/>
        <v>21-24</v>
      </c>
    </row>
    <row r="4474" spans="1:10">
      <c r="A4474" t="s">
        <v>351</v>
      </c>
      <c r="B4474" t="s">
        <v>1487</v>
      </c>
      <c r="C4474" s="7">
        <v>44294.7200925926</v>
      </c>
      <c r="D4474" t="str">
        <f>VLOOKUP(A4474,Sheet2!$B$2:$E$1001,3,0)</f>
        <v>GIF</v>
      </c>
      <c r="E4474" t="str">
        <f>VLOOKUP(A4474,Sheet2!$B$2:$E$1001,4,0)</f>
        <v>food</v>
      </c>
      <c r="F4474" t="str">
        <f>VLOOKUP(B4474,Sheet3!$B$2:$D$17,2,0)</f>
        <v>positive</v>
      </c>
      <c r="G4474">
        <f>VLOOKUP(B4474,Sheet3!$B$2:$D$17,3,0)</f>
        <v>70</v>
      </c>
      <c r="H4474">
        <f t="shared" si="207"/>
        <v>4</v>
      </c>
      <c r="I4474">
        <f t="shared" si="208"/>
        <v>4</v>
      </c>
      <c r="J4474" t="str">
        <f t="shared" si="209"/>
        <v>15-18</v>
      </c>
    </row>
    <row r="4475" spans="1:10">
      <c r="A4475" t="s">
        <v>351</v>
      </c>
      <c r="B4475" t="s">
        <v>1491</v>
      </c>
      <c r="C4475" s="7">
        <v>44349.3222106481</v>
      </c>
      <c r="D4475" t="str">
        <f>VLOOKUP(A4475,Sheet2!$B$2:$E$1001,3,0)</f>
        <v>GIF</v>
      </c>
      <c r="E4475" t="str">
        <f>VLOOKUP(A4475,Sheet2!$B$2:$E$1001,4,0)</f>
        <v>food</v>
      </c>
      <c r="F4475" t="str">
        <f>VLOOKUP(B4475,Sheet3!$B$2:$D$17,2,0)</f>
        <v>positive</v>
      </c>
      <c r="G4475">
        <f>VLOOKUP(B4475,Sheet3!$B$2:$D$17,3,0)</f>
        <v>30</v>
      </c>
      <c r="H4475">
        <f t="shared" si="207"/>
        <v>6</v>
      </c>
      <c r="I4475">
        <f t="shared" si="208"/>
        <v>3</v>
      </c>
      <c r="J4475" t="str">
        <f t="shared" si="209"/>
        <v>6-9</v>
      </c>
    </row>
    <row r="4476" spans="1:10">
      <c r="A4476" t="s">
        <v>351</v>
      </c>
      <c r="B4476" t="s">
        <v>1487</v>
      </c>
      <c r="C4476" s="7">
        <v>44308.024849537</v>
      </c>
      <c r="D4476" t="str">
        <f>VLOOKUP(A4476,Sheet2!$B$2:$E$1001,3,0)</f>
        <v>GIF</v>
      </c>
      <c r="E4476" t="str">
        <f>VLOOKUP(A4476,Sheet2!$B$2:$E$1001,4,0)</f>
        <v>food</v>
      </c>
      <c r="F4476" t="str">
        <f>VLOOKUP(B4476,Sheet3!$B$2:$D$17,2,0)</f>
        <v>positive</v>
      </c>
      <c r="G4476">
        <f>VLOOKUP(B4476,Sheet3!$B$2:$D$17,3,0)</f>
        <v>70</v>
      </c>
      <c r="H4476">
        <f t="shared" si="207"/>
        <v>4</v>
      </c>
      <c r="I4476">
        <f t="shared" si="208"/>
        <v>4</v>
      </c>
      <c r="J4476" t="str">
        <f t="shared" si="209"/>
        <v>0-3</v>
      </c>
    </row>
    <row r="4477" spans="1:10">
      <c r="A4477" t="s">
        <v>351</v>
      </c>
      <c r="B4477" t="s">
        <v>1503</v>
      </c>
      <c r="C4477" s="7">
        <v>44337.3553819444</v>
      </c>
      <c r="D4477" t="str">
        <f>VLOOKUP(A4477,Sheet2!$B$2:$E$1001,3,0)</f>
        <v>GIF</v>
      </c>
      <c r="E4477" t="str">
        <f>VLOOKUP(A4477,Sheet2!$B$2:$E$1001,4,0)</f>
        <v>food</v>
      </c>
      <c r="F4477" t="str">
        <f>VLOOKUP(B4477,Sheet3!$B$2:$D$17,2,0)</f>
        <v>negative</v>
      </c>
      <c r="G4477">
        <f>VLOOKUP(B4477,Sheet3!$B$2:$D$17,3,0)</f>
        <v>12</v>
      </c>
      <c r="H4477">
        <f t="shared" si="207"/>
        <v>5</v>
      </c>
      <c r="I4477">
        <f t="shared" si="208"/>
        <v>5</v>
      </c>
      <c r="J4477" t="str">
        <f t="shared" si="209"/>
        <v>6-9</v>
      </c>
    </row>
    <row r="4478" spans="1:10">
      <c r="A4478" t="s">
        <v>351</v>
      </c>
      <c r="B4478" t="s">
        <v>1495</v>
      </c>
      <c r="C4478" s="7">
        <v>44151.9783449074</v>
      </c>
      <c r="D4478" t="str">
        <f>VLOOKUP(A4478,Sheet2!$B$2:$E$1001,3,0)</f>
        <v>GIF</v>
      </c>
      <c r="E4478" t="str">
        <f>VLOOKUP(A4478,Sheet2!$B$2:$E$1001,4,0)</f>
        <v>food</v>
      </c>
      <c r="F4478" t="str">
        <f>VLOOKUP(B4478,Sheet3!$B$2:$D$17,2,0)</f>
        <v>positive</v>
      </c>
      <c r="G4478">
        <f>VLOOKUP(B4478,Sheet3!$B$2:$D$17,3,0)</f>
        <v>75</v>
      </c>
      <c r="H4478">
        <f t="shared" si="207"/>
        <v>11</v>
      </c>
      <c r="I4478">
        <f t="shared" si="208"/>
        <v>1</v>
      </c>
      <c r="J4478" t="str">
        <f t="shared" si="209"/>
        <v>21-24</v>
      </c>
    </row>
    <row r="4479" spans="1:10">
      <c r="A4479" t="s">
        <v>351</v>
      </c>
      <c r="B4479" t="s">
        <v>1487</v>
      </c>
      <c r="C4479" s="7">
        <v>44089.7997800926</v>
      </c>
      <c r="D4479" t="str">
        <f>VLOOKUP(A4479,Sheet2!$B$2:$E$1001,3,0)</f>
        <v>GIF</v>
      </c>
      <c r="E4479" t="str">
        <f>VLOOKUP(A4479,Sheet2!$B$2:$E$1001,4,0)</f>
        <v>food</v>
      </c>
      <c r="F4479" t="str">
        <f>VLOOKUP(B4479,Sheet3!$B$2:$D$17,2,0)</f>
        <v>positive</v>
      </c>
      <c r="G4479">
        <f>VLOOKUP(B4479,Sheet3!$B$2:$D$17,3,0)</f>
        <v>70</v>
      </c>
      <c r="H4479">
        <f t="shared" si="207"/>
        <v>9</v>
      </c>
      <c r="I4479">
        <f t="shared" si="208"/>
        <v>2</v>
      </c>
      <c r="J4479" t="str">
        <f t="shared" si="209"/>
        <v>18-21</v>
      </c>
    </row>
    <row r="4480" spans="1:10">
      <c r="A4480" t="s">
        <v>351</v>
      </c>
      <c r="B4480" t="s">
        <v>1485</v>
      </c>
      <c r="C4480" s="7">
        <v>44239.2449074074</v>
      </c>
      <c r="D4480" t="str">
        <f>VLOOKUP(A4480,Sheet2!$B$2:$E$1001,3,0)</f>
        <v>GIF</v>
      </c>
      <c r="E4480" t="str">
        <f>VLOOKUP(A4480,Sheet2!$B$2:$E$1001,4,0)</f>
        <v>food</v>
      </c>
      <c r="F4480" t="str">
        <f>VLOOKUP(B4480,Sheet3!$B$2:$D$17,2,0)</f>
        <v>positive</v>
      </c>
      <c r="G4480">
        <f>VLOOKUP(B4480,Sheet3!$B$2:$D$17,3,0)</f>
        <v>60</v>
      </c>
      <c r="H4480">
        <f t="shared" si="207"/>
        <v>2</v>
      </c>
      <c r="I4480">
        <f t="shared" si="208"/>
        <v>5</v>
      </c>
      <c r="J4480" t="str">
        <f t="shared" si="209"/>
        <v>3-6</v>
      </c>
    </row>
    <row r="4481" spans="1:10">
      <c r="A4481" t="s">
        <v>351</v>
      </c>
      <c r="B4481" t="s">
        <v>1487</v>
      </c>
      <c r="C4481" s="7">
        <v>44232.5606712963</v>
      </c>
      <c r="D4481" t="str">
        <f>VLOOKUP(A4481,Sheet2!$B$2:$E$1001,3,0)</f>
        <v>GIF</v>
      </c>
      <c r="E4481" t="str">
        <f>VLOOKUP(A4481,Sheet2!$B$2:$E$1001,4,0)</f>
        <v>food</v>
      </c>
      <c r="F4481" t="str">
        <f>VLOOKUP(B4481,Sheet3!$B$2:$D$17,2,0)</f>
        <v>positive</v>
      </c>
      <c r="G4481">
        <f>VLOOKUP(B4481,Sheet3!$B$2:$D$17,3,0)</f>
        <v>70</v>
      </c>
      <c r="H4481">
        <f t="shared" si="207"/>
        <v>2</v>
      </c>
      <c r="I4481">
        <f t="shared" si="208"/>
        <v>5</v>
      </c>
      <c r="J4481" t="str">
        <f t="shared" si="209"/>
        <v>12-15</v>
      </c>
    </row>
    <row r="4482" customFormat="1" spans="1:10">
      <c r="A4482" t="s">
        <v>351</v>
      </c>
      <c r="B4482" t="s">
        <v>1501</v>
      </c>
      <c r="C4482" s="7">
        <v>44168.6069907407</v>
      </c>
      <c r="D4482" t="str">
        <f>VLOOKUP(A4482,Sheet2!$B$2:$E$1001,3,0)</f>
        <v>GIF</v>
      </c>
      <c r="E4482" t="str">
        <f>VLOOKUP(A4482,Sheet2!$B$2:$E$1001,4,0)</f>
        <v>food</v>
      </c>
      <c r="F4482" t="str">
        <f>VLOOKUP(B4482,Sheet3!$B$2:$D$17,2,0)</f>
        <v>neutral</v>
      </c>
      <c r="G4482">
        <f>VLOOKUP(B4482,Sheet3!$B$2:$D$17,3,0)</f>
        <v>35</v>
      </c>
      <c r="H4482">
        <f t="shared" si="207"/>
        <v>12</v>
      </c>
      <c r="I4482">
        <f t="shared" si="208"/>
        <v>4</v>
      </c>
      <c r="J4482" t="str">
        <f t="shared" si="209"/>
        <v>12-15</v>
      </c>
    </row>
    <row r="4483" spans="1:10">
      <c r="A4483" t="s">
        <v>351</v>
      </c>
      <c r="B4483" t="s">
        <v>1494</v>
      </c>
      <c r="C4483" s="7">
        <v>44011.5622222222</v>
      </c>
      <c r="D4483" t="str">
        <f>VLOOKUP(A4483,Sheet2!$B$2:$E$1001,3,0)</f>
        <v>GIF</v>
      </c>
      <c r="E4483" t="str">
        <f>VLOOKUP(A4483,Sheet2!$B$2:$E$1001,4,0)</f>
        <v>food</v>
      </c>
      <c r="F4483" t="str">
        <f>VLOOKUP(B4483,Sheet3!$B$2:$D$17,2,0)</f>
        <v>positive</v>
      </c>
      <c r="G4483">
        <f>VLOOKUP(B4483,Sheet3!$B$2:$D$17,3,0)</f>
        <v>65</v>
      </c>
      <c r="H4483">
        <f t="shared" ref="H4483:H4546" si="210">MONTH(C4483)</f>
        <v>6</v>
      </c>
      <c r="I4483">
        <f t="shared" ref="I4483:I4546" si="211">WEEKDAY(C4483,2)</f>
        <v>1</v>
      </c>
      <c r="J4483" t="str">
        <f t="shared" ref="J4483:J4546" si="212">TEXT(INT(HOUR(C4483)/3)*3,"0")&amp;"-"&amp;TEXT(INT(HOUR(C4483)/3)*3+3,"0")</f>
        <v>12-15</v>
      </c>
    </row>
    <row r="4484" spans="1:10">
      <c r="A4484" t="s">
        <v>351</v>
      </c>
      <c r="B4484" t="s">
        <v>1494</v>
      </c>
      <c r="C4484" s="7">
        <v>44351.5634837963</v>
      </c>
      <c r="D4484" t="str">
        <f>VLOOKUP(A4484,Sheet2!$B$2:$E$1001,3,0)</f>
        <v>GIF</v>
      </c>
      <c r="E4484" t="str">
        <f>VLOOKUP(A4484,Sheet2!$B$2:$E$1001,4,0)</f>
        <v>food</v>
      </c>
      <c r="F4484" t="str">
        <f>VLOOKUP(B4484,Sheet3!$B$2:$D$17,2,0)</f>
        <v>positive</v>
      </c>
      <c r="G4484">
        <f>VLOOKUP(B4484,Sheet3!$B$2:$D$17,3,0)</f>
        <v>65</v>
      </c>
      <c r="H4484">
        <f t="shared" si="210"/>
        <v>6</v>
      </c>
      <c r="I4484">
        <f t="shared" si="211"/>
        <v>5</v>
      </c>
      <c r="J4484" t="str">
        <f t="shared" si="212"/>
        <v>12-15</v>
      </c>
    </row>
    <row r="4485" spans="1:10">
      <c r="A4485" t="s">
        <v>351</v>
      </c>
      <c r="B4485" t="s">
        <v>1501</v>
      </c>
      <c r="C4485" s="7">
        <v>44145.4412384259</v>
      </c>
      <c r="D4485" t="str">
        <f>VLOOKUP(A4485,Sheet2!$B$2:$E$1001,3,0)</f>
        <v>GIF</v>
      </c>
      <c r="E4485" t="str">
        <f>VLOOKUP(A4485,Sheet2!$B$2:$E$1001,4,0)</f>
        <v>food</v>
      </c>
      <c r="F4485" t="str">
        <f>VLOOKUP(B4485,Sheet3!$B$2:$D$17,2,0)</f>
        <v>neutral</v>
      </c>
      <c r="G4485">
        <f>VLOOKUP(B4485,Sheet3!$B$2:$D$17,3,0)</f>
        <v>35</v>
      </c>
      <c r="H4485">
        <f t="shared" si="210"/>
        <v>11</v>
      </c>
      <c r="I4485">
        <f t="shared" si="211"/>
        <v>2</v>
      </c>
      <c r="J4485" t="str">
        <f t="shared" si="212"/>
        <v>9-12</v>
      </c>
    </row>
    <row r="4486" spans="1:10">
      <c r="A4486" t="s">
        <v>351</v>
      </c>
      <c r="B4486" t="s">
        <v>1490</v>
      </c>
      <c r="C4486" s="7">
        <v>44316.946400463</v>
      </c>
      <c r="D4486" t="str">
        <f>VLOOKUP(A4486,Sheet2!$B$2:$E$1001,3,0)</f>
        <v>GIF</v>
      </c>
      <c r="E4486" t="str">
        <f>VLOOKUP(A4486,Sheet2!$B$2:$E$1001,4,0)</f>
        <v>food</v>
      </c>
      <c r="F4486" t="str">
        <f>VLOOKUP(B4486,Sheet3!$B$2:$D$17,2,0)</f>
        <v>negative</v>
      </c>
      <c r="G4486">
        <f>VLOOKUP(B4486,Sheet3!$B$2:$D$17,3,0)</f>
        <v>5</v>
      </c>
      <c r="H4486">
        <f t="shared" si="210"/>
        <v>4</v>
      </c>
      <c r="I4486">
        <f t="shared" si="211"/>
        <v>5</v>
      </c>
      <c r="J4486" t="str">
        <f t="shared" si="212"/>
        <v>21-24</v>
      </c>
    </row>
    <row r="4487" spans="1:10">
      <c r="A4487" t="s">
        <v>351</v>
      </c>
      <c r="B4487" t="s">
        <v>1488</v>
      </c>
      <c r="C4487" s="7">
        <v>44159.2742939815</v>
      </c>
      <c r="D4487" t="str">
        <f>VLOOKUP(A4487,Sheet2!$B$2:$E$1001,3,0)</f>
        <v>GIF</v>
      </c>
      <c r="E4487" t="str">
        <f>VLOOKUP(A4487,Sheet2!$B$2:$E$1001,4,0)</f>
        <v>food</v>
      </c>
      <c r="F4487" t="str">
        <f>VLOOKUP(B4487,Sheet3!$B$2:$D$17,2,0)</f>
        <v>negative</v>
      </c>
      <c r="G4487">
        <f>VLOOKUP(B4487,Sheet3!$B$2:$D$17,3,0)</f>
        <v>0</v>
      </c>
      <c r="H4487">
        <f t="shared" si="210"/>
        <v>11</v>
      </c>
      <c r="I4487">
        <f t="shared" si="211"/>
        <v>2</v>
      </c>
      <c r="J4487" t="str">
        <f t="shared" si="212"/>
        <v>6-9</v>
      </c>
    </row>
    <row r="4488" spans="1:10">
      <c r="A4488" t="s">
        <v>351</v>
      </c>
      <c r="B4488" t="s">
        <v>1485</v>
      </c>
      <c r="C4488" s="7">
        <v>44089.3423148148</v>
      </c>
      <c r="D4488" t="str">
        <f>VLOOKUP(A4488,Sheet2!$B$2:$E$1001,3,0)</f>
        <v>GIF</v>
      </c>
      <c r="E4488" t="str">
        <f>VLOOKUP(A4488,Sheet2!$B$2:$E$1001,4,0)</f>
        <v>food</v>
      </c>
      <c r="F4488" t="str">
        <f>VLOOKUP(B4488,Sheet3!$B$2:$D$17,2,0)</f>
        <v>positive</v>
      </c>
      <c r="G4488">
        <f>VLOOKUP(B4488,Sheet3!$B$2:$D$17,3,0)</f>
        <v>60</v>
      </c>
      <c r="H4488">
        <f t="shared" si="210"/>
        <v>9</v>
      </c>
      <c r="I4488">
        <f t="shared" si="211"/>
        <v>2</v>
      </c>
      <c r="J4488" t="str">
        <f t="shared" si="212"/>
        <v>6-9</v>
      </c>
    </row>
    <row r="4489" spans="1:10">
      <c r="A4489" t="s">
        <v>351</v>
      </c>
      <c r="B4489" t="s">
        <v>1487</v>
      </c>
      <c r="C4489" s="7">
        <v>44102.4043171296</v>
      </c>
      <c r="D4489" t="str">
        <f>VLOOKUP(A4489,Sheet2!$B$2:$E$1001,3,0)</f>
        <v>GIF</v>
      </c>
      <c r="E4489" t="str">
        <f>VLOOKUP(A4489,Sheet2!$B$2:$E$1001,4,0)</f>
        <v>food</v>
      </c>
      <c r="F4489" t="str">
        <f>VLOOKUP(B4489,Sheet3!$B$2:$D$17,2,0)</f>
        <v>positive</v>
      </c>
      <c r="G4489">
        <f>VLOOKUP(B4489,Sheet3!$B$2:$D$17,3,0)</f>
        <v>70</v>
      </c>
      <c r="H4489">
        <f t="shared" si="210"/>
        <v>9</v>
      </c>
      <c r="I4489">
        <f t="shared" si="211"/>
        <v>1</v>
      </c>
      <c r="J4489" t="str">
        <f t="shared" si="212"/>
        <v>9-12</v>
      </c>
    </row>
    <row r="4490" spans="1:10">
      <c r="A4490" t="s">
        <v>351</v>
      </c>
      <c r="B4490" t="s">
        <v>1492</v>
      </c>
      <c r="C4490" s="7">
        <v>44061.0329513889</v>
      </c>
      <c r="D4490" t="str">
        <f>VLOOKUP(A4490,Sheet2!$B$2:$E$1001,3,0)</f>
        <v>GIF</v>
      </c>
      <c r="E4490" t="str">
        <f>VLOOKUP(A4490,Sheet2!$B$2:$E$1001,4,0)</f>
        <v>food</v>
      </c>
      <c r="F4490" t="str">
        <f>VLOOKUP(B4490,Sheet3!$B$2:$D$17,2,0)</f>
        <v>neutral</v>
      </c>
      <c r="G4490">
        <f>VLOOKUP(B4490,Sheet3!$B$2:$D$17,3,0)</f>
        <v>20</v>
      </c>
      <c r="H4490">
        <f t="shared" si="210"/>
        <v>8</v>
      </c>
      <c r="I4490">
        <f t="shared" si="211"/>
        <v>2</v>
      </c>
      <c r="J4490" t="str">
        <f t="shared" si="212"/>
        <v>0-3</v>
      </c>
    </row>
    <row r="4491" spans="1:10">
      <c r="A4491" t="s">
        <v>351</v>
      </c>
      <c r="B4491" t="s">
        <v>1495</v>
      </c>
      <c r="C4491" s="7">
        <v>44016.4879282407</v>
      </c>
      <c r="D4491" t="str">
        <f>VLOOKUP(A4491,Sheet2!$B$2:$E$1001,3,0)</f>
        <v>GIF</v>
      </c>
      <c r="E4491" t="str">
        <f>VLOOKUP(A4491,Sheet2!$B$2:$E$1001,4,0)</f>
        <v>food</v>
      </c>
      <c r="F4491" t="str">
        <f>VLOOKUP(B4491,Sheet3!$B$2:$D$17,2,0)</f>
        <v>positive</v>
      </c>
      <c r="G4491">
        <f>VLOOKUP(B4491,Sheet3!$B$2:$D$17,3,0)</f>
        <v>75</v>
      </c>
      <c r="H4491">
        <f t="shared" si="210"/>
        <v>7</v>
      </c>
      <c r="I4491">
        <f t="shared" si="211"/>
        <v>6</v>
      </c>
      <c r="J4491" t="str">
        <f t="shared" si="212"/>
        <v>9-12</v>
      </c>
    </row>
    <row r="4492" customFormat="1" spans="1:10">
      <c r="A4492" t="s">
        <v>351</v>
      </c>
      <c r="B4492" t="s">
        <v>1498</v>
      </c>
      <c r="C4492" s="7">
        <v>44182.3410532407</v>
      </c>
      <c r="D4492" t="str">
        <f>VLOOKUP(A4492,Sheet2!$B$2:$E$1001,3,0)</f>
        <v>GIF</v>
      </c>
      <c r="E4492" t="str">
        <f>VLOOKUP(A4492,Sheet2!$B$2:$E$1001,4,0)</f>
        <v>food</v>
      </c>
      <c r="F4492" t="str">
        <f>VLOOKUP(B4492,Sheet3!$B$2:$D$17,2,0)</f>
        <v>positive</v>
      </c>
      <c r="G4492">
        <f>VLOOKUP(B4492,Sheet3!$B$2:$D$17,3,0)</f>
        <v>50</v>
      </c>
      <c r="H4492">
        <f t="shared" si="210"/>
        <v>12</v>
      </c>
      <c r="I4492">
        <f t="shared" si="211"/>
        <v>4</v>
      </c>
      <c r="J4492" t="str">
        <f t="shared" si="212"/>
        <v>6-9</v>
      </c>
    </row>
    <row r="4493" spans="1:10">
      <c r="A4493" t="s">
        <v>351</v>
      </c>
      <c r="B4493" t="s">
        <v>1502</v>
      </c>
      <c r="C4493" s="7">
        <v>44026.8754976852</v>
      </c>
      <c r="D4493" t="str">
        <f>VLOOKUP(A4493,Sheet2!$B$2:$E$1001,3,0)</f>
        <v>GIF</v>
      </c>
      <c r="E4493" t="str">
        <f>VLOOKUP(A4493,Sheet2!$B$2:$E$1001,4,0)</f>
        <v>food</v>
      </c>
      <c r="F4493" t="str">
        <f>VLOOKUP(B4493,Sheet3!$B$2:$D$17,2,0)</f>
        <v>negative</v>
      </c>
      <c r="G4493">
        <f>VLOOKUP(B4493,Sheet3!$B$2:$D$17,3,0)</f>
        <v>15</v>
      </c>
      <c r="H4493">
        <f t="shared" si="210"/>
        <v>7</v>
      </c>
      <c r="I4493">
        <f t="shared" si="211"/>
        <v>2</v>
      </c>
      <c r="J4493" t="str">
        <f t="shared" si="212"/>
        <v>21-24</v>
      </c>
    </row>
    <row r="4494" spans="1:10">
      <c r="A4494" t="s">
        <v>351</v>
      </c>
      <c r="B4494" t="s">
        <v>1490</v>
      </c>
      <c r="C4494" s="7">
        <v>44312.8491087963</v>
      </c>
      <c r="D4494" t="str">
        <f>VLOOKUP(A4494,Sheet2!$B$2:$E$1001,3,0)</f>
        <v>GIF</v>
      </c>
      <c r="E4494" t="str">
        <f>VLOOKUP(A4494,Sheet2!$B$2:$E$1001,4,0)</f>
        <v>food</v>
      </c>
      <c r="F4494" t="str">
        <f>VLOOKUP(B4494,Sheet3!$B$2:$D$17,2,0)</f>
        <v>negative</v>
      </c>
      <c r="G4494">
        <f>VLOOKUP(B4494,Sheet3!$B$2:$D$17,3,0)</f>
        <v>5</v>
      </c>
      <c r="H4494">
        <f t="shared" si="210"/>
        <v>4</v>
      </c>
      <c r="I4494">
        <f t="shared" si="211"/>
        <v>1</v>
      </c>
      <c r="J4494" t="str">
        <f t="shared" si="212"/>
        <v>18-21</v>
      </c>
    </row>
    <row r="4495" spans="1:10">
      <c r="A4495" t="s">
        <v>351</v>
      </c>
      <c r="B4495" t="s">
        <v>1497</v>
      </c>
      <c r="C4495" s="7">
        <v>44119.4508564815</v>
      </c>
      <c r="D4495" t="str">
        <f>VLOOKUP(A4495,Sheet2!$B$2:$E$1001,3,0)</f>
        <v>GIF</v>
      </c>
      <c r="E4495" t="str">
        <f>VLOOKUP(A4495,Sheet2!$B$2:$E$1001,4,0)</f>
        <v>food</v>
      </c>
      <c r="F4495" t="str">
        <f>VLOOKUP(B4495,Sheet3!$B$2:$D$17,2,0)</f>
        <v>positive</v>
      </c>
      <c r="G4495">
        <f>VLOOKUP(B4495,Sheet3!$B$2:$D$17,3,0)</f>
        <v>72</v>
      </c>
      <c r="H4495">
        <f t="shared" si="210"/>
        <v>10</v>
      </c>
      <c r="I4495">
        <f t="shared" si="211"/>
        <v>4</v>
      </c>
      <c r="J4495" t="str">
        <f t="shared" si="212"/>
        <v>9-12</v>
      </c>
    </row>
    <row r="4496" spans="1:10">
      <c r="A4496" t="s">
        <v>351</v>
      </c>
      <c r="B4496" t="s">
        <v>1501</v>
      </c>
      <c r="C4496" s="7">
        <v>44217.6902662037</v>
      </c>
      <c r="D4496" t="str">
        <f>VLOOKUP(A4496,Sheet2!$B$2:$E$1001,3,0)</f>
        <v>GIF</v>
      </c>
      <c r="E4496" t="str">
        <f>VLOOKUP(A4496,Sheet2!$B$2:$E$1001,4,0)</f>
        <v>food</v>
      </c>
      <c r="F4496" t="str">
        <f>VLOOKUP(B4496,Sheet3!$B$2:$D$17,2,0)</f>
        <v>neutral</v>
      </c>
      <c r="G4496">
        <f>VLOOKUP(B4496,Sheet3!$B$2:$D$17,3,0)</f>
        <v>35</v>
      </c>
      <c r="H4496">
        <f t="shared" si="210"/>
        <v>1</v>
      </c>
      <c r="I4496">
        <f t="shared" si="211"/>
        <v>4</v>
      </c>
      <c r="J4496" t="str">
        <f t="shared" si="212"/>
        <v>15-18</v>
      </c>
    </row>
    <row r="4497" spans="1:10">
      <c r="A4497" t="s">
        <v>351</v>
      </c>
      <c r="B4497" t="s">
        <v>1499</v>
      </c>
      <c r="C4497" s="7">
        <v>44200.1856481481</v>
      </c>
      <c r="D4497" t="str">
        <f>VLOOKUP(A4497,Sheet2!$B$2:$E$1001,3,0)</f>
        <v>GIF</v>
      </c>
      <c r="E4497" t="str">
        <f>VLOOKUP(A4497,Sheet2!$B$2:$E$1001,4,0)</f>
        <v>food</v>
      </c>
      <c r="F4497" t="str">
        <f>VLOOKUP(B4497,Sheet3!$B$2:$D$17,2,0)</f>
        <v>negative</v>
      </c>
      <c r="G4497">
        <f>VLOOKUP(B4497,Sheet3!$B$2:$D$17,3,0)</f>
        <v>10</v>
      </c>
      <c r="H4497">
        <f t="shared" si="210"/>
        <v>1</v>
      </c>
      <c r="I4497">
        <f t="shared" si="211"/>
        <v>1</v>
      </c>
      <c r="J4497" t="str">
        <f t="shared" si="212"/>
        <v>3-6</v>
      </c>
    </row>
    <row r="4498" spans="1:10">
      <c r="A4498" t="s">
        <v>351</v>
      </c>
      <c r="B4498" t="s">
        <v>1499</v>
      </c>
      <c r="C4498" s="7">
        <v>44265.1978356481</v>
      </c>
      <c r="D4498" t="str">
        <f>VLOOKUP(A4498,Sheet2!$B$2:$E$1001,3,0)</f>
        <v>GIF</v>
      </c>
      <c r="E4498" t="str">
        <f>VLOOKUP(A4498,Sheet2!$B$2:$E$1001,4,0)</f>
        <v>food</v>
      </c>
      <c r="F4498" t="str">
        <f>VLOOKUP(B4498,Sheet3!$B$2:$D$17,2,0)</f>
        <v>negative</v>
      </c>
      <c r="G4498">
        <f>VLOOKUP(B4498,Sheet3!$B$2:$D$17,3,0)</f>
        <v>10</v>
      </c>
      <c r="H4498">
        <f t="shared" si="210"/>
        <v>3</v>
      </c>
      <c r="I4498">
        <f t="shared" si="211"/>
        <v>3</v>
      </c>
      <c r="J4498" t="str">
        <f t="shared" si="212"/>
        <v>3-6</v>
      </c>
    </row>
    <row r="4499" spans="1:10">
      <c r="A4499" t="s">
        <v>351</v>
      </c>
      <c r="B4499" t="s">
        <v>1491</v>
      </c>
      <c r="C4499" s="7">
        <v>44300.1548148148</v>
      </c>
      <c r="D4499" t="str">
        <f>VLOOKUP(A4499,Sheet2!$B$2:$E$1001,3,0)</f>
        <v>GIF</v>
      </c>
      <c r="E4499" t="str">
        <f>VLOOKUP(A4499,Sheet2!$B$2:$E$1001,4,0)</f>
        <v>food</v>
      </c>
      <c r="F4499" t="str">
        <f>VLOOKUP(B4499,Sheet3!$B$2:$D$17,2,0)</f>
        <v>positive</v>
      </c>
      <c r="G4499">
        <f>VLOOKUP(B4499,Sheet3!$B$2:$D$17,3,0)</f>
        <v>30</v>
      </c>
      <c r="H4499">
        <f t="shared" si="210"/>
        <v>4</v>
      </c>
      <c r="I4499">
        <f t="shared" si="211"/>
        <v>3</v>
      </c>
      <c r="J4499" t="str">
        <f t="shared" si="212"/>
        <v>3-6</v>
      </c>
    </row>
    <row r="4500" spans="1:10">
      <c r="A4500" t="s">
        <v>353</v>
      </c>
      <c r="B4500" t="s">
        <v>1498</v>
      </c>
      <c r="C4500" s="7">
        <v>44184.681712963</v>
      </c>
      <c r="D4500" t="str">
        <f>VLOOKUP(A4500,Sheet2!$B$2:$E$1001,3,0)</f>
        <v>GIF</v>
      </c>
      <c r="E4500" t="str">
        <f>VLOOKUP(A4500,Sheet2!$B$2:$E$1001,4,0)</f>
        <v>fitness</v>
      </c>
      <c r="F4500" t="str">
        <f>VLOOKUP(B4500,Sheet3!$B$2:$D$17,2,0)</f>
        <v>positive</v>
      </c>
      <c r="G4500">
        <f>VLOOKUP(B4500,Sheet3!$B$2:$D$17,3,0)</f>
        <v>50</v>
      </c>
      <c r="H4500">
        <f t="shared" si="210"/>
        <v>12</v>
      </c>
      <c r="I4500">
        <f t="shared" si="211"/>
        <v>6</v>
      </c>
      <c r="J4500" t="str">
        <f t="shared" si="212"/>
        <v>15-18</v>
      </c>
    </row>
    <row r="4501" spans="1:10">
      <c r="A4501" t="s">
        <v>353</v>
      </c>
      <c r="B4501" t="s">
        <v>1485</v>
      </c>
      <c r="C4501" s="7">
        <v>44175.4387384259</v>
      </c>
      <c r="D4501" t="str">
        <f>VLOOKUP(A4501,Sheet2!$B$2:$E$1001,3,0)</f>
        <v>GIF</v>
      </c>
      <c r="E4501" t="str">
        <f>VLOOKUP(A4501,Sheet2!$B$2:$E$1001,4,0)</f>
        <v>fitness</v>
      </c>
      <c r="F4501" t="str">
        <f>VLOOKUP(B4501,Sheet3!$B$2:$D$17,2,0)</f>
        <v>positive</v>
      </c>
      <c r="G4501">
        <f>VLOOKUP(B4501,Sheet3!$B$2:$D$17,3,0)</f>
        <v>60</v>
      </c>
      <c r="H4501">
        <f t="shared" si="210"/>
        <v>12</v>
      </c>
      <c r="I4501">
        <f t="shared" si="211"/>
        <v>4</v>
      </c>
      <c r="J4501" t="str">
        <f t="shared" si="212"/>
        <v>9-12</v>
      </c>
    </row>
    <row r="4502" spans="1:10">
      <c r="A4502" t="s">
        <v>353</v>
      </c>
      <c r="B4502" t="s">
        <v>1495</v>
      </c>
      <c r="C4502" s="7">
        <v>44086.9152893519</v>
      </c>
      <c r="D4502" t="str">
        <f>VLOOKUP(A4502,Sheet2!$B$2:$E$1001,3,0)</f>
        <v>GIF</v>
      </c>
      <c r="E4502" t="str">
        <f>VLOOKUP(A4502,Sheet2!$B$2:$E$1001,4,0)</f>
        <v>fitness</v>
      </c>
      <c r="F4502" t="str">
        <f>VLOOKUP(B4502,Sheet3!$B$2:$D$17,2,0)</f>
        <v>positive</v>
      </c>
      <c r="G4502">
        <f>VLOOKUP(B4502,Sheet3!$B$2:$D$17,3,0)</f>
        <v>75</v>
      </c>
      <c r="H4502">
        <f t="shared" si="210"/>
        <v>9</v>
      </c>
      <c r="I4502">
        <f t="shared" si="211"/>
        <v>6</v>
      </c>
      <c r="J4502" t="str">
        <f t="shared" si="212"/>
        <v>21-24</v>
      </c>
    </row>
    <row r="4503" spans="1:10">
      <c r="A4503" t="s">
        <v>353</v>
      </c>
      <c r="B4503" t="s">
        <v>1494</v>
      </c>
      <c r="C4503" s="7">
        <v>44160.5550231481</v>
      </c>
      <c r="D4503" t="str">
        <f>VLOOKUP(A4503,Sheet2!$B$2:$E$1001,3,0)</f>
        <v>GIF</v>
      </c>
      <c r="E4503" t="str">
        <f>VLOOKUP(A4503,Sheet2!$B$2:$E$1001,4,0)</f>
        <v>fitness</v>
      </c>
      <c r="F4503" t="str">
        <f>VLOOKUP(B4503,Sheet3!$B$2:$D$17,2,0)</f>
        <v>positive</v>
      </c>
      <c r="G4503">
        <f>VLOOKUP(B4503,Sheet3!$B$2:$D$17,3,0)</f>
        <v>65</v>
      </c>
      <c r="H4503">
        <f t="shared" si="210"/>
        <v>11</v>
      </c>
      <c r="I4503">
        <f t="shared" si="211"/>
        <v>3</v>
      </c>
      <c r="J4503" t="str">
        <f t="shared" si="212"/>
        <v>12-15</v>
      </c>
    </row>
    <row r="4504" spans="1:10">
      <c r="A4504" t="s">
        <v>353</v>
      </c>
      <c r="B4504" t="s">
        <v>1498</v>
      </c>
      <c r="C4504" s="7">
        <v>44350.0416898148</v>
      </c>
      <c r="D4504" t="str">
        <f>VLOOKUP(A4504,Sheet2!$B$2:$E$1001,3,0)</f>
        <v>GIF</v>
      </c>
      <c r="E4504" t="str">
        <f>VLOOKUP(A4504,Sheet2!$B$2:$E$1001,4,0)</f>
        <v>fitness</v>
      </c>
      <c r="F4504" t="str">
        <f>VLOOKUP(B4504,Sheet3!$B$2:$D$17,2,0)</f>
        <v>positive</v>
      </c>
      <c r="G4504">
        <f>VLOOKUP(B4504,Sheet3!$B$2:$D$17,3,0)</f>
        <v>50</v>
      </c>
      <c r="H4504">
        <f t="shared" si="210"/>
        <v>6</v>
      </c>
      <c r="I4504">
        <f t="shared" si="211"/>
        <v>4</v>
      </c>
      <c r="J4504" t="str">
        <f t="shared" si="212"/>
        <v>0-3</v>
      </c>
    </row>
    <row r="4505" spans="1:10">
      <c r="A4505" t="s">
        <v>353</v>
      </c>
      <c r="B4505" t="s">
        <v>1499</v>
      </c>
      <c r="C4505" s="7">
        <v>44362.8561689815</v>
      </c>
      <c r="D4505" t="str">
        <f>VLOOKUP(A4505,Sheet2!$B$2:$E$1001,3,0)</f>
        <v>GIF</v>
      </c>
      <c r="E4505" t="str">
        <f>VLOOKUP(A4505,Sheet2!$B$2:$E$1001,4,0)</f>
        <v>fitness</v>
      </c>
      <c r="F4505" t="str">
        <f>VLOOKUP(B4505,Sheet3!$B$2:$D$17,2,0)</f>
        <v>negative</v>
      </c>
      <c r="G4505">
        <f>VLOOKUP(B4505,Sheet3!$B$2:$D$17,3,0)</f>
        <v>10</v>
      </c>
      <c r="H4505">
        <f t="shared" si="210"/>
        <v>6</v>
      </c>
      <c r="I4505">
        <f t="shared" si="211"/>
        <v>2</v>
      </c>
      <c r="J4505" t="str">
        <f t="shared" si="212"/>
        <v>18-21</v>
      </c>
    </row>
    <row r="4506" spans="1:10">
      <c r="A4506" t="s">
        <v>353</v>
      </c>
      <c r="B4506" t="s">
        <v>1497</v>
      </c>
      <c r="C4506" s="7">
        <v>44084.4943055556</v>
      </c>
      <c r="D4506" t="str">
        <f>VLOOKUP(A4506,Sheet2!$B$2:$E$1001,3,0)</f>
        <v>GIF</v>
      </c>
      <c r="E4506" t="str">
        <f>VLOOKUP(A4506,Sheet2!$B$2:$E$1001,4,0)</f>
        <v>fitness</v>
      </c>
      <c r="F4506" t="str">
        <f>VLOOKUP(B4506,Sheet3!$B$2:$D$17,2,0)</f>
        <v>positive</v>
      </c>
      <c r="G4506">
        <f>VLOOKUP(B4506,Sheet3!$B$2:$D$17,3,0)</f>
        <v>72</v>
      </c>
      <c r="H4506">
        <f t="shared" si="210"/>
        <v>9</v>
      </c>
      <c r="I4506">
        <f t="shared" si="211"/>
        <v>4</v>
      </c>
      <c r="J4506" t="str">
        <f t="shared" si="212"/>
        <v>9-12</v>
      </c>
    </row>
    <row r="4507" spans="1:10">
      <c r="A4507" t="s">
        <v>353</v>
      </c>
      <c r="B4507" t="s">
        <v>1488</v>
      </c>
      <c r="C4507" s="7">
        <v>44243.8212731481</v>
      </c>
      <c r="D4507" t="str">
        <f>VLOOKUP(A4507,Sheet2!$B$2:$E$1001,3,0)</f>
        <v>GIF</v>
      </c>
      <c r="E4507" t="str">
        <f>VLOOKUP(A4507,Sheet2!$B$2:$E$1001,4,0)</f>
        <v>fitness</v>
      </c>
      <c r="F4507" t="str">
        <f>VLOOKUP(B4507,Sheet3!$B$2:$D$17,2,0)</f>
        <v>negative</v>
      </c>
      <c r="G4507">
        <f>VLOOKUP(B4507,Sheet3!$B$2:$D$17,3,0)</f>
        <v>0</v>
      </c>
      <c r="H4507">
        <f t="shared" si="210"/>
        <v>2</v>
      </c>
      <c r="I4507">
        <f t="shared" si="211"/>
        <v>2</v>
      </c>
      <c r="J4507" t="str">
        <f t="shared" si="212"/>
        <v>18-21</v>
      </c>
    </row>
    <row r="4508" spans="1:10">
      <c r="A4508" t="s">
        <v>355</v>
      </c>
      <c r="B4508" t="s">
        <v>1503</v>
      </c>
      <c r="C4508" s="7">
        <v>44285.8360185185</v>
      </c>
      <c r="D4508" t="str">
        <f>VLOOKUP(A4508,Sheet2!$B$2:$E$1001,3,0)</f>
        <v>photo</v>
      </c>
      <c r="E4508" t="str">
        <f>VLOOKUP(A4508,Sheet2!$B$2:$E$1001,4,0)</f>
        <v>science</v>
      </c>
      <c r="F4508" t="str">
        <f>VLOOKUP(B4508,Sheet3!$B$2:$D$17,2,0)</f>
        <v>negative</v>
      </c>
      <c r="G4508">
        <f>VLOOKUP(B4508,Sheet3!$B$2:$D$17,3,0)</f>
        <v>12</v>
      </c>
      <c r="H4508">
        <f t="shared" si="210"/>
        <v>3</v>
      </c>
      <c r="I4508">
        <f t="shared" si="211"/>
        <v>2</v>
      </c>
      <c r="J4508" t="str">
        <f t="shared" si="212"/>
        <v>18-21</v>
      </c>
    </row>
    <row r="4509" spans="1:10">
      <c r="A4509" t="s">
        <v>355</v>
      </c>
      <c r="B4509" t="s">
        <v>1495</v>
      </c>
      <c r="C4509" s="7">
        <v>44355.4449884259</v>
      </c>
      <c r="D4509" t="str">
        <f>VLOOKUP(A4509,Sheet2!$B$2:$E$1001,3,0)</f>
        <v>photo</v>
      </c>
      <c r="E4509" t="str">
        <f>VLOOKUP(A4509,Sheet2!$B$2:$E$1001,4,0)</f>
        <v>science</v>
      </c>
      <c r="F4509" t="str">
        <f>VLOOKUP(B4509,Sheet3!$B$2:$D$17,2,0)</f>
        <v>positive</v>
      </c>
      <c r="G4509">
        <f>VLOOKUP(B4509,Sheet3!$B$2:$D$17,3,0)</f>
        <v>75</v>
      </c>
      <c r="H4509">
        <f t="shared" si="210"/>
        <v>6</v>
      </c>
      <c r="I4509">
        <f t="shared" si="211"/>
        <v>2</v>
      </c>
      <c r="J4509" t="str">
        <f t="shared" si="212"/>
        <v>9-12</v>
      </c>
    </row>
    <row r="4510" spans="1:10">
      <c r="A4510" t="s">
        <v>355</v>
      </c>
      <c r="B4510" t="s">
        <v>1503</v>
      </c>
      <c r="C4510" s="7">
        <v>44243.9705902778</v>
      </c>
      <c r="D4510" t="str">
        <f>VLOOKUP(A4510,Sheet2!$B$2:$E$1001,3,0)</f>
        <v>photo</v>
      </c>
      <c r="E4510" t="str">
        <f>VLOOKUP(A4510,Sheet2!$B$2:$E$1001,4,0)</f>
        <v>science</v>
      </c>
      <c r="F4510" t="str">
        <f>VLOOKUP(B4510,Sheet3!$B$2:$D$17,2,0)</f>
        <v>negative</v>
      </c>
      <c r="G4510">
        <f>VLOOKUP(B4510,Sheet3!$B$2:$D$17,3,0)</f>
        <v>12</v>
      </c>
      <c r="H4510">
        <f t="shared" si="210"/>
        <v>2</v>
      </c>
      <c r="I4510">
        <f t="shared" si="211"/>
        <v>2</v>
      </c>
      <c r="J4510" t="str">
        <f t="shared" si="212"/>
        <v>21-24</v>
      </c>
    </row>
    <row r="4511" spans="1:10">
      <c r="A4511" t="s">
        <v>355</v>
      </c>
      <c r="B4511" t="s">
        <v>1501</v>
      </c>
      <c r="C4511" s="7">
        <v>44183.6726041667</v>
      </c>
      <c r="D4511" t="str">
        <f>VLOOKUP(A4511,Sheet2!$B$2:$E$1001,3,0)</f>
        <v>photo</v>
      </c>
      <c r="E4511" t="str">
        <f>VLOOKUP(A4511,Sheet2!$B$2:$E$1001,4,0)</f>
        <v>science</v>
      </c>
      <c r="F4511" t="str">
        <f>VLOOKUP(B4511,Sheet3!$B$2:$D$17,2,0)</f>
        <v>neutral</v>
      </c>
      <c r="G4511">
        <f>VLOOKUP(B4511,Sheet3!$B$2:$D$17,3,0)</f>
        <v>35</v>
      </c>
      <c r="H4511">
        <f t="shared" si="210"/>
        <v>12</v>
      </c>
      <c r="I4511">
        <f t="shared" si="211"/>
        <v>5</v>
      </c>
      <c r="J4511" t="str">
        <f t="shared" si="212"/>
        <v>15-18</v>
      </c>
    </row>
    <row r="4512" spans="1:10">
      <c r="A4512" t="s">
        <v>355</v>
      </c>
      <c r="B4512" t="s">
        <v>1485</v>
      </c>
      <c r="C4512" s="7">
        <v>44215.6486342593</v>
      </c>
      <c r="D4512" t="str">
        <f>VLOOKUP(A4512,Sheet2!$B$2:$E$1001,3,0)</f>
        <v>photo</v>
      </c>
      <c r="E4512" t="str">
        <f>VLOOKUP(A4512,Sheet2!$B$2:$E$1001,4,0)</f>
        <v>science</v>
      </c>
      <c r="F4512" t="str">
        <f>VLOOKUP(B4512,Sheet3!$B$2:$D$17,2,0)</f>
        <v>positive</v>
      </c>
      <c r="G4512">
        <f>VLOOKUP(B4512,Sheet3!$B$2:$D$17,3,0)</f>
        <v>60</v>
      </c>
      <c r="H4512">
        <f t="shared" si="210"/>
        <v>1</v>
      </c>
      <c r="I4512">
        <f t="shared" si="211"/>
        <v>2</v>
      </c>
      <c r="J4512" t="str">
        <f t="shared" si="212"/>
        <v>15-18</v>
      </c>
    </row>
    <row r="4513" spans="1:10">
      <c r="A4513" t="s">
        <v>355</v>
      </c>
      <c r="B4513" t="s">
        <v>1499</v>
      </c>
      <c r="C4513" s="7">
        <v>44010.9029398148</v>
      </c>
      <c r="D4513" t="str">
        <f>VLOOKUP(A4513,Sheet2!$B$2:$E$1001,3,0)</f>
        <v>photo</v>
      </c>
      <c r="E4513" t="str">
        <f>VLOOKUP(A4513,Sheet2!$B$2:$E$1001,4,0)</f>
        <v>science</v>
      </c>
      <c r="F4513" t="str">
        <f>VLOOKUP(B4513,Sheet3!$B$2:$D$17,2,0)</f>
        <v>negative</v>
      </c>
      <c r="G4513">
        <f>VLOOKUP(B4513,Sheet3!$B$2:$D$17,3,0)</f>
        <v>10</v>
      </c>
      <c r="H4513">
        <f t="shared" si="210"/>
        <v>6</v>
      </c>
      <c r="I4513">
        <f t="shared" si="211"/>
        <v>7</v>
      </c>
      <c r="J4513" t="str">
        <f t="shared" si="212"/>
        <v>21-24</v>
      </c>
    </row>
    <row r="4514" spans="1:10">
      <c r="A4514" t="s">
        <v>355</v>
      </c>
      <c r="B4514" t="s">
        <v>1503</v>
      </c>
      <c r="C4514" s="7">
        <v>44202.0702314815</v>
      </c>
      <c r="D4514" t="str">
        <f>VLOOKUP(A4514,Sheet2!$B$2:$E$1001,3,0)</f>
        <v>photo</v>
      </c>
      <c r="E4514" t="str">
        <f>VLOOKUP(A4514,Sheet2!$B$2:$E$1001,4,0)</f>
        <v>science</v>
      </c>
      <c r="F4514" t="str">
        <f>VLOOKUP(B4514,Sheet3!$B$2:$D$17,2,0)</f>
        <v>negative</v>
      </c>
      <c r="G4514">
        <f>VLOOKUP(B4514,Sheet3!$B$2:$D$17,3,0)</f>
        <v>12</v>
      </c>
      <c r="H4514">
        <f t="shared" si="210"/>
        <v>1</v>
      </c>
      <c r="I4514">
        <f t="shared" si="211"/>
        <v>3</v>
      </c>
      <c r="J4514" t="str">
        <f t="shared" si="212"/>
        <v>0-3</v>
      </c>
    </row>
    <row r="4515" spans="1:10">
      <c r="A4515" t="s">
        <v>355</v>
      </c>
      <c r="B4515" t="s">
        <v>1492</v>
      </c>
      <c r="C4515" s="7">
        <v>44092.5203125</v>
      </c>
      <c r="D4515" t="str">
        <f>VLOOKUP(A4515,Sheet2!$B$2:$E$1001,3,0)</f>
        <v>photo</v>
      </c>
      <c r="E4515" t="str">
        <f>VLOOKUP(A4515,Sheet2!$B$2:$E$1001,4,0)</f>
        <v>science</v>
      </c>
      <c r="F4515" t="str">
        <f>VLOOKUP(B4515,Sheet3!$B$2:$D$17,2,0)</f>
        <v>neutral</v>
      </c>
      <c r="G4515">
        <f>VLOOKUP(B4515,Sheet3!$B$2:$D$17,3,0)</f>
        <v>20</v>
      </c>
      <c r="H4515">
        <f t="shared" si="210"/>
        <v>9</v>
      </c>
      <c r="I4515">
        <f t="shared" si="211"/>
        <v>5</v>
      </c>
      <c r="J4515" t="str">
        <f t="shared" si="212"/>
        <v>12-15</v>
      </c>
    </row>
    <row r="4516" spans="1:10">
      <c r="A4516" t="s">
        <v>355</v>
      </c>
      <c r="B4516" t="s">
        <v>1488</v>
      </c>
      <c r="C4516" s="7">
        <v>44188.6240509259</v>
      </c>
      <c r="D4516" t="str">
        <f>VLOOKUP(A4516,Sheet2!$B$2:$E$1001,3,0)</f>
        <v>photo</v>
      </c>
      <c r="E4516" t="str">
        <f>VLOOKUP(A4516,Sheet2!$B$2:$E$1001,4,0)</f>
        <v>science</v>
      </c>
      <c r="F4516" t="str">
        <f>VLOOKUP(B4516,Sheet3!$B$2:$D$17,2,0)</f>
        <v>negative</v>
      </c>
      <c r="G4516">
        <f>VLOOKUP(B4516,Sheet3!$B$2:$D$17,3,0)</f>
        <v>0</v>
      </c>
      <c r="H4516">
        <f t="shared" si="210"/>
        <v>12</v>
      </c>
      <c r="I4516">
        <f t="shared" si="211"/>
        <v>3</v>
      </c>
      <c r="J4516" t="str">
        <f t="shared" si="212"/>
        <v>12-15</v>
      </c>
    </row>
    <row r="4517" customFormat="1" spans="1:10">
      <c r="A4517" t="s">
        <v>355</v>
      </c>
      <c r="B4517" t="s">
        <v>1494</v>
      </c>
      <c r="C4517" s="7">
        <v>44239.3501967593</v>
      </c>
      <c r="D4517" t="str">
        <f>VLOOKUP(A4517,Sheet2!$B$2:$E$1001,3,0)</f>
        <v>photo</v>
      </c>
      <c r="E4517" t="str">
        <f>VLOOKUP(A4517,Sheet2!$B$2:$E$1001,4,0)</f>
        <v>science</v>
      </c>
      <c r="F4517" t="str">
        <f>VLOOKUP(B4517,Sheet3!$B$2:$D$17,2,0)</f>
        <v>positive</v>
      </c>
      <c r="G4517">
        <f>VLOOKUP(B4517,Sheet3!$B$2:$D$17,3,0)</f>
        <v>65</v>
      </c>
      <c r="H4517">
        <f t="shared" si="210"/>
        <v>2</v>
      </c>
      <c r="I4517">
        <f t="shared" si="211"/>
        <v>5</v>
      </c>
      <c r="J4517" t="str">
        <f t="shared" si="212"/>
        <v>6-9</v>
      </c>
    </row>
    <row r="4518" spans="1:10">
      <c r="A4518" t="s">
        <v>355</v>
      </c>
      <c r="B4518" t="s">
        <v>1488</v>
      </c>
      <c r="C4518" s="7">
        <v>44092.5728472222</v>
      </c>
      <c r="D4518" t="str">
        <f>VLOOKUP(A4518,Sheet2!$B$2:$E$1001,3,0)</f>
        <v>photo</v>
      </c>
      <c r="E4518" t="str">
        <f>VLOOKUP(A4518,Sheet2!$B$2:$E$1001,4,0)</f>
        <v>science</v>
      </c>
      <c r="F4518" t="str">
        <f>VLOOKUP(B4518,Sheet3!$B$2:$D$17,2,0)</f>
        <v>negative</v>
      </c>
      <c r="G4518">
        <f>VLOOKUP(B4518,Sheet3!$B$2:$D$17,3,0)</f>
        <v>0</v>
      </c>
      <c r="H4518">
        <f t="shared" si="210"/>
        <v>9</v>
      </c>
      <c r="I4518">
        <f t="shared" si="211"/>
        <v>5</v>
      </c>
      <c r="J4518" t="str">
        <f t="shared" si="212"/>
        <v>12-15</v>
      </c>
    </row>
    <row r="4519" spans="1:10">
      <c r="A4519" t="s">
        <v>355</v>
      </c>
      <c r="B4519" t="s">
        <v>1496</v>
      </c>
      <c r="C4519" s="7">
        <v>44284.7776851852</v>
      </c>
      <c r="D4519" t="str">
        <f>VLOOKUP(A4519,Sheet2!$B$2:$E$1001,3,0)</f>
        <v>photo</v>
      </c>
      <c r="E4519" t="str">
        <f>VLOOKUP(A4519,Sheet2!$B$2:$E$1001,4,0)</f>
        <v>science</v>
      </c>
      <c r="F4519" t="str">
        <f>VLOOKUP(B4519,Sheet3!$B$2:$D$17,2,0)</f>
        <v>positive</v>
      </c>
      <c r="G4519">
        <f>VLOOKUP(B4519,Sheet3!$B$2:$D$17,3,0)</f>
        <v>70</v>
      </c>
      <c r="H4519">
        <f t="shared" si="210"/>
        <v>3</v>
      </c>
      <c r="I4519">
        <f t="shared" si="211"/>
        <v>1</v>
      </c>
      <c r="J4519" t="str">
        <f t="shared" si="212"/>
        <v>18-21</v>
      </c>
    </row>
    <row r="4520" spans="1:10">
      <c r="A4520" t="s">
        <v>355</v>
      </c>
      <c r="B4520" t="s">
        <v>1497</v>
      </c>
      <c r="C4520" s="7">
        <v>44119.5686342593</v>
      </c>
      <c r="D4520" t="str">
        <f>VLOOKUP(A4520,Sheet2!$B$2:$E$1001,3,0)</f>
        <v>photo</v>
      </c>
      <c r="E4520" t="str">
        <f>VLOOKUP(A4520,Sheet2!$B$2:$E$1001,4,0)</f>
        <v>science</v>
      </c>
      <c r="F4520" t="str">
        <f>VLOOKUP(B4520,Sheet3!$B$2:$D$17,2,0)</f>
        <v>positive</v>
      </c>
      <c r="G4520">
        <f>VLOOKUP(B4520,Sheet3!$B$2:$D$17,3,0)</f>
        <v>72</v>
      </c>
      <c r="H4520">
        <f t="shared" si="210"/>
        <v>10</v>
      </c>
      <c r="I4520">
        <f t="shared" si="211"/>
        <v>4</v>
      </c>
      <c r="J4520" t="str">
        <f t="shared" si="212"/>
        <v>12-15</v>
      </c>
    </row>
    <row r="4521" spans="1:10">
      <c r="A4521" t="s">
        <v>355</v>
      </c>
      <c r="B4521" t="s">
        <v>1487</v>
      </c>
      <c r="C4521" s="7">
        <v>44201.4211458333</v>
      </c>
      <c r="D4521" t="str">
        <f>VLOOKUP(A4521,Sheet2!$B$2:$E$1001,3,0)</f>
        <v>photo</v>
      </c>
      <c r="E4521" t="str">
        <f>VLOOKUP(A4521,Sheet2!$B$2:$E$1001,4,0)</f>
        <v>science</v>
      </c>
      <c r="F4521" t="str">
        <f>VLOOKUP(B4521,Sheet3!$B$2:$D$17,2,0)</f>
        <v>positive</v>
      </c>
      <c r="G4521">
        <f>VLOOKUP(B4521,Sheet3!$B$2:$D$17,3,0)</f>
        <v>70</v>
      </c>
      <c r="H4521">
        <f t="shared" si="210"/>
        <v>1</v>
      </c>
      <c r="I4521">
        <f t="shared" si="211"/>
        <v>2</v>
      </c>
      <c r="J4521" t="str">
        <f t="shared" si="212"/>
        <v>9-12</v>
      </c>
    </row>
    <row r="4522" spans="1:10">
      <c r="A4522" t="s">
        <v>355</v>
      </c>
      <c r="B4522" t="s">
        <v>1495</v>
      </c>
      <c r="C4522" s="7">
        <v>44055.3717476852</v>
      </c>
      <c r="D4522" t="str">
        <f>VLOOKUP(A4522,Sheet2!$B$2:$E$1001,3,0)</f>
        <v>photo</v>
      </c>
      <c r="E4522" t="str">
        <f>VLOOKUP(A4522,Sheet2!$B$2:$E$1001,4,0)</f>
        <v>science</v>
      </c>
      <c r="F4522" t="str">
        <f>VLOOKUP(B4522,Sheet3!$B$2:$D$17,2,0)</f>
        <v>positive</v>
      </c>
      <c r="G4522">
        <f>VLOOKUP(B4522,Sheet3!$B$2:$D$17,3,0)</f>
        <v>75</v>
      </c>
      <c r="H4522">
        <f t="shared" si="210"/>
        <v>8</v>
      </c>
      <c r="I4522">
        <f t="shared" si="211"/>
        <v>3</v>
      </c>
      <c r="J4522" t="str">
        <f t="shared" si="212"/>
        <v>6-9</v>
      </c>
    </row>
    <row r="4523" spans="1:10">
      <c r="A4523" t="s">
        <v>355</v>
      </c>
      <c r="B4523" t="s">
        <v>1497</v>
      </c>
      <c r="C4523" s="7">
        <v>44185.4608680556</v>
      </c>
      <c r="D4523" t="str">
        <f>VLOOKUP(A4523,Sheet2!$B$2:$E$1001,3,0)</f>
        <v>photo</v>
      </c>
      <c r="E4523" t="str">
        <f>VLOOKUP(A4523,Sheet2!$B$2:$E$1001,4,0)</f>
        <v>science</v>
      </c>
      <c r="F4523" t="str">
        <f>VLOOKUP(B4523,Sheet3!$B$2:$D$17,2,0)</f>
        <v>positive</v>
      </c>
      <c r="G4523">
        <f>VLOOKUP(B4523,Sheet3!$B$2:$D$17,3,0)</f>
        <v>72</v>
      </c>
      <c r="H4523">
        <f t="shared" si="210"/>
        <v>12</v>
      </c>
      <c r="I4523">
        <f t="shared" si="211"/>
        <v>7</v>
      </c>
      <c r="J4523" t="str">
        <f t="shared" si="212"/>
        <v>9-12</v>
      </c>
    </row>
    <row r="4524" spans="1:10">
      <c r="A4524" t="s">
        <v>355</v>
      </c>
      <c r="B4524" t="s">
        <v>1487</v>
      </c>
      <c r="C4524" s="7">
        <v>44362.8338657407</v>
      </c>
      <c r="D4524" t="str">
        <f>VLOOKUP(A4524,Sheet2!$B$2:$E$1001,3,0)</f>
        <v>photo</v>
      </c>
      <c r="E4524" t="str">
        <f>VLOOKUP(A4524,Sheet2!$B$2:$E$1001,4,0)</f>
        <v>science</v>
      </c>
      <c r="F4524" t="str">
        <f>VLOOKUP(B4524,Sheet3!$B$2:$D$17,2,0)</f>
        <v>positive</v>
      </c>
      <c r="G4524">
        <f>VLOOKUP(B4524,Sheet3!$B$2:$D$17,3,0)</f>
        <v>70</v>
      </c>
      <c r="H4524">
        <f t="shared" si="210"/>
        <v>6</v>
      </c>
      <c r="I4524">
        <f t="shared" si="211"/>
        <v>2</v>
      </c>
      <c r="J4524" t="str">
        <f t="shared" si="212"/>
        <v>18-21</v>
      </c>
    </row>
    <row r="4525" spans="1:10">
      <c r="A4525" t="s">
        <v>355</v>
      </c>
      <c r="B4525" t="s">
        <v>1494</v>
      </c>
      <c r="C4525" s="7">
        <v>44091.2087731482</v>
      </c>
      <c r="D4525" t="str">
        <f>VLOOKUP(A4525,Sheet2!$B$2:$E$1001,3,0)</f>
        <v>photo</v>
      </c>
      <c r="E4525" t="str">
        <f>VLOOKUP(A4525,Sheet2!$B$2:$E$1001,4,0)</f>
        <v>science</v>
      </c>
      <c r="F4525" t="str">
        <f>VLOOKUP(B4525,Sheet3!$B$2:$D$17,2,0)</f>
        <v>positive</v>
      </c>
      <c r="G4525">
        <f>VLOOKUP(B4525,Sheet3!$B$2:$D$17,3,0)</f>
        <v>65</v>
      </c>
      <c r="H4525">
        <f t="shared" si="210"/>
        <v>9</v>
      </c>
      <c r="I4525">
        <f t="shared" si="211"/>
        <v>4</v>
      </c>
      <c r="J4525" t="str">
        <f t="shared" si="212"/>
        <v>3-6</v>
      </c>
    </row>
    <row r="4526" spans="1:10">
      <c r="A4526" t="s">
        <v>355</v>
      </c>
      <c r="B4526" t="s">
        <v>1499</v>
      </c>
      <c r="C4526" s="7">
        <v>44270.4333912037</v>
      </c>
      <c r="D4526" t="str">
        <f>VLOOKUP(A4526,Sheet2!$B$2:$E$1001,3,0)</f>
        <v>photo</v>
      </c>
      <c r="E4526" t="str">
        <f>VLOOKUP(A4526,Sheet2!$B$2:$E$1001,4,0)</f>
        <v>science</v>
      </c>
      <c r="F4526" t="str">
        <f>VLOOKUP(B4526,Sheet3!$B$2:$D$17,2,0)</f>
        <v>negative</v>
      </c>
      <c r="G4526">
        <f>VLOOKUP(B4526,Sheet3!$B$2:$D$17,3,0)</f>
        <v>10</v>
      </c>
      <c r="H4526">
        <f t="shared" si="210"/>
        <v>3</v>
      </c>
      <c r="I4526">
        <f t="shared" si="211"/>
        <v>1</v>
      </c>
      <c r="J4526" t="str">
        <f t="shared" si="212"/>
        <v>9-12</v>
      </c>
    </row>
    <row r="4527" customFormat="1" spans="1:10">
      <c r="A4527" t="s">
        <v>355</v>
      </c>
      <c r="B4527" t="s">
        <v>1501</v>
      </c>
      <c r="C4527" s="7">
        <v>44138.4063194444</v>
      </c>
      <c r="D4527" t="str">
        <f>VLOOKUP(A4527,Sheet2!$B$2:$E$1001,3,0)</f>
        <v>photo</v>
      </c>
      <c r="E4527" t="str">
        <f>VLOOKUP(A4527,Sheet2!$B$2:$E$1001,4,0)</f>
        <v>science</v>
      </c>
      <c r="F4527" t="str">
        <f>VLOOKUP(B4527,Sheet3!$B$2:$D$17,2,0)</f>
        <v>neutral</v>
      </c>
      <c r="G4527">
        <f>VLOOKUP(B4527,Sheet3!$B$2:$D$17,3,0)</f>
        <v>35</v>
      </c>
      <c r="H4527">
        <f t="shared" si="210"/>
        <v>11</v>
      </c>
      <c r="I4527">
        <f t="shared" si="211"/>
        <v>2</v>
      </c>
      <c r="J4527" t="str">
        <f t="shared" si="212"/>
        <v>9-12</v>
      </c>
    </row>
    <row r="4528" spans="1:10">
      <c r="A4528" t="s">
        <v>355</v>
      </c>
      <c r="B4528" t="s">
        <v>1500</v>
      </c>
      <c r="C4528" s="7">
        <v>44014.6860069444</v>
      </c>
      <c r="D4528" t="str">
        <f>VLOOKUP(A4528,Sheet2!$B$2:$E$1001,3,0)</f>
        <v>photo</v>
      </c>
      <c r="E4528" t="str">
        <f>VLOOKUP(A4528,Sheet2!$B$2:$E$1001,4,0)</f>
        <v>science</v>
      </c>
      <c r="F4528" t="str">
        <f>VLOOKUP(B4528,Sheet3!$B$2:$D$17,2,0)</f>
        <v>positive</v>
      </c>
      <c r="G4528">
        <f>VLOOKUP(B4528,Sheet3!$B$2:$D$17,3,0)</f>
        <v>45</v>
      </c>
      <c r="H4528">
        <f t="shared" si="210"/>
        <v>7</v>
      </c>
      <c r="I4528">
        <f t="shared" si="211"/>
        <v>4</v>
      </c>
      <c r="J4528" t="str">
        <f t="shared" si="212"/>
        <v>15-18</v>
      </c>
    </row>
    <row r="4529" spans="1:10">
      <c r="A4529" t="s">
        <v>355</v>
      </c>
      <c r="B4529" t="s">
        <v>1491</v>
      </c>
      <c r="C4529" s="7">
        <v>44108.6118055556</v>
      </c>
      <c r="D4529" t="str">
        <f>VLOOKUP(A4529,Sheet2!$B$2:$E$1001,3,0)</f>
        <v>photo</v>
      </c>
      <c r="E4529" t="str">
        <f>VLOOKUP(A4529,Sheet2!$B$2:$E$1001,4,0)</f>
        <v>science</v>
      </c>
      <c r="F4529" t="str">
        <f>VLOOKUP(B4529,Sheet3!$B$2:$D$17,2,0)</f>
        <v>positive</v>
      </c>
      <c r="G4529">
        <f>VLOOKUP(B4529,Sheet3!$B$2:$D$17,3,0)</f>
        <v>30</v>
      </c>
      <c r="H4529">
        <f t="shared" si="210"/>
        <v>10</v>
      </c>
      <c r="I4529">
        <f t="shared" si="211"/>
        <v>7</v>
      </c>
      <c r="J4529" t="str">
        <f t="shared" si="212"/>
        <v>12-15</v>
      </c>
    </row>
    <row r="4530" spans="1:10">
      <c r="A4530" t="s">
        <v>356</v>
      </c>
      <c r="B4530" t="s">
        <v>1496</v>
      </c>
      <c r="C4530" s="7">
        <v>44249.0865162037</v>
      </c>
      <c r="D4530" t="str">
        <f>VLOOKUP(A4530,Sheet2!$B$2:$E$1001,3,0)</f>
        <v>GIF</v>
      </c>
      <c r="E4530" t="str">
        <f>VLOOKUP(A4530,Sheet2!$B$2:$E$1001,4,0)</f>
        <v>cooking</v>
      </c>
      <c r="F4530" t="str">
        <f>VLOOKUP(B4530,Sheet3!$B$2:$D$17,2,0)</f>
        <v>positive</v>
      </c>
      <c r="G4530">
        <f>VLOOKUP(B4530,Sheet3!$B$2:$D$17,3,0)</f>
        <v>70</v>
      </c>
      <c r="H4530">
        <f t="shared" si="210"/>
        <v>2</v>
      </c>
      <c r="I4530">
        <f t="shared" si="211"/>
        <v>1</v>
      </c>
      <c r="J4530" t="str">
        <f t="shared" si="212"/>
        <v>0-3</v>
      </c>
    </row>
    <row r="4531" spans="1:10">
      <c r="A4531" t="s">
        <v>356</v>
      </c>
      <c r="B4531" t="s">
        <v>1496</v>
      </c>
      <c r="C4531" s="7">
        <v>44281.9544212963</v>
      </c>
      <c r="D4531" t="str">
        <f>VLOOKUP(A4531,Sheet2!$B$2:$E$1001,3,0)</f>
        <v>GIF</v>
      </c>
      <c r="E4531" t="str">
        <f>VLOOKUP(A4531,Sheet2!$B$2:$E$1001,4,0)</f>
        <v>cooking</v>
      </c>
      <c r="F4531" t="str">
        <f>VLOOKUP(B4531,Sheet3!$B$2:$D$17,2,0)</f>
        <v>positive</v>
      </c>
      <c r="G4531">
        <f>VLOOKUP(B4531,Sheet3!$B$2:$D$17,3,0)</f>
        <v>70</v>
      </c>
      <c r="H4531">
        <f t="shared" si="210"/>
        <v>3</v>
      </c>
      <c r="I4531">
        <f t="shared" si="211"/>
        <v>5</v>
      </c>
      <c r="J4531" t="str">
        <f t="shared" si="212"/>
        <v>21-24</v>
      </c>
    </row>
    <row r="4532" spans="1:10">
      <c r="A4532" t="s">
        <v>356</v>
      </c>
      <c r="B4532" t="s">
        <v>1492</v>
      </c>
      <c r="C4532" s="7">
        <v>44028.9658217593</v>
      </c>
      <c r="D4532" t="str">
        <f>VLOOKUP(A4532,Sheet2!$B$2:$E$1001,3,0)</f>
        <v>GIF</v>
      </c>
      <c r="E4532" t="str">
        <f>VLOOKUP(A4532,Sheet2!$B$2:$E$1001,4,0)</f>
        <v>cooking</v>
      </c>
      <c r="F4532" t="str">
        <f>VLOOKUP(B4532,Sheet3!$B$2:$D$17,2,0)</f>
        <v>neutral</v>
      </c>
      <c r="G4532">
        <f>VLOOKUP(B4532,Sheet3!$B$2:$D$17,3,0)</f>
        <v>20</v>
      </c>
      <c r="H4532">
        <f t="shared" si="210"/>
        <v>7</v>
      </c>
      <c r="I4532">
        <f t="shared" si="211"/>
        <v>4</v>
      </c>
      <c r="J4532" t="str">
        <f t="shared" si="212"/>
        <v>21-24</v>
      </c>
    </row>
    <row r="4533" spans="1:10">
      <c r="A4533" t="s">
        <v>356</v>
      </c>
      <c r="B4533" t="s">
        <v>1495</v>
      </c>
      <c r="C4533" s="7">
        <v>44125.6975115741</v>
      </c>
      <c r="D4533" t="str">
        <f>VLOOKUP(A4533,Sheet2!$B$2:$E$1001,3,0)</f>
        <v>GIF</v>
      </c>
      <c r="E4533" t="str">
        <f>VLOOKUP(A4533,Sheet2!$B$2:$E$1001,4,0)</f>
        <v>cooking</v>
      </c>
      <c r="F4533" t="str">
        <f>VLOOKUP(B4533,Sheet3!$B$2:$D$17,2,0)</f>
        <v>positive</v>
      </c>
      <c r="G4533">
        <f>VLOOKUP(B4533,Sheet3!$B$2:$D$17,3,0)</f>
        <v>75</v>
      </c>
      <c r="H4533">
        <f t="shared" si="210"/>
        <v>10</v>
      </c>
      <c r="I4533">
        <f t="shared" si="211"/>
        <v>3</v>
      </c>
      <c r="J4533" t="str">
        <f t="shared" si="212"/>
        <v>15-18</v>
      </c>
    </row>
    <row r="4534" spans="1:10">
      <c r="A4534" t="s">
        <v>356</v>
      </c>
      <c r="B4534" t="s">
        <v>1497</v>
      </c>
      <c r="C4534" s="7">
        <v>44357.3632986111</v>
      </c>
      <c r="D4534" t="str">
        <f>VLOOKUP(A4534,Sheet2!$B$2:$E$1001,3,0)</f>
        <v>GIF</v>
      </c>
      <c r="E4534" t="str">
        <f>VLOOKUP(A4534,Sheet2!$B$2:$E$1001,4,0)</f>
        <v>cooking</v>
      </c>
      <c r="F4534" t="str">
        <f>VLOOKUP(B4534,Sheet3!$B$2:$D$17,2,0)</f>
        <v>positive</v>
      </c>
      <c r="G4534">
        <f>VLOOKUP(B4534,Sheet3!$B$2:$D$17,3,0)</f>
        <v>72</v>
      </c>
      <c r="H4534">
        <f t="shared" si="210"/>
        <v>6</v>
      </c>
      <c r="I4534">
        <f t="shared" si="211"/>
        <v>4</v>
      </c>
      <c r="J4534" t="str">
        <f t="shared" si="212"/>
        <v>6-9</v>
      </c>
    </row>
    <row r="4535" spans="1:10">
      <c r="A4535" t="s">
        <v>356</v>
      </c>
      <c r="B4535" t="s">
        <v>1485</v>
      </c>
      <c r="C4535" s="7">
        <v>44148.4102199074</v>
      </c>
      <c r="D4535" t="str">
        <f>VLOOKUP(A4535,Sheet2!$B$2:$E$1001,3,0)</f>
        <v>GIF</v>
      </c>
      <c r="E4535" t="str">
        <f>VLOOKUP(A4535,Sheet2!$B$2:$E$1001,4,0)</f>
        <v>cooking</v>
      </c>
      <c r="F4535" t="str">
        <f>VLOOKUP(B4535,Sheet3!$B$2:$D$17,2,0)</f>
        <v>positive</v>
      </c>
      <c r="G4535">
        <f>VLOOKUP(B4535,Sheet3!$B$2:$D$17,3,0)</f>
        <v>60</v>
      </c>
      <c r="H4535">
        <f t="shared" si="210"/>
        <v>11</v>
      </c>
      <c r="I4535">
        <f t="shared" si="211"/>
        <v>5</v>
      </c>
      <c r="J4535" t="str">
        <f t="shared" si="212"/>
        <v>9-12</v>
      </c>
    </row>
    <row r="4536" spans="1:10">
      <c r="A4536" t="s">
        <v>356</v>
      </c>
      <c r="B4536" t="s">
        <v>1498</v>
      </c>
      <c r="C4536" s="7">
        <v>44047.9315740741</v>
      </c>
      <c r="D4536" t="str">
        <f>VLOOKUP(A4536,Sheet2!$B$2:$E$1001,3,0)</f>
        <v>GIF</v>
      </c>
      <c r="E4536" t="str">
        <f>VLOOKUP(A4536,Sheet2!$B$2:$E$1001,4,0)</f>
        <v>cooking</v>
      </c>
      <c r="F4536" t="str">
        <f>VLOOKUP(B4536,Sheet3!$B$2:$D$17,2,0)</f>
        <v>positive</v>
      </c>
      <c r="G4536">
        <f>VLOOKUP(B4536,Sheet3!$B$2:$D$17,3,0)</f>
        <v>50</v>
      </c>
      <c r="H4536">
        <f t="shared" si="210"/>
        <v>8</v>
      </c>
      <c r="I4536">
        <f t="shared" si="211"/>
        <v>2</v>
      </c>
      <c r="J4536" t="str">
        <f t="shared" si="212"/>
        <v>21-24</v>
      </c>
    </row>
    <row r="4537" spans="1:10">
      <c r="A4537" t="s">
        <v>356</v>
      </c>
      <c r="B4537" t="s">
        <v>1497</v>
      </c>
      <c r="C4537" s="7">
        <v>44207.231712963</v>
      </c>
      <c r="D4537" t="str">
        <f>VLOOKUP(A4537,Sheet2!$B$2:$E$1001,3,0)</f>
        <v>GIF</v>
      </c>
      <c r="E4537" t="str">
        <f>VLOOKUP(A4537,Sheet2!$B$2:$E$1001,4,0)</f>
        <v>cooking</v>
      </c>
      <c r="F4537" t="str">
        <f>VLOOKUP(B4537,Sheet3!$B$2:$D$17,2,0)</f>
        <v>positive</v>
      </c>
      <c r="G4537">
        <f>VLOOKUP(B4537,Sheet3!$B$2:$D$17,3,0)</f>
        <v>72</v>
      </c>
      <c r="H4537">
        <f t="shared" si="210"/>
        <v>1</v>
      </c>
      <c r="I4537">
        <f t="shared" si="211"/>
        <v>1</v>
      </c>
      <c r="J4537" t="str">
        <f t="shared" si="212"/>
        <v>3-6</v>
      </c>
    </row>
    <row r="4538" spans="1:10">
      <c r="A4538" t="s">
        <v>356</v>
      </c>
      <c r="B4538" t="s">
        <v>1494</v>
      </c>
      <c r="C4538" s="7">
        <v>44055.6065856482</v>
      </c>
      <c r="D4538" t="str">
        <f>VLOOKUP(A4538,Sheet2!$B$2:$E$1001,3,0)</f>
        <v>GIF</v>
      </c>
      <c r="E4538" t="str">
        <f>VLOOKUP(A4538,Sheet2!$B$2:$E$1001,4,0)</f>
        <v>cooking</v>
      </c>
      <c r="F4538" t="str">
        <f>VLOOKUP(B4538,Sheet3!$B$2:$D$17,2,0)</f>
        <v>positive</v>
      </c>
      <c r="G4538">
        <f>VLOOKUP(B4538,Sheet3!$B$2:$D$17,3,0)</f>
        <v>65</v>
      </c>
      <c r="H4538">
        <f t="shared" si="210"/>
        <v>8</v>
      </c>
      <c r="I4538">
        <f t="shared" si="211"/>
        <v>3</v>
      </c>
      <c r="J4538" t="str">
        <f t="shared" si="212"/>
        <v>12-15</v>
      </c>
    </row>
    <row r="4539" customFormat="1" spans="1:10">
      <c r="A4539" t="s">
        <v>356</v>
      </c>
      <c r="B4539" t="s">
        <v>1498</v>
      </c>
      <c r="C4539" s="7">
        <v>44283.82875</v>
      </c>
      <c r="D4539" t="str">
        <f>VLOOKUP(A4539,Sheet2!$B$2:$E$1001,3,0)</f>
        <v>GIF</v>
      </c>
      <c r="E4539" t="str">
        <f>VLOOKUP(A4539,Sheet2!$B$2:$E$1001,4,0)</f>
        <v>cooking</v>
      </c>
      <c r="F4539" t="str">
        <f>VLOOKUP(B4539,Sheet3!$B$2:$D$17,2,0)</f>
        <v>positive</v>
      </c>
      <c r="G4539">
        <f>VLOOKUP(B4539,Sheet3!$B$2:$D$17,3,0)</f>
        <v>50</v>
      </c>
      <c r="H4539">
        <f t="shared" si="210"/>
        <v>3</v>
      </c>
      <c r="I4539">
        <f t="shared" si="211"/>
        <v>7</v>
      </c>
      <c r="J4539" t="str">
        <f t="shared" si="212"/>
        <v>18-21</v>
      </c>
    </row>
    <row r="4540" spans="1:10">
      <c r="A4540" t="s">
        <v>356</v>
      </c>
      <c r="B4540" t="s">
        <v>1501</v>
      </c>
      <c r="C4540" s="7">
        <v>44046.8789467593</v>
      </c>
      <c r="D4540" t="str">
        <f>VLOOKUP(A4540,Sheet2!$B$2:$E$1001,3,0)</f>
        <v>GIF</v>
      </c>
      <c r="E4540" t="str">
        <f>VLOOKUP(A4540,Sheet2!$B$2:$E$1001,4,0)</f>
        <v>cooking</v>
      </c>
      <c r="F4540" t="str">
        <f>VLOOKUP(B4540,Sheet3!$B$2:$D$17,2,0)</f>
        <v>neutral</v>
      </c>
      <c r="G4540">
        <f>VLOOKUP(B4540,Sheet3!$B$2:$D$17,3,0)</f>
        <v>35</v>
      </c>
      <c r="H4540">
        <f t="shared" si="210"/>
        <v>8</v>
      </c>
      <c r="I4540">
        <f t="shared" si="211"/>
        <v>1</v>
      </c>
      <c r="J4540" t="str">
        <f t="shared" si="212"/>
        <v>21-24</v>
      </c>
    </row>
    <row r="4541" spans="1:10">
      <c r="A4541" t="s">
        <v>356</v>
      </c>
      <c r="B4541" t="s">
        <v>1500</v>
      </c>
      <c r="C4541" s="7">
        <v>44243.5012152778</v>
      </c>
      <c r="D4541" t="str">
        <f>VLOOKUP(A4541,Sheet2!$B$2:$E$1001,3,0)</f>
        <v>GIF</v>
      </c>
      <c r="E4541" t="str">
        <f>VLOOKUP(A4541,Sheet2!$B$2:$E$1001,4,0)</f>
        <v>cooking</v>
      </c>
      <c r="F4541" t="str">
        <f>VLOOKUP(B4541,Sheet3!$B$2:$D$17,2,0)</f>
        <v>positive</v>
      </c>
      <c r="G4541">
        <f>VLOOKUP(B4541,Sheet3!$B$2:$D$17,3,0)</f>
        <v>45</v>
      </c>
      <c r="H4541">
        <f t="shared" si="210"/>
        <v>2</v>
      </c>
      <c r="I4541">
        <f t="shared" si="211"/>
        <v>2</v>
      </c>
      <c r="J4541" t="str">
        <f t="shared" si="212"/>
        <v>12-15</v>
      </c>
    </row>
    <row r="4542" spans="1:10">
      <c r="A4542" t="s">
        <v>356</v>
      </c>
      <c r="B4542" t="s">
        <v>1497</v>
      </c>
      <c r="C4542" s="7">
        <v>44108.276724537</v>
      </c>
      <c r="D4542" t="str">
        <f>VLOOKUP(A4542,Sheet2!$B$2:$E$1001,3,0)</f>
        <v>GIF</v>
      </c>
      <c r="E4542" t="str">
        <f>VLOOKUP(A4542,Sheet2!$B$2:$E$1001,4,0)</f>
        <v>cooking</v>
      </c>
      <c r="F4542" t="str">
        <f>VLOOKUP(B4542,Sheet3!$B$2:$D$17,2,0)</f>
        <v>positive</v>
      </c>
      <c r="G4542">
        <f>VLOOKUP(B4542,Sheet3!$B$2:$D$17,3,0)</f>
        <v>72</v>
      </c>
      <c r="H4542">
        <f t="shared" si="210"/>
        <v>10</v>
      </c>
      <c r="I4542">
        <f t="shared" si="211"/>
        <v>7</v>
      </c>
      <c r="J4542" t="str">
        <f t="shared" si="212"/>
        <v>6-9</v>
      </c>
    </row>
    <row r="4543" spans="1:10">
      <c r="A4543" t="s">
        <v>356</v>
      </c>
      <c r="B4543" t="s">
        <v>1502</v>
      </c>
      <c r="C4543" s="7">
        <v>44169.7362037037</v>
      </c>
      <c r="D4543" t="str">
        <f>VLOOKUP(A4543,Sheet2!$B$2:$E$1001,3,0)</f>
        <v>GIF</v>
      </c>
      <c r="E4543" t="str">
        <f>VLOOKUP(A4543,Sheet2!$B$2:$E$1001,4,0)</f>
        <v>cooking</v>
      </c>
      <c r="F4543" t="str">
        <f>VLOOKUP(B4543,Sheet3!$B$2:$D$17,2,0)</f>
        <v>negative</v>
      </c>
      <c r="G4543">
        <f>VLOOKUP(B4543,Sheet3!$B$2:$D$17,3,0)</f>
        <v>15</v>
      </c>
      <c r="H4543">
        <f t="shared" si="210"/>
        <v>12</v>
      </c>
      <c r="I4543">
        <f t="shared" si="211"/>
        <v>5</v>
      </c>
      <c r="J4543" t="str">
        <f t="shared" si="212"/>
        <v>15-18</v>
      </c>
    </row>
    <row r="4544" spans="1:10">
      <c r="A4544" t="s">
        <v>356</v>
      </c>
      <c r="B4544" t="s">
        <v>1491</v>
      </c>
      <c r="C4544" s="7">
        <v>44009.0086574074</v>
      </c>
      <c r="D4544" t="str">
        <f>VLOOKUP(A4544,Sheet2!$B$2:$E$1001,3,0)</f>
        <v>GIF</v>
      </c>
      <c r="E4544" t="str">
        <f>VLOOKUP(A4544,Sheet2!$B$2:$E$1001,4,0)</f>
        <v>cooking</v>
      </c>
      <c r="F4544" t="str">
        <f>VLOOKUP(B4544,Sheet3!$B$2:$D$17,2,0)</f>
        <v>positive</v>
      </c>
      <c r="G4544">
        <f>VLOOKUP(B4544,Sheet3!$B$2:$D$17,3,0)</f>
        <v>30</v>
      </c>
      <c r="H4544">
        <f t="shared" si="210"/>
        <v>6</v>
      </c>
      <c r="I4544">
        <f t="shared" si="211"/>
        <v>6</v>
      </c>
      <c r="J4544" t="str">
        <f t="shared" si="212"/>
        <v>0-3</v>
      </c>
    </row>
    <row r="4545" spans="1:10">
      <c r="A4545" t="s">
        <v>356</v>
      </c>
      <c r="B4545" t="s">
        <v>1487</v>
      </c>
      <c r="C4545" s="7">
        <v>44183.2238078704</v>
      </c>
      <c r="D4545" t="str">
        <f>VLOOKUP(A4545,Sheet2!$B$2:$E$1001,3,0)</f>
        <v>GIF</v>
      </c>
      <c r="E4545" t="str">
        <f>VLOOKUP(A4545,Sheet2!$B$2:$E$1001,4,0)</f>
        <v>cooking</v>
      </c>
      <c r="F4545" t="str">
        <f>VLOOKUP(B4545,Sheet3!$B$2:$D$17,2,0)</f>
        <v>positive</v>
      </c>
      <c r="G4545">
        <f>VLOOKUP(B4545,Sheet3!$B$2:$D$17,3,0)</f>
        <v>70</v>
      </c>
      <c r="H4545">
        <f t="shared" si="210"/>
        <v>12</v>
      </c>
      <c r="I4545">
        <f t="shared" si="211"/>
        <v>5</v>
      </c>
      <c r="J4545" t="str">
        <f t="shared" si="212"/>
        <v>3-6</v>
      </c>
    </row>
    <row r="4546" spans="1:10">
      <c r="A4546" t="s">
        <v>356</v>
      </c>
      <c r="B4546" t="s">
        <v>1499</v>
      </c>
      <c r="C4546" s="7">
        <v>44336.1995949074</v>
      </c>
      <c r="D4546" t="str">
        <f>VLOOKUP(A4546,Sheet2!$B$2:$E$1001,3,0)</f>
        <v>GIF</v>
      </c>
      <c r="E4546" t="str">
        <f>VLOOKUP(A4546,Sheet2!$B$2:$E$1001,4,0)</f>
        <v>cooking</v>
      </c>
      <c r="F4546" t="str">
        <f>VLOOKUP(B4546,Sheet3!$B$2:$D$17,2,0)</f>
        <v>negative</v>
      </c>
      <c r="G4546">
        <f>VLOOKUP(B4546,Sheet3!$B$2:$D$17,3,0)</f>
        <v>10</v>
      </c>
      <c r="H4546">
        <f t="shared" si="210"/>
        <v>5</v>
      </c>
      <c r="I4546">
        <f t="shared" si="211"/>
        <v>4</v>
      </c>
      <c r="J4546" t="str">
        <f t="shared" si="212"/>
        <v>3-6</v>
      </c>
    </row>
    <row r="4547" spans="1:10">
      <c r="A4547" t="s">
        <v>356</v>
      </c>
      <c r="B4547" t="s">
        <v>1495</v>
      </c>
      <c r="C4547" s="7">
        <v>44335.6148842593</v>
      </c>
      <c r="D4547" t="str">
        <f>VLOOKUP(A4547,Sheet2!$B$2:$E$1001,3,0)</f>
        <v>GIF</v>
      </c>
      <c r="E4547" t="str">
        <f>VLOOKUP(A4547,Sheet2!$B$2:$E$1001,4,0)</f>
        <v>cooking</v>
      </c>
      <c r="F4547" t="str">
        <f>VLOOKUP(B4547,Sheet3!$B$2:$D$17,2,0)</f>
        <v>positive</v>
      </c>
      <c r="G4547">
        <f>VLOOKUP(B4547,Sheet3!$B$2:$D$17,3,0)</f>
        <v>75</v>
      </c>
      <c r="H4547">
        <f t="shared" ref="H4547:H4610" si="213">MONTH(C4547)</f>
        <v>5</v>
      </c>
      <c r="I4547">
        <f t="shared" ref="I4547:I4610" si="214">WEEKDAY(C4547,2)</f>
        <v>3</v>
      </c>
      <c r="J4547" t="str">
        <f t="shared" ref="J4547:J4610" si="215">TEXT(INT(HOUR(C4547)/3)*3,"0")&amp;"-"&amp;TEXT(INT(HOUR(C4547)/3)*3+3,"0")</f>
        <v>12-15</v>
      </c>
    </row>
    <row r="4548" spans="1:10">
      <c r="A4548" t="s">
        <v>356</v>
      </c>
      <c r="B4548" t="s">
        <v>1496</v>
      </c>
      <c r="C4548" s="7">
        <v>44132.0421412037</v>
      </c>
      <c r="D4548" t="str">
        <f>VLOOKUP(A4548,Sheet2!$B$2:$E$1001,3,0)</f>
        <v>GIF</v>
      </c>
      <c r="E4548" t="str">
        <f>VLOOKUP(A4548,Sheet2!$B$2:$E$1001,4,0)</f>
        <v>cooking</v>
      </c>
      <c r="F4548" t="str">
        <f>VLOOKUP(B4548,Sheet3!$B$2:$D$17,2,0)</f>
        <v>positive</v>
      </c>
      <c r="G4548">
        <f>VLOOKUP(B4548,Sheet3!$B$2:$D$17,3,0)</f>
        <v>70</v>
      </c>
      <c r="H4548">
        <f t="shared" si="213"/>
        <v>10</v>
      </c>
      <c r="I4548">
        <f t="shared" si="214"/>
        <v>3</v>
      </c>
      <c r="J4548" t="str">
        <f t="shared" si="215"/>
        <v>0-3</v>
      </c>
    </row>
    <row r="4549" customFormat="1" spans="1:10">
      <c r="A4549" t="s">
        <v>356</v>
      </c>
      <c r="B4549" t="s">
        <v>1499</v>
      </c>
      <c r="C4549" s="7">
        <v>44076.8363773148</v>
      </c>
      <c r="D4549" t="str">
        <f>VLOOKUP(A4549,Sheet2!$B$2:$E$1001,3,0)</f>
        <v>GIF</v>
      </c>
      <c r="E4549" t="str">
        <f>VLOOKUP(A4549,Sheet2!$B$2:$E$1001,4,0)</f>
        <v>cooking</v>
      </c>
      <c r="F4549" t="str">
        <f>VLOOKUP(B4549,Sheet3!$B$2:$D$17,2,0)</f>
        <v>negative</v>
      </c>
      <c r="G4549">
        <f>VLOOKUP(B4549,Sheet3!$B$2:$D$17,3,0)</f>
        <v>10</v>
      </c>
      <c r="H4549">
        <f t="shared" si="213"/>
        <v>9</v>
      </c>
      <c r="I4549">
        <f t="shared" si="214"/>
        <v>3</v>
      </c>
      <c r="J4549" t="str">
        <f t="shared" si="215"/>
        <v>18-21</v>
      </c>
    </row>
    <row r="4550" spans="1:10">
      <c r="A4550" t="s">
        <v>356</v>
      </c>
      <c r="B4550" t="s">
        <v>1495</v>
      </c>
      <c r="C4550" s="7">
        <v>44240.0494907407</v>
      </c>
      <c r="D4550" t="str">
        <f>VLOOKUP(A4550,Sheet2!$B$2:$E$1001,3,0)</f>
        <v>GIF</v>
      </c>
      <c r="E4550" t="str">
        <f>VLOOKUP(A4550,Sheet2!$B$2:$E$1001,4,0)</f>
        <v>cooking</v>
      </c>
      <c r="F4550" t="str">
        <f>VLOOKUP(B4550,Sheet3!$B$2:$D$17,2,0)</f>
        <v>positive</v>
      </c>
      <c r="G4550">
        <f>VLOOKUP(B4550,Sheet3!$B$2:$D$17,3,0)</f>
        <v>75</v>
      </c>
      <c r="H4550">
        <f t="shared" si="213"/>
        <v>2</v>
      </c>
      <c r="I4550">
        <f t="shared" si="214"/>
        <v>6</v>
      </c>
      <c r="J4550" t="str">
        <f t="shared" si="215"/>
        <v>0-3</v>
      </c>
    </row>
    <row r="4551" spans="1:10">
      <c r="A4551" t="s">
        <v>356</v>
      </c>
      <c r="B4551" t="s">
        <v>1500</v>
      </c>
      <c r="C4551" s="7">
        <v>44143.3295023148</v>
      </c>
      <c r="D4551" t="str">
        <f>VLOOKUP(A4551,Sheet2!$B$2:$E$1001,3,0)</f>
        <v>GIF</v>
      </c>
      <c r="E4551" t="str">
        <f>VLOOKUP(A4551,Sheet2!$B$2:$E$1001,4,0)</f>
        <v>cooking</v>
      </c>
      <c r="F4551" t="str">
        <f>VLOOKUP(B4551,Sheet3!$B$2:$D$17,2,0)</f>
        <v>positive</v>
      </c>
      <c r="G4551">
        <f>VLOOKUP(B4551,Sheet3!$B$2:$D$17,3,0)</f>
        <v>45</v>
      </c>
      <c r="H4551">
        <f t="shared" si="213"/>
        <v>11</v>
      </c>
      <c r="I4551">
        <f t="shared" si="214"/>
        <v>7</v>
      </c>
      <c r="J4551" t="str">
        <f t="shared" si="215"/>
        <v>6-9</v>
      </c>
    </row>
    <row r="4552" spans="1:10">
      <c r="A4552" t="s">
        <v>356</v>
      </c>
      <c r="B4552" t="s">
        <v>1491</v>
      </c>
      <c r="C4552" s="7">
        <v>44279.3827430556</v>
      </c>
      <c r="D4552" t="str">
        <f>VLOOKUP(A4552,Sheet2!$B$2:$E$1001,3,0)</f>
        <v>GIF</v>
      </c>
      <c r="E4552" t="str">
        <f>VLOOKUP(A4552,Sheet2!$B$2:$E$1001,4,0)</f>
        <v>cooking</v>
      </c>
      <c r="F4552" t="str">
        <f>VLOOKUP(B4552,Sheet3!$B$2:$D$17,2,0)</f>
        <v>positive</v>
      </c>
      <c r="G4552">
        <f>VLOOKUP(B4552,Sheet3!$B$2:$D$17,3,0)</f>
        <v>30</v>
      </c>
      <c r="H4552">
        <f t="shared" si="213"/>
        <v>3</v>
      </c>
      <c r="I4552">
        <f t="shared" si="214"/>
        <v>3</v>
      </c>
      <c r="J4552" t="str">
        <f t="shared" si="215"/>
        <v>9-12</v>
      </c>
    </row>
    <row r="4553" spans="1:10">
      <c r="A4553" t="s">
        <v>356</v>
      </c>
      <c r="B4553" t="s">
        <v>1490</v>
      </c>
      <c r="C4553" s="7">
        <v>44202.1609606482</v>
      </c>
      <c r="D4553" t="str">
        <f>VLOOKUP(A4553,Sheet2!$B$2:$E$1001,3,0)</f>
        <v>GIF</v>
      </c>
      <c r="E4553" t="str">
        <f>VLOOKUP(A4553,Sheet2!$B$2:$E$1001,4,0)</f>
        <v>cooking</v>
      </c>
      <c r="F4553" t="str">
        <f>VLOOKUP(B4553,Sheet3!$B$2:$D$17,2,0)</f>
        <v>negative</v>
      </c>
      <c r="G4553">
        <f>VLOOKUP(B4553,Sheet3!$B$2:$D$17,3,0)</f>
        <v>5</v>
      </c>
      <c r="H4553">
        <f t="shared" si="213"/>
        <v>1</v>
      </c>
      <c r="I4553">
        <f t="shared" si="214"/>
        <v>3</v>
      </c>
      <c r="J4553" t="str">
        <f t="shared" si="215"/>
        <v>3-6</v>
      </c>
    </row>
    <row r="4554" spans="1:10">
      <c r="A4554" t="s">
        <v>356</v>
      </c>
      <c r="B4554" t="s">
        <v>1485</v>
      </c>
      <c r="C4554" s="7">
        <v>44030.2826041667</v>
      </c>
      <c r="D4554" t="str">
        <f>VLOOKUP(A4554,Sheet2!$B$2:$E$1001,3,0)</f>
        <v>GIF</v>
      </c>
      <c r="E4554" t="str">
        <f>VLOOKUP(A4554,Sheet2!$B$2:$E$1001,4,0)</f>
        <v>cooking</v>
      </c>
      <c r="F4554" t="str">
        <f>VLOOKUP(B4554,Sheet3!$B$2:$D$17,2,0)</f>
        <v>positive</v>
      </c>
      <c r="G4554">
        <f>VLOOKUP(B4554,Sheet3!$B$2:$D$17,3,0)</f>
        <v>60</v>
      </c>
      <c r="H4554">
        <f t="shared" si="213"/>
        <v>7</v>
      </c>
      <c r="I4554">
        <f t="shared" si="214"/>
        <v>6</v>
      </c>
      <c r="J4554" t="str">
        <f t="shared" si="215"/>
        <v>6-9</v>
      </c>
    </row>
    <row r="4555" spans="1:10">
      <c r="A4555" t="s">
        <v>356</v>
      </c>
      <c r="B4555" t="s">
        <v>1491</v>
      </c>
      <c r="C4555" s="7">
        <v>44082.9386111111</v>
      </c>
      <c r="D4555" t="str">
        <f>VLOOKUP(A4555,Sheet2!$B$2:$E$1001,3,0)</f>
        <v>GIF</v>
      </c>
      <c r="E4555" t="str">
        <f>VLOOKUP(A4555,Sheet2!$B$2:$E$1001,4,0)</f>
        <v>cooking</v>
      </c>
      <c r="F4555" t="str">
        <f>VLOOKUP(B4555,Sheet3!$B$2:$D$17,2,0)</f>
        <v>positive</v>
      </c>
      <c r="G4555">
        <f>VLOOKUP(B4555,Sheet3!$B$2:$D$17,3,0)</f>
        <v>30</v>
      </c>
      <c r="H4555">
        <f t="shared" si="213"/>
        <v>9</v>
      </c>
      <c r="I4555">
        <f t="shared" si="214"/>
        <v>2</v>
      </c>
      <c r="J4555" t="str">
        <f t="shared" si="215"/>
        <v>21-24</v>
      </c>
    </row>
    <row r="4556" spans="1:10">
      <c r="A4556" t="s">
        <v>356</v>
      </c>
      <c r="B4556" t="s">
        <v>1500</v>
      </c>
      <c r="C4556" s="7">
        <v>44253.6069675926</v>
      </c>
      <c r="D4556" t="str">
        <f>VLOOKUP(A4556,Sheet2!$B$2:$E$1001,3,0)</f>
        <v>GIF</v>
      </c>
      <c r="E4556" t="str">
        <f>VLOOKUP(A4556,Sheet2!$B$2:$E$1001,4,0)</f>
        <v>cooking</v>
      </c>
      <c r="F4556" t="str">
        <f>VLOOKUP(B4556,Sheet3!$B$2:$D$17,2,0)</f>
        <v>positive</v>
      </c>
      <c r="G4556">
        <f>VLOOKUP(B4556,Sheet3!$B$2:$D$17,3,0)</f>
        <v>45</v>
      </c>
      <c r="H4556">
        <f t="shared" si="213"/>
        <v>2</v>
      </c>
      <c r="I4556">
        <f t="shared" si="214"/>
        <v>5</v>
      </c>
      <c r="J4556" t="str">
        <f t="shared" si="215"/>
        <v>12-15</v>
      </c>
    </row>
    <row r="4557" spans="1:10">
      <c r="A4557" t="s">
        <v>357</v>
      </c>
      <c r="B4557" t="s">
        <v>1501</v>
      </c>
      <c r="C4557" s="7">
        <v>44040.0440162037</v>
      </c>
      <c r="D4557" t="str">
        <f>VLOOKUP(A4557,Sheet2!$B$2:$E$1001,3,0)</f>
        <v>audio</v>
      </c>
      <c r="E4557" t="str">
        <f>VLOOKUP(A4557,Sheet2!$B$2:$E$1001,4,0)</f>
        <v>cooking</v>
      </c>
      <c r="F4557" t="str">
        <f>VLOOKUP(B4557,Sheet3!$B$2:$D$17,2,0)</f>
        <v>neutral</v>
      </c>
      <c r="G4557">
        <f>VLOOKUP(B4557,Sheet3!$B$2:$D$17,3,0)</f>
        <v>35</v>
      </c>
      <c r="H4557">
        <f t="shared" si="213"/>
        <v>7</v>
      </c>
      <c r="I4557">
        <f t="shared" si="214"/>
        <v>2</v>
      </c>
      <c r="J4557" t="str">
        <f t="shared" si="215"/>
        <v>0-3</v>
      </c>
    </row>
    <row r="4558" spans="1:10">
      <c r="A4558" t="s">
        <v>357</v>
      </c>
      <c r="B4558" t="s">
        <v>1490</v>
      </c>
      <c r="C4558" s="7">
        <v>44063.0792824074</v>
      </c>
      <c r="D4558" t="str">
        <f>VLOOKUP(A4558,Sheet2!$B$2:$E$1001,3,0)</f>
        <v>audio</v>
      </c>
      <c r="E4558" t="str">
        <f>VLOOKUP(A4558,Sheet2!$B$2:$E$1001,4,0)</f>
        <v>cooking</v>
      </c>
      <c r="F4558" t="str">
        <f>VLOOKUP(B4558,Sheet3!$B$2:$D$17,2,0)</f>
        <v>negative</v>
      </c>
      <c r="G4558">
        <f>VLOOKUP(B4558,Sheet3!$B$2:$D$17,3,0)</f>
        <v>5</v>
      </c>
      <c r="H4558">
        <f t="shared" si="213"/>
        <v>8</v>
      </c>
      <c r="I4558">
        <f t="shared" si="214"/>
        <v>4</v>
      </c>
      <c r="J4558" t="str">
        <f t="shared" si="215"/>
        <v>0-3</v>
      </c>
    </row>
    <row r="4559" spans="1:10">
      <c r="A4559" t="s">
        <v>357</v>
      </c>
      <c r="B4559" t="s">
        <v>1496</v>
      </c>
      <c r="C4559" s="7">
        <v>44024.7953356481</v>
      </c>
      <c r="D4559" t="str">
        <f>VLOOKUP(A4559,Sheet2!$B$2:$E$1001,3,0)</f>
        <v>audio</v>
      </c>
      <c r="E4559" t="str">
        <f>VLOOKUP(A4559,Sheet2!$B$2:$E$1001,4,0)</f>
        <v>cooking</v>
      </c>
      <c r="F4559" t="str">
        <f>VLOOKUP(B4559,Sheet3!$B$2:$D$17,2,0)</f>
        <v>positive</v>
      </c>
      <c r="G4559">
        <f>VLOOKUP(B4559,Sheet3!$B$2:$D$17,3,0)</f>
        <v>70</v>
      </c>
      <c r="H4559">
        <f t="shared" si="213"/>
        <v>7</v>
      </c>
      <c r="I4559">
        <f t="shared" si="214"/>
        <v>7</v>
      </c>
      <c r="J4559" t="str">
        <f t="shared" si="215"/>
        <v>18-21</v>
      </c>
    </row>
    <row r="4560" spans="1:10">
      <c r="A4560" t="s">
        <v>357</v>
      </c>
      <c r="B4560" t="s">
        <v>1496</v>
      </c>
      <c r="C4560" s="7">
        <v>44021.4472106481</v>
      </c>
      <c r="D4560" t="str">
        <f>VLOOKUP(A4560,Sheet2!$B$2:$E$1001,3,0)</f>
        <v>audio</v>
      </c>
      <c r="E4560" t="str">
        <f>VLOOKUP(A4560,Sheet2!$B$2:$E$1001,4,0)</f>
        <v>cooking</v>
      </c>
      <c r="F4560" t="str">
        <f>VLOOKUP(B4560,Sheet3!$B$2:$D$17,2,0)</f>
        <v>positive</v>
      </c>
      <c r="G4560">
        <f>VLOOKUP(B4560,Sheet3!$B$2:$D$17,3,0)</f>
        <v>70</v>
      </c>
      <c r="H4560">
        <f t="shared" si="213"/>
        <v>7</v>
      </c>
      <c r="I4560">
        <f t="shared" si="214"/>
        <v>4</v>
      </c>
      <c r="J4560" t="str">
        <f t="shared" si="215"/>
        <v>9-12</v>
      </c>
    </row>
    <row r="4561" spans="1:10">
      <c r="A4561" t="s">
        <v>357</v>
      </c>
      <c r="B4561" t="s">
        <v>1487</v>
      </c>
      <c r="C4561" s="7">
        <v>44031.0901967593</v>
      </c>
      <c r="D4561" t="str">
        <f>VLOOKUP(A4561,Sheet2!$B$2:$E$1001,3,0)</f>
        <v>audio</v>
      </c>
      <c r="E4561" t="str">
        <f>VLOOKUP(A4561,Sheet2!$B$2:$E$1001,4,0)</f>
        <v>cooking</v>
      </c>
      <c r="F4561" t="str">
        <f>VLOOKUP(B4561,Sheet3!$B$2:$D$17,2,0)</f>
        <v>positive</v>
      </c>
      <c r="G4561">
        <f>VLOOKUP(B4561,Sheet3!$B$2:$D$17,3,0)</f>
        <v>70</v>
      </c>
      <c r="H4561">
        <f t="shared" si="213"/>
        <v>7</v>
      </c>
      <c r="I4561">
        <f t="shared" si="214"/>
        <v>7</v>
      </c>
      <c r="J4561" t="str">
        <f t="shared" si="215"/>
        <v>0-3</v>
      </c>
    </row>
    <row r="4562" spans="1:10">
      <c r="A4562" t="s">
        <v>357</v>
      </c>
      <c r="B4562" t="s">
        <v>1491</v>
      </c>
      <c r="C4562" s="7">
        <v>44109.3465509259</v>
      </c>
      <c r="D4562" t="str">
        <f>VLOOKUP(A4562,Sheet2!$B$2:$E$1001,3,0)</f>
        <v>audio</v>
      </c>
      <c r="E4562" t="str">
        <f>VLOOKUP(A4562,Sheet2!$B$2:$E$1001,4,0)</f>
        <v>cooking</v>
      </c>
      <c r="F4562" t="str">
        <f>VLOOKUP(B4562,Sheet3!$B$2:$D$17,2,0)</f>
        <v>positive</v>
      </c>
      <c r="G4562">
        <f>VLOOKUP(B4562,Sheet3!$B$2:$D$17,3,0)</f>
        <v>30</v>
      </c>
      <c r="H4562">
        <f t="shared" si="213"/>
        <v>10</v>
      </c>
      <c r="I4562">
        <f t="shared" si="214"/>
        <v>1</v>
      </c>
      <c r="J4562" t="str">
        <f t="shared" si="215"/>
        <v>6-9</v>
      </c>
    </row>
    <row r="4563" spans="1:10">
      <c r="A4563" t="s">
        <v>357</v>
      </c>
      <c r="B4563" t="s">
        <v>1487</v>
      </c>
      <c r="C4563" s="7">
        <v>44302.2250347222</v>
      </c>
      <c r="D4563" t="str">
        <f>VLOOKUP(A4563,Sheet2!$B$2:$E$1001,3,0)</f>
        <v>audio</v>
      </c>
      <c r="E4563" t="str">
        <f>VLOOKUP(A4563,Sheet2!$B$2:$E$1001,4,0)</f>
        <v>cooking</v>
      </c>
      <c r="F4563" t="str">
        <f>VLOOKUP(B4563,Sheet3!$B$2:$D$17,2,0)</f>
        <v>positive</v>
      </c>
      <c r="G4563">
        <f>VLOOKUP(B4563,Sheet3!$B$2:$D$17,3,0)</f>
        <v>70</v>
      </c>
      <c r="H4563">
        <f t="shared" si="213"/>
        <v>4</v>
      </c>
      <c r="I4563">
        <f t="shared" si="214"/>
        <v>5</v>
      </c>
      <c r="J4563" t="str">
        <f t="shared" si="215"/>
        <v>3-6</v>
      </c>
    </row>
    <row r="4564" spans="1:10">
      <c r="A4564" t="s">
        <v>357</v>
      </c>
      <c r="B4564" t="s">
        <v>1501</v>
      </c>
      <c r="C4564" s="7">
        <v>44148.7198263889</v>
      </c>
      <c r="D4564" t="str">
        <f>VLOOKUP(A4564,Sheet2!$B$2:$E$1001,3,0)</f>
        <v>audio</v>
      </c>
      <c r="E4564" t="str">
        <f>VLOOKUP(A4564,Sheet2!$B$2:$E$1001,4,0)</f>
        <v>cooking</v>
      </c>
      <c r="F4564" t="str">
        <f>VLOOKUP(B4564,Sheet3!$B$2:$D$17,2,0)</f>
        <v>neutral</v>
      </c>
      <c r="G4564">
        <f>VLOOKUP(B4564,Sheet3!$B$2:$D$17,3,0)</f>
        <v>35</v>
      </c>
      <c r="H4564">
        <f t="shared" si="213"/>
        <v>11</v>
      </c>
      <c r="I4564">
        <f t="shared" si="214"/>
        <v>5</v>
      </c>
      <c r="J4564" t="str">
        <f t="shared" si="215"/>
        <v>15-18</v>
      </c>
    </row>
    <row r="4565" spans="1:10">
      <c r="A4565" t="s">
        <v>357</v>
      </c>
      <c r="B4565" t="s">
        <v>1490</v>
      </c>
      <c r="C4565" s="7">
        <v>44048.9779861111</v>
      </c>
      <c r="D4565" t="str">
        <f>VLOOKUP(A4565,Sheet2!$B$2:$E$1001,3,0)</f>
        <v>audio</v>
      </c>
      <c r="E4565" t="str">
        <f>VLOOKUP(A4565,Sheet2!$B$2:$E$1001,4,0)</f>
        <v>cooking</v>
      </c>
      <c r="F4565" t="str">
        <f>VLOOKUP(B4565,Sheet3!$B$2:$D$17,2,0)</f>
        <v>negative</v>
      </c>
      <c r="G4565">
        <f>VLOOKUP(B4565,Sheet3!$B$2:$D$17,3,0)</f>
        <v>5</v>
      </c>
      <c r="H4565">
        <f t="shared" si="213"/>
        <v>8</v>
      </c>
      <c r="I4565">
        <f t="shared" si="214"/>
        <v>3</v>
      </c>
      <c r="J4565" t="str">
        <f t="shared" si="215"/>
        <v>21-24</v>
      </c>
    </row>
    <row r="4566" customFormat="1" spans="1:10">
      <c r="A4566" t="s">
        <v>357</v>
      </c>
      <c r="B4566" t="s">
        <v>1491</v>
      </c>
      <c r="C4566" s="7">
        <v>44046.7942361111</v>
      </c>
      <c r="D4566" t="str">
        <f>VLOOKUP(A4566,Sheet2!$B$2:$E$1001,3,0)</f>
        <v>audio</v>
      </c>
      <c r="E4566" t="str">
        <f>VLOOKUP(A4566,Sheet2!$B$2:$E$1001,4,0)</f>
        <v>cooking</v>
      </c>
      <c r="F4566" t="str">
        <f>VLOOKUP(B4566,Sheet3!$B$2:$D$17,2,0)</f>
        <v>positive</v>
      </c>
      <c r="G4566">
        <f>VLOOKUP(B4566,Sheet3!$B$2:$D$17,3,0)</f>
        <v>30</v>
      </c>
      <c r="H4566">
        <f t="shared" si="213"/>
        <v>8</v>
      </c>
      <c r="I4566">
        <f t="shared" si="214"/>
        <v>1</v>
      </c>
      <c r="J4566" t="str">
        <f t="shared" si="215"/>
        <v>18-21</v>
      </c>
    </row>
    <row r="4567" spans="1:10">
      <c r="A4567" t="s">
        <v>357</v>
      </c>
      <c r="B4567" t="s">
        <v>1502</v>
      </c>
      <c r="C4567" s="7">
        <v>44334.4166666667</v>
      </c>
      <c r="D4567" t="str">
        <f>VLOOKUP(A4567,Sheet2!$B$2:$E$1001,3,0)</f>
        <v>audio</v>
      </c>
      <c r="E4567" t="str">
        <f>VLOOKUP(A4567,Sheet2!$B$2:$E$1001,4,0)</f>
        <v>cooking</v>
      </c>
      <c r="F4567" t="str">
        <f>VLOOKUP(B4567,Sheet3!$B$2:$D$17,2,0)</f>
        <v>negative</v>
      </c>
      <c r="G4567">
        <f>VLOOKUP(B4567,Sheet3!$B$2:$D$17,3,0)</f>
        <v>15</v>
      </c>
      <c r="H4567">
        <f t="shared" si="213"/>
        <v>5</v>
      </c>
      <c r="I4567">
        <f t="shared" si="214"/>
        <v>2</v>
      </c>
      <c r="J4567" t="str">
        <f t="shared" si="215"/>
        <v>9-12</v>
      </c>
    </row>
    <row r="4568" spans="1:10">
      <c r="A4568" t="s">
        <v>357</v>
      </c>
      <c r="B4568" t="s">
        <v>1498</v>
      </c>
      <c r="C4568" s="7">
        <v>44184.879837963</v>
      </c>
      <c r="D4568" t="str">
        <f>VLOOKUP(A4568,Sheet2!$B$2:$E$1001,3,0)</f>
        <v>audio</v>
      </c>
      <c r="E4568" t="str">
        <f>VLOOKUP(A4568,Sheet2!$B$2:$E$1001,4,0)</f>
        <v>cooking</v>
      </c>
      <c r="F4568" t="str">
        <f>VLOOKUP(B4568,Sheet3!$B$2:$D$17,2,0)</f>
        <v>positive</v>
      </c>
      <c r="G4568">
        <f>VLOOKUP(B4568,Sheet3!$B$2:$D$17,3,0)</f>
        <v>50</v>
      </c>
      <c r="H4568">
        <f t="shared" si="213"/>
        <v>12</v>
      </c>
      <c r="I4568">
        <f t="shared" si="214"/>
        <v>6</v>
      </c>
      <c r="J4568" t="str">
        <f t="shared" si="215"/>
        <v>21-24</v>
      </c>
    </row>
    <row r="4569" spans="1:10">
      <c r="A4569" t="s">
        <v>357</v>
      </c>
      <c r="B4569" t="s">
        <v>1502</v>
      </c>
      <c r="C4569" s="7">
        <v>44278.2045949074</v>
      </c>
      <c r="D4569" t="str">
        <f>VLOOKUP(A4569,Sheet2!$B$2:$E$1001,3,0)</f>
        <v>audio</v>
      </c>
      <c r="E4569" t="str">
        <f>VLOOKUP(A4569,Sheet2!$B$2:$E$1001,4,0)</f>
        <v>cooking</v>
      </c>
      <c r="F4569" t="str">
        <f>VLOOKUP(B4569,Sheet3!$B$2:$D$17,2,0)</f>
        <v>negative</v>
      </c>
      <c r="G4569">
        <f>VLOOKUP(B4569,Sheet3!$B$2:$D$17,3,0)</f>
        <v>15</v>
      </c>
      <c r="H4569">
        <f t="shared" si="213"/>
        <v>3</v>
      </c>
      <c r="I4569">
        <f t="shared" si="214"/>
        <v>2</v>
      </c>
      <c r="J4569" t="str">
        <f t="shared" si="215"/>
        <v>3-6</v>
      </c>
    </row>
    <row r="4570" spans="1:10">
      <c r="A4570" t="s">
        <v>357</v>
      </c>
      <c r="B4570" t="s">
        <v>1495</v>
      </c>
      <c r="C4570" s="7">
        <v>44358.9763888889</v>
      </c>
      <c r="D4570" t="str">
        <f>VLOOKUP(A4570,Sheet2!$B$2:$E$1001,3,0)</f>
        <v>audio</v>
      </c>
      <c r="E4570" t="str">
        <f>VLOOKUP(A4570,Sheet2!$B$2:$E$1001,4,0)</f>
        <v>cooking</v>
      </c>
      <c r="F4570" t="str">
        <f>VLOOKUP(B4570,Sheet3!$B$2:$D$17,2,0)</f>
        <v>positive</v>
      </c>
      <c r="G4570">
        <f>VLOOKUP(B4570,Sheet3!$B$2:$D$17,3,0)</f>
        <v>75</v>
      </c>
      <c r="H4570">
        <f t="shared" si="213"/>
        <v>6</v>
      </c>
      <c r="I4570">
        <f t="shared" si="214"/>
        <v>5</v>
      </c>
      <c r="J4570" t="str">
        <f t="shared" si="215"/>
        <v>21-24</v>
      </c>
    </row>
    <row r="4571" spans="1:10">
      <c r="A4571" t="s">
        <v>357</v>
      </c>
      <c r="B4571" t="s">
        <v>1485</v>
      </c>
      <c r="C4571" s="7">
        <v>44088.4191087963</v>
      </c>
      <c r="D4571" t="str">
        <f>VLOOKUP(A4571,Sheet2!$B$2:$E$1001,3,0)</f>
        <v>audio</v>
      </c>
      <c r="E4571" t="str">
        <f>VLOOKUP(A4571,Sheet2!$B$2:$E$1001,4,0)</f>
        <v>cooking</v>
      </c>
      <c r="F4571" t="str">
        <f>VLOOKUP(B4571,Sheet3!$B$2:$D$17,2,0)</f>
        <v>positive</v>
      </c>
      <c r="G4571">
        <f>VLOOKUP(B4571,Sheet3!$B$2:$D$17,3,0)</f>
        <v>60</v>
      </c>
      <c r="H4571">
        <f t="shared" si="213"/>
        <v>9</v>
      </c>
      <c r="I4571">
        <f t="shared" si="214"/>
        <v>1</v>
      </c>
      <c r="J4571" t="str">
        <f t="shared" si="215"/>
        <v>9-12</v>
      </c>
    </row>
    <row r="4572" spans="1:10">
      <c r="A4572" t="s">
        <v>357</v>
      </c>
      <c r="B4572" t="s">
        <v>1495</v>
      </c>
      <c r="C4572" s="7">
        <v>44319.7350925926</v>
      </c>
      <c r="D4572" t="str">
        <f>VLOOKUP(A4572,Sheet2!$B$2:$E$1001,3,0)</f>
        <v>audio</v>
      </c>
      <c r="E4572" t="str">
        <f>VLOOKUP(A4572,Sheet2!$B$2:$E$1001,4,0)</f>
        <v>cooking</v>
      </c>
      <c r="F4572" t="str">
        <f>VLOOKUP(B4572,Sheet3!$B$2:$D$17,2,0)</f>
        <v>positive</v>
      </c>
      <c r="G4572">
        <f>VLOOKUP(B4572,Sheet3!$B$2:$D$17,3,0)</f>
        <v>75</v>
      </c>
      <c r="H4572">
        <f t="shared" si="213"/>
        <v>5</v>
      </c>
      <c r="I4572">
        <f t="shared" si="214"/>
        <v>1</v>
      </c>
      <c r="J4572" t="str">
        <f t="shared" si="215"/>
        <v>15-18</v>
      </c>
    </row>
    <row r="4573" spans="1:10">
      <c r="A4573" t="s">
        <v>357</v>
      </c>
      <c r="B4573" t="s">
        <v>1488</v>
      </c>
      <c r="C4573" s="7">
        <v>44189.8202430556</v>
      </c>
      <c r="D4573" t="str">
        <f>VLOOKUP(A4573,Sheet2!$B$2:$E$1001,3,0)</f>
        <v>audio</v>
      </c>
      <c r="E4573" t="str">
        <f>VLOOKUP(A4573,Sheet2!$B$2:$E$1001,4,0)</f>
        <v>cooking</v>
      </c>
      <c r="F4573" t="str">
        <f>VLOOKUP(B4573,Sheet3!$B$2:$D$17,2,0)</f>
        <v>negative</v>
      </c>
      <c r="G4573">
        <f>VLOOKUP(B4573,Sheet3!$B$2:$D$17,3,0)</f>
        <v>0</v>
      </c>
      <c r="H4573">
        <f t="shared" si="213"/>
        <v>12</v>
      </c>
      <c r="I4573">
        <f t="shared" si="214"/>
        <v>4</v>
      </c>
      <c r="J4573" t="str">
        <f t="shared" si="215"/>
        <v>18-21</v>
      </c>
    </row>
    <row r="4574" spans="1:10">
      <c r="A4574" t="s">
        <v>357</v>
      </c>
      <c r="B4574" t="s">
        <v>1492</v>
      </c>
      <c r="C4574" s="7">
        <v>44312.9296180556</v>
      </c>
      <c r="D4574" t="str">
        <f>VLOOKUP(A4574,Sheet2!$B$2:$E$1001,3,0)</f>
        <v>audio</v>
      </c>
      <c r="E4574" t="str">
        <f>VLOOKUP(A4574,Sheet2!$B$2:$E$1001,4,0)</f>
        <v>cooking</v>
      </c>
      <c r="F4574" t="str">
        <f>VLOOKUP(B4574,Sheet3!$B$2:$D$17,2,0)</f>
        <v>neutral</v>
      </c>
      <c r="G4574">
        <f>VLOOKUP(B4574,Sheet3!$B$2:$D$17,3,0)</f>
        <v>20</v>
      </c>
      <c r="H4574">
        <f t="shared" si="213"/>
        <v>4</v>
      </c>
      <c r="I4574">
        <f t="shared" si="214"/>
        <v>1</v>
      </c>
      <c r="J4574" t="str">
        <f t="shared" si="215"/>
        <v>21-24</v>
      </c>
    </row>
    <row r="4575" spans="1:10">
      <c r="A4575" t="s">
        <v>357</v>
      </c>
      <c r="B4575" t="s">
        <v>1502</v>
      </c>
      <c r="C4575" s="7">
        <v>44354.6543287037</v>
      </c>
      <c r="D4575" t="str">
        <f>VLOOKUP(A4575,Sheet2!$B$2:$E$1001,3,0)</f>
        <v>audio</v>
      </c>
      <c r="E4575" t="str">
        <f>VLOOKUP(A4575,Sheet2!$B$2:$E$1001,4,0)</f>
        <v>cooking</v>
      </c>
      <c r="F4575" t="str">
        <f>VLOOKUP(B4575,Sheet3!$B$2:$D$17,2,0)</f>
        <v>negative</v>
      </c>
      <c r="G4575">
        <f>VLOOKUP(B4575,Sheet3!$B$2:$D$17,3,0)</f>
        <v>15</v>
      </c>
      <c r="H4575">
        <f t="shared" si="213"/>
        <v>6</v>
      </c>
      <c r="I4575">
        <f t="shared" si="214"/>
        <v>1</v>
      </c>
      <c r="J4575" t="str">
        <f t="shared" si="215"/>
        <v>15-18</v>
      </c>
    </row>
    <row r="4576" customFormat="1" spans="1:10">
      <c r="A4576" t="s">
        <v>357</v>
      </c>
      <c r="B4576" t="s">
        <v>1499</v>
      </c>
      <c r="C4576" s="7">
        <v>44182.5060185185</v>
      </c>
      <c r="D4576" t="str">
        <f>VLOOKUP(A4576,Sheet2!$B$2:$E$1001,3,0)</f>
        <v>audio</v>
      </c>
      <c r="E4576" t="str">
        <f>VLOOKUP(A4576,Sheet2!$B$2:$E$1001,4,0)</f>
        <v>cooking</v>
      </c>
      <c r="F4576" t="str">
        <f>VLOOKUP(B4576,Sheet3!$B$2:$D$17,2,0)</f>
        <v>negative</v>
      </c>
      <c r="G4576">
        <f>VLOOKUP(B4576,Sheet3!$B$2:$D$17,3,0)</f>
        <v>10</v>
      </c>
      <c r="H4576">
        <f t="shared" si="213"/>
        <v>12</v>
      </c>
      <c r="I4576">
        <f t="shared" si="214"/>
        <v>4</v>
      </c>
      <c r="J4576" t="str">
        <f t="shared" si="215"/>
        <v>12-15</v>
      </c>
    </row>
    <row r="4577" spans="1:10">
      <c r="A4577" t="s">
        <v>357</v>
      </c>
      <c r="B4577" t="s">
        <v>1501</v>
      </c>
      <c r="C4577" s="7">
        <v>44336.3190856481</v>
      </c>
      <c r="D4577" t="str">
        <f>VLOOKUP(A4577,Sheet2!$B$2:$E$1001,3,0)</f>
        <v>audio</v>
      </c>
      <c r="E4577" t="str">
        <f>VLOOKUP(A4577,Sheet2!$B$2:$E$1001,4,0)</f>
        <v>cooking</v>
      </c>
      <c r="F4577" t="str">
        <f>VLOOKUP(B4577,Sheet3!$B$2:$D$17,2,0)</f>
        <v>neutral</v>
      </c>
      <c r="G4577">
        <f>VLOOKUP(B4577,Sheet3!$B$2:$D$17,3,0)</f>
        <v>35</v>
      </c>
      <c r="H4577">
        <f t="shared" si="213"/>
        <v>5</v>
      </c>
      <c r="I4577">
        <f t="shared" si="214"/>
        <v>4</v>
      </c>
      <c r="J4577" t="str">
        <f t="shared" si="215"/>
        <v>6-9</v>
      </c>
    </row>
    <row r="4578" spans="1:10">
      <c r="A4578" t="s">
        <v>357</v>
      </c>
      <c r="B4578" t="s">
        <v>1498</v>
      </c>
      <c r="C4578" s="7">
        <v>44079.6698611111</v>
      </c>
      <c r="D4578" t="str">
        <f>VLOOKUP(A4578,Sheet2!$B$2:$E$1001,3,0)</f>
        <v>audio</v>
      </c>
      <c r="E4578" t="str">
        <f>VLOOKUP(A4578,Sheet2!$B$2:$E$1001,4,0)</f>
        <v>cooking</v>
      </c>
      <c r="F4578" t="str">
        <f>VLOOKUP(B4578,Sheet3!$B$2:$D$17,2,0)</f>
        <v>positive</v>
      </c>
      <c r="G4578">
        <f>VLOOKUP(B4578,Sheet3!$B$2:$D$17,3,0)</f>
        <v>50</v>
      </c>
      <c r="H4578">
        <f t="shared" si="213"/>
        <v>9</v>
      </c>
      <c r="I4578">
        <f t="shared" si="214"/>
        <v>6</v>
      </c>
      <c r="J4578" t="str">
        <f t="shared" si="215"/>
        <v>15-18</v>
      </c>
    </row>
    <row r="4579" spans="1:10">
      <c r="A4579" t="s">
        <v>357</v>
      </c>
      <c r="B4579" t="s">
        <v>1498</v>
      </c>
      <c r="C4579" s="7">
        <v>44055.7192939815</v>
      </c>
      <c r="D4579" t="str">
        <f>VLOOKUP(A4579,Sheet2!$B$2:$E$1001,3,0)</f>
        <v>audio</v>
      </c>
      <c r="E4579" t="str">
        <f>VLOOKUP(A4579,Sheet2!$B$2:$E$1001,4,0)</f>
        <v>cooking</v>
      </c>
      <c r="F4579" t="str">
        <f>VLOOKUP(B4579,Sheet3!$B$2:$D$17,2,0)</f>
        <v>positive</v>
      </c>
      <c r="G4579">
        <f>VLOOKUP(B4579,Sheet3!$B$2:$D$17,3,0)</f>
        <v>50</v>
      </c>
      <c r="H4579">
        <f t="shared" si="213"/>
        <v>8</v>
      </c>
      <c r="I4579">
        <f t="shared" si="214"/>
        <v>3</v>
      </c>
      <c r="J4579" t="str">
        <f t="shared" si="215"/>
        <v>15-18</v>
      </c>
    </row>
    <row r="4580" spans="1:10">
      <c r="A4580" t="s">
        <v>357</v>
      </c>
      <c r="B4580" t="s">
        <v>1491</v>
      </c>
      <c r="C4580" s="7">
        <v>44133.976875</v>
      </c>
      <c r="D4580" t="str">
        <f>VLOOKUP(A4580,Sheet2!$B$2:$E$1001,3,0)</f>
        <v>audio</v>
      </c>
      <c r="E4580" t="str">
        <f>VLOOKUP(A4580,Sheet2!$B$2:$E$1001,4,0)</f>
        <v>cooking</v>
      </c>
      <c r="F4580" t="str">
        <f>VLOOKUP(B4580,Sheet3!$B$2:$D$17,2,0)</f>
        <v>positive</v>
      </c>
      <c r="G4580">
        <f>VLOOKUP(B4580,Sheet3!$B$2:$D$17,3,0)</f>
        <v>30</v>
      </c>
      <c r="H4580">
        <f t="shared" si="213"/>
        <v>10</v>
      </c>
      <c r="I4580">
        <f t="shared" si="214"/>
        <v>4</v>
      </c>
      <c r="J4580" t="str">
        <f t="shared" si="215"/>
        <v>21-24</v>
      </c>
    </row>
    <row r="4581" spans="1:10">
      <c r="A4581" t="s">
        <v>357</v>
      </c>
      <c r="B4581" t="s">
        <v>1494</v>
      </c>
      <c r="C4581" s="7">
        <v>44047.4993402778</v>
      </c>
      <c r="D4581" t="str">
        <f>VLOOKUP(A4581,Sheet2!$B$2:$E$1001,3,0)</f>
        <v>audio</v>
      </c>
      <c r="E4581" t="str">
        <f>VLOOKUP(A4581,Sheet2!$B$2:$E$1001,4,0)</f>
        <v>cooking</v>
      </c>
      <c r="F4581" t="str">
        <f>VLOOKUP(B4581,Sheet3!$B$2:$D$17,2,0)</f>
        <v>positive</v>
      </c>
      <c r="G4581">
        <f>VLOOKUP(B4581,Sheet3!$B$2:$D$17,3,0)</f>
        <v>65</v>
      </c>
      <c r="H4581">
        <f t="shared" si="213"/>
        <v>8</v>
      </c>
      <c r="I4581">
        <f t="shared" si="214"/>
        <v>2</v>
      </c>
      <c r="J4581" t="str">
        <f t="shared" si="215"/>
        <v>9-12</v>
      </c>
    </row>
    <row r="4582" spans="1:10">
      <c r="A4582" t="s">
        <v>357</v>
      </c>
      <c r="B4582" t="s">
        <v>1488</v>
      </c>
      <c r="C4582" s="7">
        <v>44170.7735763889</v>
      </c>
      <c r="D4582" t="str">
        <f>VLOOKUP(A4582,Sheet2!$B$2:$E$1001,3,0)</f>
        <v>audio</v>
      </c>
      <c r="E4582" t="str">
        <f>VLOOKUP(A4582,Sheet2!$B$2:$E$1001,4,0)</f>
        <v>cooking</v>
      </c>
      <c r="F4582" t="str">
        <f>VLOOKUP(B4582,Sheet3!$B$2:$D$17,2,0)</f>
        <v>negative</v>
      </c>
      <c r="G4582">
        <f>VLOOKUP(B4582,Sheet3!$B$2:$D$17,3,0)</f>
        <v>0</v>
      </c>
      <c r="H4582">
        <f t="shared" si="213"/>
        <v>12</v>
      </c>
      <c r="I4582">
        <f t="shared" si="214"/>
        <v>6</v>
      </c>
      <c r="J4582" t="str">
        <f t="shared" si="215"/>
        <v>18-21</v>
      </c>
    </row>
    <row r="4583" spans="1:10">
      <c r="A4583" t="s">
        <v>357</v>
      </c>
      <c r="B4583" t="s">
        <v>1502</v>
      </c>
      <c r="C4583" s="7">
        <v>44245.1087847222</v>
      </c>
      <c r="D4583" t="str">
        <f>VLOOKUP(A4583,Sheet2!$B$2:$E$1001,3,0)</f>
        <v>audio</v>
      </c>
      <c r="E4583" t="str">
        <f>VLOOKUP(A4583,Sheet2!$B$2:$E$1001,4,0)</f>
        <v>cooking</v>
      </c>
      <c r="F4583" t="str">
        <f>VLOOKUP(B4583,Sheet3!$B$2:$D$17,2,0)</f>
        <v>negative</v>
      </c>
      <c r="G4583">
        <f>VLOOKUP(B4583,Sheet3!$B$2:$D$17,3,0)</f>
        <v>15</v>
      </c>
      <c r="H4583">
        <f t="shared" si="213"/>
        <v>2</v>
      </c>
      <c r="I4583">
        <f t="shared" si="214"/>
        <v>4</v>
      </c>
      <c r="J4583" t="str">
        <f t="shared" si="215"/>
        <v>0-3</v>
      </c>
    </row>
    <row r="4584" spans="1:10">
      <c r="A4584" t="s">
        <v>357</v>
      </c>
      <c r="B4584" t="s">
        <v>1491</v>
      </c>
      <c r="C4584" s="7">
        <v>44052.7757523148</v>
      </c>
      <c r="D4584" t="str">
        <f>VLOOKUP(A4584,Sheet2!$B$2:$E$1001,3,0)</f>
        <v>audio</v>
      </c>
      <c r="E4584" t="str">
        <f>VLOOKUP(A4584,Sheet2!$B$2:$E$1001,4,0)</f>
        <v>cooking</v>
      </c>
      <c r="F4584" t="str">
        <f>VLOOKUP(B4584,Sheet3!$B$2:$D$17,2,0)</f>
        <v>positive</v>
      </c>
      <c r="G4584">
        <f>VLOOKUP(B4584,Sheet3!$B$2:$D$17,3,0)</f>
        <v>30</v>
      </c>
      <c r="H4584">
        <f t="shared" si="213"/>
        <v>8</v>
      </c>
      <c r="I4584">
        <f t="shared" si="214"/>
        <v>7</v>
      </c>
      <c r="J4584" t="str">
        <f t="shared" si="215"/>
        <v>18-21</v>
      </c>
    </row>
    <row r="4585" spans="1:10">
      <c r="A4585" t="s">
        <v>357</v>
      </c>
      <c r="B4585" t="s">
        <v>1503</v>
      </c>
      <c r="C4585" s="7">
        <v>44009.1250578704</v>
      </c>
      <c r="D4585" t="str">
        <f>VLOOKUP(A4585,Sheet2!$B$2:$E$1001,3,0)</f>
        <v>audio</v>
      </c>
      <c r="E4585" t="str">
        <f>VLOOKUP(A4585,Sheet2!$B$2:$E$1001,4,0)</f>
        <v>cooking</v>
      </c>
      <c r="F4585" t="str">
        <f>VLOOKUP(B4585,Sheet3!$B$2:$D$17,2,0)</f>
        <v>negative</v>
      </c>
      <c r="G4585">
        <f>VLOOKUP(B4585,Sheet3!$B$2:$D$17,3,0)</f>
        <v>12</v>
      </c>
      <c r="H4585">
        <f t="shared" si="213"/>
        <v>6</v>
      </c>
      <c r="I4585">
        <f t="shared" si="214"/>
        <v>6</v>
      </c>
      <c r="J4585" t="str">
        <f t="shared" si="215"/>
        <v>3-6</v>
      </c>
    </row>
    <row r="4586" customFormat="1" spans="1:10">
      <c r="A4586" t="s">
        <v>357</v>
      </c>
      <c r="B4586" t="s">
        <v>1502</v>
      </c>
      <c r="C4586" s="7">
        <v>44188.6836921296</v>
      </c>
      <c r="D4586" t="str">
        <f>VLOOKUP(A4586,Sheet2!$B$2:$E$1001,3,0)</f>
        <v>audio</v>
      </c>
      <c r="E4586" t="str">
        <f>VLOOKUP(A4586,Sheet2!$B$2:$E$1001,4,0)</f>
        <v>cooking</v>
      </c>
      <c r="F4586" t="str">
        <f>VLOOKUP(B4586,Sheet3!$B$2:$D$17,2,0)</f>
        <v>negative</v>
      </c>
      <c r="G4586">
        <f>VLOOKUP(B4586,Sheet3!$B$2:$D$17,3,0)</f>
        <v>15</v>
      </c>
      <c r="H4586">
        <f t="shared" si="213"/>
        <v>12</v>
      </c>
      <c r="I4586">
        <f t="shared" si="214"/>
        <v>3</v>
      </c>
      <c r="J4586" t="str">
        <f t="shared" si="215"/>
        <v>15-18</v>
      </c>
    </row>
    <row r="4587" spans="1:10">
      <c r="A4587" t="s">
        <v>357</v>
      </c>
      <c r="B4587" t="s">
        <v>1488</v>
      </c>
      <c r="C4587" s="7">
        <v>44003.2597916667</v>
      </c>
      <c r="D4587" t="str">
        <f>VLOOKUP(A4587,Sheet2!$B$2:$E$1001,3,0)</f>
        <v>audio</v>
      </c>
      <c r="E4587" t="str">
        <f>VLOOKUP(A4587,Sheet2!$B$2:$E$1001,4,0)</f>
        <v>cooking</v>
      </c>
      <c r="F4587" t="str">
        <f>VLOOKUP(B4587,Sheet3!$B$2:$D$17,2,0)</f>
        <v>negative</v>
      </c>
      <c r="G4587">
        <f>VLOOKUP(B4587,Sheet3!$B$2:$D$17,3,0)</f>
        <v>0</v>
      </c>
      <c r="H4587">
        <f t="shared" si="213"/>
        <v>6</v>
      </c>
      <c r="I4587">
        <f t="shared" si="214"/>
        <v>7</v>
      </c>
      <c r="J4587" t="str">
        <f t="shared" si="215"/>
        <v>6-9</v>
      </c>
    </row>
    <row r="4588" spans="1:10">
      <c r="A4588" t="s">
        <v>357</v>
      </c>
      <c r="B4588" t="s">
        <v>1485</v>
      </c>
      <c r="C4588" s="7">
        <v>44060.1104166667</v>
      </c>
      <c r="D4588" t="str">
        <f>VLOOKUP(A4588,Sheet2!$B$2:$E$1001,3,0)</f>
        <v>audio</v>
      </c>
      <c r="E4588" t="str">
        <f>VLOOKUP(A4588,Sheet2!$B$2:$E$1001,4,0)</f>
        <v>cooking</v>
      </c>
      <c r="F4588" t="str">
        <f>VLOOKUP(B4588,Sheet3!$B$2:$D$17,2,0)</f>
        <v>positive</v>
      </c>
      <c r="G4588">
        <f>VLOOKUP(B4588,Sheet3!$B$2:$D$17,3,0)</f>
        <v>60</v>
      </c>
      <c r="H4588">
        <f t="shared" si="213"/>
        <v>8</v>
      </c>
      <c r="I4588">
        <f t="shared" si="214"/>
        <v>1</v>
      </c>
      <c r="J4588" t="str">
        <f t="shared" si="215"/>
        <v>0-3</v>
      </c>
    </row>
    <row r="4589" spans="1:10">
      <c r="A4589" t="s">
        <v>357</v>
      </c>
      <c r="B4589" t="s">
        <v>1497</v>
      </c>
      <c r="C4589" s="7">
        <v>44080.8779282407</v>
      </c>
      <c r="D4589" t="str">
        <f>VLOOKUP(A4589,Sheet2!$B$2:$E$1001,3,0)</f>
        <v>audio</v>
      </c>
      <c r="E4589" t="str">
        <f>VLOOKUP(A4589,Sheet2!$B$2:$E$1001,4,0)</f>
        <v>cooking</v>
      </c>
      <c r="F4589" t="str">
        <f>VLOOKUP(B4589,Sheet3!$B$2:$D$17,2,0)</f>
        <v>positive</v>
      </c>
      <c r="G4589">
        <f>VLOOKUP(B4589,Sheet3!$B$2:$D$17,3,0)</f>
        <v>72</v>
      </c>
      <c r="H4589">
        <f t="shared" si="213"/>
        <v>9</v>
      </c>
      <c r="I4589">
        <f t="shared" si="214"/>
        <v>7</v>
      </c>
      <c r="J4589" t="str">
        <f t="shared" si="215"/>
        <v>21-24</v>
      </c>
    </row>
    <row r="4590" spans="1:10">
      <c r="A4590" t="s">
        <v>357</v>
      </c>
      <c r="B4590" t="s">
        <v>1485</v>
      </c>
      <c r="C4590" s="7">
        <v>44137.4281944444</v>
      </c>
      <c r="D4590" t="str">
        <f>VLOOKUP(A4590,Sheet2!$B$2:$E$1001,3,0)</f>
        <v>audio</v>
      </c>
      <c r="E4590" t="str">
        <f>VLOOKUP(A4590,Sheet2!$B$2:$E$1001,4,0)</f>
        <v>cooking</v>
      </c>
      <c r="F4590" t="str">
        <f>VLOOKUP(B4590,Sheet3!$B$2:$D$17,2,0)</f>
        <v>positive</v>
      </c>
      <c r="G4590">
        <f>VLOOKUP(B4590,Sheet3!$B$2:$D$17,3,0)</f>
        <v>60</v>
      </c>
      <c r="H4590">
        <f t="shared" si="213"/>
        <v>11</v>
      </c>
      <c r="I4590">
        <f t="shared" si="214"/>
        <v>1</v>
      </c>
      <c r="J4590" t="str">
        <f t="shared" si="215"/>
        <v>9-12</v>
      </c>
    </row>
    <row r="4591" spans="1:10">
      <c r="A4591" t="s">
        <v>357</v>
      </c>
      <c r="B4591" t="s">
        <v>1495</v>
      </c>
      <c r="C4591" s="7">
        <v>44233.5574189815</v>
      </c>
      <c r="D4591" t="str">
        <f>VLOOKUP(A4591,Sheet2!$B$2:$E$1001,3,0)</f>
        <v>audio</v>
      </c>
      <c r="E4591" t="str">
        <f>VLOOKUP(A4591,Sheet2!$B$2:$E$1001,4,0)</f>
        <v>cooking</v>
      </c>
      <c r="F4591" t="str">
        <f>VLOOKUP(B4591,Sheet3!$B$2:$D$17,2,0)</f>
        <v>positive</v>
      </c>
      <c r="G4591">
        <f>VLOOKUP(B4591,Sheet3!$B$2:$D$17,3,0)</f>
        <v>75</v>
      </c>
      <c r="H4591">
        <f t="shared" si="213"/>
        <v>2</v>
      </c>
      <c r="I4591">
        <f t="shared" si="214"/>
        <v>6</v>
      </c>
      <c r="J4591" t="str">
        <f t="shared" si="215"/>
        <v>12-15</v>
      </c>
    </row>
    <row r="4592" spans="1:10">
      <c r="A4592" t="s">
        <v>357</v>
      </c>
      <c r="B4592" t="s">
        <v>1501</v>
      </c>
      <c r="C4592" s="7">
        <v>44253.8398842593</v>
      </c>
      <c r="D4592" t="str">
        <f>VLOOKUP(A4592,Sheet2!$B$2:$E$1001,3,0)</f>
        <v>audio</v>
      </c>
      <c r="E4592" t="str">
        <f>VLOOKUP(A4592,Sheet2!$B$2:$E$1001,4,0)</f>
        <v>cooking</v>
      </c>
      <c r="F4592" t="str">
        <f>VLOOKUP(B4592,Sheet3!$B$2:$D$17,2,0)</f>
        <v>neutral</v>
      </c>
      <c r="G4592">
        <f>VLOOKUP(B4592,Sheet3!$B$2:$D$17,3,0)</f>
        <v>35</v>
      </c>
      <c r="H4592">
        <f t="shared" si="213"/>
        <v>2</v>
      </c>
      <c r="I4592">
        <f t="shared" si="214"/>
        <v>5</v>
      </c>
      <c r="J4592" t="str">
        <f t="shared" si="215"/>
        <v>18-21</v>
      </c>
    </row>
    <row r="4593" spans="1:10">
      <c r="A4593" t="s">
        <v>358</v>
      </c>
      <c r="B4593" t="s">
        <v>1502</v>
      </c>
      <c r="C4593" s="7">
        <v>44172.6816203704</v>
      </c>
      <c r="D4593" t="str">
        <f>VLOOKUP(A4593,Sheet2!$B$2:$E$1001,3,0)</f>
        <v>video</v>
      </c>
      <c r="E4593" t="str">
        <f>VLOOKUP(A4593,Sheet2!$B$2:$E$1001,4,0)</f>
        <v>public speaking</v>
      </c>
      <c r="F4593" t="str">
        <f>VLOOKUP(B4593,Sheet3!$B$2:$D$17,2,0)</f>
        <v>negative</v>
      </c>
      <c r="G4593">
        <f>VLOOKUP(B4593,Sheet3!$B$2:$D$17,3,0)</f>
        <v>15</v>
      </c>
      <c r="H4593">
        <f t="shared" si="213"/>
        <v>12</v>
      </c>
      <c r="I4593">
        <f t="shared" si="214"/>
        <v>1</v>
      </c>
      <c r="J4593" t="str">
        <f t="shared" si="215"/>
        <v>15-18</v>
      </c>
    </row>
    <row r="4594" spans="1:10">
      <c r="A4594" t="s">
        <v>358</v>
      </c>
      <c r="B4594" t="s">
        <v>1501</v>
      </c>
      <c r="C4594" s="7">
        <v>44039.4666203704</v>
      </c>
      <c r="D4594" t="str">
        <f>VLOOKUP(A4594,Sheet2!$B$2:$E$1001,3,0)</f>
        <v>video</v>
      </c>
      <c r="E4594" t="str">
        <f>VLOOKUP(A4594,Sheet2!$B$2:$E$1001,4,0)</f>
        <v>public speaking</v>
      </c>
      <c r="F4594" t="str">
        <f>VLOOKUP(B4594,Sheet3!$B$2:$D$17,2,0)</f>
        <v>neutral</v>
      </c>
      <c r="G4594">
        <f>VLOOKUP(B4594,Sheet3!$B$2:$D$17,3,0)</f>
        <v>35</v>
      </c>
      <c r="H4594">
        <f t="shared" si="213"/>
        <v>7</v>
      </c>
      <c r="I4594">
        <f t="shared" si="214"/>
        <v>1</v>
      </c>
      <c r="J4594" t="str">
        <f t="shared" si="215"/>
        <v>9-12</v>
      </c>
    </row>
    <row r="4595" spans="1:10">
      <c r="A4595" t="s">
        <v>358</v>
      </c>
      <c r="B4595" t="s">
        <v>1487</v>
      </c>
      <c r="C4595" s="7">
        <v>44079.4502199074</v>
      </c>
      <c r="D4595" t="str">
        <f>VLOOKUP(A4595,Sheet2!$B$2:$E$1001,3,0)</f>
        <v>video</v>
      </c>
      <c r="E4595" t="str">
        <f>VLOOKUP(A4595,Sheet2!$B$2:$E$1001,4,0)</f>
        <v>public speaking</v>
      </c>
      <c r="F4595" t="str">
        <f>VLOOKUP(B4595,Sheet3!$B$2:$D$17,2,0)</f>
        <v>positive</v>
      </c>
      <c r="G4595">
        <f>VLOOKUP(B4595,Sheet3!$B$2:$D$17,3,0)</f>
        <v>70</v>
      </c>
      <c r="H4595">
        <f t="shared" si="213"/>
        <v>9</v>
      </c>
      <c r="I4595">
        <f t="shared" si="214"/>
        <v>6</v>
      </c>
      <c r="J4595" t="str">
        <f t="shared" si="215"/>
        <v>9-12</v>
      </c>
    </row>
    <row r="4596" spans="1:10">
      <c r="A4596" t="s">
        <v>358</v>
      </c>
      <c r="B4596" t="s">
        <v>1485</v>
      </c>
      <c r="C4596" s="7">
        <v>44238.299224537</v>
      </c>
      <c r="D4596" t="str">
        <f>VLOOKUP(A4596,Sheet2!$B$2:$E$1001,3,0)</f>
        <v>video</v>
      </c>
      <c r="E4596" t="str">
        <f>VLOOKUP(A4596,Sheet2!$B$2:$E$1001,4,0)</f>
        <v>public speaking</v>
      </c>
      <c r="F4596" t="str">
        <f>VLOOKUP(B4596,Sheet3!$B$2:$D$17,2,0)</f>
        <v>positive</v>
      </c>
      <c r="G4596">
        <f>VLOOKUP(B4596,Sheet3!$B$2:$D$17,3,0)</f>
        <v>60</v>
      </c>
      <c r="H4596">
        <f t="shared" si="213"/>
        <v>2</v>
      </c>
      <c r="I4596">
        <f t="shared" si="214"/>
        <v>4</v>
      </c>
      <c r="J4596" t="str">
        <f t="shared" si="215"/>
        <v>6-9</v>
      </c>
    </row>
    <row r="4597" spans="1:10">
      <c r="A4597" t="s">
        <v>358</v>
      </c>
      <c r="B4597" t="s">
        <v>1490</v>
      </c>
      <c r="C4597" s="7">
        <v>44088.1460416667</v>
      </c>
      <c r="D4597" t="str">
        <f>VLOOKUP(A4597,Sheet2!$B$2:$E$1001,3,0)</f>
        <v>video</v>
      </c>
      <c r="E4597" t="str">
        <f>VLOOKUP(A4597,Sheet2!$B$2:$E$1001,4,0)</f>
        <v>public speaking</v>
      </c>
      <c r="F4597" t="str">
        <f>VLOOKUP(B4597,Sheet3!$B$2:$D$17,2,0)</f>
        <v>negative</v>
      </c>
      <c r="G4597">
        <f>VLOOKUP(B4597,Sheet3!$B$2:$D$17,3,0)</f>
        <v>5</v>
      </c>
      <c r="H4597">
        <f t="shared" si="213"/>
        <v>9</v>
      </c>
      <c r="I4597">
        <f t="shared" si="214"/>
        <v>1</v>
      </c>
      <c r="J4597" t="str">
        <f t="shared" si="215"/>
        <v>3-6</v>
      </c>
    </row>
    <row r="4598" spans="1:10">
      <c r="A4598" t="s">
        <v>358</v>
      </c>
      <c r="B4598" t="s">
        <v>1499</v>
      </c>
      <c r="C4598" s="7">
        <v>44050.121087963</v>
      </c>
      <c r="D4598" t="str">
        <f>VLOOKUP(A4598,Sheet2!$B$2:$E$1001,3,0)</f>
        <v>video</v>
      </c>
      <c r="E4598" t="str">
        <f>VLOOKUP(A4598,Sheet2!$B$2:$E$1001,4,0)</f>
        <v>public speaking</v>
      </c>
      <c r="F4598" t="str">
        <f>VLOOKUP(B4598,Sheet3!$B$2:$D$17,2,0)</f>
        <v>negative</v>
      </c>
      <c r="G4598">
        <f>VLOOKUP(B4598,Sheet3!$B$2:$D$17,3,0)</f>
        <v>10</v>
      </c>
      <c r="H4598">
        <f t="shared" si="213"/>
        <v>8</v>
      </c>
      <c r="I4598">
        <f t="shared" si="214"/>
        <v>5</v>
      </c>
      <c r="J4598" t="str">
        <f t="shared" si="215"/>
        <v>0-3</v>
      </c>
    </row>
    <row r="4599" spans="1:10">
      <c r="A4599" t="s">
        <v>358</v>
      </c>
      <c r="B4599" t="s">
        <v>1485</v>
      </c>
      <c r="C4599" s="7">
        <v>44137.0175810185</v>
      </c>
      <c r="D4599" t="str">
        <f>VLOOKUP(A4599,Sheet2!$B$2:$E$1001,3,0)</f>
        <v>video</v>
      </c>
      <c r="E4599" t="str">
        <f>VLOOKUP(A4599,Sheet2!$B$2:$E$1001,4,0)</f>
        <v>public speaking</v>
      </c>
      <c r="F4599" t="str">
        <f>VLOOKUP(B4599,Sheet3!$B$2:$D$17,2,0)</f>
        <v>positive</v>
      </c>
      <c r="G4599">
        <f>VLOOKUP(B4599,Sheet3!$B$2:$D$17,3,0)</f>
        <v>60</v>
      </c>
      <c r="H4599">
        <f t="shared" si="213"/>
        <v>11</v>
      </c>
      <c r="I4599">
        <f t="shared" si="214"/>
        <v>1</v>
      </c>
      <c r="J4599" t="str">
        <f t="shared" si="215"/>
        <v>0-3</v>
      </c>
    </row>
    <row r="4600" spans="1:10">
      <c r="A4600" t="s">
        <v>358</v>
      </c>
      <c r="B4600" t="s">
        <v>1499</v>
      </c>
      <c r="C4600" s="7">
        <v>44313.6072916667</v>
      </c>
      <c r="D4600" t="str">
        <f>VLOOKUP(A4600,Sheet2!$B$2:$E$1001,3,0)</f>
        <v>video</v>
      </c>
      <c r="E4600" t="str">
        <f>VLOOKUP(A4600,Sheet2!$B$2:$E$1001,4,0)</f>
        <v>public speaking</v>
      </c>
      <c r="F4600" t="str">
        <f>VLOOKUP(B4600,Sheet3!$B$2:$D$17,2,0)</f>
        <v>negative</v>
      </c>
      <c r="G4600">
        <f>VLOOKUP(B4600,Sheet3!$B$2:$D$17,3,0)</f>
        <v>10</v>
      </c>
      <c r="H4600">
        <f t="shared" si="213"/>
        <v>4</v>
      </c>
      <c r="I4600">
        <f t="shared" si="214"/>
        <v>2</v>
      </c>
      <c r="J4600" t="str">
        <f t="shared" si="215"/>
        <v>12-15</v>
      </c>
    </row>
    <row r="4601" spans="1:10">
      <c r="A4601" t="s">
        <v>358</v>
      </c>
      <c r="B4601" t="s">
        <v>1495</v>
      </c>
      <c r="C4601" s="7">
        <v>44083.7578472222</v>
      </c>
      <c r="D4601" t="str">
        <f>VLOOKUP(A4601,Sheet2!$B$2:$E$1001,3,0)</f>
        <v>video</v>
      </c>
      <c r="E4601" t="str">
        <f>VLOOKUP(A4601,Sheet2!$B$2:$E$1001,4,0)</f>
        <v>public speaking</v>
      </c>
      <c r="F4601" t="str">
        <f>VLOOKUP(B4601,Sheet3!$B$2:$D$17,2,0)</f>
        <v>positive</v>
      </c>
      <c r="G4601">
        <f>VLOOKUP(B4601,Sheet3!$B$2:$D$17,3,0)</f>
        <v>75</v>
      </c>
      <c r="H4601">
        <f t="shared" si="213"/>
        <v>9</v>
      </c>
      <c r="I4601">
        <f t="shared" si="214"/>
        <v>3</v>
      </c>
      <c r="J4601" t="str">
        <f t="shared" si="215"/>
        <v>18-21</v>
      </c>
    </row>
    <row r="4602" customFormat="1" spans="1:10">
      <c r="A4602" t="s">
        <v>358</v>
      </c>
      <c r="B4602" t="s">
        <v>1502</v>
      </c>
      <c r="C4602" s="7">
        <v>44194.4828125</v>
      </c>
      <c r="D4602" t="str">
        <f>VLOOKUP(A4602,Sheet2!$B$2:$E$1001,3,0)</f>
        <v>video</v>
      </c>
      <c r="E4602" t="str">
        <f>VLOOKUP(A4602,Sheet2!$B$2:$E$1001,4,0)</f>
        <v>public speaking</v>
      </c>
      <c r="F4602" t="str">
        <f>VLOOKUP(B4602,Sheet3!$B$2:$D$17,2,0)</f>
        <v>negative</v>
      </c>
      <c r="G4602">
        <f>VLOOKUP(B4602,Sheet3!$B$2:$D$17,3,0)</f>
        <v>15</v>
      </c>
      <c r="H4602">
        <f t="shared" si="213"/>
        <v>12</v>
      </c>
      <c r="I4602">
        <f t="shared" si="214"/>
        <v>2</v>
      </c>
      <c r="J4602" t="str">
        <f t="shared" si="215"/>
        <v>9-12</v>
      </c>
    </row>
    <row r="4603" spans="1:10">
      <c r="A4603" t="s">
        <v>358</v>
      </c>
      <c r="B4603" t="s">
        <v>1498</v>
      </c>
      <c r="C4603" s="7">
        <v>44323.8066435185</v>
      </c>
      <c r="D4603" t="str">
        <f>VLOOKUP(A4603,Sheet2!$B$2:$E$1001,3,0)</f>
        <v>video</v>
      </c>
      <c r="E4603" t="str">
        <f>VLOOKUP(A4603,Sheet2!$B$2:$E$1001,4,0)</f>
        <v>public speaking</v>
      </c>
      <c r="F4603" t="str">
        <f>VLOOKUP(B4603,Sheet3!$B$2:$D$17,2,0)</f>
        <v>positive</v>
      </c>
      <c r="G4603">
        <f>VLOOKUP(B4603,Sheet3!$B$2:$D$17,3,0)</f>
        <v>50</v>
      </c>
      <c r="H4603">
        <f t="shared" si="213"/>
        <v>5</v>
      </c>
      <c r="I4603">
        <f t="shared" si="214"/>
        <v>5</v>
      </c>
      <c r="J4603" t="str">
        <f t="shared" si="215"/>
        <v>18-21</v>
      </c>
    </row>
    <row r="4604" spans="1:10">
      <c r="A4604" t="s">
        <v>358</v>
      </c>
      <c r="B4604" t="s">
        <v>1487</v>
      </c>
      <c r="C4604" s="7">
        <v>44120.764212963</v>
      </c>
      <c r="D4604" t="str">
        <f>VLOOKUP(A4604,Sheet2!$B$2:$E$1001,3,0)</f>
        <v>video</v>
      </c>
      <c r="E4604" t="str">
        <f>VLOOKUP(A4604,Sheet2!$B$2:$E$1001,4,0)</f>
        <v>public speaking</v>
      </c>
      <c r="F4604" t="str">
        <f>VLOOKUP(B4604,Sheet3!$B$2:$D$17,2,0)</f>
        <v>positive</v>
      </c>
      <c r="G4604">
        <f>VLOOKUP(B4604,Sheet3!$B$2:$D$17,3,0)</f>
        <v>70</v>
      </c>
      <c r="H4604">
        <f t="shared" si="213"/>
        <v>10</v>
      </c>
      <c r="I4604">
        <f t="shared" si="214"/>
        <v>5</v>
      </c>
      <c r="J4604" t="str">
        <f t="shared" si="215"/>
        <v>18-21</v>
      </c>
    </row>
    <row r="4605" spans="1:10">
      <c r="A4605" t="s">
        <v>358</v>
      </c>
      <c r="B4605" t="s">
        <v>1501</v>
      </c>
      <c r="C4605" s="7">
        <v>44123.767662037</v>
      </c>
      <c r="D4605" t="str">
        <f>VLOOKUP(A4605,Sheet2!$B$2:$E$1001,3,0)</f>
        <v>video</v>
      </c>
      <c r="E4605" t="str">
        <f>VLOOKUP(A4605,Sheet2!$B$2:$E$1001,4,0)</f>
        <v>public speaking</v>
      </c>
      <c r="F4605" t="str">
        <f>VLOOKUP(B4605,Sheet3!$B$2:$D$17,2,0)</f>
        <v>neutral</v>
      </c>
      <c r="G4605">
        <f>VLOOKUP(B4605,Sheet3!$B$2:$D$17,3,0)</f>
        <v>35</v>
      </c>
      <c r="H4605">
        <f t="shared" si="213"/>
        <v>10</v>
      </c>
      <c r="I4605">
        <f t="shared" si="214"/>
        <v>1</v>
      </c>
      <c r="J4605" t="str">
        <f t="shared" si="215"/>
        <v>18-21</v>
      </c>
    </row>
    <row r="4606" spans="1:10">
      <c r="A4606" t="s">
        <v>358</v>
      </c>
      <c r="B4606" t="s">
        <v>1500</v>
      </c>
      <c r="C4606" s="7">
        <v>44191.0961805556</v>
      </c>
      <c r="D4606" t="str">
        <f>VLOOKUP(A4606,Sheet2!$B$2:$E$1001,3,0)</f>
        <v>video</v>
      </c>
      <c r="E4606" t="str">
        <f>VLOOKUP(A4606,Sheet2!$B$2:$E$1001,4,0)</f>
        <v>public speaking</v>
      </c>
      <c r="F4606" t="str">
        <f>VLOOKUP(B4606,Sheet3!$B$2:$D$17,2,0)</f>
        <v>positive</v>
      </c>
      <c r="G4606">
        <f>VLOOKUP(B4606,Sheet3!$B$2:$D$17,3,0)</f>
        <v>45</v>
      </c>
      <c r="H4606">
        <f t="shared" si="213"/>
        <v>12</v>
      </c>
      <c r="I4606">
        <f t="shared" si="214"/>
        <v>6</v>
      </c>
      <c r="J4606" t="str">
        <f t="shared" si="215"/>
        <v>0-3</v>
      </c>
    </row>
    <row r="4607" spans="1:10">
      <c r="A4607" t="s">
        <v>358</v>
      </c>
      <c r="B4607" t="s">
        <v>1496</v>
      </c>
      <c r="C4607" s="7">
        <v>44262.7543287037</v>
      </c>
      <c r="D4607" t="str">
        <f>VLOOKUP(A4607,Sheet2!$B$2:$E$1001,3,0)</f>
        <v>video</v>
      </c>
      <c r="E4607" t="str">
        <f>VLOOKUP(A4607,Sheet2!$B$2:$E$1001,4,0)</f>
        <v>public speaking</v>
      </c>
      <c r="F4607" t="str">
        <f>VLOOKUP(B4607,Sheet3!$B$2:$D$17,2,0)</f>
        <v>positive</v>
      </c>
      <c r="G4607">
        <f>VLOOKUP(B4607,Sheet3!$B$2:$D$17,3,0)</f>
        <v>70</v>
      </c>
      <c r="H4607">
        <f t="shared" si="213"/>
        <v>3</v>
      </c>
      <c r="I4607">
        <f t="shared" si="214"/>
        <v>7</v>
      </c>
      <c r="J4607" t="str">
        <f t="shared" si="215"/>
        <v>18-21</v>
      </c>
    </row>
    <row r="4608" spans="1:10">
      <c r="A4608" t="s">
        <v>358</v>
      </c>
      <c r="B4608" t="s">
        <v>1498</v>
      </c>
      <c r="C4608" s="7">
        <v>44280.5267708333</v>
      </c>
      <c r="D4608" t="str">
        <f>VLOOKUP(A4608,Sheet2!$B$2:$E$1001,3,0)</f>
        <v>video</v>
      </c>
      <c r="E4608" t="str">
        <f>VLOOKUP(A4608,Sheet2!$B$2:$E$1001,4,0)</f>
        <v>public speaking</v>
      </c>
      <c r="F4608" t="str">
        <f>VLOOKUP(B4608,Sheet3!$B$2:$D$17,2,0)</f>
        <v>positive</v>
      </c>
      <c r="G4608">
        <f>VLOOKUP(B4608,Sheet3!$B$2:$D$17,3,0)</f>
        <v>50</v>
      </c>
      <c r="H4608">
        <f t="shared" si="213"/>
        <v>3</v>
      </c>
      <c r="I4608">
        <f t="shared" si="214"/>
        <v>4</v>
      </c>
      <c r="J4608" t="str">
        <f t="shared" si="215"/>
        <v>12-15</v>
      </c>
    </row>
    <row r="4609" spans="1:10">
      <c r="A4609" t="s">
        <v>358</v>
      </c>
      <c r="B4609" t="s">
        <v>1485</v>
      </c>
      <c r="C4609" s="7">
        <v>44288.0334027778</v>
      </c>
      <c r="D4609" t="str">
        <f>VLOOKUP(A4609,Sheet2!$B$2:$E$1001,3,0)</f>
        <v>video</v>
      </c>
      <c r="E4609" t="str">
        <f>VLOOKUP(A4609,Sheet2!$B$2:$E$1001,4,0)</f>
        <v>public speaking</v>
      </c>
      <c r="F4609" t="str">
        <f>VLOOKUP(B4609,Sheet3!$B$2:$D$17,2,0)</f>
        <v>positive</v>
      </c>
      <c r="G4609">
        <f>VLOOKUP(B4609,Sheet3!$B$2:$D$17,3,0)</f>
        <v>60</v>
      </c>
      <c r="H4609">
        <f t="shared" si="213"/>
        <v>4</v>
      </c>
      <c r="I4609">
        <f t="shared" si="214"/>
        <v>5</v>
      </c>
      <c r="J4609" t="str">
        <f t="shared" si="215"/>
        <v>0-3</v>
      </c>
    </row>
    <row r="4610" spans="1:10">
      <c r="A4610" t="s">
        <v>358</v>
      </c>
      <c r="B4610" t="s">
        <v>1500</v>
      </c>
      <c r="C4610" s="7">
        <v>44285.668275463</v>
      </c>
      <c r="D4610" t="str">
        <f>VLOOKUP(A4610,Sheet2!$B$2:$E$1001,3,0)</f>
        <v>video</v>
      </c>
      <c r="E4610" t="str">
        <f>VLOOKUP(A4610,Sheet2!$B$2:$E$1001,4,0)</f>
        <v>public speaking</v>
      </c>
      <c r="F4610" t="str">
        <f>VLOOKUP(B4610,Sheet3!$B$2:$D$17,2,0)</f>
        <v>positive</v>
      </c>
      <c r="G4610">
        <f>VLOOKUP(B4610,Sheet3!$B$2:$D$17,3,0)</f>
        <v>45</v>
      </c>
      <c r="H4610">
        <f t="shared" si="213"/>
        <v>3</v>
      </c>
      <c r="I4610">
        <f t="shared" si="214"/>
        <v>2</v>
      </c>
      <c r="J4610" t="str">
        <f t="shared" si="215"/>
        <v>15-18</v>
      </c>
    </row>
    <row r="4611" spans="1:10">
      <c r="A4611" t="s">
        <v>358</v>
      </c>
      <c r="B4611" t="s">
        <v>1494</v>
      </c>
      <c r="C4611" s="7">
        <v>44141.5109259259</v>
      </c>
      <c r="D4611" t="str">
        <f>VLOOKUP(A4611,Sheet2!$B$2:$E$1001,3,0)</f>
        <v>video</v>
      </c>
      <c r="E4611" t="str">
        <f>VLOOKUP(A4611,Sheet2!$B$2:$E$1001,4,0)</f>
        <v>public speaking</v>
      </c>
      <c r="F4611" t="str">
        <f>VLOOKUP(B4611,Sheet3!$B$2:$D$17,2,0)</f>
        <v>positive</v>
      </c>
      <c r="G4611">
        <f>VLOOKUP(B4611,Sheet3!$B$2:$D$17,3,0)</f>
        <v>65</v>
      </c>
      <c r="H4611">
        <f t="shared" ref="H4611:H4674" si="216">MONTH(C4611)</f>
        <v>11</v>
      </c>
      <c r="I4611">
        <f t="shared" ref="I4611:I4674" si="217">WEEKDAY(C4611,2)</f>
        <v>5</v>
      </c>
      <c r="J4611" t="str">
        <f t="shared" ref="J4611:J4674" si="218">TEXT(INT(HOUR(C4611)/3)*3,"0")&amp;"-"&amp;TEXT(INT(HOUR(C4611)/3)*3+3,"0")</f>
        <v>12-15</v>
      </c>
    </row>
    <row r="4612" customFormat="1" spans="1:10">
      <c r="A4612" t="s">
        <v>358</v>
      </c>
      <c r="B4612" t="s">
        <v>1491</v>
      </c>
      <c r="C4612" s="7">
        <v>44020.013900463</v>
      </c>
      <c r="D4612" t="str">
        <f>VLOOKUP(A4612,Sheet2!$B$2:$E$1001,3,0)</f>
        <v>video</v>
      </c>
      <c r="E4612" t="str">
        <f>VLOOKUP(A4612,Sheet2!$B$2:$E$1001,4,0)</f>
        <v>public speaking</v>
      </c>
      <c r="F4612" t="str">
        <f>VLOOKUP(B4612,Sheet3!$B$2:$D$17,2,0)</f>
        <v>positive</v>
      </c>
      <c r="G4612">
        <f>VLOOKUP(B4612,Sheet3!$B$2:$D$17,3,0)</f>
        <v>30</v>
      </c>
      <c r="H4612">
        <f t="shared" si="216"/>
        <v>7</v>
      </c>
      <c r="I4612">
        <f t="shared" si="217"/>
        <v>3</v>
      </c>
      <c r="J4612" t="str">
        <f t="shared" si="218"/>
        <v>0-3</v>
      </c>
    </row>
    <row r="4613" spans="1:10">
      <c r="A4613" t="s">
        <v>358</v>
      </c>
      <c r="B4613" t="s">
        <v>1488</v>
      </c>
      <c r="C4613" s="7">
        <v>44136.5433796296</v>
      </c>
      <c r="D4613" t="str">
        <f>VLOOKUP(A4613,Sheet2!$B$2:$E$1001,3,0)</f>
        <v>video</v>
      </c>
      <c r="E4613" t="str">
        <f>VLOOKUP(A4613,Sheet2!$B$2:$E$1001,4,0)</f>
        <v>public speaking</v>
      </c>
      <c r="F4613" t="str">
        <f>VLOOKUP(B4613,Sheet3!$B$2:$D$17,2,0)</f>
        <v>negative</v>
      </c>
      <c r="G4613">
        <f>VLOOKUP(B4613,Sheet3!$B$2:$D$17,3,0)</f>
        <v>0</v>
      </c>
      <c r="H4613">
        <f t="shared" si="216"/>
        <v>11</v>
      </c>
      <c r="I4613">
        <f t="shared" si="217"/>
        <v>7</v>
      </c>
      <c r="J4613" t="str">
        <f t="shared" si="218"/>
        <v>12-15</v>
      </c>
    </row>
    <row r="4614" spans="1:10">
      <c r="A4614" t="s">
        <v>358</v>
      </c>
      <c r="B4614" t="s">
        <v>1503</v>
      </c>
      <c r="C4614" s="7">
        <v>44345.7891087963</v>
      </c>
      <c r="D4614" t="str">
        <f>VLOOKUP(A4614,Sheet2!$B$2:$E$1001,3,0)</f>
        <v>video</v>
      </c>
      <c r="E4614" t="str">
        <f>VLOOKUP(A4614,Sheet2!$B$2:$E$1001,4,0)</f>
        <v>public speaking</v>
      </c>
      <c r="F4614" t="str">
        <f>VLOOKUP(B4614,Sheet3!$B$2:$D$17,2,0)</f>
        <v>negative</v>
      </c>
      <c r="G4614">
        <f>VLOOKUP(B4614,Sheet3!$B$2:$D$17,3,0)</f>
        <v>12</v>
      </c>
      <c r="H4614">
        <f t="shared" si="216"/>
        <v>5</v>
      </c>
      <c r="I4614">
        <f t="shared" si="217"/>
        <v>6</v>
      </c>
      <c r="J4614" t="str">
        <f t="shared" si="218"/>
        <v>18-21</v>
      </c>
    </row>
    <row r="4615" spans="1:10">
      <c r="A4615" t="s">
        <v>358</v>
      </c>
      <c r="B4615" t="s">
        <v>1495</v>
      </c>
      <c r="C4615" s="7">
        <v>44281.5317824074</v>
      </c>
      <c r="D4615" t="str">
        <f>VLOOKUP(A4615,Sheet2!$B$2:$E$1001,3,0)</f>
        <v>video</v>
      </c>
      <c r="E4615" t="str">
        <f>VLOOKUP(A4615,Sheet2!$B$2:$E$1001,4,0)</f>
        <v>public speaking</v>
      </c>
      <c r="F4615" t="str">
        <f>VLOOKUP(B4615,Sheet3!$B$2:$D$17,2,0)</f>
        <v>positive</v>
      </c>
      <c r="G4615">
        <f>VLOOKUP(B4615,Sheet3!$B$2:$D$17,3,0)</f>
        <v>75</v>
      </c>
      <c r="H4615">
        <f t="shared" si="216"/>
        <v>3</v>
      </c>
      <c r="I4615">
        <f t="shared" si="217"/>
        <v>5</v>
      </c>
      <c r="J4615" t="str">
        <f t="shared" si="218"/>
        <v>12-15</v>
      </c>
    </row>
    <row r="4616" spans="1:10">
      <c r="A4616" t="s">
        <v>359</v>
      </c>
      <c r="B4616" t="s">
        <v>1497</v>
      </c>
      <c r="C4616" s="7">
        <v>44008.2021296296</v>
      </c>
      <c r="D4616" t="str">
        <f>VLOOKUP(A4616,Sheet2!$B$2:$E$1001,3,0)</f>
        <v>audio</v>
      </c>
      <c r="E4616" t="str">
        <f>VLOOKUP(A4616,Sheet2!$B$2:$E$1001,4,0)</f>
        <v>studying</v>
      </c>
      <c r="F4616" t="str">
        <f>VLOOKUP(B4616,Sheet3!$B$2:$D$17,2,0)</f>
        <v>positive</v>
      </c>
      <c r="G4616">
        <f>VLOOKUP(B4616,Sheet3!$B$2:$D$17,3,0)</f>
        <v>72</v>
      </c>
      <c r="H4616">
        <f t="shared" si="216"/>
        <v>6</v>
      </c>
      <c r="I4616">
        <f t="shared" si="217"/>
        <v>5</v>
      </c>
      <c r="J4616" t="str">
        <f t="shared" si="218"/>
        <v>3-6</v>
      </c>
    </row>
    <row r="4617" spans="1:10">
      <c r="A4617" t="s">
        <v>359</v>
      </c>
      <c r="B4617" t="s">
        <v>1496</v>
      </c>
      <c r="C4617" s="7">
        <v>44030.8026851852</v>
      </c>
      <c r="D4617" t="str">
        <f>VLOOKUP(A4617,Sheet2!$B$2:$E$1001,3,0)</f>
        <v>audio</v>
      </c>
      <c r="E4617" t="str">
        <f>VLOOKUP(A4617,Sheet2!$B$2:$E$1001,4,0)</f>
        <v>studying</v>
      </c>
      <c r="F4617" t="str">
        <f>VLOOKUP(B4617,Sheet3!$B$2:$D$17,2,0)</f>
        <v>positive</v>
      </c>
      <c r="G4617">
        <f>VLOOKUP(B4617,Sheet3!$B$2:$D$17,3,0)</f>
        <v>70</v>
      </c>
      <c r="H4617">
        <f t="shared" si="216"/>
        <v>7</v>
      </c>
      <c r="I4617">
        <f t="shared" si="217"/>
        <v>6</v>
      </c>
      <c r="J4617" t="str">
        <f t="shared" si="218"/>
        <v>18-21</v>
      </c>
    </row>
    <row r="4618" spans="1:10">
      <c r="A4618" t="s">
        <v>359</v>
      </c>
      <c r="B4618" t="s">
        <v>1497</v>
      </c>
      <c r="C4618" s="7">
        <v>44092.3500115741</v>
      </c>
      <c r="D4618" t="str">
        <f>VLOOKUP(A4618,Sheet2!$B$2:$E$1001,3,0)</f>
        <v>audio</v>
      </c>
      <c r="E4618" t="str">
        <f>VLOOKUP(A4618,Sheet2!$B$2:$E$1001,4,0)</f>
        <v>studying</v>
      </c>
      <c r="F4618" t="str">
        <f>VLOOKUP(B4618,Sheet3!$B$2:$D$17,2,0)</f>
        <v>positive</v>
      </c>
      <c r="G4618">
        <f>VLOOKUP(B4618,Sheet3!$B$2:$D$17,3,0)</f>
        <v>72</v>
      </c>
      <c r="H4618">
        <f t="shared" si="216"/>
        <v>9</v>
      </c>
      <c r="I4618">
        <f t="shared" si="217"/>
        <v>5</v>
      </c>
      <c r="J4618" t="str">
        <f t="shared" si="218"/>
        <v>6-9</v>
      </c>
    </row>
    <row r="4619" spans="1:10">
      <c r="A4619" t="s">
        <v>359</v>
      </c>
      <c r="B4619" t="s">
        <v>1487</v>
      </c>
      <c r="C4619" s="7">
        <v>44158.4268518519</v>
      </c>
      <c r="D4619" t="str">
        <f>VLOOKUP(A4619,Sheet2!$B$2:$E$1001,3,0)</f>
        <v>audio</v>
      </c>
      <c r="E4619" t="str">
        <f>VLOOKUP(A4619,Sheet2!$B$2:$E$1001,4,0)</f>
        <v>studying</v>
      </c>
      <c r="F4619" t="str">
        <f>VLOOKUP(B4619,Sheet3!$B$2:$D$17,2,0)</f>
        <v>positive</v>
      </c>
      <c r="G4619">
        <f>VLOOKUP(B4619,Sheet3!$B$2:$D$17,3,0)</f>
        <v>70</v>
      </c>
      <c r="H4619">
        <f t="shared" si="216"/>
        <v>11</v>
      </c>
      <c r="I4619">
        <f t="shared" si="217"/>
        <v>1</v>
      </c>
      <c r="J4619" t="str">
        <f t="shared" si="218"/>
        <v>9-12</v>
      </c>
    </row>
    <row r="4620" spans="1:10">
      <c r="A4620" t="s">
        <v>359</v>
      </c>
      <c r="B4620" t="s">
        <v>1485</v>
      </c>
      <c r="C4620" s="7">
        <v>44164.8582175926</v>
      </c>
      <c r="D4620" t="str">
        <f>VLOOKUP(A4620,Sheet2!$B$2:$E$1001,3,0)</f>
        <v>audio</v>
      </c>
      <c r="E4620" t="str">
        <f>VLOOKUP(A4620,Sheet2!$B$2:$E$1001,4,0)</f>
        <v>studying</v>
      </c>
      <c r="F4620" t="str">
        <f>VLOOKUP(B4620,Sheet3!$B$2:$D$17,2,0)</f>
        <v>positive</v>
      </c>
      <c r="G4620">
        <f>VLOOKUP(B4620,Sheet3!$B$2:$D$17,3,0)</f>
        <v>60</v>
      </c>
      <c r="H4620">
        <f t="shared" si="216"/>
        <v>11</v>
      </c>
      <c r="I4620">
        <f t="shared" si="217"/>
        <v>7</v>
      </c>
      <c r="J4620" t="str">
        <f t="shared" si="218"/>
        <v>18-21</v>
      </c>
    </row>
    <row r="4621" spans="1:10">
      <c r="A4621" t="s">
        <v>359</v>
      </c>
      <c r="B4621" t="s">
        <v>1488</v>
      </c>
      <c r="C4621" s="7">
        <v>44120.4680092593</v>
      </c>
      <c r="D4621" t="str">
        <f>VLOOKUP(A4621,Sheet2!$B$2:$E$1001,3,0)</f>
        <v>audio</v>
      </c>
      <c r="E4621" t="str">
        <f>VLOOKUP(A4621,Sheet2!$B$2:$E$1001,4,0)</f>
        <v>studying</v>
      </c>
      <c r="F4621" t="str">
        <f>VLOOKUP(B4621,Sheet3!$B$2:$D$17,2,0)</f>
        <v>negative</v>
      </c>
      <c r="G4621">
        <f>VLOOKUP(B4621,Sheet3!$B$2:$D$17,3,0)</f>
        <v>0</v>
      </c>
      <c r="H4621">
        <f t="shared" si="216"/>
        <v>10</v>
      </c>
      <c r="I4621">
        <f t="shared" si="217"/>
        <v>5</v>
      </c>
      <c r="J4621" t="str">
        <f t="shared" si="218"/>
        <v>9-12</v>
      </c>
    </row>
    <row r="4622" spans="1:10">
      <c r="A4622" t="s">
        <v>359</v>
      </c>
      <c r="B4622" t="s">
        <v>1487</v>
      </c>
      <c r="C4622" s="7">
        <v>44036.2847337963</v>
      </c>
      <c r="D4622" t="str">
        <f>VLOOKUP(A4622,Sheet2!$B$2:$E$1001,3,0)</f>
        <v>audio</v>
      </c>
      <c r="E4622" t="str">
        <f>VLOOKUP(A4622,Sheet2!$B$2:$E$1001,4,0)</f>
        <v>studying</v>
      </c>
      <c r="F4622" t="str">
        <f>VLOOKUP(B4622,Sheet3!$B$2:$D$17,2,0)</f>
        <v>positive</v>
      </c>
      <c r="G4622">
        <f>VLOOKUP(B4622,Sheet3!$B$2:$D$17,3,0)</f>
        <v>70</v>
      </c>
      <c r="H4622">
        <f t="shared" si="216"/>
        <v>7</v>
      </c>
      <c r="I4622">
        <f t="shared" si="217"/>
        <v>5</v>
      </c>
      <c r="J4622" t="str">
        <f t="shared" si="218"/>
        <v>6-9</v>
      </c>
    </row>
    <row r="4623" spans="1:10">
      <c r="A4623" t="s">
        <v>359</v>
      </c>
      <c r="B4623" t="s">
        <v>1500</v>
      </c>
      <c r="C4623" s="7">
        <v>44192.4738194444</v>
      </c>
      <c r="D4623" t="str">
        <f>VLOOKUP(A4623,Sheet2!$B$2:$E$1001,3,0)</f>
        <v>audio</v>
      </c>
      <c r="E4623" t="str">
        <f>VLOOKUP(A4623,Sheet2!$B$2:$E$1001,4,0)</f>
        <v>studying</v>
      </c>
      <c r="F4623" t="str">
        <f>VLOOKUP(B4623,Sheet3!$B$2:$D$17,2,0)</f>
        <v>positive</v>
      </c>
      <c r="G4623">
        <f>VLOOKUP(B4623,Sheet3!$B$2:$D$17,3,0)</f>
        <v>45</v>
      </c>
      <c r="H4623">
        <f t="shared" si="216"/>
        <v>12</v>
      </c>
      <c r="I4623">
        <f t="shared" si="217"/>
        <v>7</v>
      </c>
      <c r="J4623" t="str">
        <f t="shared" si="218"/>
        <v>9-12</v>
      </c>
    </row>
    <row r="4624" spans="1:10">
      <c r="A4624" t="s">
        <v>359</v>
      </c>
      <c r="B4624" t="s">
        <v>1496</v>
      </c>
      <c r="C4624" s="7">
        <v>44260.3178240741</v>
      </c>
      <c r="D4624" t="str">
        <f>VLOOKUP(A4624,Sheet2!$B$2:$E$1001,3,0)</f>
        <v>audio</v>
      </c>
      <c r="E4624" t="str">
        <f>VLOOKUP(A4624,Sheet2!$B$2:$E$1001,4,0)</f>
        <v>studying</v>
      </c>
      <c r="F4624" t="str">
        <f>VLOOKUP(B4624,Sheet3!$B$2:$D$17,2,0)</f>
        <v>positive</v>
      </c>
      <c r="G4624">
        <f>VLOOKUP(B4624,Sheet3!$B$2:$D$17,3,0)</f>
        <v>70</v>
      </c>
      <c r="H4624">
        <f t="shared" si="216"/>
        <v>3</v>
      </c>
      <c r="I4624">
        <f t="shared" si="217"/>
        <v>5</v>
      </c>
      <c r="J4624" t="str">
        <f t="shared" si="218"/>
        <v>6-9</v>
      </c>
    </row>
    <row r="4625" customFormat="1" spans="1:10">
      <c r="A4625" t="s">
        <v>359</v>
      </c>
      <c r="B4625" t="s">
        <v>1485</v>
      </c>
      <c r="C4625" s="7">
        <v>44130.4568865741</v>
      </c>
      <c r="D4625" t="str">
        <f>VLOOKUP(A4625,Sheet2!$B$2:$E$1001,3,0)</f>
        <v>audio</v>
      </c>
      <c r="E4625" t="str">
        <f>VLOOKUP(A4625,Sheet2!$B$2:$E$1001,4,0)</f>
        <v>studying</v>
      </c>
      <c r="F4625" t="str">
        <f>VLOOKUP(B4625,Sheet3!$B$2:$D$17,2,0)</f>
        <v>positive</v>
      </c>
      <c r="G4625">
        <f>VLOOKUP(B4625,Sheet3!$B$2:$D$17,3,0)</f>
        <v>60</v>
      </c>
      <c r="H4625">
        <f t="shared" si="216"/>
        <v>10</v>
      </c>
      <c r="I4625">
        <f t="shared" si="217"/>
        <v>1</v>
      </c>
      <c r="J4625" t="str">
        <f t="shared" si="218"/>
        <v>9-12</v>
      </c>
    </row>
    <row r="4626" spans="1:10">
      <c r="A4626" t="s">
        <v>359</v>
      </c>
      <c r="B4626" t="s">
        <v>1499</v>
      </c>
      <c r="C4626" s="7">
        <v>44332.4599884259</v>
      </c>
      <c r="D4626" t="str">
        <f>VLOOKUP(A4626,Sheet2!$B$2:$E$1001,3,0)</f>
        <v>audio</v>
      </c>
      <c r="E4626" t="str">
        <f>VLOOKUP(A4626,Sheet2!$B$2:$E$1001,4,0)</f>
        <v>studying</v>
      </c>
      <c r="F4626" t="str">
        <f>VLOOKUP(B4626,Sheet3!$B$2:$D$17,2,0)</f>
        <v>negative</v>
      </c>
      <c r="G4626">
        <f>VLOOKUP(B4626,Sheet3!$B$2:$D$17,3,0)</f>
        <v>10</v>
      </c>
      <c r="H4626">
        <f t="shared" si="216"/>
        <v>5</v>
      </c>
      <c r="I4626">
        <f t="shared" si="217"/>
        <v>7</v>
      </c>
      <c r="J4626" t="str">
        <f t="shared" si="218"/>
        <v>9-12</v>
      </c>
    </row>
    <row r="4627" spans="1:10">
      <c r="A4627" t="s">
        <v>359</v>
      </c>
      <c r="B4627" t="s">
        <v>1490</v>
      </c>
      <c r="C4627" s="7">
        <v>44129.1242592593</v>
      </c>
      <c r="D4627" t="str">
        <f>VLOOKUP(A4627,Sheet2!$B$2:$E$1001,3,0)</f>
        <v>audio</v>
      </c>
      <c r="E4627" t="str">
        <f>VLOOKUP(A4627,Sheet2!$B$2:$E$1001,4,0)</f>
        <v>studying</v>
      </c>
      <c r="F4627" t="str">
        <f>VLOOKUP(B4627,Sheet3!$B$2:$D$17,2,0)</f>
        <v>negative</v>
      </c>
      <c r="G4627">
        <f>VLOOKUP(B4627,Sheet3!$B$2:$D$17,3,0)</f>
        <v>5</v>
      </c>
      <c r="H4627">
        <f t="shared" si="216"/>
        <v>10</v>
      </c>
      <c r="I4627">
        <f t="shared" si="217"/>
        <v>7</v>
      </c>
      <c r="J4627" t="str">
        <f t="shared" si="218"/>
        <v>0-3</v>
      </c>
    </row>
    <row r="4628" spans="1:10">
      <c r="A4628" t="s">
        <v>359</v>
      </c>
      <c r="B4628" t="s">
        <v>1494</v>
      </c>
      <c r="C4628" s="7">
        <v>44213.6200347222</v>
      </c>
      <c r="D4628" t="str">
        <f>VLOOKUP(A4628,Sheet2!$B$2:$E$1001,3,0)</f>
        <v>audio</v>
      </c>
      <c r="E4628" t="str">
        <f>VLOOKUP(A4628,Sheet2!$B$2:$E$1001,4,0)</f>
        <v>studying</v>
      </c>
      <c r="F4628" t="str">
        <f>VLOOKUP(B4628,Sheet3!$B$2:$D$17,2,0)</f>
        <v>positive</v>
      </c>
      <c r="G4628">
        <f>VLOOKUP(B4628,Sheet3!$B$2:$D$17,3,0)</f>
        <v>65</v>
      </c>
      <c r="H4628">
        <f t="shared" si="216"/>
        <v>1</v>
      </c>
      <c r="I4628">
        <f t="shared" si="217"/>
        <v>7</v>
      </c>
      <c r="J4628" t="str">
        <f t="shared" si="218"/>
        <v>12-15</v>
      </c>
    </row>
    <row r="4629" spans="1:10">
      <c r="A4629" t="s">
        <v>359</v>
      </c>
      <c r="B4629" t="s">
        <v>1498</v>
      </c>
      <c r="C4629" s="7">
        <v>44107.5394097222</v>
      </c>
      <c r="D4629" t="str">
        <f>VLOOKUP(A4629,Sheet2!$B$2:$E$1001,3,0)</f>
        <v>audio</v>
      </c>
      <c r="E4629" t="str">
        <f>VLOOKUP(A4629,Sheet2!$B$2:$E$1001,4,0)</f>
        <v>studying</v>
      </c>
      <c r="F4629" t="str">
        <f>VLOOKUP(B4629,Sheet3!$B$2:$D$17,2,0)</f>
        <v>positive</v>
      </c>
      <c r="G4629">
        <f>VLOOKUP(B4629,Sheet3!$B$2:$D$17,3,0)</f>
        <v>50</v>
      </c>
      <c r="H4629">
        <f t="shared" si="216"/>
        <v>10</v>
      </c>
      <c r="I4629">
        <f t="shared" si="217"/>
        <v>6</v>
      </c>
      <c r="J4629" t="str">
        <f t="shared" si="218"/>
        <v>12-15</v>
      </c>
    </row>
    <row r="4630" spans="1:10">
      <c r="A4630" t="s">
        <v>359</v>
      </c>
      <c r="B4630" t="s">
        <v>1498</v>
      </c>
      <c r="C4630" s="7">
        <v>44272.5640856481</v>
      </c>
      <c r="D4630" t="str">
        <f>VLOOKUP(A4630,Sheet2!$B$2:$E$1001,3,0)</f>
        <v>audio</v>
      </c>
      <c r="E4630" t="str">
        <f>VLOOKUP(A4630,Sheet2!$B$2:$E$1001,4,0)</f>
        <v>studying</v>
      </c>
      <c r="F4630" t="str">
        <f>VLOOKUP(B4630,Sheet3!$B$2:$D$17,2,0)</f>
        <v>positive</v>
      </c>
      <c r="G4630">
        <f>VLOOKUP(B4630,Sheet3!$B$2:$D$17,3,0)</f>
        <v>50</v>
      </c>
      <c r="H4630">
        <f t="shared" si="216"/>
        <v>3</v>
      </c>
      <c r="I4630">
        <f t="shared" si="217"/>
        <v>3</v>
      </c>
      <c r="J4630" t="str">
        <f t="shared" si="218"/>
        <v>12-15</v>
      </c>
    </row>
    <row r="4631" spans="1:10">
      <c r="A4631" t="s">
        <v>359</v>
      </c>
      <c r="B4631" t="s">
        <v>1496</v>
      </c>
      <c r="C4631" s="7">
        <v>44347.9483564815</v>
      </c>
      <c r="D4631" t="str">
        <f>VLOOKUP(A4631,Sheet2!$B$2:$E$1001,3,0)</f>
        <v>audio</v>
      </c>
      <c r="E4631" t="str">
        <f>VLOOKUP(A4631,Sheet2!$B$2:$E$1001,4,0)</f>
        <v>studying</v>
      </c>
      <c r="F4631" t="str">
        <f>VLOOKUP(B4631,Sheet3!$B$2:$D$17,2,0)</f>
        <v>positive</v>
      </c>
      <c r="G4631">
        <f>VLOOKUP(B4631,Sheet3!$B$2:$D$17,3,0)</f>
        <v>70</v>
      </c>
      <c r="H4631">
        <f t="shared" si="216"/>
        <v>5</v>
      </c>
      <c r="I4631">
        <f t="shared" si="217"/>
        <v>1</v>
      </c>
      <c r="J4631" t="str">
        <f t="shared" si="218"/>
        <v>21-24</v>
      </c>
    </row>
    <row r="4632" spans="1:10">
      <c r="A4632" t="s">
        <v>359</v>
      </c>
      <c r="B4632" t="s">
        <v>1496</v>
      </c>
      <c r="C4632" s="7">
        <v>44235.1294328704</v>
      </c>
      <c r="D4632" t="str">
        <f>VLOOKUP(A4632,Sheet2!$B$2:$E$1001,3,0)</f>
        <v>audio</v>
      </c>
      <c r="E4632" t="str">
        <f>VLOOKUP(A4632,Sheet2!$B$2:$E$1001,4,0)</f>
        <v>studying</v>
      </c>
      <c r="F4632" t="str">
        <f>VLOOKUP(B4632,Sheet3!$B$2:$D$17,2,0)</f>
        <v>positive</v>
      </c>
      <c r="G4632">
        <f>VLOOKUP(B4632,Sheet3!$B$2:$D$17,3,0)</f>
        <v>70</v>
      </c>
      <c r="H4632">
        <f t="shared" si="216"/>
        <v>2</v>
      </c>
      <c r="I4632">
        <f t="shared" si="217"/>
        <v>1</v>
      </c>
      <c r="J4632" t="str">
        <f t="shared" si="218"/>
        <v>3-6</v>
      </c>
    </row>
    <row r="4633" spans="1:10">
      <c r="A4633" t="s">
        <v>359</v>
      </c>
      <c r="B4633" t="s">
        <v>1502</v>
      </c>
      <c r="C4633" s="7">
        <v>44149.9134375</v>
      </c>
      <c r="D4633" t="str">
        <f>VLOOKUP(A4633,Sheet2!$B$2:$E$1001,3,0)</f>
        <v>audio</v>
      </c>
      <c r="E4633" t="str">
        <f>VLOOKUP(A4633,Sheet2!$B$2:$E$1001,4,0)</f>
        <v>studying</v>
      </c>
      <c r="F4633" t="str">
        <f>VLOOKUP(B4633,Sheet3!$B$2:$D$17,2,0)</f>
        <v>negative</v>
      </c>
      <c r="G4633">
        <f>VLOOKUP(B4633,Sheet3!$B$2:$D$17,3,0)</f>
        <v>15</v>
      </c>
      <c r="H4633">
        <f t="shared" si="216"/>
        <v>11</v>
      </c>
      <c r="I4633">
        <f t="shared" si="217"/>
        <v>6</v>
      </c>
      <c r="J4633" t="str">
        <f t="shared" si="218"/>
        <v>21-24</v>
      </c>
    </row>
    <row r="4634" spans="1:10">
      <c r="A4634" t="s">
        <v>359</v>
      </c>
      <c r="B4634" t="s">
        <v>1494</v>
      </c>
      <c r="C4634" s="7">
        <v>44031.9211921296</v>
      </c>
      <c r="D4634" t="str">
        <f>VLOOKUP(A4634,Sheet2!$B$2:$E$1001,3,0)</f>
        <v>audio</v>
      </c>
      <c r="E4634" t="str">
        <f>VLOOKUP(A4634,Sheet2!$B$2:$E$1001,4,0)</f>
        <v>studying</v>
      </c>
      <c r="F4634" t="str">
        <f>VLOOKUP(B4634,Sheet3!$B$2:$D$17,2,0)</f>
        <v>positive</v>
      </c>
      <c r="G4634">
        <f>VLOOKUP(B4634,Sheet3!$B$2:$D$17,3,0)</f>
        <v>65</v>
      </c>
      <c r="H4634">
        <f t="shared" si="216"/>
        <v>7</v>
      </c>
      <c r="I4634">
        <f t="shared" si="217"/>
        <v>7</v>
      </c>
      <c r="J4634" t="str">
        <f t="shared" si="218"/>
        <v>21-24</v>
      </c>
    </row>
    <row r="4635" customFormat="1" spans="1:10">
      <c r="A4635" t="s">
        <v>359</v>
      </c>
      <c r="B4635" t="s">
        <v>1497</v>
      </c>
      <c r="C4635" s="7">
        <v>44196.2107986111</v>
      </c>
      <c r="D4635" t="str">
        <f>VLOOKUP(A4635,Sheet2!$B$2:$E$1001,3,0)</f>
        <v>audio</v>
      </c>
      <c r="E4635" t="str">
        <f>VLOOKUP(A4635,Sheet2!$B$2:$E$1001,4,0)</f>
        <v>studying</v>
      </c>
      <c r="F4635" t="str">
        <f>VLOOKUP(B4635,Sheet3!$B$2:$D$17,2,0)</f>
        <v>positive</v>
      </c>
      <c r="G4635">
        <f>VLOOKUP(B4635,Sheet3!$B$2:$D$17,3,0)</f>
        <v>72</v>
      </c>
      <c r="H4635">
        <f t="shared" si="216"/>
        <v>12</v>
      </c>
      <c r="I4635">
        <f t="shared" si="217"/>
        <v>4</v>
      </c>
      <c r="J4635" t="str">
        <f t="shared" si="218"/>
        <v>3-6</v>
      </c>
    </row>
    <row r="4636" spans="1:10">
      <c r="A4636" t="s">
        <v>359</v>
      </c>
      <c r="B4636" t="s">
        <v>1490</v>
      </c>
      <c r="C4636" s="7">
        <v>44003.5681944444</v>
      </c>
      <c r="D4636" t="str">
        <f>VLOOKUP(A4636,Sheet2!$B$2:$E$1001,3,0)</f>
        <v>audio</v>
      </c>
      <c r="E4636" t="str">
        <f>VLOOKUP(A4636,Sheet2!$B$2:$E$1001,4,0)</f>
        <v>studying</v>
      </c>
      <c r="F4636" t="str">
        <f>VLOOKUP(B4636,Sheet3!$B$2:$D$17,2,0)</f>
        <v>negative</v>
      </c>
      <c r="G4636">
        <f>VLOOKUP(B4636,Sheet3!$B$2:$D$17,3,0)</f>
        <v>5</v>
      </c>
      <c r="H4636">
        <f t="shared" si="216"/>
        <v>6</v>
      </c>
      <c r="I4636">
        <f t="shared" si="217"/>
        <v>7</v>
      </c>
      <c r="J4636" t="str">
        <f t="shared" si="218"/>
        <v>12-15</v>
      </c>
    </row>
    <row r="4637" spans="1:10">
      <c r="A4637" t="s">
        <v>359</v>
      </c>
      <c r="B4637" t="s">
        <v>1498</v>
      </c>
      <c r="C4637" s="7">
        <v>44284.1683680556</v>
      </c>
      <c r="D4637" t="str">
        <f>VLOOKUP(A4637,Sheet2!$B$2:$E$1001,3,0)</f>
        <v>audio</v>
      </c>
      <c r="E4637" t="str">
        <f>VLOOKUP(A4637,Sheet2!$B$2:$E$1001,4,0)</f>
        <v>studying</v>
      </c>
      <c r="F4637" t="str">
        <f>VLOOKUP(B4637,Sheet3!$B$2:$D$17,2,0)</f>
        <v>positive</v>
      </c>
      <c r="G4637">
        <f>VLOOKUP(B4637,Sheet3!$B$2:$D$17,3,0)</f>
        <v>50</v>
      </c>
      <c r="H4637">
        <f t="shared" si="216"/>
        <v>3</v>
      </c>
      <c r="I4637">
        <f t="shared" si="217"/>
        <v>1</v>
      </c>
      <c r="J4637" t="str">
        <f t="shared" si="218"/>
        <v>3-6</v>
      </c>
    </row>
    <row r="4638" spans="1:10">
      <c r="A4638" t="s">
        <v>359</v>
      </c>
      <c r="B4638" t="s">
        <v>1488</v>
      </c>
      <c r="C4638" s="7">
        <v>44305.9216898148</v>
      </c>
      <c r="D4638" t="str">
        <f>VLOOKUP(A4638,Sheet2!$B$2:$E$1001,3,0)</f>
        <v>audio</v>
      </c>
      <c r="E4638" t="str">
        <f>VLOOKUP(A4638,Sheet2!$B$2:$E$1001,4,0)</f>
        <v>studying</v>
      </c>
      <c r="F4638" t="str">
        <f>VLOOKUP(B4638,Sheet3!$B$2:$D$17,2,0)</f>
        <v>negative</v>
      </c>
      <c r="G4638">
        <f>VLOOKUP(B4638,Sheet3!$B$2:$D$17,3,0)</f>
        <v>0</v>
      </c>
      <c r="H4638">
        <f t="shared" si="216"/>
        <v>4</v>
      </c>
      <c r="I4638">
        <f t="shared" si="217"/>
        <v>1</v>
      </c>
      <c r="J4638" t="str">
        <f t="shared" si="218"/>
        <v>21-24</v>
      </c>
    </row>
    <row r="4639" spans="1:10">
      <c r="A4639" t="s">
        <v>359</v>
      </c>
      <c r="B4639" t="s">
        <v>1498</v>
      </c>
      <c r="C4639" s="7">
        <v>44219.3542939815</v>
      </c>
      <c r="D4639" t="str">
        <f>VLOOKUP(A4639,Sheet2!$B$2:$E$1001,3,0)</f>
        <v>audio</v>
      </c>
      <c r="E4639" t="str">
        <f>VLOOKUP(A4639,Sheet2!$B$2:$E$1001,4,0)</f>
        <v>studying</v>
      </c>
      <c r="F4639" t="str">
        <f>VLOOKUP(B4639,Sheet3!$B$2:$D$17,2,0)</f>
        <v>positive</v>
      </c>
      <c r="G4639">
        <f>VLOOKUP(B4639,Sheet3!$B$2:$D$17,3,0)</f>
        <v>50</v>
      </c>
      <c r="H4639">
        <f t="shared" si="216"/>
        <v>1</v>
      </c>
      <c r="I4639">
        <f t="shared" si="217"/>
        <v>6</v>
      </c>
      <c r="J4639" t="str">
        <f t="shared" si="218"/>
        <v>6-9</v>
      </c>
    </row>
    <row r="4640" spans="1:10">
      <c r="A4640" t="s">
        <v>359</v>
      </c>
      <c r="B4640" t="s">
        <v>1496</v>
      </c>
      <c r="C4640" s="7">
        <v>44315.3525462963</v>
      </c>
      <c r="D4640" t="str">
        <f>VLOOKUP(A4640,Sheet2!$B$2:$E$1001,3,0)</f>
        <v>audio</v>
      </c>
      <c r="E4640" t="str">
        <f>VLOOKUP(A4640,Sheet2!$B$2:$E$1001,4,0)</f>
        <v>studying</v>
      </c>
      <c r="F4640" t="str">
        <f>VLOOKUP(B4640,Sheet3!$B$2:$D$17,2,0)</f>
        <v>positive</v>
      </c>
      <c r="G4640">
        <f>VLOOKUP(B4640,Sheet3!$B$2:$D$17,3,0)</f>
        <v>70</v>
      </c>
      <c r="H4640">
        <f t="shared" si="216"/>
        <v>4</v>
      </c>
      <c r="I4640">
        <f t="shared" si="217"/>
        <v>4</v>
      </c>
      <c r="J4640" t="str">
        <f t="shared" si="218"/>
        <v>6-9</v>
      </c>
    </row>
    <row r="4641" spans="1:10">
      <c r="A4641" t="s">
        <v>359</v>
      </c>
      <c r="B4641" t="s">
        <v>1490</v>
      </c>
      <c r="C4641" s="7">
        <v>44315.5349421296</v>
      </c>
      <c r="D4641" t="str">
        <f>VLOOKUP(A4641,Sheet2!$B$2:$E$1001,3,0)</f>
        <v>audio</v>
      </c>
      <c r="E4641" t="str">
        <f>VLOOKUP(A4641,Sheet2!$B$2:$E$1001,4,0)</f>
        <v>studying</v>
      </c>
      <c r="F4641" t="str">
        <f>VLOOKUP(B4641,Sheet3!$B$2:$D$17,2,0)</f>
        <v>negative</v>
      </c>
      <c r="G4641">
        <f>VLOOKUP(B4641,Sheet3!$B$2:$D$17,3,0)</f>
        <v>5</v>
      </c>
      <c r="H4641">
        <f t="shared" si="216"/>
        <v>4</v>
      </c>
      <c r="I4641">
        <f t="shared" si="217"/>
        <v>4</v>
      </c>
      <c r="J4641" t="str">
        <f t="shared" si="218"/>
        <v>12-15</v>
      </c>
    </row>
    <row r="4642" spans="1:10">
      <c r="A4642" t="s">
        <v>359</v>
      </c>
      <c r="B4642" t="s">
        <v>1498</v>
      </c>
      <c r="C4642" s="7">
        <v>44226.9621180556</v>
      </c>
      <c r="D4642" t="str">
        <f>VLOOKUP(A4642,Sheet2!$B$2:$E$1001,3,0)</f>
        <v>audio</v>
      </c>
      <c r="E4642" t="str">
        <f>VLOOKUP(A4642,Sheet2!$B$2:$E$1001,4,0)</f>
        <v>studying</v>
      </c>
      <c r="F4642" t="str">
        <f>VLOOKUP(B4642,Sheet3!$B$2:$D$17,2,0)</f>
        <v>positive</v>
      </c>
      <c r="G4642">
        <f>VLOOKUP(B4642,Sheet3!$B$2:$D$17,3,0)</f>
        <v>50</v>
      </c>
      <c r="H4642">
        <f t="shared" si="216"/>
        <v>1</v>
      </c>
      <c r="I4642">
        <f t="shared" si="217"/>
        <v>6</v>
      </c>
      <c r="J4642" t="str">
        <f t="shared" si="218"/>
        <v>21-24</v>
      </c>
    </row>
    <row r="4643" spans="1:10">
      <c r="A4643" t="s">
        <v>359</v>
      </c>
      <c r="B4643" t="s">
        <v>1492</v>
      </c>
      <c r="C4643" s="7">
        <v>44017.830462963</v>
      </c>
      <c r="D4643" t="str">
        <f>VLOOKUP(A4643,Sheet2!$B$2:$E$1001,3,0)</f>
        <v>audio</v>
      </c>
      <c r="E4643" t="str">
        <f>VLOOKUP(A4643,Sheet2!$B$2:$E$1001,4,0)</f>
        <v>studying</v>
      </c>
      <c r="F4643" t="str">
        <f>VLOOKUP(B4643,Sheet3!$B$2:$D$17,2,0)</f>
        <v>neutral</v>
      </c>
      <c r="G4643">
        <f>VLOOKUP(B4643,Sheet3!$B$2:$D$17,3,0)</f>
        <v>20</v>
      </c>
      <c r="H4643">
        <f t="shared" si="216"/>
        <v>7</v>
      </c>
      <c r="I4643">
        <f t="shared" si="217"/>
        <v>7</v>
      </c>
      <c r="J4643" t="str">
        <f t="shared" si="218"/>
        <v>18-21</v>
      </c>
    </row>
    <row r="4644" spans="1:10">
      <c r="A4644" t="s">
        <v>359</v>
      </c>
      <c r="B4644" t="s">
        <v>1487</v>
      </c>
      <c r="C4644" s="7">
        <v>44165.0763888889</v>
      </c>
      <c r="D4644" t="str">
        <f>VLOOKUP(A4644,Sheet2!$B$2:$E$1001,3,0)</f>
        <v>audio</v>
      </c>
      <c r="E4644" t="str">
        <f>VLOOKUP(A4644,Sheet2!$B$2:$E$1001,4,0)</f>
        <v>studying</v>
      </c>
      <c r="F4644" t="str">
        <f>VLOOKUP(B4644,Sheet3!$B$2:$D$17,2,0)</f>
        <v>positive</v>
      </c>
      <c r="G4644">
        <f>VLOOKUP(B4644,Sheet3!$B$2:$D$17,3,0)</f>
        <v>70</v>
      </c>
      <c r="H4644">
        <f t="shared" si="216"/>
        <v>11</v>
      </c>
      <c r="I4644">
        <f t="shared" si="217"/>
        <v>1</v>
      </c>
      <c r="J4644" t="str">
        <f t="shared" si="218"/>
        <v>0-3</v>
      </c>
    </row>
    <row r="4645" customFormat="1" spans="1:10">
      <c r="A4645" t="s">
        <v>359</v>
      </c>
      <c r="B4645" t="s">
        <v>1503</v>
      </c>
      <c r="C4645" s="7">
        <v>44154.9332407407</v>
      </c>
      <c r="D4645" t="str">
        <f>VLOOKUP(A4645,Sheet2!$B$2:$E$1001,3,0)</f>
        <v>audio</v>
      </c>
      <c r="E4645" t="str">
        <f>VLOOKUP(A4645,Sheet2!$B$2:$E$1001,4,0)</f>
        <v>studying</v>
      </c>
      <c r="F4645" t="str">
        <f>VLOOKUP(B4645,Sheet3!$B$2:$D$17,2,0)</f>
        <v>negative</v>
      </c>
      <c r="G4645">
        <f>VLOOKUP(B4645,Sheet3!$B$2:$D$17,3,0)</f>
        <v>12</v>
      </c>
      <c r="H4645">
        <f t="shared" si="216"/>
        <v>11</v>
      </c>
      <c r="I4645">
        <f t="shared" si="217"/>
        <v>4</v>
      </c>
      <c r="J4645" t="str">
        <f t="shared" si="218"/>
        <v>21-24</v>
      </c>
    </row>
    <row r="4646" spans="1:10">
      <c r="A4646" t="s">
        <v>359</v>
      </c>
      <c r="B4646" t="s">
        <v>1498</v>
      </c>
      <c r="C4646" s="7">
        <v>44300.6124421296</v>
      </c>
      <c r="D4646" t="str">
        <f>VLOOKUP(A4646,Sheet2!$B$2:$E$1001,3,0)</f>
        <v>audio</v>
      </c>
      <c r="E4646" t="str">
        <f>VLOOKUP(A4646,Sheet2!$B$2:$E$1001,4,0)</f>
        <v>studying</v>
      </c>
      <c r="F4646" t="str">
        <f>VLOOKUP(B4646,Sheet3!$B$2:$D$17,2,0)</f>
        <v>positive</v>
      </c>
      <c r="G4646">
        <f>VLOOKUP(B4646,Sheet3!$B$2:$D$17,3,0)</f>
        <v>50</v>
      </c>
      <c r="H4646">
        <f t="shared" si="216"/>
        <v>4</v>
      </c>
      <c r="I4646">
        <f t="shared" si="217"/>
        <v>3</v>
      </c>
      <c r="J4646" t="str">
        <f t="shared" si="218"/>
        <v>12-15</v>
      </c>
    </row>
    <row r="4647" spans="1:10">
      <c r="A4647" t="s">
        <v>359</v>
      </c>
      <c r="B4647" t="s">
        <v>1502</v>
      </c>
      <c r="C4647" s="7">
        <v>44287.7027083333</v>
      </c>
      <c r="D4647" t="str">
        <f>VLOOKUP(A4647,Sheet2!$B$2:$E$1001,3,0)</f>
        <v>audio</v>
      </c>
      <c r="E4647" t="str">
        <f>VLOOKUP(A4647,Sheet2!$B$2:$E$1001,4,0)</f>
        <v>studying</v>
      </c>
      <c r="F4647" t="str">
        <f>VLOOKUP(B4647,Sheet3!$B$2:$D$17,2,0)</f>
        <v>negative</v>
      </c>
      <c r="G4647">
        <f>VLOOKUP(B4647,Sheet3!$B$2:$D$17,3,0)</f>
        <v>15</v>
      </c>
      <c r="H4647">
        <f t="shared" si="216"/>
        <v>4</v>
      </c>
      <c r="I4647">
        <f t="shared" si="217"/>
        <v>4</v>
      </c>
      <c r="J4647" t="str">
        <f t="shared" si="218"/>
        <v>15-18</v>
      </c>
    </row>
    <row r="4648" spans="1:10">
      <c r="A4648" t="s">
        <v>359</v>
      </c>
      <c r="B4648" t="s">
        <v>1499</v>
      </c>
      <c r="C4648" s="7">
        <v>44141.748900463</v>
      </c>
      <c r="D4648" t="str">
        <f>VLOOKUP(A4648,Sheet2!$B$2:$E$1001,3,0)</f>
        <v>audio</v>
      </c>
      <c r="E4648" t="str">
        <f>VLOOKUP(A4648,Sheet2!$B$2:$E$1001,4,0)</f>
        <v>studying</v>
      </c>
      <c r="F4648" t="str">
        <f>VLOOKUP(B4648,Sheet3!$B$2:$D$17,2,0)</f>
        <v>negative</v>
      </c>
      <c r="G4648">
        <f>VLOOKUP(B4648,Sheet3!$B$2:$D$17,3,0)</f>
        <v>10</v>
      </c>
      <c r="H4648">
        <f t="shared" si="216"/>
        <v>11</v>
      </c>
      <c r="I4648">
        <f t="shared" si="217"/>
        <v>5</v>
      </c>
      <c r="J4648" t="str">
        <f t="shared" si="218"/>
        <v>15-18</v>
      </c>
    </row>
    <row r="4649" spans="1:10">
      <c r="A4649" t="s">
        <v>359</v>
      </c>
      <c r="B4649" t="s">
        <v>1492</v>
      </c>
      <c r="C4649" s="7">
        <v>44125.9753703704</v>
      </c>
      <c r="D4649" t="str">
        <f>VLOOKUP(A4649,Sheet2!$B$2:$E$1001,3,0)</f>
        <v>audio</v>
      </c>
      <c r="E4649" t="str">
        <f>VLOOKUP(A4649,Sheet2!$B$2:$E$1001,4,0)</f>
        <v>studying</v>
      </c>
      <c r="F4649" t="str">
        <f>VLOOKUP(B4649,Sheet3!$B$2:$D$17,2,0)</f>
        <v>neutral</v>
      </c>
      <c r="G4649">
        <f>VLOOKUP(B4649,Sheet3!$B$2:$D$17,3,0)</f>
        <v>20</v>
      </c>
      <c r="H4649">
        <f t="shared" si="216"/>
        <v>10</v>
      </c>
      <c r="I4649">
        <f t="shared" si="217"/>
        <v>3</v>
      </c>
      <c r="J4649" t="str">
        <f t="shared" si="218"/>
        <v>21-24</v>
      </c>
    </row>
    <row r="4650" spans="1:10">
      <c r="A4650" t="s">
        <v>359</v>
      </c>
      <c r="B4650" t="s">
        <v>1495</v>
      </c>
      <c r="C4650" s="7">
        <v>44008.1027546296</v>
      </c>
      <c r="D4650" t="str">
        <f>VLOOKUP(A4650,Sheet2!$B$2:$E$1001,3,0)</f>
        <v>audio</v>
      </c>
      <c r="E4650" t="str">
        <f>VLOOKUP(A4650,Sheet2!$B$2:$E$1001,4,0)</f>
        <v>studying</v>
      </c>
      <c r="F4650" t="str">
        <f>VLOOKUP(B4650,Sheet3!$B$2:$D$17,2,0)</f>
        <v>positive</v>
      </c>
      <c r="G4650">
        <f>VLOOKUP(B4650,Sheet3!$B$2:$D$17,3,0)</f>
        <v>75</v>
      </c>
      <c r="H4650">
        <f t="shared" si="216"/>
        <v>6</v>
      </c>
      <c r="I4650">
        <f t="shared" si="217"/>
        <v>5</v>
      </c>
      <c r="J4650" t="str">
        <f t="shared" si="218"/>
        <v>0-3</v>
      </c>
    </row>
    <row r="4651" spans="1:10">
      <c r="A4651" t="s">
        <v>359</v>
      </c>
      <c r="B4651" t="s">
        <v>1497</v>
      </c>
      <c r="C4651" s="7">
        <v>44022.3247453704</v>
      </c>
      <c r="D4651" t="str">
        <f>VLOOKUP(A4651,Sheet2!$B$2:$E$1001,3,0)</f>
        <v>audio</v>
      </c>
      <c r="E4651" t="str">
        <f>VLOOKUP(A4651,Sheet2!$B$2:$E$1001,4,0)</f>
        <v>studying</v>
      </c>
      <c r="F4651" t="str">
        <f>VLOOKUP(B4651,Sheet3!$B$2:$D$17,2,0)</f>
        <v>positive</v>
      </c>
      <c r="G4651">
        <f>VLOOKUP(B4651,Sheet3!$B$2:$D$17,3,0)</f>
        <v>72</v>
      </c>
      <c r="H4651">
        <f t="shared" si="216"/>
        <v>7</v>
      </c>
      <c r="I4651">
        <f t="shared" si="217"/>
        <v>5</v>
      </c>
      <c r="J4651" t="str">
        <f t="shared" si="218"/>
        <v>6-9</v>
      </c>
    </row>
    <row r="4652" spans="1:10">
      <c r="A4652" t="s">
        <v>359</v>
      </c>
      <c r="B4652" t="s">
        <v>1503</v>
      </c>
      <c r="C4652" s="7">
        <v>44028.9175115741</v>
      </c>
      <c r="D4652" t="str">
        <f>VLOOKUP(A4652,Sheet2!$B$2:$E$1001,3,0)</f>
        <v>audio</v>
      </c>
      <c r="E4652" t="str">
        <f>VLOOKUP(A4652,Sheet2!$B$2:$E$1001,4,0)</f>
        <v>studying</v>
      </c>
      <c r="F4652" t="str">
        <f>VLOOKUP(B4652,Sheet3!$B$2:$D$17,2,0)</f>
        <v>negative</v>
      </c>
      <c r="G4652">
        <f>VLOOKUP(B4652,Sheet3!$B$2:$D$17,3,0)</f>
        <v>12</v>
      </c>
      <c r="H4652">
        <f t="shared" si="216"/>
        <v>7</v>
      </c>
      <c r="I4652">
        <f t="shared" si="217"/>
        <v>4</v>
      </c>
      <c r="J4652" t="str">
        <f t="shared" si="218"/>
        <v>21-24</v>
      </c>
    </row>
    <row r="4653" spans="1:10">
      <c r="A4653" t="s">
        <v>359</v>
      </c>
      <c r="B4653" t="s">
        <v>1498</v>
      </c>
      <c r="C4653" s="7">
        <v>44232.3426041667</v>
      </c>
      <c r="D4653" t="str">
        <f>VLOOKUP(A4653,Sheet2!$B$2:$E$1001,3,0)</f>
        <v>audio</v>
      </c>
      <c r="E4653" t="str">
        <f>VLOOKUP(A4653,Sheet2!$B$2:$E$1001,4,0)</f>
        <v>studying</v>
      </c>
      <c r="F4653" t="str">
        <f>VLOOKUP(B4653,Sheet3!$B$2:$D$17,2,0)</f>
        <v>positive</v>
      </c>
      <c r="G4653">
        <f>VLOOKUP(B4653,Sheet3!$B$2:$D$17,3,0)</f>
        <v>50</v>
      </c>
      <c r="H4653">
        <f t="shared" si="216"/>
        <v>2</v>
      </c>
      <c r="I4653">
        <f t="shared" si="217"/>
        <v>5</v>
      </c>
      <c r="J4653" t="str">
        <f t="shared" si="218"/>
        <v>6-9</v>
      </c>
    </row>
    <row r="4654" spans="1:10">
      <c r="A4654" t="s">
        <v>359</v>
      </c>
      <c r="B4654" t="s">
        <v>1490</v>
      </c>
      <c r="C4654" s="7">
        <v>44197.1339467593</v>
      </c>
      <c r="D4654" t="str">
        <f>VLOOKUP(A4654,Sheet2!$B$2:$E$1001,3,0)</f>
        <v>audio</v>
      </c>
      <c r="E4654" t="str">
        <f>VLOOKUP(A4654,Sheet2!$B$2:$E$1001,4,0)</f>
        <v>studying</v>
      </c>
      <c r="F4654" t="str">
        <f>VLOOKUP(B4654,Sheet3!$B$2:$D$17,2,0)</f>
        <v>negative</v>
      </c>
      <c r="G4654">
        <f>VLOOKUP(B4654,Sheet3!$B$2:$D$17,3,0)</f>
        <v>5</v>
      </c>
      <c r="H4654">
        <f t="shared" si="216"/>
        <v>1</v>
      </c>
      <c r="I4654">
        <f t="shared" si="217"/>
        <v>5</v>
      </c>
      <c r="J4654" t="str">
        <f t="shared" si="218"/>
        <v>3-6</v>
      </c>
    </row>
    <row r="4655" customFormat="1" spans="1:10">
      <c r="A4655" t="s">
        <v>359</v>
      </c>
      <c r="B4655" t="s">
        <v>1502</v>
      </c>
      <c r="C4655" s="7">
        <v>44252.4222685185</v>
      </c>
      <c r="D4655" t="str">
        <f>VLOOKUP(A4655,Sheet2!$B$2:$E$1001,3,0)</f>
        <v>audio</v>
      </c>
      <c r="E4655" t="str">
        <f>VLOOKUP(A4655,Sheet2!$B$2:$E$1001,4,0)</f>
        <v>studying</v>
      </c>
      <c r="F4655" t="str">
        <f>VLOOKUP(B4655,Sheet3!$B$2:$D$17,2,0)</f>
        <v>negative</v>
      </c>
      <c r="G4655">
        <f>VLOOKUP(B4655,Sheet3!$B$2:$D$17,3,0)</f>
        <v>15</v>
      </c>
      <c r="H4655">
        <f t="shared" si="216"/>
        <v>2</v>
      </c>
      <c r="I4655">
        <f t="shared" si="217"/>
        <v>4</v>
      </c>
      <c r="J4655" t="str">
        <f t="shared" si="218"/>
        <v>9-12</v>
      </c>
    </row>
    <row r="4656" spans="1:10">
      <c r="A4656" t="s">
        <v>361</v>
      </c>
      <c r="B4656" t="s">
        <v>1497</v>
      </c>
      <c r="C4656" s="7">
        <v>44182.9878240741</v>
      </c>
      <c r="D4656" t="str">
        <f>VLOOKUP(A4656,Sheet2!$B$2:$E$1001,3,0)</f>
        <v>audio</v>
      </c>
      <c r="E4656" t="str">
        <f>VLOOKUP(A4656,Sheet2!$B$2:$E$1001,4,0)</f>
        <v>healthy eating</v>
      </c>
      <c r="F4656" t="str">
        <f>VLOOKUP(B4656,Sheet3!$B$2:$D$17,2,0)</f>
        <v>positive</v>
      </c>
      <c r="G4656">
        <f>VLOOKUP(B4656,Sheet3!$B$2:$D$17,3,0)</f>
        <v>72</v>
      </c>
      <c r="H4656">
        <f t="shared" si="216"/>
        <v>12</v>
      </c>
      <c r="I4656">
        <f t="shared" si="217"/>
        <v>4</v>
      </c>
      <c r="J4656" t="str">
        <f t="shared" si="218"/>
        <v>21-24</v>
      </c>
    </row>
    <row r="4657" spans="1:10">
      <c r="A4657" t="s">
        <v>361</v>
      </c>
      <c r="B4657" t="s">
        <v>1487</v>
      </c>
      <c r="C4657" s="7">
        <v>44144.0383564815</v>
      </c>
      <c r="D4657" t="str">
        <f>VLOOKUP(A4657,Sheet2!$B$2:$E$1001,3,0)</f>
        <v>audio</v>
      </c>
      <c r="E4657" t="str">
        <f>VLOOKUP(A4657,Sheet2!$B$2:$E$1001,4,0)</f>
        <v>healthy eating</v>
      </c>
      <c r="F4657" t="str">
        <f>VLOOKUP(B4657,Sheet3!$B$2:$D$17,2,0)</f>
        <v>positive</v>
      </c>
      <c r="G4657">
        <f>VLOOKUP(B4657,Sheet3!$B$2:$D$17,3,0)</f>
        <v>70</v>
      </c>
      <c r="H4657">
        <f t="shared" si="216"/>
        <v>11</v>
      </c>
      <c r="I4657">
        <f t="shared" si="217"/>
        <v>1</v>
      </c>
      <c r="J4657" t="str">
        <f t="shared" si="218"/>
        <v>0-3</v>
      </c>
    </row>
    <row r="4658" spans="1:10">
      <c r="A4658" t="s">
        <v>361</v>
      </c>
      <c r="B4658" t="s">
        <v>1496</v>
      </c>
      <c r="C4658" s="7">
        <v>44112.228287037</v>
      </c>
      <c r="D4658" t="str">
        <f>VLOOKUP(A4658,Sheet2!$B$2:$E$1001,3,0)</f>
        <v>audio</v>
      </c>
      <c r="E4658" t="str">
        <f>VLOOKUP(A4658,Sheet2!$B$2:$E$1001,4,0)</f>
        <v>healthy eating</v>
      </c>
      <c r="F4658" t="str">
        <f>VLOOKUP(B4658,Sheet3!$B$2:$D$17,2,0)</f>
        <v>positive</v>
      </c>
      <c r="G4658">
        <f>VLOOKUP(B4658,Sheet3!$B$2:$D$17,3,0)</f>
        <v>70</v>
      </c>
      <c r="H4658">
        <f t="shared" si="216"/>
        <v>10</v>
      </c>
      <c r="I4658">
        <f t="shared" si="217"/>
        <v>4</v>
      </c>
      <c r="J4658" t="str">
        <f t="shared" si="218"/>
        <v>3-6</v>
      </c>
    </row>
    <row r="4659" spans="1:10">
      <c r="A4659" t="s">
        <v>361</v>
      </c>
      <c r="B4659" t="s">
        <v>1492</v>
      </c>
      <c r="C4659" s="7">
        <v>44275.3745023148</v>
      </c>
      <c r="D4659" t="str">
        <f>VLOOKUP(A4659,Sheet2!$B$2:$E$1001,3,0)</f>
        <v>audio</v>
      </c>
      <c r="E4659" t="str">
        <f>VLOOKUP(A4659,Sheet2!$B$2:$E$1001,4,0)</f>
        <v>healthy eating</v>
      </c>
      <c r="F4659" t="str">
        <f>VLOOKUP(B4659,Sheet3!$B$2:$D$17,2,0)</f>
        <v>neutral</v>
      </c>
      <c r="G4659">
        <f>VLOOKUP(B4659,Sheet3!$B$2:$D$17,3,0)</f>
        <v>20</v>
      </c>
      <c r="H4659">
        <f t="shared" si="216"/>
        <v>3</v>
      </c>
      <c r="I4659">
        <f t="shared" si="217"/>
        <v>6</v>
      </c>
      <c r="J4659" t="str">
        <f t="shared" si="218"/>
        <v>6-9</v>
      </c>
    </row>
    <row r="4660" spans="1:10">
      <c r="A4660" t="s">
        <v>361</v>
      </c>
      <c r="B4660" t="s">
        <v>1491</v>
      </c>
      <c r="C4660" s="7">
        <v>44263.4630092593</v>
      </c>
      <c r="D4660" t="str">
        <f>VLOOKUP(A4660,Sheet2!$B$2:$E$1001,3,0)</f>
        <v>audio</v>
      </c>
      <c r="E4660" t="str">
        <f>VLOOKUP(A4660,Sheet2!$B$2:$E$1001,4,0)</f>
        <v>healthy eating</v>
      </c>
      <c r="F4660" t="str">
        <f>VLOOKUP(B4660,Sheet3!$B$2:$D$17,2,0)</f>
        <v>positive</v>
      </c>
      <c r="G4660">
        <f>VLOOKUP(B4660,Sheet3!$B$2:$D$17,3,0)</f>
        <v>30</v>
      </c>
      <c r="H4660">
        <f t="shared" si="216"/>
        <v>3</v>
      </c>
      <c r="I4660">
        <f t="shared" si="217"/>
        <v>1</v>
      </c>
      <c r="J4660" t="str">
        <f t="shared" si="218"/>
        <v>9-12</v>
      </c>
    </row>
    <row r="4661" spans="1:10">
      <c r="A4661" t="s">
        <v>361</v>
      </c>
      <c r="B4661" t="s">
        <v>1494</v>
      </c>
      <c r="C4661" s="7">
        <v>44333.8323726852</v>
      </c>
      <c r="D4661" t="str">
        <f>VLOOKUP(A4661,Sheet2!$B$2:$E$1001,3,0)</f>
        <v>audio</v>
      </c>
      <c r="E4661" t="str">
        <f>VLOOKUP(A4661,Sheet2!$B$2:$E$1001,4,0)</f>
        <v>healthy eating</v>
      </c>
      <c r="F4661" t="str">
        <f>VLOOKUP(B4661,Sheet3!$B$2:$D$17,2,0)</f>
        <v>positive</v>
      </c>
      <c r="G4661">
        <f>VLOOKUP(B4661,Sheet3!$B$2:$D$17,3,0)</f>
        <v>65</v>
      </c>
      <c r="H4661">
        <f t="shared" si="216"/>
        <v>5</v>
      </c>
      <c r="I4661">
        <f t="shared" si="217"/>
        <v>1</v>
      </c>
      <c r="J4661" t="str">
        <f t="shared" si="218"/>
        <v>18-21</v>
      </c>
    </row>
    <row r="4662" spans="1:10">
      <c r="A4662" t="s">
        <v>361</v>
      </c>
      <c r="B4662" t="s">
        <v>1497</v>
      </c>
      <c r="C4662" s="7">
        <v>44282.9489467593</v>
      </c>
      <c r="D4662" t="str">
        <f>VLOOKUP(A4662,Sheet2!$B$2:$E$1001,3,0)</f>
        <v>audio</v>
      </c>
      <c r="E4662" t="str">
        <f>VLOOKUP(A4662,Sheet2!$B$2:$E$1001,4,0)</f>
        <v>healthy eating</v>
      </c>
      <c r="F4662" t="str">
        <f>VLOOKUP(B4662,Sheet3!$B$2:$D$17,2,0)</f>
        <v>positive</v>
      </c>
      <c r="G4662">
        <f>VLOOKUP(B4662,Sheet3!$B$2:$D$17,3,0)</f>
        <v>72</v>
      </c>
      <c r="H4662">
        <f t="shared" si="216"/>
        <v>3</v>
      </c>
      <c r="I4662">
        <f t="shared" si="217"/>
        <v>6</v>
      </c>
      <c r="J4662" t="str">
        <f t="shared" si="218"/>
        <v>21-24</v>
      </c>
    </row>
    <row r="4663" spans="1:10">
      <c r="A4663" t="s">
        <v>361</v>
      </c>
      <c r="B4663" t="s">
        <v>1485</v>
      </c>
      <c r="C4663" s="7">
        <v>44276.4333796296</v>
      </c>
      <c r="D4663" t="str">
        <f>VLOOKUP(A4663,Sheet2!$B$2:$E$1001,3,0)</f>
        <v>audio</v>
      </c>
      <c r="E4663" t="str">
        <f>VLOOKUP(A4663,Sheet2!$B$2:$E$1001,4,0)</f>
        <v>healthy eating</v>
      </c>
      <c r="F4663" t="str">
        <f>VLOOKUP(B4663,Sheet3!$B$2:$D$17,2,0)</f>
        <v>positive</v>
      </c>
      <c r="G4663">
        <f>VLOOKUP(B4663,Sheet3!$B$2:$D$17,3,0)</f>
        <v>60</v>
      </c>
      <c r="H4663">
        <f t="shared" si="216"/>
        <v>3</v>
      </c>
      <c r="I4663">
        <f t="shared" si="217"/>
        <v>7</v>
      </c>
      <c r="J4663" t="str">
        <f t="shared" si="218"/>
        <v>9-12</v>
      </c>
    </row>
    <row r="4664" spans="1:10">
      <c r="A4664" t="s">
        <v>361</v>
      </c>
      <c r="B4664" t="s">
        <v>1496</v>
      </c>
      <c r="C4664" s="7">
        <v>44318.7300925926</v>
      </c>
      <c r="D4664" t="str">
        <f>VLOOKUP(A4664,Sheet2!$B$2:$E$1001,3,0)</f>
        <v>audio</v>
      </c>
      <c r="E4664" t="str">
        <f>VLOOKUP(A4664,Sheet2!$B$2:$E$1001,4,0)</f>
        <v>healthy eating</v>
      </c>
      <c r="F4664" t="str">
        <f>VLOOKUP(B4664,Sheet3!$B$2:$D$17,2,0)</f>
        <v>positive</v>
      </c>
      <c r="G4664">
        <f>VLOOKUP(B4664,Sheet3!$B$2:$D$17,3,0)</f>
        <v>70</v>
      </c>
      <c r="H4664">
        <f t="shared" si="216"/>
        <v>5</v>
      </c>
      <c r="I4664">
        <f t="shared" si="217"/>
        <v>7</v>
      </c>
      <c r="J4664" t="str">
        <f t="shared" si="218"/>
        <v>15-18</v>
      </c>
    </row>
    <row r="4665" customFormat="1" spans="1:10">
      <c r="A4665" t="s">
        <v>361</v>
      </c>
      <c r="B4665" t="s">
        <v>1503</v>
      </c>
      <c r="C4665" s="7">
        <v>44304.8729166667</v>
      </c>
      <c r="D4665" t="str">
        <f>VLOOKUP(A4665,Sheet2!$B$2:$E$1001,3,0)</f>
        <v>audio</v>
      </c>
      <c r="E4665" t="str">
        <f>VLOOKUP(A4665,Sheet2!$B$2:$E$1001,4,0)</f>
        <v>healthy eating</v>
      </c>
      <c r="F4665" t="str">
        <f>VLOOKUP(B4665,Sheet3!$B$2:$D$17,2,0)</f>
        <v>negative</v>
      </c>
      <c r="G4665">
        <f>VLOOKUP(B4665,Sheet3!$B$2:$D$17,3,0)</f>
        <v>12</v>
      </c>
      <c r="H4665">
        <f t="shared" si="216"/>
        <v>4</v>
      </c>
      <c r="I4665">
        <f t="shared" si="217"/>
        <v>7</v>
      </c>
      <c r="J4665" t="str">
        <f t="shared" si="218"/>
        <v>18-21</v>
      </c>
    </row>
    <row r="4666" spans="1:10">
      <c r="A4666" t="s">
        <v>361</v>
      </c>
      <c r="B4666" t="s">
        <v>1502</v>
      </c>
      <c r="C4666" s="7">
        <v>44113.4298148148</v>
      </c>
      <c r="D4666" t="str">
        <f>VLOOKUP(A4666,Sheet2!$B$2:$E$1001,3,0)</f>
        <v>audio</v>
      </c>
      <c r="E4666" t="str">
        <f>VLOOKUP(A4666,Sheet2!$B$2:$E$1001,4,0)</f>
        <v>healthy eating</v>
      </c>
      <c r="F4666" t="str">
        <f>VLOOKUP(B4666,Sheet3!$B$2:$D$17,2,0)</f>
        <v>negative</v>
      </c>
      <c r="G4666">
        <f>VLOOKUP(B4666,Sheet3!$B$2:$D$17,3,0)</f>
        <v>15</v>
      </c>
      <c r="H4666">
        <f t="shared" si="216"/>
        <v>10</v>
      </c>
      <c r="I4666">
        <f t="shared" si="217"/>
        <v>5</v>
      </c>
      <c r="J4666" t="str">
        <f t="shared" si="218"/>
        <v>9-12</v>
      </c>
    </row>
    <row r="4667" spans="1:10">
      <c r="A4667" t="s">
        <v>361</v>
      </c>
      <c r="B4667" t="s">
        <v>1502</v>
      </c>
      <c r="C4667" s="7">
        <v>44189.1729166667</v>
      </c>
      <c r="D4667" t="str">
        <f>VLOOKUP(A4667,Sheet2!$B$2:$E$1001,3,0)</f>
        <v>audio</v>
      </c>
      <c r="E4667" t="str">
        <f>VLOOKUP(A4667,Sheet2!$B$2:$E$1001,4,0)</f>
        <v>healthy eating</v>
      </c>
      <c r="F4667" t="str">
        <f>VLOOKUP(B4667,Sheet3!$B$2:$D$17,2,0)</f>
        <v>negative</v>
      </c>
      <c r="G4667">
        <f>VLOOKUP(B4667,Sheet3!$B$2:$D$17,3,0)</f>
        <v>15</v>
      </c>
      <c r="H4667">
        <f t="shared" si="216"/>
        <v>12</v>
      </c>
      <c r="I4667">
        <f t="shared" si="217"/>
        <v>4</v>
      </c>
      <c r="J4667" t="str">
        <f t="shared" si="218"/>
        <v>3-6</v>
      </c>
    </row>
    <row r="4668" spans="1:10">
      <c r="A4668" t="s">
        <v>361</v>
      </c>
      <c r="B4668" t="s">
        <v>1503</v>
      </c>
      <c r="C4668" s="7">
        <v>44277.0605671296</v>
      </c>
      <c r="D4668" t="str">
        <f>VLOOKUP(A4668,Sheet2!$B$2:$E$1001,3,0)</f>
        <v>audio</v>
      </c>
      <c r="E4668" t="str">
        <f>VLOOKUP(A4668,Sheet2!$B$2:$E$1001,4,0)</f>
        <v>healthy eating</v>
      </c>
      <c r="F4668" t="str">
        <f>VLOOKUP(B4668,Sheet3!$B$2:$D$17,2,0)</f>
        <v>negative</v>
      </c>
      <c r="G4668">
        <f>VLOOKUP(B4668,Sheet3!$B$2:$D$17,3,0)</f>
        <v>12</v>
      </c>
      <c r="H4668">
        <f t="shared" si="216"/>
        <v>3</v>
      </c>
      <c r="I4668">
        <f t="shared" si="217"/>
        <v>1</v>
      </c>
      <c r="J4668" t="str">
        <f t="shared" si="218"/>
        <v>0-3</v>
      </c>
    </row>
    <row r="4669" spans="1:10">
      <c r="A4669" t="s">
        <v>361</v>
      </c>
      <c r="B4669" t="s">
        <v>1500</v>
      </c>
      <c r="C4669" s="7">
        <v>44336.4691435185</v>
      </c>
      <c r="D4669" t="str">
        <f>VLOOKUP(A4669,Sheet2!$B$2:$E$1001,3,0)</f>
        <v>audio</v>
      </c>
      <c r="E4669" t="str">
        <f>VLOOKUP(A4669,Sheet2!$B$2:$E$1001,4,0)</f>
        <v>healthy eating</v>
      </c>
      <c r="F4669" t="str">
        <f>VLOOKUP(B4669,Sheet3!$B$2:$D$17,2,0)</f>
        <v>positive</v>
      </c>
      <c r="G4669">
        <f>VLOOKUP(B4669,Sheet3!$B$2:$D$17,3,0)</f>
        <v>45</v>
      </c>
      <c r="H4669">
        <f t="shared" si="216"/>
        <v>5</v>
      </c>
      <c r="I4669">
        <f t="shared" si="217"/>
        <v>4</v>
      </c>
      <c r="J4669" t="str">
        <f t="shared" si="218"/>
        <v>9-12</v>
      </c>
    </row>
    <row r="4670" spans="1:10">
      <c r="A4670" t="s">
        <v>361</v>
      </c>
      <c r="B4670" t="s">
        <v>1487</v>
      </c>
      <c r="C4670" s="7">
        <v>44042.9922106481</v>
      </c>
      <c r="D4670" t="str">
        <f>VLOOKUP(A4670,Sheet2!$B$2:$E$1001,3,0)</f>
        <v>audio</v>
      </c>
      <c r="E4670" t="str">
        <f>VLOOKUP(A4670,Sheet2!$B$2:$E$1001,4,0)</f>
        <v>healthy eating</v>
      </c>
      <c r="F4670" t="str">
        <f>VLOOKUP(B4670,Sheet3!$B$2:$D$17,2,0)</f>
        <v>positive</v>
      </c>
      <c r="G4670">
        <f>VLOOKUP(B4670,Sheet3!$B$2:$D$17,3,0)</f>
        <v>70</v>
      </c>
      <c r="H4670">
        <f t="shared" si="216"/>
        <v>7</v>
      </c>
      <c r="I4670">
        <f t="shared" si="217"/>
        <v>4</v>
      </c>
      <c r="J4670" t="str">
        <f t="shared" si="218"/>
        <v>21-24</v>
      </c>
    </row>
    <row r="4671" spans="1:10">
      <c r="A4671" t="s">
        <v>361</v>
      </c>
      <c r="B4671" t="s">
        <v>1503</v>
      </c>
      <c r="C4671" s="7">
        <v>44331.8268402778</v>
      </c>
      <c r="D4671" t="str">
        <f>VLOOKUP(A4671,Sheet2!$B$2:$E$1001,3,0)</f>
        <v>audio</v>
      </c>
      <c r="E4671" t="str">
        <f>VLOOKUP(A4671,Sheet2!$B$2:$E$1001,4,0)</f>
        <v>healthy eating</v>
      </c>
      <c r="F4671" t="str">
        <f>VLOOKUP(B4671,Sheet3!$B$2:$D$17,2,0)</f>
        <v>negative</v>
      </c>
      <c r="G4671">
        <f>VLOOKUP(B4671,Sheet3!$B$2:$D$17,3,0)</f>
        <v>12</v>
      </c>
      <c r="H4671">
        <f t="shared" si="216"/>
        <v>5</v>
      </c>
      <c r="I4671">
        <f t="shared" si="217"/>
        <v>6</v>
      </c>
      <c r="J4671" t="str">
        <f t="shared" si="218"/>
        <v>18-21</v>
      </c>
    </row>
    <row r="4672" spans="1:10">
      <c r="A4672" t="s">
        <v>363</v>
      </c>
      <c r="B4672" t="s">
        <v>1500</v>
      </c>
      <c r="C4672" s="7">
        <v>44213.151412037</v>
      </c>
      <c r="D4672" t="str">
        <f>VLOOKUP(A4672,Sheet2!$B$2:$E$1001,3,0)</f>
        <v>audio</v>
      </c>
      <c r="E4672" t="str">
        <f>VLOOKUP(A4672,Sheet2!$B$2:$E$1001,4,0)</f>
        <v>science</v>
      </c>
      <c r="F4672" t="str">
        <f>VLOOKUP(B4672,Sheet3!$B$2:$D$17,2,0)</f>
        <v>positive</v>
      </c>
      <c r="G4672">
        <f>VLOOKUP(B4672,Sheet3!$B$2:$D$17,3,0)</f>
        <v>45</v>
      </c>
      <c r="H4672">
        <f t="shared" si="216"/>
        <v>1</v>
      </c>
      <c r="I4672">
        <f t="shared" si="217"/>
        <v>7</v>
      </c>
      <c r="J4672" t="str">
        <f t="shared" si="218"/>
        <v>3-6</v>
      </c>
    </row>
    <row r="4673" spans="1:10">
      <c r="A4673" t="s">
        <v>363</v>
      </c>
      <c r="B4673" t="s">
        <v>1487</v>
      </c>
      <c r="C4673" s="7">
        <v>44303.0795486111</v>
      </c>
      <c r="D4673" t="str">
        <f>VLOOKUP(A4673,Sheet2!$B$2:$E$1001,3,0)</f>
        <v>audio</v>
      </c>
      <c r="E4673" t="str">
        <f>VLOOKUP(A4673,Sheet2!$B$2:$E$1001,4,0)</f>
        <v>science</v>
      </c>
      <c r="F4673" t="str">
        <f>VLOOKUP(B4673,Sheet3!$B$2:$D$17,2,0)</f>
        <v>positive</v>
      </c>
      <c r="G4673">
        <f>VLOOKUP(B4673,Sheet3!$B$2:$D$17,3,0)</f>
        <v>70</v>
      </c>
      <c r="H4673">
        <f t="shared" si="216"/>
        <v>4</v>
      </c>
      <c r="I4673">
        <f t="shared" si="217"/>
        <v>6</v>
      </c>
      <c r="J4673" t="str">
        <f t="shared" si="218"/>
        <v>0-3</v>
      </c>
    </row>
    <row r="4674" spans="1:10">
      <c r="A4674" t="s">
        <v>363</v>
      </c>
      <c r="B4674" t="s">
        <v>1502</v>
      </c>
      <c r="C4674" s="7">
        <v>44164.4814236111</v>
      </c>
      <c r="D4674" t="str">
        <f>VLOOKUP(A4674,Sheet2!$B$2:$E$1001,3,0)</f>
        <v>audio</v>
      </c>
      <c r="E4674" t="str">
        <f>VLOOKUP(A4674,Sheet2!$B$2:$E$1001,4,0)</f>
        <v>science</v>
      </c>
      <c r="F4674" t="str">
        <f>VLOOKUP(B4674,Sheet3!$B$2:$D$17,2,0)</f>
        <v>negative</v>
      </c>
      <c r="G4674">
        <f>VLOOKUP(B4674,Sheet3!$B$2:$D$17,3,0)</f>
        <v>15</v>
      </c>
      <c r="H4674">
        <f t="shared" si="216"/>
        <v>11</v>
      </c>
      <c r="I4674">
        <f t="shared" si="217"/>
        <v>7</v>
      </c>
      <c r="J4674" t="str">
        <f t="shared" si="218"/>
        <v>9-12</v>
      </c>
    </row>
    <row r="4675" spans="1:10">
      <c r="A4675" t="s">
        <v>363</v>
      </c>
      <c r="B4675" t="s">
        <v>1499</v>
      </c>
      <c r="C4675" s="7">
        <v>44191.4443171296</v>
      </c>
      <c r="D4675" t="str">
        <f>VLOOKUP(A4675,Sheet2!$B$2:$E$1001,3,0)</f>
        <v>audio</v>
      </c>
      <c r="E4675" t="str">
        <f>VLOOKUP(A4675,Sheet2!$B$2:$E$1001,4,0)</f>
        <v>science</v>
      </c>
      <c r="F4675" t="str">
        <f>VLOOKUP(B4675,Sheet3!$B$2:$D$17,2,0)</f>
        <v>negative</v>
      </c>
      <c r="G4675">
        <f>VLOOKUP(B4675,Sheet3!$B$2:$D$17,3,0)</f>
        <v>10</v>
      </c>
      <c r="H4675">
        <f t="shared" ref="H4675:H4738" si="219">MONTH(C4675)</f>
        <v>12</v>
      </c>
      <c r="I4675">
        <f t="shared" ref="I4675:I4738" si="220">WEEKDAY(C4675,2)</f>
        <v>6</v>
      </c>
      <c r="J4675" t="str">
        <f t="shared" ref="J4675:J4738" si="221">TEXT(INT(HOUR(C4675)/3)*3,"0")&amp;"-"&amp;TEXT(INT(HOUR(C4675)/3)*3+3,"0")</f>
        <v>9-12</v>
      </c>
    </row>
    <row r="4676" spans="1:10">
      <c r="A4676" t="s">
        <v>363</v>
      </c>
      <c r="B4676" t="s">
        <v>1498</v>
      </c>
      <c r="C4676" s="7">
        <v>44075.0893055556</v>
      </c>
      <c r="D4676" t="str">
        <f>VLOOKUP(A4676,Sheet2!$B$2:$E$1001,3,0)</f>
        <v>audio</v>
      </c>
      <c r="E4676" t="str">
        <f>VLOOKUP(A4676,Sheet2!$B$2:$E$1001,4,0)</f>
        <v>science</v>
      </c>
      <c r="F4676" t="str">
        <f>VLOOKUP(B4676,Sheet3!$B$2:$D$17,2,0)</f>
        <v>positive</v>
      </c>
      <c r="G4676">
        <f>VLOOKUP(B4676,Sheet3!$B$2:$D$17,3,0)</f>
        <v>50</v>
      </c>
      <c r="H4676">
        <f t="shared" si="219"/>
        <v>9</v>
      </c>
      <c r="I4676">
        <f t="shared" si="220"/>
        <v>2</v>
      </c>
      <c r="J4676" t="str">
        <f t="shared" si="221"/>
        <v>0-3</v>
      </c>
    </row>
    <row r="4677" spans="1:10">
      <c r="A4677" t="s">
        <v>363</v>
      </c>
      <c r="B4677" t="s">
        <v>1491</v>
      </c>
      <c r="C4677" s="7">
        <v>44100.9813310185</v>
      </c>
      <c r="D4677" t="str">
        <f>VLOOKUP(A4677,Sheet2!$B$2:$E$1001,3,0)</f>
        <v>audio</v>
      </c>
      <c r="E4677" t="str">
        <f>VLOOKUP(A4677,Sheet2!$B$2:$E$1001,4,0)</f>
        <v>science</v>
      </c>
      <c r="F4677" t="str">
        <f>VLOOKUP(B4677,Sheet3!$B$2:$D$17,2,0)</f>
        <v>positive</v>
      </c>
      <c r="G4677">
        <f>VLOOKUP(B4677,Sheet3!$B$2:$D$17,3,0)</f>
        <v>30</v>
      </c>
      <c r="H4677">
        <f t="shared" si="219"/>
        <v>9</v>
      </c>
      <c r="I4677">
        <f t="shared" si="220"/>
        <v>6</v>
      </c>
      <c r="J4677" t="str">
        <f t="shared" si="221"/>
        <v>21-24</v>
      </c>
    </row>
    <row r="4678" spans="1:10">
      <c r="A4678" t="s">
        <v>363</v>
      </c>
      <c r="B4678" t="s">
        <v>1494</v>
      </c>
      <c r="C4678" s="7">
        <v>44067.2040162037</v>
      </c>
      <c r="D4678" t="str">
        <f>VLOOKUP(A4678,Sheet2!$B$2:$E$1001,3,0)</f>
        <v>audio</v>
      </c>
      <c r="E4678" t="str">
        <f>VLOOKUP(A4678,Sheet2!$B$2:$E$1001,4,0)</f>
        <v>science</v>
      </c>
      <c r="F4678" t="str">
        <f>VLOOKUP(B4678,Sheet3!$B$2:$D$17,2,0)</f>
        <v>positive</v>
      </c>
      <c r="G4678">
        <f>VLOOKUP(B4678,Sheet3!$B$2:$D$17,3,0)</f>
        <v>65</v>
      </c>
      <c r="H4678">
        <f t="shared" si="219"/>
        <v>8</v>
      </c>
      <c r="I4678">
        <f t="shared" si="220"/>
        <v>1</v>
      </c>
      <c r="J4678" t="str">
        <f t="shared" si="221"/>
        <v>3-6</v>
      </c>
    </row>
    <row r="4679" spans="1:10">
      <c r="A4679" t="s">
        <v>363</v>
      </c>
      <c r="B4679" t="s">
        <v>1495</v>
      </c>
      <c r="C4679" s="7">
        <v>44323.5486458333</v>
      </c>
      <c r="D4679" t="str">
        <f>VLOOKUP(A4679,Sheet2!$B$2:$E$1001,3,0)</f>
        <v>audio</v>
      </c>
      <c r="E4679" t="str">
        <f>VLOOKUP(A4679,Sheet2!$B$2:$E$1001,4,0)</f>
        <v>science</v>
      </c>
      <c r="F4679" t="str">
        <f>VLOOKUP(B4679,Sheet3!$B$2:$D$17,2,0)</f>
        <v>positive</v>
      </c>
      <c r="G4679">
        <f>VLOOKUP(B4679,Sheet3!$B$2:$D$17,3,0)</f>
        <v>75</v>
      </c>
      <c r="H4679">
        <f t="shared" si="219"/>
        <v>5</v>
      </c>
      <c r="I4679">
        <f t="shared" si="220"/>
        <v>5</v>
      </c>
      <c r="J4679" t="str">
        <f t="shared" si="221"/>
        <v>12-15</v>
      </c>
    </row>
    <row r="4680" spans="1:10">
      <c r="A4680" t="s">
        <v>363</v>
      </c>
      <c r="B4680" t="s">
        <v>1500</v>
      </c>
      <c r="C4680" s="7">
        <v>44033.7758680556</v>
      </c>
      <c r="D4680" t="str">
        <f>VLOOKUP(A4680,Sheet2!$B$2:$E$1001,3,0)</f>
        <v>audio</v>
      </c>
      <c r="E4680" t="str">
        <f>VLOOKUP(A4680,Sheet2!$B$2:$E$1001,4,0)</f>
        <v>science</v>
      </c>
      <c r="F4680" t="str">
        <f>VLOOKUP(B4680,Sheet3!$B$2:$D$17,2,0)</f>
        <v>positive</v>
      </c>
      <c r="G4680">
        <f>VLOOKUP(B4680,Sheet3!$B$2:$D$17,3,0)</f>
        <v>45</v>
      </c>
      <c r="H4680">
        <f t="shared" si="219"/>
        <v>7</v>
      </c>
      <c r="I4680">
        <f t="shared" si="220"/>
        <v>2</v>
      </c>
      <c r="J4680" t="str">
        <f t="shared" si="221"/>
        <v>18-21</v>
      </c>
    </row>
    <row r="4681" customFormat="1" spans="1:10">
      <c r="A4681" t="s">
        <v>363</v>
      </c>
      <c r="B4681" t="s">
        <v>1502</v>
      </c>
      <c r="C4681" s="7">
        <v>44281.6603703704</v>
      </c>
      <c r="D4681" t="str">
        <f>VLOOKUP(A4681,Sheet2!$B$2:$E$1001,3,0)</f>
        <v>audio</v>
      </c>
      <c r="E4681" t="str">
        <f>VLOOKUP(A4681,Sheet2!$B$2:$E$1001,4,0)</f>
        <v>science</v>
      </c>
      <c r="F4681" t="str">
        <f>VLOOKUP(B4681,Sheet3!$B$2:$D$17,2,0)</f>
        <v>negative</v>
      </c>
      <c r="G4681">
        <f>VLOOKUP(B4681,Sheet3!$B$2:$D$17,3,0)</f>
        <v>15</v>
      </c>
      <c r="H4681">
        <f t="shared" si="219"/>
        <v>3</v>
      </c>
      <c r="I4681">
        <f t="shared" si="220"/>
        <v>5</v>
      </c>
      <c r="J4681" t="str">
        <f t="shared" si="221"/>
        <v>15-18</v>
      </c>
    </row>
    <row r="4682" spans="1:10">
      <c r="A4682" t="s">
        <v>363</v>
      </c>
      <c r="B4682" t="s">
        <v>1494</v>
      </c>
      <c r="C4682" s="7">
        <v>44060.1541087963</v>
      </c>
      <c r="D4682" t="str">
        <f>VLOOKUP(A4682,Sheet2!$B$2:$E$1001,3,0)</f>
        <v>audio</v>
      </c>
      <c r="E4682" t="str">
        <f>VLOOKUP(A4682,Sheet2!$B$2:$E$1001,4,0)</f>
        <v>science</v>
      </c>
      <c r="F4682" t="str">
        <f>VLOOKUP(B4682,Sheet3!$B$2:$D$17,2,0)</f>
        <v>positive</v>
      </c>
      <c r="G4682">
        <f>VLOOKUP(B4682,Sheet3!$B$2:$D$17,3,0)</f>
        <v>65</v>
      </c>
      <c r="H4682">
        <f t="shared" si="219"/>
        <v>8</v>
      </c>
      <c r="I4682">
        <f t="shared" si="220"/>
        <v>1</v>
      </c>
      <c r="J4682" t="str">
        <f t="shared" si="221"/>
        <v>3-6</v>
      </c>
    </row>
    <row r="4683" spans="1:10">
      <c r="A4683" t="s">
        <v>363</v>
      </c>
      <c r="B4683" t="s">
        <v>1501</v>
      </c>
      <c r="C4683" s="7">
        <v>44053.3556365741</v>
      </c>
      <c r="D4683" t="str">
        <f>VLOOKUP(A4683,Sheet2!$B$2:$E$1001,3,0)</f>
        <v>audio</v>
      </c>
      <c r="E4683" t="str">
        <f>VLOOKUP(A4683,Sheet2!$B$2:$E$1001,4,0)</f>
        <v>science</v>
      </c>
      <c r="F4683" t="str">
        <f>VLOOKUP(B4683,Sheet3!$B$2:$D$17,2,0)</f>
        <v>neutral</v>
      </c>
      <c r="G4683">
        <f>VLOOKUP(B4683,Sheet3!$B$2:$D$17,3,0)</f>
        <v>35</v>
      </c>
      <c r="H4683">
        <f t="shared" si="219"/>
        <v>8</v>
      </c>
      <c r="I4683">
        <f t="shared" si="220"/>
        <v>1</v>
      </c>
      <c r="J4683" t="str">
        <f t="shared" si="221"/>
        <v>6-9</v>
      </c>
    </row>
    <row r="4684" spans="1:10">
      <c r="A4684" t="s">
        <v>363</v>
      </c>
      <c r="B4684" t="s">
        <v>1497</v>
      </c>
      <c r="C4684" s="7">
        <v>44317.9438657407</v>
      </c>
      <c r="D4684" t="str">
        <f>VLOOKUP(A4684,Sheet2!$B$2:$E$1001,3,0)</f>
        <v>audio</v>
      </c>
      <c r="E4684" t="str">
        <f>VLOOKUP(A4684,Sheet2!$B$2:$E$1001,4,0)</f>
        <v>science</v>
      </c>
      <c r="F4684" t="str">
        <f>VLOOKUP(B4684,Sheet3!$B$2:$D$17,2,0)</f>
        <v>positive</v>
      </c>
      <c r="G4684">
        <f>VLOOKUP(B4684,Sheet3!$B$2:$D$17,3,0)</f>
        <v>72</v>
      </c>
      <c r="H4684">
        <f t="shared" si="219"/>
        <v>5</v>
      </c>
      <c r="I4684">
        <f t="shared" si="220"/>
        <v>6</v>
      </c>
      <c r="J4684" t="str">
        <f t="shared" si="221"/>
        <v>21-24</v>
      </c>
    </row>
    <row r="4685" spans="1:10">
      <c r="A4685" t="s">
        <v>363</v>
      </c>
      <c r="B4685" t="s">
        <v>1494</v>
      </c>
      <c r="C4685" s="7">
        <v>44134.633599537</v>
      </c>
      <c r="D4685" t="str">
        <f>VLOOKUP(A4685,Sheet2!$B$2:$E$1001,3,0)</f>
        <v>audio</v>
      </c>
      <c r="E4685" t="str">
        <f>VLOOKUP(A4685,Sheet2!$B$2:$E$1001,4,0)</f>
        <v>science</v>
      </c>
      <c r="F4685" t="str">
        <f>VLOOKUP(B4685,Sheet3!$B$2:$D$17,2,0)</f>
        <v>positive</v>
      </c>
      <c r="G4685">
        <f>VLOOKUP(B4685,Sheet3!$B$2:$D$17,3,0)</f>
        <v>65</v>
      </c>
      <c r="H4685">
        <f t="shared" si="219"/>
        <v>10</v>
      </c>
      <c r="I4685">
        <f t="shared" si="220"/>
        <v>5</v>
      </c>
      <c r="J4685" t="str">
        <f t="shared" si="221"/>
        <v>15-18</v>
      </c>
    </row>
    <row r="4686" spans="1:10">
      <c r="A4686" t="s">
        <v>363</v>
      </c>
      <c r="B4686" t="s">
        <v>1495</v>
      </c>
      <c r="C4686" s="7">
        <v>44137.1906944444</v>
      </c>
      <c r="D4686" t="str">
        <f>VLOOKUP(A4686,Sheet2!$B$2:$E$1001,3,0)</f>
        <v>audio</v>
      </c>
      <c r="E4686" t="str">
        <f>VLOOKUP(A4686,Sheet2!$B$2:$E$1001,4,0)</f>
        <v>science</v>
      </c>
      <c r="F4686" t="str">
        <f>VLOOKUP(B4686,Sheet3!$B$2:$D$17,2,0)</f>
        <v>positive</v>
      </c>
      <c r="G4686">
        <f>VLOOKUP(B4686,Sheet3!$B$2:$D$17,3,0)</f>
        <v>75</v>
      </c>
      <c r="H4686">
        <f t="shared" si="219"/>
        <v>11</v>
      </c>
      <c r="I4686">
        <f t="shared" si="220"/>
        <v>1</v>
      </c>
      <c r="J4686" t="str">
        <f t="shared" si="221"/>
        <v>3-6</v>
      </c>
    </row>
    <row r="4687" spans="1:10">
      <c r="A4687" t="s">
        <v>363</v>
      </c>
      <c r="B4687" t="s">
        <v>1503</v>
      </c>
      <c r="C4687" s="7">
        <v>44009.839375</v>
      </c>
      <c r="D4687" t="str">
        <f>VLOOKUP(A4687,Sheet2!$B$2:$E$1001,3,0)</f>
        <v>audio</v>
      </c>
      <c r="E4687" t="str">
        <f>VLOOKUP(A4687,Sheet2!$B$2:$E$1001,4,0)</f>
        <v>science</v>
      </c>
      <c r="F4687" t="str">
        <f>VLOOKUP(B4687,Sheet3!$B$2:$D$17,2,0)</f>
        <v>negative</v>
      </c>
      <c r="G4687">
        <f>VLOOKUP(B4687,Sheet3!$B$2:$D$17,3,0)</f>
        <v>12</v>
      </c>
      <c r="H4687">
        <f t="shared" si="219"/>
        <v>6</v>
      </c>
      <c r="I4687">
        <f t="shared" si="220"/>
        <v>6</v>
      </c>
      <c r="J4687" t="str">
        <f t="shared" si="221"/>
        <v>18-21</v>
      </c>
    </row>
    <row r="4688" spans="1:10">
      <c r="A4688" t="s">
        <v>363</v>
      </c>
      <c r="B4688" t="s">
        <v>1495</v>
      </c>
      <c r="C4688" s="7">
        <v>44244.1539930556</v>
      </c>
      <c r="D4688" t="str">
        <f>VLOOKUP(A4688,Sheet2!$B$2:$E$1001,3,0)</f>
        <v>audio</v>
      </c>
      <c r="E4688" t="str">
        <f>VLOOKUP(A4688,Sheet2!$B$2:$E$1001,4,0)</f>
        <v>science</v>
      </c>
      <c r="F4688" t="str">
        <f>VLOOKUP(B4688,Sheet3!$B$2:$D$17,2,0)</f>
        <v>positive</v>
      </c>
      <c r="G4688">
        <f>VLOOKUP(B4688,Sheet3!$B$2:$D$17,3,0)</f>
        <v>75</v>
      </c>
      <c r="H4688">
        <f t="shared" si="219"/>
        <v>2</v>
      </c>
      <c r="I4688">
        <f t="shared" si="220"/>
        <v>3</v>
      </c>
      <c r="J4688" t="str">
        <f t="shared" si="221"/>
        <v>3-6</v>
      </c>
    </row>
    <row r="4689" spans="1:10">
      <c r="A4689" t="s">
        <v>363</v>
      </c>
      <c r="B4689" t="s">
        <v>1498</v>
      </c>
      <c r="C4689" s="7">
        <v>44332.3673611111</v>
      </c>
      <c r="D4689" t="str">
        <f>VLOOKUP(A4689,Sheet2!$B$2:$E$1001,3,0)</f>
        <v>audio</v>
      </c>
      <c r="E4689" t="str">
        <f>VLOOKUP(A4689,Sheet2!$B$2:$E$1001,4,0)</f>
        <v>science</v>
      </c>
      <c r="F4689" t="str">
        <f>VLOOKUP(B4689,Sheet3!$B$2:$D$17,2,0)</f>
        <v>positive</v>
      </c>
      <c r="G4689">
        <f>VLOOKUP(B4689,Sheet3!$B$2:$D$17,3,0)</f>
        <v>50</v>
      </c>
      <c r="H4689">
        <f t="shared" si="219"/>
        <v>5</v>
      </c>
      <c r="I4689">
        <f t="shared" si="220"/>
        <v>7</v>
      </c>
      <c r="J4689" t="str">
        <f t="shared" si="221"/>
        <v>6-9</v>
      </c>
    </row>
    <row r="4690" spans="1:10">
      <c r="A4690" t="s">
        <v>363</v>
      </c>
      <c r="B4690" t="s">
        <v>1497</v>
      </c>
      <c r="C4690" s="7">
        <v>44006.8793402778</v>
      </c>
      <c r="D4690" t="str">
        <f>VLOOKUP(A4690,Sheet2!$B$2:$E$1001,3,0)</f>
        <v>audio</v>
      </c>
      <c r="E4690" t="str">
        <f>VLOOKUP(A4690,Sheet2!$B$2:$E$1001,4,0)</f>
        <v>science</v>
      </c>
      <c r="F4690" t="str">
        <f>VLOOKUP(B4690,Sheet3!$B$2:$D$17,2,0)</f>
        <v>positive</v>
      </c>
      <c r="G4690">
        <f>VLOOKUP(B4690,Sheet3!$B$2:$D$17,3,0)</f>
        <v>72</v>
      </c>
      <c r="H4690">
        <f t="shared" si="219"/>
        <v>6</v>
      </c>
      <c r="I4690">
        <f t="shared" si="220"/>
        <v>3</v>
      </c>
      <c r="J4690" t="str">
        <f t="shared" si="221"/>
        <v>21-24</v>
      </c>
    </row>
    <row r="4691" customFormat="1" spans="1:10">
      <c r="A4691" t="s">
        <v>363</v>
      </c>
      <c r="B4691" t="s">
        <v>1500</v>
      </c>
      <c r="C4691" s="7">
        <v>44215.9701041667</v>
      </c>
      <c r="D4691" t="str">
        <f>VLOOKUP(A4691,Sheet2!$B$2:$E$1001,3,0)</f>
        <v>audio</v>
      </c>
      <c r="E4691" t="str">
        <f>VLOOKUP(A4691,Sheet2!$B$2:$E$1001,4,0)</f>
        <v>science</v>
      </c>
      <c r="F4691" t="str">
        <f>VLOOKUP(B4691,Sheet3!$B$2:$D$17,2,0)</f>
        <v>positive</v>
      </c>
      <c r="G4691">
        <f>VLOOKUP(B4691,Sheet3!$B$2:$D$17,3,0)</f>
        <v>45</v>
      </c>
      <c r="H4691">
        <f t="shared" si="219"/>
        <v>1</v>
      </c>
      <c r="I4691">
        <f t="shared" si="220"/>
        <v>2</v>
      </c>
      <c r="J4691" t="str">
        <f t="shared" si="221"/>
        <v>21-24</v>
      </c>
    </row>
    <row r="4692" spans="1:10">
      <c r="A4692" t="s">
        <v>365</v>
      </c>
      <c r="B4692" t="s">
        <v>1485</v>
      </c>
      <c r="C4692" s="7">
        <v>44311.6796296296</v>
      </c>
      <c r="D4692" t="str">
        <f>VLOOKUP(A4692,Sheet2!$B$2:$E$1001,3,0)</f>
        <v>photo</v>
      </c>
      <c r="E4692" t="str">
        <f>VLOOKUP(A4692,Sheet2!$B$2:$E$1001,4,0)</f>
        <v>fitness</v>
      </c>
      <c r="F4692" t="str">
        <f>VLOOKUP(B4692,Sheet3!$B$2:$D$17,2,0)</f>
        <v>positive</v>
      </c>
      <c r="G4692">
        <f>VLOOKUP(B4692,Sheet3!$B$2:$D$17,3,0)</f>
        <v>60</v>
      </c>
      <c r="H4692">
        <f t="shared" si="219"/>
        <v>4</v>
      </c>
      <c r="I4692">
        <f t="shared" si="220"/>
        <v>7</v>
      </c>
      <c r="J4692" t="str">
        <f t="shared" si="221"/>
        <v>15-18</v>
      </c>
    </row>
    <row r="4693" spans="1:10">
      <c r="A4693" t="s">
        <v>365</v>
      </c>
      <c r="B4693" t="s">
        <v>1496</v>
      </c>
      <c r="C4693" s="7">
        <v>44132.7650694444</v>
      </c>
      <c r="D4693" t="str">
        <f>VLOOKUP(A4693,Sheet2!$B$2:$E$1001,3,0)</f>
        <v>photo</v>
      </c>
      <c r="E4693" t="str">
        <f>VLOOKUP(A4693,Sheet2!$B$2:$E$1001,4,0)</f>
        <v>fitness</v>
      </c>
      <c r="F4693" t="str">
        <f>VLOOKUP(B4693,Sheet3!$B$2:$D$17,2,0)</f>
        <v>positive</v>
      </c>
      <c r="G4693">
        <f>VLOOKUP(B4693,Sheet3!$B$2:$D$17,3,0)</f>
        <v>70</v>
      </c>
      <c r="H4693">
        <f t="shared" si="219"/>
        <v>10</v>
      </c>
      <c r="I4693">
        <f t="shared" si="220"/>
        <v>3</v>
      </c>
      <c r="J4693" t="str">
        <f t="shared" si="221"/>
        <v>18-21</v>
      </c>
    </row>
    <row r="4694" spans="1:10">
      <c r="A4694" t="s">
        <v>365</v>
      </c>
      <c r="B4694" t="s">
        <v>1487</v>
      </c>
      <c r="C4694" s="7">
        <v>44348.5206712963</v>
      </c>
      <c r="D4694" t="str">
        <f>VLOOKUP(A4694,Sheet2!$B$2:$E$1001,3,0)</f>
        <v>photo</v>
      </c>
      <c r="E4694" t="str">
        <f>VLOOKUP(A4694,Sheet2!$B$2:$E$1001,4,0)</f>
        <v>fitness</v>
      </c>
      <c r="F4694" t="str">
        <f>VLOOKUP(B4694,Sheet3!$B$2:$D$17,2,0)</f>
        <v>positive</v>
      </c>
      <c r="G4694">
        <f>VLOOKUP(B4694,Sheet3!$B$2:$D$17,3,0)</f>
        <v>70</v>
      </c>
      <c r="H4694">
        <f t="shared" si="219"/>
        <v>6</v>
      </c>
      <c r="I4694">
        <f t="shared" si="220"/>
        <v>2</v>
      </c>
      <c r="J4694" t="str">
        <f t="shared" si="221"/>
        <v>12-15</v>
      </c>
    </row>
    <row r="4695" spans="1:10">
      <c r="A4695" t="s">
        <v>365</v>
      </c>
      <c r="B4695" t="s">
        <v>1492</v>
      </c>
      <c r="C4695" s="7">
        <v>44071.6645601852</v>
      </c>
      <c r="D4695" t="str">
        <f>VLOOKUP(A4695,Sheet2!$B$2:$E$1001,3,0)</f>
        <v>photo</v>
      </c>
      <c r="E4695" t="str">
        <f>VLOOKUP(A4695,Sheet2!$B$2:$E$1001,4,0)</f>
        <v>fitness</v>
      </c>
      <c r="F4695" t="str">
        <f>VLOOKUP(B4695,Sheet3!$B$2:$D$17,2,0)</f>
        <v>neutral</v>
      </c>
      <c r="G4695">
        <f>VLOOKUP(B4695,Sheet3!$B$2:$D$17,3,0)</f>
        <v>20</v>
      </c>
      <c r="H4695">
        <f t="shared" si="219"/>
        <v>8</v>
      </c>
      <c r="I4695">
        <f t="shared" si="220"/>
        <v>5</v>
      </c>
      <c r="J4695" t="str">
        <f t="shared" si="221"/>
        <v>15-18</v>
      </c>
    </row>
    <row r="4696" spans="1:10">
      <c r="A4696" t="s">
        <v>365</v>
      </c>
      <c r="B4696" t="s">
        <v>1492</v>
      </c>
      <c r="C4696" s="7">
        <v>44234.6545717593</v>
      </c>
      <c r="D4696" t="str">
        <f>VLOOKUP(A4696,Sheet2!$B$2:$E$1001,3,0)</f>
        <v>photo</v>
      </c>
      <c r="E4696" t="str">
        <f>VLOOKUP(A4696,Sheet2!$B$2:$E$1001,4,0)</f>
        <v>fitness</v>
      </c>
      <c r="F4696" t="str">
        <f>VLOOKUP(B4696,Sheet3!$B$2:$D$17,2,0)</f>
        <v>neutral</v>
      </c>
      <c r="G4696">
        <f>VLOOKUP(B4696,Sheet3!$B$2:$D$17,3,0)</f>
        <v>20</v>
      </c>
      <c r="H4696">
        <f t="shared" si="219"/>
        <v>2</v>
      </c>
      <c r="I4696">
        <f t="shared" si="220"/>
        <v>7</v>
      </c>
      <c r="J4696" t="str">
        <f t="shared" si="221"/>
        <v>15-18</v>
      </c>
    </row>
    <row r="4697" spans="1:10">
      <c r="A4697" t="s">
        <v>365</v>
      </c>
      <c r="B4697" t="s">
        <v>1501</v>
      </c>
      <c r="C4697" s="7">
        <v>44014.8863541667</v>
      </c>
      <c r="D4697" t="str">
        <f>VLOOKUP(A4697,Sheet2!$B$2:$E$1001,3,0)</f>
        <v>photo</v>
      </c>
      <c r="E4697" t="str">
        <f>VLOOKUP(A4697,Sheet2!$B$2:$E$1001,4,0)</f>
        <v>fitness</v>
      </c>
      <c r="F4697" t="str">
        <f>VLOOKUP(B4697,Sheet3!$B$2:$D$17,2,0)</f>
        <v>neutral</v>
      </c>
      <c r="G4697">
        <f>VLOOKUP(B4697,Sheet3!$B$2:$D$17,3,0)</f>
        <v>35</v>
      </c>
      <c r="H4697">
        <f t="shared" si="219"/>
        <v>7</v>
      </c>
      <c r="I4697">
        <f t="shared" si="220"/>
        <v>4</v>
      </c>
      <c r="J4697" t="str">
        <f t="shared" si="221"/>
        <v>21-24</v>
      </c>
    </row>
    <row r="4698" spans="1:10">
      <c r="A4698" t="s">
        <v>365</v>
      </c>
      <c r="B4698" t="s">
        <v>1498</v>
      </c>
      <c r="C4698" s="7">
        <v>44306.9602199074</v>
      </c>
      <c r="D4698" t="str">
        <f>VLOOKUP(A4698,Sheet2!$B$2:$E$1001,3,0)</f>
        <v>photo</v>
      </c>
      <c r="E4698" t="str">
        <f>VLOOKUP(A4698,Sheet2!$B$2:$E$1001,4,0)</f>
        <v>fitness</v>
      </c>
      <c r="F4698" t="str">
        <f>VLOOKUP(B4698,Sheet3!$B$2:$D$17,2,0)</f>
        <v>positive</v>
      </c>
      <c r="G4698">
        <f>VLOOKUP(B4698,Sheet3!$B$2:$D$17,3,0)</f>
        <v>50</v>
      </c>
      <c r="H4698">
        <f t="shared" si="219"/>
        <v>4</v>
      </c>
      <c r="I4698">
        <f t="shared" si="220"/>
        <v>2</v>
      </c>
      <c r="J4698" t="str">
        <f t="shared" si="221"/>
        <v>21-24</v>
      </c>
    </row>
    <row r="4699" spans="1:10">
      <c r="A4699" t="s">
        <v>365</v>
      </c>
      <c r="B4699" t="s">
        <v>1488</v>
      </c>
      <c r="C4699" s="7">
        <v>44240.5504166667</v>
      </c>
      <c r="D4699" t="str">
        <f>VLOOKUP(A4699,Sheet2!$B$2:$E$1001,3,0)</f>
        <v>photo</v>
      </c>
      <c r="E4699" t="str">
        <f>VLOOKUP(A4699,Sheet2!$B$2:$E$1001,4,0)</f>
        <v>fitness</v>
      </c>
      <c r="F4699" t="str">
        <f>VLOOKUP(B4699,Sheet3!$B$2:$D$17,2,0)</f>
        <v>negative</v>
      </c>
      <c r="G4699">
        <f>VLOOKUP(B4699,Sheet3!$B$2:$D$17,3,0)</f>
        <v>0</v>
      </c>
      <c r="H4699">
        <f t="shared" si="219"/>
        <v>2</v>
      </c>
      <c r="I4699">
        <f t="shared" si="220"/>
        <v>6</v>
      </c>
      <c r="J4699" t="str">
        <f t="shared" si="221"/>
        <v>12-15</v>
      </c>
    </row>
    <row r="4700" spans="1:10">
      <c r="A4700" t="s">
        <v>365</v>
      </c>
      <c r="B4700" t="s">
        <v>1503</v>
      </c>
      <c r="C4700" s="7">
        <v>44337.6</v>
      </c>
      <c r="D4700" t="str">
        <f>VLOOKUP(A4700,Sheet2!$B$2:$E$1001,3,0)</f>
        <v>photo</v>
      </c>
      <c r="E4700" t="str">
        <f>VLOOKUP(A4700,Sheet2!$B$2:$E$1001,4,0)</f>
        <v>fitness</v>
      </c>
      <c r="F4700" t="str">
        <f>VLOOKUP(B4700,Sheet3!$B$2:$D$17,2,0)</f>
        <v>negative</v>
      </c>
      <c r="G4700">
        <f>VLOOKUP(B4700,Sheet3!$B$2:$D$17,3,0)</f>
        <v>12</v>
      </c>
      <c r="H4700">
        <f t="shared" si="219"/>
        <v>5</v>
      </c>
      <c r="I4700">
        <f t="shared" si="220"/>
        <v>5</v>
      </c>
      <c r="J4700" t="str">
        <f t="shared" si="221"/>
        <v>12-15</v>
      </c>
    </row>
    <row r="4701" customFormat="1" spans="1:10">
      <c r="A4701" t="s">
        <v>365</v>
      </c>
      <c r="B4701" t="s">
        <v>1503</v>
      </c>
      <c r="C4701" s="7">
        <v>44319.3728125</v>
      </c>
      <c r="D4701" t="str">
        <f>VLOOKUP(A4701,Sheet2!$B$2:$E$1001,3,0)</f>
        <v>photo</v>
      </c>
      <c r="E4701" t="str">
        <f>VLOOKUP(A4701,Sheet2!$B$2:$E$1001,4,0)</f>
        <v>fitness</v>
      </c>
      <c r="F4701" t="str">
        <f>VLOOKUP(B4701,Sheet3!$B$2:$D$17,2,0)</f>
        <v>negative</v>
      </c>
      <c r="G4701">
        <f>VLOOKUP(B4701,Sheet3!$B$2:$D$17,3,0)</f>
        <v>12</v>
      </c>
      <c r="H4701">
        <f t="shared" si="219"/>
        <v>5</v>
      </c>
      <c r="I4701">
        <f t="shared" si="220"/>
        <v>1</v>
      </c>
      <c r="J4701" t="str">
        <f t="shared" si="221"/>
        <v>6-9</v>
      </c>
    </row>
    <row r="4702" spans="1:10">
      <c r="A4702" t="s">
        <v>365</v>
      </c>
      <c r="B4702" t="s">
        <v>1495</v>
      </c>
      <c r="C4702" s="7">
        <v>44086.6210069444</v>
      </c>
      <c r="D4702" t="str">
        <f>VLOOKUP(A4702,Sheet2!$B$2:$E$1001,3,0)</f>
        <v>photo</v>
      </c>
      <c r="E4702" t="str">
        <f>VLOOKUP(A4702,Sheet2!$B$2:$E$1001,4,0)</f>
        <v>fitness</v>
      </c>
      <c r="F4702" t="str">
        <f>VLOOKUP(B4702,Sheet3!$B$2:$D$17,2,0)</f>
        <v>positive</v>
      </c>
      <c r="G4702">
        <f>VLOOKUP(B4702,Sheet3!$B$2:$D$17,3,0)</f>
        <v>75</v>
      </c>
      <c r="H4702">
        <f t="shared" si="219"/>
        <v>9</v>
      </c>
      <c r="I4702">
        <f t="shared" si="220"/>
        <v>6</v>
      </c>
      <c r="J4702" t="str">
        <f t="shared" si="221"/>
        <v>12-15</v>
      </c>
    </row>
    <row r="4703" spans="1:10">
      <c r="A4703" t="s">
        <v>365</v>
      </c>
      <c r="B4703" t="s">
        <v>1501</v>
      </c>
      <c r="C4703" s="7">
        <v>44136.4706365741</v>
      </c>
      <c r="D4703" t="str">
        <f>VLOOKUP(A4703,Sheet2!$B$2:$E$1001,3,0)</f>
        <v>photo</v>
      </c>
      <c r="E4703" t="str">
        <f>VLOOKUP(A4703,Sheet2!$B$2:$E$1001,4,0)</f>
        <v>fitness</v>
      </c>
      <c r="F4703" t="str">
        <f>VLOOKUP(B4703,Sheet3!$B$2:$D$17,2,0)</f>
        <v>neutral</v>
      </c>
      <c r="G4703">
        <f>VLOOKUP(B4703,Sheet3!$B$2:$D$17,3,0)</f>
        <v>35</v>
      </c>
      <c r="H4703">
        <f t="shared" si="219"/>
        <v>11</v>
      </c>
      <c r="I4703">
        <f t="shared" si="220"/>
        <v>7</v>
      </c>
      <c r="J4703" t="str">
        <f t="shared" si="221"/>
        <v>9-12</v>
      </c>
    </row>
    <row r="4704" spans="1:10">
      <c r="A4704" t="s">
        <v>365</v>
      </c>
      <c r="B4704" t="s">
        <v>1502</v>
      </c>
      <c r="C4704" s="7">
        <v>44332.1487384259</v>
      </c>
      <c r="D4704" t="str">
        <f>VLOOKUP(A4704,Sheet2!$B$2:$E$1001,3,0)</f>
        <v>photo</v>
      </c>
      <c r="E4704" t="str">
        <f>VLOOKUP(A4704,Sheet2!$B$2:$E$1001,4,0)</f>
        <v>fitness</v>
      </c>
      <c r="F4704" t="str">
        <f>VLOOKUP(B4704,Sheet3!$B$2:$D$17,2,0)</f>
        <v>negative</v>
      </c>
      <c r="G4704">
        <f>VLOOKUP(B4704,Sheet3!$B$2:$D$17,3,0)</f>
        <v>15</v>
      </c>
      <c r="H4704">
        <f t="shared" si="219"/>
        <v>5</v>
      </c>
      <c r="I4704">
        <f t="shared" si="220"/>
        <v>7</v>
      </c>
      <c r="J4704" t="str">
        <f t="shared" si="221"/>
        <v>3-6</v>
      </c>
    </row>
    <row r="4705" spans="1:10">
      <c r="A4705" t="s">
        <v>365</v>
      </c>
      <c r="B4705" t="s">
        <v>1502</v>
      </c>
      <c r="C4705" s="7">
        <v>44088.6796064815</v>
      </c>
      <c r="D4705" t="str">
        <f>VLOOKUP(A4705,Sheet2!$B$2:$E$1001,3,0)</f>
        <v>photo</v>
      </c>
      <c r="E4705" t="str">
        <f>VLOOKUP(A4705,Sheet2!$B$2:$E$1001,4,0)</f>
        <v>fitness</v>
      </c>
      <c r="F4705" t="str">
        <f>VLOOKUP(B4705,Sheet3!$B$2:$D$17,2,0)</f>
        <v>negative</v>
      </c>
      <c r="G4705">
        <f>VLOOKUP(B4705,Sheet3!$B$2:$D$17,3,0)</f>
        <v>15</v>
      </c>
      <c r="H4705">
        <f t="shared" si="219"/>
        <v>9</v>
      </c>
      <c r="I4705">
        <f t="shared" si="220"/>
        <v>1</v>
      </c>
      <c r="J4705" t="str">
        <f t="shared" si="221"/>
        <v>15-18</v>
      </c>
    </row>
    <row r="4706" spans="1:10">
      <c r="A4706" t="s">
        <v>365</v>
      </c>
      <c r="B4706" t="s">
        <v>1502</v>
      </c>
      <c r="C4706" s="7">
        <v>44047.0261805556</v>
      </c>
      <c r="D4706" t="str">
        <f>VLOOKUP(A4706,Sheet2!$B$2:$E$1001,3,0)</f>
        <v>photo</v>
      </c>
      <c r="E4706" t="str">
        <f>VLOOKUP(A4706,Sheet2!$B$2:$E$1001,4,0)</f>
        <v>fitness</v>
      </c>
      <c r="F4706" t="str">
        <f>VLOOKUP(B4706,Sheet3!$B$2:$D$17,2,0)</f>
        <v>negative</v>
      </c>
      <c r="G4706">
        <f>VLOOKUP(B4706,Sheet3!$B$2:$D$17,3,0)</f>
        <v>15</v>
      </c>
      <c r="H4706">
        <f t="shared" si="219"/>
        <v>8</v>
      </c>
      <c r="I4706">
        <f t="shared" si="220"/>
        <v>2</v>
      </c>
      <c r="J4706" t="str">
        <f t="shared" si="221"/>
        <v>0-3</v>
      </c>
    </row>
    <row r="4707" spans="1:10">
      <c r="A4707" t="s">
        <v>365</v>
      </c>
      <c r="B4707" t="s">
        <v>1497</v>
      </c>
      <c r="C4707" s="7">
        <v>44189.6858449074</v>
      </c>
      <c r="D4707" t="str">
        <f>VLOOKUP(A4707,Sheet2!$B$2:$E$1001,3,0)</f>
        <v>photo</v>
      </c>
      <c r="E4707" t="str">
        <f>VLOOKUP(A4707,Sheet2!$B$2:$E$1001,4,0)</f>
        <v>fitness</v>
      </c>
      <c r="F4707" t="str">
        <f>VLOOKUP(B4707,Sheet3!$B$2:$D$17,2,0)</f>
        <v>positive</v>
      </c>
      <c r="G4707">
        <f>VLOOKUP(B4707,Sheet3!$B$2:$D$17,3,0)</f>
        <v>72</v>
      </c>
      <c r="H4707">
        <f t="shared" si="219"/>
        <v>12</v>
      </c>
      <c r="I4707">
        <f t="shared" si="220"/>
        <v>4</v>
      </c>
      <c r="J4707" t="str">
        <f t="shared" si="221"/>
        <v>15-18</v>
      </c>
    </row>
    <row r="4708" spans="1:10">
      <c r="A4708" t="s">
        <v>365</v>
      </c>
      <c r="B4708" t="s">
        <v>1491</v>
      </c>
      <c r="C4708" s="7">
        <v>44323.5833564815</v>
      </c>
      <c r="D4708" t="str">
        <f>VLOOKUP(A4708,Sheet2!$B$2:$E$1001,3,0)</f>
        <v>photo</v>
      </c>
      <c r="E4708" t="str">
        <f>VLOOKUP(A4708,Sheet2!$B$2:$E$1001,4,0)</f>
        <v>fitness</v>
      </c>
      <c r="F4708" t="str">
        <f>VLOOKUP(B4708,Sheet3!$B$2:$D$17,2,0)</f>
        <v>positive</v>
      </c>
      <c r="G4708">
        <f>VLOOKUP(B4708,Sheet3!$B$2:$D$17,3,0)</f>
        <v>30</v>
      </c>
      <c r="H4708">
        <f t="shared" si="219"/>
        <v>5</v>
      </c>
      <c r="I4708">
        <f t="shared" si="220"/>
        <v>5</v>
      </c>
      <c r="J4708" t="str">
        <f t="shared" si="221"/>
        <v>12-15</v>
      </c>
    </row>
    <row r="4709" spans="1:10">
      <c r="A4709" t="s">
        <v>365</v>
      </c>
      <c r="B4709" t="s">
        <v>1491</v>
      </c>
      <c r="C4709" s="7">
        <v>44057.7041203704</v>
      </c>
      <c r="D4709" t="str">
        <f>VLOOKUP(A4709,Sheet2!$B$2:$E$1001,3,0)</f>
        <v>photo</v>
      </c>
      <c r="E4709" t="str">
        <f>VLOOKUP(A4709,Sheet2!$B$2:$E$1001,4,0)</f>
        <v>fitness</v>
      </c>
      <c r="F4709" t="str">
        <f>VLOOKUP(B4709,Sheet3!$B$2:$D$17,2,0)</f>
        <v>positive</v>
      </c>
      <c r="G4709">
        <f>VLOOKUP(B4709,Sheet3!$B$2:$D$17,3,0)</f>
        <v>30</v>
      </c>
      <c r="H4709">
        <f t="shared" si="219"/>
        <v>8</v>
      </c>
      <c r="I4709">
        <f t="shared" si="220"/>
        <v>5</v>
      </c>
      <c r="J4709" t="str">
        <f t="shared" si="221"/>
        <v>15-18</v>
      </c>
    </row>
    <row r="4710" spans="1:10">
      <c r="A4710" t="s">
        <v>365</v>
      </c>
      <c r="B4710" t="s">
        <v>1495</v>
      </c>
      <c r="C4710" s="7">
        <v>44297.8735648148</v>
      </c>
      <c r="D4710" t="str">
        <f>VLOOKUP(A4710,Sheet2!$B$2:$E$1001,3,0)</f>
        <v>photo</v>
      </c>
      <c r="E4710" t="str">
        <f>VLOOKUP(A4710,Sheet2!$B$2:$E$1001,4,0)</f>
        <v>fitness</v>
      </c>
      <c r="F4710" t="str">
        <f>VLOOKUP(B4710,Sheet3!$B$2:$D$17,2,0)</f>
        <v>positive</v>
      </c>
      <c r="G4710">
        <f>VLOOKUP(B4710,Sheet3!$B$2:$D$17,3,0)</f>
        <v>75</v>
      </c>
      <c r="H4710">
        <f t="shared" si="219"/>
        <v>4</v>
      </c>
      <c r="I4710">
        <f t="shared" si="220"/>
        <v>7</v>
      </c>
      <c r="J4710" t="str">
        <f t="shared" si="221"/>
        <v>18-21</v>
      </c>
    </row>
    <row r="4711" customFormat="1" spans="1:10">
      <c r="A4711" t="s">
        <v>365</v>
      </c>
      <c r="B4711" t="s">
        <v>1500</v>
      </c>
      <c r="C4711" s="7">
        <v>44339.0159722222</v>
      </c>
      <c r="D4711" t="str">
        <f>VLOOKUP(A4711,Sheet2!$B$2:$E$1001,3,0)</f>
        <v>photo</v>
      </c>
      <c r="E4711" t="str">
        <f>VLOOKUP(A4711,Sheet2!$B$2:$E$1001,4,0)</f>
        <v>fitness</v>
      </c>
      <c r="F4711" t="str">
        <f>VLOOKUP(B4711,Sheet3!$B$2:$D$17,2,0)</f>
        <v>positive</v>
      </c>
      <c r="G4711">
        <f>VLOOKUP(B4711,Sheet3!$B$2:$D$17,3,0)</f>
        <v>45</v>
      </c>
      <c r="H4711">
        <f t="shared" si="219"/>
        <v>5</v>
      </c>
      <c r="I4711">
        <f t="shared" si="220"/>
        <v>7</v>
      </c>
      <c r="J4711" t="str">
        <f t="shared" si="221"/>
        <v>0-3</v>
      </c>
    </row>
    <row r="4712" spans="1:10">
      <c r="A4712" t="s">
        <v>365</v>
      </c>
      <c r="B4712" t="s">
        <v>1498</v>
      </c>
      <c r="C4712" s="7">
        <v>44226.4159837963</v>
      </c>
      <c r="D4712" t="str">
        <f>VLOOKUP(A4712,Sheet2!$B$2:$E$1001,3,0)</f>
        <v>photo</v>
      </c>
      <c r="E4712" t="str">
        <f>VLOOKUP(A4712,Sheet2!$B$2:$E$1001,4,0)</f>
        <v>fitness</v>
      </c>
      <c r="F4712" t="str">
        <f>VLOOKUP(B4712,Sheet3!$B$2:$D$17,2,0)</f>
        <v>positive</v>
      </c>
      <c r="G4712">
        <f>VLOOKUP(B4712,Sheet3!$B$2:$D$17,3,0)</f>
        <v>50</v>
      </c>
      <c r="H4712">
        <f t="shared" si="219"/>
        <v>1</v>
      </c>
      <c r="I4712">
        <f t="shared" si="220"/>
        <v>6</v>
      </c>
      <c r="J4712" t="str">
        <f t="shared" si="221"/>
        <v>9-12</v>
      </c>
    </row>
    <row r="4713" spans="1:10">
      <c r="A4713" t="s">
        <v>367</v>
      </c>
      <c r="B4713" t="s">
        <v>1501</v>
      </c>
      <c r="C4713" s="7">
        <v>44275.5909606482</v>
      </c>
      <c r="D4713" t="str">
        <f>VLOOKUP(A4713,Sheet2!$B$2:$E$1001,3,0)</f>
        <v>GIF</v>
      </c>
      <c r="E4713" t="str">
        <f>VLOOKUP(A4713,Sheet2!$B$2:$E$1001,4,0)</f>
        <v>animals</v>
      </c>
      <c r="F4713" t="str">
        <f>VLOOKUP(B4713,Sheet3!$B$2:$D$17,2,0)</f>
        <v>neutral</v>
      </c>
      <c r="G4713">
        <f>VLOOKUP(B4713,Sheet3!$B$2:$D$17,3,0)</f>
        <v>35</v>
      </c>
      <c r="H4713">
        <f t="shared" si="219"/>
        <v>3</v>
      </c>
      <c r="I4713">
        <f t="shared" si="220"/>
        <v>6</v>
      </c>
      <c r="J4713" t="str">
        <f t="shared" si="221"/>
        <v>12-15</v>
      </c>
    </row>
    <row r="4714" spans="1:10">
      <c r="A4714" t="s">
        <v>367</v>
      </c>
      <c r="B4714" t="s">
        <v>1491</v>
      </c>
      <c r="C4714" s="7">
        <v>44071.6434837963</v>
      </c>
      <c r="D4714" t="str">
        <f>VLOOKUP(A4714,Sheet2!$B$2:$E$1001,3,0)</f>
        <v>GIF</v>
      </c>
      <c r="E4714" t="str">
        <f>VLOOKUP(A4714,Sheet2!$B$2:$E$1001,4,0)</f>
        <v>animals</v>
      </c>
      <c r="F4714" t="str">
        <f>VLOOKUP(B4714,Sheet3!$B$2:$D$17,2,0)</f>
        <v>positive</v>
      </c>
      <c r="G4714">
        <f>VLOOKUP(B4714,Sheet3!$B$2:$D$17,3,0)</f>
        <v>30</v>
      </c>
      <c r="H4714">
        <f t="shared" si="219"/>
        <v>8</v>
      </c>
      <c r="I4714">
        <f t="shared" si="220"/>
        <v>5</v>
      </c>
      <c r="J4714" t="str">
        <f t="shared" si="221"/>
        <v>15-18</v>
      </c>
    </row>
    <row r="4715" spans="1:10">
      <c r="A4715" t="s">
        <v>367</v>
      </c>
      <c r="B4715" t="s">
        <v>1498</v>
      </c>
      <c r="C4715" s="7">
        <v>44125.9978935185</v>
      </c>
      <c r="D4715" t="str">
        <f>VLOOKUP(A4715,Sheet2!$B$2:$E$1001,3,0)</f>
        <v>GIF</v>
      </c>
      <c r="E4715" t="str">
        <f>VLOOKUP(A4715,Sheet2!$B$2:$E$1001,4,0)</f>
        <v>animals</v>
      </c>
      <c r="F4715" t="str">
        <f>VLOOKUP(B4715,Sheet3!$B$2:$D$17,2,0)</f>
        <v>positive</v>
      </c>
      <c r="G4715">
        <f>VLOOKUP(B4715,Sheet3!$B$2:$D$17,3,0)</f>
        <v>50</v>
      </c>
      <c r="H4715">
        <f t="shared" si="219"/>
        <v>10</v>
      </c>
      <c r="I4715">
        <f t="shared" si="220"/>
        <v>3</v>
      </c>
      <c r="J4715" t="str">
        <f t="shared" si="221"/>
        <v>21-24</v>
      </c>
    </row>
    <row r="4716" spans="1:10">
      <c r="A4716" t="s">
        <v>367</v>
      </c>
      <c r="B4716" t="s">
        <v>1500</v>
      </c>
      <c r="C4716" s="7">
        <v>44344.2085763889</v>
      </c>
      <c r="D4716" t="str">
        <f>VLOOKUP(A4716,Sheet2!$B$2:$E$1001,3,0)</f>
        <v>GIF</v>
      </c>
      <c r="E4716" t="str">
        <f>VLOOKUP(A4716,Sheet2!$B$2:$E$1001,4,0)</f>
        <v>animals</v>
      </c>
      <c r="F4716" t="str">
        <f>VLOOKUP(B4716,Sheet3!$B$2:$D$17,2,0)</f>
        <v>positive</v>
      </c>
      <c r="G4716">
        <f>VLOOKUP(B4716,Sheet3!$B$2:$D$17,3,0)</f>
        <v>45</v>
      </c>
      <c r="H4716">
        <f t="shared" si="219"/>
        <v>5</v>
      </c>
      <c r="I4716">
        <f t="shared" si="220"/>
        <v>5</v>
      </c>
      <c r="J4716" t="str">
        <f t="shared" si="221"/>
        <v>3-6</v>
      </c>
    </row>
    <row r="4717" spans="1:10">
      <c r="A4717" t="s">
        <v>367</v>
      </c>
      <c r="B4717" t="s">
        <v>1500</v>
      </c>
      <c r="C4717" s="7">
        <v>44084.6621759259</v>
      </c>
      <c r="D4717" t="str">
        <f>VLOOKUP(A4717,Sheet2!$B$2:$E$1001,3,0)</f>
        <v>GIF</v>
      </c>
      <c r="E4717" t="str">
        <f>VLOOKUP(A4717,Sheet2!$B$2:$E$1001,4,0)</f>
        <v>animals</v>
      </c>
      <c r="F4717" t="str">
        <f>VLOOKUP(B4717,Sheet3!$B$2:$D$17,2,0)</f>
        <v>positive</v>
      </c>
      <c r="G4717">
        <f>VLOOKUP(B4717,Sheet3!$B$2:$D$17,3,0)</f>
        <v>45</v>
      </c>
      <c r="H4717">
        <f t="shared" si="219"/>
        <v>9</v>
      </c>
      <c r="I4717">
        <f t="shared" si="220"/>
        <v>4</v>
      </c>
      <c r="J4717" t="str">
        <f t="shared" si="221"/>
        <v>15-18</v>
      </c>
    </row>
    <row r="4718" spans="1:10">
      <c r="A4718" t="s">
        <v>367</v>
      </c>
      <c r="B4718" t="s">
        <v>1498</v>
      </c>
      <c r="C4718" s="7">
        <v>44280.7762731481</v>
      </c>
      <c r="D4718" t="str">
        <f>VLOOKUP(A4718,Sheet2!$B$2:$E$1001,3,0)</f>
        <v>GIF</v>
      </c>
      <c r="E4718" t="str">
        <f>VLOOKUP(A4718,Sheet2!$B$2:$E$1001,4,0)</f>
        <v>animals</v>
      </c>
      <c r="F4718" t="str">
        <f>VLOOKUP(B4718,Sheet3!$B$2:$D$17,2,0)</f>
        <v>positive</v>
      </c>
      <c r="G4718">
        <f>VLOOKUP(B4718,Sheet3!$B$2:$D$17,3,0)</f>
        <v>50</v>
      </c>
      <c r="H4718">
        <f t="shared" si="219"/>
        <v>3</v>
      </c>
      <c r="I4718">
        <f t="shared" si="220"/>
        <v>4</v>
      </c>
      <c r="J4718" t="str">
        <f t="shared" si="221"/>
        <v>18-21</v>
      </c>
    </row>
    <row r="4719" spans="1:10">
      <c r="A4719" t="s">
        <v>367</v>
      </c>
      <c r="B4719" t="s">
        <v>1485</v>
      </c>
      <c r="C4719" s="7">
        <v>44141.0356712963</v>
      </c>
      <c r="D4719" t="str">
        <f>VLOOKUP(A4719,Sheet2!$B$2:$E$1001,3,0)</f>
        <v>GIF</v>
      </c>
      <c r="E4719" t="str">
        <f>VLOOKUP(A4719,Sheet2!$B$2:$E$1001,4,0)</f>
        <v>animals</v>
      </c>
      <c r="F4719" t="str">
        <f>VLOOKUP(B4719,Sheet3!$B$2:$D$17,2,0)</f>
        <v>positive</v>
      </c>
      <c r="G4719">
        <f>VLOOKUP(B4719,Sheet3!$B$2:$D$17,3,0)</f>
        <v>60</v>
      </c>
      <c r="H4719">
        <f t="shared" si="219"/>
        <v>11</v>
      </c>
      <c r="I4719">
        <f t="shared" si="220"/>
        <v>5</v>
      </c>
      <c r="J4719" t="str">
        <f t="shared" si="221"/>
        <v>0-3</v>
      </c>
    </row>
    <row r="4720" spans="1:10">
      <c r="A4720" t="s">
        <v>367</v>
      </c>
      <c r="B4720" t="s">
        <v>1487</v>
      </c>
      <c r="C4720" s="7">
        <v>44256.4007060185</v>
      </c>
      <c r="D4720" t="str">
        <f>VLOOKUP(A4720,Sheet2!$B$2:$E$1001,3,0)</f>
        <v>GIF</v>
      </c>
      <c r="E4720" t="str">
        <f>VLOOKUP(A4720,Sheet2!$B$2:$E$1001,4,0)</f>
        <v>animals</v>
      </c>
      <c r="F4720" t="str">
        <f>VLOOKUP(B4720,Sheet3!$B$2:$D$17,2,0)</f>
        <v>positive</v>
      </c>
      <c r="G4720">
        <f>VLOOKUP(B4720,Sheet3!$B$2:$D$17,3,0)</f>
        <v>70</v>
      </c>
      <c r="H4720">
        <f t="shared" si="219"/>
        <v>3</v>
      </c>
      <c r="I4720">
        <f t="shared" si="220"/>
        <v>1</v>
      </c>
      <c r="J4720" t="str">
        <f t="shared" si="221"/>
        <v>9-12</v>
      </c>
    </row>
    <row r="4721" spans="1:10">
      <c r="A4721" t="s">
        <v>367</v>
      </c>
      <c r="B4721" t="s">
        <v>1500</v>
      </c>
      <c r="C4721" s="7">
        <v>44249.6547916667</v>
      </c>
      <c r="D4721" t="str">
        <f>VLOOKUP(A4721,Sheet2!$B$2:$E$1001,3,0)</f>
        <v>GIF</v>
      </c>
      <c r="E4721" t="str">
        <f>VLOOKUP(A4721,Sheet2!$B$2:$E$1001,4,0)</f>
        <v>animals</v>
      </c>
      <c r="F4721" t="str">
        <f>VLOOKUP(B4721,Sheet3!$B$2:$D$17,2,0)</f>
        <v>positive</v>
      </c>
      <c r="G4721">
        <f>VLOOKUP(B4721,Sheet3!$B$2:$D$17,3,0)</f>
        <v>45</v>
      </c>
      <c r="H4721">
        <f t="shared" si="219"/>
        <v>2</v>
      </c>
      <c r="I4721">
        <f t="shared" si="220"/>
        <v>1</v>
      </c>
      <c r="J4721" t="str">
        <f t="shared" si="221"/>
        <v>15-18</v>
      </c>
    </row>
    <row r="4722" customFormat="1" spans="1:10">
      <c r="A4722" t="s">
        <v>367</v>
      </c>
      <c r="B4722" t="s">
        <v>1501</v>
      </c>
      <c r="C4722" s="7">
        <v>44155.2099652778</v>
      </c>
      <c r="D4722" t="str">
        <f>VLOOKUP(A4722,Sheet2!$B$2:$E$1001,3,0)</f>
        <v>GIF</v>
      </c>
      <c r="E4722" t="str">
        <f>VLOOKUP(A4722,Sheet2!$B$2:$E$1001,4,0)</f>
        <v>animals</v>
      </c>
      <c r="F4722" t="str">
        <f>VLOOKUP(B4722,Sheet3!$B$2:$D$17,2,0)</f>
        <v>neutral</v>
      </c>
      <c r="G4722">
        <f>VLOOKUP(B4722,Sheet3!$B$2:$D$17,3,0)</f>
        <v>35</v>
      </c>
      <c r="H4722">
        <f t="shared" si="219"/>
        <v>11</v>
      </c>
      <c r="I4722">
        <f t="shared" si="220"/>
        <v>5</v>
      </c>
      <c r="J4722" t="str">
        <f t="shared" si="221"/>
        <v>3-6</v>
      </c>
    </row>
    <row r="4723" spans="1:10">
      <c r="A4723" t="s">
        <v>367</v>
      </c>
      <c r="B4723" t="s">
        <v>1502</v>
      </c>
      <c r="C4723" s="7">
        <v>44357.3769328704</v>
      </c>
      <c r="D4723" t="str">
        <f>VLOOKUP(A4723,Sheet2!$B$2:$E$1001,3,0)</f>
        <v>GIF</v>
      </c>
      <c r="E4723" t="str">
        <f>VLOOKUP(A4723,Sheet2!$B$2:$E$1001,4,0)</f>
        <v>animals</v>
      </c>
      <c r="F4723" t="str">
        <f>VLOOKUP(B4723,Sheet3!$B$2:$D$17,2,0)</f>
        <v>negative</v>
      </c>
      <c r="G4723">
        <f>VLOOKUP(B4723,Sheet3!$B$2:$D$17,3,0)</f>
        <v>15</v>
      </c>
      <c r="H4723">
        <f t="shared" si="219"/>
        <v>6</v>
      </c>
      <c r="I4723">
        <f t="shared" si="220"/>
        <v>4</v>
      </c>
      <c r="J4723" t="str">
        <f t="shared" si="221"/>
        <v>9-12</v>
      </c>
    </row>
    <row r="4724" spans="1:10">
      <c r="A4724" t="s">
        <v>367</v>
      </c>
      <c r="B4724" t="s">
        <v>1498</v>
      </c>
      <c r="C4724" s="7">
        <v>44110.808125</v>
      </c>
      <c r="D4724" t="str">
        <f>VLOOKUP(A4724,Sheet2!$B$2:$E$1001,3,0)</f>
        <v>GIF</v>
      </c>
      <c r="E4724" t="str">
        <f>VLOOKUP(A4724,Sheet2!$B$2:$E$1001,4,0)</f>
        <v>animals</v>
      </c>
      <c r="F4724" t="str">
        <f>VLOOKUP(B4724,Sheet3!$B$2:$D$17,2,0)</f>
        <v>positive</v>
      </c>
      <c r="G4724">
        <f>VLOOKUP(B4724,Sheet3!$B$2:$D$17,3,0)</f>
        <v>50</v>
      </c>
      <c r="H4724">
        <f t="shared" si="219"/>
        <v>10</v>
      </c>
      <c r="I4724">
        <f t="shared" si="220"/>
        <v>2</v>
      </c>
      <c r="J4724" t="str">
        <f t="shared" si="221"/>
        <v>18-21</v>
      </c>
    </row>
    <row r="4725" spans="1:10">
      <c r="A4725" t="s">
        <v>367</v>
      </c>
      <c r="B4725" t="s">
        <v>1496</v>
      </c>
      <c r="C4725" s="7">
        <v>44146.1781828704</v>
      </c>
      <c r="D4725" t="str">
        <f>VLOOKUP(A4725,Sheet2!$B$2:$E$1001,3,0)</f>
        <v>GIF</v>
      </c>
      <c r="E4725" t="str">
        <f>VLOOKUP(A4725,Sheet2!$B$2:$E$1001,4,0)</f>
        <v>animals</v>
      </c>
      <c r="F4725" t="str">
        <f>VLOOKUP(B4725,Sheet3!$B$2:$D$17,2,0)</f>
        <v>positive</v>
      </c>
      <c r="G4725">
        <f>VLOOKUP(B4725,Sheet3!$B$2:$D$17,3,0)</f>
        <v>70</v>
      </c>
      <c r="H4725">
        <f t="shared" si="219"/>
        <v>11</v>
      </c>
      <c r="I4725">
        <f t="shared" si="220"/>
        <v>3</v>
      </c>
      <c r="J4725" t="str">
        <f t="shared" si="221"/>
        <v>3-6</v>
      </c>
    </row>
    <row r="4726" spans="1:10">
      <c r="A4726" t="s">
        <v>367</v>
      </c>
      <c r="B4726" t="s">
        <v>1490</v>
      </c>
      <c r="C4726" s="7">
        <v>44130.8778587963</v>
      </c>
      <c r="D4726" t="str">
        <f>VLOOKUP(A4726,Sheet2!$B$2:$E$1001,3,0)</f>
        <v>GIF</v>
      </c>
      <c r="E4726" t="str">
        <f>VLOOKUP(A4726,Sheet2!$B$2:$E$1001,4,0)</f>
        <v>animals</v>
      </c>
      <c r="F4726" t="str">
        <f>VLOOKUP(B4726,Sheet3!$B$2:$D$17,2,0)</f>
        <v>negative</v>
      </c>
      <c r="G4726">
        <f>VLOOKUP(B4726,Sheet3!$B$2:$D$17,3,0)</f>
        <v>5</v>
      </c>
      <c r="H4726">
        <f t="shared" si="219"/>
        <v>10</v>
      </c>
      <c r="I4726">
        <f t="shared" si="220"/>
        <v>1</v>
      </c>
      <c r="J4726" t="str">
        <f t="shared" si="221"/>
        <v>21-24</v>
      </c>
    </row>
    <row r="4727" spans="1:10">
      <c r="A4727" t="s">
        <v>367</v>
      </c>
      <c r="B4727" t="s">
        <v>1498</v>
      </c>
      <c r="C4727" s="7">
        <v>44266.1331134259</v>
      </c>
      <c r="D4727" t="str">
        <f>VLOOKUP(A4727,Sheet2!$B$2:$E$1001,3,0)</f>
        <v>GIF</v>
      </c>
      <c r="E4727" t="str">
        <f>VLOOKUP(A4727,Sheet2!$B$2:$E$1001,4,0)</f>
        <v>animals</v>
      </c>
      <c r="F4727" t="str">
        <f>VLOOKUP(B4727,Sheet3!$B$2:$D$17,2,0)</f>
        <v>positive</v>
      </c>
      <c r="G4727">
        <f>VLOOKUP(B4727,Sheet3!$B$2:$D$17,3,0)</f>
        <v>50</v>
      </c>
      <c r="H4727">
        <f t="shared" si="219"/>
        <v>3</v>
      </c>
      <c r="I4727">
        <f t="shared" si="220"/>
        <v>4</v>
      </c>
      <c r="J4727" t="str">
        <f t="shared" si="221"/>
        <v>3-6</v>
      </c>
    </row>
    <row r="4728" spans="1:10">
      <c r="A4728" t="s">
        <v>367</v>
      </c>
      <c r="B4728" t="s">
        <v>1495</v>
      </c>
      <c r="C4728" s="7">
        <v>44295.1305324074</v>
      </c>
      <c r="D4728" t="str">
        <f>VLOOKUP(A4728,Sheet2!$B$2:$E$1001,3,0)</f>
        <v>GIF</v>
      </c>
      <c r="E4728" t="str">
        <f>VLOOKUP(A4728,Sheet2!$B$2:$E$1001,4,0)</f>
        <v>animals</v>
      </c>
      <c r="F4728" t="str">
        <f>VLOOKUP(B4728,Sheet3!$B$2:$D$17,2,0)</f>
        <v>positive</v>
      </c>
      <c r="G4728">
        <f>VLOOKUP(B4728,Sheet3!$B$2:$D$17,3,0)</f>
        <v>75</v>
      </c>
      <c r="H4728">
        <f t="shared" si="219"/>
        <v>4</v>
      </c>
      <c r="I4728">
        <f t="shared" si="220"/>
        <v>5</v>
      </c>
      <c r="J4728" t="str">
        <f t="shared" si="221"/>
        <v>3-6</v>
      </c>
    </row>
    <row r="4729" spans="1:10">
      <c r="A4729" t="s">
        <v>367</v>
      </c>
      <c r="B4729" t="s">
        <v>1492</v>
      </c>
      <c r="C4729" s="7">
        <v>44282.7450115741</v>
      </c>
      <c r="D4729" t="str">
        <f>VLOOKUP(A4729,Sheet2!$B$2:$E$1001,3,0)</f>
        <v>GIF</v>
      </c>
      <c r="E4729" t="str">
        <f>VLOOKUP(A4729,Sheet2!$B$2:$E$1001,4,0)</f>
        <v>animals</v>
      </c>
      <c r="F4729" t="str">
        <f>VLOOKUP(B4729,Sheet3!$B$2:$D$17,2,0)</f>
        <v>neutral</v>
      </c>
      <c r="G4729">
        <f>VLOOKUP(B4729,Sheet3!$B$2:$D$17,3,0)</f>
        <v>20</v>
      </c>
      <c r="H4729">
        <f t="shared" si="219"/>
        <v>3</v>
      </c>
      <c r="I4729">
        <f t="shared" si="220"/>
        <v>6</v>
      </c>
      <c r="J4729" t="str">
        <f t="shared" si="221"/>
        <v>15-18</v>
      </c>
    </row>
    <row r="4730" spans="1:10">
      <c r="A4730" t="s">
        <v>367</v>
      </c>
      <c r="B4730" t="s">
        <v>1503</v>
      </c>
      <c r="C4730" s="7">
        <v>44293.0616782407</v>
      </c>
      <c r="D4730" t="str">
        <f>VLOOKUP(A4730,Sheet2!$B$2:$E$1001,3,0)</f>
        <v>GIF</v>
      </c>
      <c r="E4730" t="str">
        <f>VLOOKUP(A4730,Sheet2!$B$2:$E$1001,4,0)</f>
        <v>animals</v>
      </c>
      <c r="F4730" t="str">
        <f>VLOOKUP(B4730,Sheet3!$B$2:$D$17,2,0)</f>
        <v>negative</v>
      </c>
      <c r="G4730">
        <f>VLOOKUP(B4730,Sheet3!$B$2:$D$17,3,0)</f>
        <v>12</v>
      </c>
      <c r="H4730">
        <f t="shared" si="219"/>
        <v>4</v>
      </c>
      <c r="I4730">
        <f t="shared" si="220"/>
        <v>3</v>
      </c>
      <c r="J4730" t="str">
        <f t="shared" si="221"/>
        <v>0-3</v>
      </c>
    </row>
    <row r="4731" spans="1:10">
      <c r="A4731" t="s">
        <v>367</v>
      </c>
      <c r="B4731" t="s">
        <v>1485</v>
      </c>
      <c r="C4731" s="7">
        <v>44361.9071296296</v>
      </c>
      <c r="D4731" t="str">
        <f>VLOOKUP(A4731,Sheet2!$B$2:$E$1001,3,0)</f>
        <v>GIF</v>
      </c>
      <c r="E4731" t="str">
        <f>VLOOKUP(A4731,Sheet2!$B$2:$E$1001,4,0)</f>
        <v>animals</v>
      </c>
      <c r="F4731" t="str">
        <f>VLOOKUP(B4731,Sheet3!$B$2:$D$17,2,0)</f>
        <v>positive</v>
      </c>
      <c r="G4731">
        <f>VLOOKUP(B4731,Sheet3!$B$2:$D$17,3,0)</f>
        <v>60</v>
      </c>
      <c r="H4731">
        <f t="shared" si="219"/>
        <v>6</v>
      </c>
      <c r="I4731">
        <f t="shared" si="220"/>
        <v>1</v>
      </c>
      <c r="J4731" t="str">
        <f t="shared" si="221"/>
        <v>21-24</v>
      </c>
    </row>
    <row r="4732" customFormat="1" spans="1:10">
      <c r="A4732" t="s">
        <v>367</v>
      </c>
      <c r="B4732" t="s">
        <v>1491</v>
      </c>
      <c r="C4732" s="7">
        <v>44288.334525463</v>
      </c>
      <c r="D4732" t="str">
        <f>VLOOKUP(A4732,Sheet2!$B$2:$E$1001,3,0)</f>
        <v>GIF</v>
      </c>
      <c r="E4732" t="str">
        <f>VLOOKUP(A4732,Sheet2!$B$2:$E$1001,4,0)</f>
        <v>animals</v>
      </c>
      <c r="F4732" t="str">
        <f>VLOOKUP(B4732,Sheet3!$B$2:$D$17,2,0)</f>
        <v>positive</v>
      </c>
      <c r="G4732">
        <f>VLOOKUP(B4732,Sheet3!$B$2:$D$17,3,0)</f>
        <v>30</v>
      </c>
      <c r="H4732">
        <f t="shared" si="219"/>
        <v>4</v>
      </c>
      <c r="I4732">
        <f t="shared" si="220"/>
        <v>5</v>
      </c>
      <c r="J4732" t="str">
        <f t="shared" si="221"/>
        <v>6-9</v>
      </c>
    </row>
    <row r="4733" spans="1:10">
      <c r="A4733" t="s">
        <v>367</v>
      </c>
      <c r="B4733" t="s">
        <v>1498</v>
      </c>
      <c r="C4733" s="7">
        <v>44334.1357638889</v>
      </c>
      <c r="D4733" t="str">
        <f>VLOOKUP(A4733,Sheet2!$B$2:$E$1001,3,0)</f>
        <v>GIF</v>
      </c>
      <c r="E4733" t="str">
        <f>VLOOKUP(A4733,Sheet2!$B$2:$E$1001,4,0)</f>
        <v>animals</v>
      </c>
      <c r="F4733" t="str">
        <f>VLOOKUP(B4733,Sheet3!$B$2:$D$17,2,0)</f>
        <v>positive</v>
      </c>
      <c r="G4733">
        <f>VLOOKUP(B4733,Sheet3!$B$2:$D$17,3,0)</f>
        <v>50</v>
      </c>
      <c r="H4733">
        <f t="shared" si="219"/>
        <v>5</v>
      </c>
      <c r="I4733">
        <f t="shared" si="220"/>
        <v>2</v>
      </c>
      <c r="J4733" t="str">
        <f t="shared" si="221"/>
        <v>3-6</v>
      </c>
    </row>
    <row r="4734" spans="1:10">
      <c r="A4734" t="s">
        <v>367</v>
      </c>
      <c r="B4734" t="s">
        <v>1497</v>
      </c>
      <c r="C4734" s="7">
        <v>44162.9396990741</v>
      </c>
      <c r="D4734" t="str">
        <f>VLOOKUP(A4734,Sheet2!$B$2:$E$1001,3,0)</f>
        <v>GIF</v>
      </c>
      <c r="E4734" t="str">
        <f>VLOOKUP(A4734,Sheet2!$B$2:$E$1001,4,0)</f>
        <v>animals</v>
      </c>
      <c r="F4734" t="str">
        <f>VLOOKUP(B4734,Sheet3!$B$2:$D$17,2,0)</f>
        <v>positive</v>
      </c>
      <c r="G4734">
        <f>VLOOKUP(B4734,Sheet3!$B$2:$D$17,3,0)</f>
        <v>72</v>
      </c>
      <c r="H4734">
        <f t="shared" si="219"/>
        <v>11</v>
      </c>
      <c r="I4734">
        <f t="shared" si="220"/>
        <v>5</v>
      </c>
      <c r="J4734" t="str">
        <f t="shared" si="221"/>
        <v>21-24</v>
      </c>
    </row>
    <row r="4735" spans="1:10">
      <c r="A4735" t="s">
        <v>367</v>
      </c>
      <c r="B4735" t="s">
        <v>1501</v>
      </c>
      <c r="C4735" s="7">
        <v>44317.4717708333</v>
      </c>
      <c r="D4735" t="str">
        <f>VLOOKUP(A4735,Sheet2!$B$2:$E$1001,3,0)</f>
        <v>GIF</v>
      </c>
      <c r="E4735" t="str">
        <f>VLOOKUP(A4735,Sheet2!$B$2:$E$1001,4,0)</f>
        <v>animals</v>
      </c>
      <c r="F4735" t="str">
        <f>VLOOKUP(B4735,Sheet3!$B$2:$D$17,2,0)</f>
        <v>neutral</v>
      </c>
      <c r="G4735">
        <f>VLOOKUP(B4735,Sheet3!$B$2:$D$17,3,0)</f>
        <v>35</v>
      </c>
      <c r="H4735">
        <f t="shared" si="219"/>
        <v>5</v>
      </c>
      <c r="I4735">
        <f t="shared" si="220"/>
        <v>6</v>
      </c>
      <c r="J4735" t="str">
        <f t="shared" si="221"/>
        <v>9-12</v>
      </c>
    </row>
    <row r="4736" spans="1:10">
      <c r="A4736" t="s">
        <v>367</v>
      </c>
      <c r="B4736" t="s">
        <v>1499</v>
      </c>
      <c r="C4736" s="7">
        <v>44318.3005671296</v>
      </c>
      <c r="D4736" t="str">
        <f>VLOOKUP(A4736,Sheet2!$B$2:$E$1001,3,0)</f>
        <v>GIF</v>
      </c>
      <c r="E4736" t="str">
        <f>VLOOKUP(A4736,Sheet2!$B$2:$E$1001,4,0)</f>
        <v>animals</v>
      </c>
      <c r="F4736" t="str">
        <f>VLOOKUP(B4736,Sheet3!$B$2:$D$17,2,0)</f>
        <v>negative</v>
      </c>
      <c r="G4736">
        <f>VLOOKUP(B4736,Sheet3!$B$2:$D$17,3,0)</f>
        <v>10</v>
      </c>
      <c r="H4736">
        <f t="shared" si="219"/>
        <v>5</v>
      </c>
      <c r="I4736">
        <f t="shared" si="220"/>
        <v>7</v>
      </c>
      <c r="J4736" t="str">
        <f t="shared" si="221"/>
        <v>6-9</v>
      </c>
    </row>
    <row r="4737" spans="1:10">
      <c r="A4737" t="s">
        <v>367</v>
      </c>
      <c r="B4737" t="s">
        <v>1494</v>
      </c>
      <c r="C4737" s="7">
        <v>44288.7466550926</v>
      </c>
      <c r="D4737" t="str">
        <f>VLOOKUP(A4737,Sheet2!$B$2:$E$1001,3,0)</f>
        <v>GIF</v>
      </c>
      <c r="E4737" t="str">
        <f>VLOOKUP(A4737,Sheet2!$B$2:$E$1001,4,0)</f>
        <v>animals</v>
      </c>
      <c r="F4737" t="str">
        <f>VLOOKUP(B4737,Sheet3!$B$2:$D$17,2,0)</f>
        <v>positive</v>
      </c>
      <c r="G4737">
        <f>VLOOKUP(B4737,Sheet3!$B$2:$D$17,3,0)</f>
        <v>65</v>
      </c>
      <c r="H4737">
        <f t="shared" si="219"/>
        <v>4</v>
      </c>
      <c r="I4737">
        <f t="shared" si="220"/>
        <v>5</v>
      </c>
      <c r="J4737" t="str">
        <f t="shared" si="221"/>
        <v>15-18</v>
      </c>
    </row>
    <row r="4738" spans="1:10">
      <c r="A4738" t="s">
        <v>367</v>
      </c>
      <c r="B4738" t="s">
        <v>1500</v>
      </c>
      <c r="C4738" s="7">
        <v>44227.5748032407</v>
      </c>
      <c r="D4738" t="str">
        <f>VLOOKUP(A4738,Sheet2!$B$2:$E$1001,3,0)</f>
        <v>GIF</v>
      </c>
      <c r="E4738" t="str">
        <f>VLOOKUP(A4738,Sheet2!$B$2:$E$1001,4,0)</f>
        <v>animals</v>
      </c>
      <c r="F4738" t="str">
        <f>VLOOKUP(B4738,Sheet3!$B$2:$D$17,2,0)</f>
        <v>positive</v>
      </c>
      <c r="G4738">
        <f>VLOOKUP(B4738,Sheet3!$B$2:$D$17,3,0)</f>
        <v>45</v>
      </c>
      <c r="H4738">
        <f t="shared" si="219"/>
        <v>1</v>
      </c>
      <c r="I4738">
        <f t="shared" si="220"/>
        <v>7</v>
      </c>
      <c r="J4738" t="str">
        <f t="shared" si="221"/>
        <v>12-15</v>
      </c>
    </row>
    <row r="4739" spans="1:10">
      <c r="A4739" t="s">
        <v>367</v>
      </c>
      <c r="B4739" t="s">
        <v>1500</v>
      </c>
      <c r="C4739" s="7">
        <v>44243.5683449074</v>
      </c>
      <c r="D4739" t="str">
        <f>VLOOKUP(A4739,Sheet2!$B$2:$E$1001,3,0)</f>
        <v>GIF</v>
      </c>
      <c r="E4739" t="str">
        <f>VLOOKUP(A4739,Sheet2!$B$2:$E$1001,4,0)</f>
        <v>animals</v>
      </c>
      <c r="F4739" t="str">
        <f>VLOOKUP(B4739,Sheet3!$B$2:$D$17,2,0)</f>
        <v>positive</v>
      </c>
      <c r="G4739">
        <f>VLOOKUP(B4739,Sheet3!$B$2:$D$17,3,0)</f>
        <v>45</v>
      </c>
      <c r="H4739">
        <f t="shared" ref="H4739:H4802" si="222">MONTH(C4739)</f>
        <v>2</v>
      </c>
      <c r="I4739">
        <f t="shared" ref="I4739:I4802" si="223">WEEKDAY(C4739,2)</f>
        <v>2</v>
      </c>
      <c r="J4739" t="str">
        <f t="shared" ref="J4739:J4802" si="224">TEXT(INT(HOUR(C4739)/3)*3,"0")&amp;"-"&amp;TEXT(INT(HOUR(C4739)/3)*3+3,"0")</f>
        <v>12-15</v>
      </c>
    </row>
    <row r="4740" spans="1:10">
      <c r="A4740" t="s">
        <v>367</v>
      </c>
      <c r="B4740" t="s">
        <v>1491</v>
      </c>
      <c r="C4740" s="7">
        <v>44287.7101041667</v>
      </c>
      <c r="D4740" t="str">
        <f>VLOOKUP(A4740,Sheet2!$B$2:$E$1001,3,0)</f>
        <v>GIF</v>
      </c>
      <c r="E4740" t="str">
        <f>VLOOKUP(A4740,Sheet2!$B$2:$E$1001,4,0)</f>
        <v>animals</v>
      </c>
      <c r="F4740" t="str">
        <f>VLOOKUP(B4740,Sheet3!$B$2:$D$17,2,0)</f>
        <v>positive</v>
      </c>
      <c r="G4740">
        <f>VLOOKUP(B4740,Sheet3!$B$2:$D$17,3,0)</f>
        <v>30</v>
      </c>
      <c r="H4740">
        <f t="shared" si="222"/>
        <v>4</v>
      </c>
      <c r="I4740">
        <f t="shared" si="223"/>
        <v>4</v>
      </c>
      <c r="J4740" t="str">
        <f t="shared" si="224"/>
        <v>15-18</v>
      </c>
    </row>
    <row r="4741" spans="1:10">
      <c r="A4741" t="s">
        <v>367</v>
      </c>
      <c r="B4741" t="s">
        <v>1503</v>
      </c>
      <c r="C4741" s="7">
        <v>44193.4792824074</v>
      </c>
      <c r="D4741" t="str">
        <f>VLOOKUP(A4741,Sheet2!$B$2:$E$1001,3,0)</f>
        <v>GIF</v>
      </c>
      <c r="E4741" t="str">
        <f>VLOOKUP(A4741,Sheet2!$B$2:$E$1001,4,0)</f>
        <v>animals</v>
      </c>
      <c r="F4741" t="str">
        <f>VLOOKUP(B4741,Sheet3!$B$2:$D$17,2,0)</f>
        <v>negative</v>
      </c>
      <c r="G4741">
        <f>VLOOKUP(B4741,Sheet3!$B$2:$D$17,3,0)</f>
        <v>12</v>
      </c>
      <c r="H4741">
        <f t="shared" si="222"/>
        <v>12</v>
      </c>
      <c r="I4741">
        <f t="shared" si="223"/>
        <v>1</v>
      </c>
      <c r="J4741" t="str">
        <f t="shared" si="224"/>
        <v>9-12</v>
      </c>
    </row>
    <row r="4742" customFormat="1" spans="1:10">
      <c r="A4742" t="s">
        <v>367</v>
      </c>
      <c r="B4742" t="s">
        <v>1487</v>
      </c>
      <c r="C4742" s="7">
        <v>44124.4185532407</v>
      </c>
      <c r="D4742" t="str">
        <f>VLOOKUP(A4742,Sheet2!$B$2:$E$1001,3,0)</f>
        <v>GIF</v>
      </c>
      <c r="E4742" t="str">
        <f>VLOOKUP(A4742,Sheet2!$B$2:$E$1001,4,0)</f>
        <v>animals</v>
      </c>
      <c r="F4742" t="str">
        <f>VLOOKUP(B4742,Sheet3!$B$2:$D$17,2,0)</f>
        <v>positive</v>
      </c>
      <c r="G4742">
        <f>VLOOKUP(B4742,Sheet3!$B$2:$D$17,3,0)</f>
        <v>70</v>
      </c>
      <c r="H4742">
        <f t="shared" si="222"/>
        <v>10</v>
      </c>
      <c r="I4742">
        <f t="shared" si="223"/>
        <v>2</v>
      </c>
      <c r="J4742" t="str">
        <f t="shared" si="224"/>
        <v>9-12</v>
      </c>
    </row>
    <row r="4743" spans="1:10">
      <c r="A4743" t="s">
        <v>367</v>
      </c>
      <c r="B4743" t="s">
        <v>1485</v>
      </c>
      <c r="C4743" s="7">
        <v>44144.8942476852</v>
      </c>
      <c r="D4743" t="str">
        <f>VLOOKUP(A4743,Sheet2!$B$2:$E$1001,3,0)</f>
        <v>GIF</v>
      </c>
      <c r="E4743" t="str">
        <f>VLOOKUP(A4743,Sheet2!$B$2:$E$1001,4,0)</f>
        <v>animals</v>
      </c>
      <c r="F4743" t="str">
        <f>VLOOKUP(B4743,Sheet3!$B$2:$D$17,2,0)</f>
        <v>positive</v>
      </c>
      <c r="G4743">
        <f>VLOOKUP(B4743,Sheet3!$B$2:$D$17,3,0)</f>
        <v>60</v>
      </c>
      <c r="H4743">
        <f t="shared" si="222"/>
        <v>11</v>
      </c>
      <c r="I4743">
        <f t="shared" si="223"/>
        <v>1</v>
      </c>
      <c r="J4743" t="str">
        <f t="shared" si="224"/>
        <v>21-24</v>
      </c>
    </row>
    <row r="4744" spans="1:10">
      <c r="A4744" t="s">
        <v>367</v>
      </c>
      <c r="B4744" t="s">
        <v>1495</v>
      </c>
      <c r="C4744" s="7">
        <v>44146.9455439815</v>
      </c>
      <c r="D4744" t="str">
        <f>VLOOKUP(A4744,Sheet2!$B$2:$E$1001,3,0)</f>
        <v>GIF</v>
      </c>
      <c r="E4744" t="str">
        <f>VLOOKUP(A4744,Sheet2!$B$2:$E$1001,4,0)</f>
        <v>animals</v>
      </c>
      <c r="F4744" t="str">
        <f>VLOOKUP(B4744,Sheet3!$B$2:$D$17,2,0)</f>
        <v>positive</v>
      </c>
      <c r="G4744">
        <f>VLOOKUP(B4744,Sheet3!$B$2:$D$17,3,0)</f>
        <v>75</v>
      </c>
      <c r="H4744">
        <f t="shared" si="222"/>
        <v>11</v>
      </c>
      <c r="I4744">
        <f t="shared" si="223"/>
        <v>3</v>
      </c>
      <c r="J4744" t="str">
        <f t="shared" si="224"/>
        <v>21-24</v>
      </c>
    </row>
    <row r="4745" spans="1:10">
      <c r="A4745" t="s">
        <v>367</v>
      </c>
      <c r="B4745" t="s">
        <v>1491</v>
      </c>
      <c r="C4745" s="7">
        <v>44141.1706944444</v>
      </c>
      <c r="D4745" t="str">
        <f>VLOOKUP(A4745,Sheet2!$B$2:$E$1001,3,0)</f>
        <v>GIF</v>
      </c>
      <c r="E4745" t="str">
        <f>VLOOKUP(A4745,Sheet2!$B$2:$E$1001,4,0)</f>
        <v>animals</v>
      </c>
      <c r="F4745" t="str">
        <f>VLOOKUP(B4745,Sheet3!$B$2:$D$17,2,0)</f>
        <v>positive</v>
      </c>
      <c r="G4745">
        <f>VLOOKUP(B4745,Sheet3!$B$2:$D$17,3,0)</f>
        <v>30</v>
      </c>
      <c r="H4745">
        <f t="shared" si="222"/>
        <v>11</v>
      </c>
      <c r="I4745">
        <f t="shared" si="223"/>
        <v>5</v>
      </c>
      <c r="J4745" t="str">
        <f t="shared" si="224"/>
        <v>3-6</v>
      </c>
    </row>
    <row r="4746" spans="1:10">
      <c r="A4746" t="s">
        <v>367</v>
      </c>
      <c r="B4746" t="s">
        <v>1488</v>
      </c>
      <c r="C4746" s="7">
        <v>44103.3331018519</v>
      </c>
      <c r="D4746" t="str">
        <f>VLOOKUP(A4746,Sheet2!$B$2:$E$1001,3,0)</f>
        <v>GIF</v>
      </c>
      <c r="E4746" t="str">
        <f>VLOOKUP(A4746,Sheet2!$B$2:$E$1001,4,0)</f>
        <v>animals</v>
      </c>
      <c r="F4746" t="str">
        <f>VLOOKUP(B4746,Sheet3!$B$2:$D$17,2,0)</f>
        <v>negative</v>
      </c>
      <c r="G4746">
        <f>VLOOKUP(B4746,Sheet3!$B$2:$D$17,3,0)</f>
        <v>0</v>
      </c>
      <c r="H4746">
        <f t="shared" si="222"/>
        <v>9</v>
      </c>
      <c r="I4746">
        <f t="shared" si="223"/>
        <v>2</v>
      </c>
      <c r="J4746" t="str">
        <f t="shared" si="224"/>
        <v>6-9</v>
      </c>
    </row>
    <row r="4747" spans="1:10">
      <c r="A4747" t="s">
        <v>367</v>
      </c>
      <c r="B4747" t="s">
        <v>1497</v>
      </c>
      <c r="C4747" s="7">
        <v>44194.1728125</v>
      </c>
      <c r="D4747" t="str">
        <f>VLOOKUP(A4747,Sheet2!$B$2:$E$1001,3,0)</f>
        <v>GIF</v>
      </c>
      <c r="E4747" t="str">
        <f>VLOOKUP(A4747,Sheet2!$B$2:$E$1001,4,0)</f>
        <v>animals</v>
      </c>
      <c r="F4747" t="str">
        <f>VLOOKUP(B4747,Sheet3!$B$2:$D$17,2,0)</f>
        <v>positive</v>
      </c>
      <c r="G4747">
        <f>VLOOKUP(B4747,Sheet3!$B$2:$D$17,3,0)</f>
        <v>72</v>
      </c>
      <c r="H4747">
        <f t="shared" si="222"/>
        <v>12</v>
      </c>
      <c r="I4747">
        <f t="shared" si="223"/>
        <v>2</v>
      </c>
      <c r="J4747" t="str">
        <f t="shared" si="224"/>
        <v>3-6</v>
      </c>
    </row>
    <row r="4748" spans="1:10">
      <c r="A4748" t="s">
        <v>367</v>
      </c>
      <c r="B4748" t="s">
        <v>1496</v>
      </c>
      <c r="C4748" s="7">
        <v>44131.9423263889</v>
      </c>
      <c r="D4748" t="str">
        <f>VLOOKUP(A4748,Sheet2!$B$2:$E$1001,3,0)</f>
        <v>GIF</v>
      </c>
      <c r="E4748" t="str">
        <f>VLOOKUP(A4748,Sheet2!$B$2:$E$1001,4,0)</f>
        <v>animals</v>
      </c>
      <c r="F4748" t="str">
        <f>VLOOKUP(B4748,Sheet3!$B$2:$D$17,2,0)</f>
        <v>positive</v>
      </c>
      <c r="G4748">
        <f>VLOOKUP(B4748,Sheet3!$B$2:$D$17,3,0)</f>
        <v>70</v>
      </c>
      <c r="H4748">
        <f t="shared" si="222"/>
        <v>10</v>
      </c>
      <c r="I4748">
        <f t="shared" si="223"/>
        <v>2</v>
      </c>
      <c r="J4748" t="str">
        <f t="shared" si="224"/>
        <v>21-24</v>
      </c>
    </row>
    <row r="4749" spans="1:10">
      <c r="A4749" t="s">
        <v>367</v>
      </c>
      <c r="B4749" t="s">
        <v>1485</v>
      </c>
      <c r="C4749" s="7">
        <v>44312.5896296296</v>
      </c>
      <c r="D4749" t="str">
        <f>VLOOKUP(A4749,Sheet2!$B$2:$E$1001,3,0)</f>
        <v>GIF</v>
      </c>
      <c r="E4749" t="str">
        <f>VLOOKUP(A4749,Sheet2!$B$2:$E$1001,4,0)</f>
        <v>animals</v>
      </c>
      <c r="F4749" t="str">
        <f>VLOOKUP(B4749,Sheet3!$B$2:$D$17,2,0)</f>
        <v>positive</v>
      </c>
      <c r="G4749">
        <f>VLOOKUP(B4749,Sheet3!$B$2:$D$17,3,0)</f>
        <v>60</v>
      </c>
      <c r="H4749">
        <f t="shared" si="222"/>
        <v>4</v>
      </c>
      <c r="I4749">
        <f t="shared" si="223"/>
        <v>1</v>
      </c>
      <c r="J4749" t="str">
        <f t="shared" si="224"/>
        <v>12-15</v>
      </c>
    </row>
    <row r="4750" spans="1:10">
      <c r="A4750" t="s">
        <v>367</v>
      </c>
      <c r="B4750" t="s">
        <v>1498</v>
      </c>
      <c r="C4750" s="7">
        <v>44004.9715625</v>
      </c>
      <c r="D4750" t="str">
        <f>VLOOKUP(A4750,Sheet2!$B$2:$E$1001,3,0)</f>
        <v>GIF</v>
      </c>
      <c r="E4750" t="str">
        <f>VLOOKUP(A4750,Sheet2!$B$2:$E$1001,4,0)</f>
        <v>animals</v>
      </c>
      <c r="F4750" t="str">
        <f>VLOOKUP(B4750,Sheet3!$B$2:$D$17,2,0)</f>
        <v>positive</v>
      </c>
      <c r="G4750">
        <f>VLOOKUP(B4750,Sheet3!$B$2:$D$17,3,0)</f>
        <v>50</v>
      </c>
      <c r="H4750">
        <f t="shared" si="222"/>
        <v>6</v>
      </c>
      <c r="I4750">
        <f t="shared" si="223"/>
        <v>1</v>
      </c>
      <c r="J4750" t="str">
        <f t="shared" si="224"/>
        <v>21-24</v>
      </c>
    </row>
    <row r="4751" spans="1:10">
      <c r="A4751" t="s">
        <v>367</v>
      </c>
      <c r="B4751" t="s">
        <v>1498</v>
      </c>
      <c r="C4751" s="7">
        <v>44337.5423148148</v>
      </c>
      <c r="D4751" t="str">
        <f>VLOOKUP(A4751,Sheet2!$B$2:$E$1001,3,0)</f>
        <v>GIF</v>
      </c>
      <c r="E4751" t="str">
        <f>VLOOKUP(A4751,Sheet2!$B$2:$E$1001,4,0)</f>
        <v>animals</v>
      </c>
      <c r="F4751" t="str">
        <f>VLOOKUP(B4751,Sheet3!$B$2:$D$17,2,0)</f>
        <v>positive</v>
      </c>
      <c r="G4751">
        <f>VLOOKUP(B4751,Sheet3!$B$2:$D$17,3,0)</f>
        <v>50</v>
      </c>
      <c r="H4751">
        <f t="shared" si="222"/>
        <v>5</v>
      </c>
      <c r="I4751">
        <f t="shared" si="223"/>
        <v>5</v>
      </c>
      <c r="J4751" t="str">
        <f t="shared" si="224"/>
        <v>12-15</v>
      </c>
    </row>
    <row r="4752" customFormat="1" spans="1:10">
      <c r="A4752" t="s">
        <v>367</v>
      </c>
      <c r="B4752" t="s">
        <v>1498</v>
      </c>
      <c r="C4752" s="7">
        <v>44060.1330902778</v>
      </c>
      <c r="D4752" t="str">
        <f>VLOOKUP(A4752,Sheet2!$B$2:$E$1001,3,0)</f>
        <v>GIF</v>
      </c>
      <c r="E4752" t="str">
        <f>VLOOKUP(A4752,Sheet2!$B$2:$E$1001,4,0)</f>
        <v>animals</v>
      </c>
      <c r="F4752" t="str">
        <f>VLOOKUP(B4752,Sheet3!$B$2:$D$17,2,0)</f>
        <v>positive</v>
      </c>
      <c r="G4752">
        <f>VLOOKUP(B4752,Sheet3!$B$2:$D$17,3,0)</f>
        <v>50</v>
      </c>
      <c r="H4752">
        <f t="shared" si="222"/>
        <v>8</v>
      </c>
      <c r="I4752">
        <f t="shared" si="223"/>
        <v>1</v>
      </c>
      <c r="J4752" t="str">
        <f t="shared" si="224"/>
        <v>3-6</v>
      </c>
    </row>
    <row r="4753" spans="1:10">
      <c r="A4753" t="s">
        <v>367</v>
      </c>
      <c r="B4753" t="s">
        <v>1495</v>
      </c>
      <c r="C4753" s="7">
        <v>44167.051724537</v>
      </c>
      <c r="D4753" t="str">
        <f>VLOOKUP(A4753,Sheet2!$B$2:$E$1001,3,0)</f>
        <v>GIF</v>
      </c>
      <c r="E4753" t="str">
        <f>VLOOKUP(A4753,Sheet2!$B$2:$E$1001,4,0)</f>
        <v>animals</v>
      </c>
      <c r="F4753" t="str">
        <f>VLOOKUP(B4753,Sheet3!$B$2:$D$17,2,0)</f>
        <v>positive</v>
      </c>
      <c r="G4753">
        <f>VLOOKUP(B4753,Sheet3!$B$2:$D$17,3,0)</f>
        <v>75</v>
      </c>
      <c r="H4753">
        <f t="shared" si="222"/>
        <v>12</v>
      </c>
      <c r="I4753">
        <f t="shared" si="223"/>
        <v>3</v>
      </c>
      <c r="J4753" t="str">
        <f t="shared" si="224"/>
        <v>0-3</v>
      </c>
    </row>
    <row r="4754" spans="1:10">
      <c r="A4754" t="s">
        <v>367</v>
      </c>
      <c r="B4754" t="s">
        <v>1488</v>
      </c>
      <c r="C4754" s="7">
        <v>44256.3440046296</v>
      </c>
      <c r="D4754" t="str">
        <f>VLOOKUP(A4754,Sheet2!$B$2:$E$1001,3,0)</f>
        <v>GIF</v>
      </c>
      <c r="E4754" t="str">
        <f>VLOOKUP(A4754,Sheet2!$B$2:$E$1001,4,0)</f>
        <v>animals</v>
      </c>
      <c r="F4754" t="str">
        <f>VLOOKUP(B4754,Sheet3!$B$2:$D$17,2,0)</f>
        <v>negative</v>
      </c>
      <c r="G4754">
        <f>VLOOKUP(B4754,Sheet3!$B$2:$D$17,3,0)</f>
        <v>0</v>
      </c>
      <c r="H4754">
        <f t="shared" si="222"/>
        <v>3</v>
      </c>
      <c r="I4754">
        <f t="shared" si="223"/>
        <v>1</v>
      </c>
      <c r="J4754" t="str">
        <f t="shared" si="224"/>
        <v>6-9</v>
      </c>
    </row>
    <row r="4755" spans="1:10">
      <c r="A4755" t="s">
        <v>367</v>
      </c>
      <c r="B4755" t="s">
        <v>1487</v>
      </c>
      <c r="C4755" s="7">
        <v>44144.9960763889</v>
      </c>
      <c r="D4755" t="str">
        <f>VLOOKUP(A4755,Sheet2!$B$2:$E$1001,3,0)</f>
        <v>GIF</v>
      </c>
      <c r="E4755" t="str">
        <f>VLOOKUP(A4755,Sheet2!$B$2:$E$1001,4,0)</f>
        <v>animals</v>
      </c>
      <c r="F4755" t="str">
        <f>VLOOKUP(B4755,Sheet3!$B$2:$D$17,2,0)</f>
        <v>positive</v>
      </c>
      <c r="G4755">
        <f>VLOOKUP(B4755,Sheet3!$B$2:$D$17,3,0)</f>
        <v>70</v>
      </c>
      <c r="H4755">
        <f t="shared" si="222"/>
        <v>11</v>
      </c>
      <c r="I4755">
        <f t="shared" si="223"/>
        <v>1</v>
      </c>
      <c r="J4755" t="str">
        <f t="shared" si="224"/>
        <v>21-24</v>
      </c>
    </row>
    <row r="4756" spans="1:10">
      <c r="A4756" t="s">
        <v>367</v>
      </c>
      <c r="B4756" t="s">
        <v>1487</v>
      </c>
      <c r="C4756" s="7">
        <v>44317.9749537037</v>
      </c>
      <c r="D4756" t="str">
        <f>VLOOKUP(A4756,Sheet2!$B$2:$E$1001,3,0)</f>
        <v>GIF</v>
      </c>
      <c r="E4756" t="str">
        <f>VLOOKUP(A4756,Sheet2!$B$2:$E$1001,4,0)</f>
        <v>animals</v>
      </c>
      <c r="F4756" t="str">
        <f>VLOOKUP(B4756,Sheet3!$B$2:$D$17,2,0)</f>
        <v>positive</v>
      </c>
      <c r="G4756">
        <f>VLOOKUP(B4756,Sheet3!$B$2:$D$17,3,0)</f>
        <v>70</v>
      </c>
      <c r="H4756">
        <f t="shared" si="222"/>
        <v>5</v>
      </c>
      <c r="I4756">
        <f t="shared" si="223"/>
        <v>6</v>
      </c>
      <c r="J4756" t="str">
        <f t="shared" si="224"/>
        <v>21-24</v>
      </c>
    </row>
    <row r="4757" spans="1:10">
      <c r="A4757" t="s">
        <v>368</v>
      </c>
      <c r="B4757" t="s">
        <v>1500</v>
      </c>
      <c r="C4757" s="7">
        <v>44328.5492361111</v>
      </c>
      <c r="D4757" t="str">
        <f>VLOOKUP(A4757,Sheet2!$B$2:$E$1001,3,0)</f>
        <v>photo</v>
      </c>
      <c r="E4757" t="str">
        <f>VLOOKUP(A4757,Sheet2!$B$2:$E$1001,4,0)</f>
        <v>travel</v>
      </c>
      <c r="F4757" t="str">
        <f>VLOOKUP(B4757,Sheet3!$B$2:$D$17,2,0)</f>
        <v>positive</v>
      </c>
      <c r="G4757">
        <f>VLOOKUP(B4757,Sheet3!$B$2:$D$17,3,0)</f>
        <v>45</v>
      </c>
      <c r="H4757">
        <f t="shared" si="222"/>
        <v>5</v>
      </c>
      <c r="I4757">
        <f t="shared" si="223"/>
        <v>3</v>
      </c>
      <c r="J4757" t="str">
        <f t="shared" si="224"/>
        <v>12-15</v>
      </c>
    </row>
    <row r="4758" spans="1:10">
      <c r="A4758" t="s">
        <v>368</v>
      </c>
      <c r="B4758" t="s">
        <v>1488</v>
      </c>
      <c r="C4758" s="7">
        <v>44357.849375</v>
      </c>
      <c r="D4758" t="str">
        <f>VLOOKUP(A4758,Sheet2!$B$2:$E$1001,3,0)</f>
        <v>photo</v>
      </c>
      <c r="E4758" t="str">
        <f>VLOOKUP(A4758,Sheet2!$B$2:$E$1001,4,0)</f>
        <v>travel</v>
      </c>
      <c r="F4758" t="str">
        <f>VLOOKUP(B4758,Sheet3!$B$2:$D$17,2,0)</f>
        <v>negative</v>
      </c>
      <c r="G4758">
        <f>VLOOKUP(B4758,Sheet3!$B$2:$D$17,3,0)</f>
        <v>0</v>
      </c>
      <c r="H4758">
        <f t="shared" si="222"/>
        <v>6</v>
      </c>
      <c r="I4758">
        <f t="shared" si="223"/>
        <v>4</v>
      </c>
      <c r="J4758" t="str">
        <f t="shared" si="224"/>
        <v>18-21</v>
      </c>
    </row>
    <row r="4759" spans="1:10">
      <c r="A4759" t="s">
        <v>368</v>
      </c>
      <c r="B4759" t="s">
        <v>1492</v>
      </c>
      <c r="C4759" s="7">
        <v>44267.9633101852</v>
      </c>
      <c r="D4759" t="str">
        <f>VLOOKUP(A4759,Sheet2!$B$2:$E$1001,3,0)</f>
        <v>photo</v>
      </c>
      <c r="E4759" t="str">
        <f>VLOOKUP(A4759,Sheet2!$B$2:$E$1001,4,0)</f>
        <v>travel</v>
      </c>
      <c r="F4759" t="str">
        <f>VLOOKUP(B4759,Sheet3!$B$2:$D$17,2,0)</f>
        <v>neutral</v>
      </c>
      <c r="G4759">
        <f>VLOOKUP(B4759,Sheet3!$B$2:$D$17,3,0)</f>
        <v>20</v>
      </c>
      <c r="H4759">
        <f t="shared" si="222"/>
        <v>3</v>
      </c>
      <c r="I4759">
        <f t="shared" si="223"/>
        <v>5</v>
      </c>
      <c r="J4759" t="str">
        <f t="shared" si="224"/>
        <v>21-24</v>
      </c>
    </row>
    <row r="4760" spans="1:10">
      <c r="A4760" t="s">
        <v>368</v>
      </c>
      <c r="B4760" t="s">
        <v>1498</v>
      </c>
      <c r="C4760" s="7">
        <v>44318.5415393518</v>
      </c>
      <c r="D4760" t="str">
        <f>VLOOKUP(A4760,Sheet2!$B$2:$E$1001,3,0)</f>
        <v>photo</v>
      </c>
      <c r="E4760" t="str">
        <f>VLOOKUP(A4760,Sheet2!$B$2:$E$1001,4,0)</f>
        <v>travel</v>
      </c>
      <c r="F4760" t="str">
        <f>VLOOKUP(B4760,Sheet3!$B$2:$D$17,2,0)</f>
        <v>positive</v>
      </c>
      <c r="G4760">
        <f>VLOOKUP(B4760,Sheet3!$B$2:$D$17,3,0)</f>
        <v>50</v>
      </c>
      <c r="H4760">
        <f t="shared" si="222"/>
        <v>5</v>
      </c>
      <c r="I4760">
        <f t="shared" si="223"/>
        <v>7</v>
      </c>
      <c r="J4760" t="str">
        <f t="shared" si="224"/>
        <v>12-15</v>
      </c>
    </row>
    <row r="4761" spans="1:10">
      <c r="A4761" t="s">
        <v>368</v>
      </c>
      <c r="B4761" t="s">
        <v>1500</v>
      </c>
      <c r="C4761" s="7">
        <v>44344.8166550926</v>
      </c>
      <c r="D4761" t="str">
        <f>VLOOKUP(A4761,Sheet2!$B$2:$E$1001,3,0)</f>
        <v>photo</v>
      </c>
      <c r="E4761" t="str">
        <f>VLOOKUP(A4761,Sheet2!$B$2:$E$1001,4,0)</f>
        <v>travel</v>
      </c>
      <c r="F4761" t="str">
        <f>VLOOKUP(B4761,Sheet3!$B$2:$D$17,2,0)</f>
        <v>positive</v>
      </c>
      <c r="G4761">
        <f>VLOOKUP(B4761,Sheet3!$B$2:$D$17,3,0)</f>
        <v>45</v>
      </c>
      <c r="H4761">
        <f t="shared" si="222"/>
        <v>5</v>
      </c>
      <c r="I4761">
        <f t="shared" si="223"/>
        <v>5</v>
      </c>
      <c r="J4761" t="str">
        <f t="shared" si="224"/>
        <v>18-21</v>
      </c>
    </row>
    <row r="4762" spans="1:10">
      <c r="A4762" t="s">
        <v>368</v>
      </c>
      <c r="B4762" t="s">
        <v>1485</v>
      </c>
      <c r="C4762" s="7">
        <v>44207.64125</v>
      </c>
      <c r="D4762" t="str">
        <f>VLOOKUP(A4762,Sheet2!$B$2:$E$1001,3,0)</f>
        <v>photo</v>
      </c>
      <c r="E4762" t="str">
        <f>VLOOKUP(A4762,Sheet2!$B$2:$E$1001,4,0)</f>
        <v>travel</v>
      </c>
      <c r="F4762" t="str">
        <f>VLOOKUP(B4762,Sheet3!$B$2:$D$17,2,0)</f>
        <v>positive</v>
      </c>
      <c r="G4762">
        <f>VLOOKUP(B4762,Sheet3!$B$2:$D$17,3,0)</f>
        <v>60</v>
      </c>
      <c r="H4762">
        <f t="shared" si="222"/>
        <v>1</v>
      </c>
      <c r="I4762">
        <f t="shared" si="223"/>
        <v>1</v>
      </c>
      <c r="J4762" t="str">
        <f t="shared" si="224"/>
        <v>15-18</v>
      </c>
    </row>
    <row r="4763" spans="1:10">
      <c r="A4763" t="s">
        <v>368</v>
      </c>
      <c r="B4763" t="s">
        <v>1490</v>
      </c>
      <c r="C4763" s="7">
        <v>44052.9874421296</v>
      </c>
      <c r="D4763" t="str">
        <f>VLOOKUP(A4763,Sheet2!$B$2:$E$1001,3,0)</f>
        <v>photo</v>
      </c>
      <c r="E4763" t="str">
        <f>VLOOKUP(A4763,Sheet2!$B$2:$E$1001,4,0)</f>
        <v>travel</v>
      </c>
      <c r="F4763" t="str">
        <f>VLOOKUP(B4763,Sheet3!$B$2:$D$17,2,0)</f>
        <v>negative</v>
      </c>
      <c r="G4763">
        <f>VLOOKUP(B4763,Sheet3!$B$2:$D$17,3,0)</f>
        <v>5</v>
      </c>
      <c r="H4763">
        <f t="shared" si="222"/>
        <v>8</v>
      </c>
      <c r="I4763">
        <f t="shared" si="223"/>
        <v>7</v>
      </c>
      <c r="J4763" t="str">
        <f t="shared" si="224"/>
        <v>21-24</v>
      </c>
    </row>
    <row r="4764" spans="1:10">
      <c r="A4764" t="s">
        <v>368</v>
      </c>
      <c r="B4764" t="s">
        <v>1498</v>
      </c>
      <c r="C4764" s="7">
        <v>44313.1392361111</v>
      </c>
      <c r="D4764" t="str">
        <f>VLOOKUP(A4764,Sheet2!$B$2:$E$1001,3,0)</f>
        <v>photo</v>
      </c>
      <c r="E4764" t="str">
        <f>VLOOKUP(A4764,Sheet2!$B$2:$E$1001,4,0)</f>
        <v>travel</v>
      </c>
      <c r="F4764" t="str">
        <f>VLOOKUP(B4764,Sheet3!$B$2:$D$17,2,0)</f>
        <v>positive</v>
      </c>
      <c r="G4764">
        <f>VLOOKUP(B4764,Sheet3!$B$2:$D$17,3,0)</f>
        <v>50</v>
      </c>
      <c r="H4764">
        <f t="shared" si="222"/>
        <v>4</v>
      </c>
      <c r="I4764">
        <f t="shared" si="223"/>
        <v>2</v>
      </c>
      <c r="J4764" t="str">
        <f t="shared" si="224"/>
        <v>3-6</v>
      </c>
    </row>
    <row r="4765" spans="1:10">
      <c r="A4765" t="s">
        <v>368</v>
      </c>
      <c r="B4765" t="s">
        <v>1498</v>
      </c>
      <c r="C4765" s="7">
        <v>44048.070150463</v>
      </c>
      <c r="D4765" t="str">
        <f>VLOOKUP(A4765,Sheet2!$B$2:$E$1001,3,0)</f>
        <v>photo</v>
      </c>
      <c r="E4765" t="str">
        <f>VLOOKUP(A4765,Sheet2!$B$2:$E$1001,4,0)</f>
        <v>travel</v>
      </c>
      <c r="F4765" t="str">
        <f>VLOOKUP(B4765,Sheet3!$B$2:$D$17,2,0)</f>
        <v>positive</v>
      </c>
      <c r="G4765">
        <f>VLOOKUP(B4765,Sheet3!$B$2:$D$17,3,0)</f>
        <v>50</v>
      </c>
      <c r="H4765">
        <f t="shared" si="222"/>
        <v>8</v>
      </c>
      <c r="I4765">
        <f t="shared" si="223"/>
        <v>3</v>
      </c>
      <c r="J4765" t="str">
        <f t="shared" si="224"/>
        <v>0-3</v>
      </c>
    </row>
    <row r="4766" customFormat="1" spans="1:10">
      <c r="A4766" t="s">
        <v>368</v>
      </c>
      <c r="B4766" t="s">
        <v>1500</v>
      </c>
      <c r="C4766" s="7">
        <v>44033.8671296296</v>
      </c>
      <c r="D4766" t="str">
        <f>VLOOKUP(A4766,Sheet2!$B$2:$E$1001,3,0)</f>
        <v>photo</v>
      </c>
      <c r="E4766" t="str">
        <f>VLOOKUP(A4766,Sheet2!$B$2:$E$1001,4,0)</f>
        <v>travel</v>
      </c>
      <c r="F4766" t="str">
        <f>VLOOKUP(B4766,Sheet3!$B$2:$D$17,2,0)</f>
        <v>positive</v>
      </c>
      <c r="G4766">
        <f>VLOOKUP(B4766,Sheet3!$B$2:$D$17,3,0)</f>
        <v>45</v>
      </c>
      <c r="H4766">
        <f t="shared" si="222"/>
        <v>7</v>
      </c>
      <c r="I4766">
        <f t="shared" si="223"/>
        <v>2</v>
      </c>
      <c r="J4766" t="str">
        <f t="shared" si="224"/>
        <v>18-21</v>
      </c>
    </row>
    <row r="4767" spans="1:10">
      <c r="A4767" t="s">
        <v>368</v>
      </c>
      <c r="B4767" t="s">
        <v>1491</v>
      </c>
      <c r="C4767" s="7">
        <v>44046.7911342593</v>
      </c>
      <c r="D4767" t="str">
        <f>VLOOKUP(A4767,Sheet2!$B$2:$E$1001,3,0)</f>
        <v>photo</v>
      </c>
      <c r="E4767" t="str">
        <f>VLOOKUP(A4767,Sheet2!$B$2:$E$1001,4,0)</f>
        <v>travel</v>
      </c>
      <c r="F4767" t="str">
        <f>VLOOKUP(B4767,Sheet3!$B$2:$D$17,2,0)</f>
        <v>positive</v>
      </c>
      <c r="G4767">
        <f>VLOOKUP(B4767,Sheet3!$B$2:$D$17,3,0)</f>
        <v>30</v>
      </c>
      <c r="H4767">
        <f t="shared" si="222"/>
        <v>8</v>
      </c>
      <c r="I4767">
        <f t="shared" si="223"/>
        <v>1</v>
      </c>
      <c r="J4767" t="str">
        <f t="shared" si="224"/>
        <v>18-21</v>
      </c>
    </row>
    <row r="4768" spans="1:10">
      <c r="A4768" t="s">
        <v>368</v>
      </c>
      <c r="B4768" t="s">
        <v>1490</v>
      </c>
      <c r="C4768" s="7">
        <v>44251.6431828704</v>
      </c>
      <c r="D4768" t="str">
        <f>VLOOKUP(A4768,Sheet2!$B$2:$E$1001,3,0)</f>
        <v>photo</v>
      </c>
      <c r="E4768" t="str">
        <f>VLOOKUP(A4768,Sheet2!$B$2:$E$1001,4,0)</f>
        <v>travel</v>
      </c>
      <c r="F4768" t="str">
        <f>VLOOKUP(B4768,Sheet3!$B$2:$D$17,2,0)</f>
        <v>negative</v>
      </c>
      <c r="G4768">
        <f>VLOOKUP(B4768,Sheet3!$B$2:$D$17,3,0)</f>
        <v>5</v>
      </c>
      <c r="H4768">
        <f t="shared" si="222"/>
        <v>2</v>
      </c>
      <c r="I4768">
        <f t="shared" si="223"/>
        <v>3</v>
      </c>
      <c r="J4768" t="str">
        <f t="shared" si="224"/>
        <v>15-18</v>
      </c>
    </row>
    <row r="4769" spans="1:10">
      <c r="A4769" t="s">
        <v>368</v>
      </c>
      <c r="B4769" t="s">
        <v>1494</v>
      </c>
      <c r="C4769" s="7">
        <v>44345.7559259259</v>
      </c>
      <c r="D4769" t="str">
        <f>VLOOKUP(A4769,Sheet2!$B$2:$E$1001,3,0)</f>
        <v>photo</v>
      </c>
      <c r="E4769" t="str">
        <f>VLOOKUP(A4769,Sheet2!$B$2:$E$1001,4,0)</f>
        <v>travel</v>
      </c>
      <c r="F4769" t="str">
        <f>VLOOKUP(B4769,Sheet3!$B$2:$D$17,2,0)</f>
        <v>positive</v>
      </c>
      <c r="G4769">
        <f>VLOOKUP(B4769,Sheet3!$B$2:$D$17,3,0)</f>
        <v>65</v>
      </c>
      <c r="H4769">
        <f t="shared" si="222"/>
        <v>5</v>
      </c>
      <c r="I4769">
        <f t="shared" si="223"/>
        <v>6</v>
      </c>
      <c r="J4769" t="str">
        <f t="shared" si="224"/>
        <v>18-21</v>
      </c>
    </row>
    <row r="4770" spans="1:10">
      <c r="A4770" t="s">
        <v>368</v>
      </c>
      <c r="B4770" t="s">
        <v>1488</v>
      </c>
      <c r="C4770" s="7">
        <v>44258.6412962963</v>
      </c>
      <c r="D4770" t="str">
        <f>VLOOKUP(A4770,Sheet2!$B$2:$E$1001,3,0)</f>
        <v>photo</v>
      </c>
      <c r="E4770" t="str">
        <f>VLOOKUP(A4770,Sheet2!$B$2:$E$1001,4,0)</f>
        <v>travel</v>
      </c>
      <c r="F4770" t="str">
        <f>VLOOKUP(B4770,Sheet3!$B$2:$D$17,2,0)</f>
        <v>negative</v>
      </c>
      <c r="G4770">
        <f>VLOOKUP(B4770,Sheet3!$B$2:$D$17,3,0)</f>
        <v>0</v>
      </c>
      <c r="H4770">
        <f t="shared" si="222"/>
        <v>3</v>
      </c>
      <c r="I4770">
        <f t="shared" si="223"/>
        <v>3</v>
      </c>
      <c r="J4770" t="str">
        <f t="shared" si="224"/>
        <v>15-18</v>
      </c>
    </row>
    <row r="4771" spans="1:10">
      <c r="A4771" t="s">
        <v>368</v>
      </c>
      <c r="B4771" t="s">
        <v>1498</v>
      </c>
      <c r="C4771" s="7">
        <v>44021.154525463</v>
      </c>
      <c r="D4771" t="str">
        <f>VLOOKUP(A4771,Sheet2!$B$2:$E$1001,3,0)</f>
        <v>photo</v>
      </c>
      <c r="E4771" t="str">
        <f>VLOOKUP(A4771,Sheet2!$B$2:$E$1001,4,0)</f>
        <v>travel</v>
      </c>
      <c r="F4771" t="str">
        <f>VLOOKUP(B4771,Sheet3!$B$2:$D$17,2,0)</f>
        <v>positive</v>
      </c>
      <c r="G4771">
        <f>VLOOKUP(B4771,Sheet3!$B$2:$D$17,3,0)</f>
        <v>50</v>
      </c>
      <c r="H4771">
        <f t="shared" si="222"/>
        <v>7</v>
      </c>
      <c r="I4771">
        <f t="shared" si="223"/>
        <v>4</v>
      </c>
      <c r="J4771" t="str">
        <f t="shared" si="224"/>
        <v>3-6</v>
      </c>
    </row>
    <row r="4772" spans="1:10">
      <c r="A4772" t="s">
        <v>368</v>
      </c>
      <c r="B4772" t="s">
        <v>1496</v>
      </c>
      <c r="C4772" s="7">
        <v>44096.966712963</v>
      </c>
      <c r="D4772" t="str">
        <f>VLOOKUP(A4772,Sheet2!$B$2:$E$1001,3,0)</f>
        <v>photo</v>
      </c>
      <c r="E4772" t="str">
        <f>VLOOKUP(A4772,Sheet2!$B$2:$E$1001,4,0)</f>
        <v>travel</v>
      </c>
      <c r="F4772" t="str">
        <f>VLOOKUP(B4772,Sheet3!$B$2:$D$17,2,0)</f>
        <v>positive</v>
      </c>
      <c r="G4772">
        <f>VLOOKUP(B4772,Sheet3!$B$2:$D$17,3,0)</f>
        <v>70</v>
      </c>
      <c r="H4772">
        <f t="shared" si="222"/>
        <v>9</v>
      </c>
      <c r="I4772">
        <f t="shared" si="223"/>
        <v>2</v>
      </c>
      <c r="J4772" t="str">
        <f t="shared" si="224"/>
        <v>21-24</v>
      </c>
    </row>
    <row r="4773" spans="1:10">
      <c r="A4773" t="s">
        <v>368</v>
      </c>
      <c r="B4773" t="s">
        <v>1491</v>
      </c>
      <c r="C4773" s="7">
        <v>44250.5009606481</v>
      </c>
      <c r="D4773" t="str">
        <f>VLOOKUP(A4773,Sheet2!$B$2:$E$1001,3,0)</f>
        <v>photo</v>
      </c>
      <c r="E4773" t="str">
        <f>VLOOKUP(A4773,Sheet2!$B$2:$E$1001,4,0)</f>
        <v>travel</v>
      </c>
      <c r="F4773" t="str">
        <f>VLOOKUP(B4773,Sheet3!$B$2:$D$17,2,0)</f>
        <v>positive</v>
      </c>
      <c r="G4773">
        <f>VLOOKUP(B4773,Sheet3!$B$2:$D$17,3,0)</f>
        <v>30</v>
      </c>
      <c r="H4773">
        <f t="shared" si="222"/>
        <v>2</v>
      </c>
      <c r="I4773">
        <f t="shared" si="223"/>
        <v>2</v>
      </c>
      <c r="J4773" t="str">
        <f t="shared" si="224"/>
        <v>12-15</v>
      </c>
    </row>
    <row r="4774" spans="1:10">
      <c r="A4774" t="s">
        <v>368</v>
      </c>
      <c r="B4774" t="s">
        <v>1497</v>
      </c>
      <c r="C4774" s="7">
        <v>44265.9677314815</v>
      </c>
      <c r="D4774" t="str">
        <f>VLOOKUP(A4774,Sheet2!$B$2:$E$1001,3,0)</f>
        <v>photo</v>
      </c>
      <c r="E4774" t="str">
        <f>VLOOKUP(A4774,Sheet2!$B$2:$E$1001,4,0)</f>
        <v>travel</v>
      </c>
      <c r="F4774" t="str">
        <f>VLOOKUP(B4774,Sheet3!$B$2:$D$17,2,0)</f>
        <v>positive</v>
      </c>
      <c r="G4774">
        <f>VLOOKUP(B4774,Sheet3!$B$2:$D$17,3,0)</f>
        <v>72</v>
      </c>
      <c r="H4774">
        <f t="shared" si="222"/>
        <v>3</v>
      </c>
      <c r="I4774">
        <f t="shared" si="223"/>
        <v>3</v>
      </c>
      <c r="J4774" t="str">
        <f t="shared" si="224"/>
        <v>21-24</v>
      </c>
    </row>
    <row r="4775" spans="1:10">
      <c r="A4775" t="s">
        <v>368</v>
      </c>
      <c r="B4775" t="s">
        <v>1500</v>
      </c>
      <c r="C4775" s="7">
        <v>44103.9000925926</v>
      </c>
      <c r="D4775" t="str">
        <f>VLOOKUP(A4775,Sheet2!$B$2:$E$1001,3,0)</f>
        <v>photo</v>
      </c>
      <c r="E4775" t="str">
        <f>VLOOKUP(A4775,Sheet2!$B$2:$E$1001,4,0)</f>
        <v>travel</v>
      </c>
      <c r="F4775" t="str">
        <f>VLOOKUP(B4775,Sheet3!$B$2:$D$17,2,0)</f>
        <v>positive</v>
      </c>
      <c r="G4775">
        <f>VLOOKUP(B4775,Sheet3!$B$2:$D$17,3,0)</f>
        <v>45</v>
      </c>
      <c r="H4775">
        <f t="shared" si="222"/>
        <v>9</v>
      </c>
      <c r="I4775">
        <f t="shared" si="223"/>
        <v>2</v>
      </c>
      <c r="J4775" t="str">
        <f t="shared" si="224"/>
        <v>21-24</v>
      </c>
    </row>
    <row r="4776" spans="1:10">
      <c r="A4776" t="s">
        <v>370</v>
      </c>
      <c r="B4776" t="s">
        <v>1496</v>
      </c>
      <c r="C4776" s="7">
        <v>44173.5262731481</v>
      </c>
      <c r="D4776" t="str">
        <f>VLOOKUP(A4776,Sheet2!$B$2:$E$1001,3,0)</f>
        <v>video</v>
      </c>
      <c r="E4776" t="str">
        <f>VLOOKUP(A4776,Sheet2!$B$2:$E$1001,4,0)</f>
        <v>food</v>
      </c>
      <c r="F4776" t="str">
        <f>VLOOKUP(B4776,Sheet3!$B$2:$D$17,2,0)</f>
        <v>positive</v>
      </c>
      <c r="G4776">
        <f>VLOOKUP(B4776,Sheet3!$B$2:$D$17,3,0)</f>
        <v>70</v>
      </c>
      <c r="H4776">
        <f t="shared" si="222"/>
        <v>12</v>
      </c>
      <c r="I4776">
        <f t="shared" si="223"/>
        <v>2</v>
      </c>
      <c r="J4776" t="str">
        <f t="shared" si="224"/>
        <v>12-15</v>
      </c>
    </row>
    <row r="4777" spans="1:10">
      <c r="A4777" t="s">
        <v>370</v>
      </c>
      <c r="B4777" t="s">
        <v>1487</v>
      </c>
      <c r="C4777" s="7">
        <v>44076.2272569444</v>
      </c>
      <c r="D4777" t="str">
        <f>VLOOKUP(A4777,Sheet2!$B$2:$E$1001,3,0)</f>
        <v>video</v>
      </c>
      <c r="E4777" t="str">
        <f>VLOOKUP(A4777,Sheet2!$B$2:$E$1001,4,0)</f>
        <v>food</v>
      </c>
      <c r="F4777" t="str">
        <f>VLOOKUP(B4777,Sheet3!$B$2:$D$17,2,0)</f>
        <v>positive</v>
      </c>
      <c r="G4777">
        <f>VLOOKUP(B4777,Sheet3!$B$2:$D$17,3,0)</f>
        <v>70</v>
      </c>
      <c r="H4777">
        <f t="shared" si="222"/>
        <v>9</v>
      </c>
      <c r="I4777">
        <f t="shared" si="223"/>
        <v>3</v>
      </c>
      <c r="J4777" t="str">
        <f t="shared" si="224"/>
        <v>3-6</v>
      </c>
    </row>
    <row r="4778" spans="1:10">
      <c r="A4778" t="s">
        <v>370</v>
      </c>
      <c r="B4778" t="s">
        <v>1500</v>
      </c>
      <c r="C4778" s="7">
        <v>44134.7334722222</v>
      </c>
      <c r="D4778" t="str">
        <f>VLOOKUP(A4778,Sheet2!$B$2:$E$1001,3,0)</f>
        <v>video</v>
      </c>
      <c r="E4778" t="str">
        <f>VLOOKUP(A4778,Sheet2!$B$2:$E$1001,4,0)</f>
        <v>food</v>
      </c>
      <c r="F4778" t="str">
        <f>VLOOKUP(B4778,Sheet3!$B$2:$D$17,2,0)</f>
        <v>positive</v>
      </c>
      <c r="G4778">
        <f>VLOOKUP(B4778,Sheet3!$B$2:$D$17,3,0)</f>
        <v>45</v>
      </c>
      <c r="H4778">
        <f t="shared" si="222"/>
        <v>10</v>
      </c>
      <c r="I4778">
        <f t="shared" si="223"/>
        <v>5</v>
      </c>
      <c r="J4778" t="str">
        <f t="shared" si="224"/>
        <v>15-18</v>
      </c>
    </row>
    <row r="4779" spans="1:10">
      <c r="A4779" t="s">
        <v>370</v>
      </c>
      <c r="B4779" t="s">
        <v>1494</v>
      </c>
      <c r="C4779" s="7">
        <v>44357.1525578704</v>
      </c>
      <c r="D4779" t="str">
        <f>VLOOKUP(A4779,Sheet2!$B$2:$E$1001,3,0)</f>
        <v>video</v>
      </c>
      <c r="E4779" t="str">
        <f>VLOOKUP(A4779,Sheet2!$B$2:$E$1001,4,0)</f>
        <v>food</v>
      </c>
      <c r="F4779" t="str">
        <f>VLOOKUP(B4779,Sheet3!$B$2:$D$17,2,0)</f>
        <v>positive</v>
      </c>
      <c r="G4779">
        <f>VLOOKUP(B4779,Sheet3!$B$2:$D$17,3,0)</f>
        <v>65</v>
      </c>
      <c r="H4779">
        <f t="shared" si="222"/>
        <v>6</v>
      </c>
      <c r="I4779">
        <f t="shared" si="223"/>
        <v>4</v>
      </c>
      <c r="J4779" t="str">
        <f t="shared" si="224"/>
        <v>3-6</v>
      </c>
    </row>
    <row r="4780" spans="1:10">
      <c r="A4780" t="s">
        <v>370</v>
      </c>
      <c r="B4780" t="s">
        <v>1496</v>
      </c>
      <c r="C4780" s="7">
        <v>44119.9635069444</v>
      </c>
      <c r="D4780" t="str">
        <f>VLOOKUP(A4780,Sheet2!$B$2:$E$1001,3,0)</f>
        <v>video</v>
      </c>
      <c r="E4780" t="str">
        <f>VLOOKUP(A4780,Sheet2!$B$2:$E$1001,4,0)</f>
        <v>food</v>
      </c>
      <c r="F4780" t="str">
        <f>VLOOKUP(B4780,Sheet3!$B$2:$D$17,2,0)</f>
        <v>positive</v>
      </c>
      <c r="G4780">
        <f>VLOOKUP(B4780,Sheet3!$B$2:$D$17,3,0)</f>
        <v>70</v>
      </c>
      <c r="H4780">
        <f t="shared" si="222"/>
        <v>10</v>
      </c>
      <c r="I4780">
        <f t="shared" si="223"/>
        <v>4</v>
      </c>
      <c r="J4780" t="str">
        <f t="shared" si="224"/>
        <v>21-24</v>
      </c>
    </row>
    <row r="4781" spans="1:10">
      <c r="A4781" t="s">
        <v>370</v>
      </c>
      <c r="B4781" t="s">
        <v>1499</v>
      </c>
      <c r="C4781" s="7">
        <v>44254.357962963</v>
      </c>
      <c r="D4781" t="str">
        <f>VLOOKUP(A4781,Sheet2!$B$2:$E$1001,3,0)</f>
        <v>video</v>
      </c>
      <c r="E4781" t="str">
        <f>VLOOKUP(A4781,Sheet2!$B$2:$E$1001,4,0)</f>
        <v>food</v>
      </c>
      <c r="F4781" t="str">
        <f>VLOOKUP(B4781,Sheet3!$B$2:$D$17,2,0)</f>
        <v>negative</v>
      </c>
      <c r="G4781">
        <f>VLOOKUP(B4781,Sheet3!$B$2:$D$17,3,0)</f>
        <v>10</v>
      </c>
      <c r="H4781">
        <f t="shared" si="222"/>
        <v>2</v>
      </c>
      <c r="I4781">
        <f t="shared" si="223"/>
        <v>6</v>
      </c>
      <c r="J4781" t="str">
        <f t="shared" si="224"/>
        <v>6-9</v>
      </c>
    </row>
    <row r="4782" spans="1:10">
      <c r="A4782" t="s">
        <v>370</v>
      </c>
      <c r="B4782" t="s">
        <v>1503</v>
      </c>
      <c r="C4782" s="7">
        <v>44023.0228472222</v>
      </c>
      <c r="D4782" t="str">
        <f>VLOOKUP(A4782,Sheet2!$B$2:$E$1001,3,0)</f>
        <v>video</v>
      </c>
      <c r="E4782" t="str">
        <f>VLOOKUP(A4782,Sheet2!$B$2:$E$1001,4,0)</f>
        <v>food</v>
      </c>
      <c r="F4782" t="str">
        <f>VLOOKUP(B4782,Sheet3!$B$2:$D$17,2,0)</f>
        <v>negative</v>
      </c>
      <c r="G4782">
        <f>VLOOKUP(B4782,Sheet3!$B$2:$D$17,3,0)</f>
        <v>12</v>
      </c>
      <c r="H4782">
        <f t="shared" si="222"/>
        <v>7</v>
      </c>
      <c r="I4782">
        <f t="shared" si="223"/>
        <v>6</v>
      </c>
      <c r="J4782" t="str">
        <f t="shared" si="224"/>
        <v>0-3</v>
      </c>
    </row>
    <row r="4783" spans="1:10">
      <c r="A4783" t="s">
        <v>370</v>
      </c>
      <c r="B4783" t="s">
        <v>1503</v>
      </c>
      <c r="C4783" s="7">
        <v>44026.4611458333</v>
      </c>
      <c r="D4783" t="str">
        <f>VLOOKUP(A4783,Sheet2!$B$2:$E$1001,3,0)</f>
        <v>video</v>
      </c>
      <c r="E4783" t="str">
        <f>VLOOKUP(A4783,Sheet2!$B$2:$E$1001,4,0)</f>
        <v>food</v>
      </c>
      <c r="F4783" t="str">
        <f>VLOOKUP(B4783,Sheet3!$B$2:$D$17,2,0)</f>
        <v>negative</v>
      </c>
      <c r="G4783">
        <f>VLOOKUP(B4783,Sheet3!$B$2:$D$17,3,0)</f>
        <v>12</v>
      </c>
      <c r="H4783">
        <f t="shared" si="222"/>
        <v>7</v>
      </c>
      <c r="I4783">
        <f t="shared" si="223"/>
        <v>2</v>
      </c>
      <c r="J4783" t="str">
        <f t="shared" si="224"/>
        <v>9-12</v>
      </c>
    </row>
    <row r="4784" spans="1:10">
      <c r="A4784" t="s">
        <v>370</v>
      </c>
      <c r="B4784" t="s">
        <v>1492</v>
      </c>
      <c r="C4784" s="7">
        <v>44233.3386111111</v>
      </c>
      <c r="D4784" t="str">
        <f>VLOOKUP(A4784,Sheet2!$B$2:$E$1001,3,0)</f>
        <v>video</v>
      </c>
      <c r="E4784" t="str">
        <f>VLOOKUP(A4784,Sheet2!$B$2:$E$1001,4,0)</f>
        <v>food</v>
      </c>
      <c r="F4784" t="str">
        <f>VLOOKUP(B4784,Sheet3!$B$2:$D$17,2,0)</f>
        <v>neutral</v>
      </c>
      <c r="G4784">
        <f>VLOOKUP(B4784,Sheet3!$B$2:$D$17,3,0)</f>
        <v>20</v>
      </c>
      <c r="H4784">
        <f t="shared" si="222"/>
        <v>2</v>
      </c>
      <c r="I4784">
        <f t="shared" si="223"/>
        <v>6</v>
      </c>
      <c r="J4784" t="str">
        <f t="shared" si="224"/>
        <v>6-9</v>
      </c>
    </row>
    <row r="4785" customFormat="1" spans="1:10">
      <c r="A4785" t="s">
        <v>370</v>
      </c>
      <c r="B4785" t="s">
        <v>1490</v>
      </c>
      <c r="C4785" s="7">
        <v>44174.2584143519</v>
      </c>
      <c r="D4785" t="str">
        <f>VLOOKUP(A4785,Sheet2!$B$2:$E$1001,3,0)</f>
        <v>video</v>
      </c>
      <c r="E4785" t="str">
        <f>VLOOKUP(A4785,Sheet2!$B$2:$E$1001,4,0)</f>
        <v>food</v>
      </c>
      <c r="F4785" t="str">
        <f>VLOOKUP(B4785,Sheet3!$B$2:$D$17,2,0)</f>
        <v>negative</v>
      </c>
      <c r="G4785">
        <f>VLOOKUP(B4785,Sheet3!$B$2:$D$17,3,0)</f>
        <v>5</v>
      </c>
      <c r="H4785">
        <f t="shared" si="222"/>
        <v>12</v>
      </c>
      <c r="I4785">
        <f t="shared" si="223"/>
        <v>3</v>
      </c>
      <c r="J4785" t="str">
        <f t="shared" si="224"/>
        <v>6-9</v>
      </c>
    </row>
    <row r="4786" spans="1:10">
      <c r="A4786" t="s">
        <v>370</v>
      </c>
      <c r="B4786" t="s">
        <v>1488</v>
      </c>
      <c r="C4786" s="7">
        <v>44125.9227083333</v>
      </c>
      <c r="D4786" t="str">
        <f>VLOOKUP(A4786,Sheet2!$B$2:$E$1001,3,0)</f>
        <v>video</v>
      </c>
      <c r="E4786" t="str">
        <f>VLOOKUP(A4786,Sheet2!$B$2:$E$1001,4,0)</f>
        <v>food</v>
      </c>
      <c r="F4786" t="str">
        <f>VLOOKUP(B4786,Sheet3!$B$2:$D$17,2,0)</f>
        <v>negative</v>
      </c>
      <c r="G4786">
        <f>VLOOKUP(B4786,Sheet3!$B$2:$D$17,3,0)</f>
        <v>0</v>
      </c>
      <c r="H4786">
        <f t="shared" si="222"/>
        <v>10</v>
      </c>
      <c r="I4786">
        <f t="shared" si="223"/>
        <v>3</v>
      </c>
      <c r="J4786" t="str">
        <f t="shared" si="224"/>
        <v>21-24</v>
      </c>
    </row>
    <row r="4787" spans="1:10">
      <c r="A4787" t="s">
        <v>370</v>
      </c>
      <c r="B4787" t="s">
        <v>1487</v>
      </c>
      <c r="C4787" s="7">
        <v>44292.0388425926</v>
      </c>
      <c r="D4787" t="str">
        <f>VLOOKUP(A4787,Sheet2!$B$2:$E$1001,3,0)</f>
        <v>video</v>
      </c>
      <c r="E4787" t="str">
        <f>VLOOKUP(A4787,Sheet2!$B$2:$E$1001,4,0)</f>
        <v>food</v>
      </c>
      <c r="F4787" t="str">
        <f>VLOOKUP(B4787,Sheet3!$B$2:$D$17,2,0)</f>
        <v>positive</v>
      </c>
      <c r="G4787">
        <f>VLOOKUP(B4787,Sheet3!$B$2:$D$17,3,0)</f>
        <v>70</v>
      </c>
      <c r="H4787">
        <f t="shared" si="222"/>
        <v>4</v>
      </c>
      <c r="I4787">
        <f t="shared" si="223"/>
        <v>2</v>
      </c>
      <c r="J4787" t="str">
        <f t="shared" si="224"/>
        <v>0-3</v>
      </c>
    </row>
    <row r="4788" spans="1:10">
      <c r="A4788" t="s">
        <v>370</v>
      </c>
      <c r="B4788" t="s">
        <v>1494</v>
      </c>
      <c r="C4788" s="7">
        <v>44347.2344675926</v>
      </c>
      <c r="D4788" t="str">
        <f>VLOOKUP(A4788,Sheet2!$B$2:$E$1001,3,0)</f>
        <v>video</v>
      </c>
      <c r="E4788" t="str">
        <f>VLOOKUP(A4788,Sheet2!$B$2:$E$1001,4,0)</f>
        <v>food</v>
      </c>
      <c r="F4788" t="str">
        <f>VLOOKUP(B4788,Sheet3!$B$2:$D$17,2,0)</f>
        <v>positive</v>
      </c>
      <c r="G4788">
        <f>VLOOKUP(B4788,Sheet3!$B$2:$D$17,3,0)</f>
        <v>65</v>
      </c>
      <c r="H4788">
        <f t="shared" si="222"/>
        <v>5</v>
      </c>
      <c r="I4788">
        <f t="shared" si="223"/>
        <v>1</v>
      </c>
      <c r="J4788" t="str">
        <f t="shared" si="224"/>
        <v>3-6</v>
      </c>
    </row>
    <row r="4789" spans="1:10">
      <c r="A4789" t="s">
        <v>370</v>
      </c>
      <c r="B4789" t="s">
        <v>1501</v>
      </c>
      <c r="C4789" s="7">
        <v>44137.7475578704</v>
      </c>
      <c r="D4789" t="str">
        <f>VLOOKUP(A4789,Sheet2!$B$2:$E$1001,3,0)</f>
        <v>video</v>
      </c>
      <c r="E4789" t="str">
        <f>VLOOKUP(A4789,Sheet2!$B$2:$E$1001,4,0)</f>
        <v>food</v>
      </c>
      <c r="F4789" t="str">
        <f>VLOOKUP(B4789,Sheet3!$B$2:$D$17,2,0)</f>
        <v>neutral</v>
      </c>
      <c r="G4789">
        <f>VLOOKUP(B4789,Sheet3!$B$2:$D$17,3,0)</f>
        <v>35</v>
      </c>
      <c r="H4789">
        <f t="shared" si="222"/>
        <v>11</v>
      </c>
      <c r="I4789">
        <f t="shared" si="223"/>
        <v>1</v>
      </c>
      <c r="J4789" t="str">
        <f t="shared" si="224"/>
        <v>15-18</v>
      </c>
    </row>
    <row r="4790" spans="1:10">
      <c r="A4790" t="s">
        <v>370</v>
      </c>
      <c r="B4790" t="s">
        <v>1496</v>
      </c>
      <c r="C4790" s="7">
        <v>44052.1457175926</v>
      </c>
      <c r="D4790" t="str">
        <f>VLOOKUP(A4790,Sheet2!$B$2:$E$1001,3,0)</f>
        <v>video</v>
      </c>
      <c r="E4790" t="str">
        <f>VLOOKUP(A4790,Sheet2!$B$2:$E$1001,4,0)</f>
        <v>food</v>
      </c>
      <c r="F4790" t="str">
        <f>VLOOKUP(B4790,Sheet3!$B$2:$D$17,2,0)</f>
        <v>positive</v>
      </c>
      <c r="G4790">
        <f>VLOOKUP(B4790,Sheet3!$B$2:$D$17,3,0)</f>
        <v>70</v>
      </c>
      <c r="H4790">
        <f t="shared" si="222"/>
        <v>8</v>
      </c>
      <c r="I4790">
        <f t="shared" si="223"/>
        <v>7</v>
      </c>
      <c r="J4790" t="str">
        <f t="shared" si="224"/>
        <v>3-6</v>
      </c>
    </row>
    <row r="4791" spans="1:10">
      <c r="A4791" t="s">
        <v>370</v>
      </c>
      <c r="B4791" t="s">
        <v>1490</v>
      </c>
      <c r="C4791" s="7">
        <v>44197.9421064815</v>
      </c>
      <c r="D4791" t="str">
        <f>VLOOKUP(A4791,Sheet2!$B$2:$E$1001,3,0)</f>
        <v>video</v>
      </c>
      <c r="E4791" t="str">
        <f>VLOOKUP(A4791,Sheet2!$B$2:$E$1001,4,0)</f>
        <v>food</v>
      </c>
      <c r="F4791" t="str">
        <f>VLOOKUP(B4791,Sheet3!$B$2:$D$17,2,0)</f>
        <v>negative</v>
      </c>
      <c r="G4791">
        <f>VLOOKUP(B4791,Sheet3!$B$2:$D$17,3,0)</f>
        <v>5</v>
      </c>
      <c r="H4791">
        <f t="shared" si="222"/>
        <v>1</v>
      </c>
      <c r="I4791">
        <f t="shared" si="223"/>
        <v>5</v>
      </c>
      <c r="J4791" t="str">
        <f t="shared" si="224"/>
        <v>21-24</v>
      </c>
    </row>
    <row r="4792" spans="1:10">
      <c r="A4792" t="s">
        <v>370</v>
      </c>
      <c r="B4792" t="s">
        <v>1494</v>
      </c>
      <c r="C4792" s="7">
        <v>44258.7921180556</v>
      </c>
      <c r="D4792" t="str">
        <f>VLOOKUP(A4792,Sheet2!$B$2:$E$1001,3,0)</f>
        <v>video</v>
      </c>
      <c r="E4792" t="str">
        <f>VLOOKUP(A4792,Sheet2!$B$2:$E$1001,4,0)</f>
        <v>food</v>
      </c>
      <c r="F4792" t="str">
        <f>VLOOKUP(B4792,Sheet3!$B$2:$D$17,2,0)</f>
        <v>positive</v>
      </c>
      <c r="G4792">
        <f>VLOOKUP(B4792,Sheet3!$B$2:$D$17,3,0)</f>
        <v>65</v>
      </c>
      <c r="H4792">
        <f t="shared" si="222"/>
        <v>3</v>
      </c>
      <c r="I4792">
        <f t="shared" si="223"/>
        <v>3</v>
      </c>
      <c r="J4792" t="str">
        <f t="shared" si="224"/>
        <v>18-21</v>
      </c>
    </row>
    <row r="4793" spans="1:10">
      <c r="A4793" t="s">
        <v>370</v>
      </c>
      <c r="B4793" t="s">
        <v>1492</v>
      </c>
      <c r="C4793" s="7">
        <v>44012.6933912037</v>
      </c>
      <c r="D4793" t="str">
        <f>VLOOKUP(A4793,Sheet2!$B$2:$E$1001,3,0)</f>
        <v>video</v>
      </c>
      <c r="E4793" t="str">
        <f>VLOOKUP(A4793,Sheet2!$B$2:$E$1001,4,0)</f>
        <v>food</v>
      </c>
      <c r="F4793" t="str">
        <f>VLOOKUP(B4793,Sheet3!$B$2:$D$17,2,0)</f>
        <v>neutral</v>
      </c>
      <c r="G4793">
        <f>VLOOKUP(B4793,Sheet3!$B$2:$D$17,3,0)</f>
        <v>20</v>
      </c>
      <c r="H4793">
        <f t="shared" si="222"/>
        <v>6</v>
      </c>
      <c r="I4793">
        <f t="shared" si="223"/>
        <v>2</v>
      </c>
      <c r="J4793" t="str">
        <f t="shared" si="224"/>
        <v>15-18</v>
      </c>
    </row>
    <row r="4794" spans="1:10">
      <c r="A4794" t="s">
        <v>370</v>
      </c>
      <c r="B4794" t="s">
        <v>1494</v>
      </c>
      <c r="C4794" s="7">
        <v>44061.8137962963</v>
      </c>
      <c r="D4794" t="str">
        <f>VLOOKUP(A4794,Sheet2!$B$2:$E$1001,3,0)</f>
        <v>video</v>
      </c>
      <c r="E4794" t="str">
        <f>VLOOKUP(A4794,Sheet2!$B$2:$E$1001,4,0)</f>
        <v>food</v>
      </c>
      <c r="F4794" t="str">
        <f>VLOOKUP(B4794,Sheet3!$B$2:$D$17,2,0)</f>
        <v>positive</v>
      </c>
      <c r="G4794">
        <f>VLOOKUP(B4794,Sheet3!$B$2:$D$17,3,0)</f>
        <v>65</v>
      </c>
      <c r="H4794">
        <f t="shared" si="222"/>
        <v>8</v>
      </c>
      <c r="I4794">
        <f t="shared" si="223"/>
        <v>2</v>
      </c>
      <c r="J4794" t="str">
        <f t="shared" si="224"/>
        <v>18-21</v>
      </c>
    </row>
    <row r="4795" customFormat="1" spans="1:10">
      <c r="A4795" t="s">
        <v>370</v>
      </c>
      <c r="B4795" t="s">
        <v>1500</v>
      </c>
      <c r="C4795" s="7">
        <v>44014.3584375</v>
      </c>
      <c r="D4795" t="str">
        <f>VLOOKUP(A4795,Sheet2!$B$2:$E$1001,3,0)</f>
        <v>video</v>
      </c>
      <c r="E4795" t="str">
        <f>VLOOKUP(A4795,Sheet2!$B$2:$E$1001,4,0)</f>
        <v>food</v>
      </c>
      <c r="F4795" t="str">
        <f>VLOOKUP(B4795,Sheet3!$B$2:$D$17,2,0)</f>
        <v>positive</v>
      </c>
      <c r="G4795">
        <f>VLOOKUP(B4795,Sheet3!$B$2:$D$17,3,0)</f>
        <v>45</v>
      </c>
      <c r="H4795">
        <f t="shared" si="222"/>
        <v>7</v>
      </c>
      <c r="I4795">
        <f t="shared" si="223"/>
        <v>4</v>
      </c>
      <c r="J4795" t="str">
        <f t="shared" si="224"/>
        <v>6-9</v>
      </c>
    </row>
    <row r="4796" spans="1:10">
      <c r="A4796" t="s">
        <v>370</v>
      </c>
      <c r="B4796" t="s">
        <v>1495</v>
      </c>
      <c r="C4796" s="7">
        <v>44292.4243518518</v>
      </c>
      <c r="D4796" t="str">
        <f>VLOOKUP(A4796,Sheet2!$B$2:$E$1001,3,0)</f>
        <v>video</v>
      </c>
      <c r="E4796" t="str">
        <f>VLOOKUP(A4796,Sheet2!$B$2:$E$1001,4,0)</f>
        <v>food</v>
      </c>
      <c r="F4796" t="str">
        <f>VLOOKUP(B4796,Sheet3!$B$2:$D$17,2,0)</f>
        <v>positive</v>
      </c>
      <c r="G4796">
        <f>VLOOKUP(B4796,Sheet3!$B$2:$D$17,3,0)</f>
        <v>75</v>
      </c>
      <c r="H4796">
        <f t="shared" si="222"/>
        <v>4</v>
      </c>
      <c r="I4796">
        <f t="shared" si="223"/>
        <v>2</v>
      </c>
      <c r="J4796" t="str">
        <f t="shared" si="224"/>
        <v>9-12</v>
      </c>
    </row>
    <row r="4797" spans="1:10">
      <c r="A4797" t="s">
        <v>370</v>
      </c>
      <c r="B4797" t="s">
        <v>1494</v>
      </c>
      <c r="C4797" s="7">
        <v>44301.6540393519</v>
      </c>
      <c r="D4797" t="str">
        <f>VLOOKUP(A4797,Sheet2!$B$2:$E$1001,3,0)</f>
        <v>video</v>
      </c>
      <c r="E4797" t="str">
        <f>VLOOKUP(A4797,Sheet2!$B$2:$E$1001,4,0)</f>
        <v>food</v>
      </c>
      <c r="F4797" t="str">
        <f>VLOOKUP(B4797,Sheet3!$B$2:$D$17,2,0)</f>
        <v>positive</v>
      </c>
      <c r="G4797">
        <f>VLOOKUP(B4797,Sheet3!$B$2:$D$17,3,0)</f>
        <v>65</v>
      </c>
      <c r="H4797">
        <f t="shared" si="222"/>
        <v>4</v>
      </c>
      <c r="I4797">
        <f t="shared" si="223"/>
        <v>4</v>
      </c>
      <c r="J4797" t="str">
        <f t="shared" si="224"/>
        <v>15-18</v>
      </c>
    </row>
    <row r="4798" spans="1:10">
      <c r="A4798" t="s">
        <v>370</v>
      </c>
      <c r="B4798" t="s">
        <v>1500</v>
      </c>
      <c r="C4798" s="7">
        <v>44029.4100810185</v>
      </c>
      <c r="D4798" t="str">
        <f>VLOOKUP(A4798,Sheet2!$B$2:$E$1001,3,0)</f>
        <v>video</v>
      </c>
      <c r="E4798" t="str">
        <f>VLOOKUP(A4798,Sheet2!$B$2:$E$1001,4,0)</f>
        <v>food</v>
      </c>
      <c r="F4798" t="str">
        <f>VLOOKUP(B4798,Sheet3!$B$2:$D$17,2,0)</f>
        <v>positive</v>
      </c>
      <c r="G4798">
        <f>VLOOKUP(B4798,Sheet3!$B$2:$D$17,3,0)</f>
        <v>45</v>
      </c>
      <c r="H4798">
        <f t="shared" si="222"/>
        <v>7</v>
      </c>
      <c r="I4798">
        <f t="shared" si="223"/>
        <v>5</v>
      </c>
      <c r="J4798" t="str">
        <f t="shared" si="224"/>
        <v>9-12</v>
      </c>
    </row>
    <row r="4799" spans="1:10">
      <c r="A4799" t="s">
        <v>370</v>
      </c>
      <c r="B4799" t="s">
        <v>1497</v>
      </c>
      <c r="C4799" s="7">
        <v>44344.9208449074</v>
      </c>
      <c r="D4799" t="str">
        <f>VLOOKUP(A4799,Sheet2!$B$2:$E$1001,3,0)</f>
        <v>video</v>
      </c>
      <c r="E4799" t="str">
        <f>VLOOKUP(A4799,Sheet2!$B$2:$E$1001,4,0)</f>
        <v>food</v>
      </c>
      <c r="F4799" t="str">
        <f>VLOOKUP(B4799,Sheet3!$B$2:$D$17,2,0)</f>
        <v>positive</v>
      </c>
      <c r="G4799">
        <f>VLOOKUP(B4799,Sheet3!$B$2:$D$17,3,0)</f>
        <v>72</v>
      </c>
      <c r="H4799">
        <f t="shared" si="222"/>
        <v>5</v>
      </c>
      <c r="I4799">
        <f t="shared" si="223"/>
        <v>5</v>
      </c>
      <c r="J4799" t="str">
        <f t="shared" si="224"/>
        <v>21-24</v>
      </c>
    </row>
    <row r="4800" spans="1:10">
      <c r="A4800" t="s">
        <v>370</v>
      </c>
      <c r="B4800" t="s">
        <v>1498</v>
      </c>
      <c r="C4800" s="7">
        <v>44128.4780555556</v>
      </c>
      <c r="D4800" t="str">
        <f>VLOOKUP(A4800,Sheet2!$B$2:$E$1001,3,0)</f>
        <v>video</v>
      </c>
      <c r="E4800" t="str">
        <f>VLOOKUP(A4800,Sheet2!$B$2:$E$1001,4,0)</f>
        <v>food</v>
      </c>
      <c r="F4800" t="str">
        <f>VLOOKUP(B4800,Sheet3!$B$2:$D$17,2,0)</f>
        <v>positive</v>
      </c>
      <c r="G4800">
        <f>VLOOKUP(B4800,Sheet3!$B$2:$D$17,3,0)</f>
        <v>50</v>
      </c>
      <c r="H4800">
        <f t="shared" si="222"/>
        <v>10</v>
      </c>
      <c r="I4800">
        <f t="shared" si="223"/>
        <v>6</v>
      </c>
      <c r="J4800" t="str">
        <f t="shared" si="224"/>
        <v>9-12</v>
      </c>
    </row>
    <row r="4801" spans="1:10">
      <c r="A4801" t="s">
        <v>370</v>
      </c>
      <c r="B4801" t="s">
        <v>1501</v>
      </c>
      <c r="C4801" s="7">
        <v>44302.7444791667</v>
      </c>
      <c r="D4801" t="str">
        <f>VLOOKUP(A4801,Sheet2!$B$2:$E$1001,3,0)</f>
        <v>video</v>
      </c>
      <c r="E4801" t="str">
        <f>VLOOKUP(A4801,Sheet2!$B$2:$E$1001,4,0)</f>
        <v>food</v>
      </c>
      <c r="F4801" t="str">
        <f>VLOOKUP(B4801,Sheet3!$B$2:$D$17,2,0)</f>
        <v>neutral</v>
      </c>
      <c r="G4801">
        <f>VLOOKUP(B4801,Sheet3!$B$2:$D$17,3,0)</f>
        <v>35</v>
      </c>
      <c r="H4801">
        <f t="shared" si="222"/>
        <v>4</v>
      </c>
      <c r="I4801">
        <f t="shared" si="223"/>
        <v>5</v>
      </c>
      <c r="J4801" t="str">
        <f t="shared" si="224"/>
        <v>15-18</v>
      </c>
    </row>
    <row r="4802" spans="1:10">
      <c r="A4802" t="s">
        <v>370</v>
      </c>
      <c r="B4802" t="s">
        <v>1485</v>
      </c>
      <c r="C4802" s="7">
        <v>44318.7113657407</v>
      </c>
      <c r="D4802" t="str">
        <f>VLOOKUP(A4802,Sheet2!$B$2:$E$1001,3,0)</f>
        <v>video</v>
      </c>
      <c r="E4802" t="str">
        <f>VLOOKUP(A4802,Sheet2!$B$2:$E$1001,4,0)</f>
        <v>food</v>
      </c>
      <c r="F4802" t="str">
        <f>VLOOKUP(B4802,Sheet3!$B$2:$D$17,2,0)</f>
        <v>positive</v>
      </c>
      <c r="G4802">
        <f>VLOOKUP(B4802,Sheet3!$B$2:$D$17,3,0)</f>
        <v>60</v>
      </c>
      <c r="H4802">
        <f t="shared" si="222"/>
        <v>5</v>
      </c>
      <c r="I4802">
        <f t="shared" si="223"/>
        <v>7</v>
      </c>
      <c r="J4802" t="str">
        <f t="shared" si="224"/>
        <v>15-18</v>
      </c>
    </row>
    <row r="4803" spans="1:10">
      <c r="A4803" t="s">
        <v>370</v>
      </c>
      <c r="B4803" t="s">
        <v>1495</v>
      </c>
      <c r="C4803" s="7">
        <v>44192.1781712963</v>
      </c>
      <c r="D4803" t="str">
        <f>VLOOKUP(A4803,Sheet2!$B$2:$E$1001,3,0)</f>
        <v>video</v>
      </c>
      <c r="E4803" t="str">
        <f>VLOOKUP(A4803,Sheet2!$B$2:$E$1001,4,0)</f>
        <v>food</v>
      </c>
      <c r="F4803" t="str">
        <f>VLOOKUP(B4803,Sheet3!$B$2:$D$17,2,0)</f>
        <v>positive</v>
      </c>
      <c r="G4803">
        <f>VLOOKUP(B4803,Sheet3!$B$2:$D$17,3,0)</f>
        <v>75</v>
      </c>
      <c r="H4803">
        <f t="shared" ref="H4803:H4866" si="225">MONTH(C4803)</f>
        <v>12</v>
      </c>
      <c r="I4803">
        <f t="shared" ref="I4803:I4866" si="226">WEEKDAY(C4803,2)</f>
        <v>7</v>
      </c>
      <c r="J4803" t="str">
        <f t="shared" ref="J4803:J4866" si="227">TEXT(INT(HOUR(C4803)/3)*3,"0")&amp;"-"&amp;TEXT(INT(HOUR(C4803)/3)*3+3,"0")</f>
        <v>3-6</v>
      </c>
    </row>
    <row r="4804" spans="1:10">
      <c r="A4804" t="s">
        <v>370</v>
      </c>
      <c r="B4804" t="s">
        <v>1492</v>
      </c>
      <c r="C4804" s="7">
        <v>44107.3135416667</v>
      </c>
      <c r="D4804" t="str">
        <f>VLOOKUP(A4804,Sheet2!$B$2:$E$1001,3,0)</f>
        <v>video</v>
      </c>
      <c r="E4804" t="str">
        <f>VLOOKUP(A4804,Sheet2!$B$2:$E$1001,4,0)</f>
        <v>food</v>
      </c>
      <c r="F4804" t="str">
        <f>VLOOKUP(B4804,Sheet3!$B$2:$D$17,2,0)</f>
        <v>neutral</v>
      </c>
      <c r="G4804">
        <f>VLOOKUP(B4804,Sheet3!$B$2:$D$17,3,0)</f>
        <v>20</v>
      </c>
      <c r="H4804">
        <f t="shared" si="225"/>
        <v>10</v>
      </c>
      <c r="I4804">
        <f t="shared" si="226"/>
        <v>6</v>
      </c>
      <c r="J4804" t="str">
        <f t="shared" si="227"/>
        <v>6-9</v>
      </c>
    </row>
    <row r="4805" customFormat="1" spans="1:10">
      <c r="A4805" t="s">
        <v>370</v>
      </c>
      <c r="B4805" t="s">
        <v>1487</v>
      </c>
      <c r="C4805" s="7">
        <v>44086.6841666667</v>
      </c>
      <c r="D4805" t="str">
        <f>VLOOKUP(A4805,Sheet2!$B$2:$E$1001,3,0)</f>
        <v>video</v>
      </c>
      <c r="E4805" t="str">
        <f>VLOOKUP(A4805,Sheet2!$B$2:$E$1001,4,0)</f>
        <v>food</v>
      </c>
      <c r="F4805" t="str">
        <f>VLOOKUP(B4805,Sheet3!$B$2:$D$17,2,0)</f>
        <v>positive</v>
      </c>
      <c r="G4805">
        <f>VLOOKUP(B4805,Sheet3!$B$2:$D$17,3,0)</f>
        <v>70</v>
      </c>
      <c r="H4805">
        <f t="shared" si="225"/>
        <v>9</v>
      </c>
      <c r="I4805">
        <f t="shared" si="226"/>
        <v>6</v>
      </c>
      <c r="J4805" t="str">
        <f t="shared" si="227"/>
        <v>15-18</v>
      </c>
    </row>
    <row r="4806" spans="1:10">
      <c r="A4806" t="s">
        <v>370</v>
      </c>
      <c r="B4806" t="s">
        <v>1492</v>
      </c>
      <c r="C4806" s="7">
        <v>44310.8691203704</v>
      </c>
      <c r="D4806" t="str">
        <f>VLOOKUP(A4806,Sheet2!$B$2:$E$1001,3,0)</f>
        <v>video</v>
      </c>
      <c r="E4806" t="str">
        <f>VLOOKUP(A4806,Sheet2!$B$2:$E$1001,4,0)</f>
        <v>food</v>
      </c>
      <c r="F4806" t="str">
        <f>VLOOKUP(B4806,Sheet3!$B$2:$D$17,2,0)</f>
        <v>neutral</v>
      </c>
      <c r="G4806">
        <f>VLOOKUP(B4806,Sheet3!$B$2:$D$17,3,0)</f>
        <v>20</v>
      </c>
      <c r="H4806">
        <f t="shared" si="225"/>
        <v>4</v>
      </c>
      <c r="I4806">
        <f t="shared" si="226"/>
        <v>6</v>
      </c>
      <c r="J4806" t="str">
        <f t="shared" si="227"/>
        <v>18-21</v>
      </c>
    </row>
    <row r="4807" spans="1:10">
      <c r="A4807" t="s">
        <v>370</v>
      </c>
      <c r="B4807" t="s">
        <v>1492</v>
      </c>
      <c r="C4807" s="7">
        <v>44065.928125</v>
      </c>
      <c r="D4807" t="str">
        <f>VLOOKUP(A4807,Sheet2!$B$2:$E$1001,3,0)</f>
        <v>video</v>
      </c>
      <c r="E4807" t="str">
        <f>VLOOKUP(A4807,Sheet2!$B$2:$E$1001,4,0)</f>
        <v>food</v>
      </c>
      <c r="F4807" t="str">
        <f>VLOOKUP(B4807,Sheet3!$B$2:$D$17,2,0)</f>
        <v>neutral</v>
      </c>
      <c r="G4807">
        <f>VLOOKUP(B4807,Sheet3!$B$2:$D$17,3,0)</f>
        <v>20</v>
      </c>
      <c r="H4807">
        <f t="shared" si="225"/>
        <v>8</v>
      </c>
      <c r="I4807">
        <f t="shared" si="226"/>
        <v>6</v>
      </c>
      <c r="J4807" t="str">
        <f t="shared" si="227"/>
        <v>21-24</v>
      </c>
    </row>
    <row r="4808" spans="1:10">
      <c r="A4808" t="s">
        <v>370</v>
      </c>
      <c r="B4808" t="s">
        <v>1487</v>
      </c>
      <c r="C4808" s="7">
        <v>44161.3595833333</v>
      </c>
      <c r="D4808" t="str">
        <f>VLOOKUP(A4808,Sheet2!$B$2:$E$1001,3,0)</f>
        <v>video</v>
      </c>
      <c r="E4808" t="str">
        <f>VLOOKUP(A4808,Sheet2!$B$2:$E$1001,4,0)</f>
        <v>food</v>
      </c>
      <c r="F4808" t="str">
        <f>VLOOKUP(B4808,Sheet3!$B$2:$D$17,2,0)</f>
        <v>positive</v>
      </c>
      <c r="G4808">
        <f>VLOOKUP(B4808,Sheet3!$B$2:$D$17,3,0)</f>
        <v>70</v>
      </c>
      <c r="H4808">
        <f t="shared" si="225"/>
        <v>11</v>
      </c>
      <c r="I4808">
        <f t="shared" si="226"/>
        <v>4</v>
      </c>
      <c r="J4808" t="str">
        <f t="shared" si="227"/>
        <v>6-9</v>
      </c>
    </row>
    <row r="4809" spans="1:10">
      <c r="A4809" t="s">
        <v>370</v>
      </c>
      <c r="B4809" t="s">
        <v>1491</v>
      </c>
      <c r="C4809" s="7">
        <v>44349.7202314815</v>
      </c>
      <c r="D4809" t="str">
        <f>VLOOKUP(A4809,Sheet2!$B$2:$E$1001,3,0)</f>
        <v>video</v>
      </c>
      <c r="E4809" t="str">
        <f>VLOOKUP(A4809,Sheet2!$B$2:$E$1001,4,0)</f>
        <v>food</v>
      </c>
      <c r="F4809" t="str">
        <f>VLOOKUP(B4809,Sheet3!$B$2:$D$17,2,0)</f>
        <v>positive</v>
      </c>
      <c r="G4809">
        <f>VLOOKUP(B4809,Sheet3!$B$2:$D$17,3,0)</f>
        <v>30</v>
      </c>
      <c r="H4809">
        <f t="shared" si="225"/>
        <v>6</v>
      </c>
      <c r="I4809">
        <f t="shared" si="226"/>
        <v>3</v>
      </c>
      <c r="J4809" t="str">
        <f t="shared" si="227"/>
        <v>15-18</v>
      </c>
    </row>
    <row r="4810" spans="1:10">
      <c r="A4810" t="s">
        <v>370</v>
      </c>
      <c r="B4810" t="s">
        <v>1487</v>
      </c>
      <c r="C4810" s="7">
        <v>44212.9213425926</v>
      </c>
      <c r="D4810" t="str">
        <f>VLOOKUP(A4810,Sheet2!$B$2:$E$1001,3,0)</f>
        <v>video</v>
      </c>
      <c r="E4810" t="str">
        <f>VLOOKUP(A4810,Sheet2!$B$2:$E$1001,4,0)</f>
        <v>food</v>
      </c>
      <c r="F4810" t="str">
        <f>VLOOKUP(B4810,Sheet3!$B$2:$D$17,2,0)</f>
        <v>positive</v>
      </c>
      <c r="G4810">
        <f>VLOOKUP(B4810,Sheet3!$B$2:$D$17,3,0)</f>
        <v>70</v>
      </c>
      <c r="H4810">
        <f t="shared" si="225"/>
        <v>1</v>
      </c>
      <c r="I4810">
        <f t="shared" si="226"/>
        <v>6</v>
      </c>
      <c r="J4810" t="str">
        <f t="shared" si="227"/>
        <v>21-24</v>
      </c>
    </row>
    <row r="4811" spans="1:10">
      <c r="A4811" t="s">
        <v>370</v>
      </c>
      <c r="B4811" t="s">
        <v>1494</v>
      </c>
      <c r="C4811" s="7">
        <v>44115.9783449074</v>
      </c>
      <c r="D4811" t="str">
        <f>VLOOKUP(A4811,Sheet2!$B$2:$E$1001,3,0)</f>
        <v>video</v>
      </c>
      <c r="E4811" t="str">
        <f>VLOOKUP(A4811,Sheet2!$B$2:$E$1001,4,0)</f>
        <v>food</v>
      </c>
      <c r="F4811" t="str">
        <f>VLOOKUP(B4811,Sheet3!$B$2:$D$17,2,0)</f>
        <v>positive</v>
      </c>
      <c r="G4811">
        <f>VLOOKUP(B4811,Sheet3!$B$2:$D$17,3,0)</f>
        <v>65</v>
      </c>
      <c r="H4811">
        <f t="shared" si="225"/>
        <v>10</v>
      </c>
      <c r="I4811">
        <f t="shared" si="226"/>
        <v>7</v>
      </c>
      <c r="J4811" t="str">
        <f t="shared" si="227"/>
        <v>21-24</v>
      </c>
    </row>
    <row r="4812" spans="1:10">
      <c r="A4812" t="s">
        <v>370</v>
      </c>
      <c r="B4812" t="s">
        <v>1495</v>
      </c>
      <c r="C4812" s="7">
        <v>44253.5962847222</v>
      </c>
      <c r="D4812" t="str">
        <f>VLOOKUP(A4812,Sheet2!$B$2:$E$1001,3,0)</f>
        <v>video</v>
      </c>
      <c r="E4812" t="str">
        <f>VLOOKUP(A4812,Sheet2!$B$2:$E$1001,4,0)</f>
        <v>food</v>
      </c>
      <c r="F4812" t="str">
        <f>VLOOKUP(B4812,Sheet3!$B$2:$D$17,2,0)</f>
        <v>positive</v>
      </c>
      <c r="G4812">
        <f>VLOOKUP(B4812,Sheet3!$B$2:$D$17,3,0)</f>
        <v>75</v>
      </c>
      <c r="H4812">
        <f t="shared" si="225"/>
        <v>2</v>
      </c>
      <c r="I4812">
        <f t="shared" si="226"/>
        <v>5</v>
      </c>
      <c r="J4812" t="str">
        <f t="shared" si="227"/>
        <v>12-15</v>
      </c>
    </row>
    <row r="4813" spans="1:10">
      <c r="A4813" t="s">
        <v>370</v>
      </c>
      <c r="B4813" t="s">
        <v>1495</v>
      </c>
      <c r="C4813" s="7">
        <v>44130.4821296296</v>
      </c>
      <c r="D4813" t="str">
        <f>VLOOKUP(A4813,Sheet2!$B$2:$E$1001,3,0)</f>
        <v>video</v>
      </c>
      <c r="E4813" t="str">
        <f>VLOOKUP(A4813,Sheet2!$B$2:$E$1001,4,0)</f>
        <v>food</v>
      </c>
      <c r="F4813" t="str">
        <f>VLOOKUP(B4813,Sheet3!$B$2:$D$17,2,0)</f>
        <v>positive</v>
      </c>
      <c r="G4813">
        <f>VLOOKUP(B4813,Sheet3!$B$2:$D$17,3,0)</f>
        <v>75</v>
      </c>
      <c r="H4813">
        <f t="shared" si="225"/>
        <v>10</v>
      </c>
      <c r="I4813">
        <f t="shared" si="226"/>
        <v>1</v>
      </c>
      <c r="J4813" t="str">
        <f t="shared" si="227"/>
        <v>9-12</v>
      </c>
    </row>
    <row r="4814" spans="1:10">
      <c r="A4814" t="s">
        <v>370</v>
      </c>
      <c r="B4814" t="s">
        <v>1498</v>
      </c>
      <c r="C4814" s="7">
        <v>44241.5579976852</v>
      </c>
      <c r="D4814" t="str">
        <f>VLOOKUP(A4814,Sheet2!$B$2:$E$1001,3,0)</f>
        <v>video</v>
      </c>
      <c r="E4814" t="str">
        <f>VLOOKUP(A4814,Sheet2!$B$2:$E$1001,4,0)</f>
        <v>food</v>
      </c>
      <c r="F4814" t="str">
        <f>VLOOKUP(B4814,Sheet3!$B$2:$D$17,2,0)</f>
        <v>positive</v>
      </c>
      <c r="G4814">
        <f>VLOOKUP(B4814,Sheet3!$B$2:$D$17,3,0)</f>
        <v>50</v>
      </c>
      <c r="H4814">
        <f t="shared" si="225"/>
        <v>2</v>
      </c>
      <c r="I4814">
        <f t="shared" si="226"/>
        <v>7</v>
      </c>
      <c r="J4814" t="str">
        <f t="shared" si="227"/>
        <v>12-15</v>
      </c>
    </row>
    <row r="4815" customFormat="1" spans="1:10">
      <c r="A4815" t="s">
        <v>370</v>
      </c>
      <c r="B4815" t="s">
        <v>1498</v>
      </c>
      <c r="C4815" s="7">
        <v>44120.0556365741</v>
      </c>
      <c r="D4815" t="str">
        <f>VLOOKUP(A4815,Sheet2!$B$2:$E$1001,3,0)</f>
        <v>video</v>
      </c>
      <c r="E4815" t="str">
        <f>VLOOKUP(A4815,Sheet2!$B$2:$E$1001,4,0)</f>
        <v>food</v>
      </c>
      <c r="F4815" t="str">
        <f>VLOOKUP(B4815,Sheet3!$B$2:$D$17,2,0)</f>
        <v>positive</v>
      </c>
      <c r="G4815">
        <f>VLOOKUP(B4815,Sheet3!$B$2:$D$17,3,0)</f>
        <v>50</v>
      </c>
      <c r="H4815">
        <f t="shared" si="225"/>
        <v>10</v>
      </c>
      <c r="I4815">
        <f t="shared" si="226"/>
        <v>5</v>
      </c>
      <c r="J4815" t="str">
        <f t="shared" si="227"/>
        <v>0-3</v>
      </c>
    </row>
    <row r="4816" spans="1:10">
      <c r="A4816" t="s">
        <v>370</v>
      </c>
      <c r="B4816" t="s">
        <v>1497</v>
      </c>
      <c r="C4816" s="7">
        <v>44241.1437037037</v>
      </c>
      <c r="D4816" t="str">
        <f>VLOOKUP(A4816,Sheet2!$B$2:$E$1001,3,0)</f>
        <v>video</v>
      </c>
      <c r="E4816" t="str">
        <f>VLOOKUP(A4816,Sheet2!$B$2:$E$1001,4,0)</f>
        <v>food</v>
      </c>
      <c r="F4816" t="str">
        <f>VLOOKUP(B4816,Sheet3!$B$2:$D$17,2,0)</f>
        <v>positive</v>
      </c>
      <c r="G4816">
        <f>VLOOKUP(B4816,Sheet3!$B$2:$D$17,3,0)</f>
        <v>72</v>
      </c>
      <c r="H4816">
        <f t="shared" si="225"/>
        <v>2</v>
      </c>
      <c r="I4816">
        <f t="shared" si="226"/>
        <v>7</v>
      </c>
      <c r="J4816" t="str">
        <f t="shared" si="227"/>
        <v>3-6</v>
      </c>
    </row>
    <row r="4817" spans="1:10">
      <c r="A4817" t="s">
        <v>370</v>
      </c>
      <c r="B4817" t="s">
        <v>1490</v>
      </c>
      <c r="C4817" s="7">
        <v>44183.7343402778</v>
      </c>
      <c r="D4817" t="str">
        <f>VLOOKUP(A4817,Sheet2!$B$2:$E$1001,3,0)</f>
        <v>video</v>
      </c>
      <c r="E4817" t="str">
        <f>VLOOKUP(A4817,Sheet2!$B$2:$E$1001,4,0)</f>
        <v>food</v>
      </c>
      <c r="F4817" t="str">
        <f>VLOOKUP(B4817,Sheet3!$B$2:$D$17,2,0)</f>
        <v>negative</v>
      </c>
      <c r="G4817">
        <f>VLOOKUP(B4817,Sheet3!$B$2:$D$17,3,0)</f>
        <v>5</v>
      </c>
      <c r="H4817">
        <f t="shared" si="225"/>
        <v>12</v>
      </c>
      <c r="I4817">
        <f t="shared" si="226"/>
        <v>5</v>
      </c>
      <c r="J4817" t="str">
        <f t="shared" si="227"/>
        <v>15-18</v>
      </c>
    </row>
    <row r="4818" spans="1:10">
      <c r="A4818" t="s">
        <v>370</v>
      </c>
      <c r="B4818" t="s">
        <v>1485</v>
      </c>
      <c r="C4818" s="7">
        <v>44038.0643981481</v>
      </c>
      <c r="D4818" t="str">
        <f>VLOOKUP(A4818,Sheet2!$B$2:$E$1001,3,0)</f>
        <v>video</v>
      </c>
      <c r="E4818" t="str">
        <f>VLOOKUP(A4818,Sheet2!$B$2:$E$1001,4,0)</f>
        <v>food</v>
      </c>
      <c r="F4818" t="str">
        <f>VLOOKUP(B4818,Sheet3!$B$2:$D$17,2,0)</f>
        <v>positive</v>
      </c>
      <c r="G4818">
        <f>VLOOKUP(B4818,Sheet3!$B$2:$D$17,3,0)</f>
        <v>60</v>
      </c>
      <c r="H4818">
        <f t="shared" si="225"/>
        <v>7</v>
      </c>
      <c r="I4818">
        <f t="shared" si="226"/>
        <v>7</v>
      </c>
      <c r="J4818" t="str">
        <f t="shared" si="227"/>
        <v>0-3</v>
      </c>
    </row>
    <row r="4819" spans="1:10">
      <c r="A4819" t="s">
        <v>370</v>
      </c>
      <c r="B4819" t="s">
        <v>1502</v>
      </c>
      <c r="C4819" s="7">
        <v>44304.8555092593</v>
      </c>
      <c r="D4819" t="str">
        <f>VLOOKUP(A4819,Sheet2!$B$2:$E$1001,3,0)</f>
        <v>video</v>
      </c>
      <c r="E4819" t="str">
        <f>VLOOKUP(A4819,Sheet2!$B$2:$E$1001,4,0)</f>
        <v>food</v>
      </c>
      <c r="F4819" t="str">
        <f>VLOOKUP(B4819,Sheet3!$B$2:$D$17,2,0)</f>
        <v>negative</v>
      </c>
      <c r="G4819">
        <f>VLOOKUP(B4819,Sheet3!$B$2:$D$17,3,0)</f>
        <v>15</v>
      </c>
      <c r="H4819">
        <f t="shared" si="225"/>
        <v>4</v>
      </c>
      <c r="I4819">
        <f t="shared" si="226"/>
        <v>7</v>
      </c>
      <c r="J4819" t="str">
        <f t="shared" si="227"/>
        <v>18-21</v>
      </c>
    </row>
    <row r="4820" spans="1:10">
      <c r="A4820" t="s">
        <v>370</v>
      </c>
      <c r="B4820" t="s">
        <v>1502</v>
      </c>
      <c r="C4820" s="7">
        <v>44353.2088888889</v>
      </c>
      <c r="D4820" t="str">
        <f>VLOOKUP(A4820,Sheet2!$B$2:$E$1001,3,0)</f>
        <v>video</v>
      </c>
      <c r="E4820" t="str">
        <f>VLOOKUP(A4820,Sheet2!$B$2:$E$1001,4,0)</f>
        <v>food</v>
      </c>
      <c r="F4820" t="str">
        <f>VLOOKUP(B4820,Sheet3!$B$2:$D$17,2,0)</f>
        <v>negative</v>
      </c>
      <c r="G4820">
        <f>VLOOKUP(B4820,Sheet3!$B$2:$D$17,3,0)</f>
        <v>15</v>
      </c>
      <c r="H4820">
        <f t="shared" si="225"/>
        <v>6</v>
      </c>
      <c r="I4820">
        <f t="shared" si="226"/>
        <v>7</v>
      </c>
      <c r="J4820" t="str">
        <f t="shared" si="227"/>
        <v>3-6</v>
      </c>
    </row>
    <row r="4821" spans="1:10">
      <c r="A4821" t="s">
        <v>370</v>
      </c>
      <c r="B4821" t="s">
        <v>1485</v>
      </c>
      <c r="C4821" s="7">
        <v>44275.7665509259</v>
      </c>
      <c r="D4821" t="str">
        <f>VLOOKUP(A4821,Sheet2!$B$2:$E$1001,3,0)</f>
        <v>video</v>
      </c>
      <c r="E4821" t="str">
        <f>VLOOKUP(A4821,Sheet2!$B$2:$E$1001,4,0)</f>
        <v>food</v>
      </c>
      <c r="F4821" t="str">
        <f>VLOOKUP(B4821,Sheet3!$B$2:$D$17,2,0)</f>
        <v>positive</v>
      </c>
      <c r="G4821">
        <f>VLOOKUP(B4821,Sheet3!$B$2:$D$17,3,0)</f>
        <v>60</v>
      </c>
      <c r="H4821">
        <f t="shared" si="225"/>
        <v>3</v>
      </c>
      <c r="I4821">
        <f t="shared" si="226"/>
        <v>6</v>
      </c>
      <c r="J4821" t="str">
        <f t="shared" si="227"/>
        <v>18-21</v>
      </c>
    </row>
    <row r="4822" spans="1:10">
      <c r="A4822" t="s">
        <v>372</v>
      </c>
      <c r="B4822" t="s">
        <v>1485</v>
      </c>
      <c r="C4822" s="7">
        <v>44245.5788310185</v>
      </c>
      <c r="D4822" t="str">
        <f>VLOOKUP(A4822,Sheet2!$B$2:$E$1001,3,0)</f>
        <v>GIF</v>
      </c>
      <c r="E4822" t="str">
        <f>VLOOKUP(A4822,Sheet2!$B$2:$E$1001,4,0)</f>
        <v>soccer</v>
      </c>
      <c r="F4822" t="str">
        <f>VLOOKUP(B4822,Sheet3!$B$2:$D$17,2,0)</f>
        <v>positive</v>
      </c>
      <c r="G4822">
        <f>VLOOKUP(B4822,Sheet3!$B$2:$D$17,3,0)</f>
        <v>60</v>
      </c>
      <c r="H4822">
        <f t="shared" si="225"/>
        <v>2</v>
      </c>
      <c r="I4822">
        <f t="shared" si="226"/>
        <v>4</v>
      </c>
      <c r="J4822" t="str">
        <f t="shared" si="227"/>
        <v>12-15</v>
      </c>
    </row>
    <row r="4823" spans="1:10">
      <c r="A4823" t="s">
        <v>372</v>
      </c>
      <c r="B4823" t="s">
        <v>1501</v>
      </c>
      <c r="C4823" s="7">
        <v>44329.4621296296</v>
      </c>
      <c r="D4823" t="str">
        <f>VLOOKUP(A4823,Sheet2!$B$2:$E$1001,3,0)</f>
        <v>GIF</v>
      </c>
      <c r="E4823" t="str">
        <f>VLOOKUP(A4823,Sheet2!$B$2:$E$1001,4,0)</f>
        <v>soccer</v>
      </c>
      <c r="F4823" t="str">
        <f>VLOOKUP(B4823,Sheet3!$B$2:$D$17,2,0)</f>
        <v>neutral</v>
      </c>
      <c r="G4823">
        <f>VLOOKUP(B4823,Sheet3!$B$2:$D$17,3,0)</f>
        <v>35</v>
      </c>
      <c r="H4823">
        <f t="shared" si="225"/>
        <v>5</v>
      </c>
      <c r="I4823">
        <f t="shared" si="226"/>
        <v>4</v>
      </c>
      <c r="J4823" t="str">
        <f t="shared" si="227"/>
        <v>9-12</v>
      </c>
    </row>
    <row r="4824" spans="1:10">
      <c r="A4824" t="s">
        <v>372</v>
      </c>
      <c r="B4824" t="s">
        <v>1487</v>
      </c>
      <c r="C4824" s="7">
        <v>44164.2294328704</v>
      </c>
      <c r="D4824" t="str">
        <f>VLOOKUP(A4824,Sheet2!$B$2:$E$1001,3,0)</f>
        <v>GIF</v>
      </c>
      <c r="E4824" t="str">
        <f>VLOOKUP(A4824,Sheet2!$B$2:$E$1001,4,0)</f>
        <v>soccer</v>
      </c>
      <c r="F4824" t="str">
        <f>VLOOKUP(B4824,Sheet3!$B$2:$D$17,2,0)</f>
        <v>positive</v>
      </c>
      <c r="G4824">
        <f>VLOOKUP(B4824,Sheet3!$B$2:$D$17,3,0)</f>
        <v>70</v>
      </c>
      <c r="H4824">
        <f t="shared" si="225"/>
        <v>11</v>
      </c>
      <c r="I4824">
        <f t="shared" si="226"/>
        <v>7</v>
      </c>
      <c r="J4824" t="str">
        <f t="shared" si="227"/>
        <v>3-6</v>
      </c>
    </row>
    <row r="4825" spans="1:10">
      <c r="A4825" t="s">
        <v>372</v>
      </c>
      <c r="B4825" t="s">
        <v>1500</v>
      </c>
      <c r="C4825" s="7">
        <v>44294.5217939815</v>
      </c>
      <c r="D4825" t="str">
        <f>VLOOKUP(A4825,Sheet2!$B$2:$E$1001,3,0)</f>
        <v>GIF</v>
      </c>
      <c r="E4825" t="str">
        <f>VLOOKUP(A4825,Sheet2!$B$2:$E$1001,4,0)</f>
        <v>soccer</v>
      </c>
      <c r="F4825" t="str">
        <f>VLOOKUP(B4825,Sheet3!$B$2:$D$17,2,0)</f>
        <v>positive</v>
      </c>
      <c r="G4825">
        <f>VLOOKUP(B4825,Sheet3!$B$2:$D$17,3,0)</f>
        <v>45</v>
      </c>
      <c r="H4825">
        <f t="shared" si="225"/>
        <v>4</v>
      </c>
      <c r="I4825">
        <f t="shared" si="226"/>
        <v>4</v>
      </c>
      <c r="J4825" t="str">
        <f t="shared" si="227"/>
        <v>12-15</v>
      </c>
    </row>
    <row r="4826" spans="1:10">
      <c r="A4826" t="s">
        <v>372</v>
      </c>
      <c r="B4826" t="s">
        <v>1494</v>
      </c>
      <c r="C4826" s="7">
        <v>44360.9690625</v>
      </c>
      <c r="D4826" t="str">
        <f>VLOOKUP(A4826,Sheet2!$B$2:$E$1001,3,0)</f>
        <v>GIF</v>
      </c>
      <c r="E4826" t="str">
        <f>VLOOKUP(A4826,Sheet2!$B$2:$E$1001,4,0)</f>
        <v>soccer</v>
      </c>
      <c r="F4826" t="str">
        <f>VLOOKUP(B4826,Sheet3!$B$2:$D$17,2,0)</f>
        <v>positive</v>
      </c>
      <c r="G4826">
        <f>VLOOKUP(B4826,Sheet3!$B$2:$D$17,3,0)</f>
        <v>65</v>
      </c>
      <c r="H4826">
        <f t="shared" si="225"/>
        <v>6</v>
      </c>
      <c r="I4826">
        <f t="shared" si="226"/>
        <v>7</v>
      </c>
      <c r="J4826" t="str">
        <f t="shared" si="227"/>
        <v>21-24</v>
      </c>
    </row>
    <row r="4827" spans="1:10">
      <c r="A4827" t="s">
        <v>372</v>
      </c>
      <c r="B4827" t="s">
        <v>1488</v>
      </c>
      <c r="C4827" s="7">
        <v>44303.3680208333</v>
      </c>
      <c r="D4827" t="str">
        <f>VLOOKUP(A4827,Sheet2!$B$2:$E$1001,3,0)</f>
        <v>GIF</v>
      </c>
      <c r="E4827" t="str">
        <f>VLOOKUP(A4827,Sheet2!$B$2:$E$1001,4,0)</f>
        <v>soccer</v>
      </c>
      <c r="F4827" t="str">
        <f>VLOOKUP(B4827,Sheet3!$B$2:$D$17,2,0)</f>
        <v>negative</v>
      </c>
      <c r="G4827">
        <f>VLOOKUP(B4827,Sheet3!$B$2:$D$17,3,0)</f>
        <v>0</v>
      </c>
      <c r="H4827">
        <f t="shared" si="225"/>
        <v>4</v>
      </c>
      <c r="I4827">
        <f t="shared" si="226"/>
        <v>6</v>
      </c>
      <c r="J4827" t="str">
        <f t="shared" si="227"/>
        <v>6-9</v>
      </c>
    </row>
    <row r="4828" spans="1:10">
      <c r="A4828" t="s">
        <v>372</v>
      </c>
      <c r="B4828" t="s">
        <v>1485</v>
      </c>
      <c r="C4828" s="7">
        <v>44203.9636458333</v>
      </c>
      <c r="D4828" t="str">
        <f>VLOOKUP(A4828,Sheet2!$B$2:$E$1001,3,0)</f>
        <v>GIF</v>
      </c>
      <c r="E4828" t="str">
        <f>VLOOKUP(A4828,Sheet2!$B$2:$E$1001,4,0)</f>
        <v>soccer</v>
      </c>
      <c r="F4828" t="str">
        <f>VLOOKUP(B4828,Sheet3!$B$2:$D$17,2,0)</f>
        <v>positive</v>
      </c>
      <c r="G4828">
        <f>VLOOKUP(B4828,Sheet3!$B$2:$D$17,3,0)</f>
        <v>60</v>
      </c>
      <c r="H4828">
        <f t="shared" si="225"/>
        <v>1</v>
      </c>
      <c r="I4828">
        <f t="shared" si="226"/>
        <v>4</v>
      </c>
      <c r="J4828" t="str">
        <f t="shared" si="227"/>
        <v>21-24</v>
      </c>
    </row>
    <row r="4829" spans="1:10">
      <c r="A4829" t="s">
        <v>372</v>
      </c>
      <c r="B4829" t="s">
        <v>1503</v>
      </c>
      <c r="C4829" s="7">
        <v>44119.5543981481</v>
      </c>
      <c r="D4829" t="str">
        <f>VLOOKUP(A4829,Sheet2!$B$2:$E$1001,3,0)</f>
        <v>GIF</v>
      </c>
      <c r="E4829" t="str">
        <f>VLOOKUP(A4829,Sheet2!$B$2:$E$1001,4,0)</f>
        <v>soccer</v>
      </c>
      <c r="F4829" t="str">
        <f>VLOOKUP(B4829,Sheet3!$B$2:$D$17,2,0)</f>
        <v>negative</v>
      </c>
      <c r="G4829">
        <f>VLOOKUP(B4829,Sheet3!$B$2:$D$17,3,0)</f>
        <v>12</v>
      </c>
      <c r="H4829">
        <f t="shared" si="225"/>
        <v>10</v>
      </c>
      <c r="I4829">
        <f t="shared" si="226"/>
        <v>4</v>
      </c>
      <c r="J4829" t="str">
        <f t="shared" si="227"/>
        <v>12-15</v>
      </c>
    </row>
    <row r="4830" spans="1:10">
      <c r="A4830" t="s">
        <v>372</v>
      </c>
      <c r="B4830" t="s">
        <v>1490</v>
      </c>
      <c r="C4830" s="7">
        <v>44117.2700462963</v>
      </c>
      <c r="D4830" t="str">
        <f>VLOOKUP(A4830,Sheet2!$B$2:$E$1001,3,0)</f>
        <v>GIF</v>
      </c>
      <c r="E4830" t="str">
        <f>VLOOKUP(A4830,Sheet2!$B$2:$E$1001,4,0)</f>
        <v>soccer</v>
      </c>
      <c r="F4830" t="str">
        <f>VLOOKUP(B4830,Sheet3!$B$2:$D$17,2,0)</f>
        <v>negative</v>
      </c>
      <c r="G4830">
        <f>VLOOKUP(B4830,Sheet3!$B$2:$D$17,3,0)</f>
        <v>5</v>
      </c>
      <c r="H4830">
        <f t="shared" si="225"/>
        <v>10</v>
      </c>
      <c r="I4830">
        <f t="shared" si="226"/>
        <v>2</v>
      </c>
      <c r="J4830" t="str">
        <f t="shared" si="227"/>
        <v>6-9</v>
      </c>
    </row>
    <row r="4831" customFormat="1" spans="1:10">
      <c r="A4831" t="s">
        <v>372</v>
      </c>
      <c r="B4831" t="s">
        <v>1487</v>
      </c>
      <c r="C4831" s="7">
        <v>44258.548912037</v>
      </c>
      <c r="D4831" t="str">
        <f>VLOOKUP(A4831,Sheet2!$B$2:$E$1001,3,0)</f>
        <v>GIF</v>
      </c>
      <c r="E4831" t="str">
        <f>VLOOKUP(A4831,Sheet2!$B$2:$E$1001,4,0)</f>
        <v>soccer</v>
      </c>
      <c r="F4831" t="str">
        <f>VLOOKUP(B4831,Sheet3!$B$2:$D$17,2,0)</f>
        <v>positive</v>
      </c>
      <c r="G4831">
        <f>VLOOKUP(B4831,Sheet3!$B$2:$D$17,3,0)</f>
        <v>70</v>
      </c>
      <c r="H4831">
        <f t="shared" si="225"/>
        <v>3</v>
      </c>
      <c r="I4831">
        <f t="shared" si="226"/>
        <v>3</v>
      </c>
      <c r="J4831" t="str">
        <f t="shared" si="227"/>
        <v>12-15</v>
      </c>
    </row>
    <row r="4832" spans="1:10">
      <c r="A4832" t="s">
        <v>372</v>
      </c>
      <c r="B4832" t="s">
        <v>1501</v>
      </c>
      <c r="C4832" s="7">
        <v>44000.8208912037</v>
      </c>
      <c r="D4832" t="str">
        <f>VLOOKUP(A4832,Sheet2!$B$2:$E$1001,3,0)</f>
        <v>GIF</v>
      </c>
      <c r="E4832" t="str">
        <f>VLOOKUP(A4832,Sheet2!$B$2:$E$1001,4,0)</f>
        <v>soccer</v>
      </c>
      <c r="F4832" t="str">
        <f>VLOOKUP(B4832,Sheet3!$B$2:$D$17,2,0)</f>
        <v>neutral</v>
      </c>
      <c r="G4832">
        <f>VLOOKUP(B4832,Sheet3!$B$2:$D$17,3,0)</f>
        <v>35</v>
      </c>
      <c r="H4832">
        <f t="shared" si="225"/>
        <v>6</v>
      </c>
      <c r="I4832">
        <f t="shared" si="226"/>
        <v>4</v>
      </c>
      <c r="J4832" t="str">
        <f t="shared" si="227"/>
        <v>18-21</v>
      </c>
    </row>
    <row r="4833" spans="1:10">
      <c r="A4833" t="s">
        <v>372</v>
      </c>
      <c r="B4833" t="s">
        <v>1487</v>
      </c>
      <c r="C4833" s="7">
        <v>44074.144375</v>
      </c>
      <c r="D4833" t="str">
        <f>VLOOKUP(A4833,Sheet2!$B$2:$E$1001,3,0)</f>
        <v>GIF</v>
      </c>
      <c r="E4833" t="str">
        <f>VLOOKUP(A4833,Sheet2!$B$2:$E$1001,4,0)</f>
        <v>soccer</v>
      </c>
      <c r="F4833" t="str">
        <f>VLOOKUP(B4833,Sheet3!$B$2:$D$17,2,0)</f>
        <v>positive</v>
      </c>
      <c r="G4833">
        <f>VLOOKUP(B4833,Sheet3!$B$2:$D$17,3,0)</f>
        <v>70</v>
      </c>
      <c r="H4833">
        <f t="shared" si="225"/>
        <v>8</v>
      </c>
      <c r="I4833">
        <f t="shared" si="226"/>
        <v>1</v>
      </c>
      <c r="J4833" t="str">
        <f t="shared" si="227"/>
        <v>3-6</v>
      </c>
    </row>
    <row r="4834" spans="1:10">
      <c r="A4834" t="s">
        <v>372</v>
      </c>
      <c r="B4834" t="s">
        <v>1485</v>
      </c>
      <c r="C4834" s="7">
        <v>44088.1200810185</v>
      </c>
      <c r="D4834" t="str">
        <f>VLOOKUP(A4834,Sheet2!$B$2:$E$1001,3,0)</f>
        <v>GIF</v>
      </c>
      <c r="E4834" t="str">
        <f>VLOOKUP(A4834,Sheet2!$B$2:$E$1001,4,0)</f>
        <v>soccer</v>
      </c>
      <c r="F4834" t="str">
        <f>VLOOKUP(B4834,Sheet3!$B$2:$D$17,2,0)</f>
        <v>positive</v>
      </c>
      <c r="G4834">
        <f>VLOOKUP(B4834,Sheet3!$B$2:$D$17,3,0)</f>
        <v>60</v>
      </c>
      <c r="H4834">
        <f t="shared" si="225"/>
        <v>9</v>
      </c>
      <c r="I4834">
        <f t="shared" si="226"/>
        <v>1</v>
      </c>
      <c r="J4834" t="str">
        <f t="shared" si="227"/>
        <v>0-3</v>
      </c>
    </row>
    <row r="4835" spans="1:10">
      <c r="A4835" t="s">
        <v>372</v>
      </c>
      <c r="B4835" t="s">
        <v>1501</v>
      </c>
      <c r="C4835" s="7">
        <v>44290.3663078704</v>
      </c>
      <c r="D4835" t="str">
        <f>VLOOKUP(A4835,Sheet2!$B$2:$E$1001,3,0)</f>
        <v>GIF</v>
      </c>
      <c r="E4835" t="str">
        <f>VLOOKUP(A4835,Sheet2!$B$2:$E$1001,4,0)</f>
        <v>soccer</v>
      </c>
      <c r="F4835" t="str">
        <f>VLOOKUP(B4835,Sheet3!$B$2:$D$17,2,0)</f>
        <v>neutral</v>
      </c>
      <c r="G4835">
        <f>VLOOKUP(B4835,Sheet3!$B$2:$D$17,3,0)</f>
        <v>35</v>
      </c>
      <c r="H4835">
        <f t="shared" si="225"/>
        <v>4</v>
      </c>
      <c r="I4835">
        <f t="shared" si="226"/>
        <v>7</v>
      </c>
      <c r="J4835" t="str">
        <f t="shared" si="227"/>
        <v>6-9</v>
      </c>
    </row>
    <row r="4836" spans="1:10">
      <c r="A4836" t="s">
        <v>372</v>
      </c>
      <c r="B4836" t="s">
        <v>1499</v>
      </c>
      <c r="C4836" s="7">
        <v>44175.024837963</v>
      </c>
      <c r="D4836" t="str">
        <f>VLOOKUP(A4836,Sheet2!$B$2:$E$1001,3,0)</f>
        <v>GIF</v>
      </c>
      <c r="E4836" t="str">
        <f>VLOOKUP(A4836,Sheet2!$B$2:$E$1001,4,0)</f>
        <v>soccer</v>
      </c>
      <c r="F4836" t="str">
        <f>VLOOKUP(B4836,Sheet3!$B$2:$D$17,2,0)</f>
        <v>negative</v>
      </c>
      <c r="G4836">
        <f>VLOOKUP(B4836,Sheet3!$B$2:$D$17,3,0)</f>
        <v>10</v>
      </c>
      <c r="H4836">
        <f t="shared" si="225"/>
        <v>12</v>
      </c>
      <c r="I4836">
        <f t="shared" si="226"/>
        <v>4</v>
      </c>
      <c r="J4836" t="str">
        <f t="shared" si="227"/>
        <v>0-3</v>
      </c>
    </row>
    <row r="4837" spans="1:10">
      <c r="A4837" t="s">
        <v>372</v>
      </c>
      <c r="B4837" t="s">
        <v>1490</v>
      </c>
      <c r="C4837" s="7">
        <v>44257.5056828704</v>
      </c>
      <c r="D4837" t="str">
        <f>VLOOKUP(A4837,Sheet2!$B$2:$E$1001,3,0)</f>
        <v>GIF</v>
      </c>
      <c r="E4837" t="str">
        <f>VLOOKUP(A4837,Sheet2!$B$2:$E$1001,4,0)</f>
        <v>soccer</v>
      </c>
      <c r="F4837" t="str">
        <f>VLOOKUP(B4837,Sheet3!$B$2:$D$17,2,0)</f>
        <v>negative</v>
      </c>
      <c r="G4837">
        <f>VLOOKUP(B4837,Sheet3!$B$2:$D$17,3,0)</f>
        <v>5</v>
      </c>
      <c r="H4837">
        <f t="shared" si="225"/>
        <v>3</v>
      </c>
      <c r="I4837">
        <f t="shared" si="226"/>
        <v>2</v>
      </c>
      <c r="J4837" t="str">
        <f t="shared" si="227"/>
        <v>12-15</v>
      </c>
    </row>
    <row r="4838" spans="1:10">
      <c r="A4838" t="s">
        <v>372</v>
      </c>
      <c r="B4838" t="s">
        <v>1488</v>
      </c>
      <c r="C4838" s="7">
        <v>44153.3231597222</v>
      </c>
      <c r="D4838" t="str">
        <f>VLOOKUP(A4838,Sheet2!$B$2:$E$1001,3,0)</f>
        <v>GIF</v>
      </c>
      <c r="E4838" t="str">
        <f>VLOOKUP(A4838,Sheet2!$B$2:$E$1001,4,0)</f>
        <v>soccer</v>
      </c>
      <c r="F4838" t="str">
        <f>VLOOKUP(B4838,Sheet3!$B$2:$D$17,2,0)</f>
        <v>negative</v>
      </c>
      <c r="G4838">
        <f>VLOOKUP(B4838,Sheet3!$B$2:$D$17,3,0)</f>
        <v>0</v>
      </c>
      <c r="H4838">
        <f t="shared" si="225"/>
        <v>11</v>
      </c>
      <c r="I4838">
        <f t="shared" si="226"/>
        <v>3</v>
      </c>
      <c r="J4838" t="str">
        <f t="shared" si="227"/>
        <v>6-9</v>
      </c>
    </row>
    <row r="4839" spans="1:10">
      <c r="A4839" t="s">
        <v>372</v>
      </c>
      <c r="B4839" t="s">
        <v>1487</v>
      </c>
      <c r="C4839" s="7">
        <v>44242.6929861111</v>
      </c>
      <c r="D4839" t="str">
        <f>VLOOKUP(A4839,Sheet2!$B$2:$E$1001,3,0)</f>
        <v>GIF</v>
      </c>
      <c r="E4839" t="str">
        <f>VLOOKUP(A4839,Sheet2!$B$2:$E$1001,4,0)</f>
        <v>soccer</v>
      </c>
      <c r="F4839" t="str">
        <f>VLOOKUP(B4839,Sheet3!$B$2:$D$17,2,0)</f>
        <v>positive</v>
      </c>
      <c r="G4839">
        <f>VLOOKUP(B4839,Sheet3!$B$2:$D$17,3,0)</f>
        <v>70</v>
      </c>
      <c r="H4839">
        <f t="shared" si="225"/>
        <v>2</v>
      </c>
      <c r="I4839">
        <f t="shared" si="226"/>
        <v>1</v>
      </c>
      <c r="J4839" t="str">
        <f t="shared" si="227"/>
        <v>15-18</v>
      </c>
    </row>
    <row r="4840" spans="1:10">
      <c r="A4840" t="s">
        <v>372</v>
      </c>
      <c r="B4840" t="s">
        <v>1496</v>
      </c>
      <c r="C4840" s="7">
        <v>44209.6550810185</v>
      </c>
      <c r="D4840" t="str">
        <f>VLOOKUP(A4840,Sheet2!$B$2:$E$1001,3,0)</f>
        <v>GIF</v>
      </c>
      <c r="E4840" t="str">
        <f>VLOOKUP(A4840,Sheet2!$B$2:$E$1001,4,0)</f>
        <v>soccer</v>
      </c>
      <c r="F4840" t="str">
        <f>VLOOKUP(B4840,Sheet3!$B$2:$D$17,2,0)</f>
        <v>positive</v>
      </c>
      <c r="G4840">
        <f>VLOOKUP(B4840,Sheet3!$B$2:$D$17,3,0)</f>
        <v>70</v>
      </c>
      <c r="H4840">
        <f t="shared" si="225"/>
        <v>1</v>
      </c>
      <c r="I4840">
        <f t="shared" si="226"/>
        <v>3</v>
      </c>
      <c r="J4840" t="str">
        <f t="shared" si="227"/>
        <v>15-18</v>
      </c>
    </row>
    <row r="4841" customFormat="1" spans="1:10">
      <c r="A4841" t="s">
        <v>372</v>
      </c>
      <c r="B4841" t="s">
        <v>1495</v>
      </c>
      <c r="C4841" s="7">
        <v>44262.3313310185</v>
      </c>
      <c r="D4841" t="str">
        <f>VLOOKUP(A4841,Sheet2!$B$2:$E$1001,3,0)</f>
        <v>GIF</v>
      </c>
      <c r="E4841" t="str">
        <f>VLOOKUP(A4841,Sheet2!$B$2:$E$1001,4,0)</f>
        <v>soccer</v>
      </c>
      <c r="F4841" t="str">
        <f>VLOOKUP(B4841,Sheet3!$B$2:$D$17,2,0)</f>
        <v>positive</v>
      </c>
      <c r="G4841">
        <f>VLOOKUP(B4841,Sheet3!$B$2:$D$17,3,0)</f>
        <v>75</v>
      </c>
      <c r="H4841">
        <f t="shared" si="225"/>
        <v>3</v>
      </c>
      <c r="I4841">
        <f t="shared" si="226"/>
        <v>7</v>
      </c>
      <c r="J4841" t="str">
        <f t="shared" si="227"/>
        <v>6-9</v>
      </c>
    </row>
    <row r="4842" spans="1:10">
      <c r="A4842" t="s">
        <v>372</v>
      </c>
      <c r="B4842" t="s">
        <v>1490</v>
      </c>
      <c r="C4842" s="7">
        <v>44137.6360300926</v>
      </c>
      <c r="D4842" t="str">
        <f>VLOOKUP(A4842,Sheet2!$B$2:$E$1001,3,0)</f>
        <v>GIF</v>
      </c>
      <c r="E4842" t="str">
        <f>VLOOKUP(A4842,Sheet2!$B$2:$E$1001,4,0)</f>
        <v>soccer</v>
      </c>
      <c r="F4842" t="str">
        <f>VLOOKUP(B4842,Sheet3!$B$2:$D$17,2,0)</f>
        <v>negative</v>
      </c>
      <c r="G4842">
        <f>VLOOKUP(B4842,Sheet3!$B$2:$D$17,3,0)</f>
        <v>5</v>
      </c>
      <c r="H4842">
        <f t="shared" si="225"/>
        <v>11</v>
      </c>
      <c r="I4842">
        <f t="shared" si="226"/>
        <v>1</v>
      </c>
      <c r="J4842" t="str">
        <f t="shared" si="227"/>
        <v>15-18</v>
      </c>
    </row>
    <row r="4843" spans="1:10">
      <c r="A4843" t="s">
        <v>372</v>
      </c>
      <c r="B4843" t="s">
        <v>1503</v>
      </c>
      <c r="C4843" s="7">
        <v>44228.3876851852</v>
      </c>
      <c r="D4843" t="str">
        <f>VLOOKUP(A4843,Sheet2!$B$2:$E$1001,3,0)</f>
        <v>GIF</v>
      </c>
      <c r="E4843" t="str">
        <f>VLOOKUP(A4843,Sheet2!$B$2:$E$1001,4,0)</f>
        <v>soccer</v>
      </c>
      <c r="F4843" t="str">
        <f>VLOOKUP(B4843,Sheet3!$B$2:$D$17,2,0)</f>
        <v>negative</v>
      </c>
      <c r="G4843">
        <f>VLOOKUP(B4843,Sheet3!$B$2:$D$17,3,0)</f>
        <v>12</v>
      </c>
      <c r="H4843">
        <f t="shared" si="225"/>
        <v>2</v>
      </c>
      <c r="I4843">
        <f t="shared" si="226"/>
        <v>1</v>
      </c>
      <c r="J4843" t="str">
        <f t="shared" si="227"/>
        <v>9-12</v>
      </c>
    </row>
    <row r="4844" spans="1:10">
      <c r="A4844" t="s">
        <v>372</v>
      </c>
      <c r="B4844" t="s">
        <v>1502</v>
      </c>
      <c r="C4844" s="7">
        <v>44262.9821875</v>
      </c>
      <c r="D4844" t="str">
        <f>VLOOKUP(A4844,Sheet2!$B$2:$E$1001,3,0)</f>
        <v>GIF</v>
      </c>
      <c r="E4844" t="str">
        <f>VLOOKUP(A4844,Sheet2!$B$2:$E$1001,4,0)</f>
        <v>soccer</v>
      </c>
      <c r="F4844" t="str">
        <f>VLOOKUP(B4844,Sheet3!$B$2:$D$17,2,0)</f>
        <v>negative</v>
      </c>
      <c r="G4844">
        <f>VLOOKUP(B4844,Sheet3!$B$2:$D$17,3,0)</f>
        <v>15</v>
      </c>
      <c r="H4844">
        <f t="shared" si="225"/>
        <v>3</v>
      </c>
      <c r="I4844">
        <f t="shared" si="226"/>
        <v>7</v>
      </c>
      <c r="J4844" t="str">
        <f t="shared" si="227"/>
        <v>21-24</v>
      </c>
    </row>
    <row r="4845" spans="1:10">
      <c r="A4845" t="s">
        <v>372</v>
      </c>
      <c r="B4845" t="s">
        <v>1487</v>
      </c>
      <c r="C4845" s="7">
        <v>44010.5146990741</v>
      </c>
      <c r="D4845" t="str">
        <f>VLOOKUP(A4845,Sheet2!$B$2:$E$1001,3,0)</f>
        <v>GIF</v>
      </c>
      <c r="E4845" t="str">
        <f>VLOOKUP(A4845,Sheet2!$B$2:$E$1001,4,0)</f>
        <v>soccer</v>
      </c>
      <c r="F4845" t="str">
        <f>VLOOKUP(B4845,Sheet3!$B$2:$D$17,2,0)</f>
        <v>positive</v>
      </c>
      <c r="G4845">
        <f>VLOOKUP(B4845,Sheet3!$B$2:$D$17,3,0)</f>
        <v>70</v>
      </c>
      <c r="H4845">
        <f t="shared" si="225"/>
        <v>6</v>
      </c>
      <c r="I4845">
        <f t="shared" si="226"/>
        <v>7</v>
      </c>
      <c r="J4845" t="str">
        <f t="shared" si="227"/>
        <v>12-15</v>
      </c>
    </row>
    <row r="4846" spans="1:10">
      <c r="A4846" t="s">
        <v>372</v>
      </c>
      <c r="B4846" t="s">
        <v>1495</v>
      </c>
      <c r="C4846" s="7">
        <v>44320.8317592593</v>
      </c>
      <c r="D4846" t="str">
        <f>VLOOKUP(A4846,Sheet2!$B$2:$E$1001,3,0)</f>
        <v>GIF</v>
      </c>
      <c r="E4846" t="str">
        <f>VLOOKUP(A4846,Sheet2!$B$2:$E$1001,4,0)</f>
        <v>soccer</v>
      </c>
      <c r="F4846" t="str">
        <f>VLOOKUP(B4846,Sheet3!$B$2:$D$17,2,0)</f>
        <v>positive</v>
      </c>
      <c r="G4846">
        <f>VLOOKUP(B4846,Sheet3!$B$2:$D$17,3,0)</f>
        <v>75</v>
      </c>
      <c r="H4846">
        <f t="shared" si="225"/>
        <v>5</v>
      </c>
      <c r="I4846">
        <f t="shared" si="226"/>
        <v>2</v>
      </c>
      <c r="J4846" t="str">
        <f t="shared" si="227"/>
        <v>18-21</v>
      </c>
    </row>
    <row r="4847" spans="1:10">
      <c r="A4847" t="s">
        <v>372</v>
      </c>
      <c r="B4847" t="s">
        <v>1503</v>
      </c>
      <c r="C4847" s="7">
        <v>44091.9010532407</v>
      </c>
      <c r="D4847" t="str">
        <f>VLOOKUP(A4847,Sheet2!$B$2:$E$1001,3,0)</f>
        <v>GIF</v>
      </c>
      <c r="E4847" t="str">
        <f>VLOOKUP(A4847,Sheet2!$B$2:$E$1001,4,0)</f>
        <v>soccer</v>
      </c>
      <c r="F4847" t="str">
        <f>VLOOKUP(B4847,Sheet3!$B$2:$D$17,2,0)</f>
        <v>negative</v>
      </c>
      <c r="G4847">
        <f>VLOOKUP(B4847,Sheet3!$B$2:$D$17,3,0)</f>
        <v>12</v>
      </c>
      <c r="H4847">
        <f t="shared" si="225"/>
        <v>9</v>
      </c>
      <c r="I4847">
        <f t="shared" si="226"/>
        <v>4</v>
      </c>
      <c r="J4847" t="str">
        <f t="shared" si="227"/>
        <v>21-24</v>
      </c>
    </row>
    <row r="4848" spans="1:10">
      <c r="A4848" t="s">
        <v>372</v>
      </c>
      <c r="B4848" t="s">
        <v>1488</v>
      </c>
      <c r="C4848" s="7">
        <v>44184.3522337963</v>
      </c>
      <c r="D4848" t="str">
        <f>VLOOKUP(A4848,Sheet2!$B$2:$E$1001,3,0)</f>
        <v>GIF</v>
      </c>
      <c r="E4848" t="str">
        <f>VLOOKUP(A4848,Sheet2!$B$2:$E$1001,4,0)</f>
        <v>soccer</v>
      </c>
      <c r="F4848" t="str">
        <f>VLOOKUP(B4848,Sheet3!$B$2:$D$17,2,0)</f>
        <v>negative</v>
      </c>
      <c r="G4848">
        <f>VLOOKUP(B4848,Sheet3!$B$2:$D$17,3,0)</f>
        <v>0</v>
      </c>
      <c r="H4848">
        <f t="shared" si="225"/>
        <v>12</v>
      </c>
      <c r="I4848">
        <f t="shared" si="226"/>
        <v>6</v>
      </c>
      <c r="J4848" t="str">
        <f t="shared" si="227"/>
        <v>6-9</v>
      </c>
    </row>
    <row r="4849" spans="1:10">
      <c r="A4849" t="s">
        <v>372</v>
      </c>
      <c r="B4849" t="s">
        <v>1492</v>
      </c>
      <c r="C4849" s="7">
        <v>44155.1740393518</v>
      </c>
      <c r="D4849" t="str">
        <f>VLOOKUP(A4849,Sheet2!$B$2:$E$1001,3,0)</f>
        <v>GIF</v>
      </c>
      <c r="E4849" t="str">
        <f>VLOOKUP(A4849,Sheet2!$B$2:$E$1001,4,0)</f>
        <v>soccer</v>
      </c>
      <c r="F4849" t="str">
        <f>VLOOKUP(B4849,Sheet3!$B$2:$D$17,2,0)</f>
        <v>neutral</v>
      </c>
      <c r="G4849">
        <f>VLOOKUP(B4849,Sheet3!$B$2:$D$17,3,0)</f>
        <v>20</v>
      </c>
      <c r="H4849">
        <f t="shared" si="225"/>
        <v>11</v>
      </c>
      <c r="I4849">
        <f t="shared" si="226"/>
        <v>5</v>
      </c>
      <c r="J4849" t="str">
        <f t="shared" si="227"/>
        <v>3-6</v>
      </c>
    </row>
    <row r="4850" spans="1:10">
      <c r="A4850" t="s">
        <v>372</v>
      </c>
      <c r="B4850" t="s">
        <v>1485</v>
      </c>
      <c r="C4850" s="7">
        <v>44201.5560069444</v>
      </c>
      <c r="D4850" t="str">
        <f>VLOOKUP(A4850,Sheet2!$B$2:$E$1001,3,0)</f>
        <v>GIF</v>
      </c>
      <c r="E4850" t="str">
        <f>VLOOKUP(A4850,Sheet2!$B$2:$E$1001,4,0)</f>
        <v>soccer</v>
      </c>
      <c r="F4850" t="str">
        <f>VLOOKUP(B4850,Sheet3!$B$2:$D$17,2,0)</f>
        <v>positive</v>
      </c>
      <c r="G4850">
        <f>VLOOKUP(B4850,Sheet3!$B$2:$D$17,3,0)</f>
        <v>60</v>
      </c>
      <c r="H4850">
        <f t="shared" si="225"/>
        <v>1</v>
      </c>
      <c r="I4850">
        <f t="shared" si="226"/>
        <v>2</v>
      </c>
      <c r="J4850" t="str">
        <f t="shared" si="227"/>
        <v>12-15</v>
      </c>
    </row>
    <row r="4851" customFormat="1" spans="1:10">
      <c r="A4851" t="s">
        <v>372</v>
      </c>
      <c r="B4851" t="s">
        <v>1491</v>
      </c>
      <c r="C4851" s="7">
        <v>44347.9134953704</v>
      </c>
      <c r="D4851" t="str">
        <f>VLOOKUP(A4851,Sheet2!$B$2:$E$1001,3,0)</f>
        <v>GIF</v>
      </c>
      <c r="E4851" t="str">
        <f>VLOOKUP(A4851,Sheet2!$B$2:$E$1001,4,0)</f>
        <v>soccer</v>
      </c>
      <c r="F4851" t="str">
        <f>VLOOKUP(B4851,Sheet3!$B$2:$D$17,2,0)</f>
        <v>positive</v>
      </c>
      <c r="G4851">
        <f>VLOOKUP(B4851,Sheet3!$B$2:$D$17,3,0)</f>
        <v>30</v>
      </c>
      <c r="H4851">
        <f t="shared" si="225"/>
        <v>5</v>
      </c>
      <c r="I4851">
        <f t="shared" si="226"/>
        <v>1</v>
      </c>
      <c r="J4851" t="str">
        <f t="shared" si="227"/>
        <v>21-24</v>
      </c>
    </row>
    <row r="4852" spans="1:10">
      <c r="A4852" t="s">
        <v>372</v>
      </c>
      <c r="B4852" t="s">
        <v>1497</v>
      </c>
      <c r="C4852" s="7">
        <v>44211.7924305556</v>
      </c>
      <c r="D4852" t="str">
        <f>VLOOKUP(A4852,Sheet2!$B$2:$E$1001,3,0)</f>
        <v>GIF</v>
      </c>
      <c r="E4852" t="str">
        <f>VLOOKUP(A4852,Sheet2!$B$2:$E$1001,4,0)</f>
        <v>soccer</v>
      </c>
      <c r="F4852" t="str">
        <f>VLOOKUP(B4852,Sheet3!$B$2:$D$17,2,0)</f>
        <v>positive</v>
      </c>
      <c r="G4852">
        <f>VLOOKUP(B4852,Sheet3!$B$2:$D$17,3,0)</f>
        <v>72</v>
      </c>
      <c r="H4852">
        <f t="shared" si="225"/>
        <v>1</v>
      </c>
      <c r="I4852">
        <f t="shared" si="226"/>
        <v>5</v>
      </c>
      <c r="J4852" t="str">
        <f t="shared" si="227"/>
        <v>18-21</v>
      </c>
    </row>
    <row r="4853" spans="1:10">
      <c r="A4853" t="s">
        <v>372</v>
      </c>
      <c r="B4853" t="s">
        <v>1496</v>
      </c>
      <c r="C4853" s="7">
        <v>44235.1336226852</v>
      </c>
      <c r="D4853" t="str">
        <f>VLOOKUP(A4853,Sheet2!$B$2:$E$1001,3,0)</f>
        <v>GIF</v>
      </c>
      <c r="E4853" t="str">
        <f>VLOOKUP(A4853,Sheet2!$B$2:$E$1001,4,0)</f>
        <v>soccer</v>
      </c>
      <c r="F4853" t="str">
        <f>VLOOKUP(B4853,Sheet3!$B$2:$D$17,2,0)</f>
        <v>positive</v>
      </c>
      <c r="G4853">
        <f>VLOOKUP(B4853,Sheet3!$B$2:$D$17,3,0)</f>
        <v>70</v>
      </c>
      <c r="H4853">
        <f t="shared" si="225"/>
        <v>2</v>
      </c>
      <c r="I4853">
        <f t="shared" si="226"/>
        <v>1</v>
      </c>
      <c r="J4853" t="str">
        <f t="shared" si="227"/>
        <v>3-6</v>
      </c>
    </row>
    <row r="4854" spans="1:10">
      <c r="A4854" t="s">
        <v>372</v>
      </c>
      <c r="B4854" t="s">
        <v>1492</v>
      </c>
      <c r="C4854" s="7">
        <v>44302.8954050926</v>
      </c>
      <c r="D4854" t="str">
        <f>VLOOKUP(A4854,Sheet2!$B$2:$E$1001,3,0)</f>
        <v>GIF</v>
      </c>
      <c r="E4854" t="str">
        <f>VLOOKUP(A4854,Sheet2!$B$2:$E$1001,4,0)</f>
        <v>soccer</v>
      </c>
      <c r="F4854" t="str">
        <f>VLOOKUP(B4854,Sheet3!$B$2:$D$17,2,0)</f>
        <v>neutral</v>
      </c>
      <c r="G4854">
        <f>VLOOKUP(B4854,Sheet3!$B$2:$D$17,3,0)</f>
        <v>20</v>
      </c>
      <c r="H4854">
        <f t="shared" si="225"/>
        <v>4</v>
      </c>
      <c r="I4854">
        <f t="shared" si="226"/>
        <v>5</v>
      </c>
      <c r="J4854" t="str">
        <f t="shared" si="227"/>
        <v>21-24</v>
      </c>
    </row>
    <row r="4855" spans="1:10">
      <c r="A4855" t="s">
        <v>372</v>
      </c>
      <c r="B4855" t="s">
        <v>1494</v>
      </c>
      <c r="C4855" s="7">
        <v>44132.869525463</v>
      </c>
      <c r="D4855" t="str">
        <f>VLOOKUP(A4855,Sheet2!$B$2:$E$1001,3,0)</f>
        <v>GIF</v>
      </c>
      <c r="E4855" t="str">
        <f>VLOOKUP(A4855,Sheet2!$B$2:$E$1001,4,0)</f>
        <v>soccer</v>
      </c>
      <c r="F4855" t="str">
        <f>VLOOKUP(B4855,Sheet3!$B$2:$D$17,2,0)</f>
        <v>positive</v>
      </c>
      <c r="G4855">
        <f>VLOOKUP(B4855,Sheet3!$B$2:$D$17,3,0)</f>
        <v>65</v>
      </c>
      <c r="H4855">
        <f t="shared" si="225"/>
        <v>10</v>
      </c>
      <c r="I4855">
        <f t="shared" si="226"/>
        <v>3</v>
      </c>
      <c r="J4855" t="str">
        <f t="shared" si="227"/>
        <v>18-21</v>
      </c>
    </row>
    <row r="4856" spans="1:10">
      <c r="A4856" t="s">
        <v>372</v>
      </c>
      <c r="B4856" t="s">
        <v>1485</v>
      </c>
      <c r="C4856" s="7">
        <v>44164.3349189815</v>
      </c>
      <c r="D4856" t="str">
        <f>VLOOKUP(A4856,Sheet2!$B$2:$E$1001,3,0)</f>
        <v>GIF</v>
      </c>
      <c r="E4856" t="str">
        <f>VLOOKUP(A4856,Sheet2!$B$2:$E$1001,4,0)</f>
        <v>soccer</v>
      </c>
      <c r="F4856" t="str">
        <f>VLOOKUP(B4856,Sheet3!$B$2:$D$17,2,0)</f>
        <v>positive</v>
      </c>
      <c r="G4856">
        <f>VLOOKUP(B4856,Sheet3!$B$2:$D$17,3,0)</f>
        <v>60</v>
      </c>
      <c r="H4856">
        <f t="shared" si="225"/>
        <v>11</v>
      </c>
      <c r="I4856">
        <f t="shared" si="226"/>
        <v>7</v>
      </c>
      <c r="J4856" t="str">
        <f t="shared" si="227"/>
        <v>6-9</v>
      </c>
    </row>
    <row r="4857" spans="1:10">
      <c r="A4857" t="s">
        <v>372</v>
      </c>
      <c r="B4857" t="s">
        <v>1490</v>
      </c>
      <c r="C4857" s="7">
        <v>44024.4171412037</v>
      </c>
      <c r="D4857" t="str">
        <f>VLOOKUP(A4857,Sheet2!$B$2:$E$1001,3,0)</f>
        <v>GIF</v>
      </c>
      <c r="E4857" t="str">
        <f>VLOOKUP(A4857,Sheet2!$B$2:$E$1001,4,0)</f>
        <v>soccer</v>
      </c>
      <c r="F4857" t="str">
        <f>VLOOKUP(B4857,Sheet3!$B$2:$D$17,2,0)</f>
        <v>negative</v>
      </c>
      <c r="G4857">
        <f>VLOOKUP(B4857,Sheet3!$B$2:$D$17,3,0)</f>
        <v>5</v>
      </c>
      <c r="H4857">
        <f t="shared" si="225"/>
        <v>7</v>
      </c>
      <c r="I4857">
        <f t="shared" si="226"/>
        <v>7</v>
      </c>
      <c r="J4857" t="str">
        <f t="shared" si="227"/>
        <v>9-12</v>
      </c>
    </row>
    <row r="4858" spans="1:10">
      <c r="A4858" t="s">
        <v>372</v>
      </c>
      <c r="B4858" t="s">
        <v>1492</v>
      </c>
      <c r="C4858" s="7">
        <v>44314.2886689815</v>
      </c>
      <c r="D4858" t="str">
        <f>VLOOKUP(A4858,Sheet2!$B$2:$E$1001,3,0)</f>
        <v>GIF</v>
      </c>
      <c r="E4858" t="str">
        <f>VLOOKUP(A4858,Sheet2!$B$2:$E$1001,4,0)</f>
        <v>soccer</v>
      </c>
      <c r="F4858" t="str">
        <f>VLOOKUP(B4858,Sheet3!$B$2:$D$17,2,0)</f>
        <v>neutral</v>
      </c>
      <c r="G4858">
        <f>VLOOKUP(B4858,Sheet3!$B$2:$D$17,3,0)</f>
        <v>20</v>
      </c>
      <c r="H4858">
        <f t="shared" si="225"/>
        <v>4</v>
      </c>
      <c r="I4858">
        <f t="shared" si="226"/>
        <v>3</v>
      </c>
      <c r="J4858" t="str">
        <f t="shared" si="227"/>
        <v>6-9</v>
      </c>
    </row>
    <row r="4859" spans="1:10">
      <c r="A4859" t="s">
        <v>372</v>
      </c>
      <c r="B4859" t="s">
        <v>1495</v>
      </c>
      <c r="C4859" s="7">
        <v>44130.2725694444</v>
      </c>
      <c r="D4859" t="str">
        <f>VLOOKUP(A4859,Sheet2!$B$2:$E$1001,3,0)</f>
        <v>GIF</v>
      </c>
      <c r="E4859" t="str">
        <f>VLOOKUP(A4859,Sheet2!$B$2:$E$1001,4,0)</f>
        <v>soccer</v>
      </c>
      <c r="F4859" t="str">
        <f>VLOOKUP(B4859,Sheet3!$B$2:$D$17,2,0)</f>
        <v>positive</v>
      </c>
      <c r="G4859">
        <f>VLOOKUP(B4859,Sheet3!$B$2:$D$17,3,0)</f>
        <v>75</v>
      </c>
      <c r="H4859">
        <f t="shared" si="225"/>
        <v>10</v>
      </c>
      <c r="I4859">
        <f t="shared" si="226"/>
        <v>1</v>
      </c>
      <c r="J4859" t="str">
        <f t="shared" si="227"/>
        <v>6-9</v>
      </c>
    </row>
    <row r="4860" spans="1:10">
      <c r="A4860" t="s">
        <v>372</v>
      </c>
      <c r="B4860" t="s">
        <v>1490</v>
      </c>
      <c r="C4860" s="7">
        <v>44131.3318287037</v>
      </c>
      <c r="D4860" t="str">
        <f>VLOOKUP(A4860,Sheet2!$B$2:$E$1001,3,0)</f>
        <v>GIF</v>
      </c>
      <c r="E4860" t="str">
        <f>VLOOKUP(A4860,Sheet2!$B$2:$E$1001,4,0)</f>
        <v>soccer</v>
      </c>
      <c r="F4860" t="str">
        <f>VLOOKUP(B4860,Sheet3!$B$2:$D$17,2,0)</f>
        <v>negative</v>
      </c>
      <c r="G4860">
        <f>VLOOKUP(B4860,Sheet3!$B$2:$D$17,3,0)</f>
        <v>5</v>
      </c>
      <c r="H4860">
        <f t="shared" si="225"/>
        <v>10</v>
      </c>
      <c r="I4860">
        <f t="shared" si="226"/>
        <v>2</v>
      </c>
      <c r="J4860" t="str">
        <f t="shared" si="227"/>
        <v>6-9</v>
      </c>
    </row>
    <row r="4861" customFormat="1" spans="1:10">
      <c r="A4861" t="s">
        <v>372</v>
      </c>
      <c r="B4861" t="s">
        <v>1499</v>
      </c>
      <c r="C4861" s="7">
        <v>44055.7579861111</v>
      </c>
      <c r="D4861" t="str">
        <f>VLOOKUP(A4861,Sheet2!$B$2:$E$1001,3,0)</f>
        <v>GIF</v>
      </c>
      <c r="E4861" t="str">
        <f>VLOOKUP(A4861,Sheet2!$B$2:$E$1001,4,0)</f>
        <v>soccer</v>
      </c>
      <c r="F4861" t="str">
        <f>VLOOKUP(B4861,Sheet3!$B$2:$D$17,2,0)</f>
        <v>negative</v>
      </c>
      <c r="G4861">
        <f>VLOOKUP(B4861,Sheet3!$B$2:$D$17,3,0)</f>
        <v>10</v>
      </c>
      <c r="H4861">
        <f t="shared" si="225"/>
        <v>8</v>
      </c>
      <c r="I4861">
        <f t="shared" si="226"/>
        <v>3</v>
      </c>
      <c r="J4861" t="str">
        <f t="shared" si="227"/>
        <v>18-21</v>
      </c>
    </row>
    <row r="4862" spans="1:10">
      <c r="A4862" t="s">
        <v>374</v>
      </c>
      <c r="B4862" t="s">
        <v>1485</v>
      </c>
      <c r="C4862" s="7">
        <v>44229.6994907407</v>
      </c>
      <c r="D4862" t="str">
        <f>VLOOKUP(A4862,Sheet2!$B$2:$E$1001,3,0)</f>
        <v>GIF</v>
      </c>
      <c r="E4862" t="str">
        <f>VLOOKUP(A4862,Sheet2!$B$2:$E$1001,4,0)</f>
        <v>dogs</v>
      </c>
      <c r="F4862" t="str">
        <f>VLOOKUP(B4862,Sheet3!$B$2:$D$17,2,0)</f>
        <v>positive</v>
      </c>
      <c r="G4862">
        <f>VLOOKUP(B4862,Sheet3!$B$2:$D$17,3,0)</f>
        <v>60</v>
      </c>
      <c r="H4862">
        <f t="shared" si="225"/>
        <v>2</v>
      </c>
      <c r="I4862">
        <f t="shared" si="226"/>
        <v>2</v>
      </c>
      <c r="J4862" t="str">
        <f t="shared" si="227"/>
        <v>15-18</v>
      </c>
    </row>
    <row r="4863" spans="1:10">
      <c r="A4863" t="s">
        <v>374</v>
      </c>
      <c r="B4863" t="s">
        <v>1503</v>
      </c>
      <c r="C4863" s="7">
        <v>44312.7269907407</v>
      </c>
      <c r="D4863" t="str">
        <f>VLOOKUP(A4863,Sheet2!$B$2:$E$1001,3,0)</f>
        <v>GIF</v>
      </c>
      <c r="E4863" t="str">
        <f>VLOOKUP(A4863,Sheet2!$B$2:$E$1001,4,0)</f>
        <v>dogs</v>
      </c>
      <c r="F4863" t="str">
        <f>VLOOKUP(B4863,Sheet3!$B$2:$D$17,2,0)</f>
        <v>negative</v>
      </c>
      <c r="G4863">
        <f>VLOOKUP(B4863,Sheet3!$B$2:$D$17,3,0)</f>
        <v>12</v>
      </c>
      <c r="H4863">
        <f t="shared" si="225"/>
        <v>4</v>
      </c>
      <c r="I4863">
        <f t="shared" si="226"/>
        <v>1</v>
      </c>
      <c r="J4863" t="str">
        <f t="shared" si="227"/>
        <v>15-18</v>
      </c>
    </row>
    <row r="4864" spans="1:10">
      <c r="A4864" t="s">
        <v>374</v>
      </c>
      <c r="B4864" t="s">
        <v>1492</v>
      </c>
      <c r="C4864" s="7">
        <v>44337.0409143519</v>
      </c>
      <c r="D4864" t="str">
        <f>VLOOKUP(A4864,Sheet2!$B$2:$E$1001,3,0)</f>
        <v>GIF</v>
      </c>
      <c r="E4864" t="str">
        <f>VLOOKUP(A4864,Sheet2!$B$2:$E$1001,4,0)</f>
        <v>dogs</v>
      </c>
      <c r="F4864" t="str">
        <f>VLOOKUP(B4864,Sheet3!$B$2:$D$17,2,0)</f>
        <v>neutral</v>
      </c>
      <c r="G4864">
        <f>VLOOKUP(B4864,Sheet3!$B$2:$D$17,3,0)</f>
        <v>20</v>
      </c>
      <c r="H4864">
        <f t="shared" si="225"/>
        <v>5</v>
      </c>
      <c r="I4864">
        <f t="shared" si="226"/>
        <v>5</v>
      </c>
      <c r="J4864" t="str">
        <f t="shared" si="227"/>
        <v>0-3</v>
      </c>
    </row>
    <row r="4865" spans="1:10">
      <c r="A4865" t="s">
        <v>374</v>
      </c>
      <c r="B4865" t="s">
        <v>1485</v>
      </c>
      <c r="C4865" s="7">
        <v>44038.9831481481</v>
      </c>
      <c r="D4865" t="str">
        <f>VLOOKUP(A4865,Sheet2!$B$2:$E$1001,3,0)</f>
        <v>GIF</v>
      </c>
      <c r="E4865" t="str">
        <f>VLOOKUP(A4865,Sheet2!$B$2:$E$1001,4,0)</f>
        <v>dogs</v>
      </c>
      <c r="F4865" t="str">
        <f>VLOOKUP(B4865,Sheet3!$B$2:$D$17,2,0)</f>
        <v>positive</v>
      </c>
      <c r="G4865">
        <f>VLOOKUP(B4865,Sheet3!$B$2:$D$17,3,0)</f>
        <v>60</v>
      </c>
      <c r="H4865">
        <f t="shared" si="225"/>
        <v>7</v>
      </c>
      <c r="I4865">
        <f t="shared" si="226"/>
        <v>7</v>
      </c>
      <c r="J4865" t="str">
        <f t="shared" si="227"/>
        <v>21-24</v>
      </c>
    </row>
    <row r="4866" spans="1:10">
      <c r="A4866" t="s">
        <v>374</v>
      </c>
      <c r="B4866" t="s">
        <v>1498</v>
      </c>
      <c r="C4866" s="7">
        <v>44199.8817592593</v>
      </c>
      <c r="D4866" t="str">
        <f>VLOOKUP(A4866,Sheet2!$B$2:$E$1001,3,0)</f>
        <v>GIF</v>
      </c>
      <c r="E4866" t="str">
        <f>VLOOKUP(A4866,Sheet2!$B$2:$E$1001,4,0)</f>
        <v>dogs</v>
      </c>
      <c r="F4866" t="str">
        <f>VLOOKUP(B4866,Sheet3!$B$2:$D$17,2,0)</f>
        <v>positive</v>
      </c>
      <c r="G4866">
        <f>VLOOKUP(B4866,Sheet3!$B$2:$D$17,3,0)</f>
        <v>50</v>
      </c>
      <c r="H4866">
        <f t="shared" si="225"/>
        <v>1</v>
      </c>
      <c r="I4866">
        <f t="shared" si="226"/>
        <v>7</v>
      </c>
      <c r="J4866" t="str">
        <f t="shared" si="227"/>
        <v>21-24</v>
      </c>
    </row>
    <row r="4867" spans="1:10">
      <c r="A4867" t="s">
        <v>374</v>
      </c>
      <c r="B4867" t="s">
        <v>1498</v>
      </c>
      <c r="C4867" s="7">
        <v>44134.1930092593</v>
      </c>
      <c r="D4867" t="str">
        <f>VLOOKUP(A4867,Sheet2!$B$2:$E$1001,3,0)</f>
        <v>GIF</v>
      </c>
      <c r="E4867" t="str">
        <f>VLOOKUP(A4867,Sheet2!$B$2:$E$1001,4,0)</f>
        <v>dogs</v>
      </c>
      <c r="F4867" t="str">
        <f>VLOOKUP(B4867,Sheet3!$B$2:$D$17,2,0)</f>
        <v>positive</v>
      </c>
      <c r="G4867">
        <f>VLOOKUP(B4867,Sheet3!$B$2:$D$17,3,0)</f>
        <v>50</v>
      </c>
      <c r="H4867">
        <f t="shared" ref="H4867:H4930" si="228">MONTH(C4867)</f>
        <v>10</v>
      </c>
      <c r="I4867">
        <f t="shared" ref="I4867:I4930" si="229">WEEKDAY(C4867,2)</f>
        <v>5</v>
      </c>
      <c r="J4867" t="str">
        <f t="shared" ref="J4867:J4930" si="230">TEXT(INT(HOUR(C4867)/3)*3,"0")&amp;"-"&amp;TEXT(INT(HOUR(C4867)/3)*3+3,"0")</f>
        <v>3-6</v>
      </c>
    </row>
    <row r="4868" spans="1:10">
      <c r="A4868" t="s">
        <v>374</v>
      </c>
      <c r="B4868" t="s">
        <v>1487</v>
      </c>
      <c r="C4868" s="7">
        <v>44110.0028009259</v>
      </c>
      <c r="D4868" t="str">
        <f>VLOOKUP(A4868,Sheet2!$B$2:$E$1001,3,0)</f>
        <v>GIF</v>
      </c>
      <c r="E4868" t="str">
        <f>VLOOKUP(A4868,Sheet2!$B$2:$E$1001,4,0)</f>
        <v>dogs</v>
      </c>
      <c r="F4868" t="str">
        <f>VLOOKUP(B4868,Sheet3!$B$2:$D$17,2,0)</f>
        <v>positive</v>
      </c>
      <c r="G4868">
        <f>VLOOKUP(B4868,Sheet3!$B$2:$D$17,3,0)</f>
        <v>70</v>
      </c>
      <c r="H4868">
        <f t="shared" si="228"/>
        <v>10</v>
      </c>
      <c r="I4868">
        <f t="shared" si="229"/>
        <v>2</v>
      </c>
      <c r="J4868" t="str">
        <f t="shared" si="230"/>
        <v>0-3</v>
      </c>
    </row>
    <row r="4869" spans="1:10">
      <c r="A4869" t="s">
        <v>374</v>
      </c>
      <c r="B4869" t="s">
        <v>1485</v>
      </c>
      <c r="C4869" s="7">
        <v>44255.3229398148</v>
      </c>
      <c r="D4869" t="str">
        <f>VLOOKUP(A4869,Sheet2!$B$2:$E$1001,3,0)</f>
        <v>GIF</v>
      </c>
      <c r="E4869" t="str">
        <f>VLOOKUP(A4869,Sheet2!$B$2:$E$1001,4,0)</f>
        <v>dogs</v>
      </c>
      <c r="F4869" t="str">
        <f>VLOOKUP(B4869,Sheet3!$B$2:$D$17,2,0)</f>
        <v>positive</v>
      </c>
      <c r="G4869">
        <f>VLOOKUP(B4869,Sheet3!$B$2:$D$17,3,0)</f>
        <v>60</v>
      </c>
      <c r="H4869">
        <f t="shared" si="228"/>
        <v>2</v>
      </c>
      <c r="I4869">
        <f t="shared" si="229"/>
        <v>7</v>
      </c>
      <c r="J4869" t="str">
        <f t="shared" si="230"/>
        <v>6-9</v>
      </c>
    </row>
    <row r="4870" spans="1:10">
      <c r="A4870" t="s">
        <v>374</v>
      </c>
      <c r="B4870" t="s">
        <v>1495</v>
      </c>
      <c r="C4870" s="7">
        <v>44142.9736458333</v>
      </c>
      <c r="D4870" t="str">
        <f>VLOOKUP(A4870,Sheet2!$B$2:$E$1001,3,0)</f>
        <v>GIF</v>
      </c>
      <c r="E4870" t="str">
        <f>VLOOKUP(A4870,Sheet2!$B$2:$E$1001,4,0)</f>
        <v>dogs</v>
      </c>
      <c r="F4870" t="str">
        <f>VLOOKUP(B4870,Sheet3!$B$2:$D$17,2,0)</f>
        <v>positive</v>
      </c>
      <c r="G4870">
        <f>VLOOKUP(B4870,Sheet3!$B$2:$D$17,3,0)</f>
        <v>75</v>
      </c>
      <c r="H4870">
        <f t="shared" si="228"/>
        <v>11</v>
      </c>
      <c r="I4870">
        <f t="shared" si="229"/>
        <v>6</v>
      </c>
      <c r="J4870" t="str">
        <f t="shared" si="230"/>
        <v>21-24</v>
      </c>
    </row>
    <row r="4871" customFormat="1" spans="1:10">
      <c r="A4871" t="s">
        <v>374</v>
      </c>
      <c r="B4871" t="s">
        <v>1497</v>
      </c>
      <c r="C4871" s="7">
        <v>44038.2538541667</v>
      </c>
      <c r="D4871" t="str">
        <f>VLOOKUP(A4871,Sheet2!$B$2:$E$1001,3,0)</f>
        <v>GIF</v>
      </c>
      <c r="E4871" t="str">
        <f>VLOOKUP(A4871,Sheet2!$B$2:$E$1001,4,0)</f>
        <v>dogs</v>
      </c>
      <c r="F4871" t="str">
        <f>VLOOKUP(B4871,Sheet3!$B$2:$D$17,2,0)</f>
        <v>positive</v>
      </c>
      <c r="G4871">
        <f>VLOOKUP(B4871,Sheet3!$B$2:$D$17,3,0)</f>
        <v>72</v>
      </c>
      <c r="H4871">
        <f t="shared" si="228"/>
        <v>7</v>
      </c>
      <c r="I4871">
        <f t="shared" si="229"/>
        <v>7</v>
      </c>
      <c r="J4871" t="str">
        <f t="shared" si="230"/>
        <v>6-9</v>
      </c>
    </row>
    <row r="4872" spans="1:10">
      <c r="A4872" t="s">
        <v>374</v>
      </c>
      <c r="B4872" t="s">
        <v>1495</v>
      </c>
      <c r="C4872" s="7">
        <v>44032.2989814815</v>
      </c>
      <c r="D4872" t="str">
        <f>VLOOKUP(A4872,Sheet2!$B$2:$E$1001,3,0)</f>
        <v>GIF</v>
      </c>
      <c r="E4872" t="str">
        <f>VLOOKUP(A4872,Sheet2!$B$2:$E$1001,4,0)</f>
        <v>dogs</v>
      </c>
      <c r="F4872" t="str">
        <f>VLOOKUP(B4872,Sheet3!$B$2:$D$17,2,0)</f>
        <v>positive</v>
      </c>
      <c r="G4872">
        <f>VLOOKUP(B4872,Sheet3!$B$2:$D$17,3,0)</f>
        <v>75</v>
      </c>
      <c r="H4872">
        <f t="shared" si="228"/>
        <v>7</v>
      </c>
      <c r="I4872">
        <f t="shared" si="229"/>
        <v>1</v>
      </c>
      <c r="J4872" t="str">
        <f t="shared" si="230"/>
        <v>6-9</v>
      </c>
    </row>
    <row r="4873" spans="1:10">
      <c r="A4873" t="s">
        <v>374</v>
      </c>
      <c r="B4873" t="s">
        <v>1490</v>
      </c>
      <c r="C4873" s="7">
        <v>44200.2221064815</v>
      </c>
      <c r="D4873" t="str">
        <f>VLOOKUP(A4873,Sheet2!$B$2:$E$1001,3,0)</f>
        <v>GIF</v>
      </c>
      <c r="E4873" t="str">
        <f>VLOOKUP(A4873,Sheet2!$B$2:$E$1001,4,0)</f>
        <v>dogs</v>
      </c>
      <c r="F4873" t="str">
        <f>VLOOKUP(B4873,Sheet3!$B$2:$D$17,2,0)</f>
        <v>negative</v>
      </c>
      <c r="G4873">
        <f>VLOOKUP(B4873,Sheet3!$B$2:$D$17,3,0)</f>
        <v>5</v>
      </c>
      <c r="H4873">
        <f t="shared" si="228"/>
        <v>1</v>
      </c>
      <c r="I4873">
        <f t="shared" si="229"/>
        <v>1</v>
      </c>
      <c r="J4873" t="str">
        <f t="shared" si="230"/>
        <v>3-6</v>
      </c>
    </row>
    <row r="4874" spans="1:10">
      <c r="A4874" t="s">
        <v>374</v>
      </c>
      <c r="B4874" t="s">
        <v>1502</v>
      </c>
      <c r="C4874" s="7">
        <v>44082.6648958333</v>
      </c>
      <c r="D4874" t="str">
        <f>VLOOKUP(A4874,Sheet2!$B$2:$E$1001,3,0)</f>
        <v>GIF</v>
      </c>
      <c r="E4874" t="str">
        <f>VLOOKUP(A4874,Sheet2!$B$2:$E$1001,4,0)</f>
        <v>dogs</v>
      </c>
      <c r="F4874" t="str">
        <f>VLOOKUP(B4874,Sheet3!$B$2:$D$17,2,0)</f>
        <v>negative</v>
      </c>
      <c r="G4874">
        <f>VLOOKUP(B4874,Sheet3!$B$2:$D$17,3,0)</f>
        <v>15</v>
      </c>
      <c r="H4874">
        <f t="shared" si="228"/>
        <v>9</v>
      </c>
      <c r="I4874">
        <f t="shared" si="229"/>
        <v>2</v>
      </c>
      <c r="J4874" t="str">
        <f t="shared" si="230"/>
        <v>15-18</v>
      </c>
    </row>
    <row r="4875" spans="1:10">
      <c r="A4875" t="s">
        <v>374</v>
      </c>
      <c r="B4875" t="s">
        <v>1503</v>
      </c>
      <c r="C4875" s="7">
        <v>44097.4076157407</v>
      </c>
      <c r="D4875" t="str">
        <f>VLOOKUP(A4875,Sheet2!$B$2:$E$1001,3,0)</f>
        <v>GIF</v>
      </c>
      <c r="E4875" t="str">
        <f>VLOOKUP(A4875,Sheet2!$B$2:$E$1001,4,0)</f>
        <v>dogs</v>
      </c>
      <c r="F4875" t="str">
        <f>VLOOKUP(B4875,Sheet3!$B$2:$D$17,2,0)</f>
        <v>negative</v>
      </c>
      <c r="G4875">
        <f>VLOOKUP(B4875,Sheet3!$B$2:$D$17,3,0)</f>
        <v>12</v>
      </c>
      <c r="H4875">
        <f t="shared" si="228"/>
        <v>9</v>
      </c>
      <c r="I4875">
        <f t="shared" si="229"/>
        <v>3</v>
      </c>
      <c r="J4875" t="str">
        <f t="shared" si="230"/>
        <v>9-12</v>
      </c>
    </row>
    <row r="4876" spans="1:10">
      <c r="A4876" t="s">
        <v>374</v>
      </c>
      <c r="B4876" t="s">
        <v>1502</v>
      </c>
      <c r="C4876" s="7">
        <v>44143.8374652778</v>
      </c>
      <c r="D4876" t="str">
        <f>VLOOKUP(A4876,Sheet2!$B$2:$E$1001,3,0)</f>
        <v>GIF</v>
      </c>
      <c r="E4876" t="str">
        <f>VLOOKUP(A4876,Sheet2!$B$2:$E$1001,4,0)</f>
        <v>dogs</v>
      </c>
      <c r="F4876" t="str">
        <f>VLOOKUP(B4876,Sheet3!$B$2:$D$17,2,0)</f>
        <v>negative</v>
      </c>
      <c r="G4876">
        <f>VLOOKUP(B4876,Sheet3!$B$2:$D$17,3,0)</f>
        <v>15</v>
      </c>
      <c r="H4876">
        <f t="shared" si="228"/>
        <v>11</v>
      </c>
      <c r="I4876">
        <f t="shared" si="229"/>
        <v>7</v>
      </c>
      <c r="J4876" t="str">
        <f t="shared" si="230"/>
        <v>18-21</v>
      </c>
    </row>
    <row r="4877" spans="1:10">
      <c r="A4877" t="s">
        <v>374</v>
      </c>
      <c r="B4877" t="s">
        <v>1499</v>
      </c>
      <c r="C4877" s="7">
        <v>44022.6831365741</v>
      </c>
      <c r="D4877" t="str">
        <f>VLOOKUP(A4877,Sheet2!$B$2:$E$1001,3,0)</f>
        <v>GIF</v>
      </c>
      <c r="E4877" t="str">
        <f>VLOOKUP(A4877,Sheet2!$B$2:$E$1001,4,0)</f>
        <v>dogs</v>
      </c>
      <c r="F4877" t="str">
        <f>VLOOKUP(B4877,Sheet3!$B$2:$D$17,2,0)</f>
        <v>negative</v>
      </c>
      <c r="G4877">
        <f>VLOOKUP(B4877,Sheet3!$B$2:$D$17,3,0)</f>
        <v>10</v>
      </c>
      <c r="H4877">
        <f t="shared" si="228"/>
        <v>7</v>
      </c>
      <c r="I4877">
        <f t="shared" si="229"/>
        <v>5</v>
      </c>
      <c r="J4877" t="str">
        <f t="shared" si="230"/>
        <v>15-18</v>
      </c>
    </row>
    <row r="4878" spans="1:10">
      <c r="A4878" t="s">
        <v>374</v>
      </c>
      <c r="B4878" t="s">
        <v>1490</v>
      </c>
      <c r="C4878" s="7">
        <v>44029.8022106482</v>
      </c>
      <c r="D4878" t="str">
        <f>VLOOKUP(A4878,Sheet2!$B$2:$E$1001,3,0)</f>
        <v>GIF</v>
      </c>
      <c r="E4878" t="str">
        <f>VLOOKUP(A4878,Sheet2!$B$2:$E$1001,4,0)</f>
        <v>dogs</v>
      </c>
      <c r="F4878" t="str">
        <f>VLOOKUP(B4878,Sheet3!$B$2:$D$17,2,0)</f>
        <v>negative</v>
      </c>
      <c r="G4878">
        <f>VLOOKUP(B4878,Sheet3!$B$2:$D$17,3,0)</f>
        <v>5</v>
      </c>
      <c r="H4878">
        <f t="shared" si="228"/>
        <v>7</v>
      </c>
      <c r="I4878">
        <f t="shared" si="229"/>
        <v>5</v>
      </c>
      <c r="J4878" t="str">
        <f t="shared" si="230"/>
        <v>18-21</v>
      </c>
    </row>
    <row r="4879" spans="1:10">
      <c r="A4879" t="s">
        <v>374</v>
      </c>
      <c r="B4879" t="s">
        <v>1492</v>
      </c>
      <c r="C4879" s="7">
        <v>44039.2834259259</v>
      </c>
      <c r="D4879" t="str">
        <f>VLOOKUP(A4879,Sheet2!$B$2:$E$1001,3,0)</f>
        <v>GIF</v>
      </c>
      <c r="E4879" t="str">
        <f>VLOOKUP(A4879,Sheet2!$B$2:$E$1001,4,0)</f>
        <v>dogs</v>
      </c>
      <c r="F4879" t="str">
        <f>VLOOKUP(B4879,Sheet3!$B$2:$D$17,2,0)</f>
        <v>neutral</v>
      </c>
      <c r="G4879">
        <f>VLOOKUP(B4879,Sheet3!$B$2:$D$17,3,0)</f>
        <v>20</v>
      </c>
      <c r="H4879">
        <f t="shared" si="228"/>
        <v>7</v>
      </c>
      <c r="I4879">
        <f t="shared" si="229"/>
        <v>1</v>
      </c>
      <c r="J4879" t="str">
        <f t="shared" si="230"/>
        <v>6-9</v>
      </c>
    </row>
    <row r="4880" spans="1:10">
      <c r="A4880" t="s">
        <v>374</v>
      </c>
      <c r="B4880" t="s">
        <v>1501</v>
      </c>
      <c r="C4880" s="7">
        <v>44147.7249884259</v>
      </c>
      <c r="D4880" t="str">
        <f>VLOOKUP(A4880,Sheet2!$B$2:$E$1001,3,0)</f>
        <v>GIF</v>
      </c>
      <c r="E4880" t="str">
        <f>VLOOKUP(A4880,Sheet2!$B$2:$E$1001,4,0)</f>
        <v>dogs</v>
      </c>
      <c r="F4880" t="str">
        <f>VLOOKUP(B4880,Sheet3!$B$2:$D$17,2,0)</f>
        <v>neutral</v>
      </c>
      <c r="G4880">
        <f>VLOOKUP(B4880,Sheet3!$B$2:$D$17,3,0)</f>
        <v>35</v>
      </c>
      <c r="H4880">
        <f t="shared" si="228"/>
        <v>11</v>
      </c>
      <c r="I4880">
        <f t="shared" si="229"/>
        <v>4</v>
      </c>
      <c r="J4880" t="str">
        <f t="shared" si="230"/>
        <v>15-18</v>
      </c>
    </row>
    <row r="4881" customFormat="1" spans="1:10">
      <c r="A4881" t="s">
        <v>374</v>
      </c>
      <c r="B4881" t="s">
        <v>1495</v>
      </c>
      <c r="C4881" s="7">
        <v>44236.1888310185</v>
      </c>
      <c r="D4881" t="str">
        <f>VLOOKUP(A4881,Sheet2!$B$2:$E$1001,3,0)</f>
        <v>GIF</v>
      </c>
      <c r="E4881" t="str">
        <f>VLOOKUP(A4881,Sheet2!$B$2:$E$1001,4,0)</f>
        <v>dogs</v>
      </c>
      <c r="F4881" t="str">
        <f>VLOOKUP(B4881,Sheet3!$B$2:$D$17,2,0)</f>
        <v>positive</v>
      </c>
      <c r="G4881">
        <f>VLOOKUP(B4881,Sheet3!$B$2:$D$17,3,0)</f>
        <v>75</v>
      </c>
      <c r="H4881">
        <f t="shared" si="228"/>
        <v>2</v>
      </c>
      <c r="I4881">
        <f t="shared" si="229"/>
        <v>2</v>
      </c>
      <c r="J4881" t="str">
        <f t="shared" si="230"/>
        <v>3-6</v>
      </c>
    </row>
    <row r="4882" spans="1:10">
      <c r="A4882" t="s">
        <v>374</v>
      </c>
      <c r="B4882" t="s">
        <v>1496</v>
      </c>
      <c r="C4882" s="7">
        <v>44062.324212963</v>
      </c>
      <c r="D4882" t="str">
        <f>VLOOKUP(A4882,Sheet2!$B$2:$E$1001,3,0)</f>
        <v>GIF</v>
      </c>
      <c r="E4882" t="str">
        <f>VLOOKUP(A4882,Sheet2!$B$2:$E$1001,4,0)</f>
        <v>dogs</v>
      </c>
      <c r="F4882" t="str">
        <f>VLOOKUP(B4882,Sheet3!$B$2:$D$17,2,0)</f>
        <v>positive</v>
      </c>
      <c r="G4882">
        <f>VLOOKUP(B4882,Sheet3!$B$2:$D$17,3,0)</f>
        <v>70</v>
      </c>
      <c r="H4882">
        <f t="shared" si="228"/>
        <v>8</v>
      </c>
      <c r="I4882">
        <f t="shared" si="229"/>
        <v>3</v>
      </c>
      <c r="J4882" t="str">
        <f t="shared" si="230"/>
        <v>6-9</v>
      </c>
    </row>
    <row r="4883" spans="1:10">
      <c r="A4883" t="s">
        <v>374</v>
      </c>
      <c r="B4883" t="s">
        <v>1494</v>
      </c>
      <c r="C4883" s="7">
        <v>44117.0990740741</v>
      </c>
      <c r="D4883" t="str">
        <f>VLOOKUP(A4883,Sheet2!$B$2:$E$1001,3,0)</f>
        <v>GIF</v>
      </c>
      <c r="E4883" t="str">
        <f>VLOOKUP(A4883,Sheet2!$B$2:$E$1001,4,0)</f>
        <v>dogs</v>
      </c>
      <c r="F4883" t="str">
        <f>VLOOKUP(B4883,Sheet3!$B$2:$D$17,2,0)</f>
        <v>positive</v>
      </c>
      <c r="G4883">
        <f>VLOOKUP(B4883,Sheet3!$B$2:$D$17,3,0)</f>
        <v>65</v>
      </c>
      <c r="H4883">
        <f t="shared" si="228"/>
        <v>10</v>
      </c>
      <c r="I4883">
        <f t="shared" si="229"/>
        <v>2</v>
      </c>
      <c r="J4883" t="str">
        <f t="shared" si="230"/>
        <v>0-3</v>
      </c>
    </row>
    <row r="4884" spans="1:10">
      <c r="A4884" t="s">
        <v>374</v>
      </c>
      <c r="B4884" t="s">
        <v>1501</v>
      </c>
      <c r="C4884" s="7">
        <v>44331.4013194444</v>
      </c>
      <c r="D4884" t="str">
        <f>VLOOKUP(A4884,Sheet2!$B$2:$E$1001,3,0)</f>
        <v>GIF</v>
      </c>
      <c r="E4884" t="str">
        <f>VLOOKUP(A4884,Sheet2!$B$2:$E$1001,4,0)</f>
        <v>dogs</v>
      </c>
      <c r="F4884" t="str">
        <f>VLOOKUP(B4884,Sheet3!$B$2:$D$17,2,0)</f>
        <v>neutral</v>
      </c>
      <c r="G4884">
        <f>VLOOKUP(B4884,Sheet3!$B$2:$D$17,3,0)</f>
        <v>35</v>
      </c>
      <c r="H4884">
        <f t="shared" si="228"/>
        <v>5</v>
      </c>
      <c r="I4884">
        <f t="shared" si="229"/>
        <v>6</v>
      </c>
      <c r="J4884" t="str">
        <f t="shared" si="230"/>
        <v>9-12</v>
      </c>
    </row>
    <row r="4885" spans="1:10">
      <c r="A4885" t="s">
        <v>374</v>
      </c>
      <c r="B4885" t="s">
        <v>1503</v>
      </c>
      <c r="C4885" s="7">
        <v>44077.2318518519</v>
      </c>
      <c r="D4885" t="str">
        <f>VLOOKUP(A4885,Sheet2!$B$2:$E$1001,3,0)</f>
        <v>GIF</v>
      </c>
      <c r="E4885" t="str">
        <f>VLOOKUP(A4885,Sheet2!$B$2:$E$1001,4,0)</f>
        <v>dogs</v>
      </c>
      <c r="F4885" t="str">
        <f>VLOOKUP(B4885,Sheet3!$B$2:$D$17,2,0)</f>
        <v>negative</v>
      </c>
      <c r="G4885">
        <f>VLOOKUP(B4885,Sheet3!$B$2:$D$17,3,0)</f>
        <v>12</v>
      </c>
      <c r="H4885">
        <f t="shared" si="228"/>
        <v>9</v>
      </c>
      <c r="I4885">
        <f t="shared" si="229"/>
        <v>4</v>
      </c>
      <c r="J4885" t="str">
        <f t="shared" si="230"/>
        <v>3-6</v>
      </c>
    </row>
    <row r="4886" spans="1:10">
      <c r="A4886" t="s">
        <v>374</v>
      </c>
      <c r="B4886" t="s">
        <v>1490</v>
      </c>
      <c r="C4886" s="7">
        <v>44052.6632638889</v>
      </c>
      <c r="D4886" t="str">
        <f>VLOOKUP(A4886,Sheet2!$B$2:$E$1001,3,0)</f>
        <v>GIF</v>
      </c>
      <c r="E4886" t="str">
        <f>VLOOKUP(A4886,Sheet2!$B$2:$E$1001,4,0)</f>
        <v>dogs</v>
      </c>
      <c r="F4886" t="str">
        <f>VLOOKUP(B4886,Sheet3!$B$2:$D$17,2,0)</f>
        <v>negative</v>
      </c>
      <c r="G4886">
        <f>VLOOKUP(B4886,Sheet3!$B$2:$D$17,3,0)</f>
        <v>5</v>
      </c>
      <c r="H4886">
        <f t="shared" si="228"/>
        <v>8</v>
      </c>
      <c r="I4886">
        <f t="shared" si="229"/>
        <v>7</v>
      </c>
      <c r="J4886" t="str">
        <f t="shared" si="230"/>
        <v>15-18</v>
      </c>
    </row>
    <row r="4887" spans="1:10">
      <c r="A4887" t="s">
        <v>374</v>
      </c>
      <c r="B4887" t="s">
        <v>1501</v>
      </c>
      <c r="C4887" s="7">
        <v>44159.3866898148</v>
      </c>
      <c r="D4887" t="str">
        <f>VLOOKUP(A4887,Sheet2!$B$2:$E$1001,3,0)</f>
        <v>GIF</v>
      </c>
      <c r="E4887" t="str">
        <f>VLOOKUP(A4887,Sheet2!$B$2:$E$1001,4,0)</f>
        <v>dogs</v>
      </c>
      <c r="F4887" t="str">
        <f>VLOOKUP(B4887,Sheet3!$B$2:$D$17,2,0)</f>
        <v>neutral</v>
      </c>
      <c r="G4887">
        <f>VLOOKUP(B4887,Sheet3!$B$2:$D$17,3,0)</f>
        <v>35</v>
      </c>
      <c r="H4887">
        <f t="shared" si="228"/>
        <v>11</v>
      </c>
      <c r="I4887">
        <f t="shared" si="229"/>
        <v>2</v>
      </c>
      <c r="J4887" t="str">
        <f t="shared" si="230"/>
        <v>9-12</v>
      </c>
    </row>
    <row r="4888" spans="1:10">
      <c r="A4888" t="s">
        <v>374</v>
      </c>
      <c r="B4888" t="s">
        <v>1498</v>
      </c>
      <c r="C4888" s="7">
        <v>44156.0489930556</v>
      </c>
      <c r="D4888" t="str">
        <f>VLOOKUP(A4888,Sheet2!$B$2:$E$1001,3,0)</f>
        <v>GIF</v>
      </c>
      <c r="E4888" t="str">
        <f>VLOOKUP(A4888,Sheet2!$B$2:$E$1001,4,0)</f>
        <v>dogs</v>
      </c>
      <c r="F4888" t="str">
        <f>VLOOKUP(B4888,Sheet3!$B$2:$D$17,2,0)</f>
        <v>positive</v>
      </c>
      <c r="G4888">
        <f>VLOOKUP(B4888,Sheet3!$B$2:$D$17,3,0)</f>
        <v>50</v>
      </c>
      <c r="H4888">
        <f t="shared" si="228"/>
        <v>11</v>
      </c>
      <c r="I4888">
        <f t="shared" si="229"/>
        <v>6</v>
      </c>
      <c r="J4888" t="str">
        <f t="shared" si="230"/>
        <v>0-3</v>
      </c>
    </row>
    <row r="4889" spans="1:10">
      <c r="A4889" t="s">
        <v>374</v>
      </c>
      <c r="B4889" t="s">
        <v>1500</v>
      </c>
      <c r="C4889" s="7">
        <v>44214.1872453704</v>
      </c>
      <c r="D4889" t="str">
        <f>VLOOKUP(A4889,Sheet2!$B$2:$E$1001,3,0)</f>
        <v>GIF</v>
      </c>
      <c r="E4889" t="str">
        <f>VLOOKUP(A4889,Sheet2!$B$2:$E$1001,4,0)</f>
        <v>dogs</v>
      </c>
      <c r="F4889" t="str">
        <f>VLOOKUP(B4889,Sheet3!$B$2:$D$17,2,0)</f>
        <v>positive</v>
      </c>
      <c r="G4889">
        <f>VLOOKUP(B4889,Sheet3!$B$2:$D$17,3,0)</f>
        <v>45</v>
      </c>
      <c r="H4889">
        <f t="shared" si="228"/>
        <v>1</v>
      </c>
      <c r="I4889">
        <f t="shared" si="229"/>
        <v>1</v>
      </c>
      <c r="J4889" t="str">
        <f t="shared" si="230"/>
        <v>3-6</v>
      </c>
    </row>
    <row r="4890" spans="1:10">
      <c r="A4890" t="s">
        <v>374</v>
      </c>
      <c r="B4890" t="s">
        <v>1497</v>
      </c>
      <c r="C4890" s="7">
        <v>44236.514224537</v>
      </c>
      <c r="D4890" t="str">
        <f>VLOOKUP(A4890,Sheet2!$B$2:$E$1001,3,0)</f>
        <v>GIF</v>
      </c>
      <c r="E4890" t="str">
        <f>VLOOKUP(A4890,Sheet2!$B$2:$E$1001,4,0)</f>
        <v>dogs</v>
      </c>
      <c r="F4890" t="str">
        <f>VLOOKUP(B4890,Sheet3!$B$2:$D$17,2,0)</f>
        <v>positive</v>
      </c>
      <c r="G4890">
        <f>VLOOKUP(B4890,Sheet3!$B$2:$D$17,3,0)</f>
        <v>72</v>
      </c>
      <c r="H4890">
        <f t="shared" si="228"/>
        <v>2</v>
      </c>
      <c r="I4890">
        <f t="shared" si="229"/>
        <v>2</v>
      </c>
      <c r="J4890" t="str">
        <f t="shared" si="230"/>
        <v>12-15</v>
      </c>
    </row>
    <row r="4891" customFormat="1" spans="1:10">
      <c r="A4891" t="s">
        <v>374</v>
      </c>
      <c r="B4891" t="s">
        <v>1498</v>
      </c>
      <c r="C4891" s="7">
        <v>44022.8636574074</v>
      </c>
      <c r="D4891" t="str">
        <f>VLOOKUP(A4891,Sheet2!$B$2:$E$1001,3,0)</f>
        <v>GIF</v>
      </c>
      <c r="E4891" t="str">
        <f>VLOOKUP(A4891,Sheet2!$B$2:$E$1001,4,0)</f>
        <v>dogs</v>
      </c>
      <c r="F4891" t="str">
        <f>VLOOKUP(B4891,Sheet3!$B$2:$D$17,2,0)</f>
        <v>positive</v>
      </c>
      <c r="G4891">
        <f>VLOOKUP(B4891,Sheet3!$B$2:$D$17,3,0)</f>
        <v>50</v>
      </c>
      <c r="H4891">
        <f t="shared" si="228"/>
        <v>7</v>
      </c>
      <c r="I4891">
        <f t="shared" si="229"/>
        <v>5</v>
      </c>
      <c r="J4891" t="str">
        <f t="shared" si="230"/>
        <v>18-21</v>
      </c>
    </row>
    <row r="4892" spans="1:10">
      <c r="A4892" t="s">
        <v>374</v>
      </c>
      <c r="B4892" t="s">
        <v>1487</v>
      </c>
      <c r="C4892" s="7">
        <v>44041.7513310185</v>
      </c>
      <c r="D4892" t="str">
        <f>VLOOKUP(A4892,Sheet2!$B$2:$E$1001,3,0)</f>
        <v>GIF</v>
      </c>
      <c r="E4892" t="str">
        <f>VLOOKUP(A4892,Sheet2!$B$2:$E$1001,4,0)</f>
        <v>dogs</v>
      </c>
      <c r="F4892" t="str">
        <f>VLOOKUP(B4892,Sheet3!$B$2:$D$17,2,0)</f>
        <v>positive</v>
      </c>
      <c r="G4892">
        <f>VLOOKUP(B4892,Sheet3!$B$2:$D$17,3,0)</f>
        <v>70</v>
      </c>
      <c r="H4892">
        <f t="shared" si="228"/>
        <v>7</v>
      </c>
      <c r="I4892">
        <f t="shared" si="229"/>
        <v>3</v>
      </c>
      <c r="J4892" t="str">
        <f t="shared" si="230"/>
        <v>18-21</v>
      </c>
    </row>
    <row r="4893" spans="1:10">
      <c r="A4893" t="s">
        <v>374</v>
      </c>
      <c r="B4893" t="s">
        <v>1495</v>
      </c>
      <c r="C4893" s="7">
        <v>44237.9149074074</v>
      </c>
      <c r="D4893" t="str">
        <f>VLOOKUP(A4893,Sheet2!$B$2:$E$1001,3,0)</f>
        <v>GIF</v>
      </c>
      <c r="E4893" t="str">
        <f>VLOOKUP(A4893,Sheet2!$B$2:$E$1001,4,0)</f>
        <v>dogs</v>
      </c>
      <c r="F4893" t="str">
        <f>VLOOKUP(B4893,Sheet3!$B$2:$D$17,2,0)</f>
        <v>positive</v>
      </c>
      <c r="G4893">
        <f>VLOOKUP(B4893,Sheet3!$B$2:$D$17,3,0)</f>
        <v>75</v>
      </c>
      <c r="H4893">
        <f t="shared" si="228"/>
        <v>2</v>
      </c>
      <c r="I4893">
        <f t="shared" si="229"/>
        <v>3</v>
      </c>
      <c r="J4893" t="str">
        <f t="shared" si="230"/>
        <v>21-24</v>
      </c>
    </row>
    <row r="4894" spans="1:10">
      <c r="A4894" t="s">
        <v>374</v>
      </c>
      <c r="B4894" t="s">
        <v>1490</v>
      </c>
      <c r="C4894" s="7">
        <v>44294.838599537</v>
      </c>
      <c r="D4894" t="str">
        <f>VLOOKUP(A4894,Sheet2!$B$2:$E$1001,3,0)</f>
        <v>GIF</v>
      </c>
      <c r="E4894" t="str">
        <f>VLOOKUP(A4894,Sheet2!$B$2:$E$1001,4,0)</f>
        <v>dogs</v>
      </c>
      <c r="F4894" t="str">
        <f>VLOOKUP(B4894,Sheet3!$B$2:$D$17,2,0)</f>
        <v>negative</v>
      </c>
      <c r="G4894">
        <f>VLOOKUP(B4894,Sheet3!$B$2:$D$17,3,0)</f>
        <v>5</v>
      </c>
      <c r="H4894">
        <f t="shared" si="228"/>
        <v>4</v>
      </c>
      <c r="I4894">
        <f t="shared" si="229"/>
        <v>4</v>
      </c>
      <c r="J4894" t="str">
        <f t="shared" si="230"/>
        <v>18-21</v>
      </c>
    </row>
    <row r="4895" spans="1:10">
      <c r="A4895" t="s">
        <v>374</v>
      </c>
      <c r="B4895" t="s">
        <v>1496</v>
      </c>
      <c r="C4895" s="7">
        <v>44162.6906134259</v>
      </c>
      <c r="D4895" t="str">
        <f>VLOOKUP(A4895,Sheet2!$B$2:$E$1001,3,0)</f>
        <v>GIF</v>
      </c>
      <c r="E4895" t="str">
        <f>VLOOKUP(A4895,Sheet2!$B$2:$E$1001,4,0)</f>
        <v>dogs</v>
      </c>
      <c r="F4895" t="str">
        <f>VLOOKUP(B4895,Sheet3!$B$2:$D$17,2,0)</f>
        <v>positive</v>
      </c>
      <c r="G4895">
        <f>VLOOKUP(B4895,Sheet3!$B$2:$D$17,3,0)</f>
        <v>70</v>
      </c>
      <c r="H4895">
        <f t="shared" si="228"/>
        <v>11</v>
      </c>
      <c r="I4895">
        <f t="shared" si="229"/>
        <v>5</v>
      </c>
      <c r="J4895" t="str">
        <f t="shared" si="230"/>
        <v>15-18</v>
      </c>
    </row>
    <row r="4896" spans="1:10">
      <c r="A4896" t="s">
        <v>374</v>
      </c>
      <c r="B4896" t="s">
        <v>1500</v>
      </c>
      <c r="C4896" s="7">
        <v>44062.189849537</v>
      </c>
      <c r="D4896" t="str">
        <f>VLOOKUP(A4896,Sheet2!$B$2:$E$1001,3,0)</f>
        <v>GIF</v>
      </c>
      <c r="E4896" t="str">
        <f>VLOOKUP(A4896,Sheet2!$B$2:$E$1001,4,0)</f>
        <v>dogs</v>
      </c>
      <c r="F4896" t="str">
        <f>VLOOKUP(B4896,Sheet3!$B$2:$D$17,2,0)</f>
        <v>positive</v>
      </c>
      <c r="G4896">
        <f>VLOOKUP(B4896,Sheet3!$B$2:$D$17,3,0)</f>
        <v>45</v>
      </c>
      <c r="H4896">
        <f t="shared" si="228"/>
        <v>8</v>
      </c>
      <c r="I4896">
        <f t="shared" si="229"/>
        <v>3</v>
      </c>
      <c r="J4896" t="str">
        <f t="shared" si="230"/>
        <v>3-6</v>
      </c>
    </row>
    <row r="4897" spans="1:10">
      <c r="A4897" t="s">
        <v>374</v>
      </c>
      <c r="B4897" t="s">
        <v>1491</v>
      </c>
      <c r="C4897" s="7">
        <v>44192.792337963</v>
      </c>
      <c r="D4897" t="str">
        <f>VLOOKUP(A4897,Sheet2!$B$2:$E$1001,3,0)</f>
        <v>GIF</v>
      </c>
      <c r="E4897" t="str">
        <f>VLOOKUP(A4897,Sheet2!$B$2:$E$1001,4,0)</f>
        <v>dogs</v>
      </c>
      <c r="F4897" t="str">
        <f>VLOOKUP(B4897,Sheet3!$B$2:$D$17,2,0)</f>
        <v>positive</v>
      </c>
      <c r="G4897">
        <f>VLOOKUP(B4897,Sheet3!$B$2:$D$17,3,0)</f>
        <v>30</v>
      </c>
      <c r="H4897">
        <f t="shared" si="228"/>
        <v>12</v>
      </c>
      <c r="I4897">
        <f t="shared" si="229"/>
        <v>7</v>
      </c>
      <c r="J4897" t="str">
        <f t="shared" si="230"/>
        <v>18-21</v>
      </c>
    </row>
    <row r="4898" spans="1:10">
      <c r="A4898" t="s">
        <v>374</v>
      </c>
      <c r="B4898" t="s">
        <v>1499</v>
      </c>
      <c r="C4898" s="7">
        <v>44003.2549652778</v>
      </c>
      <c r="D4898" t="str">
        <f>VLOOKUP(A4898,Sheet2!$B$2:$E$1001,3,0)</f>
        <v>GIF</v>
      </c>
      <c r="E4898" t="str">
        <f>VLOOKUP(A4898,Sheet2!$B$2:$E$1001,4,0)</f>
        <v>dogs</v>
      </c>
      <c r="F4898" t="str">
        <f>VLOOKUP(B4898,Sheet3!$B$2:$D$17,2,0)</f>
        <v>negative</v>
      </c>
      <c r="G4898">
        <f>VLOOKUP(B4898,Sheet3!$B$2:$D$17,3,0)</f>
        <v>10</v>
      </c>
      <c r="H4898">
        <f t="shared" si="228"/>
        <v>6</v>
      </c>
      <c r="I4898">
        <f t="shared" si="229"/>
        <v>7</v>
      </c>
      <c r="J4898" t="str">
        <f t="shared" si="230"/>
        <v>6-9</v>
      </c>
    </row>
    <row r="4899" spans="1:10">
      <c r="A4899" t="s">
        <v>374</v>
      </c>
      <c r="B4899" t="s">
        <v>1501</v>
      </c>
      <c r="C4899" s="7">
        <v>44276.8497453704</v>
      </c>
      <c r="D4899" t="str">
        <f>VLOOKUP(A4899,Sheet2!$B$2:$E$1001,3,0)</f>
        <v>GIF</v>
      </c>
      <c r="E4899" t="str">
        <f>VLOOKUP(A4899,Sheet2!$B$2:$E$1001,4,0)</f>
        <v>dogs</v>
      </c>
      <c r="F4899" t="str">
        <f>VLOOKUP(B4899,Sheet3!$B$2:$D$17,2,0)</f>
        <v>neutral</v>
      </c>
      <c r="G4899">
        <f>VLOOKUP(B4899,Sheet3!$B$2:$D$17,3,0)</f>
        <v>35</v>
      </c>
      <c r="H4899">
        <f t="shared" si="228"/>
        <v>3</v>
      </c>
      <c r="I4899">
        <f t="shared" si="229"/>
        <v>7</v>
      </c>
      <c r="J4899" t="str">
        <f t="shared" si="230"/>
        <v>18-21</v>
      </c>
    </row>
    <row r="4900" spans="1:10">
      <c r="A4900" t="s">
        <v>374</v>
      </c>
      <c r="B4900" t="s">
        <v>1492</v>
      </c>
      <c r="C4900" s="7">
        <v>44040.4477777778</v>
      </c>
      <c r="D4900" t="str">
        <f>VLOOKUP(A4900,Sheet2!$B$2:$E$1001,3,0)</f>
        <v>GIF</v>
      </c>
      <c r="E4900" t="str">
        <f>VLOOKUP(A4900,Sheet2!$B$2:$E$1001,4,0)</f>
        <v>dogs</v>
      </c>
      <c r="F4900" t="str">
        <f>VLOOKUP(B4900,Sheet3!$B$2:$D$17,2,0)</f>
        <v>neutral</v>
      </c>
      <c r="G4900">
        <f>VLOOKUP(B4900,Sheet3!$B$2:$D$17,3,0)</f>
        <v>20</v>
      </c>
      <c r="H4900">
        <f t="shared" si="228"/>
        <v>7</v>
      </c>
      <c r="I4900">
        <f t="shared" si="229"/>
        <v>2</v>
      </c>
      <c r="J4900" t="str">
        <f t="shared" si="230"/>
        <v>9-12</v>
      </c>
    </row>
    <row r="4901" customFormat="1" spans="1:10">
      <c r="A4901" t="s">
        <v>374</v>
      </c>
      <c r="B4901" t="s">
        <v>1487</v>
      </c>
      <c r="C4901" s="7">
        <v>44317.6810185185</v>
      </c>
      <c r="D4901" t="str">
        <f>VLOOKUP(A4901,Sheet2!$B$2:$E$1001,3,0)</f>
        <v>GIF</v>
      </c>
      <c r="E4901" t="str">
        <f>VLOOKUP(A4901,Sheet2!$B$2:$E$1001,4,0)</f>
        <v>dogs</v>
      </c>
      <c r="F4901" t="str">
        <f>VLOOKUP(B4901,Sheet3!$B$2:$D$17,2,0)</f>
        <v>positive</v>
      </c>
      <c r="G4901">
        <f>VLOOKUP(B4901,Sheet3!$B$2:$D$17,3,0)</f>
        <v>70</v>
      </c>
      <c r="H4901">
        <f t="shared" si="228"/>
        <v>5</v>
      </c>
      <c r="I4901">
        <f t="shared" si="229"/>
        <v>6</v>
      </c>
      <c r="J4901" t="str">
        <f t="shared" si="230"/>
        <v>15-18</v>
      </c>
    </row>
    <row r="4902" spans="1:10">
      <c r="A4902" t="s">
        <v>374</v>
      </c>
      <c r="B4902" t="s">
        <v>1487</v>
      </c>
      <c r="C4902" s="7">
        <v>44230.4491898148</v>
      </c>
      <c r="D4902" t="str">
        <f>VLOOKUP(A4902,Sheet2!$B$2:$E$1001,3,0)</f>
        <v>GIF</v>
      </c>
      <c r="E4902" t="str">
        <f>VLOOKUP(A4902,Sheet2!$B$2:$E$1001,4,0)</f>
        <v>dogs</v>
      </c>
      <c r="F4902" t="str">
        <f>VLOOKUP(B4902,Sheet3!$B$2:$D$17,2,0)</f>
        <v>positive</v>
      </c>
      <c r="G4902">
        <f>VLOOKUP(B4902,Sheet3!$B$2:$D$17,3,0)</f>
        <v>70</v>
      </c>
      <c r="H4902">
        <f t="shared" si="228"/>
        <v>2</v>
      </c>
      <c r="I4902">
        <f t="shared" si="229"/>
        <v>3</v>
      </c>
      <c r="J4902" t="str">
        <f t="shared" si="230"/>
        <v>9-12</v>
      </c>
    </row>
    <row r="4903" spans="1:10">
      <c r="A4903" t="s">
        <v>374</v>
      </c>
      <c r="B4903" t="s">
        <v>1498</v>
      </c>
      <c r="C4903" s="7">
        <v>44149.2546759259</v>
      </c>
      <c r="D4903" t="str">
        <f>VLOOKUP(A4903,Sheet2!$B$2:$E$1001,3,0)</f>
        <v>GIF</v>
      </c>
      <c r="E4903" t="str">
        <f>VLOOKUP(A4903,Sheet2!$B$2:$E$1001,4,0)</f>
        <v>dogs</v>
      </c>
      <c r="F4903" t="str">
        <f>VLOOKUP(B4903,Sheet3!$B$2:$D$17,2,0)</f>
        <v>positive</v>
      </c>
      <c r="G4903">
        <f>VLOOKUP(B4903,Sheet3!$B$2:$D$17,3,0)</f>
        <v>50</v>
      </c>
      <c r="H4903">
        <f t="shared" si="228"/>
        <v>11</v>
      </c>
      <c r="I4903">
        <f t="shared" si="229"/>
        <v>6</v>
      </c>
      <c r="J4903" t="str">
        <f t="shared" si="230"/>
        <v>6-9</v>
      </c>
    </row>
    <row r="4904" spans="1:10">
      <c r="A4904" t="s">
        <v>374</v>
      </c>
      <c r="B4904" t="s">
        <v>1494</v>
      </c>
      <c r="C4904" s="7">
        <v>44131.2266319444</v>
      </c>
      <c r="D4904" t="str">
        <f>VLOOKUP(A4904,Sheet2!$B$2:$E$1001,3,0)</f>
        <v>GIF</v>
      </c>
      <c r="E4904" t="str">
        <f>VLOOKUP(A4904,Sheet2!$B$2:$E$1001,4,0)</f>
        <v>dogs</v>
      </c>
      <c r="F4904" t="str">
        <f>VLOOKUP(B4904,Sheet3!$B$2:$D$17,2,0)</f>
        <v>positive</v>
      </c>
      <c r="G4904">
        <f>VLOOKUP(B4904,Sheet3!$B$2:$D$17,3,0)</f>
        <v>65</v>
      </c>
      <c r="H4904">
        <f t="shared" si="228"/>
        <v>10</v>
      </c>
      <c r="I4904">
        <f t="shared" si="229"/>
        <v>2</v>
      </c>
      <c r="J4904" t="str">
        <f t="shared" si="230"/>
        <v>3-6</v>
      </c>
    </row>
    <row r="4905" spans="1:10">
      <c r="A4905" t="s">
        <v>374</v>
      </c>
      <c r="B4905" t="s">
        <v>1488</v>
      </c>
      <c r="C4905" s="7">
        <v>44212.5570486111</v>
      </c>
      <c r="D4905" t="str">
        <f>VLOOKUP(A4905,Sheet2!$B$2:$E$1001,3,0)</f>
        <v>GIF</v>
      </c>
      <c r="E4905" t="str">
        <f>VLOOKUP(A4905,Sheet2!$B$2:$E$1001,4,0)</f>
        <v>dogs</v>
      </c>
      <c r="F4905" t="str">
        <f>VLOOKUP(B4905,Sheet3!$B$2:$D$17,2,0)</f>
        <v>negative</v>
      </c>
      <c r="G4905">
        <f>VLOOKUP(B4905,Sheet3!$B$2:$D$17,3,0)</f>
        <v>0</v>
      </c>
      <c r="H4905">
        <f t="shared" si="228"/>
        <v>1</v>
      </c>
      <c r="I4905">
        <f t="shared" si="229"/>
        <v>6</v>
      </c>
      <c r="J4905" t="str">
        <f t="shared" si="230"/>
        <v>12-15</v>
      </c>
    </row>
    <row r="4906" spans="1:10">
      <c r="A4906" t="s">
        <v>374</v>
      </c>
      <c r="B4906" t="s">
        <v>1497</v>
      </c>
      <c r="C4906" s="7">
        <v>44093.2613888889</v>
      </c>
      <c r="D4906" t="str">
        <f>VLOOKUP(A4906,Sheet2!$B$2:$E$1001,3,0)</f>
        <v>GIF</v>
      </c>
      <c r="E4906" t="str">
        <f>VLOOKUP(A4906,Sheet2!$B$2:$E$1001,4,0)</f>
        <v>dogs</v>
      </c>
      <c r="F4906" t="str">
        <f>VLOOKUP(B4906,Sheet3!$B$2:$D$17,2,0)</f>
        <v>positive</v>
      </c>
      <c r="G4906">
        <f>VLOOKUP(B4906,Sheet3!$B$2:$D$17,3,0)</f>
        <v>72</v>
      </c>
      <c r="H4906">
        <f t="shared" si="228"/>
        <v>9</v>
      </c>
      <c r="I4906">
        <f t="shared" si="229"/>
        <v>6</v>
      </c>
      <c r="J4906" t="str">
        <f t="shared" si="230"/>
        <v>6-9</v>
      </c>
    </row>
    <row r="4907" spans="1:10">
      <c r="A4907" t="s">
        <v>374</v>
      </c>
      <c r="B4907" t="s">
        <v>1492</v>
      </c>
      <c r="C4907" s="7">
        <v>44243.9905787037</v>
      </c>
      <c r="D4907" t="str">
        <f>VLOOKUP(A4907,Sheet2!$B$2:$E$1001,3,0)</f>
        <v>GIF</v>
      </c>
      <c r="E4907" t="str">
        <f>VLOOKUP(A4907,Sheet2!$B$2:$E$1001,4,0)</f>
        <v>dogs</v>
      </c>
      <c r="F4907" t="str">
        <f>VLOOKUP(B4907,Sheet3!$B$2:$D$17,2,0)</f>
        <v>neutral</v>
      </c>
      <c r="G4907">
        <f>VLOOKUP(B4907,Sheet3!$B$2:$D$17,3,0)</f>
        <v>20</v>
      </c>
      <c r="H4907">
        <f t="shared" si="228"/>
        <v>2</v>
      </c>
      <c r="I4907">
        <f t="shared" si="229"/>
        <v>2</v>
      </c>
      <c r="J4907" t="str">
        <f t="shared" si="230"/>
        <v>21-24</v>
      </c>
    </row>
    <row r="4908" spans="1:10">
      <c r="A4908" t="s">
        <v>374</v>
      </c>
      <c r="B4908" t="s">
        <v>1497</v>
      </c>
      <c r="C4908" s="7">
        <v>44340.7221759259</v>
      </c>
      <c r="D4908" t="str">
        <f>VLOOKUP(A4908,Sheet2!$B$2:$E$1001,3,0)</f>
        <v>GIF</v>
      </c>
      <c r="E4908" t="str">
        <f>VLOOKUP(A4908,Sheet2!$B$2:$E$1001,4,0)</f>
        <v>dogs</v>
      </c>
      <c r="F4908" t="str">
        <f>VLOOKUP(B4908,Sheet3!$B$2:$D$17,2,0)</f>
        <v>positive</v>
      </c>
      <c r="G4908">
        <f>VLOOKUP(B4908,Sheet3!$B$2:$D$17,3,0)</f>
        <v>72</v>
      </c>
      <c r="H4908">
        <f t="shared" si="228"/>
        <v>5</v>
      </c>
      <c r="I4908">
        <f t="shared" si="229"/>
        <v>1</v>
      </c>
      <c r="J4908" t="str">
        <f t="shared" si="230"/>
        <v>15-18</v>
      </c>
    </row>
    <row r="4909" spans="1:10">
      <c r="A4909" t="s">
        <v>374</v>
      </c>
      <c r="B4909" t="s">
        <v>1490</v>
      </c>
      <c r="C4909" s="7">
        <v>44271.1825</v>
      </c>
      <c r="D4909" t="str">
        <f>VLOOKUP(A4909,Sheet2!$B$2:$E$1001,3,0)</f>
        <v>GIF</v>
      </c>
      <c r="E4909" t="str">
        <f>VLOOKUP(A4909,Sheet2!$B$2:$E$1001,4,0)</f>
        <v>dogs</v>
      </c>
      <c r="F4909" t="str">
        <f>VLOOKUP(B4909,Sheet3!$B$2:$D$17,2,0)</f>
        <v>negative</v>
      </c>
      <c r="G4909">
        <f>VLOOKUP(B4909,Sheet3!$B$2:$D$17,3,0)</f>
        <v>5</v>
      </c>
      <c r="H4909">
        <f t="shared" si="228"/>
        <v>3</v>
      </c>
      <c r="I4909">
        <f t="shared" si="229"/>
        <v>2</v>
      </c>
      <c r="J4909" t="str">
        <f t="shared" si="230"/>
        <v>3-6</v>
      </c>
    </row>
    <row r="4910" spans="1:10">
      <c r="A4910" t="s">
        <v>376</v>
      </c>
      <c r="B4910" t="s">
        <v>1501</v>
      </c>
      <c r="C4910" s="7">
        <v>44047.7619560185</v>
      </c>
      <c r="D4910" t="str">
        <f>VLOOKUP(A4910,Sheet2!$B$2:$E$1001,3,0)</f>
        <v>video</v>
      </c>
      <c r="E4910" t="str">
        <f>VLOOKUP(A4910,Sheet2!$B$2:$E$1001,4,0)</f>
        <v>tennis</v>
      </c>
      <c r="F4910" t="str">
        <f>VLOOKUP(B4910,Sheet3!$B$2:$D$17,2,0)</f>
        <v>neutral</v>
      </c>
      <c r="G4910">
        <f>VLOOKUP(B4910,Sheet3!$B$2:$D$17,3,0)</f>
        <v>35</v>
      </c>
      <c r="H4910">
        <f t="shared" si="228"/>
        <v>8</v>
      </c>
      <c r="I4910">
        <f t="shared" si="229"/>
        <v>2</v>
      </c>
      <c r="J4910" t="str">
        <f t="shared" si="230"/>
        <v>18-21</v>
      </c>
    </row>
    <row r="4911" spans="1:10">
      <c r="A4911" t="s">
        <v>376</v>
      </c>
      <c r="B4911" t="s">
        <v>1497</v>
      </c>
      <c r="C4911" s="7">
        <v>44208.6143402778</v>
      </c>
      <c r="D4911" t="str">
        <f>VLOOKUP(A4911,Sheet2!$B$2:$E$1001,3,0)</f>
        <v>video</v>
      </c>
      <c r="E4911" t="str">
        <f>VLOOKUP(A4911,Sheet2!$B$2:$E$1001,4,0)</f>
        <v>tennis</v>
      </c>
      <c r="F4911" t="str">
        <f>VLOOKUP(B4911,Sheet3!$B$2:$D$17,2,0)</f>
        <v>positive</v>
      </c>
      <c r="G4911">
        <f>VLOOKUP(B4911,Sheet3!$B$2:$D$17,3,0)</f>
        <v>72</v>
      </c>
      <c r="H4911">
        <f t="shared" si="228"/>
        <v>1</v>
      </c>
      <c r="I4911">
        <f t="shared" si="229"/>
        <v>2</v>
      </c>
      <c r="J4911" t="str">
        <f t="shared" si="230"/>
        <v>12-15</v>
      </c>
    </row>
    <row r="4912" spans="1:10">
      <c r="A4912" t="s">
        <v>376</v>
      </c>
      <c r="B4912" t="s">
        <v>1502</v>
      </c>
      <c r="C4912" s="7">
        <v>44227.6259490741</v>
      </c>
      <c r="D4912" t="str">
        <f>VLOOKUP(A4912,Sheet2!$B$2:$E$1001,3,0)</f>
        <v>video</v>
      </c>
      <c r="E4912" t="str">
        <f>VLOOKUP(A4912,Sheet2!$B$2:$E$1001,4,0)</f>
        <v>tennis</v>
      </c>
      <c r="F4912" t="str">
        <f>VLOOKUP(B4912,Sheet3!$B$2:$D$17,2,0)</f>
        <v>negative</v>
      </c>
      <c r="G4912">
        <f>VLOOKUP(B4912,Sheet3!$B$2:$D$17,3,0)</f>
        <v>15</v>
      </c>
      <c r="H4912">
        <f t="shared" si="228"/>
        <v>1</v>
      </c>
      <c r="I4912">
        <f t="shared" si="229"/>
        <v>7</v>
      </c>
      <c r="J4912" t="str">
        <f t="shared" si="230"/>
        <v>15-18</v>
      </c>
    </row>
    <row r="4913" spans="1:10">
      <c r="A4913" t="s">
        <v>376</v>
      </c>
      <c r="B4913" t="s">
        <v>1499</v>
      </c>
      <c r="C4913" s="7">
        <v>44004.5283564815</v>
      </c>
      <c r="D4913" t="str">
        <f>VLOOKUP(A4913,Sheet2!$B$2:$E$1001,3,0)</f>
        <v>video</v>
      </c>
      <c r="E4913" t="str">
        <f>VLOOKUP(A4913,Sheet2!$B$2:$E$1001,4,0)</f>
        <v>tennis</v>
      </c>
      <c r="F4913" t="str">
        <f>VLOOKUP(B4913,Sheet3!$B$2:$D$17,2,0)</f>
        <v>negative</v>
      </c>
      <c r="G4913">
        <f>VLOOKUP(B4913,Sheet3!$B$2:$D$17,3,0)</f>
        <v>10</v>
      </c>
      <c r="H4913">
        <f t="shared" si="228"/>
        <v>6</v>
      </c>
      <c r="I4913">
        <f t="shared" si="229"/>
        <v>1</v>
      </c>
      <c r="J4913" t="str">
        <f t="shared" si="230"/>
        <v>12-15</v>
      </c>
    </row>
    <row r="4914" spans="1:10">
      <c r="A4914" t="s">
        <v>376</v>
      </c>
      <c r="B4914" t="s">
        <v>1490</v>
      </c>
      <c r="C4914" s="7">
        <v>44215.4238194444</v>
      </c>
      <c r="D4914" t="str">
        <f>VLOOKUP(A4914,Sheet2!$B$2:$E$1001,3,0)</f>
        <v>video</v>
      </c>
      <c r="E4914" t="str">
        <f>VLOOKUP(A4914,Sheet2!$B$2:$E$1001,4,0)</f>
        <v>tennis</v>
      </c>
      <c r="F4914" t="str">
        <f>VLOOKUP(B4914,Sheet3!$B$2:$D$17,2,0)</f>
        <v>negative</v>
      </c>
      <c r="G4914">
        <f>VLOOKUP(B4914,Sheet3!$B$2:$D$17,3,0)</f>
        <v>5</v>
      </c>
      <c r="H4914">
        <f t="shared" si="228"/>
        <v>1</v>
      </c>
      <c r="I4914">
        <f t="shared" si="229"/>
        <v>2</v>
      </c>
      <c r="J4914" t="str">
        <f t="shared" si="230"/>
        <v>9-12</v>
      </c>
    </row>
    <row r="4915" spans="1:10">
      <c r="A4915" t="s">
        <v>376</v>
      </c>
      <c r="B4915" t="s">
        <v>1494</v>
      </c>
      <c r="C4915" s="7">
        <v>44058.4625231481</v>
      </c>
      <c r="D4915" t="str">
        <f>VLOOKUP(A4915,Sheet2!$B$2:$E$1001,3,0)</f>
        <v>video</v>
      </c>
      <c r="E4915" t="str">
        <f>VLOOKUP(A4915,Sheet2!$B$2:$E$1001,4,0)</f>
        <v>tennis</v>
      </c>
      <c r="F4915" t="str">
        <f>VLOOKUP(B4915,Sheet3!$B$2:$D$17,2,0)</f>
        <v>positive</v>
      </c>
      <c r="G4915">
        <f>VLOOKUP(B4915,Sheet3!$B$2:$D$17,3,0)</f>
        <v>65</v>
      </c>
      <c r="H4915">
        <f t="shared" si="228"/>
        <v>8</v>
      </c>
      <c r="I4915">
        <f t="shared" si="229"/>
        <v>6</v>
      </c>
      <c r="J4915" t="str">
        <f t="shared" si="230"/>
        <v>9-12</v>
      </c>
    </row>
    <row r="4916" spans="1:10">
      <c r="A4916" t="s">
        <v>376</v>
      </c>
      <c r="B4916" t="s">
        <v>1494</v>
      </c>
      <c r="C4916" s="7">
        <v>44110.2668055556</v>
      </c>
      <c r="D4916" t="str">
        <f>VLOOKUP(A4916,Sheet2!$B$2:$E$1001,3,0)</f>
        <v>video</v>
      </c>
      <c r="E4916" t="str">
        <f>VLOOKUP(A4916,Sheet2!$B$2:$E$1001,4,0)</f>
        <v>tennis</v>
      </c>
      <c r="F4916" t="str">
        <f>VLOOKUP(B4916,Sheet3!$B$2:$D$17,2,0)</f>
        <v>positive</v>
      </c>
      <c r="G4916">
        <f>VLOOKUP(B4916,Sheet3!$B$2:$D$17,3,0)</f>
        <v>65</v>
      </c>
      <c r="H4916">
        <f t="shared" si="228"/>
        <v>10</v>
      </c>
      <c r="I4916">
        <f t="shared" si="229"/>
        <v>2</v>
      </c>
      <c r="J4916" t="str">
        <f t="shared" si="230"/>
        <v>6-9</v>
      </c>
    </row>
    <row r="4917" spans="1:10">
      <c r="A4917" t="s">
        <v>376</v>
      </c>
      <c r="B4917" t="s">
        <v>1491</v>
      </c>
      <c r="C4917" s="7">
        <v>44171.7357523148</v>
      </c>
      <c r="D4917" t="str">
        <f>VLOOKUP(A4917,Sheet2!$B$2:$E$1001,3,0)</f>
        <v>video</v>
      </c>
      <c r="E4917" t="str">
        <f>VLOOKUP(A4917,Sheet2!$B$2:$E$1001,4,0)</f>
        <v>tennis</v>
      </c>
      <c r="F4917" t="str">
        <f>VLOOKUP(B4917,Sheet3!$B$2:$D$17,2,0)</f>
        <v>positive</v>
      </c>
      <c r="G4917">
        <f>VLOOKUP(B4917,Sheet3!$B$2:$D$17,3,0)</f>
        <v>30</v>
      </c>
      <c r="H4917">
        <f t="shared" si="228"/>
        <v>12</v>
      </c>
      <c r="I4917">
        <f t="shared" si="229"/>
        <v>7</v>
      </c>
      <c r="J4917" t="str">
        <f t="shared" si="230"/>
        <v>15-18</v>
      </c>
    </row>
    <row r="4918" spans="1:10">
      <c r="A4918" t="s">
        <v>376</v>
      </c>
      <c r="B4918" t="s">
        <v>1497</v>
      </c>
      <c r="C4918" s="7">
        <v>44079.7137962963</v>
      </c>
      <c r="D4918" t="str">
        <f>VLOOKUP(A4918,Sheet2!$B$2:$E$1001,3,0)</f>
        <v>video</v>
      </c>
      <c r="E4918" t="str">
        <f>VLOOKUP(A4918,Sheet2!$B$2:$E$1001,4,0)</f>
        <v>tennis</v>
      </c>
      <c r="F4918" t="str">
        <f>VLOOKUP(B4918,Sheet3!$B$2:$D$17,2,0)</f>
        <v>positive</v>
      </c>
      <c r="G4918">
        <f>VLOOKUP(B4918,Sheet3!$B$2:$D$17,3,0)</f>
        <v>72</v>
      </c>
      <c r="H4918">
        <f t="shared" si="228"/>
        <v>9</v>
      </c>
      <c r="I4918">
        <f t="shared" si="229"/>
        <v>6</v>
      </c>
      <c r="J4918" t="str">
        <f t="shared" si="230"/>
        <v>15-18</v>
      </c>
    </row>
    <row r="4919" customFormat="1" spans="1:10">
      <c r="A4919" t="s">
        <v>376</v>
      </c>
      <c r="B4919" t="s">
        <v>1491</v>
      </c>
      <c r="C4919" s="7">
        <v>44135.3790740741</v>
      </c>
      <c r="D4919" t="str">
        <f>VLOOKUP(A4919,Sheet2!$B$2:$E$1001,3,0)</f>
        <v>video</v>
      </c>
      <c r="E4919" t="str">
        <f>VLOOKUP(A4919,Sheet2!$B$2:$E$1001,4,0)</f>
        <v>tennis</v>
      </c>
      <c r="F4919" t="str">
        <f>VLOOKUP(B4919,Sheet3!$B$2:$D$17,2,0)</f>
        <v>positive</v>
      </c>
      <c r="G4919">
        <f>VLOOKUP(B4919,Sheet3!$B$2:$D$17,3,0)</f>
        <v>30</v>
      </c>
      <c r="H4919">
        <f t="shared" si="228"/>
        <v>10</v>
      </c>
      <c r="I4919">
        <f t="shared" si="229"/>
        <v>6</v>
      </c>
      <c r="J4919" t="str">
        <f t="shared" si="230"/>
        <v>9-12</v>
      </c>
    </row>
    <row r="4920" spans="1:10">
      <c r="A4920" t="s">
        <v>376</v>
      </c>
      <c r="B4920" t="s">
        <v>1490</v>
      </c>
      <c r="C4920" s="7">
        <v>44264.5625694444</v>
      </c>
      <c r="D4920" t="str">
        <f>VLOOKUP(A4920,Sheet2!$B$2:$E$1001,3,0)</f>
        <v>video</v>
      </c>
      <c r="E4920" t="str">
        <f>VLOOKUP(A4920,Sheet2!$B$2:$E$1001,4,0)</f>
        <v>tennis</v>
      </c>
      <c r="F4920" t="str">
        <f>VLOOKUP(B4920,Sheet3!$B$2:$D$17,2,0)</f>
        <v>negative</v>
      </c>
      <c r="G4920">
        <f>VLOOKUP(B4920,Sheet3!$B$2:$D$17,3,0)</f>
        <v>5</v>
      </c>
      <c r="H4920">
        <f t="shared" si="228"/>
        <v>3</v>
      </c>
      <c r="I4920">
        <f t="shared" si="229"/>
        <v>2</v>
      </c>
      <c r="J4920" t="str">
        <f t="shared" si="230"/>
        <v>12-15</v>
      </c>
    </row>
    <row r="4921" spans="1:10">
      <c r="A4921" t="s">
        <v>376</v>
      </c>
      <c r="B4921" t="s">
        <v>1503</v>
      </c>
      <c r="C4921" s="7">
        <v>44084.7343981481</v>
      </c>
      <c r="D4921" t="str">
        <f>VLOOKUP(A4921,Sheet2!$B$2:$E$1001,3,0)</f>
        <v>video</v>
      </c>
      <c r="E4921" t="str">
        <f>VLOOKUP(A4921,Sheet2!$B$2:$E$1001,4,0)</f>
        <v>tennis</v>
      </c>
      <c r="F4921" t="str">
        <f>VLOOKUP(B4921,Sheet3!$B$2:$D$17,2,0)</f>
        <v>negative</v>
      </c>
      <c r="G4921">
        <f>VLOOKUP(B4921,Sheet3!$B$2:$D$17,3,0)</f>
        <v>12</v>
      </c>
      <c r="H4921">
        <f t="shared" si="228"/>
        <v>9</v>
      </c>
      <c r="I4921">
        <f t="shared" si="229"/>
        <v>4</v>
      </c>
      <c r="J4921" t="str">
        <f t="shared" si="230"/>
        <v>15-18</v>
      </c>
    </row>
    <row r="4922" spans="1:10">
      <c r="A4922" t="s">
        <v>376</v>
      </c>
      <c r="B4922" t="s">
        <v>1498</v>
      </c>
      <c r="C4922" s="7">
        <v>44170.8050462963</v>
      </c>
      <c r="D4922" t="str">
        <f>VLOOKUP(A4922,Sheet2!$B$2:$E$1001,3,0)</f>
        <v>video</v>
      </c>
      <c r="E4922" t="str">
        <f>VLOOKUP(A4922,Sheet2!$B$2:$E$1001,4,0)</f>
        <v>tennis</v>
      </c>
      <c r="F4922" t="str">
        <f>VLOOKUP(B4922,Sheet3!$B$2:$D$17,2,0)</f>
        <v>positive</v>
      </c>
      <c r="G4922">
        <f>VLOOKUP(B4922,Sheet3!$B$2:$D$17,3,0)</f>
        <v>50</v>
      </c>
      <c r="H4922">
        <f t="shared" si="228"/>
        <v>12</v>
      </c>
      <c r="I4922">
        <f t="shared" si="229"/>
        <v>6</v>
      </c>
      <c r="J4922" t="str">
        <f t="shared" si="230"/>
        <v>18-21</v>
      </c>
    </row>
    <row r="4923" spans="1:10">
      <c r="A4923" t="s">
        <v>376</v>
      </c>
      <c r="B4923" t="s">
        <v>1487</v>
      </c>
      <c r="C4923" s="7">
        <v>44317.2346296296</v>
      </c>
      <c r="D4923" t="str">
        <f>VLOOKUP(A4923,Sheet2!$B$2:$E$1001,3,0)</f>
        <v>video</v>
      </c>
      <c r="E4923" t="str">
        <f>VLOOKUP(A4923,Sheet2!$B$2:$E$1001,4,0)</f>
        <v>tennis</v>
      </c>
      <c r="F4923" t="str">
        <f>VLOOKUP(B4923,Sheet3!$B$2:$D$17,2,0)</f>
        <v>positive</v>
      </c>
      <c r="G4923">
        <f>VLOOKUP(B4923,Sheet3!$B$2:$D$17,3,0)</f>
        <v>70</v>
      </c>
      <c r="H4923">
        <f t="shared" si="228"/>
        <v>5</v>
      </c>
      <c r="I4923">
        <f t="shared" si="229"/>
        <v>6</v>
      </c>
      <c r="J4923" t="str">
        <f t="shared" si="230"/>
        <v>3-6</v>
      </c>
    </row>
    <row r="4924" spans="1:10">
      <c r="A4924" t="s">
        <v>376</v>
      </c>
      <c r="B4924" t="s">
        <v>1494</v>
      </c>
      <c r="C4924" s="7">
        <v>44264.8255671296</v>
      </c>
      <c r="D4924" t="str">
        <f>VLOOKUP(A4924,Sheet2!$B$2:$E$1001,3,0)</f>
        <v>video</v>
      </c>
      <c r="E4924" t="str">
        <f>VLOOKUP(A4924,Sheet2!$B$2:$E$1001,4,0)</f>
        <v>tennis</v>
      </c>
      <c r="F4924" t="str">
        <f>VLOOKUP(B4924,Sheet3!$B$2:$D$17,2,0)</f>
        <v>positive</v>
      </c>
      <c r="G4924">
        <f>VLOOKUP(B4924,Sheet3!$B$2:$D$17,3,0)</f>
        <v>65</v>
      </c>
      <c r="H4924">
        <f t="shared" si="228"/>
        <v>3</v>
      </c>
      <c r="I4924">
        <f t="shared" si="229"/>
        <v>2</v>
      </c>
      <c r="J4924" t="str">
        <f t="shared" si="230"/>
        <v>18-21</v>
      </c>
    </row>
    <row r="4925" spans="1:10">
      <c r="A4925" t="s">
        <v>376</v>
      </c>
      <c r="B4925" t="s">
        <v>1497</v>
      </c>
      <c r="C4925" s="7">
        <v>44234.6697569444</v>
      </c>
      <c r="D4925" t="str">
        <f>VLOOKUP(A4925,Sheet2!$B$2:$E$1001,3,0)</f>
        <v>video</v>
      </c>
      <c r="E4925" t="str">
        <f>VLOOKUP(A4925,Sheet2!$B$2:$E$1001,4,0)</f>
        <v>tennis</v>
      </c>
      <c r="F4925" t="str">
        <f>VLOOKUP(B4925,Sheet3!$B$2:$D$17,2,0)</f>
        <v>positive</v>
      </c>
      <c r="G4925">
        <f>VLOOKUP(B4925,Sheet3!$B$2:$D$17,3,0)</f>
        <v>72</v>
      </c>
      <c r="H4925">
        <f t="shared" si="228"/>
        <v>2</v>
      </c>
      <c r="I4925">
        <f t="shared" si="229"/>
        <v>7</v>
      </c>
      <c r="J4925" t="str">
        <f t="shared" si="230"/>
        <v>15-18</v>
      </c>
    </row>
    <row r="4926" spans="1:10">
      <c r="A4926" t="s">
        <v>376</v>
      </c>
      <c r="B4926" t="s">
        <v>1495</v>
      </c>
      <c r="C4926" s="7">
        <v>44276.164375</v>
      </c>
      <c r="D4926" t="str">
        <f>VLOOKUP(A4926,Sheet2!$B$2:$E$1001,3,0)</f>
        <v>video</v>
      </c>
      <c r="E4926" t="str">
        <f>VLOOKUP(A4926,Sheet2!$B$2:$E$1001,4,0)</f>
        <v>tennis</v>
      </c>
      <c r="F4926" t="str">
        <f>VLOOKUP(B4926,Sheet3!$B$2:$D$17,2,0)</f>
        <v>positive</v>
      </c>
      <c r="G4926">
        <f>VLOOKUP(B4926,Sheet3!$B$2:$D$17,3,0)</f>
        <v>75</v>
      </c>
      <c r="H4926">
        <f t="shared" si="228"/>
        <v>3</v>
      </c>
      <c r="I4926">
        <f t="shared" si="229"/>
        <v>7</v>
      </c>
      <c r="J4926" t="str">
        <f t="shared" si="230"/>
        <v>3-6</v>
      </c>
    </row>
    <row r="4927" spans="1:10">
      <c r="A4927" t="s">
        <v>376</v>
      </c>
      <c r="B4927" t="s">
        <v>1494</v>
      </c>
      <c r="C4927" s="7">
        <v>44023.495787037</v>
      </c>
      <c r="D4927" t="str">
        <f>VLOOKUP(A4927,Sheet2!$B$2:$E$1001,3,0)</f>
        <v>video</v>
      </c>
      <c r="E4927" t="str">
        <f>VLOOKUP(A4927,Sheet2!$B$2:$E$1001,4,0)</f>
        <v>tennis</v>
      </c>
      <c r="F4927" t="str">
        <f>VLOOKUP(B4927,Sheet3!$B$2:$D$17,2,0)</f>
        <v>positive</v>
      </c>
      <c r="G4927">
        <f>VLOOKUP(B4927,Sheet3!$B$2:$D$17,3,0)</f>
        <v>65</v>
      </c>
      <c r="H4927">
        <f t="shared" si="228"/>
        <v>7</v>
      </c>
      <c r="I4927">
        <f t="shared" si="229"/>
        <v>6</v>
      </c>
      <c r="J4927" t="str">
        <f t="shared" si="230"/>
        <v>9-12</v>
      </c>
    </row>
    <row r="4928" spans="1:10">
      <c r="A4928" t="s">
        <v>376</v>
      </c>
      <c r="B4928" t="s">
        <v>1492</v>
      </c>
      <c r="C4928" s="7">
        <v>44193.1405324074</v>
      </c>
      <c r="D4928" t="str">
        <f>VLOOKUP(A4928,Sheet2!$B$2:$E$1001,3,0)</f>
        <v>video</v>
      </c>
      <c r="E4928" t="str">
        <f>VLOOKUP(A4928,Sheet2!$B$2:$E$1001,4,0)</f>
        <v>tennis</v>
      </c>
      <c r="F4928" t="str">
        <f>VLOOKUP(B4928,Sheet3!$B$2:$D$17,2,0)</f>
        <v>neutral</v>
      </c>
      <c r="G4928">
        <f>VLOOKUP(B4928,Sheet3!$B$2:$D$17,3,0)</f>
        <v>20</v>
      </c>
      <c r="H4928">
        <f t="shared" si="228"/>
        <v>12</v>
      </c>
      <c r="I4928">
        <f t="shared" si="229"/>
        <v>1</v>
      </c>
      <c r="J4928" t="str">
        <f t="shared" si="230"/>
        <v>3-6</v>
      </c>
    </row>
    <row r="4929" customFormat="1" spans="1:10">
      <c r="A4929" t="s">
        <v>376</v>
      </c>
      <c r="B4929" t="s">
        <v>1500</v>
      </c>
      <c r="C4929" s="7">
        <v>44222.5412268518</v>
      </c>
      <c r="D4929" t="str">
        <f>VLOOKUP(A4929,Sheet2!$B$2:$E$1001,3,0)</f>
        <v>video</v>
      </c>
      <c r="E4929" t="str">
        <f>VLOOKUP(A4929,Sheet2!$B$2:$E$1001,4,0)</f>
        <v>tennis</v>
      </c>
      <c r="F4929" t="str">
        <f>VLOOKUP(B4929,Sheet3!$B$2:$D$17,2,0)</f>
        <v>positive</v>
      </c>
      <c r="G4929">
        <f>VLOOKUP(B4929,Sheet3!$B$2:$D$17,3,0)</f>
        <v>45</v>
      </c>
      <c r="H4929">
        <f t="shared" si="228"/>
        <v>1</v>
      </c>
      <c r="I4929">
        <f t="shared" si="229"/>
        <v>2</v>
      </c>
      <c r="J4929" t="str">
        <f t="shared" si="230"/>
        <v>12-15</v>
      </c>
    </row>
    <row r="4930" spans="1:10">
      <c r="A4930" t="s">
        <v>376</v>
      </c>
      <c r="B4930" t="s">
        <v>1497</v>
      </c>
      <c r="C4930" s="7">
        <v>44329.7098032407</v>
      </c>
      <c r="D4930" t="str">
        <f>VLOOKUP(A4930,Sheet2!$B$2:$E$1001,3,0)</f>
        <v>video</v>
      </c>
      <c r="E4930" t="str">
        <f>VLOOKUP(A4930,Sheet2!$B$2:$E$1001,4,0)</f>
        <v>tennis</v>
      </c>
      <c r="F4930" t="str">
        <f>VLOOKUP(B4930,Sheet3!$B$2:$D$17,2,0)</f>
        <v>positive</v>
      </c>
      <c r="G4930">
        <f>VLOOKUP(B4930,Sheet3!$B$2:$D$17,3,0)</f>
        <v>72</v>
      </c>
      <c r="H4930">
        <f t="shared" si="228"/>
        <v>5</v>
      </c>
      <c r="I4930">
        <f t="shared" si="229"/>
        <v>4</v>
      </c>
      <c r="J4930" t="str">
        <f t="shared" si="230"/>
        <v>15-18</v>
      </c>
    </row>
    <row r="4931" spans="1:10">
      <c r="A4931" t="s">
        <v>376</v>
      </c>
      <c r="B4931" t="s">
        <v>1499</v>
      </c>
      <c r="C4931" s="7">
        <v>44242.0581134259</v>
      </c>
      <c r="D4931" t="str">
        <f>VLOOKUP(A4931,Sheet2!$B$2:$E$1001,3,0)</f>
        <v>video</v>
      </c>
      <c r="E4931" t="str">
        <f>VLOOKUP(A4931,Sheet2!$B$2:$E$1001,4,0)</f>
        <v>tennis</v>
      </c>
      <c r="F4931" t="str">
        <f>VLOOKUP(B4931,Sheet3!$B$2:$D$17,2,0)</f>
        <v>negative</v>
      </c>
      <c r="G4931">
        <f>VLOOKUP(B4931,Sheet3!$B$2:$D$17,3,0)</f>
        <v>10</v>
      </c>
      <c r="H4931">
        <f t="shared" ref="H4931:H4994" si="231">MONTH(C4931)</f>
        <v>2</v>
      </c>
      <c r="I4931">
        <f t="shared" ref="I4931:I4994" si="232">WEEKDAY(C4931,2)</f>
        <v>1</v>
      </c>
      <c r="J4931" t="str">
        <f t="shared" ref="J4931:J4994" si="233">TEXT(INT(HOUR(C4931)/3)*3,"0")&amp;"-"&amp;TEXT(INT(HOUR(C4931)/3)*3+3,"0")</f>
        <v>0-3</v>
      </c>
    </row>
    <row r="4932" spans="1:10">
      <c r="A4932" t="s">
        <v>376</v>
      </c>
      <c r="B4932" t="s">
        <v>1501</v>
      </c>
      <c r="C4932" s="7">
        <v>44275.8759027778</v>
      </c>
      <c r="D4932" t="str">
        <f>VLOOKUP(A4932,Sheet2!$B$2:$E$1001,3,0)</f>
        <v>video</v>
      </c>
      <c r="E4932" t="str">
        <f>VLOOKUP(A4932,Sheet2!$B$2:$E$1001,4,0)</f>
        <v>tennis</v>
      </c>
      <c r="F4932" t="str">
        <f>VLOOKUP(B4932,Sheet3!$B$2:$D$17,2,0)</f>
        <v>neutral</v>
      </c>
      <c r="G4932">
        <f>VLOOKUP(B4932,Sheet3!$B$2:$D$17,3,0)</f>
        <v>35</v>
      </c>
      <c r="H4932">
        <f t="shared" si="231"/>
        <v>3</v>
      </c>
      <c r="I4932">
        <f t="shared" si="232"/>
        <v>6</v>
      </c>
      <c r="J4932" t="str">
        <f t="shared" si="233"/>
        <v>21-24</v>
      </c>
    </row>
    <row r="4933" spans="1:10">
      <c r="A4933" t="s">
        <v>376</v>
      </c>
      <c r="B4933" t="s">
        <v>1492</v>
      </c>
      <c r="C4933" s="7">
        <v>44217.6199421296</v>
      </c>
      <c r="D4933" t="str">
        <f>VLOOKUP(A4933,Sheet2!$B$2:$E$1001,3,0)</f>
        <v>video</v>
      </c>
      <c r="E4933" t="str">
        <f>VLOOKUP(A4933,Sheet2!$B$2:$E$1001,4,0)</f>
        <v>tennis</v>
      </c>
      <c r="F4933" t="str">
        <f>VLOOKUP(B4933,Sheet3!$B$2:$D$17,2,0)</f>
        <v>neutral</v>
      </c>
      <c r="G4933">
        <f>VLOOKUP(B4933,Sheet3!$B$2:$D$17,3,0)</f>
        <v>20</v>
      </c>
      <c r="H4933">
        <f t="shared" si="231"/>
        <v>1</v>
      </c>
      <c r="I4933">
        <f t="shared" si="232"/>
        <v>4</v>
      </c>
      <c r="J4933" t="str">
        <f t="shared" si="233"/>
        <v>12-15</v>
      </c>
    </row>
    <row r="4934" spans="1:10">
      <c r="A4934" t="s">
        <v>376</v>
      </c>
      <c r="B4934" t="s">
        <v>1502</v>
      </c>
      <c r="C4934" s="7">
        <v>44207.9291087963</v>
      </c>
      <c r="D4934" t="str">
        <f>VLOOKUP(A4934,Sheet2!$B$2:$E$1001,3,0)</f>
        <v>video</v>
      </c>
      <c r="E4934" t="str">
        <f>VLOOKUP(A4934,Sheet2!$B$2:$E$1001,4,0)</f>
        <v>tennis</v>
      </c>
      <c r="F4934" t="str">
        <f>VLOOKUP(B4934,Sheet3!$B$2:$D$17,2,0)</f>
        <v>negative</v>
      </c>
      <c r="G4934">
        <f>VLOOKUP(B4934,Sheet3!$B$2:$D$17,3,0)</f>
        <v>15</v>
      </c>
      <c r="H4934">
        <f t="shared" si="231"/>
        <v>1</v>
      </c>
      <c r="I4934">
        <f t="shared" si="232"/>
        <v>1</v>
      </c>
      <c r="J4934" t="str">
        <f t="shared" si="233"/>
        <v>21-24</v>
      </c>
    </row>
    <row r="4935" spans="1:10">
      <c r="A4935" t="s">
        <v>376</v>
      </c>
      <c r="B4935" t="s">
        <v>1485</v>
      </c>
      <c r="C4935" s="7">
        <v>44083.0905324074</v>
      </c>
      <c r="D4935" t="str">
        <f>VLOOKUP(A4935,Sheet2!$B$2:$E$1001,3,0)</f>
        <v>video</v>
      </c>
      <c r="E4935" t="str">
        <f>VLOOKUP(A4935,Sheet2!$B$2:$E$1001,4,0)</f>
        <v>tennis</v>
      </c>
      <c r="F4935" t="str">
        <f>VLOOKUP(B4935,Sheet3!$B$2:$D$17,2,0)</f>
        <v>positive</v>
      </c>
      <c r="G4935">
        <f>VLOOKUP(B4935,Sheet3!$B$2:$D$17,3,0)</f>
        <v>60</v>
      </c>
      <c r="H4935">
        <f t="shared" si="231"/>
        <v>9</v>
      </c>
      <c r="I4935">
        <f t="shared" si="232"/>
        <v>3</v>
      </c>
      <c r="J4935" t="str">
        <f t="shared" si="233"/>
        <v>0-3</v>
      </c>
    </row>
    <row r="4936" spans="1:10">
      <c r="A4936" t="s">
        <v>376</v>
      </c>
      <c r="B4936" t="s">
        <v>1502</v>
      </c>
      <c r="C4936" s="7">
        <v>44297.9949421296</v>
      </c>
      <c r="D4936" t="str">
        <f>VLOOKUP(A4936,Sheet2!$B$2:$E$1001,3,0)</f>
        <v>video</v>
      </c>
      <c r="E4936" t="str">
        <f>VLOOKUP(A4936,Sheet2!$B$2:$E$1001,4,0)</f>
        <v>tennis</v>
      </c>
      <c r="F4936" t="str">
        <f>VLOOKUP(B4936,Sheet3!$B$2:$D$17,2,0)</f>
        <v>negative</v>
      </c>
      <c r="G4936">
        <f>VLOOKUP(B4936,Sheet3!$B$2:$D$17,3,0)</f>
        <v>15</v>
      </c>
      <c r="H4936">
        <f t="shared" si="231"/>
        <v>4</v>
      </c>
      <c r="I4936">
        <f t="shared" si="232"/>
        <v>7</v>
      </c>
      <c r="J4936" t="str">
        <f t="shared" si="233"/>
        <v>21-24</v>
      </c>
    </row>
    <row r="4937" spans="1:10">
      <c r="A4937" t="s">
        <v>376</v>
      </c>
      <c r="B4937" t="s">
        <v>1485</v>
      </c>
      <c r="C4937" s="7">
        <v>44253.0663541667</v>
      </c>
      <c r="D4937" t="str">
        <f>VLOOKUP(A4937,Sheet2!$B$2:$E$1001,3,0)</f>
        <v>video</v>
      </c>
      <c r="E4937" t="str">
        <f>VLOOKUP(A4937,Sheet2!$B$2:$E$1001,4,0)</f>
        <v>tennis</v>
      </c>
      <c r="F4937" t="str">
        <f>VLOOKUP(B4937,Sheet3!$B$2:$D$17,2,0)</f>
        <v>positive</v>
      </c>
      <c r="G4937">
        <f>VLOOKUP(B4937,Sheet3!$B$2:$D$17,3,0)</f>
        <v>60</v>
      </c>
      <c r="H4937">
        <f t="shared" si="231"/>
        <v>2</v>
      </c>
      <c r="I4937">
        <f t="shared" si="232"/>
        <v>5</v>
      </c>
      <c r="J4937" t="str">
        <f t="shared" si="233"/>
        <v>0-3</v>
      </c>
    </row>
    <row r="4938" spans="1:10">
      <c r="A4938" t="s">
        <v>376</v>
      </c>
      <c r="B4938" t="s">
        <v>1490</v>
      </c>
      <c r="C4938" s="7">
        <v>44192.8642824074</v>
      </c>
      <c r="D4938" t="str">
        <f>VLOOKUP(A4938,Sheet2!$B$2:$E$1001,3,0)</f>
        <v>video</v>
      </c>
      <c r="E4938" t="str">
        <f>VLOOKUP(A4938,Sheet2!$B$2:$E$1001,4,0)</f>
        <v>tennis</v>
      </c>
      <c r="F4938" t="str">
        <f>VLOOKUP(B4938,Sheet3!$B$2:$D$17,2,0)</f>
        <v>negative</v>
      </c>
      <c r="G4938">
        <f>VLOOKUP(B4938,Sheet3!$B$2:$D$17,3,0)</f>
        <v>5</v>
      </c>
      <c r="H4938">
        <f t="shared" si="231"/>
        <v>12</v>
      </c>
      <c r="I4938">
        <f t="shared" si="232"/>
        <v>7</v>
      </c>
      <c r="J4938" t="str">
        <f t="shared" si="233"/>
        <v>18-21</v>
      </c>
    </row>
    <row r="4939" customFormat="1" spans="1:10">
      <c r="A4939" t="s">
        <v>376</v>
      </c>
      <c r="B4939" t="s">
        <v>1488</v>
      </c>
      <c r="C4939" s="7">
        <v>44127.4374305556</v>
      </c>
      <c r="D4939" t="str">
        <f>VLOOKUP(A4939,Sheet2!$B$2:$E$1001,3,0)</f>
        <v>video</v>
      </c>
      <c r="E4939" t="str">
        <f>VLOOKUP(A4939,Sheet2!$B$2:$E$1001,4,0)</f>
        <v>tennis</v>
      </c>
      <c r="F4939" t="str">
        <f>VLOOKUP(B4939,Sheet3!$B$2:$D$17,2,0)</f>
        <v>negative</v>
      </c>
      <c r="G4939">
        <f>VLOOKUP(B4939,Sheet3!$B$2:$D$17,3,0)</f>
        <v>0</v>
      </c>
      <c r="H4939">
        <f t="shared" si="231"/>
        <v>10</v>
      </c>
      <c r="I4939">
        <f t="shared" si="232"/>
        <v>5</v>
      </c>
      <c r="J4939" t="str">
        <f t="shared" si="233"/>
        <v>9-12</v>
      </c>
    </row>
    <row r="4940" spans="1:10">
      <c r="A4940" t="s">
        <v>376</v>
      </c>
      <c r="B4940" t="s">
        <v>1494</v>
      </c>
      <c r="C4940" s="7">
        <v>44334.0563657407</v>
      </c>
      <c r="D4940" t="str">
        <f>VLOOKUP(A4940,Sheet2!$B$2:$E$1001,3,0)</f>
        <v>video</v>
      </c>
      <c r="E4940" t="str">
        <f>VLOOKUP(A4940,Sheet2!$B$2:$E$1001,4,0)</f>
        <v>tennis</v>
      </c>
      <c r="F4940" t="str">
        <f>VLOOKUP(B4940,Sheet3!$B$2:$D$17,2,0)</f>
        <v>positive</v>
      </c>
      <c r="G4940">
        <f>VLOOKUP(B4940,Sheet3!$B$2:$D$17,3,0)</f>
        <v>65</v>
      </c>
      <c r="H4940">
        <f t="shared" si="231"/>
        <v>5</v>
      </c>
      <c r="I4940">
        <f t="shared" si="232"/>
        <v>2</v>
      </c>
      <c r="J4940" t="str">
        <f t="shared" si="233"/>
        <v>0-3</v>
      </c>
    </row>
    <row r="4941" spans="1:10">
      <c r="A4941" t="s">
        <v>378</v>
      </c>
      <c r="B4941" t="s">
        <v>1501</v>
      </c>
      <c r="C4941" s="7">
        <v>44049.5881365741</v>
      </c>
      <c r="D4941" t="str">
        <f>VLOOKUP(A4941,Sheet2!$B$2:$E$1001,3,0)</f>
        <v>audio</v>
      </c>
      <c r="E4941" t="str">
        <f>VLOOKUP(A4941,Sheet2!$B$2:$E$1001,4,0)</f>
        <v>food</v>
      </c>
      <c r="F4941" t="str">
        <f>VLOOKUP(B4941,Sheet3!$B$2:$D$17,2,0)</f>
        <v>neutral</v>
      </c>
      <c r="G4941">
        <f>VLOOKUP(B4941,Sheet3!$B$2:$D$17,3,0)</f>
        <v>35</v>
      </c>
      <c r="H4941">
        <f t="shared" si="231"/>
        <v>8</v>
      </c>
      <c r="I4941">
        <f t="shared" si="232"/>
        <v>4</v>
      </c>
      <c r="J4941" t="str">
        <f t="shared" si="233"/>
        <v>12-15</v>
      </c>
    </row>
    <row r="4942" spans="1:10">
      <c r="A4942" t="s">
        <v>378</v>
      </c>
      <c r="B4942" t="s">
        <v>1495</v>
      </c>
      <c r="C4942" s="7">
        <v>44259.2702083333</v>
      </c>
      <c r="D4942" t="str">
        <f>VLOOKUP(A4942,Sheet2!$B$2:$E$1001,3,0)</f>
        <v>audio</v>
      </c>
      <c r="E4942" t="str">
        <f>VLOOKUP(A4942,Sheet2!$B$2:$E$1001,4,0)</f>
        <v>food</v>
      </c>
      <c r="F4942" t="str">
        <f>VLOOKUP(B4942,Sheet3!$B$2:$D$17,2,0)</f>
        <v>positive</v>
      </c>
      <c r="G4942">
        <f>VLOOKUP(B4942,Sheet3!$B$2:$D$17,3,0)</f>
        <v>75</v>
      </c>
      <c r="H4942">
        <f t="shared" si="231"/>
        <v>3</v>
      </c>
      <c r="I4942">
        <f t="shared" si="232"/>
        <v>4</v>
      </c>
      <c r="J4942" t="str">
        <f t="shared" si="233"/>
        <v>6-9</v>
      </c>
    </row>
    <row r="4943" spans="1:10">
      <c r="A4943" t="s">
        <v>378</v>
      </c>
      <c r="B4943" t="s">
        <v>1497</v>
      </c>
      <c r="C4943" s="7">
        <v>44240.5218981481</v>
      </c>
      <c r="D4943" t="str">
        <f>VLOOKUP(A4943,Sheet2!$B$2:$E$1001,3,0)</f>
        <v>audio</v>
      </c>
      <c r="E4943" t="str">
        <f>VLOOKUP(A4943,Sheet2!$B$2:$E$1001,4,0)</f>
        <v>food</v>
      </c>
      <c r="F4943" t="str">
        <f>VLOOKUP(B4943,Sheet3!$B$2:$D$17,2,0)</f>
        <v>positive</v>
      </c>
      <c r="G4943">
        <f>VLOOKUP(B4943,Sheet3!$B$2:$D$17,3,0)</f>
        <v>72</v>
      </c>
      <c r="H4943">
        <f t="shared" si="231"/>
        <v>2</v>
      </c>
      <c r="I4943">
        <f t="shared" si="232"/>
        <v>6</v>
      </c>
      <c r="J4943" t="str">
        <f t="shared" si="233"/>
        <v>12-15</v>
      </c>
    </row>
    <row r="4944" spans="1:10">
      <c r="A4944" t="s">
        <v>378</v>
      </c>
      <c r="B4944" t="s">
        <v>1488</v>
      </c>
      <c r="C4944" s="7">
        <v>44275.9170833333</v>
      </c>
      <c r="D4944" t="str">
        <f>VLOOKUP(A4944,Sheet2!$B$2:$E$1001,3,0)</f>
        <v>audio</v>
      </c>
      <c r="E4944" t="str">
        <f>VLOOKUP(A4944,Sheet2!$B$2:$E$1001,4,0)</f>
        <v>food</v>
      </c>
      <c r="F4944" t="str">
        <f>VLOOKUP(B4944,Sheet3!$B$2:$D$17,2,0)</f>
        <v>negative</v>
      </c>
      <c r="G4944">
        <f>VLOOKUP(B4944,Sheet3!$B$2:$D$17,3,0)</f>
        <v>0</v>
      </c>
      <c r="H4944">
        <f t="shared" si="231"/>
        <v>3</v>
      </c>
      <c r="I4944">
        <f t="shared" si="232"/>
        <v>6</v>
      </c>
      <c r="J4944" t="str">
        <f t="shared" si="233"/>
        <v>21-24</v>
      </c>
    </row>
    <row r="4945" spans="1:10">
      <c r="A4945" t="s">
        <v>378</v>
      </c>
      <c r="B4945" t="s">
        <v>1496</v>
      </c>
      <c r="C4945" s="7">
        <v>44300.7075</v>
      </c>
      <c r="D4945" t="str">
        <f>VLOOKUP(A4945,Sheet2!$B$2:$E$1001,3,0)</f>
        <v>audio</v>
      </c>
      <c r="E4945" t="str">
        <f>VLOOKUP(A4945,Sheet2!$B$2:$E$1001,4,0)</f>
        <v>food</v>
      </c>
      <c r="F4945" t="str">
        <f>VLOOKUP(B4945,Sheet3!$B$2:$D$17,2,0)</f>
        <v>positive</v>
      </c>
      <c r="G4945">
        <f>VLOOKUP(B4945,Sheet3!$B$2:$D$17,3,0)</f>
        <v>70</v>
      </c>
      <c r="H4945">
        <f t="shared" si="231"/>
        <v>4</v>
      </c>
      <c r="I4945">
        <f t="shared" si="232"/>
        <v>3</v>
      </c>
      <c r="J4945" t="str">
        <f t="shared" si="233"/>
        <v>15-18</v>
      </c>
    </row>
    <row r="4946" spans="1:10">
      <c r="A4946" t="s">
        <v>378</v>
      </c>
      <c r="B4946" t="s">
        <v>1492</v>
      </c>
      <c r="C4946" s="7">
        <v>44345.273587963</v>
      </c>
      <c r="D4946" t="str">
        <f>VLOOKUP(A4946,Sheet2!$B$2:$E$1001,3,0)</f>
        <v>audio</v>
      </c>
      <c r="E4946" t="str">
        <f>VLOOKUP(A4946,Sheet2!$B$2:$E$1001,4,0)</f>
        <v>food</v>
      </c>
      <c r="F4946" t="str">
        <f>VLOOKUP(B4946,Sheet3!$B$2:$D$17,2,0)</f>
        <v>neutral</v>
      </c>
      <c r="G4946">
        <f>VLOOKUP(B4946,Sheet3!$B$2:$D$17,3,0)</f>
        <v>20</v>
      </c>
      <c r="H4946">
        <f t="shared" si="231"/>
        <v>5</v>
      </c>
      <c r="I4946">
        <f t="shared" si="232"/>
        <v>6</v>
      </c>
      <c r="J4946" t="str">
        <f t="shared" si="233"/>
        <v>6-9</v>
      </c>
    </row>
    <row r="4947" spans="1:10">
      <c r="A4947" t="s">
        <v>378</v>
      </c>
      <c r="B4947" t="s">
        <v>1496</v>
      </c>
      <c r="C4947" s="7">
        <v>44269.1686226852</v>
      </c>
      <c r="D4947" t="str">
        <f>VLOOKUP(A4947,Sheet2!$B$2:$E$1001,3,0)</f>
        <v>audio</v>
      </c>
      <c r="E4947" t="str">
        <f>VLOOKUP(A4947,Sheet2!$B$2:$E$1001,4,0)</f>
        <v>food</v>
      </c>
      <c r="F4947" t="str">
        <f>VLOOKUP(B4947,Sheet3!$B$2:$D$17,2,0)</f>
        <v>positive</v>
      </c>
      <c r="G4947">
        <f>VLOOKUP(B4947,Sheet3!$B$2:$D$17,3,0)</f>
        <v>70</v>
      </c>
      <c r="H4947">
        <f t="shared" si="231"/>
        <v>3</v>
      </c>
      <c r="I4947">
        <f t="shared" si="232"/>
        <v>7</v>
      </c>
      <c r="J4947" t="str">
        <f t="shared" si="233"/>
        <v>3-6</v>
      </c>
    </row>
    <row r="4948" spans="1:10">
      <c r="A4948" t="s">
        <v>378</v>
      </c>
      <c r="B4948" t="s">
        <v>1491</v>
      </c>
      <c r="C4948" s="7">
        <v>44356.6657060185</v>
      </c>
      <c r="D4948" t="str">
        <f>VLOOKUP(A4948,Sheet2!$B$2:$E$1001,3,0)</f>
        <v>audio</v>
      </c>
      <c r="E4948" t="str">
        <f>VLOOKUP(A4948,Sheet2!$B$2:$E$1001,4,0)</f>
        <v>food</v>
      </c>
      <c r="F4948" t="str">
        <f>VLOOKUP(B4948,Sheet3!$B$2:$D$17,2,0)</f>
        <v>positive</v>
      </c>
      <c r="G4948">
        <f>VLOOKUP(B4948,Sheet3!$B$2:$D$17,3,0)</f>
        <v>30</v>
      </c>
      <c r="H4948">
        <f t="shared" si="231"/>
        <v>6</v>
      </c>
      <c r="I4948">
        <f t="shared" si="232"/>
        <v>3</v>
      </c>
      <c r="J4948" t="str">
        <f t="shared" si="233"/>
        <v>15-18</v>
      </c>
    </row>
    <row r="4949" spans="1:10">
      <c r="A4949" t="s">
        <v>378</v>
      </c>
      <c r="B4949" t="s">
        <v>1485</v>
      </c>
      <c r="C4949" s="7">
        <v>44010.9028703704</v>
      </c>
      <c r="D4949" t="str">
        <f>VLOOKUP(A4949,Sheet2!$B$2:$E$1001,3,0)</f>
        <v>audio</v>
      </c>
      <c r="E4949" t="str">
        <f>VLOOKUP(A4949,Sheet2!$B$2:$E$1001,4,0)</f>
        <v>food</v>
      </c>
      <c r="F4949" t="str">
        <f>VLOOKUP(B4949,Sheet3!$B$2:$D$17,2,0)</f>
        <v>positive</v>
      </c>
      <c r="G4949">
        <f>VLOOKUP(B4949,Sheet3!$B$2:$D$17,3,0)</f>
        <v>60</v>
      </c>
      <c r="H4949">
        <f t="shared" si="231"/>
        <v>6</v>
      </c>
      <c r="I4949">
        <f t="shared" si="232"/>
        <v>7</v>
      </c>
      <c r="J4949" t="str">
        <f t="shared" si="233"/>
        <v>21-24</v>
      </c>
    </row>
    <row r="4950" customFormat="1" spans="1:10">
      <c r="A4950" t="s">
        <v>378</v>
      </c>
      <c r="B4950" t="s">
        <v>1503</v>
      </c>
      <c r="C4950" s="7">
        <v>44359.9401157407</v>
      </c>
      <c r="D4950" t="str">
        <f>VLOOKUP(A4950,Sheet2!$B$2:$E$1001,3,0)</f>
        <v>audio</v>
      </c>
      <c r="E4950" t="str">
        <f>VLOOKUP(A4950,Sheet2!$B$2:$E$1001,4,0)</f>
        <v>food</v>
      </c>
      <c r="F4950" t="str">
        <f>VLOOKUP(B4950,Sheet3!$B$2:$D$17,2,0)</f>
        <v>negative</v>
      </c>
      <c r="G4950">
        <f>VLOOKUP(B4950,Sheet3!$B$2:$D$17,3,0)</f>
        <v>12</v>
      </c>
      <c r="H4950">
        <f t="shared" si="231"/>
        <v>6</v>
      </c>
      <c r="I4950">
        <f t="shared" si="232"/>
        <v>6</v>
      </c>
      <c r="J4950" t="str">
        <f t="shared" si="233"/>
        <v>21-24</v>
      </c>
    </row>
    <row r="4951" spans="1:10">
      <c r="A4951" t="s">
        <v>378</v>
      </c>
      <c r="B4951" t="s">
        <v>1491</v>
      </c>
      <c r="C4951" s="7">
        <v>44226.0525</v>
      </c>
      <c r="D4951" t="str">
        <f>VLOOKUP(A4951,Sheet2!$B$2:$E$1001,3,0)</f>
        <v>audio</v>
      </c>
      <c r="E4951" t="str">
        <f>VLOOKUP(A4951,Sheet2!$B$2:$E$1001,4,0)</f>
        <v>food</v>
      </c>
      <c r="F4951" t="str">
        <f>VLOOKUP(B4951,Sheet3!$B$2:$D$17,2,0)</f>
        <v>positive</v>
      </c>
      <c r="G4951">
        <f>VLOOKUP(B4951,Sheet3!$B$2:$D$17,3,0)</f>
        <v>30</v>
      </c>
      <c r="H4951">
        <f t="shared" si="231"/>
        <v>1</v>
      </c>
      <c r="I4951">
        <f t="shared" si="232"/>
        <v>6</v>
      </c>
      <c r="J4951" t="str">
        <f t="shared" si="233"/>
        <v>0-3</v>
      </c>
    </row>
    <row r="4952" spans="1:10">
      <c r="A4952" t="s">
        <v>378</v>
      </c>
      <c r="B4952" t="s">
        <v>1487</v>
      </c>
      <c r="C4952" s="7">
        <v>44005.1930324074</v>
      </c>
      <c r="D4952" t="str">
        <f>VLOOKUP(A4952,Sheet2!$B$2:$E$1001,3,0)</f>
        <v>audio</v>
      </c>
      <c r="E4952" t="str">
        <f>VLOOKUP(A4952,Sheet2!$B$2:$E$1001,4,0)</f>
        <v>food</v>
      </c>
      <c r="F4952" t="str">
        <f>VLOOKUP(B4952,Sheet3!$B$2:$D$17,2,0)</f>
        <v>positive</v>
      </c>
      <c r="G4952">
        <f>VLOOKUP(B4952,Sheet3!$B$2:$D$17,3,0)</f>
        <v>70</v>
      </c>
      <c r="H4952">
        <f t="shared" si="231"/>
        <v>6</v>
      </c>
      <c r="I4952">
        <f t="shared" si="232"/>
        <v>2</v>
      </c>
      <c r="J4952" t="str">
        <f t="shared" si="233"/>
        <v>3-6</v>
      </c>
    </row>
    <row r="4953" spans="1:10">
      <c r="A4953" t="s">
        <v>378</v>
      </c>
      <c r="B4953" t="s">
        <v>1488</v>
      </c>
      <c r="C4953" s="7">
        <v>44101.5899074074</v>
      </c>
      <c r="D4953" t="str">
        <f>VLOOKUP(A4953,Sheet2!$B$2:$E$1001,3,0)</f>
        <v>audio</v>
      </c>
      <c r="E4953" t="str">
        <f>VLOOKUP(A4953,Sheet2!$B$2:$E$1001,4,0)</f>
        <v>food</v>
      </c>
      <c r="F4953" t="str">
        <f>VLOOKUP(B4953,Sheet3!$B$2:$D$17,2,0)</f>
        <v>negative</v>
      </c>
      <c r="G4953">
        <f>VLOOKUP(B4953,Sheet3!$B$2:$D$17,3,0)</f>
        <v>0</v>
      </c>
      <c r="H4953">
        <f t="shared" si="231"/>
        <v>9</v>
      </c>
      <c r="I4953">
        <f t="shared" si="232"/>
        <v>7</v>
      </c>
      <c r="J4953" t="str">
        <f t="shared" si="233"/>
        <v>12-15</v>
      </c>
    </row>
    <row r="4954" spans="1:10">
      <c r="A4954" t="s">
        <v>378</v>
      </c>
      <c r="B4954" t="s">
        <v>1499</v>
      </c>
      <c r="C4954" s="7">
        <v>44187.809837963</v>
      </c>
      <c r="D4954" t="str">
        <f>VLOOKUP(A4954,Sheet2!$B$2:$E$1001,3,0)</f>
        <v>audio</v>
      </c>
      <c r="E4954" t="str">
        <f>VLOOKUP(A4954,Sheet2!$B$2:$E$1001,4,0)</f>
        <v>food</v>
      </c>
      <c r="F4954" t="str">
        <f>VLOOKUP(B4954,Sheet3!$B$2:$D$17,2,0)</f>
        <v>negative</v>
      </c>
      <c r="G4954">
        <f>VLOOKUP(B4954,Sheet3!$B$2:$D$17,3,0)</f>
        <v>10</v>
      </c>
      <c r="H4954">
        <f t="shared" si="231"/>
        <v>12</v>
      </c>
      <c r="I4954">
        <f t="shared" si="232"/>
        <v>2</v>
      </c>
      <c r="J4954" t="str">
        <f t="shared" si="233"/>
        <v>18-21</v>
      </c>
    </row>
    <row r="4955" spans="1:10">
      <c r="A4955" t="s">
        <v>378</v>
      </c>
      <c r="B4955" t="s">
        <v>1490</v>
      </c>
      <c r="C4955" s="7">
        <v>44223.0309722222</v>
      </c>
      <c r="D4955" t="str">
        <f>VLOOKUP(A4955,Sheet2!$B$2:$E$1001,3,0)</f>
        <v>audio</v>
      </c>
      <c r="E4955" t="str">
        <f>VLOOKUP(A4955,Sheet2!$B$2:$E$1001,4,0)</f>
        <v>food</v>
      </c>
      <c r="F4955" t="str">
        <f>VLOOKUP(B4955,Sheet3!$B$2:$D$17,2,0)</f>
        <v>negative</v>
      </c>
      <c r="G4955">
        <f>VLOOKUP(B4955,Sheet3!$B$2:$D$17,3,0)</f>
        <v>5</v>
      </c>
      <c r="H4955">
        <f t="shared" si="231"/>
        <v>1</v>
      </c>
      <c r="I4955">
        <f t="shared" si="232"/>
        <v>3</v>
      </c>
      <c r="J4955" t="str">
        <f t="shared" si="233"/>
        <v>0-3</v>
      </c>
    </row>
    <row r="4956" spans="1:10">
      <c r="A4956" t="s">
        <v>378</v>
      </c>
      <c r="B4956" t="s">
        <v>1496</v>
      </c>
      <c r="C4956" s="7">
        <v>44179.5984953704</v>
      </c>
      <c r="D4956" t="str">
        <f>VLOOKUP(A4956,Sheet2!$B$2:$E$1001,3,0)</f>
        <v>audio</v>
      </c>
      <c r="E4956" t="str">
        <f>VLOOKUP(A4956,Sheet2!$B$2:$E$1001,4,0)</f>
        <v>food</v>
      </c>
      <c r="F4956" t="str">
        <f>VLOOKUP(B4956,Sheet3!$B$2:$D$17,2,0)</f>
        <v>positive</v>
      </c>
      <c r="G4956">
        <f>VLOOKUP(B4956,Sheet3!$B$2:$D$17,3,0)</f>
        <v>70</v>
      </c>
      <c r="H4956">
        <f t="shared" si="231"/>
        <v>12</v>
      </c>
      <c r="I4956">
        <f t="shared" si="232"/>
        <v>1</v>
      </c>
      <c r="J4956" t="str">
        <f t="shared" si="233"/>
        <v>12-15</v>
      </c>
    </row>
    <row r="4957" spans="1:10">
      <c r="A4957" t="s">
        <v>378</v>
      </c>
      <c r="B4957" t="s">
        <v>1495</v>
      </c>
      <c r="C4957" s="7">
        <v>44020.9631597222</v>
      </c>
      <c r="D4957" t="str">
        <f>VLOOKUP(A4957,Sheet2!$B$2:$E$1001,3,0)</f>
        <v>audio</v>
      </c>
      <c r="E4957" t="str">
        <f>VLOOKUP(A4957,Sheet2!$B$2:$E$1001,4,0)</f>
        <v>food</v>
      </c>
      <c r="F4957" t="str">
        <f>VLOOKUP(B4957,Sheet3!$B$2:$D$17,2,0)</f>
        <v>positive</v>
      </c>
      <c r="G4957">
        <f>VLOOKUP(B4957,Sheet3!$B$2:$D$17,3,0)</f>
        <v>75</v>
      </c>
      <c r="H4957">
        <f t="shared" si="231"/>
        <v>7</v>
      </c>
      <c r="I4957">
        <f t="shared" si="232"/>
        <v>3</v>
      </c>
      <c r="J4957" t="str">
        <f t="shared" si="233"/>
        <v>21-24</v>
      </c>
    </row>
    <row r="4958" spans="1:10">
      <c r="A4958" t="s">
        <v>378</v>
      </c>
      <c r="B4958" t="s">
        <v>1503</v>
      </c>
      <c r="C4958" s="7">
        <v>44249.6689583333</v>
      </c>
      <c r="D4958" t="str">
        <f>VLOOKUP(A4958,Sheet2!$B$2:$E$1001,3,0)</f>
        <v>audio</v>
      </c>
      <c r="E4958" t="str">
        <f>VLOOKUP(A4958,Sheet2!$B$2:$E$1001,4,0)</f>
        <v>food</v>
      </c>
      <c r="F4958" t="str">
        <f>VLOOKUP(B4958,Sheet3!$B$2:$D$17,2,0)</f>
        <v>negative</v>
      </c>
      <c r="G4958">
        <f>VLOOKUP(B4958,Sheet3!$B$2:$D$17,3,0)</f>
        <v>12</v>
      </c>
      <c r="H4958">
        <f t="shared" si="231"/>
        <v>2</v>
      </c>
      <c r="I4958">
        <f t="shared" si="232"/>
        <v>1</v>
      </c>
      <c r="J4958" t="str">
        <f t="shared" si="233"/>
        <v>15-18</v>
      </c>
    </row>
    <row r="4959" spans="1:10">
      <c r="A4959" t="s">
        <v>378</v>
      </c>
      <c r="B4959" t="s">
        <v>1501</v>
      </c>
      <c r="C4959" s="7">
        <v>44081.7342824074</v>
      </c>
      <c r="D4959" t="str">
        <f>VLOOKUP(A4959,Sheet2!$B$2:$E$1001,3,0)</f>
        <v>audio</v>
      </c>
      <c r="E4959" t="str">
        <f>VLOOKUP(A4959,Sheet2!$B$2:$E$1001,4,0)</f>
        <v>food</v>
      </c>
      <c r="F4959" t="str">
        <f>VLOOKUP(B4959,Sheet3!$B$2:$D$17,2,0)</f>
        <v>neutral</v>
      </c>
      <c r="G4959">
        <f>VLOOKUP(B4959,Sheet3!$B$2:$D$17,3,0)</f>
        <v>35</v>
      </c>
      <c r="H4959">
        <f t="shared" si="231"/>
        <v>9</v>
      </c>
      <c r="I4959">
        <f t="shared" si="232"/>
        <v>1</v>
      </c>
      <c r="J4959" t="str">
        <f t="shared" si="233"/>
        <v>15-18</v>
      </c>
    </row>
    <row r="4960" customFormat="1" spans="1:10">
      <c r="A4960" t="s">
        <v>378</v>
      </c>
      <c r="B4960" t="s">
        <v>1502</v>
      </c>
      <c r="C4960" s="7">
        <v>44162.0323611111</v>
      </c>
      <c r="D4960" t="str">
        <f>VLOOKUP(A4960,Sheet2!$B$2:$E$1001,3,0)</f>
        <v>audio</v>
      </c>
      <c r="E4960" t="str">
        <f>VLOOKUP(A4960,Sheet2!$B$2:$E$1001,4,0)</f>
        <v>food</v>
      </c>
      <c r="F4960" t="str">
        <f>VLOOKUP(B4960,Sheet3!$B$2:$D$17,2,0)</f>
        <v>negative</v>
      </c>
      <c r="G4960">
        <f>VLOOKUP(B4960,Sheet3!$B$2:$D$17,3,0)</f>
        <v>15</v>
      </c>
      <c r="H4960">
        <f t="shared" si="231"/>
        <v>11</v>
      </c>
      <c r="I4960">
        <f t="shared" si="232"/>
        <v>5</v>
      </c>
      <c r="J4960" t="str">
        <f t="shared" si="233"/>
        <v>0-3</v>
      </c>
    </row>
    <row r="4961" spans="1:10">
      <c r="A4961" t="s">
        <v>378</v>
      </c>
      <c r="B4961" t="s">
        <v>1503</v>
      </c>
      <c r="C4961" s="7">
        <v>44113.3382175926</v>
      </c>
      <c r="D4961" t="str">
        <f>VLOOKUP(A4961,Sheet2!$B$2:$E$1001,3,0)</f>
        <v>audio</v>
      </c>
      <c r="E4961" t="str">
        <f>VLOOKUP(A4961,Sheet2!$B$2:$E$1001,4,0)</f>
        <v>food</v>
      </c>
      <c r="F4961" t="str">
        <f>VLOOKUP(B4961,Sheet3!$B$2:$D$17,2,0)</f>
        <v>negative</v>
      </c>
      <c r="G4961">
        <f>VLOOKUP(B4961,Sheet3!$B$2:$D$17,3,0)</f>
        <v>12</v>
      </c>
      <c r="H4961">
        <f t="shared" si="231"/>
        <v>10</v>
      </c>
      <c r="I4961">
        <f t="shared" si="232"/>
        <v>5</v>
      </c>
      <c r="J4961" t="str">
        <f t="shared" si="233"/>
        <v>6-9</v>
      </c>
    </row>
    <row r="4962" spans="1:10">
      <c r="A4962" t="s">
        <v>378</v>
      </c>
      <c r="B4962" t="s">
        <v>1485</v>
      </c>
      <c r="C4962" s="7">
        <v>44134.272337963</v>
      </c>
      <c r="D4962" t="str">
        <f>VLOOKUP(A4962,Sheet2!$B$2:$E$1001,3,0)</f>
        <v>audio</v>
      </c>
      <c r="E4962" t="str">
        <f>VLOOKUP(A4962,Sheet2!$B$2:$E$1001,4,0)</f>
        <v>food</v>
      </c>
      <c r="F4962" t="str">
        <f>VLOOKUP(B4962,Sheet3!$B$2:$D$17,2,0)</f>
        <v>positive</v>
      </c>
      <c r="G4962">
        <f>VLOOKUP(B4962,Sheet3!$B$2:$D$17,3,0)</f>
        <v>60</v>
      </c>
      <c r="H4962">
        <f t="shared" si="231"/>
        <v>10</v>
      </c>
      <c r="I4962">
        <f t="shared" si="232"/>
        <v>5</v>
      </c>
      <c r="J4962" t="str">
        <f t="shared" si="233"/>
        <v>6-9</v>
      </c>
    </row>
    <row r="4963" spans="1:10">
      <c r="A4963" t="s">
        <v>378</v>
      </c>
      <c r="B4963" t="s">
        <v>1494</v>
      </c>
      <c r="C4963" s="7">
        <v>44279.3018171296</v>
      </c>
      <c r="D4963" t="str">
        <f>VLOOKUP(A4963,Sheet2!$B$2:$E$1001,3,0)</f>
        <v>audio</v>
      </c>
      <c r="E4963" t="str">
        <f>VLOOKUP(A4963,Sheet2!$B$2:$E$1001,4,0)</f>
        <v>food</v>
      </c>
      <c r="F4963" t="str">
        <f>VLOOKUP(B4963,Sheet3!$B$2:$D$17,2,0)</f>
        <v>positive</v>
      </c>
      <c r="G4963">
        <f>VLOOKUP(B4963,Sheet3!$B$2:$D$17,3,0)</f>
        <v>65</v>
      </c>
      <c r="H4963">
        <f t="shared" si="231"/>
        <v>3</v>
      </c>
      <c r="I4963">
        <f t="shared" si="232"/>
        <v>3</v>
      </c>
      <c r="J4963" t="str">
        <f t="shared" si="233"/>
        <v>6-9</v>
      </c>
    </row>
    <row r="4964" spans="1:10">
      <c r="A4964" t="s">
        <v>378</v>
      </c>
      <c r="B4964" t="s">
        <v>1496</v>
      </c>
      <c r="C4964" s="7">
        <v>44216.4502430556</v>
      </c>
      <c r="D4964" t="str">
        <f>VLOOKUP(A4964,Sheet2!$B$2:$E$1001,3,0)</f>
        <v>audio</v>
      </c>
      <c r="E4964" t="str">
        <f>VLOOKUP(A4964,Sheet2!$B$2:$E$1001,4,0)</f>
        <v>food</v>
      </c>
      <c r="F4964" t="str">
        <f>VLOOKUP(B4964,Sheet3!$B$2:$D$17,2,0)</f>
        <v>positive</v>
      </c>
      <c r="G4964">
        <f>VLOOKUP(B4964,Sheet3!$B$2:$D$17,3,0)</f>
        <v>70</v>
      </c>
      <c r="H4964">
        <f t="shared" si="231"/>
        <v>1</v>
      </c>
      <c r="I4964">
        <f t="shared" si="232"/>
        <v>3</v>
      </c>
      <c r="J4964" t="str">
        <f t="shared" si="233"/>
        <v>9-12</v>
      </c>
    </row>
    <row r="4965" spans="1:10">
      <c r="A4965" t="s">
        <v>378</v>
      </c>
      <c r="B4965" t="s">
        <v>1488</v>
      </c>
      <c r="C4965" s="7">
        <v>44002.9958449074</v>
      </c>
      <c r="D4965" t="str">
        <f>VLOOKUP(A4965,Sheet2!$B$2:$E$1001,3,0)</f>
        <v>audio</v>
      </c>
      <c r="E4965" t="str">
        <f>VLOOKUP(A4965,Sheet2!$B$2:$E$1001,4,0)</f>
        <v>food</v>
      </c>
      <c r="F4965" t="str">
        <f>VLOOKUP(B4965,Sheet3!$B$2:$D$17,2,0)</f>
        <v>negative</v>
      </c>
      <c r="G4965">
        <f>VLOOKUP(B4965,Sheet3!$B$2:$D$17,3,0)</f>
        <v>0</v>
      </c>
      <c r="H4965">
        <f t="shared" si="231"/>
        <v>6</v>
      </c>
      <c r="I4965">
        <f t="shared" si="232"/>
        <v>6</v>
      </c>
      <c r="J4965" t="str">
        <f t="shared" si="233"/>
        <v>21-24</v>
      </c>
    </row>
    <row r="4966" spans="1:10">
      <c r="A4966" t="s">
        <v>378</v>
      </c>
      <c r="B4966" t="s">
        <v>1495</v>
      </c>
      <c r="C4966" s="7">
        <v>44000.5736458333</v>
      </c>
      <c r="D4966" t="str">
        <f>VLOOKUP(A4966,Sheet2!$B$2:$E$1001,3,0)</f>
        <v>audio</v>
      </c>
      <c r="E4966" t="str">
        <f>VLOOKUP(A4966,Sheet2!$B$2:$E$1001,4,0)</f>
        <v>food</v>
      </c>
      <c r="F4966" t="str">
        <f>VLOOKUP(B4966,Sheet3!$B$2:$D$17,2,0)</f>
        <v>positive</v>
      </c>
      <c r="G4966">
        <f>VLOOKUP(B4966,Sheet3!$B$2:$D$17,3,0)</f>
        <v>75</v>
      </c>
      <c r="H4966">
        <f t="shared" si="231"/>
        <v>6</v>
      </c>
      <c r="I4966">
        <f t="shared" si="232"/>
        <v>4</v>
      </c>
      <c r="J4966" t="str">
        <f t="shared" si="233"/>
        <v>12-15</v>
      </c>
    </row>
    <row r="4967" spans="1:10">
      <c r="A4967" t="s">
        <v>378</v>
      </c>
      <c r="B4967" t="s">
        <v>1502</v>
      </c>
      <c r="C4967" s="7">
        <v>44204.6001157407</v>
      </c>
      <c r="D4967" t="str">
        <f>VLOOKUP(A4967,Sheet2!$B$2:$E$1001,3,0)</f>
        <v>audio</v>
      </c>
      <c r="E4967" t="str">
        <f>VLOOKUP(A4967,Sheet2!$B$2:$E$1001,4,0)</f>
        <v>food</v>
      </c>
      <c r="F4967" t="str">
        <f>VLOOKUP(B4967,Sheet3!$B$2:$D$17,2,0)</f>
        <v>negative</v>
      </c>
      <c r="G4967">
        <f>VLOOKUP(B4967,Sheet3!$B$2:$D$17,3,0)</f>
        <v>15</v>
      </c>
      <c r="H4967">
        <f t="shared" si="231"/>
        <v>1</v>
      </c>
      <c r="I4967">
        <f t="shared" si="232"/>
        <v>5</v>
      </c>
      <c r="J4967" t="str">
        <f t="shared" si="233"/>
        <v>12-15</v>
      </c>
    </row>
    <row r="4968" spans="1:10">
      <c r="A4968" t="s">
        <v>378</v>
      </c>
      <c r="B4968" t="s">
        <v>1499</v>
      </c>
      <c r="C4968" s="7">
        <v>44155.3028935185</v>
      </c>
      <c r="D4968" t="str">
        <f>VLOOKUP(A4968,Sheet2!$B$2:$E$1001,3,0)</f>
        <v>audio</v>
      </c>
      <c r="E4968" t="str">
        <f>VLOOKUP(A4968,Sheet2!$B$2:$E$1001,4,0)</f>
        <v>food</v>
      </c>
      <c r="F4968" t="str">
        <f>VLOOKUP(B4968,Sheet3!$B$2:$D$17,2,0)</f>
        <v>negative</v>
      </c>
      <c r="G4968">
        <f>VLOOKUP(B4968,Sheet3!$B$2:$D$17,3,0)</f>
        <v>10</v>
      </c>
      <c r="H4968">
        <f t="shared" si="231"/>
        <v>11</v>
      </c>
      <c r="I4968">
        <f t="shared" si="232"/>
        <v>5</v>
      </c>
      <c r="J4968" t="str">
        <f t="shared" si="233"/>
        <v>6-9</v>
      </c>
    </row>
    <row r="4969" spans="1:10">
      <c r="A4969" t="s">
        <v>378</v>
      </c>
      <c r="B4969" t="s">
        <v>1485</v>
      </c>
      <c r="C4969" s="7">
        <v>44054.8134259259</v>
      </c>
      <c r="D4969" t="str">
        <f>VLOOKUP(A4969,Sheet2!$B$2:$E$1001,3,0)</f>
        <v>audio</v>
      </c>
      <c r="E4969" t="str">
        <f>VLOOKUP(A4969,Sheet2!$B$2:$E$1001,4,0)</f>
        <v>food</v>
      </c>
      <c r="F4969" t="str">
        <f>VLOOKUP(B4969,Sheet3!$B$2:$D$17,2,0)</f>
        <v>positive</v>
      </c>
      <c r="G4969">
        <f>VLOOKUP(B4969,Sheet3!$B$2:$D$17,3,0)</f>
        <v>60</v>
      </c>
      <c r="H4969">
        <f t="shared" si="231"/>
        <v>8</v>
      </c>
      <c r="I4969">
        <f t="shared" si="232"/>
        <v>2</v>
      </c>
      <c r="J4969" t="str">
        <f t="shared" si="233"/>
        <v>18-21</v>
      </c>
    </row>
    <row r="4970" customFormat="1" spans="1:10">
      <c r="A4970" t="s">
        <v>378</v>
      </c>
      <c r="B4970" t="s">
        <v>1497</v>
      </c>
      <c r="C4970" s="7">
        <v>44362.3149768518</v>
      </c>
      <c r="D4970" t="str">
        <f>VLOOKUP(A4970,Sheet2!$B$2:$E$1001,3,0)</f>
        <v>audio</v>
      </c>
      <c r="E4970" t="str">
        <f>VLOOKUP(A4970,Sheet2!$B$2:$E$1001,4,0)</f>
        <v>food</v>
      </c>
      <c r="F4970" t="str">
        <f>VLOOKUP(B4970,Sheet3!$B$2:$D$17,2,0)</f>
        <v>positive</v>
      </c>
      <c r="G4970">
        <f>VLOOKUP(B4970,Sheet3!$B$2:$D$17,3,0)</f>
        <v>72</v>
      </c>
      <c r="H4970">
        <f t="shared" si="231"/>
        <v>6</v>
      </c>
      <c r="I4970">
        <f t="shared" si="232"/>
        <v>2</v>
      </c>
      <c r="J4970" t="str">
        <f t="shared" si="233"/>
        <v>6-9</v>
      </c>
    </row>
    <row r="4971" spans="1:10">
      <c r="A4971" t="s">
        <v>378</v>
      </c>
      <c r="B4971" t="s">
        <v>1501</v>
      </c>
      <c r="C4971" s="7">
        <v>44129.6756365741</v>
      </c>
      <c r="D4971" t="str">
        <f>VLOOKUP(A4971,Sheet2!$B$2:$E$1001,3,0)</f>
        <v>audio</v>
      </c>
      <c r="E4971" t="str">
        <f>VLOOKUP(A4971,Sheet2!$B$2:$E$1001,4,0)</f>
        <v>food</v>
      </c>
      <c r="F4971" t="str">
        <f>VLOOKUP(B4971,Sheet3!$B$2:$D$17,2,0)</f>
        <v>neutral</v>
      </c>
      <c r="G4971">
        <f>VLOOKUP(B4971,Sheet3!$B$2:$D$17,3,0)</f>
        <v>35</v>
      </c>
      <c r="H4971">
        <f t="shared" si="231"/>
        <v>10</v>
      </c>
      <c r="I4971">
        <f t="shared" si="232"/>
        <v>7</v>
      </c>
      <c r="J4971" t="str">
        <f t="shared" si="233"/>
        <v>15-18</v>
      </c>
    </row>
    <row r="4972" spans="1:10">
      <c r="A4972" t="s">
        <v>378</v>
      </c>
      <c r="B4972" t="s">
        <v>1492</v>
      </c>
      <c r="C4972" s="7">
        <v>44118.4584606482</v>
      </c>
      <c r="D4972" t="str">
        <f>VLOOKUP(A4972,Sheet2!$B$2:$E$1001,3,0)</f>
        <v>audio</v>
      </c>
      <c r="E4972" t="str">
        <f>VLOOKUP(A4972,Sheet2!$B$2:$E$1001,4,0)</f>
        <v>food</v>
      </c>
      <c r="F4972" t="str">
        <f>VLOOKUP(B4972,Sheet3!$B$2:$D$17,2,0)</f>
        <v>neutral</v>
      </c>
      <c r="G4972">
        <f>VLOOKUP(B4972,Sheet3!$B$2:$D$17,3,0)</f>
        <v>20</v>
      </c>
      <c r="H4972">
        <f t="shared" si="231"/>
        <v>10</v>
      </c>
      <c r="I4972">
        <f t="shared" si="232"/>
        <v>3</v>
      </c>
      <c r="J4972" t="str">
        <f t="shared" si="233"/>
        <v>9-12</v>
      </c>
    </row>
    <row r="4973" spans="1:10">
      <c r="A4973" t="s">
        <v>378</v>
      </c>
      <c r="B4973" t="s">
        <v>1485</v>
      </c>
      <c r="C4973" s="7">
        <v>44364.4235069444</v>
      </c>
      <c r="D4973" t="str">
        <f>VLOOKUP(A4973,Sheet2!$B$2:$E$1001,3,0)</f>
        <v>audio</v>
      </c>
      <c r="E4973" t="str">
        <f>VLOOKUP(A4973,Sheet2!$B$2:$E$1001,4,0)</f>
        <v>food</v>
      </c>
      <c r="F4973" t="str">
        <f>VLOOKUP(B4973,Sheet3!$B$2:$D$17,2,0)</f>
        <v>positive</v>
      </c>
      <c r="G4973">
        <f>VLOOKUP(B4973,Sheet3!$B$2:$D$17,3,0)</f>
        <v>60</v>
      </c>
      <c r="H4973">
        <f t="shared" si="231"/>
        <v>6</v>
      </c>
      <c r="I4973">
        <f t="shared" si="232"/>
        <v>4</v>
      </c>
      <c r="J4973" t="str">
        <f t="shared" si="233"/>
        <v>9-12</v>
      </c>
    </row>
    <row r="4974" spans="1:10">
      <c r="A4974" t="s">
        <v>378</v>
      </c>
      <c r="B4974" t="s">
        <v>1494</v>
      </c>
      <c r="C4974" s="7">
        <v>44090.2334953704</v>
      </c>
      <c r="D4974" t="str">
        <f>VLOOKUP(A4974,Sheet2!$B$2:$E$1001,3,0)</f>
        <v>audio</v>
      </c>
      <c r="E4974" t="str">
        <f>VLOOKUP(A4974,Sheet2!$B$2:$E$1001,4,0)</f>
        <v>food</v>
      </c>
      <c r="F4974" t="str">
        <f>VLOOKUP(B4974,Sheet3!$B$2:$D$17,2,0)</f>
        <v>positive</v>
      </c>
      <c r="G4974">
        <f>VLOOKUP(B4974,Sheet3!$B$2:$D$17,3,0)</f>
        <v>65</v>
      </c>
      <c r="H4974">
        <f t="shared" si="231"/>
        <v>9</v>
      </c>
      <c r="I4974">
        <f t="shared" si="232"/>
        <v>3</v>
      </c>
      <c r="J4974" t="str">
        <f t="shared" si="233"/>
        <v>3-6</v>
      </c>
    </row>
    <row r="4975" spans="1:10">
      <c r="A4975" t="s">
        <v>378</v>
      </c>
      <c r="B4975" t="s">
        <v>1495</v>
      </c>
      <c r="C4975" s="7">
        <v>44063.7732407407</v>
      </c>
      <c r="D4975" t="str">
        <f>VLOOKUP(A4975,Sheet2!$B$2:$E$1001,3,0)</f>
        <v>audio</v>
      </c>
      <c r="E4975" t="str">
        <f>VLOOKUP(A4975,Sheet2!$B$2:$E$1001,4,0)</f>
        <v>food</v>
      </c>
      <c r="F4975" t="str">
        <f>VLOOKUP(B4975,Sheet3!$B$2:$D$17,2,0)</f>
        <v>positive</v>
      </c>
      <c r="G4975">
        <f>VLOOKUP(B4975,Sheet3!$B$2:$D$17,3,0)</f>
        <v>75</v>
      </c>
      <c r="H4975">
        <f t="shared" si="231"/>
        <v>8</v>
      </c>
      <c r="I4975">
        <f t="shared" si="232"/>
        <v>4</v>
      </c>
      <c r="J4975" t="str">
        <f t="shared" si="233"/>
        <v>18-21</v>
      </c>
    </row>
    <row r="4976" spans="1:10">
      <c r="A4976" t="s">
        <v>378</v>
      </c>
      <c r="B4976" t="s">
        <v>1491</v>
      </c>
      <c r="C4976" s="7">
        <v>44335.9799652778</v>
      </c>
      <c r="D4976" t="str">
        <f>VLOOKUP(A4976,Sheet2!$B$2:$E$1001,3,0)</f>
        <v>audio</v>
      </c>
      <c r="E4976" t="str">
        <f>VLOOKUP(A4976,Sheet2!$B$2:$E$1001,4,0)</f>
        <v>food</v>
      </c>
      <c r="F4976" t="str">
        <f>VLOOKUP(B4976,Sheet3!$B$2:$D$17,2,0)</f>
        <v>positive</v>
      </c>
      <c r="G4976">
        <f>VLOOKUP(B4976,Sheet3!$B$2:$D$17,3,0)</f>
        <v>30</v>
      </c>
      <c r="H4976">
        <f t="shared" si="231"/>
        <v>5</v>
      </c>
      <c r="I4976">
        <f t="shared" si="232"/>
        <v>3</v>
      </c>
      <c r="J4976" t="str">
        <f t="shared" si="233"/>
        <v>21-24</v>
      </c>
    </row>
    <row r="4977" spans="1:10">
      <c r="A4977" t="s">
        <v>378</v>
      </c>
      <c r="B4977" t="s">
        <v>1488</v>
      </c>
      <c r="C4977" s="7">
        <v>44180.1944444444</v>
      </c>
      <c r="D4977" t="str">
        <f>VLOOKUP(A4977,Sheet2!$B$2:$E$1001,3,0)</f>
        <v>audio</v>
      </c>
      <c r="E4977" t="str">
        <f>VLOOKUP(A4977,Sheet2!$B$2:$E$1001,4,0)</f>
        <v>food</v>
      </c>
      <c r="F4977" t="str">
        <f>VLOOKUP(B4977,Sheet3!$B$2:$D$17,2,0)</f>
        <v>negative</v>
      </c>
      <c r="G4977">
        <f>VLOOKUP(B4977,Sheet3!$B$2:$D$17,3,0)</f>
        <v>0</v>
      </c>
      <c r="H4977">
        <f t="shared" si="231"/>
        <v>12</v>
      </c>
      <c r="I4977">
        <f t="shared" si="232"/>
        <v>2</v>
      </c>
      <c r="J4977" t="str">
        <f t="shared" si="233"/>
        <v>3-6</v>
      </c>
    </row>
    <row r="4978" spans="1:10">
      <c r="A4978" t="s">
        <v>378</v>
      </c>
      <c r="B4978" t="s">
        <v>1499</v>
      </c>
      <c r="C4978" s="7">
        <v>44317.1444097222</v>
      </c>
      <c r="D4978" t="str">
        <f>VLOOKUP(A4978,Sheet2!$B$2:$E$1001,3,0)</f>
        <v>audio</v>
      </c>
      <c r="E4978" t="str">
        <f>VLOOKUP(A4978,Sheet2!$B$2:$E$1001,4,0)</f>
        <v>food</v>
      </c>
      <c r="F4978" t="str">
        <f>VLOOKUP(B4978,Sheet3!$B$2:$D$17,2,0)</f>
        <v>negative</v>
      </c>
      <c r="G4978">
        <f>VLOOKUP(B4978,Sheet3!$B$2:$D$17,3,0)</f>
        <v>10</v>
      </c>
      <c r="H4978">
        <f t="shared" si="231"/>
        <v>5</v>
      </c>
      <c r="I4978">
        <f t="shared" si="232"/>
        <v>6</v>
      </c>
      <c r="J4978" t="str">
        <f t="shared" si="233"/>
        <v>3-6</v>
      </c>
    </row>
    <row r="4979" spans="1:10">
      <c r="A4979" t="s">
        <v>378</v>
      </c>
      <c r="B4979" t="s">
        <v>1491</v>
      </c>
      <c r="C4979" s="7">
        <v>44082.056875</v>
      </c>
      <c r="D4979" t="str">
        <f>VLOOKUP(A4979,Sheet2!$B$2:$E$1001,3,0)</f>
        <v>audio</v>
      </c>
      <c r="E4979" t="str">
        <f>VLOOKUP(A4979,Sheet2!$B$2:$E$1001,4,0)</f>
        <v>food</v>
      </c>
      <c r="F4979" t="str">
        <f>VLOOKUP(B4979,Sheet3!$B$2:$D$17,2,0)</f>
        <v>positive</v>
      </c>
      <c r="G4979">
        <f>VLOOKUP(B4979,Sheet3!$B$2:$D$17,3,0)</f>
        <v>30</v>
      </c>
      <c r="H4979">
        <f t="shared" si="231"/>
        <v>9</v>
      </c>
      <c r="I4979">
        <f t="shared" si="232"/>
        <v>2</v>
      </c>
      <c r="J4979" t="str">
        <f t="shared" si="233"/>
        <v>0-3</v>
      </c>
    </row>
    <row r="4980" customFormat="1" spans="1:10">
      <c r="A4980" t="s">
        <v>378</v>
      </c>
      <c r="B4980" t="s">
        <v>1503</v>
      </c>
      <c r="C4980" s="7">
        <v>44130.6652777778</v>
      </c>
      <c r="D4980" t="str">
        <f>VLOOKUP(A4980,Sheet2!$B$2:$E$1001,3,0)</f>
        <v>audio</v>
      </c>
      <c r="E4980" t="str">
        <f>VLOOKUP(A4980,Sheet2!$B$2:$E$1001,4,0)</f>
        <v>food</v>
      </c>
      <c r="F4980" t="str">
        <f>VLOOKUP(B4980,Sheet3!$B$2:$D$17,2,0)</f>
        <v>negative</v>
      </c>
      <c r="G4980">
        <f>VLOOKUP(B4980,Sheet3!$B$2:$D$17,3,0)</f>
        <v>12</v>
      </c>
      <c r="H4980">
        <f t="shared" si="231"/>
        <v>10</v>
      </c>
      <c r="I4980">
        <f t="shared" si="232"/>
        <v>1</v>
      </c>
      <c r="J4980" t="str">
        <f t="shared" si="233"/>
        <v>15-18</v>
      </c>
    </row>
    <row r="4981" spans="1:10">
      <c r="A4981" t="s">
        <v>378</v>
      </c>
      <c r="B4981" t="s">
        <v>1499</v>
      </c>
      <c r="C4981" s="7">
        <v>44020.6248148148</v>
      </c>
      <c r="D4981" t="str">
        <f>VLOOKUP(A4981,Sheet2!$B$2:$E$1001,3,0)</f>
        <v>audio</v>
      </c>
      <c r="E4981" t="str">
        <f>VLOOKUP(A4981,Sheet2!$B$2:$E$1001,4,0)</f>
        <v>food</v>
      </c>
      <c r="F4981" t="str">
        <f>VLOOKUP(B4981,Sheet3!$B$2:$D$17,2,0)</f>
        <v>negative</v>
      </c>
      <c r="G4981">
        <f>VLOOKUP(B4981,Sheet3!$B$2:$D$17,3,0)</f>
        <v>10</v>
      </c>
      <c r="H4981">
        <f t="shared" si="231"/>
        <v>7</v>
      </c>
      <c r="I4981">
        <f t="shared" si="232"/>
        <v>3</v>
      </c>
      <c r="J4981" t="str">
        <f t="shared" si="233"/>
        <v>12-15</v>
      </c>
    </row>
    <row r="4982" spans="1:10">
      <c r="A4982" t="s">
        <v>380</v>
      </c>
      <c r="B4982" t="s">
        <v>1491</v>
      </c>
      <c r="C4982" s="7">
        <v>44020.1861226852</v>
      </c>
      <c r="D4982" t="str">
        <f>VLOOKUP(A4982,Sheet2!$B$2:$E$1001,3,0)</f>
        <v>video</v>
      </c>
      <c r="E4982" t="str">
        <f>VLOOKUP(A4982,Sheet2!$B$2:$E$1001,4,0)</f>
        <v>tennis</v>
      </c>
      <c r="F4982" t="str">
        <f>VLOOKUP(B4982,Sheet3!$B$2:$D$17,2,0)</f>
        <v>positive</v>
      </c>
      <c r="G4982">
        <f>VLOOKUP(B4982,Sheet3!$B$2:$D$17,3,0)</f>
        <v>30</v>
      </c>
      <c r="H4982">
        <f t="shared" si="231"/>
        <v>7</v>
      </c>
      <c r="I4982">
        <f t="shared" si="232"/>
        <v>3</v>
      </c>
      <c r="J4982" t="str">
        <f t="shared" si="233"/>
        <v>3-6</v>
      </c>
    </row>
    <row r="4983" spans="1:10">
      <c r="A4983" t="s">
        <v>380</v>
      </c>
      <c r="B4983" t="s">
        <v>1497</v>
      </c>
      <c r="C4983" s="7">
        <v>44041.2529282407</v>
      </c>
      <c r="D4983" t="str">
        <f>VLOOKUP(A4983,Sheet2!$B$2:$E$1001,3,0)</f>
        <v>video</v>
      </c>
      <c r="E4983" t="str">
        <f>VLOOKUP(A4983,Sheet2!$B$2:$E$1001,4,0)</f>
        <v>tennis</v>
      </c>
      <c r="F4983" t="str">
        <f>VLOOKUP(B4983,Sheet3!$B$2:$D$17,2,0)</f>
        <v>positive</v>
      </c>
      <c r="G4983">
        <f>VLOOKUP(B4983,Sheet3!$B$2:$D$17,3,0)</f>
        <v>72</v>
      </c>
      <c r="H4983">
        <f t="shared" si="231"/>
        <v>7</v>
      </c>
      <c r="I4983">
        <f t="shared" si="232"/>
        <v>3</v>
      </c>
      <c r="J4983" t="str">
        <f t="shared" si="233"/>
        <v>6-9</v>
      </c>
    </row>
    <row r="4984" spans="1:10">
      <c r="A4984" t="s">
        <v>380</v>
      </c>
      <c r="B4984" t="s">
        <v>1487</v>
      </c>
      <c r="C4984" s="7">
        <v>44186.5139814815</v>
      </c>
      <c r="D4984" t="str">
        <f>VLOOKUP(A4984,Sheet2!$B$2:$E$1001,3,0)</f>
        <v>video</v>
      </c>
      <c r="E4984" t="str">
        <f>VLOOKUP(A4984,Sheet2!$B$2:$E$1001,4,0)</f>
        <v>tennis</v>
      </c>
      <c r="F4984" t="str">
        <f>VLOOKUP(B4984,Sheet3!$B$2:$D$17,2,0)</f>
        <v>positive</v>
      </c>
      <c r="G4984">
        <f>VLOOKUP(B4984,Sheet3!$B$2:$D$17,3,0)</f>
        <v>70</v>
      </c>
      <c r="H4984">
        <f t="shared" si="231"/>
        <v>12</v>
      </c>
      <c r="I4984">
        <f t="shared" si="232"/>
        <v>1</v>
      </c>
      <c r="J4984" t="str">
        <f t="shared" si="233"/>
        <v>12-15</v>
      </c>
    </row>
    <row r="4985" spans="1:10">
      <c r="A4985" t="s">
        <v>380</v>
      </c>
      <c r="B4985" t="s">
        <v>1499</v>
      </c>
      <c r="C4985" s="7">
        <v>44337.9998842593</v>
      </c>
      <c r="D4985" t="str">
        <f>VLOOKUP(A4985,Sheet2!$B$2:$E$1001,3,0)</f>
        <v>video</v>
      </c>
      <c r="E4985" t="str">
        <f>VLOOKUP(A4985,Sheet2!$B$2:$E$1001,4,0)</f>
        <v>tennis</v>
      </c>
      <c r="F4985" t="str">
        <f>VLOOKUP(B4985,Sheet3!$B$2:$D$17,2,0)</f>
        <v>negative</v>
      </c>
      <c r="G4985">
        <f>VLOOKUP(B4985,Sheet3!$B$2:$D$17,3,0)</f>
        <v>10</v>
      </c>
      <c r="H4985">
        <f t="shared" si="231"/>
        <v>5</v>
      </c>
      <c r="I4985">
        <f t="shared" si="232"/>
        <v>5</v>
      </c>
      <c r="J4985" t="str">
        <f t="shared" si="233"/>
        <v>21-24</v>
      </c>
    </row>
    <row r="4986" spans="1:10">
      <c r="A4986" t="s">
        <v>380</v>
      </c>
      <c r="B4986" t="s">
        <v>1498</v>
      </c>
      <c r="C4986" s="7">
        <v>44165.4181481482</v>
      </c>
      <c r="D4986" t="str">
        <f>VLOOKUP(A4986,Sheet2!$B$2:$E$1001,3,0)</f>
        <v>video</v>
      </c>
      <c r="E4986" t="str">
        <f>VLOOKUP(A4986,Sheet2!$B$2:$E$1001,4,0)</f>
        <v>tennis</v>
      </c>
      <c r="F4986" t="str">
        <f>VLOOKUP(B4986,Sheet3!$B$2:$D$17,2,0)</f>
        <v>positive</v>
      </c>
      <c r="G4986">
        <f>VLOOKUP(B4986,Sheet3!$B$2:$D$17,3,0)</f>
        <v>50</v>
      </c>
      <c r="H4986">
        <f t="shared" si="231"/>
        <v>11</v>
      </c>
      <c r="I4986">
        <f t="shared" si="232"/>
        <v>1</v>
      </c>
      <c r="J4986" t="str">
        <f t="shared" si="233"/>
        <v>9-12</v>
      </c>
    </row>
    <row r="4987" spans="1:10">
      <c r="A4987" t="s">
        <v>380</v>
      </c>
      <c r="B4987" t="s">
        <v>1490</v>
      </c>
      <c r="C4987" s="7">
        <v>44275.9475462963</v>
      </c>
      <c r="D4987" t="str">
        <f>VLOOKUP(A4987,Sheet2!$B$2:$E$1001,3,0)</f>
        <v>video</v>
      </c>
      <c r="E4987" t="str">
        <f>VLOOKUP(A4987,Sheet2!$B$2:$E$1001,4,0)</f>
        <v>tennis</v>
      </c>
      <c r="F4987" t="str">
        <f>VLOOKUP(B4987,Sheet3!$B$2:$D$17,2,0)</f>
        <v>negative</v>
      </c>
      <c r="G4987">
        <f>VLOOKUP(B4987,Sheet3!$B$2:$D$17,3,0)</f>
        <v>5</v>
      </c>
      <c r="H4987">
        <f t="shared" si="231"/>
        <v>3</v>
      </c>
      <c r="I4987">
        <f t="shared" si="232"/>
        <v>6</v>
      </c>
      <c r="J4987" t="str">
        <f t="shared" si="233"/>
        <v>21-24</v>
      </c>
    </row>
    <row r="4988" spans="1:10">
      <c r="A4988" t="s">
        <v>380</v>
      </c>
      <c r="B4988" t="s">
        <v>1499</v>
      </c>
      <c r="C4988" s="7">
        <v>44306.2960069444</v>
      </c>
      <c r="D4988" t="str">
        <f>VLOOKUP(A4988,Sheet2!$B$2:$E$1001,3,0)</f>
        <v>video</v>
      </c>
      <c r="E4988" t="str">
        <f>VLOOKUP(A4988,Sheet2!$B$2:$E$1001,4,0)</f>
        <v>tennis</v>
      </c>
      <c r="F4988" t="str">
        <f>VLOOKUP(B4988,Sheet3!$B$2:$D$17,2,0)</f>
        <v>negative</v>
      </c>
      <c r="G4988">
        <f>VLOOKUP(B4988,Sheet3!$B$2:$D$17,3,0)</f>
        <v>10</v>
      </c>
      <c r="H4988">
        <f t="shared" si="231"/>
        <v>4</v>
      </c>
      <c r="I4988">
        <f t="shared" si="232"/>
        <v>2</v>
      </c>
      <c r="J4988" t="str">
        <f t="shared" si="233"/>
        <v>6-9</v>
      </c>
    </row>
    <row r="4989" spans="1:10">
      <c r="A4989" t="s">
        <v>380</v>
      </c>
      <c r="B4989" t="s">
        <v>1492</v>
      </c>
      <c r="C4989" s="7">
        <v>44004.5162384259</v>
      </c>
      <c r="D4989" t="str">
        <f>VLOOKUP(A4989,Sheet2!$B$2:$E$1001,3,0)</f>
        <v>video</v>
      </c>
      <c r="E4989" t="str">
        <f>VLOOKUP(A4989,Sheet2!$B$2:$E$1001,4,0)</f>
        <v>tennis</v>
      </c>
      <c r="F4989" t="str">
        <f>VLOOKUP(B4989,Sheet3!$B$2:$D$17,2,0)</f>
        <v>neutral</v>
      </c>
      <c r="G4989">
        <f>VLOOKUP(B4989,Sheet3!$B$2:$D$17,3,0)</f>
        <v>20</v>
      </c>
      <c r="H4989">
        <f t="shared" si="231"/>
        <v>6</v>
      </c>
      <c r="I4989">
        <f t="shared" si="232"/>
        <v>1</v>
      </c>
      <c r="J4989" t="str">
        <f t="shared" si="233"/>
        <v>12-15</v>
      </c>
    </row>
    <row r="4990" spans="1:10">
      <c r="A4990" t="s">
        <v>380</v>
      </c>
      <c r="B4990" t="s">
        <v>1500</v>
      </c>
      <c r="C4990" s="7">
        <v>44115.444849537</v>
      </c>
      <c r="D4990" t="str">
        <f>VLOOKUP(A4990,Sheet2!$B$2:$E$1001,3,0)</f>
        <v>video</v>
      </c>
      <c r="E4990" t="str">
        <f>VLOOKUP(A4990,Sheet2!$B$2:$E$1001,4,0)</f>
        <v>tennis</v>
      </c>
      <c r="F4990" t="str">
        <f>VLOOKUP(B4990,Sheet3!$B$2:$D$17,2,0)</f>
        <v>positive</v>
      </c>
      <c r="G4990">
        <f>VLOOKUP(B4990,Sheet3!$B$2:$D$17,3,0)</f>
        <v>45</v>
      </c>
      <c r="H4990">
        <f t="shared" si="231"/>
        <v>10</v>
      </c>
      <c r="I4990">
        <f t="shared" si="232"/>
        <v>7</v>
      </c>
      <c r="J4990" t="str">
        <f t="shared" si="233"/>
        <v>9-12</v>
      </c>
    </row>
    <row r="4991" customFormat="1" spans="1:10">
      <c r="A4991" t="s">
        <v>380</v>
      </c>
      <c r="B4991" t="s">
        <v>1498</v>
      </c>
      <c r="C4991" s="7">
        <v>44038.3909143519</v>
      </c>
      <c r="D4991" t="str">
        <f>VLOOKUP(A4991,Sheet2!$B$2:$E$1001,3,0)</f>
        <v>video</v>
      </c>
      <c r="E4991" t="str">
        <f>VLOOKUP(A4991,Sheet2!$B$2:$E$1001,4,0)</f>
        <v>tennis</v>
      </c>
      <c r="F4991" t="str">
        <f>VLOOKUP(B4991,Sheet3!$B$2:$D$17,2,0)</f>
        <v>positive</v>
      </c>
      <c r="G4991">
        <f>VLOOKUP(B4991,Sheet3!$B$2:$D$17,3,0)</f>
        <v>50</v>
      </c>
      <c r="H4991">
        <f t="shared" si="231"/>
        <v>7</v>
      </c>
      <c r="I4991">
        <f t="shared" si="232"/>
        <v>7</v>
      </c>
      <c r="J4991" t="str">
        <f t="shared" si="233"/>
        <v>9-12</v>
      </c>
    </row>
    <row r="4992" spans="1:10">
      <c r="A4992" t="s">
        <v>380</v>
      </c>
      <c r="B4992" t="s">
        <v>1503</v>
      </c>
      <c r="C4992" s="7">
        <v>44363.1441898148</v>
      </c>
      <c r="D4992" t="str">
        <f>VLOOKUP(A4992,Sheet2!$B$2:$E$1001,3,0)</f>
        <v>video</v>
      </c>
      <c r="E4992" t="str">
        <f>VLOOKUP(A4992,Sheet2!$B$2:$E$1001,4,0)</f>
        <v>tennis</v>
      </c>
      <c r="F4992" t="str">
        <f>VLOOKUP(B4992,Sheet3!$B$2:$D$17,2,0)</f>
        <v>negative</v>
      </c>
      <c r="G4992">
        <f>VLOOKUP(B4992,Sheet3!$B$2:$D$17,3,0)</f>
        <v>12</v>
      </c>
      <c r="H4992">
        <f t="shared" si="231"/>
        <v>6</v>
      </c>
      <c r="I4992">
        <f t="shared" si="232"/>
        <v>3</v>
      </c>
      <c r="J4992" t="str">
        <f t="shared" si="233"/>
        <v>3-6</v>
      </c>
    </row>
    <row r="4993" spans="1:10">
      <c r="A4993" t="s">
        <v>380</v>
      </c>
      <c r="B4993" t="s">
        <v>1491</v>
      </c>
      <c r="C4993" s="7">
        <v>44060.0081134259</v>
      </c>
      <c r="D4993" t="str">
        <f>VLOOKUP(A4993,Sheet2!$B$2:$E$1001,3,0)</f>
        <v>video</v>
      </c>
      <c r="E4993" t="str">
        <f>VLOOKUP(A4993,Sheet2!$B$2:$E$1001,4,0)</f>
        <v>tennis</v>
      </c>
      <c r="F4993" t="str">
        <f>VLOOKUP(B4993,Sheet3!$B$2:$D$17,2,0)</f>
        <v>positive</v>
      </c>
      <c r="G4993">
        <f>VLOOKUP(B4993,Sheet3!$B$2:$D$17,3,0)</f>
        <v>30</v>
      </c>
      <c r="H4993">
        <f t="shared" si="231"/>
        <v>8</v>
      </c>
      <c r="I4993">
        <f t="shared" si="232"/>
        <v>1</v>
      </c>
      <c r="J4993" t="str">
        <f t="shared" si="233"/>
        <v>0-3</v>
      </c>
    </row>
    <row r="4994" spans="1:10">
      <c r="A4994" t="s">
        <v>380</v>
      </c>
      <c r="B4994" t="s">
        <v>1487</v>
      </c>
      <c r="C4994" s="7">
        <v>44292.9767708333</v>
      </c>
      <c r="D4994" t="str">
        <f>VLOOKUP(A4994,Sheet2!$B$2:$E$1001,3,0)</f>
        <v>video</v>
      </c>
      <c r="E4994" t="str">
        <f>VLOOKUP(A4994,Sheet2!$B$2:$E$1001,4,0)</f>
        <v>tennis</v>
      </c>
      <c r="F4994" t="str">
        <f>VLOOKUP(B4994,Sheet3!$B$2:$D$17,2,0)</f>
        <v>positive</v>
      </c>
      <c r="G4994">
        <f>VLOOKUP(B4994,Sheet3!$B$2:$D$17,3,0)</f>
        <v>70</v>
      </c>
      <c r="H4994">
        <f t="shared" si="231"/>
        <v>4</v>
      </c>
      <c r="I4994">
        <f t="shared" si="232"/>
        <v>2</v>
      </c>
      <c r="J4994" t="str">
        <f t="shared" si="233"/>
        <v>21-24</v>
      </c>
    </row>
    <row r="4995" spans="1:10">
      <c r="A4995" t="s">
        <v>380</v>
      </c>
      <c r="B4995" t="s">
        <v>1499</v>
      </c>
      <c r="C4995" s="7">
        <v>44024.8996527778</v>
      </c>
      <c r="D4995" t="str">
        <f>VLOOKUP(A4995,Sheet2!$B$2:$E$1001,3,0)</f>
        <v>video</v>
      </c>
      <c r="E4995" t="str">
        <f>VLOOKUP(A4995,Sheet2!$B$2:$E$1001,4,0)</f>
        <v>tennis</v>
      </c>
      <c r="F4995" t="str">
        <f>VLOOKUP(B4995,Sheet3!$B$2:$D$17,2,0)</f>
        <v>negative</v>
      </c>
      <c r="G4995">
        <f>VLOOKUP(B4995,Sheet3!$B$2:$D$17,3,0)</f>
        <v>10</v>
      </c>
      <c r="H4995">
        <f t="shared" ref="H4995:H5058" si="234">MONTH(C4995)</f>
        <v>7</v>
      </c>
      <c r="I4995">
        <f t="shared" ref="I4995:I5058" si="235">WEEKDAY(C4995,2)</f>
        <v>7</v>
      </c>
      <c r="J4995" t="str">
        <f t="shared" ref="J4995:J5058" si="236">TEXT(INT(HOUR(C4995)/3)*3,"0")&amp;"-"&amp;TEXT(INT(HOUR(C4995)/3)*3+3,"0")</f>
        <v>21-24</v>
      </c>
    </row>
    <row r="4996" spans="1:10">
      <c r="A4996" t="s">
        <v>380</v>
      </c>
      <c r="B4996" t="s">
        <v>1485</v>
      </c>
      <c r="C4996" s="7">
        <v>44344.5967824074</v>
      </c>
      <c r="D4996" t="str">
        <f>VLOOKUP(A4996,Sheet2!$B$2:$E$1001,3,0)</f>
        <v>video</v>
      </c>
      <c r="E4996" t="str">
        <f>VLOOKUP(A4996,Sheet2!$B$2:$E$1001,4,0)</f>
        <v>tennis</v>
      </c>
      <c r="F4996" t="str">
        <f>VLOOKUP(B4996,Sheet3!$B$2:$D$17,2,0)</f>
        <v>positive</v>
      </c>
      <c r="G4996">
        <f>VLOOKUP(B4996,Sheet3!$B$2:$D$17,3,0)</f>
        <v>60</v>
      </c>
      <c r="H4996">
        <f t="shared" si="234"/>
        <v>5</v>
      </c>
      <c r="I4996">
        <f t="shared" si="235"/>
        <v>5</v>
      </c>
      <c r="J4996" t="str">
        <f t="shared" si="236"/>
        <v>12-15</v>
      </c>
    </row>
    <row r="4997" spans="1:10">
      <c r="A4997" t="s">
        <v>380</v>
      </c>
      <c r="B4997" t="s">
        <v>1488</v>
      </c>
      <c r="C4997" s="7">
        <v>44085.1142476852</v>
      </c>
      <c r="D4997" t="str">
        <f>VLOOKUP(A4997,Sheet2!$B$2:$E$1001,3,0)</f>
        <v>video</v>
      </c>
      <c r="E4997" t="str">
        <f>VLOOKUP(A4997,Sheet2!$B$2:$E$1001,4,0)</f>
        <v>tennis</v>
      </c>
      <c r="F4997" t="str">
        <f>VLOOKUP(B4997,Sheet3!$B$2:$D$17,2,0)</f>
        <v>negative</v>
      </c>
      <c r="G4997">
        <f>VLOOKUP(B4997,Sheet3!$B$2:$D$17,3,0)</f>
        <v>0</v>
      </c>
      <c r="H4997">
        <f t="shared" si="234"/>
        <v>9</v>
      </c>
      <c r="I4997">
        <f t="shared" si="235"/>
        <v>5</v>
      </c>
      <c r="J4997" t="str">
        <f t="shared" si="236"/>
        <v>0-3</v>
      </c>
    </row>
    <row r="4998" spans="1:10">
      <c r="A4998" t="s">
        <v>380</v>
      </c>
      <c r="B4998" t="s">
        <v>1501</v>
      </c>
      <c r="C4998" s="7">
        <v>44287.0138888889</v>
      </c>
      <c r="D4998" t="str">
        <f>VLOOKUP(A4998,Sheet2!$B$2:$E$1001,3,0)</f>
        <v>video</v>
      </c>
      <c r="E4998" t="str">
        <f>VLOOKUP(A4998,Sheet2!$B$2:$E$1001,4,0)</f>
        <v>tennis</v>
      </c>
      <c r="F4998" t="str">
        <f>VLOOKUP(B4998,Sheet3!$B$2:$D$17,2,0)</f>
        <v>neutral</v>
      </c>
      <c r="G4998">
        <f>VLOOKUP(B4998,Sheet3!$B$2:$D$17,3,0)</f>
        <v>35</v>
      </c>
      <c r="H4998">
        <f t="shared" si="234"/>
        <v>4</v>
      </c>
      <c r="I4998">
        <f t="shared" si="235"/>
        <v>4</v>
      </c>
      <c r="J4998" t="str">
        <f t="shared" si="236"/>
        <v>0-3</v>
      </c>
    </row>
    <row r="4999" spans="1:10">
      <c r="A4999" t="s">
        <v>380</v>
      </c>
      <c r="B4999" t="s">
        <v>1485</v>
      </c>
      <c r="C4999" s="7">
        <v>44093.8357986111</v>
      </c>
      <c r="D4999" t="str">
        <f>VLOOKUP(A4999,Sheet2!$B$2:$E$1001,3,0)</f>
        <v>video</v>
      </c>
      <c r="E4999" t="str">
        <f>VLOOKUP(A4999,Sheet2!$B$2:$E$1001,4,0)</f>
        <v>tennis</v>
      </c>
      <c r="F4999" t="str">
        <f>VLOOKUP(B4999,Sheet3!$B$2:$D$17,2,0)</f>
        <v>positive</v>
      </c>
      <c r="G4999">
        <f>VLOOKUP(B4999,Sheet3!$B$2:$D$17,3,0)</f>
        <v>60</v>
      </c>
      <c r="H4999">
        <f t="shared" si="234"/>
        <v>9</v>
      </c>
      <c r="I4999">
        <f t="shared" si="235"/>
        <v>6</v>
      </c>
      <c r="J4999" t="str">
        <f t="shared" si="236"/>
        <v>18-21</v>
      </c>
    </row>
    <row r="5000" spans="1:10">
      <c r="A5000" t="s">
        <v>380</v>
      </c>
      <c r="B5000" t="s">
        <v>1498</v>
      </c>
      <c r="C5000" s="7">
        <v>44312.6478009259</v>
      </c>
      <c r="D5000" t="str">
        <f>VLOOKUP(A5000,Sheet2!$B$2:$E$1001,3,0)</f>
        <v>video</v>
      </c>
      <c r="E5000" t="str">
        <f>VLOOKUP(A5000,Sheet2!$B$2:$E$1001,4,0)</f>
        <v>tennis</v>
      </c>
      <c r="F5000" t="str">
        <f>VLOOKUP(B5000,Sheet3!$B$2:$D$17,2,0)</f>
        <v>positive</v>
      </c>
      <c r="G5000">
        <f>VLOOKUP(B5000,Sheet3!$B$2:$D$17,3,0)</f>
        <v>50</v>
      </c>
      <c r="H5000">
        <f t="shared" si="234"/>
        <v>4</v>
      </c>
      <c r="I5000">
        <f t="shared" si="235"/>
        <v>1</v>
      </c>
      <c r="J5000" t="str">
        <f t="shared" si="236"/>
        <v>15-18</v>
      </c>
    </row>
    <row r="5001" customFormat="1" spans="1:10">
      <c r="A5001" t="s">
        <v>380</v>
      </c>
      <c r="B5001" t="s">
        <v>1503</v>
      </c>
      <c r="C5001" s="7">
        <v>44308.8950578704</v>
      </c>
      <c r="D5001" t="str">
        <f>VLOOKUP(A5001,Sheet2!$B$2:$E$1001,3,0)</f>
        <v>video</v>
      </c>
      <c r="E5001" t="str">
        <f>VLOOKUP(A5001,Sheet2!$B$2:$E$1001,4,0)</f>
        <v>tennis</v>
      </c>
      <c r="F5001" t="str">
        <f>VLOOKUP(B5001,Sheet3!$B$2:$D$17,2,0)</f>
        <v>negative</v>
      </c>
      <c r="G5001">
        <f>VLOOKUP(B5001,Sheet3!$B$2:$D$17,3,0)</f>
        <v>12</v>
      </c>
      <c r="H5001">
        <f t="shared" si="234"/>
        <v>4</v>
      </c>
      <c r="I5001">
        <f t="shared" si="235"/>
        <v>4</v>
      </c>
      <c r="J5001" t="str">
        <f t="shared" si="236"/>
        <v>21-24</v>
      </c>
    </row>
    <row r="5002" spans="1:10">
      <c r="A5002" t="s">
        <v>380</v>
      </c>
      <c r="B5002" t="s">
        <v>1492</v>
      </c>
      <c r="C5002" s="7">
        <v>44275.8614467593</v>
      </c>
      <c r="D5002" t="str">
        <f>VLOOKUP(A5002,Sheet2!$B$2:$E$1001,3,0)</f>
        <v>video</v>
      </c>
      <c r="E5002" t="str">
        <f>VLOOKUP(A5002,Sheet2!$B$2:$E$1001,4,0)</f>
        <v>tennis</v>
      </c>
      <c r="F5002" t="str">
        <f>VLOOKUP(B5002,Sheet3!$B$2:$D$17,2,0)</f>
        <v>neutral</v>
      </c>
      <c r="G5002">
        <f>VLOOKUP(B5002,Sheet3!$B$2:$D$17,3,0)</f>
        <v>20</v>
      </c>
      <c r="H5002">
        <f t="shared" si="234"/>
        <v>3</v>
      </c>
      <c r="I5002">
        <f t="shared" si="235"/>
        <v>6</v>
      </c>
      <c r="J5002" t="str">
        <f t="shared" si="236"/>
        <v>18-21</v>
      </c>
    </row>
    <row r="5003" spans="1:10">
      <c r="A5003" t="s">
        <v>380</v>
      </c>
      <c r="B5003" t="s">
        <v>1502</v>
      </c>
      <c r="C5003" s="7">
        <v>44364.0380671296</v>
      </c>
      <c r="D5003" t="str">
        <f>VLOOKUP(A5003,Sheet2!$B$2:$E$1001,3,0)</f>
        <v>video</v>
      </c>
      <c r="E5003" t="str">
        <f>VLOOKUP(A5003,Sheet2!$B$2:$E$1001,4,0)</f>
        <v>tennis</v>
      </c>
      <c r="F5003" t="str">
        <f>VLOOKUP(B5003,Sheet3!$B$2:$D$17,2,0)</f>
        <v>negative</v>
      </c>
      <c r="G5003">
        <f>VLOOKUP(B5003,Sheet3!$B$2:$D$17,3,0)</f>
        <v>15</v>
      </c>
      <c r="H5003">
        <f t="shared" si="234"/>
        <v>6</v>
      </c>
      <c r="I5003">
        <f t="shared" si="235"/>
        <v>4</v>
      </c>
      <c r="J5003" t="str">
        <f t="shared" si="236"/>
        <v>0-3</v>
      </c>
    </row>
    <row r="5004" spans="1:10">
      <c r="A5004" t="s">
        <v>380</v>
      </c>
      <c r="B5004" t="s">
        <v>1492</v>
      </c>
      <c r="C5004" s="7">
        <v>44359.3085416667</v>
      </c>
      <c r="D5004" t="str">
        <f>VLOOKUP(A5004,Sheet2!$B$2:$E$1001,3,0)</f>
        <v>video</v>
      </c>
      <c r="E5004" t="str">
        <f>VLOOKUP(A5004,Sheet2!$B$2:$E$1001,4,0)</f>
        <v>tennis</v>
      </c>
      <c r="F5004" t="str">
        <f>VLOOKUP(B5004,Sheet3!$B$2:$D$17,2,0)</f>
        <v>neutral</v>
      </c>
      <c r="G5004">
        <f>VLOOKUP(B5004,Sheet3!$B$2:$D$17,3,0)</f>
        <v>20</v>
      </c>
      <c r="H5004">
        <f t="shared" si="234"/>
        <v>6</v>
      </c>
      <c r="I5004">
        <f t="shared" si="235"/>
        <v>6</v>
      </c>
      <c r="J5004" t="str">
        <f t="shared" si="236"/>
        <v>6-9</v>
      </c>
    </row>
    <row r="5005" spans="1:10">
      <c r="A5005" t="s">
        <v>380</v>
      </c>
      <c r="B5005" t="s">
        <v>1496</v>
      </c>
      <c r="C5005" s="7">
        <v>44304.8568518519</v>
      </c>
      <c r="D5005" t="str">
        <f>VLOOKUP(A5005,Sheet2!$B$2:$E$1001,3,0)</f>
        <v>video</v>
      </c>
      <c r="E5005" t="str">
        <f>VLOOKUP(A5005,Sheet2!$B$2:$E$1001,4,0)</f>
        <v>tennis</v>
      </c>
      <c r="F5005" t="str">
        <f>VLOOKUP(B5005,Sheet3!$B$2:$D$17,2,0)</f>
        <v>positive</v>
      </c>
      <c r="G5005">
        <f>VLOOKUP(B5005,Sheet3!$B$2:$D$17,3,0)</f>
        <v>70</v>
      </c>
      <c r="H5005">
        <f t="shared" si="234"/>
        <v>4</v>
      </c>
      <c r="I5005">
        <f t="shared" si="235"/>
        <v>7</v>
      </c>
      <c r="J5005" t="str">
        <f t="shared" si="236"/>
        <v>18-21</v>
      </c>
    </row>
    <row r="5006" spans="1:10">
      <c r="A5006" t="s">
        <v>380</v>
      </c>
      <c r="B5006" t="s">
        <v>1496</v>
      </c>
      <c r="C5006" s="7">
        <v>44202.9691087963</v>
      </c>
      <c r="D5006" t="str">
        <f>VLOOKUP(A5006,Sheet2!$B$2:$E$1001,3,0)</f>
        <v>video</v>
      </c>
      <c r="E5006" t="str">
        <f>VLOOKUP(A5006,Sheet2!$B$2:$E$1001,4,0)</f>
        <v>tennis</v>
      </c>
      <c r="F5006" t="str">
        <f>VLOOKUP(B5006,Sheet3!$B$2:$D$17,2,0)</f>
        <v>positive</v>
      </c>
      <c r="G5006">
        <f>VLOOKUP(B5006,Sheet3!$B$2:$D$17,3,0)</f>
        <v>70</v>
      </c>
      <c r="H5006">
        <f t="shared" si="234"/>
        <v>1</v>
      </c>
      <c r="I5006">
        <f t="shared" si="235"/>
        <v>3</v>
      </c>
      <c r="J5006" t="str">
        <f t="shared" si="236"/>
        <v>21-24</v>
      </c>
    </row>
    <row r="5007" spans="1:10">
      <c r="A5007" t="s">
        <v>380</v>
      </c>
      <c r="B5007" t="s">
        <v>1497</v>
      </c>
      <c r="C5007" s="7">
        <v>44032.3654976852</v>
      </c>
      <c r="D5007" t="str">
        <f>VLOOKUP(A5007,Sheet2!$B$2:$E$1001,3,0)</f>
        <v>video</v>
      </c>
      <c r="E5007" t="str">
        <f>VLOOKUP(A5007,Sheet2!$B$2:$E$1001,4,0)</f>
        <v>tennis</v>
      </c>
      <c r="F5007" t="str">
        <f>VLOOKUP(B5007,Sheet3!$B$2:$D$17,2,0)</f>
        <v>positive</v>
      </c>
      <c r="G5007">
        <f>VLOOKUP(B5007,Sheet3!$B$2:$D$17,3,0)</f>
        <v>72</v>
      </c>
      <c r="H5007">
        <f t="shared" si="234"/>
        <v>7</v>
      </c>
      <c r="I5007">
        <f t="shared" si="235"/>
        <v>1</v>
      </c>
      <c r="J5007" t="str">
        <f t="shared" si="236"/>
        <v>6-9</v>
      </c>
    </row>
    <row r="5008" spans="1:10">
      <c r="A5008" t="s">
        <v>380</v>
      </c>
      <c r="B5008" t="s">
        <v>1497</v>
      </c>
      <c r="C5008" s="7">
        <v>44163.4707407407</v>
      </c>
      <c r="D5008" t="str">
        <f>VLOOKUP(A5008,Sheet2!$B$2:$E$1001,3,0)</f>
        <v>video</v>
      </c>
      <c r="E5008" t="str">
        <f>VLOOKUP(A5008,Sheet2!$B$2:$E$1001,4,0)</f>
        <v>tennis</v>
      </c>
      <c r="F5008" t="str">
        <f>VLOOKUP(B5008,Sheet3!$B$2:$D$17,2,0)</f>
        <v>positive</v>
      </c>
      <c r="G5008">
        <f>VLOOKUP(B5008,Sheet3!$B$2:$D$17,3,0)</f>
        <v>72</v>
      </c>
      <c r="H5008">
        <f t="shared" si="234"/>
        <v>11</v>
      </c>
      <c r="I5008">
        <f t="shared" si="235"/>
        <v>6</v>
      </c>
      <c r="J5008" t="str">
        <f t="shared" si="236"/>
        <v>9-12</v>
      </c>
    </row>
    <row r="5009" spans="1:10">
      <c r="A5009" t="s">
        <v>380</v>
      </c>
      <c r="B5009" t="s">
        <v>1487</v>
      </c>
      <c r="C5009" s="7">
        <v>44087.3981365741</v>
      </c>
      <c r="D5009" t="str">
        <f>VLOOKUP(A5009,Sheet2!$B$2:$E$1001,3,0)</f>
        <v>video</v>
      </c>
      <c r="E5009" t="str">
        <f>VLOOKUP(A5009,Sheet2!$B$2:$E$1001,4,0)</f>
        <v>tennis</v>
      </c>
      <c r="F5009" t="str">
        <f>VLOOKUP(B5009,Sheet3!$B$2:$D$17,2,0)</f>
        <v>positive</v>
      </c>
      <c r="G5009">
        <f>VLOOKUP(B5009,Sheet3!$B$2:$D$17,3,0)</f>
        <v>70</v>
      </c>
      <c r="H5009">
        <f t="shared" si="234"/>
        <v>9</v>
      </c>
      <c r="I5009">
        <f t="shared" si="235"/>
        <v>7</v>
      </c>
      <c r="J5009" t="str">
        <f t="shared" si="236"/>
        <v>9-12</v>
      </c>
    </row>
    <row r="5010" spans="1:10">
      <c r="A5010" t="s">
        <v>380</v>
      </c>
      <c r="B5010" t="s">
        <v>1497</v>
      </c>
      <c r="C5010" s="7">
        <v>44309.9927314815</v>
      </c>
      <c r="D5010" t="str">
        <f>VLOOKUP(A5010,Sheet2!$B$2:$E$1001,3,0)</f>
        <v>video</v>
      </c>
      <c r="E5010" t="str">
        <f>VLOOKUP(A5010,Sheet2!$B$2:$E$1001,4,0)</f>
        <v>tennis</v>
      </c>
      <c r="F5010" t="str">
        <f>VLOOKUP(B5010,Sheet3!$B$2:$D$17,2,0)</f>
        <v>positive</v>
      </c>
      <c r="G5010">
        <f>VLOOKUP(B5010,Sheet3!$B$2:$D$17,3,0)</f>
        <v>72</v>
      </c>
      <c r="H5010">
        <f t="shared" si="234"/>
        <v>4</v>
      </c>
      <c r="I5010">
        <f t="shared" si="235"/>
        <v>5</v>
      </c>
      <c r="J5010" t="str">
        <f t="shared" si="236"/>
        <v>21-24</v>
      </c>
    </row>
    <row r="5011" customFormat="1" spans="1:10">
      <c r="A5011" t="s">
        <v>380</v>
      </c>
      <c r="B5011" t="s">
        <v>1488</v>
      </c>
      <c r="C5011" s="7">
        <v>44049.1405555556</v>
      </c>
      <c r="D5011" t="str">
        <f>VLOOKUP(A5011,Sheet2!$B$2:$E$1001,3,0)</f>
        <v>video</v>
      </c>
      <c r="E5011" t="str">
        <f>VLOOKUP(A5011,Sheet2!$B$2:$E$1001,4,0)</f>
        <v>tennis</v>
      </c>
      <c r="F5011" t="str">
        <f>VLOOKUP(B5011,Sheet3!$B$2:$D$17,2,0)</f>
        <v>negative</v>
      </c>
      <c r="G5011">
        <f>VLOOKUP(B5011,Sheet3!$B$2:$D$17,3,0)</f>
        <v>0</v>
      </c>
      <c r="H5011">
        <f t="shared" si="234"/>
        <v>8</v>
      </c>
      <c r="I5011">
        <f t="shared" si="235"/>
        <v>4</v>
      </c>
      <c r="J5011" t="str">
        <f t="shared" si="236"/>
        <v>3-6</v>
      </c>
    </row>
    <row r="5012" spans="1:10">
      <c r="A5012" t="s">
        <v>380</v>
      </c>
      <c r="B5012" t="s">
        <v>1485</v>
      </c>
      <c r="C5012" s="7">
        <v>44296.0046412037</v>
      </c>
      <c r="D5012" t="str">
        <f>VLOOKUP(A5012,Sheet2!$B$2:$E$1001,3,0)</f>
        <v>video</v>
      </c>
      <c r="E5012" t="str">
        <f>VLOOKUP(A5012,Sheet2!$B$2:$E$1001,4,0)</f>
        <v>tennis</v>
      </c>
      <c r="F5012" t="str">
        <f>VLOOKUP(B5012,Sheet3!$B$2:$D$17,2,0)</f>
        <v>positive</v>
      </c>
      <c r="G5012">
        <f>VLOOKUP(B5012,Sheet3!$B$2:$D$17,3,0)</f>
        <v>60</v>
      </c>
      <c r="H5012">
        <f t="shared" si="234"/>
        <v>4</v>
      </c>
      <c r="I5012">
        <f t="shared" si="235"/>
        <v>6</v>
      </c>
      <c r="J5012" t="str">
        <f t="shared" si="236"/>
        <v>0-3</v>
      </c>
    </row>
    <row r="5013" spans="1:10">
      <c r="A5013" t="s">
        <v>380</v>
      </c>
      <c r="B5013" t="s">
        <v>1499</v>
      </c>
      <c r="C5013" s="7">
        <v>44286.8602893519</v>
      </c>
      <c r="D5013" t="str">
        <f>VLOOKUP(A5013,Sheet2!$B$2:$E$1001,3,0)</f>
        <v>video</v>
      </c>
      <c r="E5013" t="str">
        <f>VLOOKUP(A5013,Sheet2!$B$2:$E$1001,4,0)</f>
        <v>tennis</v>
      </c>
      <c r="F5013" t="str">
        <f>VLOOKUP(B5013,Sheet3!$B$2:$D$17,2,0)</f>
        <v>negative</v>
      </c>
      <c r="G5013">
        <f>VLOOKUP(B5013,Sheet3!$B$2:$D$17,3,0)</f>
        <v>10</v>
      </c>
      <c r="H5013">
        <f t="shared" si="234"/>
        <v>3</v>
      </c>
      <c r="I5013">
        <f t="shared" si="235"/>
        <v>3</v>
      </c>
      <c r="J5013" t="str">
        <f t="shared" si="236"/>
        <v>18-21</v>
      </c>
    </row>
    <row r="5014" spans="1:10">
      <c r="A5014" t="s">
        <v>380</v>
      </c>
      <c r="B5014" t="s">
        <v>1499</v>
      </c>
      <c r="C5014" s="7">
        <v>44268.8288194444</v>
      </c>
      <c r="D5014" t="str">
        <f>VLOOKUP(A5014,Sheet2!$B$2:$E$1001,3,0)</f>
        <v>video</v>
      </c>
      <c r="E5014" t="str">
        <f>VLOOKUP(A5014,Sheet2!$B$2:$E$1001,4,0)</f>
        <v>tennis</v>
      </c>
      <c r="F5014" t="str">
        <f>VLOOKUP(B5014,Sheet3!$B$2:$D$17,2,0)</f>
        <v>negative</v>
      </c>
      <c r="G5014">
        <f>VLOOKUP(B5014,Sheet3!$B$2:$D$17,3,0)</f>
        <v>10</v>
      </c>
      <c r="H5014">
        <f t="shared" si="234"/>
        <v>3</v>
      </c>
      <c r="I5014">
        <f t="shared" si="235"/>
        <v>6</v>
      </c>
      <c r="J5014" t="str">
        <f t="shared" si="236"/>
        <v>18-21</v>
      </c>
    </row>
    <row r="5015" spans="1:10">
      <c r="A5015" t="s">
        <v>380</v>
      </c>
      <c r="B5015" t="s">
        <v>1491</v>
      </c>
      <c r="C5015" s="7">
        <v>44265.2719444444</v>
      </c>
      <c r="D5015" t="str">
        <f>VLOOKUP(A5015,Sheet2!$B$2:$E$1001,3,0)</f>
        <v>video</v>
      </c>
      <c r="E5015" t="str">
        <f>VLOOKUP(A5015,Sheet2!$B$2:$E$1001,4,0)</f>
        <v>tennis</v>
      </c>
      <c r="F5015" t="str">
        <f>VLOOKUP(B5015,Sheet3!$B$2:$D$17,2,0)</f>
        <v>positive</v>
      </c>
      <c r="G5015">
        <f>VLOOKUP(B5015,Sheet3!$B$2:$D$17,3,0)</f>
        <v>30</v>
      </c>
      <c r="H5015">
        <f t="shared" si="234"/>
        <v>3</v>
      </c>
      <c r="I5015">
        <f t="shared" si="235"/>
        <v>3</v>
      </c>
      <c r="J5015" t="str">
        <f t="shared" si="236"/>
        <v>6-9</v>
      </c>
    </row>
    <row r="5016" spans="1:10">
      <c r="A5016" t="s">
        <v>380</v>
      </c>
      <c r="B5016" t="s">
        <v>1498</v>
      </c>
      <c r="C5016" s="7">
        <v>44287.5449884259</v>
      </c>
      <c r="D5016" t="str">
        <f>VLOOKUP(A5016,Sheet2!$B$2:$E$1001,3,0)</f>
        <v>video</v>
      </c>
      <c r="E5016" t="str">
        <f>VLOOKUP(A5016,Sheet2!$B$2:$E$1001,4,0)</f>
        <v>tennis</v>
      </c>
      <c r="F5016" t="str">
        <f>VLOOKUP(B5016,Sheet3!$B$2:$D$17,2,0)</f>
        <v>positive</v>
      </c>
      <c r="G5016">
        <f>VLOOKUP(B5016,Sheet3!$B$2:$D$17,3,0)</f>
        <v>50</v>
      </c>
      <c r="H5016">
        <f t="shared" si="234"/>
        <v>4</v>
      </c>
      <c r="I5016">
        <f t="shared" si="235"/>
        <v>4</v>
      </c>
      <c r="J5016" t="str">
        <f t="shared" si="236"/>
        <v>12-15</v>
      </c>
    </row>
    <row r="5017" spans="1:10">
      <c r="A5017" t="s">
        <v>380</v>
      </c>
      <c r="B5017" t="s">
        <v>1494</v>
      </c>
      <c r="C5017" s="7">
        <v>44192.5338773148</v>
      </c>
      <c r="D5017" t="str">
        <f>VLOOKUP(A5017,Sheet2!$B$2:$E$1001,3,0)</f>
        <v>video</v>
      </c>
      <c r="E5017" t="str">
        <f>VLOOKUP(A5017,Sheet2!$B$2:$E$1001,4,0)</f>
        <v>tennis</v>
      </c>
      <c r="F5017" t="str">
        <f>VLOOKUP(B5017,Sheet3!$B$2:$D$17,2,0)</f>
        <v>positive</v>
      </c>
      <c r="G5017">
        <f>VLOOKUP(B5017,Sheet3!$B$2:$D$17,3,0)</f>
        <v>65</v>
      </c>
      <c r="H5017">
        <f t="shared" si="234"/>
        <v>12</v>
      </c>
      <c r="I5017">
        <f t="shared" si="235"/>
        <v>7</v>
      </c>
      <c r="J5017" t="str">
        <f t="shared" si="236"/>
        <v>12-15</v>
      </c>
    </row>
    <row r="5018" spans="1:10">
      <c r="A5018" t="s">
        <v>380</v>
      </c>
      <c r="B5018" t="s">
        <v>1485</v>
      </c>
      <c r="C5018" s="7">
        <v>44162.5744560185</v>
      </c>
      <c r="D5018" t="str">
        <f>VLOOKUP(A5018,Sheet2!$B$2:$E$1001,3,0)</f>
        <v>video</v>
      </c>
      <c r="E5018" t="str">
        <f>VLOOKUP(A5018,Sheet2!$B$2:$E$1001,4,0)</f>
        <v>tennis</v>
      </c>
      <c r="F5018" t="str">
        <f>VLOOKUP(B5018,Sheet3!$B$2:$D$17,2,0)</f>
        <v>positive</v>
      </c>
      <c r="G5018">
        <f>VLOOKUP(B5018,Sheet3!$B$2:$D$17,3,0)</f>
        <v>60</v>
      </c>
      <c r="H5018">
        <f t="shared" si="234"/>
        <v>11</v>
      </c>
      <c r="I5018">
        <f t="shared" si="235"/>
        <v>5</v>
      </c>
      <c r="J5018" t="str">
        <f t="shared" si="236"/>
        <v>12-15</v>
      </c>
    </row>
    <row r="5019" spans="1:10">
      <c r="A5019" t="s">
        <v>380</v>
      </c>
      <c r="B5019" t="s">
        <v>1500</v>
      </c>
      <c r="C5019" s="7">
        <v>44275.7605208333</v>
      </c>
      <c r="D5019" t="str">
        <f>VLOOKUP(A5019,Sheet2!$B$2:$E$1001,3,0)</f>
        <v>video</v>
      </c>
      <c r="E5019" t="str">
        <f>VLOOKUP(A5019,Sheet2!$B$2:$E$1001,4,0)</f>
        <v>tennis</v>
      </c>
      <c r="F5019" t="str">
        <f>VLOOKUP(B5019,Sheet3!$B$2:$D$17,2,0)</f>
        <v>positive</v>
      </c>
      <c r="G5019">
        <f>VLOOKUP(B5019,Sheet3!$B$2:$D$17,3,0)</f>
        <v>45</v>
      </c>
      <c r="H5019">
        <f t="shared" si="234"/>
        <v>3</v>
      </c>
      <c r="I5019">
        <f t="shared" si="235"/>
        <v>6</v>
      </c>
      <c r="J5019" t="str">
        <f t="shared" si="236"/>
        <v>18-21</v>
      </c>
    </row>
    <row r="5020" spans="1:10">
      <c r="A5020" t="s">
        <v>380</v>
      </c>
      <c r="B5020" t="s">
        <v>1502</v>
      </c>
      <c r="C5020" s="7">
        <v>44250.6953587963</v>
      </c>
      <c r="D5020" t="str">
        <f>VLOOKUP(A5020,Sheet2!$B$2:$E$1001,3,0)</f>
        <v>video</v>
      </c>
      <c r="E5020" t="str">
        <f>VLOOKUP(A5020,Sheet2!$B$2:$E$1001,4,0)</f>
        <v>tennis</v>
      </c>
      <c r="F5020" t="str">
        <f>VLOOKUP(B5020,Sheet3!$B$2:$D$17,2,0)</f>
        <v>negative</v>
      </c>
      <c r="G5020">
        <f>VLOOKUP(B5020,Sheet3!$B$2:$D$17,3,0)</f>
        <v>15</v>
      </c>
      <c r="H5020">
        <f t="shared" si="234"/>
        <v>2</v>
      </c>
      <c r="I5020">
        <f t="shared" si="235"/>
        <v>2</v>
      </c>
      <c r="J5020" t="str">
        <f t="shared" si="236"/>
        <v>15-18</v>
      </c>
    </row>
    <row r="5021" customFormat="1" spans="1:10">
      <c r="A5021" t="s">
        <v>380</v>
      </c>
      <c r="B5021" t="s">
        <v>1487</v>
      </c>
      <c r="C5021" s="7">
        <v>44295.9978009259</v>
      </c>
      <c r="D5021" t="str">
        <f>VLOOKUP(A5021,Sheet2!$B$2:$E$1001,3,0)</f>
        <v>video</v>
      </c>
      <c r="E5021" t="str">
        <f>VLOOKUP(A5021,Sheet2!$B$2:$E$1001,4,0)</f>
        <v>tennis</v>
      </c>
      <c r="F5021" t="str">
        <f>VLOOKUP(B5021,Sheet3!$B$2:$D$17,2,0)</f>
        <v>positive</v>
      </c>
      <c r="G5021">
        <f>VLOOKUP(B5021,Sheet3!$B$2:$D$17,3,0)</f>
        <v>70</v>
      </c>
      <c r="H5021">
        <f t="shared" si="234"/>
        <v>4</v>
      </c>
      <c r="I5021">
        <f t="shared" si="235"/>
        <v>5</v>
      </c>
      <c r="J5021" t="str">
        <f t="shared" si="236"/>
        <v>21-24</v>
      </c>
    </row>
    <row r="5022" spans="1:10">
      <c r="A5022" t="s">
        <v>380</v>
      </c>
      <c r="B5022" t="s">
        <v>1494</v>
      </c>
      <c r="C5022" s="7">
        <v>44133.5584953704</v>
      </c>
      <c r="D5022" t="str">
        <f>VLOOKUP(A5022,Sheet2!$B$2:$E$1001,3,0)</f>
        <v>video</v>
      </c>
      <c r="E5022" t="str">
        <f>VLOOKUP(A5022,Sheet2!$B$2:$E$1001,4,0)</f>
        <v>tennis</v>
      </c>
      <c r="F5022" t="str">
        <f>VLOOKUP(B5022,Sheet3!$B$2:$D$17,2,0)</f>
        <v>positive</v>
      </c>
      <c r="G5022">
        <f>VLOOKUP(B5022,Sheet3!$B$2:$D$17,3,0)</f>
        <v>65</v>
      </c>
      <c r="H5022">
        <f t="shared" si="234"/>
        <v>10</v>
      </c>
      <c r="I5022">
        <f t="shared" si="235"/>
        <v>4</v>
      </c>
      <c r="J5022" t="str">
        <f t="shared" si="236"/>
        <v>12-15</v>
      </c>
    </row>
    <row r="5023" spans="1:10">
      <c r="A5023" t="s">
        <v>380</v>
      </c>
      <c r="B5023" t="s">
        <v>1503</v>
      </c>
      <c r="C5023" s="7">
        <v>44186.9038310185</v>
      </c>
      <c r="D5023" t="str">
        <f>VLOOKUP(A5023,Sheet2!$B$2:$E$1001,3,0)</f>
        <v>video</v>
      </c>
      <c r="E5023" t="str">
        <f>VLOOKUP(A5023,Sheet2!$B$2:$E$1001,4,0)</f>
        <v>tennis</v>
      </c>
      <c r="F5023" t="str">
        <f>VLOOKUP(B5023,Sheet3!$B$2:$D$17,2,0)</f>
        <v>negative</v>
      </c>
      <c r="G5023">
        <f>VLOOKUP(B5023,Sheet3!$B$2:$D$17,3,0)</f>
        <v>12</v>
      </c>
      <c r="H5023">
        <f t="shared" si="234"/>
        <v>12</v>
      </c>
      <c r="I5023">
        <f t="shared" si="235"/>
        <v>1</v>
      </c>
      <c r="J5023" t="str">
        <f t="shared" si="236"/>
        <v>21-24</v>
      </c>
    </row>
    <row r="5024" spans="1:10">
      <c r="A5024" t="s">
        <v>380</v>
      </c>
      <c r="B5024" t="s">
        <v>1495</v>
      </c>
      <c r="C5024" s="7">
        <v>44322.8521064815</v>
      </c>
      <c r="D5024" t="str">
        <f>VLOOKUP(A5024,Sheet2!$B$2:$E$1001,3,0)</f>
        <v>video</v>
      </c>
      <c r="E5024" t="str">
        <f>VLOOKUP(A5024,Sheet2!$B$2:$E$1001,4,0)</f>
        <v>tennis</v>
      </c>
      <c r="F5024" t="str">
        <f>VLOOKUP(B5024,Sheet3!$B$2:$D$17,2,0)</f>
        <v>positive</v>
      </c>
      <c r="G5024">
        <f>VLOOKUP(B5024,Sheet3!$B$2:$D$17,3,0)</f>
        <v>75</v>
      </c>
      <c r="H5024">
        <f t="shared" si="234"/>
        <v>5</v>
      </c>
      <c r="I5024">
        <f t="shared" si="235"/>
        <v>4</v>
      </c>
      <c r="J5024" t="str">
        <f t="shared" si="236"/>
        <v>18-21</v>
      </c>
    </row>
    <row r="5025" spans="1:10">
      <c r="A5025" t="s">
        <v>380</v>
      </c>
      <c r="B5025" t="s">
        <v>1503</v>
      </c>
      <c r="C5025" s="7">
        <v>44143.3586921296</v>
      </c>
      <c r="D5025" t="str">
        <f>VLOOKUP(A5025,Sheet2!$B$2:$E$1001,3,0)</f>
        <v>video</v>
      </c>
      <c r="E5025" t="str">
        <f>VLOOKUP(A5025,Sheet2!$B$2:$E$1001,4,0)</f>
        <v>tennis</v>
      </c>
      <c r="F5025" t="str">
        <f>VLOOKUP(B5025,Sheet3!$B$2:$D$17,2,0)</f>
        <v>negative</v>
      </c>
      <c r="G5025">
        <f>VLOOKUP(B5025,Sheet3!$B$2:$D$17,3,0)</f>
        <v>12</v>
      </c>
      <c r="H5025">
        <f t="shared" si="234"/>
        <v>11</v>
      </c>
      <c r="I5025">
        <f t="shared" si="235"/>
        <v>7</v>
      </c>
      <c r="J5025" t="str">
        <f t="shared" si="236"/>
        <v>6-9</v>
      </c>
    </row>
    <row r="5026" spans="1:10">
      <c r="A5026" t="s">
        <v>380</v>
      </c>
      <c r="B5026" t="s">
        <v>1488</v>
      </c>
      <c r="C5026" s="7">
        <v>44271.1029166667</v>
      </c>
      <c r="D5026" t="str">
        <f>VLOOKUP(A5026,Sheet2!$B$2:$E$1001,3,0)</f>
        <v>video</v>
      </c>
      <c r="E5026" t="str">
        <f>VLOOKUP(A5026,Sheet2!$B$2:$E$1001,4,0)</f>
        <v>tennis</v>
      </c>
      <c r="F5026" t="str">
        <f>VLOOKUP(B5026,Sheet3!$B$2:$D$17,2,0)</f>
        <v>negative</v>
      </c>
      <c r="G5026">
        <f>VLOOKUP(B5026,Sheet3!$B$2:$D$17,3,0)</f>
        <v>0</v>
      </c>
      <c r="H5026">
        <f t="shared" si="234"/>
        <v>3</v>
      </c>
      <c r="I5026">
        <f t="shared" si="235"/>
        <v>2</v>
      </c>
      <c r="J5026" t="str">
        <f t="shared" si="236"/>
        <v>0-3</v>
      </c>
    </row>
    <row r="5027" spans="1:10">
      <c r="A5027" t="s">
        <v>380</v>
      </c>
      <c r="B5027" t="s">
        <v>1496</v>
      </c>
      <c r="C5027" s="7">
        <v>44263.7337037037</v>
      </c>
      <c r="D5027" t="str">
        <f>VLOOKUP(A5027,Sheet2!$B$2:$E$1001,3,0)</f>
        <v>video</v>
      </c>
      <c r="E5027" t="str">
        <f>VLOOKUP(A5027,Sheet2!$B$2:$E$1001,4,0)</f>
        <v>tennis</v>
      </c>
      <c r="F5027" t="str">
        <f>VLOOKUP(B5027,Sheet3!$B$2:$D$17,2,0)</f>
        <v>positive</v>
      </c>
      <c r="G5027">
        <f>VLOOKUP(B5027,Sheet3!$B$2:$D$17,3,0)</f>
        <v>70</v>
      </c>
      <c r="H5027">
        <f t="shared" si="234"/>
        <v>3</v>
      </c>
      <c r="I5027">
        <f t="shared" si="235"/>
        <v>1</v>
      </c>
      <c r="J5027" t="str">
        <f t="shared" si="236"/>
        <v>15-18</v>
      </c>
    </row>
    <row r="5028" spans="1:10">
      <c r="A5028" t="s">
        <v>380</v>
      </c>
      <c r="B5028" t="s">
        <v>1499</v>
      </c>
      <c r="C5028" s="7">
        <v>44355.9458333333</v>
      </c>
      <c r="D5028" t="str">
        <f>VLOOKUP(A5028,Sheet2!$B$2:$E$1001,3,0)</f>
        <v>video</v>
      </c>
      <c r="E5028" t="str">
        <f>VLOOKUP(A5028,Sheet2!$B$2:$E$1001,4,0)</f>
        <v>tennis</v>
      </c>
      <c r="F5028" t="str">
        <f>VLOOKUP(B5028,Sheet3!$B$2:$D$17,2,0)</f>
        <v>negative</v>
      </c>
      <c r="G5028">
        <f>VLOOKUP(B5028,Sheet3!$B$2:$D$17,3,0)</f>
        <v>10</v>
      </c>
      <c r="H5028">
        <f t="shared" si="234"/>
        <v>6</v>
      </c>
      <c r="I5028">
        <f t="shared" si="235"/>
        <v>2</v>
      </c>
      <c r="J5028" t="str">
        <f t="shared" si="236"/>
        <v>21-24</v>
      </c>
    </row>
    <row r="5029" spans="1:10">
      <c r="A5029" t="s">
        <v>382</v>
      </c>
      <c r="B5029" t="s">
        <v>1488</v>
      </c>
      <c r="C5029" s="7">
        <v>44095.9679050926</v>
      </c>
      <c r="D5029" t="str">
        <f>VLOOKUP(A5029,Sheet2!$B$2:$E$1001,3,0)</f>
        <v>GIF</v>
      </c>
      <c r="E5029" t="str">
        <f>VLOOKUP(A5029,Sheet2!$B$2:$E$1001,4,0)</f>
        <v>science</v>
      </c>
      <c r="F5029" t="str">
        <f>VLOOKUP(B5029,Sheet3!$B$2:$D$17,2,0)</f>
        <v>negative</v>
      </c>
      <c r="G5029">
        <f>VLOOKUP(B5029,Sheet3!$B$2:$D$17,3,0)</f>
        <v>0</v>
      </c>
      <c r="H5029">
        <f t="shared" si="234"/>
        <v>9</v>
      </c>
      <c r="I5029">
        <f t="shared" si="235"/>
        <v>1</v>
      </c>
      <c r="J5029" t="str">
        <f t="shared" si="236"/>
        <v>21-24</v>
      </c>
    </row>
    <row r="5030" spans="1:10">
      <c r="A5030" t="s">
        <v>382</v>
      </c>
      <c r="B5030" t="s">
        <v>1487</v>
      </c>
      <c r="C5030" s="7">
        <v>44116.7483912037</v>
      </c>
      <c r="D5030" t="str">
        <f>VLOOKUP(A5030,Sheet2!$B$2:$E$1001,3,0)</f>
        <v>GIF</v>
      </c>
      <c r="E5030" t="str">
        <f>VLOOKUP(A5030,Sheet2!$B$2:$E$1001,4,0)</f>
        <v>science</v>
      </c>
      <c r="F5030" t="str">
        <f>VLOOKUP(B5030,Sheet3!$B$2:$D$17,2,0)</f>
        <v>positive</v>
      </c>
      <c r="G5030">
        <f>VLOOKUP(B5030,Sheet3!$B$2:$D$17,3,0)</f>
        <v>70</v>
      </c>
      <c r="H5030">
        <f t="shared" si="234"/>
        <v>10</v>
      </c>
      <c r="I5030">
        <f t="shared" si="235"/>
        <v>1</v>
      </c>
      <c r="J5030" t="str">
        <f t="shared" si="236"/>
        <v>15-18</v>
      </c>
    </row>
    <row r="5031" spans="1:10">
      <c r="A5031" t="s">
        <v>382</v>
      </c>
      <c r="B5031" t="s">
        <v>1492</v>
      </c>
      <c r="C5031" s="7">
        <v>44058.9028587963</v>
      </c>
      <c r="D5031" t="str">
        <f>VLOOKUP(A5031,Sheet2!$B$2:$E$1001,3,0)</f>
        <v>GIF</v>
      </c>
      <c r="E5031" t="str">
        <f>VLOOKUP(A5031,Sheet2!$B$2:$E$1001,4,0)</f>
        <v>science</v>
      </c>
      <c r="F5031" t="str">
        <f>VLOOKUP(B5031,Sheet3!$B$2:$D$17,2,0)</f>
        <v>neutral</v>
      </c>
      <c r="G5031">
        <f>VLOOKUP(B5031,Sheet3!$B$2:$D$17,3,0)</f>
        <v>20</v>
      </c>
      <c r="H5031">
        <f t="shared" si="234"/>
        <v>8</v>
      </c>
      <c r="I5031">
        <f t="shared" si="235"/>
        <v>6</v>
      </c>
      <c r="J5031" t="str">
        <f t="shared" si="236"/>
        <v>21-24</v>
      </c>
    </row>
    <row r="5032" spans="1:10">
      <c r="A5032" t="s">
        <v>382</v>
      </c>
      <c r="B5032" t="s">
        <v>1494</v>
      </c>
      <c r="C5032" s="7">
        <v>44200.1925462963</v>
      </c>
      <c r="D5032" t="str">
        <f>VLOOKUP(A5032,Sheet2!$B$2:$E$1001,3,0)</f>
        <v>GIF</v>
      </c>
      <c r="E5032" t="str">
        <f>VLOOKUP(A5032,Sheet2!$B$2:$E$1001,4,0)</f>
        <v>science</v>
      </c>
      <c r="F5032" t="str">
        <f>VLOOKUP(B5032,Sheet3!$B$2:$D$17,2,0)</f>
        <v>positive</v>
      </c>
      <c r="G5032">
        <f>VLOOKUP(B5032,Sheet3!$B$2:$D$17,3,0)</f>
        <v>65</v>
      </c>
      <c r="H5032">
        <f t="shared" si="234"/>
        <v>1</v>
      </c>
      <c r="I5032">
        <f t="shared" si="235"/>
        <v>1</v>
      </c>
      <c r="J5032" t="str">
        <f t="shared" si="236"/>
        <v>3-6</v>
      </c>
    </row>
    <row r="5033" spans="1:10">
      <c r="A5033" t="s">
        <v>382</v>
      </c>
      <c r="B5033" t="s">
        <v>1494</v>
      </c>
      <c r="C5033" s="7">
        <v>44269.065474537</v>
      </c>
      <c r="D5033" t="str">
        <f>VLOOKUP(A5033,Sheet2!$B$2:$E$1001,3,0)</f>
        <v>GIF</v>
      </c>
      <c r="E5033" t="str">
        <f>VLOOKUP(A5033,Sheet2!$B$2:$E$1001,4,0)</f>
        <v>science</v>
      </c>
      <c r="F5033" t="str">
        <f>VLOOKUP(B5033,Sheet3!$B$2:$D$17,2,0)</f>
        <v>positive</v>
      </c>
      <c r="G5033">
        <f>VLOOKUP(B5033,Sheet3!$B$2:$D$17,3,0)</f>
        <v>65</v>
      </c>
      <c r="H5033">
        <f t="shared" si="234"/>
        <v>3</v>
      </c>
      <c r="I5033">
        <f t="shared" si="235"/>
        <v>7</v>
      </c>
      <c r="J5033" t="str">
        <f t="shared" si="236"/>
        <v>0-3</v>
      </c>
    </row>
    <row r="5034" spans="1:10">
      <c r="A5034" t="s">
        <v>382</v>
      </c>
      <c r="B5034" t="s">
        <v>1490</v>
      </c>
      <c r="C5034" s="7">
        <v>44127.3866435185</v>
      </c>
      <c r="D5034" t="str">
        <f>VLOOKUP(A5034,Sheet2!$B$2:$E$1001,3,0)</f>
        <v>GIF</v>
      </c>
      <c r="E5034" t="str">
        <f>VLOOKUP(A5034,Sheet2!$B$2:$E$1001,4,0)</f>
        <v>science</v>
      </c>
      <c r="F5034" t="str">
        <f>VLOOKUP(B5034,Sheet3!$B$2:$D$17,2,0)</f>
        <v>negative</v>
      </c>
      <c r="G5034">
        <f>VLOOKUP(B5034,Sheet3!$B$2:$D$17,3,0)</f>
        <v>5</v>
      </c>
      <c r="H5034">
        <f t="shared" si="234"/>
        <v>10</v>
      </c>
      <c r="I5034">
        <f t="shared" si="235"/>
        <v>5</v>
      </c>
      <c r="J5034" t="str">
        <f t="shared" si="236"/>
        <v>9-12</v>
      </c>
    </row>
    <row r="5035" spans="1:10">
      <c r="A5035" t="s">
        <v>382</v>
      </c>
      <c r="B5035" t="s">
        <v>1499</v>
      </c>
      <c r="C5035" s="7">
        <v>44353.2069444444</v>
      </c>
      <c r="D5035" t="str">
        <f>VLOOKUP(A5035,Sheet2!$B$2:$E$1001,3,0)</f>
        <v>GIF</v>
      </c>
      <c r="E5035" t="str">
        <f>VLOOKUP(A5035,Sheet2!$B$2:$E$1001,4,0)</f>
        <v>science</v>
      </c>
      <c r="F5035" t="str">
        <f>VLOOKUP(B5035,Sheet3!$B$2:$D$17,2,0)</f>
        <v>negative</v>
      </c>
      <c r="G5035">
        <f>VLOOKUP(B5035,Sheet3!$B$2:$D$17,3,0)</f>
        <v>10</v>
      </c>
      <c r="H5035">
        <f t="shared" si="234"/>
        <v>6</v>
      </c>
      <c r="I5035">
        <f t="shared" si="235"/>
        <v>7</v>
      </c>
      <c r="J5035" t="str">
        <f t="shared" si="236"/>
        <v>3-6</v>
      </c>
    </row>
    <row r="5036" spans="1:10">
      <c r="A5036" t="s">
        <v>382</v>
      </c>
      <c r="B5036" t="s">
        <v>1488</v>
      </c>
      <c r="C5036" s="7">
        <v>44041.7971875</v>
      </c>
      <c r="D5036" t="str">
        <f>VLOOKUP(A5036,Sheet2!$B$2:$E$1001,3,0)</f>
        <v>GIF</v>
      </c>
      <c r="E5036" t="str">
        <f>VLOOKUP(A5036,Sheet2!$B$2:$E$1001,4,0)</f>
        <v>science</v>
      </c>
      <c r="F5036" t="str">
        <f>VLOOKUP(B5036,Sheet3!$B$2:$D$17,2,0)</f>
        <v>negative</v>
      </c>
      <c r="G5036">
        <f>VLOOKUP(B5036,Sheet3!$B$2:$D$17,3,0)</f>
        <v>0</v>
      </c>
      <c r="H5036">
        <f t="shared" si="234"/>
        <v>7</v>
      </c>
      <c r="I5036">
        <f t="shared" si="235"/>
        <v>3</v>
      </c>
      <c r="J5036" t="str">
        <f t="shared" si="236"/>
        <v>18-21</v>
      </c>
    </row>
    <row r="5037" spans="1:10">
      <c r="A5037" t="s">
        <v>382</v>
      </c>
      <c r="B5037" t="s">
        <v>1500</v>
      </c>
      <c r="C5037" s="7">
        <v>44026.7522222222</v>
      </c>
      <c r="D5037" t="str">
        <f>VLOOKUP(A5037,Sheet2!$B$2:$E$1001,3,0)</f>
        <v>GIF</v>
      </c>
      <c r="E5037" t="str">
        <f>VLOOKUP(A5037,Sheet2!$B$2:$E$1001,4,0)</f>
        <v>science</v>
      </c>
      <c r="F5037" t="str">
        <f>VLOOKUP(B5037,Sheet3!$B$2:$D$17,2,0)</f>
        <v>positive</v>
      </c>
      <c r="G5037">
        <f>VLOOKUP(B5037,Sheet3!$B$2:$D$17,3,0)</f>
        <v>45</v>
      </c>
      <c r="H5037">
        <f t="shared" si="234"/>
        <v>7</v>
      </c>
      <c r="I5037">
        <f t="shared" si="235"/>
        <v>2</v>
      </c>
      <c r="J5037" t="str">
        <f t="shared" si="236"/>
        <v>18-21</v>
      </c>
    </row>
    <row r="5038" customFormat="1" spans="1:10">
      <c r="A5038" t="s">
        <v>382</v>
      </c>
      <c r="B5038" t="s">
        <v>1502</v>
      </c>
      <c r="C5038" s="7">
        <v>44329.7683101852</v>
      </c>
      <c r="D5038" t="str">
        <f>VLOOKUP(A5038,Sheet2!$B$2:$E$1001,3,0)</f>
        <v>GIF</v>
      </c>
      <c r="E5038" t="str">
        <f>VLOOKUP(A5038,Sheet2!$B$2:$E$1001,4,0)</f>
        <v>science</v>
      </c>
      <c r="F5038" t="str">
        <f>VLOOKUP(B5038,Sheet3!$B$2:$D$17,2,0)</f>
        <v>negative</v>
      </c>
      <c r="G5038">
        <f>VLOOKUP(B5038,Sheet3!$B$2:$D$17,3,0)</f>
        <v>15</v>
      </c>
      <c r="H5038">
        <f t="shared" si="234"/>
        <v>5</v>
      </c>
      <c r="I5038">
        <f t="shared" si="235"/>
        <v>4</v>
      </c>
      <c r="J5038" t="str">
        <f t="shared" si="236"/>
        <v>18-21</v>
      </c>
    </row>
    <row r="5039" spans="1:10">
      <c r="A5039" t="s">
        <v>382</v>
      </c>
      <c r="B5039" t="s">
        <v>1491</v>
      </c>
      <c r="C5039" s="7">
        <v>44302.2889236111</v>
      </c>
      <c r="D5039" t="str">
        <f>VLOOKUP(A5039,Sheet2!$B$2:$E$1001,3,0)</f>
        <v>GIF</v>
      </c>
      <c r="E5039" t="str">
        <f>VLOOKUP(A5039,Sheet2!$B$2:$E$1001,4,0)</f>
        <v>science</v>
      </c>
      <c r="F5039" t="str">
        <f>VLOOKUP(B5039,Sheet3!$B$2:$D$17,2,0)</f>
        <v>positive</v>
      </c>
      <c r="G5039">
        <f>VLOOKUP(B5039,Sheet3!$B$2:$D$17,3,0)</f>
        <v>30</v>
      </c>
      <c r="H5039">
        <f t="shared" si="234"/>
        <v>4</v>
      </c>
      <c r="I5039">
        <f t="shared" si="235"/>
        <v>5</v>
      </c>
      <c r="J5039" t="str">
        <f t="shared" si="236"/>
        <v>6-9</v>
      </c>
    </row>
    <row r="5040" spans="1:10">
      <c r="A5040" t="s">
        <v>382</v>
      </c>
      <c r="B5040" t="s">
        <v>1498</v>
      </c>
      <c r="C5040" s="7">
        <v>44198.3074768518</v>
      </c>
      <c r="D5040" t="str">
        <f>VLOOKUP(A5040,Sheet2!$B$2:$E$1001,3,0)</f>
        <v>GIF</v>
      </c>
      <c r="E5040" t="str">
        <f>VLOOKUP(A5040,Sheet2!$B$2:$E$1001,4,0)</f>
        <v>science</v>
      </c>
      <c r="F5040" t="str">
        <f>VLOOKUP(B5040,Sheet3!$B$2:$D$17,2,0)</f>
        <v>positive</v>
      </c>
      <c r="G5040">
        <f>VLOOKUP(B5040,Sheet3!$B$2:$D$17,3,0)</f>
        <v>50</v>
      </c>
      <c r="H5040">
        <f t="shared" si="234"/>
        <v>1</v>
      </c>
      <c r="I5040">
        <f t="shared" si="235"/>
        <v>6</v>
      </c>
      <c r="J5040" t="str">
        <f t="shared" si="236"/>
        <v>6-9</v>
      </c>
    </row>
    <row r="5041" spans="1:10">
      <c r="A5041" t="s">
        <v>382</v>
      </c>
      <c r="B5041" t="s">
        <v>1503</v>
      </c>
      <c r="C5041" s="7">
        <v>44091.5380324074</v>
      </c>
      <c r="D5041" t="str">
        <f>VLOOKUP(A5041,Sheet2!$B$2:$E$1001,3,0)</f>
        <v>GIF</v>
      </c>
      <c r="E5041" t="str">
        <f>VLOOKUP(A5041,Sheet2!$B$2:$E$1001,4,0)</f>
        <v>science</v>
      </c>
      <c r="F5041" t="str">
        <f>VLOOKUP(B5041,Sheet3!$B$2:$D$17,2,0)</f>
        <v>negative</v>
      </c>
      <c r="G5041">
        <f>VLOOKUP(B5041,Sheet3!$B$2:$D$17,3,0)</f>
        <v>12</v>
      </c>
      <c r="H5041">
        <f t="shared" si="234"/>
        <v>9</v>
      </c>
      <c r="I5041">
        <f t="shared" si="235"/>
        <v>4</v>
      </c>
      <c r="J5041" t="str">
        <f t="shared" si="236"/>
        <v>12-15</v>
      </c>
    </row>
    <row r="5042" spans="1:10">
      <c r="A5042" t="s">
        <v>382</v>
      </c>
      <c r="B5042" t="s">
        <v>1503</v>
      </c>
      <c r="C5042" s="7">
        <v>44270.1421990741</v>
      </c>
      <c r="D5042" t="str">
        <f>VLOOKUP(A5042,Sheet2!$B$2:$E$1001,3,0)</f>
        <v>GIF</v>
      </c>
      <c r="E5042" t="str">
        <f>VLOOKUP(A5042,Sheet2!$B$2:$E$1001,4,0)</f>
        <v>science</v>
      </c>
      <c r="F5042" t="str">
        <f>VLOOKUP(B5042,Sheet3!$B$2:$D$17,2,0)</f>
        <v>negative</v>
      </c>
      <c r="G5042">
        <f>VLOOKUP(B5042,Sheet3!$B$2:$D$17,3,0)</f>
        <v>12</v>
      </c>
      <c r="H5042">
        <f t="shared" si="234"/>
        <v>3</v>
      </c>
      <c r="I5042">
        <f t="shared" si="235"/>
        <v>1</v>
      </c>
      <c r="J5042" t="str">
        <f t="shared" si="236"/>
        <v>3-6</v>
      </c>
    </row>
    <row r="5043" spans="1:10">
      <c r="A5043" t="s">
        <v>382</v>
      </c>
      <c r="B5043" t="s">
        <v>1502</v>
      </c>
      <c r="C5043" s="7">
        <v>44023.2935069444</v>
      </c>
      <c r="D5043" t="str">
        <f>VLOOKUP(A5043,Sheet2!$B$2:$E$1001,3,0)</f>
        <v>GIF</v>
      </c>
      <c r="E5043" t="str">
        <f>VLOOKUP(A5043,Sheet2!$B$2:$E$1001,4,0)</f>
        <v>science</v>
      </c>
      <c r="F5043" t="str">
        <f>VLOOKUP(B5043,Sheet3!$B$2:$D$17,2,0)</f>
        <v>negative</v>
      </c>
      <c r="G5043">
        <f>VLOOKUP(B5043,Sheet3!$B$2:$D$17,3,0)</f>
        <v>15</v>
      </c>
      <c r="H5043">
        <f t="shared" si="234"/>
        <v>7</v>
      </c>
      <c r="I5043">
        <f t="shared" si="235"/>
        <v>6</v>
      </c>
      <c r="J5043" t="str">
        <f t="shared" si="236"/>
        <v>6-9</v>
      </c>
    </row>
    <row r="5044" spans="1:10">
      <c r="A5044" t="s">
        <v>382</v>
      </c>
      <c r="B5044" t="s">
        <v>1498</v>
      </c>
      <c r="C5044" s="7">
        <v>44169.7243171296</v>
      </c>
      <c r="D5044" t="str">
        <f>VLOOKUP(A5044,Sheet2!$B$2:$E$1001,3,0)</f>
        <v>GIF</v>
      </c>
      <c r="E5044" t="str">
        <f>VLOOKUP(A5044,Sheet2!$B$2:$E$1001,4,0)</f>
        <v>science</v>
      </c>
      <c r="F5044" t="str">
        <f>VLOOKUP(B5044,Sheet3!$B$2:$D$17,2,0)</f>
        <v>positive</v>
      </c>
      <c r="G5044">
        <f>VLOOKUP(B5044,Sheet3!$B$2:$D$17,3,0)</f>
        <v>50</v>
      </c>
      <c r="H5044">
        <f t="shared" si="234"/>
        <v>12</v>
      </c>
      <c r="I5044">
        <f t="shared" si="235"/>
        <v>5</v>
      </c>
      <c r="J5044" t="str">
        <f t="shared" si="236"/>
        <v>15-18</v>
      </c>
    </row>
    <row r="5045" spans="1:10">
      <c r="A5045" t="s">
        <v>382</v>
      </c>
      <c r="B5045" t="s">
        <v>1492</v>
      </c>
      <c r="C5045" s="7">
        <v>44096.1882638889</v>
      </c>
      <c r="D5045" t="str">
        <f>VLOOKUP(A5045,Sheet2!$B$2:$E$1001,3,0)</f>
        <v>GIF</v>
      </c>
      <c r="E5045" t="str">
        <f>VLOOKUP(A5045,Sheet2!$B$2:$E$1001,4,0)</f>
        <v>science</v>
      </c>
      <c r="F5045" t="str">
        <f>VLOOKUP(B5045,Sheet3!$B$2:$D$17,2,0)</f>
        <v>neutral</v>
      </c>
      <c r="G5045">
        <f>VLOOKUP(B5045,Sheet3!$B$2:$D$17,3,0)</f>
        <v>20</v>
      </c>
      <c r="H5045">
        <f t="shared" si="234"/>
        <v>9</v>
      </c>
      <c r="I5045">
        <f t="shared" si="235"/>
        <v>2</v>
      </c>
      <c r="J5045" t="str">
        <f t="shared" si="236"/>
        <v>3-6</v>
      </c>
    </row>
    <row r="5046" spans="1:10">
      <c r="A5046" t="s">
        <v>382</v>
      </c>
      <c r="B5046" t="s">
        <v>1491</v>
      </c>
      <c r="C5046" s="7">
        <v>44041.2131944444</v>
      </c>
      <c r="D5046" t="str">
        <f>VLOOKUP(A5046,Sheet2!$B$2:$E$1001,3,0)</f>
        <v>GIF</v>
      </c>
      <c r="E5046" t="str">
        <f>VLOOKUP(A5046,Sheet2!$B$2:$E$1001,4,0)</f>
        <v>science</v>
      </c>
      <c r="F5046" t="str">
        <f>VLOOKUP(B5046,Sheet3!$B$2:$D$17,2,0)</f>
        <v>positive</v>
      </c>
      <c r="G5046">
        <f>VLOOKUP(B5046,Sheet3!$B$2:$D$17,3,0)</f>
        <v>30</v>
      </c>
      <c r="H5046">
        <f t="shared" si="234"/>
        <v>7</v>
      </c>
      <c r="I5046">
        <f t="shared" si="235"/>
        <v>3</v>
      </c>
      <c r="J5046" t="str">
        <f t="shared" si="236"/>
        <v>3-6</v>
      </c>
    </row>
    <row r="5047" spans="1:10">
      <c r="A5047" t="s">
        <v>382</v>
      </c>
      <c r="B5047" t="s">
        <v>1499</v>
      </c>
      <c r="C5047" s="7">
        <v>44103.2088888889</v>
      </c>
      <c r="D5047" t="str">
        <f>VLOOKUP(A5047,Sheet2!$B$2:$E$1001,3,0)</f>
        <v>GIF</v>
      </c>
      <c r="E5047" t="str">
        <f>VLOOKUP(A5047,Sheet2!$B$2:$E$1001,4,0)</f>
        <v>science</v>
      </c>
      <c r="F5047" t="str">
        <f>VLOOKUP(B5047,Sheet3!$B$2:$D$17,2,0)</f>
        <v>negative</v>
      </c>
      <c r="G5047">
        <f>VLOOKUP(B5047,Sheet3!$B$2:$D$17,3,0)</f>
        <v>10</v>
      </c>
      <c r="H5047">
        <f t="shared" si="234"/>
        <v>9</v>
      </c>
      <c r="I5047">
        <f t="shared" si="235"/>
        <v>2</v>
      </c>
      <c r="J5047" t="str">
        <f t="shared" si="236"/>
        <v>3-6</v>
      </c>
    </row>
    <row r="5048" customFormat="1" spans="1:10">
      <c r="A5048" t="s">
        <v>382</v>
      </c>
      <c r="B5048" t="s">
        <v>1500</v>
      </c>
      <c r="C5048" s="7">
        <v>44355.8283564815</v>
      </c>
      <c r="D5048" t="str">
        <f>VLOOKUP(A5048,Sheet2!$B$2:$E$1001,3,0)</f>
        <v>GIF</v>
      </c>
      <c r="E5048" t="str">
        <f>VLOOKUP(A5048,Sheet2!$B$2:$E$1001,4,0)</f>
        <v>science</v>
      </c>
      <c r="F5048" t="str">
        <f>VLOOKUP(B5048,Sheet3!$B$2:$D$17,2,0)</f>
        <v>positive</v>
      </c>
      <c r="G5048">
        <f>VLOOKUP(B5048,Sheet3!$B$2:$D$17,3,0)</f>
        <v>45</v>
      </c>
      <c r="H5048">
        <f t="shared" si="234"/>
        <v>6</v>
      </c>
      <c r="I5048">
        <f t="shared" si="235"/>
        <v>2</v>
      </c>
      <c r="J5048" t="str">
        <f t="shared" si="236"/>
        <v>18-21</v>
      </c>
    </row>
    <row r="5049" spans="1:10">
      <c r="A5049" t="s">
        <v>384</v>
      </c>
      <c r="B5049" t="s">
        <v>1490</v>
      </c>
      <c r="C5049" s="7">
        <v>44236.3447569444</v>
      </c>
      <c r="D5049" t="str">
        <f>VLOOKUP(A5049,Sheet2!$B$2:$E$1001,3,0)</f>
        <v>audio</v>
      </c>
      <c r="E5049" t="str">
        <f>VLOOKUP(A5049,Sheet2!$B$2:$E$1001,4,0)</f>
        <v>cooking</v>
      </c>
      <c r="F5049" t="str">
        <f>VLOOKUP(B5049,Sheet3!$B$2:$D$17,2,0)</f>
        <v>negative</v>
      </c>
      <c r="G5049">
        <f>VLOOKUP(B5049,Sheet3!$B$2:$D$17,3,0)</f>
        <v>5</v>
      </c>
      <c r="H5049">
        <f t="shared" si="234"/>
        <v>2</v>
      </c>
      <c r="I5049">
        <f t="shared" si="235"/>
        <v>2</v>
      </c>
      <c r="J5049" t="str">
        <f t="shared" si="236"/>
        <v>6-9</v>
      </c>
    </row>
    <row r="5050" spans="1:10">
      <c r="A5050" t="s">
        <v>384</v>
      </c>
      <c r="B5050" t="s">
        <v>1494</v>
      </c>
      <c r="C5050" s="7">
        <v>44004.312962963</v>
      </c>
      <c r="D5050" t="str">
        <f>VLOOKUP(A5050,Sheet2!$B$2:$E$1001,3,0)</f>
        <v>audio</v>
      </c>
      <c r="E5050" t="str">
        <f>VLOOKUP(A5050,Sheet2!$B$2:$E$1001,4,0)</f>
        <v>cooking</v>
      </c>
      <c r="F5050" t="str">
        <f>VLOOKUP(B5050,Sheet3!$B$2:$D$17,2,0)</f>
        <v>positive</v>
      </c>
      <c r="G5050">
        <f>VLOOKUP(B5050,Sheet3!$B$2:$D$17,3,0)</f>
        <v>65</v>
      </c>
      <c r="H5050">
        <f t="shared" si="234"/>
        <v>6</v>
      </c>
      <c r="I5050">
        <f t="shared" si="235"/>
        <v>1</v>
      </c>
      <c r="J5050" t="str">
        <f t="shared" si="236"/>
        <v>6-9</v>
      </c>
    </row>
    <row r="5051" spans="1:10">
      <c r="A5051" t="s">
        <v>384</v>
      </c>
      <c r="B5051" t="s">
        <v>1494</v>
      </c>
      <c r="C5051" s="7">
        <v>44124.8545833333</v>
      </c>
      <c r="D5051" t="str">
        <f>VLOOKUP(A5051,Sheet2!$B$2:$E$1001,3,0)</f>
        <v>audio</v>
      </c>
      <c r="E5051" t="str">
        <f>VLOOKUP(A5051,Sheet2!$B$2:$E$1001,4,0)</f>
        <v>cooking</v>
      </c>
      <c r="F5051" t="str">
        <f>VLOOKUP(B5051,Sheet3!$B$2:$D$17,2,0)</f>
        <v>positive</v>
      </c>
      <c r="G5051">
        <f>VLOOKUP(B5051,Sheet3!$B$2:$D$17,3,0)</f>
        <v>65</v>
      </c>
      <c r="H5051">
        <f t="shared" si="234"/>
        <v>10</v>
      </c>
      <c r="I5051">
        <f t="shared" si="235"/>
        <v>2</v>
      </c>
      <c r="J5051" t="str">
        <f t="shared" si="236"/>
        <v>18-21</v>
      </c>
    </row>
    <row r="5052" spans="1:10">
      <c r="A5052" t="s">
        <v>384</v>
      </c>
      <c r="B5052" t="s">
        <v>1494</v>
      </c>
      <c r="C5052" s="7">
        <v>44031.2024189815</v>
      </c>
      <c r="D5052" t="str">
        <f>VLOOKUP(A5052,Sheet2!$B$2:$E$1001,3,0)</f>
        <v>audio</v>
      </c>
      <c r="E5052" t="str">
        <f>VLOOKUP(A5052,Sheet2!$B$2:$E$1001,4,0)</f>
        <v>cooking</v>
      </c>
      <c r="F5052" t="str">
        <f>VLOOKUP(B5052,Sheet3!$B$2:$D$17,2,0)</f>
        <v>positive</v>
      </c>
      <c r="G5052">
        <f>VLOOKUP(B5052,Sheet3!$B$2:$D$17,3,0)</f>
        <v>65</v>
      </c>
      <c r="H5052">
        <f t="shared" si="234"/>
        <v>7</v>
      </c>
      <c r="I5052">
        <f t="shared" si="235"/>
        <v>7</v>
      </c>
      <c r="J5052" t="str">
        <f t="shared" si="236"/>
        <v>3-6</v>
      </c>
    </row>
    <row r="5053" spans="1:10">
      <c r="A5053" t="s">
        <v>384</v>
      </c>
      <c r="B5053" t="s">
        <v>1502</v>
      </c>
      <c r="C5053" s="7">
        <v>44034.9197222222</v>
      </c>
      <c r="D5053" t="str">
        <f>VLOOKUP(A5053,Sheet2!$B$2:$E$1001,3,0)</f>
        <v>audio</v>
      </c>
      <c r="E5053" t="str">
        <f>VLOOKUP(A5053,Sheet2!$B$2:$E$1001,4,0)</f>
        <v>cooking</v>
      </c>
      <c r="F5053" t="str">
        <f>VLOOKUP(B5053,Sheet3!$B$2:$D$17,2,0)</f>
        <v>negative</v>
      </c>
      <c r="G5053">
        <f>VLOOKUP(B5053,Sheet3!$B$2:$D$17,3,0)</f>
        <v>15</v>
      </c>
      <c r="H5053">
        <f t="shared" si="234"/>
        <v>7</v>
      </c>
      <c r="I5053">
        <f t="shared" si="235"/>
        <v>3</v>
      </c>
      <c r="J5053" t="str">
        <f t="shared" si="236"/>
        <v>21-24</v>
      </c>
    </row>
    <row r="5054" spans="1:10">
      <c r="A5054" t="s">
        <v>384</v>
      </c>
      <c r="B5054" t="s">
        <v>1487</v>
      </c>
      <c r="C5054" s="7">
        <v>44261.035150463</v>
      </c>
      <c r="D5054" t="str">
        <f>VLOOKUP(A5054,Sheet2!$B$2:$E$1001,3,0)</f>
        <v>audio</v>
      </c>
      <c r="E5054" t="str">
        <f>VLOOKUP(A5054,Sheet2!$B$2:$E$1001,4,0)</f>
        <v>cooking</v>
      </c>
      <c r="F5054" t="str">
        <f>VLOOKUP(B5054,Sheet3!$B$2:$D$17,2,0)</f>
        <v>positive</v>
      </c>
      <c r="G5054">
        <f>VLOOKUP(B5054,Sheet3!$B$2:$D$17,3,0)</f>
        <v>70</v>
      </c>
      <c r="H5054">
        <f t="shared" si="234"/>
        <v>3</v>
      </c>
      <c r="I5054">
        <f t="shared" si="235"/>
        <v>6</v>
      </c>
      <c r="J5054" t="str">
        <f t="shared" si="236"/>
        <v>0-3</v>
      </c>
    </row>
    <row r="5055" spans="1:10">
      <c r="A5055" t="s">
        <v>384</v>
      </c>
      <c r="B5055" t="s">
        <v>1500</v>
      </c>
      <c r="C5055" s="7">
        <v>44242.0112037037</v>
      </c>
      <c r="D5055" t="str">
        <f>VLOOKUP(A5055,Sheet2!$B$2:$E$1001,3,0)</f>
        <v>audio</v>
      </c>
      <c r="E5055" t="str">
        <f>VLOOKUP(A5055,Sheet2!$B$2:$E$1001,4,0)</f>
        <v>cooking</v>
      </c>
      <c r="F5055" t="str">
        <f>VLOOKUP(B5055,Sheet3!$B$2:$D$17,2,0)</f>
        <v>positive</v>
      </c>
      <c r="G5055">
        <f>VLOOKUP(B5055,Sheet3!$B$2:$D$17,3,0)</f>
        <v>45</v>
      </c>
      <c r="H5055">
        <f t="shared" si="234"/>
        <v>2</v>
      </c>
      <c r="I5055">
        <f t="shared" si="235"/>
        <v>1</v>
      </c>
      <c r="J5055" t="str">
        <f t="shared" si="236"/>
        <v>0-3</v>
      </c>
    </row>
    <row r="5056" spans="1:10">
      <c r="A5056" t="s">
        <v>384</v>
      </c>
      <c r="B5056" t="s">
        <v>1491</v>
      </c>
      <c r="C5056" s="7">
        <v>44216.7086921296</v>
      </c>
      <c r="D5056" t="str">
        <f>VLOOKUP(A5056,Sheet2!$B$2:$E$1001,3,0)</f>
        <v>audio</v>
      </c>
      <c r="E5056" t="str">
        <f>VLOOKUP(A5056,Sheet2!$B$2:$E$1001,4,0)</f>
        <v>cooking</v>
      </c>
      <c r="F5056" t="str">
        <f>VLOOKUP(B5056,Sheet3!$B$2:$D$17,2,0)</f>
        <v>positive</v>
      </c>
      <c r="G5056">
        <f>VLOOKUP(B5056,Sheet3!$B$2:$D$17,3,0)</f>
        <v>30</v>
      </c>
      <c r="H5056">
        <f t="shared" si="234"/>
        <v>1</v>
      </c>
      <c r="I5056">
        <f t="shared" si="235"/>
        <v>3</v>
      </c>
      <c r="J5056" t="str">
        <f t="shared" si="236"/>
        <v>15-18</v>
      </c>
    </row>
    <row r="5057" spans="1:10">
      <c r="A5057" t="s">
        <v>384</v>
      </c>
      <c r="B5057" t="s">
        <v>1502</v>
      </c>
      <c r="C5057" s="7">
        <v>44033.593900463</v>
      </c>
      <c r="D5057" t="str">
        <f>VLOOKUP(A5057,Sheet2!$B$2:$E$1001,3,0)</f>
        <v>audio</v>
      </c>
      <c r="E5057" t="str">
        <f>VLOOKUP(A5057,Sheet2!$B$2:$E$1001,4,0)</f>
        <v>cooking</v>
      </c>
      <c r="F5057" t="str">
        <f>VLOOKUP(B5057,Sheet3!$B$2:$D$17,2,0)</f>
        <v>negative</v>
      </c>
      <c r="G5057">
        <f>VLOOKUP(B5057,Sheet3!$B$2:$D$17,3,0)</f>
        <v>15</v>
      </c>
      <c r="H5057">
        <f t="shared" si="234"/>
        <v>7</v>
      </c>
      <c r="I5057">
        <f t="shared" si="235"/>
        <v>2</v>
      </c>
      <c r="J5057" t="str">
        <f t="shared" si="236"/>
        <v>12-15</v>
      </c>
    </row>
    <row r="5058" customFormat="1" spans="1:10">
      <c r="A5058" t="s">
        <v>384</v>
      </c>
      <c r="B5058" t="s">
        <v>1502</v>
      </c>
      <c r="C5058" s="7">
        <v>44142.568587963</v>
      </c>
      <c r="D5058" t="str">
        <f>VLOOKUP(A5058,Sheet2!$B$2:$E$1001,3,0)</f>
        <v>audio</v>
      </c>
      <c r="E5058" t="str">
        <f>VLOOKUP(A5058,Sheet2!$B$2:$E$1001,4,0)</f>
        <v>cooking</v>
      </c>
      <c r="F5058" t="str">
        <f>VLOOKUP(B5058,Sheet3!$B$2:$D$17,2,0)</f>
        <v>negative</v>
      </c>
      <c r="G5058">
        <f>VLOOKUP(B5058,Sheet3!$B$2:$D$17,3,0)</f>
        <v>15</v>
      </c>
      <c r="H5058">
        <f t="shared" si="234"/>
        <v>11</v>
      </c>
      <c r="I5058">
        <f t="shared" si="235"/>
        <v>6</v>
      </c>
      <c r="J5058" t="str">
        <f t="shared" si="236"/>
        <v>12-15</v>
      </c>
    </row>
    <row r="5059" spans="1:10">
      <c r="A5059" t="s">
        <v>384</v>
      </c>
      <c r="B5059" t="s">
        <v>1499</v>
      </c>
      <c r="C5059" s="7">
        <v>44243.890474537</v>
      </c>
      <c r="D5059" t="str">
        <f>VLOOKUP(A5059,Sheet2!$B$2:$E$1001,3,0)</f>
        <v>audio</v>
      </c>
      <c r="E5059" t="str">
        <f>VLOOKUP(A5059,Sheet2!$B$2:$E$1001,4,0)</f>
        <v>cooking</v>
      </c>
      <c r="F5059" t="str">
        <f>VLOOKUP(B5059,Sheet3!$B$2:$D$17,2,0)</f>
        <v>negative</v>
      </c>
      <c r="G5059">
        <f>VLOOKUP(B5059,Sheet3!$B$2:$D$17,3,0)</f>
        <v>10</v>
      </c>
      <c r="H5059">
        <f t="shared" ref="H5059:H5122" si="237">MONTH(C5059)</f>
        <v>2</v>
      </c>
      <c r="I5059">
        <f t="shared" ref="I5059:I5122" si="238">WEEKDAY(C5059,2)</f>
        <v>2</v>
      </c>
      <c r="J5059" t="str">
        <f t="shared" ref="J5059:J5122" si="239">TEXT(INT(HOUR(C5059)/3)*3,"0")&amp;"-"&amp;TEXT(INT(HOUR(C5059)/3)*3+3,"0")</f>
        <v>21-24</v>
      </c>
    </row>
    <row r="5060" spans="1:10">
      <c r="A5060" t="s">
        <v>384</v>
      </c>
      <c r="B5060" t="s">
        <v>1503</v>
      </c>
      <c r="C5060" s="7">
        <v>44064.8435763889</v>
      </c>
      <c r="D5060" t="str">
        <f>VLOOKUP(A5060,Sheet2!$B$2:$E$1001,3,0)</f>
        <v>audio</v>
      </c>
      <c r="E5060" t="str">
        <f>VLOOKUP(A5060,Sheet2!$B$2:$E$1001,4,0)</f>
        <v>cooking</v>
      </c>
      <c r="F5060" t="str">
        <f>VLOOKUP(B5060,Sheet3!$B$2:$D$17,2,0)</f>
        <v>negative</v>
      </c>
      <c r="G5060">
        <f>VLOOKUP(B5060,Sheet3!$B$2:$D$17,3,0)</f>
        <v>12</v>
      </c>
      <c r="H5060">
        <f t="shared" si="237"/>
        <v>8</v>
      </c>
      <c r="I5060">
        <f t="shared" si="238"/>
        <v>5</v>
      </c>
      <c r="J5060" t="str">
        <f t="shared" si="239"/>
        <v>18-21</v>
      </c>
    </row>
    <row r="5061" spans="1:10">
      <c r="A5061" t="s">
        <v>384</v>
      </c>
      <c r="B5061" t="s">
        <v>1497</v>
      </c>
      <c r="C5061" s="7">
        <v>44259.567962963</v>
      </c>
      <c r="D5061" t="str">
        <f>VLOOKUP(A5061,Sheet2!$B$2:$E$1001,3,0)</f>
        <v>audio</v>
      </c>
      <c r="E5061" t="str">
        <f>VLOOKUP(A5061,Sheet2!$B$2:$E$1001,4,0)</f>
        <v>cooking</v>
      </c>
      <c r="F5061" t="str">
        <f>VLOOKUP(B5061,Sheet3!$B$2:$D$17,2,0)</f>
        <v>positive</v>
      </c>
      <c r="G5061">
        <f>VLOOKUP(B5061,Sheet3!$B$2:$D$17,3,0)</f>
        <v>72</v>
      </c>
      <c r="H5061">
        <f t="shared" si="237"/>
        <v>3</v>
      </c>
      <c r="I5061">
        <f t="shared" si="238"/>
        <v>4</v>
      </c>
      <c r="J5061" t="str">
        <f t="shared" si="239"/>
        <v>12-15</v>
      </c>
    </row>
    <row r="5062" spans="1:10">
      <c r="A5062" t="s">
        <v>384</v>
      </c>
      <c r="B5062" t="s">
        <v>1492</v>
      </c>
      <c r="C5062" s="7">
        <v>44139.6337731481</v>
      </c>
      <c r="D5062" t="str">
        <f>VLOOKUP(A5062,Sheet2!$B$2:$E$1001,3,0)</f>
        <v>audio</v>
      </c>
      <c r="E5062" t="str">
        <f>VLOOKUP(A5062,Sheet2!$B$2:$E$1001,4,0)</f>
        <v>cooking</v>
      </c>
      <c r="F5062" t="str">
        <f>VLOOKUP(B5062,Sheet3!$B$2:$D$17,2,0)</f>
        <v>neutral</v>
      </c>
      <c r="G5062">
        <f>VLOOKUP(B5062,Sheet3!$B$2:$D$17,3,0)</f>
        <v>20</v>
      </c>
      <c r="H5062">
        <f t="shared" si="237"/>
        <v>11</v>
      </c>
      <c r="I5062">
        <f t="shared" si="238"/>
        <v>3</v>
      </c>
      <c r="J5062" t="str">
        <f t="shared" si="239"/>
        <v>15-18</v>
      </c>
    </row>
    <row r="5063" spans="1:10">
      <c r="A5063" t="s">
        <v>384</v>
      </c>
      <c r="B5063" t="s">
        <v>1487</v>
      </c>
      <c r="C5063" s="7">
        <v>44062.3356712963</v>
      </c>
      <c r="D5063" t="str">
        <f>VLOOKUP(A5063,Sheet2!$B$2:$E$1001,3,0)</f>
        <v>audio</v>
      </c>
      <c r="E5063" t="str">
        <f>VLOOKUP(A5063,Sheet2!$B$2:$E$1001,4,0)</f>
        <v>cooking</v>
      </c>
      <c r="F5063" t="str">
        <f>VLOOKUP(B5063,Sheet3!$B$2:$D$17,2,0)</f>
        <v>positive</v>
      </c>
      <c r="G5063">
        <f>VLOOKUP(B5063,Sheet3!$B$2:$D$17,3,0)</f>
        <v>70</v>
      </c>
      <c r="H5063">
        <f t="shared" si="237"/>
        <v>8</v>
      </c>
      <c r="I5063">
        <f t="shared" si="238"/>
        <v>3</v>
      </c>
      <c r="J5063" t="str">
        <f t="shared" si="239"/>
        <v>6-9</v>
      </c>
    </row>
    <row r="5064" spans="1:10">
      <c r="A5064" t="s">
        <v>384</v>
      </c>
      <c r="B5064" t="s">
        <v>1495</v>
      </c>
      <c r="C5064" s="7">
        <v>44337.6576041667</v>
      </c>
      <c r="D5064" t="str">
        <f>VLOOKUP(A5064,Sheet2!$B$2:$E$1001,3,0)</f>
        <v>audio</v>
      </c>
      <c r="E5064" t="str">
        <f>VLOOKUP(A5064,Sheet2!$B$2:$E$1001,4,0)</f>
        <v>cooking</v>
      </c>
      <c r="F5064" t="str">
        <f>VLOOKUP(B5064,Sheet3!$B$2:$D$17,2,0)</f>
        <v>positive</v>
      </c>
      <c r="G5064">
        <f>VLOOKUP(B5064,Sheet3!$B$2:$D$17,3,0)</f>
        <v>75</v>
      </c>
      <c r="H5064">
        <f t="shared" si="237"/>
        <v>5</v>
      </c>
      <c r="I5064">
        <f t="shared" si="238"/>
        <v>5</v>
      </c>
      <c r="J5064" t="str">
        <f t="shared" si="239"/>
        <v>15-18</v>
      </c>
    </row>
    <row r="5065" spans="1:10">
      <c r="A5065" t="s">
        <v>384</v>
      </c>
      <c r="B5065" t="s">
        <v>1500</v>
      </c>
      <c r="C5065" s="7">
        <v>44279.1216550926</v>
      </c>
      <c r="D5065" t="str">
        <f>VLOOKUP(A5065,Sheet2!$B$2:$E$1001,3,0)</f>
        <v>audio</v>
      </c>
      <c r="E5065" t="str">
        <f>VLOOKUP(A5065,Sheet2!$B$2:$E$1001,4,0)</f>
        <v>cooking</v>
      </c>
      <c r="F5065" t="str">
        <f>VLOOKUP(B5065,Sheet3!$B$2:$D$17,2,0)</f>
        <v>positive</v>
      </c>
      <c r="G5065">
        <f>VLOOKUP(B5065,Sheet3!$B$2:$D$17,3,0)</f>
        <v>45</v>
      </c>
      <c r="H5065">
        <f t="shared" si="237"/>
        <v>3</v>
      </c>
      <c r="I5065">
        <f t="shared" si="238"/>
        <v>3</v>
      </c>
      <c r="J5065" t="str">
        <f t="shared" si="239"/>
        <v>0-3</v>
      </c>
    </row>
    <row r="5066" spans="1:10">
      <c r="A5066" t="s">
        <v>384</v>
      </c>
      <c r="B5066" t="s">
        <v>1491</v>
      </c>
      <c r="C5066" s="7">
        <v>44311.8145717593</v>
      </c>
      <c r="D5066" t="str">
        <f>VLOOKUP(A5066,Sheet2!$B$2:$E$1001,3,0)</f>
        <v>audio</v>
      </c>
      <c r="E5066" t="str">
        <f>VLOOKUP(A5066,Sheet2!$B$2:$E$1001,4,0)</f>
        <v>cooking</v>
      </c>
      <c r="F5066" t="str">
        <f>VLOOKUP(B5066,Sheet3!$B$2:$D$17,2,0)</f>
        <v>positive</v>
      </c>
      <c r="G5066">
        <f>VLOOKUP(B5066,Sheet3!$B$2:$D$17,3,0)</f>
        <v>30</v>
      </c>
      <c r="H5066">
        <f t="shared" si="237"/>
        <v>4</v>
      </c>
      <c r="I5066">
        <f t="shared" si="238"/>
        <v>7</v>
      </c>
      <c r="J5066" t="str">
        <f t="shared" si="239"/>
        <v>18-21</v>
      </c>
    </row>
    <row r="5067" spans="1:10">
      <c r="A5067" t="s">
        <v>384</v>
      </c>
      <c r="B5067" t="s">
        <v>1497</v>
      </c>
      <c r="C5067" s="7">
        <v>44078.9352546296</v>
      </c>
      <c r="D5067" t="str">
        <f>VLOOKUP(A5067,Sheet2!$B$2:$E$1001,3,0)</f>
        <v>audio</v>
      </c>
      <c r="E5067" t="str">
        <f>VLOOKUP(A5067,Sheet2!$B$2:$E$1001,4,0)</f>
        <v>cooking</v>
      </c>
      <c r="F5067" t="str">
        <f>VLOOKUP(B5067,Sheet3!$B$2:$D$17,2,0)</f>
        <v>positive</v>
      </c>
      <c r="G5067">
        <f>VLOOKUP(B5067,Sheet3!$B$2:$D$17,3,0)</f>
        <v>72</v>
      </c>
      <c r="H5067">
        <f t="shared" si="237"/>
        <v>9</v>
      </c>
      <c r="I5067">
        <f t="shared" si="238"/>
        <v>5</v>
      </c>
      <c r="J5067" t="str">
        <f t="shared" si="239"/>
        <v>21-24</v>
      </c>
    </row>
    <row r="5068" customFormat="1" spans="1:10">
      <c r="A5068" t="s">
        <v>384</v>
      </c>
      <c r="B5068" t="s">
        <v>1498</v>
      </c>
      <c r="C5068" s="7">
        <v>44128.3553935185</v>
      </c>
      <c r="D5068" t="str">
        <f>VLOOKUP(A5068,Sheet2!$B$2:$E$1001,3,0)</f>
        <v>audio</v>
      </c>
      <c r="E5068" t="str">
        <f>VLOOKUP(A5068,Sheet2!$B$2:$E$1001,4,0)</f>
        <v>cooking</v>
      </c>
      <c r="F5068" t="str">
        <f>VLOOKUP(B5068,Sheet3!$B$2:$D$17,2,0)</f>
        <v>positive</v>
      </c>
      <c r="G5068">
        <f>VLOOKUP(B5068,Sheet3!$B$2:$D$17,3,0)</f>
        <v>50</v>
      </c>
      <c r="H5068">
        <f t="shared" si="237"/>
        <v>10</v>
      </c>
      <c r="I5068">
        <f t="shared" si="238"/>
        <v>6</v>
      </c>
      <c r="J5068" t="str">
        <f t="shared" si="239"/>
        <v>6-9</v>
      </c>
    </row>
    <row r="5069" spans="1:10">
      <c r="A5069" t="s">
        <v>384</v>
      </c>
      <c r="B5069" t="s">
        <v>1498</v>
      </c>
      <c r="C5069" s="7">
        <v>44198.6758796296</v>
      </c>
      <c r="D5069" t="str">
        <f>VLOOKUP(A5069,Sheet2!$B$2:$E$1001,3,0)</f>
        <v>audio</v>
      </c>
      <c r="E5069" t="str">
        <f>VLOOKUP(A5069,Sheet2!$B$2:$E$1001,4,0)</f>
        <v>cooking</v>
      </c>
      <c r="F5069" t="str">
        <f>VLOOKUP(B5069,Sheet3!$B$2:$D$17,2,0)</f>
        <v>positive</v>
      </c>
      <c r="G5069">
        <f>VLOOKUP(B5069,Sheet3!$B$2:$D$17,3,0)</f>
        <v>50</v>
      </c>
      <c r="H5069">
        <f t="shared" si="237"/>
        <v>1</v>
      </c>
      <c r="I5069">
        <f t="shared" si="238"/>
        <v>6</v>
      </c>
      <c r="J5069" t="str">
        <f t="shared" si="239"/>
        <v>15-18</v>
      </c>
    </row>
    <row r="5070" spans="1:10">
      <c r="A5070" t="s">
        <v>384</v>
      </c>
      <c r="B5070" t="s">
        <v>1502</v>
      </c>
      <c r="C5070" s="7">
        <v>44000.7158333333</v>
      </c>
      <c r="D5070" t="str">
        <f>VLOOKUP(A5070,Sheet2!$B$2:$E$1001,3,0)</f>
        <v>audio</v>
      </c>
      <c r="E5070" t="str">
        <f>VLOOKUP(A5070,Sheet2!$B$2:$E$1001,4,0)</f>
        <v>cooking</v>
      </c>
      <c r="F5070" t="str">
        <f>VLOOKUP(B5070,Sheet3!$B$2:$D$17,2,0)</f>
        <v>negative</v>
      </c>
      <c r="G5070">
        <f>VLOOKUP(B5070,Sheet3!$B$2:$D$17,3,0)</f>
        <v>15</v>
      </c>
      <c r="H5070">
        <f t="shared" si="237"/>
        <v>6</v>
      </c>
      <c r="I5070">
        <f t="shared" si="238"/>
        <v>4</v>
      </c>
      <c r="J5070" t="str">
        <f t="shared" si="239"/>
        <v>15-18</v>
      </c>
    </row>
    <row r="5071" spans="1:10">
      <c r="A5071" t="s">
        <v>384</v>
      </c>
      <c r="B5071" t="s">
        <v>1485</v>
      </c>
      <c r="C5071" s="7">
        <v>44048.6241666667</v>
      </c>
      <c r="D5071" t="str">
        <f>VLOOKUP(A5071,Sheet2!$B$2:$E$1001,3,0)</f>
        <v>audio</v>
      </c>
      <c r="E5071" t="str">
        <f>VLOOKUP(A5071,Sheet2!$B$2:$E$1001,4,0)</f>
        <v>cooking</v>
      </c>
      <c r="F5071" t="str">
        <f>VLOOKUP(B5071,Sheet3!$B$2:$D$17,2,0)</f>
        <v>positive</v>
      </c>
      <c r="G5071">
        <f>VLOOKUP(B5071,Sheet3!$B$2:$D$17,3,0)</f>
        <v>60</v>
      </c>
      <c r="H5071">
        <f t="shared" si="237"/>
        <v>8</v>
      </c>
      <c r="I5071">
        <f t="shared" si="238"/>
        <v>3</v>
      </c>
      <c r="J5071" t="str">
        <f t="shared" si="239"/>
        <v>12-15</v>
      </c>
    </row>
    <row r="5072" spans="1:10">
      <c r="A5072" t="s">
        <v>384</v>
      </c>
      <c r="B5072" t="s">
        <v>1491</v>
      </c>
      <c r="C5072" s="7">
        <v>44259.526400463</v>
      </c>
      <c r="D5072" t="str">
        <f>VLOOKUP(A5072,Sheet2!$B$2:$E$1001,3,0)</f>
        <v>audio</v>
      </c>
      <c r="E5072" t="str">
        <f>VLOOKUP(A5072,Sheet2!$B$2:$E$1001,4,0)</f>
        <v>cooking</v>
      </c>
      <c r="F5072" t="str">
        <f>VLOOKUP(B5072,Sheet3!$B$2:$D$17,2,0)</f>
        <v>positive</v>
      </c>
      <c r="G5072">
        <f>VLOOKUP(B5072,Sheet3!$B$2:$D$17,3,0)</f>
        <v>30</v>
      </c>
      <c r="H5072">
        <f t="shared" si="237"/>
        <v>3</v>
      </c>
      <c r="I5072">
        <f t="shared" si="238"/>
        <v>4</v>
      </c>
      <c r="J5072" t="str">
        <f t="shared" si="239"/>
        <v>12-15</v>
      </c>
    </row>
    <row r="5073" spans="1:10">
      <c r="A5073" t="s">
        <v>384</v>
      </c>
      <c r="B5073" t="s">
        <v>1488</v>
      </c>
      <c r="C5073" s="7">
        <v>44014.8147222222</v>
      </c>
      <c r="D5073" t="str">
        <f>VLOOKUP(A5073,Sheet2!$B$2:$E$1001,3,0)</f>
        <v>audio</v>
      </c>
      <c r="E5073" t="str">
        <f>VLOOKUP(A5073,Sheet2!$B$2:$E$1001,4,0)</f>
        <v>cooking</v>
      </c>
      <c r="F5073" t="str">
        <f>VLOOKUP(B5073,Sheet3!$B$2:$D$17,2,0)</f>
        <v>negative</v>
      </c>
      <c r="G5073">
        <f>VLOOKUP(B5073,Sheet3!$B$2:$D$17,3,0)</f>
        <v>0</v>
      </c>
      <c r="H5073">
        <f t="shared" si="237"/>
        <v>7</v>
      </c>
      <c r="I5073">
        <f t="shared" si="238"/>
        <v>4</v>
      </c>
      <c r="J5073" t="str">
        <f t="shared" si="239"/>
        <v>18-21</v>
      </c>
    </row>
    <row r="5074" spans="1:10">
      <c r="A5074" t="s">
        <v>384</v>
      </c>
      <c r="B5074" t="s">
        <v>1488</v>
      </c>
      <c r="C5074" s="7">
        <v>44078.0271643518</v>
      </c>
      <c r="D5074" t="str">
        <f>VLOOKUP(A5074,Sheet2!$B$2:$E$1001,3,0)</f>
        <v>audio</v>
      </c>
      <c r="E5074" t="str">
        <f>VLOOKUP(A5074,Sheet2!$B$2:$E$1001,4,0)</f>
        <v>cooking</v>
      </c>
      <c r="F5074" t="str">
        <f>VLOOKUP(B5074,Sheet3!$B$2:$D$17,2,0)</f>
        <v>negative</v>
      </c>
      <c r="G5074">
        <f>VLOOKUP(B5074,Sheet3!$B$2:$D$17,3,0)</f>
        <v>0</v>
      </c>
      <c r="H5074">
        <f t="shared" si="237"/>
        <v>9</v>
      </c>
      <c r="I5074">
        <f t="shared" si="238"/>
        <v>5</v>
      </c>
      <c r="J5074" t="str">
        <f t="shared" si="239"/>
        <v>0-3</v>
      </c>
    </row>
    <row r="5075" spans="1:10">
      <c r="A5075" t="s">
        <v>384</v>
      </c>
      <c r="B5075" t="s">
        <v>1485</v>
      </c>
      <c r="C5075" s="7">
        <v>44190.7123148148</v>
      </c>
      <c r="D5075" t="str">
        <f>VLOOKUP(A5075,Sheet2!$B$2:$E$1001,3,0)</f>
        <v>audio</v>
      </c>
      <c r="E5075" t="str">
        <f>VLOOKUP(A5075,Sheet2!$B$2:$E$1001,4,0)</f>
        <v>cooking</v>
      </c>
      <c r="F5075" t="str">
        <f>VLOOKUP(B5075,Sheet3!$B$2:$D$17,2,0)</f>
        <v>positive</v>
      </c>
      <c r="G5075">
        <f>VLOOKUP(B5075,Sheet3!$B$2:$D$17,3,0)</f>
        <v>60</v>
      </c>
      <c r="H5075">
        <f t="shared" si="237"/>
        <v>12</v>
      </c>
      <c r="I5075">
        <f t="shared" si="238"/>
        <v>5</v>
      </c>
      <c r="J5075" t="str">
        <f t="shared" si="239"/>
        <v>15-18</v>
      </c>
    </row>
    <row r="5076" spans="1:10">
      <c r="A5076" t="s">
        <v>384</v>
      </c>
      <c r="B5076" t="s">
        <v>1494</v>
      </c>
      <c r="C5076" s="7">
        <v>44278.8526388889</v>
      </c>
      <c r="D5076" t="str">
        <f>VLOOKUP(A5076,Sheet2!$B$2:$E$1001,3,0)</f>
        <v>audio</v>
      </c>
      <c r="E5076" t="str">
        <f>VLOOKUP(A5076,Sheet2!$B$2:$E$1001,4,0)</f>
        <v>cooking</v>
      </c>
      <c r="F5076" t="str">
        <f>VLOOKUP(B5076,Sheet3!$B$2:$D$17,2,0)</f>
        <v>positive</v>
      </c>
      <c r="G5076">
        <f>VLOOKUP(B5076,Sheet3!$B$2:$D$17,3,0)</f>
        <v>65</v>
      </c>
      <c r="H5076">
        <f t="shared" si="237"/>
        <v>3</v>
      </c>
      <c r="I5076">
        <f t="shared" si="238"/>
        <v>2</v>
      </c>
      <c r="J5076" t="str">
        <f t="shared" si="239"/>
        <v>18-21</v>
      </c>
    </row>
    <row r="5077" spans="1:10">
      <c r="A5077" t="s">
        <v>386</v>
      </c>
      <c r="B5077" t="s">
        <v>1488</v>
      </c>
      <c r="C5077" s="7">
        <v>44192.5096990741</v>
      </c>
      <c r="D5077" t="str">
        <f>VLOOKUP(A5077,Sheet2!$B$2:$E$1001,3,0)</f>
        <v>photo</v>
      </c>
      <c r="E5077" t="str">
        <f>VLOOKUP(A5077,Sheet2!$B$2:$E$1001,4,0)</f>
        <v>education</v>
      </c>
      <c r="F5077" t="str">
        <f>VLOOKUP(B5077,Sheet3!$B$2:$D$17,2,0)</f>
        <v>negative</v>
      </c>
      <c r="G5077">
        <f>VLOOKUP(B5077,Sheet3!$B$2:$D$17,3,0)</f>
        <v>0</v>
      </c>
      <c r="H5077">
        <f t="shared" si="237"/>
        <v>12</v>
      </c>
      <c r="I5077">
        <f t="shared" si="238"/>
        <v>7</v>
      </c>
      <c r="J5077" t="str">
        <f t="shared" si="239"/>
        <v>12-15</v>
      </c>
    </row>
    <row r="5078" spans="1:10">
      <c r="A5078" t="s">
        <v>386</v>
      </c>
      <c r="B5078" t="s">
        <v>1494</v>
      </c>
      <c r="C5078" s="7">
        <v>44225.6544212963</v>
      </c>
      <c r="D5078" t="str">
        <f>VLOOKUP(A5078,Sheet2!$B$2:$E$1001,3,0)</f>
        <v>photo</v>
      </c>
      <c r="E5078" t="str">
        <f>VLOOKUP(A5078,Sheet2!$B$2:$E$1001,4,0)</f>
        <v>education</v>
      </c>
      <c r="F5078" t="str">
        <f>VLOOKUP(B5078,Sheet3!$B$2:$D$17,2,0)</f>
        <v>positive</v>
      </c>
      <c r="G5078">
        <f>VLOOKUP(B5078,Sheet3!$B$2:$D$17,3,0)</f>
        <v>65</v>
      </c>
      <c r="H5078">
        <f t="shared" si="237"/>
        <v>1</v>
      </c>
      <c r="I5078">
        <f t="shared" si="238"/>
        <v>5</v>
      </c>
      <c r="J5078" t="str">
        <f t="shared" si="239"/>
        <v>15-18</v>
      </c>
    </row>
    <row r="5079" spans="1:10">
      <c r="A5079" t="s">
        <v>386</v>
      </c>
      <c r="B5079" t="s">
        <v>1487</v>
      </c>
      <c r="C5079" s="7">
        <v>44361.3609722222</v>
      </c>
      <c r="D5079" t="str">
        <f>VLOOKUP(A5079,Sheet2!$B$2:$E$1001,3,0)</f>
        <v>photo</v>
      </c>
      <c r="E5079" t="str">
        <f>VLOOKUP(A5079,Sheet2!$B$2:$E$1001,4,0)</f>
        <v>education</v>
      </c>
      <c r="F5079" t="str">
        <f>VLOOKUP(B5079,Sheet3!$B$2:$D$17,2,0)</f>
        <v>positive</v>
      </c>
      <c r="G5079">
        <f>VLOOKUP(B5079,Sheet3!$B$2:$D$17,3,0)</f>
        <v>70</v>
      </c>
      <c r="H5079">
        <f t="shared" si="237"/>
        <v>6</v>
      </c>
      <c r="I5079">
        <f t="shared" si="238"/>
        <v>1</v>
      </c>
      <c r="J5079" t="str">
        <f t="shared" si="239"/>
        <v>6-9</v>
      </c>
    </row>
    <row r="5080" spans="1:10">
      <c r="A5080" t="s">
        <v>386</v>
      </c>
      <c r="B5080" t="s">
        <v>1490</v>
      </c>
      <c r="C5080" s="7">
        <v>44047.5584722222</v>
      </c>
      <c r="D5080" t="str">
        <f>VLOOKUP(A5080,Sheet2!$B$2:$E$1001,3,0)</f>
        <v>photo</v>
      </c>
      <c r="E5080" t="str">
        <f>VLOOKUP(A5080,Sheet2!$B$2:$E$1001,4,0)</f>
        <v>education</v>
      </c>
      <c r="F5080" t="str">
        <f>VLOOKUP(B5080,Sheet3!$B$2:$D$17,2,0)</f>
        <v>negative</v>
      </c>
      <c r="G5080">
        <f>VLOOKUP(B5080,Sheet3!$B$2:$D$17,3,0)</f>
        <v>5</v>
      </c>
      <c r="H5080">
        <f t="shared" si="237"/>
        <v>8</v>
      </c>
      <c r="I5080">
        <f t="shared" si="238"/>
        <v>2</v>
      </c>
      <c r="J5080" t="str">
        <f t="shared" si="239"/>
        <v>12-15</v>
      </c>
    </row>
    <row r="5081" spans="1:10">
      <c r="A5081" t="s">
        <v>386</v>
      </c>
      <c r="B5081" t="s">
        <v>1492</v>
      </c>
      <c r="C5081" s="7">
        <v>44161.1547106481</v>
      </c>
      <c r="D5081" t="str">
        <f>VLOOKUP(A5081,Sheet2!$B$2:$E$1001,3,0)</f>
        <v>photo</v>
      </c>
      <c r="E5081" t="str">
        <f>VLOOKUP(A5081,Sheet2!$B$2:$E$1001,4,0)</f>
        <v>education</v>
      </c>
      <c r="F5081" t="str">
        <f>VLOOKUP(B5081,Sheet3!$B$2:$D$17,2,0)</f>
        <v>neutral</v>
      </c>
      <c r="G5081">
        <f>VLOOKUP(B5081,Sheet3!$B$2:$D$17,3,0)</f>
        <v>20</v>
      </c>
      <c r="H5081">
        <f t="shared" si="237"/>
        <v>11</v>
      </c>
      <c r="I5081">
        <f t="shared" si="238"/>
        <v>4</v>
      </c>
      <c r="J5081" t="str">
        <f t="shared" si="239"/>
        <v>3-6</v>
      </c>
    </row>
    <row r="5082" spans="1:10">
      <c r="A5082" t="s">
        <v>386</v>
      </c>
      <c r="B5082" t="s">
        <v>1503</v>
      </c>
      <c r="C5082" s="7">
        <v>44166.8646990741</v>
      </c>
      <c r="D5082" t="str">
        <f>VLOOKUP(A5082,Sheet2!$B$2:$E$1001,3,0)</f>
        <v>photo</v>
      </c>
      <c r="E5082" t="str">
        <f>VLOOKUP(A5082,Sheet2!$B$2:$E$1001,4,0)</f>
        <v>education</v>
      </c>
      <c r="F5082" t="str">
        <f>VLOOKUP(B5082,Sheet3!$B$2:$D$17,2,0)</f>
        <v>negative</v>
      </c>
      <c r="G5082">
        <f>VLOOKUP(B5082,Sheet3!$B$2:$D$17,3,0)</f>
        <v>12</v>
      </c>
      <c r="H5082">
        <f t="shared" si="237"/>
        <v>12</v>
      </c>
      <c r="I5082">
        <f t="shared" si="238"/>
        <v>2</v>
      </c>
      <c r="J5082" t="str">
        <f t="shared" si="239"/>
        <v>18-21</v>
      </c>
    </row>
    <row r="5083" spans="1:10">
      <c r="A5083" t="s">
        <v>386</v>
      </c>
      <c r="B5083" t="s">
        <v>1496</v>
      </c>
      <c r="C5083" s="7">
        <v>44206.7207060185</v>
      </c>
      <c r="D5083" t="str">
        <f>VLOOKUP(A5083,Sheet2!$B$2:$E$1001,3,0)</f>
        <v>photo</v>
      </c>
      <c r="E5083" t="str">
        <f>VLOOKUP(A5083,Sheet2!$B$2:$E$1001,4,0)</f>
        <v>education</v>
      </c>
      <c r="F5083" t="str">
        <f>VLOOKUP(B5083,Sheet3!$B$2:$D$17,2,0)</f>
        <v>positive</v>
      </c>
      <c r="G5083">
        <f>VLOOKUP(B5083,Sheet3!$B$2:$D$17,3,0)</f>
        <v>70</v>
      </c>
      <c r="H5083">
        <f t="shared" si="237"/>
        <v>1</v>
      </c>
      <c r="I5083">
        <f t="shared" si="238"/>
        <v>7</v>
      </c>
      <c r="J5083" t="str">
        <f t="shared" si="239"/>
        <v>15-18</v>
      </c>
    </row>
    <row r="5084" spans="1:10">
      <c r="A5084" t="s">
        <v>386</v>
      </c>
      <c r="B5084" t="s">
        <v>1490</v>
      </c>
      <c r="C5084" s="7">
        <v>44165.0522453704</v>
      </c>
      <c r="D5084" t="str">
        <f>VLOOKUP(A5084,Sheet2!$B$2:$E$1001,3,0)</f>
        <v>photo</v>
      </c>
      <c r="E5084" t="str">
        <f>VLOOKUP(A5084,Sheet2!$B$2:$E$1001,4,0)</f>
        <v>education</v>
      </c>
      <c r="F5084" t="str">
        <f>VLOOKUP(B5084,Sheet3!$B$2:$D$17,2,0)</f>
        <v>negative</v>
      </c>
      <c r="G5084">
        <f>VLOOKUP(B5084,Sheet3!$B$2:$D$17,3,0)</f>
        <v>5</v>
      </c>
      <c r="H5084">
        <f t="shared" si="237"/>
        <v>11</v>
      </c>
      <c r="I5084">
        <f t="shared" si="238"/>
        <v>1</v>
      </c>
      <c r="J5084" t="str">
        <f t="shared" si="239"/>
        <v>0-3</v>
      </c>
    </row>
    <row r="5085" spans="1:10">
      <c r="A5085" t="s">
        <v>386</v>
      </c>
      <c r="B5085" t="s">
        <v>1488</v>
      </c>
      <c r="C5085" s="7">
        <v>44299.4101273148</v>
      </c>
      <c r="D5085" t="str">
        <f>VLOOKUP(A5085,Sheet2!$B$2:$E$1001,3,0)</f>
        <v>photo</v>
      </c>
      <c r="E5085" t="str">
        <f>VLOOKUP(A5085,Sheet2!$B$2:$E$1001,4,0)</f>
        <v>education</v>
      </c>
      <c r="F5085" t="str">
        <f>VLOOKUP(B5085,Sheet3!$B$2:$D$17,2,0)</f>
        <v>negative</v>
      </c>
      <c r="G5085">
        <f>VLOOKUP(B5085,Sheet3!$B$2:$D$17,3,0)</f>
        <v>0</v>
      </c>
      <c r="H5085">
        <f t="shared" si="237"/>
        <v>4</v>
      </c>
      <c r="I5085">
        <f t="shared" si="238"/>
        <v>2</v>
      </c>
      <c r="J5085" t="str">
        <f t="shared" si="239"/>
        <v>9-12</v>
      </c>
    </row>
    <row r="5086" customFormat="1" spans="1:10">
      <c r="A5086" t="s">
        <v>386</v>
      </c>
      <c r="B5086" t="s">
        <v>1488</v>
      </c>
      <c r="C5086" s="7">
        <v>44050.6926273148</v>
      </c>
      <c r="D5086" t="str">
        <f>VLOOKUP(A5086,Sheet2!$B$2:$E$1001,3,0)</f>
        <v>photo</v>
      </c>
      <c r="E5086" t="str">
        <f>VLOOKUP(A5086,Sheet2!$B$2:$E$1001,4,0)</f>
        <v>education</v>
      </c>
      <c r="F5086" t="str">
        <f>VLOOKUP(B5086,Sheet3!$B$2:$D$17,2,0)</f>
        <v>negative</v>
      </c>
      <c r="G5086">
        <f>VLOOKUP(B5086,Sheet3!$B$2:$D$17,3,0)</f>
        <v>0</v>
      </c>
      <c r="H5086">
        <f t="shared" si="237"/>
        <v>8</v>
      </c>
      <c r="I5086">
        <f t="shared" si="238"/>
        <v>5</v>
      </c>
      <c r="J5086" t="str">
        <f t="shared" si="239"/>
        <v>15-18</v>
      </c>
    </row>
    <row r="5087" spans="1:10">
      <c r="A5087" t="s">
        <v>386</v>
      </c>
      <c r="B5087" t="s">
        <v>1485</v>
      </c>
      <c r="C5087" s="7">
        <v>44234.4821875</v>
      </c>
      <c r="D5087" t="str">
        <f>VLOOKUP(A5087,Sheet2!$B$2:$E$1001,3,0)</f>
        <v>photo</v>
      </c>
      <c r="E5087" t="str">
        <f>VLOOKUP(A5087,Sheet2!$B$2:$E$1001,4,0)</f>
        <v>education</v>
      </c>
      <c r="F5087" t="str">
        <f>VLOOKUP(B5087,Sheet3!$B$2:$D$17,2,0)</f>
        <v>positive</v>
      </c>
      <c r="G5087">
        <f>VLOOKUP(B5087,Sheet3!$B$2:$D$17,3,0)</f>
        <v>60</v>
      </c>
      <c r="H5087">
        <f t="shared" si="237"/>
        <v>2</v>
      </c>
      <c r="I5087">
        <f t="shared" si="238"/>
        <v>7</v>
      </c>
      <c r="J5087" t="str">
        <f t="shared" si="239"/>
        <v>9-12</v>
      </c>
    </row>
    <row r="5088" spans="1:10">
      <c r="A5088" t="s">
        <v>386</v>
      </c>
      <c r="B5088" t="s">
        <v>1492</v>
      </c>
      <c r="C5088" s="7">
        <v>44076.3525231481</v>
      </c>
      <c r="D5088" t="str">
        <f>VLOOKUP(A5088,Sheet2!$B$2:$E$1001,3,0)</f>
        <v>photo</v>
      </c>
      <c r="E5088" t="str">
        <f>VLOOKUP(A5088,Sheet2!$B$2:$E$1001,4,0)</f>
        <v>education</v>
      </c>
      <c r="F5088" t="str">
        <f>VLOOKUP(B5088,Sheet3!$B$2:$D$17,2,0)</f>
        <v>neutral</v>
      </c>
      <c r="G5088">
        <f>VLOOKUP(B5088,Sheet3!$B$2:$D$17,3,0)</f>
        <v>20</v>
      </c>
      <c r="H5088">
        <f t="shared" si="237"/>
        <v>9</v>
      </c>
      <c r="I5088">
        <f t="shared" si="238"/>
        <v>3</v>
      </c>
      <c r="J5088" t="str">
        <f t="shared" si="239"/>
        <v>6-9</v>
      </c>
    </row>
    <row r="5089" spans="1:10">
      <c r="A5089" t="s">
        <v>386</v>
      </c>
      <c r="B5089" t="s">
        <v>1495</v>
      </c>
      <c r="C5089" s="7">
        <v>44282.5203356482</v>
      </c>
      <c r="D5089" t="str">
        <f>VLOOKUP(A5089,Sheet2!$B$2:$E$1001,3,0)</f>
        <v>photo</v>
      </c>
      <c r="E5089" t="str">
        <f>VLOOKUP(A5089,Sheet2!$B$2:$E$1001,4,0)</f>
        <v>education</v>
      </c>
      <c r="F5089" t="str">
        <f>VLOOKUP(B5089,Sheet3!$B$2:$D$17,2,0)</f>
        <v>positive</v>
      </c>
      <c r="G5089">
        <f>VLOOKUP(B5089,Sheet3!$B$2:$D$17,3,0)</f>
        <v>75</v>
      </c>
      <c r="H5089">
        <f t="shared" si="237"/>
        <v>3</v>
      </c>
      <c r="I5089">
        <f t="shared" si="238"/>
        <v>6</v>
      </c>
      <c r="J5089" t="str">
        <f t="shared" si="239"/>
        <v>12-15</v>
      </c>
    </row>
    <row r="5090" spans="1:10">
      <c r="A5090" t="s">
        <v>386</v>
      </c>
      <c r="B5090" t="s">
        <v>1485</v>
      </c>
      <c r="C5090" s="7">
        <v>44167.6560416667</v>
      </c>
      <c r="D5090" t="str">
        <f>VLOOKUP(A5090,Sheet2!$B$2:$E$1001,3,0)</f>
        <v>photo</v>
      </c>
      <c r="E5090" t="str">
        <f>VLOOKUP(A5090,Sheet2!$B$2:$E$1001,4,0)</f>
        <v>education</v>
      </c>
      <c r="F5090" t="str">
        <f>VLOOKUP(B5090,Sheet3!$B$2:$D$17,2,0)</f>
        <v>positive</v>
      </c>
      <c r="G5090">
        <f>VLOOKUP(B5090,Sheet3!$B$2:$D$17,3,0)</f>
        <v>60</v>
      </c>
      <c r="H5090">
        <f t="shared" si="237"/>
        <v>12</v>
      </c>
      <c r="I5090">
        <f t="shared" si="238"/>
        <v>3</v>
      </c>
      <c r="J5090" t="str">
        <f t="shared" si="239"/>
        <v>15-18</v>
      </c>
    </row>
    <row r="5091" spans="1:10">
      <c r="A5091" t="s">
        <v>386</v>
      </c>
      <c r="B5091" t="s">
        <v>1500</v>
      </c>
      <c r="C5091" s="7">
        <v>44045.0462152778</v>
      </c>
      <c r="D5091" t="str">
        <f>VLOOKUP(A5091,Sheet2!$B$2:$E$1001,3,0)</f>
        <v>photo</v>
      </c>
      <c r="E5091" t="str">
        <f>VLOOKUP(A5091,Sheet2!$B$2:$E$1001,4,0)</f>
        <v>education</v>
      </c>
      <c r="F5091" t="str">
        <f>VLOOKUP(B5091,Sheet3!$B$2:$D$17,2,0)</f>
        <v>positive</v>
      </c>
      <c r="G5091">
        <f>VLOOKUP(B5091,Sheet3!$B$2:$D$17,3,0)</f>
        <v>45</v>
      </c>
      <c r="H5091">
        <f t="shared" si="237"/>
        <v>8</v>
      </c>
      <c r="I5091">
        <f t="shared" si="238"/>
        <v>7</v>
      </c>
      <c r="J5091" t="str">
        <f t="shared" si="239"/>
        <v>0-3</v>
      </c>
    </row>
    <row r="5092" spans="1:10">
      <c r="A5092" t="s">
        <v>386</v>
      </c>
      <c r="B5092" t="s">
        <v>1488</v>
      </c>
      <c r="C5092" s="7">
        <v>44033.5382175926</v>
      </c>
      <c r="D5092" t="str">
        <f>VLOOKUP(A5092,Sheet2!$B$2:$E$1001,3,0)</f>
        <v>photo</v>
      </c>
      <c r="E5092" t="str">
        <f>VLOOKUP(A5092,Sheet2!$B$2:$E$1001,4,0)</f>
        <v>education</v>
      </c>
      <c r="F5092" t="str">
        <f>VLOOKUP(B5092,Sheet3!$B$2:$D$17,2,0)</f>
        <v>negative</v>
      </c>
      <c r="G5092">
        <f>VLOOKUP(B5092,Sheet3!$B$2:$D$17,3,0)</f>
        <v>0</v>
      </c>
      <c r="H5092">
        <f t="shared" si="237"/>
        <v>7</v>
      </c>
      <c r="I5092">
        <f t="shared" si="238"/>
        <v>2</v>
      </c>
      <c r="J5092" t="str">
        <f t="shared" si="239"/>
        <v>12-15</v>
      </c>
    </row>
    <row r="5093" spans="1:10">
      <c r="A5093" t="s">
        <v>386</v>
      </c>
      <c r="B5093" t="s">
        <v>1490</v>
      </c>
      <c r="C5093" s="7">
        <v>44033.3190856481</v>
      </c>
      <c r="D5093" t="str">
        <f>VLOOKUP(A5093,Sheet2!$B$2:$E$1001,3,0)</f>
        <v>photo</v>
      </c>
      <c r="E5093" t="str">
        <f>VLOOKUP(A5093,Sheet2!$B$2:$E$1001,4,0)</f>
        <v>education</v>
      </c>
      <c r="F5093" t="str">
        <f>VLOOKUP(B5093,Sheet3!$B$2:$D$17,2,0)</f>
        <v>negative</v>
      </c>
      <c r="G5093">
        <f>VLOOKUP(B5093,Sheet3!$B$2:$D$17,3,0)</f>
        <v>5</v>
      </c>
      <c r="H5093">
        <f t="shared" si="237"/>
        <v>7</v>
      </c>
      <c r="I5093">
        <f t="shared" si="238"/>
        <v>2</v>
      </c>
      <c r="J5093" t="str">
        <f t="shared" si="239"/>
        <v>6-9</v>
      </c>
    </row>
    <row r="5094" spans="1:10">
      <c r="A5094" t="s">
        <v>386</v>
      </c>
      <c r="B5094" t="s">
        <v>1497</v>
      </c>
      <c r="C5094" s="7">
        <v>44131.037962963</v>
      </c>
      <c r="D5094" t="str">
        <f>VLOOKUP(A5094,Sheet2!$B$2:$E$1001,3,0)</f>
        <v>photo</v>
      </c>
      <c r="E5094" t="str">
        <f>VLOOKUP(A5094,Sheet2!$B$2:$E$1001,4,0)</f>
        <v>education</v>
      </c>
      <c r="F5094" t="str">
        <f>VLOOKUP(B5094,Sheet3!$B$2:$D$17,2,0)</f>
        <v>positive</v>
      </c>
      <c r="G5094">
        <f>VLOOKUP(B5094,Sheet3!$B$2:$D$17,3,0)</f>
        <v>72</v>
      </c>
      <c r="H5094">
        <f t="shared" si="237"/>
        <v>10</v>
      </c>
      <c r="I5094">
        <f t="shared" si="238"/>
        <v>2</v>
      </c>
      <c r="J5094" t="str">
        <f t="shared" si="239"/>
        <v>0-3</v>
      </c>
    </row>
    <row r="5095" spans="1:10">
      <c r="A5095" t="s">
        <v>386</v>
      </c>
      <c r="B5095" t="s">
        <v>1500</v>
      </c>
      <c r="C5095" s="7">
        <v>44033.9056944444</v>
      </c>
      <c r="D5095" t="str">
        <f>VLOOKUP(A5095,Sheet2!$B$2:$E$1001,3,0)</f>
        <v>photo</v>
      </c>
      <c r="E5095" t="str">
        <f>VLOOKUP(A5095,Sheet2!$B$2:$E$1001,4,0)</f>
        <v>education</v>
      </c>
      <c r="F5095" t="str">
        <f>VLOOKUP(B5095,Sheet3!$B$2:$D$17,2,0)</f>
        <v>positive</v>
      </c>
      <c r="G5095">
        <f>VLOOKUP(B5095,Sheet3!$B$2:$D$17,3,0)</f>
        <v>45</v>
      </c>
      <c r="H5095">
        <f t="shared" si="237"/>
        <v>7</v>
      </c>
      <c r="I5095">
        <f t="shared" si="238"/>
        <v>2</v>
      </c>
      <c r="J5095" t="str">
        <f t="shared" si="239"/>
        <v>21-24</v>
      </c>
    </row>
    <row r="5096" customFormat="1" spans="1:10">
      <c r="A5096" t="s">
        <v>386</v>
      </c>
      <c r="B5096" t="s">
        <v>1501</v>
      </c>
      <c r="C5096" s="7">
        <v>44010.2584490741</v>
      </c>
      <c r="D5096" t="str">
        <f>VLOOKUP(A5096,Sheet2!$B$2:$E$1001,3,0)</f>
        <v>photo</v>
      </c>
      <c r="E5096" t="str">
        <f>VLOOKUP(A5096,Sheet2!$B$2:$E$1001,4,0)</f>
        <v>education</v>
      </c>
      <c r="F5096" t="str">
        <f>VLOOKUP(B5096,Sheet3!$B$2:$D$17,2,0)</f>
        <v>neutral</v>
      </c>
      <c r="G5096">
        <f>VLOOKUP(B5096,Sheet3!$B$2:$D$17,3,0)</f>
        <v>35</v>
      </c>
      <c r="H5096">
        <f t="shared" si="237"/>
        <v>6</v>
      </c>
      <c r="I5096">
        <f t="shared" si="238"/>
        <v>7</v>
      </c>
      <c r="J5096" t="str">
        <f t="shared" si="239"/>
        <v>6-9</v>
      </c>
    </row>
    <row r="5097" spans="1:10">
      <c r="A5097" t="s">
        <v>386</v>
      </c>
      <c r="B5097" t="s">
        <v>1494</v>
      </c>
      <c r="C5097" s="7">
        <v>44287.9393981481</v>
      </c>
      <c r="D5097" t="str">
        <f>VLOOKUP(A5097,Sheet2!$B$2:$E$1001,3,0)</f>
        <v>photo</v>
      </c>
      <c r="E5097" t="str">
        <f>VLOOKUP(A5097,Sheet2!$B$2:$E$1001,4,0)</f>
        <v>education</v>
      </c>
      <c r="F5097" t="str">
        <f>VLOOKUP(B5097,Sheet3!$B$2:$D$17,2,0)</f>
        <v>positive</v>
      </c>
      <c r="G5097">
        <f>VLOOKUP(B5097,Sheet3!$B$2:$D$17,3,0)</f>
        <v>65</v>
      </c>
      <c r="H5097">
        <f t="shared" si="237"/>
        <v>4</v>
      </c>
      <c r="I5097">
        <f t="shared" si="238"/>
        <v>4</v>
      </c>
      <c r="J5097" t="str">
        <f t="shared" si="239"/>
        <v>21-24</v>
      </c>
    </row>
    <row r="5098" spans="1:10">
      <c r="A5098" t="s">
        <v>386</v>
      </c>
      <c r="B5098" t="s">
        <v>1494</v>
      </c>
      <c r="C5098" s="7">
        <v>44324.3377662037</v>
      </c>
      <c r="D5098" t="str">
        <f>VLOOKUP(A5098,Sheet2!$B$2:$E$1001,3,0)</f>
        <v>photo</v>
      </c>
      <c r="E5098" t="str">
        <f>VLOOKUP(A5098,Sheet2!$B$2:$E$1001,4,0)</f>
        <v>education</v>
      </c>
      <c r="F5098" t="str">
        <f>VLOOKUP(B5098,Sheet3!$B$2:$D$17,2,0)</f>
        <v>positive</v>
      </c>
      <c r="G5098">
        <f>VLOOKUP(B5098,Sheet3!$B$2:$D$17,3,0)</f>
        <v>65</v>
      </c>
      <c r="H5098">
        <f t="shared" si="237"/>
        <v>5</v>
      </c>
      <c r="I5098">
        <f t="shared" si="238"/>
        <v>6</v>
      </c>
      <c r="J5098" t="str">
        <f t="shared" si="239"/>
        <v>6-9</v>
      </c>
    </row>
    <row r="5099" spans="1:10">
      <c r="A5099" t="s">
        <v>386</v>
      </c>
      <c r="B5099" t="s">
        <v>1492</v>
      </c>
      <c r="C5099" s="7">
        <v>44059.2376967593</v>
      </c>
      <c r="D5099" t="str">
        <f>VLOOKUP(A5099,Sheet2!$B$2:$E$1001,3,0)</f>
        <v>photo</v>
      </c>
      <c r="E5099" t="str">
        <f>VLOOKUP(A5099,Sheet2!$B$2:$E$1001,4,0)</f>
        <v>education</v>
      </c>
      <c r="F5099" t="str">
        <f>VLOOKUP(B5099,Sheet3!$B$2:$D$17,2,0)</f>
        <v>neutral</v>
      </c>
      <c r="G5099">
        <f>VLOOKUP(B5099,Sheet3!$B$2:$D$17,3,0)</f>
        <v>20</v>
      </c>
      <c r="H5099">
        <f t="shared" si="237"/>
        <v>8</v>
      </c>
      <c r="I5099">
        <f t="shared" si="238"/>
        <v>7</v>
      </c>
      <c r="J5099" t="str">
        <f t="shared" si="239"/>
        <v>3-6</v>
      </c>
    </row>
    <row r="5100" spans="1:10">
      <c r="A5100" t="s">
        <v>386</v>
      </c>
      <c r="B5100" t="s">
        <v>1503</v>
      </c>
      <c r="C5100" s="7">
        <v>44176.8626736111</v>
      </c>
      <c r="D5100" t="str">
        <f>VLOOKUP(A5100,Sheet2!$B$2:$E$1001,3,0)</f>
        <v>photo</v>
      </c>
      <c r="E5100" t="str">
        <f>VLOOKUP(A5100,Sheet2!$B$2:$E$1001,4,0)</f>
        <v>education</v>
      </c>
      <c r="F5100" t="str">
        <f>VLOOKUP(B5100,Sheet3!$B$2:$D$17,2,0)</f>
        <v>negative</v>
      </c>
      <c r="G5100">
        <f>VLOOKUP(B5100,Sheet3!$B$2:$D$17,3,0)</f>
        <v>12</v>
      </c>
      <c r="H5100">
        <f t="shared" si="237"/>
        <v>12</v>
      </c>
      <c r="I5100">
        <f t="shared" si="238"/>
        <v>5</v>
      </c>
      <c r="J5100" t="str">
        <f t="shared" si="239"/>
        <v>18-21</v>
      </c>
    </row>
    <row r="5101" spans="1:10">
      <c r="A5101" t="s">
        <v>386</v>
      </c>
      <c r="B5101" t="s">
        <v>1501</v>
      </c>
      <c r="C5101" s="7">
        <v>44244.8392592593</v>
      </c>
      <c r="D5101" t="str">
        <f>VLOOKUP(A5101,Sheet2!$B$2:$E$1001,3,0)</f>
        <v>photo</v>
      </c>
      <c r="E5101" t="str">
        <f>VLOOKUP(A5101,Sheet2!$B$2:$E$1001,4,0)</f>
        <v>education</v>
      </c>
      <c r="F5101" t="str">
        <f>VLOOKUP(B5101,Sheet3!$B$2:$D$17,2,0)</f>
        <v>neutral</v>
      </c>
      <c r="G5101">
        <f>VLOOKUP(B5101,Sheet3!$B$2:$D$17,3,0)</f>
        <v>35</v>
      </c>
      <c r="H5101">
        <f t="shared" si="237"/>
        <v>2</v>
      </c>
      <c r="I5101">
        <f t="shared" si="238"/>
        <v>3</v>
      </c>
      <c r="J5101" t="str">
        <f t="shared" si="239"/>
        <v>18-21</v>
      </c>
    </row>
    <row r="5102" spans="1:10">
      <c r="A5102" t="s">
        <v>386</v>
      </c>
      <c r="B5102" t="s">
        <v>1501</v>
      </c>
      <c r="C5102" s="7">
        <v>44234.5225925926</v>
      </c>
      <c r="D5102" t="str">
        <f>VLOOKUP(A5102,Sheet2!$B$2:$E$1001,3,0)</f>
        <v>photo</v>
      </c>
      <c r="E5102" t="str">
        <f>VLOOKUP(A5102,Sheet2!$B$2:$E$1001,4,0)</f>
        <v>education</v>
      </c>
      <c r="F5102" t="str">
        <f>VLOOKUP(B5102,Sheet3!$B$2:$D$17,2,0)</f>
        <v>neutral</v>
      </c>
      <c r="G5102">
        <f>VLOOKUP(B5102,Sheet3!$B$2:$D$17,3,0)</f>
        <v>35</v>
      </c>
      <c r="H5102">
        <f t="shared" si="237"/>
        <v>2</v>
      </c>
      <c r="I5102">
        <f t="shared" si="238"/>
        <v>7</v>
      </c>
      <c r="J5102" t="str">
        <f t="shared" si="239"/>
        <v>12-15</v>
      </c>
    </row>
    <row r="5103" spans="1:10">
      <c r="A5103" t="s">
        <v>386</v>
      </c>
      <c r="B5103" t="s">
        <v>1503</v>
      </c>
      <c r="C5103" s="7">
        <v>44214.1214583333</v>
      </c>
      <c r="D5103" t="str">
        <f>VLOOKUP(A5103,Sheet2!$B$2:$E$1001,3,0)</f>
        <v>photo</v>
      </c>
      <c r="E5103" t="str">
        <f>VLOOKUP(A5103,Sheet2!$B$2:$E$1001,4,0)</f>
        <v>education</v>
      </c>
      <c r="F5103" t="str">
        <f>VLOOKUP(B5103,Sheet3!$B$2:$D$17,2,0)</f>
        <v>negative</v>
      </c>
      <c r="G5103">
        <f>VLOOKUP(B5103,Sheet3!$B$2:$D$17,3,0)</f>
        <v>12</v>
      </c>
      <c r="H5103">
        <f t="shared" si="237"/>
        <v>1</v>
      </c>
      <c r="I5103">
        <f t="shared" si="238"/>
        <v>1</v>
      </c>
      <c r="J5103" t="str">
        <f t="shared" si="239"/>
        <v>0-3</v>
      </c>
    </row>
    <row r="5104" spans="1:10">
      <c r="A5104" t="s">
        <v>386</v>
      </c>
      <c r="B5104" t="s">
        <v>1494</v>
      </c>
      <c r="C5104" s="7">
        <v>44106.6707523148</v>
      </c>
      <c r="D5104" t="str">
        <f>VLOOKUP(A5104,Sheet2!$B$2:$E$1001,3,0)</f>
        <v>photo</v>
      </c>
      <c r="E5104" t="str">
        <f>VLOOKUP(A5104,Sheet2!$B$2:$E$1001,4,0)</f>
        <v>education</v>
      </c>
      <c r="F5104" t="str">
        <f>VLOOKUP(B5104,Sheet3!$B$2:$D$17,2,0)</f>
        <v>positive</v>
      </c>
      <c r="G5104">
        <f>VLOOKUP(B5104,Sheet3!$B$2:$D$17,3,0)</f>
        <v>65</v>
      </c>
      <c r="H5104">
        <f t="shared" si="237"/>
        <v>10</v>
      </c>
      <c r="I5104">
        <f t="shared" si="238"/>
        <v>5</v>
      </c>
      <c r="J5104" t="str">
        <f t="shared" si="239"/>
        <v>15-18</v>
      </c>
    </row>
    <row r="5105" spans="1:10">
      <c r="A5105" t="s">
        <v>386</v>
      </c>
      <c r="B5105" t="s">
        <v>1498</v>
      </c>
      <c r="C5105" s="7">
        <v>44354.7111805556</v>
      </c>
      <c r="D5105" t="str">
        <f>VLOOKUP(A5105,Sheet2!$B$2:$E$1001,3,0)</f>
        <v>photo</v>
      </c>
      <c r="E5105" t="str">
        <f>VLOOKUP(A5105,Sheet2!$B$2:$E$1001,4,0)</f>
        <v>education</v>
      </c>
      <c r="F5105" t="str">
        <f>VLOOKUP(B5105,Sheet3!$B$2:$D$17,2,0)</f>
        <v>positive</v>
      </c>
      <c r="G5105">
        <f>VLOOKUP(B5105,Sheet3!$B$2:$D$17,3,0)</f>
        <v>50</v>
      </c>
      <c r="H5105">
        <f t="shared" si="237"/>
        <v>6</v>
      </c>
      <c r="I5105">
        <f t="shared" si="238"/>
        <v>1</v>
      </c>
      <c r="J5105" t="str">
        <f t="shared" si="239"/>
        <v>15-18</v>
      </c>
    </row>
    <row r="5106" customFormat="1" spans="1:10">
      <c r="A5106" t="s">
        <v>386</v>
      </c>
      <c r="B5106" t="s">
        <v>1487</v>
      </c>
      <c r="C5106" s="7">
        <v>44224.430787037</v>
      </c>
      <c r="D5106" t="str">
        <f>VLOOKUP(A5106,Sheet2!$B$2:$E$1001,3,0)</f>
        <v>photo</v>
      </c>
      <c r="E5106" t="str">
        <f>VLOOKUP(A5106,Sheet2!$B$2:$E$1001,4,0)</f>
        <v>education</v>
      </c>
      <c r="F5106" t="str">
        <f>VLOOKUP(B5106,Sheet3!$B$2:$D$17,2,0)</f>
        <v>positive</v>
      </c>
      <c r="G5106">
        <f>VLOOKUP(B5106,Sheet3!$B$2:$D$17,3,0)</f>
        <v>70</v>
      </c>
      <c r="H5106">
        <f t="shared" si="237"/>
        <v>1</v>
      </c>
      <c r="I5106">
        <f t="shared" si="238"/>
        <v>4</v>
      </c>
      <c r="J5106" t="str">
        <f t="shared" si="239"/>
        <v>9-12</v>
      </c>
    </row>
    <row r="5107" spans="1:10">
      <c r="A5107" t="s">
        <v>386</v>
      </c>
      <c r="B5107" t="s">
        <v>1502</v>
      </c>
      <c r="C5107" s="7">
        <v>44243.415625</v>
      </c>
      <c r="D5107" t="str">
        <f>VLOOKUP(A5107,Sheet2!$B$2:$E$1001,3,0)</f>
        <v>photo</v>
      </c>
      <c r="E5107" t="str">
        <f>VLOOKUP(A5107,Sheet2!$B$2:$E$1001,4,0)</f>
        <v>education</v>
      </c>
      <c r="F5107" t="str">
        <f>VLOOKUP(B5107,Sheet3!$B$2:$D$17,2,0)</f>
        <v>negative</v>
      </c>
      <c r="G5107">
        <f>VLOOKUP(B5107,Sheet3!$B$2:$D$17,3,0)</f>
        <v>15</v>
      </c>
      <c r="H5107">
        <f t="shared" si="237"/>
        <v>2</v>
      </c>
      <c r="I5107">
        <f t="shared" si="238"/>
        <v>2</v>
      </c>
      <c r="J5107" t="str">
        <f t="shared" si="239"/>
        <v>9-12</v>
      </c>
    </row>
    <row r="5108" spans="1:10">
      <c r="A5108" t="s">
        <v>386</v>
      </c>
      <c r="B5108" t="s">
        <v>1501</v>
      </c>
      <c r="C5108" s="7">
        <v>44184.3979398148</v>
      </c>
      <c r="D5108" t="str">
        <f>VLOOKUP(A5108,Sheet2!$B$2:$E$1001,3,0)</f>
        <v>photo</v>
      </c>
      <c r="E5108" t="str">
        <f>VLOOKUP(A5108,Sheet2!$B$2:$E$1001,4,0)</f>
        <v>education</v>
      </c>
      <c r="F5108" t="str">
        <f>VLOOKUP(B5108,Sheet3!$B$2:$D$17,2,0)</f>
        <v>neutral</v>
      </c>
      <c r="G5108">
        <f>VLOOKUP(B5108,Sheet3!$B$2:$D$17,3,0)</f>
        <v>35</v>
      </c>
      <c r="H5108">
        <f t="shared" si="237"/>
        <v>12</v>
      </c>
      <c r="I5108">
        <f t="shared" si="238"/>
        <v>6</v>
      </c>
      <c r="J5108" t="str">
        <f t="shared" si="239"/>
        <v>9-12</v>
      </c>
    </row>
    <row r="5109" spans="1:10">
      <c r="A5109" t="s">
        <v>386</v>
      </c>
      <c r="B5109" t="s">
        <v>1497</v>
      </c>
      <c r="C5109" s="7">
        <v>44257.7622453704</v>
      </c>
      <c r="D5109" t="str">
        <f>VLOOKUP(A5109,Sheet2!$B$2:$E$1001,3,0)</f>
        <v>photo</v>
      </c>
      <c r="E5109" t="str">
        <f>VLOOKUP(A5109,Sheet2!$B$2:$E$1001,4,0)</f>
        <v>education</v>
      </c>
      <c r="F5109" t="str">
        <f>VLOOKUP(B5109,Sheet3!$B$2:$D$17,2,0)</f>
        <v>positive</v>
      </c>
      <c r="G5109">
        <f>VLOOKUP(B5109,Sheet3!$B$2:$D$17,3,0)</f>
        <v>72</v>
      </c>
      <c r="H5109">
        <f t="shared" si="237"/>
        <v>3</v>
      </c>
      <c r="I5109">
        <f t="shared" si="238"/>
        <v>2</v>
      </c>
      <c r="J5109" t="str">
        <f t="shared" si="239"/>
        <v>18-21</v>
      </c>
    </row>
    <row r="5110" spans="1:10">
      <c r="A5110" t="s">
        <v>386</v>
      </c>
      <c r="B5110" t="s">
        <v>1492</v>
      </c>
      <c r="C5110" s="7">
        <v>44308.4312152778</v>
      </c>
      <c r="D5110" t="str">
        <f>VLOOKUP(A5110,Sheet2!$B$2:$E$1001,3,0)</f>
        <v>photo</v>
      </c>
      <c r="E5110" t="str">
        <f>VLOOKUP(A5110,Sheet2!$B$2:$E$1001,4,0)</f>
        <v>education</v>
      </c>
      <c r="F5110" t="str">
        <f>VLOOKUP(B5110,Sheet3!$B$2:$D$17,2,0)</f>
        <v>neutral</v>
      </c>
      <c r="G5110">
        <f>VLOOKUP(B5110,Sheet3!$B$2:$D$17,3,0)</f>
        <v>20</v>
      </c>
      <c r="H5110">
        <f t="shared" si="237"/>
        <v>4</v>
      </c>
      <c r="I5110">
        <f t="shared" si="238"/>
        <v>4</v>
      </c>
      <c r="J5110" t="str">
        <f t="shared" si="239"/>
        <v>9-12</v>
      </c>
    </row>
    <row r="5111" spans="1:10">
      <c r="A5111" t="s">
        <v>386</v>
      </c>
      <c r="B5111" t="s">
        <v>1501</v>
      </c>
      <c r="C5111" s="7">
        <v>44059.0978472222</v>
      </c>
      <c r="D5111" t="str">
        <f>VLOOKUP(A5111,Sheet2!$B$2:$E$1001,3,0)</f>
        <v>photo</v>
      </c>
      <c r="E5111" t="str">
        <f>VLOOKUP(A5111,Sheet2!$B$2:$E$1001,4,0)</f>
        <v>education</v>
      </c>
      <c r="F5111" t="str">
        <f>VLOOKUP(B5111,Sheet3!$B$2:$D$17,2,0)</f>
        <v>neutral</v>
      </c>
      <c r="G5111">
        <f>VLOOKUP(B5111,Sheet3!$B$2:$D$17,3,0)</f>
        <v>35</v>
      </c>
      <c r="H5111">
        <f t="shared" si="237"/>
        <v>8</v>
      </c>
      <c r="I5111">
        <f t="shared" si="238"/>
        <v>7</v>
      </c>
      <c r="J5111" t="str">
        <f t="shared" si="239"/>
        <v>0-3</v>
      </c>
    </row>
    <row r="5112" spans="1:10">
      <c r="A5112" t="s">
        <v>386</v>
      </c>
      <c r="B5112" t="s">
        <v>1499</v>
      </c>
      <c r="C5112" s="7">
        <v>44294.7404050926</v>
      </c>
      <c r="D5112" t="str">
        <f>VLOOKUP(A5112,Sheet2!$B$2:$E$1001,3,0)</f>
        <v>photo</v>
      </c>
      <c r="E5112" t="str">
        <f>VLOOKUP(A5112,Sheet2!$B$2:$E$1001,4,0)</f>
        <v>education</v>
      </c>
      <c r="F5112" t="str">
        <f>VLOOKUP(B5112,Sheet3!$B$2:$D$17,2,0)</f>
        <v>negative</v>
      </c>
      <c r="G5112">
        <f>VLOOKUP(B5112,Sheet3!$B$2:$D$17,3,0)</f>
        <v>10</v>
      </c>
      <c r="H5112">
        <f t="shared" si="237"/>
        <v>4</v>
      </c>
      <c r="I5112">
        <f t="shared" si="238"/>
        <v>4</v>
      </c>
      <c r="J5112" t="str">
        <f t="shared" si="239"/>
        <v>15-18</v>
      </c>
    </row>
    <row r="5113" spans="1:10">
      <c r="A5113" t="s">
        <v>386</v>
      </c>
      <c r="B5113" t="s">
        <v>1494</v>
      </c>
      <c r="C5113" s="7">
        <v>44132.0837037037</v>
      </c>
      <c r="D5113" t="str">
        <f>VLOOKUP(A5113,Sheet2!$B$2:$E$1001,3,0)</f>
        <v>photo</v>
      </c>
      <c r="E5113" t="str">
        <f>VLOOKUP(A5113,Sheet2!$B$2:$E$1001,4,0)</f>
        <v>education</v>
      </c>
      <c r="F5113" t="str">
        <f>VLOOKUP(B5113,Sheet3!$B$2:$D$17,2,0)</f>
        <v>positive</v>
      </c>
      <c r="G5113">
        <f>VLOOKUP(B5113,Sheet3!$B$2:$D$17,3,0)</f>
        <v>65</v>
      </c>
      <c r="H5113">
        <f t="shared" si="237"/>
        <v>10</v>
      </c>
      <c r="I5113">
        <f t="shared" si="238"/>
        <v>3</v>
      </c>
      <c r="J5113" t="str">
        <f t="shared" si="239"/>
        <v>0-3</v>
      </c>
    </row>
    <row r="5114" spans="1:10">
      <c r="A5114" t="s">
        <v>386</v>
      </c>
      <c r="B5114" t="s">
        <v>1485</v>
      </c>
      <c r="C5114" s="7">
        <v>44351.2565162037</v>
      </c>
      <c r="D5114" t="str">
        <f>VLOOKUP(A5114,Sheet2!$B$2:$E$1001,3,0)</f>
        <v>photo</v>
      </c>
      <c r="E5114" t="str">
        <f>VLOOKUP(A5114,Sheet2!$B$2:$E$1001,4,0)</f>
        <v>education</v>
      </c>
      <c r="F5114" t="str">
        <f>VLOOKUP(B5114,Sheet3!$B$2:$D$17,2,0)</f>
        <v>positive</v>
      </c>
      <c r="G5114">
        <f>VLOOKUP(B5114,Sheet3!$B$2:$D$17,3,0)</f>
        <v>60</v>
      </c>
      <c r="H5114">
        <f t="shared" si="237"/>
        <v>6</v>
      </c>
      <c r="I5114">
        <f t="shared" si="238"/>
        <v>5</v>
      </c>
      <c r="J5114" t="str">
        <f t="shared" si="239"/>
        <v>6-9</v>
      </c>
    </row>
    <row r="5115" spans="1:10">
      <c r="A5115" t="s">
        <v>386</v>
      </c>
      <c r="B5115" t="s">
        <v>1499</v>
      </c>
      <c r="C5115" s="7">
        <v>44293.0129050926</v>
      </c>
      <c r="D5115" t="str">
        <f>VLOOKUP(A5115,Sheet2!$B$2:$E$1001,3,0)</f>
        <v>photo</v>
      </c>
      <c r="E5115" t="str">
        <f>VLOOKUP(A5115,Sheet2!$B$2:$E$1001,4,0)</f>
        <v>education</v>
      </c>
      <c r="F5115" t="str">
        <f>VLOOKUP(B5115,Sheet3!$B$2:$D$17,2,0)</f>
        <v>negative</v>
      </c>
      <c r="G5115">
        <f>VLOOKUP(B5115,Sheet3!$B$2:$D$17,3,0)</f>
        <v>10</v>
      </c>
      <c r="H5115">
        <f t="shared" si="237"/>
        <v>4</v>
      </c>
      <c r="I5115">
        <f t="shared" si="238"/>
        <v>3</v>
      </c>
      <c r="J5115" t="str">
        <f t="shared" si="239"/>
        <v>0-3</v>
      </c>
    </row>
    <row r="5116" customFormat="1" spans="1:10">
      <c r="A5116" t="s">
        <v>386</v>
      </c>
      <c r="B5116" t="s">
        <v>1501</v>
      </c>
      <c r="C5116" s="7">
        <v>44056.559537037</v>
      </c>
      <c r="D5116" t="str">
        <f>VLOOKUP(A5116,Sheet2!$B$2:$E$1001,3,0)</f>
        <v>photo</v>
      </c>
      <c r="E5116" t="str">
        <f>VLOOKUP(A5116,Sheet2!$B$2:$E$1001,4,0)</f>
        <v>education</v>
      </c>
      <c r="F5116" t="str">
        <f>VLOOKUP(B5116,Sheet3!$B$2:$D$17,2,0)</f>
        <v>neutral</v>
      </c>
      <c r="G5116">
        <f>VLOOKUP(B5116,Sheet3!$B$2:$D$17,3,0)</f>
        <v>35</v>
      </c>
      <c r="H5116">
        <f t="shared" si="237"/>
        <v>8</v>
      </c>
      <c r="I5116">
        <f t="shared" si="238"/>
        <v>4</v>
      </c>
      <c r="J5116" t="str">
        <f t="shared" si="239"/>
        <v>12-15</v>
      </c>
    </row>
    <row r="5117" spans="1:10">
      <c r="A5117" t="s">
        <v>386</v>
      </c>
      <c r="B5117" t="s">
        <v>1502</v>
      </c>
      <c r="C5117" s="7">
        <v>44073.1706134259</v>
      </c>
      <c r="D5117" t="str">
        <f>VLOOKUP(A5117,Sheet2!$B$2:$E$1001,3,0)</f>
        <v>photo</v>
      </c>
      <c r="E5117" t="str">
        <f>VLOOKUP(A5117,Sheet2!$B$2:$E$1001,4,0)</f>
        <v>education</v>
      </c>
      <c r="F5117" t="str">
        <f>VLOOKUP(B5117,Sheet3!$B$2:$D$17,2,0)</f>
        <v>negative</v>
      </c>
      <c r="G5117">
        <f>VLOOKUP(B5117,Sheet3!$B$2:$D$17,3,0)</f>
        <v>15</v>
      </c>
      <c r="H5117">
        <f t="shared" si="237"/>
        <v>8</v>
      </c>
      <c r="I5117">
        <f t="shared" si="238"/>
        <v>7</v>
      </c>
      <c r="J5117" t="str">
        <f t="shared" si="239"/>
        <v>3-6</v>
      </c>
    </row>
    <row r="5118" spans="1:10">
      <c r="A5118" t="s">
        <v>386</v>
      </c>
      <c r="B5118" t="s">
        <v>1503</v>
      </c>
      <c r="C5118" s="7">
        <v>44333.3040046296</v>
      </c>
      <c r="D5118" t="str">
        <f>VLOOKUP(A5118,Sheet2!$B$2:$E$1001,3,0)</f>
        <v>photo</v>
      </c>
      <c r="E5118" t="str">
        <f>VLOOKUP(A5118,Sheet2!$B$2:$E$1001,4,0)</f>
        <v>education</v>
      </c>
      <c r="F5118" t="str">
        <f>VLOOKUP(B5118,Sheet3!$B$2:$D$17,2,0)</f>
        <v>negative</v>
      </c>
      <c r="G5118">
        <f>VLOOKUP(B5118,Sheet3!$B$2:$D$17,3,0)</f>
        <v>12</v>
      </c>
      <c r="H5118">
        <f t="shared" si="237"/>
        <v>5</v>
      </c>
      <c r="I5118">
        <f t="shared" si="238"/>
        <v>1</v>
      </c>
      <c r="J5118" t="str">
        <f t="shared" si="239"/>
        <v>6-9</v>
      </c>
    </row>
    <row r="5119" spans="1:10">
      <c r="A5119" t="s">
        <v>386</v>
      </c>
      <c r="B5119" t="s">
        <v>1496</v>
      </c>
      <c r="C5119" s="7">
        <v>44272.6041666667</v>
      </c>
      <c r="D5119" t="str">
        <f>VLOOKUP(A5119,Sheet2!$B$2:$E$1001,3,0)</f>
        <v>photo</v>
      </c>
      <c r="E5119" t="str">
        <f>VLOOKUP(A5119,Sheet2!$B$2:$E$1001,4,0)</f>
        <v>education</v>
      </c>
      <c r="F5119" t="str">
        <f>VLOOKUP(B5119,Sheet3!$B$2:$D$17,2,0)</f>
        <v>positive</v>
      </c>
      <c r="G5119">
        <f>VLOOKUP(B5119,Sheet3!$B$2:$D$17,3,0)</f>
        <v>70</v>
      </c>
      <c r="H5119">
        <f t="shared" si="237"/>
        <v>3</v>
      </c>
      <c r="I5119">
        <f t="shared" si="238"/>
        <v>3</v>
      </c>
      <c r="J5119" t="str">
        <f t="shared" si="239"/>
        <v>12-15</v>
      </c>
    </row>
    <row r="5120" spans="1:10">
      <c r="A5120" t="s">
        <v>386</v>
      </c>
      <c r="B5120" t="s">
        <v>1496</v>
      </c>
      <c r="C5120" s="7">
        <v>44049.2304050926</v>
      </c>
      <c r="D5120" t="str">
        <f>VLOOKUP(A5120,Sheet2!$B$2:$E$1001,3,0)</f>
        <v>photo</v>
      </c>
      <c r="E5120" t="str">
        <f>VLOOKUP(A5120,Sheet2!$B$2:$E$1001,4,0)</f>
        <v>education</v>
      </c>
      <c r="F5120" t="str">
        <f>VLOOKUP(B5120,Sheet3!$B$2:$D$17,2,0)</f>
        <v>positive</v>
      </c>
      <c r="G5120">
        <f>VLOOKUP(B5120,Sheet3!$B$2:$D$17,3,0)</f>
        <v>70</v>
      </c>
      <c r="H5120">
        <f t="shared" si="237"/>
        <v>8</v>
      </c>
      <c r="I5120">
        <f t="shared" si="238"/>
        <v>4</v>
      </c>
      <c r="J5120" t="str">
        <f t="shared" si="239"/>
        <v>3-6</v>
      </c>
    </row>
    <row r="5121" spans="1:10">
      <c r="A5121" t="s">
        <v>386</v>
      </c>
      <c r="B5121" t="s">
        <v>1488</v>
      </c>
      <c r="C5121" s="7">
        <v>44197.7579861111</v>
      </c>
      <c r="D5121" t="str">
        <f>VLOOKUP(A5121,Sheet2!$B$2:$E$1001,3,0)</f>
        <v>photo</v>
      </c>
      <c r="E5121" t="str">
        <f>VLOOKUP(A5121,Sheet2!$B$2:$E$1001,4,0)</f>
        <v>education</v>
      </c>
      <c r="F5121" t="str">
        <f>VLOOKUP(B5121,Sheet3!$B$2:$D$17,2,0)</f>
        <v>negative</v>
      </c>
      <c r="G5121">
        <f>VLOOKUP(B5121,Sheet3!$B$2:$D$17,3,0)</f>
        <v>0</v>
      </c>
      <c r="H5121">
        <f t="shared" si="237"/>
        <v>1</v>
      </c>
      <c r="I5121">
        <f t="shared" si="238"/>
        <v>5</v>
      </c>
      <c r="J5121" t="str">
        <f t="shared" si="239"/>
        <v>18-21</v>
      </c>
    </row>
    <row r="5122" spans="1:10">
      <c r="A5122" t="s">
        <v>386</v>
      </c>
      <c r="B5122" t="s">
        <v>1496</v>
      </c>
      <c r="C5122" s="7">
        <v>44105.0697453704</v>
      </c>
      <c r="D5122" t="str">
        <f>VLOOKUP(A5122,Sheet2!$B$2:$E$1001,3,0)</f>
        <v>photo</v>
      </c>
      <c r="E5122" t="str">
        <f>VLOOKUP(A5122,Sheet2!$B$2:$E$1001,4,0)</f>
        <v>education</v>
      </c>
      <c r="F5122" t="str">
        <f>VLOOKUP(B5122,Sheet3!$B$2:$D$17,2,0)</f>
        <v>positive</v>
      </c>
      <c r="G5122">
        <f>VLOOKUP(B5122,Sheet3!$B$2:$D$17,3,0)</f>
        <v>70</v>
      </c>
      <c r="H5122">
        <f t="shared" si="237"/>
        <v>10</v>
      </c>
      <c r="I5122">
        <f t="shared" si="238"/>
        <v>4</v>
      </c>
      <c r="J5122" t="str">
        <f t="shared" si="239"/>
        <v>0-3</v>
      </c>
    </row>
    <row r="5123" spans="1:10">
      <c r="A5123" t="s">
        <v>386</v>
      </c>
      <c r="B5123" t="s">
        <v>1494</v>
      </c>
      <c r="C5123" s="7">
        <v>44189.3113773148</v>
      </c>
      <c r="D5123" t="str">
        <f>VLOOKUP(A5123,Sheet2!$B$2:$E$1001,3,0)</f>
        <v>photo</v>
      </c>
      <c r="E5123" t="str">
        <f>VLOOKUP(A5123,Sheet2!$B$2:$E$1001,4,0)</f>
        <v>education</v>
      </c>
      <c r="F5123" t="str">
        <f>VLOOKUP(B5123,Sheet3!$B$2:$D$17,2,0)</f>
        <v>positive</v>
      </c>
      <c r="G5123">
        <f>VLOOKUP(B5123,Sheet3!$B$2:$D$17,3,0)</f>
        <v>65</v>
      </c>
      <c r="H5123">
        <f t="shared" ref="H5123:H5186" si="240">MONTH(C5123)</f>
        <v>12</v>
      </c>
      <c r="I5123">
        <f t="shared" ref="I5123:I5186" si="241">WEEKDAY(C5123,2)</f>
        <v>4</v>
      </c>
      <c r="J5123" t="str">
        <f t="shared" ref="J5123:J5186" si="242">TEXT(INT(HOUR(C5123)/3)*3,"0")&amp;"-"&amp;TEXT(INT(HOUR(C5123)/3)*3+3,"0")</f>
        <v>6-9</v>
      </c>
    </row>
    <row r="5124" spans="1:10">
      <c r="A5124" t="s">
        <v>386</v>
      </c>
      <c r="B5124" t="s">
        <v>1498</v>
      </c>
      <c r="C5124" s="7">
        <v>44066.0396759259</v>
      </c>
      <c r="D5124" t="str">
        <f>VLOOKUP(A5124,Sheet2!$B$2:$E$1001,3,0)</f>
        <v>photo</v>
      </c>
      <c r="E5124" t="str">
        <f>VLOOKUP(A5124,Sheet2!$B$2:$E$1001,4,0)</f>
        <v>education</v>
      </c>
      <c r="F5124" t="str">
        <f>VLOOKUP(B5124,Sheet3!$B$2:$D$17,2,0)</f>
        <v>positive</v>
      </c>
      <c r="G5124">
        <f>VLOOKUP(B5124,Sheet3!$B$2:$D$17,3,0)</f>
        <v>50</v>
      </c>
      <c r="H5124">
        <f t="shared" si="240"/>
        <v>8</v>
      </c>
      <c r="I5124">
        <f t="shared" si="241"/>
        <v>7</v>
      </c>
      <c r="J5124" t="str">
        <f t="shared" si="242"/>
        <v>0-3</v>
      </c>
    </row>
    <row r="5125" spans="1:10">
      <c r="A5125" t="s">
        <v>388</v>
      </c>
      <c r="B5125" t="s">
        <v>1495</v>
      </c>
      <c r="C5125" s="7">
        <v>44107.2302662037</v>
      </c>
      <c r="D5125" t="str">
        <f>VLOOKUP(A5125,Sheet2!$B$2:$E$1001,3,0)</f>
        <v>audio</v>
      </c>
      <c r="E5125" t="str">
        <f>VLOOKUP(A5125,Sheet2!$B$2:$E$1001,4,0)</f>
        <v>soccer</v>
      </c>
      <c r="F5125" t="str">
        <f>VLOOKUP(B5125,Sheet3!$B$2:$D$17,2,0)</f>
        <v>positive</v>
      </c>
      <c r="G5125">
        <f>VLOOKUP(B5125,Sheet3!$B$2:$D$17,3,0)</f>
        <v>75</v>
      </c>
      <c r="H5125">
        <f t="shared" si="240"/>
        <v>10</v>
      </c>
      <c r="I5125">
        <f t="shared" si="241"/>
        <v>6</v>
      </c>
      <c r="J5125" t="str">
        <f t="shared" si="242"/>
        <v>3-6</v>
      </c>
    </row>
    <row r="5126" spans="1:10">
      <c r="A5126" t="s">
        <v>388</v>
      </c>
      <c r="B5126" t="s">
        <v>1501</v>
      </c>
      <c r="C5126" s="7">
        <v>44161.644537037</v>
      </c>
      <c r="D5126" t="str">
        <f>VLOOKUP(A5126,Sheet2!$B$2:$E$1001,3,0)</f>
        <v>audio</v>
      </c>
      <c r="E5126" t="str">
        <f>VLOOKUP(A5126,Sheet2!$B$2:$E$1001,4,0)</f>
        <v>soccer</v>
      </c>
      <c r="F5126" t="str">
        <f>VLOOKUP(B5126,Sheet3!$B$2:$D$17,2,0)</f>
        <v>neutral</v>
      </c>
      <c r="G5126">
        <f>VLOOKUP(B5126,Sheet3!$B$2:$D$17,3,0)</f>
        <v>35</v>
      </c>
      <c r="H5126">
        <f t="shared" si="240"/>
        <v>11</v>
      </c>
      <c r="I5126">
        <f t="shared" si="241"/>
        <v>4</v>
      </c>
      <c r="J5126" t="str">
        <f t="shared" si="242"/>
        <v>15-18</v>
      </c>
    </row>
    <row r="5127" spans="1:10">
      <c r="A5127" t="s">
        <v>388</v>
      </c>
      <c r="B5127" t="s">
        <v>1495</v>
      </c>
      <c r="C5127" s="7">
        <v>44233.7310763889</v>
      </c>
      <c r="D5127" t="str">
        <f>VLOOKUP(A5127,Sheet2!$B$2:$E$1001,3,0)</f>
        <v>audio</v>
      </c>
      <c r="E5127" t="str">
        <f>VLOOKUP(A5127,Sheet2!$B$2:$E$1001,4,0)</f>
        <v>soccer</v>
      </c>
      <c r="F5127" t="str">
        <f>VLOOKUP(B5127,Sheet3!$B$2:$D$17,2,0)</f>
        <v>positive</v>
      </c>
      <c r="G5127">
        <f>VLOOKUP(B5127,Sheet3!$B$2:$D$17,3,0)</f>
        <v>75</v>
      </c>
      <c r="H5127">
        <f t="shared" si="240"/>
        <v>2</v>
      </c>
      <c r="I5127">
        <f t="shared" si="241"/>
        <v>6</v>
      </c>
      <c r="J5127" t="str">
        <f t="shared" si="242"/>
        <v>15-18</v>
      </c>
    </row>
    <row r="5128" spans="1:10">
      <c r="A5128" t="s">
        <v>388</v>
      </c>
      <c r="B5128" t="s">
        <v>1496</v>
      </c>
      <c r="C5128" s="7">
        <v>44282.0293981481</v>
      </c>
      <c r="D5128" t="str">
        <f>VLOOKUP(A5128,Sheet2!$B$2:$E$1001,3,0)</f>
        <v>audio</v>
      </c>
      <c r="E5128" t="str">
        <f>VLOOKUP(A5128,Sheet2!$B$2:$E$1001,4,0)</f>
        <v>soccer</v>
      </c>
      <c r="F5128" t="str">
        <f>VLOOKUP(B5128,Sheet3!$B$2:$D$17,2,0)</f>
        <v>positive</v>
      </c>
      <c r="G5128">
        <f>VLOOKUP(B5128,Sheet3!$B$2:$D$17,3,0)</f>
        <v>70</v>
      </c>
      <c r="H5128">
        <f t="shared" si="240"/>
        <v>3</v>
      </c>
      <c r="I5128">
        <f t="shared" si="241"/>
        <v>6</v>
      </c>
      <c r="J5128" t="str">
        <f t="shared" si="242"/>
        <v>0-3</v>
      </c>
    </row>
    <row r="5129" spans="1:10">
      <c r="A5129" t="s">
        <v>388</v>
      </c>
      <c r="B5129" t="s">
        <v>1488</v>
      </c>
      <c r="C5129" s="7">
        <v>44025.8874074074</v>
      </c>
      <c r="D5129" t="str">
        <f>VLOOKUP(A5129,Sheet2!$B$2:$E$1001,3,0)</f>
        <v>audio</v>
      </c>
      <c r="E5129" t="str">
        <f>VLOOKUP(A5129,Sheet2!$B$2:$E$1001,4,0)</f>
        <v>soccer</v>
      </c>
      <c r="F5129" t="str">
        <f>VLOOKUP(B5129,Sheet3!$B$2:$D$17,2,0)</f>
        <v>negative</v>
      </c>
      <c r="G5129">
        <f>VLOOKUP(B5129,Sheet3!$B$2:$D$17,3,0)</f>
        <v>0</v>
      </c>
      <c r="H5129">
        <f t="shared" si="240"/>
        <v>7</v>
      </c>
      <c r="I5129">
        <f t="shared" si="241"/>
        <v>1</v>
      </c>
      <c r="J5129" t="str">
        <f t="shared" si="242"/>
        <v>21-24</v>
      </c>
    </row>
    <row r="5130" spans="1:10">
      <c r="A5130" t="s">
        <v>388</v>
      </c>
      <c r="B5130" t="s">
        <v>1494</v>
      </c>
      <c r="C5130" s="7">
        <v>44315.6325347222</v>
      </c>
      <c r="D5130" t="str">
        <f>VLOOKUP(A5130,Sheet2!$B$2:$E$1001,3,0)</f>
        <v>audio</v>
      </c>
      <c r="E5130" t="str">
        <f>VLOOKUP(A5130,Sheet2!$B$2:$E$1001,4,0)</f>
        <v>soccer</v>
      </c>
      <c r="F5130" t="str">
        <f>VLOOKUP(B5130,Sheet3!$B$2:$D$17,2,0)</f>
        <v>positive</v>
      </c>
      <c r="G5130">
        <f>VLOOKUP(B5130,Sheet3!$B$2:$D$17,3,0)</f>
        <v>65</v>
      </c>
      <c r="H5130">
        <f t="shared" si="240"/>
        <v>4</v>
      </c>
      <c r="I5130">
        <f t="shared" si="241"/>
        <v>4</v>
      </c>
      <c r="J5130" t="str">
        <f t="shared" si="242"/>
        <v>15-18</v>
      </c>
    </row>
    <row r="5131" spans="1:10">
      <c r="A5131" t="s">
        <v>388</v>
      </c>
      <c r="B5131" t="s">
        <v>1500</v>
      </c>
      <c r="C5131" s="7">
        <v>44103.0769791667</v>
      </c>
      <c r="D5131" t="str">
        <f>VLOOKUP(A5131,Sheet2!$B$2:$E$1001,3,0)</f>
        <v>audio</v>
      </c>
      <c r="E5131" t="str">
        <f>VLOOKUP(A5131,Sheet2!$B$2:$E$1001,4,0)</f>
        <v>soccer</v>
      </c>
      <c r="F5131" t="str">
        <f>VLOOKUP(B5131,Sheet3!$B$2:$D$17,2,0)</f>
        <v>positive</v>
      </c>
      <c r="G5131">
        <f>VLOOKUP(B5131,Sheet3!$B$2:$D$17,3,0)</f>
        <v>45</v>
      </c>
      <c r="H5131">
        <f t="shared" si="240"/>
        <v>9</v>
      </c>
      <c r="I5131">
        <f t="shared" si="241"/>
        <v>2</v>
      </c>
      <c r="J5131" t="str">
        <f t="shared" si="242"/>
        <v>0-3</v>
      </c>
    </row>
    <row r="5132" spans="1:10">
      <c r="A5132" t="s">
        <v>388</v>
      </c>
      <c r="B5132" t="s">
        <v>1487</v>
      </c>
      <c r="C5132" s="7">
        <v>44033.2736921296</v>
      </c>
      <c r="D5132" t="str">
        <f>VLOOKUP(A5132,Sheet2!$B$2:$E$1001,3,0)</f>
        <v>audio</v>
      </c>
      <c r="E5132" t="str">
        <f>VLOOKUP(A5132,Sheet2!$B$2:$E$1001,4,0)</f>
        <v>soccer</v>
      </c>
      <c r="F5132" t="str">
        <f>VLOOKUP(B5132,Sheet3!$B$2:$D$17,2,0)</f>
        <v>positive</v>
      </c>
      <c r="G5132">
        <f>VLOOKUP(B5132,Sheet3!$B$2:$D$17,3,0)</f>
        <v>70</v>
      </c>
      <c r="H5132">
        <f t="shared" si="240"/>
        <v>7</v>
      </c>
      <c r="I5132">
        <f t="shared" si="241"/>
        <v>2</v>
      </c>
      <c r="J5132" t="str">
        <f t="shared" si="242"/>
        <v>6-9</v>
      </c>
    </row>
    <row r="5133" spans="1:10">
      <c r="A5133" t="s">
        <v>388</v>
      </c>
      <c r="B5133" t="s">
        <v>1492</v>
      </c>
      <c r="C5133" s="7">
        <v>44102.4763078704</v>
      </c>
      <c r="D5133" t="str">
        <f>VLOOKUP(A5133,Sheet2!$B$2:$E$1001,3,0)</f>
        <v>audio</v>
      </c>
      <c r="E5133" t="str">
        <f>VLOOKUP(A5133,Sheet2!$B$2:$E$1001,4,0)</f>
        <v>soccer</v>
      </c>
      <c r="F5133" t="str">
        <f>VLOOKUP(B5133,Sheet3!$B$2:$D$17,2,0)</f>
        <v>neutral</v>
      </c>
      <c r="G5133">
        <f>VLOOKUP(B5133,Sheet3!$B$2:$D$17,3,0)</f>
        <v>20</v>
      </c>
      <c r="H5133">
        <f t="shared" si="240"/>
        <v>9</v>
      </c>
      <c r="I5133">
        <f t="shared" si="241"/>
        <v>1</v>
      </c>
      <c r="J5133" t="str">
        <f t="shared" si="242"/>
        <v>9-12</v>
      </c>
    </row>
    <row r="5134" customFormat="1" spans="1:10">
      <c r="A5134" t="s">
        <v>388</v>
      </c>
      <c r="B5134" t="s">
        <v>1498</v>
      </c>
      <c r="C5134" s="7">
        <v>44277.2594560185</v>
      </c>
      <c r="D5134" t="str">
        <f>VLOOKUP(A5134,Sheet2!$B$2:$E$1001,3,0)</f>
        <v>audio</v>
      </c>
      <c r="E5134" t="str">
        <f>VLOOKUP(A5134,Sheet2!$B$2:$E$1001,4,0)</f>
        <v>soccer</v>
      </c>
      <c r="F5134" t="str">
        <f>VLOOKUP(B5134,Sheet3!$B$2:$D$17,2,0)</f>
        <v>positive</v>
      </c>
      <c r="G5134">
        <f>VLOOKUP(B5134,Sheet3!$B$2:$D$17,3,0)</f>
        <v>50</v>
      </c>
      <c r="H5134">
        <f t="shared" si="240"/>
        <v>3</v>
      </c>
      <c r="I5134">
        <f t="shared" si="241"/>
        <v>1</v>
      </c>
      <c r="J5134" t="str">
        <f t="shared" si="242"/>
        <v>6-9</v>
      </c>
    </row>
    <row r="5135" spans="1:10">
      <c r="A5135" t="s">
        <v>388</v>
      </c>
      <c r="B5135" t="s">
        <v>1496</v>
      </c>
      <c r="C5135" s="7">
        <v>44107.5734953704</v>
      </c>
      <c r="D5135" t="str">
        <f>VLOOKUP(A5135,Sheet2!$B$2:$E$1001,3,0)</f>
        <v>audio</v>
      </c>
      <c r="E5135" t="str">
        <f>VLOOKUP(A5135,Sheet2!$B$2:$E$1001,4,0)</f>
        <v>soccer</v>
      </c>
      <c r="F5135" t="str">
        <f>VLOOKUP(B5135,Sheet3!$B$2:$D$17,2,0)</f>
        <v>positive</v>
      </c>
      <c r="G5135">
        <f>VLOOKUP(B5135,Sheet3!$B$2:$D$17,3,0)</f>
        <v>70</v>
      </c>
      <c r="H5135">
        <f t="shared" si="240"/>
        <v>10</v>
      </c>
      <c r="I5135">
        <f t="shared" si="241"/>
        <v>6</v>
      </c>
      <c r="J5135" t="str">
        <f t="shared" si="242"/>
        <v>12-15</v>
      </c>
    </row>
    <row r="5136" spans="1:10">
      <c r="A5136" t="s">
        <v>388</v>
      </c>
      <c r="B5136" t="s">
        <v>1500</v>
      </c>
      <c r="C5136" s="7">
        <v>44346.8390509259</v>
      </c>
      <c r="D5136" t="str">
        <f>VLOOKUP(A5136,Sheet2!$B$2:$E$1001,3,0)</f>
        <v>audio</v>
      </c>
      <c r="E5136" t="str">
        <f>VLOOKUP(A5136,Sheet2!$B$2:$E$1001,4,0)</f>
        <v>soccer</v>
      </c>
      <c r="F5136" t="str">
        <f>VLOOKUP(B5136,Sheet3!$B$2:$D$17,2,0)</f>
        <v>positive</v>
      </c>
      <c r="G5136">
        <f>VLOOKUP(B5136,Sheet3!$B$2:$D$17,3,0)</f>
        <v>45</v>
      </c>
      <c r="H5136">
        <f t="shared" si="240"/>
        <v>5</v>
      </c>
      <c r="I5136">
        <f t="shared" si="241"/>
        <v>7</v>
      </c>
      <c r="J5136" t="str">
        <f t="shared" si="242"/>
        <v>18-21</v>
      </c>
    </row>
    <row r="5137" spans="1:10">
      <c r="A5137" t="s">
        <v>388</v>
      </c>
      <c r="B5137" t="s">
        <v>1498</v>
      </c>
      <c r="C5137" s="7">
        <v>44079.3577546296</v>
      </c>
      <c r="D5137" t="str">
        <f>VLOOKUP(A5137,Sheet2!$B$2:$E$1001,3,0)</f>
        <v>audio</v>
      </c>
      <c r="E5137" t="str">
        <f>VLOOKUP(A5137,Sheet2!$B$2:$E$1001,4,0)</f>
        <v>soccer</v>
      </c>
      <c r="F5137" t="str">
        <f>VLOOKUP(B5137,Sheet3!$B$2:$D$17,2,0)</f>
        <v>positive</v>
      </c>
      <c r="G5137">
        <f>VLOOKUP(B5137,Sheet3!$B$2:$D$17,3,0)</f>
        <v>50</v>
      </c>
      <c r="H5137">
        <f t="shared" si="240"/>
        <v>9</v>
      </c>
      <c r="I5137">
        <f t="shared" si="241"/>
        <v>6</v>
      </c>
      <c r="J5137" t="str">
        <f t="shared" si="242"/>
        <v>6-9</v>
      </c>
    </row>
    <row r="5138" spans="1:10">
      <c r="A5138" t="s">
        <v>388</v>
      </c>
      <c r="B5138" t="s">
        <v>1491</v>
      </c>
      <c r="C5138" s="7">
        <v>44325.0631712963</v>
      </c>
      <c r="D5138" t="str">
        <f>VLOOKUP(A5138,Sheet2!$B$2:$E$1001,3,0)</f>
        <v>audio</v>
      </c>
      <c r="E5138" t="str">
        <f>VLOOKUP(A5138,Sheet2!$B$2:$E$1001,4,0)</f>
        <v>soccer</v>
      </c>
      <c r="F5138" t="str">
        <f>VLOOKUP(B5138,Sheet3!$B$2:$D$17,2,0)</f>
        <v>positive</v>
      </c>
      <c r="G5138">
        <f>VLOOKUP(B5138,Sheet3!$B$2:$D$17,3,0)</f>
        <v>30</v>
      </c>
      <c r="H5138">
        <f t="shared" si="240"/>
        <v>5</v>
      </c>
      <c r="I5138">
        <f t="shared" si="241"/>
        <v>7</v>
      </c>
      <c r="J5138" t="str">
        <f t="shared" si="242"/>
        <v>0-3</v>
      </c>
    </row>
    <row r="5139" spans="1:10">
      <c r="A5139" t="s">
        <v>388</v>
      </c>
      <c r="B5139" t="s">
        <v>1496</v>
      </c>
      <c r="C5139" s="7">
        <v>44077.7490740741</v>
      </c>
      <c r="D5139" t="str">
        <f>VLOOKUP(A5139,Sheet2!$B$2:$E$1001,3,0)</f>
        <v>audio</v>
      </c>
      <c r="E5139" t="str">
        <f>VLOOKUP(A5139,Sheet2!$B$2:$E$1001,4,0)</f>
        <v>soccer</v>
      </c>
      <c r="F5139" t="str">
        <f>VLOOKUP(B5139,Sheet3!$B$2:$D$17,2,0)</f>
        <v>positive</v>
      </c>
      <c r="G5139">
        <f>VLOOKUP(B5139,Sheet3!$B$2:$D$17,3,0)</f>
        <v>70</v>
      </c>
      <c r="H5139">
        <f t="shared" si="240"/>
        <v>9</v>
      </c>
      <c r="I5139">
        <f t="shared" si="241"/>
        <v>4</v>
      </c>
      <c r="J5139" t="str">
        <f t="shared" si="242"/>
        <v>15-18</v>
      </c>
    </row>
    <row r="5140" spans="1:10">
      <c r="A5140" t="s">
        <v>388</v>
      </c>
      <c r="B5140" t="s">
        <v>1495</v>
      </c>
      <c r="C5140" s="7">
        <v>44192.822349537</v>
      </c>
      <c r="D5140" t="str">
        <f>VLOOKUP(A5140,Sheet2!$B$2:$E$1001,3,0)</f>
        <v>audio</v>
      </c>
      <c r="E5140" t="str">
        <f>VLOOKUP(A5140,Sheet2!$B$2:$E$1001,4,0)</f>
        <v>soccer</v>
      </c>
      <c r="F5140" t="str">
        <f>VLOOKUP(B5140,Sheet3!$B$2:$D$17,2,0)</f>
        <v>positive</v>
      </c>
      <c r="G5140">
        <f>VLOOKUP(B5140,Sheet3!$B$2:$D$17,3,0)</f>
        <v>75</v>
      </c>
      <c r="H5140">
        <f t="shared" si="240"/>
        <v>12</v>
      </c>
      <c r="I5140">
        <f t="shared" si="241"/>
        <v>7</v>
      </c>
      <c r="J5140" t="str">
        <f t="shared" si="242"/>
        <v>18-21</v>
      </c>
    </row>
    <row r="5141" spans="1:10">
      <c r="A5141" t="s">
        <v>388</v>
      </c>
      <c r="B5141" t="s">
        <v>1491</v>
      </c>
      <c r="C5141" s="7">
        <v>44082.7358912037</v>
      </c>
      <c r="D5141" t="str">
        <f>VLOOKUP(A5141,Sheet2!$B$2:$E$1001,3,0)</f>
        <v>audio</v>
      </c>
      <c r="E5141" t="str">
        <f>VLOOKUP(A5141,Sheet2!$B$2:$E$1001,4,0)</f>
        <v>soccer</v>
      </c>
      <c r="F5141" t="str">
        <f>VLOOKUP(B5141,Sheet3!$B$2:$D$17,2,0)</f>
        <v>positive</v>
      </c>
      <c r="G5141">
        <f>VLOOKUP(B5141,Sheet3!$B$2:$D$17,3,0)</f>
        <v>30</v>
      </c>
      <c r="H5141">
        <f t="shared" si="240"/>
        <v>9</v>
      </c>
      <c r="I5141">
        <f t="shared" si="241"/>
        <v>2</v>
      </c>
      <c r="J5141" t="str">
        <f t="shared" si="242"/>
        <v>15-18</v>
      </c>
    </row>
    <row r="5142" spans="1:10">
      <c r="A5142" t="s">
        <v>388</v>
      </c>
      <c r="B5142" t="s">
        <v>1490</v>
      </c>
      <c r="C5142" s="7">
        <v>44355.0592013889</v>
      </c>
      <c r="D5142" t="str">
        <f>VLOOKUP(A5142,Sheet2!$B$2:$E$1001,3,0)</f>
        <v>audio</v>
      </c>
      <c r="E5142" t="str">
        <f>VLOOKUP(A5142,Sheet2!$B$2:$E$1001,4,0)</f>
        <v>soccer</v>
      </c>
      <c r="F5142" t="str">
        <f>VLOOKUP(B5142,Sheet3!$B$2:$D$17,2,0)</f>
        <v>negative</v>
      </c>
      <c r="G5142">
        <f>VLOOKUP(B5142,Sheet3!$B$2:$D$17,3,0)</f>
        <v>5</v>
      </c>
      <c r="H5142">
        <f t="shared" si="240"/>
        <v>6</v>
      </c>
      <c r="I5142">
        <f t="shared" si="241"/>
        <v>2</v>
      </c>
      <c r="J5142" t="str">
        <f t="shared" si="242"/>
        <v>0-3</v>
      </c>
    </row>
    <row r="5143" spans="1:10">
      <c r="A5143" t="s">
        <v>388</v>
      </c>
      <c r="B5143" t="s">
        <v>1497</v>
      </c>
      <c r="C5143" s="7">
        <v>44052.9641435185</v>
      </c>
      <c r="D5143" t="str">
        <f>VLOOKUP(A5143,Sheet2!$B$2:$E$1001,3,0)</f>
        <v>audio</v>
      </c>
      <c r="E5143" t="str">
        <f>VLOOKUP(A5143,Sheet2!$B$2:$E$1001,4,0)</f>
        <v>soccer</v>
      </c>
      <c r="F5143" t="str">
        <f>VLOOKUP(B5143,Sheet3!$B$2:$D$17,2,0)</f>
        <v>positive</v>
      </c>
      <c r="G5143">
        <f>VLOOKUP(B5143,Sheet3!$B$2:$D$17,3,0)</f>
        <v>72</v>
      </c>
      <c r="H5143">
        <f t="shared" si="240"/>
        <v>8</v>
      </c>
      <c r="I5143">
        <f t="shared" si="241"/>
        <v>7</v>
      </c>
      <c r="J5143" t="str">
        <f t="shared" si="242"/>
        <v>21-24</v>
      </c>
    </row>
    <row r="5144" customFormat="1" spans="1:10">
      <c r="A5144" t="s">
        <v>388</v>
      </c>
      <c r="B5144" t="s">
        <v>1490</v>
      </c>
      <c r="C5144" s="7">
        <v>44081.5460763889</v>
      </c>
      <c r="D5144" t="str">
        <f>VLOOKUP(A5144,Sheet2!$B$2:$E$1001,3,0)</f>
        <v>audio</v>
      </c>
      <c r="E5144" t="str">
        <f>VLOOKUP(A5144,Sheet2!$B$2:$E$1001,4,0)</f>
        <v>soccer</v>
      </c>
      <c r="F5144" t="str">
        <f>VLOOKUP(B5144,Sheet3!$B$2:$D$17,2,0)</f>
        <v>negative</v>
      </c>
      <c r="G5144">
        <f>VLOOKUP(B5144,Sheet3!$B$2:$D$17,3,0)</f>
        <v>5</v>
      </c>
      <c r="H5144">
        <f t="shared" si="240"/>
        <v>9</v>
      </c>
      <c r="I5144">
        <f t="shared" si="241"/>
        <v>1</v>
      </c>
      <c r="J5144" t="str">
        <f t="shared" si="242"/>
        <v>12-15</v>
      </c>
    </row>
    <row r="5145" spans="1:10">
      <c r="A5145" t="s">
        <v>388</v>
      </c>
      <c r="B5145" t="s">
        <v>1487</v>
      </c>
      <c r="C5145" s="7">
        <v>44351.3947800926</v>
      </c>
      <c r="D5145" t="str">
        <f>VLOOKUP(A5145,Sheet2!$B$2:$E$1001,3,0)</f>
        <v>audio</v>
      </c>
      <c r="E5145" t="str">
        <f>VLOOKUP(A5145,Sheet2!$B$2:$E$1001,4,0)</f>
        <v>soccer</v>
      </c>
      <c r="F5145" t="str">
        <f>VLOOKUP(B5145,Sheet3!$B$2:$D$17,2,0)</f>
        <v>positive</v>
      </c>
      <c r="G5145">
        <f>VLOOKUP(B5145,Sheet3!$B$2:$D$17,3,0)</f>
        <v>70</v>
      </c>
      <c r="H5145">
        <f t="shared" si="240"/>
        <v>6</v>
      </c>
      <c r="I5145">
        <f t="shared" si="241"/>
        <v>5</v>
      </c>
      <c r="J5145" t="str">
        <f t="shared" si="242"/>
        <v>9-12</v>
      </c>
    </row>
    <row r="5146" spans="1:10">
      <c r="A5146" t="s">
        <v>388</v>
      </c>
      <c r="B5146" t="s">
        <v>1492</v>
      </c>
      <c r="C5146" s="7">
        <v>44179.2407523148</v>
      </c>
      <c r="D5146" t="str">
        <f>VLOOKUP(A5146,Sheet2!$B$2:$E$1001,3,0)</f>
        <v>audio</v>
      </c>
      <c r="E5146" t="str">
        <f>VLOOKUP(A5146,Sheet2!$B$2:$E$1001,4,0)</f>
        <v>soccer</v>
      </c>
      <c r="F5146" t="str">
        <f>VLOOKUP(B5146,Sheet3!$B$2:$D$17,2,0)</f>
        <v>neutral</v>
      </c>
      <c r="G5146">
        <f>VLOOKUP(B5146,Sheet3!$B$2:$D$17,3,0)</f>
        <v>20</v>
      </c>
      <c r="H5146">
        <f t="shared" si="240"/>
        <v>12</v>
      </c>
      <c r="I5146">
        <f t="shared" si="241"/>
        <v>1</v>
      </c>
      <c r="J5146" t="str">
        <f t="shared" si="242"/>
        <v>3-6</v>
      </c>
    </row>
    <row r="5147" spans="1:10">
      <c r="A5147" t="s">
        <v>388</v>
      </c>
      <c r="B5147" t="s">
        <v>1502</v>
      </c>
      <c r="C5147" s="7">
        <v>44299.2006018519</v>
      </c>
      <c r="D5147" t="str">
        <f>VLOOKUP(A5147,Sheet2!$B$2:$E$1001,3,0)</f>
        <v>audio</v>
      </c>
      <c r="E5147" t="str">
        <f>VLOOKUP(A5147,Sheet2!$B$2:$E$1001,4,0)</f>
        <v>soccer</v>
      </c>
      <c r="F5147" t="str">
        <f>VLOOKUP(B5147,Sheet3!$B$2:$D$17,2,0)</f>
        <v>negative</v>
      </c>
      <c r="G5147">
        <f>VLOOKUP(B5147,Sheet3!$B$2:$D$17,3,0)</f>
        <v>15</v>
      </c>
      <c r="H5147">
        <f t="shared" si="240"/>
        <v>4</v>
      </c>
      <c r="I5147">
        <f t="shared" si="241"/>
        <v>2</v>
      </c>
      <c r="J5147" t="str">
        <f t="shared" si="242"/>
        <v>3-6</v>
      </c>
    </row>
    <row r="5148" spans="1:10">
      <c r="A5148" t="s">
        <v>388</v>
      </c>
      <c r="B5148" t="s">
        <v>1490</v>
      </c>
      <c r="C5148" s="7">
        <v>44062.9391550926</v>
      </c>
      <c r="D5148" t="str">
        <f>VLOOKUP(A5148,Sheet2!$B$2:$E$1001,3,0)</f>
        <v>audio</v>
      </c>
      <c r="E5148" t="str">
        <f>VLOOKUP(A5148,Sheet2!$B$2:$E$1001,4,0)</f>
        <v>soccer</v>
      </c>
      <c r="F5148" t="str">
        <f>VLOOKUP(B5148,Sheet3!$B$2:$D$17,2,0)</f>
        <v>negative</v>
      </c>
      <c r="G5148">
        <f>VLOOKUP(B5148,Sheet3!$B$2:$D$17,3,0)</f>
        <v>5</v>
      </c>
      <c r="H5148">
        <f t="shared" si="240"/>
        <v>8</v>
      </c>
      <c r="I5148">
        <f t="shared" si="241"/>
        <v>3</v>
      </c>
      <c r="J5148" t="str">
        <f t="shared" si="242"/>
        <v>21-24</v>
      </c>
    </row>
    <row r="5149" spans="1:10">
      <c r="A5149" t="s">
        <v>388</v>
      </c>
      <c r="B5149" t="s">
        <v>1496</v>
      </c>
      <c r="C5149" s="7">
        <v>44035.3555555556</v>
      </c>
      <c r="D5149" t="str">
        <f>VLOOKUP(A5149,Sheet2!$B$2:$E$1001,3,0)</f>
        <v>audio</v>
      </c>
      <c r="E5149" t="str">
        <f>VLOOKUP(A5149,Sheet2!$B$2:$E$1001,4,0)</f>
        <v>soccer</v>
      </c>
      <c r="F5149" t="str">
        <f>VLOOKUP(B5149,Sheet3!$B$2:$D$17,2,0)</f>
        <v>positive</v>
      </c>
      <c r="G5149">
        <f>VLOOKUP(B5149,Sheet3!$B$2:$D$17,3,0)</f>
        <v>70</v>
      </c>
      <c r="H5149">
        <f t="shared" si="240"/>
        <v>7</v>
      </c>
      <c r="I5149">
        <f t="shared" si="241"/>
        <v>4</v>
      </c>
      <c r="J5149" t="str">
        <f t="shared" si="242"/>
        <v>6-9</v>
      </c>
    </row>
    <row r="5150" spans="1:10">
      <c r="A5150" t="s">
        <v>388</v>
      </c>
      <c r="B5150" t="s">
        <v>1498</v>
      </c>
      <c r="C5150" s="7">
        <v>44042.1126273148</v>
      </c>
      <c r="D5150" t="str">
        <f>VLOOKUP(A5150,Sheet2!$B$2:$E$1001,3,0)</f>
        <v>audio</v>
      </c>
      <c r="E5150" t="str">
        <f>VLOOKUP(A5150,Sheet2!$B$2:$E$1001,4,0)</f>
        <v>soccer</v>
      </c>
      <c r="F5150" t="str">
        <f>VLOOKUP(B5150,Sheet3!$B$2:$D$17,2,0)</f>
        <v>positive</v>
      </c>
      <c r="G5150">
        <f>VLOOKUP(B5150,Sheet3!$B$2:$D$17,3,0)</f>
        <v>50</v>
      </c>
      <c r="H5150">
        <f t="shared" si="240"/>
        <v>7</v>
      </c>
      <c r="I5150">
        <f t="shared" si="241"/>
        <v>4</v>
      </c>
      <c r="J5150" t="str">
        <f t="shared" si="242"/>
        <v>0-3</v>
      </c>
    </row>
    <row r="5151" spans="1:10">
      <c r="A5151" t="s">
        <v>388</v>
      </c>
      <c r="B5151" t="s">
        <v>1503</v>
      </c>
      <c r="C5151" s="7">
        <v>44269.8027199074</v>
      </c>
      <c r="D5151" t="str">
        <f>VLOOKUP(A5151,Sheet2!$B$2:$E$1001,3,0)</f>
        <v>audio</v>
      </c>
      <c r="E5151" t="str">
        <f>VLOOKUP(A5151,Sheet2!$B$2:$E$1001,4,0)</f>
        <v>soccer</v>
      </c>
      <c r="F5151" t="str">
        <f>VLOOKUP(B5151,Sheet3!$B$2:$D$17,2,0)</f>
        <v>negative</v>
      </c>
      <c r="G5151">
        <f>VLOOKUP(B5151,Sheet3!$B$2:$D$17,3,0)</f>
        <v>12</v>
      </c>
      <c r="H5151">
        <f t="shared" si="240"/>
        <v>3</v>
      </c>
      <c r="I5151">
        <f t="shared" si="241"/>
        <v>7</v>
      </c>
      <c r="J5151" t="str">
        <f t="shared" si="242"/>
        <v>18-21</v>
      </c>
    </row>
    <row r="5152" spans="1:10">
      <c r="A5152" t="s">
        <v>388</v>
      </c>
      <c r="B5152" t="s">
        <v>1501</v>
      </c>
      <c r="C5152" s="7">
        <v>44183.8237731481</v>
      </c>
      <c r="D5152" t="str">
        <f>VLOOKUP(A5152,Sheet2!$B$2:$E$1001,3,0)</f>
        <v>audio</v>
      </c>
      <c r="E5152" t="str">
        <f>VLOOKUP(A5152,Sheet2!$B$2:$E$1001,4,0)</f>
        <v>soccer</v>
      </c>
      <c r="F5152" t="str">
        <f>VLOOKUP(B5152,Sheet3!$B$2:$D$17,2,0)</f>
        <v>neutral</v>
      </c>
      <c r="G5152">
        <f>VLOOKUP(B5152,Sheet3!$B$2:$D$17,3,0)</f>
        <v>35</v>
      </c>
      <c r="H5152">
        <f t="shared" si="240"/>
        <v>12</v>
      </c>
      <c r="I5152">
        <f t="shared" si="241"/>
        <v>5</v>
      </c>
      <c r="J5152" t="str">
        <f t="shared" si="242"/>
        <v>18-21</v>
      </c>
    </row>
    <row r="5153" spans="1:10">
      <c r="A5153" t="s">
        <v>388</v>
      </c>
      <c r="B5153" t="s">
        <v>1488</v>
      </c>
      <c r="C5153" s="7">
        <v>44056.5060416667</v>
      </c>
      <c r="D5153" t="str">
        <f>VLOOKUP(A5153,Sheet2!$B$2:$E$1001,3,0)</f>
        <v>audio</v>
      </c>
      <c r="E5153" t="str">
        <f>VLOOKUP(A5153,Sheet2!$B$2:$E$1001,4,0)</f>
        <v>soccer</v>
      </c>
      <c r="F5153" t="str">
        <f>VLOOKUP(B5153,Sheet3!$B$2:$D$17,2,0)</f>
        <v>negative</v>
      </c>
      <c r="G5153">
        <f>VLOOKUP(B5153,Sheet3!$B$2:$D$17,3,0)</f>
        <v>0</v>
      </c>
      <c r="H5153">
        <f t="shared" si="240"/>
        <v>8</v>
      </c>
      <c r="I5153">
        <f t="shared" si="241"/>
        <v>4</v>
      </c>
      <c r="J5153" t="str">
        <f t="shared" si="242"/>
        <v>12-15</v>
      </c>
    </row>
    <row r="5154" customFormat="1" spans="1:10">
      <c r="A5154" t="s">
        <v>388</v>
      </c>
      <c r="B5154" t="s">
        <v>1496</v>
      </c>
      <c r="C5154" s="7">
        <v>44174.0145833333</v>
      </c>
      <c r="D5154" t="str">
        <f>VLOOKUP(A5154,Sheet2!$B$2:$E$1001,3,0)</f>
        <v>audio</v>
      </c>
      <c r="E5154" t="str">
        <f>VLOOKUP(A5154,Sheet2!$B$2:$E$1001,4,0)</f>
        <v>soccer</v>
      </c>
      <c r="F5154" t="str">
        <f>VLOOKUP(B5154,Sheet3!$B$2:$D$17,2,0)</f>
        <v>positive</v>
      </c>
      <c r="G5154">
        <f>VLOOKUP(B5154,Sheet3!$B$2:$D$17,3,0)</f>
        <v>70</v>
      </c>
      <c r="H5154">
        <f t="shared" si="240"/>
        <v>12</v>
      </c>
      <c r="I5154">
        <f t="shared" si="241"/>
        <v>3</v>
      </c>
      <c r="J5154" t="str">
        <f t="shared" si="242"/>
        <v>0-3</v>
      </c>
    </row>
    <row r="5155" spans="1:10">
      <c r="A5155" t="s">
        <v>388</v>
      </c>
      <c r="B5155" t="s">
        <v>1503</v>
      </c>
      <c r="C5155" s="7">
        <v>44071.3818402778</v>
      </c>
      <c r="D5155" t="str">
        <f>VLOOKUP(A5155,Sheet2!$B$2:$E$1001,3,0)</f>
        <v>audio</v>
      </c>
      <c r="E5155" t="str">
        <f>VLOOKUP(A5155,Sheet2!$B$2:$E$1001,4,0)</f>
        <v>soccer</v>
      </c>
      <c r="F5155" t="str">
        <f>VLOOKUP(B5155,Sheet3!$B$2:$D$17,2,0)</f>
        <v>negative</v>
      </c>
      <c r="G5155">
        <f>VLOOKUP(B5155,Sheet3!$B$2:$D$17,3,0)</f>
        <v>12</v>
      </c>
      <c r="H5155">
        <f t="shared" si="240"/>
        <v>8</v>
      </c>
      <c r="I5155">
        <f t="shared" si="241"/>
        <v>5</v>
      </c>
      <c r="J5155" t="str">
        <f t="shared" si="242"/>
        <v>9-12</v>
      </c>
    </row>
    <row r="5156" spans="1:10">
      <c r="A5156" t="s">
        <v>389</v>
      </c>
      <c r="B5156" t="s">
        <v>1500</v>
      </c>
      <c r="C5156" s="7">
        <v>44120.9942592593</v>
      </c>
      <c r="D5156" t="str">
        <f>VLOOKUP(A5156,Sheet2!$B$2:$E$1001,3,0)</f>
        <v>GIF</v>
      </c>
      <c r="E5156" t="str">
        <f>VLOOKUP(A5156,Sheet2!$B$2:$E$1001,4,0)</f>
        <v>food</v>
      </c>
      <c r="F5156" t="str">
        <f>VLOOKUP(B5156,Sheet3!$B$2:$D$17,2,0)</f>
        <v>positive</v>
      </c>
      <c r="G5156">
        <f>VLOOKUP(B5156,Sheet3!$B$2:$D$17,3,0)</f>
        <v>45</v>
      </c>
      <c r="H5156">
        <f t="shared" si="240"/>
        <v>10</v>
      </c>
      <c r="I5156">
        <f t="shared" si="241"/>
        <v>5</v>
      </c>
      <c r="J5156" t="str">
        <f t="shared" si="242"/>
        <v>21-24</v>
      </c>
    </row>
    <row r="5157" spans="1:10">
      <c r="A5157" t="s">
        <v>389</v>
      </c>
      <c r="B5157" t="s">
        <v>1485</v>
      </c>
      <c r="C5157" s="7">
        <v>44299.4307407407</v>
      </c>
      <c r="D5157" t="str">
        <f>VLOOKUP(A5157,Sheet2!$B$2:$E$1001,3,0)</f>
        <v>GIF</v>
      </c>
      <c r="E5157" t="str">
        <f>VLOOKUP(A5157,Sheet2!$B$2:$E$1001,4,0)</f>
        <v>food</v>
      </c>
      <c r="F5157" t="str">
        <f>VLOOKUP(B5157,Sheet3!$B$2:$D$17,2,0)</f>
        <v>positive</v>
      </c>
      <c r="G5157">
        <f>VLOOKUP(B5157,Sheet3!$B$2:$D$17,3,0)</f>
        <v>60</v>
      </c>
      <c r="H5157">
        <f t="shared" si="240"/>
        <v>4</v>
      </c>
      <c r="I5157">
        <f t="shared" si="241"/>
        <v>2</v>
      </c>
      <c r="J5157" t="str">
        <f t="shared" si="242"/>
        <v>9-12</v>
      </c>
    </row>
    <row r="5158" spans="1:10">
      <c r="A5158" t="s">
        <v>389</v>
      </c>
      <c r="B5158" t="s">
        <v>1488</v>
      </c>
      <c r="C5158" s="7">
        <v>44140.9315162037</v>
      </c>
      <c r="D5158" t="str">
        <f>VLOOKUP(A5158,Sheet2!$B$2:$E$1001,3,0)</f>
        <v>GIF</v>
      </c>
      <c r="E5158" t="str">
        <f>VLOOKUP(A5158,Sheet2!$B$2:$E$1001,4,0)</f>
        <v>food</v>
      </c>
      <c r="F5158" t="str">
        <f>VLOOKUP(B5158,Sheet3!$B$2:$D$17,2,0)</f>
        <v>negative</v>
      </c>
      <c r="G5158">
        <f>VLOOKUP(B5158,Sheet3!$B$2:$D$17,3,0)</f>
        <v>0</v>
      </c>
      <c r="H5158">
        <f t="shared" si="240"/>
        <v>11</v>
      </c>
      <c r="I5158">
        <f t="shared" si="241"/>
        <v>4</v>
      </c>
      <c r="J5158" t="str">
        <f t="shared" si="242"/>
        <v>21-24</v>
      </c>
    </row>
    <row r="5159" spans="1:10">
      <c r="A5159" t="s">
        <v>389</v>
      </c>
      <c r="B5159" t="s">
        <v>1492</v>
      </c>
      <c r="C5159" s="7">
        <v>44133.0548958333</v>
      </c>
      <c r="D5159" t="str">
        <f>VLOOKUP(A5159,Sheet2!$B$2:$E$1001,3,0)</f>
        <v>GIF</v>
      </c>
      <c r="E5159" t="str">
        <f>VLOOKUP(A5159,Sheet2!$B$2:$E$1001,4,0)</f>
        <v>food</v>
      </c>
      <c r="F5159" t="str">
        <f>VLOOKUP(B5159,Sheet3!$B$2:$D$17,2,0)</f>
        <v>neutral</v>
      </c>
      <c r="G5159">
        <f>VLOOKUP(B5159,Sheet3!$B$2:$D$17,3,0)</f>
        <v>20</v>
      </c>
      <c r="H5159">
        <f t="shared" si="240"/>
        <v>10</v>
      </c>
      <c r="I5159">
        <f t="shared" si="241"/>
        <v>4</v>
      </c>
      <c r="J5159" t="str">
        <f t="shared" si="242"/>
        <v>0-3</v>
      </c>
    </row>
    <row r="5160" spans="1:10">
      <c r="A5160" t="s">
        <v>389</v>
      </c>
      <c r="B5160" t="s">
        <v>1485</v>
      </c>
      <c r="C5160" s="7">
        <v>44282.0161458333</v>
      </c>
      <c r="D5160" t="str">
        <f>VLOOKUP(A5160,Sheet2!$B$2:$E$1001,3,0)</f>
        <v>GIF</v>
      </c>
      <c r="E5160" t="str">
        <f>VLOOKUP(A5160,Sheet2!$B$2:$E$1001,4,0)</f>
        <v>food</v>
      </c>
      <c r="F5160" t="str">
        <f>VLOOKUP(B5160,Sheet3!$B$2:$D$17,2,0)</f>
        <v>positive</v>
      </c>
      <c r="G5160">
        <f>VLOOKUP(B5160,Sheet3!$B$2:$D$17,3,0)</f>
        <v>60</v>
      </c>
      <c r="H5160">
        <f t="shared" si="240"/>
        <v>3</v>
      </c>
      <c r="I5160">
        <f t="shared" si="241"/>
        <v>6</v>
      </c>
      <c r="J5160" t="str">
        <f t="shared" si="242"/>
        <v>0-3</v>
      </c>
    </row>
    <row r="5161" spans="1:10">
      <c r="A5161" t="s">
        <v>389</v>
      </c>
      <c r="B5161" t="s">
        <v>1499</v>
      </c>
      <c r="C5161" s="7">
        <v>44120.5412152778</v>
      </c>
      <c r="D5161" t="str">
        <f>VLOOKUP(A5161,Sheet2!$B$2:$E$1001,3,0)</f>
        <v>GIF</v>
      </c>
      <c r="E5161" t="str">
        <f>VLOOKUP(A5161,Sheet2!$B$2:$E$1001,4,0)</f>
        <v>food</v>
      </c>
      <c r="F5161" t="str">
        <f>VLOOKUP(B5161,Sheet3!$B$2:$D$17,2,0)</f>
        <v>negative</v>
      </c>
      <c r="G5161">
        <f>VLOOKUP(B5161,Sheet3!$B$2:$D$17,3,0)</f>
        <v>10</v>
      </c>
      <c r="H5161">
        <f t="shared" si="240"/>
        <v>10</v>
      </c>
      <c r="I5161">
        <f t="shared" si="241"/>
        <v>5</v>
      </c>
      <c r="J5161" t="str">
        <f t="shared" si="242"/>
        <v>12-15</v>
      </c>
    </row>
    <row r="5162" spans="1:10">
      <c r="A5162" t="s">
        <v>389</v>
      </c>
      <c r="B5162" t="s">
        <v>1500</v>
      </c>
      <c r="C5162" s="7">
        <v>44011.4550578704</v>
      </c>
      <c r="D5162" t="str">
        <f>VLOOKUP(A5162,Sheet2!$B$2:$E$1001,3,0)</f>
        <v>GIF</v>
      </c>
      <c r="E5162" t="str">
        <f>VLOOKUP(A5162,Sheet2!$B$2:$E$1001,4,0)</f>
        <v>food</v>
      </c>
      <c r="F5162" t="str">
        <f>VLOOKUP(B5162,Sheet3!$B$2:$D$17,2,0)</f>
        <v>positive</v>
      </c>
      <c r="G5162">
        <f>VLOOKUP(B5162,Sheet3!$B$2:$D$17,3,0)</f>
        <v>45</v>
      </c>
      <c r="H5162">
        <f t="shared" si="240"/>
        <v>6</v>
      </c>
      <c r="I5162">
        <f t="shared" si="241"/>
        <v>1</v>
      </c>
      <c r="J5162" t="str">
        <f t="shared" si="242"/>
        <v>9-12</v>
      </c>
    </row>
    <row r="5163" spans="1:10">
      <c r="A5163" t="s">
        <v>389</v>
      </c>
      <c r="B5163" t="s">
        <v>1495</v>
      </c>
      <c r="C5163" s="7">
        <v>44055.3799652778</v>
      </c>
      <c r="D5163" t="str">
        <f>VLOOKUP(A5163,Sheet2!$B$2:$E$1001,3,0)</f>
        <v>GIF</v>
      </c>
      <c r="E5163" t="str">
        <f>VLOOKUP(A5163,Sheet2!$B$2:$E$1001,4,0)</f>
        <v>food</v>
      </c>
      <c r="F5163" t="str">
        <f>VLOOKUP(B5163,Sheet3!$B$2:$D$17,2,0)</f>
        <v>positive</v>
      </c>
      <c r="G5163">
        <f>VLOOKUP(B5163,Sheet3!$B$2:$D$17,3,0)</f>
        <v>75</v>
      </c>
      <c r="H5163">
        <f t="shared" si="240"/>
        <v>8</v>
      </c>
      <c r="I5163">
        <f t="shared" si="241"/>
        <v>3</v>
      </c>
      <c r="J5163" t="str">
        <f t="shared" si="242"/>
        <v>9-12</v>
      </c>
    </row>
    <row r="5164" spans="1:10">
      <c r="A5164" t="s">
        <v>389</v>
      </c>
      <c r="B5164" t="s">
        <v>1491</v>
      </c>
      <c r="C5164" s="7">
        <v>44207.9731944444</v>
      </c>
      <c r="D5164" t="str">
        <f>VLOOKUP(A5164,Sheet2!$B$2:$E$1001,3,0)</f>
        <v>GIF</v>
      </c>
      <c r="E5164" t="str">
        <f>VLOOKUP(A5164,Sheet2!$B$2:$E$1001,4,0)</f>
        <v>food</v>
      </c>
      <c r="F5164" t="str">
        <f>VLOOKUP(B5164,Sheet3!$B$2:$D$17,2,0)</f>
        <v>positive</v>
      </c>
      <c r="G5164">
        <f>VLOOKUP(B5164,Sheet3!$B$2:$D$17,3,0)</f>
        <v>30</v>
      </c>
      <c r="H5164">
        <f t="shared" si="240"/>
        <v>1</v>
      </c>
      <c r="I5164">
        <f t="shared" si="241"/>
        <v>1</v>
      </c>
      <c r="J5164" t="str">
        <f t="shared" si="242"/>
        <v>21-24</v>
      </c>
    </row>
    <row r="5165" customFormat="1" spans="1:10">
      <c r="A5165" t="s">
        <v>389</v>
      </c>
      <c r="B5165" t="s">
        <v>1496</v>
      </c>
      <c r="C5165" s="7">
        <v>44123.4639467593</v>
      </c>
      <c r="D5165" t="str">
        <f>VLOOKUP(A5165,Sheet2!$B$2:$E$1001,3,0)</f>
        <v>GIF</v>
      </c>
      <c r="E5165" t="str">
        <f>VLOOKUP(A5165,Sheet2!$B$2:$E$1001,4,0)</f>
        <v>food</v>
      </c>
      <c r="F5165" t="str">
        <f>VLOOKUP(B5165,Sheet3!$B$2:$D$17,2,0)</f>
        <v>positive</v>
      </c>
      <c r="G5165">
        <f>VLOOKUP(B5165,Sheet3!$B$2:$D$17,3,0)</f>
        <v>70</v>
      </c>
      <c r="H5165">
        <f t="shared" si="240"/>
        <v>10</v>
      </c>
      <c r="I5165">
        <f t="shared" si="241"/>
        <v>1</v>
      </c>
      <c r="J5165" t="str">
        <f t="shared" si="242"/>
        <v>9-12</v>
      </c>
    </row>
    <row r="5166" spans="1:10">
      <c r="A5166" t="s">
        <v>389</v>
      </c>
      <c r="B5166" t="s">
        <v>1487</v>
      </c>
      <c r="C5166" s="7">
        <v>44119.6312152778</v>
      </c>
      <c r="D5166" t="str">
        <f>VLOOKUP(A5166,Sheet2!$B$2:$E$1001,3,0)</f>
        <v>GIF</v>
      </c>
      <c r="E5166" t="str">
        <f>VLOOKUP(A5166,Sheet2!$B$2:$E$1001,4,0)</f>
        <v>food</v>
      </c>
      <c r="F5166" t="str">
        <f>VLOOKUP(B5166,Sheet3!$B$2:$D$17,2,0)</f>
        <v>positive</v>
      </c>
      <c r="G5166">
        <f>VLOOKUP(B5166,Sheet3!$B$2:$D$17,3,0)</f>
        <v>70</v>
      </c>
      <c r="H5166">
        <f t="shared" si="240"/>
        <v>10</v>
      </c>
      <c r="I5166">
        <f t="shared" si="241"/>
        <v>4</v>
      </c>
      <c r="J5166" t="str">
        <f t="shared" si="242"/>
        <v>15-18</v>
      </c>
    </row>
    <row r="5167" spans="1:10">
      <c r="A5167" t="s">
        <v>389</v>
      </c>
      <c r="B5167" t="s">
        <v>1503</v>
      </c>
      <c r="C5167" s="7">
        <v>44111.9922916667</v>
      </c>
      <c r="D5167" t="str">
        <f>VLOOKUP(A5167,Sheet2!$B$2:$E$1001,3,0)</f>
        <v>GIF</v>
      </c>
      <c r="E5167" t="str">
        <f>VLOOKUP(A5167,Sheet2!$B$2:$E$1001,4,0)</f>
        <v>food</v>
      </c>
      <c r="F5167" t="str">
        <f>VLOOKUP(B5167,Sheet3!$B$2:$D$17,2,0)</f>
        <v>negative</v>
      </c>
      <c r="G5167">
        <f>VLOOKUP(B5167,Sheet3!$B$2:$D$17,3,0)</f>
        <v>12</v>
      </c>
      <c r="H5167">
        <f t="shared" si="240"/>
        <v>10</v>
      </c>
      <c r="I5167">
        <f t="shared" si="241"/>
        <v>3</v>
      </c>
      <c r="J5167" t="str">
        <f t="shared" si="242"/>
        <v>21-24</v>
      </c>
    </row>
    <row r="5168" spans="1:10">
      <c r="A5168" t="s">
        <v>389</v>
      </c>
      <c r="B5168" t="s">
        <v>1485</v>
      </c>
      <c r="C5168" s="7">
        <v>44299.9153703704</v>
      </c>
      <c r="D5168" t="str">
        <f>VLOOKUP(A5168,Sheet2!$B$2:$E$1001,3,0)</f>
        <v>GIF</v>
      </c>
      <c r="E5168" t="str">
        <f>VLOOKUP(A5168,Sheet2!$B$2:$E$1001,4,0)</f>
        <v>food</v>
      </c>
      <c r="F5168" t="str">
        <f>VLOOKUP(B5168,Sheet3!$B$2:$D$17,2,0)</f>
        <v>positive</v>
      </c>
      <c r="G5168">
        <f>VLOOKUP(B5168,Sheet3!$B$2:$D$17,3,0)</f>
        <v>60</v>
      </c>
      <c r="H5168">
        <f t="shared" si="240"/>
        <v>4</v>
      </c>
      <c r="I5168">
        <f t="shared" si="241"/>
        <v>2</v>
      </c>
      <c r="J5168" t="str">
        <f t="shared" si="242"/>
        <v>21-24</v>
      </c>
    </row>
    <row r="5169" spans="1:10">
      <c r="A5169" t="s">
        <v>389</v>
      </c>
      <c r="B5169" t="s">
        <v>1487</v>
      </c>
      <c r="C5169" s="7">
        <v>44150.3287384259</v>
      </c>
      <c r="D5169" t="str">
        <f>VLOOKUP(A5169,Sheet2!$B$2:$E$1001,3,0)</f>
        <v>GIF</v>
      </c>
      <c r="E5169" t="str">
        <f>VLOOKUP(A5169,Sheet2!$B$2:$E$1001,4,0)</f>
        <v>food</v>
      </c>
      <c r="F5169" t="str">
        <f>VLOOKUP(B5169,Sheet3!$B$2:$D$17,2,0)</f>
        <v>positive</v>
      </c>
      <c r="G5169">
        <f>VLOOKUP(B5169,Sheet3!$B$2:$D$17,3,0)</f>
        <v>70</v>
      </c>
      <c r="H5169">
        <f t="shared" si="240"/>
        <v>11</v>
      </c>
      <c r="I5169">
        <f t="shared" si="241"/>
        <v>7</v>
      </c>
      <c r="J5169" t="str">
        <f t="shared" si="242"/>
        <v>6-9</v>
      </c>
    </row>
    <row r="5170" spans="1:10">
      <c r="A5170" t="s">
        <v>389</v>
      </c>
      <c r="B5170" t="s">
        <v>1495</v>
      </c>
      <c r="C5170" s="7">
        <v>44234.5589699074</v>
      </c>
      <c r="D5170" t="str">
        <f>VLOOKUP(A5170,Sheet2!$B$2:$E$1001,3,0)</f>
        <v>GIF</v>
      </c>
      <c r="E5170" t="str">
        <f>VLOOKUP(A5170,Sheet2!$B$2:$E$1001,4,0)</f>
        <v>food</v>
      </c>
      <c r="F5170" t="str">
        <f>VLOOKUP(B5170,Sheet3!$B$2:$D$17,2,0)</f>
        <v>positive</v>
      </c>
      <c r="G5170">
        <f>VLOOKUP(B5170,Sheet3!$B$2:$D$17,3,0)</f>
        <v>75</v>
      </c>
      <c r="H5170">
        <f t="shared" si="240"/>
        <v>2</v>
      </c>
      <c r="I5170">
        <f t="shared" si="241"/>
        <v>7</v>
      </c>
      <c r="J5170" t="str">
        <f t="shared" si="242"/>
        <v>12-15</v>
      </c>
    </row>
    <row r="5171" spans="1:10">
      <c r="A5171" t="s">
        <v>389</v>
      </c>
      <c r="B5171" t="s">
        <v>1502</v>
      </c>
      <c r="C5171" s="7">
        <v>44106.3839814815</v>
      </c>
      <c r="D5171" t="str">
        <f>VLOOKUP(A5171,Sheet2!$B$2:$E$1001,3,0)</f>
        <v>GIF</v>
      </c>
      <c r="E5171" t="str">
        <f>VLOOKUP(A5171,Sheet2!$B$2:$E$1001,4,0)</f>
        <v>food</v>
      </c>
      <c r="F5171" t="str">
        <f>VLOOKUP(B5171,Sheet3!$B$2:$D$17,2,0)</f>
        <v>negative</v>
      </c>
      <c r="G5171">
        <f>VLOOKUP(B5171,Sheet3!$B$2:$D$17,3,0)</f>
        <v>15</v>
      </c>
      <c r="H5171">
        <f t="shared" si="240"/>
        <v>10</v>
      </c>
      <c r="I5171">
        <f t="shared" si="241"/>
        <v>5</v>
      </c>
      <c r="J5171" t="str">
        <f t="shared" si="242"/>
        <v>9-12</v>
      </c>
    </row>
    <row r="5172" spans="1:10">
      <c r="A5172" t="s">
        <v>389</v>
      </c>
      <c r="B5172" t="s">
        <v>1495</v>
      </c>
      <c r="C5172" s="7">
        <v>44306.7172453704</v>
      </c>
      <c r="D5172" t="str">
        <f>VLOOKUP(A5172,Sheet2!$B$2:$E$1001,3,0)</f>
        <v>GIF</v>
      </c>
      <c r="E5172" t="str">
        <f>VLOOKUP(A5172,Sheet2!$B$2:$E$1001,4,0)</f>
        <v>food</v>
      </c>
      <c r="F5172" t="str">
        <f>VLOOKUP(B5172,Sheet3!$B$2:$D$17,2,0)</f>
        <v>positive</v>
      </c>
      <c r="G5172">
        <f>VLOOKUP(B5172,Sheet3!$B$2:$D$17,3,0)</f>
        <v>75</v>
      </c>
      <c r="H5172">
        <f t="shared" si="240"/>
        <v>4</v>
      </c>
      <c r="I5172">
        <f t="shared" si="241"/>
        <v>2</v>
      </c>
      <c r="J5172" t="str">
        <f t="shared" si="242"/>
        <v>15-18</v>
      </c>
    </row>
    <row r="5173" spans="1:10">
      <c r="A5173" t="s">
        <v>389</v>
      </c>
      <c r="B5173" t="s">
        <v>1496</v>
      </c>
      <c r="C5173" s="7">
        <v>44079.9917824074</v>
      </c>
      <c r="D5173" t="str">
        <f>VLOOKUP(A5173,Sheet2!$B$2:$E$1001,3,0)</f>
        <v>GIF</v>
      </c>
      <c r="E5173" t="str">
        <f>VLOOKUP(A5173,Sheet2!$B$2:$E$1001,4,0)</f>
        <v>food</v>
      </c>
      <c r="F5173" t="str">
        <f>VLOOKUP(B5173,Sheet3!$B$2:$D$17,2,0)</f>
        <v>positive</v>
      </c>
      <c r="G5173">
        <f>VLOOKUP(B5173,Sheet3!$B$2:$D$17,3,0)</f>
        <v>70</v>
      </c>
      <c r="H5173">
        <f t="shared" si="240"/>
        <v>9</v>
      </c>
      <c r="I5173">
        <f t="shared" si="241"/>
        <v>6</v>
      </c>
      <c r="J5173" t="str">
        <f t="shared" si="242"/>
        <v>21-24</v>
      </c>
    </row>
    <row r="5174" spans="1:10">
      <c r="A5174" t="s">
        <v>389</v>
      </c>
      <c r="B5174" t="s">
        <v>1496</v>
      </c>
      <c r="C5174" s="7">
        <v>44269.5827893519</v>
      </c>
      <c r="D5174" t="str">
        <f>VLOOKUP(A5174,Sheet2!$B$2:$E$1001,3,0)</f>
        <v>GIF</v>
      </c>
      <c r="E5174" t="str">
        <f>VLOOKUP(A5174,Sheet2!$B$2:$E$1001,4,0)</f>
        <v>food</v>
      </c>
      <c r="F5174" t="str">
        <f>VLOOKUP(B5174,Sheet3!$B$2:$D$17,2,0)</f>
        <v>positive</v>
      </c>
      <c r="G5174">
        <f>VLOOKUP(B5174,Sheet3!$B$2:$D$17,3,0)</f>
        <v>70</v>
      </c>
      <c r="H5174">
        <f t="shared" si="240"/>
        <v>3</v>
      </c>
      <c r="I5174">
        <f t="shared" si="241"/>
        <v>7</v>
      </c>
      <c r="J5174" t="str">
        <f t="shared" si="242"/>
        <v>12-15</v>
      </c>
    </row>
    <row r="5175" customFormat="1" spans="1:10">
      <c r="A5175" t="s">
        <v>389</v>
      </c>
      <c r="B5175" t="s">
        <v>1502</v>
      </c>
      <c r="C5175" s="7">
        <v>44341.8508217593</v>
      </c>
      <c r="D5175" t="str">
        <f>VLOOKUP(A5175,Sheet2!$B$2:$E$1001,3,0)</f>
        <v>GIF</v>
      </c>
      <c r="E5175" t="str">
        <f>VLOOKUP(A5175,Sheet2!$B$2:$E$1001,4,0)</f>
        <v>food</v>
      </c>
      <c r="F5175" t="str">
        <f>VLOOKUP(B5175,Sheet3!$B$2:$D$17,2,0)</f>
        <v>negative</v>
      </c>
      <c r="G5175">
        <f>VLOOKUP(B5175,Sheet3!$B$2:$D$17,3,0)</f>
        <v>15</v>
      </c>
      <c r="H5175">
        <f t="shared" si="240"/>
        <v>5</v>
      </c>
      <c r="I5175">
        <f t="shared" si="241"/>
        <v>2</v>
      </c>
      <c r="J5175" t="str">
        <f t="shared" si="242"/>
        <v>18-21</v>
      </c>
    </row>
    <row r="5176" spans="1:10">
      <c r="A5176" t="s">
        <v>389</v>
      </c>
      <c r="B5176" t="s">
        <v>1503</v>
      </c>
      <c r="C5176" s="7">
        <v>44288.9559143518</v>
      </c>
      <c r="D5176" t="str">
        <f>VLOOKUP(A5176,Sheet2!$B$2:$E$1001,3,0)</f>
        <v>GIF</v>
      </c>
      <c r="E5176" t="str">
        <f>VLOOKUP(A5176,Sheet2!$B$2:$E$1001,4,0)</f>
        <v>food</v>
      </c>
      <c r="F5176" t="str">
        <f>VLOOKUP(B5176,Sheet3!$B$2:$D$17,2,0)</f>
        <v>negative</v>
      </c>
      <c r="G5176">
        <f>VLOOKUP(B5176,Sheet3!$B$2:$D$17,3,0)</f>
        <v>12</v>
      </c>
      <c r="H5176">
        <f t="shared" si="240"/>
        <v>4</v>
      </c>
      <c r="I5176">
        <f t="shared" si="241"/>
        <v>5</v>
      </c>
      <c r="J5176" t="str">
        <f t="shared" si="242"/>
        <v>21-24</v>
      </c>
    </row>
    <row r="5177" spans="1:10">
      <c r="A5177" t="s">
        <v>389</v>
      </c>
      <c r="B5177" t="s">
        <v>1501</v>
      </c>
      <c r="C5177" s="7">
        <v>44238.3857638889</v>
      </c>
      <c r="D5177" t="str">
        <f>VLOOKUP(A5177,Sheet2!$B$2:$E$1001,3,0)</f>
        <v>GIF</v>
      </c>
      <c r="E5177" t="str">
        <f>VLOOKUP(A5177,Sheet2!$B$2:$E$1001,4,0)</f>
        <v>food</v>
      </c>
      <c r="F5177" t="str">
        <f>VLOOKUP(B5177,Sheet3!$B$2:$D$17,2,0)</f>
        <v>neutral</v>
      </c>
      <c r="G5177">
        <f>VLOOKUP(B5177,Sheet3!$B$2:$D$17,3,0)</f>
        <v>35</v>
      </c>
      <c r="H5177">
        <f t="shared" si="240"/>
        <v>2</v>
      </c>
      <c r="I5177">
        <f t="shared" si="241"/>
        <v>4</v>
      </c>
      <c r="J5177" t="str">
        <f t="shared" si="242"/>
        <v>9-12</v>
      </c>
    </row>
    <row r="5178" spans="1:10">
      <c r="A5178" t="s">
        <v>389</v>
      </c>
      <c r="B5178" t="s">
        <v>1496</v>
      </c>
      <c r="C5178" s="7">
        <v>44006.9969675926</v>
      </c>
      <c r="D5178" t="str">
        <f>VLOOKUP(A5178,Sheet2!$B$2:$E$1001,3,0)</f>
        <v>GIF</v>
      </c>
      <c r="E5178" t="str">
        <f>VLOOKUP(A5178,Sheet2!$B$2:$E$1001,4,0)</f>
        <v>food</v>
      </c>
      <c r="F5178" t="str">
        <f>VLOOKUP(B5178,Sheet3!$B$2:$D$17,2,0)</f>
        <v>positive</v>
      </c>
      <c r="G5178">
        <f>VLOOKUP(B5178,Sheet3!$B$2:$D$17,3,0)</f>
        <v>70</v>
      </c>
      <c r="H5178">
        <f t="shared" si="240"/>
        <v>6</v>
      </c>
      <c r="I5178">
        <f t="shared" si="241"/>
        <v>3</v>
      </c>
      <c r="J5178" t="str">
        <f t="shared" si="242"/>
        <v>21-24</v>
      </c>
    </row>
    <row r="5179" spans="1:10">
      <c r="A5179" t="s">
        <v>389</v>
      </c>
      <c r="B5179" t="s">
        <v>1498</v>
      </c>
      <c r="C5179" s="7">
        <v>44050.8131597222</v>
      </c>
      <c r="D5179" t="str">
        <f>VLOOKUP(A5179,Sheet2!$B$2:$E$1001,3,0)</f>
        <v>GIF</v>
      </c>
      <c r="E5179" t="str">
        <f>VLOOKUP(A5179,Sheet2!$B$2:$E$1001,4,0)</f>
        <v>food</v>
      </c>
      <c r="F5179" t="str">
        <f>VLOOKUP(B5179,Sheet3!$B$2:$D$17,2,0)</f>
        <v>positive</v>
      </c>
      <c r="G5179">
        <f>VLOOKUP(B5179,Sheet3!$B$2:$D$17,3,0)</f>
        <v>50</v>
      </c>
      <c r="H5179">
        <f t="shared" si="240"/>
        <v>8</v>
      </c>
      <c r="I5179">
        <f t="shared" si="241"/>
        <v>5</v>
      </c>
      <c r="J5179" t="str">
        <f t="shared" si="242"/>
        <v>18-21</v>
      </c>
    </row>
    <row r="5180" spans="1:10">
      <c r="A5180" t="s">
        <v>389</v>
      </c>
      <c r="B5180" t="s">
        <v>1490</v>
      </c>
      <c r="C5180" s="7">
        <v>44349.1302083333</v>
      </c>
      <c r="D5180" t="str">
        <f>VLOOKUP(A5180,Sheet2!$B$2:$E$1001,3,0)</f>
        <v>GIF</v>
      </c>
      <c r="E5180" t="str">
        <f>VLOOKUP(A5180,Sheet2!$B$2:$E$1001,4,0)</f>
        <v>food</v>
      </c>
      <c r="F5180" t="str">
        <f>VLOOKUP(B5180,Sheet3!$B$2:$D$17,2,0)</f>
        <v>negative</v>
      </c>
      <c r="G5180">
        <f>VLOOKUP(B5180,Sheet3!$B$2:$D$17,3,0)</f>
        <v>5</v>
      </c>
      <c r="H5180">
        <f t="shared" si="240"/>
        <v>6</v>
      </c>
      <c r="I5180">
        <f t="shared" si="241"/>
        <v>3</v>
      </c>
      <c r="J5180" t="str">
        <f t="shared" si="242"/>
        <v>3-6</v>
      </c>
    </row>
    <row r="5181" spans="1:10">
      <c r="A5181" t="s">
        <v>389</v>
      </c>
      <c r="B5181" t="s">
        <v>1487</v>
      </c>
      <c r="C5181" s="7">
        <v>44092.6946064815</v>
      </c>
      <c r="D5181" t="str">
        <f>VLOOKUP(A5181,Sheet2!$B$2:$E$1001,3,0)</f>
        <v>GIF</v>
      </c>
      <c r="E5181" t="str">
        <f>VLOOKUP(A5181,Sheet2!$B$2:$E$1001,4,0)</f>
        <v>food</v>
      </c>
      <c r="F5181" t="str">
        <f>VLOOKUP(B5181,Sheet3!$B$2:$D$17,2,0)</f>
        <v>positive</v>
      </c>
      <c r="G5181">
        <f>VLOOKUP(B5181,Sheet3!$B$2:$D$17,3,0)</f>
        <v>70</v>
      </c>
      <c r="H5181">
        <f t="shared" si="240"/>
        <v>9</v>
      </c>
      <c r="I5181">
        <f t="shared" si="241"/>
        <v>5</v>
      </c>
      <c r="J5181" t="str">
        <f t="shared" si="242"/>
        <v>15-18</v>
      </c>
    </row>
    <row r="5182" spans="1:10">
      <c r="A5182" t="s">
        <v>389</v>
      </c>
      <c r="B5182" t="s">
        <v>1499</v>
      </c>
      <c r="C5182" s="7">
        <v>44297.9001041667</v>
      </c>
      <c r="D5182" t="str">
        <f>VLOOKUP(A5182,Sheet2!$B$2:$E$1001,3,0)</f>
        <v>GIF</v>
      </c>
      <c r="E5182" t="str">
        <f>VLOOKUP(A5182,Sheet2!$B$2:$E$1001,4,0)</f>
        <v>food</v>
      </c>
      <c r="F5182" t="str">
        <f>VLOOKUP(B5182,Sheet3!$B$2:$D$17,2,0)</f>
        <v>negative</v>
      </c>
      <c r="G5182">
        <f>VLOOKUP(B5182,Sheet3!$B$2:$D$17,3,0)</f>
        <v>10</v>
      </c>
      <c r="H5182">
        <f t="shared" si="240"/>
        <v>4</v>
      </c>
      <c r="I5182">
        <f t="shared" si="241"/>
        <v>7</v>
      </c>
      <c r="J5182" t="str">
        <f t="shared" si="242"/>
        <v>21-24</v>
      </c>
    </row>
    <row r="5183" spans="1:10">
      <c r="A5183" t="s">
        <v>389</v>
      </c>
      <c r="B5183" t="s">
        <v>1502</v>
      </c>
      <c r="C5183" s="7">
        <v>44062.9702083333</v>
      </c>
      <c r="D5183" t="str">
        <f>VLOOKUP(A5183,Sheet2!$B$2:$E$1001,3,0)</f>
        <v>GIF</v>
      </c>
      <c r="E5183" t="str">
        <f>VLOOKUP(A5183,Sheet2!$B$2:$E$1001,4,0)</f>
        <v>food</v>
      </c>
      <c r="F5183" t="str">
        <f>VLOOKUP(B5183,Sheet3!$B$2:$D$17,2,0)</f>
        <v>negative</v>
      </c>
      <c r="G5183">
        <f>VLOOKUP(B5183,Sheet3!$B$2:$D$17,3,0)</f>
        <v>15</v>
      </c>
      <c r="H5183">
        <f t="shared" si="240"/>
        <v>8</v>
      </c>
      <c r="I5183">
        <f t="shared" si="241"/>
        <v>3</v>
      </c>
      <c r="J5183" t="str">
        <f t="shared" si="242"/>
        <v>21-24</v>
      </c>
    </row>
    <row r="5184" spans="1:10">
      <c r="A5184" t="s">
        <v>389</v>
      </c>
      <c r="B5184" t="s">
        <v>1498</v>
      </c>
      <c r="C5184" s="7">
        <v>44145.6224189815</v>
      </c>
      <c r="D5184" t="str">
        <f>VLOOKUP(A5184,Sheet2!$B$2:$E$1001,3,0)</f>
        <v>GIF</v>
      </c>
      <c r="E5184" t="str">
        <f>VLOOKUP(A5184,Sheet2!$B$2:$E$1001,4,0)</f>
        <v>food</v>
      </c>
      <c r="F5184" t="str">
        <f>VLOOKUP(B5184,Sheet3!$B$2:$D$17,2,0)</f>
        <v>positive</v>
      </c>
      <c r="G5184">
        <f>VLOOKUP(B5184,Sheet3!$B$2:$D$17,3,0)</f>
        <v>50</v>
      </c>
      <c r="H5184">
        <f t="shared" si="240"/>
        <v>11</v>
      </c>
      <c r="I5184">
        <f t="shared" si="241"/>
        <v>2</v>
      </c>
      <c r="J5184" t="str">
        <f t="shared" si="242"/>
        <v>12-15</v>
      </c>
    </row>
    <row r="5185" customFormat="1" spans="1:10">
      <c r="A5185" t="s">
        <v>389</v>
      </c>
      <c r="B5185" t="s">
        <v>1485</v>
      </c>
      <c r="C5185" s="7">
        <v>44015.8831828704</v>
      </c>
      <c r="D5185" t="str">
        <f>VLOOKUP(A5185,Sheet2!$B$2:$E$1001,3,0)</f>
        <v>GIF</v>
      </c>
      <c r="E5185" t="str">
        <f>VLOOKUP(A5185,Sheet2!$B$2:$E$1001,4,0)</f>
        <v>food</v>
      </c>
      <c r="F5185" t="str">
        <f>VLOOKUP(B5185,Sheet3!$B$2:$D$17,2,0)</f>
        <v>positive</v>
      </c>
      <c r="G5185">
        <f>VLOOKUP(B5185,Sheet3!$B$2:$D$17,3,0)</f>
        <v>60</v>
      </c>
      <c r="H5185">
        <f t="shared" si="240"/>
        <v>7</v>
      </c>
      <c r="I5185">
        <f t="shared" si="241"/>
        <v>5</v>
      </c>
      <c r="J5185" t="str">
        <f t="shared" si="242"/>
        <v>21-24</v>
      </c>
    </row>
    <row r="5186" spans="1:10">
      <c r="A5186" t="s">
        <v>390</v>
      </c>
      <c r="B5186" t="s">
        <v>1496</v>
      </c>
      <c r="C5186" s="7">
        <v>44159.9557407407</v>
      </c>
      <c r="D5186" t="str">
        <f>VLOOKUP(A5186,Sheet2!$B$2:$E$1001,3,0)</f>
        <v>audio</v>
      </c>
      <c r="E5186" t="str">
        <f>VLOOKUP(A5186,Sheet2!$B$2:$E$1001,4,0)</f>
        <v>travel</v>
      </c>
      <c r="F5186" t="str">
        <f>VLOOKUP(B5186,Sheet3!$B$2:$D$17,2,0)</f>
        <v>positive</v>
      </c>
      <c r="G5186">
        <f>VLOOKUP(B5186,Sheet3!$B$2:$D$17,3,0)</f>
        <v>70</v>
      </c>
      <c r="H5186">
        <f t="shared" si="240"/>
        <v>11</v>
      </c>
      <c r="I5186">
        <f t="shared" si="241"/>
        <v>2</v>
      </c>
      <c r="J5186" t="str">
        <f t="shared" si="242"/>
        <v>21-24</v>
      </c>
    </row>
    <row r="5187" spans="1:10">
      <c r="A5187" t="s">
        <v>390</v>
      </c>
      <c r="B5187" t="s">
        <v>1485</v>
      </c>
      <c r="C5187" s="7">
        <v>44051.9613657407</v>
      </c>
      <c r="D5187" t="str">
        <f>VLOOKUP(A5187,Sheet2!$B$2:$E$1001,3,0)</f>
        <v>audio</v>
      </c>
      <c r="E5187" t="str">
        <f>VLOOKUP(A5187,Sheet2!$B$2:$E$1001,4,0)</f>
        <v>travel</v>
      </c>
      <c r="F5187" t="str">
        <f>VLOOKUP(B5187,Sheet3!$B$2:$D$17,2,0)</f>
        <v>positive</v>
      </c>
      <c r="G5187">
        <f>VLOOKUP(B5187,Sheet3!$B$2:$D$17,3,0)</f>
        <v>60</v>
      </c>
      <c r="H5187">
        <f t="shared" ref="H5187:H5250" si="243">MONTH(C5187)</f>
        <v>8</v>
      </c>
      <c r="I5187">
        <f t="shared" ref="I5187:I5250" si="244">WEEKDAY(C5187,2)</f>
        <v>6</v>
      </c>
      <c r="J5187" t="str">
        <f t="shared" ref="J5187:J5250" si="245">TEXT(INT(HOUR(C5187)/3)*3,"0")&amp;"-"&amp;TEXT(INT(HOUR(C5187)/3)*3+3,"0")</f>
        <v>21-24</v>
      </c>
    </row>
    <row r="5188" spans="1:10">
      <c r="A5188" t="s">
        <v>390</v>
      </c>
      <c r="B5188" t="s">
        <v>1491</v>
      </c>
      <c r="C5188" s="7">
        <v>44287.6356018518</v>
      </c>
      <c r="D5188" t="str">
        <f>VLOOKUP(A5188,Sheet2!$B$2:$E$1001,3,0)</f>
        <v>audio</v>
      </c>
      <c r="E5188" t="str">
        <f>VLOOKUP(A5188,Sheet2!$B$2:$E$1001,4,0)</f>
        <v>travel</v>
      </c>
      <c r="F5188" t="str">
        <f>VLOOKUP(B5188,Sheet3!$B$2:$D$17,2,0)</f>
        <v>positive</v>
      </c>
      <c r="G5188">
        <f>VLOOKUP(B5188,Sheet3!$B$2:$D$17,3,0)</f>
        <v>30</v>
      </c>
      <c r="H5188">
        <f t="shared" si="243"/>
        <v>4</v>
      </c>
      <c r="I5188">
        <f t="shared" si="244"/>
        <v>4</v>
      </c>
      <c r="J5188" t="str">
        <f t="shared" si="245"/>
        <v>15-18</v>
      </c>
    </row>
    <row r="5189" spans="1:10">
      <c r="A5189" t="s">
        <v>390</v>
      </c>
      <c r="B5189" t="s">
        <v>1487</v>
      </c>
      <c r="C5189" s="7">
        <v>44175.9554513889</v>
      </c>
      <c r="D5189" t="str">
        <f>VLOOKUP(A5189,Sheet2!$B$2:$E$1001,3,0)</f>
        <v>audio</v>
      </c>
      <c r="E5189" t="str">
        <f>VLOOKUP(A5189,Sheet2!$B$2:$E$1001,4,0)</f>
        <v>travel</v>
      </c>
      <c r="F5189" t="str">
        <f>VLOOKUP(B5189,Sheet3!$B$2:$D$17,2,0)</f>
        <v>positive</v>
      </c>
      <c r="G5189">
        <f>VLOOKUP(B5189,Sheet3!$B$2:$D$17,3,0)</f>
        <v>70</v>
      </c>
      <c r="H5189">
        <f t="shared" si="243"/>
        <v>12</v>
      </c>
      <c r="I5189">
        <f t="shared" si="244"/>
        <v>4</v>
      </c>
      <c r="J5189" t="str">
        <f t="shared" si="245"/>
        <v>21-24</v>
      </c>
    </row>
    <row r="5190" spans="1:10">
      <c r="A5190" t="s">
        <v>390</v>
      </c>
      <c r="B5190" t="s">
        <v>1503</v>
      </c>
      <c r="C5190" s="7">
        <v>44099.6041203704</v>
      </c>
      <c r="D5190" t="str">
        <f>VLOOKUP(A5190,Sheet2!$B$2:$E$1001,3,0)</f>
        <v>audio</v>
      </c>
      <c r="E5190" t="str">
        <f>VLOOKUP(A5190,Sheet2!$B$2:$E$1001,4,0)</f>
        <v>travel</v>
      </c>
      <c r="F5190" t="str">
        <f>VLOOKUP(B5190,Sheet3!$B$2:$D$17,2,0)</f>
        <v>negative</v>
      </c>
      <c r="G5190">
        <f>VLOOKUP(B5190,Sheet3!$B$2:$D$17,3,0)</f>
        <v>12</v>
      </c>
      <c r="H5190">
        <f t="shared" si="243"/>
        <v>9</v>
      </c>
      <c r="I5190">
        <f t="shared" si="244"/>
        <v>5</v>
      </c>
      <c r="J5190" t="str">
        <f t="shared" si="245"/>
        <v>12-15</v>
      </c>
    </row>
    <row r="5191" spans="1:10">
      <c r="A5191" t="s">
        <v>390</v>
      </c>
      <c r="B5191" t="s">
        <v>1500</v>
      </c>
      <c r="C5191" s="7">
        <v>44125.2834375</v>
      </c>
      <c r="D5191" t="str">
        <f>VLOOKUP(A5191,Sheet2!$B$2:$E$1001,3,0)</f>
        <v>audio</v>
      </c>
      <c r="E5191" t="str">
        <f>VLOOKUP(A5191,Sheet2!$B$2:$E$1001,4,0)</f>
        <v>travel</v>
      </c>
      <c r="F5191" t="str">
        <f>VLOOKUP(B5191,Sheet3!$B$2:$D$17,2,0)</f>
        <v>positive</v>
      </c>
      <c r="G5191">
        <f>VLOOKUP(B5191,Sheet3!$B$2:$D$17,3,0)</f>
        <v>45</v>
      </c>
      <c r="H5191">
        <f t="shared" si="243"/>
        <v>10</v>
      </c>
      <c r="I5191">
        <f t="shared" si="244"/>
        <v>3</v>
      </c>
      <c r="J5191" t="str">
        <f t="shared" si="245"/>
        <v>6-9</v>
      </c>
    </row>
    <row r="5192" spans="1:10">
      <c r="A5192" t="s">
        <v>390</v>
      </c>
      <c r="B5192" t="s">
        <v>1501</v>
      </c>
      <c r="C5192" s="7">
        <v>44323.1282986111</v>
      </c>
      <c r="D5192" t="str">
        <f>VLOOKUP(A5192,Sheet2!$B$2:$E$1001,3,0)</f>
        <v>audio</v>
      </c>
      <c r="E5192" t="str">
        <f>VLOOKUP(A5192,Sheet2!$B$2:$E$1001,4,0)</f>
        <v>travel</v>
      </c>
      <c r="F5192" t="str">
        <f>VLOOKUP(B5192,Sheet3!$B$2:$D$17,2,0)</f>
        <v>neutral</v>
      </c>
      <c r="G5192">
        <f>VLOOKUP(B5192,Sheet3!$B$2:$D$17,3,0)</f>
        <v>35</v>
      </c>
      <c r="H5192">
        <f t="shared" si="243"/>
        <v>5</v>
      </c>
      <c r="I5192">
        <f t="shared" si="244"/>
        <v>5</v>
      </c>
      <c r="J5192" t="str">
        <f t="shared" si="245"/>
        <v>3-6</v>
      </c>
    </row>
    <row r="5193" spans="1:10">
      <c r="A5193" t="s">
        <v>390</v>
      </c>
      <c r="B5193" t="s">
        <v>1501</v>
      </c>
      <c r="C5193" s="7">
        <v>44329.7392708333</v>
      </c>
      <c r="D5193" t="str">
        <f>VLOOKUP(A5193,Sheet2!$B$2:$E$1001,3,0)</f>
        <v>audio</v>
      </c>
      <c r="E5193" t="str">
        <f>VLOOKUP(A5193,Sheet2!$B$2:$E$1001,4,0)</f>
        <v>travel</v>
      </c>
      <c r="F5193" t="str">
        <f>VLOOKUP(B5193,Sheet3!$B$2:$D$17,2,0)</f>
        <v>neutral</v>
      </c>
      <c r="G5193">
        <f>VLOOKUP(B5193,Sheet3!$B$2:$D$17,3,0)</f>
        <v>35</v>
      </c>
      <c r="H5193">
        <f t="shared" si="243"/>
        <v>5</v>
      </c>
      <c r="I5193">
        <f t="shared" si="244"/>
        <v>4</v>
      </c>
      <c r="J5193" t="str">
        <f t="shared" si="245"/>
        <v>15-18</v>
      </c>
    </row>
    <row r="5194" spans="1:10">
      <c r="A5194" t="s">
        <v>390</v>
      </c>
      <c r="B5194" t="s">
        <v>1503</v>
      </c>
      <c r="C5194" s="7">
        <v>44001.965462963</v>
      </c>
      <c r="D5194" t="str">
        <f>VLOOKUP(A5194,Sheet2!$B$2:$E$1001,3,0)</f>
        <v>audio</v>
      </c>
      <c r="E5194" t="str">
        <f>VLOOKUP(A5194,Sheet2!$B$2:$E$1001,4,0)</f>
        <v>travel</v>
      </c>
      <c r="F5194" t="str">
        <f>VLOOKUP(B5194,Sheet3!$B$2:$D$17,2,0)</f>
        <v>negative</v>
      </c>
      <c r="G5194">
        <f>VLOOKUP(B5194,Sheet3!$B$2:$D$17,3,0)</f>
        <v>12</v>
      </c>
      <c r="H5194">
        <f t="shared" si="243"/>
        <v>6</v>
      </c>
      <c r="I5194">
        <f t="shared" si="244"/>
        <v>5</v>
      </c>
      <c r="J5194" t="str">
        <f t="shared" si="245"/>
        <v>21-24</v>
      </c>
    </row>
    <row r="5195" customFormat="1" spans="1:10">
      <c r="A5195" t="s">
        <v>390</v>
      </c>
      <c r="B5195" t="s">
        <v>1494</v>
      </c>
      <c r="C5195" s="7">
        <v>44278.8155092593</v>
      </c>
      <c r="D5195" t="str">
        <f>VLOOKUP(A5195,Sheet2!$B$2:$E$1001,3,0)</f>
        <v>audio</v>
      </c>
      <c r="E5195" t="str">
        <f>VLOOKUP(A5195,Sheet2!$B$2:$E$1001,4,0)</f>
        <v>travel</v>
      </c>
      <c r="F5195" t="str">
        <f>VLOOKUP(B5195,Sheet3!$B$2:$D$17,2,0)</f>
        <v>positive</v>
      </c>
      <c r="G5195">
        <f>VLOOKUP(B5195,Sheet3!$B$2:$D$17,3,0)</f>
        <v>65</v>
      </c>
      <c r="H5195">
        <f t="shared" si="243"/>
        <v>3</v>
      </c>
      <c r="I5195">
        <f t="shared" si="244"/>
        <v>2</v>
      </c>
      <c r="J5195" t="str">
        <f t="shared" si="245"/>
        <v>18-21</v>
      </c>
    </row>
    <row r="5196" spans="1:10">
      <c r="A5196" t="s">
        <v>390</v>
      </c>
      <c r="B5196" t="s">
        <v>1485</v>
      </c>
      <c r="C5196" s="7">
        <v>44075.1086921296</v>
      </c>
      <c r="D5196" t="str">
        <f>VLOOKUP(A5196,Sheet2!$B$2:$E$1001,3,0)</f>
        <v>audio</v>
      </c>
      <c r="E5196" t="str">
        <f>VLOOKUP(A5196,Sheet2!$B$2:$E$1001,4,0)</f>
        <v>travel</v>
      </c>
      <c r="F5196" t="str">
        <f>VLOOKUP(B5196,Sheet3!$B$2:$D$17,2,0)</f>
        <v>positive</v>
      </c>
      <c r="G5196">
        <f>VLOOKUP(B5196,Sheet3!$B$2:$D$17,3,0)</f>
        <v>60</v>
      </c>
      <c r="H5196">
        <f t="shared" si="243"/>
        <v>9</v>
      </c>
      <c r="I5196">
        <f t="shared" si="244"/>
        <v>2</v>
      </c>
      <c r="J5196" t="str">
        <f t="shared" si="245"/>
        <v>0-3</v>
      </c>
    </row>
    <row r="5197" spans="1:10">
      <c r="A5197" t="s">
        <v>390</v>
      </c>
      <c r="B5197" t="s">
        <v>1496</v>
      </c>
      <c r="C5197" s="7">
        <v>44144.2374884259</v>
      </c>
      <c r="D5197" t="str">
        <f>VLOOKUP(A5197,Sheet2!$B$2:$E$1001,3,0)</f>
        <v>audio</v>
      </c>
      <c r="E5197" t="str">
        <f>VLOOKUP(A5197,Sheet2!$B$2:$E$1001,4,0)</f>
        <v>travel</v>
      </c>
      <c r="F5197" t="str">
        <f>VLOOKUP(B5197,Sheet3!$B$2:$D$17,2,0)</f>
        <v>positive</v>
      </c>
      <c r="G5197">
        <f>VLOOKUP(B5197,Sheet3!$B$2:$D$17,3,0)</f>
        <v>70</v>
      </c>
      <c r="H5197">
        <f t="shared" si="243"/>
        <v>11</v>
      </c>
      <c r="I5197">
        <f t="shared" si="244"/>
        <v>1</v>
      </c>
      <c r="J5197" t="str">
        <f t="shared" si="245"/>
        <v>3-6</v>
      </c>
    </row>
    <row r="5198" spans="1:10">
      <c r="A5198" t="s">
        <v>390</v>
      </c>
      <c r="B5198" t="s">
        <v>1495</v>
      </c>
      <c r="C5198" s="7">
        <v>44325.411875</v>
      </c>
      <c r="D5198" t="str">
        <f>VLOOKUP(A5198,Sheet2!$B$2:$E$1001,3,0)</f>
        <v>audio</v>
      </c>
      <c r="E5198" t="str">
        <f>VLOOKUP(A5198,Sheet2!$B$2:$E$1001,4,0)</f>
        <v>travel</v>
      </c>
      <c r="F5198" t="str">
        <f>VLOOKUP(B5198,Sheet3!$B$2:$D$17,2,0)</f>
        <v>positive</v>
      </c>
      <c r="G5198">
        <f>VLOOKUP(B5198,Sheet3!$B$2:$D$17,3,0)</f>
        <v>75</v>
      </c>
      <c r="H5198">
        <f t="shared" si="243"/>
        <v>5</v>
      </c>
      <c r="I5198">
        <f t="shared" si="244"/>
        <v>7</v>
      </c>
      <c r="J5198" t="str">
        <f t="shared" si="245"/>
        <v>9-12</v>
      </c>
    </row>
    <row r="5199" spans="1:10">
      <c r="A5199" t="s">
        <v>390</v>
      </c>
      <c r="B5199" t="s">
        <v>1500</v>
      </c>
      <c r="C5199" s="7">
        <v>44141.1341666667</v>
      </c>
      <c r="D5199" t="str">
        <f>VLOOKUP(A5199,Sheet2!$B$2:$E$1001,3,0)</f>
        <v>audio</v>
      </c>
      <c r="E5199" t="str">
        <f>VLOOKUP(A5199,Sheet2!$B$2:$E$1001,4,0)</f>
        <v>travel</v>
      </c>
      <c r="F5199" t="str">
        <f>VLOOKUP(B5199,Sheet3!$B$2:$D$17,2,0)</f>
        <v>positive</v>
      </c>
      <c r="G5199">
        <f>VLOOKUP(B5199,Sheet3!$B$2:$D$17,3,0)</f>
        <v>45</v>
      </c>
      <c r="H5199">
        <f t="shared" si="243"/>
        <v>11</v>
      </c>
      <c r="I5199">
        <f t="shared" si="244"/>
        <v>5</v>
      </c>
      <c r="J5199" t="str">
        <f t="shared" si="245"/>
        <v>3-6</v>
      </c>
    </row>
    <row r="5200" spans="1:10">
      <c r="A5200" t="s">
        <v>390</v>
      </c>
      <c r="B5200" t="s">
        <v>1495</v>
      </c>
      <c r="C5200" s="7">
        <v>44178.1181134259</v>
      </c>
      <c r="D5200" t="str">
        <f>VLOOKUP(A5200,Sheet2!$B$2:$E$1001,3,0)</f>
        <v>audio</v>
      </c>
      <c r="E5200" t="str">
        <f>VLOOKUP(A5200,Sheet2!$B$2:$E$1001,4,0)</f>
        <v>travel</v>
      </c>
      <c r="F5200" t="str">
        <f>VLOOKUP(B5200,Sheet3!$B$2:$D$17,2,0)</f>
        <v>positive</v>
      </c>
      <c r="G5200">
        <f>VLOOKUP(B5200,Sheet3!$B$2:$D$17,3,0)</f>
        <v>75</v>
      </c>
      <c r="H5200">
        <f t="shared" si="243"/>
        <v>12</v>
      </c>
      <c r="I5200">
        <f t="shared" si="244"/>
        <v>7</v>
      </c>
      <c r="J5200" t="str">
        <f t="shared" si="245"/>
        <v>0-3</v>
      </c>
    </row>
    <row r="5201" spans="1:10">
      <c r="A5201" t="s">
        <v>390</v>
      </c>
      <c r="B5201" t="s">
        <v>1503</v>
      </c>
      <c r="C5201" s="7">
        <v>44123.4677777778</v>
      </c>
      <c r="D5201" t="str">
        <f>VLOOKUP(A5201,Sheet2!$B$2:$E$1001,3,0)</f>
        <v>audio</v>
      </c>
      <c r="E5201" t="str">
        <f>VLOOKUP(A5201,Sheet2!$B$2:$E$1001,4,0)</f>
        <v>travel</v>
      </c>
      <c r="F5201" t="str">
        <f>VLOOKUP(B5201,Sheet3!$B$2:$D$17,2,0)</f>
        <v>negative</v>
      </c>
      <c r="G5201">
        <f>VLOOKUP(B5201,Sheet3!$B$2:$D$17,3,0)</f>
        <v>12</v>
      </c>
      <c r="H5201">
        <f t="shared" si="243"/>
        <v>10</v>
      </c>
      <c r="I5201">
        <f t="shared" si="244"/>
        <v>1</v>
      </c>
      <c r="J5201" t="str">
        <f t="shared" si="245"/>
        <v>9-12</v>
      </c>
    </row>
    <row r="5202" spans="1:10">
      <c r="A5202" t="s">
        <v>390</v>
      </c>
      <c r="B5202" t="s">
        <v>1495</v>
      </c>
      <c r="C5202" s="7">
        <v>44309.6033333333</v>
      </c>
      <c r="D5202" t="str">
        <f>VLOOKUP(A5202,Sheet2!$B$2:$E$1001,3,0)</f>
        <v>audio</v>
      </c>
      <c r="E5202" t="str">
        <f>VLOOKUP(A5202,Sheet2!$B$2:$E$1001,4,0)</f>
        <v>travel</v>
      </c>
      <c r="F5202" t="str">
        <f>VLOOKUP(B5202,Sheet3!$B$2:$D$17,2,0)</f>
        <v>positive</v>
      </c>
      <c r="G5202">
        <f>VLOOKUP(B5202,Sheet3!$B$2:$D$17,3,0)</f>
        <v>75</v>
      </c>
      <c r="H5202">
        <f t="shared" si="243"/>
        <v>4</v>
      </c>
      <c r="I5202">
        <f t="shared" si="244"/>
        <v>5</v>
      </c>
      <c r="J5202" t="str">
        <f t="shared" si="245"/>
        <v>12-15</v>
      </c>
    </row>
    <row r="5203" spans="1:10">
      <c r="A5203" t="s">
        <v>390</v>
      </c>
      <c r="B5203" t="s">
        <v>1487</v>
      </c>
      <c r="C5203" s="7">
        <v>44003.079849537</v>
      </c>
      <c r="D5203" t="str">
        <f>VLOOKUP(A5203,Sheet2!$B$2:$E$1001,3,0)</f>
        <v>audio</v>
      </c>
      <c r="E5203" t="str">
        <f>VLOOKUP(A5203,Sheet2!$B$2:$E$1001,4,0)</f>
        <v>travel</v>
      </c>
      <c r="F5203" t="str">
        <f>VLOOKUP(B5203,Sheet3!$B$2:$D$17,2,0)</f>
        <v>positive</v>
      </c>
      <c r="G5203">
        <f>VLOOKUP(B5203,Sheet3!$B$2:$D$17,3,0)</f>
        <v>70</v>
      </c>
      <c r="H5203">
        <f t="shared" si="243"/>
        <v>6</v>
      </c>
      <c r="I5203">
        <f t="shared" si="244"/>
        <v>7</v>
      </c>
      <c r="J5203" t="str">
        <f t="shared" si="245"/>
        <v>0-3</v>
      </c>
    </row>
    <row r="5204" spans="1:10">
      <c r="A5204" t="s">
        <v>390</v>
      </c>
      <c r="B5204" t="s">
        <v>1499</v>
      </c>
      <c r="C5204" s="7">
        <v>44027.1346990741</v>
      </c>
      <c r="D5204" t="str">
        <f>VLOOKUP(A5204,Sheet2!$B$2:$E$1001,3,0)</f>
        <v>audio</v>
      </c>
      <c r="E5204" t="str">
        <f>VLOOKUP(A5204,Sheet2!$B$2:$E$1001,4,0)</f>
        <v>travel</v>
      </c>
      <c r="F5204" t="str">
        <f>VLOOKUP(B5204,Sheet3!$B$2:$D$17,2,0)</f>
        <v>negative</v>
      </c>
      <c r="G5204">
        <f>VLOOKUP(B5204,Sheet3!$B$2:$D$17,3,0)</f>
        <v>10</v>
      </c>
      <c r="H5204">
        <f t="shared" si="243"/>
        <v>7</v>
      </c>
      <c r="I5204">
        <f t="shared" si="244"/>
        <v>3</v>
      </c>
      <c r="J5204" t="str">
        <f t="shared" si="245"/>
        <v>3-6</v>
      </c>
    </row>
    <row r="5205" customFormat="1" spans="1:10">
      <c r="A5205" t="s">
        <v>390</v>
      </c>
      <c r="B5205" t="s">
        <v>1500</v>
      </c>
      <c r="C5205" s="7">
        <v>44148.0151736111</v>
      </c>
      <c r="D5205" t="str">
        <f>VLOOKUP(A5205,Sheet2!$B$2:$E$1001,3,0)</f>
        <v>audio</v>
      </c>
      <c r="E5205" t="str">
        <f>VLOOKUP(A5205,Sheet2!$B$2:$E$1001,4,0)</f>
        <v>travel</v>
      </c>
      <c r="F5205" t="str">
        <f>VLOOKUP(B5205,Sheet3!$B$2:$D$17,2,0)</f>
        <v>positive</v>
      </c>
      <c r="G5205">
        <f>VLOOKUP(B5205,Sheet3!$B$2:$D$17,3,0)</f>
        <v>45</v>
      </c>
      <c r="H5205">
        <f t="shared" si="243"/>
        <v>11</v>
      </c>
      <c r="I5205">
        <f t="shared" si="244"/>
        <v>5</v>
      </c>
      <c r="J5205" t="str">
        <f t="shared" si="245"/>
        <v>0-3</v>
      </c>
    </row>
    <row r="5206" spans="1:10">
      <c r="A5206" t="s">
        <v>390</v>
      </c>
      <c r="B5206" t="s">
        <v>1498</v>
      </c>
      <c r="C5206" s="7">
        <v>44179.7520023148</v>
      </c>
      <c r="D5206" t="str">
        <f>VLOOKUP(A5206,Sheet2!$B$2:$E$1001,3,0)</f>
        <v>audio</v>
      </c>
      <c r="E5206" t="str">
        <f>VLOOKUP(A5206,Sheet2!$B$2:$E$1001,4,0)</f>
        <v>travel</v>
      </c>
      <c r="F5206" t="str">
        <f>VLOOKUP(B5206,Sheet3!$B$2:$D$17,2,0)</f>
        <v>positive</v>
      </c>
      <c r="G5206">
        <f>VLOOKUP(B5206,Sheet3!$B$2:$D$17,3,0)</f>
        <v>50</v>
      </c>
      <c r="H5206">
        <f t="shared" si="243"/>
        <v>12</v>
      </c>
      <c r="I5206">
        <f t="shared" si="244"/>
        <v>1</v>
      </c>
      <c r="J5206" t="str">
        <f t="shared" si="245"/>
        <v>18-21</v>
      </c>
    </row>
    <row r="5207" spans="1:10">
      <c r="A5207" t="s">
        <v>390</v>
      </c>
      <c r="B5207" t="s">
        <v>1492</v>
      </c>
      <c r="C5207" s="7">
        <v>44336.5087615741</v>
      </c>
      <c r="D5207" t="str">
        <f>VLOOKUP(A5207,Sheet2!$B$2:$E$1001,3,0)</f>
        <v>audio</v>
      </c>
      <c r="E5207" t="str">
        <f>VLOOKUP(A5207,Sheet2!$B$2:$E$1001,4,0)</f>
        <v>travel</v>
      </c>
      <c r="F5207" t="str">
        <f>VLOOKUP(B5207,Sheet3!$B$2:$D$17,2,0)</f>
        <v>neutral</v>
      </c>
      <c r="G5207">
        <f>VLOOKUP(B5207,Sheet3!$B$2:$D$17,3,0)</f>
        <v>20</v>
      </c>
      <c r="H5207">
        <f t="shared" si="243"/>
        <v>5</v>
      </c>
      <c r="I5207">
        <f t="shared" si="244"/>
        <v>4</v>
      </c>
      <c r="J5207" t="str">
        <f t="shared" si="245"/>
        <v>12-15</v>
      </c>
    </row>
    <row r="5208" spans="1:10">
      <c r="A5208" t="s">
        <v>390</v>
      </c>
      <c r="B5208" t="s">
        <v>1491</v>
      </c>
      <c r="C5208" s="7">
        <v>44234.6340277778</v>
      </c>
      <c r="D5208" t="str">
        <f>VLOOKUP(A5208,Sheet2!$B$2:$E$1001,3,0)</f>
        <v>audio</v>
      </c>
      <c r="E5208" t="str">
        <f>VLOOKUP(A5208,Sheet2!$B$2:$E$1001,4,0)</f>
        <v>travel</v>
      </c>
      <c r="F5208" t="str">
        <f>VLOOKUP(B5208,Sheet3!$B$2:$D$17,2,0)</f>
        <v>positive</v>
      </c>
      <c r="G5208">
        <f>VLOOKUP(B5208,Sheet3!$B$2:$D$17,3,0)</f>
        <v>30</v>
      </c>
      <c r="H5208">
        <f t="shared" si="243"/>
        <v>2</v>
      </c>
      <c r="I5208">
        <f t="shared" si="244"/>
        <v>7</v>
      </c>
      <c r="J5208" t="str">
        <f t="shared" si="245"/>
        <v>15-18</v>
      </c>
    </row>
    <row r="5209" spans="1:10">
      <c r="A5209" t="s">
        <v>390</v>
      </c>
      <c r="B5209" t="s">
        <v>1487</v>
      </c>
      <c r="C5209" s="7">
        <v>44141.959224537</v>
      </c>
      <c r="D5209" t="str">
        <f>VLOOKUP(A5209,Sheet2!$B$2:$E$1001,3,0)</f>
        <v>audio</v>
      </c>
      <c r="E5209" t="str">
        <f>VLOOKUP(A5209,Sheet2!$B$2:$E$1001,4,0)</f>
        <v>travel</v>
      </c>
      <c r="F5209" t="str">
        <f>VLOOKUP(B5209,Sheet3!$B$2:$D$17,2,0)</f>
        <v>positive</v>
      </c>
      <c r="G5209">
        <f>VLOOKUP(B5209,Sheet3!$B$2:$D$17,3,0)</f>
        <v>70</v>
      </c>
      <c r="H5209">
        <f t="shared" si="243"/>
        <v>11</v>
      </c>
      <c r="I5209">
        <f t="shared" si="244"/>
        <v>5</v>
      </c>
      <c r="J5209" t="str">
        <f t="shared" si="245"/>
        <v>21-24</v>
      </c>
    </row>
    <row r="5210" spans="1:10">
      <c r="A5210" t="s">
        <v>390</v>
      </c>
      <c r="B5210" t="s">
        <v>1494</v>
      </c>
      <c r="C5210" s="7">
        <v>44034.3370833333</v>
      </c>
      <c r="D5210" t="str">
        <f>VLOOKUP(A5210,Sheet2!$B$2:$E$1001,3,0)</f>
        <v>audio</v>
      </c>
      <c r="E5210" t="str">
        <f>VLOOKUP(A5210,Sheet2!$B$2:$E$1001,4,0)</f>
        <v>travel</v>
      </c>
      <c r="F5210" t="str">
        <f>VLOOKUP(B5210,Sheet3!$B$2:$D$17,2,0)</f>
        <v>positive</v>
      </c>
      <c r="G5210">
        <f>VLOOKUP(B5210,Sheet3!$B$2:$D$17,3,0)</f>
        <v>65</v>
      </c>
      <c r="H5210">
        <f t="shared" si="243"/>
        <v>7</v>
      </c>
      <c r="I5210">
        <f t="shared" si="244"/>
        <v>3</v>
      </c>
      <c r="J5210" t="str">
        <f t="shared" si="245"/>
        <v>6-9</v>
      </c>
    </row>
    <row r="5211" spans="1:10">
      <c r="A5211" t="s">
        <v>390</v>
      </c>
      <c r="B5211" t="s">
        <v>1485</v>
      </c>
      <c r="C5211" s="7">
        <v>44192.5285300926</v>
      </c>
      <c r="D5211" t="str">
        <f>VLOOKUP(A5211,Sheet2!$B$2:$E$1001,3,0)</f>
        <v>audio</v>
      </c>
      <c r="E5211" t="str">
        <f>VLOOKUP(A5211,Sheet2!$B$2:$E$1001,4,0)</f>
        <v>travel</v>
      </c>
      <c r="F5211" t="str">
        <f>VLOOKUP(B5211,Sheet3!$B$2:$D$17,2,0)</f>
        <v>positive</v>
      </c>
      <c r="G5211">
        <f>VLOOKUP(B5211,Sheet3!$B$2:$D$17,3,0)</f>
        <v>60</v>
      </c>
      <c r="H5211">
        <f t="shared" si="243"/>
        <v>12</v>
      </c>
      <c r="I5211">
        <f t="shared" si="244"/>
        <v>7</v>
      </c>
      <c r="J5211" t="str">
        <f t="shared" si="245"/>
        <v>12-15</v>
      </c>
    </row>
    <row r="5212" spans="1:10">
      <c r="A5212" t="s">
        <v>390</v>
      </c>
      <c r="B5212" t="s">
        <v>1487</v>
      </c>
      <c r="C5212" s="7">
        <v>44258.5949189815</v>
      </c>
      <c r="D5212" t="str">
        <f>VLOOKUP(A5212,Sheet2!$B$2:$E$1001,3,0)</f>
        <v>audio</v>
      </c>
      <c r="E5212" t="str">
        <f>VLOOKUP(A5212,Sheet2!$B$2:$E$1001,4,0)</f>
        <v>travel</v>
      </c>
      <c r="F5212" t="str">
        <f>VLOOKUP(B5212,Sheet3!$B$2:$D$17,2,0)</f>
        <v>positive</v>
      </c>
      <c r="G5212">
        <f>VLOOKUP(B5212,Sheet3!$B$2:$D$17,3,0)</f>
        <v>70</v>
      </c>
      <c r="H5212">
        <f t="shared" si="243"/>
        <v>3</v>
      </c>
      <c r="I5212">
        <f t="shared" si="244"/>
        <v>3</v>
      </c>
      <c r="J5212" t="str">
        <f t="shared" si="245"/>
        <v>12-15</v>
      </c>
    </row>
    <row r="5213" spans="1:10">
      <c r="A5213" t="s">
        <v>390</v>
      </c>
      <c r="B5213" t="s">
        <v>1492</v>
      </c>
      <c r="C5213" s="7">
        <v>44314.1619328704</v>
      </c>
      <c r="D5213" t="str">
        <f>VLOOKUP(A5213,Sheet2!$B$2:$E$1001,3,0)</f>
        <v>audio</v>
      </c>
      <c r="E5213" t="str">
        <f>VLOOKUP(A5213,Sheet2!$B$2:$E$1001,4,0)</f>
        <v>travel</v>
      </c>
      <c r="F5213" t="str">
        <f>VLOOKUP(B5213,Sheet3!$B$2:$D$17,2,0)</f>
        <v>neutral</v>
      </c>
      <c r="G5213">
        <f>VLOOKUP(B5213,Sheet3!$B$2:$D$17,3,0)</f>
        <v>20</v>
      </c>
      <c r="H5213">
        <f t="shared" si="243"/>
        <v>4</v>
      </c>
      <c r="I5213">
        <f t="shared" si="244"/>
        <v>3</v>
      </c>
      <c r="J5213" t="str">
        <f t="shared" si="245"/>
        <v>3-6</v>
      </c>
    </row>
    <row r="5214" spans="1:10">
      <c r="A5214" t="s">
        <v>390</v>
      </c>
      <c r="B5214" t="s">
        <v>1502</v>
      </c>
      <c r="C5214" s="7">
        <v>44046.4852314815</v>
      </c>
      <c r="D5214" t="str">
        <f>VLOOKUP(A5214,Sheet2!$B$2:$E$1001,3,0)</f>
        <v>audio</v>
      </c>
      <c r="E5214" t="str">
        <f>VLOOKUP(A5214,Sheet2!$B$2:$E$1001,4,0)</f>
        <v>travel</v>
      </c>
      <c r="F5214" t="str">
        <f>VLOOKUP(B5214,Sheet3!$B$2:$D$17,2,0)</f>
        <v>negative</v>
      </c>
      <c r="G5214">
        <f>VLOOKUP(B5214,Sheet3!$B$2:$D$17,3,0)</f>
        <v>15</v>
      </c>
      <c r="H5214">
        <f t="shared" si="243"/>
        <v>8</v>
      </c>
      <c r="I5214">
        <f t="shared" si="244"/>
        <v>1</v>
      </c>
      <c r="J5214" t="str">
        <f t="shared" si="245"/>
        <v>9-12</v>
      </c>
    </row>
    <row r="5215" customFormat="1" spans="1:10">
      <c r="A5215" t="s">
        <v>390</v>
      </c>
      <c r="B5215" t="s">
        <v>1497</v>
      </c>
      <c r="C5215" s="7">
        <v>44085.4822337963</v>
      </c>
      <c r="D5215" t="str">
        <f>VLOOKUP(A5215,Sheet2!$B$2:$E$1001,3,0)</f>
        <v>audio</v>
      </c>
      <c r="E5215" t="str">
        <f>VLOOKUP(A5215,Sheet2!$B$2:$E$1001,4,0)</f>
        <v>travel</v>
      </c>
      <c r="F5215" t="str">
        <f>VLOOKUP(B5215,Sheet3!$B$2:$D$17,2,0)</f>
        <v>positive</v>
      </c>
      <c r="G5215">
        <f>VLOOKUP(B5215,Sheet3!$B$2:$D$17,3,0)</f>
        <v>72</v>
      </c>
      <c r="H5215">
        <f t="shared" si="243"/>
        <v>9</v>
      </c>
      <c r="I5215">
        <f t="shared" si="244"/>
        <v>5</v>
      </c>
      <c r="J5215" t="str">
        <f t="shared" si="245"/>
        <v>9-12</v>
      </c>
    </row>
    <row r="5216" spans="1:10">
      <c r="A5216" t="s">
        <v>390</v>
      </c>
      <c r="B5216" t="s">
        <v>1495</v>
      </c>
      <c r="C5216" s="7">
        <v>44145.0987847222</v>
      </c>
      <c r="D5216" t="str">
        <f>VLOOKUP(A5216,Sheet2!$B$2:$E$1001,3,0)</f>
        <v>audio</v>
      </c>
      <c r="E5216" t="str">
        <f>VLOOKUP(A5216,Sheet2!$B$2:$E$1001,4,0)</f>
        <v>travel</v>
      </c>
      <c r="F5216" t="str">
        <f>VLOOKUP(B5216,Sheet3!$B$2:$D$17,2,0)</f>
        <v>positive</v>
      </c>
      <c r="G5216">
        <f>VLOOKUP(B5216,Sheet3!$B$2:$D$17,3,0)</f>
        <v>75</v>
      </c>
      <c r="H5216">
        <f t="shared" si="243"/>
        <v>11</v>
      </c>
      <c r="I5216">
        <f t="shared" si="244"/>
        <v>2</v>
      </c>
      <c r="J5216" t="str">
        <f t="shared" si="245"/>
        <v>0-3</v>
      </c>
    </row>
    <row r="5217" spans="1:10">
      <c r="A5217" t="s">
        <v>390</v>
      </c>
      <c r="B5217" t="s">
        <v>1496</v>
      </c>
      <c r="C5217" s="7">
        <v>44068.1441782407</v>
      </c>
      <c r="D5217" t="str">
        <f>VLOOKUP(A5217,Sheet2!$B$2:$E$1001,3,0)</f>
        <v>audio</v>
      </c>
      <c r="E5217" t="str">
        <f>VLOOKUP(A5217,Sheet2!$B$2:$E$1001,4,0)</f>
        <v>travel</v>
      </c>
      <c r="F5217" t="str">
        <f>VLOOKUP(B5217,Sheet3!$B$2:$D$17,2,0)</f>
        <v>positive</v>
      </c>
      <c r="G5217">
        <f>VLOOKUP(B5217,Sheet3!$B$2:$D$17,3,0)</f>
        <v>70</v>
      </c>
      <c r="H5217">
        <f t="shared" si="243"/>
        <v>8</v>
      </c>
      <c r="I5217">
        <f t="shared" si="244"/>
        <v>2</v>
      </c>
      <c r="J5217" t="str">
        <f t="shared" si="245"/>
        <v>3-6</v>
      </c>
    </row>
    <row r="5218" spans="1:10">
      <c r="A5218" t="s">
        <v>390</v>
      </c>
      <c r="B5218" t="s">
        <v>1490</v>
      </c>
      <c r="C5218" s="7">
        <v>44086.9020023148</v>
      </c>
      <c r="D5218" t="str">
        <f>VLOOKUP(A5218,Sheet2!$B$2:$E$1001,3,0)</f>
        <v>audio</v>
      </c>
      <c r="E5218" t="str">
        <f>VLOOKUP(A5218,Sheet2!$B$2:$E$1001,4,0)</f>
        <v>travel</v>
      </c>
      <c r="F5218" t="str">
        <f>VLOOKUP(B5218,Sheet3!$B$2:$D$17,2,0)</f>
        <v>negative</v>
      </c>
      <c r="G5218">
        <f>VLOOKUP(B5218,Sheet3!$B$2:$D$17,3,0)</f>
        <v>5</v>
      </c>
      <c r="H5218">
        <f t="shared" si="243"/>
        <v>9</v>
      </c>
      <c r="I5218">
        <f t="shared" si="244"/>
        <v>6</v>
      </c>
      <c r="J5218" t="str">
        <f t="shared" si="245"/>
        <v>21-24</v>
      </c>
    </row>
    <row r="5219" spans="1:10">
      <c r="A5219" t="s">
        <v>390</v>
      </c>
      <c r="B5219" t="s">
        <v>1498</v>
      </c>
      <c r="C5219" s="7">
        <v>44029.3513078704</v>
      </c>
      <c r="D5219" t="str">
        <f>VLOOKUP(A5219,Sheet2!$B$2:$E$1001,3,0)</f>
        <v>audio</v>
      </c>
      <c r="E5219" t="str">
        <f>VLOOKUP(A5219,Sheet2!$B$2:$E$1001,4,0)</f>
        <v>travel</v>
      </c>
      <c r="F5219" t="str">
        <f>VLOOKUP(B5219,Sheet3!$B$2:$D$17,2,0)</f>
        <v>positive</v>
      </c>
      <c r="G5219">
        <f>VLOOKUP(B5219,Sheet3!$B$2:$D$17,3,0)</f>
        <v>50</v>
      </c>
      <c r="H5219">
        <f t="shared" si="243"/>
        <v>7</v>
      </c>
      <c r="I5219">
        <f t="shared" si="244"/>
        <v>5</v>
      </c>
      <c r="J5219" t="str">
        <f t="shared" si="245"/>
        <v>6-9</v>
      </c>
    </row>
    <row r="5220" spans="1:10">
      <c r="A5220" t="s">
        <v>390</v>
      </c>
      <c r="B5220" t="s">
        <v>1492</v>
      </c>
      <c r="C5220" s="7">
        <v>44105.2717361111</v>
      </c>
      <c r="D5220" t="str">
        <f>VLOOKUP(A5220,Sheet2!$B$2:$E$1001,3,0)</f>
        <v>audio</v>
      </c>
      <c r="E5220" t="str">
        <f>VLOOKUP(A5220,Sheet2!$B$2:$E$1001,4,0)</f>
        <v>travel</v>
      </c>
      <c r="F5220" t="str">
        <f>VLOOKUP(B5220,Sheet3!$B$2:$D$17,2,0)</f>
        <v>neutral</v>
      </c>
      <c r="G5220">
        <f>VLOOKUP(B5220,Sheet3!$B$2:$D$17,3,0)</f>
        <v>20</v>
      </c>
      <c r="H5220">
        <f t="shared" si="243"/>
        <v>10</v>
      </c>
      <c r="I5220">
        <f t="shared" si="244"/>
        <v>4</v>
      </c>
      <c r="J5220" t="str">
        <f t="shared" si="245"/>
        <v>6-9</v>
      </c>
    </row>
    <row r="5221" spans="1:10">
      <c r="A5221" t="s">
        <v>390</v>
      </c>
      <c r="B5221" t="s">
        <v>1497</v>
      </c>
      <c r="C5221" s="7">
        <v>44339.8948842593</v>
      </c>
      <c r="D5221" t="str">
        <f>VLOOKUP(A5221,Sheet2!$B$2:$E$1001,3,0)</f>
        <v>audio</v>
      </c>
      <c r="E5221" t="str">
        <f>VLOOKUP(A5221,Sheet2!$B$2:$E$1001,4,0)</f>
        <v>travel</v>
      </c>
      <c r="F5221" t="str">
        <f>VLOOKUP(B5221,Sheet3!$B$2:$D$17,2,0)</f>
        <v>positive</v>
      </c>
      <c r="G5221">
        <f>VLOOKUP(B5221,Sheet3!$B$2:$D$17,3,0)</f>
        <v>72</v>
      </c>
      <c r="H5221">
        <f t="shared" si="243"/>
        <v>5</v>
      </c>
      <c r="I5221">
        <f t="shared" si="244"/>
        <v>7</v>
      </c>
      <c r="J5221" t="str">
        <f t="shared" si="245"/>
        <v>21-24</v>
      </c>
    </row>
    <row r="5222" spans="1:10">
      <c r="A5222" t="s">
        <v>390</v>
      </c>
      <c r="B5222" t="s">
        <v>1491</v>
      </c>
      <c r="C5222" s="7">
        <v>44192.0355092593</v>
      </c>
      <c r="D5222" t="str">
        <f>VLOOKUP(A5222,Sheet2!$B$2:$E$1001,3,0)</f>
        <v>audio</v>
      </c>
      <c r="E5222" t="str">
        <f>VLOOKUP(A5222,Sheet2!$B$2:$E$1001,4,0)</f>
        <v>travel</v>
      </c>
      <c r="F5222" t="str">
        <f>VLOOKUP(B5222,Sheet3!$B$2:$D$17,2,0)</f>
        <v>positive</v>
      </c>
      <c r="G5222">
        <f>VLOOKUP(B5222,Sheet3!$B$2:$D$17,3,0)</f>
        <v>30</v>
      </c>
      <c r="H5222">
        <f t="shared" si="243"/>
        <v>12</v>
      </c>
      <c r="I5222">
        <f t="shared" si="244"/>
        <v>7</v>
      </c>
      <c r="J5222" t="str">
        <f t="shared" si="245"/>
        <v>0-3</v>
      </c>
    </row>
    <row r="5223" spans="1:10">
      <c r="A5223" t="s">
        <v>390</v>
      </c>
      <c r="B5223" t="s">
        <v>1503</v>
      </c>
      <c r="C5223" s="7">
        <v>44208.886712963</v>
      </c>
      <c r="D5223" t="str">
        <f>VLOOKUP(A5223,Sheet2!$B$2:$E$1001,3,0)</f>
        <v>audio</v>
      </c>
      <c r="E5223" t="str">
        <f>VLOOKUP(A5223,Sheet2!$B$2:$E$1001,4,0)</f>
        <v>travel</v>
      </c>
      <c r="F5223" t="str">
        <f>VLOOKUP(B5223,Sheet3!$B$2:$D$17,2,0)</f>
        <v>negative</v>
      </c>
      <c r="G5223">
        <f>VLOOKUP(B5223,Sheet3!$B$2:$D$17,3,0)</f>
        <v>12</v>
      </c>
      <c r="H5223">
        <f t="shared" si="243"/>
        <v>1</v>
      </c>
      <c r="I5223">
        <f t="shared" si="244"/>
        <v>2</v>
      </c>
      <c r="J5223" t="str">
        <f t="shared" si="245"/>
        <v>21-24</v>
      </c>
    </row>
    <row r="5224" spans="1:10">
      <c r="A5224" t="s">
        <v>390</v>
      </c>
      <c r="B5224" t="s">
        <v>1495</v>
      </c>
      <c r="C5224" s="7">
        <v>44353.9055902778</v>
      </c>
      <c r="D5224" t="str">
        <f>VLOOKUP(A5224,Sheet2!$B$2:$E$1001,3,0)</f>
        <v>audio</v>
      </c>
      <c r="E5224" t="str">
        <f>VLOOKUP(A5224,Sheet2!$B$2:$E$1001,4,0)</f>
        <v>travel</v>
      </c>
      <c r="F5224" t="str">
        <f>VLOOKUP(B5224,Sheet3!$B$2:$D$17,2,0)</f>
        <v>positive</v>
      </c>
      <c r="G5224">
        <f>VLOOKUP(B5224,Sheet3!$B$2:$D$17,3,0)</f>
        <v>75</v>
      </c>
      <c r="H5224">
        <f t="shared" si="243"/>
        <v>6</v>
      </c>
      <c r="I5224">
        <f t="shared" si="244"/>
        <v>7</v>
      </c>
      <c r="J5224" t="str">
        <f t="shared" si="245"/>
        <v>21-24</v>
      </c>
    </row>
    <row r="5225" customFormat="1" spans="1:10">
      <c r="A5225" t="s">
        <v>390</v>
      </c>
      <c r="B5225" t="s">
        <v>1499</v>
      </c>
      <c r="C5225" s="7">
        <v>44023.9755787037</v>
      </c>
      <c r="D5225" t="str">
        <f>VLOOKUP(A5225,Sheet2!$B$2:$E$1001,3,0)</f>
        <v>audio</v>
      </c>
      <c r="E5225" t="str">
        <f>VLOOKUP(A5225,Sheet2!$B$2:$E$1001,4,0)</f>
        <v>travel</v>
      </c>
      <c r="F5225" t="str">
        <f>VLOOKUP(B5225,Sheet3!$B$2:$D$17,2,0)</f>
        <v>negative</v>
      </c>
      <c r="G5225">
        <f>VLOOKUP(B5225,Sheet3!$B$2:$D$17,3,0)</f>
        <v>10</v>
      </c>
      <c r="H5225">
        <f t="shared" si="243"/>
        <v>7</v>
      </c>
      <c r="I5225">
        <f t="shared" si="244"/>
        <v>6</v>
      </c>
      <c r="J5225" t="str">
        <f t="shared" si="245"/>
        <v>21-24</v>
      </c>
    </row>
    <row r="5226" spans="1:10">
      <c r="A5226" t="s">
        <v>390</v>
      </c>
      <c r="B5226" t="s">
        <v>1503</v>
      </c>
      <c r="C5226" s="7">
        <v>44318.4025462963</v>
      </c>
      <c r="D5226" t="str">
        <f>VLOOKUP(A5226,Sheet2!$B$2:$E$1001,3,0)</f>
        <v>audio</v>
      </c>
      <c r="E5226" t="str">
        <f>VLOOKUP(A5226,Sheet2!$B$2:$E$1001,4,0)</f>
        <v>travel</v>
      </c>
      <c r="F5226" t="str">
        <f>VLOOKUP(B5226,Sheet3!$B$2:$D$17,2,0)</f>
        <v>negative</v>
      </c>
      <c r="G5226">
        <f>VLOOKUP(B5226,Sheet3!$B$2:$D$17,3,0)</f>
        <v>12</v>
      </c>
      <c r="H5226">
        <f t="shared" si="243"/>
        <v>5</v>
      </c>
      <c r="I5226">
        <f t="shared" si="244"/>
        <v>7</v>
      </c>
      <c r="J5226" t="str">
        <f t="shared" si="245"/>
        <v>9-12</v>
      </c>
    </row>
    <row r="5227" spans="1:10">
      <c r="A5227" t="s">
        <v>390</v>
      </c>
      <c r="B5227" t="s">
        <v>1500</v>
      </c>
      <c r="C5227" s="7">
        <v>44112.8777199074</v>
      </c>
      <c r="D5227" t="str">
        <f>VLOOKUP(A5227,Sheet2!$B$2:$E$1001,3,0)</f>
        <v>audio</v>
      </c>
      <c r="E5227" t="str">
        <f>VLOOKUP(A5227,Sheet2!$B$2:$E$1001,4,0)</f>
        <v>travel</v>
      </c>
      <c r="F5227" t="str">
        <f>VLOOKUP(B5227,Sheet3!$B$2:$D$17,2,0)</f>
        <v>positive</v>
      </c>
      <c r="G5227">
        <f>VLOOKUP(B5227,Sheet3!$B$2:$D$17,3,0)</f>
        <v>45</v>
      </c>
      <c r="H5227">
        <f t="shared" si="243"/>
        <v>10</v>
      </c>
      <c r="I5227">
        <f t="shared" si="244"/>
        <v>4</v>
      </c>
      <c r="J5227" t="str">
        <f t="shared" si="245"/>
        <v>21-24</v>
      </c>
    </row>
    <row r="5228" spans="1:10">
      <c r="A5228" t="s">
        <v>392</v>
      </c>
      <c r="B5228" t="s">
        <v>1498</v>
      </c>
      <c r="C5228" s="7">
        <v>44304.8675925926</v>
      </c>
      <c r="D5228" t="str">
        <f>VLOOKUP(A5228,Sheet2!$B$2:$E$1001,3,0)</f>
        <v>audio</v>
      </c>
      <c r="E5228" t="str">
        <f>VLOOKUP(A5228,Sheet2!$B$2:$E$1001,4,0)</f>
        <v>travel</v>
      </c>
      <c r="F5228" t="str">
        <f>VLOOKUP(B5228,Sheet3!$B$2:$D$17,2,0)</f>
        <v>positive</v>
      </c>
      <c r="G5228">
        <f>VLOOKUP(B5228,Sheet3!$B$2:$D$17,3,0)</f>
        <v>50</v>
      </c>
      <c r="H5228">
        <f t="shared" si="243"/>
        <v>4</v>
      </c>
      <c r="I5228">
        <f t="shared" si="244"/>
        <v>7</v>
      </c>
      <c r="J5228" t="str">
        <f t="shared" si="245"/>
        <v>18-21</v>
      </c>
    </row>
    <row r="5229" spans="1:10">
      <c r="A5229" t="s">
        <v>392</v>
      </c>
      <c r="B5229" t="s">
        <v>1496</v>
      </c>
      <c r="C5229" s="7">
        <v>44008.8450925926</v>
      </c>
      <c r="D5229" t="str">
        <f>VLOOKUP(A5229,Sheet2!$B$2:$E$1001,3,0)</f>
        <v>audio</v>
      </c>
      <c r="E5229" t="str">
        <f>VLOOKUP(A5229,Sheet2!$B$2:$E$1001,4,0)</f>
        <v>travel</v>
      </c>
      <c r="F5229" t="str">
        <f>VLOOKUP(B5229,Sheet3!$B$2:$D$17,2,0)</f>
        <v>positive</v>
      </c>
      <c r="G5229">
        <f>VLOOKUP(B5229,Sheet3!$B$2:$D$17,3,0)</f>
        <v>70</v>
      </c>
      <c r="H5229">
        <f t="shared" si="243"/>
        <v>6</v>
      </c>
      <c r="I5229">
        <f t="shared" si="244"/>
        <v>5</v>
      </c>
      <c r="J5229" t="str">
        <f t="shared" si="245"/>
        <v>18-21</v>
      </c>
    </row>
    <row r="5230" spans="1:10">
      <c r="A5230" t="s">
        <v>392</v>
      </c>
      <c r="B5230" t="s">
        <v>1494</v>
      </c>
      <c r="C5230" s="7">
        <v>44165.5214351852</v>
      </c>
      <c r="D5230" t="str">
        <f>VLOOKUP(A5230,Sheet2!$B$2:$E$1001,3,0)</f>
        <v>audio</v>
      </c>
      <c r="E5230" t="str">
        <f>VLOOKUP(A5230,Sheet2!$B$2:$E$1001,4,0)</f>
        <v>travel</v>
      </c>
      <c r="F5230" t="str">
        <f>VLOOKUP(B5230,Sheet3!$B$2:$D$17,2,0)</f>
        <v>positive</v>
      </c>
      <c r="G5230">
        <f>VLOOKUP(B5230,Sheet3!$B$2:$D$17,3,0)</f>
        <v>65</v>
      </c>
      <c r="H5230">
        <f t="shared" si="243"/>
        <v>11</v>
      </c>
      <c r="I5230">
        <f t="shared" si="244"/>
        <v>1</v>
      </c>
      <c r="J5230" t="str">
        <f t="shared" si="245"/>
        <v>12-15</v>
      </c>
    </row>
    <row r="5231" spans="1:10">
      <c r="A5231" t="s">
        <v>392</v>
      </c>
      <c r="B5231" t="s">
        <v>1503</v>
      </c>
      <c r="C5231" s="7">
        <v>44041.4808449074</v>
      </c>
      <c r="D5231" t="str">
        <f>VLOOKUP(A5231,Sheet2!$B$2:$E$1001,3,0)</f>
        <v>audio</v>
      </c>
      <c r="E5231" t="str">
        <f>VLOOKUP(A5231,Sheet2!$B$2:$E$1001,4,0)</f>
        <v>travel</v>
      </c>
      <c r="F5231" t="str">
        <f>VLOOKUP(B5231,Sheet3!$B$2:$D$17,2,0)</f>
        <v>negative</v>
      </c>
      <c r="G5231">
        <f>VLOOKUP(B5231,Sheet3!$B$2:$D$17,3,0)</f>
        <v>12</v>
      </c>
      <c r="H5231">
        <f t="shared" si="243"/>
        <v>7</v>
      </c>
      <c r="I5231">
        <f t="shared" si="244"/>
        <v>3</v>
      </c>
      <c r="J5231" t="str">
        <f t="shared" si="245"/>
        <v>9-12</v>
      </c>
    </row>
    <row r="5232" spans="1:10">
      <c r="A5232" t="s">
        <v>392</v>
      </c>
      <c r="B5232" t="s">
        <v>1488</v>
      </c>
      <c r="C5232" s="7">
        <v>44307.4684259259</v>
      </c>
      <c r="D5232" t="str">
        <f>VLOOKUP(A5232,Sheet2!$B$2:$E$1001,3,0)</f>
        <v>audio</v>
      </c>
      <c r="E5232" t="str">
        <f>VLOOKUP(A5232,Sheet2!$B$2:$E$1001,4,0)</f>
        <v>travel</v>
      </c>
      <c r="F5232" t="str">
        <f>VLOOKUP(B5232,Sheet3!$B$2:$D$17,2,0)</f>
        <v>negative</v>
      </c>
      <c r="G5232">
        <f>VLOOKUP(B5232,Sheet3!$B$2:$D$17,3,0)</f>
        <v>0</v>
      </c>
      <c r="H5232">
        <f t="shared" si="243"/>
        <v>4</v>
      </c>
      <c r="I5232">
        <f t="shared" si="244"/>
        <v>3</v>
      </c>
      <c r="J5232" t="str">
        <f t="shared" si="245"/>
        <v>9-12</v>
      </c>
    </row>
    <row r="5233" spans="1:10">
      <c r="A5233" t="s">
        <v>392</v>
      </c>
      <c r="B5233" t="s">
        <v>1501</v>
      </c>
      <c r="C5233" s="7">
        <v>44183.2354050926</v>
      </c>
      <c r="D5233" t="str">
        <f>VLOOKUP(A5233,Sheet2!$B$2:$E$1001,3,0)</f>
        <v>audio</v>
      </c>
      <c r="E5233" t="str">
        <f>VLOOKUP(A5233,Sheet2!$B$2:$E$1001,4,0)</f>
        <v>travel</v>
      </c>
      <c r="F5233" t="str">
        <f>VLOOKUP(B5233,Sheet3!$B$2:$D$17,2,0)</f>
        <v>neutral</v>
      </c>
      <c r="G5233">
        <f>VLOOKUP(B5233,Sheet3!$B$2:$D$17,3,0)</f>
        <v>35</v>
      </c>
      <c r="H5233">
        <f t="shared" si="243"/>
        <v>12</v>
      </c>
      <c r="I5233">
        <f t="shared" si="244"/>
        <v>5</v>
      </c>
      <c r="J5233" t="str">
        <f t="shared" si="245"/>
        <v>3-6</v>
      </c>
    </row>
    <row r="5234" spans="1:10">
      <c r="A5234" t="s">
        <v>392</v>
      </c>
      <c r="B5234" t="s">
        <v>1490</v>
      </c>
      <c r="C5234" s="7">
        <v>44340.1168171296</v>
      </c>
      <c r="D5234" t="str">
        <f>VLOOKUP(A5234,Sheet2!$B$2:$E$1001,3,0)</f>
        <v>audio</v>
      </c>
      <c r="E5234" t="str">
        <f>VLOOKUP(A5234,Sheet2!$B$2:$E$1001,4,0)</f>
        <v>travel</v>
      </c>
      <c r="F5234" t="str">
        <f>VLOOKUP(B5234,Sheet3!$B$2:$D$17,2,0)</f>
        <v>negative</v>
      </c>
      <c r="G5234">
        <f>VLOOKUP(B5234,Sheet3!$B$2:$D$17,3,0)</f>
        <v>5</v>
      </c>
      <c r="H5234">
        <f t="shared" si="243"/>
        <v>5</v>
      </c>
      <c r="I5234">
        <f t="shared" si="244"/>
        <v>1</v>
      </c>
      <c r="J5234" t="str">
        <f t="shared" si="245"/>
        <v>0-3</v>
      </c>
    </row>
    <row r="5235" spans="1:10">
      <c r="A5235" t="s">
        <v>392</v>
      </c>
      <c r="B5235" t="s">
        <v>1496</v>
      </c>
      <c r="C5235" s="7">
        <v>44086.7248842593</v>
      </c>
      <c r="D5235" t="str">
        <f>VLOOKUP(A5235,Sheet2!$B$2:$E$1001,3,0)</f>
        <v>audio</v>
      </c>
      <c r="E5235" t="str">
        <f>VLOOKUP(A5235,Sheet2!$B$2:$E$1001,4,0)</f>
        <v>travel</v>
      </c>
      <c r="F5235" t="str">
        <f>VLOOKUP(B5235,Sheet3!$B$2:$D$17,2,0)</f>
        <v>positive</v>
      </c>
      <c r="G5235">
        <f>VLOOKUP(B5235,Sheet3!$B$2:$D$17,3,0)</f>
        <v>70</v>
      </c>
      <c r="H5235">
        <f t="shared" si="243"/>
        <v>9</v>
      </c>
      <c r="I5235">
        <f t="shared" si="244"/>
        <v>6</v>
      </c>
      <c r="J5235" t="str">
        <f t="shared" si="245"/>
        <v>15-18</v>
      </c>
    </row>
    <row r="5236" spans="1:10">
      <c r="A5236" t="s">
        <v>392</v>
      </c>
      <c r="B5236" t="s">
        <v>1498</v>
      </c>
      <c r="C5236" s="7">
        <v>44227.1398726852</v>
      </c>
      <c r="D5236" t="str">
        <f>VLOOKUP(A5236,Sheet2!$B$2:$E$1001,3,0)</f>
        <v>audio</v>
      </c>
      <c r="E5236" t="str">
        <f>VLOOKUP(A5236,Sheet2!$B$2:$E$1001,4,0)</f>
        <v>travel</v>
      </c>
      <c r="F5236" t="str">
        <f>VLOOKUP(B5236,Sheet3!$B$2:$D$17,2,0)</f>
        <v>positive</v>
      </c>
      <c r="G5236">
        <f>VLOOKUP(B5236,Sheet3!$B$2:$D$17,3,0)</f>
        <v>50</v>
      </c>
      <c r="H5236">
        <f t="shared" si="243"/>
        <v>1</v>
      </c>
      <c r="I5236">
        <f t="shared" si="244"/>
        <v>7</v>
      </c>
      <c r="J5236" t="str">
        <f t="shared" si="245"/>
        <v>3-6</v>
      </c>
    </row>
    <row r="5237" customFormat="1" spans="1:10">
      <c r="A5237" t="s">
        <v>392</v>
      </c>
      <c r="B5237" t="s">
        <v>1498</v>
      </c>
      <c r="C5237" s="7">
        <v>44309.3207986111</v>
      </c>
      <c r="D5237" t="str">
        <f>VLOOKUP(A5237,Sheet2!$B$2:$E$1001,3,0)</f>
        <v>audio</v>
      </c>
      <c r="E5237" t="str">
        <f>VLOOKUP(A5237,Sheet2!$B$2:$E$1001,4,0)</f>
        <v>travel</v>
      </c>
      <c r="F5237" t="str">
        <f>VLOOKUP(B5237,Sheet3!$B$2:$D$17,2,0)</f>
        <v>positive</v>
      </c>
      <c r="G5237">
        <f>VLOOKUP(B5237,Sheet3!$B$2:$D$17,3,0)</f>
        <v>50</v>
      </c>
      <c r="H5237">
        <f t="shared" si="243"/>
        <v>4</v>
      </c>
      <c r="I5237">
        <f t="shared" si="244"/>
        <v>5</v>
      </c>
      <c r="J5237" t="str">
        <f t="shared" si="245"/>
        <v>6-9</v>
      </c>
    </row>
    <row r="5238" spans="1:10">
      <c r="A5238" t="s">
        <v>392</v>
      </c>
      <c r="B5238" t="s">
        <v>1487</v>
      </c>
      <c r="C5238" s="7">
        <v>44099.0741319444</v>
      </c>
      <c r="D5238" t="str">
        <f>VLOOKUP(A5238,Sheet2!$B$2:$E$1001,3,0)</f>
        <v>audio</v>
      </c>
      <c r="E5238" t="str">
        <f>VLOOKUP(A5238,Sheet2!$B$2:$E$1001,4,0)</f>
        <v>travel</v>
      </c>
      <c r="F5238" t="str">
        <f>VLOOKUP(B5238,Sheet3!$B$2:$D$17,2,0)</f>
        <v>positive</v>
      </c>
      <c r="G5238">
        <f>VLOOKUP(B5238,Sheet3!$B$2:$D$17,3,0)</f>
        <v>70</v>
      </c>
      <c r="H5238">
        <f t="shared" si="243"/>
        <v>9</v>
      </c>
      <c r="I5238">
        <f t="shared" si="244"/>
        <v>5</v>
      </c>
      <c r="J5238" t="str">
        <f t="shared" si="245"/>
        <v>0-3</v>
      </c>
    </row>
    <row r="5239" spans="1:10">
      <c r="A5239" t="s">
        <v>392</v>
      </c>
      <c r="B5239" t="s">
        <v>1501</v>
      </c>
      <c r="C5239" s="7">
        <v>44153.0633564815</v>
      </c>
      <c r="D5239" t="str">
        <f>VLOOKUP(A5239,Sheet2!$B$2:$E$1001,3,0)</f>
        <v>audio</v>
      </c>
      <c r="E5239" t="str">
        <f>VLOOKUP(A5239,Sheet2!$B$2:$E$1001,4,0)</f>
        <v>travel</v>
      </c>
      <c r="F5239" t="str">
        <f>VLOOKUP(B5239,Sheet3!$B$2:$D$17,2,0)</f>
        <v>neutral</v>
      </c>
      <c r="G5239">
        <f>VLOOKUP(B5239,Sheet3!$B$2:$D$17,3,0)</f>
        <v>35</v>
      </c>
      <c r="H5239">
        <f t="shared" si="243"/>
        <v>11</v>
      </c>
      <c r="I5239">
        <f t="shared" si="244"/>
        <v>3</v>
      </c>
      <c r="J5239" t="str">
        <f t="shared" si="245"/>
        <v>0-3</v>
      </c>
    </row>
    <row r="5240" spans="1:10">
      <c r="A5240" t="s">
        <v>392</v>
      </c>
      <c r="B5240" t="s">
        <v>1485</v>
      </c>
      <c r="C5240" s="7">
        <v>44027.2569560185</v>
      </c>
      <c r="D5240" t="str">
        <f>VLOOKUP(A5240,Sheet2!$B$2:$E$1001,3,0)</f>
        <v>audio</v>
      </c>
      <c r="E5240" t="str">
        <f>VLOOKUP(A5240,Sheet2!$B$2:$E$1001,4,0)</f>
        <v>travel</v>
      </c>
      <c r="F5240" t="str">
        <f>VLOOKUP(B5240,Sheet3!$B$2:$D$17,2,0)</f>
        <v>positive</v>
      </c>
      <c r="G5240">
        <f>VLOOKUP(B5240,Sheet3!$B$2:$D$17,3,0)</f>
        <v>60</v>
      </c>
      <c r="H5240">
        <f t="shared" si="243"/>
        <v>7</v>
      </c>
      <c r="I5240">
        <f t="shared" si="244"/>
        <v>3</v>
      </c>
      <c r="J5240" t="str">
        <f t="shared" si="245"/>
        <v>6-9</v>
      </c>
    </row>
    <row r="5241" spans="1:10">
      <c r="A5241" t="s">
        <v>392</v>
      </c>
      <c r="B5241" t="s">
        <v>1501</v>
      </c>
      <c r="C5241" s="7">
        <v>44152.6560532407</v>
      </c>
      <c r="D5241" t="str">
        <f>VLOOKUP(A5241,Sheet2!$B$2:$E$1001,3,0)</f>
        <v>audio</v>
      </c>
      <c r="E5241" t="str">
        <f>VLOOKUP(A5241,Sheet2!$B$2:$E$1001,4,0)</f>
        <v>travel</v>
      </c>
      <c r="F5241" t="str">
        <f>VLOOKUP(B5241,Sheet3!$B$2:$D$17,2,0)</f>
        <v>neutral</v>
      </c>
      <c r="G5241">
        <f>VLOOKUP(B5241,Sheet3!$B$2:$D$17,3,0)</f>
        <v>35</v>
      </c>
      <c r="H5241">
        <f t="shared" si="243"/>
        <v>11</v>
      </c>
      <c r="I5241">
        <f t="shared" si="244"/>
        <v>2</v>
      </c>
      <c r="J5241" t="str">
        <f t="shared" si="245"/>
        <v>15-18</v>
      </c>
    </row>
    <row r="5242" spans="1:10">
      <c r="A5242" t="s">
        <v>392</v>
      </c>
      <c r="B5242" t="s">
        <v>1502</v>
      </c>
      <c r="C5242" s="7">
        <v>44262.8290277778</v>
      </c>
      <c r="D5242" t="str">
        <f>VLOOKUP(A5242,Sheet2!$B$2:$E$1001,3,0)</f>
        <v>audio</v>
      </c>
      <c r="E5242" t="str">
        <f>VLOOKUP(A5242,Sheet2!$B$2:$E$1001,4,0)</f>
        <v>travel</v>
      </c>
      <c r="F5242" t="str">
        <f>VLOOKUP(B5242,Sheet3!$B$2:$D$17,2,0)</f>
        <v>negative</v>
      </c>
      <c r="G5242">
        <f>VLOOKUP(B5242,Sheet3!$B$2:$D$17,3,0)</f>
        <v>15</v>
      </c>
      <c r="H5242">
        <f t="shared" si="243"/>
        <v>3</v>
      </c>
      <c r="I5242">
        <f t="shared" si="244"/>
        <v>7</v>
      </c>
      <c r="J5242" t="str">
        <f t="shared" si="245"/>
        <v>18-21</v>
      </c>
    </row>
    <row r="5243" spans="1:10">
      <c r="A5243" t="s">
        <v>392</v>
      </c>
      <c r="B5243" t="s">
        <v>1501</v>
      </c>
      <c r="C5243" s="7">
        <v>44201.051412037</v>
      </c>
      <c r="D5243" t="str">
        <f>VLOOKUP(A5243,Sheet2!$B$2:$E$1001,3,0)</f>
        <v>audio</v>
      </c>
      <c r="E5243" t="str">
        <f>VLOOKUP(A5243,Sheet2!$B$2:$E$1001,4,0)</f>
        <v>travel</v>
      </c>
      <c r="F5243" t="str">
        <f>VLOOKUP(B5243,Sheet3!$B$2:$D$17,2,0)</f>
        <v>neutral</v>
      </c>
      <c r="G5243">
        <f>VLOOKUP(B5243,Sheet3!$B$2:$D$17,3,0)</f>
        <v>35</v>
      </c>
      <c r="H5243">
        <f t="shared" si="243"/>
        <v>1</v>
      </c>
      <c r="I5243">
        <f t="shared" si="244"/>
        <v>2</v>
      </c>
      <c r="J5243" t="str">
        <f t="shared" si="245"/>
        <v>0-3</v>
      </c>
    </row>
    <row r="5244" spans="1:10">
      <c r="A5244" t="s">
        <v>392</v>
      </c>
      <c r="B5244" t="s">
        <v>1498</v>
      </c>
      <c r="C5244" s="7">
        <v>44266.6033912037</v>
      </c>
      <c r="D5244" t="str">
        <f>VLOOKUP(A5244,Sheet2!$B$2:$E$1001,3,0)</f>
        <v>audio</v>
      </c>
      <c r="E5244" t="str">
        <f>VLOOKUP(A5244,Sheet2!$B$2:$E$1001,4,0)</f>
        <v>travel</v>
      </c>
      <c r="F5244" t="str">
        <f>VLOOKUP(B5244,Sheet3!$B$2:$D$17,2,0)</f>
        <v>positive</v>
      </c>
      <c r="G5244">
        <f>VLOOKUP(B5244,Sheet3!$B$2:$D$17,3,0)</f>
        <v>50</v>
      </c>
      <c r="H5244">
        <f t="shared" si="243"/>
        <v>3</v>
      </c>
      <c r="I5244">
        <f t="shared" si="244"/>
        <v>4</v>
      </c>
      <c r="J5244" t="str">
        <f t="shared" si="245"/>
        <v>12-15</v>
      </c>
    </row>
    <row r="5245" spans="1:10">
      <c r="A5245" t="s">
        <v>392</v>
      </c>
      <c r="B5245" t="s">
        <v>1494</v>
      </c>
      <c r="C5245" s="7">
        <v>44223.5588078704</v>
      </c>
      <c r="D5245" t="str">
        <f>VLOOKUP(A5245,Sheet2!$B$2:$E$1001,3,0)</f>
        <v>audio</v>
      </c>
      <c r="E5245" t="str">
        <f>VLOOKUP(A5245,Sheet2!$B$2:$E$1001,4,0)</f>
        <v>travel</v>
      </c>
      <c r="F5245" t="str">
        <f>VLOOKUP(B5245,Sheet3!$B$2:$D$17,2,0)</f>
        <v>positive</v>
      </c>
      <c r="G5245">
        <f>VLOOKUP(B5245,Sheet3!$B$2:$D$17,3,0)</f>
        <v>65</v>
      </c>
      <c r="H5245">
        <f t="shared" si="243"/>
        <v>1</v>
      </c>
      <c r="I5245">
        <f t="shared" si="244"/>
        <v>3</v>
      </c>
      <c r="J5245" t="str">
        <f t="shared" si="245"/>
        <v>12-15</v>
      </c>
    </row>
    <row r="5246" spans="1:10">
      <c r="A5246" t="s">
        <v>392</v>
      </c>
      <c r="B5246" t="s">
        <v>1491</v>
      </c>
      <c r="C5246" s="7">
        <v>44362.1950925926</v>
      </c>
      <c r="D5246" t="str">
        <f>VLOOKUP(A5246,Sheet2!$B$2:$E$1001,3,0)</f>
        <v>audio</v>
      </c>
      <c r="E5246" t="str">
        <f>VLOOKUP(A5246,Sheet2!$B$2:$E$1001,4,0)</f>
        <v>travel</v>
      </c>
      <c r="F5246" t="str">
        <f>VLOOKUP(B5246,Sheet3!$B$2:$D$17,2,0)</f>
        <v>positive</v>
      </c>
      <c r="G5246">
        <f>VLOOKUP(B5246,Sheet3!$B$2:$D$17,3,0)</f>
        <v>30</v>
      </c>
      <c r="H5246">
        <f t="shared" si="243"/>
        <v>6</v>
      </c>
      <c r="I5246">
        <f t="shared" si="244"/>
        <v>2</v>
      </c>
      <c r="J5246" t="str">
        <f t="shared" si="245"/>
        <v>3-6</v>
      </c>
    </row>
    <row r="5247" customFormat="1" spans="1:10">
      <c r="A5247" t="s">
        <v>392</v>
      </c>
      <c r="B5247" t="s">
        <v>1503</v>
      </c>
      <c r="C5247" s="7">
        <v>44201.7261226852</v>
      </c>
      <c r="D5247" t="str">
        <f>VLOOKUP(A5247,Sheet2!$B$2:$E$1001,3,0)</f>
        <v>audio</v>
      </c>
      <c r="E5247" t="str">
        <f>VLOOKUP(A5247,Sheet2!$B$2:$E$1001,4,0)</f>
        <v>travel</v>
      </c>
      <c r="F5247" t="str">
        <f>VLOOKUP(B5247,Sheet3!$B$2:$D$17,2,0)</f>
        <v>negative</v>
      </c>
      <c r="G5247">
        <f>VLOOKUP(B5247,Sheet3!$B$2:$D$17,3,0)</f>
        <v>12</v>
      </c>
      <c r="H5247">
        <f t="shared" si="243"/>
        <v>1</v>
      </c>
      <c r="I5247">
        <f t="shared" si="244"/>
        <v>2</v>
      </c>
      <c r="J5247" t="str">
        <f t="shared" si="245"/>
        <v>15-18</v>
      </c>
    </row>
    <row r="5248" spans="1:10">
      <c r="A5248" t="s">
        <v>392</v>
      </c>
      <c r="B5248" t="s">
        <v>1488</v>
      </c>
      <c r="C5248" s="7">
        <v>44175.4063194444</v>
      </c>
      <c r="D5248" t="str">
        <f>VLOOKUP(A5248,Sheet2!$B$2:$E$1001,3,0)</f>
        <v>audio</v>
      </c>
      <c r="E5248" t="str">
        <f>VLOOKUP(A5248,Sheet2!$B$2:$E$1001,4,0)</f>
        <v>travel</v>
      </c>
      <c r="F5248" t="str">
        <f>VLOOKUP(B5248,Sheet3!$B$2:$D$17,2,0)</f>
        <v>negative</v>
      </c>
      <c r="G5248">
        <f>VLOOKUP(B5248,Sheet3!$B$2:$D$17,3,0)</f>
        <v>0</v>
      </c>
      <c r="H5248">
        <f t="shared" si="243"/>
        <v>12</v>
      </c>
      <c r="I5248">
        <f t="shared" si="244"/>
        <v>4</v>
      </c>
      <c r="J5248" t="str">
        <f t="shared" si="245"/>
        <v>9-12</v>
      </c>
    </row>
    <row r="5249" spans="1:10">
      <c r="A5249" t="s">
        <v>392</v>
      </c>
      <c r="B5249" t="s">
        <v>1496</v>
      </c>
      <c r="C5249" s="7">
        <v>44287.381712963</v>
      </c>
      <c r="D5249" t="str">
        <f>VLOOKUP(A5249,Sheet2!$B$2:$E$1001,3,0)</f>
        <v>audio</v>
      </c>
      <c r="E5249" t="str">
        <f>VLOOKUP(A5249,Sheet2!$B$2:$E$1001,4,0)</f>
        <v>travel</v>
      </c>
      <c r="F5249" t="str">
        <f>VLOOKUP(B5249,Sheet3!$B$2:$D$17,2,0)</f>
        <v>positive</v>
      </c>
      <c r="G5249">
        <f>VLOOKUP(B5249,Sheet3!$B$2:$D$17,3,0)</f>
        <v>70</v>
      </c>
      <c r="H5249">
        <f t="shared" si="243"/>
        <v>4</v>
      </c>
      <c r="I5249">
        <f t="shared" si="244"/>
        <v>4</v>
      </c>
      <c r="J5249" t="str">
        <f t="shared" si="245"/>
        <v>9-12</v>
      </c>
    </row>
    <row r="5250" spans="1:10">
      <c r="A5250" t="s">
        <v>392</v>
      </c>
      <c r="B5250" t="s">
        <v>1492</v>
      </c>
      <c r="C5250" s="7">
        <v>44228.2083912037</v>
      </c>
      <c r="D5250" t="str">
        <f>VLOOKUP(A5250,Sheet2!$B$2:$E$1001,3,0)</f>
        <v>audio</v>
      </c>
      <c r="E5250" t="str">
        <f>VLOOKUP(A5250,Sheet2!$B$2:$E$1001,4,0)</f>
        <v>travel</v>
      </c>
      <c r="F5250" t="str">
        <f>VLOOKUP(B5250,Sheet3!$B$2:$D$17,2,0)</f>
        <v>neutral</v>
      </c>
      <c r="G5250">
        <f>VLOOKUP(B5250,Sheet3!$B$2:$D$17,3,0)</f>
        <v>20</v>
      </c>
      <c r="H5250">
        <f t="shared" si="243"/>
        <v>2</v>
      </c>
      <c r="I5250">
        <f t="shared" si="244"/>
        <v>1</v>
      </c>
      <c r="J5250" t="str">
        <f t="shared" si="245"/>
        <v>3-6</v>
      </c>
    </row>
    <row r="5251" spans="1:10">
      <c r="A5251" t="s">
        <v>392</v>
      </c>
      <c r="B5251" t="s">
        <v>1492</v>
      </c>
      <c r="C5251" s="7">
        <v>44204.1379050926</v>
      </c>
      <c r="D5251" t="str">
        <f>VLOOKUP(A5251,Sheet2!$B$2:$E$1001,3,0)</f>
        <v>audio</v>
      </c>
      <c r="E5251" t="str">
        <f>VLOOKUP(A5251,Sheet2!$B$2:$E$1001,4,0)</f>
        <v>travel</v>
      </c>
      <c r="F5251" t="str">
        <f>VLOOKUP(B5251,Sheet3!$B$2:$D$17,2,0)</f>
        <v>neutral</v>
      </c>
      <c r="G5251">
        <f>VLOOKUP(B5251,Sheet3!$B$2:$D$17,3,0)</f>
        <v>20</v>
      </c>
      <c r="H5251">
        <f t="shared" ref="H5251:H5314" si="246">MONTH(C5251)</f>
        <v>1</v>
      </c>
      <c r="I5251">
        <f t="shared" ref="I5251:I5314" si="247">WEEKDAY(C5251,2)</f>
        <v>5</v>
      </c>
      <c r="J5251" t="str">
        <f t="shared" ref="J5251:J5314" si="248">TEXT(INT(HOUR(C5251)/3)*3,"0")&amp;"-"&amp;TEXT(INT(HOUR(C5251)/3)*3+3,"0")</f>
        <v>3-6</v>
      </c>
    </row>
    <row r="5252" spans="1:10">
      <c r="A5252" t="s">
        <v>392</v>
      </c>
      <c r="B5252" t="s">
        <v>1501</v>
      </c>
      <c r="C5252" s="7">
        <v>44136.8783217593</v>
      </c>
      <c r="D5252" t="str">
        <f>VLOOKUP(A5252,Sheet2!$B$2:$E$1001,3,0)</f>
        <v>audio</v>
      </c>
      <c r="E5252" t="str">
        <f>VLOOKUP(A5252,Sheet2!$B$2:$E$1001,4,0)</f>
        <v>travel</v>
      </c>
      <c r="F5252" t="str">
        <f>VLOOKUP(B5252,Sheet3!$B$2:$D$17,2,0)</f>
        <v>neutral</v>
      </c>
      <c r="G5252">
        <f>VLOOKUP(B5252,Sheet3!$B$2:$D$17,3,0)</f>
        <v>35</v>
      </c>
      <c r="H5252">
        <f t="shared" si="246"/>
        <v>11</v>
      </c>
      <c r="I5252">
        <f t="shared" si="247"/>
        <v>7</v>
      </c>
      <c r="J5252" t="str">
        <f t="shared" si="248"/>
        <v>21-24</v>
      </c>
    </row>
    <row r="5253" spans="1:10">
      <c r="A5253" t="s">
        <v>392</v>
      </c>
      <c r="B5253" t="s">
        <v>1499</v>
      </c>
      <c r="C5253" s="7">
        <v>44047.4468865741</v>
      </c>
      <c r="D5253" t="str">
        <f>VLOOKUP(A5253,Sheet2!$B$2:$E$1001,3,0)</f>
        <v>audio</v>
      </c>
      <c r="E5253" t="str">
        <f>VLOOKUP(A5253,Sheet2!$B$2:$E$1001,4,0)</f>
        <v>travel</v>
      </c>
      <c r="F5253" t="str">
        <f>VLOOKUP(B5253,Sheet3!$B$2:$D$17,2,0)</f>
        <v>negative</v>
      </c>
      <c r="G5253">
        <f>VLOOKUP(B5253,Sheet3!$B$2:$D$17,3,0)</f>
        <v>10</v>
      </c>
      <c r="H5253">
        <f t="shared" si="246"/>
        <v>8</v>
      </c>
      <c r="I5253">
        <f t="shared" si="247"/>
        <v>2</v>
      </c>
      <c r="J5253" t="str">
        <f t="shared" si="248"/>
        <v>9-12</v>
      </c>
    </row>
    <row r="5254" spans="1:10">
      <c r="A5254" t="s">
        <v>392</v>
      </c>
      <c r="B5254" t="s">
        <v>1491</v>
      </c>
      <c r="C5254" s="7">
        <v>44079.2192824074</v>
      </c>
      <c r="D5254" t="str">
        <f>VLOOKUP(A5254,Sheet2!$B$2:$E$1001,3,0)</f>
        <v>audio</v>
      </c>
      <c r="E5254" t="str">
        <f>VLOOKUP(A5254,Sheet2!$B$2:$E$1001,4,0)</f>
        <v>travel</v>
      </c>
      <c r="F5254" t="str">
        <f>VLOOKUP(B5254,Sheet3!$B$2:$D$17,2,0)</f>
        <v>positive</v>
      </c>
      <c r="G5254">
        <f>VLOOKUP(B5254,Sheet3!$B$2:$D$17,3,0)</f>
        <v>30</v>
      </c>
      <c r="H5254">
        <f t="shared" si="246"/>
        <v>9</v>
      </c>
      <c r="I5254">
        <f t="shared" si="247"/>
        <v>6</v>
      </c>
      <c r="J5254" t="str">
        <f t="shared" si="248"/>
        <v>3-6</v>
      </c>
    </row>
    <row r="5255" spans="1:10">
      <c r="A5255" t="s">
        <v>392</v>
      </c>
      <c r="B5255" t="s">
        <v>1492</v>
      </c>
      <c r="C5255" s="7">
        <v>44353.2096875</v>
      </c>
      <c r="D5255" t="str">
        <f>VLOOKUP(A5255,Sheet2!$B$2:$E$1001,3,0)</f>
        <v>audio</v>
      </c>
      <c r="E5255" t="str">
        <f>VLOOKUP(A5255,Sheet2!$B$2:$E$1001,4,0)</f>
        <v>travel</v>
      </c>
      <c r="F5255" t="str">
        <f>VLOOKUP(B5255,Sheet3!$B$2:$D$17,2,0)</f>
        <v>neutral</v>
      </c>
      <c r="G5255">
        <f>VLOOKUP(B5255,Sheet3!$B$2:$D$17,3,0)</f>
        <v>20</v>
      </c>
      <c r="H5255">
        <f t="shared" si="246"/>
        <v>6</v>
      </c>
      <c r="I5255">
        <f t="shared" si="247"/>
        <v>7</v>
      </c>
      <c r="J5255" t="str">
        <f t="shared" si="248"/>
        <v>3-6</v>
      </c>
    </row>
    <row r="5256" spans="1:10">
      <c r="A5256" t="s">
        <v>392</v>
      </c>
      <c r="B5256" t="s">
        <v>1499</v>
      </c>
      <c r="C5256" s="7">
        <v>44360.9826157407</v>
      </c>
      <c r="D5256" t="str">
        <f>VLOOKUP(A5256,Sheet2!$B$2:$E$1001,3,0)</f>
        <v>audio</v>
      </c>
      <c r="E5256" t="str">
        <f>VLOOKUP(A5256,Sheet2!$B$2:$E$1001,4,0)</f>
        <v>travel</v>
      </c>
      <c r="F5256" t="str">
        <f>VLOOKUP(B5256,Sheet3!$B$2:$D$17,2,0)</f>
        <v>negative</v>
      </c>
      <c r="G5256">
        <f>VLOOKUP(B5256,Sheet3!$B$2:$D$17,3,0)</f>
        <v>10</v>
      </c>
      <c r="H5256">
        <f t="shared" si="246"/>
        <v>6</v>
      </c>
      <c r="I5256">
        <f t="shared" si="247"/>
        <v>7</v>
      </c>
      <c r="J5256" t="str">
        <f t="shared" si="248"/>
        <v>21-24</v>
      </c>
    </row>
    <row r="5257" customFormat="1" spans="1:10">
      <c r="A5257" t="s">
        <v>392</v>
      </c>
      <c r="B5257" t="s">
        <v>1497</v>
      </c>
      <c r="C5257" s="7">
        <v>44135.5246412037</v>
      </c>
      <c r="D5257" t="str">
        <f>VLOOKUP(A5257,Sheet2!$B$2:$E$1001,3,0)</f>
        <v>audio</v>
      </c>
      <c r="E5257" t="str">
        <f>VLOOKUP(A5257,Sheet2!$B$2:$E$1001,4,0)</f>
        <v>travel</v>
      </c>
      <c r="F5257" t="str">
        <f>VLOOKUP(B5257,Sheet3!$B$2:$D$17,2,0)</f>
        <v>positive</v>
      </c>
      <c r="G5257">
        <f>VLOOKUP(B5257,Sheet3!$B$2:$D$17,3,0)</f>
        <v>72</v>
      </c>
      <c r="H5257">
        <f t="shared" si="246"/>
        <v>10</v>
      </c>
      <c r="I5257">
        <f t="shared" si="247"/>
        <v>6</v>
      </c>
      <c r="J5257" t="str">
        <f t="shared" si="248"/>
        <v>12-15</v>
      </c>
    </row>
    <row r="5258" spans="1:10">
      <c r="A5258" t="s">
        <v>392</v>
      </c>
      <c r="B5258" t="s">
        <v>1491</v>
      </c>
      <c r="C5258" s="7">
        <v>44022.3691898148</v>
      </c>
      <c r="D5258" t="str">
        <f>VLOOKUP(A5258,Sheet2!$B$2:$E$1001,3,0)</f>
        <v>audio</v>
      </c>
      <c r="E5258" t="str">
        <f>VLOOKUP(A5258,Sheet2!$B$2:$E$1001,4,0)</f>
        <v>travel</v>
      </c>
      <c r="F5258" t="str">
        <f>VLOOKUP(B5258,Sheet3!$B$2:$D$17,2,0)</f>
        <v>positive</v>
      </c>
      <c r="G5258">
        <f>VLOOKUP(B5258,Sheet3!$B$2:$D$17,3,0)</f>
        <v>30</v>
      </c>
      <c r="H5258">
        <f t="shared" si="246"/>
        <v>7</v>
      </c>
      <c r="I5258">
        <f t="shared" si="247"/>
        <v>5</v>
      </c>
      <c r="J5258" t="str">
        <f t="shared" si="248"/>
        <v>6-9</v>
      </c>
    </row>
    <row r="5259" spans="1:10">
      <c r="A5259" t="s">
        <v>393</v>
      </c>
      <c r="B5259" t="s">
        <v>1503</v>
      </c>
      <c r="C5259" s="7">
        <v>44255.8031481481</v>
      </c>
      <c r="D5259" t="str">
        <f>VLOOKUP(A5259,Sheet2!$B$2:$E$1001,3,0)</f>
        <v>GIF</v>
      </c>
      <c r="E5259" t="str">
        <f>VLOOKUP(A5259,Sheet2!$B$2:$E$1001,4,0)</f>
        <v>animals</v>
      </c>
      <c r="F5259" t="str">
        <f>VLOOKUP(B5259,Sheet3!$B$2:$D$17,2,0)</f>
        <v>negative</v>
      </c>
      <c r="G5259">
        <f>VLOOKUP(B5259,Sheet3!$B$2:$D$17,3,0)</f>
        <v>12</v>
      </c>
      <c r="H5259">
        <f t="shared" si="246"/>
        <v>2</v>
      </c>
      <c r="I5259">
        <f t="shared" si="247"/>
        <v>7</v>
      </c>
      <c r="J5259" t="str">
        <f t="shared" si="248"/>
        <v>18-21</v>
      </c>
    </row>
    <row r="5260" spans="1:10">
      <c r="A5260" t="s">
        <v>393</v>
      </c>
      <c r="B5260" t="s">
        <v>1497</v>
      </c>
      <c r="C5260" s="7">
        <v>44019.1254050926</v>
      </c>
      <c r="D5260" t="str">
        <f>VLOOKUP(A5260,Sheet2!$B$2:$E$1001,3,0)</f>
        <v>GIF</v>
      </c>
      <c r="E5260" t="str">
        <f>VLOOKUP(A5260,Sheet2!$B$2:$E$1001,4,0)</f>
        <v>animals</v>
      </c>
      <c r="F5260" t="str">
        <f>VLOOKUP(B5260,Sheet3!$B$2:$D$17,2,0)</f>
        <v>positive</v>
      </c>
      <c r="G5260">
        <f>VLOOKUP(B5260,Sheet3!$B$2:$D$17,3,0)</f>
        <v>72</v>
      </c>
      <c r="H5260">
        <f t="shared" si="246"/>
        <v>7</v>
      </c>
      <c r="I5260">
        <f t="shared" si="247"/>
        <v>2</v>
      </c>
      <c r="J5260" t="str">
        <f t="shared" si="248"/>
        <v>3-6</v>
      </c>
    </row>
    <row r="5261" spans="1:10">
      <c r="A5261" t="s">
        <v>393</v>
      </c>
      <c r="B5261" t="s">
        <v>1502</v>
      </c>
      <c r="C5261" s="7">
        <v>44153.0308564815</v>
      </c>
      <c r="D5261" t="str">
        <f>VLOOKUP(A5261,Sheet2!$B$2:$E$1001,3,0)</f>
        <v>GIF</v>
      </c>
      <c r="E5261" t="str">
        <f>VLOOKUP(A5261,Sheet2!$B$2:$E$1001,4,0)</f>
        <v>animals</v>
      </c>
      <c r="F5261" t="str">
        <f>VLOOKUP(B5261,Sheet3!$B$2:$D$17,2,0)</f>
        <v>negative</v>
      </c>
      <c r="G5261">
        <f>VLOOKUP(B5261,Sheet3!$B$2:$D$17,3,0)</f>
        <v>15</v>
      </c>
      <c r="H5261">
        <f t="shared" si="246"/>
        <v>11</v>
      </c>
      <c r="I5261">
        <f t="shared" si="247"/>
        <v>3</v>
      </c>
      <c r="J5261" t="str">
        <f t="shared" si="248"/>
        <v>0-3</v>
      </c>
    </row>
    <row r="5262" spans="1:10">
      <c r="A5262" t="s">
        <v>393</v>
      </c>
      <c r="B5262" t="s">
        <v>1490</v>
      </c>
      <c r="C5262" s="7">
        <v>44327.7860416667</v>
      </c>
      <c r="D5262" t="str">
        <f>VLOOKUP(A5262,Sheet2!$B$2:$E$1001,3,0)</f>
        <v>GIF</v>
      </c>
      <c r="E5262" t="str">
        <f>VLOOKUP(A5262,Sheet2!$B$2:$E$1001,4,0)</f>
        <v>animals</v>
      </c>
      <c r="F5262" t="str">
        <f>VLOOKUP(B5262,Sheet3!$B$2:$D$17,2,0)</f>
        <v>negative</v>
      </c>
      <c r="G5262">
        <f>VLOOKUP(B5262,Sheet3!$B$2:$D$17,3,0)</f>
        <v>5</v>
      </c>
      <c r="H5262">
        <f t="shared" si="246"/>
        <v>5</v>
      </c>
      <c r="I5262">
        <f t="shared" si="247"/>
        <v>2</v>
      </c>
      <c r="J5262" t="str">
        <f t="shared" si="248"/>
        <v>18-21</v>
      </c>
    </row>
    <row r="5263" spans="1:10">
      <c r="A5263" t="s">
        <v>393</v>
      </c>
      <c r="B5263" t="s">
        <v>1496</v>
      </c>
      <c r="C5263" s="7">
        <v>44261.1878009259</v>
      </c>
      <c r="D5263" t="str">
        <f>VLOOKUP(A5263,Sheet2!$B$2:$E$1001,3,0)</f>
        <v>GIF</v>
      </c>
      <c r="E5263" t="str">
        <f>VLOOKUP(A5263,Sheet2!$B$2:$E$1001,4,0)</f>
        <v>animals</v>
      </c>
      <c r="F5263" t="str">
        <f>VLOOKUP(B5263,Sheet3!$B$2:$D$17,2,0)</f>
        <v>positive</v>
      </c>
      <c r="G5263">
        <f>VLOOKUP(B5263,Sheet3!$B$2:$D$17,3,0)</f>
        <v>70</v>
      </c>
      <c r="H5263">
        <f t="shared" si="246"/>
        <v>3</v>
      </c>
      <c r="I5263">
        <f t="shared" si="247"/>
        <v>6</v>
      </c>
      <c r="J5263" t="str">
        <f t="shared" si="248"/>
        <v>3-6</v>
      </c>
    </row>
    <row r="5264" spans="1:10">
      <c r="A5264" t="s">
        <v>393</v>
      </c>
      <c r="B5264" t="s">
        <v>1491</v>
      </c>
      <c r="C5264" s="7">
        <v>44241.6505208333</v>
      </c>
      <c r="D5264" t="str">
        <f>VLOOKUP(A5264,Sheet2!$B$2:$E$1001,3,0)</f>
        <v>GIF</v>
      </c>
      <c r="E5264" t="str">
        <f>VLOOKUP(A5264,Sheet2!$B$2:$E$1001,4,0)</f>
        <v>animals</v>
      </c>
      <c r="F5264" t="str">
        <f>VLOOKUP(B5264,Sheet3!$B$2:$D$17,2,0)</f>
        <v>positive</v>
      </c>
      <c r="G5264">
        <f>VLOOKUP(B5264,Sheet3!$B$2:$D$17,3,0)</f>
        <v>30</v>
      </c>
      <c r="H5264">
        <f t="shared" si="246"/>
        <v>2</v>
      </c>
      <c r="I5264">
        <f t="shared" si="247"/>
        <v>7</v>
      </c>
      <c r="J5264" t="str">
        <f t="shared" si="248"/>
        <v>15-18</v>
      </c>
    </row>
    <row r="5265" spans="1:10">
      <c r="A5265" t="s">
        <v>393</v>
      </c>
      <c r="B5265" t="s">
        <v>1497</v>
      </c>
      <c r="C5265" s="7">
        <v>44362.2913541667</v>
      </c>
      <c r="D5265" t="str">
        <f>VLOOKUP(A5265,Sheet2!$B$2:$E$1001,3,0)</f>
        <v>GIF</v>
      </c>
      <c r="E5265" t="str">
        <f>VLOOKUP(A5265,Sheet2!$B$2:$E$1001,4,0)</f>
        <v>animals</v>
      </c>
      <c r="F5265" t="str">
        <f>VLOOKUP(B5265,Sheet3!$B$2:$D$17,2,0)</f>
        <v>positive</v>
      </c>
      <c r="G5265">
        <f>VLOOKUP(B5265,Sheet3!$B$2:$D$17,3,0)</f>
        <v>72</v>
      </c>
      <c r="H5265">
        <f t="shared" si="246"/>
        <v>6</v>
      </c>
      <c r="I5265">
        <f t="shared" si="247"/>
        <v>2</v>
      </c>
      <c r="J5265" t="str">
        <f t="shared" si="248"/>
        <v>6-9</v>
      </c>
    </row>
    <row r="5266" spans="1:10">
      <c r="A5266" t="s">
        <v>393</v>
      </c>
      <c r="B5266" t="s">
        <v>1497</v>
      </c>
      <c r="C5266" s="7">
        <v>44314.9242361111</v>
      </c>
      <c r="D5266" t="str">
        <f>VLOOKUP(A5266,Sheet2!$B$2:$E$1001,3,0)</f>
        <v>GIF</v>
      </c>
      <c r="E5266" t="str">
        <f>VLOOKUP(A5266,Sheet2!$B$2:$E$1001,4,0)</f>
        <v>animals</v>
      </c>
      <c r="F5266" t="str">
        <f>VLOOKUP(B5266,Sheet3!$B$2:$D$17,2,0)</f>
        <v>positive</v>
      </c>
      <c r="G5266">
        <f>VLOOKUP(B5266,Sheet3!$B$2:$D$17,3,0)</f>
        <v>72</v>
      </c>
      <c r="H5266">
        <f t="shared" si="246"/>
        <v>4</v>
      </c>
      <c r="I5266">
        <f t="shared" si="247"/>
        <v>3</v>
      </c>
      <c r="J5266" t="str">
        <f t="shared" si="248"/>
        <v>21-24</v>
      </c>
    </row>
    <row r="5267" spans="1:10">
      <c r="A5267" t="s">
        <v>393</v>
      </c>
      <c r="B5267" t="s">
        <v>1494</v>
      </c>
      <c r="C5267" s="7">
        <v>44206.1852083333</v>
      </c>
      <c r="D5267" t="str">
        <f>VLOOKUP(A5267,Sheet2!$B$2:$E$1001,3,0)</f>
        <v>GIF</v>
      </c>
      <c r="E5267" t="str">
        <f>VLOOKUP(A5267,Sheet2!$B$2:$E$1001,4,0)</f>
        <v>animals</v>
      </c>
      <c r="F5267" t="str">
        <f>VLOOKUP(B5267,Sheet3!$B$2:$D$17,2,0)</f>
        <v>positive</v>
      </c>
      <c r="G5267">
        <f>VLOOKUP(B5267,Sheet3!$B$2:$D$17,3,0)</f>
        <v>65</v>
      </c>
      <c r="H5267">
        <f t="shared" si="246"/>
        <v>1</v>
      </c>
      <c r="I5267">
        <f t="shared" si="247"/>
        <v>7</v>
      </c>
      <c r="J5267" t="str">
        <f t="shared" si="248"/>
        <v>3-6</v>
      </c>
    </row>
    <row r="5268" customFormat="1" spans="1:10">
      <c r="A5268" t="s">
        <v>393</v>
      </c>
      <c r="B5268" t="s">
        <v>1499</v>
      </c>
      <c r="C5268" s="7">
        <v>44010.644224537</v>
      </c>
      <c r="D5268" t="str">
        <f>VLOOKUP(A5268,Sheet2!$B$2:$E$1001,3,0)</f>
        <v>GIF</v>
      </c>
      <c r="E5268" t="str">
        <f>VLOOKUP(A5268,Sheet2!$B$2:$E$1001,4,0)</f>
        <v>animals</v>
      </c>
      <c r="F5268" t="str">
        <f>VLOOKUP(B5268,Sheet3!$B$2:$D$17,2,0)</f>
        <v>negative</v>
      </c>
      <c r="G5268">
        <f>VLOOKUP(B5268,Sheet3!$B$2:$D$17,3,0)</f>
        <v>10</v>
      </c>
      <c r="H5268">
        <f t="shared" si="246"/>
        <v>6</v>
      </c>
      <c r="I5268">
        <f t="shared" si="247"/>
        <v>7</v>
      </c>
      <c r="J5268" t="str">
        <f t="shared" si="248"/>
        <v>15-18</v>
      </c>
    </row>
    <row r="5269" spans="1:10">
      <c r="A5269" t="s">
        <v>393</v>
      </c>
      <c r="B5269" t="s">
        <v>1499</v>
      </c>
      <c r="C5269" s="7">
        <v>44057.9187037037</v>
      </c>
      <c r="D5269" t="str">
        <f>VLOOKUP(A5269,Sheet2!$B$2:$E$1001,3,0)</f>
        <v>GIF</v>
      </c>
      <c r="E5269" t="str">
        <f>VLOOKUP(A5269,Sheet2!$B$2:$E$1001,4,0)</f>
        <v>animals</v>
      </c>
      <c r="F5269" t="str">
        <f>VLOOKUP(B5269,Sheet3!$B$2:$D$17,2,0)</f>
        <v>negative</v>
      </c>
      <c r="G5269">
        <f>VLOOKUP(B5269,Sheet3!$B$2:$D$17,3,0)</f>
        <v>10</v>
      </c>
      <c r="H5269">
        <f t="shared" si="246"/>
        <v>8</v>
      </c>
      <c r="I5269">
        <f t="shared" si="247"/>
        <v>5</v>
      </c>
      <c r="J5269" t="str">
        <f t="shared" si="248"/>
        <v>21-24</v>
      </c>
    </row>
    <row r="5270" spans="1:10">
      <c r="A5270" t="s">
        <v>393</v>
      </c>
      <c r="B5270" t="s">
        <v>1494</v>
      </c>
      <c r="C5270" s="7">
        <v>44204.206412037</v>
      </c>
      <c r="D5270" t="str">
        <f>VLOOKUP(A5270,Sheet2!$B$2:$E$1001,3,0)</f>
        <v>GIF</v>
      </c>
      <c r="E5270" t="str">
        <f>VLOOKUP(A5270,Sheet2!$B$2:$E$1001,4,0)</f>
        <v>animals</v>
      </c>
      <c r="F5270" t="str">
        <f>VLOOKUP(B5270,Sheet3!$B$2:$D$17,2,0)</f>
        <v>positive</v>
      </c>
      <c r="G5270">
        <f>VLOOKUP(B5270,Sheet3!$B$2:$D$17,3,0)</f>
        <v>65</v>
      </c>
      <c r="H5270">
        <f t="shared" si="246"/>
        <v>1</v>
      </c>
      <c r="I5270">
        <f t="shared" si="247"/>
        <v>5</v>
      </c>
      <c r="J5270" t="str">
        <f t="shared" si="248"/>
        <v>3-6</v>
      </c>
    </row>
    <row r="5271" spans="1:10">
      <c r="A5271" t="s">
        <v>393</v>
      </c>
      <c r="B5271" t="s">
        <v>1485</v>
      </c>
      <c r="C5271" s="7">
        <v>44014.0152083333</v>
      </c>
      <c r="D5271" t="str">
        <f>VLOOKUP(A5271,Sheet2!$B$2:$E$1001,3,0)</f>
        <v>GIF</v>
      </c>
      <c r="E5271" t="str">
        <f>VLOOKUP(A5271,Sheet2!$B$2:$E$1001,4,0)</f>
        <v>animals</v>
      </c>
      <c r="F5271" t="str">
        <f>VLOOKUP(B5271,Sheet3!$B$2:$D$17,2,0)</f>
        <v>positive</v>
      </c>
      <c r="G5271">
        <f>VLOOKUP(B5271,Sheet3!$B$2:$D$17,3,0)</f>
        <v>60</v>
      </c>
      <c r="H5271">
        <f t="shared" si="246"/>
        <v>7</v>
      </c>
      <c r="I5271">
        <f t="shared" si="247"/>
        <v>4</v>
      </c>
      <c r="J5271" t="str">
        <f t="shared" si="248"/>
        <v>0-3</v>
      </c>
    </row>
    <row r="5272" spans="1:10">
      <c r="A5272" t="s">
        <v>393</v>
      </c>
      <c r="B5272" t="s">
        <v>1494</v>
      </c>
      <c r="C5272" s="7">
        <v>44213.3716087963</v>
      </c>
      <c r="D5272" t="str">
        <f>VLOOKUP(A5272,Sheet2!$B$2:$E$1001,3,0)</f>
        <v>GIF</v>
      </c>
      <c r="E5272" t="str">
        <f>VLOOKUP(A5272,Sheet2!$B$2:$E$1001,4,0)</f>
        <v>animals</v>
      </c>
      <c r="F5272" t="str">
        <f>VLOOKUP(B5272,Sheet3!$B$2:$D$17,2,0)</f>
        <v>positive</v>
      </c>
      <c r="G5272">
        <f>VLOOKUP(B5272,Sheet3!$B$2:$D$17,3,0)</f>
        <v>65</v>
      </c>
      <c r="H5272">
        <f t="shared" si="246"/>
        <v>1</v>
      </c>
      <c r="I5272">
        <f t="shared" si="247"/>
        <v>7</v>
      </c>
      <c r="J5272" t="str">
        <f t="shared" si="248"/>
        <v>6-9</v>
      </c>
    </row>
    <row r="5273" spans="1:10">
      <c r="A5273" t="s">
        <v>393</v>
      </c>
      <c r="B5273" t="s">
        <v>1487</v>
      </c>
      <c r="C5273" s="7">
        <v>44294.3046759259</v>
      </c>
      <c r="D5273" t="str">
        <f>VLOOKUP(A5273,Sheet2!$B$2:$E$1001,3,0)</f>
        <v>GIF</v>
      </c>
      <c r="E5273" t="str">
        <f>VLOOKUP(A5273,Sheet2!$B$2:$E$1001,4,0)</f>
        <v>animals</v>
      </c>
      <c r="F5273" t="str">
        <f>VLOOKUP(B5273,Sheet3!$B$2:$D$17,2,0)</f>
        <v>positive</v>
      </c>
      <c r="G5273">
        <f>VLOOKUP(B5273,Sheet3!$B$2:$D$17,3,0)</f>
        <v>70</v>
      </c>
      <c r="H5273">
        <f t="shared" si="246"/>
        <v>4</v>
      </c>
      <c r="I5273">
        <f t="shared" si="247"/>
        <v>4</v>
      </c>
      <c r="J5273" t="str">
        <f t="shared" si="248"/>
        <v>6-9</v>
      </c>
    </row>
    <row r="5274" spans="1:10">
      <c r="A5274" t="s">
        <v>393</v>
      </c>
      <c r="B5274" t="s">
        <v>1499</v>
      </c>
      <c r="C5274" s="7">
        <v>44352.9864930556</v>
      </c>
      <c r="D5274" t="str">
        <f>VLOOKUP(A5274,Sheet2!$B$2:$E$1001,3,0)</f>
        <v>GIF</v>
      </c>
      <c r="E5274" t="str">
        <f>VLOOKUP(A5274,Sheet2!$B$2:$E$1001,4,0)</f>
        <v>animals</v>
      </c>
      <c r="F5274" t="str">
        <f>VLOOKUP(B5274,Sheet3!$B$2:$D$17,2,0)</f>
        <v>negative</v>
      </c>
      <c r="G5274">
        <f>VLOOKUP(B5274,Sheet3!$B$2:$D$17,3,0)</f>
        <v>10</v>
      </c>
      <c r="H5274">
        <f t="shared" si="246"/>
        <v>6</v>
      </c>
      <c r="I5274">
        <f t="shared" si="247"/>
        <v>6</v>
      </c>
      <c r="J5274" t="str">
        <f t="shared" si="248"/>
        <v>21-24</v>
      </c>
    </row>
    <row r="5275" spans="1:10">
      <c r="A5275" t="s">
        <v>393</v>
      </c>
      <c r="B5275" t="s">
        <v>1503</v>
      </c>
      <c r="C5275" s="7">
        <v>44344.5070833333</v>
      </c>
      <c r="D5275" t="str">
        <f>VLOOKUP(A5275,Sheet2!$B$2:$E$1001,3,0)</f>
        <v>GIF</v>
      </c>
      <c r="E5275" t="str">
        <f>VLOOKUP(A5275,Sheet2!$B$2:$E$1001,4,0)</f>
        <v>animals</v>
      </c>
      <c r="F5275" t="str">
        <f>VLOOKUP(B5275,Sheet3!$B$2:$D$17,2,0)</f>
        <v>negative</v>
      </c>
      <c r="G5275">
        <f>VLOOKUP(B5275,Sheet3!$B$2:$D$17,3,0)</f>
        <v>12</v>
      </c>
      <c r="H5275">
        <f t="shared" si="246"/>
        <v>5</v>
      </c>
      <c r="I5275">
        <f t="shared" si="247"/>
        <v>5</v>
      </c>
      <c r="J5275" t="str">
        <f t="shared" si="248"/>
        <v>12-15</v>
      </c>
    </row>
    <row r="5276" spans="1:10">
      <c r="A5276" t="s">
        <v>393</v>
      </c>
      <c r="B5276" t="s">
        <v>1490</v>
      </c>
      <c r="C5276" s="7">
        <v>44253.0216666667</v>
      </c>
      <c r="D5276" t="str">
        <f>VLOOKUP(A5276,Sheet2!$B$2:$E$1001,3,0)</f>
        <v>GIF</v>
      </c>
      <c r="E5276" t="str">
        <f>VLOOKUP(A5276,Sheet2!$B$2:$E$1001,4,0)</f>
        <v>animals</v>
      </c>
      <c r="F5276" t="str">
        <f>VLOOKUP(B5276,Sheet3!$B$2:$D$17,2,0)</f>
        <v>negative</v>
      </c>
      <c r="G5276">
        <f>VLOOKUP(B5276,Sheet3!$B$2:$D$17,3,0)</f>
        <v>5</v>
      </c>
      <c r="H5276">
        <f t="shared" si="246"/>
        <v>2</v>
      </c>
      <c r="I5276">
        <f t="shared" si="247"/>
        <v>5</v>
      </c>
      <c r="J5276" t="str">
        <f t="shared" si="248"/>
        <v>0-3</v>
      </c>
    </row>
    <row r="5277" spans="1:10">
      <c r="A5277" t="s">
        <v>393</v>
      </c>
      <c r="B5277" t="s">
        <v>1495</v>
      </c>
      <c r="C5277" s="7">
        <v>44341.6853009259</v>
      </c>
      <c r="D5277" t="str">
        <f>VLOOKUP(A5277,Sheet2!$B$2:$E$1001,3,0)</f>
        <v>GIF</v>
      </c>
      <c r="E5277" t="str">
        <f>VLOOKUP(A5277,Sheet2!$B$2:$E$1001,4,0)</f>
        <v>animals</v>
      </c>
      <c r="F5277" t="str">
        <f>VLOOKUP(B5277,Sheet3!$B$2:$D$17,2,0)</f>
        <v>positive</v>
      </c>
      <c r="G5277">
        <f>VLOOKUP(B5277,Sheet3!$B$2:$D$17,3,0)</f>
        <v>75</v>
      </c>
      <c r="H5277">
        <f t="shared" si="246"/>
        <v>5</v>
      </c>
      <c r="I5277">
        <f t="shared" si="247"/>
        <v>2</v>
      </c>
      <c r="J5277" t="str">
        <f t="shared" si="248"/>
        <v>15-18</v>
      </c>
    </row>
    <row r="5278" customFormat="1" spans="1:10">
      <c r="A5278" t="s">
        <v>393</v>
      </c>
      <c r="B5278" t="s">
        <v>1485</v>
      </c>
      <c r="C5278" s="7">
        <v>44088.4917476852</v>
      </c>
      <c r="D5278" t="str">
        <f>VLOOKUP(A5278,Sheet2!$B$2:$E$1001,3,0)</f>
        <v>GIF</v>
      </c>
      <c r="E5278" t="str">
        <f>VLOOKUP(A5278,Sheet2!$B$2:$E$1001,4,0)</f>
        <v>animals</v>
      </c>
      <c r="F5278" t="str">
        <f>VLOOKUP(B5278,Sheet3!$B$2:$D$17,2,0)</f>
        <v>positive</v>
      </c>
      <c r="G5278">
        <f>VLOOKUP(B5278,Sheet3!$B$2:$D$17,3,0)</f>
        <v>60</v>
      </c>
      <c r="H5278">
        <f t="shared" si="246"/>
        <v>9</v>
      </c>
      <c r="I5278">
        <f t="shared" si="247"/>
        <v>1</v>
      </c>
      <c r="J5278" t="str">
        <f t="shared" si="248"/>
        <v>9-12</v>
      </c>
    </row>
    <row r="5279" spans="1:10">
      <c r="A5279" t="s">
        <v>393</v>
      </c>
      <c r="B5279" t="s">
        <v>1501</v>
      </c>
      <c r="C5279" s="7">
        <v>44346.7699305556</v>
      </c>
      <c r="D5279" t="str">
        <f>VLOOKUP(A5279,Sheet2!$B$2:$E$1001,3,0)</f>
        <v>GIF</v>
      </c>
      <c r="E5279" t="str">
        <f>VLOOKUP(A5279,Sheet2!$B$2:$E$1001,4,0)</f>
        <v>animals</v>
      </c>
      <c r="F5279" t="str">
        <f>VLOOKUP(B5279,Sheet3!$B$2:$D$17,2,0)</f>
        <v>neutral</v>
      </c>
      <c r="G5279">
        <f>VLOOKUP(B5279,Sheet3!$B$2:$D$17,3,0)</f>
        <v>35</v>
      </c>
      <c r="H5279">
        <f t="shared" si="246"/>
        <v>5</v>
      </c>
      <c r="I5279">
        <f t="shared" si="247"/>
        <v>7</v>
      </c>
      <c r="J5279" t="str">
        <f t="shared" si="248"/>
        <v>18-21</v>
      </c>
    </row>
    <row r="5280" spans="1:10">
      <c r="A5280" t="s">
        <v>393</v>
      </c>
      <c r="B5280" t="s">
        <v>1485</v>
      </c>
      <c r="C5280" s="7">
        <v>44257.3129282407</v>
      </c>
      <c r="D5280" t="str">
        <f>VLOOKUP(A5280,Sheet2!$B$2:$E$1001,3,0)</f>
        <v>GIF</v>
      </c>
      <c r="E5280" t="str">
        <f>VLOOKUP(A5280,Sheet2!$B$2:$E$1001,4,0)</f>
        <v>animals</v>
      </c>
      <c r="F5280" t="str">
        <f>VLOOKUP(B5280,Sheet3!$B$2:$D$17,2,0)</f>
        <v>positive</v>
      </c>
      <c r="G5280">
        <f>VLOOKUP(B5280,Sheet3!$B$2:$D$17,3,0)</f>
        <v>60</v>
      </c>
      <c r="H5280">
        <f t="shared" si="246"/>
        <v>3</v>
      </c>
      <c r="I5280">
        <f t="shared" si="247"/>
        <v>2</v>
      </c>
      <c r="J5280" t="str">
        <f t="shared" si="248"/>
        <v>6-9</v>
      </c>
    </row>
    <row r="5281" spans="1:10">
      <c r="A5281" t="s">
        <v>393</v>
      </c>
      <c r="B5281" t="s">
        <v>1495</v>
      </c>
      <c r="C5281" s="7">
        <v>44148.7783680556</v>
      </c>
      <c r="D5281" t="str">
        <f>VLOOKUP(A5281,Sheet2!$B$2:$E$1001,3,0)</f>
        <v>GIF</v>
      </c>
      <c r="E5281" t="str">
        <f>VLOOKUP(A5281,Sheet2!$B$2:$E$1001,4,0)</f>
        <v>animals</v>
      </c>
      <c r="F5281" t="str">
        <f>VLOOKUP(B5281,Sheet3!$B$2:$D$17,2,0)</f>
        <v>positive</v>
      </c>
      <c r="G5281">
        <f>VLOOKUP(B5281,Sheet3!$B$2:$D$17,3,0)</f>
        <v>75</v>
      </c>
      <c r="H5281">
        <f t="shared" si="246"/>
        <v>11</v>
      </c>
      <c r="I5281">
        <f t="shared" si="247"/>
        <v>5</v>
      </c>
      <c r="J5281" t="str">
        <f t="shared" si="248"/>
        <v>18-21</v>
      </c>
    </row>
    <row r="5282" spans="1:10">
      <c r="A5282" t="s">
        <v>393</v>
      </c>
      <c r="B5282" t="s">
        <v>1498</v>
      </c>
      <c r="C5282" s="7">
        <v>44152.241099537</v>
      </c>
      <c r="D5282" t="str">
        <f>VLOOKUP(A5282,Sheet2!$B$2:$E$1001,3,0)</f>
        <v>GIF</v>
      </c>
      <c r="E5282" t="str">
        <f>VLOOKUP(A5282,Sheet2!$B$2:$E$1001,4,0)</f>
        <v>animals</v>
      </c>
      <c r="F5282" t="str">
        <f>VLOOKUP(B5282,Sheet3!$B$2:$D$17,2,0)</f>
        <v>positive</v>
      </c>
      <c r="G5282">
        <f>VLOOKUP(B5282,Sheet3!$B$2:$D$17,3,0)</f>
        <v>50</v>
      </c>
      <c r="H5282">
        <f t="shared" si="246"/>
        <v>11</v>
      </c>
      <c r="I5282">
        <f t="shared" si="247"/>
        <v>2</v>
      </c>
      <c r="J5282" t="str">
        <f t="shared" si="248"/>
        <v>3-6</v>
      </c>
    </row>
    <row r="5283" spans="1:10">
      <c r="A5283" t="s">
        <v>393</v>
      </c>
      <c r="B5283" t="s">
        <v>1487</v>
      </c>
      <c r="C5283" s="7">
        <v>44310.5298842593</v>
      </c>
      <c r="D5283" t="str">
        <f>VLOOKUP(A5283,Sheet2!$B$2:$E$1001,3,0)</f>
        <v>GIF</v>
      </c>
      <c r="E5283" t="str">
        <f>VLOOKUP(A5283,Sheet2!$B$2:$E$1001,4,0)</f>
        <v>animals</v>
      </c>
      <c r="F5283" t="str">
        <f>VLOOKUP(B5283,Sheet3!$B$2:$D$17,2,0)</f>
        <v>positive</v>
      </c>
      <c r="G5283">
        <f>VLOOKUP(B5283,Sheet3!$B$2:$D$17,3,0)</f>
        <v>70</v>
      </c>
      <c r="H5283">
        <f t="shared" si="246"/>
        <v>4</v>
      </c>
      <c r="I5283">
        <f t="shared" si="247"/>
        <v>6</v>
      </c>
      <c r="J5283" t="str">
        <f t="shared" si="248"/>
        <v>12-15</v>
      </c>
    </row>
    <row r="5284" spans="1:10">
      <c r="A5284" t="s">
        <v>393</v>
      </c>
      <c r="B5284" t="s">
        <v>1500</v>
      </c>
      <c r="C5284" s="7">
        <v>44008.0144212963</v>
      </c>
      <c r="D5284" t="str">
        <f>VLOOKUP(A5284,Sheet2!$B$2:$E$1001,3,0)</f>
        <v>GIF</v>
      </c>
      <c r="E5284" t="str">
        <f>VLOOKUP(A5284,Sheet2!$B$2:$E$1001,4,0)</f>
        <v>animals</v>
      </c>
      <c r="F5284" t="str">
        <f>VLOOKUP(B5284,Sheet3!$B$2:$D$17,2,0)</f>
        <v>positive</v>
      </c>
      <c r="G5284">
        <f>VLOOKUP(B5284,Sheet3!$B$2:$D$17,3,0)</f>
        <v>45</v>
      </c>
      <c r="H5284">
        <f t="shared" si="246"/>
        <v>6</v>
      </c>
      <c r="I5284">
        <f t="shared" si="247"/>
        <v>5</v>
      </c>
      <c r="J5284" t="str">
        <f t="shared" si="248"/>
        <v>0-3</v>
      </c>
    </row>
    <row r="5285" spans="1:10">
      <c r="A5285" t="s">
        <v>393</v>
      </c>
      <c r="B5285" t="s">
        <v>1488</v>
      </c>
      <c r="C5285" s="7">
        <v>44295.9943402778</v>
      </c>
      <c r="D5285" t="str">
        <f>VLOOKUP(A5285,Sheet2!$B$2:$E$1001,3,0)</f>
        <v>GIF</v>
      </c>
      <c r="E5285" t="str">
        <f>VLOOKUP(A5285,Sheet2!$B$2:$E$1001,4,0)</f>
        <v>animals</v>
      </c>
      <c r="F5285" t="str">
        <f>VLOOKUP(B5285,Sheet3!$B$2:$D$17,2,0)</f>
        <v>negative</v>
      </c>
      <c r="G5285">
        <f>VLOOKUP(B5285,Sheet3!$B$2:$D$17,3,0)</f>
        <v>0</v>
      </c>
      <c r="H5285">
        <f t="shared" si="246"/>
        <v>4</v>
      </c>
      <c r="I5285">
        <f t="shared" si="247"/>
        <v>5</v>
      </c>
      <c r="J5285" t="str">
        <f t="shared" si="248"/>
        <v>21-24</v>
      </c>
    </row>
    <row r="5286" spans="1:10">
      <c r="A5286" t="s">
        <v>393</v>
      </c>
      <c r="B5286" t="s">
        <v>1502</v>
      </c>
      <c r="C5286" s="7">
        <v>44335.6543287037</v>
      </c>
      <c r="D5286" t="str">
        <f>VLOOKUP(A5286,Sheet2!$B$2:$E$1001,3,0)</f>
        <v>GIF</v>
      </c>
      <c r="E5286" t="str">
        <f>VLOOKUP(A5286,Sheet2!$B$2:$E$1001,4,0)</f>
        <v>animals</v>
      </c>
      <c r="F5286" t="str">
        <f>VLOOKUP(B5286,Sheet3!$B$2:$D$17,2,0)</f>
        <v>negative</v>
      </c>
      <c r="G5286">
        <f>VLOOKUP(B5286,Sheet3!$B$2:$D$17,3,0)</f>
        <v>15</v>
      </c>
      <c r="H5286">
        <f t="shared" si="246"/>
        <v>5</v>
      </c>
      <c r="I5286">
        <f t="shared" si="247"/>
        <v>3</v>
      </c>
      <c r="J5286" t="str">
        <f t="shared" si="248"/>
        <v>15-18</v>
      </c>
    </row>
    <row r="5287" spans="1:10">
      <c r="A5287" t="s">
        <v>393</v>
      </c>
      <c r="B5287" t="s">
        <v>1501</v>
      </c>
      <c r="C5287" s="7">
        <v>44077.4073032407</v>
      </c>
      <c r="D5287" t="str">
        <f>VLOOKUP(A5287,Sheet2!$B$2:$E$1001,3,0)</f>
        <v>GIF</v>
      </c>
      <c r="E5287" t="str">
        <f>VLOOKUP(A5287,Sheet2!$B$2:$E$1001,4,0)</f>
        <v>animals</v>
      </c>
      <c r="F5287" t="str">
        <f>VLOOKUP(B5287,Sheet3!$B$2:$D$17,2,0)</f>
        <v>neutral</v>
      </c>
      <c r="G5287">
        <f>VLOOKUP(B5287,Sheet3!$B$2:$D$17,3,0)</f>
        <v>35</v>
      </c>
      <c r="H5287">
        <f t="shared" si="246"/>
        <v>9</v>
      </c>
      <c r="I5287">
        <f t="shared" si="247"/>
        <v>4</v>
      </c>
      <c r="J5287" t="str">
        <f t="shared" si="248"/>
        <v>9-12</v>
      </c>
    </row>
    <row r="5288" spans="1:10">
      <c r="A5288" t="s">
        <v>394</v>
      </c>
      <c r="B5288" t="s">
        <v>1487</v>
      </c>
      <c r="C5288" s="7">
        <v>44091.3848842593</v>
      </c>
      <c r="D5288" t="str">
        <f>VLOOKUP(A5288,Sheet2!$B$2:$E$1001,3,0)</f>
        <v>video</v>
      </c>
      <c r="E5288" t="str">
        <f>VLOOKUP(A5288,Sheet2!$B$2:$E$1001,4,0)</f>
        <v>dogs</v>
      </c>
      <c r="F5288" t="str">
        <f>VLOOKUP(B5288,Sheet3!$B$2:$D$17,2,0)</f>
        <v>positive</v>
      </c>
      <c r="G5288">
        <f>VLOOKUP(B5288,Sheet3!$B$2:$D$17,3,0)</f>
        <v>70</v>
      </c>
      <c r="H5288">
        <f t="shared" si="246"/>
        <v>9</v>
      </c>
      <c r="I5288">
        <f t="shared" si="247"/>
        <v>4</v>
      </c>
      <c r="J5288" t="str">
        <f t="shared" si="248"/>
        <v>9-12</v>
      </c>
    </row>
    <row r="5289" spans="1:10">
      <c r="A5289" t="s">
        <v>394</v>
      </c>
      <c r="B5289" t="s">
        <v>1498</v>
      </c>
      <c r="C5289" s="7">
        <v>44240.8512962963</v>
      </c>
      <c r="D5289" t="str">
        <f>VLOOKUP(A5289,Sheet2!$B$2:$E$1001,3,0)</f>
        <v>video</v>
      </c>
      <c r="E5289" t="str">
        <f>VLOOKUP(A5289,Sheet2!$B$2:$E$1001,4,0)</f>
        <v>dogs</v>
      </c>
      <c r="F5289" t="str">
        <f>VLOOKUP(B5289,Sheet3!$B$2:$D$17,2,0)</f>
        <v>positive</v>
      </c>
      <c r="G5289">
        <f>VLOOKUP(B5289,Sheet3!$B$2:$D$17,3,0)</f>
        <v>50</v>
      </c>
      <c r="H5289">
        <f t="shared" si="246"/>
        <v>2</v>
      </c>
      <c r="I5289">
        <f t="shared" si="247"/>
        <v>6</v>
      </c>
      <c r="J5289" t="str">
        <f t="shared" si="248"/>
        <v>18-21</v>
      </c>
    </row>
    <row r="5290" spans="1:10">
      <c r="A5290" t="s">
        <v>394</v>
      </c>
      <c r="B5290" t="s">
        <v>1499</v>
      </c>
      <c r="C5290" s="7">
        <v>44165.1215046296</v>
      </c>
      <c r="D5290" t="str">
        <f>VLOOKUP(A5290,Sheet2!$B$2:$E$1001,3,0)</f>
        <v>video</v>
      </c>
      <c r="E5290" t="str">
        <f>VLOOKUP(A5290,Sheet2!$B$2:$E$1001,4,0)</f>
        <v>dogs</v>
      </c>
      <c r="F5290" t="str">
        <f>VLOOKUP(B5290,Sheet3!$B$2:$D$17,2,0)</f>
        <v>negative</v>
      </c>
      <c r="G5290">
        <f>VLOOKUP(B5290,Sheet3!$B$2:$D$17,3,0)</f>
        <v>10</v>
      </c>
      <c r="H5290">
        <f t="shared" si="246"/>
        <v>11</v>
      </c>
      <c r="I5290">
        <f t="shared" si="247"/>
        <v>1</v>
      </c>
      <c r="J5290" t="str">
        <f t="shared" si="248"/>
        <v>0-3</v>
      </c>
    </row>
    <row r="5291" spans="1:10">
      <c r="A5291" t="s">
        <v>394</v>
      </c>
      <c r="B5291" t="s">
        <v>1501</v>
      </c>
      <c r="C5291" s="7">
        <v>44152.9982523148</v>
      </c>
      <c r="D5291" t="str">
        <f>VLOOKUP(A5291,Sheet2!$B$2:$E$1001,3,0)</f>
        <v>video</v>
      </c>
      <c r="E5291" t="str">
        <f>VLOOKUP(A5291,Sheet2!$B$2:$E$1001,4,0)</f>
        <v>dogs</v>
      </c>
      <c r="F5291" t="str">
        <f>VLOOKUP(B5291,Sheet3!$B$2:$D$17,2,0)</f>
        <v>neutral</v>
      </c>
      <c r="G5291">
        <f>VLOOKUP(B5291,Sheet3!$B$2:$D$17,3,0)</f>
        <v>35</v>
      </c>
      <c r="H5291">
        <f t="shared" si="246"/>
        <v>11</v>
      </c>
      <c r="I5291">
        <f t="shared" si="247"/>
        <v>2</v>
      </c>
      <c r="J5291" t="str">
        <f t="shared" si="248"/>
        <v>21-24</v>
      </c>
    </row>
    <row r="5292" spans="1:10">
      <c r="A5292" t="s">
        <v>394</v>
      </c>
      <c r="B5292" t="s">
        <v>1498</v>
      </c>
      <c r="C5292" s="7">
        <v>44158.7973726852</v>
      </c>
      <c r="D5292" t="str">
        <f>VLOOKUP(A5292,Sheet2!$B$2:$E$1001,3,0)</f>
        <v>video</v>
      </c>
      <c r="E5292" t="str">
        <f>VLOOKUP(A5292,Sheet2!$B$2:$E$1001,4,0)</f>
        <v>dogs</v>
      </c>
      <c r="F5292" t="str">
        <f>VLOOKUP(B5292,Sheet3!$B$2:$D$17,2,0)</f>
        <v>positive</v>
      </c>
      <c r="G5292">
        <f>VLOOKUP(B5292,Sheet3!$B$2:$D$17,3,0)</f>
        <v>50</v>
      </c>
      <c r="H5292">
        <f t="shared" si="246"/>
        <v>11</v>
      </c>
      <c r="I5292">
        <f t="shared" si="247"/>
        <v>1</v>
      </c>
      <c r="J5292" t="str">
        <f t="shared" si="248"/>
        <v>18-21</v>
      </c>
    </row>
    <row r="5293" spans="1:10">
      <c r="A5293" t="s">
        <v>394</v>
      </c>
      <c r="B5293" t="s">
        <v>1501</v>
      </c>
      <c r="C5293" s="7">
        <v>44232.6747800926</v>
      </c>
      <c r="D5293" t="str">
        <f>VLOOKUP(A5293,Sheet2!$B$2:$E$1001,3,0)</f>
        <v>video</v>
      </c>
      <c r="E5293" t="str">
        <f>VLOOKUP(A5293,Sheet2!$B$2:$E$1001,4,0)</f>
        <v>dogs</v>
      </c>
      <c r="F5293" t="str">
        <f>VLOOKUP(B5293,Sheet3!$B$2:$D$17,2,0)</f>
        <v>neutral</v>
      </c>
      <c r="G5293">
        <f>VLOOKUP(B5293,Sheet3!$B$2:$D$17,3,0)</f>
        <v>35</v>
      </c>
      <c r="H5293">
        <f t="shared" si="246"/>
        <v>2</v>
      </c>
      <c r="I5293">
        <f t="shared" si="247"/>
        <v>5</v>
      </c>
      <c r="J5293" t="str">
        <f t="shared" si="248"/>
        <v>15-18</v>
      </c>
    </row>
    <row r="5294" spans="1:10">
      <c r="A5294" t="s">
        <v>394</v>
      </c>
      <c r="B5294" t="s">
        <v>1500</v>
      </c>
      <c r="C5294" s="7">
        <v>44106.5724652778</v>
      </c>
      <c r="D5294" t="str">
        <f>VLOOKUP(A5294,Sheet2!$B$2:$E$1001,3,0)</f>
        <v>video</v>
      </c>
      <c r="E5294" t="str">
        <f>VLOOKUP(A5294,Sheet2!$B$2:$E$1001,4,0)</f>
        <v>dogs</v>
      </c>
      <c r="F5294" t="str">
        <f>VLOOKUP(B5294,Sheet3!$B$2:$D$17,2,0)</f>
        <v>positive</v>
      </c>
      <c r="G5294">
        <f>VLOOKUP(B5294,Sheet3!$B$2:$D$17,3,0)</f>
        <v>45</v>
      </c>
      <c r="H5294">
        <f t="shared" si="246"/>
        <v>10</v>
      </c>
      <c r="I5294">
        <f t="shared" si="247"/>
        <v>5</v>
      </c>
      <c r="J5294" t="str">
        <f t="shared" si="248"/>
        <v>12-15</v>
      </c>
    </row>
    <row r="5295" spans="1:10">
      <c r="A5295" t="s">
        <v>394</v>
      </c>
      <c r="B5295" t="s">
        <v>1501</v>
      </c>
      <c r="C5295" s="7">
        <v>44103.0306712963</v>
      </c>
      <c r="D5295" t="str">
        <f>VLOOKUP(A5295,Sheet2!$B$2:$E$1001,3,0)</f>
        <v>video</v>
      </c>
      <c r="E5295" t="str">
        <f>VLOOKUP(A5295,Sheet2!$B$2:$E$1001,4,0)</f>
        <v>dogs</v>
      </c>
      <c r="F5295" t="str">
        <f>VLOOKUP(B5295,Sheet3!$B$2:$D$17,2,0)</f>
        <v>neutral</v>
      </c>
      <c r="G5295">
        <f>VLOOKUP(B5295,Sheet3!$B$2:$D$17,3,0)</f>
        <v>35</v>
      </c>
      <c r="H5295">
        <f t="shared" si="246"/>
        <v>9</v>
      </c>
      <c r="I5295">
        <f t="shared" si="247"/>
        <v>2</v>
      </c>
      <c r="J5295" t="str">
        <f t="shared" si="248"/>
        <v>0-3</v>
      </c>
    </row>
    <row r="5296" spans="1:10">
      <c r="A5296" t="s">
        <v>394</v>
      </c>
      <c r="B5296" t="s">
        <v>1497</v>
      </c>
      <c r="C5296" s="7">
        <v>44348.3894560185</v>
      </c>
      <c r="D5296" t="str">
        <f>VLOOKUP(A5296,Sheet2!$B$2:$E$1001,3,0)</f>
        <v>video</v>
      </c>
      <c r="E5296" t="str">
        <f>VLOOKUP(A5296,Sheet2!$B$2:$E$1001,4,0)</f>
        <v>dogs</v>
      </c>
      <c r="F5296" t="str">
        <f>VLOOKUP(B5296,Sheet3!$B$2:$D$17,2,0)</f>
        <v>positive</v>
      </c>
      <c r="G5296">
        <f>VLOOKUP(B5296,Sheet3!$B$2:$D$17,3,0)</f>
        <v>72</v>
      </c>
      <c r="H5296">
        <f t="shared" si="246"/>
        <v>6</v>
      </c>
      <c r="I5296">
        <f t="shared" si="247"/>
        <v>2</v>
      </c>
      <c r="J5296" t="str">
        <f t="shared" si="248"/>
        <v>9-12</v>
      </c>
    </row>
    <row r="5297" customFormat="1" spans="1:10">
      <c r="A5297" t="s">
        <v>394</v>
      </c>
      <c r="B5297" t="s">
        <v>1485</v>
      </c>
      <c r="C5297" s="7">
        <v>44186.1889351852</v>
      </c>
      <c r="D5297" t="str">
        <f>VLOOKUP(A5297,Sheet2!$B$2:$E$1001,3,0)</f>
        <v>video</v>
      </c>
      <c r="E5297" t="str">
        <f>VLOOKUP(A5297,Sheet2!$B$2:$E$1001,4,0)</f>
        <v>dogs</v>
      </c>
      <c r="F5297" t="str">
        <f>VLOOKUP(B5297,Sheet3!$B$2:$D$17,2,0)</f>
        <v>positive</v>
      </c>
      <c r="G5297">
        <f>VLOOKUP(B5297,Sheet3!$B$2:$D$17,3,0)</f>
        <v>60</v>
      </c>
      <c r="H5297">
        <f t="shared" si="246"/>
        <v>12</v>
      </c>
      <c r="I5297">
        <f t="shared" si="247"/>
        <v>1</v>
      </c>
      <c r="J5297" t="str">
        <f t="shared" si="248"/>
        <v>3-6</v>
      </c>
    </row>
    <row r="5298" spans="1:10">
      <c r="A5298" t="s">
        <v>394</v>
      </c>
      <c r="B5298" t="s">
        <v>1502</v>
      </c>
      <c r="C5298" s="7">
        <v>44182.512037037</v>
      </c>
      <c r="D5298" t="str">
        <f>VLOOKUP(A5298,Sheet2!$B$2:$E$1001,3,0)</f>
        <v>video</v>
      </c>
      <c r="E5298" t="str">
        <f>VLOOKUP(A5298,Sheet2!$B$2:$E$1001,4,0)</f>
        <v>dogs</v>
      </c>
      <c r="F5298" t="str">
        <f>VLOOKUP(B5298,Sheet3!$B$2:$D$17,2,0)</f>
        <v>negative</v>
      </c>
      <c r="G5298">
        <f>VLOOKUP(B5298,Sheet3!$B$2:$D$17,3,0)</f>
        <v>15</v>
      </c>
      <c r="H5298">
        <f t="shared" si="246"/>
        <v>12</v>
      </c>
      <c r="I5298">
        <f t="shared" si="247"/>
        <v>4</v>
      </c>
      <c r="J5298" t="str">
        <f t="shared" si="248"/>
        <v>12-15</v>
      </c>
    </row>
    <row r="5299" spans="1:10">
      <c r="A5299" t="s">
        <v>394</v>
      </c>
      <c r="B5299" t="s">
        <v>1490</v>
      </c>
      <c r="C5299" s="7">
        <v>44310.8104282407</v>
      </c>
      <c r="D5299" t="str">
        <f>VLOOKUP(A5299,Sheet2!$B$2:$E$1001,3,0)</f>
        <v>video</v>
      </c>
      <c r="E5299" t="str">
        <f>VLOOKUP(A5299,Sheet2!$B$2:$E$1001,4,0)</f>
        <v>dogs</v>
      </c>
      <c r="F5299" t="str">
        <f>VLOOKUP(B5299,Sheet3!$B$2:$D$17,2,0)</f>
        <v>negative</v>
      </c>
      <c r="G5299">
        <f>VLOOKUP(B5299,Sheet3!$B$2:$D$17,3,0)</f>
        <v>5</v>
      </c>
      <c r="H5299">
        <f t="shared" si="246"/>
        <v>4</v>
      </c>
      <c r="I5299">
        <f t="shared" si="247"/>
        <v>6</v>
      </c>
      <c r="J5299" t="str">
        <f t="shared" si="248"/>
        <v>18-21</v>
      </c>
    </row>
    <row r="5300" spans="1:10">
      <c r="A5300" t="s">
        <v>394</v>
      </c>
      <c r="B5300" t="s">
        <v>1490</v>
      </c>
      <c r="C5300" s="7">
        <v>44092.6028819444</v>
      </c>
      <c r="D5300" t="str">
        <f>VLOOKUP(A5300,Sheet2!$B$2:$E$1001,3,0)</f>
        <v>video</v>
      </c>
      <c r="E5300" t="str">
        <f>VLOOKUP(A5300,Sheet2!$B$2:$E$1001,4,0)</f>
        <v>dogs</v>
      </c>
      <c r="F5300" t="str">
        <f>VLOOKUP(B5300,Sheet3!$B$2:$D$17,2,0)</f>
        <v>negative</v>
      </c>
      <c r="G5300">
        <f>VLOOKUP(B5300,Sheet3!$B$2:$D$17,3,0)</f>
        <v>5</v>
      </c>
      <c r="H5300">
        <f t="shared" si="246"/>
        <v>9</v>
      </c>
      <c r="I5300">
        <f t="shared" si="247"/>
        <v>5</v>
      </c>
      <c r="J5300" t="str">
        <f t="shared" si="248"/>
        <v>12-15</v>
      </c>
    </row>
    <row r="5301" spans="1:10">
      <c r="A5301" t="s">
        <v>394</v>
      </c>
      <c r="B5301" t="s">
        <v>1499</v>
      </c>
      <c r="C5301" s="7">
        <v>44139.2883796296</v>
      </c>
      <c r="D5301" t="str">
        <f>VLOOKUP(A5301,Sheet2!$B$2:$E$1001,3,0)</f>
        <v>video</v>
      </c>
      <c r="E5301" t="str">
        <f>VLOOKUP(A5301,Sheet2!$B$2:$E$1001,4,0)</f>
        <v>dogs</v>
      </c>
      <c r="F5301" t="str">
        <f>VLOOKUP(B5301,Sheet3!$B$2:$D$17,2,0)</f>
        <v>negative</v>
      </c>
      <c r="G5301">
        <f>VLOOKUP(B5301,Sheet3!$B$2:$D$17,3,0)</f>
        <v>10</v>
      </c>
      <c r="H5301">
        <f t="shared" si="246"/>
        <v>11</v>
      </c>
      <c r="I5301">
        <f t="shared" si="247"/>
        <v>3</v>
      </c>
      <c r="J5301" t="str">
        <f t="shared" si="248"/>
        <v>6-9</v>
      </c>
    </row>
    <row r="5302" spans="1:10">
      <c r="A5302" t="s">
        <v>394</v>
      </c>
      <c r="B5302" t="s">
        <v>1502</v>
      </c>
      <c r="C5302" s="7">
        <v>44261.8299537037</v>
      </c>
      <c r="D5302" t="str">
        <f>VLOOKUP(A5302,Sheet2!$B$2:$E$1001,3,0)</f>
        <v>video</v>
      </c>
      <c r="E5302" t="str">
        <f>VLOOKUP(A5302,Sheet2!$B$2:$E$1001,4,0)</f>
        <v>dogs</v>
      </c>
      <c r="F5302" t="str">
        <f>VLOOKUP(B5302,Sheet3!$B$2:$D$17,2,0)</f>
        <v>negative</v>
      </c>
      <c r="G5302">
        <f>VLOOKUP(B5302,Sheet3!$B$2:$D$17,3,0)</f>
        <v>15</v>
      </c>
      <c r="H5302">
        <f t="shared" si="246"/>
        <v>3</v>
      </c>
      <c r="I5302">
        <f t="shared" si="247"/>
        <v>6</v>
      </c>
      <c r="J5302" t="str">
        <f t="shared" si="248"/>
        <v>18-21</v>
      </c>
    </row>
    <row r="5303" spans="1:10">
      <c r="A5303" t="s">
        <v>394</v>
      </c>
      <c r="B5303" t="s">
        <v>1492</v>
      </c>
      <c r="C5303" s="7">
        <v>44311.6591203704</v>
      </c>
      <c r="D5303" t="str">
        <f>VLOOKUP(A5303,Sheet2!$B$2:$E$1001,3,0)</f>
        <v>video</v>
      </c>
      <c r="E5303" t="str">
        <f>VLOOKUP(A5303,Sheet2!$B$2:$E$1001,4,0)</f>
        <v>dogs</v>
      </c>
      <c r="F5303" t="str">
        <f>VLOOKUP(B5303,Sheet3!$B$2:$D$17,2,0)</f>
        <v>neutral</v>
      </c>
      <c r="G5303">
        <f>VLOOKUP(B5303,Sheet3!$B$2:$D$17,3,0)</f>
        <v>20</v>
      </c>
      <c r="H5303">
        <f t="shared" si="246"/>
        <v>4</v>
      </c>
      <c r="I5303">
        <f t="shared" si="247"/>
        <v>7</v>
      </c>
      <c r="J5303" t="str">
        <f t="shared" si="248"/>
        <v>15-18</v>
      </c>
    </row>
    <row r="5304" spans="1:10">
      <c r="A5304" t="s">
        <v>394</v>
      </c>
      <c r="B5304" t="s">
        <v>1485</v>
      </c>
      <c r="C5304" s="7">
        <v>44266.9037384259</v>
      </c>
      <c r="D5304" t="str">
        <f>VLOOKUP(A5304,Sheet2!$B$2:$E$1001,3,0)</f>
        <v>video</v>
      </c>
      <c r="E5304" t="str">
        <f>VLOOKUP(A5304,Sheet2!$B$2:$E$1001,4,0)</f>
        <v>dogs</v>
      </c>
      <c r="F5304" t="str">
        <f>VLOOKUP(B5304,Sheet3!$B$2:$D$17,2,0)</f>
        <v>positive</v>
      </c>
      <c r="G5304">
        <f>VLOOKUP(B5304,Sheet3!$B$2:$D$17,3,0)</f>
        <v>60</v>
      </c>
      <c r="H5304">
        <f t="shared" si="246"/>
        <v>3</v>
      </c>
      <c r="I5304">
        <f t="shared" si="247"/>
        <v>4</v>
      </c>
      <c r="J5304" t="str">
        <f t="shared" si="248"/>
        <v>21-24</v>
      </c>
    </row>
    <row r="5305" spans="1:10">
      <c r="A5305" t="s">
        <v>394</v>
      </c>
      <c r="B5305" t="s">
        <v>1501</v>
      </c>
      <c r="C5305" s="7">
        <v>44294.2044675926</v>
      </c>
      <c r="D5305" t="str">
        <f>VLOOKUP(A5305,Sheet2!$B$2:$E$1001,3,0)</f>
        <v>video</v>
      </c>
      <c r="E5305" t="str">
        <f>VLOOKUP(A5305,Sheet2!$B$2:$E$1001,4,0)</f>
        <v>dogs</v>
      </c>
      <c r="F5305" t="str">
        <f>VLOOKUP(B5305,Sheet3!$B$2:$D$17,2,0)</f>
        <v>neutral</v>
      </c>
      <c r="G5305">
        <f>VLOOKUP(B5305,Sheet3!$B$2:$D$17,3,0)</f>
        <v>35</v>
      </c>
      <c r="H5305">
        <f t="shared" si="246"/>
        <v>4</v>
      </c>
      <c r="I5305">
        <f t="shared" si="247"/>
        <v>4</v>
      </c>
      <c r="J5305" t="str">
        <f t="shared" si="248"/>
        <v>3-6</v>
      </c>
    </row>
    <row r="5306" spans="1:10">
      <c r="A5306" t="s">
        <v>394</v>
      </c>
      <c r="B5306" t="s">
        <v>1494</v>
      </c>
      <c r="C5306" s="7">
        <v>44074.174212963</v>
      </c>
      <c r="D5306" t="str">
        <f>VLOOKUP(A5306,Sheet2!$B$2:$E$1001,3,0)</f>
        <v>video</v>
      </c>
      <c r="E5306" t="str">
        <f>VLOOKUP(A5306,Sheet2!$B$2:$E$1001,4,0)</f>
        <v>dogs</v>
      </c>
      <c r="F5306" t="str">
        <f>VLOOKUP(B5306,Sheet3!$B$2:$D$17,2,0)</f>
        <v>positive</v>
      </c>
      <c r="G5306">
        <f>VLOOKUP(B5306,Sheet3!$B$2:$D$17,3,0)</f>
        <v>65</v>
      </c>
      <c r="H5306">
        <f t="shared" si="246"/>
        <v>8</v>
      </c>
      <c r="I5306">
        <f t="shared" si="247"/>
        <v>1</v>
      </c>
      <c r="J5306" t="str">
        <f t="shared" si="248"/>
        <v>3-6</v>
      </c>
    </row>
    <row r="5307" customFormat="1" spans="1:10">
      <c r="A5307" t="s">
        <v>394</v>
      </c>
      <c r="B5307" t="s">
        <v>1495</v>
      </c>
      <c r="C5307" s="7">
        <v>44128.9605902778</v>
      </c>
      <c r="D5307" t="str">
        <f>VLOOKUP(A5307,Sheet2!$B$2:$E$1001,3,0)</f>
        <v>video</v>
      </c>
      <c r="E5307" t="str">
        <f>VLOOKUP(A5307,Sheet2!$B$2:$E$1001,4,0)</f>
        <v>dogs</v>
      </c>
      <c r="F5307" t="str">
        <f>VLOOKUP(B5307,Sheet3!$B$2:$D$17,2,0)</f>
        <v>positive</v>
      </c>
      <c r="G5307">
        <f>VLOOKUP(B5307,Sheet3!$B$2:$D$17,3,0)</f>
        <v>75</v>
      </c>
      <c r="H5307">
        <f t="shared" si="246"/>
        <v>10</v>
      </c>
      <c r="I5307">
        <f t="shared" si="247"/>
        <v>6</v>
      </c>
      <c r="J5307" t="str">
        <f t="shared" si="248"/>
        <v>21-24</v>
      </c>
    </row>
    <row r="5308" spans="1:10">
      <c r="A5308" t="s">
        <v>394</v>
      </c>
      <c r="B5308" t="s">
        <v>1491</v>
      </c>
      <c r="C5308" s="7">
        <v>44268.5208101852</v>
      </c>
      <c r="D5308" t="str">
        <f>VLOOKUP(A5308,Sheet2!$B$2:$E$1001,3,0)</f>
        <v>video</v>
      </c>
      <c r="E5308" t="str">
        <f>VLOOKUP(A5308,Sheet2!$B$2:$E$1001,4,0)</f>
        <v>dogs</v>
      </c>
      <c r="F5308" t="str">
        <f>VLOOKUP(B5308,Sheet3!$B$2:$D$17,2,0)</f>
        <v>positive</v>
      </c>
      <c r="G5308">
        <f>VLOOKUP(B5308,Sheet3!$B$2:$D$17,3,0)</f>
        <v>30</v>
      </c>
      <c r="H5308">
        <f t="shared" si="246"/>
        <v>3</v>
      </c>
      <c r="I5308">
        <f t="shared" si="247"/>
        <v>6</v>
      </c>
      <c r="J5308" t="str">
        <f t="shared" si="248"/>
        <v>12-15</v>
      </c>
    </row>
    <row r="5309" spans="1:10">
      <c r="A5309" t="s">
        <v>394</v>
      </c>
      <c r="B5309" t="s">
        <v>1487</v>
      </c>
      <c r="C5309" s="7">
        <v>44158.2707986111</v>
      </c>
      <c r="D5309" t="str">
        <f>VLOOKUP(A5309,Sheet2!$B$2:$E$1001,3,0)</f>
        <v>video</v>
      </c>
      <c r="E5309" t="str">
        <f>VLOOKUP(A5309,Sheet2!$B$2:$E$1001,4,0)</f>
        <v>dogs</v>
      </c>
      <c r="F5309" t="str">
        <f>VLOOKUP(B5309,Sheet3!$B$2:$D$17,2,0)</f>
        <v>positive</v>
      </c>
      <c r="G5309">
        <f>VLOOKUP(B5309,Sheet3!$B$2:$D$17,3,0)</f>
        <v>70</v>
      </c>
      <c r="H5309">
        <f t="shared" si="246"/>
        <v>11</v>
      </c>
      <c r="I5309">
        <f t="shared" si="247"/>
        <v>1</v>
      </c>
      <c r="J5309" t="str">
        <f t="shared" si="248"/>
        <v>6-9</v>
      </c>
    </row>
    <row r="5310" spans="1:10">
      <c r="A5310" t="s">
        <v>394</v>
      </c>
      <c r="B5310" t="s">
        <v>1502</v>
      </c>
      <c r="C5310" s="7">
        <v>44164.6116319444</v>
      </c>
      <c r="D5310" t="str">
        <f>VLOOKUP(A5310,Sheet2!$B$2:$E$1001,3,0)</f>
        <v>video</v>
      </c>
      <c r="E5310" t="str">
        <f>VLOOKUP(A5310,Sheet2!$B$2:$E$1001,4,0)</f>
        <v>dogs</v>
      </c>
      <c r="F5310" t="str">
        <f>VLOOKUP(B5310,Sheet3!$B$2:$D$17,2,0)</f>
        <v>negative</v>
      </c>
      <c r="G5310">
        <f>VLOOKUP(B5310,Sheet3!$B$2:$D$17,3,0)</f>
        <v>15</v>
      </c>
      <c r="H5310">
        <f t="shared" si="246"/>
        <v>11</v>
      </c>
      <c r="I5310">
        <f t="shared" si="247"/>
        <v>7</v>
      </c>
      <c r="J5310" t="str">
        <f t="shared" si="248"/>
        <v>12-15</v>
      </c>
    </row>
    <row r="5311" spans="1:10">
      <c r="A5311" t="s">
        <v>394</v>
      </c>
      <c r="B5311" t="s">
        <v>1492</v>
      </c>
      <c r="C5311" s="7">
        <v>44054.6643055556</v>
      </c>
      <c r="D5311" t="str">
        <f>VLOOKUP(A5311,Sheet2!$B$2:$E$1001,3,0)</f>
        <v>video</v>
      </c>
      <c r="E5311" t="str">
        <f>VLOOKUP(A5311,Sheet2!$B$2:$E$1001,4,0)</f>
        <v>dogs</v>
      </c>
      <c r="F5311" t="str">
        <f>VLOOKUP(B5311,Sheet3!$B$2:$D$17,2,0)</f>
        <v>neutral</v>
      </c>
      <c r="G5311">
        <f>VLOOKUP(B5311,Sheet3!$B$2:$D$17,3,0)</f>
        <v>20</v>
      </c>
      <c r="H5311">
        <f t="shared" si="246"/>
        <v>8</v>
      </c>
      <c r="I5311">
        <f t="shared" si="247"/>
        <v>2</v>
      </c>
      <c r="J5311" t="str">
        <f t="shared" si="248"/>
        <v>15-18</v>
      </c>
    </row>
    <row r="5312" spans="1:10">
      <c r="A5312" t="s">
        <v>394</v>
      </c>
      <c r="B5312" t="s">
        <v>1488</v>
      </c>
      <c r="C5312" s="7">
        <v>44329.0962152778</v>
      </c>
      <c r="D5312" t="str">
        <f>VLOOKUP(A5312,Sheet2!$B$2:$E$1001,3,0)</f>
        <v>video</v>
      </c>
      <c r="E5312" t="str">
        <f>VLOOKUP(A5312,Sheet2!$B$2:$E$1001,4,0)</f>
        <v>dogs</v>
      </c>
      <c r="F5312" t="str">
        <f>VLOOKUP(B5312,Sheet3!$B$2:$D$17,2,0)</f>
        <v>negative</v>
      </c>
      <c r="G5312">
        <f>VLOOKUP(B5312,Sheet3!$B$2:$D$17,3,0)</f>
        <v>0</v>
      </c>
      <c r="H5312">
        <f t="shared" si="246"/>
        <v>5</v>
      </c>
      <c r="I5312">
        <f t="shared" si="247"/>
        <v>4</v>
      </c>
      <c r="J5312" t="str">
        <f t="shared" si="248"/>
        <v>0-3</v>
      </c>
    </row>
    <row r="5313" spans="1:10">
      <c r="A5313" t="s">
        <v>394</v>
      </c>
      <c r="B5313" t="s">
        <v>1490</v>
      </c>
      <c r="C5313" s="7">
        <v>44322.7217824074</v>
      </c>
      <c r="D5313" t="str">
        <f>VLOOKUP(A5313,Sheet2!$B$2:$E$1001,3,0)</f>
        <v>video</v>
      </c>
      <c r="E5313" t="str">
        <f>VLOOKUP(A5313,Sheet2!$B$2:$E$1001,4,0)</f>
        <v>dogs</v>
      </c>
      <c r="F5313" t="str">
        <f>VLOOKUP(B5313,Sheet3!$B$2:$D$17,2,0)</f>
        <v>negative</v>
      </c>
      <c r="G5313">
        <f>VLOOKUP(B5313,Sheet3!$B$2:$D$17,3,0)</f>
        <v>5</v>
      </c>
      <c r="H5313">
        <f t="shared" si="246"/>
        <v>5</v>
      </c>
      <c r="I5313">
        <f t="shared" si="247"/>
        <v>4</v>
      </c>
      <c r="J5313" t="str">
        <f t="shared" si="248"/>
        <v>15-18</v>
      </c>
    </row>
    <row r="5314" spans="1:10">
      <c r="A5314" t="s">
        <v>394</v>
      </c>
      <c r="B5314" t="s">
        <v>1501</v>
      </c>
      <c r="C5314" s="7">
        <v>44162.2146643518</v>
      </c>
      <c r="D5314" t="str">
        <f>VLOOKUP(A5314,Sheet2!$B$2:$E$1001,3,0)</f>
        <v>video</v>
      </c>
      <c r="E5314" t="str">
        <f>VLOOKUP(A5314,Sheet2!$B$2:$E$1001,4,0)</f>
        <v>dogs</v>
      </c>
      <c r="F5314" t="str">
        <f>VLOOKUP(B5314,Sheet3!$B$2:$D$17,2,0)</f>
        <v>neutral</v>
      </c>
      <c r="G5314">
        <f>VLOOKUP(B5314,Sheet3!$B$2:$D$17,3,0)</f>
        <v>35</v>
      </c>
      <c r="H5314">
        <f t="shared" si="246"/>
        <v>11</v>
      </c>
      <c r="I5314">
        <f t="shared" si="247"/>
        <v>5</v>
      </c>
      <c r="J5314" t="str">
        <f t="shared" si="248"/>
        <v>3-6</v>
      </c>
    </row>
    <row r="5315" spans="1:10">
      <c r="A5315" t="s">
        <v>394</v>
      </c>
      <c r="B5315" t="s">
        <v>1499</v>
      </c>
      <c r="C5315" s="7">
        <v>44152.335787037</v>
      </c>
      <c r="D5315" t="str">
        <f>VLOOKUP(A5315,Sheet2!$B$2:$E$1001,3,0)</f>
        <v>video</v>
      </c>
      <c r="E5315" t="str">
        <f>VLOOKUP(A5315,Sheet2!$B$2:$E$1001,4,0)</f>
        <v>dogs</v>
      </c>
      <c r="F5315" t="str">
        <f>VLOOKUP(B5315,Sheet3!$B$2:$D$17,2,0)</f>
        <v>negative</v>
      </c>
      <c r="G5315">
        <f>VLOOKUP(B5315,Sheet3!$B$2:$D$17,3,0)</f>
        <v>10</v>
      </c>
      <c r="H5315">
        <f t="shared" ref="H5315:H5378" si="249">MONTH(C5315)</f>
        <v>11</v>
      </c>
      <c r="I5315">
        <f t="shared" ref="I5315:I5378" si="250">WEEKDAY(C5315,2)</f>
        <v>2</v>
      </c>
      <c r="J5315" t="str">
        <f t="shared" ref="J5315:J5378" si="251">TEXT(INT(HOUR(C5315)/3)*3,"0")&amp;"-"&amp;TEXT(INT(HOUR(C5315)/3)*3+3,"0")</f>
        <v>6-9</v>
      </c>
    </row>
    <row r="5316" spans="1:10">
      <c r="A5316" t="s">
        <v>396</v>
      </c>
      <c r="B5316" t="s">
        <v>1503</v>
      </c>
      <c r="C5316" s="7">
        <v>44068.9147337963</v>
      </c>
      <c r="D5316" t="str">
        <f>VLOOKUP(A5316,Sheet2!$B$2:$E$1001,3,0)</f>
        <v>audio</v>
      </c>
      <c r="E5316" t="str">
        <f>VLOOKUP(A5316,Sheet2!$B$2:$E$1001,4,0)</f>
        <v>education</v>
      </c>
      <c r="F5316" t="str">
        <f>VLOOKUP(B5316,Sheet3!$B$2:$D$17,2,0)</f>
        <v>negative</v>
      </c>
      <c r="G5316">
        <f>VLOOKUP(B5316,Sheet3!$B$2:$D$17,3,0)</f>
        <v>12</v>
      </c>
      <c r="H5316">
        <f t="shared" si="249"/>
        <v>8</v>
      </c>
      <c r="I5316">
        <f t="shared" si="250"/>
        <v>2</v>
      </c>
      <c r="J5316" t="str">
        <f t="shared" si="251"/>
        <v>21-24</v>
      </c>
    </row>
    <row r="5317" spans="1:10">
      <c r="A5317" t="s">
        <v>396</v>
      </c>
      <c r="B5317" t="s">
        <v>1499</v>
      </c>
      <c r="C5317" s="7">
        <v>44145.7539583333</v>
      </c>
      <c r="D5317" t="str">
        <f>VLOOKUP(A5317,Sheet2!$B$2:$E$1001,3,0)</f>
        <v>audio</v>
      </c>
      <c r="E5317" t="str">
        <f>VLOOKUP(A5317,Sheet2!$B$2:$E$1001,4,0)</f>
        <v>education</v>
      </c>
      <c r="F5317" t="str">
        <f>VLOOKUP(B5317,Sheet3!$B$2:$D$17,2,0)</f>
        <v>negative</v>
      </c>
      <c r="G5317">
        <f>VLOOKUP(B5317,Sheet3!$B$2:$D$17,3,0)</f>
        <v>10</v>
      </c>
      <c r="H5317">
        <f t="shared" si="249"/>
        <v>11</v>
      </c>
      <c r="I5317">
        <f t="shared" si="250"/>
        <v>2</v>
      </c>
      <c r="J5317" t="str">
        <f t="shared" si="251"/>
        <v>18-21</v>
      </c>
    </row>
    <row r="5318" spans="1:10">
      <c r="A5318" t="s">
        <v>396</v>
      </c>
      <c r="B5318" t="s">
        <v>1491</v>
      </c>
      <c r="C5318" s="7">
        <v>44308.8475810185</v>
      </c>
      <c r="D5318" t="str">
        <f>VLOOKUP(A5318,Sheet2!$B$2:$E$1001,3,0)</f>
        <v>audio</v>
      </c>
      <c r="E5318" t="str">
        <f>VLOOKUP(A5318,Sheet2!$B$2:$E$1001,4,0)</f>
        <v>education</v>
      </c>
      <c r="F5318" t="str">
        <f>VLOOKUP(B5318,Sheet3!$B$2:$D$17,2,0)</f>
        <v>positive</v>
      </c>
      <c r="G5318">
        <f>VLOOKUP(B5318,Sheet3!$B$2:$D$17,3,0)</f>
        <v>30</v>
      </c>
      <c r="H5318">
        <f t="shared" si="249"/>
        <v>4</v>
      </c>
      <c r="I5318">
        <f t="shared" si="250"/>
        <v>4</v>
      </c>
      <c r="J5318" t="str">
        <f t="shared" si="251"/>
        <v>18-21</v>
      </c>
    </row>
    <row r="5319" spans="1:10">
      <c r="A5319" t="s">
        <v>396</v>
      </c>
      <c r="B5319" t="s">
        <v>1494</v>
      </c>
      <c r="C5319" s="7">
        <v>44296.8385300926</v>
      </c>
      <c r="D5319" t="str">
        <f>VLOOKUP(A5319,Sheet2!$B$2:$E$1001,3,0)</f>
        <v>audio</v>
      </c>
      <c r="E5319" t="str">
        <f>VLOOKUP(A5319,Sheet2!$B$2:$E$1001,4,0)</f>
        <v>education</v>
      </c>
      <c r="F5319" t="str">
        <f>VLOOKUP(B5319,Sheet3!$B$2:$D$17,2,0)</f>
        <v>positive</v>
      </c>
      <c r="G5319">
        <f>VLOOKUP(B5319,Sheet3!$B$2:$D$17,3,0)</f>
        <v>65</v>
      </c>
      <c r="H5319">
        <f t="shared" si="249"/>
        <v>4</v>
      </c>
      <c r="I5319">
        <f t="shared" si="250"/>
        <v>6</v>
      </c>
      <c r="J5319" t="str">
        <f t="shared" si="251"/>
        <v>18-21</v>
      </c>
    </row>
    <row r="5320" spans="1:10">
      <c r="A5320" t="s">
        <v>396</v>
      </c>
      <c r="B5320" t="s">
        <v>1501</v>
      </c>
      <c r="C5320" s="7">
        <v>44099.8445949074</v>
      </c>
      <c r="D5320" t="str">
        <f>VLOOKUP(A5320,Sheet2!$B$2:$E$1001,3,0)</f>
        <v>audio</v>
      </c>
      <c r="E5320" t="str">
        <f>VLOOKUP(A5320,Sheet2!$B$2:$E$1001,4,0)</f>
        <v>education</v>
      </c>
      <c r="F5320" t="str">
        <f>VLOOKUP(B5320,Sheet3!$B$2:$D$17,2,0)</f>
        <v>neutral</v>
      </c>
      <c r="G5320">
        <f>VLOOKUP(B5320,Sheet3!$B$2:$D$17,3,0)</f>
        <v>35</v>
      </c>
      <c r="H5320">
        <f t="shared" si="249"/>
        <v>9</v>
      </c>
      <c r="I5320">
        <f t="shared" si="250"/>
        <v>5</v>
      </c>
      <c r="J5320" t="str">
        <f t="shared" si="251"/>
        <v>18-21</v>
      </c>
    </row>
    <row r="5321" spans="1:10">
      <c r="A5321" t="s">
        <v>396</v>
      </c>
      <c r="B5321" t="s">
        <v>1499</v>
      </c>
      <c r="C5321" s="7">
        <v>44115.4855324074</v>
      </c>
      <c r="D5321" t="str">
        <f>VLOOKUP(A5321,Sheet2!$B$2:$E$1001,3,0)</f>
        <v>audio</v>
      </c>
      <c r="E5321" t="str">
        <f>VLOOKUP(A5321,Sheet2!$B$2:$E$1001,4,0)</f>
        <v>education</v>
      </c>
      <c r="F5321" t="str">
        <f>VLOOKUP(B5321,Sheet3!$B$2:$D$17,2,0)</f>
        <v>negative</v>
      </c>
      <c r="G5321">
        <f>VLOOKUP(B5321,Sheet3!$B$2:$D$17,3,0)</f>
        <v>10</v>
      </c>
      <c r="H5321">
        <f t="shared" si="249"/>
        <v>10</v>
      </c>
      <c r="I5321">
        <f t="shared" si="250"/>
        <v>7</v>
      </c>
      <c r="J5321" t="str">
        <f t="shared" si="251"/>
        <v>9-12</v>
      </c>
    </row>
    <row r="5322" spans="1:10">
      <c r="A5322" t="s">
        <v>396</v>
      </c>
      <c r="B5322" t="s">
        <v>1491</v>
      </c>
      <c r="C5322" s="7">
        <v>44242.1787152778</v>
      </c>
      <c r="D5322" t="str">
        <f>VLOOKUP(A5322,Sheet2!$B$2:$E$1001,3,0)</f>
        <v>audio</v>
      </c>
      <c r="E5322" t="str">
        <f>VLOOKUP(A5322,Sheet2!$B$2:$E$1001,4,0)</f>
        <v>education</v>
      </c>
      <c r="F5322" t="str">
        <f>VLOOKUP(B5322,Sheet3!$B$2:$D$17,2,0)</f>
        <v>positive</v>
      </c>
      <c r="G5322">
        <f>VLOOKUP(B5322,Sheet3!$B$2:$D$17,3,0)</f>
        <v>30</v>
      </c>
      <c r="H5322">
        <f t="shared" si="249"/>
        <v>2</v>
      </c>
      <c r="I5322">
        <f t="shared" si="250"/>
        <v>1</v>
      </c>
      <c r="J5322" t="str">
        <f t="shared" si="251"/>
        <v>3-6</v>
      </c>
    </row>
    <row r="5323" spans="1:10">
      <c r="A5323" t="s">
        <v>396</v>
      </c>
      <c r="B5323" t="s">
        <v>1500</v>
      </c>
      <c r="C5323" s="7">
        <v>44102.6151157407</v>
      </c>
      <c r="D5323" t="str">
        <f>VLOOKUP(A5323,Sheet2!$B$2:$E$1001,3,0)</f>
        <v>audio</v>
      </c>
      <c r="E5323" t="str">
        <f>VLOOKUP(A5323,Sheet2!$B$2:$E$1001,4,0)</f>
        <v>education</v>
      </c>
      <c r="F5323" t="str">
        <f>VLOOKUP(B5323,Sheet3!$B$2:$D$17,2,0)</f>
        <v>positive</v>
      </c>
      <c r="G5323">
        <f>VLOOKUP(B5323,Sheet3!$B$2:$D$17,3,0)</f>
        <v>45</v>
      </c>
      <c r="H5323">
        <f t="shared" si="249"/>
        <v>9</v>
      </c>
      <c r="I5323">
        <f t="shared" si="250"/>
        <v>1</v>
      </c>
      <c r="J5323" t="str">
        <f t="shared" si="251"/>
        <v>12-15</v>
      </c>
    </row>
    <row r="5324" spans="1:10">
      <c r="A5324" t="s">
        <v>396</v>
      </c>
      <c r="B5324" t="s">
        <v>1495</v>
      </c>
      <c r="C5324" s="7">
        <v>44255.2144791667</v>
      </c>
      <c r="D5324" t="str">
        <f>VLOOKUP(A5324,Sheet2!$B$2:$E$1001,3,0)</f>
        <v>audio</v>
      </c>
      <c r="E5324" t="str">
        <f>VLOOKUP(A5324,Sheet2!$B$2:$E$1001,4,0)</f>
        <v>education</v>
      </c>
      <c r="F5324" t="str">
        <f>VLOOKUP(B5324,Sheet3!$B$2:$D$17,2,0)</f>
        <v>positive</v>
      </c>
      <c r="G5324">
        <f>VLOOKUP(B5324,Sheet3!$B$2:$D$17,3,0)</f>
        <v>75</v>
      </c>
      <c r="H5324">
        <f t="shared" si="249"/>
        <v>2</v>
      </c>
      <c r="I5324">
        <f t="shared" si="250"/>
        <v>7</v>
      </c>
      <c r="J5324" t="str">
        <f t="shared" si="251"/>
        <v>3-6</v>
      </c>
    </row>
    <row r="5325" customFormat="1" spans="1:10">
      <c r="A5325" t="s">
        <v>396</v>
      </c>
      <c r="B5325" t="s">
        <v>1503</v>
      </c>
      <c r="C5325" s="7">
        <v>44296.0824421296</v>
      </c>
      <c r="D5325" t="str">
        <f>VLOOKUP(A5325,Sheet2!$B$2:$E$1001,3,0)</f>
        <v>audio</v>
      </c>
      <c r="E5325" t="str">
        <f>VLOOKUP(A5325,Sheet2!$B$2:$E$1001,4,0)</f>
        <v>education</v>
      </c>
      <c r="F5325" t="str">
        <f>VLOOKUP(B5325,Sheet3!$B$2:$D$17,2,0)</f>
        <v>negative</v>
      </c>
      <c r="G5325">
        <f>VLOOKUP(B5325,Sheet3!$B$2:$D$17,3,0)</f>
        <v>12</v>
      </c>
      <c r="H5325">
        <f t="shared" si="249"/>
        <v>4</v>
      </c>
      <c r="I5325">
        <f t="shared" si="250"/>
        <v>6</v>
      </c>
      <c r="J5325" t="str">
        <f t="shared" si="251"/>
        <v>0-3</v>
      </c>
    </row>
    <row r="5326" spans="1:10">
      <c r="A5326" t="s">
        <v>396</v>
      </c>
      <c r="B5326" t="s">
        <v>1497</v>
      </c>
      <c r="C5326" s="7">
        <v>44208.4644328704</v>
      </c>
      <c r="D5326" t="str">
        <f>VLOOKUP(A5326,Sheet2!$B$2:$E$1001,3,0)</f>
        <v>audio</v>
      </c>
      <c r="E5326" t="str">
        <f>VLOOKUP(A5326,Sheet2!$B$2:$E$1001,4,0)</f>
        <v>education</v>
      </c>
      <c r="F5326" t="str">
        <f>VLOOKUP(B5326,Sheet3!$B$2:$D$17,2,0)</f>
        <v>positive</v>
      </c>
      <c r="G5326">
        <f>VLOOKUP(B5326,Sheet3!$B$2:$D$17,3,0)</f>
        <v>72</v>
      </c>
      <c r="H5326">
        <f t="shared" si="249"/>
        <v>1</v>
      </c>
      <c r="I5326">
        <f t="shared" si="250"/>
        <v>2</v>
      </c>
      <c r="J5326" t="str">
        <f t="shared" si="251"/>
        <v>9-12</v>
      </c>
    </row>
    <row r="5327" spans="1:10">
      <c r="A5327" t="s">
        <v>396</v>
      </c>
      <c r="B5327" t="s">
        <v>1491</v>
      </c>
      <c r="C5327" s="7">
        <v>44150.7522685185</v>
      </c>
      <c r="D5327" t="str">
        <f>VLOOKUP(A5327,Sheet2!$B$2:$E$1001,3,0)</f>
        <v>audio</v>
      </c>
      <c r="E5327" t="str">
        <f>VLOOKUP(A5327,Sheet2!$B$2:$E$1001,4,0)</f>
        <v>education</v>
      </c>
      <c r="F5327" t="str">
        <f>VLOOKUP(B5327,Sheet3!$B$2:$D$17,2,0)</f>
        <v>positive</v>
      </c>
      <c r="G5327">
        <f>VLOOKUP(B5327,Sheet3!$B$2:$D$17,3,0)</f>
        <v>30</v>
      </c>
      <c r="H5327">
        <f t="shared" si="249"/>
        <v>11</v>
      </c>
      <c r="I5327">
        <f t="shared" si="250"/>
        <v>7</v>
      </c>
      <c r="J5327" t="str">
        <f t="shared" si="251"/>
        <v>18-21</v>
      </c>
    </row>
    <row r="5328" spans="1:10">
      <c r="A5328" t="s">
        <v>398</v>
      </c>
      <c r="B5328" t="s">
        <v>1494</v>
      </c>
      <c r="C5328" s="7">
        <v>44136.3030208333</v>
      </c>
      <c r="D5328" t="str">
        <f>VLOOKUP(A5328,Sheet2!$B$2:$E$1001,3,0)</f>
        <v>photo</v>
      </c>
      <c r="E5328" t="str">
        <f>VLOOKUP(A5328,Sheet2!$B$2:$E$1001,4,0)</f>
        <v>veganism</v>
      </c>
      <c r="F5328" t="str">
        <f>VLOOKUP(B5328,Sheet3!$B$2:$D$17,2,0)</f>
        <v>positive</v>
      </c>
      <c r="G5328">
        <f>VLOOKUP(B5328,Sheet3!$B$2:$D$17,3,0)</f>
        <v>65</v>
      </c>
      <c r="H5328">
        <f t="shared" si="249"/>
        <v>11</v>
      </c>
      <c r="I5328">
        <f t="shared" si="250"/>
        <v>7</v>
      </c>
      <c r="J5328" t="str">
        <f t="shared" si="251"/>
        <v>6-9</v>
      </c>
    </row>
    <row r="5329" spans="1:10">
      <c r="A5329" t="s">
        <v>398</v>
      </c>
      <c r="B5329" t="s">
        <v>1501</v>
      </c>
      <c r="C5329" s="7">
        <v>44140.747349537</v>
      </c>
      <c r="D5329" t="str">
        <f>VLOOKUP(A5329,Sheet2!$B$2:$E$1001,3,0)</f>
        <v>photo</v>
      </c>
      <c r="E5329" t="str">
        <f>VLOOKUP(A5329,Sheet2!$B$2:$E$1001,4,0)</f>
        <v>veganism</v>
      </c>
      <c r="F5329" t="str">
        <f>VLOOKUP(B5329,Sheet3!$B$2:$D$17,2,0)</f>
        <v>neutral</v>
      </c>
      <c r="G5329">
        <f>VLOOKUP(B5329,Sheet3!$B$2:$D$17,3,0)</f>
        <v>35</v>
      </c>
      <c r="H5329">
        <f t="shared" si="249"/>
        <v>11</v>
      </c>
      <c r="I5329">
        <f t="shared" si="250"/>
        <v>4</v>
      </c>
      <c r="J5329" t="str">
        <f t="shared" si="251"/>
        <v>15-18</v>
      </c>
    </row>
    <row r="5330" spans="1:10">
      <c r="A5330" t="s">
        <v>398</v>
      </c>
      <c r="B5330" t="s">
        <v>1497</v>
      </c>
      <c r="C5330" s="7">
        <v>44190.9966203704</v>
      </c>
      <c r="D5330" t="str">
        <f>VLOOKUP(A5330,Sheet2!$B$2:$E$1001,3,0)</f>
        <v>photo</v>
      </c>
      <c r="E5330" t="str">
        <f>VLOOKUP(A5330,Sheet2!$B$2:$E$1001,4,0)</f>
        <v>veganism</v>
      </c>
      <c r="F5330" t="str">
        <f>VLOOKUP(B5330,Sheet3!$B$2:$D$17,2,0)</f>
        <v>positive</v>
      </c>
      <c r="G5330">
        <f>VLOOKUP(B5330,Sheet3!$B$2:$D$17,3,0)</f>
        <v>72</v>
      </c>
      <c r="H5330">
        <f t="shared" si="249"/>
        <v>12</v>
      </c>
      <c r="I5330">
        <f t="shared" si="250"/>
        <v>5</v>
      </c>
      <c r="J5330" t="str">
        <f t="shared" si="251"/>
        <v>21-24</v>
      </c>
    </row>
    <row r="5331" spans="1:10">
      <c r="A5331" t="s">
        <v>398</v>
      </c>
      <c r="B5331" t="s">
        <v>1501</v>
      </c>
      <c r="C5331" s="7">
        <v>44349.8645486111</v>
      </c>
      <c r="D5331" t="str">
        <f>VLOOKUP(A5331,Sheet2!$B$2:$E$1001,3,0)</f>
        <v>photo</v>
      </c>
      <c r="E5331" t="str">
        <f>VLOOKUP(A5331,Sheet2!$B$2:$E$1001,4,0)</f>
        <v>veganism</v>
      </c>
      <c r="F5331" t="str">
        <f>VLOOKUP(B5331,Sheet3!$B$2:$D$17,2,0)</f>
        <v>neutral</v>
      </c>
      <c r="G5331">
        <f>VLOOKUP(B5331,Sheet3!$B$2:$D$17,3,0)</f>
        <v>35</v>
      </c>
      <c r="H5331">
        <f t="shared" si="249"/>
        <v>6</v>
      </c>
      <c r="I5331">
        <f t="shared" si="250"/>
        <v>3</v>
      </c>
      <c r="J5331" t="str">
        <f t="shared" si="251"/>
        <v>18-21</v>
      </c>
    </row>
    <row r="5332" spans="1:10">
      <c r="A5332" t="s">
        <v>398</v>
      </c>
      <c r="B5332" t="s">
        <v>1501</v>
      </c>
      <c r="C5332" s="7">
        <v>44043.5144212963</v>
      </c>
      <c r="D5332" t="str">
        <f>VLOOKUP(A5332,Sheet2!$B$2:$E$1001,3,0)</f>
        <v>photo</v>
      </c>
      <c r="E5332" t="str">
        <f>VLOOKUP(A5332,Sheet2!$B$2:$E$1001,4,0)</f>
        <v>veganism</v>
      </c>
      <c r="F5332" t="str">
        <f>VLOOKUP(B5332,Sheet3!$B$2:$D$17,2,0)</f>
        <v>neutral</v>
      </c>
      <c r="G5332">
        <f>VLOOKUP(B5332,Sheet3!$B$2:$D$17,3,0)</f>
        <v>35</v>
      </c>
      <c r="H5332">
        <f t="shared" si="249"/>
        <v>7</v>
      </c>
      <c r="I5332">
        <f t="shared" si="250"/>
        <v>5</v>
      </c>
      <c r="J5332" t="str">
        <f t="shared" si="251"/>
        <v>12-15</v>
      </c>
    </row>
    <row r="5333" spans="1:10">
      <c r="A5333" t="s">
        <v>398</v>
      </c>
      <c r="B5333" t="s">
        <v>1492</v>
      </c>
      <c r="C5333" s="7">
        <v>44355.4918634259</v>
      </c>
      <c r="D5333" t="str">
        <f>VLOOKUP(A5333,Sheet2!$B$2:$E$1001,3,0)</f>
        <v>photo</v>
      </c>
      <c r="E5333" t="str">
        <f>VLOOKUP(A5333,Sheet2!$B$2:$E$1001,4,0)</f>
        <v>veganism</v>
      </c>
      <c r="F5333" t="str">
        <f>VLOOKUP(B5333,Sheet3!$B$2:$D$17,2,0)</f>
        <v>neutral</v>
      </c>
      <c r="G5333">
        <f>VLOOKUP(B5333,Sheet3!$B$2:$D$17,3,0)</f>
        <v>20</v>
      </c>
      <c r="H5333">
        <f t="shared" si="249"/>
        <v>6</v>
      </c>
      <c r="I5333">
        <f t="shared" si="250"/>
        <v>2</v>
      </c>
      <c r="J5333" t="str">
        <f t="shared" si="251"/>
        <v>9-12</v>
      </c>
    </row>
    <row r="5334" spans="1:10">
      <c r="A5334" t="s">
        <v>398</v>
      </c>
      <c r="B5334" t="s">
        <v>1487</v>
      </c>
      <c r="C5334" s="7">
        <v>44031.4036458333</v>
      </c>
      <c r="D5334" t="str">
        <f>VLOOKUP(A5334,Sheet2!$B$2:$E$1001,3,0)</f>
        <v>photo</v>
      </c>
      <c r="E5334" t="str">
        <f>VLOOKUP(A5334,Sheet2!$B$2:$E$1001,4,0)</f>
        <v>veganism</v>
      </c>
      <c r="F5334" t="str">
        <f>VLOOKUP(B5334,Sheet3!$B$2:$D$17,2,0)</f>
        <v>positive</v>
      </c>
      <c r="G5334">
        <f>VLOOKUP(B5334,Sheet3!$B$2:$D$17,3,0)</f>
        <v>70</v>
      </c>
      <c r="H5334">
        <f t="shared" si="249"/>
        <v>7</v>
      </c>
      <c r="I5334">
        <f t="shared" si="250"/>
        <v>7</v>
      </c>
      <c r="J5334" t="str">
        <f t="shared" si="251"/>
        <v>9-12</v>
      </c>
    </row>
    <row r="5335" spans="1:10">
      <c r="A5335" t="s">
        <v>398</v>
      </c>
      <c r="B5335" t="s">
        <v>1499</v>
      </c>
      <c r="C5335" s="7">
        <v>44156.401412037</v>
      </c>
      <c r="D5335" t="str">
        <f>VLOOKUP(A5335,Sheet2!$B$2:$E$1001,3,0)</f>
        <v>photo</v>
      </c>
      <c r="E5335" t="str">
        <f>VLOOKUP(A5335,Sheet2!$B$2:$E$1001,4,0)</f>
        <v>veganism</v>
      </c>
      <c r="F5335" t="str">
        <f>VLOOKUP(B5335,Sheet3!$B$2:$D$17,2,0)</f>
        <v>negative</v>
      </c>
      <c r="G5335">
        <f>VLOOKUP(B5335,Sheet3!$B$2:$D$17,3,0)</f>
        <v>10</v>
      </c>
      <c r="H5335">
        <f t="shared" si="249"/>
        <v>11</v>
      </c>
      <c r="I5335">
        <f t="shared" si="250"/>
        <v>6</v>
      </c>
      <c r="J5335" t="str">
        <f t="shared" si="251"/>
        <v>9-12</v>
      </c>
    </row>
    <row r="5336" spans="1:10">
      <c r="A5336" t="s">
        <v>398</v>
      </c>
      <c r="B5336" t="s">
        <v>1497</v>
      </c>
      <c r="C5336" s="7">
        <v>44185.6456481482</v>
      </c>
      <c r="D5336" t="str">
        <f>VLOOKUP(A5336,Sheet2!$B$2:$E$1001,3,0)</f>
        <v>photo</v>
      </c>
      <c r="E5336" t="str">
        <f>VLOOKUP(A5336,Sheet2!$B$2:$E$1001,4,0)</f>
        <v>veganism</v>
      </c>
      <c r="F5336" t="str">
        <f>VLOOKUP(B5336,Sheet3!$B$2:$D$17,2,0)</f>
        <v>positive</v>
      </c>
      <c r="G5336">
        <f>VLOOKUP(B5336,Sheet3!$B$2:$D$17,3,0)</f>
        <v>72</v>
      </c>
      <c r="H5336">
        <f t="shared" si="249"/>
        <v>12</v>
      </c>
      <c r="I5336">
        <f t="shared" si="250"/>
        <v>7</v>
      </c>
      <c r="J5336" t="str">
        <f t="shared" si="251"/>
        <v>15-18</v>
      </c>
    </row>
    <row r="5337" customFormat="1" spans="1:10">
      <c r="A5337" t="s">
        <v>398</v>
      </c>
      <c r="B5337" t="s">
        <v>1502</v>
      </c>
      <c r="C5337" s="7">
        <v>44145.5916435185</v>
      </c>
      <c r="D5337" t="str">
        <f>VLOOKUP(A5337,Sheet2!$B$2:$E$1001,3,0)</f>
        <v>photo</v>
      </c>
      <c r="E5337" t="str">
        <f>VLOOKUP(A5337,Sheet2!$B$2:$E$1001,4,0)</f>
        <v>veganism</v>
      </c>
      <c r="F5337" t="str">
        <f>VLOOKUP(B5337,Sheet3!$B$2:$D$17,2,0)</f>
        <v>negative</v>
      </c>
      <c r="G5337">
        <f>VLOOKUP(B5337,Sheet3!$B$2:$D$17,3,0)</f>
        <v>15</v>
      </c>
      <c r="H5337">
        <f t="shared" si="249"/>
        <v>11</v>
      </c>
      <c r="I5337">
        <f t="shared" si="250"/>
        <v>2</v>
      </c>
      <c r="J5337" t="str">
        <f t="shared" si="251"/>
        <v>12-15</v>
      </c>
    </row>
    <row r="5338" spans="1:10">
      <c r="A5338" t="s">
        <v>402</v>
      </c>
      <c r="B5338" t="s">
        <v>1497</v>
      </c>
      <c r="C5338" s="7">
        <v>44025.9388078704</v>
      </c>
      <c r="D5338" t="str">
        <f>VLOOKUP(A5338,Sheet2!$B$2:$E$1001,3,0)</f>
        <v>GIF</v>
      </c>
      <c r="E5338" t="str">
        <f>VLOOKUP(A5338,Sheet2!$B$2:$E$1001,4,0)</f>
        <v>veganism</v>
      </c>
      <c r="F5338" t="str">
        <f>VLOOKUP(B5338,Sheet3!$B$2:$D$17,2,0)</f>
        <v>positive</v>
      </c>
      <c r="G5338">
        <f>VLOOKUP(B5338,Sheet3!$B$2:$D$17,3,0)</f>
        <v>72</v>
      </c>
      <c r="H5338">
        <f t="shared" si="249"/>
        <v>7</v>
      </c>
      <c r="I5338">
        <f t="shared" si="250"/>
        <v>1</v>
      </c>
      <c r="J5338" t="str">
        <f t="shared" si="251"/>
        <v>21-24</v>
      </c>
    </row>
    <row r="5339" spans="1:10">
      <c r="A5339" t="s">
        <v>402</v>
      </c>
      <c r="B5339" t="s">
        <v>1498</v>
      </c>
      <c r="C5339" s="7">
        <v>44331.3411458333</v>
      </c>
      <c r="D5339" t="str">
        <f>VLOOKUP(A5339,Sheet2!$B$2:$E$1001,3,0)</f>
        <v>GIF</v>
      </c>
      <c r="E5339" t="str">
        <f>VLOOKUP(A5339,Sheet2!$B$2:$E$1001,4,0)</f>
        <v>veganism</v>
      </c>
      <c r="F5339" t="str">
        <f>VLOOKUP(B5339,Sheet3!$B$2:$D$17,2,0)</f>
        <v>positive</v>
      </c>
      <c r="G5339">
        <f>VLOOKUP(B5339,Sheet3!$B$2:$D$17,3,0)</f>
        <v>50</v>
      </c>
      <c r="H5339">
        <f t="shared" si="249"/>
        <v>5</v>
      </c>
      <c r="I5339">
        <f t="shared" si="250"/>
        <v>6</v>
      </c>
      <c r="J5339" t="str">
        <f t="shared" si="251"/>
        <v>6-9</v>
      </c>
    </row>
    <row r="5340" spans="1:10">
      <c r="A5340" t="s">
        <v>402</v>
      </c>
      <c r="B5340" t="s">
        <v>1503</v>
      </c>
      <c r="C5340" s="7">
        <v>44151.5633217593</v>
      </c>
      <c r="D5340" t="str">
        <f>VLOOKUP(A5340,Sheet2!$B$2:$E$1001,3,0)</f>
        <v>GIF</v>
      </c>
      <c r="E5340" t="str">
        <f>VLOOKUP(A5340,Sheet2!$B$2:$E$1001,4,0)</f>
        <v>veganism</v>
      </c>
      <c r="F5340" t="str">
        <f>VLOOKUP(B5340,Sheet3!$B$2:$D$17,2,0)</f>
        <v>negative</v>
      </c>
      <c r="G5340">
        <f>VLOOKUP(B5340,Sheet3!$B$2:$D$17,3,0)</f>
        <v>12</v>
      </c>
      <c r="H5340">
        <f t="shared" si="249"/>
        <v>11</v>
      </c>
      <c r="I5340">
        <f t="shared" si="250"/>
        <v>1</v>
      </c>
      <c r="J5340" t="str">
        <f t="shared" si="251"/>
        <v>12-15</v>
      </c>
    </row>
    <row r="5341" spans="1:10">
      <c r="A5341" t="s">
        <v>402</v>
      </c>
      <c r="B5341" t="s">
        <v>1497</v>
      </c>
      <c r="C5341" s="7">
        <v>44157.9105555556</v>
      </c>
      <c r="D5341" t="str">
        <f>VLOOKUP(A5341,Sheet2!$B$2:$E$1001,3,0)</f>
        <v>GIF</v>
      </c>
      <c r="E5341" t="str">
        <f>VLOOKUP(A5341,Sheet2!$B$2:$E$1001,4,0)</f>
        <v>veganism</v>
      </c>
      <c r="F5341" t="str">
        <f>VLOOKUP(B5341,Sheet3!$B$2:$D$17,2,0)</f>
        <v>positive</v>
      </c>
      <c r="G5341">
        <f>VLOOKUP(B5341,Sheet3!$B$2:$D$17,3,0)</f>
        <v>72</v>
      </c>
      <c r="H5341">
        <f t="shared" si="249"/>
        <v>11</v>
      </c>
      <c r="I5341">
        <f t="shared" si="250"/>
        <v>7</v>
      </c>
      <c r="J5341" t="str">
        <f t="shared" si="251"/>
        <v>21-24</v>
      </c>
    </row>
    <row r="5342" spans="1:10">
      <c r="A5342" t="s">
        <v>402</v>
      </c>
      <c r="B5342" t="s">
        <v>1494</v>
      </c>
      <c r="C5342" s="7">
        <v>44021.9778819444</v>
      </c>
      <c r="D5342" t="str">
        <f>VLOOKUP(A5342,Sheet2!$B$2:$E$1001,3,0)</f>
        <v>GIF</v>
      </c>
      <c r="E5342" t="str">
        <f>VLOOKUP(A5342,Sheet2!$B$2:$E$1001,4,0)</f>
        <v>veganism</v>
      </c>
      <c r="F5342" t="str">
        <f>VLOOKUP(B5342,Sheet3!$B$2:$D$17,2,0)</f>
        <v>positive</v>
      </c>
      <c r="G5342">
        <f>VLOOKUP(B5342,Sheet3!$B$2:$D$17,3,0)</f>
        <v>65</v>
      </c>
      <c r="H5342">
        <f t="shared" si="249"/>
        <v>7</v>
      </c>
      <c r="I5342">
        <f t="shared" si="250"/>
        <v>4</v>
      </c>
      <c r="J5342" t="str">
        <f t="shared" si="251"/>
        <v>21-24</v>
      </c>
    </row>
    <row r="5343" spans="1:10">
      <c r="A5343" t="s">
        <v>402</v>
      </c>
      <c r="B5343" t="s">
        <v>1495</v>
      </c>
      <c r="C5343" s="7">
        <v>44003.9719560185</v>
      </c>
      <c r="D5343" t="str">
        <f>VLOOKUP(A5343,Sheet2!$B$2:$E$1001,3,0)</f>
        <v>GIF</v>
      </c>
      <c r="E5343" t="str">
        <f>VLOOKUP(A5343,Sheet2!$B$2:$E$1001,4,0)</f>
        <v>veganism</v>
      </c>
      <c r="F5343" t="str">
        <f>VLOOKUP(B5343,Sheet3!$B$2:$D$17,2,0)</f>
        <v>positive</v>
      </c>
      <c r="G5343">
        <f>VLOOKUP(B5343,Sheet3!$B$2:$D$17,3,0)</f>
        <v>75</v>
      </c>
      <c r="H5343">
        <f t="shared" si="249"/>
        <v>6</v>
      </c>
      <c r="I5343">
        <f t="shared" si="250"/>
        <v>7</v>
      </c>
      <c r="J5343" t="str">
        <f t="shared" si="251"/>
        <v>21-24</v>
      </c>
    </row>
    <row r="5344" spans="1:10">
      <c r="A5344" t="s">
        <v>402</v>
      </c>
      <c r="B5344" t="s">
        <v>1501</v>
      </c>
      <c r="C5344" s="7">
        <v>44138.5523726852</v>
      </c>
      <c r="D5344" t="str">
        <f>VLOOKUP(A5344,Sheet2!$B$2:$E$1001,3,0)</f>
        <v>GIF</v>
      </c>
      <c r="E5344" t="str">
        <f>VLOOKUP(A5344,Sheet2!$B$2:$E$1001,4,0)</f>
        <v>veganism</v>
      </c>
      <c r="F5344" t="str">
        <f>VLOOKUP(B5344,Sheet3!$B$2:$D$17,2,0)</f>
        <v>neutral</v>
      </c>
      <c r="G5344">
        <f>VLOOKUP(B5344,Sheet3!$B$2:$D$17,3,0)</f>
        <v>35</v>
      </c>
      <c r="H5344">
        <f t="shared" si="249"/>
        <v>11</v>
      </c>
      <c r="I5344">
        <f t="shared" si="250"/>
        <v>2</v>
      </c>
      <c r="J5344" t="str">
        <f t="shared" si="251"/>
        <v>12-15</v>
      </c>
    </row>
    <row r="5345" spans="1:10">
      <c r="A5345" t="s">
        <v>402</v>
      </c>
      <c r="B5345" t="s">
        <v>1495</v>
      </c>
      <c r="C5345" s="7">
        <v>44045.350162037</v>
      </c>
      <c r="D5345" t="str">
        <f>VLOOKUP(A5345,Sheet2!$B$2:$E$1001,3,0)</f>
        <v>GIF</v>
      </c>
      <c r="E5345" t="str">
        <f>VLOOKUP(A5345,Sheet2!$B$2:$E$1001,4,0)</f>
        <v>veganism</v>
      </c>
      <c r="F5345" t="str">
        <f>VLOOKUP(B5345,Sheet3!$B$2:$D$17,2,0)</f>
        <v>positive</v>
      </c>
      <c r="G5345">
        <f>VLOOKUP(B5345,Sheet3!$B$2:$D$17,3,0)</f>
        <v>75</v>
      </c>
      <c r="H5345">
        <f t="shared" si="249"/>
        <v>8</v>
      </c>
      <c r="I5345">
        <f t="shared" si="250"/>
        <v>7</v>
      </c>
      <c r="J5345" t="str">
        <f t="shared" si="251"/>
        <v>6-9</v>
      </c>
    </row>
    <row r="5346" spans="1:10">
      <c r="A5346" t="s">
        <v>402</v>
      </c>
      <c r="B5346" t="s">
        <v>1497</v>
      </c>
      <c r="C5346" s="7">
        <v>44188.3267361111</v>
      </c>
      <c r="D5346" t="str">
        <f>VLOOKUP(A5346,Sheet2!$B$2:$E$1001,3,0)</f>
        <v>GIF</v>
      </c>
      <c r="E5346" t="str">
        <f>VLOOKUP(A5346,Sheet2!$B$2:$E$1001,4,0)</f>
        <v>veganism</v>
      </c>
      <c r="F5346" t="str">
        <f>VLOOKUP(B5346,Sheet3!$B$2:$D$17,2,0)</f>
        <v>positive</v>
      </c>
      <c r="G5346">
        <f>VLOOKUP(B5346,Sheet3!$B$2:$D$17,3,0)</f>
        <v>72</v>
      </c>
      <c r="H5346">
        <f t="shared" si="249"/>
        <v>12</v>
      </c>
      <c r="I5346">
        <f t="shared" si="250"/>
        <v>3</v>
      </c>
      <c r="J5346" t="str">
        <f t="shared" si="251"/>
        <v>6-9</v>
      </c>
    </row>
    <row r="5347" customFormat="1" spans="1:10">
      <c r="A5347" t="s">
        <v>402</v>
      </c>
      <c r="B5347" t="s">
        <v>1501</v>
      </c>
      <c r="C5347" s="7">
        <v>44225.8762037037</v>
      </c>
      <c r="D5347" t="str">
        <f>VLOOKUP(A5347,Sheet2!$B$2:$E$1001,3,0)</f>
        <v>GIF</v>
      </c>
      <c r="E5347" t="str">
        <f>VLOOKUP(A5347,Sheet2!$B$2:$E$1001,4,0)</f>
        <v>veganism</v>
      </c>
      <c r="F5347" t="str">
        <f>VLOOKUP(B5347,Sheet3!$B$2:$D$17,2,0)</f>
        <v>neutral</v>
      </c>
      <c r="G5347">
        <f>VLOOKUP(B5347,Sheet3!$B$2:$D$17,3,0)</f>
        <v>35</v>
      </c>
      <c r="H5347">
        <f t="shared" si="249"/>
        <v>1</v>
      </c>
      <c r="I5347">
        <f t="shared" si="250"/>
        <v>5</v>
      </c>
      <c r="J5347" t="str">
        <f t="shared" si="251"/>
        <v>21-24</v>
      </c>
    </row>
    <row r="5348" spans="1:10">
      <c r="A5348" t="s">
        <v>402</v>
      </c>
      <c r="B5348" t="s">
        <v>1502</v>
      </c>
      <c r="C5348" s="7">
        <v>44326.9895949074</v>
      </c>
      <c r="D5348" t="str">
        <f>VLOOKUP(A5348,Sheet2!$B$2:$E$1001,3,0)</f>
        <v>GIF</v>
      </c>
      <c r="E5348" t="str">
        <f>VLOOKUP(A5348,Sheet2!$B$2:$E$1001,4,0)</f>
        <v>veganism</v>
      </c>
      <c r="F5348" t="str">
        <f>VLOOKUP(B5348,Sheet3!$B$2:$D$17,2,0)</f>
        <v>negative</v>
      </c>
      <c r="G5348">
        <f>VLOOKUP(B5348,Sheet3!$B$2:$D$17,3,0)</f>
        <v>15</v>
      </c>
      <c r="H5348">
        <f t="shared" si="249"/>
        <v>5</v>
      </c>
      <c r="I5348">
        <f t="shared" si="250"/>
        <v>1</v>
      </c>
      <c r="J5348" t="str">
        <f t="shared" si="251"/>
        <v>21-24</v>
      </c>
    </row>
    <row r="5349" spans="1:10">
      <c r="A5349" t="s">
        <v>402</v>
      </c>
      <c r="B5349" t="s">
        <v>1491</v>
      </c>
      <c r="C5349" s="7">
        <v>44344.4634143518</v>
      </c>
      <c r="D5349" t="str">
        <f>VLOOKUP(A5349,Sheet2!$B$2:$E$1001,3,0)</f>
        <v>GIF</v>
      </c>
      <c r="E5349" t="str">
        <f>VLOOKUP(A5349,Sheet2!$B$2:$E$1001,4,0)</f>
        <v>veganism</v>
      </c>
      <c r="F5349" t="str">
        <f>VLOOKUP(B5349,Sheet3!$B$2:$D$17,2,0)</f>
        <v>positive</v>
      </c>
      <c r="G5349">
        <f>VLOOKUP(B5349,Sheet3!$B$2:$D$17,3,0)</f>
        <v>30</v>
      </c>
      <c r="H5349">
        <f t="shared" si="249"/>
        <v>5</v>
      </c>
      <c r="I5349">
        <f t="shared" si="250"/>
        <v>5</v>
      </c>
      <c r="J5349" t="str">
        <f t="shared" si="251"/>
        <v>9-12</v>
      </c>
    </row>
    <row r="5350" spans="1:10">
      <c r="A5350" t="s">
        <v>402</v>
      </c>
      <c r="B5350" t="s">
        <v>1498</v>
      </c>
      <c r="C5350" s="7">
        <v>44307.430150463</v>
      </c>
      <c r="D5350" t="str">
        <f>VLOOKUP(A5350,Sheet2!$B$2:$E$1001,3,0)</f>
        <v>GIF</v>
      </c>
      <c r="E5350" t="str">
        <f>VLOOKUP(A5350,Sheet2!$B$2:$E$1001,4,0)</f>
        <v>veganism</v>
      </c>
      <c r="F5350" t="str">
        <f>VLOOKUP(B5350,Sheet3!$B$2:$D$17,2,0)</f>
        <v>positive</v>
      </c>
      <c r="G5350">
        <f>VLOOKUP(B5350,Sheet3!$B$2:$D$17,3,0)</f>
        <v>50</v>
      </c>
      <c r="H5350">
        <f t="shared" si="249"/>
        <v>4</v>
      </c>
      <c r="I5350">
        <f t="shared" si="250"/>
        <v>3</v>
      </c>
      <c r="J5350" t="str">
        <f t="shared" si="251"/>
        <v>9-12</v>
      </c>
    </row>
    <row r="5351" spans="1:10">
      <c r="A5351" t="s">
        <v>402</v>
      </c>
      <c r="B5351" t="s">
        <v>1485</v>
      </c>
      <c r="C5351" s="7">
        <v>44319.2041898148</v>
      </c>
      <c r="D5351" t="str">
        <f>VLOOKUP(A5351,Sheet2!$B$2:$E$1001,3,0)</f>
        <v>GIF</v>
      </c>
      <c r="E5351" t="str">
        <f>VLOOKUP(A5351,Sheet2!$B$2:$E$1001,4,0)</f>
        <v>veganism</v>
      </c>
      <c r="F5351" t="str">
        <f>VLOOKUP(B5351,Sheet3!$B$2:$D$17,2,0)</f>
        <v>positive</v>
      </c>
      <c r="G5351">
        <f>VLOOKUP(B5351,Sheet3!$B$2:$D$17,3,0)</f>
        <v>60</v>
      </c>
      <c r="H5351">
        <f t="shared" si="249"/>
        <v>5</v>
      </c>
      <c r="I5351">
        <f t="shared" si="250"/>
        <v>1</v>
      </c>
      <c r="J5351" t="str">
        <f t="shared" si="251"/>
        <v>3-6</v>
      </c>
    </row>
    <row r="5352" spans="1:10">
      <c r="A5352" t="s">
        <v>402</v>
      </c>
      <c r="B5352" t="s">
        <v>1503</v>
      </c>
      <c r="C5352" s="7">
        <v>44214.8626851852</v>
      </c>
      <c r="D5352" t="str">
        <f>VLOOKUP(A5352,Sheet2!$B$2:$E$1001,3,0)</f>
        <v>GIF</v>
      </c>
      <c r="E5352" t="str">
        <f>VLOOKUP(A5352,Sheet2!$B$2:$E$1001,4,0)</f>
        <v>veganism</v>
      </c>
      <c r="F5352" t="str">
        <f>VLOOKUP(B5352,Sheet3!$B$2:$D$17,2,0)</f>
        <v>negative</v>
      </c>
      <c r="G5352">
        <f>VLOOKUP(B5352,Sheet3!$B$2:$D$17,3,0)</f>
        <v>12</v>
      </c>
      <c r="H5352">
        <f t="shared" si="249"/>
        <v>1</v>
      </c>
      <c r="I5352">
        <f t="shared" si="250"/>
        <v>1</v>
      </c>
      <c r="J5352" t="str">
        <f t="shared" si="251"/>
        <v>18-21</v>
      </c>
    </row>
    <row r="5353" spans="1:10">
      <c r="A5353" t="s">
        <v>402</v>
      </c>
      <c r="B5353" t="s">
        <v>1490</v>
      </c>
      <c r="C5353" s="7">
        <v>44046.4276388889</v>
      </c>
      <c r="D5353" t="str">
        <f>VLOOKUP(A5353,Sheet2!$B$2:$E$1001,3,0)</f>
        <v>GIF</v>
      </c>
      <c r="E5353" t="str">
        <f>VLOOKUP(A5353,Sheet2!$B$2:$E$1001,4,0)</f>
        <v>veganism</v>
      </c>
      <c r="F5353" t="str">
        <f>VLOOKUP(B5353,Sheet3!$B$2:$D$17,2,0)</f>
        <v>negative</v>
      </c>
      <c r="G5353">
        <f>VLOOKUP(B5353,Sheet3!$B$2:$D$17,3,0)</f>
        <v>5</v>
      </c>
      <c r="H5353">
        <f t="shared" si="249"/>
        <v>8</v>
      </c>
      <c r="I5353">
        <f t="shared" si="250"/>
        <v>1</v>
      </c>
      <c r="J5353" t="str">
        <f t="shared" si="251"/>
        <v>9-12</v>
      </c>
    </row>
    <row r="5354" spans="1:10">
      <c r="A5354" t="s">
        <v>402</v>
      </c>
      <c r="B5354" t="s">
        <v>1499</v>
      </c>
      <c r="C5354" s="7">
        <v>44212.1729398148</v>
      </c>
      <c r="D5354" t="str">
        <f>VLOOKUP(A5354,Sheet2!$B$2:$E$1001,3,0)</f>
        <v>GIF</v>
      </c>
      <c r="E5354" t="str">
        <f>VLOOKUP(A5354,Sheet2!$B$2:$E$1001,4,0)</f>
        <v>veganism</v>
      </c>
      <c r="F5354" t="str">
        <f>VLOOKUP(B5354,Sheet3!$B$2:$D$17,2,0)</f>
        <v>negative</v>
      </c>
      <c r="G5354">
        <f>VLOOKUP(B5354,Sheet3!$B$2:$D$17,3,0)</f>
        <v>10</v>
      </c>
      <c r="H5354">
        <f t="shared" si="249"/>
        <v>1</v>
      </c>
      <c r="I5354">
        <f t="shared" si="250"/>
        <v>6</v>
      </c>
      <c r="J5354" t="str">
        <f t="shared" si="251"/>
        <v>3-6</v>
      </c>
    </row>
    <row r="5355" spans="1:10">
      <c r="A5355" t="s">
        <v>402</v>
      </c>
      <c r="B5355" t="s">
        <v>1490</v>
      </c>
      <c r="C5355" s="7">
        <v>44346.0949652778</v>
      </c>
      <c r="D5355" t="str">
        <f>VLOOKUP(A5355,Sheet2!$B$2:$E$1001,3,0)</f>
        <v>GIF</v>
      </c>
      <c r="E5355" t="str">
        <f>VLOOKUP(A5355,Sheet2!$B$2:$E$1001,4,0)</f>
        <v>veganism</v>
      </c>
      <c r="F5355" t="str">
        <f>VLOOKUP(B5355,Sheet3!$B$2:$D$17,2,0)</f>
        <v>negative</v>
      </c>
      <c r="G5355">
        <f>VLOOKUP(B5355,Sheet3!$B$2:$D$17,3,0)</f>
        <v>5</v>
      </c>
      <c r="H5355">
        <f t="shared" si="249"/>
        <v>5</v>
      </c>
      <c r="I5355">
        <f t="shared" si="250"/>
        <v>7</v>
      </c>
      <c r="J5355" t="str">
        <f t="shared" si="251"/>
        <v>0-3</v>
      </c>
    </row>
    <row r="5356" spans="1:10">
      <c r="A5356" t="s">
        <v>402</v>
      </c>
      <c r="B5356" t="s">
        <v>1487</v>
      </c>
      <c r="C5356" s="7">
        <v>44302.8536342593</v>
      </c>
      <c r="D5356" t="str">
        <f>VLOOKUP(A5356,Sheet2!$B$2:$E$1001,3,0)</f>
        <v>GIF</v>
      </c>
      <c r="E5356" t="str">
        <f>VLOOKUP(A5356,Sheet2!$B$2:$E$1001,4,0)</f>
        <v>veganism</v>
      </c>
      <c r="F5356" t="str">
        <f>VLOOKUP(B5356,Sheet3!$B$2:$D$17,2,0)</f>
        <v>positive</v>
      </c>
      <c r="G5356">
        <f>VLOOKUP(B5356,Sheet3!$B$2:$D$17,3,0)</f>
        <v>70</v>
      </c>
      <c r="H5356">
        <f t="shared" si="249"/>
        <v>4</v>
      </c>
      <c r="I5356">
        <f t="shared" si="250"/>
        <v>5</v>
      </c>
      <c r="J5356" t="str">
        <f t="shared" si="251"/>
        <v>18-21</v>
      </c>
    </row>
    <row r="5357" customFormat="1" spans="1:10">
      <c r="A5357" t="s">
        <v>402</v>
      </c>
      <c r="B5357" t="s">
        <v>1495</v>
      </c>
      <c r="C5357" s="7">
        <v>44008.7926273148</v>
      </c>
      <c r="D5357" t="str">
        <f>VLOOKUP(A5357,Sheet2!$B$2:$E$1001,3,0)</f>
        <v>GIF</v>
      </c>
      <c r="E5357" t="str">
        <f>VLOOKUP(A5357,Sheet2!$B$2:$E$1001,4,0)</f>
        <v>veganism</v>
      </c>
      <c r="F5357" t="str">
        <f>VLOOKUP(B5357,Sheet3!$B$2:$D$17,2,0)</f>
        <v>positive</v>
      </c>
      <c r="G5357">
        <f>VLOOKUP(B5357,Sheet3!$B$2:$D$17,3,0)</f>
        <v>75</v>
      </c>
      <c r="H5357">
        <f t="shared" si="249"/>
        <v>6</v>
      </c>
      <c r="I5357">
        <f t="shared" si="250"/>
        <v>5</v>
      </c>
      <c r="J5357" t="str">
        <f t="shared" si="251"/>
        <v>18-21</v>
      </c>
    </row>
    <row r="5358" spans="1:10">
      <c r="A5358" t="s">
        <v>402</v>
      </c>
      <c r="B5358" t="s">
        <v>1490</v>
      </c>
      <c r="C5358" s="7">
        <v>44066.6059606482</v>
      </c>
      <c r="D5358" t="str">
        <f>VLOOKUP(A5358,Sheet2!$B$2:$E$1001,3,0)</f>
        <v>GIF</v>
      </c>
      <c r="E5358" t="str">
        <f>VLOOKUP(A5358,Sheet2!$B$2:$E$1001,4,0)</f>
        <v>veganism</v>
      </c>
      <c r="F5358" t="str">
        <f>VLOOKUP(B5358,Sheet3!$B$2:$D$17,2,0)</f>
        <v>negative</v>
      </c>
      <c r="G5358">
        <f>VLOOKUP(B5358,Sheet3!$B$2:$D$17,3,0)</f>
        <v>5</v>
      </c>
      <c r="H5358">
        <f t="shared" si="249"/>
        <v>8</v>
      </c>
      <c r="I5358">
        <f t="shared" si="250"/>
        <v>7</v>
      </c>
      <c r="J5358" t="str">
        <f t="shared" si="251"/>
        <v>12-15</v>
      </c>
    </row>
    <row r="5359" spans="1:10">
      <c r="A5359" t="s">
        <v>402</v>
      </c>
      <c r="B5359" t="s">
        <v>1498</v>
      </c>
      <c r="C5359" s="7">
        <v>44282.3666898148</v>
      </c>
      <c r="D5359" t="str">
        <f>VLOOKUP(A5359,Sheet2!$B$2:$E$1001,3,0)</f>
        <v>GIF</v>
      </c>
      <c r="E5359" t="str">
        <f>VLOOKUP(A5359,Sheet2!$B$2:$E$1001,4,0)</f>
        <v>veganism</v>
      </c>
      <c r="F5359" t="str">
        <f>VLOOKUP(B5359,Sheet3!$B$2:$D$17,2,0)</f>
        <v>positive</v>
      </c>
      <c r="G5359">
        <f>VLOOKUP(B5359,Sheet3!$B$2:$D$17,3,0)</f>
        <v>50</v>
      </c>
      <c r="H5359">
        <f t="shared" si="249"/>
        <v>3</v>
      </c>
      <c r="I5359">
        <f t="shared" si="250"/>
        <v>6</v>
      </c>
      <c r="J5359" t="str">
        <f t="shared" si="251"/>
        <v>6-9</v>
      </c>
    </row>
    <row r="5360" spans="1:10">
      <c r="A5360" t="s">
        <v>402</v>
      </c>
      <c r="B5360" t="s">
        <v>1503</v>
      </c>
      <c r="C5360" s="7">
        <v>44168.1380439815</v>
      </c>
      <c r="D5360" t="str">
        <f>VLOOKUP(A5360,Sheet2!$B$2:$E$1001,3,0)</f>
        <v>GIF</v>
      </c>
      <c r="E5360" t="str">
        <f>VLOOKUP(A5360,Sheet2!$B$2:$E$1001,4,0)</f>
        <v>veganism</v>
      </c>
      <c r="F5360" t="str">
        <f>VLOOKUP(B5360,Sheet3!$B$2:$D$17,2,0)</f>
        <v>negative</v>
      </c>
      <c r="G5360">
        <f>VLOOKUP(B5360,Sheet3!$B$2:$D$17,3,0)</f>
        <v>12</v>
      </c>
      <c r="H5360">
        <f t="shared" si="249"/>
        <v>12</v>
      </c>
      <c r="I5360">
        <f t="shared" si="250"/>
        <v>4</v>
      </c>
      <c r="J5360" t="str">
        <f t="shared" si="251"/>
        <v>3-6</v>
      </c>
    </row>
    <row r="5361" spans="1:10">
      <c r="A5361" t="s">
        <v>402</v>
      </c>
      <c r="B5361" t="s">
        <v>1497</v>
      </c>
      <c r="C5361" s="7">
        <v>44054.6111921296</v>
      </c>
      <c r="D5361" t="str">
        <f>VLOOKUP(A5361,Sheet2!$B$2:$E$1001,3,0)</f>
        <v>GIF</v>
      </c>
      <c r="E5361" t="str">
        <f>VLOOKUP(A5361,Sheet2!$B$2:$E$1001,4,0)</f>
        <v>veganism</v>
      </c>
      <c r="F5361" t="str">
        <f>VLOOKUP(B5361,Sheet3!$B$2:$D$17,2,0)</f>
        <v>positive</v>
      </c>
      <c r="G5361">
        <f>VLOOKUP(B5361,Sheet3!$B$2:$D$17,3,0)</f>
        <v>72</v>
      </c>
      <c r="H5361">
        <f t="shared" si="249"/>
        <v>8</v>
      </c>
      <c r="I5361">
        <f t="shared" si="250"/>
        <v>2</v>
      </c>
      <c r="J5361" t="str">
        <f t="shared" si="251"/>
        <v>12-15</v>
      </c>
    </row>
    <row r="5362" spans="1:10">
      <c r="A5362" t="s">
        <v>402</v>
      </c>
      <c r="B5362" t="s">
        <v>1488</v>
      </c>
      <c r="C5362" s="7">
        <v>44131.8488888889</v>
      </c>
      <c r="D5362" t="str">
        <f>VLOOKUP(A5362,Sheet2!$B$2:$E$1001,3,0)</f>
        <v>GIF</v>
      </c>
      <c r="E5362" t="str">
        <f>VLOOKUP(A5362,Sheet2!$B$2:$E$1001,4,0)</f>
        <v>veganism</v>
      </c>
      <c r="F5362" t="str">
        <f>VLOOKUP(B5362,Sheet3!$B$2:$D$17,2,0)</f>
        <v>negative</v>
      </c>
      <c r="G5362">
        <f>VLOOKUP(B5362,Sheet3!$B$2:$D$17,3,0)</f>
        <v>0</v>
      </c>
      <c r="H5362">
        <f t="shared" si="249"/>
        <v>10</v>
      </c>
      <c r="I5362">
        <f t="shared" si="250"/>
        <v>2</v>
      </c>
      <c r="J5362" t="str">
        <f t="shared" si="251"/>
        <v>18-21</v>
      </c>
    </row>
    <row r="5363" spans="1:10">
      <c r="A5363" t="s">
        <v>402</v>
      </c>
      <c r="B5363" t="s">
        <v>1490</v>
      </c>
      <c r="C5363" s="7">
        <v>44065.2031712963</v>
      </c>
      <c r="D5363" t="str">
        <f>VLOOKUP(A5363,Sheet2!$B$2:$E$1001,3,0)</f>
        <v>GIF</v>
      </c>
      <c r="E5363" t="str">
        <f>VLOOKUP(A5363,Sheet2!$B$2:$E$1001,4,0)</f>
        <v>veganism</v>
      </c>
      <c r="F5363" t="str">
        <f>VLOOKUP(B5363,Sheet3!$B$2:$D$17,2,0)</f>
        <v>negative</v>
      </c>
      <c r="G5363">
        <f>VLOOKUP(B5363,Sheet3!$B$2:$D$17,3,0)</f>
        <v>5</v>
      </c>
      <c r="H5363">
        <f t="shared" si="249"/>
        <v>8</v>
      </c>
      <c r="I5363">
        <f t="shared" si="250"/>
        <v>6</v>
      </c>
      <c r="J5363" t="str">
        <f t="shared" si="251"/>
        <v>3-6</v>
      </c>
    </row>
    <row r="5364" spans="1:10">
      <c r="A5364" t="s">
        <v>403</v>
      </c>
      <c r="B5364" t="s">
        <v>1490</v>
      </c>
      <c r="C5364" s="7">
        <v>44058.6197685185</v>
      </c>
      <c r="D5364" t="str">
        <f>VLOOKUP(A5364,Sheet2!$B$2:$E$1001,3,0)</f>
        <v>audio</v>
      </c>
      <c r="E5364" t="str">
        <f>VLOOKUP(A5364,Sheet2!$B$2:$E$1001,4,0)</f>
        <v>Animals</v>
      </c>
      <c r="F5364" t="str">
        <f>VLOOKUP(B5364,Sheet3!$B$2:$D$17,2,0)</f>
        <v>negative</v>
      </c>
      <c r="G5364">
        <f>VLOOKUP(B5364,Sheet3!$B$2:$D$17,3,0)</f>
        <v>5</v>
      </c>
      <c r="H5364">
        <f t="shared" si="249"/>
        <v>8</v>
      </c>
      <c r="I5364">
        <f t="shared" si="250"/>
        <v>6</v>
      </c>
      <c r="J5364" t="str">
        <f t="shared" si="251"/>
        <v>12-15</v>
      </c>
    </row>
    <row r="5365" spans="1:10">
      <c r="A5365" t="s">
        <v>403</v>
      </c>
      <c r="B5365" t="s">
        <v>1497</v>
      </c>
      <c r="C5365" s="7">
        <v>44090.5218402778</v>
      </c>
      <c r="D5365" t="str">
        <f>VLOOKUP(A5365,Sheet2!$B$2:$E$1001,3,0)</f>
        <v>audio</v>
      </c>
      <c r="E5365" t="str">
        <f>VLOOKUP(A5365,Sheet2!$B$2:$E$1001,4,0)</f>
        <v>Animals</v>
      </c>
      <c r="F5365" t="str">
        <f>VLOOKUP(B5365,Sheet3!$B$2:$D$17,2,0)</f>
        <v>positive</v>
      </c>
      <c r="G5365">
        <f>VLOOKUP(B5365,Sheet3!$B$2:$D$17,3,0)</f>
        <v>72</v>
      </c>
      <c r="H5365">
        <f t="shared" si="249"/>
        <v>9</v>
      </c>
      <c r="I5365">
        <f t="shared" si="250"/>
        <v>3</v>
      </c>
      <c r="J5365" t="str">
        <f t="shared" si="251"/>
        <v>12-15</v>
      </c>
    </row>
    <row r="5366" spans="1:10">
      <c r="A5366" t="s">
        <v>403</v>
      </c>
      <c r="B5366" t="s">
        <v>1485</v>
      </c>
      <c r="C5366" s="7">
        <v>44091.2912268518</v>
      </c>
      <c r="D5366" t="str">
        <f>VLOOKUP(A5366,Sheet2!$B$2:$E$1001,3,0)</f>
        <v>audio</v>
      </c>
      <c r="E5366" t="str">
        <f>VLOOKUP(A5366,Sheet2!$B$2:$E$1001,4,0)</f>
        <v>Animals</v>
      </c>
      <c r="F5366" t="str">
        <f>VLOOKUP(B5366,Sheet3!$B$2:$D$17,2,0)</f>
        <v>positive</v>
      </c>
      <c r="G5366">
        <f>VLOOKUP(B5366,Sheet3!$B$2:$D$17,3,0)</f>
        <v>60</v>
      </c>
      <c r="H5366">
        <f t="shared" si="249"/>
        <v>9</v>
      </c>
      <c r="I5366">
        <f t="shared" si="250"/>
        <v>4</v>
      </c>
      <c r="J5366" t="str">
        <f t="shared" si="251"/>
        <v>6-9</v>
      </c>
    </row>
    <row r="5367" spans="1:10">
      <c r="A5367" t="s">
        <v>403</v>
      </c>
      <c r="B5367" t="s">
        <v>1494</v>
      </c>
      <c r="C5367" s="7">
        <v>44193.3785416667</v>
      </c>
      <c r="D5367" t="str">
        <f>VLOOKUP(A5367,Sheet2!$B$2:$E$1001,3,0)</f>
        <v>audio</v>
      </c>
      <c r="E5367" t="str">
        <f>VLOOKUP(A5367,Sheet2!$B$2:$E$1001,4,0)</f>
        <v>Animals</v>
      </c>
      <c r="F5367" t="str">
        <f>VLOOKUP(B5367,Sheet3!$B$2:$D$17,2,0)</f>
        <v>positive</v>
      </c>
      <c r="G5367">
        <f>VLOOKUP(B5367,Sheet3!$B$2:$D$17,3,0)</f>
        <v>65</v>
      </c>
      <c r="H5367">
        <f t="shared" si="249"/>
        <v>12</v>
      </c>
      <c r="I5367">
        <f t="shared" si="250"/>
        <v>1</v>
      </c>
      <c r="J5367" t="str">
        <f t="shared" si="251"/>
        <v>9-12</v>
      </c>
    </row>
    <row r="5368" spans="1:10">
      <c r="A5368" t="s">
        <v>403</v>
      </c>
      <c r="B5368" t="s">
        <v>1488</v>
      </c>
      <c r="C5368" s="7">
        <v>44266.7742939815</v>
      </c>
      <c r="D5368" t="str">
        <f>VLOOKUP(A5368,Sheet2!$B$2:$E$1001,3,0)</f>
        <v>audio</v>
      </c>
      <c r="E5368" t="str">
        <f>VLOOKUP(A5368,Sheet2!$B$2:$E$1001,4,0)</f>
        <v>Animals</v>
      </c>
      <c r="F5368" t="str">
        <f>VLOOKUP(B5368,Sheet3!$B$2:$D$17,2,0)</f>
        <v>negative</v>
      </c>
      <c r="G5368">
        <f>VLOOKUP(B5368,Sheet3!$B$2:$D$17,3,0)</f>
        <v>0</v>
      </c>
      <c r="H5368">
        <f t="shared" si="249"/>
        <v>3</v>
      </c>
      <c r="I5368">
        <f t="shared" si="250"/>
        <v>4</v>
      </c>
      <c r="J5368" t="str">
        <f t="shared" si="251"/>
        <v>18-21</v>
      </c>
    </row>
    <row r="5369" spans="1:10">
      <c r="A5369" t="s">
        <v>403</v>
      </c>
      <c r="B5369" t="s">
        <v>1495</v>
      </c>
      <c r="C5369" s="7">
        <v>44155.2288888889</v>
      </c>
      <c r="D5369" t="str">
        <f>VLOOKUP(A5369,Sheet2!$B$2:$E$1001,3,0)</f>
        <v>audio</v>
      </c>
      <c r="E5369" t="str">
        <f>VLOOKUP(A5369,Sheet2!$B$2:$E$1001,4,0)</f>
        <v>Animals</v>
      </c>
      <c r="F5369" t="str">
        <f>VLOOKUP(B5369,Sheet3!$B$2:$D$17,2,0)</f>
        <v>positive</v>
      </c>
      <c r="G5369">
        <f>VLOOKUP(B5369,Sheet3!$B$2:$D$17,3,0)</f>
        <v>75</v>
      </c>
      <c r="H5369">
        <f t="shared" si="249"/>
        <v>11</v>
      </c>
      <c r="I5369">
        <f t="shared" si="250"/>
        <v>5</v>
      </c>
      <c r="J5369" t="str">
        <f t="shared" si="251"/>
        <v>3-6</v>
      </c>
    </row>
    <row r="5370" spans="1:10">
      <c r="A5370" t="s">
        <v>403</v>
      </c>
      <c r="B5370" t="s">
        <v>1485</v>
      </c>
      <c r="C5370" s="7">
        <v>44301.0755092593</v>
      </c>
      <c r="D5370" t="str">
        <f>VLOOKUP(A5370,Sheet2!$B$2:$E$1001,3,0)</f>
        <v>audio</v>
      </c>
      <c r="E5370" t="str">
        <f>VLOOKUP(A5370,Sheet2!$B$2:$E$1001,4,0)</f>
        <v>Animals</v>
      </c>
      <c r="F5370" t="str">
        <f>VLOOKUP(B5370,Sheet3!$B$2:$D$17,2,0)</f>
        <v>positive</v>
      </c>
      <c r="G5370">
        <f>VLOOKUP(B5370,Sheet3!$B$2:$D$17,3,0)</f>
        <v>60</v>
      </c>
      <c r="H5370">
        <f t="shared" si="249"/>
        <v>4</v>
      </c>
      <c r="I5370">
        <f t="shared" si="250"/>
        <v>4</v>
      </c>
      <c r="J5370" t="str">
        <f t="shared" si="251"/>
        <v>0-3</v>
      </c>
    </row>
    <row r="5371" spans="1:10">
      <c r="A5371" t="s">
        <v>403</v>
      </c>
      <c r="B5371" t="s">
        <v>1497</v>
      </c>
      <c r="C5371" s="7">
        <v>44326.7929050926</v>
      </c>
      <c r="D5371" t="str">
        <f>VLOOKUP(A5371,Sheet2!$B$2:$E$1001,3,0)</f>
        <v>audio</v>
      </c>
      <c r="E5371" t="str">
        <f>VLOOKUP(A5371,Sheet2!$B$2:$E$1001,4,0)</f>
        <v>Animals</v>
      </c>
      <c r="F5371" t="str">
        <f>VLOOKUP(B5371,Sheet3!$B$2:$D$17,2,0)</f>
        <v>positive</v>
      </c>
      <c r="G5371">
        <f>VLOOKUP(B5371,Sheet3!$B$2:$D$17,3,0)</f>
        <v>72</v>
      </c>
      <c r="H5371">
        <f t="shared" si="249"/>
        <v>5</v>
      </c>
      <c r="I5371">
        <f t="shared" si="250"/>
        <v>1</v>
      </c>
      <c r="J5371" t="str">
        <f t="shared" si="251"/>
        <v>18-21</v>
      </c>
    </row>
    <row r="5372" spans="1:10">
      <c r="A5372" t="s">
        <v>403</v>
      </c>
      <c r="B5372" t="s">
        <v>1491</v>
      </c>
      <c r="C5372" s="7">
        <v>44202.8704166667</v>
      </c>
      <c r="D5372" t="str">
        <f>VLOOKUP(A5372,Sheet2!$B$2:$E$1001,3,0)</f>
        <v>audio</v>
      </c>
      <c r="E5372" t="str">
        <f>VLOOKUP(A5372,Sheet2!$B$2:$E$1001,4,0)</f>
        <v>Animals</v>
      </c>
      <c r="F5372" t="str">
        <f>VLOOKUP(B5372,Sheet3!$B$2:$D$17,2,0)</f>
        <v>positive</v>
      </c>
      <c r="G5372">
        <f>VLOOKUP(B5372,Sheet3!$B$2:$D$17,3,0)</f>
        <v>30</v>
      </c>
      <c r="H5372">
        <f t="shared" si="249"/>
        <v>1</v>
      </c>
      <c r="I5372">
        <f t="shared" si="250"/>
        <v>3</v>
      </c>
      <c r="J5372" t="str">
        <f t="shared" si="251"/>
        <v>18-21</v>
      </c>
    </row>
    <row r="5373" customFormat="1" spans="1:10">
      <c r="A5373" t="s">
        <v>403</v>
      </c>
      <c r="B5373" t="s">
        <v>1503</v>
      </c>
      <c r="C5373" s="7">
        <v>44101.9054166667</v>
      </c>
      <c r="D5373" t="str">
        <f>VLOOKUP(A5373,Sheet2!$B$2:$E$1001,3,0)</f>
        <v>audio</v>
      </c>
      <c r="E5373" t="str">
        <f>VLOOKUP(A5373,Sheet2!$B$2:$E$1001,4,0)</f>
        <v>Animals</v>
      </c>
      <c r="F5373" t="str">
        <f>VLOOKUP(B5373,Sheet3!$B$2:$D$17,2,0)</f>
        <v>negative</v>
      </c>
      <c r="G5373">
        <f>VLOOKUP(B5373,Sheet3!$B$2:$D$17,3,0)</f>
        <v>12</v>
      </c>
      <c r="H5373">
        <f t="shared" si="249"/>
        <v>9</v>
      </c>
      <c r="I5373">
        <f t="shared" si="250"/>
        <v>7</v>
      </c>
      <c r="J5373" t="str">
        <f t="shared" si="251"/>
        <v>21-24</v>
      </c>
    </row>
    <row r="5374" spans="1:10">
      <c r="A5374" t="s">
        <v>403</v>
      </c>
      <c r="B5374" t="s">
        <v>1501</v>
      </c>
      <c r="C5374" s="7">
        <v>44133.6775810185</v>
      </c>
      <c r="D5374" t="str">
        <f>VLOOKUP(A5374,Sheet2!$B$2:$E$1001,3,0)</f>
        <v>audio</v>
      </c>
      <c r="E5374" t="str">
        <f>VLOOKUP(A5374,Sheet2!$B$2:$E$1001,4,0)</f>
        <v>Animals</v>
      </c>
      <c r="F5374" t="str">
        <f>VLOOKUP(B5374,Sheet3!$B$2:$D$17,2,0)</f>
        <v>neutral</v>
      </c>
      <c r="G5374">
        <f>VLOOKUP(B5374,Sheet3!$B$2:$D$17,3,0)</f>
        <v>35</v>
      </c>
      <c r="H5374">
        <f t="shared" si="249"/>
        <v>10</v>
      </c>
      <c r="I5374">
        <f t="shared" si="250"/>
        <v>4</v>
      </c>
      <c r="J5374" t="str">
        <f t="shared" si="251"/>
        <v>15-18</v>
      </c>
    </row>
    <row r="5375" spans="1:10">
      <c r="A5375" t="s">
        <v>403</v>
      </c>
      <c r="B5375" t="s">
        <v>1485</v>
      </c>
      <c r="C5375" s="7">
        <v>44234.1466435185</v>
      </c>
      <c r="D5375" t="str">
        <f>VLOOKUP(A5375,Sheet2!$B$2:$E$1001,3,0)</f>
        <v>audio</v>
      </c>
      <c r="E5375" t="str">
        <f>VLOOKUP(A5375,Sheet2!$B$2:$E$1001,4,0)</f>
        <v>Animals</v>
      </c>
      <c r="F5375" t="str">
        <f>VLOOKUP(B5375,Sheet3!$B$2:$D$17,2,0)</f>
        <v>positive</v>
      </c>
      <c r="G5375">
        <f>VLOOKUP(B5375,Sheet3!$B$2:$D$17,3,0)</f>
        <v>60</v>
      </c>
      <c r="H5375">
        <f t="shared" si="249"/>
        <v>2</v>
      </c>
      <c r="I5375">
        <f t="shared" si="250"/>
        <v>7</v>
      </c>
      <c r="J5375" t="str">
        <f t="shared" si="251"/>
        <v>3-6</v>
      </c>
    </row>
    <row r="5376" spans="1:10">
      <c r="A5376" t="s">
        <v>403</v>
      </c>
      <c r="B5376" t="s">
        <v>1495</v>
      </c>
      <c r="C5376" s="7">
        <v>44153.7680092593</v>
      </c>
      <c r="D5376" t="str">
        <f>VLOOKUP(A5376,Sheet2!$B$2:$E$1001,3,0)</f>
        <v>audio</v>
      </c>
      <c r="E5376" t="str">
        <f>VLOOKUP(A5376,Sheet2!$B$2:$E$1001,4,0)</f>
        <v>Animals</v>
      </c>
      <c r="F5376" t="str">
        <f>VLOOKUP(B5376,Sheet3!$B$2:$D$17,2,0)</f>
        <v>positive</v>
      </c>
      <c r="G5376">
        <f>VLOOKUP(B5376,Sheet3!$B$2:$D$17,3,0)</f>
        <v>75</v>
      </c>
      <c r="H5376">
        <f t="shared" si="249"/>
        <v>11</v>
      </c>
      <c r="I5376">
        <f t="shared" si="250"/>
        <v>3</v>
      </c>
      <c r="J5376" t="str">
        <f t="shared" si="251"/>
        <v>18-21</v>
      </c>
    </row>
    <row r="5377" spans="1:10">
      <c r="A5377" t="s">
        <v>403</v>
      </c>
      <c r="B5377" t="s">
        <v>1494</v>
      </c>
      <c r="C5377" s="7">
        <v>44217.4977893519</v>
      </c>
      <c r="D5377" t="str">
        <f>VLOOKUP(A5377,Sheet2!$B$2:$E$1001,3,0)</f>
        <v>audio</v>
      </c>
      <c r="E5377" t="str">
        <f>VLOOKUP(A5377,Sheet2!$B$2:$E$1001,4,0)</f>
        <v>Animals</v>
      </c>
      <c r="F5377" t="str">
        <f>VLOOKUP(B5377,Sheet3!$B$2:$D$17,2,0)</f>
        <v>positive</v>
      </c>
      <c r="G5377">
        <f>VLOOKUP(B5377,Sheet3!$B$2:$D$17,3,0)</f>
        <v>65</v>
      </c>
      <c r="H5377">
        <f t="shared" si="249"/>
        <v>1</v>
      </c>
      <c r="I5377">
        <f t="shared" si="250"/>
        <v>4</v>
      </c>
      <c r="J5377" t="str">
        <f t="shared" si="251"/>
        <v>9-12</v>
      </c>
    </row>
    <row r="5378" spans="1:10">
      <c r="A5378" t="s">
        <v>403</v>
      </c>
      <c r="B5378" t="s">
        <v>1491</v>
      </c>
      <c r="C5378" s="7">
        <v>44039.5625</v>
      </c>
      <c r="D5378" t="str">
        <f>VLOOKUP(A5378,Sheet2!$B$2:$E$1001,3,0)</f>
        <v>audio</v>
      </c>
      <c r="E5378" t="str">
        <f>VLOOKUP(A5378,Sheet2!$B$2:$E$1001,4,0)</f>
        <v>Animals</v>
      </c>
      <c r="F5378" t="str">
        <f>VLOOKUP(B5378,Sheet3!$B$2:$D$17,2,0)</f>
        <v>positive</v>
      </c>
      <c r="G5378">
        <f>VLOOKUP(B5378,Sheet3!$B$2:$D$17,3,0)</f>
        <v>30</v>
      </c>
      <c r="H5378">
        <f t="shared" si="249"/>
        <v>7</v>
      </c>
      <c r="I5378">
        <f t="shared" si="250"/>
        <v>1</v>
      </c>
      <c r="J5378" t="str">
        <f t="shared" si="251"/>
        <v>12-15</v>
      </c>
    </row>
    <row r="5379" spans="1:10">
      <c r="A5379" t="s">
        <v>403</v>
      </c>
      <c r="B5379" t="s">
        <v>1490</v>
      </c>
      <c r="C5379" s="7">
        <v>44202.6924537037</v>
      </c>
      <c r="D5379" t="str">
        <f>VLOOKUP(A5379,Sheet2!$B$2:$E$1001,3,0)</f>
        <v>audio</v>
      </c>
      <c r="E5379" t="str">
        <f>VLOOKUP(A5379,Sheet2!$B$2:$E$1001,4,0)</f>
        <v>Animals</v>
      </c>
      <c r="F5379" t="str">
        <f>VLOOKUP(B5379,Sheet3!$B$2:$D$17,2,0)</f>
        <v>negative</v>
      </c>
      <c r="G5379">
        <f>VLOOKUP(B5379,Sheet3!$B$2:$D$17,3,0)</f>
        <v>5</v>
      </c>
      <c r="H5379">
        <f t="shared" ref="H5379:H5442" si="252">MONTH(C5379)</f>
        <v>1</v>
      </c>
      <c r="I5379">
        <f t="shared" ref="I5379:I5442" si="253">WEEKDAY(C5379,2)</f>
        <v>3</v>
      </c>
      <c r="J5379" t="str">
        <f t="shared" ref="J5379:J5442" si="254">TEXT(INT(HOUR(C5379)/3)*3,"0")&amp;"-"&amp;TEXT(INT(HOUR(C5379)/3)*3+3,"0")</f>
        <v>15-18</v>
      </c>
    </row>
    <row r="5380" spans="1:10">
      <c r="A5380" t="s">
        <v>403</v>
      </c>
      <c r="B5380" t="s">
        <v>1502</v>
      </c>
      <c r="C5380" s="7">
        <v>44118.6943171296</v>
      </c>
      <c r="D5380" t="str">
        <f>VLOOKUP(A5380,Sheet2!$B$2:$E$1001,3,0)</f>
        <v>audio</v>
      </c>
      <c r="E5380" t="str">
        <f>VLOOKUP(A5380,Sheet2!$B$2:$E$1001,4,0)</f>
        <v>Animals</v>
      </c>
      <c r="F5380" t="str">
        <f>VLOOKUP(B5380,Sheet3!$B$2:$D$17,2,0)</f>
        <v>negative</v>
      </c>
      <c r="G5380">
        <f>VLOOKUP(B5380,Sheet3!$B$2:$D$17,3,0)</f>
        <v>15</v>
      </c>
      <c r="H5380">
        <f t="shared" si="252"/>
        <v>10</v>
      </c>
      <c r="I5380">
        <f t="shared" si="253"/>
        <v>3</v>
      </c>
      <c r="J5380" t="str">
        <f t="shared" si="254"/>
        <v>15-18</v>
      </c>
    </row>
    <row r="5381" spans="1:10">
      <c r="A5381" t="s">
        <v>403</v>
      </c>
      <c r="B5381" t="s">
        <v>1488</v>
      </c>
      <c r="C5381" s="7">
        <v>44223.2207407407</v>
      </c>
      <c r="D5381" t="str">
        <f>VLOOKUP(A5381,Sheet2!$B$2:$E$1001,3,0)</f>
        <v>audio</v>
      </c>
      <c r="E5381" t="str">
        <f>VLOOKUP(A5381,Sheet2!$B$2:$E$1001,4,0)</f>
        <v>Animals</v>
      </c>
      <c r="F5381" t="str">
        <f>VLOOKUP(B5381,Sheet3!$B$2:$D$17,2,0)</f>
        <v>negative</v>
      </c>
      <c r="G5381">
        <f>VLOOKUP(B5381,Sheet3!$B$2:$D$17,3,0)</f>
        <v>0</v>
      </c>
      <c r="H5381">
        <f t="shared" si="252"/>
        <v>1</v>
      </c>
      <c r="I5381">
        <f t="shared" si="253"/>
        <v>3</v>
      </c>
      <c r="J5381" t="str">
        <f t="shared" si="254"/>
        <v>3-6</v>
      </c>
    </row>
    <row r="5382" spans="1:10">
      <c r="A5382" t="s">
        <v>403</v>
      </c>
      <c r="B5382" t="s">
        <v>1500</v>
      </c>
      <c r="C5382" s="7">
        <v>44213.1558680556</v>
      </c>
      <c r="D5382" t="str">
        <f>VLOOKUP(A5382,Sheet2!$B$2:$E$1001,3,0)</f>
        <v>audio</v>
      </c>
      <c r="E5382" t="str">
        <f>VLOOKUP(A5382,Sheet2!$B$2:$E$1001,4,0)</f>
        <v>Animals</v>
      </c>
      <c r="F5382" t="str">
        <f>VLOOKUP(B5382,Sheet3!$B$2:$D$17,2,0)</f>
        <v>positive</v>
      </c>
      <c r="G5382">
        <f>VLOOKUP(B5382,Sheet3!$B$2:$D$17,3,0)</f>
        <v>45</v>
      </c>
      <c r="H5382">
        <f t="shared" si="252"/>
        <v>1</v>
      </c>
      <c r="I5382">
        <f t="shared" si="253"/>
        <v>7</v>
      </c>
      <c r="J5382" t="str">
        <f t="shared" si="254"/>
        <v>3-6</v>
      </c>
    </row>
    <row r="5383" customFormat="1" spans="1:10">
      <c r="A5383" t="s">
        <v>403</v>
      </c>
      <c r="B5383" t="s">
        <v>1502</v>
      </c>
      <c r="C5383" s="7">
        <v>44115.6485300926</v>
      </c>
      <c r="D5383" t="str">
        <f>VLOOKUP(A5383,Sheet2!$B$2:$E$1001,3,0)</f>
        <v>audio</v>
      </c>
      <c r="E5383" t="str">
        <f>VLOOKUP(A5383,Sheet2!$B$2:$E$1001,4,0)</f>
        <v>Animals</v>
      </c>
      <c r="F5383" t="str">
        <f>VLOOKUP(B5383,Sheet3!$B$2:$D$17,2,0)</f>
        <v>negative</v>
      </c>
      <c r="G5383">
        <f>VLOOKUP(B5383,Sheet3!$B$2:$D$17,3,0)</f>
        <v>15</v>
      </c>
      <c r="H5383">
        <f t="shared" si="252"/>
        <v>10</v>
      </c>
      <c r="I5383">
        <f t="shared" si="253"/>
        <v>7</v>
      </c>
      <c r="J5383" t="str">
        <f t="shared" si="254"/>
        <v>15-18</v>
      </c>
    </row>
    <row r="5384" spans="1:10">
      <c r="A5384" t="s">
        <v>403</v>
      </c>
      <c r="B5384" t="s">
        <v>1503</v>
      </c>
      <c r="C5384" s="7">
        <v>44143.101400463</v>
      </c>
      <c r="D5384" t="str">
        <f>VLOOKUP(A5384,Sheet2!$B$2:$E$1001,3,0)</f>
        <v>audio</v>
      </c>
      <c r="E5384" t="str">
        <f>VLOOKUP(A5384,Sheet2!$B$2:$E$1001,4,0)</f>
        <v>Animals</v>
      </c>
      <c r="F5384" t="str">
        <f>VLOOKUP(B5384,Sheet3!$B$2:$D$17,2,0)</f>
        <v>negative</v>
      </c>
      <c r="G5384">
        <f>VLOOKUP(B5384,Sheet3!$B$2:$D$17,3,0)</f>
        <v>12</v>
      </c>
      <c r="H5384">
        <f t="shared" si="252"/>
        <v>11</v>
      </c>
      <c r="I5384">
        <f t="shared" si="253"/>
        <v>7</v>
      </c>
      <c r="J5384" t="str">
        <f t="shared" si="254"/>
        <v>0-3</v>
      </c>
    </row>
    <row r="5385" spans="1:10">
      <c r="A5385" t="s">
        <v>403</v>
      </c>
      <c r="B5385" t="s">
        <v>1491</v>
      </c>
      <c r="C5385" s="7">
        <v>44197.7434259259</v>
      </c>
      <c r="D5385" t="str">
        <f>VLOOKUP(A5385,Sheet2!$B$2:$E$1001,3,0)</f>
        <v>audio</v>
      </c>
      <c r="E5385" t="str">
        <f>VLOOKUP(A5385,Sheet2!$B$2:$E$1001,4,0)</f>
        <v>Animals</v>
      </c>
      <c r="F5385" t="str">
        <f>VLOOKUP(B5385,Sheet3!$B$2:$D$17,2,0)</f>
        <v>positive</v>
      </c>
      <c r="G5385">
        <f>VLOOKUP(B5385,Sheet3!$B$2:$D$17,3,0)</f>
        <v>30</v>
      </c>
      <c r="H5385">
        <f t="shared" si="252"/>
        <v>1</v>
      </c>
      <c r="I5385">
        <f t="shared" si="253"/>
        <v>5</v>
      </c>
      <c r="J5385" t="str">
        <f t="shared" si="254"/>
        <v>15-18</v>
      </c>
    </row>
    <row r="5386" spans="1:10">
      <c r="A5386" t="s">
        <v>403</v>
      </c>
      <c r="B5386" t="s">
        <v>1494</v>
      </c>
      <c r="C5386" s="7">
        <v>44215.1162962963</v>
      </c>
      <c r="D5386" t="str">
        <f>VLOOKUP(A5386,Sheet2!$B$2:$E$1001,3,0)</f>
        <v>audio</v>
      </c>
      <c r="E5386" t="str">
        <f>VLOOKUP(A5386,Sheet2!$B$2:$E$1001,4,0)</f>
        <v>Animals</v>
      </c>
      <c r="F5386" t="str">
        <f>VLOOKUP(B5386,Sheet3!$B$2:$D$17,2,0)</f>
        <v>positive</v>
      </c>
      <c r="G5386">
        <f>VLOOKUP(B5386,Sheet3!$B$2:$D$17,3,0)</f>
        <v>65</v>
      </c>
      <c r="H5386">
        <f t="shared" si="252"/>
        <v>1</v>
      </c>
      <c r="I5386">
        <f t="shared" si="253"/>
        <v>2</v>
      </c>
      <c r="J5386" t="str">
        <f t="shared" si="254"/>
        <v>0-3</v>
      </c>
    </row>
    <row r="5387" spans="1:10">
      <c r="A5387" t="s">
        <v>403</v>
      </c>
      <c r="B5387" t="s">
        <v>1501</v>
      </c>
      <c r="C5387" s="7">
        <v>44208.7757986111</v>
      </c>
      <c r="D5387" t="str">
        <f>VLOOKUP(A5387,Sheet2!$B$2:$E$1001,3,0)</f>
        <v>audio</v>
      </c>
      <c r="E5387" t="str">
        <f>VLOOKUP(A5387,Sheet2!$B$2:$E$1001,4,0)</f>
        <v>Animals</v>
      </c>
      <c r="F5387" t="str">
        <f>VLOOKUP(B5387,Sheet3!$B$2:$D$17,2,0)</f>
        <v>neutral</v>
      </c>
      <c r="G5387">
        <f>VLOOKUP(B5387,Sheet3!$B$2:$D$17,3,0)</f>
        <v>35</v>
      </c>
      <c r="H5387">
        <f t="shared" si="252"/>
        <v>1</v>
      </c>
      <c r="I5387">
        <f t="shared" si="253"/>
        <v>2</v>
      </c>
      <c r="J5387" t="str">
        <f t="shared" si="254"/>
        <v>18-21</v>
      </c>
    </row>
    <row r="5388" spans="1:10">
      <c r="A5388" t="s">
        <v>403</v>
      </c>
      <c r="B5388" t="s">
        <v>1492</v>
      </c>
      <c r="C5388" s="7">
        <v>44109.3776157407</v>
      </c>
      <c r="D5388" t="str">
        <f>VLOOKUP(A5388,Sheet2!$B$2:$E$1001,3,0)</f>
        <v>audio</v>
      </c>
      <c r="E5388" t="str">
        <f>VLOOKUP(A5388,Sheet2!$B$2:$E$1001,4,0)</f>
        <v>Animals</v>
      </c>
      <c r="F5388" t="str">
        <f>VLOOKUP(B5388,Sheet3!$B$2:$D$17,2,0)</f>
        <v>neutral</v>
      </c>
      <c r="G5388">
        <f>VLOOKUP(B5388,Sheet3!$B$2:$D$17,3,0)</f>
        <v>20</v>
      </c>
      <c r="H5388">
        <f t="shared" si="252"/>
        <v>10</v>
      </c>
      <c r="I5388">
        <f t="shared" si="253"/>
        <v>1</v>
      </c>
      <c r="J5388" t="str">
        <f t="shared" si="254"/>
        <v>9-12</v>
      </c>
    </row>
    <row r="5389" spans="1:10">
      <c r="A5389" t="s">
        <v>403</v>
      </c>
      <c r="B5389" t="s">
        <v>1487</v>
      </c>
      <c r="C5389" s="7">
        <v>44347.8303472222</v>
      </c>
      <c r="D5389" t="str">
        <f>VLOOKUP(A5389,Sheet2!$B$2:$E$1001,3,0)</f>
        <v>audio</v>
      </c>
      <c r="E5389" t="str">
        <f>VLOOKUP(A5389,Sheet2!$B$2:$E$1001,4,0)</f>
        <v>Animals</v>
      </c>
      <c r="F5389" t="str">
        <f>VLOOKUP(B5389,Sheet3!$B$2:$D$17,2,0)</f>
        <v>positive</v>
      </c>
      <c r="G5389">
        <f>VLOOKUP(B5389,Sheet3!$B$2:$D$17,3,0)</f>
        <v>70</v>
      </c>
      <c r="H5389">
        <f t="shared" si="252"/>
        <v>5</v>
      </c>
      <c r="I5389">
        <f t="shared" si="253"/>
        <v>1</v>
      </c>
      <c r="J5389" t="str">
        <f t="shared" si="254"/>
        <v>18-21</v>
      </c>
    </row>
    <row r="5390" spans="1:10">
      <c r="A5390" t="s">
        <v>403</v>
      </c>
      <c r="B5390" t="s">
        <v>1498</v>
      </c>
      <c r="C5390" s="7">
        <v>44022.6959837963</v>
      </c>
      <c r="D5390" t="str">
        <f>VLOOKUP(A5390,Sheet2!$B$2:$E$1001,3,0)</f>
        <v>audio</v>
      </c>
      <c r="E5390" t="str">
        <f>VLOOKUP(A5390,Sheet2!$B$2:$E$1001,4,0)</f>
        <v>Animals</v>
      </c>
      <c r="F5390" t="str">
        <f>VLOOKUP(B5390,Sheet3!$B$2:$D$17,2,0)</f>
        <v>positive</v>
      </c>
      <c r="G5390">
        <f>VLOOKUP(B5390,Sheet3!$B$2:$D$17,3,0)</f>
        <v>50</v>
      </c>
      <c r="H5390">
        <f t="shared" si="252"/>
        <v>7</v>
      </c>
      <c r="I5390">
        <f t="shared" si="253"/>
        <v>5</v>
      </c>
      <c r="J5390" t="str">
        <f t="shared" si="254"/>
        <v>15-18</v>
      </c>
    </row>
    <row r="5391" spans="1:10">
      <c r="A5391" t="s">
        <v>403</v>
      </c>
      <c r="B5391" t="s">
        <v>1503</v>
      </c>
      <c r="C5391" s="7">
        <v>44038.460462963</v>
      </c>
      <c r="D5391" t="str">
        <f>VLOOKUP(A5391,Sheet2!$B$2:$E$1001,3,0)</f>
        <v>audio</v>
      </c>
      <c r="E5391" t="str">
        <f>VLOOKUP(A5391,Sheet2!$B$2:$E$1001,4,0)</f>
        <v>Animals</v>
      </c>
      <c r="F5391" t="str">
        <f>VLOOKUP(B5391,Sheet3!$B$2:$D$17,2,0)</f>
        <v>negative</v>
      </c>
      <c r="G5391">
        <f>VLOOKUP(B5391,Sheet3!$B$2:$D$17,3,0)</f>
        <v>12</v>
      </c>
      <c r="H5391">
        <f t="shared" si="252"/>
        <v>7</v>
      </c>
      <c r="I5391">
        <f t="shared" si="253"/>
        <v>7</v>
      </c>
      <c r="J5391" t="str">
        <f t="shared" si="254"/>
        <v>9-12</v>
      </c>
    </row>
    <row r="5392" spans="1:10">
      <c r="A5392" t="s">
        <v>403</v>
      </c>
      <c r="B5392" t="s">
        <v>1491</v>
      </c>
      <c r="C5392" s="7">
        <v>44149.3541898148</v>
      </c>
      <c r="D5392" t="str">
        <f>VLOOKUP(A5392,Sheet2!$B$2:$E$1001,3,0)</f>
        <v>audio</v>
      </c>
      <c r="E5392" t="str">
        <f>VLOOKUP(A5392,Sheet2!$B$2:$E$1001,4,0)</f>
        <v>Animals</v>
      </c>
      <c r="F5392" t="str">
        <f>VLOOKUP(B5392,Sheet3!$B$2:$D$17,2,0)</f>
        <v>positive</v>
      </c>
      <c r="G5392">
        <f>VLOOKUP(B5392,Sheet3!$B$2:$D$17,3,0)</f>
        <v>30</v>
      </c>
      <c r="H5392">
        <f t="shared" si="252"/>
        <v>11</v>
      </c>
      <c r="I5392">
        <f t="shared" si="253"/>
        <v>6</v>
      </c>
      <c r="J5392" t="str">
        <f t="shared" si="254"/>
        <v>6-9</v>
      </c>
    </row>
    <row r="5393" spans="1:10">
      <c r="A5393" t="s">
        <v>405</v>
      </c>
      <c r="B5393" t="s">
        <v>1502</v>
      </c>
      <c r="C5393" s="7">
        <v>44238.0230439815</v>
      </c>
      <c r="D5393" t="str">
        <f>VLOOKUP(A5393,Sheet2!$B$2:$E$1001,3,0)</f>
        <v>video</v>
      </c>
      <c r="E5393" t="str">
        <f>VLOOKUP(A5393,Sheet2!$B$2:$E$1001,4,0)</f>
        <v>fitness</v>
      </c>
      <c r="F5393" t="str">
        <f>VLOOKUP(B5393,Sheet3!$B$2:$D$17,2,0)</f>
        <v>negative</v>
      </c>
      <c r="G5393">
        <f>VLOOKUP(B5393,Sheet3!$B$2:$D$17,3,0)</f>
        <v>15</v>
      </c>
      <c r="H5393">
        <f t="shared" si="252"/>
        <v>2</v>
      </c>
      <c r="I5393">
        <f t="shared" si="253"/>
        <v>4</v>
      </c>
      <c r="J5393" t="str">
        <f t="shared" si="254"/>
        <v>0-3</v>
      </c>
    </row>
    <row r="5394" spans="1:10">
      <c r="A5394" t="s">
        <v>405</v>
      </c>
      <c r="B5394" t="s">
        <v>1498</v>
      </c>
      <c r="C5394" s="7">
        <v>44091.1687268519</v>
      </c>
      <c r="D5394" t="str">
        <f>VLOOKUP(A5394,Sheet2!$B$2:$E$1001,3,0)</f>
        <v>video</v>
      </c>
      <c r="E5394" t="str">
        <f>VLOOKUP(A5394,Sheet2!$B$2:$E$1001,4,0)</f>
        <v>fitness</v>
      </c>
      <c r="F5394" t="str">
        <f>VLOOKUP(B5394,Sheet3!$B$2:$D$17,2,0)</f>
        <v>positive</v>
      </c>
      <c r="G5394">
        <f>VLOOKUP(B5394,Sheet3!$B$2:$D$17,3,0)</f>
        <v>50</v>
      </c>
      <c r="H5394">
        <f t="shared" si="252"/>
        <v>9</v>
      </c>
      <c r="I5394">
        <f t="shared" si="253"/>
        <v>4</v>
      </c>
      <c r="J5394" t="str">
        <f t="shared" si="254"/>
        <v>3-6</v>
      </c>
    </row>
    <row r="5395" spans="1:10">
      <c r="A5395" t="s">
        <v>405</v>
      </c>
      <c r="B5395" t="s">
        <v>1502</v>
      </c>
      <c r="C5395" s="7">
        <v>44356.9400462963</v>
      </c>
      <c r="D5395" t="str">
        <f>VLOOKUP(A5395,Sheet2!$B$2:$E$1001,3,0)</f>
        <v>video</v>
      </c>
      <c r="E5395" t="str">
        <f>VLOOKUP(A5395,Sheet2!$B$2:$E$1001,4,0)</f>
        <v>fitness</v>
      </c>
      <c r="F5395" t="str">
        <f>VLOOKUP(B5395,Sheet3!$B$2:$D$17,2,0)</f>
        <v>negative</v>
      </c>
      <c r="G5395">
        <f>VLOOKUP(B5395,Sheet3!$B$2:$D$17,3,0)</f>
        <v>15</v>
      </c>
      <c r="H5395">
        <f t="shared" si="252"/>
        <v>6</v>
      </c>
      <c r="I5395">
        <f t="shared" si="253"/>
        <v>3</v>
      </c>
      <c r="J5395" t="str">
        <f t="shared" si="254"/>
        <v>21-24</v>
      </c>
    </row>
    <row r="5396" spans="1:10">
      <c r="A5396" t="s">
        <v>405</v>
      </c>
      <c r="B5396" t="s">
        <v>1498</v>
      </c>
      <c r="C5396" s="7">
        <v>44102.3805902778</v>
      </c>
      <c r="D5396" t="str">
        <f>VLOOKUP(A5396,Sheet2!$B$2:$E$1001,3,0)</f>
        <v>video</v>
      </c>
      <c r="E5396" t="str">
        <f>VLOOKUP(A5396,Sheet2!$B$2:$E$1001,4,0)</f>
        <v>fitness</v>
      </c>
      <c r="F5396" t="str">
        <f>VLOOKUP(B5396,Sheet3!$B$2:$D$17,2,0)</f>
        <v>positive</v>
      </c>
      <c r="G5396">
        <f>VLOOKUP(B5396,Sheet3!$B$2:$D$17,3,0)</f>
        <v>50</v>
      </c>
      <c r="H5396">
        <f t="shared" si="252"/>
        <v>9</v>
      </c>
      <c r="I5396">
        <f t="shared" si="253"/>
        <v>1</v>
      </c>
      <c r="J5396" t="str">
        <f t="shared" si="254"/>
        <v>9-12</v>
      </c>
    </row>
    <row r="5397" spans="1:10">
      <c r="A5397" t="s">
        <v>405</v>
      </c>
      <c r="B5397" t="s">
        <v>1499</v>
      </c>
      <c r="C5397" s="7">
        <v>44292.7429282407</v>
      </c>
      <c r="D5397" t="str">
        <f>VLOOKUP(A5397,Sheet2!$B$2:$E$1001,3,0)</f>
        <v>video</v>
      </c>
      <c r="E5397" t="str">
        <f>VLOOKUP(A5397,Sheet2!$B$2:$E$1001,4,0)</f>
        <v>fitness</v>
      </c>
      <c r="F5397" t="str">
        <f>VLOOKUP(B5397,Sheet3!$B$2:$D$17,2,0)</f>
        <v>negative</v>
      </c>
      <c r="G5397">
        <f>VLOOKUP(B5397,Sheet3!$B$2:$D$17,3,0)</f>
        <v>10</v>
      </c>
      <c r="H5397">
        <f t="shared" si="252"/>
        <v>4</v>
      </c>
      <c r="I5397">
        <f t="shared" si="253"/>
        <v>2</v>
      </c>
      <c r="J5397" t="str">
        <f t="shared" si="254"/>
        <v>15-18</v>
      </c>
    </row>
    <row r="5398" spans="1:10">
      <c r="A5398" t="s">
        <v>405</v>
      </c>
      <c r="B5398" t="s">
        <v>1487</v>
      </c>
      <c r="C5398" s="7">
        <v>44252.4142708333</v>
      </c>
      <c r="D5398" t="str">
        <f>VLOOKUP(A5398,Sheet2!$B$2:$E$1001,3,0)</f>
        <v>video</v>
      </c>
      <c r="E5398" t="str">
        <f>VLOOKUP(A5398,Sheet2!$B$2:$E$1001,4,0)</f>
        <v>fitness</v>
      </c>
      <c r="F5398" t="str">
        <f>VLOOKUP(B5398,Sheet3!$B$2:$D$17,2,0)</f>
        <v>positive</v>
      </c>
      <c r="G5398">
        <f>VLOOKUP(B5398,Sheet3!$B$2:$D$17,3,0)</f>
        <v>70</v>
      </c>
      <c r="H5398">
        <f t="shared" si="252"/>
        <v>2</v>
      </c>
      <c r="I5398">
        <f t="shared" si="253"/>
        <v>4</v>
      </c>
      <c r="J5398" t="str">
        <f t="shared" si="254"/>
        <v>9-12</v>
      </c>
    </row>
    <row r="5399" spans="1:10">
      <c r="A5399" t="s">
        <v>405</v>
      </c>
      <c r="B5399" t="s">
        <v>1488</v>
      </c>
      <c r="C5399" s="7">
        <v>44316.946724537</v>
      </c>
      <c r="D5399" t="str">
        <f>VLOOKUP(A5399,Sheet2!$B$2:$E$1001,3,0)</f>
        <v>video</v>
      </c>
      <c r="E5399" t="str">
        <f>VLOOKUP(A5399,Sheet2!$B$2:$E$1001,4,0)</f>
        <v>fitness</v>
      </c>
      <c r="F5399" t="str">
        <f>VLOOKUP(B5399,Sheet3!$B$2:$D$17,2,0)</f>
        <v>negative</v>
      </c>
      <c r="G5399">
        <f>VLOOKUP(B5399,Sheet3!$B$2:$D$17,3,0)</f>
        <v>0</v>
      </c>
      <c r="H5399">
        <f t="shared" si="252"/>
        <v>4</v>
      </c>
      <c r="I5399">
        <f t="shared" si="253"/>
        <v>5</v>
      </c>
      <c r="J5399" t="str">
        <f t="shared" si="254"/>
        <v>21-24</v>
      </c>
    </row>
    <row r="5400" spans="1:10">
      <c r="A5400" t="s">
        <v>405</v>
      </c>
      <c r="B5400" t="s">
        <v>1485</v>
      </c>
      <c r="C5400" s="7">
        <v>44251.8446064815</v>
      </c>
      <c r="D5400" t="str">
        <f>VLOOKUP(A5400,Sheet2!$B$2:$E$1001,3,0)</f>
        <v>video</v>
      </c>
      <c r="E5400" t="str">
        <f>VLOOKUP(A5400,Sheet2!$B$2:$E$1001,4,0)</f>
        <v>fitness</v>
      </c>
      <c r="F5400" t="str">
        <f>VLOOKUP(B5400,Sheet3!$B$2:$D$17,2,0)</f>
        <v>positive</v>
      </c>
      <c r="G5400">
        <f>VLOOKUP(B5400,Sheet3!$B$2:$D$17,3,0)</f>
        <v>60</v>
      </c>
      <c r="H5400">
        <f t="shared" si="252"/>
        <v>2</v>
      </c>
      <c r="I5400">
        <f t="shared" si="253"/>
        <v>3</v>
      </c>
      <c r="J5400" t="str">
        <f t="shared" si="254"/>
        <v>18-21</v>
      </c>
    </row>
    <row r="5401" spans="1:10">
      <c r="A5401" t="s">
        <v>405</v>
      </c>
      <c r="B5401" t="s">
        <v>1503</v>
      </c>
      <c r="C5401" s="7">
        <v>44161.4793402778</v>
      </c>
      <c r="D5401" t="str">
        <f>VLOOKUP(A5401,Sheet2!$B$2:$E$1001,3,0)</f>
        <v>video</v>
      </c>
      <c r="E5401" t="str">
        <f>VLOOKUP(A5401,Sheet2!$B$2:$E$1001,4,0)</f>
        <v>fitness</v>
      </c>
      <c r="F5401" t="str">
        <f>VLOOKUP(B5401,Sheet3!$B$2:$D$17,2,0)</f>
        <v>negative</v>
      </c>
      <c r="G5401">
        <f>VLOOKUP(B5401,Sheet3!$B$2:$D$17,3,0)</f>
        <v>12</v>
      </c>
      <c r="H5401">
        <f t="shared" si="252"/>
        <v>11</v>
      </c>
      <c r="I5401">
        <f t="shared" si="253"/>
        <v>4</v>
      </c>
      <c r="J5401" t="str">
        <f t="shared" si="254"/>
        <v>9-12</v>
      </c>
    </row>
    <row r="5402" customFormat="1" spans="1:10">
      <c r="A5402" t="s">
        <v>405</v>
      </c>
      <c r="B5402" t="s">
        <v>1490</v>
      </c>
      <c r="C5402" s="7">
        <v>44336.3615393518</v>
      </c>
      <c r="D5402" t="str">
        <f>VLOOKUP(A5402,Sheet2!$B$2:$E$1001,3,0)</f>
        <v>video</v>
      </c>
      <c r="E5402" t="str">
        <f>VLOOKUP(A5402,Sheet2!$B$2:$E$1001,4,0)</f>
        <v>fitness</v>
      </c>
      <c r="F5402" t="str">
        <f>VLOOKUP(B5402,Sheet3!$B$2:$D$17,2,0)</f>
        <v>negative</v>
      </c>
      <c r="G5402">
        <f>VLOOKUP(B5402,Sheet3!$B$2:$D$17,3,0)</f>
        <v>5</v>
      </c>
      <c r="H5402">
        <f t="shared" si="252"/>
        <v>5</v>
      </c>
      <c r="I5402">
        <f t="shared" si="253"/>
        <v>4</v>
      </c>
      <c r="J5402" t="str">
        <f t="shared" si="254"/>
        <v>6-9</v>
      </c>
    </row>
    <row r="5403" spans="1:10">
      <c r="A5403" t="s">
        <v>405</v>
      </c>
      <c r="B5403" t="s">
        <v>1487</v>
      </c>
      <c r="C5403" s="7">
        <v>44042.036712963</v>
      </c>
      <c r="D5403" t="str">
        <f>VLOOKUP(A5403,Sheet2!$B$2:$E$1001,3,0)</f>
        <v>video</v>
      </c>
      <c r="E5403" t="str">
        <f>VLOOKUP(A5403,Sheet2!$B$2:$E$1001,4,0)</f>
        <v>fitness</v>
      </c>
      <c r="F5403" t="str">
        <f>VLOOKUP(B5403,Sheet3!$B$2:$D$17,2,0)</f>
        <v>positive</v>
      </c>
      <c r="G5403">
        <f>VLOOKUP(B5403,Sheet3!$B$2:$D$17,3,0)</f>
        <v>70</v>
      </c>
      <c r="H5403">
        <f t="shared" si="252"/>
        <v>7</v>
      </c>
      <c r="I5403">
        <f t="shared" si="253"/>
        <v>4</v>
      </c>
      <c r="J5403" t="str">
        <f t="shared" si="254"/>
        <v>0-3</v>
      </c>
    </row>
    <row r="5404" spans="1:10">
      <c r="A5404" t="s">
        <v>405</v>
      </c>
      <c r="B5404" t="s">
        <v>1495</v>
      </c>
      <c r="C5404" s="7">
        <v>44116.5583333333</v>
      </c>
      <c r="D5404" t="str">
        <f>VLOOKUP(A5404,Sheet2!$B$2:$E$1001,3,0)</f>
        <v>video</v>
      </c>
      <c r="E5404" t="str">
        <f>VLOOKUP(A5404,Sheet2!$B$2:$E$1001,4,0)</f>
        <v>fitness</v>
      </c>
      <c r="F5404" t="str">
        <f>VLOOKUP(B5404,Sheet3!$B$2:$D$17,2,0)</f>
        <v>positive</v>
      </c>
      <c r="G5404">
        <f>VLOOKUP(B5404,Sheet3!$B$2:$D$17,3,0)</f>
        <v>75</v>
      </c>
      <c r="H5404">
        <f t="shared" si="252"/>
        <v>10</v>
      </c>
      <c r="I5404">
        <f t="shared" si="253"/>
        <v>1</v>
      </c>
      <c r="J5404" t="str">
        <f t="shared" si="254"/>
        <v>12-15</v>
      </c>
    </row>
    <row r="5405" spans="1:10">
      <c r="A5405" t="s">
        <v>405</v>
      </c>
      <c r="B5405" t="s">
        <v>1492</v>
      </c>
      <c r="C5405" s="7">
        <v>44079.4053587963</v>
      </c>
      <c r="D5405" t="str">
        <f>VLOOKUP(A5405,Sheet2!$B$2:$E$1001,3,0)</f>
        <v>video</v>
      </c>
      <c r="E5405" t="str">
        <f>VLOOKUP(A5405,Sheet2!$B$2:$E$1001,4,0)</f>
        <v>fitness</v>
      </c>
      <c r="F5405" t="str">
        <f>VLOOKUP(B5405,Sheet3!$B$2:$D$17,2,0)</f>
        <v>neutral</v>
      </c>
      <c r="G5405">
        <f>VLOOKUP(B5405,Sheet3!$B$2:$D$17,3,0)</f>
        <v>20</v>
      </c>
      <c r="H5405">
        <f t="shared" si="252"/>
        <v>9</v>
      </c>
      <c r="I5405">
        <f t="shared" si="253"/>
        <v>6</v>
      </c>
      <c r="J5405" t="str">
        <f t="shared" si="254"/>
        <v>9-12</v>
      </c>
    </row>
    <row r="5406" spans="1:10">
      <c r="A5406" t="s">
        <v>405</v>
      </c>
      <c r="B5406" t="s">
        <v>1496</v>
      </c>
      <c r="C5406" s="7">
        <v>44080.7147800926</v>
      </c>
      <c r="D5406" t="str">
        <f>VLOOKUP(A5406,Sheet2!$B$2:$E$1001,3,0)</f>
        <v>video</v>
      </c>
      <c r="E5406" t="str">
        <f>VLOOKUP(A5406,Sheet2!$B$2:$E$1001,4,0)</f>
        <v>fitness</v>
      </c>
      <c r="F5406" t="str">
        <f>VLOOKUP(B5406,Sheet3!$B$2:$D$17,2,0)</f>
        <v>positive</v>
      </c>
      <c r="G5406">
        <f>VLOOKUP(B5406,Sheet3!$B$2:$D$17,3,0)</f>
        <v>70</v>
      </c>
      <c r="H5406">
        <f t="shared" si="252"/>
        <v>9</v>
      </c>
      <c r="I5406">
        <f t="shared" si="253"/>
        <v>7</v>
      </c>
      <c r="J5406" t="str">
        <f t="shared" si="254"/>
        <v>15-18</v>
      </c>
    </row>
    <row r="5407" spans="1:10">
      <c r="A5407" t="s">
        <v>405</v>
      </c>
      <c r="B5407" t="s">
        <v>1490</v>
      </c>
      <c r="C5407" s="7">
        <v>44347.2013773148</v>
      </c>
      <c r="D5407" t="str">
        <f>VLOOKUP(A5407,Sheet2!$B$2:$E$1001,3,0)</f>
        <v>video</v>
      </c>
      <c r="E5407" t="str">
        <f>VLOOKUP(A5407,Sheet2!$B$2:$E$1001,4,0)</f>
        <v>fitness</v>
      </c>
      <c r="F5407" t="str">
        <f>VLOOKUP(B5407,Sheet3!$B$2:$D$17,2,0)</f>
        <v>negative</v>
      </c>
      <c r="G5407">
        <f>VLOOKUP(B5407,Sheet3!$B$2:$D$17,3,0)</f>
        <v>5</v>
      </c>
      <c r="H5407">
        <f t="shared" si="252"/>
        <v>5</v>
      </c>
      <c r="I5407">
        <f t="shared" si="253"/>
        <v>1</v>
      </c>
      <c r="J5407" t="str">
        <f t="shared" si="254"/>
        <v>3-6</v>
      </c>
    </row>
    <row r="5408" spans="1:10">
      <c r="A5408" t="s">
        <v>405</v>
      </c>
      <c r="B5408" t="s">
        <v>1488</v>
      </c>
      <c r="C5408" s="7">
        <v>44321.9268287037</v>
      </c>
      <c r="D5408" t="str">
        <f>VLOOKUP(A5408,Sheet2!$B$2:$E$1001,3,0)</f>
        <v>video</v>
      </c>
      <c r="E5408" t="str">
        <f>VLOOKUP(A5408,Sheet2!$B$2:$E$1001,4,0)</f>
        <v>fitness</v>
      </c>
      <c r="F5408" t="str">
        <f>VLOOKUP(B5408,Sheet3!$B$2:$D$17,2,0)</f>
        <v>negative</v>
      </c>
      <c r="G5408">
        <f>VLOOKUP(B5408,Sheet3!$B$2:$D$17,3,0)</f>
        <v>0</v>
      </c>
      <c r="H5408">
        <f t="shared" si="252"/>
        <v>5</v>
      </c>
      <c r="I5408">
        <f t="shared" si="253"/>
        <v>3</v>
      </c>
      <c r="J5408" t="str">
        <f t="shared" si="254"/>
        <v>21-24</v>
      </c>
    </row>
    <row r="5409" spans="1:10">
      <c r="A5409" t="s">
        <v>405</v>
      </c>
      <c r="B5409" t="s">
        <v>1490</v>
      </c>
      <c r="C5409" s="7">
        <v>44186.2263425926</v>
      </c>
      <c r="D5409" t="str">
        <f>VLOOKUP(A5409,Sheet2!$B$2:$E$1001,3,0)</f>
        <v>video</v>
      </c>
      <c r="E5409" t="str">
        <f>VLOOKUP(A5409,Sheet2!$B$2:$E$1001,4,0)</f>
        <v>fitness</v>
      </c>
      <c r="F5409" t="str">
        <f>VLOOKUP(B5409,Sheet3!$B$2:$D$17,2,0)</f>
        <v>negative</v>
      </c>
      <c r="G5409">
        <f>VLOOKUP(B5409,Sheet3!$B$2:$D$17,3,0)</f>
        <v>5</v>
      </c>
      <c r="H5409">
        <f t="shared" si="252"/>
        <v>12</v>
      </c>
      <c r="I5409">
        <f t="shared" si="253"/>
        <v>1</v>
      </c>
      <c r="J5409" t="str">
        <f t="shared" si="254"/>
        <v>3-6</v>
      </c>
    </row>
    <row r="5410" spans="1:10">
      <c r="A5410" t="s">
        <v>405</v>
      </c>
      <c r="B5410" t="s">
        <v>1485</v>
      </c>
      <c r="C5410" s="7">
        <v>44231.7786921296</v>
      </c>
      <c r="D5410" t="str">
        <f>VLOOKUP(A5410,Sheet2!$B$2:$E$1001,3,0)</f>
        <v>video</v>
      </c>
      <c r="E5410" t="str">
        <f>VLOOKUP(A5410,Sheet2!$B$2:$E$1001,4,0)</f>
        <v>fitness</v>
      </c>
      <c r="F5410" t="str">
        <f>VLOOKUP(B5410,Sheet3!$B$2:$D$17,2,0)</f>
        <v>positive</v>
      </c>
      <c r="G5410">
        <f>VLOOKUP(B5410,Sheet3!$B$2:$D$17,3,0)</f>
        <v>60</v>
      </c>
      <c r="H5410">
        <f t="shared" si="252"/>
        <v>2</v>
      </c>
      <c r="I5410">
        <f t="shared" si="253"/>
        <v>4</v>
      </c>
      <c r="J5410" t="str">
        <f t="shared" si="254"/>
        <v>18-21</v>
      </c>
    </row>
    <row r="5411" spans="1:10">
      <c r="A5411" t="s">
        <v>405</v>
      </c>
      <c r="B5411" t="s">
        <v>1490</v>
      </c>
      <c r="C5411" s="7">
        <v>44122.3370138889</v>
      </c>
      <c r="D5411" t="str">
        <f>VLOOKUP(A5411,Sheet2!$B$2:$E$1001,3,0)</f>
        <v>video</v>
      </c>
      <c r="E5411" t="str">
        <f>VLOOKUP(A5411,Sheet2!$B$2:$E$1001,4,0)</f>
        <v>fitness</v>
      </c>
      <c r="F5411" t="str">
        <f>VLOOKUP(B5411,Sheet3!$B$2:$D$17,2,0)</f>
        <v>negative</v>
      </c>
      <c r="G5411">
        <f>VLOOKUP(B5411,Sheet3!$B$2:$D$17,3,0)</f>
        <v>5</v>
      </c>
      <c r="H5411">
        <f t="shared" si="252"/>
        <v>10</v>
      </c>
      <c r="I5411">
        <f t="shared" si="253"/>
        <v>7</v>
      </c>
      <c r="J5411" t="str">
        <f t="shared" si="254"/>
        <v>6-9</v>
      </c>
    </row>
    <row r="5412" customFormat="1" spans="1:10">
      <c r="A5412" t="s">
        <v>405</v>
      </c>
      <c r="B5412" t="s">
        <v>1500</v>
      </c>
      <c r="C5412" s="7">
        <v>44333.5501736111</v>
      </c>
      <c r="D5412" t="str">
        <f>VLOOKUP(A5412,Sheet2!$B$2:$E$1001,3,0)</f>
        <v>video</v>
      </c>
      <c r="E5412" t="str">
        <f>VLOOKUP(A5412,Sheet2!$B$2:$E$1001,4,0)</f>
        <v>fitness</v>
      </c>
      <c r="F5412" t="str">
        <f>VLOOKUP(B5412,Sheet3!$B$2:$D$17,2,0)</f>
        <v>positive</v>
      </c>
      <c r="G5412">
        <f>VLOOKUP(B5412,Sheet3!$B$2:$D$17,3,0)</f>
        <v>45</v>
      </c>
      <c r="H5412">
        <f t="shared" si="252"/>
        <v>5</v>
      </c>
      <c r="I5412">
        <f t="shared" si="253"/>
        <v>1</v>
      </c>
      <c r="J5412" t="str">
        <f t="shared" si="254"/>
        <v>12-15</v>
      </c>
    </row>
    <row r="5413" spans="1:10">
      <c r="A5413" t="s">
        <v>405</v>
      </c>
      <c r="B5413" t="s">
        <v>1487</v>
      </c>
      <c r="C5413" s="7">
        <v>44248.9082986111</v>
      </c>
      <c r="D5413" t="str">
        <f>VLOOKUP(A5413,Sheet2!$B$2:$E$1001,3,0)</f>
        <v>video</v>
      </c>
      <c r="E5413" t="str">
        <f>VLOOKUP(A5413,Sheet2!$B$2:$E$1001,4,0)</f>
        <v>fitness</v>
      </c>
      <c r="F5413" t="str">
        <f>VLOOKUP(B5413,Sheet3!$B$2:$D$17,2,0)</f>
        <v>positive</v>
      </c>
      <c r="G5413">
        <f>VLOOKUP(B5413,Sheet3!$B$2:$D$17,3,0)</f>
        <v>70</v>
      </c>
      <c r="H5413">
        <f t="shared" si="252"/>
        <v>2</v>
      </c>
      <c r="I5413">
        <f t="shared" si="253"/>
        <v>7</v>
      </c>
      <c r="J5413" t="str">
        <f t="shared" si="254"/>
        <v>21-24</v>
      </c>
    </row>
    <row r="5414" spans="1:10">
      <c r="A5414" t="s">
        <v>405</v>
      </c>
      <c r="B5414" t="s">
        <v>1496</v>
      </c>
      <c r="C5414" s="7">
        <v>44174.3986111111</v>
      </c>
      <c r="D5414" t="str">
        <f>VLOOKUP(A5414,Sheet2!$B$2:$E$1001,3,0)</f>
        <v>video</v>
      </c>
      <c r="E5414" t="str">
        <f>VLOOKUP(A5414,Sheet2!$B$2:$E$1001,4,0)</f>
        <v>fitness</v>
      </c>
      <c r="F5414" t="str">
        <f>VLOOKUP(B5414,Sheet3!$B$2:$D$17,2,0)</f>
        <v>positive</v>
      </c>
      <c r="G5414">
        <f>VLOOKUP(B5414,Sheet3!$B$2:$D$17,3,0)</f>
        <v>70</v>
      </c>
      <c r="H5414">
        <f t="shared" si="252"/>
        <v>12</v>
      </c>
      <c r="I5414">
        <f t="shared" si="253"/>
        <v>3</v>
      </c>
      <c r="J5414" t="str">
        <f t="shared" si="254"/>
        <v>9-12</v>
      </c>
    </row>
    <row r="5415" spans="1:10">
      <c r="A5415" t="s">
        <v>407</v>
      </c>
      <c r="B5415" t="s">
        <v>1496</v>
      </c>
      <c r="C5415" s="7">
        <v>44270.9079976852</v>
      </c>
      <c r="D5415" t="str">
        <f>VLOOKUP(A5415,Sheet2!$B$2:$E$1001,3,0)</f>
        <v>GIF</v>
      </c>
      <c r="E5415" t="str">
        <f>VLOOKUP(A5415,Sheet2!$B$2:$E$1001,4,0)</f>
        <v>education</v>
      </c>
      <c r="F5415" t="str">
        <f>VLOOKUP(B5415,Sheet3!$B$2:$D$17,2,0)</f>
        <v>positive</v>
      </c>
      <c r="G5415">
        <f>VLOOKUP(B5415,Sheet3!$B$2:$D$17,3,0)</f>
        <v>70</v>
      </c>
      <c r="H5415">
        <f t="shared" si="252"/>
        <v>3</v>
      </c>
      <c r="I5415">
        <f t="shared" si="253"/>
        <v>1</v>
      </c>
      <c r="J5415" t="str">
        <f t="shared" si="254"/>
        <v>21-24</v>
      </c>
    </row>
    <row r="5416" spans="1:10">
      <c r="A5416" t="s">
        <v>407</v>
      </c>
      <c r="B5416" t="s">
        <v>1485</v>
      </c>
      <c r="C5416" s="7">
        <v>44021.2288194444</v>
      </c>
      <c r="D5416" t="str">
        <f>VLOOKUP(A5416,Sheet2!$B$2:$E$1001,3,0)</f>
        <v>GIF</v>
      </c>
      <c r="E5416" t="str">
        <f>VLOOKUP(A5416,Sheet2!$B$2:$E$1001,4,0)</f>
        <v>education</v>
      </c>
      <c r="F5416" t="str">
        <f>VLOOKUP(B5416,Sheet3!$B$2:$D$17,2,0)</f>
        <v>positive</v>
      </c>
      <c r="G5416">
        <f>VLOOKUP(B5416,Sheet3!$B$2:$D$17,3,0)</f>
        <v>60</v>
      </c>
      <c r="H5416">
        <f t="shared" si="252"/>
        <v>7</v>
      </c>
      <c r="I5416">
        <f t="shared" si="253"/>
        <v>4</v>
      </c>
      <c r="J5416" t="str">
        <f t="shared" si="254"/>
        <v>3-6</v>
      </c>
    </row>
    <row r="5417" spans="1:10">
      <c r="A5417" t="s">
        <v>407</v>
      </c>
      <c r="B5417" t="s">
        <v>1491</v>
      </c>
      <c r="C5417" s="7">
        <v>44109.6263194444</v>
      </c>
      <c r="D5417" t="str">
        <f>VLOOKUP(A5417,Sheet2!$B$2:$E$1001,3,0)</f>
        <v>GIF</v>
      </c>
      <c r="E5417" t="str">
        <f>VLOOKUP(A5417,Sheet2!$B$2:$E$1001,4,0)</f>
        <v>education</v>
      </c>
      <c r="F5417" t="str">
        <f>VLOOKUP(B5417,Sheet3!$B$2:$D$17,2,0)</f>
        <v>positive</v>
      </c>
      <c r="G5417">
        <f>VLOOKUP(B5417,Sheet3!$B$2:$D$17,3,0)</f>
        <v>30</v>
      </c>
      <c r="H5417">
        <f t="shared" si="252"/>
        <v>10</v>
      </c>
      <c r="I5417">
        <f t="shared" si="253"/>
        <v>1</v>
      </c>
      <c r="J5417" t="str">
        <f t="shared" si="254"/>
        <v>15-18</v>
      </c>
    </row>
    <row r="5418" spans="1:10">
      <c r="A5418" t="s">
        <v>407</v>
      </c>
      <c r="B5418" t="s">
        <v>1498</v>
      </c>
      <c r="C5418" s="7">
        <v>44251.0524074074</v>
      </c>
      <c r="D5418" t="str">
        <f>VLOOKUP(A5418,Sheet2!$B$2:$E$1001,3,0)</f>
        <v>GIF</v>
      </c>
      <c r="E5418" t="str">
        <f>VLOOKUP(A5418,Sheet2!$B$2:$E$1001,4,0)</f>
        <v>education</v>
      </c>
      <c r="F5418" t="str">
        <f>VLOOKUP(B5418,Sheet3!$B$2:$D$17,2,0)</f>
        <v>positive</v>
      </c>
      <c r="G5418">
        <f>VLOOKUP(B5418,Sheet3!$B$2:$D$17,3,0)</f>
        <v>50</v>
      </c>
      <c r="H5418">
        <f t="shared" si="252"/>
        <v>2</v>
      </c>
      <c r="I5418">
        <f t="shared" si="253"/>
        <v>3</v>
      </c>
      <c r="J5418" t="str">
        <f t="shared" si="254"/>
        <v>0-3</v>
      </c>
    </row>
    <row r="5419" spans="1:10">
      <c r="A5419" t="s">
        <v>407</v>
      </c>
      <c r="B5419" t="s">
        <v>1503</v>
      </c>
      <c r="C5419" s="7">
        <v>44228.1361111111</v>
      </c>
      <c r="D5419" t="str">
        <f>VLOOKUP(A5419,Sheet2!$B$2:$E$1001,3,0)</f>
        <v>GIF</v>
      </c>
      <c r="E5419" t="str">
        <f>VLOOKUP(A5419,Sheet2!$B$2:$E$1001,4,0)</f>
        <v>education</v>
      </c>
      <c r="F5419" t="str">
        <f>VLOOKUP(B5419,Sheet3!$B$2:$D$17,2,0)</f>
        <v>negative</v>
      </c>
      <c r="G5419">
        <f>VLOOKUP(B5419,Sheet3!$B$2:$D$17,3,0)</f>
        <v>12</v>
      </c>
      <c r="H5419">
        <f t="shared" si="252"/>
        <v>2</v>
      </c>
      <c r="I5419">
        <f t="shared" si="253"/>
        <v>1</v>
      </c>
      <c r="J5419" t="str">
        <f t="shared" si="254"/>
        <v>3-6</v>
      </c>
    </row>
    <row r="5420" spans="1:10">
      <c r="A5420" t="s">
        <v>407</v>
      </c>
      <c r="B5420" t="s">
        <v>1495</v>
      </c>
      <c r="C5420" s="7">
        <v>44219.2322800926</v>
      </c>
      <c r="D5420" t="str">
        <f>VLOOKUP(A5420,Sheet2!$B$2:$E$1001,3,0)</f>
        <v>GIF</v>
      </c>
      <c r="E5420" t="str">
        <f>VLOOKUP(A5420,Sheet2!$B$2:$E$1001,4,0)</f>
        <v>education</v>
      </c>
      <c r="F5420" t="str">
        <f>VLOOKUP(B5420,Sheet3!$B$2:$D$17,2,0)</f>
        <v>positive</v>
      </c>
      <c r="G5420">
        <f>VLOOKUP(B5420,Sheet3!$B$2:$D$17,3,0)</f>
        <v>75</v>
      </c>
      <c r="H5420">
        <f t="shared" si="252"/>
        <v>1</v>
      </c>
      <c r="I5420">
        <f t="shared" si="253"/>
        <v>6</v>
      </c>
      <c r="J5420" t="str">
        <f t="shared" si="254"/>
        <v>3-6</v>
      </c>
    </row>
    <row r="5421" spans="1:10">
      <c r="A5421" t="s">
        <v>407</v>
      </c>
      <c r="B5421" t="s">
        <v>1496</v>
      </c>
      <c r="C5421" s="7">
        <v>44240.6322800926</v>
      </c>
      <c r="D5421" t="str">
        <f>VLOOKUP(A5421,Sheet2!$B$2:$E$1001,3,0)</f>
        <v>GIF</v>
      </c>
      <c r="E5421" t="str">
        <f>VLOOKUP(A5421,Sheet2!$B$2:$E$1001,4,0)</f>
        <v>education</v>
      </c>
      <c r="F5421" t="str">
        <f>VLOOKUP(B5421,Sheet3!$B$2:$D$17,2,0)</f>
        <v>positive</v>
      </c>
      <c r="G5421">
        <f>VLOOKUP(B5421,Sheet3!$B$2:$D$17,3,0)</f>
        <v>70</v>
      </c>
      <c r="H5421">
        <f t="shared" si="252"/>
        <v>2</v>
      </c>
      <c r="I5421">
        <f t="shared" si="253"/>
        <v>6</v>
      </c>
      <c r="J5421" t="str">
        <f t="shared" si="254"/>
        <v>15-18</v>
      </c>
    </row>
    <row r="5422" spans="1:10">
      <c r="A5422" t="s">
        <v>407</v>
      </c>
      <c r="B5422" t="s">
        <v>1491</v>
      </c>
      <c r="C5422" s="7">
        <v>44155.7088541667</v>
      </c>
      <c r="D5422" t="str">
        <f>VLOOKUP(A5422,Sheet2!$B$2:$E$1001,3,0)</f>
        <v>GIF</v>
      </c>
      <c r="E5422" t="str">
        <f>VLOOKUP(A5422,Sheet2!$B$2:$E$1001,4,0)</f>
        <v>education</v>
      </c>
      <c r="F5422" t="str">
        <f>VLOOKUP(B5422,Sheet3!$B$2:$D$17,2,0)</f>
        <v>positive</v>
      </c>
      <c r="G5422">
        <f>VLOOKUP(B5422,Sheet3!$B$2:$D$17,3,0)</f>
        <v>30</v>
      </c>
      <c r="H5422">
        <f t="shared" si="252"/>
        <v>11</v>
      </c>
      <c r="I5422">
        <f t="shared" si="253"/>
        <v>5</v>
      </c>
      <c r="J5422" t="str">
        <f t="shared" si="254"/>
        <v>15-18</v>
      </c>
    </row>
    <row r="5423" spans="1:10">
      <c r="A5423" t="s">
        <v>407</v>
      </c>
      <c r="B5423" t="s">
        <v>1492</v>
      </c>
      <c r="C5423" s="7">
        <v>44340.8474189815</v>
      </c>
      <c r="D5423" t="str">
        <f>VLOOKUP(A5423,Sheet2!$B$2:$E$1001,3,0)</f>
        <v>GIF</v>
      </c>
      <c r="E5423" t="str">
        <f>VLOOKUP(A5423,Sheet2!$B$2:$E$1001,4,0)</f>
        <v>education</v>
      </c>
      <c r="F5423" t="str">
        <f>VLOOKUP(B5423,Sheet3!$B$2:$D$17,2,0)</f>
        <v>neutral</v>
      </c>
      <c r="G5423">
        <f>VLOOKUP(B5423,Sheet3!$B$2:$D$17,3,0)</f>
        <v>20</v>
      </c>
      <c r="H5423">
        <f t="shared" si="252"/>
        <v>5</v>
      </c>
      <c r="I5423">
        <f t="shared" si="253"/>
        <v>1</v>
      </c>
      <c r="J5423" t="str">
        <f t="shared" si="254"/>
        <v>18-21</v>
      </c>
    </row>
    <row r="5424" customFormat="1" spans="1:10">
      <c r="A5424" t="s">
        <v>407</v>
      </c>
      <c r="B5424" t="s">
        <v>1503</v>
      </c>
      <c r="C5424" s="7">
        <v>44238.9542824074</v>
      </c>
      <c r="D5424" t="str">
        <f>VLOOKUP(A5424,Sheet2!$B$2:$E$1001,3,0)</f>
        <v>GIF</v>
      </c>
      <c r="E5424" t="str">
        <f>VLOOKUP(A5424,Sheet2!$B$2:$E$1001,4,0)</f>
        <v>education</v>
      </c>
      <c r="F5424" t="str">
        <f>VLOOKUP(B5424,Sheet3!$B$2:$D$17,2,0)</f>
        <v>negative</v>
      </c>
      <c r="G5424">
        <f>VLOOKUP(B5424,Sheet3!$B$2:$D$17,3,0)</f>
        <v>12</v>
      </c>
      <c r="H5424">
        <f t="shared" si="252"/>
        <v>2</v>
      </c>
      <c r="I5424">
        <f t="shared" si="253"/>
        <v>4</v>
      </c>
      <c r="J5424" t="str">
        <f t="shared" si="254"/>
        <v>21-24</v>
      </c>
    </row>
    <row r="5425" spans="1:10">
      <c r="A5425" t="s">
        <v>407</v>
      </c>
      <c r="B5425" t="s">
        <v>1495</v>
      </c>
      <c r="C5425" s="7">
        <v>44346.9654166667</v>
      </c>
      <c r="D5425" t="str">
        <f>VLOOKUP(A5425,Sheet2!$B$2:$E$1001,3,0)</f>
        <v>GIF</v>
      </c>
      <c r="E5425" t="str">
        <f>VLOOKUP(A5425,Sheet2!$B$2:$E$1001,4,0)</f>
        <v>education</v>
      </c>
      <c r="F5425" t="str">
        <f>VLOOKUP(B5425,Sheet3!$B$2:$D$17,2,0)</f>
        <v>positive</v>
      </c>
      <c r="G5425">
        <f>VLOOKUP(B5425,Sheet3!$B$2:$D$17,3,0)</f>
        <v>75</v>
      </c>
      <c r="H5425">
        <f t="shared" si="252"/>
        <v>5</v>
      </c>
      <c r="I5425">
        <f t="shared" si="253"/>
        <v>7</v>
      </c>
      <c r="J5425" t="str">
        <f t="shared" si="254"/>
        <v>21-24</v>
      </c>
    </row>
    <row r="5426" spans="1:10">
      <c r="A5426" t="s">
        <v>407</v>
      </c>
      <c r="B5426" t="s">
        <v>1499</v>
      </c>
      <c r="C5426" s="7">
        <v>44040.6850115741</v>
      </c>
      <c r="D5426" t="str">
        <f>VLOOKUP(A5426,Sheet2!$B$2:$E$1001,3,0)</f>
        <v>GIF</v>
      </c>
      <c r="E5426" t="str">
        <f>VLOOKUP(A5426,Sheet2!$B$2:$E$1001,4,0)</f>
        <v>education</v>
      </c>
      <c r="F5426" t="str">
        <f>VLOOKUP(B5426,Sheet3!$B$2:$D$17,2,0)</f>
        <v>negative</v>
      </c>
      <c r="G5426">
        <f>VLOOKUP(B5426,Sheet3!$B$2:$D$17,3,0)</f>
        <v>10</v>
      </c>
      <c r="H5426">
        <f t="shared" si="252"/>
        <v>7</v>
      </c>
      <c r="I5426">
        <f t="shared" si="253"/>
        <v>2</v>
      </c>
      <c r="J5426" t="str">
        <f t="shared" si="254"/>
        <v>15-18</v>
      </c>
    </row>
    <row r="5427" spans="1:10">
      <c r="A5427" t="s">
        <v>407</v>
      </c>
      <c r="B5427" t="s">
        <v>1485</v>
      </c>
      <c r="C5427" s="7">
        <v>44153.3334375</v>
      </c>
      <c r="D5427" t="str">
        <f>VLOOKUP(A5427,Sheet2!$B$2:$E$1001,3,0)</f>
        <v>GIF</v>
      </c>
      <c r="E5427" t="str">
        <f>VLOOKUP(A5427,Sheet2!$B$2:$E$1001,4,0)</f>
        <v>education</v>
      </c>
      <c r="F5427" t="str">
        <f>VLOOKUP(B5427,Sheet3!$B$2:$D$17,2,0)</f>
        <v>positive</v>
      </c>
      <c r="G5427">
        <f>VLOOKUP(B5427,Sheet3!$B$2:$D$17,3,0)</f>
        <v>60</v>
      </c>
      <c r="H5427">
        <f t="shared" si="252"/>
        <v>11</v>
      </c>
      <c r="I5427">
        <f t="shared" si="253"/>
        <v>3</v>
      </c>
      <c r="J5427" t="str">
        <f t="shared" si="254"/>
        <v>6-9</v>
      </c>
    </row>
    <row r="5428" spans="1:10">
      <c r="A5428" t="s">
        <v>407</v>
      </c>
      <c r="B5428" t="s">
        <v>1500</v>
      </c>
      <c r="C5428" s="7">
        <v>44329.7386805556</v>
      </c>
      <c r="D5428" t="str">
        <f>VLOOKUP(A5428,Sheet2!$B$2:$E$1001,3,0)</f>
        <v>GIF</v>
      </c>
      <c r="E5428" t="str">
        <f>VLOOKUP(A5428,Sheet2!$B$2:$E$1001,4,0)</f>
        <v>education</v>
      </c>
      <c r="F5428" t="str">
        <f>VLOOKUP(B5428,Sheet3!$B$2:$D$17,2,0)</f>
        <v>positive</v>
      </c>
      <c r="G5428">
        <f>VLOOKUP(B5428,Sheet3!$B$2:$D$17,3,0)</f>
        <v>45</v>
      </c>
      <c r="H5428">
        <f t="shared" si="252"/>
        <v>5</v>
      </c>
      <c r="I5428">
        <f t="shared" si="253"/>
        <v>4</v>
      </c>
      <c r="J5428" t="str">
        <f t="shared" si="254"/>
        <v>15-18</v>
      </c>
    </row>
    <row r="5429" spans="1:10">
      <c r="A5429" t="s">
        <v>407</v>
      </c>
      <c r="B5429" t="s">
        <v>1497</v>
      </c>
      <c r="C5429" s="7">
        <v>44072.7896527778</v>
      </c>
      <c r="D5429" t="str">
        <f>VLOOKUP(A5429,Sheet2!$B$2:$E$1001,3,0)</f>
        <v>GIF</v>
      </c>
      <c r="E5429" t="str">
        <f>VLOOKUP(A5429,Sheet2!$B$2:$E$1001,4,0)</f>
        <v>education</v>
      </c>
      <c r="F5429" t="str">
        <f>VLOOKUP(B5429,Sheet3!$B$2:$D$17,2,0)</f>
        <v>positive</v>
      </c>
      <c r="G5429">
        <f>VLOOKUP(B5429,Sheet3!$B$2:$D$17,3,0)</f>
        <v>72</v>
      </c>
      <c r="H5429">
        <f t="shared" si="252"/>
        <v>8</v>
      </c>
      <c r="I5429">
        <f t="shared" si="253"/>
        <v>6</v>
      </c>
      <c r="J5429" t="str">
        <f t="shared" si="254"/>
        <v>18-21</v>
      </c>
    </row>
    <row r="5430" spans="1:10">
      <c r="A5430" t="s">
        <v>407</v>
      </c>
      <c r="B5430" t="s">
        <v>1497</v>
      </c>
      <c r="C5430" s="7">
        <v>44182.9902777778</v>
      </c>
      <c r="D5430" t="str">
        <f>VLOOKUP(A5430,Sheet2!$B$2:$E$1001,3,0)</f>
        <v>GIF</v>
      </c>
      <c r="E5430" t="str">
        <f>VLOOKUP(A5430,Sheet2!$B$2:$E$1001,4,0)</f>
        <v>education</v>
      </c>
      <c r="F5430" t="str">
        <f>VLOOKUP(B5430,Sheet3!$B$2:$D$17,2,0)</f>
        <v>positive</v>
      </c>
      <c r="G5430">
        <f>VLOOKUP(B5430,Sheet3!$B$2:$D$17,3,0)</f>
        <v>72</v>
      </c>
      <c r="H5430">
        <f t="shared" si="252"/>
        <v>12</v>
      </c>
      <c r="I5430">
        <f t="shared" si="253"/>
        <v>4</v>
      </c>
      <c r="J5430" t="str">
        <f t="shared" si="254"/>
        <v>21-24</v>
      </c>
    </row>
    <row r="5431" spans="1:10">
      <c r="A5431" t="s">
        <v>407</v>
      </c>
      <c r="B5431" t="s">
        <v>1501</v>
      </c>
      <c r="C5431" s="7">
        <v>44060.1964930556</v>
      </c>
      <c r="D5431" t="str">
        <f>VLOOKUP(A5431,Sheet2!$B$2:$E$1001,3,0)</f>
        <v>GIF</v>
      </c>
      <c r="E5431" t="str">
        <f>VLOOKUP(A5431,Sheet2!$B$2:$E$1001,4,0)</f>
        <v>education</v>
      </c>
      <c r="F5431" t="str">
        <f>VLOOKUP(B5431,Sheet3!$B$2:$D$17,2,0)</f>
        <v>neutral</v>
      </c>
      <c r="G5431">
        <f>VLOOKUP(B5431,Sheet3!$B$2:$D$17,3,0)</f>
        <v>35</v>
      </c>
      <c r="H5431">
        <f t="shared" si="252"/>
        <v>8</v>
      </c>
      <c r="I5431">
        <f t="shared" si="253"/>
        <v>1</v>
      </c>
      <c r="J5431" t="str">
        <f t="shared" si="254"/>
        <v>3-6</v>
      </c>
    </row>
    <row r="5432" spans="1:10">
      <c r="A5432" t="s">
        <v>407</v>
      </c>
      <c r="B5432" t="s">
        <v>1491</v>
      </c>
      <c r="C5432" s="7">
        <v>44178.3484375</v>
      </c>
      <c r="D5432" t="str">
        <f>VLOOKUP(A5432,Sheet2!$B$2:$E$1001,3,0)</f>
        <v>GIF</v>
      </c>
      <c r="E5432" t="str">
        <f>VLOOKUP(A5432,Sheet2!$B$2:$E$1001,4,0)</f>
        <v>education</v>
      </c>
      <c r="F5432" t="str">
        <f>VLOOKUP(B5432,Sheet3!$B$2:$D$17,2,0)</f>
        <v>positive</v>
      </c>
      <c r="G5432">
        <f>VLOOKUP(B5432,Sheet3!$B$2:$D$17,3,0)</f>
        <v>30</v>
      </c>
      <c r="H5432">
        <f t="shared" si="252"/>
        <v>12</v>
      </c>
      <c r="I5432">
        <f t="shared" si="253"/>
        <v>7</v>
      </c>
      <c r="J5432" t="str">
        <f t="shared" si="254"/>
        <v>6-9</v>
      </c>
    </row>
    <row r="5433" spans="1:10">
      <c r="A5433" t="s">
        <v>407</v>
      </c>
      <c r="B5433" t="s">
        <v>1502</v>
      </c>
      <c r="C5433" s="7">
        <v>44007.2271180556</v>
      </c>
      <c r="D5433" t="str">
        <f>VLOOKUP(A5433,Sheet2!$B$2:$E$1001,3,0)</f>
        <v>GIF</v>
      </c>
      <c r="E5433" t="str">
        <f>VLOOKUP(A5433,Sheet2!$B$2:$E$1001,4,0)</f>
        <v>education</v>
      </c>
      <c r="F5433" t="str">
        <f>VLOOKUP(B5433,Sheet3!$B$2:$D$17,2,0)</f>
        <v>negative</v>
      </c>
      <c r="G5433">
        <f>VLOOKUP(B5433,Sheet3!$B$2:$D$17,3,0)</f>
        <v>15</v>
      </c>
      <c r="H5433">
        <f t="shared" si="252"/>
        <v>6</v>
      </c>
      <c r="I5433">
        <f t="shared" si="253"/>
        <v>4</v>
      </c>
      <c r="J5433" t="str">
        <f t="shared" si="254"/>
        <v>3-6</v>
      </c>
    </row>
    <row r="5434" customFormat="1" spans="1:10">
      <c r="A5434" t="s">
        <v>407</v>
      </c>
      <c r="B5434" t="s">
        <v>1490</v>
      </c>
      <c r="C5434" s="7">
        <v>44215.8338541667</v>
      </c>
      <c r="D5434" t="str">
        <f>VLOOKUP(A5434,Sheet2!$B$2:$E$1001,3,0)</f>
        <v>GIF</v>
      </c>
      <c r="E5434" t="str">
        <f>VLOOKUP(A5434,Sheet2!$B$2:$E$1001,4,0)</f>
        <v>education</v>
      </c>
      <c r="F5434" t="str">
        <f>VLOOKUP(B5434,Sheet3!$B$2:$D$17,2,0)</f>
        <v>negative</v>
      </c>
      <c r="G5434">
        <f>VLOOKUP(B5434,Sheet3!$B$2:$D$17,3,0)</f>
        <v>5</v>
      </c>
      <c r="H5434">
        <f t="shared" si="252"/>
        <v>1</v>
      </c>
      <c r="I5434">
        <f t="shared" si="253"/>
        <v>2</v>
      </c>
      <c r="J5434" t="str">
        <f t="shared" si="254"/>
        <v>18-21</v>
      </c>
    </row>
    <row r="5435" spans="1:10">
      <c r="A5435" t="s">
        <v>407</v>
      </c>
      <c r="B5435" t="s">
        <v>1498</v>
      </c>
      <c r="C5435" s="7">
        <v>44202.4303819444</v>
      </c>
      <c r="D5435" t="str">
        <f>VLOOKUP(A5435,Sheet2!$B$2:$E$1001,3,0)</f>
        <v>GIF</v>
      </c>
      <c r="E5435" t="str">
        <f>VLOOKUP(A5435,Sheet2!$B$2:$E$1001,4,0)</f>
        <v>education</v>
      </c>
      <c r="F5435" t="str">
        <f>VLOOKUP(B5435,Sheet3!$B$2:$D$17,2,0)</f>
        <v>positive</v>
      </c>
      <c r="G5435">
        <f>VLOOKUP(B5435,Sheet3!$B$2:$D$17,3,0)</f>
        <v>50</v>
      </c>
      <c r="H5435">
        <f t="shared" si="252"/>
        <v>1</v>
      </c>
      <c r="I5435">
        <f t="shared" si="253"/>
        <v>3</v>
      </c>
      <c r="J5435" t="str">
        <f t="shared" si="254"/>
        <v>9-12</v>
      </c>
    </row>
    <row r="5436" spans="1:10">
      <c r="A5436" t="s">
        <v>407</v>
      </c>
      <c r="B5436" t="s">
        <v>1502</v>
      </c>
      <c r="C5436" s="7">
        <v>44279.4756134259</v>
      </c>
      <c r="D5436" t="str">
        <f>VLOOKUP(A5436,Sheet2!$B$2:$E$1001,3,0)</f>
        <v>GIF</v>
      </c>
      <c r="E5436" t="str">
        <f>VLOOKUP(A5436,Sheet2!$B$2:$E$1001,4,0)</f>
        <v>education</v>
      </c>
      <c r="F5436" t="str">
        <f>VLOOKUP(B5436,Sheet3!$B$2:$D$17,2,0)</f>
        <v>negative</v>
      </c>
      <c r="G5436">
        <f>VLOOKUP(B5436,Sheet3!$B$2:$D$17,3,0)</f>
        <v>15</v>
      </c>
      <c r="H5436">
        <f t="shared" si="252"/>
        <v>3</v>
      </c>
      <c r="I5436">
        <f t="shared" si="253"/>
        <v>3</v>
      </c>
      <c r="J5436" t="str">
        <f t="shared" si="254"/>
        <v>9-12</v>
      </c>
    </row>
    <row r="5437" spans="1:10">
      <c r="A5437" t="s">
        <v>407</v>
      </c>
      <c r="B5437" t="s">
        <v>1496</v>
      </c>
      <c r="C5437" s="7">
        <v>44155.7465162037</v>
      </c>
      <c r="D5437" t="str">
        <f>VLOOKUP(A5437,Sheet2!$B$2:$E$1001,3,0)</f>
        <v>GIF</v>
      </c>
      <c r="E5437" t="str">
        <f>VLOOKUP(A5437,Sheet2!$B$2:$E$1001,4,0)</f>
        <v>education</v>
      </c>
      <c r="F5437" t="str">
        <f>VLOOKUP(B5437,Sheet3!$B$2:$D$17,2,0)</f>
        <v>positive</v>
      </c>
      <c r="G5437">
        <f>VLOOKUP(B5437,Sheet3!$B$2:$D$17,3,0)</f>
        <v>70</v>
      </c>
      <c r="H5437">
        <f t="shared" si="252"/>
        <v>11</v>
      </c>
      <c r="I5437">
        <f t="shared" si="253"/>
        <v>5</v>
      </c>
      <c r="J5437" t="str">
        <f t="shared" si="254"/>
        <v>15-18</v>
      </c>
    </row>
    <row r="5438" spans="1:10">
      <c r="A5438" t="s">
        <v>407</v>
      </c>
      <c r="B5438" t="s">
        <v>1494</v>
      </c>
      <c r="C5438" s="7">
        <v>44341.4605671296</v>
      </c>
      <c r="D5438" t="str">
        <f>VLOOKUP(A5438,Sheet2!$B$2:$E$1001,3,0)</f>
        <v>GIF</v>
      </c>
      <c r="E5438" t="str">
        <f>VLOOKUP(A5438,Sheet2!$B$2:$E$1001,4,0)</f>
        <v>education</v>
      </c>
      <c r="F5438" t="str">
        <f>VLOOKUP(B5438,Sheet3!$B$2:$D$17,2,0)</f>
        <v>positive</v>
      </c>
      <c r="G5438">
        <f>VLOOKUP(B5438,Sheet3!$B$2:$D$17,3,0)</f>
        <v>65</v>
      </c>
      <c r="H5438">
        <f t="shared" si="252"/>
        <v>5</v>
      </c>
      <c r="I5438">
        <f t="shared" si="253"/>
        <v>2</v>
      </c>
      <c r="J5438" t="str">
        <f t="shared" si="254"/>
        <v>9-12</v>
      </c>
    </row>
    <row r="5439" spans="1:10">
      <c r="A5439" t="s">
        <v>407</v>
      </c>
      <c r="B5439" t="s">
        <v>1490</v>
      </c>
      <c r="C5439" s="7">
        <v>44249.3069791667</v>
      </c>
      <c r="D5439" t="str">
        <f>VLOOKUP(A5439,Sheet2!$B$2:$E$1001,3,0)</f>
        <v>GIF</v>
      </c>
      <c r="E5439" t="str">
        <f>VLOOKUP(A5439,Sheet2!$B$2:$E$1001,4,0)</f>
        <v>education</v>
      </c>
      <c r="F5439" t="str">
        <f>VLOOKUP(B5439,Sheet3!$B$2:$D$17,2,0)</f>
        <v>negative</v>
      </c>
      <c r="G5439">
        <f>VLOOKUP(B5439,Sheet3!$B$2:$D$17,3,0)</f>
        <v>5</v>
      </c>
      <c r="H5439">
        <f t="shared" si="252"/>
        <v>2</v>
      </c>
      <c r="I5439">
        <f t="shared" si="253"/>
        <v>1</v>
      </c>
      <c r="J5439" t="str">
        <f t="shared" si="254"/>
        <v>6-9</v>
      </c>
    </row>
    <row r="5440" spans="1:10">
      <c r="A5440" t="s">
        <v>407</v>
      </c>
      <c r="B5440" t="s">
        <v>1502</v>
      </c>
      <c r="C5440" s="7">
        <v>44141.6419675926</v>
      </c>
      <c r="D5440" t="str">
        <f>VLOOKUP(A5440,Sheet2!$B$2:$E$1001,3,0)</f>
        <v>GIF</v>
      </c>
      <c r="E5440" t="str">
        <f>VLOOKUP(A5440,Sheet2!$B$2:$E$1001,4,0)</f>
        <v>education</v>
      </c>
      <c r="F5440" t="str">
        <f>VLOOKUP(B5440,Sheet3!$B$2:$D$17,2,0)</f>
        <v>negative</v>
      </c>
      <c r="G5440">
        <f>VLOOKUP(B5440,Sheet3!$B$2:$D$17,3,0)</f>
        <v>15</v>
      </c>
      <c r="H5440">
        <f t="shared" si="252"/>
        <v>11</v>
      </c>
      <c r="I5440">
        <f t="shared" si="253"/>
        <v>5</v>
      </c>
      <c r="J5440" t="str">
        <f t="shared" si="254"/>
        <v>15-18</v>
      </c>
    </row>
    <row r="5441" spans="1:10">
      <c r="A5441" t="s">
        <v>407</v>
      </c>
      <c r="B5441" t="s">
        <v>1495</v>
      </c>
      <c r="C5441" s="7">
        <v>44163.9686111111</v>
      </c>
      <c r="D5441" t="str">
        <f>VLOOKUP(A5441,Sheet2!$B$2:$E$1001,3,0)</f>
        <v>GIF</v>
      </c>
      <c r="E5441" t="str">
        <f>VLOOKUP(A5441,Sheet2!$B$2:$E$1001,4,0)</f>
        <v>education</v>
      </c>
      <c r="F5441" t="str">
        <f>VLOOKUP(B5441,Sheet3!$B$2:$D$17,2,0)</f>
        <v>positive</v>
      </c>
      <c r="G5441">
        <f>VLOOKUP(B5441,Sheet3!$B$2:$D$17,3,0)</f>
        <v>75</v>
      </c>
      <c r="H5441">
        <f t="shared" si="252"/>
        <v>11</v>
      </c>
      <c r="I5441">
        <f t="shared" si="253"/>
        <v>6</v>
      </c>
      <c r="J5441" t="str">
        <f t="shared" si="254"/>
        <v>21-24</v>
      </c>
    </row>
    <row r="5442" spans="1:10">
      <c r="A5442" t="s">
        <v>407</v>
      </c>
      <c r="B5442" t="s">
        <v>1500</v>
      </c>
      <c r="C5442" s="7">
        <v>44177.7477893519</v>
      </c>
      <c r="D5442" t="str">
        <f>VLOOKUP(A5442,Sheet2!$B$2:$E$1001,3,0)</f>
        <v>GIF</v>
      </c>
      <c r="E5442" t="str">
        <f>VLOOKUP(A5442,Sheet2!$B$2:$E$1001,4,0)</f>
        <v>education</v>
      </c>
      <c r="F5442" t="str">
        <f>VLOOKUP(B5442,Sheet3!$B$2:$D$17,2,0)</f>
        <v>positive</v>
      </c>
      <c r="G5442">
        <f>VLOOKUP(B5442,Sheet3!$B$2:$D$17,3,0)</f>
        <v>45</v>
      </c>
      <c r="H5442">
        <f t="shared" si="252"/>
        <v>12</v>
      </c>
      <c r="I5442">
        <f t="shared" si="253"/>
        <v>6</v>
      </c>
      <c r="J5442" t="str">
        <f t="shared" si="254"/>
        <v>15-18</v>
      </c>
    </row>
    <row r="5443" spans="1:10">
      <c r="A5443" t="s">
        <v>409</v>
      </c>
      <c r="B5443" t="s">
        <v>1488</v>
      </c>
      <c r="C5443" s="7">
        <v>44011.9438194444</v>
      </c>
      <c r="D5443" t="str">
        <f>VLOOKUP(A5443,Sheet2!$B$2:$E$1001,3,0)</f>
        <v>photo</v>
      </c>
      <c r="E5443" t="str">
        <f>VLOOKUP(A5443,Sheet2!$B$2:$E$1001,4,0)</f>
        <v>public speaking</v>
      </c>
      <c r="F5443" t="str">
        <f>VLOOKUP(B5443,Sheet3!$B$2:$D$17,2,0)</f>
        <v>negative</v>
      </c>
      <c r="G5443">
        <f>VLOOKUP(B5443,Sheet3!$B$2:$D$17,3,0)</f>
        <v>0</v>
      </c>
      <c r="H5443">
        <f t="shared" ref="H5443:H5506" si="255">MONTH(C5443)</f>
        <v>6</v>
      </c>
      <c r="I5443">
        <f t="shared" ref="I5443:I5506" si="256">WEEKDAY(C5443,2)</f>
        <v>1</v>
      </c>
      <c r="J5443" t="str">
        <f t="shared" ref="J5443:J5506" si="257">TEXT(INT(HOUR(C5443)/3)*3,"0")&amp;"-"&amp;TEXT(INT(HOUR(C5443)/3)*3+3,"0")</f>
        <v>21-24</v>
      </c>
    </row>
    <row r="5444" spans="1:10">
      <c r="A5444" t="s">
        <v>409</v>
      </c>
      <c r="B5444" t="s">
        <v>1503</v>
      </c>
      <c r="C5444" s="7">
        <v>44297.2869212963</v>
      </c>
      <c r="D5444" t="str">
        <f>VLOOKUP(A5444,Sheet2!$B$2:$E$1001,3,0)</f>
        <v>photo</v>
      </c>
      <c r="E5444" t="str">
        <f>VLOOKUP(A5444,Sheet2!$B$2:$E$1001,4,0)</f>
        <v>public speaking</v>
      </c>
      <c r="F5444" t="str">
        <f>VLOOKUP(B5444,Sheet3!$B$2:$D$17,2,0)</f>
        <v>negative</v>
      </c>
      <c r="G5444">
        <f>VLOOKUP(B5444,Sheet3!$B$2:$D$17,3,0)</f>
        <v>12</v>
      </c>
      <c r="H5444">
        <f t="shared" si="255"/>
        <v>4</v>
      </c>
      <c r="I5444">
        <f t="shared" si="256"/>
        <v>7</v>
      </c>
      <c r="J5444" t="str">
        <f t="shared" si="257"/>
        <v>6-9</v>
      </c>
    </row>
    <row r="5445" spans="1:10">
      <c r="A5445" t="s">
        <v>409</v>
      </c>
      <c r="B5445" t="s">
        <v>1497</v>
      </c>
      <c r="C5445" s="7">
        <v>44081.9979398148</v>
      </c>
      <c r="D5445" t="str">
        <f>VLOOKUP(A5445,Sheet2!$B$2:$E$1001,3,0)</f>
        <v>photo</v>
      </c>
      <c r="E5445" t="str">
        <f>VLOOKUP(A5445,Sheet2!$B$2:$E$1001,4,0)</f>
        <v>public speaking</v>
      </c>
      <c r="F5445" t="str">
        <f>VLOOKUP(B5445,Sheet3!$B$2:$D$17,2,0)</f>
        <v>positive</v>
      </c>
      <c r="G5445">
        <f>VLOOKUP(B5445,Sheet3!$B$2:$D$17,3,0)</f>
        <v>72</v>
      </c>
      <c r="H5445">
        <f t="shared" si="255"/>
        <v>9</v>
      </c>
      <c r="I5445">
        <f t="shared" si="256"/>
        <v>1</v>
      </c>
      <c r="J5445" t="str">
        <f t="shared" si="257"/>
        <v>21-24</v>
      </c>
    </row>
    <row r="5446" spans="1:10">
      <c r="A5446" t="s">
        <v>409</v>
      </c>
      <c r="B5446" t="s">
        <v>1496</v>
      </c>
      <c r="C5446" s="7">
        <v>44007.1376041667</v>
      </c>
      <c r="D5446" t="str">
        <f>VLOOKUP(A5446,Sheet2!$B$2:$E$1001,3,0)</f>
        <v>photo</v>
      </c>
      <c r="E5446" t="str">
        <f>VLOOKUP(A5446,Sheet2!$B$2:$E$1001,4,0)</f>
        <v>public speaking</v>
      </c>
      <c r="F5446" t="str">
        <f>VLOOKUP(B5446,Sheet3!$B$2:$D$17,2,0)</f>
        <v>positive</v>
      </c>
      <c r="G5446">
        <f>VLOOKUP(B5446,Sheet3!$B$2:$D$17,3,0)</f>
        <v>70</v>
      </c>
      <c r="H5446">
        <f t="shared" si="255"/>
        <v>6</v>
      </c>
      <c r="I5446">
        <f t="shared" si="256"/>
        <v>4</v>
      </c>
      <c r="J5446" t="str">
        <f t="shared" si="257"/>
        <v>3-6</v>
      </c>
    </row>
    <row r="5447" spans="1:10">
      <c r="A5447" t="s">
        <v>409</v>
      </c>
      <c r="B5447" t="s">
        <v>1490</v>
      </c>
      <c r="C5447" s="7">
        <v>44245.0850578704</v>
      </c>
      <c r="D5447" t="str">
        <f>VLOOKUP(A5447,Sheet2!$B$2:$E$1001,3,0)</f>
        <v>photo</v>
      </c>
      <c r="E5447" t="str">
        <f>VLOOKUP(A5447,Sheet2!$B$2:$E$1001,4,0)</f>
        <v>public speaking</v>
      </c>
      <c r="F5447" t="str">
        <f>VLOOKUP(B5447,Sheet3!$B$2:$D$17,2,0)</f>
        <v>negative</v>
      </c>
      <c r="G5447">
        <f>VLOOKUP(B5447,Sheet3!$B$2:$D$17,3,0)</f>
        <v>5</v>
      </c>
      <c r="H5447">
        <f t="shared" si="255"/>
        <v>2</v>
      </c>
      <c r="I5447">
        <f t="shared" si="256"/>
        <v>4</v>
      </c>
      <c r="J5447" t="str">
        <f t="shared" si="257"/>
        <v>0-3</v>
      </c>
    </row>
    <row r="5448" spans="1:10">
      <c r="A5448" t="s">
        <v>409</v>
      </c>
      <c r="B5448" t="s">
        <v>1503</v>
      </c>
      <c r="C5448" s="7">
        <v>44222.9612731481</v>
      </c>
      <c r="D5448" t="str">
        <f>VLOOKUP(A5448,Sheet2!$B$2:$E$1001,3,0)</f>
        <v>photo</v>
      </c>
      <c r="E5448" t="str">
        <f>VLOOKUP(A5448,Sheet2!$B$2:$E$1001,4,0)</f>
        <v>public speaking</v>
      </c>
      <c r="F5448" t="str">
        <f>VLOOKUP(B5448,Sheet3!$B$2:$D$17,2,0)</f>
        <v>negative</v>
      </c>
      <c r="G5448">
        <f>VLOOKUP(B5448,Sheet3!$B$2:$D$17,3,0)</f>
        <v>12</v>
      </c>
      <c r="H5448">
        <f t="shared" si="255"/>
        <v>1</v>
      </c>
      <c r="I5448">
        <f t="shared" si="256"/>
        <v>2</v>
      </c>
      <c r="J5448" t="str">
        <f t="shared" si="257"/>
        <v>21-24</v>
      </c>
    </row>
    <row r="5449" spans="1:10">
      <c r="A5449" t="s">
        <v>409</v>
      </c>
      <c r="B5449" t="s">
        <v>1497</v>
      </c>
      <c r="C5449" s="7">
        <v>44145.7224074074</v>
      </c>
      <c r="D5449" t="str">
        <f>VLOOKUP(A5449,Sheet2!$B$2:$E$1001,3,0)</f>
        <v>photo</v>
      </c>
      <c r="E5449" t="str">
        <f>VLOOKUP(A5449,Sheet2!$B$2:$E$1001,4,0)</f>
        <v>public speaking</v>
      </c>
      <c r="F5449" t="str">
        <f>VLOOKUP(B5449,Sheet3!$B$2:$D$17,2,0)</f>
        <v>positive</v>
      </c>
      <c r="G5449">
        <f>VLOOKUP(B5449,Sheet3!$B$2:$D$17,3,0)</f>
        <v>72</v>
      </c>
      <c r="H5449">
        <f t="shared" si="255"/>
        <v>11</v>
      </c>
      <c r="I5449">
        <f t="shared" si="256"/>
        <v>2</v>
      </c>
      <c r="J5449" t="str">
        <f t="shared" si="257"/>
        <v>15-18</v>
      </c>
    </row>
    <row r="5450" spans="1:10">
      <c r="A5450" t="s">
        <v>409</v>
      </c>
      <c r="B5450" t="s">
        <v>1488</v>
      </c>
      <c r="C5450" s="7">
        <v>44037.2614351852</v>
      </c>
      <c r="D5450" t="str">
        <f>VLOOKUP(A5450,Sheet2!$B$2:$E$1001,3,0)</f>
        <v>photo</v>
      </c>
      <c r="E5450" t="str">
        <f>VLOOKUP(A5450,Sheet2!$B$2:$E$1001,4,0)</f>
        <v>public speaking</v>
      </c>
      <c r="F5450" t="str">
        <f>VLOOKUP(B5450,Sheet3!$B$2:$D$17,2,0)</f>
        <v>negative</v>
      </c>
      <c r="G5450">
        <f>VLOOKUP(B5450,Sheet3!$B$2:$D$17,3,0)</f>
        <v>0</v>
      </c>
      <c r="H5450">
        <f t="shared" si="255"/>
        <v>7</v>
      </c>
      <c r="I5450">
        <f t="shared" si="256"/>
        <v>6</v>
      </c>
      <c r="J5450" t="str">
        <f t="shared" si="257"/>
        <v>6-9</v>
      </c>
    </row>
    <row r="5451" spans="1:10">
      <c r="A5451" t="s">
        <v>409</v>
      </c>
      <c r="B5451" t="s">
        <v>1488</v>
      </c>
      <c r="C5451" s="7">
        <v>44074.5533449074</v>
      </c>
      <c r="D5451" t="str">
        <f>VLOOKUP(A5451,Sheet2!$B$2:$E$1001,3,0)</f>
        <v>photo</v>
      </c>
      <c r="E5451" t="str">
        <f>VLOOKUP(A5451,Sheet2!$B$2:$E$1001,4,0)</f>
        <v>public speaking</v>
      </c>
      <c r="F5451" t="str">
        <f>VLOOKUP(B5451,Sheet3!$B$2:$D$17,2,0)</f>
        <v>negative</v>
      </c>
      <c r="G5451">
        <f>VLOOKUP(B5451,Sheet3!$B$2:$D$17,3,0)</f>
        <v>0</v>
      </c>
      <c r="H5451">
        <f t="shared" si="255"/>
        <v>8</v>
      </c>
      <c r="I5451">
        <f t="shared" si="256"/>
        <v>1</v>
      </c>
      <c r="J5451" t="str">
        <f t="shared" si="257"/>
        <v>12-15</v>
      </c>
    </row>
    <row r="5452" customFormat="1" spans="1:10">
      <c r="A5452" t="s">
        <v>409</v>
      </c>
      <c r="B5452" t="s">
        <v>1498</v>
      </c>
      <c r="C5452" s="7">
        <v>44060.6188425926</v>
      </c>
      <c r="D5452" t="str">
        <f>VLOOKUP(A5452,Sheet2!$B$2:$E$1001,3,0)</f>
        <v>photo</v>
      </c>
      <c r="E5452" t="str">
        <f>VLOOKUP(A5452,Sheet2!$B$2:$E$1001,4,0)</f>
        <v>public speaking</v>
      </c>
      <c r="F5452" t="str">
        <f>VLOOKUP(B5452,Sheet3!$B$2:$D$17,2,0)</f>
        <v>positive</v>
      </c>
      <c r="G5452">
        <f>VLOOKUP(B5452,Sheet3!$B$2:$D$17,3,0)</f>
        <v>50</v>
      </c>
      <c r="H5452">
        <f t="shared" si="255"/>
        <v>8</v>
      </c>
      <c r="I5452">
        <f t="shared" si="256"/>
        <v>1</v>
      </c>
      <c r="J5452" t="str">
        <f t="shared" si="257"/>
        <v>12-15</v>
      </c>
    </row>
    <row r="5453" spans="1:10">
      <c r="A5453" t="s">
        <v>409</v>
      </c>
      <c r="B5453" t="s">
        <v>1494</v>
      </c>
      <c r="C5453" s="7">
        <v>44002.4091550926</v>
      </c>
      <c r="D5453" t="str">
        <f>VLOOKUP(A5453,Sheet2!$B$2:$E$1001,3,0)</f>
        <v>photo</v>
      </c>
      <c r="E5453" t="str">
        <f>VLOOKUP(A5453,Sheet2!$B$2:$E$1001,4,0)</f>
        <v>public speaking</v>
      </c>
      <c r="F5453" t="str">
        <f>VLOOKUP(B5453,Sheet3!$B$2:$D$17,2,0)</f>
        <v>positive</v>
      </c>
      <c r="G5453">
        <f>VLOOKUP(B5453,Sheet3!$B$2:$D$17,3,0)</f>
        <v>65</v>
      </c>
      <c r="H5453">
        <f t="shared" si="255"/>
        <v>6</v>
      </c>
      <c r="I5453">
        <f t="shared" si="256"/>
        <v>6</v>
      </c>
      <c r="J5453" t="str">
        <f t="shared" si="257"/>
        <v>9-12</v>
      </c>
    </row>
    <row r="5454" spans="1:10">
      <c r="A5454" t="s">
        <v>409</v>
      </c>
      <c r="B5454" t="s">
        <v>1501</v>
      </c>
      <c r="C5454" s="7">
        <v>44184.4423263889</v>
      </c>
      <c r="D5454" t="str">
        <f>VLOOKUP(A5454,Sheet2!$B$2:$E$1001,3,0)</f>
        <v>photo</v>
      </c>
      <c r="E5454" t="str">
        <f>VLOOKUP(A5454,Sheet2!$B$2:$E$1001,4,0)</f>
        <v>public speaking</v>
      </c>
      <c r="F5454" t="str">
        <f>VLOOKUP(B5454,Sheet3!$B$2:$D$17,2,0)</f>
        <v>neutral</v>
      </c>
      <c r="G5454">
        <f>VLOOKUP(B5454,Sheet3!$B$2:$D$17,3,0)</f>
        <v>35</v>
      </c>
      <c r="H5454">
        <f t="shared" si="255"/>
        <v>12</v>
      </c>
      <c r="I5454">
        <f t="shared" si="256"/>
        <v>6</v>
      </c>
      <c r="J5454" t="str">
        <f t="shared" si="257"/>
        <v>9-12</v>
      </c>
    </row>
    <row r="5455" spans="1:10">
      <c r="A5455" t="s">
        <v>409</v>
      </c>
      <c r="B5455" t="s">
        <v>1487</v>
      </c>
      <c r="C5455" s="7">
        <v>44029.3720833333</v>
      </c>
      <c r="D5455" t="str">
        <f>VLOOKUP(A5455,Sheet2!$B$2:$E$1001,3,0)</f>
        <v>photo</v>
      </c>
      <c r="E5455" t="str">
        <f>VLOOKUP(A5455,Sheet2!$B$2:$E$1001,4,0)</f>
        <v>public speaking</v>
      </c>
      <c r="F5455" t="str">
        <f>VLOOKUP(B5455,Sheet3!$B$2:$D$17,2,0)</f>
        <v>positive</v>
      </c>
      <c r="G5455">
        <f>VLOOKUP(B5455,Sheet3!$B$2:$D$17,3,0)</f>
        <v>70</v>
      </c>
      <c r="H5455">
        <f t="shared" si="255"/>
        <v>7</v>
      </c>
      <c r="I5455">
        <f t="shared" si="256"/>
        <v>5</v>
      </c>
      <c r="J5455" t="str">
        <f t="shared" si="257"/>
        <v>6-9</v>
      </c>
    </row>
    <row r="5456" spans="1:10">
      <c r="A5456" t="s">
        <v>409</v>
      </c>
      <c r="B5456" t="s">
        <v>1499</v>
      </c>
      <c r="C5456" s="7">
        <v>44215.3646643519</v>
      </c>
      <c r="D5456" t="str">
        <f>VLOOKUP(A5456,Sheet2!$B$2:$E$1001,3,0)</f>
        <v>photo</v>
      </c>
      <c r="E5456" t="str">
        <f>VLOOKUP(A5456,Sheet2!$B$2:$E$1001,4,0)</f>
        <v>public speaking</v>
      </c>
      <c r="F5456" t="str">
        <f>VLOOKUP(B5456,Sheet3!$B$2:$D$17,2,0)</f>
        <v>negative</v>
      </c>
      <c r="G5456">
        <f>VLOOKUP(B5456,Sheet3!$B$2:$D$17,3,0)</f>
        <v>10</v>
      </c>
      <c r="H5456">
        <f t="shared" si="255"/>
        <v>1</v>
      </c>
      <c r="I5456">
        <f t="shared" si="256"/>
        <v>2</v>
      </c>
      <c r="J5456" t="str">
        <f t="shared" si="257"/>
        <v>6-9</v>
      </c>
    </row>
    <row r="5457" spans="1:10">
      <c r="A5457" t="s">
        <v>409</v>
      </c>
      <c r="B5457" t="s">
        <v>1499</v>
      </c>
      <c r="C5457" s="7">
        <v>44032.1271527778</v>
      </c>
      <c r="D5457" t="str">
        <f>VLOOKUP(A5457,Sheet2!$B$2:$E$1001,3,0)</f>
        <v>photo</v>
      </c>
      <c r="E5457" t="str">
        <f>VLOOKUP(A5457,Sheet2!$B$2:$E$1001,4,0)</f>
        <v>public speaking</v>
      </c>
      <c r="F5457" t="str">
        <f>VLOOKUP(B5457,Sheet3!$B$2:$D$17,2,0)</f>
        <v>negative</v>
      </c>
      <c r="G5457">
        <f>VLOOKUP(B5457,Sheet3!$B$2:$D$17,3,0)</f>
        <v>10</v>
      </c>
      <c r="H5457">
        <f t="shared" si="255"/>
        <v>7</v>
      </c>
      <c r="I5457">
        <f t="shared" si="256"/>
        <v>1</v>
      </c>
      <c r="J5457" t="str">
        <f t="shared" si="257"/>
        <v>3-6</v>
      </c>
    </row>
    <row r="5458" spans="1:10">
      <c r="A5458" t="s">
        <v>409</v>
      </c>
      <c r="B5458" t="s">
        <v>1495</v>
      </c>
      <c r="C5458" s="7">
        <v>44291.6031365741</v>
      </c>
      <c r="D5458" t="str">
        <f>VLOOKUP(A5458,Sheet2!$B$2:$E$1001,3,0)</f>
        <v>photo</v>
      </c>
      <c r="E5458" t="str">
        <f>VLOOKUP(A5458,Sheet2!$B$2:$E$1001,4,0)</f>
        <v>public speaking</v>
      </c>
      <c r="F5458" t="str">
        <f>VLOOKUP(B5458,Sheet3!$B$2:$D$17,2,0)</f>
        <v>positive</v>
      </c>
      <c r="G5458">
        <f>VLOOKUP(B5458,Sheet3!$B$2:$D$17,3,0)</f>
        <v>75</v>
      </c>
      <c r="H5458">
        <f t="shared" si="255"/>
        <v>4</v>
      </c>
      <c r="I5458">
        <f t="shared" si="256"/>
        <v>1</v>
      </c>
      <c r="J5458" t="str">
        <f t="shared" si="257"/>
        <v>12-15</v>
      </c>
    </row>
    <row r="5459" spans="1:10">
      <c r="A5459" t="s">
        <v>409</v>
      </c>
      <c r="B5459" t="s">
        <v>1499</v>
      </c>
      <c r="C5459" s="7">
        <v>44206.7450810185</v>
      </c>
      <c r="D5459" t="str">
        <f>VLOOKUP(A5459,Sheet2!$B$2:$E$1001,3,0)</f>
        <v>photo</v>
      </c>
      <c r="E5459" t="str">
        <f>VLOOKUP(A5459,Sheet2!$B$2:$E$1001,4,0)</f>
        <v>public speaking</v>
      </c>
      <c r="F5459" t="str">
        <f>VLOOKUP(B5459,Sheet3!$B$2:$D$17,2,0)</f>
        <v>negative</v>
      </c>
      <c r="G5459">
        <f>VLOOKUP(B5459,Sheet3!$B$2:$D$17,3,0)</f>
        <v>10</v>
      </c>
      <c r="H5459">
        <f t="shared" si="255"/>
        <v>1</v>
      </c>
      <c r="I5459">
        <f t="shared" si="256"/>
        <v>7</v>
      </c>
      <c r="J5459" t="str">
        <f t="shared" si="257"/>
        <v>15-18</v>
      </c>
    </row>
    <row r="5460" spans="1:10">
      <c r="A5460" t="s">
        <v>409</v>
      </c>
      <c r="B5460" t="s">
        <v>1488</v>
      </c>
      <c r="C5460" s="7">
        <v>44259.0484953704</v>
      </c>
      <c r="D5460" t="str">
        <f>VLOOKUP(A5460,Sheet2!$B$2:$E$1001,3,0)</f>
        <v>photo</v>
      </c>
      <c r="E5460" t="str">
        <f>VLOOKUP(A5460,Sheet2!$B$2:$E$1001,4,0)</f>
        <v>public speaking</v>
      </c>
      <c r="F5460" t="str">
        <f>VLOOKUP(B5460,Sheet3!$B$2:$D$17,2,0)</f>
        <v>negative</v>
      </c>
      <c r="G5460">
        <f>VLOOKUP(B5460,Sheet3!$B$2:$D$17,3,0)</f>
        <v>0</v>
      </c>
      <c r="H5460">
        <f t="shared" si="255"/>
        <v>3</v>
      </c>
      <c r="I5460">
        <f t="shared" si="256"/>
        <v>4</v>
      </c>
      <c r="J5460" t="str">
        <f t="shared" si="257"/>
        <v>0-3</v>
      </c>
    </row>
    <row r="5461" spans="1:10">
      <c r="A5461" t="s">
        <v>409</v>
      </c>
      <c r="B5461" t="s">
        <v>1488</v>
      </c>
      <c r="C5461" s="7">
        <v>44352.2340972222</v>
      </c>
      <c r="D5461" t="str">
        <f>VLOOKUP(A5461,Sheet2!$B$2:$E$1001,3,0)</f>
        <v>photo</v>
      </c>
      <c r="E5461" t="str">
        <f>VLOOKUP(A5461,Sheet2!$B$2:$E$1001,4,0)</f>
        <v>public speaking</v>
      </c>
      <c r="F5461" t="str">
        <f>VLOOKUP(B5461,Sheet3!$B$2:$D$17,2,0)</f>
        <v>negative</v>
      </c>
      <c r="G5461">
        <f>VLOOKUP(B5461,Sheet3!$B$2:$D$17,3,0)</f>
        <v>0</v>
      </c>
      <c r="H5461">
        <f t="shared" si="255"/>
        <v>6</v>
      </c>
      <c r="I5461">
        <f t="shared" si="256"/>
        <v>6</v>
      </c>
      <c r="J5461" t="str">
        <f t="shared" si="257"/>
        <v>3-6</v>
      </c>
    </row>
    <row r="5462" customFormat="1" spans="1:10">
      <c r="A5462" t="s">
        <v>409</v>
      </c>
      <c r="B5462" t="s">
        <v>1492</v>
      </c>
      <c r="C5462" s="7">
        <v>44236.1742824074</v>
      </c>
      <c r="D5462" t="str">
        <f>VLOOKUP(A5462,Sheet2!$B$2:$E$1001,3,0)</f>
        <v>photo</v>
      </c>
      <c r="E5462" t="str">
        <f>VLOOKUP(A5462,Sheet2!$B$2:$E$1001,4,0)</f>
        <v>public speaking</v>
      </c>
      <c r="F5462" t="str">
        <f>VLOOKUP(B5462,Sheet3!$B$2:$D$17,2,0)</f>
        <v>neutral</v>
      </c>
      <c r="G5462">
        <f>VLOOKUP(B5462,Sheet3!$B$2:$D$17,3,0)</f>
        <v>20</v>
      </c>
      <c r="H5462">
        <f t="shared" si="255"/>
        <v>2</v>
      </c>
      <c r="I5462">
        <f t="shared" si="256"/>
        <v>2</v>
      </c>
      <c r="J5462" t="str">
        <f t="shared" si="257"/>
        <v>3-6</v>
      </c>
    </row>
    <row r="5463" spans="1:10">
      <c r="A5463" t="s">
        <v>409</v>
      </c>
      <c r="B5463" t="s">
        <v>1487</v>
      </c>
      <c r="C5463" s="7">
        <v>44194.7791898148</v>
      </c>
      <c r="D5463" t="str">
        <f>VLOOKUP(A5463,Sheet2!$B$2:$E$1001,3,0)</f>
        <v>photo</v>
      </c>
      <c r="E5463" t="str">
        <f>VLOOKUP(A5463,Sheet2!$B$2:$E$1001,4,0)</f>
        <v>public speaking</v>
      </c>
      <c r="F5463" t="str">
        <f>VLOOKUP(B5463,Sheet3!$B$2:$D$17,2,0)</f>
        <v>positive</v>
      </c>
      <c r="G5463">
        <f>VLOOKUP(B5463,Sheet3!$B$2:$D$17,3,0)</f>
        <v>70</v>
      </c>
      <c r="H5463">
        <f t="shared" si="255"/>
        <v>12</v>
      </c>
      <c r="I5463">
        <f t="shared" si="256"/>
        <v>2</v>
      </c>
      <c r="J5463" t="str">
        <f t="shared" si="257"/>
        <v>18-21</v>
      </c>
    </row>
    <row r="5464" spans="1:10">
      <c r="A5464" t="s">
        <v>410</v>
      </c>
      <c r="B5464" t="s">
        <v>1503</v>
      </c>
      <c r="C5464" s="7">
        <v>44120.4139930556</v>
      </c>
      <c r="D5464" t="str">
        <f>VLOOKUP(A5464,Sheet2!$B$2:$E$1001,3,0)</f>
        <v>GIF</v>
      </c>
      <c r="E5464" t="str">
        <f>VLOOKUP(A5464,Sheet2!$B$2:$E$1001,4,0)</f>
        <v>cooking</v>
      </c>
      <c r="F5464" t="str">
        <f>VLOOKUP(B5464,Sheet3!$B$2:$D$17,2,0)</f>
        <v>negative</v>
      </c>
      <c r="G5464">
        <f>VLOOKUP(B5464,Sheet3!$B$2:$D$17,3,0)</f>
        <v>12</v>
      </c>
      <c r="H5464">
        <f t="shared" si="255"/>
        <v>10</v>
      </c>
      <c r="I5464">
        <f t="shared" si="256"/>
        <v>5</v>
      </c>
      <c r="J5464" t="str">
        <f t="shared" si="257"/>
        <v>9-12</v>
      </c>
    </row>
    <row r="5465" spans="1:10">
      <c r="A5465" t="s">
        <v>410</v>
      </c>
      <c r="B5465" t="s">
        <v>1487</v>
      </c>
      <c r="C5465" s="7">
        <v>44002.217337963</v>
      </c>
      <c r="D5465" t="str">
        <f>VLOOKUP(A5465,Sheet2!$B$2:$E$1001,3,0)</f>
        <v>GIF</v>
      </c>
      <c r="E5465" t="str">
        <f>VLOOKUP(A5465,Sheet2!$B$2:$E$1001,4,0)</f>
        <v>cooking</v>
      </c>
      <c r="F5465" t="str">
        <f>VLOOKUP(B5465,Sheet3!$B$2:$D$17,2,0)</f>
        <v>positive</v>
      </c>
      <c r="G5465">
        <f>VLOOKUP(B5465,Sheet3!$B$2:$D$17,3,0)</f>
        <v>70</v>
      </c>
      <c r="H5465">
        <f t="shared" si="255"/>
        <v>6</v>
      </c>
      <c r="I5465">
        <f t="shared" si="256"/>
        <v>6</v>
      </c>
      <c r="J5465" t="str">
        <f t="shared" si="257"/>
        <v>3-6</v>
      </c>
    </row>
    <row r="5466" spans="1:10">
      <c r="A5466" t="s">
        <v>410</v>
      </c>
      <c r="B5466" t="s">
        <v>1492</v>
      </c>
      <c r="C5466" s="7">
        <v>44074.6887731481</v>
      </c>
      <c r="D5466" t="str">
        <f>VLOOKUP(A5466,Sheet2!$B$2:$E$1001,3,0)</f>
        <v>GIF</v>
      </c>
      <c r="E5466" t="str">
        <f>VLOOKUP(A5466,Sheet2!$B$2:$E$1001,4,0)</f>
        <v>cooking</v>
      </c>
      <c r="F5466" t="str">
        <f>VLOOKUP(B5466,Sheet3!$B$2:$D$17,2,0)</f>
        <v>neutral</v>
      </c>
      <c r="G5466">
        <f>VLOOKUP(B5466,Sheet3!$B$2:$D$17,3,0)</f>
        <v>20</v>
      </c>
      <c r="H5466">
        <f t="shared" si="255"/>
        <v>8</v>
      </c>
      <c r="I5466">
        <f t="shared" si="256"/>
        <v>1</v>
      </c>
      <c r="J5466" t="str">
        <f t="shared" si="257"/>
        <v>15-18</v>
      </c>
    </row>
    <row r="5467" spans="1:10">
      <c r="A5467" t="s">
        <v>410</v>
      </c>
      <c r="B5467" t="s">
        <v>1497</v>
      </c>
      <c r="C5467" s="7">
        <v>44340.8852546296</v>
      </c>
      <c r="D5467" t="str">
        <f>VLOOKUP(A5467,Sheet2!$B$2:$E$1001,3,0)</f>
        <v>GIF</v>
      </c>
      <c r="E5467" t="str">
        <f>VLOOKUP(A5467,Sheet2!$B$2:$E$1001,4,0)</f>
        <v>cooking</v>
      </c>
      <c r="F5467" t="str">
        <f>VLOOKUP(B5467,Sheet3!$B$2:$D$17,2,0)</f>
        <v>positive</v>
      </c>
      <c r="G5467">
        <f>VLOOKUP(B5467,Sheet3!$B$2:$D$17,3,0)</f>
        <v>72</v>
      </c>
      <c r="H5467">
        <f t="shared" si="255"/>
        <v>5</v>
      </c>
      <c r="I5467">
        <f t="shared" si="256"/>
        <v>1</v>
      </c>
      <c r="J5467" t="str">
        <f t="shared" si="257"/>
        <v>21-24</v>
      </c>
    </row>
    <row r="5468" spans="1:10">
      <c r="A5468" t="s">
        <v>410</v>
      </c>
      <c r="B5468" t="s">
        <v>1502</v>
      </c>
      <c r="C5468" s="7">
        <v>44026.1078819444</v>
      </c>
      <c r="D5468" t="str">
        <f>VLOOKUP(A5468,Sheet2!$B$2:$E$1001,3,0)</f>
        <v>GIF</v>
      </c>
      <c r="E5468" t="str">
        <f>VLOOKUP(A5468,Sheet2!$B$2:$E$1001,4,0)</f>
        <v>cooking</v>
      </c>
      <c r="F5468" t="str">
        <f>VLOOKUP(B5468,Sheet3!$B$2:$D$17,2,0)</f>
        <v>negative</v>
      </c>
      <c r="G5468">
        <f>VLOOKUP(B5468,Sheet3!$B$2:$D$17,3,0)</f>
        <v>15</v>
      </c>
      <c r="H5468">
        <f t="shared" si="255"/>
        <v>7</v>
      </c>
      <c r="I5468">
        <f t="shared" si="256"/>
        <v>2</v>
      </c>
      <c r="J5468" t="str">
        <f t="shared" si="257"/>
        <v>0-3</v>
      </c>
    </row>
    <row r="5469" spans="1:10">
      <c r="A5469" t="s">
        <v>410</v>
      </c>
      <c r="B5469" t="s">
        <v>1487</v>
      </c>
      <c r="C5469" s="7">
        <v>44223.6712962963</v>
      </c>
      <c r="D5469" t="str">
        <f>VLOOKUP(A5469,Sheet2!$B$2:$E$1001,3,0)</f>
        <v>GIF</v>
      </c>
      <c r="E5469" t="str">
        <f>VLOOKUP(A5469,Sheet2!$B$2:$E$1001,4,0)</f>
        <v>cooking</v>
      </c>
      <c r="F5469" t="str">
        <f>VLOOKUP(B5469,Sheet3!$B$2:$D$17,2,0)</f>
        <v>positive</v>
      </c>
      <c r="G5469">
        <f>VLOOKUP(B5469,Sheet3!$B$2:$D$17,3,0)</f>
        <v>70</v>
      </c>
      <c r="H5469">
        <f t="shared" si="255"/>
        <v>1</v>
      </c>
      <c r="I5469">
        <f t="shared" si="256"/>
        <v>3</v>
      </c>
      <c r="J5469" t="str">
        <f t="shared" si="257"/>
        <v>15-18</v>
      </c>
    </row>
    <row r="5470" spans="1:10">
      <c r="A5470" t="s">
        <v>410</v>
      </c>
      <c r="B5470" t="s">
        <v>1492</v>
      </c>
      <c r="C5470" s="7">
        <v>44028.0009490741</v>
      </c>
      <c r="D5470" t="str">
        <f>VLOOKUP(A5470,Sheet2!$B$2:$E$1001,3,0)</f>
        <v>GIF</v>
      </c>
      <c r="E5470" t="str">
        <f>VLOOKUP(A5470,Sheet2!$B$2:$E$1001,4,0)</f>
        <v>cooking</v>
      </c>
      <c r="F5470" t="str">
        <f>VLOOKUP(B5470,Sheet3!$B$2:$D$17,2,0)</f>
        <v>neutral</v>
      </c>
      <c r="G5470">
        <f>VLOOKUP(B5470,Sheet3!$B$2:$D$17,3,0)</f>
        <v>20</v>
      </c>
      <c r="H5470">
        <f t="shared" si="255"/>
        <v>7</v>
      </c>
      <c r="I5470">
        <f t="shared" si="256"/>
        <v>4</v>
      </c>
      <c r="J5470" t="str">
        <f t="shared" si="257"/>
        <v>0-3</v>
      </c>
    </row>
    <row r="5471" spans="1:10">
      <c r="A5471" t="s">
        <v>410</v>
      </c>
      <c r="B5471" t="s">
        <v>1491</v>
      </c>
      <c r="C5471" s="7">
        <v>44017.1919328704</v>
      </c>
      <c r="D5471" t="str">
        <f>VLOOKUP(A5471,Sheet2!$B$2:$E$1001,3,0)</f>
        <v>GIF</v>
      </c>
      <c r="E5471" t="str">
        <f>VLOOKUP(A5471,Sheet2!$B$2:$E$1001,4,0)</f>
        <v>cooking</v>
      </c>
      <c r="F5471" t="str">
        <f>VLOOKUP(B5471,Sheet3!$B$2:$D$17,2,0)</f>
        <v>positive</v>
      </c>
      <c r="G5471">
        <f>VLOOKUP(B5471,Sheet3!$B$2:$D$17,3,0)</f>
        <v>30</v>
      </c>
      <c r="H5471">
        <f t="shared" si="255"/>
        <v>7</v>
      </c>
      <c r="I5471">
        <f t="shared" si="256"/>
        <v>7</v>
      </c>
      <c r="J5471" t="str">
        <f t="shared" si="257"/>
        <v>3-6</v>
      </c>
    </row>
    <row r="5472" spans="1:10">
      <c r="A5472" t="s">
        <v>410</v>
      </c>
      <c r="B5472" t="s">
        <v>1502</v>
      </c>
      <c r="C5472" s="7">
        <v>44076.2613194444</v>
      </c>
      <c r="D5472" t="str">
        <f>VLOOKUP(A5472,Sheet2!$B$2:$E$1001,3,0)</f>
        <v>GIF</v>
      </c>
      <c r="E5472" t="str">
        <f>VLOOKUP(A5472,Sheet2!$B$2:$E$1001,4,0)</f>
        <v>cooking</v>
      </c>
      <c r="F5472" t="str">
        <f>VLOOKUP(B5472,Sheet3!$B$2:$D$17,2,0)</f>
        <v>negative</v>
      </c>
      <c r="G5472">
        <f>VLOOKUP(B5472,Sheet3!$B$2:$D$17,3,0)</f>
        <v>15</v>
      </c>
      <c r="H5472">
        <f t="shared" si="255"/>
        <v>9</v>
      </c>
      <c r="I5472">
        <f t="shared" si="256"/>
        <v>3</v>
      </c>
      <c r="J5472" t="str">
        <f t="shared" si="257"/>
        <v>6-9</v>
      </c>
    </row>
    <row r="5473" customFormat="1" spans="1:10">
      <c r="A5473" t="s">
        <v>410</v>
      </c>
      <c r="B5473" t="s">
        <v>1502</v>
      </c>
      <c r="C5473" s="7">
        <v>44256.8146875</v>
      </c>
      <c r="D5473" t="str">
        <f>VLOOKUP(A5473,Sheet2!$B$2:$E$1001,3,0)</f>
        <v>GIF</v>
      </c>
      <c r="E5473" t="str">
        <f>VLOOKUP(A5473,Sheet2!$B$2:$E$1001,4,0)</f>
        <v>cooking</v>
      </c>
      <c r="F5473" t="str">
        <f>VLOOKUP(B5473,Sheet3!$B$2:$D$17,2,0)</f>
        <v>negative</v>
      </c>
      <c r="G5473">
        <f>VLOOKUP(B5473,Sheet3!$B$2:$D$17,3,0)</f>
        <v>15</v>
      </c>
      <c r="H5473">
        <f t="shared" si="255"/>
        <v>3</v>
      </c>
      <c r="I5473">
        <f t="shared" si="256"/>
        <v>1</v>
      </c>
      <c r="J5473" t="str">
        <f t="shared" si="257"/>
        <v>18-21</v>
      </c>
    </row>
    <row r="5474" spans="1:10">
      <c r="A5474" t="s">
        <v>410</v>
      </c>
      <c r="B5474" t="s">
        <v>1494</v>
      </c>
      <c r="C5474" s="7">
        <v>44085.6377314815</v>
      </c>
      <c r="D5474" t="str">
        <f>VLOOKUP(A5474,Sheet2!$B$2:$E$1001,3,0)</f>
        <v>GIF</v>
      </c>
      <c r="E5474" t="str">
        <f>VLOOKUP(A5474,Sheet2!$B$2:$E$1001,4,0)</f>
        <v>cooking</v>
      </c>
      <c r="F5474" t="str">
        <f>VLOOKUP(B5474,Sheet3!$B$2:$D$17,2,0)</f>
        <v>positive</v>
      </c>
      <c r="G5474">
        <f>VLOOKUP(B5474,Sheet3!$B$2:$D$17,3,0)</f>
        <v>65</v>
      </c>
      <c r="H5474">
        <f t="shared" si="255"/>
        <v>9</v>
      </c>
      <c r="I5474">
        <f t="shared" si="256"/>
        <v>5</v>
      </c>
      <c r="J5474" t="str">
        <f t="shared" si="257"/>
        <v>15-18</v>
      </c>
    </row>
    <row r="5475" spans="1:10">
      <c r="A5475" t="s">
        <v>410</v>
      </c>
      <c r="B5475" t="s">
        <v>1488</v>
      </c>
      <c r="C5475" s="7">
        <v>44186.3504861111</v>
      </c>
      <c r="D5475" t="str">
        <f>VLOOKUP(A5475,Sheet2!$B$2:$E$1001,3,0)</f>
        <v>GIF</v>
      </c>
      <c r="E5475" t="str">
        <f>VLOOKUP(A5475,Sheet2!$B$2:$E$1001,4,0)</f>
        <v>cooking</v>
      </c>
      <c r="F5475" t="str">
        <f>VLOOKUP(B5475,Sheet3!$B$2:$D$17,2,0)</f>
        <v>negative</v>
      </c>
      <c r="G5475">
        <f>VLOOKUP(B5475,Sheet3!$B$2:$D$17,3,0)</f>
        <v>0</v>
      </c>
      <c r="H5475">
        <f t="shared" si="255"/>
        <v>12</v>
      </c>
      <c r="I5475">
        <f t="shared" si="256"/>
        <v>1</v>
      </c>
      <c r="J5475" t="str">
        <f t="shared" si="257"/>
        <v>6-9</v>
      </c>
    </row>
    <row r="5476" spans="1:10">
      <c r="A5476" t="s">
        <v>410</v>
      </c>
      <c r="B5476" t="s">
        <v>1495</v>
      </c>
      <c r="C5476" s="7">
        <v>44157.7568634259</v>
      </c>
      <c r="D5476" t="str">
        <f>VLOOKUP(A5476,Sheet2!$B$2:$E$1001,3,0)</f>
        <v>GIF</v>
      </c>
      <c r="E5476" t="str">
        <f>VLOOKUP(A5476,Sheet2!$B$2:$E$1001,4,0)</f>
        <v>cooking</v>
      </c>
      <c r="F5476" t="str">
        <f>VLOOKUP(B5476,Sheet3!$B$2:$D$17,2,0)</f>
        <v>positive</v>
      </c>
      <c r="G5476">
        <f>VLOOKUP(B5476,Sheet3!$B$2:$D$17,3,0)</f>
        <v>75</v>
      </c>
      <c r="H5476">
        <f t="shared" si="255"/>
        <v>11</v>
      </c>
      <c r="I5476">
        <f t="shared" si="256"/>
        <v>7</v>
      </c>
      <c r="J5476" t="str">
        <f t="shared" si="257"/>
        <v>18-21</v>
      </c>
    </row>
    <row r="5477" spans="1:10">
      <c r="A5477" t="s">
        <v>410</v>
      </c>
      <c r="B5477" t="s">
        <v>1494</v>
      </c>
      <c r="C5477" s="7">
        <v>44306.5929282407</v>
      </c>
      <c r="D5477" t="str">
        <f>VLOOKUP(A5477,Sheet2!$B$2:$E$1001,3,0)</f>
        <v>GIF</v>
      </c>
      <c r="E5477" t="str">
        <f>VLOOKUP(A5477,Sheet2!$B$2:$E$1001,4,0)</f>
        <v>cooking</v>
      </c>
      <c r="F5477" t="str">
        <f>VLOOKUP(B5477,Sheet3!$B$2:$D$17,2,0)</f>
        <v>positive</v>
      </c>
      <c r="G5477">
        <f>VLOOKUP(B5477,Sheet3!$B$2:$D$17,3,0)</f>
        <v>65</v>
      </c>
      <c r="H5477">
        <f t="shared" si="255"/>
        <v>4</v>
      </c>
      <c r="I5477">
        <f t="shared" si="256"/>
        <v>2</v>
      </c>
      <c r="J5477" t="str">
        <f t="shared" si="257"/>
        <v>12-15</v>
      </c>
    </row>
    <row r="5478" spans="1:10">
      <c r="A5478" t="s">
        <v>410</v>
      </c>
      <c r="B5478" t="s">
        <v>1495</v>
      </c>
      <c r="C5478" s="7">
        <v>44318.539375</v>
      </c>
      <c r="D5478" t="str">
        <f>VLOOKUP(A5478,Sheet2!$B$2:$E$1001,3,0)</f>
        <v>GIF</v>
      </c>
      <c r="E5478" t="str">
        <f>VLOOKUP(A5478,Sheet2!$B$2:$E$1001,4,0)</f>
        <v>cooking</v>
      </c>
      <c r="F5478" t="str">
        <f>VLOOKUP(B5478,Sheet3!$B$2:$D$17,2,0)</f>
        <v>positive</v>
      </c>
      <c r="G5478">
        <f>VLOOKUP(B5478,Sheet3!$B$2:$D$17,3,0)</f>
        <v>75</v>
      </c>
      <c r="H5478">
        <f t="shared" si="255"/>
        <v>5</v>
      </c>
      <c r="I5478">
        <f t="shared" si="256"/>
        <v>7</v>
      </c>
      <c r="J5478" t="str">
        <f t="shared" si="257"/>
        <v>12-15</v>
      </c>
    </row>
    <row r="5479" spans="1:10">
      <c r="A5479" t="s">
        <v>410</v>
      </c>
      <c r="B5479" t="s">
        <v>1501</v>
      </c>
      <c r="C5479" s="7">
        <v>44294.545150463</v>
      </c>
      <c r="D5479" t="str">
        <f>VLOOKUP(A5479,Sheet2!$B$2:$E$1001,3,0)</f>
        <v>GIF</v>
      </c>
      <c r="E5479" t="str">
        <f>VLOOKUP(A5479,Sheet2!$B$2:$E$1001,4,0)</f>
        <v>cooking</v>
      </c>
      <c r="F5479" t="str">
        <f>VLOOKUP(B5479,Sheet3!$B$2:$D$17,2,0)</f>
        <v>neutral</v>
      </c>
      <c r="G5479">
        <f>VLOOKUP(B5479,Sheet3!$B$2:$D$17,3,0)</f>
        <v>35</v>
      </c>
      <c r="H5479">
        <f t="shared" si="255"/>
        <v>4</v>
      </c>
      <c r="I5479">
        <f t="shared" si="256"/>
        <v>4</v>
      </c>
      <c r="J5479" t="str">
        <f t="shared" si="257"/>
        <v>12-15</v>
      </c>
    </row>
    <row r="5480" spans="1:10">
      <c r="A5480" t="s">
        <v>410</v>
      </c>
      <c r="B5480" t="s">
        <v>1498</v>
      </c>
      <c r="C5480" s="7">
        <v>44088.5965393518</v>
      </c>
      <c r="D5480" t="str">
        <f>VLOOKUP(A5480,Sheet2!$B$2:$E$1001,3,0)</f>
        <v>GIF</v>
      </c>
      <c r="E5480" t="str">
        <f>VLOOKUP(A5480,Sheet2!$B$2:$E$1001,4,0)</f>
        <v>cooking</v>
      </c>
      <c r="F5480" t="str">
        <f>VLOOKUP(B5480,Sheet3!$B$2:$D$17,2,0)</f>
        <v>positive</v>
      </c>
      <c r="G5480">
        <f>VLOOKUP(B5480,Sheet3!$B$2:$D$17,3,0)</f>
        <v>50</v>
      </c>
      <c r="H5480">
        <f t="shared" si="255"/>
        <v>9</v>
      </c>
      <c r="I5480">
        <f t="shared" si="256"/>
        <v>1</v>
      </c>
      <c r="J5480" t="str">
        <f t="shared" si="257"/>
        <v>12-15</v>
      </c>
    </row>
    <row r="5481" spans="1:10">
      <c r="A5481" t="s">
        <v>410</v>
      </c>
      <c r="B5481" t="s">
        <v>1495</v>
      </c>
      <c r="C5481" s="7">
        <v>44087.2418402778</v>
      </c>
      <c r="D5481" t="str">
        <f>VLOOKUP(A5481,Sheet2!$B$2:$E$1001,3,0)</f>
        <v>GIF</v>
      </c>
      <c r="E5481" t="str">
        <f>VLOOKUP(A5481,Sheet2!$B$2:$E$1001,4,0)</f>
        <v>cooking</v>
      </c>
      <c r="F5481" t="str">
        <f>VLOOKUP(B5481,Sheet3!$B$2:$D$17,2,0)</f>
        <v>positive</v>
      </c>
      <c r="G5481">
        <f>VLOOKUP(B5481,Sheet3!$B$2:$D$17,3,0)</f>
        <v>75</v>
      </c>
      <c r="H5481">
        <f t="shared" si="255"/>
        <v>9</v>
      </c>
      <c r="I5481">
        <f t="shared" si="256"/>
        <v>7</v>
      </c>
      <c r="J5481" t="str">
        <f t="shared" si="257"/>
        <v>3-6</v>
      </c>
    </row>
    <row r="5482" spans="1:10">
      <c r="A5482" t="s">
        <v>410</v>
      </c>
      <c r="B5482" t="s">
        <v>1498</v>
      </c>
      <c r="C5482" s="7">
        <v>44329.1099652778</v>
      </c>
      <c r="D5482" t="str">
        <f>VLOOKUP(A5482,Sheet2!$B$2:$E$1001,3,0)</f>
        <v>GIF</v>
      </c>
      <c r="E5482" t="str">
        <f>VLOOKUP(A5482,Sheet2!$B$2:$E$1001,4,0)</f>
        <v>cooking</v>
      </c>
      <c r="F5482" t="str">
        <f>VLOOKUP(B5482,Sheet3!$B$2:$D$17,2,0)</f>
        <v>positive</v>
      </c>
      <c r="G5482">
        <f>VLOOKUP(B5482,Sheet3!$B$2:$D$17,3,0)</f>
        <v>50</v>
      </c>
      <c r="H5482">
        <f t="shared" si="255"/>
        <v>5</v>
      </c>
      <c r="I5482">
        <f t="shared" si="256"/>
        <v>4</v>
      </c>
      <c r="J5482" t="str">
        <f t="shared" si="257"/>
        <v>0-3</v>
      </c>
    </row>
    <row r="5483" customFormat="1" spans="1:10">
      <c r="A5483" t="s">
        <v>410</v>
      </c>
      <c r="B5483" t="s">
        <v>1499</v>
      </c>
      <c r="C5483" s="7">
        <v>44041.8385069444</v>
      </c>
      <c r="D5483" t="str">
        <f>VLOOKUP(A5483,Sheet2!$B$2:$E$1001,3,0)</f>
        <v>GIF</v>
      </c>
      <c r="E5483" t="str">
        <f>VLOOKUP(A5483,Sheet2!$B$2:$E$1001,4,0)</f>
        <v>cooking</v>
      </c>
      <c r="F5483" t="str">
        <f>VLOOKUP(B5483,Sheet3!$B$2:$D$17,2,0)</f>
        <v>negative</v>
      </c>
      <c r="G5483">
        <f>VLOOKUP(B5483,Sheet3!$B$2:$D$17,3,0)</f>
        <v>10</v>
      </c>
      <c r="H5483">
        <f t="shared" si="255"/>
        <v>7</v>
      </c>
      <c r="I5483">
        <f t="shared" si="256"/>
        <v>3</v>
      </c>
      <c r="J5483" t="str">
        <f t="shared" si="257"/>
        <v>18-21</v>
      </c>
    </row>
    <row r="5484" spans="1:10">
      <c r="A5484" t="s">
        <v>410</v>
      </c>
      <c r="B5484" t="s">
        <v>1490</v>
      </c>
      <c r="C5484" s="7">
        <v>44170.4440393519</v>
      </c>
      <c r="D5484" t="str">
        <f>VLOOKUP(A5484,Sheet2!$B$2:$E$1001,3,0)</f>
        <v>GIF</v>
      </c>
      <c r="E5484" t="str">
        <f>VLOOKUP(A5484,Sheet2!$B$2:$E$1001,4,0)</f>
        <v>cooking</v>
      </c>
      <c r="F5484" t="str">
        <f>VLOOKUP(B5484,Sheet3!$B$2:$D$17,2,0)</f>
        <v>negative</v>
      </c>
      <c r="G5484">
        <f>VLOOKUP(B5484,Sheet3!$B$2:$D$17,3,0)</f>
        <v>5</v>
      </c>
      <c r="H5484">
        <f t="shared" si="255"/>
        <v>12</v>
      </c>
      <c r="I5484">
        <f t="shared" si="256"/>
        <v>6</v>
      </c>
      <c r="J5484" t="str">
        <f t="shared" si="257"/>
        <v>9-12</v>
      </c>
    </row>
    <row r="5485" spans="1:10">
      <c r="A5485" t="s">
        <v>410</v>
      </c>
      <c r="B5485" t="s">
        <v>1499</v>
      </c>
      <c r="C5485" s="7">
        <v>44331.1077430556</v>
      </c>
      <c r="D5485" t="str">
        <f>VLOOKUP(A5485,Sheet2!$B$2:$E$1001,3,0)</f>
        <v>GIF</v>
      </c>
      <c r="E5485" t="str">
        <f>VLOOKUP(A5485,Sheet2!$B$2:$E$1001,4,0)</f>
        <v>cooking</v>
      </c>
      <c r="F5485" t="str">
        <f>VLOOKUP(B5485,Sheet3!$B$2:$D$17,2,0)</f>
        <v>negative</v>
      </c>
      <c r="G5485">
        <f>VLOOKUP(B5485,Sheet3!$B$2:$D$17,3,0)</f>
        <v>10</v>
      </c>
      <c r="H5485">
        <f t="shared" si="255"/>
        <v>5</v>
      </c>
      <c r="I5485">
        <f t="shared" si="256"/>
        <v>6</v>
      </c>
      <c r="J5485" t="str">
        <f t="shared" si="257"/>
        <v>0-3</v>
      </c>
    </row>
    <row r="5486" spans="1:10">
      <c r="A5486" t="s">
        <v>410</v>
      </c>
      <c r="B5486" t="s">
        <v>1491</v>
      </c>
      <c r="C5486" s="7">
        <v>44093.5762615741</v>
      </c>
      <c r="D5486" t="str">
        <f>VLOOKUP(A5486,Sheet2!$B$2:$E$1001,3,0)</f>
        <v>GIF</v>
      </c>
      <c r="E5486" t="str">
        <f>VLOOKUP(A5486,Sheet2!$B$2:$E$1001,4,0)</f>
        <v>cooking</v>
      </c>
      <c r="F5486" t="str">
        <f>VLOOKUP(B5486,Sheet3!$B$2:$D$17,2,0)</f>
        <v>positive</v>
      </c>
      <c r="G5486">
        <f>VLOOKUP(B5486,Sheet3!$B$2:$D$17,3,0)</f>
        <v>30</v>
      </c>
      <c r="H5486">
        <f t="shared" si="255"/>
        <v>9</v>
      </c>
      <c r="I5486">
        <f t="shared" si="256"/>
        <v>6</v>
      </c>
      <c r="J5486" t="str">
        <f t="shared" si="257"/>
        <v>12-15</v>
      </c>
    </row>
    <row r="5487" spans="1:10">
      <c r="A5487" t="s">
        <v>410</v>
      </c>
      <c r="B5487" t="s">
        <v>1492</v>
      </c>
      <c r="C5487" s="7">
        <v>44034.4222222222</v>
      </c>
      <c r="D5487" t="str">
        <f>VLOOKUP(A5487,Sheet2!$B$2:$E$1001,3,0)</f>
        <v>GIF</v>
      </c>
      <c r="E5487" t="str">
        <f>VLOOKUP(A5487,Sheet2!$B$2:$E$1001,4,0)</f>
        <v>cooking</v>
      </c>
      <c r="F5487" t="str">
        <f>VLOOKUP(B5487,Sheet3!$B$2:$D$17,2,0)</f>
        <v>neutral</v>
      </c>
      <c r="G5487">
        <f>VLOOKUP(B5487,Sheet3!$B$2:$D$17,3,0)</f>
        <v>20</v>
      </c>
      <c r="H5487">
        <f t="shared" si="255"/>
        <v>7</v>
      </c>
      <c r="I5487">
        <f t="shared" si="256"/>
        <v>3</v>
      </c>
      <c r="J5487" t="str">
        <f t="shared" si="257"/>
        <v>9-12</v>
      </c>
    </row>
    <row r="5488" spans="1:10">
      <c r="A5488" t="s">
        <v>410</v>
      </c>
      <c r="B5488" t="s">
        <v>1501</v>
      </c>
      <c r="C5488" s="7">
        <v>44097.3691550926</v>
      </c>
      <c r="D5488" t="str">
        <f>VLOOKUP(A5488,Sheet2!$B$2:$E$1001,3,0)</f>
        <v>GIF</v>
      </c>
      <c r="E5488" t="str">
        <f>VLOOKUP(A5488,Sheet2!$B$2:$E$1001,4,0)</f>
        <v>cooking</v>
      </c>
      <c r="F5488" t="str">
        <f>VLOOKUP(B5488,Sheet3!$B$2:$D$17,2,0)</f>
        <v>neutral</v>
      </c>
      <c r="G5488">
        <f>VLOOKUP(B5488,Sheet3!$B$2:$D$17,3,0)</f>
        <v>35</v>
      </c>
      <c r="H5488">
        <f t="shared" si="255"/>
        <v>9</v>
      </c>
      <c r="I5488">
        <f t="shared" si="256"/>
        <v>3</v>
      </c>
      <c r="J5488" t="str">
        <f t="shared" si="257"/>
        <v>6-9</v>
      </c>
    </row>
    <row r="5489" spans="1:10">
      <c r="A5489" t="s">
        <v>410</v>
      </c>
      <c r="B5489" t="s">
        <v>1495</v>
      </c>
      <c r="C5489" s="7">
        <v>44079.0808217593</v>
      </c>
      <c r="D5489" t="str">
        <f>VLOOKUP(A5489,Sheet2!$B$2:$E$1001,3,0)</f>
        <v>GIF</v>
      </c>
      <c r="E5489" t="str">
        <f>VLOOKUP(A5489,Sheet2!$B$2:$E$1001,4,0)</f>
        <v>cooking</v>
      </c>
      <c r="F5489" t="str">
        <f>VLOOKUP(B5489,Sheet3!$B$2:$D$17,2,0)</f>
        <v>positive</v>
      </c>
      <c r="G5489">
        <f>VLOOKUP(B5489,Sheet3!$B$2:$D$17,3,0)</f>
        <v>75</v>
      </c>
      <c r="H5489">
        <f t="shared" si="255"/>
        <v>9</v>
      </c>
      <c r="I5489">
        <f t="shared" si="256"/>
        <v>6</v>
      </c>
      <c r="J5489" t="str">
        <f t="shared" si="257"/>
        <v>0-3</v>
      </c>
    </row>
    <row r="5490" spans="1:10">
      <c r="A5490" t="s">
        <v>410</v>
      </c>
      <c r="B5490" t="s">
        <v>1495</v>
      </c>
      <c r="C5490" s="7">
        <v>44294.9844097222</v>
      </c>
      <c r="D5490" t="str">
        <f>VLOOKUP(A5490,Sheet2!$B$2:$E$1001,3,0)</f>
        <v>GIF</v>
      </c>
      <c r="E5490" t="str">
        <f>VLOOKUP(A5490,Sheet2!$B$2:$E$1001,4,0)</f>
        <v>cooking</v>
      </c>
      <c r="F5490" t="str">
        <f>VLOOKUP(B5490,Sheet3!$B$2:$D$17,2,0)</f>
        <v>positive</v>
      </c>
      <c r="G5490">
        <f>VLOOKUP(B5490,Sheet3!$B$2:$D$17,3,0)</f>
        <v>75</v>
      </c>
      <c r="H5490">
        <f t="shared" si="255"/>
        <v>4</v>
      </c>
      <c r="I5490">
        <f t="shared" si="256"/>
        <v>4</v>
      </c>
      <c r="J5490" t="str">
        <f t="shared" si="257"/>
        <v>21-24</v>
      </c>
    </row>
    <row r="5491" spans="1:10">
      <c r="A5491" t="s">
        <v>410</v>
      </c>
      <c r="B5491" t="s">
        <v>1490</v>
      </c>
      <c r="C5491" s="7">
        <v>44213.4373726852</v>
      </c>
      <c r="D5491" t="str">
        <f>VLOOKUP(A5491,Sheet2!$B$2:$E$1001,3,0)</f>
        <v>GIF</v>
      </c>
      <c r="E5491" t="str">
        <f>VLOOKUP(A5491,Sheet2!$B$2:$E$1001,4,0)</f>
        <v>cooking</v>
      </c>
      <c r="F5491" t="str">
        <f>VLOOKUP(B5491,Sheet3!$B$2:$D$17,2,0)</f>
        <v>negative</v>
      </c>
      <c r="G5491">
        <f>VLOOKUP(B5491,Sheet3!$B$2:$D$17,3,0)</f>
        <v>5</v>
      </c>
      <c r="H5491">
        <f t="shared" si="255"/>
        <v>1</v>
      </c>
      <c r="I5491">
        <f t="shared" si="256"/>
        <v>7</v>
      </c>
      <c r="J5491" t="str">
        <f t="shared" si="257"/>
        <v>9-12</v>
      </c>
    </row>
    <row r="5492" spans="1:10">
      <c r="A5492" t="s">
        <v>410</v>
      </c>
      <c r="B5492" t="s">
        <v>1492</v>
      </c>
      <c r="C5492" s="7">
        <v>44127.520775463</v>
      </c>
      <c r="D5492" t="str">
        <f>VLOOKUP(A5492,Sheet2!$B$2:$E$1001,3,0)</f>
        <v>GIF</v>
      </c>
      <c r="E5492" t="str">
        <f>VLOOKUP(A5492,Sheet2!$B$2:$E$1001,4,0)</f>
        <v>cooking</v>
      </c>
      <c r="F5492" t="str">
        <f>VLOOKUP(B5492,Sheet3!$B$2:$D$17,2,0)</f>
        <v>neutral</v>
      </c>
      <c r="G5492">
        <f>VLOOKUP(B5492,Sheet3!$B$2:$D$17,3,0)</f>
        <v>20</v>
      </c>
      <c r="H5492">
        <f t="shared" si="255"/>
        <v>10</v>
      </c>
      <c r="I5492">
        <f t="shared" si="256"/>
        <v>5</v>
      </c>
      <c r="J5492" t="str">
        <f t="shared" si="257"/>
        <v>12-15</v>
      </c>
    </row>
    <row r="5493" customFormat="1" spans="1:10">
      <c r="A5493" t="s">
        <v>410</v>
      </c>
      <c r="B5493" t="s">
        <v>1495</v>
      </c>
      <c r="C5493" s="7">
        <v>44218.5590046296</v>
      </c>
      <c r="D5493" t="str">
        <f>VLOOKUP(A5493,Sheet2!$B$2:$E$1001,3,0)</f>
        <v>GIF</v>
      </c>
      <c r="E5493" t="str">
        <f>VLOOKUP(A5493,Sheet2!$B$2:$E$1001,4,0)</f>
        <v>cooking</v>
      </c>
      <c r="F5493" t="str">
        <f>VLOOKUP(B5493,Sheet3!$B$2:$D$17,2,0)</f>
        <v>positive</v>
      </c>
      <c r="G5493">
        <f>VLOOKUP(B5493,Sheet3!$B$2:$D$17,3,0)</f>
        <v>75</v>
      </c>
      <c r="H5493">
        <f t="shared" si="255"/>
        <v>1</v>
      </c>
      <c r="I5493">
        <f t="shared" si="256"/>
        <v>5</v>
      </c>
      <c r="J5493" t="str">
        <f t="shared" si="257"/>
        <v>12-15</v>
      </c>
    </row>
    <row r="5494" spans="1:10">
      <c r="A5494" t="s">
        <v>410</v>
      </c>
      <c r="B5494" t="s">
        <v>1485</v>
      </c>
      <c r="C5494" s="7">
        <v>44155.1473726852</v>
      </c>
      <c r="D5494" t="str">
        <f>VLOOKUP(A5494,Sheet2!$B$2:$E$1001,3,0)</f>
        <v>GIF</v>
      </c>
      <c r="E5494" t="str">
        <f>VLOOKUP(A5494,Sheet2!$B$2:$E$1001,4,0)</f>
        <v>cooking</v>
      </c>
      <c r="F5494" t="str">
        <f>VLOOKUP(B5494,Sheet3!$B$2:$D$17,2,0)</f>
        <v>positive</v>
      </c>
      <c r="G5494">
        <f>VLOOKUP(B5494,Sheet3!$B$2:$D$17,3,0)</f>
        <v>60</v>
      </c>
      <c r="H5494">
        <f t="shared" si="255"/>
        <v>11</v>
      </c>
      <c r="I5494">
        <f t="shared" si="256"/>
        <v>5</v>
      </c>
      <c r="J5494" t="str">
        <f t="shared" si="257"/>
        <v>3-6</v>
      </c>
    </row>
    <row r="5495" spans="1:10">
      <c r="A5495" t="s">
        <v>410</v>
      </c>
      <c r="B5495" t="s">
        <v>1494</v>
      </c>
      <c r="C5495" s="7">
        <v>44151.8097800926</v>
      </c>
      <c r="D5495" t="str">
        <f>VLOOKUP(A5495,Sheet2!$B$2:$E$1001,3,0)</f>
        <v>GIF</v>
      </c>
      <c r="E5495" t="str">
        <f>VLOOKUP(A5495,Sheet2!$B$2:$E$1001,4,0)</f>
        <v>cooking</v>
      </c>
      <c r="F5495" t="str">
        <f>VLOOKUP(B5495,Sheet3!$B$2:$D$17,2,0)</f>
        <v>positive</v>
      </c>
      <c r="G5495">
        <f>VLOOKUP(B5495,Sheet3!$B$2:$D$17,3,0)</f>
        <v>65</v>
      </c>
      <c r="H5495">
        <f t="shared" si="255"/>
        <v>11</v>
      </c>
      <c r="I5495">
        <f t="shared" si="256"/>
        <v>1</v>
      </c>
      <c r="J5495" t="str">
        <f t="shared" si="257"/>
        <v>18-21</v>
      </c>
    </row>
    <row r="5496" spans="1:10">
      <c r="A5496" t="s">
        <v>410</v>
      </c>
      <c r="B5496" t="s">
        <v>1498</v>
      </c>
      <c r="C5496" s="7">
        <v>44032.3374768519</v>
      </c>
      <c r="D5496" t="str">
        <f>VLOOKUP(A5496,Sheet2!$B$2:$E$1001,3,0)</f>
        <v>GIF</v>
      </c>
      <c r="E5496" t="str">
        <f>VLOOKUP(A5496,Sheet2!$B$2:$E$1001,4,0)</f>
        <v>cooking</v>
      </c>
      <c r="F5496" t="str">
        <f>VLOOKUP(B5496,Sheet3!$B$2:$D$17,2,0)</f>
        <v>positive</v>
      </c>
      <c r="G5496">
        <f>VLOOKUP(B5496,Sheet3!$B$2:$D$17,3,0)</f>
        <v>50</v>
      </c>
      <c r="H5496">
        <f t="shared" si="255"/>
        <v>7</v>
      </c>
      <c r="I5496">
        <f t="shared" si="256"/>
        <v>1</v>
      </c>
      <c r="J5496" t="str">
        <f t="shared" si="257"/>
        <v>6-9</v>
      </c>
    </row>
    <row r="5497" spans="1:10">
      <c r="A5497" t="s">
        <v>410</v>
      </c>
      <c r="B5497" t="s">
        <v>1492</v>
      </c>
      <c r="C5497" s="7">
        <v>44182.3831712963</v>
      </c>
      <c r="D5497" t="str">
        <f>VLOOKUP(A5497,Sheet2!$B$2:$E$1001,3,0)</f>
        <v>GIF</v>
      </c>
      <c r="E5497" t="str">
        <f>VLOOKUP(A5497,Sheet2!$B$2:$E$1001,4,0)</f>
        <v>cooking</v>
      </c>
      <c r="F5497" t="str">
        <f>VLOOKUP(B5497,Sheet3!$B$2:$D$17,2,0)</f>
        <v>neutral</v>
      </c>
      <c r="G5497">
        <f>VLOOKUP(B5497,Sheet3!$B$2:$D$17,3,0)</f>
        <v>20</v>
      </c>
      <c r="H5497">
        <f t="shared" si="255"/>
        <v>12</v>
      </c>
      <c r="I5497">
        <f t="shared" si="256"/>
        <v>4</v>
      </c>
      <c r="J5497" t="str">
        <f t="shared" si="257"/>
        <v>9-12</v>
      </c>
    </row>
    <row r="5498" spans="1:10">
      <c r="A5498" t="s">
        <v>410</v>
      </c>
      <c r="B5498" t="s">
        <v>1502</v>
      </c>
      <c r="C5498" s="7">
        <v>44265.9087268518</v>
      </c>
      <c r="D5498" t="str">
        <f>VLOOKUP(A5498,Sheet2!$B$2:$E$1001,3,0)</f>
        <v>GIF</v>
      </c>
      <c r="E5498" t="str">
        <f>VLOOKUP(A5498,Sheet2!$B$2:$E$1001,4,0)</f>
        <v>cooking</v>
      </c>
      <c r="F5498" t="str">
        <f>VLOOKUP(B5498,Sheet3!$B$2:$D$17,2,0)</f>
        <v>negative</v>
      </c>
      <c r="G5498">
        <f>VLOOKUP(B5498,Sheet3!$B$2:$D$17,3,0)</f>
        <v>15</v>
      </c>
      <c r="H5498">
        <f t="shared" si="255"/>
        <v>3</v>
      </c>
      <c r="I5498">
        <f t="shared" si="256"/>
        <v>3</v>
      </c>
      <c r="J5498" t="str">
        <f t="shared" si="257"/>
        <v>21-24</v>
      </c>
    </row>
    <row r="5499" spans="1:10">
      <c r="A5499" t="s">
        <v>410</v>
      </c>
      <c r="B5499" t="s">
        <v>1498</v>
      </c>
      <c r="C5499" s="7">
        <v>44062.2829166667</v>
      </c>
      <c r="D5499" t="str">
        <f>VLOOKUP(A5499,Sheet2!$B$2:$E$1001,3,0)</f>
        <v>GIF</v>
      </c>
      <c r="E5499" t="str">
        <f>VLOOKUP(A5499,Sheet2!$B$2:$E$1001,4,0)</f>
        <v>cooking</v>
      </c>
      <c r="F5499" t="str">
        <f>VLOOKUP(B5499,Sheet3!$B$2:$D$17,2,0)</f>
        <v>positive</v>
      </c>
      <c r="G5499">
        <f>VLOOKUP(B5499,Sheet3!$B$2:$D$17,3,0)</f>
        <v>50</v>
      </c>
      <c r="H5499">
        <f t="shared" si="255"/>
        <v>8</v>
      </c>
      <c r="I5499">
        <f t="shared" si="256"/>
        <v>3</v>
      </c>
      <c r="J5499" t="str">
        <f t="shared" si="257"/>
        <v>6-9</v>
      </c>
    </row>
    <row r="5500" spans="1:10">
      <c r="A5500" t="s">
        <v>410</v>
      </c>
      <c r="B5500" t="s">
        <v>1498</v>
      </c>
      <c r="C5500" s="7">
        <v>44325.1503703704</v>
      </c>
      <c r="D5500" t="str">
        <f>VLOOKUP(A5500,Sheet2!$B$2:$E$1001,3,0)</f>
        <v>GIF</v>
      </c>
      <c r="E5500" t="str">
        <f>VLOOKUP(A5500,Sheet2!$B$2:$E$1001,4,0)</f>
        <v>cooking</v>
      </c>
      <c r="F5500" t="str">
        <f>VLOOKUP(B5500,Sheet3!$B$2:$D$17,2,0)</f>
        <v>positive</v>
      </c>
      <c r="G5500">
        <f>VLOOKUP(B5500,Sheet3!$B$2:$D$17,3,0)</f>
        <v>50</v>
      </c>
      <c r="H5500">
        <f t="shared" si="255"/>
        <v>5</v>
      </c>
      <c r="I5500">
        <f t="shared" si="256"/>
        <v>7</v>
      </c>
      <c r="J5500" t="str">
        <f t="shared" si="257"/>
        <v>3-6</v>
      </c>
    </row>
    <row r="5501" spans="1:10">
      <c r="A5501" t="s">
        <v>410</v>
      </c>
      <c r="B5501" t="s">
        <v>1488</v>
      </c>
      <c r="C5501" s="7">
        <v>44253.944224537</v>
      </c>
      <c r="D5501" t="str">
        <f>VLOOKUP(A5501,Sheet2!$B$2:$E$1001,3,0)</f>
        <v>GIF</v>
      </c>
      <c r="E5501" t="str">
        <f>VLOOKUP(A5501,Sheet2!$B$2:$E$1001,4,0)</f>
        <v>cooking</v>
      </c>
      <c r="F5501" t="str">
        <f>VLOOKUP(B5501,Sheet3!$B$2:$D$17,2,0)</f>
        <v>negative</v>
      </c>
      <c r="G5501">
        <f>VLOOKUP(B5501,Sheet3!$B$2:$D$17,3,0)</f>
        <v>0</v>
      </c>
      <c r="H5501">
        <f t="shared" si="255"/>
        <v>2</v>
      </c>
      <c r="I5501">
        <f t="shared" si="256"/>
        <v>5</v>
      </c>
      <c r="J5501" t="str">
        <f t="shared" si="257"/>
        <v>21-24</v>
      </c>
    </row>
    <row r="5502" spans="1:10">
      <c r="A5502" t="s">
        <v>410</v>
      </c>
      <c r="B5502" t="s">
        <v>1487</v>
      </c>
      <c r="C5502" s="7">
        <v>44138.6049652778</v>
      </c>
      <c r="D5502" t="str">
        <f>VLOOKUP(A5502,Sheet2!$B$2:$E$1001,3,0)</f>
        <v>GIF</v>
      </c>
      <c r="E5502" t="str">
        <f>VLOOKUP(A5502,Sheet2!$B$2:$E$1001,4,0)</f>
        <v>cooking</v>
      </c>
      <c r="F5502" t="str">
        <f>VLOOKUP(B5502,Sheet3!$B$2:$D$17,2,0)</f>
        <v>positive</v>
      </c>
      <c r="G5502">
        <f>VLOOKUP(B5502,Sheet3!$B$2:$D$17,3,0)</f>
        <v>70</v>
      </c>
      <c r="H5502">
        <f t="shared" si="255"/>
        <v>11</v>
      </c>
      <c r="I5502">
        <f t="shared" si="256"/>
        <v>2</v>
      </c>
      <c r="J5502" t="str">
        <f t="shared" si="257"/>
        <v>12-15</v>
      </c>
    </row>
    <row r="5503" customFormat="1" spans="1:10">
      <c r="A5503" t="s">
        <v>410</v>
      </c>
      <c r="B5503" t="s">
        <v>1499</v>
      </c>
      <c r="C5503" s="7">
        <v>44028.3539699074</v>
      </c>
      <c r="D5503" t="str">
        <f>VLOOKUP(A5503,Sheet2!$B$2:$E$1001,3,0)</f>
        <v>GIF</v>
      </c>
      <c r="E5503" t="str">
        <f>VLOOKUP(A5503,Sheet2!$B$2:$E$1001,4,0)</f>
        <v>cooking</v>
      </c>
      <c r="F5503" t="str">
        <f>VLOOKUP(B5503,Sheet3!$B$2:$D$17,2,0)</f>
        <v>negative</v>
      </c>
      <c r="G5503">
        <f>VLOOKUP(B5503,Sheet3!$B$2:$D$17,3,0)</f>
        <v>10</v>
      </c>
      <c r="H5503">
        <f t="shared" si="255"/>
        <v>7</v>
      </c>
      <c r="I5503">
        <f t="shared" si="256"/>
        <v>4</v>
      </c>
      <c r="J5503" t="str">
        <f t="shared" si="257"/>
        <v>6-9</v>
      </c>
    </row>
    <row r="5504" spans="1:10">
      <c r="A5504" t="s">
        <v>410</v>
      </c>
      <c r="B5504" t="s">
        <v>1500</v>
      </c>
      <c r="C5504" s="7">
        <v>44037.3377546296</v>
      </c>
      <c r="D5504" t="str">
        <f>VLOOKUP(A5504,Sheet2!$B$2:$E$1001,3,0)</f>
        <v>GIF</v>
      </c>
      <c r="E5504" t="str">
        <f>VLOOKUP(A5504,Sheet2!$B$2:$E$1001,4,0)</f>
        <v>cooking</v>
      </c>
      <c r="F5504" t="str">
        <f>VLOOKUP(B5504,Sheet3!$B$2:$D$17,2,0)</f>
        <v>positive</v>
      </c>
      <c r="G5504">
        <f>VLOOKUP(B5504,Sheet3!$B$2:$D$17,3,0)</f>
        <v>45</v>
      </c>
      <c r="H5504">
        <f t="shared" si="255"/>
        <v>7</v>
      </c>
      <c r="I5504">
        <f t="shared" si="256"/>
        <v>6</v>
      </c>
      <c r="J5504" t="str">
        <f t="shared" si="257"/>
        <v>6-9</v>
      </c>
    </row>
    <row r="5505" spans="1:10">
      <c r="A5505" t="s">
        <v>410</v>
      </c>
      <c r="B5505" t="s">
        <v>1502</v>
      </c>
      <c r="C5505" s="7">
        <v>44217.2435300926</v>
      </c>
      <c r="D5505" t="str">
        <f>VLOOKUP(A5505,Sheet2!$B$2:$E$1001,3,0)</f>
        <v>GIF</v>
      </c>
      <c r="E5505" t="str">
        <f>VLOOKUP(A5505,Sheet2!$B$2:$E$1001,4,0)</f>
        <v>cooking</v>
      </c>
      <c r="F5505" t="str">
        <f>VLOOKUP(B5505,Sheet3!$B$2:$D$17,2,0)</f>
        <v>negative</v>
      </c>
      <c r="G5505">
        <f>VLOOKUP(B5505,Sheet3!$B$2:$D$17,3,0)</f>
        <v>15</v>
      </c>
      <c r="H5505">
        <f t="shared" si="255"/>
        <v>1</v>
      </c>
      <c r="I5505">
        <f t="shared" si="256"/>
        <v>4</v>
      </c>
      <c r="J5505" t="str">
        <f t="shared" si="257"/>
        <v>3-6</v>
      </c>
    </row>
    <row r="5506" spans="1:10">
      <c r="A5506" t="s">
        <v>410</v>
      </c>
      <c r="B5506" t="s">
        <v>1485</v>
      </c>
      <c r="C5506" s="7">
        <v>44217.4094907407</v>
      </c>
      <c r="D5506" t="str">
        <f>VLOOKUP(A5506,Sheet2!$B$2:$E$1001,3,0)</f>
        <v>GIF</v>
      </c>
      <c r="E5506" t="str">
        <f>VLOOKUP(A5506,Sheet2!$B$2:$E$1001,4,0)</f>
        <v>cooking</v>
      </c>
      <c r="F5506" t="str">
        <f>VLOOKUP(B5506,Sheet3!$B$2:$D$17,2,0)</f>
        <v>positive</v>
      </c>
      <c r="G5506">
        <f>VLOOKUP(B5506,Sheet3!$B$2:$D$17,3,0)</f>
        <v>60</v>
      </c>
      <c r="H5506">
        <f t="shared" si="255"/>
        <v>1</v>
      </c>
      <c r="I5506">
        <f t="shared" si="256"/>
        <v>4</v>
      </c>
      <c r="J5506" t="str">
        <f t="shared" si="257"/>
        <v>9-12</v>
      </c>
    </row>
    <row r="5507" spans="1:10">
      <c r="A5507" t="s">
        <v>410</v>
      </c>
      <c r="B5507" t="s">
        <v>1497</v>
      </c>
      <c r="C5507" s="7">
        <v>44208.9101851852</v>
      </c>
      <c r="D5507" t="str">
        <f>VLOOKUP(A5507,Sheet2!$B$2:$E$1001,3,0)</f>
        <v>GIF</v>
      </c>
      <c r="E5507" t="str">
        <f>VLOOKUP(A5507,Sheet2!$B$2:$E$1001,4,0)</f>
        <v>cooking</v>
      </c>
      <c r="F5507" t="str">
        <f>VLOOKUP(B5507,Sheet3!$B$2:$D$17,2,0)</f>
        <v>positive</v>
      </c>
      <c r="G5507">
        <f>VLOOKUP(B5507,Sheet3!$B$2:$D$17,3,0)</f>
        <v>72</v>
      </c>
      <c r="H5507">
        <f t="shared" ref="H5507:H5570" si="258">MONTH(C5507)</f>
        <v>1</v>
      </c>
      <c r="I5507">
        <f t="shared" ref="I5507:I5570" si="259">WEEKDAY(C5507,2)</f>
        <v>2</v>
      </c>
      <c r="J5507" t="str">
        <f t="shared" ref="J5507:J5570" si="260">TEXT(INT(HOUR(C5507)/3)*3,"0")&amp;"-"&amp;TEXT(INT(HOUR(C5507)/3)*3+3,"0")</f>
        <v>21-24</v>
      </c>
    </row>
    <row r="5508" spans="1:10">
      <c r="A5508" t="s">
        <v>410</v>
      </c>
      <c r="B5508" t="s">
        <v>1498</v>
      </c>
      <c r="C5508" s="7">
        <v>44003.8650115741</v>
      </c>
      <c r="D5508" t="str">
        <f>VLOOKUP(A5508,Sheet2!$B$2:$E$1001,3,0)</f>
        <v>GIF</v>
      </c>
      <c r="E5508" t="str">
        <f>VLOOKUP(A5508,Sheet2!$B$2:$E$1001,4,0)</f>
        <v>cooking</v>
      </c>
      <c r="F5508" t="str">
        <f>VLOOKUP(B5508,Sheet3!$B$2:$D$17,2,0)</f>
        <v>positive</v>
      </c>
      <c r="G5508">
        <f>VLOOKUP(B5508,Sheet3!$B$2:$D$17,3,0)</f>
        <v>50</v>
      </c>
      <c r="H5508">
        <f t="shared" si="258"/>
        <v>6</v>
      </c>
      <c r="I5508">
        <f t="shared" si="259"/>
        <v>7</v>
      </c>
      <c r="J5508" t="str">
        <f t="shared" si="260"/>
        <v>18-21</v>
      </c>
    </row>
    <row r="5509" spans="1:10">
      <c r="A5509" t="s">
        <v>412</v>
      </c>
      <c r="B5509" t="s">
        <v>1502</v>
      </c>
      <c r="C5509" s="7">
        <v>44225.1464583333</v>
      </c>
      <c r="D5509" t="str">
        <f>VLOOKUP(A5509,Sheet2!$B$2:$E$1001,3,0)</f>
        <v>audio</v>
      </c>
      <c r="E5509" t="str">
        <f>VLOOKUP(A5509,Sheet2!$B$2:$E$1001,4,0)</f>
        <v>soccer</v>
      </c>
      <c r="F5509" t="str">
        <f>VLOOKUP(B5509,Sheet3!$B$2:$D$17,2,0)</f>
        <v>negative</v>
      </c>
      <c r="G5509">
        <f>VLOOKUP(B5509,Sheet3!$B$2:$D$17,3,0)</f>
        <v>15</v>
      </c>
      <c r="H5509">
        <f t="shared" si="258"/>
        <v>1</v>
      </c>
      <c r="I5509">
        <f t="shared" si="259"/>
        <v>5</v>
      </c>
      <c r="J5509" t="str">
        <f t="shared" si="260"/>
        <v>3-6</v>
      </c>
    </row>
    <row r="5510" spans="1:10">
      <c r="A5510" t="s">
        <v>412</v>
      </c>
      <c r="B5510" t="s">
        <v>1501</v>
      </c>
      <c r="C5510" s="7">
        <v>44323.6625462963</v>
      </c>
      <c r="D5510" t="str">
        <f>VLOOKUP(A5510,Sheet2!$B$2:$E$1001,3,0)</f>
        <v>audio</v>
      </c>
      <c r="E5510" t="str">
        <f>VLOOKUP(A5510,Sheet2!$B$2:$E$1001,4,0)</f>
        <v>soccer</v>
      </c>
      <c r="F5510" t="str">
        <f>VLOOKUP(B5510,Sheet3!$B$2:$D$17,2,0)</f>
        <v>neutral</v>
      </c>
      <c r="G5510">
        <f>VLOOKUP(B5510,Sheet3!$B$2:$D$17,3,0)</f>
        <v>35</v>
      </c>
      <c r="H5510">
        <f t="shared" si="258"/>
        <v>5</v>
      </c>
      <c r="I5510">
        <f t="shared" si="259"/>
        <v>5</v>
      </c>
      <c r="J5510" t="str">
        <f t="shared" si="260"/>
        <v>15-18</v>
      </c>
    </row>
    <row r="5511" spans="1:10">
      <c r="A5511" t="s">
        <v>412</v>
      </c>
      <c r="B5511" t="s">
        <v>1485</v>
      </c>
      <c r="C5511" s="7">
        <v>44068.7763773148</v>
      </c>
      <c r="D5511" t="str">
        <f>VLOOKUP(A5511,Sheet2!$B$2:$E$1001,3,0)</f>
        <v>audio</v>
      </c>
      <c r="E5511" t="str">
        <f>VLOOKUP(A5511,Sheet2!$B$2:$E$1001,4,0)</f>
        <v>soccer</v>
      </c>
      <c r="F5511" t="str">
        <f>VLOOKUP(B5511,Sheet3!$B$2:$D$17,2,0)</f>
        <v>positive</v>
      </c>
      <c r="G5511">
        <f>VLOOKUP(B5511,Sheet3!$B$2:$D$17,3,0)</f>
        <v>60</v>
      </c>
      <c r="H5511">
        <f t="shared" si="258"/>
        <v>8</v>
      </c>
      <c r="I5511">
        <f t="shared" si="259"/>
        <v>2</v>
      </c>
      <c r="J5511" t="str">
        <f t="shared" si="260"/>
        <v>18-21</v>
      </c>
    </row>
    <row r="5512" spans="1:10">
      <c r="A5512" t="s">
        <v>412</v>
      </c>
      <c r="B5512" t="s">
        <v>1494</v>
      </c>
      <c r="C5512" s="7">
        <v>44080.2765740741</v>
      </c>
      <c r="D5512" t="str">
        <f>VLOOKUP(A5512,Sheet2!$B$2:$E$1001,3,0)</f>
        <v>audio</v>
      </c>
      <c r="E5512" t="str">
        <f>VLOOKUP(A5512,Sheet2!$B$2:$E$1001,4,0)</f>
        <v>soccer</v>
      </c>
      <c r="F5512" t="str">
        <f>VLOOKUP(B5512,Sheet3!$B$2:$D$17,2,0)</f>
        <v>positive</v>
      </c>
      <c r="G5512">
        <f>VLOOKUP(B5512,Sheet3!$B$2:$D$17,3,0)</f>
        <v>65</v>
      </c>
      <c r="H5512">
        <f t="shared" si="258"/>
        <v>9</v>
      </c>
      <c r="I5512">
        <f t="shared" si="259"/>
        <v>7</v>
      </c>
      <c r="J5512" t="str">
        <f t="shared" si="260"/>
        <v>6-9</v>
      </c>
    </row>
    <row r="5513" spans="1:10">
      <c r="A5513" t="s">
        <v>412</v>
      </c>
      <c r="B5513" t="s">
        <v>1495</v>
      </c>
      <c r="C5513" s="7">
        <v>44078.0289236111</v>
      </c>
      <c r="D5513" t="str">
        <f>VLOOKUP(A5513,Sheet2!$B$2:$E$1001,3,0)</f>
        <v>audio</v>
      </c>
      <c r="E5513" t="str">
        <f>VLOOKUP(A5513,Sheet2!$B$2:$E$1001,4,0)</f>
        <v>soccer</v>
      </c>
      <c r="F5513" t="str">
        <f>VLOOKUP(B5513,Sheet3!$B$2:$D$17,2,0)</f>
        <v>positive</v>
      </c>
      <c r="G5513">
        <f>VLOOKUP(B5513,Sheet3!$B$2:$D$17,3,0)</f>
        <v>75</v>
      </c>
      <c r="H5513">
        <f t="shared" si="258"/>
        <v>9</v>
      </c>
      <c r="I5513">
        <f t="shared" si="259"/>
        <v>5</v>
      </c>
      <c r="J5513" t="str">
        <f t="shared" si="260"/>
        <v>0-3</v>
      </c>
    </row>
    <row r="5514" spans="1:10">
      <c r="A5514" t="s">
        <v>412</v>
      </c>
      <c r="B5514" t="s">
        <v>1501</v>
      </c>
      <c r="C5514" s="7">
        <v>44245.335</v>
      </c>
      <c r="D5514" t="str">
        <f>VLOOKUP(A5514,Sheet2!$B$2:$E$1001,3,0)</f>
        <v>audio</v>
      </c>
      <c r="E5514" t="str">
        <f>VLOOKUP(A5514,Sheet2!$B$2:$E$1001,4,0)</f>
        <v>soccer</v>
      </c>
      <c r="F5514" t="str">
        <f>VLOOKUP(B5514,Sheet3!$B$2:$D$17,2,0)</f>
        <v>neutral</v>
      </c>
      <c r="G5514">
        <f>VLOOKUP(B5514,Sheet3!$B$2:$D$17,3,0)</f>
        <v>35</v>
      </c>
      <c r="H5514">
        <f t="shared" si="258"/>
        <v>2</v>
      </c>
      <c r="I5514">
        <f t="shared" si="259"/>
        <v>4</v>
      </c>
      <c r="J5514" t="str">
        <f t="shared" si="260"/>
        <v>6-9</v>
      </c>
    </row>
    <row r="5515" spans="1:10">
      <c r="A5515" t="s">
        <v>414</v>
      </c>
      <c r="B5515" t="s">
        <v>1498</v>
      </c>
      <c r="C5515" s="7">
        <v>44116.2365162037</v>
      </c>
      <c r="D5515" t="str">
        <f>VLOOKUP(A5515,Sheet2!$B$2:$E$1001,3,0)</f>
        <v>GIF</v>
      </c>
      <c r="E5515" t="str">
        <f>VLOOKUP(A5515,Sheet2!$B$2:$E$1001,4,0)</f>
        <v>food</v>
      </c>
      <c r="F5515" t="str">
        <f>VLOOKUP(B5515,Sheet3!$B$2:$D$17,2,0)</f>
        <v>positive</v>
      </c>
      <c r="G5515">
        <f>VLOOKUP(B5515,Sheet3!$B$2:$D$17,3,0)</f>
        <v>50</v>
      </c>
      <c r="H5515">
        <f t="shared" si="258"/>
        <v>10</v>
      </c>
      <c r="I5515">
        <f t="shared" si="259"/>
        <v>1</v>
      </c>
      <c r="J5515" t="str">
        <f t="shared" si="260"/>
        <v>3-6</v>
      </c>
    </row>
    <row r="5516" spans="1:10">
      <c r="A5516" t="s">
        <v>414</v>
      </c>
      <c r="B5516" t="s">
        <v>1501</v>
      </c>
      <c r="C5516" s="7">
        <v>44217.8672337963</v>
      </c>
      <c r="D5516" t="str">
        <f>VLOOKUP(A5516,Sheet2!$B$2:$E$1001,3,0)</f>
        <v>GIF</v>
      </c>
      <c r="E5516" t="str">
        <f>VLOOKUP(A5516,Sheet2!$B$2:$E$1001,4,0)</f>
        <v>food</v>
      </c>
      <c r="F5516" t="str">
        <f>VLOOKUP(B5516,Sheet3!$B$2:$D$17,2,0)</f>
        <v>neutral</v>
      </c>
      <c r="G5516">
        <f>VLOOKUP(B5516,Sheet3!$B$2:$D$17,3,0)</f>
        <v>35</v>
      </c>
      <c r="H5516">
        <f t="shared" si="258"/>
        <v>1</v>
      </c>
      <c r="I5516">
        <f t="shared" si="259"/>
        <v>4</v>
      </c>
      <c r="J5516" t="str">
        <f t="shared" si="260"/>
        <v>18-21</v>
      </c>
    </row>
    <row r="5517" spans="1:10">
      <c r="A5517" t="s">
        <v>414</v>
      </c>
      <c r="B5517" t="s">
        <v>1503</v>
      </c>
      <c r="C5517" s="7">
        <v>44231.689525463</v>
      </c>
      <c r="D5517" t="str">
        <f>VLOOKUP(A5517,Sheet2!$B$2:$E$1001,3,0)</f>
        <v>GIF</v>
      </c>
      <c r="E5517" t="str">
        <f>VLOOKUP(A5517,Sheet2!$B$2:$E$1001,4,0)</f>
        <v>food</v>
      </c>
      <c r="F5517" t="str">
        <f>VLOOKUP(B5517,Sheet3!$B$2:$D$17,2,0)</f>
        <v>negative</v>
      </c>
      <c r="G5517">
        <f>VLOOKUP(B5517,Sheet3!$B$2:$D$17,3,0)</f>
        <v>12</v>
      </c>
      <c r="H5517">
        <f t="shared" si="258"/>
        <v>2</v>
      </c>
      <c r="I5517">
        <f t="shared" si="259"/>
        <v>4</v>
      </c>
      <c r="J5517" t="str">
        <f t="shared" si="260"/>
        <v>15-18</v>
      </c>
    </row>
    <row r="5518" spans="1:10">
      <c r="A5518" t="s">
        <v>414</v>
      </c>
      <c r="B5518" t="s">
        <v>1487</v>
      </c>
      <c r="C5518" s="7">
        <v>44276.9537384259</v>
      </c>
      <c r="D5518" t="str">
        <f>VLOOKUP(A5518,Sheet2!$B$2:$E$1001,3,0)</f>
        <v>GIF</v>
      </c>
      <c r="E5518" t="str">
        <f>VLOOKUP(A5518,Sheet2!$B$2:$E$1001,4,0)</f>
        <v>food</v>
      </c>
      <c r="F5518" t="str">
        <f>VLOOKUP(B5518,Sheet3!$B$2:$D$17,2,0)</f>
        <v>positive</v>
      </c>
      <c r="G5518">
        <f>VLOOKUP(B5518,Sheet3!$B$2:$D$17,3,0)</f>
        <v>70</v>
      </c>
      <c r="H5518">
        <f t="shared" si="258"/>
        <v>3</v>
      </c>
      <c r="I5518">
        <f t="shared" si="259"/>
        <v>7</v>
      </c>
      <c r="J5518" t="str">
        <f t="shared" si="260"/>
        <v>21-24</v>
      </c>
    </row>
    <row r="5519" spans="1:10">
      <c r="A5519" t="s">
        <v>418</v>
      </c>
      <c r="B5519" t="s">
        <v>1485</v>
      </c>
      <c r="C5519" s="7">
        <v>44088.9113425926</v>
      </c>
      <c r="D5519" t="str">
        <f>VLOOKUP(A5519,Sheet2!$B$2:$E$1001,3,0)</f>
        <v>audio</v>
      </c>
      <c r="E5519" t="str">
        <f>VLOOKUP(A5519,Sheet2!$B$2:$E$1001,4,0)</f>
        <v>animals</v>
      </c>
      <c r="F5519" t="str">
        <f>VLOOKUP(B5519,Sheet3!$B$2:$D$17,2,0)</f>
        <v>positive</v>
      </c>
      <c r="G5519">
        <f>VLOOKUP(B5519,Sheet3!$B$2:$D$17,3,0)</f>
        <v>60</v>
      </c>
      <c r="H5519">
        <f t="shared" si="258"/>
        <v>9</v>
      </c>
      <c r="I5519">
        <f t="shared" si="259"/>
        <v>1</v>
      </c>
      <c r="J5519" t="str">
        <f t="shared" si="260"/>
        <v>21-24</v>
      </c>
    </row>
    <row r="5520" spans="1:10">
      <c r="A5520" t="s">
        <v>418</v>
      </c>
      <c r="B5520" t="s">
        <v>1500</v>
      </c>
      <c r="C5520" s="7">
        <v>44163.2778356482</v>
      </c>
      <c r="D5520" t="str">
        <f>VLOOKUP(A5520,Sheet2!$B$2:$E$1001,3,0)</f>
        <v>audio</v>
      </c>
      <c r="E5520" t="str">
        <f>VLOOKUP(A5520,Sheet2!$B$2:$E$1001,4,0)</f>
        <v>animals</v>
      </c>
      <c r="F5520" t="str">
        <f>VLOOKUP(B5520,Sheet3!$B$2:$D$17,2,0)</f>
        <v>positive</v>
      </c>
      <c r="G5520">
        <f>VLOOKUP(B5520,Sheet3!$B$2:$D$17,3,0)</f>
        <v>45</v>
      </c>
      <c r="H5520">
        <f t="shared" si="258"/>
        <v>11</v>
      </c>
      <c r="I5520">
        <f t="shared" si="259"/>
        <v>6</v>
      </c>
      <c r="J5520" t="str">
        <f t="shared" si="260"/>
        <v>6-9</v>
      </c>
    </row>
    <row r="5521" spans="1:10">
      <c r="A5521" t="s">
        <v>418</v>
      </c>
      <c r="B5521" t="s">
        <v>1503</v>
      </c>
      <c r="C5521" s="7">
        <v>44158.6909606481</v>
      </c>
      <c r="D5521" t="str">
        <f>VLOOKUP(A5521,Sheet2!$B$2:$E$1001,3,0)</f>
        <v>audio</v>
      </c>
      <c r="E5521" t="str">
        <f>VLOOKUP(A5521,Sheet2!$B$2:$E$1001,4,0)</f>
        <v>animals</v>
      </c>
      <c r="F5521" t="str">
        <f>VLOOKUP(B5521,Sheet3!$B$2:$D$17,2,0)</f>
        <v>negative</v>
      </c>
      <c r="G5521">
        <f>VLOOKUP(B5521,Sheet3!$B$2:$D$17,3,0)</f>
        <v>12</v>
      </c>
      <c r="H5521">
        <f t="shared" si="258"/>
        <v>11</v>
      </c>
      <c r="I5521">
        <f t="shared" si="259"/>
        <v>1</v>
      </c>
      <c r="J5521" t="str">
        <f t="shared" si="260"/>
        <v>15-18</v>
      </c>
    </row>
    <row r="5522" spans="1:10">
      <c r="A5522" t="s">
        <v>418</v>
      </c>
      <c r="B5522" t="s">
        <v>1497</v>
      </c>
      <c r="C5522" s="7">
        <v>44155.9810532407</v>
      </c>
      <c r="D5522" t="str">
        <f>VLOOKUP(A5522,Sheet2!$B$2:$E$1001,3,0)</f>
        <v>audio</v>
      </c>
      <c r="E5522" t="str">
        <f>VLOOKUP(A5522,Sheet2!$B$2:$E$1001,4,0)</f>
        <v>animals</v>
      </c>
      <c r="F5522" t="str">
        <f>VLOOKUP(B5522,Sheet3!$B$2:$D$17,2,0)</f>
        <v>positive</v>
      </c>
      <c r="G5522">
        <f>VLOOKUP(B5522,Sheet3!$B$2:$D$17,3,0)</f>
        <v>72</v>
      </c>
      <c r="H5522">
        <f t="shared" si="258"/>
        <v>11</v>
      </c>
      <c r="I5522">
        <f t="shared" si="259"/>
        <v>5</v>
      </c>
      <c r="J5522" t="str">
        <f t="shared" si="260"/>
        <v>21-24</v>
      </c>
    </row>
    <row r="5523" spans="1:10">
      <c r="A5523" t="s">
        <v>418</v>
      </c>
      <c r="B5523" t="s">
        <v>1501</v>
      </c>
      <c r="C5523" s="7">
        <v>44158.2761342593</v>
      </c>
      <c r="D5523" t="str">
        <f>VLOOKUP(A5523,Sheet2!$B$2:$E$1001,3,0)</f>
        <v>audio</v>
      </c>
      <c r="E5523" t="str">
        <f>VLOOKUP(A5523,Sheet2!$B$2:$E$1001,4,0)</f>
        <v>animals</v>
      </c>
      <c r="F5523" t="str">
        <f>VLOOKUP(B5523,Sheet3!$B$2:$D$17,2,0)</f>
        <v>neutral</v>
      </c>
      <c r="G5523">
        <f>VLOOKUP(B5523,Sheet3!$B$2:$D$17,3,0)</f>
        <v>35</v>
      </c>
      <c r="H5523">
        <f t="shared" si="258"/>
        <v>11</v>
      </c>
      <c r="I5523">
        <f t="shared" si="259"/>
        <v>1</v>
      </c>
      <c r="J5523" t="str">
        <f t="shared" si="260"/>
        <v>6-9</v>
      </c>
    </row>
    <row r="5524" spans="1:10">
      <c r="A5524" t="s">
        <v>418</v>
      </c>
      <c r="B5524" t="s">
        <v>1485</v>
      </c>
      <c r="C5524" s="7">
        <v>44007.9311342593</v>
      </c>
      <c r="D5524" t="str">
        <f>VLOOKUP(A5524,Sheet2!$B$2:$E$1001,3,0)</f>
        <v>audio</v>
      </c>
      <c r="E5524" t="str">
        <f>VLOOKUP(A5524,Sheet2!$B$2:$E$1001,4,0)</f>
        <v>animals</v>
      </c>
      <c r="F5524" t="str">
        <f>VLOOKUP(B5524,Sheet3!$B$2:$D$17,2,0)</f>
        <v>positive</v>
      </c>
      <c r="G5524">
        <f>VLOOKUP(B5524,Sheet3!$B$2:$D$17,3,0)</f>
        <v>60</v>
      </c>
      <c r="H5524">
        <f t="shared" si="258"/>
        <v>6</v>
      </c>
      <c r="I5524">
        <f t="shared" si="259"/>
        <v>4</v>
      </c>
      <c r="J5524" t="str">
        <f t="shared" si="260"/>
        <v>21-24</v>
      </c>
    </row>
    <row r="5525" spans="1:10">
      <c r="A5525" t="s">
        <v>418</v>
      </c>
      <c r="B5525" t="s">
        <v>1496</v>
      </c>
      <c r="C5525" s="7">
        <v>44143.2835069444</v>
      </c>
      <c r="D5525" t="str">
        <f>VLOOKUP(A5525,Sheet2!$B$2:$E$1001,3,0)</f>
        <v>audio</v>
      </c>
      <c r="E5525" t="str">
        <f>VLOOKUP(A5525,Sheet2!$B$2:$E$1001,4,0)</f>
        <v>animals</v>
      </c>
      <c r="F5525" t="str">
        <f>VLOOKUP(B5525,Sheet3!$B$2:$D$17,2,0)</f>
        <v>positive</v>
      </c>
      <c r="G5525">
        <f>VLOOKUP(B5525,Sheet3!$B$2:$D$17,3,0)</f>
        <v>70</v>
      </c>
      <c r="H5525">
        <f t="shared" si="258"/>
        <v>11</v>
      </c>
      <c r="I5525">
        <f t="shared" si="259"/>
        <v>7</v>
      </c>
      <c r="J5525" t="str">
        <f t="shared" si="260"/>
        <v>6-9</v>
      </c>
    </row>
    <row r="5526" spans="1:10">
      <c r="A5526" t="s">
        <v>418</v>
      </c>
      <c r="B5526" t="s">
        <v>1485</v>
      </c>
      <c r="C5526" s="7">
        <v>44202.7160532407</v>
      </c>
      <c r="D5526" t="str">
        <f>VLOOKUP(A5526,Sheet2!$B$2:$E$1001,3,0)</f>
        <v>audio</v>
      </c>
      <c r="E5526" t="str">
        <f>VLOOKUP(A5526,Sheet2!$B$2:$E$1001,4,0)</f>
        <v>animals</v>
      </c>
      <c r="F5526" t="str">
        <f>VLOOKUP(B5526,Sheet3!$B$2:$D$17,2,0)</f>
        <v>positive</v>
      </c>
      <c r="G5526">
        <f>VLOOKUP(B5526,Sheet3!$B$2:$D$17,3,0)</f>
        <v>60</v>
      </c>
      <c r="H5526">
        <f t="shared" si="258"/>
        <v>1</v>
      </c>
      <c r="I5526">
        <f t="shared" si="259"/>
        <v>3</v>
      </c>
      <c r="J5526" t="str">
        <f t="shared" si="260"/>
        <v>15-18</v>
      </c>
    </row>
    <row r="5527" spans="1:10">
      <c r="A5527" t="s">
        <v>418</v>
      </c>
      <c r="B5527" t="s">
        <v>1485</v>
      </c>
      <c r="C5527" s="7">
        <v>44102.2429050926</v>
      </c>
      <c r="D5527" t="str">
        <f>VLOOKUP(A5527,Sheet2!$B$2:$E$1001,3,0)</f>
        <v>audio</v>
      </c>
      <c r="E5527" t="str">
        <f>VLOOKUP(A5527,Sheet2!$B$2:$E$1001,4,0)</f>
        <v>animals</v>
      </c>
      <c r="F5527" t="str">
        <f>VLOOKUP(B5527,Sheet3!$B$2:$D$17,2,0)</f>
        <v>positive</v>
      </c>
      <c r="G5527">
        <f>VLOOKUP(B5527,Sheet3!$B$2:$D$17,3,0)</f>
        <v>60</v>
      </c>
      <c r="H5527">
        <f t="shared" si="258"/>
        <v>9</v>
      </c>
      <c r="I5527">
        <f t="shared" si="259"/>
        <v>1</v>
      </c>
      <c r="J5527" t="str">
        <f t="shared" si="260"/>
        <v>3-6</v>
      </c>
    </row>
    <row r="5528" customFormat="1" spans="1:10">
      <c r="A5528" t="s">
        <v>418</v>
      </c>
      <c r="B5528" t="s">
        <v>1495</v>
      </c>
      <c r="C5528" s="7">
        <v>44062.6518518518</v>
      </c>
      <c r="D5528" t="str">
        <f>VLOOKUP(A5528,Sheet2!$B$2:$E$1001,3,0)</f>
        <v>audio</v>
      </c>
      <c r="E5528" t="str">
        <f>VLOOKUP(A5528,Sheet2!$B$2:$E$1001,4,0)</f>
        <v>animals</v>
      </c>
      <c r="F5528" t="str">
        <f>VLOOKUP(B5528,Sheet3!$B$2:$D$17,2,0)</f>
        <v>positive</v>
      </c>
      <c r="G5528">
        <f>VLOOKUP(B5528,Sheet3!$B$2:$D$17,3,0)</f>
        <v>75</v>
      </c>
      <c r="H5528">
        <f t="shared" si="258"/>
        <v>8</v>
      </c>
      <c r="I5528">
        <f t="shared" si="259"/>
        <v>3</v>
      </c>
      <c r="J5528" t="str">
        <f t="shared" si="260"/>
        <v>15-18</v>
      </c>
    </row>
    <row r="5529" spans="1:10">
      <c r="A5529" t="s">
        <v>418</v>
      </c>
      <c r="B5529" t="s">
        <v>1490</v>
      </c>
      <c r="C5529" s="7">
        <v>44237.8781134259</v>
      </c>
      <c r="D5529" t="str">
        <f>VLOOKUP(A5529,Sheet2!$B$2:$E$1001,3,0)</f>
        <v>audio</v>
      </c>
      <c r="E5529" t="str">
        <f>VLOOKUP(A5529,Sheet2!$B$2:$E$1001,4,0)</f>
        <v>animals</v>
      </c>
      <c r="F5529" t="str">
        <f>VLOOKUP(B5529,Sheet3!$B$2:$D$17,2,0)</f>
        <v>negative</v>
      </c>
      <c r="G5529">
        <f>VLOOKUP(B5529,Sheet3!$B$2:$D$17,3,0)</f>
        <v>5</v>
      </c>
      <c r="H5529">
        <f t="shared" si="258"/>
        <v>2</v>
      </c>
      <c r="I5529">
        <f t="shared" si="259"/>
        <v>3</v>
      </c>
      <c r="J5529" t="str">
        <f t="shared" si="260"/>
        <v>21-24</v>
      </c>
    </row>
    <row r="5530" spans="1:10">
      <c r="A5530" t="s">
        <v>418</v>
      </c>
      <c r="B5530" t="s">
        <v>1499</v>
      </c>
      <c r="C5530" s="7">
        <v>44000.6073842593</v>
      </c>
      <c r="D5530" t="str">
        <f>VLOOKUP(A5530,Sheet2!$B$2:$E$1001,3,0)</f>
        <v>audio</v>
      </c>
      <c r="E5530" t="str">
        <f>VLOOKUP(A5530,Sheet2!$B$2:$E$1001,4,0)</f>
        <v>animals</v>
      </c>
      <c r="F5530" t="str">
        <f>VLOOKUP(B5530,Sheet3!$B$2:$D$17,2,0)</f>
        <v>negative</v>
      </c>
      <c r="G5530">
        <f>VLOOKUP(B5530,Sheet3!$B$2:$D$17,3,0)</f>
        <v>10</v>
      </c>
      <c r="H5530">
        <f t="shared" si="258"/>
        <v>6</v>
      </c>
      <c r="I5530">
        <f t="shared" si="259"/>
        <v>4</v>
      </c>
      <c r="J5530" t="str">
        <f t="shared" si="260"/>
        <v>12-15</v>
      </c>
    </row>
    <row r="5531" spans="1:10">
      <c r="A5531" t="s">
        <v>418</v>
      </c>
      <c r="B5531" t="s">
        <v>1495</v>
      </c>
      <c r="C5531" s="7">
        <v>44150.0310416667</v>
      </c>
      <c r="D5531" t="str">
        <f>VLOOKUP(A5531,Sheet2!$B$2:$E$1001,3,0)</f>
        <v>audio</v>
      </c>
      <c r="E5531" t="str">
        <f>VLOOKUP(A5531,Sheet2!$B$2:$E$1001,4,0)</f>
        <v>animals</v>
      </c>
      <c r="F5531" t="str">
        <f>VLOOKUP(B5531,Sheet3!$B$2:$D$17,2,0)</f>
        <v>positive</v>
      </c>
      <c r="G5531">
        <f>VLOOKUP(B5531,Sheet3!$B$2:$D$17,3,0)</f>
        <v>75</v>
      </c>
      <c r="H5531">
        <f t="shared" si="258"/>
        <v>11</v>
      </c>
      <c r="I5531">
        <f t="shared" si="259"/>
        <v>7</v>
      </c>
      <c r="J5531" t="str">
        <f t="shared" si="260"/>
        <v>0-3</v>
      </c>
    </row>
    <row r="5532" spans="1:10">
      <c r="A5532" t="s">
        <v>418</v>
      </c>
      <c r="B5532" t="s">
        <v>1490</v>
      </c>
      <c r="C5532" s="7">
        <v>44173.4449305556</v>
      </c>
      <c r="D5532" t="str">
        <f>VLOOKUP(A5532,Sheet2!$B$2:$E$1001,3,0)</f>
        <v>audio</v>
      </c>
      <c r="E5532" t="str">
        <f>VLOOKUP(A5532,Sheet2!$B$2:$E$1001,4,0)</f>
        <v>animals</v>
      </c>
      <c r="F5532" t="str">
        <f>VLOOKUP(B5532,Sheet3!$B$2:$D$17,2,0)</f>
        <v>negative</v>
      </c>
      <c r="G5532">
        <f>VLOOKUP(B5532,Sheet3!$B$2:$D$17,3,0)</f>
        <v>5</v>
      </c>
      <c r="H5532">
        <f t="shared" si="258"/>
        <v>12</v>
      </c>
      <c r="I5532">
        <f t="shared" si="259"/>
        <v>2</v>
      </c>
      <c r="J5532" t="str">
        <f t="shared" si="260"/>
        <v>9-12</v>
      </c>
    </row>
    <row r="5533" spans="1:10">
      <c r="A5533" t="s">
        <v>418</v>
      </c>
      <c r="B5533" t="s">
        <v>1490</v>
      </c>
      <c r="C5533" s="7">
        <v>44163.4061921296</v>
      </c>
      <c r="D5533" t="str">
        <f>VLOOKUP(A5533,Sheet2!$B$2:$E$1001,3,0)</f>
        <v>audio</v>
      </c>
      <c r="E5533" t="str">
        <f>VLOOKUP(A5533,Sheet2!$B$2:$E$1001,4,0)</f>
        <v>animals</v>
      </c>
      <c r="F5533" t="str">
        <f>VLOOKUP(B5533,Sheet3!$B$2:$D$17,2,0)</f>
        <v>negative</v>
      </c>
      <c r="G5533">
        <f>VLOOKUP(B5533,Sheet3!$B$2:$D$17,3,0)</f>
        <v>5</v>
      </c>
      <c r="H5533">
        <f t="shared" si="258"/>
        <v>11</v>
      </c>
      <c r="I5533">
        <f t="shared" si="259"/>
        <v>6</v>
      </c>
      <c r="J5533" t="str">
        <f t="shared" si="260"/>
        <v>9-12</v>
      </c>
    </row>
    <row r="5534" spans="1:10">
      <c r="A5534" t="s">
        <v>418</v>
      </c>
      <c r="B5534" t="s">
        <v>1487</v>
      </c>
      <c r="C5534" s="7">
        <v>44111.5922685185</v>
      </c>
      <c r="D5534" t="str">
        <f>VLOOKUP(A5534,Sheet2!$B$2:$E$1001,3,0)</f>
        <v>audio</v>
      </c>
      <c r="E5534" t="str">
        <f>VLOOKUP(A5534,Sheet2!$B$2:$E$1001,4,0)</f>
        <v>animals</v>
      </c>
      <c r="F5534" t="str">
        <f>VLOOKUP(B5534,Sheet3!$B$2:$D$17,2,0)</f>
        <v>positive</v>
      </c>
      <c r="G5534">
        <f>VLOOKUP(B5534,Sheet3!$B$2:$D$17,3,0)</f>
        <v>70</v>
      </c>
      <c r="H5534">
        <f t="shared" si="258"/>
        <v>10</v>
      </c>
      <c r="I5534">
        <f t="shared" si="259"/>
        <v>3</v>
      </c>
      <c r="J5534" t="str">
        <f t="shared" si="260"/>
        <v>12-15</v>
      </c>
    </row>
    <row r="5535" spans="1:10">
      <c r="A5535" t="s">
        <v>418</v>
      </c>
      <c r="B5535" t="s">
        <v>1502</v>
      </c>
      <c r="C5535" s="7">
        <v>44009.5487731481</v>
      </c>
      <c r="D5535" t="str">
        <f>VLOOKUP(A5535,Sheet2!$B$2:$E$1001,3,0)</f>
        <v>audio</v>
      </c>
      <c r="E5535" t="str">
        <f>VLOOKUP(A5535,Sheet2!$B$2:$E$1001,4,0)</f>
        <v>animals</v>
      </c>
      <c r="F5535" t="str">
        <f>VLOOKUP(B5535,Sheet3!$B$2:$D$17,2,0)</f>
        <v>negative</v>
      </c>
      <c r="G5535">
        <f>VLOOKUP(B5535,Sheet3!$B$2:$D$17,3,0)</f>
        <v>15</v>
      </c>
      <c r="H5535">
        <f t="shared" si="258"/>
        <v>6</v>
      </c>
      <c r="I5535">
        <f t="shared" si="259"/>
        <v>6</v>
      </c>
      <c r="J5535" t="str">
        <f t="shared" si="260"/>
        <v>12-15</v>
      </c>
    </row>
    <row r="5536" spans="1:10">
      <c r="A5536" t="s">
        <v>418</v>
      </c>
      <c r="B5536" t="s">
        <v>1500</v>
      </c>
      <c r="C5536" s="7">
        <v>44327.8770717593</v>
      </c>
      <c r="D5536" t="str">
        <f>VLOOKUP(A5536,Sheet2!$B$2:$E$1001,3,0)</f>
        <v>audio</v>
      </c>
      <c r="E5536" t="str">
        <f>VLOOKUP(A5536,Sheet2!$B$2:$E$1001,4,0)</f>
        <v>animals</v>
      </c>
      <c r="F5536" t="str">
        <f>VLOOKUP(B5536,Sheet3!$B$2:$D$17,2,0)</f>
        <v>positive</v>
      </c>
      <c r="G5536">
        <f>VLOOKUP(B5536,Sheet3!$B$2:$D$17,3,0)</f>
        <v>45</v>
      </c>
      <c r="H5536">
        <f t="shared" si="258"/>
        <v>5</v>
      </c>
      <c r="I5536">
        <f t="shared" si="259"/>
        <v>2</v>
      </c>
      <c r="J5536" t="str">
        <f t="shared" si="260"/>
        <v>21-24</v>
      </c>
    </row>
    <row r="5537" spans="1:10">
      <c r="A5537" t="s">
        <v>418</v>
      </c>
      <c r="B5537" t="s">
        <v>1498</v>
      </c>
      <c r="C5537" s="7">
        <v>44078.2001851852</v>
      </c>
      <c r="D5537" t="str">
        <f>VLOOKUP(A5537,Sheet2!$B$2:$E$1001,3,0)</f>
        <v>audio</v>
      </c>
      <c r="E5537" t="str">
        <f>VLOOKUP(A5537,Sheet2!$B$2:$E$1001,4,0)</f>
        <v>animals</v>
      </c>
      <c r="F5537" t="str">
        <f>VLOOKUP(B5537,Sheet3!$B$2:$D$17,2,0)</f>
        <v>positive</v>
      </c>
      <c r="G5537">
        <f>VLOOKUP(B5537,Sheet3!$B$2:$D$17,3,0)</f>
        <v>50</v>
      </c>
      <c r="H5537">
        <f t="shared" si="258"/>
        <v>9</v>
      </c>
      <c r="I5537">
        <f t="shared" si="259"/>
        <v>5</v>
      </c>
      <c r="J5537" t="str">
        <f t="shared" si="260"/>
        <v>3-6</v>
      </c>
    </row>
    <row r="5538" customFormat="1" spans="1:10">
      <c r="A5538" t="s">
        <v>418</v>
      </c>
      <c r="B5538" t="s">
        <v>1488</v>
      </c>
      <c r="C5538" s="7">
        <v>44256.5021180556</v>
      </c>
      <c r="D5538" t="str">
        <f>VLOOKUP(A5538,Sheet2!$B$2:$E$1001,3,0)</f>
        <v>audio</v>
      </c>
      <c r="E5538" t="str">
        <f>VLOOKUP(A5538,Sheet2!$B$2:$E$1001,4,0)</f>
        <v>animals</v>
      </c>
      <c r="F5538" t="str">
        <f>VLOOKUP(B5538,Sheet3!$B$2:$D$17,2,0)</f>
        <v>negative</v>
      </c>
      <c r="G5538">
        <f>VLOOKUP(B5538,Sheet3!$B$2:$D$17,3,0)</f>
        <v>0</v>
      </c>
      <c r="H5538">
        <f t="shared" si="258"/>
        <v>3</v>
      </c>
      <c r="I5538">
        <f t="shared" si="259"/>
        <v>1</v>
      </c>
      <c r="J5538" t="str">
        <f t="shared" si="260"/>
        <v>12-15</v>
      </c>
    </row>
    <row r="5539" spans="1:10">
      <c r="A5539" t="s">
        <v>418</v>
      </c>
      <c r="B5539" t="s">
        <v>1494</v>
      </c>
      <c r="C5539" s="7">
        <v>44272.327650463</v>
      </c>
      <c r="D5539" t="str">
        <f>VLOOKUP(A5539,Sheet2!$B$2:$E$1001,3,0)</f>
        <v>audio</v>
      </c>
      <c r="E5539" t="str">
        <f>VLOOKUP(A5539,Sheet2!$B$2:$E$1001,4,0)</f>
        <v>animals</v>
      </c>
      <c r="F5539" t="str">
        <f>VLOOKUP(B5539,Sheet3!$B$2:$D$17,2,0)</f>
        <v>positive</v>
      </c>
      <c r="G5539">
        <f>VLOOKUP(B5539,Sheet3!$B$2:$D$17,3,0)</f>
        <v>65</v>
      </c>
      <c r="H5539">
        <f t="shared" si="258"/>
        <v>3</v>
      </c>
      <c r="I5539">
        <f t="shared" si="259"/>
        <v>3</v>
      </c>
      <c r="J5539" t="str">
        <f t="shared" si="260"/>
        <v>6-9</v>
      </c>
    </row>
    <row r="5540" spans="1:10">
      <c r="A5540" t="s">
        <v>418</v>
      </c>
      <c r="B5540" t="s">
        <v>1495</v>
      </c>
      <c r="C5540" s="7">
        <v>44037.7221759259</v>
      </c>
      <c r="D5540" t="str">
        <f>VLOOKUP(A5540,Sheet2!$B$2:$E$1001,3,0)</f>
        <v>audio</v>
      </c>
      <c r="E5540" t="str">
        <f>VLOOKUP(A5540,Sheet2!$B$2:$E$1001,4,0)</f>
        <v>animals</v>
      </c>
      <c r="F5540" t="str">
        <f>VLOOKUP(B5540,Sheet3!$B$2:$D$17,2,0)</f>
        <v>positive</v>
      </c>
      <c r="G5540">
        <f>VLOOKUP(B5540,Sheet3!$B$2:$D$17,3,0)</f>
        <v>75</v>
      </c>
      <c r="H5540">
        <f t="shared" si="258"/>
        <v>7</v>
      </c>
      <c r="I5540">
        <f t="shared" si="259"/>
        <v>6</v>
      </c>
      <c r="J5540" t="str">
        <f t="shared" si="260"/>
        <v>15-18</v>
      </c>
    </row>
    <row r="5541" spans="1:10">
      <c r="A5541" t="s">
        <v>418</v>
      </c>
      <c r="B5541" t="s">
        <v>1494</v>
      </c>
      <c r="C5541" s="7">
        <v>44085.2444907407</v>
      </c>
      <c r="D5541" t="str">
        <f>VLOOKUP(A5541,Sheet2!$B$2:$E$1001,3,0)</f>
        <v>audio</v>
      </c>
      <c r="E5541" t="str">
        <f>VLOOKUP(A5541,Sheet2!$B$2:$E$1001,4,0)</f>
        <v>animals</v>
      </c>
      <c r="F5541" t="str">
        <f>VLOOKUP(B5541,Sheet3!$B$2:$D$17,2,0)</f>
        <v>positive</v>
      </c>
      <c r="G5541">
        <f>VLOOKUP(B5541,Sheet3!$B$2:$D$17,3,0)</f>
        <v>65</v>
      </c>
      <c r="H5541">
        <f t="shared" si="258"/>
        <v>9</v>
      </c>
      <c r="I5541">
        <f t="shared" si="259"/>
        <v>5</v>
      </c>
      <c r="J5541" t="str">
        <f t="shared" si="260"/>
        <v>3-6</v>
      </c>
    </row>
    <row r="5542" spans="1:10">
      <c r="A5542" t="s">
        <v>418</v>
      </c>
      <c r="B5542" t="s">
        <v>1488</v>
      </c>
      <c r="C5542" s="7">
        <v>44022.7779282407</v>
      </c>
      <c r="D5542" t="str">
        <f>VLOOKUP(A5542,Sheet2!$B$2:$E$1001,3,0)</f>
        <v>audio</v>
      </c>
      <c r="E5542" t="str">
        <f>VLOOKUP(A5542,Sheet2!$B$2:$E$1001,4,0)</f>
        <v>animals</v>
      </c>
      <c r="F5542" t="str">
        <f>VLOOKUP(B5542,Sheet3!$B$2:$D$17,2,0)</f>
        <v>negative</v>
      </c>
      <c r="G5542">
        <f>VLOOKUP(B5542,Sheet3!$B$2:$D$17,3,0)</f>
        <v>0</v>
      </c>
      <c r="H5542">
        <f t="shared" si="258"/>
        <v>7</v>
      </c>
      <c r="I5542">
        <f t="shared" si="259"/>
        <v>5</v>
      </c>
      <c r="J5542" t="str">
        <f t="shared" si="260"/>
        <v>18-21</v>
      </c>
    </row>
    <row r="5543" spans="1:10">
      <c r="A5543" t="s">
        <v>418</v>
      </c>
      <c r="B5543" t="s">
        <v>1494</v>
      </c>
      <c r="C5543" s="7">
        <v>44153.4488310185</v>
      </c>
      <c r="D5543" t="str">
        <f>VLOOKUP(A5543,Sheet2!$B$2:$E$1001,3,0)</f>
        <v>audio</v>
      </c>
      <c r="E5543" t="str">
        <f>VLOOKUP(A5543,Sheet2!$B$2:$E$1001,4,0)</f>
        <v>animals</v>
      </c>
      <c r="F5543" t="str">
        <f>VLOOKUP(B5543,Sheet3!$B$2:$D$17,2,0)</f>
        <v>positive</v>
      </c>
      <c r="G5543">
        <f>VLOOKUP(B5543,Sheet3!$B$2:$D$17,3,0)</f>
        <v>65</v>
      </c>
      <c r="H5543">
        <f t="shared" si="258"/>
        <v>11</v>
      </c>
      <c r="I5543">
        <f t="shared" si="259"/>
        <v>3</v>
      </c>
      <c r="J5543" t="str">
        <f t="shared" si="260"/>
        <v>9-12</v>
      </c>
    </row>
    <row r="5544" spans="1:10">
      <c r="A5544" t="s">
        <v>418</v>
      </c>
      <c r="B5544" t="s">
        <v>1500</v>
      </c>
      <c r="C5544" s="7">
        <v>44283.3717476852</v>
      </c>
      <c r="D5544" t="str">
        <f>VLOOKUP(A5544,Sheet2!$B$2:$E$1001,3,0)</f>
        <v>audio</v>
      </c>
      <c r="E5544" t="str">
        <f>VLOOKUP(A5544,Sheet2!$B$2:$E$1001,4,0)</f>
        <v>animals</v>
      </c>
      <c r="F5544" t="str">
        <f>VLOOKUP(B5544,Sheet3!$B$2:$D$17,2,0)</f>
        <v>positive</v>
      </c>
      <c r="G5544">
        <f>VLOOKUP(B5544,Sheet3!$B$2:$D$17,3,0)</f>
        <v>45</v>
      </c>
      <c r="H5544">
        <f t="shared" si="258"/>
        <v>3</v>
      </c>
      <c r="I5544">
        <f t="shared" si="259"/>
        <v>7</v>
      </c>
      <c r="J5544" t="str">
        <f t="shared" si="260"/>
        <v>6-9</v>
      </c>
    </row>
    <row r="5545" spans="1:10">
      <c r="A5545" t="s">
        <v>418</v>
      </c>
      <c r="B5545" t="s">
        <v>1485</v>
      </c>
      <c r="C5545" s="7">
        <v>44337.3323032407</v>
      </c>
      <c r="D5545" t="str">
        <f>VLOOKUP(A5545,Sheet2!$B$2:$E$1001,3,0)</f>
        <v>audio</v>
      </c>
      <c r="E5545" t="str">
        <f>VLOOKUP(A5545,Sheet2!$B$2:$E$1001,4,0)</f>
        <v>animals</v>
      </c>
      <c r="F5545" t="str">
        <f>VLOOKUP(B5545,Sheet3!$B$2:$D$17,2,0)</f>
        <v>positive</v>
      </c>
      <c r="G5545">
        <f>VLOOKUP(B5545,Sheet3!$B$2:$D$17,3,0)</f>
        <v>60</v>
      </c>
      <c r="H5545">
        <f t="shared" si="258"/>
        <v>5</v>
      </c>
      <c r="I5545">
        <f t="shared" si="259"/>
        <v>5</v>
      </c>
      <c r="J5545" t="str">
        <f t="shared" si="260"/>
        <v>6-9</v>
      </c>
    </row>
    <row r="5546" spans="1:10">
      <c r="A5546" t="s">
        <v>418</v>
      </c>
      <c r="B5546" t="s">
        <v>1491</v>
      </c>
      <c r="C5546" s="7">
        <v>44003.8420833333</v>
      </c>
      <c r="D5546" t="str">
        <f>VLOOKUP(A5546,Sheet2!$B$2:$E$1001,3,0)</f>
        <v>audio</v>
      </c>
      <c r="E5546" t="str">
        <f>VLOOKUP(A5546,Sheet2!$B$2:$E$1001,4,0)</f>
        <v>animals</v>
      </c>
      <c r="F5546" t="str">
        <f>VLOOKUP(B5546,Sheet3!$B$2:$D$17,2,0)</f>
        <v>positive</v>
      </c>
      <c r="G5546">
        <f>VLOOKUP(B5546,Sheet3!$B$2:$D$17,3,0)</f>
        <v>30</v>
      </c>
      <c r="H5546">
        <f t="shared" si="258"/>
        <v>6</v>
      </c>
      <c r="I5546">
        <f t="shared" si="259"/>
        <v>7</v>
      </c>
      <c r="J5546" t="str">
        <f t="shared" si="260"/>
        <v>18-21</v>
      </c>
    </row>
    <row r="5547" spans="1:10">
      <c r="A5547" t="s">
        <v>418</v>
      </c>
      <c r="B5547" t="s">
        <v>1496</v>
      </c>
      <c r="C5547" s="7">
        <v>44293.0848611111</v>
      </c>
      <c r="D5547" t="str">
        <f>VLOOKUP(A5547,Sheet2!$B$2:$E$1001,3,0)</f>
        <v>audio</v>
      </c>
      <c r="E5547" t="str">
        <f>VLOOKUP(A5547,Sheet2!$B$2:$E$1001,4,0)</f>
        <v>animals</v>
      </c>
      <c r="F5547" t="str">
        <f>VLOOKUP(B5547,Sheet3!$B$2:$D$17,2,0)</f>
        <v>positive</v>
      </c>
      <c r="G5547">
        <f>VLOOKUP(B5547,Sheet3!$B$2:$D$17,3,0)</f>
        <v>70</v>
      </c>
      <c r="H5547">
        <f t="shared" si="258"/>
        <v>4</v>
      </c>
      <c r="I5547">
        <f t="shared" si="259"/>
        <v>3</v>
      </c>
      <c r="J5547" t="str">
        <f t="shared" si="260"/>
        <v>0-3</v>
      </c>
    </row>
    <row r="5548" customFormat="1" spans="1:10">
      <c r="A5548" t="s">
        <v>418</v>
      </c>
      <c r="B5548" t="s">
        <v>1492</v>
      </c>
      <c r="C5548" s="7">
        <v>44097.4186458333</v>
      </c>
      <c r="D5548" t="str">
        <f>VLOOKUP(A5548,Sheet2!$B$2:$E$1001,3,0)</f>
        <v>audio</v>
      </c>
      <c r="E5548" t="str">
        <f>VLOOKUP(A5548,Sheet2!$B$2:$E$1001,4,0)</f>
        <v>animals</v>
      </c>
      <c r="F5548" t="str">
        <f>VLOOKUP(B5548,Sheet3!$B$2:$D$17,2,0)</f>
        <v>neutral</v>
      </c>
      <c r="G5548">
        <f>VLOOKUP(B5548,Sheet3!$B$2:$D$17,3,0)</f>
        <v>20</v>
      </c>
      <c r="H5548">
        <f t="shared" si="258"/>
        <v>9</v>
      </c>
      <c r="I5548">
        <f t="shared" si="259"/>
        <v>3</v>
      </c>
      <c r="J5548" t="str">
        <f t="shared" si="260"/>
        <v>9-12</v>
      </c>
    </row>
    <row r="5549" spans="1:10">
      <c r="A5549" t="s">
        <v>418</v>
      </c>
      <c r="B5549" t="s">
        <v>1487</v>
      </c>
      <c r="C5549" s="7">
        <v>44018.5442592593</v>
      </c>
      <c r="D5549" t="str">
        <f>VLOOKUP(A5549,Sheet2!$B$2:$E$1001,3,0)</f>
        <v>audio</v>
      </c>
      <c r="E5549" t="str">
        <f>VLOOKUP(A5549,Sheet2!$B$2:$E$1001,4,0)</f>
        <v>animals</v>
      </c>
      <c r="F5549" t="str">
        <f>VLOOKUP(B5549,Sheet3!$B$2:$D$17,2,0)</f>
        <v>positive</v>
      </c>
      <c r="G5549">
        <f>VLOOKUP(B5549,Sheet3!$B$2:$D$17,3,0)</f>
        <v>70</v>
      </c>
      <c r="H5549">
        <f t="shared" si="258"/>
        <v>7</v>
      </c>
      <c r="I5549">
        <f t="shared" si="259"/>
        <v>1</v>
      </c>
      <c r="J5549" t="str">
        <f t="shared" si="260"/>
        <v>12-15</v>
      </c>
    </row>
    <row r="5550" spans="1:10">
      <c r="A5550" t="s">
        <v>418</v>
      </c>
      <c r="B5550" t="s">
        <v>1492</v>
      </c>
      <c r="C5550" s="7">
        <v>44167.5650347222</v>
      </c>
      <c r="D5550" t="str">
        <f>VLOOKUP(A5550,Sheet2!$B$2:$E$1001,3,0)</f>
        <v>audio</v>
      </c>
      <c r="E5550" t="str">
        <f>VLOOKUP(A5550,Sheet2!$B$2:$E$1001,4,0)</f>
        <v>animals</v>
      </c>
      <c r="F5550" t="str">
        <f>VLOOKUP(B5550,Sheet3!$B$2:$D$17,2,0)</f>
        <v>neutral</v>
      </c>
      <c r="G5550">
        <f>VLOOKUP(B5550,Sheet3!$B$2:$D$17,3,0)</f>
        <v>20</v>
      </c>
      <c r="H5550">
        <f t="shared" si="258"/>
        <v>12</v>
      </c>
      <c r="I5550">
        <f t="shared" si="259"/>
        <v>3</v>
      </c>
      <c r="J5550" t="str">
        <f t="shared" si="260"/>
        <v>12-15</v>
      </c>
    </row>
    <row r="5551" spans="1:10">
      <c r="A5551" t="s">
        <v>418</v>
      </c>
      <c r="B5551" t="s">
        <v>1488</v>
      </c>
      <c r="C5551" s="7">
        <v>44063.9875462963</v>
      </c>
      <c r="D5551" t="str">
        <f>VLOOKUP(A5551,Sheet2!$B$2:$E$1001,3,0)</f>
        <v>audio</v>
      </c>
      <c r="E5551" t="str">
        <f>VLOOKUP(A5551,Sheet2!$B$2:$E$1001,4,0)</f>
        <v>animals</v>
      </c>
      <c r="F5551" t="str">
        <f>VLOOKUP(B5551,Sheet3!$B$2:$D$17,2,0)</f>
        <v>negative</v>
      </c>
      <c r="G5551">
        <f>VLOOKUP(B5551,Sheet3!$B$2:$D$17,3,0)</f>
        <v>0</v>
      </c>
      <c r="H5551">
        <f t="shared" si="258"/>
        <v>8</v>
      </c>
      <c r="I5551">
        <f t="shared" si="259"/>
        <v>4</v>
      </c>
      <c r="J5551" t="str">
        <f t="shared" si="260"/>
        <v>21-24</v>
      </c>
    </row>
    <row r="5552" spans="1:10">
      <c r="A5552" t="s">
        <v>418</v>
      </c>
      <c r="B5552" t="s">
        <v>1498</v>
      </c>
      <c r="C5552" s="7">
        <v>44088.8055092593</v>
      </c>
      <c r="D5552" t="str">
        <f>VLOOKUP(A5552,Sheet2!$B$2:$E$1001,3,0)</f>
        <v>audio</v>
      </c>
      <c r="E5552" t="str">
        <f>VLOOKUP(A5552,Sheet2!$B$2:$E$1001,4,0)</f>
        <v>animals</v>
      </c>
      <c r="F5552" t="str">
        <f>VLOOKUP(B5552,Sheet3!$B$2:$D$17,2,0)</f>
        <v>positive</v>
      </c>
      <c r="G5552">
        <f>VLOOKUP(B5552,Sheet3!$B$2:$D$17,3,0)</f>
        <v>50</v>
      </c>
      <c r="H5552">
        <f t="shared" si="258"/>
        <v>9</v>
      </c>
      <c r="I5552">
        <f t="shared" si="259"/>
        <v>1</v>
      </c>
      <c r="J5552" t="str">
        <f t="shared" si="260"/>
        <v>18-21</v>
      </c>
    </row>
    <row r="5553" spans="1:10">
      <c r="A5553" t="s">
        <v>420</v>
      </c>
      <c r="B5553" t="s">
        <v>1496</v>
      </c>
      <c r="C5553" s="7">
        <v>44136.9421180556</v>
      </c>
      <c r="D5553" t="str">
        <f>VLOOKUP(A5553,Sheet2!$B$2:$E$1001,3,0)</f>
        <v>video</v>
      </c>
      <c r="E5553" t="str">
        <f>VLOOKUP(A5553,Sheet2!$B$2:$E$1001,4,0)</f>
        <v>dogs</v>
      </c>
      <c r="F5553" t="str">
        <f>VLOOKUP(B5553,Sheet3!$B$2:$D$17,2,0)</f>
        <v>positive</v>
      </c>
      <c r="G5553">
        <f>VLOOKUP(B5553,Sheet3!$B$2:$D$17,3,0)</f>
        <v>70</v>
      </c>
      <c r="H5553">
        <f t="shared" si="258"/>
        <v>11</v>
      </c>
      <c r="I5553">
        <f t="shared" si="259"/>
        <v>7</v>
      </c>
      <c r="J5553" t="str">
        <f t="shared" si="260"/>
        <v>21-24</v>
      </c>
    </row>
    <row r="5554" spans="1:10">
      <c r="A5554" t="s">
        <v>420</v>
      </c>
      <c r="B5554" t="s">
        <v>1485</v>
      </c>
      <c r="C5554" s="7">
        <v>44354.6350578704</v>
      </c>
      <c r="D5554" t="str">
        <f>VLOOKUP(A5554,Sheet2!$B$2:$E$1001,3,0)</f>
        <v>video</v>
      </c>
      <c r="E5554" t="str">
        <f>VLOOKUP(A5554,Sheet2!$B$2:$E$1001,4,0)</f>
        <v>dogs</v>
      </c>
      <c r="F5554" t="str">
        <f>VLOOKUP(B5554,Sheet3!$B$2:$D$17,2,0)</f>
        <v>positive</v>
      </c>
      <c r="G5554">
        <f>VLOOKUP(B5554,Sheet3!$B$2:$D$17,3,0)</f>
        <v>60</v>
      </c>
      <c r="H5554">
        <f t="shared" si="258"/>
        <v>6</v>
      </c>
      <c r="I5554">
        <f t="shared" si="259"/>
        <v>1</v>
      </c>
      <c r="J5554" t="str">
        <f t="shared" si="260"/>
        <v>15-18</v>
      </c>
    </row>
    <row r="5555" spans="1:10">
      <c r="A5555" t="s">
        <v>420</v>
      </c>
      <c r="B5555" t="s">
        <v>1492</v>
      </c>
      <c r="C5555" s="7">
        <v>44128.687974537</v>
      </c>
      <c r="D5555" t="str">
        <f>VLOOKUP(A5555,Sheet2!$B$2:$E$1001,3,0)</f>
        <v>video</v>
      </c>
      <c r="E5555" t="str">
        <f>VLOOKUP(A5555,Sheet2!$B$2:$E$1001,4,0)</f>
        <v>dogs</v>
      </c>
      <c r="F5555" t="str">
        <f>VLOOKUP(B5555,Sheet3!$B$2:$D$17,2,0)</f>
        <v>neutral</v>
      </c>
      <c r="G5555">
        <f>VLOOKUP(B5555,Sheet3!$B$2:$D$17,3,0)</f>
        <v>20</v>
      </c>
      <c r="H5555">
        <f t="shared" si="258"/>
        <v>10</v>
      </c>
      <c r="I5555">
        <f t="shared" si="259"/>
        <v>6</v>
      </c>
      <c r="J5555" t="str">
        <f t="shared" si="260"/>
        <v>15-18</v>
      </c>
    </row>
    <row r="5556" spans="1:10">
      <c r="A5556" t="s">
        <v>421</v>
      </c>
      <c r="B5556" t="s">
        <v>1501</v>
      </c>
      <c r="C5556" s="7">
        <v>44036.5105324074</v>
      </c>
      <c r="D5556" t="str">
        <f>VLOOKUP(A5556,Sheet2!$B$2:$E$1001,3,0)</f>
        <v>photo</v>
      </c>
      <c r="E5556" t="str">
        <f>VLOOKUP(A5556,Sheet2!$B$2:$E$1001,4,0)</f>
        <v>education</v>
      </c>
      <c r="F5556" t="str">
        <f>VLOOKUP(B5556,Sheet3!$B$2:$D$17,2,0)</f>
        <v>neutral</v>
      </c>
      <c r="G5556">
        <f>VLOOKUP(B5556,Sheet3!$B$2:$D$17,3,0)</f>
        <v>35</v>
      </c>
      <c r="H5556">
        <f t="shared" si="258"/>
        <v>7</v>
      </c>
      <c r="I5556">
        <f t="shared" si="259"/>
        <v>5</v>
      </c>
      <c r="J5556" t="str">
        <f t="shared" si="260"/>
        <v>12-15</v>
      </c>
    </row>
    <row r="5557" spans="1:10">
      <c r="A5557" t="s">
        <v>421</v>
      </c>
      <c r="B5557" t="s">
        <v>1496</v>
      </c>
      <c r="C5557" s="7">
        <v>44255.7299652778</v>
      </c>
      <c r="D5557" t="str">
        <f>VLOOKUP(A5557,Sheet2!$B$2:$E$1001,3,0)</f>
        <v>photo</v>
      </c>
      <c r="E5557" t="str">
        <f>VLOOKUP(A5557,Sheet2!$B$2:$E$1001,4,0)</f>
        <v>education</v>
      </c>
      <c r="F5557" t="str">
        <f>VLOOKUP(B5557,Sheet3!$B$2:$D$17,2,0)</f>
        <v>positive</v>
      </c>
      <c r="G5557">
        <f>VLOOKUP(B5557,Sheet3!$B$2:$D$17,3,0)</f>
        <v>70</v>
      </c>
      <c r="H5557">
        <f t="shared" si="258"/>
        <v>2</v>
      </c>
      <c r="I5557">
        <f t="shared" si="259"/>
        <v>7</v>
      </c>
      <c r="J5557" t="str">
        <f t="shared" si="260"/>
        <v>15-18</v>
      </c>
    </row>
    <row r="5558" spans="1:10">
      <c r="A5558" t="s">
        <v>421</v>
      </c>
      <c r="B5558" t="s">
        <v>1495</v>
      </c>
      <c r="C5558" s="7">
        <v>44343.8628935185</v>
      </c>
      <c r="D5558" t="str">
        <f>VLOOKUP(A5558,Sheet2!$B$2:$E$1001,3,0)</f>
        <v>photo</v>
      </c>
      <c r="E5558" t="str">
        <f>VLOOKUP(A5558,Sheet2!$B$2:$E$1001,4,0)</f>
        <v>education</v>
      </c>
      <c r="F5558" t="str">
        <f>VLOOKUP(B5558,Sheet3!$B$2:$D$17,2,0)</f>
        <v>positive</v>
      </c>
      <c r="G5558">
        <f>VLOOKUP(B5558,Sheet3!$B$2:$D$17,3,0)</f>
        <v>75</v>
      </c>
      <c r="H5558">
        <f t="shared" si="258"/>
        <v>5</v>
      </c>
      <c r="I5558">
        <f t="shared" si="259"/>
        <v>4</v>
      </c>
      <c r="J5558" t="str">
        <f t="shared" si="260"/>
        <v>18-21</v>
      </c>
    </row>
    <row r="5559" spans="1:10">
      <c r="A5559" t="s">
        <v>421</v>
      </c>
      <c r="B5559" t="s">
        <v>1491</v>
      </c>
      <c r="C5559" s="7">
        <v>44243.3804513889</v>
      </c>
      <c r="D5559" t="str">
        <f>VLOOKUP(A5559,Sheet2!$B$2:$E$1001,3,0)</f>
        <v>photo</v>
      </c>
      <c r="E5559" t="str">
        <f>VLOOKUP(A5559,Sheet2!$B$2:$E$1001,4,0)</f>
        <v>education</v>
      </c>
      <c r="F5559" t="str">
        <f>VLOOKUP(B5559,Sheet3!$B$2:$D$17,2,0)</f>
        <v>positive</v>
      </c>
      <c r="G5559">
        <f>VLOOKUP(B5559,Sheet3!$B$2:$D$17,3,0)</f>
        <v>30</v>
      </c>
      <c r="H5559">
        <f t="shared" si="258"/>
        <v>2</v>
      </c>
      <c r="I5559">
        <f t="shared" si="259"/>
        <v>2</v>
      </c>
      <c r="J5559" t="str">
        <f t="shared" si="260"/>
        <v>9-12</v>
      </c>
    </row>
    <row r="5560" spans="1:10">
      <c r="A5560" t="s">
        <v>421</v>
      </c>
      <c r="B5560" t="s">
        <v>1485</v>
      </c>
      <c r="C5560" s="7">
        <v>44102.5372569444</v>
      </c>
      <c r="D5560" t="str">
        <f>VLOOKUP(A5560,Sheet2!$B$2:$E$1001,3,0)</f>
        <v>photo</v>
      </c>
      <c r="E5560" t="str">
        <f>VLOOKUP(A5560,Sheet2!$B$2:$E$1001,4,0)</f>
        <v>education</v>
      </c>
      <c r="F5560" t="str">
        <f>VLOOKUP(B5560,Sheet3!$B$2:$D$17,2,0)</f>
        <v>positive</v>
      </c>
      <c r="G5560">
        <f>VLOOKUP(B5560,Sheet3!$B$2:$D$17,3,0)</f>
        <v>60</v>
      </c>
      <c r="H5560">
        <f t="shared" si="258"/>
        <v>9</v>
      </c>
      <c r="I5560">
        <f t="shared" si="259"/>
        <v>1</v>
      </c>
      <c r="J5560" t="str">
        <f t="shared" si="260"/>
        <v>12-15</v>
      </c>
    </row>
    <row r="5561" spans="1:10">
      <c r="A5561" t="s">
        <v>421</v>
      </c>
      <c r="B5561" t="s">
        <v>1501</v>
      </c>
      <c r="C5561" s="7">
        <v>44206.3272337963</v>
      </c>
      <c r="D5561" t="str">
        <f>VLOOKUP(A5561,Sheet2!$B$2:$E$1001,3,0)</f>
        <v>photo</v>
      </c>
      <c r="E5561" t="str">
        <f>VLOOKUP(A5561,Sheet2!$B$2:$E$1001,4,0)</f>
        <v>education</v>
      </c>
      <c r="F5561" t="str">
        <f>VLOOKUP(B5561,Sheet3!$B$2:$D$17,2,0)</f>
        <v>neutral</v>
      </c>
      <c r="G5561">
        <f>VLOOKUP(B5561,Sheet3!$B$2:$D$17,3,0)</f>
        <v>35</v>
      </c>
      <c r="H5561">
        <f t="shared" si="258"/>
        <v>1</v>
      </c>
      <c r="I5561">
        <f t="shared" si="259"/>
        <v>7</v>
      </c>
      <c r="J5561" t="str">
        <f t="shared" si="260"/>
        <v>6-9</v>
      </c>
    </row>
    <row r="5562" spans="1:10">
      <c r="A5562" t="s">
        <v>421</v>
      </c>
      <c r="B5562" t="s">
        <v>1501</v>
      </c>
      <c r="C5562" s="7">
        <v>44159.6405439815</v>
      </c>
      <c r="D5562" t="str">
        <f>VLOOKUP(A5562,Sheet2!$B$2:$E$1001,3,0)</f>
        <v>photo</v>
      </c>
      <c r="E5562" t="str">
        <f>VLOOKUP(A5562,Sheet2!$B$2:$E$1001,4,0)</f>
        <v>education</v>
      </c>
      <c r="F5562" t="str">
        <f>VLOOKUP(B5562,Sheet3!$B$2:$D$17,2,0)</f>
        <v>neutral</v>
      </c>
      <c r="G5562">
        <f>VLOOKUP(B5562,Sheet3!$B$2:$D$17,3,0)</f>
        <v>35</v>
      </c>
      <c r="H5562">
        <f t="shared" si="258"/>
        <v>11</v>
      </c>
      <c r="I5562">
        <f t="shared" si="259"/>
        <v>2</v>
      </c>
      <c r="J5562" t="str">
        <f t="shared" si="260"/>
        <v>15-18</v>
      </c>
    </row>
    <row r="5563" spans="1:10">
      <c r="A5563" t="s">
        <v>421</v>
      </c>
      <c r="B5563" t="s">
        <v>1499</v>
      </c>
      <c r="C5563" s="7">
        <v>44070.143599537</v>
      </c>
      <c r="D5563" t="str">
        <f>VLOOKUP(A5563,Sheet2!$B$2:$E$1001,3,0)</f>
        <v>photo</v>
      </c>
      <c r="E5563" t="str">
        <f>VLOOKUP(A5563,Sheet2!$B$2:$E$1001,4,0)</f>
        <v>education</v>
      </c>
      <c r="F5563" t="str">
        <f>VLOOKUP(B5563,Sheet3!$B$2:$D$17,2,0)</f>
        <v>negative</v>
      </c>
      <c r="G5563">
        <f>VLOOKUP(B5563,Sheet3!$B$2:$D$17,3,0)</f>
        <v>10</v>
      </c>
      <c r="H5563">
        <f t="shared" si="258"/>
        <v>8</v>
      </c>
      <c r="I5563">
        <f t="shared" si="259"/>
        <v>4</v>
      </c>
      <c r="J5563" t="str">
        <f t="shared" si="260"/>
        <v>3-6</v>
      </c>
    </row>
    <row r="5564" spans="1:10">
      <c r="A5564" t="s">
        <v>421</v>
      </c>
      <c r="B5564" t="s">
        <v>1494</v>
      </c>
      <c r="C5564" s="7">
        <v>44330.1339583333</v>
      </c>
      <c r="D5564" t="str">
        <f>VLOOKUP(A5564,Sheet2!$B$2:$E$1001,3,0)</f>
        <v>photo</v>
      </c>
      <c r="E5564" t="str">
        <f>VLOOKUP(A5564,Sheet2!$B$2:$E$1001,4,0)</f>
        <v>education</v>
      </c>
      <c r="F5564" t="str">
        <f>VLOOKUP(B5564,Sheet3!$B$2:$D$17,2,0)</f>
        <v>positive</v>
      </c>
      <c r="G5564">
        <f>VLOOKUP(B5564,Sheet3!$B$2:$D$17,3,0)</f>
        <v>65</v>
      </c>
      <c r="H5564">
        <f t="shared" si="258"/>
        <v>5</v>
      </c>
      <c r="I5564">
        <f t="shared" si="259"/>
        <v>5</v>
      </c>
      <c r="J5564" t="str">
        <f t="shared" si="260"/>
        <v>3-6</v>
      </c>
    </row>
    <row r="5565" customFormat="1" spans="1:10">
      <c r="A5565" t="s">
        <v>421</v>
      </c>
      <c r="B5565" t="s">
        <v>1496</v>
      </c>
      <c r="C5565" s="7">
        <v>44258.1044675926</v>
      </c>
      <c r="D5565" t="str">
        <f>VLOOKUP(A5565,Sheet2!$B$2:$E$1001,3,0)</f>
        <v>photo</v>
      </c>
      <c r="E5565" t="str">
        <f>VLOOKUP(A5565,Sheet2!$B$2:$E$1001,4,0)</f>
        <v>education</v>
      </c>
      <c r="F5565" t="str">
        <f>VLOOKUP(B5565,Sheet3!$B$2:$D$17,2,0)</f>
        <v>positive</v>
      </c>
      <c r="G5565">
        <f>VLOOKUP(B5565,Sheet3!$B$2:$D$17,3,0)</f>
        <v>70</v>
      </c>
      <c r="H5565">
        <f t="shared" si="258"/>
        <v>3</v>
      </c>
      <c r="I5565">
        <f t="shared" si="259"/>
        <v>3</v>
      </c>
      <c r="J5565" t="str">
        <f t="shared" si="260"/>
        <v>0-3</v>
      </c>
    </row>
    <row r="5566" spans="1:10">
      <c r="A5566" t="s">
        <v>421</v>
      </c>
      <c r="B5566" t="s">
        <v>1496</v>
      </c>
      <c r="C5566" s="7">
        <v>44132.8905902778</v>
      </c>
      <c r="D5566" t="str">
        <f>VLOOKUP(A5566,Sheet2!$B$2:$E$1001,3,0)</f>
        <v>photo</v>
      </c>
      <c r="E5566" t="str">
        <f>VLOOKUP(A5566,Sheet2!$B$2:$E$1001,4,0)</f>
        <v>education</v>
      </c>
      <c r="F5566" t="str">
        <f>VLOOKUP(B5566,Sheet3!$B$2:$D$17,2,0)</f>
        <v>positive</v>
      </c>
      <c r="G5566">
        <f>VLOOKUP(B5566,Sheet3!$B$2:$D$17,3,0)</f>
        <v>70</v>
      </c>
      <c r="H5566">
        <f t="shared" si="258"/>
        <v>10</v>
      </c>
      <c r="I5566">
        <f t="shared" si="259"/>
        <v>3</v>
      </c>
      <c r="J5566" t="str">
        <f t="shared" si="260"/>
        <v>21-24</v>
      </c>
    </row>
    <row r="5567" spans="1:10">
      <c r="A5567" t="s">
        <v>421</v>
      </c>
      <c r="B5567" t="s">
        <v>1485</v>
      </c>
      <c r="C5567" s="7">
        <v>44028.1916087963</v>
      </c>
      <c r="D5567" t="str">
        <f>VLOOKUP(A5567,Sheet2!$B$2:$E$1001,3,0)</f>
        <v>photo</v>
      </c>
      <c r="E5567" t="str">
        <f>VLOOKUP(A5567,Sheet2!$B$2:$E$1001,4,0)</f>
        <v>education</v>
      </c>
      <c r="F5567" t="str">
        <f>VLOOKUP(B5567,Sheet3!$B$2:$D$17,2,0)</f>
        <v>positive</v>
      </c>
      <c r="G5567">
        <f>VLOOKUP(B5567,Sheet3!$B$2:$D$17,3,0)</f>
        <v>60</v>
      </c>
      <c r="H5567">
        <f t="shared" si="258"/>
        <v>7</v>
      </c>
      <c r="I5567">
        <f t="shared" si="259"/>
        <v>4</v>
      </c>
      <c r="J5567" t="str">
        <f t="shared" si="260"/>
        <v>3-6</v>
      </c>
    </row>
    <row r="5568" spans="1:10">
      <c r="A5568" t="s">
        <v>421</v>
      </c>
      <c r="B5568" t="s">
        <v>1496</v>
      </c>
      <c r="C5568" s="7">
        <v>44170.8108564815</v>
      </c>
      <c r="D5568" t="str">
        <f>VLOOKUP(A5568,Sheet2!$B$2:$E$1001,3,0)</f>
        <v>photo</v>
      </c>
      <c r="E5568" t="str">
        <f>VLOOKUP(A5568,Sheet2!$B$2:$E$1001,4,0)</f>
        <v>education</v>
      </c>
      <c r="F5568" t="str">
        <f>VLOOKUP(B5568,Sheet3!$B$2:$D$17,2,0)</f>
        <v>positive</v>
      </c>
      <c r="G5568">
        <f>VLOOKUP(B5568,Sheet3!$B$2:$D$17,3,0)</f>
        <v>70</v>
      </c>
      <c r="H5568">
        <f t="shared" si="258"/>
        <v>12</v>
      </c>
      <c r="I5568">
        <f t="shared" si="259"/>
        <v>6</v>
      </c>
      <c r="J5568" t="str">
        <f t="shared" si="260"/>
        <v>18-21</v>
      </c>
    </row>
    <row r="5569" spans="1:10">
      <c r="A5569" t="s">
        <v>421</v>
      </c>
      <c r="B5569" t="s">
        <v>1495</v>
      </c>
      <c r="C5569" s="7">
        <v>44071.4000694444</v>
      </c>
      <c r="D5569" t="str">
        <f>VLOOKUP(A5569,Sheet2!$B$2:$E$1001,3,0)</f>
        <v>photo</v>
      </c>
      <c r="E5569" t="str">
        <f>VLOOKUP(A5569,Sheet2!$B$2:$E$1001,4,0)</f>
        <v>education</v>
      </c>
      <c r="F5569" t="str">
        <f>VLOOKUP(B5569,Sheet3!$B$2:$D$17,2,0)</f>
        <v>positive</v>
      </c>
      <c r="G5569">
        <f>VLOOKUP(B5569,Sheet3!$B$2:$D$17,3,0)</f>
        <v>75</v>
      </c>
      <c r="H5569">
        <f t="shared" si="258"/>
        <v>8</v>
      </c>
      <c r="I5569">
        <f t="shared" si="259"/>
        <v>5</v>
      </c>
      <c r="J5569" t="str">
        <f t="shared" si="260"/>
        <v>9-12</v>
      </c>
    </row>
    <row r="5570" spans="1:10">
      <c r="A5570" t="s">
        <v>421</v>
      </c>
      <c r="B5570" t="s">
        <v>1497</v>
      </c>
      <c r="C5570" s="7">
        <v>44301.5103819444</v>
      </c>
      <c r="D5570" t="str">
        <f>VLOOKUP(A5570,Sheet2!$B$2:$E$1001,3,0)</f>
        <v>photo</v>
      </c>
      <c r="E5570" t="str">
        <f>VLOOKUP(A5570,Sheet2!$B$2:$E$1001,4,0)</f>
        <v>education</v>
      </c>
      <c r="F5570" t="str">
        <f>VLOOKUP(B5570,Sheet3!$B$2:$D$17,2,0)</f>
        <v>positive</v>
      </c>
      <c r="G5570">
        <f>VLOOKUP(B5570,Sheet3!$B$2:$D$17,3,0)</f>
        <v>72</v>
      </c>
      <c r="H5570">
        <f t="shared" si="258"/>
        <v>4</v>
      </c>
      <c r="I5570">
        <f t="shared" si="259"/>
        <v>4</v>
      </c>
      <c r="J5570" t="str">
        <f t="shared" si="260"/>
        <v>12-15</v>
      </c>
    </row>
    <row r="5571" spans="1:10">
      <c r="A5571" t="s">
        <v>421</v>
      </c>
      <c r="B5571" t="s">
        <v>1501</v>
      </c>
      <c r="C5571" s="7">
        <v>44244.7705208333</v>
      </c>
      <c r="D5571" t="str">
        <f>VLOOKUP(A5571,Sheet2!$B$2:$E$1001,3,0)</f>
        <v>photo</v>
      </c>
      <c r="E5571" t="str">
        <f>VLOOKUP(A5571,Sheet2!$B$2:$E$1001,4,0)</f>
        <v>education</v>
      </c>
      <c r="F5571" t="str">
        <f>VLOOKUP(B5571,Sheet3!$B$2:$D$17,2,0)</f>
        <v>neutral</v>
      </c>
      <c r="G5571">
        <f>VLOOKUP(B5571,Sheet3!$B$2:$D$17,3,0)</f>
        <v>35</v>
      </c>
      <c r="H5571">
        <f t="shared" ref="H5571:H5634" si="261">MONTH(C5571)</f>
        <v>2</v>
      </c>
      <c r="I5571">
        <f t="shared" ref="I5571:I5634" si="262">WEEKDAY(C5571,2)</f>
        <v>3</v>
      </c>
      <c r="J5571" t="str">
        <f t="shared" ref="J5571:J5634" si="263">TEXT(INT(HOUR(C5571)/3)*3,"0")&amp;"-"&amp;TEXT(INT(HOUR(C5571)/3)*3+3,"0")</f>
        <v>18-21</v>
      </c>
    </row>
    <row r="5572" spans="1:10">
      <c r="A5572" t="s">
        <v>421</v>
      </c>
      <c r="B5572" t="s">
        <v>1494</v>
      </c>
      <c r="C5572" s="7">
        <v>44073.5085416667</v>
      </c>
      <c r="D5572" t="str">
        <f>VLOOKUP(A5572,Sheet2!$B$2:$E$1001,3,0)</f>
        <v>photo</v>
      </c>
      <c r="E5572" t="str">
        <f>VLOOKUP(A5572,Sheet2!$B$2:$E$1001,4,0)</f>
        <v>education</v>
      </c>
      <c r="F5572" t="str">
        <f>VLOOKUP(B5572,Sheet3!$B$2:$D$17,2,0)</f>
        <v>positive</v>
      </c>
      <c r="G5572">
        <f>VLOOKUP(B5572,Sheet3!$B$2:$D$17,3,0)</f>
        <v>65</v>
      </c>
      <c r="H5572">
        <f t="shared" si="261"/>
        <v>8</v>
      </c>
      <c r="I5572">
        <f t="shared" si="262"/>
        <v>7</v>
      </c>
      <c r="J5572" t="str">
        <f t="shared" si="263"/>
        <v>12-15</v>
      </c>
    </row>
    <row r="5573" spans="1:10">
      <c r="A5573" t="s">
        <v>421</v>
      </c>
      <c r="B5573" t="s">
        <v>1498</v>
      </c>
      <c r="C5573" s="7">
        <v>44312.806724537</v>
      </c>
      <c r="D5573" t="str">
        <f>VLOOKUP(A5573,Sheet2!$B$2:$E$1001,3,0)</f>
        <v>photo</v>
      </c>
      <c r="E5573" t="str">
        <f>VLOOKUP(A5573,Sheet2!$B$2:$E$1001,4,0)</f>
        <v>education</v>
      </c>
      <c r="F5573" t="str">
        <f>VLOOKUP(B5573,Sheet3!$B$2:$D$17,2,0)</f>
        <v>positive</v>
      </c>
      <c r="G5573">
        <f>VLOOKUP(B5573,Sheet3!$B$2:$D$17,3,0)</f>
        <v>50</v>
      </c>
      <c r="H5573">
        <f t="shared" si="261"/>
        <v>4</v>
      </c>
      <c r="I5573">
        <f t="shared" si="262"/>
        <v>1</v>
      </c>
      <c r="J5573" t="str">
        <f t="shared" si="263"/>
        <v>18-21</v>
      </c>
    </row>
    <row r="5574" spans="1:10">
      <c r="A5574" t="s">
        <v>421</v>
      </c>
      <c r="B5574" t="s">
        <v>1494</v>
      </c>
      <c r="C5574" s="7">
        <v>44172.1161921296</v>
      </c>
      <c r="D5574" t="str">
        <f>VLOOKUP(A5574,Sheet2!$B$2:$E$1001,3,0)</f>
        <v>photo</v>
      </c>
      <c r="E5574" t="str">
        <f>VLOOKUP(A5574,Sheet2!$B$2:$E$1001,4,0)</f>
        <v>education</v>
      </c>
      <c r="F5574" t="str">
        <f>VLOOKUP(B5574,Sheet3!$B$2:$D$17,2,0)</f>
        <v>positive</v>
      </c>
      <c r="G5574">
        <f>VLOOKUP(B5574,Sheet3!$B$2:$D$17,3,0)</f>
        <v>65</v>
      </c>
      <c r="H5574">
        <f t="shared" si="261"/>
        <v>12</v>
      </c>
      <c r="I5574">
        <f t="shared" si="262"/>
        <v>1</v>
      </c>
      <c r="J5574" t="str">
        <f t="shared" si="263"/>
        <v>0-3</v>
      </c>
    </row>
    <row r="5575" customFormat="1" spans="1:10">
      <c r="A5575" t="s">
        <v>421</v>
      </c>
      <c r="B5575" t="s">
        <v>1487</v>
      </c>
      <c r="C5575" s="7">
        <v>44009.7084027778</v>
      </c>
      <c r="D5575" t="str">
        <f>VLOOKUP(A5575,Sheet2!$B$2:$E$1001,3,0)</f>
        <v>photo</v>
      </c>
      <c r="E5575" t="str">
        <f>VLOOKUP(A5575,Sheet2!$B$2:$E$1001,4,0)</f>
        <v>education</v>
      </c>
      <c r="F5575" t="str">
        <f>VLOOKUP(B5575,Sheet3!$B$2:$D$17,2,0)</f>
        <v>positive</v>
      </c>
      <c r="G5575">
        <f>VLOOKUP(B5575,Sheet3!$B$2:$D$17,3,0)</f>
        <v>70</v>
      </c>
      <c r="H5575">
        <f t="shared" si="261"/>
        <v>6</v>
      </c>
      <c r="I5575">
        <f t="shared" si="262"/>
        <v>6</v>
      </c>
      <c r="J5575" t="str">
        <f t="shared" si="263"/>
        <v>15-18</v>
      </c>
    </row>
    <row r="5576" spans="1:10">
      <c r="A5576" t="s">
        <v>421</v>
      </c>
      <c r="B5576" t="s">
        <v>1499</v>
      </c>
      <c r="C5576" s="7">
        <v>44100.4703935185</v>
      </c>
      <c r="D5576" t="str">
        <f>VLOOKUP(A5576,Sheet2!$B$2:$E$1001,3,0)</f>
        <v>photo</v>
      </c>
      <c r="E5576" t="str">
        <f>VLOOKUP(A5576,Sheet2!$B$2:$E$1001,4,0)</f>
        <v>education</v>
      </c>
      <c r="F5576" t="str">
        <f>VLOOKUP(B5576,Sheet3!$B$2:$D$17,2,0)</f>
        <v>negative</v>
      </c>
      <c r="G5576">
        <f>VLOOKUP(B5576,Sheet3!$B$2:$D$17,3,0)</f>
        <v>10</v>
      </c>
      <c r="H5576">
        <f t="shared" si="261"/>
        <v>9</v>
      </c>
      <c r="I5576">
        <f t="shared" si="262"/>
        <v>6</v>
      </c>
      <c r="J5576" t="str">
        <f t="shared" si="263"/>
        <v>9-12</v>
      </c>
    </row>
    <row r="5577" spans="1:10">
      <c r="A5577" t="s">
        <v>421</v>
      </c>
      <c r="B5577" t="s">
        <v>1499</v>
      </c>
      <c r="C5577" s="7">
        <v>44179.7527893518</v>
      </c>
      <c r="D5577" t="str">
        <f>VLOOKUP(A5577,Sheet2!$B$2:$E$1001,3,0)</f>
        <v>photo</v>
      </c>
      <c r="E5577" t="str">
        <f>VLOOKUP(A5577,Sheet2!$B$2:$E$1001,4,0)</f>
        <v>education</v>
      </c>
      <c r="F5577" t="str">
        <f>VLOOKUP(B5577,Sheet3!$B$2:$D$17,2,0)</f>
        <v>negative</v>
      </c>
      <c r="G5577">
        <f>VLOOKUP(B5577,Sheet3!$B$2:$D$17,3,0)</f>
        <v>10</v>
      </c>
      <c r="H5577">
        <f t="shared" si="261"/>
        <v>12</v>
      </c>
      <c r="I5577">
        <f t="shared" si="262"/>
        <v>1</v>
      </c>
      <c r="J5577" t="str">
        <f t="shared" si="263"/>
        <v>18-21</v>
      </c>
    </row>
    <row r="5578" spans="1:10">
      <c r="A5578" t="s">
        <v>421</v>
      </c>
      <c r="B5578" t="s">
        <v>1488</v>
      </c>
      <c r="C5578" s="7">
        <v>44134.8338541667</v>
      </c>
      <c r="D5578" t="str">
        <f>VLOOKUP(A5578,Sheet2!$B$2:$E$1001,3,0)</f>
        <v>photo</v>
      </c>
      <c r="E5578" t="str">
        <f>VLOOKUP(A5578,Sheet2!$B$2:$E$1001,4,0)</f>
        <v>education</v>
      </c>
      <c r="F5578" t="str">
        <f>VLOOKUP(B5578,Sheet3!$B$2:$D$17,2,0)</f>
        <v>negative</v>
      </c>
      <c r="G5578">
        <f>VLOOKUP(B5578,Sheet3!$B$2:$D$17,3,0)</f>
        <v>0</v>
      </c>
      <c r="H5578">
        <f t="shared" si="261"/>
        <v>10</v>
      </c>
      <c r="I5578">
        <f t="shared" si="262"/>
        <v>5</v>
      </c>
      <c r="J5578" t="str">
        <f t="shared" si="263"/>
        <v>18-21</v>
      </c>
    </row>
    <row r="5579" spans="1:10">
      <c r="A5579" t="s">
        <v>421</v>
      </c>
      <c r="B5579" t="s">
        <v>1485</v>
      </c>
      <c r="C5579" s="7">
        <v>44116.349849537</v>
      </c>
      <c r="D5579" t="str">
        <f>VLOOKUP(A5579,Sheet2!$B$2:$E$1001,3,0)</f>
        <v>photo</v>
      </c>
      <c r="E5579" t="str">
        <f>VLOOKUP(A5579,Sheet2!$B$2:$E$1001,4,0)</f>
        <v>education</v>
      </c>
      <c r="F5579" t="str">
        <f>VLOOKUP(B5579,Sheet3!$B$2:$D$17,2,0)</f>
        <v>positive</v>
      </c>
      <c r="G5579">
        <f>VLOOKUP(B5579,Sheet3!$B$2:$D$17,3,0)</f>
        <v>60</v>
      </c>
      <c r="H5579">
        <f t="shared" si="261"/>
        <v>10</v>
      </c>
      <c r="I5579">
        <f t="shared" si="262"/>
        <v>1</v>
      </c>
      <c r="J5579" t="str">
        <f t="shared" si="263"/>
        <v>6-9</v>
      </c>
    </row>
    <row r="5580" spans="1:10">
      <c r="A5580" t="s">
        <v>421</v>
      </c>
      <c r="B5580" t="s">
        <v>1485</v>
      </c>
      <c r="C5580" s="7">
        <v>44296.2168634259</v>
      </c>
      <c r="D5580" t="str">
        <f>VLOOKUP(A5580,Sheet2!$B$2:$E$1001,3,0)</f>
        <v>photo</v>
      </c>
      <c r="E5580" t="str">
        <f>VLOOKUP(A5580,Sheet2!$B$2:$E$1001,4,0)</f>
        <v>education</v>
      </c>
      <c r="F5580" t="str">
        <f>VLOOKUP(B5580,Sheet3!$B$2:$D$17,2,0)</f>
        <v>positive</v>
      </c>
      <c r="G5580">
        <f>VLOOKUP(B5580,Sheet3!$B$2:$D$17,3,0)</f>
        <v>60</v>
      </c>
      <c r="H5580">
        <f t="shared" si="261"/>
        <v>4</v>
      </c>
      <c r="I5580">
        <f t="shared" si="262"/>
        <v>6</v>
      </c>
      <c r="J5580" t="str">
        <f t="shared" si="263"/>
        <v>3-6</v>
      </c>
    </row>
    <row r="5581" spans="1:10">
      <c r="A5581" t="s">
        <v>421</v>
      </c>
      <c r="B5581" t="s">
        <v>1494</v>
      </c>
      <c r="C5581" s="7">
        <v>44125.5559143519</v>
      </c>
      <c r="D5581" t="str">
        <f>VLOOKUP(A5581,Sheet2!$B$2:$E$1001,3,0)</f>
        <v>photo</v>
      </c>
      <c r="E5581" t="str">
        <f>VLOOKUP(A5581,Sheet2!$B$2:$E$1001,4,0)</f>
        <v>education</v>
      </c>
      <c r="F5581" t="str">
        <f>VLOOKUP(B5581,Sheet3!$B$2:$D$17,2,0)</f>
        <v>positive</v>
      </c>
      <c r="G5581">
        <f>VLOOKUP(B5581,Sheet3!$B$2:$D$17,3,0)</f>
        <v>65</v>
      </c>
      <c r="H5581">
        <f t="shared" si="261"/>
        <v>10</v>
      </c>
      <c r="I5581">
        <f t="shared" si="262"/>
        <v>3</v>
      </c>
      <c r="J5581" t="str">
        <f t="shared" si="263"/>
        <v>12-15</v>
      </c>
    </row>
    <row r="5582" spans="1:10">
      <c r="A5582" t="s">
        <v>421</v>
      </c>
      <c r="B5582" t="s">
        <v>1491</v>
      </c>
      <c r="C5582" s="7">
        <v>44296.3517824074</v>
      </c>
      <c r="D5582" t="str">
        <f>VLOOKUP(A5582,Sheet2!$B$2:$E$1001,3,0)</f>
        <v>photo</v>
      </c>
      <c r="E5582" t="str">
        <f>VLOOKUP(A5582,Sheet2!$B$2:$E$1001,4,0)</f>
        <v>education</v>
      </c>
      <c r="F5582" t="str">
        <f>VLOOKUP(B5582,Sheet3!$B$2:$D$17,2,0)</f>
        <v>positive</v>
      </c>
      <c r="G5582">
        <f>VLOOKUP(B5582,Sheet3!$B$2:$D$17,3,0)</f>
        <v>30</v>
      </c>
      <c r="H5582">
        <f t="shared" si="261"/>
        <v>4</v>
      </c>
      <c r="I5582">
        <f t="shared" si="262"/>
        <v>6</v>
      </c>
      <c r="J5582" t="str">
        <f t="shared" si="263"/>
        <v>6-9</v>
      </c>
    </row>
    <row r="5583" spans="1:10">
      <c r="A5583" t="s">
        <v>421</v>
      </c>
      <c r="B5583" t="s">
        <v>1497</v>
      </c>
      <c r="C5583" s="7">
        <v>44164.714212963</v>
      </c>
      <c r="D5583" t="str">
        <f>VLOOKUP(A5583,Sheet2!$B$2:$E$1001,3,0)</f>
        <v>photo</v>
      </c>
      <c r="E5583" t="str">
        <f>VLOOKUP(A5583,Sheet2!$B$2:$E$1001,4,0)</f>
        <v>education</v>
      </c>
      <c r="F5583" t="str">
        <f>VLOOKUP(B5583,Sheet3!$B$2:$D$17,2,0)</f>
        <v>positive</v>
      </c>
      <c r="G5583">
        <f>VLOOKUP(B5583,Sheet3!$B$2:$D$17,3,0)</f>
        <v>72</v>
      </c>
      <c r="H5583">
        <f t="shared" si="261"/>
        <v>11</v>
      </c>
      <c r="I5583">
        <f t="shared" si="262"/>
        <v>7</v>
      </c>
      <c r="J5583" t="str">
        <f t="shared" si="263"/>
        <v>15-18</v>
      </c>
    </row>
    <row r="5584" spans="1:10">
      <c r="A5584" t="s">
        <v>421</v>
      </c>
      <c r="B5584" t="s">
        <v>1503</v>
      </c>
      <c r="C5584" s="7">
        <v>44024.2883680556</v>
      </c>
      <c r="D5584" t="str">
        <f>VLOOKUP(A5584,Sheet2!$B$2:$E$1001,3,0)</f>
        <v>photo</v>
      </c>
      <c r="E5584" t="str">
        <f>VLOOKUP(A5584,Sheet2!$B$2:$E$1001,4,0)</f>
        <v>education</v>
      </c>
      <c r="F5584" t="str">
        <f>VLOOKUP(B5584,Sheet3!$B$2:$D$17,2,0)</f>
        <v>negative</v>
      </c>
      <c r="G5584">
        <f>VLOOKUP(B5584,Sheet3!$B$2:$D$17,3,0)</f>
        <v>12</v>
      </c>
      <c r="H5584">
        <f t="shared" si="261"/>
        <v>7</v>
      </c>
      <c r="I5584">
        <f t="shared" si="262"/>
        <v>7</v>
      </c>
      <c r="J5584" t="str">
        <f t="shared" si="263"/>
        <v>6-9</v>
      </c>
    </row>
    <row r="5585" customFormat="1" spans="1:10">
      <c r="A5585" t="s">
        <v>421</v>
      </c>
      <c r="B5585" t="s">
        <v>1492</v>
      </c>
      <c r="C5585" s="7">
        <v>44174.8237615741</v>
      </c>
      <c r="D5585" t="str">
        <f>VLOOKUP(A5585,Sheet2!$B$2:$E$1001,3,0)</f>
        <v>photo</v>
      </c>
      <c r="E5585" t="str">
        <f>VLOOKUP(A5585,Sheet2!$B$2:$E$1001,4,0)</f>
        <v>education</v>
      </c>
      <c r="F5585" t="str">
        <f>VLOOKUP(B5585,Sheet3!$B$2:$D$17,2,0)</f>
        <v>neutral</v>
      </c>
      <c r="G5585">
        <f>VLOOKUP(B5585,Sheet3!$B$2:$D$17,3,0)</f>
        <v>20</v>
      </c>
      <c r="H5585">
        <f t="shared" si="261"/>
        <v>12</v>
      </c>
      <c r="I5585">
        <f t="shared" si="262"/>
        <v>3</v>
      </c>
      <c r="J5585" t="str">
        <f t="shared" si="263"/>
        <v>18-21</v>
      </c>
    </row>
    <row r="5586" spans="1:10">
      <c r="A5586" t="s">
        <v>421</v>
      </c>
      <c r="B5586" t="s">
        <v>1494</v>
      </c>
      <c r="C5586" s="7">
        <v>44247.6994907407</v>
      </c>
      <c r="D5586" t="str">
        <f>VLOOKUP(A5586,Sheet2!$B$2:$E$1001,3,0)</f>
        <v>photo</v>
      </c>
      <c r="E5586" t="str">
        <f>VLOOKUP(A5586,Sheet2!$B$2:$E$1001,4,0)</f>
        <v>education</v>
      </c>
      <c r="F5586" t="str">
        <f>VLOOKUP(B5586,Sheet3!$B$2:$D$17,2,0)</f>
        <v>positive</v>
      </c>
      <c r="G5586">
        <f>VLOOKUP(B5586,Sheet3!$B$2:$D$17,3,0)</f>
        <v>65</v>
      </c>
      <c r="H5586">
        <f t="shared" si="261"/>
        <v>2</v>
      </c>
      <c r="I5586">
        <f t="shared" si="262"/>
        <v>6</v>
      </c>
      <c r="J5586" t="str">
        <f t="shared" si="263"/>
        <v>15-18</v>
      </c>
    </row>
    <row r="5587" spans="1:10">
      <c r="A5587" t="s">
        <v>421</v>
      </c>
      <c r="B5587" t="s">
        <v>1485</v>
      </c>
      <c r="C5587" s="7">
        <v>44152.975</v>
      </c>
      <c r="D5587" t="str">
        <f>VLOOKUP(A5587,Sheet2!$B$2:$E$1001,3,0)</f>
        <v>photo</v>
      </c>
      <c r="E5587" t="str">
        <f>VLOOKUP(A5587,Sheet2!$B$2:$E$1001,4,0)</f>
        <v>education</v>
      </c>
      <c r="F5587" t="str">
        <f>VLOOKUP(B5587,Sheet3!$B$2:$D$17,2,0)</f>
        <v>positive</v>
      </c>
      <c r="G5587">
        <f>VLOOKUP(B5587,Sheet3!$B$2:$D$17,3,0)</f>
        <v>60</v>
      </c>
      <c r="H5587">
        <f t="shared" si="261"/>
        <v>11</v>
      </c>
      <c r="I5587">
        <f t="shared" si="262"/>
        <v>2</v>
      </c>
      <c r="J5587" t="str">
        <f t="shared" si="263"/>
        <v>21-24</v>
      </c>
    </row>
    <row r="5588" spans="1:10">
      <c r="A5588" t="s">
        <v>421</v>
      </c>
      <c r="B5588" t="s">
        <v>1503</v>
      </c>
      <c r="C5588" s="7">
        <v>44065.5799884259</v>
      </c>
      <c r="D5588" t="str">
        <f>VLOOKUP(A5588,Sheet2!$B$2:$E$1001,3,0)</f>
        <v>photo</v>
      </c>
      <c r="E5588" t="str">
        <f>VLOOKUP(A5588,Sheet2!$B$2:$E$1001,4,0)</f>
        <v>education</v>
      </c>
      <c r="F5588" t="str">
        <f>VLOOKUP(B5588,Sheet3!$B$2:$D$17,2,0)</f>
        <v>negative</v>
      </c>
      <c r="G5588">
        <f>VLOOKUP(B5588,Sheet3!$B$2:$D$17,3,0)</f>
        <v>12</v>
      </c>
      <c r="H5588">
        <f t="shared" si="261"/>
        <v>8</v>
      </c>
      <c r="I5588">
        <f t="shared" si="262"/>
        <v>6</v>
      </c>
      <c r="J5588" t="str">
        <f t="shared" si="263"/>
        <v>12-15</v>
      </c>
    </row>
    <row r="5589" spans="1:10">
      <c r="A5589" t="s">
        <v>421</v>
      </c>
      <c r="B5589" t="s">
        <v>1497</v>
      </c>
      <c r="C5589" s="7">
        <v>44011.2593402778</v>
      </c>
      <c r="D5589" t="str">
        <f>VLOOKUP(A5589,Sheet2!$B$2:$E$1001,3,0)</f>
        <v>photo</v>
      </c>
      <c r="E5589" t="str">
        <f>VLOOKUP(A5589,Sheet2!$B$2:$E$1001,4,0)</f>
        <v>education</v>
      </c>
      <c r="F5589" t="str">
        <f>VLOOKUP(B5589,Sheet3!$B$2:$D$17,2,0)</f>
        <v>positive</v>
      </c>
      <c r="G5589">
        <f>VLOOKUP(B5589,Sheet3!$B$2:$D$17,3,0)</f>
        <v>72</v>
      </c>
      <c r="H5589">
        <f t="shared" si="261"/>
        <v>6</v>
      </c>
      <c r="I5589">
        <f t="shared" si="262"/>
        <v>1</v>
      </c>
      <c r="J5589" t="str">
        <f t="shared" si="263"/>
        <v>6-9</v>
      </c>
    </row>
    <row r="5590" spans="1:10">
      <c r="A5590" t="s">
        <v>422</v>
      </c>
      <c r="B5590" t="s">
        <v>1495</v>
      </c>
      <c r="C5590" s="7">
        <v>44284.4530902778</v>
      </c>
      <c r="D5590" t="str">
        <f>VLOOKUP(A5590,Sheet2!$B$2:$E$1001,3,0)</f>
        <v>video</v>
      </c>
      <c r="E5590" t="str">
        <f>VLOOKUP(A5590,Sheet2!$B$2:$E$1001,4,0)</f>
        <v>fitness</v>
      </c>
      <c r="F5590" t="str">
        <f>VLOOKUP(B5590,Sheet3!$B$2:$D$17,2,0)</f>
        <v>positive</v>
      </c>
      <c r="G5590">
        <f>VLOOKUP(B5590,Sheet3!$B$2:$D$17,3,0)</f>
        <v>75</v>
      </c>
      <c r="H5590">
        <f t="shared" si="261"/>
        <v>3</v>
      </c>
      <c r="I5590">
        <f t="shared" si="262"/>
        <v>1</v>
      </c>
      <c r="J5590" t="str">
        <f t="shared" si="263"/>
        <v>9-12</v>
      </c>
    </row>
    <row r="5591" spans="1:10">
      <c r="A5591" t="s">
        <v>422</v>
      </c>
      <c r="B5591" t="s">
        <v>1495</v>
      </c>
      <c r="C5591" s="7">
        <v>44100.1032407407</v>
      </c>
      <c r="D5591" t="str">
        <f>VLOOKUP(A5591,Sheet2!$B$2:$E$1001,3,0)</f>
        <v>video</v>
      </c>
      <c r="E5591" t="str">
        <f>VLOOKUP(A5591,Sheet2!$B$2:$E$1001,4,0)</f>
        <v>fitness</v>
      </c>
      <c r="F5591" t="str">
        <f>VLOOKUP(B5591,Sheet3!$B$2:$D$17,2,0)</f>
        <v>positive</v>
      </c>
      <c r="G5591">
        <f>VLOOKUP(B5591,Sheet3!$B$2:$D$17,3,0)</f>
        <v>75</v>
      </c>
      <c r="H5591">
        <f t="shared" si="261"/>
        <v>9</v>
      </c>
      <c r="I5591">
        <f t="shared" si="262"/>
        <v>6</v>
      </c>
      <c r="J5591" t="str">
        <f t="shared" si="263"/>
        <v>0-3</v>
      </c>
    </row>
    <row r="5592" spans="1:10">
      <c r="A5592" t="s">
        <v>422</v>
      </c>
      <c r="B5592" t="s">
        <v>1495</v>
      </c>
      <c r="C5592" s="7">
        <v>44187.728125</v>
      </c>
      <c r="D5592" t="str">
        <f>VLOOKUP(A5592,Sheet2!$B$2:$E$1001,3,0)</f>
        <v>video</v>
      </c>
      <c r="E5592" t="str">
        <f>VLOOKUP(A5592,Sheet2!$B$2:$E$1001,4,0)</f>
        <v>fitness</v>
      </c>
      <c r="F5592" t="str">
        <f>VLOOKUP(B5592,Sheet3!$B$2:$D$17,2,0)</f>
        <v>positive</v>
      </c>
      <c r="G5592">
        <f>VLOOKUP(B5592,Sheet3!$B$2:$D$17,3,0)</f>
        <v>75</v>
      </c>
      <c r="H5592">
        <f t="shared" si="261"/>
        <v>12</v>
      </c>
      <c r="I5592">
        <f t="shared" si="262"/>
        <v>2</v>
      </c>
      <c r="J5592" t="str">
        <f t="shared" si="263"/>
        <v>15-18</v>
      </c>
    </row>
    <row r="5593" spans="1:10">
      <c r="A5593" t="s">
        <v>422</v>
      </c>
      <c r="B5593" t="s">
        <v>1498</v>
      </c>
      <c r="C5593" s="7">
        <v>44013.5220717593</v>
      </c>
      <c r="D5593" t="str">
        <f>VLOOKUP(A5593,Sheet2!$B$2:$E$1001,3,0)</f>
        <v>video</v>
      </c>
      <c r="E5593" t="str">
        <f>VLOOKUP(A5593,Sheet2!$B$2:$E$1001,4,0)</f>
        <v>fitness</v>
      </c>
      <c r="F5593" t="str">
        <f>VLOOKUP(B5593,Sheet3!$B$2:$D$17,2,0)</f>
        <v>positive</v>
      </c>
      <c r="G5593">
        <f>VLOOKUP(B5593,Sheet3!$B$2:$D$17,3,0)</f>
        <v>50</v>
      </c>
      <c r="H5593">
        <f t="shared" si="261"/>
        <v>7</v>
      </c>
      <c r="I5593">
        <f t="shared" si="262"/>
        <v>3</v>
      </c>
      <c r="J5593" t="str">
        <f t="shared" si="263"/>
        <v>12-15</v>
      </c>
    </row>
    <row r="5594" spans="1:10">
      <c r="A5594" t="s">
        <v>422</v>
      </c>
      <c r="B5594" t="s">
        <v>1498</v>
      </c>
      <c r="C5594" s="7">
        <v>44171.1300810185</v>
      </c>
      <c r="D5594" t="str">
        <f>VLOOKUP(A5594,Sheet2!$B$2:$E$1001,3,0)</f>
        <v>video</v>
      </c>
      <c r="E5594" t="str">
        <f>VLOOKUP(A5594,Sheet2!$B$2:$E$1001,4,0)</f>
        <v>fitness</v>
      </c>
      <c r="F5594" t="str">
        <f>VLOOKUP(B5594,Sheet3!$B$2:$D$17,2,0)</f>
        <v>positive</v>
      </c>
      <c r="G5594">
        <f>VLOOKUP(B5594,Sheet3!$B$2:$D$17,3,0)</f>
        <v>50</v>
      </c>
      <c r="H5594">
        <f t="shared" si="261"/>
        <v>12</v>
      </c>
      <c r="I5594">
        <f t="shared" si="262"/>
        <v>7</v>
      </c>
      <c r="J5594" t="str">
        <f t="shared" si="263"/>
        <v>3-6</v>
      </c>
    </row>
    <row r="5595" spans="1:10">
      <c r="A5595" t="s">
        <v>422</v>
      </c>
      <c r="B5595" t="s">
        <v>1495</v>
      </c>
      <c r="C5595" s="7">
        <v>44117.4426041667</v>
      </c>
      <c r="D5595" t="str">
        <f>VLOOKUP(A5595,Sheet2!$B$2:$E$1001,3,0)</f>
        <v>video</v>
      </c>
      <c r="E5595" t="str">
        <f>VLOOKUP(A5595,Sheet2!$B$2:$E$1001,4,0)</f>
        <v>fitness</v>
      </c>
      <c r="F5595" t="str">
        <f>VLOOKUP(B5595,Sheet3!$B$2:$D$17,2,0)</f>
        <v>positive</v>
      </c>
      <c r="G5595">
        <f>VLOOKUP(B5595,Sheet3!$B$2:$D$17,3,0)</f>
        <v>75</v>
      </c>
      <c r="H5595">
        <f t="shared" si="261"/>
        <v>10</v>
      </c>
      <c r="I5595">
        <f t="shared" si="262"/>
        <v>2</v>
      </c>
      <c r="J5595" t="str">
        <f t="shared" si="263"/>
        <v>9-12</v>
      </c>
    </row>
    <row r="5596" spans="1:10">
      <c r="A5596" t="s">
        <v>422</v>
      </c>
      <c r="B5596" t="s">
        <v>1485</v>
      </c>
      <c r="C5596" s="7">
        <v>44296.042974537</v>
      </c>
      <c r="D5596" t="str">
        <f>VLOOKUP(A5596,Sheet2!$B$2:$E$1001,3,0)</f>
        <v>video</v>
      </c>
      <c r="E5596" t="str">
        <f>VLOOKUP(A5596,Sheet2!$B$2:$E$1001,4,0)</f>
        <v>fitness</v>
      </c>
      <c r="F5596" t="str">
        <f>VLOOKUP(B5596,Sheet3!$B$2:$D$17,2,0)</f>
        <v>positive</v>
      </c>
      <c r="G5596">
        <f>VLOOKUP(B5596,Sheet3!$B$2:$D$17,3,0)</f>
        <v>60</v>
      </c>
      <c r="H5596">
        <f t="shared" si="261"/>
        <v>4</v>
      </c>
      <c r="I5596">
        <f t="shared" si="262"/>
        <v>6</v>
      </c>
      <c r="J5596" t="str">
        <f t="shared" si="263"/>
        <v>0-3</v>
      </c>
    </row>
    <row r="5597" spans="1:10">
      <c r="A5597" t="s">
        <v>422</v>
      </c>
      <c r="B5597" t="s">
        <v>1501</v>
      </c>
      <c r="C5597" s="7">
        <v>44250.782349537</v>
      </c>
      <c r="D5597" t="str">
        <f>VLOOKUP(A5597,Sheet2!$B$2:$E$1001,3,0)</f>
        <v>video</v>
      </c>
      <c r="E5597" t="str">
        <f>VLOOKUP(A5597,Sheet2!$B$2:$E$1001,4,0)</f>
        <v>fitness</v>
      </c>
      <c r="F5597" t="str">
        <f>VLOOKUP(B5597,Sheet3!$B$2:$D$17,2,0)</f>
        <v>neutral</v>
      </c>
      <c r="G5597">
        <f>VLOOKUP(B5597,Sheet3!$B$2:$D$17,3,0)</f>
        <v>35</v>
      </c>
      <c r="H5597">
        <f t="shared" si="261"/>
        <v>2</v>
      </c>
      <c r="I5597">
        <f t="shared" si="262"/>
        <v>2</v>
      </c>
      <c r="J5597" t="str">
        <f t="shared" si="263"/>
        <v>18-21</v>
      </c>
    </row>
    <row r="5598" spans="1:10">
      <c r="A5598" t="s">
        <v>422</v>
      </c>
      <c r="B5598" t="s">
        <v>1494</v>
      </c>
      <c r="C5598" s="7">
        <v>44311.5428935185</v>
      </c>
      <c r="D5598" t="str">
        <f>VLOOKUP(A5598,Sheet2!$B$2:$E$1001,3,0)</f>
        <v>video</v>
      </c>
      <c r="E5598" t="str">
        <f>VLOOKUP(A5598,Sheet2!$B$2:$E$1001,4,0)</f>
        <v>fitness</v>
      </c>
      <c r="F5598" t="str">
        <f>VLOOKUP(B5598,Sheet3!$B$2:$D$17,2,0)</f>
        <v>positive</v>
      </c>
      <c r="G5598">
        <f>VLOOKUP(B5598,Sheet3!$B$2:$D$17,3,0)</f>
        <v>65</v>
      </c>
      <c r="H5598">
        <f t="shared" si="261"/>
        <v>4</v>
      </c>
      <c r="I5598">
        <f t="shared" si="262"/>
        <v>7</v>
      </c>
      <c r="J5598" t="str">
        <f t="shared" si="263"/>
        <v>12-15</v>
      </c>
    </row>
    <row r="5599" customFormat="1" spans="1:10">
      <c r="A5599" t="s">
        <v>422</v>
      </c>
      <c r="B5599" t="s">
        <v>1492</v>
      </c>
      <c r="C5599" s="7">
        <v>44292.7809259259</v>
      </c>
      <c r="D5599" t="str">
        <f>VLOOKUP(A5599,Sheet2!$B$2:$E$1001,3,0)</f>
        <v>video</v>
      </c>
      <c r="E5599" t="str">
        <f>VLOOKUP(A5599,Sheet2!$B$2:$E$1001,4,0)</f>
        <v>fitness</v>
      </c>
      <c r="F5599" t="str">
        <f>VLOOKUP(B5599,Sheet3!$B$2:$D$17,2,0)</f>
        <v>neutral</v>
      </c>
      <c r="G5599">
        <f>VLOOKUP(B5599,Sheet3!$B$2:$D$17,3,0)</f>
        <v>20</v>
      </c>
      <c r="H5599">
        <f t="shared" si="261"/>
        <v>4</v>
      </c>
      <c r="I5599">
        <f t="shared" si="262"/>
        <v>2</v>
      </c>
      <c r="J5599" t="str">
        <f t="shared" si="263"/>
        <v>18-21</v>
      </c>
    </row>
    <row r="5600" spans="1:10">
      <c r="A5600" t="s">
        <v>422</v>
      </c>
      <c r="B5600" t="s">
        <v>1491</v>
      </c>
      <c r="C5600" s="7">
        <v>44040.0333564815</v>
      </c>
      <c r="D5600" t="str">
        <f>VLOOKUP(A5600,Sheet2!$B$2:$E$1001,3,0)</f>
        <v>video</v>
      </c>
      <c r="E5600" t="str">
        <f>VLOOKUP(A5600,Sheet2!$B$2:$E$1001,4,0)</f>
        <v>fitness</v>
      </c>
      <c r="F5600" t="str">
        <f>VLOOKUP(B5600,Sheet3!$B$2:$D$17,2,0)</f>
        <v>positive</v>
      </c>
      <c r="G5600">
        <f>VLOOKUP(B5600,Sheet3!$B$2:$D$17,3,0)</f>
        <v>30</v>
      </c>
      <c r="H5600">
        <f t="shared" si="261"/>
        <v>7</v>
      </c>
      <c r="I5600">
        <f t="shared" si="262"/>
        <v>2</v>
      </c>
      <c r="J5600" t="str">
        <f t="shared" si="263"/>
        <v>0-3</v>
      </c>
    </row>
    <row r="5601" spans="1:10">
      <c r="A5601" t="s">
        <v>422</v>
      </c>
      <c r="B5601" t="s">
        <v>1485</v>
      </c>
      <c r="C5601" s="7">
        <v>44256.7335185185</v>
      </c>
      <c r="D5601" t="str">
        <f>VLOOKUP(A5601,Sheet2!$B$2:$E$1001,3,0)</f>
        <v>video</v>
      </c>
      <c r="E5601" t="str">
        <f>VLOOKUP(A5601,Sheet2!$B$2:$E$1001,4,0)</f>
        <v>fitness</v>
      </c>
      <c r="F5601" t="str">
        <f>VLOOKUP(B5601,Sheet3!$B$2:$D$17,2,0)</f>
        <v>positive</v>
      </c>
      <c r="G5601">
        <f>VLOOKUP(B5601,Sheet3!$B$2:$D$17,3,0)</f>
        <v>60</v>
      </c>
      <c r="H5601">
        <f t="shared" si="261"/>
        <v>3</v>
      </c>
      <c r="I5601">
        <f t="shared" si="262"/>
        <v>1</v>
      </c>
      <c r="J5601" t="str">
        <f t="shared" si="263"/>
        <v>15-18</v>
      </c>
    </row>
    <row r="5602" spans="1:10">
      <c r="A5602" t="s">
        <v>424</v>
      </c>
      <c r="B5602" t="s">
        <v>1503</v>
      </c>
      <c r="C5602" s="7">
        <v>44135.1661342593</v>
      </c>
      <c r="D5602" t="str">
        <f>VLOOKUP(A5602,Sheet2!$B$2:$E$1001,3,0)</f>
        <v>audio</v>
      </c>
      <c r="E5602" t="str">
        <f>VLOOKUP(A5602,Sheet2!$B$2:$E$1001,4,0)</f>
        <v>healthy eating</v>
      </c>
      <c r="F5602" t="str">
        <f>VLOOKUP(B5602,Sheet3!$B$2:$D$17,2,0)</f>
        <v>negative</v>
      </c>
      <c r="G5602">
        <f>VLOOKUP(B5602,Sheet3!$B$2:$D$17,3,0)</f>
        <v>12</v>
      </c>
      <c r="H5602">
        <f t="shared" si="261"/>
        <v>10</v>
      </c>
      <c r="I5602">
        <f t="shared" si="262"/>
        <v>6</v>
      </c>
      <c r="J5602" t="str">
        <f t="shared" si="263"/>
        <v>3-6</v>
      </c>
    </row>
    <row r="5603" spans="1:10">
      <c r="A5603" t="s">
        <v>424</v>
      </c>
      <c r="B5603" t="s">
        <v>1488</v>
      </c>
      <c r="C5603" s="7">
        <v>44103.0013310185</v>
      </c>
      <c r="D5603" t="str">
        <f>VLOOKUP(A5603,Sheet2!$B$2:$E$1001,3,0)</f>
        <v>audio</v>
      </c>
      <c r="E5603" t="str">
        <f>VLOOKUP(A5603,Sheet2!$B$2:$E$1001,4,0)</f>
        <v>healthy eating</v>
      </c>
      <c r="F5603" t="str">
        <f>VLOOKUP(B5603,Sheet3!$B$2:$D$17,2,0)</f>
        <v>negative</v>
      </c>
      <c r="G5603">
        <f>VLOOKUP(B5603,Sheet3!$B$2:$D$17,3,0)</f>
        <v>0</v>
      </c>
      <c r="H5603">
        <f t="shared" si="261"/>
        <v>9</v>
      </c>
      <c r="I5603">
        <f t="shared" si="262"/>
        <v>2</v>
      </c>
      <c r="J5603" t="str">
        <f t="shared" si="263"/>
        <v>0-3</v>
      </c>
    </row>
    <row r="5604" spans="1:10">
      <c r="A5604" t="s">
        <v>424</v>
      </c>
      <c r="B5604" t="s">
        <v>1491</v>
      </c>
      <c r="C5604" s="7">
        <v>44185.9344675926</v>
      </c>
      <c r="D5604" t="str">
        <f>VLOOKUP(A5604,Sheet2!$B$2:$E$1001,3,0)</f>
        <v>audio</v>
      </c>
      <c r="E5604" t="str">
        <f>VLOOKUP(A5604,Sheet2!$B$2:$E$1001,4,0)</f>
        <v>healthy eating</v>
      </c>
      <c r="F5604" t="str">
        <f>VLOOKUP(B5604,Sheet3!$B$2:$D$17,2,0)</f>
        <v>positive</v>
      </c>
      <c r="G5604">
        <f>VLOOKUP(B5604,Sheet3!$B$2:$D$17,3,0)</f>
        <v>30</v>
      </c>
      <c r="H5604">
        <f t="shared" si="261"/>
        <v>12</v>
      </c>
      <c r="I5604">
        <f t="shared" si="262"/>
        <v>7</v>
      </c>
      <c r="J5604" t="str">
        <f t="shared" si="263"/>
        <v>21-24</v>
      </c>
    </row>
    <row r="5605" spans="1:10">
      <c r="A5605" t="s">
        <v>424</v>
      </c>
      <c r="B5605" t="s">
        <v>1499</v>
      </c>
      <c r="C5605" s="7">
        <v>44283.2235069444</v>
      </c>
      <c r="D5605" t="str">
        <f>VLOOKUP(A5605,Sheet2!$B$2:$E$1001,3,0)</f>
        <v>audio</v>
      </c>
      <c r="E5605" t="str">
        <f>VLOOKUP(A5605,Sheet2!$B$2:$E$1001,4,0)</f>
        <v>healthy eating</v>
      </c>
      <c r="F5605" t="str">
        <f>VLOOKUP(B5605,Sheet3!$B$2:$D$17,2,0)</f>
        <v>negative</v>
      </c>
      <c r="G5605">
        <f>VLOOKUP(B5605,Sheet3!$B$2:$D$17,3,0)</f>
        <v>10</v>
      </c>
      <c r="H5605">
        <f t="shared" si="261"/>
        <v>3</v>
      </c>
      <c r="I5605">
        <f t="shared" si="262"/>
        <v>7</v>
      </c>
      <c r="J5605" t="str">
        <f t="shared" si="263"/>
        <v>3-6</v>
      </c>
    </row>
    <row r="5606" spans="1:10">
      <c r="A5606" t="s">
        <v>424</v>
      </c>
      <c r="B5606" t="s">
        <v>1502</v>
      </c>
      <c r="C5606" s="7">
        <v>44033.7061458333</v>
      </c>
      <c r="D5606" t="str">
        <f>VLOOKUP(A5606,Sheet2!$B$2:$E$1001,3,0)</f>
        <v>audio</v>
      </c>
      <c r="E5606" t="str">
        <f>VLOOKUP(A5606,Sheet2!$B$2:$E$1001,4,0)</f>
        <v>healthy eating</v>
      </c>
      <c r="F5606" t="str">
        <f>VLOOKUP(B5606,Sheet3!$B$2:$D$17,2,0)</f>
        <v>negative</v>
      </c>
      <c r="G5606">
        <f>VLOOKUP(B5606,Sheet3!$B$2:$D$17,3,0)</f>
        <v>15</v>
      </c>
      <c r="H5606">
        <f t="shared" si="261"/>
        <v>7</v>
      </c>
      <c r="I5606">
        <f t="shared" si="262"/>
        <v>2</v>
      </c>
      <c r="J5606" t="str">
        <f t="shared" si="263"/>
        <v>15-18</v>
      </c>
    </row>
    <row r="5607" spans="1:10">
      <c r="A5607" t="s">
        <v>424</v>
      </c>
      <c r="B5607" t="s">
        <v>1494</v>
      </c>
      <c r="C5607" s="7">
        <v>44141.6190393519</v>
      </c>
      <c r="D5607" t="str">
        <f>VLOOKUP(A5607,Sheet2!$B$2:$E$1001,3,0)</f>
        <v>audio</v>
      </c>
      <c r="E5607" t="str">
        <f>VLOOKUP(A5607,Sheet2!$B$2:$E$1001,4,0)</f>
        <v>healthy eating</v>
      </c>
      <c r="F5607" t="str">
        <f>VLOOKUP(B5607,Sheet3!$B$2:$D$17,2,0)</f>
        <v>positive</v>
      </c>
      <c r="G5607">
        <f>VLOOKUP(B5607,Sheet3!$B$2:$D$17,3,0)</f>
        <v>65</v>
      </c>
      <c r="H5607">
        <f t="shared" si="261"/>
        <v>11</v>
      </c>
      <c r="I5607">
        <f t="shared" si="262"/>
        <v>5</v>
      </c>
      <c r="J5607" t="str">
        <f t="shared" si="263"/>
        <v>12-15</v>
      </c>
    </row>
    <row r="5608" spans="1:10">
      <c r="A5608" t="s">
        <v>424</v>
      </c>
      <c r="B5608" t="s">
        <v>1488</v>
      </c>
      <c r="C5608" s="7">
        <v>44059.9303587963</v>
      </c>
      <c r="D5608" t="str">
        <f>VLOOKUP(A5608,Sheet2!$B$2:$E$1001,3,0)</f>
        <v>audio</v>
      </c>
      <c r="E5608" t="str">
        <f>VLOOKUP(A5608,Sheet2!$B$2:$E$1001,4,0)</f>
        <v>healthy eating</v>
      </c>
      <c r="F5608" t="str">
        <f>VLOOKUP(B5608,Sheet3!$B$2:$D$17,2,0)</f>
        <v>negative</v>
      </c>
      <c r="G5608">
        <f>VLOOKUP(B5608,Sheet3!$B$2:$D$17,3,0)</f>
        <v>0</v>
      </c>
      <c r="H5608">
        <f t="shared" si="261"/>
        <v>8</v>
      </c>
      <c r="I5608">
        <f t="shared" si="262"/>
        <v>7</v>
      </c>
      <c r="J5608" t="str">
        <f t="shared" si="263"/>
        <v>21-24</v>
      </c>
    </row>
    <row r="5609" spans="1:10">
      <c r="A5609" t="s">
        <v>424</v>
      </c>
      <c r="B5609" t="s">
        <v>1488</v>
      </c>
      <c r="C5609" s="7">
        <v>44226.1238541667</v>
      </c>
      <c r="D5609" t="str">
        <f>VLOOKUP(A5609,Sheet2!$B$2:$E$1001,3,0)</f>
        <v>audio</v>
      </c>
      <c r="E5609" t="str">
        <f>VLOOKUP(A5609,Sheet2!$B$2:$E$1001,4,0)</f>
        <v>healthy eating</v>
      </c>
      <c r="F5609" t="str">
        <f>VLOOKUP(B5609,Sheet3!$B$2:$D$17,2,0)</f>
        <v>negative</v>
      </c>
      <c r="G5609">
        <f>VLOOKUP(B5609,Sheet3!$B$2:$D$17,3,0)</f>
        <v>0</v>
      </c>
      <c r="H5609">
        <f t="shared" si="261"/>
        <v>1</v>
      </c>
      <c r="I5609">
        <f t="shared" si="262"/>
        <v>6</v>
      </c>
      <c r="J5609" t="str">
        <f t="shared" si="263"/>
        <v>0-3</v>
      </c>
    </row>
    <row r="5610" spans="1:10">
      <c r="A5610" t="s">
        <v>424</v>
      </c>
      <c r="B5610" t="s">
        <v>1503</v>
      </c>
      <c r="C5610" s="7">
        <v>44342.6537615741</v>
      </c>
      <c r="D5610" t="str">
        <f>VLOOKUP(A5610,Sheet2!$B$2:$E$1001,3,0)</f>
        <v>audio</v>
      </c>
      <c r="E5610" t="str">
        <f>VLOOKUP(A5610,Sheet2!$B$2:$E$1001,4,0)</f>
        <v>healthy eating</v>
      </c>
      <c r="F5610" t="str">
        <f>VLOOKUP(B5610,Sheet3!$B$2:$D$17,2,0)</f>
        <v>negative</v>
      </c>
      <c r="G5610">
        <f>VLOOKUP(B5610,Sheet3!$B$2:$D$17,3,0)</f>
        <v>12</v>
      </c>
      <c r="H5610">
        <f t="shared" si="261"/>
        <v>5</v>
      </c>
      <c r="I5610">
        <f t="shared" si="262"/>
        <v>3</v>
      </c>
      <c r="J5610" t="str">
        <f t="shared" si="263"/>
        <v>15-18</v>
      </c>
    </row>
    <row r="5611" customFormat="1" spans="1:10">
      <c r="A5611" t="s">
        <v>424</v>
      </c>
      <c r="B5611" t="s">
        <v>1488</v>
      </c>
      <c r="C5611" s="7">
        <v>44139.7437962963</v>
      </c>
      <c r="D5611" t="str">
        <f>VLOOKUP(A5611,Sheet2!$B$2:$E$1001,3,0)</f>
        <v>audio</v>
      </c>
      <c r="E5611" t="str">
        <f>VLOOKUP(A5611,Sheet2!$B$2:$E$1001,4,0)</f>
        <v>healthy eating</v>
      </c>
      <c r="F5611" t="str">
        <f>VLOOKUP(B5611,Sheet3!$B$2:$D$17,2,0)</f>
        <v>negative</v>
      </c>
      <c r="G5611">
        <f>VLOOKUP(B5611,Sheet3!$B$2:$D$17,3,0)</f>
        <v>0</v>
      </c>
      <c r="H5611">
        <f t="shared" si="261"/>
        <v>11</v>
      </c>
      <c r="I5611">
        <f t="shared" si="262"/>
        <v>3</v>
      </c>
      <c r="J5611" t="str">
        <f t="shared" si="263"/>
        <v>15-18</v>
      </c>
    </row>
    <row r="5612" spans="1:10">
      <c r="A5612" t="s">
        <v>424</v>
      </c>
      <c r="B5612" t="s">
        <v>1495</v>
      </c>
      <c r="C5612" s="7">
        <v>44070.0286805556</v>
      </c>
      <c r="D5612" t="str">
        <f>VLOOKUP(A5612,Sheet2!$B$2:$E$1001,3,0)</f>
        <v>audio</v>
      </c>
      <c r="E5612" t="str">
        <f>VLOOKUP(A5612,Sheet2!$B$2:$E$1001,4,0)</f>
        <v>healthy eating</v>
      </c>
      <c r="F5612" t="str">
        <f>VLOOKUP(B5612,Sheet3!$B$2:$D$17,2,0)</f>
        <v>positive</v>
      </c>
      <c r="G5612">
        <f>VLOOKUP(B5612,Sheet3!$B$2:$D$17,3,0)</f>
        <v>75</v>
      </c>
      <c r="H5612">
        <f t="shared" si="261"/>
        <v>8</v>
      </c>
      <c r="I5612">
        <f t="shared" si="262"/>
        <v>4</v>
      </c>
      <c r="J5612" t="str">
        <f t="shared" si="263"/>
        <v>0-3</v>
      </c>
    </row>
    <row r="5613" spans="1:10">
      <c r="A5613" t="s">
        <v>424</v>
      </c>
      <c r="B5613" t="s">
        <v>1487</v>
      </c>
      <c r="C5613" s="7">
        <v>44199.4182638889</v>
      </c>
      <c r="D5613" t="str">
        <f>VLOOKUP(A5613,Sheet2!$B$2:$E$1001,3,0)</f>
        <v>audio</v>
      </c>
      <c r="E5613" t="str">
        <f>VLOOKUP(A5613,Sheet2!$B$2:$E$1001,4,0)</f>
        <v>healthy eating</v>
      </c>
      <c r="F5613" t="str">
        <f>VLOOKUP(B5613,Sheet3!$B$2:$D$17,2,0)</f>
        <v>positive</v>
      </c>
      <c r="G5613">
        <f>VLOOKUP(B5613,Sheet3!$B$2:$D$17,3,0)</f>
        <v>70</v>
      </c>
      <c r="H5613">
        <f t="shared" si="261"/>
        <v>1</v>
      </c>
      <c r="I5613">
        <f t="shared" si="262"/>
        <v>7</v>
      </c>
      <c r="J5613" t="str">
        <f t="shared" si="263"/>
        <v>9-12</v>
      </c>
    </row>
    <row r="5614" spans="1:10">
      <c r="A5614" t="s">
        <v>424</v>
      </c>
      <c r="B5614" t="s">
        <v>1492</v>
      </c>
      <c r="C5614" s="7">
        <v>44113.3135532407</v>
      </c>
      <c r="D5614" t="str">
        <f>VLOOKUP(A5614,Sheet2!$B$2:$E$1001,3,0)</f>
        <v>audio</v>
      </c>
      <c r="E5614" t="str">
        <f>VLOOKUP(A5614,Sheet2!$B$2:$E$1001,4,0)</f>
        <v>healthy eating</v>
      </c>
      <c r="F5614" t="str">
        <f>VLOOKUP(B5614,Sheet3!$B$2:$D$17,2,0)</f>
        <v>neutral</v>
      </c>
      <c r="G5614">
        <f>VLOOKUP(B5614,Sheet3!$B$2:$D$17,3,0)</f>
        <v>20</v>
      </c>
      <c r="H5614">
        <f t="shared" si="261"/>
        <v>10</v>
      </c>
      <c r="I5614">
        <f t="shared" si="262"/>
        <v>5</v>
      </c>
      <c r="J5614" t="str">
        <f t="shared" si="263"/>
        <v>6-9</v>
      </c>
    </row>
    <row r="5615" spans="1:10">
      <c r="A5615" t="s">
        <v>424</v>
      </c>
      <c r="B5615" t="s">
        <v>1497</v>
      </c>
      <c r="C5615" s="7">
        <v>44002.7254282407</v>
      </c>
      <c r="D5615" t="str">
        <f>VLOOKUP(A5615,Sheet2!$B$2:$E$1001,3,0)</f>
        <v>audio</v>
      </c>
      <c r="E5615" t="str">
        <f>VLOOKUP(A5615,Sheet2!$B$2:$E$1001,4,0)</f>
        <v>healthy eating</v>
      </c>
      <c r="F5615" t="str">
        <f>VLOOKUP(B5615,Sheet3!$B$2:$D$17,2,0)</f>
        <v>positive</v>
      </c>
      <c r="G5615">
        <f>VLOOKUP(B5615,Sheet3!$B$2:$D$17,3,0)</f>
        <v>72</v>
      </c>
      <c r="H5615">
        <f t="shared" si="261"/>
        <v>6</v>
      </c>
      <c r="I5615">
        <f t="shared" si="262"/>
        <v>6</v>
      </c>
      <c r="J5615" t="str">
        <f t="shared" si="263"/>
        <v>15-18</v>
      </c>
    </row>
    <row r="5616" spans="1:10">
      <c r="A5616" t="s">
        <v>424</v>
      </c>
      <c r="B5616" t="s">
        <v>1499</v>
      </c>
      <c r="C5616" s="7">
        <v>44115.5865509259</v>
      </c>
      <c r="D5616" t="str">
        <f>VLOOKUP(A5616,Sheet2!$B$2:$E$1001,3,0)</f>
        <v>audio</v>
      </c>
      <c r="E5616" t="str">
        <f>VLOOKUP(A5616,Sheet2!$B$2:$E$1001,4,0)</f>
        <v>healthy eating</v>
      </c>
      <c r="F5616" t="str">
        <f>VLOOKUP(B5616,Sheet3!$B$2:$D$17,2,0)</f>
        <v>negative</v>
      </c>
      <c r="G5616">
        <f>VLOOKUP(B5616,Sheet3!$B$2:$D$17,3,0)</f>
        <v>10</v>
      </c>
      <c r="H5616">
        <f t="shared" si="261"/>
        <v>10</v>
      </c>
      <c r="I5616">
        <f t="shared" si="262"/>
        <v>7</v>
      </c>
      <c r="J5616" t="str">
        <f t="shared" si="263"/>
        <v>12-15</v>
      </c>
    </row>
    <row r="5617" spans="1:10">
      <c r="A5617" t="s">
        <v>424</v>
      </c>
      <c r="B5617" t="s">
        <v>1499</v>
      </c>
      <c r="C5617" s="7">
        <v>44340.5310300926</v>
      </c>
      <c r="D5617" t="str">
        <f>VLOOKUP(A5617,Sheet2!$B$2:$E$1001,3,0)</f>
        <v>audio</v>
      </c>
      <c r="E5617" t="str">
        <f>VLOOKUP(A5617,Sheet2!$B$2:$E$1001,4,0)</f>
        <v>healthy eating</v>
      </c>
      <c r="F5617" t="str">
        <f>VLOOKUP(B5617,Sheet3!$B$2:$D$17,2,0)</f>
        <v>negative</v>
      </c>
      <c r="G5617">
        <f>VLOOKUP(B5617,Sheet3!$B$2:$D$17,3,0)</f>
        <v>10</v>
      </c>
      <c r="H5617">
        <f t="shared" si="261"/>
        <v>5</v>
      </c>
      <c r="I5617">
        <f t="shared" si="262"/>
        <v>1</v>
      </c>
      <c r="J5617" t="str">
        <f t="shared" si="263"/>
        <v>12-15</v>
      </c>
    </row>
    <row r="5618" spans="1:10">
      <c r="A5618" t="s">
        <v>424</v>
      </c>
      <c r="B5618" t="s">
        <v>1488</v>
      </c>
      <c r="C5618" s="7">
        <v>44171.633125</v>
      </c>
      <c r="D5618" t="str">
        <f>VLOOKUP(A5618,Sheet2!$B$2:$E$1001,3,0)</f>
        <v>audio</v>
      </c>
      <c r="E5618" t="str">
        <f>VLOOKUP(A5618,Sheet2!$B$2:$E$1001,4,0)</f>
        <v>healthy eating</v>
      </c>
      <c r="F5618" t="str">
        <f>VLOOKUP(B5618,Sheet3!$B$2:$D$17,2,0)</f>
        <v>negative</v>
      </c>
      <c r="G5618">
        <f>VLOOKUP(B5618,Sheet3!$B$2:$D$17,3,0)</f>
        <v>0</v>
      </c>
      <c r="H5618">
        <f t="shared" si="261"/>
        <v>12</v>
      </c>
      <c r="I5618">
        <f t="shared" si="262"/>
        <v>7</v>
      </c>
      <c r="J5618" t="str">
        <f t="shared" si="263"/>
        <v>15-18</v>
      </c>
    </row>
    <row r="5619" spans="1:10">
      <c r="A5619" t="s">
        <v>424</v>
      </c>
      <c r="B5619" t="s">
        <v>1487</v>
      </c>
      <c r="C5619" s="7">
        <v>44254.6192361111</v>
      </c>
      <c r="D5619" t="str">
        <f>VLOOKUP(A5619,Sheet2!$B$2:$E$1001,3,0)</f>
        <v>audio</v>
      </c>
      <c r="E5619" t="str">
        <f>VLOOKUP(A5619,Sheet2!$B$2:$E$1001,4,0)</f>
        <v>healthy eating</v>
      </c>
      <c r="F5619" t="str">
        <f>VLOOKUP(B5619,Sheet3!$B$2:$D$17,2,0)</f>
        <v>positive</v>
      </c>
      <c r="G5619">
        <f>VLOOKUP(B5619,Sheet3!$B$2:$D$17,3,0)</f>
        <v>70</v>
      </c>
      <c r="H5619">
        <f t="shared" si="261"/>
        <v>2</v>
      </c>
      <c r="I5619">
        <f t="shared" si="262"/>
        <v>6</v>
      </c>
      <c r="J5619" t="str">
        <f t="shared" si="263"/>
        <v>12-15</v>
      </c>
    </row>
    <row r="5620" spans="1:10">
      <c r="A5620" t="s">
        <v>424</v>
      </c>
      <c r="B5620" t="s">
        <v>1498</v>
      </c>
      <c r="C5620" s="7">
        <v>44158.1572453704</v>
      </c>
      <c r="D5620" t="str">
        <f>VLOOKUP(A5620,Sheet2!$B$2:$E$1001,3,0)</f>
        <v>audio</v>
      </c>
      <c r="E5620" t="str">
        <f>VLOOKUP(A5620,Sheet2!$B$2:$E$1001,4,0)</f>
        <v>healthy eating</v>
      </c>
      <c r="F5620" t="str">
        <f>VLOOKUP(B5620,Sheet3!$B$2:$D$17,2,0)</f>
        <v>positive</v>
      </c>
      <c r="G5620">
        <f>VLOOKUP(B5620,Sheet3!$B$2:$D$17,3,0)</f>
        <v>50</v>
      </c>
      <c r="H5620">
        <f t="shared" si="261"/>
        <v>11</v>
      </c>
      <c r="I5620">
        <f t="shared" si="262"/>
        <v>1</v>
      </c>
      <c r="J5620" t="str">
        <f t="shared" si="263"/>
        <v>3-6</v>
      </c>
    </row>
    <row r="5621" customFormat="1" spans="1:10">
      <c r="A5621" t="s">
        <v>424</v>
      </c>
      <c r="B5621" t="s">
        <v>1499</v>
      </c>
      <c r="C5621" s="7">
        <v>44075.0665393519</v>
      </c>
      <c r="D5621" t="str">
        <f>VLOOKUP(A5621,Sheet2!$B$2:$E$1001,3,0)</f>
        <v>audio</v>
      </c>
      <c r="E5621" t="str">
        <f>VLOOKUP(A5621,Sheet2!$B$2:$E$1001,4,0)</f>
        <v>healthy eating</v>
      </c>
      <c r="F5621" t="str">
        <f>VLOOKUP(B5621,Sheet3!$B$2:$D$17,2,0)</f>
        <v>negative</v>
      </c>
      <c r="G5621">
        <f>VLOOKUP(B5621,Sheet3!$B$2:$D$17,3,0)</f>
        <v>10</v>
      </c>
      <c r="H5621">
        <f t="shared" si="261"/>
        <v>9</v>
      </c>
      <c r="I5621">
        <f t="shared" si="262"/>
        <v>2</v>
      </c>
      <c r="J5621" t="str">
        <f t="shared" si="263"/>
        <v>0-3</v>
      </c>
    </row>
    <row r="5622" spans="1:10">
      <c r="A5622" t="s">
        <v>424</v>
      </c>
      <c r="B5622" t="s">
        <v>1490</v>
      </c>
      <c r="C5622" s="7">
        <v>44160.8915162037</v>
      </c>
      <c r="D5622" t="str">
        <f>VLOOKUP(A5622,Sheet2!$B$2:$E$1001,3,0)</f>
        <v>audio</v>
      </c>
      <c r="E5622" t="str">
        <f>VLOOKUP(A5622,Sheet2!$B$2:$E$1001,4,0)</f>
        <v>healthy eating</v>
      </c>
      <c r="F5622" t="str">
        <f>VLOOKUP(B5622,Sheet3!$B$2:$D$17,2,0)</f>
        <v>negative</v>
      </c>
      <c r="G5622">
        <f>VLOOKUP(B5622,Sheet3!$B$2:$D$17,3,0)</f>
        <v>5</v>
      </c>
      <c r="H5622">
        <f t="shared" si="261"/>
        <v>11</v>
      </c>
      <c r="I5622">
        <f t="shared" si="262"/>
        <v>3</v>
      </c>
      <c r="J5622" t="str">
        <f t="shared" si="263"/>
        <v>21-24</v>
      </c>
    </row>
    <row r="5623" spans="1:10">
      <c r="A5623" t="s">
        <v>424</v>
      </c>
      <c r="B5623" t="s">
        <v>1492</v>
      </c>
      <c r="C5623" s="7">
        <v>44007.6502430556</v>
      </c>
      <c r="D5623" t="str">
        <f>VLOOKUP(A5623,Sheet2!$B$2:$E$1001,3,0)</f>
        <v>audio</v>
      </c>
      <c r="E5623" t="str">
        <f>VLOOKUP(A5623,Sheet2!$B$2:$E$1001,4,0)</f>
        <v>healthy eating</v>
      </c>
      <c r="F5623" t="str">
        <f>VLOOKUP(B5623,Sheet3!$B$2:$D$17,2,0)</f>
        <v>neutral</v>
      </c>
      <c r="G5623">
        <f>VLOOKUP(B5623,Sheet3!$B$2:$D$17,3,0)</f>
        <v>20</v>
      </c>
      <c r="H5623">
        <f t="shared" si="261"/>
        <v>6</v>
      </c>
      <c r="I5623">
        <f t="shared" si="262"/>
        <v>4</v>
      </c>
      <c r="J5623" t="str">
        <f t="shared" si="263"/>
        <v>15-18</v>
      </c>
    </row>
    <row r="5624" spans="1:10">
      <c r="A5624" t="s">
        <v>424</v>
      </c>
      <c r="B5624" t="s">
        <v>1503</v>
      </c>
      <c r="C5624" s="7">
        <v>44015.3671990741</v>
      </c>
      <c r="D5624" t="str">
        <f>VLOOKUP(A5624,Sheet2!$B$2:$E$1001,3,0)</f>
        <v>audio</v>
      </c>
      <c r="E5624" t="str">
        <f>VLOOKUP(A5624,Sheet2!$B$2:$E$1001,4,0)</f>
        <v>healthy eating</v>
      </c>
      <c r="F5624" t="str">
        <f>VLOOKUP(B5624,Sheet3!$B$2:$D$17,2,0)</f>
        <v>negative</v>
      </c>
      <c r="G5624">
        <f>VLOOKUP(B5624,Sheet3!$B$2:$D$17,3,0)</f>
        <v>12</v>
      </c>
      <c r="H5624">
        <f t="shared" si="261"/>
        <v>7</v>
      </c>
      <c r="I5624">
        <f t="shared" si="262"/>
        <v>5</v>
      </c>
      <c r="J5624" t="str">
        <f t="shared" si="263"/>
        <v>6-9</v>
      </c>
    </row>
    <row r="5625" spans="1:10">
      <c r="A5625" t="s">
        <v>424</v>
      </c>
      <c r="B5625" t="s">
        <v>1485</v>
      </c>
      <c r="C5625" s="7">
        <v>44276.0712037037</v>
      </c>
      <c r="D5625" t="str">
        <f>VLOOKUP(A5625,Sheet2!$B$2:$E$1001,3,0)</f>
        <v>audio</v>
      </c>
      <c r="E5625" t="str">
        <f>VLOOKUP(A5625,Sheet2!$B$2:$E$1001,4,0)</f>
        <v>healthy eating</v>
      </c>
      <c r="F5625" t="str">
        <f>VLOOKUP(B5625,Sheet3!$B$2:$D$17,2,0)</f>
        <v>positive</v>
      </c>
      <c r="G5625">
        <f>VLOOKUP(B5625,Sheet3!$B$2:$D$17,3,0)</f>
        <v>60</v>
      </c>
      <c r="H5625">
        <f t="shared" si="261"/>
        <v>3</v>
      </c>
      <c r="I5625">
        <f t="shared" si="262"/>
        <v>7</v>
      </c>
      <c r="J5625" t="str">
        <f t="shared" si="263"/>
        <v>0-3</v>
      </c>
    </row>
    <row r="5626" spans="1:10">
      <c r="A5626" t="s">
        <v>424</v>
      </c>
      <c r="B5626" t="s">
        <v>1498</v>
      </c>
      <c r="C5626" s="7">
        <v>44100.6361689815</v>
      </c>
      <c r="D5626" t="str">
        <f>VLOOKUP(A5626,Sheet2!$B$2:$E$1001,3,0)</f>
        <v>audio</v>
      </c>
      <c r="E5626" t="str">
        <f>VLOOKUP(A5626,Sheet2!$B$2:$E$1001,4,0)</f>
        <v>healthy eating</v>
      </c>
      <c r="F5626" t="str">
        <f>VLOOKUP(B5626,Sheet3!$B$2:$D$17,2,0)</f>
        <v>positive</v>
      </c>
      <c r="G5626">
        <f>VLOOKUP(B5626,Sheet3!$B$2:$D$17,3,0)</f>
        <v>50</v>
      </c>
      <c r="H5626">
        <f t="shared" si="261"/>
        <v>9</v>
      </c>
      <c r="I5626">
        <f t="shared" si="262"/>
        <v>6</v>
      </c>
      <c r="J5626" t="str">
        <f t="shared" si="263"/>
        <v>15-18</v>
      </c>
    </row>
    <row r="5627" spans="1:10">
      <c r="A5627" t="s">
        <v>426</v>
      </c>
      <c r="B5627" t="s">
        <v>1491</v>
      </c>
      <c r="C5627" s="7">
        <v>44267.7618402778</v>
      </c>
      <c r="D5627" t="str">
        <f>VLOOKUP(A5627,Sheet2!$B$2:$E$1001,3,0)</f>
        <v>audio</v>
      </c>
      <c r="E5627" t="str">
        <f>VLOOKUP(A5627,Sheet2!$B$2:$E$1001,4,0)</f>
        <v>culture</v>
      </c>
      <c r="F5627" t="str">
        <f>VLOOKUP(B5627,Sheet3!$B$2:$D$17,2,0)</f>
        <v>positive</v>
      </c>
      <c r="G5627">
        <f>VLOOKUP(B5627,Sheet3!$B$2:$D$17,3,0)</f>
        <v>30</v>
      </c>
      <c r="H5627">
        <f t="shared" si="261"/>
        <v>3</v>
      </c>
      <c r="I5627">
        <f t="shared" si="262"/>
        <v>5</v>
      </c>
      <c r="J5627" t="str">
        <f t="shared" si="263"/>
        <v>18-21</v>
      </c>
    </row>
    <row r="5628" spans="1:10">
      <c r="A5628" t="s">
        <v>426</v>
      </c>
      <c r="B5628" t="s">
        <v>1501</v>
      </c>
      <c r="C5628" s="7">
        <v>44216.3043634259</v>
      </c>
      <c r="D5628" t="str">
        <f>VLOOKUP(A5628,Sheet2!$B$2:$E$1001,3,0)</f>
        <v>audio</v>
      </c>
      <c r="E5628" t="str">
        <f>VLOOKUP(A5628,Sheet2!$B$2:$E$1001,4,0)</f>
        <v>culture</v>
      </c>
      <c r="F5628" t="str">
        <f>VLOOKUP(B5628,Sheet3!$B$2:$D$17,2,0)</f>
        <v>neutral</v>
      </c>
      <c r="G5628">
        <f>VLOOKUP(B5628,Sheet3!$B$2:$D$17,3,0)</f>
        <v>35</v>
      </c>
      <c r="H5628">
        <f t="shared" si="261"/>
        <v>1</v>
      </c>
      <c r="I5628">
        <f t="shared" si="262"/>
        <v>3</v>
      </c>
      <c r="J5628" t="str">
        <f t="shared" si="263"/>
        <v>6-9</v>
      </c>
    </row>
    <row r="5629" spans="1:10">
      <c r="A5629" t="s">
        <v>426</v>
      </c>
      <c r="B5629" t="s">
        <v>1491</v>
      </c>
      <c r="C5629" s="7">
        <v>44143.6964930556</v>
      </c>
      <c r="D5629" t="str">
        <f>VLOOKUP(A5629,Sheet2!$B$2:$E$1001,3,0)</f>
        <v>audio</v>
      </c>
      <c r="E5629" t="str">
        <f>VLOOKUP(A5629,Sheet2!$B$2:$E$1001,4,0)</f>
        <v>culture</v>
      </c>
      <c r="F5629" t="str">
        <f>VLOOKUP(B5629,Sheet3!$B$2:$D$17,2,0)</f>
        <v>positive</v>
      </c>
      <c r="G5629">
        <f>VLOOKUP(B5629,Sheet3!$B$2:$D$17,3,0)</f>
        <v>30</v>
      </c>
      <c r="H5629">
        <f t="shared" si="261"/>
        <v>11</v>
      </c>
      <c r="I5629">
        <f t="shared" si="262"/>
        <v>7</v>
      </c>
      <c r="J5629" t="str">
        <f t="shared" si="263"/>
        <v>15-18</v>
      </c>
    </row>
    <row r="5630" spans="1:10">
      <c r="A5630" t="s">
        <v>426</v>
      </c>
      <c r="B5630" t="s">
        <v>1499</v>
      </c>
      <c r="C5630" s="7">
        <v>44023.606724537</v>
      </c>
      <c r="D5630" t="str">
        <f>VLOOKUP(A5630,Sheet2!$B$2:$E$1001,3,0)</f>
        <v>audio</v>
      </c>
      <c r="E5630" t="str">
        <f>VLOOKUP(A5630,Sheet2!$B$2:$E$1001,4,0)</f>
        <v>culture</v>
      </c>
      <c r="F5630" t="str">
        <f>VLOOKUP(B5630,Sheet3!$B$2:$D$17,2,0)</f>
        <v>negative</v>
      </c>
      <c r="G5630">
        <f>VLOOKUP(B5630,Sheet3!$B$2:$D$17,3,0)</f>
        <v>10</v>
      </c>
      <c r="H5630">
        <f t="shared" si="261"/>
        <v>7</v>
      </c>
      <c r="I5630">
        <f t="shared" si="262"/>
        <v>6</v>
      </c>
      <c r="J5630" t="str">
        <f t="shared" si="263"/>
        <v>12-15</v>
      </c>
    </row>
    <row r="5631" spans="1:10">
      <c r="A5631" t="s">
        <v>426</v>
      </c>
      <c r="B5631" t="s">
        <v>1485</v>
      </c>
      <c r="C5631" s="7">
        <v>44267.5994444444</v>
      </c>
      <c r="D5631" t="str">
        <f>VLOOKUP(A5631,Sheet2!$B$2:$E$1001,3,0)</f>
        <v>audio</v>
      </c>
      <c r="E5631" t="str">
        <f>VLOOKUP(A5631,Sheet2!$B$2:$E$1001,4,0)</f>
        <v>culture</v>
      </c>
      <c r="F5631" t="str">
        <f>VLOOKUP(B5631,Sheet3!$B$2:$D$17,2,0)</f>
        <v>positive</v>
      </c>
      <c r="G5631">
        <f>VLOOKUP(B5631,Sheet3!$B$2:$D$17,3,0)</f>
        <v>60</v>
      </c>
      <c r="H5631">
        <f t="shared" si="261"/>
        <v>3</v>
      </c>
      <c r="I5631">
        <f t="shared" si="262"/>
        <v>5</v>
      </c>
      <c r="J5631" t="str">
        <f t="shared" si="263"/>
        <v>12-15</v>
      </c>
    </row>
    <row r="5632" spans="1:10">
      <c r="A5632" t="s">
        <v>426</v>
      </c>
      <c r="B5632" t="s">
        <v>1499</v>
      </c>
      <c r="C5632" s="7">
        <v>44206.7109722222</v>
      </c>
      <c r="D5632" t="str">
        <f>VLOOKUP(A5632,Sheet2!$B$2:$E$1001,3,0)</f>
        <v>audio</v>
      </c>
      <c r="E5632" t="str">
        <f>VLOOKUP(A5632,Sheet2!$B$2:$E$1001,4,0)</f>
        <v>culture</v>
      </c>
      <c r="F5632" t="str">
        <f>VLOOKUP(B5632,Sheet3!$B$2:$D$17,2,0)</f>
        <v>negative</v>
      </c>
      <c r="G5632">
        <f>VLOOKUP(B5632,Sheet3!$B$2:$D$17,3,0)</f>
        <v>10</v>
      </c>
      <c r="H5632">
        <f t="shared" si="261"/>
        <v>1</v>
      </c>
      <c r="I5632">
        <f t="shared" si="262"/>
        <v>7</v>
      </c>
      <c r="J5632" t="str">
        <f t="shared" si="263"/>
        <v>15-18</v>
      </c>
    </row>
    <row r="5633" spans="1:10">
      <c r="A5633" t="s">
        <v>426</v>
      </c>
      <c r="B5633" t="s">
        <v>1499</v>
      </c>
      <c r="C5633" s="7">
        <v>44046.8197569444</v>
      </c>
      <c r="D5633" t="str">
        <f>VLOOKUP(A5633,Sheet2!$B$2:$E$1001,3,0)</f>
        <v>audio</v>
      </c>
      <c r="E5633" t="str">
        <f>VLOOKUP(A5633,Sheet2!$B$2:$E$1001,4,0)</f>
        <v>culture</v>
      </c>
      <c r="F5633" t="str">
        <f>VLOOKUP(B5633,Sheet3!$B$2:$D$17,2,0)</f>
        <v>negative</v>
      </c>
      <c r="G5633">
        <f>VLOOKUP(B5633,Sheet3!$B$2:$D$17,3,0)</f>
        <v>10</v>
      </c>
      <c r="H5633">
        <f t="shared" si="261"/>
        <v>8</v>
      </c>
      <c r="I5633">
        <f t="shared" si="262"/>
        <v>1</v>
      </c>
      <c r="J5633" t="str">
        <f t="shared" si="263"/>
        <v>18-21</v>
      </c>
    </row>
    <row r="5634" spans="1:10">
      <c r="A5634" t="s">
        <v>426</v>
      </c>
      <c r="B5634" t="s">
        <v>1497</v>
      </c>
      <c r="C5634" s="7">
        <v>44199.8562152778</v>
      </c>
      <c r="D5634" t="str">
        <f>VLOOKUP(A5634,Sheet2!$B$2:$E$1001,3,0)</f>
        <v>audio</v>
      </c>
      <c r="E5634" t="str">
        <f>VLOOKUP(A5634,Sheet2!$B$2:$E$1001,4,0)</f>
        <v>culture</v>
      </c>
      <c r="F5634" t="str">
        <f>VLOOKUP(B5634,Sheet3!$B$2:$D$17,2,0)</f>
        <v>positive</v>
      </c>
      <c r="G5634">
        <f>VLOOKUP(B5634,Sheet3!$B$2:$D$17,3,0)</f>
        <v>72</v>
      </c>
      <c r="H5634">
        <f t="shared" si="261"/>
        <v>1</v>
      </c>
      <c r="I5634">
        <f t="shared" si="262"/>
        <v>7</v>
      </c>
      <c r="J5634" t="str">
        <f t="shared" si="263"/>
        <v>18-21</v>
      </c>
    </row>
    <row r="5635" spans="1:10">
      <c r="A5635" t="s">
        <v>426</v>
      </c>
      <c r="B5635" t="s">
        <v>1490</v>
      </c>
      <c r="C5635" s="7">
        <v>44160.2758564815</v>
      </c>
      <c r="D5635" t="str">
        <f>VLOOKUP(A5635,Sheet2!$B$2:$E$1001,3,0)</f>
        <v>audio</v>
      </c>
      <c r="E5635" t="str">
        <f>VLOOKUP(A5635,Sheet2!$B$2:$E$1001,4,0)</f>
        <v>culture</v>
      </c>
      <c r="F5635" t="str">
        <f>VLOOKUP(B5635,Sheet3!$B$2:$D$17,2,0)</f>
        <v>negative</v>
      </c>
      <c r="G5635">
        <f>VLOOKUP(B5635,Sheet3!$B$2:$D$17,3,0)</f>
        <v>5</v>
      </c>
      <c r="H5635">
        <f t="shared" ref="H5635:H5698" si="264">MONTH(C5635)</f>
        <v>11</v>
      </c>
      <c r="I5635">
        <f t="shared" ref="I5635:I5698" si="265">WEEKDAY(C5635,2)</f>
        <v>3</v>
      </c>
      <c r="J5635" t="str">
        <f t="shared" ref="J5635:J5698" si="266">TEXT(INT(HOUR(C5635)/3)*3,"0")&amp;"-"&amp;TEXT(INT(HOUR(C5635)/3)*3+3,"0")</f>
        <v>6-9</v>
      </c>
    </row>
    <row r="5636" customFormat="1" spans="1:10">
      <c r="A5636" t="s">
        <v>426</v>
      </c>
      <c r="B5636" t="s">
        <v>1498</v>
      </c>
      <c r="C5636" s="7">
        <v>44342.0569907407</v>
      </c>
      <c r="D5636" t="str">
        <f>VLOOKUP(A5636,Sheet2!$B$2:$E$1001,3,0)</f>
        <v>audio</v>
      </c>
      <c r="E5636" t="str">
        <f>VLOOKUP(A5636,Sheet2!$B$2:$E$1001,4,0)</f>
        <v>culture</v>
      </c>
      <c r="F5636" t="str">
        <f>VLOOKUP(B5636,Sheet3!$B$2:$D$17,2,0)</f>
        <v>positive</v>
      </c>
      <c r="G5636">
        <f>VLOOKUP(B5636,Sheet3!$B$2:$D$17,3,0)</f>
        <v>50</v>
      </c>
      <c r="H5636">
        <f t="shared" si="264"/>
        <v>5</v>
      </c>
      <c r="I5636">
        <f t="shared" si="265"/>
        <v>3</v>
      </c>
      <c r="J5636" t="str">
        <f t="shared" si="266"/>
        <v>0-3</v>
      </c>
    </row>
    <row r="5637" spans="1:10">
      <c r="A5637" t="s">
        <v>426</v>
      </c>
      <c r="B5637" t="s">
        <v>1498</v>
      </c>
      <c r="C5637" s="7">
        <v>44150.1662268518</v>
      </c>
      <c r="D5637" t="str">
        <f>VLOOKUP(A5637,Sheet2!$B$2:$E$1001,3,0)</f>
        <v>audio</v>
      </c>
      <c r="E5637" t="str">
        <f>VLOOKUP(A5637,Sheet2!$B$2:$E$1001,4,0)</f>
        <v>culture</v>
      </c>
      <c r="F5637" t="str">
        <f>VLOOKUP(B5637,Sheet3!$B$2:$D$17,2,0)</f>
        <v>positive</v>
      </c>
      <c r="G5637">
        <f>VLOOKUP(B5637,Sheet3!$B$2:$D$17,3,0)</f>
        <v>50</v>
      </c>
      <c r="H5637">
        <f t="shared" si="264"/>
        <v>11</v>
      </c>
      <c r="I5637">
        <f t="shared" si="265"/>
        <v>7</v>
      </c>
      <c r="J5637" t="str">
        <f t="shared" si="266"/>
        <v>3-6</v>
      </c>
    </row>
    <row r="5638" spans="1:10">
      <c r="A5638" t="s">
        <v>426</v>
      </c>
      <c r="B5638" t="s">
        <v>1503</v>
      </c>
      <c r="C5638" s="7">
        <v>44346.7943171296</v>
      </c>
      <c r="D5638" t="str">
        <f>VLOOKUP(A5638,Sheet2!$B$2:$E$1001,3,0)</f>
        <v>audio</v>
      </c>
      <c r="E5638" t="str">
        <f>VLOOKUP(A5638,Sheet2!$B$2:$E$1001,4,0)</f>
        <v>culture</v>
      </c>
      <c r="F5638" t="str">
        <f>VLOOKUP(B5638,Sheet3!$B$2:$D$17,2,0)</f>
        <v>negative</v>
      </c>
      <c r="G5638">
        <f>VLOOKUP(B5638,Sheet3!$B$2:$D$17,3,0)</f>
        <v>12</v>
      </c>
      <c r="H5638">
        <f t="shared" si="264"/>
        <v>5</v>
      </c>
      <c r="I5638">
        <f t="shared" si="265"/>
        <v>7</v>
      </c>
      <c r="J5638" t="str">
        <f t="shared" si="266"/>
        <v>18-21</v>
      </c>
    </row>
    <row r="5639" spans="1:10">
      <c r="A5639" t="s">
        <v>426</v>
      </c>
      <c r="B5639" t="s">
        <v>1502</v>
      </c>
      <c r="C5639" s="7">
        <v>44074.0149074074</v>
      </c>
      <c r="D5639" t="str">
        <f>VLOOKUP(A5639,Sheet2!$B$2:$E$1001,3,0)</f>
        <v>audio</v>
      </c>
      <c r="E5639" t="str">
        <f>VLOOKUP(A5639,Sheet2!$B$2:$E$1001,4,0)</f>
        <v>culture</v>
      </c>
      <c r="F5639" t="str">
        <f>VLOOKUP(B5639,Sheet3!$B$2:$D$17,2,0)</f>
        <v>negative</v>
      </c>
      <c r="G5639">
        <f>VLOOKUP(B5639,Sheet3!$B$2:$D$17,3,0)</f>
        <v>15</v>
      </c>
      <c r="H5639">
        <f t="shared" si="264"/>
        <v>8</v>
      </c>
      <c r="I5639">
        <f t="shared" si="265"/>
        <v>1</v>
      </c>
      <c r="J5639" t="str">
        <f t="shared" si="266"/>
        <v>0-3</v>
      </c>
    </row>
    <row r="5640" spans="1:10">
      <c r="A5640" t="s">
        <v>426</v>
      </c>
      <c r="B5640" t="s">
        <v>1491</v>
      </c>
      <c r="C5640" s="7">
        <v>44325.6940509259</v>
      </c>
      <c r="D5640" t="str">
        <f>VLOOKUP(A5640,Sheet2!$B$2:$E$1001,3,0)</f>
        <v>audio</v>
      </c>
      <c r="E5640" t="str">
        <f>VLOOKUP(A5640,Sheet2!$B$2:$E$1001,4,0)</f>
        <v>culture</v>
      </c>
      <c r="F5640" t="str">
        <f>VLOOKUP(B5640,Sheet3!$B$2:$D$17,2,0)</f>
        <v>positive</v>
      </c>
      <c r="G5640">
        <f>VLOOKUP(B5640,Sheet3!$B$2:$D$17,3,0)</f>
        <v>30</v>
      </c>
      <c r="H5640">
        <f t="shared" si="264"/>
        <v>5</v>
      </c>
      <c r="I5640">
        <f t="shared" si="265"/>
        <v>7</v>
      </c>
      <c r="J5640" t="str">
        <f t="shared" si="266"/>
        <v>15-18</v>
      </c>
    </row>
    <row r="5641" spans="1:10">
      <c r="A5641" t="s">
        <v>426</v>
      </c>
      <c r="B5641" t="s">
        <v>1503</v>
      </c>
      <c r="C5641" s="7">
        <v>44145.8249884259</v>
      </c>
      <c r="D5641" t="str">
        <f>VLOOKUP(A5641,Sheet2!$B$2:$E$1001,3,0)</f>
        <v>audio</v>
      </c>
      <c r="E5641" t="str">
        <f>VLOOKUP(A5641,Sheet2!$B$2:$E$1001,4,0)</f>
        <v>culture</v>
      </c>
      <c r="F5641" t="str">
        <f>VLOOKUP(B5641,Sheet3!$B$2:$D$17,2,0)</f>
        <v>negative</v>
      </c>
      <c r="G5641">
        <f>VLOOKUP(B5641,Sheet3!$B$2:$D$17,3,0)</f>
        <v>12</v>
      </c>
      <c r="H5641">
        <f t="shared" si="264"/>
        <v>11</v>
      </c>
      <c r="I5641">
        <f t="shared" si="265"/>
        <v>2</v>
      </c>
      <c r="J5641" t="str">
        <f t="shared" si="266"/>
        <v>18-21</v>
      </c>
    </row>
    <row r="5642" spans="1:10">
      <c r="A5642" t="s">
        <v>426</v>
      </c>
      <c r="B5642" t="s">
        <v>1497</v>
      </c>
      <c r="C5642" s="7">
        <v>44046.8066666667</v>
      </c>
      <c r="D5642" t="str">
        <f>VLOOKUP(A5642,Sheet2!$B$2:$E$1001,3,0)</f>
        <v>audio</v>
      </c>
      <c r="E5642" t="str">
        <f>VLOOKUP(A5642,Sheet2!$B$2:$E$1001,4,0)</f>
        <v>culture</v>
      </c>
      <c r="F5642" t="str">
        <f>VLOOKUP(B5642,Sheet3!$B$2:$D$17,2,0)</f>
        <v>positive</v>
      </c>
      <c r="G5642">
        <f>VLOOKUP(B5642,Sheet3!$B$2:$D$17,3,0)</f>
        <v>72</v>
      </c>
      <c r="H5642">
        <f t="shared" si="264"/>
        <v>8</v>
      </c>
      <c r="I5642">
        <f t="shared" si="265"/>
        <v>1</v>
      </c>
      <c r="J5642" t="str">
        <f t="shared" si="266"/>
        <v>18-21</v>
      </c>
    </row>
    <row r="5643" spans="1:10">
      <c r="A5643" t="s">
        <v>426</v>
      </c>
      <c r="B5643" t="s">
        <v>1494</v>
      </c>
      <c r="C5643" s="7">
        <v>44106.9603125</v>
      </c>
      <c r="D5643" t="str">
        <f>VLOOKUP(A5643,Sheet2!$B$2:$E$1001,3,0)</f>
        <v>audio</v>
      </c>
      <c r="E5643" t="str">
        <f>VLOOKUP(A5643,Sheet2!$B$2:$E$1001,4,0)</f>
        <v>culture</v>
      </c>
      <c r="F5643" t="str">
        <f>VLOOKUP(B5643,Sheet3!$B$2:$D$17,2,0)</f>
        <v>positive</v>
      </c>
      <c r="G5643">
        <f>VLOOKUP(B5643,Sheet3!$B$2:$D$17,3,0)</f>
        <v>65</v>
      </c>
      <c r="H5643">
        <f t="shared" si="264"/>
        <v>10</v>
      </c>
      <c r="I5643">
        <f t="shared" si="265"/>
        <v>5</v>
      </c>
      <c r="J5643" t="str">
        <f t="shared" si="266"/>
        <v>21-24</v>
      </c>
    </row>
    <row r="5644" spans="1:10">
      <c r="A5644" t="s">
        <v>432</v>
      </c>
      <c r="B5644" t="s">
        <v>1498</v>
      </c>
      <c r="C5644" s="7">
        <v>44179.0805324074</v>
      </c>
      <c r="D5644" t="str">
        <f>VLOOKUP(A5644,Sheet2!$B$2:$E$1001,3,0)</f>
        <v>video</v>
      </c>
      <c r="E5644" t="str">
        <f>VLOOKUP(A5644,Sheet2!$B$2:$E$1001,4,0)</f>
        <v>healthy eating</v>
      </c>
      <c r="F5644" t="str">
        <f>VLOOKUP(B5644,Sheet3!$B$2:$D$17,2,0)</f>
        <v>positive</v>
      </c>
      <c r="G5644">
        <f>VLOOKUP(B5644,Sheet3!$B$2:$D$17,3,0)</f>
        <v>50</v>
      </c>
      <c r="H5644">
        <f t="shared" si="264"/>
        <v>12</v>
      </c>
      <c r="I5644">
        <f t="shared" si="265"/>
        <v>1</v>
      </c>
      <c r="J5644" t="str">
        <f t="shared" si="266"/>
        <v>0-3</v>
      </c>
    </row>
    <row r="5645" spans="1:10">
      <c r="A5645" t="s">
        <v>432</v>
      </c>
      <c r="B5645" t="s">
        <v>1490</v>
      </c>
      <c r="C5645" s="7">
        <v>44221.2618402778</v>
      </c>
      <c r="D5645" t="str">
        <f>VLOOKUP(A5645,Sheet2!$B$2:$E$1001,3,0)</f>
        <v>video</v>
      </c>
      <c r="E5645" t="str">
        <f>VLOOKUP(A5645,Sheet2!$B$2:$E$1001,4,0)</f>
        <v>healthy eating</v>
      </c>
      <c r="F5645" t="str">
        <f>VLOOKUP(B5645,Sheet3!$B$2:$D$17,2,0)</f>
        <v>negative</v>
      </c>
      <c r="G5645">
        <f>VLOOKUP(B5645,Sheet3!$B$2:$D$17,3,0)</f>
        <v>5</v>
      </c>
      <c r="H5645">
        <f t="shared" si="264"/>
        <v>1</v>
      </c>
      <c r="I5645">
        <f t="shared" si="265"/>
        <v>1</v>
      </c>
      <c r="J5645" t="str">
        <f t="shared" si="266"/>
        <v>6-9</v>
      </c>
    </row>
    <row r="5646" spans="1:10">
      <c r="A5646" t="s">
        <v>432</v>
      </c>
      <c r="B5646" t="s">
        <v>1490</v>
      </c>
      <c r="C5646" s="7">
        <v>44255.4071296296</v>
      </c>
      <c r="D5646" t="str">
        <f>VLOOKUP(A5646,Sheet2!$B$2:$E$1001,3,0)</f>
        <v>video</v>
      </c>
      <c r="E5646" t="str">
        <f>VLOOKUP(A5646,Sheet2!$B$2:$E$1001,4,0)</f>
        <v>healthy eating</v>
      </c>
      <c r="F5646" t="str">
        <f>VLOOKUP(B5646,Sheet3!$B$2:$D$17,2,0)</f>
        <v>negative</v>
      </c>
      <c r="G5646">
        <f>VLOOKUP(B5646,Sheet3!$B$2:$D$17,3,0)</f>
        <v>5</v>
      </c>
      <c r="H5646">
        <f t="shared" si="264"/>
        <v>2</v>
      </c>
      <c r="I5646">
        <f t="shared" si="265"/>
        <v>7</v>
      </c>
      <c r="J5646" t="str">
        <f t="shared" si="266"/>
        <v>9-12</v>
      </c>
    </row>
    <row r="5647" spans="1:10">
      <c r="A5647" t="s">
        <v>432</v>
      </c>
      <c r="B5647" t="s">
        <v>1485</v>
      </c>
      <c r="C5647" s="7">
        <v>44343.8999768519</v>
      </c>
      <c r="D5647" t="str">
        <f>VLOOKUP(A5647,Sheet2!$B$2:$E$1001,3,0)</f>
        <v>video</v>
      </c>
      <c r="E5647" t="str">
        <f>VLOOKUP(A5647,Sheet2!$B$2:$E$1001,4,0)</f>
        <v>healthy eating</v>
      </c>
      <c r="F5647" t="str">
        <f>VLOOKUP(B5647,Sheet3!$B$2:$D$17,2,0)</f>
        <v>positive</v>
      </c>
      <c r="G5647">
        <f>VLOOKUP(B5647,Sheet3!$B$2:$D$17,3,0)</f>
        <v>60</v>
      </c>
      <c r="H5647">
        <f t="shared" si="264"/>
        <v>5</v>
      </c>
      <c r="I5647">
        <f t="shared" si="265"/>
        <v>4</v>
      </c>
      <c r="J5647" t="str">
        <f t="shared" si="266"/>
        <v>21-24</v>
      </c>
    </row>
    <row r="5648" spans="1:10">
      <c r="A5648" t="s">
        <v>432</v>
      </c>
      <c r="B5648" t="s">
        <v>1498</v>
      </c>
      <c r="C5648" s="7">
        <v>44084.7185300926</v>
      </c>
      <c r="D5648" t="str">
        <f>VLOOKUP(A5648,Sheet2!$B$2:$E$1001,3,0)</f>
        <v>video</v>
      </c>
      <c r="E5648" t="str">
        <f>VLOOKUP(A5648,Sheet2!$B$2:$E$1001,4,0)</f>
        <v>healthy eating</v>
      </c>
      <c r="F5648" t="str">
        <f>VLOOKUP(B5648,Sheet3!$B$2:$D$17,2,0)</f>
        <v>positive</v>
      </c>
      <c r="G5648">
        <f>VLOOKUP(B5648,Sheet3!$B$2:$D$17,3,0)</f>
        <v>50</v>
      </c>
      <c r="H5648">
        <f t="shared" si="264"/>
        <v>9</v>
      </c>
      <c r="I5648">
        <f t="shared" si="265"/>
        <v>4</v>
      </c>
      <c r="J5648" t="str">
        <f t="shared" si="266"/>
        <v>15-18</v>
      </c>
    </row>
    <row r="5649" spans="1:10">
      <c r="A5649" t="s">
        <v>432</v>
      </c>
      <c r="B5649" t="s">
        <v>1500</v>
      </c>
      <c r="C5649" s="7">
        <v>44084.447662037</v>
      </c>
      <c r="D5649" t="str">
        <f>VLOOKUP(A5649,Sheet2!$B$2:$E$1001,3,0)</f>
        <v>video</v>
      </c>
      <c r="E5649" t="str">
        <f>VLOOKUP(A5649,Sheet2!$B$2:$E$1001,4,0)</f>
        <v>healthy eating</v>
      </c>
      <c r="F5649" t="str">
        <f>VLOOKUP(B5649,Sheet3!$B$2:$D$17,2,0)</f>
        <v>positive</v>
      </c>
      <c r="G5649">
        <f>VLOOKUP(B5649,Sheet3!$B$2:$D$17,3,0)</f>
        <v>45</v>
      </c>
      <c r="H5649">
        <f t="shared" si="264"/>
        <v>9</v>
      </c>
      <c r="I5649">
        <f t="shared" si="265"/>
        <v>4</v>
      </c>
      <c r="J5649" t="str">
        <f t="shared" si="266"/>
        <v>9-12</v>
      </c>
    </row>
    <row r="5650" spans="1:10">
      <c r="A5650" t="s">
        <v>432</v>
      </c>
      <c r="B5650" t="s">
        <v>1497</v>
      </c>
      <c r="C5650" s="7">
        <v>44161.8548726852</v>
      </c>
      <c r="D5650" t="str">
        <f>VLOOKUP(A5650,Sheet2!$B$2:$E$1001,3,0)</f>
        <v>video</v>
      </c>
      <c r="E5650" t="str">
        <f>VLOOKUP(A5650,Sheet2!$B$2:$E$1001,4,0)</f>
        <v>healthy eating</v>
      </c>
      <c r="F5650" t="str">
        <f>VLOOKUP(B5650,Sheet3!$B$2:$D$17,2,0)</f>
        <v>positive</v>
      </c>
      <c r="G5650">
        <f>VLOOKUP(B5650,Sheet3!$B$2:$D$17,3,0)</f>
        <v>72</v>
      </c>
      <c r="H5650">
        <f t="shared" si="264"/>
        <v>11</v>
      </c>
      <c r="I5650">
        <f t="shared" si="265"/>
        <v>4</v>
      </c>
      <c r="J5650" t="str">
        <f t="shared" si="266"/>
        <v>18-21</v>
      </c>
    </row>
    <row r="5651" spans="1:10">
      <c r="A5651" t="s">
        <v>432</v>
      </c>
      <c r="B5651" t="s">
        <v>1497</v>
      </c>
      <c r="C5651" s="7">
        <v>44103.6546296296</v>
      </c>
      <c r="D5651" t="str">
        <f>VLOOKUP(A5651,Sheet2!$B$2:$E$1001,3,0)</f>
        <v>video</v>
      </c>
      <c r="E5651" t="str">
        <f>VLOOKUP(A5651,Sheet2!$B$2:$E$1001,4,0)</f>
        <v>healthy eating</v>
      </c>
      <c r="F5651" t="str">
        <f>VLOOKUP(B5651,Sheet3!$B$2:$D$17,2,0)</f>
        <v>positive</v>
      </c>
      <c r="G5651">
        <f>VLOOKUP(B5651,Sheet3!$B$2:$D$17,3,0)</f>
        <v>72</v>
      </c>
      <c r="H5651">
        <f t="shared" si="264"/>
        <v>9</v>
      </c>
      <c r="I5651">
        <f t="shared" si="265"/>
        <v>2</v>
      </c>
      <c r="J5651" t="str">
        <f t="shared" si="266"/>
        <v>15-18</v>
      </c>
    </row>
    <row r="5652" spans="1:10">
      <c r="A5652" t="s">
        <v>432</v>
      </c>
      <c r="B5652" t="s">
        <v>1501</v>
      </c>
      <c r="C5652" s="7">
        <v>44004.4164467593</v>
      </c>
      <c r="D5652" t="str">
        <f>VLOOKUP(A5652,Sheet2!$B$2:$E$1001,3,0)</f>
        <v>video</v>
      </c>
      <c r="E5652" t="str">
        <f>VLOOKUP(A5652,Sheet2!$B$2:$E$1001,4,0)</f>
        <v>healthy eating</v>
      </c>
      <c r="F5652" t="str">
        <f>VLOOKUP(B5652,Sheet3!$B$2:$D$17,2,0)</f>
        <v>neutral</v>
      </c>
      <c r="G5652">
        <f>VLOOKUP(B5652,Sheet3!$B$2:$D$17,3,0)</f>
        <v>35</v>
      </c>
      <c r="H5652">
        <f t="shared" si="264"/>
        <v>6</v>
      </c>
      <c r="I5652">
        <f t="shared" si="265"/>
        <v>1</v>
      </c>
      <c r="J5652" t="str">
        <f t="shared" si="266"/>
        <v>9-12</v>
      </c>
    </row>
    <row r="5653" customFormat="1" spans="1:10">
      <c r="A5653" t="s">
        <v>432</v>
      </c>
      <c r="B5653" t="s">
        <v>1500</v>
      </c>
      <c r="C5653" s="7">
        <v>44024.6310648148</v>
      </c>
      <c r="D5653" t="str">
        <f>VLOOKUP(A5653,Sheet2!$B$2:$E$1001,3,0)</f>
        <v>video</v>
      </c>
      <c r="E5653" t="str">
        <f>VLOOKUP(A5653,Sheet2!$B$2:$E$1001,4,0)</f>
        <v>healthy eating</v>
      </c>
      <c r="F5653" t="str">
        <f>VLOOKUP(B5653,Sheet3!$B$2:$D$17,2,0)</f>
        <v>positive</v>
      </c>
      <c r="G5653">
        <f>VLOOKUP(B5653,Sheet3!$B$2:$D$17,3,0)</f>
        <v>45</v>
      </c>
      <c r="H5653">
        <f t="shared" si="264"/>
        <v>7</v>
      </c>
      <c r="I5653">
        <f t="shared" si="265"/>
        <v>7</v>
      </c>
      <c r="J5653" t="str">
        <f t="shared" si="266"/>
        <v>15-18</v>
      </c>
    </row>
    <row r="5654" spans="1:10">
      <c r="A5654" t="s">
        <v>432</v>
      </c>
      <c r="B5654" t="s">
        <v>1490</v>
      </c>
      <c r="C5654" s="7">
        <v>44074.0205671296</v>
      </c>
      <c r="D5654" t="str">
        <f>VLOOKUP(A5654,Sheet2!$B$2:$E$1001,3,0)</f>
        <v>video</v>
      </c>
      <c r="E5654" t="str">
        <f>VLOOKUP(A5654,Sheet2!$B$2:$E$1001,4,0)</f>
        <v>healthy eating</v>
      </c>
      <c r="F5654" t="str">
        <f>VLOOKUP(B5654,Sheet3!$B$2:$D$17,2,0)</f>
        <v>negative</v>
      </c>
      <c r="G5654">
        <f>VLOOKUP(B5654,Sheet3!$B$2:$D$17,3,0)</f>
        <v>5</v>
      </c>
      <c r="H5654">
        <f t="shared" si="264"/>
        <v>8</v>
      </c>
      <c r="I5654">
        <f t="shared" si="265"/>
        <v>1</v>
      </c>
      <c r="J5654" t="str">
        <f t="shared" si="266"/>
        <v>0-3</v>
      </c>
    </row>
    <row r="5655" spans="1:10">
      <c r="A5655" t="s">
        <v>432</v>
      </c>
      <c r="B5655" t="s">
        <v>1490</v>
      </c>
      <c r="C5655" s="7">
        <v>44319.0084837963</v>
      </c>
      <c r="D5655" t="str">
        <f>VLOOKUP(A5655,Sheet2!$B$2:$E$1001,3,0)</f>
        <v>video</v>
      </c>
      <c r="E5655" t="str">
        <f>VLOOKUP(A5655,Sheet2!$B$2:$E$1001,4,0)</f>
        <v>healthy eating</v>
      </c>
      <c r="F5655" t="str">
        <f>VLOOKUP(B5655,Sheet3!$B$2:$D$17,2,0)</f>
        <v>negative</v>
      </c>
      <c r="G5655">
        <f>VLOOKUP(B5655,Sheet3!$B$2:$D$17,3,0)</f>
        <v>5</v>
      </c>
      <c r="H5655">
        <f t="shared" si="264"/>
        <v>5</v>
      </c>
      <c r="I5655">
        <f t="shared" si="265"/>
        <v>1</v>
      </c>
      <c r="J5655" t="str">
        <f t="shared" si="266"/>
        <v>0-3</v>
      </c>
    </row>
    <row r="5656" spans="1:10">
      <c r="A5656" t="s">
        <v>432</v>
      </c>
      <c r="B5656" t="s">
        <v>1498</v>
      </c>
      <c r="C5656" s="7">
        <v>44342.2706018519</v>
      </c>
      <c r="D5656" t="str">
        <f>VLOOKUP(A5656,Sheet2!$B$2:$E$1001,3,0)</f>
        <v>video</v>
      </c>
      <c r="E5656" t="str">
        <f>VLOOKUP(A5656,Sheet2!$B$2:$E$1001,4,0)</f>
        <v>healthy eating</v>
      </c>
      <c r="F5656" t="str">
        <f>VLOOKUP(B5656,Sheet3!$B$2:$D$17,2,0)</f>
        <v>positive</v>
      </c>
      <c r="G5656">
        <f>VLOOKUP(B5656,Sheet3!$B$2:$D$17,3,0)</f>
        <v>50</v>
      </c>
      <c r="H5656">
        <f t="shared" si="264"/>
        <v>5</v>
      </c>
      <c r="I5656">
        <f t="shared" si="265"/>
        <v>3</v>
      </c>
      <c r="J5656" t="str">
        <f t="shared" si="266"/>
        <v>6-9</v>
      </c>
    </row>
    <row r="5657" spans="1:10">
      <c r="A5657" t="s">
        <v>432</v>
      </c>
      <c r="B5657" t="s">
        <v>1498</v>
      </c>
      <c r="C5657" s="7">
        <v>44325.1911342593</v>
      </c>
      <c r="D5657" t="str">
        <f>VLOOKUP(A5657,Sheet2!$B$2:$E$1001,3,0)</f>
        <v>video</v>
      </c>
      <c r="E5657" t="str">
        <f>VLOOKUP(A5657,Sheet2!$B$2:$E$1001,4,0)</f>
        <v>healthy eating</v>
      </c>
      <c r="F5657" t="str">
        <f>VLOOKUP(B5657,Sheet3!$B$2:$D$17,2,0)</f>
        <v>positive</v>
      </c>
      <c r="G5657">
        <f>VLOOKUP(B5657,Sheet3!$B$2:$D$17,3,0)</f>
        <v>50</v>
      </c>
      <c r="H5657">
        <f t="shared" si="264"/>
        <v>5</v>
      </c>
      <c r="I5657">
        <f t="shared" si="265"/>
        <v>7</v>
      </c>
      <c r="J5657" t="str">
        <f t="shared" si="266"/>
        <v>3-6</v>
      </c>
    </row>
    <row r="5658" spans="1:10">
      <c r="A5658" t="s">
        <v>432</v>
      </c>
      <c r="B5658" t="s">
        <v>1487</v>
      </c>
      <c r="C5658" s="7">
        <v>44281.7148842593</v>
      </c>
      <c r="D5658" t="str">
        <f>VLOOKUP(A5658,Sheet2!$B$2:$E$1001,3,0)</f>
        <v>video</v>
      </c>
      <c r="E5658" t="str">
        <f>VLOOKUP(A5658,Sheet2!$B$2:$E$1001,4,0)</f>
        <v>healthy eating</v>
      </c>
      <c r="F5658" t="str">
        <f>VLOOKUP(B5658,Sheet3!$B$2:$D$17,2,0)</f>
        <v>positive</v>
      </c>
      <c r="G5658">
        <f>VLOOKUP(B5658,Sheet3!$B$2:$D$17,3,0)</f>
        <v>70</v>
      </c>
      <c r="H5658">
        <f t="shared" si="264"/>
        <v>3</v>
      </c>
      <c r="I5658">
        <f t="shared" si="265"/>
        <v>5</v>
      </c>
      <c r="J5658" t="str">
        <f t="shared" si="266"/>
        <v>15-18</v>
      </c>
    </row>
    <row r="5659" spans="1:10">
      <c r="A5659" t="s">
        <v>432</v>
      </c>
      <c r="B5659" t="s">
        <v>1498</v>
      </c>
      <c r="C5659" s="7">
        <v>44245.5553356481</v>
      </c>
      <c r="D5659" t="str">
        <f>VLOOKUP(A5659,Sheet2!$B$2:$E$1001,3,0)</f>
        <v>video</v>
      </c>
      <c r="E5659" t="str">
        <f>VLOOKUP(A5659,Sheet2!$B$2:$E$1001,4,0)</f>
        <v>healthy eating</v>
      </c>
      <c r="F5659" t="str">
        <f>VLOOKUP(B5659,Sheet3!$B$2:$D$17,2,0)</f>
        <v>positive</v>
      </c>
      <c r="G5659">
        <f>VLOOKUP(B5659,Sheet3!$B$2:$D$17,3,0)</f>
        <v>50</v>
      </c>
      <c r="H5659">
        <f t="shared" si="264"/>
        <v>2</v>
      </c>
      <c r="I5659">
        <f t="shared" si="265"/>
        <v>4</v>
      </c>
      <c r="J5659" t="str">
        <f t="shared" si="266"/>
        <v>12-15</v>
      </c>
    </row>
    <row r="5660" spans="1:10">
      <c r="A5660" t="s">
        <v>432</v>
      </c>
      <c r="B5660" t="s">
        <v>1503</v>
      </c>
      <c r="C5660" s="7">
        <v>44339.9325347222</v>
      </c>
      <c r="D5660" t="str">
        <f>VLOOKUP(A5660,Sheet2!$B$2:$E$1001,3,0)</f>
        <v>video</v>
      </c>
      <c r="E5660" t="str">
        <f>VLOOKUP(A5660,Sheet2!$B$2:$E$1001,4,0)</f>
        <v>healthy eating</v>
      </c>
      <c r="F5660" t="str">
        <f>VLOOKUP(B5660,Sheet3!$B$2:$D$17,2,0)</f>
        <v>negative</v>
      </c>
      <c r="G5660">
        <f>VLOOKUP(B5660,Sheet3!$B$2:$D$17,3,0)</f>
        <v>12</v>
      </c>
      <c r="H5660">
        <f t="shared" si="264"/>
        <v>5</v>
      </c>
      <c r="I5660">
        <f t="shared" si="265"/>
        <v>7</v>
      </c>
      <c r="J5660" t="str">
        <f t="shared" si="266"/>
        <v>21-24</v>
      </c>
    </row>
    <row r="5661" spans="1:10">
      <c r="A5661" t="s">
        <v>432</v>
      </c>
      <c r="B5661" t="s">
        <v>1487</v>
      </c>
      <c r="C5661" s="7">
        <v>44262.8664583333</v>
      </c>
      <c r="D5661" t="str">
        <f>VLOOKUP(A5661,Sheet2!$B$2:$E$1001,3,0)</f>
        <v>video</v>
      </c>
      <c r="E5661" t="str">
        <f>VLOOKUP(A5661,Sheet2!$B$2:$E$1001,4,0)</f>
        <v>healthy eating</v>
      </c>
      <c r="F5661" t="str">
        <f>VLOOKUP(B5661,Sheet3!$B$2:$D$17,2,0)</f>
        <v>positive</v>
      </c>
      <c r="G5661">
        <f>VLOOKUP(B5661,Sheet3!$B$2:$D$17,3,0)</f>
        <v>70</v>
      </c>
      <c r="H5661">
        <f t="shared" si="264"/>
        <v>3</v>
      </c>
      <c r="I5661">
        <f t="shared" si="265"/>
        <v>7</v>
      </c>
      <c r="J5661" t="str">
        <f t="shared" si="266"/>
        <v>18-21</v>
      </c>
    </row>
    <row r="5662" spans="1:10">
      <c r="A5662" t="s">
        <v>432</v>
      </c>
      <c r="B5662" t="s">
        <v>1494</v>
      </c>
      <c r="C5662" s="7">
        <v>44002.4736111111</v>
      </c>
      <c r="D5662" t="str">
        <f>VLOOKUP(A5662,Sheet2!$B$2:$E$1001,3,0)</f>
        <v>video</v>
      </c>
      <c r="E5662" t="str">
        <f>VLOOKUP(A5662,Sheet2!$B$2:$E$1001,4,0)</f>
        <v>healthy eating</v>
      </c>
      <c r="F5662" t="str">
        <f>VLOOKUP(B5662,Sheet3!$B$2:$D$17,2,0)</f>
        <v>positive</v>
      </c>
      <c r="G5662">
        <f>VLOOKUP(B5662,Sheet3!$B$2:$D$17,3,0)</f>
        <v>65</v>
      </c>
      <c r="H5662">
        <f t="shared" si="264"/>
        <v>6</v>
      </c>
      <c r="I5662">
        <f t="shared" si="265"/>
        <v>6</v>
      </c>
      <c r="J5662" t="str">
        <f t="shared" si="266"/>
        <v>9-12</v>
      </c>
    </row>
    <row r="5663" customFormat="1" spans="1:10">
      <c r="A5663" t="s">
        <v>432</v>
      </c>
      <c r="B5663" t="s">
        <v>1490</v>
      </c>
      <c r="C5663" s="7">
        <v>44241.2851736111</v>
      </c>
      <c r="D5663" t="str">
        <f>VLOOKUP(A5663,Sheet2!$B$2:$E$1001,3,0)</f>
        <v>video</v>
      </c>
      <c r="E5663" t="str">
        <f>VLOOKUP(A5663,Sheet2!$B$2:$E$1001,4,0)</f>
        <v>healthy eating</v>
      </c>
      <c r="F5663" t="str">
        <f>VLOOKUP(B5663,Sheet3!$B$2:$D$17,2,0)</f>
        <v>negative</v>
      </c>
      <c r="G5663">
        <f>VLOOKUP(B5663,Sheet3!$B$2:$D$17,3,0)</f>
        <v>5</v>
      </c>
      <c r="H5663">
        <f t="shared" si="264"/>
        <v>2</v>
      </c>
      <c r="I5663">
        <f t="shared" si="265"/>
        <v>7</v>
      </c>
      <c r="J5663" t="str">
        <f t="shared" si="266"/>
        <v>6-9</v>
      </c>
    </row>
    <row r="5664" spans="1:10">
      <c r="A5664" t="s">
        <v>432</v>
      </c>
      <c r="B5664" t="s">
        <v>1490</v>
      </c>
      <c r="C5664" s="7">
        <v>44179.1921990741</v>
      </c>
      <c r="D5664" t="str">
        <f>VLOOKUP(A5664,Sheet2!$B$2:$E$1001,3,0)</f>
        <v>video</v>
      </c>
      <c r="E5664" t="str">
        <f>VLOOKUP(A5664,Sheet2!$B$2:$E$1001,4,0)</f>
        <v>healthy eating</v>
      </c>
      <c r="F5664" t="str">
        <f>VLOOKUP(B5664,Sheet3!$B$2:$D$17,2,0)</f>
        <v>negative</v>
      </c>
      <c r="G5664">
        <f>VLOOKUP(B5664,Sheet3!$B$2:$D$17,3,0)</f>
        <v>5</v>
      </c>
      <c r="H5664">
        <f t="shared" si="264"/>
        <v>12</v>
      </c>
      <c r="I5664">
        <f t="shared" si="265"/>
        <v>1</v>
      </c>
      <c r="J5664" t="str">
        <f t="shared" si="266"/>
        <v>3-6</v>
      </c>
    </row>
    <row r="5665" spans="1:10">
      <c r="A5665" t="s">
        <v>432</v>
      </c>
      <c r="B5665" t="s">
        <v>1495</v>
      </c>
      <c r="C5665" s="7">
        <v>44256.8072916667</v>
      </c>
      <c r="D5665" t="str">
        <f>VLOOKUP(A5665,Sheet2!$B$2:$E$1001,3,0)</f>
        <v>video</v>
      </c>
      <c r="E5665" t="str">
        <f>VLOOKUP(A5665,Sheet2!$B$2:$E$1001,4,0)</f>
        <v>healthy eating</v>
      </c>
      <c r="F5665" t="str">
        <f>VLOOKUP(B5665,Sheet3!$B$2:$D$17,2,0)</f>
        <v>positive</v>
      </c>
      <c r="G5665">
        <f>VLOOKUP(B5665,Sheet3!$B$2:$D$17,3,0)</f>
        <v>75</v>
      </c>
      <c r="H5665">
        <f t="shared" si="264"/>
        <v>3</v>
      </c>
      <c r="I5665">
        <f t="shared" si="265"/>
        <v>1</v>
      </c>
      <c r="J5665" t="str">
        <f t="shared" si="266"/>
        <v>18-21</v>
      </c>
    </row>
    <row r="5666" spans="1:10">
      <c r="A5666" t="s">
        <v>432</v>
      </c>
      <c r="B5666" t="s">
        <v>1487</v>
      </c>
      <c r="C5666" s="7">
        <v>44165.8633449074</v>
      </c>
      <c r="D5666" t="str">
        <f>VLOOKUP(A5666,Sheet2!$B$2:$E$1001,3,0)</f>
        <v>video</v>
      </c>
      <c r="E5666" t="str">
        <f>VLOOKUP(A5666,Sheet2!$B$2:$E$1001,4,0)</f>
        <v>healthy eating</v>
      </c>
      <c r="F5666" t="str">
        <f>VLOOKUP(B5666,Sheet3!$B$2:$D$17,2,0)</f>
        <v>positive</v>
      </c>
      <c r="G5666">
        <f>VLOOKUP(B5666,Sheet3!$B$2:$D$17,3,0)</f>
        <v>70</v>
      </c>
      <c r="H5666">
        <f t="shared" si="264"/>
        <v>11</v>
      </c>
      <c r="I5666">
        <f t="shared" si="265"/>
        <v>1</v>
      </c>
      <c r="J5666" t="str">
        <f t="shared" si="266"/>
        <v>18-21</v>
      </c>
    </row>
    <row r="5667" spans="1:10">
      <c r="A5667" t="s">
        <v>432</v>
      </c>
      <c r="B5667" t="s">
        <v>1494</v>
      </c>
      <c r="C5667" s="7">
        <v>44083.8030092593</v>
      </c>
      <c r="D5667" t="str">
        <f>VLOOKUP(A5667,Sheet2!$B$2:$E$1001,3,0)</f>
        <v>video</v>
      </c>
      <c r="E5667" t="str">
        <f>VLOOKUP(A5667,Sheet2!$B$2:$E$1001,4,0)</f>
        <v>healthy eating</v>
      </c>
      <c r="F5667" t="str">
        <f>VLOOKUP(B5667,Sheet3!$B$2:$D$17,2,0)</f>
        <v>positive</v>
      </c>
      <c r="G5667">
        <f>VLOOKUP(B5667,Sheet3!$B$2:$D$17,3,0)</f>
        <v>65</v>
      </c>
      <c r="H5667">
        <f t="shared" si="264"/>
        <v>9</v>
      </c>
      <c r="I5667">
        <f t="shared" si="265"/>
        <v>3</v>
      </c>
      <c r="J5667" t="str">
        <f t="shared" si="266"/>
        <v>18-21</v>
      </c>
    </row>
    <row r="5668" spans="1:10">
      <c r="A5668" t="s">
        <v>432</v>
      </c>
      <c r="B5668" t="s">
        <v>1491</v>
      </c>
      <c r="C5668" s="7">
        <v>44181.5563425926</v>
      </c>
      <c r="D5668" t="str">
        <f>VLOOKUP(A5668,Sheet2!$B$2:$E$1001,3,0)</f>
        <v>video</v>
      </c>
      <c r="E5668" t="str">
        <f>VLOOKUP(A5668,Sheet2!$B$2:$E$1001,4,0)</f>
        <v>healthy eating</v>
      </c>
      <c r="F5668" t="str">
        <f>VLOOKUP(B5668,Sheet3!$B$2:$D$17,2,0)</f>
        <v>positive</v>
      </c>
      <c r="G5668">
        <f>VLOOKUP(B5668,Sheet3!$B$2:$D$17,3,0)</f>
        <v>30</v>
      </c>
      <c r="H5668">
        <f t="shared" si="264"/>
        <v>12</v>
      </c>
      <c r="I5668">
        <f t="shared" si="265"/>
        <v>3</v>
      </c>
      <c r="J5668" t="str">
        <f t="shared" si="266"/>
        <v>12-15</v>
      </c>
    </row>
    <row r="5669" spans="1:10">
      <c r="A5669" t="s">
        <v>432</v>
      </c>
      <c r="B5669" t="s">
        <v>1492</v>
      </c>
      <c r="C5669" s="7">
        <v>44250.2279282407</v>
      </c>
      <c r="D5669" t="str">
        <f>VLOOKUP(A5669,Sheet2!$B$2:$E$1001,3,0)</f>
        <v>video</v>
      </c>
      <c r="E5669" t="str">
        <f>VLOOKUP(A5669,Sheet2!$B$2:$E$1001,4,0)</f>
        <v>healthy eating</v>
      </c>
      <c r="F5669" t="str">
        <f>VLOOKUP(B5669,Sheet3!$B$2:$D$17,2,0)</f>
        <v>neutral</v>
      </c>
      <c r="G5669">
        <f>VLOOKUP(B5669,Sheet3!$B$2:$D$17,3,0)</f>
        <v>20</v>
      </c>
      <c r="H5669">
        <f t="shared" si="264"/>
        <v>2</v>
      </c>
      <c r="I5669">
        <f t="shared" si="265"/>
        <v>2</v>
      </c>
      <c r="J5669" t="str">
        <f t="shared" si="266"/>
        <v>3-6</v>
      </c>
    </row>
    <row r="5670" spans="1:10">
      <c r="A5670" t="s">
        <v>432</v>
      </c>
      <c r="B5670" t="s">
        <v>1487</v>
      </c>
      <c r="C5670" s="7">
        <v>44251.8937615741</v>
      </c>
      <c r="D5670" t="str">
        <f>VLOOKUP(A5670,Sheet2!$B$2:$E$1001,3,0)</f>
        <v>video</v>
      </c>
      <c r="E5670" t="str">
        <f>VLOOKUP(A5670,Sheet2!$B$2:$E$1001,4,0)</f>
        <v>healthy eating</v>
      </c>
      <c r="F5670" t="str">
        <f>VLOOKUP(B5670,Sheet3!$B$2:$D$17,2,0)</f>
        <v>positive</v>
      </c>
      <c r="G5670">
        <f>VLOOKUP(B5670,Sheet3!$B$2:$D$17,3,0)</f>
        <v>70</v>
      </c>
      <c r="H5670">
        <f t="shared" si="264"/>
        <v>2</v>
      </c>
      <c r="I5670">
        <f t="shared" si="265"/>
        <v>3</v>
      </c>
      <c r="J5670" t="str">
        <f t="shared" si="266"/>
        <v>21-24</v>
      </c>
    </row>
    <row r="5671" spans="1:10">
      <c r="A5671" t="s">
        <v>432</v>
      </c>
      <c r="B5671" t="s">
        <v>1499</v>
      </c>
      <c r="C5671" s="7">
        <v>44016.2265393519</v>
      </c>
      <c r="D5671" t="str">
        <f>VLOOKUP(A5671,Sheet2!$B$2:$E$1001,3,0)</f>
        <v>video</v>
      </c>
      <c r="E5671" t="str">
        <f>VLOOKUP(A5671,Sheet2!$B$2:$E$1001,4,0)</f>
        <v>healthy eating</v>
      </c>
      <c r="F5671" t="str">
        <f>VLOOKUP(B5671,Sheet3!$B$2:$D$17,2,0)</f>
        <v>negative</v>
      </c>
      <c r="G5671">
        <f>VLOOKUP(B5671,Sheet3!$B$2:$D$17,3,0)</f>
        <v>10</v>
      </c>
      <c r="H5671">
        <f t="shared" si="264"/>
        <v>7</v>
      </c>
      <c r="I5671">
        <f t="shared" si="265"/>
        <v>6</v>
      </c>
      <c r="J5671" t="str">
        <f t="shared" si="266"/>
        <v>3-6</v>
      </c>
    </row>
    <row r="5672" spans="1:10">
      <c r="A5672" t="s">
        <v>432</v>
      </c>
      <c r="B5672" t="s">
        <v>1488</v>
      </c>
      <c r="C5672" s="7">
        <v>44185.9969097222</v>
      </c>
      <c r="D5672" t="str">
        <f>VLOOKUP(A5672,Sheet2!$B$2:$E$1001,3,0)</f>
        <v>video</v>
      </c>
      <c r="E5672" t="str">
        <f>VLOOKUP(A5672,Sheet2!$B$2:$E$1001,4,0)</f>
        <v>healthy eating</v>
      </c>
      <c r="F5672" t="str">
        <f>VLOOKUP(B5672,Sheet3!$B$2:$D$17,2,0)</f>
        <v>negative</v>
      </c>
      <c r="G5672">
        <f>VLOOKUP(B5672,Sheet3!$B$2:$D$17,3,0)</f>
        <v>0</v>
      </c>
      <c r="H5672">
        <f t="shared" si="264"/>
        <v>12</v>
      </c>
      <c r="I5672">
        <f t="shared" si="265"/>
        <v>7</v>
      </c>
      <c r="J5672" t="str">
        <f t="shared" si="266"/>
        <v>21-24</v>
      </c>
    </row>
    <row r="5673" customFormat="1" spans="1:10">
      <c r="A5673" t="s">
        <v>432</v>
      </c>
      <c r="B5673" t="s">
        <v>1491</v>
      </c>
      <c r="C5673" s="7">
        <v>44243.1352662037</v>
      </c>
      <c r="D5673" t="str">
        <f>VLOOKUP(A5673,Sheet2!$B$2:$E$1001,3,0)</f>
        <v>video</v>
      </c>
      <c r="E5673" t="str">
        <f>VLOOKUP(A5673,Sheet2!$B$2:$E$1001,4,0)</f>
        <v>healthy eating</v>
      </c>
      <c r="F5673" t="str">
        <f>VLOOKUP(B5673,Sheet3!$B$2:$D$17,2,0)</f>
        <v>positive</v>
      </c>
      <c r="G5673">
        <f>VLOOKUP(B5673,Sheet3!$B$2:$D$17,3,0)</f>
        <v>30</v>
      </c>
      <c r="H5673">
        <f t="shared" si="264"/>
        <v>2</v>
      </c>
      <c r="I5673">
        <f t="shared" si="265"/>
        <v>2</v>
      </c>
      <c r="J5673" t="str">
        <f t="shared" si="266"/>
        <v>3-6</v>
      </c>
    </row>
    <row r="5674" spans="1:10">
      <c r="A5674" t="s">
        <v>432</v>
      </c>
      <c r="B5674" t="s">
        <v>1502</v>
      </c>
      <c r="C5674" s="7">
        <v>44013.0830324074</v>
      </c>
      <c r="D5674" t="str">
        <f>VLOOKUP(A5674,Sheet2!$B$2:$E$1001,3,0)</f>
        <v>video</v>
      </c>
      <c r="E5674" t="str">
        <f>VLOOKUP(A5674,Sheet2!$B$2:$E$1001,4,0)</f>
        <v>healthy eating</v>
      </c>
      <c r="F5674" t="str">
        <f>VLOOKUP(B5674,Sheet3!$B$2:$D$17,2,0)</f>
        <v>negative</v>
      </c>
      <c r="G5674">
        <f>VLOOKUP(B5674,Sheet3!$B$2:$D$17,3,0)</f>
        <v>15</v>
      </c>
      <c r="H5674">
        <f t="shared" si="264"/>
        <v>7</v>
      </c>
      <c r="I5674">
        <f t="shared" si="265"/>
        <v>3</v>
      </c>
      <c r="J5674" t="str">
        <f t="shared" si="266"/>
        <v>0-3</v>
      </c>
    </row>
    <row r="5675" spans="1:10">
      <c r="A5675" t="s">
        <v>432</v>
      </c>
      <c r="B5675" t="s">
        <v>1487</v>
      </c>
      <c r="C5675" s="7">
        <v>44201.0840393519</v>
      </c>
      <c r="D5675" t="str">
        <f>VLOOKUP(A5675,Sheet2!$B$2:$E$1001,3,0)</f>
        <v>video</v>
      </c>
      <c r="E5675" t="str">
        <f>VLOOKUP(A5675,Sheet2!$B$2:$E$1001,4,0)</f>
        <v>healthy eating</v>
      </c>
      <c r="F5675" t="str">
        <f>VLOOKUP(B5675,Sheet3!$B$2:$D$17,2,0)</f>
        <v>positive</v>
      </c>
      <c r="G5675">
        <f>VLOOKUP(B5675,Sheet3!$B$2:$D$17,3,0)</f>
        <v>70</v>
      </c>
      <c r="H5675">
        <f t="shared" si="264"/>
        <v>1</v>
      </c>
      <c r="I5675">
        <f t="shared" si="265"/>
        <v>2</v>
      </c>
      <c r="J5675" t="str">
        <f t="shared" si="266"/>
        <v>0-3</v>
      </c>
    </row>
    <row r="5676" spans="1:10">
      <c r="A5676" t="s">
        <v>433</v>
      </c>
      <c r="B5676" t="s">
        <v>1499</v>
      </c>
      <c r="C5676" s="7">
        <v>44069.971400463</v>
      </c>
      <c r="D5676" t="str">
        <f>VLOOKUP(A5676,Sheet2!$B$2:$E$1001,3,0)</f>
        <v>photo</v>
      </c>
      <c r="E5676" t="str">
        <f>VLOOKUP(A5676,Sheet2!$B$2:$E$1001,4,0)</f>
        <v>travel</v>
      </c>
      <c r="F5676" t="str">
        <f>VLOOKUP(B5676,Sheet3!$B$2:$D$17,2,0)</f>
        <v>negative</v>
      </c>
      <c r="G5676">
        <f>VLOOKUP(B5676,Sheet3!$B$2:$D$17,3,0)</f>
        <v>10</v>
      </c>
      <c r="H5676">
        <f t="shared" si="264"/>
        <v>8</v>
      </c>
      <c r="I5676">
        <f t="shared" si="265"/>
        <v>3</v>
      </c>
      <c r="J5676" t="str">
        <f t="shared" si="266"/>
        <v>21-24</v>
      </c>
    </row>
    <row r="5677" spans="1:10">
      <c r="A5677" t="s">
        <v>433</v>
      </c>
      <c r="B5677" t="s">
        <v>1498</v>
      </c>
      <c r="C5677" s="7">
        <v>44331.2020949074</v>
      </c>
      <c r="D5677" t="str">
        <f>VLOOKUP(A5677,Sheet2!$B$2:$E$1001,3,0)</f>
        <v>photo</v>
      </c>
      <c r="E5677" t="str">
        <f>VLOOKUP(A5677,Sheet2!$B$2:$E$1001,4,0)</f>
        <v>travel</v>
      </c>
      <c r="F5677" t="str">
        <f>VLOOKUP(B5677,Sheet3!$B$2:$D$17,2,0)</f>
        <v>positive</v>
      </c>
      <c r="G5677">
        <f>VLOOKUP(B5677,Sheet3!$B$2:$D$17,3,0)</f>
        <v>50</v>
      </c>
      <c r="H5677">
        <f t="shared" si="264"/>
        <v>5</v>
      </c>
      <c r="I5677">
        <f t="shared" si="265"/>
        <v>6</v>
      </c>
      <c r="J5677" t="str">
        <f t="shared" si="266"/>
        <v>3-6</v>
      </c>
    </row>
    <row r="5678" spans="1:10">
      <c r="A5678" t="s">
        <v>433</v>
      </c>
      <c r="B5678" t="s">
        <v>1498</v>
      </c>
      <c r="C5678" s="7">
        <v>44253.3218518519</v>
      </c>
      <c r="D5678" t="str">
        <f>VLOOKUP(A5678,Sheet2!$B$2:$E$1001,3,0)</f>
        <v>photo</v>
      </c>
      <c r="E5678" t="str">
        <f>VLOOKUP(A5678,Sheet2!$B$2:$E$1001,4,0)</f>
        <v>travel</v>
      </c>
      <c r="F5678" t="str">
        <f>VLOOKUP(B5678,Sheet3!$B$2:$D$17,2,0)</f>
        <v>positive</v>
      </c>
      <c r="G5678">
        <f>VLOOKUP(B5678,Sheet3!$B$2:$D$17,3,0)</f>
        <v>50</v>
      </c>
      <c r="H5678">
        <f t="shared" si="264"/>
        <v>2</v>
      </c>
      <c r="I5678">
        <f t="shared" si="265"/>
        <v>5</v>
      </c>
      <c r="J5678" t="str">
        <f t="shared" si="266"/>
        <v>6-9</v>
      </c>
    </row>
    <row r="5679" spans="1:10">
      <c r="A5679" t="s">
        <v>433</v>
      </c>
      <c r="B5679" t="s">
        <v>1487</v>
      </c>
      <c r="C5679" s="7">
        <v>44280.7911574074</v>
      </c>
      <c r="D5679" t="str">
        <f>VLOOKUP(A5679,Sheet2!$B$2:$E$1001,3,0)</f>
        <v>photo</v>
      </c>
      <c r="E5679" t="str">
        <f>VLOOKUP(A5679,Sheet2!$B$2:$E$1001,4,0)</f>
        <v>travel</v>
      </c>
      <c r="F5679" t="str">
        <f>VLOOKUP(B5679,Sheet3!$B$2:$D$17,2,0)</f>
        <v>positive</v>
      </c>
      <c r="G5679">
        <f>VLOOKUP(B5679,Sheet3!$B$2:$D$17,3,0)</f>
        <v>70</v>
      </c>
      <c r="H5679">
        <f t="shared" si="264"/>
        <v>3</v>
      </c>
      <c r="I5679">
        <f t="shared" si="265"/>
        <v>4</v>
      </c>
      <c r="J5679" t="str">
        <f t="shared" si="266"/>
        <v>18-21</v>
      </c>
    </row>
    <row r="5680" spans="1:10">
      <c r="A5680" t="s">
        <v>433</v>
      </c>
      <c r="B5680" t="s">
        <v>1494</v>
      </c>
      <c r="C5680" s="7">
        <v>44166.3464583333</v>
      </c>
      <c r="D5680" t="str">
        <f>VLOOKUP(A5680,Sheet2!$B$2:$E$1001,3,0)</f>
        <v>photo</v>
      </c>
      <c r="E5680" t="str">
        <f>VLOOKUP(A5680,Sheet2!$B$2:$E$1001,4,0)</f>
        <v>travel</v>
      </c>
      <c r="F5680" t="str">
        <f>VLOOKUP(B5680,Sheet3!$B$2:$D$17,2,0)</f>
        <v>positive</v>
      </c>
      <c r="G5680">
        <f>VLOOKUP(B5680,Sheet3!$B$2:$D$17,3,0)</f>
        <v>65</v>
      </c>
      <c r="H5680">
        <f t="shared" si="264"/>
        <v>12</v>
      </c>
      <c r="I5680">
        <f t="shared" si="265"/>
        <v>2</v>
      </c>
      <c r="J5680" t="str">
        <f t="shared" si="266"/>
        <v>6-9</v>
      </c>
    </row>
    <row r="5681" spans="1:10">
      <c r="A5681" t="s">
        <v>433</v>
      </c>
      <c r="B5681" t="s">
        <v>1499</v>
      </c>
      <c r="C5681" s="7">
        <v>44149.9465162037</v>
      </c>
      <c r="D5681" t="str">
        <f>VLOOKUP(A5681,Sheet2!$B$2:$E$1001,3,0)</f>
        <v>photo</v>
      </c>
      <c r="E5681" t="str">
        <f>VLOOKUP(A5681,Sheet2!$B$2:$E$1001,4,0)</f>
        <v>travel</v>
      </c>
      <c r="F5681" t="str">
        <f>VLOOKUP(B5681,Sheet3!$B$2:$D$17,2,0)</f>
        <v>negative</v>
      </c>
      <c r="G5681">
        <f>VLOOKUP(B5681,Sheet3!$B$2:$D$17,3,0)</f>
        <v>10</v>
      </c>
      <c r="H5681">
        <f t="shared" si="264"/>
        <v>11</v>
      </c>
      <c r="I5681">
        <f t="shared" si="265"/>
        <v>6</v>
      </c>
      <c r="J5681" t="str">
        <f t="shared" si="266"/>
        <v>21-24</v>
      </c>
    </row>
    <row r="5682" spans="1:10">
      <c r="A5682" t="s">
        <v>433</v>
      </c>
      <c r="B5682" t="s">
        <v>1490</v>
      </c>
      <c r="C5682" s="7">
        <v>44321.9581018519</v>
      </c>
      <c r="D5682" t="str">
        <f>VLOOKUP(A5682,Sheet2!$B$2:$E$1001,3,0)</f>
        <v>photo</v>
      </c>
      <c r="E5682" t="str">
        <f>VLOOKUP(A5682,Sheet2!$B$2:$E$1001,4,0)</f>
        <v>travel</v>
      </c>
      <c r="F5682" t="str">
        <f>VLOOKUP(B5682,Sheet3!$B$2:$D$17,2,0)</f>
        <v>negative</v>
      </c>
      <c r="G5682">
        <f>VLOOKUP(B5682,Sheet3!$B$2:$D$17,3,0)</f>
        <v>5</v>
      </c>
      <c r="H5682">
        <f t="shared" si="264"/>
        <v>5</v>
      </c>
      <c r="I5682">
        <f t="shared" si="265"/>
        <v>3</v>
      </c>
      <c r="J5682" t="str">
        <f t="shared" si="266"/>
        <v>21-24</v>
      </c>
    </row>
    <row r="5683" spans="1:10">
      <c r="A5683" t="s">
        <v>435</v>
      </c>
      <c r="B5683" t="s">
        <v>1488</v>
      </c>
      <c r="C5683" s="7">
        <v>44191.3415625</v>
      </c>
      <c r="D5683" t="str">
        <f>VLOOKUP(A5683,Sheet2!$B$2:$E$1001,3,0)</f>
        <v>photo</v>
      </c>
      <c r="E5683" t="str">
        <f>VLOOKUP(A5683,Sheet2!$B$2:$E$1001,4,0)</f>
        <v>fitness</v>
      </c>
      <c r="F5683" t="str">
        <f>VLOOKUP(B5683,Sheet3!$B$2:$D$17,2,0)</f>
        <v>negative</v>
      </c>
      <c r="G5683">
        <f>VLOOKUP(B5683,Sheet3!$B$2:$D$17,3,0)</f>
        <v>0</v>
      </c>
      <c r="H5683">
        <f t="shared" si="264"/>
        <v>12</v>
      </c>
      <c r="I5683">
        <f t="shared" si="265"/>
        <v>6</v>
      </c>
      <c r="J5683" t="str">
        <f t="shared" si="266"/>
        <v>6-9</v>
      </c>
    </row>
    <row r="5684" spans="1:10">
      <c r="A5684" t="s">
        <v>435</v>
      </c>
      <c r="B5684" t="s">
        <v>1497</v>
      </c>
      <c r="C5684" s="7">
        <v>44046.8971180556</v>
      </c>
      <c r="D5684" t="str">
        <f>VLOOKUP(A5684,Sheet2!$B$2:$E$1001,3,0)</f>
        <v>photo</v>
      </c>
      <c r="E5684" t="str">
        <f>VLOOKUP(A5684,Sheet2!$B$2:$E$1001,4,0)</f>
        <v>fitness</v>
      </c>
      <c r="F5684" t="str">
        <f>VLOOKUP(B5684,Sheet3!$B$2:$D$17,2,0)</f>
        <v>positive</v>
      </c>
      <c r="G5684">
        <f>VLOOKUP(B5684,Sheet3!$B$2:$D$17,3,0)</f>
        <v>72</v>
      </c>
      <c r="H5684">
        <f t="shared" si="264"/>
        <v>8</v>
      </c>
      <c r="I5684">
        <f t="shared" si="265"/>
        <v>1</v>
      </c>
      <c r="J5684" t="str">
        <f t="shared" si="266"/>
        <v>21-24</v>
      </c>
    </row>
    <row r="5685" spans="1:10">
      <c r="A5685" t="s">
        <v>435</v>
      </c>
      <c r="B5685" t="s">
        <v>1499</v>
      </c>
      <c r="C5685" s="7">
        <v>44339.891412037</v>
      </c>
      <c r="D5685" t="str">
        <f>VLOOKUP(A5685,Sheet2!$B$2:$E$1001,3,0)</f>
        <v>photo</v>
      </c>
      <c r="E5685" t="str">
        <f>VLOOKUP(A5685,Sheet2!$B$2:$E$1001,4,0)</f>
        <v>fitness</v>
      </c>
      <c r="F5685" t="str">
        <f>VLOOKUP(B5685,Sheet3!$B$2:$D$17,2,0)</f>
        <v>negative</v>
      </c>
      <c r="G5685">
        <f>VLOOKUP(B5685,Sheet3!$B$2:$D$17,3,0)</f>
        <v>10</v>
      </c>
      <c r="H5685">
        <f t="shared" si="264"/>
        <v>5</v>
      </c>
      <c r="I5685">
        <f t="shared" si="265"/>
        <v>7</v>
      </c>
      <c r="J5685" t="str">
        <f t="shared" si="266"/>
        <v>21-24</v>
      </c>
    </row>
    <row r="5686" spans="1:10">
      <c r="A5686" t="s">
        <v>435</v>
      </c>
      <c r="B5686" t="s">
        <v>1503</v>
      </c>
      <c r="C5686" s="7">
        <v>44036.759537037</v>
      </c>
      <c r="D5686" t="str">
        <f>VLOOKUP(A5686,Sheet2!$B$2:$E$1001,3,0)</f>
        <v>photo</v>
      </c>
      <c r="E5686" t="str">
        <f>VLOOKUP(A5686,Sheet2!$B$2:$E$1001,4,0)</f>
        <v>fitness</v>
      </c>
      <c r="F5686" t="str">
        <f>VLOOKUP(B5686,Sheet3!$B$2:$D$17,2,0)</f>
        <v>negative</v>
      </c>
      <c r="G5686">
        <f>VLOOKUP(B5686,Sheet3!$B$2:$D$17,3,0)</f>
        <v>12</v>
      </c>
      <c r="H5686">
        <f t="shared" si="264"/>
        <v>7</v>
      </c>
      <c r="I5686">
        <f t="shared" si="265"/>
        <v>5</v>
      </c>
      <c r="J5686" t="str">
        <f t="shared" si="266"/>
        <v>18-21</v>
      </c>
    </row>
    <row r="5687" spans="1:10">
      <c r="A5687" t="s">
        <v>435</v>
      </c>
      <c r="B5687" t="s">
        <v>1499</v>
      </c>
      <c r="C5687" s="7">
        <v>44334.855</v>
      </c>
      <c r="D5687" t="str">
        <f>VLOOKUP(A5687,Sheet2!$B$2:$E$1001,3,0)</f>
        <v>photo</v>
      </c>
      <c r="E5687" t="str">
        <f>VLOOKUP(A5687,Sheet2!$B$2:$E$1001,4,0)</f>
        <v>fitness</v>
      </c>
      <c r="F5687" t="str">
        <f>VLOOKUP(B5687,Sheet3!$B$2:$D$17,2,0)</f>
        <v>negative</v>
      </c>
      <c r="G5687">
        <f>VLOOKUP(B5687,Sheet3!$B$2:$D$17,3,0)</f>
        <v>10</v>
      </c>
      <c r="H5687">
        <f t="shared" si="264"/>
        <v>5</v>
      </c>
      <c r="I5687">
        <f t="shared" si="265"/>
        <v>2</v>
      </c>
      <c r="J5687" t="str">
        <f t="shared" si="266"/>
        <v>18-21</v>
      </c>
    </row>
    <row r="5688" spans="1:10">
      <c r="A5688" t="s">
        <v>435</v>
      </c>
      <c r="B5688" t="s">
        <v>1495</v>
      </c>
      <c r="C5688" s="7">
        <v>44201.9573263889</v>
      </c>
      <c r="D5688" t="str">
        <f>VLOOKUP(A5688,Sheet2!$B$2:$E$1001,3,0)</f>
        <v>photo</v>
      </c>
      <c r="E5688" t="str">
        <f>VLOOKUP(A5688,Sheet2!$B$2:$E$1001,4,0)</f>
        <v>fitness</v>
      </c>
      <c r="F5688" t="str">
        <f>VLOOKUP(B5688,Sheet3!$B$2:$D$17,2,0)</f>
        <v>positive</v>
      </c>
      <c r="G5688">
        <f>VLOOKUP(B5688,Sheet3!$B$2:$D$17,3,0)</f>
        <v>75</v>
      </c>
      <c r="H5688">
        <f t="shared" si="264"/>
        <v>1</v>
      </c>
      <c r="I5688">
        <f t="shared" si="265"/>
        <v>2</v>
      </c>
      <c r="J5688" t="str">
        <f t="shared" si="266"/>
        <v>21-24</v>
      </c>
    </row>
    <row r="5689" spans="1:10">
      <c r="A5689" t="s">
        <v>435</v>
      </c>
      <c r="B5689" t="s">
        <v>1491</v>
      </c>
      <c r="C5689" s="7">
        <v>44360.4876388889</v>
      </c>
      <c r="D5689" t="str">
        <f>VLOOKUP(A5689,Sheet2!$B$2:$E$1001,3,0)</f>
        <v>photo</v>
      </c>
      <c r="E5689" t="str">
        <f>VLOOKUP(A5689,Sheet2!$B$2:$E$1001,4,0)</f>
        <v>fitness</v>
      </c>
      <c r="F5689" t="str">
        <f>VLOOKUP(B5689,Sheet3!$B$2:$D$17,2,0)</f>
        <v>positive</v>
      </c>
      <c r="G5689">
        <f>VLOOKUP(B5689,Sheet3!$B$2:$D$17,3,0)</f>
        <v>30</v>
      </c>
      <c r="H5689">
        <f t="shared" si="264"/>
        <v>6</v>
      </c>
      <c r="I5689">
        <f t="shared" si="265"/>
        <v>7</v>
      </c>
      <c r="J5689" t="str">
        <f t="shared" si="266"/>
        <v>9-12</v>
      </c>
    </row>
    <row r="5690" spans="1:10">
      <c r="A5690" t="s">
        <v>435</v>
      </c>
      <c r="B5690" t="s">
        <v>1502</v>
      </c>
      <c r="C5690" s="7">
        <v>44127.3202083333</v>
      </c>
      <c r="D5690" t="str">
        <f>VLOOKUP(A5690,Sheet2!$B$2:$E$1001,3,0)</f>
        <v>photo</v>
      </c>
      <c r="E5690" t="str">
        <f>VLOOKUP(A5690,Sheet2!$B$2:$E$1001,4,0)</f>
        <v>fitness</v>
      </c>
      <c r="F5690" t="str">
        <f>VLOOKUP(B5690,Sheet3!$B$2:$D$17,2,0)</f>
        <v>negative</v>
      </c>
      <c r="G5690">
        <f>VLOOKUP(B5690,Sheet3!$B$2:$D$17,3,0)</f>
        <v>15</v>
      </c>
      <c r="H5690">
        <f t="shared" si="264"/>
        <v>10</v>
      </c>
      <c r="I5690">
        <f t="shared" si="265"/>
        <v>5</v>
      </c>
      <c r="J5690" t="str">
        <f t="shared" si="266"/>
        <v>6-9</v>
      </c>
    </row>
    <row r="5691" spans="1:10">
      <c r="A5691" t="s">
        <v>435</v>
      </c>
      <c r="B5691" t="s">
        <v>1490</v>
      </c>
      <c r="C5691" s="7">
        <v>44222.7817013889</v>
      </c>
      <c r="D5691" t="str">
        <f>VLOOKUP(A5691,Sheet2!$B$2:$E$1001,3,0)</f>
        <v>photo</v>
      </c>
      <c r="E5691" t="str">
        <f>VLOOKUP(A5691,Sheet2!$B$2:$E$1001,4,0)</f>
        <v>fitness</v>
      </c>
      <c r="F5691" t="str">
        <f>VLOOKUP(B5691,Sheet3!$B$2:$D$17,2,0)</f>
        <v>negative</v>
      </c>
      <c r="G5691">
        <f>VLOOKUP(B5691,Sheet3!$B$2:$D$17,3,0)</f>
        <v>5</v>
      </c>
      <c r="H5691">
        <f t="shared" si="264"/>
        <v>1</v>
      </c>
      <c r="I5691">
        <f t="shared" si="265"/>
        <v>2</v>
      </c>
      <c r="J5691" t="str">
        <f t="shared" si="266"/>
        <v>18-21</v>
      </c>
    </row>
    <row r="5692" customFormat="1" spans="1:10">
      <c r="A5692" t="s">
        <v>435</v>
      </c>
      <c r="B5692" t="s">
        <v>1497</v>
      </c>
      <c r="C5692" s="7">
        <v>44195.5846064815</v>
      </c>
      <c r="D5692" t="str">
        <f>VLOOKUP(A5692,Sheet2!$B$2:$E$1001,3,0)</f>
        <v>photo</v>
      </c>
      <c r="E5692" t="str">
        <f>VLOOKUP(A5692,Sheet2!$B$2:$E$1001,4,0)</f>
        <v>fitness</v>
      </c>
      <c r="F5692" t="str">
        <f>VLOOKUP(B5692,Sheet3!$B$2:$D$17,2,0)</f>
        <v>positive</v>
      </c>
      <c r="G5692">
        <f>VLOOKUP(B5692,Sheet3!$B$2:$D$17,3,0)</f>
        <v>72</v>
      </c>
      <c r="H5692">
        <f t="shared" si="264"/>
        <v>12</v>
      </c>
      <c r="I5692">
        <f t="shared" si="265"/>
        <v>3</v>
      </c>
      <c r="J5692" t="str">
        <f t="shared" si="266"/>
        <v>12-15</v>
      </c>
    </row>
    <row r="5693" spans="1:10">
      <c r="A5693" t="s">
        <v>435</v>
      </c>
      <c r="B5693" t="s">
        <v>1485</v>
      </c>
      <c r="C5693" s="7">
        <v>44130.2412384259</v>
      </c>
      <c r="D5693" t="str">
        <f>VLOOKUP(A5693,Sheet2!$B$2:$E$1001,3,0)</f>
        <v>photo</v>
      </c>
      <c r="E5693" t="str">
        <f>VLOOKUP(A5693,Sheet2!$B$2:$E$1001,4,0)</f>
        <v>fitness</v>
      </c>
      <c r="F5693" t="str">
        <f>VLOOKUP(B5693,Sheet3!$B$2:$D$17,2,0)</f>
        <v>positive</v>
      </c>
      <c r="G5693">
        <f>VLOOKUP(B5693,Sheet3!$B$2:$D$17,3,0)</f>
        <v>60</v>
      </c>
      <c r="H5693">
        <f t="shared" si="264"/>
        <v>10</v>
      </c>
      <c r="I5693">
        <f t="shared" si="265"/>
        <v>1</v>
      </c>
      <c r="J5693" t="str">
        <f t="shared" si="266"/>
        <v>3-6</v>
      </c>
    </row>
    <row r="5694" spans="1:10">
      <c r="A5694" t="s">
        <v>435</v>
      </c>
      <c r="B5694" t="s">
        <v>1498</v>
      </c>
      <c r="C5694" s="7">
        <v>44355.2001967593</v>
      </c>
      <c r="D5694" t="str">
        <f>VLOOKUP(A5694,Sheet2!$B$2:$E$1001,3,0)</f>
        <v>photo</v>
      </c>
      <c r="E5694" t="str">
        <f>VLOOKUP(A5694,Sheet2!$B$2:$E$1001,4,0)</f>
        <v>fitness</v>
      </c>
      <c r="F5694" t="str">
        <f>VLOOKUP(B5694,Sheet3!$B$2:$D$17,2,0)</f>
        <v>positive</v>
      </c>
      <c r="G5694">
        <f>VLOOKUP(B5694,Sheet3!$B$2:$D$17,3,0)</f>
        <v>50</v>
      </c>
      <c r="H5694">
        <f t="shared" si="264"/>
        <v>6</v>
      </c>
      <c r="I5694">
        <f t="shared" si="265"/>
        <v>2</v>
      </c>
      <c r="J5694" t="str">
        <f t="shared" si="266"/>
        <v>3-6</v>
      </c>
    </row>
    <row r="5695" spans="1:10">
      <c r="A5695" t="s">
        <v>435</v>
      </c>
      <c r="B5695" t="s">
        <v>1502</v>
      </c>
      <c r="C5695" s="7">
        <v>44038.4330439815</v>
      </c>
      <c r="D5695" t="str">
        <f>VLOOKUP(A5695,Sheet2!$B$2:$E$1001,3,0)</f>
        <v>photo</v>
      </c>
      <c r="E5695" t="str">
        <f>VLOOKUP(A5695,Sheet2!$B$2:$E$1001,4,0)</f>
        <v>fitness</v>
      </c>
      <c r="F5695" t="str">
        <f>VLOOKUP(B5695,Sheet3!$B$2:$D$17,2,0)</f>
        <v>negative</v>
      </c>
      <c r="G5695">
        <f>VLOOKUP(B5695,Sheet3!$B$2:$D$17,3,0)</f>
        <v>15</v>
      </c>
      <c r="H5695">
        <f t="shared" si="264"/>
        <v>7</v>
      </c>
      <c r="I5695">
        <f t="shared" si="265"/>
        <v>7</v>
      </c>
      <c r="J5695" t="str">
        <f t="shared" si="266"/>
        <v>9-12</v>
      </c>
    </row>
    <row r="5696" spans="1:10">
      <c r="A5696" t="s">
        <v>435</v>
      </c>
      <c r="B5696" t="s">
        <v>1495</v>
      </c>
      <c r="C5696" s="7">
        <v>44239.6807175926</v>
      </c>
      <c r="D5696" t="str">
        <f>VLOOKUP(A5696,Sheet2!$B$2:$E$1001,3,0)</f>
        <v>photo</v>
      </c>
      <c r="E5696" t="str">
        <f>VLOOKUP(A5696,Sheet2!$B$2:$E$1001,4,0)</f>
        <v>fitness</v>
      </c>
      <c r="F5696" t="str">
        <f>VLOOKUP(B5696,Sheet3!$B$2:$D$17,2,0)</f>
        <v>positive</v>
      </c>
      <c r="G5696">
        <f>VLOOKUP(B5696,Sheet3!$B$2:$D$17,3,0)</f>
        <v>75</v>
      </c>
      <c r="H5696">
        <f t="shared" si="264"/>
        <v>2</v>
      </c>
      <c r="I5696">
        <f t="shared" si="265"/>
        <v>5</v>
      </c>
      <c r="J5696" t="str">
        <f t="shared" si="266"/>
        <v>15-18</v>
      </c>
    </row>
    <row r="5697" spans="1:10">
      <c r="A5697" t="s">
        <v>435</v>
      </c>
      <c r="B5697" t="s">
        <v>1497</v>
      </c>
      <c r="C5697" s="7">
        <v>44337.7596759259</v>
      </c>
      <c r="D5697" t="str">
        <f>VLOOKUP(A5697,Sheet2!$B$2:$E$1001,3,0)</f>
        <v>photo</v>
      </c>
      <c r="E5697" t="str">
        <f>VLOOKUP(A5697,Sheet2!$B$2:$E$1001,4,0)</f>
        <v>fitness</v>
      </c>
      <c r="F5697" t="str">
        <f>VLOOKUP(B5697,Sheet3!$B$2:$D$17,2,0)</f>
        <v>positive</v>
      </c>
      <c r="G5697">
        <f>VLOOKUP(B5697,Sheet3!$B$2:$D$17,3,0)</f>
        <v>72</v>
      </c>
      <c r="H5697">
        <f t="shared" si="264"/>
        <v>5</v>
      </c>
      <c r="I5697">
        <f t="shared" si="265"/>
        <v>5</v>
      </c>
      <c r="J5697" t="str">
        <f t="shared" si="266"/>
        <v>18-21</v>
      </c>
    </row>
    <row r="5698" spans="1:10">
      <c r="A5698" t="s">
        <v>435</v>
      </c>
      <c r="B5698" t="s">
        <v>1502</v>
      </c>
      <c r="C5698" s="7">
        <v>44179.2388773148</v>
      </c>
      <c r="D5698" t="str">
        <f>VLOOKUP(A5698,Sheet2!$B$2:$E$1001,3,0)</f>
        <v>photo</v>
      </c>
      <c r="E5698" t="str">
        <f>VLOOKUP(A5698,Sheet2!$B$2:$E$1001,4,0)</f>
        <v>fitness</v>
      </c>
      <c r="F5698" t="str">
        <f>VLOOKUP(B5698,Sheet3!$B$2:$D$17,2,0)</f>
        <v>negative</v>
      </c>
      <c r="G5698">
        <f>VLOOKUP(B5698,Sheet3!$B$2:$D$17,3,0)</f>
        <v>15</v>
      </c>
      <c r="H5698">
        <f t="shared" si="264"/>
        <v>12</v>
      </c>
      <c r="I5698">
        <f t="shared" si="265"/>
        <v>1</v>
      </c>
      <c r="J5698" t="str">
        <f t="shared" si="266"/>
        <v>3-6</v>
      </c>
    </row>
    <row r="5699" spans="1:10">
      <c r="A5699" t="s">
        <v>435</v>
      </c>
      <c r="B5699" t="s">
        <v>1492</v>
      </c>
      <c r="C5699" s="7">
        <v>44310.7061805556</v>
      </c>
      <c r="D5699" t="str">
        <f>VLOOKUP(A5699,Sheet2!$B$2:$E$1001,3,0)</f>
        <v>photo</v>
      </c>
      <c r="E5699" t="str">
        <f>VLOOKUP(A5699,Sheet2!$B$2:$E$1001,4,0)</f>
        <v>fitness</v>
      </c>
      <c r="F5699" t="str">
        <f>VLOOKUP(B5699,Sheet3!$B$2:$D$17,2,0)</f>
        <v>neutral</v>
      </c>
      <c r="G5699">
        <f>VLOOKUP(B5699,Sheet3!$B$2:$D$17,3,0)</f>
        <v>20</v>
      </c>
      <c r="H5699">
        <f t="shared" ref="H5699:H5762" si="267">MONTH(C5699)</f>
        <v>4</v>
      </c>
      <c r="I5699">
        <f t="shared" ref="I5699:I5762" si="268">WEEKDAY(C5699,2)</f>
        <v>6</v>
      </c>
      <c r="J5699" t="str">
        <f t="shared" ref="J5699:J5762" si="269">TEXT(INT(HOUR(C5699)/3)*3,"0")&amp;"-"&amp;TEXT(INT(HOUR(C5699)/3)*3+3,"0")</f>
        <v>15-18</v>
      </c>
    </row>
    <row r="5700" spans="1:10">
      <c r="A5700" t="s">
        <v>435</v>
      </c>
      <c r="B5700" t="s">
        <v>1495</v>
      </c>
      <c r="C5700" s="7">
        <v>44179.8751851852</v>
      </c>
      <c r="D5700" t="str">
        <f>VLOOKUP(A5700,Sheet2!$B$2:$E$1001,3,0)</f>
        <v>photo</v>
      </c>
      <c r="E5700" t="str">
        <f>VLOOKUP(A5700,Sheet2!$B$2:$E$1001,4,0)</f>
        <v>fitness</v>
      </c>
      <c r="F5700" t="str">
        <f>VLOOKUP(B5700,Sheet3!$B$2:$D$17,2,0)</f>
        <v>positive</v>
      </c>
      <c r="G5700">
        <f>VLOOKUP(B5700,Sheet3!$B$2:$D$17,3,0)</f>
        <v>75</v>
      </c>
      <c r="H5700">
        <f t="shared" si="267"/>
        <v>12</v>
      </c>
      <c r="I5700">
        <f t="shared" si="268"/>
        <v>1</v>
      </c>
      <c r="J5700" t="str">
        <f t="shared" si="269"/>
        <v>21-24</v>
      </c>
    </row>
    <row r="5701" spans="1:10">
      <c r="A5701" t="s">
        <v>435</v>
      </c>
      <c r="B5701" t="s">
        <v>1492</v>
      </c>
      <c r="C5701" s="7">
        <v>44188.5444097222</v>
      </c>
      <c r="D5701" t="str">
        <f>VLOOKUP(A5701,Sheet2!$B$2:$E$1001,3,0)</f>
        <v>photo</v>
      </c>
      <c r="E5701" t="str">
        <f>VLOOKUP(A5701,Sheet2!$B$2:$E$1001,4,0)</f>
        <v>fitness</v>
      </c>
      <c r="F5701" t="str">
        <f>VLOOKUP(B5701,Sheet3!$B$2:$D$17,2,0)</f>
        <v>neutral</v>
      </c>
      <c r="G5701">
        <f>VLOOKUP(B5701,Sheet3!$B$2:$D$17,3,0)</f>
        <v>20</v>
      </c>
      <c r="H5701">
        <f t="shared" si="267"/>
        <v>12</v>
      </c>
      <c r="I5701">
        <f t="shared" si="268"/>
        <v>3</v>
      </c>
      <c r="J5701" t="str">
        <f t="shared" si="269"/>
        <v>12-15</v>
      </c>
    </row>
    <row r="5702" customFormat="1" spans="1:10">
      <c r="A5702" t="s">
        <v>435</v>
      </c>
      <c r="B5702" t="s">
        <v>1499</v>
      </c>
      <c r="C5702" s="7">
        <v>44163.0452083333</v>
      </c>
      <c r="D5702" t="str">
        <f>VLOOKUP(A5702,Sheet2!$B$2:$E$1001,3,0)</f>
        <v>photo</v>
      </c>
      <c r="E5702" t="str">
        <f>VLOOKUP(A5702,Sheet2!$B$2:$E$1001,4,0)</f>
        <v>fitness</v>
      </c>
      <c r="F5702" t="str">
        <f>VLOOKUP(B5702,Sheet3!$B$2:$D$17,2,0)</f>
        <v>negative</v>
      </c>
      <c r="G5702">
        <f>VLOOKUP(B5702,Sheet3!$B$2:$D$17,3,0)</f>
        <v>10</v>
      </c>
      <c r="H5702">
        <f t="shared" si="267"/>
        <v>11</v>
      </c>
      <c r="I5702">
        <f t="shared" si="268"/>
        <v>6</v>
      </c>
      <c r="J5702" t="str">
        <f t="shared" si="269"/>
        <v>0-3</v>
      </c>
    </row>
    <row r="5703" spans="1:10">
      <c r="A5703" t="s">
        <v>435</v>
      </c>
      <c r="B5703" t="s">
        <v>1499</v>
      </c>
      <c r="C5703" s="7">
        <v>44325.7294212963</v>
      </c>
      <c r="D5703" t="str">
        <f>VLOOKUP(A5703,Sheet2!$B$2:$E$1001,3,0)</f>
        <v>photo</v>
      </c>
      <c r="E5703" t="str">
        <f>VLOOKUP(A5703,Sheet2!$B$2:$E$1001,4,0)</f>
        <v>fitness</v>
      </c>
      <c r="F5703" t="str">
        <f>VLOOKUP(B5703,Sheet3!$B$2:$D$17,2,0)</f>
        <v>negative</v>
      </c>
      <c r="G5703">
        <f>VLOOKUP(B5703,Sheet3!$B$2:$D$17,3,0)</f>
        <v>10</v>
      </c>
      <c r="H5703">
        <f t="shared" si="267"/>
        <v>5</v>
      </c>
      <c r="I5703">
        <f t="shared" si="268"/>
        <v>7</v>
      </c>
      <c r="J5703" t="str">
        <f t="shared" si="269"/>
        <v>15-18</v>
      </c>
    </row>
    <row r="5704" spans="1:10">
      <c r="A5704" t="s">
        <v>435</v>
      </c>
      <c r="B5704" t="s">
        <v>1497</v>
      </c>
      <c r="C5704" s="7">
        <v>44019.9180439815</v>
      </c>
      <c r="D5704" t="str">
        <f>VLOOKUP(A5704,Sheet2!$B$2:$E$1001,3,0)</f>
        <v>photo</v>
      </c>
      <c r="E5704" t="str">
        <f>VLOOKUP(A5704,Sheet2!$B$2:$E$1001,4,0)</f>
        <v>fitness</v>
      </c>
      <c r="F5704" t="str">
        <f>VLOOKUP(B5704,Sheet3!$B$2:$D$17,2,0)</f>
        <v>positive</v>
      </c>
      <c r="G5704">
        <f>VLOOKUP(B5704,Sheet3!$B$2:$D$17,3,0)</f>
        <v>72</v>
      </c>
      <c r="H5704">
        <f t="shared" si="267"/>
        <v>7</v>
      </c>
      <c r="I5704">
        <f t="shared" si="268"/>
        <v>2</v>
      </c>
      <c r="J5704" t="str">
        <f t="shared" si="269"/>
        <v>21-24</v>
      </c>
    </row>
    <row r="5705" spans="1:10">
      <c r="A5705" t="s">
        <v>435</v>
      </c>
      <c r="B5705" t="s">
        <v>1497</v>
      </c>
      <c r="C5705" s="7">
        <v>44329.9128125</v>
      </c>
      <c r="D5705" t="str">
        <f>VLOOKUP(A5705,Sheet2!$B$2:$E$1001,3,0)</f>
        <v>photo</v>
      </c>
      <c r="E5705" t="str">
        <f>VLOOKUP(A5705,Sheet2!$B$2:$E$1001,4,0)</f>
        <v>fitness</v>
      </c>
      <c r="F5705" t="str">
        <f>VLOOKUP(B5705,Sheet3!$B$2:$D$17,2,0)</f>
        <v>positive</v>
      </c>
      <c r="G5705">
        <f>VLOOKUP(B5705,Sheet3!$B$2:$D$17,3,0)</f>
        <v>72</v>
      </c>
      <c r="H5705">
        <f t="shared" si="267"/>
        <v>5</v>
      </c>
      <c r="I5705">
        <f t="shared" si="268"/>
        <v>4</v>
      </c>
      <c r="J5705" t="str">
        <f t="shared" si="269"/>
        <v>21-24</v>
      </c>
    </row>
    <row r="5706" spans="1:10">
      <c r="A5706" t="s">
        <v>435</v>
      </c>
      <c r="B5706" t="s">
        <v>1501</v>
      </c>
      <c r="C5706" s="7">
        <v>44019.2860532407</v>
      </c>
      <c r="D5706" t="str">
        <f>VLOOKUP(A5706,Sheet2!$B$2:$E$1001,3,0)</f>
        <v>photo</v>
      </c>
      <c r="E5706" t="str">
        <f>VLOOKUP(A5706,Sheet2!$B$2:$E$1001,4,0)</f>
        <v>fitness</v>
      </c>
      <c r="F5706" t="str">
        <f>VLOOKUP(B5706,Sheet3!$B$2:$D$17,2,0)</f>
        <v>neutral</v>
      </c>
      <c r="G5706">
        <f>VLOOKUP(B5706,Sheet3!$B$2:$D$17,3,0)</f>
        <v>35</v>
      </c>
      <c r="H5706">
        <f t="shared" si="267"/>
        <v>7</v>
      </c>
      <c r="I5706">
        <f t="shared" si="268"/>
        <v>2</v>
      </c>
      <c r="J5706" t="str">
        <f t="shared" si="269"/>
        <v>6-9</v>
      </c>
    </row>
    <row r="5707" spans="1:10">
      <c r="A5707" t="s">
        <v>435</v>
      </c>
      <c r="B5707" t="s">
        <v>1499</v>
      </c>
      <c r="C5707" s="7">
        <v>44172.2142939815</v>
      </c>
      <c r="D5707" t="str">
        <f>VLOOKUP(A5707,Sheet2!$B$2:$E$1001,3,0)</f>
        <v>photo</v>
      </c>
      <c r="E5707" t="str">
        <f>VLOOKUP(A5707,Sheet2!$B$2:$E$1001,4,0)</f>
        <v>fitness</v>
      </c>
      <c r="F5707" t="str">
        <f>VLOOKUP(B5707,Sheet3!$B$2:$D$17,2,0)</f>
        <v>negative</v>
      </c>
      <c r="G5707">
        <f>VLOOKUP(B5707,Sheet3!$B$2:$D$17,3,0)</f>
        <v>10</v>
      </c>
      <c r="H5707">
        <f t="shared" si="267"/>
        <v>12</v>
      </c>
      <c r="I5707">
        <f t="shared" si="268"/>
        <v>1</v>
      </c>
      <c r="J5707" t="str">
        <f t="shared" si="269"/>
        <v>3-6</v>
      </c>
    </row>
    <row r="5708" spans="1:10">
      <c r="A5708" t="s">
        <v>435</v>
      </c>
      <c r="B5708" t="s">
        <v>1501</v>
      </c>
      <c r="C5708" s="7">
        <v>44257.5433101852</v>
      </c>
      <c r="D5708" t="str">
        <f>VLOOKUP(A5708,Sheet2!$B$2:$E$1001,3,0)</f>
        <v>photo</v>
      </c>
      <c r="E5708" t="str">
        <f>VLOOKUP(A5708,Sheet2!$B$2:$E$1001,4,0)</f>
        <v>fitness</v>
      </c>
      <c r="F5708" t="str">
        <f>VLOOKUP(B5708,Sheet3!$B$2:$D$17,2,0)</f>
        <v>neutral</v>
      </c>
      <c r="G5708">
        <f>VLOOKUP(B5708,Sheet3!$B$2:$D$17,3,0)</f>
        <v>35</v>
      </c>
      <c r="H5708">
        <f t="shared" si="267"/>
        <v>3</v>
      </c>
      <c r="I5708">
        <f t="shared" si="268"/>
        <v>2</v>
      </c>
      <c r="J5708" t="str">
        <f t="shared" si="269"/>
        <v>12-15</v>
      </c>
    </row>
    <row r="5709" spans="1:10">
      <c r="A5709" t="s">
        <v>435</v>
      </c>
      <c r="B5709" t="s">
        <v>1503</v>
      </c>
      <c r="C5709" s="7">
        <v>44184.5190740741</v>
      </c>
      <c r="D5709" t="str">
        <f>VLOOKUP(A5709,Sheet2!$B$2:$E$1001,3,0)</f>
        <v>photo</v>
      </c>
      <c r="E5709" t="str">
        <f>VLOOKUP(A5709,Sheet2!$B$2:$E$1001,4,0)</f>
        <v>fitness</v>
      </c>
      <c r="F5709" t="str">
        <f>VLOOKUP(B5709,Sheet3!$B$2:$D$17,2,0)</f>
        <v>negative</v>
      </c>
      <c r="G5709">
        <f>VLOOKUP(B5709,Sheet3!$B$2:$D$17,3,0)</f>
        <v>12</v>
      </c>
      <c r="H5709">
        <f t="shared" si="267"/>
        <v>12</v>
      </c>
      <c r="I5709">
        <f t="shared" si="268"/>
        <v>6</v>
      </c>
      <c r="J5709" t="str">
        <f t="shared" si="269"/>
        <v>12-15</v>
      </c>
    </row>
    <row r="5710" spans="1:10">
      <c r="A5710" t="s">
        <v>435</v>
      </c>
      <c r="B5710" t="s">
        <v>1494</v>
      </c>
      <c r="C5710" s="7">
        <v>44038.4429050926</v>
      </c>
      <c r="D5710" t="str">
        <f>VLOOKUP(A5710,Sheet2!$B$2:$E$1001,3,0)</f>
        <v>photo</v>
      </c>
      <c r="E5710" t="str">
        <f>VLOOKUP(A5710,Sheet2!$B$2:$E$1001,4,0)</f>
        <v>fitness</v>
      </c>
      <c r="F5710" t="str">
        <f>VLOOKUP(B5710,Sheet3!$B$2:$D$17,2,0)</f>
        <v>positive</v>
      </c>
      <c r="G5710">
        <f>VLOOKUP(B5710,Sheet3!$B$2:$D$17,3,0)</f>
        <v>65</v>
      </c>
      <c r="H5710">
        <f t="shared" si="267"/>
        <v>7</v>
      </c>
      <c r="I5710">
        <f t="shared" si="268"/>
        <v>7</v>
      </c>
      <c r="J5710" t="str">
        <f t="shared" si="269"/>
        <v>9-12</v>
      </c>
    </row>
    <row r="5711" spans="1:10">
      <c r="A5711" t="s">
        <v>435</v>
      </c>
      <c r="B5711" t="s">
        <v>1497</v>
      </c>
      <c r="C5711" s="7">
        <v>44129.8409027778</v>
      </c>
      <c r="D5711" t="str">
        <f>VLOOKUP(A5711,Sheet2!$B$2:$E$1001,3,0)</f>
        <v>photo</v>
      </c>
      <c r="E5711" t="str">
        <f>VLOOKUP(A5711,Sheet2!$B$2:$E$1001,4,0)</f>
        <v>fitness</v>
      </c>
      <c r="F5711" t="str">
        <f>VLOOKUP(B5711,Sheet3!$B$2:$D$17,2,0)</f>
        <v>positive</v>
      </c>
      <c r="G5711">
        <f>VLOOKUP(B5711,Sheet3!$B$2:$D$17,3,0)</f>
        <v>72</v>
      </c>
      <c r="H5711">
        <f t="shared" si="267"/>
        <v>10</v>
      </c>
      <c r="I5711">
        <f t="shared" si="268"/>
        <v>7</v>
      </c>
      <c r="J5711" t="str">
        <f t="shared" si="269"/>
        <v>18-21</v>
      </c>
    </row>
    <row r="5712" customFormat="1" spans="1:10">
      <c r="A5712" t="s">
        <v>435</v>
      </c>
      <c r="B5712" t="s">
        <v>1495</v>
      </c>
      <c r="C5712" s="7">
        <v>44342.7496180556</v>
      </c>
      <c r="D5712" t="str">
        <f>VLOOKUP(A5712,Sheet2!$B$2:$E$1001,3,0)</f>
        <v>photo</v>
      </c>
      <c r="E5712" t="str">
        <f>VLOOKUP(A5712,Sheet2!$B$2:$E$1001,4,0)</f>
        <v>fitness</v>
      </c>
      <c r="F5712" t="str">
        <f>VLOOKUP(B5712,Sheet3!$B$2:$D$17,2,0)</f>
        <v>positive</v>
      </c>
      <c r="G5712">
        <f>VLOOKUP(B5712,Sheet3!$B$2:$D$17,3,0)</f>
        <v>75</v>
      </c>
      <c r="H5712">
        <f t="shared" si="267"/>
        <v>5</v>
      </c>
      <c r="I5712">
        <f t="shared" si="268"/>
        <v>3</v>
      </c>
      <c r="J5712" t="str">
        <f t="shared" si="269"/>
        <v>15-18</v>
      </c>
    </row>
    <row r="5713" spans="1:10">
      <c r="A5713" t="s">
        <v>437</v>
      </c>
      <c r="B5713" t="s">
        <v>1496</v>
      </c>
      <c r="C5713" s="7">
        <v>44296.4868981481</v>
      </c>
      <c r="D5713" t="str">
        <f>VLOOKUP(A5713,Sheet2!$B$2:$E$1001,3,0)</f>
        <v>audio</v>
      </c>
      <c r="E5713" t="str">
        <f>VLOOKUP(A5713,Sheet2!$B$2:$E$1001,4,0)</f>
        <v>studying</v>
      </c>
      <c r="F5713" t="str">
        <f>VLOOKUP(B5713,Sheet3!$B$2:$D$17,2,0)</f>
        <v>positive</v>
      </c>
      <c r="G5713">
        <f>VLOOKUP(B5713,Sheet3!$B$2:$D$17,3,0)</f>
        <v>70</v>
      </c>
      <c r="H5713">
        <f t="shared" si="267"/>
        <v>4</v>
      </c>
      <c r="I5713">
        <f t="shared" si="268"/>
        <v>6</v>
      </c>
      <c r="J5713" t="str">
        <f t="shared" si="269"/>
        <v>9-12</v>
      </c>
    </row>
    <row r="5714" spans="1:10">
      <c r="A5714" t="s">
        <v>437</v>
      </c>
      <c r="B5714" t="s">
        <v>1490</v>
      </c>
      <c r="C5714" s="7">
        <v>44157.8740393519</v>
      </c>
      <c r="D5714" t="str">
        <f>VLOOKUP(A5714,Sheet2!$B$2:$E$1001,3,0)</f>
        <v>audio</v>
      </c>
      <c r="E5714" t="str">
        <f>VLOOKUP(A5714,Sheet2!$B$2:$E$1001,4,0)</f>
        <v>studying</v>
      </c>
      <c r="F5714" t="str">
        <f>VLOOKUP(B5714,Sheet3!$B$2:$D$17,2,0)</f>
        <v>negative</v>
      </c>
      <c r="G5714">
        <f>VLOOKUP(B5714,Sheet3!$B$2:$D$17,3,0)</f>
        <v>5</v>
      </c>
      <c r="H5714">
        <f t="shared" si="267"/>
        <v>11</v>
      </c>
      <c r="I5714">
        <f t="shared" si="268"/>
        <v>7</v>
      </c>
      <c r="J5714" t="str">
        <f t="shared" si="269"/>
        <v>18-21</v>
      </c>
    </row>
    <row r="5715" spans="1:10">
      <c r="A5715" t="s">
        <v>437</v>
      </c>
      <c r="B5715" t="s">
        <v>1485</v>
      </c>
      <c r="C5715" s="7">
        <v>44080.3870601852</v>
      </c>
      <c r="D5715" t="str">
        <f>VLOOKUP(A5715,Sheet2!$B$2:$E$1001,3,0)</f>
        <v>audio</v>
      </c>
      <c r="E5715" t="str">
        <f>VLOOKUP(A5715,Sheet2!$B$2:$E$1001,4,0)</f>
        <v>studying</v>
      </c>
      <c r="F5715" t="str">
        <f>VLOOKUP(B5715,Sheet3!$B$2:$D$17,2,0)</f>
        <v>positive</v>
      </c>
      <c r="G5715">
        <f>VLOOKUP(B5715,Sheet3!$B$2:$D$17,3,0)</f>
        <v>60</v>
      </c>
      <c r="H5715">
        <f t="shared" si="267"/>
        <v>9</v>
      </c>
      <c r="I5715">
        <f t="shared" si="268"/>
        <v>7</v>
      </c>
      <c r="J5715" t="str">
        <f t="shared" si="269"/>
        <v>9-12</v>
      </c>
    </row>
    <row r="5716" spans="1:10">
      <c r="A5716" t="s">
        <v>437</v>
      </c>
      <c r="B5716" t="s">
        <v>1494</v>
      </c>
      <c r="C5716" s="7">
        <v>44188.9916550926</v>
      </c>
      <c r="D5716" t="str">
        <f>VLOOKUP(A5716,Sheet2!$B$2:$E$1001,3,0)</f>
        <v>audio</v>
      </c>
      <c r="E5716" t="str">
        <f>VLOOKUP(A5716,Sheet2!$B$2:$E$1001,4,0)</f>
        <v>studying</v>
      </c>
      <c r="F5716" t="str">
        <f>VLOOKUP(B5716,Sheet3!$B$2:$D$17,2,0)</f>
        <v>positive</v>
      </c>
      <c r="G5716">
        <f>VLOOKUP(B5716,Sheet3!$B$2:$D$17,3,0)</f>
        <v>65</v>
      </c>
      <c r="H5716">
        <f t="shared" si="267"/>
        <v>12</v>
      </c>
      <c r="I5716">
        <f t="shared" si="268"/>
        <v>3</v>
      </c>
      <c r="J5716" t="str">
        <f t="shared" si="269"/>
        <v>21-24</v>
      </c>
    </row>
    <row r="5717" spans="1:10">
      <c r="A5717" t="s">
        <v>437</v>
      </c>
      <c r="B5717" t="s">
        <v>1488</v>
      </c>
      <c r="C5717" s="7">
        <v>44134.8032986111</v>
      </c>
      <c r="D5717" t="str">
        <f>VLOOKUP(A5717,Sheet2!$B$2:$E$1001,3,0)</f>
        <v>audio</v>
      </c>
      <c r="E5717" t="str">
        <f>VLOOKUP(A5717,Sheet2!$B$2:$E$1001,4,0)</f>
        <v>studying</v>
      </c>
      <c r="F5717" t="str">
        <f>VLOOKUP(B5717,Sheet3!$B$2:$D$17,2,0)</f>
        <v>negative</v>
      </c>
      <c r="G5717">
        <f>VLOOKUP(B5717,Sheet3!$B$2:$D$17,3,0)</f>
        <v>0</v>
      </c>
      <c r="H5717">
        <f t="shared" si="267"/>
        <v>10</v>
      </c>
      <c r="I5717">
        <f t="shared" si="268"/>
        <v>5</v>
      </c>
      <c r="J5717" t="str">
        <f t="shared" si="269"/>
        <v>18-21</v>
      </c>
    </row>
    <row r="5718" spans="1:10">
      <c r="A5718" t="s">
        <v>437</v>
      </c>
      <c r="B5718" t="s">
        <v>1487</v>
      </c>
      <c r="C5718" s="7">
        <v>44062.5160300926</v>
      </c>
      <c r="D5718" t="str">
        <f>VLOOKUP(A5718,Sheet2!$B$2:$E$1001,3,0)</f>
        <v>audio</v>
      </c>
      <c r="E5718" t="str">
        <f>VLOOKUP(A5718,Sheet2!$B$2:$E$1001,4,0)</f>
        <v>studying</v>
      </c>
      <c r="F5718" t="str">
        <f>VLOOKUP(B5718,Sheet3!$B$2:$D$17,2,0)</f>
        <v>positive</v>
      </c>
      <c r="G5718">
        <f>VLOOKUP(B5718,Sheet3!$B$2:$D$17,3,0)</f>
        <v>70</v>
      </c>
      <c r="H5718">
        <f t="shared" si="267"/>
        <v>8</v>
      </c>
      <c r="I5718">
        <f t="shared" si="268"/>
        <v>3</v>
      </c>
      <c r="J5718" t="str">
        <f t="shared" si="269"/>
        <v>12-15</v>
      </c>
    </row>
    <row r="5719" spans="1:10">
      <c r="A5719" t="s">
        <v>437</v>
      </c>
      <c r="B5719" t="s">
        <v>1495</v>
      </c>
      <c r="C5719" s="7">
        <v>44011.4733101852</v>
      </c>
      <c r="D5719" t="str">
        <f>VLOOKUP(A5719,Sheet2!$B$2:$E$1001,3,0)</f>
        <v>audio</v>
      </c>
      <c r="E5719" t="str">
        <f>VLOOKUP(A5719,Sheet2!$B$2:$E$1001,4,0)</f>
        <v>studying</v>
      </c>
      <c r="F5719" t="str">
        <f>VLOOKUP(B5719,Sheet3!$B$2:$D$17,2,0)</f>
        <v>positive</v>
      </c>
      <c r="G5719">
        <f>VLOOKUP(B5719,Sheet3!$B$2:$D$17,3,0)</f>
        <v>75</v>
      </c>
      <c r="H5719">
        <f t="shared" si="267"/>
        <v>6</v>
      </c>
      <c r="I5719">
        <f t="shared" si="268"/>
        <v>1</v>
      </c>
      <c r="J5719" t="str">
        <f t="shared" si="269"/>
        <v>9-12</v>
      </c>
    </row>
    <row r="5720" spans="1:10">
      <c r="A5720" t="s">
        <v>437</v>
      </c>
      <c r="B5720" t="s">
        <v>1501</v>
      </c>
      <c r="C5720" s="7">
        <v>44244.2042939815</v>
      </c>
      <c r="D5720" t="str">
        <f>VLOOKUP(A5720,Sheet2!$B$2:$E$1001,3,0)</f>
        <v>audio</v>
      </c>
      <c r="E5720" t="str">
        <f>VLOOKUP(A5720,Sheet2!$B$2:$E$1001,4,0)</f>
        <v>studying</v>
      </c>
      <c r="F5720" t="str">
        <f>VLOOKUP(B5720,Sheet3!$B$2:$D$17,2,0)</f>
        <v>neutral</v>
      </c>
      <c r="G5720">
        <f>VLOOKUP(B5720,Sheet3!$B$2:$D$17,3,0)</f>
        <v>35</v>
      </c>
      <c r="H5720">
        <f t="shared" si="267"/>
        <v>2</v>
      </c>
      <c r="I5720">
        <f t="shared" si="268"/>
        <v>3</v>
      </c>
      <c r="J5720" t="str">
        <f t="shared" si="269"/>
        <v>3-6</v>
      </c>
    </row>
    <row r="5721" spans="1:10">
      <c r="A5721" t="s">
        <v>437</v>
      </c>
      <c r="B5721" t="s">
        <v>1487</v>
      </c>
      <c r="C5721" s="7">
        <v>44343.469537037</v>
      </c>
      <c r="D5721" t="str">
        <f>VLOOKUP(A5721,Sheet2!$B$2:$E$1001,3,0)</f>
        <v>audio</v>
      </c>
      <c r="E5721" t="str">
        <f>VLOOKUP(A5721,Sheet2!$B$2:$E$1001,4,0)</f>
        <v>studying</v>
      </c>
      <c r="F5721" t="str">
        <f>VLOOKUP(B5721,Sheet3!$B$2:$D$17,2,0)</f>
        <v>positive</v>
      </c>
      <c r="G5721">
        <f>VLOOKUP(B5721,Sheet3!$B$2:$D$17,3,0)</f>
        <v>70</v>
      </c>
      <c r="H5721">
        <f t="shared" si="267"/>
        <v>5</v>
      </c>
      <c r="I5721">
        <f t="shared" si="268"/>
        <v>4</v>
      </c>
      <c r="J5721" t="str">
        <f t="shared" si="269"/>
        <v>9-12</v>
      </c>
    </row>
    <row r="5722" customFormat="1" spans="1:10">
      <c r="A5722" t="s">
        <v>437</v>
      </c>
      <c r="B5722" t="s">
        <v>1494</v>
      </c>
      <c r="C5722" s="7">
        <v>44285.3797916667</v>
      </c>
      <c r="D5722" t="str">
        <f>VLOOKUP(A5722,Sheet2!$B$2:$E$1001,3,0)</f>
        <v>audio</v>
      </c>
      <c r="E5722" t="str">
        <f>VLOOKUP(A5722,Sheet2!$B$2:$E$1001,4,0)</f>
        <v>studying</v>
      </c>
      <c r="F5722" t="str">
        <f>VLOOKUP(B5722,Sheet3!$B$2:$D$17,2,0)</f>
        <v>positive</v>
      </c>
      <c r="G5722">
        <f>VLOOKUP(B5722,Sheet3!$B$2:$D$17,3,0)</f>
        <v>65</v>
      </c>
      <c r="H5722">
        <f t="shared" si="267"/>
        <v>3</v>
      </c>
      <c r="I5722">
        <f t="shared" si="268"/>
        <v>2</v>
      </c>
      <c r="J5722" t="str">
        <f t="shared" si="269"/>
        <v>9-12</v>
      </c>
    </row>
    <row r="5723" spans="1:10">
      <c r="A5723" t="s">
        <v>437</v>
      </c>
      <c r="B5723" t="s">
        <v>1497</v>
      </c>
      <c r="C5723" s="7">
        <v>44005.3250231482</v>
      </c>
      <c r="D5723" t="str">
        <f>VLOOKUP(A5723,Sheet2!$B$2:$E$1001,3,0)</f>
        <v>audio</v>
      </c>
      <c r="E5723" t="str">
        <f>VLOOKUP(A5723,Sheet2!$B$2:$E$1001,4,0)</f>
        <v>studying</v>
      </c>
      <c r="F5723" t="str">
        <f>VLOOKUP(B5723,Sheet3!$B$2:$D$17,2,0)</f>
        <v>positive</v>
      </c>
      <c r="G5723">
        <f>VLOOKUP(B5723,Sheet3!$B$2:$D$17,3,0)</f>
        <v>72</v>
      </c>
      <c r="H5723">
        <f t="shared" si="267"/>
        <v>6</v>
      </c>
      <c r="I5723">
        <f t="shared" si="268"/>
        <v>2</v>
      </c>
      <c r="J5723" t="str">
        <f t="shared" si="269"/>
        <v>6-9</v>
      </c>
    </row>
    <row r="5724" spans="1:10">
      <c r="A5724" t="s">
        <v>437</v>
      </c>
      <c r="B5724" t="s">
        <v>1488</v>
      </c>
      <c r="C5724" s="7">
        <v>44358.0428819444</v>
      </c>
      <c r="D5724" t="str">
        <f>VLOOKUP(A5724,Sheet2!$B$2:$E$1001,3,0)</f>
        <v>audio</v>
      </c>
      <c r="E5724" t="str">
        <f>VLOOKUP(A5724,Sheet2!$B$2:$E$1001,4,0)</f>
        <v>studying</v>
      </c>
      <c r="F5724" t="str">
        <f>VLOOKUP(B5724,Sheet3!$B$2:$D$17,2,0)</f>
        <v>negative</v>
      </c>
      <c r="G5724">
        <f>VLOOKUP(B5724,Sheet3!$B$2:$D$17,3,0)</f>
        <v>0</v>
      </c>
      <c r="H5724">
        <f t="shared" si="267"/>
        <v>6</v>
      </c>
      <c r="I5724">
        <f t="shared" si="268"/>
        <v>5</v>
      </c>
      <c r="J5724" t="str">
        <f t="shared" si="269"/>
        <v>0-3</v>
      </c>
    </row>
    <row r="5725" spans="1:10">
      <c r="A5725" t="s">
        <v>437</v>
      </c>
      <c r="B5725" t="s">
        <v>1499</v>
      </c>
      <c r="C5725" s="7">
        <v>44112.9463425926</v>
      </c>
      <c r="D5725" t="str">
        <f>VLOOKUP(A5725,Sheet2!$B$2:$E$1001,3,0)</f>
        <v>audio</v>
      </c>
      <c r="E5725" t="str">
        <f>VLOOKUP(A5725,Sheet2!$B$2:$E$1001,4,0)</f>
        <v>studying</v>
      </c>
      <c r="F5725" t="str">
        <f>VLOOKUP(B5725,Sheet3!$B$2:$D$17,2,0)</f>
        <v>negative</v>
      </c>
      <c r="G5725">
        <f>VLOOKUP(B5725,Sheet3!$B$2:$D$17,3,0)</f>
        <v>10</v>
      </c>
      <c r="H5725">
        <f t="shared" si="267"/>
        <v>10</v>
      </c>
      <c r="I5725">
        <f t="shared" si="268"/>
        <v>4</v>
      </c>
      <c r="J5725" t="str">
        <f t="shared" si="269"/>
        <v>21-24</v>
      </c>
    </row>
    <row r="5726" spans="1:10">
      <c r="A5726" t="s">
        <v>437</v>
      </c>
      <c r="B5726" t="s">
        <v>1487</v>
      </c>
      <c r="C5726" s="7">
        <v>44113.4186458333</v>
      </c>
      <c r="D5726" t="str">
        <f>VLOOKUP(A5726,Sheet2!$B$2:$E$1001,3,0)</f>
        <v>audio</v>
      </c>
      <c r="E5726" t="str">
        <f>VLOOKUP(A5726,Sheet2!$B$2:$E$1001,4,0)</f>
        <v>studying</v>
      </c>
      <c r="F5726" t="str">
        <f>VLOOKUP(B5726,Sheet3!$B$2:$D$17,2,0)</f>
        <v>positive</v>
      </c>
      <c r="G5726">
        <f>VLOOKUP(B5726,Sheet3!$B$2:$D$17,3,0)</f>
        <v>70</v>
      </c>
      <c r="H5726">
        <f t="shared" si="267"/>
        <v>10</v>
      </c>
      <c r="I5726">
        <f t="shared" si="268"/>
        <v>5</v>
      </c>
      <c r="J5726" t="str">
        <f t="shared" si="269"/>
        <v>9-12</v>
      </c>
    </row>
    <row r="5727" spans="1:10">
      <c r="A5727" t="s">
        <v>437</v>
      </c>
      <c r="B5727" t="s">
        <v>1485</v>
      </c>
      <c r="C5727" s="7">
        <v>44031.1696990741</v>
      </c>
      <c r="D5727" t="str">
        <f>VLOOKUP(A5727,Sheet2!$B$2:$E$1001,3,0)</f>
        <v>audio</v>
      </c>
      <c r="E5727" t="str">
        <f>VLOOKUP(A5727,Sheet2!$B$2:$E$1001,4,0)</f>
        <v>studying</v>
      </c>
      <c r="F5727" t="str">
        <f>VLOOKUP(B5727,Sheet3!$B$2:$D$17,2,0)</f>
        <v>positive</v>
      </c>
      <c r="G5727">
        <f>VLOOKUP(B5727,Sheet3!$B$2:$D$17,3,0)</f>
        <v>60</v>
      </c>
      <c r="H5727">
        <f t="shared" si="267"/>
        <v>7</v>
      </c>
      <c r="I5727">
        <f t="shared" si="268"/>
        <v>7</v>
      </c>
      <c r="J5727" t="str">
        <f t="shared" si="269"/>
        <v>3-6</v>
      </c>
    </row>
    <row r="5728" spans="1:10">
      <c r="A5728" t="s">
        <v>437</v>
      </c>
      <c r="B5728" t="s">
        <v>1496</v>
      </c>
      <c r="C5728" s="7">
        <v>44056.2750115741</v>
      </c>
      <c r="D5728" t="str">
        <f>VLOOKUP(A5728,Sheet2!$B$2:$E$1001,3,0)</f>
        <v>audio</v>
      </c>
      <c r="E5728" t="str">
        <f>VLOOKUP(A5728,Sheet2!$B$2:$E$1001,4,0)</f>
        <v>studying</v>
      </c>
      <c r="F5728" t="str">
        <f>VLOOKUP(B5728,Sheet3!$B$2:$D$17,2,0)</f>
        <v>positive</v>
      </c>
      <c r="G5728">
        <f>VLOOKUP(B5728,Sheet3!$B$2:$D$17,3,0)</f>
        <v>70</v>
      </c>
      <c r="H5728">
        <f t="shared" si="267"/>
        <v>8</v>
      </c>
      <c r="I5728">
        <f t="shared" si="268"/>
        <v>4</v>
      </c>
      <c r="J5728" t="str">
        <f t="shared" si="269"/>
        <v>6-9</v>
      </c>
    </row>
    <row r="5729" spans="1:10">
      <c r="A5729" t="s">
        <v>437</v>
      </c>
      <c r="B5729" t="s">
        <v>1488</v>
      </c>
      <c r="C5729" s="7">
        <v>44319.8357291667</v>
      </c>
      <c r="D5729" t="str">
        <f>VLOOKUP(A5729,Sheet2!$B$2:$E$1001,3,0)</f>
        <v>audio</v>
      </c>
      <c r="E5729" t="str">
        <f>VLOOKUP(A5729,Sheet2!$B$2:$E$1001,4,0)</f>
        <v>studying</v>
      </c>
      <c r="F5729" t="str">
        <f>VLOOKUP(B5729,Sheet3!$B$2:$D$17,2,0)</f>
        <v>negative</v>
      </c>
      <c r="G5729">
        <f>VLOOKUP(B5729,Sheet3!$B$2:$D$17,3,0)</f>
        <v>0</v>
      </c>
      <c r="H5729">
        <f t="shared" si="267"/>
        <v>5</v>
      </c>
      <c r="I5729">
        <f t="shared" si="268"/>
        <v>1</v>
      </c>
      <c r="J5729" t="str">
        <f t="shared" si="269"/>
        <v>18-21</v>
      </c>
    </row>
    <row r="5730" spans="1:10">
      <c r="A5730" t="s">
        <v>437</v>
      </c>
      <c r="B5730" t="s">
        <v>1495</v>
      </c>
      <c r="C5730" s="7">
        <v>44302.5878703704</v>
      </c>
      <c r="D5730" t="str">
        <f>VLOOKUP(A5730,Sheet2!$B$2:$E$1001,3,0)</f>
        <v>audio</v>
      </c>
      <c r="E5730" t="str">
        <f>VLOOKUP(A5730,Sheet2!$B$2:$E$1001,4,0)</f>
        <v>studying</v>
      </c>
      <c r="F5730" t="str">
        <f>VLOOKUP(B5730,Sheet3!$B$2:$D$17,2,0)</f>
        <v>positive</v>
      </c>
      <c r="G5730">
        <f>VLOOKUP(B5730,Sheet3!$B$2:$D$17,3,0)</f>
        <v>75</v>
      </c>
      <c r="H5730">
        <f t="shared" si="267"/>
        <v>4</v>
      </c>
      <c r="I5730">
        <f t="shared" si="268"/>
        <v>5</v>
      </c>
      <c r="J5730" t="str">
        <f t="shared" si="269"/>
        <v>12-15</v>
      </c>
    </row>
    <row r="5731" spans="1:10">
      <c r="A5731" t="s">
        <v>437</v>
      </c>
      <c r="B5731" t="s">
        <v>1503</v>
      </c>
      <c r="C5731" s="7">
        <v>44232.8761342593</v>
      </c>
      <c r="D5731" t="str">
        <f>VLOOKUP(A5731,Sheet2!$B$2:$E$1001,3,0)</f>
        <v>audio</v>
      </c>
      <c r="E5731" t="str">
        <f>VLOOKUP(A5731,Sheet2!$B$2:$E$1001,4,0)</f>
        <v>studying</v>
      </c>
      <c r="F5731" t="str">
        <f>VLOOKUP(B5731,Sheet3!$B$2:$D$17,2,0)</f>
        <v>negative</v>
      </c>
      <c r="G5731">
        <f>VLOOKUP(B5731,Sheet3!$B$2:$D$17,3,0)</f>
        <v>12</v>
      </c>
      <c r="H5731">
        <f t="shared" si="267"/>
        <v>2</v>
      </c>
      <c r="I5731">
        <f t="shared" si="268"/>
        <v>5</v>
      </c>
      <c r="J5731" t="str">
        <f t="shared" si="269"/>
        <v>21-24</v>
      </c>
    </row>
    <row r="5732" customFormat="1" spans="1:10">
      <c r="A5732" t="s">
        <v>437</v>
      </c>
      <c r="B5732" t="s">
        <v>1496</v>
      </c>
      <c r="C5732" s="7">
        <v>44168.9260300926</v>
      </c>
      <c r="D5732" t="str">
        <f>VLOOKUP(A5732,Sheet2!$B$2:$E$1001,3,0)</f>
        <v>audio</v>
      </c>
      <c r="E5732" t="str">
        <f>VLOOKUP(A5732,Sheet2!$B$2:$E$1001,4,0)</f>
        <v>studying</v>
      </c>
      <c r="F5732" t="str">
        <f>VLOOKUP(B5732,Sheet3!$B$2:$D$17,2,0)</f>
        <v>positive</v>
      </c>
      <c r="G5732">
        <f>VLOOKUP(B5732,Sheet3!$B$2:$D$17,3,0)</f>
        <v>70</v>
      </c>
      <c r="H5732">
        <f t="shared" si="267"/>
        <v>12</v>
      </c>
      <c r="I5732">
        <f t="shared" si="268"/>
        <v>4</v>
      </c>
      <c r="J5732" t="str">
        <f t="shared" si="269"/>
        <v>21-24</v>
      </c>
    </row>
    <row r="5733" spans="1:10">
      <c r="A5733" t="s">
        <v>437</v>
      </c>
      <c r="B5733" t="s">
        <v>1490</v>
      </c>
      <c r="C5733" s="7">
        <v>44227.844525463</v>
      </c>
      <c r="D5733" t="str">
        <f>VLOOKUP(A5733,Sheet2!$B$2:$E$1001,3,0)</f>
        <v>audio</v>
      </c>
      <c r="E5733" t="str">
        <f>VLOOKUP(A5733,Sheet2!$B$2:$E$1001,4,0)</f>
        <v>studying</v>
      </c>
      <c r="F5733" t="str">
        <f>VLOOKUP(B5733,Sheet3!$B$2:$D$17,2,0)</f>
        <v>negative</v>
      </c>
      <c r="G5733">
        <f>VLOOKUP(B5733,Sheet3!$B$2:$D$17,3,0)</f>
        <v>5</v>
      </c>
      <c r="H5733">
        <f t="shared" si="267"/>
        <v>1</v>
      </c>
      <c r="I5733">
        <f t="shared" si="268"/>
        <v>7</v>
      </c>
      <c r="J5733" t="str">
        <f t="shared" si="269"/>
        <v>18-21</v>
      </c>
    </row>
    <row r="5734" spans="1:10">
      <c r="A5734" t="s">
        <v>437</v>
      </c>
      <c r="B5734" t="s">
        <v>1500</v>
      </c>
      <c r="C5734" s="7">
        <v>44211.6585648148</v>
      </c>
      <c r="D5734" t="str">
        <f>VLOOKUP(A5734,Sheet2!$B$2:$E$1001,3,0)</f>
        <v>audio</v>
      </c>
      <c r="E5734" t="str">
        <f>VLOOKUP(A5734,Sheet2!$B$2:$E$1001,4,0)</f>
        <v>studying</v>
      </c>
      <c r="F5734" t="str">
        <f>VLOOKUP(B5734,Sheet3!$B$2:$D$17,2,0)</f>
        <v>positive</v>
      </c>
      <c r="G5734">
        <f>VLOOKUP(B5734,Sheet3!$B$2:$D$17,3,0)</f>
        <v>45</v>
      </c>
      <c r="H5734">
        <f t="shared" si="267"/>
        <v>1</v>
      </c>
      <c r="I5734">
        <f t="shared" si="268"/>
        <v>5</v>
      </c>
      <c r="J5734" t="str">
        <f t="shared" si="269"/>
        <v>15-18</v>
      </c>
    </row>
    <row r="5735" spans="1:10">
      <c r="A5735" t="s">
        <v>437</v>
      </c>
      <c r="B5735" t="s">
        <v>1494</v>
      </c>
      <c r="C5735" s="7">
        <v>44091.1367824074</v>
      </c>
      <c r="D5735" t="str">
        <f>VLOOKUP(A5735,Sheet2!$B$2:$E$1001,3,0)</f>
        <v>audio</v>
      </c>
      <c r="E5735" t="str">
        <f>VLOOKUP(A5735,Sheet2!$B$2:$E$1001,4,0)</f>
        <v>studying</v>
      </c>
      <c r="F5735" t="str">
        <f>VLOOKUP(B5735,Sheet3!$B$2:$D$17,2,0)</f>
        <v>positive</v>
      </c>
      <c r="G5735">
        <f>VLOOKUP(B5735,Sheet3!$B$2:$D$17,3,0)</f>
        <v>65</v>
      </c>
      <c r="H5735">
        <f t="shared" si="267"/>
        <v>9</v>
      </c>
      <c r="I5735">
        <f t="shared" si="268"/>
        <v>4</v>
      </c>
      <c r="J5735" t="str">
        <f t="shared" si="269"/>
        <v>3-6</v>
      </c>
    </row>
    <row r="5736" spans="1:10">
      <c r="A5736" t="s">
        <v>437</v>
      </c>
      <c r="B5736" t="s">
        <v>1487</v>
      </c>
      <c r="C5736" s="7">
        <v>44196.7256597222</v>
      </c>
      <c r="D5736" t="str">
        <f>VLOOKUP(A5736,Sheet2!$B$2:$E$1001,3,0)</f>
        <v>audio</v>
      </c>
      <c r="E5736" t="str">
        <f>VLOOKUP(A5736,Sheet2!$B$2:$E$1001,4,0)</f>
        <v>studying</v>
      </c>
      <c r="F5736" t="str">
        <f>VLOOKUP(B5736,Sheet3!$B$2:$D$17,2,0)</f>
        <v>positive</v>
      </c>
      <c r="G5736">
        <f>VLOOKUP(B5736,Sheet3!$B$2:$D$17,3,0)</f>
        <v>70</v>
      </c>
      <c r="H5736">
        <f t="shared" si="267"/>
        <v>12</v>
      </c>
      <c r="I5736">
        <f t="shared" si="268"/>
        <v>4</v>
      </c>
      <c r="J5736" t="str">
        <f t="shared" si="269"/>
        <v>15-18</v>
      </c>
    </row>
    <row r="5737" spans="1:10">
      <c r="A5737" t="s">
        <v>437</v>
      </c>
      <c r="B5737" t="s">
        <v>1498</v>
      </c>
      <c r="C5737" s="7">
        <v>44281.0286805556</v>
      </c>
      <c r="D5737" t="str">
        <f>VLOOKUP(A5737,Sheet2!$B$2:$E$1001,3,0)</f>
        <v>audio</v>
      </c>
      <c r="E5737" t="str">
        <f>VLOOKUP(A5737,Sheet2!$B$2:$E$1001,4,0)</f>
        <v>studying</v>
      </c>
      <c r="F5737" t="str">
        <f>VLOOKUP(B5737,Sheet3!$B$2:$D$17,2,0)</f>
        <v>positive</v>
      </c>
      <c r="G5737">
        <f>VLOOKUP(B5737,Sheet3!$B$2:$D$17,3,0)</f>
        <v>50</v>
      </c>
      <c r="H5737">
        <f t="shared" si="267"/>
        <v>3</v>
      </c>
      <c r="I5737">
        <f t="shared" si="268"/>
        <v>5</v>
      </c>
      <c r="J5737" t="str">
        <f t="shared" si="269"/>
        <v>0-3</v>
      </c>
    </row>
    <row r="5738" spans="1:10">
      <c r="A5738" t="s">
        <v>437</v>
      </c>
      <c r="B5738" t="s">
        <v>1498</v>
      </c>
      <c r="C5738" s="7">
        <v>44225.848599537</v>
      </c>
      <c r="D5738" t="str">
        <f>VLOOKUP(A5738,Sheet2!$B$2:$E$1001,3,0)</f>
        <v>audio</v>
      </c>
      <c r="E5738" t="str">
        <f>VLOOKUP(A5738,Sheet2!$B$2:$E$1001,4,0)</f>
        <v>studying</v>
      </c>
      <c r="F5738" t="str">
        <f>VLOOKUP(B5738,Sheet3!$B$2:$D$17,2,0)</f>
        <v>positive</v>
      </c>
      <c r="G5738">
        <f>VLOOKUP(B5738,Sheet3!$B$2:$D$17,3,0)</f>
        <v>50</v>
      </c>
      <c r="H5738">
        <f t="shared" si="267"/>
        <v>1</v>
      </c>
      <c r="I5738">
        <f t="shared" si="268"/>
        <v>5</v>
      </c>
      <c r="J5738" t="str">
        <f t="shared" si="269"/>
        <v>18-21</v>
      </c>
    </row>
    <row r="5739" spans="1:10">
      <c r="A5739" t="s">
        <v>437</v>
      </c>
      <c r="B5739" t="s">
        <v>1503</v>
      </c>
      <c r="C5739" s="7">
        <v>44338.3449537037</v>
      </c>
      <c r="D5739" t="str">
        <f>VLOOKUP(A5739,Sheet2!$B$2:$E$1001,3,0)</f>
        <v>audio</v>
      </c>
      <c r="E5739" t="str">
        <f>VLOOKUP(A5739,Sheet2!$B$2:$E$1001,4,0)</f>
        <v>studying</v>
      </c>
      <c r="F5739" t="str">
        <f>VLOOKUP(B5739,Sheet3!$B$2:$D$17,2,0)</f>
        <v>negative</v>
      </c>
      <c r="G5739">
        <f>VLOOKUP(B5739,Sheet3!$B$2:$D$17,3,0)</f>
        <v>12</v>
      </c>
      <c r="H5739">
        <f t="shared" si="267"/>
        <v>5</v>
      </c>
      <c r="I5739">
        <f t="shared" si="268"/>
        <v>6</v>
      </c>
      <c r="J5739" t="str">
        <f t="shared" si="269"/>
        <v>6-9</v>
      </c>
    </row>
    <row r="5740" spans="1:10">
      <c r="A5740" t="s">
        <v>437</v>
      </c>
      <c r="B5740" t="s">
        <v>1494</v>
      </c>
      <c r="C5740" s="7">
        <v>44334.8423148148</v>
      </c>
      <c r="D5740" t="str">
        <f>VLOOKUP(A5740,Sheet2!$B$2:$E$1001,3,0)</f>
        <v>audio</v>
      </c>
      <c r="E5740" t="str">
        <f>VLOOKUP(A5740,Sheet2!$B$2:$E$1001,4,0)</f>
        <v>studying</v>
      </c>
      <c r="F5740" t="str">
        <f>VLOOKUP(B5740,Sheet3!$B$2:$D$17,2,0)</f>
        <v>positive</v>
      </c>
      <c r="G5740">
        <f>VLOOKUP(B5740,Sheet3!$B$2:$D$17,3,0)</f>
        <v>65</v>
      </c>
      <c r="H5740">
        <f t="shared" si="267"/>
        <v>5</v>
      </c>
      <c r="I5740">
        <f t="shared" si="268"/>
        <v>2</v>
      </c>
      <c r="J5740" t="str">
        <f t="shared" si="269"/>
        <v>18-21</v>
      </c>
    </row>
    <row r="5741" spans="1:10">
      <c r="A5741" t="s">
        <v>437</v>
      </c>
      <c r="B5741" t="s">
        <v>1487</v>
      </c>
      <c r="C5741" s="7">
        <v>44221.6022453704</v>
      </c>
      <c r="D5741" t="str">
        <f>VLOOKUP(A5741,Sheet2!$B$2:$E$1001,3,0)</f>
        <v>audio</v>
      </c>
      <c r="E5741" t="str">
        <f>VLOOKUP(A5741,Sheet2!$B$2:$E$1001,4,0)</f>
        <v>studying</v>
      </c>
      <c r="F5741" t="str">
        <f>VLOOKUP(B5741,Sheet3!$B$2:$D$17,2,0)</f>
        <v>positive</v>
      </c>
      <c r="G5741">
        <f>VLOOKUP(B5741,Sheet3!$B$2:$D$17,3,0)</f>
        <v>70</v>
      </c>
      <c r="H5741">
        <f t="shared" si="267"/>
        <v>1</v>
      </c>
      <c r="I5741">
        <f t="shared" si="268"/>
        <v>1</v>
      </c>
      <c r="J5741" t="str">
        <f t="shared" si="269"/>
        <v>12-15</v>
      </c>
    </row>
    <row r="5742" customFormat="1" spans="1:10">
      <c r="A5742" t="s">
        <v>437</v>
      </c>
      <c r="B5742" t="s">
        <v>1490</v>
      </c>
      <c r="C5742" s="7">
        <v>44089.3440740741</v>
      </c>
      <c r="D5742" t="str">
        <f>VLOOKUP(A5742,Sheet2!$B$2:$E$1001,3,0)</f>
        <v>audio</v>
      </c>
      <c r="E5742" t="str">
        <f>VLOOKUP(A5742,Sheet2!$B$2:$E$1001,4,0)</f>
        <v>studying</v>
      </c>
      <c r="F5742" t="str">
        <f>VLOOKUP(B5742,Sheet3!$B$2:$D$17,2,0)</f>
        <v>negative</v>
      </c>
      <c r="G5742">
        <f>VLOOKUP(B5742,Sheet3!$B$2:$D$17,3,0)</f>
        <v>5</v>
      </c>
      <c r="H5742">
        <f t="shared" si="267"/>
        <v>9</v>
      </c>
      <c r="I5742">
        <f t="shared" si="268"/>
        <v>2</v>
      </c>
      <c r="J5742" t="str">
        <f t="shared" si="269"/>
        <v>6-9</v>
      </c>
    </row>
    <row r="5743" spans="1:10">
      <c r="A5743" t="s">
        <v>437</v>
      </c>
      <c r="B5743" t="s">
        <v>1494</v>
      </c>
      <c r="C5743" s="7">
        <v>44334.4885416667</v>
      </c>
      <c r="D5743" t="str">
        <f>VLOOKUP(A5743,Sheet2!$B$2:$E$1001,3,0)</f>
        <v>audio</v>
      </c>
      <c r="E5743" t="str">
        <f>VLOOKUP(A5743,Sheet2!$B$2:$E$1001,4,0)</f>
        <v>studying</v>
      </c>
      <c r="F5743" t="str">
        <f>VLOOKUP(B5743,Sheet3!$B$2:$D$17,2,0)</f>
        <v>positive</v>
      </c>
      <c r="G5743">
        <f>VLOOKUP(B5743,Sheet3!$B$2:$D$17,3,0)</f>
        <v>65</v>
      </c>
      <c r="H5743">
        <f t="shared" si="267"/>
        <v>5</v>
      </c>
      <c r="I5743">
        <f t="shared" si="268"/>
        <v>2</v>
      </c>
      <c r="J5743" t="str">
        <f t="shared" si="269"/>
        <v>9-12</v>
      </c>
    </row>
    <row r="5744" spans="1:10">
      <c r="A5744" t="s">
        <v>437</v>
      </c>
      <c r="B5744" t="s">
        <v>1491</v>
      </c>
      <c r="C5744" s="7">
        <v>44150.5147685185</v>
      </c>
      <c r="D5744" t="str">
        <f>VLOOKUP(A5744,Sheet2!$B$2:$E$1001,3,0)</f>
        <v>audio</v>
      </c>
      <c r="E5744" t="str">
        <f>VLOOKUP(A5744,Sheet2!$B$2:$E$1001,4,0)</f>
        <v>studying</v>
      </c>
      <c r="F5744" t="str">
        <f>VLOOKUP(B5744,Sheet3!$B$2:$D$17,2,0)</f>
        <v>positive</v>
      </c>
      <c r="G5744">
        <f>VLOOKUP(B5744,Sheet3!$B$2:$D$17,3,0)</f>
        <v>30</v>
      </c>
      <c r="H5744">
        <f t="shared" si="267"/>
        <v>11</v>
      </c>
      <c r="I5744">
        <f t="shared" si="268"/>
        <v>7</v>
      </c>
      <c r="J5744" t="str">
        <f t="shared" si="269"/>
        <v>12-15</v>
      </c>
    </row>
    <row r="5745" spans="1:10">
      <c r="A5745" t="s">
        <v>437</v>
      </c>
      <c r="B5745" t="s">
        <v>1498</v>
      </c>
      <c r="C5745" s="7">
        <v>44337.7452199074</v>
      </c>
      <c r="D5745" t="str">
        <f>VLOOKUP(A5745,Sheet2!$B$2:$E$1001,3,0)</f>
        <v>audio</v>
      </c>
      <c r="E5745" t="str">
        <f>VLOOKUP(A5745,Sheet2!$B$2:$E$1001,4,0)</f>
        <v>studying</v>
      </c>
      <c r="F5745" t="str">
        <f>VLOOKUP(B5745,Sheet3!$B$2:$D$17,2,0)</f>
        <v>positive</v>
      </c>
      <c r="G5745">
        <f>VLOOKUP(B5745,Sheet3!$B$2:$D$17,3,0)</f>
        <v>50</v>
      </c>
      <c r="H5745">
        <f t="shared" si="267"/>
        <v>5</v>
      </c>
      <c r="I5745">
        <f t="shared" si="268"/>
        <v>5</v>
      </c>
      <c r="J5745" t="str">
        <f t="shared" si="269"/>
        <v>15-18</v>
      </c>
    </row>
    <row r="5746" spans="1:10">
      <c r="A5746" t="s">
        <v>437</v>
      </c>
      <c r="B5746" t="s">
        <v>1490</v>
      </c>
      <c r="C5746" s="7">
        <v>44121.7365393518</v>
      </c>
      <c r="D5746" t="str">
        <f>VLOOKUP(A5746,Sheet2!$B$2:$E$1001,3,0)</f>
        <v>audio</v>
      </c>
      <c r="E5746" t="str">
        <f>VLOOKUP(A5746,Sheet2!$B$2:$E$1001,4,0)</f>
        <v>studying</v>
      </c>
      <c r="F5746" t="str">
        <f>VLOOKUP(B5746,Sheet3!$B$2:$D$17,2,0)</f>
        <v>negative</v>
      </c>
      <c r="G5746">
        <f>VLOOKUP(B5746,Sheet3!$B$2:$D$17,3,0)</f>
        <v>5</v>
      </c>
      <c r="H5746">
        <f t="shared" si="267"/>
        <v>10</v>
      </c>
      <c r="I5746">
        <f t="shared" si="268"/>
        <v>6</v>
      </c>
      <c r="J5746" t="str">
        <f t="shared" si="269"/>
        <v>15-18</v>
      </c>
    </row>
    <row r="5747" spans="1:10">
      <c r="A5747" t="s">
        <v>437</v>
      </c>
      <c r="B5747" t="s">
        <v>1503</v>
      </c>
      <c r="C5747" s="7">
        <v>44064.8090740741</v>
      </c>
      <c r="D5747" t="str">
        <f>VLOOKUP(A5747,Sheet2!$B$2:$E$1001,3,0)</f>
        <v>audio</v>
      </c>
      <c r="E5747" t="str">
        <f>VLOOKUP(A5747,Sheet2!$B$2:$E$1001,4,0)</f>
        <v>studying</v>
      </c>
      <c r="F5747" t="str">
        <f>VLOOKUP(B5747,Sheet3!$B$2:$D$17,2,0)</f>
        <v>negative</v>
      </c>
      <c r="G5747">
        <f>VLOOKUP(B5747,Sheet3!$B$2:$D$17,3,0)</f>
        <v>12</v>
      </c>
      <c r="H5747">
        <f t="shared" si="267"/>
        <v>8</v>
      </c>
      <c r="I5747">
        <f t="shared" si="268"/>
        <v>5</v>
      </c>
      <c r="J5747" t="str">
        <f t="shared" si="269"/>
        <v>18-21</v>
      </c>
    </row>
    <row r="5748" spans="1:10">
      <c r="A5748" t="s">
        <v>437</v>
      </c>
      <c r="B5748" t="s">
        <v>1495</v>
      </c>
      <c r="C5748" s="7">
        <v>44205.5199074074</v>
      </c>
      <c r="D5748" t="str">
        <f>VLOOKUP(A5748,Sheet2!$B$2:$E$1001,3,0)</f>
        <v>audio</v>
      </c>
      <c r="E5748" t="str">
        <f>VLOOKUP(A5748,Sheet2!$B$2:$E$1001,4,0)</f>
        <v>studying</v>
      </c>
      <c r="F5748" t="str">
        <f>VLOOKUP(B5748,Sheet3!$B$2:$D$17,2,0)</f>
        <v>positive</v>
      </c>
      <c r="G5748">
        <f>VLOOKUP(B5748,Sheet3!$B$2:$D$17,3,0)</f>
        <v>75</v>
      </c>
      <c r="H5748">
        <f t="shared" si="267"/>
        <v>1</v>
      </c>
      <c r="I5748">
        <f t="shared" si="268"/>
        <v>6</v>
      </c>
      <c r="J5748" t="str">
        <f t="shared" si="269"/>
        <v>12-15</v>
      </c>
    </row>
    <row r="5749" spans="1:10">
      <c r="A5749" t="s">
        <v>437</v>
      </c>
      <c r="B5749" t="s">
        <v>1501</v>
      </c>
      <c r="C5749" s="7">
        <v>44001.3841898148</v>
      </c>
      <c r="D5749" t="str">
        <f>VLOOKUP(A5749,Sheet2!$B$2:$E$1001,3,0)</f>
        <v>audio</v>
      </c>
      <c r="E5749" t="str">
        <f>VLOOKUP(A5749,Sheet2!$B$2:$E$1001,4,0)</f>
        <v>studying</v>
      </c>
      <c r="F5749" t="str">
        <f>VLOOKUP(B5749,Sheet3!$B$2:$D$17,2,0)</f>
        <v>neutral</v>
      </c>
      <c r="G5749">
        <f>VLOOKUP(B5749,Sheet3!$B$2:$D$17,3,0)</f>
        <v>35</v>
      </c>
      <c r="H5749">
        <f t="shared" si="267"/>
        <v>6</v>
      </c>
      <c r="I5749">
        <f t="shared" si="268"/>
        <v>5</v>
      </c>
      <c r="J5749" t="str">
        <f t="shared" si="269"/>
        <v>9-12</v>
      </c>
    </row>
    <row r="5750" spans="1:10">
      <c r="A5750" t="s">
        <v>437</v>
      </c>
      <c r="B5750" t="s">
        <v>1492</v>
      </c>
      <c r="C5750" s="7">
        <v>44251.946412037</v>
      </c>
      <c r="D5750" t="str">
        <f>VLOOKUP(A5750,Sheet2!$B$2:$E$1001,3,0)</f>
        <v>audio</v>
      </c>
      <c r="E5750" t="str">
        <f>VLOOKUP(A5750,Sheet2!$B$2:$E$1001,4,0)</f>
        <v>studying</v>
      </c>
      <c r="F5750" t="str">
        <f>VLOOKUP(B5750,Sheet3!$B$2:$D$17,2,0)</f>
        <v>neutral</v>
      </c>
      <c r="G5750">
        <f>VLOOKUP(B5750,Sheet3!$B$2:$D$17,3,0)</f>
        <v>20</v>
      </c>
      <c r="H5750">
        <f t="shared" si="267"/>
        <v>2</v>
      </c>
      <c r="I5750">
        <f t="shared" si="268"/>
        <v>3</v>
      </c>
      <c r="J5750" t="str">
        <f t="shared" si="269"/>
        <v>21-24</v>
      </c>
    </row>
    <row r="5751" spans="1:10">
      <c r="A5751" t="s">
        <v>437</v>
      </c>
      <c r="B5751" t="s">
        <v>1500</v>
      </c>
      <c r="C5751" s="7">
        <v>44249.8118981481</v>
      </c>
      <c r="D5751" t="str">
        <f>VLOOKUP(A5751,Sheet2!$B$2:$E$1001,3,0)</f>
        <v>audio</v>
      </c>
      <c r="E5751" t="str">
        <f>VLOOKUP(A5751,Sheet2!$B$2:$E$1001,4,0)</f>
        <v>studying</v>
      </c>
      <c r="F5751" t="str">
        <f>VLOOKUP(B5751,Sheet3!$B$2:$D$17,2,0)</f>
        <v>positive</v>
      </c>
      <c r="G5751">
        <f>VLOOKUP(B5751,Sheet3!$B$2:$D$17,3,0)</f>
        <v>45</v>
      </c>
      <c r="H5751">
        <f t="shared" si="267"/>
        <v>2</v>
      </c>
      <c r="I5751">
        <f t="shared" si="268"/>
        <v>1</v>
      </c>
      <c r="J5751" t="str">
        <f t="shared" si="269"/>
        <v>18-21</v>
      </c>
    </row>
    <row r="5752" spans="1:10">
      <c r="A5752" t="s">
        <v>438</v>
      </c>
      <c r="B5752" t="s">
        <v>1502</v>
      </c>
      <c r="C5752" s="7">
        <v>44037.6230787037</v>
      </c>
      <c r="D5752" t="str">
        <f>VLOOKUP(A5752,Sheet2!$B$2:$E$1001,3,0)</f>
        <v>video</v>
      </c>
      <c r="E5752" t="str">
        <f>VLOOKUP(A5752,Sheet2!$B$2:$E$1001,4,0)</f>
        <v>healthy eating</v>
      </c>
      <c r="F5752" t="str">
        <f>VLOOKUP(B5752,Sheet3!$B$2:$D$17,2,0)</f>
        <v>negative</v>
      </c>
      <c r="G5752">
        <f>VLOOKUP(B5752,Sheet3!$B$2:$D$17,3,0)</f>
        <v>15</v>
      </c>
      <c r="H5752">
        <f t="shared" si="267"/>
        <v>7</v>
      </c>
      <c r="I5752">
        <f t="shared" si="268"/>
        <v>6</v>
      </c>
      <c r="J5752" t="str">
        <f t="shared" si="269"/>
        <v>12-15</v>
      </c>
    </row>
    <row r="5753" spans="1:10">
      <c r="A5753" t="s">
        <v>438</v>
      </c>
      <c r="B5753" t="s">
        <v>1503</v>
      </c>
      <c r="C5753" s="7">
        <v>44105.4183796296</v>
      </c>
      <c r="D5753" t="str">
        <f>VLOOKUP(A5753,Sheet2!$B$2:$E$1001,3,0)</f>
        <v>video</v>
      </c>
      <c r="E5753" t="str">
        <f>VLOOKUP(A5753,Sheet2!$B$2:$E$1001,4,0)</f>
        <v>healthy eating</v>
      </c>
      <c r="F5753" t="str">
        <f>VLOOKUP(B5753,Sheet3!$B$2:$D$17,2,0)</f>
        <v>negative</v>
      </c>
      <c r="G5753">
        <f>VLOOKUP(B5753,Sheet3!$B$2:$D$17,3,0)</f>
        <v>12</v>
      </c>
      <c r="H5753">
        <f t="shared" si="267"/>
        <v>10</v>
      </c>
      <c r="I5753">
        <f t="shared" si="268"/>
        <v>4</v>
      </c>
      <c r="J5753" t="str">
        <f t="shared" si="269"/>
        <v>9-12</v>
      </c>
    </row>
    <row r="5754" spans="1:10">
      <c r="A5754" t="s">
        <v>438</v>
      </c>
      <c r="B5754" t="s">
        <v>1494</v>
      </c>
      <c r="C5754" s="7">
        <v>44260.2777199074</v>
      </c>
      <c r="D5754" t="str">
        <f>VLOOKUP(A5754,Sheet2!$B$2:$E$1001,3,0)</f>
        <v>video</v>
      </c>
      <c r="E5754" t="str">
        <f>VLOOKUP(A5754,Sheet2!$B$2:$E$1001,4,0)</f>
        <v>healthy eating</v>
      </c>
      <c r="F5754" t="str">
        <f>VLOOKUP(B5754,Sheet3!$B$2:$D$17,2,0)</f>
        <v>positive</v>
      </c>
      <c r="G5754">
        <f>VLOOKUP(B5754,Sheet3!$B$2:$D$17,3,0)</f>
        <v>65</v>
      </c>
      <c r="H5754">
        <f t="shared" si="267"/>
        <v>3</v>
      </c>
      <c r="I5754">
        <f t="shared" si="268"/>
        <v>5</v>
      </c>
      <c r="J5754" t="str">
        <f t="shared" si="269"/>
        <v>6-9</v>
      </c>
    </row>
    <row r="5755" spans="1:10">
      <c r="A5755" t="s">
        <v>438</v>
      </c>
      <c r="B5755" t="s">
        <v>1487</v>
      </c>
      <c r="C5755" s="7">
        <v>44140.9669907407</v>
      </c>
      <c r="D5755" t="str">
        <f>VLOOKUP(A5755,Sheet2!$B$2:$E$1001,3,0)</f>
        <v>video</v>
      </c>
      <c r="E5755" t="str">
        <f>VLOOKUP(A5755,Sheet2!$B$2:$E$1001,4,0)</f>
        <v>healthy eating</v>
      </c>
      <c r="F5755" t="str">
        <f>VLOOKUP(B5755,Sheet3!$B$2:$D$17,2,0)</f>
        <v>positive</v>
      </c>
      <c r="G5755">
        <f>VLOOKUP(B5755,Sheet3!$B$2:$D$17,3,0)</f>
        <v>70</v>
      </c>
      <c r="H5755">
        <f t="shared" si="267"/>
        <v>11</v>
      </c>
      <c r="I5755">
        <f t="shared" si="268"/>
        <v>4</v>
      </c>
      <c r="J5755" t="str">
        <f t="shared" si="269"/>
        <v>21-24</v>
      </c>
    </row>
    <row r="5756" spans="1:10">
      <c r="A5756" t="s">
        <v>438</v>
      </c>
      <c r="B5756" t="s">
        <v>1485</v>
      </c>
      <c r="C5756" s="7">
        <v>44099.8590740741</v>
      </c>
      <c r="D5756" t="str">
        <f>VLOOKUP(A5756,Sheet2!$B$2:$E$1001,3,0)</f>
        <v>video</v>
      </c>
      <c r="E5756" t="str">
        <f>VLOOKUP(A5756,Sheet2!$B$2:$E$1001,4,0)</f>
        <v>healthy eating</v>
      </c>
      <c r="F5756" t="str">
        <f>VLOOKUP(B5756,Sheet3!$B$2:$D$17,2,0)</f>
        <v>positive</v>
      </c>
      <c r="G5756">
        <f>VLOOKUP(B5756,Sheet3!$B$2:$D$17,3,0)</f>
        <v>60</v>
      </c>
      <c r="H5756">
        <f t="shared" si="267"/>
        <v>9</v>
      </c>
      <c r="I5756">
        <f t="shared" si="268"/>
        <v>5</v>
      </c>
      <c r="J5756" t="str">
        <f t="shared" si="269"/>
        <v>18-21</v>
      </c>
    </row>
    <row r="5757" spans="1:10">
      <c r="A5757" t="s">
        <v>438</v>
      </c>
      <c r="B5757" t="s">
        <v>1490</v>
      </c>
      <c r="C5757" s="7">
        <v>44039.3290856481</v>
      </c>
      <c r="D5757" t="str">
        <f>VLOOKUP(A5757,Sheet2!$B$2:$E$1001,3,0)</f>
        <v>video</v>
      </c>
      <c r="E5757" t="str">
        <f>VLOOKUP(A5757,Sheet2!$B$2:$E$1001,4,0)</f>
        <v>healthy eating</v>
      </c>
      <c r="F5757" t="str">
        <f>VLOOKUP(B5757,Sheet3!$B$2:$D$17,2,0)</f>
        <v>negative</v>
      </c>
      <c r="G5757">
        <f>VLOOKUP(B5757,Sheet3!$B$2:$D$17,3,0)</f>
        <v>5</v>
      </c>
      <c r="H5757">
        <f t="shared" si="267"/>
        <v>7</v>
      </c>
      <c r="I5757">
        <f t="shared" si="268"/>
        <v>1</v>
      </c>
      <c r="J5757" t="str">
        <f t="shared" si="269"/>
        <v>6-9</v>
      </c>
    </row>
    <row r="5758" spans="1:10">
      <c r="A5758" t="s">
        <v>438</v>
      </c>
      <c r="B5758" t="s">
        <v>1488</v>
      </c>
      <c r="C5758" s="7">
        <v>44070.1859375</v>
      </c>
      <c r="D5758" t="str">
        <f>VLOOKUP(A5758,Sheet2!$B$2:$E$1001,3,0)</f>
        <v>video</v>
      </c>
      <c r="E5758" t="str">
        <f>VLOOKUP(A5758,Sheet2!$B$2:$E$1001,4,0)</f>
        <v>healthy eating</v>
      </c>
      <c r="F5758" t="str">
        <f>VLOOKUP(B5758,Sheet3!$B$2:$D$17,2,0)</f>
        <v>negative</v>
      </c>
      <c r="G5758">
        <f>VLOOKUP(B5758,Sheet3!$B$2:$D$17,3,0)</f>
        <v>0</v>
      </c>
      <c r="H5758">
        <f t="shared" si="267"/>
        <v>8</v>
      </c>
      <c r="I5758">
        <f t="shared" si="268"/>
        <v>4</v>
      </c>
      <c r="J5758" t="str">
        <f t="shared" si="269"/>
        <v>3-6</v>
      </c>
    </row>
    <row r="5759" spans="1:10">
      <c r="A5759" t="s">
        <v>438</v>
      </c>
      <c r="B5759" t="s">
        <v>1502</v>
      </c>
      <c r="C5759" s="7">
        <v>44070.1226388889</v>
      </c>
      <c r="D5759" t="str">
        <f>VLOOKUP(A5759,Sheet2!$B$2:$E$1001,3,0)</f>
        <v>video</v>
      </c>
      <c r="E5759" t="str">
        <f>VLOOKUP(A5759,Sheet2!$B$2:$E$1001,4,0)</f>
        <v>healthy eating</v>
      </c>
      <c r="F5759" t="str">
        <f>VLOOKUP(B5759,Sheet3!$B$2:$D$17,2,0)</f>
        <v>negative</v>
      </c>
      <c r="G5759">
        <f>VLOOKUP(B5759,Sheet3!$B$2:$D$17,3,0)</f>
        <v>15</v>
      </c>
      <c r="H5759">
        <f t="shared" si="267"/>
        <v>8</v>
      </c>
      <c r="I5759">
        <f t="shared" si="268"/>
        <v>4</v>
      </c>
      <c r="J5759" t="str">
        <f t="shared" si="269"/>
        <v>0-3</v>
      </c>
    </row>
    <row r="5760" spans="1:10">
      <c r="A5760" t="s">
        <v>438</v>
      </c>
      <c r="B5760" t="s">
        <v>1502</v>
      </c>
      <c r="C5760" s="7">
        <v>44117.8342708333</v>
      </c>
      <c r="D5760" t="str">
        <f>VLOOKUP(A5760,Sheet2!$B$2:$E$1001,3,0)</f>
        <v>video</v>
      </c>
      <c r="E5760" t="str">
        <f>VLOOKUP(A5760,Sheet2!$B$2:$E$1001,4,0)</f>
        <v>healthy eating</v>
      </c>
      <c r="F5760" t="str">
        <f>VLOOKUP(B5760,Sheet3!$B$2:$D$17,2,0)</f>
        <v>negative</v>
      </c>
      <c r="G5760">
        <f>VLOOKUP(B5760,Sheet3!$B$2:$D$17,3,0)</f>
        <v>15</v>
      </c>
      <c r="H5760">
        <f t="shared" si="267"/>
        <v>10</v>
      </c>
      <c r="I5760">
        <f t="shared" si="268"/>
        <v>2</v>
      </c>
      <c r="J5760" t="str">
        <f t="shared" si="269"/>
        <v>18-21</v>
      </c>
    </row>
    <row r="5761" customFormat="1" spans="1:10">
      <c r="A5761" t="s">
        <v>438</v>
      </c>
      <c r="B5761" t="s">
        <v>1495</v>
      </c>
      <c r="C5761" s="7">
        <v>44250.694837963</v>
      </c>
      <c r="D5761" t="str">
        <f>VLOOKUP(A5761,Sheet2!$B$2:$E$1001,3,0)</f>
        <v>video</v>
      </c>
      <c r="E5761" t="str">
        <f>VLOOKUP(A5761,Sheet2!$B$2:$E$1001,4,0)</f>
        <v>healthy eating</v>
      </c>
      <c r="F5761" t="str">
        <f>VLOOKUP(B5761,Sheet3!$B$2:$D$17,2,0)</f>
        <v>positive</v>
      </c>
      <c r="G5761">
        <f>VLOOKUP(B5761,Sheet3!$B$2:$D$17,3,0)</f>
        <v>75</v>
      </c>
      <c r="H5761">
        <f t="shared" si="267"/>
        <v>2</v>
      </c>
      <c r="I5761">
        <f t="shared" si="268"/>
        <v>2</v>
      </c>
      <c r="J5761" t="str">
        <f t="shared" si="269"/>
        <v>15-18</v>
      </c>
    </row>
    <row r="5762" spans="1:10">
      <c r="A5762" t="s">
        <v>438</v>
      </c>
      <c r="B5762" t="s">
        <v>1501</v>
      </c>
      <c r="C5762" s="7">
        <v>44088.0314699074</v>
      </c>
      <c r="D5762" t="str">
        <f>VLOOKUP(A5762,Sheet2!$B$2:$E$1001,3,0)</f>
        <v>video</v>
      </c>
      <c r="E5762" t="str">
        <f>VLOOKUP(A5762,Sheet2!$B$2:$E$1001,4,0)</f>
        <v>healthy eating</v>
      </c>
      <c r="F5762" t="str">
        <f>VLOOKUP(B5762,Sheet3!$B$2:$D$17,2,0)</f>
        <v>neutral</v>
      </c>
      <c r="G5762">
        <f>VLOOKUP(B5762,Sheet3!$B$2:$D$17,3,0)</f>
        <v>35</v>
      </c>
      <c r="H5762">
        <f t="shared" si="267"/>
        <v>9</v>
      </c>
      <c r="I5762">
        <f t="shared" si="268"/>
        <v>1</v>
      </c>
      <c r="J5762" t="str">
        <f t="shared" si="269"/>
        <v>0-3</v>
      </c>
    </row>
    <row r="5763" spans="1:10">
      <c r="A5763" t="s">
        <v>438</v>
      </c>
      <c r="B5763" t="s">
        <v>1491</v>
      </c>
      <c r="C5763" s="7">
        <v>44328.2071296296</v>
      </c>
      <c r="D5763" t="str">
        <f>VLOOKUP(A5763,Sheet2!$B$2:$E$1001,3,0)</f>
        <v>video</v>
      </c>
      <c r="E5763" t="str">
        <f>VLOOKUP(A5763,Sheet2!$B$2:$E$1001,4,0)</f>
        <v>healthy eating</v>
      </c>
      <c r="F5763" t="str">
        <f>VLOOKUP(B5763,Sheet3!$B$2:$D$17,2,0)</f>
        <v>positive</v>
      </c>
      <c r="G5763">
        <f>VLOOKUP(B5763,Sheet3!$B$2:$D$17,3,0)</f>
        <v>30</v>
      </c>
      <c r="H5763">
        <f t="shared" ref="H5763:H5826" si="270">MONTH(C5763)</f>
        <v>5</v>
      </c>
      <c r="I5763">
        <f t="shared" ref="I5763:I5826" si="271">WEEKDAY(C5763,2)</f>
        <v>3</v>
      </c>
      <c r="J5763" t="str">
        <f t="shared" ref="J5763:J5826" si="272">TEXT(INT(HOUR(C5763)/3)*3,"0")&amp;"-"&amp;TEXT(INT(HOUR(C5763)/3)*3+3,"0")</f>
        <v>3-6</v>
      </c>
    </row>
    <row r="5764" spans="1:10">
      <c r="A5764" t="s">
        <v>438</v>
      </c>
      <c r="B5764" t="s">
        <v>1487</v>
      </c>
      <c r="C5764" s="7">
        <v>44108.9581365741</v>
      </c>
      <c r="D5764" t="str">
        <f>VLOOKUP(A5764,Sheet2!$B$2:$E$1001,3,0)</f>
        <v>video</v>
      </c>
      <c r="E5764" t="str">
        <f>VLOOKUP(A5764,Sheet2!$B$2:$E$1001,4,0)</f>
        <v>healthy eating</v>
      </c>
      <c r="F5764" t="str">
        <f>VLOOKUP(B5764,Sheet3!$B$2:$D$17,2,0)</f>
        <v>positive</v>
      </c>
      <c r="G5764">
        <f>VLOOKUP(B5764,Sheet3!$B$2:$D$17,3,0)</f>
        <v>70</v>
      </c>
      <c r="H5764">
        <f t="shared" si="270"/>
        <v>10</v>
      </c>
      <c r="I5764">
        <f t="shared" si="271"/>
        <v>7</v>
      </c>
      <c r="J5764" t="str">
        <f t="shared" si="272"/>
        <v>21-24</v>
      </c>
    </row>
    <row r="5765" spans="1:10">
      <c r="A5765" t="s">
        <v>438</v>
      </c>
      <c r="B5765" t="s">
        <v>1501</v>
      </c>
      <c r="C5765" s="7">
        <v>44092.277025463</v>
      </c>
      <c r="D5765" t="str">
        <f>VLOOKUP(A5765,Sheet2!$B$2:$E$1001,3,0)</f>
        <v>video</v>
      </c>
      <c r="E5765" t="str">
        <f>VLOOKUP(A5765,Sheet2!$B$2:$E$1001,4,0)</f>
        <v>healthy eating</v>
      </c>
      <c r="F5765" t="str">
        <f>VLOOKUP(B5765,Sheet3!$B$2:$D$17,2,0)</f>
        <v>neutral</v>
      </c>
      <c r="G5765">
        <f>VLOOKUP(B5765,Sheet3!$B$2:$D$17,3,0)</f>
        <v>35</v>
      </c>
      <c r="H5765">
        <f t="shared" si="270"/>
        <v>9</v>
      </c>
      <c r="I5765">
        <f t="shared" si="271"/>
        <v>5</v>
      </c>
      <c r="J5765" t="str">
        <f t="shared" si="272"/>
        <v>6-9</v>
      </c>
    </row>
    <row r="5766" spans="1:10">
      <c r="A5766" t="s">
        <v>438</v>
      </c>
      <c r="B5766" t="s">
        <v>1494</v>
      </c>
      <c r="C5766" s="7">
        <v>44219.2735300926</v>
      </c>
      <c r="D5766" t="str">
        <f>VLOOKUP(A5766,Sheet2!$B$2:$E$1001,3,0)</f>
        <v>video</v>
      </c>
      <c r="E5766" t="str">
        <f>VLOOKUP(A5766,Sheet2!$B$2:$E$1001,4,0)</f>
        <v>healthy eating</v>
      </c>
      <c r="F5766" t="str">
        <f>VLOOKUP(B5766,Sheet3!$B$2:$D$17,2,0)</f>
        <v>positive</v>
      </c>
      <c r="G5766">
        <f>VLOOKUP(B5766,Sheet3!$B$2:$D$17,3,0)</f>
        <v>65</v>
      </c>
      <c r="H5766">
        <f t="shared" si="270"/>
        <v>1</v>
      </c>
      <c r="I5766">
        <f t="shared" si="271"/>
        <v>6</v>
      </c>
      <c r="J5766" t="str">
        <f t="shared" si="272"/>
        <v>6-9</v>
      </c>
    </row>
    <row r="5767" spans="1:10">
      <c r="A5767" t="s">
        <v>438</v>
      </c>
      <c r="B5767" t="s">
        <v>1497</v>
      </c>
      <c r="C5767" s="7">
        <v>44159.1664351852</v>
      </c>
      <c r="D5767" t="str">
        <f>VLOOKUP(A5767,Sheet2!$B$2:$E$1001,3,0)</f>
        <v>video</v>
      </c>
      <c r="E5767" t="str">
        <f>VLOOKUP(A5767,Sheet2!$B$2:$E$1001,4,0)</f>
        <v>healthy eating</v>
      </c>
      <c r="F5767" t="str">
        <f>VLOOKUP(B5767,Sheet3!$B$2:$D$17,2,0)</f>
        <v>positive</v>
      </c>
      <c r="G5767">
        <f>VLOOKUP(B5767,Sheet3!$B$2:$D$17,3,0)</f>
        <v>72</v>
      </c>
      <c r="H5767">
        <f t="shared" si="270"/>
        <v>11</v>
      </c>
      <c r="I5767">
        <f t="shared" si="271"/>
        <v>2</v>
      </c>
      <c r="J5767" t="str">
        <f t="shared" si="272"/>
        <v>3-6</v>
      </c>
    </row>
    <row r="5768" spans="1:10">
      <c r="A5768" t="s">
        <v>438</v>
      </c>
      <c r="B5768" t="s">
        <v>1487</v>
      </c>
      <c r="C5768" s="7">
        <v>44313.9599189815</v>
      </c>
      <c r="D5768" t="str">
        <f>VLOOKUP(A5768,Sheet2!$B$2:$E$1001,3,0)</f>
        <v>video</v>
      </c>
      <c r="E5768" t="str">
        <f>VLOOKUP(A5768,Sheet2!$B$2:$E$1001,4,0)</f>
        <v>healthy eating</v>
      </c>
      <c r="F5768" t="str">
        <f>VLOOKUP(B5768,Sheet3!$B$2:$D$17,2,0)</f>
        <v>positive</v>
      </c>
      <c r="G5768">
        <f>VLOOKUP(B5768,Sheet3!$B$2:$D$17,3,0)</f>
        <v>70</v>
      </c>
      <c r="H5768">
        <f t="shared" si="270"/>
        <v>4</v>
      </c>
      <c r="I5768">
        <f t="shared" si="271"/>
        <v>2</v>
      </c>
      <c r="J5768" t="str">
        <f t="shared" si="272"/>
        <v>21-24</v>
      </c>
    </row>
    <row r="5769" spans="1:10">
      <c r="A5769" t="s">
        <v>438</v>
      </c>
      <c r="B5769" t="s">
        <v>1488</v>
      </c>
      <c r="C5769" s="7">
        <v>44191.5519907407</v>
      </c>
      <c r="D5769" t="str">
        <f>VLOOKUP(A5769,Sheet2!$B$2:$E$1001,3,0)</f>
        <v>video</v>
      </c>
      <c r="E5769" t="str">
        <f>VLOOKUP(A5769,Sheet2!$B$2:$E$1001,4,0)</f>
        <v>healthy eating</v>
      </c>
      <c r="F5769" t="str">
        <f>VLOOKUP(B5769,Sheet3!$B$2:$D$17,2,0)</f>
        <v>negative</v>
      </c>
      <c r="G5769">
        <f>VLOOKUP(B5769,Sheet3!$B$2:$D$17,3,0)</f>
        <v>0</v>
      </c>
      <c r="H5769">
        <f t="shared" si="270"/>
        <v>12</v>
      </c>
      <c r="I5769">
        <f t="shared" si="271"/>
        <v>6</v>
      </c>
      <c r="J5769" t="str">
        <f t="shared" si="272"/>
        <v>12-15</v>
      </c>
    </row>
    <row r="5770" spans="1:10">
      <c r="A5770" t="s">
        <v>438</v>
      </c>
      <c r="B5770" t="s">
        <v>1495</v>
      </c>
      <c r="C5770" s="7">
        <v>44301.8323148148</v>
      </c>
      <c r="D5770" t="str">
        <f>VLOOKUP(A5770,Sheet2!$B$2:$E$1001,3,0)</f>
        <v>video</v>
      </c>
      <c r="E5770" t="str">
        <f>VLOOKUP(A5770,Sheet2!$B$2:$E$1001,4,0)</f>
        <v>healthy eating</v>
      </c>
      <c r="F5770" t="str">
        <f>VLOOKUP(B5770,Sheet3!$B$2:$D$17,2,0)</f>
        <v>positive</v>
      </c>
      <c r="G5770">
        <f>VLOOKUP(B5770,Sheet3!$B$2:$D$17,3,0)</f>
        <v>75</v>
      </c>
      <c r="H5770">
        <f t="shared" si="270"/>
        <v>4</v>
      </c>
      <c r="I5770">
        <f t="shared" si="271"/>
        <v>4</v>
      </c>
      <c r="J5770" t="str">
        <f t="shared" si="272"/>
        <v>18-21</v>
      </c>
    </row>
    <row r="5771" customFormat="1" spans="1:10">
      <c r="A5771" t="s">
        <v>438</v>
      </c>
      <c r="B5771" t="s">
        <v>1496</v>
      </c>
      <c r="C5771" s="7">
        <v>44028.6158912037</v>
      </c>
      <c r="D5771" t="str">
        <f>VLOOKUP(A5771,Sheet2!$B$2:$E$1001,3,0)</f>
        <v>video</v>
      </c>
      <c r="E5771" t="str">
        <f>VLOOKUP(A5771,Sheet2!$B$2:$E$1001,4,0)</f>
        <v>healthy eating</v>
      </c>
      <c r="F5771" t="str">
        <f>VLOOKUP(B5771,Sheet3!$B$2:$D$17,2,0)</f>
        <v>positive</v>
      </c>
      <c r="G5771">
        <f>VLOOKUP(B5771,Sheet3!$B$2:$D$17,3,0)</f>
        <v>70</v>
      </c>
      <c r="H5771">
        <f t="shared" si="270"/>
        <v>7</v>
      </c>
      <c r="I5771">
        <f t="shared" si="271"/>
        <v>4</v>
      </c>
      <c r="J5771" t="str">
        <f t="shared" si="272"/>
        <v>12-15</v>
      </c>
    </row>
    <row r="5772" spans="1:10">
      <c r="A5772" t="s">
        <v>438</v>
      </c>
      <c r="B5772" t="s">
        <v>1500</v>
      </c>
      <c r="C5772" s="7">
        <v>44267.2610185185</v>
      </c>
      <c r="D5772" t="str">
        <f>VLOOKUP(A5772,Sheet2!$B$2:$E$1001,3,0)</f>
        <v>video</v>
      </c>
      <c r="E5772" t="str">
        <f>VLOOKUP(A5772,Sheet2!$B$2:$E$1001,4,0)</f>
        <v>healthy eating</v>
      </c>
      <c r="F5772" t="str">
        <f>VLOOKUP(B5772,Sheet3!$B$2:$D$17,2,0)</f>
        <v>positive</v>
      </c>
      <c r="G5772">
        <f>VLOOKUP(B5772,Sheet3!$B$2:$D$17,3,0)</f>
        <v>45</v>
      </c>
      <c r="H5772">
        <f t="shared" si="270"/>
        <v>3</v>
      </c>
      <c r="I5772">
        <f t="shared" si="271"/>
        <v>5</v>
      </c>
      <c r="J5772" t="str">
        <f t="shared" si="272"/>
        <v>6-9</v>
      </c>
    </row>
    <row r="5773" spans="1:10">
      <c r="A5773" t="s">
        <v>438</v>
      </c>
      <c r="B5773" t="s">
        <v>1500</v>
      </c>
      <c r="C5773" s="7">
        <v>44166.8980092593</v>
      </c>
      <c r="D5773" t="str">
        <f>VLOOKUP(A5773,Sheet2!$B$2:$E$1001,3,0)</f>
        <v>video</v>
      </c>
      <c r="E5773" t="str">
        <f>VLOOKUP(A5773,Sheet2!$B$2:$E$1001,4,0)</f>
        <v>healthy eating</v>
      </c>
      <c r="F5773" t="str">
        <f>VLOOKUP(B5773,Sheet3!$B$2:$D$17,2,0)</f>
        <v>positive</v>
      </c>
      <c r="G5773">
        <f>VLOOKUP(B5773,Sheet3!$B$2:$D$17,3,0)</f>
        <v>45</v>
      </c>
      <c r="H5773">
        <f t="shared" si="270"/>
        <v>12</v>
      </c>
      <c r="I5773">
        <f t="shared" si="271"/>
        <v>2</v>
      </c>
      <c r="J5773" t="str">
        <f t="shared" si="272"/>
        <v>21-24</v>
      </c>
    </row>
    <row r="5774" spans="1:10">
      <c r="A5774" t="s">
        <v>438</v>
      </c>
      <c r="B5774" t="s">
        <v>1502</v>
      </c>
      <c r="C5774" s="7">
        <v>44298.0856481481</v>
      </c>
      <c r="D5774" t="str">
        <f>VLOOKUP(A5774,Sheet2!$B$2:$E$1001,3,0)</f>
        <v>video</v>
      </c>
      <c r="E5774" t="str">
        <f>VLOOKUP(A5774,Sheet2!$B$2:$E$1001,4,0)</f>
        <v>healthy eating</v>
      </c>
      <c r="F5774" t="str">
        <f>VLOOKUP(B5774,Sheet3!$B$2:$D$17,2,0)</f>
        <v>negative</v>
      </c>
      <c r="G5774">
        <f>VLOOKUP(B5774,Sheet3!$B$2:$D$17,3,0)</f>
        <v>15</v>
      </c>
      <c r="H5774">
        <f t="shared" si="270"/>
        <v>4</v>
      </c>
      <c r="I5774">
        <f t="shared" si="271"/>
        <v>1</v>
      </c>
      <c r="J5774" t="str">
        <f t="shared" si="272"/>
        <v>0-3</v>
      </c>
    </row>
    <row r="5775" spans="1:10">
      <c r="A5775" t="s">
        <v>438</v>
      </c>
      <c r="B5775" t="s">
        <v>1497</v>
      </c>
      <c r="C5775" s="7">
        <v>44325.839837963</v>
      </c>
      <c r="D5775" t="str">
        <f>VLOOKUP(A5775,Sheet2!$B$2:$E$1001,3,0)</f>
        <v>video</v>
      </c>
      <c r="E5775" t="str">
        <f>VLOOKUP(A5775,Sheet2!$B$2:$E$1001,4,0)</f>
        <v>healthy eating</v>
      </c>
      <c r="F5775" t="str">
        <f>VLOOKUP(B5775,Sheet3!$B$2:$D$17,2,0)</f>
        <v>positive</v>
      </c>
      <c r="G5775">
        <f>VLOOKUP(B5775,Sheet3!$B$2:$D$17,3,0)</f>
        <v>72</v>
      </c>
      <c r="H5775">
        <f t="shared" si="270"/>
        <v>5</v>
      </c>
      <c r="I5775">
        <f t="shared" si="271"/>
        <v>7</v>
      </c>
      <c r="J5775" t="str">
        <f t="shared" si="272"/>
        <v>18-21</v>
      </c>
    </row>
    <row r="5776" spans="1:10">
      <c r="A5776" t="s">
        <v>438</v>
      </c>
      <c r="B5776" t="s">
        <v>1488</v>
      </c>
      <c r="C5776" s="7">
        <v>44202.3166203704</v>
      </c>
      <c r="D5776" t="str">
        <f>VLOOKUP(A5776,Sheet2!$B$2:$E$1001,3,0)</f>
        <v>video</v>
      </c>
      <c r="E5776" t="str">
        <f>VLOOKUP(A5776,Sheet2!$B$2:$E$1001,4,0)</f>
        <v>healthy eating</v>
      </c>
      <c r="F5776" t="str">
        <f>VLOOKUP(B5776,Sheet3!$B$2:$D$17,2,0)</f>
        <v>negative</v>
      </c>
      <c r="G5776">
        <f>VLOOKUP(B5776,Sheet3!$B$2:$D$17,3,0)</f>
        <v>0</v>
      </c>
      <c r="H5776">
        <f t="shared" si="270"/>
        <v>1</v>
      </c>
      <c r="I5776">
        <f t="shared" si="271"/>
        <v>3</v>
      </c>
      <c r="J5776" t="str">
        <f t="shared" si="272"/>
        <v>6-9</v>
      </c>
    </row>
    <row r="5777" spans="1:10">
      <c r="A5777" t="s">
        <v>438</v>
      </c>
      <c r="B5777" t="s">
        <v>1498</v>
      </c>
      <c r="C5777" s="7">
        <v>44329.0309837963</v>
      </c>
      <c r="D5777" t="str">
        <f>VLOOKUP(A5777,Sheet2!$B$2:$E$1001,3,0)</f>
        <v>video</v>
      </c>
      <c r="E5777" t="str">
        <f>VLOOKUP(A5777,Sheet2!$B$2:$E$1001,4,0)</f>
        <v>healthy eating</v>
      </c>
      <c r="F5777" t="str">
        <f>VLOOKUP(B5777,Sheet3!$B$2:$D$17,2,0)</f>
        <v>positive</v>
      </c>
      <c r="G5777">
        <f>VLOOKUP(B5777,Sheet3!$B$2:$D$17,3,0)</f>
        <v>50</v>
      </c>
      <c r="H5777">
        <f t="shared" si="270"/>
        <v>5</v>
      </c>
      <c r="I5777">
        <f t="shared" si="271"/>
        <v>4</v>
      </c>
      <c r="J5777" t="str">
        <f t="shared" si="272"/>
        <v>0-3</v>
      </c>
    </row>
    <row r="5778" spans="1:10">
      <c r="A5778" t="s">
        <v>438</v>
      </c>
      <c r="B5778" t="s">
        <v>1498</v>
      </c>
      <c r="C5778" s="7">
        <v>44183.9791435185</v>
      </c>
      <c r="D5778" t="str">
        <f>VLOOKUP(A5778,Sheet2!$B$2:$E$1001,3,0)</f>
        <v>video</v>
      </c>
      <c r="E5778" t="str">
        <f>VLOOKUP(A5778,Sheet2!$B$2:$E$1001,4,0)</f>
        <v>healthy eating</v>
      </c>
      <c r="F5778" t="str">
        <f>VLOOKUP(B5778,Sheet3!$B$2:$D$17,2,0)</f>
        <v>positive</v>
      </c>
      <c r="G5778">
        <f>VLOOKUP(B5778,Sheet3!$B$2:$D$17,3,0)</f>
        <v>50</v>
      </c>
      <c r="H5778">
        <f t="shared" si="270"/>
        <v>12</v>
      </c>
      <c r="I5778">
        <f t="shared" si="271"/>
        <v>5</v>
      </c>
      <c r="J5778" t="str">
        <f t="shared" si="272"/>
        <v>21-24</v>
      </c>
    </row>
    <row r="5779" spans="1:10">
      <c r="A5779" t="s">
        <v>438</v>
      </c>
      <c r="B5779" t="s">
        <v>1501</v>
      </c>
      <c r="C5779" s="7">
        <v>44340.4959375</v>
      </c>
      <c r="D5779" t="str">
        <f>VLOOKUP(A5779,Sheet2!$B$2:$E$1001,3,0)</f>
        <v>video</v>
      </c>
      <c r="E5779" t="str">
        <f>VLOOKUP(A5779,Sheet2!$B$2:$E$1001,4,0)</f>
        <v>healthy eating</v>
      </c>
      <c r="F5779" t="str">
        <f>VLOOKUP(B5779,Sheet3!$B$2:$D$17,2,0)</f>
        <v>neutral</v>
      </c>
      <c r="G5779">
        <f>VLOOKUP(B5779,Sheet3!$B$2:$D$17,3,0)</f>
        <v>35</v>
      </c>
      <c r="H5779">
        <f t="shared" si="270"/>
        <v>5</v>
      </c>
      <c r="I5779">
        <f t="shared" si="271"/>
        <v>1</v>
      </c>
      <c r="J5779" t="str">
        <f t="shared" si="272"/>
        <v>9-12</v>
      </c>
    </row>
    <row r="5780" spans="1:10">
      <c r="A5780" t="s">
        <v>438</v>
      </c>
      <c r="B5780" t="s">
        <v>1501</v>
      </c>
      <c r="C5780" s="7">
        <v>44346.7906365741</v>
      </c>
      <c r="D5780" t="str">
        <f>VLOOKUP(A5780,Sheet2!$B$2:$E$1001,3,0)</f>
        <v>video</v>
      </c>
      <c r="E5780" t="str">
        <f>VLOOKUP(A5780,Sheet2!$B$2:$E$1001,4,0)</f>
        <v>healthy eating</v>
      </c>
      <c r="F5780" t="str">
        <f>VLOOKUP(B5780,Sheet3!$B$2:$D$17,2,0)</f>
        <v>neutral</v>
      </c>
      <c r="G5780">
        <f>VLOOKUP(B5780,Sheet3!$B$2:$D$17,3,0)</f>
        <v>35</v>
      </c>
      <c r="H5780">
        <f t="shared" si="270"/>
        <v>5</v>
      </c>
      <c r="I5780">
        <f t="shared" si="271"/>
        <v>7</v>
      </c>
      <c r="J5780" t="str">
        <f t="shared" si="272"/>
        <v>18-21</v>
      </c>
    </row>
    <row r="5781" customFormat="1" spans="1:10">
      <c r="A5781" t="s">
        <v>438</v>
      </c>
      <c r="B5781" t="s">
        <v>1491</v>
      </c>
      <c r="C5781" s="7">
        <v>44197.1838657407</v>
      </c>
      <c r="D5781" t="str">
        <f>VLOOKUP(A5781,Sheet2!$B$2:$E$1001,3,0)</f>
        <v>video</v>
      </c>
      <c r="E5781" t="str">
        <f>VLOOKUP(A5781,Sheet2!$B$2:$E$1001,4,0)</f>
        <v>healthy eating</v>
      </c>
      <c r="F5781" t="str">
        <f>VLOOKUP(B5781,Sheet3!$B$2:$D$17,2,0)</f>
        <v>positive</v>
      </c>
      <c r="G5781">
        <f>VLOOKUP(B5781,Sheet3!$B$2:$D$17,3,0)</f>
        <v>30</v>
      </c>
      <c r="H5781">
        <f t="shared" si="270"/>
        <v>1</v>
      </c>
      <c r="I5781">
        <f t="shared" si="271"/>
        <v>5</v>
      </c>
      <c r="J5781" t="str">
        <f t="shared" si="272"/>
        <v>3-6</v>
      </c>
    </row>
    <row r="5782" spans="1:10">
      <c r="A5782" t="s">
        <v>438</v>
      </c>
      <c r="B5782" t="s">
        <v>1485</v>
      </c>
      <c r="C5782" s="7">
        <v>44128.4120023148</v>
      </c>
      <c r="D5782" t="str">
        <f>VLOOKUP(A5782,Sheet2!$B$2:$E$1001,3,0)</f>
        <v>video</v>
      </c>
      <c r="E5782" t="str">
        <f>VLOOKUP(A5782,Sheet2!$B$2:$E$1001,4,0)</f>
        <v>healthy eating</v>
      </c>
      <c r="F5782" t="str">
        <f>VLOOKUP(B5782,Sheet3!$B$2:$D$17,2,0)</f>
        <v>positive</v>
      </c>
      <c r="G5782">
        <f>VLOOKUP(B5782,Sheet3!$B$2:$D$17,3,0)</f>
        <v>60</v>
      </c>
      <c r="H5782">
        <f t="shared" si="270"/>
        <v>10</v>
      </c>
      <c r="I5782">
        <f t="shared" si="271"/>
        <v>6</v>
      </c>
      <c r="J5782" t="str">
        <f t="shared" si="272"/>
        <v>9-12</v>
      </c>
    </row>
    <row r="5783" spans="1:10">
      <c r="A5783" t="s">
        <v>438</v>
      </c>
      <c r="B5783" t="s">
        <v>1490</v>
      </c>
      <c r="C5783" s="7">
        <v>44079.1728819444</v>
      </c>
      <c r="D5783" t="str">
        <f>VLOOKUP(A5783,Sheet2!$B$2:$E$1001,3,0)</f>
        <v>video</v>
      </c>
      <c r="E5783" t="str">
        <f>VLOOKUP(A5783,Sheet2!$B$2:$E$1001,4,0)</f>
        <v>healthy eating</v>
      </c>
      <c r="F5783" t="str">
        <f>VLOOKUP(B5783,Sheet3!$B$2:$D$17,2,0)</f>
        <v>negative</v>
      </c>
      <c r="G5783">
        <f>VLOOKUP(B5783,Sheet3!$B$2:$D$17,3,0)</f>
        <v>5</v>
      </c>
      <c r="H5783">
        <f t="shared" si="270"/>
        <v>9</v>
      </c>
      <c r="I5783">
        <f t="shared" si="271"/>
        <v>6</v>
      </c>
      <c r="J5783" t="str">
        <f t="shared" si="272"/>
        <v>3-6</v>
      </c>
    </row>
    <row r="5784" spans="1:10">
      <c r="A5784" t="s">
        <v>438</v>
      </c>
      <c r="B5784" t="s">
        <v>1500</v>
      </c>
      <c r="C5784" s="7">
        <v>44295.5013194444</v>
      </c>
      <c r="D5784" t="str">
        <f>VLOOKUP(A5784,Sheet2!$B$2:$E$1001,3,0)</f>
        <v>video</v>
      </c>
      <c r="E5784" t="str">
        <f>VLOOKUP(A5784,Sheet2!$B$2:$E$1001,4,0)</f>
        <v>healthy eating</v>
      </c>
      <c r="F5784" t="str">
        <f>VLOOKUP(B5784,Sheet3!$B$2:$D$17,2,0)</f>
        <v>positive</v>
      </c>
      <c r="G5784">
        <f>VLOOKUP(B5784,Sheet3!$B$2:$D$17,3,0)</f>
        <v>45</v>
      </c>
      <c r="H5784">
        <f t="shared" si="270"/>
        <v>4</v>
      </c>
      <c r="I5784">
        <f t="shared" si="271"/>
        <v>5</v>
      </c>
      <c r="J5784" t="str">
        <f t="shared" si="272"/>
        <v>12-15</v>
      </c>
    </row>
    <row r="5785" spans="1:10">
      <c r="A5785" t="s">
        <v>438</v>
      </c>
      <c r="B5785" t="s">
        <v>1487</v>
      </c>
      <c r="C5785" s="7">
        <v>44043.7117592593</v>
      </c>
      <c r="D5785" t="str">
        <f>VLOOKUP(A5785,Sheet2!$B$2:$E$1001,3,0)</f>
        <v>video</v>
      </c>
      <c r="E5785" t="str">
        <f>VLOOKUP(A5785,Sheet2!$B$2:$E$1001,4,0)</f>
        <v>healthy eating</v>
      </c>
      <c r="F5785" t="str">
        <f>VLOOKUP(B5785,Sheet3!$B$2:$D$17,2,0)</f>
        <v>positive</v>
      </c>
      <c r="G5785">
        <f>VLOOKUP(B5785,Sheet3!$B$2:$D$17,3,0)</f>
        <v>70</v>
      </c>
      <c r="H5785">
        <f t="shared" si="270"/>
        <v>7</v>
      </c>
      <c r="I5785">
        <f t="shared" si="271"/>
        <v>5</v>
      </c>
      <c r="J5785" t="str">
        <f t="shared" si="272"/>
        <v>15-18</v>
      </c>
    </row>
    <row r="5786" spans="1:10">
      <c r="A5786" t="s">
        <v>438</v>
      </c>
      <c r="B5786" t="s">
        <v>1490</v>
      </c>
      <c r="C5786" s="7">
        <v>44358.8330671296</v>
      </c>
      <c r="D5786" t="str">
        <f>VLOOKUP(A5786,Sheet2!$B$2:$E$1001,3,0)</f>
        <v>video</v>
      </c>
      <c r="E5786" t="str">
        <f>VLOOKUP(A5786,Sheet2!$B$2:$E$1001,4,0)</f>
        <v>healthy eating</v>
      </c>
      <c r="F5786" t="str">
        <f>VLOOKUP(B5786,Sheet3!$B$2:$D$17,2,0)</f>
        <v>negative</v>
      </c>
      <c r="G5786">
        <f>VLOOKUP(B5786,Sheet3!$B$2:$D$17,3,0)</f>
        <v>5</v>
      </c>
      <c r="H5786">
        <f t="shared" si="270"/>
        <v>6</v>
      </c>
      <c r="I5786">
        <f t="shared" si="271"/>
        <v>5</v>
      </c>
      <c r="J5786" t="str">
        <f t="shared" si="272"/>
        <v>18-21</v>
      </c>
    </row>
    <row r="5787" spans="1:10">
      <c r="A5787" t="s">
        <v>438</v>
      </c>
      <c r="B5787" t="s">
        <v>1499</v>
      </c>
      <c r="C5787" s="7">
        <v>44205.6640625</v>
      </c>
      <c r="D5787" t="str">
        <f>VLOOKUP(A5787,Sheet2!$B$2:$E$1001,3,0)</f>
        <v>video</v>
      </c>
      <c r="E5787" t="str">
        <f>VLOOKUP(A5787,Sheet2!$B$2:$E$1001,4,0)</f>
        <v>healthy eating</v>
      </c>
      <c r="F5787" t="str">
        <f>VLOOKUP(B5787,Sheet3!$B$2:$D$17,2,0)</f>
        <v>negative</v>
      </c>
      <c r="G5787">
        <f>VLOOKUP(B5787,Sheet3!$B$2:$D$17,3,0)</f>
        <v>10</v>
      </c>
      <c r="H5787">
        <f t="shared" si="270"/>
        <v>1</v>
      </c>
      <c r="I5787">
        <f t="shared" si="271"/>
        <v>6</v>
      </c>
      <c r="J5787" t="str">
        <f t="shared" si="272"/>
        <v>15-18</v>
      </c>
    </row>
    <row r="5788" spans="1:10">
      <c r="A5788" t="s">
        <v>438</v>
      </c>
      <c r="B5788" t="s">
        <v>1490</v>
      </c>
      <c r="C5788" s="7">
        <v>44132.2781712963</v>
      </c>
      <c r="D5788" t="str">
        <f>VLOOKUP(A5788,Sheet2!$B$2:$E$1001,3,0)</f>
        <v>video</v>
      </c>
      <c r="E5788" t="str">
        <f>VLOOKUP(A5788,Sheet2!$B$2:$E$1001,4,0)</f>
        <v>healthy eating</v>
      </c>
      <c r="F5788" t="str">
        <f>VLOOKUP(B5788,Sheet3!$B$2:$D$17,2,0)</f>
        <v>negative</v>
      </c>
      <c r="G5788">
        <f>VLOOKUP(B5788,Sheet3!$B$2:$D$17,3,0)</f>
        <v>5</v>
      </c>
      <c r="H5788">
        <f t="shared" si="270"/>
        <v>10</v>
      </c>
      <c r="I5788">
        <f t="shared" si="271"/>
        <v>3</v>
      </c>
      <c r="J5788" t="str">
        <f t="shared" si="272"/>
        <v>6-9</v>
      </c>
    </row>
    <row r="5789" spans="1:10">
      <c r="A5789" t="s">
        <v>438</v>
      </c>
      <c r="B5789" t="s">
        <v>1494</v>
      </c>
      <c r="C5789" s="7">
        <v>44080.4852314815</v>
      </c>
      <c r="D5789" t="str">
        <f>VLOOKUP(A5789,Sheet2!$B$2:$E$1001,3,0)</f>
        <v>video</v>
      </c>
      <c r="E5789" t="str">
        <f>VLOOKUP(A5789,Sheet2!$B$2:$E$1001,4,0)</f>
        <v>healthy eating</v>
      </c>
      <c r="F5789" t="str">
        <f>VLOOKUP(B5789,Sheet3!$B$2:$D$17,2,0)</f>
        <v>positive</v>
      </c>
      <c r="G5789">
        <f>VLOOKUP(B5789,Sheet3!$B$2:$D$17,3,0)</f>
        <v>65</v>
      </c>
      <c r="H5789">
        <f t="shared" si="270"/>
        <v>9</v>
      </c>
      <c r="I5789">
        <f t="shared" si="271"/>
        <v>7</v>
      </c>
      <c r="J5789" t="str">
        <f t="shared" si="272"/>
        <v>9-12</v>
      </c>
    </row>
    <row r="5790" spans="1:10">
      <c r="A5790" t="s">
        <v>438</v>
      </c>
      <c r="B5790" t="s">
        <v>1497</v>
      </c>
      <c r="C5790" s="7">
        <v>44010.5495486111</v>
      </c>
      <c r="D5790" t="str">
        <f>VLOOKUP(A5790,Sheet2!$B$2:$E$1001,3,0)</f>
        <v>video</v>
      </c>
      <c r="E5790" t="str">
        <f>VLOOKUP(A5790,Sheet2!$B$2:$E$1001,4,0)</f>
        <v>healthy eating</v>
      </c>
      <c r="F5790" t="str">
        <f>VLOOKUP(B5790,Sheet3!$B$2:$D$17,2,0)</f>
        <v>positive</v>
      </c>
      <c r="G5790">
        <f>VLOOKUP(B5790,Sheet3!$B$2:$D$17,3,0)</f>
        <v>72</v>
      </c>
      <c r="H5790">
        <f t="shared" si="270"/>
        <v>6</v>
      </c>
      <c r="I5790">
        <f t="shared" si="271"/>
        <v>7</v>
      </c>
      <c r="J5790" t="str">
        <f t="shared" si="272"/>
        <v>12-15</v>
      </c>
    </row>
    <row r="5791" customFormat="1" spans="1:10">
      <c r="A5791" t="s">
        <v>438</v>
      </c>
      <c r="B5791" t="s">
        <v>1490</v>
      </c>
      <c r="C5791" s="7">
        <v>44276.1794328704</v>
      </c>
      <c r="D5791" t="str">
        <f>VLOOKUP(A5791,Sheet2!$B$2:$E$1001,3,0)</f>
        <v>video</v>
      </c>
      <c r="E5791" t="str">
        <f>VLOOKUP(A5791,Sheet2!$B$2:$E$1001,4,0)</f>
        <v>healthy eating</v>
      </c>
      <c r="F5791" t="str">
        <f>VLOOKUP(B5791,Sheet3!$B$2:$D$17,2,0)</f>
        <v>negative</v>
      </c>
      <c r="G5791">
        <f>VLOOKUP(B5791,Sheet3!$B$2:$D$17,3,0)</f>
        <v>5</v>
      </c>
      <c r="H5791">
        <f t="shared" si="270"/>
        <v>3</v>
      </c>
      <c r="I5791">
        <f t="shared" si="271"/>
        <v>7</v>
      </c>
      <c r="J5791" t="str">
        <f t="shared" si="272"/>
        <v>3-6</v>
      </c>
    </row>
    <row r="5792" spans="1:10">
      <c r="A5792" t="s">
        <v>438</v>
      </c>
      <c r="B5792" t="s">
        <v>1499</v>
      </c>
      <c r="C5792" s="7">
        <v>44076.5922916667</v>
      </c>
      <c r="D5792" t="str">
        <f>VLOOKUP(A5792,Sheet2!$B$2:$E$1001,3,0)</f>
        <v>video</v>
      </c>
      <c r="E5792" t="str">
        <f>VLOOKUP(A5792,Sheet2!$B$2:$E$1001,4,0)</f>
        <v>healthy eating</v>
      </c>
      <c r="F5792" t="str">
        <f>VLOOKUP(B5792,Sheet3!$B$2:$D$17,2,0)</f>
        <v>negative</v>
      </c>
      <c r="G5792">
        <f>VLOOKUP(B5792,Sheet3!$B$2:$D$17,3,0)</f>
        <v>10</v>
      </c>
      <c r="H5792">
        <f t="shared" si="270"/>
        <v>9</v>
      </c>
      <c r="I5792">
        <f t="shared" si="271"/>
        <v>3</v>
      </c>
      <c r="J5792" t="str">
        <f t="shared" si="272"/>
        <v>12-15</v>
      </c>
    </row>
    <row r="5793" spans="1:10">
      <c r="A5793" t="s">
        <v>438</v>
      </c>
      <c r="B5793" t="s">
        <v>1492</v>
      </c>
      <c r="C5793" s="7">
        <v>44278.0485300926</v>
      </c>
      <c r="D5793" t="str">
        <f>VLOOKUP(A5793,Sheet2!$B$2:$E$1001,3,0)</f>
        <v>video</v>
      </c>
      <c r="E5793" t="str">
        <f>VLOOKUP(A5793,Sheet2!$B$2:$E$1001,4,0)</f>
        <v>healthy eating</v>
      </c>
      <c r="F5793" t="str">
        <f>VLOOKUP(B5793,Sheet3!$B$2:$D$17,2,0)</f>
        <v>neutral</v>
      </c>
      <c r="G5793">
        <f>VLOOKUP(B5793,Sheet3!$B$2:$D$17,3,0)</f>
        <v>20</v>
      </c>
      <c r="H5793">
        <f t="shared" si="270"/>
        <v>3</v>
      </c>
      <c r="I5793">
        <f t="shared" si="271"/>
        <v>2</v>
      </c>
      <c r="J5793" t="str">
        <f t="shared" si="272"/>
        <v>0-3</v>
      </c>
    </row>
    <row r="5794" spans="1:10">
      <c r="A5794" t="s">
        <v>438</v>
      </c>
      <c r="B5794" t="s">
        <v>1498</v>
      </c>
      <c r="C5794" s="7">
        <v>44193.4745486111</v>
      </c>
      <c r="D5794" t="str">
        <f>VLOOKUP(A5794,Sheet2!$B$2:$E$1001,3,0)</f>
        <v>video</v>
      </c>
      <c r="E5794" t="str">
        <f>VLOOKUP(A5794,Sheet2!$B$2:$E$1001,4,0)</f>
        <v>healthy eating</v>
      </c>
      <c r="F5794" t="str">
        <f>VLOOKUP(B5794,Sheet3!$B$2:$D$17,2,0)</f>
        <v>positive</v>
      </c>
      <c r="G5794">
        <f>VLOOKUP(B5794,Sheet3!$B$2:$D$17,3,0)</f>
        <v>50</v>
      </c>
      <c r="H5794">
        <f t="shared" si="270"/>
        <v>12</v>
      </c>
      <c r="I5794">
        <f t="shared" si="271"/>
        <v>1</v>
      </c>
      <c r="J5794" t="str">
        <f t="shared" si="272"/>
        <v>9-12</v>
      </c>
    </row>
    <row r="5795" spans="1:10">
      <c r="A5795" t="s">
        <v>438</v>
      </c>
      <c r="B5795" t="s">
        <v>1494</v>
      </c>
      <c r="C5795" s="7">
        <v>44081.3765625</v>
      </c>
      <c r="D5795" t="str">
        <f>VLOOKUP(A5795,Sheet2!$B$2:$E$1001,3,0)</f>
        <v>video</v>
      </c>
      <c r="E5795" t="str">
        <f>VLOOKUP(A5795,Sheet2!$B$2:$E$1001,4,0)</f>
        <v>healthy eating</v>
      </c>
      <c r="F5795" t="str">
        <f>VLOOKUP(B5795,Sheet3!$B$2:$D$17,2,0)</f>
        <v>positive</v>
      </c>
      <c r="G5795">
        <f>VLOOKUP(B5795,Sheet3!$B$2:$D$17,3,0)</f>
        <v>65</v>
      </c>
      <c r="H5795">
        <f t="shared" si="270"/>
        <v>9</v>
      </c>
      <c r="I5795">
        <f t="shared" si="271"/>
        <v>1</v>
      </c>
      <c r="J5795" t="str">
        <f t="shared" si="272"/>
        <v>9-12</v>
      </c>
    </row>
    <row r="5796" spans="1:10">
      <c r="A5796" t="s">
        <v>440</v>
      </c>
      <c r="B5796" t="s">
        <v>1492</v>
      </c>
      <c r="C5796" s="7">
        <v>44012.1062962963</v>
      </c>
      <c r="D5796" t="str">
        <f>VLOOKUP(A5796,Sheet2!$B$2:$E$1001,3,0)</f>
        <v>GIF</v>
      </c>
      <c r="E5796" t="str">
        <f>VLOOKUP(A5796,Sheet2!$B$2:$E$1001,4,0)</f>
        <v>fitness</v>
      </c>
      <c r="F5796" t="str">
        <f>VLOOKUP(B5796,Sheet3!$B$2:$D$17,2,0)</f>
        <v>neutral</v>
      </c>
      <c r="G5796">
        <f>VLOOKUP(B5796,Sheet3!$B$2:$D$17,3,0)</f>
        <v>20</v>
      </c>
      <c r="H5796">
        <f t="shared" si="270"/>
        <v>6</v>
      </c>
      <c r="I5796">
        <f t="shared" si="271"/>
        <v>2</v>
      </c>
      <c r="J5796" t="str">
        <f t="shared" si="272"/>
        <v>0-3</v>
      </c>
    </row>
    <row r="5797" spans="1:10">
      <c r="A5797" t="s">
        <v>440</v>
      </c>
      <c r="B5797" t="s">
        <v>1494</v>
      </c>
      <c r="C5797" s="7">
        <v>44003.6681018519</v>
      </c>
      <c r="D5797" t="str">
        <f>VLOOKUP(A5797,Sheet2!$B$2:$E$1001,3,0)</f>
        <v>GIF</v>
      </c>
      <c r="E5797" t="str">
        <f>VLOOKUP(A5797,Sheet2!$B$2:$E$1001,4,0)</f>
        <v>fitness</v>
      </c>
      <c r="F5797" t="str">
        <f>VLOOKUP(B5797,Sheet3!$B$2:$D$17,2,0)</f>
        <v>positive</v>
      </c>
      <c r="G5797">
        <f>VLOOKUP(B5797,Sheet3!$B$2:$D$17,3,0)</f>
        <v>65</v>
      </c>
      <c r="H5797">
        <f t="shared" si="270"/>
        <v>6</v>
      </c>
      <c r="I5797">
        <f t="shared" si="271"/>
        <v>7</v>
      </c>
      <c r="J5797" t="str">
        <f t="shared" si="272"/>
        <v>15-18</v>
      </c>
    </row>
    <row r="5798" spans="1:10">
      <c r="A5798" t="s">
        <v>440</v>
      </c>
      <c r="B5798" t="s">
        <v>1499</v>
      </c>
      <c r="C5798" s="7">
        <v>44047.1727083333</v>
      </c>
      <c r="D5798" t="str">
        <f>VLOOKUP(A5798,Sheet2!$B$2:$E$1001,3,0)</f>
        <v>GIF</v>
      </c>
      <c r="E5798" t="str">
        <f>VLOOKUP(A5798,Sheet2!$B$2:$E$1001,4,0)</f>
        <v>fitness</v>
      </c>
      <c r="F5798" t="str">
        <f>VLOOKUP(B5798,Sheet3!$B$2:$D$17,2,0)</f>
        <v>negative</v>
      </c>
      <c r="G5798">
        <f>VLOOKUP(B5798,Sheet3!$B$2:$D$17,3,0)</f>
        <v>10</v>
      </c>
      <c r="H5798">
        <f t="shared" si="270"/>
        <v>8</v>
      </c>
      <c r="I5798">
        <f t="shared" si="271"/>
        <v>2</v>
      </c>
      <c r="J5798" t="str">
        <f t="shared" si="272"/>
        <v>3-6</v>
      </c>
    </row>
    <row r="5799" spans="1:10">
      <c r="A5799" t="s">
        <v>440</v>
      </c>
      <c r="B5799" t="s">
        <v>1502</v>
      </c>
      <c r="C5799" s="7">
        <v>44309.9575578704</v>
      </c>
      <c r="D5799" t="str">
        <f>VLOOKUP(A5799,Sheet2!$B$2:$E$1001,3,0)</f>
        <v>GIF</v>
      </c>
      <c r="E5799" t="str">
        <f>VLOOKUP(A5799,Sheet2!$B$2:$E$1001,4,0)</f>
        <v>fitness</v>
      </c>
      <c r="F5799" t="str">
        <f>VLOOKUP(B5799,Sheet3!$B$2:$D$17,2,0)</f>
        <v>negative</v>
      </c>
      <c r="G5799">
        <f>VLOOKUP(B5799,Sheet3!$B$2:$D$17,3,0)</f>
        <v>15</v>
      </c>
      <c r="H5799">
        <f t="shared" si="270"/>
        <v>4</v>
      </c>
      <c r="I5799">
        <f t="shared" si="271"/>
        <v>5</v>
      </c>
      <c r="J5799" t="str">
        <f t="shared" si="272"/>
        <v>21-24</v>
      </c>
    </row>
    <row r="5800" spans="1:10">
      <c r="A5800" t="s">
        <v>440</v>
      </c>
      <c r="B5800" t="s">
        <v>1502</v>
      </c>
      <c r="C5800" s="7">
        <v>44059.8808912037</v>
      </c>
      <c r="D5800" t="str">
        <f>VLOOKUP(A5800,Sheet2!$B$2:$E$1001,3,0)</f>
        <v>GIF</v>
      </c>
      <c r="E5800" t="str">
        <f>VLOOKUP(A5800,Sheet2!$B$2:$E$1001,4,0)</f>
        <v>fitness</v>
      </c>
      <c r="F5800" t="str">
        <f>VLOOKUP(B5800,Sheet3!$B$2:$D$17,2,0)</f>
        <v>negative</v>
      </c>
      <c r="G5800">
        <f>VLOOKUP(B5800,Sheet3!$B$2:$D$17,3,0)</f>
        <v>15</v>
      </c>
      <c r="H5800">
        <f t="shared" si="270"/>
        <v>8</v>
      </c>
      <c r="I5800">
        <f t="shared" si="271"/>
        <v>7</v>
      </c>
      <c r="J5800" t="str">
        <f t="shared" si="272"/>
        <v>21-24</v>
      </c>
    </row>
    <row r="5801" spans="1:10">
      <c r="A5801" t="s">
        <v>440</v>
      </c>
      <c r="B5801" t="s">
        <v>1494</v>
      </c>
      <c r="C5801" s="7">
        <v>44255.4439351852</v>
      </c>
      <c r="D5801" t="str">
        <f>VLOOKUP(A5801,Sheet2!$B$2:$E$1001,3,0)</f>
        <v>GIF</v>
      </c>
      <c r="E5801" t="str">
        <f>VLOOKUP(A5801,Sheet2!$B$2:$E$1001,4,0)</f>
        <v>fitness</v>
      </c>
      <c r="F5801" t="str">
        <f>VLOOKUP(B5801,Sheet3!$B$2:$D$17,2,0)</f>
        <v>positive</v>
      </c>
      <c r="G5801">
        <f>VLOOKUP(B5801,Sheet3!$B$2:$D$17,3,0)</f>
        <v>65</v>
      </c>
      <c r="H5801">
        <f t="shared" si="270"/>
        <v>2</v>
      </c>
      <c r="I5801">
        <f t="shared" si="271"/>
        <v>7</v>
      </c>
      <c r="J5801" t="str">
        <f t="shared" si="272"/>
        <v>9-12</v>
      </c>
    </row>
    <row r="5802" spans="1:10">
      <c r="A5802" t="s">
        <v>440</v>
      </c>
      <c r="B5802" t="s">
        <v>1502</v>
      </c>
      <c r="C5802" s="7">
        <v>44131.368275463</v>
      </c>
      <c r="D5802" t="str">
        <f>VLOOKUP(A5802,Sheet2!$B$2:$E$1001,3,0)</f>
        <v>GIF</v>
      </c>
      <c r="E5802" t="str">
        <f>VLOOKUP(A5802,Sheet2!$B$2:$E$1001,4,0)</f>
        <v>fitness</v>
      </c>
      <c r="F5802" t="str">
        <f>VLOOKUP(B5802,Sheet3!$B$2:$D$17,2,0)</f>
        <v>negative</v>
      </c>
      <c r="G5802">
        <f>VLOOKUP(B5802,Sheet3!$B$2:$D$17,3,0)</f>
        <v>15</v>
      </c>
      <c r="H5802">
        <f t="shared" si="270"/>
        <v>10</v>
      </c>
      <c r="I5802">
        <f t="shared" si="271"/>
        <v>2</v>
      </c>
      <c r="J5802" t="str">
        <f t="shared" si="272"/>
        <v>6-9</v>
      </c>
    </row>
    <row r="5803" spans="1:10">
      <c r="A5803" t="s">
        <v>440</v>
      </c>
      <c r="B5803" t="s">
        <v>1499</v>
      </c>
      <c r="C5803" s="7">
        <v>44193.5702662037</v>
      </c>
      <c r="D5803" t="str">
        <f>VLOOKUP(A5803,Sheet2!$B$2:$E$1001,3,0)</f>
        <v>GIF</v>
      </c>
      <c r="E5803" t="str">
        <f>VLOOKUP(A5803,Sheet2!$B$2:$E$1001,4,0)</f>
        <v>fitness</v>
      </c>
      <c r="F5803" t="str">
        <f>VLOOKUP(B5803,Sheet3!$B$2:$D$17,2,0)</f>
        <v>negative</v>
      </c>
      <c r="G5803">
        <f>VLOOKUP(B5803,Sheet3!$B$2:$D$17,3,0)</f>
        <v>10</v>
      </c>
      <c r="H5803">
        <f t="shared" si="270"/>
        <v>12</v>
      </c>
      <c r="I5803">
        <f t="shared" si="271"/>
        <v>1</v>
      </c>
      <c r="J5803" t="str">
        <f t="shared" si="272"/>
        <v>12-15</v>
      </c>
    </row>
    <row r="5804" spans="1:10">
      <c r="A5804" t="s">
        <v>440</v>
      </c>
      <c r="B5804" t="s">
        <v>1495</v>
      </c>
      <c r="C5804" s="7">
        <v>44095.0383449074</v>
      </c>
      <c r="D5804" t="str">
        <f>VLOOKUP(A5804,Sheet2!$B$2:$E$1001,3,0)</f>
        <v>GIF</v>
      </c>
      <c r="E5804" t="str">
        <f>VLOOKUP(A5804,Sheet2!$B$2:$E$1001,4,0)</f>
        <v>fitness</v>
      </c>
      <c r="F5804" t="str">
        <f>VLOOKUP(B5804,Sheet3!$B$2:$D$17,2,0)</f>
        <v>positive</v>
      </c>
      <c r="G5804">
        <f>VLOOKUP(B5804,Sheet3!$B$2:$D$17,3,0)</f>
        <v>75</v>
      </c>
      <c r="H5804">
        <f t="shared" si="270"/>
        <v>9</v>
      </c>
      <c r="I5804">
        <f t="shared" si="271"/>
        <v>1</v>
      </c>
      <c r="J5804" t="str">
        <f t="shared" si="272"/>
        <v>0-3</v>
      </c>
    </row>
    <row r="5805" customFormat="1" spans="1:10">
      <c r="A5805" t="s">
        <v>440</v>
      </c>
      <c r="B5805" t="s">
        <v>1499</v>
      </c>
      <c r="C5805" s="7">
        <v>44263.2719097222</v>
      </c>
      <c r="D5805" t="str">
        <f>VLOOKUP(A5805,Sheet2!$B$2:$E$1001,3,0)</f>
        <v>GIF</v>
      </c>
      <c r="E5805" t="str">
        <f>VLOOKUP(A5805,Sheet2!$B$2:$E$1001,4,0)</f>
        <v>fitness</v>
      </c>
      <c r="F5805" t="str">
        <f>VLOOKUP(B5805,Sheet3!$B$2:$D$17,2,0)</f>
        <v>negative</v>
      </c>
      <c r="G5805">
        <f>VLOOKUP(B5805,Sheet3!$B$2:$D$17,3,0)</f>
        <v>10</v>
      </c>
      <c r="H5805">
        <f t="shared" si="270"/>
        <v>3</v>
      </c>
      <c r="I5805">
        <f t="shared" si="271"/>
        <v>1</v>
      </c>
      <c r="J5805" t="str">
        <f t="shared" si="272"/>
        <v>6-9</v>
      </c>
    </row>
    <row r="5806" spans="1:10">
      <c r="A5806" t="s">
        <v>440</v>
      </c>
      <c r="B5806" t="s">
        <v>1499</v>
      </c>
      <c r="C5806" s="7">
        <v>44216.3503935185</v>
      </c>
      <c r="D5806" t="str">
        <f>VLOOKUP(A5806,Sheet2!$B$2:$E$1001,3,0)</f>
        <v>GIF</v>
      </c>
      <c r="E5806" t="str">
        <f>VLOOKUP(A5806,Sheet2!$B$2:$E$1001,4,0)</f>
        <v>fitness</v>
      </c>
      <c r="F5806" t="str">
        <f>VLOOKUP(B5806,Sheet3!$B$2:$D$17,2,0)</f>
        <v>negative</v>
      </c>
      <c r="G5806">
        <f>VLOOKUP(B5806,Sheet3!$B$2:$D$17,3,0)</f>
        <v>10</v>
      </c>
      <c r="H5806">
        <f t="shared" si="270"/>
        <v>1</v>
      </c>
      <c r="I5806">
        <f t="shared" si="271"/>
        <v>3</v>
      </c>
      <c r="J5806" t="str">
        <f t="shared" si="272"/>
        <v>6-9</v>
      </c>
    </row>
    <row r="5807" spans="1:10">
      <c r="A5807" t="s">
        <v>440</v>
      </c>
      <c r="B5807" t="s">
        <v>1497</v>
      </c>
      <c r="C5807" s="7">
        <v>44350.4665046296</v>
      </c>
      <c r="D5807" t="str">
        <f>VLOOKUP(A5807,Sheet2!$B$2:$E$1001,3,0)</f>
        <v>GIF</v>
      </c>
      <c r="E5807" t="str">
        <f>VLOOKUP(A5807,Sheet2!$B$2:$E$1001,4,0)</f>
        <v>fitness</v>
      </c>
      <c r="F5807" t="str">
        <f>VLOOKUP(B5807,Sheet3!$B$2:$D$17,2,0)</f>
        <v>positive</v>
      </c>
      <c r="G5807">
        <f>VLOOKUP(B5807,Sheet3!$B$2:$D$17,3,0)</f>
        <v>72</v>
      </c>
      <c r="H5807">
        <f t="shared" si="270"/>
        <v>6</v>
      </c>
      <c r="I5807">
        <f t="shared" si="271"/>
        <v>4</v>
      </c>
      <c r="J5807" t="str">
        <f t="shared" si="272"/>
        <v>9-12</v>
      </c>
    </row>
    <row r="5808" spans="1:10">
      <c r="A5808" t="s">
        <v>440</v>
      </c>
      <c r="B5808" t="s">
        <v>1492</v>
      </c>
      <c r="C5808" s="7">
        <v>44022.6991319444</v>
      </c>
      <c r="D5808" t="str">
        <f>VLOOKUP(A5808,Sheet2!$B$2:$E$1001,3,0)</f>
        <v>GIF</v>
      </c>
      <c r="E5808" t="str">
        <f>VLOOKUP(A5808,Sheet2!$B$2:$E$1001,4,0)</f>
        <v>fitness</v>
      </c>
      <c r="F5808" t="str">
        <f>VLOOKUP(B5808,Sheet3!$B$2:$D$17,2,0)</f>
        <v>neutral</v>
      </c>
      <c r="G5808">
        <f>VLOOKUP(B5808,Sheet3!$B$2:$D$17,3,0)</f>
        <v>20</v>
      </c>
      <c r="H5808">
        <f t="shared" si="270"/>
        <v>7</v>
      </c>
      <c r="I5808">
        <f t="shared" si="271"/>
        <v>5</v>
      </c>
      <c r="J5808" t="str">
        <f t="shared" si="272"/>
        <v>15-18</v>
      </c>
    </row>
    <row r="5809" spans="1:10">
      <c r="A5809" t="s">
        <v>440</v>
      </c>
      <c r="B5809" t="s">
        <v>1502</v>
      </c>
      <c r="C5809" s="7">
        <v>44004.8714814815</v>
      </c>
      <c r="D5809" t="str">
        <f>VLOOKUP(A5809,Sheet2!$B$2:$E$1001,3,0)</f>
        <v>GIF</v>
      </c>
      <c r="E5809" t="str">
        <f>VLOOKUP(A5809,Sheet2!$B$2:$E$1001,4,0)</f>
        <v>fitness</v>
      </c>
      <c r="F5809" t="str">
        <f>VLOOKUP(B5809,Sheet3!$B$2:$D$17,2,0)</f>
        <v>negative</v>
      </c>
      <c r="G5809">
        <f>VLOOKUP(B5809,Sheet3!$B$2:$D$17,3,0)</f>
        <v>15</v>
      </c>
      <c r="H5809">
        <f t="shared" si="270"/>
        <v>6</v>
      </c>
      <c r="I5809">
        <f t="shared" si="271"/>
        <v>1</v>
      </c>
      <c r="J5809" t="str">
        <f t="shared" si="272"/>
        <v>18-21</v>
      </c>
    </row>
    <row r="5810" spans="1:10">
      <c r="A5810" t="s">
        <v>440</v>
      </c>
      <c r="B5810" t="s">
        <v>1485</v>
      </c>
      <c r="C5810" s="7">
        <v>44270.8434259259</v>
      </c>
      <c r="D5810" t="str">
        <f>VLOOKUP(A5810,Sheet2!$B$2:$E$1001,3,0)</f>
        <v>GIF</v>
      </c>
      <c r="E5810" t="str">
        <f>VLOOKUP(A5810,Sheet2!$B$2:$E$1001,4,0)</f>
        <v>fitness</v>
      </c>
      <c r="F5810" t="str">
        <f>VLOOKUP(B5810,Sheet3!$B$2:$D$17,2,0)</f>
        <v>positive</v>
      </c>
      <c r="G5810">
        <f>VLOOKUP(B5810,Sheet3!$B$2:$D$17,3,0)</f>
        <v>60</v>
      </c>
      <c r="H5810">
        <f t="shared" si="270"/>
        <v>3</v>
      </c>
      <c r="I5810">
        <f t="shared" si="271"/>
        <v>1</v>
      </c>
      <c r="J5810" t="str">
        <f t="shared" si="272"/>
        <v>18-21</v>
      </c>
    </row>
    <row r="5811" spans="1:10">
      <c r="A5811" t="s">
        <v>440</v>
      </c>
      <c r="B5811" t="s">
        <v>1490</v>
      </c>
      <c r="C5811" s="7">
        <v>44023.6052777778</v>
      </c>
      <c r="D5811" t="str">
        <f>VLOOKUP(A5811,Sheet2!$B$2:$E$1001,3,0)</f>
        <v>GIF</v>
      </c>
      <c r="E5811" t="str">
        <f>VLOOKUP(A5811,Sheet2!$B$2:$E$1001,4,0)</f>
        <v>fitness</v>
      </c>
      <c r="F5811" t="str">
        <f>VLOOKUP(B5811,Sheet3!$B$2:$D$17,2,0)</f>
        <v>negative</v>
      </c>
      <c r="G5811">
        <f>VLOOKUP(B5811,Sheet3!$B$2:$D$17,3,0)</f>
        <v>5</v>
      </c>
      <c r="H5811">
        <f t="shared" si="270"/>
        <v>7</v>
      </c>
      <c r="I5811">
        <f t="shared" si="271"/>
        <v>6</v>
      </c>
      <c r="J5811" t="str">
        <f t="shared" si="272"/>
        <v>12-15</v>
      </c>
    </row>
    <row r="5812" spans="1:10">
      <c r="A5812" t="s">
        <v>440</v>
      </c>
      <c r="B5812" t="s">
        <v>1498</v>
      </c>
      <c r="C5812" s="7">
        <v>44235.7189467593</v>
      </c>
      <c r="D5812" t="str">
        <f>VLOOKUP(A5812,Sheet2!$B$2:$E$1001,3,0)</f>
        <v>GIF</v>
      </c>
      <c r="E5812" t="str">
        <f>VLOOKUP(A5812,Sheet2!$B$2:$E$1001,4,0)</f>
        <v>fitness</v>
      </c>
      <c r="F5812" t="str">
        <f>VLOOKUP(B5812,Sheet3!$B$2:$D$17,2,0)</f>
        <v>positive</v>
      </c>
      <c r="G5812">
        <f>VLOOKUP(B5812,Sheet3!$B$2:$D$17,3,0)</f>
        <v>50</v>
      </c>
      <c r="H5812">
        <f t="shared" si="270"/>
        <v>2</v>
      </c>
      <c r="I5812">
        <f t="shared" si="271"/>
        <v>1</v>
      </c>
      <c r="J5812" t="str">
        <f t="shared" si="272"/>
        <v>15-18</v>
      </c>
    </row>
    <row r="5813" spans="1:10">
      <c r="A5813" t="s">
        <v>440</v>
      </c>
      <c r="B5813" t="s">
        <v>1497</v>
      </c>
      <c r="C5813" s="7">
        <v>44037.6532638889</v>
      </c>
      <c r="D5813" t="str">
        <f>VLOOKUP(A5813,Sheet2!$B$2:$E$1001,3,0)</f>
        <v>GIF</v>
      </c>
      <c r="E5813" t="str">
        <f>VLOOKUP(A5813,Sheet2!$B$2:$E$1001,4,0)</f>
        <v>fitness</v>
      </c>
      <c r="F5813" t="str">
        <f>VLOOKUP(B5813,Sheet3!$B$2:$D$17,2,0)</f>
        <v>positive</v>
      </c>
      <c r="G5813">
        <f>VLOOKUP(B5813,Sheet3!$B$2:$D$17,3,0)</f>
        <v>72</v>
      </c>
      <c r="H5813">
        <f t="shared" si="270"/>
        <v>7</v>
      </c>
      <c r="I5813">
        <f t="shared" si="271"/>
        <v>6</v>
      </c>
      <c r="J5813" t="str">
        <f t="shared" si="272"/>
        <v>15-18</v>
      </c>
    </row>
    <row r="5814" spans="1:10">
      <c r="A5814" t="s">
        <v>440</v>
      </c>
      <c r="B5814" t="s">
        <v>1503</v>
      </c>
      <c r="C5814" s="7">
        <v>44102.5946064815</v>
      </c>
      <c r="D5814" t="str">
        <f>VLOOKUP(A5814,Sheet2!$B$2:$E$1001,3,0)</f>
        <v>GIF</v>
      </c>
      <c r="E5814" t="str">
        <f>VLOOKUP(A5814,Sheet2!$B$2:$E$1001,4,0)</f>
        <v>fitness</v>
      </c>
      <c r="F5814" t="str">
        <f>VLOOKUP(B5814,Sheet3!$B$2:$D$17,2,0)</f>
        <v>negative</v>
      </c>
      <c r="G5814">
        <f>VLOOKUP(B5814,Sheet3!$B$2:$D$17,3,0)</f>
        <v>12</v>
      </c>
      <c r="H5814">
        <f t="shared" si="270"/>
        <v>9</v>
      </c>
      <c r="I5814">
        <f t="shared" si="271"/>
        <v>1</v>
      </c>
      <c r="J5814" t="str">
        <f t="shared" si="272"/>
        <v>12-15</v>
      </c>
    </row>
    <row r="5815" customFormat="1" spans="1:10">
      <c r="A5815" t="s">
        <v>440</v>
      </c>
      <c r="B5815" t="s">
        <v>1501</v>
      </c>
      <c r="C5815" s="7">
        <v>44271.4112152778</v>
      </c>
      <c r="D5815" t="str">
        <f>VLOOKUP(A5815,Sheet2!$B$2:$E$1001,3,0)</f>
        <v>GIF</v>
      </c>
      <c r="E5815" t="str">
        <f>VLOOKUP(A5815,Sheet2!$B$2:$E$1001,4,0)</f>
        <v>fitness</v>
      </c>
      <c r="F5815" t="str">
        <f>VLOOKUP(B5815,Sheet3!$B$2:$D$17,2,0)</f>
        <v>neutral</v>
      </c>
      <c r="G5815">
        <f>VLOOKUP(B5815,Sheet3!$B$2:$D$17,3,0)</f>
        <v>35</v>
      </c>
      <c r="H5815">
        <f t="shared" si="270"/>
        <v>3</v>
      </c>
      <c r="I5815">
        <f t="shared" si="271"/>
        <v>2</v>
      </c>
      <c r="J5815" t="str">
        <f t="shared" si="272"/>
        <v>9-12</v>
      </c>
    </row>
    <row r="5816" spans="1:10">
      <c r="A5816" t="s">
        <v>440</v>
      </c>
      <c r="B5816" t="s">
        <v>1494</v>
      </c>
      <c r="C5816" s="7">
        <v>44125.4182986111</v>
      </c>
      <c r="D5816" t="str">
        <f>VLOOKUP(A5816,Sheet2!$B$2:$E$1001,3,0)</f>
        <v>GIF</v>
      </c>
      <c r="E5816" t="str">
        <f>VLOOKUP(A5816,Sheet2!$B$2:$E$1001,4,0)</f>
        <v>fitness</v>
      </c>
      <c r="F5816" t="str">
        <f>VLOOKUP(B5816,Sheet3!$B$2:$D$17,2,0)</f>
        <v>positive</v>
      </c>
      <c r="G5816">
        <f>VLOOKUP(B5816,Sheet3!$B$2:$D$17,3,0)</f>
        <v>65</v>
      </c>
      <c r="H5816">
        <f t="shared" si="270"/>
        <v>10</v>
      </c>
      <c r="I5816">
        <f t="shared" si="271"/>
        <v>3</v>
      </c>
      <c r="J5816" t="str">
        <f t="shared" si="272"/>
        <v>9-12</v>
      </c>
    </row>
    <row r="5817" spans="1:10">
      <c r="A5817" t="s">
        <v>440</v>
      </c>
      <c r="B5817" t="s">
        <v>1503</v>
      </c>
      <c r="C5817" s="7">
        <v>44122.7837847222</v>
      </c>
      <c r="D5817" t="str">
        <f>VLOOKUP(A5817,Sheet2!$B$2:$E$1001,3,0)</f>
        <v>GIF</v>
      </c>
      <c r="E5817" t="str">
        <f>VLOOKUP(A5817,Sheet2!$B$2:$E$1001,4,0)</f>
        <v>fitness</v>
      </c>
      <c r="F5817" t="str">
        <f>VLOOKUP(B5817,Sheet3!$B$2:$D$17,2,0)</f>
        <v>negative</v>
      </c>
      <c r="G5817">
        <f>VLOOKUP(B5817,Sheet3!$B$2:$D$17,3,0)</f>
        <v>12</v>
      </c>
      <c r="H5817">
        <f t="shared" si="270"/>
        <v>10</v>
      </c>
      <c r="I5817">
        <f t="shared" si="271"/>
        <v>7</v>
      </c>
      <c r="J5817" t="str">
        <f t="shared" si="272"/>
        <v>18-21</v>
      </c>
    </row>
    <row r="5818" spans="1:10">
      <c r="A5818" t="s">
        <v>440</v>
      </c>
      <c r="B5818" t="s">
        <v>1485</v>
      </c>
      <c r="C5818" s="7">
        <v>44322.4195949074</v>
      </c>
      <c r="D5818" t="str">
        <f>VLOOKUP(A5818,Sheet2!$B$2:$E$1001,3,0)</f>
        <v>GIF</v>
      </c>
      <c r="E5818" t="str">
        <f>VLOOKUP(A5818,Sheet2!$B$2:$E$1001,4,0)</f>
        <v>fitness</v>
      </c>
      <c r="F5818" t="str">
        <f>VLOOKUP(B5818,Sheet3!$B$2:$D$17,2,0)</f>
        <v>positive</v>
      </c>
      <c r="G5818">
        <f>VLOOKUP(B5818,Sheet3!$B$2:$D$17,3,0)</f>
        <v>60</v>
      </c>
      <c r="H5818">
        <f t="shared" si="270"/>
        <v>5</v>
      </c>
      <c r="I5818">
        <f t="shared" si="271"/>
        <v>4</v>
      </c>
      <c r="J5818" t="str">
        <f t="shared" si="272"/>
        <v>9-12</v>
      </c>
    </row>
    <row r="5819" spans="1:10">
      <c r="A5819" t="s">
        <v>440</v>
      </c>
      <c r="B5819" t="s">
        <v>1490</v>
      </c>
      <c r="C5819" s="7">
        <v>44121.5613657407</v>
      </c>
      <c r="D5819" t="str">
        <f>VLOOKUP(A5819,Sheet2!$B$2:$E$1001,3,0)</f>
        <v>GIF</v>
      </c>
      <c r="E5819" t="str">
        <f>VLOOKUP(A5819,Sheet2!$B$2:$E$1001,4,0)</f>
        <v>fitness</v>
      </c>
      <c r="F5819" t="str">
        <f>VLOOKUP(B5819,Sheet3!$B$2:$D$17,2,0)</f>
        <v>negative</v>
      </c>
      <c r="G5819">
        <f>VLOOKUP(B5819,Sheet3!$B$2:$D$17,3,0)</f>
        <v>5</v>
      </c>
      <c r="H5819">
        <f t="shared" si="270"/>
        <v>10</v>
      </c>
      <c r="I5819">
        <f t="shared" si="271"/>
        <v>6</v>
      </c>
      <c r="J5819" t="str">
        <f t="shared" si="272"/>
        <v>12-15</v>
      </c>
    </row>
    <row r="5820" spans="1:10">
      <c r="A5820" t="s">
        <v>440</v>
      </c>
      <c r="B5820" t="s">
        <v>1503</v>
      </c>
      <c r="C5820" s="7">
        <v>44339.3709490741</v>
      </c>
      <c r="D5820" t="str">
        <f>VLOOKUP(A5820,Sheet2!$B$2:$E$1001,3,0)</f>
        <v>GIF</v>
      </c>
      <c r="E5820" t="str">
        <f>VLOOKUP(A5820,Sheet2!$B$2:$E$1001,4,0)</f>
        <v>fitness</v>
      </c>
      <c r="F5820" t="str">
        <f>VLOOKUP(B5820,Sheet3!$B$2:$D$17,2,0)</f>
        <v>negative</v>
      </c>
      <c r="G5820">
        <f>VLOOKUP(B5820,Sheet3!$B$2:$D$17,3,0)</f>
        <v>12</v>
      </c>
      <c r="H5820">
        <f t="shared" si="270"/>
        <v>5</v>
      </c>
      <c r="I5820">
        <f t="shared" si="271"/>
        <v>7</v>
      </c>
      <c r="J5820" t="str">
        <f t="shared" si="272"/>
        <v>6-9</v>
      </c>
    </row>
    <row r="5821" spans="1:10">
      <c r="A5821" t="s">
        <v>440</v>
      </c>
      <c r="B5821" t="s">
        <v>1491</v>
      </c>
      <c r="C5821" s="7">
        <v>44251.0384953704</v>
      </c>
      <c r="D5821" t="str">
        <f>VLOOKUP(A5821,Sheet2!$B$2:$E$1001,3,0)</f>
        <v>GIF</v>
      </c>
      <c r="E5821" t="str">
        <f>VLOOKUP(A5821,Sheet2!$B$2:$E$1001,4,0)</f>
        <v>fitness</v>
      </c>
      <c r="F5821" t="str">
        <f>VLOOKUP(B5821,Sheet3!$B$2:$D$17,2,0)</f>
        <v>positive</v>
      </c>
      <c r="G5821">
        <f>VLOOKUP(B5821,Sheet3!$B$2:$D$17,3,0)</f>
        <v>30</v>
      </c>
      <c r="H5821">
        <f t="shared" si="270"/>
        <v>2</v>
      </c>
      <c r="I5821">
        <f t="shared" si="271"/>
        <v>3</v>
      </c>
      <c r="J5821" t="str">
        <f t="shared" si="272"/>
        <v>0-3</v>
      </c>
    </row>
    <row r="5822" spans="1:10">
      <c r="A5822" t="s">
        <v>440</v>
      </c>
      <c r="B5822" t="s">
        <v>1494</v>
      </c>
      <c r="C5822" s="7">
        <v>44067.1440625</v>
      </c>
      <c r="D5822" t="str">
        <f>VLOOKUP(A5822,Sheet2!$B$2:$E$1001,3,0)</f>
        <v>GIF</v>
      </c>
      <c r="E5822" t="str">
        <f>VLOOKUP(A5822,Sheet2!$B$2:$E$1001,4,0)</f>
        <v>fitness</v>
      </c>
      <c r="F5822" t="str">
        <f>VLOOKUP(B5822,Sheet3!$B$2:$D$17,2,0)</f>
        <v>positive</v>
      </c>
      <c r="G5822">
        <f>VLOOKUP(B5822,Sheet3!$B$2:$D$17,3,0)</f>
        <v>65</v>
      </c>
      <c r="H5822">
        <f t="shared" si="270"/>
        <v>8</v>
      </c>
      <c r="I5822">
        <f t="shared" si="271"/>
        <v>1</v>
      </c>
      <c r="J5822" t="str">
        <f t="shared" si="272"/>
        <v>3-6</v>
      </c>
    </row>
    <row r="5823" spans="1:10">
      <c r="A5823" t="s">
        <v>440</v>
      </c>
      <c r="B5823" t="s">
        <v>1495</v>
      </c>
      <c r="C5823" s="7">
        <v>44031.6978356481</v>
      </c>
      <c r="D5823" t="str">
        <f>VLOOKUP(A5823,Sheet2!$B$2:$E$1001,3,0)</f>
        <v>GIF</v>
      </c>
      <c r="E5823" t="str">
        <f>VLOOKUP(A5823,Sheet2!$B$2:$E$1001,4,0)</f>
        <v>fitness</v>
      </c>
      <c r="F5823" t="str">
        <f>VLOOKUP(B5823,Sheet3!$B$2:$D$17,2,0)</f>
        <v>positive</v>
      </c>
      <c r="G5823">
        <f>VLOOKUP(B5823,Sheet3!$B$2:$D$17,3,0)</f>
        <v>75</v>
      </c>
      <c r="H5823">
        <f t="shared" si="270"/>
        <v>7</v>
      </c>
      <c r="I5823">
        <f t="shared" si="271"/>
        <v>7</v>
      </c>
      <c r="J5823" t="str">
        <f t="shared" si="272"/>
        <v>15-18</v>
      </c>
    </row>
    <row r="5824" spans="1:10">
      <c r="A5824" t="s">
        <v>440</v>
      </c>
      <c r="B5824" t="s">
        <v>1495</v>
      </c>
      <c r="C5824" s="7">
        <v>44199.5586226852</v>
      </c>
      <c r="D5824" t="str">
        <f>VLOOKUP(A5824,Sheet2!$B$2:$E$1001,3,0)</f>
        <v>GIF</v>
      </c>
      <c r="E5824" t="str">
        <f>VLOOKUP(A5824,Sheet2!$B$2:$E$1001,4,0)</f>
        <v>fitness</v>
      </c>
      <c r="F5824" t="str">
        <f>VLOOKUP(B5824,Sheet3!$B$2:$D$17,2,0)</f>
        <v>positive</v>
      </c>
      <c r="G5824">
        <f>VLOOKUP(B5824,Sheet3!$B$2:$D$17,3,0)</f>
        <v>75</v>
      </c>
      <c r="H5824">
        <f t="shared" si="270"/>
        <v>1</v>
      </c>
      <c r="I5824">
        <f t="shared" si="271"/>
        <v>7</v>
      </c>
      <c r="J5824" t="str">
        <f t="shared" si="272"/>
        <v>12-15</v>
      </c>
    </row>
    <row r="5825" customFormat="1" spans="1:10">
      <c r="A5825" t="s">
        <v>440</v>
      </c>
      <c r="B5825" t="s">
        <v>1499</v>
      </c>
      <c r="C5825" s="7">
        <v>44084.329212963</v>
      </c>
      <c r="D5825" t="str">
        <f>VLOOKUP(A5825,Sheet2!$B$2:$E$1001,3,0)</f>
        <v>GIF</v>
      </c>
      <c r="E5825" t="str">
        <f>VLOOKUP(A5825,Sheet2!$B$2:$E$1001,4,0)</f>
        <v>fitness</v>
      </c>
      <c r="F5825" t="str">
        <f>VLOOKUP(B5825,Sheet3!$B$2:$D$17,2,0)</f>
        <v>negative</v>
      </c>
      <c r="G5825">
        <f>VLOOKUP(B5825,Sheet3!$B$2:$D$17,3,0)</f>
        <v>10</v>
      </c>
      <c r="H5825">
        <f t="shared" si="270"/>
        <v>9</v>
      </c>
      <c r="I5825">
        <f t="shared" si="271"/>
        <v>4</v>
      </c>
      <c r="J5825" t="str">
        <f t="shared" si="272"/>
        <v>6-9</v>
      </c>
    </row>
    <row r="5826" spans="1:10">
      <c r="A5826" t="s">
        <v>440</v>
      </c>
      <c r="B5826" t="s">
        <v>1497</v>
      </c>
      <c r="C5826" s="7">
        <v>44283.8090509259</v>
      </c>
      <c r="D5826" t="str">
        <f>VLOOKUP(A5826,Sheet2!$B$2:$E$1001,3,0)</f>
        <v>GIF</v>
      </c>
      <c r="E5826" t="str">
        <f>VLOOKUP(A5826,Sheet2!$B$2:$E$1001,4,0)</f>
        <v>fitness</v>
      </c>
      <c r="F5826" t="str">
        <f>VLOOKUP(B5826,Sheet3!$B$2:$D$17,2,0)</f>
        <v>positive</v>
      </c>
      <c r="G5826">
        <f>VLOOKUP(B5826,Sheet3!$B$2:$D$17,3,0)</f>
        <v>72</v>
      </c>
      <c r="H5826">
        <f t="shared" si="270"/>
        <v>3</v>
      </c>
      <c r="I5826">
        <f t="shared" si="271"/>
        <v>7</v>
      </c>
      <c r="J5826" t="str">
        <f t="shared" si="272"/>
        <v>18-21</v>
      </c>
    </row>
    <row r="5827" spans="1:10">
      <c r="A5827" t="s">
        <v>440</v>
      </c>
      <c r="B5827" t="s">
        <v>1496</v>
      </c>
      <c r="C5827" s="7">
        <v>44026.5298842593</v>
      </c>
      <c r="D5827" t="str">
        <f>VLOOKUP(A5827,Sheet2!$B$2:$E$1001,3,0)</f>
        <v>GIF</v>
      </c>
      <c r="E5827" t="str">
        <f>VLOOKUP(A5827,Sheet2!$B$2:$E$1001,4,0)</f>
        <v>fitness</v>
      </c>
      <c r="F5827" t="str">
        <f>VLOOKUP(B5827,Sheet3!$B$2:$D$17,2,0)</f>
        <v>positive</v>
      </c>
      <c r="G5827">
        <f>VLOOKUP(B5827,Sheet3!$B$2:$D$17,3,0)</f>
        <v>70</v>
      </c>
      <c r="H5827">
        <f t="shared" ref="H5827:H5890" si="273">MONTH(C5827)</f>
        <v>7</v>
      </c>
      <c r="I5827">
        <f t="shared" ref="I5827:I5890" si="274">WEEKDAY(C5827,2)</f>
        <v>2</v>
      </c>
      <c r="J5827" t="str">
        <f t="shared" ref="J5827:J5890" si="275">TEXT(INT(HOUR(C5827)/3)*3,"0")&amp;"-"&amp;TEXT(INT(HOUR(C5827)/3)*3+3,"0")</f>
        <v>12-15</v>
      </c>
    </row>
    <row r="5828" spans="1:10">
      <c r="A5828" t="s">
        <v>440</v>
      </c>
      <c r="B5828" t="s">
        <v>1494</v>
      </c>
      <c r="C5828" s="7">
        <v>44112.7017361111</v>
      </c>
      <c r="D5828" t="str">
        <f>VLOOKUP(A5828,Sheet2!$B$2:$E$1001,3,0)</f>
        <v>GIF</v>
      </c>
      <c r="E5828" t="str">
        <f>VLOOKUP(A5828,Sheet2!$B$2:$E$1001,4,0)</f>
        <v>fitness</v>
      </c>
      <c r="F5828" t="str">
        <f>VLOOKUP(B5828,Sheet3!$B$2:$D$17,2,0)</f>
        <v>positive</v>
      </c>
      <c r="G5828">
        <f>VLOOKUP(B5828,Sheet3!$B$2:$D$17,3,0)</f>
        <v>65</v>
      </c>
      <c r="H5828">
        <f t="shared" si="273"/>
        <v>10</v>
      </c>
      <c r="I5828">
        <f t="shared" si="274"/>
        <v>4</v>
      </c>
      <c r="J5828" t="str">
        <f t="shared" si="275"/>
        <v>15-18</v>
      </c>
    </row>
    <row r="5829" spans="1:10">
      <c r="A5829" t="s">
        <v>440</v>
      </c>
      <c r="B5829" t="s">
        <v>1499</v>
      </c>
      <c r="C5829" s="7">
        <v>44079.5415277778</v>
      </c>
      <c r="D5829" t="str">
        <f>VLOOKUP(A5829,Sheet2!$B$2:$E$1001,3,0)</f>
        <v>GIF</v>
      </c>
      <c r="E5829" t="str">
        <f>VLOOKUP(A5829,Sheet2!$B$2:$E$1001,4,0)</f>
        <v>fitness</v>
      </c>
      <c r="F5829" t="str">
        <f>VLOOKUP(B5829,Sheet3!$B$2:$D$17,2,0)</f>
        <v>negative</v>
      </c>
      <c r="G5829">
        <f>VLOOKUP(B5829,Sheet3!$B$2:$D$17,3,0)</f>
        <v>10</v>
      </c>
      <c r="H5829">
        <f t="shared" si="273"/>
        <v>9</v>
      </c>
      <c r="I5829">
        <f t="shared" si="274"/>
        <v>6</v>
      </c>
      <c r="J5829" t="str">
        <f t="shared" si="275"/>
        <v>12-15</v>
      </c>
    </row>
    <row r="5830" spans="1:10">
      <c r="A5830" t="s">
        <v>440</v>
      </c>
      <c r="B5830" t="s">
        <v>1499</v>
      </c>
      <c r="C5830" s="7">
        <v>44229.5926736111</v>
      </c>
      <c r="D5830" t="str">
        <f>VLOOKUP(A5830,Sheet2!$B$2:$E$1001,3,0)</f>
        <v>GIF</v>
      </c>
      <c r="E5830" t="str">
        <f>VLOOKUP(A5830,Sheet2!$B$2:$E$1001,4,0)</f>
        <v>fitness</v>
      </c>
      <c r="F5830" t="str">
        <f>VLOOKUP(B5830,Sheet3!$B$2:$D$17,2,0)</f>
        <v>negative</v>
      </c>
      <c r="G5830">
        <f>VLOOKUP(B5830,Sheet3!$B$2:$D$17,3,0)</f>
        <v>10</v>
      </c>
      <c r="H5830">
        <f t="shared" si="273"/>
        <v>2</v>
      </c>
      <c r="I5830">
        <f t="shared" si="274"/>
        <v>2</v>
      </c>
      <c r="J5830" t="str">
        <f t="shared" si="275"/>
        <v>12-15</v>
      </c>
    </row>
    <row r="5831" spans="1:10">
      <c r="A5831" t="s">
        <v>440</v>
      </c>
      <c r="B5831" t="s">
        <v>1488</v>
      </c>
      <c r="C5831" s="7">
        <v>44114.0378472222</v>
      </c>
      <c r="D5831" t="str">
        <f>VLOOKUP(A5831,Sheet2!$B$2:$E$1001,3,0)</f>
        <v>GIF</v>
      </c>
      <c r="E5831" t="str">
        <f>VLOOKUP(A5831,Sheet2!$B$2:$E$1001,4,0)</f>
        <v>fitness</v>
      </c>
      <c r="F5831" t="str">
        <f>VLOOKUP(B5831,Sheet3!$B$2:$D$17,2,0)</f>
        <v>negative</v>
      </c>
      <c r="G5831">
        <f>VLOOKUP(B5831,Sheet3!$B$2:$D$17,3,0)</f>
        <v>0</v>
      </c>
      <c r="H5831">
        <f t="shared" si="273"/>
        <v>10</v>
      </c>
      <c r="I5831">
        <f t="shared" si="274"/>
        <v>6</v>
      </c>
      <c r="J5831" t="str">
        <f t="shared" si="275"/>
        <v>0-3</v>
      </c>
    </row>
    <row r="5832" spans="1:10">
      <c r="A5832" t="s">
        <v>440</v>
      </c>
      <c r="B5832" t="s">
        <v>1487</v>
      </c>
      <c r="C5832" s="7">
        <v>44165.3988773148</v>
      </c>
      <c r="D5832" t="str">
        <f>VLOOKUP(A5832,Sheet2!$B$2:$E$1001,3,0)</f>
        <v>GIF</v>
      </c>
      <c r="E5832" t="str">
        <f>VLOOKUP(A5832,Sheet2!$B$2:$E$1001,4,0)</f>
        <v>fitness</v>
      </c>
      <c r="F5832" t="str">
        <f>VLOOKUP(B5832,Sheet3!$B$2:$D$17,2,0)</f>
        <v>positive</v>
      </c>
      <c r="G5832">
        <f>VLOOKUP(B5832,Sheet3!$B$2:$D$17,3,0)</f>
        <v>70</v>
      </c>
      <c r="H5832">
        <f t="shared" si="273"/>
        <v>11</v>
      </c>
      <c r="I5832">
        <f t="shared" si="274"/>
        <v>1</v>
      </c>
      <c r="J5832" t="str">
        <f t="shared" si="275"/>
        <v>9-12</v>
      </c>
    </row>
    <row r="5833" spans="1:10">
      <c r="A5833" t="s">
        <v>440</v>
      </c>
      <c r="B5833" t="s">
        <v>1496</v>
      </c>
      <c r="C5833" s="7">
        <v>44135.5544907407</v>
      </c>
      <c r="D5833" t="str">
        <f>VLOOKUP(A5833,Sheet2!$B$2:$E$1001,3,0)</f>
        <v>GIF</v>
      </c>
      <c r="E5833" t="str">
        <f>VLOOKUP(A5833,Sheet2!$B$2:$E$1001,4,0)</f>
        <v>fitness</v>
      </c>
      <c r="F5833" t="str">
        <f>VLOOKUP(B5833,Sheet3!$B$2:$D$17,2,0)</f>
        <v>positive</v>
      </c>
      <c r="G5833">
        <f>VLOOKUP(B5833,Sheet3!$B$2:$D$17,3,0)</f>
        <v>70</v>
      </c>
      <c r="H5833">
        <f t="shared" si="273"/>
        <v>10</v>
      </c>
      <c r="I5833">
        <f t="shared" si="274"/>
        <v>6</v>
      </c>
      <c r="J5833" t="str">
        <f t="shared" si="275"/>
        <v>12-15</v>
      </c>
    </row>
    <row r="5834" spans="1:10">
      <c r="A5834" t="s">
        <v>440</v>
      </c>
      <c r="B5834" t="s">
        <v>1499</v>
      </c>
      <c r="C5834" s="7">
        <v>44347.6269791667</v>
      </c>
      <c r="D5834" t="str">
        <f>VLOOKUP(A5834,Sheet2!$B$2:$E$1001,3,0)</f>
        <v>GIF</v>
      </c>
      <c r="E5834" t="str">
        <f>VLOOKUP(A5834,Sheet2!$B$2:$E$1001,4,0)</f>
        <v>fitness</v>
      </c>
      <c r="F5834" t="str">
        <f>VLOOKUP(B5834,Sheet3!$B$2:$D$17,2,0)</f>
        <v>negative</v>
      </c>
      <c r="G5834">
        <f>VLOOKUP(B5834,Sheet3!$B$2:$D$17,3,0)</f>
        <v>10</v>
      </c>
      <c r="H5834">
        <f t="shared" si="273"/>
        <v>5</v>
      </c>
      <c r="I5834">
        <f t="shared" si="274"/>
        <v>1</v>
      </c>
      <c r="J5834" t="str">
        <f t="shared" si="275"/>
        <v>15-18</v>
      </c>
    </row>
    <row r="5835" spans="1:10">
      <c r="A5835" t="s">
        <v>441</v>
      </c>
      <c r="B5835" t="s">
        <v>1495</v>
      </c>
      <c r="C5835" s="7">
        <v>44156.3871296296</v>
      </c>
      <c r="D5835" t="str">
        <f>VLOOKUP(A5835,Sheet2!$B$2:$E$1001,3,0)</f>
        <v>GIF</v>
      </c>
      <c r="E5835" t="str">
        <f>VLOOKUP(A5835,Sheet2!$B$2:$E$1001,4,0)</f>
        <v>healthy eating</v>
      </c>
      <c r="F5835" t="str">
        <f>VLOOKUP(B5835,Sheet3!$B$2:$D$17,2,0)</f>
        <v>positive</v>
      </c>
      <c r="G5835">
        <f>VLOOKUP(B5835,Sheet3!$B$2:$D$17,3,0)</f>
        <v>75</v>
      </c>
      <c r="H5835">
        <f t="shared" si="273"/>
        <v>11</v>
      </c>
      <c r="I5835">
        <f t="shared" si="274"/>
        <v>6</v>
      </c>
      <c r="J5835" t="str">
        <f t="shared" si="275"/>
        <v>9-12</v>
      </c>
    </row>
    <row r="5836" spans="1:10">
      <c r="A5836" t="s">
        <v>441</v>
      </c>
      <c r="B5836" t="s">
        <v>1494</v>
      </c>
      <c r="C5836" s="7">
        <v>44000.4999305556</v>
      </c>
      <c r="D5836" t="str">
        <f>VLOOKUP(A5836,Sheet2!$B$2:$E$1001,3,0)</f>
        <v>GIF</v>
      </c>
      <c r="E5836" t="str">
        <f>VLOOKUP(A5836,Sheet2!$B$2:$E$1001,4,0)</f>
        <v>healthy eating</v>
      </c>
      <c r="F5836" t="str">
        <f>VLOOKUP(B5836,Sheet3!$B$2:$D$17,2,0)</f>
        <v>positive</v>
      </c>
      <c r="G5836">
        <f>VLOOKUP(B5836,Sheet3!$B$2:$D$17,3,0)</f>
        <v>65</v>
      </c>
      <c r="H5836">
        <f t="shared" si="273"/>
        <v>6</v>
      </c>
      <c r="I5836">
        <f t="shared" si="274"/>
        <v>4</v>
      </c>
      <c r="J5836" t="str">
        <f t="shared" si="275"/>
        <v>9-12</v>
      </c>
    </row>
    <row r="5837" spans="1:10">
      <c r="A5837" t="s">
        <v>441</v>
      </c>
      <c r="B5837" t="s">
        <v>1497</v>
      </c>
      <c r="C5837" s="7">
        <v>44005.5311342593</v>
      </c>
      <c r="D5837" t="str">
        <f>VLOOKUP(A5837,Sheet2!$B$2:$E$1001,3,0)</f>
        <v>GIF</v>
      </c>
      <c r="E5837" t="str">
        <f>VLOOKUP(A5837,Sheet2!$B$2:$E$1001,4,0)</f>
        <v>healthy eating</v>
      </c>
      <c r="F5837" t="str">
        <f>VLOOKUP(B5837,Sheet3!$B$2:$D$17,2,0)</f>
        <v>positive</v>
      </c>
      <c r="G5837">
        <f>VLOOKUP(B5837,Sheet3!$B$2:$D$17,3,0)</f>
        <v>72</v>
      </c>
      <c r="H5837">
        <f t="shared" si="273"/>
        <v>6</v>
      </c>
      <c r="I5837">
        <f t="shared" si="274"/>
        <v>2</v>
      </c>
      <c r="J5837" t="str">
        <f t="shared" si="275"/>
        <v>12-15</v>
      </c>
    </row>
    <row r="5838" spans="1:10">
      <c r="A5838" t="s">
        <v>441</v>
      </c>
      <c r="B5838" t="s">
        <v>1492</v>
      </c>
      <c r="C5838" s="7">
        <v>44065.2479166667</v>
      </c>
      <c r="D5838" t="str">
        <f>VLOOKUP(A5838,Sheet2!$B$2:$E$1001,3,0)</f>
        <v>GIF</v>
      </c>
      <c r="E5838" t="str">
        <f>VLOOKUP(A5838,Sheet2!$B$2:$E$1001,4,0)</f>
        <v>healthy eating</v>
      </c>
      <c r="F5838" t="str">
        <f>VLOOKUP(B5838,Sheet3!$B$2:$D$17,2,0)</f>
        <v>neutral</v>
      </c>
      <c r="G5838">
        <f>VLOOKUP(B5838,Sheet3!$B$2:$D$17,3,0)</f>
        <v>20</v>
      </c>
      <c r="H5838">
        <f t="shared" si="273"/>
        <v>8</v>
      </c>
      <c r="I5838">
        <f t="shared" si="274"/>
        <v>6</v>
      </c>
      <c r="J5838" t="str">
        <f t="shared" si="275"/>
        <v>3-6</v>
      </c>
    </row>
    <row r="5839" spans="1:10">
      <c r="A5839" t="s">
        <v>441</v>
      </c>
      <c r="B5839" t="s">
        <v>1490</v>
      </c>
      <c r="C5839" s="7">
        <v>44204.2922337963</v>
      </c>
      <c r="D5839" t="str">
        <f>VLOOKUP(A5839,Sheet2!$B$2:$E$1001,3,0)</f>
        <v>GIF</v>
      </c>
      <c r="E5839" t="str">
        <f>VLOOKUP(A5839,Sheet2!$B$2:$E$1001,4,0)</f>
        <v>healthy eating</v>
      </c>
      <c r="F5839" t="str">
        <f>VLOOKUP(B5839,Sheet3!$B$2:$D$17,2,0)</f>
        <v>negative</v>
      </c>
      <c r="G5839">
        <f>VLOOKUP(B5839,Sheet3!$B$2:$D$17,3,0)</f>
        <v>5</v>
      </c>
      <c r="H5839">
        <f t="shared" si="273"/>
        <v>1</v>
      </c>
      <c r="I5839">
        <f t="shared" si="274"/>
        <v>5</v>
      </c>
      <c r="J5839" t="str">
        <f t="shared" si="275"/>
        <v>6-9</v>
      </c>
    </row>
    <row r="5840" spans="1:10">
      <c r="A5840" t="s">
        <v>441</v>
      </c>
      <c r="B5840" t="s">
        <v>1495</v>
      </c>
      <c r="C5840" s="7">
        <v>44187.4115162037</v>
      </c>
      <c r="D5840" t="str">
        <f>VLOOKUP(A5840,Sheet2!$B$2:$E$1001,3,0)</f>
        <v>GIF</v>
      </c>
      <c r="E5840" t="str">
        <f>VLOOKUP(A5840,Sheet2!$B$2:$E$1001,4,0)</f>
        <v>healthy eating</v>
      </c>
      <c r="F5840" t="str">
        <f>VLOOKUP(B5840,Sheet3!$B$2:$D$17,2,0)</f>
        <v>positive</v>
      </c>
      <c r="G5840">
        <f>VLOOKUP(B5840,Sheet3!$B$2:$D$17,3,0)</f>
        <v>75</v>
      </c>
      <c r="H5840">
        <f t="shared" si="273"/>
        <v>12</v>
      </c>
      <c r="I5840">
        <f t="shared" si="274"/>
        <v>2</v>
      </c>
      <c r="J5840" t="str">
        <f t="shared" si="275"/>
        <v>9-12</v>
      </c>
    </row>
    <row r="5841" spans="1:10">
      <c r="A5841" t="s">
        <v>441</v>
      </c>
      <c r="B5841" t="s">
        <v>1487</v>
      </c>
      <c r="C5841" s="7">
        <v>44289.1458217593</v>
      </c>
      <c r="D5841" t="str">
        <f>VLOOKUP(A5841,Sheet2!$B$2:$E$1001,3,0)</f>
        <v>GIF</v>
      </c>
      <c r="E5841" t="str">
        <f>VLOOKUP(A5841,Sheet2!$B$2:$E$1001,4,0)</f>
        <v>healthy eating</v>
      </c>
      <c r="F5841" t="str">
        <f>VLOOKUP(B5841,Sheet3!$B$2:$D$17,2,0)</f>
        <v>positive</v>
      </c>
      <c r="G5841">
        <f>VLOOKUP(B5841,Sheet3!$B$2:$D$17,3,0)</f>
        <v>70</v>
      </c>
      <c r="H5841">
        <f t="shared" si="273"/>
        <v>4</v>
      </c>
      <c r="I5841">
        <f t="shared" si="274"/>
        <v>6</v>
      </c>
      <c r="J5841" t="str">
        <f t="shared" si="275"/>
        <v>3-6</v>
      </c>
    </row>
    <row r="5842" spans="1:10">
      <c r="A5842" t="s">
        <v>441</v>
      </c>
      <c r="B5842" t="s">
        <v>1492</v>
      </c>
      <c r="C5842" s="7">
        <v>44202.4255787037</v>
      </c>
      <c r="D5842" t="str">
        <f>VLOOKUP(A5842,Sheet2!$B$2:$E$1001,3,0)</f>
        <v>GIF</v>
      </c>
      <c r="E5842" t="str">
        <f>VLOOKUP(A5842,Sheet2!$B$2:$E$1001,4,0)</f>
        <v>healthy eating</v>
      </c>
      <c r="F5842" t="str">
        <f>VLOOKUP(B5842,Sheet3!$B$2:$D$17,2,0)</f>
        <v>neutral</v>
      </c>
      <c r="G5842">
        <f>VLOOKUP(B5842,Sheet3!$B$2:$D$17,3,0)</f>
        <v>20</v>
      </c>
      <c r="H5842">
        <f t="shared" si="273"/>
        <v>1</v>
      </c>
      <c r="I5842">
        <f t="shared" si="274"/>
        <v>3</v>
      </c>
      <c r="J5842" t="str">
        <f t="shared" si="275"/>
        <v>9-12</v>
      </c>
    </row>
    <row r="5843" spans="1:10">
      <c r="A5843" t="s">
        <v>441</v>
      </c>
      <c r="B5843" t="s">
        <v>1500</v>
      </c>
      <c r="C5843" s="7">
        <v>44069.8050347222</v>
      </c>
      <c r="D5843" t="str">
        <f>VLOOKUP(A5843,Sheet2!$B$2:$E$1001,3,0)</f>
        <v>GIF</v>
      </c>
      <c r="E5843" t="str">
        <f>VLOOKUP(A5843,Sheet2!$B$2:$E$1001,4,0)</f>
        <v>healthy eating</v>
      </c>
      <c r="F5843" t="str">
        <f>VLOOKUP(B5843,Sheet3!$B$2:$D$17,2,0)</f>
        <v>positive</v>
      </c>
      <c r="G5843">
        <f>VLOOKUP(B5843,Sheet3!$B$2:$D$17,3,0)</f>
        <v>45</v>
      </c>
      <c r="H5843">
        <f t="shared" si="273"/>
        <v>8</v>
      </c>
      <c r="I5843">
        <f t="shared" si="274"/>
        <v>3</v>
      </c>
      <c r="J5843" t="str">
        <f t="shared" si="275"/>
        <v>18-21</v>
      </c>
    </row>
    <row r="5844" customFormat="1" spans="1:10">
      <c r="A5844" t="s">
        <v>441</v>
      </c>
      <c r="B5844" t="s">
        <v>1498</v>
      </c>
      <c r="C5844" s="7">
        <v>44133.4913194444</v>
      </c>
      <c r="D5844" t="str">
        <f>VLOOKUP(A5844,Sheet2!$B$2:$E$1001,3,0)</f>
        <v>GIF</v>
      </c>
      <c r="E5844" t="str">
        <f>VLOOKUP(A5844,Sheet2!$B$2:$E$1001,4,0)</f>
        <v>healthy eating</v>
      </c>
      <c r="F5844" t="str">
        <f>VLOOKUP(B5844,Sheet3!$B$2:$D$17,2,0)</f>
        <v>positive</v>
      </c>
      <c r="G5844">
        <f>VLOOKUP(B5844,Sheet3!$B$2:$D$17,3,0)</f>
        <v>50</v>
      </c>
      <c r="H5844">
        <f t="shared" si="273"/>
        <v>10</v>
      </c>
      <c r="I5844">
        <f t="shared" si="274"/>
        <v>4</v>
      </c>
      <c r="J5844" t="str">
        <f t="shared" si="275"/>
        <v>9-12</v>
      </c>
    </row>
    <row r="5845" spans="1:10">
      <c r="A5845" t="s">
        <v>441</v>
      </c>
      <c r="B5845" t="s">
        <v>1499</v>
      </c>
      <c r="C5845" s="7">
        <v>44313.7297685185</v>
      </c>
      <c r="D5845" t="str">
        <f>VLOOKUP(A5845,Sheet2!$B$2:$E$1001,3,0)</f>
        <v>GIF</v>
      </c>
      <c r="E5845" t="str">
        <f>VLOOKUP(A5845,Sheet2!$B$2:$E$1001,4,0)</f>
        <v>healthy eating</v>
      </c>
      <c r="F5845" t="str">
        <f>VLOOKUP(B5845,Sheet3!$B$2:$D$17,2,0)</f>
        <v>negative</v>
      </c>
      <c r="G5845">
        <f>VLOOKUP(B5845,Sheet3!$B$2:$D$17,3,0)</f>
        <v>10</v>
      </c>
      <c r="H5845">
        <f t="shared" si="273"/>
        <v>4</v>
      </c>
      <c r="I5845">
        <f t="shared" si="274"/>
        <v>2</v>
      </c>
      <c r="J5845" t="str">
        <f t="shared" si="275"/>
        <v>15-18</v>
      </c>
    </row>
    <row r="5846" spans="1:10">
      <c r="A5846" t="s">
        <v>441</v>
      </c>
      <c r="B5846" t="s">
        <v>1495</v>
      </c>
      <c r="C5846" s="7">
        <v>44318.4626736111</v>
      </c>
      <c r="D5846" t="str">
        <f>VLOOKUP(A5846,Sheet2!$B$2:$E$1001,3,0)</f>
        <v>GIF</v>
      </c>
      <c r="E5846" t="str">
        <f>VLOOKUP(A5846,Sheet2!$B$2:$E$1001,4,0)</f>
        <v>healthy eating</v>
      </c>
      <c r="F5846" t="str">
        <f>VLOOKUP(B5846,Sheet3!$B$2:$D$17,2,0)</f>
        <v>positive</v>
      </c>
      <c r="G5846">
        <f>VLOOKUP(B5846,Sheet3!$B$2:$D$17,3,0)</f>
        <v>75</v>
      </c>
      <c r="H5846">
        <f t="shared" si="273"/>
        <v>5</v>
      </c>
      <c r="I5846">
        <f t="shared" si="274"/>
        <v>7</v>
      </c>
      <c r="J5846" t="str">
        <f t="shared" si="275"/>
        <v>9-12</v>
      </c>
    </row>
    <row r="5847" spans="1:10">
      <c r="A5847" t="s">
        <v>441</v>
      </c>
      <c r="B5847" t="s">
        <v>1494</v>
      </c>
      <c r="C5847" s="7">
        <v>44057.2399421296</v>
      </c>
      <c r="D5847" t="str">
        <f>VLOOKUP(A5847,Sheet2!$B$2:$E$1001,3,0)</f>
        <v>GIF</v>
      </c>
      <c r="E5847" t="str">
        <f>VLOOKUP(A5847,Sheet2!$B$2:$E$1001,4,0)</f>
        <v>healthy eating</v>
      </c>
      <c r="F5847" t="str">
        <f>VLOOKUP(B5847,Sheet3!$B$2:$D$17,2,0)</f>
        <v>positive</v>
      </c>
      <c r="G5847">
        <f>VLOOKUP(B5847,Sheet3!$B$2:$D$17,3,0)</f>
        <v>65</v>
      </c>
      <c r="H5847">
        <f t="shared" si="273"/>
        <v>8</v>
      </c>
      <c r="I5847">
        <f t="shared" si="274"/>
        <v>5</v>
      </c>
      <c r="J5847" t="str">
        <f t="shared" si="275"/>
        <v>3-6</v>
      </c>
    </row>
    <row r="5848" spans="1:10">
      <c r="A5848" t="s">
        <v>441</v>
      </c>
      <c r="B5848" t="s">
        <v>1503</v>
      </c>
      <c r="C5848" s="7">
        <v>44258.1485416667</v>
      </c>
      <c r="D5848" t="str">
        <f>VLOOKUP(A5848,Sheet2!$B$2:$E$1001,3,0)</f>
        <v>GIF</v>
      </c>
      <c r="E5848" t="str">
        <f>VLOOKUP(A5848,Sheet2!$B$2:$E$1001,4,0)</f>
        <v>healthy eating</v>
      </c>
      <c r="F5848" t="str">
        <f>VLOOKUP(B5848,Sheet3!$B$2:$D$17,2,0)</f>
        <v>negative</v>
      </c>
      <c r="G5848">
        <f>VLOOKUP(B5848,Sheet3!$B$2:$D$17,3,0)</f>
        <v>12</v>
      </c>
      <c r="H5848">
        <f t="shared" si="273"/>
        <v>3</v>
      </c>
      <c r="I5848">
        <f t="shared" si="274"/>
        <v>3</v>
      </c>
      <c r="J5848" t="str">
        <f t="shared" si="275"/>
        <v>3-6</v>
      </c>
    </row>
    <row r="5849" spans="1:10">
      <c r="A5849" t="s">
        <v>441</v>
      </c>
      <c r="B5849" t="s">
        <v>1496</v>
      </c>
      <c r="C5849" s="7">
        <v>44171.7459143518</v>
      </c>
      <c r="D5849" t="str">
        <f>VLOOKUP(A5849,Sheet2!$B$2:$E$1001,3,0)</f>
        <v>GIF</v>
      </c>
      <c r="E5849" t="str">
        <f>VLOOKUP(A5849,Sheet2!$B$2:$E$1001,4,0)</f>
        <v>healthy eating</v>
      </c>
      <c r="F5849" t="str">
        <f>VLOOKUP(B5849,Sheet3!$B$2:$D$17,2,0)</f>
        <v>positive</v>
      </c>
      <c r="G5849">
        <f>VLOOKUP(B5849,Sheet3!$B$2:$D$17,3,0)</f>
        <v>70</v>
      </c>
      <c r="H5849">
        <f t="shared" si="273"/>
        <v>12</v>
      </c>
      <c r="I5849">
        <f t="shared" si="274"/>
        <v>7</v>
      </c>
      <c r="J5849" t="str">
        <f t="shared" si="275"/>
        <v>15-18</v>
      </c>
    </row>
    <row r="5850" spans="1:10">
      <c r="A5850" t="s">
        <v>441</v>
      </c>
      <c r="B5850" t="s">
        <v>1499</v>
      </c>
      <c r="C5850" s="7">
        <v>44142.3736574074</v>
      </c>
      <c r="D5850" t="str">
        <f>VLOOKUP(A5850,Sheet2!$B$2:$E$1001,3,0)</f>
        <v>GIF</v>
      </c>
      <c r="E5850" t="str">
        <f>VLOOKUP(A5850,Sheet2!$B$2:$E$1001,4,0)</f>
        <v>healthy eating</v>
      </c>
      <c r="F5850" t="str">
        <f>VLOOKUP(B5850,Sheet3!$B$2:$D$17,2,0)</f>
        <v>negative</v>
      </c>
      <c r="G5850">
        <f>VLOOKUP(B5850,Sheet3!$B$2:$D$17,3,0)</f>
        <v>10</v>
      </c>
      <c r="H5850">
        <f t="shared" si="273"/>
        <v>11</v>
      </c>
      <c r="I5850">
        <f t="shared" si="274"/>
        <v>6</v>
      </c>
      <c r="J5850" t="str">
        <f t="shared" si="275"/>
        <v>6-9</v>
      </c>
    </row>
    <row r="5851" spans="1:10">
      <c r="A5851" t="s">
        <v>441</v>
      </c>
      <c r="B5851" t="s">
        <v>1492</v>
      </c>
      <c r="C5851" s="7">
        <v>44172.9597685185</v>
      </c>
      <c r="D5851" t="str">
        <f>VLOOKUP(A5851,Sheet2!$B$2:$E$1001,3,0)</f>
        <v>GIF</v>
      </c>
      <c r="E5851" t="str">
        <f>VLOOKUP(A5851,Sheet2!$B$2:$E$1001,4,0)</f>
        <v>healthy eating</v>
      </c>
      <c r="F5851" t="str">
        <f>VLOOKUP(B5851,Sheet3!$B$2:$D$17,2,0)</f>
        <v>neutral</v>
      </c>
      <c r="G5851">
        <f>VLOOKUP(B5851,Sheet3!$B$2:$D$17,3,0)</f>
        <v>20</v>
      </c>
      <c r="H5851">
        <f t="shared" si="273"/>
        <v>12</v>
      </c>
      <c r="I5851">
        <f t="shared" si="274"/>
        <v>1</v>
      </c>
      <c r="J5851" t="str">
        <f t="shared" si="275"/>
        <v>21-24</v>
      </c>
    </row>
    <row r="5852" spans="1:10">
      <c r="A5852" t="s">
        <v>441</v>
      </c>
      <c r="B5852" t="s">
        <v>1496</v>
      </c>
      <c r="C5852" s="7">
        <v>44225.6829513889</v>
      </c>
      <c r="D5852" t="str">
        <f>VLOOKUP(A5852,Sheet2!$B$2:$E$1001,3,0)</f>
        <v>GIF</v>
      </c>
      <c r="E5852" t="str">
        <f>VLOOKUP(A5852,Sheet2!$B$2:$E$1001,4,0)</f>
        <v>healthy eating</v>
      </c>
      <c r="F5852" t="str">
        <f>VLOOKUP(B5852,Sheet3!$B$2:$D$17,2,0)</f>
        <v>positive</v>
      </c>
      <c r="G5852">
        <f>VLOOKUP(B5852,Sheet3!$B$2:$D$17,3,0)</f>
        <v>70</v>
      </c>
      <c r="H5852">
        <f t="shared" si="273"/>
        <v>1</v>
      </c>
      <c r="I5852">
        <f t="shared" si="274"/>
        <v>5</v>
      </c>
      <c r="J5852" t="str">
        <f t="shared" si="275"/>
        <v>15-18</v>
      </c>
    </row>
    <row r="5853" spans="1:10">
      <c r="A5853" t="s">
        <v>441</v>
      </c>
      <c r="B5853" t="s">
        <v>1503</v>
      </c>
      <c r="C5853" s="7">
        <v>44107.0077314815</v>
      </c>
      <c r="D5853" t="str">
        <f>VLOOKUP(A5853,Sheet2!$B$2:$E$1001,3,0)</f>
        <v>GIF</v>
      </c>
      <c r="E5853" t="str">
        <f>VLOOKUP(A5853,Sheet2!$B$2:$E$1001,4,0)</f>
        <v>healthy eating</v>
      </c>
      <c r="F5853" t="str">
        <f>VLOOKUP(B5853,Sheet3!$B$2:$D$17,2,0)</f>
        <v>negative</v>
      </c>
      <c r="G5853">
        <f>VLOOKUP(B5853,Sheet3!$B$2:$D$17,3,0)</f>
        <v>12</v>
      </c>
      <c r="H5853">
        <f t="shared" si="273"/>
        <v>10</v>
      </c>
      <c r="I5853">
        <f t="shared" si="274"/>
        <v>6</v>
      </c>
      <c r="J5853" t="str">
        <f t="shared" si="275"/>
        <v>0-3</v>
      </c>
    </row>
    <row r="5854" customFormat="1" spans="1:10">
      <c r="A5854" t="s">
        <v>441</v>
      </c>
      <c r="B5854" t="s">
        <v>1495</v>
      </c>
      <c r="C5854" s="7">
        <v>44303.8969444444</v>
      </c>
      <c r="D5854" t="str">
        <f>VLOOKUP(A5854,Sheet2!$B$2:$E$1001,3,0)</f>
        <v>GIF</v>
      </c>
      <c r="E5854" t="str">
        <f>VLOOKUP(A5854,Sheet2!$B$2:$E$1001,4,0)</f>
        <v>healthy eating</v>
      </c>
      <c r="F5854" t="str">
        <f>VLOOKUP(B5854,Sheet3!$B$2:$D$17,2,0)</f>
        <v>positive</v>
      </c>
      <c r="G5854">
        <f>VLOOKUP(B5854,Sheet3!$B$2:$D$17,3,0)</f>
        <v>75</v>
      </c>
      <c r="H5854">
        <f t="shared" si="273"/>
        <v>4</v>
      </c>
      <c r="I5854">
        <f t="shared" si="274"/>
        <v>6</v>
      </c>
      <c r="J5854" t="str">
        <f t="shared" si="275"/>
        <v>21-24</v>
      </c>
    </row>
    <row r="5855" spans="1:10">
      <c r="A5855" t="s">
        <v>441</v>
      </c>
      <c r="B5855" t="s">
        <v>1490</v>
      </c>
      <c r="C5855" s="7">
        <v>44016.2047106481</v>
      </c>
      <c r="D5855" t="str">
        <f>VLOOKUP(A5855,Sheet2!$B$2:$E$1001,3,0)</f>
        <v>GIF</v>
      </c>
      <c r="E5855" t="str">
        <f>VLOOKUP(A5855,Sheet2!$B$2:$E$1001,4,0)</f>
        <v>healthy eating</v>
      </c>
      <c r="F5855" t="str">
        <f>VLOOKUP(B5855,Sheet3!$B$2:$D$17,2,0)</f>
        <v>negative</v>
      </c>
      <c r="G5855">
        <f>VLOOKUP(B5855,Sheet3!$B$2:$D$17,3,0)</f>
        <v>5</v>
      </c>
      <c r="H5855">
        <f t="shared" si="273"/>
        <v>7</v>
      </c>
      <c r="I5855">
        <f t="shared" si="274"/>
        <v>6</v>
      </c>
      <c r="J5855" t="str">
        <f t="shared" si="275"/>
        <v>3-6</v>
      </c>
    </row>
    <row r="5856" spans="1:10">
      <c r="A5856" t="s">
        <v>441</v>
      </c>
      <c r="B5856" t="s">
        <v>1492</v>
      </c>
      <c r="C5856" s="7">
        <v>44357.5886226852</v>
      </c>
      <c r="D5856" t="str">
        <f>VLOOKUP(A5856,Sheet2!$B$2:$E$1001,3,0)</f>
        <v>GIF</v>
      </c>
      <c r="E5856" t="str">
        <f>VLOOKUP(A5856,Sheet2!$B$2:$E$1001,4,0)</f>
        <v>healthy eating</v>
      </c>
      <c r="F5856" t="str">
        <f>VLOOKUP(B5856,Sheet3!$B$2:$D$17,2,0)</f>
        <v>neutral</v>
      </c>
      <c r="G5856">
        <f>VLOOKUP(B5856,Sheet3!$B$2:$D$17,3,0)</f>
        <v>20</v>
      </c>
      <c r="H5856">
        <f t="shared" si="273"/>
        <v>6</v>
      </c>
      <c r="I5856">
        <f t="shared" si="274"/>
        <v>4</v>
      </c>
      <c r="J5856" t="str">
        <f t="shared" si="275"/>
        <v>12-15</v>
      </c>
    </row>
    <row r="5857" spans="1:10">
      <c r="A5857" t="s">
        <v>441</v>
      </c>
      <c r="B5857" t="s">
        <v>1487</v>
      </c>
      <c r="C5857" s="7">
        <v>44097.3509722222</v>
      </c>
      <c r="D5857" t="str">
        <f>VLOOKUP(A5857,Sheet2!$B$2:$E$1001,3,0)</f>
        <v>GIF</v>
      </c>
      <c r="E5857" t="str">
        <f>VLOOKUP(A5857,Sheet2!$B$2:$E$1001,4,0)</f>
        <v>healthy eating</v>
      </c>
      <c r="F5857" t="str">
        <f>VLOOKUP(B5857,Sheet3!$B$2:$D$17,2,0)</f>
        <v>positive</v>
      </c>
      <c r="G5857">
        <f>VLOOKUP(B5857,Sheet3!$B$2:$D$17,3,0)</f>
        <v>70</v>
      </c>
      <c r="H5857">
        <f t="shared" si="273"/>
        <v>9</v>
      </c>
      <c r="I5857">
        <f t="shared" si="274"/>
        <v>3</v>
      </c>
      <c r="J5857" t="str">
        <f t="shared" si="275"/>
        <v>6-9</v>
      </c>
    </row>
    <row r="5858" spans="1:10">
      <c r="A5858" t="s">
        <v>441</v>
      </c>
      <c r="B5858" t="s">
        <v>1499</v>
      </c>
      <c r="C5858" s="7">
        <v>44008.8455208333</v>
      </c>
      <c r="D5858" t="str">
        <f>VLOOKUP(A5858,Sheet2!$B$2:$E$1001,3,0)</f>
        <v>GIF</v>
      </c>
      <c r="E5858" t="str">
        <f>VLOOKUP(A5858,Sheet2!$B$2:$E$1001,4,0)</f>
        <v>healthy eating</v>
      </c>
      <c r="F5858" t="str">
        <f>VLOOKUP(B5858,Sheet3!$B$2:$D$17,2,0)</f>
        <v>negative</v>
      </c>
      <c r="G5858">
        <f>VLOOKUP(B5858,Sheet3!$B$2:$D$17,3,0)</f>
        <v>10</v>
      </c>
      <c r="H5858">
        <f t="shared" si="273"/>
        <v>6</v>
      </c>
      <c r="I5858">
        <f t="shared" si="274"/>
        <v>5</v>
      </c>
      <c r="J5858" t="str">
        <f t="shared" si="275"/>
        <v>18-21</v>
      </c>
    </row>
    <row r="5859" spans="1:10">
      <c r="A5859" t="s">
        <v>441</v>
      </c>
      <c r="B5859" t="s">
        <v>1499</v>
      </c>
      <c r="C5859" s="7">
        <v>44021.1155787037</v>
      </c>
      <c r="D5859" t="str">
        <f>VLOOKUP(A5859,Sheet2!$B$2:$E$1001,3,0)</f>
        <v>GIF</v>
      </c>
      <c r="E5859" t="str">
        <f>VLOOKUP(A5859,Sheet2!$B$2:$E$1001,4,0)</f>
        <v>healthy eating</v>
      </c>
      <c r="F5859" t="str">
        <f>VLOOKUP(B5859,Sheet3!$B$2:$D$17,2,0)</f>
        <v>negative</v>
      </c>
      <c r="G5859">
        <f>VLOOKUP(B5859,Sheet3!$B$2:$D$17,3,0)</f>
        <v>10</v>
      </c>
      <c r="H5859">
        <f t="shared" si="273"/>
        <v>7</v>
      </c>
      <c r="I5859">
        <f t="shared" si="274"/>
        <v>4</v>
      </c>
      <c r="J5859" t="str">
        <f t="shared" si="275"/>
        <v>0-3</v>
      </c>
    </row>
    <row r="5860" spans="1:10">
      <c r="A5860" t="s">
        <v>441</v>
      </c>
      <c r="B5860" t="s">
        <v>1502</v>
      </c>
      <c r="C5860" s="7">
        <v>44174.7200694444</v>
      </c>
      <c r="D5860" t="str">
        <f>VLOOKUP(A5860,Sheet2!$B$2:$E$1001,3,0)</f>
        <v>GIF</v>
      </c>
      <c r="E5860" t="str">
        <f>VLOOKUP(A5860,Sheet2!$B$2:$E$1001,4,0)</f>
        <v>healthy eating</v>
      </c>
      <c r="F5860" t="str">
        <f>VLOOKUP(B5860,Sheet3!$B$2:$D$17,2,0)</f>
        <v>negative</v>
      </c>
      <c r="G5860">
        <f>VLOOKUP(B5860,Sheet3!$B$2:$D$17,3,0)</f>
        <v>15</v>
      </c>
      <c r="H5860">
        <f t="shared" si="273"/>
        <v>12</v>
      </c>
      <c r="I5860">
        <f t="shared" si="274"/>
        <v>3</v>
      </c>
      <c r="J5860" t="str">
        <f t="shared" si="275"/>
        <v>15-18</v>
      </c>
    </row>
    <row r="5861" spans="1:10">
      <c r="A5861" t="s">
        <v>441</v>
      </c>
      <c r="B5861" t="s">
        <v>1496</v>
      </c>
      <c r="C5861" s="7">
        <v>44083.7826736111</v>
      </c>
      <c r="D5861" t="str">
        <f>VLOOKUP(A5861,Sheet2!$B$2:$E$1001,3,0)</f>
        <v>GIF</v>
      </c>
      <c r="E5861" t="str">
        <f>VLOOKUP(A5861,Sheet2!$B$2:$E$1001,4,0)</f>
        <v>healthy eating</v>
      </c>
      <c r="F5861" t="str">
        <f>VLOOKUP(B5861,Sheet3!$B$2:$D$17,2,0)</f>
        <v>positive</v>
      </c>
      <c r="G5861">
        <f>VLOOKUP(B5861,Sheet3!$B$2:$D$17,3,0)</f>
        <v>70</v>
      </c>
      <c r="H5861">
        <f t="shared" si="273"/>
        <v>9</v>
      </c>
      <c r="I5861">
        <f t="shared" si="274"/>
        <v>3</v>
      </c>
      <c r="J5861" t="str">
        <f t="shared" si="275"/>
        <v>18-21</v>
      </c>
    </row>
    <row r="5862" spans="1:10">
      <c r="A5862" t="s">
        <v>441</v>
      </c>
      <c r="B5862" t="s">
        <v>1499</v>
      </c>
      <c r="C5862" s="7">
        <v>44190.3996990741</v>
      </c>
      <c r="D5862" t="str">
        <f>VLOOKUP(A5862,Sheet2!$B$2:$E$1001,3,0)</f>
        <v>GIF</v>
      </c>
      <c r="E5862" t="str">
        <f>VLOOKUP(A5862,Sheet2!$B$2:$E$1001,4,0)</f>
        <v>healthy eating</v>
      </c>
      <c r="F5862" t="str">
        <f>VLOOKUP(B5862,Sheet3!$B$2:$D$17,2,0)</f>
        <v>negative</v>
      </c>
      <c r="G5862">
        <f>VLOOKUP(B5862,Sheet3!$B$2:$D$17,3,0)</f>
        <v>10</v>
      </c>
      <c r="H5862">
        <f t="shared" si="273"/>
        <v>12</v>
      </c>
      <c r="I5862">
        <f t="shared" si="274"/>
        <v>5</v>
      </c>
      <c r="J5862" t="str">
        <f t="shared" si="275"/>
        <v>9-12</v>
      </c>
    </row>
    <row r="5863" spans="1:10">
      <c r="A5863" t="s">
        <v>441</v>
      </c>
      <c r="B5863" t="s">
        <v>1488</v>
      </c>
      <c r="C5863" s="7">
        <v>44071.204525463</v>
      </c>
      <c r="D5863" t="str">
        <f>VLOOKUP(A5863,Sheet2!$B$2:$E$1001,3,0)</f>
        <v>GIF</v>
      </c>
      <c r="E5863" t="str">
        <f>VLOOKUP(A5863,Sheet2!$B$2:$E$1001,4,0)</f>
        <v>healthy eating</v>
      </c>
      <c r="F5863" t="str">
        <f>VLOOKUP(B5863,Sheet3!$B$2:$D$17,2,0)</f>
        <v>negative</v>
      </c>
      <c r="G5863">
        <f>VLOOKUP(B5863,Sheet3!$B$2:$D$17,3,0)</f>
        <v>0</v>
      </c>
      <c r="H5863">
        <f t="shared" si="273"/>
        <v>8</v>
      </c>
      <c r="I5863">
        <f t="shared" si="274"/>
        <v>5</v>
      </c>
      <c r="J5863" t="str">
        <f t="shared" si="275"/>
        <v>3-6</v>
      </c>
    </row>
    <row r="5864" customFormat="1" spans="1:10">
      <c r="A5864" t="s">
        <v>441</v>
      </c>
      <c r="B5864" t="s">
        <v>1498</v>
      </c>
      <c r="C5864" s="7">
        <v>44322.506875</v>
      </c>
      <c r="D5864" t="str">
        <f>VLOOKUP(A5864,Sheet2!$B$2:$E$1001,3,0)</f>
        <v>GIF</v>
      </c>
      <c r="E5864" t="str">
        <f>VLOOKUP(A5864,Sheet2!$B$2:$E$1001,4,0)</f>
        <v>healthy eating</v>
      </c>
      <c r="F5864" t="str">
        <f>VLOOKUP(B5864,Sheet3!$B$2:$D$17,2,0)</f>
        <v>positive</v>
      </c>
      <c r="G5864">
        <f>VLOOKUP(B5864,Sheet3!$B$2:$D$17,3,0)</f>
        <v>50</v>
      </c>
      <c r="H5864">
        <f t="shared" si="273"/>
        <v>5</v>
      </c>
      <c r="I5864">
        <f t="shared" si="274"/>
        <v>4</v>
      </c>
      <c r="J5864" t="str">
        <f t="shared" si="275"/>
        <v>12-15</v>
      </c>
    </row>
    <row r="5865" spans="1:10">
      <c r="A5865" t="s">
        <v>441</v>
      </c>
      <c r="B5865" t="s">
        <v>1502</v>
      </c>
      <c r="C5865" s="7">
        <v>44175.9055555556</v>
      </c>
      <c r="D5865" t="str">
        <f>VLOOKUP(A5865,Sheet2!$B$2:$E$1001,3,0)</f>
        <v>GIF</v>
      </c>
      <c r="E5865" t="str">
        <f>VLOOKUP(A5865,Sheet2!$B$2:$E$1001,4,0)</f>
        <v>healthy eating</v>
      </c>
      <c r="F5865" t="str">
        <f>VLOOKUP(B5865,Sheet3!$B$2:$D$17,2,0)</f>
        <v>negative</v>
      </c>
      <c r="G5865">
        <f>VLOOKUP(B5865,Sheet3!$B$2:$D$17,3,0)</f>
        <v>15</v>
      </c>
      <c r="H5865">
        <f t="shared" si="273"/>
        <v>12</v>
      </c>
      <c r="I5865">
        <f t="shared" si="274"/>
        <v>4</v>
      </c>
      <c r="J5865" t="str">
        <f t="shared" si="275"/>
        <v>21-24</v>
      </c>
    </row>
    <row r="5866" spans="1:10">
      <c r="A5866" t="s">
        <v>441</v>
      </c>
      <c r="B5866" t="s">
        <v>1500</v>
      </c>
      <c r="C5866" s="7">
        <v>44088.5830787037</v>
      </c>
      <c r="D5866" t="str">
        <f>VLOOKUP(A5866,Sheet2!$B$2:$E$1001,3,0)</f>
        <v>GIF</v>
      </c>
      <c r="E5866" t="str">
        <f>VLOOKUP(A5866,Sheet2!$B$2:$E$1001,4,0)</f>
        <v>healthy eating</v>
      </c>
      <c r="F5866" t="str">
        <f>VLOOKUP(B5866,Sheet3!$B$2:$D$17,2,0)</f>
        <v>positive</v>
      </c>
      <c r="G5866">
        <f>VLOOKUP(B5866,Sheet3!$B$2:$D$17,3,0)</f>
        <v>45</v>
      </c>
      <c r="H5866">
        <f t="shared" si="273"/>
        <v>9</v>
      </c>
      <c r="I5866">
        <f t="shared" si="274"/>
        <v>1</v>
      </c>
      <c r="J5866" t="str">
        <f t="shared" si="275"/>
        <v>12-15</v>
      </c>
    </row>
    <row r="5867" spans="1:10">
      <c r="A5867" t="s">
        <v>441</v>
      </c>
      <c r="B5867" t="s">
        <v>1496</v>
      </c>
      <c r="C5867" s="7">
        <v>44044.9818865741</v>
      </c>
      <c r="D5867" t="str">
        <f>VLOOKUP(A5867,Sheet2!$B$2:$E$1001,3,0)</f>
        <v>GIF</v>
      </c>
      <c r="E5867" t="str">
        <f>VLOOKUP(A5867,Sheet2!$B$2:$E$1001,4,0)</f>
        <v>healthy eating</v>
      </c>
      <c r="F5867" t="str">
        <f>VLOOKUP(B5867,Sheet3!$B$2:$D$17,2,0)</f>
        <v>positive</v>
      </c>
      <c r="G5867">
        <f>VLOOKUP(B5867,Sheet3!$B$2:$D$17,3,0)</f>
        <v>70</v>
      </c>
      <c r="H5867">
        <f t="shared" si="273"/>
        <v>8</v>
      </c>
      <c r="I5867">
        <f t="shared" si="274"/>
        <v>6</v>
      </c>
      <c r="J5867" t="str">
        <f t="shared" si="275"/>
        <v>21-24</v>
      </c>
    </row>
    <row r="5868" spans="1:10">
      <c r="A5868" t="s">
        <v>441</v>
      </c>
      <c r="B5868" t="s">
        <v>1502</v>
      </c>
      <c r="C5868" s="7">
        <v>44155.5664699074</v>
      </c>
      <c r="D5868" t="str">
        <f>VLOOKUP(A5868,Sheet2!$B$2:$E$1001,3,0)</f>
        <v>GIF</v>
      </c>
      <c r="E5868" t="str">
        <f>VLOOKUP(A5868,Sheet2!$B$2:$E$1001,4,0)</f>
        <v>healthy eating</v>
      </c>
      <c r="F5868" t="str">
        <f>VLOOKUP(B5868,Sheet3!$B$2:$D$17,2,0)</f>
        <v>negative</v>
      </c>
      <c r="G5868">
        <f>VLOOKUP(B5868,Sheet3!$B$2:$D$17,3,0)</f>
        <v>15</v>
      </c>
      <c r="H5868">
        <f t="shared" si="273"/>
        <v>11</v>
      </c>
      <c r="I5868">
        <f t="shared" si="274"/>
        <v>5</v>
      </c>
      <c r="J5868" t="str">
        <f t="shared" si="275"/>
        <v>12-15</v>
      </c>
    </row>
    <row r="5869" spans="1:10">
      <c r="A5869" t="s">
        <v>441</v>
      </c>
      <c r="B5869" t="s">
        <v>1494</v>
      </c>
      <c r="C5869" s="7">
        <v>44171.2145601852</v>
      </c>
      <c r="D5869" t="str">
        <f>VLOOKUP(A5869,Sheet2!$B$2:$E$1001,3,0)</f>
        <v>GIF</v>
      </c>
      <c r="E5869" t="str">
        <f>VLOOKUP(A5869,Sheet2!$B$2:$E$1001,4,0)</f>
        <v>healthy eating</v>
      </c>
      <c r="F5869" t="str">
        <f>VLOOKUP(B5869,Sheet3!$B$2:$D$17,2,0)</f>
        <v>positive</v>
      </c>
      <c r="G5869">
        <f>VLOOKUP(B5869,Sheet3!$B$2:$D$17,3,0)</f>
        <v>65</v>
      </c>
      <c r="H5869">
        <f t="shared" si="273"/>
        <v>12</v>
      </c>
      <c r="I5869">
        <f t="shared" si="274"/>
        <v>7</v>
      </c>
      <c r="J5869" t="str">
        <f t="shared" si="275"/>
        <v>3-6</v>
      </c>
    </row>
    <row r="5870" spans="1:10">
      <c r="A5870" t="s">
        <v>441</v>
      </c>
      <c r="B5870" t="s">
        <v>1491</v>
      </c>
      <c r="C5870" s="7">
        <v>44339.8383101852</v>
      </c>
      <c r="D5870" t="str">
        <f>VLOOKUP(A5870,Sheet2!$B$2:$E$1001,3,0)</f>
        <v>GIF</v>
      </c>
      <c r="E5870" t="str">
        <f>VLOOKUP(A5870,Sheet2!$B$2:$E$1001,4,0)</f>
        <v>healthy eating</v>
      </c>
      <c r="F5870" t="str">
        <f>VLOOKUP(B5870,Sheet3!$B$2:$D$17,2,0)</f>
        <v>positive</v>
      </c>
      <c r="G5870">
        <f>VLOOKUP(B5870,Sheet3!$B$2:$D$17,3,0)</f>
        <v>30</v>
      </c>
      <c r="H5870">
        <f t="shared" si="273"/>
        <v>5</v>
      </c>
      <c r="I5870">
        <f t="shared" si="274"/>
        <v>7</v>
      </c>
      <c r="J5870" t="str">
        <f t="shared" si="275"/>
        <v>18-21</v>
      </c>
    </row>
    <row r="5871" spans="1:10">
      <c r="A5871" t="s">
        <v>441</v>
      </c>
      <c r="B5871" t="s">
        <v>1494</v>
      </c>
      <c r="C5871" s="7">
        <v>44057.9893865741</v>
      </c>
      <c r="D5871" t="str">
        <f>VLOOKUP(A5871,Sheet2!$B$2:$E$1001,3,0)</f>
        <v>GIF</v>
      </c>
      <c r="E5871" t="str">
        <f>VLOOKUP(A5871,Sheet2!$B$2:$E$1001,4,0)</f>
        <v>healthy eating</v>
      </c>
      <c r="F5871" t="str">
        <f>VLOOKUP(B5871,Sheet3!$B$2:$D$17,2,0)</f>
        <v>positive</v>
      </c>
      <c r="G5871">
        <f>VLOOKUP(B5871,Sheet3!$B$2:$D$17,3,0)</f>
        <v>65</v>
      </c>
      <c r="H5871">
        <f t="shared" si="273"/>
        <v>8</v>
      </c>
      <c r="I5871">
        <f t="shared" si="274"/>
        <v>5</v>
      </c>
      <c r="J5871" t="str">
        <f t="shared" si="275"/>
        <v>21-24</v>
      </c>
    </row>
    <row r="5872" spans="1:10">
      <c r="A5872" t="s">
        <v>441</v>
      </c>
      <c r="B5872" t="s">
        <v>1502</v>
      </c>
      <c r="C5872" s="7">
        <v>44120.5670138889</v>
      </c>
      <c r="D5872" t="str">
        <f>VLOOKUP(A5872,Sheet2!$B$2:$E$1001,3,0)</f>
        <v>GIF</v>
      </c>
      <c r="E5872" t="str">
        <f>VLOOKUP(A5872,Sheet2!$B$2:$E$1001,4,0)</f>
        <v>healthy eating</v>
      </c>
      <c r="F5872" t="str">
        <f>VLOOKUP(B5872,Sheet3!$B$2:$D$17,2,0)</f>
        <v>negative</v>
      </c>
      <c r="G5872">
        <f>VLOOKUP(B5872,Sheet3!$B$2:$D$17,3,0)</f>
        <v>15</v>
      </c>
      <c r="H5872">
        <f t="shared" si="273"/>
        <v>10</v>
      </c>
      <c r="I5872">
        <f t="shared" si="274"/>
        <v>5</v>
      </c>
      <c r="J5872" t="str">
        <f t="shared" si="275"/>
        <v>12-15</v>
      </c>
    </row>
    <row r="5873" spans="1:10">
      <c r="A5873" t="s">
        <v>441</v>
      </c>
      <c r="B5873" t="s">
        <v>1497</v>
      </c>
      <c r="C5873" s="7">
        <v>44063.8847222222</v>
      </c>
      <c r="D5873" t="str">
        <f>VLOOKUP(A5873,Sheet2!$B$2:$E$1001,3,0)</f>
        <v>GIF</v>
      </c>
      <c r="E5873" t="str">
        <f>VLOOKUP(A5873,Sheet2!$B$2:$E$1001,4,0)</f>
        <v>healthy eating</v>
      </c>
      <c r="F5873" t="str">
        <f>VLOOKUP(B5873,Sheet3!$B$2:$D$17,2,0)</f>
        <v>positive</v>
      </c>
      <c r="G5873">
        <f>VLOOKUP(B5873,Sheet3!$B$2:$D$17,3,0)</f>
        <v>72</v>
      </c>
      <c r="H5873">
        <f t="shared" si="273"/>
        <v>8</v>
      </c>
      <c r="I5873">
        <f t="shared" si="274"/>
        <v>4</v>
      </c>
      <c r="J5873" t="str">
        <f t="shared" si="275"/>
        <v>21-24</v>
      </c>
    </row>
    <row r="5874" customFormat="1" spans="1:10">
      <c r="A5874" t="s">
        <v>441</v>
      </c>
      <c r="B5874" t="s">
        <v>1497</v>
      </c>
      <c r="C5874" s="7">
        <v>44271.1674189815</v>
      </c>
      <c r="D5874" t="str">
        <f>VLOOKUP(A5874,Sheet2!$B$2:$E$1001,3,0)</f>
        <v>GIF</v>
      </c>
      <c r="E5874" t="str">
        <f>VLOOKUP(A5874,Sheet2!$B$2:$E$1001,4,0)</f>
        <v>healthy eating</v>
      </c>
      <c r="F5874" t="str">
        <f>VLOOKUP(B5874,Sheet3!$B$2:$D$17,2,0)</f>
        <v>positive</v>
      </c>
      <c r="G5874">
        <f>VLOOKUP(B5874,Sheet3!$B$2:$D$17,3,0)</f>
        <v>72</v>
      </c>
      <c r="H5874">
        <f t="shared" si="273"/>
        <v>3</v>
      </c>
      <c r="I5874">
        <f t="shared" si="274"/>
        <v>2</v>
      </c>
      <c r="J5874" t="str">
        <f t="shared" si="275"/>
        <v>3-6</v>
      </c>
    </row>
    <row r="5875" spans="1:10">
      <c r="A5875" t="s">
        <v>441</v>
      </c>
      <c r="B5875" t="s">
        <v>1491</v>
      </c>
      <c r="C5875" s="7">
        <v>44203.748900463</v>
      </c>
      <c r="D5875" t="str">
        <f>VLOOKUP(A5875,Sheet2!$B$2:$E$1001,3,0)</f>
        <v>GIF</v>
      </c>
      <c r="E5875" t="str">
        <f>VLOOKUP(A5875,Sheet2!$B$2:$E$1001,4,0)</f>
        <v>healthy eating</v>
      </c>
      <c r="F5875" t="str">
        <f>VLOOKUP(B5875,Sheet3!$B$2:$D$17,2,0)</f>
        <v>positive</v>
      </c>
      <c r="G5875">
        <f>VLOOKUP(B5875,Sheet3!$B$2:$D$17,3,0)</f>
        <v>30</v>
      </c>
      <c r="H5875">
        <f t="shared" si="273"/>
        <v>1</v>
      </c>
      <c r="I5875">
        <f t="shared" si="274"/>
        <v>4</v>
      </c>
      <c r="J5875" t="str">
        <f t="shared" si="275"/>
        <v>15-18</v>
      </c>
    </row>
    <row r="5876" spans="1:10">
      <c r="A5876" t="s">
        <v>441</v>
      </c>
      <c r="B5876" t="s">
        <v>1487</v>
      </c>
      <c r="C5876" s="7">
        <v>44149.7779513889</v>
      </c>
      <c r="D5876" t="str">
        <f>VLOOKUP(A5876,Sheet2!$B$2:$E$1001,3,0)</f>
        <v>GIF</v>
      </c>
      <c r="E5876" t="str">
        <f>VLOOKUP(A5876,Sheet2!$B$2:$E$1001,4,0)</f>
        <v>healthy eating</v>
      </c>
      <c r="F5876" t="str">
        <f>VLOOKUP(B5876,Sheet3!$B$2:$D$17,2,0)</f>
        <v>positive</v>
      </c>
      <c r="G5876">
        <f>VLOOKUP(B5876,Sheet3!$B$2:$D$17,3,0)</f>
        <v>70</v>
      </c>
      <c r="H5876">
        <f t="shared" si="273"/>
        <v>11</v>
      </c>
      <c r="I5876">
        <f t="shared" si="274"/>
        <v>6</v>
      </c>
      <c r="J5876" t="str">
        <f t="shared" si="275"/>
        <v>18-21</v>
      </c>
    </row>
    <row r="5877" spans="1:10">
      <c r="A5877" t="s">
        <v>441</v>
      </c>
      <c r="B5877" t="s">
        <v>1488</v>
      </c>
      <c r="C5877" s="7">
        <v>44326.2134837963</v>
      </c>
      <c r="D5877" t="str">
        <f>VLOOKUP(A5877,Sheet2!$B$2:$E$1001,3,0)</f>
        <v>GIF</v>
      </c>
      <c r="E5877" t="str">
        <f>VLOOKUP(A5877,Sheet2!$B$2:$E$1001,4,0)</f>
        <v>healthy eating</v>
      </c>
      <c r="F5877" t="str">
        <f>VLOOKUP(B5877,Sheet3!$B$2:$D$17,2,0)</f>
        <v>negative</v>
      </c>
      <c r="G5877">
        <f>VLOOKUP(B5877,Sheet3!$B$2:$D$17,3,0)</f>
        <v>0</v>
      </c>
      <c r="H5877">
        <f t="shared" si="273"/>
        <v>5</v>
      </c>
      <c r="I5877">
        <f t="shared" si="274"/>
        <v>1</v>
      </c>
      <c r="J5877" t="str">
        <f t="shared" si="275"/>
        <v>3-6</v>
      </c>
    </row>
    <row r="5878" spans="1:10">
      <c r="A5878" t="s">
        <v>442</v>
      </c>
      <c r="B5878" t="s">
        <v>1498</v>
      </c>
      <c r="C5878" s="7">
        <v>44319.1171527778</v>
      </c>
      <c r="D5878" t="str">
        <f>VLOOKUP(A5878,Sheet2!$B$2:$E$1001,3,0)</f>
        <v>video</v>
      </c>
      <c r="E5878" t="str">
        <f>VLOOKUP(A5878,Sheet2!$B$2:$E$1001,4,0)</f>
        <v>veganism</v>
      </c>
      <c r="F5878" t="str">
        <f>VLOOKUP(B5878,Sheet3!$B$2:$D$17,2,0)</f>
        <v>positive</v>
      </c>
      <c r="G5878">
        <f>VLOOKUP(B5878,Sheet3!$B$2:$D$17,3,0)</f>
        <v>50</v>
      </c>
      <c r="H5878">
        <f t="shared" si="273"/>
        <v>5</v>
      </c>
      <c r="I5878">
        <f t="shared" si="274"/>
        <v>1</v>
      </c>
      <c r="J5878" t="str">
        <f t="shared" si="275"/>
        <v>0-3</v>
      </c>
    </row>
    <row r="5879" spans="1:10">
      <c r="A5879" t="s">
        <v>442</v>
      </c>
      <c r="B5879" t="s">
        <v>1496</v>
      </c>
      <c r="C5879" s="7">
        <v>44252.8798726852</v>
      </c>
      <c r="D5879" t="str">
        <f>VLOOKUP(A5879,Sheet2!$B$2:$E$1001,3,0)</f>
        <v>video</v>
      </c>
      <c r="E5879" t="str">
        <f>VLOOKUP(A5879,Sheet2!$B$2:$E$1001,4,0)</f>
        <v>veganism</v>
      </c>
      <c r="F5879" t="str">
        <f>VLOOKUP(B5879,Sheet3!$B$2:$D$17,2,0)</f>
        <v>positive</v>
      </c>
      <c r="G5879">
        <f>VLOOKUP(B5879,Sheet3!$B$2:$D$17,3,0)</f>
        <v>70</v>
      </c>
      <c r="H5879">
        <f t="shared" si="273"/>
        <v>2</v>
      </c>
      <c r="I5879">
        <f t="shared" si="274"/>
        <v>4</v>
      </c>
      <c r="J5879" t="str">
        <f t="shared" si="275"/>
        <v>21-24</v>
      </c>
    </row>
    <row r="5880" spans="1:10">
      <c r="A5880" t="s">
        <v>442</v>
      </c>
      <c r="B5880" t="s">
        <v>1503</v>
      </c>
      <c r="C5880" s="7">
        <v>44237.510625</v>
      </c>
      <c r="D5880" t="str">
        <f>VLOOKUP(A5880,Sheet2!$B$2:$E$1001,3,0)</f>
        <v>video</v>
      </c>
      <c r="E5880" t="str">
        <f>VLOOKUP(A5880,Sheet2!$B$2:$E$1001,4,0)</f>
        <v>veganism</v>
      </c>
      <c r="F5880" t="str">
        <f>VLOOKUP(B5880,Sheet3!$B$2:$D$17,2,0)</f>
        <v>negative</v>
      </c>
      <c r="G5880">
        <f>VLOOKUP(B5880,Sheet3!$B$2:$D$17,3,0)</f>
        <v>12</v>
      </c>
      <c r="H5880">
        <f t="shared" si="273"/>
        <v>2</v>
      </c>
      <c r="I5880">
        <f t="shared" si="274"/>
        <v>3</v>
      </c>
      <c r="J5880" t="str">
        <f t="shared" si="275"/>
        <v>12-15</v>
      </c>
    </row>
    <row r="5881" spans="1:10">
      <c r="A5881" t="s">
        <v>442</v>
      </c>
      <c r="B5881" t="s">
        <v>1487</v>
      </c>
      <c r="C5881" s="7">
        <v>44123.3994328704</v>
      </c>
      <c r="D5881" t="str">
        <f>VLOOKUP(A5881,Sheet2!$B$2:$E$1001,3,0)</f>
        <v>video</v>
      </c>
      <c r="E5881" t="str">
        <f>VLOOKUP(A5881,Sheet2!$B$2:$E$1001,4,0)</f>
        <v>veganism</v>
      </c>
      <c r="F5881" t="str">
        <f>VLOOKUP(B5881,Sheet3!$B$2:$D$17,2,0)</f>
        <v>positive</v>
      </c>
      <c r="G5881">
        <f>VLOOKUP(B5881,Sheet3!$B$2:$D$17,3,0)</f>
        <v>70</v>
      </c>
      <c r="H5881">
        <f t="shared" si="273"/>
        <v>10</v>
      </c>
      <c r="I5881">
        <f t="shared" si="274"/>
        <v>1</v>
      </c>
      <c r="J5881" t="str">
        <f t="shared" si="275"/>
        <v>9-12</v>
      </c>
    </row>
    <row r="5882" spans="1:10">
      <c r="A5882" t="s">
        <v>442</v>
      </c>
      <c r="B5882" t="s">
        <v>1495</v>
      </c>
      <c r="C5882" s="7">
        <v>44275.5524537037</v>
      </c>
      <c r="D5882" t="str">
        <f>VLOOKUP(A5882,Sheet2!$B$2:$E$1001,3,0)</f>
        <v>video</v>
      </c>
      <c r="E5882" t="str">
        <f>VLOOKUP(A5882,Sheet2!$B$2:$E$1001,4,0)</f>
        <v>veganism</v>
      </c>
      <c r="F5882" t="str">
        <f>VLOOKUP(B5882,Sheet3!$B$2:$D$17,2,0)</f>
        <v>positive</v>
      </c>
      <c r="G5882">
        <f>VLOOKUP(B5882,Sheet3!$B$2:$D$17,3,0)</f>
        <v>75</v>
      </c>
      <c r="H5882">
        <f t="shared" si="273"/>
        <v>3</v>
      </c>
      <c r="I5882">
        <f t="shared" si="274"/>
        <v>6</v>
      </c>
      <c r="J5882" t="str">
        <f t="shared" si="275"/>
        <v>12-15</v>
      </c>
    </row>
    <row r="5883" spans="1:10">
      <c r="A5883" t="s">
        <v>442</v>
      </c>
      <c r="B5883" t="s">
        <v>1502</v>
      </c>
      <c r="C5883" s="7">
        <v>44098.6562152778</v>
      </c>
      <c r="D5883" t="str">
        <f>VLOOKUP(A5883,Sheet2!$B$2:$E$1001,3,0)</f>
        <v>video</v>
      </c>
      <c r="E5883" t="str">
        <f>VLOOKUP(A5883,Sheet2!$B$2:$E$1001,4,0)</f>
        <v>veganism</v>
      </c>
      <c r="F5883" t="str">
        <f>VLOOKUP(B5883,Sheet3!$B$2:$D$17,2,0)</f>
        <v>negative</v>
      </c>
      <c r="G5883">
        <f>VLOOKUP(B5883,Sheet3!$B$2:$D$17,3,0)</f>
        <v>15</v>
      </c>
      <c r="H5883">
        <f t="shared" si="273"/>
        <v>9</v>
      </c>
      <c r="I5883">
        <f t="shared" si="274"/>
        <v>4</v>
      </c>
      <c r="J5883" t="str">
        <f t="shared" si="275"/>
        <v>15-18</v>
      </c>
    </row>
    <row r="5884" spans="1:10">
      <c r="A5884" t="s">
        <v>442</v>
      </c>
      <c r="B5884" t="s">
        <v>1496</v>
      </c>
      <c r="C5884" s="7">
        <v>44205.6862268519</v>
      </c>
      <c r="D5884" t="str">
        <f>VLOOKUP(A5884,Sheet2!$B$2:$E$1001,3,0)</f>
        <v>video</v>
      </c>
      <c r="E5884" t="str">
        <f>VLOOKUP(A5884,Sheet2!$B$2:$E$1001,4,0)</f>
        <v>veganism</v>
      </c>
      <c r="F5884" t="str">
        <f>VLOOKUP(B5884,Sheet3!$B$2:$D$17,2,0)</f>
        <v>positive</v>
      </c>
      <c r="G5884">
        <f>VLOOKUP(B5884,Sheet3!$B$2:$D$17,3,0)</f>
        <v>70</v>
      </c>
      <c r="H5884">
        <f t="shared" si="273"/>
        <v>1</v>
      </c>
      <c r="I5884">
        <f t="shared" si="274"/>
        <v>6</v>
      </c>
      <c r="J5884" t="str">
        <f t="shared" si="275"/>
        <v>15-18</v>
      </c>
    </row>
    <row r="5885" spans="1:10">
      <c r="A5885" t="s">
        <v>442</v>
      </c>
      <c r="B5885" t="s">
        <v>1500</v>
      </c>
      <c r="C5885" s="7">
        <v>44153.099525463</v>
      </c>
      <c r="D5885" t="str">
        <f>VLOOKUP(A5885,Sheet2!$B$2:$E$1001,3,0)</f>
        <v>video</v>
      </c>
      <c r="E5885" t="str">
        <f>VLOOKUP(A5885,Sheet2!$B$2:$E$1001,4,0)</f>
        <v>veganism</v>
      </c>
      <c r="F5885" t="str">
        <f>VLOOKUP(B5885,Sheet3!$B$2:$D$17,2,0)</f>
        <v>positive</v>
      </c>
      <c r="G5885">
        <f>VLOOKUP(B5885,Sheet3!$B$2:$D$17,3,0)</f>
        <v>45</v>
      </c>
      <c r="H5885">
        <f t="shared" si="273"/>
        <v>11</v>
      </c>
      <c r="I5885">
        <f t="shared" si="274"/>
        <v>3</v>
      </c>
      <c r="J5885" t="str">
        <f t="shared" si="275"/>
        <v>0-3</v>
      </c>
    </row>
    <row r="5886" spans="1:10">
      <c r="A5886" t="s">
        <v>442</v>
      </c>
      <c r="B5886" t="s">
        <v>1488</v>
      </c>
      <c r="C5886" s="7">
        <v>44055.0018055556</v>
      </c>
      <c r="D5886" t="str">
        <f>VLOOKUP(A5886,Sheet2!$B$2:$E$1001,3,0)</f>
        <v>video</v>
      </c>
      <c r="E5886" t="str">
        <f>VLOOKUP(A5886,Sheet2!$B$2:$E$1001,4,0)</f>
        <v>veganism</v>
      </c>
      <c r="F5886" t="str">
        <f>VLOOKUP(B5886,Sheet3!$B$2:$D$17,2,0)</f>
        <v>negative</v>
      </c>
      <c r="G5886">
        <f>VLOOKUP(B5886,Sheet3!$B$2:$D$17,3,0)</f>
        <v>0</v>
      </c>
      <c r="H5886">
        <f t="shared" si="273"/>
        <v>8</v>
      </c>
      <c r="I5886">
        <f t="shared" si="274"/>
        <v>3</v>
      </c>
      <c r="J5886" t="str">
        <f t="shared" si="275"/>
        <v>0-3</v>
      </c>
    </row>
    <row r="5887" customFormat="1" spans="1:10">
      <c r="A5887" t="s">
        <v>442</v>
      </c>
      <c r="B5887" t="s">
        <v>1488</v>
      </c>
      <c r="C5887" s="7">
        <v>44136.0065277778</v>
      </c>
      <c r="D5887" t="str">
        <f>VLOOKUP(A5887,Sheet2!$B$2:$E$1001,3,0)</f>
        <v>video</v>
      </c>
      <c r="E5887" t="str">
        <f>VLOOKUP(A5887,Sheet2!$B$2:$E$1001,4,0)</f>
        <v>veganism</v>
      </c>
      <c r="F5887" t="str">
        <f>VLOOKUP(B5887,Sheet3!$B$2:$D$17,2,0)</f>
        <v>negative</v>
      </c>
      <c r="G5887">
        <f>VLOOKUP(B5887,Sheet3!$B$2:$D$17,3,0)</f>
        <v>0</v>
      </c>
      <c r="H5887">
        <f t="shared" si="273"/>
        <v>11</v>
      </c>
      <c r="I5887">
        <f t="shared" si="274"/>
        <v>7</v>
      </c>
      <c r="J5887" t="str">
        <f t="shared" si="275"/>
        <v>0-3</v>
      </c>
    </row>
    <row r="5888" spans="1:10">
      <c r="A5888" t="s">
        <v>442</v>
      </c>
      <c r="B5888" t="s">
        <v>1498</v>
      </c>
      <c r="C5888" s="7">
        <v>44042.4803240741</v>
      </c>
      <c r="D5888" t="str">
        <f>VLOOKUP(A5888,Sheet2!$B$2:$E$1001,3,0)</f>
        <v>video</v>
      </c>
      <c r="E5888" t="str">
        <f>VLOOKUP(A5888,Sheet2!$B$2:$E$1001,4,0)</f>
        <v>veganism</v>
      </c>
      <c r="F5888" t="str">
        <f>VLOOKUP(B5888,Sheet3!$B$2:$D$17,2,0)</f>
        <v>positive</v>
      </c>
      <c r="G5888">
        <f>VLOOKUP(B5888,Sheet3!$B$2:$D$17,3,0)</f>
        <v>50</v>
      </c>
      <c r="H5888">
        <f t="shared" si="273"/>
        <v>7</v>
      </c>
      <c r="I5888">
        <f t="shared" si="274"/>
        <v>4</v>
      </c>
      <c r="J5888" t="str">
        <f t="shared" si="275"/>
        <v>9-12</v>
      </c>
    </row>
    <row r="5889" spans="1:10">
      <c r="A5889" t="s">
        <v>442</v>
      </c>
      <c r="B5889" t="s">
        <v>1494</v>
      </c>
      <c r="C5889" s="7">
        <v>44361.3992476852</v>
      </c>
      <c r="D5889" t="str">
        <f>VLOOKUP(A5889,Sheet2!$B$2:$E$1001,3,0)</f>
        <v>video</v>
      </c>
      <c r="E5889" t="str">
        <f>VLOOKUP(A5889,Sheet2!$B$2:$E$1001,4,0)</f>
        <v>veganism</v>
      </c>
      <c r="F5889" t="str">
        <f>VLOOKUP(B5889,Sheet3!$B$2:$D$17,2,0)</f>
        <v>positive</v>
      </c>
      <c r="G5889">
        <f>VLOOKUP(B5889,Sheet3!$B$2:$D$17,3,0)</f>
        <v>65</v>
      </c>
      <c r="H5889">
        <f t="shared" si="273"/>
        <v>6</v>
      </c>
      <c r="I5889">
        <f t="shared" si="274"/>
        <v>1</v>
      </c>
      <c r="J5889" t="str">
        <f t="shared" si="275"/>
        <v>9-12</v>
      </c>
    </row>
    <row r="5890" spans="1:10">
      <c r="A5890" t="s">
        <v>442</v>
      </c>
      <c r="B5890" t="s">
        <v>1485</v>
      </c>
      <c r="C5890" s="7">
        <v>44328.9948263889</v>
      </c>
      <c r="D5890" t="str">
        <f>VLOOKUP(A5890,Sheet2!$B$2:$E$1001,3,0)</f>
        <v>video</v>
      </c>
      <c r="E5890" t="str">
        <f>VLOOKUP(A5890,Sheet2!$B$2:$E$1001,4,0)</f>
        <v>veganism</v>
      </c>
      <c r="F5890" t="str">
        <f>VLOOKUP(B5890,Sheet3!$B$2:$D$17,2,0)</f>
        <v>positive</v>
      </c>
      <c r="G5890">
        <f>VLOOKUP(B5890,Sheet3!$B$2:$D$17,3,0)</f>
        <v>60</v>
      </c>
      <c r="H5890">
        <f t="shared" si="273"/>
        <v>5</v>
      </c>
      <c r="I5890">
        <f t="shared" si="274"/>
        <v>3</v>
      </c>
      <c r="J5890" t="str">
        <f t="shared" si="275"/>
        <v>21-24</v>
      </c>
    </row>
    <row r="5891" spans="1:10">
      <c r="A5891" t="s">
        <v>442</v>
      </c>
      <c r="B5891" t="s">
        <v>1491</v>
      </c>
      <c r="C5891" s="7">
        <v>44337.0287962963</v>
      </c>
      <c r="D5891" t="str">
        <f>VLOOKUP(A5891,Sheet2!$B$2:$E$1001,3,0)</f>
        <v>video</v>
      </c>
      <c r="E5891" t="str">
        <f>VLOOKUP(A5891,Sheet2!$B$2:$E$1001,4,0)</f>
        <v>veganism</v>
      </c>
      <c r="F5891" t="str">
        <f>VLOOKUP(B5891,Sheet3!$B$2:$D$17,2,0)</f>
        <v>positive</v>
      </c>
      <c r="G5891">
        <f>VLOOKUP(B5891,Sheet3!$B$2:$D$17,3,0)</f>
        <v>30</v>
      </c>
      <c r="H5891">
        <f t="shared" ref="H5891:H5954" si="276">MONTH(C5891)</f>
        <v>5</v>
      </c>
      <c r="I5891">
        <f t="shared" ref="I5891:I5954" si="277">WEEKDAY(C5891,2)</f>
        <v>5</v>
      </c>
      <c r="J5891" t="str">
        <f t="shared" ref="J5891:J5954" si="278">TEXT(INT(HOUR(C5891)/3)*3,"0")&amp;"-"&amp;TEXT(INT(HOUR(C5891)/3)*3+3,"0")</f>
        <v>0-3</v>
      </c>
    </row>
    <row r="5892" spans="1:10">
      <c r="A5892" t="s">
        <v>442</v>
      </c>
      <c r="B5892" t="s">
        <v>1494</v>
      </c>
      <c r="C5892" s="7">
        <v>44037.842037037</v>
      </c>
      <c r="D5892" t="str">
        <f>VLOOKUP(A5892,Sheet2!$B$2:$E$1001,3,0)</f>
        <v>video</v>
      </c>
      <c r="E5892" t="str">
        <f>VLOOKUP(A5892,Sheet2!$B$2:$E$1001,4,0)</f>
        <v>veganism</v>
      </c>
      <c r="F5892" t="str">
        <f>VLOOKUP(B5892,Sheet3!$B$2:$D$17,2,0)</f>
        <v>positive</v>
      </c>
      <c r="G5892">
        <f>VLOOKUP(B5892,Sheet3!$B$2:$D$17,3,0)</f>
        <v>65</v>
      </c>
      <c r="H5892">
        <f t="shared" si="276"/>
        <v>7</v>
      </c>
      <c r="I5892">
        <f t="shared" si="277"/>
        <v>6</v>
      </c>
      <c r="J5892" t="str">
        <f t="shared" si="278"/>
        <v>18-21</v>
      </c>
    </row>
    <row r="5893" spans="1:10">
      <c r="A5893" t="s">
        <v>442</v>
      </c>
      <c r="B5893" t="s">
        <v>1501</v>
      </c>
      <c r="C5893" s="7">
        <v>44068.5473263889</v>
      </c>
      <c r="D5893" t="str">
        <f>VLOOKUP(A5893,Sheet2!$B$2:$E$1001,3,0)</f>
        <v>video</v>
      </c>
      <c r="E5893" t="str">
        <f>VLOOKUP(A5893,Sheet2!$B$2:$E$1001,4,0)</f>
        <v>veganism</v>
      </c>
      <c r="F5893" t="str">
        <f>VLOOKUP(B5893,Sheet3!$B$2:$D$17,2,0)</f>
        <v>neutral</v>
      </c>
      <c r="G5893">
        <f>VLOOKUP(B5893,Sheet3!$B$2:$D$17,3,0)</f>
        <v>35</v>
      </c>
      <c r="H5893">
        <f t="shared" si="276"/>
        <v>8</v>
      </c>
      <c r="I5893">
        <f t="shared" si="277"/>
        <v>2</v>
      </c>
      <c r="J5893" t="str">
        <f t="shared" si="278"/>
        <v>12-15</v>
      </c>
    </row>
    <row r="5894" spans="1:10">
      <c r="A5894" t="s">
        <v>442</v>
      </c>
      <c r="B5894" t="s">
        <v>1499</v>
      </c>
      <c r="C5894" s="7">
        <v>44278.565</v>
      </c>
      <c r="D5894" t="str">
        <f>VLOOKUP(A5894,Sheet2!$B$2:$E$1001,3,0)</f>
        <v>video</v>
      </c>
      <c r="E5894" t="str">
        <f>VLOOKUP(A5894,Sheet2!$B$2:$E$1001,4,0)</f>
        <v>veganism</v>
      </c>
      <c r="F5894" t="str">
        <f>VLOOKUP(B5894,Sheet3!$B$2:$D$17,2,0)</f>
        <v>negative</v>
      </c>
      <c r="G5894">
        <f>VLOOKUP(B5894,Sheet3!$B$2:$D$17,3,0)</f>
        <v>10</v>
      </c>
      <c r="H5894">
        <f t="shared" si="276"/>
        <v>3</v>
      </c>
      <c r="I5894">
        <f t="shared" si="277"/>
        <v>2</v>
      </c>
      <c r="J5894" t="str">
        <f t="shared" si="278"/>
        <v>12-15</v>
      </c>
    </row>
    <row r="5895" spans="1:10">
      <c r="A5895" t="s">
        <v>442</v>
      </c>
      <c r="B5895" t="s">
        <v>1497</v>
      </c>
      <c r="C5895" s="7">
        <v>44005.9551851852</v>
      </c>
      <c r="D5895" t="str">
        <f>VLOOKUP(A5895,Sheet2!$B$2:$E$1001,3,0)</f>
        <v>video</v>
      </c>
      <c r="E5895" t="str">
        <f>VLOOKUP(A5895,Sheet2!$B$2:$E$1001,4,0)</f>
        <v>veganism</v>
      </c>
      <c r="F5895" t="str">
        <f>VLOOKUP(B5895,Sheet3!$B$2:$D$17,2,0)</f>
        <v>positive</v>
      </c>
      <c r="G5895">
        <f>VLOOKUP(B5895,Sheet3!$B$2:$D$17,3,0)</f>
        <v>72</v>
      </c>
      <c r="H5895">
        <f t="shared" si="276"/>
        <v>6</v>
      </c>
      <c r="I5895">
        <f t="shared" si="277"/>
        <v>2</v>
      </c>
      <c r="J5895" t="str">
        <f t="shared" si="278"/>
        <v>21-24</v>
      </c>
    </row>
    <row r="5896" spans="1:10">
      <c r="A5896" t="s">
        <v>442</v>
      </c>
      <c r="B5896" t="s">
        <v>1495</v>
      </c>
      <c r="C5896" s="7">
        <v>44104.9533333333</v>
      </c>
      <c r="D5896" t="str">
        <f>VLOOKUP(A5896,Sheet2!$B$2:$E$1001,3,0)</f>
        <v>video</v>
      </c>
      <c r="E5896" t="str">
        <f>VLOOKUP(A5896,Sheet2!$B$2:$E$1001,4,0)</f>
        <v>veganism</v>
      </c>
      <c r="F5896" t="str">
        <f>VLOOKUP(B5896,Sheet3!$B$2:$D$17,2,0)</f>
        <v>positive</v>
      </c>
      <c r="G5896">
        <f>VLOOKUP(B5896,Sheet3!$B$2:$D$17,3,0)</f>
        <v>75</v>
      </c>
      <c r="H5896">
        <f t="shared" si="276"/>
        <v>9</v>
      </c>
      <c r="I5896">
        <f t="shared" si="277"/>
        <v>3</v>
      </c>
      <c r="J5896" t="str">
        <f t="shared" si="278"/>
        <v>21-24</v>
      </c>
    </row>
    <row r="5897" customFormat="1" spans="1:10">
      <c r="A5897" t="s">
        <v>442</v>
      </c>
      <c r="B5897" t="s">
        <v>1496</v>
      </c>
      <c r="C5897" s="7">
        <v>44124.4392708333</v>
      </c>
      <c r="D5897" t="str">
        <f>VLOOKUP(A5897,Sheet2!$B$2:$E$1001,3,0)</f>
        <v>video</v>
      </c>
      <c r="E5897" t="str">
        <f>VLOOKUP(A5897,Sheet2!$B$2:$E$1001,4,0)</f>
        <v>veganism</v>
      </c>
      <c r="F5897" t="str">
        <f>VLOOKUP(B5897,Sheet3!$B$2:$D$17,2,0)</f>
        <v>positive</v>
      </c>
      <c r="G5897">
        <f>VLOOKUP(B5897,Sheet3!$B$2:$D$17,3,0)</f>
        <v>70</v>
      </c>
      <c r="H5897">
        <f t="shared" si="276"/>
        <v>10</v>
      </c>
      <c r="I5897">
        <f t="shared" si="277"/>
        <v>2</v>
      </c>
      <c r="J5897" t="str">
        <f t="shared" si="278"/>
        <v>9-12</v>
      </c>
    </row>
    <row r="5898" spans="1:10">
      <c r="A5898" t="s">
        <v>442</v>
      </c>
      <c r="B5898" t="s">
        <v>1485</v>
      </c>
      <c r="C5898" s="7">
        <v>44010.026087963</v>
      </c>
      <c r="D5898" t="str">
        <f>VLOOKUP(A5898,Sheet2!$B$2:$E$1001,3,0)</f>
        <v>video</v>
      </c>
      <c r="E5898" t="str">
        <f>VLOOKUP(A5898,Sheet2!$B$2:$E$1001,4,0)</f>
        <v>veganism</v>
      </c>
      <c r="F5898" t="str">
        <f>VLOOKUP(B5898,Sheet3!$B$2:$D$17,2,0)</f>
        <v>positive</v>
      </c>
      <c r="G5898">
        <f>VLOOKUP(B5898,Sheet3!$B$2:$D$17,3,0)</f>
        <v>60</v>
      </c>
      <c r="H5898">
        <f t="shared" si="276"/>
        <v>6</v>
      </c>
      <c r="I5898">
        <f t="shared" si="277"/>
        <v>7</v>
      </c>
      <c r="J5898" t="str">
        <f t="shared" si="278"/>
        <v>0-3</v>
      </c>
    </row>
    <row r="5899" spans="1:10">
      <c r="A5899" t="s">
        <v>444</v>
      </c>
      <c r="B5899" t="s">
        <v>1501</v>
      </c>
      <c r="C5899" s="7">
        <v>44029.9640856481</v>
      </c>
      <c r="D5899" t="str">
        <f>VLOOKUP(A5899,Sheet2!$B$2:$E$1001,3,0)</f>
        <v>video</v>
      </c>
      <c r="E5899" t="str">
        <f>VLOOKUP(A5899,Sheet2!$B$2:$E$1001,4,0)</f>
        <v>cooking</v>
      </c>
      <c r="F5899" t="str">
        <f>VLOOKUP(B5899,Sheet3!$B$2:$D$17,2,0)</f>
        <v>neutral</v>
      </c>
      <c r="G5899">
        <f>VLOOKUP(B5899,Sheet3!$B$2:$D$17,3,0)</f>
        <v>35</v>
      </c>
      <c r="H5899">
        <f t="shared" si="276"/>
        <v>7</v>
      </c>
      <c r="I5899">
        <f t="shared" si="277"/>
        <v>5</v>
      </c>
      <c r="J5899" t="str">
        <f t="shared" si="278"/>
        <v>21-24</v>
      </c>
    </row>
    <row r="5900" spans="1:10">
      <c r="A5900" t="s">
        <v>446</v>
      </c>
      <c r="B5900" t="s">
        <v>1488</v>
      </c>
      <c r="C5900" s="7">
        <v>44053.8583564815</v>
      </c>
      <c r="D5900" t="str">
        <f>VLOOKUP(A5900,Sheet2!$B$2:$E$1001,3,0)</f>
        <v>audio</v>
      </c>
      <c r="E5900" t="str">
        <f>VLOOKUP(A5900,Sheet2!$B$2:$E$1001,4,0)</f>
        <v>fitness</v>
      </c>
      <c r="F5900" t="str">
        <f>VLOOKUP(B5900,Sheet3!$B$2:$D$17,2,0)</f>
        <v>negative</v>
      </c>
      <c r="G5900">
        <f>VLOOKUP(B5900,Sheet3!$B$2:$D$17,3,0)</f>
        <v>0</v>
      </c>
      <c r="H5900">
        <f t="shared" si="276"/>
        <v>8</v>
      </c>
      <c r="I5900">
        <f t="shared" si="277"/>
        <v>1</v>
      </c>
      <c r="J5900" t="str">
        <f t="shared" si="278"/>
        <v>18-21</v>
      </c>
    </row>
    <row r="5901" spans="1:10">
      <c r="A5901" t="s">
        <v>446</v>
      </c>
      <c r="B5901" t="s">
        <v>1494</v>
      </c>
      <c r="C5901" s="7">
        <v>44292.6489467593</v>
      </c>
      <c r="D5901" t="str">
        <f>VLOOKUP(A5901,Sheet2!$B$2:$E$1001,3,0)</f>
        <v>audio</v>
      </c>
      <c r="E5901" t="str">
        <f>VLOOKUP(A5901,Sheet2!$B$2:$E$1001,4,0)</f>
        <v>fitness</v>
      </c>
      <c r="F5901" t="str">
        <f>VLOOKUP(B5901,Sheet3!$B$2:$D$17,2,0)</f>
        <v>positive</v>
      </c>
      <c r="G5901">
        <f>VLOOKUP(B5901,Sheet3!$B$2:$D$17,3,0)</f>
        <v>65</v>
      </c>
      <c r="H5901">
        <f t="shared" si="276"/>
        <v>4</v>
      </c>
      <c r="I5901">
        <f t="shared" si="277"/>
        <v>2</v>
      </c>
      <c r="J5901" t="str">
        <f t="shared" si="278"/>
        <v>15-18</v>
      </c>
    </row>
    <row r="5902" spans="1:10">
      <c r="A5902" t="s">
        <v>446</v>
      </c>
      <c r="B5902" t="s">
        <v>1498</v>
      </c>
      <c r="C5902" s="7">
        <v>44037.9082291667</v>
      </c>
      <c r="D5902" t="str">
        <f>VLOOKUP(A5902,Sheet2!$B$2:$E$1001,3,0)</f>
        <v>audio</v>
      </c>
      <c r="E5902" t="str">
        <f>VLOOKUP(A5902,Sheet2!$B$2:$E$1001,4,0)</f>
        <v>fitness</v>
      </c>
      <c r="F5902" t="str">
        <f>VLOOKUP(B5902,Sheet3!$B$2:$D$17,2,0)</f>
        <v>positive</v>
      </c>
      <c r="G5902">
        <f>VLOOKUP(B5902,Sheet3!$B$2:$D$17,3,0)</f>
        <v>50</v>
      </c>
      <c r="H5902">
        <f t="shared" si="276"/>
        <v>7</v>
      </c>
      <c r="I5902">
        <f t="shared" si="277"/>
        <v>6</v>
      </c>
      <c r="J5902" t="str">
        <f t="shared" si="278"/>
        <v>21-24</v>
      </c>
    </row>
    <row r="5903" spans="1:10">
      <c r="A5903" t="s">
        <v>446</v>
      </c>
      <c r="B5903" t="s">
        <v>1499</v>
      </c>
      <c r="C5903" s="7">
        <v>44220.1515277778</v>
      </c>
      <c r="D5903" t="str">
        <f>VLOOKUP(A5903,Sheet2!$B$2:$E$1001,3,0)</f>
        <v>audio</v>
      </c>
      <c r="E5903" t="str">
        <f>VLOOKUP(A5903,Sheet2!$B$2:$E$1001,4,0)</f>
        <v>fitness</v>
      </c>
      <c r="F5903" t="str">
        <f>VLOOKUP(B5903,Sheet3!$B$2:$D$17,2,0)</f>
        <v>negative</v>
      </c>
      <c r="G5903">
        <f>VLOOKUP(B5903,Sheet3!$B$2:$D$17,3,0)</f>
        <v>10</v>
      </c>
      <c r="H5903">
        <f t="shared" si="276"/>
        <v>1</v>
      </c>
      <c r="I5903">
        <f t="shared" si="277"/>
        <v>7</v>
      </c>
      <c r="J5903" t="str">
        <f t="shared" si="278"/>
        <v>3-6</v>
      </c>
    </row>
    <row r="5904" spans="1:10">
      <c r="A5904" t="s">
        <v>446</v>
      </c>
      <c r="B5904" t="s">
        <v>1502</v>
      </c>
      <c r="C5904" s="7">
        <v>44348.3778009259</v>
      </c>
      <c r="D5904" t="str">
        <f>VLOOKUP(A5904,Sheet2!$B$2:$E$1001,3,0)</f>
        <v>audio</v>
      </c>
      <c r="E5904" t="str">
        <f>VLOOKUP(A5904,Sheet2!$B$2:$E$1001,4,0)</f>
        <v>fitness</v>
      </c>
      <c r="F5904" t="str">
        <f>VLOOKUP(B5904,Sheet3!$B$2:$D$17,2,0)</f>
        <v>negative</v>
      </c>
      <c r="G5904">
        <f>VLOOKUP(B5904,Sheet3!$B$2:$D$17,3,0)</f>
        <v>15</v>
      </c>
      <c r="H5904">
        <f t="shared" si="276"/>
        <v>6</v>
      </c>
      <c r="I5904">
        <f t="shared" si="277"/>
        <v>2</v>
      </c>
      <c r="J5904" t="str">
        <f t="shared" si="278"/>
        <v>9-12</v>
      </c>
    </row>
    <row r="5905" spans="1:10">
      <c r="A5905" t="s">
        <v>446</v>
      </c>
      <c r="B5905" t="s">
        <v>1501</v>
      </c>
      <c r="C5905" s="7">
        <v>44266.8431134259</v>
      </c>
      <c r="D5905" t="str">
        <f>VLOOKUP(A5905,Sheet2!$B$2:$E$1001,3,0)</f>
        <v>audio</v>
      </c>
      <c r="E5905" t="str">
        <f>VLOOKUP(A5905,Sheet2!$B$2:$E$1001,4,0)</f>
        <v>fitness</v>
      </c>
      <c r="F5905" t="str">
        <f>VLOOKUP(B5905,Sheet3!$B$2:$D$17,2,0)</f>
        <v>neutral</v>
      </c>
      <c r="G5905">
        <f>VLOOKUP(B5905,Sheet3!$B$2:$D$17,3,0)</f>
        <v>35</v>
      </c>
      <c r="H5905">
        <f t="shared" si="276"/>
        <v>3</v>
      </c>
      <c r="I5905">
        <f t="shared" si="277"/>
        <v>4</v>
      </c>
      <c r="J5905" t="str">
        <f t="shared" si="278"/>
        <v>18-21</v>
      </c>
    </row>
    <row r="5906" spans="1:10">
      <c r="A5906" t="s">
        <v>446</v>
      </c>
      <c r="B5906" t="s">
        <v>1495</v>
      </c>
      <c r="C5906" s="7">
        <v>44260.7568055556</v>
      </c>
      <c r="D5906" t="str">
        <f>VLOOKUP(A5906,Sheet2!$B$2:$E$1001,3,0)</f>
        <v>audio</v>
      </c>
      <c r="E5906" t="str">
        <f>VLOOKUP(A5906,Sheet2!$B$2:$E$1001,4,0)</f>
        <v>fitness</v>
      </c>
      <c r="F5906" t="str">
        <f>VLOOKUP(B5906,Sheet3!$B$2:$D$17,2,0)</f>
        <v>positive</v>
      </c>
      <c r="G5906">
        <f>VLOOKUP(B5906,Sheet3!$B$2:$D$17,3,0)</f>
        <v>75</v>
      </c>
      <c r="H5906">
        <f t="shared" si="276"/>
        <v>3</v>
      </c>
      <c r="I5906">
        <f t="shared" si="277"/>
        <v>5</v>
      </c>
      <c r="J5906" t="str">
        <f t="shared" si="278"/>
        <v>18-21</v>
      </c>
    </row>
    <row r="5907" spans="1:10">
      <c r="A5907" t="s">
        <v>446</v>
      </c>
      <c r="B5907" t="s">
        <v>1501</v>
      </c>
      <c r="C5907" s="7">
        <v>44117.9438657407</v>
      </c>
      <c r="D5907" t="str">
        <f>VLOOKUP(A5907,Sheet2!$B$2:$E$1001,3,0)</f>
        <v>audio</v>
      </c>
      <c r="E5907" t="str">
        <f>VLOOKUP(A5907,Sheet2!$B$2:$E$1001,4,0)</f>
        <v>fitness</v>
      </c>
      <c r="F5907" t="str">
        <f>VLOOKUP(B5907,Sheet3!$B$2:$D$17,2,0)</f>
        <v>neutral</v>
      </c>
      <c r="G5907">
        <f>VLOOKUP(B5907,Sheet3!$B$2:$D$17,3,0)</f>
        <v>35</v>
      </c>
      <c r="H5907">
        <f t="shared" si="276"/>
        <v>10</v>
      </c>
      <c r="I5907">
        <f t="shared" si="277"/>
        <v>2</v>
      </c>
      <c r="J5907" t="str">
        <f t="shared" si="278"/>
        <v>21-24</v>
      </c>
    </row>
    <row r="5908" spans="1:10">
      <c r="A5908" t="s">
        <v>446</v>
      </c>
      <c r="B5908" t="s">
        <v>1491</v>
      </c>
      <c r="C5908" s="7">
        <v>44145.3320486111</v>
      </c>
      <c r="D5908" t="str">
        <f>VLOOKUP(A5908,Sheet2!$B$2:$E$1001,3,0)</f>
        <v>audio</v>
      </c>
      <c r="E5908" t="str">
        <f>VLOOKUP(A5908,Sheet2!$B$2:$E$1001,4,0)</f>
        <v>fitness</v>
      </c>
      <c r="F5908" t="str">
        <f>VLOOKUP(B5908,Sheet3!$B$2:$D$17,2,0)</f>
        <v>positive</v>
      </c>
      <c r="G5908">
        <f>VLOOKUP(B5908,Sheet3!$B$2:$D$17,3,0)</f>
        <v>30</v>
      </c>
      <c r="H5908">
        <f t="shared" si="276"/>
        <v>11</v>
      </c>
      <c r="I5908">
        <f t="shared" si="277"/>
        <v>2</v>
      </c>
      <c r="J5908" t="str">
        <f t="shared" si="278"/>
        <v>6-9</v>
      </c>
    </row>
    <row r="5909" customFormat="1" spans="1:10">
      <c r="A5909" t="s">
        <v>446</v>
      </c>
      <c r="B5909" t="s">
        <v>1490</v>
      </c>
      <c r="C5909" s="7">
        <v>44128.8916087963</v>
      </c>
      <c r="D5909" t="str">
        <f>VLOOKUP(A5909,Sheet2!$B$2:$E$1001,3,0)</f>
        <v>audio</v>
      </c>
      <c r="E5909" t="str">
        <f>VLOOKUP(A5909,Sheet2!$B$2:$E$1001,4,0)</f>
        <v>fitness</v>
      </c>
      <c r="F5909" t="str">
        <f>VLOOKUP(B5909,Sheet3!$B$2:$D$17,2,0)</f>
        <v>negative</v>
      </c>
      <c r="G5909">
        <f>VLOOKUP(B5909,Sheet3!$B$2:$D$17,3,0)</f>
        <v>5</v>
      </c>
      <c r="H5909">
        <f t="shared" si="276"/>
        <v>10</v>
      </c>
      <c r="I5909">
        <f t="shared" si="277"/>
        <v>6</v>
      </c>
      <c r="J5909" t="str">
        <f t="shared" si="278"/>
        <v>21-24</v>
      </c>
    </row>
    <row r="5910" spans="1:10">
      <c r="A5910" t="s">
        <v>446</v>
      </c>
      <c r="B5910" t="s">
        <v>1500</v>
      </c>
      <c r="C5910" s="7">
        <v>44224.2501157407</v>
      </c>
      <c r="D5910" t="str">
        <f>VLOOKUP(A5910,Sheet2!$B$2:$E$1001,3,0)</f>
        <v>audio</v>
      </c>
      <c r="E5910" t="str">
        <f>VLOOKUP(A5910,Sheet2!$B$2:$E$1001,4,0)</f>
        <v>fitness</v>
      </c>
      <c r="F5910" t="str">
        <f>VLOOKUP(B5910,Sheet3!$B$2:$D$17,2,0)</f>
        <v>positive</v>
      </c>
      <c r="G5910">
        <f>VLOOKUP(B5910,Sheet3!$B$2:$D$17,3,0)</f>
        <v>45</v>
      </c>
      <c r="H5910">
        <f t="shared" si="276"/>
        <v>1</v>
      </c>
      <c r="I5910">
        <f t="shared" si="277"/>
        <v>4</v>
      </c>
      <c r="J5910" t="str">
        <f t="shared" si="278"/>
        <v>6-9</v>
      </c>
    </row>
    <row r="5911" spans="1:10">
      <c r="A5911" t="s">
        <v>446</v>
      </c>
      <c r="B5911" t="s">
        <v>1496</v>
      </c>
      <c r="C5911" s="7">
        <v>44107.5732407407</v>
      </c>
      <c r="D5911" t="str">
        <f>VLOOKUP(A5911,Sheet2!$B$2:$E$1001,3,0)</f>
        <v>audio</v>
      </c>
      <c r="E5911" t="str">
        <f>VLOOKUP(A5911,Sheet2!$B$2:$E$1001,4,0)</f>
        <v>fitness</v>
      </c>
      <c r="F5911" t="str">
        <f>VLOOKUP(B5911,Sheet3!$B$2:$D$17,2,0)</f>
        <v>positive</v>
      </c>
      <c r="G5911">
        <f>VLOOKUP(B5911,Sheet3!$B$2:$D$17,3,0)</f>
        <v>70</v>
      </c>
      <c r="H5911">
        <f t="shared" si="276"/>
        <v>10</v>
      </c>
      <c r="I5911">
        <f t="shared" si="277"/>
        <v>6</v>
      </c>
      <c r="J5911" t="str">
        <f t="shared" si="278"/>
        <v>12-15</v>
      </c>
    </row>
    <row r="5912" spans="1:10">
      <c r="A5912" t="s">
        <v>446</v>
      </c>
      <c r="B5912" t="s">
        <v>1502</v>
      </c>
      <c r="C5912" s="7">
        <v>44308.3833564815</v>
      </c>
      <c r="D5912" t="str">
        <f>VLOOKUP(A5912,Sheet2!$B$2:$E$1001,3,0)</f>
        <v>audio</v>
      </c>
      <c r="E5912" t="str">
        <f>VLOOKUP(A5912,Sheet2!$B$2:$E$1001,4,0)</f>
        <v>fitness</v>
      </c>
      <c r="F5912" t="str">
        <f>VLOOKUP(B5912,Sheet3!$B$2:$D$17,2,0)</f>
        <v>negative</v>
      </c>
      <c r="G5912">
        <f>VLOOKUP(B5912,Sheet3!$B$2:$D$17,3,0)</f>
        <v>15</v>
      </c>
      <c r="H5912">
        <f t="shared" si="276"/>
        <v>4</v>
      </c>
      <c r="I5912">
        <f t="shared" si="277"/>
        <v>4</v>
      </c>
      <c r="J5912" t="str">
        <f t="shared" si="278"/>
        <v>9-12</v>
      </c>
    </row>
    <row r="5913" spans="1:10">
      <c r="A5913" t="s">
        <v>446</v>
      </c>
      <c r="B5913" t="s">
        <v>1499</v>
      </c>
      <c r="C5913" s="7">
        <v>44231.3181481482</v>
      </c>
      <c r="D5913" t="str">
        <f>VLOOKUP(A5913,Sheet2!$B$2:$E$1001,3,0)</f>
        <v>audio</v>
      </c>
      <c r="E5913" t="str">
        <f>VLOOKUP(A5913,Sheet2!$B$2:$E$1001,4,0)</f>
        <v>fitness</v>
      </c>
      <c r="F5913" t="str">
        <f>VLOOKUP(B5913,Sheet3!$B$2:$D$17,2,0)</f>
        <v>negative</v>
      </c>
      <c r="G5913">
        <f>VLOOKUP(B5913,Sheet3!$B$2:$D$17,3,0)</f>
        <v>10</v>
      </c>
      <c r="H5913">
        <f t="shared" si="276"/>
        <v>2</v>
      </c>
      <c r="I5913">
        <f t="shared" si="277"/>
        <v>4</v>
      </c>
      <c r="J5913" t="str">
        <f t="shared" si="278"/>
        <v>6-9</v>
      </c>
    </row>
    <row r="5914" spans="1:10">
      <c r="A5914" t="s">
        <v>446</v>
      </c>
      <c r="B5914" t="s">
        <v>1500</v>
      </c>
      <c r="C5914" s="7">
        <v>44188.8217592593</v>
      </c>
      <c r="D5914" t="str">
        <f>VLOOKUP(A5914,Sheet2!$B$2:$E$1001,3,0)</f>
        <v>audio</v>
      </c>
      <c r="E5914" t="str">
        <f>VLOOKUP(A5914,Sheet2!$B$2:$E$1001,4,0)</f>
        <v>fitness</v>
      </c>
      <c r="F5914" t="str">
        <f>VLOOKUP(B5914,Sheet3!$B$2:$D$17,2,0)</f>
        <v>positive</v>
      </c>
      <c r="G5914">
        <f>VLOOKUP(B5914,Sheet3!$B$2:$D$17,3,0)</f>
        <v>45</v>
      </c>
      <c r="H5914">
        <f t="shared" si="276"/>
        <v>12</v>
      </c>
      <c r="I5914">
        <f t="shared" si="277"/>
        <v>3</v>
      </c>
      <c r="J5914" t="str">
        <f t="shared" si="278"/>
        <v>18-21</v>
      </c>
    </row>
    <row r="5915" spans="1:10">
      <c r="A5915" t="s">
        <v>446</v>
      </c>
      <c r="B5915" t="s">
        <v>1499</v>
      </c>
      <c r="C5915" s="7">
        <v>44006.4916087963</v>
      </c>
      <c r="D5915" t="str">
        <f>VLOOKUP(A5915,Sheet2!$B$2:$E$1001,3,0)</f>
        <v>audio</v>
      </c>
      <c r="E5915" t="str">
        <f>VLOOKUP(A5915,Sheet2!$B$2:$E$1001,4,0)</f>
        <v>fitness</v>
      </c>
      <c r="F5915" t="str">
        <f>VLOOKUP(B5915,Sheet3!$B$2:$D$17,2,0)</f>
        <v>negative</v>
      </c>
      <c r="G5915">
        <f>VLOOKUP(B5915,Sheet3!$B$2:$D$17,3,0)</f>
        <v>10</v>
      </c>
      <c r="H5915">
        <f t="shared" si="276"/>
        <v>6</v>
      </c>
      <c r="I5915">
        <f t="shared" si="277"/>
        <v>3</v>
      </c>
      <c r="J5915" t="str">
        <f t="shared" si="278"/>
        <v>9-12</v>
      </c>
    </row>
    <row r="5916" spans="1:10">
      <c r="A5916" t="s">
        <v>446</v>
      </c>
      <c r="B5916" t="s">
        <v>1485</v>
      </c>
      <c r="C5916" s="7">
        <v>44006.6366898148</v>
      </c>
      <c r="D5916" t="str">
        <f>VLOOKUP(A5916,Sheet2!$B$2:$E$1001,3,0)</f>
        <v>audio</v>
      </c>
      <c r="E5916" t="str">
        <f>VLOOKUP(A5916,Sheet2!$B$2:$E$1001,4,0)</f>
        <v>fitness</v>
      </c>
      <c r="F5916" t="str">
        <f>VLOOKUP(B5916,Sheet3!$B$2:$D$17,2,0)</f>
        <v>positive</v>
      </c>
      <c r="G5916">
        <f>VLOOKUP(B5916,Sheet3!$B$2:$D$17,3,0)</f>
        <v>60</v>
      </c>
      <c r="H5916">
        <f t="shared" si="276"/>
        <v>6</v>
      </c>
      <c r="I5916">
        <f t="shared" si="277"/>
        <v>3</v>
      </c>
      <c r="J5916" t="str">
        <f t="shared" si="278"/>
        <v>15-18</v>
      </c>
    </row>
    <row r="5917" spans="1:10">
      <c r="A5917" t="s">
        <v>446</v>
      </c>
      <c r="B5917" t="s">
        <v>1487</v>
      </c>
      <c r="C5917" s="7">
        <v>44243.1664236111</v>
      </c>
      <c r="D5917" t="str">
        <f>VLOOKUP(A5917,Sheet2!$B$2:$E$1001,3,0)</f>
        <v>audio</v>
      </c>
      <c r="E5917" t="str">
        <f>VLOOKUP(A5917,Sheet2!$B$2:$E$1001,4,0)</f>
        <v>fitness</v>
      </c>
      <c r="F5917" t="str">
        <f>VLOOKUP(B5917,Sheet3!$B$2:$D$17,2,0)</f>
        <v>positive</v>
      </c>
      <c r="G5917">
        <f>VLOOKUP(B5917,Sheet3!$B$2:$D$17,3,0)</f>
        <v>70</v>
      </c>
      <c r="H5917">
        <f t="shared" si="276"/>
        <v>2</v>
      </c>
      <c r="I5917">
        <f t="shared" si="277"/>
        <v>2</v>
      </c>
      <c r="J5917" t="str">
        <f t="shared" si="278"/>
        <v>3-6</v>
      </c>
    </row>
    <row r="5918" spans="1:10">
      <c r="A5918" t="s">
        <v>446</v>
      </c>
      <c r="B5918" t="s">
        <v>1502</v>
      </c>
      <c r="C5918" s="7">
        <v>44006.5242013889</v>
      </c>
      <c r="D5918" t="str">
        <f>VLOOKUP(A5918,Sheet2!$B$2:$E$1001,3,0)</f>
        <v>audio</v>
      </c>
      <c r="E5918" t="str">
        <f>VLOOKUP(A5918,Sheet2!$B$2:$E$1001,4,0)</f>
        <v>fitness</v>
      </c>
      <c r="F5918" t="str">
        <f>VLOOKUP(B5918,Sheet3!$B$2:$D$17,2,0)</f>
        <v>negative</v>
      </c>
      <c r="G5918">
        <f>VLOOKUP(B5918,Sheet3!$B$2:$D$17,3,0)</f>
        <v>15</v>
      </c>
      <c r="H5918">
        <f t="shared" si="276"/>
        <v>6</v>
      </c>
      <c r="I5918">
        <f t="shared" si="277"/>
        <v>3</v>
      </c>
      <c r="J5918" t="str">
        <f t="shared" si="278"/>
        <v>12-15</v>
      </c>
    </row>
    <row r="5919" customFormat="1" spans="1:10">
      <c r="A5919" t="s">
        <v>446</v>
      </c>
      <c r="B5919" t="s">
        <v>1501</v>
      </c>
      <c r="C5919" s="7">
        <v>44013.4273842593</v>
      </c>
      <c r="D5919" t="str">
        <f>VLOOKUP(A5919,Sheet2!$B$2:$E$1001,3,0)</f>
        <v>audio</v>
      </c>
      <c r="E5919" t="str">
        <f>VLOOKUP(A5919,Sheet2!$B$2:$E$1001,4,0)</f>
        <v>fitness</v>
      </c>
      <c r="F5919" t="str">
        <f>VLOOKUP(B5919,Sheet3!$B$2:$D$17,2,0)</f>
        <v>neutral</v>
      </c>
      <c r="G5919">
        <f>VLOOKUP(B5919,Sheet3!$B$2:$D$17,3,0)</f>
        <v>35</v>
      </c>
      <c r="H5919">
        <f t="shared" si="276"/>
        <v>7</v>
      </c>
      <c r="I5919">
        <f t="shared" si="277"/>
        <v>3</v>
      </c>
      <c r="J5919" t="str">
        <f t="shared" si="278"/>
        <v>9-12</v>
      </c>
    </row>
    <row r="5920" spans="1:10">
      <c r="A5920" t="s">
        <v>446</v>
      </c>
      <c r="B5920" t="s">
        <v>1485</v>
      </c>
      <c r="C5920" s="7">
        <v>44286.0743287037</v>
      </c>
      <c r="D5920" t="str">
        <f>VLOOKUP(A5920,Sheet2!$B$2:$E$1001,3,0)</f>
        <v>audio</v>
      </c>
      <c r="E5920" t="str">
        <f>VLOOKUP(A5920,Sheet2!$B$2:$E$1001,4,0)</f>
        <v>fitness</v>
      </c>
      <c r="F5920" t="str">
        <f>VLOOKUP(B5920,Sheet3!$B$2:$D$17,2,0)</f>
        <v>positive</v>
      </c>
      <c r="G5920">
        <f>VLOOKUP(B5920,Sheet3!$B$2:$D$17,3,0)</f>
        <v>60</v>
      </c>
      <c r="H5920">
        <f t="shared" si="276"/>
        <v>3</v>
      </c>
      <c r="I5920">
        <f t="shared" si="277"/>
        <v>3</v>
      </c>
      <c r="J5920" t="str">
        <f t="shared" si="278"/>
        <v>0-3</v>
      </c>
    </row>
    <row r="5921" spans="1:10">
      <c r="A5921" t="s">
        <v>446</v>
      </c>
      <c r="B5921" t="s">
        <v>1497</v>
      </c>
      <c r="C5921" s="7">
        <v>44311.8792361111</v>
      </c>
      <c r="D5921" t="str">
        <f>VLOOKUP(A5921,Sheet2!$B$2:$E$1001,3,0)</f>
        <v>audio</v>
      </c>
      <c r="E5921" t="str">
        <f>VLOOKUP(A5921,Sheet2!$B$2:$E$1001,4,0)</f>
        <v>fitness</v>
      </c>
      <c r="F5921" t="str">
        <f>VLOOKUP(B5921,Sheet3!$B$2:$D$17,2,0)</f>
        <v>positive</v>
      </c>
      <c r="G5921">
        <f>VLOOKUP(B5921,Sheet3!$B$2:$D$17,3,0)</f>
        <v>72</v>
      </c>
      <c r="H5921">
        <f t="shared" si="276"/>
        <v>4</v>
      </c>
      <c r="I5921">
        <f t="shared" si="277"/>
        <v>7</v>
      </c>
      <c r="J5921" t="str">
        <f t="shared" si="278"/>
        <v>21-24</v>
      </c>
    </row>
    <row r="5922" spans="1:10">
      <c r="A5922" t="s">
        <v>448</v>
      </c>
      <c r="B5922" t="s">
        <v>1488</v>
      </c>
      <c r="C5922" s="7">
        <v>44263.4905671296</v>
      </c>
      <c r="D5922" t="str">
        <f>VLOOKUP(A5922,Sheet2!$B$2:$E$1001,3,0)</f>
        <v>GIF</v>
      </c>
      <c r="E5922" t="str">
        <f>VLOOKUP(A5922,Sheet2!$B$2:$E$1001,4,0)</f>
        <v>fitness</v>
      </c>
      <c r="F5922" t="str">
        <f>VLOOKUP(B5922,Sheet3!$B$2:$D$17,2,0)</f>
        <v>negative</v>
      </c>
      <c r="G5922">
        <f>VLOOKUP(B5922,Sheet3!$B$2:$D$17,3,0)</f>
        <v>0</v>
      </c>
      <c r="H5922">
        <f t="shared" si="276"/>
        <v>3</v>
      </c>
      <c r="I5922">
        <f t="shared" si="277"/>
        <v>1</v>
      </c>
      <c r="J5922" t="str">
        <f t="shared" si="278"/>
        <v>9-12</v>
      </c>
    </row>
    <row r="5923" spans="1:10">
      <c r="A5923" t="s">
        <v>448</v>
      </c>
      <c r="B5923" t="s">
        <v>1485</v>
      </c>
      <c r="C5923" s="7">
        <v>44010.906712963</v>
      </c>
      <c r="D5923" t="str">
        <f>VLOOKUP(A5923,Sheet2!$B$2:$E$1001,3,0)</f>
        <v>GIF</v>
      </c>
      <c r="E5923" t="str">
        <f>VLOOKUP(A5923,Sheet2!$B$2:$E$1001,4,0)</f>
        <v>fitness</v>
      </c>
      <c r="F5923" t="str">
        <f>VLOOKUP(B5923,Sheet3!$B$2:$D$17,2,0)</f>
        <v>positive</v>
      </c>
      <c r="G5923">
        <f>VLOOKUP(B5923,Sheet3!$B$2:$D$17,3,0)</f>
        <v>60</v>
      </c>
      <c r="H5923">
        <f t="shared" si="276"/>
        <v>6</v>
      </c>
      <c r="I5923">
        <f t="shared" si="277"/>
        <v>7</v>
      </c>
      <c r="J5923" t="str">
        <f t="shared" si="278"/>
        <v>21-24</v>
      </c>
    </row>
    <row r="5924" spans="1:10">
      <c r="A5924" t="s">
        <v>448</v>
      </c>
      <c r="B5924" t="s">
        <v>1490</v>
      </c>
      <c r="C5924" s="7">
        <v>44285.2317361111</v>
      </c>
      <c r="D5924" t="str">
        <f>VLOOKUP(A5924,Sheet2!$B$2:$E$1001,3,0)</f>
        <v>GIF</v>
      </c>
      <c r="E5924" t="str">
        <f>VLOOKUP(A5924,Sheet2!$B$2:$E$1001,4,0)</f>
        <v>fitness</v>
      </c>
      <c r="F5924" t="str">
        <f>VLOOKUP(B5924,Sheet3!$B$2:$D$17,2,0)</f>
        <v>negative</v>
      </c>
      <c r="G5924">
        <f>VLOOKUP(B5924,Sheet3!$B$2:$D$17,3,0)</f>
        <v>5</v>
      </c>
      <c r="H5924">
        <f t="shared" si="276"/>
        <v>3</v>
      </c>
      <c r="I5924">
        <f t="shared" si="277"/>
        <v>2</v>
      </c>
      <c r="J5924" t="str">
        <f t="shared" si="278"/>
        <v>3-6</v>
      </c>
    </row>
    <row r="5925" spans="1:10">
      <c r="A5925" t="s">
        <v>450</v>
      </c>
      <c r="B5925" t="s">
        <v>1501</v>
      </c>
      <c r="C5925" s="7">
        <v>44032.0224189815</v>
      </c>
      <c r="D5925" t="str">
        <f>VLOOKUP(A5925,Sheet2!$B$2:$E$1001,3,0)</f>
        <v>audio</v>
      </c>
      <c r="E5925" t="str">
        <f>VLOOKUP(A5925,Sheet2!$B$2:$E$1001,4,0)</f>
        <v>veganism</v>
      </c>
      <c r="F5925" t="str">
        <f>VLOOKUP(B5925,Sheet3!$B$2:$D$17,2,0)</f>
        <v>neutral</v>
      </c>
      <c r="G5925">
        <f>VLOOKUP(B5925,Sheet3!$B$2:$D$17,3,0)</f>
        <v>35</v>
      </c>
      <c r="H5925">
        <f t="shared" si="276"/>
        <v>7</v>
      </c>
      <c r="I5925">
        <f t="shared" si="277"/>
        <v>1</v>
      </c>
      <c r="J5925" t="str">
        <f t="shared" si="278"/>
        <v>0-3</v>
      </c>
    </row>
    <row r="5926" spans="1:10">
      <c r="A5926" t="s">
        <v>450</v>
      </c>
      <c r="B5926" t="s">
        <v>1485</v>
      </c>
      <c r="C5926" s="7">
        <v>44035.4904398148</v>
      </c>
      <c r="D5926" t="str">
        <f>VLOOKUP(A5926,Sheet2!$B$2:$E$1001,3,0)</f>
        <v>audio</v>
      </c>
      <c r="E5926" t="str">
        <f>VLOOKUP(A5926,Sheet2!$B$2:$E$1001,4,0)</f>
        <v>veganism</v>
      </c>
      <c r="F5926" t="str">
        <f>VLOOKUP(B5926,Sheet3!$B$2:$D$17,2,0)</f>
        <v>positive</v>
      </c>
      <c r="G5926">
        <f>VLOOKUP(B5926,Sheet3!$B$2:$D$17,3,0)</f>
        <v>60</v>
      </c>
      <c r="H5926">
        <f t="shared" si="276"/>
        <v>7</v>
      </c>
      <c r="I5926">
        <f t="shared" si="277"/>
        <v>4</v>
      </c>
      <c r="J5926" t="str">
        <f t="shared" si="278"/>
        <v>9-12</v>
      </c>
    </row>
    <row r="5927" spans="1:10">
      <c r="A5927" t="s">
        <v>450</v>
      </c>
      <c r="B5927" t="s">
        <v>1496</v>
      </c>
      <c r="C5927" s="7">
        <v>44232.8570833333</v>
      </c>
      <c r="D5927" t="str">
        <f>VLOOKUP(A5927,Sheet2!$B$2:$E$1001,3,0)</f>
        <v>audio</v>
      </c>
      <c r="E5927" t="str">
        <f>VLOOKUP(A5927,Sheet2!$B$2:$E$1001,4,0)</f>
        <v>veganism</v>
      </c>
      <c r="F5927" t="str">
        <f>VLOOKUP(B5927,Sheet3!$B$2:$D$17,2,0)</f>
        <v>positive</v>
      </c>
      <c r="G5927">
        <f>VLOOKUP(B5927,Sheet3!$B$2:$D$17,3,0)</f>
        <v>70</v>
      </c>
      <c r="H5927">
        <f t="shared" si="276"/>
        <v>2</v>
      </c>
      <c r="I5927">
        <f t="shared" si="277"/>
        <v>5</v>
      </c>
      <c r="J5927" t="str">
        <f t="shared" si="278"/>
        <v>18-21</v>
      </c>
    </row>
    <row r="5928" spans="1:10">
      <c r="A5928" t="s">
        <v>450</v>
      </c>
      <c r="B5928" t="s">
        <v>1495</v>
      </c>
      <c r="C5928" s="7">
        <v>44094.1333796296</v>
      </c>
      <c r="D5928" t="str">
        <f>VLOOKUP(A5928,Sheet2!$B$2:$E$1001,3,0)</f>
        <v>audio</v>
      </c>
      <c r="E5928" t="str">
        <f>VLOOKUP(A5928,Sheet2!$B$2:$E$1001,4,0)</f>
        <v>veganism</v>
      </c>
      <c r="F5928" t="str">
        <f>VLOOKUP(B5928,Sheet3!$B$2:$D$17,2,0)</f>
        <v>positive</v>
      </c>
      <c r="G5928">
        <f>VLOOKUP(B5928,Sheet3!$B$2:$D$17,3,0)</f>
        <v>75</v>
      </c>
      <c r="H5928">
        <f t="shared" si="276"/>
        <v>9</v>
      </c>
      <c r="I5928">
        <f t="shared" si="277"/>
        <v>7</v>
      </c>
      <c r="J5928" t="str">
        <f t="shared" si="278"/>
        <v>3-6</v>
      </c>
    </row>
    <row r="5929" spans="1:10">
      <c r="A5929" t="s">
        <v>450</v>
      </c>
      <c r="B5929" t="s">
        <v>1501</v>
      </c>
      <c r="C5929" s="7">
        <v>44298.8700231481</v>
      </c>
      <c r="D5929" t="str">
        <f>VLOOKUP(A5929,Sheet2!$B$2:$E$1001,3,0)</f>
        <v>audio</v>
      </c>
      <c r="E5929" t="str">
        <f>VLOOKUP(A5929,Sheet2!$B$2:$E$1001,4,0)</f>
        <v>veganism</v>
      </c>
      <c r="F5929" t="str">
        <f>VLOOKUP(B5929,Sheet3!$B$2:$D$17,2,0)</f>
        <v>neutral</v>
      </c>
      <c r="G5929">
        <f>VLOOKUP(B5929,Sheet3!$B$2:$D$17,3,0)</f>
        <v>35</v>
      </c>
      <c r="H5929">
        <f t="shared" si="276"/>
        <v>4</v>
      </c>
      <c r="I5929">
        <f t="shared" si="277"/>
        <v>1</v>
      </c>
      <c r="J5929" t="str">
        <f t="shared" si="278"/>
        <v>18-21</v>
      </c>
    </row>
    <row r="5930" spans="1:10">
      <c r="A5930" t="s">
        <v>450</v>
      </c>
      <c r="B5930" t="s">
        <v>1485</v>
      </c>
      <c r="C5930" s="7">
        <v>44087.7141435185</v>
      </c>
      <c r="D5930" t="str">
        <f>VLOOKUP(A5930,Sheet2!$B$2:$E$1001,3,0)</f>
        <v>audio</v>
      </c>
      <c r="E5930" t="str">
        <f>VLOOKUP(A5930,Sheet2!$B$2:$E$1001,4,0)</f>
        <v>veganism</v>
      </c>
      <c r="F5930" t="str">
        <f>VLOOKUP(B5930,Sheet3!$B$2:$D$17,2,0)</f>
        <v>positive</v>
      </c>
      <c r="G5930">
        <f>VLOOKUP(B5930,Sheet3!$B$2:$D$17,3,0)</f>
        <v>60</v>
      </c>
      <c r="H5930">
        <f t="shared" si="276"/>
        <v>9</v>
      </c>
      <c r="I5930">
        <f t="shared" si="277"/>
        <v>7</v>
      </c>
      <c r="J5930" t="str">
        <f t="shared" si="278"/>
        <v>15-18</v>
      </c>
    </row>
    <row r="5931" spans="1:10">
      <c r="A5931" t="s">
        <v>450</v>
      </c>
      <c r="B5931" t="s">
        <v>1492</v>
      </c>
      <c r="C5931" s="7">
        <v>44055.861099537</v>
      </c>
      <c r="D5931" t="str">
        <f>VLOOKUP(A5931,Sheet2!$B$2:$E$1001,3,0)</f>
        <v>audio</v>
      </c>
      <c r="E5931" t="str">
        <f>VLOOKUP(A5931,Sheet2!$B$2:$E$1001,4,0)</f>
        <v>veganism</v>
      </c>
      <c r="F5931" t="str">
        <f>VLOOKUP(B5931,Sheet3!$B$2:$D$17,2,0)</f>
        <v>neutral</v>
      </c>
      <c r="G5931">
        <f>VLOOKUP(B5931,Sheet3!$B$2:$D$17,3,0)</f>
        <v>20</v>
      </c>
      <c r="H5931">
        <f t="shared" si="276"/>
        <v>8</v>
      </c>
      <c r="I5931">
        <f t="shared" si="277"/>
        <v>3</v>
      </c>
      <c r="J5931" t="str">
        <f t="shared" si="278"/>
        <v>18-21</v>
      </c>
    </row>
    <row r="5932" spans="1:10">
      <c r="A5932" t="s">
        <v>450</v>
      </c>
      <c r="B5932" t="s">
        <v>1497</v>
      </c>
      <c r="C5932" s="7">
        <v>44090.2652662037</v>
      </c>
      <c r="D5932" t="str">
        <f>VLOOKUP(A5932,Sheet2!$B$2:$E$1001,3,0)</f>
        <v>audio</v>
      </c>
      <c r="E5932" t="str">
        <f>VLOOKUP(A5932,Sheet2!$B$2:$E$1001,4,0)</f>
        <v>veganism</v>
      </c>
      <c r="F5932" t="str">
        <f>VLOOKUP(B5932,Sheet3!$B$2:$D$17,2,0)</f>
        <v>positive</v>
      </c>
      <c r="G5932">
        <f>VLOOKUP(B5932,Sheet3!$B$2:$D$17,3,0)</f>
        <v>72</v>
      </c>
      <c r="H5932">
        <f t="shared" si="276"/>
        <v>9</v>
      </c>
      <c r="I5932">
        <f t="shared" si="277"/>
        <v>3</v>
      </c>
      <c r="J5932" t="str">
        <f t="shared" si="278"/>
        <v>6-9</v>
      </c>
    </row>
    <row r="5933" spans="1:10">
      <c r="A5933" t="s">
        <v>450</v>
      </c>
      <c r="B5933" t="s">
        <v>1487</v>
      </c>
      <c r="C5933" s="7">
        <v>44132.6280092593</v>
      </c>
      <c r="D5933" t="str">
        <f>VLOOKUP(A5933,Sheet2!$B$2:$E$1001,3,0)</f>
        <v>audio</v>
      </c>
      <c r="E5933" t="str">
        <f>VLOOKUP(A5933,Sheet2!$B$2:$E$1001,4,0)</f>
        <v>veganism</v>
      </c>
      <c r="F5933" t="str">
        <f>VLOOKUP(B5933,Sheet3!$B$2:$D$17,2,0)</f>
        <v>positive</v>
      </c>
      <c r="G5933">
        <f>VLOOKUP(B5933,Sheet3!$B$2:$D$17,3,0)</f>
        <v>70</v>
      </c>
      <c r="H5933">
        <f t="shared" si="276"/>
        <v>10</v>
      </c>
      <c r="I5933">
        <f t="shared" si="277"/>
        <v>3</v>
      </c>
      <c r="J5933" t="str">
        <f t="shared" si="278"/>
        <v>15-18</v>
      </c>
    </row>
    <row r="5934" customFormat="1" spans="1:10">
      <c r="A5934" t="s">
        <v>450</v>
      </c>
      <c r="B5934" t="s">
        <v>1485</v>
      </c>
      <c r="C5934" s="7">
        <v>44304.04875</v>
      </c>
      <c r="D5934" t="str">
        <f>VLOOKUP(A5934,Sheet2!$B$2:$E$1001,3,0)</f>
        <v>audio</v>
      </c>
      <c r="E5934" t="str">
        <f>VLOOKUP(A5934,Sheet2!$B$2:$E$1001,4,0)</f>
        <v>veganism</v>
      </c>
      <c r="F5934" t="str">
        <f>VLOOKUP(B5934,Sheet3!$B$2:$D$17,2,0)</f>
        <v>positive</v>
      </c>
      <c r="G5934">
        <f>VLOOKUP(B5934,Sheet3!$B$2:$D$17,3,0)</f>
        <v>60</v>
      </c>
      <c r="H5934">
        <f t="shared" si="276"/>
        <v>4</v>
      </c>
      <c r="I5934">
        <f t="shared" si="277"/>
        <v>7</v>
      </c>
      <c r="J5934" t="str">
        <f t="shared" si="278"/>
        <v>0-3</v>
      </c>
    </row>
    <row r="5935" spans="1:10">
      <c r="A5935" t="s">
        <v>450</v>
      </c>
      <c r="B5935" t="s">
        <v>1497</v>
      </c>
      <c r="C5935" s="7">
        <v>44234.4234143519</v>
      </c>
      <c r="D5935" t="str">
        <f>VLOOKUP(A5935,Sheet2!$B$2:$E$1001,3,0)</f>
        <v>audio</v>
      </c>
      <c r="E5935" t="str">
        <f>VLOOKUP(A5935,Sheet2!$B$2:$E$1001,4,0)</f>
        <v>veganism</v>
      </c>
      <c r="F5935" t="str">
        <f>VLOOKUP(B5935,Sheet3!$B$2:$D$17,2,0)</f>
        <v>positive</v>
      </c>
      <c r="G5935">
        <f>VLOOKUP(B5935,Sheet3!$B$2:$D$17,3,0)</f>
        <v>72</v>
      </c>
      <c r="H5935">
        <f t="shared" si="276"/>
        <v>2</v>
      </c>
      <c r="I5935">
        <f t="shared" si="277"/>
        <v>7</v>
      </c>
      <c r="J5935" t="str">
        <f t="shared" si="278"/>
        <v>9-12</v>
      </c>
    </row>
    <row r="5936" spans="1:10">
      <c r="A5936" t="s">
        <v>450</v>
      </c>
      <c r="B5936" t="s">
        <v>1494</v>
      </c>
      <c r="C5936" s="7">
        <v>44025.373275463</v>
      </c>
      <c r="D5936" t="str">
        <f>VLOOKUP(A5936,Sheet2!$B$2:$E$1001,3,0)</f>
        <v>audio</v>
      </c>
      <c r="E5936" t="str">
        <f>VLOOKUP(A5936,Sheet2!$B$2:$E$1001,4,0)</f>
        <v>veganism</v>
      </c>
      <c r="F5936" t="str">
        <f>VLOOKUP(B5936,Sheet3!$B$2:$D$17,2,0)</f>
        <v>positive</v>
      </c>
      <c r="G5936">
        <f>VLOOKUP(B5936,Sheet3!$B$2:$D$17,3,0)</f>
        <v>65</v>
      </c>
      <c r="H5936">
        <f t="shared" si="276"/>
        <v>7</v>
      </c>
      <c r="I5936">
        <f t="shared" si="277"/>
        <v>1</v>
      </c>
      <c r="J5936" t="str">
        <f t="shared" si="278"/>
        <v>6-9</v>
      </c>
    </row>
    <row r="5937" spans="1:10">
      <c r="A5937" t="s">
        <v>450</v>
      </c>
      <c r="B5937" t="s">
        <v>1497</v>
      </c>
      <c r="C5937" s="7">
        <v>44224.4792708333</v>
      </c>
      <c r="D5937" t="str">
        <f>VLOOKUP(A5937,Sheet2!$B$2:$E$1001,3,0)</f>
        <v>audio</v>
      </c>
      <c r="E5937" t="str">
        <f>VLOOKUP(A5937,Sheet2!$B$2:$E$1001,4,0)</f>
        <v>veganism</v>
      </c>
      <c r="F5937" t="str">
        <f>VLOOKUP(B5937,Sheet3!$B$2:$D$17,2,0)</f>
        <v>positive</v>
      </c>
      <c r="G5937">
        <f>VLOOKUP(B5937,Sheet3!$B$2:$D$17,3,0)</f>
        <v>72</v>
      </c>
      <c r="H5937">
        <f t="shared" si="276"/>
        <v>1</v>
      </c>
      <c r="I5937">
        <f t="shared" si="277"/>
        <v>4</v>
      </c>
      <c r="J5937" t="str">
        <f t="shared" si="278"/>
        <v>9-12</v>
      </c>
    </row>
    <row r="5938" spans="1:10">
      <c r="A5938" t="s">
        <v>450</v>
      </c>
      <c r="B5938" t="s">
        <v>1501</v>
      </c>
      <c r="C5938" s="7">
        <v>44031.0259953704</v>
      </c>
      <c r="D5938" t="str">
        <f>VLOOKUP(A5938,Sheet2!$B$2:$E$1001,3,0)</f>
        <v>audio</v>
      </c>
      <c r="E5938" t="str">
        <f>VLOOKUP(A5938,Sheet2!$B$2:$E$1001,4,0)</f>
        <v>veganism</v>
      </c>
      <c r="F5938" t="str">
        <f>VLOOKUP(B5938,Sheet3!$B$2:$D$17,2,0)</f>
        <v>neutral</v>
      </c>
      <c r="G5938">
        <f>VLOOKUP(B5938,Sheet3!$B$2:$D$17,3,0)</f>
        <v>35</v>
      </c>
      <c r="H5938">
        <f t="shared" si="276"/>
        <v>7</v>
      </c>
      <c r="I5938">
        <f t="shared" si="277"/>
        <v>7</v>
      </c>
      <c r="J5938" t="str">
        <f t="shared" si="278"/>
        <v>0-3</v>
      </c>
    </row>
    <row r="5939" spans="1:10">
      <c r="A5939" t="s">
        <v>450</v>
      </c>
      <c r="B5939" t="s">
        <v>1498</v>
      </c>
      <c r="C5939" s="7">
        <v>44057.1359953704</v>
      </c>
      <c r="D5939" t="str">
        <f>VLOOKUP(A5939,Sheet2!$B$2:$E$1001,3,0)</f>
        <v>audio</v>
      </c>
      <c r="E5939" t="str">
        <f>VLOOKUP(A5939,Sheet2!$B$2:$E$1001,4,0)</f>
        <v>veganism</v>
      </c>
      <c r="F5939" t="str">
        <f>VLOOKUP(B5939,Sheet3!$B$2:$D$17,2,0)</f>
        <v>positive</v>
      </c>
      <c r="G5939">
        <f>VLOOKUP(B5939,Sheet3!$B$2:$D$17,3,0)</f>
        <v>50</v>
      </c>
      <c r="H5939">
        <f t="shared" si="276"/>
        <v>8</v>
      </c>
      <c r="I5939">
        <f t="shared" si="277"/>
        <v>5</v>
      </c>
      <c r="J5939" t="str">
        <f t="shared" si="278"/>
        <v>3-6</v>
      </c>
    </row>
    <row r="5940" spans="1:10">
      <c r="A5940" t="s">
        <v>450</v>
      </c>
      <c r="B5940" t="s">
        <v>1494</v>
      </c>
      <c r="C5940" s="7">
        <v>44148.3777430556</v>
      </c>
      <c r="D5940" t="str">
        <f>VLOOKUP(A5940,Sheet2!$B$2:$E$1001,3,0)</f>
        <v>audio</v>
      </c>
      <c r="E5940" t="str">
        <f>VLOOKUP(A5940,Sheet2!$B$2:$E$1001,4,0)</f>
        <v>veganism</v>
      </c>
      <c r="F5940" t="str">
        <f>VLOOKUP(B5940,Sheet3!$B$2:$D$17,2,0)</f>
        <v>positive</v>
      </c>
      <c r="G5940">
        <f>VLOOKUP(B5940,Sheet3!$B$2:$D$17,3,0)</f>
        <v>65</v>
      </c>
      <c r="H5940">
        <f t="shared" si="276"/>
        <v>11</v>
      </c>
      <c r="I5940">
        <f t="shared" si="277"/>
        <v>5</v>
      </c>
      <c r="J5940" t="str">
        <f t="shared" si="278"/>
        <v>9-12</v>
      </c>
    </row>
    <row r="5941" spans="1:10">
      <c r="A5941" t="s">
        <v>450</v>
      </c>
      <c r="B5941" t="s">
        <v>1497</v>
      </c>
      <c r="C5941" s="7">
        <v>44315.6556597222</v>
      </c>
      <c r="D5941" t="str">
        <f>VLOOKUP(A5941,Sheet2!$B$2:$E$1001,3,0)</f>
        <v>audio</v>
      </c>
      <c r="E5941" t="str">
        <f>VLOOKUP(A5941,Sheet2!$B$2:$E$1001,4,0)</f>
        <v>veganism</v>
      </c>
      <c r="F5941" t="str">
        <f>VLOOKUP(B5941,Sheet3!$B$2:$D$17,2,0)</f>
        <v>positive</v>
      </c>
      <c r="G5941">
        <f>VLOOKUP(B5941,Sheet3!$B$2:$D$17,3,0)</f>
        <v>72</v>
      </c>
      <c r="H5941">
        <f t="shared" si="276"/>
        <v>4</v>
      </c>
      <c r="I5941">
        <f t="shared" si="277"/>
        <v>4</v>
      </c>
      <c r="J5941" t="str">
        <f t="shared" si="278"/>
        <v>15-18</v>
      </c>
    </row>
    <row r="5942" spans="1:10">
      <c r="A5942" t="s">
        <v>450</v>
      </c>
      <c r="B5942" t="s">
        <v>1492</v>
      </c>
      <c r="C5942" s="7">
        <v>44190.231712963</v>
      </c>
      <c r="D5942" t="str">
        <f>VLOOKUP(A5942,Sheet2!$B$2:$E$1001,3,0)</f>
        <v>audio</v>
      </c>
      <c r="E5942" t="str">
        <f>VLOOKUP(A5942,Sheet2!$B$2:$E$1001,4,0)</f>
        <v>veganism</v>
      </c>
      <c r="F5942" t="str">
        <f>VLOOKUP(B5942,Sheet3!$B$2:$D$17,2,0)</f>
        <v>neutral</v>
      </c>
      <c r="G5942">
        <f>VLOOKUP(B5942,Sheet3!$B$2:$D$17,3,0)</f>
        <v>20</v>
      </c>
      <c r="H5942">
        <f t="shared" si="276"/>
        <v>12</v>
      </c>
      <c r="I5942">
        <f t="shared" si="277"/>
        <v>5</v>
      </c>
      <c r="J5942" t="str">
        <f t="shared" si="278"/>
        <v>3-6</v>
      </c>
    </row>
    <row r="5943" spans="1:10">
      <c r="A5943" t="s">
        <v>450</v>
      </c>
      <c r="B5943" t="s">
        <v>1487</v>
      </c>
      <c r="C5943" s="7">
        <v>44264.2566550926</v>
      </c>
      <c r="D5943" t="str">
        <f>VLOOKUP(A5943,Sheet2!$B$2:$E$1001,3,0)</f>
        <v>audio</v>
      </c>
      <c r="E5943" t="str">
        <f>VLOOKUP(A5943,Sheet2!$B$2:$E$1001,4,0)</f>
        <v>veganism</v>
      </c>
      <c r="F5943" t="str">
        <f>VLOOKUP(B5943,Sheet3!$B$2:$D$17,2,0)</f>
        <v>positive</v>
      </c>
      <c r="G5943">
        <f>VLOOKUP(B5943,Sheet3!$B$2:$D$17,3,0)</f>
        <v>70</v>
      </c>
      <c r="H5943">
        <f t="shared" si="276"/>
        <v>3</v>
      </c>
      <c r="I5943">
        <f t="shared" si="277"/>
        <v>2</v>
      </c>
      <c r="J5943" t="str">
        <f t="shared" si="278"/>
        <v>6-9</v>
      </c>
    </row>
    <row r="5944" customFormat="1" spans="1:10">
      <c r="A5944" t="s">
        <v>450</v>
      </c>
      <c r="B5944" t="s">
        <v>1499</v>
      </c>
      <c r="C5944" s="7">
        <v>44308.5023032407</v>
      </c>
      <c r="D5944" t="str">
        <f>VLOOKUP(A5944,Sheet2!$B$2:$E$1001,3,0)</f>
        <v>audio</v>
      </c>
      <c r="E5944" t="str">
        <f>VLOOKUP(A5944,Sheet2!$B$2:$E$1001,4,0)</f>
        <v>veganism</v>
      </c>
      <c r="F5944" t="str">
        <f>VLOOKUP(B5944,Sheet3!$B$2:$D$17,2,0)</f>
        <v>negative</v>
      </c>
      <c r="G5944">
        <f>VLOOKUP(B5944,Sheet3!$B$2:$D$17,3,0)</f>
        <v>10</v>
      </c>
      <c r="H5944">
        <f t="shared" si="276"/>
        <v>4</v>
      </c>
      <c r="I5944">
        <f t="shared" si="277"/>
        <v>4</v>
      </c>
      <c r="J5944" t="str">
        <f t="shared" si="278"/>
        <v>12-15</v>
      </c>
    </row>
    <row r="5945" spans="1:10">
      <c r="A5945" t="s">
        <v>450</v>
      </c>
      <c r="B5945" t="s">
        <v>1500</v>
      </c>
      <c r="C5945" s="7">
        <v>44311.0213194444</v>
      </c>
      <c r="D5945" t="str">
        <f>VLOOKUP(A5945,Sheet2!$B$2:$E$1001,3,0)</f>
        <v>audio</v>
      </c>
      <c r="E5945" t="str">
        <f>VLOOKUP(A5945,Sheet2!$B$2:$E$1001,4,0)</f>
        <v>veganism</v>
      </c>
      <c r="F5945" t="str">
        <f>VLOOKUP(B5945,Sheet3!$B$2:$D$17,2,0)</f>
        <v>positive</v>
      </c>
      <c r="G5945">
        <f>VLOOKUP(B5945,Sheet3!$B$2:$D$17,3,0)</f>
        <v>45</v>
      </c>
      <c r="H5945">
        <f t="shared" si="276"/>
        <v>4</v>
      </c>
      <c r="I5945">
        <f t="shared" si="277"/>
        <v>7</v>
      </c>
      <c r="J5945" t="str">
        <f t="shared" si="278"/>
        <v>0-3</v>
      </c>
    </row>
    <row r="5946" spans="1:10">
      <c r="A5946" t="s">
        <v>450</v>
      </c>
      <c r="B5946" t="s">
        <v>1498</v>
      </c>
      <c r="C5946" s="7">
        <v>44217.6503356481</v>
      </c>
      <c r="D5946" t="str">
        <f>VLOOKUP(A5946,Sheet2!$B$2:$E$1001,3,0)</f>
        <v>audio</v>
      </c>
      <c r="E5946" t="str">
        <f>VLOOKUP(A5946,Sheet2!$B$2:$E$1001,4,0)</f>
        <v>veganism</v>
      </c>
      <c r="F5946" t="str">
        <f>VLOOKUP(B5946,Sheet3!$B$2:$D$17,2,0)</f>
        <v>positive</v>
      </c>
      <c r="G5946">
        <f>VLOOKUP(B5946,Sheet3!$B$2:$D$17,3,0)</f>
        <v>50</v>
      </c>
      <c r="H5946">
        <f t="shared" si="276"/>
        <v>1</v>
      </c>
      <c r="I5946">
        <f t="shared" si="277"/>
        <v>4</v>
      </c>
      <c r="J5946" t="str">
        <f t="shared" si="278"/>
        <v>15-18</v>
      </c>
    </row>
    <row r="5947" spans="1:10">
      <c r="A5947" t="s">
        <v>450</v>
      </c>
      <c r="B5947" t="s">
        <v>1491</v>
      </c>
      <c r="C5947" s="7">
        <v>44133.3273148148</v>
      </c>
      <c r="D5947" t="str">
        <f>VLOOKUP(A5947,Sheet2!$B$2:$E$1001,3,0)</f>
        <v>audio</v>
      </c>
      <c r="E5947" t="str">
        <f>VLOOKUP(A5947,Sheet2!$B$2:$E$1001,4,0)</f>
        <v>veganism</v>
      </c>
      <c r="F5947" t="str">
        <f>VLOOKUP(B5947,Sheet3!$B$2:$D$17,2,0)</f>
        <v>positive</v>
      </c>
      <c r="G5947">
        <f>VLOOKUP(B5947,Sheet3!$B$2:$D$17,3,0)</f>
        <v>30</v>
      </c>
      <c r="H5947">
        <f t="shared" si="276"/>
        <v>10</v>
      </c>
      <c r="I5947">
        <f t="shared" si="277"/>
        <v>4</v>
      </c>
      <c r="J5947" t="str">
        <f t="shared" si="278"/>
        <v>6-9</v>
      </c>
    </row>
    <row r="5948" spans="1:10">
      <c r="A5948" t="s">
        <v>450</v>
      </c>
      <c r="B5948" t="s">
        <v>1502</v>
      </c>
      <c r="C5948" s="7">
        <v>44215.2102777778</v>
      </c>
      <c r="D5948" t="str">
        <f>VLOOKUP(A5948,Sheet2!$B$2:$E$1001,3,0)</f>
        <v>audio</v>
      </c>
      <c r="E5948" t="str">
        <f>VLOOKUP(A5948,Sheet2!$B$2:$E$1001,4,0)</f>
        <v>veganism</v>
      </c>
      <c r="F5948" t="str">
        <f>VLOOKUP(B5948,Sheet3!$B$2:$D$17,2,0)</f>
        <v>negative</v>
      </c>
      <c r="G5948">
        <f>VLOOKUP(B5948,Sheet3!$B$2:$D$17,3,0)</f>
        <v>15</v>
      </c>
      <c r="H5948">
        <f t="shared" si="276"/>
        <v>1</v>
      </c>
      <c r="I5948">
        <f t="shared" si="277"/>
        <v>2</v>
      </c>
      <c r="J5948" t="str">
        <f t="shared" si="278"/>
        <v>3-6</v>
      </c>
    </row>
    <row r="5949" spans="1:10">
      <c r="A5949" t="s">
        <v>452</v>
      </c>
      <c r="B5949" t="s">
        <v>1491</v>
      </c>
      <c r="C5949" s="7">
        <v>44210.1968287037</v>
      </c>
      <c r="D5949" t="str">
        <f>VLOOKUP(A5949,Sheet2!$B$2:$E$1001,3,0)</f>
        <v>audio</v>
      </c>
      <c r="E5949" t="str">
        <f>VLOOKUP(A5949,Sheet2!$B$2:$E$1001,4,0)</f>
        <v>culture</v>
      </c>
      <c r="F5949" t="str">
        <f>VLOOKUP(B5949,Sheet3!$B$2:$D$17,2,0)</f>
        <v>positive</v>
      </c>
      <c r="G5949">
        <f>VLOOKUP(B5949,Sheet3!$B$2:$D$17,3,0)</f>
        <v>30</v>
      </c>
      <c r="H5949">
        <f t="shared" si="276"/>
        <v>1</v>
      </c>
      <c r="I5949">
        <f t="shared" si="277"/>
        <v>4</v>
      </c>
      <c r="J5949" t="str">
        <f t="shared" si="278"/>
        <v>3-6</v>
      </c>
    </row>
    <row r="5950" spans="1:10">
      <c r="A5950" t="s">
        <v>452</v>
      </c>
      <c r="B5950" t="s">
        <v>1498</v>
      </c>
      <c r="C5950" s="7">
        <v>44300.5408680556</v>
      </c>
      <c r="D5950" t="str">
        <f>VLOOKUP(A5950,Sheet2!$B$2:$E$1001,3,0)</f>
        <v>audio</v>
      </c>
      <c r="E5950" t="str">
        <f>VLOOKUP(A5950,Sheet2!$B$2:$E$1001,4,0)</f>
        <v>culture</v>
      </c>
      <c r="F5950" t="str">
        <f>VLOOKUP(B5950,Sheet3!$B$2:$D$17,2,0)</f>
        <v>positive</v>
      </c>
      <c r="G5950">
        <f>VLOOKUP(B5950,Sheet3!$B$2:$D$17,3,0)</f>
        <v>50</v>
      </c>
      <c r="H5950">
        <f t="shared" si="276"/>
        <v>4</v>
      </c>
      <c r="I5950">
        <f t="shared" si="277"/>
        <v>3</v>
      </c>
      <c r="J5950" t="str">
        <f t="shared" si="278"/>
        <v>12-15</v>
      </c>
    </row>
    <row r="5951" spans="1:10">
      <c r="A5951" t="s">
        <v>452</v>
      </c>
      <c r="B5951" t="s">
        <v>1500</v>
      </c>
      <c r="C5951" s="7">
        <v>44241.427337963</v>
      </c>
      <c r="D5951" t="str">
        <f>VLOOKUP(A5951,Sheet2!$B$2:$E$1001,3,0)</f>
        <v>audio</v>
      </c>
      <c r="E5951" t="str">
        <f>VLOOKUP(A5951,Sheet2!$B$2:$E$1001,4,0)</f>
        <v>culture</v>
      </c>
      <c r="F5951" t="str">
        <f>VLOOKUP(B5951,Sheet3!$B$2:$D$17,2,0)</f>
        <v>positive</v>
      </c>
      <c r="G5951">
        <f>VLOOKUP(B5951,Sheet3!$B$2:$D$17,3,0)</f>
        <v>45</v>
      </c>
      <c r="H5951">
        <f t="shared" si="276"/>
        <v>2</v>
      </c>
      <c r="I5951">
        <f t="shared" si="277"/>
        <v>7</v>
      </c>
      <c r="J5951" t="str">
        <f t="shared" si="278"/>
        <v>9-12</v>
      </c>
    </row>
    <row r="5952" spans="1:10">
      <c r="A5952" t="s">
        <v>452</v>
      </c>
      <c r="B5952" t="s">
        <v>1487</v>
      </c>
      <c r="C5952" s="7">
        <v>44067.7397569444</v>
      </c>
      <c r="D5952" t="str">
        <f>VLOOKUP(A5952,Sheet2!$B$2:$E$1001,3,0)</f>
        <v>audio</v>
      </c>
      <c r="E5952" t="str">
        <f>VLOOKUP(A5952,Sheet2!$B$2:$E$1001,4,0)</f>
        <v>culture</v>
      </c>
      <c r="F5952" t="str">
        <f>VLOOKUP(B5952,Sheet3!$B$2:$D$17,2,0)</f>
        <v>positive</v>
      </c>
      <c r="G5952">
        <f>VLOOKUP(B5952,Sheet3!$B$2:$D$17,3,0)</f>
        <v>70</v>
      </c>
      <c r="H5952">
        <f t="shared" si="276"/>
        <v>8</v>
      </c>
      <c r="I5952">
        <f t="shared" si="277"/>
        <v>1</v>
      </c>
      <c r="J5952" t="str">
        <f t="shared" si="278"/>
        <v>15-18</v>
      </c>
    </row>
    <row r="5953" spans="1:10">
      <c r="A5953" t="s">
        <v>452</v>
      </c>
      <c r="B5953" t="s">
        <v>1500</v>
      </c>
      <c r="C5953" s="7">
        <v>44109.5458217593</v>
      </c>
      <c r="D5953" t="str">
        <f>VLOOKUP(A5953,Sheet2!$B$2:$E$1001,3,0)</f>
        <v>audio</v>
      </c>
      <c r="E5953" t="str">
        <f>VLOOKUP(A5953,Sheet2!$B$2:$E$1001,4,0)</f>
        <v>culture</v>
      </c>
      <c r="F5953" t="str">
        <f>VLOOKUP(B5953,Sheet3!$B$2:$D$17,2,0)</f>
        <v>positive</v>
      </c>
      <c r="G5953">
        <f>VLOOKUP(B5953,Sheet3!$B$2:$D$17,3,0)</f>
        <v>45</v>
      </c>
      <c r="H5953">
        <f t="shared" si="276"/>
        <v>10</v>
      </c>
      <c r="I5953">
        <f t="shared" si="277"/>
        <v>1</v>
      </c>
      <c r="J5953" t="str">
        <f t="shared" si="278"/>
        <v>12-15</v>
      </c>
    </row>
    <row r="5954" spans="1:10">
      <c r="A5954" t="s">
        <v>452</v>
      </c>
      <c r="B5954" t="s">
        <v>1495</v>
      </c>
      <c r="C5954" s="7">
        <v>44339.8392013889</v>
      </c>
      <c r="D5954" t="str">
        <f>VLOOKUP(A5954,Sheet2!$B$2:$E$1001,3,0)</f>
        <v>audio</v>
      </c>
      <c r="E5954" t="str">
        <f>VLOOKUP(A5954,Sheet2!$B$2:$E$1001,4,0)</f>
        <v>culture</v>
      </c>
      <c r="F5954" t="str">
        <f>VLOOKUP(B5954,Sheet3!$B$2:$D$17,2,0)</f>
        <v>positive</v>
      </c>
      <c r="G5954">
        <f>VLOOKUP(B5954,Sheet3!$B$2:$D$17,3,0)</f>
        <v>75</v>
      </c>
      <c r="H5954">
        <f t="shared" si="276"/>
        <v>5</v>
      </c>
      <c r="I5954">
        <f t="shared" si="277"/>
        <v>7</v>
      </c>
      <c r="J5954" t="str">
        <f t="shared" si="278"/>
        <v>18-21</v>
      </c>
    </row>
    <row r="5955" spans="1:10">
      <c r="A5955" t="s">
        <v>452</v>
      </c>
      <c r="B5955" t="s">
        <v>1503</v>
      </c>
      <c r="C5955" s="7">
        <v>44115.3415740741</v>
      </c>
      <c r="D5955" t="str">
        <f>VLOOKUP(A5955,Sheet2!$B$2:$E$1001,3,0)</f>
        <v>audio</v>
      </c>
      <c r="E5955" t="str">
        <f>VLOOKUP(A5955,Sheet2!$B$2:$E$1001,4,0)</f>
        <v>culture</v>
      </c>
      <c r="F5955" t="str">
        <f>VLOOKUP(B5955,Sheet3!$B$2:$D$17,2,0)</f>
        <v>negative</v>
      </c>
      <c r="G5955">
        <f>VLOOKUP(B5955,Sheet3!$B$2:$D$17,3,0)</f>
        <v>12</v>
      </c>
      <c r="H5955">
        <f t="shared" ref="H5955:H6018" si="279">MONTH(C5955)</f>
        <v>10</v>
      </c>
      <c r="I5955">
        <f t="shared" ref="I5955:I6018" si="280">WEEKDAY(C5955,2)</f>
        <v>7</v>
      </c>
      <c r="J5955" t="str">
        <f t="shared" ref="J5955:J6018" si="281">TEXT(INT(HOUR(C5955)/3)*3,"0")&amp;"-"&amp;TEXT(INT(HOUR(C5955)/3)*3+3,"0")</f>
        <v>6-9</v>
      </c>
    </row>
    <row r="5956" spans="1:10">
      <c r="A5956" t="s">
        <v>452</v>
      </c>
      <c r="B5956" t="s">
        <v>1494</v>
      </c>
      <c r="C5956" s="7">
        <v>44303.3074189815</v>
      </c>
      <c r="D5956" t="str">
        <f>VLOOKUP(A5956,Sheet2!$B$2:$E$1001,3,0)</f>
        <v>audio</v>
      </c>
      <c r="E5956" t="str">
        <f>VLOOKUP(A5956,Sheet2!$B$2:$E$1001,4,0)</f>
        <v>culture</v>
      </c>
      <c r="F5956" t="str">
        <f>VLOOKUP(B5956,Sheet3!$B$2:$D$17,2,0)</f>
        <v>positive</v>
      </c>
      <c r="G5956">
        <f>VLOOKUP(B5956,Sheet3!$B$2:$D$17,3,0)</f>
        <v>65</v>
      </c>
      <c r="H5956">
        <f t="shared" si="279"/>
        <v>4</v>
      </c>
      <c r="I5956">
        <f t="shared" si="280"/>
        <v>6</v>
      </c>
      <c r="J5956" t="str">
        <f t="shared" si="281"/>
        <v>6-9</v>
      </c>
    </row>
    <row r="5957" spans="1:10">
      <c r="A5957" t="s">
        <v>452</v>
      </c>
      <c r="B5957" t="s">
        <v>1492</v>
      </c>
      <c r="C5957" s="7">
        <v>44336.9934837963</v>
      </c>
      <c r="D5957" t="str">
        <f>VLOOKUP(A5957,Sheet2!$B$2:$E$1001,3,0)</f>
        <v>audio</v>
      </c>
      <c r="E5957" t="str">
        <f>VLOOKUP(A5957,Sheet2!$B$2:$E$1001,4,0)</f>
        <v>culture</v>
      </c>
      <c r="F5957" t="str">
        <f>VLOOKUP(B5957,Sheet3!$B$2:$D$17,2,0)</f>
        <v>neutral</v>
      </c>
      <c r="G5957">
        <f>VLOOKUP(B5957,Sheet3!$B$2:$D$17,3,0)</f>
        <v>20</v>
      </c>
      <c r="H5957">
        <f t="shared" si="279"/>
        <v>5</v>
      </c>
      <c r="I5957">
        <f t="shared" si="280"/>
        <v>4</v>
      </c>
      <c r="J5957" t="str">
        <f t="shared" si="281"/>
        <v>21-24</v>
      </c>
    </row>
    <row r="5958" spans="1:10">
      <c r="A5958" t="s">
        <v>454</v>
      </c>
      <c r="B5958" t="s">
        <v>1490</v>
      </c>
      <c r="C5958" s="7">
        <v>44158.4554282407</v>
      </c>
      <c r="D5958" t="str">
        <f>VLOOKUP(A5958,Sheet2!$B$2:$E$1001,3,0)</f>
        <v>audio</v>
      </c>
      <c r="E5958" t="str">
        <f>VLOOKUP(A5958,Sheet2!$B$2:$E$1001,4,0)</f>
        <v>healthy eating</v>
      </c>
      <c r="F5958" t="str">
        <f>VLOOKUP(B5958,Sheet3!$B$2:$D$17,2,0)</f>
        <v>negative</v>
      </c>
      <c r="G5958">
        <f>VLOOKUP(B5958,Sheet3!$B$2:$D$17,3,0)</f>
        <v>5</v>
      </c>
      <c r="H5958">
        <f t="shared" si="279"/>
        <v>11</v>
      </c>
      <c r="I5958">
        <f t="shared" si="280"/>
        <v>1</v>
      </c>
      <c r="J5958" t="str">
        <f t="shared" si="281"/>
        <v>9-12</v>
      </c>
    </row>
    <row r="5959" spans="1:10">
      <c r="A5959" t="s">
        <v>454</v>
      </c>
      <c r="B5959" t="s">
        <v>1498</v>
      </c>
      <c r="C5959" s="7">
        <v>44280.1680439815</v>
      </c>
      <c r="D5959" t="str">
        <f>VLOOKUP(A5959,Sheet2!$B$2:$E$1001,3,0)</f>
        <v>audio</v>
      </c>
      <c r="E5959" t="str">
        <f>VLOOKUP(A5959,Sheet2!$B$2:$E$1001,4,0)</f>
        <v>healthy eating</v>
      </c>
      <c r="F5959" t="str">
        <f>VLOOKUP(B5959,Sheet3!$B$2:$D$17,2,0)</f>
        <v>positive</v>
      </c>
      <c r="G5959">
        <f>VLOOKUP(B5959,Sheet3!$B$2:$D$17,3,0)</f>
        <v>50</v>
      </c>
      <c r="H5959">
        <f t="shared" si="279"/>
        <v>3</v>
      </c>
      <c r="I5959">
        <f t="shared" si="280"/>
        <v>4</v>
      </c>
      <c r="J5959" t="str">
        <f t="shared" si="281"/>
        <v>3-6</v>
      </c>
    </row>
    <row r="5960" spans="1:10">
      <c r="A5960" t="s">
        <v>454</v>
      </c>
      <c r="B5960" t="s">
        <v>1496</v>
      </c>
      <c r="C5960" s="7">
        <v>44246.4335532407</v>
      </c>
      <c r="D5960" t="str">
        <f>VLOOKUP(A5960,Sheet2!$B$2:$E$1001,3,0)</f>
        <v>audio</v>
      </c>
      <c r="E5960" t="str">
        <f>VLOOKUP(A5960,Sheet2!$B$2:$E$1001,4,0)</f>
        <v>healthy eating</v>
      </c>
      <c r="F5960" t="str">
        <f>VLOOKUP(B5960,Sheet3!$B$2:$D$17,2,0)</f>
        <v>positive</v>
      </c>
      <c r="G5960">
        <f>VLOOKUP(B5960,Sheet3!$B$2:$D$17,3,0)</f>
        <v>70</v>
      </c>
      <c r="H5960">
        <f t="shared" si="279"/>
        <v>2</v>
      </c>
      <c r="I5960">
        <f t="shared" si="280"/>
        <v>5</v>
      </c>
      <c r="J5960" t="str">
        <f t="shared" si="281"/>
        <v>9-12</v>
      </c>
    </row>
    <row r="5961" spans="1:10">
      <c r="A5961" t="s">
        <v>454</v>
      </c>
      <c r="B5961" t="s">
        <v>1497</v>
      </c>
      <c r="C5961" s="7">
        <v>44001.0112847222</v>
      </c>
      <c r="D5961" t="str">
        <f>VLOOKUP(A5961,Sheet2!$B$2:$E$1001,3,0)</f>
        <v>audio</v>
      </c>
      <c r="E5961" t="str">
        <f>VLOOKUP(A5961,Sheet2!$B$2:$E$1001,4,0)</f>
        <v>healthy eating</v>
      </c>
      <c r="F5961" t="str">
        <f>VLOOKUP(B5961,Sheet3!$B$2:$D$17,2,0)</f>
        <v>positive</v>
      </c>
      <c r="G5961">
        <f>VLOOKUP(B5961,Sheet3!$B$2:$D$17,3,0)</f>
        <v>72</v>
      </c>
      <c r="H5961">
        <f t="shared" si="279"/>
        <v>6</v>
      </c>
      <c r="I5961">
        <f t="shared" si="280"/>
        <v>5</v>
      </c>
      <c r="J5961" t="str">
        <f t="shared" si="281"/>
        <v>0-3</v>
      </c>
    </row>
    <row r="5962" spans="1:10">
      <c r="A5962" t="s">
        <v>454</v>
      </c>
      <c r="B5962" t="s">
        <v>1494</v>
      </c>
      <c r="C5962" s="7">
        <v>44030.1499421296</v>
      </c>
      <c r="D5962" t="str">
        <f>VLOOKUP(A5962,Sheet2!$B$2:$E$1001,3,0)</f>
        <v>audio</v>
      </c>
      <c r="E5962" t="str">
        <f>VLOOKUP(A5962,Sheet2!$B$2:$E$1001,4,0)</f>
        <v>healthy eating</v>
      </c>
      <c r="F5962" t="str">
        <f>VLOOKUP(B5962,Sheet3!$B$2:$D$17,2,0)</f>
        <v>positive</v>
      </c>
      <c r="G5962">
        <f>VLOOKUP(B5962,Sheet3!$B$2:$D$17,3,0)</f>
        <v>65</v>
      </c>
      <c r="H5962">
        <f t="shared" si="279"/>
        <v>7</v>
      </c>
      <c r="I5962">
        <f t="shared" si="280"/>
        <v>6</v>
      </c>
      <c r="J5962" t="str">
        <f t="shared" si="281"/>
        <v>3-6</v>
      </c>
    </row>
    <row r="5963" spans="1:10">
      <c r="A5963" t="s">
        <v>454</v>
      </c>
      <c r="B5963" t="s">
        <v>1485</v>
      </c>
      <c r="C5963" s="7">
        <v>44214.3283912037</v>
      </c>
      <c r="D5963" t="str">
        <f>VLOOKUP(A5963,Sheet2!$B$2:$E$1001,3,0)</f>
        <v>audio</v>
      </c>
      <c r="E5963" t="str">
        <f>VLOOKUP(A5963,Sheet2!$B$2:$E$1001,4,0)</f>
        <v>healthy eating</v>
      </c>
      <c r="F5963" t="str">
        <f>VLOOKUP(B5963,Sheet3!$B$2:$D$17,2,0)</f>
        <v>positive</v>
      </c>
      <c r="G5963">
        <f>VLOOKUP(B5963,Sheet3!$B$2:$D$17,3,0)</f>
        <v>60</v>
      </c>
      <c r="H5963">
        <f t="shared" si="279"/>
        <v>1</v>
      </c>
      <c r="I5963">
        <f t="shared" si="280"/>
        <v>1</v>
      </c>
      <c r="J5963" t="str">
        <f t="shared" si="281"/>
        <v>6-9</v>
      </c>
    </row>
    <row r="5964" spans="1:10">
      <c r="A5964" t="s">
        <v>454</v>
      </c>
      <c r="B5964" t="s">
        <v>1502</v>
      </c>
      <c r="C5964" s="7">
        <v>44182.4961458333</v>
      </c>
      <c r="D5964" t="str">
        <f>VLOOKUP(A5964,Sheet2!$B$2:$E$1001,3,0)</f>
        <v>audio</v>
      </c>
      <c r="E5964" t="str">
        <f>VLOOKUP(A5964,Sheet2!$B$2:$E$1001,4,0)</f>
        <v>healthy eating</v>
      </c>
      <c r="F5964" t="str">
        <f>VLOOKUP(B5964,Sheet3!$B$2:$D$17,2,0)</f>
        <v>negative</v>
      </c>
      <c r="G5964">
        <f>VLOOKUP(B5964,Sheet3!$B$2:$D$17,3,0)</f>
        <v>15</v>
      </c>
      <c r="H5964">
        <f t="shared" si="279"/>
        <v>12</v>
      </c>
      <c r="I5964">
        <f t="shared" si="280"/>
        <v>4</v>
      </c>
      <c r="J5964" t="str">
        <f t="shared" si="281"/>
        <v>9-12</v>
      </c>
    </row>
    <row r="5965" spans="1:10">
      <c r="A5965" t="s">
        <v>454</v>
      </c>
      <c r="B5965" t="s">
        <v>1494</v>
      </c>
      <c r="C5965" s="7">
        <v>44034.3748148148</v>
      </c>
      <c r="D5965" t="str">
        <f>VLOOKUP(A5965,Sheet2!$B$2:$E$1001,3,0)</f>
        <v>audio</v>
      </c>
      <c r="E5965" t="str">
        <f>VLOOKUP(A5965,Sheet2!$B$2:$E$1001,4,0)</f>
        <v>healthy eating</v>
      </c>
      <c r="F5965" t="str">
        <f>VLOOKUP(B5965,Sheet3!$B$2:$D$17,2,0)</f>
        <v>positive</v>
      </c>
      <c r="G5965">
        <f>VLOOKUP(B5965,Sheet3!$B$2:$D$17,3,0)</f>
        <v>65</v>
      </c>
      <c r="H5965">
        <f t="shared" si="279"/>
        <v>7</v>
      </c>
      <c r="I5965">
        <f t="shared" si="280"/>
        <v>3</v>
      </c>
      <c r="J5965" t="str">
        <f t="shared" si="281"/>
        <v>6-9</v>
      </c>
    </row>
    <row r="5966" spans="1:10">
      <c r="A5966" t="s">
        <v>454</v>
      </c>
      <c r="B5966" t="s">
        <v>1501</v>
      </c>
      <c r="C5966" s="7">
        <v>44120.7908912037</v>
      </c>
      <c r="D5966" t="str">
        <f>VLOOKUP(A5966,Sheet2!$B$2:$E$1001,3,0)</f>
        <v>audio</v>
      </c>
      <c r="E5966" t="str">
        <f>VLOOKUP(A5966,Sheet2!$B$2:$E$1001,4,0)</f>
        <v>healthy eating</v>
      </c>
      <c r="F5966" t="str">
        <f>VLOOKUP(B5966,Sheet3!$B$2:$D$17,2,0)</f>
        <v>neutral</v>
      </c>
      <c r="G5966">
        <f>VLOOKUP(B5966,Sheet3!$B$2:$D$17,3,0)</f>
        <v>35</v>
      </c>
      <c r="H5966">
        <f t="shared" si="279"/>
        <v>10</v>
      </c>
      <c r="I5966">
        <f t="shared" si="280"/>
        <v>5</v>
      </c>
      <c r="J5966" t="str">
        <f t="shared" si="281"/>
        <v>18-21</v>
      </c>
    </row>
    <row r="5967" customFormat="1" spans="1:10">
      <c r="A5967" t="s">
        <v>454</v>
      </c>
      <c r="B5967" t="s">
        <v>1492</v>
      </c>
      <c r="C5967" s="7">
        <v>44321.261087963</v>
      </c>
      <c r="D5967" t="str">
        <f>VLOOKUP(A5967,Sheet2!$B$2:$E$1001,3,0)</f>
        <v>audio</v>
      </c>
      <c r="E5967" t="str">
        <f>VLOOKUP(A5967,Sheet2!$B$2:$E$1001,4,0)</f>
        <v>healthy eating</v>
      </c>
      <c r="F5967" t="str">
        <f>VLOOKUP(B5967,Sheet3!$B$2:$D$17,2,0)</f>
        <v>neutral</v>
      </c>
      <c r="G5967">
        <f>VLOOKUP(B5967,Sheet3!$B$2:$D$17,3,0)</f>
        <v>20</v>
      </c>
      <c r="H5967">
        <f t="shared" si="279"/>
        <v>5</v>
      </c>
      <c r="I5967">
        <f t="shared" si="280"/>
        <v>3</v>
      </c>
      <c r="J5967" t="str">
        <f t="shared" si="281"/>
        <v>6-9</v>
      </c>
    </row>
    <row r="5968" spans="1:10">
      <c r="A5968" t="s">
        <v>454</v>
      </c>
      <c r="B5968" t="s">
        <v>1500</v>
      </c>
      <c r="C5968" s="7">
        <v>44257.6931365741</v>
      </c>
      <c r="D5968" t="str">
        <f>VLOOKUP(A5968,Sheet2!$B$2:$E$1001,3,0)</f>
        <v>audio</v>
      </c>
      <c r="E5968" t="str">
        <f>VLOOKUP(A5968,Sheet2!$B$2:$E$1001,4,0)</f>
        <v>healthy eating</v>
      </c>
      <c r="F5968" t="str">
        <f>VLOOKUP(B5968,Sheet3!$B$2:$D$17,2,0)</f>
        <v>positive</v>
      </c>
      <c r="G5968">
        <f>VLOOKUP(B5968,Sheet3!$B$2:$D$17,3,0)</f>
        <v>45</v>
      </c>
      <c r="H5968">
        <f t="shared" si="279"/>
        <v>3</v>
      </c>
      <c r="I5968">
        <f t="shared" si="280"/>
        <v>2</v>
      </c>
      <c r="J5968" t="str">
        <f t="shared" si="281"/>
        <v>15-18</v>
      </c>
    </row>
    <row r="5969" spans="1:10">
      <c r="A5969" t="s">
        <v>454</v>
      </c>
      <c r="B5969" t="s">
        <v>1492</v>
      </c>
      <c r="C5969" s="7">
        <v>44121.2846759259</v>
      </c>
      <c r="D5969" t="str">
        <f>VLOOKUP(A5969,Sheet2!$B$2:$E$1001,3,0)</f>
        <v>audio</v>
      </c>
      <c r="E5969" t="str">
        <f>VLOOKUP(A5969,Sheet2!$B$2:$E$1001,4,0)</f>
        <v>healthy eating</v>
      </c>
      <c r="F5969" t="str">
        <f>VLOOKUP(B5969,Sheet3!$B$2:$D$17,2,0)</f>
        <v>neutral</v>
      </c>
      <c r="G5969">
        <f>VLOOKUP(B5969,Sheet3!$B$2:$D$17,3,0)</f>
        <v>20</v>
      </c>
      <c r="H5969">
        <f t="shared" si="279"/>
        <v>10</v>
      </c>
      <c r="I5969">
        <f t="shared" si="280"/>
        <v>6</v>
      </c>
      <c r="J5969" t="str">
        <f t="shared" si="281"/>
        <v>6-9</v>
      </c>
    </row>
    <row r="5970" spans="1:10">
      <c r="A5970" t="s">
        <v>454</v>
      </c>
      <c r="B5970" t="s">
        <v>1498</v>
      </c>
      <c r="C5970" s="7">
        <v>44339.6844907407</v>
      </c>
      <c r="D5970" t="str">
        <f>VLOOKUP(A5970,Sheet2!$B$2:$E$1001,3,0)</f>
        <v>audio</v>
      </c>
      <c r="E5970" t="str">
        <f>VLOOKUP(A5970,Sheet2!$B$2:$E$1001,4,0)</f>
        <v>healthy eating</v>
      </c>
      <c r="F5970" t="str">
        <f>VLOOKUP(B5970,Sheet3!$B$2:$D$17,2,0)</f>
        <v>positive</v>
      </c>
      <c r="G5970">
        <f>VLOOKUP(B5970,Sheet3!$B$2:$D$17,3,0)</f>
        <v>50</v>
      </c>
      <c r="H5970">
        <f t="shared" si="279"/>
        <v>5</v>
      </c>
      <c r="I5970">
        <f t="shared" si="280"/>
        <v>7</v>
      </c>
      <c r="J5970" t="str">
        <f t="shared" si="281"/>
        <v>15-18</v>
      </c>
    </row>
    <row r="5971" spans="1:10">
      <c r="A5971" t="s">
        <v>454</v>
      </c>
      <c r="B5971" t="s">
        <v>1499</v>
      </c>
      <c r="C5971" s="7">
        <v>44122.5806712963</v>
      </c>
      <c r="D5971" t="str">
        <f>VLOOKUP(A5971,Sheet2!$B$2:$E$1001,3,0)</f>
        <v>audio</v>
      </c>
      <c r="E5971" t="str">
        <f>VLOOKUP(A5971,Sheet2!$B$2:$E$1001,4,0)</f>
        <v>healthy eating</v>
      </c>
      <c r="F5971" t="str">
        <f>VLOOKUP(B5971,Sheet3!$B$2:$D$17,2,0)</f>
        <v>negative</v>
      </c>
      <c r="G5971">
        <f>VLOOKUP(B5971,Sheet3!$B$2:$D$17,3,0)</f>
        <v>10</v>
      </c>
      <c r="H5971">
        <f t="shared" si="279"/>
        <v>10</v>
      </c>
      <c r="I5971">
        <f t="shared" si="280"/>
        <v>7</v>
      </c>
      <c r="J5971" t="str">
        <f t="shared" si="281"/>
        <v>12-15</v>
      </c>
    </row>
    <row r="5972" spans="1:10">
      <c r="A5972" t="s">
        <v>454</v>
      </c>
      <c r="B5972" t="s">
        <v>1498</v>
      </c>
      <c r="C5972" s="7">
        <v>44175.8070601852</v>
      </c>
      <c r="D5972" t="str">
        <f>VLOOKUP(A5972,Sheet2!$B$2:$E$1001,3,0)</f>
        <v>audio</v>
      </c>
      <c r="E5972" t="str">
        <f>VLOOKUP(A5972,Sheet2!$B$2:$E$1001,4,0)</f>
        <v>healthy eating</v>
      </c>
      <c r="F5972" t="str">
        <f>VLOOKUP(B5972,Sheet3!$B$2:$D$17,2,0)</f>
        <v>positive</v>
      </c>
      <c r="G5972">
        <f>VLOOKUP(B5972,Sheet3!$B$2:$D$17,3,0)</f>
        <v>50</v>
      </c>
      <c r="H5972">
        <f t="shared" si="279"/>
        <v>12</v>
      </c>
      <c r="I5972">
        <f t="shared" si="280"/>
        <v>4</v>
      </c>
      <c r="J5972" t="str">
        <f t="shared" si="281"/>
        <v>18-21</v>
      </c>
    </row>
    <row r="5973" spans="1:10">
      <c r="A5973" t="s">
        <v>454</v>
      </c>
      <c r="B5973" t="s">
        <v>1487</v>
      </c>
      <c r="C5973" s="7">
        <v>44292.2823148148</v>
      </c>
      <c r="D5973" t="str">
        <f>VLOOKUP(A5973,Sheet2!$B$2:$E$1001,3,0)</f>
        <v>audio</v>
      </c>
      <c r="E5973" t="str">
        <f>VLOOKUP(A5973,Sheet2!$B$2:$E$1001,4,0)</f>
        <v>healthy eating</v>
      </c>
      <c r="F5973" t="str">
        <f>VLOOKUP(B5973,Sheet3!$B$2:$D$17,2,0)</f>
        <v>positive</v>
      </c>
      <c r="G5973">
        <f>VLOOKUP(B5973,Sheet3!$B$2:$D$17,3,0)</f>
        <v>70</v>
      </c>
      <c r="H5973">
        <f t="shared" si="279"/>
        <v>4</v>
      </c>
      <c r="I5973">
        <f t="shared" si="280"/>
        <v>2</v>
      </c>
      <c r="J5973" t="str">
        <f t="shared" si="281"/>
        <v>6-9</v>
      </c>
    </row>
    <row r="5974" spans="1:10">
      <c r="A5974" t="s">
        <v>454</v>
      </c>
      <c r="B5974" t="s">
        <v>1498</v>
      </c>
      <c r="C5974" s="7">
        <v>44188.4531018519</v>
      </c>
      <c r="D5974" t="str">
        <f>VLOOKUP(A5974,Sheet2!$B$2:$E$1001,3,0)</f>
        <v>audio</v>
      </c>
      <c r="E5974" t="str">
        <f>VLOOKUP(A5974,Sheet2!$B$2:$E$1001,4,0)</f>
        <v>healthy eating</v>
      </c>
      <c r="F5974" t="str">
        <f>VLOOKUP(B5974,Sheet3!$B$2:$D$17,2,0)</f>
        <v>positive</v>
      </c>
      <c r="G5974">
        <f>VLOOKUP(B5974,Sheet3!$B$2:$D$17,3,0)</f>
        <v>50</v>
      </c>
      <c r="H5974">
        <f t="shared" si="279"/>
        <v>12</v>
      </c>
      <c r="I5974">
        <f t="shared" si="280"/>
        <v>3</v>
      </c>
      <c r="J5974" t="str">
        <f t="shared" si="281"/>
        <v>9-12</v>
      </c>
    </row>
    <row r="5975" spans="1:10">
      <c r="A5975" t="s">
        <v>454</v>
      </c>
      <c r="B5975" t="s">
        <v>1496</v>
      </c>
      <c r="C5975" s="7">
        <v>44229.0333101852</v>
      </c>
      <c r="D5975" t="str">
        <f>VLOOKUP(A5975,Sheet2!$B$2:$E$1001,3,0)</f>
        <v>audio</v>
      </c>
      <c r="E5975" t="str">
        <f>VLOOKUP(A5975,Sheet2!$B$2:$E$1001,4,0)</f>
        <v>healthy eating</v>
      </c>
      <c r="F5975" t="str">
        <f>VLOOKUP(B5975,Sheet3!$B$2:$D$17,2,0)</f>
        <v>positive</v>
      </c>
      <c r="G5975">
        <f>VLOOKUP(B5975,Sheet3!$B$2:$D$17,3,0)</f>
        <v>70</v>
      </c>
      <c r="H5975">
        <f t="shared" si="279"/>
        <v>2</v>
      </c>
      <c r="I5975">
        <f t="shared" si="280"/>
        <v>2</v>
      </c>
      <c r="J5975" t="str">
        <f t="shared" si="281"/>
        <v>0-3</v>
      </c>
    </row>
    <row r="5976" spans="1:10">
      <c r="A5976" t="s">
        <v>454</v>
      </c>
      <c r="B5976" t="s">
        <v>1485</v>
      </c>
      <c r="C5976" s="7">
        <v>44331.9247800926</v>
      </c>
      <c r="D5976" t="str">
        <f>VLOOKUP(A5976,Sheet2!$B$2:$E$1001,3,0)</f>
        <v>audio</v>
      </c>
      <c r="E5976" t="str">
        <f>VLOOKUP(A5976,Sheet2!$B$2:$E$1001,4,0)</f>
        <v>healthy eating</v>
      </c>
      <c r="F5976" t="str">
        <f>VLOOKUP(B5976,Sheet3!$B$2:$D$17,2,0)</f>
        <v>positive</v>
      </c>
      <c r="G5976">
        <f>VLOOKUP(B5976,Sheet3!$B$2:$D$17,3,0)</f>
        <v>60</v>
      </c>
      <c r="H5976">
        <f t="shared" si="279"/>
        <v>5</v>
      </c>
      <c r="I5976">
        <f t="shared" si="280"/>
        <v>6</v>
      </c>
      <c r="J5976" t="str">
        <f t="shared" si="281"/>
        <v>21-24</v>
      </c>
    </row>
    <row r="5977" customFormat="1" spans="1:10">
      <c r="A5977" t="s">
        <v>454</v>
      </c>
      <c r="B5977" t="s">
        <v>1496</v>
      </c>
      <c r="C5977" s="7">
        <v>44215.8053703704</v>
      </c>
      <c r="D5977" t="str">
        <f>VLOOKUP(A5977,Sheet2!$B$2:$E$1001,3,0)</f>
        <v>audio</v>
      </c>
      <c r="E5977" t="str">
        <f>VLOOKUP(A5977,Sheet2!$B$2:$E$1001,4,0)</f>
        <v>healthy eating</v>
      </c>
      <c r="F5977" t="str">
        <f>VLOOKUP(B5977,Sheet3!$B$2:$D$17,2,0)</f>
        <v>positive</v>
      </c>
      <c r="G5977">
        <f>VLOOKUP(B5977,Sheet3!$B$2:$D$17,3,0)</f>
        <v>70</v>
      </c>
      <c r="H5977">
        <f t="shared" si="279"/>
        <v>1</v>
      </c>
      <c r="I5977">
        <f t="shared" si="280"/>
        <v>2</v>
      </c>
      <c r="J5977" t="str">
        <f t="shared" si="281"/>
        <v>18-21</v>
      </c>
    </row>
    <row r="5978" spans="1:10">
      <c r="A5978" t="s">
        <v>454</v>
      </c>
      <c r="B5978" t="s">
        <v>1495</v>
      </c>
      <c r="C5978" s="7">
        <v>44348.2971064815</v>
      </c>
      <c r="D5978" t="str">
        <f>VLOOKUP(A5978,Sheet2!$B$2:$E$1001,3,0)</f>
        <v>audio</v>
      </c>
      <c r="E5978" t="str">
        <f>VLOOKUP(A5978,Sheet2!$B$2:$E$1001,4,0)</f>
        <v>healthy eating</v>
      </c>
      <c r="F5978" t="str">
        <f>VLOOKUP(B5978,Sheet3!$B$2:$D$17,2,0)</f>
        <v>positive</v>
      </c>
      <c r="G5978">
        <f>VLOOKUP(B5978,Sheet3!$B$2:$D$17,3,0)</f>
        <v>75</v>
      </c>
      <c r="H5978">
        <f t="shared" si="279"/>
        <v>6</v>
      </c>
      <c r="I5978">
        <f t="shared" si="280"/>
        <v>2</v>
      </c>
      <c r="J5978" t="str">
        <f t="shared" si="281"/>
        <v>6-9</v>
      </c>
    </row>
    <row r="5979" spans="1:10">
      <c r="A5979" t="s">
        <v>454</v>
      </c>
      <c r="B5979" t="s">
        <v>1503</v>
      </c>
      <c r="C5979" s="7">
        <v>44202.0825810185</v>
      </c>
      <c r="D5979" t="str">
        <f>VLOOKUP(A5979,Sheet2!$B$2:$E$1001,3,0)</f>
        <v>audio</v>
      </c>
      <c r="E5979" t="str">
        <f>VLOOKUP(A5979,Sheet2!$B$2:$E$1001,4,0)</f>
        <v>healthy eating</v>
      </c>
      <c r="F5979" t="str">
        <f>VLOOKUP(B5979,Sheet3!$B$2:$D$17,2,0)</f>
        <v>negative</v>
      </c>
      <c r="G5979">
        <f>VLOOKUP(B5979,Sheet3!$B$2:$D$17,3,0)</f>
        <v>12</v>
      </c>
      <c r="H5979">
        <f t="shared" si="279"/>
        <v>1</v>
      </c>
      <c r="I5979">
        <f t="shared" si="280"/>
        <v>3</v>
      </c>
      <c r="J5979" t="str">
        <f t="shared" si="281"/>
        <v>0-3</v>
      </c>
    </row>
    <row r="5980" spans="1:10">
      <c r="A5980" t="s">
        <v>454</v>
      </c>
      <c r="B5980" t="s">
        <v>1495</v>
      </c>
      <c r="C5980" s="7">
        <v>44331.1709606481</v>
      </c>
      <c r="D5980" t="str">
        <f>VLOOKUP(A5980,Sheet2!$B$2:$E$1001,3,0)</f>
        <v>audio</v>
      </c>
      <c r="E5980" t="str">
        <f>VLOOKUP(A5980,Sheet2!$B$2:$E$1001,4,0)</f>
        <v>healthy eating</v>
      </c>
      <c r="F5980" t="str">
        <f>VLOOKUP(B5980,Sheet3!$B$2:$D$17,2,0)</f>
        <v>positive</v>
      </c>
      <c r="G5980">
        <f>VLOOKUP(B5980,Sheet3!$B$2:$D$17,3,0)</f>
        <v>75</v>
      </c>
      <c r="H5980">
        <f t="shared" si="279"/>
        <v>5</v>
      </c>
      <c r="I5980">
        <f t="shared" si="280"/>
        <v>6</v>
      </c>
      <c r="J5980" t="str">
        <f t="shared" si="281"/>
        <v>3-6</v>
      </c>
    </row>
    <row r="5981" spans="1:10">
      <c r="A5981" t="s">
        <v>454</v>
      </c>
      <c r="B5981" t="s">
        <v>1500</v>
      </c>
      <c r="C5981" s="7">
        <v>44239.7119328704</v>
      </c>
      <c r="D5981" t="str">
        <f>VLOOKUP(A5981,Sheet2!$B$2:$E$1001,3,0)</f>
        <v>audio</v>
      </c>
      <c r="E5981" t="str">
        <f>VLOOKUP(A5981,Sheet2!$B$2:$E$1001,4,0)</f>
        <v>healthy eating</v>
      </c>
      <c r="F5981" t="str">
        <f>VLOOKUP(B5981,Sheet3!$B$2:$D$17,2,0)</f>
        <v>positive</v>
      </c>
      <c r="G5981">
        <f>VLOOKUP(B5981,Sheet3!$B$2:$D$17,3,0)</f>
        <v>45</v>
      </c>
      <c r="H5981">
        <f t="shared" si="279"/>
        <v>2</v>
      </c>
      <c r="I5981">
        <f t="shared" si="280"/>
        <v>5</v>
      </c>
      <c r="J5981" t="str">
        <f t="shared" si="281"/>
        <v>15-18</v>
      </c>
    </row>
    <row r="5982" spans="1:10">
      <c r="A5982" t="s">
        <v>454</v>
      </c>
      <c r="B5982" t="s">
        <v>1502</v>
      </c>
      <c r="C5982" s="7">
        <v>44309.2704976852</v>
      </c>
      <c r="D5982" t="str">
        <f>VLOOKUP(A5982,Sheet2!$B$2:$E$1001,3,0)</f>
        <v>audio</v>
      </c>
      <c r="E5982" t="str">
        <f>VLOOKUP(A5982,Sheet2!$B$2:$E$1001,4,0)</f>
        <v>healthy eating</v>
      </c>
      <c r="F5982" t="str">
        <f>VLOOKUP(B5982,Sheet3!$B$2:$D$17,2,0)</f>
        <v>negative</v>
      </c>
      <c r="G5982">
        <f>VLOOKUP(B5982,Sheet3!$B$2:$D$17,3,0)</f>
        <v>15</v>
      </c>
      <c r="H5982">
        <f t="shared" si="279"/>
        <v>4</v>
      </c>
      <c r="I5982">
        <f t="shared" si="280"/>
        <v>5</v>
      </c>
      <c r="J5982" t="str">
        <f t="shared" si="281"/>
        <v>6-9</v>
      </c>
    </row>
    <row r="5983" spans="1:10">
      <c r="A5983" t="s">
        <v>454</v>
      </c>
      <c r="B5983" t="s">
        <v>1501</v>
      </c>
      <c r="C5983" s="7">
        <v>44078.284375</v>
      </c>
      <c r="D5983" t="str">
        <f>VLOOKUP(A5983,Sheet2!$B$2:$E$1001,3,0)</f>
        <v>audio</v>
      </c>
      <c r="E5983" t="str">
        <f>VLOOKUP(A5983,Sheet2!$B$2:$E$1001,4,0)</f>
        <v>healthy eating</v>
      </c>
      <c r="F5983" t="str">
        <f>VLOOKUP(B5983,Sheet3!$B$2:$D$17,2,0)</f>
        <v>neutral</v>
      </c>
      <c r="G5983">
        <f>VLOOKUP(B5983,Sheet3!$B$2:$D$17,3,0)</f>
        <v>35</v>
      </c>
      <c r="H5983">
        <f t="shared" si="279"/>
        <v>9</v>
      </c>
      <c r="I5983">
        <f t="shared" si="280"/>
        <v>5</v>
      </c>
      <c r="J5983" t="str">
        <f t="shared" si="281"/>
        <v>6-9</v>
      </c>
    </row>
    <row r="5984" spans="1:10">
      <c r="A5984" t="s">
        <v>454</v>
      </c>
      <c r="B5984" t="s">
        <v>1496</v>
      </c>
      <c r="C5984" s="7">
        <v>44363.5053125</v>
      </c>
      <c r="D5984" t="str">
        <f>VLOOKUP(A5984,Sheet2!$B$2:$E$1001,3,0)</f>
        <v>audio</v>
      </c>
      <c r="E5984" t="str">
        <f>VLOOKUP(A5984,Sheet2!$B$2:$E$1001,4,0)</f>
        <v>healthy eating</v>
      </c>
      <c r="F5984" t="str">
        <f>VLOOKUP(B5984,Sheet3!$B$2:$D$17,2,0)</f>
        <v>positive</v>
      </c>
      <c r="G5984">
        <f>VLOOKUP(B5984,Sheet3!$B$2:$D$17,3,0)</f>
        <v>70</v>
      </c>
      <c r="H5984">
        <f t="shared" si="279"/>
        <v>6</v>
      </c>
      <c r="I5984">
        <f t="shared" si="280"/>
        <v>3</v>
      </c>
      <c r="J5984" t="str">
        <f t="shared" si="281"/>
        <v>12-15</v>
      </c>
    </row>
    <row r="5985" spans="1:10">
      <c r="A5985" t="s">
        <v>454</v>
      </c>
      <c r="B5985" t="s">
        <v>1490</v>
      </c>
      <c r="C5985" s="7">
        <v>44107.8710069444</v>
      </c>
      <c r="D5985" t="str">
        <f>VLOOKUP(A5985,Sheet2!$B$2:$E$1001,3,0)</f>
        <v>audio</v>
      </c>
      <c r="E5985" t="str">
        <f>VLOOKUP(A5985,Sheet2!$B$2:$E$1001,4,0)</f>
        <v>healthy eating</v>
      </c>
      <c r="F5985" t="str">
        <f>VLOOKUP(B5985,Sheet3!$B$2:$D$17,2,0)</f>
        <v>negative</v>
      </c>
      <c r="G5985">
        <f>VLOOKUP(B5985,Sheet3!$B$2:$D$17,3,0)</f>
        <v>5</v>
      </c>
      <c r="H5985">
        <f t="shared" si="279"/>
        <v>10</v>
      </c>
      <c r="I5985">
        <f t="shared" si="280"/>
        <v>6</v>
      </c>
      <c r="J5985" t="str">
        <f t="shared" si="281"/>
        <v>18-21</v>
      </c>
    </row>
    <row r="5986" spans="1:10">
      <c r="A5986" t="s">
        <v>454</v>
      </c>
      <c r="B5986" t="s">
        <v>1498</v>
      </c>
      <c r="C5986" s="7">
        <v>44110.1171990741</v>
      </c>
      <c r="D5986" t="str">
        <f>VLOOKUP(A5986,Sheet2!$B$2:$E$1001,3,0)</f>
        <v>audio</v>
      </c>
      <c r="E5986" t="str">
        <f>VLOOKUP(A5986,Sheet2!$B$2:$E$1001,4,0)</f>
        <v>healthy eating</v>
      </c>
      <c r="F5986" t="str">
        <f>VLOOKUP(B5986,Sheet3!$B$2:$D$17,2,0)</f>
        <v>positive</v>
      </c>
      <c r="G5986">
        <f>VLOOKUP(B5986,Sheet3!$B$2:$D$17,3,0)</f>
        <v>50</v>
      </c>
      <c r="H5986">
        <f t="shared" si="279"/>
        <v>10</v>
      </c>
      <c r="I5986">
        <f t="shared" si="280"/>
        <v>2</v>
      </c>
      <c r="J5986" t="str">
        <f t="shared" si="281"/>
        <v>0-3</v>
      </c>
    </row>
    <row r="5987" customFormat="1" spans="1:10">
      <c r="A5987" t="s">
        <v>454</v>
      </c>
      <c r="B5987" t="s">
        <v>1495</v>
      </c>
      <c r="C5987" s="7">
        <v>44236.1696527778</v>
      </c>
      <c r="D5987" t="str">
        <f>VLOOKUP(A5987,Sheet2!$B$2:$E$1001,3,0)</f>
        <v>audio</v>
      </c>
      <c r="E5987" t="str">
        <f>VLOOKUP(A5987,Sheet2!$B$2:$E$1001,4,0)</f>
        <v>healthy eating</v>
      </c>
      <c r="F5987" t="str">
        <f>VLOOKUP(B5987,Sheet3!$B$2:$D$17,2,0)</f>
        <v>positive</v>
      </c>
      <c r="G5987">
        <f>VLOOKUP(B5987,Sheet3!$B$2:$D$17,3,0)</f>
        <v>75</v>
      </c>
      <c r="H5987">
        <f t="shared" si="279"/>
        <v>2</v>
      </c>
      <c r="I5987">
        <f t="shared" si="280"/>
        <v>2</v>
      </c>
      <c r="J5987" t="str">
        <f t="shared" si="281"/>
        <v>3-6</v>
      </c>
    </row>
    <row r="5988" spans="1:10">
      <c r="A5988" t="s">
        <v>454</v>
      </c>
      <c r="B5988" t="s">
        <v>1494</v>
      </c>
      <c r="C5988" s="7">
        <v>44025.3707291667</v>
      </c>
      <c r="D5988" t="str">
        <f>VLOOKUP(A5988,Sheet2!$B$2:$E$1001,3,0)</f>
        <v>audio</v>
      </c>
      <c r="E5988" t="str">
        <f>VLOOKUP(A5988,Sheet2!$B$2:$E$1001,4,0)</f>
        <v>healthy eating</v>
      </c>
      <c r="F5988" t="str">
        <f>VLOOKUP(B5988,Sheet3!$B$2:$D$17,2,0)</f>
        <v>positive</v>
      </c>
      <c r="G5988">
        <f>VLOOKUP(B5988,Sheet3!$B$2:$D$17,3,0)</f>
        <v>65</v>
      </c>
      <c r="H5988">
        <f t="shared" si="279"/>
        <v>7</v>
      </c>
      <c r="I5988">
        <f t="shared" si="280"/>
        <v>1</v>
      </c>
      <c r="J5988" t="str">
        <f t="shared" si="281"/>
        <v>6-9</v>
      </c>
    </row>
    <row r="5989" spans="1:10">
      <c r="A5989" t="s">
        <v>455</v>
      </c>
      <c r="B5989" t="s">
        <v>1501</v>
      </c>
      <c r="C5989" s="7">
        <v>44240.9806828704</v>
      </c>
      <c r="D5989" t="str">
        <f>VLOOKUP(A5989,Sheet2!$B$2:$E$1001,3,0)</f>
        <v>photo</v>
      </c>
      <c r="E5989" t="str">
        <f>VLOOKUP(A5989,Sheet2!$B$2:$E$1001,4,0)</f>
        <v>technology</v>
      </c>
      <c r="F5989" t="str">
        <f>VLOOKUP(B5989,Sheet3!$B$2:$D$17,2,0)</f>
        <v>neutral</v>
      </c>
      <c r="G5989">
        <f>VLOOKUP(B5989,Sheet3!$B$2:$D$17,3,0)</f>
        <v>35</v>
      </c>
      <c r="H5989">
        <f t="shared" si="279"/>
        <v>2</v>
      </c>
      <c r="I5989">
        <f t="shared" si="280"/>
        <v>6</v>
      </c>
      <c r="J5989" t="str">
        <f t="shared" si="281"/>
        <v>21-24</v>
      </c>
    </row>
    <row r="5990" spans="1:10">
      <c r="A5990" t="s">
        <v>455</v>
      </c>
      <c r="B5990" t="s">
        <v>1499</v>
      </c>
      <c r="C5990" s="7">
        <v>44021.4504513889</v>
      </c>
      <c r="D5990" t="str">
        <f>VLOOKUP(A5990,Sheet2!$B$2:$E$1001,3,0)</f>
        <v>photo</v>
      </c>
      <c r="E5990" t="str">
        <f>VLOOKUP(A5990,Sheet2!$B$2:$E$1001,4,0)</f>
        <v>technology</v>
      </c>
      <c r="F5990" t="str">
        <f>VLOOKUP(B5990,Sheet3!$B$2:$D$17,2,0)</f>
        <v>negative</v>
      </c>
      <c r="G5990">
        <f>VLOOKUP(B5990,Sheet3!$B$2:$D$17,3,0)</f>
        <v>10</v>
      </c>
      <c r="H5990">
        <f t="shared" si="279"/>
        <v>7</v>
      </c>
      <c r="I5990">
        <f t="shared" si="280"/>
        <v>4</v>
      </c>
      <c r="J5990" t="str">
        <f t="shared" si="281"/>
        <v>9-12</v>
      </c>
    </row>
    <row r="5991" spans="1:10">
      <c r="A5991" t="s">
        <v>455</v>
      </c>
      <c r="B5991" t="s">
        <v>1490</v>
      </c>
      <c r="C5991" s="7">
        <v>44135.8829398148</v>
      </c>
      <c r="D5991" t="str">
        <f>VLOOKUP(A5991,Sheet2!$B$2:$E$1001,3,0)</f>
        <v>photo</v>
      </c>
      <c r="E5991" t="str">
        <f>VLOOKUP(A5991,Sheet2!$B$2:$E$1001,4,0)</f>
        <v>technology</v>
      </c>
      <c r="F5991" t="str">
        <f>VLOOKUP(B5991,Sheet3!$B$2:$D$17,2,0)</f>
        <v>negative</v>
      </c>
      <c r="G5991">
        <f>VLOOKUP(B5991,Sheet3!$B$2:$D$17,3,0)</f>
        <v>5</v>
      </c>
      <c r="H5991">
        <f t="shared" si="279"/>
        <v>10</v>
      </c>
      <c r="I5991">
        <f t="shared" si="280"/>
        <v>6</v>
      </c>
      <c r="J5991" t="str">
        <f t="shared" si="281"/>
        <v>21-24</v>
      </c>
    </row>
    <row r="5992" spans="1:10">
      <c r="A5992" t="s">
        <v>455</v>
      </c>
      <c r="B5992" t="s">
        <v>1490</v>
      </c>
      <c r="C5992" s="7">
        <v>44016.4398958333</v>
      </c>
      <c r="D5992" t="str">
        <f>VLOOKUP(A5992,Sheet2!$B$2:$E$1001,3,0)</f>
        <v>photo</v>
      </c>
      <c r="E5992" t="str">
        <f>VLOOKUP(A5992,Sheet2!$B$2:$E$1001,4,0)</f>
        <v>technology</v>
      </c>
      <c r="F5992" t="str">
        <f>VLOOKUP(B5992,Sheet3!$B$2:$D$17,2,0)</f>
        <v>negative</v>
      </c>
      <c r="G5992">
        <f>VLOOKUP(B5992,Sheet3!$B$2:$D$17,3,0)</f>
        <v>5</v>
      </c>
      <c r="H5992">
        <f t="shared" si="279"/>
        <v>7</v>
      </c>
      <c r="I5992">
        <f t="shared" si="280"/>
        <v>6</v>
      </c>
      <c r="J5992" t="str">
        <f t="shared" si="281"/>
        <v>9-12</v>
      </c>
    </row>
    <row r="5993" spans="1:10">
      <c r="A5993" t="s">
        <v>455</v>
      </c>
      <c r="B5993" t="s">
        <v>1495</v>
      </c>
      <c r="C5993" s="7">
        <v>44236.3918171296</v>
      </c>
      <c r="D5993" t="str">
        <f>VLOOKUP(A5993,Sheet2!$B$2:$E$1001,3,0)</f>
        <v>photo</v>
      </c>
      <c r="E5993" t="str">
        <f>VLOOKUP(A5993,Sheet2!$B$2:$E$1001,4,0)</f>
        <v>technology</v>
      </c>
      <c r="F5993" t="str">
        <f>VLOOKUP(B5993,Sheet3!$B$2:$D$17,2,0)</f>
        <v>positive</v>
      </c>
      <c r="G5993">
        <f>VLOOKUP(B5993,Sheet3!$B$2:$D$17,3,0)</f>
        <v>75</v>
      </c>
      <c r="H5993">
        <f t="shared" si="279"/>
        <v>2</v>
      </c>
      <c r="I5993">
        <f t="shared" si="280"/>
        <v>2</v>
      </c>
      <c r="J5993" t="str">
        <f t="shared" si="281"/>
        <v>9-12</v>
      </c>
    </row>
    <row r="5994" spans="1:10">
      <c r="A5994" t="s">
        <v>455</v>
      </c>
      <c r="B5994" t="s">
        <v>1490</v>
      </c>
      <c r="C5994" s="7">
        <v>44333.6510763889</v>
      </c>
      <c r="D5994" t="str">
        <f>VLOOKUP(A5994,Sheet2!$B$2:$E$1001,3,0)</f>
        <v>photo</v>
      </c>
      <c r="E5994" t="str">
        <f>VLOOKUP(A5994,Sheet2!$B$2:$E$1001,4,0)</f>
        <v>technology</v>
      </c>
      <c r="F5994" t="str">
        <f>VLOOKUP(B5994,Sheet3!$B$2:$D$17,2,0)</f>
        <v>negative</v>
      </c>
      <c r="G5994">
        <f>VLOOKUP(B5994,Sheet3!$B$2:$D$17,3,0)</f>
        <v>5</v>
      </c>
      <c r="H5994">
        <f t="shared" si="279"/>
        <v>5</v>
      </c>
      <c r="I5994">
        <f t="shared" si="280"/>
        <v>1</v>
      </c>
      <c r="J5994" t="str">
        <f t="shared" si="281"/>
        <v>15-18</v>
      </c>
    </row>
    <row r="5995" spans="1:10">
      <c r="A5995" t="s">
        <v>455</v>
      </c>
      <c r="B5995" t="s">
        <v>1488</v>
      </c>
      <c r="C5995" s="7">
        <v>44060.7840162037</v>
      </c>
      <c r="D5995" t="str">
        <f>VLOOKUP(A5995,Sheet2!$B$2:$E$1001,3,0)</f>
        <v>photo</v>
      </c>
      <c r="E5995" t="str">
        <f>VLOOKUP(A5995,Sheet2!$B$2:$E$1001,4,0)</f>
        <v>technology</v>
      </c>
      <c r="F5995" t="str">
        <f>VLOOKUP(B5995,Sheet3!$B$2:$D$17,2,0)</f>
        <v>negative</v>
      </c>
      <c r="G5995">
        <f>VLOOKUP(B5995,Sheet3!$B$2:$D$17,3,0)</f>
        <v>0</v>
      </c>
      <c r="H5995">
        <f t="shared" si="279"/>
        <v>8</v>
      </c>
      <c r="I5995">
        <f t="shared" si="280"/>
        <v>1</v>
      </c>
      <c r="J5995" t="str">
        <f t="shared" si="281"/>
        <v>18-21</v>
      </c>
    </row>
    <row r="5996" spans="1:10">
      <c r="A5996" t="s">
        <v>455</v>
      </c>
      <c r="B5996" t="s">
        <v>1497</v>
      </c>
      <c r="C5996" s="7">
        <v>44140.9182175926</v>
      </c>
      <c r="D5996" t="str">
        <f>VLOOKUP(A5996,Sheet2!$B$2:$E$1001,3,0)</f>
        <v>photo</v>
      </c>
      <c r="E5996" t="str">
        <f>VLOOKUP(A5996,Sheet2!$B$2:$E$1001,4,0)</f>
        <v>technology</v>
      </c>
      <c r="F5996" t="str">
        <f>VLOOKUP(B5996,Sheet3!$B$2:$D$17,2,0)</f>
        <v>positive</v>
      </c>
      <c r="G5996">
        <f>VLOOKUP(B5996,Sheet3!$B$2:$D$17,3,0)</f>
        <v>72</v>
      </c>
      <c r="H5996">
        <f t="shared" si="279"/>
        <v>11</v>
      </c>
      <c r="I5996">
        <f t="shared" si="280"/>
        <v>4</v>
      </c>
      <c r="J5996" t="str">
        <f t="shared" si="281"/>
        <v>21-24</v>
      </c>
    </row>
    <row r="5997" spans="1:10">
      <c r="A5997" t="s">
        <v>455</v>
      </c>
      <c r="B5997" t="s">
        <v>1499</v>
      </c>
      <c r="C5997" s="7">
        <v>44289.1396180556</v>
      </c>
      <c r="D5997" t="str">
        <f>VLOOKUP(A5997,Sheet2!$B$2:$E$1001,3,0)</f>
        <v>photo</v>
      </c>
      <c r="E5997" t="str">
        <f>VLOOKUP(A5997,Sheet2!$B$2:$E$1001,4,0)</f>
        <v>technology</v>
      </c>
      <c r="F5997" t="str">
        <f>VLOOKUP(B5997,Sheet3!$B$2:$D$17,2,0)</f>
        <v>negative</v>
      </c>
      <c r="G5997">
        <f>VLOOKUP(B5997,Sheet3!$B$2:$D$17,3,0)</f>
        <v>10</v>
      </c>
      <c r="H5997">
        <f t="shared" si="279"/>
        <v>4</v>
      </c>
      <c r="I5997">
        <f t="shared" si="280"/>
        <v>6</v>
      </c>
      <c r="J5997" t="str">
        <f t="shared" si="281"/>
        <v>3-6</v>
      </c>
    </row>
    <row r="5998" customFormat="1" spans="1:10">
      <c r="A5998" t="s">
        <v>455</v>
      </c>
      <c r="B5998" t="s">
        <v>1502</v>
      </c>
      <c r="C5998" s="7">
        <v>44290.1256481481</v>
      </c>
      <c r="D5998" t="str">
        <f>VLOOKUP(A5998,Sheet2!$B$2:$E$1001,3,0)</f>
        <v>photo</v>
      </c>
      <c r="E5998" t="str">
        <f>VLOOKUP(A5998,Sheet2!$B$2:$E$1001,4,0)</f>
        <v>technology</v>
      </c>
      <c r="F5998" t="str">
        <f>VLOOKUP(B5998,Sheet3!$B$2:$D$17,2,0)</f>
        <v>negative</v>
      </c>
      <c r="G5998">
        <f>VLOOKUP(B5998,Sheet3!$B$2:$D$17,3,0)</f>
        <v>15</v>
      </c>
      <c r="H5998">
        <f t="shared" si="279"/>
        <v>4</v>
      </c>
      <c r="I5998">
        <f t="shared" si="280"/>
        <v>7</v>
      </c>
      <c r="J5998" t="str">
        <f t="shared" si="281"/>
        <v>3-6</v>
      </c>
    </row>
    <row r="5999" spans="1:10">
      <c r="A5999" t="s">
        <v>455</v>
      </c>
      <c r="B5999" t="s">
        <v>1488</v>
      </c>
      <c r="C5999" s="7">
        <v>44231.8576736111</v>
      </c>
      <c r="D5999" t="str">
        <f>VLOOKUP(A5999,Sheet2!$B$2:$E$1001,3,0)</f>
        <v>photo</v>
      </c>
      <c r="E5999" t="str">
        <f>VLOOKUP(A5999,Sheet2!$B$2:$E$1001,4,0)</f>
        <v>technology</v>
      </c>
      <c r="F5999" t="str">
        <f>VLOOKUP(B5999,Sheet3!$B$2:$D$17,2,0)</f>
        <v>negative</v>
      </c>
      <c r="G5999">
        <f>VLOOKUP(B5999,Sheet3!$B$2:$D$17,3,0)</f>
        <v>0</v>
      </c>
      <c r="H5999">
        <f t="shared" si="279"/>
        <v>2</v>
      </c>
      <c r="I5999">
        <f t="shared" si="280"/>
        <v>4</v>
      </c>
      <c r="J5999" t="str">
        <f t="shared" si="281"/>
        <v>18-21</v>
      </c>
    </row>
    <row r="6000" spans="1:10">
      <c r="A6000" t="s">
        <v>455</v>
      </c>
      <c r="B6000" t="s">
        <v>1495</v>
      </c>
      <c r="C6000" s="7">
        <v>44278.6028125</v>
      </c>
      <c r="D6000" t="str">
        <f>VLOOKUP(A6000,Sheet2!$B$2:$E$1001,3,0)</f>
        <v>photo</v>
      </c>
      <c r="E6000" t="str">
        <f>VLOOKUP(A6000,Sheet2!$B$2:$E$1001,4,0)</f>
        <v>technology</v>
      </c>
      <c r="F6000" t="str">
        <f>VLOOKUP(B6000,Sheet3!$B$2:$D$17,2,0)</f>
        <v>positive</v>
      </c>
      <c r="G6000">
        <f>VLOOKUP(B6000,Sheet3!$B$2:$D$17,3,0)</f>
        <v>75</v>
      </c>
      <c r="H6000">
        <f t="shared" si="279"/>
        <v>3</v>
      </c>
      <c r="I6000">
        <f t="shared" si="280"/>
        <v>2</v>
      </c>
      <c r="J6000" t="str">
        <f t="shared" si="281"/>
        <v>12-15</v>
      </c>
    </row>
    <row r="6001" spans="1:10">
      <c r="A6001" t="s">
        <v>455</v>
      </c>
      <c r="B6001" t="s">
        <v>1490</v>
      </c>
      <c r="C6001" s="7">
        <v>44137.0044907407</v>
      </c>
      <c r="D6001" t="str">
        <f>VLOOKUP(A6001,Sheet2!$B$2:$E$1001,3,0)</f>
        <v>photo</v>
      </c>
      <c r="E6001" t="str">
        <f>VLOOKUP(A6001,Sheet2!$B$2:$E$1001,4,0)</f>
        <v>technology</v>
      </c>
      <c r="F6001" t="str">
        <f>VLOOKUP(B6001,Sheet3!$B$2:$D$17,2,0)</f>
        <v>negative</v>
      </c>
      <c r="G6001">
        <f>VLOOKUP(B6001,Sheet3!$B$2:$D$17,3,0)</f>
        <v>5</v>
      </c>
      <c r="H6001">
        <f t="shared" si="279"/>
        <v>11</v>
      </c>
      <c r="I6001">
        <f t="shared" si="280"/>
        <v>1</v>
      </c>
      <c r="J6001" t="str">
        <f t="shared" si="281"/>
        <v>0-3</v>
      </c>
    </row>
    <row r="6002" spans="1:10">
      <c r="A6002" t="s">
        <v>455</v>
      </c>
      <c r="B6002" t="s">
        <v>1491</v>
      </c>
      <c r="C6002" s="7">
        <v>44211.2963310185</v>
      </c>
      <c r="D6002" t="str">
        <f>VLOOKUP(A6002,Sheet2!$B$2:$E$1001,3,0)</f>
        <v>photo</v>
      </c>
      <c r="E6002" t="str">
        <f>VLOOKUP(A6002,Sheet2!$B$2:$E$1001,4,0)</f>
        <v>technology</v>
      </c>
      <c r="F6002" t="str">
        <f>VLOOKUP(B6002,Sheet3!$B$2:$D$17,2,0)</f>
        <v>positive</v>
      </c>
      <c r="G6002">
        <f>VLOOKUP(B6002,Sheet3!$B$2:$D$17,3,0)</f>
        <v>30</v>
      </c>
      <c r="H6002">
        <f t="shared" si="279"/>
        <v>1</v>
      </c>
      <c r="I6002">
        <f t="shared" si="280"/>
        <v>5</v>
      </c>
      <c r="J6002" t="str">
        <f t="shared" si="281"/>
        <v>6-9</v>
      </c>
    </row>
    <row r="6003" spans="1:10">
      <c r="A6003" t="s">
        <v>455</v>
      </c>
      <c r="B6003" t="s">
        <v>1501</v>
      </c>
      <c r="C6003" s="7">
        <v>44352.1706828704</v>
      </c>
      <c r="D6003" t="str">
        <f>VLOOKUP(A6003,Sheet2!$B$2:$E$1001,3,0)</f>
        <v>photo</v>
      </c>
      <c r="E6003" t="str">
        <f>VLOOKUP(A6003,Sheet2!$B$2:$E$1001,4,0)</f>
        <v>technology</v>
      </c>
      <c r="F6003" t="str">
        <f>VLOOKUP(B6003,Sheet3!$B$2:$D$17,2,0)</f>
        <v>neutral</v>
      </c>
      <c r="G6003">
        <f>VLOOKUP(B6003,Sheet3!$B$2:$D$17,3,0)</f>
        <v>35</v>
      </c>
      <c r="H6003">
        <f t="shared" si="279"/>
        <v>6</v>
      </c>
      <c r="I6003">
        <f t="shared" si="280"/>
        <v>6</v>
      </c>
      <c r="J6003" t="str">
        <f t="shared" si="281"/>
        <v>3-6</v>
      </c>
    </row>
    <row r="6004" spans="1:10">
      <c r="A6004" t="s">
        <v>455</v>
      </c>
      <c r="B6004" t="s">
        <v>1497</v>
      </c>
      <c r="C6004" s="7">
        <v>44218.4100231481</v>
      </c>
      <c r="D6004" t="str">
        <f>VLOOKUP(A6004,Sheet2!$B$2:$E$1001,3,0)</f>
        <v>photo</v>
      </c>
      <c r="E6004" t="str">
        <f>VLOOKUP(A6004,Sheet2!$B$2:$E$1001,4,0)</f>
        <v>technology</v>
      </c>
      <c r="F6004" t="str">
        <f>VLOOKUP(B6004,Sheet3!$B$2:$D$17,2,0)</f>
        <v>positive</v>
      </c>
      <c r="G6004">
        <f>VLOOKUP(B6004,Sheet3!$B$2:$D$17,3,0)</f>
        <v>72</v>
      </c>
      <c r="H6004">
        <f t="shared" si="279"/>
        <v>1</v>
      </c>
      <c r="I6004">
        <f t="shared" si="280"/>
        <v>5</v>
      </c>
      <c r="J6004" t="str">
        <f t="shared" si="281"/>
        <v>9-12</v>
      </c>
    </row>
    <row r="6005" spans="1:10">
      <c r="A6005" t="s">
        <v>455</v>
      </c>
      <c r="B6005" t="s">
        <v>1487</v>
      </c>
      <c r="C6005" s="7">
        <v>44254.0806597222</v>
      </c>
      <c r="D6005" t="str">
        <f>VLOOKUP(A6005,Sheet2!$B$2:$E$1001,3,0)</f>
        <v>photo</v>
      </c>
      <c r="E6005" t="str">
        <f>VLOOKUP(A6005,Sheet2!$B$2:$E$1001,4,0)</f>
        <v>technology</v>
      </c>
      <c r="F6005" t="str">
        <f>VLOOKUP(B6005,Sheet3!$B$2:$D$17,2,0)</f>
        <v>positive</v>
      </c>
      <c r="G6005">
        <f>VLOOKUP(B6005,Sheet3!$B$2:$D$17,3,0)</f>
        <v>70</v>
      </c>
      <c r="H6005">
        <f t="shared" si="279"/>
        <v>2</v>
      </c>
      <c r="I6005">
        <f t="shared" si="280"/>
        <v>6</v>
      </c>
      <c r="J6005" t="str">
        <f t="shared" si="281"/>
        <v>0-3</v>
      </c>
    </row>
    <row r="6006" spans="1:10">
      <c r="A6006" t="s">
        <v>455</v>
      </c>
      <c r="B6006" t="s">
        <v>1492</v>
      </c>
      <c r="C6006" s="7">
        <v>44011.1734027778</v>
      </c>
      <c r="D6006" t="str">
        <f>VLOOKUP(A6006,Sheet2!$B$2:$E$1001,3,0)</f>
        <v>photo</v>
      </c>
      <c r="E6006" t="str">
        <f>VLOOKUP(A6006,Sheet2!$B$2:$E$1001,4,0)</f>
        <v>technology</v>
      </c>
      <c r="F6006" t="str">
        <f>VLOOKUP(B6006,Sheet3!$B$2:$D$17,2,0)</f>
        <v>neutral</v>
      </c>
      <c r="G6006">
        <f>VLOOKUP(B6006,Sheet3!$B$2:$D$17,3,0)</f>
        <v>20</v>
      </c>
      <c r="H6006">
        <f t="shared" si="279"/>
        <v>6</v>
      </c>
      <c r="I6006">
        <f t="shared" si="280"/>
        <v>1</v>
      </c>
      <c r="J6006" t="str">
        <f t="shared" si="281"/>
        <v>3-6</v>
      </c>
    </row>
    <row r="6007" spans="1:10">
      <c r="A6007" t="s">
        <v>455</v>
      </c>
      <c r="B6007" t="s">
        <v>1497</v>
      </c>
      <c r="C6007" s="7">
        <v>44191.9042361111</v>
      </c>
      <c r="D6007" t="str">
        <f>VLOOKUP(A6007,Sheet2!$B$2:$E$1001,3,0)</f>
        <v>photo</v>
      </c>
      <c r="E6007" t="str">
        <f>VLOOKUP(A6007,Sheet2!$B$2:$E$1001,4,0)</f>
        <v>technology</v>
      </c>
      <c r="F6007" t="str">
        <f>VLOOKUP(B6007,Sheet3!$B$2:$D$17,2,0)</f>
        <v>positive</v>
      </c>
      <c r="G6007">
        <f>VLOOKUP(B6007,Sheet3!$B$2:$D$17,3,0)</f>
        <v>72</v>
      </c>
      <c r="H6007">
        <f t="shared" si="279"/>
        <v>12</v>
      </c>
      <c r="I6007">
        <f t="shared" si="280"/>
        <v>6</v>
      </c>
      <c r="J6007" t="str">
        <f t="shared" si="281"/>
        <v>21-24</v>
      </c>
    </row>
    <row r="6008" customFormat="1" spans="1:10">
      <c r="A6008" t="s">
        <v>455</v>
      </c>
      <c r="B6008" t="s">
        <v>1498</v>
      </c>
      <c r="C6008" s="7">
        <v>44104.1140740741</v>
      </c>
      <c r="D6008" t="str">
        <f>VLOOKUP(A6008,Sheet2!$B$2:$E$1001,3,0)</f>
        <v>photo</v>
      </c>
      <c r="E6008" t="str">
        <f>VLOOKUP(A6008,Sheet2!$B$2:$E$1001,4,0)</f>
        <v>technology</v>
      </c>
      <c r="F6008" t="str">
        <f>VLOOKUP(B6008,Sheet3!$B$2:$D$17,2,0)</f>
        <v>positive</v>
      </c>
      <c r="G6008">
        <f>VLOOKUP(B6008,Sheet3!$B$2:$D$17,3,0)</f>
        <v>50</v>
      </c>
      <c r="H6008">
        <f t="shared" si="279"/>
        <v>9</v>
      </c>
      <c r="I6008">
        <f t="shared" si="280"/>
        <v>3</v>
      </c>
      <c r="J6008" t="str">
        <f t="shared" si="281"/>
        <v>0-3</v>
      </c>
    </row>
    <row r="6009" spans="1:10">
      <c r="A6009" t="s">
        <v>455</v>
      </c>
      <c r="B6009" t="s">
        <v>1499</v>
      </c>
      <c r="C6009" s="7">
        <v>44161.3589930556</v>
      </c>
      <c r="D6009" t="str">
        <f>VLOOKUP(A6009,Sheet2!$B$2:$E$1001,3,0)</f>
        <v>photo</v>
      </c>
      <c r="E6009" t="str">
        <f>VLOOKUP(A6009,Sheet2!$B$2:$E$1001,4,0)</f>
        <v>technology</v>
      </c>
      <c r="F6009" t="str">
        <f>VLOOKUP(B6009,Sheet3!$B$2:$D$17,2,0)</f>
        <v>negative</v>
      </c>
      <c r="G6009">
        <f>VLOOKUP(B6009,Sheet3!$B$2:$D$17,3,0)</f>
        <v>10</v>
      </c>
      <c r="H6009">
        <f t="shared" si="279"/>
        <v>11</v>
      </c>
      <c r="I6009">
        <f t="shared" si="280"/>
        <v>4</v>
      </c>
      <c r="J6009" t="str">
        <f t="shared" si="281"/>
        <v>6-9</v>
      </c>
    </row>
    <row r="6010" spans="1:10">
      <c r="A6010" t="s">
        <v>455</v>
      </c>
      <c r="B6010" t="s">
        <v>1488</v>
      </c>
      <c r="C6010" s="7">
        <v>44282.8334027778</v>
      </c>
      <c r="D6010" t="str">
        <f>VLOOKUP(A6010,Sheet2!$B$2:$E$1001,3,0)</f>
        <v>photo</v>
      </c>
      <c r="E6010" t="str">
        <f>VLOOKUP(A6010,Sheet2!$B$2:$E$1001,4,0)</f>
        <v>technology</v>
      </c>
      <c r="F6010" t="str">
        <f>VLOOKUP(B6010,Sheet3!$B$2:$D$17,2,0)</f>
        <v>negative</v>
      </c>
      <c r="G6010">
        <f>VLOOKUP(B6010,Sheet3!$B$2:$D$17,3,0)</f>
        <v>0</v>
      </c>
      <c r="H6010">
        <f t="shared" si="279"/>
        <v>3</v>
      </c>
      <c r="I6010">
        <f t="shared" si="280"/>
        <v>6</v>
      </c>
      <c r="J6010" t="str">
        <f t="shared" si="281"/>
        <v>18-21</v>
      </c>
    </row>
    <row r="6011" spans="1:10">
      <c r="A6011" t="s">
        <v>455</v>
      </c>
      <c r="B6011" t="s">
        <v>1497</v>
      </c>
      <c r="C6011" s="7">
        <v>44098.7984837963</v>
      </c>
      <c r="D6011" t="str">
        <f>VLOOKUP(A6011,Sheet2!$B$2:$E$1001,3,0)</f>
        <v>photo</v>
      </c>
      <c r="E6011" t="str">
        <f>VLOOKUP(A6011,Sheet2!$B$2:$E$1001,4,0)</f>
        <v>technology</v>
      </c>
      <c r="F6011" t="str">
        <f>VLOOKUP(B6011,Sheet3!$B$2:$D$17,2,0)</f>
        <v>positive</v>
      </c>
      <c r="G6011">
        <f>VLOOKUP(B6011,Sheet3!$B$2:$D$17,3,0)</f>
        <v>72</v>
      </c>
      <c r="H6011">
        <f t="shared" si="279"/>
        <v>9</v>
      </c>
      <c r="I6011">
        <f t="shared" si="280"/>
        <v>4</v>
      </c>
      <c r="J6011" t="str">
        <f t="shared" si="281"/>
        <v>18-21</v>
      </c>
    </row>
    <row r="6012" spans="1:10">
      <c r="A6012" t="s">
        <v>455</v>
      </c>
      <c r="B6012" t="s">
        <v>1490</v>
      </c>
      <c r="C6012" s="7">
        <v>44016.6187962963</v>
      </c>
      <c r="D6012" t="str">
        <f>VLOOKUP(A6012,Sheet2!$B$2:$E$1001,3,0)</f>
        <v>photo</v>
      </c>
      <c r="E6012" t="str">
        <f>VLOOKUP(A6012,Sheet2!$B$2:$E$1001,4,0)</f>
        <v>technology</v>
      </c>
      <c r="F6012" t="str">
        <f>VLOOKUP(B6012,Sheet3!$B$2:$D$17,2,0)</f>
        <v>negative</v>
      </c>
      <c r="G6012">
        <f>VLOOKUP(B6012,Sheet3!$B$2:$D$17,3,0)</f>
        <v>5</v>
      </c>
      <c r="H6012">
        <f t="shared" si="279"/>
        <v>7</v>
      </c>
      <c r="I6012">
        <f t="shared" si="280"/>
        <v>6</v>
      </c>
      <c r="J6012" t="str">
        <f t="shared" si="281"/>
        <v>12-15</v>
      </c>
    </row>
    <row r="6013" spans="1:10">
      <c r="A6013" t="s">
        <v>455</v>
      </c>
      <c r="B6013" t="s">
        <v>1495</v>
      </c>
      <c r="C6013" s="7">
        <v>44101.697025463</v>
      </c>
      <c r="D6013" t="str">
        <f>VLOOKUP(A6013,Sheet2!$B$2:$E$1001,3,0)</f>
        <v>photo</v>
      </c>
      <c r="E6013" t="str">
        <f>VLOOKUP(A6013,Sheet2!$B$2:$E$1001,4,0)</f>
        <v>technology</v>
      </c>
      <c r="F6013" t="str">
        <f>VLOOKUP(B6013,Sheet3!$B$2:$D$17,2,0)</f>
        <v>positive</v>
      </c>
      <c r="G6013">
        <f>VLOOKUP(B6013,Sheet3!$B$2:$D$17,3,0)</f>
        <v>75</v>
      </c>
      <c r="H6013">
        <f t="shared" si="279"/>
        <v>9</v>
      </c>
      <c r="I6013">
        <f t="shared" si="280"/>
        <v>7</v>
      </c>
      <c r="J6013" t="str">
        <f t="shared" si="281"/>
        <v>15-18</v>
      </c>
    </row>
    <row r="6014" spans="1:10">
      <c r="A6014" t="s">
        <v>455</v>
      </c>
      <c r="B6014" t="s">
        <v>1503</v>
      </c>
      <c r="C6014" s="7">
        <v>44035.0486111111</v>
      </c>
      <c r="D6014" t="str">
        <f>VLOOKUP(A6014,Sheet2!$B$2:$E$1001,3,0)</f>
        <v>photo</v>
      </c>
      <c r="E6014" t="str">
        <f>VLOOKUP(A6014,Sheet2!$B$2:$E$1001,4,0)</f>
        <v>technology</v>
      </c>
      <c r="F6014" t="str">
        <f>VLOOKUP(B6014,Sheet3!$B$2:$D$17,2,0)</f>
        <v>negative</v>
      </c>
      <c r="G6014">
        <f>VLOOKUP(B6014,Sheet3!$B$2:$D$17,3,0)</f>
        <v>12</v>
      </c>
      <c r="H6014">
        <f t="shared" si="279"/>
        <v>7</v>
      </c>
      <c r="I6014">
        <f t="shared" si="280"/>
        <v>4</v>
      </c>
      <c r="J6014" t="str">
        <f t="shared" si="281"/>
        <v>0-3</v>
      </c>
    </row>
    <row r="6015" spans="1:10">
      <c r="A6015" t="s">
        <v>455</v>
      </c>
      <c r="B6015" t="s">
        <v>1496</v>
      </c>
      <c r="C6015" s="7">
        <v>44057.0796296296</v>
      </c>
      <c r="D6015" t="str">
        <f>VLOOKUP(A6015,Sheet2!$B$2:$E$1001,3,0)</f>
        <v>photo</v>
      </c>
      <c r="E6015" t="str">
        <f>VLOOKUP(A6015,Sheet2!$B$2:$E$1001,4,0)</f>
        <v>technology</v>
      </c>
      <c r="F6015" t="str">
        <f>VLOOKUP(B6015,Sheet3!$B$2:$D$17,2,0)</f>
        <v>positive</v>
      </c>
      <c r="G6015">
        <f>VLOOKUP(B6015,Sheet3!$B$2:$D$17,3,0)</f>
        <v>70</v>
      </c>
      <c r="H6015">
        <f t="shared" si="279"/>
        <v>8</v>
      </c>
      <c r="I6015">
        <f t="shared" si="280"/>
        <v>5</v>
      </c>
      <c r="J6015" t="str">
        <f t="shared" si="281"/>
        <v>0-3</v>
      </c>
    </row>
    <row r="6016" spans="1:10">
      <c r="A6016" t="s">
        <v>455</v>
      </c>
      <c r="B6016" t="s">
        <v>1497</v>
      </c>
      <c r="C6016" s="7">
        <v>44211.9752199074</v>
      </c>
      <c r="D6016" t="str">
        <f>VLOOKUP(A6016,Sheet2!$B$2:$E$1001,3,0)</f>
        <v>photo</v>
      </c>
      <c r="E6016" t="str">
        <f>VLOOKUP(A6016,Sheet2!$B$2:$E$1001,4,0)</f>
        <v>technology</v>
      </c>
      <c r="F6016" t="str">
        <f>VLOOKUP(B6016,Sheet3!$B$2:$D$17,2,0)</f>
        <v>positive</v>
      </c>
      <c r="G6016">
        <f>VLOOKUP(B6016,Sheet3!$B$2:$D$17,3,0)</f>
        <v>72</v>
      </c>
      <c r="H6016">
        <f t="shared" si="279"/>
        <v>1</v>
      </c>
      <c r="I6016">
        <f t="shared" si="280"/>
        <v>5</v>
      </c>
      <c r="J6016" t="str">
        <f t="shared" si="281"/>
        <v>21-24</v>
      </c>
    </row>
    <row r="6017" spans="1:10">
      <c r="A6017" t="s">
        <v>455</v>
      </c>
      <c r="B6017" t="s">
        <v>1494</v>
      </c>
      <c r="C6017" s="7">
        <v>44332.1052083333</v>
      </c>
      <c r="D6017" t="str">
        <f>VLOOKUP(A6017,Sheet2!$B$2:$E$1001,3,0)</f>
        <v>photo</v>
      </c>
      <c r="E6017" t="str">
        <f>VLOOKUP(A6017,Sheet2!$B$2:$E$1001,4,0)</f>
        <v>technology</v>
      </c>
      <c r="F6017" t="str">
        <f>VLOOKUP(B6017,Sheet3!$B$2:$D$17,2,0)</f>
        <v>positive</v>
      </c>
      <c r="G6017">
        <f>VLOOKUP(B6017,Sheet3!$B$2:$D$17,3,0)</f>
        <v>65</v>
      </c>
      <c r="H6017">
        <f t="shared" si="279"/>
        <v>5</v>
      </c>
      <c r="I6017">
        <f t="shared" si="280"/>
        <v>7</v>
      </c>
      <c r="J6017" t="str">
        <f t="shared" si="281"/>
        <v>0-3</v>
      </c>
    </row>
    <row r="6018" customFormat="1" spans="1:10">
      <c r="A6018" t="s">
        <v>455</v>
      </c>
      <c r="B6018" t="s">
        <v>1498</v>
      </c>
      <c r="C6018" s="7">
        <v>44144.730775463</v>
      </c>
      <c r="D6018" t="str">
        <f>VLOOKUP(A6018,Sheet2!$B$2:$E$1001,3,0)</f>
        <v>photo</v>
      </c>
      <c r="E6018" t="str">
        <f>VLOOKUP(A6018,Sheet2!$B$2:$E$1001,4,0)</f>
        <v>technology</v>
      </c>
      <c r="F6018" t="str">
        <f>VLOOKUP(B6018,Sheet3!$B$2:$D$17,2,0)</f>
        <v>positive</v>
      </c>
      <c r="G6018">
        <f>VLOOKUP(B6018,Sheet3!$B$2:$D$17,3,0)</f>
        <v>50</v>
      </c>
      <c r="H6018">
        <f t="shared" si="279"/>
        <v>11</v>
      </c>
      <c r="I6018">
        <f t="shared" si="280"/>
        <v>1</v>
      </c>
      <c r="J6018" t="str">
        <f t="shared" si="281"/>
        <v>15-18</v>
      </c>
    </row>
    <row r="6019" spans="1:10">
      <c r="A6019" t="s">
        <v>455</v>
      </c>
      <c r="B6019" t="s">
        <v>1488</v>
      </c>
      <c r="C6019" s="7">
        <v>44266.3008333333</v>
      </c>
      <c r="D6019" t="str">
        <f>VLOOKUP(A6019,Sheet2!$B$2:$E$1001,3,0)</f>
        <v>photo</v>
      </c>
      <c r="E6019" t="str">
        <f>VLOOKUP(A6019,Sheet2!$B$2:$E$1001,4,0)</f>
        <v>technology</v>
      </c>
      <c r="F6019" t="str">
        <f>VLOOKUP(B6019,Sheet3!$B$2:$D$17,2,0)</f>
        <v>negative</v>
      </c>
      <c r="G6019">
        <f>VLOOKUP(B6019,Sheet3!$B$2:$D$17,3,0)</f>
        <v>0</v>
      </c>
      <c r="H6019">
        <f t="shared" ref="H6019:H6082" si="282">MONTH(C6019)</f>
        <v>3</v>
      </c>
      <c r="I6019">
        <f t="shared" ref="I6019:I6082" si="283">WEEKDAY(C6019,2)</f>
        <v>4</v>
      </c>
      <c r="J6019" t="str">
        <f t="shared" ref="J6019:J6082" si="284">TEXT(INT(HOUR(C6019)/3)*3,"0")&amp;"-"&amp;TEXT(INT(HOUR(C6019)/3)*3+3,"0")</f>
        <v>6-9</v>
      </c>
    </row>
    <row r="6020" spans="1:10">
      <c r="A6020" t="s">
        <v>455</v>
      </c>
      <c r="B6020" t="s">
        <v>1500</v>
      </c>
      <c r="C6020" s="7">
        <v>44128.7281134259</v>
      </c>
      <c r="D6020" t="str">
        <f>VLOOKUP(A6020,Sheet2!$B$2:$E$1001,3,0)</f>
        <v>photo</v>
      </c>
      <c r="E6020" t="str">
        <f>VLOOKUP(A6020,Sheet2!$B$2:$E$1001,4,0)</f>
        <v>technology</v>
      </c>
      <c r="F6020" t="str">
        <f>VLOOKUP(B6020,Sheet3!$B$2:$D$17,2,0)</f>
        <v>positive</v>
      </c>
      <c r="G6020">
        <f>VLOOKUP(B6020,Sheet3!$B$2:$D$17,3,0)</f>
        <v>45</v>
      </c>
      <c r="H6020">
        <f t="shared" si="282"/>
        <v>10</v>
      </c>
      <c r="I6020">
        <f t="shared" si="283"/>
        <v>6</v>
      </c>
      <c r="J6020" t="str">
        <f t="shared" si="284"/>
        <v>15-18</v>
      </c>
    </row>
    <row r="6021" spans="1:10">
      <c r="A6021" t="s">
        <v>455</v>
      </c>
      <c r="B6021" t="s">
        <v>1487</v>
      </c>
      <c r="C6021" s="7">
        <v>44335.2739583333</v>
      </c>
      <c r="D6021" t="str">
        <f>VLOOKUP(A6021,Sheet2!$B$2:$E$1001,3,0)</f>
        <v>photo</v>
      </c>
      <c r="E6021" t="str">
        <f>VLOOKUP(A6021,Sheet2!$B$2:$E$1001,4,0)</f>
        <v>technology</v>
      </c>
      <c r="F6021" t="str">
        <f>VLOOKUP(B6021,Sheet3!$B$2:$D$17,2,0)</f>
        <v>positive</v>
      </c>
      <c r="G6021">
        <f>VLOOKUP(B6021,Sheet3!$B$2:$D$17,3,0)</f>
        <v>70</v>
      </c>
      <c r="H6021">
        <f t="shared" si="282"/>
        <v>5</v>
      </c>
      <c r="I6021">
        <f t="shared" si="283"/>
        <v>3</v>
      </c>
      <c r="J6021" t="str">
        <f t="shared" si="284"/>
        <v>6-9</v>
      </c>
    </row>
    <row r="6022" spans="1:10">
      <c r="A6022" t="s">
        <v>455</v>
      </c>
      <c r="B6022" t="s">
        <v>1497</v>
      </c>
      <c r="C6022" s="7">
        <v>44123.6482175926</v>
      </c>
      <c r="D6022" t="str">
        <f>VLOOKUP(A6022,Sheet2!$B$2:$E$1001,3,0)</f>
        <v>photo</v>
      </c>
      <c r="E6022" t="str">
        <f>VLOOKUP(A6022,Sheet2!$B$2:$E$1001,4,0)</f>
        <v>technology</v>
      </c>
      <c r="F6022" t="str">
        <f>VLOOKUP(B6022,Sheet3!$B$2:$D$17,2,0)</f>
        <v>positive</v>
      </c>
      <c r="G6022">
        <f>VLOOKUP(B6022,Sheet3!$B$2:$D$17,3,0)</f>
        <v>72</v>
      </c>
      <c r="H6022">
        <f t="shared" si="282"/>
        <v>10</v>
      </c>
      <c r="I6022">
        <f t="shared" si="283"/>
        <v>1</v>
      </c>
      <c r="J6022" t="str">
        <f t="shared" si="284"/>
        <v>15-18</v>
      </c>
    </row>
    <row r="6023" spans="1:10">
      <c r="A6023" t="s">
        <v>455</v>
      </c>
      <c r="B6023" t="s">
        <v>1490</v>
      </c>
      <c r="C6023" s="7">
        <v>44235.6667708333</v>
      </c>
      <c r="D6023" t="str">
        <f>VLOOKUP(A6023,Sheet2!$B$2:$E$1001,3,0)</f>
        <v>photo</v>
      </c>
      <c r="E6023" t="str">
        <f>VLOOKUP(A6023,Sheet2!$B$2:$E$1001,4,0)</f>
        <v>technology</v>
      </c>
      <c r="F6023" t="str">
        <f>VLOOKUP(B6023,Sheet3!$B$2:$D$17,2,0)</f>
        <v>negative</v>
      </c>
      <c r="G6023">
        <f>VLOOKUP(B6023,Sheet3!$B$2:$D$17,3,0)</f>
        <v>5</v>
      </c>
      <c r="H6023">
        <f t="shared" si="282"/>
        <v>2</v>
      </c>
      <c r="I6023">
        <f t="shared" si="283"/>
        <v>1</v>
      </c>
      <c r="J6023" t="str">
        <f t="shared" si="284"/>
        <v>15-18</v>
      </c>
    </row>
    <row r="6024" spans="1:10">
      <c r="A6024" t="s">
        <v>455</v>
      </c>
      <c r="B6024" t="s">
        <v>1499</v>
      </c>
      <c r="C6024" s="7">
        <v>44205.750625</v>
      </c>
      <c r="D6024" t="str">
        <f>VLOOKUP(A6024,Sheet2!$B$2:$E$1001,3,0)</f>
        <v>photo</v>
      </c>
      <c r="E6024" t="str">
        <f>VLOOKUP(A6024,Sheet2!$B$2:$E$1001,4,0)</f>
        <v>technology</v>
      </c>
      <c r="F6024" t="str">
        <f>VLOOKUP(B6024,Sheet3!$B$2:$D$17,2,0)</f>
        <v>negative</v>
      </c>
      <c r="G6024">
        <f>VLOOKUP(B6024,Sheet3!$B$2:$D$17,3,0)</f>
        <v>10</v>
      </c>
      <c r="H6024">
        <f t="shared" si="282"/>
        <v>1</v>
      </c>
      <c r="I6024">
        <f t="shared" si="283"/>
        <v>6</v>
      </c>
      <c r="J6024" t="str">
        <f t="shared" si="284"/>
        <v>18-21</v>
      </c>
    </row>
    <row r="6025" spans="1:10">
      <c r="A6025" t="s">
        <v>455</v>
      </c>
      <c r="B6025" t="s">
        <v>1496</v>
      </c>
      <c r="C6025" s="7">
        <v>44321.6125694444</v>
      </c>
      <c r="D6025" t="str">
        <f>VLOOKUP(A6025,Sheet2!$B$2:$E$1001,3,0)</f>
        <v>photo</v>
      </c>
      <c r="E6025" t="str">
        <f>VLOOKUP(A6025,Sheet2!$B$2:$E$1001,4,0)</f>
        <v>technology</v>
      </c>
      <c r="F6025" t="str">
        <f>VLOOKUP(B6025,Sheet3!$B$2:$D$17,2,0)</f>
        <v>positive</v>
      </c>
      <c r="G6025">
        <f>VLOOKUP(B6025,Sheet3!$B$2:$D$17,3,0)</f>
        <v>70</v>
      </c>
      <c r="H6025">
        <f t="shared" si="282"/>
        <v>5</v>
      </c>
      <c r="I6025">
        <f t="shared" si="283"/>
        <v>3</v>
      </c>
      <c r="J6025" t="str">
        <f t="shared" si="284"/>
        <v>12-15</v>
      </c>
    </row>
    <row r="6026" spans="1:10">
      <c r="A6026" t="s">
        <v>455</v>
      </c>
      <c r="B6026" t="s">
        <v>1488</v>
      </c>
      <c r="C6026" s="7">
        <v>44274.3695023148</v>
      </c>
      <c r="D6026" t="str">
        <f>VLOOKUP(A6026,Sheet2!$B$2:$E$1001,3,0)</f>
        <v>photo</v>
      </c>
      <c r="E6026" t="str">
        <f>VLOOKUP(A6026,Sheet2!$B$2:$E$1001,4,0)</f>
        <v>technology</v>
      </c>
      <c r="F6026" t="str">
        <f>VLOOKUP(B6026,Sheet3!$B$2:$D$17,2,0)</f>
        <v>negative</v>
      </c>
      <c r="G6026">
        <f>VLOOKUP(B6026,Sheet3!$B$2:$D$17,3,0)</f>
        <v>0</v>
      </c>
      <c r="H6026">
        <f t="shared" si="282"/>
        <v>3</v>
      </c>
      <c r="I6026">
        <f t="shared" si="283"/>
        <v>5</v>
      </c>
      <c r="J6026" t="str">
        <f t="shared" si="284"/>
        <v>6-9</v>
      </c>
    </row>
    <row r="6027" spans="1:10">
      <c r="A6027" t="s">
        <v>455</v>
      </c>
      <c r="B6027" t="s">
        <v>1492</v>
      </c>
      <c r="C6027" s="7">
        <v>44247.2076273148</v>
      </c>
      <c r="D6027" t="str">
        <f>VLOOKUP(A6027,Sheet2!$B$2:$E$1001,3,0)</f>
        <v>photo</v>
      </c>
      <c r="E6027" t="str">
        <f>VLOOKUP(A6027,Sheet2!$B$2:$E$1001,4,0)</f>
        <v>technology</v>
      </c>
      <c r="F6027" t="str">
        <f>VLOOKUP(B6027,Sheet3!$B$2:$D$17,2,0)</f>
        <v>neutral</v>
      </c>
      <c r="G6027">
        <f>VLOOKUP(B6027,Sheet3!$B$2:$D$17,3,0)</f>
        <v>20</v>
      </c>
      <c r="H6027">
        <f t="shared" si="282"/>
        <v>2</v>
      </c>
      <c r="I6027">
        <f t="shared" si="283"/>
        <v>6</v>
      </c>
      <c r="J6027" t="str">
        <f t="shared" si="284"/>
        <v>3-6</v>
      </c>
    </row>
    <row r="6028" customFormat="1" spans="1:10">
      <c r="A6028" t="s">
        <v>455</v>
      </c>
      <c r="B6028" t="s">
        <v>1503</v>
      </c>
      <c r="C6028" s="7">
        <v>44111.3184722222</v>
      </c>
      <c r="D6028" t="str">
        <f>VLOOKUP(A6028,Sheet2!$B$2:$E$1001,3,0)</f>
        <v>photo</v>
      </c>
      <c r="E6028" t="str">
        <f>VLOOKUP(A6028,Sheet2!$B$2:$E$1001,4,0)</f>
        <v>technology</v>
      </c>
      <c r="F6028" t="str">
        <f>VLOOKUP(B6028,Sheet3!$B$2:$D$17,2,0)</f>
        <v>negative</v>
      </c>
      <c r="G6028">
        <f>VLOOKUP(B6028,Sheet3!$B$2:$D$17,3,0)</f>
        <v>12</v>
      </c>
      <c r="H6028">
        <f t="shared" si="282"/>
        <v>10</v>
      </c>
      <c r="I6028">
        <f t="shared" si="283"/>
        <v>3</v>
      </c>
      <c r="J6028" t="str">
        <f t="shared" si="284"/>
        <v>6-9</v>
      </c>
    </row>
    <row r="6029" spans="1:10">
      <c r="A6029" t="s">
        <v>455</v>
      </c>
      <c r="B6029" t="s">
        <v>1496</v>
      </c>
      <c r="C6029" s="7">
        <v>44099.6947685185</v>
      </c>
      <c r="D6029" t="str">
        <f>VLOOKUP(A6029,Sheet2!$B$2:$E$1001,3,0)</f>
        <v>photo</v>
      </c>
      <c r="E6029" t="str">
        <f>VLOOKUP(A6029,Sheet2!$B$2:$E$1001,4,0)</f>
        <v>technology</v>
      </c>
      <c r="F6029" t="str">
        <f>VLOOKUP(B6029,Sheet3!$B$2:$D$17,2,0)</f>
        <v>positive</v>
      </c>
      <c r="G6029">
        <f>VLOOKUP(B6029,Sheet3!$B$2:$D$17,3,0)</f>
        <v>70</v>
      </c>
      <c r="H6029">
        <f t="shared" si="282"/>
        <v>9</v>
      </c>
      <c r="I6029">
        <f t="shared" si="283"/>
        <v>5</v>
      </c>
      <c r="J6029" t="str">
        <f t="shared" si="284"/>
        <v>15-18</v>
      </c>
    </row>
    <row r="6030" spans="1:10">
      <c r="A6030" t="s">
        <v>455</v>
      </c>
      <c r="B6030" t="s">
        <v>1501</v>
      </c>
      <c r="C6030" s="7">
        <v>44153.2339467593</v>
      </c>
      <c r="D6030" t="str">
        <f>VLOOKUP(A6030,Sheet2!$B$2:$E$1001,3,0)</f>
        <v>photo</v>
      </c>
      <c r="E6030" t="str">
        <f>VLOOKUP(A6030,Sheet2!$B$2:$E$1001,4,0)</f>
        <v>technology</v>
      </c>
      <c r="F6030" t="str">
        <f>VLOOKUP(B6030,Sheet3!$B$2:$D$17,2,0)</f>
        <v>neutral</v>
      </c>
      <c r="G6030">
        <f>VLOOKUP(B6030,Sheet3!$B$2:$D$17,3,0)</f>
        <v>35</v>
      </c>
      <c r="H6030">
        <f t="shared" si="282"/>
        <v>11</v>
      </c>
      <c r="I6030">
        <f t="shared" si="283"/>
        <v>3</v>
      </c>
      <c r="J6030" t="str">
        <f t="shared" si="284"/>
        <v>3-6</v>
      </c>
    </row>
    <row r="6031" spans="1:10">
      <c r="A6031" t="s">
        <v>455</v>
      </c>
      <c r="B6031" t="s">
        <v>1500</v>
      </c>
      <c r="C6031" s="7">
        <v>44007.391724537</v>
      </c>
      <c r="D6031" t="str">
        <f>VLOOKUP(A6031,Sheet2!$B$2:$E$1001,3,0)</f>
        <v>photo</v>
      </c>
      <c r="E6031" t="str">
        <f>VLOOKUP(A6031,Sheet2!$B$2:$E$1001,4,0)</f>
        <v>technology</v>
      </c>
      <c r="F6031" t="str">
        <f>VLOOKUP(B6031,Sheet3!$B$2:$D$17,2,0)</f>
        <v>positive</v>
      </c>
      <c r="G6031">
        <f>VLOOKUP(B6031,Sheet3!$B$2:$D$17,3,0)</f>
        <v>45</v>
      </c>
      <c r="H6031">
        <f t="shared" si="282"/>
        <v>6</v>
      </c>
      <c r="I6031">
        <f t="shared" si="283"/>
        <v>4</v>
      </c>
      <c r="J6031" t="str">
        <f t="shared" si="284"/>
        <v>9-12</v>
      </c>
    </row>
    <row r="6032" spans="1:10">
      <c r="A6032" t="s">
        <v>457</v>
      </c>
      <c r="B6032" t="s">
        <v>1487</v>
      </c>
      <c r="C6032" s="7">
        <v>44227.1540277778</v>
      </c>
      <c r="D6032" t="str">
        <f>VLOOKUP(A6032,Sheet2!$B$2:$E$1001,3,0)</f>
        <v>GIF</v>
      </c>
      <c r="E6032" t="str">
        <f>VLOOKUP(A6032,Sheet2!$B$2:$E$1001,4,0)</f>
        <v>food</v>
      </c>
      <c r="F6032" t="str">
        <f>VLOOKUP(B6032,Sheet3!$B$2:$D$17,2,0)</f>
        <v>positive</v>
      </c>
      <c r="G6032">
        <f>VLOOKUP(B6032,Sheet3!$B$2:$D$17,3,0)</f>
        <v>70</v>
      </c>
      <c r="H6032">
        <f t="shared" si="282"/>
        <v>1</v>
      </c>
      <c r="I6032">
        <f t="shared" si="283"/>
        <v>7</v>
      </c>
      <c r="J6032" t="str">
        <f t="shared" si="284"/>
        <v>3-6</v>
      </c>
    </row>
    <row r="6033" spans="1:10">
      <c r="A6033" t="s">
        <v>457</v>
      </c>
      <c r="B6033" t="s">
        <v>1491</v>
      </c>
      <c r="C6033" s="7">
        <v>44244.5512615741</v>
      </c>
      <c r="D6033" t="str">
        <f>VLOOKUP(A6033,Sheet2!$B$2:$E$1001,3,0)</f>
        <v>GIF</v>
      </c>
      <c r="E6033" t="str">
        <f>VLOOKUP(A6033,Sheet2!$B$2:$E$1001,4,0)</f>
        <v>food</v>
      </c>
      <c r="F6033" t="str">
        <f>VLOOKUP(B6033,Sheet3!$B$2:$D$17,2,0)</f>
        <v>positive</v>
      </c>
      <c r="G6033">
        <f>VLOOKUP(B6033,Sheet3!$B$2:$D$17,3,0)</f>
        <v>30</v>
      </c>
      <c r="H6033">
        <f t="shared" si="282"/>
        <v>2</v>
      </c>
      <c r="I6033">
        <f t="shared" si="283"/>
        <v>3</v>
      </c>
      <c r="J6033" t="str">
        <f t="shared" si="284"/>
        <v>12-15</v>
      </c>
    </row>
    <row r="6034" spans="1:10">
      <c r="A6034" t="s">
        <v>457</v>
      </c>
      <c r="B6034" t="s">
        <v>1503</v>
      </c>
      <c r="C6034" s="7">
        <v>44216.6247569444</v>
      </c>
      <c r="D6034" t="str">
        <f>VLOOKUP(A6034,Sheet2!$B$2:$E$1001,3,0)</f>
        <v>GIF</v>
      </c>
      <c r="E6034" t="str">
        <f>VLOOKUP(A6034,Sheet2!$B$2:$E$1001,4,0)</f>
        <v>food</v>
      </c>
      <c r="F6034" t="str">
        <f>VLOOKUP(B6034,Sheet3!$B$2:$D$17,2,0)</f>
        <v>negative</v>
      </c>
      <c r="G6034">
        <f>VLOOKUP(B6034,Sheet3!$B$2:$D$17,3,0)</f>
        <v>12</v>
      </c>
      <c r="H6034">
        <f t="shared" si="282"/>
        <v>1</v>
      </c>
      <c r="I6034">
        <f t="shared" si="283"/>
        <v>3</v>
      </c>
      <c r="J6034" t="str">
        <f t="shared" si="284"/>
        <v>12-15</v>
      </c>
    </row>
    <row r="6035" spans="1:10">
      <c r="A6035" t="s">
        <v>457</v>
      </c>
      <c r="B6035" t="s">
        <v>1498</v>
      </c>
      <c r="C6035" s="7">
        <v>44096.3770601852</v>
      </c>
      <c r="D6035" t="str">
        <f>VLOOKUP(A6035,Sheet2!$B$2:$E$1001,3,0)</f>
        <v>GIF</v>
      </c>
      <c r="E6035" t="str">
        <f>VLOOKUP(A6035,Sheet2!$B$2:$E$1001,4,0)</f>
        <v>food</v>
      </c>
      <c r="F6035" t="str">
        <f>VLOOKUP(B6035,Sheet3!$B$2:$D$17,2,0)</f>
        <v>positive</v>
      </c>
      <c r="G6035">
        <f>VLOOKUP(B6035,Sheet3!$B$2:$D$17,3,0)</f>
        <v>50</v>
      </c>
      <c r="H6035">
        <f t="shared" si="282"/>
        <v>9</v>
      </c>
      <c r="I6035">
        <f t="shared" si="283"/>
        <v>2</v>
      </c>
      <c r="J6035" t="str">
        <f t="shared" si="284"/>
        <v>9-12</v>
      </c>
    </row>
    <row r="6036" spans="1:10">
      <c r="A6036" t="s">
        <v>457</v>
      </c>
      <c r="B6036" t="s">
        <v>1501</v>
      </c>
      <c r="C6036" s="7">
        <v>44340.2579398148</v>
      </c>
      <c r="D6036" t="str">
        <f>VLOOKUP(A6036,Sheet2!$B$2:$E$1001,3,0)</f>
        <v>GIF</v>
      </c>
      <c r="E6036" t="str">
        <f>VLOOKUP(A6036,Sheet2!$B$2:$E$1001,4,0)</f>
        <v>food</v>
      </c>
      <c r="F6036" t="str">
        <f>VLOOKUP(B6036,Sheet3!$B$2:$D$17,2,0)</f>
        <v>neutral</v>
      </c>
      <c r="G6036">
        <f>VLOOKUP(B6036,Sheet3!$B$2:$D$17,3,0)</f>
        <v>35</v>
      </c>
      <c r="H6036">
        <f t="shared" si="282"/>
        <v>5</v>
      </c>
      <c r="I6036">
        <f t="shared" si="283"/>
        <v>1</v>
      </c>
      <c r="J6036" t="str">
        <f t="shared" si="284"/>
        <v>6-9</v>
      </c>
    </row>
    <row r="6037" spans="1:10">
      <c r="A6037" t="s">
        <v>457</v>
      </c>
      <c r="B6037" t="s">
        <v>1500</v>
      </c>
      <c r="C6037" s="7">
        <v>44181.2441782407</v>
      </c>
      <c r="D6037" t="str">
        <f>VLOOKUP(A6037,Sheet2!$B$2:$E$1001,3,0)</f>
        <v>GIF</v>
      </c>
      <c r="E6037" t="str">
        <f>VLOOKUP(A6037,Sheet2!$B$2:$E$1001,4,0)</f>
        <v>food</v>
      </c>
      <c r="F6037" t="str">
        <f>VLOOKUP(B6037,Sheet3!$B$2:$D$17,2,0)</f>
        <v>positive</v>
      </c>
      <c r="G6037">
        <f>VLOOKUP(B6037,Sheet3!$B$2:$D$17,3,0)</f>
        <v>45</v>
      </c>
      <c r="H6037">
        <f t="shared" si="282"/>
        <v>12</v>
      </c>
      <c r="I6037">
        <f t="shared" si="283"/>
        <v>3</v>
      </c>
      <c r="J6037" t="str">
        <f t="shared" si="284"/>
        <v>3-6</v>
      </c>
    </row>
    <row r="6038" spans="1:10">
      <c r="A6038" t="s">
        <v>457</v>
      </c>
      <c r="B6038" t="s">
        <v>1491</v>
      </c>
      <c r="C6038" s="7">
        <v>44244.8915972222</v>
      </c>
      <c r="D6038" t="str">
        <f>VLOOKUP(A6038,Sheet2!$B$2:$E$1001,3,0)</f>
        <v>GIF</v>
      </c>
      <c r="E6038" t="str">
        <f>VLOOKUP(A6038,Sheet2!$B$2:$E$1001,4,0)</f>
        <v>food</v>
      </c>
      <c r="F6038" t="str">
        <f>VLOOKUP(B6038,Sheet3!$B$2:$D$17,2,0)</f>
        <v>positive</v>
      </c>
      <c r="G6038">
        <f>VLOOKUP(B6038,Sheet3!$B$2:$D$17,3,0)</f>
        <v>30</v>
      </c>
      <c r="H6038">
        <f t="shared" si="282"/>
        <v>2</v>
      </c>
      <c r="I6038">
        <f t="shared" si="283"/>
        <v>3</v>
      </c>
      <c r="J6038" t="str">
        <f t="shared" si="284"/>
        <v>21-24</v>
      </c>
    </row>
    <row r="6039" spans="1:10">
      <c r="A6039" t="s">
        <v>457</v>
      </c>
      <c r="B6039" t="s">
        <v>1502</v>
      </c>
      <c r="C6039" s="7">
        <v>44125.1118171296</v>
      </c>
      <c r="D6039" t="str">
        <f>VLOOKUP(A6039,Sheet2!$B$2:$E$1001,3,0)</f>
        <v>GIF</v>
      </c>
      <c r="E6039" t="str">
        <f>VLOOKUP(A6039,Sheet2!$B$2:$E$1001,4,0)</f>
        <v>food</v>
      </c>
      <c r="F6039" t="str">
        <f>VLOOKUP(B6039,Sheet3!$B$2:$D$17,2,0)</f>
        <v>negative</v>
      </c>
      <c r="G6039">
        <f>VLOOKUP(B6039,Sheet3!$B$2:$D$17,3,0)</f>
        <v>15</v>
      </c>
      <c r="H6039">
        <f t="shared" si="282"/>
        <v>10</v>
      </c>
      <c r="I6039">
        <f t="shared" si="283"/>
        <v>3</v>
      </c>
      <c r="J6039" t="str">
        <f t="shared" si="284"/>
        <v>0-3</v>
      </c>
    </row>
    <row r="6040" spans="1:10">
      <c r="A6040" t="s">
        <v>457</v>
      </c>
      <c r="B6040" t="s">
        <v>1498</v>
      </c>
      <c r="C6040" s="7">
        <v>44326.0466435185</v>
      </c>
      <c r="D6040" t="str">
        <f>VLOOKUP(A6040,Sheet2!$B$2:$E$1001,3,0)</f>
        <v>GIF</v>
      </c>
      <c r="E6040" t="str">
        <f>VLOOKUP(A6040,Sheet2!$B$2:$E$1001,4,0)</f>
        <v>food</v>
      </c>
      <c r="F6040" t="str">
        <f>VLOOKUP(B6040,Sheet3!$B$2:$D$17,2,0)</f>
        <v>positive</v>
      </c>
      <c r="G6040">
        <f>VLOOKUP(B6040,Sheet3!$B$2:$D$17,3,0)</f>
        <v>50</v>
      </c>
      <c r="H6040">
        <f t="shared" si="282"/>
        <v>5</v>
      </c>
      <c r="I6040">
        <f t="shared" si="283"/>
        <v>1</v>
      </c>
      <c r="J6040" t="str">
        <f t="shared" si="284"/>
        <v>0-3</v>
      </c>
    </row>
    <row r="6041" customFormat="1" spans="1:10">
      <c r="A6041" t="s">
        <v>457</v>
      </c>
      <c r="B6041" t="s">
        <v>1498</v>
      </c>
      <c r="C6041" s="7">
        <v>44281.0603703704</v>
      </c>
      <c r="D6041" t="str">
        <f>VLOOKUP(A6041,Sheet2!$B$2:$E$1001,3,0)</f>
        <v>GIF</v>
      </c>
      <c r="E6041" t="str">
        <f>VLOOKUP(A6041,Sheet2!$B$2:$E$1001,4,0)</f>
        <v>food</v>
      </c>
      <c r="F6041" t="str">
        <f>VLOOKUP(B6041,Sheet3!$B$2:$D$17,2,0)</f>
        <v>positive</v>
      </c>
      <c r="G6041">
        <f>VLOOKUP(B6041,Sheet3!$B$2:$D$17,3,0)</f>
        <v>50</v>
      </c>
      <c r="H6041">
        <f t="shared" si="282"/>
        <v>3</v>
      </c>
      <c r="I6041">
        <f t="shared" si="283"/>
        <v>5</v>
      </c>
      <c r="J6041" t="str">
        <f t="shared" si="284"/>
        <v>0-3</v>
      </c>
    </row>
    <row r="6042" spans="1:10">
      <c r="A6042" t="s">
        <v>457</v>
      </c>
      <c r="B6042" t="s">
        <v>1502</v>
      </c>
      <c r="C6042" s="7">
        <v>44182.2165856482</v>
      </c>
      <c r="D6042" t="str">
        <f>VLOOKUP(A6042,Sheet2!$B$2:$E$1001,3,0)</f>
        <v>GIF</v>
      </c>
      <c r="E6042" t="str">
        <f>VLOOKUP(A6042,Sheet2!$B$2:$E$1001,4,0)</f>
        <v>food</v>
      </c>
      <c r="F6042" t="str">
        <f>VLOOKUP(B6042,Sheet3!$B$2:$D$17,2,0)</f>
        <v>negative</v>
      </c>
      <c r="G6042">
        <f>VLOOKUP(B6042,Sheet3!$B$2:$D$17,3,0)</f>
        <v>15</v>
      </c>
      <c r="H6042">
        <f t="shared" si="282"/>
        <v>12</v>
      </c>
      <c r="I6042">
        <f t="shared" si="283"/>
        <v>4</v>
      </c>
      <c r="J6042" t="str">
        <f t="shared" si="284"/>
        <v>3-6</v>
      </c>
    </row>
    <row r="6043" spans="1:10">
      <c r="A6043" t="s">
        <v>457</v>
      </c>
      <c r="B6043" t="s">
        <v>1488</v>
      </c>
      <c r="C6043" s="7">
        <v>44294.9904166667</v>
      </c>
      <c r="D6043" t="str">
        <f>VLOOKUP(A6043,Sheet2!$B$2:$E$1001,3,0)</f>
        <v>GIF</v>
      </c>
      <c r="E6043" t="str">
        <f>VLOOKUP(A6043,Sheet2!$B$2:$E$1001,4,0)</f>
        <v>food</v>
      </c>
      <c r="F6043" t="str">
        <f>VLOOKUP(B6043,Sheet3!$B$2:$D$17,2,0)</f>
        <v>negative</v>
      </c>
      <c r="G6043">
        <f>VLOOKUP(B6043,Sheet3!$B$2:$D$17,3,0)</f>
        <v>0</v>
      </c>
      <c r="H6043">
        <f t="shared" si="282"/>
        <v>4</v>
      </c>
      <c r="I6043">
        <f t="shared" si="283"/>
        <v>4</v>
      </c>
      <c r="J6043" t="str">
        <f t="shared" si="284"/>
        <v>21-24</v>
      </c>
    </row>
    <row r="6044" spans="1:10">
      <c r="A6044" t="s">
        <v>457</v>
      </c>
      <c r="B6044" t="s">
        <v>1498</v>
      </c>
      <c r="C6044" s="7">
        <v>44223.8847106481</v>
      </c>
      <c r="D6044" t="str">
        <f>VLOOKUP(A6044,Sheet2!$B$2:$E$1001,3,0)</f>
        <v>GIF</v>
      </c>
      <c r="E6044" t="str">
        <f>VLOOKUP(A6044,Sheet2!$B$2:$E$1001,4,0)</f>
        <v>food</v>
      </c>
      <c r="F6044" t="str">
        <f>VLOOKUP(B6044,Sheet3!$B$2:$D$17,2,0)</f>
        <v>positive</v>
      </c>
      <c r="G6044">
        <f>VLOOKUP(B6044,Sheet3!$B$2:$D$17,3,0)</f>
        <v>50</v>
      </c>
      <c r="H6044">
        <f t="shared" si="282"/>
        <v>1</v>
      </c>
      <c r="I6044">
        <f t="shared" si="283"/>
        <v>3</v>
      </c>
      <c r="J6044" t="str">
        <f t="shared" si="284"/>
        <v>21-24</v>
      </c>
    </row>
    <row r="6045" spans="1:10">
      <c r="A6045" t="s">
        <v>457</v>
      </c>
      <c r="B6045" t="s">
        <v>1485</v>
      </c>
      <c r="C6045" s="7">
        <v>44296.7466550926</v>
      </c>
      <c r="D6045" t="str">
        <f>VLOOKUP(A6045,Sheet2!$B$2:$E$1001,3,0)</f>
        <v>GIF</v>
      </c>
      <c r="E6045" t="str">
        <f>VLOOKUP(A6045,Sheet2!$B$2:$E$1001,4,0)</f>
        <v>food</v>
      </c>
      <c r="F6045" t="str">
        <f>VLOOKUP(B6045,Sheet3!$B$2:$D$17,2,0)</f>
        <v>positive</v>
      </c>
      <c r="G6045">
        <f>VLOOKUP(B6045,Sheet3!$B$2:$D$17,3,0)</f>
        <v>60</v>
      </c>
      <c r="H6045">
        <f t="shared" si="282"/>
        <v>4</v>
      </c>
      <c r="I6045">
        <f t="shared" si="283"/>
        <v>6</v>
      </c>
      <c r="J6045" t="str">
        <f t="shared" si="284"/>
        <v>15-18</v>
      </c>
    </row>
    <row r="6046" spans="1:10">
      <c r="A6046" t="s">
        <v>457</v>
      </c>
      <c r="B6046" t="s">
        <v>1498</v>
      </c>
      <c r="C6046" s="7">
        <v>44304.2281018519</v>
      </c>
      <c r="D6046" t="str">
        <f>VLOOKUP(A6046,Sheet2!$B$2:$E$1001,3,0)</f>
        <v>GIF</v>
      </c>
      <c r="E6046" t="str">
        <f>VLOOKUP(A6046,Sheet2!$B$2:$E$1001,4,0)</f>
        <v>food</v>
      </c>
      <c r="F6046" t="str">
        <f>VLOOKUP(B6046,Sheet3!$B$2:$D$17,2,0)</f>
        <v>positive</v>
      </c>
      <c r="G6046">
        <f>VLOOKUP(B6046,Sheet3!$B$2:$D$17,3,0)</f>
        <v>50</v>
      </c>
      <c r="H6046">
        <f t="shared" si="282"/>
        <v>4</v>
      </c>
      <c r="I6046">
        <f t="shared" si="283"/>
        <v>7</v>
      </c>
      <c r="J6046" t="str">
        <f t="shared" si="284"/>
        <v>3-6</v>
      </c>
    </row>
    <row r="6047" spans="1:10">
      <c r="A6047" t="s">
        <v>457</v>
      </c>
      <c r="B6047" t="s">
        <v>1487</v>
      </c>
      <c r="C6047" s="7">
        <v>44276.2225231481</v>
      </c>
      <c r="D6047" t="str">
        <f>VLOOKUP(A6047,Sheet2!$B$2:$E$1001,3,0)</f>
        <v>GIF</v>
      </c>
      <c r="E6047" t="str">
        <f>VLOOKUP(A6047,Sheet2!$B$2:$E$1001,4,0)</f>
        <v>food</v>
      </c>
      <c r="F6047" t="str">
        <f>VLOOKUP(B6047,Sheet3!$B$2:$D$17,2,0)</f>
        <v>positive</v>
      </c>
      <c r="G6047">
        <f>VLOOKUP(B6047,Sheet3!$B$2:$D$17,3,0)</f>
        <v>70</v>
      </c>
      <c r="H6047">
        <f t="shared" si="282"/>
        <v>3</v>
      </c>
      <c r="I6047">
        <f t="shared" si="283"/>
        <v>7</v>
      </c>
      <c r="J6047" t="str">
        <f t="shared" si="284"/>
        <v>3-6</v>
      </c>
    </row>
    <row r="6048" spans="1:10">
      <c r="A6048" t="s">
        <v>457</v>
      </c>
      <c r="B6048" t="s">
        <v>1491</v>
      </c>
      <c r="C6048" s="7">
        <v>44219.1528009259</v>
      </c>
      <c r="D6048" t="str">
        <f>VLOOKUP(A6048,Sheet2!$B$2:$E$1001,3,0)</f>
        <v>GIF</v>
      </c>
      <c r="E6048" t="str">
        <f>VLOOKUP(A6048,Sheet2!$B$2:$E$1001,4,0)</f>
        <v>food</v>
      </c>
      <c r="F6048" t="str">
        <f>VLOOKUP(B6048,Sheet3!$B$2:$D$17,2,0)</f>
        <v>positive</v>
      </c>
      <c r="G6048">
        <f>VLOOKUP(B6048,Sheet3!$B$2:$D$17,3,0)</f>
        <v>30</v>
      </c>
      <c r="H6048">
        <f t="shared" si="282"/>
        <v>1</v>
      </c>
      <c r="I6048">
        <f t="shared" si="283"/>
        <v>6</v>
      </c>
      <c r="J6048" t="str">
        <f t="shared" si="284"/>
        <v>3-6</v>
      </c>
    </row>
    <row r="6049" spans="1:10">
      <c r="A6049" t="s">
        <v>457</v>
      </c>
      <c r="B6049" t="s">
        <v>1488</v>
      </c>
      <c r="C6049" s="7">
        <v>44232.7049305556</v>
      </c>
      <c r="D6049" t="str">
        <f>VLOOKUP(A6049,Sheet2!$B$2:$E$1001,3,0)</f>
        <v>GIF</v>
      </c>
      <c r="E6049" t="str">
        <f>VLOOKUP(A6049,Sheet2!$B$2:$E$1001,4,0)</f>
        <v>food</v>
      </c>
      <c r="F6049" t="str">
        <f>VLOOKUP(B6049,Sheet3!$B$2:$D$17,2,0)</f>
        <v>negative</v>
      </c>
      <c r="G6049">
        <f>VLOOKUP(B6049,Sheet3!$B$2:$D$17,3,0)</f>
        <v>0</v>
      </c>
      <c r="H6049">
        <f t="shared" si="282"/>
        <v>2</v>
      </c>
      <c r="I6049">
        <f t="shared" si="283"/>
        <v>5</v>
      </c>
      <c r="J6049" t="str">
        <f t="shared" si="284"/>
        <v>15-18</v>
      </c>
    </row>
    <row r="6050" spans="1:10">
      <c r="A6050" t="s">
        <v>457</v>
      </c>
      <c r="B6050" t="s">
        <v>1503</v>
      </c>
      <c r="C6050" s="7">
        <v>44165.6403819444</v>
      </c>
      <c r="D6050" t="str">
        <f>VLOOKUP(A6050,Sheet2!$B$2:$E$1001,3,0)</f>
        <v>GIF</v>
      </c>
      <c r="E6050" t="str">
        <f>VLOOKUP(A6050,Sheet2!$B$2:$E$1001,4,0)</f>
        <v>food</v>
      </c>
      <c r="F6050" t="str">
        <f>VLOOKUP(B6050,Sheet3!$B$2:$D$17,2,0)</f>
        <v>negative</v>
      </c>
      <c r="G6050">
        <f>VLOOKUP(B6050,Sheet3!$B$2:$D$17,3,0)</f>
        <v>12</v>
      </c>
      <c r="H6050">
        <f t="shared" si="282"/>
        <v>11</v>
      </c>
      <c r="I6050">
        <f t="shared" si="283"/>
        <v>1</v>
      </c>
      <c r="J6050" t="str">
        <f t="shared" si="284"/>
        <v>15-18</v>
      </c>
    </row>
    <row r="6051" customFormat="1" spans="1:10">
      <c r="A6051" t="s">
        <v>457</v>
      </c>
      <c r="B6051" t="s">
        <v>1492</v>
      </c>
      <c r="C6051" s="7">
        <v>44221.6400347222</v>
      </c>
      <c r="D6051" t="str">
        <f>VLOOKUP(A6051,Sheet2!$B$2:$E$1001,3,0)</f>
        <v>GIF</v>
      </c>
      <c r="E6051" t="str">
        <f>VLOOKUP(A6051,Sheet2!$B$2:$E$1001,4,0)</f>
        <v>food</v>
      </c>
      <c r="F6051" t="str">
        <f>VLOOKUP(B6051,Sheet3!$B$2:$D$17,2,0)</f>
        <v>neutral</v>
      </c>
      <c r="G6051">
        <f>VLOOKUP(B6051,Sheet3!$B$2:$D$17,3,0)</f>
        <v>20</v>
      </c>
      <c r="H6051">
        <f t="shared" si="282"/>
        <v>1</v>
      </c>
      <c r="I6051">
        <f t="shared" si="283"/>
        <v>1</v>
      </c>
      <c r="J6051" t="str">
        <f t="shared" si="284"/>
        <v>15-18</v>
      </c>
    </row>
    <row r="6052" spans="1:10">
      <c r="A6052" t="s">
        <v>457</v>
      </c>
      <c r="B6052" t="s">
        <v>1490</v>
      </c>
      <c r="C6052" s="7">
        <v>44108.6515509259</v>
      </c>
      <c r="D6052" t="str">
        <f>VLOOKUP(A6052,Sheet2!$B$2:$E$1001,3,0)</f>
        <v>GIF</v>
      </c>
      <c r="E6052" t="str">
        <f>VLOOKUP(A6052,Sheet2!$B$2:$E$1001,4,0)</f>
        <v>food</v>
      </c>
      <c r="F6052" t="str">
        <f>VLOOKUP(B6052,Sheet3!$B$2:$D$17,2,0)</f>
        <v>negative</v>
      </c>
      <c r="G6052">
        <f>VLOOKUP(B6052,Sheet3!$B$2:$D$17,3,0)</f>
        <v>5</v>
      </c>
      <c r="H6052">
        <f t="shared" si="282"/>
        <v>10</v>
      </c>
      <c r="I6052">
        <f t="shared" si="283"/>
        <v>7</v>
      </c>
      <c r="J6052" t="str">
        <f t="shared" si="284"/>
        <v>15-18</v>
      </c>
    </row>
    <row r="6053" spans="1:10">
      <c r="A6053" t="s">
        <v>457</v>
      </c>
      <c r="B6053" t="s">
        <v>1495</v>
      </c>
      <c r="C6053" s="7">
        <v>44163.391099537</v>
      </c>
      <c r="D6053" t="str">
        <f>VLOOKUP(A6053,Sheet2!$B$2:$E$1001,3,0)</f>
        <v>GIF</v>
      </c>
      <c r="E6053" t="str">
        <f>VLOOKUP(A6053,Sheet2!$B$2:$E$1001,4,0)</f>
        <v>food</v>
      </c>
      <c r="F6053" t="str">
        <f>VLOOKUP(B6053,Sheet3!$B$2:$D$17,2,0)</f>
        <v>positive</v>
      </c>
      <c r="G6053">
        <f>VLOOKUP(B6053,Sheet3!$B$2:$D$17,3,0)</f>
        <v>75</v>
      </c>
      <c r="H6053">
        <f t="shared" si="282"/>
        <v>11</v>
      </c>
      <c r="I6053">
        <f t="shared" si="283"/>
        <v>6</v>
      </c>
      <c r="J6053" t="str">
        <f t="shared" si="284"/>
        <v>9-12</v>
      </c>
    </row>
    <row r="6054" spans="1:10">
      <c r="A6054" t="s">
        <v>457</v>
      </c>
      <c r="B6054" t="s">
        <v>1497</v>
      </c>
      <c r="C6054" s="7">
        <v>44231.8815393519</v>
      </c>
      <c r="D6054" t="str">
        <f>VLOOKUP(A6054,Sheet2!$B$2:$E$1001,3,0)</f>
        <v>GIF</v>
      </c>
      <c r="E6054" t="str">
        <f>VLOOKUP(A6054,Sheet2!$B$2:$E$1001,4,0)</f>
        <v>food</v>
      </c>
      <c r="F6054" t="str">
        <f>VLOOKUP(B6054,Sheet3!$B$2:$D$17,2,0)</f>
        <v>positive</v>
      </c>
      <c r="G6054">
        <f>VLOOKUP(B6054,Sheet3!$B$2:$D$17,3,0)</f>
        <v>72</v>
      </c>
      <c r="H6054">
        <f t="shared" si="282"/>
        <v>2</v>
      </c>
      <c r="I6054">
        <f t="shared" si="283"/>
        <v>4</v>
      </c>
      <c r="J6054" t="str">
        <f t="shared" si="284"/>
        <v>21-24</v>
      </c>
    </row>
    <row r="6055" spans="1:10">
      <c r="A6055" t="s">
        <v>457</v>
      </c>
      <c r="B6055" t="s">
        <v>1485</v>
      </c>
      <c r="C6055" s="7">
        <v>44363.9774074074</v>
      </c>
      <c r="D6055" t="str">
        <f>VLOOKUP(A6055,Sheet2!$B$2:$E$1001,3,0)</f>
        <v>GIF</v>
      </c>
      <c r="E6055" t="str">
        <f>VLOOKUP(A6055,Sheet2!$B$2:$E$1001,4,0)</f>
        <v>food</v>
      </c>
      <c r="F6055" t="str">
        <f>VLOOKUP(B6055,Sheet3!$B$2:$D$17,2,0)</f>
        <v>positive</v>
      </c>
      <c r="G6055">
        <f>VLOOKUP(B6055,Sheet3!$B$2:$D$17,3,0)</f>
        <v>60</v>
      </c>
      <c r="H6055">
        <f t="shared" si="282"/>
        <v>6</v>
      </c>
      <c r="I6055">
        <f t="shared" si="283"/>
        <v>3</v>
      </c>
      <c r="J6055" t="str">
        <f t="shared" si="284"/>
        <v>21-24</v>
      </c>
    </row>
    <row r="6056" spans="1:10">
      <c r="A6056" t="s">
        <v>457</v>
      </c>
      <c r="B6056" t="s">
        <v>1500</v>
      </c>
      <c r="C6056" s="7">
        <v>44198.2922106481</v>
      </c>
      <c r="D6056" t="str">
        <f>VLOOKUP(A6056,Sheet2!$B$2:$E$1001,3,0)</f>
        <v>GIF</v>
      </c>
      <c r="E6056" t="str">
        <f>VLOOKUP(A6056,Sheet2!$B$2:$E$1001,4,0)</f>
        <v>food</v>
      </c>
      <c r="F6056" t="str">
        <f>VLOOKUP(B6056,Sheet3!$B$2:$D$17,2,0)</f>
        <v>positive</v>
      </c>
      <c r="G6056">
        <f>VLOOKUP(B6056,Sheet3!$B$2:$D$17,3,0)</f>
        <v>45</v>
      </c>
      <c r="H6056">
        <f t="shared" si="282"/>
        <v>1</v>
      </c>
      <c r="I6056">
        <f t="shared" si="283"/>
        <v>6</v>
      </c>
      <c r="J6056" t="str">
        <f t="shared" si="284"/>
        <v>6-9</v>
      </c>
    </row>
    <row r="6057" spans="1:10">
      <c r="A6057" t="s">
        <v>457</v>
      </c>
      <c r="B6057" t="s">
        <v>1497</v>
      </c>
      <c r="C6057" s="7">
        <v>44227.9009606481</v>
      </c>
      <c r="D6057" t="str">
        <f>VLOOKUP(A6057,Sheet2!$B$2:$E$1001,3,0)</f>
        <v>GIF</v>
      </c>
      <c r="E6057" t="str">
        <f>VLOOKUP(A6057,Sheet2!$B$2:$E$1001,4,0)</f>
        <v>food</v>
      </c>
      <c r="F6057" t="str">
        <f>VLOOKUP(B6057,Sheet3!$B$2:$D$17,2,0)</f>
        <v>positive</v>
      </c>
      <c r="G6057">
        <f>VLOOKUP(B6057,Sheet3!$B$2:$D$17,3,0)</f>
        <v>72</v>
      </c>
      <c r="H6057">
        <f t="shared" si="282"/>
        <v>1</v>
      </c>
      <c r="I6057">
        <f t="shared" si="283"/>
        <v>7</v>
      </c>
      <c r="J6057" t="str">
        <f t="shared" si="284"/>
        <v>21-24</v>
      </c>
    </row>
    <row r="6058" spans="1:10">
      <c r="A6058" t="s">
        <v>457</v>
      </c>
      <c r="B6058" t="s">
        <v>1496</v>
      </c>
      <c r="C6058" s="7">
        <v>44171.6499768519</v>
      </c>
      <c r="D6058" t="str">
        <f>VLOOKUP(A6058,Sheet2!$B$2:$E$1001,3,0)</f>
        <v>GIF</v>
      </c>
      <c r="E6058" t="str">
        <f>VLOOKUP(A6058,Sheet2!$B$2:$E$1001,4,0)</f>
        <v>food</v>
      </c>
      <c r="F6058" t="str">
        <f>VLOOKUP(B6058,Sheet3!$B$2:$D$17,2,0)</f>
        <v>positive</v>
      </c>
      <c r="G6058">
        <f>VLOOKUP(B6058,Sheet3!$B$2:$D$17,3,0)</f>
        <v>70</v>
      </c>
      <c r="H6058">
        <f t="shared" si="282"/>
        <v>12</v>
      </c>
      <c r="I6058">
        <f t="shared" si="283"/>
        <v>7</v>
      </c>
      <c r="J6058" t="str">
        <f t="shared" si="284"/>
        <v>15-18</v>
      </c>
    </row>
    <row r="6059" spans="1:10">
      <c r="A6059" t="s">
        <v>457</v>
      </c>
      <c r="B6059" t="s">
        <v>1488</v>
      </c>
      <c r="C6059" s="7">
        <v>44337.5061574074</v>
      </c>
      <c r="D6059" t="str">
        <f>VLOOKUP(A6059,Sheet2!$B$2:$E$1001,3,0)</f>
        <v>GIF</v>
      </c>
      <c r="E6059" t="str">
        <f>VLOOKUP(A6059,Sheet2!$B$2:$E$1001,4,0)</f>
        <v>food</v>
      </c>
      <c r="F6059" t="str">
        <f>VLOOKUP(B6059,Sheet3!$B$2:$D$17,2,0)</f>
        <v>negative</v>
      </c>
      <c r="G6059">
        <f>VLOOKUP(B6059,Sheet3!$B$2:$D$17,3,0)</f>
        <v>0</v>
      </c>
      <c r="H6059">
        <f t="shared" si="282"/>
        <v>5</v>
      </c>
      <c r="I6059">
        <f t="shared" si="283"/>
        <v>5</v>
      </c>
      <c r="J6059" t="str">
        <f t="shared" si="284"/>
        <v>12-15</v>
      </c>
    </row>
    <row r="6060" spans="1:10">
      <c r="A6060" t="s">
        <v>457</v>
      </c>
      <c r="B6060" t="s">
        <v>1501</v>
      </c>
      <c r="C6060" s="7">
        <v>44091.9385416667</v>
      </c>
      <c r="D6060" t="str">
        <f>VLOOKUP(A6060,Sheet2!$B$2:$E$1001,3,0)</f>
        <v>GIF</v>
      </c>
      <c r="E6060" t="str">
        <f>VLOOKUP(A6060,Sheet2!$B$2:$E$1001,4,0)</f>
        <v>food</v>
      </c>
      <c r="F6060" t="str">
        <f>VLOOKUP(B6060,Sheet3!$B$2:$D$17,2,0)</f>
        <v>neutral</v>
      </c>
      <c r="G6060">
        <f>VLOOKUP(B6060,Sheet3!$B$2:$D$17,3,0)</f>
        <v>35</v>
      </c>
      <c r="H6060">
        <f t="shared" si="282"/>
        <v>9</v>
      </c>
      <c r="I6060">
        <f t="shared" si="283"/>
        <v>4</v>
      </c>
      <c r="J6060" t="str">
        <f t="shared" si="284"/>
        <v>21-24</v>
      </c>
    </row>
    <row r="6061" customFormat="1" spans="1:10">
      <c r="A6061" t="s">
        <v>457</v>
      </c>
      <c r="B6061" t="s">
        <v>1490</v>
      </c>
      <c r="C6061" s="7">
        <v>44285.3932407407</v>
      </c>
      <c r="D6061" t="str">
        <f>VLOOKUP(A6061,Sheet2!$B$2:$E$1001,3,0)</f>
        <v>GIF</v>
      </c>
      <c r="E6061" t="str">
        <f>VLOOKUP(A6061,Sheet2!$B$2:$E$1001,4,0)</f>
        <v>food</v>
      </c>
      <c r="F6061" t="str">
        <f>VLOOKUP(B6061,Sheet3!$B$2:$D$17,2,0)</f>
        <v>negative</v>
      </c>
      <c r="G6061">
        <f>VLOOKUP(B6061,Sheet3!$B$2:$D$17,3,0)</f>
        <v>5</v>
      </c>
      <c r="H6061">
        <f t="shared" si="282"/>
        <v>3</v>
      </c>
      <c r="I6061">
        <f t="shared" si="283"/>
        <v>2</v>
      </c>
      <c r="J6061" t="str">
        <f t="shared" si="284"/>
        <v>9-12</v>
      </c>
    </row>
    <row r="6062" spans="1:10">
      <c r="A6062" t="s">
        <v>457</v>
      </c>
      <c r="B6062" t="s">
        <v>1502</v>
      </c>
      <c r="C6062" s="7">
        <v>44292.6054166667</v>
      </c>
      <c r="D6062" t="str">
        <f>VLOOKUP(A6062,Sheet2!$B$2:$E$1001,3,0)</f>
        <v>GIF</v>
      </c>
      <c r="E6062" t="str">
        <f>VLOOKUP(A6062,Sheet2!$B$2:$E$1001,4,0)</f>
        <v>food</v>
      </c>
      <c r="F6062" t="str">
        <f>VLOOKUP(B6062,Sheet3!$B$2:$D$17,2,0)</f>
        <v>negative</v>
      </c>
      <c r="G6062">
        <f>VLOOKUP(B6062,Sheet3!$B$2:$D$17,3,0)</f>
        <v>15</v>
      </c>
      <c r="H6062">
        <f t="shared" si="282"/>
        <v>4</v>
      </c>
      <c r="I6062">
        <f t="shared" si="283"/>
        <v>2</v>
      </c>
      <c r="J6062" t="str">
        <f t="shared" si="284"/>
        <v>12-15</v>
      </c>
    </row>
    <row r="6063" spans="1:10">
      <c r="A6063" t="s">
        <v>457</v>
      </c>
      <c r="B6063" t="s">
        <v>1498</v>
      </c>
      <c r="C6063" s="7">
        <v>44085.4121990741</v>
      </c>
      <c r="D6063" t="str">
        <f>VLOOKUP(A6063,Sheet2!$B$2:$E$1001,3,0)</f>
        <v>GIF</v>
      </c>
      <c r="E6063" t="str">
        <f>VLOOKUP(A6063,Sheet2!$B$2:$E$1001,4,0)</f>
        <v>food</v>
      </c>
      <c r="F6063" t="str">
        <f>VLOOKUP(B6063,Sheet3!$B$2:$D$17,2,0)</f>
        <v>positive</v>
      </c>
      <c r="G6063">
        <f>VLOOKUP(B6063,Sheet3!$B$2:$D$17,3,0)</f>
        <v>50</v>
      </c>
      <c r="H6063">
        <f t="shared" si="282"/>
        <v>9</v>
      </c>
      <c r="I6063">
        <f t="shared" si="283"/>
        <v>5</v>
      </c>
      <c r="J6063" t="str">
        <f t="shared" si="284"/>
        <v>9-12</v>
      </c>
    </row>
    <row r="6064" spans="1:10">
      <c r="A6064" t="s">
        <v>457</v>
      </c>
      <c r="B6064" t="s">
        <v>1502</v>
      </c>
      <c r="C6064" s="7">
        <v>44308.1663657407</v>
      </c>
      <c r="D6064" t="str">
        <f>VLOOKUP(A6064,Sheet2!$B$2:$E$1001,3,0)</f>
        <v>GIF</v>
      </c>
      <c r="E6064" t="str">
        <f>VLOOKUP(A6064,Sheet2!$B$2:$E$1001,4,0)</f>
        <v>food</v>
      </c>
      <c r="F6064" t="str">
        <f>VLOOKUP(B6064,Sheet3!$B$2:$D$17,2,0)</f>
        <v>negative</v>
      </c>
      <c r="G6064">
        <f>VLOOKUP(B6064,Sheet3!$B$2:$D$17,3,0)</f>
        <v>15</v>
      </c>
      <c r="H6064">
        <f t="shared" si="282"/>
        <v>4</v>
      </c>
      <c r="I6064">
        <f t="shared" si="283"/>
        <v>4</v>
      </c>
      <c r="J6064" t="str">
        <f t="shared" si="284"/>
        <v>3-6</v>
      </c>
    </row>
    <row r="6065" spans="1:10">
      <c r="A6065" t="s">
        <v>457</v>
      </c>
      <c r="B6065" t="s">
        <v>1487</v>
      </c>
      <c r="C6065" s="7">
        <v>44078.265474537</v>
      </c>
      <c r="D6065" t="str">
        <f>VLOOKUP(A6065,Sheet2!$B$2:$E$1001,3,0)</f>
        <v>GIF</v>
      </c>
      <c r="E6065" t="str">
        <f>VLOOKUP(A6065,Sheet2!$B$2:$E$1001,4,0)</f>
        <v>food</v>
      </c>
      <c r="F6065" t="str">
        <f>VLOOKUP(B6065,Sheet3!$B$2:$D$17,2,0)</f>
        <v>positive</v>
      </c>
      <c r="G6065">
        <f>VLOOKUP(B6065,Sheet3!$B$2:$D$17,3,0)</f>
        <v>70</v>
      </c>
      <c r="H6065">
        <f t="shared" si="282"/>
        <v>9</v>
      </c>
      <c r="I6065">
        <f t="shared" si="283"/>
        <v>5</v>
      </c>
      <c r="J6065" t="str">
        <f t="shared" si="284"/>
        <v>6-9</v>
      </c>
    </row>
    <row r="6066" spans="1:10">
      <c r="A6066" t="s">
        <v>457</v>
      </c>
      <c r="B6066" t="s">
        <v>1503</v>
      </c>
      <c r="C6066" s="7">
        <v>44241.6060648148</v>
      </c>
      <c r="D6066" t="str">
        <f>VLOOKUP(A6066,Sheet2!$B$2:$E$1001,3,0)</f>
        <v>GIF</v>
      </c>
      <c r="E6066" t="str">
        <f>VLOOKUP(A6066,Sheet2!$B$2:$E$1001,4,0)</f>
        <v>food</v>
      </c>
      <c r="F6066" t="str">
        <f>VLOOKUP(B6066,Sheet3!$B$2:$D$17,2,0)</f>
        <v>negative</v>
      </c>
      <c r="G6066">
        <f>VLOOKUP(B6066,Sheet3!$B$2:$D$17,3,0)</f>
        <v>12</v>
      </c>
      <c r="H6066">
        <f t="shared" si="282"/>
        <v>2</v>
      </c>
      <c r="I6066">
        <f t="shared" si="283"/>
        <v>7</v>
      </c>
      <c r="J6066" t="str">
        <f t="shared" si="284"/>
        <v>12-15</v>
      </c>
    </row>
    <row r="6067" spans="1:10">
      <c r="A6067" t="s">
        <v>457</v>
      </c>
      <c r="B6067" t="s">
        <v>1485</v>
      </c>
      <c r="C6067" s="7">
        <v>44320.6676388889</v>
      </c>
      <c r="D6067" t="str">
        <f>VLOOKUP(A6067,Sheet2!$B$2:$E$1001,3,0)</f>
        <v>GIF</v>
      </c>
      <c r="E6067" t="str">
        <f>VLOOKUP(A6067,Sheet2!$B$2:$E$1001,4,0)</f>
        <v>food</v>
      </c>
      <c r="F6067" t="str">
        <f>VLOOKUP(B6067,Sheet3!$B$2:$D$17,2,0)</f>
        <v>positive</v>
      </c>
      <c r="G6067">
        <f>VLOOKUP(B6067,Sheet3!$B$2:$D$17,3,0)</f>
        <v>60</v>
      </c>
      <c r="H6067">
        <f t="shared" si="282"/>
        <v>5</v>
      </c>
      <c r="I6067">
        <f t="shared" si="283"/>
        <v>2</v>
      </c>
      <c r="J6067" t="str">
        <f t="shared" si="284"/>
        <v>15-18</v>
      </c>
    </row>
    <row r="6068" spans="1:10">
      <c r="A6068" t="s">
        <v>457</v>
      </c>
      <c r="B6068" t="s">
        <v>1497</v>
      </c>
      <c r="C6068" s="7">
        <v>44141.2306944444</v>
      </c>
      <c r="D6068" t="str">
        <f>VLOOKUP(A6068,Sheet2!$B$2:$E$1001,3,0)</f>
        <v>GIF</v>
      </c>
      <c r="E6068" t="str">
        <f>VLOOKUP(A6068,Sheet2!$B$2:$E$1001,4,0)</f>
        <v>food</v>
      </c>
      <c r="F6068" t="str">
        <f>VLOOKUP(B6068,Sheet3!$B$2:$D$17,2,0)</f>
        <v>positive</v>
      </c>
      <c r="G6068">
        <f>VLOOKUP(B6068,Sheet3!$B$2:$D$17,3,0)</f>
        <v>72</v>
      </c>
      <c r="H6068">
        <f t="shared" si="282"/>
        <v>11</v>
      </c>
      <c r="I6068">
        <f t="shared" si="283"/>
        <v>5</v>
      </c>
      <c r="J6068" t="str">
        <f t="shared" si="284"/>
        <v>3-6</v>
      </c>
    </row>
    <row r="6069" spans="1:10">
      <c r="A6069" t="s">
        <v>457</v>
      </c>
      <c r="B6069" t="s">
        <v>1500</v>
      </c>
      <c r="C6069" s="7">
        <v>44274.8393287037</v>
      </c>
      <c r="D6069" t="str">
        <f>VLOOKUP(A6069,Sheet2!$B$2:$E$1001,3,0)</f>
        <v>GIF</v>
      </c>
      <c r="E6069" t="str">
        <f>VLOOKUP(A6069,Sheet2!$B$2:$E$1001,4,0)</f>
        <v>food</v>
      </c>
      <c r="F6069" t="str">
        <f>VLOOKUP(B6069,Sheet3!$B$2:$D$17,2,0)</f>
        <v>positive</v>
      </c>
      <c r="G6069">
        <f>VLOOKUP(B6069,Sheet3!$B$2:$D$17,3,0)</f>
        <v>45</v>
      </c>
      <c r="H6069">
        <f t="shared" si="282"/>
        <v>3</v>
      </c>
      <c r="I6069">
        <f t="shared" si="283"/>
        <v>5</v>
      </c>
      <c r="J6069" t="str">
        <f t="shared" si="284"/>
        <v>18-21</v>
      </c>
    </row>
    <row r="6070" spans="1:10">
      <c r="A6070" t="s">
        <v>457</v>
      </c>
      <c r="B6070" t="s">
        <v>1495</v>
      </c>
      <c r="C6070" s="7">
        <v>44343.2890625</v>
      </c>
      <c r="D6070" t="str">
        <f>VLOOKUP(A6070,Sheet2!$B$2:$E$1001,3,0)</f>
        <v>GIF</v>
      </c>
      <c r="E6070" t="str">
        <f>VLOOKUP(A6070,Sheet2!$B$2:$E$1001,4,0)</f>
        <v>food</v>
      </c>
      <c r="F6070" t="str">
        <f>VLOOKUP(B6070,Sheet3!$B$2:$D$17,2,0)</f>
        <v>positive</v>
      </c>
      <c r="G6070">
        <f>VLOOKUP(B6070,Sheet3!$B$2:$D$17,3,0)</f>
        <v>75</v>
      </c>
      <c r="H6070">
        <f t="shared" si="282"/>
        <v>5</v>
      </c>
      <c r="I6070">
        <f t="shared" si="283"/>
        <v>4</v>
      </c>
      <c r="J6070" t="str">
        <f t="shared" si="284"/>
        <v>6-9</v>
      </c>
    </row>
    <row r="6071" customFormat="1" spans="1:10">
      <c r="A6071" t="s">
        <v>457</v>
      </c>
      <c r="B6071" t="s">
        <v>1498</v>
      </c>
      <c r="C6071" s="7">
        <v>44166.7626736111</v>
      </c>
      <c r="D6071" t="str">
        <f>VLOOKUP(A6071,Sheet2!$B$2:$E$1001,3,0)</f>
        <v>GIF</v>
      </c>
      <c r="E6071" t="str">
        <f>VLOOKUP(A6071,Sheet2!$B$2:$E$1001,4,0)</f>
        <v>food</v>
      </c>
      <c r="F6071" t="str">
        <f>VLOOKUP(B6071,Sheet3!$B$2:$D$17,2,0)</f>
        <v>positive</v>
      </c>
      <c r="G6071">
        <f>VLOOKUP(B6071,Sheet3!$B$2:$D$17,3,0)</f>
        <v>50</v>
      </c>
      <c r="H6071">
        <f t="shared" si="282"/>
        <v>12</v>
      </c>
      <c r="I6071">
        <f t="shared" si="283"/>
        <v>2</v>
      </c>
      <c r="J6071" t="str">
        <f t="shared" si="284"/>
        <v>18-21</v>
      </c>
    </row>
    <row r="6072" spans="1:10">
      <c r="A6072" t="s">
        <v>457</v>
      </c>
      <c r="B6072" t="s">
        <v>1487</v>
      </c>
      <c r="C6072" s="7">
        <v>44341.7488888889</v>
      </c>
      <c r="D6072" t="str">
        <f>VLOOKUP(A6072,Sheet2!$B$2:$E$1001,3,0)</f>
        <v>GIF</v>
      </c>
      <c r="E6072" t="str">
        <f>VLOOKUP(A6072,Sheet2!$B$2:$E$1001,4,0)</f>
        <v>food</v>
      </c>
      <c r="F6072" t="str">
        <f>VLOOKUP(B6072,Sheet3!$B$2:$D$17,2,0)</f>
        <v>positive</v>
      </c>
      <c r="G6072">
        <f>VLOOKUP(B6072,Sheet3!$B$2:$D$17,3,0)</f>
        <v>70</v>
      </c>
      <c r="H6072">
        <f t="shared" si="282"/>
        <v>5</v>
      </c>
      <c r="I6072">
        <f t="shared" si="283"/>
        <v>2</v>
      </c>
      <c r="J6072" t="str">
        <f t="shared" si="284"/>
        <v>15-18</v>
      </c>
    </row>
    <row r="6073" spans="1:10">
      <c r="A6073" t="s">
        <v>457</v>
      </c>
      <c r="B6073" t="s">
        <v>1494</v>
      </c>
      <c r="C6073" s="7">
        <v>44202.5122800926</v>
      </c>
      <c r="D6073" t="str">
        <f>VLOOKUP(A6073,Sheet2!$B$2:$E$1001,3,0)</f>
        <v>GIF</v>
      </c>
      <c r="E6073" t="str">
        <f>VLOOKUP(A6073,Sheet2!$B$2:$E$1001,4,0)</f>
        <v>food</v>
      </c>
      <c r="F6073" t="str">
        <f>VLOOKUP(B6073,Sheet3!$B$2:$D$17,2,0)</f>
        <v>positive</v>
      </c>
      <c r="G6073">
        <f>VLOOKUP(B6073,Sheet3!$B$2:$D$17,3,0)</f>
        <v>65</v>
      </c>
      <c r="H6073">
        <f t="shared" si="282"/>
        <v>1</v>
      </c>
      <c r="I6073">
        <f t="shared" si="283"/>
        <v>3</v>
      </c>
      <c r="J6073" t="str">
        <f t="shared" si="284"/>
        <v>12-15</v>
      </c>
    </row>
    <row r="6074" spans="1:10">
      <c r="A6074" t="s">
        <v>457</v>
      </c>
      <c r="B6074" t="s">
        <v>1501</v>
      </c>
      <c r="C6074" s="7">
        <v>44355.1587037037</v>
      </c>
      <c r="D6074" t="str">
        <f>VLOOKUP(A6074,Sheet2!$B$2:$E$1001,3,0)</f>
        <v>GIF</v>
      </c>
      <c r="E6074" t="str">
        <f>VLOOKUP(A6074,Sheet2!$B$2:$E$1001,4,0)</f>
        <v>food</v>
      </c>
      <c r="F6074" t="str">
        <f>VLOOKUP(B6074,Sheet3!$B$2:$D$17,2,0)</f>
        <v>neutral</v>
      </c>
      <c r="G6074">
        <f>VLOOKUP(B6074,Sheet3!$B$2:$D$17,3,0)</f>
        <v>35</v>
      </c>
      <c r="H6074">
        <f t="shared" si="282"/>
        <v>6</v>
      </c>
      <c r="I6074">
        <f t="shared" si="283"/>
        <v>2</v>
      </c>
      <c r="J6074" t="str">
        <f t="shared" si="284"/>
        <v>3-6</v>
      </c>
    </row>
    <row r="6075" spans="1:10">
      <c r="A6075" t="s">
        <v>457</v>
      </c>
      <c r="B6075" t="s">
        <v>1500</v>
      </c>
      <c r="C6075" s="7">
        <v>44077.9676388889</v>
      </c>
      <c r="D6075" t="str">
        <f>VLOOKUP(A6075,Sheet2!$B$2:$E$1001,3,0)</f>
        <v>GIF</v>
      </c>
      <c r="E6075" t="str">
        <f>VLOOKUP(A6075,Sheet2!$B$2:$E$1001,4,0)</f>
        <v>food</v>
      </c>
      <c r="F6075" t="str">
        <f>VLOOKUP(B6075,Sheet3!$B$2:$D$17,2,0)</f>
        <v>positive</v>
      </c>
      <c r="G6075">
        <f>VLOOKUP(B6075,Sheet3!$B$2:$D$17,3,0)</f>
        <v>45</v>
      </c>
      <c r="H6075">
        <f t="shared" si="282"/>
        <v>9</v>
      </c>
      <c r="I6075">
        <f t="shared" si="283"/>
        <v>4</v>
      </c>
      <c r="J6075" t="str">
        <f t="shared" si="284"/>
        <v>21-24</v>
      </c>
    </row>
    <row r="6076" spans="1:10">
      <c r="A6076" t="s">
        <v>457</v>
      </c>
      <c r="B6076" t="s">
        <v>1488</v>
      </c>
      <c r="C6076" s="7">
        <v>44223.9492361111</v>
      </c>
      <c r="D6076" t="str">
        <f>VLOOKUP(A6076,Sheet2!$B$2:$E$1001,3,0)</f>
        <v>GIF</v>
      </c>
      <c r="E6076" t="str">
        <f>VLOOKUP(A6076,Sheet2!$B$2:$E$1001,4,0)</f>
        <v>food</v>
      </c>
      <c r="F6076" t="str">
        <f>VLOOKUP(B6076,Sheet3!$B$2:$D$17,2,0)</f>
        <v>negative</v>
      </c>
      <c r="G6076">
        <f>VLOOKUP(B6076,Sheet3!$B$2:$D$17,3,0)</f>
        <v>0</v>
      </c>
      <c r="H6076">
        <f t="shared" si="282"/>
        <v>1</v>
      </c>
      <c r="I6076">
        <f t="shared" si="283"/>
        <v>3</v>
      </c>
      <c r="J6076" t="str">
        <f t="shared" si="284"/>
        <v>21-24</v>
      </c>
    </row>
    <row r="6077" spans="1:10">
      <c r="A6077" t="s">
        <v>457</v>
      </c>
      <c r="B6077" t="s">
        <v>1491</v>
      </c>
      <c r="C6077" s="7">
        <v>44071.616412037</v>
      </c>
      <c r="D6077" t="str">
        <f>VLOOKUP(A6077,Sheet2!$B$2:$E$1001,3,0)</f>
        <v>GIF</v>
      </c>
      <c r="E6077" t="str">
        <f>VLOOKUP(A6077,Sheet2!$B$2:$E$1001,4,0)</f>
        <v>food</v>
      </c>
      <c r="F6077" t="str">
        <f>VLOOKUP(B6077,Sheet3!$B$2:$D$17,2,0)</f>
        <v>positive</v>
      </c>
      <c r="G6077">
        <f>VLOOKUP(B6077,Sheet3!$B$2:$D$17,3,0)</f>
        <v>30</v>
      </c>
      <c r="H6077">
        <f t="shared" si="282"/>
        <v>8</v>
      </c>
      <c r="I6077">
        <f t="shared" si="283"/>
        <v>5</v>
      </c>
      <c r="J6077" t="str">
        <f t="shared" si="284"/>
        <v>12-15</v>
      </c>
    </row>
    <row r="6078" spans="1:10">
      <c r="A6078" t="s">
        <v>459</v>
      </c>
      <c r="B6078" t="s">
        <v>1498</v>
      </c>
      <c r="C6078" s="7">
        <v>44134.7317361111</v>
      </c>
      <c r="D6078" t="str">
        <f>VLOOKUP(A6078,Sheet2!$B$2:$E$1001,3,0)</f>
        <v>GIF</v>
      </c>
      <c r="E6078" t="str">
        <f>VLOOKUP(A6078,Sheet2!$B$2:$E$1001,4,0)</f>
        <v>technology</v>
      </c>
      <c r="F6078" t="str">
        <f>VLOOKUP(B6078,Sheet3!$B$2:$D$17,2,0)</f>
        <v>positive</v>
      </c>
      <c r="G6078">
        <f>VLOOKUP(B6078,Sheet3!$B$2:$D$17,3,0)</f>
        <v>50</v>
      </c>
      <c r="H6078">
        <f t="shared" si="282"/>
        <v>10</v>
      </c>
      <c r="I6078">
        <f t="shared" si="283"/>
        <v>5</v>
      </c>
      <c r="J6078" t="str">
        <f t="shared" si="284"/>
        <v>15-18</v>
      </c>
    </row>
    <row r="6079" spans="1:10">
      <c r="A6079" t="s">
        <v>459</v>
      </c>
      <c r="B6079" t="s">
        <v>1491</v>
      </c>
      <c r="C6079" s="7">
        <v>44306.1651157407</v>
      </c>
      <c r="D6079" t="str">
        <f>VLOOKUP(A6079,Sheet2!$B$2:$E$1001,3,0)</f>
        <v>GIF</v>
      </c>
      <c r="E6079" t="str">
        <f>VLOOKUP(A6079,Sheet2!$B$2:$E$1001,4,0)</f>
        <v>technology</v>
      </c>
      <c r="F6079" t="str">
        <f>VLOOKUP(B6079,Sheet3!$B$2:$D$17,2,0)</f>
        <v>positive</v>
      </c>
      <c r="G6079">
        <f>VLOOKUP(B6079,Sheet3!$B$2:$D$17,3,0)</f>
        <v>30</v>
      </c>
      <c r="H6079">
        <f t="shared" si="282"/>
        <v>4</v>
      </c>
      <c r="I6079">
        <f t="shared" si="283"/>
        <v>2</v>
      </c>
      <c r="J6079" t="str">
        <f t="shared" si="284"/>
        <v>3-6</v>
      </c>
    </row>
    <row r="6080" spans="1:10">
      <c r="A6080" t="s">
        <v>459</v>
      </c>
      <c r="B6080" t="s">
        <v>1492</v>
      </c>
      <c r="C6080" s="7">
        <v>44325.3015162037</v>
      </c>
      <c r="D6080" t="str">
        <f>VLOOKUP(A6080,Sheet2!$B$2:$E$1001,3,0)</f>
        <v>GIF</v>
      </c>
      <c r="E6080" t="str">
        <f>VLOOKUP(A6080,Sheet2!$B$2:$E$1001,4,0)</f>
        <v>technology</v>
      </c>
      <c r="F6080" t="str">
        <f>VLOOKUP(B6080,Sheet3!$B$2:$D$17,2,0)</f>
        <v>neutral</v>
      </c>
      <c r="G6080">
        <f>VLOOKUP(B6080,Sheet3!$B$2:$D$17,3,0)</f>
        <v>20</v>
      </c>
      <c r="H6080">
        <f t="shared" si="282"/>
        <v>5</v>
      </c>
      <c r="I6080">
        <f t="shared" si="283"/>
        <v>7</v>
      </c>
      <c r="J6080" t="str">
        <f t="shared" si="284"/>
        <v>6-9</v>
      </c>
    </row>
    <row r="6081" spans="1:10">
      <c r="A6081" t="s">
        <v>459</v>
      </c>
      <c r="B6081" t="s">
        <v>1498</v>
      </c>
      <c r="C6081" s="7">
        <v>44064.7347800926</v>
      </c>
      <c r="D6081" t="str">
        <f>VLOOKUP(A6081,Sheet2!$B$2:$E$1001,3,0)</f>
        <v>GIF</v>
      </c>
      <c r="E6081" t="str">
        <f>VLOOKUP(A6081,Sheet2!$B$2:$E$1001,4,0)</f>
        <v>technology</v>
      </c>
      <c r="F6081" t="str">
        <f>VLOOKUP(B6081,Sheet3!$B$2:$D$17,2,0)</f>
        <v>positive</v>
      </c>
      <c r="G6081">
        <f>VLOOKUP(B6081,Sheet3!$B$2:$D$17,3,0)</f>
        <v>50</v>
      </c>
      <c r="H6081">
        <f t="shared" si="282"/>
        <v>8</v>
      </c>
      <c r="I6081">
        <f t="shared" si="283"/>
        <v>5</v>
      </c>
      <c r="J6081" t="str">
        <f t="shared" si="284"/>
        <v>15-18</v>
      </c>
    </row>
    <row r="6082" spans="1:10">
      <c r="A6082" t="s">
        <v>459</v>
      </c>
      <c r="B6082" t="s">
        <v>1487</v>
      </c>
      <c r="C6082" s="7">
        <v>44342.931099537</v>
      </c>
      <c r="D6082" t="str">
        <f>VLOOKUP(A6082,Sheet2!$B$2:$E$1001,3,0)</f>
        <v>GIF</v>
      </c>
      <c r="E6082" t="str">
        <f>VLOOKUP(A6082,Sheet2!$B$2:$E$1001,4,0)</f>
        <v>technology</v>
      </c>
      <c r="F6082" t="str">
        <f>VLOOKUP(B6082,Sheet3!$B$2:$D$17,2,0)</f>
        <v>positive</v>
      </c>
      <c r="G6082">
        <f>VLOOKUP(B6082,Sheet3!$B$2:$D$17,3,0)</f>
        <v>70</v>
      </c>
      <c r="H6082">
        <f t="shared" si="282"/>
        <v>5</v>
      </c>
      <c r="I6082">
        <f t="shared" si="283"/>
        <v>3</v>
      </c>
      <c r="J6082" t="str">
        <f t="shared" si="284"/>
        <v>21-24</v>
      </c>
    </row>
    <row r="6083" spans="1:10">
      <c r="A6083" t="s">
        <v>459</v>
      </c>
      <c r="B6083" t="s">
        <v>1499</v>
      </c>
      <c r="C6083" s="7">
        <v>44231.3139930556</v>
      </c>
      <c r="D6083" t="str">
        <f>VLOOKUP(A6083,Sheet2!$B$2:$E$1001,3,0)</f>
        <v>GIF</v>
      </c>
      <c r="E6083" t="str">
        <f>VLOOKUP(A6083,Sheet2!$B$2:$E$1001,4,0)</f>
        <v>technology</v>
      </c>
      <c r="F6083" t="str">
        <f>VLOOKUP(B6083,Sheet3!$B$2:$D$17,2,0)</f>
        <v>negative</v>
      </c>
      <c r="G6083">
        <f>VLOOKUP(B6083,Sheet3!$B$2:$D$17,3,0)</f>
        <v>10</v>
      </c>
      <c r="H6083">
        <f t="shared" ref="H6083:H6146" si="285">MONTH(C6083)</f>
        <v>2</v>
      </c>
      <c r="I6083">
        <f t="shared" ref="I6083:I6146" si="286">WEEKDAY(C6083,2)</f>
        <v>4</v>
      </c>
      <c r="J6083" t="str">
        <f t="shared" ref="J6083:J6146" si="287">TEXT(INT(HOUR(C6083)/3)*3,"0")&amp;"-"&amp;TEXT(INT(HOUR(C6083)/3)*3+3,"0")</f>
        <v>6-9</v>
      </c>
    </row>
    <row r="6084" spans="1:10">
      <c r="A6084" t="s">
        <v>459</v>
      </c>
      <c r="B6084" t="s">
        <v>1501</v>
      </c>
      <c r="C6084" s="7">
        <v>44242.9065740741</v>
      </c>
      <c r="D6084" t="str">
        <f>VLOOKUP(A6084,Sheet2!$B$2:$E$1001,3,0)</f>
        <v>GIF</v>
      </c>
      <c r="E6084" t="str">
        <f>VLOOKUP(A6084,Sheet2!$B$2:$E$1001,4,0)</f>
        <v>technology</v>
      </c>
      <c r="F6084" t="str">
        <f>VLOOKUP(B6084,Sheet3!$B$2:$D$17,2,0)</f>
        <v>neutral</v>
      </c>
      <c r="G6084">
        <f>VLOOKUP(B6084,Sheet3!$B$2:$D$17,3,0)</f>
        <v>35</v>
      </c>
      <c r="H6084">
        <f t="shared" si="285"/>
        <v>2</v>
      </c>
      <c r="I6084">
        <f t="shared" si="286"/>
        <v>1</v>
      </c>
      <c r="J6084" t="str">
        <f t="shared" si="287"/>
        <v>21-24</v>
      </c>
    </row>
    <row r="6085" spans="1:10">
      <c r="A6085" t="s">
        <v>459</v>
      </c>
      <c r="B6085" t="s">
        <v>1499</v>
      </c>
      <c r="C6085" s="7">
        <v>44307.8707175926</v>
      </c>
      <c r="D6085" t="str">
        <f>VLOOKUP(A6085,Sheet2!$B$2:$E$1001,3,0)</f>
        <v>GIF</v>
      </c>
      <c r="E6085" t="str">
        <f>VLOOKUP(A6085,Sheet2!$B$2:$E$1001,4,0)</f>
        <v>technology</v>
      </c>
      <c r="F6085" t="str">
        <f>VLOOKUP(B6085,Sheet3!$B$2:$D$17,2,0)</f>
        <v>negative</v>
      </c>
      <c r="G6085">
        <f>VLOOKUP(B6085,Sheet3!$B$2:$D$17,3,0)</f>
        <v>10</v>
      </c>
      <c r="H6085">
        <f t="shared" si="285"/>
        <v>4</v>
      </c>
      <c r="I6085">
        <f t="shared" si="286"/>
        <v>3</v>
      </c>
      <c r="J6085" t="str">
        <f t="shared" si="287"/>
        <v>18-21</v>
      </c>
    </row>
    <row r="6086" spans="1:10">
      <c r="A6086" t="s">
        <v>459</v>
      </c>
      <c r="B6086" t="s">
        <v>1495</v>
      </c>
      <c r="C6086" s="7">
        <v>44077.4305671296</v>
      </c>
      <c r="D6086" t="str">
        <f>VLOOKUP(A6086,Sheet2!$B$2:$E$1001,3,0)</f>
        <v>GIF</v>
      </c>
      <c r="E6086" t="str">
        <f>VLOOKUP(A6086,Sheet2!$B$2:$E$1001,4,0)</f>
        <v>technology</v>
      </c>
      <c r="F6086" t="str">
        <f>VLOOKUP(B6086,Sheet3!$B$2:$D$17,2,0)</f>
        <v>positive</v>
      </c>
      <c r="G6086">
        <f>VLOOKUP(B6086,Sheet3!$B$2:$D$17,3,0)</f>
        <v>75</v>
      </c>
      <c r="H6086">
        <f t="shared" si="285"/>
        <v>9</v>
      </c>
      <c r="I6086">
        <f t="shared" si="286"/>
        <v>4</v>
      </c>
      <c r="J6086" t="str">
        <f t="shared" si="287"/>
        <v>9-12</v>
      </c>
    </row>
    <row r="6087" customFormat="1" spans="1:10">
      <c r="A6087" t="s">
        <v>459</v>
      </c>
      <c r="B6087" t="s">
        <v>1500</v>
      </c>
      <c r="C6087" s="7">
        <v>44294.3148263889</v>
      </c>
      <c r="D6087" t="str">
        <f>VLOOKUP(A6087,Sheet2!$B$2:$E$1001,3,0)</f>
        <v>GIF</v>
      </c>
      <c r="E6087" t="str">
        <f>VLOOKUP(A6087,Sheet2!$B$2:$E$1001,4,0)</f>
        <v>technology</v>
      </c>
      <c r="F6087" t="str">
        <f>VLOOKUP(B6087,Sheet3!$B$2:$D$17,2,0)</f>
        <v>positive</v>
      </c>
      <c r="G6087">
        <f>VLOOKUP(B6087,Sheet3!$B$2:$D$17,3,0)</f>
        <v>45</v>
      </c>
      <c r="H6087">
        <f t="shared" si="285"/>
        <v>4</v>
      </c>
      <c r="I6087">
        <f t="shared" si="286"/>
        <v>4</v>
      </c>
      <c r="J6087" t="str">
        <f t="shared" si="287"/>
        <v>6-9</v>
      </c>
    </row>
    <row r="6088" spans="1:10">
      <c r="A6088" t="s">
        <v>459</v>
      </c>
      <c r="B6088" t="s">
        <v>1487</v>
      </c>
      <c r="C6088" s="7">
        <v>44346.1797337963</v>
      </c>
      <c r="D6088" t="str">
        <f>VLOOKUP(A6088,Sheet2!$B$2:$E$1001,3,0)</f>
        <v>GIF</v>
      </c>
      <c r="E6088" t="str">
        <f>VLOOKUP(A6088,Sheet2!$B$2:$E$1001,4,0)</f>
        <v>technology</v>
      </c>
      <c r="F6088" t="str">
        <f>VLOOKUP(B6088,Sheet3!$B$2:$D$17,2,0)</f>
        <v>positive</v>
      </c>
      <c r="G6088">
        <f>VLOOKUP(B6088,Sheet3!$B$2:$D$17,3,0)</f>
        <v>70</v>
      </c>
      <c r="H6088">
        <f t="shared" si="285"/>
        <v>5</v>
      </c>
      <c r="I6088">
        <f t="shared" si="286"/>
        <v>7</v>
      </c>
      <c r="J6088" t="str">
        <f t="shared" si="287"/>
        <v>3-6</v>
      </c>
    </row>
    <row r="6089" spans="1:10">
      <c r="A6089" t="s">
        <v>459</v>
      </c>
      <c r="B6089" t="s">
        <v>1503</v>
      </c>
      <c r="C6089" s="7">
        <v>44293.3273842593</v>
      </c>
      <c r="D6089" t="str">
        <f>VLOOKUP(A6089,Sheet2!$B$2:$E$1001,3,0)</f>
        <v>GIF</v>
      </c>
      <c r="E6089" t="str">
        <f>VLOOKUP(A6089,Sheet2!$B$2:$E$1001,4,0)</f>
        <v>technology</v>
      </c>
      <c r="F6089" t="str">
        <f>VLOOKUP(B6089,Sheet3!$B$2:$D$17,2,0)</f>
        <v>negative</v>
      </c>
      <c r="G6089">
        <f>VLOOKUP(B6089,Sheet3!$B$2:$D$17,3,0)</f>
        <v>12</v>
      </c>
      <c r="H6089">
        <f t="shared" si="285"/>
        <v>4</v>
      </c>
      <c r="I6089">
        <f t="shared" si="286"/>
        <v>3</v>
      </c>
      <c r="J6089" t="str">
        <f t="shared" si="287"/>
        <v>6-9</v>
      </c>
    </row>
    <row r="6090" spans="1:10">
      <c r="A6090" t="s">
        <v>459</v>
      </c>
      <c r="B6090" t="s">
        <v>1487</v>
      </c>
      <c r="C6090" s="7">
        <v>44090.0670138889</v>
      </c>
      <c r="D6090" t="str">
        <f>VLOOKUP(A6090,Sheet2!$B$2:$E$1001,3,0)</f>
        <v>GIF</v>
      </c>
      <c r="E6090" t="str">
        <f>VLOOKUP(A6090,Sheet2!$B$2:$E$1001,4,0)</f>
        <v>technology</v>
      </c>
      <c r="F6090" t="str">
        <f>VLOOKUP(B6090,Sheet3!$B$2:$D$17,2,0)</f>
        <v>positive</v>
      </c>
      <c r="G6090">
        <f>VLOOKUP(B6090,Sheet3!$B$2:$D$17,3,0)</f>
        <v>70</v>
      </c>
      <c r="H6090">
        <f t="shared" si="285"/>
        <v>9</v>
      </c>
      <c r="I6090">
        <f t="shared" si="286"/>
        <v>3</v>
      </c>
      <c r="J6090" t="str">
        <f t="shared" si="287"/>
        <v>0-3</v>
      </c>
    </row>
    <row r="6091" spans="1:10">
      <c r="A6091" t="s">
        <v>459</v>
      </c>
      <c r="B6091" t="s">
        <v>1492</v>
      </c>
      <c r="C6091" s="7">
        <v>44304.1480671296</v>
      </c>
      <c r="D6091" t="str">
        <f>VLOOKUP(A6091,Sheet2!$B$2:$E$1001,3,0)</f>
        <v>GIF</v>
      </c>
      <c r="E6091" t="str">
        <f>VLOOKUP(A6091,Sheet2!$B$2:$E$1001,4,0)</f>
        <v>technology</v>
      </c>
      <c r="F6091" t="str">
        <f>VLOOKUP(B6091,Sheet3!$B$2:$D$17,2,0)</f>
        <v>neutral</v>
      </c>
      <c r="G6091">
        <f>VLOOKUP(B6091,Sheet3!$B$2:$D$17,3,0)</f>
        <v>20</v>
      </c>
      <c r="H6091">
        <f t="shared" si="285"/>
        <v>4</v>
      </c>
      <c r="I6091">
        <f t="shared" si="286"/>
        <v>7</v>
      </c>
      <c r="J6091" t="str">
        <f t="shared" si="287"/>
        <v>3-6</v>
      </c>
    </row>
    <row r="6092" spans="1:10">
      <c r="A6092" t="s">
        <v>459</v>
      </c>
      <c r="B6092" t="s">
        <v>1492</v>
      </c>
      <c r="C6092" s="7">
        <v>44133.1128587963</v>
      </c>
      <c r="D6092" t="str">
        <f>VLOOKUP(A6092,Sheet2!$B$2:$E$1001,3,0)</f>
        <v>GIF</v>
      </c>
      <c r="E6092" t="str">
        <f>VLOOKUP(A6092,Sheet2!$B$2:$E$1001,4,0)</f>
        <v>technology</v>
      </c>
      <c r="F6092" t="str">
        <f>VLOOKUP(B6092,Sheet3!$B$2:$D$17,2,0)</f>
        <v>neutral</v>
      </c>
      <c r="G6092">
        <f>VLOOKUP(B6092,Sheet3!$B$2:$D$17,3,0)</f>
        <v>20</v>
      </c>
      <c r="H6092">
        <f t="shared" si="285"/>
        <v>10</v>
      </c>
      <c r="I6092">
        <f t="shared" si="286"/>
        <v>4</v>
      </c>
      <c r="J6092" t="str">
        <f t="shared" si="287"/>
        <v>0-3</v>
      </c>
    </row>
    <row r="6093" spans="1:10">
      <c r="A6093" t="s">
        <v>459</v>
      </c>
      <c r="B6093" t="s">
        <v>1488</v>
      </c>
      <c r="C6093" s="7">
        <v>44040.8684606481</v>
      </c>
      <c r="D6093" t="str">
        <f>VLOOKUP(A6093,Sheet2!$B$2:$E$1001,3,0)</f>
        <v>GIF</v>
      </c>
      <c r="E6093" t="str">
        <f>VLOOKUP(A6093,Sheet2!$B$2:$E$1001,4,0)</f>
        <v>technology</v>
      </c>
      <c r="F6093" t="str">
        <f>VLOOKUP(B6093,Sheet3!$B$2:$D$17,2,0)</f>
        <v>negative</v>
      </c>
      <c r="G6093">
        <f>VLOOKUP(B6093,Sheet3!$B$2:$D$17,3,0)</f>
        <v>0</v>
      </c>
      <c r="H6093">
        <f t="shared" si="285"/>
        <v>7</v>
      </c>
      <c r="I6093">
        <f t="shared" si="286"/>
        <v>2</v>
      </c>
      <c r="J6093" t="str">
        <f t="shared" si="287"/>
        <v>18-21</v>
      </c>
    </row>
    <row r="6094" spans="1:10">
      <c r="A6094" t="s">
        <v>459</v>
      </c>
      <c r="B6094" t="s">
        <v>1494</v>
      </c>
      <c r="C6094" s="7">
        <v>44180.2798032407</v>
      </c>
      <c r="D6094" t="str">
        <f>VLOOKUP(A6094,Sheet2!$B$2:$E$1001,3,0)</f>
        <v>GIF</v>
      </c>
      <c r="E6094" t="str">
        <f>VLOOKUP(A6094,Sheet2!$B$2:$E$1001,4,0)</f>
        <v>technology</v>
      </c>
      <c r="F6094" t="str">
        <f>VLOOKUP(B6094,Sheet3!$B$2:$D$17,2,0)</f>
        <v>positive</v>
      </c>
      <c r="G6094">
        <f>VLOOKUP(B6094,Sheet3!$B$2:$D$17,3,0)</f>
        <v>65</v>
      </c>
      <c r="H6094">
        <f t="shared" si="285"/>
        <v>12</v>
      </c>
      <c r="I6094">
        <f t="shared" si="286"/>
        <v>2</v>
      </c>
      <c r="J6094" t="str">
        <f t="shared" si="287"/>
        <v>6-9</v>
      </c>
    </row>
    <row r="6095" spans="1:10">
      <c r="A6095" t="s">
        <v>459</v>
      </c>
      <c r="B6095" t="s">
        <v>1502</v>
      </c>
      <c r="C6095" s="7">
        <v>44231.2136111111</v>
      </c>
      <c r="D6095" t="str">
        <f>VLOOKUP(A6095,Sheet2!$B$2:$E$1001,3,0)</f>
        <v>GIF</v>
      </c>
      <c r="E6095" t="str">
        <f>VLOOKUP(A6095,Sheet2!$B$2:$E$1001,4,0)</f>
        <v>technology</v>
      </c>
      <c r="F6095" t="str">
        <f>VLOOKUP(B6095,Sheet3!$B$2:$D$17,2,0)</f>
        <v>negative</v>
      </c>
      <c r="G6095">
        <f>VLOOKUP(B6095,Sheet3!$B$2:$D$17,3,0)</f>
        <v>15</v>
      </c>
      <c r="H6095">
        <f t="shared" si="285"/>
        <v>2</v>
      </c>
      <c r="I6095">
        <f t="shared" si="286"/>
        <v>4</v>
      </c>
      <c r="J6095" t="str">
        <f t="shared" si="287"/>
        <v>3-6</v>
      </c>
    </row>
    <row r="6096" spans="1:10">
      <c r="A6096" t="s">
        <v>459</v>
      </c>
      <c r="B6096" t="s">
        <v>1494</v>
      </c>
      <c r="C6096" s="7">
        <v>44085.0030671296</v>
      </c>
      <c r="D6096" t="str">
        <f>VLOOKUP(A6096,Sheet2!$B$2:$E$1001,3,0)</f>
        <v>GIF</v>
      </c>
      <c r="E6096" t="str">
        <f>VLOOKUP(A6096,Sheet2!$B$2:$E$1001,4,0)</f>
        <v>technology</v>
      </c>
      <c r="F6096" t="str">
        <f>VLOOKUP(B6096,Sheet3!$B$2:$D$17,2,0)</f>
        <v>positive</v>
      </c>
      <c r="G6096">
        <f>VLOOKUP(B6096,Sheet3!$B$2:$D$17,3,0)</f>
        <v>65</v>
      </c>
      <c r="H6096">
        <f t="shared" si="285"/>
        <v>9</v>
      </c>
      <c r="I6096">
        <f t="shared" si="286"/>
        <v>5</v>
      </c>
      <c r="J6096" t="str">
        <f t="shared" si="287"/>
        <v>0-3</v>
      </c>
    </row>
    <row r="6097" customFormat="1" spans="1:10">
      <c r="A6097" t="s">
        <v>459</v>
      </c>
      <c r="B6097" t="s">
        <v>1491</v>
      </c>
      <c r="C6097" s="7">
        <v>44336.5124305556</v>
      </c>
      <c r="D6097" t="str">
        <f>VLOOKUP(A6097,Sheet2!$B$2:$E$1001,3,0)</f>
        <v>GIF</v>
      </c>
      <c r="E6097" t="str">
        <f>VLOOKUP(A6097,Sheet2!$B$2:$E$1001,4,0)</f>
        <v>technology</v>
      </c>
      <c r="F6097" t="str">
        <f>VLOOKUP(B6097,Sheet3!$B$2:$D$17,2,0)</f>
        <v>positive</v>
      </c>
      <c r="G6097">
        <f>VLOOKUP(B6097,Sheet3!$B$2:$D$17,3,0)</f>
        <v>30</v>
      </c>
      <c r="H6097">
        <f t="shared" si="285"/>
        <v>5</v>
      </c>
      <c r="I6097">
        <f t="shared" si="286"/>
        <v>4</v>
      </c>
      <c r="J6097" t="str">
        <f t="shared" si="287"/>
        <v>12-15</v>
      </c>
    </row>
    <row r="6098" spans="1:10">
      <c r="A6098" t="s">
        <v>459</v>
      </c>
      <c r="B6098" t="s">
        <v>1501</v>
      </c>
      <c r="C6098" s="7">
        <v>44270.921087963</v>
      </c>
      <c r="D6098" t="str">
        <f>VLOOKUP(A6098,Sheet2!$B$2:$E$1001,3,0)</f>
        <v>GIF</v>
      </c>
      <c r="E6098" t="str">
        <f>VLOOKUP(A6098,Sheet2!$B$2:$E$1001,4,0)</f>
        <v>technology</v>
      </c>
      <c r="F6098" t="str">
        <f>VLOOKUP(B6098,Sheet3!$B$2:$D$17,2,0)</f>
        <v>neutral</v>
      </c>
      <c r="G6098">
        <f>VLOOKUP(B6098,Sheet3!$B$2:$D$17,3,0)</f>
        <v>35</v>
      </c>
      <c r="H6098">
        <f t="shared" si="285"/>
        <v>3</v>
      </c>
      <c r="I6098">
        <f t="shared" si="286"/>
        <v>1</v>
      </c>
      <c r="J6098" t="str">
        <f t="shared" si="287"/>
        <v>21-24</v>
      </c>
    </row>
    <row r="6099" spans="1:10">
      <c r="A6099" t="s">
        <v>459</v>
      </c>
      <c r="B6099" t="s">
        <v>1496</v>
      </c>
      <c r="C6099" s="7">
        <v>44026.5663310185</v>
      </c>
      <c r="D6099" t="str">
        <f>VLOOKUP(A6099,Sheet2!$B$2:$E$1001,3,0)</f>
        <v>GIF</v>
      </c>
      <c r="E6099" t="str">
        <f>VLOOKUP(A6099,Sheet2!$B$2:$E$1001,4,0)</f>
        <v>technology</v>
      </c>
      <c r="F6099" t="str">
        <f>VLOOKUP(B6099,Sheet3!$B$2:$D$17,2,0)</f>
        <v>positive</v>
      </c>
      <c r="G6099">
        <f>VLOOKUP(B6099,Sheet3!$B$2:$D$17,3,0)</f>
        <v>70</v>
      </c>
      <c r="H6099">
        <f t="shared" si="285"/>
        <v>7</v>
      </c>
      <c r="I6099">
        <f t="shared" si="286"/>
        <v>2</v>
      </c>
      <c r="J6099" t="str">
        <f t="shared" si="287"/>
        <v>12-15</v>
      </c>
    </row>
    <row r="6100" spans="1:10">
      <c r="A6100" t="s">
        <v>459</v>
      </c>
      <c r="B6100" t="s">
        <v>1485</v>
      </c>
      <c r="C6100" s="7">
        <v>44207.8152893518</v>
      </c>
      <c r="D6100" t="str">
        <f>VLOOKUP(A6100,Sheet2!$B$2:$E$1001,3,0)</f>
        <v>GIF</v>
      </c>
      <c r="E6100" t="str">
        <f>VLOOKUP(A6100,Sheet2!$B$2:$E$1001,4,0)</f>
        <v>technology</v>
      </c>
      <c r="F6100" t="str">
        <f>VLOOKUP(B6100,Sheet3!$B$2:$D$17,2,0)</f>
        <v>positive</v>
      </c>
      <c r="G6100">
        <f>VLOOKUP(B6100,Sheet3!$B$2:$D$17,3,0)</f>
        <v>60</v>
      </c>
      <c r="H6100">
        <f t="shared" si="285"/>
        <v>1</v>
      </c>
      <c r="I6100">
        <f t="shared" si="286"/>
        <v>1</v>
      </c>
      <c r="J6100" t="str">
        <f t="shared" si="287"/>
        <v>18-21</v>
      </c>
    </row>
    <row r="6101" spans="1:10">
      <c r="A6101" t="s">
        <v>459</v>
      </c>
      <c r="B6101" t="s">
        <v>1496</v>
      </c>
      <c r="C6101" s="7">
        <v>44126.3509259259</v>
      </c>
      <c r="D6101" t="str">
        <f>VLOOKUP(A6101,Sheet2!$B$2:$E$1001,3,0)</f>
        <v>GIF</v>
      </c>
      <c r="E6101" t="str">
        <f>VLOOKUP(A6101,Sheet2!$B$2:$E$1001,4,0)</f>
        <v>technology</v>
      </c>
      <c r="F6101" t="str">
        <f>VLOOKUP(B6101,Sheet3!$B$2:$D$17,2,0)</f>
        <v>positive</v>
      </c>
      <c r="G6101">
        <f>VLOOKUP(B6101,Sheet3!$B$2:$D$17,3,0)</f>
        <v>70</v>
      </c>
      <c r="H6101">
        <f t="shared" si="285"/>
        <v>10</v>
      </c>
      <c r="I6101">
        <f t="shared" si="286"/>
        <v>4</v>
      </c>
      <c r="J6101" t="str">
        <f t="shared" si="287"/>
        <v>6-9</v>
      </c>
    </row>
    <row r="6102" spans="1:10">
      <c r="A6102" t="s">
        <v>459</v>
      </c>
      <c r="B6102" t="s">
        <v>1501</v>
      </c>
      <c r="C6102" s="7">
        <v>44258.6979398148</v>
      </c>
      <c r="D6102" t="str">
        <f>VLOOKUP(A6102,Sheet2!$B$2:$E$1001,3,0)</f>
        <v>GIF</v>
      </c>
      <c r="E6102" t="str">
        <f>VLOOKUP(A6102,Sheet2!$B$2:$E$1001,4,0)</f>
        <v>technology</v>
      </c>
      <c r="F6102" t="str">
        <f>VLOOKUP(B6102,Sheet3!$B$2:$D$17,2,0)</f>
        <v>neutral</v>
      </c>
      <c r="G6102">
        <f>VLOOKUP(B6102,Sheet3!$B$2:$D$17,3,0)</f>
        <v>35</v>
      </c>
      <c r="H6102">
        <f t="shared" si="285"/>
        <v>3</v>
      </c>
      <c r="I6102">
        <f t="shared" si="286"/>
        <v>3</v>
      </c>
      <c r="J6102" t="str">
        <f t="shared" si="287"/>
        <v>15-18</v>
      </c>
    </row>
    <row r="6103" spans="1:10">
      <c r="A6103" t="s">
        <v>459</v>
      </c>
      <c r="B6103" t="s">
        <v>1503</v>
      </c>
      <c r="C6103" s="7">
        <v>44033.5386805556</v>
      </c>
      <c r="D6103" t="str">
        <f>VLOOKUP(A6103,Sheet2!$B$2:$E$1001,3,0)</f>
        <v>GIF</v>
      </c>
      <c r="E6103" t="str">
        <f>VLOOKUP(A6103,Sheet2!$B$2:$E$1001,4,0)</f>
        <v>technology</v>
      </c>
      <c r="F6103" t="str">
        <f>VLOOKUP(B6103,Sheet3!$B$2:$D$17,2,0)</f>
        <v>negative</v>
      </c>
      <c r="G6103">
        <f>VLOOKUP(B6103,Sheet3!$B$2:$D$17,3,0)</f>
        <v>12</v>
      </c>
      <c r="H6103">
        <f t="shared" si="285"/>
        <v>7</v>
      </c>
      <c r="I6103">
        <f t="shared" si="286"/>
        <v>2</v>
      </c>
      <c r="J6103" t="str">
        <f t="shared" si="287"/>
        <v>12-15</v>
      </c>
    </row>
    <row r="6104" spans="1:10">
      <c r="A6104" t="s">
        <v>459</v>
      </c>
      <c r="B6104" t="s">
        <v>1492</v>
      </c>
      <c r="C6104" s="7">
        <v>44175.1977662037</v>
      </c>
      <c r="D6104" t="str">
        <f>VLOOKUP(A6104,Sheet2!$B$2:$E$1001,3,0)</f>
        <v>GIF</v>
      </c>
      <c r="E6104" t="str">
        <f>VLOOKUP(A6104,Sheet2!$B$2:$E$1001,4,0)</f>
        <v>technology</v>
      </c>
      <c r="F6104" t="str">
        <f>VLOOKUP(B6104,Sheet3!$B$2:$D$17,2,0)</f>
        <v>neutral</v>
      </c>
      <c r="G6104">
        <f>VLOOKUP(B6104,Sheet3!$B$2:$D$17,3,0)</f>
        <v>20</v>
      </c>
      <c r="H6104">
        <f t="shared" si="285"/>
        <v>12</v>
      </c>
      <c r="I6104">
        <f t="shared" si="286"/>
        <v>4</v>
      </c>
      <c r="J6104" t="str">
        <f t="shared" si="287"/>
        <v>3-6</v>
      </c>
    </row>
    <row r="6105" spans="1:10">
      <c r="A6105" t="s">
        <v>459</v>
      </c>
      <c r="B6105" t="s">
        <v>1499</v>
      </c>
      <c r="C6105" s="7">
        <v>44009.0283564815</v>
      </c>
      <c r="D6105" t="str">
        <f>VLOOKUP(A6105,Sheet2!$B$2:$E$1001,3,0)</f>
        <v>GIF</v>
      </c>
      <c r="E6105" t="str">
        <f>VLOOKUP(A6105,Sheet2!$B$2:$E$1001,4,0)</f>
        <v>technology</v>
      </c>
      <c r="F6105" t="str">
        <f>VLOOKUP(B6105,Sheet3!$B$2:$D$17,2,0)</f>
        <v>negative</v>
      </c>
      <c r="G6105">
        <f>VLOOKUP(B6105,Sheet3!$B$2:$D$17,3,0)</f>
        <v>10</v>
      </c>
      <c r="H6105">
        <f t="shared" si="285"/>
        <v>6</v>
      </c>
      <c r="I6105">
        <f t="shared" si="286"/>
        <v>6</v>
      </c>
      <c r="J6105" t="str">
        <f t="shared" si="287"/>
        <v>0-3</v>
      </c>
    </row>
    <row r="6106" spans="1:10">
      <c r="A6106" t="s">
        <v>459</v>
      </c>
      <c r="B6106" t="s">
        <v>1490</v>
      </c>
      <c r="C6106" s="7">
        <v>44206.4352546296</v>
      </c>
      <c r="D6106" t="str">
        <f>VLOOKUP(A6106,Sheet2!$B$2:$E$1001,3,0)</f>
        <v>GIF</v>
      </c>
      <c r="E6106" t="str">
        <f>VLOOKUP(A6106,Sheet2!$B$2:$E$1001,4,0)</f>
        <v>technology</v>
      </c>
      <c r="F6106" t="str">
        <f>VLOOKUP(B6106,Sheet3!$B$2:$D$17,2,0)</f>
        <v>negative</v>
      </c>
      <c r="G6106">
        <f>VLOOKUP(B6106,Sheet3!$B$2:$D$17,3,0)</f>
        <v>5</v>
      </c>
      <c r="H6106">
        <f t="shared" si="285"/>
        <v>1</v>
      </c>
      <c r="I6106">
        <f t="shared" si="286"/>
        <v>7</v>
      </c>
      <c r="J6106" t="str">
        <f t="shared" si="287"/>
        <v>9-12</v>
      </c>
    </row>
    <row r="6107" spans="1:10">
      <c r="A6107" t="s">
        <v>461</v>
      </c>
      <c r="B6107" t="s">
        <v>1491</v>
      </c>
      <c r="C6107" s="7">
        <v>44097.1378009259</v>
      </c>
      <c r="D6107" t="str">
        <f>VLOOKUP(A6107,Sheet2!$B$2:$E$1001,3,0)</f>
        <v>photo</v>
      </c>
      <c r="E6107" t="str">
        <f>VLOOKUP(A6107,Sheet2!$B$2:$E$1001,4,0)</f>
        <v>travel</v>
      </c>
      <c r="F6107" t="str">
        <f>VLOOKUP(B6107,Sheet3!$B$2:$D$17,2,0)</f>
        <v>positive</v>
      </c>
      <c r="G6107">
        <f>VLOOKUP(B6107,Sheet3!$B$2:$D$17,3,0)</f>
        <v>30</v>
      </c>
      <c r="H6107">
        <f t="shared" si="285"/>
        <v>9</v>
      </c>
      <c r="I6107">
        <f t="shared" si="286"/>
        <v>3</v>
      </c>
      <c r="J6107" t="str">
        <f t="shared" si="287"/>
        <v>3-6</v>
      </c>
    </row>
    <row r="6108" spans="1:10">
      <c r="A6108" t="s">
        <v>461</v>
      </c>
      <c r="B6108" t="s">
        <v>1500</v>
      </c>
      <c r="C6108" s="7">
        <v>44281.8651041667</v>
      </c>
      <c r="D6108" t="str">
        <f>VLOOKUP(A6108,Sheet2!$B$2:$E$1001,3,0)</f>
        <v>photo</v>
      </c>
      <c r="E6108" t="str">
        <f>VLOOKUP(A6108,Sheet2!$B$2:$E$1001,4,0)</f>
        <v>travel</v>
      </c>
      <c r="F6108" t="str">
        <f>VLOOKUP(B6108,Sheet3!$B$2:$D$17,2,0)</f>
        <v>positive</v>
      </c>
      <c r="G6108">
        <f>VLOOKUP(B6108,Sheet3!$B$2:$D$17,3,0)</f>
        <v>45</v>
      </c>
      <c r="H6108">
        <f t="shared" si="285"/>
        <v>3</v>
      </c>
      <c r="I6108">
        <f t="shared" si="286"/>
        <v>5</v>
      </c>
      <c r="J6108" t="str">
        <f t="shared" si="287"/>
        <v>18-21</v>
      </c>
    </row>
    <row r="6109" spans="1:10">
      <c r="A6109" t="s">
        <v>461</v>
      </c>
      <c r="B6109" t="s">
        <v>1494</v>
      </c>
      <c r="C6109" s="7">
        <v>44118.4781018519</v>
      </c>
      <c r="D6109" t="str">
        <f>VLOOKUP(A6109,Sheet2!$B$2:$E$1001,3,0)</f>
        <v>photo</v>
      </c>
      <c r="E6109" t="str">
        <f>VLOOKUP(A6109,Sheet2!$B$2:$E$1001,4,0)</f>
        <v>travel</v>
      </c>
      <c r="F6109" t="str">
        <f>VLOOKUP(B6109,Sheet3!$B$2:$D$17,2,0)</f>
        <v>positive</v>
      </c>
      <c r="G6109">
        <f>VLOOKUP(B6109,Sheet3!$B$2:$D$17,3,0)</f>
        <v>65</v>
      </c>
      <c r="H6109">
        <f t="shared" si="285"/>
        <v>10</v>
      </c>
      <c r="I6109">
        <f t="shared" si="286"/>
        <v>3</v>
      </c>
      <c r="J6109" t="str">
        <f t="shared" si="287"/>
        <v>9-12</v>
      </c>
    </row>
    <row r="6110" spans="1:10">
      <c r="A6110" t="s">
        <v>461</v>
      </c>
      <c r="B6110" t="s">
        <v>1487</v>
      </c>
      <c r="C6110" s="7">
        <v>44029.5594907407</v>
      </c>
      <c r="D6110" t="str">
        <f>VLOOKUP(A6110,Sheet2!$B$2:$E$1001,3,0)</f>
        <v>photo</v>
      </c>
      <c r="E6110" t="str">
        <f>VLOOKUP(A6110,Sheet2!$B$2:$E$1001,4,0)</f>
        <v>travel</v>
      </c>
      <c r="F6110" t="str">
        <f>VLOOKUP(B6110,Sheet3!$B$2:$D$17,2,0)</f>
        <v>positive</v>
      </c>
      <c r="G6110">
        <f>VLOOKUP(B6110,Sheet3!$B$2:$D$17,3,0)</f>
        <v>70</v>
      </c>
      <c r="H6110">
        <f t="shared" si="285"/>
        <v>7</v>
      </c>
      <c r="I6110">
        <f t="shared" si="286"/>
        <v>5</v>
      </c>
      <c r="J6110" t="str">
        <f t="shared" si="287"/>
        <v>12-15</v>
      </c>
    </row>
    <row r="6111" spans="1:10">
      <c r="A6111" t="s">
        <v>461</v>
      </c>
      <c r="B6111" t="s">
        <v>1491</v>
      </c>
      <c r="C6111" s="7">
        <v>44215.6613541667</v>
      </c>
      <c r="D6111" t="str">
        <f>VLOOKUP(A6111,Sheet2!$B$2:$E$1001,3,0)</f>
        <v>photo</v>
      </c>
      <c r="E6111" t="str">
        <f>VLOOKUP(A6111,Sheet2!$B$2:$E$1001,4,0)</f>
        <v>travel</v>
      </c>
      <c r="F6111" t="str">
        <f>VLOOKUP(B6111,Sheet3!$B$2:$D$17,2,0)</f>
        <v>positive</v>
      </c>
      <c r="G6111">
        <f>VLOOKUP(B6111,Sheet3!$B$2:$D$17,3,0)</f>
        <v>30</v>
      </c>
      <c r="H6111">
        <f t="shared" si="285"/>
        <v>1</v>
      </c>
      <c r="I6111">
        <f t="shared" si="286"/>
        <v>2</v>
      </c>
      <c r="J6111" t="str">
        <f t="shared" si="287"/>
        <v>15-18</v>
      </c>
    </row>
    <row r="6112" spans="1:10">
      <c r="A6112" t="s">
        <v>461</v>
      </c>
      <c r="B6112" t="s">
        <v>1499</v>
      </c>
      <c r="C6112" s="7">
        <v>44260.7215509259</v>
      </c>
      <c r="D6112" t="str">
        <f>VLOOKUP(A6112,Sheet2!$B$2:$E$1001,3,0)</f>
        <v>photo</v>
      </c>
      <c r="E6112" t="str">
        <f>VLOOKUP(A6112,Sheet2!$B$2:$E$1001,4,0)</f>
        <v>travel</v>
      </c>
      <c r="F6112" t="str">
        <f>VLOOKUP(B6112,Sheet3!$B$2:$D$17,2,0)</f>
        <v>negative</v>
      </c>
      <c r="G6112">
        <f>VLOOKUP(B6112,Sheet3!$B$2:$D$17,3,0)</f>
        <v>10</v>
      </c>
      <c r="H6112">
        <f t="shared" si="285"/>
        <v>3</v>
      </c>
      <c r="I6112">
        <f t="shared" si="286"/>
        <v>5</v>
      </c>
      <c r="J6112" t="str">
        <f t="shared" si="287"/>
        <v>15-18</v>
      </c>
    </row>
    <row r="6113" spans="1:10">
      <c r="A6113" t="s">
        <v>461</v>
      </c>
      <c r="B6113" t="s">
        <v>1494</v>
      </c>
      <c r="C6113" s="7">
        <v>44117.2364467593</v>
      </c>
      <c r="D6113" t="str">
        <f>VLOOKUP(A6113,Sheet2!$B$2:$E$1001,3,0)</f>
        <v>photo</v>
      </c>
      <c r="E6113" t="str">
        <f>VLOOKUP(A6113,Sheet2!$B$2:$E$1001,4,0)</f>
        <v>travel</v>
      </c>
      <c r="F6113" t="str">
        <f>VLOOKUP(B6113,Sheet3!$B$2:$D$17,2,0)</f>
        <v>positive</v>
      </c>
      <c r="G6113">
        <f>VLOOKUP(B6113,Sheet3!$B$2:$D$17,3,0)</f>
        <v>65</v>
      </c>
      <c r="H6113">
        <f t="shared" si="285"/>
        <v>10</v>
      </c>
      <c r="I6113">
        <f t="shared" si="286"/>
        <v>2</v>
      </c>
      <c r="J6113" t="str">
        <f t="shared" si="287"/>
        <v>3-6</v>
      </c>
    </row>
    <row r="6114" spans="1:10">
      <c r="A6114" t="s">
        <v>461</v>
      </c>
      <c r="B6114" t="s">
        <v>1496</v>
      </c>
      <c r="C6114" s="7">
        <v>44341.3313078704</v>
      </c>
      <c r="D6114" t="str">
        <f>VLOOKUP(A6114,Sheet2!$B$2:$E$1001,3,0)</f>
        <v>photo</v>
      </c>
      <c r="E6114" t="str">
        <f>VLOOKUP(A6114,Sheet2!$B$2:$E$1001,4,0)</f>
        <v>travel</v>
      </c>
      <c r="F6114" t="str">
        <f>VLOOKUP(B6114,Sheet3!$B$2:$D$17,2,0)</f>
        <v>positive</v>
      </c>
      <c r="G6114">
        <f>VLOOKUP(B6114,Sheet3!$B$2:$D$17,3,0)</f>
        <v>70</v>
      </c>
      <c r="H6114">
        <f t="shared" si="285"/>
        <v>5</v>
      </c>
      <c r="I6114">
        <f t="shared" si="286"/>
        <v>2</v>
      </c>
      <c r="J6114" t="str">
        <f t="shared" si="287"/>
        <v>6-9</v>
      </c>
    </row>
    <row r="6115" spans="1:10">
      <c r="A6115" t="s">
        <v>461</v>
      </c>
      <c r="B6115" t="s">
        <v>1485</v>
      </c>
      <c r="C6115" s="7">
        <v>44010.993275463</v>
      </c>
      <c r="D6115" t="str">
        <f>VLOOKUP(A6115,Sheet2!$B$2:$E$1001,3,0)</f>
        <v>photo</v>
      </c>
      <c r="E6115" t="str">
        <f>VLOOKUP(A6115,Sheet2!$B$2:$E$1001,4,0)</f>
        <v>travel</v>
      </c>
      <c r="F6115" t="str">
        <f>VLOOKUP(B6115,Sheet3!$B$2:$D$17,2,0)</f>
        <v>positive</v>
      </c>
      <c r="G6115">
        <f>VLOOKUP(B6115,Sheet3!$B$2:$D$17,3,0)</f>
        <v>60</v>
      </c>
      <c r="H6115">
        <f t="shared" si="285"/>
        <v>6</v>
      </c>
      <c r="I6115">
        <f t="shared" si="286"/>
        <v>7</v>
      </c>
      <c r="J6115" t="str">
        <f t="shared" si="287"/>
        <v>21-24</v>
      </c>
    </row>
    <row r="6116" customFormat="1" spans="1:10">
      <c r="A6116" t="s">
        <v>461</v>
      </c>
      <c r="B6116" t="s">
        <v>1501</v>
      </c>
      <c r="C6116" s="7">
        <v>44089.7314814815</v>
      </c>
      <c r="D6116" t="str">
        <f>VLOOKUP(A6116,Sheet2!$B$2:$E$1001,3,0)</f>
        <v>photo</v>
      </c>
      <c r="E6116" t="str">
        <f>VLOOKUP(A6116,Sheet2!$B$2:$E$1001,4,0)</f>
        <v>travel</v>
      </c>
      <c r="F6116" t="str">
        <f>VLOOKUP(B6116,Sheet3!$B$2:$D$17,2,0)</f>
        <v>neutral</v>
      </c>
      <c r="G6116">
        <f>VLOOKUP(B6116,Sheet3!$B$2:$D$17,3,0)</f>
        <v>35</v>
      </c>
      <c r="H6116">
        <f t="shared" si="285"/>
        <v>9</v>
      </c>
      <c r="I6116">
        <f t="shared" si="286"/>
        <v>2</v>
      </c>
      <c r="J6116" t="str">
        <f t="shared" si="287"/>
        <v>15-18</v>
      </c>
    </row>
    <row r="6117" spans="1:10">
      <c r="A6117" t="s">
        <v>461</v>
      </c>
      <c r="B6117" t="s">
        <v>1485</v>
      </c>
      <c r="C6117" s="7">
        <v>44109.9625</v>
      </c>
      <c r="D6117" t="str">
        <f>VLOOKUP(A6117,Sheet2!$B$2:$E$1001,3,0)</f>
        <v>photo</v>
      </c>
      <c r="E6117" t="str">
        <f>VLOOKUP(A6117,Sheet2!$B$2:$E$1001,4,0)</f>
        <v>travel</v>
      </c>
      <c r="F6117" t="str">
        <f>VLOOKUP(B6117,Sheet3!$B$2:$D$17,2,0)</f>
        <v>positive</v>
      </c>
      <c r="G6117">
        <f>VLOOKUP(B6117,Sheet3!$B$2:$D$17,3,0)</f>
        <v>60</v>
      </c>
      <c r="H6117">
        <f t="shared" si="285"/>
        <v>10</v>
      </c>
      <c r="I6117">
        <f t="shared" si="286"/>
        <v>1</v>
      </c>
      <c r="J6117" t="str">
        <f t="shared" si="287"/>
        <v>21-24</v>
      </c>
    </row>
    <row r="6118" spans="1:10">
      <c r="A6118" t="s">
        <v>461</v>
      </c>
      <c r="B6118" t="s">
        <v>1503</v>
      </c>
      <c r="C6118" s="7">
        <v>44041.5196412037</v>
      </c>
      <c r="D6118" t="str">
        <f>VLOOKUP(A6118,Sheet2!$B$2:$E$1001,3,0)</f>
        <v>photo</v>
      </c>
      <c r="E6118" t="str">
        <f>VLOOKUP(A6118,Sheet2!$B$2:$E$1001,4,0)</f>
        <v>travel</v>
      </c>
      <c r="F6118" t="str">
        <f>VLOOKUP(B6118,Sheet3!$B$2:$D$17,2,0)</f>
        <v>negative</v>
      </c>
      <c r="G6118">
        <f>VLOOKUP(B6118,Sheet3!$B$2:$D$17,3,0)</f>
        <v>12</v>
      </c>
      <c r="H6118">
        <f t="shared" si="285"/>
        <v>7</v>
      </c>
      <c r="I6118">
        <f t="shared" si="286"/>
        <v>3</v>
      </c>
      <c r="J6118" t="str">
        <f t="shared" si="287"/>
        <v>12-15</v>
      </c>
    </row>
    <row r="6119" spans="1:10">
      <c r="A6119" t="s">
        <v>461</v>
      </c>
      <c r="B6119" t="s">
        <v>1498</v>
      </c>
      <c r="C6119" s="7">
        <v>44138.1385763889</v>
      </c>
      <c r="D6119" t="str">
        <f>VLOOKUP(A6119,Sheet2!$B$2:$E$1001,3,0)</f>
        <v>photo</v>
      </c>
      <c r="E6119" t="str">
        <f>VLOOKUP(A6119,Sheet2!$B$2:$E$1001,4,0)</f>
        <v>travel</v>
      </c>
      <c r="F6119" t="str">
        <f>VLOOKUP(B6119,Sheet3!$B$2:$D$17,2,0)</f>
        <v>positive</v>
      </c>
      <c r="G6119">
        <f>VLOOKUP(B6119,Sheet3!$B$2:$D$17,3,0)</f>
        <v>50</v>
      </c>
      <c r="H6119">
        <f t="shared" si="285"/>
        <v>11</v>
      </c>
      <c r="I6119">
        <f t="shared" si="286"/>
        <v>2</v>
      </c>
      <c r="J6119" t="str">
        <f t="shared" si="287"/>
        <v>3-6</v>
      </c>
    </row>
    <row r="6120" spans="1:10">
      <c r="A6120" t="s">
        <v>461</v>
      </c>
      <c r="B6120" t="s">
        <v>1490</v>
      </c>
      <c r="C6120" s="7">
        <v>44195.4811805556</v>
      </c>
      <c r="D6120" t="str">
        <f>VLOOKUP(A6120,Sheet2!$B$2:$E$1001,3,0)</f>
        <v>photo</v>
      </c>
      <c r="E6120" t="str">
        <f>VLOOKUP(A6120,Sheet2!$B$2:$E$1001,4,0)</f>
        <v>travel</v>
      </c>
      <c r="F6120" t="str">
        <f>VLOOKUP(B6120,Sheet3!$B$2:$D$17,2,0)</f>
        <v>negative</v>
      </c>
      <c r="G6120">
        <f>VLOOKUP(B6120,Sheet3!$B$2:$D$17,3,0)</f>
        <v>5</v>
      </c>
      <c r="H6120">
        <f t="shared" si="285"/>
        <v>12</v>
      </c>
      <c r="I6120">
        <f t="shared" si="286"/>
        <v>3</v>
      </c>
      <c r="J6120" t="str">
        <f t="shared" si="287"/>
        <v>9-12</v>
      </c>
    </row>
    <row r="6121" spans="1:10">
      <c r="A6121" t="s">
        <v>461</v>
      </c>
      <c r="B6121" t="s">
        <v>1500</v>
      </c>
      <c r="C6121" s="7">
        <v>44031.1330092593</v>
      </c>
      <c r="D6121" t="str">
        <f>VLOOKUP(A6121,Sheet2!$B$2:$E$1001,3,0)</f>
        <v>photo</v>
      </c>
      <c r="E6121" t="str">
        <f>VLOOKUP(A6121,Sheet2!$B$2:$E$1001,4,0)</f>
        <v>travel</v>
      </c>
      <c r="F6121" t="str">
        <f>VLOOKUP(B6121,Sheet3!$B$2:$D$17,2,0)</f>
        <v>positive</v>
      </c>
      <c r="G6121">
        <f>VLOOKUP(B6121,Sheet3!$B$2:$D$17,3,0)</f>
        <v>45</v>
      </c>
      <c r="H6121">
        <f t="shared" si="285"/>
        <v>7</v>
      </c>
      <c r="I6121">
        <f t="shared" si="286"/>
        <v>7</v>
      </c>
      <c r="J6121" t="str">
        <f t="shared" si="287"/>
        <v>3-6</v>
      </c>
    </row>
    <row r="6122" spans="1:10">
      <c r="A6122" t="s">
        <v>461</v>
      </c>
      <c r="B6122" t="s">
        <v>1488</v>
      </c>
      <c r="C6122" s="7">
        <v>44180.3574884259</v>
      </c>
      <c r="D6122" t="str">
        <f>VLOOKUP(A6122,Sheet2!$B$2:$E$1001,3,0)</f>
        <v>photo</v>
      </c>
      <c r="E6122" t="str">
        <f>VLOOKUP(A6122,Sheet2!$B$2:$E$1001,4,0)</f>
        <v>travel</v>
      </c>
      <c r="F6122" t="str">
        <f>VLOOKUP(B6122,Sheet3!$B$2:$D$17,2,0)</f>
        <v>negative</v>
      </c>
      <c r="G6122">
        <f>VLOOKUP(B6122,Sheet3!$B$2:$D$17,3,0)</f>
        <v>0</v>
      </c>
      <c r="H6122">
        <f t="shared" si="285"/>
        <v>12</v>
      </c>
      <c r="I6122">
        <f t="shared" si="286"/>
        <v>2</v>
      </c>
      <c r="J6122" t="str">
        <f t="shared" si="287"/>
        <v>6-9</v>
      </c>
    </row>
    <row r="6123" spans="1:10">
      <c r="A6123" t="s">
        <v>462</v>
      </c>
      <c r="B6123" t="s">
        <v>1491</v>
      </c>
      <c r="C6123" s="7">
        <v>44312.2196643519</v>
      </c>
      <c r="D6123" t="str">
        <f>VLOOKUP(A6123,Sheet2!$B$2:$E$1001,3,0)</f>
        <v>audio</v>
      </c>
      <c r="E6123" t="str">
        <f>VLOOKUP(A6123,Sheet2!$B$2:$E$1001,4,0)</f>
        <v>education</v>
      </c>
      <c r="F6123" t="str">
        <f>VLOOKUP(B6123,Sheet3!$B$2:$D$17,2,0)</f>
        <v>positive</v>
      </c>
      <c r="G6123">
        <f>VLOOKUP(B6123,Sheet3!$B$2:$D$17,3,0)</f>
        <v>30</v>
      </c>
      <c r="H6123">
        <f t="shared" si="285"/>
        <v>4</v>
      </c>
      <c r="I6123">
        <f t="shared" si="286"/>
        <v>1</v>
      </c>
      <c r="J6123" t="str">
        <f t="shared" si="287"/>
        <v>3-6</v>
      </c>
    </row>
    <row r="6124" spans="1:10">
      <c r="A6124" t="s">
        <v>462</v>
      </c>
      <c r="B6124" t="s">
        <v>1499</v>
      </c>
      <c r="C6124" s="7">
        <v>44140.9057175926</v>
      </c>
      <c r="D6124" t="str">
        <f>VLOOKUP(A6124,Sheet2!$B$2:$E$1001,3,0)</f>
        <v>audio</v>
      </c>
      <c r="E6124" t="str">
        <f>VLOOKUP(A6124,Sheet2!$B$2:$E$1001,4,0)</f>
        <v>education</v>
      </c>
      <c r="F6124" t="str">
        <f>VLOOKUP(B6124,Sheet3!$B$2:$D$17,2,0)</f>
        <v>negative</v>
      </c>
      <c r="G6124">
        <f>VLOOKUP(B6124,Sheet3!$B$2:$D$17,3,0)</f>
        <v>10</v>
      </c>
      <c r="H6124">
        <f t="shared" si="285"/>
        <v>11</v>
      </c>
      <c r="I6124">
        <f t="shared" si="286"/>
        <v>4</v>
      </c>
      <c r="J6124" t="str">
        <f t="shared" si="287"/>
        <v>21-24</v>
      </c>
    </row>
    <row r="6125" spans="1:10">
      <c r="A6125" t="s">
        <v>462</v>
      </c>
      <c r="B6125" t="s">
        <v>1500</v>
      </c>
      <c r="C6125" s="7">
        <v>44126.4179166667</v>
      </c>
      <c r="D6125" t="str">
        <f>VLOOKUP(A6125,Sheet2!$B$2:$E$1001,3,0)</f>
        <v>audio</v>
      </c>
      <c r="E6125" t="str">
        <f>VLOOKUP(A6125,Sheet2!$B$2:$E$1001,4,0)</f>
        <v>education</v>
      </c>
      <c r="F6125" t="str">
        <f>VLOOKUP(B6125,Sheet3!$B$2:$D$17,2,0)</f>
        <v>positive</v>
      </c>
      <c r="G6125">
        <f>VLOOKUP(B6125,Sheet3!$B$2:$D$17,3,0)</f>
        <v>45</v>
      </c>
      <c r="H6125">
        <f t="shared" si="285"/>
        <v>10</v>
      </c>
      <c r="I6125">
        <f t="shared" si="286"/>
        <v>4</v>
      </c>
      <c r="J6125" t="str">
        <f t="shared" si="287"/>
        <v>9-12</v>
      </c>
    </row>
    <row r="6126" spans="1:10">
      <c r="A6126" t="s">
        <v>462</v>
      </c>
      <c r="B6126" t="s">
        <v>1491</v>
      </c>
      <c r="C6126" s="7">
        <v>44005.3871527778</v>
      </c>
      <c r="D6126" t="str">
        <f>VLOOKUP(A6126,Sheet2!$B$2:$E$1001,3,0)</f>
        <v>audio</v>
      </c>
      <c r="E6126" t="str">
        <f>VLOOKUP(A6126,Sheet2!$B$2:$E$1001,4,0)</f>
        <v>education</v>
      </c>
      <c r="F6126" t="str">
        <f>VLOOKUP(B6126,Sheet3!$B$2:$D$17,2,0)</f>
        <v>positive</v>
      </c>
      <c r="G6126">
        <f>VLOOKUP(B6126,Sheet3!$B$2:$D$17,3,0)</f>
        <v>30</v>
      </c>
      <c r="H6126">
        <f t="shared" si="285"/>
        <v>6</v>
      </c>
      <c r="I6126">
        <f t="shared" si="286"/>
        <v>2</v>
      </c>
      <c r="J6126" t="str">
        <f t="shared" si="287"/>
        <v>9-12</v>
      </c>
    </row>
    <row r="6127" spans="1:10">
      <c r="A6127" t="s">
        <v>462</v>
      </c>
      <c r="B6127" t="s">
        <v>1503</v>
      </c>
      <c r="C6127" s="7">
        <v>44302.9423958333</v>
      </c>
      <c r="D6127" t="str">
        <f>VLOOKUP(A6127,Sheet2!$B$2:$E$1001,3,0)</f>
        <v>audio</v>
      </c>
      <c r="E6127" t="str">
        <f>VLOOKUP(A6127,Sheet2!$B$2:$E$1001,4,0)</f>
        <v>education</v>
      </c>
      <c r="F6127" t="str">
        <f>VLOOKUP(B6127,Sheet3!$B$2:$D$17,2,0)</f>
        <v>negative</v>
      </c>
      <c r="G6127">
        <f>VLOOKUP(B6127,Sheet3!$B$2:$D$17,3,0)</f>
        <v>12</v>
      </c>
      <c r="H6127">
        <f t="shared" si="285"/>
        <v>4</v>
      </c>
      <c r="I6127">
        <f t="shared" si="286"/>
        <v>5</v>
      </c>
      <c r="J6127" t="str">
        <f t="shared" si="287"/>
        <v>21-24</v>
      </c>
    </row>
    <row r="6128" spans="1:10">
      <c r="A6128" t="s">
        <v>462</v>
      </c>
      <c r="B6128" t="s">
        <v>1500</v>
      </c>
      <c r="C6128" s="7">
        <v>44070.840462963</v>
      </c>
      <c r="D6128" t="str">
        <f>VLOOKUP(A6128,Sheet2!$B$2:$E$1001,3,0)</f>
        <v>audio</v>
      </c>
      <c r="E6128" t="str">
        <f>VLOOKUP(A6128,Sheet2!$B$2:$E$1001,4,0)</f>
        <v>education</v>
      </c>
      <c r="F6128" t="str">
        <f>VLOOKUP(B6128,Sheet3!$B$2:$D$17,2,0)</f>
        <v>positive</v>
      </c>
      <c r="G6128">
        <f>VLOOKUP(B6128,Sheet3!$B$2:$D$17,3,0)</f>
        <v>45</v>
      </c>
      <c r="H6128">
        <f t="shared" si="285"/>
        <v>8</v>
      </c>
      <c r="I6128">
        <f t="shared" si="286"/>
        <v>4</v>
      </c>
      <c r="J6128" t="str">
        <f t="shared" si="287"/>
        <v>18-21</v>
      </c>
    </row>
    <row r="6129" spans="1:10">
      <c r="A6129" t="s">
        <v>462</v>
      </c>
      <c r="B6129" t="s">
        <v>1502</v>
      </c>
      <c r="C6129" s="7">
        <v>44357.9417476852</v>
      </c>
      <c r="D6129" t="str">
        <f>VLOOKUP(A6129,Sheet2!$B$2:$E$1001,3,0)</f>
        <v>audio</v>
      </c>
      <c r="E6129" t="str">
        <f>VLOOKUP(A6129,Sheet2!$B$2:$E$1001,4,0)</f>
        <v>education</v>
      </c>
      <c r="F6129" t="str">
        <f>VLOOKUP(B6129,Sheet3!$B$2:$D$17,2,0)</f>
        <v>negative</v>
      </c>
      <c r="G6129">
        <f>VLOOKUP(B6129,Sheet3!$B$2:$D$17,3,0)</f>
        <v>15</v>
      </c>
      <c r="H6129">
        <f t="shared" si="285"/>
        <v>6</v>
      </c>
      <c r="I6129">
        <f t="shared" si="286"/>
        <v>4</v>
      </c>
      <c r="J6129" t="str">
        <f t="shared" si="287"/>
        <v>21-24</v>
      </c>
    </row>
    <row r="6130" spans="1:10">
      <c r="A6130" t="s">
        <v>462</v>
      </c>
      <c r="B6130" t="s">
        <v>1491</v>
      </c>
      <c r="C6130" s="7">
        <v>44348.6275810185</v>
      </c>
      <c r="D6130" t="str">
        <f>VLOOKUP(A6130,Sheet2!$B$2:$E$1001,3,0)</f>
        <v>audio</v>
      </c>
      <c r="E6130" t="str">
        <f>VLOOKUP(A6130,Sheet2!$B$2:$E$1001,4,0)</f>
        <v>education</v>
      </c>
      <c r="F6130" t="str">
        <f>VLOOKUP(B6130,Sheet3!$B$2:$D$17,2,0)</f>
        <v>positive</v>
      </c>
      <c r="G6130">
        <f>VLOOKUP(B6130,Sheet3!$B$2:$D$17,3,0)</f>
        <v>30</v>
      </c>
      <c r="H6130">
        <f t="shared" si="285"/>
        <v>6</v>
      </c>
      <c r="I6130">
        <f t="shared" si="286"/>
        <v>2</v>
      </c>
      <c r="J6130" t="str">
        <f t="shared" si="287"/>
        <v>15-18</v>
      </c>
    </row>
    <row r="6131" spans="1:10">
      <c r="A6131" t="s">
        <v>462</v>
      </c>
      <c r="B6131" t="s">
        <v>1497</v>
      </c>
      <c r="C6131" s="7">
        <v>44200.2488310185</v>
      </c>
      <c r="D6131" t="str">
        <f>VLOOKUP(A6131,Sheet2!$B$2:$E$1001,3,0)</f>
        <v>audio</v>
      </c>
      <c r="E6131" t="str">
        <f>VLOOKUP(A6131,Sheet2!$B$2:$E$1001,4,0)</f>
        <v>education</v>
      </c>
      <c r="F6131" t="str">
        <f>VLOOKUP(B6131,Sheet3!$B$2:$D$17,2,0)</f>
        <v>positive</v>
      </c>
      <c r="G6131">
        <f>VLOOKUP(B6131,Sheet3!$B$2:$D$17,3,0)</f>
        <v>72</v>
      </c>
      <c r="H6131">
        <f t="shared" si="285"/>
        <v>1</v>
      </c>
      <c r="I6131">
        <f t="shared" si="286"/>
        <v>1</v>
      </c>
      <c r="J6131" t="str">
        <f t="shared" si="287"/>
        <v>3-6</v>
      </c>
    </row>
    <row r="6132" customFormat="1" spans="1:10">
      <c r="A6132" t="s">
        <v>462</v>
      </c>
      <c r="B6132" t="s">
        <v>1495</v>
      </c>
      <c r="C6132" s="7">
        <v>44079.4996180556</v>
      </c>
      <c r="D6132" t="str">
        <f>VLOOKUP(A6132,Sheet2!$B$2:$E$1001,3,0)</f>
        <v>audio</v>
      </c>
      <c r="E6132" t="str">
        <f>VLOOKUP(A6132,Sheet2!$B$2:$E$1001,4,0)</f>
        <v>education</v>
      </c>
      <c r="F6132" t="str">
        <f>VLOOKUP(B6132,Sheet3!$B$2:$D$17,2,0)</f>
        <v>positive</v>
      </c>
      <c r="G6132">
        <f>VLOOKUP(B6132,Sheet3!$B$2:$D$17,3,0)</f>
        <v>75</v>
      </c>
      <c r="H6132">
        <f t="shared" si="285"/>
        <v>9</v>
      </c>
      <c r="I6132">
        <f t="shared" si="286"/>
        <v>6</v>
      </c>
      <c r="J6132" t="str">
        <f t="shared" si="287"/>
        <v>9-12</v>
      </c>
    </row>
    <row r="6133" spans="1:10">
      <c r="A6133" t="s">
        <v>462</v>
      </c>
      <c r="B6133" t="s">
        <v>1498</v>
      </c>
      <c r="C6133" s="7">
        <v>44126.7142013889</v>
      </c>
      <c r="D6133" t="str">
        <f>VLOOKUP(A6133,Sheet2!$B$2:$E$1001,3,0)</f>
        <v>audio</v>
      </c>
      <c r="E6133" t="str">
        <f>VLOOKUP(A6133,Sheet2!$B$2:$E$1001,4,0)</f>
        <v>education</v>
      </c>
      <c r="F6133" t="str">
        <f>VLOOKUP(B6133,Sheet3!$B$2:$D$17,2,0)</f>
        <v>positive</v>
      </c>
      <c r="G6133">
        <f>VLOOKUP(B6133,Sheet3!$B$2:$D$17,3,0)</f>
        <v>50</v>
      </c>
      <c r="H6133">
        <f t="shared" si="285"/>
        <v>10</v>
      </c>
      <c r="I6133">
        <f t="shared" si="286"/>
        <v>4</v>
      </c>
      <c r="J6133" t="str">
        <f t="shared" si="287"/>
        <v>15-18</v>
      </c>
    </row>
    <row r="6134" spans="1:10">
      <c r="A6134" t="s">
        <v>462</v>
      </c>
      <c r="B6134" t="s">
        <v>1490</v>
      </c>
      <c r="C6134" s="7">
        <v>44123.4895138889</v>
      </c>
      <c r="D6134" t="str">
        <f>VLOOKUP(A6134,Sheet2!$B$2:$E$1001,3,0)</f>
        <v>audio</v>
      </c>
      <c r="E6134" t="str">
        <f>VLOOKUP(A6134,Sheet2!$B$2:$E$1001,4,0)</f>
        <v>education</v>
      </c>
      <c r="F6134" t="str">
        <f>VLOOKUP(B6134,Sheet3!$B$2:$D$17,2,0)</f>
        <v>negative</v>
      </c>
      <c r="G6134">
        <f>VLOOKUP(B6134,Sheet3!$B$2:$D$17,3,0)</f>
        <v>5</v>
      </c>
      <c r="H6134">
        <f t="shared" si="285"/>
        <v>10</v>
      </c>
      <c r="I6134">
        <f t="shared" si="286"/>
        <v>1</v>
      </c>
      <c r="J6134" t="str">
        <f t="shared" si="287"/>
        <v>9-12</v>
      </c>
    </row>
    <row r="6135" spans="1:10">
      <c r="A6135" t="s">
        <v>462</v>
      </c>
      <c r="B6135" t="s">
        <v>1485</v>
      </c>
      <c r="C6135" s="7">
        <v>44010.9572916667</v>
      </c>
      <c r="D6135" t="str">
        <f>VLOOKUP(A6135,Sheet2!$B$2:$E$1001,3,0)</f>
        <v>audio</v>
      </c>
      <c r="E6135" t="str">
        <f>VLOOKUP(A6135,Sheet2!$B$2:$E$1001,4,0)</f>
        <v>education</v>
      </c>
      <c r="F6135" t="str">
        <f>VLOOKUP(B6135,Sheet3!$B$2:$D$17,2,0)</f>
        <v>positive</v>
      </c>
      <c r="G6135">
        <f>VLOOKUP(B6135,Sheet3!$B$2:$D$17,3,0)</f>
        <v>60</v>
      </c>
      <c r="H6135">
        <f t="shared" si="285"/>
        <v>6</v>
      </c>
      <c r="I6135">
        <f t="shared" si="286"/>
        <v>7</v>
      </c>
      <c r="J6135" t="str">
        <f t="shared" si="287"/>
        <v>21-24</v>
      </c>
    </row>
    <row r="6136" spans="1:10">
      <c r="A6136" t="s">
        <v>462</v>
      </c>
      <c r="B6136" t="s">
        <v>1492</v>
      </c>
      <c r="C6136" s="7">
        <v>44134.126099537</v>
      </c>
      <c r="D6136" t="str">
        <f>VLOOKUP(A6136,Sheet2!$B$2:$E$1001,3,0)</f>
        <v>audio</v>
      </c>
      <c r="E6136" t="str">
        <f>VLOOKUP(A6136,Sheet2!$B$2:$E$1001,4,0)</f>
        <v>education</v>
      </c>
      <c r="F6136" t="str">
        <f>VLOOKUP(B6136,Sheet3!$B$2:$D$17,2,0)</f>
        <v>neutral</v>
      </c>
      <c r="G6136">
        <f>VLOOKUP(B6136,Sheet3!$B$2:$D$17,3,0)</f>
        <v>20</v>
      </c>
      <c r="H6136">
        <f t="shared" si="285"/>
        <v>10</v>
      </c>
      <c r="I6136">
        <f t="shared" si="286"/>
        <v>5</v>
      </c>
      <c r="J6136" t="str">
        <f t="shared" si="287"/>
        <v>3-6</v>
      </c>
    </row>
    <row r="6137" spans="1:10">
      <c r="A6137" t="s">
        <v>462</v>
      </c>
      <c r="B6137" t="s">
        <v>1503</v>
      </c>
      <c r="C6137" s="7">
        <v>44115.1781828704</v>
      </c>
      <c r="D6137" t="str">
        <f>VLOOKUP(A6137,Sheet2!$B$2:$E$1001,3,0)</f>
        <v>audio</v>
      </c>
      <c r="E6137" t="str">
        <f>VLOOKUP(A6137,Sheet2!$B$2:$E$1001,4,0)</f>
        <v>education</v>
      </c>
      <c r="F6137" t="str">
        <f>VLOOKUP(B6137,Sheet3!$B$2:$D$17,2,0)</f>
        <v>negative</v>
      </c>
      <c r="G6137">
        <f>VLOOKUP(B6137,Sheet3!$B$2:$D$17,3,0)</f>
        <v>12</v>
      </c>
      <c r="H6137">
        <f t="shared" si="285"/>
        <v>10</v>
      </c>
      <c r="I6137">
        <f t="shared" si="286"/>
        <v>7</v>
      </c>
      <c r="J6137" t="str">
        <f t="shared" si="287"/>
        <v>3-6</v>
      </c>
    </row>
    <row r="6138" spans="1:10">
      <c r="A6138" t="s">
        <v>462</v>
      </c>
      <c r="B6138" t="s">
        <v>1495</v>
      </c>
      <c r="C6138" s="7">
        <v>44329.6041898148</v>
      </c>
      <c r="D6138" t="str">
        <f>VLOOKUP(A6138,Sheet2!$B$2:$E$1001,3,0)</f>
        <v>audio</v>
      </c>
      <c r="E6138" t="str">
        <f>VLOOKUP(A6138,Sheet2!$B$2:$E$1001,4,0)</f>
        <v>education</v>
      </c>
      <c r="F6138" t="str">
        <f>VLOOKUP(B6138,Sheet3!$B$2:$D$17,2,0)</f>
        <v>positive</v>
      </c>
      <c r="G6138">
        <f>VLOOKUP(B6138,Sheet3!$B$2:$D$17,3,0)</f>
        <v>75</v>
      </c>
      <c r="H6138">
        <f t="shared" si="285"/>
        <v>5</v>
      </c>
      <c r="I6138">
        <f t="shared" si="286"/>
        <v>4</v>
      </c>
      <c r="J6138" t="str">
        <f t="shared" si="287"/>
        <v>12-15</v>
      </c>
    </row>
    <row r="6139" spans="1:10">
      <c r="A6139" t="s">
        <v>462</v>
      </c>
      <c r="B6139" t="s">
        <v>1487</v>
      </c>
      <c r="C6139" s="7">
        <v>44046.936875</v>
      </c>
      <c r="D6139" t="str">
        <f>VLOOKUP(A6139,Sheet2!$B$2:$E$1001,3,0)</f>
        <v>audio</v>
      </c>
      <c r="E6139" t="str">
        <f>VLOOKUP(A6139,Sheet2!$B$2:$E$1001,4,0)</f>
        <v>education</v>
      </c>
      <c r="F6139" t="str">
        <f>VLOOKUP(B6139,Sheet3!$B$2:$D$17,2,0)</f>
        <v>positive</v>
      </c>
      <c r="G6139">
        <f>VLOOKUP(B6139,Sheet3!$B$2:$D$17,3,0)</f>
        <v>70</v>
      </c>
      <c r="H6139">
        <f t="shared" si="285"/>
        <v>8</v>
      </c>
      <c r="I6139">
        <f t="shared" si="286"/>
        <v>1</v>
      </c>
      <c r="J6139" t="str">
        <f t="shared" si="287"/>
        <v>21-24</v>
      </c>
    </row>
    <row r="6140" spans="1:10">
      <c r="A6140" t="s">
        <v>462</v>
      </c>
      <c r="B6140" t="s">
        <v>1494</v>
      </c>
      <c r="C6140" s="7">
        <v>44152.4702314815</v>
      </c>
      <c r="D6140" t="str">
        <f>VLOOKUP(A6140,Sheet2!$B$2:$E$1001,3,0)</f>
        <v>audio</v>
      </c>
      <c r="E6140" t="str">
        <f>VLOOKUP(A6140,Sheet2!$B$2:$E$1001,4,0)</f>
        <v>education</v>
      </c>
      <c r="F6140" t="str">
        <f>VLOOKUP(B6140,Sheet3!$B$2:$D$17,2,0)</f>
        <v>positive</v>
      </c>
      <c r="G6140">
        <f>VLOOKUP(B6140,Sheet3!$B$2:$D$17,3,0)</f>
        <v>65</v>
      </c>
      <c r="H6140">
        <f t="shared" si="285"/>
        <v>11</v>
      </c>
      <c r="I6140">
        <f t="shared" si="286"/>
        <v>2</v>
      </c>
      <c r="J6140" t="str">
        <f t="shared" si="287"/>
        <v>9-12</v>
      </c>
    </row>
    <row r="6141" spans="1:10">
      <c r="A6141" t="s">
        <v>462</v>
      </c>
      <c r="B6141" t="s">
        <v>1500</v>
      </c>
      <c r="C6141" s="7">
        <v>44313.0004861111</v>
      </c>
      <c r="D6141" t="str">
        <f>VLOOKUP(A6141,Sheet2!$B$2:$E$1001,3,0)</f>
        <v>audio</v>
      </c>
      <c r="E6141" t="str">
        <f>VLOOKUP(A6141,Sheet2!$B$2:$E$1001,4,0)</f>
        <v>education</v>
      </c>
      <c r="F6141" t="str">
        <f>VLOOKUP(B6141,Sheet3!$B$2:$D$17,2,0)</f>
        <v>positive</v>
      </c>
      <c r="G6141">
        <f>VLOOKUP(B6141,Sheet3!$B$2:$D$17,3,0)</f>
        <v>45</v>
      </c>
      <c r="H6141">
        <f t="shared" si="285"/>
        <v>4</v>
      </c>
      <c r="I6141">
        <f t="shared" si="286"/>
        <v>2</v>
      </c>
      <c r="J6141" t="str">
        <f t="shared" si="287"/>
        <v>0-3</v>
      </c>
    </row>
    <row r="6142" customFormat="1" spans="1:10">
      <c r="A6142" t="s">
        <v>462</v>
      </c>
      <c r="B6142" t="s">
        <v>1496</v>
      </c>
      <c r="C6142" s="7">
        <v>44061.1804976852</v>
      </c>
      <c r="D6142" t="str">
        <f>VLOOKUP(A6142,Sheet2!$B$2:$E$1001,3,0)</f>
        <v>audio</v>
      </c>
      <c r="E6142" t="str">
        <f>VLOOKUP(A6142,Sheet2!$B$2:$E$1001,4,0)</f>
        <v>education</v>
      </c>
      <c r="F6142" t="str">
        <f>VLOOKUP(B6142,Sheet3!$B$2:$D$17,2,0)</f>
        <v>positive</v>
      </c>
      <c r="G6142">
        <f>VLOOKUP(B6142,Sheet3!$B$2:$D$17,3,0)</f>
        <v>70</v>
      </c>
      <c r="H6142">
        <f t="shared" si="285"/>
        <v>8</v>
      </c>
      <c r="I6142">
        <f t="shared" si="286"/>
        <v>2</v>
      </c>
      <c r="J6142" t="str">
        <f t="shared" si="287"/>
        <v>3-6</v>
      </c>
    </row>
    <row r="6143" spans="1:10">
      <c r="A6143" t="s">
        <v>462</v>
      </c>
      <c r="B6143" t="s">
        <v>1492</v>
      </c>
      <c r="C6143" s="7">
        <v>44283.8103703704</v>
      </c>
      <c r="D6143" t="str">
        <f>VLOOKUP(A6143,Sheet2!$B$2:$E$1001,3,0)</f>
        <v>audio</v>
      </c>
      <c r="E6143" t="str">
        <f>VLOOKUP(A6143,Sheet2!$B$2:$E$1001,4,0)</f>
        <v>education</v>
      </c>
      <c r="F6143" t="str">
        <f>VLOOKUP(B6143,Sheet3!$B$2:$D$17,2,0)</f>
        <v>neutral</v>
      </c>
      <c r="G6143">
        <f>VLOOKUP(B6143,Sheet3!$B$2:$D$17,3,0)</f>
        <v>20</v>
      </c>
      <c r="H6143">
        <f t="shared" si="285"/>
        <v>3</v>
      </c>
      <c r="I6143">
        <f t="shared" si="286"/>
        <v>7</v>
      </c>
      <c r="J6143" t="str">
        <f t="shared" si="287"/>
        <v>18-21</v>
      </c>
    </row>
    <row r="6144" spans="1:10">
      <c r="A6144" t="s">
        <v>462</v>
      </c>
      <c r="B6144" t="s">
        <v>1503</v>
      </c>
      <c r="C6144" s="7">
        <v>44008.7983333333</v>
      </c>
      <c r="D6144" t="str">
        <f>VLOOKUP(A6144,Sheet2!$B$2:$E$1001,3,0)</f>
        <v>audio</v>
      </c>
      <c r="E6144" t="str">
        <f>VLOOKUP(A6144,Sheet2!$B$2:$E$1001,4,0)</f>
        <v>education</v>
      </c>
      <c r="F6144" t="str">
        <f>VLOOKUP(B6144,Sheet3!$B$2:$D$17,2,0)</f>
        <v>negative</v>
      </c>
      <c r="G6144">
        <f>VLOOKUP(B6144,Sheet3!$B$2:$D$17,3,0)</f>
        <v>12</v>
      </c>
      <c r="H6144">
        <f t="shared" si="285"/>
        <v>6</v>
      </c>
      <c r="I6144">
        <f t="shared" si="286"/>
        <v>5</v>
      </c>
      <c r="J6144" t="str">
        <f t="shared" si="287"/>
        <v>18-21</v>
      </c>
    </row>
    <row r="6145" spans="1:10">
      <c r="A6145" t="s">
        <v>462</v>
      </c>
      <c r="B6145" t="s">
        <v>1501</v>
      </c>
      <c r="C6145" s="7">
        <v>44235.1717939815</v>
      </c>
      <c r="D6145" t="str">
        <f>VLOOKUP(A6145,Sheet2!$B$2:$E$1001,3,0)</f>
        <v>audio</v>
      </c>
      <c r="E6145" t="str">
        <f>VLOOKUP(A6145,Sheet2!$B$2:$E$1001,4,0)</f>
        <v>education</v>
      </c>
      <c r="F6145" t="str">
        <f>VLOOKUP(B6145,Sheet3!$B$2:$D$17,2,0)</f>
        <v>neutral</v>
      </c>
      <c r="G6145">
        <f>VLOOKUP(B6145,Sheet3!$B$2:$D$17,3,0)</f>
        <v>35</v>
      </c>
      <c r="H6145">
        <f t="shared" si="285"/>
        <v>2</v>
      </c>
      <c r="I6145">
        <f t="shared" si="286"/>
        <v>1</v>
      </c>
      <c r="J6145" t="str">
        <f t="shared" si="287"/>
        <v>3-6</v>
      </c>
    </row>
    <row r="6146" spans="1:10">
      <c r="A6146" t="s">
        <v>463</v>
      </c>
      <c r="B6146" t="s">
        <v>1498</v>
      </c>
      <c r="C6146" s="7">
        <v>44334.7452893518</v>
      </c>
      <c r="D6146" t="str">
        <f>VLOOKUP(A6146,Sheet2!$B$2:$E$1001,3,0)</f>
        <v>photo</v>
      </c>
      <c r="E6146" t="str">
        <f>VLOOKUP(A6146,Sheet2!$B$2:$E$1001,4,0)</f>
        <v>Education</v>
      </c>
      <c r="F6146" t="str">
        <f>VLOOKUP(B6146,Sheet3!$B$2:$D$17,2,0)</f>
        <v>positive</v>
      </c>
      <c r="G6146">
        <f>VLOOKUP(B6146,Sheet3!$B$2:$D$17,3,0)</f>
        <v>50</v>
      </c>
      <c r="H6146">
        <f t="shared" si="285"/>
        <v>5</v>
      </c>
      <c r="I6146">
        <f t="shared" si="286"/>
        <v>2</v>
      </c>
      <c r="J6146" t="str">
        <f t="shared" si="287"/>
        <v>15-18</v>
      </c>
    </row>
    <row r="6147" spans="1:10">
      <c r="A6147" t="s">
        <v>463</v>
      </c>
      <c r="B6147" t="s">
        <v>1499</v>
      </c>
      <c r="C6147" s="7">
        <v>44293.4998032407</v>
      </c>
      <c r="D6147" t="str">
        <f>VLOOKUP(A6147,Sheet2!$B$2:$E$1001,3,0)</f>
        <v>photo</v>
      </c>
      <c r="E6147" t="str">
        <f>VLOOKUP(A6147,Sheet2!$B$2:$E$1001,4,0)</f>
        <v>Education</v>
      </c>
      <c r="F6147" t="str">
        <f>VLOOKUP(B6147,Sheet3!$B$2:$D$17,2,0)</f>
        <v>negative</v>
      </c>
      <c r="G6147">
        <f>VLOOKUP(B6147,Sheet3!$B$2:$D$17,3,0)</f>
        <v>10</v>
      </c>
      <c r="H6147">
        <f t="shared" ref="H6147:H6210" si="288">MONTH(C6147)</f>
        <v>4</v>
      </c>
      <c r="I6147">
        <f t="shared" ref="I6147:I6210" si="289">WEEKDAY(C6147,2)</f>
        <v>3</v>
      </c>
      <c r="J6147" t="str">
        <f t="shared" ref="J6147:J6210" si="290">TEXT(INT(HOUR(C6147)/3)*3,"0")&amp;"-"&amp;TEXT(INT(HOUR(C6147)/3)*3+3,"0")</f>
        <v>9-12</v>
      </c>
    </row>
    <row r="6148" spans="1:10">
      <c r="A6148" t="s">
        <v>463</v>
      </c>
      <c r="B6148" t="s">
        <v>1502</v>
      </c>
      <c r="C6148" s="7">
        <v>44232.473912037</v>
      </c>
      <c r="D6148" t="str">
        <f>VLOOKUP(A6148,Sheet2!$B$2:$E$1001,3,0)</f>
        <v>photo</v>
      </c>
      <c r="E6148" t="str">
        <f>VLOOKUP(A6148,Sheet2!$B$2:$E$1001,4,0)</f>
        <v>Education</v>
      </c>
      <c r="F6148" t="str">
        <f>VLOOKUP(B6148,Sheet3!$B$2:$D$17,2,0)</f>
        <v>negative</v>
      </c>
      <c r="G6148">
        <f>VLOOKUP(B6148,Sheet3!$B$2:$D$17,3,0)</f>
        <v>15</v>
      </c>
      <c r="H6148">
        <f t="shared" si="288"/>
        <v>2</v>
      </c>
      <c r="I6148">
        <f t="shared" si="289"/>
        <v>5</v>
      </c>
      <c r="J6148" t="str">
        <f t="shared" si="290"/>
        <v>9-12</v>
      </c>
    </row>
    <row r="6149" spans="1:10">
      <c r="A6149" t="s">
        <v>463</v>
      </c>
      <c r="B6149" t="s">
        <v>1501</v>
      </c>
      <c r="C6149" s="7">
        <v>44181.819212963</v>
      </c>
      <c r="D6149" t="str">
        <f>VLOOKUP(A6149,Sheet2!$B$2:$E$1001,3,0)</f>
        <v>photo</v>
      </c>
      <c r="E6149" t="str">
        <f>VLOOKUP(A6149,Sheet2!$B$2:$E$1001,4,0)</f>
        <v>Education</v>
      </c>
      <c r="F6149" t="str">
        <f>VLOOKUP(B6149,Sheet3!$B$2:$D$17,2,0)</f>
        <v>neutral</v>
      </c>
      <c r="G6149">
        <f>VLOOKUP(B6149,Sheet3!$B$2:$D$17,3,0)</f>
        <v>35</v>
      </c>
      <c r="H6149">
        <f t="shared" si="288"/>
        <v>12</v>
      </c>
      <c r="I6149">
        <f t="shared" si="289"/>
        <v>3</v>
      </c>
      <c r="J6149" t="str">
        <f t="shared" si="290"/>
        <v>18-21</v>
      </c>
    </row>
    <row r="6150" spans="1:10">
      <c r="A6150" t="s">
        <v>463</v>
      </c>
      <c r="B6150" t="s">
        <v>1496</v>
      </c>
      <c r="C6150" s="7">
        <v>44178.7566203704</v>
      </c>
      <c r="D6150" t="str">
        <f>VLOOKUP(A6150,Sheet2!$B$2:$E$1001,3,0)</f>
        <v>photo</v>
      </c>
      <c r="E6150" t="str">
        <f>VLOOKUP(A6150,Sheet2!$B$2:$E$1001,4,0)</f>
        <v>Education</v>
      </c>
      <c r="F6150" t="str">
        <f>VLOOKUP(B6150,Sheet3!$B$2:$D$17,2,0)</f>
        <v>positive</v>
      </c>
      <c r="G6150">
        <f>VLOOKUP(B6150,Sheet3!$B$2:$D$17,3,0)</f>
        <v>70</v>
      </c>
      <c r="H6150">
        <f t="shared" si="288"/>
        <v>12</v>
      </c>
      <c r="I6150">
        <f t="shared" si="289"/>
        <v>7</v>
      </c>
      <c r="J6150" t="str">
        <f t="shared" si="290"/>
        <v>18-21</v>
      </c>
    </row>
    <row r="6151" spans="1:10">
      <c r="A6151" t="s">
        <v>463</v>
      </c>
      <c r="B6151" t="s">
        <v>1490</v>
      </c>
      <c r="C6151" s="7">
        <v>44274.5565856481</v>
      </c>
      <c r="D6151" t="str">
        <f>VLOOKUP(A6151,Sheet2!$B$2:$E$1001,3,0)</f>
        <v>photo</v>
      </c>
      <c r="E6151" t="str">
        <f>VLOOKUP(A6151,Sheet2!$B$2:$E$1001,4,0)</f>
        <v>Education</v>
      </c>
      <c r="F6151" t="str">
        <f>VLOOKUP(B6151,Sheet3!$B$2:$D$17,2,0)</f>
        <v>negative</v>
      </c>
      <c r="G6151">
        <f>VLOOKUP(B6151,Sheet3!$B$2:$D$17,3,0)</f>
        <v>5</v>
      </c>
      <c r="H6151">
        <f t="shared" si="288"/>
        <v>3</v>
      </c>
      <c r="I6151">
        <f t="shared" si="289"/>
        <v>5</v>
      </c>
      <c r="J6151" t="str">
        <f t="shared" si="290"/>
        <v>12-15</v>
      </c>
    </row>
    <row r="6152" spans="1:10">
      <c r="A6152" t="s">
        <v>463</v>
      </c>
      <c r="B6152" t="s">
        <v>1497</v>
      </c>
      <c r="C6152" s="7">
        <v>44148.699537037</v>
      </c>
      <c r="D6152" t="str">
        <f>VLOOKUP(A6152,Sheet2!$B$2:$E$1001,3,0)</f>
        <v>photo</v>
      </c>
      <c r="E6152" t="str">
        <f>VLOOKUP(A6152,Sheet2!$B$2:$E$1001,4,0)</f>
        <v>Education</v>
      </c>
      <c r="F6152" t="str">
        <f>VLOOKUP(B6152,Sheet3!$B$2:$D$17,2,0)</f>
        <v>positive</v>
      </c>
      <c r="G6152">
        <f>VLOOKUP(B6152,Sheet3!$B$2:$D$17,3,0)</f>
        <v>72</v>
      </c>
      <c r="H6152">
        <f t="shared" si="288"/>
        <v>11</v>
      </c>
      <c r="I6152">
        <f t="shared" si="289"/>
        <v>5</v>
      </c>
      <c r="J6152" t="str">
        <f t="shared" si="290"/>
        <v>15-18</v>
      </c>
    </row>
    <row r="6153" spans="1:10">
      <c r="A6153" t="s">
        <v>463</v>
      </c>
      <c r="B6153" t="s">
        <v>1488</v>
      </c>
      <c r="C6153" s="7">
        <v>44314.0939814815</v>
      </c>
      <c r="D6153" t="str">
        <f>VLOOKUP(A6153,Sheet2!$B$2:$E$1001,3,0)</f>
        <v>photo</v>
      </c>
      <c r="E6153" t="str">
        <f>VLOOKUP(A6153,Sheet2!$B$2:$E$1001,4,0)</f>
        <v>Education</v>
      </c>
      <c r="F6153" t="str">
        <f>VLOOKUP(B6153,Sheet3!$B$2:$D$17,2,0)</f>
        <v>negative</v>
      </c>
      <c r="G6153">
        <f>VLOOKUP(B6153,Sheet3!$B$2:$D$17,3,0)</f>
        <v>0</v>
      </c>
      <c r="H6153">
        <f t="shared" si="288"/>
        <v>4</v>
      </c>
      <c r="I6153">
        <f t="shared" si="289"/>
        <v>3</v>
      </c>
      <c r="J6153" t="str">
        <f t="shared" si="290"/>
        <v>0-3</v>
      </c>
    </row>
    <row r="6154" spans="1:10">
      <c r="A6154" t="s">
        <v>463</v>
      </c>
      <c r="B6154" t="s">
        <v>1491</v>
      </c>
      <c r="C6154" s="7">
        <v>44298.8974189815</v>
      </c>
      <c r="D6154" t="str">
        <f>VLOOKUP(A6154,Sheet2!$B$2:$E$1001,3,0)</f>
        <v>photo</v>
      </c>
      <c r="E6154" t="str">
        <f>VLOOKUP(A6154,Sheet2!$B$2:$E$1001,4,0)</f>
        <v>Education</v>
      </c>
      <c r="F6154" t="str">
        <f>VLOOKUP(B6154,Sheet3!$B$2:$D$17,2,0)</f>
        <v>positive</v>
      </c>
      <c r="G6154">
        <f>VLOOKUP(B6154,Sheet3!$B$2:$D$17,3,0)</f>
        <v>30</v>
      </c>
      <c r="H6154">
        <f t="shared" si="288"/>
        <v>4</v>
      </c>
      <c r="I6154">
        <f t="shared" si="289"/>
        <v>1</v>
      </c>
      <c r="J6154" t="str">
        <f t="shared" si="290"/>
        <v>21-24</v>
      </c>
    </row>
    <row r="6155" customFormat="1" spans="1:10">
      <c r="A6155" t="s">
        <v>463</v>
      </c>
      <c r="B6155" t="s">
        <v>1495</v>
      </c>
      <c r="C6155" s="7">
        <v>44263.5844328704</v>
      </c>
      <c r="D6155" t="str">
        <f>VLOOKUP(A6155,Sheet2!$B$2:$E$1001,3,0)</f>
        <v>photo</v>
      </c>
      <c r="E6155" t="str">
        <f>VLOOKUP(A6155,Sheet2!$B$2:$E$1001,4,0)</f>
        <v>Education</v>
      </c>
      <c r="F6155" t="str">
        <f>VLOOKUP(B6155,Sheet3!$B$2:$D$17,2,0)</f>
        <v>positive</v>
      </c>
      <c r="G6155">
        <f>VLOOKUP(B6155,Sheet3!$B$2:$D$17,3,0)</f>
        <v>75</v>
      </c>
      <c r="H6155">
        <f t="shared" si="288"/>
        <v>3</v>
      </c>
      <c r="I6155">
        <f t="shared" si="289"/>
        <v>1</v>
      </c>
      <c r="J6155" t="str">
        <f t="shared" si="290"/>
        <v>12-15</v>
      </c>
    </row>
    <row r="6156" spans="1:10">
      <c r="A6156" t="s">
        <v>463</v>
      </c>
      <c r="B6156" t="s">
        <v>1492</v>
      </c>
      <c r="C6156" s="7">
        <v>44087.223275463</v>
      </c>
      <c r="D6156" t="str">
        <f>VLOOKUP(A6156,Sheet2!$B$2:$E$1001,3,0)</f>
        <v>photo</v>
      </c>
      <c r="E6156" t="str">
        <f>VLOOKUP(A6156,Sheet2!$B$2:$E$1001,4,0)</f>
        <v>Education</v>
      </c>
      <c r="F6156" t="str">
        <f>VLOOKUP(B6156,Sheet3!$B$2:$D$17,2,0)</f>
        <v>neutral</v>
      </c>
      <c r="G6156">
        <f>VLOOKUP(B6156,Sheet3!$B$2:$D$17,3,0)</f>
        <v>20</v>
      </c>
      <c r="H6156">
        <f t="shared" si="288"/>
        <v>9</v>
      </c>
      <c r="I6156">
        <f t="shared" si="289"/>
        <v>7</v>
      </c>
      <c r="J6156" t="str">
        <f t="shared" si="290"/>
        <v>3-6</v>
      </c>
    </row>
    <row r="6157" spans="1:10">
      <c r="A6157" t="s">
        <v>463</v>
      </c>
      <c r="B6157" t="s">
        <v>1500</v>
      </c>
      <c r="C6157" s="7">
        <v>44098.3808680556</v>
      </c>
      <c r="D6157" t="str">
        <f>VLOOKUP(A6157,Sheet2!$B$2:$E$1001,3,0)</f>
        <v>photo</v>
      </c>
      <c r="E6157" t="str">
        <f>VLOOKUP(A6157,Sheet2!$B$2:$E$1001,4,0)</f>
        <v>Education</v>
      </c>
      <c r="F6157" t="str">
        <f>VLOOKUP(B6157,Sheet3!$B$2:$D$17,2,0)</f>
        <v>positive</v>
      </c>
      <c r="G6157">
        <f>VLOOKUP(B6157,Sheet3!$B$2:$D$17,3,0)</f>
        <v>45</v>
      </c>
      <c r="H6157">
        <f t="shared" si="288"/>
        <v>9</v>
      </c>
      <c r="I6157">
        <f t="shared" si="289"/>
        <v>4</v>
      </c>
      <c r="J6157" t="str">
        <f t="shared" si="290"/>
        <v>9-12</v>
      </c>
    </row>
    <row r="6158" spans="1:10">
      <c r="A6158" t="s">
        <v>463</v>
      </c>
      <c r="B6158" t="s">
        <v>1499</v>
      </c>
      <c r="C6158" s="7">
        <v>44226.4000925926</v>
      </c>
      <c r="D6158" t="str">
        <f>VLOOKUP(A6158,Sheet2!$B$2:$E$1001,3,0)</f>
        <v>photo</v>
      </c>
      <c r="E6158" t="str">
        <f>VLOOKUP(A6158,Sheet2!$B$2:$E$1001,4,0)</f>
        <v>Education</v>
      </c>
      <c r="F6158" t="str">
        <f>VLOOKUP(B6158,Sheet3!$B$2:$D$17,2,0)</f>
        <v>negative</v>
      </c>
      <c r="G6158">
        <f>VLOOKUP(B6158,Sheet3!$B$2:$D$17,3,0)</f>
        <v>10</v>
      </c>
      <c r="H6158">
        <f t="shared" si="288"/>
        <v>1</v>
      </c>
      <c r="I6158">
        <f t="shared" si="289"/>
        <v>6</v>
      </c>
      <c r="J6158" t="str">
        <f t="shared" si="290"/>
        <v>9-12</v>
      </c>
    </row>
    <row r="6159" spans="1:10">
      <c r="A6159" t="s">
        <v>463</v>
      </c>
      <c r="B6159" t="s">
        <v>1500</v>
      </c>
      <c r="C6159" s="7">
        <v>44228.7314699074</v>
      </c>
      <c r="D6159" t="str">
        <f>VLOOKUP(A6159,Sheet2!$B$2:$E$1001,3,0)</f>
        <v>photo</v>
      </c>
      <c r="E6159" t="str">
        <f>VLOOKUP(A6159,Sheet2!$B$2:$E$1001,4,0)</f>
        <v>Education</v>
      </c>
      <c r="F6159" t="str">
        <f>VLOOKUP(B6159,Sheet3!$B$2:$D$17,2,0)</f>
        <v>positive</v>
      </c>
      <c r="G6159">
        <f>VLOOKUP(B6159,Sheet3!$B$2:$D$17,3,0)</f>
        <v>45</v>
      </c>
      <c r="H6159">
        <f t="shared" si="288"/>
        <v>2</v>
      </c>
      <c r="I6159">
        <f t="shared" si="289"/>
        <v>1</v>
      </c>
      <c r="J6159" t="str">
        <f t="shared" si="290"/>
        <v>15-18</v>
      </c>
    </row>
    <row r="6160" spans="1:10">
      <c r="A6160" t="s">
        <v>463</v>
      </c>
      <c r="B6160" t="s">
        <v>1500</v>
      </c>
      <c r="C6160" s="7">
        <v>44024.3054050926</v>
      </c>
      <c r="D6160" t="str">
        <f>VLOOKUP(A6160,Sheet2!$B$2:$E$1001,3,0)</f>
        <v>photo</v>
      </c>
      <c r="E6160" t="str">
        <f>VLOOKUP(A6160,Sheet2!$B$2:$E$1001,4,0)</f>
        <v>Education</v>
      </c>
      <c r="F6160" t="str">
        <f>VLOOKUP(B6160,Sheet3!$B$2:$D$17,2,0)</f>
        <v>positive</v>
      </c>
      <c r="G6160">
        <f>VLOOKUP(B6160,Sheet3!$B$2:$D$17,3,0)</f>
        <v>45</v>
      </c>
      <c r="H6160">
        <f t="shared" si="288"/>
        <v>7</v>
      </c>
      <c r="I6160">
        <f t="shared" si="289"/>
        <v>7</v>
      </c>
      <c r="J6160" t="str">
        <f t="shared" si="290"/>
        <v>6-9</v>
      </c>
    </row>
    <row r="6161" spans="1:10">
      <c r="A6161" t="s">
        <v>463</v>
      </c>
      <c r="B6161" t="s">
        <v>1492</v>
      </c>
      <c r="C6161" s="7">
        <v>44080.5629861111</v>
      </c>
      <c r="D6161" t="str">
        <f>VLOOKUP(A6161,Sheet2!$B$2:$E$1001,3,0)</f>
        <v>photo</v>
      </c>
      <c r="E6161" t="str">
        <f>VLOOKUP(A6161,Sheet2!$B$2:$E$1001,4,0)</f>
        <v>Education</v>
      </c>
      <c r="F6161" t="str">
        <f>VLOOKUP(B6161,Sheet3!$B$2:$D$17,2,0)</f>
        <v>neutral</v>
      </c>
      <c r="G6161">
        <f>VLOOKUP(B6161,Sheet3!$B$2:$D$17,3,0)</f>
        <v>20</v>
      </c>
      <c r="H6161">
        <f t="shared" si="288"/>
        <v>9</v>
      </c>
      <c r="I6161">
        <f t="shared" si="289"/>
        <v>7</v>
      </c>
      <c r="J6161" t="str">
        <f t="shared" si="290"/>
        <v>12-15</v>
      </c>
    </row>
    <row r="6162" spans="1:10">
      <c r="A6162" t="s">
        <v>463</v>
      </c>
      <c r="B6162" t="s">
        <v>1498</v>
      </c>
      <c r="C6162" s="7">
        <v>44207.2932638889</v>
      </c>
      <c r="D6162" t="str">
        <f>VLOOKUP(A6162,Sheet2!$B$2:$E$1001,3,0)</f>
        <v>photo</v>
      </c>
      <c r="E6162" t="str">
        <f>VLOOKUP(A6162,Sheet2!$B$2:$E$1001,4,0)</f>
        <v>Education</v>
      </c>
      <c r="F6162" t="str">
        <f>VLOOKUP(B6162,Sheet3!$B$2:$D$17,2,0)</f>
        <v>positive</v>
      </c>
      <c r="G6162">
        <f>VLOOKUP(B6162,Sheet3!$B$2:$D$17,3,0)</f>
        <v>50</v>
      </c>
      <c r="H6162">
        <f t="shared" si="288"/>
        <v>1</v>
      </c>
      <c r="I6162">
        <f t="shared" si="289"/>
        <v>1</v>
      </c>
      <c r="J6162" t="str">
        <f t="shared" si="290"/>
        <v>6-9</v>
      </c>
    </row>
    <row r="6163" spans="1:10">
      <c r="A6163" t="s">
        <v>463</v>
      </c>
      <c r="B6163" t="s">
        <v>1502</v>
      </c>
      <c r="C6163" s="7">
        <v>44096.906712963</v>
      </c>
      <c r="D6163" t="str">
        <f>VLOOKUP(A6163,Sheet2!$B$2:$E$1001,3,0)</f>
        <v>photo</v>
      </c>
      <c r="E6163" t="str">
        <f>VLOOKUP(A6163,Sheet2!$B$2:$E$1001,4,0)</f>
        <v>Education</v>
      </c>
      <c r="F6163" t="str">
        <f>VLOOKUP(B6163,Sheet3!$B$2:$D$17,2,0)</f>
        <v>negative</v>
      </c>
      <c r="G6163">
        <f>VLOOKUP(B6163,Sheet3!$B$2:$D$17,3,0)</f>
        <v>15</v>
      </c>
      <c r="H6163">
        <f t="shared" si="288"/>
        <v>9</v>
      </c>
      <c r="I6163">
        <f t="shared" si="289"/>
        <v>2</v>
      </c>
      <c r="J6163" t="str">
        <f t="shared" si="290"/>
        <v>21-24</v>
      </c>
    </row>
    <row r="6164" spans="1:10">
      <c r="A6164" t="s">
        <v>463</v>
      </c>
      <c r="B6164" t="s">
        <v>1494</v>
      </c>
      <c r="C6164" s="7">
        <v>44353.2892013889</v>
      </c>
      <c r="D6164" t="str">
        <f>VLOOKUP(A6164,Sheet2!$B$2:$E$1001,3,0)</f>
        <v>photo</v>
      </c>
      <c r="E6164" t="str">
        <f>VLOOKUP(A6164,Sheet2!$B$2:$E$1001,4,0)</f>
        <v>Education</v>
      </c>
      <c r="F6164" t="str">
        <f>VLOOKUP(B6164,Sheet3!$B$2:$D$17,2,0)</f>
        <v>positive</v>
      </c>
      <c r="G6164">
        <f>VLOOKUP(B6164,Sheet3!$B$2:$D$17,3,0)</f>
        <v>65</v>
      </c>
      <c r="H6164">
        <f t="shared" si="288"/>
        <v>6</v>
      </c>
      <c r="I6164">
        <f t="shared" si="289"/>
        <v>7</v>
      </c>
      <c r="J6164" t="str">
        <f t="shared" si="290"/>
        <v>6-9</v>
      </c>
    </row>
    <row r="6165" customFormat="1" spans="1:10">
      <c r="A6165" t="s">
        <v>463</v>
      </c>
      <c r="B6165" t="s">
        <v>1491</v>
      </c>
      <c r="C6165" s="7">
        <v>44360.4042939815</v>
      </c>
      <c r="D6165" t="str">
        <f>VLOOKUP(A6165,Sheet2!$B$2:$E$1001,3,0)</f>
        <v>photo</v>
      </c>
      <c r="E6165" t="str">
        <f>VLOOKUP(A6165,Sheet2!$B$2:$E$1001,4,0)</f>
        <v>Education</v>
      </c>
      <c r="F6165" t="str">
        <f>VLOOKUP(B6165,Sheet3!$B$2:$D$17,2,0)</f>
        <v>positive</v>
      </c>
      <c r="G6165">
        <f>VLOOKUP(B6165,Sheet3!$B$2:$D$17,3,0)</f>
        <v>30</v>
      </c>
      <c r="H6165">
        <f t="shared" si="288"/>
        <v>6</v>
      </c>
      <c r="I6165">
        <f t="shared" si="289"/>
        <v>7</v>
      </c>
      <c r="J6165" t="str">
        <f t="shared" si="290"/>
        <v>9-12</v>
      </c>
    </row>
    <row r="6166" spans="1:10">
      <c r="A6166" t="s">
        <v>463</v>
      </c>
      <c r="B6166" t="s">
        <v>1500</v>
      </c>
      <c r="C6166" s="7">
        <v>44021.6440972222</v>
      </c>
      <c r="D6166" t="str">
        <f>VLOOKUP(A6166,Sheet2!$B$2:$E$1001,3,0)</f>
        <v>photo</v>
      </c>
      <c r="E6166" t="str">
        <f>VLOOKUP(A6166,Sheet2!$B$2:$E$1001,4,0)</f>
        <v>Education</v>
      </c>
      <c r="F6166" t="str">
        <f>VLOOKUP(B6166,Sheet3!$B$2:$D$17,2,0)</f>
        <v>positive</v>
      </c>
      <c r="G6166">
        <f>VLOOKUP(B6166,Sheet3!$B$2:$D$17,3,0)</f>
        <v>45</v>
      </c>
      <c r="H6166">
        <f t="shared" si="288"/>
        <v>7</v>
      </c>
      <c r="I6166">
        <f t="shared" si="289"/>
        <v>4</v>
      </c>
      <c r="J6166" t="str">
        <f t="shared" si="290"/>
        <v>15-18</v>
      </c>
    </row>
    <row r="6167" spans="1:10">
      <c r="A6167" t="s">
        <v>463</v>
      </c>
      <c r="B6167" t="s">
        <v>1494</v>
      </c>
      <c r="C6167" s="7">
        <v>44290.739224537</v>
      </c>
      <c r="D6167" t="str">
        <f>VLOOKUP(A6167,Sheet2!$B$2:$E$1001,3,0)</f>
        <v>photo</v>
      </c>
      <c r="E6167" t="str">
        <f>VLOOKUP(A6167,Sheet2!$B$2:$E$1001,4,0)</f>
        <v>Education</v>
      </c>
      <c r="F6167" t="str">
        <f>VLOOKUP(B6167,Sheet3!$B$2:$D$17,2,0)</f>
        <v>positive</v>
      </c>
      <c r="G6167">
        <f>VLOOKUP(B6167,Sheet3!$B$2:$D$17,3,0)</f>
        <v>65</v>
      </c>
      <c r="H6167">
        <f t="shared" si="288"/>
        <v>4</v>
      </c>
      <c r="I6167">
        <f t="shared" si="289"/>
        <v>7</v>
      </c>
      <c r="J6167" t="str">
        <f t="shared" si="290"/>
        <v>15-18</v>
      </c>
    </row>
    <row r="6168" spans="1:10">
      <c r="A6168" t="s">
        <v>463</v>
      </c>
      <c r="B6168" t="s">
        <v>1490</v>
      </c>
      <c r="C6168" s="7">
        <v>44199.4231944444</v>
      </c>
      <c r="D6168" t="str">
        <f>VLOOKUP(A6168,Sheet2!$B$2:$E$1001,3,0)</f>
        <v>photo</v>
      </c>
      <c r="E6168" t="str">
        <f>VLOOKUP(A6168,Sheet2!$B$2:$E$1001,4,0)</f>
        <v>Education</v>
      </c>
      <c r="F6168" t="str">
        <f>VLOOKUP(B6168,Sheet3!$B$2:$D$17,2,0)</f>
        <v>negative</v>
      </c>
      <c r="G6168">
        <f>VLOOKUP(B6168,Sheet3!$B$2:$D$17,3,0)</f>
        <v>5</v>
      </c>
      <c r="H6168">
        <f t="shared" si="288"/>
        <v>1</v>
      </c>
      <c r="I6168">
        <f t="shared" si="289"/>
        <v>7</v>
      </c>
      <c r="J6168" t="str">
        <f t="shared" si="290"/>
        <v>9-12</v>
      </c>
    </row>
    <row r="6169" spans="1:10">
      <c r="A6169" t="s">
        <v>463</v>
      </c>
      <c r="B6169" t="s">
        <v>1499</v>
      </c>
      <c r="C6169" s="7">
        <v>44063.4381481481</v>
      </c>
      <c r="D6169" t="str">
        <f>VLOOKUP(A6169,Sheet2!$B$2:$E$1001,3,0)</f>
        <v>photo</v>
      </c>
      <c r="E6169" t="str">
        <f>VLOOKUP(A6169,Sheet2!$B$2:$E$1001,4,0)</f>
        <v>Education</v>
      </c>
      <c r="F6169" t="str">
        <f>VLOOKUP(B6169,Sheet3!$B$2:$D$17,2,0)</f>
        <v>negative</v>
      </c>
      <c r="G6169">
        <f>VLOOKUP(B6169,Sheet3!$B$2:$D$17,3,0)</f>
        <v>10</v>
      </c>
      <c r="H6169">
        <f t="shared" si="288"/>
        <v>8</v>
      </c>
      <c r="I6169">
        <f t="shared" si="289"/>
        <v>4</v>
      </c>
      <c r="J6169" t="str">
        <f t="shared" si="290"/>
        <v>9-12</v>
      </c>
    </row>
    <row r="6170" spans="1:10">
      <c r="A6170" t="s">
        <v>463</v>
      </c>
      <c r="B6170" t="s">
        <v>1503</v>
      </c>
      <c r="C6170" s="7">
        <v>44317.9539699074</v>
      </c>
      <c r="D6170" t="str">
        <f>VLOOKUP(A6170,Sheet2!$B$2:$E$1001,3,0)</f>
        <v>photo</v>
      </c>
      <c r="E6170" t="str">
        <f>VLOOKUP(A6170,Sheet2!$B$2:$E$1001,4,0)</f>
        <v>Education</v>
      </c>
      <c r="F6170" t="str">
        <f>VLOOKUP(B6170,Sheet3!$B$2:$D$17,2,0)</f>
        <v>negative</v>
      </c>
      <c r="G6170">
        <f>VLOOKUP(B6170,Sheet3!$B$2:$D$17,3,0)</f>
        <v>12</v>
      </c>
      <c r="H6170">
        <f t="shared" si="288"/>
        <v>5</v>
      </c>
      <c r="I6170">
        <f t="shared" si="289"/>
        <v>6</v>
      </c>
      <c r="J6170" t="str">
        <f t="shared" si="290"/>
        <v>21-24</v>
      </c>
    </row>
    <row r="6171" spans="1:10">
      <c r="A6171" t="s">
        <v>463</v>
      </c>
      <c r="B6171" t="s">
        <v>1491</v>
      </c>
      <c r="C6171" s="7">
        <v>44332.3661805556</v>
      </c>
      <c r="D6171" t="str">
        <f>VLOOKUP(A6171,Sheet2!$B$2:$E$1001,3,0)</f>
        <v>photo</v>
      </c>
      <c r="E6171" t="str">
        <f>VLOOKUP(A6171,Sheet2!$B$2:$E$1001,4,0)</f>
        <v>Education</v>
      </c>
      <c r="F6171" t="str">
        <f>VLOOKUP(B6171,Sheet3!$B$2:$D$17,2,0)</f>
        <v>positive</v>
      </c>
      <c r="G6171">
        <f>VLOOKUP(B6171,Sheet3!$B$2:$D$17,3,0)</f>
        <v>30</v>
      </c>
      <c r="H6171">
        <f t="shared" si="288"/>
        <v>5</v>
      </c>
      <c r="I6171">
        <f t="shared" si="289"/>
        <v>7</v>
      </c>
      <c r="J6171" t="str">
        <f t="shared" si="290"/>
        <v>6-9</v>
      </c>
    </row>
    <row r="6172" spans="1:10">
      <c r="A6172" t="s">
        <v>463</v>
      </c>
      <c r="B6172" t="s">
        <v>1498</v>
      </c>
      <c r="C6172" s="7">
        <v>44358.9424189815</v>
      </c>
      <c r="D6172" t="str">
        <f>VLOOKUP(A6172,Sheet2!$B$2:$E$1001,3,0)</f>
        <v>photo</v>
      </c>
      <c r="E6172" t="str">
        <f>VLOOKUP(A6172,Sheet2!$B$2:$E$1001,4,0)</f>
        <v>Education</v>
      </c>
      <c r="F6172" t="str">
        <f>VLOOKUP(B6172,Sheet3!$B$2:$D$17,2,0)</f>
        <v>positive</v>
      </c>
      <c r="G6172">
        <f>VLOOKUP(B6172,Sheet3!$B$2:$D$17,3,0)</f>
        <v>50</v>
      </c>
      <c r="H6172">
        <f t="shared" si="288"/>
        <v>6</v>
      </c>
      <c r="I6172">
        <f t="shared" si="289"/>
        <v>5</v>
      </c>
      <c r="J6172" t="str">
        <f t="shared" si="290"/>
        <v>21-24</v>
      </c>
    </row>
    <row r="6173" spans="1:10">
      <c r="A6173" t="s">
        <v>463</v>
      </c>
      <c r="B6173" t="s">
        <v>1485</v>
      </c>
      <c r="C6173" s="7">
        <v>44298.059525463</v>
      </c>
      <c r="D6173" t="str">
        <f>VLOOKUP(A6173,Sheet2!$B$2:$E$1001,3,0)</f>
        <v>photo</v>
      </c>
      <c r="E6173" t="str">
        <f>VLOOKUP(A6173,Sheet2!$B$2:$E$1001,4,0)</f>
        <v>Education</v>
      </c>
      <c r="F6173" t="str">
        <f>VLOOKUP(B6173,Sheet3!$B$2:$D$17,2,0)</f>
        <v>positive</v>
      </c>
      <c r="G6173">
        <f>VLOOKUP(B6173,Sheet3!$B$2:$D$17,3,0)</f>
        <v>60</v>
      </c>
      <c r="H6173">
        <f t="shared" si="288"/>
        <v>4</v>
      </c>
      <c r="I6173">
        <f t="shared" si="289"/>
        <v>1</v>
      </c>
      <c r="J6173" t="str">
        <f t="shared" si="290"/>
        <v>0-3</v>
      </c>
    </row>
    <row r="6174" spans="1:10">
      <c r="A6174" t="s">
        <v>463</v>
      </c>
      <c r="B6174" t="s">
        <v>1497</v>
      </c>
      <c r="C6174" s="7">
        <v>44317.9739583333</v>
      </c>
      <c r="D6174" t="str">
        <f>VLOOKUP(A6174,Sheet2!$B$2:$E$1001,3,0)</f>
        <v>photo</v>
      </c>
      <c r="E6174" t="str">
        <f>VLOOKUP(A6174,Sheet2!$B$2:$E$1001,4,0)</f>
        <v>Education</v>
      </c>
      <c r="F6174" t="str">
        <f>VLOOKUP(B6174,Sheet3!$B$2:$D$17,2,0)</f>
        <v>positive</v>
      </c>
      <c r="G6174">
        <f>VLOOKUP(B6174,Sheet3!$B$2:$D$17,3,0)</f>
        <v>72</v>
      </c>
      <c r="H6174">
        <f t="shared" si="288"/>
        <v>5</v>
      </c>
      <c r="I6174">
        <f t="shared" si="289"/>
        <v>6</v>
      </c>
      <c r="J6174" t="str">
        <f t="shared" si="290"/>
        <v>21-24</v>
      </c>
    </row>
    <row r="6175" customFormat="1" spans="1:10">
      <c r="A6175" t="s">
        <v>463</v>
      </c>
      <c r="B6175" t="s">
        <v>1497</v>
      </c>
      <c r="C6175" s="7">
        <v>44229.3721296296</v>
      </c>
      <c r="D6175" t="str">
        <f>VLOOKUP(A6175,Sheet2!$B$2:$E$1001,3,0)</f>
        <v>photo</v>
      </c>
      <c r="E6175" t="str">
        <f>VLOOKUP(A6175,Sheet2!$B$2:$E$1001,4,0)</f>
        <v>Education</v>
      </c>
      <c r="F6175" t="str">
        <f>VLOOKUP(B6175,Sheet3!$B$2:$D$17,2,0)</f>
        <v>positive</v>
      </c>
      <c r="G6175">
        <f>VLOOKUP(B6175,Sheet3!$B$2:$D$17,3,0)</f>
        <v>72</v>
      </c>
      <c r="H6175">
        <f t="shared" si="288"/>
        <v>2</v>
      </c>
      <c r="I6175">
        <f t="shared" si="289"/>
        <v>2</v>
      </c>
      <c r="J6175" t="str">
        <f t="shared" si="290"/>
        <v>6-9</v>
      </c>
    </row>
    <row r="6176" spans="1:10">
      <c r="A6176" t="s">
        <v>463</v>
      </c>
      <c r="B6176" t="s">
        <v>1500</v>
      </c>
      <c r="C6176" s="7">
        <v>44069.6821412037</v>
      </c>
      <c r="D6176" t="str">
        <f>VLOOKUP(A6176,Sheet2!$B$2:$E$1001,3,0)</f>
        <v>photo</v>
      </c>
      <c r="E6176" t="str">
        <f>VLOOKUP(A6176,Sheet2!$B$2:$E$1001,4,0)</f>
        <v>Education</v>
      </c>
      <c r="F6176" t="str">
        <f>VLOOKUP(B6176,Sheet3!$B$2:$D$17,2,0)</f>
        <v>positive</v>
      </c>
      <c r="G6176">
        <f>VLOOKUP(B6176,Sheet3!$B$2:$D$17,3,0)</f>
        <v>45</v>
      </c>
      <c r="H6176">
        <f t="shared" si="288"/>
        <v>8</v>
      </c>
      <c r="I6176">
        <f t="shared" si="289"/>
        <v>3</v>
      </c>
      <c r="J6176" t="str">
        <f t="shared" si="290"/>
        <v>15-18</v>
      </c>
    </row>
    <row r="6177" spans="1:10">
      <c r="A6177" t="s">
        <v>463</v>
      </c>
      <c r="B6177" t="s">
        <v>1494</v>
      </c>
      <c r="C6177" s="7">
        <v>44052.0930902778</v>
      </c>
      <c r="D6177" t="str">
        <f>VLOOKUP(A6177,Sheet2!$B$2:$E$1001,3,0)</f>
        <v>photo</v>
      </c>
      <c r="E6177" t="str">
        <f>VLOOKUP(A6177,Sheet2!$B$2:$E$1001,4,0)</f>
        <v>Education</v>
      </c>
      <c r="F6177" t="str">
        <f>VLOOKUP(B6177,Sheet3!$B$2:$D$17,2,0)</f>
        <v>positive</v>
      </c>
      <c r="G6177">
        <f>VLOOKUP(B6177,Sheet3!$B$2:$D$17,3,0)</f>
        <v>65</v>
      </c>
      <c r="H6177">
        <f t="shared" si="288"/>
        <v>8</v>
      </c>
      <c r="I6177">
        <f t="shared" si="289"/>
        <v>7</v>
      </c>
      <c r="J6177" t="str">
        <f t="shared" si="290"/>
        <v>0-3</v>
      </c>
    </row>
    <row r="6178" spans="1:10">
      <c r="A6178" t="s">
        <v>463</v>
      </c>
      <c r="B6178" t="s">
        <v>1490</v>
      </c>
      <c r="C6178" s="7">
        <v>44002.1346875</v>
      </c>
      <c r="D6178" t="str">
        <f>VLOOKUP(A6178,Sheet2!$B$2:$E$1001,3,0)</f>
        <v>photo</v>
      </c>
      <c r="E6178" t="str">
        <f>VLOOKUP(A6178,Sheet2!$B$2:$E$1001,4,0)</f>
        <v>Education</v>
      </c>
      <c r="F6178" t="str">
        <f>VLOOKUP(B6178,Sheet3!$B$2:$D$17,2,0)</f>
        <v>negative</v>
      </c>
      <c r="G6178">
        <f>VLOOKUP(B6178,Sheet3!$B$2:$D$17,3,0)</f>
        <v>5</v>
      </c>
      <c r="H6178">
        <f t="shared" si="288"/>
        <v>6</v>
      </c>
      <c r="I6178">
        <f t="shared" si="289"/>
        <v>6</v>
      </c>
      <c r="J6178" t="str">
        <f t="shared" si="290"/>
        <v>3-6</v>
      </c>
    </row>
    <row r="6179" spans="1:10">
      <c r="A6179" t="s">
        <v>466</v>
      </c>
      <c r="B6179" t="s">
        <v>1503</v>
      </c>
      <c r="C6179" s="7">
        <v>44072.4157523148</v>
      </c>
      <c r="D6179" t="str">
        <f>VLOOKUP(A6179,Sheet2!$B$2:$E$1001,3,0)</f>
        <v>video</v>
      </c>
      <c r="E6179" t="str">
        <f>VLOOKUP(A6179,Sheet2!$B$2:$E$1001,4,0)</f>
        <v>public speaking</v>
      </c>
      <c r="F6179" t="str">
        <f>VLOOKUP(B6179,Sheet3!$B$2:$D$17,2,0)</f>
        <v>negative</v>
      </c>
      <c r="G6179">
        <f>VLOOKUP(B6179,Sheet3!$B$2:$D$17,3,0)</f>
        <v>12</v>
      </c>
      <c r="H6179">
        <f t="shared" si="288"/>
        <v>8</v>
      </c>
      <c r="I6179">
        <f t="shared" si="289"/>
        <v>6</v>
      </c>
      <c r="J6179" t="str">
        <f t="shared" si="290"/>
        <v>9-12</v>
      </c>
    </row>
    <row r="6180" spans="1:10">
      <c r="A6180" t="s">
        <v>466</v>
      </c>
      <c r="B6180" t="s">
        <v>1495</v>
      </c>
      <c r="C6180" s="7">
        <v>44010.9247569444</v>
      </c>
      <c r="D6180" t="str">
        <f>VLOOKUP(A6180,Sheet2!$B$2:$E$1001,3,0)</f>
        <v>video</v>
      </c>
      <c r="E6180" t="str">
        <f>VLOOKUP(A6180,Sheet2!$B$2:$E$1001,4,0)</f>
        <v>public speaking</v>
      </c>
      <c r="F6180" t="str">
        <f>VLOOKUP(B6180,Sheet3!$B$2:$D$17,2,0)</f>
        <v>positive</v>
      </c>
      <c r="G6180">
        <f>VLOOKUP(B6180,Sheet3!$B$2:$D$17,3,0)</f>
        <v>75</v>
      </c>
      <c r="H6180">
        <f t="shared" si="288"/>
        <v>6</v>
      </c>
      <c r="I6180">
        <f t="shared" si="289"/>
        <v>7</v>
      </c>
      <c r="J6180" t="str">
        <f t="shared" si="290"/>
        <v>21-24</v>
      </c>
    </row>
    <row r="6181" spans="1:10">
      <c r="A6181" t="s">
        <v>466</v>
      </c>
      <c r="B6181" t="s">
        <v>1487</v>
      </c>
      <c r="C6181" s="7">
        <v>44226.0827546296</v>
      </c>
      <c r="D6181" t="str">
        <f>VLOOKUP(A6181,Sheet2!$B$2:$E$1001,3,0)</f>
        <v>video</v>
      </c>
      <c r="E6181" t="str">
        <f>VLOOKUP(A6181,Sheet2!$B$2:$E$1001,4,0)</f>
        <v>public speaking</v>
      </c>
      <c r="F6181" t="str">
        <f>VLOOKUP(B6181,Sheet3!$B$2:$D$17,2,0)</f>
        <v>positive</v>
      </c>
      <c r="G6181">
        <f>VLOOKUP(B6181,Sheet3!$B$2:$D$17,3,0)</f>
        <v>70</v>
      </c>
      <c r="H6181">
        <f t="shared" si="288"/>
        <v>1</v>
      </c>
      <c r="I6181">
        <f t="shared" si="289"/>
        <v>6</v>
      </c>
      <c r="J6181" t="str">
        <f t="shared" si="290"/>
        <v>0-3</v>
      </c>
    </row>
    <row r="6182" spans="1:10">
      <c r="A6182" t="s">
        <v>466</v>
      </c>
      <c r="B6182" t="s">
        <v>1497</v>
      </c>
      <c r="C6182" s="7">
        <v>44303.7526736111</v>
      </c>
      <c r="D6182" t="str">
        <f>VLOOKUP(A6182,Sheet2!$B$2:$E$1001,3,0)</f>
        <v>video</v>
      </c>
      <c r="E6182" t="str">
        <f>VLOOKUP(A6182,Sheet2!$B$2:$E$1001,4,0)</f>
        <v>public speaking</v>
      </c>
      <c r="F6182" t="str">
        <f>VLOOKUP(B6182,Sheet3!$B$2:$D$17,2,0)</f>
        <v>positive</v>
      </c>
      <c r="G6182">
        <f>VLOOKUP(B6182,Sheet3!$B$2:$D$17,3,0)</f>
        <v>72</v>
      </c>
      <c r="H6182">
        <f t="shared" si="288"/>
        <v>4</v>
      </c>
      <c r="I6182">
        <f t="shared" si="289"/>
        <v>6</v>
      </c>
      <c r="J6182" t="str">
        <f t="shared" si="290"/>
        <v>18-21</v>
      </c>
    </row>
    <row r="6183" spans="1:10">
      <c r="A6183" t="s">
        <v>466</v>
      </c>
      <c r="B6183" t="s">
        <v>1488</v>
      </c>
      <c r="C6183" s="7">
        <v>44041.7266435185</v>
      </c>
      <c r="D6183" t="str">
        <f>VLOOKUP(A6183,Sheet2!$B$2:$E$1001,3,0)</f>
        <v>video</v>
      </c>
      <c r="E6183" t="str">
        <f>VLOOKUP(A6183,Sheet2!$B$2:$E$1001,4,0)</f>
        <v>public speaking</v>
      </c>
      <c r="F6183" t="str">
        <f>VLOOKUP(B6183,Sheet3!$B$2:$D$17,2,0)</f>
        <v>negative</v>
      </c>
      <c r="G6183">
        <f>VLOOKUP(B6183,Sheet3!$B$2:$D$17,3,0)</f>
        <v>0</v>
      </c>
      <c r="H6183">
        <f t="shared" si="288"/>
        <v>7</v>
      </c>
      <c r="I6183">
        <f t="shared" si="289"/>
        <v>3</v>
      </c>
      <c r="J6183" t="str">
        <f t="shared" si="290"/>
        <v>15-18</v>
      </c>
    </row>
    <row r="6184" spans="1:10">
      <c r="A6184" t="s">
        <v>466</v>
      </c>
      <c r="B6184" t="s">
        <v>1498</v>
      </c>
      <c r="C6184" s="7">
        <v>44232.9493055556</v>
      </c>
      <c r="D6184" t="str">
        <f>VLOOKUP(A6184,Sheet2!$B$2:$E$1001,3,0)</f>
        <v>video</v>
      </c>
      <c r="E6184" t="str">
        <f>VLOOKUP(A6184,Sheet2!$B$2:$E$1001,4,0)</f>
        <v>public speaking</v>
      </c>
      <c r="F6184" t="str">
        <f>VLOOKUP(B6184,Sheet3!$B$2:$D$17,2,0)</f>
        <v>positive</v>
      </c>
      <c r="G6184">
        <f>VLOOKUP(B6184,Sheet3!$B$2:$D$17,3,0)</f>
        <v>50</v>
      </c>
      <c r="H6184">
        <f t="shared" si="288"/>
        <v>2</v>
      </c>
      <c r="I6184">
        <f t="shared" si="289"/>
        <v>5</v>
      </c>
      <c r="J6184" t="str">
        <f t="shared" si="290"/>
        <v>21-24</v>
      </c>
    </row>
    <row r="6185" spans="1:10">
      <c r="A6185" t="s">
        <v>466</v>
      </c>
      <c r="B6185" t="s">
        <v>1492</v>
      </c>
      <c r="C6185" s="7">
        <v>44071.3719791667</v>
      </c>
      <c r="D6185" t="str">
        <f>VLOOKUP(A6185,Sheet2!$B$2:$E$1001,3,0)</f>
        <v>video</v>
      </c>
      <c r="E6185" t="str">
        <f>VLOOKUP(A6185,Sheet2!$B$2:$E$1001,4,0)</f>
        <v>public speaking</v>
      </c>
      <c r="F6185" t="str">
        <f>VLOOKUP(B6185,Sheet3!$B$2:$D$17,2,0)</f>
        <v>neutral</v>
      </c>
      <c r="G6185">
        <f>VLOOKUP(B6185,Sheet3!$B$2:$D$17,3,0)</f>
        <v>20</v>
      </c>
      <c r="H6185">
        <f t="shared" si="288"/>
        <v>8</v>
      </c>
      <c r="I6185">
        <f t="shared" si="289"/>
        <v>5</v>
      </c>
      <c r="J6185" t="str">
        <f t="shared" si="290"/>
        <v>6-9</v>
      </c>
    </row>
    <row r="6186" spans="1:10">
      <c r="A6186" t="s">
        <v>466</v>
      </c>
      <c r="B6186" t="s">
        <v>1499</v>
      </c>
      <c r="C6186" s="7">
        <v>44012.8259375</v>
      </c>
      <c r="D6186" t="str">
        <f>VLOOKUP(A6186,Sheet2!$B$2:$E$1001,3,0)</f>
        <v>video</v>
      </c>
      <c r="E6186" t="str">
        <f>VLOOKUP(A6186,Sheet2!$B$2:$E$1001,4,0)</f>
        <v>public speaking</v>
      </c>
      <c r="F6186" t="str">
        <f>VLOOKUP(B6186,Sheet3!$B$2:$D$17,2,0)</f>
        <v>negative</v>
      </c>
      <c r="G6186">
        <f>VLOOKUP(B6186,Sheet3!$B$2:$D$17,3,0)</f>
        <v>10</v>
      </c>
      <c r="H6186">
        <f t="shared" si="288"/>
        <v>6</v>
      </c>
      <c r="I6186">
        <f t="shared" si="289"/>
        <v>2</v>
      </c>
      <c r="J6186" t="str">
        <f t="shared" si="290"/>
        <v>18-21</v>
      </c>
    </row>
    <row r="6187" spans="1:10">
      <c r="A6187" t="s">
        <v>466</v>
      </c>
      <c r="B6187" t="s">
        <v>1502</v>
      </c>
      <c r="C6187" s="7">
        <v>44216.0536921296</v>
      </c>
      <c r="D6187" t="str">
        <f>VLOOKUP(A6187,Sheet2!$B$2:$E$1001,3,0)</f>
        <v>video</v>
      </c>
      <c r="E6187" t="str">
        <f>VLOOKUP(A6187,Sheet2!$B$2:$E$1001,4,0)</f>
        <v>public speaking</v>
      </c>
      <c r="F6187" t="str">
        <f>VLOOKUP(B6187,Sheet3!$B$2:$D$17,2,0)</f>
        <v>negative</v>
      </c>
      <c r="G6187">
        <f>VLOOKUP(B6187,Sheet3!$B$2:$D$17,3,0)</f>
        <v>15</v>
      </c>
      <c r="H6187">
        <f t="shared" si="288"/>
        <v>1</v>
      </c>
      <c r="I6187">
        <f t="shared" si="289"/>
        <v>3</v>
      </c>
      <c r="J6187" t="str">
        <f t="shared" si="290"/>
        <v>0-3</v>
      </c>
    </row>
    <row r="6188" customFormat="1" spans="1:10">
      <c r="A6188" t="s">
        <v>466</v>
      </c>
      <c r="B6188" t="s">
        <v>1488</v>
      </c>
      <c r="C6188" s="7">
        <v>44214.8342361111</v>
      </c>
      <c r="D6188" t="str">
        <f>VLOOKUP(A6188,Sheet2!$B$2:$E$1001,3,0)</f>
        <v>video</v>
      </c>
      <c r="E6188" t="str">
        <f>VLOOKUP(A6188,Sheet2!$B$2:$E$1001,4,0)</f>
        <v>public speaking</v>
      </c>
      <c r="F6188" t="str">
        <f>VLOOKUP(B6188,Sheet3!$B$2:$D$17,2,0)</f>
        <v>negative</v>
      </c>
      <c r="G6188">
        <f>VLOOKUP(B6188,Sheet3!$B$2:$D$17,3,0)</f>
        <v>0</v>
      </c>
      <c r="H6188">
        <f t="shared" si="288"/>
        <v>1</v>
      </c>
      <c r="I6188">
        <f t="shared" si="289"/>
        <v>1</v>
      </c>
      <c r="J6188" t="str">
        <f t="shared" si="290"/>
        <v>18-21</v>
      </c>
    </row>
    <row r="6189" spans="1:10">
      <c r="A6189" t="s">
        <v>466</v>
      </c>
      <c r="B6189" t="s">
        <v>1495</v>
      </c>
      <c r="C6189" s="7">
        <v>44279.3783564815</v>
      </c>
      <c r="D6189" t="str">
        <f>VLOOKUP(A6189,Sheet2!$B$2:$E$1001,3,0)</f>
        <v>video</v>
      </c>
      <c r="E6189" t="str">
        <f>VLOOKUP(A6189,Sheet2!$B$2:$E$1001,4,0)</f>
        <v>public speaking</v>
      </c>
      <c r="F6189" t="str">
        <f>VLOOKUP(B6189,Sheet3!$B$2:$D$17,2,0)</f>
        <v>positive</v>
      </c>
      <c r="G6189">
        <f>VLOOKUP(B6189,Sheet3!$B$2:$D$17,3,0)</f>
        <v>75</v>
      </c>
      <c r="H6189">
        <f t="shared" si="288"/>
        <v>3</v>
      </c>
      <c r="I6189">
        <f t="shared" si="289"/>
        <v>3</v>
      </c>
      <c r="J6189" t="str">
        <f t="shared" si="290"/>
        <v>9-12</v>
      </c>
    </row>
    <row r="6190" spans="1:10">
      <c r="A6190" t="s">
        <v>466</v>
      </c>
      <c r="B6190" t="s">
        <v>1498</v>
      </c>
      <c r="C6190" s="7">
        <v>44053.2578935185</v>
      </c>
      <c r="D6190" t="str">
        <f>VLOOKUP(A6190,Sheet2!$B$2:$E$1001,3,0)</f>
        <v>video</v>
      </c>
      <c r="E6190" t="str">
        <f>VLOOKUP(A6190,Sheet2!$B$2:$E$1001,4,0)</f>
        <v>public speaking</v>
      </c>
      <c r="F6190" t="str">
        <f>VLOOKUP(B6190,Sheet3!$B$2:$D$17,2,0)</f>
        <v>positive</v>
      </c>
      <c r="G6190">
        <f>VLOOKUP(B6190,Sheet3!$B$2:$D$17,3,0)</f>
        <v>50</v>
      </c>
      <c r="H6190">
        <f t="shared" si="288"/>
        <v>8</v>
      </c>
      <c r="I6190">
        <f t="shared" si="289"/>
        <v>1</v>
      </c>
      <c r="J6190" t="str">
        <f t="shared" si="290"/>
        <v>6-9</v>
      </c>
    </row>
    <row r="6191" spans="1:10">
      <c r="A6191" t="s">
        <v>466</v>
      </c>
      <c r="B6191" t="s">
        <v>1499</v>
      </c>
      <c r="C6191" s="7">
        <v>44096.7586921296</v>
      </c>
      <c r="D6191" t="str">
        <f>VLOOKUP(A6191,Sheet2!$B$2:$E$1001,3,0)</f>
        <v>video</v>
      </c>
      <c r="E6191" t="str">
        <f>VLOOKUP(A6191,Sheet2!$B$2:$E$1001,4,0)</f>
        <v>public speaking</v>
      </c>
      <c r="F6191" t="str">
        <f>VLOOKUP(B6191,Sheet3!$B$2:$D$17,2,0)</f>
        <v>negative</v>
      </c>
      <c r="G6191">
        <f>VLOOKUP(B6191,Sheet3!$B$2:$D$17,3,0)</f>
        <v>10</v>
      </c>
      <c r="H6191">
        <f t="shared" si="288"/>
        <v>9</v>
      </c>
      <c r="I6191">
        <f t="shared" si="289"/>
        <v>2</v>
      </c>
      <c r="J6191" t="str">
        <f t="shared" si="290"/>
        <v>18-21</v>
      </c>
    </row>
    <row r="6192" spans="1:10">
      <c r="A6192" t="s">
        <v>466</v>
      </c>
      <c r="B6192" t="s">
        <v>1496</v>
      </c>
      <c r="C6192" s="7">
        <v>44054.4772569444</v>
      </c>
      <c r="D6192" t="str">
        <f>VLOOKUP(A6192,Sheet2!$B$2:$E$1001,3,0)</f>
        <v>video</v>
      </c>
      <c r="E6192" t="str">
        <f>VLOOKUP(A6192,Sheet2!$B$2:$E$1001,4,0)</f>
        <v>public speaking</v>
      </c>
      <c r="F6192" t="str">
        <f>VLOOKUP(B6192,Sheet3!$B$2:$D$17,2,0)</f>
        <v>positive</v>
      </c>
      <c r="G6192">
        <f>VLOOKUP(B6192,Sheet3!$B$2:$D$17,3,0)</f>
        <v>70</v>
      </c>
      <c r="H6192">
        <f t="shared" si="288"/>
        <v>8</v>
      </c>
      <c r="I6192">
        <f t="shared" si="289"/>
        <v>2</v>
      </c>
      <c r="J6192" t="str">
        <f t="shared" si="290"/>
        <v>9-12</v>
      </c>
    </row>
    <row r="6193" spans="1:10">
      <c r="A6193" t="s">
        <v>466</v>
      </c>
      <c r="B6193" t="s">
        <v>1487</v>
      </c>
      <c r="C6193" s="7">
        <v>44014.8163888889</v>
      </c>
      <c r="D6193" t="str">
        <f>VLOOKUP(A6193,Sheet2!$B$2:$E$1001,3,0)</f>
        <v>video</v>
      </c>
      <c r="E6193" t="str">
        <f>VLOOKUP(A6193,Sheet2!$B$2:$E$1001,4,0)</f>
        <v>public speaking</v>
      </c>
      <c r="F6193" t="str">
        <f>VLOOKUP(B6193,Sheet3!$B$2:$D$17,2,0)</f>
        <v>positive</v>
      </c>
      <c r="G6193">
        <f>VLOOKUP(B6193,Sheet3!$B$2:$D$17,3,0)</f>
        <v>70</v>
      </c>
      <c r="H6193">
        <f t="shared" si="288"/>
        <v>7</v>
      </c>
      <c r="I6193">
        <f t="shared" si="289"/>
        <v>4</v>
      </c>
      <c r="J6193" t="str">
        <f t="shared" si="290"/>
        <v>18-21</v>
      </c>
    </row>
    <row r="6194" spans="1:10">
      <c r="A6194" t="s">
        <v>466</v>
      </c>
      <c r="B6194" t="s">
        <v>1488</v>
      </c>
      <c r="C6194" s="7">
        <v>44055.9340162037</v>
      </c>
      <c r="D6194" t="str">
        <f>VLOOKUP(A6194,Sheet2!$B$2:$E$1001,3,0)</f>
        <v>video</v>
      </c>
      <c r="E6194" t="str">
        <f>VLOOKUP(A6194,Sheet2!$B$2:$E$1001,4,0)</f>
        <v>public speaking</v>
      </c>
      <c r="F6194" t="str">
        <f>VLOOKUP(B6194,Sheet3!$B$2:$D$17,2,0)</f>
        <v>negative</v>
      </c>
      <c r="G6194">
        <f>VLOOKUP(B6194,Sheet3!$B$2:$D$17,3,0)</f>
        <v>0</v>
      </c>
      <c r="H6194">
        <f t="shared" si="288"/>
        <v>8</v>
      </c>
      <c r="I6194">
        <f t="shared" si="289"/>
        <v>3</v>
      </c>
      <c r="J6194" t="str">
        <f t="shared" si="290"/>
        <v>21-24</v>
      </c>
    </row>
    <row r="6195" spans="1:10">
      <c r="A6195" t="s">
        <v>466</v>
      </c>
      <c r="B6195" t="s">
        <v>1497</v>
      </c>
      <c r="C6195" s="7">
        <v>44053.447337963</v>
      </c>
      <c r="D6195" t="str">
        <f>VLOOKUP(A6195,Sheet2!$B$2:$E$1001,3,0)</f>
        <v>video</v>
      </c>
      <c r="E6195" t="str">
        <f>VLOOKUP(A6195,Sheet2!$B$2:$E$1001,4,0)</f>
        <v>public speaking</v>
      </c>
      <c r="F6195" t="str">
        <f>VLOOKUP(B6195,Sheet3!$B$2:$D$17,2,0)</f>
        <v>positive</v>
      </c>
      <c r="G6195">
        <f>VLOOKUP(B6195,Sheet3!$B$2:$D$17,3,0)</f>
        <v>72</v>
      </c>
      <c r="H6195">
        <f t="shared" si="288"/>
        <v>8</v>
      </c>
      <c r="I6195">
        <f t="shared" si="289"/>
        <v>1</v>
      </c>
      <c r="J6195" t="str">
        <f t="shared" si="290"/>
        <v>9-12</v>
      </c>
    </row>
    <row r="6196" spans="1:10">
      <c r="A6196" t="s">
        <v>466</v>
      </c>
      <c r="B6196" t="s">
        <v>1494</v>
      </c>
      <c r="C6196" s="7">
        <v>44096.6270486111</v>
      </c>
      <c r="D6196" t="str">
        <f>VLOOKUP(A6196,Sheet2!$B$2:$E$1001,3,0)</f>
        <v>video</v>
      </c>
      <c r="E6196" t="str">
        <f>VLOOKUP(A6196,Sheet2!$B$2:$E$1001,4,0)</f>
        <v>public speaking</v>
      </c>
      <c r="F6196" t="str">
        <f>VLOOKUP(B6196,Sheet3!$B$2:$D$17,2,0)</f>
        <v>positive</v>
      </c>
      <c r="G6196">
        <f>VLOOKUP(B6196,Sheet3!$B$2:$D$17,3,0)</f>
        <v>65</v>
      </c>
      <c r="H6196">
        <f t="shared" si="288"/>
        <v>9</v>
      </c>
      <c r="I6196">
        <f t="shared" si="289"/>
        <v>2</v>
      </c>
      <c r="J6196" t="str">
        <f t="shared" si="290"/>
        <v>15-18</v>
      </c>
    </row>
    <row r="6197" spans="1:10">
      <c r="A6197" t="s">
        <v>466</v>
      </c>
      <c r="B6197" t="s">
        <v>1485</v>
      </c>
      <c r="C6197" s="7">
        <v>44230.3673611111</v>
      </c>
      <c r="D6197" t="str">
        <f>VLOOKUP(A6197,Sheet2!$B$2:$E$1001,3,0)</f>
        <v>video</v>
      </c>
      <c r="E6197" t="str">
        <f>VLOOKUP(A6197,Sheet2!$B$2:$E$1001,4,0)</f>
        <v>public speaking</v>
      </c>
      <c r="F6197" t="str">
        <f>VLOOKUP(B6197,Sheet3!$B$2:$D$17,2,0)</f>
        <v>positive</v>
      </c>
      <c r="G6197">
        <f>VLOOKUP(B6197,Sheet3!$B$2:$D$17,3,0)</f>
        <v>60</v>
      </c>
      <c r="H6197">
        <f t="shared" si="288"/>
        <v>2</v>
      </c>
      <c r="I6197">
        <f t="shared" si="289"/>
        <v>3</v>
      </c>
      <c r="J6197" t="str">
        <f t="shared" si="290"/>
        <v>6-9</v>
      </c>
    </row>
    <row r="6198" customFormat="1" spans="1:10">
      <c r="A6198" t="s">
        <v>466</v>
      </c>
      <c r="B6198" t="s">
        <v>1490</v>
      </c>
      <c r="C6198" s="7">
        <v>44241.1717824074</v>
      </c>
      <c r="D6198" t="str">
        <f>VLOOKUP(A6198,Sheet2!$B$2:$E$1001,3,0)</f>
        <v>video</v>
      </c>
      <c r="E6198" t="str">
        <f>VLOOKUP(A6198,Sheet2!$B$2:$E$1001,4,0)</f>
        <v>public speaking</v>
      </c>
      <c r="F6198" t="str">
        <f>VLOOKUP(B6198,Sheet3!$B$2:$D$17,2,0)</f>
        <v>negative</v>
      </c>
      <c r="G6198">
        <f>VLOOKUP(B6198,Sheet3!$B$2:$D$17,3,0)</f>
        <v>5</v>
      </c>
      <c r="H6198">
        <f t="shared" si="288"/>
        <v>2</v>
      </c>
      <c r="I6198">
        <f t="shared" si="289"/>
        <v>7</v>
      </c>
      <c r="J6198" t="str">
        <f t="shared" si="290"/>
        <v>3-6</v>
      </c>
    </row>
    <row r="6199" spans="1:10">
      <c r="A6199" t="s">
        <v>466</v>
      </c>
      <c r="B6199" t="s">
        <v>1492</v>
      </c>
      <c r="C6199" s="7">
        <v>44201.8637847222</v>
      </c>
      <c r="D6199" t="str">
        <f>VLOOKUP(A6199,Sheet2!$B$2:$E$1001,3,0)</f>
        <v>video</v>
      </c>
      <c r="E6199" t="str">
        <f>VLOOKUP(A6199,Sheet2!$B$2:$E$1001,4,0)</f>
        <v>public speaking</v>
      </c>
      <c r="F6199" t="str">
        <f>VLOOKUP(B6199,Sheet3!$B$2:$D$17,2,0)</f>
        <v>neutral</v>
      </c>
      <c r="G6199">
        <f>VLOOKUP(B6199,Sheet3!$B$2:$D$17,3,0)</f>
        <v>20</v>
      </c>
      <c r="H6199">
        <f t="shared" si="288"/>
        <v>1</v>
      </c>
      <c r="I6199">
        <f t="shared" si="289"/>
        <v>2</v>
      </c>
      <c r="J6199" t="str">
        <f t="shared" si="290"/>
        <v>18-21</v>
      </c>
    </row>
    <row r="6200" spans="1:10">
      <c r="A6200" t="s">
        <v>466</v>
      </c>
      <c r="B6200" t="s">
        <v>1492</v>
      </c>
      <c r="C6200" s="7">
        <v>44062.4499652778</v>
      </c>
      <c r="D6200" t="str">
        <f>VLOOKUP(A6200,Sheet2!$B$2:$E$1001,3,0)</f>
        <v>video</v>
      </c>
      <c r="E6200" t="str">
        <f>VLOOKUP(A6200,Sheet2!$B$2:$E$1001,4,0)</f>
        <v>public speaking</v>
      </c>
      <c r="F6200" t="str">
        <f>VLOOKUP(B6200,Sheet3!$B$2:$D$17,2,0)</f>
        <v>neutral</v>
      </c>
      <c r="G6200">
        <f>VLOOKUP(B6200,Sheet3!$B$2:$D$17,3,0)</f>
        <v>20</v>
      </c>
      <c r="H6200">
        <f t="shared" si="288"/>
        <v>8</v>
      </c>
      <c r="I6200">
        <f t="shared" si="289"/>
        <v>3</v>
      </c>
      <c r="J6200" t="str">
        <f t="shared" si="290"/>
        <v>9-12</v>
      </c>
    </row>
    <row r="6201" spans="1:10">
      <c r="A6201" t="s">
        <v>466</v>
      </c>
      <c r="B6201" t="s">
        <v>1495</v>
      </c>
      <c r="C6201" s="7">
        <v>44245.3565162037</v>
      </c>
      <c r="D6201" t="str">
        <f>VLOOKUP(A6201,Sheet2!$B$2:$E$1001,3,0)</f>
        <v>video</v>
      </c>
      <c r="E6201" t="str">
        <f>VLOOKUP(A6201,Sheet2!$B$2:$E$1001,4,0)</f>
        <v>public speaking</v>
      </c>
      <c r="F6201" t="str">
        <f>VLOOKUP(B6201,Sheet3!$B$2:$D$17,2,0)</f>
        <v>positive</v>
      </c>
      <c r="G6201">
        <f>VLOOKUP(B6201,Sheet3!$B$2:$D$17,3,0)</f>
        <v>75</v>
      </c>
      <c r="H6201">
        <f t="shared" si="288"/>
        <v>2</v>
      </c>
      <c r="I6201">
        <f t="shared" si="289"/>
        <v>4</v>
      </c>
      <c r="J6201" t="str">
        <f t="shared" si="290"/>
        <v>6-9</v>
      </c>
    </row>
    <row r="6202" spans="1:10">
      <c r="A6202" t="s">
        <v>466</v>
      </c>
      <c r="B6202" t="s">
        <v>1502</v>
      </c>
      <c r="C6202" s="7">
        <v>44071.8258564815</v>
      </c>
      <c r="D6202" t="str">
        <f>VLOOKUP(A6202,Sheet2!$B$2:$E$1001,3,0)</f>
        <v>video</v>
      </c>
      <c r="E6202" t="str">
        <f>VLOOKUP(A6202,Sheet2!$B$2:$E$1001,4,0)</f>
        <v>public speaking</v>
      </c>
      <c r="F6202" t="str">
        <f>VLOOKUP(B6202,Sheet3!$B$2:$D$17,2,0)</f>
        <v>negative</v>
      </c>
      <c r="G6202">
        <f>VLOOKUP(B6202,Sheet3!$B$2:$D$17,3,0)</f>
        <v>15</v>
      </c>
      <c r="H6202">
        <f t="shared" si="288"/>
        <v>8</v>
      </c>
      <c r="I6202">
        <f t="shared" si="289"/>
        <v>5</v>
      </c>
      <c r="J6202" t="str">
        <f t="shared" si="290"/>
        <v>18-21</v>
      </c>
    </row>
    <row r="6203" spans="1:10">
      <c r="A6203" t="s">
        <v>466</v>
      </c>
      <c r="B6203" t="s">
        <v>1503</v>
      </c>
      <c r="C6203" s="7">
        <v>44040.5816203704</v>
      </c>
      <c r="D6203" t="str">
        <f>VLOOKUP(A6203,Sheet2!$B$2:$E$1001,3,0)</f>
        <v>video</v>
      </c>
      <c r="E6203" t="str">
        <f>VLOOKUP(A6203,Sheet2!$B$2:$E$1001,4,0)</f>
        <v>public speaking</v>
      </c>
      <c r="F6203" t="str">
        <f>VLOOKUP(B6203,Sheet3!$B$2:$D$17,2,0)</f>
        <v>negative</v>
      </c>
      <c r="G6203">
        <f>VLOOKUP(B6203,Sheet3!$B$2:$D$17,3,0)</f>
        <v>12</v>
      </c>
      <c r="H6203">
        <f t="shared" si="288"/>
        <v>7</v>
      </c>
      <c r="I6203">
        <f t="shared" si="289"/>
        <v>2</v>
      </c>
      <c r="J6203" t="str">
        <f t="shared" si="290"/>
        <v>12-15</v>
      </c>
    </row>
    <row r="6204" spans="1:10">
      <c r="A6204" t="s">
        <v>466</v>
      </c>
      <c r="B6204" t="s">
        <v>1503</v>
      </c>
      <c r="C6204" s="7">
        <v>44075.2352314815</v>
      </c>
      <c r="D6204" t="str">
        <f>VLOOKUP(A6204,Sheet2!$B$2:$E$1001,3,0)</f>
        <v>video</v>
      </c>
      <c r="E6204" t="str">
        <f>VLOOKUP(A6204,Sheet2!$B$2:$E$1001,4,0)</f>
        <v>public speaking</v>
      </c>
      <c r="F6204" t="str">
        <f>VLOOKUP(B6204,Sheet3!$B$2:$D$17,2,0)</f>
        <v>negative</v>
      </c>
      <c r="G6204">
        <f>VLOOKUP(B6204,Sheet3!$B$2:$D$17,3,0)</f>
        <v>12</v>
      </c>
      <c r="H6204">
        <f t="shared" si="288"/>
        <v>9</v>
      </c>
      <c r="I6204">
        <f t="shared" si="289"/>
        <v>2</v>
      </c>
      <c r="J6204" t="str">
        <f t="shared" si="290"/>
        <v>3-6</v>
      </c>
    </row>
    <row r="6205" spans="1:10">
      <c r="A6205" t="s">
        <v>466</v>
      </c>
      <c r="B6205" t="s">
        <v>1502</v>
      </c>
      <c r="C6205" s="7">
        <v>44047.9769212963</v>
      </c>
      <c r="D6205" t="str">
        <f>VLOOKUP(A6205,Sheet2!$B$2:$E$1001,3,0)</f>
        <v>video</v>
      </c>
      <c r="E6205" t="str">
        <f>VLOOKUP(A6205,Sheet2!$B$2:$E$1001,4,0)</f>
        <v>public speaking</v>
      </c>
      <c r="F6205" t="str">
        <f>VLOOKUP(B6205,Sheet3!$B$2:$D$17,2,0)</f>
        <v>negative</v>
      </c>
      <c r="G6205">
        <f>VLOOKUP(B6205,Sheet3!$B$2:$D$17,3,0)</f>
        <v>15</v>
      </c>
      <c r="H6205">
        <f t="shared" si="288"/>
        <v>8</v>
      </c>
      <c r="I6205">
        <f t="shared" si="289"/>
        <v>2</v>
      </c>
      <c r="J6205" t="str">
        <f t="shared" si="290"/>
        <v>21-24</v>
      </c>
    </row>
    <row r="6206" spans="1:10">
      <c r="A6206" t="s">
        <v>466</v>
      </c>
      <c r="B6206" t="s">
        <v>1501</v>
      </c>
      <c r="C6206" s="7">
        <v>44358.8613425926</v>
      </c>
      <c r="D6206" t="str">
        <f>VLOOKUP(A6206,Sheet2!$B$2:$E$1001,3,0)</f>
        <v>video</v>
      </c>
      <c r="E6206" t="str">
        <f>VLOOKUP(A6206,Sheet2!$B$2:$E$1001,4,0)</f>
        <v>public speaking</v>
      </c>
      <c r="F6206" t="str">
        <f>VLOOKUP(B6206,Sheet3!$B$2:$D$17,2,0)</f>
        <v>neutral</v>
      </c>
      <c r="G6206">
        <f>VLOOKUP(B6206,Sheet3!$B$2:$D$17,3,0)</f>
        <v>35</v>
      </c>
      <c r="H6206">
        <f t="shared" si="288"/>
        <v>6</v>
      </c>
      <c r="I6206">
        <f t="shared" si="289"/>
        <v>5</v>
      </c>
      <c r="J6206" t="str">
        <f t="shared" si="290"/>
        <v>18-21</v>
      </c>
    </row>
    <row r="6207" spans="1:10">
      <c r="A6207" t="s">
        <v>466</v>
      </c>
      <c r="B6207" t="s">
        <v>1499</v>
      </c>
      <c r="C6207" s="7">
        <v>44074.6933796296</v>
      </c>
      <c r="D6207" t="str">
        <f>VLOOKUP(A6207,Sheet2!$B$2:$E$1001,3,0)</f>
        <v>video</v>
      </c>
      <c r="E6207" t="str">
        <f>VLOOKUP(A6207,Sheet2!$B$2:$E$1001,4,0)</f>
        <v>public speaking</v>
      </c>
      <c r="F6207" t="str">
        <f>VLOOKUP(B6207,Sheet3!$B$2:$D$17,2,0)</f>
        <v>negative</v>
      </c>
      <c r="G6207">
        <f>VLOOKUP(B6207,Sheet3!$B$2:$D$17,3,0)</f>
        <v>10</v>
      </c>
      <c r="H6207">
        <f t="shared" si="288"/>
        <v>8</v>
      </c>
      <c r="I6207">
        <f t="shared" si="289"/>
        <v>1</v>
      </c>
      <c r="J6207" t="str">
        <f t="shared" si="290"/>
        <v>15-18</v>
      </c>
    </row>
    <row r="6208" customFormat="1" spans="1:10">
      <c r="A6208" t="s">
        <v>466</v>
      </c>
      <c r="B6208" t="s">
        <v>1491</v>
      </c>
      <c r="C6208" s="7">
        <v>44362.3868518519</v>
      </c>
      <c r="D6208" t="str">
        <f>VLOOKUP(A6208,Sheet2!$B$2:$E$1001,3,0)</f>
        <v>video</v>
      </c>
      <c r="E6208" t="str">
        <f>VLOOKUP(A6208,Sheet2!$B$2:$E$1001,4,0)</f>
        <v>public speaking</v>
      </c>
      <c r="F6208" t="str">
        <f>VLOOKUP(B6208,Sheet3!$B$2:$D$17,2,0)</f>
        <v>positive</v>
      </c>
      <c r="G6208">
        <f>VLOOKUP(B6208,Sheet3!$B$2:$D$17,3,0)</f>
        <v>30</v>
      </c>
      <c r="H6208">
        <f t="shared" si="288"/>
        <v>6</v>
      </c>
      <c r="I6208">
        <f t="shared" si="289"/>
        <v>2</v>
      </c>
      <c r="J6208" t="str">
        <f t="shared" si="290"/>
        <v>9-12</v>
      </c>
    </row>
    <row r="6209" spans="1:10">
      <c r="A6209" t="s">
        <v>466</v>
      </c>
      <c r="B6209" t="s">
        <v>1501</v>
      </c>
      <c r="C6209" s="7">
        <v>44191.3749537037</v>
      </c>
      <c r="D6209" t="str">
        <f>VLOOKUP(A6209,Sheet2!$B$2:$E$1001,3,0)</f>
        <v>video</v>
      </c>
      <c r="E6209" t="str">
        <f>VLOOKUP(A6209,Sheet2!$B$2:$E$1001,4,0)</f>
        <v>public speaking</v>
      </c>
      <c r="F6209" t="str">
        <f>VLOOKUP(B6209,Sheet3!$B$2:$D$17,2,0)</f>
        <v>neutral</v>
      </c>
      <c r="G6209">
        <f>VLOOKUP(B6209,Sheet3!$B$2:$D$17,3,0)</f>
        <v>35</v>
      </c>
      <c r="H6209">
        <f t="shared" si="288"/>
        <v>12</v>
      </c>
      <c r="I6209">
        <f t="shared" si="289"/>
        <v>6</v>
      </c>
      <c r="J6209" t="str">
        <f t="shared" si="290"/>
        <v>6-9</v>
      </c>
    </row>
    <row r="6210" spans="1:10">
      <c r="A6210" t="s">
        <v>466</v>
      </c>
      <c r="B6210" t="s">
        <v>1498</v>
      </c>
      <c r="C6210" s="7">
        <v>44239.2766203704</v>
      </c>
      <c r="D6210" t="str">
        <f>VLOOKUP(A6210,Sheet2!$B$2:$E$1001,3,0)</f>
        <v>video</v>
      </c>
      <c r="E6210" t="str">
        <f>VLOOKUP(A6210,Sheet2!$B$2:$E$1001,4,0)</f>
        <v>public speaking</v>
      </c>
      <c r="F6210" t="str">
        <f>VLOOKUP(B6210,Sheet3!$B$2:$D$17,2,0)</f>
        <v>positive</v>
      </c>
      <c r="G6210">
        <f>VLOOKUP(B6210,Sheet3!$B$2:$D$17,3,0)</f>
        <v>50</v>
      </c>
      <c r="H6210">
        <f t="shared" si="288"/>
        <v>2</v>
      </c>
      <c r="I6210">
        <f t="shared" si="289"/>
        <v>5</v>
      </c>
      <c r="J6210" t="str">
        <f t="shared" si="290"/>
        <v>6-9</v>
      </c>
    </row>
    <row r="6211" spans="1:10">
      <c r="A6211" t="s">
        <v>466</v>
      </c>
      <c r="B6211" t="s">
        <v>1495</v>
      </c>
      <c r="C6211" s="7">
        <v>44032.1240740741</v>
      </c>
      <c r="D6211" t="str">
        <f>VLOOKUP(A6211,Sheet2!$B$2:$E$1001,3,0)</f>
        <v>video</v>
      </c>
      <c r="E6211" t="str">
        <f>VLOOKUP(A6211,Sheet2!$B$2:$E$1001,4,0)</f>
        <v>public speaking</v>
      </c>
      <c r="F6211" t="str">
        <f>VLOOKUP(B6211,Sheet3!$B$2:$D$17,2,0)</f>
        <v>positive</v>
      </c>
      <c r="G6211">
        <f>VLOOKUP(B6211,Sheet3!$B$2:$D$17,3,0)</f>
        <v>75</v>
      </c>
      <c r="H6211">
        <f t="shared" ref="H6211:H6274" si="291">MONTH(C6211)</f>
        <v>7</v>
      </c>
      <c r="I6211">
        <f t="shared" ref="I6211:I6274" si="292">WEEKDAY(C6211,2)</f>
        <v>1</v>
      </c>
      <c r="J6211" t="str">
        <f t="shared" ref="J6211:J6274" si="293">TEXT(INT(HOUR(C6211)/3)*3,"0")&amp;"-"&amp;TEXT(INT(HOUR(C6211)/3)*3+3,"0")</f>
        <v>0-3</v>
      </c>
    </row>
    <row r="6212" spans="1:10">
      <c r="A6212" t="s">
        <v>466</v>
      </c>
      <c r="B6212" t="s">
        <v>1498</v>
      </c>
      <c r="C6212" s="7">
        <v>44151.2989351852</v>
      </c>
      <c r="D6212" t="str">
        <f>VLOOKUP(A6212,Sheet2!$B$2:$E$1001,3,0)</f>
        <v>video</v>
      </c>
      <c r="E6212" t="str">
        <f>VLOOKUP(A6212,Sheet2!$B$2:$E$1001,4,0)</f>
        <v>public speaking</v>
      </c>
      <c r="F6212" t="str">
        <f>VLOOKUP(B6212,Sheet3!$B$2:$D$17,2,0)</f>
        <v>positive</v>
      </c>
      <c r="G6212">
        <f>VLOOKUP(B6212,Sheet3!$B$2:$D$17,3,0)</f>
        <v>50</v>
      </c>
      <c r="H6212">
        <f t="shared" si="291"/>
        <v>11</v>
      </c>
      <c r="I6212">
        <f t="shared" si="292"/>
        <v>1</v>
      </c>
      <c r="J6212" t="str">
        <f t="shared" si="293"/>
        <v>6-9</v>
      </c>
    </row>
    <row r="6213" spans="1:10">
      <c r="A6213" t="s">
        <v>466</v>
      </c>
      <c r="B6213" t="s">
        <v>1495</v>
      </c>
      <c r="C6213" s="7">
        <v>44028.9629166667</v>
      </c>
      <c r="D6213" t="str">
        <f>VLOOKUP(A6213,Sheet2!$B$2:$E$1001,3,0)</f>
        <v>video</v>
      </c>
      <c r="E6213" t="str">
        <f>VLOOKUP(A6213,Sheet2!$B$2:$E$1001,4,0)</f>
        <v>public speaking</v>
      </c>
      <c r="F6213" t="str">
        <f>VLOOKUP(B6213,Sheet3!$B$2:$D$17,2,0)</f>
        <v>positive</v>
      </c>
      <c r="G6213">
        <f>VLOOKUP(B6213,Sheet3!$B$2:$D$17,3,0)</f>
        <v>75</v>
      </c>
      <c r="H6213">
        <f t="shared" si="291"/>
        <v>7</v>
      </c>
      <c r="I6213">
        <f t="shared" si="292"/>
        <v>4</v>
      </c>
      <c r="J6213" t="str">
        <f t="shared" si="293"/>
        <v>21-24</v>
      </c>
    </row>
    <row r="6214" spans="1:10">
      <c r="A6214" t="s">
        <v>466</v>
      </c>
      <c r="B6214" t="s">
        <v>1485</v>
      </c>
      <c r="C6214" s="7">
        <v>44165.3018518519</v>
      </c>
      <c r="D6214" t="str">
        <f>VLOOKUP(A6214,Sheet2!$B$2:$E$1001,3,0)</f>
        <v>video</v>
      </c>
      <c r="E6214" t="str">
        <f>VLOOKUP(A6214,Sheet2!$B$2:$E$1001,4,0)</f>
        <v>public speaking</v>
      </c>
      <c r="F6214" t="str">
        <f>VLOOKUP(B6214,Sheet3!$B$2:$D$17,2,0)</f>
        <v>positive</v>
      </c>
      <c r="G6214">
        <f>VLOOKUP(B6214,Sheet3!$B$2:$D$17,3,0)</f>
        <v>60</v>
      </c>
      <c r="H6214">
        <f t="shared" si="291"/>
        <v>11</v>
      </c>
      <c r="I6214">
        <f t="shared" si="292"/>
        <v>1</v>
      </c>
      <c r="J6214" t="str">
        <f t="shared" si="293"/>
        <v>6-9</v>
      </c>
    </row>
    <row r="6215" spans="1:10">
      <c r="A6215" t="s">
        <v>466</v>
      </c>
      <c r="B6215" t="s">
        <v>1501</v>
      </c>
      <c r="C6215" s="7">
        <v>44022.0648611111</v>
      </c>
      <c r="D6215" t="str">
        <f>VLOOKUP(A6215,Sheet2!$B$2:$E$1001,3,0)</f>
        <v>video</v>
      </c>
      <c r="E6215" t="str">
        <f>VLOOKUP(A6215,Sheet2!$B$2:$E$1001,4,0)</f>
        <v>public speaking</v>
      </c>
      <c r="F6215" t="str">
        <f>VLOOKUP(B6215,Sheet3!$B$2:$D$17,2,0)</f>
        <v>neutral</v>
      </c>
      <c r="G6215">
        <f>VLOOKUP(B6215,Sheet3!$B$2:$D$17,3,0)</f>
        <v>35</v>
      </c>
      <c r="H6215">
        <f t="shared" si="291"/>
        <v>7</v>
      </c>
      <c r="I6215">
        <f t="shared" si="292"/>
        <v>5</v>
      </c>
      <c r="J6215" t="str">
        <f t="shared" si="293"/>
        <v>0-3</v>
      </c>
    </row>
    <row r="6216" spans="1:10">
      <c r="A6216" t="s">
        <v>466</v>
      </c>
      <c r="B6216" t="s">
        <v>1499</v>
      </c>
      <c r="C6216" s="7">
        <v>44148.6873842593</v>
      </c>
      <c r="D6216" t="str">
        <f>VLOOKUP(A6216,Sheet2!$B$2:$E$1001,3,0)</f>
        <v>video</v>
      </c>
      <c r="E6216" t="str">
        <f>VLOOKUP(A6216,Sheet2!$B$2:$E$1001,4,0)</f>
        <v>public speaking</v>
      </c>
      <c r="F6216" t="str">
        <f>VLOOKUP(B6216,Sheet3!$B$2:$D$17,2,0)</f>
        <v>negative</v>
      </c>
      <c r="G6216">
        <f>VLOOKUP(B6216,Sheet3!$B$2:$D$17,3,0)</f>
        <v>10</v>
      </c>
      <c r="H6216">
        <f t="shared" si="291"/>
        <v>11</v>
      </c>
      <c r="I6216">
        <f t="shared" si="292"/>
        <v>5</v>
      </c>
      <c r="J6216" t="str">
        <f t="shared" si="293"/>
        <v>15-18</v>
      </c>
    </row>
    <row r="6217" spans="1:10">
      <c r="A6217" t="s">
        <v>466</v>
      </c>
      <c r="B6217" t="s">
        <v>1502</v>
      </c>
      <c r="C6217" s="7">
        <v>44275.8944444444</v>
      </c>
      <c r="D6217" t="str">
        <f>VLOOKUP(A6217,Sheet2!$B$2:$E$1001,3,0)</f>
        <v>video</v>
      </c>
      <c r="E6217" t="str">
        <f>VLOOKUP(A6217,Sheet2!$B$2:$E$1001,4,0)</f>
        <v>public speaking</v>
      </c>
      <c r="F6217" t="str">
        <f>VLOOKUP(B6217,Sheet3!$B$2:$D$17,2,0)</f>
        <v>negative</v>
      </c>
      <c r="G6217">
        <f>VLOOKUP(B6217,Sheet3!$B$2:$D$17,3,0)</f>
        <v>15</v>
      </c>
      <c r="H6217">
        <f t="shared" si="291"/>
        <v>3</v>
      </c>
      <c r="I6217">
        <f t="shared" si="292"/>
        <v>6</v>
      </c>
      <c r="J6217" t="str">
        <f t="shared" si="293"/>
        <v>21-24</v>
      </c>
    </row>
    <row r="6218" customFormat="1" spans="1:10">
      <c r="A6218" t="s">
        <v>466</v>
      </c>
      <c r="B6218" t="s">
        <v>1490</v>
      </c>
      <c r="C6218" s="7">
        <v>44162.5810532407</v>
      </c>
      <c r="D6218" t="str">
        <f>VLOOKUP(A6218,Sheet2!$B$2:$E$1001,3,0)</f>
        <v>video</v>
      </c>
      <c r="E6218" t="str">
        <f>VLOOKUP(A6218,Sheet2!$B$2:$E$1001,4,0)</f>
        <v>public speaking</v>
      </c>
      <c r="F6218" t="str">
        <f>VLOOKUP(B6218,Sheet3!$B$2:$D$17,2,0)</f>
        <v>negative</v>
      </c>
      <c r="G6218">
        <f>VLOOKUP(B6218,Sheet3!$B$2:$D$17,3,0)</f>
        <v>5</v>
      </c>
      <c r="H6218">
        <f t="shared" si="291"/>
        <v>11</v>
      </c>
      <c r="I6218">
        <f t="shared" si="292"/>
        <v>5</v>
      </c>
      <c r="J6218" t="str">
        <f t="shared" si="293"/>
        <v>12-15</v>
      </c>
    </row>
    <row r="6219" spans="1:10">
      <c r="A6219" t="s">
        <v>466</v>
      </c>
      <c r="B6219" t="s">
        <v>1485</v>
      </c>
      <c r="C6219" s="7">
        <v>44038.4259953704</v>
      </c>
      <c r="D6219" t="str">
        <f>VLOOKUP(A6219,Sheet2!$B$2:$E$1001,3,0)</f>
        <v>video</v>
      </c>
      <c r="E6219" t="str">
        <f>VLOOKUP(A6219,Sheet2!$B$2:$E$1001,4,0)</f>
        <v>public speaking</v>
      </c>
      <c r="F6219" t="str">
        <f>VLOOKUP(B6219,Sheet3!$B$2:$D$17,2,0)</f>
        <v>positive</v>
      </c>
      <c r="G6219">
        <f>VLOOKUP(B6219,Sheet3!$B$2:$D$17,3,0)</f>
        <v>60</v>
      </c>
      <c r="H6219">
        <f t="shared" si="291"/>
        <v>7</v>
      </c>
      <c r="I6219">
        <f t="shared" si="292"/>
        <v>7</v>
      </c>
      <c r="J6219" t="str">
        <f t="shared" si="293"/>
        <v>9-12</v>
      </c>
    </row>
    <row r="6220" spans="1:10">
      <c r="A6220" t="s">
        <v>466</v>
      </c>
      <c r="B6220" t="s">
        <v>1495</v>
      </c>
      <c r="C6220" s="7">
        <v>44337.3222337963</v>
      </c>
      <c r="D6220" t="str">
        <f>VLOOKUP(A6220,Sheet2!$B$2:$E$1001,3,0)</f>
        <v>video</v>
      </c>
      <c r="E6220" t="str">
        <f>VLOOKUP(A6220,Sheet2!$B$2:$E$1001,4,0)</f>
        <v>public speaking</v>
      </c>
      <c r="F6220" t="str">
        <f>VLOOKUP(B6220,Sheet3!$B$2:$D$17,2,0)</f>
        <v>positive</v>
      </c>
      <c r="G6220">
        <f>VLOOKUP(B6220,Sheet3!$B$2:$D$17,3,0)</f>
        <v>75</v>
      </c>
      <c r="H6220">
        <f t="shared" si="291"/>
        <v>5</v>
      </c>
      <c r="I6220">
        <f t="shared" si="292"/>
        <v>5</v>
      </c>
      <c r="J6220" t="str">
        <f t="shared" si="293"/>
        <v>6-9</v>
      </c>
    </row>
    <row r="6221" spans="1:10">
      <c r="A6221" t="s">
        <v>466</v>
      </c>
      <c r="B6221" t="s">
        <v>1490</v>
      </c>
      <c r="C6221" s="7">
        <v>44153.7209606481</v>
      </c>
      <c r="D6221" t="str">
        <f>VLOOKUP(A6221,Sheet2!$B$2:$E$1001,3,0)</f>
        <v>video</v>
      </c>
      <c r="E6221" t="str">
        <f>VLOOKUP(A6221,Sheet2!$B$2:$E$1001,4,0)</f>
        <v>public speaking</v>
      </c>
      <c r="F6221" t="str">
        <f>VLOOKUP(B6221,Sheet3!$B$2:$D$17,2,0)</f>
        <v>negative</v>
      </c>
      <c r="G6221">
        <f>VLOOKUP(B6221,Sheet3!$B$2:$D$17,3,0)</f>
        <v>5</v>
      </c>
      <c r="H6221">
        <f t="shared" si="291"/>
        <v>11</v>
      </c>
      <c r="I6221">
        <f t="shared" si="292"/>
        <v>3</v>
      </c>
      <c r="J6221" t="str">
        <f t="shared" si="293"/>
        <v>15-18</v>
      </c>
    </row>
    <row r="6222" spans="1:10">
      <c r="A6222" t="s">
        <v>466</v>
      </c>
      <c r="B6222" t="s">
        <v>1492</v>
      </c>
      <c r="C6222" s="7">
        <v>44341.6269791667</v>
      </c>
      <c r="D6222" t="str">
        <f>VLOOKUP(A6222,Sheet2!$B$2:$E$1001,3,0)</f>
        <v>video</v>
      </c>
      <c r="E6222" t="str">
        <f>VLOOKUP(A6222,Sheet2!$B$2:$E$1001,4,0)</f>
        <v>public speaking</v>
      </c>
      <c r="F6222" t="str">
        <f>VLOOKUP(B6222,Sheet3!$B$2:$D$17,2,0)</f>
        <v>neutral</v>
      </c>
      <c r="G6222">
        <f>VLOOKUP(B6222,Sheet3!$B$2:$D$17,3,0)</f>
        <v>20</v>
      </c>
      <c r="H6222">
        <f t="shared" si="291"/>
        <v>5</v>
      </c>
      <c r="I6222">
        <f t="shared" si="292"/>
        <v>2</v>
      </c>
      <c r="J6222" t="str">
        <f t="shared" si="293"/>
        <v>15-18</v>
      </c>
    </row>
    <row r="6223" spans="1:10">
      <c r="A6223" t="s">
        <v>466</v>
      </c>
      <c r="B6223" t="s">
        <v>1490</v>
      </c>
      <c r="C6223" s="7">
        <v>44279.5127662037</v>
      </c>
      <c r="D6223" t="str">
        <f>VLOOKUP(A6223,Sheet2!$B$2:$E$1001,3,0)</f>
        <v>video</v>
      </c>
      <c r="E6223" t="str">
        <f>VLOOKUP(A6223,Sheet2!$B$2:$E$1001,4,0)</f>
        <v>public speaking</v>
      </c>
      <c r="F6223" t="str">
        <f>VLOOKUP(B6223,Sheet3!$B$2:$D$17,2,0)</f>
        <v>negative</v>
      </c>
      <c r="G6223">
        <f>VLOOKUP(B6223,Sheet3!$B$2:$D$17,3,0)</f>
        <v>5</v>
      </c>
      <c r="H6223">
        <f t="shared" si="291"/>
        <v>3</v>
      </c>
      <c r="I6223">
        <f t="shared" si="292"/>
        <v>3</v>
      </c>
      <c r="J6223" t="str">
        <f t="shared" si="293"/>
        <v>12-15</v>
      </c>
    </row>
    <row r="6224" spans="1:10">
      <c r="A6224" t="s">
        <v>467</v>
      </c>
      <c r="B6224" t="s">
        <v>1496</v>
      </c>
      <c r="C6224" s="7">
        <v>44305.7836226852</v>
      </c>
      <c r="D6224" t="str">
        <f>VLOOKUP(A6224,Sheet2!$B$2:$E$1001,3,0)</f>
        <v>video</v>
      </c>
      <c r="E6224" t="str">
        <f>VLOOKUP(A6224,Sheet2!$B$2:$E$1001,4,0)</f>
        <v>soccer</v>
      </c>
      <c r="F6224" t="str">
        <f>VLOOKUP(B6224,Sheet3!$B$2:$D$17,2,0)</f>
        <v>positive</v>
      </c>
      <c r="G6224">
        <f>VLOOKUP(B6224,Sheet3!$B$2:$D$17,3,0)</f>
        <v>70</v>
      </c>
      <c r="H6224">
        <f t="shared" si="291"/>
        <v>4</v>
      </c>
      <c r="I6224">
        <f t="shared" si="292"/>
        <v>1</v>
      </c>
      <c r="J6224" t="str">
        <f t="shared" si="293"/>
        <v>18-21</v>
      </c>
    </row>
    <row r="6225" spans="1:10">
      <c r="A6225" t="s">
        <v>467</v>
      </c>
      <c r="B6225" t="s">
        <v>1496</v>
      </c>
      <c r="C6225" s="7">
        <v>44235.4823842593</v>
      </c>
      <c r="D6225" t="str">
        <f>VLOOKUP(A6225,Sheet2!$B$2:$E$1001,3,0)</f>
        <v>video</v>
      </c>
      <c r="E6225" t="str">
        <f>VLOOKUP(A6225,Sheet2!$B$2:$E$1001,4,0)</f>
        <v>soccer</v>
      </c>
      <c r="F6225" t="str">
        <f>VLOOKUP(B6225,Sheet3!$B$2:$D$17,2,0)</f>
        <v>positive</v>
      </c>
      <c r="G6225">
        <f>VLOOKUP(B6225,Sheet3!$B$2:$D$17,3,0)</f>
        <v>70</v>
      </c>
      <c r="H6225">
        <f t="shared" si="291"/>
        <v>2</v>
      </c>
      <c r="I6225">
        <f t="shared" si="292"/>
        <v>1</v>
      </c>
      <c r="J6225" t="str">
        <f t="shared" si="293"/>
        <v>9-12</v>
      </c>
    </row>
    <row r="6226" spans="1:10">
      <c r="A6226" t="s">
        <v>467</v>
      </c>
      <c r="B6226" t="s">
        <v>1487</v>
      </c>
      <c r="C6226" s="7">
        <v>44008.6336111111</v>
      </c>
      <c r="D6226" t="str">
        <f>VLOOKUP(A6226,Sheet2!$B$2:$E$1001,3,0)</f>
        <v>video</v>
      </c>
      <c r="E6226" t="str">
        <f>VLOOKUP(A6226,Sheet2!$B$2:$E$1001,4,0)</f>
        <v>soccer</v>
      </c>
      <c r="F6226" t="str">
        <f>VLOOKUP(B6226,Sheet3!$B$2:$D$17,2,0)</f>
        <v>positive</v>
      </c>
      <c r="G6226">
        <f>VLOOKUP(B6226,Sheet3!$B$2:$D$17,3,0)</f>
        <v>70</v>
      </c>
      <c r="H6226">
        <f t="shared" si="291"/>
        <v>6</v>
      </c>
      <c r="I6226">
        <f t="shared" si="292"/>
        <v>5</v>
      </c>
      <c r="J6226" t="str">
        <f t="shared" si="293"/>
        <v>15-18</v>
      </c>
    </row>
    <row r="6227" spans="1:10">
      <c r="A6227" t="s">
        <v>467</v>
      </c>
      <c r="B6227" t="s">
        <v>1503</v>
      </c>
      <c r="C6227" s="7">
        <v>44292.0785300926</v>
      </c>
      <c r="D6227" t="str">
        <f>VLOOKUP(A6227,Sheet2!$B$2:$E$1001,3,0)</f>
        <v>video</v>
      </c>
      <c r="E6227" t="str">
        <f>VLOOKUP(A6227,Sheet2!$B$2:$E$1001,4,0)</f>
        <v>soccer</v>
      </c>
      <c r="F6227" t="str">
        <f>VLOOKUP(B6227,Sheet3!$B$2:$D$17,2,0)</f>
        <v>negative</v>
      </c>
      <c r="G6227">
        <f>VLOOKUP(B6227,Sheet3!$B$2:$D$17,3,0)</f>
        <v>12</v>
      </c>
      <c r="H6227">
        <f t="shared" si="291"/>
        <v>4</v>
      </c>
      <c r="I6227">
        <f t="shared" si="292"/>
        <v>2</v>
      </c>
      <c r="J6227" t="str">
        <f t="shared" si="293"/>
        <v>0-3</v>
      </c>
    </row>
    <row r="6228" spans="1:10">
      <c r="A6228" t="s">
        <v>467</v>
      </c>
      <c r="B6228" t="s">
        <v>1492</v>
      </c>
      <c r="C6228" s="7">
        <v>44089.0236111111</v>
      </c>
      <c r="D6228" t="str">
        <f>VLOOKUP(A6228,Sheet2!$B$2:$E$1001,3,0)</f>
        <v>video</v>
      </c>
      <c r="E6228" t="str">
        <f>VLOOKUP(A6228,Sheet2!$B$2:$E$1001,4,0)</f>
        <v>soccer</v>
      </c>
      <c r="F6228" t="str">
        <f>VLOOKUP(B6228,Sheet3!$B$2:$D$17,2,0)</f>
        <v>neutral</v>
      </c>
      <c r="G6228">
        <f>VLOOKUP(B6228,Sheet3!$B$2:$D$17,3,0)</f>
        <v>20</v>
      </c>
      <c r="H6228">
        <f t="shared" si="291"/>
        <v>9</v>
      </c>
      <c r="I6228">
        <f t="shared" si="292"/>
        <v>2</v>
      </c>
      <c r="J6228" t="str">
        <f t="shared" si="293"/>
        <v>0-3</v>
      </c>
    </row>
    <row r="6229" spans="1:10">
      <c r="A6229" t="s">
        <v>467</v>
      </c>
      <c r="B6229" t="s">
        <v>1490</v>
      </c>
      <c r="C6229" s="7">
        <v>44025.3538310185</v>
      </c>
      <c r="D6229" t="str">
        <f>VLOOKUP(A6229,Sheet2!$B$2:$E$1001,3,0)</f>
        <v>video</v>
      </c>
      <c r="E6229" t="str">
        <f>VLOOKUP(A6229,Sheet2!$B$2:$E$1001,4,0)</f>
        <v>soccer</v>
      </c>
      <c r="F6229" t="str">
        <f>VLOOKUP(B6229,Sheet3!$B$2:$D$17,2,0)</f>
        <v>negative</v>
      </c>
      <c r="G6229">
        <f>VLOOKUP(B6229,Sheet3!$B$2:$D$17,3,0)</f>
        <v>5</v>
      </c>
      <c r="H6229">
        <f t="shared" si="291"/>
        <v>7</v>
      </c>
      <c r="I6229">
        <f t="shared" si="292"/>
        <v>1</v>
      </c>
      <c r="J6229" t="str">
        <f t="shared" si="293"/>
        <v>6-9</v>
      </c>
    </row>
    <row r="6230" spans="1:10">
      <c r="A6230" t="s">
        <v>467</v>
      </c>
      <c r="B6230" t="s">
        <v>1491</v>
      </c>
      <c r="C6230" s="7">
        <v>44196.2234490741</v>
      </c>
      <c r="D6230" t="str">
        <f>VLOOKUP(A6230,Sheet2!$B$2:$E$1001,3,0)</f>
        <v>video</v>
      </c>
      <c r="E6230" t="str">
        <f>VLOOKUP(A6230,Sheet2!$B$2:$E$1001,4,0)</f>
        <v>soccer</v>
      </c>
      <c r="F6230" t="str">
        <f>VLOOKUP(B6230,Sheet3!$B$2:$D$17,2,0)</f>
        <v>positive</v>
      </c>
      <c r="G6230">
        <f>VLOOKUP(B6230,Sheet3!$B$2:$D$17,3,0)</f>
        <v>30</v>
      </c>
      <c r="H6230">
        <f t="shared" si="291"/>
        <v>12</v>
      </c>
      <c r="I6230">
        <f t="shared" si="292"/>
        <v>4</v>
      </c>
      <c r="J6230" t="str">
        <f t="shared" si="293"/>
        <v>3-6</v>
      </c>
    </row>
    <row r="6231" spans="1:10">
      <c r="A6231" t="s">
        <v>467</v>
      </c>
      <c r="B6231" t="s">
        <v>1503</v>
      </c>
      <c r="C6231" s="7">
        <v>44162.0356944444</v>
      </c>
      <c r="D6231" t="str">
        <f>VLOOKUP(A6231,Sheet2!$B$2:$E$1001,3,0)</f>
        <v>video</v>
      </c>
      <c r="E6231" t="str">
        <f>VLOOKUP(A6231,Sheet2!$B$2:$E$1001,4,0)</f>
        <v>soccer</v>
      </c>
      <c r="F6231" t="str">
        <f>VLOOKUP(B6231,Sheet3!$B$2:$D$17,2,0)</f>
        <v>negative</v>
      </c>
      <c r="G6231">
        <f>VLOOKUP(B6231,Sheet3!$B$2:$D$17,3,0)</f>
        <v>12</v>
      </c>
      <c r="H6231">
        <f t="shared" si="291"/>
        <v>11</v>
      </c>
      <c r="I6231">
        <f t="shared" si="292"/>
        <v>5</v>
      </c>
      <c r="J6231" t="str">
        <f t="shared" si="293"/>
        <v>0-3</v>
      </c>
    </row>
    <row r="6232" spans="1:10">
      <c r="A6232" t="s">
        <v>467</v>
      </c>
      <c r="B6232" t="s">
        <v>1492</v>
      </c>
      <c r="C6232" s="7">
        <v>44301.0654282407</v>
      </c>
      <c r="D6232" t="str">
        <f>VLOOKUP(A6232,Sheet2!$B$2:$E$1001,3,0)</f>
        <v>video</v>
      </c>
      <c r="E6232" t="str">
        <f>VLOOKUP(A6232,Sheet2!$B$2:$E$1001,4,0)</f>
        <v>soccer</v>
      </c>
      <c r="F6232" t="str">
        <f>VLOOKUP(B6232,Sheet3!$B$2:$D$17,2,0)</f>
        <v>neutral</v>
      </c>
      <c r="G6232">
        <f>VLOOKUP(B6232,Sheet3!$B$2:$D$17,3,0)</f>
        <v>20</v>
      </c>
      <c r="H6232">
        <f t="shared" si="291"/>
        <v>4</v>
      </c>
      <c r="I6232">
        <f t="shared" si="292"/>
        <v>4</v>
      </c>
      <c r="J6232" t="str">
        <f t="shared" si="293"/>
        <v>0-3</v>
      </c>
    </row>
    <row r="6233" customFormat="1" spans="1:10">
      <c r="A6233" t="s">
        <v>467</v>
      </c>
      <c r="B6233" t="s">
        <v>1496</v>
      </c>
      <c r="C6233" s="7">
        <v>44021.3437384259</v>
      </c>
      <c r="D6233" t="str">
        <f>VLOOKUP(A6233,Sheet2!$B$2:$E$1001,3,0)</f>
        <v>video</v>
      </c>
      <c r="E6233" t="str">
        <f>VLOOKUP(A6233,Sheet2!$B$2:$E$1001,4,0)</f>
        <v>soccer</v>
      </c>
      <c r="F6233" t="str">
        <f>VLOOKUP(B6233,Sheet3!$B$2:$D$17,2,0)</f>
        <v>positive</v>
      </c>
      <c r="G6233">
        <f>VLOOKUP(B6233,Sheet3!$B$2:$D$17,3,0)</f>
        <v>70</v>
      </c>
      <c r="H6233">
        <f t="shared" si="291"/>
        <v>7</v>
      </c>
      <c r="I6233">
        <f t="shared" si="292"/>
        <v>4</v>
      </c>
      <c r="J6233" t="str">
        <f t="shared" si="293"/>
        <v>6-9</v>
      </c>
    </row>
    <row r="6234" spans="1:10">
      <c r="A6234" t="s">
        <v>467</v>
      </c>
      <c r="B6234" t="s">
        <v>1485</v>
      </c>
      <c r="C6234" s="7">
        <v>44168.8843287037</v>
      </c>
      <c r="D6234" t="str">
        <f>VLOOKUP(A6234,Sheet2!$B$2:$E$1001,3,0)</f>
        <v>video</v>
      </c>
      <c r="E6234" t="str">
        <f>VLOOKUP(A6234,Sheet2!$B$2:$E$1001,4,0)</f>
        <v>soccer</v>
      </c>
      <c r="F6234" t="str">
        <f>VLOOKUP(B6234,Sheet3!$B$2:$D$17,2,0)</f>
        <v>positive</v>
      </c>
      <c r="G6234">
        <f>VLOOKUP(B6234,Sheet3!$B$2:$D$17,3,0)</f>
        <v>60</v>
      </c>
      <c r="H6234">
        <f t="shared" si="291"/>
        <v>12</v>
      </c>
      <c r="I6234">
        <f t="shared" si="292"/>
        <v>4</v>
      </c>
      <c r="J6234" t="str">
        <f t="shared" si="293"/>
        <v>21-24</v>
      </c>
    </row>
    <row r="6235" spans="1:10">
      <c r="A6235" t="s">
        <v>467</v>
      </c>
      <c r="B6235" t="s">
        <v>1491</v>
      </c>
      <c r="C6235" s="7">
        <v>44319.2698148148</v>
      </c>
      <c r="D6235" t="str">
        <f>VLOOKUP(A6235,Sheet2!$B$2:$E$1001,3,0)</f>
        <v>video</v>
      </c>
      <c r="E6235" t="str">
        <f>VLOOKUP(A6235,Sheet2!$B$2:$E$1001,4,0)</f>
        <v>soccer</v>
      </c>
      <c r="F6235" t="str">
        <f>VLOOKUP(B6235,Sheet3!$B$2:$D$17,2,0)</f>
        <v>positive</v>
      </c>
      <c r="G6235">
        <f>VLOOKUP(B6235,Sheet3!$B$2:$D$17,3,0)</f>
        <v>30</v>
      </c>
      <c r="H6235">
        <f t="shared" si="291"/>
        <v>5</v>
      </c>
      <c r="I6235">
        <f t="shared" si="292"/>
        <v>1</v>
      </c>
      <c r="J6235" t="str">
        <f t="shared" si="293"/>
        <v>6-9</v>
      </c>
    </row>
    <row r="6236" spans="1:10">
      <c r="A6236" t="s">
        <v>467</v>
      </c>
      <c r="B6236" t="s">
        <v>1487</v>
      </c>
      <c r="C6236" s="7">
        <v>44289.306099537</v>
      </c>
      <c r="D6236" t="str">
        <f>VLOOKUP(A6236,Sheet2!$B$2:$E$1001,3,0)</f>
        <v>video</v>
      </c>
      <c r="E6236" t="str">
        <f>VLOOKUP(A6236,Sheet2!$B$2:$E$1001,4,0)</f>
        <v>soccer</v>
      </c>
      <c r="F6236" t="str">
        <f>VLOOKUP(B6236,Sheet3!$B$2:$D$17,2,0)</f>
        <v>positive</v>
      </c>
      <c r="G6236">
        <f>VLOOKUP(B6236,Sheet3!$B$2:$D$17,3,0)</f>
        <v>70</v>
      </c>
      <c r="H6236">
        <f t="shared" si="291"/>
        <v>4</v>
      </c>
      <c r="I6236">
        <f t="shared" si="292"/>
        <v>6</v>
      </c>
      <c r="J6236" t="str">
        <f t="shared" si="293"/>
        <v>6-9</v>
      </c>
    </row>
    <row r="6237" spans="1:10">
      <c r="A6237" t="s">
        <v>467</v>
      </c>
      <c r="B6237" t="s">
        <v>1500</v>
      </c>
      <c r="C6237" s="7">
        <v>44083.5212268519</v>
      </c>
      <c r="D6237" t="str">
        <f>VLOOKUP(A6237,Sheet2!$B$2:$E$1001,3,0)</f>
        <v>video</v>
      </c>
      <c r="E6237" t="str">
        <f>VLOOKUP(A6237,Sheet2!$B$2:$E$1001,4,0)</f>
        <v>soccer</v>
      </c>
      <c r="F6237" t="str">
        <f>VLOOKUP(B6237,Sheet3!$B$2:$D$17,2,0)</f>
        <v>positive</v>
      </c>
      <c r="G6237">
        <f>VLOOKUP(B6237,Sheet3!$B$2:$D$17,3,0)</f>
        <v>45</v>
      </c>
      <c r="H6237">
        <f t="shared" si="291"/>
        <v>9</v>
      </c>
      <c r="I6237">
        <f t="shared" si="292"/>
        <v>3</v>
      </c>
      <c r="J6237" t="str">
        <f t="shared" si="293"/>
        <v>12-15</v>
      </c>
    </row>
    <row r="6238" spans="1:10">
      <c r="A6238" t="s">
        <v>467</v>
      </c>
      <c r="B6238" t="s">
        <v>1495</v>
      </c>
      <c r="C6238" s="7">
        <v>44235.4346990741</v>
      </c>
      <c r="D6238" t="str">
        <f>VLOOKUP(A6238,Sheet2!$B$2:$E$1001,3,0)</f>
        <v>video</v>
      </c>
      <c r="E6238" t="str">
        <f>VLOOKUP(A6238,Sheet2!$B$2:$E$1001,4,0)</f>
        <v>soccer</v>
      </c>
      <c r="F6238" t="str">
        <f>VLOOKUP(B6238,Sheet3!$B$2:$D$17,2,0)</f>
        <v>positive</v>
      </c>
      <c r="G6238">
        <f>VLOOKUP(B6238,Sheet3!$B$2:$D$17,3,0)</f>
        <v>75</v>
      </c>
      <c r="H6238">
        <f t="shared" si="291"/>
        <v>2</v>
      </c>
      <c r="I6238">
        <f t="shared" si="292"/>
        <v>1</v>
      </c>
      <c r="J6238" t="str">
        <f t="shared" si="293"/>
        <v>9-12</v>
      </c>
    </row>
    <row r="6239" spans="1:10">
      <c r="A6239" t="s">
        <v>467</v>
      </c>
      <c r="B6239" t="s">
        <v>1499</v>
      </c>
      <c r="C6239" s="7">
        <v>44165.710150463</v>
      </c>
      <c r="D6239" t="str">
        <f>VLOOKUP(A6239,Sheet2!$B$2:$E$1001,3,0)</f>
        <v>video</v>
      </c>
      <c r="E6239" t="str">
        <f>VLOOKUP(A6239,Sheet2!$B$2:$E$1001,4,0)</f>
        <v>soccer</v>
      </c>
      <c r="F6239" t="str">
        <f>VLOOKUP(B6239,Sheet3!$B$2:$D$17,2,0)</f>
        <v>negative</v>
      </c>
      <c r="G6239">
        <f>VLOOKUP(B6239,Sheet3!$B$2:$D$17,3,0)</f>
        <v>10</v>
      </c>
      <c r="H6239">
        <f t="shared" si="291"/>
        <v>11</v>
      </c>
      <c r="I6239">
        <f t="shared" si="292"/>
        <v>1</v>
      </c>
      <c r="J6239" t="str">
        <f t="shared" si="293"/>
        <v>15-18</v>
      </c>
    </row>
    <row r="6240" spans="1:10">
      <c r="A6240" t="s">
        <v>467</v>
      </c>
      <c r="B6240" t="s">
        <v>1491</v>
      </c>
      <c r="C6240" s="7">
        <v>44222.2270949074</v>
      </c>
      <c r="D6240" t="str">
        <f>VLOOKUP(A6240,Sheet2!$B$2:$E$1001,3,0)</f>
        <v>video</v>
      </c>
      <c r="E6240" t="str">
        <f>VLOOKUP(A6240,Sheet2!$B$2:$E$1001,4,0)</f>
        <v>soccer</v>
      </c>
      <c r="F6240" t="str">
        <f>VLOOKUP(B6240,Sheet3!$B$2:$D$17,2,0)</f>
        <v>positive</v>
      </c>
      <c r="G6240">
        <f>VLOOKUP(B6240,Sheet3!$B$2:$D$17,3,0)</f>
        <v>30</v>
      </c>
      <c r="H6240">
        <f t="shared" si="291"/>
        <v>1</v>
      </c>
      <c r="I6240">
        <f t="shared" si="292"/>
        <v>2</v>
      </c>
      <c r="J6240" t="str">
        <f t="shared" si="293"/>
        <v>3-6</v>
      </c>
    </row>
    <row r="6241" spans="1:10">
      <c r="A6241" t="s">
        <v>467</v>
      </c>
      <c r="B6241" t="s">
        <v>1488</v>
      </c>
      <c r="C6241" s="7">
        <v>44294.9731944444</v>
      </c>
      <c r="D6241" t="str">
        <f>VLOOKUP(A6241,Sheet2!$B$2:$E$1001,3,0)</f>
        <v>video</v>
      </c>
      <c r="E6241" t="str">
        <f>VLOOKUP(A6241,Sheet2!$B$2:$E$1001,4,0)</f>
        <v>soccer</v>
      </c>
      <c r="F6241" t="str">
        <f>VLOOKUP(B6241,Sheet3!$B$2:$D$17,2,0)</f>
        <v>negative</v>
      </c>
      <c r="G6241">
        <f>VLOOKUP(B6241,Sheet3!$B$2:$D$17,3,0)</f>
        <v>0</v>
      </c>
      <c r="H6241">
        <f t="shared" si="291"/>
        <v>4</v>
      </c>
      <c r="I6241">
        <f t="shared" si="292"/>
        <v>4</v>
      </c>
      <c r="J6241" t="str">
        <f t="shared" si="293"/>
        <v>21-24</v>
      </c>
    </row>
    <row r="6242" spans="1:10">
      <c r="A6242" t="s">
        <v>467</v>
      </c>
      <c r="B6242" t="s">
        <v>1503</v>
      </c>
      <c r="C6242" s="7">
        <v>44036.2396643519</v>
      </c>
      <c r="D6242" t="str">
        <f>VLOOKUP(A6242,Sheet2!$B$2:$E$1001,3,0)</f>
        <v>video</v>
      </c>
      <c r="E6242" t="str">
        <f>VLOOKUP(A6242,Sheet2!$B$2:$E$1001,4,0)</f>
        <v>soccer</v>
      </c>
      <c r="F6242" t="str">
        <f>VLOOKUP(B6242,Sheet3!$B$2:$D$17,2,0)</f>
        <v>negative</v>
      </c>
      <c r="G6242">
        <f>VLOOKUP(B6242,Sheet3!$B$2:$D$17,3,0)</f>
        <v>12</v>
      </c>
      <c r="H6242">
        <f t="shared" si="291"/>
        <v>7</v>
      </c>
      <c r="I6242">
        <f t="shared" si="292"/>
        <v>5</v>
      </c>
      <c r="J6242" t="str">
        <f t="shared" si="293"/>
        <v>3-6</v>
      </c>
    </row>
    <row r="6243" customFormat="1" spans="1:10">
      <c r="A6243" t="s">
        <v>467</v>
      </c>
      <c r="B6243" t="s">
        <v>1492</v>
      </c>
      <c r="C6243" s="7">
        <v>44108.0695138889</v>
      </c>
      <c r="D6243" t="str">
        <f>VLOOKUP(A6243,Sheet2!$B$2:$E$1001,3,0)</f>
        <v>video</v>
      </c>
      <c r="E6243" t="str">
        <f>VLOOKUP(A6243,Sheet2!$B$2:$E$1001,4,0)</f>
        <v>soccer</v>
      </c>
      <c r="F6243" t="str">
        <f>VLOOKUP(B6243,Sheet3!$B$2:$D$17,2,0)</f>
        <v>neutral</v>
      </c>
      <c r="G6243">
        <f>VLOOKUP(B6243,Sheet3!$B$2:$D$17,3,0)</f>
        <v>20</v>
      </c>
      <c r="H6243">
        <f t="shared" si="291"/>
        <v>10</v>
      </c>
      <c r="I6243">
        <f t="shared" si="292"/>
        <v>7</v>
      </c>
      <c r="J6243" t="str">
        <f t="shared" si="293"/>
        <v>0-3</v>
      </c>
    </row>
    <row r="6244" spans="1:10">
      <c r="A6244" t="s">
        <v>467</v>
      </c>
      <c r="B6244" t="s">
        <v>1503</v>
      </c>
      <c r="C6244" s="7">
        <v>44159.9971064815</v>
      </c>
      <c r="D6244" t="str">
        <f>VLOOKUP(A6244,Sheet2!$B$2:$E$1001,3,0)</f>
        <v>video</v>
      </c>
      <c r="E6244" t="str">
        <f>VLOOKUP(A6244,Sheet2!$B$2:$E$1001,4,0)</f>
        <v>soccer</v>
      </c>
      <c r="F6244" t="str">
        <f>VLOOKUP(B6244,Sheet3!$B$2:$D$17,2,0)</f>
        <v>negative</v>
      </c>
      <c r="G6244">
        <f>VLOOKUP(B6244,Sheet3!$B$2:$D$17,3,0)</f>
        <v>12</v>
      </c>
      <c r="H6244">
        <f t="shared" si="291"/>
        <v>11</v>
      </c>
      <c r="I6244">
        <f t="shared" si="292"/>
        <v>2</v>
      </c>
      <c r="J6244" t="str">
        <f t="shared" si="293"/>
        <v>21-24</v>
      </c>
    </row>
    <row r="6245" spans="1:10">
      <c r="A6245" t="s">
        <v>467</v>
      </c>
      <c r="B6245" t="s">
        <v>1500</v>
      </c>
      <c r="C6245" s="7">
        <v>44207.5449768519</v>
      </c>
      <c r="D6245" t="str">
        <f>VLOOKUP(A6245,Sheet2!$B$2:$E$1001,3,0)</f>
        <v>video</v>
      </c>
      <c r="E6245" t="str">
        <f>VLOOKUP(A6245,Sheet2!$B$2:$E$1001,4,0)</f>
        <v>soccer</v>
      </c>
      <c r="F6245" t="str">
        <f>VLOOKUP(B6245,Sheet3!$B$2:$D$17,2,0)</f>
        <v>positive</v>
      </c>
      <c r="G6245">
        <f>VLOOKUP(B6245,Sheet3!$B$2:$D$17,3,0)</f>
        <v>45</v>
      </c>
      <c r="H6245">
        <f t="shared" si="291"/>
        <v>1</v>
      </c>
      <c r="I6245">
        <f t="shared" si="292"/>
        <v>1</v>
      </c>
      <c r="J6245" t="str">
        <f t="shared" si="293"/>
        <v>12-15</v>
      </c>
    </row>
    <row r="6246" spans="1:10">
      <c r="A6246" t="s">
        <v>467</v>
      </c>
      <c r="B6246" t="s">
        <v>1497</v>
      </c>
      <c r="C6246" s="7">
        <v>44084.0736921296</v>
      </c>
      <c r="D6246" t="str">
        <f>VLOOKUP(A6246,Sheet2!$B$2:$E$1001,3,0)</f>
        <v>video</v>
      </c>
      <c r="E6246" t="str">
        <f>VLOOKUP(A6246,Sheet2!$B$2:$E$1001,4,0)</f>
        <v>soccer</v>
      </c>
      <c r="F6246" t="str">
        <f>VLOOKUP(B6246,Sheet3!$B$2:$D$17,2,0)</f>
        <v>positive</v>
      </c>
      <c r="G6246">
        <f>VLOOKUP(B6246,Sheet3!$B$2:$D$17,3,0)</f>
        <v>72</v>
      </c>
      <c r="H6246">
        <f t="shared" si="291"/>
        <v>9</v>
      </c>
      <c r="I6246">
        <f t="shared" si="292"/>
        <v>4</v>
      </c>
      <c r="J6246" t="str">
        <f t="shared" si="293"/>
        <v>0-3</v>
      </c>
    </row>
    <row r="6247" spans="1:10">
      <c r="A6247" t="s">
        <v>467</v>
      </c>
      <c r="B6247" t="s">
        <v>1490</v>
      </c>
      <c r="C6247" s="7">
        <v>44237.2465393519</v>
      </c>
      <c r="D6247" t="str">
        <f>VLOOKUP(A6247,Sheet2!$B$2:$E$1001,3,0)</f>
        <v>video</v>
      </c>
      <c r="E6247" t="str">
        <f>VLOOKUP(A6247,Sheet2!$B$2:$E$1001,4,0)</f>
        <v>soccer</v>
      </c>
      <c r="F6247" t="str">
        <f>VLOOKUP(B6247,Sheet3!$B$2:$D$17,2,0)</f>
        <v>negative</v>
      </c>
      <c r="G6247">
        <f>VLOOKUP(B6247,Sheet3!$B$2:$D$17,3,0)</f>
        <v>5</v>
      </c>
      <c r="H6247">
        <f t="shared" si="291"/>
        <v>2</v>
      </c>
      <c r="I6247">
        <f t="shared" si="292"/>
        <v>3</v>
      </c>
      <c r="J6247" t="str">
        <f t="shared" si="293"/>
        <v>3-6</v>
      </c>
    </row>
    <row r="6248" spans="1:10">
      <c r="A6248" t="s">
        <v>467</v>
      </c>
      <c r="B6248" t="s">
        <v>1500</v>
      </c>
      <c r="C6248" s="7">
        <v>44097.9636458333</v>
      </c>
      <c r="D6248" t="str">
        <f>VLOOKUP(A6248,Sheet2!$B$2:$E$1001,3,0)</f>
        <v>video</v>
      </c>
      <c r="E6248" t="str">
        <f>VLOOKUP(A6248,Sheet2!$B$2:$E$1001,4,0)</f>
        <v>soccer</v>
      </c>
      <c r="F6248" t="str">
        <f>VLOOKUP(B6248,Sheet3!$B$2:$D$17,2,0)</f>
        <v>positive</v>
      </c>
      <c r="G6248">
        <f>VLOOKUP(B6248,Sheet3!$B$2:$D$17,3,0)</f>
        <v>45</v>
      </c>
      <c r="H6248">
        <f t="shared" si="291"/>
        <v>9</v>
      </c>
      <c r="I6248">
        <f t="shared" si="292"/>
        <v>3</v>
      </c>
      <c r="J6248" t="str">
        <f t="shared" si="293"/>
        <v>21-24</v>
      </c>
    </row>
    <row r="6249" spans="1:10">
      <c r="A6249" t="s">
        <v>467</v>
      </c>
      <c r="B6249" t="s">
        <v>1495</v>
      </c>
      <c r="C6249" s="7">
        <v>44303.2482175926</v>
      </c>
      <c r="D6249" t="str">
        <f>VLOOKUP(A6249,Sheet2!$B$2:$E$1001,3,0)</f>
        <v>video</v>
      </c>
      <c r="E6249" t="str">
        <f>VLOOKUP(A6249,Sheet2!$B$2:$E$1001,4,0)</f>
        <v>soccer</v>
      </c>
      <c r="F6249" t="str">
        <f>VLOOKUP(B6249,Sheet3!$B$2:$D$17,2,0)</f>
        <v>positive</v>
      </c>
      <c r="G6249">
        <f>VLOOKUP(B6249,Sheet3!$B$2:$D$17,3,0)</f>
        <v>75</v>
      </c>
      <c r="H6249">
        <f t="shared" si="291"/>
        <v>4</v>
      </c>
      <c r="I6249">
        <f t="shared" si="292"/>
        <v>6</v>
      </c>
      <c r="J6249" t="str">
        <f t="shared" si="293"/>
        <v>3-6</v>
      </c>
    </row>
    <row r="6250" spans="1:10">
      <c r="A6250" t="s">
        <v>467</v>
      </c>
      <c r="B6250" t="s">
        <v>1502</v>
      </c>
      <c r="C6250" s="7">
        <v>44106.0628356481</v>
      </c>
      <c r="D6250" t="str">
        <f>VLOOKUP(A6250,Sheet2!$B$2:$E$1001,3,0)</f>
        <v>video</v>
      </c>
      <c r="E6250" t="str">
        <f>VLOOKUP(A6250,Sheet2!$B$2:$E$1001,4,0)</f>
        <v>soccer</v>
      </c>
      <c r="F6250" t="str">
        <f>VLOOKUP(B6250,Sheet3!$B$2:$D$17,2,0)</f>
        <v>negative</v>
      </c>
      <c r="G6250">
        <f>VLOOKUP(B6250,Sheet3!$B$2:$D$17,3,0)</f>
        <v>15</v>
      </c>
      <c r="H6250">
        <f t="shared" si="291"/>
        <v>10</v>
      </c>
      <c r="I6250">
        <f t="shared" si="292"/>
        <v>5</v>
      </c>
      <c r="J6250" t="str">
        <f t="shared" si="293"/>
        <v>0-3</v>
      </c>
    </row>
    <row r="6251" spans="1:10">
      <c r="A6251" t="s">
        <v>467</v>
      </c>
      <c r="B6251" t="s">
        <v>1499</v>
      </c>
      <c r="C6251" s="7">
        <v>44009.6191666667</v>
      </c>
      <c r="D6251" t="str">
        <f>VLOOKUP(A6251,Sheet2!$B$2:$E$1001,3,0)</f>
        <v>video</v>
      </c>
      <c r="E6251" t="str">
        <f>VLOOKUP(A6251,Sheet2!$B$2:$E$1001,4,0)</f>
        <v>soccer</v>
      </c>
      <c r="F6251" t="str">
        <f>VLOOKUP(B6251,Sheet3!$B$2:$D$17,2,0)</f>
        <v>negative</v>
      </c>
      <c r="G6251">
        <f>VLOOKUP(B6251,Sheet3!$B$2:$D$17,3,0)</f>
        <v>10</v>
      </c>
      <c r="H6251">
        <f t="shared" si="291"/>
        <v>6</v>
      </c>
      <c r="I6251">
        <f t="shared" si="292"/>
        <v>6</v>
      </c>
      <c r="J6251" t="str">
        <f t="shared" si="293"/>
        <v>12-15</v>
      </c>
    </row>
    <row r="6252" spans="1:10">
      <c r="A6252" t="s">
        <v>467</v>
      </c>
      <c r="B6252" t="s">
        <v>1498</v>
      </c>
      <c r="C6252" s="7">
        <v>44281.2728703704</v>
      </c>
      <c r="D6252" t="str">
        <f>VLOOKUP(A6252,Sheet2!$B$2:$E$1001,3,0)</f>
        <v>video</v>
      </c>
      <c r="E6252" t="str">
        <f>VLOOKUP(A6252,Sheet2!$B$2:$E$1001,4,0)</f>
        <v>soccer</v>
      </c>
      <c r="F6252" t="str">
        <f>VLOOKUP(B6252,Sheet3!$B$2:$D$17,2,0)</f>
        <v>positive</v>
      </c>
      <c r="G6252">
        <f>VLOOKUP(B6252,Sheet3!$B$2:$D$17,3,0)</f>
        <v>50</v>
      </c>
      <c r="H6252">
        <f t="shared" si="291"/>
        <v>3</v>
      </c>
      <c r="I6252">
        <f t="shared" si="292"/>
        <v>5</v>
      </c>
      <c r="J6252" t="str">
        <f t="shared" si="293"/>
        <v>6-9</v>
      </c>
    </row>
    <row r="6253" customFormat="1" spans="1:10">
      <c r="A6253" t="s">
        <v>467</v>
      </c>
      <c r="B6253" t="s">
        <v>1495</v>
      </c>
      <c r="C6253" s="7">
        <v>44120.2344675926</v>
      </c>
      <c r="D6253" t="str">
        <f>VLOOKUP(A6253,Sheet2!$B$2:$E$1001,3,0)</f>
        <v>video</v>
      </c>
      <c r="E6253" t="str">
        <f>VLOOKUP(A6253,Sheet2!$B$2:$E$1001,4,0)</f>
        <v>soccer</v>
      </c>
      <c r="F6253" t="str">
        <f>VLOOKUP(B6253,Sheet3!$B$2:$D$17,2,0)</f>
        <v>positive</v>
      </c>
      <c r="G6253">
        <f>VLOOKUP(B6253,Sheet3!$B$2:$D$17,3,0)</f>
        <v>75</v>
      </c>
      <c r="H6253">
        <f t="shared" si="291"/>
        <v>10</v>
      </c>
      <c r="I6253">
        <f t="shared" si="292"/>
        <v>5</v>
      </c>
      <c r="J6253" t="str">
        <f t="shared" si="293"/>
        <v>3-6</v>
      </c>
    </row>
    <row r="6254" spans="1:10">
      <c r="A6254" t="s">
        <v>467</v>
      </c>
      <c r="B6254" t="s">
        <v>1490</v>
      </c>
      <c r="C6254" s="7">
        <v>44199.8571527778</v>
      </c>
      <c r="D6254" t="str">
        <f>VLOOKUP(A6254,Sheet2!$B$2:$E$1001,3,0)</f>
        <v>video</v>
      </c>
      <c r="E6254" t="str">
        <f>VLOOKUP(A6254,Sheet2!$B$2:$E$1001,4,0)</f>
        <v>soccer</v>
      </c>
      <c r="F6254" t="str">
        <f>VLOOKUP(B6254,Sheet3!$B$2:$D$17,2,0)</f>
        <v>negative</v>
      </c>
      <c r="G6254">
        <f>VLOOKUP(B6254,Sheet3!$B$2:$D$17,3,0)</f>
        <v>5</v>
      </c>
      <c r="H6254">
        <f t="shared" si="291"/>
        <v>1</v>
      </c>
      <c r="I6254">
        <f t="shared" si="292"/>
        <v>7</v>
      </c>
      <c r="J6254" t="str">
        <f t="shared" si="293"/>
        <v>18-21</v>
      </c>
    </row>
    <row r="6255" spans="1:10">
      <c r="A6255" t="s">
        <v>467</v>
      </c>
      <c r="B6255" t="s">
        <v>1492</v>
      </c>
      <c r="C6255" s="7">
        <v>44099.4794444444</v>
      </c>
      <c r="D6255" t="str">
        <f>VLOOKUP(A6255,Sheet2!$B$2:$E$1001,3,0)</f>
        <v>video</v>
      </c>
      <c r="E6255" t="str">
        <f>VLOOKUP(A6255,Sheet2!$B$2:$E$1001,4,0)</f>
        <v>soccer</v>
      </c>
      <c r="F6255" t="str">
        <f>VLOOKUP(B6255,Sheet3!$B$2:$D$17,2,0)</f>
        <v>neutral</v>
      </c>
      <c r="G6255">
        <f>VLOOKUP(B6255,Sheet3!$B$2:$D$17,3,0)</f>
        <v>20</v>
      </c>
      <c r="H6255">
        <f t="shared" si="291"/>
        <v>9</v>
      </c>
      <c r="I6255">
        <f t="shared" si="292"/>
        <v>5</v>
      </c>
      <c r="J6255" t="str">
        <f t="shared" si="293"/>
        <v>9-12</v>
      </c>
    </row>
    <row r="6256" spans="1:10">
      <c r="A6256" t="s">
        <v>467</v>
      </c>
      <c r="B6256" t="s">
        <v>1488</v>
      </c>
      <c r="C6256" s="7">
        <v>44124.9046296296</v>
      </c>
      <c r="D6256" t="str">
        <f>VLOOKUP(A6256,Sheet2!$B$2:$E$1001,3,0)</f>
        <v>video</v>
      </c>
      <c r="E6256" t="str">
        <f>VLOOKUP(A6256,Sheet2!$B$2:$E$1001,4,0)</f>
        <v>soccer</v>
      </c>
      <c r="F6256" t="str">
        <f>VLOOKUP(B6256,Sheet3!$B$2:$D$17,2,0)</f>
        <v>negative</v>
      </c>
      <c r="G6256">
        <f>VLOOKUP(B6256,Sheet3!$B$2:$D$17,3,0)</f>
        <v>0</v>
      </c>
      <c r="H6256">
        <f t="shared" si="291"/>
        <v>10</v>
      </c>
      <c r="I6256">
        <f t="shared" si="292"/>
        <v>2</v>
      </c>
      <c r="J6256" t="str">
        <f t="shared" si="293"/>
        <v>21-24</v>
      </c>
    </row>
    <row r="6257" spans="1:10">
      <c r="A6257" t="s">
        <v>467</v>
      </c>
      <c r="B6257" t="s">
        <v>1485</v>
      </c>
      <c r="C6257" s="7">
        <v>44218.0892013889</v>
      </c>
      <c r="D6257" t="str">
        <f>VLOOKUP(A6257,Sheet2!$B$2:$E$1001,3,0)</f>
        <v>video</v>
      </c>
      <c r="E6257" t="str">
        <f>VLOOKUP(A6257,Sheet2!$B$2:$E$1001,4,0)</f>
        <v>soccer</v>
      </c>
      <c r="F6257" t="str">
        <f>VLOOKUP(B6257,Sheet3!$B$2:$D$17,2,0)</f>
        <v>positive</v>
      </c>
      <c r="G6257">
        <f>VLOOKUP(B6257,Sheet3!$B$2:$D$17,3,0)</f>
        <v>60</v>
      </c>
      <c r="H6257">
        <f t="shared" si="291"/>
        <v>1</v>
      </c>
      <c r="I6257">
        <f t="shared" si="292"/>
        <v>5</v>
      </c>
      <c r="J6257" t="str">
        <f t="shared" si="293"/>
        <v>0-3</v>
      </c>
    </row>
    <row r="6258" spans="1:10">
      <c r="A6258" t="s">
        <v>467</v>
      </c>
      <c r="B6258" t="s">
        <v>1491</v>
      </c>
      <c r="C6258" s="7">
        <v>44258.3486921296</v>
      </c>
      <c r="D6258" t="str">
        <f>VLOOKUP(A6258,Sheet2!$B$2:$E$1001,3,0)</f>
        <v>video</v>
      </c>
      <c r="E6258" t="str">
        <f>VLOOKUP(A6258,Sheet2!$B$2:$E$1001,4,0)</f>
        <v>soccer</v>
      </c>
      <c r="F6258" t="str">
        <f>VLOOKUP(B6258,Sheet3!$B$2:$D$17,2,0)</f>
        <v>positive</v>
      </c>
      <c r="G6258">
        <f>VLOOKUP(B6258,Sheet3!$B$2:$D$17,3,0)</f>
        <v>30</v>
      </c>
      <c r="H6258">
        <f t="shared" si="291"/>
        <v>3</v>
      </c>
      <c r="I6258">
        <f t="shared" si="292"/>
        <v>3</v>
      </c>
      <c r="J6258" t="str">
        <f t="shared" si="293"/>
        <v>6-9</v>
      </c>
    </row>
    <row r="6259" spans="1:10">
      <c r="A6259" t="s">
        <v>467</v>
      </c>
      <c r="B6259" t="s">
        <v>1495</v>
      </c>
      <c r="C6259" s="7">
        <v>44271.0320601852</v>
      </c>
      <c r="D6259" t="str">
        <f>VLOOKUP(A6259,Sheet2!$B$2:$E$1001,3,0)</f>
        <v>video</v>
      </c>
      <c r="E6259" t="str">
        <f>VLOOKUP(A6259,Sheet2!$B$2:$E$1001,4,0)</f>
        <v>soccer</v>
      </c>
      <c r="F6259" t="str">
        <f>VLOOKUP(B6259,Sheet3!$B$2:$D$17,2,0)</f>
        <v>positive</v>
      </c>
      <c r="G6259">
        <f>VLOOKUP(B6259,Sheet3!$B$2:$D$17,3,0)</f>
        <v>75</v>
      </c>
      <c r="H6259">
        <f t="shared" si="291"/>
        <v>3</v>
      </c>
      <c r="I6259">
        <f t="shared" si="292"/>
        <v>2</v>
      </c>
      <c r="J6259" t="str">
        <f t="shared" si="293"/>
        <v>0-3</v>
      </c>
    </row>
    <row r="6260" spans="1:10">
      <c r="A6260" t="s">
        <v>467</v>
      </c>
      <c r="B6260" t="s">
        <v>1492</v>
      </c>
      <c r="C6260" s="7">
        <v>44259.6962731481</v>
      </c>
      <c r="D6260" t="str">
        <f>VLOOKUP(A6260,Sheet2!$B$2:$E$1001,3,0)</f>
        <v>video</v>
      </c>
      <c r="E6260" t="str">
        <f>VLOOKUP(A6260,Sheet2!$B$2:$E$1001,4,0)</f>
        <v>soccer</v>
      </c>
      <c r="F6260" t="str">
        <f>VLOOKUP(B6260,Sheet3!$B$2:$D$17,2,0)</f>
        <v>neutral</v>
      </c>
      <c r="G6260">
        <f>VLOOKUP(B6260,Sheet3!$B$2:$D$17,3,0)</f>
        <v>20</v>
      </c>
      <c r="H6260">
        <f t="shared" si="291"/>
        <v>3</v>
      </c>
      <c r="I6260">
        <f t="shared" si="292"/>
        <v>4</v>
      </c>
      <c r="J6260" t="str">
        <f t="shared" si="293"/>
        <v>15-18</v>
      </c>
    </row>
    <row r="6261" spans="1:10">
      <c r="A6261" t="s">
        <v>467</v>
      </c>
      <c r="B6261" t="s">
        <v>1503</v>
      </c>
      <c r="C6261" s="7">
        <v>44280.0298958333</v>
      </c>
      <c r="D6261" t="str">
        <f>VLOOKUP(A6261,Sheet2!$B$2:$E$1001,3,0)</f>
        <v>video</v>
      </c>
      <c r="E6261" t="str">
        <f>VLOOKUP(A6261,Sheet2!$B$2:$E$1001,4,0)</f>
        <v>soccer</v>
      </c>
      <c r="F6261" t="str">
        <f>VLOOKUP(B6261,Sheet3!$B$2:$D$17,2,0)</f>
        <v>negative</v>
      </c>
      <c r="G6261">
        <f>VLOOKUP(B6261,Sheet3!$B$2:$D$17,3,0)</f>
        <v>12</v>
      </c>
      <c r="H6261">
        <f t="shared" si="291"/>
        <v>3</v>
      </c>
      <c r="I6261">
        <f t="shared" si="292"/>
        <v>4</v>
      </c>
      <c r="J6261" t="str">
        <f t="shared" si="293"/>
        <v>0-3</v>
      </c>
    </row>
    <row r="6262" spans="1:10">
      <c r="A6262" t="s">
        <v>467</v>
      </c>
      <c r="B6262" t="s">
        <v>1500</v>
      </c>
      <c r="C6262" s="7">
        <v>44148.343599537</v>
      </c>
      <c r="D6262" t="str">
        <f>VLOOKUP(A6262,Sheet2!$B$2:$E$1001,3,0)</f>
        <v>video</v>
      </c>
      <c r="E6262" t="str">
        <f>VLOOKUP(A6262,Sheet2!$B$2:$E$1001,4,0)</f>
        <v>soccer</v>
      </c>
      <c r="F6262" t="str">
        <f>VLOOKUP(B6262,Sheet3!$B$2:$D$17,2,0)</f>
        <v>positive</v>
      </c>
      <c r="G6262">
        <f>VLOOKUP(B6262,Sheet3!$B$2:$D$17,3,0)</f>
        <v>45</v>
      </c>
      <c r="H6262">
        <f t="shared" si="291"/>
        <v>11</v>
      </c>
      <c r="I6262">
        <f t="shared" si="292"/>
        <v>5</v>
      </c>
      <c r="J6262" t="str">
        <f t="shared" si="293"/>
        <v>6-9</v>
      </c>
    </row>
    <row r="6263" customFormat="1" spans="1:10">
      <c r="A6263" t="s">
        <v>467</v>
      </c>
      <c r="B6263" t="s">
        <v>1490</v>
      </c>
      <c r="C6263" s="7">
        <v>44300.3850578704</v>
      </c>
      <c r="D6263" t="str">
        <f>VLOOKUP(A6263,Sheet2!$B$2:$E$1001,3,0)</f>
        <v>video</v>
      </c>
      <c r="E6263" t="str">
        <f>VLOOKUP(A6263,Sheet2!$B$2:$E$1001,4,0)</f>
        <v>soccer</v>
      </c>
      <c r="F6263" t="str">
        <f>VLOOKUP(B6263,Sheet3!$B$2:$D$17,2,0)</f>
        <v>negative</v>
      </c>
      <c r="G6263">
        <f>VLOOKUP(B6263,Sheet3!$B$2:$D$17,3,0)</f>
        <v>5</v>
      </c>
      <c r="H6263">
        <f t="shared" si="291"/>
        <v>4</v>
      </c>
      <c r="I6263">
        <f t="shared" si="292"/>
        <v>3</v>
      </c>
      <c r="J6263" t="str">
        <f t="shared" si="293"/>
        <v>9-12</v>
      </c>
    </row>
    <row r="6264" spans="1:10">
      <c r="A6264" t="s">
        <v>467</v>
      </c>
      <c r="B6264" t="s">
        <v>1498</v>
      </c>
      <c r="C6264" s="7">
        <v>44177.5038657407</v>
      </c>
      <c r="D6264" t="str">
        <f>VLOOKUP(A6264,Sheet2!$B$2:$E$1001,3,0)</f>
        <v>video</v>
      </c>
      <c r="E6264" t="str">
        <f>VLOOKUP(A6264,Sheet2!$B$2:$E$1001,4,0)</f>
        <v>soccer</v>
      </c>
      <c r="F6264" t="str">
        <f>VLOOKUP(B6264,Sheet3!$B$2:$D$17,2,0)</f>
        <v>positive</v>
      </c>
      <c r="G6264">
        <f>VLOOKUP(B6264,Sheet3!$B$2:$D$17,3,0)</f>
        <v>50</v>
      </c>
      <c r="H6264">
        <f t="shared" si="291"/>
        <v>12</v>
      </c>
      <c r="I6264">
        <f t="shared" si="292"/>
        <v>6</v>
      </c>
      <c r="J6264" t="str">
        <f t="shared" si="293"/>
        <v>12-15</v>
      </c>
    </row>
    <row r="6265" spans="1:10">
      <c r="A6265" t="s">
        <v>467</v>
      </c>
      <c r="B6265" t="s">
        <v>1485</v>
      </c>
      <c r="C6265" s="7">
        <v>44231.1914930556</v>
      </c>
      <c r="D6265" t="str">
        <f>VLOOKUP(A6265,Sheet2!$B$2:$E$1001,3,0)</f>
        <v>video</v>
      </c>
      <c r="E6265" t="str">
        <f>VLOOKUP(A6265,Sheet2!$B$2:$E$1001,4,0)</f>
        <v>soccer</v>
      </c>
      <c r="F6265" t="str">
        <f>VLOOKUP(B6265,Sheet3!$B$2:$D$17,2,0)</f>
        <v>positive</v>
      </c>
      <c r="G6265">
        <f>VLOOKUP(B6265,Sheet3!$B$2:$D$17,3,0)</f>
        <v>60</v>
      </c>
      <c r="H6265">
        <f t="shared" si="291"/>
        <v>2</v>
      </c>
      <c r="I6265">
        <f t="shared" si="292"/>
        <v>4</v>
      </c>
      <c r="J6265" t="str">
        <f t="shared" si="293"/>
        <v>3-6</v>
      </c>
    </row>
    <row r="6266" spans="1:10">
      <c r="A6266" t="s">
        <v>469</v>
      </c>
      <c r="B6266" t="s">
        <v>1499</v>
      </c>
      <c r="C6266" s="7">
        <v>44022.7872685185</v>
      </c>
      <c r="D6266" t="str">
        <f>VLOOKUP(A6266,Sheet2!$B$2:$E$1001,3,0)</f>
        <v>photo</v>
      </c>
      <c r="E6266" t="str">
        <f>VLOOKUP(A6266,Sheet2!$B$2:$E$1001,4,0)</f>
        <v>travel</v>
      </c>
      <c r="F6266" t="str">
        <f>VLOOKUP(B6266,Sheet3!$B$2:$D$17,2,0)</f>
        <v>negative</v>
      </c>
      <c r="G6266">
        <f>VLOOKUP(B6266,Sheet3!$B$2:$D$17,3,0)</f>
        <v>10</v>
      </c>
      <c r="H6266">
        <f t="shared" si="291"/>
        <v>7</v>
      </c>
      <c r="I6266">
        <f t="shared" si="292"/>
        <v>5</v>
      </c>
      <c r="J6266" t="str">
        <f t="shared" si="293"/>
        <v>18-21</v>
      </c>
    </row>
    <row r="6267" spans="1:10">
      <c r="A6267" t="s">
        <v>469</v>
      </c>
      <c r="B6267" t="s">
        <v>1494</v>
      </c>
      <c r="C6267" s="7">
        <v>44212.8797453704</v>
      </c>
      <c r="D6267" t="str">
        <f>VLOOKUP(A6267,Sheet2!$B$2:$E$1001,3,0)</f>
        <v>photo</v>
      </c>
      <c r="E6267" t="str">
        <f>VLOOKUP(A6267,Sheet2!$B$2:$E$1001,4,0)</f>
        <v>travel</v>
      </c>
      <c r="F6267" t="str">
        <f>VLOOKUP(B6267,Sheet3!$B$2:$D$17,2,0)</f>
        <v>positive</v>
      </c>
      <c r="G6267">
        <f>VLOOKUP(B6267,Sheet3!$B$2:$D$17,3,0)</f>
        <v>65</v>
      </c>
      <c r="H6267">
        <f t="shared" si="291"/>
        <v>1</v>
      </c>
      <c r="I6267">
        <f t="shared" si="292"/>
        <v>6</v>
      </c>
      <c r="J6267" t="str">
        <f t="shared" si="293"/>
        <v>21-24</v>
      </c>
    </row>
    <row r="6268" spans="1:10">
      <c r="A6268" t="s">
        <v>469</v>
      </c>
      <c r="B6268" t="s">
        <v>1498</v>
      </c>
      <c r="C6268" s="7">
        <v>44151.3811111111</v>
      </c>
      <c r="D6268" t="str">
        <f>VLOOKUP(A6268,Sheet2!$B$2:$E$1001,3,0)</f>
        <v>photo</v>
      </c>
      <c r="E6268" t="str">
        <f>VLOOKUP(A6268,Sheet2!$B$2:$E$1001,4,0)</f>
        <v>travel</v>
      </c>
      <c r="F6268" t="str">
        <f>VLOOKUP(B6268,Sheet3!$B$2:$D$17,2,0)</f>
        <v>positive</v>
      </c>
      <c r="G6268">
        <f>VLOOKUP(B6268,Sheet3!$B$2:$D$17,3,0)</f>
        <v>50</v>
      </c>
      <c r="H6268">
        <f t="shared" si="291"/>
        <v>11</v>
      </c>
      <c r="I6268">
        <f t="shared" si="292"/>
        <v>1</v>
      </c>
      <c r="J6268" t="str">
        <f t="shared" si="293"/>
        <v>9-12</v>
      </c>
    </row>
    <row r="6269" spans="1:10">
      <c r="A6269" t="s">
        <v>469</v>
      </c>
      <c r="B6269" t="s">
        <v>1492</v>
      </c>
      <c r="C6269" s="7">
        <v>44124.5641319444</v>
      </c>
      <c r="D6269" t="str">
        <f>VLOOKUP(A6269,Sheet2!$B$2:$E$1001,3,0)</f>
        <v>photo</v>
      </c>
      <c r="E6269" t="str">
        <f>VLOOKUP(A6269,Sheet2!$B$2:$E$1001,4,0)</f>
        <v>travel</v>
      </c>
      <c r="F6269" t="str">
        <f>VLOOKUP(B6269,Sheet3!$B$2:$D$17,2,0)</f>
        <v>neutral</v>
      </c>
      <c r="G6269">
        <f>VLOOKUP(B6269,Sheet3!$B$2:$D$17,3,0)</f>
        <v>20</v>
      </c>
      <c r="H6269">
        <f t="shared" si="291"/>
        <v>10</v>
      </c>
      <c r="I6269">
        <f t="shared" si="292"/>
        <v>2</v>
      </c>
      <c r="J6269" t="str">
        <f t="shared" si="293"/>
        <v>12-15</v>
      </c>
    </row>
    <row r="6270" spans="1:10">
      <c r="A6270" t="s">
        <v>469</v>
      </c>
      <c r="B6270" t="s">
        <v>1503</v>
      </c>
      <c r="C6270" s="7">
        <v>44251.3691435185</v>
      </c>
      <c r="D6270" t="str">
        <f>VLOOKUP(A6270,Sheet2!$B$2:$E$1001,3,0)</f>
        <v>photo</v>
      </c>
      <c r="E6270" t="str">
        <f>VLOOKUP(A6270,Sheet2!$B$2:$E$1001,4,0)</f>
        <v>travel</v>
      </c>
      <c r="F6270" t="str">
        <f>VLOOKUP(B6270,Sheet3!$B$2:$D$17,2,0)</f>
        <v>negative</v>
      </c>
      <c r="G6270">
        <f>VLOOKUP(B6270,Sheet3!$B$2:$D$17,3,0)</f>
        <v>12</v>
      </c>
      <c r="H6270">
        <f t="shared" si="291"/>
        <v>2</v>
      </c>
      <c r="I6270">
        <f t="shared" si="292"/>
        <v>3</v>
      </c>
      <c r="J6270" t="str">
        <f t="shared" si="293"/>
        <v>6-9</v>
      </c>
    </row>
    <row r="6271" spans="1:10">
      <c r="A6271" t="s">
        <v>469</v>
      </c>
      <c r="B6271" t="s">
        <v>1501</v>
      </c>
      <c r="C6271" s="7">
        <v>44071.886412037</v>
      </c>
      <c r="D6271" t="str">
        <f>VLOOKUP(A6271,Sheet2!$B$2:$E$1001,3,0)</f>
        <v>photo</v>
      </c>
      <c r="E6271" t="str">
        <f>VLOOKUP(A6271,Sheet2!$B$2:$E$1001,4,0)</f>
        <v>travel</v>
      </c>
      <c r="F6271" t="str">
        <f>VLOOKUP(B6271,Sheet3!$B$2:$D$17,2,0)</f>
        <v>neutral</v>
      </c>
      <c r="G6271">
        <f>VLOOKUP(B6271,Sheet3!$B$2:$D$17,3,0)</f>
        <v>35</v>
      </c>
      <c r="H6271">
        <f t="shared" si="291"/>
        <v>8</v>
      </c>
      <c r="I6271">
        <f t="shared" si="292"/>
        <v>5</v>
      </c>
      <c r="J6271" t="str">
        <f t="shared" si="293"/>
        <v>21-24</v>
      </c>
    </row>
    <row r="6272" spans="1:10">
      <c r="A6272" t="s">
        <v>469</v>
      </c>
      <c r="B6272" t="s">
        <v>1490</v>
      </c>
      <c r="C6272" s="7">
        <v>44090.0563888889</v>
      </c>
      <c r="D6272" t="str">
        <f>VLOOKUP(A6272,Sheet2!$B$2:$E$1001,3,0)</f>
        <v>photo</v>
      </c>
      <c r="E6272" t="str">
        <f>VLOOKUP(A6272,Sheet2!$B$2:$E$1001,4,0)</f>
        <v>travel</v>
      </c>
      <c r="F6272" t="str">
        <f>VLOOKUP(B6272,Sheet3!$B$2:$D$17,2,0)</f>
        <v>negative</v>
      </c>
      <c r="G6272">
        <f>VLOOKUP(B6272,Sheet3!$B$2:$D$17,3,0)</f>
        <v>5</v>
      </c>
      <c r="H6272">
        <f t="shared" si="291"/>
        <v>9</v>
      </c>
      <c r="I6272">
        <f t="shared" si="292"/>
        <v>3</v>
      </c>
      <c r="J6272" t="str">
        <f t="shared" si="293"/>
        <v>0-3</v>
      </c>
    </row>
    <row r="6273" spans="1:10">
      <c r="A6273" t="s">
        <v>469</v>
      </c>
      <c r="B6273" t="s">
        <v>1496</v>
      </c>
      <c r="C6273" s="7">
        <v>44219.6663773148</v>
      </c>
      <c r="D6273" t="str">
        <f>VLOOKUP(A6273,Sheet2!$B$2:$E$1001,3,0)</f>
        <v>photo</v>
      </c>
      <c r="E6273" t="str">
        <f>VLOOKUP(A6273,Sheet2!$B$2:$E$1001,4,0)</f>
        <v>travel</v>
      </c>
      <c r="F6273" t="str">
        <f>VLOOKUP(B6273,Sheet3!$B$2:$D$17,2,0)</f>
        <v>positive</v>
      </c>
      <c r="G6273">
        <f>VLOOKUP(B6273,Sheet3!$B$2:$D$17,3,0)</f>
        <v>70</v>
      </c>
      <c r="H6273">
        <f t="shared" si="291"/>
        <v>1</v>
      </c>
      <c r="I6273">
        <f t="shared" si="292"/>
        <v>6</v>
      </c>
      <c r="J6273" t="str">
        <f t="shared" si="293"/>
        <v>15-18</v>
      </c>
    </row>
    <row r="6274" spans="1:10">
      <c r="A6274" t="s">
        <v>469</v>
      </c>
      <c r="B6274" t="s">
        <v>1496</v>
      </c>
      <c r="C6274" s="7">
        <v>44264.2096180556</v>
      </c>
      <c r="D6274" t="str">
        <f>VLOOKUP(A6274,Sheet2!$B$2:$E$1001,3,0)</f>
        <v>photo</v>
      </c>
      <c r="E6274" t="str">
        <f>VLOOKUP(A6274,Sheet2!$B$2:$E$1001,4,0)</f>
        <v>travel</v>
      </c>
      <c r="F6274" t="str">
        <f>VLOOKUP(B6274,Sheet3!$B$2:$D$17,2,0)</f>
        <v>positive</v>
      </c>
      <c r="G6274">
        <f>VLOOKUP(B6274,Sheet3!$B$2:$D$17,3,0)</f>
        <v>70</v>
      </c>
      <c r="H6274">
        <f t="shared" si="291"/>
        <v>3</v>
      </c>
      <c r="I6274">
        <f t="shared" si="292"/>
        <v>2</v>
      </c>
      <c r="J6274" t="str">
        <f t="shared" si="293"/>
        <v>3-6</v>
      </c>
    </row>
    <row r="6275" customFormat="1" spans="1:10">
      <c r="A6275" t="s">
        <v>469</v>
      </c>
      <c r="B6275" t="s">
        <v>1494</v>
      </c>
      <c r="C6275" s="7">
        <v>44308.9297569444</v>
      </c>
      <c r="D6275" t="str">
        <f>VLOOKUP(A6275,Sheet2!$B$2:$E$1001,3,0)</f>
        <v>photo</v>
      </c>
      <c r="E6275" t="str">
        <f>VLOOKUP(A6275,Sheet2!$B$2:$E$1001,4,0)</f>
        <v>travel</v>
      </c>
      <c r="F6275" t="str">
        <f>VLOOKUP(B6275,Sheet3!$B$2:$D$17,2,0)</f>
        <v>positive</v>
      </c>
      <c r="G6275">
        <f>VLOOKUP(B6275,Sheet3!$B$2:$D$17,3,0)</f>
        <v>65</v>
      </c>
      <c r="H6275">
        <f t="shared" ref="H6275:H6338" si="294">MONTH(C6275)</f>
        <v>4</v>
      </c>
      <c r="I6275">
        <f t="shared" ref="I6275:I6338" si="295">WEEKDAY(C6275,2)</f>
        <v>4</v>
      </c>
      <c r="J6275" t="str">
        <f t="shared" ref="J6275:J6338" si="296">TEXT(INT(HOUR(C6275)/3)*3,"0")&amp;"-"&amp;TEXT(INT(HOUR(C6275)/3)*3+3,"0")</f>
        <v>21-24</v>
      </c>
    </row>
    <row r="6276" spans="1:10">
      <c r="A6276" t="s">
        <v>469</v>
      </c>
      <c r="B6276" t="s">
        <v>1501</v>
      </c>
      <c r="C6276" s="7">
        <v>44242.2126736111</v>
      </c>
      <c r="D6276" t="str">
        <f>VLOOKUP(A6276,Sheet2!$B$2:$E$1001,3,0)</f>
        <v>photo</v>
      </c>
      <c r="E6276" t="str">
        <f>VLOOKUP(A6276,Sheet2!$B$2:$E$1001,4,0)</f>
        <v>travel</v>
      </c>
      <c r="F6276" t="str">
        <f>VLOOKUP(B6276,Sheet3!$B$2:$D$17,2,0)</f>
        <v>neutral</v>
      </c>
      <c r="G6276">
        <f>VLOOKUP(B6276,Sheet3!$B$2:$D$17,3,0)</f>
        <v>35</v>
      </c>
      <c r="H6276">
        <f t="shared" si="294"/>
        <v>2</v>
      </c>
      <c r="I6276">
        <f t="shared" si="295"/>
        <v>1</v>
      </c>
      <c r="J6276" t="str">
        <f t="shared" si="296"/>
        <v>3-6</v>
      </c>
    </row>
    <row r="6277" spans="1:10">
      <c r="A6277" t="s">
        <v>469</v>
      </c>
      <c r="B6277" t="s">
        <v>1487</v>
      </c>
      <c r="C6277" s="7">
        <v>44347.9727777778</v>
      </c>
      <c r="D6277" t="str">
        <f>VLOOKUP(A6277,Sheet2!$B$2:$E$1001,3,0)</f>
        <v>photo</v>
      </c>
      <c r="E6277" t="str">
        <f>VLOOKUP(A6277,Sheet2!$B$2:$E$1001,4,0)</f>
        <v>travel</v>
      </c>
      <c r="F6277" t="str">
        <f>VLOOKUP(B6277,Sheet3!$B$2:$D$17,2,0)</f>
        <v>positive</v>
      </c>
      <c r="G6277">
        <f>VLOOKUP(B6277,Sheet3!$B$2:$D$17,3,0)</f>
        <v>70</v>
      </c>
      <c r="H6277">
        <f t="shared" si="294"/>
        <v>5</v>
      </c>
      <c r="I6277">
        <f t="shared" si="295"/>
        <v>1</v>
      </c>
      <c r="J6277" t="str">
        <f t="shared" si="296"/>
        <v>21-24</v>
      </c>
    </row>
    <row r="6278" spans="1:10">
      <c r="A6278" t="s">
        <v>469</v>
      </c>
      <c r="B6278" t="s">
        <v>1497</v>
      </c>
      <c r="C6278" s="7">
        <v>44111.9551157407</v>
      </c>
      <c r="D6278" t="str">
        <f>VLOOKUP(A6278,Sheet2!$B$2:$E$1001,3,0)</f>
        <v>photo</v>
      </c>
      <c r="E6278" t="str">
        <f>VLOOKUP(A6278,Sheet2!$B$2:$E$1001,4,0)</f>
        <v>travel</v>
      </c>
      <c r="F6278" t="str">
        <f>VLOOKUP(B6278,Sheet3!$B$2:$D$17,2,0)</f>
        <v>positive</v>
      </c>
      <c r="G6278">
        <f>VLOOKUP(B6278,Sheet3!$B$2:$D$17,3,0)</f>
        <v>72</v>
      </c>
      <c r="H6278">
        <f t="shared" si="294"/>
        <v>10</v>
      </c>
      <c r="I6278">
        <f t="shared" si="295"/>
        <v>3</v>
      </c>
      <c r="J6278" t="str">
        <f t="shared" si="296"/>
        <v>21-24</v>
      </c>
    </row>
    <row r="6279" spans="1:10">
      <c r="A6279" t="s">
        <v>469</v>
      </c>
      <c r="B6279" t="s">
        <v>1485</v>
      </c>
      <c r="C6279" s="7">
        <v>44211.1329282407</v>
      </c>
      <c r="D6279" t="str">
        <f>VLOOKUP(A6279,Sheet2!$B$2:$E$1001,3,0)</f>
        <v>photo</v>
      </c>
      <c r="E6279" t="str">
        <f>VLOOKUP(A6279,Sheet2!$B$2:$E$1001,4,0)</f>
        <v>travel</v>
      </c>
      <c r="F6279" t="str">
        <f>VLOOKUP(B6279,Sheet3!$B$2:$D$17,2,0)</f>
        <v>positive</v>
      </c>
      <c r="G6279">
        <f>VLOOKUP(B6279,Sheet3!$B$2:$D$17,3,0)</f>
        <v>60</v>
      </c>
      <c r="H6279">
        <f t="shared" si="294"/>
        <v>1</v>
      </c>
      <c r="I6279">
        <f t="shared" si="295"/>
        <v>5</v>
      </c>
      <c r="J6279" t="str">
        <f t="shared" si="296"/>
        <v>3-6</v>
      </c>
    </row>
    <row r="6280" spans="1:10">
      <c r="A6280" t="s">
        <v>469</v>
      </c>
      <c r="B6280" t="s">
        <v>1487</v>
      </c>
      <c r="C6280" s="7">
        <v>44006.1849884259</v>
      </c>
      <c r="D6280" t="str">
        <f>VLOOKUP(A6280,Sheet2!$B$2:$E$1001,3,0)</f>
        <v>photo</v>
      </c>
      <c r="E6280" t="str">
        <f>VLOOKUP(A6280,Sheet2!$B$2:$E$1001,4,0)</f>
        <v>travel</v>
      </c>
      <c r="F6280" t="str">
        <f>VLOOKUP(B6280,Sheet3!$B$2:$D$17,2,0)</f>
        <v>positive</v>
      </c>
      <c r="G6280">
        <f>VLOOKUP(B6280,Sheet3!$B$2:$D$17,3,0)</f>
        <v>70</v>
      </c>
      <c r="H6280">
        <f t="shared" si="294"/>
        <v>6</v>
      </c>
      <c r="I6280">
        <f t="shared" si="295"/>
        <v>3</v>
      </c>
      <c r="J6280" t="str">
        <f t="shared" si="296"/>
        <v>3-6</v>
      </c>
    </row>
    <row r="6281" spans="1:10">
      <c r="A6281" t="s">
        <v>469</v>
      </c>
      <c r="B6281" t="s">
        <v>1499</v>
      </c>
      <c r="C6281" s="7">
        <v>44269.7116435185</v>
      </c>
      <c r="D6281" t="str">
        <f>VLOOKUP(A6281,Sheet2!$B$2:$E$1001,3,0)</f>
        <v>photo</v>
      </c>
      <c r="E6281" t="str">
        <f>VLOOKUP(A6281,Sheet2!$B$2:$E$1001,4,0)</f>
        <v>travel</v>
      </c>
      <c r="F6281" t="str">
        <f>VLOOKUP(B6281,Sheet3!$B$2:$D$17,2,0)</f>
        <v>negative</v>
      </c>
      <c r="G6281">
        <f>VLOOKUP(B6281,Sheet3!$B$2:$D$17,3,0)</f>
        <v>10</v>
      </c>
      <c r="H6281">
        <f t="shared" si="294"/>
        <v>3</v>
      </c>
      <c r="I6281">
        <f t="shared" si="295"/>
        <v>7</v>
      </c>
      <c r="J6281" t="str">
        <f t="shared" si="296"/>
        <v>15-18</v>
      </c>
    </row>
    <row r="6282" spans="1:10">
      <c r="A6282" t="s">
        <v>469</v>
      </c>
      <c r="B6282" t="s">
        <v>1501</v>
      </c>
      <c r="C6282" s="7">
        <v>44188.6815046296</v>
      </c>
      <c r="D6282" t="str">
        <f>VLOOKUP(A6282,Sheet2!$B$2:$E$1001,3,0)</f>
        <v>photo</v>
      </c>
      <c r="E6282" t="str">
        <f>VLOOKUP(A6282,Sheet2!$B$2:$E$1001,4,0)</f>
        <v>travel</v>
      </c>
      <c r="F6282" t="str">
        <f>VLOOKUP(B6282,Sheet3!$B$2:$D$17,2,0)</f>
        <v>neutral</v>
      </c>
      <c r="G6282">
        <f>VLOOKUP(B6282,Sheet3!$B$2:$D$17,3,0)</f>
        <v>35</v>
      </c>
      <c r="H6282">
        <f t="shared" si="294"/>
        <v>12</v>
      </c>
      <c r="I6282">
        <f t="shared" si="295"/>
        <v>3</v>
      </c>
      <c r="J6282" t="str">
        <f t="shared" si="296"/>
        <v>15-18</v>
      </c>
    </row>
    <row r="6283" spans="1:10">
      <c r="A6283" t="s">
        <v>469</v>
      </c>
      <c r="B6283" t="s">
        <v>1498</v>
      </c>
      <c r="C6283" s="7">
        <v>44041.4314236111</v>
      </c>
      <c r="D6283" t="str">
        <f>VLOOKUP(A6283,Sheet2!$B$2:$E$1001,3,0)</f>
        <v>photo</v>
      </c>
      <c r="E6283" t="str">
        <f>VLOOKUP(A6283,Sheet2!$B$2:$E$1001,4,0)</f>
        <v>travel</v>
      </c>
      <c r="F6283" t="str">
        <f>VLOOKUP(B6283,Sheet3!$B$2:$D$17,2,0)</f>
        <v>positive</v>
      </c>
      <c r="G6283">
        <f>VLOOKUP(B6283,Sheet3!$B$2:$D$17,3,0)</f>
        <v>50</v>
      </c>
      <c r="H6283">
        <f t="shared" si="294"/>
        <v>7</v>
      </c>
      <c r="I6283">
        <f t="shared" si="295"/>
        <v>3</v>
      </c>
      <c r="J6283" t="str">
        <f t="shared" si="296"/>
        <v>9-12</v>
      </c>
    </row>
    <row r="6284" spans="1:10">
      <c r="A6284" t="s">
        <v>469</v>
      </c>
      <c r="B6284" t="s">
        <v>1485</v>
      </c>
      <c r="C6284" s="7">
        <v>44017.2109837963</v>
      </c>
      <c r="D6284" t="str">
        <f>VLOOKUP(A6284,Sheet2!$B$2:$E$1001,3,0)</f>
        <v>photo</v>
      </c>
      <c r="E6284" t="str">
        <f>VLOOKUP(A6284,Sheet2!$B$2:$E$1001,4,0)</f>
        <v>travel</v>
      </c>
      <c r="F6284" t="str">
        <f>VLOOKUP(B6284,Sheet3!$B$2:$D$17,2,0)</f>
        <v>positive</v>
      </c>
      <c r="G6284">
        <f>VLOOKUP(B6284,Sheet3!$B$2:$D$17,3,0)</f>
        <v>60</v>
      </c>
      <c r="H6284">
        <f t="shared" si="294"/>
        <v>7</v>
      </c>
      <c r="I6284">
        <f t="shared" si="295"/>
        <v>7</v>
      </c>
      <c r="J6284" t="str">
        <f t="shared" si="296"/>
        <v>3-6</v>
      </c>
    </row>
    <row r="6285" customFormat="1" spans="1:10">
      <c r="A6285" t="s">
        <v>469</v>
      </c>
      <c r="B6285" t="s">
        <v>1491</v>
      </c>
      <c r="C6285" s="7">
        <v>44117.4806018519</v>
      </c>
      <c r="D6285" t="str">
        <f>VLOOKUP(A6285,Sheet2!$B$2:$E$1001,3,0)</f>
        <v>photo</v>
      </c>
      <c r="E6285" t="str">
        <f>VLOOKUP(A6285,Sheet2!$B$2:$E$1001,4,0)</f>
        <v>travel</v>
      </c>
      <c r="F6285" t="str">
        <f>VLOOKUP(B6285,Sheet3!$B$2:$D$17,2,0)</f>
        <v>positive</v>
      </c>
      <c r="G6285">
        <f>VLOOKUP(B6285,Sheet3!$B$2:$D$17,3,0)</f>
        <v>30</v>
      </c>
      <c r="H6285">
        <f t="shared" si="294"/>
        <v>10</v>
      </c>
      <c r="I6285">
        <f t="shared" si="295"/>
        <v>2</v>
      </c>
      <c r="J6285" t="str">
        <f t="shared" si="296"/>
        <v>9-12</v>
      </c>
    </row>
    <row r="6286" spans="1:10">
      <c r="A6286" t="s">
        <v>469</v>
      </c>
      <c r="B6286" t="s">
        <v>1487</v>
      </c>
      <c r="C6286" s="7">
        <v>44124.8061458333</v>
      </c>
      <c r="D6286" t="str">
        <f>VLOOKUP(A6286,Sheet2!$B$2:$E$1001,3,0)</f>
        <v>photo</v>
      </c>
      <c r="E6286" t="str">
        <f>VLOOKUP(A6286,Sheet2!$B$2:$E$1001,4,0)</f>
        <v>travel</v>
      </c>
      <c r="F6286" t="str">
        <f>VLOOKUP(B6286,Sheet3!$B$2:$D$17,2,0)</f>
        <v>positive</v>
      </c>
      <c r="G6286">
        <f>VLOOKUP(B6286,Sheet3!$B$2:$D$17,3,0)</f>
        <v>70</v>
      </c>
      <c r="H6286">
        <f t="shared" si="294"/>
        <v>10</v>
      </c>
      <c r="I6286">
        <f t="shared" si="295"/>
        <v>2</v>
      </c>
      <c r="J6286" t="str">
        <f t="shared" si="296"/>
        <v>18-21</v>
      </c>
    </row>
    <row r="6287" spans="1:10">
      <c r="A6287" t="s">
        <v>469</v>
      </c>
      <c r="B6287" t="s">
        <v>1500</v>
      </c>
      <c r="C6287" s="7">
        <v>44295.8313657407</v>
      </c>
      <c r="D6287" t="str">
        <f>VLOOKUP(A6287,Sheet2!$B$2:$E$1001,3,0)</f>
        <v>photo</v>
      </c>
      <c r="E6287" t="str">
        <f>VLOOKUP(A6287,Sheet2!$B$2:$E$1001,4,0)</f>
        <v>travel</v>
      </c>
      <c r="F6287" t="str">
        <f>VLOOKUP(B6287,Sheet3!$B$2:$D$17,2,0)</f>
        <v>positive</v>
      </c>
      <c r="G6287">
        <f>VLOOKUP(B6287,Sheet3!$B$2:$D$17,3,0)</f>
        <v>45</v>
      </c>
      <c r="H6287">
        <f t="shared" si="294"/>
        <v>4</v>
      </c>
      <c r="I6287">
        <f t="shared" si="295"/>
        <v>5</v>
      </c>
      <c r="J6287" t="str">
        <f t="shared" si="296"/>
        <v>18-21</v>
      </c>
    </row>
    <row r="6288" spans="1:10">
      <c r="A6288" t="s">
        <v>469</v>
      </c>
      <c r="B6288" t="s">
        <v>1488</v>
      </c>
      <c r="C6288" s="7">
        <v>44229.6431134259</v>
      </c>
      <c r="D6288" t="str">
        <f>VLOOKUP(A6288,Sheet2!$B$2:$E$1001,3,0)</f>
        <v>photo</v>
      </c>
      <c r="E6288" t="str">
        <f>VLOOKUP(A6288,Sheet2!$B$2:$E$1001,4,0)</f>
        <v>travel</v>
      </c>
      <c r="F6288" t="str">
        <f>VLOOKUP(B6288,Sheet3!$B$2:$D$17,2,0)</f>
        <v>negative</v>
      </c>
      <c r="G6288">
        <f>VLOOKUP(B6288,Sheet3!$B$2:$D$17,3,0)</f>
        <v>0</v>
      </c>
      <c r="H6288">
        <f t="shared" si="294"/>
        <v>2</v>
      </c>
      <c r="I6288">
        <f t="shared" si="295"/>
        <v>2</v>
      </c>
      <c r="J6288" t="str">
        <f t="shared" si="296"/>
        <v>15-18</v>
      </c>
    </row>
    <row r="6289" spans="1:10">
      <c r="A6289" t="s">
        <v>469</v>
      </c>
      <c r="B6289" t="s">
        <v>1495</v>
      </c>
      <c r="C6289" s="7">
        <v>44223.2198958333</v>
      </c>
      <c r="D6289" t="str">
        <f>VLOOKUP(A6289,Sheet2!$B$2:$E$1001,3,0)</f>
        <v>photo</v>
      </c>
      <c r="E6289" t="str">
        <f>VLOOKUP(A6289,Sheet2!$B$2:$E$1001,4,0)</f>
        <v>travel</v>
      </c>
      <c r="F6289" t="str">
        <f>VLOOKUP(B6289,Sheet3!$B$2:$D$17,2,0)</f>
        <v>positive</v>
      </c>
      <c r="G6289">
        <f>VLOOKUP(B6289,Sheet3!$B$2:$D$17,3,0)</f>
        <v>75</v>
      </c>
      <c r="H6289">
        <f t="shared" si="294"/>
        <v>1</v>
      </c>
      <c r="I6289">
        <f t="shared" si="295"/>
        <v>3</v>
      </c>
      <c r="J6289" t="str">
        <f t="shared" si="296"/>
        <v>3-6</v>
      </c>
    </row>
    <row r="6290" spans="1:10">
      <c r="A6290" t="s">
        <v>469</v>
      </c>
      <c r="B6290" t="s">
        <v>1502</v>
      </c>
      <c r="C6290" s="7">
        <v>44082.3161805556</v>
      </c>
      <c r="D6290" t="str">
        <f>VLOOKUP(A6290,Sheet2!$B$2:$E$1001,3,0)</f>
        <v>photo</v>
      </c>
      <c r="E6290" t="str">
        <f>VLOOKUP(A6290,Sheet2!$B$2:$E$1001,4,0)</f>
        <v>travel</v>
      </c>
      <c r="F6290" t="str">
        <f>VLOOKUP(B6290,Sheet3!$B$2:$D$17,2,0)</f>
        <v>negative</v>
      </c>
      <c r="G6290">
        <f>VLOOKUP(B6290,Sheet3!$B$2:$D$17,3,0)</f>
        <v>15</v>
      </c>
      <c r="H6290">
        <f t="shared" si="294"/>
        <v>9</v>
      </c>
      <c r="I6290">
        <f t="shared" si="295"/>
        <v>2</v>
      </c>
      <c r="J6290" t="str">
        <f t="shared" si="296"/>
        <v>6-9</v>
      </c>
    </row>
    <row r="6291" spans="1:10">
      <c r="A6291" t="s">
        <v>469</v>
      </c>
      <c r="B6291" t="s">
        <v>1503</v>
      </c>
      <c r="C6291" s="7">
        <v>44174.2065740741</v>
      </c>
      <c r="D6291" t="str">
        <f>VLOOKUP(A6291,Sheet2!$B$2:$E$1001,3,0)</f>
        <v>photo</v>
      </c>
      <c r="E6291" t="str">
        <f>VLOOKUP(A6291,Sheet2!$B$2:$E$1001,4,0)</f>
        <v>travel</v>
      </c>
      <c r="F6291" t="str">
        <f>VLOOKUP(B6291,Sheet3!$B$2:$D$17,2,0)</f>
        <v>negative</v>
      </c>
      <c r="G6291">
        <f>VLOOKUP(B6291,Sheet3!$B$2:$D$17,3,0)</f>
        <v>12</v>
      </c>
      <c r="H6291">
        <f t="shared" si="294"/>
        <v>12</v>
      </c>
      <c r="I6291">
        <f t="shared" si="295"/>
        <v>3</v>
      </c>
      <c r="J6291" t="str">
        <f t="shared" si="296"/>
        <v>3-6</v>
      </c>
    </row>
    <row r="6292" spans="1:10">
      <c r="A6292" t="s">
        <v>469</v>
      </c>
      <c r="B6292" t="s">
        <v>1503</v>
      </c>
      <c r="C6292" s="7">
        <v>44034.0070717593</v>
      </c>
      <c r="D6292" t="str">
        <f>VLOOKUP(A6292,Sheet2!$B$2:$E$1001,3,0)</f>
        <v>photo</v>
      </c>
      <c r="E6292" t="str">
        <f>VLOOKUP(A6292,Sheet2!$B$2:$E$1001,4,0)</f>
        <v>travel</v>
      </c>
      <c r="F6292" t="str">
        <f>VLOOKUP(B6292,Sheet3!$B$2:$D$17,2,0)</f>
        <v>negative</v>
      </c>
      <c r="G6292">
        <f>VLOOKUP(B6292,Sheet3!$B$2:$D$17,3,0)</f>
        <v>12</v>
      </c>
      <c r="H6292">
        <f t="shared" si="294"/>
        <v>7</v>
      </c>
      <c r="I6292">
        <f t="shared" si="295"/>
        <v>3</v>
      </c>
      <c r="J6292" t="str">
        <f t="shared" si="296"/>
        <v>0-3</v>
      </c>
    </row>
    <row r="6293" spans="1:10">
      <c r="A6293" t="s">
        <v>469</v>
      </c>
      <c r="B6293" t="s">
        <v>1498</v>
      </c>
      <c r="C6293" s="7">
        <v>44155.4194212963</v>
      </c>
      <c r="D6293" t="str">
        <f>VLOOKUP(A6293,Sheet2!$B$2:$E$1001,3,0)</f>
        <v>photo</v>
      </c>
      <c r="E6293" t="str">
        <f>VLOOKUP(A6293,Sheet2!$B$2:$E$1001,4,0)</f>
        <v>travel</v>
      </c>
      <c r="F6293" t="str">
        <f>VLOOKUP(B6293,Sheet3!$B$2:$D$17,2,0)</f>
        <v>positive</v>
      </c>
      <c r="G6293">
        <f>VLOOKUP(B6293,Sheet3!$B$2:$D$17,3,0)</f>
        <v>50</v>
      </c>
      <c r="H6293">
        <f t="shared" si="294"/>
        <v>11</v>
      </c>
      <c r="I6293">
        <f t="shared" si="295"/>
        <v>5</v>
      </c>
      <c r="J6293" t="str">
        <f t="shared" si="296"/>
        <v>9-12</v>
      </c>
    </row>
    <row r="6294" spans="1:10">
      <c r="A6294" t="s">
        <v>469</v>
      </c>
      <c r="B6294" t="s">
        <v>1491</v>
      </c>
      <c r="C6294" s="7">
        <v>44007.2344444444</v>
      </c>
      <c r="D6294" t="str">
        <f>VLOOKUP(A6294,Sheet2!$B$2:$E$1001,3,0)</f>
        <v>photo</v>
      </c>
      <c r="E6294" t="str">
        <f>VLOOKUP(A6294,Sheet2!$B$2:$E$1001,4,0)</f>
        <v>travel</v>
      </c>
      <c r="F6294" t="str">
        <f>VLOOKUP(B6294,Sheet3!$B$2:$D$17,2,0)</f>
        <v>positive</v>
      </c>
      <c r="G6294">
        <f>VLOOKUP(B6294,Sheet3!$B$2:$D$17,3,0)</f>
        <v>30</v>
      </c>
      <c r="H6294">
        <f t="shared" si="294"/>
        <v>6</v>
      </c>
      <c r="I6294">
        <f t="shared" si="295"/>
        <v>4</v>
      </c>
      <c r="J6294" t="str">
        <f t="shared" si="296"/>
        <v>3-6</v>
      </c>
    </row>
    <row r="6295" customFormat="1" spans="1:10">
      <c r="A6295" t="s">
        <v>469</v>
      </c>
      <c r="B6295" t="s">
        <v>1495</v>
      </c>
      <c r="C6295" s="7">
        <v>44161.5718287037</v>
      </c>
      <c r="D6295" t="str">
        <f>VLOOKUP(A6295,Sheet2!$B$2:$E$1001,3,0)</f>
        <v>photo</v>
      </c>
      <c r="E6295" t="str">
        <f>VLOOKUP(A6295,Sheet2!$B$2:$E$1001,4,0)</f>
        <v>travel</v>
      </c>
      <c r="F6295" t="str">
        <f>VLOOKUP(B6295,Sheet3!$B$2:$D$17,2,0)</f>
        <v>positive</v>
      </c>
      <c r="G6295">
        <f>VLOOKUP(B6295,Sheet3!$B$2:$D$17,3,0)</f>
        <v>75</v>
      </c>
      <c r="H6295">
        <f t="shared" si="294"/>
        <v>11</v>
      </c>
      <c r="I6295">
        <f t="shared" si="295"/>
        <v>4</v>
      </c>
      <c r="J6295" t="str">
        <f t="shared" si="296"/>
        <v>12-15</v>
      </c>
    </row>
    <row r="6296" spans="1:10">
      <c r="A6296" t="s">
        <v>469</v>
      </c>
      <c r="B6296" t="s">
        <v>1497</v>
      </c>
      <c r="C6296" s="7">
        <v>44151.4486226852</v>
      </c>
      <c r="D6296" t="str">
        <f>VLOOKUP(A6296,Sheet2!$B$2:$E$1001,3,0)</f>
        <v>photo</v>
      </c>
      <c r="E6296" t="str">
        <f>VLOOKUP(A6296,Sheet2!$B$2:$E$1001,4,0)</f>
        <v>travel</v>
      </c>
      <c r="F6296" t="str">
        <f>VLOOKUP(B6296,Sheet3!$B$2:$D$17,2,0)</f>
        <v>positive</v>
      </c>
      <c r="G6296">
        <f>VLOOKUP(B6296,Sheet3!$B$2:$D$17,3,0)</f>
        <v>72</v>
      </c>
      <c r="H6296">
        <f t="shared" si="294"/>
        <v>11</v>
      </c>
      <c r="I6296">
        <f t="shared" si="295"/>
        <v>1</v>
      </c>
      <c r="J6296" t="str">
        <f t="shared" si="296"/>
        <v>9-12</v>
      </c>
    </row>
    <row r="6297" spans="1:10">
      <c r="A6297" t="s">
        <v>469</v>
      </c>
      <c r="B6297" t="s">
        <v>1495</v>
      </c>
      <c r="C6297" s="7">
        <v>44246.4522453704</v>
      </c>
      <c r="D6297" t="str">
        <f>VLOOKUP(A6297,Sheet2!$B$2:$E$1001,3,0)</f>
        <v>photo</v>
      </c>
      <c r="E6297" t="str">
        <f>VLOOKUP(A6297,Sheet2!$B$2:$E$1001,4,0)</f>
        <v>travel</v>
      </c>
      <c r="F6297" t="str">
        <f>VLOOKUP(B6297,Sheet3!$B$2:$D$17,2,0)</f>
        <v>positive</v>
      </c>
      <c r="G6297">
        <f>VLOOKUP(B6297,Sheet3!$B$2:$D$17,3,0)</f>
        <v>75</v>
      </c>
      <c r="H6297">
        <f t="shared" si="294"/>
        <v>2</v>
      </c>
      <c r="I6297">
        <f t="shared" si="295"/>
        <v>5</v>
      </c>
      <c r="J6297" t="str">
        <f t="shared" si="296"/>
        <v>9-12</v>
      </c>
    </row>
    <row r="6298" spans="1:10">
      <c r="A6298" t="s">
        <v>469</v>
      </c>
      <c r="B6298" t="s">
        <v>1502</v>
      </c>
      <c r="C6298" s="7">
        <v>44063.221412037</v>
      </c>
      <c r="D6298" t="str">
        <f>VLOOKUP(A6298,Sheet2!$B$2:$E$1001,3,0)</f>
        <v>photo</v>
      </c>
      <c r="E6298" t="str">
        <f>VLOOKUP(A6298,Sheet2!$B$2:$E$1001,4,0)</f>
        <v>travel</v>
      </c>
      <c r="F6298" t="str">
        <f>VLOOKUP(B6298,Sheet3!$B$2:$D$17,2,0)</f>
        <v>negative</v>
      </c>
      <c r="G6298">
        <f>VLOOKUP(B6298,Sheet3!$B$2:$D$17,3,0)</f>
        <v>15</v>
      </c>
      <c r="H6298">
        <f t="shared" si="294"/>
        <v>8</v>
      </c>
      <c r="I6298">
        <f t="shared" si="295"/>
        <v>4</v>
      </c>
      <c r="J6298" t="str">
        <f t="shared" si="296"/>
        <v>3-6</v>
      </c>
    </row>
    <row r="6299" spans="1:10">
      <c r="A6299" t="s">
        <v>469</v>
      </c>
      <c r="B6299" t="s">
        <v>1491</v>
      </c>
      <c r="C6299" s="7">
        <v>44118.571412037</v>
      </c>
      <c r="D6299" t="str">
        <f>VLOOKUP(A6299,Sheet2!$B$2:$E$1001,3,0)</f>
        <v>photo</v>
      </c>
      <c r="E6299" t="str">
        <f>VLOOKUP(A6299,Sheet2!$B$2:$E$1001,4,0)</f>
        <v>travel</v>
      </c>
      <c r="F6299" t="str">
        <f>VLOOKUP(B6299,Sheet3!$B$2:$D$17,2,0)</f>
        <v>positive</v>
      </c>
      <c r="G6299">
        <f>VLOOKUP(B6299,Sheet3!$B$2:$D$17,3,0)</f>
        <v>30</v>
      </c>
      <c r="H6299">
        <f t="shared" si="294"/>
        <v>10</v>
      </c>
      <c r="I6299">
        <f t="shared" si="295"/>
        <v>3</v>
      </c>
      <c r="J6299" t="str">
        <f t="shared" si="296"/>
        <v>12-15</v>
      </c>
    </row>
    <row r="6300" spans="1:10">
      <c r="A6300" t="s">
        <v>469</v>
      </c>
      <c r="B6300" t="s">
        <v>1497</v>
      </c>
      <c r="C6300" s="7">
        <v>44169.6609143519</v>
      </c>
      <c r="D6300" t="str">
        <f>VLOOKUP(A6300,Sheet2!$B$2:$E$1001,3,0)</f>
        <v>photo</v>
      </c>
      <c r="E6300" t="str">
        <f>VLOOKUP(A6300,Sheet2!$B$2:$E$1001,4,0)</f>
        <v>travel</v>
      </c>
      <c r="F6300" t="str">
        <f>VLOOKUP(B6300,Sheet3!$B$2:$D$17,2,0)</f>
        <v>positive</v>
      </c>
      <c r="G6300">
        <f>VLOOKUP(B6300,Sheet3!$B$2:$D$17,3,0)</f>
        <v>72</v>
      </c>
      <c r="H6300">
        <f t="shared" si="294"/>
        <v>12</v>
      </c>
      <c r="I6300">
        <f t="shared" si="295"/>
        <v>5</v>
      </c>
      <c r="J6300" t="str">
        <f t="shared" si="296"/>
        <v>15-18</v>
      </c>
    </row>
    <row r="6301" spans="1:10">
      <c r="A6301" t="s">
        <v>469</v>
      </c>
      <c r="B6301" t="s">
        <v>1499</v>
      </c>
      <c r="C6301" s="7">
        <v>44153.1878356481</v>
      </c>
      <c r="D6301" t="str">
        <f>VLOOKUP(A6301,Sheet2!$B$2:$E$1001,3,0)</f>
        <v>photo</v>
      </c>
      <c r="E6301" t="str">
        <f>VLOOKUP(A6301,Sheet2!$B$2:$E$1001,4,0)</f>
        <v>travel</v>
      </c>
      <c r="F6301" t="str">
        <f>VLOOKUP(B6301,Sheet3!$B$2:$D$17,2,0)</f>
        <v>negative</v>
      </c>
      <c r="G6301">
        <f>VLOOKUP(B6301,Sheet3!$B$2:$D$17,3,0)</f>
        <v>10</v>
      </c>
      <c r="H6301">
        <f t="shared" si="294"/>
        <v>11</v>
      </c>
      <c r="I6301">
        <f t="shared" si="295"/>
        <v>3</v>
      </c>
      <c r="J6301" t="str">
        <f t="shared" si="296"/>
        <v>3-6</v>
      </c>
    </row>
    <row r="6302" spans="1:10">
      <c r="A6302" t="s">
        <v>469</v>
      </c>
      <c r="B6302" t="s">
        <v>1487</v>
      </c>
      <c r="C6302" s="7">
        <v>44333.311087963</v>
      </c>
      <c r="D6302" t="str">
        <f>VLOOKUP(A6302,Sheet2!$B$2:$E$1001,3,0)</f>
        <v>photo</v>
      </c>
      <c r="E6302" t="str">
        <f>VLOOKUP(A6302,Sheet2!$B$2:$E$1001,4,0)</f>
        <v>travel</v>
      </c>
      <c r="F6302" t="str">
        <f>VLOOKUP(B6302,Sheet3!$B$2:$D$17,2,0)</f>
        <v>positive</v>
      </c>
      <c r="G6302">
        <f>VLOOKUP(B6302,Sheet3!$B$2:$D$17,3,0)</f>
        <v>70</v>
      </c>
      <c r="H6302">
        <f t="shared" si="294"/>
        <v>5</v>
      </c>
      <c r="I6302">
        <f t="shared" si="295"/>
        <v>1</v>
      </c>
      <c r="J6302" t="str">
        <f t="shared" si="296"/>
        <v>6-9</v>
      </c>
    </row>
    <row r="6303" spans="1:10">
      <c r="A6303" t="s">
        <v>469</v>
      </c>
      <c r="B6303" t="s">
        <v>1497</v>
      </c>
      <c r="C6303" s="7">
        <v>44233.6732986111</v>
      </c>
      <c r="D6303" t="str">
        <f>VLOOKUP(A6303,Sheet2!$B$2:$E$1001,3,0)</f>
        <v>photo</v>
      </c>
      <c r="E6303" t="str">
        <f>VLOOKUP(A6303,Sheet2!$B$2:$E$1001,4,0)</f>
        <v>travel</v>
      </c>
      <c r="F6303" t="str">
        <f>VLOOKUP(B6303,Sheet3!$B$2:$D$17,2,0)</f>
        <v>positive</v>
      </c>
      <c r="G6303">
        <f>VLOOKUP(B6303,Sheet3!$B$2:$D$17,3,0)</f>
        <v>72</v>
      </c>
      <c r="H6303">
        <f t="shared" si="294"/>
        <v>2</v>
      </c>
      <c r="I6303">
        <f t="shared" si="295"/>
        <v>6</v>
      </c>
      <c r="J6303" t="str">
        <f t="shared" si="296"/>
        <v>15-18</v>
      </c>
    </row>
    <row r="6304" spans="1:10">
      <c r="A6304" t="s">
        <v>469</v>
      </c>
      <c r="B6304" t="s">
        <v>1492</v>
      </c>
      <c r="C6304" s="7">
        <v>44184.9043518519</v>
      </c>
      <c r="D6304" t="str">
        <f>VLOOKUP(A6304,Sheet2!$B$2:$E$1001,3,0)</f>
        <v>photo</v>
      </c>
      <c r="E6304" t="str">
        <f>VLOOKUP(A6304,Sheet2!$B$2:$E$1001,4,0)</f>
        <v>travel</v>
      </c>
      <c r="F6304" t="str">
        <f>VLOOKUP(B6304,Sheet3!$B$2:$D$17,2,0)</f>
        <v>neutral</v>
      </c>
      <c r="G6304">
        <f>VLOOKUP(B6304,Sheet3!$B$2:$D$17,3,0)</f>
        <v>20</v>
      </c>
      <c r="H6304">
        <f t="shared" si="294"/>
        <v>12</v>
      </c>
      <c r="I6304">
        <f t="shared" si="295"/>
        <v>6</v>
      </c>
      <c r="J6304" t="str">
        <f t="shared" si="296"/>
        <v>21-24</v>
      </c>
    </row>
    <row r="6305" customFormat="1" spans="1:10">
      <c r="A6305" t="s">
        <v>469</v>
      </c>
      <c r="B6305" t="s">
        <v>1502</v>
      </c>
      <c r="C6305" s="7">
        <v>44269.0805902778</v>
      </c>
      <c r="D6305" t="str">
        <f>VLOOKUP(A6305,Sheet2!$B$2:$E$1001,3,0)</f>
        <v>photo</v>
      </c>
      <c r="E6305" t="str">
        <f>VLOOKUP(A6305,Sheet2!$B$2:$E$1001,4,0)</f>
        <v>travel</v>
      </c>
      <c r="F6305" t="str">
        <f>VLOOKUP(B6305,Sheet3!$B$2:$D$17,2,0)</f>
        <v>negative</v>
      </c>
      <c r="G6305">
        <f>VLOOKUP(B6305,Sheet3!$B$2:$D$17,3,0)</f>
        <v>15</v>
      </c>
      <c r="H6305">
        <f t="shared" si="294"/>
        <v>3</v>
      </c>
      <c r="I6305">
        <f t="shared" si="295"/>
        <v>7</v>
      </c>
      <c r="J6305" t="str">
        <f t="shared" si="296"/>
        <v>0-3</v>
      </c>
    </row>
    <row r="6306" spans="1:10">
      <c r="A6306" t="s">
        <v>469</v>
      </c>
      <c r="B6306" t="s">
        <v>1490</v>
      </c>
      <c r="C6306" s="7">
        <v>44020.5922800926</v>
      </c>
      <c r="D6306" t="str">
        <f>VLOOKUP(A6306,Sheet2!$B$2:$E$1001,3,0)</f>
        <v>photo</v>
      </c>
      <c r="E6306" t="str">
        <f>VLOOKUP(A6306,Sheet2!$B$2:$E$1001,4,0)</f>
        <v>travel</v>
      </c>
      <c r="F6306" t="str">
        <f>VLOOKUP(B6306,Sheet3!$B$2:$D$17,2,0)</f>
        <v>negative</v>
      </c>
      <c r="G6306">
        <f>VLOOKUP(B6306,Sheet3!$B$2:$D$17,3,0)</f>
        <v>5</v>
      </c>
      <c r="H6306">
        <f t="shared" si="294"/>
        <v>7</v>
      </c>
      <c r="I6306">
        <f t="shared" si="295"/>
        <v>3</v>
      </c>
      <c r="J6306" t="str">
        <f t="shared" si="296"/>
        <v>12-15</v>
      </c>
    </row>
    <row r="6307" spans="1:10">
      <c r="A6307" t="s">
        <v>469</v>
      </c>
      <c r="B6307" t="s">
        <v>1498</v>
      </c>
      <c r="C6307" s="7">
        <v>44176.0826851852</v>
      </c>
      <c r="D6307" t="str">
        <f>VLOOKUP(A6307,Sheet2!$B$2:$E$1001,3,0)</f>
        <v>photo</v>
      </c>
      <c r="E6307" t="str">
        <f>VLOOKUP(A6307,Sheet2!$B$2:$E$1001,4,0)</f>
        <v>travel</v>
      </c>
      <c r="F6307" t="str">
        <f>VLOOKUP(B6307,Sheet3!$B$2:$D$17,2,0)</f>
        <v>positive</v>
      </c>
      <c r="G6307">
        <f>VLOOKUP(B6307,Sheet3!$B$2:$D$17,3,0)</f>
        <v>50</v>
      </c>
      <c r="H6307">
        <f t="shared" si="294"/>
        <v>12</v>
      </c>
      <c r="I6307">
        <f t="shared" si="295"/>
        <v>5</v>
      </c>
      <c r="J6307" t="str">
        <f t="shared" si="296"/>
        <v>0-3</v>
      </c>
    </row>
    <row r="6308" spans="1:10">
      <c r="A6308" t="s">
        <v>469</v>
      </c>
      <c r="B6308" t="s">
        <v>1495</v>
      </c>
      <c r="C6308" s="7">
        <v>44165.6903587963</v>
      </c>
      <c r="D6308" t="str">
        <f>VLOOKUP(A6308,Sheet2!$B$2:$E$1001,3,0)</f>
        <v>photo</v>
      </c>
      <c r="E6308" t="str">
        <f>VLOOKUP(A6308,Sheet2!$B$2:$E$1001,4,0)</f>
        <v>travel</v>
      </c>
      <c r="F6308" t="str">
        <f>VLOOKUP(B6308,Sheet3!$B$2:$D$17,2,0)</f>
        <v>positive</v>
      </c>
      <c r="G6308">
        <f>VLOOKUP(B6308,Sheet3!$B$2:$D$17,3,0)</f>
        <v>75</v>
      </c>
      <c r="H6308">
        <f t="shared" si="294"/>
        <v>11</v>
      </c>
      <c r="I6308">
        <f t="shared" si="295"/>
        <v>1</v>
      </c>
      <c r="J6308" t="str">
        <f t="shared" si="296"/>
        <v>15-18</v>
      </c>
    </row>
    <row r="6309" spans="1:10">
      <c r="A6309" t="s">
        <v>469</v>
      </c>
      <c r="B6309" t="s">
        <v>1502</v>
      </c>
      <c r="C6309" s="7">
        <v>44005.9310416667</v>
      </c>
      <c r="D6309" t="str">
        <f>VLOOKUP(A6309,Sheet2!$B$2:$E$1001,3,0)</f>
        <v>photo</v>
      </c>
      <c r="E6309" t="str">
        <f>VLOOKUP(A6309,Sheet2!$B$2:$E$1001,4,0)</f>
        <v>travel</v>
      </c>
      <c r="F6309" t="str">
        <f>VLOOKUP(B6309,Sheet3!$B$2:$D$17,2,0)</f>
        <v>negative</v>
      </c>
      <c r="G6309">
        <f>VLOOKUP(B6309,Sheet3!$B$2:$D$17,3,0)</f>
        <v>15</v>
      </c>
      <c r="H6309">
        <f t="shared" si="294"/>
        <v>6</v>
      </c>
      <c r="I6309">
        <f t="shared" si="295"/>
        <v>2</v>
      </c>
      <c r="J6309" t="str">
        <f t="shared" si="296"/>
        <v>21-24</v>
      </c>
    </row>
    <row r="6310" spans="1:10">
      <c r="A6310" t="s">
        <v>470</v>
      </c>
      <c r="B6310" t="s">
        <v>1499</v>
      </c>
      <c r="C6310" s="7">
        <v>44339.1552777778</v>
      </c>
      <c r="D6310" t="str">
        <f>VLOOKUP(A6310,Sheet2!$B$2:$E$1001,3,0)</f>
        <v>video</v>
      </c>
      <c r="E6310" t="str">
        <f>VLOOKUP(A6310,Sheet2!$B$2:$E$1001,4,0)</f>
        <v>fitness</v>
      </c>
      <c r="F6310" t="str">
        <f>VLOOKUP(B6310,Sheet3!$B$2:$D$17,2,0)</f>
        <v>negative</v>
      </c>
      <c r="G6310">
        <f>VLOOKUP(B6310,Sheet3!$B$2:$D$17,3,0)</f>
        <v>10</v>
      </c>
      <c r="H6310">
        <f t="shared" si="294"/>
        <v>5</v>
      </c>
      <c r="I6310">
        <f t="shared" si="295"/>
        <v>7</v>
      </c>
      <c r="J6310" t="str">
        <f t="shared" si="296"/>
        <v>3-6</v>
      </c>
    </row>
    <row r="6311" spans="1:10">
      <c r="A6311" t="s">
        <v>470</v>
      </c>
      <c r="B6311" t="s">
        <v>1500</v>
      </c>
      <c r="C6311" s="7">
        <v>44047.3658796296</v>
      </c>
      <c r="D6311" t="str">
        <f>VLOOKUP(A6311,Sheet2!$B$2:$E$1001,3,0)</f>
        <v>video</v>
      </c>
      <c r="E6311" t="str">
        <f>VLOOKUP(A6311,Sheet2!$B$2:$E$1001,4,0)</f>
        <v>fitness</v>
      </c>
      <c r="F6311" t="str">
        <f>VLOOKUP(B6311,Sheet3!$B$2:$D$17,2,0)</f>
        <v>positive</v>
      </c>
      <c r="G6311">
        <f>VLOOKUP(B6311,Sheet3!$B$2:$D$17,3,0)</f>
        <v>45</v>
      </c>
      <c r="H6311">
        <f t="shared" si="294"/>
        <v>8</v>
      </c>
      <c r="I6311">
        <f t="shared" si="295"/>
        <v>2</v>
      </c>
      <c r="J6311" t="str">
        <f t="shared" si="296"/>
        <v>6-9</v>
      </c>
    </row>
    <row r="6312" spans="1:10">
      <c r="A6312" t="s">
        <v>470</v>
      </c>
      <c r="B6312" t="s">
        <v>1503</v>
      </c>
      <c r="C6312" s="7">
        <v>44295.702037037</v>
      </c>
      <c r="D6312" t="str">
        <f>VLOOKUP(A6312,Sheet2!$B$2:$E$1001,3,0)</f>
        <v>video</v>
      </c>
      <c r="E6312" t="str">
        <f>VLOOKUP(A6312,Sheet2!$B$2:$E$1001,4,0)</f>
        <v>fitness</v>
      </c>
      <c r="F6312" t="str">
        <f>VLOOKUP(B6312,Sheet3!$B$2:$D$17,2,0)</f>
        <v>negative</v>
      </c>
      <c r="G6312">
        <f>VLOOKUP(B6312,Sheet3!$B$2:$D$17,3,0)</f>
        <v>12</v>
      </c>
      <c r="H6312">
        <f t="shared" si="294"/>
        <v>4</v>
      </c>
      <c r="I6312">
        <f t="shared" si="295"/>
        <v>5</v>
      </c>
      <c r="J6312" t="str">
        <f t="shared" si="296"/>
        <v>15-18</v>
      </c>
    </row>
    <row r="6313" spans="1:10">
      <c r="A6313" t="s">
        <v>470</v>
      </c>
      <c r="B6313" t="s">
        <v>1495</v>
      </c>
      <c r="C6313" s="7">
        <v>44301.4843055556</v>
      </c>
      <c r="D6313" t="str">
        <f>VLOOKUP(A6313,Sheet2!$B$2:$E$1001,3,0)</f>
        <v>video</v>
      </c>
      <c r="E6313" t="str">
        <f>VLOOKUP(A6313,Sheet2!$B$2:$E$1001,4,0)</f>
        <v>fitness</v>
      </c>
      <c r="F6313" t="str">
        <f>VLOOKUP(B6313,Sheet3!$B$2:$D$17,2,0)</f>
        <v>positive</v>
      </c>
      <c r="G6313">
        <f>VLOOKUP(B6313,Sheet3!$B$2:$D$17,3,0)</f>
        <v>75</v>
      </c>
      <c r="H6313">
        <f t="shared" si="294"/>
        <v>4</v>
      </c>
      <c r="I6313">
        <f t="shared" si="295"/>
        <v>4</v>
      </c>
      <c r="J6313" t="str">
        <f t="shared" si="296"/>
        <v>9-12</v>
      </c>
    </row>
    <row r="6314" spans="1:10">
      <c r="A6314" t="s">
        <v>470</v>
      </c>
      <c r="B6314" t="s">
        <v>1498</v>
      </c>
      <c r="C6314" s="7">
        <v>44246.1739351852</v>
      </c>
      <c r="D6314" t="str">
        <f>VLOOKUP(A6314,Sheet2!$B$2:$E$1001,3,0)</f>
        <v>video</v>
      </c>
      <c r="E6314" t="str">
        <f>VLOOKUP(A6314,Sheet2!$B$2:$E$1001,4,0)</f>
        <v>fitness</v>
      </c>
      <c r="F6314" t="str">
        <f>VLOOKUP(B6314,Sheet3!$B$2:$D$17,2,0)</f>
        <v>positive</v>
      </c>
      <c r="G6314">
        <f>VLOOKUP(B6314,Sheet3!$B$2:$D$17,3,0)</f>
        <v>50</v>
      </c>
      <c r="H6314">
        <f t="shared" si="294"/>
        <v>2</v>
      </c>
      <c r="I6314">
        <f t="shared" si="295"/>
        <v>5</v>
      </c>
      <c r="J6314" t="str">
        <f t="shared" si="296"/>
        <v>3-6</v>
      </c>
    </row>
    <row r="6315" spans="1:10">
      <c r="A6315" t="s">
        <v>470</v>
      </c>
      <c r="B6315" t="s">
        <v>1498</v>
      </c>
      <c r="C6315" s="7">
        <v>44034.1681365741</v>
      </c>
      <c r="D6315" t="str">
        <f>VLOOKUP(A6315,Sheet2!$B$2:$E$1001,3,0)</f>
        <v>video</v>
      </c>
      <c r="E6315" t="str">
        <f>VLOOKUP(A6315,Sheet2!$B$2:$E$1001,4,0)</f>
        <v>fitness</v>
      </c>
      <c r="F6315" t="str">
        <f>VLOOKUP(B6315,Sheet3!$B$2:$D$17,2,0)</f>
        <v>positive</v>
      </c>
      <c r="G6315">
        <f>VLOOKUP(B6315,Sheet3!$B$2:$D$17,3,0)</f>
        <v>50</v>
      </c>
      <c r="H6315">
        <f t="shared" si="294"/>
        <v>7</v>
      </c>
      <c r="I6315">
        <f t="shared" si="295"/>
        <v>3</v>
      </c>
      <c r="J6315" t="str">
        <f t="shared" si="296"/>
        <v>3-6</v>
      </c>
    </row>
    <row r="6316" spans="1:10">
      <c r="A6316" t="s">
        <v>470</v>
      </c>
      <c r="B6316" t="s">
        <v>1495</v>
      </c>
      <c r="C6316" s="7">
        <v>44208.3407638889</v>
      </c>
      <c r="D6316" t="str">
        <f>VLOOKUP(A6316,Sheet2!$B$2:$E$1001,3,0)</f>
        <v>video</v>
      </c>
      <c r="E6316" t="str">
        <f>VLOOKUP(A6316,Sheet2!$B$2:$E$1001,4,0)</f>
        <v>fitness</v>
      </c>
      <c r="F6316" t="str">
        <f>VLOOKUP(B6316,Sheet3!$B$2:$D$17,2,0)</f>
        <v>positive</v>
      </c>
      <c r="G6316">
        <f>VLOOKUP(B6316,Sheet3!$B$2:$D$17,3,0)</f>
        <v>75</v>
      </c>
      <c r="H6316">
        <f t="shared" si="294"/>
        <v>1</v>
      </c>
      <c r="I6316">
        <f t="shared" si="295"/>
        <v>2</v>
      </c>
      <c r="J6316" t="str">
        <f t="shared" si="296"/>
        <v>6-9</v>
      </c>
    </row>
    <row r="6317" spans="1:10">
      <c r="A6317" t="s">
        <v>470</v>
      </c>
      <c r="B6317" t="s">
        <v>1499</v>
      </c>
      <c r="C6317" s="7">
        <v>44006.3099537037</v>
      </c>
      <c r="D6317" t="str">
        <f>VLOOKUP(A6317,Sheet2!$B$2:$E$1001,3,0)</f>
        <v>video</v>
      </c>
      <c r="E6317" t="str">
        <f>VLOOKUP(A6317,Sheet2!$B$2:$E$1001,4,0)</f>
        <v>fitness</v>
      </c>
      <c r="F6317" t="str">
        <f>VLOOKUP(B6317,Sheet3!$B$2:$D$17,2,0)</f>
        <v>negative</v>
      </c>
      <c r="G6317">
        <f>VLOOKUP(B6317,Sheet3!$B$2:$D$17,3,0)</f>
        <v>10</v>
      </c>
      <c r="H6317">
        <f t="shared" si="294"/>
        <v>6</v>
      </c>
      <c r="I6317">
        <f t="shared" si="295"/>
        <v>3</v>
      </c>
      <c r="J6317" t="str">
        <f t="shared" si="296"/>
        <v>6-9</v>
      </c>
    </row>
    <row r="6318" spans="1:10">
      <c r="A6318" t="s">
        <v>470</v>
      </c>
      <c r="B6318" t="s">
        <v>1487</v>
      </c>
      <c r="C6318" s="7">
        <v>44328.1804166667</v>
      </c>
      <c r="D6318" t="str">
        <f>VLOOKUP(A6318,Sheet2!$B$2:$E$1001,3,0)</f>
        <v>video</v>
      </c>
      <c r="E6318" t="str">
        <f>VLOOKUP(A6318,Sheet2!$B$2:$E$1001,4,0)</f>
        <v>fitness</v>
      </c>
      <c r="F6318" t="str">
        <f>VLOOKUP(B6318,Sheet3!$B$2:$D$17,2,0)</f>
        <v>positive</v>
      </c>
      <c r="G6318">
        <f>VLOOKUP(B6318,Sheet3!$B$2:$D$17,3,0)</f>
        <v>70</v>
      </c>
      <c r="H6318">
        <f t="shared" si="294"/>
        <v>5</v>
      </c>
      <c r="I6318">
        <f t="shared" si="295"/>
        <v>3</v>
      </c>
      <c r="J6318" t="str">
        <f t="shared" si="296"/>
        <v>3-6</v>
      </c>
    </row>
    <row r="6319" customFormat="1" spans="1:10">
      <c r="A6319" t="s">
        <v>470</v>
      </c>
      <c r="B6319" t="s">
        <v>1485</v>
      </c>
      <c r="C6319" s="7">
        <v>44305.2547569444</v>
      </c>
      <c r="D6319" t="str">
        <f>VLOOKUP(A6319,Sheet2!$B$2:$E$1001,3,0)</f>
        <v>video</v>
      </c>
      <c r="E6319" t="str">
        <f>VLOOKUP(A6319,Sheet2!$B$2:$E$1001,4,0)</f>
        <v>fitness</v>
      </c>
      <c r="F6319" t="str">
        <f>VLOOKUP(B6319,Sheet3!$B$2:$D$17,2,0)</f>
        <v>positive</v>
      </c>
      <c r="G6319">
        <f>VLOOKUP(B6319,Sheet3!$B$2:$D$17,3,0)</f>
        <v>60</v>
      </c>
      <c r="H6319">
        <f t="shared" si="294"/>
        <v>4</v>
      </c>
      <c r="I6319">
        <f t="shared" si="295"/>
        <v>1</v>
      </c>
      <c r="J6319" t="str">
        <f t="shared" si="296"/>
        <v>6-9</v>
      </c>
    </row>
    <row r="6320" spans="1:10">
      <c r="A6320" t="s">
        <v>470</v>
      </c>
      <c r="B6320" t="s">
        <v>1498</v>
      </c>
      <c r="C6320" s="7">
        <v>44237.5996296296</v>
      </c>
      <c r="D6320" t="str">
        <f>VLOOKUP(A6320,Sheet2!$B$2:$E$1001,3,0)</f>
        <v>video</v>
      </c>
      <c r="E6320" t="str">
        <f>VLOOKUP(A6320,Sheet2!$B$2:$E$1001,4,0)</f>
        <v>fitness</v>
      </c>
      <c r="F6320" t="str">
        <f>VLOOKUP(B6320,Sheet3!$B$2:$D$17,2,0)</f>
        <v>positive</v>
      </c>
      <c r="G6320">
        <f>VLOOKUP(B6320,Sheet3!$B$2:$D$17,3,0)</f>
        <v>50</v>
      </c>
      <c r="H6320">
        <f t="shared" si="294"/>
        <v>2</v>
      </c>
      <c r="I6320">
        <f t="shared" si="295"/>
        <v>3</v>
      </c>
      <c r="J6320" t="str">
        <f t="shared" si="296"/>
        <v>12-15</v>
      </c>
    </row>
    <row r="6321" spans="1:10">
      <c r="A6321" t="s">
        <v>470</v>
      </c>
      <c r="B6321" t="s">
        <v>1498</v>
      </c>
      <c r="C6321" s="7">
        <v>44338.2362615741</v>
      </c>
      <c r="D6321" t="str">
        <f>VLOOKUP(A6321,Sheet2!$B$2:$E$1001,3,0)</f>
        <v>video</v>
      </c>
      <c r="E6321" t="str">
        <f>VLOOKUP(A6321,Sheet2!$B$2:$E$1001,4,0)</f>
        <v>fitness</v>
      </c>
      <c r="F6321" t="str">
        <f>VLOOKUP(B6321,Sheet3!$B$2:$D$17,2,0)</f>
        <v>positive</v>
      </c>
      <c r="G6321">
        <f>VLOOKUP(B6321,Sheet3!$B$2:$D$17,3,0)</f>
        <v>50</v>
      </c>
      <c r="H6321">
        <f t="shared" si="294"/>
        <v>5</v>
      </c>
      <c r="I6321">
        <f t="shared" si="295"/>
        <v>6</v>
      </c>
      <c r="J6321" t="str">
        <f t="shared" si="296"/>
        <v>3-6</v>
      </c>
    </row>
    <row r="6322" spans="1:10">
      <c r="A6322" t="s">
        <v>470</v>
      </c>
      <c r="B6322" t="s">
        <v>1496</v>
      </c>
      <c r="C6322" s="7">
        <v>44060.6412962963</v>
      </c>
      <c r="D6322" t="str">
        <f>VLOOKUP(A6322,Sheet2!$B$2:$E$1001,3,0)</f>
        <v>video</v>
      </c>
      <c r="E6322" t="str">
        <f>VLOOKUP(A6322,Sheet2!$B$2:$E$1001,4,0)</f>
        <v>fitness</v>
      </c>
      <c r="F6322" t="str">
        <f>VLOOKUP(B6322,Sheet3!$B$2:$D$17,2,0)</f>
        <v>positive</v>
      </c>
      <c r="G6322">
        <f>VLOOKUP(B6322,Sheet3!$B$2:$D$17,3,0)</f>
        <v>70</v>
      </c>
      <c r="H6322">
        <f t="shared" si="294"/>
        <v>8</v>
      </c>
      <c r="I6322">
        <f t="shared" si="295"/>
        <v>1</v>
      </c>
      <c r="J6322" t="str">
        <f t="shared" si="296"/>
        <v>15-18</v>
      </c>
    </row>
    <row r="6323" spans="1:10">
      <c r="A6323" t="s">
        <v>470</v>
      </c>
      <c r="B6323" t="s">
        <v>1499</v>
      </c>
      <c r="C6323" s="7">
        <v>44174.1596412037</v>
      </c>
      <c r="D6323" t="str">
        <f>VLOOKUP(A6323,Sheet2!$B$2:$E$1001,3,0)</f>
        <v>video</v>
      </c>
      <c r="E6323" t="str">
        <f>VLOOKUP(A6323,Sheet2!$B$2:$E$1001,4,0)</f>
        <v>fitness</v>
      </c>
      <c r="F6323" t="str">
        <f>VLOOKUP(B6323,Sheet3!$B$2:$D$17,2,0)</f>
        <v>negative</v>
      </c>
      <c r="G6323">
        <f>VLOOKUP(B6323,Sheet3!$B$2:$D$17,3,0)</f>
        <v>10</v>
      </c>
      <c r="H6323">
        <f t="shared" si="294"/>
        <v>12</v>
      </c>
      <c r="I6323">
        <f t="shared" si="295"/>
        <v>3</v>
      </c>
      <c r="J6323" t="str">
        <f t="shared" si="296"/>
        <v>3-6</v>
      </c>
    </row>
    <row r="6324" spans="1:10">
      <c r="A6324" t="s">
        <v>470</v>
      </c>
      <c r="B6324" t="s">
        <v>1488</v>
      </c>
      <c r="C6324" s="7">
        <v>44070.966875</v>
      </c>
      <c r="D6324" t="str">
        <f>VLOOKUP(A6324,Sheet2!$B$2:$E$1001,3,0)</f>
        <v>video</v>
      </c>
      <c r="E6324" t="str">
        <f>VLOOKUP(A6324,Sheet2!$B$2:$E$1001,4,0)</f>
        <v>fitness</v>
      </c>
      <c r="F6324" t="str">
        <f>VLOOKUP(B6324,Sheet3!$B$2:$D$17,2,0)</f>
        <v>negative</v>
      </c>
      <c r="G6324">
        <f>VLOOKUP(B6324,Sheet3!$B$2:$D$17,3,0)</f>
        <v>0</v>
      </c>
      <c r="H6324">
        <f t="shared" si="294"/>
        <v>8</v>
      </c>
      <c r="I6324">
        <f t="shared" si="295"/>
        <v>4</v>
      </c>
      <c r="J6324" t="str">
        <f t="shared" si="296"/>
        <v>21-24</v>
      </c>
    </row>
    <row r="6325" spans="1:10">
      <c r="A6325" t="s">
        <v>470</v>
      </c>
      <c r="B6325" t="s">
        <v>1495</v>
      </c>
      <c r="C6325" s="7">
        <v>44212.4597685185</v>
      </c>
      <c r="D6325" t="str">
        <f>VLOOKUP(A6325,Sheet2!$B$2:$E$1001,3,0)</f>
        <v>video</v>
      </c>
      <c r="E6325" t="str">
        <f>VLOOKUP(A6325,Sheet2!$B$2:$E$1001,4,0)</f>
        <v>fitness</v>
      </c>
      <c r="F6325" t="str">
        <f>VLOOKUP(B6325,Sheet3!$B$2:$D$17,2,0)</f>
        <v>positive</v>
      </c>
      <c r="G6325">
        <f>VLOOKUP(B6325,Sheet3!$B$2:$D$17,3,0)</f>
        <v>75</v>
      </c>
      <c r="H6325">
        <f t="shared" si="294"/>
        <v>1</v>
      </c>
      <c r="I6325">
        <f t="shared" si="295"/>
        <v>6</v>
      </c>
      <c r="J6325" t="str">
        <f t="shared" si="296"/>
        <v>9-12</v>
      </c>
    </row>
    <row r="6326" spans="1:10">
      <c r="A6326" t="s">
        <v>470</v>
      </c>
      <c r="B6326" t="s">
        <v>1494</v>
      </c>
      <c r="C6326" s="7">
        <v>44299.4821990741</v>
      </c>
      <c r="D6326" t="str">
        <f>VLOOKUP(A6326,Sheet2!$B$2:$E$1001,3,0)</f>
        <v>video</v>
      </c>
      <c r="E6326" t="str">
        <f>VLOOKUP(A6326,Sheet2!$B$2:$E$1001,4,0)</f>
        <v>fitness</v>
      </c>
      <c r="F6326" t="str">
        <f>VLOOKUP(B6326,Sheet3!$B$2:$D$17,2,0)</f>
        <v>positive</v>
      </c>
      <c r="G6326">
        <f>VLOOKUP(B6326,Sheet3!$B$2:$D$17,3,0)</f>
        <v>65</v>
      </c>
      <c r="H6326">
        <f t="shared" si="294"/>
        <v>4</v>
      </c>
      <c r="I6326">
        <f t="shared" si="295"/>
        <v>2</v>
      </c>
      <c r="J6326" t="str">
        <f t="shared" si="296"/>
        <v>9-12</v>
      </c>
    </row>
    <row r="6327" spans="1:10">
      <c r="A6327" t="s">
        <v>470</v>
      </c>
      <c r="B6327" t="s">
        <v>1490</v>
      </c>
      <c r="C6327" s="7">
        <v>44257.2956712963</v>
      </c>
      <c r="D6327" t="str">
        <f>VLOOKUP(A6327,Sheet2!$B$2:$E$1001,3,0)</f>
        <v>video</v>
      </c>
      <c r="E6327" t="str">
        <f>VLOOKUP(A6327,Sheet2!$B$2:$E$1001,4,0)</f>
        <v>fitness</v>
      </c>
      <c r="F6327" t="str">
        <f>VLOOKUP(B6327,Sheet3!$B$2:$D$17,2,0)</f>
        <v>negative</v>
      </c>
      <c r="G6327">
        <f>VLOOKUP(B6327,Sheet3!$B$2:$D$17,3,0)</f>
        <v>5</v>
      </c>
      <c r="H6327">
        <f t="shared" si="294"/>
        <v>3</v>
      </c>
      <c r="I6327">
        <f t="shared" si="295"/>
        <v>2</v>
      </c>
      <c r="J6327" t="str">
        <f t="shared" si="296"/>
        <v>6-9</v>
      </c>
    </row>
    <row r="6328" spans="1:10">
      <c r="A6328" t="s">
        <v>470</v>
      </c>
      <c r="B6328" t="s">
        <v>1485</v>
      </c>
      <c r="C6328" s="7">
        <v>44062.9241666667</v>
      </c>
      <c r="D6328" t="str">
        <f>VLOOKUP(A6328,Sheet2!$B$2:$E$1001,3,0)</f>
        <v>video</v>
      </c>
      <c r="E6328" t="str">
        <f>VLOOKUP(A6328,Sheet2!$B$2:$E$1001,4,0)</f>
        <v>fitness</v>
      </c>
      <c r="F6328" t="str">
        <f>VLOOKUP(B6328,Sheet3!$B$2:$D$17,2,0)</f>
        <v>positive</v>
      </c>
      <c r="G6328">
        <f>VLOOKUP(B6328,Sheet3!$B$2:$D$17,3,0)</f>
        <v>60</v>
      </c>
      <c r="H6328">
        <f t="shared" si="294"/>
        <v>8</v>
      </c>
      <c r="I6328">
        <f t="shared" si="295"/>
        <v>3</v>
      </c>
      <c r="J6328" t="str">
        <f t="shared" si="296"/>
        <v>21-24</v>
      </c>
    </row>
    <row r="6329" customFormat="1" spans="1:10">
      <c r="A6329" t="s">
        <v>470</v>
      </c>
      <c r="B6329" t="s">
        <v>1503</v>
      </c>
      <c r="C6329" s="7">
        <v>44083.6198958333</v>
      </c>
      <c r="D6329" t="str">
        <f>VLOOKUP(A6329,Sheet2!$B$2:$E$1001,3,0)</f>
        <v>video</v>
      </c>
      <c r="E6329" t="str">
        <f>VLOOKUP(A6329,Sheet2!$B$2:$E$1001,4,0)</f>
        <v>fitness</v>
      </c>
      <c r="F6329" t="str">
        <f>VLOOKUP(B6329,Sheet3!$B$2:$D$17,2,0)</f>
        <v>negative</v>
      </c>
      <c r="G6329">
        <f>VLOOKUP(B6329,Sheet3!$B$2:$D$17,3,0)</f>
        <v>12</v>
      </c>
      <c r="H6329">
        <f t="shared" si="294"/>
        <v>9</v>
      </c>
      <c r="I6329">
        <f t="shared" si="295"/>
        <v>3</v>
      </c>
      <c r="J6329" t="str">
        <f t="shared" si="296"/>
        <v>12-15</v>
      </c>
    </row>
    <row r="6330" spans="1:10">
      <c r="A6330" t="s">
        <v>470</v>
      </c>
      <c r="B6330" t="s">
        <v>1501</v>
      </c>
      <c r="C6330" s="7">
        <v>44230.9643055556</v>
      </c>
      <c r="D6330" t="str">
        <f>VLOOKUP(A6330,Sheet2!$B$2:$E$1001,3,0)</f>
        <v>video</v>
      </c>
      <c r="E6330" t="str">
        <f>VLOOKUP(A6330,Sheet2!$B$2:$E$1001,4,0)</f>
        <v>fitness</v>
      </c>
      <c r="F6330" t="str">
        <f>VLOOKUP(B6330,Sheet3!$B$2:$D$17,2,0)</f>
        <v>neutral</v>
      </c>
      <c r="G6330">
        <f>VLOOKUP(B6330,Sheet3!$B$2:$D$17,3,0)</f>
        <v>35</v>
      </c>
      <c r="H6330">
        <f t="shared" si="294"/>
        <v>2</v>
      </c>
      <c r="I6330">
        <f t="shared" si="295"/>
        <v>3</v>
      </c>
      <c r="J6330" t="str">
        <f t="shared" si="296"/>
        <v>21-24</v>
      </c>
    </row>
    <row r="6331" spans="1:10">
      <c r="A6331" t="s">
        <v>470</v>
      </c>
      <c r="B6331" t="s">
        <v>1497</v>
      </c>
      <c r="C6331" s="7">
        <v>44084.3675925926</v>
      </c>
      <c r="D6331" t="str">
        <f>VLOOKUP(A6331,Sheet2!$B$2:$E$1001,3,0)</f>
        <v>video</v>
      </c>
      <c r="E6331" t="str">
        <f>VLOOKUP(A6331,Sheet2!$B$2:$E$1001,4,0)</f>
        <v>fitness</v>
      </c>
      <c r="F6331" t="str">
        <f>VLOOKUP(B6331,Sheet3!$B$2:$D$17,2,0)</f>
        <v>positive</v>
      </c>
      <c r="G6331">
        <f>VLOOKUP(B6331,Sheet3!$B$2:$D$17,3,0)</f>
        <v>72</v>
      </c>
      <c r="H6331">
        <f t="shared" si="294"/>
        <v>9</v>
      </c>
      <c r="I6331">
        <f t="shared" si="295"/>
        <v>4</v>
      </c>
      <c r="J6331" t="str">
        <f t="shared" si="296"/>
        <v>6-9</v>
      </c>
    </row>
    <row r="6332" spans="1:10">
      <c r="A6332" t="s">
        <v>470</v>
      </c>
      <c r="B6332" t="s">
        <v>1502</v>
      </c>
      <c r="C6332" s="7">
        <v>44298.181400463</v>
      </c>
      <c r="D6332" t="str">
        <f>VLOOKUP(A6332,Sheet2!$B$2:$E$1001,3,0)</f>
        <v>video</v>
      </c>
      <c r="E6332" t="str">
        <f>VLOOKUP(A6332,Sheet2!$B$2:$E$1001,4,0)</f>
        <v>fitness</v>
      </c>
      <c r="F6332" t="str">
        <f>VLOOKUP(B6332,Sheet3!$B$2:$D$17,2,0)</f>
        <v>negative</v>
      </c>
      <c r="G6332">
        <f>VLOOKUP(B6332,Sheet3!$B$2:$D$17,3,0)</f>
        <v>15</v>
      </c>
      <c r="H6332">
        <f t="shared" si="294"/>
        <v>4</v>
      </c>
      <c r="I6332">
        <f t="shared" si="295"/>
        <v>1</v>
      </c>
      <c r="J6332" t="str">
        <f t="shared" si="296"/>
        <v>3-6</v>
      </c>
    </row>
    <row r="6333" spans="1:10">
      <c r="A6333" t="s">
        <v>470</v>
      </c>
      <c r="B6333" t="s">
        <v>1490</v>
      </c>
      <c r="C6333" s="7">
        <v>44155.2262152778</v>
      </c>
      <c r="D6333" t="str">
        <f>VLOOKUP(A6333,Sheet2!$B$2:$E$1001,3,0)</f>
        <v>video</v>
      </c>
      <c r="E6333" t="str">
        <f>VLOOKUP(A6333,Sheet2!$B$2:$E$1001,4,0)</f>
        <v>fitness</v>
      </c>
      <c r="F6333" t="str">
        <f>VLOOKUP(B6333,Sheet3!$B$2:$D$17,2,0)</f>
        <v>negative</v>
      </c>
      <c r="G6333">
        <f>VLOOKUP(B6333,Sheet3!$B$2:$D$17,3,0)</f>
        <v>5</v>
      </c>
      <c r="H6333">
        <f t="shared" si="294"/>
        <v>11</v>
      </c>
      <c r="I6333">
        <f t="shared" si="295"/>
        <v>5</v>
      </c>
      <c r="J6333" t="str">
        <f t="shared" si="296"/>
        <v>3-6</v>
      </c>
    </row>
    <row r="6334" spans="1:10">
      <c r="A6334" t="s">
        <v>470</v>
      </c>
      <c r="B6334" t="s">
        <v>1499</v>
      </c>
      <c r="C6334" s="7">
        <v>44257.7084490741</v>
      </c>
      <c r="D6334" t="str">
        <f>VLOOKUP(A6334,Sheet2!$B$2:$E$1001,3,0)</f>
        <v>video</v>
      </c>
      <c r="E6334" t="str">
        <f>VLOOKUP(A6334,Sheet2!$B$2:$E$1001,4,0)</f>
        <v>fitness</v>
      </c>
      <c r="F6334" t="str">
        <f>VLOOKUP(B6334,Sheet3!$B$2:$D$17,2,0)</f>
        <v>negative</v>
      </c>
      <c r="G6334">
        <f>VLOOKUP(B6334,Sheet3!$B$2:$D$17,3,0)</f>
        <v>10</v>
      </c>
      <c r="H6334">
        <f t="shared" si="294"/>
        <v>3</v>
      </c>
      <c r="I6334">
        <f t="shared" si="295"/>
        <v>2</v>
      </c>
      <c r="J6334" t="str">
        <f t="shared" si="296"/>
        <v>15-18</v>
      </c>
    </row>
    <row r="6335" spans="1:10">
      <c r="A6335" t="s">
        <v>470</v>
      </c>
      <c r="B6335" t="s">
        <v>1487</v>
      </c>
      <c r="C6335" s="7">
        <v>44289.6575115741</v>
      </c>
      <c r="D6335" t="str">
        <f>VLOOKUP(A6335,Sheet2!$B$2:$E$1001,3,0)</f>
        <v>video</v>
      </c>
      <c r="E6335" t="str">
        <f>VLOOKUP(A6335,Sheet2!$B$2:$E$1001,4,0)</f>
        <v>fitness</v>
      </c>
      <c r="F6335" t="str">
        <f>VLOOKUP(B6335,Sheet3!$B$2:$D$17,2,0)</f>
        <v>positive</v>
      </c>
      <c r="G6335">
        <f>VLOOKUP(B6335,Sheet3!$B$2:$D$17,3,0)</f>
        <v>70</v>
      </c>
      <c r="H6335">
        <f t="shared" si="294"/>
        <v>4</v>
      </c>
      <c r="I6335">
        <f t="shared" si="295"/>
        <v>6</v>
      </c>
      <c r="J6335" t="str">
        <f t="shared" si="296"/>
        <v>15-18</v>
      </c>
    </row>
    <row r="6336" spans="1:10">
      <c r="A6336" t="s">
        <v>470</v>
      </c>
      <c r="B6336" t="s">
        <v>1502</v>
      </c>
      <c r="C6336" s="7">
        <v>44223.3256134259</v>
      </c>
      <c r="D6336" t="str">
        <f>VLOOKUP(A6336,Sheet2!$B$2:$E$1001,3,0)</f>
        <v>video</v>
      </c>
      <c r="E6336" t="str">
        <f>VLOOKUP(A6336,Sheet2!$B$2:$E$1001,4,0)</f>
        <v>fitness</v>
      </c>
      <c r="F6336" t="str">
        <f>VLOOKUP(B6336,Sheet3!$B$2:$D$17,2,0)</f>
        <v>negative</v>
      </c>
      <c r="G6336">
        <f>VLOOKUP(B6336,Sheet3!$B$2:$D$17,3,0)</f>
        <v>15</v>
      </c>
      <c r="H6336">
        <f t="shared" si="294"/>
        <v>1</v>
      </c>
      <c r="I6336">
        <f t="shared" si="295"/>
        <v>3</v>
      </c>
      <c r="J6336" t="str">
        <f t="shared" si="296"/>
        <v>6-9</v>
      </c>
    </row>
    <row r="6337" spans="1:10">
      <c r="A6337" t="s">
        <v>472</v>
      </c>
      <c r="B6337" t="s">
        <v>1491</v>
      </c>
      <c r="C6337" s="7">
        <v>44230.0980902778</v>
      </c>
      <c r="D6337" t="str">
        <f>VLOOKUP(A6337,Sheet2!$B$2:$E$1001,3,0)</f>
        <v>video</v>
      </c>
      <c r="E6337" t="str">
        <f>VLOOKUP(A6337,Sheet2!$B$2:$E$1001,4,0)</f>
        <v>dogs</v>
      </c>
      <c r="F6337" t="str">
        <f>VLOOKUP(B6337,Sheet3!$B$2:$D$17,2,0)</f>
        <v>positive</v>
      </c>
      <c r="G6337">
        <f>VLOOKUP(B6337,Sheet3!$B$2:$D$17,3,0)</f>
        <v>30</v>
      </c>
      <c r="H6337">
        <f t="shared" si="294"/>
        <v>2</v>
      </c>
      <c r="I6337">
        <f t="shared" si="295"/>
        <v>3</v>
      </c>
      <c r="J6337" t="str">
        <f t="shared" si="296"/>
        <v>0-3</v>
      </c>
    </row>
    <row r="6338" spans="1:10">
      <c r="A6338" t="s">
        <v>472</v>
      </c>
      <c r="B6338" t="s">
        <v>1492</v>
      </c>
      <c r="C6338" s="7">
        <v>44077.3800694444</v>
      </c>
      <c r="D6338" t="str">
        <f>VLOOKUP(A6338,Sheet2!$B$2:$E$1001,3,0)</f>
        <v>video</v>
      </c>
      <c r="E6338" t="str">
        <f>VLOOKUP(A6338,Sheet2!$B$2:$E$1001,4,0)</f>
        <v>dogs</v>
      </c>
      <c r="F6338" t="str">
        <f>VLOOKUP(B6338,Sheet3!$B$2:$D$17,2,0)</f>
        <v>neutral</v>
      </c>
      <c r="G6338">
        <f>VLOOKUP(B6338,Sheet3!$B$2:$D$17,3,0)</f>
        <v>20</v>
      </c>
      <c r="H6338">
        <f t="shared" si="294"/>
        <v>9</v>
      </c>
      <c r="I6338">
        <f t="shared" si="295"/>
        <v>4</v>
      </c>
      <c r="J6338" t="str">
        <f t="shared" si="296"/>
        <v>9-12</v>
      </c>
    </row>
    <row r="6339" spans="1:10">
      <c r="A6339" t="s">
        <v>472</v>
      </c>
      <c r="B6339" t="s">
        <v>1498</v>
      </c>
      <c r="C6339" s="7">
        <v>44014.6677083333</v>
      </c>
      <c r="D6339" t="str">
        <f>VLOOKUP(A6339,Sheet2!$B$2:$E$1001,3,0)</f>
        <v>video</v>
      </c>
      <c r="E6339" t="str">
        <f>VLOOKUP(A6339,Sheet2!$B$2:$E$1001,4,0)</f>
        <v>dogs</v>
      </c>
      <c r="F6339" t="str">
        <f>VLOOKUP(B6339,Sheet3!$B$2:$D$17,2,0)</f>
        <v>positive</v>
      </c>
      <c r="G6339">
        <f>VLOOKUP(B6339,Sheet3!$B$2:$D$17,3,0)</f>
        <v>50</v>
      </c>
      <c r="H6339">
        <f t="shared" ref="H6339:H6402" si="297">MONTH(C6339)</f>
        <v>7</v>
      </c>
      <c r="I6339">
        <f t="shared" ref="I6339:I6402" si="298">WEEKDAY(C6339,2)</f>
        <v>4</v>
      </c>
      <c r="J6339" t="str">
        <f t="shared" ref="J6339:J6402" si="299">TEXT(INT(HOUR(C6339)/3)*3,"0")&amp;"-"&amp;TEXT(INT(HOUR(C6339)/3)*3+3,"0")</f>
        <v>15-18</v>
      </c>
    </row>
    <row r="6340" spans="1:10">
      <c r="A6340" t="s">
        <v>472</v>
      </c>
      <c r="B6340" t="s">
        <v>1487</v>
      </c>
      <c r="C6340" s="7">
        <v>44219.6259837963</v>
      </c>
      <c r="D6340" t="str">
        <f>VLOOKUP(A6340,Sheet2!$B$2:$E$1001,3,0)</f>
        <v>video</v>
      </c>
      <c r="E6340" t="str">
        <f>VLOOKUP(A6340,Sheet2!$B$2:$E$1001,4,0)</f>
        <v>dogs</v>
      </c>
      <c r="F6340" t="str">
        <f>VLOOKUP(B6340,Sheet3!$B$2:$D$17,2,0)</f>
        <v>positive</v>
      </c>
      <c r="G6340">
        <f>VLOOKUP(B6340,Sheet3!$B$2:$D$17,3,0)</f>
        <v>70</v>
      </c>
      <c r="H6340">
        <f t="shared" si="297"/>
        <v>1</v>
      </c>
      <c r="I6340">
        <f t="shared" si="298"/>
        <v>6</v>
      </c>
      <c r="J6340" t="str">
        <f t="shared" si="299"/>
        <v>15-18</v>
      </c>
    </row>
    <row r="6341" spans="1:10">
      <c r="A6341" t="s">
        <v>472</v>
      </c>
      <c r="B6341" t="s">
        <v>1496</v>
      </c>
      <c r="C6341" s="7">
        <v>44143.4456481481</v>
      </c>
      <c r="D6341" t="str">
        <f>VLOOKUP(A6341,Sheet2!$B$2:$E$1001,3,0)</f>
        <v>video</v>
      </c>
      <c r="E6341" t="str">
        <f>VLOOKUP(A6341,Sheet2!$B$2:$E$1001,4,0)</f>
        <v>dogs</v>
      </c>
      <c r="F6341" t="str">
        <f>VLOOKUP(B6341,Sheet3!$B$2:$D$17,2,0)</f>
        <v>positive</v>
      </c>
      <c r="G6341">
        <f>VLOOKUP(B6341,Sheet3!$B$2:$D$17,3,0)</f>
        <v>70</v>
      </c>
      <c r="H6341">
        <f t="shared" si="297"/>
        <v>11</v>
      </c>
      <c r="I6341">
        <f t="shared" si="298"/>
        <v>7</v>
      </c>
      <c r="J6341" t="str">
        <f t="shared" si="299"/>
        <v>9-12</v>
      </c>
    </row>
    <row r="6342" spans="1:10">
      <c r="A6342" t="s">
        <v>472</v>
      </c>
      <c r="B6342" t="s">
        <v>1488</v>
      </c>
      <c r="C6342" s="7">
        <v>44039.2378472222</v>
      </c>
      <c r="D6342" t="str">
        <f>VLOOKUP(A6342,Sheet2!$B$2:$E$1001,3,0)</f>
        <v>video</v>
      </c>
      <c r="E6342" t="str">
        <f>VLOOKUP(A6342,Sheet2!$B$2:$E$1001,4,0)</f>
        <v>dogs</v>
      </c>
      <c r="F6342" t="str">
        <f>VLOOKUP(B6342,Sheet3!$B$2:$D$17,2,0)</f>
        <v>negative</v>
      </c>
      <c r="G6342">
        <f>VLOOKUP(B6342,Sheet3!$B$2:$D$17,3,0)</f>
        <v>0</v>
      </c>
      <c r="H6342">
        <f t="shared" si="297"/>
        <v>7</v>
      </c>
      <c r="I6342">
        <f t="shared" si="298"/>
        <v>1</v>
      </c>
      <c r="J6342" t="str">
        <f t="shared" si="299"/>
        <v>3-6</v>
      </c>
    </row>
    <row r="6343" spans="1:10">
      <c r="A6343" t="s">
        <v>472</v>
      </c>
      <c r="B6343" t="s">
        <v>1491</v>
      </c>
      <c r="C6343" s="7">
        <v>44349.9319097222</v>
      </c>
      <c r="D6343" t="str">
        <f>VLOOKUP(A6343,Sheet2!$B$2:$E$1001,3,0)</f>
        <v>video</v>
      </c>
      <c r="E6343" t="str">
        <f>VLOOKUP(A6343,Sheet2!$B$2:$E$1001,4,0)</f>
        <v>dogs</v>
      </c>
      <c r="F6343" t="str">
        <f>VLOOKUP(B6343,Sheet3!$B$2:$D$17,2,0)</f>
        <v>positive</v>
      </c>
      <c r="G6343">
        <f>VLOOKUP(B6343,Sheet3!$B$2:$D$17,3,0)</f>
        <v>30</v>
      </c>
      <c r="H6343">
        <f t="shared" si="297"/>
        <v>6</v>
      </c>
      <c r="I6343">
        <f t="shared" si="298"/>
        <v>3</v>
      </c>
      <c r="J6343" t="str">
        <f t="shared" si="299"/>
        <v>21-24</v>
      </c>
    </row>
    <row r="6344" spans="1:10">
      <c r="A6344" t="s">
        <v>472</v>
      </c>
      <c r="B6344" t="s">
        <v>1491</v>
      </c>
      <c r="C6344" s="7">
        <v>44243.0872453704</v>
      </c>
      <c r="D6344" t="str">
        <f>VLOOKUP(A6344,Sheet2!$B$2:$E$1001,3,0)</f>
        <v>video</v>
      </c>
      <c r="E6344" t="str">
        <f>VLOOKUP(A6344,Sheet2!$B$2:$E$1001,4,0)</f>
        <v>dogs</v>
      </c>
      <c r="F6344" t="str">
        <f>VLOOKUP(B6344,Sheet3!$B$2:$D$17,2,0)</f>
        <v>positive</v>
      </c>
      <c r="G6344">
        <f>VLOOKUP(B6344,Sheet3!$B$2:$D$17,3,0)</f>
        <v>30</v>
      </c>
      <c r="H6344">
        <f t="shared" si="297"/>
        <v>2</v>
      </c>
      <c r="I6344">
        <f t="shared" si="298"/>
        <v>2</v>
      </c>
      <c r="J6344" t="str">
        <f t="shared" si="299"/>
        <v>0-3</v>
      </c>
    </row>
    <row r="6345" spans="1:10">
      <c r="A6345" t="s">
        <v>472</v>
      </c>
      <c r="B6345" t="s">
        <v>1491</v>
      </c>
      <c r="C6345" s="7">
        <v>44218.8269907407</v>
      </c>
      <c r="D6345" t="str">
        <f>VLOOKUP(A6345,Sheet2!$B$2:$E$1001,3,0)</f>
        <v>video</v>
      </c>
      <c r="E6345" t="str">
        <f>VLOOKUP(A6345,Sheet2!$B$2:$E$1001,4,0)</f>
        <v>dogs</v>
      </c>
      <c r="F6345" t="str">
        <f>VLOOKUP(B6345,Sheet3!$B$2:$D$17,2,0)</f>
        <v>positive</v>
      </c>
      <c r="G6345">
        <f>VLOOKUP(B6345,Sheet3!$B$2:$D$17,3,0)</f>
        <v>30</v>
      </c>
      <c r="H6345">
        <f t="shared" si="297"/>
        <v>1</v>
      </c>
      <c r="I6345">
        <f t="shared" si="298"/>
        <v>5</v>
      </c>
      <c r="J6345" t="str">
        <f t="shared" si="299"/>
        <v>18-21</v>
      </c>
    </row>
    <row r="6346" customFormat="1" spans="1:10">
      <c r="A6346" t="s">
        <v>472</v>
      </c>
      <c r="B6346" t="s">
        <v>1498</v>
      </c>
      <c r="C6346" s="7">
        <v>44333.8717361111</v>
      </c>
      <c r="D6346" t="str">
        <f>VLOOKUP(A6346,Sheet2!$B$2:$E$1001,3,0)</f>
        <v>video</v>
      </c>
      <c r="E6346" t="str">
        <f>VLOOKUP(A6346,Sheet2!$B$2:$E$1001,4,0)</f>
        <v>dogs</v>
      </c>
      <c r="F6346" t="str">
        <f>VLOOKUP(B6346,Sheet3!$B$2:$D$17,2,0)</f>
        <v>positive</v>
      </c>
      <c r="G6346">
        <f>VLOOKUP(B6346,Sheet3!$B$2:$D$17,3,0)</f>
        <v>50</v>
      </c>
      <c r="H6346">
        <f t="shared" si="297"/>
        <v>5</v>
      </c>
      <c r="I6346">
        <f t="shared" si="298"/>
        <v>1</v>
      </c>
      <c r="J6346" t="str">
        <f t="shared" si="299"/>
        <v>18-21</v>
      </c>
    </row>
    <row r="6347" spans="1:10">
      <c r="A6347" t="s">
        <v>472</v>
      </c>
      <c r="B6347" t="s">
        <v>1491</v>
      </c>
      <c r="C6347" s="7">
        <v>44217.0367476852</v>
      </c>
      <c r="D6347" t="str">
        <f>VLOOKUP(A6347,Sheet2!$B$2:$E$1001,3,0)</f>
        <v>video</v>
      </c>
      <c r="E6347" t="str">
        <f>VLOOKUP(A6347,Sheet2!$B$2:$E$1001,4,0)</f>
        <v>dogs</v>
      </c>
      <c r="F6347" t="str">
        <f>VLOOKUP(B6347,Sheet3!$B$2:$D$17,2,0)</f>
        <v>positive</v>
      </c>
      <c r="G6347">
        <f>VLOOKUP(B6347,Sheet3!$B$2:$D$17,3,0)</f>
        <v>30</v>
      </c>
      <c r="H6347">
        <f t="shared" si="297"/>
        <v>1</v>
      </c>
      <c r="I6347">
        <f t="shared" si="298"/>
        <v>4</v>
      </c>
      <c r="J6347" t="str">
        <f t="shared" si="299"/>
        <v>0-3</v>
      </c>
    </row>
    <row r="6348" spans="1:10">
      <c r="A6348" t="s">
        <v>472</v>
      </c>
      <c r="B6348" t="s">
        <v>1503</v>
      </c>
      <c r="C6348" s="7">
        <v>44011.3342013889</v>
      </c>
      <c r="D6348" t="str">
        <f>VLOOKUP(A6348,Sheet2!$B$2:$E$1001,3,0)</f>
        <v>video</v>
      </c>
      <c r="E6348" t="str">
        <f>VLOOKUP(A6348,Sheet2!$B$2:$E$1001,4,0)</f>
        <v>dogs</v>
      </c>
      <c r="F6348" t="str">
        <f>VLOOKUP(B6348,Sheet3!$B$2:$D$17,2,0)</f>
        <v>negative</v>
      </c>
      <c r="G6348">
        <f>VLOOKUP(B6348,Sheet3!$B$2:$D$17,3,0)</f>
        <v>12</v>
      </c>
      <c r="H6348">
        <f t="shared" si="297"/>
        <v>6</v>
      </c>
      <c r="I6348">
        <f t="shared" si="298"/>
        <v>1</v>
      </c>
      <c r="J6348" t="str">
        <f t="shared" si="299"/>
        <v>6-9</v>
      </c>
    </row>
    <row r="6349" spans="1:10">
      <c r="A6349" t="s">
        <v>472</v>
      </c>
      <c r="B6349" t="s">
        <v>1488</v>
      </c>
      <c r="C6349" s="7">
        <v>44252.1348032407</v>
      </c>
      <c r="D6349" t="str">
        <f>VLOOKUP(A6349,Sheet2!$B$2:$E$1001,3,0)</f>
        <v>video</v>
      </c>
      <c r="E6349" t="str">
        <f>VLOOKUP(A6349,Sheet2!$B$2:$E$1001,4,0)</f>
        <v>dogs</v>
      </c>
      <c r="F6349" t="str">
        <f>VLOOKUP(B6349,Sheet3!$B$2:$D$17,2,0)</f>
        <v>negative</v>
      </c>
      <c r="G6349">
        <f>VLOOKUP(B6349,Sheet3!$B$2:$D$17,3,0)</f>
        <v>0</v>
      </c>
      <c r="H6349">
        <f t="shared" si="297"/>
        <v>2</v>
      </c>
      <c r="I6349">
        <f t="shared" si="298"/>
        <v>4</v>
      </c>
      <c r="J6349" t="str">
        <f t="shared" si="299"/>
        <v>3-6</v>
      </c>
    </row>
    <row r="6350" spans="1:10">
      <c r="A6350" t="s">
        <v>472</v>
      </c>
      <c r="B6350" t="s">
        <v>1485</v>
      </c>
      <c r="C6350" s="7">
        <v>44344.3690740741</v>
      </c>
      <c r="D6350" t="str">
        <f>VLOOKUP(A6350,Sheet2!$B$2:$E$1001,3,0)</f>
        <v>video</v>
      </c>
      <c r="E6350" t="str">
        <f>VLOOKUP(A6350,Sheet2!$B$2:$E$1001,4,0)</f>
        <v>dogs</v>
      </c>
      <c r="F6350" t="str">
        <f>VLOOKUP(B6350,Sheet3!$B$2:$D$17,2,0)</f>
        <v>positive</v>
      </c>
      <c r="G6350">
        <f>VLOOKUP(B6350,Sheet3!$B$2:$D$17,3,0)</f>
        <v>60</v>
      </c>
      <c r="H6350">
        <f t="shared" si="297"/>
        <v>5</v>
      </c>
      <c r="I6350">
        <f t="shared" si="298"/>
        <v>5</v>
      </c>
      <c r="J6350" t="str">
        <f t="shared" si="299"/>
        <v>6-9</v>
      </c>
    </row>
    <row r="6351" spans="1:10">
      <c r="A6351" t="s">
        <v>472</v>
      </c>
      <c r="B6351" t="s">
        <v>1502</v>
      </c>
      <c r="C6351" s="7">
        <v>44253.1350810185</v>
      </c>
      <c r="D6351" t="str">
        <f>VLOOKUP(A6351,Sheet2!$B$2:$E$1001,3,0)</f>
        <v>video</v>
      </c>
      <c r="E6351" t="str">
        <f>VLOOKUP(A6351,Sheet2!$B$2:$E$1001,4,0)</f>
        <v>dogs</v>
      </c>
      <c r="F6351" t="str">
        <f>VLOOKUP(B6351,Sheet3!$B$2:$D$17,2,0)</f>
        <v>negative</v>
      </c>
      <c r="G6351">
        <f>VLOOKUP(B6351,Sheet3!$B$2:$D$17,3,0)</f>
        <v>15</v>
      </c>
      <c r="H6351">
        <f t="shared" si="297"/>
        <v>2</v>
      </c>
      <c r="I6351">
        <f t="shared" si="298"/>
        <v>5</v>
      </c>
      <c r="J6351" t="str">
        <f t="shared" si="299"/>
        <v>3-6</v>
      </c>
    </row>
    <row r="6352" spans="1:10">
      <c r="A6352" t="s">
        <v>474</v>
      </c>
      <c r="B6352" t="s">
        <v>1501</v>
      </c>
      <c r="C6352" s="7">
        <v>44116.1969791667</v>
      </c>
      <c r="D6352" t="str">
        <f>VLOOKUP(A6352,Sheet2!$B$2:$E$1001,3,0)</f>
        <v>photo</v>
      </c>
      <c r="E6352" t="str">
        <f>VLOOKUP(A6352,Sheet2!$B$2:$E$1001,4,0)</f>
        <v>veganism</v>
      </c>
      <c r="F6352" t="str">
        <f>VLOOKUP(B6352,Sheet3!$B$2:$D$17,2,0)</f>
        <v>neutral</v>
      </c>
      <c r="G6352">
        <f>VLOOKUP(B6352,Sheet3!$B$2:$D$17,3,0)</f>
        <v>35</v>
      </c>
      <c r="H6352">
        <f t="shared" si="297"/>
        <v>10</v>
      </c>
      <c r="I6352">
        <f t="shared" si="298"/>
        <v>1</v>
      </c>
      <c r="J6352" t="str">
        <f t="shared" si="299"/>
        <v>3-6</v>
      </c>
    </row>
    <row r="6353" spans="1:10">
      <c r="A6353" t="s">
        <v>474</v>
      </c>
      <c r="B6353" t="s">
        <v>1491</v>
      </c>
      <c r="C6353" s="7">
        <v>44245.0625231481</v>
      </c>
      <c r="D6353" t="str">
        <f>VLOOKUP(A6353,Sheet2!$B$2:$E$1001,3,0)</f>
        <v>photo</v>
      </c>
      <c r="E6353" t="str">
        <f>VLOOKUP(A6353,Sheet2!$B$2:$E$1001,4,0)</f>
        <v>veganism</v>
      </c>
      <c r="F6353" t="str">
        <f>VLOOKUP(B6353,Sheet3!$B$2:$D$17,2,0)</f>
        <v>positive</v>
      </c>
      <c r="G6353">
        <f>VLOOKUP(B6353,Sheet3!$B$2:$D$17,3,0)</f>
        <v>30</v>
      </c>
      <c r="H6353">
        <f t="shared" si="297"/>
        <v>2</v>
      </c>
      <c r="I6353">
        <f t="shared" si="298"/>
        <v>4</v>
      </c>
      <c r="J6353" t="str">
        <f t="shared" si="299"/>
        <v>0-3</v>
      </c>
    </row>
    <row r="6354" spans="1:10">
      <c r="A6354" t="s">
        <v>474</v>
      </c>
      <c r="B6354" t="s">
        <v>1490</v>
      </c>
      <c r="C6354" s="7">
        <v>44283.9615856481</v>
      </c>
      <c r="D6354" t="str">
        <f>VLOOKUP(A6354,Sheet2!$B$2:$E$1001,3,0)</f>
        <v>photo</v>
      </c>
      <c r="E6354" t="str">
        <f>VLOOKUP(A6354,Sheet2!$B$2:$E$1001,4,0)</f>
        <v>veganism</v>
      </c>
      <c r="F6354" t="str">
        <f>VLOOKUP(B6354,Sheet3!$B$2:$D$17,2,0)</f>
        <v>negative</v>
      </c>
      <c r="G6354">
        <f>VLOOKUP(B6354,Sheet3!$B$2:$D$17,3,0)</f>
        <v>5</v>
      </c>
      <c r="H6354">
        <f t="shared" si="297"/>
        <v>3</v>
      </c>
      <c r="I6354">
        <f t="shared" si="298"/>
        <v>7</v>
      </c>
      <c r="J6354" t="str">
        <f t="shared" si="299"/>
        <v>21-24</v>
      </c>
    </row>
    <row r="6355" spans="1:10">
      <c r="A6355" t="s">
        <v>474</v>
      </c>
      <c r="B6355" t="s">
        <v>1503</v>
      </c>
      <c r="C6355" s="7">
        <v>44281.5151967593</v>
      </c>
      <c r="D6355" t="str">
        <f>VLOOKUP(A6355,Sheet2!$B$2:$E$1001,3,0)</f>
        <v>photo</v>
      </c>
      <c r="E6355" t="str">
        <f>VLOOKUP(A6355,Sheet2!$B$2:$E$1001,4,0)</f>
        <v>veganism</v>
      </c>
      <c r="F6355" t="str">
        <f>VLOOKUP(B6355,Sheet3!$B$2:$D$17,2,0)</f>
        <v>negative</v>
      </c>
      <c r="G6355">
        <f>VLOOKUP(B6355,Sheet3!$B$2:$D$17,3,0)</f>
        <v>12</v>
      </c>
      <c r="H6355">
        <f t="shared" si="297"/>
        <v>3</v>
      </c>
      <c r="I6355">
        <f t="shared" si="298"/>
        <v>5</v>
      </c>
      <c r="J6355" t="str">
        <f t="shared" si="299"/>
        <v>12-15</v>
      </c>
    </row>
    <row r="6356" spans="1:10">
      <c r="A6356" t="s">
        <v>474</v>
      </c>
      <c r="B6356" t="s">
        <v>1485</v>
      </c>
      <c r="C6356" s="7">
        <v>44085.225474537</v>
      </c>
      <c r="D6356" t="str">
        <f>VLOOKUP(A6356,Sheet2!$B$2:$E$1001,3,0)</f>
        <v>photo</v>
      </c>
      <c r="E6356" t="str">
        <f>VLOOKUP(A6356,Sheet2!$B$2:$E$1001,4,0)</f>
        <v>veganism</v>
      </c>
      <c r="F6356" t="str">
        <f>VLOOKUP(B6356,Sheet3!$B$2:$D$17,2,0)</f>
        <v>positive</v>
      </c>
      <c r="G6356">
        <f>VLOOKUP(B6356,Sheet3!$B$2:$D$17,3,0)</f>
        <v>60</v>
      </c>
      <c r="H6356">
        <f t="shared" si="297"/>
        <v>9</v>
      </c>
      <c r="I6356">
        <f t="shared" si="298"/>
        <v>5</v>
      </c>
      <c r="J6356" t="str">
        <f t="shared" si="299"/>
        <v>3-6</v>
      </c>
    </row>
    <row r="6357" spans="1:10">
      <c r="A6357" t="s">
        <v>474</v>
      </c>
      <c r="B6357" t="s">
        <v>1490</v>
      </c>
      <c r="C6357" s="7">
        <v>44254.8739814815</v>
      </c>
      <c r="D6357" t="str">
        <f>VLOOKUP(A6357,Sheet2!$B$2:$E$1001,3,0)</f>
        <v>photo</v>
      </c>
      <c r="E6357" t="str">
        <f>VLOOKUP(A6357,Sheet2!$B$2:$E$1001,4,0)</f>
        <v>veganism</v>
      </c>
      <c r="F6357" t="str">
        <f>VLOOKUP(B6357,Sheet3!$B$2:$D$17,2,0)</f>
        <v>negative</v>
      </c>
      <c r="G6357">
        <f>VLOOKUP(B6357,Sheet3!$B$2:$D$17,3,0)</f>
        <v>5</v>
      </c>
      <c r="H6357">
        <f t="shared" si="297"/>
        <v>2</v>
      </c>
      <c r="I6357">
        <f t="shared" si="298"/>
        <v>6</v>
      </c>
      <c r="J6357" t="str">
        <f t="shared" si="299"/>
        <v>18-21</v>
      </c>
    </row>
    <row r="6358" spans="1:10">
      <c r="A6358" t="s">
        <v>474</v>
      </c>
      <c r="B6358" t="s">
        <v>1499</v>
      </c>
      <c r="C6358" s="7">
        <v>44285.7121064815</v>
      </c>
      <c r="D6358" t="str">
        <f>VLOOKUP(A6358,Sheet2!$B$2:$E$1001,3,0)</f>
        <v>photo</v>
      </c>
      <c r="E6358" t="str">
        <f>VLOOKUP(A6358,Sheet2!$B$2:$E$1001,4,0)</f>
        <v>veganism</v>
      </c>
      <c r="F6358" t="str">
        <f>VLOOKUP(B6358,Sheet3!$B$2:$D$17,2,0)</f>
        <v>negative</v>
      </c>
      <c r="G6358">
        <f>VLOOKUP(B6358,Sheet3!$B$2:$D$17,3,0)</f>
        <v>10</v>
      </c>
      <c r="H6358">
        <f t="shared" si="297"/>
        <v>3</v>
      </c>
      <c r="I6358">
        <f t="shared" si="298"/>
        <v>2</v>
      </c>
      <c r="J6358" t="str">
        <f t="shared" si="299"/>
        <v>15-18</v>
      </c>
    </row>
    <row r="6359" spans="1:10">
      <c r="A6359" t="s">
        <v>474</v>
      </c>
      <c r="B6359" t="s">
        <v>1492</v>
      </c>
      <c r="C6359" s="7">
        <v>44224.6330787037</v>
      </c>
      <c r="D6359" t="str">
        <f>VLOOKUP(A6359,Sheet2!$B$2:$E$1001,3,0)</f>
        <v>photo</v>
      </c>
      <c r="E6359" t="str">
        <f>VLOOKUP(A6359,Sheet2!$B$2:$E$1001,4,0)</f>
        <v>veganism</v>
      </c>
      <c r="F6359" t="str">
        <f>VLOOKUP(B6359,Sheet3!$B$2:$D$17,2,0)</f>
        <v>neutral</v>
      </c>
      <c r="G6359">
        <f>VLOOKUP(B6359,Sheet3!$B$2:$D$17,3,0)</f>
        <v>20</v>
      </c>
      <c r="H6359">
        <f t="shared" si="297"/>
        <v>1</v>
      </c>
      <c r="I6359">
        <f t="shared" si="298"/>
        <v>4</v>
      </c>
      <c r="J6359" t="str">
        <f t="shared" si="299"/>
        <v>15-18</v>
      </c>
    </row>
    <row r="6360" spans="1:10">
      <c r="A6360" t="s">
        <v>474</v>
      </c>
      <c r="B6360" t="s">
        <v>1501</v>
      </c>
      <c r="C6360" s="7">
        <v>44314.3305092593</v>
      </c>
      <c r="D6360" t="str">
        <f>VLOOKUP(A6360,Sheet2!$B$2:$E$1001,3,0)</f>
        <v>photo</v>
      </c>
      <c r="E6360" t="str">
        <f>VLOOKUP(A6360,Sheet2!$B$2:$E$1001,4,0)</f>
        <v>veganism</v>
      </c>
      <c r="F6360" t="str">
        <f>VLOOKUP(B6360,Sheet3!$B$2:$D$17,2,0)</f>
        <v>neutral</v>
      </c>
      <c r="G6360">
        <f>VLOOKUP(B6360,Sheet3!$B$2:$D$17,3,0)</f>
        <v>35</v>
      </c>
      <c r="H6360">
        <f t="shared" si="297"/>
        <v>4</v>
      </c>
      <c r="I6360">
        <f t="shared" si="298"/>
        <v>3</v>
      </c>
      <c r="J6360" t="str">
        <f t="shared" si="299"/>
        <v>6-9</v>
      </c>
    </row>
    <row r="6361" customFormat="1" spans="1:10">
      <c r="A6361" t="s">
        <v>474</v>
      </c>
      <c r="B6361" t="s">
        <v>1498</v>
      </c>
      <c r="C6361" s="7">
        <v>44270.8732638889</v>
      </c>
      <c r="D6361" t="str">
        <f>VLOOKUP(A6361,Sheet2!$B$2:$E$1001,3,0)</f>
        <v>photo</v>
      </c>
      <c r="E6361" t="str">
        <f>VLOOKUP(A6361,Sheet2!$B$2:$E$1001,4,0)</f>
        <v>veganism</v>
      </c>
      <c r="F6361" t="str">
        <f>VLOOKUP(B6361,Sheet3!$B$2:$D$17,2,0)</f>
        <v>positive</v>
      </c>
      <c r="G6361">
        <f>VLOOKUP(B6361,Sheet3!$B$2:$D$17,3,0)</f>
        <v>50</v>
      </c>
      <c r="H6361">
        <f t="shared" si="297"/>
        <v>3</v>
      </c>
      <c r="I6361">
        <f t="shared" si="298"/>
        <v>1</v>
      </c>
      <c r="J6361" t="str">
        <f t="shared" si="299"/>
        <v>18-21</v>
      </c>
    </row>
    <row r="6362" spans="1:10">
      <c r="A6362" t="s">
        <v>474</v>
      </c>
      <c r="B6362" t="s">
        <v>1500</v>
      </c>
      <c r="C6362" s="7">
        <v>44002.6593287037</v>
      </c>
      <c r="D6362" t="str">
        <f>VLOOKUP(A6362,Sheet2!$B$2:$E$1001,3,0)</f>
        <v>photo</v>
      </c>
      <c r="E6362" t="str">
        <f>VLOOKUP(A6362,Sheet2!$B$2:$E$1001,4,0)</f>
        <v>veganism</v>
      </c>
      <c r="F6362" t="str">
        <f>VLOOKUP(B6362,Sheet3!$B$2:$D$17,2,0)</f>
        <v>positive</v>
      </c>
      <c r="G6362">
        <f>VLOOKUP(B6362,Sheet3!$B$2:$D$17,3,0)</f>
        <v>45</v>
      </c>
      <c r="H6362">
        <f t="shared" si="297"/>
        <v>6</v>
      </c>
      <c r="I6362">
        <f t="shared" si="298"/>
        <v>6</v>
      </c>
      <c r="J6362" t="str">
        <f t="shared" si="299"/>
        <v>15-18</v>
      </c>
    </row>
    <row r="6363" spans="1:10">
      <c r="A6363" t="s">
        <v>474</v>
      </c>
      <c r="B6363" t="s">
        <v>1500</v>
      </c>
      <c r="C6363" s="7">
        <v>44233.1919212963</v>
      </c>
      <c r="D6363" t="str">
        <f>VLOOKUP(A6363,Sheet2!$B$2:$E$1001,3,0)</f>
        <v>photo</v>
      </c>
      <c r="E6363" t="str">
        <f>VLOOKUP(A6363,Sheet2!$B$2:$E$1001,4,0)</f>
        <v>veganism</v>
      </c>
      <c r="F6363" t="str">
        <f>VLOOKUP(B6363,Sheet3!$B$2:$D$17,2,0)</f>
        <v>positive</v>
      </c>
      <c r="G6363">
        <f>VLOOKUP(B6363,Sheet3!$B$2:$D$17,3,0)</f>
        <v>45</v>
      </c>
      <c r="H6363">
        <f t="shared" si="297"/>
        <v>2</v>
      </c>
      <c r="I6363">
        <f t="shared" si="298"/>
        <v>6</v>
      </c>
      <c r="J6363" t="str">
        <f t="shared" si="299"/>
        <v>3-6</v>
      </c>
    </row>
    <row r="6364" spans="1:10">
      <c r="A6364" t="s">
        <v>474</v>
      </c>
      <c r="B6364" t="s">
        <v>1495</v>
      </c>
      <c r="C6364" s="7">
        <v>44086.4462962963</v>
      </c>
      <c r="D6364" t="str">
        <f>VLOOKUP(A6364,Sheet2!$B$2:$E$1001,3,0)</f>
        <v>photo</v>
      </c>
      <c r="E6364" t="str">
        <f>VLOOKUP(A6364,Sheet2!$B$2:$E$1001,4,0)</f>
        <v>veganism</v>
      </c>
      <c r="F6364" t="str">
        <f>VLOOKUP(B6364,Sheet3!$B$2:$D$17,2,0)</f>
        <v>positive</v>
      </c>
      <c r="G6364">
        <f>VLOOKUP(B6364,Sheet3!$B$2:$D$17,3,0)</f>
        <v>75</v>
      </c>
      <c r="H6364">
        <f t="shared" si="297"/>
        <v>9</v>
      </c>
      <c r="I6364">
        <f t="shared" si="298"/>
        <v>6</v>
      </c>
      <c r="J6364" t="str">
        <f t="shared" si="299"/>
        <v>9-12</v>
      </c>
    </row>
    <row r="6365" spans="1:10">
      <c r="A6365" t="s">
        <v>474</v>
      </c>
      <c r="B6365" t="s">
        <v>1491</v>
      </c>
      <c r="C6365" s="7">
        <v>44327.9355208333</v>
      </c>
      <c r="D6365" t="str">
        <f>VLOOKUP(A6365,Sheet2!$B$2:$E$1001,3,0)</f>
        <v>photo</v>
      </c>
      <c r="E6365" t="str">
        <f>VLOOKUP(A6365,Sheet2!$B$2:$E$1001,4,0)</f>
        <v>veganism</v>
      </c>
      <c r="F6365" t="str">
        <f>VLOOKUP(B6365,Sheet3!$B$2:$D$17,2,0)</f>
        <v>positive</v>
      </c>
      <c r="G6365">
        <f>VLOOKUP(B6365,Sheet3!$B$2:$D$17,3,0)</f>
        <v>30</v>
      </c>
      <c r="H6365">
        <f t="shared" si="297"/>
        <v>5</v>
      </c>
      <c r="I6365">
        <f t="shared" si="298"/>
        <v>2</v>
      </c>
      <c r="J6365" t="str">
        <f t="shared" si="299"/>
        <v>21-24</v>
      </c>
    </row>
    <row r="6366" spans="1:10">
      <c r="A6366" t="s">
        <v>474</v>
      </c>
      <c r="B6366" t="s">
        <v>1494</v>
      </c>
      <c r="C6366" s="7">
        <v>44176.1274768518</v>
      </c>
      <c r="D6366" t="str">
        <f>VLOOKUP(A6366,Sheet2!$B$2:$E$1001,3,0)</f>
        <v>photo</v>
      </c>
      <c r="E6366" t="str">
        <f>VLOOKUP(A6366,Sheet2!$B$2:$E$1001,4,0)</f>
        <v>veganism</v>
      </c>
      <c r="F6366" t="str">
        <f>VLOOKUP(B6366,Sheet3!$B$2:$D$17,2,0)</f>
        <v>positive</v>
      </c>
      <c r="G6366">
        <f>VLOOKUP(B6366,Sheet3!$B$2:$D$17,3,0)</f>
        <v>65</v>
      </c>
      <c r="H6366">
        <f t="shared" si="297"/>
        <v>12</v>
      </c>
      <c r="I6366">
        <f t="shared" si="298"/>
        <v>5</v>
      </c>
      <c r="J6366" t="str">
        <f t="shared" si="299"/>
        <v>3-6</v>
      </c>
    </row>
    <row r="6367" spans="1:10">
      <c r="A6367" t="s">
        <v>474</v>
      </c>
      <c r="B6367" t="s">
        <v>1491</v>
      </c>
      <c r="C6367" s="7">
        <v>44211.3086111111</v>
      </c>
      <c r="D6367" t="str">
        <f>VLOOKUP(A6367,Sheet2!$B$2:$E$1001,3,0)</f>
        <v>photo</v>
      </c>
      <c r="E6367" t="str">
        <f>VLOOKUP(A6367,Sheet2!$B$2:$E$1001,4,0)</f>
        <v>veganism</v>
      </c>
      <c r="F6367" t="str">
        <f>VLOOKUP(B6367,Sheet3!$B$2:$D$17,2,0)</f>
        <v>positive</v>
      </c>
      <c r="G6367">
        <f>VLOOKUP(B6367,Sheet3!$B$2:$D$17,3,0)</f>
        <v>30</v>
      </c>
      <c r="H6367">
        <f t="shared" si="297"/>
        <v>1</v>
      </c>
      <c r="I6367">
        <f t="shared" si="298"/>
        <v>5</v>
      </c>
      <c r="J6367" t="str">
        <f t="shared" si="299"/>
        <v>6-9</v>
      </c>
    </row>
    <row r="6368" spans="1:10">
      <c r="A6368" t="s">
        <v>474</v>
      </c>
      <c r="B6368" t="s">
        <v>1496</v>
      </c>
      <c r="C6368" s="7">
        <v>44113.0721759259</v>
      </c>
      <c r="D6368" t="str">
        <f>VLOOKUP(A6368,Sheet2!$B$2:$E$1001,3,0)</f>
        <v>photo</v>
      </c>
      <c r="E6368" t="str">
        <f>VLOOKUP(A6368,Sheet2!$B$2:$E$1001,4,0)</f>
        <v>veganism</v>
      </c>
      <c r="F6368" t="str">
        <f>VLOOKUP(B6368,Sheet3!$B$2:$D$17,2,0)</f>
        <v>positive</v>
      </c>
      <c r="G6368">
        <f>VLOOKUP(B6368,Sheet3!$B$2:$D$17,3,0)</f>
        <v>70</v>
      </c>
      <c r="H6368">
        <f t="shared" si="297"/>
        <v>10</v>
      </c>
      <c r="I6368">
        <f t="shared" si="298"/>
        <v>5</v>
      </c>
      <c r="J6368" t="str">
        <f t="shared" si="299"/>
        <v>0-3</v>
      </c>
    </row>
    <row r="6369" spans="1:10">
      <c r="A6369" t="s">
        <v>474</v>
      </c>
      <c r="B6369" t="s">
        <v>1485</v>
      </c>
      <c r="C6369" s="7">
        <v>44270.1868055556</v>
      </c>
      <c r="D6369" t="str">
        <f>VLOOKUP(A6369,Sheet2!$B$2:$E$1001,3,0)</f>
        <v>photo</v>
      </c>
      <c r="E6369" t="str">
        <f>VLOOKUP(A6369,Sheet2!$B$2:$E$1001,4,0)</f>
        <v>veganism</v>
      </c>
      <c r="F6369" t="str">
        <f>VLOOKUP(B6369,Sheet3!$B$2:$D$17,2,0)</f>
        <v>positive</v>
      </c>
      <c r="G6369">
        <f>VLOOKUP(B6369,Sheet3!$B$2:$D$17,3,0)</f>
        <v>60</v>
      </c>
      <c r="H6369">
        <f t="shared" si="297"/>
        <v>3</v>
      </c>
      <c r="I6369">
        <f t="shared" si="298"/>
        <v>1</v>
      </c>
      <c r="J6369" t="str">
        <f t="shared" si="299"/>
        <v>3-6</v>
      </c>
    </row>
    <row r="6370" spans="1:10">
      <c r="A6370" t="s">
        <v>474</v>
      </c>
      <c r="B6370" t="s">
        <v>1498</v>
      </c>
      <c r="C6370" s="7">
        <v>44182.6833796296</v>
      </c>
      <c r="D6370" t="str">
        <f>VLOOKUP(A6370,Sheet2!$B$2:$E$1001,3,0)</f>
        <v>photo</v>
      </c>
      <c r="E6370" t="str">
        <f>VLOOKUP(A6370,Sheet2!$B$2:$E$1001,4,0)</f>
        <v>veganism</v>
      </c>
      <c r="F6370" t="str">
        <f>VLOOKUP(B6370,Sheet3!$B$2:$D$17,2,0)</f>
        <v>positive</v>
      </c>
      <c r="G6370">
        <f>VLOOKUP(B6370,Sheet3!$B$2:$D$17,3,0)</f>
        <v>50</v>
      </c>
      <c r="H6370">
        <f t="shared" si="297"/>
        <v>12</v>
      </c>
      <c r="I6370">
        <f t="shared" si="298"/>
        <v>4</v>
      </c>
      <c r="J6370" t="str">
        <f t="shared" si="299"/>
        <v>15-18</v>
      </c>
    </row>
    <row r="6371" customFormat="1" spans="1:10">
      <c r="A6371" t="s">
        <v>474</v>
      </c>
      <c r="B6371" t="s">
        <v>1503</v>
      </c>
      <c r="C6371" s="7">
        <v>44138.1109606481</v>
      </c>
      <c r="D6371" t="str">
        <f>VLOOKUP(A6371,Sheet2!$B$2:$E$1001,3,0)</f>
        <v>photo</v>
      </c>
      <c r="E6371" t="str">
        <f>VLOOKUP(A6371,Sheet2!$B$2:$E$1001,4,0)</f>
        <v>veganism</v>
      </c>
      <c r="F6371" t="str">
        <f>VLOOKUP(B6371,Sheet3!$B$2:$D$17,2,0)</f>
        <v>negative</v>
      </c>
      <c r="G6371">
        <f>VLOOKUP(B6371,Sheet3!$B$2:$D$17,3,0)</f>
        <v>12</v>
      </c>
      <c r="H6371">
        <f t="shared" si="297"/>
        <v>11</v>
      </c>
      <c r="I6371">
        <f t="shared" si="298"/>
        <v>2</v>
      </c>
      <c r="J6371" t="str">
        <f t="shared" si="299"/>
        <v>0-3</v>
      </c>
    </row>
    <row r="6372" spans="1:10">
      <c r="A6372" t="s">
        <v>474</v>
      </c>
      <c r="B6372" t="s">
        <v>1495</v>
      </c>
      <c r="C6372" s="7">
        <v>44126.156400463</v>
      </c>
      <c r="D6372" t="str">
        <f>VLOOKUP(A6372,Sheet2!$B$2:$E$1001,3,0)</f>
        <v>photo</v>
      </c>
      <c r="E6372" t="str">
        <f>VLOOKUP(A6372,Sheet2!$B$2:$E$1001,4,0)</f>
        <v>veganism</v>
      </c>
      <c r="F6372" t="str">
        <f>VLOOKUP(B6372,Sheet3!$B$2:$D$17,2,0)</f>
        <v>positive</v>
      </c>
      <c r="G6372">
        <f>VLOOKUP(B6372,Sheet3!$B$2:$D$17,3,0)</f>
        <v>75</v>
      </c>
      <c r="H6372">
        <f t="shared" si="297"/>
        <v>10</v>
      </c>
      <c r="I6372">
        <f t="shared" si="298"/>
        <v>4</v>
      </c>
      <c r="J6372" t="str">
        <f t="shared" si="299"/>
        <v>3-6</v>
      </c>
    </row>
    <row r="6373" spans="1:10">
      <c r="A6373" t="s">
        <v>474</v>
      </c>
      <c r="B6373" t="s">
        <v>1488</v>
      </c>
      <c r="C6373" s="7">
        <v>44272.3446759259</v>
      </c>
      <c r="D6373" t="str">
        <f>VLOOKUP(A6373,Sheet2!$B$2:$E$1001,3,0)</f>
        <v>photo</v>
      </c>
      <c r="E6373" t="str">
        <f>VLOOKUP(A6373,Sheet2!$B$2:$E$1001,4,0)</f>
        <v>veganism</v>
      </c>
      <c r="F6373" t="str">
        <f>VLOOKUP(B6373,Sheet3!$B$2:$D$17,2,0)</f>
        <v>negative</v>
      </c>
      <c r="G6373">
        <f>VLOOKUP(B6373,Sheet3!$B$2:$D$17,3,0)</f>
        <v>0</v>
      </c>
      <c r="H6373">
        <f t="shared" si="297"/>
        <v>3</v>
      </c>
      <c r="I6373">
        <f t="shared" si="298"/>
        <v>3</v>
      </c>
      <c r="J6373" t="str">
        <f t="shared" si="299"/>
        <v>6-9</v>
      </c>
    </row>
    <row r="6374" spans="1:10">
      <c r="A6374" t="s">
        <v>474</v>
      </c>
      <c r="B6374" t="s">
        <v>1495</v>
      </c>
      <c r="C6374" s="7">
        <v>44318.0686111111</v>
      </c>
      <c r="D6374" t="str">
        <f>VLOOKUP(A6374,Sheet2!$B$2:$E$1001,3,0)</f>
        <v>photo</v>
      </c>
      <c r="E6374" t="str">
        <f>VLOOKUP(A6374,Sheet2!$B$2:$E$1001,4,0)</f>
        <v>veganism</v>
      </c>
      <c r="F6374" t="str">
        <f>VLOOKUP(B6374,Sheet3!$B$2:$D$17,2,0)</f>
        <v>positive</v>
      </c>
      <c r="G6374">
        <f>VLOOKUP(B6374,Sheet3!$B$2:$D$17,3,0)</f>
        <v>75</v>
      </c>
      <c r="H6374">
        <f t="shared" si="297"/>
        <v>5</v>
      </c>
      <c r="I6374">
        <f t="shared" si="298"/>
        <v>7</v>
      </c>
      <c r="J6374" t="str">
        <f t="shared" si="299"/>
        <v>0-3</v>
      </c>
    </row>
    <row r="6375" spans="1:10">
      <c r="A6375" t="s">
        <v>474</v>
      </c>
      <c r="B6375" t="s">
        <v>1492</v>
      </c>
      <c r="C6375" s="7">
        <v>44118.2239930556</v>
      </c>
      <c r="D6375" t="str">
        <f>VLOOKUP(A6375,Sheet2!$B$2:$E$1001,3,0)</f>
        <v>photo</v>
      </c>
      <c r="E6375" t="str">
        <f>VLOOKUP(A6375,Sheet2!$B$2:$E$1001,4,0)</f>
        <v>veganism</v>
      </c>
      <c r="F6375" t="str">
        <f>VLOOKUP(B6375,Sheet3!$B$2:$D$17,2,0)</f>
        <v>neutral</v>
      </c>
      <c r="G6375">
        <f>VLOOKUP(B6375,Sheet3!$B$2:$D$17,3,0)</f>
        <v>20</v>
      </c>
      <c r="H6375">
        <f t="shared" si="297"/>
        <v>10</v>
      </c>
      <c r="I6375">
        <f t="shared" si="298"/>
        <v>3</v>
      </c>
      <c r="J6375" t="str">
        <f t="shared" si="299"/>
        <v>3-6</v>
      </c>
    </row>
    <row r="6376" spans="1:10">
      <c r="A6376" t="s">
        <v>474</v>
      </c>
      <c r="B6376" t="s">
        <v>1492</v>
      </c>
      <c r="C6376" s="7">
        <v>44189.6586458333</v>
      </c>
      <c r="D6376" t="str">
        <f>VLOOKUP(A6376,Sheet2!$B$2:$E$1001,3,0)</f>
        <v>photo</v>
      </c>
      <c r="E6376" t="str">
        <f>VLOOKUP(A6376,Sheet2!$B$2:$E$1001,4,0)</f>
        <v>veganism</v>
      </c>
      <c r="F6376" t="str">
        <f>VLOOKUP(B6376,Sheet3!$B$2:$D$17,2,0)</f>
        <v>neutral</v>
      </c>
      <c r="G6376">
        <f>VLOOKUP(B6376,Sheet3!$B$2:$D$17,3,0)</f>
        <v>20</v>
      </c>
      <c r="H6376">
        <f t="shared" si="297"/>
        <v>12</v>
      </c>
      <c r="I6376">
        <f t="shared" si="298"/>
        <v>4</v>
      </c>
      <c r="J6376" t="str">
        <f t="shared" si="299"/>
        <v>15-18</v>
      </c>
    </row>
    <row r="6377" spans="1:10">
      <c r="A6377" t="s">
        <v>474</v>
      </c>
      <c r="B6377" t="s">
        <v>1497</v>
      </c>
      <c r="C6377" s="7">
        <v>44007.7232407407</v>
      </c>
      <c r="D6377" t="str">
        <f>VLOOKUP(A6377,Sheet2!$B$2:$E$1001,3,0)</f>
        <v>photo</v>
      </c>
      <c r="E6377" t="str">
        <f>VLOOKUP(A6377,Sheet2!$B$2:$E$1001,4,0)</f>
        <v>veganism</v>
      </c>
      <c r="F6377" t="str">
        <f>VLOOKUP(B6377,Sheet3!$B$2:$D$17,2,0)</f>
        <v>positive</v>
      </c>
      <c r="G6377">
        <f>VLOOKUP(B6377,Sheet3!$B$2:$D$17,3,0)</f>
        <v>72</v>
      </c>
      <c r="H6377">
        <f t="shared" si="297"/>
        <v>6</v>
      </c>
      <c r="I6377">
        <f t="shared" si="298"/>
        <v>4</v>
      </c>
      <c r="J6377" t="str">
        <f t="shared" si="299"/>
        <v>15-18</v>
      </c>
    </row>
    <row r="6378" spans="1:10">
      <c r="A6378" t="s">
        <v>474</v>
      </c>
      <c r="B6378" t="s">
        <v>1498</v>
      </c>
      <c r="C6378" s="7">
        <v>44347.4851967593</v>
      </c>
      <c r="D6378" t="str">
        <f>VLOOKUP(A6378,Sheet2!$B$2:$E$1001,3,0)</f>
        <v>photo</v>
      </c>
      <c r="E6378" t="str">
        <f>VLOOKUP(A6378,Sheet2!$B$2:$E$1001,4,0)</f>
        <v>veganism</v>
      </c>
      <c r="F6378" t="str">
        <f>VLOOKUP(B6378,Sheet3!$B$2:$D$17,2,0)</f>
        <v>positive</v>
      </c>
      <c r="G6378">
        <f>VLOOKUP(B6378,Sheet3!$B$2:$D$17,3,0)</f>
        <v>50</v>
      </c>
      <c r="H6378">
        <f t="shared" si="297"/>
        <v>5</v>
      </c>
      <c r="I6378">
        <f t="shared" si="298"/>
        <v>1</v>
      </c>
      <c r="J6378" t="str">
        <f t="shared" si="299"/>
        <v>9-12</v>
      </c>
    </row>
    <row r="6379" spans="1:10">
      <c r="A6379" t="s">
        <v>474</v>
      </c>
      <c r="B6379" t="s">
        <v>1501</v>
      </c>
      <c r="C6379" s="7">
        <v>44075.754537037</v>
      </c>
      <c r="D6379" t="str">
        <f>VLOOKUP(A6379,Sheet2!$B$2:$E$1001,3,0)</f>
        <v>photo</v>
      </c>
      <c r="E6379" t="str">
        <f>VLOOKUP(A6379,Sheet2!$B$2:$E$1001,4,0)</f>
        <v>veganism</v>
      </c>
      <c r="F6379" t="str">
        <f>VLOOKUP(B6379,Sheet3!$B$2:$D$17,2,0)</f>
        <v>neutral</v>
      </c>
      <c r="G6379">
        <f>VLOOKUP(B6379,Sheet3!$B$2:$D$17,3,0)</f>
        <v>35</v>
      </c>
      <c r="H6379">
        <f t="shared" si="297"/>
        <v>9</v>
      </c>
      <c r="I6379">
        <f t="shared" si="298"/>
        <v>2</v>
      </c>
      <c r="J6379" t="str">
        <f t="shared" si="299"/>
        <v>18-21</v>
      </c>
    </row>
    <row r="6380" spans="1:10">
      <c r="A6380" t="s">
        <v>474</v>
      </c>
      <c r="B6380" t="s">
        <v>1497</v>
      </c>
      <c r="C6380" s="7">
        <v>44034.3788078704</v>
      </c>
      <c r="D6380" t="str">
        <f>VLOOKUP(A6380,Sheet2!$B$2:$E$1001,3,0)</f>
        <v>photo</v>
      </c>
      <c r="E6380" t="str">
        <f>VLOOKUP(A6380,Sheet2!$B$2:$E$1001,4,0)</f>
        <v>veganism</v>
      </c>
      <c r="F6380" t="str">
        <f>VLOOKUP(B6380,Sheet3!$B$2:$D$17,2,0)</f>
        <v>positive</v>
      </c>
      <c r="G6380">
        <f>VLOOKUP(B6380,Sheet3!$B$2:$D$17,3,0)</f>
        <v>72</v>
      </c>
      <c r="H6380">
        <f t="shared" si="297"/>
        <v>7</v>
      </c>
      <c r="I6380">
        <f t="shared" si="298"/>
        <v>3</v>
      </c>
      <c r="J6380" t="str">
        <f t="shared" si="299"/>
        <v>9-12</v>
      </c>
    </row>
    <row r="6381" customFormat="1" spans="1:10">
      <c r="A6381" t="s">
        <v>474</v>
      </c>
      <c r="B6381" t="s">
        <v>1487</v>
      </c>
      <c r="C6381" s="7">
        <v>44012.8986805556</v>
      </c>
      <c r="D6381" t="str">
        <f>VLOOKUP(A6381,Sheet2!$B$2:$E$1001,3,0)</f>
        <v>photo</v>
      </c>
      <c r="E6381" t="str">
        <f>VLOOKUP(A6381,Sheet2!$B$2:$E$1001,4,0)</f>
        <v>veganism</v>
      </c>
      <c r="F6381" t="str">
        <f>VLOOKUP(B6381,Sheet3!$B$2:$D$17,2,0)</f>
        <v>positive</v>
      </c>
      <c r="G6381">
        <f>VLOOKUP(B6381,Sheet3!$B$2:$D$17,3,0)</f>
        <v>70</v>
      </c>
      <c r="H6381">
        <f t="shared" si="297"/>
        <v>6</v>
      </c>
      <c r="I6381">
        <f t="shared" si="298"/>
        <v>2</v>
      </c>
      <c r="J6381" t="str">
        <f t="shared" si="299"/>
        <v>21-24</v>
      </c>
    </row>
    <row r="6382" spans="1:10">
      <c r="A6382" t="s">
        <v>474</v>
      </c>
      <c r="B6382" t="s">
        <v>1498</v>
      </c>
      <c r="C6382" s="7">
        <v>44180.9371759259</v>
      </c>
      <c r="D6382" t="str">
        <f>VLOOKUP(A6382,Sheet2!$B$2:$E$1001,3,0)</f>
        <v>photo</v>
      </c>
      <c r="E6382" t="str">
        <f>VLOOKUP(A6382,Sheet2!$B$2:$E$1001,4,0)</f>
        <v>veganism</v>
      </c>
      <c r="F6382" t="str">
        <f>VLOOKUP(B6382,Sheet3!$B$2:$D$17,2,0)</f>
        <v>positive</v>
      </c>
      <c r="G6382">
        <f>VLOOKUP(B6382,Sheet3!$B$2:$D$17,3,0)</f>
        <v>50</v>
      </c>
      <c r="H6382">
        <f t="shared" si="297"/>
        <v>12</v>
      </c>
      <c r="I6382">
        <f t="shared" si="298"/>
        <v>2</v>
      </c>
      <c r="J6382" t="str">
        <f t="shared" si="299"/>
        <v>21-24</v>
      </c>
    </row>
    <row r="6383" spans="1:10">
      <c r="A6383" t="s">
        <v>474</v>
      </c>
      <c r="B6383" t="s">
        <v>1497</v>
      </c>
      <c r="C6383" s="7">
        <v>44244.4826041667</v>
      </c>
      <c r="D6383" t="str">
        <f>VLOOKUP(A6383,Sheet2!$B$2:$E$1001,3,0)</f>
        <v>photo</v>
      </c>
      <c r="E6383" t="str">
        <f>VLOOKUP(A6383,Sheet2!$B$2:$E$1001,4,0)</f>
        <v>veganism</v>
      </c>
      <c r="F6383" t="str">
        <f>VLOOKUP(B6383,Sheet3!$B$2:$D$17,2,0)</f>
        <v>positive</v>
      </c>
      <c r="G6383">
        <f>VLOOKUP(B6383,Sheet3!$B$2:$D$17,3,0)</f>
        <v>72</v>
      </c>
      <c r="H6383">
        <f t="shared" si="297"/>
        <v>2</v>
      </c>
      <c r="I6383">
        <f t="shared" si="298"/>
        <v>3</v>
      </c>
      <c r="J6383" t="str">
        <f t="shared" si="299"/>
        <v>9-12</v>
      </c>
    </row>
    <row r="6384" spans="1:10">
      <c r="A6384" t="s">
        <v>474</v>
      </c>
      <c r="B6384" t="s">
        <v>1485</v>
      </c>
      <c r="C6384" s="7">
        <v>44299.2807291667</v>
      </c>
      <c r="D6384" t="str">
        <f>VLOOKUP(A6384,Sheet2!$B$2:$E$1001,3,0)</f>
        <v>photo</v>
      </c>
      <c r="E6384" t="str">
        <f>VLOOKUP(A6384,Sheet2!$B$2:$E$1001,4,0)</f>
        <v>veganism</v>
      </c>
      <c r="F6384" t="str">
        <f>VLOOKUP(B6384,Sheet3!$B$2:$D$17,2,0)</f>
        <v>positive</v>
      </c>
      <c r="G6384">
        <f>VLOOKUP(B6384,Sheet3!$B$2:$D$17,3,0)</f>
        <v>60</v>
      </c>
      <c r="H6384">
        <f t="shared" si="297"/>
        <v>4</v>
      </c>
      <c r="I6384">
        <f t="shared" si="298"/>
        <v>2</v>
      </c>
      <c r="J6384" t="str">
        <f t="shared" si="299"/>
        <v>6-9</v>
      </c>
    </row>
    <row r="6385" spans="1:10">
      <c r="A6385" t="s">
        <v>474</v>
      </c>
      <c r="B6385" t="s">
        <v>1496</v>
      </c>
      <c r="C6385" s="7">
        <v>44207.6396759259</v>
      </c>
      <c r="D6385" t="str">
        <f>VLOOKUP(A6385,Sheet2!$B$2:$E$1001,3,0)</f>
        <v>photo</v>
      </c>
      <c r="E6385" t="str">
        <f>VLOOKUP(A6385,Sheet2!$B$2:$E$1001,4,0)</f>
        <v>veganism</v>
      </c>
      <c r="F6385" t="str">
        <f>VLOOKUP(B6385,Sheet3!$B$2:$D$17,2,0)</f>
        <v>positive</v>
      </c>
      <c r="G6385">
        <f>VLOOKUP(B6385,Sheet3!$B$2:$D$17,3,0)</f>
        <v>70</v>
      </c>
      <c r="H6385">
        <f t="shared" si="297"/>
        <v>1</v>
      </c>
      <c r="I6385">
        <f t="shared" si="298"/>
        <v>1</v>
      </c>
      <c r="J6385" t="str">
        <f t="shared" si="299"/>
        <v>15-18</v>
      </c>
    </row>
    <row r="6386" spans="1:10">
      <c r="A6386" t="s">
        <v>474</v>
      </c>
      <c r="B6386" t="s">
        <v>1491</v>
      </c>
      <c r="C6386" s="7">
        <v>44109.6019560185</v>
      </c>
      <c r="D6386" t="str">
        <f>VLOOKUP(A6386,Sheet2!$B$2:$E$1001,3,0)</f>
        <v>photo</v>
      </c>
      <c r="E6386" t="str">
        <f>VLOOKUP(A6386,Sheet2!$B$2:$E$1001,4,0)</f>
        <v>veganism</v>
      </c>
      <c r="F6386" t="str">
        <f>VLOOKUP(B6386,Sheet3!$B$2:$D$17,2,0)</f>
        <v>positive</v>
      </c>
      <c r="G6386">
        <f>VLOOKUP(B6386,Sheet3!$B$2:$D$17,3,0)</f>
        <v>30</v>
      </c>
      <c r="H6386">
        <f t="shared" si="297"/>
        <v>10</v>
      </c>
      <c r="I6386">
        <f t="shared" si="298"/>
        <v>1</v>
      </c>
      <c r="J6386" t="str">
        <f t="shared" si="299"/>
        <v>12-15</v>
      </c>
    </row>
    <row r="6387" spans="1:10">
      <c r="A6387" t="s">
        <v>474</v>
      </c>
      <c r="B6387" t="s">
        <v>1485</v>
      </c>
      <c r="C6387" s="7">
        <v>44105.8168865741</v>
      </c>
      <c r="D6387" t="str">
        <f>VLOOKUP(A6387,Sheet2!$B$2:$E$1001,3,0)</f>
        <v>photo</v>
      </c>
      <c r="E6387" t="str">
        <f>VLOOKUP(A6387,Sheet2!$B$2:$E$1001,4,0)</f>
        <v>veganism</v>
      </c>
      <c r="F6387" t="str">
        <f>VLOOKUP(B6387,Sheet3!$B$2:$D$17,2,0)</f>
        <v>positive</v>
      </c>
      <c r="G6387">
        <f>VLOOKUP(B6387,Sheet3!$B$2:$D$17,3,0)</f>
        <v>60</v>
      </c>
      <c r="H6387">
        <f t="shared" si="297"/>
        <v>10</v>
      </c>
      <c r="I6387">
        <f t="shared" si="298"/>
        <v>4</v>
      </c>
      <c r="J6387" t="str">
        <f t="shared" si="299"/>
        <v>18-21</v>
      </c>
    </row>
    <row r="6388" spans="1:10">
      <c r="A6388" t="s">
        <v>474</v>
      </c>
      <c r="B6388" t="s">
        <v>1490</v>
      </c>
      <c r="C6388" s="7">
        <v>44327.1685185185</v>
      </c>
      <c r="D6388" t="str">
        <f>VLOOKUP(A6388,Sheet2!$B$2:$E$1001,3,0)</f>
        <v>photo</v>
      </c>
      <c r="E6388" t="str">
        <f>VLOOKUP(A6388,Sheet2!$B$2:$E$1001,4,0)</f>
        <v>veganism</v>
      </c>
      <c r="F6388" t="str">
        <f>VLOOKUP(B6388,Sheet3!$B$2:$D$17,2,0)</f>
        <v>negative</v>
      </c>
      <c r="G6388">
        <f>VLOOKUP(B6388,Sheet3!$B$2:$D$17,3,0)</f>
        <v>5</v>
      </c>
      <c r="H6388">
        <f t="shared" si="297"/>
        <v>5</v>
      </c>
      <c r="I6388">
        <f t="shared" si="298"/>
        <v>2</v>
      </c>
      <c r="J6388" t="str">
        <f t="shared" si="299"/>
        <v>3-6</v>
      </c>
    </row>
    <row r="6389" spans="1:10">
      <c r="A6389" t="s">
        <v>474</v>
      </c>
      <c r="B6389" t="s">
        <v>1498</v>
      </c>
      <c r="C6389" s="7">
        <v>44252.0000115741</v>
      </c>
      <c r="D6389" t="str">
        <f>VLOOKUP(A6389,Sheet2!$B$2:$E$1001,3,0)</f>
        <v>photo</v>
      </c>
      <c r="E6389" t="str">
        <f>VLOOKUP(A6389,Sheet2!$B$2:$E$1001,4,0)</f>
        <v>veganism</v>
      </c>
      <c r="F6389" t="str">
        <f>VLOOKUP(B6389,Sheet3!$B$2:$D$17,2,0)</f>
        <v>positive</v>
      </c>
      <c r="G6389">
        <f>VLOOKUP(B6389,Sheet3!$B$2:$D$17,3,0)</f>
        <v>50</v>
      </c>
      <c r="H6389">
        <f t="shared" si="297"/>
        <v>2</v>
      </c>
      <c r="I6389">
        <f t="shared" si="298"/>
        <v>4</v>
      </c>
      <c r="J6389" t="str">
        <f t="shared" si="299"/>
        <v>0-3</v>
      </c>
    </row>
    <row r="6390" spans="1:10">
      <c r="A6390" t="s">
        <v>474</v>
      </c>
      <c r="B6390" t="s">
        <v>1502</v>
      </c>
      <c r="C6390" s="7">
        <v>44070.4141319444</v>
      </c>
      <c r="D6390" t="str">
        <f>VLOOKUP(A6390,Sheet2!$B$2:$E$1001,3,0)</f>
        <v>photo</v>
      </c>
      <c r="E6390" t="str">
        <f>VLOOKUP(A6390,Sheet2!$B$2:$E$1001,4,0)</f>
        <v>veganism</v>
      </c>
      <c r="F6390" t="str">
        <f>VLOOKUP(B6390,Sheet3!$B$2:$D$17,2,0)</f>
        <v>negative</v>
      </c>
      <c r="G6390">
        <f>VLOOKUP(B6390,Sheet3!$B$2:$D$17,3,0)</f>
        <v>15</v>
      </c>
      <c r="H6390">
        <f t="shared" si="297"/>
        <v>8</v>
      </c>
      <c r="I6390">
        <f t="shared" si="298"/>
        <v>4</v>
      </c>
      <c r="J6390" t="str">
        <f t="shared" si="299"/>
        <v>9-12</v>
      </c>
    </row>
    <row r="6391" customFormat="1" spans="1:10">
      <c r="A6391" t="s">
        <v>474</v>
      </c>
      <c r="B6391" t="s">
        <v>1487</v>
      </c>
      <c r="C6391" s="7">
        <v>44004.701875</v>
      </c>
      <c r="D6391" t="str">
        <f>VLOOKUP(A6391,Sheet2!$B$2:$E$1001,3,0)</f>
        <v>photo</v>
      </c>
      <c r="E6391" t="str">
        <f>VLOOKUP(A6391,Sheet2!$B$2:$E$1001,4,0)</f>
        <v>veganism</v>
      </c>
      <c r="F6391" t="str">
        <f>VLOOKUP(B6391,Sheet3!$B$2:$D$17,2,0)</f>
        <v>positive</v>
      </c>
      <c r="G6391">
        <f>VLOOKUP(B6391,Sheet3!$B$2:$D$17,3,0)</f>
        <v>70</v>
      </c>
      <c r="H6391">
        <f t="shared" si="297"/>
        <v>6</v>
      </c>
      <c r="I6391">
        <f t="shared" si="298"/>
        <v>1</v>
      </c>
      <c r="J6391" t="str">
        <f t="shared" si="299"/>
        <v>15-18</v>
      </c>
    </row>
    <row r="6392" spans="1:10">
      <c r="A6392" t="s">
        <v>474</v>
      </c>
      <c r="B6392" t="s">
        <v>1496</v>
      </c>
      <c r="C6392" s="7">
        <v>44009.2495717593</v>
      </c>
      <c r="D6392" t="str">
        <f>VLOOKUP(A6392,Sheet2!$B$2:$E$1001,3,0)</f>
        <v>photo</v>
      </c>
      <c r="E6392" t="str">
        <f>VLOOKUP(A6392,Sheet2!$B$2:$E$1001,4,0)</f>
        <v>veganism</v>
      </c>
      <c r="F6392" t="str">
        <f>VLOOKUP(B6392,Sheet3!$B$2:$D$17,2,0)</f>
        <v>positive</v>
      </c>
      <c r="G6392">
        <f>VLOOKUP(B6392,Sheet3!$B$2:$D$17,3,0)</f>
        <v>70</v>
      </c>
      <c r="H6392">
        <f t="shared" si="297"/>
        <v>6</v>
      </c>
      <c r="I6392">
        <f t="shared" si="298"/>
        <v>6</v>
      </c>
      <c r="J6392" t="str">
        <f t="shared" si="299"/>
        <v>3-6</v>
      </c>
    </row>
    <row r="6393" spans="1:10">
      <c r="A6393" t="s">
        <v>474</v>
      </c>
      <c r="B6393" t="s">
        <v>1501</v>
      </c>
      <c r="C6393" s="7">
        <v>44197.1472916667</v>
      </c>
      <c r="D6393" t="str">
        <f>VLOOKUP(A6393,Sheet2!$B$2:$E$1001,3,0)</f>
        <v>photo</v>
      </c>
      <c r="E6393" t="str">
        <f>VLOOKUP(A6393,Sheet2!$B$2:$E$1001,4,0)</f>
        <v>veganism</v>
      </c>
      <c r="F6393" t="str">
        <f>VLOOKUP(B6393,Sheet3!$B$2:$D$17,2,0)</f>
        <v>neutral</v>
      </c>
      <c r="G6393">
        <f>VLOOKUP(B6393,Sheet3!$B$2:$D$17,3,0)</f>
        <v>35</v>
      </c>
      <c r="H6393">
        <f t="shared" si="297"/>
        <v>1</v>
      </c>
      <c r="I6393">
        <f t="shared" si="298"/>
        <v>5</v>
      </c>
      <c r="J6393" t="str">
        <f t="shared" si="299"/>
        <v>3-6</v>
      </c>
    </row>
    <row r="6394" spans="1:10">
      <c r="A6394" t="s">
        <v>474</v>
      </c>
      <c r="B6394" t="s">
        <v>1499</v>
      </c>
      <c r="C6394" s="7">
        <v>44062.0563657407</v>
      </c>
      <c r="D6394" t="str">
        <f>VLOOKUP(A6394,Sheet2!$B$2:$E$1001,3,0)</f>
        <v>photo</v>
      </c>
      <c r="E6394" t="str">
        <f>VLOOKUP(A6394,Sheet2!$B$2:$E$1001,4,0)</f>
        <v>veganism</v>
      </c>
      <c r="F6394" t="str">
        <f>VLOOKUP(B6394,Sheet3!$B$2:$D$17,2,0)</f>
        <v>negative</v>
      </c>
      <c r="G6394">
        <f>VLOOKUP(B6394,Sheet3!$B$2:$D$17,3,0)</f>
        <v>10</v>
      </c>
      <c r="H6394">
        <f t="shared" si="297"/>
        <v>8</v>
      </c>
      <c r="I6394">
        <f t="shared" si="298"/>
        <v>3</v>
      </c>
      <c r="J6394" t="str">
        <f t="shared" si="299"/>
        <v>0-3</v>
      </c>
    </row>
    <row r="6395" spans="1:10">
      <c r="A6395" t="s">
        <v>474</v>
      </c>
      <c r="B6395" t="s">
        <v>1491</v>
      </c>
      <c r="C6395" s="7">
        <v>44095.3601388889</v>
      </c>
      <c r="D6395" t="str">
        <f>VLOOKUP(A6395,Sheet2!$B$2:$E$1001,3,0)</f>
        <v>photo</v>
      </c>
      <c r="E6395" t="str">
        <f>VLOOKUP(A6395,Sheet2!$B$2:$E$1001,4,0)</f>
        <v>veganism</v>
      </c>
      <c r="F6395" t="str">
        <f>VLOOKUP(B6395,Sheet3!$B$2:$D$17,2,0)</f>
        <v>positive</v>
      </c>
      <c r="G6395">
        <f>VLOOKUP(B6395,Sheet3!$B$2:$D$17,3,0)</f>
        <v>30</v>
      </c>
      <c r="H6395">
        <f t="shared" si="297"/>
        <v>9</v>
      </c>
      <c r="I6395">
        <f t="shared" si="298"/>
        <v>1</v>
      </c>
      <c r="J6395" t="str">
        <f t="shared" si="299"/>
        <v>6-9</v>
      </c>
    </row>
    <row r="6396" spans="1:10">
      <c r="A6396" t="s">
        <v>474</v>
      </c>
      <c r="B6396" t="s">
        <v>1500</v>
      </c>
      <c r="C6396" s="7">
        <v>44310.8434259259</v>
      </c>
      <c r="D6396" t="str">
        <f>VLOOKUP(A6396,Sheet2!$B$2:$E$1001,3,0)</f>
        <v>photo</v>
      </c>
      <c r="E6396" t="str">
        <f>VLOOKUP(A6396,Sheet2!$B$2:$E$1001,4,0)</f>
        <v>veganism</v>
      </c>
      <c r="F6396" t="str">
        <f>VLOOKUP(B6396,Sheet3!$B$2:$D$17,2,0)</f>
        <v>positive</v>
      </c>
      <c r="G6396">
        <f>VLOOKUP(B6396,Sheet3!$B$2:$D$17,3,0)</f>
        <v>45</v>
      </c>
      <c r="H6396">
        <f t="shared" si="297"/>
        <v>4</v>
      </c>
      <c r="I6396">
        <f t="shared" si="298"/>
        <v>6</v>
      </c>
      <c r="J6396" t="str">
        <f t="shared" si="299"/>
        <v>18-21</v>
      </c>
    </row>
    <row r="6397" spans="1:10">
      <c r="A6397" t="s">
        <v>476</v>
      </c>
      <c r="B6397" t="s">
        <v>1491</v>
      </c>
      <c r="C6397" s="7">
        <v>44026.4430555556</v>
      </c>
      <c r="D6397" t="str">
        <f>VLOOKUP(A6397,Sheet2!$B$2:$E$1001,3,0)</f>
        <v>video</v>
      </c>
      <c r="E6397" t="str">
        <f>VLOOKUP(A6397,Sheet2!$B$2:$E$1001,4,0)</f>
        <v>studying</v>
      </c>
      <c r="F6397" t="str">
        <f>VLOOKUP(B6397,Sheet3!$B$2:$D$17,2,0)</f>
        <v>positive</v>
      </c>
      <c r="G6397">
        <f>VLOOKUP(B6397,Sheet3!$B$2:$D$17,3,0)</f>
        <v>30</v>
      </c>
      <c r="H6397">
        <f t="shared" si="297"/>
        <v>7</v>
      </c>
      <c r="I6397">
        <f t="shared" si="298"/>
        <v>2</v>
      </c>
      <c r="J6397" t="str">
        <f t="shared" si="299"/>
        <v>9-12</v>
      </c>
    </row>
    <row r="6398" spans="1:10">
      <c r="A6398" t="s">
        <v>476</v>
      </c>
      <c r="B6398" t="s">
        <v>1491</v>
      </c>
      <c r="C6398" s="7">
        <v>44092.4743287037</v>
      </c>
      <c r="D6398" t="str">
        <f>VLOOKUP(A6398,Sheet2!$B$2:$E$1001,3,0)</f>
        <v>video</v>
      </c>
      <c r="E6398" t="str">
        <f>VLOOKUP(A6398,Sheet2!$B$2:$E$1001,4,0)</f>
        <v>studying</v>
      </c>
      <c r="F6398" t="str">
        <f>VLOOKUP(B6398,Sheet3!$B$2:$D$17,2,0)</f>
        <v>positive</v>
      </c>
      <c r="G6398">
        <f>VLOOKUP(B6398,Sheet3!$B$2:$D$17,3,0)</f>
        <v>30</v>
      </c>
      <c r="H6398">
        <f t="shared" si="297"/>
        <v>9</v>
      </c>
      <c r="I6398">
        <f t="shared" si="298"/>
        <v>5</v>
      </c>
      <c r="J6398" t="str">
        <f t="shared" si="299"/>
        <v>9-12</v>
      </c>
    </row>
    <row r="6399" spans="1:10">
      <c r="A6399" t="s">
        <v>478</v>
      </c>
      <c r="B6399" t="s">
        <v>1502</v>
      </c>
      <c r="C6399" s="7">
        <v>44128.1161689815</v>
      </c>
      <c r="D6399" t="str">
        <f>VLOOKUP(A6399,Sheet2!$B$2:$E$1001,3,0)</f>
        <v>GIF</v>
      </c>
      <c r="E6399" t="str">
        <f>VLOOKUP(A6399,Sheet2!$B$2:$E$1001,4,0)</f>
        <v>veganism</v>
      </c>
      <c r="F6399" t="str">
        <f>VLOOKUP(B6399,Sheet3!$B$2:$D$17,2,0)</f>
        <v>negative</v>
      </c>
      <c r="G6399">
        <f>VLOOKUP(B6399,Sheet3!$B$2:$D$17,3,0)</f>
        <v>15</v>
      </c>
      <c r="H6399">
        <f t="shared" si="297"/>
        <v>10</v>
      </c>
      <c r="I6399">
        <f t="shared" si="298"/>
        <v>6</v>
      </c>
      <c r="J6399" t="str">
        <f t="shared" si="299"/>
        <v>0-3</v>
      </c>
    </row>
    <row r="6400" spans="1:10">
      <c r="A6400" t="s">
        <v>478</v>
      </c>
      <c r="B6400" t="s">
        <v>1487</v>
      </c>
      <c r="C6400" s="7">
        <v>44084.6373148148</v>
      </c>
      <c r="D6400" t="str">
        <f>VLOOKUP(A6400,Sheet2!$B$2:$E$1001,3,0)</f>
        <v>GIF</v>
      </c>
      <c r="E6400" t="str">
        <f>VLOOKUP(A6400,Sheet2!$B$2:$E$1001,4,0)</f>
        <v>veganism</v>
      </c>
      <c r="F6400" t="str">
        <f>VLOOKUP(B6400,Sheet3!$B$2:$D$17,2,0)</f>
        <v>positive</v>
      </c>
      <c r="G6400">
        <f>VLOOKUP(B6400,Sheet3!$B$2:$D$17,3,0)</f>
        <v>70</v>
      </c>
      <c r="H6400">
        <f t="shared" si="297"/>
        <v>9</v>
      </c>
      <c r="I6400">
        <f t="shared" si="298"/>
        <v>4</v>
      </c>
      <c r="J6400" t="str">
        <f t="shared" si="299"/>
        <v>15-18</v>
      </c>
    </row>
    <row r="6401" spans="1:10">
      <c r="A6401" t="s">
        <v>478</v>
      </c>
      <c r="B6401" t="s">
        <v>1485</v>
      </c>
      <c r="C6401" s="7">
        <v>44259.9108333333</v>
      </c>
      <c r="D6401" t="str">
        <f>VLOOKUP(A6401,Sheet2!$B$2:$E$1001,3,0)</f>
        <v>GIF</v>
      </c>
      <c r="E6401" t="str">
        <f>VLOOKUP(A6401,Sheet2!$B$2:$E$1001,4,0)</f>
        <v>veganism</v>
      </c>
      <c r="F6401" t="str">
        <f>VLOOKUP(B6401,Sheet3!$B$2:$D$17,2,0)</f>
        <v>positive</v>
      </c>
      <c r="G6401">
        <f>VLOOKUP(B6401,Sheet3!$B$2:$D$17,3,0)</f>
        <v>60</v>
      </c>
      <c r="H6401">
        <f t="shared" si="297"/>
        <v>3</v>
      </c>
      <c r="I6401">
        <f t="shared" si="298"/>
        <v>4</v>
      </c>
      <c r="J6401" t="str">
        <f t="shared" si="299"/>
        <v>21-24</v>
      </c>
    </row>
    <row r="6402" spans="1:10">
      <c r="A6402" t="s">
        <v>478</v>
      </c>
      <c r="B6402" t="s">
        <v>1487</v>
      </c>
      <c r="C6402" s="7">
        <v>44190.7076273148</v>
      </c>
      <c r="D6402" t="str">
        <f>VLOOKUP(A6402,Sheet2!$B$2:$E$1001,3,0)</f>
        <v>GIF</v>
      </c>
      <c r="E6402" t="str">
        <f>VLOOKUP(A6402,Sheet2!$B$2:$E$1001,4,0)</f>
        <v>veganism</v>
      </c>
      <c r="F6402" t="str">
        <f>VLOOKUP(B6402,Sheet3!$B$2:$D$17,2,0)</f>
        <v>positive</v>
      </c>
      <c r="G6402">
        <f>VLOOKUP(B6402,Sheet3!$B$2:$D$17,3,0)</f>
        <v>70</v>
      </c>
      <c r="H6402">
        <f t="shared" si="297"/>
        <v>12</v>
      </c>
      <c r="I6402">
        <f t="shared" si="298"/>
        <v>5</v>
      </c>
      <c r="J6402" t="str">
        <f t="shared" si="299"/>
        <v>15-18</v>
      </c>
    </row>
    <row r="6403" spans="1:10">
      <c r="A6403" t="s">
        <v>478</v>
      </c>
      <c r="B6403" t="s">
        <v>1492</v>
      </c>
      <c r="C6403" s="7">
        <v>44137.2514699074</v>
      </c>
      <c r="D6403" t="str">
        <f>VLOOKUP(A6403,Sheet2!$B$2:$E$1001,3,0)</f>
        <v>GIF</v>
      </c>
      <c r="E6403" t="str">
        <f>VLOOKUP(A6403,Sheet2!$B$2:$E$1001,4,0)</f>
        <v>veganism</v>
      </c>
      <c r="F6403" t="str">
        <f>VLOOKUP(B6403,Sheet3!$B$2:$D$17,2,0)</f>
        <v>neutral</v>
      </c>
      <c r="G6403">
        <f>VLOOKUP(B6403,Sheet3!$B$2:$D$17,3,0)</f>
        <v>20</v>
      </c>
      <c r="H6403">
        <f t="shared" ref="H6403:H6466" si="300">MONTH(C6403)</f>
        <v>11</v>
      </c>
      <c r="I6403">
        <f t="shared" ref="I6403:I6466" si="301">WEEKDAY(C6403,2)</f>
        <v>1</v>
      </c>
      <c r="J6403" t="str">
        <f t="shared" ref="J6403:J6466" si="302">TEXT(INT(HOUR(C6403)/3)*3,"0")&amp;"-"&amp;TEXT(INT(HOUR(C6403)/3)*3+3,"0")</f>
        <v>6-9</v>
      </c>
    </row>
    <row r="6404" spans="1:10">
      <c r="A6404" t="s">
        <v>478</v>
      </c>
      <c r="B6404" t="s">
        <v>1496</v>
      </c>
      <c r="C6404" s="7">
        <v>44235.2242708333</v>
      </c>
      <c r="D6404" t="str">
        <f>VLOOKUP(A6404,Sheet2!$B$2:$E$1001,3,0)</f>
        <v>GIF</v>
      </c>
      <c r="E6404" t="str">
        <f>VLOOKUP(A6404,Sheet2!$B$2:$E$1001,4,0)</f>
        <v>veganism</v>
      </c>
      <c r="F6404" t="str">
        <f>VLOOKUP(B6404,Sheet3!$B$2:$D$17,2,0)</f>
        <v>positive</v>
      </c>
      <c r="G6404">
        <f>VLOOKUP(B6404,Sheet3!$B$2:$D$17,3,0)</f>
        <v>70</v>
      </c>
      <c r="H6404">
        <f t="shared" si="300"/>
        <v>2</v>
      </c>
      <c r="I6404">
        <f t="shared" si="301"/>
        <v>1</v>
      </c>
      <c r="J6404" t="str">
        <f t="shared" si="302"/>
        <v>3-6</v>
      </c>
    </row>
    <row r="6405" spans="1:10">
      <c r="A6405" t="s">
        <v>478</v>
      </c>
      <c r="B6405" t="s">
        <v>1494</v>
      </c>
      <c r="C6405" s="7">
        <v>44213.7455092593</v>
      </c>
      <c r="D6405" t="str">
        <f>VLOOKUP(A6405,Sheet2!$B$2:$E$1001,3,0)</f>
        <v>GIF</v>
      </c>
      <c r="E6405" t="str">
        <f>VLOOKUP(A6405,Sheet2!$B$2:$E$1001,4,0)</f>
        <v>veganism</v>
      </c>
      <c r="F6405" t="str">
        <f>VLOOKUP(B6405,Sheet3!$B$2:$D$17,2,0)</f>
        <v>positive</v>
      </c>
      <c r="G6405">
        <f>VLOOKUP(B6405,Sheet3!$B$2:$D$17,3,0)</f>
        <v>65</v>
      </c>
      <c r="H6405">
        <f t="shared" si="300"/>
        <v>1</v>
      </c>
      <c r="I6405">
        <f t="shared" si="301"/>
        <v>7</v>
      </c>
      <c r="J6405" t="str">
        <f t="shared" si="302"/>
        <v>15-18</v>
      </c>
    </row>
    <row r="6406" spans="1:10">
      <c r="A6406" t="s">
        <v>479</v>
      </c>
      <c r="B6406" t="s">
        <v>1499</v>
      </c>
      <c r="C6406" s="7">
        <v>44237.7762037037</v>
      </c>
      <c r="D6406" t="str">
        <f>VLOOKUP(A6406,Sheet2!$B$2:$E$1001,3,0)</f>
        <v>photo</v>
      </c>
      <c r="E6406" t="str">
        <f>VLOOKUP(A6406,Sheet2!$B$2:$E$1001,4,0)</f>
        <v>education</v>
      </c>
      <c r="F6406" t="str">
        <f>VLOOKUP(B6406,Sheet3!$B$2:$D$17,2,0)</f>
        <v>negative</v>
      </c>
      <c r="G6406">
        <f>VLOOKUP(B6406,Sheet3!$B$2:$D$17,3,0)</f>
        <v>10</v>
      </c>
      <c r="H6406">
        <f t="shared" si="300"/>
        <v>2</v>
      </c>
      <c r="I6406">
        <f t="shared" si="301"/>
        <v>3</v>
      </c>
      <c r="J6406" t="str">
        <f t="shared" si="302"/>
        <v>18-21</v>
      </c>
    </row>
    <row r="6407" spans="1:10">
      <c r="A6407" t="s">
        <v>479</v>
      </c>
      <c r="B6407" t="s">
        <v>1485</v>
      </c>
      <c r="C6407" s="7">
        <v>44278.1835416667</v>
      </c>
      <c r="D6407" t="str">
        <f>VLOOKUP(A6407,Sheet2!$B$2:$E$1001,3,0)</f>
        <v>photo</v>
      </c>
      <c r="E6407" t="str">
        <f>VLOOKUP(A6407,Sheet2!$B$2:$E$1001,4,0)</f>
        <v>education</v>
      </c>
      <c r="F6407" t="str">
        <f>VLOOKUP(B6407,Sheet3!$B$2:$D$17,2,0)</f>
        <v>positive</v>
      </c>
      <c r="G6407">
        <f>VLOOKUP(B6407,Sheet3!$B$2:$D$17,3,0)</f>
        <v>60</v>
      </c>
      <c r="H6407">
        <f t="shared" si="300"/>
        <v>3</v>
      </c>
      <c r="I6407">
        <f t="shared" si="301"/>
        <v>2</v>
      </c>
      <c r="J6407" t="str">
        <f t="shared" si="302"/>
        <v>3-6</v>
      </c>
    </row>
    <row r="6408" spans="1:10">
      <c r="A6408" t="s">
        <v>479</v>
      </c>
      <c r="B6408" t="s">
        <v>1499</v>
      </c>
      <c r="C6408" s="7">
        <v>44052.7930671296</v>
      </c>
      <c r="D6408" t="str">
        <f>VLOOKUP(A6408,Sheet2!$B$2:$E$1001,3,0)</f>
        <v>photo</v>
      </c>
      <c r="E6408" t="str">
        <f>VLOOKUP(A6408,Sheet2!$B$2:$E$1001,4,0)</f>
        <v>education</v>
      </c>
      <c r="F6408" t="str">
        <f>VLOOKUP(B6408,Sheet3!$B$2:$D$17,2,0)</f>
        <v>negative</v>
      </c>
      <c r="G6408">
        <f>VLOOKUP(B6408,Sheet3!$B$2:$D$17,3,0)</f>
        <v>10</v>
      </c>
      <c r="H6408">
        <f t="shared" si="300"/>
        <v>8</v>
      </c>
      <c r="I6408">
        <f t="shared" si="301"/>
        <v>7</v>
      </c>
      <c r="J6408" t="str">
        <f t="shared" si="302"/>
        <v>18-21</v>
      </c>
    </row>
    <row r="6409" spans="1:10">
      <c r="A6409" t="s">
        <v>479</v>
      </c>
      <c r="B6409" t="s">
        <v>1502</v>
      </c>
      <c r="C6409" s="7">
        <v>44178.4143171296</v>
      </c>
      <c r="D6409" t="str">
        <f>VLOOKUP(A6409,Sheet2!$B$2:$E$1001,3,0)</f>
        <v>photo</v>
      </c>
      <c r="E6409" t="str">
        <f>VLOOKUP(A6409,Sheet2!$B$2:$E$1001,4,0)</f>
        <v>education</v>
      </c>
      <c r="F6409" t="str">
        <f>VLOOKUP(B6409,Sheet3!$B$2:$D$17,2,0)</f>
        <v>negative</v>
      </c>
      <c r="G6409">
        <f>VLOOKUP(B6409,Sheet3!$B$2:$D$17,3,0)</f>
        <v>15</v>
      </c>
      <c r="H6409">
        <f t="shared" si="300"/>
        <v>12</v>
      </c>
      <c r="I6409">
        <f t="shared" si="301"/>
        <v>7</v>
      </c>
      <c r="J6409" t="str">
        <f t="shared" si="302"/>
        <v>9-12</v>
      </c>
    </row>
    <row r="6410" spans="1:10">
      <c r="A6410" t="s">
        <v>479</v>
      </c>
      <c r="B6410" t="s">
        <v>1491</v>
      </c>
      <c r="C6410" s="7">
        <v>44338.3561342593</v>
      </c>
      <c r="D6410" t="str">
        <f>VLOOKUP(A6410,Sheet2!$B$2:$E$1001,3,0)</f>
        <v>photo</v>
      </c>
      <c r="E6410" t="str">
        <f>VLOOKUP(A6410,Sheet2!$B$2:$E$1001,4,0)</f>
        <v>education</v>
      </c>
      <c r="F6410" t="str">
        <f>VLOOKUP(B6410,Sheet3!$B$2:$D$17,2,0)</f>
        <v>positive</v>
      </c>
      <c r="G6410">
        <f>VLOOKUP(B6410,Sheet3!$B$2:$D$17,3,0)</f>
        <v>30</v>
      </c>
      <c r="H6410">
        <f t="shared" si="300"/>
        <v>5</v>
      </c>
      <c r="I6410">
        <f t="shared" si="301"/>
        <v>6</v>
      </c>
      <c r="J6410" t="str">
        <f t="shared" si="302"/>
        <v>6-9</v>
      </c>
    </row>
    <row r="6411" spans="1:10">
      <c r="A6411" t="s">
        <v>479</v>
      </c>
      <c r="B6411" t="s">
        <v>1490</v>
      </c>
      <c r="C6411" s="7">
        <v>44256.9534606481</v>
      </c>
      <c r="D6411" t="str">
        <f>VLOOKUP(A6411,Sheet2!$B$2:$E$1001,3,0)</f>
        <v>photo</v>
      </c>
      <c r="E6411" t="str">
        <f>VLOOKUP(A6411,Sheet2!$B$2:$E$1001,4,0)</f>
        <v>education</v>
      </c>
      <c r="F6411" t="str">
        <f>VLOOKUP(B6411,Sheet3!$B$2:$D$17,2,0)</f>
        <v>negative</v>
      </c>
      <c r="G6411">
        <f>VLOOKUP(B6411,Sheet3!$B$2:$D$17,3,0)</f>
        <v>5</v>
      </c>
      <c r="H6411">
        <f t="shared" si="300"/>
        <v>3</v>
      </c>
      <c r="I6411">
        <f t="shared" si="301"/>
        <v>1</v>
      </c>
      <c r="J6411" t="str">
        <f t="shared" si="302"/>
        <v>21-24</v>
      </c>
    </row>
    <row r="6412" spans="1:10">
      <c r="A6412" t="s">
        <v>479</v>
      </c>
      <c r="B6412" t="s">
        <v>1495</v>
      </c>
      <c r="C6412" s="7">
        <v>44017.5463425926</v>
      </c>
      <c r="D6412" t="str">
        <f>VLOOKUP(A6412,Sheet2!$B$2:$E$1001,3,0)</f>
        <v>photo</v>
      </c>
      <c r="E6412" t="str">
        <f>VLOOKUP(A6412,Sheet2!$B$2:$E$1001,4,0)</f>
        <v>education</v>
      </c>
      <c r="F6412" t="str">
        <f>VLOOKUP(B6412,Sheet3!$B$2:$D$17,2,0)</f>
        <v>positive</v>
      </c>
      <c r="G6412">
        <f>VLOOKUP(B6412,Sheet3!$B$2:$D$17,3,0)</f>
        <v>75</v>
      </c>
      <c r="H6412">
        <f t="shared" si="300"/>
        <v>7</v>
      </c>
      <c r="I6412">
        <f t="shared" si="301"/>
        <v>7</v>
      </c>
      <c r="J6412" t="str">
        <f t="shared" si="302"/>
        <v>12-15</v>
      </c>
    </row>
    <row r="6413" spans="1:10">
      <c r="A6413" t="s">
        <v>479</v>
      </c>
      <c r="B6413" t="s">
        <v>1487</v>
      </c>
      <c r="C6413" s="7">
        <v>44319.8344212963</v>
      </c>
      <c r="D6413" t="str">
        <f>VLOOKUP(A6413,Sheet2!$B$2:$E$1001,3,0)</f>
        <v>photo</v>
      </c>
      <c r="E6413" t="str">
        <f>VLOOKUP(A6413,Sheet2!$B$2:$E$1001,4,0)</f>
        <v>education</v>
      </c>
      <c r="F6413" t="str">
        <f>VLOOKUP(B6413,Sheet3!$B$2:$D$17,2,0)</f>
        <v>positive</v>
      </c>
      <c r="G6413">
        <f>VLOOKUP(B6413,Sheet3!$B$2:$D$17,3,0)</f>
        <v>70</v>
      </c>
      <c r="H6413">
        <f t="shared" si="300"/>
        <v>5</v>
      </c>
      <c r="I6413">
        <f t="shared" si="301"/>
        <v>1</v>
      </c>
      <c r="J6413" t="str">
        <f t="shared" si="302"/>
        <v>18-21</v>
      </c>
    </row>
    <row r="6414" spans="1:10">
      <c r="A6414" t="s">
        <v>479</v>
      </c>
      <c r="B6414" t="s">
        <v>1500</v>
      </c>
      <c r="C6414" s="7">
        <v>44333.1559606481</v>
      </c>
      <c r="D6414" t="str">
        <f>VLOOKUP(A6414,Sheet2!$B$2:$E$1001,3,0)</f>
        <v>photo</v>
      </c>
      <c r="E6414" t="str">
        <f>VLOOKUP(A6414,Sheet2!$B$2:$E$1001,4,0)</f>
        <v>education</v>
      </c>
      <c r="F6414" t="str">
        <f>VLOOKUP(B6414,Sheet3!$B$2:$D$17,2,0)</f>
        <v>positive</v>
      </c>
      <c r="G6414">
        <f>VLOOKUP(B6414,Sheet3!$B$2:$D$17,3,0)</f>
        <v>45</v>
      </c>
      <c r="H6414">
        <f t="shared" si="300"/>
        <v>5</v>
      </c>
      <c r="I6414">
        <f t="shared" si="301"/>
        <v>1</v>
      </c>
      <c r="J6414" t="str">
        <f t="shared" si="302"/>
        <v>3-6</v>
      </c>
    </row>
    <row r="6415" customFormat="1" spans="1:10">
      <c r="A6415" t="s">
        <v>479</v>
      </c>
      <c r="B6415" t="s">
        <v>1500</v>
      </c>
      <c r="C6415" s="7">
        <v>44032.5755208333</v>
      </c>
      <c r="D6415" t="str">
        <f>VLOOKUP(A6415,Sheet2!$B$2:$E$1001,3,0)</f>
        <v>photo</v>
      </c>
      <c r="E6415" t="str">
        <f>VLOOKUP(A6415,Sheet2!$B$2:$E$1001,4,0)</f>
        <v>education</v>
      </c>
      <c r="F6415" t="str">
        <f>VLOOKUP(B6415,Sheet3!$B$2:$D$17,2,0)</f>
        <v>positive</v>
      </c>
      <c r="G6415">
        <f>VLOOKUP(B6415,Sheet3!$B$2:$D$17,3,0)</f>
        <v>45</v>
      </c>
      <c r="H6415">
        <f t="shared" si="300"/>
        <v>7</v>
      </c>
      <c r="I6415">
        <f t="shared" si="301"/>
        <v>1</v>
      </c>
      <c r="J6415" t="str">
        <f t="shared" si="302"/>
        <v>12-15</v>
      </c>
    </row>
    <row r="6416" spans="1:10">
      <c r="A6416" t="s">
        <v>479</v>
      </c>
      <c r="B6416" t="s">
        <v>1498</v>
      </c>
      <c r="C6416" s="7">
        <v>44032.9475810185</v>
      </c>
      <c r="D6416" t="str">
        <f>VLOOKUP(A6416,Sheet2!$B$2:$E$1001,3,0)</f>
        <v>photo</v>
      </c>
      <c r="E6416" t="str">
        <f>VLOOKUP(A6416,Sheet2!$B$2:$E$1001,4,0)</f>
        <v>education</v>
      </c>
      <c r="F6416" t="str">
        <f>VLOOKUP(B6416,Sheet3!$B$2:$D$17,2,0)</f>
        <v>positive</v>
      </c>
      <c r="G6416">
        <f>VLOOKUP(B6416,Sheet3!$B$2:$D$17,3,0)</f>
        <v>50</v>
      </c>
      <c r="H6416">
        <f t="shared" si="300"/>
        <v>7</v>
      </c>
      <c r="I6416">
        <f t="shared" si="301"/>
        <v>1</v>
      </c>
      <c r="J6416" t="str">
        <f t="shared" si="302"/>
        <v>21-24</v>
      </c>
    </row>
    <row r="6417" spans="1:10">
      <c r="A6417" t="s">
        <v>479</v>
      </c>
      <c r="B6417" t="s">
        <v>1499</v>
      </c>
      <c r="C6417" s="7">
        <v>44092.9174189815</v>
      </c>
      <c r="D6417" t="str">
        <f>VLOOKUP(A6417,Sheet2!$B$2:$E$1001,3,0)</f>
        <v>photo</v>
      </c>
      <c r="E6417" t="str">
        <f>VLOOKUP(A6417,Sheet2!$B$2:$E$1001,4,0)</f>
        <v>education</v>
      </c>
      <c r="F6417" t="str">
        <f>VLOOKUP(B6417,Sheet3!$B$2:$D$17,2,0)</f>
        <v>negative</v>
      </c>
      <c r="G6417">
        <f>VLOOKUP(B6417,Sheet3!$B$2:$D$17,3,0)</f>
        <v>10</v>
      </c>
      <c r="H6417">
        <f t="shared" si="300"/>
        <v>9</v>
      </c>
      <c r="I6417">
        <f t="shared" si="301"/>
        <v>5</v>
      </c>
      <c r="J6417" t="str">
        <f t="shared" si="302"/>
        <v>21-24</v>
      </c>
    </row>
    <row r="6418" spans="1:10">
      <c r="A6418" t="s">
        <v>479</v>
      </c>
      <c r="B6418" t="s">
        <v>1491</v>
      </c>
      <c r="C6418" s="7">
        <v>44067.2387962963</v>
      </c>
      <c r="D6418" t="str">
        <f>VLOOKUP(A6418,Sheet2!$B$2:$E$1001,3,0)</f>
        <v>photo</v>
      </c>
      <c r="E6418" t="str">
        <f>VLOOKUP(A6418,Sheet2!$B$2:$E$1001,4,0)</f>
        <v>education</v>
      </c>
      <c r="F6418" t="str">
        <f>VLOOKUP(B6418,Sheet3!$B$2:$D$17,2,0)</f>
        <v>positive</v>
      </c>
      <c r="G6418">
        <f>VLOOKUP(B6418,Sheet3!$B$2:$D$17,3,0)</f>
        <v>30</v>
      </c>
      <c r="H6418">
        <f t="shared" si="300"/>
        <v>8</v>
      </c>
      <c r="I6418">
        <f t="shared" si="301"/>
        <v>1</v>
      </c>
      <c r="J6418" t="str">
        <f t="shared" si="302"/>
        <v>3-6</v>
      </c>
    </row>
    <row r="6419" spans="1:10">
      <c r="A6419" t="s">
        <v>479</v>
      </c>
      <c r="B6419" t="s">
        <v>1494</v>
      </c>
      <c r="C6419" s="7">
        <v>44199.443900463</v>
      </c>
      <c r="D6419" t="str">
        <f>VLOOKUP(A6419,Sheet2!$B$2:$E$1001,3,0)</f>
        <v>photo</v>
      </c>
      <c r="E6419" t="str">
        <f>VLOOKUP(A6419,Sheet2!$B$2:$E$1001,4,0)</f>
        <v>education</v>
      </c>
      <c r="F6419" t="str">
        <f>VLOOKUP(B6419,Sheet3!$B$2:$D$17,2,0)</f>
        <v>positive</v>
      </c>
      <c r="G6419">
        <f>VLOOKUP(B6419,Sheet3!$B$2:$D$17,3,0)</f>
        <v>65</v>
      </c>
      <c r="H6419">
        <f t="shared" si="300"/>
        <v>1</v>
      </c>
      <c r="I6419">
        <f t="shared" si="301"/>
        <v>7</v>
      </c>
      <c r="J6419" t="str">
        <f t="shared" si="302"/>
        <v>9-12</v>
      </c>
    </row>
    <row r="6420" spans="1:10">
      <c r="A6420" t="s">
        <v>479</v>
      </c>
      <c r="B6420" t="s">
        <v>1487</v>
      </c>
      <c r="C6420" s="7">
        <v>44056.9669791667</v>
      </c>
      <c r="D6420" t="str">
        <f>VLOOKUP(A6420,Sheet2!$B$2:$E$1001,3,0)</f>
        <v>photo</v>
      </c>
      <c r="E6420" t="str">
        <f>VLOOKUP(A6420,Sheet2!$B$2:$E$1001,4,0)</f>
        <v>education</v>
      </c>
      <c r="F6420" t="str">
        <f>VLOOKUP(B6420,Sheet3!$B$2:$D$17,2,0)</f>
        <v>positive</v>
      </c>
      <c r="G6420">
        <f>VLOOKUP(B6420,Sheet3!$B$2:$D$17,3,0)</f>
        <v>70</v>
      </c>
      <c r="H6420">
        <f t="shared" si="300"/>
        <v>8</v>
      </c>
      <c r="I6420">
        <f t="shared" si="301"/>
        <v>4</v>
      </c>
      <c r="J6420" t="str">
        <f t="shared" si="302"/>
        <v>21-24</v>
      </c>
    </row>
    <row r="6421" spans="1:10">
      <c r="A6421" t="s">
        <v>479</v>
      </c>
      <c r="B6421" t="s">
        <v>1496</v>
      </c>
      <c r="C6421" s="7">
        <v>44134.0393518519</v>
      </c>
      <c r="D6421" t="str">
        <f>VLOOKUP(A6421,Sheet2!$B$2:$E$1001,3,0)</f>
        <v>photo</v>
      </c>
      <c r="E6421" t="str">
        <f>VLOOKUP(A6421,Sheet2!$B$2:$E$1001,4,0)</f>
        <v>education</v>
      </c>
      <c r="F6421" t="str">
        <f>VLOOKUP(B6421,Sheet3!$B$2:$D$17,2,0)</f>
        <v>positive</v>
      </c>
      <c r="G6421">
        <f>VLOOKUP(B6421,Sheet3!$B$2:$D$17,3,0)</f>
        <v>70</v>
      </c>
      <c r="H6421">
        <f t="shared" si="300"/>
        <v>10</v>
      </c>
      <c r="I6421">
        <f t="shared" si="301"/>
        <v>5</v>
      </c>
      <c r="J6421" t="str">
        <f t="shared" si="302"/>
        <v>0-3</v>
      </c>
    </row>
    <row r="6422" spans="1:10">
      <c r="A6422" t="s">
        <v>479</v>
      </c>
      <c r="B6422" t="s">
        <v>1501</v>
      </c>
      <c r="C6422" s="7">
        <v>44149.9238078704</v>
      </c>
      <c r="D6422" t="str">
        <f>VLOOKUP(A6422,Sheet2!$B$2:$E$1001,3,0)</f>
        <v>photo</v>
      </c>
      <c r="E6422" t="str">
        <f>VLOOKUP(A6422,Sheet2!$B$2:$E$1001,4,0)</f>
        <v>education</v>
      </c>
      <c r="F6422" t="str">
        <f>VLOOKUP(B6422,Sheet3!$B$2:$D$17,2,0)</f>
        <v>neutral</v>
      </c>
      <c r="G6422">
        <f>VLOOKUP(B6422,Sheet3!$B$2:$D$17,3,0)</f>
        <v>35</v>
      </c>
      <c r="H6422">
        <f t="shared" si="300"/>
        <v>11</v>
      </c>
      <c r="I6422">
        <f t="shared" si="301"/>
        <v>6</v>
      </c>
      <c r="J6422" t="str">
        <f t="shared" si="302"/>
        <v>21-24</v>
      </c>
    </row>
    <row r="6423" spans="1:10">
      <c r="A6423" t="s">
        <v>479</v>
      </c>
      <c r="B6423" t="s">
        <v>1485</v>
      </c>
      <c r="C6423" s="7">
        <v>44313.2469675926</v>
      </c>
      <c r="D6423" t="str">
        <f>VLOOKUP(A6423,Sheet2!$B$2:$E$1001,3,0)</f>
        <v>photo</v>
      </c>
      <c r="E6423" t="str">
        <f>VLOOKUP(A6423,Sheet2!$B$2:$E$1001,4,0)</f>
        <v>education</v>
      </c>
      <c r="F6423" t="str">
        <f>VLOOKUP(B6423,Sheet3!$B$2:$D$17,2,0)</f>
        <v>positive</v>
      </c>
      <c r="G6423">
        <f>VLOOKUP(B6423,Sheet3!$B$2:$D$17,3,0)</f>
        <v>60</v>
      </c>
      <c r="H6423">
        <f t="shared" si="300"/>
        <v>4</v>
      </c>
      <c r="I6423">
        <f t="shared" si="301"/>
        <v>2</v>
      </c>
      <c r="J6423" t="str">
        <f t="shared" si="302"/>
        <v>3-6</v>
      </c>
    </row>
    <row r="6424" spans="1:10">
      <c r="A6424" t="s">
        <v>479</v>
      </c>
      <c r="B6424" t="s">
        <v>1500</v>
      </c>
      <c r="C6424" s="7">
        <v>44158.1404398148</v>
      </c>
      <c r="D6424" t="str">
        <f>VLOOKUP(A6424,Sheet2!$B$2:$E$1001,3,0)</f>
        <v>photo</v>
      </c>
      <c r="E6424" t="str">
        <f>VLOOKUP(A6424,Sheet2!$B$2:$E$1001,4,0)</f>
        <v>education</v>
      </c>
      <c r="F6424" t="str">
        <f>VLOOKUP(B6424,Sheet3!$B$2:$D$17,2,0)</f>
        <v>positive</v>
      </c>
      <c r="G6424">
        <f>VLOOKUP(B6424,Sheet3!$B$2:$D$17,3,0)</f>
        <v>45</v>
      </c>
      <c r="H6424">
        <f t="shared" si="300"/>
        <v>11</v>
      </c>
      <c r="I6424">
        <f t="shared" si="301"/>
        <v>1</v>
      </c>
      <c r="J6424" t="str">
        <f t="shared" si="302"/>
        <v>3-6</v>
      </c>
    </row>
    <row r="6425" customFormat="1" spans="1:10">
      <c r="A6425" t="s">
        <v>479</v>
      </c>
      <c r="B6425" t="s">
        <v>1503</v>
      </c>
      <c r="C6425" s="7">
        <v>44237.0952199074</v>
      </c>
      <c r="D6425" t="str">
        <f>VLOOKUP(A6425,Sheet2!$B$2:$E$1001,3,0)</f>
        <v>photo</v>
      </c>
      <c r="E6425" t="str">
        <f>VLOOKUP(A6425,Sheet2!$B$2:$E$1001,4,0)</f>
        <v>education</v>
      </c>
      <c r="F6425" t="str">
        <f>VLOOKUP(B6425,Sheet3!$B$2:$D$17,2,0)</f>
        <v>negative</v>
      </c>
      <c r="G6425">
        <f>VLOOKUP(B6425,Sheet3!$B$2:$D$17,3,0)</f>
        <v>12</v>
      </c>
      <c r="H6425">
        <f t="shared" si="300"/>
        <v>2</v>
      </c>
      <c r="I6425">
        <f t="shared" si="301"/>
        <v>3</v>
      </c>
      <c r="J6425" t="str">
        <f t="shared" si="302"/>
        <v>0-3</v>
      </c>
    </row>
    <row r="6426" spans="1:10">
      <c r="A6426" t="s">
        <v>481</v>
      </c>
      <c r="B6426" t="s">
        <v>1496</v>
      </c>
      <c r="C6426" s="7">
        <v>44277.1460069444</v>
      </c>
      <c r="D6426" t="str">
        <f>VLOOKUP(A6426,Sheet2!$B$2:$E$1001,3,0)</f>
        <v>video</v>
      </c>
      <c r="E6426" t="str">
        <f>VLOOKUP(A6426,Sheet2!$B$2:$E$1001,4,0)</f>
        <v>public speaking</v>
      </c>
      <c r="F6426" t="str">
        <f>VLOOKUP(B6426,Sheet3!$B$2:$D$17,2,0)</f>
        <v>positive</v>
      </c>
      <c r="G6426">
        <f>VLOOKUP(B6426,Sheet3!$B$2:$D$17,3,0)</f>
        <v>70</v>
      </c>
      <c r="H6426">
        <f t="shared" si="300"/>
        <v>3</v>
      </c>
      <c r="I6426">
        <f t="shared" si="301"/>
        <v>1</v>
      </c>
      <c r="J6426" t="str">
        <f t="shared" si="302"/>
        <v>3-6</v>
      </c>
    </row>
    <row r="6427" spans="1:10">
      <c r="A6427" t="s">
        <v>481</v>
      </c>
      <c r="B6427" t="s">
        <v>1492</v>
      </c>
      <c r="C6427" s="7">
        <v>44136.4978472222</v>
      </c>
      <c r="D6427" t="str">
        <f>VLOOKUP(A6427,Sheet2!$B$2:$E$1001,3,0)</f>
        <v>video</v>
      </c>
      <c r="E6427" t="str">
        <f>VLOOKUP(A6427,Sheet2!$B$2:$E$1001,4,0)</f>
        <v>public speaking</v>
      </c>
      <c r="F6427" t="str">
        <f>VLOOKUP(B6427,Sheet3!$B$2:$D$17,2,0)</f>
        <v>neutral</v>
      </c>
      <c r="G6427">
        <f>VLOOKUP(B6427,Sheet3!$B$2:$D$17,3,0)</f>
        <v>20</v>
      </c>
      <c r="H6427">
        <f t="shared" si="300"/>
        <v>11</v>
      </c>
      <c r="I6427">
        <f t="shared" si="301"/>
        <v>7</v>
      </c>
      <c r="J6427" t="str">
        <f t="shared" si="302"/>
        <v>9-12</v>
      </c>
    </row>
    <row r="6428" spans="1:10">
      <c r="A6428" t="s">
        <v>481</v>
      </c>
      <c r="B6428" t="s">
        <v>1490</v>
      </c>
      <c r="C6428" s="7">
        <v>44356.4922106481</v>
      </c>
      <c r="D6428" t="str">
        <f>VLOOKUP(A6428,Sheet2!$B$2:$E$1001,3,0)</f>
        <v>video</v>
      </c>
      <c r="E6428" t="str">
        <f>VLOOKUP(A6428,Sheet2!$B$2:$E$1001,4,0)</f>
        <v>public speaking</v>
      </c>
      <c r="F6428" t="str">
        <f>VLOOKUP(B6428,Sheet3!$B$2:$D$17,2,0)</f>
        <v>negative</v>
      </c>
      <c r="G6428">
        <f>VLOOKUP(B6428,Sheet3!$B$2:$D$17,3,0)</f>
        <v>5</v>
      </c>
      <c r="H6428">
        <f t="shared" si="300"/>
        <v>6</v>
      </c>
      <c r="I6428">
        <f t="shared" si="301"/>
        <v>3</v>
      </c>
      <c r="J6428" t="str">
        <f t="shared" si="302"/>
        <v>9-12</v>
      </c>
    </row>
    <row r="6429" spans="1:10">
      <c r="A6429" t="s">
        <v>481</v>
      </c>
      <c r="B6429" t="s">
        <v>1500</v>
      </c>
      <c r="C6429" s="7">
        <v>44144.7254166667</v>
      </c>
      <c r="D6429" t="str">
        <f>VLOOKUP(A6429,Sheet2!$B$2:$E$1001,3,0)</f>
        <v>video</v>
      </c>
      <c r="E6429" t="str">
        <f>VLOOKUP(A6429,Sheet2!$B$2:$E$1001,4,0)</f>
        <v>public speaking</v>
      </c>
      <c r="F6429" t="str">
        <f>VLOOKUP(B6429,Sheet3!$B$2:$D$17,2,0)</f>
        <v>positive</v>
      </c>
      <c r="G6429">
        <f>VLOOKUP(B6429,Sheet3!$B$2:$D$17,3,0)</f>
        <v>45</v>
      </c>
      <c r="H6429">
        <f t="shared" si="300"/>
        <v>11</v>
      </c>
      <c r="I6429">
        <f t="shared" si="301"/>
        <v>1</v>
      </c>
      <c r="J6429" t="str">
        <f t="shared" si="302"/>
        <v>15-18</v>
      </c>
    </row>
    <row r="6430" spans="1:10">
      <c r="A6430" t="s">
        <v>481</v>
      </c>
      <c r="B6430" t="s">
        <v>1488</v>
      </c>
      <c r="C6430" s="7">
        <v>44096.9122800926</v>
      </c>
      <c r="D6430" t="str">
        <f>VLOOKUP(A6430,Sheet2!$B$2:$E$1001,3,0)</f>
        <v>video</v>
      </c>
      <c r="E6430" t="str">
        <f>VLOOKUP(A6430,Sheet2!$B$2:$E$1001,4,0)</f>
        <v>public speaking</v>
      </c>
      <c r="F6430" t="str">
        <f>VLOOKUP(B6430,Sheet3!$B$2:$D$17,2,0)</f>
        <v>negative</v>
      </c>
      <c r="G6430">
        <f>VLOOKUP(B6430,Sheet3!$B$2:$D$17,3,0)</f>
        <v>0</v>
      </c>
      <c r="H6430">
        <f t="shared" si="300"/>
        <v>9</v>
      </c>
      <c r="I6430">
        <f t="shared" si="301"/>
        <v>2</v>
      </c>
      <c r="J6430" t="str">
        <f t="shared" si="302"/>
        <v>21-24</v>
      </c>
    </row>
    <row r="6431" spans="1:10">
      <c r="A6431" t="s">
        <v>481</v>
      </c>
      <c r="B6431" t="s">
        <v>1495</v>
      </c>
      <c r="C6431" s="7">
        <v>44005.307650463</v>
      </c>
      <c r="D6431" t="str">
        <f>VLOOKUP(A6431,Sheet2!$B$2:$E$1001,3,0)</f>
        <v>video</v>
      </c>
      <c r="E6431" t="str">
        <f>VLOOKUP(A6431,Sheet2!$B$2:$E$1001,4,0)</f>
        <v>public speaking</v>
      </c>
      <c r="F6431" t="str">
        <f>VLOOKUP(B6431,Sheet3!$B$2:$D$17,2,0)</f>
        <v>positive</v>
      </c>
      <c r="G6431">
        <f>VLOOKUP(B6431,Sheet3!$B$2:$D$17,3,0)</f>
        <v>75</v>
      </c>
      <c r="H6431">
        <f t="shared" si="300"/>
        <v>6</v>
      </c>
      <c r="I6431">
        <f t="shared" si="301"/>
        <v>2</v>
      </c>
      <c r="J6431" t="str">
        <f t="shared" si="302"/>
        <v>6-9</v>
      </c>
    </row>
    <row r="6432" spans="1:10">
      <c r="A6432" t="s">
        <v>481</v>
      </c>
      <c r="B6432" t="s">
        <v>1497</v>
      </c>
      <c r="C6432" s="7">
        <v>44220.905474537</v>
      </c>
      <c r="D6432" t="str">
        <f>VLOOKUP(A6432,Sheet2!$B$2:$E$1001,3,0)</f>
        <v>video</v>
      </c>
      <c r="E6432" t="str">
        <f>VLOOKUP(A6432,Sheet2!$B$2:$E$1001,4,0)</f>
        <v>public speaking</v>
      </c>
      <c r="F6432" t="str">
        <f>VLOOKUP(B6432,Sheet3!$B$2:$D$17,2,0)</f>
        <v>positive</v>
      </c>
      <c r="G6432">
        <f>VLOOKUP(B6432,Sheet3!$B$2:$D$17,3,0)</f>
        <v>72</v>
      </c>
      <c r="H6432">
        <f t="shared" si="300"/>
        <v>1</v>
      </c>
      <c r="I6432">
        <f t="shared" si="301"/>
        <v>7</v>
      </c>
      <c r="J6432" t="str">
        <f t="shared" si="302"/>
        <v>21-24</v>
      </c>
    </row>
    <row r="6433" spans="1:10">
      <c r="A6433" t="s">
        <v>481</v>
      </c>
      <c r="B6433" t="s">
        <v>1494</v>
      </c>
      <c r="C6433" s="7">
        <v>44247.1786921296</v>
      </c>
      <c r="D6433" t="str">
        <f>VLOOKUP(A6433,Sheet2!$B$2:$E$1001,3,0)</f>
        <v>video</v>
      </c>
      <c r="E6433" t="str">
        <f>VLOOKUP(A6433,Sheet2!$B$2:$E$1001,4,0)</f>
        <v>public speaking</v>
      </c>
      <c r="F6433" t="str">
        <f>VLOOKUP(B6433,Sheet3!$B$2:$D$17,2,0)</f>
        <v>positive</v>
      </c>
      <c r="G6433">
        <f>VLOOKUP(B6433,Sheet3!$B$2:$D$17,3,0)</f>
        <v>65</v>
      </c>
      <c r="H6433">
        <f t="shared" si="300"/>
        <v>2</v>
      </c>
      <c r="I6433">
        <f t="shared" si="301"/>
        <v>6</v>
      </c>
      <c r="J6433" t="str">
        <f t="shared" si="302"/>
        <v>3-6</v>
      </c>
    </row>
    <row r="6434" spans="1:10">
      <c r="A6434" t="s">
        <v>481</v>
      </c>
      <c r="B6434" t="s">
        <v>1502</v>
      </c>
      <c r="C6434" s="7">
        <v>44282.4120833333</v>
      </c>
      <c r="D6434" t="str">
        <f>VLOOKUP(A6434,Sheet2!$B$2:$E$1001,3,0)</f>
        <v>video</v>
      </c>
      <c r="E6434" t="str">
        <f>VLOOKUP(A6434,Sheet2!$B$2:$E$1001,4,0)</f>
        <v>public speaking</v>
      </c>
      <c r="F6434" t="str">
        <f>VLOOKUP(B6434,Sheet3!$B$2:$D$17,2,0)</f>
        <v>negative</v>
      </c>
      <c r="G6434">
        <f>VLOOKUP(B6434,Sheet3!$B$2:$D$17,3,0)</f>
        <v>15</v>
      </c>
      <c r="H6434">
        <f t="shared" si="300"/>
        <v>3</v>
      </c>
      <c r="I6434">
        <f t="shared" si="301"/>
        <v>6</v>
      </c>
      <c r="J6434" t="str">
        <f t="shared" si="302"/>
        <v>9-12</v>
      </c>
    </row>
    <row r="6435" customFormat="1" spans="1:10">
      <c r="A6435" t="s">
        <v>481</v>
      </c>
      <c r="B6435" t="s">
        <v>1495</v>
      </c>
      <c r="C6435" s="7">
        <v>44254.5886458333</v>
      </c>
      <c r="D6435" t="str">
        <f>VLOOKUP(A6435,Sheet2!$B$2:$E$1001,3,0)</f>
        <v>video</v>
      </c>
      <c r="E6435" t="str">
        <f>VLOOKUP(A6435,Sheet2!$B$2:$E$1001,4,0)</f>
        <v>public speaking</v>
      </c>
      <c r="F6435" t="str">
        <f>VLOOKUP(B6435,Sheet3!$B$2:$D$17,2,0)</f>
        <v>positive</v>
      </c>
      <c r="G6435">
        <f>VLOOKUP(B6435,Sheet3!$B$2:$D$17,3,0)</f>
        <v>75</v>
      </c>
      <c r="H6435">
        <f t="shared" si="300"/>
        <v>2</v>
      </c>
      <c r="I6435">
        <f t="shared" si="301"/>
        <v>6</v>
      </c>
      <c r="J6435" t="str">
        <f t="shared" si="302"/>
        <v>12-15</v>
      </c>
    </row>
    <row r="6436" spans="1:10">
      <c r="A6436" t="s">
        <v>481</v>
      </c>
      <c r="B6436" t="s">
        <v>1498</v>
      </c>
      <c r="C6436" s="7">
        <v>44022.4131944444</v>
      </c>
      <c r="D6436" t="str">
        <f>VLOOKUP(A6436,Sheet2!$B$2:$E$1001,3,0)</f>
        <v>video</v>
      </c>
      <c r="E6436" t="str">
        <f>VLOOKUP(A6436,Sheet2!$B$2:$E$1001,4,0)</f>
        <v>public speaking</v>
      </c>
      <c r="F6436" t="str">
        <f>VLOOKUP(B6436,Sheet3!$B$2:$D$17,2,0)</f>
        <v>positive</v>
      </c>
      <c r="G6436">
        <f>VLOOKUP(B6436,Sheet3!$B$2:$D$17,3,0)</f>
        <v>50</v>
      </c>
      <c r="H6436">
        <f t="shared" si="300"/>
        <v>7</v>
      </c>
      <c r="I6436">
        <f t="shared" si="301"/>
        <v>5</v>
      </c>
      <c r="J6436" t="str">
        <f t="shared" si="302"/>
        <v>9-12</v>
      </c>
    </row>
    <row r="6437" spans="1:10">
      <c r="A6437" t="s">
        <v>481</v>
      </c>
      <c r="B6437" t="s">
        <v>1500</v>
      </c>
      <c r="C6437" s="7">
        <v>44165.0781365741</v>
      </c>
      <c r="D6437" t="str">
        <f>VLOOKUP(A6437,Sheet2!$B$2:$E$1001,3,0)</f>
        <v>video</v>
      </c>
      <c r="E6437" t="str">
        <f>VLOOKUP(A6437,Sheet2!$B$2:$E$1001,4,0)</f>
        <v>public speaking</v>
      </c>
      <c r="F6437" t="str">
        <f>VLOOKUP(B6437,Sheet3!$B$2:$D$17,2,0)</f>
        <v>positive</v>
      </c>
      <c r="G6437">
        <f>VLOOKUP(B6437,Sheet3!$B$2:$D$17,3,0)</f>
        <v>45</v>
      </c>
      <c r="H6437">
        <f t="shared" si="300"/>
        <v>11</v>
      </c>
      <c r="I6437">
        <f t="shared" si="301"/>
        <v>1</v>
      </c>
      <c r="J6437" t="str">
        <f t="shared" si="302"/>
        <v>0-3</v>
      </c>
    </row>
    <row r="6438" spans="1:10">
      <c r="A6438" t="s">
        <v>481</v>
      </c>
      <c r="B6438" t="s">
        <v>1503</v>
      </c>
      <c r="C6438" s="7">
        <v>44159.9123958333</v>
      </c>
      <c r="D6438" t="str">
        <f>VLOOKUP(A6438,Sheet2!$B$2:$E$1001,3,0)</f>
        <v>video</v>
      </c>
      <c r="E6438" t="str">
        <f>VLOOKUP(A6438,Sheet2!$B$2:$E$1001,4,0)</f>
        <v>public speaking</v>
      </c>
      <c r="F6438" t="str">
        <f>VLOOKUP(B6438,Sheet3!$B$2:$D$17,2,0)</f>
        <v>negative</v>
      </c>
      <c r="G6438">
        <f>VLOOKUP(B6438,Sheet3!$B$2:$D$17,3,0)</f>
        <v>12</v>
      </c>
      <c r="H6438">
        <f t="shared" si="300"/>
        <v>11</v>
      </c>
      <c r="I6438">
        <f t="shared" si="301"/>
        <v>2</v>
      </c>
      <c r="J6438" t="str">
        <f t="shared" si="302"/>
        <v>21-24</v>
      </c>
    </row>
    <row r="6439" spans="1:10">
      <c r="A6439" t="s">
        <v>481</v>
      </c>
      <c r="B6439" t="s">
        <v>1492</v>
      </c>
      <c r="C6439" s="7">
        <v>44119.5461458333</v>
      </c>
      <c r="D6439" t="str">
        <f>VLOOKUP(A6439,Sheet2!$B$2:$E$1001,3,0)</f>
        <v>video</v>
      </c>
      <c r="E6439" t="str">
        <f>VLOOKUP(A6439,Sheet2!$B$2:$E$1001,4,0)</f>
        <v>public speaking</v>
      </c>
      <c r="F6439" t="str">
        <f>VLOOKUP(B6439,Sheet3!$B$2:$D$17,2,0)</f>
        <v>neutral</v>
      </c>
      <c r="G6439">
        <f>VLOOKUP(B6439,Sheet3!$B$2:$D$17,3,0)</f>
        <v>20</v>
      </c>
      <c r="H6439">
        <f t="shared" si="300"/>
        <v>10</v>
      </c>
      <c r="I6439">
        <f t="shared" si="301"/>
        <v>4</v>
      </c>
      <c r="J6439" t="str">
        <f t="shared" si="302"/>
        <v>12-15</v>
      </c>
    </row>
    <row r="6440" spans="1:10">
      <c r="A6440" t="s">
        <v>481</v>
      </c>
      <c r="B6440" t="s">
        <v>1485</v>
      </c>
      <c r="C6440" s="7">
        <v>44303.2616666667</v>
      </c>
      <c r="D6440" t="str">
        <f>VLOOKUP(A6440,Sheet2!$B$2:$E$1001,3,0)</f>
        <v>video</v>
      </c>
      <c r="E6440" t="str">
        <f>VLOOKUP(A6440,Sheet2!$B$2:$E$1001,4,0)</f>
        <v>public speaking</v>
      </c>
      <c r="F6440" t="str">
        <f>VLOOKUP(B6440,Sheet3!$B$2:$D$17,2,0)</f>
        <v>positive</v>
      </c>
      <c r="G6440">
        <f>VLOOKUP(B6440,Sheet3!$B$2:$D$17,3,0)</f>
        <v>60</v>
      </c>
      <c r="H6440">
        <f t="shared" si="300"/>
        <v>4</v>
      </c>
      <c r="I6440">
        <f t="shared" si="301"/>
        <v>6</v>
      </c>
      <c r="J6440" t="str">
        <f t="shared" si="302"/>
        <v>6-9</v>
      </c>
    </row>
    <row r="6441" spans="1:10">
      <c r="A6441" t="s">
        <v>481</v>
      </c>
      <c r="B6441" t="s">
        <v>1488</v>
      </c>
      <c r="C6441" s="7">
        <v>44007.049525463</v>
      </c>
      <c r="D6441" t="str">
        <f>VLOOKUP(A6441,Sheet2!$B$2:$E$1001,3,0)</f>
        <v>video</v>
      </c>
      <c r="E6441" t="str">
        <f>VLOOKUP(A6441,Sheet2!$B$2:$E$1001,4,0)</f>
        <v>public speaking</v>
      </c>
      <c r="F6441" t="str">
        <f>VLOOKUP(B6441,Sheet3!$B$2:$D$17,2,0)</f>
        <v>negative</v>
      </c>
      <c r="G6441">
        <f>VLOOKUP(B6441,Sheet3!$B$2:$D$17,3,0)</f>
        <v>0</v>
      </c>
      <c r="H6441">
        <f t="shared" si="300"/>
        <v>6</v>
      </c>
      <c r="I6441">
        <f t="shared" si="301"/>
        <v>4</v>
      </c>
      <c r="J6441" t="str">
        <f t="shared" si="302"/>
        <v>0-3</v>
      </c>
    </row>
    <row r="6442" spans="1:10">
      <c r="A6442" t="s">
        <v>481</v>
      </c>
      <c r="B6442" t="s">
        <v>1485</v>
      </c>
      <c r="C6442" s="7">
        <v>44170.6067824074</v>
      </c>
      <c r="D6442" t="str">
        <f>VLOOKUP(A6442,Sheet2!$B$2:$E$1001,3,0)</f>
        <v>video</v>
      </c>
      <c r="E6442" t="str">
        <f>VLOOKUP(A6442,Sheet2!$B$2:$E$1001,4,0)</f>
        <v>public speaking</v>
      </c>
      <c r="F6442" t="str">
        <f>VLOOKUP(B6442,Sheet3!$B$2:$D$17,2,0)</f>
        <v>positive</v>
      </c>
      <c r="G6442">
        <f>VLOOKUP(B6442,Sheet3!$B$2:$D$17,3,0)</f>
        <v>60</v>
      </c>
      <c r="H6442">
        <f t="shared" si="300"/>
        <v>12</v>
      </c>
      <c r="I6442">
        <f t="shared" si="301"/>
        <v>6</v>
      </c>
      <c r="J6442" t="str">
        <f t="shared" si="302"/>
        <v>12-15</v>
      </c>
    </row>
    <row r="6443" spans="1:10">
      <c r="A6443" t="s">
        <v>481</v>
      </c>
      <c r="B6443" t="s">
        <v>1500</v>
      </c>
      <c r="C6443" s="7">
        <v>44103.9406134259</v>
      </c>
      <c r="D6443" t="str">
        <f>VLOOKUP(A6443,Sheet2!$B$2:$E$1001,3,0)</f>
        <v>video</v>
      </c>
      <c r="E6443" t="str">
        <f>VLOOKUP(A6443,Sheet2!$B$2:$E$1001,4,0)</f>
        <v>public speaking</v>
      </c>
      <c r="F6443" t="str">
        <f>VLOOKUP(B6443,Sheet3!$B$2:$D$17,2,0)</f>
        <v>positive</v>
      </c>
      <c r="G6443">
        <f>VLOOKUP(B6443,Sheet3!$B$2:$D$17,3,0)</f>
        <v>45</v>
      </c>
      <c r="H6443">
        <f t="shared" si="300"/>
        <v>9</v>
      </c>
      <c r="I6443">
        <f t="shared" si="301"/>
        <v>2</v>
      </c>
      <c r="J6443" t="str">
        <f t="shared" si="302"/>
        <v>21-24</v>
      </c>
    </row>
    <row r="6444" spans="1:10">
      <c r="A6444" t="s">
        <v>481</v>
      </c>
      <c r="B6444" t="s">
        <v>1485</v>
      </c>
      <c r="C6444" s="7">
        <v>44077.8565625</v>
      </c>
      <c r="D6444" t="str">
        <f>VLOOKUP(A6444,Sheet2!$B$2:$E$1001,3,0)</f>
        <v>video</v>
      </c>
      <c r="E6444" t="str">
        <f>VLOOKUP(A6444,Sheet2!$B$2:$E$1001,4,0)</f>
        <v>public speaking</v>
      </c>
      <c r="F6444" t="str">
        <f>VLOOKUP(B6444,Sheet3!$B$2:$D$17,2,0)</f>
        <v>positive</v>
      </c>
      <c r="G6444">
        <f>VLOOKUP(B6444,Sheet3!$B$2:$D$17,3,0)</f>
        <v>60</v>
      </c>
      <c r="H6444">
        <f t="shared" si="300"/>
        <v>9</v>
      </c>
      <c r="I6444">
        <f t="shared" si="301"/>
        <v>4</v>
      </c>
      <c r="J6444" t="str">
        <f t="shared" si="302"/>
        <v>18-21</v>
      </c>
    </row>
    <row r="6445" customFormat="1" spans="1:10">
      <c r="A6445" t="s">
        <v>481</v>
      </c>
      <c r="B6445" t="s">
        <v>1503</v>
      </c>
      <c r="C6445" s="7">
        <v>44324.2915972222</v>
      </c>
      <c r="D6445" t="str">
        <f>VLOOKUP(A6445,Sheet2!$B$2:$E$1001,3,0)</f>
        <v>video</v>
      </c>
      <c r="E6445" t="str">
        <f>VLOOKUP(A6445,Sheet2!$B$2:$E$1001,4,0)</f>
        <v>public speaking</v>
      </c>
      <c r="F6445" t="str">
        <f>VLOOKUP(B6445,Sheet3!$B$2:$D$17,2,0)</f>
        <v>negative</v>
      </c>
      <c r="G6445">
        <f>VLOOKUP(B6445,Sheet3!$B$2:$D$17,3,0)</f>
        <v>12</v>
      </c>
      <c r="H6445">
        <f t="shared" si="300"/>
        <v>5</v>
      </c>
      <c r="I6445">
        <f t="shared" si="301"/>
        <v>6</v>
      </c>
      <c r="J6445" t="str">
        <f t="shared" si="302"/>
        <v>6-9</v>
      </c>
    </row>
    <row r="6446" spans="1:10">
      <c r="A6446" t="s">
        <v>481</v>
      </c>
      <c r="B6446" t="s">
        <v>1491</v>
      </c>
      <c r="C6446" s="7">
        <v>44136.3433796296</v>
      </c>
      <c r="D6446" t="str">
        <f>VLOOKUP(A6446,Sheet2!$B$2:$E$1001,3,0)</f>
        <v>video</v>
      </c>
      <c r="E6446" t="str">
        <f>VLOOKUP(A6446,Sheet2!$B$2:$E$1001,4,0)</f>
        <v>public speaking</v>
      </c>
      <c r="F6446" t="str">
        <f>VLOOKUP(B6446,Sheet3!$B$2:$D$17,2,0)</f>
        <v>positive</v>
      </c>
      <c r="G6446">
        <f>VLOOKUP(B6446,Sheet3!$B$2:$D$17,3,0)</f>
        <v>30</v>
      </c>
      <c r="H6446">
        <f t="shared" si="300"/>
        <v>11</v>
      </c>
      <c r="I6446">
        <f t="shared" si="301"/>
        <v>7</v>
      </c>
      <c r="J6446" t="str">
        <f t="shared" si="302"/>
        <v>6-9</v>
      </c>
    </row>
    <row r="6447" spans="1:10">
      <c r="A6447" t="s">
        <v>481</v>
      </c>
      <c r="B6447" t="s">
        <v>1502</v>
      </c>
      <c r="C6447" s="7">
        <v>44008.6364814815</v>
      </c>
      <c r="D6447" t="str">
        <f>VLOOKUP(A6447,Sheet2!$B$2:$E$1001,3,0)</f>
        <v>video</v>
      </c>
      <c r="E6447" t="str">
        <f>VLOOKUP(A6447,Sheet2!$B$2:$E$1001,4,0)</f>
        <v>public speaking</v>
      </c>
      <c r="F6447" t="str">
        <f>VLOOKUP(B6447,Sheet3!$B$2:$D$17,2,0)</f>
        <v>negative</v>
      </c>
      <c r="G6447">
        <f>VLOOKUP(B6447,Sheet3!$B$2:$D$17,3,0)</f>
        <v>15</v>
      </c>
      <c r="H6447">
        <f t="shared" si="300"/>
        <v>6</v>
      </c>
      <c r="I6447">
        <f t="shared" si="301"/>
        <v>5</v>
      </c>
      <c r="J6447" t="str">
        <f t="shared" si="302"/>
        <v>15-18</v>
      </c>
    </row>
    <row r="6448" spans="1:10">
      <c r="A6448" t="s">
        <v>481</v>
      </c>
      <c r="B6448" t="s">
        <v>1485</v>
      </c>
      <c r="C6448" s="7">
        <v>44249.3139351852</v>
      </c>
      <c r="D6448" t="str">
        <f>VLOOKUP(A6448,Sheet2!$B$2:$E$1001,3,0)</f>
        <v>video</v>
      </c>
      <c r="E6448" t="str">
        <f>VLOOKUP(A6448,Sheet2!$B$2:$E$1001,4,0)</f>
        <v>public speaking</v>
      </c>
      <c r="F6448" t="str">
        <f>VLOOKUP(B6448,Sheet3!$B$2:$D$17,2,0)</f>
        <v>positive</v>
      </c>
      <c r="G6448">
        <f>VLOOKUP(B6448,Sheet3!$B$2:$D$17,3,0)</f>
        <v>60</v>
      </c>
      <c r="H6448">
        <f t="shared" si="300"/>
        <v>2</v>
      </c>
      <c r="I6448">
        <f t="shared" si="301"/>
        <v>1</v>
      </c>
      <c r="J6448" t="str">
        <f t="shared" si="302"/>
        <v>6-9</v>
      </c>
    </row>
    <row r="6449" spans="1:10">
      <c r="A6449" t="s">
        <v>481</v>
      </c>
      <c r="B6449" t="s">
        <v>1501</v>
      </c>
      <c r="C6449" s="7">
        <v>44068.1403009259</v>
      </c>
      <c r="D6449" t="str">
        <f>VLOOKUP(A6449,Sheet2!$B$2:$E$1001,3,0)</f>
        <v>video</v>
      </c>
      <c r="E6449" t="str">
        <f>VLOOKUP(A6449,Sheet2!$B$2:$E$1001,4,0)</f>
        <v>public speaking</v>
      </c>
      <c r="F6449" t="str">
        <f>VLOOKUP(B6449,Sheet3!$B$2:$D$17,2,0)</f>
        <v>neutral</v>
      </c>
      <c r="G6449">
        <f>VLOOKUP(B6449,Sheet3!$B$2:$D$17,3,0)</f>
        <v>35</v>
      </c>
      <c r="H6449">
        <f t="shared" si="300"/>
        <v>8</v>
      </c>
      <c r="I6449">
        <f t="shared" si="301"/>
        <v>2</v>
      </c>
      <c r="J6449" t="str">
        <f t="shared" si="302"/>
        <v>3-6</v>
      </c>
    </row>
    <row r="6450" spans="1:10">
      <c r="A6450" t="s">
        <v>481</v>
      </c>
      <c r="B6450" t="s">
        <v>1491</v>
      </c>
      <c r="C6450" s="7">
        <v>44067.4375231481</v>
      </c>
      <c r="D6450" t="str">
        <f>VLOOKUP(A6450,Sheet2!$B$2:$E$1001,3,0)</f>
        <v>video</v>
      </c>
      <c r="E6450" t="str">
        <f>VLOOKUP(A6450,Sheet2!$B$2:$E$1001,4,0)</f>
        <v>public speaking</v>
      </c>
      <c r="F6450" t="str">
        <f>VLOOKUP(B6450,Sheet3!$B$2:$D$17,2,0)</f>
        <v>positive</v>
      </c>
      <c r="G6450">
        <f>VLOOKUP(B6450,Sheet3!$B$2:$D$17,3,0)</f>
        <v>30</v>
      </c>
      <c r="H6450">
        <f t="shared" si="300"/>
        <v>8</v>
      </c>
      <c r="I6450">
        <f t="shared" si="301"/>
        <v>1</v>
      </c>
      <c r="J6450" t="str">
        <f t="shared" si="302"/>
        <v>9-12</v>
      </c>
    </row>
    <row r="6451" spans="1:10">
      <c r="A6451" t="s">
        <v>481</v>
      </c>
      <c r="B6451" t="s">
        <v>1501</v>
      </c>
      <c r="C6451" s="7">
        <v>44188.6918287037</v>
      </c>
      <c r="D6451" t="str">
        <f>VLOOKUP(A6451,Sheet2!$B$2:$E$1001,3,0)</f>
        <v>video</v>
      </c>
      <c r="E6451" t="str">
        <f>VLOOKUP(A6451,Sheet2!$B$2:$E$1001,4,0)</f>
        <v>public speaking</v>
      </c>
      <c r="F6451" t="str">
        <f>VLOOKUP(B6451,Sheet3!$B$2:$D$17,2,0)</f>
        <v>neutral</v>
      </c>
      <c r="G6451">
        <f>VLOOKUP(B6451,Sheet3!$B$2:$D$17,3,0)</f>
        <v>35</v>
      </c>
      <c r="H6451">
        <f t="shared" si="300"/>
        <v>12</v>
      </c>
      <c r="I6451">
        <f t="shared" si="301"/>
        <v>3</v>
      </c>
      <c r="J6451" t="str">
        <f t="shared" si="302"/>
        <v>15-18</v>
      </c>
    </row>
    <row r="6452" spans="1:10">
      <c r="A6452" t="s">
        <v>481</v>
      </c>
      <c r="B6452" t="s">
        <v>1487</v>
      </c>
      <c r="C6452" s="7">
        <v>44230.9171759259</v>
      </c>
      <c r="D6452" t="str">
        <f>VLOOKUP(A6452,Sheet2!$B$2:$E$1001,3,0)</f>
        <v>video</v>
      </c>
      <c r="E6452" t="str">
        <f>VLOOKUP(A6452,Sheet2!$B$2:$E$1001,4,0)</f>
        <v>public speaking</v>
      </c>
      <c r="F6452" t="str">
        <f>VLOOKUP(B6452,Sheet3!$B$2:$D$17,2,0)</f>
        <v>positive</v>
      </c>
      <c r="G6452">
        <f>VLOOKUP(B6452,Sheet3!$B$2:$D$17,3,0)</f>
        <v>70</v>
      </c>
      <c r="H6452">
        <f t="shared" si="300"/>
        <v>2</v>
      </c>
      <c r="I6452">
        <f t="shared" si="301"/>
        <v>3</v>
      </c>
      <c r="J6452" t="str">
        <f t="shared" si="302"/>
        <v>21-24</v>
      </c>
    </row>
    <row r="6453" spans="1:10">
      <c r="A6453" t="s">
        <v>481</v>
      </c>
      <c r="B6453" t="s">
        <v>1502</v>
      </c>
      <c r="C6453" s="7">
        <v>44130.9684490741</v>
      </c>
      <c r="D6453" t="str">
        <f>VLOOKUP(A6453,Sheet2!$B$2:$E$1001,3,0)</f>
        <v>video</v>
      </c>
      <c r="E6453" t="str">
        <f>VLOOKUP(A6453,Sheet2!$B$2:$E$1001,4,0)</f>
        <v>public speaking</v>
      </c>
      <c r="F6453" t="str">
        <f>VLOOKUP(B6453,Sheet3!$B$2:$D$17,2,0)</f>
        <v>negative</v>
      </c>
      <c r="G6453">
        <f>VLOOKUP(B6453,Sheet3!$B$2:$D$17,3,0)</f>
        <v>15</v>
      </c>
      <c r="H6453">
        <f t="shared" si="300"/>
        <v>10</v>
      </c>
      <c r="I6453">
        <f t="shared" si="301"/>
        <v>1</v>
      </c>
      <c r="J6453" t="str">
        <f t="shared" si="302"/>
        <v>21-24</v>
      </c>
    </row>
    <row r="6454" spans="1:10">
      <c r="A6454" t="s">
        <v>481</v>
      </c>
      <c r="B6454" t="s">
        <v>1503</v>
      </c>
      <c r="C6454" s="7">
        <v>44025.1190046296</v>
      </c>
      <c r="D6454" t="str">
        <f>VLOOKUP(A6454,Sheet2!$B$2:$E$1001,3,0)</f>
        <v>video</v>
      </c>
      <c r="E6454" t="str">
        <f>VLOOKUP(A6454,Sheet2!$B$2:$E$1001,4,0)</f>
        <v>public speaking</v>
      </c>
      <c r="F6454" t="str">
        <f>VLOOKUP(B6454,Sheet3!$B$2:$D$17,2,0)</f>
        <v>negative</v>
      </c>
      <c r="G6454">
        <f>VLOOKUP(B6454,Sheet3!$B$2:$D$17,3,0)</f>
        <v>12</v>
      </c>
      <c r="H6454">
        <f t="shared" si="300"/>
        <v>7</v>
      </c>
      <c r="I6454">
        <f t="shared" si="301"/>
        <v>1</v>
      </c>
      <c r="J6454" t="str">
        <f t="shared" si="302"/>
        <v>0-3</v>
      </c>
    </row>
    <row r="6455" customFormat="1" spans="1:10">
      <c r="A6455" t="s">
        <v>481</v>
      </c>
      <c r="B6455" t="s">
        <v>1501</v>
      </c>
      <c r="C6455" s="7">
        <v>44143.6484027778</v>
      </c>
      <c r="D6455" t="str">
        <f>VLOOKUP(A6455,Sheet2!$B$2:$E$1001,3,0)</f>
        <v>video</v>
      </c>
      <c r="E6455" t="str">
        <f>VLOOKUP(A6455,Sheet2!$B$2:$E$1001,4,0)</f>
        <v>public speaking</v>
      </c>
      <c r="F6455" t="str">
        <f>VLOOKUP(B6455,Sheet3!$B$2:$D$17,2,0)</f>
        <v>neutral</v>
      </c>
      <c r="G6455">
        <f>VLOOKUP(B6455,Sheet3!$B$2:$D$17,3,0)</f>
        <v>35</v>
      </c>
      <c r="H6455">
        <f t="shared" si="300"/>
        <v>11</v>
      </c>
      <c r="I6455">
        <f t="shared" si="301"/>
        <v>7</v>
      </c>
      <c r="J6455" t="str">
        <f t="shared" si="302"/>
        <v>15-18</v>
      </c>
    </row>
    <row r="6456" spans="1:10">
      <c r="A6456" t="s">
        <v>481</v>
      </c>
      <c r="B6456" t="s">
        <v>1497</v>
      </c>
      <c r="C6456" s="7">
        <v>44260.514224537</v>
      </c>
      <c r="D6456" t="str">
        <f>VLOOKUP(A6456,Sheet2!$B$2:$E$1001,3,0)</f>
        <v>video</v>
      </c>
      <c r="E6456" t="str">
        <f>VLOOKUP(A6456,Sheet2!$B$2:$E$1001,4,0)</f>
        <v>public speaking</v>
      </c>
      <c r="F6456" t="str">
        <f>VLOOKUP(B6456,Sheet3!$B$2:$D$17,2,0)</f>
        <v>positive</v>
      </c>
      <c r="G6456">
        <f>VLOOKUP(B6456,Sheet3!$B$2:$D$17,3,0)</f>
        <v>72</v>
      </c>
      <c r="H6456">
        <f t="shared" si="300"/>
        <v>3</v>
      </c>
      <c r="I6456">
        <f t="shared" si="301"/>
        <v>5</v>
      </c>
      <c r="J6456" t="str">
        <f t="shared" si="302"/>
        <v>12-15</v>
      </c>
    </row>
    <row r="6457" spans="1:10">
      <c r="A6457" t="s">
        <v>481</v>
      </c>
      <c r="B6457" t="s">
        <v>1494</v>
      </c>
      <c r="C6457" s="7">
        <v>44348.5757638889</v>
      </c>
      <c r="D6457" t="str">
        <f>VLOOKUP(A6457,Sheet2!$B$2:$E$1001,3,0)</f>
        <v>video</v>
      </c>
      <c r="E6457" t="str">
        <f>VLOOKUP(A6457,Sheet2!$B$2:$E$1001,4,0)</f>
        <v>public speaking</v>
      </c>
      <c r="F6457" t="str">
        <f>VLOOKUP(B6457,Sheet3!$B$2:$D$17,2,0)</f>
        <v>positive</v>
      </c>
      <c r="G6457">
        <f>VLOOKUP(B6457,Sheet3!$B$2:$D$17,3,0)</f>
        <v>65</v>
      </c>
      <c r="H6457">
        <f t="shared" si="300"/>
        <v>6</v>
      </c>
      <c r="I6457">
        <f t="shared" si="301"/>
        <v>2</v>
      </c>
      <c r="J6457" t="str">
        <f t="shared" si="302"/>
        <v>12-15</v>
      </c>
    </row>
    <row r="6458" spans="1:10">
      <c r="A6458" t="s">
        <v>481</v>
      </c>
      <c r="B6458" t="s">
        <v>1487</v>
      </c>
      <c r="C6458" s="7">
        <v>44190.8213888889</v>
      </c>
      <c r="D6458" t="str">
        <f>VLOOKUP(A6458,Sheet2!$B$2:$E$1001,3,0)</f>
        <v>video</v>
      </c>
      <c r="E6458" t="str">
        <f>VLOOKUP(A6458,Sheet2!$B$2:$E$1001,4,0)</f>
        <v>public speaking</v>
      </c>
      <c r="F6458" t="str">
        <f>VLOOKUP(B6458,Sheet3!$B$2:$D$17,2,0)</f>
        <v>positive</v>
      </c>
      <c r="G6458">
        <f>VLOOKUP(B6458,Sheet3!$B$2:$D$17,3,0)</f>
        <v>70</v>
      </c>
      <c r="H6458">
        <f t="shared" si="300"/>
        <v>12</v>
      </c>
      <c r="I6458">
        <f t="shared" si="301"/>
        <v>5</v>
      </c>
      <c r="J6458" t="str">
        <f t="shared" si="302"/>
        <v>18-21</v>
      </c>
    </row>
    <row r="6459" spans="1:10">
      <c r="A6459" t="s">
        <v>481</v>
      </c>
      <c r="B6459" t="s">
        <v>1500</v>
      </c>
      <c r="C6459" s="7">
        <v>44365.125775463</v>
      </c>
      <c r="D6459" t="str">
        <f>VLOOKUP(A6459,Sheet2!$B$2:$E$1001,3,0)</f>
        <v>video</v>
      </c>
      <c r="E6459" t="str">
        <f>VLOOKUP(A6459,Sheet2!$B$2:$E$1001,4,0)</f>
        <v>public speaking</v>
      </c>
      <c r="F6459" t="str">
        <f>VLOOKUP(B6459,Sheet3!$B$2:$D$17,2,0)</f>
        <v>positive</v>
      </c>
      <c r="G6459">
        <f>VLOOKUP(B6459,Sheet3!$B$2:$D$17,3,0)</f>
        <v>45</v>
      </c>
      <c r="H6459">
        <f t="shared" si="300"/>
        <v>6</v>
      </c>
      <c r="I6459">
        <f t="shared" si="301"/>
        <v>5</v>
      </c>
      <c r="J6459" t="str">
        <f t="shared" si="302"/>
        <v>3-6</v>
      </c>
    </row>
    <row r="6460" spans="1:10">
      <c r="A6460" t="s">
        <v>481</v>
      </c>
      <c r="B6460" t="s">
        <v>1492</v>
      </c>
      <c r="C6460" s="7">
        <v>44088.2160185185</v>
      </c>
      <c r="D6460" t="str">
        <f>VLOOKUP(A6460,Sheet2!$B$2:$E$1001,3,0)</f>
        <v>video</v>
      </c>
      <c r="E6460" t="str">
        <f>VLOOKUP(A6460,Sheet2!$B$2:$E$1001,4,0)</f>
        <v>public speaking</v>
      </c>
      <c r="F6460" t="str">
        <f>VLOOKUP(B6460,Sheet3!$B$2:$D$17,2,0)</f>
        <v>neutral</v>
      </c>
      <c r="G6460">
        <f>VLOOKUP(B6460,Sheet3!$B$2:$D$17,3,0)</f>
        <v>20</v>
      </c>
      <c r="H6460">
        <f t="shared" si="300"/>
        <v>9</v>
      </c>
      <c r="I6460">
        <f t="shared" si="301"/>
        <v>1</v>
      </c>
      <c r="J6460" t="str">
        <f t="shared" si="302"/>
        <v>3-6</v>
      </c>
    </row>
    <row r="6461" spans="1:10">
      <c r="A6461" t="s">
        <v>481</v>
      </c>
      <c r="B6461" t="s">
        <v>1491</v>
      </c>
      <c r="C6461" s="7">
        <v>44046.8046296296</v>
      </c>
      <c r="D6461" t="str">
        <f>VLOOKUP(A6461,Sheet2!$B$2:$E$1001,3,0)</f>
        <v>video</v>
      </c>
      <c r="E6461" t="str">
        <f>VLOOKUP(A6461,Sheet2!$B$2:$E$1001,4,0)</f>
        <v>public speaking</v>
      </c>
      <c r="F6461" t="str">
        <f>VLOOKUP(B6461,Sheet3!$B$2:$D$17,2,0)</f>
        <v>positive</v>
      </c>
      <c r="G6461">
        <f>VLOOKUP(B6461,Sheet3!$B$2:$D$17,3,0)</f>
        <v>30</v>
      </c>
      <c r="H6461">
        <f t="shared" si="300"/>
        <v>8</v>
      </c>
      <c r="I6461">
        <f t="shared" si="301"/>
        <v>1</v>
      </c>
      <c r="J6461" t="str">
        <f t="shared" si="302"/>
        <v>18-21</v>
      </c>
    </row>
    <row r="6462" spans="1:10">
      <c r="A6462" t="s">
        <v>483</v>
      </c>
      <c r="B6462" t="s">
        <v>1496</v>
      </c>
      <c r="C6462" s="7">
        <v>44007.3986805556</v>
      </c>
      <c r="D6462" t="str">
        <f>VLOOKUP(A6462,Sheet2!$B$2:$E$1001,3,0)</f>
        <v>photo</v>
      </c>
      <c r="E6462" t="str">
        <f>VLOOKUP(A6462,Sheet2!$B$2:$E$1001,4,0)</f>
        <v>education</v>
      </c>
      <c r="F6462" t="str">
        <f>VLOOKUP(B6462,Sheet3!$B$2:$D$17,2,0)</f>
        <v>positive</v>
      </c>
      <c r="G6462">
        <f>VLOOKUP(B6462,Sheet3!$B$2:$D$17,3,0)</f>
        <v>70</v>
      </c>
      <c r="H6462">
        <f t="shared" si="300"/>
        <v>6</v>
      </c>
      <c r="I6462">
        <f t="shared" si="301"/>
        <v>4</v>
      </c>
      <c r="J6462" t="str">
        <f t="shared" si="302"/>
        <v>9-12</v>
      </c>
    </row>
    <row r="6463" spans="1:10">
      <c r="A6463" t="s">
        <v>483</v>
      </c>
      <c r="B6463" t="s">
        <v>1496</v>
      </c>
      <c r="C6463" s="7">
        <v>44239.801724537</v>
      </c>
      <c r="D6463" t="str">
        <f>VLOOKUP(A6463,Sheet2!$B$2:$E$1001,3,0)</f>
        <v>photo</v>
      </c>
      <c r="E6463" t="str">
        <f>VLOOKUP(A6463,Sheet2!$B$2:$E$1001,4,0)</f>
        <v>education</v>
      </c>
      <c r="F6463" t="str">
        <f>VLOOKUP(B6463,Sheet3!$B$2:$D$17,2,0)</f>
        <v>positive</v>
      </c>
      <c r="G6463">
        <f>VLOOKUP(B6463,Sheet3!$B$2:$D$17,3,0)</f>
        <v>70</v>
      </c>
      <c r="H6463">
        <f t="shared" si="300"/>
        <v>2</v>
      </c>
      <c r="I6463">
        <f t="shared" si="301"/>
        <v>5</v>
      </c>
      <c r="J6463" t="str">
        <f t="shared" si="302"/>
        <v>18-21</v>
      </c>
    </row>
    <row r="6464" spans="1:10">
      <c r="A6464" t="s">
        <v>483</v>
      </c>
      <c r="B6464" t="s">
        <v>1503</v>
      </c>
      <c r="C6464" s="7">
        <v>44058.3833333333</v>
      </c>
      <c r="D6464" t="str">
        <f>VLOOKUP(A6464,Sheet2!$B$2:$E$1001,3,0)</f>
        <v>photo</v>
      </c>
      <c r="E6464" t="str">
        <f>VLOOKUP(A6464,Sheet2!$B$2:$E$1001,4,0)</f>
        <v>education</v>
      </c>
      <c r="F6464" t="str">
        <f>VLOOKUP(B6464,Sheet3!$B$2:$D$17,2,0)</f>
        <v>negative</v>
      </c>
      <c r="G6464">
        <f>VLOOKUP(B6464,Sheet3!$B$2:$D$17,3,0)</f>
        <v>12</v>
      </c>
      <c r="H6464">
        <f t="shared" si="300"/>
        <v>8</v>
      </c>
      <c r="I6464">
        <f t="shared" si="301"/>
        <v>6</v>
      </c>
      <c r="J6464" t="str">
        <f t="shared" si="302"/>
        <v>9-12</v>
      </c>
    </row>
    <row r="6465" spans="1:10">
      <c r="A6465" t="s">
        <v>483</v>
      </c>
      <c r="B6465" t="s">
        <v>1500</v>
      </c>
      <c r="C6465" s="7">
        <v>44295.6365393518</v>
      </c>
      <c r="D6465" t="str">
        <f>VLOOKUP(A6465,Sheet2!$B$2:$E$1001,3,0)</f>
        <v>photo</v>
      </c>
      <c r="E6465" t="str">
        <f>VLOOKUP(A6465,Sheet2!$B$2:$E$1001,4,0)</f>
        <v>education</v>
      </c>
      <c r="F6465" t="str">
        <f>VLOOKUP(B6465,Sheet3!$B$2:$D$17,2,0)</f>
        <v>positive</v>
      </c>
      <c r="G6465">
        <f>VLOOKUP(B6465,Sheet3!$B$2:$D$17,3,0)</f>
        <v>45</v>
      </c>
      <c r="H6465">
        <f t="shared" si="300"/>
        <v>4</v>
      </c>
      <c r="I6465">
        <f t="shared" si="301"/>
        <v>5</v>
      </c>
      <c r="J6465" t="str">
        <f t="shared" si="302"/>
        <v>15-18</v>
      </c>
    </row>
    <row r="6466" spans="1:10">
      <c r="A6466" t="s">
        <v>483</v>
      </c>
      <c r="B6466" t="s">
        <v>1501</v>
      </c>
      <c r="C6466" s="7">
        <v>44224.7304050926</v>
      </c>
      <c r="D6466" t="str">
        <f>VLOOKUP(A6466,Sheet2!$B$2:$E$1001,3,0)</f>
        <v>photo</v>
      </c>
      <c r="E6466" t="str">
        <f>VLOOKUP(A6466,Sheet2!$B$2:$E$1001,4,0)</f>
        <v>education</v>
      </c>
      <c r="F6466" t="str">
        <f>VLOOKUP(B6466,Sheet3!$B$2:$D$17,2,0)</f>
        <v>neutral</v>
      </c>
      <c r="G6466">
        <f>VLOOKUP(B6466,Sheet3!$B$2:$D$17,3,0)</f>
        <v>35</v>
      </c>
      <c r="H6466">
        <f t="shared" si="300"/>
        <v>1</v>
      </c>
      <c r="I6466">
        <f t="shared" si="301"/>
        <v>4</v>
      </c>
      <c r="J6466" t="str">
        <f t="shared" si="302"/>
        <v>15-18</v>
      </c>
    </row>
    <row r="6467" spans="1:10">
      <c r="A6467" t="s">
        <v>483</v>
      </c>
      <c r="B6467" t="s">
        <v>1502</v>
      </c>
      <c r="C6467" s="7">
        <v>44233.5454166667</v>
      </c>
      <c r="D6467" t="str">
        <f>VLOOKUP(A6467,Sheet2!$B$2:$E$1001,3,0)</f>
        <v>photo</v>
      </c>
      <c r="E6467" t="str">
        <f>VLOOKUP(A6467,Sheet2!$B$2:$E$1001,4,0)</f>
        <v>education</v>
      </c>
      <c r="F6467" t="str">
        <f>VLOOKUP(B6467,Sheet3!$B$2:$D$17,2,0)</f>
        <v>negative</v>
      </c>
      <c r="G6467">
        <f>VLOOKUP(B6467,Sheet3!$B$2:$D$17,3,0)</f>
        <v>15</v>
      </c>
      <c r="H6467">
        <f t="shared" ref="H6467:H6530" si="303">MONTH(C6467)</f>
        <v>2</v>
      </c>
      <c r="I6467">
        <f t="shared" ref="I6467:I6530" si="304">WEEKDAY(C6467,2)</f>
        <v>6</v>
      </c>
      <c r="J6467" t="str">
        <f t="shared" ref="J6467:J6530" si="305">TEXT(INT(HOUR(C6467)/3)*3,"0")&amp;"-"&amp;TEXT(INT(HOUR(C6467)/3)*3+3,"0")</f>
        <v>12-15</v>
      </c>
    </row>
    <row r="6468" spans="1:10">
      <c r="A6468" t="s">
        <v>483</v>
      </c>
      <c r="B6468" t="s">
        <v>1500</v>
      </c>
      <c r="C6468" s="7">
        <v>44300.0117939815</v>
      </c>
      <c r="D6468" t="str">
        <f>VLOOKUP(A6468,Sheet2!$B$2:$E$1001,3,0)</f>
        <v>photo</v>
      </c>
      <c r="E6468" t="str">
        <f>VLOOKUP(A6468,Sheet2!$B$2:$E$1001,4,0)</f>
        <v>education</v>
      </c>
      <c r="F6468" t="str">
        <f>VLOOKUP(B6468,Sheet3!$B$2:$D$17,2,0)</f>
        <v>positive</v>
      </c>
      <c r="G6468">
        <f>VLOOKUP(B6468,Sheet3!$B$2:$D$17,3,0)</f>
        <v>45</v>
      </c>
      <c r="H6468">
        <f t="shared" si="303"/>
        <v>4</v>
      </c>
      <c r="I6468">
        <f t="shared" si="304"/>
        <v>3</v>
      </c>
      <c r="J6468" t="str">
        <f t="shared" si="305"/>
        <v>0-3</v>
      </c>
    </row>
    <row r="6469" spans="1:10">
      <c r="A6469" t="s">
        <v>483</v>
      </c>
      <c r="B6469" t="s">
        <v>1492</v>
      </c>
      <c r="C6469" s="7">
        <v>44030.125625</v>
      </c>
      <c r="D6469" t="str">
        <f>VLOOKUP(A6469,Sheet2!$B$2:$E$1001,3,0)</f>
        <v>photo</v>
      </c>
      <c r="E6469" t="str">
        <f>VLOOKUP(A6469,Sheet2!$B$2:$E$1001,4,0)</f>
        <v>education</v>
      </c>
      <c r="F6469" t="str">
        <f>VLOOKUP(B6469,Sheet3!$B$2:$D$17,2,0)</f>
        <v>neutral</v>
      </c>
      <c r="G6469">
        <f>VLOOKUP(B6469,Sheet3!$B$2:$D$17,3,0)</f>
        <v>20</v>
      </c>
      <c r="H6469">
        <f t="shared" si="303"/>
        <v>7</v>
      </c>
      <c r="I6469">
        <f t="shared" si="304"/>
        <v>6</v>
      </c>
      <c r="J6469" t="str">
        <f t="shared" si="305"/>
        <v>3-6</v>
      </c>
    </row>
    <row r="6470" spans="1:10">
      <c r="A6470" t="s">
        <v>483</v>
      </c>
      <c r="B6470" t="s">
        <v>1487</v>
      </c>
      <c r="C6470" s="7">
        <v>44257.9106134259</v>
      </c>
      <c r="D6470" t="str">
        <f>VLOOKUP(A6470,Sheet2!$B$2:$E$1001,3,0)</f>
        <v>photo</v>
      </c>
      <c r="E6470" t="str">
        <f>VLOOKUP(A6470,Sheet2!$B$2:$E$1001,4,0)</f>
        <v>education</v>
      </c>
      <c r="F6470" t="str">
        <f>VLOOKUP(B6470,Sheet3!$B$2:$D$17,2,0)</f>
        <v>positive</v>
      </c>
      <c r="G6470">
        <f>VLOOKUP(B6470,Sheet3!$B$2:$D$17,3,0)</f>
        <v>70</v>
      </c>
      <c r="H6470">
        <f t="shared" si="303"/>
        <v>3</v>
      </c>
      <c r="I6470">
        <f t="shared" si="304"/>
        <v>2</v>
      </c>
      <c r="J6470" t="str">
        <f t="shared" si="305"/>
        <v>21-24</v>
      </c>
    </row>
    <row r="6471" customFormat="1" spans="1:10">
      <c r="A6471" t="s">
        <v>483</v>
      </c>
      <c r="B6471" t="s">
        <v>1492</v>
      </c>
      <c r="C6471" s="7">
        <v>44166.7377777778</v>
      </c>
      <c r="D6471" t="str">
        <f>VLOOKUP(A6471,Sheet2!$B$2:$E$1001,3,0)</f>
        <v>photo</v>
      </c>
      <c r="E6471" t="str">
        <f>VLOOKUP(A6471,Sheet2!$B$2:$E$1001,4,0)</f>
        <v>education</v>
      </c>
      <c r="F6471" t="str">
        <f>VLOOKUP(B6471,Sheet3!$B$2:$D$17,2,0)</f>
        <v>neutral</v>
      </c>
      <c r="G6471">
        <f>VLOOKUP(B6471,Sheet3!$B$2:$D$17,3,0)</f>
        <v>20</v>
      </c>
      <c r="H6471">
        <f t="shared" si="303"/>
        <v>12</v>
      </c>
      <c r="I6471">
        <f t="shared" si="304"/>
        <v>2</v>
      </c>
      <c r="J6471" t="str">
        <f t="shared" si="305"/>
        <v>15-18</v>
      </c>
    </row>
    <row r="6472" spans="1:10">
      <c r="A6472" t="s">
        <v>483</v>
      </c>
      <c r="B6472" t="s">
        <v>1498</v>
      </c>
      <c r="C6472" s="7">
        <v>44275.6547106481</v>
      </c>
      <c r="D6472" t="str">
        <f>VLOOKUP(A6472,Sheet2!$B$2:$E$1001,3,0)</f>
        <v>photo</v>
      </c>
      <c r="E6472" t="str">
        <f>VLOOKUP(A6472,Sheet2!$B$2:$E$1001,4,0)</f>
        <v>education</v>
      </c>
      <c r="F6472" t="str">
        <f>VLOOKUP(B6472,Sheet3!$B$2:$D$17,2,0)</f>
        <v>positive</v>
      </c>
      <c r="G6472">
        <f>VLOOKUP(B6472,Sheet3!$B$2:$D$17,3,0)</f>
        <v>50</v>
      </c>
      <c r="H6472">
        <f t="shared" si="303"/>
        <v>3</v>
      </c>
      <c r="I6472">
        <f t="shared" si="304"/>
        <v>6</v>
      </c>
      <c r="J6472" t="str">
        <f t="shared" si="305"/>
        <v>15-18</v>
      </c>
    </row>
    <row r="6473" spans="1:10">
      <c r="A6473" t="s">
        <v>483</v>
      </c>
      <c r="B6473" t="s">
        <v>1487</v>
      </c>
      <c r="C6473" s="7">
        <v>44300.4641087963</v>
      </c>
      <c r="D6473" t="str">
        <f>VLOOKUP(A6473,Sheet2!$B$2:$E$1001,3,0)</f>
        <v>photo</v>
      </c>
      <c r="E6473" t="str">
        <f>VLOOKUP(A6473,Sheet2!$B$2:$E$1001,4,0)</f>
        <v>education</v>
      </c>
      <c r="F6473" t="str">
        <f>VLOOKUP(B6473,Sheet3!$B$2:$D$17,2,0)</f>
        <v>positive</v>
      </c>
      <c r="G6473">
        <f>VLOOKUP(B6473,Sheet3!$B$2:$D$17,3,0)</f>
        <v>70</v>
      </c>
      <c r="H6473">
        <f t="shared" si="303"/>
        <v>4</v>
      </c>
      <c r="I6473">
        <f t="shared" si="304"/>
        <v>3</v>
      </c>
      <c r="J6473" t="str">
        <f t="shared" si="305"/>
        <v>9-12</v>
      </c>
    </row>
    <row r="6474" spans="1:10">
      <c r="A6474" t="s">
        <v>483</v>
      </c>
      <c r="B6474" t="s">
        <v>1487</v>
      </c>
      <c r="C6474" s="7">
        <v>44129.3060300926</v>
      </c>
      <c r="D6474" t="str">
        <f>VLOOKUP(A6474,Sheet2!$B$2:$E$1001,3,0)</f>
        <v>photo</v>
      </c>
      <c r="E6474" t="str">
        <f>VLOOKUP(A6474,Sheet2!$B$2:$E$1001,4,0)</f>
        <v>education</v>
      </c>
      <c r="F6474" t="str">
        <f>VLOOKUP(B6474,Sheet3!$B$2:$D$17,2,0)</f>
        <v>positive</v>
      </c>
      <c r="G6474">
        <f>VLOOKUP(B6474,Sheet3!$B$2:$D$17,3,0)</f>
        <v>70</v>
      </c>
      <c r="H6474">
        <f t="shared" si="303"/>
        <v>10</v>
      </c>
      <c r="I6474">
        <f t="shared" si="304"/>
        <v>7</v>
      </c>
      <c r="J6474" t="str">
        <f t="shared" si="305"/>
        <v>6-9</v>
      </c>
    </row>
    <row r="6475" spans="1:10">
      <c r="A6475" t="s">
        <v>483</v>
      </c>
      <c r="B6475" t="s">
        <v>1498</v>
      </c>
      <c r="C6475" s="7">
        <v>44240.8627430556</v>
      </c>
      <c r="D6475" t="str">
        <f>VLOOKUP(A6475,Sheet2!$B$2:$E$1001,3,0)</f>
        <v>photo</v>
      </c>
      <c r="E6475" t="str">
        <f>VLOOKUP(A6475,Sheet2!$B$2:$E$1001,4,0)</f>
        <v>education</v>
      </c>
      <c r="F6475" t="str">
        <f>VLOOKUP(B6475,Sheet3!$B$2:$D$17,2,0)</f>
        <v>positive</v>
      </c>
      <c r="G6475">
        <f>VLOOKUP(B6475,Sheet3!$B$2:$D$17,3,0)</f>
        <v>50</v>
      </c>
      <c r="H6475">
        <f t="shared" si="303"/>
        <v>2</v>
      </c>
      <c r="I6475">
        <f t="shared" si="304"/>
        <v>6</v>
      </c>
      <c r="J6475" t="str">
        <f t="shared" si="305"/>
        <v>18-21</v>
      </c>
    </row>
    <row r="6476" spans="1:10">
      <c r="A6476" t="s">
        <v>483</v>
      </c>
      <c r="B6476" t="s">
        <v>1496</v>
      </c>
      <c r="C6476" s="7">
        <v>44153.6707060185</v>
      </c>
      <c r="D6476" t="str">
        <f>VLOOKUP(A6476,Sheet2!$B$2:$E$1001,3,0)</f>
        <v>photo</v>
      </c>
      <c r="E6476" t="str">
        <f>VLOOKUP(A6476,Sheet2!$B$2:$E$1001,4,0)</f>
        <v>education</v>
      </c>
      <c r="F6476" t="str">
        <f>VLOOKUP(B6476,Sheet3!$B$2:$D$17,2,0)</f>
        <v>positive</v>
      </c>
      <c r="G6476">
        <f>VLOOKUP(B6476,Sheet3!$B$2:$D$17,3,0)</f>
        <v>70</v>
      </c>
      <c r="H6476">
        <f t="shared" si="303"/>
        <v>11</v>
      </c>
      <c r="I6476">
        <f t="shared" si="304"/>
        <v>3</v>
      </c>
      <c r="J6476" t="str">
        <f t="shared" si="305"/>
        <v>15-18</v>
      </c>
    </row>
    <row r="6477" spans="1:10">
      <c r="A6477" t="s">
        <v>483</v>
      </c>
      <c r="B6477" t="s">
        <v>1494</v>
      </c>
      <c r="C6477" s="7">
        <v>44105.1186805556</v>
      </c>
      <c r="D6477" t="str">
        <f>VLOOKUP(A6477,Sheet2!$B$2:$E$1001,3,0)</f>
        <v>photo</v>
      </c>
      <c r="E6477" t="str">
        <f>VLOOKUP(A6477,Sheet2!$B$2:$E$1001,4,0)</f>
        <v>education</v>
      </c>
      <c r="F6477" t="str">
        <f>VLOOKUP(B6477,Sheet3!$B$2:$D$17,2,0)</f>
        <v>positive</v>
      </c>
      <c r="G6477">
        <f>VLOOKUP(B6477,Sheet3!$B$2:$D$17,3,0)</f>
        <v>65</v>
      </c>
      <c r="H6477">
        <f t="shared" si="303"/>
        <v>10</v>
      </c>
      <c r="I6477">
        <f t="shared" si="304"/>
        <v>4</v>
      </c>
      <c r="J6477" t="str">
        <f t="shared" si="305"/>
        <v>0-3</v>
      </c>
    </row>
    <row r="6478" spans="1:10">
      <c r="A6478" t="s">
        <v>483</v>
      </c>
      <c r="B6478" t="s">
        <v>1499</v>
      </c>
      <c r="C6478" s="7">
        <v>44241.2666898148</v>
      </c>
      <c r="D6478" t="str">
        <f>VLOOKUP(A6478,Sheet2!$B$2:$E$1001,3,0)</f>
        <v>photo</v>
      </c>
      <c r="E6478" t="str">
        <f>VLOOKUP(A6478,Sheet2!$B$2:$E$1001,4,0)</f>
        <v>education</v>
      </c>
      <c r="F6478" t="str">
        <f>VLOOKUP(B6478,Sheet3!$B$2:$D$17,2,0)</f>
        <v>negative</v>
      </c>
      <c r="G6478">
        <f>VLOOKUP(B6478,Sheet3!$B$2:$D$17,3,0)</f>
        <v>10</v>
      </c>
      <c r="H6478">
        <f t="shared" si="303"/>
        <v>2</v>
      </c>
      <c r="I6478">
        <f t="shared" si="304"/>
        <v>7</v>
      </c>
      <c r="J6478" t="str">
        <f t="shared" si="305"/>
        <v>6-9</v>
      </c>
    </row>
    <row r="6479" spans="1:10">
      <c r="A6479" t="s">
        <v>483</v>
      </c>
      <c r="B6479" t="s">
        <v>1494</v>
      </c>
      <c r="C6479" s="7">
        <v>44253.3444212963</v>
      </c>
      <c r="D6479" t="str">
        <f>VLOOKUP(A6479,Sheet2!$B$2:$E$1001,3,0)</f>
        <v>photo</v>
      </c>
      <c r="E6479" t="str">
        <f>VLOOKUP(A6479,Sheet2!$B$2:$E$1001,4,0)</f>
        <v>education</v>
      </c>
      <c r="F6479" t="str">
        <f>VLOOKUP(B6479,Sheet3!$B$2:$D$17,2,0)</f>
        <v>positive</v>
      </c>
      <c r="G6479">
        <f>VLOOKUP(B6479,Sheet3!$B$2:$D$17,3,0)</f>
        <v>65</v>
      </c>
      <c r="H6479">
        <f t="shared" si="303"/>
        <v>2</v>
      </c>
      <c r="I6479">
        <f t="shared" si="304"/>
        <v>5</v>
      </c>
      <c r="J6479" t="str">
        <f t="shared" si="305"/>
        <v>6-9</v>
      </c>
    </row>
    <row r="6480" spans="1:10">
      <c r="A6480" t="s">
        <v>483</v>
      </c>
      <c r="B6480" t="s">
        <v>1487</v>
      </c>
      <c r="C6480" s="7">
        <v>44273.0969560185</v>
      </c>
      <c r="D6480" t="str">
        <f>VLOOKUP(A6480,Sheet2!$B$2:$E$1001,3,0)</f>
        <v>photo</v>
      </c>
      <c r="E6480" t="str">
        <f>VLOOKUP(A6480,Sheet2!$B$2:$E$1001,4,0)</f>
        <v>education</v>
      </c>
      <c r="F6480" t="str">
        <f>VLOOKUP(B6480,Sheet3!$B$2:$D$17,2,0)</f>
        <v>positive</v>
      </c>
      <c r="G6480">
        <f>VLOOKUP(B6480,Sheet3!$B$2:$D$17,3,0)</f>
        <v>70</v>
      </c>
      <c r="H6480">
        <f t="shared" si="303"/>
        <v>3</v>
      </c>
      <c r="I6480">
        <f t="shared" si="304"/>
        <v>4</v>
      </c>
      <c r="J6480" t="str">
        <f t="shared" si="305"/>
        <v>0-3</v>
      </c>
    </row>
    <row r="6481" customFormat="1" spans="1:10">
      <c r="A6481" t="s">
        <v>483</v>
      </c>
      <c r="B6481" t="s">
        <v>1485</v>
      </c>
      <c r="C6481" s="7">
        <v>44202.6788657407</v>
      </c>
      <c r="D6481" t="str">
        <f>VLOOKUP(A6481,Sheet2!$B$2:$E$1001,3,0)</f>
        <v>photo</v>
      </c>
      <c r="E6481" t="str">
        <f>VLOOKUP(A6481,Sheet2!$B$2:$E$1001,4,0)</f>
        <v>education</v>
      </c>
      <c r="F6481" t="str">
        <f>VLOOKUP(B6481,Sheet3!$B$2:$D$17,2,0)</f>
        <v>positive</v>
      </c>
      <c r="G6481">
        <f>VLOOKUP(B6481,Sheet3!$B$2:$D$17,3,0)</f>
        <v>60</v>
      </c>
      <c r="H6481">
        <f t="shared" si="303"/>
        <v>1</v>
      </c>
      <c r="I6481">
        <f t="shared" si="304"/>
        <v>3</v>
      </c>
      <c r="J6481" t="str">
        <f t="shared" si="305"/>
        <v>15-18</v>
      </c>
    </row>
    <row r="6482" spans="1:10">
      <c r="A6482" t="s">
        <v>483</v>
      </c>
      <c r="B6482" t="s">
        <v>1498</v>
      </c>
      <c r="C6482" s="7">
        <v>44352.2532986111</v>
      </c>
      <c r="D6482" t="str">
        <f>VLOOKUP(A6482,Sheet2!$B$2:$E$1001,3,0)</f>
        <v>photo</v>
      </c>
      <c r="E6482" t="str">
        <f>VLOOKUP(A6482,Sheet2!$B$2:$E$1001,4,0)</f>
        <v>education</v>
      </c>
      <c r="F6482" t="str">
        <f>VLOOKUP(B6482,Sheet3!$B$2:$D$17,2,0)</f>
        <v>positive</v>
      </c>
      <c r="G6482">
        <f>VLOOKUP(B6482,Sheet3!$B$2:$D$17,3,0)</f>
        <v>50</v>
      </c>
      <c r="H6482">
        <f t="shared" si="303"/>
        <v>6</v>
      </c>
      <c r="I6482">
        <f t="shared" si="304"/>
        <v>6</v>
      </c>
      <c r="J6482" t="str">
        <f t="shared" si="305"/>
        <v>6-9</v>
      </c>
    </row>
    <row r="6483" spans="1:10">
      <c r="A6483" t="s">
        <v>483</v>
      </c>
      <c r="B6483" t="s">
        <v>1495</v>
      </c>
      <c r="C6483" s="7">
        <v>44015.8248032407</v>
      </c>
      <c r="D6483" t="str">
        <f>VLOOKUP(A6483,Sheet2!$B$2:$E$1001,3,0)</f>
        <v>photo</v>
      </c>
      <c r="E6483" t="str">
        <f>VLOOKUP(A6483,Sheet2!$B$2:$E$1001,4,0)</f>
        <v>education</v>
      </c>
      <c r="F6483" t="str">
        <f>VLOOKUP(B6483,Sheet3!$B$2:$D$17,2,0)</f>
        <v>positive</v>
      </c>
      <c r="G6483">
        <f>VLOOKUP(B6483,Sheet3!$B$2:$D$17,3,0)</f>
        <v>75</v>
      </c>
      <c r="H6483">
        <f t="shared" si="303"/>
        <v>7</v>
      </c>
      <c r="I6483">
        <f t="shared" si="304"/>
        <v>5</v>
      </c>
      <c r="J6483" t="str">
        <f t="shared" si="305"/>
        <v>18-21</v>
      </c>
    </row>
    <row r="6484" spans="1:10">
      <c r="A6484" t="s">
        <v>483</v>
      </c>
      <c r="B6484" t="s">
        <v>1491</v>
      </c>
      <c r="C6484" s="7">
        <v>44201.1815277778</v>
      </c>
      <c r="D6484" t="str">
        <f>VLOOKUP(A6484,Sheet2!$B$2:$E$1001,3,0)</f>
        <v>photo</v>
      </c>
      <c r="E6484" t="str">
        <f>VLOOKUP(A6484,Sheet2!$B$2:$E$1001,4,0)</f>
        <v>education</v>
      </c>
      <c r="F6484" t="str">
        <f>VLOOKUP(B6484,Sheet3!$B$2:$D$17,2,0)</f>
        <v>positive</v>
      </c>
      <c r="G6484">
        <f>VLOOKUP(B6484,Sheet3!$B$2:$D$17,3,0)</f>
        <v>30</v>
      </c>
      <c r="H6484">
        <f t="shared" si="303"/>
        <v>1</v>
      </c>
      <c r="I6484">
        <f t="shared" si="304"/>
        <v>2</v>
      </c>
      <c r="J6484" t="str">
        <f t="shared" si="305"/>
        <v>3-6</v>
      </c>
    </row>
    <row r="6485" spans="1:10">
      <c r="A6485" t="s">
        <v>483</v>
      </c>
      <c r="B6485" t="s">
        <v>1502</v>
      </c>
      <c r="C6485" s="7">
        <v>44174.8344212963</v>
      </c>
      <c r="D6485" t="str">
        <f>VLOOKUP(A6485,Sheet2!$B$2:$E$1001,3,0)</f>
        <v>photo</v>
      </c>
      <c r="E6485" t="str">
        <f>VLOOKUP(A6485,Sheet2!$B$2:$E$1001,4,0)</f>
        <v>education</v>
      </c>
      <c r="F6485" t="str">
        <f>VLOOKUP(B6485,Sheet3!$B$2:$D$17,2,0)</f>
        <v>negative</v>
      </c>
      <c r="G6485">
        <f>VLOOKUP(B6485,Sheet3!$B$2:$D$17,3,0)</f>
        <v>15</v>
      </c>
      <c r="H6485">
        <f t="shared" si="303"/>
        <v>12</v>
      </c>
      <c r="I6485">
        <f t="shared" si="304"/>
        <v>3</v>
      </c>
      <c r="J6485" t="str">
        <f t="shared" si="305"/>
        <v>18-21</v>
      </c>
    </row>
    <row r="6486" spans="1:10">
      <c r="A6486" t="s">
        <v>483</v>
      </c>
      <c r="B6486" t="s">
        <v>1501</v>
      </c>
      <c r="C6486" s="7">
        <v>44279.2403587963</v>
      </c>
      <c r="D6486" t="str">
        <f>VLOOKUP(A6486,Sheet2!$B$2:$E$1001,3,0)</f>
        <v>photo</v>
      </c>
      <c r="E6486" t="str">
        <f>VLOOKUP(A6486,Sheet2!$B$2:$E$1001,4,0)</f>
        <v>education</v>
      </c>
      <c r="F6486" t="str">
        <f>VLOOKUP(B6486,Sheet3!$B$2:$D$17,2,0)</f>
        <v>neutral</v>
      </c>
      <c r="G6486">
        <f>VLOOKUP(B6486,Sheet3!$B$2:$D$17,3,0)</f>
        <v>35</v>
      </c>
      <c r="H6486">
        <f t="shared" si="303"/>
        <v>3</v>
      </c>
      <c r="I6486">
        <f t="shared" si="304"/>
        <v>3</v>
      </c>
      <c r="J6486" t="str">
        <f t="shared" si="305"/>
        <v>3-6</v>
      </c>
    </row>
    <row r="6487" spans="1:10">
      <c r="A6487" t="s">
        <v>483</v>
      </c>
      <c r="B6487" t="s">
        <v>1492</v>
      </c>
      <c r="C6487" s="7">
        <v>44099.3717824074</v>
      </c>
      <c r="D6487" t="str">
        <f>VLOOKUP(A6487,Sheet2!$B$2:$E$1001,3,0)</f>
        <v>photo</v>
      </c>
      <c r="E6487" t="str">
        <f>VLOOKUP(A6487,Sheet2!$B$2:$E$1001,4,0)</f>
        <v>education</v>
      </c>
      <c r="F6487" t="str">
        <f>VLOOKUP(B6487,Sheet3!$B$2:$D$17,2,0)</f>
        <v>neutral</v>
      </c>
      <c r="G6487">
        <f>VLOOKUP(B6487,Sheet3!$B$2:$D$17,3,0)</f>
        <v>20</v>
      </c>
      <c r="H6487">
        <f t="shared" si="303"/>
        <v>9</v>
      </c>
      <c r="I6487">
        <f t="shared" si="304"/>
        <v>5</v>
      </c>
      <c r="J6487" t="str">
        <f t="shared" si="305"/>
        <v>6-9</v>
      </c>
    </row>
    <row r="6488" spans="1:10">
      <c r="A6488" t="s">
        <v>483</v>
      </c>
      <c r="B6488" t="s">
        <v>1503</v>
      </c>
      <c r="C6488" s="7">
        <v>44279.6804398148</v>
      </c>
      <c r="D6488" t="str">
        <f>VLOOKUP(A6488,Sheet2!$B$2:$E$1001,3,0)</f>
        <v>photo</v>
      </c>
      <c r="E6488" t="str">
        <f>VLOOKUP(A6488,Sheet2!$B$2:$E$1001,4,0)</f>
        <v>education</v>
      </c>
      <c r="F6488" t="str">
        <f>VLOOKUP(B6488,Sheet3!$B$2:$D$17,2,0)</f>
        <v>negative</v>
      </c>
      <c r="G6488">
        <f>VLOOKUP(B6488,Sheet3!$B$2:$D$17,3,0)</f>
        <v>12</v>
      </c>
      <c r="H6488">
        <f t="shared" si="303"/>
        <v>3</v>
      </c>
      <c r="I6488">
        <f t="shared" si="304"/>
        <v>3</v>
      </c>
      <c r="J6488" t="str">
        <f t="shared" si="305"/>
        <v>15-18</v>
      </c>
    </row>
    <row r="6489" spans="1:10">
      <c r="A6489" t="s">
        <v>483</v>
      </c>
      <c r="B6489" t="s">
        <v>1498</v>
      </c>
      <c r="C6489" s="7">
        <v>44361.2169791667</v>
      </c>
      <c r="D6489" t="str">
        <f>VLOOKUP(A6489,Sheet2!$B$2:$E$1001,3,0)</f>
        <v>photo</v>
      </c>
      <c r="E6489" t="str">
        <f>VLOOKUP(A6489,Sheet2!$B$2:$E$1001,4,0)</f>
        <v>education</v>
      </c>
      <c r="F6489" t="str">
        <f>VLOOKUP(B6489,Sheet3!$B$2:$D$17,2,0)</f>
        <v>positive</v>
      </c>
      <c r="G6489">
        <f>VLOOKUP(B6489,Sheet3!$B$2:$D$17,3,0)</f>
        <v>50</v>
      </c>
      <c r="H6489">
        <f t="shared" si="303"/>
        <v>6</v>
      </c>
      <c r="I6489">
        <f t="shared" si="304"/>
        <v>1</v>
      </c>
      <c r="J6489" t="str">
        <f t="shared" si="305"/>
        <v>3-6</v>
      </c>
    </row>
    <row r="6490" spans="1:10">
      <c r="A6490" t="s">
        <v>483</v>
      </c>
      <c r="B6490" t="s">
        <v>1495</v>
      </c>
      <c r="C6490" s="7">
        <v>44333.0716898148</v>
      </c>
      <c r="D6490" t="str">
        <f>VLOOKUP(A6490,Sheet2!$B$2:$E$1001,3,0)</f>
        <v>photo</v>
      </c>
      <c r="E6490" t="str">
        <f>VLOOKUP(A6490,Sheet2!$B$2:$E$1001,4,0)</f>
        <v>education</v>
      </c>
      <c r="F6490" t="str">
        <f>VLOOKUP(B6490,Sheet3!$B$2:$D$17,2,0)</f>
        <v>positive</v>
      </c>
      <c r="G6490">
        <f>VLOOKUP(B6490,Sheet3!$B$2:$D$17,3,0)</f>
        <v>75</v>
      </c>
      <c r="H6490">
        <f t="shared" si="303"/>
        <v>5</v>
      </c>
      <c r="I6490">
        <f t="shared" si="304"/>
        <v>1</v>
      </c>
      <c r="J6490" t="str">
        <f t="shared" si="305"/>
        <v>0-3</v>
      </c>
    </row>
    <row r="6491" customFormat="1" spans="1:10">
      <c r="A6491" t="s">
        <v>483</v>
      </c>
      <c r="B6491" t="s">
        <v>1488</v>
      </c>
      <c r="C6491" s="7">
        <v>44039.732650463</v>
      </c>
      <c r="D6491" t="str">
        <f>VLOOKUP(A6491,Sheet2!$B$2:$E$1001,3,0)</f>
        <v>photo</v>
      </c>
      <c r="E6491" t="str">
        <f>VLOOKUP(A6491,Sheet2!$B$2:$E$1001,4,0)</f>
        <v>education</v>
      </c>
      <c r="F6491" t="str">
        <f>VLOOKUP(B6491,Sheet3!$B$2:$D$17,2,0)</f>
        <v>negative</v>
      </c>
      <c r="G6491">
        <f>VLOOKUP(B6491,Sheet3!$B$2:$D$17,3,0)</f>
        <v>0</v>
      </c>
      <c r="H6491">
        <f t="shared" si="303"/>
        <v>7</v>
      </c>
      <c r="I6491">
        <f t="shared" si="304"/>
        <v>1</v>
      </c>
      <c r="J6491" t="str">
        <f t="shared" si="305"/>
        <v>15-18</v>
      </c>
    </row>
    <row r="6492" spans="1:10">
      <c r="A6492" t="s">
        <v>483</v>
      </c>
      <c r="B6492" t="s">
        <v>1503</v>
      </c>
      <c r="C6492" s="7">
        <v>44006.2755555556</v>
      </c>
      <c r="D6492" t="str">
        <f>VLOOKUP(A6492,Sheet2!$B$2:$E$1001,3,0)</f>
        <v>photo</v>
      </c>
      <c r="E6492" t="str">
        <f>VLOOKUP(A6492,Sheet2!$B$2:$E$1001,4,0)</f>
        <v>education</v>
      </c>
      <c r="F6492" t="str">
        <f>VLOOKUP(B6492,Sheet3!$B$2:$D$17,2,0)</f>
        <v>negative</v>
      </c>
      <c r="G6492">
        <f>VLOOKUP(B6492,Sheet3!$B$2:$D$17,3,0)</f>
        <v>12</v>
      </c>
      <c r="H6492">
        <f t="shared" si="303"/>
        <v>6</v>
      </c>
      <c r="I6492">
        <f t="shared" si="304"/>
        <v>3</v>
      </c>
      <c r="J6492" t="str">
        <f t="shared" si="305"/>
        <v>6-9</v>
      </c>
    </row>
    <row r="6493" spans="1:10">
      <c r="A6493" t="s">
        <v>483</v>
      </c>
      <c r="B6493" t="s">
        <v>1496</v>
      </c>
      <c r="C6493" s="7">
        <v>44192.4179050926</v>
      </c>
      <c r="D6493" t="str">
        <f>VLOOKUP(A6493,Sheet2!$B$2:$E$1001,3,0)</f>
        <v>photo</v>
      </c>
      <c r="E6493" t="str">
        <f>VLOOKUP(A6493,Sheet2!$B$2:$E$1001,4,0)</f>
        <v>education</v>
      </c>
      <c r="F6493" t="str">
        <f>VLOOKUP(B6493,Sheet3!$B$2:$D$17,2,0)</f>
        <v>positive</v>
      </c>
      <c r="G6493">
        <f>VLOOKUP(B6493,Sheet3!$B$2:$D$17,3,0)</f>
        <v>70</v>
      </c>
      <c r="H6493">
        <f t="shared" si="303"/>
        <v>12</v>
      </c>
      <c r="I6493">
        <f t="shared" si="304"/>
        <v>7</v>
      </c>
      <c r="J6493" t="str">
        <f t="shared" si="305"/>
        <v>9-12</v>
      </c>
    </row>
    <row r="6494" spans="1:10">
      <c r="A6494" t="s">
        <v>483</v>
      </c>
      <c r="B6494" t="s">
        <v>1497</v>
      </c>
      <c r="C6494" s="7">
        <v>44000.6470717593</v>
      </c>
      <c r="D6494" t="str">
        <f>VLOOKUP(A6494,Sheet2!$B$2:$E$1001,3,0)</f>
        <v>photo</v>
      </c>
      <c r="E6494" t="str">
        <f>VLOOKUP(A6494,Sheet2!$B$2:$E$1001,4,0)</f>
        <v>education</v>
      </c>
      <c r="F6494" t="str">
        <f>VLOOKUP(B6494,Sheet3!$B$2:$D$17,2,0)</f>
        <v>positive</v>
      </c>
      <c r="G6494">
        <f>VLOOKUP(B6494,Sheet3!$B$2:$D$17,3,0)</f>
        <v>72</v>
      </c>
      <c r="H6494">
        <f t="shared" si="303"/>
        <v>6</v>
      </c>
      <c r="I6494">
        <f t="shared" si="304"/>
        <v>4</v>
      </c>
      <c r="J6494" t="str">
        <f t="shared" si="305"/>
        <v>15-18</v>
      </c>
    </row>
    <row r="6495" spans="1:10">
      <c r="A6495" t="s">
        <v>483</v>
      </c>
      <c r="B6495" t="s">
        <v>1491</v>
      </c>
      <c r="C6495" s="7">
        <v>44345.6008217593</v>
      </c>
      <c r="D6495" t="str">
        <f>VLOOKUP(A6495,Sheet2!$B$2:$E$1001,3,0)</f>
        <v>photo</v>
      </c>
      <c r="E6495" t="str">
        <f>VLOOKUP(A6495,Sheet2!$B$2:$E$1001,4,0)</f>
        <v>education</v>
      </c>
      <c r="F6495" t="str">
        <f>VLOOKUP(B6495,Sheet3!$B$2:$D$17,2,0)</f>
        <v>positive</v>
      </c>
      <c r="G6495">
        <f>VLOOKUP(B6495,Sheet3!$B$2:$D$17,3,0)</f>
        <v>30</v>
      </c>
      <c r="H6495">
        <f t="shared" si="303"/>
        <v>5</v>
      </c>
      <c r="I6495">
        <f t="shared" si="304"/>
        <v>6</v>
      </c>
      <c r="J6495" t="str">
        <f t="shared" si="305"/>
        <v>12-15</v>
      </c>
    </row>
    <row r="6496" spans="1:10">
      <c r="A6496" t="s">
        <v>483</v>
      </c>
      <c r="B6496" t="s">
        <v>1490</v>
      </c>
      <c r="C6496" s="7">
        <v>44177.8341203704</v>
      </c>
      <c r="D6496" t="str">
        <f>VLOOKUP(A6496,Sheet2!$B$2:$E$1001,3,0)</f>
        <v>photo</v>
      </c>
      <c r="E6496" t="str">
        <f>VLOOKUP(A6496,Sheet2!$B$2:$E$1001,4,0)</f>
        <v>education</v>
      </c>
      <c r="F6496" t="str">
        <f>VLOOKUP(B6496,Sheet3!$B$2:$D$17,2,0)</f>
        <v>negative</v>
      </c>
      <c r="G6496">
        <f>VLOOKUP(B6496,Sheet3!$B$2:$D$17,3,0)</f>
        <v>5</v>
      </c>
      <c r="H6496">
        <f t="shared" si="303"/>
        <v>12</v>
      </c>
      <c r="I6496">
        <f t="shared" si="304"/>
        <v>6</v>
      </c>
      <c r="J6496" t="str">
        <f t="shared" si="305"/>
        <v>18-21</v>
      </c>
    </row>
    <row r="6497" spans="1:10">
      <c r="A6497" t="s">
        <v>483</v>
      </c>
      <c r="B6497" t="s">
        <v>1503</v>
      </c>
      <c r="C6497" s="7">
        <v>44055.8795138889</v>
      </c>
      <c r="D6497" t="str">
        <f>VLOOKUP(A6497,Sheet2!$B$2:$E$1001,3,0)</f>
        <v>photo</v>
      </c>
      <c r="E6497" t="str">
        <f>VLOOKUP(A6497,Sheet2!$B$2:$E$1001,4,0)</f>
        <v>education</v>
      </c>
      <c r="F6497" t="str">
        <f>VLOOKUP(B6497,Sheet3!$B$2:$D$17,2,0)</f>
        <v>negative</v>
      </c>
      <c r="G6497">
        <f>VLOOKUP(B6497,Sheet3!$B$2:$D$17,3,0)</f>
        <v>12</v>
      </c>
      <c r="H6497">
        <f t="shared" si="303"/>
        <v>8</v>
      </c>
      <c r="I6497">
        <f t="shared" si="304"/>
        <v>3</v>
      </c>
      <c r="J6497" t="str">
        <f t="shared" si="305"/>
        <v>21-24</v>
      </c>
    </row>
    <row r="6498" spans="1:10">
      <c r="A6498" t="s">
        <v>483</v>
      </c>
      <c r="B6498" t="s">
        <v>1497</v>
      </c>
      <c r="C6498" s="7">
        <v>44086.7493402778</v>
      </c>
      <c r="D6498" t="str">
        <f>VLOOKUP(A6498,Sheet2!$B$2:$E$1001,3,0)</f>
        <v>photo</v>
      </c>
      <c r="E6498" t="str">
        <f>VLOOKUP(A6498,Sheet2!$B$2:$E$1001,4,0)</f>
        <v>education</v>
      </c>
      <c r="F6498" t="str">
        <f>VLOOKUP(B6498,Sheet3!$B$2:$D$17,2,0)</f>
        <v>positive</v>
      </c>
      <c r="G6498">
        <f>VLOOKUP(B6498,Sheet3!$B$2:$D$17,3,0)</f>
        <v>72</v>
      </c>
      <c r="H6498">
        <f t="shared" si="303"/>
        <v>9</v>
      </c>
      <c r="I6498">
        <f t="shared" si="304"/>
        <v>6</v>
      </c>
      <c r="J6498" t="str">
        <f t="shared" si="305"/>
        <v>15-18</v>
      </c>
    </row>
    <row r="6499" spans="1:10">
      <c r="A6499" t="s">
        <v>483</v>
      </c>
      <c r="B6499" t="s">
        <v>1487</v>
      </c>
      <c r="C6499" s="7">
        <v>44007.0633217593</v>
      </c>
      <c r="D6499" t="str">
        <f>VLOOKUP(A6499,Sheet2!$B$2:$E$1001,3,0)</f>
        <v>photo</v>
      </c>
      <c r="E6499" t="str">
        <f>VLOOKUP(A6499,Sheet2!$B$2:$E$1001,4,0)</f>
        <v>education</v>
      </c>
      <c r="F6499" t="str">
        <f>VLOOKUP(B6499,Sheet3!$B$2:$D$17,2,0)</f>
        <v>positive</v>
      </c>
      <c r="G6499">
        <f>VLOOKUP(B6499,Sheet3!$B$2:$D$17,3,0)</f>
        <v>70</v>
      </c>
      <c r="H6499">
        <f t="shared" si="303"/>
        <v>6</v>
      </c>
      <c r="I6499">
        <f t="shared" si="304"/>
        <v>4</v>
      </c>
      <c r="J6499" t="str">
        <f t="shared" si="305"/>
        <v>0-3</v>
      </c>
    </row>
    <row r="6500" spans="1:10">
      <c r="A6500" t="s">
        <v>483</v>
      </c>
      <c r="B6500" t="s">
        <v>1495</v>
      </c>
      <c r="C6500" s="7">
        <v>44185.3608680556</v>
      </c>
      <c r="D6500" t="str">
        <f>VLOOKUP(A6500,Sheet2!$B$2:$E$1001,3,0)</f>
        <v>photo</v>
      </c>
      <c r="E6500" t="str">
        <f>VLOOKUP(A6500,Sheet2!$B$2:$E$1001,4,0)</f>
        <v>education</v>
      </c>
      <c r="F6500" t="str">
        <f>VLOOKUP(B6500,Sheet3!$B$2:$D$17,2,0)</f>
        <v>positive</v>
      </c>
      <c r="G6500">
        <f>VLOOKUP(B6500,Sheet3!$B$2:$D$17,3,0)</f>
        <v>75</v>
      </c>
      <c r="H6500">
        <f t="shared" si="303"/>
        <v>12</v>
      </c>
      <c r="I6500">
        <f t="shared" si="304"/>
        <v>7</v>
      </c>
      <c r="J6500" t="str">
        <f t="shared" si="305"/>
        <v>6-9</v>
      </c>
    </row>
    <row r="6501" customFormat="1" spans="1:10">
      <c r="A6501" t="s">
        <v>483</v>
      </c>
      <c r="B6501" t="s">
        <v>1487</v>
      </c>
      <c r="C6501" s="7">
        <v>44304.1690162037</v>
      </c>
      <c r="D6501" t="str">
        <f>VLOOKUP(A6501,Sheet2!$B$2:$E$1001,3,0)</f>
        <v>photo</v>
      </c>
      <c r="E6501" t="str">
        <f>VLOOKUP(A6501,Sheet2!$B$2:$E$1001,4,0)</f>
        <v>education</v>
      </c>
      <c r="F6501" t="str">
        <f>VLOOKUP(B6501,Sheet3!$B$2:$D$17,2,0)</f>
        <v>positive</v>
      </c>
      <c r="G6501">
        <f>VLOOKUP(B6501,Sheet3!$B$2:$D$17,3,0)</f>
        <v>70</v>
      </c>
      <c r="H6501">
        <f t="shared" si="303"/>
        <v>4</v>
      </c>
      <c r="I6501">
        <f t="shared" si="304"/>
        <v>7</v>
      </c>
      <c r="J6501" t="str">
        <f t="shared" si="305"/>
        <v>3-6</v>
      </c>
    </row>
    <row r="6502" spans="1:10">
      <c r="A6502" t="s">
        <v>483</v>
      </c>
      <c r="B6502" t="s">
        <v>1490</v>
      </c>
      <c r="C6502" s="7">
        <v>44239.3319328704</v>
      </c>
      <c r="D6502" t="str">
        <f>VLOOKUP(A6502,Sheet2!$B$2:$E$1001,3,0)</f>
        <v>photo</v>
      </c>
      <c r="E6502" t="str">
        <f>VLOOKUP(A6502,Sheet2!$B$2:$E$1001,4,0)</f>
        <v>education</v>
      </c>
      <c r="F6502" t="str">
        <f>VLOOKUP(B6502,Sheet3!$B$2:$D$17,2,0)</f>
        <v>negative</v>
      </c>
      <c r="G6502">
        <f>VLOOKUP(B6502,Sheet3!$B$2:$D$17,3,0)</f>
        <v>5</v>
      </c>
      <c r="H6502">
        <f t="shared" si="303"/>
        <v>2</v>
      </c>
      <c r="I6502">
        <f t="shared" si="304"/>
        <v>5</v>
      </c>
      <c r="J6502" t="str">
        <f t="shared" si="305"/>
        <v>6-9</v>
      </c>
    </row>
    <row r="6503" spans="1:10">
      <c r="A6503" t="s">
        <v>485</v>
      </c>
      <c r="B6503" t="s">
        <v>1494</v>
      </c>
      <c r="C6503" s="7">
        <v>44104.4457407407</v>
      </c>
      <c r="D6503" t="str">
        <f>VLOOKUP(A6503,Sheet2!$B$2:$E$1001,3,0)</f>
        <v>photo</v>
      </c>
      <c r="E6503" t="str">
        <f>VLOOKUP(A6503,Sheet2!$B$2:$E$1001,4,0)</f>
        <v>science</v>
      </c>
      <c r="F6503" t="str">
        <f>VLOOKUP(B6503,Sheet3!$B$2:$D$17,2,0)</f>
        <v>positive</v>
      </c>
      <c r="G6503">
        <f>VLOOKUP(B6503,Sheet3!$B$2:$D$17,3,0)</f>
        <v>65</v>
      </c>
      <c r="H6503">
        <f t="shared" si="303"/>
        <v>9</v>
      </c>
      <c r="I6503">
        <f t="shared" si="304"/>
        <v>3</v>
      </c>
      <c r="J6503" t="str">
        <f t="shared" si="305"/>
        <v>9-12</v>
      </c>
    </row>
    <row r="6504" spans="1:10">
      <c r="A6504" t="s">
        <v>485</v>
      </c>
      <c r="B6504" t="s">
        <v>1495</v>
      </c>
      <c r="C6504" s="7">
        <v>44179.9564814815</v>
      </c>
      <c r="D6504" t="str">
        <f>VLOOKUP(A6504,Sheet2!$B$2:$E$1001,3,0)</f>
        <v>photo</v>
      </c>
      <c r="E6504" t="str">
        <f>VLOOKUP(A6504,Sheet2!$B$2:$E$1001,4,0)</f>
        <v>science</v>
      </c>
      <c r="F6504" t="str">
        <f>VLOOKUP(B6504,Sheet3!$B$2:$D$17,2,0)</f>
        <v>positive</v>
      </c>
      <c r="G6504">
        <f>VLOOKUP(B6504,Sheet3!$B$2:$D$17,3,0)</f>
        <v>75</v>
      </c>
      <c r="H6504">
        <f t="shared" si="303"/>
        <v>12</v>
      </c>
      <c r="I6504">
        <f t="shared" si="304"/>
        <v>1</v>
      </c>
      <c r="J6504" t="str">
        <f t="shared" si="305"/>
        <v>21-24</v>
      </c>
    </row>
    <row r="6505" spans="1:10">
      <c r="A6505" t="s">
        <v>485</v>
      </c>
      <c r="B6505" t="s">
        <v>1491</v>
      </c>
      <c r="C6505" s="7">
        <v>44063.4741087963</v>
      </c>
      <c r="D6505" t="str">
        <f>VLOOKUP(A6505,Sheet2!$B$2:$E$1001,3,0)</f>
        <v>photo</v>
      </c>
      <c r="E6505" t="str">
        <f>VLOOKUP(A6505,Sheet2!$B$2:$E$1001,4,0)</f>
        <v>science</v>
      </c>
      <c r="F6505" t="str">
        <f>VLOOKUP(B6505,Sheet3!$B$2:$D$17,2,0)</f>
        <v>positive</v>
      </c>
      <c r="G6505">
        <f>VLOOKUP(B6505,Sheet3!$B$2:$D$17,3,0)</f>
        <v>30</v>
      </c>
      <c r="H6505">
        <f t="shared" si="303"/>
        <v>8</v>
      </c>
      <c r="I6505">
        <f t="shared" si="304"/>
        <v>4</v>
      </c>
      <c r="J6505" t="str">
        <f t="shared" si="305"/>
        <v>9-12</v>
      </c>
    </row>
    <row r="6506" spans="1:10">
      <c r="A6506" t="s">
        <v>485</v>
      </c>
      <c r="B6506" t="s">
        <v>1495</v>
      </c>
      <c r="C6506" s="7">
        <v>44002.5407986111</v>
      </c>
      <c r="D6506" t="str">
        <f>VLOOKUP(A6506,Sheet2!$B$2:$E$1001,3,0)</f>
        <v>photo</v>
      </c>
      <c r="E6506" t="str">
        <f>VLOOKUP(A6506,Sheet2!$B$2:$E$1001,4,0)</f>
        <v>science</v>
      </c>
      <c r="F6506" t="str">
        <f>VLOOKUP(B6506,Sheet3!$B$2:$D$17,2,0)</f>
        <v>positive</v>
      </c>
      <c r="G6506">
        <f>VLOOKUP(B6506,Sheet3!$B$2:$D$17,3,0)</f>
        <v>75</v>
      </c>
      <c r="H6506">
        <f t="shared" si="303"/>
        <v>6</v>
      </c>
      <c r="I6506">
        <f t="shared" si="304"/>
        <v>6</v>
      </c>
      <c r="J6506" t="str">
        <f t="shared" si="305"/>
        <v>12-15</v>
      </c>
    </row>
    <row r="6507" spans="1:10">
      <c r="A6507" t="s">
        <v>485</v>
      </c>
      <c r="B6507" t="s">
        <v>1487</v>
      </c>
      <c r="C6507" s="7">
        <v>44312.3673726852</v>
      </c>
      <c r="D6507" t="str">
        <f>VLOOKUP(A6507,Sheet2!$B$2:$E$1001,3,0)</f>
        <v>photo</v>
      </c>
      <c r="E6507" t="str">
        <f>VLOOKUP(A6507,Sheet2!$B$2:$E$1001,4,0)</f>
        <v>science</v>
      </c>
      <c r="F6507" t="str">
        <f>VLOOKUP(B6507,Sheet3!$B$2:$D$17,2,0)</f>
        <v>positive</v>
      </c>
      <c r="G6507">
        <f>VLOOKUP(B6507,Sheet3!$B$2:$D$17,3,0)</f>
        <v>70</v>
      </c>
      <c r="H6507">
        <f t="shared" si="303"/>
        <v>4</v>
      </c>
      <c r="I6507">
        <f t="shared" si="304"/>
        <v>1</v>
      </c>
      <c r="J6507" t="str">
        <f t="shared" si="305"/>
        <v>6-9</v>
      </c>
    </row>
    <row r="6508" spans="1:10">
      <c r="A6508" t="s">
        <v>485</v>
      </c>
      <c r="B6508" t="s">
        <v>1497</v>
      </c>
      <c r="C6508" s="7">
        <v>44040.479525463</v>
      </c>
      <c r="D6508" t="str">
        <f>VLOOKUP(A6508,Sheet2!$B$2:$E$1001,3,0)</f>
        <v>photo</v>
      </c>
      <c r="E6508" t="str">
        <f>VLOOKUP(A6508,Sheet2!$B$2:$E$1001,4,0)</f>
        <v>science</v>
      </c>
      <c r="F6508" t="str">
        <f>VLOOKUP(B6508,Sheet3!$B$2:$D$17,2,0)</f>
        <v>positive</v>
      </c>
      <c r="G6508">
        <f>VLOOKUP(B6508,Sheet3!$B$2:$D$17,3,0)</f>
        <v>72</v>
      </c>
      <c r="H6508">
        <f t="shared" si="303"/>
        <v>7</v>
      </c>
      <c r="I6508">
        <f t="shared" si="304"/>
        <v>2</v>
      </c>
      <c r="J6508" t="str">
        <f t="shared" si="305"/>
        <v>9-12</v>
      </c>
    </row>
    <row r="6509" spans="1:10">
      <c r="A6509" t="s">
        <v>485</v>
      </c>
      <c r="B6509" t="s">
        <v>1503</v>
      </c>
      <c r="C6509" s="7">
        <v>44161.8372453704</v>
      </c>
      <c r="D6509" t="str">
        <f>VLOOKUP(A6509,Sheet2!$B$2:$E$1001,3,0)</f>
        <v>photo</v>
      </c>
      <c r="E6509" t="str">
        <f>VLOOKUP(A6509,Sheet2!$B$2:$E$1001,4,0)</f>
        <v>science</v>
      </c>
      <c r="F6509" t="str">
        <f>VLOOKUP(B6509,Sheet3!$B$2:$D$17,2,0)</f>
        <v>negative</v>
      </c>
      <c r="G6509">
        <f>VLOOKUP(B6509,Sheet3!$B$2:$D$17,3,0)</f>
        <v>12</v>
      </c>
      <c r="H6509">
        <f t="shared" si="303"/>
        <v>11</v>
      </c>
      <c r="I6509">
        <f t="shared" si="304"/>
        <v>4</v>
      </c>
      <c r="J6509" t="str">
        <f t="shared" si="305"/>
        <v>18-21</v>
      </c>
    </row>
    <row r="6510" spans="1:10">
      <c r="A6510" t="s">
        <v>485</v>
      </c>
      <c r="B6510" t="s">
        <v>1495</v>
      </c>
      <c r="C6510" s="7">
        <v>44355.4351157407</v>
      </c>
      <c r="D6510" t="str">
        <f>VLOOKUP(A6510,Sheet2!$B$2:$E$1001,3,0)</f>
        <v>photo</v>
      </c>
      <c r="E6510" t="str">
        <f>VLOOKUP(A6510,Sheet2!$B$2:$E$1001,4,0)</f>
        <v>science</v>
      </c>
      <c r="F6510" t="str">
        <f>VLOOKUP(B6510,Sheet3!$B$2:$D$17,2,0)</f>
        <v>positive</v>
      </c>
      <c r="G6510">
        <f>VLOOKUP(B6510,Sheet3!$B$2:$D$17,3,0)</f>
        <v>75</v>
      </c>
      <c r="H6510">
        <f t="shared" si="303"/>
        <v>6</v>
      </c>
      <c r="I6510">
        <f t="shared" si="304"/>
        <v>2</v>
      </c>
      <c r="J6510" t="str">
        <f t="shared" si="305"/>
        <v>9-12</v>
      </c>
    </row>
    <row r="6511" spans="1:10">
      <c r="A6511" t="s">
        <v>485</v>
      </c>
      <c r="B6511" t="s">
        <v>1498</v>
      </c>
      <c r="C6511" s="7">
        <v>44353.8525347222</v>
      </c>
      <c r="D6511" t="str">
        <f>VLOOKUP(A6511,Sheet2!$B$2:$E$1001,3,0)</f>
        <v>photo</v>
      </c>
      <c r="E6511" t="str">
        <f>VLOOKUP(A6511,Sheet2!$B$2:$E$1001,4,0)</f>
        <v>science</v>
      </c>
      <c r="F6511" t="str">
        <f>VLOOKUP(B6511,Sheet3!$B$2:$D$17,2,0)</f>
        <v>positive</v>
      </c>
      <c r="G6511">
        <f>VLOOKUP(B6511,Sheet3!$B$2:$D$17,3,0)</f>
        <v>50</v>
      </c>
      <c r="H6511">
        <f t="shared" si="303"/>
        <v>6</v>
      </c>
      <c r="I6511">
        <f t="shared" si="304"/>
        <v>7</v>
      </c>
      <c r="J6511" t="str">
        <f t="shared" si="305"/>
        <v>18-21</v>
      </c>
    </row>
    <row r="6512" customFormat="1" spans="1:10">
      <c r="A6512" t="s">
        <v>485</v>
      </c>
      <c r="B6512" t="s">
        <v>1492</v>
      </c>
      <c r="C6512" s="7">
        <v>44211.8375347222</v>
      </c>
      <c r="D6512" t="str">
        <f>VLOOKUP(A6512,Sheet2!$B$2:$E$1001,3,0)</f>
        <v>photo</v>
      </c>
      <c r="E6512" t="str">
        <f>VLOOKUP(A6512,Sheet2!$B$2:$E$1001,4,0)</f>
        <v>science</v>
      </c>
      <c r="F6512" t="str">
        <f>VLOOKUP(B6512,Sheet3!$B$2:$D$17,2,0)</f>
        <v>neutral</v>
      </c>
      <c r="G6512">
        <f>VLOOKUP(B6512,Sheet3!$B$2:$D$17,3,0)</f>
        <v>20</v>
      </c>
      <c r="H6512">
        <f t="shared" si="303"/>
        <v>1</v>
      </c>
      <c r="I6512">
        <f t="shared" si="304"/>
        <v>5</v>
      </c>
      <c r="J6512" t="str">
        <f t="shared" si="305"/>
        <v>18-21</v>
      </c>
    </row>
    <row r="6513" spans="1:10">
      <c r="A6513" t="s">
        <v>485</v>
      </c>
      <c r="B6513" t="s">
        <v>1495</v>
      </c>
      <c r="C6513" s="7">
        <v>44261.8997106481</v>
      </c>
      <c r="D6513" t="str">
        <f>VLOOKUP(A6513,Sheet2!$B$2:$E$1001,3,0)</f>
        <v>photo</v>
      </c>
      <c r="E6513" t="str">
        <f>VLOOKUP(A6513,Sheet2!$B$2:$E$1001,4,0)</f>
        <v>science</v>
      </c>
      <c r="F6513" t="str">
        <f>VLOOKUP(B6513,Sheet3!$B$2:$D$17,2,0)</f>
        <v>positive</v>
      </c>
      <c r="G6513">
        <f>VLOOKUP(B6513,Sheet3!$B$2:$D$17,3,0)</f>
        <v>75</v>
      </c>
      <c r="H6513">
        <f t="shared" si="303"/>
        <v>3</v>
      </c>
      <c r="I6513">
        <f t="shared" si="304"/>
        <v>6</v>
      </c>
      <c r="J6513" t="str">
        <f t="shared" si="305"/>
        <v>21-24</v>
      </c>
    </row>
    <row r="6514" spans="1:10">
      <c r="A6514" t="s">
        <v>485</v>
      </c>
      <c r="B6514" t="s">
        <v>1492</v>
      </c>
      <c r="C6514" s="7">
        <v>44140.3741435185</v>
      </c>
      <c r="D6514" t="str">
        <f>VLOOKUP(A6514,Sheet2!$B$2:$E$1001,3,0)</f>
        <v>photo</v>
      </c>
      <c r="E6514" t="str">
        <f>VLOOKUP(A6514,Sheet2!$B$2:$E$1001,4,0)</f>
        <v>science</v>
      </c>
      <c r="F6514" t="str">
        <f>VLOOKUP(B6514,Sheet3!$B$2:$D$17,2,0)</f>
        <v>neutral</v>
      </c>
      <c r="G6514">
        <f>VLOOKUP(B6514,Sheet3!$B$2:$D$17,3,0)</f>
        <v>20</v>
      </c>
      <c r="H6514">
        <f t="shared" si="303"/>
        <v>11</v>
      </c>
      <c r="I6514">
        <f t="shared" si="304"/>
        <v>4</v>
      </c>
      <c r="J6514" t="str">
        <f t="shared" si="305"/>
        <v>6-9</v>
      </c>
    </row>
    <row r="6515" spans="1:10">
      <c r="A6515" t="s">
        <v>485</v>
      </c>
      <c r="B6515" t="s">
        <v>1498</v>
      </c>
      <c r="C6515" s="7">
        <v>44173.0811458333</v>
      </c>
      <c r="D6515" t="str">
        <f>VLOOKUP(A6515,Sheet2!$B$2:$E$1001,3,0)</f>
        <v>photo</v>
      </c>
      <c r="E6515" t="str">
        <f>VLOOKUP(A6515,Sheet2!$B$2:$E$1001,4,0)</f>
        <v>science</v>
      </c>
      <c r="F6515" t="str">
        <f>VLOOKUP(B6515,Sheet3!$B$2:$D$17,2,0)</f>
        <v>positive</v>
      </c>
      <c r="G6515">
        <f>VLOOKUP(B6515,Sheet3!$B$2:$D$17,3,0)</f>
        <v>50</v>
      </c>
      <c r="H6515">
        <f t="shared" si="303"/>
        <v>12</v>
      </c>
      <c r="I6515">
        <f t="shared" si="304"/>
        <v>2</v>
      </c>
      <c r="J6515" t="str">
        <f t="shared" si="305"/>
        <v>0-3</v>
      </c>
    </row>
    <row r="6516" spans="1:10">
      <c r="A6516" t="s">
        <v>486</v>
      </c>
      <c r="B6516" t="s">
        <v>1491</v>
      </c>
      <c r="C6516" s="7">
        <v>44136.7977546296</v>
      </c>
      <c r="D6516" t="str">
        <f>VLOOKUP(A6516,Sheet2!$B$2:$E$1001,3,0)</f>
        <v>GIF</v>
      </c>
      <c r="E6516" t="str">
        <f>VLOOKUP(A6516,Sheet2!$B$2:$E$1001,4,0)</f>
        <v>studying</v>
      </c>
      <c r="F6516" t="str">
        <f>VLOOKUP(B6516,Sheet3!$B$2:$D$17,2,0)</f>
        <v>positive</v>
      </c>
      <c r="G6516">
        <f>VLOOKUP(B6516,Sheet3!$B$2:$D$17,3,0)</f>
        <v>30</v>
      </c>
      <c r="H6516">
        <f t="shared" si="303"/>
        <v>11</v>
      </c>
      <c r="I6516">
        <f t="shared" si="304"/>
        <v>7</v>
      </c>
      <c r="J6516" t="str">
        <f t="shared" si="305"/>
        <v>18-21</v>
      </c>
    </row>
    <row r="6517" spans="1:10">
      <c r="A6517" t="s">
        <v>486</v>
      </c>
      <c r="B6517" t="s">
        <v>1499</v>
      </c>
      <c r="C6517" s="7">
        <v>44353.5348032407</v>
      </c>
      <c r="D6517" t="str">
        <f>VLOOKUP(A6517,Sheet2!$B$2:$E$1001,3,0)</f>
        <v>GIF</v>
      </c>
      <c r="E6517" t="str">
        <f>VLOOKUP(A6517,Sheet2!$B$2:$E$1001,4,0)</f>
        <v>studying</v>
      </c>
      <c r="F6517" t="str">
        <f>VLOOKUP(B6517,Sheet3!$B$2:$D$17,2,0)</f>
        <v>negative</v>
      </c>
      <c r="G6517">
        <f>VLOOKUP(B6517,Sheet3!$B$2:$D$17,3,0)</f>
        <v>10</v>
      </c>
      <c r="H6517">
        <f t="shared" si="303"/>
        <v>6</v>
      </c>
      <c r="I6517">
        <f t="shared" si="304"/>
        <v>7</v>
      </c>
      <c r="J6517" t="str">
        <f t="shared" si="305"/>
        <v>12-15</v>
      </c>
    </row>
    <row r="6518" spans="1:10">
      <c r="A6518" t="s">
        <v>486</v>
      </c>
      <c r="B6518" t="s">
        <v>1494</v>
      </c>
      <c r="C6518" s="7">
        <v>44137.1516203704</v>
      </c>
      <c r="D6518" t="str">
        <f>VLOOKUP(A6518,Sheet2!$B$2:$E$1001,3,0)</f>
        <v>GIF</v>
      </c>
      <c r="E6518" t="str">
        <f>VLOOKUP(A6518,Sheet2!$B$2:$E$1001,4,0)</f>
        <v>studying</v>
      </c>
      <c r="F6518" t="str">
        <f>VLOOKUP(B6518,Sheet3!$B$2:$D$17,2,0)</f>
        <v>positive</v>
      </c>
      <c r="G6518">
        <f>VLOOKUP(B6518,Sheet3!$B$2:$D$17,3,0)</f>
        <v>65</v>
      </c>
      <c r="H6518">
        <f t="shared" si="303"/>
        <v>11</v>
      </c>
      <c r="I6518">
        <f t="shared" si="304"/>
        <v>1</v>
      </c>
      <c r="J6518" t="str">
        <f t="shared" si="305"/>
        <v>3-6</v>
      </c>
    </row>
    <row r="6519" spans="1:10">
      <c r="A6519" t="s">
        <v>486</v>
      </c>
      <c r="B6519" t="s">
        <v>1502</v>
      </c>
      <c r="C6519" s="7">
        <v>44070.3262384259</v>
      </c>
      <c r="D6519" t="str">
        <f>VLOOKUP(A6519,Sheet2!$B$2:$E$1001,3,0)</f>
        <v>GIF</v>
      </c>
      <c r="E6519" t="str">
        <f>VLOOKUP(A6519,Sheet2!$B$2:$E$1001,4,0)</f>
        <v>studying</v>
      </c>
      <c r="F6519" t="str">
        <f>VLOOKUP(B6519,Sheet3!$B$2:$D$17,2,0)</f>
        <v>negative</v>
      </c>
      <c r="G6519">
        <f>VLOOKUP(B6519,Sheet3!$B$2:$D$17,3,0)</f>
        <v>15</v>
      </c>
      <c r="H6519">
        <f t="shared" si="303"/>
        <v>8</v>
      </c>
      <c r="I6519">
        <f t="shared" si="304"/>
        <v>4</v>
      </c>
      <c r="J6519" t="str">
        <f t="shared" si="305"/>
        <v>6-9</v>
      </c>
    </row>
    <row r="6520" spans="1:10">
      <c r="A6520" t="s">
        <v>486</v>
      </c>
      <c r="B6520" t="s">
        <v>1502</v>
      </c>
      <c r="C6520" s="7">
        <v>44063.3021759259</v>
      </c>
      <c r="D6520" t="str">
        <f>VLOOKUP(A6520,Sheet2!$B$2:$E$1001,3,0)</f>
        <v>GIF</v>
      </c>
      <c r="E6520" t="str">
        <f>VLOOKUP(A6520,Sheet2!$B$2:$E$1001,4,0)</f>
        <v>studying</v>
      </c>
      <c r="F6520" t="str">
        <f>VLOOKUP(B6520,Sheet3!$B$2:$D$17,2,0)</f>
        <v>negative</v>
      </c>
      <c r="G6520">
        <f>VLOOKUP(B6520,Sheet3!$B$2:$D$17,3,0)</f>
        <v>15</v>
      </c>
      <c r="H6520">
        <f t="shared" si="303"/>
        <v>8</v>
      </c>
      <c r="I6520">
        <f t="shared" si="304"/>
        <v>4</v>
      </c>
      <c r="J6520" t="str">
        <f t="shared" si="305"/>
        <v>6-9</v>
      </c>
    </row>
    <row r="6521" spans="1:10">
      <c r="A6521" t="s">
        <v>486</v>
      </c>
      <c r="B6521" t="s">
        <v>1491</v>
      </c>
      <c r="C6521" s="7">
        <v>44222.4175694444</v>
      </c>
      <c r="D6521" t="str">
        <f>VLOOKUP(A6521,Sheet2!$B$2:$E$1001,3,0)</f>
        <v>GIF</v>
      </c>
      <c r="E6521" t="str">
        <f>VLOOKUP(A6521,Sheet2!$B$2:$E$1001,4,0)</f>
        <v>studying</v>
      </c>
      <c r="F6521" t="str">
        <f>VLOOKUP(B6521,Sheet3!$B$2:$D$17,2,0)</f>
        <v>positive</v>
      </c>
      <c r="G6521">
        <f>VLOOKUP(B6521,Sheet3!$B$2:$D$17,3,0)</f>
        <v>30</v>
      </c>
      <c r="H6521">
        <f t="shared" si="303"/>
        <v>1</v>
      </c>
      <c r="I6521">
        <f t="shared" si="304"/>
        <v>2</v>
      </c>
      <c r="J6521" t="str">
        <f t="shared" si="305"/>
        <v>9-12</v>
      </c>
    </row>
    <row r="6522" spans="1:10">
      <c r="A6522" t="s">
        <v>486</v>
      </c>
      <c r="B6522" t="s">
        <v>1492</v>
      </c>
      <c r="C6522" s="7">
        <v>44260.9569097222</v>
      </c>
      <c r="D6522" t="str">
        <f>VLOOKUP(A6522,Sheet2!$B$2:$E$1001,3,0)</f>
        <v>GIF</v>
      </c>
      <c r="E6522" t="str">
        <f>VLOOKUP(A6522,Sheet2!$B$2:$E$1001,4,0)</f>
        <v>studying</v>
      </c>
      <c r="F6522" t="str">
        <f>VLOOKUP(B6522,Sheet3!$B$2:$D$17,2,0)</f>
        <v>neutral</v>
      </c>
      <c r="G6522">
        <f>VLOOKUP(B6522,Sheet3!$B$2:$D$17,3,0)</f>
        <v>20</v>
      </c>
      <c r="H6522">
        <f t="shared" si="303"/>
        <v>3</v>
      </c>
      <c r="I6522">
        <f t="shared" si="304"/>
        <v>5</v>
      </c>
      <c r="J6522" t="str">
        <f t="shared" si="305"/>
        <v>21-24</v>
      </c>
    </row>
    <row r="6523" spans="1:10">
      <c r="A6523" t="s">
        <v>486</v>
      </c>
      <c r="B6523" t="s">
        <v>1502</v>
      </c>
      <c r="C6523" s="7">
        <v>44103.6123726852</v>
      </c>
      <c r="D6523" t="str">
        <f>VLOOKUP(A6523,Sheet2!$B$2:$E$1001,3,0)</f>
        <v>GIF</v>
      </c>
      <c r="E6523" t="str">
        <f>VLOOKUP(A6523,Sheet2!$B$2:$E$1001,4,0)</f>
        <v>studying</v>
      </c>
      <c r="F6523" t="str">
        <f>VLOOKUP(B6523,Sheet3!$B$2:$D$17,2,0)</f>
        <v>negative</v>
      </c>
      <c r="G6523">
        <f>VLOOKUP(B6523,Sheet3!$B$2:$D$17,3,0)</f>
        <v>15</v>
      </c>
      <c r="H6523">
        <f t="shared" si="303"/>
        <v>9</v>
      </c>
      <c r="I6523">
        <f t="shared" si="304"/>
        <v>2</v>
      </c>
      <c r="J6523" t="str">
        <f t="shared" si="305"/>
        <v>12-15</v>
      </c>
    </row>
    <row r="6524" spans="1:10">
      <c r="A6524" t="s">
        <v>486</v>
      </c>
      <c r="B6524" t="s">
        <v>1490</v>
      </c>
      <c r="C6524" s="7">
        <v>44098.0660069444</v>
      </c>
      <c r="D6524" t="str">
        <f>VLOOKUP(A6524,Sheet2!$B$2:$E$1001,3,0)</f>
        <v>GIF</v>
      </c>
      <c r="E6524" t="str">
        <f>VLOOKUP(A6524,Sheet2!$B$2:$E$1001,4,0)</f>
        <v>studying</v>
      </c>
      <c r="F6524" t="str">
        <f>VLOOKUP(B6524,Sheet3!$B$2:$D$17,2,0)</f>
        <v>negative</v>
      </c>
      <c r="G6524">
        <f>VLOOKUP(B6524,Sheet3!$B$2:$D$17,3,0)</f>
        <v>5</v>
      </c>
      <c r="H6524">
        <f t="shared" si="303"/>
        <v>9</v>
      </c>
      <c r="I6524">
        <f t="shared" si="304"/>
        <v>4</v>
      </c>
      <c r="J6524" t="str">
        <f t="shared" si="305"/>
        <v>0-3</v>
      </c>
    </row>
    <row r="6525" customFormat="1" spans="1:10">
      <c r="A6525" t="s">
        <v>486</v>
      </c>
      <c r="B6525" t="s">
        <v>1499</v>
      </c>
      <c r="C6525" s="7">
        <v>44216.5673263889</v>
      </c>
      <c r="D6525" t="str">
        <f>VLOOKUP(A6525,Sheet2!$B$2:$E$1001,3,0)</f>
        <v>GIF</v>
      </c>
      <c r="E6525" t="str">
        <f>VLOOKUP(A6525,Sheet2!$B$2:$E$1001,4,0)</f>
        <v>studying</v>
      </c>
      <c r="F6525" t="str">
        <f>VLOOKUP(B6525,Sheet3!$B$2:$D$17,2,0)</f>
        <v>negative</v>
      </c>
      <c r="G6525">
        <f>VLOOKUP(B6525,Sheet3!$B$2:$D$17,3,0)</f>
        <v>10</v>
      </c>
      <c r="H6525">
        <f t="shared" si="303"/>
        <v>1</v>
      </c>
      <c r="I6525">
        <f t="shared" si="304"/>
        <v>3</v>
      </c>
      <c r="J6525" t="str">
        <f t="shared" si="305"/>
        <v>12-15</v>
      </c>
    </row>
    <row r="6526" spans="1:10">
      <c r="A6526" t="s">
        <v>486</v>
      </c>
      <c r="B6526" t="s">
        <v>1490</v>
      </c>
      <c r="C6526" s="7">
        <v>44156.6818865741</v>
      </c>
      <c r="D6526" t="str">
        <f>VLOOKUP(A6526,Sheet2!$B$2:$E$1001,3,0)</f>
        <v>GIF</v>
      </c>
      <c r="E6526" t="str">
        <f>VLOOKUP(A6526,Sheet2!$B$2:$E$1001,4,0)</f>
        <v>studying</v>
      </c>
      <c r="F6526" t="str">
        <f>VLOOKUP(B6526,Sheet3!$B$2:$D$17,2,0)</f>
        <v>negative</v>
      </c>
      <c r="G6526">
        <f>VLOOKUP(B6526,Sheet3!$B$2:$D$17,3,0)</f>
        <v>5</v>
      </c>
      <c r="H6526">
        <f t="shared" si="303"/>
        <v>11</v>
      </c>
      <c r="I6526">
        <f t="shared" si="304"/>
        <v>6</v>
      </c>
      <c r="J6526" t="str">
        <f t="shared" si="305"/>
        <v>15-18</v>
      </c>
    </row>
    <row r="6527" spans="1:10">
      <c r="A6527" t="s">
        <v>486</v>
      </c>
      <c r="B6527" t="s">
        <v>1495</v>
      </c>
      <c r="C6527" s="7">
        <v>44297.9752083333</v>
      </c>
      <c r="D6527" t="str">
        <f>VLOOKUP(A6527,Sheet2!$B$2:$E$1001,3,0)</f>
        <v>GIF</v>
      </c>
      <c r="E6527" t="str">
        <f>VLOOKUP(A6527,Sheet2!$B$2:$E$1001,4,0)</f>
        <v>studying</v>
      </c>
      <c r="F6527" t="str">
        <f>VLOOKUP(B6527,Sheet3!$B$2:$D$17,2,0)</f>
        <v>positive</v>
      </c>
      <c r="G6527">
        <f>VLOOKUP(B6527,Sheet3!$B$2:$D$17,3,0)</f>
        <v>75</v>
      </c>
      <c r="H6527">
        <f t="shared" si="303"/>
        <v>4</v>
      </c>
      <c r="I6527">
        <f t="shared" si="304"/>
        <v>7</v>
      </c>
      <c r="J6527" t="str">
        <f t="shared" si="305"/>
        <v>21-24</v>
      </c>
    </row>
    <row r="6528" spans="1:10">
      <c r="A6528" t="s">
        <v>486</v>
      </c>
      <c r="B6528" t="s">
        <v>1499</v>
      </c>
      <c r="C6528" s="7">
        <v>44301.7618171296</v>
      </c>
      <c r="D6528" t="str">
        <f>VLOOKUP(A6528,Sheet2!$B$2:$E$1001,3,0)</f>
        <v>GIF</v>
      </c>
      <c r="E6528" t="str">
        <f>VLOOKUP(A6528,Sheet2!$B$2:$E$1001,4,0)</f>
        <v>studying</v>
      </c>
      <c r="F6528" t="str">
        <f>VLOOKUP(B6528,Sheet3!$B$2:$D$17,2,0)</f>
        <v>negative</v>
      </c>
      <c r="G6528">
        <f>VLOOKUP(B6528,Sheet3!$B$2:$D$17,3,0)</f>
        <v>10</v>
      </c>
      <c r="H6528">
        <f t="shared" si="303"/>
        <v>4</v>
      </c>
      <c r="I6528">
        <f t="shared" si="304"/>
        <v>4</v>
      </c>
      <c r="J6528" t="str">
        <f t="shared" si="305"/>
        <v>18-21</v>
      </c>
    </row>
    <row r="6529" spans="1:10">
      <c r="A6529" t="s">
        <v>486</v>
      </c>
      <c r="B6529" t="s">
        <v>1495</v>
      </c>
      <c r="C6529" s="7">
        <v>44255.6782638889</v>
      </c>
      <c r="D6529" t="str">
        <f>VLOOKUP(A6529,Sheet2!$B$2:$E$1001,3,0)</f>
        <v>GIF</v>
      </c>
      <c r="E6529" t="str">
        <f>VLOOKUP(A6529,Sheet2!$B$2:$E$1001,4,0)</f>
        <v>studying</v>
      </c>
      <c r="F6529" t="str">
        <f>VLOOKUP(B6529,Sheet3!$B$2:$D$17,2,0)</f>
        <v>positive</v>
      </c>
      <c r="G6529">
        <f>VLOOKUP(B6529,Sheet3!$B$2:$D$17,3,0)</f>
        <v>75</v>
      </c>
      <c r="H6529">
        <f t="shared" si="303"/>
        <v>2</v>
      </c>
      <c r="I6529">
        <f t="shared" si="304"/>
        <v>7</v>
      </c>
      <c r="J6529" t="str">
        <f t="shared" si="305"/>
        <v>15-18</v>
      </c>
    </row>
    <row r="6530" spans="1:10">
      <c r="A6530" t="s">
        <v>486</v>
      </c>
      <c r="B6530" t="s">
        <v>1487</v>
      </c>
      <c r="C6530" s="7">
        <v>44123.1634837963</v>
      </c>
      <c r="D6530" t="str">
        <f>VLOOKUP(A6530,Sheet2!$B$2:$E$1001,3,0)</f>
        <v>GIF</v>
      </c>
      <c r="E6530" t="str">
        <f>VLOOKUP(A6530,Sheet2!$B$2:$E$1001,4,0)</f>
        <v>studying</v>
      </c>
      <c r="F6530" t="str">
        <f>VLOOKUP(B6530,Sheet3!$B$2:$D$17,2,0)</f>
        <v>positive</v>
      </c>
      <c r="G6530">
        <f>VLOOKUP(B6530,Sheet3!$B$2:$D$17,3,0)</f>
        <v>70</v>
      </c>
      <c r="H6530">
        <f t="shared" si="303"/>
        <v>10</v>
      </c>
      <c r="I6530">
        <f t="shared" si="304"/>
        <v>1</v>
      </c>
      <c r="J6530" t="str">
        <f t="shared" si="305"/>
        <v>3-6</v>
      </c>
    </row>
    <row r="6531" spans="1:10">
      <c r="A6531" t="s">
        <v>486</v>
      </c>
      <c r="B6531" t="s">
        <v>1488</v>
      </c>
      <c r="C6531" s="7">
        <v>44140.9788541667</v>
      </c>
      <c r="D6531" t="str">
        <f>VLOOKUP(A6531,Sheet2!$B$2:$E$1001,3,0)</f>
        <v>GIF</v>
      </c>
      <c r="E6531" t="str">
        <f>VLOOKUP(A6531,Sheet2!$B$2:$E$1001,4,0)</f>
        <v>studying</v>
      </c>
      <c r="F6531" t="str">
        <f>VLOOKUP(B6531,Sheet3!$B$2:$D$17,2,0)</f>
        <v>negative</v>
      </c>
      <c r="G6531">
        <f>VLOOKUP(B6531,Sheet3!$B$2:$D$17,3,0)</f>
        <v>0</v>
      </c>
      <c r="H6531">
        <f t="shared" ref="H6531:H6594" si="306">MONTH(C6531)</f>
        <v>11</v>
      </c>
      <c r="I6531">
        <f t="shared" ref="I6531:I6594" si="307">WEEKDAY(C6531,2)</f>
        <v>4</v>
      </c>
      <c r="J6531" t="str">
        <f t="shared" ref="J6531:J6594" si="308">TEXT(INT(HOUR(C6531)/3)*3,"0")&amp;"-"&amp;TEXT(INT(HOUR(C6531)/3)*3+3,"0")</f>
        <v>21-24</v>
      </c>
    </row>
    <row r="6532" spans="1:10">
      <c r="A6532" t="s">
        <v>486</v>
      </c>
      <c r="B6532" t="s">
        <v>1503</v>
      </c>
      <c r="C6532" s="7">
        <v>44294.7614351852</v>
      </c>
      <c r="D6532" t="str">
        <f>VLOOKUP(A6532,Sheet2!$B$2:$E$1001,3,0)</f>
        <v>GIF</v>
      </c>
      <c r="E6532" t="str">
        <f>VLOOKUP(A6532,Sheet2!$B$2:$E$1001,4,0)</f>
        <v>studying</v>
      </c>
      <c r="F6532" t="str">
        <f>VLOOKUP(B6532,Sheet3!$B$2:$D$17,2,0)</f>
        <v>negative</v>
      </c>
      <c r="G6532">
        <f>VLOOKUP(B6532,Sheet3!$B$2:$D$17,3,0)</f>
        <v>12</v>
      </c>
      <c r="H6532">
        <f t="shared" si="306"/>
        <v>4</v>
      </c>
      <c r="I6532">
        <f t="shared" si="307"/>
        <v>4</v>
      </c>
      <c r="J6532" t="str">
        <f t="shared" si="308"/>
        <v>18-21</v>
      </c>
    </row>
    <row r="6533" spans="1:10">
      <c r="A6533" t="s">
        <v>486</v>
      </c>
      <c r="B6533" t="s">
        <v>1499</v>
      </c>
      <c r="C6533" s="7">
        <v>44339.6925</v>
      </c>
      <c r="D6533" t="str">
        <f>VLOOKUP(A6533,Sheet2!$B$2:$E$1001,3,0)</f>
        <v>GIF</v>
      </c>
      <c r="E6533" t="str">
        <f>VLOOKUP(A6533,Sheet2!$B$2:$E$1001,4,0)</f>
        <v>studying</v>
      </c>
      <c r="F6533" t="str">
        <f>VLOOKUP(B6533,Sheet3!$B$2:$D$17,2,0)</f>
        <v>negative</v>
      </c>
      <c r="G6533">
        <f>VLOOKUP(B6533,Sheet3!$B$2:$D$17,3,0)</f>
        <v>10</v>
      </c>
      <c r="H6533">
        <f t="shared" si="306"/>
        <v>5</v>
      </c>
      <c r="I6533">
        <f t="shared" si="307"/>
        <v>7</v>
      </c>
      <c r="J6533" t="str">
        <f t="shared" si="308"/>
        <v>15-18</v>
      </c>
    </row>
    <row r="6534" spans="1:10">
      <c r="A6534" t="s">
        <v>486</v>
      </c>
      <c r="B6534" t="s">
        <v>1491</v>
      </c>
      <c r="C6534" s="7">
        <v>44281.3185532407</v>
      </c>
      <c r="D6534" t="str">
        <f>VLOOKUP(A6534,Sheet2!$B$2:$E$1001,3,0)</f>
        <v>GIF</v>
      </c>
      <c r="E6534" t="str">
        <f>VLOOKUP(A6534,Sheet2!$B$2:$E$1001,4,0)</f>
        <v>studying</v>
      </c>
      <c r="F6534" t="str">
        <f>VLOOKUP(B6534,Sheet3!$B$2:$D$17,2,0)</f>
        <v>positive</v>
      </c>
      <c r="G6534">
        <f>VLOOKUP(B6534,Sheet3!$B$2:$D$17,3,0)</f>
        <v>30</v>
      </c>
      <c r="H6534">
        <f t="shared" si="306"/>
        <v>3</v>
      </c>
      <c r="I6534">
        <f t="shared" si="307"/>
        <v>5</v>
      </c>
      <c r="J6534" t="str">
        <f t="shared" si="308"/>
        <v>6-9</v>
      </c>
    </row>
    <row r="6535" customFormat="1" spans="1:10">
      <c r="A6535" t="s">
        <v>486</v>
      </c>
      <c r="B6535" t="s">
        <v>1500</v>
      </c>
      <c r="C6535" s="7">
        <v>44296.6003125</v>
      </c>
      <c r="D6535" t="str">
        <f>VLOOKUP(A6535,Sheet2!$B$2:$E$1001,3,0)</f>
        <v>GIF</v>
      </c>
      <c r="E6535" t="str">
        <f>VLOOKUP(A6535,Sheet2!$B$2:$E$1001,4,0)</f>
        <v>studying</v>
      </c>
      <c r="F6535" t="str">
        <f>VLOOKUP(B6535,Sheet3!$B$2:$D$17,2,0)</f>
        <v>positive</v>
      </c>
      <c r="G6535">
        <f>VLOOKUP(B6535,Sheet3!$B$2:$D$17,3,0)</f>
        <v>45</v>
      </c>
      <c r="H6535">
        <f t="shared" si="306"/>
        <v>4</v>
      </c>
      <c r="I6535">
        <f t="shared" si="307"/>
        <v>6</v>
      </c>
      <c r="J6535" t="str">
        <f t="shared" si="308"/>
        <v>12-15</v>
      </c>
    </row>
    <row r="6536" spans="1:10">
      <c r="A6536" t="s">
        <v>486</v>
      </c>
      <c r="B6536" t="s">
        <v>1492</v>
      </c>
      <c r="C6536" s="7">
        <v>44167.3970833333</v>
      </c>
      <c r="D6536" t="str">
        <f>VLOOKUP(A6536,Sheet2!$B$2:$E$1001,3,0)</f>
        <v>GIF</v>
      </c>
      <c r="E6536" t="str">
        <f>VLOOKUP(A6536,Sheet2!$B$2:$E$1001,4,0)</f>
        <v>studying</v>
      </c>
      <c r="F6536" t="str">
        <f>VLOOKUP(B6536,Sheet3!$B$2:$D$17,2,0)</f>
        <v>neutral</v>
      </c>
      <c r="G6536">
        <f>VLOOKUP(B6536,Sheet3!$B$2:$D$17,3,0)</f>
        <v>20</v>
      </c>
      <c r="H6536">
        <f t="shared" si="306"/>
        <v>12</v>
      </c>
      <c r="I6536">
        <f t="shared" si="307"/>
        <v>3</v>
      </c>
      <c r="J6536" t="str">
        <f t="shared" si="308"/>
        <v>9-12</v>
      </c>
    </row>
    <row r="6537" spans="1:10">
      <c r="A6537" t="s">
        <v>486</v>
      </c>
      <c r="B6537" t="s">
        <v>1496</v>
      </c>
      <c r="C6537" s="7">
        <v>44195.7817939815</v>
      </c>
      <c r="D6537" t="str">
        <f>VLOOKUP(A6537,Sheet2!$B$2:$E$1001,3,0)</f>
        <v>GIF</v>
      </c>
      <c r="E6537" t="str">
        <f>VLOOKUP(A6537,Sheet2!$B$2:$E$1001,4,0)</f>
        <v>studying</v>
      </c>
      <c r="F6537" t="str">
        <f>VLOOKUP(B6537,Sheet3!$B$2:$D$17,2,0)</f>
        <v>positive</v>
      </c>
      <c r="G6537">
        <f>VLOOKUP(B6537,Sheet3!$B$2:$D$17,3,0)</f>
        <v>70</v>
      </c>
      <c r="H6537">
        <f t="shared" si="306"/>
        <v>12</v>
      </c>
      <c r="I6537">
        <f t="shared" si="307"/>
        <v>3</v>
      </c>
      <c r="J6537" t="str">
        <f t="shared" si="308"/>
        <v>18-21</v>
      </c>
    </row>
    <row r="6538" spans="1:10">
      <c r="A6538" t="s">
        <v>486</v>
      </c>
      <c r="B6538" t="s">
        <v>1502</v>
      </c>
      <c r="C6538" s="7">
        <v>44363.6435185185</v>
      </c>
      <c r="D6538" t="str">
        <f>VLOOKUP(A6538,Sheet2!$B$2:$E$1001,3,0)</f>
        <v>GIF</v>
      </c>
      <c r="E6538" t="str">
        <f>VLOOKUP(A6538,Sheet2!$B$2:$E$1001,4,0)</f>
        <v>studying</v>
      </c>
      <c r="F6538" t="str">
        <f>VLOOKUP(B6538,Sheet3!$B$2:$D$17,2,0)</f>
        <v>negative</v>
      </c>
      <c r="G6538">
        <f>VLOOKUP(B6538,Sheet3!$B$2:$D$17,3,0)</f>
        <v>15</v>
      </c>
      <c r="H6538">
        <f t="shared" si="306"/>
        <v>6</v>
      </c>
      <c r="I6538">
        <f t="shared" si="307"/>
        <v>3</v>
      </c>
      <c r="J6538" t="str">
        <f t="shared" si="308"/>
        <v>15-18</v>
      </c>
    </row>
    <row r="6539" spans="1:10">
      <c r="A6539" t="s">
        <v>486</v>
      </c>
      <c r="B6539" t="s">
        <v>1488</v>
      </c>
      <c r="C6539" s="7">
        <v>44134.3911689815</v>
      </c>
      <c r="D6539" t="str">
        <f>VLOOKUP(A6539,Sheet2!$B$2:$E$1001,3,0)</f>
        <v>GIF</v>
      </c>
      <c r="E6539" t="str">
        <f>VLOOKUP(A6539,Sheet2!$B$2:$E$1001,4,0)</f>
        <v>studying</v>
      </c>
      <c r="F6539" t="str">
        <f>VLOOKUP(B6539,Sheet3!$B$2:$D$17,2,0)</f>
        <v>negative</v>
      </c>
      <c r="G6539">
        <f>VLOOKUP(B6539,Sheet3!$B$2:$D$17,3,0)</f>
        <v>0</v>
      </c>
      <c r="H6539">
        <f t="shared" si="306"/>
        <v>10</v>
      </c>
      <c r="I6539">
        <f t="shared" si="307"/>
        <v>5</v>
      </c>
      <c r="J6539" t="str">
        <f t="shared" si="308"/>
        <v>9-12</v>
      </c>
    </row>
    <row r="6540" spans="1:10">
      <c r="A6540" t="s">
        <v>486</v>
      </c>
      <c r="B6540" t="s">
        <v>1501</v>
      </c>
      <c r="C6540" s="7">
        <v>44143.328287037</v>
      </c>
      <c r="D6540" t="str">
        <f>VLOOKUP(A6540,Sheet2!$B$2:$E$1001,3,0)</f>
        <v>GIF</v>
      </c>
      <c r="E6540" t="str">
        <f>VLOOKUP(A6540,Sheet2!$B$2:$E$1001,4,0)</f>
        <v>studying</v>
      </c>
      <c r="F6540" t="str">
        <f>VLOOKUP(B6540,Sheet3!$B$2:$D$17,2,0)</f>
        <v>neutral</v>
      </c>
      <c r="G6540">
        <f>VLOOKUP(B6540,Sheet3!$B$2:$D$17,3,0)</f>
        <v>35</v>
      </c>
      <c r="H6540">
        <f t="shared" si="306"/>
        <v>11</v>
      </c>
      <c r="I6540">
        <f t="shared" si="307"/>
        <v>7</v>
      </c>
      <c r="J6540" t="str">
        <f t="shared" si="308"/>
        <v>6-9</v>
      </c>
    </row>
    <row r="6541" spans="1:10">
      <c r="A6541" t="s">
        <v>486</v>
      </c>
      <c r="B6541" t="s">
        <v>1492</v>
      </c>
      <c r="C6541" s="7">
        <v>44252.0501157407</v>
      </c>
      <c r="D6541" t="str">
        <f>VLOOKUP(A6541,Sheet2!$B$2:$E$1001,3,0)</f>
        <v>GIF</v>
      </c>
      <c r="E6541" t="str">
        <f>VLOOKUP(A6541,Sheet2!$B$2:$E$1001,4,0)</f>
        <v>studying</v>
      </c>
      <c r="F6541" t="str">
        <f>VLOOKUP(B6541,Sheet3!$B$2:$D$17,2,0)</f>
        <v>neutral</v>
      </c>
      <c r="G6541">
        <f>VLOOKUP(B6541,Sheet3!$B$2:$D$17,3,0)</f>
        <v>20</v>
      </c>
      <c r="H6541">
        <f t="shared" si="306"/>
        <v>2</v>
      </c>
      <c r="I6541">
        <f t="shared" si="307"/>
        <v>4</v>
      </c>
      <c r="J6541" t="str">
        <f t="shared" si="308"/>
        <v>0-3</v>
      </c>
    </row>
    <row r="6542" spans="1:10">
      <c r="A6542" t="s">
        <v>486</v>
      </c>
      <c r="B6542" t="s">
        <v>1485</v>
      </c>
      <c r="C6542" s="7">
        <v>44031.3862037037</v>
      </c>
      <c r="D6542" t="str">
        <f>VLOOKUP(A6542,Sheet2!$B$2:$E$1001,3,0)</f>
        <v>GIF</v>
      </c>
      <c r="E6542" t="str">
        <f>VLOOKUP(A6542,Sheet2!$B$2:$E$1001,4,0)</f>
        <v>studying</v>
      </c>
      <c r="F6542" t="str">
        <f>VLOOKUP(B6542,Sheet3!$B$2:$D$17,2,0)</f>
        <v>positive</v>
      </c>
      <c r="G6542">
        <f>VLOOKUP(B6542,Sheet3!$B$2:$D$17,3,0)</f>
        <v>60</v>
      </c>
      <c r="H6542">
        <f t="shared" si="306"/>
        <v>7</v>
      </c>
      <c r="I6542">
        <f t="shared" si="307"/>
        <v>7</v>
      </c>
      <c r="J6542" t="str">
        <f t="shared" si="308"/>
        <v>9-12</v>
      </c>
    </row>
    <row r="6543" spans="1:10">
      <c r="A6543" t="s">
        <v>486</v>
      </c>
      <c r="B6543" t="s">
        <v>1498</v>
      </c>
      <c r="C6543" s="7">
        <v>44213.1115277778</v>
      </c>
      <c r="D6543" t="str">
        <f>VLOOKUP(A6543,Sheet2!$B$2:$E$1001,3,0)</f>
        <v>GIF</v>
      </c>
      <c r="E6543" t="str">
        <f>VLOOKUP(A6543,Sheet2!$B$2:$E$1001,4,0)</f>
        <v>studying</v>
      </c>
      <c r="F6543" t="str">
        <f>VLOOKUP(B6543,Sheet3!$B$2:$D$17,2,0)</f>
        <v>positive</v>
      </c>
      <c r="G6543">
        <f>VLOOKUP(B6543,Sheet3!$B$2:$D$17,3,0)</f>
        <v>50</v>
      </c>
      <c r="H6543">
        <f t="shared" si="306"/>
        <v>1</v>
      </c>
      <c r="I6543">
        <f t="shared" si="307"/>
        <v>7</v>
      </c>
      <c r="J6543" t="str">
        <f t="shared" si="308"/>
        <v>0-3</v>
      </c>
    </row>
    <row r="6544" spans="1:10">
      <c r="A6544" t="s">
        <v>486</v>
      </c>
      <c r="B6544" t="s">
        <v>1496</v>
      </c>
      <c r="C6544" s="7">
        <v>44249.5915277778</v>
      </c>
      <c r="D6544" t="str">
        <f>VLOOKUP(A6544,Sheet2!$B$2:$E$1001,3,0)</f>
        <v>GIF</v>
      </c>
      <c r="E6544" t="str">
        <f>VLOOKUP(A6544,Sheet2!$B$2:$E$1001,4,0)</f>
        <v>studying</v>
      </c>
      <c r="F6544" t="str">
        <f>VLOOKUP(B6544,Sheet3!$B$2:$D$17,2,0)</f>
        <v>positive</v>
      </c>
      <c r="G6544">
        <f>VLOOKUP(B6544,Sheet3!$B$2:$D$17,3,0)</f>
        <v>70</v>
      </c>
      <c r="H6544">
        <f t="shared" si="306"/>
        <v>2</v>
      </c>
      <c r="I6544">
        <f t="shared" si="307"/>
        <v>1</v>
      </c>
      <c r="J6544" t="str">
        <f t="shared" si="308"/>
        <v>12-15</v>
      </c>
    </row>
    <row r="6545" customFormat="1" spans="1:10">
      <c r="A6545" t="s">
        <v>486</v>
      </c>
      <c r="B6545" t="s">
        <v>1487</v>
      </c>
      <c r="C6545" s="7">
        <v>44085.6584259259</v>
      </c>
      <c r="D6545" t="str">
        <f>VLOOKUP(A6545,Sheet2!$B$2:$E$1001,3,0)</f>
        <v>GIF</v>
      </c>
      <c r="E6545" t="str">
        <f>VLOOKUP(A6545,Sheet2!$B$2:$E$1001,4,0)</f>
        <v>studying</v>
      </c>
      <c r="F6545" t="str">
        <f>VLOOKUP(B6545,Sheet3!$B$2:$D$17,2,0)</f>
        <v>positive</v>
      </c>
      <c r="G6545">
        <f>VLOOKUP(B6545,Sheet3!$B$2:$D$17,3,0)</f>
        <v>70</v>
      </c>
      <c r="H6545">
        <f t="shared" si="306"/>
        <v>9</v>
      </c>
      <c r="I6545">
        <f t="shared" si="307"/>
        <v>5</v>
      </c>
      <c r="J6545" t="str">
        <f t="shared" si="308"/>
        <v>15-18</v>
      </c>
    </row>
    <row r="6546" spans="1:10">
      <c r="A6546" t="s">
        <v>486</v>
      </c>
      <c r="B6546" t="s">
        <v>1495</v>
      </c>
      <c r="C6546" s="7">
        <v>44003.3133912037</v>
      </c>
      <c r="D6546" t="str">
        <f>VLOOKUP(A6546,Sheet2!$B$2:$E$1001,3,0)</f>
        <v>GIF</v>
      </c>
      <c r="E6546" t="str">
        <f>VLOOKUP(A6546,Sheet2!$B$2:$E$1001,4,0)</f>
        <v>studying</v>
      </c>
      <c r="F6546" t="str">
        <f>VLOOKUP(B6546,Sheet3!$B$2:$D$17,2,0)</f>
        <v>positive</v>
      </c>
      <c r="G6546">
        <f>VLOOKUP(B6546,Sheet3!$B$2:$D$17,3,0)</f>
        <v>75</v>
      </c>
      <c r="H6546">
        <f t="shared" si="306"/>
        <v>6</v>
      </c>
      <c r="I6546">
        <f t="shared" si="307"/>
        <v>7</v>
      </c>
      <c r="J6546" t="str">
        <f t="shared" si="308"/>
        <v>6-9</v>
      </c>
    </row>
    <row r="6547" spans="1:10">
      <c r="A6547" t="s">
        <v>488</v>
      </c>
      <c r="B6547" t="s">
        <v>1502</v>
      </c>
      <c r="C6547" s="7">
        <v>44019.337037037</v>
      </c>
      <c r="D6547" t="str">
        <f>VLOOKUP(A6547,Sheet2!$B$2:$E$1001,3,0)</f>
        <v>video</v>
      </c>
      <c r="E6547" t="str">
        <f>VLOOKUP(A6547,Sheet2!$B$2:$E$1001,4,0)</f>
        <v>travel</v>
      </c>
      <c r="F6547" t="str">
        <f>VLOOKUP(B6547,Sheet3!$B$2:$D$17,2,0)</f>
        <v>negative</v>
      </c>
      <c r="G6547">
        <f>VLOOKUP(B6547,Sheet3!$B$2:$D$17,3,0)</f>
        <v>15</v>
      </c>
      <c r="H6547">
        <f t="shared" si="306"/>
        <v>7</v>
      </c>
      <c r="I6547">
        <f t="shared" si="307"/>
        <v>2</v>
      </c>
      <c r="J6547" t="str">
        <f t="shared" si="308"/>
        <v>6-9</v>
      </c>
    </row>
    <row r="6548" spans="1:10">
      <c r="A6548" t="s">
        <v>488</v>
      </c>
      <c r="B6548" t="s">
        <v>1485</v>
      </c>
      <c r="C6548" s="7">
        <v>44181.415150463</v>
      </c>
      <c r="D6548" t="str">
        <f>VLOOKUP(A6548,Sheet2!$B$2:$E$1001,3,0)</f>
        <v>video</v>
      </c>
      <c r="E6548" t="str">
        <f>VLOOKUP(A6548,Sheet2!$B$2:$E$1001,4,0)</f>
        <v>travel</v>
      </c>
      <c r="F6548" t="str">
        <f>VLOOKUP(B6548,Sheet3!$B$2:$D$17,2,0)</f>
        <v>positive</v>
      </c>
      <c r="G6548">
        <f>VLOOKUP(B6548,Sheet3!$B$2:$D$17,3,0)</f>
        <v>60</v>
      </c>
      <c r="H6548">
        <f t="shared" si="306"/>
        <v>12</v>
      </c>
      <c r="I6548">
        <f t="shared" si="307"/>
        <v>3</v>
      </c>
      <c r="J6548" t="str">
        <f t="shared" si="308"/>
        <v>9-12</v>
      </c>
    </row>
    <row r="6549" spans="1:10">
      <c r="A6549" t="s">
        <v>488</v>
      </c>
      <c r="B6549" t="s">
        <v>1490</v>
      </c>
      <c r="C6549" s="7">
        <v>44318.5184953704</v>
      </c>
      <c r="D6549" t="str">
        <f>VLOOKUP(A6549,Sheet2!$B$2:$E$1001,3,0)</f>
        <v>video</v>
      </c>
      <c r="E6549" t="str">
        <f>VLOOKUP(A6549,Sheet2!$B$2:$E$1001,4,0)</f>
        <v>travel</v>
      </c>
      <c r="F6549" t="str">
        <f>VLOOKUP(B6549,Sheet3!$B$2:$D$17,2,0)</f>
        <v>negative</v>
      </c>
      <c r="G6549">
        <f>VLOOKUP(B6549,Sheet3!$B$2:$D$17,3,0)</f>
        <v>5</v>
      </c>
      <c r="H6549">
        <f t="shared" si="306"/>
        <v>5</v>
      </c>
      <c r="I6549">
        <f t="shared" si="307"/>
        <v>7</v>
      </c>
      <c r="J6549" t="str">
        <f t="shared" si="308"/>
        <v>12-15</v>
      </c>
    </row>
    <row r="6550" spans="1:10">
      <c r="A6550" t="s">
        <v>488</v>
      </c>
      <c r="B6550" t="s">
        <v>1495</v>
      </c>
      <c r="C6550" s="7">
        <v>44041.7591435185</v>
      </c>
      <c r="D6550" t="str">
        <f>VLOOKUP(A6550,Sheet2!$B$2:$E$1001,3,0)</f>
        <v>video</v>
      </c>
      <c r="E6550" t="str">
        <f>VLOOKUP(A6550,Sheet2!$B$2:$E$1001,4,0)</f>
        <v>travel</v>
      </c>
      <c r="F6550" t="str">
        <f>VLOOKUP(B6550,Sheet3!$B$2:$D$17,2,0)</f>
        <v>positive</v>
      </c>
      <c r="G6550">
        <f>VLOOKUP(B6550,Sheet3!$B$2:$D$17,3,0)</f>
        <v>75</v>
      </c>
      <c r="H6550">
        <f t="shared" si="306"/>
        <v>7</v>
      </c>
      <c r="I6550">
        <f t="shared" si="307"/>
        <v>3</v>
      </c>
      <c r="J6550" t="str">
        <f t="shared" si="308"/>
        <v>18-21</v>
      </c>
    </row>
    <row r="6551" spans="1:10">
      <c r="A6551" t="s">
        <v>488</v>
      </c>
      <c r="B6551" t="s">
        <v>1502</v>
      </c>
      <c r="C6551" s="7">
        <v>44355.2894907407</v>
      </c>
      <c r="D6551" t="str">
        <f>VLOOKUP(A6551,Sheet2!$B$2:$E$1001,3,0)</f>
        <v>video</v>
      </c>
      <c r="E6551" t="str">
        <f>VLOOKUP(A6551,Sheet2!$B$2:$E$1001,4,0)</f>
        <v>travel</v>
      </c>
      <c r="F6551" t="str">
        <f>VLOOKUP(B6551,Sheet3!$B$2:$D$17,2,0)</f>
        <v>negative</v>
      </c>
      <c r="G6551">
        <f>VLOOKUP(B6551,Sheet3!$B$2:$D$17,3,0)</f>
        <v>15</v>
      </c>
      <c r="H6551">
        <f t="shared" si="306"/>
        <v>6</v>
      </c>
      <c r="I6551">
        <f t="shared" si="307"/>
        <v>2</v>
      </c>
      <c r="J6551" t="str">
        <f t="shared" si="308"/>
        <v>6-9</v>
      </c>
    </row>
    <row r="6552" spans="1:10">
      <c r="A6552" t="s">
        <v>488</v>
      </c>
      <c r="B6552" t="s">
        <v>1494</v>
      </c>
      <c r="C6552" s="7">
        <v>44295.9794791667</v>
      </c>
      <c r="D6552" t="str">
        <f>VLOOKUP(A6552,Sheet2!$B$2:$E$1001,3,0)</f>
        <v>video</v>
      </c>
      <c r="E6552" t="str">
        <f>VLOOKUP(A6552,Sheet2!$B$2:$E$1001,4,0)</f>
        <v>travel</v>
      </c>
      <c r="F6552" t="str">
        <f>VLOOKUP(B6552,Sheet3!$B$2:$D$17,2,0)</f>
        <v>positive</v>
      </c>
      <c r="G6552">
        <f>VLOOKUP(B6552,Sheet3!$B$2:$D$17,3,0)</f>
        <v>65</v>
      </c>
      <c r="H6552">
        <f t="shared" si="306"/>
        <v>4</v>
      </c>
      <c r="I6552">
        <f t="shared" si="307"/>
        <v>5</v>
      </c>
      <c r="J6552" t="str">
        <f t="shared" si="308"/>
        <v>21-24</v>
      </c>
    </row>
    <row r="6553" spans="1:10">
      <c r="A6553" t="s">
        <v>488</v>
      </c>
      <c r="B6553" t="s">
        <v>1496</v>
      </c>
      <c r="C6553" s="7">
        <v>44342.0143634259</v>
      </c>
      <c r="D6553" t="str">
        <f>VLOOKUP(A6553,Sheet2!$B$2:$E$1001,3,0)</f>
        <v>video</v>
      </c>
      <c r="E6553" t="str">
        <f>VLOOKUP(A6553,Sheet2!$B$2:$E$1001,4,0)</f>
        <v>travel</v>
      </c>
      <c r="F6553" t="str">
        <f>VLOOKUP(B6553,Sheet3!$B$2:$D$17,2,0)</f>
        <v>positive</v>
      </c>
      <c r="G6553">
        <f>VLOOKUP(B6553,Sheet3!$B$2:$D$17,3,0)</f>
        <v>70</v>
      </c>
      <c r="H6553">
        <f t="shared" si="306"/>
        <v>5</v>
      </c>
      <c r="I6553">
        <f t="shared" si="307"/>
        <v>3</v>
      </c>
      <c r="J6553" t="str">
        <f t="shared" si="308"/>
        <v>0-3</v>
      </c>
    </row>
    <row r="6554" spans="1:10">
      <c r="A6554" t="s">
        <v>488</v>
      </c>
      <c r="B6554" t="s">
        <v>1495</v>
      </c>
      <c r="C6554" s="7">
        <v>44011.6886689815</v>
      </c>
      <c r="D6554" t="str">
        <f>VLOOKUP(A6554,Sheet2!$B$2:$E$1001,3,0)</f>
        <v>video</v>
      </c>
      <c r="E6554" t="str">
        <f>VLOOKUP(A6554,Sheet2!$B$2:$E$1001,4,0)</f>
        <v>travel</v>
      </c>
      <c r="F6554" t="str">
        <f>VLOOKUP(B6554,Sheet3!$B$2:$D$17,2,0)</f>
        <v>positive</v>
      </c>
      <c r="G6554">
        <f>VLOOKUP(B6554,Sheet3!$B$2:$D$17,3,0)</f>
        <v>75</v>
      </c>
      <c r="H6554">
        <f t="shared" si="306"/>
        <v>6</v>
      </c>
      <c r="I6554">
        <f t="shared" si="307"/>
        <v>1</v>
      </c>
      <c r="J6554" t="str">
        <f t="shared" si="308"/>
        <v>15-18</v>
      </c>
    </row>
    <row r="6555" spans="1:10">
      <c r="A6555" t="s">
        <v>488</v>
      </c>
      <c r="B6555" t="s">
        <v>1502</v>
      </c>
      <c r="C6555" s="7">
        <v>44231.5367361111</v>
      </c>
      <c r="D6555" t="str">
        <f>VLOOKUP(A6555,Sheet2!$B$2:$E$1001,3,0)</f>
        <v>video</v>
      </c>
      <c r="E6555" t="str">
        <f>VLOOKUP(A6555,Sheet2!$B$2:$E$1001,4,0)</f>
        <v>travel</v>
      </c>
      <c r="F6555" t="str">
        <f>VLOOKUP(B6555,Sheet3!$B$2:$D$17,2,0)</f>
        <v>negative</v>
      </c>
      <c r="G6555">
        <f>VLOOKUP(B6555,Sheet3!$B$2:$D$17,3,0)</f>
        <v>15</v>
      </c>
      <c r="H6555">
        <f t="shared" si="306"/>
        <v>2</v>
      </c>
      <c r="I6555">
        <f t="shared" si="307"/>
        <v>4</v>
      </c>
      <c r="J6555" t="str">
        <f t="shared" si="308"/>
        <v>12-15</v>
      </c>
    </row>
    <row r="6556" customFormat="1" spans="1:10">
      <c r="A6556" t="s">
        <v>488</v>
      </c>
      <c r="B6556" t="s">
        <v>1501</v>
      </c>
      <c r="C6556" s="7">
        <v>44328.0315856481</v>
      </c>
      <c r="D6556" t="str">
        <f>VLOOKUP(A6556,Sheet2!$B$2:$E$1001,3,0)</f>
        <v>video</v>
      </c>
      <c r="E6556" t="str">
        <f>VLOOKUP(A6556,Sheet2!$B$2:$E$1001,4,0)</f>
        <v>travel</v>
      </c>
      <c r="F6556" t="str">
        <f>VLOOKUP(B6556,Sheet3!$B$2:$D$17,2,0)</f>
        <v>neutral</v>
      </c>
      <c r="G6556">
        <f>VLOOKUP(B6556,Sheet3!$B$2:$D$17,3,0)</f>
        <v>35</v>
      </c>
      <c r="H6556">
        <f t="shared" si="306"/>
        <v>5</v>
      </c>
      <c r="I6556">
        <f t="shared" si="307"/>
        <v>3</v>
      </c>
      <c r="J6556" t="str">
        <f t="shared" si="308"/>
        <v>0-3</v>
      </c>
    </row>
    <row r="6557" spans="1:10">
      <c r="A6557" t="s">
        <v>488</v>
      </c>
      <c r="B6557" t="s">
        <v>1491</v>
      </c>
      <c r="C6557" s="7">
        <v>44032.5040625</v>
      </c>
      <c r="D6557" t="str">
        <f>VLOOKUP(A6557,Sheet2!$B$2:$E$1001,3,0)</f>
        <v>video</v>
      </c>
      <c r="E6557" t="str">
        <f>VLOOKUP(A6557,Sheet2!$B$2:$E$1001,4,0)</f>
        <v>travel</v>
      </c>
      <c r="F6557" t="str">
        <f>VLOOKUP(B6557,Sheet3!$B$2:$D$17,2,0)</f>
        <v>positive</v>
      </c>
      <c r="G6557">
        <f>VLOOKUP(B6557,Sheet3!$B$2:$D$17,3,0)</f>
        <v>30</v>
      </c>
      <c r="H6557">
        <f t="shared" si="306"/>
        <v>7</v>
      </c>
      <c r="I6557">
        <f t="shared" si="307"/>
        <v>1</v>
      </c>
      <c r="J6557" t="str">
        <f t="shared" si="308"/>
        <v>12-15</v>
      </c>
    </row>
    <row r="6558" spans="1:10">
      <c r="A6558" t="s">
        <v>488</v>
      </c>
      <c r="B6558" t="s">
        <v>1499</v>
      </c>
      <c r="C6558" s="7">
        <v>44038.4511458333</v>
      </c>
      <c r="D6558" t="str">
        <f>VLOOKUP(A6558,Sheet2!$B$2:$E$1001,3,0)</f>
        <v>video</v>
      </c>
      <c r="E6558" t="str">
        <f>VLOOKUP(A6558,Sheet2!$B$2:$E$1001,4,0)</f>
        <v>travel</v>
      </c>
      <c r="F6558" t="str">
        <f>VLOOKUP(B6558,Sheet3!$B$2:$D$17,2,0)</f>
        <v>negative</v>
      </c>
      <c r="G6558">
        <f>VLOOKUP(B6558,Sheet3!$B$2:$D$17,3,0)</f>
        <v>10</v>
      </c>
      <c r="H6558">
        <f t="shared" si="306"/>
        <v>7</v>
      </c>
      <c r="I6558">
        <f t="shared" si="307"/>
        <v>7</v>
      </c>
      <c r="J6558" t="str">
        <f t="shared" si="308"/>
        <v>9-12</v>
      </c>
    </row>
    <row r="6559" spans="1:10">
      <c r="A6559" t="s">
        <v>488</v>
      </c>
      <c r="B6559" t="s">
        <v>1485</v>
      </c>
      <c r="C6559" s="7">
        <v>44193.1072916667</v>
      </c>
      <c r="D6559" t="str">
        <f>VLOOKUP(A6559,Sheet2!$B$2:$E$1001,3,0)</f>
        <v>video</v>
      </c>
      <c r="E6559" t="str">
        <f>VLOOKUP(A6559,Sheet2!$B$2:$E$1001,4,0)</f>
        <v>travel</v>
      </c>
      <c r="F6559" t="str">
        <f>VLOOKUP(B6559,Sheet3!$B$2:$D$17,2,0)</f>
        <v>positive</v>
      </c>
      <c r="G6559">
        <f>VLOOKUP(B6559,Sheet3!$B$2:$D$17,3,0)</f>
        <v>60</v>
      </c>
      <c r="H6559">
        <f t="shared" si="306"/>
        <v>12</v>
      </c>
      <c r="I6559">
        <f t="shared" si="307"/>
        <v>1</v>
      </c>
      <c r="J6559" t="str">
        <f t="shared" si="308"/>
        <v>0-3</v>
      </c>
    </row>
    <row r="6560" spans="1:10">
      <c r="A6560" t="s">
        <v>488</v>
      </c>
      <c r="B6560" t="s">
        <v>1488</v>
      </c>
      <c r="C6560" s="7">
        <v>44235.0966435185</v>
      </c>
      <c r="D6560" t="str">
        <f>VLOOKUP(A6560,Sheet2!$B$2:$E$1001,3,0)</f>
        <v>video</v>
      </c>
      <c r="E6560" t="str">
        <f>VLOOKUP(A6560,Sheet2!$B$2:$E$1001,4,0)</f>
        <v>travel</v>
      </c>
      <c r="F6560" t="str">
        <f>VLOOKUP(B6560,Sheet3!$B$2:$D$17,2,0)</f>
        <v>negative</v>
      </c>
      <c r="G6560">
        <f>VLOOKUP(B6560,Sheet3!$B$2:$D$17,3,0)</f>
        <v>0</v>
      </c>
      <c r="H6560">
        <f t="shared" si="306"/>
        <v>2</v>
      </c>
      <c r="I6560">
        <f t="shared" si="307"/>
        <v>1</v>
      </c>
      <c r="J6560" t="str">
        <f t="shared" si="308"/>
        <v>0-3</v>
      </c>
    </row>
    <row r="6561" spans="1:10">
      <c r="A6561" t="s">
        <v>488</v>
      </c>
      <c r="B6561" t="s">
        <v>1496</v>
      </c>
      <c r="C6561" s="7">
        <v>44283.4488425926</v>
      </c>
      <c r="D6561" t="str">
        <f>VLOOKUP(A6561,Sheet2!$B$2:$E$1001,3,0)</f>
        <v>video</v>
      </c>
      <c r="E6561" t="str">
        <f>VLOOKUP(A6561,Sheet2!$B$2:$E$1001,4,0)</f>
        <v>travel</v>
      </c>
      <c r="F6561" t="str">
        <f>VLOOKUP(B6561,Sheet3!$B$2:$D$17,2,0)</f>
        <v>positive</v>
      </c>
      <c r="G6561">
        <f>VLOOKUP(B6561,Sheet3!$B$2:$D$17,3,0)</f>
        <v>70</v>
      </c>
      <c r="H6561">
        <f t="shared" si="306"/>
        <v>3</v>
      </c>
      <c r="I6561">
        <f t="shared" si="307"/>
        <v>7</v>
      </c>
      <c r="J6561" t="str">
        <f t="shared" si="308"/>
        <v>9-12</v>
      </c>
    </row>
    <row r="6562" spans="1:10">
      <c r="A6562" t="s">
        <v>488</v>
      </c>
      <c r="B6562" t="s">
        <v>1496</v>
      </c>
      <c r="C6562" s="7">
        <v>44019.1613078704</v>
      </c>
      <c r="D6562" t="str">
        <f>VLOOKUP(A6562,Sheet2!$B$2:$E$1001,3,0)</f>
        <v>video</v>
      </c>
      <c r="E6562" t="str">
        <f>VLOOKUP(A6562,Sheet2!$B$2:$E$1001,4,0)</f>
        <v>travel</v>
      </c>
      <c r="F6562" t="str">
        <f>VLOOKUP(B6562,Sheet3!$B$2:$D$17,2,0)</f>
        <v>positive</v>
      </c>
      <c r="G6562">
        <f>VLOOKUP(B6562,Sheet3!$B$2:$D$17,3,0)</f>
        <v>70</v>
      </c>
      <c r="H6562">
        <f t="shared" si="306"/>
        <v>7</v>
      </c>
      <c r="I6562">
        <f t="shared" si="307"/>
        <v>2</v>
      </c>
      <c r="J6562" t="str">
        <f t="shared" si="308"/>
        <v>3-6</v>
      </c>
    </row>
    <row r="6563" spans="1:10">
      <c r="A6563" t="s">
        <v>488</v>
      </c>
      <c r="B6563" t="s">
        <v>1503</v>
      </c>
      <c r="C6563" s="7">
        <v>44018.2564814815</v>
      </c>
      <c r="D6563" t="str">
        <f>VLOOKUP(A6563,Sheet2!$B$2:$E$1001,3,0)</f>
        <v>video</v>
      </c>
      <c r="E6563" t="str">
        <f>VLOOKUP(A6563,Sheet2!$B$2:$E$1001,4,0)</f>
        <v>travel</v>
      </c>
      <c r="F6563" t="str">
        <f>VLOOKUP(B6563,Sheet3!$B$2:$D$17,2,0)</f>
        <v>negative</v>
      </c>
      <c r="G6563">
        <f>VLOOKUP(B6563,Sheet3!$B$2:$D$17,3,0)</f>
        <v>12</v>
      </c>
      <c r="H6563">
        <f t="shared" si="306"/>
        <v>7</v>
      </c>
      <c r="I6563">
        <f t="shared" si="307"/>
        <v>1</v>
      </c>
      <c r="J6563" t="str">
        <f t="shared" si="308"/>
        <v>6-9</v>
      </c>
    </row>
    <row r="6564" spans="1:10">
      <c r="A6564" t="s">
        <v>488</v>
      </c>
      <c r="B6564" t="s">
        <v>1494</v>
      </c>
      <c r="C6564" s="7">
        <v>44078.099224537</v>
      </c>
      <c r="D6564" t="str">
        <f>VLOOKUP(A6564,Sheet2!$B$2:$E$1001,3,0)</f>
        <v>video</v>
      </c>
      <c r="E6564" t="str">
        <f>VLOOKUP(A6564,Sheet2!$B$2:$E$1001,4,0)</f>
        <v>travel</v>
      </c>
      <c r="F6564" t="str">
        <f>VLOOKUP(B6564,Sheet3!$B$2:$D$17,2,0)</f>
        <v>positive</v>
      </c>
      <c r="G6564">
        <f>VLOOKUP(B6564,Sheet3!$B$2:$D$17,3,0)</f>
        <v>65</v>
      </c>
      <c r="H6564">
        <f t="shared" si="306"/>
        <v>9</v>
      </c>
      <c r="I6564">
        <f t="shared" si="307"/>
        <v>5</v>
      </c>
      <c r="J6564" t="str">
        <f t="shared" si="308"/>
        <v>0-3</v>
      </c>
    </row>
    <row r="6565" spans="1:10">
      <c r="A6565" t="s">
        <v>488</v>
      </c>
      <c r="B6565" t="s">
        <v>1503</v>
      </c>
      <c r="C6565" s="7">
        <v>44308.2996296296</v>
      </c>
      <c r="D6565" t="str">
        <f>VLOOKUP(A6565,Sheet2!$B$2:$E$1001,3,0)</f>
        <v>video</v>
      </c>
      <c r="E6565" t="str">
        <f>VLOOKUP(A6565,Sheet2!$B$2:$E$1001,4,0)</f>
        <v>travel</v>
      </c>
      <c r="F6565" t="str">
        <f>VLOOKUP(B6565,Sheet3!$B$2:$D$17,2,0)</f>
        <v>negative</v>
      </c>
      <c r="G6565">
        <f>VLOOKUP(B6565,Sheet3!$B$2:$D$17,3,0)</f>
        <v>12</v>
      </c>
      <c r="H6565">
        <f t="shared" si="306"/>
        <v>4</v>
      </c>
      <c r="I6565">
        <f t="shared" si="307"/>
        <v>4</v>
      </c>
      <c r="J6565" t="str">
        <f t="shared" si="308"/>
        <v>6-9</v>
      </c>
    </row>
    <row r="6566" customFormat="1" spans="1:10">
      <c r="A6566" t="s">
        <v>488</v>
      </c>
      <c r="B6566" t="s">
        <v>1501</v>
      </c>
      <c r="C6566" s="7">
        <v>44066.9314467593</v>
      </c>
      <c r="D6566" t="str">
        <f>VLOOKUP(A6566,Sheet2!$B$2:$E$1001,3,0)</f>
        <v>video</v>
      </c>
      <c r="E6566" t="str">
        <f>VLOOKUP(A6566,Sheet2!$B$2:$E$1001,4,0)</f>
        <v>travel</v>
      </c>
      <c r="F6566" t="str">
        <f>VLOOKUP(B6566,Sheet3!$B$2:$D$17,2,0)</f>
        <v>neutral</v>
      </c>
      <c r="G6566">
        <f>VLOOKUP(B6566,Sheet3!$B$2:$D$17,3,0)</f>
        <v>35</v>
      </c>
      <c r="H6566">
        <f t="shared" si="306"/>
        <v>8</v>
      </c>
      <c r="I6566">
        <f t="shared" si="307"/>
        <v>7</v>
      </c>
      <c r="J6566" t="str">
        <f t="shared" si="308"/>
        <v>21-24</v>
      </c>
    </row>
    <row r="6567" spans="1:10">
      <c r="A6567" t="s">
        <v>488</v>
      </c>
      <c r="B6567" t="s">
        <v>1502</v>
      </c>
      <c r="C6567" s="7">
        <v>44171.4472337963</v>
      </c>
      <c r="D6567" t="str">
        <f>VLOOKUP(A6567,Sheet2!$B$2:$E$1001,3,0)</f>
        <v>video</v>
      </c>
      <c r="E6567" t="str">
        <f>VLOOKUP(A6567,Sheet2!$B$2:$E$1001,4,0)</f>
        <v>travel</v>
      </c>
      <c r="F6567" t="str">
        <f>VLOOKUP(B6567,Sheet3!$B$2:$D$17,2,0)</f>
        <v>negative</v>
      </c>
      <c r="G6567">
        <f>VLOOKUP(B6567,Sheet3!$B$2:$D$17,3,0)</f>
        <v>15</v>
      </c>
      <c r="H6567">
        <f t="shared" si="306"/>
        <v>12</v>
      </c>
      <c r="I6567">
        <f t="shared" si="307"/>
        <v>7</v>
      </c>
      <c r="J6567" t="str">
        <f t="shared" si="308"/>
        <v>9-12</v>
      </c>
    </row>
    <row r="6568" spans="1:10">
      <c r="A6568" t="s">
        <v>488</v>
      </c>
      <c r="B6568" t="s">
        <v>1487</v>
      </c>
      <c r="C6568" s="7">
        <v>44214.3800694444</v>
      </c>
      <c r="D6568" t="str">
        <f>VLOOKUP(A6568,Sheet2!$B$2:$E$1001,3,0)</f>
        <v>video</v>
      </c>
      <c r="E6568" t="str">
        <f>VLOOKUP(A6568,Sheet2!$B$2:$E$1001,4,0)</f>
        <v>travel</v>
      </c>
      <c r="F6568" t="str">
        <f>VLOOKUP(B6568,Sheet3!$B$2:$D$17,2,0)</f>
        <v>positive</v>
      </c>
      <c r="G6568">
        <f>VLOOKUP(B6568,Sheet3!$B$2:$D$17,3,0)</f>
        <v>70</v>
      </c>
      <c r="H6568">
        <f t="shared" si="306"/>
        <v>1</v>
      </c>
      <c r="I6568">
        <f t="shared" si="307"/>
        <v>1</v>
      </c>
      <c r="J6568" t="str">
        <f t="shared" si="308"/>
        <v>9-12</v>
      </c>
    </row>
    <row r="6569" spans="1:10">
      <c r="A6569" t="s">
        <v>488</v>
      </c>
      <c r="B6569" t="s">
        <v>1491</v>
      </c>
      <c r="C6569" s="7">
        <v>44259.6187037037</v>
      </c>
      <c r="D6569" t="str">
        <f>VLOOKUP(A6569,Sheet2!$B$2:$E$1001,3,0)</f>
        <v>video</v>
      </c>
      <c r="E6569" t="str">
        <f>VLOOKUP(A6569,Sheet2!$B$2:$E$1001,4,0)</f>
        <v>travel</v>
      </c>
      <c r="F6569" t="str">
        <f>VLOOKUP(B6569,Sheet3!$B$2:$D$17,2,0)</f>
        <v>positive</v>
      </c>
      <c r="G6569">
        <f>VLOOKUP(B6569,Sheet3!$B$2:$D$17,3,0)</f>
        <v>30</v>
      </c>
      <c r="H6569">
        <f t="shared" si="306"/>
        <v>3</v>
      </c>
      <c r="I6569">
        <f t="shared" si="307"/>
        <v>4</v>
      </c>
      <c r="J6569" t="str">
        <f t="shared" si="308"/>
        <v>12-15</v>
      </c>
    </row>
    <row r="6570" spans="1:10">
      <c r="A6570" t="s">
        <v>488</v>
      </c>
      <c r="B6570" t="s">
        <v>1502</v>
      </c>
      <c r="C6570" s="7">
        <v>44048.3883449074</v>
      </c>
      <c r="D6570" t="str">
        <f>VLOOKUP(A6570,Sheet2!$B$2:$E$1001,3,0)</f>
        <v>video</v>
      </c>
      <c r="E6570" t="str">
        <f>VLOOKUP(A6570,Sheet2!$B$2:$E$1001,4,0)</f>
        <v>travel</v>
      </c>
      <c r="F6570" t="str">
        <f>VLOOKUP(B6570,Sheet3!$B$2:$D$17,2,0)</f>
        <v>negative</v>
      </c>
      <c r="G6570">
        <f>VLOOKUP(B6570,Sheet3!$B$2:$D$17,3,0)</f>
        <v>15</v>
      </c>
      <c r="H6570">
        <f t="shared" si="306"/>
        <v>8</v>
      </c>
      <c r="I6570">
        <f t="shared" si="307"/>
        <v>3</v>
      </c>
      <c r="J6570" t="str">
        <f t="shared" si="308"/>
        <v>9-12</v>
      </c>
    </row>
    <row r="6571" spans="1:10">
      <c r="A6571" t="s">
        <v>488</v>
      </c>
      <c r="B6571" t="s">
        <v>1494</v>
      </c>
      <c r="C6571" s="7">
        <v>44192.2433564815</v>
      </c>
      <c r="D6571" t="str">
        <f>VLOOKUP(A6571,Sheet2!$B$2:$E$1001,3,0)</f>
        <v>video</v>
      </c>
      <c r="E6571" t="str">
        <f>VLOOKUP(A6571,Sheet2!$B$2:$E$1001,4,0)</f>
        <v>travel</v>
      </c>
      <c r="F6571" t="str">
        <f>VLOOKUP(B6571,Sheet3!$B$2:$D$17,2,0)</f>
        <v>positive</v>
      </c>
      <c r="G6571">
        <f>VLOOKUP(B6571,Sheet3!$B$2:$D$17,3,0)</f>
        <v>65</v>
      </c>
      <c r="H6571">
        <f t="shared" si="306"/>
        <v>12</v>
      </c>
      <c r="I6571">
        <f t="shared" si="307"/>
        <v>7</v>
      </c>
      <c r="J6571" t="str">
        <f t="shared" si="308"/>
        <v>3-6</v>
      </c>
    </row>
    <row r="6572" spans="1:10">
      <c r="A6572" t="s">
        <v>488</v>
      </c>
      <c r="B6572" t="s">
        <v>1487</v>
      </c>
      <c r="C6572" s="7">
        <v>44233.2886342593</v>
      </c>
      <c r="D6572" t="str">
        <f>VLOOKUP(A6572,Sheet2!$B$2:$E$1001,3,0)</f>
        <v>video</v>
      </c>
      <c r="E6572" t="str">
        <f>VLOOKUP(A6572,Sheet2!$B$2:$E$1001,4,0)</f>
        <v>travel</v>
      </c>
      <c r="F6572" t="str">
        <f>VLOOKUP(B6572,Sheet3!$B$2:$D$17,2,0)</f>
        <v>positive</v>
      </c>
      <c r="G6572">
        <f>VLOOKUP(B6572,Sheet3!$B$2:$D$17,3,0)</f>
        <v>70</v>
      </c>
      <c r="H6572">
        <f t="shared" si="306"/>
        <v>2</v>
      </c>
      <c r="I6572">
        <f t="shared" si="307"/>
        <v>6</v>
      </c>
      <c r="J6572" t="str">
        <f t="shared" si="308"/>
        <v>6-9</v>
      </c>
    </row>
    <row r="6573" spans="1:10">
      <c r="A6573" t="s">
        <v>488</v>
      </c>
      <c r="B6573" t="s">
        <v>1499</v>
      </c>
      <c r="C6573" s="7">
        <v>44318.1747453704</v>
      </c>
      <c r="D6573" t="str">
        <f>VLOOKUP(A6573,Sheet2!$B$2:$E$1001,3,0)</f>
        <v>video</v>
      </c>
      <c r="E6573" t="str">
        <f>VLOOKUP(A6573,Sheet2!$B$2:$E$1001,4,0)</f>
        <v>travel</v>
      </c>
      <c r="F6573" t="str">
        <f>VLOOKUP(B6573,Sheet3!$B$2:$D$17,2,0)</f>
        <v>negative</v>
      </c>
      <c r="G6573">
        <f>VLOOKUP(B6573,Sheet3!$B$2:$D$17,3,0)</f>
        <v>10</v>
      </c>
      <c r="H6573">
        <f t="shared" si="306"/>
        <v>5</v>
      </c>
      <c r="I6573">
        <f t="shared" si="307"/>
        <v>7</v>
      </c>
      <c r="J6573" t="str">
        <f t="shared" si="308"/>
        <v>3-6</v>
      </c>
    </row>
    <row r="6574" spans="1:10">
      <c r="A6574" t="s">
        <v>488</v>
      </c>
      <c r="B6574" t="s">
        <v>1501</v>
      </c>
      <c r="C6574" s="7">
        <v>44219.9093055556</v>
      </c>
      <c r="D6574" t="str">
        <f>VLOOKUP(A6574,Sheet2!$B$2:$E$1001,3,0)</f>
        <v>video</v>
      </c>
      <c r="E6574" t="str">
        <f>VLOOKUP(A6574,Sheet2!$B$2:$E$1001,4,0)</f>
        <v>travel</v>
      </c>
      <c r="F6574" t="str">
        <f>VLOOKUP(B6574,Sheet3!$B$2:$D$17,2,0)</f>
        <v>neutral</v>
      </c>
      <c r="G6574">
        <f>VLOOKUP(B6574,Sheet3!$B$2:$D$17,3,0)</f>
        <v>35</v>
      </c>
      <c r="H6574">
        <f t="shared" si="306"/>
        <v>1</v>
      </c>
      <c r="I6574">
        <f t="shared" si="307"/>
        <v>6</v>
      </c>
      <c r="J6574" t="str">
        <f t="shared" si="308"/>
        <v>21-24</v>
      </c>
    </row>
    <row r="6575" spans="1:10">
      <c r="A6575" t="s">
        <v>488</v>
      </c>
      <c r="B6575" t="s">
        <v>1502</v>
      </c>
      <c r="C6575" s="7">
        <v>44297.5892939815</v>
      </c>
      <c r="D6575" t="str">
        <f>VLOOKUP(A6575,Sheet2!$B$2:$E$1001,3,0)</f>
        <v>video</v>
      </c>
      <c r="E6575" t="str">
        <f>VLOOKUP(A6575,Sheet2!$B$2:$E$1001,4,0)</f>
        <v>travel</v>
      </c>
      <c r="F6575" t="str">
        <f>VLOOKUP(B6575,Sheet3!$B$2:$D$17,2,0)</f>
        <v>negative</v>
      </c>
      <c r="G6575">
        <f>VLOOKUP(B6575,Sheet3!$B$2:$D$17,3,0)</f>
        <v>15</v>
      </c>
      <c r="H6575">
        <f t="shared" si="306"/>
        <v>4</v>
      </c>
      <c r="I6575">
        <f t="shared" si="307"/>
        <v>7</v>
      </c>
      <c r="J6575" t="str">
        <f t="shared" si="308"/>
        <v>12-15</v>
      </c>
    </row>
    <row r="6576" customFormat="1" spans="1:10">
      <c r="A6576" t="s">
        <v>488</v>
      </c>
      <c r="B6576" t="s">
        <v>1492</v>
      </c>
      <c r="C6576" s="7">
        <v>44293.4844212963</v>
      </c>
      <c r="D6576" t="str">
        <f>VLOOKUP(A6576,Sheet2!$B$2:$E$1001,3,0)</f>
        <v>video</v>
      </c>
      <c r="E6576" t="str">
        <f>VLOOKUP(A6576,Sheet2!$B$2:$E$1001,4,0)</f>
        <v>travel</v>
      </c>
      <c r="F6576" t="str">
        <f>VLOOKUP(B6576,Sheet3!$B$2:$D$17,2,0)</f>
        <v>neutral</v>
      </c>
      <c r="G6576">
        <f>VLOOKUP(B6576,Sheet3!$B$2:$D$17,3,0)</f>
        <v>20</v>
      </c>
      <c r="H6576">
        <f t="shared" si="306"/>
        <v>4</v>
      </c>
      <c r="I6576">
        <f t="shared" si="307"/>
        <v>3</v>
      </c>
      <c r="J6576" t="str">
        <f t="shared" si="308"/>
        <v>9-12</v>
      </c>
    </row>
    <row r="6577" spans="1:10">
      <c r="A6577" t="s">
        <v>488</v>
      </c>
      <c r="B6577" t="s">
        <v>1500</v>
      </c>
      <c r="C6577" s="7">
        <v>44154.3336342593</v>
      </c>
      <c r="D6577" t="str">
        <f>VLOOKUP(A6577,Sheet2!$B$2:$E$1001,3,0)</f>
        <v>video</v>
      </c>
      <c r="E6577" t="str">
        <f>VLOOKUP(A6577,Sheet2!$B$2:$E$1001,4,0)</f>
        <v>travel</v>
      </c>
      <c r="F6577" t="str">
        <f>VLOOKUP(B6577,Sheet3!$B$2:$D$17,2,0)</f>
        <v>positive</v>
      </c>
      <c r="G6577">
        <f>VLOOKUP(B6577,Sheet3!$B$2:$D$17,3,0)</f>
        <v>45</v>
      </c>
      <c r="H6577">
        <f t="shared" si="306"/>
        <v>11</v>
      </c>
      <c r="I6577">
        <f t="shared" si="307"/>
        <v>4</v>
      </c>
      <c r="J6577" t="str">
        <f t="shared" si="308"/>
        <v>6-9</v>
      </c>
    </row>
    <row r="6578" spans="1:10">
      <c r="A6578" t="s">
        <v>488</v>
      </c>
      <c r="B6578" t="s">
        <v>1495</v>
      </c>
      <c r="C6578" s="7">
        <v>44293.3313194444</v>
      </c>
      <c r="D6578" t="str">
        <f>VLOOKUP(A6578,Sheet2!$B$2:$E$1001,3,0)</f>
        <v>video</v>
      </c>
      <c r="E6578" t="str">
        <f>VLOOKUP(A6578,Sheet2!$B$2:$E$1001,4,0)</f>
        <v>travel</v>
      </c>
      <c r="F6578" t="str">
        <f>VLOOKUP(B6578,Sheet3!$B$2:$D$17,2,0)</f>
        <v>positive</v>
      </c>
      <c r="G6578">
        <f>VLOOKUP(B6578,Sheet3!$B$2:$D$17,3,0)</f>
        <v>75</v>
      </c>
      <c r="H6578">
        <f t="shared" si="306"/>
        <v>4</v>
      </c>
      <c r="I6578">
        <f t="shared" si="307"/>
        <v>3</v>
      </c>
      <c r="J6578" t="str">
        <f t="shared" si="308"/>
        <v>6-9</v>
      </c>
    </row>
    <row r="6579" spans="1:10">
      <c r="A6579" t="s">
        <v>488</v>
      </c>
      <c r="B6579" t="s">
        <v>1497</v>
      </c>
      <c r="C6579" s="7">
        <v>44269.1521527778</v>
      </c>
      <c r="D6579" t="str">
        <f>VLOOKUP(A6579,Sheet2!$B$2:$E$1001,3,0)</f>
        <v>video</v>
      </c>
      <c r="E6579" t="str">
        <f>VLOOKUP(A6579,Sheet2!$B$2:$E$1001,4,0)</f>
        <v>travel</v>
      </c>
      <c r="F6579" t="str">
        <f>VLOOKUP(B6579,Sheet3!$B$2:$D$17,2,0)</f>
        <v>positive</v>
      </c>
      <c r="G6579">
        <f>VLOOKUP(B6579,Sheet3!$B$2:$D$17,3,0)</f>
        <v>72</v>
      </c>
      <c r="H6579">
        <f t="shared" si="306"/>
        <v>3</v>
      </c>
      <c r="I6579">
        <f t="shared" si="307"/>
        <v>7</v>
      </c>
      <c r="J6579" t="str">
        <f t="shared" si="308"/>
        <v>3-6</v>
      </c>
    </row>
    <row r="6580" spans="1:10">
      <c r="A6580" t="s">
        <v>488</v>
      </c>
      <c r="B6580" t="s">
        <v>1488</v>
      </c>
      <c r="C6580" s="7">
        <v>44051.0716435185</v>
      </c>
      <c r="D6580" t="str">
        <f>VLOOKUP(A6580,Sheet2!$B$2:$E$1001,3,0)</f>
        <v>video</v>
      </c>
      <c r="E6580" t="str">
        <f>VLOOKUP(A6580,Sheet2!$B$2:$E$1001,4,0)</f>
        <v>travel</v>
      </c>
      <c r="F6580" t="str">
        <f>VLOOKUP(B6580,Sheet3!$B$2:$D$17,2,0)</f>
        <v>negative</v>
      </c>
      <c r="G6580">
        <f>VLOOKUP(B6580,Sheet3!$B$2:$D$17,3,0)</f>
        <v>0</v>
      </c>
      <c r="H6580">
        <f t="shared" si="306"/>
        <v>8</v>
      </c>
      <c r="I6580">
        <f t="shared" si="307"/>
        <v>6</v>
      </c>
      <c r="J6580" t="str">
        <f t="shared" si="308"/>
        <v>0-3</v>
      </c>
    </row>
    <row r="6581" spans="1:10">
      <c r="A6581" t="s">
        <v>488</v>
      </c>
      <c r="B6581" t="s">
        <v>1492</v>
      </c>
      <c r="C6581" s="7">
        <v>44318.8992708333</v>
      </c>
      <c r="D6581" t="str">
        <f>VLOOKUP(A6581,Sheet2!$B$2:$E$1001,3,0)</f>
        <v>video</v>
      </c>
      <c r="E6581" t="str">
        <f>VLOOKUP(A6581,Sheet2!$B$2:$E$1001,4,0)</f>
        <v>travel</v>
      </c>
      <c r="F6581" t="str">
        <f>VLOOKUP(B6581,Sheet3!$B$2:$D$17,2,0)</f>
        <v>neutral</v>
      </c>
      <c r="G6581">
        <f>VLOOKUP(B6581,Sheet3!$B$2:$D$17,3,0)</f>
        <v>20</v>
      </c>
      <c r="H6581">
        <f t="shared" si="306"/>
        <v>5</v>
      </c>
      <c r="I6581">
        <f t="shared" si="307"/>
        <v>7</v>
      </c>
      <c r="J6581" t="str">
        <f t="shared" si="308"/>
        <v>21-24</v>
      </c>
    </row>
    <row r="6582" spans="1:10">
      <c r="A6582" t="s">
        <v>488</v>
      </c>
      <c r="B6582" t="s">
        <v>1501</v>
      </c>
      <c r="C6582" s="7">
        <v>44057.4621296296</v>
      </c>
      <c r="D6582" t="str">
        <f>VLOOKUP(A6582,Sheet2!$B$2:$E$1001,3,0)</f>
        <v>video</v>
      </c>
      <c r="E6582" t="str">
        <f>VLOOKUP(A6582,Sheet2!$B$2:$E$1001,4,0)</f>
        <v>travel</v>
      </c>
      <c r="F6582" t="str">
        <f>VLOOKUP(B6582,Sheet3!$B$2:$D$17,2,0)</f>
        <v>neutral</v>
      </c>
      <c r="G6582">
        <f>VLOOKUP(B6582,Sheet3!$B$2:$D$17,3,0)</f>
        <v>35</v>
      </c>
      <c r="H6582">
        <f t="shared" si="306"/>
        <v>8</v>
      </c>
      <c r="I6582">
        <f t="shared" si="307"/>
        <v>5</v>
      </c>
      <c r="J6582" t="str">
        <f t="shared" si="308"/>
        <v>9-12</v>
      </c>
    </row>
    <row r="6583" spans="1:10">
      <c r="A6583" t="s">
        <v>488</v>
      </c>
      <c r="B6583" t="s">
        <v>1499</v>
      </c>
      <c r="C6583" s="7">
        <v>44155.7832523148</v>
      </c>
      <c r="D6583" t="str">
        <f>VLOOKUP(A6583,Sheet2!$B$2:$E$1001,3,0)</f>
        <v>video</v>
      </c>
      <c r="E6583" t="str">
        <f>VLOOKUP(A6583,Sheet2!$B$2:$E$1001,4,0)</f>
        <v>travel</v>
      </c>
      <c r="F6583" t="str">
        <f>VLOOKUP(B6583,Sheet3!$B$2:$D$17,2,0)</f>
        <v>negative</v>
      </c>
      <c r="G6583">
        <f>VLOOKUP(B6583,Sheet3!$B$2:$D$17,3,0)</f>
        <v>10</v>
      </c>
      <c r="H6583">
        <f t="shared" si="306"/>
        <v>11</v>
      </c>
      <c r="I6583">
        <f t="shared" si="307"/>
        <v>5</v>
      </c>
      <c r="J6583" t="str">
        <f t="shared" si="308"/>
        <v>18-21</v>
      </c>
    </row>
    <row r="6584" spans="1:10">
      <c r="A6584" t="s">
        <v>489</v>
      </c>
      <c r="B6584" t="s">
        <v>1496</v>
      </c>
      <c r="C6584" s="7">
        <v>44240.3552083333</v>
      </c>
      <c r="D6584" t="str">
        <f>VLOOKUP(A6584,Sheet2!$B$2:$E$1001,3,0)</f>
        <v>GIF</v>
      </c>
      <c r="E6584" t="str">
        <f>VLOOKUP(A6584,Sheet2!$B$2:$E$1001,4,0)</f>
        <v>dogs</v>
      </c>
      <c r="F6584" t="str">
        <f>VLOOKUP(B6584,Sheet3!$B$2:$D$17,2,0)</f>
        <v>positive</v>
      </c>
      <c r="G6584">
        <f>VLOOKUP(B6584,Sheet3!$B$2:$D$17,3,0)</f>
        <v>70</v>
      </c>
      <c r="H6584">
        <f t="shared" si="306"/>
        <v>2</v>
      </c>
      <c r="I6584">
        <f t="shared" si="307"/>
        <v>6</v>
      </c>
      <c r="J6584" t="str">
        <f t="shared" si="308"/>
        <v>6-9</v>
      </c>
    </row>
    <row r="6585" spans="1:10">
      <c r="A6585" t="s">
        <v>489</v>
      </c>
      <c r="B6585" t="s">
        <v>1497</v>
      </c>
      <c r="C6585" s="7">
        <v>44061.3737731481</v>
      </c>
      <c r="D6585" t="str">
        <f>VLOOKUP(A6585,Sheet2!$B$2:$E$1001,3,0)</f>
        <v>GIF</v>
      </c>
      <c r="E6585" t="str">
        <f>VLOOKUP(A6585,Sheet2!$B$2:$E$1001,4,0)</f>
        <v>dogs</v>
      </c>
      <c r="F6585" t="str">
        <f>VLOOKUP(B6585,Sheet3!$B$2:$D$17,2,0)</f>
        <v>positive</v>
      </c>
      <c r="G6585">
        <f>VLOOKUP(B6585,Sheet3!$B$2:$D$17,3,0)</f>
        <v>72</v>
      </c>
      <c r="H6585">
        <f t="shared" si="306"/>
        <v>8</v>
      </c>
      <c r="I6585">
        <f t="shared" si="307"/>
        <v>2</v>
      </c>
      <c r="J6585" t="str">
        <f t="shared" si="308"/>
        <v>6-9</v>
      </c>
    </row>
    <row r="6586" spans="1:10">
      <c r="A6586" t="s">
        <v>489</v>
      </c>
      <c r="B6586" t="s">
        <v>1485</v>
      </c>
      <c r="C6586" s="7">
        <v>44132.6811805556</v>
      </c>
      <c r="D6586" t="str">
        <f>VLOOKUP(A6586,Sheet2!$B$2:$E$1001,3,0)</f>
        <v>GIF</v>
      </c>
      <c r="E6586" t="str">
        <f>VLOOKUP(A6586,Sheet2!$B$2:$E$1001,4,0)</f>
        <v>dogs</v>
      </c>
      <c r="F6586" t="str">
        <f>VLOOKUP(B6586,Sheet3!$B$2:$D$17,2,0)</f>
        <v>positive</v>
      </c>
      <c r="G6586">
        <f>VLOOKUP(B6586,Sheet3!$B$2:$D$17,3,0)</f>
        <v>60</v>
      </c>
      <c r="H6586">
        <f t="shared" si="306"/>
        <v>10</v>
      </c>
      <c r="I6586">
        <f t="shared" si="307"/>
        <v>3</v>
      </c>
      <c r="J6586" t="str">
        <f t="shared" si="308"/>
        <v>15-18</v>
      </c>
    </row>
    <row r="6587" spans="1:10">
      <c r="A6587" t="s">
        <v>489</v>
      </c>
      <c r="B6587" t="s">
        <v>1499</v>
      </c>
      <c r="C6587" s="7">
        <v>44338.7281828704</v>
      </c>
      <c r="D6587" t="str">
        <f>VLOOKUP(A6587,Sheet2!$B$2:$E$1001,3,0)</f>
        <v>GIF</v>
      </c>
      <c r="E6587" t="str">
        <f>VLOOKUP(A6587,Sheet2!$B$2:$E$1001,4,0)</f>
        <v>dogs</v>
      </c>
      <c r="F6587" t="str">
        <f>VLOOKUP(B6587,Sheet3!$B$2:$D$17,2,0)</f>
        <v>negative</v>
      </c>
      <c r="G6587">
        <f>VLOOKUP(B6587,Sheet3!$B$2:$D$17,3,0)</f>
        <v>10</v>
      </c>
      <c r="H6587">
        <f t="shared" si="306"/>
        <v>5</v>
      </c>
      <c r="I6587">
        <f t="shared" si="307"/>
        <v>6</v>
      </c>
      <c r="J6587" t="str">
        <f t="shared" si="308"/>
        <v>15-18</v>
      </c>
    </row>
    <row r="6588" spans="1:10">
      <c r="A6588" t="s">
        <v>489</v>
      </c>
      <c r="B6588" t="s">
        <v>1498</v>
      </c>
      <c r="C6588" s="7">
        <v>44323.5394791667</v>
      </c>
      <c r="D6588" t="str">
        <f>VLOOKUP(A6588,Sheet2!$B$2:$E$1001,3,0)</f>
        <v>GIF</v>
      </c>
      <c r="E6588" t="str">
        <f>VLOOKUP(A6588,Sheet2!$B$2:$E$1001,4,0)</f>
        <v>dogs</v>
      </c>
      <c r="F6588" t="str">
        <f>VLOOKUP(B6588,Sheet3!$B$2:$D$17,2,0)</f>
        <v>positive</v>
      </c>
      <c r="G6588">
        <f>VLOOKUP(B6588,Sheet3!$B$2:$D$17,3,0)</f>
        <v>50</v>
      </c>
      <c r="H6588">
        <f t="shared" si="306"/>
        <v>5</v>
      </c>
      <c r="I6588">
        <f t="shared" si="307"/>
        <v>5</v>
      </c>
      <c r="J6588" t="str">
        <f t="shared" si="308"/>
        <v>12-15</v>
      </c>
    </row>
    <row r="6589" spans="1:10">
      <c r="A6589" t="s">
        <v>489</v>
      </c>
      <c r="B6589" t="s">
        <v>1497</v>
      </c>
      <c r="C6589" s="7">
        <v>44295.680150463</v>
      </c>
      <c r="D6589" t="str">
        <f>VLOOKUP(A6589,Sheet2!$B$2:$E$1001,3,0)</f>
        <v>GIF</v>
      </c>
      <c r="E6589" t="str">
        <f>VLOOKUP(A6589,Sheet2!$B$2:$E$1001,4,0)</f>
        <v>dogs</v>
      </c>
      <c r="F6589" t="str">
        <f>VLOOKUP(B6589,Sheet3!$B$2:$D$17,2,0)</f>
        <v>positive</v>
      </c>
      <c r="G6589">
        <f>VLOOKUP(B6589,Sheet3!$B$2:$D$17,3,0)</f>
        <v>72</v>
      </c>
      <c r="H6589">
        <f t="shared" si="306"/>
        <v>4</v>
      </c>
      <c r="I6589">
        <f t="shared" si="307"/>
        <v>5</v>
      </c>
      <c r="J6589" t="str">
        <f t="shared" si="308"/>
        <v>15-18</v>
      </c>
    </row>
    <row r="6590" spans="1:10">
      <c r="A6590" t="s">
        <v>489</v>
      </c>
      <c r="B6590" t="s">
        <v>1492</v>
      </c>
      <c r="C6590" s="7">
        <v>44361.0912037037</v>
      </c>
      <c r="D6590" t="str">
        <f>VLOOKUP(A6590,Sheet2!$B$2:$E$1001,3,0)</f>
        <v>GIF</v>
      </c>
      <c r="E6590" t="str">
        <f>VLOOKUP(A6590,Sheet2!$B$2:$E$1001,4,0)</f>
        <v>dogs</v>
      </c>
      <c r="F6590" t="str">
        <f>VLOOKUP(B6590,Sheet3!$B$2:$D$17,2,0)</f>
        <v>neutral</v>
      </c>
      <c r="G6590">
        <f>VLOOKUP(B6590,Sheet3!$B$2:$D$17,3,0)</f>
        <v>20</v>
      </c>
      <c r="H6590">
        <f t="shared" si="306"/>
        <v>6</v>
      </c>
      <c r="I6590">
        <f t="shared" si="307"/>
        <v>1</v>
      </c>
      <c r="J6590" t="str">
        <f t="shared" si="308"/>
        <v>0-3</v>
      </c>
    </row>
    <row r="6591" spans="1:10">
      <c r="A6591" t="s">
        <v>489</v>
      </c>
      <c r="B6591" t="s">
        <v>1503</v>
      </c>
      <c r="C6591" s="7">
        <v>44218.5694791667</v>
      </c>
      <c r="D6591" t="str">
        <f>VLOOKUP(A6591,Sheet2!$B$2:$E$1001,3,0)</f>
        <v>GIF</v>
      </c>
      <c r="E6591" t="str">
        <f>VLOOKUP(A6591,Sheet2!$B$2:$E$1001,4,0)</f>
        <v>dogs</v>
      </c>
      <c r="F6591" t="str">
        <f>VLOOKUP(B6591,Sheet3!$B$2:$D$17,2,0)</f>
        <v>negative</v>
      </c>
      <c r="G6591">
        <f>VLOOKUP(B6591,Sheet3!$B$2:$D$17,3,0)</f>
        <v>12</v>
      </c>
      <c r="H6591">
        <f t="shared" si="306"/>
        <v>1</v>
      </c>
      <c r="I6591">
        <f t="shared" si="307"/>
        <v>5</v>
      </c>
      <c r="J6591" t="str">
        <f t="shared" si="308"/>
        <v>12-15</v>
      </c>
    </row>
    <row r="6592" spans="1:10">
      <c r="A6592" t="s">
        <v>489</v>
      </c>
      <c r="B6592" t="s">
        <v>1502</v>
      </c>
      <c r="C6592" s="7">
        <v>44245.1051967593</v>
      </c>
      <c r="D6592" t="str">
        <f>VLOOKUP(A6592,Sheet2!$B$2:$E$1001,3,0)</f>
        <v>GIF</v>
      </c>
      <c r="E6592" t="str">
        <f>VLOOKUP(A6592,Sheet2!$B$2:$E$1001,4,0)</f>
        <v>dogs</v>
      </c>
      <c r="F6592" t="str">
        <f>VLOOKUP(B6592,Sheet3!$B$2:$D$17,2,0)</f>
        <v>negative</v>
      </c>
      <c r="G6592">
        <f>VLOOKUP(B6592,Sheet3!$B$2:$D$17,3,0)</f>
        <v>15</v>
      </c>
      <c r="H6592">
        <f t="shared" si="306"/>
        <v>2</v>
      </c>
      <c r="I6592">
        <f t="shared" si="307"/>
        <v>4</v>
      </c>
      <c r="J6592" t="str">
        <f t="shared" si="308"/>
        <v>0-3</v>
      </c>
    </row>
    <row r="6593" customFormat="1" spans="1:10">
      <c r="A6593" t="s">
        <v>489</v>
      </c>
      <c r="B6593" t="s">
        <v>1497</v>
      </c>
      <c r="C6593" s="7">
        <v>44036.266875</v>
      </c>
      <c r="D6593" t="str">
        <f>VLOOKUP(A6593,Sheet2!$B$2:$E$1001,3,0)</f>
        <v>GIF</v>
      </c>
      <c r="E6593" t="str">
        <f>VLOOKUP(A6593,Sheet2!$B$2:$E$1001,4,0)</f>
        <v>dogs</v>
      </c>
      <c r="F6593" t="str">
        <f>VLOOKUP(B6593,Sheet3!$B$2:$D$17,2,0)</f>
        <v>positive</v>
      </c>
      <c r="G6593">
        <f>VLOOKUP(B6593,Sheet3!$B$2:$D$17,3,0)</f>
        <v>72</v>
      </c>
      <c r="H6593">
        <f t="shared" si="306"/>
        <v>7</v>
      </c>
      <c r="I6593">
        <f t="shared" si="307"/>
        <v>5</v>
      </c>
      <c r="J6593" t="str">
        <f t="shared" si="308"/>
        <v>6-9</v>
      </c>
    </row>
    <row r="6594" spans="1:10">
      <c r="A6594" t="s">
        <v>489</v>
      </c>
      <c r="B6594" t="s">
        <v>1496</v>
      </c>
      <c r="C6594" s="7">
        <v>44091.5659259259</v>
      </c>
      <c r="D6594" t="str">
        <f>VLOOKUP(A6594,Sheet2!$B$2:$E$1001,3,0)</f>
        <v>GIF</v>
      </c>
      <c r="E6594" t="str">
        <f>VLOOKUP(A6594,Sheet2!$B$2:$E$1001,4,0)</f>
        <v>dogs</v>
      </c>
      <c r="F6594" t="str">
        <f>VLOOKUP(B6594,Sheet3!$B$2:$D$17,2,0)</f>
        <v>positive</v>
      </c>
      <c r="G6594">
        <f>VLOOKUP(B6594,Sheet3!$B$2:$D$17,3,0)</f>
        <v>70</v>
      </c>
      <c r="H6594">
        <f t="shared" si="306"/>
        <v>9</v>
      </c>
      <c r="I6594">
        <f t="shared" si="307"/>
        <v>4</v>
      </c>
      <c r="J6594" t="str">
        <f t="shared" si="308"/>
        <v>12-15</v>
      </c>
    </row>
    <row r="6595" spans="1:10">
      <c r="A6595" t="s">
        <v>489</v>
      </c>
      <c r="B6595" t="s">
        <v>1498</v>
      </c>
      <c r="C6595" s="7">
        <v>44181.2636805556</v>
      </c>
      <c r="D6595" t="str">
        <f>VLOOKUP(A6595,Sheet2!$B$2:$E$1001,3,0)</f>
        <v>GIF</v>
      </c>
      <c r="E6595" t="str">
        <f>VLOOKUP(A6595,Sheet2!$B$2:$E$1001,4,0)</f>
        <v>dogs</v>
      </c>
      <c r="F6595" t="str">
        <f>VLOOKUP(B6595,Sheet3!$B$2:$D$17,2,0)</f>
        <v>positive</v>
      </c>
      <c r="G6595">
        <f>VLOOKUP(B6595,Sheet3!$B$2:$D$17,3,0)</f>
        <v>50</v>
      </c>
      <c r="H6595">
        <f t="shared" ref="H6595:H6658" si="309">MONTH(C6595)</f>
        <v>12</v>
      </c>
      <c r="I6595">
        <f t="shared" ref="I6595:I6658" si="310">WEEKDAY(C6595,2)</f>
        <v>3</v>
      </c>
      <c r="J6595" t="str">
        <f t="shared" ref="J6595:J6658" si="311">TEXT(INT(HOUR(C6595)/3)*3,"0")&amp;"-"&amp;TEXT(INT(HOUR(C6595)/3)*3+3,"0")</f>
        <v>6-9</v>
      </c>
    </row>
    <row r="6596" spans="1:10">
      <c r="A6596" t="s">
        <v>489</v>
      </c>
      <c r="B6596" t="s">
        <v>1487</v>
      </c>
      <c r="C6596" s="7">
        <v>44110.2181018519</v>
      </c>
      <c r="D6596" t="str">
        <f>VLOOKUP(A6596,Sheet2!$B$2:$E$1001,3,0)</f>
        <v>GIF</v>
      </c>
      <c r="E6596" t="str">
        <f>VLOOKUP(A6596,Sheet2!$B$2:$E$1001,4,0)</f>
        <v>dogs</v>
      </c>
      <c r="F6596" t="str">
        <f>VLOOKUP(B6596,Sheet3!$B$2:$D$17,2,0)</f>
        <v>positive</v>
      </c>
      <c r="G6596">
        <f>VLOOKUP(B6596,Sheet3!$B$2:$D$17,3,0)</f>
        <v>70</v>
      </c>
      <c r="H6596">
        <f t="shared" si="309"/>
        <v>10</v>
      </c>
      <c r="I6596">
        <f t="shared" si="310"/>
        <v>2</v>
      </c>
      <c r="J6596" t="str">
        <f t="shared" si="311"/>
        <v>3-6</v>
      </c>
    </row>
    <row r="6597" spans="1:10">
      <c r="A6597" t="s">
        <v>489</v>
      </c>
      <c r="B6597" t="s">
        <v>1487</v>
      </c>
      <c r="C6597" s="7">
        <v>44215.1057060185</v>
      </c>
      <c r="D6597" t="str">
        <f>VLOOKUP(A6597,Sheet2!$B$2:$E$1001,3,0)</f>
        <v>GIF</v>
      </c>
      <c r="E6597" t="str">
        <f>VLOOKUP(A6597,Sheet2!$B$2:$E$1001,4,0)</f>
        <v>dogs</v>
      </c>
      <c r="F6597" t="str">
        <f>VLOOKUP(B6597,Sheet3!$B$2:$D$17,2,0)</f>
        <v>positive</v>
      </c>
      <c r="G6597">
        <f>VLOOKUP(B6597,Sheet3!$B$2:$D$17,3,0)</f>
        <v>70</v>
      </c>
      <c r="H6597">
        <f t="shared" si="309"/>
        <v>1</v>
      </c>
      <c r="I6597">
        <f t="shared" si="310"/>
        <v>2</v>
      </c>
      <c r="J6597" t="str">
        <f t="shared" si="311"/>
        <v>0-3</v>
      </c>
    </row>
    <row r="6598" spans="1:10">
      <c r="A6598" t="s">
        <v>489</v>
      </c>
      <c r="B6598" t="s">
        <v>1498</v>
      </c>
      <c r="C6598" s="7">
        <v>44297.1806365741</v>
      </c>
      <c r="D6598" t="str">
        <f>VLOOKUP(A6598,Sheet2!$B$2:$E$1001,3,0)</f>
        <v>GIF</v>
      </c>
      <c r="E6598" t="str">
        <f>VLOOKUP(A6598,Sheet2!$B$2:$E$1001,4,0)</f>
        <v>dogs</v>
      </c>
      <c r="F6598" t="str">
        <f>VLOOKUP(B6598,Sheet3!$B$2:$D$17,2,0)</f>
        <v>positive</v>
      </c>
      <c r="G6598">
        <f>VLOOKUP(B6598,Sheet3!$B$2:$D$17,3,0)</f>
        <v>50</v>
      </c>
      <c r="H6598">
        <f t="shared" si="309"/>
        <v>4</v>
      </c>
      <c r="I6598">
        <f t="shared" si="310"/>
        <v>7</v>
      </c>
      <c r="J6598" t="str">
        <f t="shared" si="311"/>
        <v>3-6</v>
      </c>
    </row>
    <row r="6599" spans="1:10">
      <c r="A6599" t="s">
        <v>489</v>
      </c>
      <c r="B6599" t="s">
        <v>1494</v>
      </c>
      <c r="C6599" s="7">
        <v>44300.1156712963</v>
      </c>
      <c r="D6599" t="str">
        <f>VLOOKUP(A6599,Sheet2!$B$2:$E$1001,3,0)</f>
        <v>GIF</v>
      </c>
      <c r="E6599" t="str">
        <f>VLOOKUP(A6599,Sheet2!$B$2:$E$1001,4,0)</f>
        <v>dogs</v>
      </c>
      <c r="F6599" t="str">
        <f>VLOOKUP(B6599,Sheet3!$B$2:$D$17,2,0)</f>
        <v>positive</v>
      </c>
      <c r="G6599">
        <f>VLOOKUP(B6599,Sheet3!$B$2:$D$17,3,0)</f>
        <v>65</v>
      </c>
      <c r="H6599">
        <f t="shared" si="309"/>
        <v>4</v>
      </c>
      <c r="I6599">
        <f t="shared" si="310"/>
        <v>3</v>
      </c>
      <c r="J6599" t="str">
        <f t="shared" si="311"/>
        <v>0-3</v>
      </c>
    </row>
    <row r="6600" spans="1:10">
      <c r="A6600" t="s">
        <v>489</v>
      </c>
      <c r="B6600" t="s">
        <v>1490</v>
      </c>
      <c r="C6600" s="7">
        <v>44332.7983333333</v>
      </c>
      <c r="D6600" t="str">
        <f>VLOOKUP(A6600,Sheet2!$B$2:$E$1001,3,0)</f>
        <v>GIF</v>
      </c>
      <c r="E6600" t="str">
        <f>VLOOKUP(A6600,Sheet2!$B$2:$E$1001,4,0)</f>
        <v>dogs</v>
      </c>
      <c r="F6600" t="str">
        <f>VLOOKUP(B6600,Sheet3!$B$2:$D$17,2,0)</f>
        <v>negative</v>
      </c>
      <c r="G6600">
        <f>VLOOKUP(B6600,Sheet3!$B$2:$D$17,3,0)</f>
        <v>5</v>
      </c>
      <c r="H6600">
        <f t="shared" si="309"/>
        <v>5</v>
      </c>
      <c r="I6600">
        <f t="shared" si="310"/>
        <v>7</v>
      </c>
      <c r="J6600" t="str">
        <f t="shared" si="311"/>
        <v>18-21</v>
      </c>
    </row>
    <row r="6601" spans="1:10">
      <c r="A6601" t="s">
        <v>489</v>
      </c>
      <c r="B6601" t="s">
        <v>1497</v>
      </c>
      <c r="C6601" s="7">
        <v>44120.695625</v>
      </c>
      <c r="D6601" t="str">
        <f>VLOOKUP(A6601,Sheet2!$B$2:$E$1001,3,0)</f>
        <v>GIF</v>
      </c>
      <c r="E6601" t="str">
        <f>VLOOKUP(A6601,Sheet2!$B$2:$E$1001,4,0)</f>
        <v>dogs</v>
      </c>
      <c r="F6601" t="str">
        <f>VLOOKUP(B6601,Sheet3!$B$2:$D$17,2,0)</f>
        <v>positive</v>
      </c>
      <c r="G6601">
        <f>VLOOKUP(B6601,Sheet3!$B$2:$D$17,3,0)</f>
        <v>72</v>
      </c>
      <c r="H6601">
        <f t="shared" si="309"/>
        <v>10</v>
      </c>
      <c r="I6601">
        <f t="shared" si="310"/>
        <v>5</v>
      </c>
      <c r="J6601" t="str">
        <f t="shared" si="311"/>
        <v>15-18</v>
      </c>
    </row>
    <row r="6602" spans="1:10">
      <c r="A6602" t="s">
        <v>489</v>
      </c>
      <c r="B6602" t="s">
        <v>1503</v>
      </c>
      <c r="C6602" s="7">
        <v>44029.7295717593</v>
      </c>
      <c r="D6602" t="str">
        <f>VLOOKUP(A6602,Sheet2!$B$2:$E$1001,3,0)</f>
        <v>GIF</v>
      </c>
      <c r="E6602" t="str">
        <f>VLOOKUP(A6602,Sheet2!$B$2:$E$1001,4,0)</f>
        <v>dogs</v>
      </c>
      <c r="F6602" t="str">
        <f>VLOOKUP(B6602,Sheet3!$B$2:$D$17,2,0)</f>
        <v>negative</v>
      </c>
      <c r="G6602">
        <f>VLOOKUP(B6602,Sheet3!$B$2:$D$17,3,0)</f>
        <v>12</v>
      </c>
      <c r="H6602">
        <f t="shared" si="309"/>
        <v>7</v>
      </c>
      <c r="I6602">
        <f t="shared" si="310"/>
        <v>5</v>
      </c>
      <c r="J6602" t="str">
        <f t="shared" si="311"/>
        <v>15-18</v>
      </c>
    </row>
    <row r="6603" customFormat="1" spans="1:10">
      <c r="A6603" t="s">
        <v>489</v>
      </c>
      <c r="B6603" t="s">
        <v>1502</v>
      </c>
      <c r="C6603" s="7">
        <v>44316.1709837963</v>
      </c>
      <c r="D6603" t="str">
        <f>VLOOKUP(A6603,Sheet2!$B$2:$E$1001,3,0)</f>
        <v>GIF</v>
      </c>
      <c r="E6603" t="str">
        <f>VLOOKUP(A6603,Sheet2!$B$2:$E$1001,4,0)</f>
        <v>dogs</v>
      </c>
      <c r="F6603" t="str">
        <f>VLOOKUP(B6603,Sheet3!$B$2:$D$17,2,0)</f>
        <v>negative</v>
      </c>
      <c r="G6603">
        <f>VLOOKUP(B6603,Sheet3!$B$2:$D$17,3,0)</f>
        <v>15</v>
      </c>
      <c r="H6603">
        <f t="shared" si="309"/>
        <v>4</v>
      </c>
      <c r="I6603">
        <f t="shared" si="310"/>
        <v>5</v>
      </c>
      <c r="J6603" t="str">
        <f t="shared" si="311"/>
        <v>3-6</v>
      </c>
    </row>
    <row r="6604" spans="1:10">
      <c r="A6604" t="s">
        <v>489</v>
      </c>
      <c r="B6604" t="s">
        <v>1501</v>
      </c>
      <c r="C6604" s="7">
        <v>44355.4749074074</v>
      </c>
      <c r="D6604" t="str">
        <f>VLOOKUP(A6604,Sheet2!$B$2:$E$1001,3,0)</f>
        <v>GIF</v>
      </c>
      <c r="E6604" t="str">
        <f>VLOOKUP(A6604,Sheet2!$B$2:$E$1001,4,0)</f>
        <v>dogs</v>
      </c>
      <c r="F6604" t="str">
        <f>VLOOKUP(B6604,Sheet3!$B$2:$D$17,2,0)</f>
        <v>neutral</v>
      </c>
      <c r="G6604">
        <f>VLOOKUP(B6604,Sheet3!$B$2:$D$17,3,0)</f>
        <v>35</v>
      </c>
      <c r="H6604">
        <f t="shared" si="309"/>
        <v>6</v>
      </c>
      <c r="I6604">
        <f t="shared" si="310"/>
        <v>2</v>
      </c>
      <c r="J6604" t="str">
        <f t="shared" si="311"/>
        <v>9-12</v>
      </c>
    </row>
    <row r="6605" spans="1:10">
      <c r="A6605" t="s">
        <v>489</v>
      </c>
      <c r="B6605" t="s">
        <v>1495</v>
      </c>
      <c r="C6605" s="7">
        <v>44160.9465509259</v>
      </c>
      <c r="D6605" t="str">
        <f>VLOOKUP(A6605,Sheet2!$B$2:$E$1001,3,0)</f>
        <v>GIF</v>
      </c>
      <c r="E6605" t="str">
        <f>VLOOKUP(A6605,Sheet2!$B$2:$E$1001,4,0)</f>
        <v>dogs</v>
      </c>
      <c r="F6605" t="str">
        <f>VLOOKUP(B6605,Sheet3!$B$2:$D$17,2,0)</f>
        <v>positive</v>
      </c>
      <c r="G6605">
        <f>VLOOKUP(B6605,Sheet3!$B$2:$D$17,3,0)</f>
        <v>75</v>
      </c>
      <c r="H6605">
        <f t="shared" si="309"/>
        <v>11</v>
      </c>
      <c r="I6605">
        <f t="shared" si="310"/>
        <v>3</v>
      </c>
      <c r="J6605" t="str">
        <f t="shared" si="311"/>
        <v>21-24</v>
      </c>
    </row>
    <row r="6606" spans="1:10">
      <c r="A6606" t="s">
        <v>489</v>
      </c>
      <c r="B6606" t="s">
        <v>1499</v>
      </c>
      <c r="C6606" s="7">
        <v>44062.046412037</v>
      </c>
      <c r="D6606" t="str">
        <f>VLOOKUP(A6606,Sheet2!$B$2:$E$1001,3,0)</f>
        <v>GIF</v>
      </c>
      <c r="E6606" t="str">
        <f>VLOOKUP(A6606,Sheet2!$B$2:$E$1001,4,0)</f>
        <v>dogs</v>
      </c>
      <c r="F6606" t="str">
        <f>VLOOKUP(B6606,Sheet3!$B$2:$D$17,2,0)</f>
        <v>negative</v>
      </c>
      <c r="G6606">
        <f>VLOOKUP(B6606,Sheet3!$B$2:$D$17,3,0)</f>
        <v>10</v>
      </c>
      <c r="H6606">
        <f t="shared" si="309"/>
        <v>8</v>
      </c>
      <c r="I6606">
        <f t="shared" si="310"/>
        <v>3</v>
      </c>
      <c r="J6606" t="str">
        <f t="shared" si="311"/>
        <v>0-3</v>
      </c>
    </row>
    <row r="6607" spans="1:10">
      <c r="A6607" t="s">
        <v>489</v>
      </c>
      <c r="B6607" t="s">
        <v>1492</v>
      </c>
      <c r="C6607" s="7">
        <v>44346.8984953704</v>
      </c>
      <c r="D6607" t="str">
        <f>VLOOKUP(A6607,Sheet2!$B$2:$E$1001,3,0)</f>
        <v>GIF</v>
      </c>
      <c r="E6607" t="str">
        <f>VLOOKUP(A6607,Sheet2!$B$2:$E$1001,4,0)</f>
        <v>dogs</v>
      </c>
      <c r="F6607" t="str">
        <f>VLOOKUP(B6607,Sheet3!$B$2:$D$17,2,0)</f>
        <v>neutral</v>
      </c>
      <c r="G6607">
        <f>VLOOKUP(B6607,Sheet3!$B$2:$D$17,3,0)</f>
        <v>20</v>
      </c>
      <c r="H6607">
        <f t="shared" si="309"/>
        <v>5</v>
      </c>
      <c r="I6607">
        <f t="shared" si="310"/>
        <v>7</v>
      </c>
      <c r="J6607" t="str">
        <f t="shared" si="311"/>
        <v>21-24</v>
      </c>
    </row>
    <row r="6608" spans="1:10">
      <c r="A6608" t="s">
        <v>489</v>
      </c>
      <c r="B6608" t="s">
        <v>1502</v>
      </c>
      <c r="C6608" s="7">
        <v>44248.7376041667</v>
      </c>
      <c r="D6608" t="str">
        <f>VLOOKUP(A6608,Sheet2!$B$2:$E$1001,3,0)</f>
        <v>GIF</v>
      </c>
      <c r="E6608" t="str">
        <f>VLOOKUP(A6608,Sheet2!$B$2:$E$1001,4,0)</f>
        <v>dogs</v>
      </c>
      <c r="F6608" t="str">
        <f>VLOOKUP(B6608,Sheet3!$B$2:$D$17,2,0)</f>
        <v>negative</v>
      </c>
      <c r="G6608">
        <f>VLOOKUP(B6608,Sheet3!$B$2:$D$17,3,0)</f>
        <v>15</v>
      </c>
      <c r="H6608">
        <f t="shared" si="309"/>
        <v>2</v>
      </c>
      <c r="I6608">
        <f t="shared" si="310"/>
        <v>7</v>
      </c>
      <c r="J6608" t="str">
        <f t="shared" si="311"/>
        <v>15-18</v>
      </c>
    </row>
    <row r="6609" spans="1:10">
      <c r="A6609" t="s">
        <v>489</v>
      </c>
      <c r="B6609" t="s">
        <v>1494</v>
      </c>
      <c r="C6609" s="7">
        <v>44263.635775463</v>
      </c>
      <c r="D6609" t="str">
        <f>VLOOKUP(A6609,Sheet2!$B$2:$E$1001,3,0)</f>
        <v>GIF</v>
      </c>
      <c r="E6609" t="str">
        <f>VLOOKUP(A6609,Sheet2!$B$2:$E$1001,4,0)</f>
        <v>dogs</v>
      </c>
      <c r="F6609" t="str">
        <f>VLOOKUP(B6609,Sheet3!$B$2:$D$17,2,0)</f>
        <v>positive</v>
      </c>
      <c r="G6609">
        <f>VLOOKUP(B6609,Sheet3!$B$2:$D$17,3,0)</f>
        <v>65</v>
      </c>
      <c r="H6609">
        <f t="shared" si="309"/>
        <v>3</v>
      </c>
      <c r="I6609">
        <f t="shared" si="310"/>
        <v>1</v>
      </c>
      <c r="J6609" t="str">
        <f t="shared" si="311"/>
        <v>15-18</v>
      </c>
    </row>
    <row r="6610" spans="1:10">
      <c r="A6610" t="s">
        <v>489</v>
      </c>
      <c r="B6610" t="s">
        <v>1491</v>
      </c>
      <c r="C6610" s="7">
        <v>44307.0167939815</v>
      </c>
      <c r="D6610" t="str">
        <f>VLOOKUP(A6610,Sheet2!$B$2:$E$1001,3,0)</f>
        <v>GIF</v>
      </c>
      <c r="E6610" t="str">
        <f>VLOOKUP(A6610,Sheet2!$B$2:$E$1001,4,0)</f>
        <v>dogs</v>
      </c>
      <c r="F6610" t="str">
        <f>VLOOKUP(B6610,Sheet3!$B$2:$D$17,2,0)</f>
        <v>positive</v>
      </c>
      <c r="G6610">
        <f>VLOOKUP(B6610,Sheet3!$B$2:$D$17,3,0)</f>
        <v>30</v>
      </c>
      <c r="H6610">
        <f t="shared" si="309"/>
        <v>4</v>
      </c>
      <c r="I6610">
        <f t="shared" si="310"/>
        <v>3</v>
      </c>
      <c r="J6610" t="str">
        <f t="shared" si="311"/>
        <v>0-3</v>
      </c>
    </row>
    <row r="6611" spans="1:10">
      <c r="A6611" t="s">
        <v>489</v>
      </c>
      <c r="B6611" t="s">
        <v>1485</v>
      </c>
      <c r="C6611" s="7">
        <v>44012.3459375</v>
      </c>
      <c r="D6611" t="str">
        <f>VLOOKUP(A6611,Sheet2!$B$2:$E$1001,3,0)</f>
        <v>GIF</v>
      </c>
      <c r="E6611" t="str">
        <f>VLOOKUP(A6611,Sheet2!$B$2:$E$1001,4,0)</f>
        <v>dogs</v>
      </c>
      <c r="F6611" t="str">
        <f>VLOOKUP(B6611,Sheet3!$B$2:$D$17,2,0)</f>
        <v>positive</v>
      </c>
      <c r="G6611">
        <f>VLOOKUP(B6611,Sheet3!$B$2:$D$17,3,0)</f>
        <v>60</v>
      </c>
      <c r="H6611">
        <f t="shared" si="309"/>
        <v>6</v>
      </c>
      <c r="I6611">
        <f t="shared" si="310"/>
        <v>2</v>
      </c>
      <c r="J6611" t="str">
        <f t="shared" si="311"/>
        <v>6-9</v>
      </c>
    </row>
    <row r="6612" spans="1:10">
      <c r="A6612" t="s">
        <v>489</v>
      </c>
      <c r="B6612" t="s">
        <v>1496</v>
      </c>
      <c r="C6612" s="7">
        <v>44353.6588078704</v>
      </c>
      <c r="D6612" t="str">
        <f>VLOOKUP(A6612,Sheet2!$B$2:$E$1001,3,0)</f>
        <v>GIF</v>
      </c>
      <c r="E6612" t="str">
        <f>VLOOKUP(A6612,Sheet2!$B$2:$E$1001,4,0)</f>
        <v>dogs</v>
      </c>
      <c r="F6612" t="str">
        <f>VLOOKUP(B6612,Sheet3!$B$2:$D$17,2,0)</f>
        <v>positive</v>
      </c>
      <c r="G6612">
        <f>VLOOKUP(B6612,Sheet3!$B$2:$D$17,3,0)</f>
        <v>70</v>
      </c>
      <c r="H6612">
        <f t="shared" si="309"/>
        <v>6</v>
      </c>
      <c r="I6612">
        <f t="shared" si="310"/>
        <v>7</v>
      </c>
      <c r="J6612" t="str">
        <f t="shared" si="311"/>
        <v>15-18</v>
      </c>
    </row>
    <row r="6613" customFormat="1" spans="1:10">
      <c r="A6613" t="s">
        <v>489</v>
      </c>
      <c r="B6613" t="s">
        <v>1490</v>
      </c>
      <c r="C6613" s="7">
        <v>44308.2615625</v>
      </c>
      <c r="D6613" t="str">
        <f>VLOOKUP(A6613,Sheet2!$B$2:$E$1001,3,0)</f>
        <v>GIF</v>
      </c>
      <c r="E6613" t="str">
        <f>VLOOKUP(A6613,Sheet2!$B$2:$E$1001,4,0)</f>
        <v>dogs</v>
      </c>
      <c r="F6613" t="str">
        <f>VLOOKUP(B6613,Sheet3!$B$2:$D$17,2,0)</f>
        <v>negative</v>
      </c>
      <c r="G6613">
        <f>VLOOKUP(B6613,Sheet3!$B$2:$D$17,3,0)</f>
        <v>5</v>
      </c>
      <c r="H6613">
        <f t="shared" si="309"/>
        <v>4</v>
      </c>
      <c r="I6613">
        <f t="shared" si="310"/>
        <v>4</v>
      </c>
      <c r="J6613" t="str">
        <f t="shared" si="311"/>
        <v>6-9</v>
      </c>
    </row>
    <row r="6614" spans="1:10">
      <c r="A6614" t="s">
        <v>489</v>
      </c>
      <c r="B6614" t="s">
        <v>1487</v>
      </c>
      <c r="C6614" s="7">
        <v>44151.5899421296</v>
      </c>
      <c r="D6614" t="str">
        <f>VLOOKUP(A6614,Sheet2!$B$2:$E$1001,3,0)</f>
        <v>GIF</v>
      </c>
      <c r="E6614" t="str">
        <f>VLOOKUP(A6614,Sheet2!$B$2:$E$1001,4,0)</f>
        <v>dogs</v>
      </c>
      <c r="F6614" t="str">
        <f>VLOOKUP(B6614,Sheet3!$B$2:$D$17,2,0)</f>
        <v>positive</v>
      </c>
      <c r="G6614">
        <f>VLOOKUP(B6614,Sheet3!$B$2:$D$17,3,0)</f>
        <v>70</v>
      </c>
      <c r="H6614">
        <f t="shared" si="309"/>
        <v>11</v>
      </c>
      <c r="I6614">
        <f t="shared" si="310"/>
        <v>1</v>
      </c>
      <c r="J6614" t="str">
        <f t="shared" si="311"/>
        <v>12-15</v>
      </c>
    </row>
    <row r="6615" spans="1:10">
      <c r="A6615" t="s">
        <v>489</v>
      </c>
      <c r="B6615" t="s">
        <v>1491</v>
      </c>
      <c r="C6615" s="7">
        <v>44349.8849884259</v>
      </c>
      <c r="D6615" t="str">
        <f>VLOOKUP(A6615,Sheet2!$B$2:$E$1001,3,0)</f>
        <v>GIF</v>
      </c>
      <c r="E6615" t="str">
        <f>VLOOKUP(A6615,Sheet2!$B$2:$E$1001,4,0)</f>
        <v>dogs</v>
      </c>
      <c r="F6615" t="str">
        <f>VLOOKUP(B6615,Sheet3!$B$2:$D$17,2,0)</f>
        <v>positive</v>
      </c>
      <c r="G6615">
        <f>VLOOKUP(B6615,Sheet3!$B$2:$D$17,3,0)</f>
        <v>30</v>
      </c>
      <c r="H6615">
        <f t="shared" si="309"/>
        <v>6</v>
      </c>
      <c r="I6615">
        <f t="shared" si="310"/>
        <v>3</v>
      </c>
      <c r="J6615" t="str">
        <f t="shared" si="311"/>
        <v>21-24</v>
      </c>
    </row>
    <row r="6616" spans="1:10">
      <c r="A6616" t="s">
        <v>489</v>
      </c>
      <c r="B6616" t="s">
        <v>1491</v>
      </c>
      <c r="C6616" s="7">
        <v>44333.1063657407</v>
      </c>
      <c r="D6616" t="str">
        <f>VLOOKUP(A6616,Sheet2!$B$2:$E$1001,3,0)</f>
        <v>GIF</v>
      </c>
      <c r="E6616" t="str">
        <f>VLOOKUP(A6616,Sheet2!$B$2:$E$1001,4,0)</f>
        <v>dogs</v>
      </c>
      <c r="F6616" t="str">
        <f>VLOOKUP(B6616,Sheet3!$B$2:$D$17,2,0)</f>
        <v>positive</v>
      </c>
      <c r="G6616">
        <f>VLOOKUP(B6616,Sheet3!$B$2:$D$17,3,0)</f>
        <v>30</v>
      </c>
      <c r="H6616">
        <f t="shared" si="309"/>
        <v>5</v>
      </c>
      <c r="I6616">
        <f t="shared" si="310"/>
        <v>1</v>
      </c>
      <c r="J6616" t="str">
        <f t="shared" si="311"/>
        <v>0-3</v>
      </c>
    </row>
    <row r="6617" spans="1:10">
      <c r="A6617" t="s">
        <v>489</v>
      </c>
      <c r="B6617" t="s">
        <v>1492</v>
      </c>
      <c r="C6617" s="7">
        <v>44064.1298842593</v>
      </c>
      <c r="D6617" t="str">
        <f>VLOOKUP(A6617,Sheet2!$B$2:$E$1001,3,0)</f>
        <v>GIF</v>
      </c>
      <c r="E6617" t="str">
        <f>VLOOKUP(A6617,Sheet2!$B$2:$E$1001,4,0)</f>
        <v>dogs</v>
      </c>
      <c r="F6617" t="str">
        <f>VLOOKUP(B6617,Sheet3!$B$2:$D$17,2,0)</f>
        <v>neutral</v>
      </c>
      <c r="G6617">
        <f>VLOOKUP(B6617,Sheet3!$B$2:$D$17,3,0)</f>
        <v>20</v>
      </c>
      <c r="H6617">
        <f t="shared" si="309"/>
        <v>8</v>
      </c>
      <c r="I6617">
        <f t="shared" si="310"/>
        <v>5</v>
      </c>
      <c r="J6617" t="str">
        <f t="shared" si="311"/>
        <v>3-6</v>
      </c>
    </row>
    <row r="6618" spans="1:10">
      <c r="A6618" t="s">
        <v>489</v>
      </c>
      <c r="B6618" t="s">
        <v>1497</v>
      </c>
      <c r="C6618" s="7">
        <v>44187.8638425926</v>
      </c>
      <c r="D6618" t="str">
        <f>VLOOKUP(A6618,Sheet2!$B$2:$E$1001,3,0)</f>
        <v>GIF</v>
      </c>
      <c r="E6618" t="str">
        <f>VLOOKUP(A6618,Sheet2!$B$2:$E$1001,4,0)</f>
        <v>dogs</v>
      </c>
      <c r="F6618" t="str">
        <f>VLOOKUP(B6618,Sheet3!$B$2:$D$17,2,0)</f>
        <v>positive</v>
      </c>
      <c r="G6618">
        <f>VLOOKUP(B6618,Sheet3!$B$2:$D$17,3,0)</f>
        <v>72</v>
      </c>
      <c r="H6618">
        <f t="shared" si="309"/>
        <v>12</v>
      </c>
      <c r="I6618">
        <f t="shared" si="310"/>
        <v>2</v>
      </c>
      <c r="J6618" t="str">
        <f t="shared" si="311"/>
        <v>18-21</v>
      </c>
    </row>
    <row r="6619" spans="1:10">
      <c r="A6619" t="s">
        <v>489</v>
      </c>
      <c r="B6619" t="s">
        <v>1500</v>
      </c>
      <c r="C6619" s="7">
        <v>44140.7929861111</v>
      </c>
      <c r="D6619" t="str">
        <f>VLOOKUP(A6619,Sheet2!$B$2:$E$1001,3,0)</f>
        <v>GIF</v>
      </c>
      <c r="E6619" t="str">
        <f>VLOOKUP(A6619,Sheet2!$B$2:$E$1001,4,0)</f>
        <v>dogs</v>
      </c>
      <c r="F6619" t="str">
        <f>VLOOKUP(B6619,Sheet3!$B$2:$D$17,2,0)</f>
        <v>positive</v>
      </c>
      <c r="G6619">
        <f>VLOOKUP(B6619,Sheet3!$B$2:$D$17,3,0)</f>
        <v>45</v>
      </c>
      <c r="H6619">
        <f t="shared" si="309"/>
        <v>11</v>
      </c>
      <c r="I6619">
        <f t="shared" si="310"/>
        <v>4</v>
      </c>
      <c r="J6619" t="str">
        <f t="shared" si="311"/>
        <v>18-21</v>
      </c>
    </row>
    <row r="6620" spans="1:10">
      <c r="A6620" t="s">
        <v>489</v>
      </c>
      <c r="B6620" t="s">
        <v>1499</v>
      </c>
      <c r="C6620" s="7">
        <v>44261.638587963</v>
      </c>
      <c r="D6620" t="str">
        <f>VLOOKUP(A6620,Sheet2!$B$2:$E$1001,3,0)</f>
        <v>GIF</v>
      </c>
      <c r="E6620" t="str">
        <f>VLOOKUP(A6620,Sheet2!$B$2:$E$1001,4,0)</f>
        <v>dogs</v>
      </c>
      <c r="F6620" t="str">
        <f>VLOOKUP(B6620,Sheet3!$B$2:$D$17,2,0)</f>
        <v>negative</v>
      </c>
      <c r="G6620">
        <f>VLOOKUP(B6620,Sheet3!$B$2:$D$17,3,0)</f>
        <v>10</v>
      </c>
      <c r="H6620">
        <f t="shared" si="309"/>
        <v>3</v>
      </c>
      <c r="I6620">
        <f t="shared" si="310"/>
        <v>6</v>
      </c>
      <c r="J6620" t="str">
        <f t="shared" si="311"/>
        <v>15-18</v>
      </c>
    </row>
    <row r="6621" spans="1:10">
      <c r="A6621" t="s">
        <v>489</v>
      </c>
      <c r="B6621" t="s">
        <v>1498</v>
      </c>
      <c r="C6621" s="7">
        <v>44093.500474537</v>
      </c>
      <c r="D6621" t="str">
        <f>VLOOKUP(A6621,Sheet2!$B$2:$E$1001,3,0)</f>
        <v>GIF</v>
      </c>
      <c r="E6621" t="str">
        <f>VLOOKUP(A6621,Sheet2!$B$2:$E$1001,4,0)</f>
        <v>dogs</v>
      </c>
      <c r="F6621" t="str">
        <f>VLOOKUP(B6621,Sheet3!$B$2:$D$17,2,0)</f>
        <v>positive</v>
      </c>
      <c r="G6621">
        <f>VLOOKUP(B6621,Sheet3!$B$2:$D$17,3,0)</f>
        <v>50</v>
      </c>
      <c r="H6621">
        <f t="shared" si="309"/>
        <v>9</v>
      </c>
      <c r="I6621">
        <f t="shared" si="310"/>
        <v>6</v>
      </c>
      <c r="J6621" t="str">
        <f t="shared" si="311"/>
        <v>12-15</v>
      </c>
    </row>
    <row r="6622" spans="1:10">
      <c r="A6622" t="s">
        <v>489</v>
      </c>
      <c r="B6622" t="s">
        <v>1499</v>
      </c>
      <c r="C6622" s="7">
        <v>44340.2533912037</v>
      </c>
      <c r="D6622" t="str">
        <f>VLOOKUP(A6622,Sheet2!$B$2:$E$1001,3,0)</f>
        <v>GIF</v>
      </c>
      <c r="E6622" t="str">
        <f>VLOOKUP(A6622,Sheet2!$B$2:$E$1001,4,0)</f>
        <v>dogs</v>
      </c>
      <c r="F6622" t="str">
        <f>VLOOKUP(B6622,Sheet3!$B$2:$D$17,2,0)</f>
        <v>negative</v>
      </c>
      <c r="G6622">
        <f>VLOOKUP(B6622,Sheet3!$B$2:$D$17,3,0)</f>
        <v>10</v>
      </c>
      <c r="H6622">
        <f t="shared" si="309"/>
        <v>5</v>
      </c>
      <c r="I6622">
        <f t="shared" si="310"/>
        <v>1</v>
      </c>
      <c r="J6622" t="str">
        <f t="shared" si="311"/>
        <v>6-9</v>
      </c>
    </row>
    <row r="6623" customFormat="1" spans="1:10">
      <c r="A6623" t="s">
        <v>489</v>
      </c>
      <c r="B6623" t="s">
        <v>1491</v>
      </c>
      <c r="C6623" s="7">
        <v>44152.4778703704</v>
      </c>
      <c r="D6623" t="str">
        <f>VLOOKUP(A6623,Sheet2!$B$2:$E$1001,3,0)</f>
        <v>GIF</v>
      </c>
      <c r="E6623" t="str">
        <f>VLOOKUP(A6623,Sheet2!$B$2:$E$1001,4,0)</f>
        <v>dogs</v>
      </c>
      <c r="F6623" t="str">
        <f>VLOOKUP(B6623,Sheet3!$B$2:$D$17,2,0)</f>
        <v>positive</v>
      </c>
      <c r="G6623">
        <f>VLOOKUP(B6623,Sheet3!$B$2:$D$17,3,0)</f>
        <v>30</v>
      </c>
      <c r="H6623">
        <f t="shared" si="309"/>
        <v>11</v>
      </c>
      <c r="I6623">
        <f t="shared" si="310"/>
        <v>2</v>
      </c>
      <c r="J6623" t="str">
        <f t="shared" si="311"/>
        <v>9-12</v>
      </c>
    </row>
    <row r="6624" spans="1:10">
      <c r="A6624" t="s">
        <v>489</v>
      </c>
      <c r="B6624" t="s">
        <v>1488</v>
      </c>
      <c r="C6624" s="7">
        <v>44363.3937152778</v>
      </c>
      <c r="D6624" t="str">
        <f>VLOOKUP(A6624,Sheet2!$B$2:$E$1001,3,0)</f>
        <v>GIF</v>
      </c>
      <c r="E6624" t="str">
        <f>VLOOKUP(A6624,Sheet2!$B$2:$E$1001,4,0)</f>
        <v>dogs</v>
      </c>
      <c r="F6624" t="str">
        <f>VLOOKUP(B6624,Sheet3!$B$2:$D$17,2,0)</f>
        <v>negative</v>
      </c>
      <c r="G6624">
        <f>VLOOKUP(B6624,Sheet3!$B$2:$D$17,3,0)</f>
        <v>0</v>
      </c>
      <c r="H6624">
        <f t="shared" si="309"/>
        <v>6</v>
      </c>
      <c r="I6624">
        <f t="shared" si="310"/>
        <v>3</v>
      </c>
      <c r="J6624" t="str">
        <f t="shared" si="311"/>
        <v>9-12</v>
      </c>
    </row>
    <row r="6625" spans="1:10">
      <c r="A6625" t="s">
        <v>489</v>
      </c>
      <c r="B6625" t="s">
        <v>1496</v>
      </c>
      <c r="C6625" s="7">
        <v>44274.0329861111</v>
      </c>
      <c r="D6625" t="str">
        <f>VLOOKUP(A6625,Sheet2!$B$2:$E$1001,3,0)</f>
        <v>GIF</v>
      </c>
      <c r="E6625" t="str">
        <f>VLOOKUP(A6625,Sheet2!$B$2:$E$1001,4,0)</f>
        <v>dogs</v>
      </c>
      <c r="F6625" t="str">
        <f>VLOOKUP(B6625,Sheet3!$B$2:$D$17,2,0)</f>
        <v>positive</v>
      </c>
      <c r="G6625">
        <f>VLOOKUP(B6625,Sheet3!$B$2:$D$17,3,0)</f>
        <v>70</v>
      </c>
      <c r="H6625">
        <f t="shared" si="309"/>
        <v>3</v>
      </c>
      <c r="I6625">
        <f t="shared" si="310"/>
        <v>5</v>
      </c>
      <c r="J6625" t="str">
        <f t="shared" si="311"/>
        <v>0-3</v>
      </c>
    </row>
    <row r="6626" spans="1:10">
      <c r="A6626" t="s">
        <v>489</v>
      </c>
      <c r="B6626" t="s">
        <v>1500</v>
      </c>
      <c r="C6626" s="7">
        <v>44247.3516203704</v>
      </c>
      <c r="D6626" t="str">
        <f>VLOOKUP(A6626,Sheet2!$B$2:$E$1001,3,0)</f>
        <v>GIF</v>
      </c>
      <c r="E6626" t="str">
        <f>VLOOKUP(A6626,Sheet2!$B$2:$E$1001,4,0)</f>
        <v>dogs</v>
      </c>
      <c r="F6626" t="str">
        <f>VLOOKUP(B6626,Sheet3!$B$2:$D$17,2,0)</f>
        <v>positive</v>
      </c>
      <c r="G6626">
        <f>VLOOKUP(B6626,Sheet3!$B$2:$D$17,3,0)</f>
        <v>45</v>
      </c>
      <c r="H6626">
        <f t="shared" si="309"/>
        <v>2</v>
      </c>
      <c r="I6626">
        <f t="shared" si="310"/>
        <v>6</v>
      </c>
      <c r="J6626" t="str">
        <f t="shared" si="311"/>
        <v>6-9</v>
      </c>
    </row>
    <row r="6627" spans="1:10">
      <c r="A6627" t="s">
        <v>489</v>
      </c>
      <c r="B6627" t="s">
        <v>1500</v>
      </c>
      <c r="C6627" s="7">
        <v>44110.0226851852</v>
      </c>
      <c r="D6627" t="str">
        <f>VLOOKUP(A6627,Sheet2!$B$2:$E$1001,3,0)</f>
        <v>GIF</v>
      </c>
      <c r="E6627" t="str">
        <f>VLOOKUP(A6627,Sheet2!$B$2:$E$1001,4,0)</f>
        <v>dogs</v>
      </c>
      <c r="F6627" t="str">
        <f>VLOOKUP(B6627,Sheet3!$B$2:$D$17,2,0)</f>
        <v>positive</v>
      </c>
      <c r="G6627">
        <f>VLOOKUP(B6627,Sheet3!$B$2:$D$17,3,0)</f>
        <v>45</v>
      </c>
      <c r="H6627">
        <f t="shared" si="309"/>
        <v>10</v>
      </c>
      <c r="I6627">
        <f t="shared" si="310"/>
        <v>2</v>
      </c>
      <c r="J6627" t="str">
        <f t="shared" si="311"/>
        <v>0-3</v>
      </c>
    </row>
    <row r="6628" spans="1:10">
      <c r="A6628" t="s">
        <v>490</v>
      </c>
      <c r="B6628" t="s">
        <v>1499</v>
      </c>
      <c r="C6628" s="7">
        <v>44307.0396643519</v>
      </c>
      <c r="D6628" t="str">
        <f>VLOOKUP(A6628,Sheet2!$B$2:$E$1001,3,0)</f>
        <v>video</v>
      </c>
      <c r="E6628" t="str">
        <f>VLOOKUP(A6628,Sheet2!$B$2:$E$1001,4,0)</f>
        <v>cooking</v>
      </c>
      <c r="F6628" t="str">
        <f>VLOOKUP(B6628,Sheet3!$B$2:$D$17,2,0)</f>
        <v>negative</v>
      </c>
      <c r="G6628">
        <f>VLOOKUP(B6628,Sheet3!$B$2:$D$17,3,0)</f>
        <v>10</v>
      </c>
      <c r="H6628">
        <f t="shared" si="309"/>
        <v>4</v>
      </c>
      <c r="I6628">
        <f t="shared" si="310"/>
        <v>3</v>
      </c>
      <c r="J6628" t="str">
        <f t="shared" si="311"/>
        <v>0-3</v>
      </c>
    </row>
    <row r="6629" spans="1:10">
      <c r="A6629" t="s">
        <v>490</v>
      </c>
      <c r="B6629" t="s">
        <v>1492</v>
      </c>
      <c r="C6629" s="7">
        <v>44277.930462963</v>
      </c>
      <c r="D6629" t="str">
        <f>VLOOKUP(A6629,Sheet2!$B$2:$E$1001,3,0)</f>
        <v>video</v>
      </c>
      <c r="E6629" t="str">
        <f>VLOOKUP(A6629,Sheet2!$B$2:$E$1001,4,0)</f>
        <v>cooking</v>
      </c>
      <c r="F6629" t="str">
        <f>VLOOKUP(B6629,Sheet3!$B$2:$D$17,2,0)</f>
        <v>neutral</v>
      </c>
      <c r="G6629">
        <f>VLOOKUP(B6629,Sheet3!$B$2:$D$17,3,0)</f>
        <v>20</v>
      </c>
      <c r="H6629">
        <f t="shared" si="309"/>
        <v>3</v>
      </c>
      <c r="I6629">
        <f t="shared" si="310"/>
        <v>1</v>
      </c>
      <c r="J6629" t="str">
        <f t="shared" si="311"/>
        <v>21-24</v>
      </c>
    </row>
    <row r="6630" spans="1:10">
      <c r="A6630" t="s">
        <v>490</v>
      </c>
      <c r="B6630" t="s">
        <v>1503</v>
      </c>
      <c r="C6630" s="7">
        <v>44204.407662037</v>
      </c>
      <c r="D6630" t="str">
        <f>VLOOKUP(A6630,Sheet2!$B$2:$E$1001,3,0)</f>
        <v>video</v>
      </c>
      <c r="E6630" t="str">
        <f>VLOOKUP(A6630,Sheet2!$B$2:$E$1001,4,0)</f>
        <v>cooking</v>
      </c>
      <c r="F6630" t="str">
        <f>VLOOKUP(B6630,Sheet3!$B$2:$D$17,2,0)</f>
        <v>negative</v>
      </c>
      <c r="G6630">
        <f>VLOOKUP(B6630,Sheet3!$B$2:$D$17,3,0)</f>
        <v>12</v>
      </c>
      <c r="H6630">
        <f t="shared" si="309"/>
        <v>1</v>
      </c>
      <c r="I6630">
        <f t="shared" si="310"/>
        <v>5</v>
      </c>
      <c r="J6630" t="str">
        <f t="shared" si="311"/>
        <v>9-12</v>
      </c>
    </row>
    <row r="6631" spans="1:10">
      <c r="A6631" t="s">
        <v>490</v>
      </c>
      <c r="B6631" t="s">
        <v>1501</v>
      </c>
      <c r="C6631" s="7">
        <v>44361.4842592593</v>
      </c>
      <c r="D6631" t="str">
        <f>VLOOKUP(A6631,Sheet2!$B$2:$E$1001,3,0)</f>
        <v>video</v>
      </c>
      <c r="E6631" t="str">
        <f>VLOOKUP(A6631,Sheet2!$B$2:$E$1001,4,0)</f>
        <v>cooking</v>
      </c>
      <c r="F6631" t="str">
        <f>VLOOKUP(B6631,Sheet3!$B$2:$D$17,2,0)</f>
        <v>neutral</v>
      </c>
      <c r="G6631">
        <f>VLOOKUP(B6631,Sheet3!$B$2:$D$17,3,0)</f>
        <v>35</v>
      </c>
      <c r="H6631">
        <f t="shared" si="309"/>
        <v>6</v>
      </c>
      <c r="I6631">
        <f t="shared" si="310"/>
        <v>1</v>
      </c>
      <c r="J6631" t="str">
        <f t="shared" si="311"/>
        <v>9-12</v>
      </c>
    </row>
    <row r="6632" spans="1:10">
      <c r="A6632" t="s">
        <v>490</v>
      </c>
      <c r="B6632" t="s">
        <v>1496</v>
      </c>
      <c r="C6632" s="7">
        <v>44099.3255787037</v>
      </c>
      <c r="D6632" t="str">
        <f>VLOOKUP(A6632,Sheet2!$B$2:$E$1001,3,0)</f>
        <v>video</v>
      </c>
      <c r="E6632" t="str">
        <f>VLOOKUP(A6632,Sheet2!$B$2:$E$1001,4,0)</f>
        <v>cooking</v>
      </c>
      <c r="F6632" t="str">
        <f>VLOOKUP(B6632,Sheet3!$B$2:$D$17,2,0)</f>
        <v>positive</v>
      </c>
      <c r="G6632">
        <f>VLOOKUP(B6632,Sheet3!$B$2:$D$17,3,0)</f>
        <v>70</v>
      </c>
      <c r="H6632">
        <f t="shared" si="309"/>
        <v>9</v>
      </c>
      <c r="I6632">
        <f t="shared" si="310"/>
        <v>5</v>
      </c>
      <c r="J6632" t="str">
        <f t="shared" si="311"/>
        <v>6-9</v>
      </c>
    </row>
    <row r="6633" spans="1:10">
      <c r="A6633" t="s">
        <v>490</v>
      </c>
      <c r="B6633" t="s">
        <v>1490</v>
      </c>
      <c r="C6633" s="7">
        <v>44180.1689467593</v>
      </c>
      <c r="D6633" t="str">
        <f>VLOOKUP(A6633,Sheet2!$B$2:$E$1001,3,0)</f>
        <v>video</v>
      </c>
      <c r="E6633" t="str">
        <f>VLOOKUP(A6633,Sheet2!$B$2:$E$1001,4,0)</f>
        <v>cooking</v>
      </c>
      <c r="F6633" t="str">
        <f>VLOOKUP(B6633,Sheet3!$B$2:$D$17,2,0)</f>
        <v>negative</v>
      </c>
      <c r="G6633">
        <f>VLOOKUP(B6633,Sheet3!$B$2:$D$17,3,0)</f>
        <v>5</v>
      </c>
      <c r="H6633">
        <f t="shared" si="309"/>
        <v>12</v>
      </c>
      <c r="I6633">
        <f t="shared" si="310"/>
        <v>2</v>
      </c>
      <c r="J6633" t="str">
        <f t="shared" si="311"/>
        <v>3-6</v>
      </c>
    </row>
    <row r="6634" spans="1:10">
      <c r="A6634" t="s">
        <v>490</v>
      </c>
      <c r="B6634" t="s">
        <v>1499</v>
      </c>
      <c r="C6634" s="7">
        <v>44353.0023726852</v>
      </c>
      <c r="D6634" t="str">
        <f>VLOOKUP(A6634,Sheet2!$B$2:$E$1001,3,0)</f>
        <v>video</v>
      </c>
      <c r="E6634" t="str">
        <f>VLOOKUP(A6634,Sheet2!$B$2:$E$1001,4,0)</f>
        <v>cooking</v>
      </c>
      <c r="F6634" t="str">
        <f>VLOOKUP(B6634,Sheet3!$B$2:$D$17,2,0)</f>
        <v>negative</v>
      </c>
      <c r="G6634">
        <f>VLOOKUP(B6634,Sheet3!$B$2:$D$17,3,0)</f>
        <v>10</v>
      </c>
      <c r="H6634">
        <f t="shared" si="309"/>
        <v>6</v>
      </c>
      <c r="I6634">
        <f t="shared" si="310"/>
        <v>7</v>
      </c>
      <c r="J6634" t="str">
        <f t="shared" si="311"/>
        <v>0-3</v>
      </c>
    </row>
    <row r="6635" spans="1:10">
      <c r="A6635" t="s">
        <v>490</v>
      </c>
      <c r="B6635" t="s">
        <v>1491</v>
      </c>
      <c r="C6635" s="7">
        <v>44180.3444097222</v>
      </c>
      <c r="D6635" t="str">
        <f>VLOOKUP(A6635,Sheet2!$B$2:$E$1001,3,0)</f>
        <v>video</v>
      </c>
      <c r="E6635" t="str">
        <f>VLOOKUP(A6635,Sheet2!$B$2:$E$1001,4,0)</f>
        <v>cooking</v>
      </c>
      <c r="F6635" t="str">
        <f>VLOOKUP(B6635,Sheet3!$B$2:$D$17,2,0)</f>
        <v>positive</v>
      </c>
      <c r="G6635">
        <f>VLOOKUP(B6635,Sheet3!$B$2:$D$17,3,0)</f>
        <v>30</v>
      </c>
      <c r="H6635">
        <f t="shared" si="309"/>
        <v>12</v>
      </c>
      <c r="I6635">
        <f t="shared" si="310"/>
        <v>2</v>
      </c>
      <c r="J6635" t="str">
        <f t="shared" si="311"/>
        <v>6-9</v>
      </c>
    </row>
    <row r="6636" spans="1:10">
      <c r="A6636" t="s">
        <v>490</v>
      </c>
      <c r="B6636" t="s">
        <v>1496</v>
      </c>
      <c r="C6636" s="7">
        <v>44055.893599537</v>
      </c>
      <c r="D6636" t="str">
        <f>VLOOKUP(A6636,Sheet2!$B$2:$E$1001,3,0)</f>
        <v>video</v>
      </c>
      <c r="E6636" t="str">
        <f>VLOOKUP(A6636,Sheet2!$B$2:$E$1001,4,0)</f>
        <v>cooking</v>
      </c>
      <c r="F6636" t="str">
        <f>VLOOKUP(B6636,Sheet3!$B$2:$D$17,2,0)</f>
        <v>positive</v>
      </c>
      <c r="G6636">
        <f>VLOOKUP(B6636,Sheet3!$B$2:$D$17,3,0)</f>
        <v>70</v>
      </c>
      <c r="H6636">
        <f t="shared" si="309"/>
        <v>8</v>
      </c>
      <c r="I6636">
        <f t="shared" si="310"/>
        <v>3</v>
      </c>
      <c r="J6636" t="str">
        <f t="shared" si="311"/>
        <v>21-24</v>
      </c>
    </row>
    <row r="6637" customFormat="1" spans="1:10">
      <c r="A6637" t="s">
        <v>490</v>
      </c>
      <c r="B6637" t="s">
        <v>1502</v>
      </c>
      <c r="C6637" s="7">
        <v>44000.3491550926</v>
      </c>
      <c r="D6637" t="str">
        <f>VLOOKUP(A6637,Sheet2!$B$2:$E$1001,3,0)</f>
        <v>video</v>
      </c>
      <c r="E6637" t="str">
        <f>VLOOKUP(A6637,Sheet2!$B$2:$E$1001,4,0)</f>
        <v>cooking</v>
      </c>
      <c r="F6637" t="str">
        <f>VLOOKUP(B6637,Sheet3!$B$2:$D$17,2,0)</f>
        <v>negative</v>
      </c>
      <c r="G6637">
        <f>VLOOKUP(B6637,Sheet3!$B$2:$D$17,3,0)</f>
        <v>15</v>
      </c>
      <c r="H6637">
        <f t="shared" si="309"/>
        <v>6</v>
      </c>
      <c r="I6637">
        <f t="shared" si="310"/>
        <v>4</v>
      </c>
      <c r="J6637" t="str">
        <f t="shared" si="311"/>
        <v>6-9</v>
      </c>
    </row>
    <row r="6638" spans="1:10">
      <c r="A6638" t="s">
        <v>490</v>
      </c>
      <c r="B6638" t="s">
        <v>1497</v>
      </c>
      <c r="C6638" s="7">
        <v>44083.2097569444</v>
      </c>
      <c r="D6638" t="str">
        <f>VLOOKUP(A6638,Sheet2!$B$2:$E$1001,3,0)</f>
        <v>video</v>
      </c>
      <c r="E6638" t="str">
        <f>VLOOKUP(A6638,Sheet2!$B$2:$E$1001,4,0)</f>
        <v>cooking</v>
      </c>
      <c r="F6638" t="str">
        <f>VLOOKUP(B6638,Sheet3!$B$2:$D$17,2,0)</f>
        <v>positive</v>
      </c>
      <c r="G6638">
        <f>VLOOKUP(B6638,Sheet3!$B$2:$D$17,3,0)</f>
        <v>72</v>
      </c>
      <c r="H6638">
        <f t="shared" si="309"/>
        <v>9</v>
      </c>
      <c r="I6638">
        <f t="shared" si="310"/>
        <v>3</v>
      </c>
      <c r="J6638" t="str">
        <f t="shared" si="311"/>
        <v>3-6</v>
      </c>
    </row>
    <row r="6639" spans="1:10">
      <c r="A6639" t="s">
        <v>490</v>
      </c>
      <c r="B6639" t="s">
        <v>1499</v>
      </c>
      <c r="C6639" s="7">
        <v>44032.0255787037</v>
      </c>
      <c r="D6639" t="str">
        <f>VLOOKUP(A6639,Sheet2!$B$2:$E$1001,3,0)</f>
        <v>video</v>
      </c>
      <c r="E6639" t="str">
        <f>VLOOKUP(A6639,Sheet2!$B$2:$E$1001,4,0)</f>
        <v>cooking</v>
      </c>
      <c r="F6639" t="str">
        <f>VLOOKUP(B6639,Sheet3!$B$2:$D$17,2,0)</f>
        <v>negative</v>
      </c>
      <c r="G6639">
        <f>VLOOKUP(B6639,Sheet3!$B$2:$D$17,3,0)</f>
        <v>10</v>
      </c>
      <c r="H6639">
        <f t="shared" si="309"/>
        <v>7</v>
      </c>
      <c r="I6639">
        <f t="shared" si="310"/>
        <v>1</v>
      </c>
      <c r="J6639" t="str">
        <f t="shared" si="311"/>
        <v>0-3</v>
      </c>
    </row>
    <row r="6640" spans="1:10">
      <c r="A6640" t="s">
        <v>490</v>
      </c>
      <c r="B6640" t="s">
        <v>1497</v>
      </c>
      <c r="C6640" s="7">
        <v>44075.1937268519</v>
      </c>
      <c r="D6640" t="str">
        <f>VLOOKUP(A6640,Sheet2!$B$2:$E$1001,3,0)</f>
        <v>video</v>
      </c>
      <c r="E6640" t="str">
        <f>VLOOKUP(A6640,Sheet2!$B$2:$E$1001,4,0)</f>
        <v>cooking</v>
      </c>
      <c r="F6640" t="str">
        <f>VLOOKUP(B6640,Sheet3!$B$2:$D$17,2,0)</f>
        <v>positive</v>
      </c>
      <c r="G6640">
        <f>VLOOKUP(B6640,Sheet3!$B$2:$D$17,3,0)</f>
        <v>72</v>
      </c>
      <c r="H6640">
        <f t="shared" si="309"/>
        <v>9</v>
      </c>
      <c r="I6640">
        <f t="shared" si="310"/>
        <v>2</v>
      </c>
      <c r="J6640" t="str">
        <f t="shared" si="311"/>
        <v>3-6</v>
      </c>
    </row>
    <row r="6641" spans="1:10">
      <c r="A6641" t="s">
        <v>490</v>
      </c>
      <c r="B6641" t="s">
        <v>1497</v>
      </c>
      <c r="C6641" s="7">
        <v>44128.2991087963</v>
      </c>
      <c r="D6641" t="str">
        <f>VLOOKUP(A6641,Sheet2!$B$2:$E$1001,3,0)</f>
        <v>video</v>
      </c>
      <c r="E6641" t="str">
        <f>VLOOKUP(A6641,Sheet2!$B$2:$E$1001,4,0)</f>
        <v>cooking</v>
      </c>
      <c r="F6641" t="str">
        <f>VLOOKUP(B6641,Sheet3!$B$2:$D$17,2,0)</f>
        <v>positive</v>
      </c>
      <c r="G6641">
        <f>VLOOKUP(B6641,Sheet3!$B$2:$D$17,3,0)</f>
        <v>72</v>
      </c>
      <c r="H6641">
        <f t="shared" si="309"/>
        <v>10</v>
      </c>
      <c r="I6641">
        <f t="shared" si="310"/>
        <v>6</v>
      </c>
      <c r="J6641" t="str">
        <f t="shared" si="311"/>
        <v>6-9</v>
      </c>
    </row>
    <row r="6642" spans="1:10">
      <c r="A6642" t="s">
        <v>490</v>
      </c>
      <c r="B6642" t="s">
        <v>1497</v>
      </c>
      <c r="C6642" s="7">
        <v>44353.7421064815</v>
      </c>
      <c r="D6642" t="str">
        <f>VLOOKUP(A6642,Sheet2!$B$2:$E$1001,3,0)</f>
        <v>video</v>
      </c>
      <c r="E6642" t="str">
        <f>VLOOKUP(A6642,Sheet2!$B$2:$E$1001,4,0)</f>
        <v>cooking</v>
      </c>
      <c r="F6642" t="str">
        <f>VLOOKUP(B6642,Sheet3!$B$2:$D$17,2,0)</f>
        <v>positive</v>
      </c>
      <c r="G6642">
        <f>VLOOKUP(B6642,Sheet3!$B$2:$D$17,3,0)</f>
        <v>72</v>
      </c>
      <c r="H6642">
        <f t="shared" si="309"/>
        <v>6</v>
      </c>
      <c r="I6642">
        <f t="shared" si="310"/>
        <v>7</v>
      </c>
      <c r="J6642" t="str">
        <f t="shared" si="311"/>
        <v>15-18</v>
      </c>
    </row>
    <row r="6643" spans="1:10">
      <c r="A6643" t="s">
        <v>490</v>
      </c>
      <c r="B6643" t="s">
        <v>1492</v>
      </c>
      <c r="C6643" s="7">
        <v>44193.3679282407</v>
      </c>
      <c r="D6643" t="str">
        <f>VLOOKUP(A6643,Sheet2!$B$2:$E$1001,3,0)</f>
        <v>video</v>
      </c>
      <c r="E6643" t="str">
        <f>VLOOKUP(A6643,Sheet2!$B$2:$E$1001,4,0)</f>
        <v>cooking</v>
      </c>
      <c r="F6643" t="str">
        <f>VLOOKUP(B6643,Sheet3!$B$2:$D$17,2,0)</f>
        <v>neutral</v>
      </c>
      <c r="G6643">
        <f>VLOOKUP(B6643,Sheet3!$B$2:$D$17,3,0)</f>
        <v>20</v>
      </c>
      <c r="H6643">
        <f t="shared" si="309"/>
        <v>12</v>
      </c>
      <c r="I6643">
        <f t="shared" si="310"/>
        <v>1</v>
      </c>
      <c r="J6643" t="str">
        <f t="shared" si="311"/>
        <v>6-9</v>
      </c>
    </row>
    <row r="6644" spans="1:10">
      <c r="A6644" t="s">
        <v>490</v>
      </c>
      <c r="B6644" t="s">
        <v>1503</v>
      </c>
      <c r="C6644" s="7">
        <v>44286.6914351852</v>
      </c>
      <c r="D6644" t="str">
        <f>VLOOKUP(A6644,Sheet2!$B$2:$E$1001,3,0)</f>
        <v>video</v>
      </c>
      <c r="E6644" t="str">
        <f>VLOOKUP(A6644,Sheet2!$B$2:$E$1001,4,0)</f>
        <v>cooking</v>
      </c>
      <c r="F6644" t="str">
        <f>VLOOKUP(B6644,Sheet3!$B$2:$D$17,2,0)</f>
        <v>negative</v>
      </c>
      <c r="G6644">
        <f>VLOOKUP(B6644,Sheet3!$B$2:$D$17,3,0)</f>
        <v>12</v>
      </c>
      <c r="H6644">
        <f t="shared" si="309"/>
        <v>3</v>
      </c>
      <c r="I6644">
        <f t="shared" si="310"/>
        <v>3</v>
      </c>
      <c r="J6644" t="str">
        <f t="shared" si="311"/>
        <v>15-18</v>
      </c>
    </row>
    <row r="6645" spans="1:10">
      <c r="A6645" t="s">
        <v>490</v>
      </c>
      <c r="B6645" t="s">
        <v>1495</v>
      </c>
      <c r="C6645" s="7">
        <v>44242.687662037</v>
      </c>
      <c r="D6645" t="str">
        <f>VLOOKUP(A6645,Sheet2!$B$2:$E$1001,3,0)</f>
        <v>video</v>
      </c>
      <c r="E6645" t="str">
        <f>VLOOKUP(A6645,Sheet2!$B$2:$E$1001,4,0)</f>
        <v>cooking</v>
      </c>
      <c r="F6645" t="str">
        <f>VLOOKUP(B6645,Sheet3!$B$2:$D$17,2,0)</f>
        <v>positive</v>
      </c>
      <c r="G6645">
        <f>VLOOKUP(B6645,Sheet3!$B$2:$D$17,3,0)</f>
        <v>75</v>
      </c>
      <c r="H6645">
        <f t="shared" si="309"/>
        <v>2</v>
      </c>
      <c r="I6645">
        <f t="shared" si="310"/>
        <v>1</v>
      </c>
      <c r="J6645" t="str">
        <f t="shared" si="311"/>
        <v>15-18</v>
      </c>
    </row>
    <row r="6646" spans="1:10">
      <c r="A6646" t="s">
        <v>490</v>
      </c>
      <c r="B6646" t="s">
        <v>1487</v>
      </c>
      <c r="C6646" s="7">
        <v>44346.1621643519</v>
      </c>
      <c r="D6646" t="str">
        <f>VLOOKUP(A6646,Sheet2!$B$2:$E$1001,3,0)</f>
        <v>video</v>
      </c>
      <c r="E6646" t="str">
        <f>VLOOKUP(A6646,Sheet2!$B$2:$E$1001,4,0)</f>
        <v>cooking</v>
      </c>
      <c r="F6646" t="str">
        <f>VLOOKUP(B6646,Sheet3!$B$2:$D$17,2,0)</f>
        <v>positive</v>
      </c>
      <c r="G6646">
        <f>VLOOKUP(B6646,Sheet3!$B$2:$D$17,3,0)</f>
        <v>70</v>
      </c>
      <c r="H6646">
        <f t="shared" si="309"/>
        <v>5</v>
      </c>
      <c r="I6646">
        <f t="shared" si="310"/>
        <v>7</v>
      </c>
      <c r="J6646" t="str">
        <f t="shared" si="311"/>
        <v>3-6</v>
      </c>
    </row>
    <row r="6647" customFormat="1" spans="1:10">
      <c r="A6647" t="s">
        <v>490</v>
      </c>
      <c r="B6647" t="s">
        <v>1495</v>
      </c>
      <c r="C6647" s="7">
        <v>44034.6287615741</v>
      </c>
      <c r="D6647" t="str">
        <f>VLOOKUP(A6647,Sheet2!$B$2:$E$1001,3,0)</f>
        <v>video</v>
      </c>
      <c r="E6647" t="str">
        <f>VLOOKUP(A6647,Sheet2!$B$2:$E$1001,4,0)</f>
        <v>cooking</v>
      </c>
      <c r="F6647" t="str">
        <f>VLOOKUP(B6647,Sheet3!$B$2:$D$17,2,0)</f>
        <v>positive</v>
      </c>
      <c r="G6647">
        <f>VLOOKUP(B6647,Sheet3!$B$2:$D$17,3,0)</f>
        <v>75</v>
      </c>
      <c r="H6647">
        <f t="shared" si="309"/>
        <v>7</v>
      </c>
      <c r="I6647">
        <f t="shared" si="310"/>
        <v>3</v>
      </c>
      <c r="J6647" t="str">
        <f t="shared" si="311"/>
        <v>15-18</v>
      </c>
    </row>
    <row r="6648" spans="1:10">
      <c r="A6648" t="s">
        <v>490</v>
      </c>
      <c r="B6648" t="s">
        <v>1498</v>
      </c>
      <c r="C6648" s="7">
        <v>44365.3228935185</v>
      </c>
      <c r="D6648" t="str">
        <f>VLOOKUP(A6648,Sheet2!$B$2:$E$1001,3,0)</f>
        <v>video</v>
      </c>
      <c r="E6648" t="str">
        <f>VLOOKUP(A6648,Sheet2!$B$2:$E$1001,4,0)</f>
        <v>cooking</v>
      </c>
      <c r="F6648" t="str">
        <f>VLOOKUP(B6648,Sheet3!$B$2:$D$17,2,0)</f>
        <v>positive</v>
      </c>
      <c r="G6648">
        <f>VLOOKUP(B6648,Sheet3!$B$2:$D$17,3,0)</f>
        <v>50</v>
      </c>
      <c r="H6648">
        <f t="shared" si="309"/>
        <v>6</v>
      </c>
      <c r="I6648">
        <f t="shared" si="310"/>
        <v>5</v>
      </c>
      <c r="J6648" t="str">
        <f t="shared" si="311"/>
        <v>6-9</v>
      </c>
    </row>
    <row r="6649" spans="1:10">
      <c r="A6649" t="s">
        <v>490</v>
      </c>
      <c r="B6649" t="s">
        <v>1492</v>
      </c>
      <c r="C6649" s="7">
        <v>44027.4822800926</v>
      </c>
      <c r="D6649" t="str">
        <f>VLOOKUP(A6649,Sheet2!$B$2:$E$1001,3,0)</f>
        <v>video</v>
      </c>
      <c r="E6649" t="str">
        <f>VLOOKUP(A6649,Sheet2!$B$2:$E$1001,4,0)</f>
        <v>cooking</v>
      </c>
      <c r="F6649" t="str">
        <f>VLOOKUP(B6649,Sheet3!$B$2:$D$17,2,0)</f>
        <v>neutral</v>
      </c>
      <c r="G6649">
        <f>VLOOKUP(B6649,Sheet3!$B$2:$D$17,3,0)</f>
        <v>20</v>
      </c>
      <c r="H6649">
        <f t="shared" si="309"/>
        <v>7</v>
      </c>
      <c r="I6649">
        <f t="shared" si="310"/>
        <v>3</v>
      </c>
      <c r="J6649" t="str">
        <f t="shared" si="311"/>
        <v>9-12</v>
      </c>
    </row>
    <row r="6650" spans="1:10">
      <c r="A6650" t="s">
        <v>490</v>
      </c>
      <c r="B6650" t="s">
        <v>1485</v>
      </c>
      <c r="C6650" s="7">
        <v>44116.9709953704</v>
      </c>
      <c r="D6650" t="str">
        <f>VLOOKUP(A6650,Sheet2!$B$2:$E$1001,3,0)</f>
        <v>video</v>
      </c>
      <c r="E6650" t="str">
        <f>VLOOKUP(A6650,Sheet2!$B$2:$E$1001,4,0)</f>
        <v>cooking</v>
      </c>
      <c r="F6650" t="str">
        <f>VLOOKUP(B6650,Sheet3!$B$2:$D$17,2,0)</f>
        <v>positive</v>
      </c>
      <c r="G6650">
        <f>VLOOKUP(B6650,Sheet3!$B$2:$D$17,3,0)</f>
        <v>60</v>
      </c>
      <c r="H6650">
        <f t="shared" si="309"/>
        <v>10</v>
      </c>
      <c r="I6650">
        <f t="shared" si="310"/>
        <v>1</v>
      </c>
      <c r="J6650" t="str">
        <f t="shared" si="311"/>
        <v>21-24</v>
      </c>
    </row>
    <row r="6651" spans="1:10">
      <c r="A6651" t="s">
        <v>490</v>
      </c>
      <c r="B6651" t="s">
        <v>1496</v>
      </c>
      <c r="C6651" s="7">
        <v>44284.5490856481</v>
      </c>
      <c r="D6651" t="str">
        <f>VLOOKUP(A6651,Sheet2!$B$2:$E$1001,3,0)</f>
        <v>video</v>
      </c>
      <c r="E6651" t="str">
        <f>VLOOKUP(A6651,Sheet2!$B$2:$E$1001,4,0)</f>
        <v>cooking</v>
      </c>
      <c r="F6651" t="str">
        <f>VLOOKUP(B6651,Sheet3!$B$2:$D$17,2,0)</f>
        <v>positive</v>
      </c>
      <c r="G6651">
        <f>VLOOKUP(B6651,Sheet3!$B$2:$D$17,3,0)</f>
        <v>70</v>
      </c>
      <c r="H6651">
        <f t="shared" si="309"/>
        <v>3</v>
      </c>
      <c r="I6651">
        <f t="shared" si="310"/>
        <v>1</v>
      </c>
      <c r="J6651" t="str">
        <f t="shared" si="311"/>
        <v>12-15</v>
      </c>
    </row>
    <row r="6652" spans="1:10">
      <c r="A6652" t="s">
        <v>490</v>
      </c>
      <c r="B6652" t="s">
        <v>1488</v>
      </c>
      <c r="C6652" s="7">
        <v>44122.3761226852</v>
      </c>
      <c r="D6652" t="str">
        <f>VLOOKUP(A6652,Sheet2!$B$2:$E$1001,3,0)</f>
        <v>video</v>
      </c>
      <c r="E6652" t="str">
        <f>VLOOKUP(A6652,Sheet2!$B$2:$E$1001,4,0)</f>
        <v>cooking</v>
      </c>
      <c r="F6652" t="str">
        <f>VLOOKUP(B6652,Sheet3!$B$2:$D$17,2,0)</f>
        <v>negative</v>
      </c>
      <c r="G6652">
        <f>VLOOKUP(B6652,Sheet3!$B$2:$D$17,3,0)</f>
        <v>0</v>
      </c>
      <c r="H6652">
        <f t="shared" si="309"/>
        <v>10</v>
      </c>
      <c r="I6652">
        <f t="shared" si="310"/>
        <v>7</v>
      </c>
      <c r="J6652" t="str">
        <f t="shared" si="311"/>
        <v>9-12</v>
      </c>
    </row>
    <row r="6653" spans="1:10">
      <c r="A6653" t="s">
        <v>490</v>
      </c>
      <c r="B6653" t="s">
        <v>1500</v>
      </c>
      <c r="C6653" s="7">
        <v>44257.1280324074</v>
      </c>
      <c r="D6653" t="str">
        <f>VLOOKUP(A6653,Sheet2!$B$2:$E$1001,3,0)</f>
        <v>video</v>
      </c>
      <c r="E6653" t="str">
        <f>VLOOKUP(A6653,Sheet2!$B$2:$E$1001,4,0)</f>
        <v>cooking</v>
      </c>
      <c r="F6653" t="str">
        <f>VLOOKUP(B6653,Sheet3!$B$2:$D$17,2,0)</f>
        <v>positive</v>
      </c>
      <c r="G6653">
        <f>VLOOKUP(B6653,Sheet3!$B$2:$D$17,3,0)</f>
        <v>45</v>
      </c>
      <c r="H6653">
        <f t="shared" si="309"/>
        <v>3</v>
      </c>
      <c r="I6653">
        <f t="shared" si="310"/>
        <v>2</v>
      </c>
      <c r="J6653" t="str">
        <f t="shared" si="311"/>
        <v>3-6</v>
      </c>
    </row>
    <row r="6654" spans="1:10">
      <c r="A6654" t="s">
        <v>490</v>
      </c>
      <c r="B6654" t="s">
        <v>1503</v>
      </c>
      <c r="C6654" s="7">
        <v>44113.9325578704</v>
      </c>
      <c r="D6654" t="str">
        <f>VLOOKUP(A6654,Sheet2!$B$2:$E$1001,3,0)</f>
        <v>video</v>
      </c>
      <c r="E6654" t="str">
        <f>VLOOKUP(A6654,Sheet2!$B$2:$E$1001,4,0)</f>
        <v>cooking</v>
      </c>
      <c r="F6654" t="str">
        <f>VLOOKUP(B6654,Sheet3!$B$2:$D$17,2,0)</f>
        <v>negative</v>
      </c>
      <c r="G6654">
        <f>VLOOKUP(B6654,Sheet3!$B$2:$D$17,3,0)</f>
        <v>12</v>
      </c>
      <c r="H6654">
        <f t="shared" si="309"/>
        <v>10</v>
      </c>
      <c r="I6654">
        <f t="shared" si="310"/>
        <v>5</v>
      </c>
      <c r="J6654" t="str">
        <f t="shared" si="311"/>
        <v>21-24</v>
      </c>
    </row>
    <row r="6655" spans="1:10">
      <c r="A6655" t="s">
        <v>490</v>
      </c>
      <c r="B6655" t="s">
        <v>1500</v>
      </c>
      <c r="C6655" s="7">
        <v>44046.3197453704</v>
      </c>
      <c r="D6655" t="str">
        <f>VLOOKUP(A6655,Sheet2!$B$2:$E$1001,3,0)</f>
        <v>video</v>
      </c>
      <c r="E6655" t="str">
        <f>VLOOKUP(A6655,Sheet2!$B$2:$E$1001,4,0)</f>
        <v>cooking</v>
      </c>
      <c r="F6655" t="str">
        <f>VLOOKUP(B6655,Sheet3!$B$2:$D$17,2,0)</f>
        <v>positive</v>
      </c>
      <c r="G6655">
        <f>VLOOKUP(B6655,Sheet3!$B$2:$D$17,3,0)</f>
        <v>45</v>
      </c>
      <c r="H6655">
        <f t="shared" si="309"/>
        <v>8</v>
      </c>
      <c r="I6655">
        <f t="shared" si="310"/>
        <v>1</v>
      </c>
      <c r="J6655" t="str">
        <f t="shared" si="311"/>
        <v>6-9</v>
      </c>
    </row>
    <row r="6656" spans="1:10">
      <c r="A6656" t="s">
        <v>490</v>
      </c>
      <c r="B6656" t="s">
        <v>1496</v>
      </c>
      <c r="C6656" s="7">
        <v>44203.2434722222</v>
      </c>
      <c r="D6656" t="str">
        <f>VLOOKUP(A6656,Sheet2!$B$2:$E$1001,3,0)</f>
        <v>video</v>
      </c>
      <c r="E6656" t="str">
        <f>VLOOKUP(A6656,Sheet2!$B$2:$E$1001,4,0)</f>
        <v>cooking</v>
      </c>
      <c r="F6656" t="str">
        <f>VLOOKUP(B6656,Sheet3!$B$2:$D$17,2,0)</f>
        <v>positive</v>
      </c>
      <c r="G6656">
        <f>VLOOKUP(B6656,Sheet3!$B$2:$D$17,3,0)</f>
        <v>70</v>
      </c>
      <c r="H6656">
        <f t="shared" si="309"/>
        <v>1</v>
      </c>
      <c r="I6656">
        <f t="shared" si="310"/>
        <v>4</v>
      </c>
      <c r="J6656" t="str">
        <f t="shared" si="311"/>
        <v>3-6</v>
      </c>
    </row>
    <row r="6657" customFormat="1" spans="1:10">
      <c r="A6657" t="s">
        <v>490</v>
      </c>
      <c r="B6657" t="s">
        <v>1501</v>
      </c>
      <c r="C6657" s="7">
        <v>44288.7621412037</v>
      </c>
      <c r="D6657" t="str">
        <f>VLOOKUP(A6657,Sheet2!$B$2:$E$1001,3,0)</f>
        <v>video</v>
      </c>
      <c r="E6657" t="str">
        <f>VLOOKUP(A6657,Sheet2!$B$2:$E$1001,4,0)</f>
        <v>cooking</v>
      </c>
      <c r="F6657" t="str">
        <f>VLOOKUP(B6657,Sheet3!$B$2:$D$17,2,0)</f>
        <v>neutral</v>
      </c>
      <c r="G6657">
        <f>VLOOKUP(B6657,Sheet3!$B$2:$D$17,3,0)</f>
        <v>35</v>
      </c>
      <c r="H6657">
        <f t="shared" si="309"/>
        <v>4</v>
      </c>
      <c r="I6657">
        <f t="shared" si="310"/>
        <v>5</v>
      </c>
      <c r="J6657" t="str">
        <f t="shared" si="311"/>
        <v>18-21</v>
      </c>
    </row>
    <row r="6658" spans="1:10">
      <c r="A6658" t="s">
        <v>490</v>
      </c>
      <c r="B6658" t="s">
        <v>1485</v>
      </c>
      <c r="C6658" s="7">
        <v>44036.4475810185</v>
      </c>
      <c r="D6658" t="str">
        <f>VLOOKUP(A6658,Sheet2!$B$2:$E$1001,3,0)</f>
        <v>video</v>
      </c>
      <c r="E6658" t="str">
        <f>VLOOKUP(A6658,Sheet2!$B$2:$E$1001,4,0)</f>
        <v>cooking</v>
      </c>
      <c r="F6658" t="str">
        <f>VLOOKUP(B6658,Sheet3!$B$2:$D$17,2,0)</f>
        <v>positive</v>
      </c>
      <c r="G6658">
        <f>VLOOKUP(B6658,Sheet3!$B$2:$D$17,3,0)</f>
        <v>60</v>
      </c>
      <c r="H6658">
        <f t="shared" si="309"/>
        <v>7</v>
      </c>
      <c r="I6658">
        <f t="shared" si="310"/>
        <v>5</v>
      </c>
      <c r="J6658" t="str">
        <f t="shared" si="311"/>
        <v>9-12</v>
      </c>
    </row>
    <row r="6659" spans="1:10">
      <c r="A6659" t="s">
        <v>490</v>
      </c>
      <c r="B6659" t="s">
        <v>1498</v>
      </c>
      <c r="C6659" s="7">
        <v>44259.4140162037</v>
      </c>
      <c r="D6659" t="str">
        <f>VLOOKUP(A6659,Sheet2!$B$2:$E$1001,3,0)</f>
        <v>video</v>
      </c>
      <c r="E6659" t="str">
        <f>VLOOKUP(A6659,Sheet2!$B$2:$E$1001,4,0)</f>
        <v>cooking</v>
      </c>
      <c r="F6659" t="str">
        <f>VLOOKUP(B6659,Sheet3!$B$2:$D$17,2,0)</f>
        <v>positive</v>
      </c>
      <c r="G6659">
        <f>VLOOKUP(B6659,Sheet3!$B$2:$D$17,3,0)</f>
        <v>50</v>
      </c>
      <c r="H6659">
        <f t="shared" ref="H6659:H6722" si="312">MONTH(C6659)</f>
        <v>3</v>
      </c>
      <c r="I6659">
        <f t="shared" ref="I6659:I6722" si="313">WEEKDAY(C6659,2)</f>
        <v>4</v>
      </c>
      <c r="J6659" t="str">
        <f t="shared" ref="J6659:J6722" si="314">TEXT(INT(HOUR(C6659)/3)*3,"0")&amp;"-"&amp;TEXT(INT(HOUR(C6659)/3)*3+3,"0")</f>
        <v>9-12</v>
      </c>
    </row>
    <row r="6660" spans="1:10">
      <c r="A6660" t="s">
        <v>490</v>
      </c>
      <c r="B6660" t="s">
        <v>1488</v>
      </c>
      <c r="C6660" s="7">
        <v>44109.4213773148</v>
      </c>
      <c r="D6660" t="str">
        <f>VLOOKUP(A6660,Sheet2!$B$2:$E$1001,3,0)</f>
        <v>video</v>
      </c>
      <c r="E6660" t="str">
        <f>VLOOKUP(A6660,Sheet2!$B$2:$E$1001,4,0)</f>
        <v>cooking</v>
      </c>
      <c r="F6660" t="str">
        <f>VLOOKUP(B6660,Sheet3!$B$2:$D$17,2,0)</f>
        <v>negative</v>
      </c>
      <c r="G6660">
        <f>VLOOKUP(B6660,Sheet3!$B$2:$D$17,3,0)</f>
        <v>0</v>
      </c>
      <c r="H6660">
        <f t="shared" si="312"/>
        <v>10</v>
      </c>
      <c r="I6660">
        <f t="shared" si="313"/>
        <v>1</v>
      </c>
      <c r="J6660" t="str">
        <f t="shared" si="314"/>
        <v>9-12</v>
      </c>
    </row>
    <row r="6661" spans="1:10">
      <c r="A6661" t="s">
        <v>490</v>
      </c>
      <c r="B6661" t="s">
        <v>1499</v>
      </c>
      <c r="C6661" s="7">
        <v>44148.5520717593</v>
      </c>
      <c r="D6661" t="str">
        <f>VLOOKUP(A6661,Sheet2!$B$2:$E$1001,3,0)</f>
        <v>video</v>
      </c>
      <c r="E6661" t="str">
        <f>VLOOKUP(A6661,Sheet2!$B$2:$E$1001,4,0)</f>
        <v>cooking</v>
      </c>
      <c r="F6661" t="str">
        <f>VLOOKUP(B6661,Sheet3!$B$2:$D$17,2,0)</f>
        <v>negative</v>
      </c>
      <c r="G6661">
        <f>VLOOKUP(B6661,Sheet3!$B$2:$D$17,3,0)</f>
        <v>10</v>
      </c>
      <c r="H6661">
        <f t="shared" si="312"/>
        <v>11</v>
      </c>
      <c r="I6661">
        <f t="shared" si="313"/>
        <v>5</v>
      </c>
      <c r="J6661" t="str">
        <f t="shared" si="314"/>
        <v>12-15</v>
      </c>
    </row>
    <row r="6662" spans="1:10">
      <c r="A6662" t="s">
        <v>490</v>
      </c>
      <c r="B6662" t="s">
        <v>1485</v>
      </c>
      <c r="C6662" s="7">
        <v>44328.3238541667</v>
      </c>
      <c r="D6662" t="str">
        <f>VLOOKUP(A6662,Sheet2!$B$2:$E$1001,3,0)</f>
        <v>video</v>
      </c>
      <c r="E6662" t="str">
        <f>VLOOKUP(A6662,Sheet2!$B$2:$E$1001,4,0)</f>
        <v>cooking</v>
      </c>
      <c r="F6662" t="str">
        <f>VLOOKUP(B6662,Sheet3!$B$2:$D$17,2,0)</f>
        <v>positive</v>
      </c>
      <c r="G6662">
        <f>VLOOKUP(B6662,Sheet3!$B$2:$D$17,3,0)</f>
        <v>60</v>
      </c>
      <c r="H6662">
        <f t="shared" si="312"/>
        <v>5</v>
      </c>
      <c r="I6662">
        <f t="shared" si="313"/>
        <v>3</v>
      </c>
      <c r="J6662" t="str">
        <f t="shared" si="314"/>
        <v>6-9</v>
      </c>
    </row>
    <row r="6663" spans="1:10">
      <c r="A6663" t="s">
        <v>490</v>
      </c>
      <c r="B6663" t="s">
        <v>1500</v>
      </c>
      <c r="C6663" s="7">
        <v>44294.7857638889</v>
      </c>
      <c r="D6663" t="str">
        <f>VLOOKUP(A6663,Sheet2!$B$2:$E$1001,3,0)</f>
        <v>video</v>
      </c>
      <c r="E6663" t="str">
        <f>VLOOKUP(A6663,Sheet2!$B$2:$E$1001,4,0)</f>
        <v>cooking</v>
      </c>
      <c r="F6663" t="str">
        <f>VLOOKUP(B6663,Sheet3!$B$2:$D$17,2,0)</f>
        <v>positive</v>
      </c>
      <c r="G6663">
        <f>VLOOKUP(B6663,Sheet3!$B$2:$D$17,3,0)</f>
        <v>45</v>
      </c>
      <c r="H6663">
        <f t="shared" si="312"/>
        <v>4</v>
      </c>
      <c r="I6663">
        <f t="shared" si="313"/>
        <v>4</v>
      </c>
      <c r="J6663" t="str">
        <f t="shared" si="314"/>
        <v>18-21</v>
      </c>
    </row>
    <row r="6664" spans="1:10">
      <c r="A6664" t="s">
        <v>492</v>
      </c>
      <c r="B6664" t="s">
        <v>1485</v>
      </c>
      <c r="C6664" s="7">
        <v>44109.5910069444</v>
      </c>
      <c r="D6664" t="str">
        <f>VLOOKUP(A6664,Sheet2!$B$2:$E$1001,3,0)</f>
        <v>photo</v>
      </c>
      <c r="E6664" t="str">
        <f>VLOOKUP(A6664,Sheet2!$B$2:$E$1001,4,0)</f>
        <v>dogs</v>
      </c>
      <c r="F6664" t="str">
        <f>VLOOKUP(B6664,Sheet3!$B$2:$D$17,2,0)</f>
        <v>positive</v>
      </c>
      <c r="G6664">
        <f>VLOOKUP(B6664,Sheet3!$B$2:$D$17,3,0)</f>
        <v>60</v>
      </c>
      <c r="H6664">
        <f t="shared" si="312"/>
        <v>10</v>
      </c>
      <c r="I6664">
        <f t="shared" si="313"/>
        <v>1</v>
      </c>
      <c r="J6664" t="str">
        <f t="shared" si="314"/>
        <v>12-15</v>
      </c>
    </row>
    <row r="6665" spans="1:10">
      <c r="A6665" t="s">
        <v>492</v>
      </c>
      <c r="B6665" t="s">
        <v>1497</v>
      </c>
      <c r="C6665" s="7">
        <v>44270.561875</v>
      </c>
      <c r="D6665" t="str">
        <f>VLOOKUP(A6665,Sheet2!$B$2:$E$1001,3,0)</f>
        <v>photo</v>
      </c>
      <c r="E6665" t="str">
        <f>VLOOKUP(A6665,Sheet2!$B$2:$E$1001,4,0)</f>
        <v>dogs</v>
      </c>
      <c r="F6665" t="str">
        <f>VLOOKUP(B6665,Sheet3!$B$2:$D$17,2,0)</f>
        <v>positive</v>
      </c>
      <c r="G6665">
        <f>VLOOKUP(B6665,Sheet3!$B$2:$D$17,3,0)</f>
        <v>72</v>
      </c>
      <c r="H6665">
        <f t="shared" si="312"/>
        <v>3</v>
      </c>
      <c r="I6665">
        <f t="shared" si="313"/>
        <v>1</v>
      </c>
      <c r="J6665" t="str">
        <f t="shared" si="314"/>
        <v>12-15</v>
      </c>
    </row>
    <row r="6666" spans="1:10">
      <c r="A6666" t="s">
        <v>492</v>
      </c>
      <c r="B6666" t="s">
        <v>1502</v>
      </c>
      <c r="C6666" s="7">
        <v>44300.3347685185</v>
      </c>
      <c r="D6666" t="str">
        <f>VLOOKUP(A6666,Sheet2!$B$2:$E$1001,3,0)</f>
        <v>photo</v>
      </c>
      <c r="E6666" t="str">
        <f>VLOOKUP(A6666,Sheet2!$B$2:$E$1001,4,0)</f>
        <v>dogs</v>
      </c>
      <c r="F6666" t="str">
        <f>VLOOKUP(B6666,Sheet3!$B$2:$D$17,2,0)</f>
        <v>negative</v>
      </c>
      <c r="G6666">
        <f>VLOOKUP(B6666,Sheet3!$B$2:$D$17,3,0)</f>
        <v>15</v>
      </c>
      <c r="H6666">
        <f t="shared" si="312"/>
        <v>4</v>
      </c>
      <c r="I6666">
        <f t="shared" si="313"/>
        <v>3</v>
      </c>
      <c r="J6666" t="str">
        <f t="shared" si="314"/>
        <v>6-9</v>
      </c>
    </row>
    <row r="6667" spans="1:10">
      <c r="A6667" t="s">
        <v>494</v>
      </c>
      <c r="B6667" t="s">
        <v>1500</v>
      </c>
      <c r="C6667" s="7">
        <v>44303.8990509259</v>
      </c>
      <c r="D6667" t="str">
        <f>VLOOKUP(A6667,Sheet2!$B$2:$E$1001,3,0)</f>
        <v>photo</v>
      </c>
      <c r="E6667" t="str">
        <f>VLOOKUP(A6667,Sheet2!$B$2:$E$1001,4,0)</f>
        <v>education</v>
      </c>
      <c r="F6667" t="str">
        <f>VLOOKUP(B6667,Sheet3!$B$2:$D$17,2,0)</f>
        <v>positive</v>
      </c>
      <c r="G6667">
        <f>VLOOKUP(B6667,Sheet3!$B$2:$D$17,3,0)</f>
        <v>45</v>
      </c>
      <c r="H6667">
        <f t="shared" si="312"/>
        <v>4</v>
      </c>
      <c r="I6667">
        <f t="shared" si="313"/>
        <v>6</v>
      </c>
      <c r="J6667" t="str">
        <f t="shared" si="314"/>
        <v>21-24</v>
      </c>
    </row>
    <row r="6668" spans="1:10">
      <c r="A6668" t="s">
        <v>494</v>
      </c>
      <c r="B6668" t="s">
        <v>1490</v>
      </c>
      <c r="C6668" s="7">
        <v>44351.3170601852</v>
      </c>
      <c r="D6668" t="str">
        <f>VLOOKUP(A6668,Sheet2!$B$2:$E$1001,3,0)</f>
        <v>photo</v>
      </c>
      <c r="E6668" t="str">
        <f>VLOOKUP(A6668,Sheet2!$B$2:$E$1001,4,0)</f>
        <v>education</v>
      </c>
      <c r="F6668" t="str">
        <f>VLOOKUP(B6668,Sheet3!$B$2:$D$17,2,0)</f>
        <v>negative</v>
      </c>
      <c r="G6668">
        <f>VLOOKUP(B6668,Sheet3!$B$2:$D$17,3,0)</f>
        <v>5</v>
      </c>
      <c r="H6668">
        <f t="shared" si="312"/>
        <v>6</v>
      </c>
      <c r="I6668">
        <f t="shared" si="313"/>
        <v>5</v>
      </c>
      <c r="J6668" t="str">
        <f t="shared" si="314"/>
        <v>6-9</v>
      </c>
    </row>
    <row r="6669" spans="1:10">
      <c r="A6669" t="s">
        <v>494</v>
      </c>
      <c r="B6669" t="s">
        <v>1498</v>
      </c>
      <c r="C6669" s="7">
        <v>44059.7370138889</v>
      </c>
      <c r="D6669" t="str">
        <f>VLOOKUP(A6669,Sheet2!$B$2:$E$1001,3,0)</f>
        <v>photo</v>
      </c>
      <c r="E6669" t="str">
        <f>VLOOKUP(A6669,Sheet2!$B$2:$E$1001,4,0)</f>
        <v>education</v>
      </c>
      <c r="F6669" t="str">
        <f>VLOOKUP(B6669,Sheet3!$B$2:$D$17,2,0)</f>
        <v>positive</v>
      </c>
      <c r="G6669">
        <f>VLOOKUP(B6669,Sheet3!$B$2:$D$17,3,0)</f>
        <v>50</v>
      </c>
      <c r="H6669">
        <f t="shared" si="312"/>
        <v>8</v>
      </c>
      <c r="I6669">
        <f t="shared" si="313"/>
        <v>7</v>
      </c>
      <c r="J6669" t="str">
        <f t="shared" si="314"/>
        <v>15-18</v>
      </c>
    </row>
    <row r="6670" spans="1:10">
      <c r="A6670" t="s">
        <v>494</v>
      </c>
      <c r="B6670" t="s">
        <v>1496</v>
      </c>
      <c r="C6670" s="7">
        <v>44220.5432523148</v>
      </c>
      <c r="D6670" t="str">
        <f>VLOOKUP(A6670,Sheet2!$B$2:$E$1001,3,0)</f>
        <v>photo</v>
      </c>
      <c r="E6670" t="str">
        <f>VLOOKUP(A6670,Sheet2!$B$2:$E$1001,4,0)</f>
        <v>education</v>
      </c>
      <c r="F6670" t="str">
        <f>VLOOKUP(B6670,Sheet3!$B$2:$D$17,2,0)</f>
        <v>positive</v>
      </c>
      <c r="G6670">
        <f>VLOOKUP(B6670,Sheet3!$B$2:$D$17,3,0)</f>
        <v>70</v>
      </c>
      <c r="H6670">
        <f t="shared" si="312"/>
        <v>1</v>
      </c>
      <c r="I6670">
        <f t="shared" si="313"/>
        <v>7</v>
      </c>
      <c r="J6670" t="str">
        <f t="shared" si="314"/>
        <v>12-15</v>
      </c>
    </row>
    <row r="6671" spans="1:10">
      <c r="A6671" t="s">
        <v>494</v>
      </c>
      <c r="B6671" t="s">
        <v>1499</v>
      </c>
      <c r="C6671" s="7">
        <v>44110.4814351852</v>
      </c>
      <c r="D6671" t="str">
        <f>VLOOKUP(A6671,Sheet2!$B$2:$E$1001,3,0)</f>
        <v>photo</v>
      </c>
      <c r="E6671" t="str">
        <f>VLOOKUP(A6671,Sheet2!$B$2:$E$1001,4,0)</f>
        <v>education</v>
      </c>
      <c r="F6671" t="str">
        <f>VLOOKUP(B6671,Sheet3!$B$2:$D$17,2,0)</f>
        <v>negative</v>
      </c>
      <c r="G6671">
        <f>VLOOKUP(B6671,Sheet3!$B$2:$D$17,3,0)</f>
        <v>10</v>
      </c>
      <c r="H6671">
        <f t="shared" si="312"/>
        <v>10</v>
      </c>
      <c r="I6671">
        <f t="shared" si="313"/>
        <v>2</v>
      </c>
      <c r="J6671" t="str">
        <f t="shared" si="314"/>
        <v>9-12</v>
      </c>
    </row>
    <row r="6672" spans="1:10">
      <c r="A6672" t="s">
        <v>494</v>
      </c>
      <c r="B6672" t="s">
        <v>1485</v>
      </c>
      <c r="C6672" s="7">
        <v>44063.3545833333</v>
      </c>
      <c r="D6672" t="str">
        <f>VLOOKUP(A6672,Sheet2!$B$2:$E$1001,3,0)</f>
        <v>photo</v>
      </c>
      <c r="E6672" t="str">
        <f>VLOOKUP(A6672,Sheet2!$B$2:$E$1001,4,0)</f>
        <v>education</v>
      </c>
      <c r="F6672" t="str">
        <f>VLOOKUP(B6672,Sheet3!$B$2:$D$17,2,0)</f>
        <v>positive</v>
      </c>
      <c r="G6672">
        <f>VLOOKUP(B6672,Sheet3!$B$2:$D$17,3,0)</f>
        <v>60</v>
      </c>
      <c r="H6672">
        <f t="shared" si="312"/>
        <v>8</v>
      </c>
      <c r="I6672">
        <f t="shared" si="313"/>
        <v>4</v>
      </c>
      <c r="J6672" t="str">
        <f t="shared" si="314"/>
        <v>6-9</v>
      </c>
    </row>
    <row r="6673" spans="1:10">
      <c r="A6673" t="s">
        <v>494</v>
      </c>
      <c r="B6673" t="s">
        <v>1499</v>
      </c>
      <c r="C6673" s="7">
        <v>44266.1949421296</v>
      </c>
      <c r="D6673" t="str">
        <f>VLOOKUP(A6673,Sheet2!$B$2:$E$1001,3,0)</f>
        <v>photo</v>
      </c>
      <c r="E6673" t="str">
        <f>VLOOKUP(A6673,Sheet2!$B$2:$E$1001,4,0)</f>
        <v>education</v>
      </c>
      <c r="F6673" t="str">
        <f>VLOOKUP(B6673,Sheet3!$B$2:$D$17,2,0)</f>
        <v>negative</v>
      </c>
      <c r="G6673">
        <f>VLOOKUP(B6673,Sheet3!$B$2:$D$17,3,0)</f>
        <v>10</v>
      </c>
      <c r="H6673">
        <f t="shared" si="312"/>
        <v>3</v>
      </c>
      <c r="I6673">
        <f t="shared" si="313"/>
        <v>4</v>
      </c>
      <c r="J6673" t="str">
        <f t="shared" si="314"/>
        <v>3-6</v>
      </c>
    </row>
    <row r="6674" spans="1:10">
      <c r="A6674" t="s">
        <v>494</v>
      </c>
      <c r="B6674" t="s">
        <v>1490</v>
      </c>
      <c r="C6674" s="7">
        <v>44078.0488078704</v>
      </c>
      <c r="D6674" t="str">
        <f>VLOOKUP(A6674,Sheet2!$B$2:$E$1001,3,0)</f>
        <v>photo</v>
      </c>
      <c r="E6674" t="str">
        <f>VLOOKUP(A6674,Sheet2!$B$2:$E$1001,4,0)</f>
        <v>education</v>
      </c>
      <c r="F6674" t="str">
        <f>VLOOKUP(B6674,Sheet3!$B$2:$D$17,2,0)</f>
        <v>negative</v>
      </c>
      <c r="G6674">
        <f>VLOOKUP(B6674,Sheet3!$B$2:$D$17,3,0)</f>
        <v>5</v>
      </c>
      <c r="H6674">
        <f t="shared" si="312"/>
        <v>9</v>
      </c>
      <c r="I6674">
        <f t="shared" si="313"/>
        <v>5</v>
      </c>
      <c r="J6674" t="str">
        <f t="shared" si="314"/>
        <v>0-3</v>
      </c>
    </row>
    <row r="6675" spans="1:10">
      <c r="A6675" t="s">
        <v>494</v>
      </c>
      <c r="B6675" t="s">
        <v>1495</v>
      </c>
      <c r="C6675" s="7">
        <v>44063.1088888889</v>
      </c>
      <c r="D6675" t="str">
        <f>VLOOKUP(A6675,Sheet2!$B$2:$E$1001,3,0)</f>
        <v>photo</v>
      </c>
      <c r="E6675" t="str">
        <f>VLOOKUP(A6675,Sheet2!$B$2:$E$1001,4,0)</f>
        <v>education</v>
      </c>
      <c r="F6675" t="str">
        <f>VLOOKUP(B6675,Sheet3!$B$2:$D$17,2,0)</f>
        <v>positive</v>
      </c>
      <c r="G6675">
        <f>VLOOKUP(B6675,Sheet3!$B$2:$D$17,3,0)</f>
        <v>75</v>
      </c>
      <c r="H6675">
        <f t="shared" si="312"/>
        <v>8</v>
      </c>
      <c r="I6675">
        <f t="shared" si="313"/>
        <v>4</v>
      </c>
      <c r="J6675" t="str">
        <f t="shared" si="314"/>
        <v>0-3</v>
      </c>
    </row>
    <row r="6676" customFormat="1" spans="1:10">
      <c r="A6676" t="s">
        <v>494</v>
      </c>
      <c r="B6676" t="s">
        <v>1488</v>
      </c>
      <c r="C6676" s="7">
        <v>44007.3340393519</v>
      </c>
      <c r="D6676" t="str">
        <f>VLOOKUP(A6676,Sheet2!$B$2:$E$1001,3,0)</f>
        <v>photo</v>
      </c>
      <c r="E6676" t="str">
        <f>VLOOKUP(A6676,Sheet2!$B$2:$E$1001,4,0)</f>
        <v>education</v>
      </c>
      <c r="F6676" t="str">
        <f>VLOOKUP(B6676,Sheet3!$B$2:$D$17,2,0)</f>
        <v>negative</v>
      </c>
      <c r="G6676">
        <f>VLOOKUP(B6676,Sheet3!$B$2:$D$17,3,0)</f>
        <v>0</v>
      </c>
      <c r="H6676">
        <f t="shared" si="312"/>
        <v>6</v>
      </c>
      <c r="I6676">
        <f t="shared" si="313"/>
        <v>4</v>
      </c>
      <c r="J6676" t="str">
        <f t="shared" si="314"/>
        <v>6-9</v>
      </c>
    </row>
    <row r="6677" spans="1:10">
      <c r="A6677" t="s">
        <v>494</v>
      </c>
      <c r="B6677" t="s">
        <v>1494</v>
      </c>
      <c r="C6677" s="7">
        <v>44333.0169097222</v>
      </c>
      <c r="D6677" t="str">
        <f>VLOOKUP(A6677,Sheet2!$B$2:$E$1001,3,0)</f>
        <v>photo</v>
      </c>
      <c r="E6677" t="str">
        <f>VLOOKUP(A6677,Sheet2!$B$2:$E$1001,4,0)</f>
        <v>education</v>
      </c>
      <c r="F6677" t="str">
        <f>VLOOKUP(B6677,Sheet3!$B$2:$D$17,2,0)</f>
        <v>positive</v>
      </c>
      <c r="G6677">
        <f>VLOOKUP(B6677,Sheet3!$B$2:$D$17,3,0)</f>
        <v>65</v>
      </c>
      <c r="H6677">
        <f t="shared" si="312"/>
        <v>5</v>
      </c>
      <c r="I6677">
        <f t="shared" si="313"/>
        <v>1</v>
      </c>
      <c r="J6677" t="str">
        <f t="shared" si="314"/>
        <v>0-3</v>
      </c>
    </row>
    <row r="6678" spans="1:10">
      <c r="A6678" t="s">
        <v>494</v>
      </c>
      <c r="B6678" t="s">
        <v>1500</v>
      </c>
      <c r="C6678" s="7">
        <v>44208.9777662037</v>
      </c>
      <c r="D6678" t="str">
        <f>VLOOKUP(A6678,Sheet2!$B$2:$E$1001,3,0)</f>
        <v>photo</v>
      </c>
      <c r="E6678" t="str">
        <f>VLOOKUP(A6678,Sheet2!$B$2:$E$1001,4,0)</f>
        <v>education</v>
      </c>
      <c r="F6678" t="str">
        <f>VLOOKUP(B6678,Sheet3!$B$2:$D$17,2,0)</f>
        <v>positive</v>
      </c>
      <c r="G6678">
        <f>VLOOKUP(B6678,Sheet3!$B$2:$D$17,3,0)</f>
        <v>45</v>
      </c>
      <c r="H6678">
        <f t="shared" si="312"/>
        <v>1</v>
      </c>
      <c r="I6678">
        <f t="shared" si="313"/>
        <v>2</v>
      </c>
      <c r="J6678" t="str">
        <f t="shared" si="314"/>
        <v>21-24</v>
      </c>
    </row>
    <row r="6679" spans="1:10">
      <c r="A6679" t="s">
        <v>494</v>
      </c>
      <c r="B6679" t="s">
        <v>1495</v>
      </c>
      <c r="C6679" s="7">
        <v>44134.8117939815</v>
      </c>
      <c r="D6679" t="str">
        <f>VLOOKUP(A6679,Sheet2!$B$2:$E$1001,3,0)</f>
        <v>photo</v>
      </c>
      <c r="E6679" t="str">
        <f>VLOOKUP(A6679,Sheet2!$B$2:$E$1001,4,0)</f>
        <v>education</v>
      </c>
      <c r="F6679" t="str">
        <f>VLOOKUP(B6679,Sheet3!$B$2:$D$17,2,0)</f>
        <v>positive</v>
      </c>
      <c r="G6679">
        <f>VLOOKUP(B6679,Sheet3!$B$2:$D$17,3,0)</f>
        <v>75</v>
      </c>
      <c r="H6679">
        <f t="shared" si="312"/>
        <v>10</v>
      </c>
      <c r="I6679">
        <f t="shared" si="313"/>
        <v>5</v>
      </c>
      <c r="J6679" t="str">
        <f t="shared" si="314"/>
        <v>18-21</v>
      </c>
    </row>
    <row r="6680" spans="1:10">
      <c r="A6680" t="s">
        <v>494</v>
      </c>
      <c r="B6680" t="s">
        <v>1485</v>
      </c>
      <c r="C6680" s="7">
        <v>44030.0155208333</v>
      </c>
      <c r="D6680" t="str">
        <f>VLOOKUP(A6680,Sheet2!$B$2:$E$1001,3,0)</f>
        <v>photo</v>
      </c>
      <c r="E6680" t="str">
        <f>VLOOKUP(A6680,Sheet2!$B$2:$E$1001,4,0)</f>
        <v>education</v>
      </c>
      <c r="F6680" t="str">
        <f>VLOOKUP(B6680,Sheet3!$B$2:$D$17,2,0)</f>
        <v>positive</v>
      </c>
      <c r="G6680">
        <f>VLOOKUP(B6680,Sheet3!$B$2:$D$17,3,0)</f>
        <v>60</v>
      </c>
      <c r="H6680">
        <f t="shared" si="312"/>
        <v>7</v>
      </c>
      <c r="I6680">
        <f t="shared" si="313"/>
        <v>6</v>
      </c>
      <c r="J6680" t="str">
        <f t="shared" si="314"/>
        <v>0-3</v>
      </c>
    </row>
    <row r="6681" spans="1:10">
      <c r="A6681" t="s">
        <v>494</v>
      </c>
      <c r="B6681" t="s">
        <v>1494</v>
      </c>
      <c r="C6681" s="7">
        <v>44189.3058680556</v>
      </c>
      <c r="D6681" t="str">
        <f>VLOOKUP(A6681,Sheet2!$B$2:$E$1001,3,0)</f>
        <v>photo</v>
      </c>
      <c r="E6681" t="str">
        <f>VLOOKUP(A6681,Sheet2!$B$2:$E$1001,4,0)</f>
        <v>education</v>
      </c>
      <c r="F6681" t="str">
        <f>VLOOKUP(B6681,Sheet3!$B$2:$D$17,2,0)</f>
        <v>positive</v>
      </c>
      <c r="G6681">
        <f>VLOOKUP(B6681,Sheet3!$B$2:$D$17,3,0)</f>
        <v>65</v>
      </c>
      <c r="H6681">
        <f t="shared" si="312"/>
        <v>12</v>
      </c>
      <c r="I6681">
        <f t="shared" si="313"/>
        <v>4</v>
      </c>
      <c r="J6681" t="str">
        <f t="shared" si="314"/>
        <v>6-9</v>
      </c>
    </row>
    <row r="6682" spans="1:10">
      <c r="A6682" t="s">
        <v>494</v>
      </c>
      <c r="B6682" t="s">
        <v>1503</v>
      </c>
      <c r="C6682" s="7">
        <v>44335.9689467593</v>
      </c>
      <c r="D6682" t="str">
        <f>VLOOKUP(A6682,Sheet2!$B$2:$E$1001,3,0)</f>
        <v>photo</v>
      </c>
      <c r="E6682" t="str">
        <f>VLOOKUP(A6682,Sheet2!$B$2:$E$1001,4,0)</f>
        <v>education</v>
      </c>
      <c r="F6682" t="str">
        <f>VLOOKUP(B6682,Sheet3!$B$2:$D$17,2,0)</f>
        <v>negative</v>
      </c>
      <c r="G6682">
        <f>VLOOKUP(B6682,Sheet3!$B$2:$D$17,3,0)</f>
        <v>12</v>
      </c>
      <c r="H6682">
        <f t="shared" si="312"/>
        <v>5</v>
      </c>
      <c r="I6682">
        <f t="shared" si="313"/>
        <v>3</v>
      </c>
      <c r="J6682" t="str">
        <f t="shared" si="314"/>
        <v>21-24</v>
      </c>
    </row>
    <row r="6683" spans="1:10">
      <c r="A6683" t="s">
        <v>494</v>
      </c>
      <c r="B6683" t="s">
        <v>1499</v>
      </c>
      <c r="C6683" s="7">
        <v>44306.0699768519</v>
      </c>
      <c r="D6683" t="str">
        <f>VLOOKUP(A6683,Sheet2!$B$2:$E$1001,3,0)</f>
        <v>photo</v>
      </c>
      <c r="E6683" t="str">
        <f>VLOOKUP(A6683,Sheet2!$B$2:$E$1001,4,0)</f>
        <v>education</v>
      </c>
      <c r="F6683" t="str">
        <f>VLOOKUP(B6683,Sheet3!$B$2:$D$17,2,0)</f>
        <v>negative</v>
      </c>
      <c r="G6683">
        <f>VLOOKUP(B6683,Sheet3!$B$2:$D$17,3,0)</f>
        <v>10</v>
      </c>
      <c r="H6683">
        <f t="shared" si="312"/>
        <v>4</v>
      </c>
      <c r="I6683">
        <f t="shared" si="313"/>
        <v>2</v>
      </c>
      <c r="J6683" t="str">
        <f t="shared" si="314"/>
        <v>0-3</v>
      </c>
    </row>
    <row r="6684" spans="1:10">
      <c r="A6684" t="s">
        <v>494</v>
      </c>
      <c r="B6684" t="s">
        <v>1488</v>
      </c>
      <c r="C6684" s="7">
        <v>44210.9886574074</v>
      </c>
      <c r="D6684" t="str">
        <f>VLOOKUP(A6684,Sheet2!$B$2:$E$1001,3,0)</f>
        <v>photo</v>
      </c>
      <c r="E6684" t="str">
        <f>VLOOKUP(A6684,Sheet2!$B$2:$E$1001,4,0)</f>
        <v>education</v>
      </c>
      <c r="F6684" t="str">
        <f>VLOOKUP(B6684,Sheet3!$B$2:$D$17,2,0)</f>
        <v>negative</v>
      </c>
      <c r="G6684">
        <f>VLOOKUP(B6684,Sheet3!$B$2:$D$17,3,0)</f>
        <v>0</v>
      </c>
      <c r="H6684">
        <f t="shared" si="312"/>
        <v>1</v>
      </c>
      <c r="I6684">
        <f t="shared" si="313"/>
        <v>4</v>
      </c>
      <c r="J6684" t="str">
        <f t="shared" si="314"/>
        <v>21-24</v>
      </c>
    </row>
    <row r="6685" spans="1:10">
      <c r="A6685" t="s">
        <v>494</v>
      </c>
      <c r="B6685" t="s">
        <v>1496</v>
      </c>
      <c r="C6685" s="7">
        <v>44104.4827083333</v>
      </c>
      <c r="D6685" t="str">
        <f>VLOOKUP(A6685,Sheet2!$B$2:$E$1001,3,0)</f>
        <v>photo</v>
      </c>
      <c r="E6685" t="str">
        <f>VLOOKUP(A6685,Sheet2!$B$2:$E$1001,4,0)</f>
        <v>education</v>
      </c>
      <c r="F6685" t="str">
        <f>VLOOKUP(B6685,Sheet3!$B$2:$D$17,2,0)</f>
        <v>positive</v>
      </c>
      <c r="G6685">
        <f>VLOOKUP(B6685,Sheet3!$B$2:$D$17,3,0)</f>
        <v>70</v>
      </c>
      <c r="H6685">
        <f t="shared" si="312"/>
        <v>9</v>
      </c>
      <c r="I6685">
        <f t="shared" si="313"/>
        <v>3</v>
      </c>
      <c r="J6685" t="str">
        <f t="shared" si="314"/>
        <v>9-12</v>
      </c>
    </row>
    <row r="6686" customFormat="1" spans="1:10">
      <c r="A6686" t="s">
        <v>494</v>
      </c>
      <c r="B6686" t="s">
        <v>1494</v>
      </c>
      <c r="C6686" s="7">
        <v>44024.7903587963</v>
      </c>
      <c r="D6686" t="str">
        <f>VLOOKUP(A6686,Sheet2!$B$2:$E$1001,3,0)</f>
        <v>photo</v>
      </c>
      <c r="E6686" t="str">
        <f>VLOOKUP(A6686,Sheet2!$B$2:$E$1001,4,0)</f>
        <v>education</v>
      </c>
      <c r="F6686" t="str">
        <f>VLOOKUP(B6686,Sheet3!$B$2:$D$17,2,0)</f>
        <v>positive</v>
      </c>
      <c r="G6686">
        <f>VLOOKUP(B6686,Sheet3!$B$2:$D$17,3,0)</f>
        <v>65</v>
      </c>
      <c r="H6686">
        <f t="shared" si="312"/>
        <v>7</v>
      </c>
      <c r="I6686">
        <f t="shared" si="313"/>
        <v>7</v>
      </c>
      <c r="J6686" t="str">
        <f t="shared" si="314"/>
        <v>18-21</v>
      </c>
    </row>
    <row r="6687" spans="1:10">
      <c r="A6687" t="s">
        <v>494</v>
      </c>
      <c r="B6687" t="s">
        <v>1490</v>
      </c>
      <c r="C6687" s="7">
        <v>44252.1976273148</v>
      </c>
      <c r="D6687" t="str">
        <f>VLOOKUP(A6687,Sheet2!$B$2:$E$1001,3,0)</f>
        <v>photo</v>
      </c>
      <c r="E6687" t="str">
        <f>VLOOKUP(A6687,Sheet2!$B$2:$E$1001,4,0)</f>
        <v>education</v>
      </c>
      <c r="F6687" t="str">
        <f>VLOOKUP(B6687,Sheet3!$B$2:$D$17,2,0)</f>
        <v>negative</v>
      </c>
      <c r="G6687">
        <f>VLOOKUP(B6687,Sheet3!$B$2:$D$17,3,0)</f>
        <v>5</v>
      </c>
      <c r="H6687">
        <f t="shared" si="312"/>
        <v>2</v>
      </c>
      <c r="I6687">
        <f t="shared" si="313"/>
        <v>4</v>
      </c>
      <c r="J6687" t="str">
        <f t="shared" si="314"/>
        <v>3-6</v>
      </c>
    </row>
    <row r="6688" spans="1:10">
      <c r="A6688" t="s">
        <v>494</v>
      </c>
      <c r="B6688" t="s">
        <v>1498</v>
      </c>
      <c r="C6688" s="7">
        <v>44329.9376388889</v>
      </c>
      <c r="D6688" t="str">
        <f>VLOOKUP(A6688,Sheet2!$B$2:$E$1001,3,0)</f>
        <v>photo</v>
      </c>
      <c r="E6688" t="str">
        <f>VLOOKUP(A6688,Sheet2!$B$2:$E$1001,4,0)</f>
        <v>education</v>
      </c>
      <c r="F6688" t="str">
        <f>VLOOKUP(B6688,Sheet3!$B$2:$D$17,2,0)</f>
        <v>positive</v>
      </c>
      <c r="G6688">
        <f>VLOOKUP(B6688,Sheet3!$B$2:$D$17,3,0)</f>
        <v>50</v>
      </c>
      <c r="H6688">
        <f t="shared" si="312"/>
        <v>5</v>
      </c>
      <c r="I6688">
        <f t="shared" si="313"/>
        <v>4</v>
      </c>
      <c r="J6688" t="str">
        <f t="shared" si="314"/>
        <v>21-24</v>
      </c>
    </row>
    <row r="6689" spans="1:10">
      <c r="A6689" t="s">
        <v>494</v>
      </c>
      <c r="B6689" t="s">
        <v>1500</v>
      </c>
      <c r="C6689" s="7">
        <v>44290.731875</v>
      </c>
      <c r="D6689" t="str">
        <f>VLOOKUP(A6689,Sheet2!$B$2:$E$1001,3,0)</f>
        <v>photo</v>
      </c>
      <c r="E6689" t="str">
        <f>VLOOKUP(A6689,Sheet2!$B$2:$E$1001,4,0)</f>
        <v>education</v>
      </c>
      <c r="F6689" t="str">
        <f>VLOOKUP(B6689,Sheet3!$B$2:$D$17,2,0)</f>
        <v>positive</v>
      </c>
      <c r="G6689">
        <f>VLOOKUP(B6689,Sheet3!$B$2:$D$17,3,0)</f>
        <v>45</v>
      </c>
      <c r="H6689">
        <f t="shared" si="312"/>
        <v>4</v>
      </c>
      <c r="I6689">
        <f t="shared" si="313"/>
        <v>7</v>
      </c>
      <c r="J6689" t="str">
        <f t="shared" si="314"/>
        <v>15-18</v>
      </c>
    </row>
    <row r="6690" spans="1:10">
      <c r="A6690" t="s">
        <v>494</v>
      </c>
      <c r="B6690" t="s">
        <v>1495</v>
      </c>
      <c r="C6690" s="7">
        <v>44127.1926273148</v>
      </c>
      <c r="D6690" t="str">
        <f>VLOOKUP(A6690,Sheet2!$B$2:$E$1001,3,0)</f>
        <v>photo</v>
      </c>
      <c r="E6690" t="str">
        <f>VLOOKUP(A6690,Sheet2!$B$2:$E$1001,4,0)</f>
        <v>education</v>
      </c>
      <c r="F6690" t="str">
        <f>VLOOKUP(B6690,Sheet3!$B$2:$D$17,2,0)</f>
        <v>positive</v>
      </c>
      <c r="G6690">
        <f>VLOOKUP(B6690,Sheet3!$B$2:$D$17,3,0)</f>
        <v>75</v>
      </c>
      <c r="H6690">
        <f t="shared" si="312"/>
        <v>10</v>
      </c>
      <c r="I6690">
        <f t="shared" si="313"/>
        <v>5</v>
      </c>
      <c r="J6690" t="str">
        <f t="shared" si="314"/>
        <v>3-6</v>
      </c>
    </row>
    <row r="6691" spans="1:10">
      <c r="A6691" t="s">
        <v>494</v>
      </c>
      <c r="B6691" t="s">
        <v>1485</v>
      </c>
      <c r="C6691" s="7">
        <v>44215.0688657407</v>
      </c>
      <c r="D6691" t="str">
        <f>VLOOKUP(A6691,Sheet2!$B$2:$E$1001,3,0)</f>
        <v>photo</v>
      </c>
      <c r="E6691" t="str">
        <f>VLOOKUP(A6691,Sheet2!$B$2:$E$1001,4,0)</f>
        <v>education</v>
      </c>
      <c r="F6691" t="str">
        <f>VLOOKUP(B6691,Sheet3!$B$2:$D$17,2,0)</f>
        <v>positive</v>
      </c>
      <c r="G6691">
        <f>VLOOKUP(B6691,Sheet3!$B$2:$D$17,3,0)</f>
        <v>60</v>
      </c>
      <c r="H6691">
        <f t="shared" si="312"/>
        <v>1</v>
      </c>
      <c r="I6691">
        <f t="shared" si="313"/>
        <v>2</v>
      </c>
      <c r="J6691" t="str">
        <f t="shared" si="314"/>
        <v>0-3</v>
      </c>
    </row>
    <row r="6692" spans="1:10">
      <c r="A6692" t="s">
        <v>494</v>
      </c>
      <c r="B6692" t="s">
        <v>1492</v>
      </c>
      <c r="C6692" s="7">
        <v>44051.2853240741</v>
      </c>
      <c r="D6692" t="str">
        <f>VLOOKUP(A6692,Sheet2!$B$2:$E$1001,3,0)</f>
        <v>photo</v>
      </c>
      <c r="E6692" t="str">
        <f>VLOOKUP(A6692,Sheet2!$B$2:$E$1001,4,0)</f>
        <v>education</v>
      </c>
      <c r="F6692" t="str">
        <f>VLOOKUP(B6692,Sheet3!$B$2:$D$17,2,0)</f>
        <v>neutral</v>
      </c>
      <c r="G6692">
        <f>VLOOKUP(B6692,Sheet3!$B$2:$D$17,3,0)</f>
        <v>20</v>
      </c>
      <c r="H6692">
        <f t="shared" si="312"/>
        <v>8</v>
      </c>
      <c r="I6692">
        <f t="shared" si="313"/>
        <v>6</v>
      </c>
      <c r="J6692" t="str">
        <f t="shared" si="314"/>
        <v>6-9</v>
      </c>
    </row>
    <row r="6693" spans="1:10">
      <c r="A6693" t="s">
        <v>494</v>
      </c>
      <c r="B6693" t="s">
        <v>1499</v>
      </c>
      <c r="C6693" s="7">
        <v>44034.4453587963</v>
      </c>
      <c r="D6693" t="str">
        <f>VLOOKUP(A6693,Sheet2!$B$2:$E$1001,3,0)</f>
        <v>photo</v>
      </c>
      <c r="E6693" t="str">
        <f>VLOOKUP(A6693,Sheet2!$B$2:$E$1001,4,0)</f>
        <v>education</v>
      </c>
      <c r="F6693" t="str">
        <f>VLOOKUP(B6693,Sheet3!$B$2:$D$17,2,0)</f>
        <v>negative</v>
      </c>
      <c r="G6693">
        <f>VLOOKUP(B6693,Sheet3!$B$2:$D$17,3,0)</f>
        <v>10</v>
      </c>
      <c r="H6693">
        <f t="shared" si="312"/>
        <v>7</v>
      </c>
      <c r="I6693">
        <f t="shared" si="313"/>
        <v>3</v>
      </c>
      <c r="J6693" t="str">
        <f t="shared" si="314"/>
        <v>9-12</v>
      </c>
    </row>
    <row r="6694" spans="1:10">
      <c r="A6694" t="s">
        <v>494</v>
      </c>
      <c r="B6694" t="s">
        <v>1490</v>
      </c>
      <c r="C6694" s="7">
        <v>44238.9773032407</v>
      </c>
      <c r="D6694" t="str">
        <f>VLOOKUP(A6694,Sheet2!$B$2:$E$1001,3,0)</f>
        <v>photo</v>
      </c>
      <c r="E6694" t="str">
        <f>VLOOKUP(A6694,Sheet2!$B$2:$E$1001,4,0)</f>
        <v>education</v>
      </c>
      <c r="F6694" t="str">
        <f>VLOOKUP(B6694,Sheet3!$B$2:$D$17,2,0)</f>
        <v>negative</v>
      </c>
      <c r="G6694">
        <f>VLOOKUP(B6694,Sheet3!$B$2:$D$17,3,0)</f>
        <v>5</v>
      </c>
      <c r="H6694">
        <f t="shared" si="312"/>
        <v>2</v>
      </c>
      <c r="I6694">
        <f t="shared" si="313"/>
        <v>4</v>
      </c>
      <c r="J6694" t="str">
        <f t="shared" si="314"/>
        <v>21-24</v>
      </c>
    </row>
    <row r="6695" spans="1:10">
      <c r="A6695" t="s">
        <v>494</v>
      </c>
      <c r="B6695" t="s">
        <v>1491</v>
      </c>
      <c r="C6695" s="7">
        <v>44272.5453240741</v>
      </c>
      <c r="D6695" t="str">
        <f>VLOOKUP(A6695,Sheet2!$B$2:$E$1001,3,0)</f>
        <v>photo</v>
      </c>
      <c r="E6695" t="str">
        <f>VLOOKUP(A6695,Sheet2!$B$2:$E$1001,4,0)</f>
        <v>education</v>
      </c>
      <c r="F6695" t="str">
        <f>VLOOKUP(B6695,Sheet3!$B$2:$D$17,2,0)</f>
        <v>positive</v>
      </c>
      <c r="G6695">
        <f>VLOOKUP(B6695,Sheet3!$B$2:$D$17,3,0)</f>
        <v>30</v>
      </c>
      <c r="H6695">
        <f t="shared" si="312"/>
        <v>3</v>
      </c>
      <c r="I6695">
        <f t="shared" si="313"/>
        <v>3</v>
      </c>
      <c r="J6695" t="str">
        <f t="shared" si="314"/>
        <v>12-15</v>
      </c>
    </row>
    <row r="6696" customFormat="1" spans="1:10">
      <c r="A6696" t="s">
        <v>494</v>
      </c>
      <c r="B6696" t="s">
        <v>1500</v>
      </c>
      <c r="C6696" s="7">
        <v>44017.4575231482</v>
      </c>
      <c r="D6696" t="str">
        <f>VLOOKUP(A6696,Sheet2!$B$2:$E$1001,3,0)</f>
        <v>photo</v>
      </c>
      <c r="E6696" t="str">
        <f>VLOOKUP(A6696,Sheet2!$B$2:$E$1001,4,0)</f>
        <v>education</v>
      </c>
      <c r="F6696" t="str">
        <f>VLOOKUP(B6696,Sheet3!$B$2:$D$17,2,0)</f>
        <v>positive</v>
      </c>
      <c r="G6696">
        <f>VLOOKUP(B6696,Sheet3!$B$2:$D$17,3,0)</f>
        <v>45</v>
      </c>
      <c r="H6696">
        <f t="shared" si="312"/>
        <v>7</v>
      </c>
      <c r="I6696">
        <f t="shared" si="313"/>
        <v>7</v>
      </c>
      <c r="J6696" t="str">
        <f t="shared" si="314"/>
        <v>9-12</v>
      </c>
    </row>
    <row r="6697" spans="1:10">
      <c r="A6697" t="s">
        <v>494</v>
      </c>
      <c r="B6697" t="s">
        <v>1488</v>
      </c>
      <c r="C6697" s="7">
        <v>44107.2614699074</v>
      </c>
      <c r="D6697" t="str">
        <f>VLOOKUP(A6697,Sheet2!$B$2:$E$1001,3,0)</f>
        <v>photo</v>
      </c>
      <c r="E6697" t="str">
        <f>VLOOKUP(A6697,Sheet2!$B$2:$E$1001,4,0)</f>
        <v>education</v>
      </c>
      <c r="F6697" t="str">
        <f>VLOOKUP(B6697,Sheet3!$B$2:$D$17,2,0)</f>
        <v>negative</v>
      </c>
      <c r="G6697">
        <f>VLOOKUP(B6697,Sheet3!$B$2:$D$17,3,0)</f>
        <v>0</v>
      </c>
      <c r="H6697">
        <f t="shared" si="312"/>
        <v>10</v>
      </c>
      <c r="I6697">
        <f t="shared" si="313"/>
        <v>6</v>
      </c>
      <c r="J6697" t="str">
        <f t="shared" si="314"/>
        <v>6-9</v>
      </c>
    </row>
    <row r="6698" spans="1:10">
      <c r="A6698" t="s">
        <v>494</v>
      </c>
      <c r="B6698" t="s">
        <v>1502</v>
      </c>
      <c r="C6698" s="7">
        <v>44310.9996527778</v>
      </c>
      <c r="D6698" t="str">
        <f>VLOOKUP(A6698,Sheet2!$B$2:$E$1001,3,0)</f>
        <v>photo</v>
      </c>
      <c r="E6698" t="str">
        <f>VLOOKUP(A6698,Sheet2!$B$2:$E$1001,4,0)</f>
        <v>education</v>
      </c>
      <c r="F6698" t="str">
        <f>VLOOKUP(B6698,Sheet3!$B$2:$D$17,2,0)</f>
        <v>negative</v>
      </c>
      <c r="G6698">
        <f>VLOOKUP(B6698,Sheet3!$B$2:$D$17,3,0)</f>
        <v>15</v>
      </c>
      <c r="H6698">
        <f t="shared" si="312"/>
        <v>4</v>
      </c>
      <c r="I6698">
        <f t="shared" si="313"/>
        <v>6</v>
      </c>
      <c r="J6698" t="str">
        <f t="shared" si="314"/>
        <v>21-24</v>
      </c>
    </row>
    <row r="6699" spans="1:10">
      <c r="A6699" t="s">
        <v>494</v>
      </c>
      <c r="B6699" t="s">
        <v>1490</v>
      </c>
      <c r="C6699" s="7">
        <v>44014.2926273148</v>
      </c>
      <c r="D6699" t="str">
        <f>VLOOKUP(A6699,Sheet2!$B$2:$E$1001,3,0)</f>
        <v>photo</v>
      </c>
      <c r="E6699" t="str">
        <f>VLOOKUP(A6699,Sheet2!$B$2:$E$1001,4,0)</f>
        <v>education</v>
      </c>
      <c r="F6699" t="str">
        <f>VLOOKUP(B6699,Sheet3!$B$2:$D$17,2,0)</f>
        <v>negative</v>
      </c>
      <c r="G6699">
        <f>VLOOKUP(B6699,Sheet3!$B$2:$D$17,3,0)</f>
        <v>5</v>
      </c>
      <c r="H6699">
        <f t="shared" si="312"/>
        <v>7</v>
      </c>
      <c r="I6699">
        <f t="shared" si="313"/>
        <v>4</v>
      </c>
      <c r="J6699" t="str">
        <f t="shared" si="314"/>
        <v>6-9</v>
      </c>
    </row>
    <row r="6700" spans="1:10">
      <c r="A6700" t="s">
        <v>494</v>
      </c>
      <c r="B6700" t="s">
        <v>1496</v>
      </c>
      <c r="C6700" s="7">
        <v>44080.4747222222</v>
      </c>
      <c r="D6700" t="str">
        <f>VLOOKUP(A6700,Sheet2!$B$2:$E$1001,3,0)</f>
        <v>photo</v>
      </c>
      <c r="E6700" t="str">
        <f>VLOOKUP(A6700,Sheet2!$B$2:$E$1001,4,0)</f>
        <v>education</v>
      </c>
      <c r="F6700" t="str">
        <f>VLOOKUP(B6700,Sheet3!$B$2:$D$17,2,0)</f>
        <v>positive</v>
      </c>
      <c r="G6700">
        <f>VLOOKUP(B6700,Sheet3!$B$2:$D$17,3,0)</f>
        <v>70</v>
      </c>
      <c r="H6700">
        <f t="shared" si="312"/>
        <v>9</v>
      </c>
      <c r="I6700">
        <f t="shared" si="313"/>
        <v>7</v>
      </c>
      <c r="J6700" t="str">
        <f t="shared" si="314"/>
        <v>9-12</v>
      </c>
    </row>
    <row r="6701" spans="1:10">
      <c r="A6701" t="s">
        <v>494</v>
      </c>
      <c r="B6701" t="s">
        <v>1502</v>
      </c>
      <c r="C6701" s="7">
        <v>44281.8910069444</v>
      </c>
      <c r="D6701" t="str">
        <f>VLOOKUP(A6701,Sheet2!$B$2:$E$1001,3,0)</f>
        <v>photo</v>
      </c>
      <c r="E6701" t="str">
        <f>VLOOKUP(A6701,Sheet2!$B$2:$E$1001,4,0)</f>
        <v>education</v>
      </c>
      <c r="F6701" t="str">
        <f>VLOOKUP(B6701,Sheet3!$B$2:$D$17,2,0)</f>
        <v>negative</v>
      </c>
      <c r="G6701">
        <f>VLOOKUP(B6701,Sheet3!$B$2:$D$17,3,0)</f>
        <v>15</v>
      </c>
      <c r="H6701">
        <f t="shared" si="312"/>
        <v>3</v>
      </c>
      <c r="I6701">
        <f t="shared" si="313"/>
        <v>5</v>
      </c>
      <c r="J6701" t="str">
        <f t="shared" si="314"/>
        <v>21-24</v>
      </c>
    </row>
    <row r="6702" spans="1:10">
      <c r="A6702" t="s">
        <v>495</v>
      </c>
      <c r="B6702" t="s">
        <v>1501</v>
      </c>
      <c r="C6702" s="7">
        <v>44109.6277893518</v>
      </c>
      <c r="D6702" t="str">
        <f>VLOOKUP(A6702,Sheet2!$B$2:$E$1001,3,0)</f>
        <v>audio</v>
      </c>
      <c r="E6702" t="str">
        <f>VLOOKUP(A6702,Sheet2!$B$2:$E$1001,4,0)</f>
        <v>animals</v>
      </c>
      <c r="F6702" t="str">
        <f>VLOOKUP(B6702,Sheet3!$B$2:$D$17,2,0)</f>
        <v>neutral</v>
      </c>
      <c r="G6702">
        <f>VLOOKUP(B6702,Sheet3!$B$2:$D$17,3,0)</f>
        <v>35</v>
      </c>
      <c r="H6702">
        <f t="shared" si="312"/>
        <v>10</v>
      </c>
      <c r="I6702">
        <f t="shared" si="313"/>
        <v>1</v>
      </c>
      <c r="J6702" t="str">
        <f t="shared" si="314"/>
        <v>15-18</v>
      </c>
    </row>
    <row r="6703" spans="1:10">
      <c r="A6703" t="s">
        <v>495</v>
      </c>
      <c r="B6703" t="s">
        <v>1495</v>
      </c>
      <c r="C6703" s="7">
        <v>44091.3668865741</v>
      </c>
      <c r="D6703" t="str">
        <f>VLOOKUP(A6703,Sheet2!$B$2:$E$1001,3,0)</f>
        <v>audio</v>
      </c>
      <c r="E6703" t="str">
        <f>VLOOKUP(A6703,Sheet2!$B$2:$E$1001,4,0)</f>
        <v>animals</v>
      </c>
      <c r="F6703" t="str">
        <f>VLOOKUP(B6703,Sheet3!$B$2:$D$17,2,0)</f>
        <v>positive</v>
      </c>
      <c r="G6703">
        <f>VLOOKUP(B6703,Sheet3!$B$2:$D$17,3,0)</f>
        <v>75</v>
      </c>
      <c r="H6703">
        <f t="shared" si="312"/>
        <v>9</v>
      </c>
      <c r="I6703">
        <f t="shared" si="313"/>
        <v>4</v>
      </c>
      <c r="J6703" t="str">
        <f t="shared" si="314"/>
        <v>6-9</v>
      </c>
    </row>
    <row r="6704" spans="1:10">
      <c r="A6704" t="s">
        <v>495</v>
      </c>
      <c r="B6704" t="s">
        <v>1495</v>
      </c>
      <c r="C6704" s="7">
        <v>44023.7648032407</v>
      </c>
      <c r="D6704" t="str">
        <f>VLOOKUP(A6704,Sheet2!$B$2:$E$1001,3,0)</f>
        <v>audio</v>
      </c>
      <c r="E6704" t="str">
        <f>VLOOKUP(A6704,Sheet2!$B$2:$E$1001,4,0)</f>
        <v>animals</v>
      </c>
      <c r="F6704" t="str">
        <f>VLOOKUP(B6704,Sheet3!$B$2:$D$17,2,0)</f>
        <v>positive</v>
      </c>
      <c r="G6704">
        <f>VLOOKUP(B6704,Sheet3!$B$2:$D$17,3,0)</f>
        <v>75</v>
      </c>
      <c r="H6704">
        <f t="shared" si="312"/>
        <v>7</v>
      </c>
      <c r="I6704">
        <f t="shared" si="313"/>
        <v>6</v>
      </c>
      <c r="J6704" t="str">
        <f t="shared" si="314"/>
        <v>18-21</v>
      </c>
    </row>
    <row r="6705" spans="1:10">
      <c r="A6705" t="s">
        <v>495</v>
      </c>
      <c r="B6705" t="s">
        <v>1485</v>
      </c>
      <c r="C6705" s="7">
        <v>44250.4116898148</v>
      </c>
      <c r="D6705" t="str">
        <f>VLOOKUP(A6705,Sheet2!$B$2:$E$1001,3,0)</f>
        <v>audio</v>
      </c>
      <c r="E6705" t="str">
        <f>VLOOKUP(A6705,Sheet2!$B$2:$E$1001,4,0)</f>
        <v>animals</v>
      </c>
      <c r="F6705" t="str">
        <f>VLOOKUP(B6705,Sheet3!$B$2:$D$17,2,0)</f>
        <v>positive</v>
      </c>
      <c r="G6705">
        <f>VLOOKUP(B6705,Sheet3!$B$2:$D$17,3,0)</f>
        <v>60</v>
      </c>
      <c r="H6705">
        <f t="shared" si="312"/>
        <v>2</v>
      </c>
      <c r="I6705">
        <f t="shared" si="313"/>
        <v>2</v>
      </c>
      <c r="J6705" t="str">
        <f t="shared" si="314"/>
        <v>9-12</v>
      </c>
    </row>
    <row r="6706" spans="1:10">
      <c r="A6706" t="s">
        <v>495</v>
      </c>
      <c r="B6706" t="s">
        <v>1495</v>
      </c>
      <c r="C6706" s="7">
        <v>44023.8482175926</v>
      </c>
      <c r="D6706" t="str">
        <f>VLOOKUP(A6706,Sheet2!$B$2:$E$1001,3,0)</f>
        <v>audio</v>
      </c>
      <c r="E6706" t="str">
        <f>VLOOKUP(A6706,Sheet2!$B$2:$E$1001,4,0)</f>
        <v>animals</v>
      </c>
      <c r="F6706" t="str">
        <f>VLOOKUP(B6706,Sheet3!$B$2:$D$17,2,0)</f>
        <v>positive</v>
      </c>
      <c r="G6706">
        <f>VLOOKUP(B6706,Sheet3!$B$2:$D$17,3,0)</f>
        <v>75</v>
      </c>
      <c r="H6706">
        <f t="shared" si="312"/>
        <v>7</v>
      </c>
      <c r="I6706">
        <f t="shared" si="313"/>
        <v>6</v>
      </c>
      <c r="J6706" t="str">
        <f t="shared" si="314"/>
        <v>18-21</v>
      </c>
    </row>
    <row r="6707" spans="1:10">
      <c r="A6707" t="s">
        <v>495</v>
      </c>
      <c r="B6707" t="s">
        <v>1500</v>
      </c>
      <c r="C6707" s="7">
        <v>44204.0767708333</v>
      </c>
      <c r="D6707" t="str">
        <f>VLOOKUP(A6707,Sheet2!$B$2:$E$1001,3,0)</f>
        <v>audio</v>
      </c>
      <c r="E6707" t="str">
        <f>VLOOKUP(A6707,Sheet2!$B$2:$E$1001,4,0)</f>
        <v>animals</v>
      </c>
      <c r="F6707" t="str">
        <f>VLOOKUP(B6707,Sheet3!$B$2:$D$17,2,0)</f>
        <v>positive</v>
      </c>
      <c r="G6707">
        <f>VLOOKUP(B6707,Sheet3!$B$2:$D$17,3,0)</f>
        <v>45</v>
      </c>
      <c r="H6707">
        <f t="shared" si="312"/>
        <v>1</v>
      </c>
      <c r="I6707">
        <f t="shared" si="313"/>
        <v>5</v>
      </c>
      <c r="J6707" t="str">
        <f t="shared" si="314"/>
        <v>0-3</v>
      </c>
    </row>
    <row r="6708" spans="1:10">
      <c r="A6708" t="s">
        <v>495</v>
      </c>
      <c r="B6708" t="s">
        <v>1499</v>
      </c>
      <c r="C6708" s="7">
        <v>44327.0348842593</v>
      </c>
      <c r="D6708" t="str">
        <f>VLOOKUP(A6708,Sheet2!$B$2:$E$1001,3,0)</f>
        <v>audio</v>
      </c>
      <c r="E6708" t="str">
        <f>VLOOKUP(A6708,Sheet2!$B$2:$E$1001,4,0)</f>
        <v>animals</v>
      </c>
      <c r="F6708" t="str">
        <f>VLOOKUP(B6708,Sheet3!$B$2:$D$17,2,0)</f>
        <v>negative</v>
      </c>
      <c r="G6708">
        <f>VLOOKUP(B6708,Sheet3!$B$2:$D$17,3,0)</f>
        <v>10</v>
      </c>
      <c r="H6708">
        <f t="shared" si="312"/>
        <v>5</v>
      </c>
      <c r="I6708">
        <f t="shared" si="313"/>
        <v>2</v>
      </c>
      <c r="J6708" t="str">
        <f t="shared" si="314"/>
        <v>0-3</v>
      </c>
    </row>
    <row r="6709" spans="1:10">
      <c r="A6709" t="s">
        <v>495</v>
      </c>
      <c r="B6709" t="s">
        <v>1500</v>
      </c>
      <c r="C6709" s="7">
        <v>44033.4660416667</v>
      </c>
      <c r="D6709" t="str">
        <f>VLOOKUP(A6709,Sheet2!$B$2:$E$1001,3,0)</f>
        <v>audio</v>
      </c>
      <c r="E6709" t="str">
        <f>VLOOKUP(A6709,Sheet2!$B$2:$E$1001,4,0)</f>
        <v>animals</v>
      </c>
      <c r="F6709" t="str">
        <f>VLOOKUP(B6709,Sheet3!$B$2:$D$17,2,0)</f>
        <v>positive</v>
      </c>
      <c r="G6709">
        <f>VLOOKUP(B6709,Sheet3!$B$2:$D$17,3,0)</f>
        <v>45</v>
      </c>
      <c r="H6709">
        <f t="shared" si="312"/>
        <v>7</v>
      </c>
      <c r="I6709">
        <f t="shared" si="313"/>
        <v>2</v>
      </c>
      <c r="J6709" t="str">
        <f t="shared" si="314"/>
        <v>9-12</v>
      </c>
    </row>
    <row r="6710" spans="1:10">
      <c r="A6710" t="s">
        <v>495</v>
      </c>
      <c r="B6710" t="s">
        <v>1487</v>
      </c>
      <c r="C6710" s="7">
        <v>44273.9125231481</v>
      </c>
      <c r="D6710" t="str">
        <f>VLOOKUP(A6710,Sheet2!$B$2:$E$1001,3,0)</f>
        <v>audio</v>
      </c>
      <c r="E6710" t="str">
        <f>VLOOKUP(A6710,Sheet2!$B$2:$E$1001,4,0)</f>
        <v>animals</v>
      </c>
      <c r="F6710" t="str">
        <f>VLOOKUP(B6710,Sheet3!$B$2:$D$17,2,0)</f>
        <v>positive</v>
      </c>
      <c r="G6710">
        <f>VLOOKUP(B6710,Sheet3!$B$2:$D$17,3,0)</f>
        <v>70</v>
      </c>
      <c r="H6710">
        <f t="shared" si="312"/>
        <v>3</v>
      </c>
      <c r="I6710">
        <f t="shared" si="313"/>
        <v>4</v>
      </c>
      <c r="J6710" t="str">
        <f t="shared" si="314"/>
        <v>21-24</v>
      </c>
    </row>
    <row r="6711" customFormat="1" spans="1:10">
      <c r="A6711" t="s">
        <v>495</v>
      </c>
      <c r="B6711" t="s">
        <v>1499</v>
      </c>
      <c r="C6711" s="7">
        <v>44113.0258101852</v>
      </c>
      <c r="D6711" t="str">
        <f>VLOOKUP(A6711,Sheet2!$B$2:$E$1001,3,0)</f>
        <v>audio</v>
      </c>
      <c r="E6711" t="str">
        <f>VLOOKUP(A6711,Sheet2!$B$2:$E$1001,4,0)</f>
        <v>animals</v>
      </c>
      <c r="F6711" t="str">
        <f>VLOOKUP(B6711,Sheet3!$B$2:$D$17,2,0)</f>
        <v>negative</v>
      </c>
      <c r="G6711">
        <f>VLOOKUP(B6711,Sheet3!$B$2:$D$17,3,0)</f>
        <v>10</v>
      </c>
      <c r="H6711">
        <f t="shared" si="312"/>
        <v>10</v>
      </c>
      <c r="I6711">
        <f t="shared" si="313"/>
        <v>5</v>
      </c>
      <c r="J6711" t="str">
        <f t="shared" si="314"/>
        <v>0-3</v>
      </c>
    </row>
    <row r="6712" spans="1:10">
      <c r="A6712" t="s">
        <v>495</v>
      </c>
      <c r="B6712" t="s">
        <v>1488</v>
      </c>
      <c r="C6712" s="7">
        <v>44224.6458217593</v>
      </c>
      <c r="D6712" t="str">
        <f>VLOOKUP(A6712,Sheet2!$B$2:$E$1001,3,0)</f>
        <v>audio</v>
      </c>
      <c r="E6712" t="str">
        <f>VLOOKUP(A6712,Sheet2!$B$2:$E$1001,4,0)</f>
        <v>animals</v>
      </c>
      <c r="F6712" t="str">
        <f>VLOOKUP(B6712,Sheet3!$B$2:$D$17,2,0)</f>
        <v>negative</v>
      </c>
      <c r="G6712">
        <f>VLOOKUP(B6712,Sheet3!$B$2:$D$17,3,0)</f>
        <v>0</v>
      </c>
      <c r="H6712">
        <f t="shared" si="312"/>
        <v>1</v>
      </c>
      <c r="I6712">
        <f t="shared" si="313"/>
        <v>4</v>
      </c>
      <c r="J6712" t="str">
        <f t="shared" si="314"/>
        <v>15-18</v>
      </c>
    </row>
    <row r="6713" spans="1:10">
      <c r="A6713" t="s">
        <v>495</v>
      </c>
      <c r="B6713" t="s">
        <v>1488</v>
      </c>
      <c r="C6713" s="7">
        <v>44214.6228472222</v>
      </c>
      <c r="D6713" t="str">
        <f>VLOOKUP(A6713,Sheet2!$B$2:$E$1001,3,0)</f>
        <v>audio</v>
      </c>
      <c r="E6713" t="str">
        <f>VLOOKUP(A6713,Sheet2!$B$2:$E$1001,4,0)</f>
        <v>animals</v>
      </c>
      <c r="F6713" t="str">
        <f>VLOOKUP(B6713,Sheet3!$B$2:$D$17,2,0)</f>
        <v>negative</v>
      </c>
      <c r="G6713">
        <f>VLOOKUP(B6713,Sheet3!$B$2:$D$17,3,0)</f>
        <v>0</v>
      </c>
      <c r="H6713">
        <f t="shared" si="312"/>
        <v>1</v>
      </c>
      <c r="I6713">
        <f t="shared" si="313"/>
        <v>1</v>
      </c>
      <c r="J6713" t="str">
        <f t="shared" si="314"/>
        <v>12-15</v>
      </c>
    </row>
    <row r="6714" spans="1:10">
      <c r="A6714" t="s">
        <v>495</v>
      </c>
      <c r="B6714" t="s">
        <v>1490</v>
      </c>
      <c r="C6714" s="7">
        <v>44073.9019560185</v>
      </c>
      <c r="D6714" t="str">
        <f>VLOOKUP(A6714,Sheet2!$B$2:$E$1001,3,0)</f>
        <v>audio</v>
      </c>
      <c r="E6714" t="str">
        <f>VLOOKUP(A6714,Sheet2!$B$2:$E$1001,4,0)</f>
        <v>animals</v>
      </c>
      <c r="F6714" t="str">
        <f>VLOOKUP(B6714,Sheet3!$B$2:$D$17,2,0)</f>
        <v>negative</v>
      </c>
      <c r="G6714">
        <f>VLOOKUP(B6714,Sheet3!$B$2:$D$17,3,0)</f>
        <v>5</v>
      </c>
      <c r="H6714">
        <f t="shared" si="312"/>
        <v>8</v>
      </c>
      <c r="I6714">
        <f t="shared" si="313"/>
        <v>7</v>
      </c>
      <c r="J6714" t="str">
        <f t="shared" si="314"/>
        <v>21-24</v>
      </c>
    </row>
    <row r="6715" spans="1:10">
      <c r="A6715" t="s">
        <v>495</v>
      </c>
      <c r="B6715" t="s">
        <v>1487</v>
      </c>
      <c r="C6715" s="7">
        <v>44329.8552662037</v>
      </c>
      <c r="D6715" t="str">
        <f>VLOOKUP(A6715,Sheet2!$B$2:$E$1001,3,0)</f>
        <v>audio</v>
      </c>
      <c r="E6715" t="str">
        <f>VLOOKUP(A6715,Sheet2!$B$2:$E$1001,4,0)</f>
        <v>animals</v>
      </c>
      <c r="F6715" t="str">
        <f>VLOOKUP(B6715,Sheet3!$B$2:$D$17,2,0)</f>
        <v>positive</v>
      </c>
      <c r="G6715">
        <f>VLOOKUP(B6715,Sheet3!$B$2:$D$17,3,0)</f>
        <v>70</v>
      </c>
      <c r="H6715">
        <f t="shared" si="312"/>
        <v>5</v>
      </c>
      <c r="I6715">
        <f t="shared" si="313"/>
        <v>4</v>
      </c>
      <c r="J6715" t="str">
        <f t="shared" si="314"/>
        <v>18-21</v>
      </c>
    </row>
    <row r="6716" spans="1:10">
      <c r="A6716" t="s">
        <v>495</v>
      </c>
      <c r="B6716" t="s">
        <v>1501</v>
      </c>
      <c r="C6716" s="7">
        <v>44030.9853125</v>
      </c>
      <c r="D6716" t="str">
        <f>VLOOKUP(A6716,Sheet2!$B$2:$E$1001,3,0)</f>
        <v>audio</v>
      </c>
      <c r="E6716" t="str">
        <f>VLOOKUP(A6716,Sheet2!$B$2:$E$1001,4,0)</f>
        <v>animals</v>
      </c>
      <c r="F6716" t="str">
        <f>VLOOKUP(B6716,Sheet3!$B$2:$D$17,2,0)</f>
        <v>neutral</v>
      </c>
      <c r="G6716">
        <f>VLOOKUP(B6716,Sheet3!$B$2:$D$17,3,0)</f>
        <v>35</v>
      </c>
      <c r="H6716">
        <f t="shared" si="312"/>
        <v>7</v>
      </c>
      <c r="I6716">
        <f t="shared" si="313"/>
        <v>6</v>
      </c>
      <c r="J6716" t="str">
        <f t="shared" si="314"/>
        <v>21-24</v>
      </c>
    </row>
    <row r="6717" spans="1:10">
      <c r="A6717" t="s">
        <v>495</v>
      </c>
      <c r="B6717" t="s">
        <v>1499</v>
      </c>
      <c r="C6717" s="7">
        <v>44234.3127430556</v>
      </c>
      <c r="D6717" t="str">
        <f>VLOOKUP(A6717,Sheet2!$B$2:$E$1001,3,0)</f>
        <v>audio</v>
      </c>
      <c r="E6717" t="str">
        <f>VLOOKUP(A6717,Sheet2!$B$2:$E$1001,4,0)</f>
        <v>animals</v>
      </c>
      <c r="F6717" t="str">
        <f>VLOOKUP(B6717,Sheet3!$B$2:$D$17,2,0)</f>
        <v>negative</v>
      </c>
      <c r="G6717">
        <f>VLOOKUP(B6717,Sheet3!$B$2:$D$17,3,0)</f>
        <v>10</v>
      </c>
      <c r="H6717">
        <f t="shared" si="312"/>
        <v>2</v>
      </c>
      <c r="I6717">
        <f t="shared" si="313"/>
        <v>7</v>
      </c>
      <c r="J6717" t="str">
        <f t="shared" si="314"/>
        <v>6-9</v>
      </c>
    </row>
    <row r="6718" spans="1:10">
      <c r="A6718" t="s">
        <v>495</v>
      </c>
      <c r="B6718" t="s">
        <v>1491</v>
      </c>
      <c r="C6718" s="7">
        <v>44064.6055092593</v>
      </c>
      <c r="D6718" t="str">
        <f>VLOOKUP(A6718,Sheet2!$B$2:$E$1001,3,0)</f>
        <v>audio</v>
      </c>
      <c r="E6718" t="str">
        <f>VLOOKUP(A6718,Sheet2!$B$2:$E$1001,4,0)</f>
        <v>animals</v>
      </c>
      <c r="F6718" t="str">
        <f>VLOOKUP(B6718,Sheet3!$B$2:$D$17,2,0)</f>
        <v>positive</v>
      </c>
      <c r="G6718">
        <f>VLOOKUP(B6718,Sheet3!$B$2:$D$17,3,0)</f>
        <v>30</v>
      </c>
      <c r="H6718">
        <f t="shared" si="312"/>
        <v>8</v>
      </c>
      <c r="I6718">
        <f t="shared" si="313"/>
        <v>5</v>
      </c>
      <c r="J6718" t="str">
        <f t="shared" si="314"/>
        <v>12-15</v>
      </c>
    </row>
    <row r="6719" spans="1:10">
      <c r="A6719" t="s">
        <v>495</v>
      </c>
      <c r="B6719" t="s">
        <v>1499</v>
      </c>
      <c r="C6719" s="7">
        <v>44172.5865509259</v>
      </c>
      <c r="D6719" t="str">
        <f>VLOOKUP(A6719,Sheet2!$B$2:$E$1001,3,0)</f>
        <v>audio</v>
      </c>
      <c r="E6719" t="str">
        <f>VLOOKUP(A6719,Sheet2!$B$2:$E$1001,4,0)</f>
        <v>animals</v>
      </c>
      <c r="F6719" t="str">
        <f>VLOOKUP(B6719,Sheet3!$B$2:$D$17,2,0)</f>
        <v>negative</v>
      </c>
      <c r="G6719">
        <f>VLOOKUP(B6719,Sheet3!$B$2:$D$17,3,0)</f>
        <v>10</v>
      </c>
      <c r="H6719">
        <f t="shared" si="312"/>
        <v>12</v>
      </c>
      <c r="I6719">
        <f t="shared" si="313"/>
        <v>1</v>
      </c>
      <c r="J6719" t="str">
        <f t="shared" si="314"/>
        <v>12-15</v>
      </c>
    </row>
    <row r="6720" spans="1:10">
      <c r="A6720" t="s">
        <v>495</v>
      </c>
      <c r="B6720" t="s">
        <v>1487</v>
      </c>
      <c r="C6720" s="7">
        <v>44361.9198958333</v>
      </c>
      <c r="D6720" t="str">
        <f>VLOOKUP(A6720,Sheet2!$B$2:$E$1001,3,0)</f>
        <v>audio</v>
      </c>
      <c r="E6720" t="str">
        <f>VLOOKUP(A6720,Sheet2!$B$2:$E$1001,4,0)</f>
        <v>animals</v>
      </c>
      <c r="F6720" t="str">
        <f>VLOOKUP(B6720,Sheet3!$B$2:$D$17,2,0)</f>
        <v>positive</v>
      </c>
      <c r="G6720">
        <f>VLOOKUP(B6720,Sheet3!$B$2:$D$17,3,0)</f>
        <v>70</v>
      </c>
      <c r="H6720">
        <f t="shared" si="312"/>
        <v>6</v>
      </c>
      <c r="I6720">
        <f t="shared" si="313"/>
        <v>1</v>
      </c>
      <c r="J6720" t="str">
        <f t="shared" si="314"/>
        <v>21-24</v>
      </c>
    </row>
    <row r="6721" customFormat="1" spans="1:10">
      <c r="A6721" t="s">
        <v>495</v>
      </c>
      <c r="B6721" t="s">
        <v>1488</v>
      </c>
      <c r="C6721" s="7">
        <v>44205.5843981481</v>
      </c>
      <c r="D6721" t="str">
        <f>VLOOKUP(A6721,Sheet2!$B$2:$E$1001,3,0)</f>
        <v>audio</v>
      </c>
      <c r="E6721" t="str">
        <f>VLOOKUP(A6721,Sheet2!$B$2:$E$1001,4,0)</f>
        <v>animals</v>
      </c>
      <c r="F6721" t="str">
        <f>VLOOKUP(B6721,Sheet3!$B$2:$D$17,2,0)</f>
        <v>negative</v>
      </c>
      <c r="G6721">
        <f>VLOOKUP(B6721,Sheet3!$B$2:$D$17,3,0)</f>
        <v>0</v>
      </c>
      <c r="H6721">
        <f t="shared" si="312"/>
        <v>1</v>
      </c>
      <c r="I6721">
        <f t="shared" si="313"/>
        <v>6</v>
      </c>
      <c r="J6721" t="str">
        <f t="shared" si="314"/>
        <v>12-15</v>
      </c>
    </row>
    <row r="6722" spans="1:10">
      <c r="A6722" t="s">
        <v>497</v>
      </c>
      <c r="B6722" t="s">
        <v>1485</v>
      </c>
      <c r="C6722" s="7">
        <v>44057.0987731482</v>
      </c>
      <c r="D6722" t="str">
        <f>VLOOKUP(A6722,Sheet2!$B$2:$E$1001,3,0)</f>
        <v>video</v>
      </c>
      <c r="E6722" t="str">
        <f>VLOOKUP(A6722,Sheet2!$B$2:$E$1001,4,0)</f>
        <v>food</v>
      </c>
      <c r="F6722" t="str">
        <f>VLOOKUP(B6722,Sheet3!$B$2:$D$17,2,0)</f>
        <v>positive</v>
      </c>
      <c r="G6722">
        <f>VLOOKUP(B6722,Sheet3!$B$2:$D$17,3,0)</f>
        <v>60</v>
      </c>
      <c r="H6722">
        <f t="shared" si="312"/>
        <v>8</v>
      </c>
      <c r="I6722">
        <f t="shared" si="313"/>
        <v>5</v>
      </c>
      <c r="J6722" t="str">
        <f t="shared" si="314"/>
        <v>0-3</v>
      </c>
    </row>
    <row r="6723" spans="1:10">
      <c r="A6723" t="s">
        <v>497</v>
      </c>
      <c r="B6723" t="s">
        <v>1496</v>
      </c>
      <c r="C6723" s="7">
        <v>44159.8209953704</v>
      </c>
      <c r="D6723" t="str">
        <f>VLOOKUP(A6723,Sheet2!$B$2:$E$1001,3,0)</f>
        <v>video</v>
      </c>
      <c r="E6723" t="str">
        <f>VLOOKUP(A6723,Sheet2!$B$2:$E$1001,4,0)</f>
        <v>food</v>
      </c>
      <c r="F6723" t="str">
        <f>VLOOKUP(B6723,Sheet3!$B$2:$D$17,2,0)</f>
        <v>positive</v>
      </c>
      <c r="G6723">
        <f>VLOOKUP(B6723,Sheet3!$B$2:$D$17,3,0)</f>
        <v>70</v>
      </c>
      <c r="H6723">
        <f t="shared" ref="H6723:H6786" si="315">MONTH(C6723)</f>
        <v>11</v>
      </c>
      <c r="I6723">
        <f t="shared" ref="I6723:I6786" si="316">WEEKDAY(C6723,2)</f>
        <v>2</v>
      </c>
      <c r="J6723" t="str">
        <f t="shared" ref="J6723:J6786" si="317">TEXT(INT(HOUR(C6723)/3)*3,"0")&amp;"-"&amp;TEXT(INT(HOUR(C6723)/3)*3+3,"0")</f>
        <v>18-21</v>
      </c>
    </row>
    <row r="6724" spans="1:10">
      <c r="A6724" t="s">
        <v>497</v>
      </c>
      <c r="B6724" t="s">
        <v>1485</v>
      </c>
      <c r="C6724" s="7">
        <v>44310.2944560185</v>
      </c>
      <c r="D6724" t="str">
        <f>VLOOKUP(A6724,Sheet2!$B$2:$E$1001,3,0)</f>
        <v>video</v>
      </c>
      <c r="E6724" t="str">
        <f>VLOOKUP(A6724,Sheet2!$B$2:$E$1001,4,0)</f>
        <v>food</v>
      </c>
      <c r="F6724" t="str">
        <f>VLOOKUP(B6724,Sheet3!$B$2:$D$17,2,0)</f>
        <v>positive</v>
      </c>
      <c r="G6724">
        <f>VLOOKUP(B6724,Sheet3!$B$2:$D$17,3,0)</f>
        <v>60</v>
      </c>
      <c r="H6724">
        <f t="shared" si="315"/>
        <v>4</v>
      </c>
      <c r="I6724">
        <f t="shared" si="316"/>
        <v>6</v>
      </c>
      <c r="J6724" t="str">
        <f t="shared" si="317"/>
        <v>6-9</v>
      </c>
    </row>
    <row r="6725" spans="1:10">
      <c r="A6725" t="s">
        <v>497</v>
      </c>
      <c r="B6725" t="s">
        <v>1497</v>
      </c>
      <c r="C6725" s="7">
        <v>44156.3408796296</v>
      </c>
      <c r="D6725" t="str">
        <f>VLOOKUP(A6725,Sheet2!$B$2:$E$1001,3,0)</f>
        <v>video</v>
      </c>
      <c r="E6725" t="str">
        <f>VLOOKUP(A6725,Sheet2!$B$2:$E$1001,4,0)</f>
        <v>food</v>
      </c>
      <c r="F6725" t="str">
        <f>VLOOKUP(B6725,Sheet3!$B$2:$D$17,2,0)</f>
        <v>positive</v>
      </c>
      <c r="G6725">
        <f>VLOOKUP(B6725,Sheet3!$B$2:$D$17,3,0)</f>
        <v>72</v>
      </c>
      <c r="H6725">
        <f t="shared" si="315"/>
        <v>11</v>
      </c>
      <c r="I6725">
        <f t="shared" si="316"/>
        <v>6</v>
      </c>
      <c r="J6725" t="str">
        <f t="shared" si="317"/>
        <v>6-9</v>
      </c>
    </row>
    <row r="6726" spans="1:10">
      <c r="A6726" t="s">
        <v>497</v>
      </c>
      <c r="B6726" t="s">
        <v>1503</v>
      </c>
      <c r="C6726" s="7">
        <v>44268.309224537</v>
      </c>
      <c r="D6726" t="str">
        <f>VLOOKUP(A6726,Sheet2!$B$2:$E$1001,3,0)</f>
        <v>video</v>
      </c>
      <c r="E6726" t="str">
        <f>VLOOKUP(A6726,Sheet2!$B$2:$E$1001,4,0)</f>
        <v>food</v>
      </c>
      <c r="F6726" t="str">
        <f>VLOOKUP(B6726,Sheet3!$B$2:$D$17,2,0)</f>
        <v>negative</v>
      </c>
      <c r="G6726">
        <f>VLOOKUP(B6726,Sheet3!$B$2:$D$17,3,0)</f>
        <v>12</v>
      </c>
      <c r="H6726">
        <f t="shared" si="315"/>
        <v>3</v>
      </c>
      <c r="I6726">
        <f t="shared" si="316"/>
        <v>6</v>
      </c>
      <c r="J6726" t="str">
        <f t="shared" si="317"/>
        <v>6-9</v>
      </c>
    </row>
    <row r="6727" spans="1:10">
      <c r="A6727" t="s">
        <v>497</v>
      </c>
      <c r="B6727" t="s">
        <v>1487</v>
      </c>
      <c r="C6727" s="7">
        <v>44103.3091898148</v>
      </c>
      <c r="D6727" t="str">
        <f>VLOOKUP(A6727,Sheet2!$B$2:$E$1001,3,0)</f>
        <v>video</v>
      </c>
      <c r="E6727" t="str">
        <f>VLOOKUP(A6727,Sheet2!$B$2:$E$1001,4,0)</f>
        <v>food</v>
      </c>
      <c r="F6727" t="str">
        <f>VLOOKUP(B6727,Sheet3!$B$2:$D$17,2,0)</f>
        <v>positive</v>
      </c>
      <c r="G6727">
        <f>VLOOKUP(B6727,Sheet3!$B$2:$D$17,3,0)</f>
        <v>70</v>
      </c>
      <c r="H6727">
        <f t="shared" si="315"/>
        <v>9</v>
      </c>
      <c r="I6727">
        <f t="shared" si="316"/>
        <v>2</v>
      </c>
      <c r="J6727" t="str">
        <f t="shared" si="317"/>
        <v>6-9</v>
      </c>
    </row>
    <row r="6728" spans="1:10">
      <c r="A6728" t="s">
        <v>497</v>
      </c>
      <c r="B6728" t="s">
        <v>1498</v>
      </c>
      <c r="C6728" s="7">
        <v>44217.8879861111</v>
      </c>
      <c r="D6728" t="str">
        <f>VLOOKUP(A6728,Sheet2!$B$2:$E$1001,3,0)</f>
        <v>video</v>
      </c>
      <c r="E6728" t="str">
        <f>VLOOKUP(A6728,Sheet2!$B$2:$E$1001,4,0)</f>
        <v>food</v>
      </c>
      <c r="F6728" t="str">
        <f>VLOOKUP(B6728,Sheet3!$B$2:$D$17,2,0)</f>
        <v>positive</v>
      </c>
      <c r="G6728">
        <f>VLOOKUP(B6728,Sheet3!$B$2:$D$17,3,0)</f>
        <v>50</v>
      </c>
      <c r="H6728">
        <f t="shared" si="315"/>
        <v>1</v>
      </c>
      <c r="I6728">
        <f t="shared" si="316"/>
        <v>4</v>
      </c>
      <c r="J6728" t="str">
        <f t="shared" si="317"/>
        <v>21-24</v>
      </c>
    </row>
    <row r="6729" spans="1:10">
      <c r="A6729" t="s">
        <v>497</v>
      </c>
      <c r="B6729" t="s">
        <v>1491</v>
      </c>
      <c r="C6729" s="7">
        <v>44175.9138888889</v>
      </c>
      <c r="D6729" t="str">
        <f>VLOOKUP(A6729,Sheet2!$B$2:$E$1001,3,0)</f>
        <v>video</v>
      </c>
      <c r="E6729" t="str">
        <f>VLOOKUP(A6729,Sheet2!$B$2:$E$1001,4,0)</f>
        <v>food</v>
      </c>
      <c r="F6729" t="str">
        <f>VLOOKUP(B6729,Sheet3!$B$2:$D$17,2,0)</f>
        <v>positive</v>
      </c>
      <c r="G6729">
        <f>VLOOKUP(B6729,Sheet3!$B$2:$D$17,3,0)</f>
        <v>30</v>
      </c>
      <c r="H6729">
        <f t="shared" si="315"/>
        <v>12</v>
      </c>
      <c r="I6729">
        <f t="shared" si="316"/>
        <v>4</v>
      </c>
      <c r="J6729" t="str">
        <f t="shared" si="317"/>
        <v>21-24</v>
      </c>
    </row>
    <row r="6730" spans="1:10">
      <c r="A6730" t="s">
        <v>497</v>
      </c>
      <c r="B6730" t="s">
        <v>1491</v>
      </c>
      <c r="C6730" s="7">
        <v>44276.6566782407</v>
      </c>
      <c r="D6730" t="str">
        <f>VLOOKUP(A6730,Sheet2!$B$2:$E$1001,3,0)</f>
        <v>video</v>
      </c>
      <c r="E6730" t="str">
        <f>VLOOKUP(A6730,Sheet2!$B$2:$E$1001,4,0)</f>
        <v>food</v>
      </c>
      <c r="F6730" t="str">
        <f>VLOOKUP(B6730,Sheet3!$B$2:$D$17,2,0)</f>
        <v>positive</v>
      </c>
      <c r="G6730">
        <f>VLOOKUP(B6730,Sheet3!$B$2:$D$17,3,0)</f>
        <v>30</v>
      </c>
      <c r="H6730">
        <f t="shared" si="315"/>
        <v>3</v>
      </c>
      <c r="I6730">
        <f t="shared" si="316"/>
        <v>7</v>
      </c>
      <c r="J6730" t="str">
        <f t="shared" si="317"/>
        <v>15-18</v>
      </c>
    </row>
    <row r="6731" customFormat="1" spans="1:10">
      <c r="A6731" t="s">
        <v>497</v>
      </c>
      <c r="B6731" t="s">
        <v>1501</v>
      </c>
      <c r="C6731" s="7">
        <v>44109.7122569444</v>
      </c>
      <c r="D6731" t="str">
        <f>VLOOKUP(A6731,Sheet2!$B$2:$E$1001,3,0)</f>
        <v>video</v>
      </c>
      <c r="E6731" t="str">
        <f>VLOOKUP(A6731,Sheet2!$B$2:$E$1001,4,0)</f>
        <v>food</v>
      </c>
      <c r="F6731" t="str">
        <f>VLOOKUP(B6731,Sheet3!$B$2:$D$17,2,0)</f>
        <v>neutral</v>
      </c>
      <c r="G6731">
        <f>VLOOKUP(B6731,Sheet3!$B$2:$D$17,3,0)</f>
        <v>35</v>
      </c>
      <c r="H6731">
        <f t="shared" si="315"/>
        <v>10</v>
      </c>
      <c r="I6731">
        <f t="shared" si="316"/>
        <v>1</v>
      </c>
      <c r="J6731" t="str">
        <f t="shared" si="317"/>
        <v>15-18</v>
      </c>
    </row>
    <row r="6732" spans="1:10">
      <c r="A6732" t="s">
        <v>497</v>
      </c>
      <c r="B6732" t="s">
        <v>1500</v>
      </c>
      <c r="C6732" s="7">
        <v>44197.0604282407</v>
      </c>
      <c r="D6732" t="str">
        <f>VLOOKUP(A6732,Sheet2!$B$2:$E$1001,3,0)</f>
        <v>video</v>
      </c>
      <c r="E6732" t="str">
        <f>VLOOKUP(A6732,Sheet2!$B$2:$E$1001,4,0)</f>
        <v>food</v>
      </c>
      <c r="F6732" t="str">
        <f>VLOOKUP(B6732,Sheet3!$B$2:$D$17,2,0)</f>
        <v>positive</v>
      </c>
      <c r="G6732">
        <f>VLOOKUP(B6732,Sheet3!$B$2:$D$17,3,0)</f>
        <v>45</v>
      </c>
      <c r="H6732">
        <f t="shared" si="315"/>
        <v>1</v>
      </c>
      <c r="I6732">
        <f t="shared" si="316"/>
        <v>5</v>
      </c>
      <c r="J6732" t="str">
        <f t="shared" si="317"/>
        <v>0-3</v>
      </c>
    </row>
    <row r="6733" spans="1:10">
      <c r="A6733" t="s">
        <v>497</v>
      </c>
      <c r="B6733" t="s">
        <v>1490</v>
      </c>
      <c r="C6733" s="7">
        <v>44360.2566550926</v>
      </c>
      <c r="D6733" t="str">
        <f>VLOOKUP(A6733,Sheet2!$B$2:$E$1001,3,0)</f>
        <v>video</v>
      </c>
      <c r="E6733" t="str">
        <f>VLOOKUP(A6733,Sheet2!$B$2:$E$1001,4,0)</f>
        <v>food</v>
      </c>
      <c r="F6733" t="str">
        <f>VLOOKUP(B6733,Sheet3!$B$2:$D$17,2,0)</f>
        <v>negative</v>
      </c>
      <c r="G6733">
        <f>VLOOKUP(B6733,Sheet3!$B$2:$D$17,3,0)</f>
        <v>5</v>
      </c>
      <c r="H6733">
        <f t="shared" si="315"/>
        <v>6</v>
      </c>
      <c r="I6733">
        <f t="shared" si="316"/>
        <v>7</v>
      </c>
      <c r="J6733" t="str">
        <f t="shared" si="317"/>
        <v>6-9</v>
      </c>
    </row>
    <row r="6734" spans="1:10">
      <c r="A6734" t="s">
        <v>497</v>
      </c>
      <c r="B6734" t="s">
        <v>1497</v>
      </c>
      <c r="C6734" s="7">
        <v>44357.5914930556</v>
      </c>
      <c r="D6734" t="str">
        <f>VLOOKUP(A6734,Sheet2!$B$2:$E$1001,3,0)</f>
        <v>video</v>
      </c>
      <c r="E6734" t="str">
        <f>VLOOKUP(A6734,Sheet2!$B$2:$E$1001,4,0)</f>
        <v>food</v>
      </c>
      <c r="F6734" t="str">
        <f>VLOOKUP(B6734,Sheet3!$B$2:$D$17,2,0)</f>
        <v>positive</v>
      </c>
      <c r="G6734">
        <f>VLOOKUP(B6734,Sheet3!$B$2:$D$17,3,0)</f>
        <v>72</v>
      </c>
      <c r="H6734">
        <f t="shared" si="315"/>
        <v>6</v>
      </c>
      <c r="I6734">
        <f t="shared" si="316"/>
        <v>4</v>
      </c>
      <c r="J6734" t="str">
        <f t="shared" si="317"/>
        <v>12-15</v>
      </c>
    </row>
    <row r="6735" spans="1:10">
      <c r="A6735" t="s">
        <v>497</v>
      </c>
      <c r="B6735" t="s">
        <v>1500</v>
      </c>
      <c r="C6735" s="7">
        <v>44285.973912037</v>
      </c>
      <c r="D6735" t="str">
        <f>VLOOKUP(A6735,Sheet2!$B$2:$E$1001,3,0)</f>
        <v>video</v>
      </c>
      <c r="E6735" t="str">
        <f>VLOOKUP(A6735,Sheet2!$B$2:$E$1001,4,0)</f>
        <v>food</v>
      </c>
      <c r="F6735" t="str">
        <f>VLOOKUP(B6735,Sheet3!$B$2:$D$17,2,0)</f>
        <v>positive</v>
      </c>
      <c r="G6735">
        <f>VLOOKUP(B6735,Sheet3!$B$2:$D$17,3,0)</f>
        <v>45</v>
      </c>
      <c r="H6735">
        <f t="shared" si="315"/>
        <v>3</v>
      </c>
      <c r="I6735">
        <f t="shared" si="316"/>
        <v>2</v>
      </c>
      <c r="J6735" t="str">
        <f t="shared" si="317"/>
        <v>21-24</v>
      </c>
    </row>
    <row r="6736" spans="1:10">
      <c r="A6736" t="s">
        <v>497</v>
      </c>
      <c r="B6736" t="s">
        <v>1501</v>
      </c>
      <c r="C6736" s="7">
        <v>44170.381087963</v>
      </c>
      <c r="D6736" t="str">
        <f>VLOOKUP(A6736,Sheet2!$B$2:$E$1001,3,0)</f>
        <v>video</v>
      </c>
      <c r="E6736" t="str">
        <f>VLOOKUP(A6736,Sheet2!$B$2:$E$1001,4,0)</f>
        <v>food</v>
      </c>
      <c r="F6736" t="str">
        <f>VLOOKUP(B6736,Sheet3!$B$2:$D$17,2,0)</f>
        <v>neutral</v>
      </c>
      <c r="G6736">
        <f>VLOOKUP(B6736,Sheet3!$B$2:$D$17,3,0)</f>
        <v>35</v>
      </c>
      <c r="H6736">
        <f t="shared" si="315"/>
        <v>12</v>
      </c>
      <c r="I6736">
        <f t="shared" si="316"/>
        <v>6</v>
      </c>
      <c r="J6736" t="str">
        <f t="shared" si="317"/>
        <v>9-12</v>
      </c>
    </row>
    <row r="6737" spans="1:10">
      <c r="A6737" t="s">
        <v>497</v>
      </c>
      <c r="B6737" t="s">
        <v>1491</v>
      </c>
      <c r="C6737" s="7">
        <v>44038.916875</v>
      </c>
      <c r="D6737" t="str">
        <f>VLOOKUP(A6737,Sheet2!$B$2:$E$1001,3,0)</f>
        <v>video</v>
      </c>
      <c r="E6737" t="str">
        <f>VLOOKUP(A6737,Sheet2!$B$2:$E$1001,4,0)</f>
        <v>food</v>
      </c>
      <c r="F6737" t="str">
        <f>VLOOKUP(B6737,Sheet3!$B$2:$D$17,2,0)</f>
        <v>positive</v>
      </c>
      <c r="G6737">
        <f>VLOOKUP(B6737,Sheet3!$B$2:$D$17,3,0)</f>
        <v>30</v>
      </c>
      <c r="H6737">
        <f t="shared" si="315"/>
        <v>7</v>
      </c>
      <c r="I6737">
        <f t="shared" si="316"/>
        <v>7</v>
      </c>
      <c r="J6737" t="str">
        <f t="shared" si="317"/>
        <v>21-24</v>
      </c>
    </row>
    <row r="6738" spans="1:10">
      <c r="A6738" t="s">
        <v>497</v>
      </c>
      <c r="B6738" t="s">
        <v>1488</v>
      </c>
      <c r="C6738" s="7">
        <v>44078.9806828704</v>
      </c>
      <c r="D6738" t="str">
        <f>VLOOKUP(A6738,Sheet2!$B$2:$E$1001,3,0)</f>
        <v>video</v>
      </c>
      <c r="E6738" t="str">
        <f>VLOOKUP(A6738,Sheet2!$B$2:$E$1001,4,0)</f>
        <v>food</v>
      </c>
      <c r="F6738" t="str">
        <f>VLOOKUP(B6738,Sheet3!$B$2:$D$17,2,0)</f>
        <v>negative</v>
      </c>
      <c r="G6738">
        <f>VLOOKUP(B6738,Sheet3!$B$2:$D$17,3,0)</f>
        <v>0</v>
      </c>
      <c r="H6738">
        <f t="shared" si="315"/>
        <v>9</v>
      </c>
      <c r="I6738">
        <f t="shared" si="316"/>
        <v>5</v>
      </c>
      <c r="J6738" t="str">
        <f t="shared" si="317"/>
        <v>21-24</v>
      </c>
    </row>
    <row r="6739" spans="1:10">
      <c r="A6739" t="s">
        <v>497</v>
      </c>
      <c r="B6739" t="s">
        <v>1492</v>
      </c>
      <c r="C6739" s="7">
        <v>44137.039224537</v>
      </c>
      <c r="D6739" t="str">
        <f>VLOOKUP(A6739,Sheet2!$B$2:$E$1001,3,0)</f>
        <v>video</v>
      </c>
      <c r="E6739" t="str">
        <f>VLOOKUP(A6739,Sheet2!$B$2:$E$1001,4,0)</f>
        <v>food</v>
      </c>
      <c r="F6739" t="str">
        <f>VLOOKUP(B6739,Sheet3!$B$2:$D$17,2,0)</f>
        <v>neutral</v>
      </c>
      <c r="G6739">
        <f>VLOOKUP(B6739,Sheet3!$B$2:$D$17,3,0)</f>
        <v>20</v>
      </c>
      <c r="H6739">
        <f t="shared" si="315"/>
        <v>11</v>
      </c>
      <c r="I6739">
        <f t="shared" si="316"/>
        <v>1</v>
      </c>
      <c r="J6739" t="str">
        <f t="shared" si="317"/>
        <v>0-3</v>
      </c>
    </row>
    <row r="6740" spans="1:10">
      <c r="A6740" t="s">
        <v>497</v>
      </c>
      <c r="B6740" t="s">
        <v>1490</v>
      </c>
      <c r="C6740" s="7">
        <v>44240.3635069444</v>
      </c>
      <c r="D6740" t="str">
        <f>VLOOKUP(A6740,Sheet2!$B$2:$E$1001,3,0)</f>
        <v>video</v>
      </c>
      <c r="E6740" t="str">
        <f>VLOOKUP(A6740,Sheet2!$B$2:$E$1001,4,0)</f>
        <v>food</v>
      </c>
      <c r="F6740" t="str">
        <f>VLOOKUP(B6740,Sheet3!$B$2:$D$17,2,0)</f>
        <v>negative</v>
      </c>
      <c r="G6740">
        <f>VLOOKUP(B6740,Sheet3!$B$2:$D$17,3,0)</f>
        <v>5</v>
      </c>
      <c r="H6740">
        <f t="shared" si="315"/>
        <v>2</v>
      </c>
      <c r="I6740">
        <f t="shared" si="316"/>
        <v>6</v>
      </c>
      <c r="J6740" t="str">
        <f t="shared" si="317"/>
        <v>6-9</v>
      </c>
    </row>
    <row r="6741" customFormat="1" spans="1:10">
      <c r="A6741" t="s">
        <v>497</v>
      </c>
      <c r="B6741" t="s">
        <v>1501</v>
      </c>
      <c r="C6741" s="7">
        <v>44038.1869907407</v>
      </c>
      <c r="D6741" t="str">
        <f>VLOOKUP(A6741,Sheet2!$B$2:$E$1001,3,0)</f>
        <v>video</v>
      </c>
      <c r="E6741" t="str">
        <f>VLOOKUP(A6741,Sheet2!$B$2:$E$1001,4,0)</f>
        <v>food</v>
      </c>
      <c r="F6741" t="str">
        <f>VLOOKUP(B6741,Sheet3!$B$2:$D$17,2,0)</f>
        <v>neutral</v>
      </c>
      <c r="G6741">
        <f>VLOOKUP(B6741,Sheet3!$B$2:$D$17,3,0)</f>
        <v>35</v>
      </c>
      <c r="H6741">
        <f t="shared" si="315"/>
        <v>7</v>
      </c>
      <c r="I6741">
        <f t="shared" si="316"/>
        <v>7</v>
      </c>
      <c r="J6741" t="str">
        <f t="shared" si="317"/>
        <v>3-6</v>
      </c>
    </row>
    <row r="6742" spans="1:10">
      <c r="A6742" t="s">
        <v>497</v>
      </c>
      <c r="B6742" t="s">
        <v>1502</v>
      </c>
      <c r="C6742" s="7">
        <v>44117.6256712963</v>
      </c>
      <c r="D6742" t="str">
        <f>VLOOKUP(A6742,Sheet2!$B$2:$E$1001,3,0)</f>
        <v>video</v>
      </c>
      <c r="E6742" t="str">
        <f>VLOOKUP(A6742,Sheet2!$B$2:$E$1001,4,0)</f>
        <v>food</v>
      </c>
      <c r="F6742" t="str">
        <f>VLOOKUP(B6742,Sheet3!$B$2:$D$17,2,0)</f>
        <v>negative</v>
      </c>
      <c r="G6742">
        <f>VLOOKUP(B6742,Sheet3!$B$2:$D$17,3,0)</f>
        <v>15</v>
      </c>
      <c r="H6742">
        <f t="shared" si="315"/>
        <v>10</v>
      </c>
      <c r="I6742">
        <f t="shared" si="316"/>
        <v>2</v>
      </c>
      <c r="J6742" t="str">
        <f t="shared" si="317"/>
        <v>15-18</v>
      </c>
    </row>
    <row r="6743" spans="1:10">
      <c r="A6743" t="s">
        <v>497</v>
      </c>
      <c r="B6743" t="s">
        <v>1500</v>
      </c>
      <c r="C6743" s="7">
        <v>44035.528912037</v>
      </c>
      <c r="D6743" t="str">
        <f>VLOOKUP(A6743,Sheet2!$B$2:$E$1001,3,0)</f>
        <v>video</v>
      </c>
      <c r="E6743" t="str">
        <f>VLOOKUP(A6743,Sheet2!$B$2:$E$1001,4,0)</f>
        <v>food</v>
      </c>
      <c r="F6743" t="str">
        <f>VLOOKUP(B6743,Sheet3!$B$2:$D$17,2,0)</f>
        <v>positive</v>
      </c>
      <c r="G6743">
        <f>VLOOKUP(B6743,Sheet3!$B$2:$D$17,3,0)</f>
        <v>45</v>
      </c>
      <c r="H6743">
        <f t="shared" si="315"/>
        <v>7</v>
      </c>
      <c r="I6743">
        <f t="shared" si="316"/>
        <v>4</v>
      </c>
      <c r="J6743" t="str">
        <f t="shared" si="317"/>
        <v>12-15</v>
      </c>
    </row>
    <row r="6744" spans="1:10">
      <c r="A6744" t="s">
        <v>497</v>
      </c>
      <c r="B6744" t="s">
        <v>1497</v>
      </c>
      <c r="C6744" s="7">
        <v>44210.8116087963</v>
      </c>
      <c r="D6744" t="str">
        <f>VLOOKUP(A6744,Sheet2!$B$2:$E$1001,3,0)</f>
        <v>video</v>
      </c>
      <c r="E6744" t="str">
        <f>VLOOKUP(A6744,Sheet2!$B$2:$E$1001,4,0)</f>
        <v>food</v>
      </c>
      <c r="F6744" t="str">
        <f>VLOOKUP(B6744,Sheet3!$B$2:$D$17,2,0)</f>
        <v>positive</v>
      </c>
      <c r="G6744">
        <f>VLOOKUP(B6744,Sheet3!$B$2:$D$17,3,0)</f>
        <v>72</v>
      </c>
      <c r="H6744">
        <f t="shared" si="315"/>
        <v>1</v>
      </c>
      <c r="I6744">
        <f t="shared" si="316"/>
        <v>4</v>
      </c>
      <c r="J6744" t="str">
        <f t="shared" si="317"/>
        <v>18-21</v>
      </c>
    </row>
    <row r="6745" spans="1:10">
      <c r="A6745" t="s">
        <v>497</v>
      </c>
      <c r="B6745" t="s">
        <v>1502</v>
      </c>
      <c r="C6745" s="7">
        <v>44126.8550462963</v>
      </c>
      <c r="D6745" t="str">
        <f>VLOOKUP(A6745,Sheet2!$B$2:$E$1001,3,0)</f>
        <v>video</v>
      </c>
      <c r="E6745" t="str">
        <f>VLOOKUP(A6745,Sheet2!$B$2:$E$1001,4,0)</f>
        <v>food</v>
      </c>
      <c r="F6745" t="str">
        <f>VLOOKUP(B6745,Sheet3!$B$2:$D$17,2,0)</f>
        <v>negative</v>
      </c>
      <c r="G6745">
        <f>VLOOKUP(B6745,Sheet3!$B$2:$D$17,3,0)</f>
        <v>15</v>
      </c>
      <c r="H6745">
        <f t="shared" si="315"/>
        <v>10</v>
      </c>
      <c r="I6745">
        <f t="shared" si="316"/>
        <v>4</v>
      </c>
      <c r="J6745" t="str">
        <f t="shared" si="317"/>
        <v>18-21</v>
      </c>
    </row>
    <row r="6746" spans="1:10">
      <c r="A6746" t="s">
        <v>497</v>
      </c>
      <c r="B6746" t="s">
        <v>1494</v>
      </c>
      <c r="C6746" s="7">
        <v>44203.9126273148</v>
      </c>
      <c r="D6746" t="str">
        <f>VLOOKUP(A6746,Sheet2!$B$2:$E$1001,3,0)</f>
        <v>video</v>
      </c>
      <c r="E6746" t="str">
        <f>VLOOKUP(A6746,Sheet2!$B$2:$E$1001,4,0)</f>
        <v>food</v>
      </c>
      <c r="F6746" t="str">
        <f>VLOOKUP(B6746,Sheet3!$B$2:$D$17,2,0)</f>
        <v>positive</v>
      </c>
      <c r="G6746">
        <f>VLOOKUP(B6746,Sheet3!$B$2:$D$17,3,0)</f>
        <v>65</v>
      </c>
      <c r="H6746">
        <f t="shared" si="315"/>
        <v>1</v>
      </c>
      <c r="I6746">
        <f t="shared" si="316"/>
        <v>4</v>
      </c>
      <c r="J6746" t="str">
        <f t="shared" si="317"/>
        <v>21-24</v>
      </c>
    </row>
    <row r="6747" spans="1:10">
      <c r="A6747" t="s">
        <v>497</v>
      </c>
      <c r="B6747" t="s">
        <v>1498</v>
      </c>
      <c r="C6747" s="7">
        <v>44349.7908680556</v>
      </c>
      <c r="D6747" t="str">
        <f>VLOOKUP(A6747,Sheet2!$B$2:$E$1001,3,0)</f>
        <v>video</v>
      </c>
      <c r="E6747" t="str">
        <f>VLOOKUP(A6747,Sheet2!$B$2:$E$1001,4,0)</f>
        <v>food</v>
      </c>
      <c r="F6747" t="str">
        <f>VLOOKUP(B6747,Sheet3!$B$2:$D$17,2,0)</f>
        <v>positive</v>
      </c>
      <c r="G6747">
        <f>VLOOKUP(B6747,Sheet3!$B$2:$D$17,3,0)</f>
        <v>50</v>
      </c>
      <c r="H6747">
        <f t="shared" si="315"/>
        <v>6</v>
      </c>
      <c r="I6747">
        <f t="shared" si="316"/>
        <v>3</v>
      </c>
      <c r="J6747" t="str">
        <f t="shared" si="317"/>
        <v>18-21</v>
      </c>
    </row>
    <row r="6748" spans="1:10">
      <c r="A6748" t="s">
        <v>497</v>
      </c>
      <c r="B6748" t="s">
        <v>1487</v>
      </c>
      <c r="C6748" s="7">
        <v>44306.5334953704</v>
      </c>
      <c r="D6748" t="str">
        <f>VLOOKUP(A6748,Sheet2!$B$2:$E$1001,3,0)</f>
        <v>video</v>
      </c>
      <c r="E6748" t="str">
        <f>VLOOKUP(A6748,Sheet2!$B$2:$E$1001,4,0)</f>
        <v>food</v>
      </c>
      <c r="F6748" t="str">
        <f>VLOOKUP(B6748,Sheet3!$B$2:$D$17,2,0)</f>
        <v>positive</v>
      </c>
      <c r="G6748">
        <f>VLOOKUP(B6748,Sheet3!$B$2:$D$17,3,0)</f>
        <v>70</v>
      </c>
      <c r="H6748">
        <f t="shared" si="315"/>
        <v>4</v>
      </c>
      <c r="I6748">
        <f t="shared" si="316"/>
        <v>2</v>
      </c>
      <c r="J6748" t="str">
        <f t="shared" si="317"/>
        <v>12-15</v>
      </c>
    </row>
    <row r="6749" spans="1:10">
      <c r="A6749" t="s">
        <v>497</v>
      </c>
      <c r="B6749" t="s">
        <v>1487</v>
      </c>
      <c r="C6749" s="7">
        <v>44272.8111921296</v>
      </c>
      <c r="D6749" t="str">
        <f>VLOOKUP(A6749,Sheet2!$B$2:$E$1001,3,0)</f>
        <v>video</v>
      </c>
      <c r="E6749" t="str">
        <f>VLOOKUP(A6749,Sheet2!$B$2:$E$1001,4,0)</f>
        <v>food</v>
      </c>
      <c r="F6749" t="str">
        <f>VLOOKUP(B6749,Sheet3!$B$2:$D$17,2,0)</f>
        <v>positive</v>
      </c>
      <c r="G6749">
        <f>VLOOKUP(B6749,Sheet3!$B$2:$D$17,3,0)</f>
        <v>70</v>
      </c>
      <c r="H6749">
        <f t="shared" si="315"/>
        <v>3</v>
      </c>
      <c r="I6749">
        <f t="shared" si="316"/>
        <v>3</v>
      </c>
      <c r="J6749" t="str">
        <f t="shared" si="317"/>
        <v>18-21</v>
      </c>
    </row>
    <row r="6750" spans="1:10">
      <c r="A6750" t="s">
        <v>498</v>
      </c>
      <c r="B6750" t="s">
        <v>1488</v>
      </c>
      <c r="C6750" s="7">
        <v>44089.4430787037</v>
      </c>
      <c r="D6750" t="str">
        <f>VLOOKUP(A6750,Sheet2!$B$2:$E$1001,3,0)</f>
        <v>video</v>
      </c>
      <c r="E6750" t="str">
        <f>VLOOKUP(A6750,Sheet2!$B$2:$E$1001,4,0)</f>
        <v>education</v>
      </c>
      <c r="F6750" t="str">
        <f>VLOOKUP(B6750,Sheet3!$B$2:$D$17,2,0)</f>
        <v>negative</v>
      </c>
      <c r="G6750">
        <f>VLOOKUP(B6750,Sheet3!$B$2:$D$17,3,0)</f>
        <v>0</v>
      </c>
      <c r="H6750">
        <f t="shared" si="315"/>
        <v>9</v>
      </c>
      <c r="I6750">
        <f t="shared" si="316"/>
        <v>2</v>
      </c>
      <c r="J6750" t="str">
        <f t="shared" si="317"/>
        <v>9-12</v>
      </c>
    </row>
    <row r="6751" spans="1:10">
      <c r="A6751" t="s">
        <v>498</v>
      </c>
      <c r="B6751" t="s">
        <v>1503</v>
      </c>
      <c r="C6751" s="7">
        <v>44246.7727546296</v>
      </c>
      <c r="D6751" t="str">
        <f>VLOOKUP(A6751,Sheet2!$B$2:$E$1001,3,0)</f>
        <v>video</v>
      </c>
      <c r="E6751" t="str">
        <f>VLOOKUP(A6751,Sheet2!$B$2:$E$1001,4,0)</f>
        <v>education</v>
      </c>
      <c r="F6751" t="str">
        <f>VLOOKUP(B6751,Sheet3!$B$2:$D$17,2,0)</f>
        <v>negative</v>
      </c>
      <c r="G6751">
        <f>VLOOKUP(B6751,Sheet3!$B$2:$D$17,3,0)</f>
        <v>12</v>
      </c>
      <c r="H6751">
        <f t="shared" si="315"/>
        <v>2</v>
      </c>
      <c r="I6751">
        <f t="shared" si="316"/>
        <v>5</v>
      </c>
      <c r="J6751" t="str">
        <f t="shared" si="317"/>
        <v>18-21</v>
      </c>
    </row>
    <row r="6752" spans="1:10">
      <c r="A6752" t="s">
        <v>498</v>
      </c>
      <c r="B6752" t="s">
        <v>1498</v>
      </c>
      <c r="C6752" s="7">
        <v>44183.3025578704</v>
      </c>
      <c r="D6752" t="str">
        <f>VLOOKUP(A6752,Sheet2!$B$2:$E$1001,3,0)</f>
        <v>video</v>
      </c>
      <c r="E6752" t="str">
        <f>VLOOKUP(A6752,Sheet2!$B$2:$E$1001,4,0)</f>
        <v>education</v>
      </c>
      <c r="F6752" t="str">
        <f>VLOOKUP(B6752,Sheet3!$B$2:$D$17,2,0)</f>
        <v>positive</v>
      </c>
      <c r="G6752">
        <f>VLOOKUP(B6752,Sheet3!$B$2:$D$17,3,0)</f>
        <v>50</v>
      </c>
      <c r="H6752">
        <f t="shared" si="315"/>
        <v>12</v>
      </c>
      <c r="I6752">
        <f t="shared" si="316"/>
        <v>5</v>
      </c>
      <c r="J6752" t="str">
        <f t="shared" si="317"/>
        <v>6-9</v>
      </c>
    </row>
    <row r="6753" spans="1:10">
      <c r="A6753" t="s">
        <v>498</v>
      </c>
      <c r="B6753" t="s">
        <v>1498</v>
      </c>
      <c r="C6753" s="7">
        <v>44129.4185532407</v>
      </c>
      <c r="D6753" t="str">
        <f>VLOOKUP(A6753,Sheet2!$B$2:$E$1001,3,0)</f>
        <v>video</v>
      </c>
      <c r="E6753" t="str">
        <f>VLOOKUP(A6753,Sheet2!$B$2:$E$1001,4,0)</f>
        <v>education</v>
      </c>
      <c r="F6753" t="str">
        <f>VLOOKUP(B6753,Sheet3!$B$2:$D$17,2,0)</f>
        <v>positive</v>
      </c>
      <c r="G6753">
        <f>VLOOKUP(B6753,Sheet3!$B$2:$D$17,3,0)</f>
        <v>50</v>
      </c>
      <c r="H6753">
        <f t="shared" si="315"/>
        <v>10</v>
      </c>
      <c r="I6753">
        <f t="shared" si="316"/>
        <v>7</v>
      </c>
      <c r="J6753" t="str">
        <f t="shared" si="317"/>
        <v>9-12</v>
      </c>
    </row>
    <row r="6754" spans="1:10">
      <c r="A6754" t="s">
        <v>498</v>
      </c>
      <c r="B6754" t="s">
        <v>1496</v>
      </c>
      <c r="C6754" s="7">
        <v>44344.7532523148</v>
      </c>
      <c r="D6754" t="str">
        <f>VLOOKUP(A6754,Sheet2!$B$2:$E$1001,3,0)</f>
        <v>video</v>
      </c>
      <c r="E6754" t="str">
        <f>VLOOKUP(A6754,Sheet2!$B$2:$E$1001,4,0)</f>
        <v>education</v>
      </c>
      <c r="F6754" t="str">
        <f>VLOOKUP(B6754,Sheet3!$B$2:$D$17,2,0)</f>
        <v>positive</v>
      </c>
      <c r="G6754">
        <f>VLOOKUP(B6754,Sheet3!$B$2:$D$17,3,0)</f>
        <v>70</v>
      </c>
      <c r="H6754">
        <f t="shared" si="315"/>
        <v>5</v>
      </c>
      <c r="I6754">
        <f t="shared" si="316"/>
        <v>5</v>
      </c>
      <c r="J6754" t="str">
        <f t="shared" si="317"/>
        <v>18-21</v>
      </c>
    </row>
    <row r="6755" spans="1:10">
      <c r="A6755" t="s">
        <v>498</v>
      </c>
      <c r="B6755" t="s">
        <v>1499</v>
      </c>
      <c r="C6755" s="7">
        <v>44305.9973148148</v>
      </c>
      <c r="D6755" t="str">
        <f>VLOOKUP(A6755,Sheet2!$B$2:$E$1001,3,0)</f>
        <v>video</v>
      </c>
      <c r="E6755" t="str">
        <f>VLOOKUP(A6755,Sheet2!$B$2:$E$1001,4,0)</f>
        <v>education</v>
      </c>
      <c r="F6755" t="str">
        <f>VLOOKUP(B6755,Sheet3!$B$2:$D$17,2,0)</f>
        <v>negative</v>
      </c>
      <c r="G6755">
        <f>VLOOKUP(B6755,Sheet3!$B$2:$D$17,3,0)</f>
        <v>10</v>
      </c>
      <c r="H6755">
        <f t="shared" si="315"/>
        <v>4</v>
      </c>
      <c r="I6755">
        <f t="shared" si="316"/>
        <v>1</v>
      </c>
      <c r="J6755" t="str">
        <f t="shared" si="317"/>
        <v>21-24</v>
      </c>
    </row>
    <row r="6756" spans="1:10">
      <c r="A6756" t="s">
        <v>498</v>
      </c>
      <c r="B6756" t="s">
        <v>1499</v>
      </c>
      <c r="C6756" s="7">
        <v>44334.6247569444</v>
      </c>
      <c r="D6756" t="str">
        <f>VLOOKUP(A6756,Sheet2!$B$2:$E$1001,3,0)</f>
        <v>video</v>
      </c>
      <c r="E6756" t="str">
        <f>VLOOKUP(A6756,Sheet2!$B$2:$E$1001,4,0)</f>
        <v>education</v>
      </c>
      <c r="F6756" t="str">
        <f>VLOOKUP(B6756,Sheet3!$B$2:$D$17,2,0)</f>
        <v>negative</v>
      </c>
      <c r="G6756">
        <f>VLOOKUP(B6756,Sheet3!$B$2:$D$17,3,0)</f>
        <v>10</v>
      </c>
      <c r="H6756">
        <f t="shared" si="315"/>
        <v>5</v>
      </c>
      <c r="I6756">
        <f t="shared" si="316"/>
        <v>2</v>
      </c>
      <c r="J6756" t="str">
        <f t="shared" si="317"/>
        <v>12-15</v>
      </c>
    </row>
    <row r="6757" spans="1:10">
      <c r="A6757" t="s">
        <v>498</v>
      </c>
      <c r="B6757" t="s">
        <v>1498</v>
      </c>
      <c r="C6757" s="7">
        <v>44009.2825231481</v>
      </c>
      <c r="D6757" t="str">
        <f>VLOOKUP(A6757,Sheet2!$B$2:$E$1001,3,0)</f>
        <v>video</v>
      </c>
      <c r="E6757" t="str">
        <f>VLOOKUP(A6757,Sheet2!$B$2:$E$1001,4,0)</f>
        <v>education</v>
      </c>
      <c r="F6757" t="str">
        <f>VLOOKUP(B6757,Sheet3!$B$2:$D$17,2,0)</f>
        <v>positive</v>
      </c>
      <c r="G6757">
        <f>VLOOKUP(B6757,Sheet3!$B$2:$D$17,3,0)</f>
        <v>50</v>
      </c>
      <c r="H6757">
        <f t="shared" si="315"/>
        <v>6</v>
      </c>
      <c r="I6757">
        <f t="shared" si="316"/>
        <v>6</v>
      </c>
      <c r="J6757" t="str">
        <f t="shared" si="317"/>
        <v>6-9</v>
      </c>
    </row>
    <row r="6758" spans="1:10">
      <c r="A6758" t="s">
        <v>498</v>
      </c>
      <c r="B6758" t="s">
        <v>1491</v>
      </c>
      <c r="C6758" s="7">
        <v>44248.9227546296</v>
      </c>
      <c r="D6758" t="str">
        <f>VLOOKUP(A6758,Sheet2!$B$2:$E$1001,3,0)</f>
        <v>video</v>
      </c>
      <c r="E6758" t="str">
        <f>VLOOKUP(A6758,Sheet2!$B$2:$E$1001,4,0)</f>
        <v>education</v>
      </c>
      <c r="F6758" t="str">
        <f>VLOOKUP(B6758,Sheet3!$B$2:$D$17,2,0)</f>
        <v>positive</v>
      </c>
      <c r="G6758">
        <f>VLOOKUP(B6758,Sheet3!$B$2:$D$17,3,0)</f>
        <v>30</v>
      </c>
      <c r="H6758">
        <f t="shared" si="315"/>
        <v>2</v>
      </c>
      <c r="I6758">
        <f t="shared" si="316"/>
        <v>7</v>
      </c>
      <c r="J6758" t="str">
        <f t="shared" si="317"/>
        <v>21-24</v>
      </c>
    </row>
    <row r="6759" customFormat="1" spans="1:10">
      <c r="A6759" t="s">
        <v>498</v>
      </c>
      <c r="B6759" t="s">
        <v>1495</v>
      </c>
      <c r="C6759" s="7">
        <v>44180.4607060185</v>
      </c>
      <c r="D6759" t="str">
        <f>VLOOKUP(A6759,Sheet2!$B$2:$E$1001,3,0)</f>
        <v>video</v>
      </c>
      <c r="E6759" t="str">
        <f>VLOOKUP(A6759,Sheet2!$B$2:$E$1001,4,0)</f>
        <v>education</v>
      </c>
      <c r="F6759" t="str">
        <f>VLOOKUP(B6759,Sheet3!$B$2:$D$17,2,0)</f>
        <v>positive</v>
      </c>
      <c r="G6759">
        <f>VLOOKUP(B6759,Sheet3!$B$2:$D$17,3,0)</f>
        <v>75</v>
      </c>
      <c r="H6759">
        <f t="shared" si="315"/>
        <v>12</v>
      </c>
      <c r="I6759">
        <f t="shared" si="316"/>
        <v>2</v>
      </c>
      <c r="J6759" t="str">
        <f t="shared" si="317"/>
        <v>9-12</v>
      </c>
    </row>
    <row r="6760" spans="1:10">
      <c r="A6760" t="s">
        <v>498</v>
      </c>
      <c r="B6760" t="s">
        <v>1501</v>
      </c>
      <c r="C6760" s="7">
        <v>44331.6329398148</v>
      </c>
      <c r="D6760" t="str">
        <f>VLOOKUP(A6760,Sheet2!$B$2:$E$1001,3,0)</f>
        <v>video</v>
      </c>
      <c r="E6760" t="str">
        <f>VLOOKUP(A6760,Sheet2!$B$2:$E$1001,4,0)</f>
        <v>education</v>
      </c>
      <c r="F6760" t="str">
        <f>VLOOKUP(B6760,Sheet3!$B$2:$D$17,2,0)</f>
        <v>neutral</v>
      </c>
      <c r="G6760">
        <f>VLOOKUP(B6760,Sheet3!$B$2:$D$17,3,0)</f>
        <v>35</v>
      </c>
      <c r="H6760">
        <f t="shared" si="315"/>
        <v>5</v>
      </c>
      <c r="I6760">
        <f t="shared" si="316"/>
        <v>6</v>
      </c>
      <c r="J6760" t="str">
        <f t="shared" si="317"/>
        <v>15-18</v>
      </c>
    </row>
    <row r="6761" spans="1:10">
      <c r="A6761" t="s">
        <v>498</v>
      </c>
      <c r="B6761" t="s">
        <v>1496</v>
      </c>
      <c r="C6761" s="7">
        <v>44007.6255787037</v>
      </c>
      <c r="D6761" t="str">
        <f>VLOOKUP(A6761,Sheet2!$B$2:$E$1001,3,0)</f>
        <v>video</v>
      </c>
      <c r="E6761" t="str">
        <f>VLOOKUP(A6761,Sheet2!$B$2:$E$1001,4,0)</f>
        <v>education</v>
      </c>
      <c r="F6761" t="str">
        <f>VLOOKUP(B6761,Sheet3!$B$2:$D$17,2,0)</f>
        <v>positive</v>
      </c>
      <c r="G6761">
        <f>VLOOKUP(B6761,Sheet3!$B$2:$D$17,3,0)</f>
        <v>70</v>
      </c>
      <c r="H6761">
        <f t="shared" si="315"/>
        <v>6</v>
      </c>
      <c r="I6761">
        <f t="shared" si="316"/>
        <v>4</v>
      </c>
      <c r="J6761" t="str">
        <f t="shared" si="317"/>
        <v>15-18</v>
      </c>
    </row>
    <row r="6762" spans="1:10">
      <c r="A6762" t="s">
        <v>498</v>
      </c>
      <c r="B6762" t="s">
        <v>1494</v>
      </c>
      <c r="C6762" s="7">
        <v>44149.8366203704</v>
      </c>
      <c r="D6762" t="str">
        <f>VLOOKUP(A6762,Sheet2!$B$2:$E$1001,3,0)</f>
        <v>video</v>
      </c>
      <c r="E6762" t="str">
        <f>VLOOKUP(A6762,Sheet2!$B$2:$E$1001,4,0)</f>
        <v>education</v>
      </c>
      <c r="F6762" t="str">
        <f>VLOOKUP(B6762,Sheet3!$B$2:$D$17,2,0)</f>
        <v>positive</v>
      </c>
      <c r="G6762">
        <f>VLOOKUP(B6762,Sheet3!$B$2:$D$17,3,0)</f>
        <v>65</v>
      </c>
      <c r="H6762">
        <f t="shared" si="315"/>
        <v>11</v>
      </c>
      <c r="I6762">
        <f t="shared" si="316"/>
        <v>6</v>
      </c>
      <c r="J6762" t="str">
        <f t="shared" si="317"/>
        <v>18-21</v>
      </c>
    </row>
    <row r="6763" spans="1:10">
      <c r="A6763" t="s">
        <v>498</v>
      </c>
      <c r="B6763" t="s">
        <v>1494</v>
      </c>
      <c r="C6763" s="7">
        <v>44003.9072337963</v>
      </c>
      <c r="D6763" t="str">
        <f>VLOOKUP(A6763,Sheet2!$B$2:$E$1001,3,0)</f>
        <v>video</v>
      </c>
      <c r="E6763" t="str">
        <f>VLOOKUP(A6763,Sheet2!$B$2:$E$1001,4,0)</f>
        <v>education</v>
      </c>
      <c r="F6763" t="str">
        <f>VLOOKUP(B6763,Sheet3!$B$2:$D$17,2,0)</f>
        <v>positive</v>
      </c>
      <c r="G6763">
        <f>VLOOKUP(B6763,Sheet3!$B$2:$D$17,3,0)</f>
        <v>65</v>
      </c>
      <c r="H6763">
        <f t="shared" si="315"/>
        <v>6</v>
      </c>
      <c r="I6763">
        <f t="shared" si="316"/>
        <v>7</v>
      </c>
      <c r="J6763" t="str">
        <f t="shared" si="317"/>
        <v>21-24</v>
      </c>
    </row>
    <row r="6764" spans="1:10">
      <c r="A6764" t="s">
        <v>498</v>
      </c>
      <c r="B6764" t="s">
        <v>1491</v>
      </c>
      <c r="C6764" s="7">
        <v>44144.9678356481</v>
      </c>
      <c r="D6764" t="str">
        <f>VLOOKUP(A6764,Sheet2!$B$2:$E$1001,3,0)</f>
        <v>video</v>
      </c>
      <c r="E6764" t="str">
        <f>VLOOKUP(A6764,Sheet2!$B$2:$E$1001,4,0)</f>
        <v>education</v>
      </c>
      <c r="F6764" t="str">
        <f>VLOOKUP(B6764,Sheet3!$B$2:$D$17,2,0)</f>
        <v>positive</v>
      </c>
      <c r="G6764">
        <f>VLOOKUP(B6764,Sheet3!$B$2:$D$17,3,0)</f>
        <v>30</v>
      </c>
      <c r="H6764">
        <f t="shared" si="315"/>
        <v>11</v>
      </c>
      <c r="I6764">
        <f t="shared" si="316"/>
        <v>1</v>
      </c>
      <c r="J6764" t="str">
        <f t="shared" si="317"/>
        <v>21-24</v>
      </c>
    </row>
    <row r="6765" spans="1:10">
      <c r="A6765" t="s">
        <v>498</v>
      </c>
      <c r="B6765" t="s">
        <v>1487</v>
      </c>
      <c r="C6765" s="7">
        <v>44279.7377083333</v>
      </c>
      <c r="D6765" t="str">
        <f>VLOOKUP(A6765,Sheet2!$B$2:$E$1001,3,0)</f>
        <v>video</v>
      </c>
      <c r="E6765" t="str">
        <f>VLOOKUP(A6765,Sheet2!$B$2:$E$1001,4,0)</f>
        <v>education</v>
      </c>
      <c r="F6765" t="str">
        <f>VLOOKUP(B6765,Sheet3!$B$2:$D$17,2,0)</f>
        <v>positive</v>
      </c>
      <c r="G6765">
        <f>VLOOKUP(B6765,Sheet3!$B$2:$D$17,3,0)</f>
        <v>70</v>
      </c>
      <c r="H6765">
        <f t="shared" si="315"/>
        <v>3</v>
      </c>
      <c r="I6765">
        <f t="shared" si="316"/>
        <v>3</v>
      </c>
      <c r="J6765" t="str">
        <f t="shared" si="317"/>
        <v>15-18</v>
      </c>
    </row>
    <row r="6766" spans="1:10">
      <c r="A6766" t="s">
        <v>498</v>
      </c>
      <c r="B6766" t="s">
        <v>1502</v>
      </c>
      <c r="C6766" s="7">
        <v>44274.2985300926</v>
      </c>
      <c r="D6766" t="str">
        <f>VLOOKUP(A6766,Sheet2!$B$2:$E$1001,3,0)</f>
        <v>video</v>
      </c>
      <c r="E6766" t="str">
        <f>VLOOKUP(A6766,Sheet2!$B$2:$E$1001,4,0)</f>
        <v>education</v>
      </c>
      <c r="F6766" t="str">
        <f>VLOOKUP(B6766,Sheet3!$B$2:$D$17,2,0)</f>
        <v>negative</v>
      </c>
      <c r="G6766">
        <f>VLOOKUP(B6766,Sheet3!$B$2:$D$17,3,0)</f>
        <v>15</v>
      </c>
      <c r="H6766">
        <f t="shared" si="315"/>
        <v>3</v>
      </c>
      <c r="I6766">
        <f t="shared" si="316"/>
        <v>5</v>
      </c>
      <c r="J6766" t="str">
        <f t="shared" si="317"/>
        <v>6-9</v>
      </c>
    </row>
    <row r="6767" spans="1:10">
      <c r="A6767" t="s">
        <v>498</v>
      </c>
      <c r="B6767" t="s">
        <v>1490</v>
      </c>
      <c r="C6767" s="7">
        <v>44282.1365046296</v>
      </c>
      <c r="D6767" t="str">
        <f>VLOOKUP(A6767,Sheet2!$B$2:$E$1001,3,0)</f>
        <v>video</v>
      </c>
      <c r="E6767" t="str">
        <f>VLOOKUP(A6767,Sheet2!$B$2:$E$1001,4,0)</f>
        <v>education</v>
      </c>
      <c r="F6767" t="str">
        <f>VLOOKUP(B6767,Sheet3!$B$2:$D$17,2,0)</f>
        <v>negative</v>
      </c>
      <c r="G6767">
        <f>VLOOKUP(B6767,Sheet3!$B$2:$D$17,3,0)</f>
        <v>5</v>
      </c>
      <c r="H6767">
        <f t="shared" si="315"/>
        <v>3</v>
      </c>
      <c r="I6767">
        <f t="shared" si="316"/>
        <v>6</v>
      </c>
      <c r="J6767" t="str">
        <f t="shared" si="317"/>
        <v>3-6</v>
      </c>
    </row>
    <row r="6768" spans="1:10">
      <c r="A6768" t="s">
        <v>498</v>
      </c>
      <c r="B6768" t="s">
        <v>1490</v>
      </c>
      <c r="C6768" s="7">
        <v>44308.0419444444</v>
      </c>
      <c r="D6768" t="str">
        <f>VLOOKUP(A6768,Sheet2!$B$2:$E$1001,3,0)</f>
        <v>video</v>
      </c>
      <c r="E6768" t="str">
        <f>VLOOKUP(A6768,Sheet2!$B$2:$E$1001,4,0)</f>
        <v>education</v>
      </c>
      <c r="F6768" t="str">
        <f>VLOOKUP(B6768,Sheet3!$B$2:$D$17,2,0)</f>
        <v>negative</v>
      </c>
      <c r="G6768">
        <f>VLOOKUP(B6768,Sheet3!$B$2:$D$17,3,0)</f>
        <v>5</v>
      </c>
      <c r="H6768">
        <f t="shared" si="315"/>
        <v>4</v>
      </c>
      <c r="I6768">
        <f t="shared" si="316"/>
        <v>4</v>
      </c>
      <c r="J6768" t="str">
        <f t="shared" si="317"/>
        <v>0-3</v>
      </c>
    </row>
    <row r="6769" customFormat="1" spans="1:10">
      <c r="A6769" t="s">
        <v>498</v>
      </c>
      <c r="B6769" t="s">
        <v>1495</v>
      </c>
      <c r="C6769" s="7">
        <v>44066.3112615741</v>
      </c>
      <c r="D6769" t="str">
        <f>VLOOKUP(A6769,Sheet2!$B$2:$E$1001,3,0)</f>
        <v>video</v>
      </c>
      <c r="E6769" t="str">
        <f>VLOOKUP(A6769,Sheet2!$B$2:$E$1001,4,0)</f>
        <v>education</v>
      </c>
      <c r="F6769" t="str">
        <f>VLOOKUP(B6769,Sheet3!$B$2:$D$17,2,0)</f>
        <v>positive</v>
      </c>
      <c r="G6769">
        <f>VLOOKUP(B6769,Sheet3!$B$2:$D$17,3,0)</f>
        <v>75</v>
      </c>
      <c r="H6769">
        <f t="shared" si="315"/>
        <v>8</v>
      </c>
      <c r="I6769">
        <f t="shared" si="316"/>
        <v>7</v>
      </c>
      <c r="J6769" t="str">
        <f t="shared" si="317"/>
        <v>6-9</v>
      </c>
    </row>
    <row r="6770" spans="1:10">
      <c r="A6770" t="s">
        <v>498</v>
      </c>
      <c r="B6770" t="s">
        <v>1490</v>
      </c>
      <c r="C6770" s="7">
        <v>44217.0840393519</v>
      </c>
      <c r="D6770" t="str">
        <f>VLOOKUP(A6770,Sheet2!$B$2:$E$1001,3,0)</f>
        <v>video</v>
      </c>
      <c r="E6770" t="str">
        <f>VLOOKUP(A6770,Sheet2!$B$2:$E$1001,4,0)</f>
        <v>education</v>
      </c>
      <c r="F6770" t="str">
        <f>VLOOKUP(B6770,Sheet3!$B$2:$D$17,2,0)</f>
        <v>negative</v>
      </c>
      <c r="G6770">
        <f>VLOOKUP(B6770,Sheet3!$B$2:$D$17,3,0)</f>
        <v>5</v>
      </c>
      <c r="H6770">
        <f t="shared" si="315"/>
        <v>1</v>
      </c>
      <c r="I6770">
        <f t="shared" si="316"/>
        <v>4</v>
      </c>
      <c r="J6770" t="str">
        <f t="shared" si="317"/>
        <v>0-3</v>
      </c>
    </row>
    <row r="6771" spans="1:10">
      <c r="A6771" t="s">
        <v>498</v>
      </c>
      <c r="B6771" t="s">
        <v>1499</v>
      </c>
      <c r="C6771" s="7">
        <v>44100.8495138889</v>
      </c>
      <c r="D6771" t="str">
        <f>VLOOKUP(A6771,Sheet2!$B$2:$E$1001,3,0)</f>
        <v>video</v>
      </c>
      <c r="E6771" t="str">
        <f>VLOOKUP(A6771,Sheet2!$B$2:$E$1001,4,0)</f>
        <v>education</v>
      </c>
      <c r="F6771" t="str">
        <f>VLOOKUP(B6771,Sheet3!$B$2:$D$17,2,0)</f>
        <v>negative</v>
      </c>
      <c r="G6771">
        <f>VLOOKUP(B6771,Sheet3!$B$2:$D$17,3,0)</f>
        <v>10</v>
      </c>
      <c r="H6771">
        <f t="shared" si="315"/>
        <v>9</v>
      </c>
      <c r="I6771">
        <f t="shared" si="316"/>
        <v>6</v>
      </c>
      <c r="J6771" t="str">
        <f t="shared" si="317"/>
        <v>18-21</v>
      </c>
    </row>
    <row r="6772" spans="1:10">
      <c r="A6772" t="s">
        <v>498</v>
      </c>
      <c r="B6772" t="s">
        <v>1492</v>
      </c>
      <c r="C6772" s="7">
        <v>44358.9670833333</v>
      </c>
      <c r="D6772" t="str">
        <f>VLOOKUP(A6772,Sheet2!$B$2:$E$1001,3,0)</f>
        <v>video</v>
      </c>
      <c r="E6772" t="str">
        <f>VLOOKUP(A6772,Sheet2!$B$2:$E$1001,4,0)</f>
        <v>education</v>
      </c>
      <c r="F6772" t="str">
        <f>VLOOKUP(B6772,Sheet3!$B$2:$D$17,2,0)</f>
        <v>neutral</v>
      </c>
      <c r="G6772">
        <f>VLOOKUP(B6772,Sheet3!$B$2:$D$17,3,0)</f>
        <v>20</v>
      </c>
      <c r="H6772">
        <f t="shared" si="315"/>
        <v>6</v>
      </c>
      <c r="I6772">
        <f t="shared" si="316"/>
        <v>5</v>
      </c>
      <c r="J6772" t="str">
        <f t="shared" si="317"/>
        <v>21-24</v>
      </c>
    </row>
    <row r="6773" spans="1:10">
      <c r="A6773" t="s">
        <v>498</v>
      </c>
      <c r="B6773" t="s">
        <v>1494</v>
      </c>
      <c r="C6773" s="7">
        <v>44273.0869328704</v>
      </c>
      <c r="D6773" t="str">
        <f>VLOOKUP(A6773,Sheet2!$B$2:$E$1001,3,0)</f>
        <v>video</v>
      </c>
      <c r="E6773" t="str">
        <f>VLOOKUP(A6773,Sheet2!$B$2:$E$1001,4,0)</f>
        <v>education</v>
      </c>
      <c r="F6773" t="str">
        <f>VLOOKUP(B6773,Sheet3!$B$2:$D$17,2,0)</f>
        <v>positive</v>
      </c>
      <c r="G6773">
        <f>VLOOKUP(B6773,Sheet3!$B$2:$D$17,3,0)</f>
        <v>65</v>
      </c>
      <c r="H6773">
        <f t="shared" si="315"/>
        <v>3</v>
      </c>
      <c r="I6773">
        <f t="shared" si="316"/>
        <v>4</v>
      </c>
      <c r="J6773" t="str">
        <f t="shared" si="317"/>
        <v>0-3</v>
      </c>
    </row>
    <row r="6774" spans="1:10">
      <c r="A6774" t="s">
        <v>498</v>
      </c>
      <c r="B6774" t="s">
        <v>1494</v>
      </c>
      <c r="C6774" s="7">
        <v>44253.2813888889</v>
      </c>
      <c r="D6774" t="str">
        <f>VLOOKUP(A6774,Sheet2!$B$2:$E$1001,3,0)</f>
        <v>video</v>
      </c>
      <c r="E6774" t="str">
        <f>VLOOKUP(A6774,Sheet2!$B$2:$E$1001,4,0)</f>
        <v>education</v>
      </c>
      <c r="F6774" t="str">
        <f>VLOOKUP(B6774,Sheet3!$B$2:$D$17,2,0)</f>
        <v>positive</v>
      </c>
      <c r="G6774">
        <f>VLOOKUP(B6774,Sheet3!$B$2:$D$17,3,0)</f>
        <v>65</v>
      </c>
      <c r="H6774">
        <f t="shared" si="315"/>
        <v>2</v>
      </c>
      <c r="I6774">
        <f t="shared" si="316"/>
        <v>5</v>
      </c>
      <c r="J6774" t="str">
        <f t="shared" si="317"/>
        <v>6-9</v>
      </c>
    </row>
    <row r="6775" spans="1:10">
      <c r="A6775" t="s">
        <v>498</v>
      </c>
      <c r="B6775" t="s">
        <v>1499</v>
      </c>
      <c r="C6775" s="7">
        <v>44196.7661689815</v>
      </c>
      <c r="D6775" t="str">
        <f>VLOOKUP(A6775,Sheet2!$B$2:$E$1001,3,0)</f>
        <v>video</v>
      </c>
      <c r="E6775" t="str">
        <f>VLOOKUP(A6775,Sheet2!$B$2:$E$1001,4,0)</f>
        <v>education</v>
      </c>
      <c r="F6775" t="str">
        <f>VLOOKUP(B6775,Sheet3!$B$2:$D$17,2,0)</f>
        <v>negative</v>
      </c>
      <c r="G6775">
        <f>VLOOKUP(B6775,Sheet3!$B$2:$D$17,3,0)</f>
        <v>10</v>
      </c>
      <c r="H6775">
        <f t="shared" si="315"/>
        <v>12</v>
      </c>
      <c r="I6775">
        <f t="shared" si="316"/>
        <v>4</v>
      </c>
      <c r="J6775" t="str">
        <f t="shared" si="317"/>
        <v>18-21</v>
      </c>
    </row>
    <row r="6776" spans="1:10">
      <c r="A6776" t="s">
        <v>498</v>
      </c>
      <c r="B6776" t="s">
        <v>1490</v>
      </c>
      <c r="C6776" s="7">
        <v>44242.598287037</v>
      </c>
      <c r="D6776" t="str">
        <f>VLOOKUP(A6776,Sheet2!$B$2:$E$1001,3,0)</f>
        <v>video</v>
      </c>
      <c r="E6776" t="str">
        <f>VLOOKUP(A6776,Sheet2!$B$2:$E$1001,4,0)</f>
        <v>education</v>
      </c>
      <c r="F6776" t="str">
        <f>VLOOKUP(B6776,Sheet3!$B$2:$D$17,2,0)</f>
        <v>negative</v>
      </c>
      <c r="G6776">
        <f>VLOOKUP(B6776,Sheet3!$B$2:$D$17,3,0)</f>
        <v>5</v>
      </c>
      <c r="H6776">
        <f t="shared" si="315"/>
        <v>2</v>
      </c>
      <c r="I6776">
        <f t="shared" si="316"/>
        <v>1</v>
      </c>
      <c r="J6776" t="str">
        <f t="shared" si="317"/>
        <v>12-15</v>
      </c>
    </row>
    <row r="6777" spans="1:10">
      <c r="A6777" t="s">
        <v>498</v>
      </c>
      <c r="B6777" t="s">
        <v>1499</v>
      </c>
      <c r="C6777" s="7">
        <v>44317.2650925926</v>
      </c>
      <c r="D6777" t="str">
        <f>VLOOKUP(A6777,Sheet2!$B$2:$E$1001,3,0)</f>
        <v>video</v>
      </c>
      <c r="E6777" t="str">
        <f>VLOOKUP(A6777,Sheet2!$B$2:$E$1001,4,0)</f>
        <v>education</v>
      </c>
      <c r="F6777" t="str">
        <f>VLOOKUP(B6777,Sheet3!$B$2:$D$17,2,0)</f>
        <v>negative</v>
      </c>
      <c r="G6777">
        <f>VLOOKUP(B6777,Sheet3!$B$2:$D$17,3,0)</f>
        <v>10</v>
      </c>
      <c r="H6777">
        <f t="shared" si="315"/>
        <v>5</v>
      </c>
      <c r="I6777">
        <f t="shared" si="316"/>
        <v>6</v>
      </c>
      <c r="J6777" t="str">
        <f t="shared" si="317"/>
        <v>6-9</v>
      </c>
    </row>
    <row r="6778" spans="1:10">
      <c r="A6778" t="s">
        <v>498</v>
      </c>
      <c r="B6778" t="s">
        <v>1499</v>
      </c>
      <c r="C6778" s="7">
        <v>44349.3281597222</v>
      </c>
      <c r="D6778" t="str">
        <f>VLOOKUP(A6778,Sheet2!$B$2:$E$1001,3,0)</f>
        <v>video</v>
      </c>
      <c r="E6778" t="str">
        <f>VLOOKUP(A6778,Sheet2!$B$2:$E$1001,4,0)</f>
        <v>education</v>
      </c>
      <c r="F6778" t="str">
        <f>VLOOKUP(B6778,Sheet3!$B$2:$D$17,2,0)</f>
        <v>negative</v>
      </c>
      <c r="G6778">
        <f>VLOOKUP(B6778,Sheet3!$B$2:$D$17,3,0)</f>
        <v>10</v>
      </c>
      <c r="H6778">
        <f t="shared" si="315"/>
        <v>6</v>
      </c>
      <c r="I6778">
        <f t="shared" si="316"/>
        <v>3</v>
      </c>
      <c r="J6778" t="str">
        <f t="shared" si="317"/>
        <v>6-9</v>
      </c>
    </row>
    <row r="6779" customFormat="1" spans="1:10">
      <c r="A6779" t="s">
        <v>498</v>
      </c>
      <c r="B6779" t="s">
        <v>1492</v>
      </c>
      <c r="C6779" s="7">
        <v>44352.9699537037</v>
      </c>
      <c r="D6779" t="str">
        <f>VLOOKUP(A6779,Sheet2!$B$2:$E$1001,3,0)</f>
        <v>video</v>
      </c>
      <c r="E6779" t="str">
        <f>VLOOKUP(A6779,Sheet2!$B$2:$E$1001,4,0)</f>
        <v>education</v>
      </c>
      <c r="F6779" t="str">
        <f>VLOOKUP(B6779,Sheet3!$B$2:$D$17,2,0)</f>
        <v>neutral</v>
      </c>
      <c r="G6779">
        <f>VLOOKUP(B6779,Sheet3!$B$2:$D$17,3,0)</f>
        <v>20</v>
      </c>
      <c r="H6779">
        <f t="shared" si="315"/>
        <v>6</v>
      </c>
      <c r="I6779">
        <f t="shared" si="316"/>
        <v>6</v>
      </c>
      <c r="J6779" t="str">
        <f t="shared" si="317"/>
        <v>21-24</v>
      </c>
    </row>
    <row r="6780" spans="1:10">
      <c r="A6780" t="s">
        <v>498</v>
      </c>
      <c r="B6780" t="s">
        <v>1499</v>
      </c>
      <c r="C6780" s="7">
        <v>44041.7478703704</v>
      </c>
      <c r="D6780" t="str">
        <f>VLOOKUP(A6780,Sheet2!$B$2:$E$1001,3,0)</f>
        <v>video</v>
      </c>
      <c r="E6780" t="str">
        <f>VLOOKUP(A6780,Sheet2!$B$2:$E$1001,4,0)</f>
        <v>education</v>
      </c>
      <c r="F6780" t="str">
        <f>VLOOKUP(B6780,Sheet3!$B$2:$D$17,2,0)</f>
        <v>negative</v>
      </c>
      <c r="G6780">
        <f>VLOOKUP(B6780,Sheet3!$B$2:$D$17,3,0)</f>
        <v>10</v>
      </c>
      <c r="H6780">
        <f t="shared" si="315"/>
        <v>7</v>
      </c>
      <c r="I6780">
        <f t="shared" si="316"/>
        <v>3</v>
      </c>
      <c r="J6780" t="str">
        <f t="shared" si="317"/>
        <v>15-18</v>
      </c>
    </row>
    <row r="6781" spans="1:10">
      <c r="A6781" t="s">
        <v>498</v>
      </c>
      <c r="B6781" t="s">
        <v>1491</v>
      </c>
      <c r="C6781" s="7">
        <v>44324.2595486111</v>
      </c>
      <c r="D6781" t="str">
        <f>VLOOKUP(A6781,Sheet2!$B$2:$E$1001,3,0)</f>
        <v>video</v>
      </c>
      <c r="E6781" t="str">
        <f>VLOOKUP(A6781,Sheet2!$B$2:$E$1001,4,0)</f>
        <v>education</v>
      </c>
      <c r="F6781" t="str">
        <f>VLOOKUP(B6781,Sheet3!$B$2:$D$17,2,0)</f>
        <v>positive</v>
      </c>
      <c r="G6781">
        <f>VLOOKUP(B6781,Sheet3!$B$2:$D$17,3,0)</f>
        <v>30</v>
      </c>
      <c r="H6781">
        <f t="shared" si="315"/>
        <v>5</v>
      </c>
      <c r="I6781">
        <f t="shared" si="316"/>
        <v>6</v>
      </c>
      <c r="J6781" t="str">
        <f t="shared" si="317"/>
        <v>6-9</v>
      </c>
    </row>
    <row r="6782" spans="1:10">
      <c r="A6782" t="s">
        <v>498</v>
      </c>
      <c r="B6782" t="s">
        <v>1485</v>
      </c>
      <c r="C6782" s="7">
        <v>44073.8097222222</v>
      </c>
      <c r="D6782" t="str">
        <f>VLOOKUP(A6782,Sheet2!$B$2:$E$1001,3,0)</f>
        <v>video</v>
      </c>
      <c r="E6782" t="str">
        <f>VLOOKUP(A6782,Sheet2!$B$2:$E$1001,4,0)</f>
        <v>education</v>
      </c>
      <c r="F6782" t="str">
        <f>VLOOKUP(B6782,Sheet3!$B$2:$D$17,2,0)</f>
        <v>positive</v>
      </c>
      <c r="G6782">
        <f>VLOOKUP(B6782,Sheet3!$B$2:$D$17,3,0)</f>
        <v>60</v>
      </c>
      <c r="H6782">
        <f t="shared" si="315"/>
        <v>8</v>
      </c>
      <c r="I6782">
        <f t="shared" si="316"/>
        <v>7</v>
      </c>
      <c r="J6782" t="str">
        <f t="shared" si="317"/>
        <v>18-21</v>
      </c>
    </row>
    <row r="6783" spans="1:10">
      <c r="A6783" t="s">
        <v>498</v>
      </c>
      <c r="B6783" t="s">
        <v>1492</v>
      </c>
      <c r="C6783" s="7">
        <v>44156.0702893519</v>
      </c>
      <c r="D6783" t="str">
        <f>VLOOKUP(A6783,Sheet2!$B$2:$E$1001,3,0)</f>
        <v>video</v>
      </c>
      <c r="E6783" t="str">
        <f>VLOOKUP(A6783,Sheet2!$B$2:$E$1001,4,0)</f>
        <v>education</v>
      </c>
      <c r="F6783" t="str">
        <f>VLOOKUP(B6783,Sheet3!$B$2:$D$17,2,0)</f>
        <v>neutral</v>
      </c>
      <c r="G6783">
        <f>VLOOKUP(B6783,Sheet3!$B$2:$D$17,3,0)</f>
        <v>20</v>
      </c>
      <c r="H6783">
        <f t="shared" si="315"/>
        <v>11</v>
      </c>
      <c r="I6783">
        <f t="shared" si="316"/>
        <v>6</v>
      </c>
      <c r="J6783" t="str">
        <f t="shared" si="317"/>
        <v>0-3</v>
      </c>
    </row>
    <row r="6784" spans="1:10">
      <c r="A6784" t="s">
        <v>498</v>
      </c>
      <c r="B6784" t="s">
        <v>1500</v>
      </c>
      <c r="C6784" s="7">
        <v>44267.3301041667</v>
      </c>
      <c r="D6784" t="str">
        <f>VLOOKUP(A6784,Sheet2!$B$2:$E$1001,3,0)</f>
        <v>video</v>
      </c>
      <c r="E6784" t="str">
        <f>VLOOKUP(A6784,Sheet2!$B$2:$E$1001,4,0)</f>
        <v>education</v>
      </c>
      <c r="F6784" t="str">
        <f>VLOOKUP(B6784,Sheet3!$B$2:$D$17,2,0)</f>
        <v>positive</v>
      </c>
      <c r="G6784">
        <f>VLOOKUP(B6784,Sheet3!$B$2:$D$17,3,0)</f>
        <v>45</v>
      </c>
      <c r="H6784">
        <f t="shared" si="315"/>
        <v>3</v>
      </c>
      <c r="I6784">
        <f t="shared" si="316"/>
        <v>5</v>
      </c>
      <c r="J6784" t="str">
        <f t="shared" si="317"/>
        <v>6-9</v>
      </c>
    </row>
    <row r="6785" spans="1:10">
      <c r="A6785" t="s">
        <v>500</v>
      </c>
      <c r="B6785" t="s">
        <v>1498</v>
      </c>
      <c r="C6785" s="7">
        <v>44043.0042824074</v>
      </c>
      <c r="D6785" t="str">
        <f>VLOOKUP(A6785,Sheet2!$B$2:$E$1001,3,0)</f>
        <v>audio</v>
      </c>
      <c r="E6785" t="str">
        <f>VLOOKUP(A6785,Sheet2!$B$2:$E$1001,4,0)</f>
        <v>animals</v>
      </c>
      <c r="F6785" t="str">
        <f>VLOOKUP(B6785,Sheet3!$B$2:$D$17,2,0)</f>
        <v>positive</v>
      </c>
      <c r="G6785">
        <f>VLOOKUP(B6785,Sheet3!$B$2:$D$17,3,0)</f>
        <v>50</v>
      </c>
      <c r="H6785">
        <f t="shared" si="315"/>
        <v>7</v>
      </c>
      <c r="I6785">
        <f t="shared" si="316"/>
        <v>5</v>
      </c>
      <c r="J6785" t="str">
        <f t="shared" si="317"/>
        <v>0-3</v>
      </c>
    </row>
    <row r="6786" spans="1:10">
      <c r="A6786" t="s">
        <v>500</v>
      </c>
      <c r="B6786" t="s">
        <v>1485</v>
      </c>
      <c r="C6786" s="7">
        <v>44139.6881134259</v>
      </c>
      <c r="D6786" t="str">
        <f>VLOOKUP(A6786,Sheet2!$B$2:$E$1001,3,0)</f>
        <v>audio</v>
      </c>
      <c r="E6786" t="str">
        <f>VLOOKUP(A6786,Sheet2!$B$2:$E$1001,4,0)</f>
        <v>animals</v>
      </c>
      <c r="F6786" t="str">
        <f>VLOOKUP(B6786,Sheet3!$B$2:$D$17,2,0)</f>
        <v>positive</v>
      </c>
      <c r="G6786">
        <f>VLOOKUP(B6786,Sheet3!$B$2:$D$17,3,0)</f>
        <v>60</v>
      </c>
      <c r="H6786">
        <f t="shared" si="315"/>
        <v>11</v>
      </c>
      <c r="I6786">
        <f t="shared" si="316"/>
        <v>3</v>
      </c>
      <c r="J6786" t="str">
        <f t="shared" si="317"/>
        <v>15-18</v>
      </c>
    </row>
    <row r="6787" spans="1:10">
      <c r="A6787" t="s">
        <v>500</v>
      </c>
      <c r="B6787" t="s">
        <v>1500</v>
      </c>
      <c r="C6787" s="7">
        <v>44261.4102083333</v>
      </c>
      <c r="D6787" t="str">
        <f>VLOOKUP(A6787,Sheet2!$B$2:$E$1001,3,0)</f>
        <v>audio</v>
      </c>
      <c r="E6787" t="str">
        <f>VLOOKUP(A6787,Sheet2!$B$2:$E$1001,4,0)</f>
        <v>animals</v>
      </c>
      <c r="F6787" t="str">
        <f>VLOOKUP(B6787,Sheet3!$B$2:$D$17,2,0)</f>
        <v>positive</v>
      </c>
      <c r="G6787">
        <f>VLOOKUP(B6787,Sheet3!$B$2:$D$17,3,0)</f>
        <v>45</v>
      </c>
      <c r="H6787">
        <f t="shared" ref="H6787:H6850" si="318">MONTH(C6787)</f>
        <v>3</v>
      </c>
      <c r="I6787">
        <f t="shared" ref="I6787:I6850" si="319">WEEKDAY(C6787,2)</f>
        <v>6</v>
      </c>
      <c r="J6787" t="str">
        <f t="shared" ref="J6787:J6850" si="320">TEXT(INT(HOUR(C6787)/3)*3,"0")&amp;"-"&amp;TEXT(INT(HOUR(C6787)/3)*3+3,"0")</f>
        <v>9-12</v>
      </c>
    </row>
    <row r="6788" spans="1:10">
      <c r="A6788" t="s">
        <v>500</v>
      </c>
      <c r="B6788" t="s">
        <v>1497</v>
      </c>
      <c r="C6788" s="7">
        <v>44058.6443634259</v>
      </c>
      <c r="D6788" t="str">
        <f>VLOOKUP(A6788,Sheet2!$B$2:$E$1001,3,0)</f>
        <v>audio</v>
      </c>
      <c r="E6788" t="str">
        <f>VLOOKUP(A6788,Sheet2!$B$2:$E$1001,4,0)</f>
        <v>animals</v>
      </c>
      <c r="F6788" t="str">
        <f>VLOOKUP(B6788,Sheet3!$B$2:$D$17,2,0)</f>
        <v>positive</v>
      </c>
      <c r="G6788">
        <f>VLOOKUP(B6788,Sheet3!$B$2:$D$17,3,0)</f>
        <v>72</v>
      </c>
      <c r="H6788">
        <f t="shared" si="318"/>
        <v>8</v>
      </c>
      <c r="I6788">
        <f t="shared" si="319"/>
        <v>6</v>
      </c>
      <c r="J6788" t="str">
        <f t="shared" si="320"/>
        <v>15-18</v>
      </c>
    </row>
    <row r="6789" spans="1:10">
      <c r="A6789" t="s">
        <v>500</v>
      </c>
      <c r="B6789" t="s">
        <v>1488</v>
      </c>
      <c r="C6789" s="7">
        <v>44350.7802546296</v>
      </c>
      <c r="D6789" t="str">
        <f>VLOOKUP(A6789,Sheet2!$B$2:$E$1001,3,0)</f>
        <v>audio</v>
      </c>
      <c r="E6789" t="str">
        <f>VLOOKUP(A6789,Sheet2!$B$2:$E$1001,4,0)</f>
        <v>animals</v>
      </c>
      <c r="F6789" t="str">
        <f>VLOOKUP(B6789,Sheet3!$B$2:$D$17,2,0)</f>
        <v>negative</v>
      </c>
      <c r="G6789">
        <f>VLOOKUP(B6789,Sheet3!$B$2:$D$17,3,0)</f>
        <v>0</v>
      </c>
      <c r="H6789">
        <f t="shared" si="318"/>
        <v>6</v>
      </c>
      <c r="I6789">
        <f t="shared" si="319"/>
        <v>4</v>
      </c>
      <c r="J6789" t="str">
        <f t="shared" si="320"/>
        <v>18-21</v>
      </c>
    </row>
    <row r="6790" spans="1:10">
      <c r="A6790" t="s">
        <v>500</v>
      </c>
      <c r="B6790" t="s">
        <v>1492</v>
      </c>
      <c r="C6790" s="7">
        <v>44307.0488310185</v>
      </c>
      <c r="D6790" t="str">
        <f>VLOOKUP(A6790,Sheet2!$B$2:$E$1001,3,0)</f>
        <v>audio</v>
      </c>
      <c r="E6790" t="str">
        <f>VLOOKUP(A6790,Sheet2!$B$2:$E$1001,4,0)</f>
        <v>animals</v>
      </c>
      <c r="F6790" t="str">
        <f>VLOOKUP(B6790,Sheet3!$B$2:$D$17,2,0)</f>
        <v>neutral</v>
      </c>
      <c r="G6790">
        <f>VLOOKUP(B6790,Sheet3!$B$2:$D$17,3,0)</f>
        <v>20</v>
      </c>
      <c r="H6790">
        <f t="shared" si="318"/>
        <v>4</v>
      </c>
      <c r="I6790">
        <f t="shared" si="319"/>
        <v>3</v>
      </c>
      <c r="J6790" t="str">
        <f t="shared" si="320"/>
        <v>0-3</v>
      </c>
    </row>
    <row r="6791" spans="1:10">
      <c r="A6791" t="s">
        <v>500</v>
      </c>
      <c r="B6791" t="s">
        <v>1499</v>
      </c>
      <c r="C6791" s="7">
        <v>44359.9830902778</v>
      </c>
      <c r="D6791" t="str">
        <f>VLOOKUP(A6791,Sheet2!$B$2:$E$1001,3,0)</f>
        <v>audio</v>
      </c>
      <c r="E6791" t="str">
        <f>VLOOKUP(A6791,Sheet2!$B$2:$E$1001,4,0)</f>
        <v>animals</v>
      </c>
      <c r="F6791" t="str">
        <f>VLOOKUP(B6791,Sheet3!$B$2:$D$17,2,0)</f>
        <v>negative</v>
      </c>
      <c r="G6791">
        <f>VLOOKUP(B6791,Sheet3!$B$2:$D$17,3,0)</f>
        <v>10</v>
      </c>
      <c r="H6791">
        <f t="shared" si="318"/>
        <v>6</v>
      </c>
      <c r="I6791">
        <f t="shared" si="319"/>
        <v>6</v>
      </c>
      <c r="J6791" t="str">
        <f t="shared" si="320"/>
        <v>21-24</v>
      </c>
    </row>
    <row r="6792" spans="1:10">
      <c r="A6792" t="s">
        <v>500</v>
      </c>
      <c r="B6792" t="s">
        <v>1485</v>
      </c>
      <c r="C6792" s="7">
        <v>44340.7251388889</v>
      </c>
      <c r="D6792" t="str">
        <f>VLOOKUP(A6792,Sheet2!$B$2:$E$1001,3,0)</f>
        <v>audio</v>
      </c>
      <c r="E6792" t="str">
        <f>VLOOKUP(A6792,Sheet2!$B$2:$E$1001,4,0)</f>
        <v>animals</v>
      </c>
      <c r="F6792" t="str">
        <f>VLOOKUP(B6792,Sheet3!$B$2:$D$17,2,0)</f>
        <v>positive</v>
      </c>
      <c r="G6792">
        <f>VLOOKUP(B6792,Sheet3!$B$2:$D$17,3,0)</f>
        <v>60</v>
      </c>
      <c r="H6792">
        <f t="shared" si="318"/>
        <v>5</v>
      </c>
      <c r="I6792">
        <f t="shared" si="319"/>
        <v>1</v>
      </c>
      <c r="J6792" t="str">
        <f t="shared" si="320"/>
        <v>15-18</v>
      </c>
    </row>
    <row r="6793" spans="1:10">
      <c r="A6793" t="s">
        <v>500</v>
      </c>
      <c r="B6793" t="s">
        <v>1492</v>
      </c>
      <c r="C6793" s="7">
        <v>44306.1845486111</v>
      </c>
      <c r="D6793" t="str">
        <f>VLOOKUP(A6793,Sheet2!$B$2:$E$1001,3,0)</f>
        <v>audio</v>
      </c>
      <c r="E6793" t="str">
        <f>VLOOKUP(A6793,Sheet2!$B$2:$E$1001,4,0)</f>
        <v>animals</v>
      </c>
      <c r="F6793" t="str">
        <f>VLOOKUP(B6793,Sheet3!$B$2:$D$17,2,0)</f>
        <v>neutral</v>
      </c>
      <c r="G6793">
        <f>VLOOKUP(B6793,Sheet3!$B$2:$D$17,3,0)</f>
        <v>20</v>
      </c>
      <c r="H6793">
        <f t="shared" si="318"/>
        <v>4</v>
      </c>
      <c r="I6793">
        <f t="shared" si="319"/>
        <v>2</v>
      </c>
      <c r="J6793" t="str">
        <f t="shared" si="320"/>
        <v>3-6</v>
      </c>
    </row>
    <row r="6794" customFormat="1" spans="1:10">
      <c r="A6794" t="s">
        <v>500</v>
      </c>
      <c r="B6794" t="s">
        <v>1498</v>
      </c>
      <c r="C6794" s="7">
        <v>44117.5127430556</v>
      </c>
      <c r="D6794" t="str">
        <f>VLOOKUP(A6794,Sheet2!$B$2:$E$1001,3,0)</f>
        <v>audio</v>
      </c>
      <c r="E6794" t="str">
        <f>VLOOKUP(A6794,Sheet2!$B$2:$E$1001,4,0)</f>
        <v>animals</v>
      </c>
      <c r="F6794" t="str">
        <f>VLOOKUP(B6794,Sheet3!$B$2:$D$17,2,0)</f>
        <v>positive</v>
      </c>
      <c r="G6794">
        <f>VLOOKUP(B6794,Sheet3!$B$2:$D$17,3,0)</f>
        <v>50</v>
      </c>
      <c r="H6794">
        <f t="shared" si="318"/>
        <v>10</v>
      </c>
      <c r="I6794">
        <f t="shared" si="319"/>
        <v>2</v>
      </c>
      <c r="J6794" t="str">
        <f t="shared" si="320"/>
        <v>12-15</v>
      </c>
    </row>
    <row r="6795" spans="1:10">
      <c r="A6795" t="s">
        <v>500</v>
      </c>
      <c r="B6795" t="s">
        <v>1495</v>
      </c>
      <c r="C6795" s="7">
        <v>44296.3914583333</v>
      </c>
      <c r="D6795" t="str">
        <f>VLOOKUP(A6795,Sheet2!$B$2:$E$1001,3,0)</f>
        <v>audio</v>
      </c>
      <c r="E6795" t="str">
        <f>VLOOKUP(A6795,Sheet2!$B$2:$E$1001,4,0)</f>
        <v>animals</v>
      </c>
      <c r="F6795" t="str">
        <f>VLOOKUP(B6795,Sheet3!$B$2:$D$17,2,0)</f>
        <v>positive</v>
      </c>
      <c r="G6795">
        <f>VLOOKUP(B6795,Sheet3!$B$2:$D$17,3,0)</f>
        <v>75</v>
      </c>
      <c r="H6795">
        <f t="shared" si="318"/>
        <v>4</v>
      </c>
      <c r="I6795">
        <f t="shared" si="319"/>
        <v>6</v>
      </c>
      <c r="J6795" t="str">
        <f t="shared" si="320"/>
        <v>9-12</v>
      </c>
    </row>
    <row r="6796" spans="1:10">
      <c r="A6796" t="s">
        <v>500</v>
      </c>
      <c r="B6796" t="s">
        <v>1498</v>
      </c>
      <c r="C6796" s="7">
        <v>44063.4381018519</v>
      </c>
      <c r="D6796" t="str">
        <f>VLOOKUP(A6796,Sheet2!$B$2:$E$1001,3,0)</f>
        <v>audio</v>
      </c>
      <c r="E6796" t="str">
        <f>VLOOKUP(A6796,Sheet2!$B$2:$E$1001,4,0)</f>
        <v>animals</v>
      </c>
      <c r="F6796" t="str">
        <f>VLOOKUP(B6796,Sheet3!$B$2:$D$17,2,0)</f>
        <v>positive</v>
      </c>
      <c r="G6796">
        <f>VLOOKUP(B6796,Sheet3!$B$2:$D$17,3,0)</f>
        <v>50</v>
      </c>
      <c r="H6796">
        <f t="shared" si="318"/>
        <v>8</v>
      </c>
      <c r="I6796">
        <f t="shared" si="319"/>
        <v>4</v>
      </c>
      <c r="J6796" t="str">
        <f t="shared" si="320"/>
        <v>9-12</v>
      </c>
    </row>
    <row r="6797" spans="1:10">
      <c r="A6797" t="s">
        <v>500</v>
      </c>
      <c r="B6797" t="s">
        <v>1488</v>
      </c>
      <c r="C6797" s="7">
        <v>44296.1351388889</v>
      </c>
      <c r="D6797" t="str">
        <f>VLOOKUP(A6797,Sheet2!$B$2:$E$1001,3,0)</f>
        <v>audio</v>
      </c>
      <c r="E6797" t="str">
        <f>VLOOKUP(A6797,Sheet2!$B$2:$E$1001,4,0)</f>
        <v>animals</v>
      </c>
      <c r="F6797" t="str">
        <f>VLOOKUP(B6797,Sheet3!$B$2:$D$17,2,0)</f>
        <v>negative</v>
      </c>
      <c r="G6797">
        <f>VLOOKUP(B6797,Sheet3!$B$2:$D$17,3,0)</f>
        <v>0</v>
      </c>
      <c r="H6797">
        <f t="shared" si="318"/>
        <v>4</v>
      </c>
      <c r="I6797">
        <f t="shared" si="319"/>
        <v>6</v>
      </c>
      <c r="J6797" t="str">
        <f t="shared" si="320"/>
        <v>3-6</v>
      </c>
    </row>
    <row r="6798" spans="1:10">
      <c r="A6798" t="s">
        <v>500</v>
      </c>
      <c r="B6798" t="s">
        <v>1502</v>
      </c>
      <c r="C6798" s="7">
        <v>44006.2675694444</v>
      </c>
      <c r="D6798" t="str">
        <f>VLOOKUP(A6798,Sheet2!$B$2:$E$1001,3,0)</f>
        <v>audio</v>
      </c>
      <c r="E6798" t="str">
        <f>VLOOKUP(A6798,Sheet2!$B$2:$E$1001,4,0)</f>
        <v>animals</v>
      </c>
      <c r="F6798" t="str">
        <f>VLOOKUP(B6798,Sheet3!$B$2:$D$17,2,0)</f>
        <v>negative</v>
      </c>
      <c r="G6798">
        <f>VLOOKUP(B6798,Sheet3!$B$2:$D$17,3,0)</f>
        <v>15</v>
      </c>
      <c r="H6798">
        <f t="shared" si="318"/>
        <v>6</v>
      </c>
      <c r="I6798">
        <f t="shared" si="319"/>
        <v>3</v>
      </c>
      <c r="J6798" t="str">
        <f t="shared" si="320"/>
        <v>6-9</v>
      </c>
    </row>
    <row r="6799" spans="1:10">
      <c r="A6799" t="s">
        <v>500</v>
      </c>
      <c r="B6799" t="s">
        <v>1487</v>
      </c>
      <c r="C6799" s="7">
        <v>44049.4382986111</v>
      </c>
      <c r="D6799" t="str">
        <f>VLOOKUP(A6799,Sheet2!$B$2:$E$1001,3,0)</f>
        <v>audio</v>
      </c>
      <c r="E6799" t="str">
        <f>VLOOKUP(A6799,Sheet2!$B$2:$E$1001,4,0)</f>
        <v>animals</v>
      </c>
      <c r="F6799" t="str">
        <f>VLOOKUP(B6799,Sheet3!$B$2:$D$17,2,0)</f>
        <v>positive</v>
      </c>
      <c r="G6799">
        <f>VLOOKUP(B6799,Sheet3!$B$2:$D$17,3,0)</f>
        <v>70</v>
      </c>
      <c r="H6799">
        <f t="shared" si="318"/>
        <v>8</v>
      </c>
      <c r="I6799">
        <f t="shared" si="319"/>
        <v>4</v>
      </c>
      <c r="J6799" t="str">
        <f t="shared" si="320"/>
        <v>9-12</v>
      </c>
    </row>
    <row r="6800" spans="1:10">
      <c r="A6800" t="s">
        <v>500</v>
      </c>
      <c r="B6800" t="s">
        <v>1491</v>
      </c>
      <c r="C6800" s="7">
        <v>44050.167650463</v>
      </c>
      <c r="D6800" t="str">
        <f>VLOOKUP(A6800,Sheet2!$B$2:$E$1001,3,0)</f>
        <v>audio</v>
      </c>
      <c r="E6800" t="str">
        <f>VLOOKUP(A6800,Sheet2!$B$2:$E$1001,4,0)</f>
        <v>animals</v>
      </c>
      <c r="F6800" t="str">
        <f>VLOOKUP(B6800,Sheet3!$B$2:$D$17,2,0)</f>
        <v>positive</v>
      </c>
      <c r="G6800">
        <f>VLOOKUP(B6800,Sheet3!$B$2:$D$17,3,0)</f>
        <v>30</v>
      </c>
      <c r="H6800">
        <f t="shared" si="318"/>
        <v>8</v>
      </c>
      <c r="I6800">
        <f t="shared" si="319"/>
        <v>5</v>
      </c>
      <c r="J6800" t="str">
        <f t="shared" si="320"/>
        <v>3-6</v>
      </c>
    </row>
    <row r="6801" spans="1:10">
      <c r="A6801" t="s">
        <v>500</v>
      </c>
      <c r="B6801" t="s">
        <v>1496</v>
      </c>
      <c r="C6801" s="7">
        <v>44097.2021875</v>
      </c>
      <c r="D6801" t="str">
        <f>VLOOKUP(A6801,Sheet2!$B$2:$E$1001,3,0)</f>
        <v>audio</v>
      </c>
      <c r="E6801" t="str">
        <f>VLOOKUP(A6801,Sheet2!$B$2:$E$1001,4,0)</f>
        <v>animals</v>
      </c>
      <c r="F6801" t="str">
        <f>VLOOKUP(B6801,Sheet3!$B$2:$D$17,2,0)</f>
        <v>positive</v>
      </c>
      <c r="G6801">
        <f>VLOOKUP(B6801,Sheet3!$B$2:$D$17,3,0)</f>
        <v>70</v>
      </c>
      <c r="H6801">
        <f t="shared" si="318"/>
        <v>9</v>
      </c>
      <c r="I6801">
        <f t="shared" si="319"/>
        <v>3</v>
      </c>
      <c r="J6801" t="str">
        <f t="shared" si="320"/>
        <v>3-6</v>
      </c>
    </row>
    <row r="6802" spans="1:10">
      <c r="A6802" t="s">
        <v>500</v>
      </c>
      <c r="B6802" t="s">
        <v>1491</v>
      </c>
      <c r="C6802" s="7">
        <v>44234.5311574074</v>
      </c>
      <c r="D6802" t="str">
        <f>VLOOKUP(A6802,Sheet2!$B$2:$E$1001,3,0)</f>
        <v>audio</v>
      </c>
      <c r="E6802" t="str">
        <f>VLOOKUP(A6802,Sheet2!$B$2:$E$1001,4,0)</f>
        <v>animals</v>
      </c>
      <c r="F6802" t="str">
        <f>VLOOKUP(B6802,Sheet3!$B$2:$D$17,2,0)</f>
        <v>positive</v>
      </c>
      <c r="G6802">
        <f>VLOOKUP(B6802,Sheet3!$B$2:$D$17,3,0)</f>
        <v>30</v>
      </c>
      <c r="H6802">
        <f t="shared" si="318"/>
        <v>2</v>
      </c>
      <c r="I6802">
        <f t="shared" si="319"/>
        <v>7</v>
      </c>
      <c r="J6802" t="str">
        <f t="shared" si="320"/>
        <v>12-15</v>
      </c>
    </row>
    <row r="6803" spans="1:10">
      <c r="A6803" t="s">
        <v>500</v>
      </c>
      <c r="B6803" t="s">
        <v>1502</v>
      </c>
      <c r="C6803" s="7">
        <v>44271.8341087963</v>
      </c>
      <c r="D6803" t="str">
        <f>VLOOKUP(A6803,Sheet2!$B$2:$E$1001,3,0)</f>
        <v>audio</v>
      </c>
      <c r="E6803" t="str">
        <f>VLOOKUP(A6803,Sheet2!$B$2:$E$1001,4,0)</f>
        <v>animals</v>
      </c>
      <c r="F6803" t="str">
        <f>VLOOKUP(B6803,Sheet3!$B$2:$D$17,2,0)</f>
        <v>negative</v>
      </c>
      <c r="G6803">
        <f>VLOOKUP(B6803,Sheet3!$B$2:$D$17,3,0)</f>
        <v>15</v>
      </c>
      <c r="H6803">
        <f t="shared" si="318"/>
        <v>3</v>
      </c>
      <c r="I6803">
        <f t="shared" si="319"/>
        <v>2</v>
      </c>
      <c r="J6803" t="str">
        <f t="shared" si="320"/>
        <v>18-21</v>
      </c>
    </row>
    <row r="6804" customFormat="1" spans="1:10">
      <c r="A6804" t="s">
        <v>500</v>
      </c>
      <c r="B6804" t="s">
        <v>1491</v>
      </c>
      <c r="C6804" s="7">
        <v>44250.1376736111</v>
      </c>
      <c r="D6804" t="str">
        <f>VLOOKUP(A6804,Sheet2!$B$2:$E$1001,3,0)</f>
        <v>audio</v>
      </c>
      <c r="E6804" t="str">
        <f>VLOOKUP(A6804,Sheet2!$B$2:$E$1001,4,0)</f>
        <v>animals</v>
      </c>
      <c r="F6804" t="str">
        <f>VLOOKUP(B6804,Sheet3!$B$2:$D$17,2,0)</f>
        <v>positive</v>
      </c>
      <c r="G6804">
        <f>VLOOKUP(B6804,Sheet3!$B$2:$D$17,3,0)</f>
        <v>30</v>
      </c>
      <c r="H6804">
        <f t="shared" si="318"/>
        <v>2</v>
      </c>
      <c r="I6804">
        <f t="shared" si="319"/>
        <v>2</v>
      </c>
      <c r="J6804" t="str">
        <f t="shared" si="320"/>
        <v>3-6</v>
      </c>
    </row>
    <row r="6805" spans="1:10">
      <c r="A6805" t="s">
        <v>500</v>
      </c>
      <c r="B6805" t="s">
        <v>1495</v>
      </c>
      <c r="C6805" s="7">
        <v>44070.7349884259</v>
      </c>
      <c r="D6805" t="str">
        <f>VLOOKUP(A6805,Sheet2!$B$2:$E$1001,3,0)</f>
        <v>audio</v>
      </c>
      <c r="E6805" t="str">
        <f>VLOOKUP(A6805,Sheet2!$B$2:$E$1001,4,0)</f>
        <v>animals</v>
      </c>
      <c r="F6805" t="str">
        <f>VLOOKUP(B6805,Sheet3!$B$2:$D$17,2,0)</f>
        <v>positive</v>
      </c>
      <c r="G6805">
        <f>VLOOKUP(B6805,Sheet3!$B$2:$D$17,3,0)</f>
        <v>75</v>
      </c>
      <c r="H6805">
        <f t="shared" si="318"/>
        <v>8</v>
      </c>
      <c r="I6805">
        <f t="shared" si="319"/>
        <v>4</v>
      </c>
      <c r="J6805" t="str">
        <f t="shared" si="320"/>
        <v>15-18</v>
      </c>
    </row>
    <row r="6806" spans="1:10">
      <c r="A6806" t="s">
        <v>500</v>
      </c>
      <c r="B6806" t="s">
        <v>1502</v>
      </c>
      <c r="C6806" s="7">
        <v>44092.2330324074</v>
      </c>
      <c r="D6806" t="str">
        <f>VLOOKUP(A6806,Sheet2!$B$2:$E$1001,3,0)</f>
        <v>audio</v>
      </c>
      <c r="E6806" t="str">
        <f>VLOOKUP(A6806,Sheet2!$B$2:$E$1001,4,0)</f>
        <v>animals</v>
      </c>
      <c r="F6806" t="str">
        <f>VLOOKUP(B6806,Sheet3!$B$2:$D$17,2,0)</f>
        <v>negative</v>
      </c>
      <c r="G6806">
        <f>VLOOKUP(B6806,Sheet3!$B$2:$D$17,3,0)</f>
        <v>15</v>
      </c>
      <c r="H6806">
        <f t="shared" si="318"/>
        <v>9</v>
      </c>
      <c r="I6806">
        <f t="shared" si="319"/>
        <v>5</v>
      </c>
      <c r="J6806" t="str">
        <f t="shared" si="320"/>
        <v>3-6</v>
      </c>
    </row>
    <row r="6807" spans="1:10">
      <c r="A6807" t="s">
        <v>500</v>
      </c>
      <c r="B6807" t="s">
        <v>1501</v>
      </c>
      <c r="C6807" s="7">
        <v>44014.1208333333</v>
      </c>
      <c r="D6807" t="str">
        <f>VLOOKUP(A6807,Sheet2!$B$2:$E$1001,3,0)</f>
        <v>audio</v>
      </c>
      <c r="E6807" t="str">
        <f>VLOOKUP(A6807,Sheet2!$B$2:$E$1001,4,0)</f>
        <v>animals</v>
      </c>
      <c r="F6807" t="str">
        <f>VLOOKUP(B6807,Sheet3!$B$2:$D$17,2,0)</f>
        <v>neutral</v>
      </c>
      <c r="G6807">
        <f>VLOOKUP(B6807,Sheet3!$B$2:$D$17,3,0)</f>
        <v>35</v>
      </c>
      <c r="H6807">
        <f t="shared" si="318"/>
        <v>7</v>
      </c>
      <c r="I6807">
        <f t="shared" si="319"/>
        <v>4</v>
      </c>
      <c r="J6807" t="str">
        <f t="shared" si="320"/>
        <v>0-3</v>
      </c>
    </row>
    <row r="6808" spans="1:10">
      <c r="A6808" t="s">
        <v>500</v>
      </c>
      <c r="B6808" t="s">
        <v>1492</v>
      </c>
      <c r="C6808" s="7">
        <v>44236.6202314815</v>
      </c>
      <c r="D6808" t="str">
        <f>VLOOKUP(A6808,Sheet2!$B$2:$E$1001,3,0)</f>
        <v>audio</v>
      </c>
      <c r="E6808" t="str">
        <f>VLOOKUP(A6808,Sheet2!$B$2:$E$1001,4,0)</f>
        <v>animals</v>
      </c>
      <c r="F6808" t="str">
        <f>VLOOKUP(B6808,Sheet3!$B$2:$D$17,2,0)</f>
        <v>neutral</v>
      </c>
      <c r="G6808">
        <f>VLOOKUP(B6808,Sheet3!$B$2:$D$17,3,0)</f>
        <v>20</v>
      </c>
      <c r="H6808">
        <f t="shared" si="318"/>
        <v>2</v>
      </c>
      <c r="I6808">
        <f t="shared" si="319"/>
        <v>2</v>
      </c>
      <c r="J6808" t="str">
        <f t="shared" si="320"/>
        <v>12-15</v>
      </c>
    </row>
    <row r="6809" spans="1:10">
      <c r="A6809" t="s">
        <v>500</v>
      </c>
      <c r="B6809" t="s">
        <v>1500</v>
      </c>
      <c r="C6809" s="7">
        <v>44316.4449537037</v>
      </c>
      <c r="D6809" t="str">
        <f>VLOOKUP(A6809,Sheet2!$B$2:$E$1001,3,0)</f>
        <v>audio</v>
      </c>
      <c r="E6809" t="str">
        <f>VLOOKUP(A6809,Sheet2!$B$2:$E$1001,4,0)</f>
        <v>animals</v>
      </c>
      <c r="F6809" t="str">
        <f>VLOOKUP(B6809,Sheet3!$B$2:$D$17,2,0)</f>
        <v>positive</v>
      </c>
      <c r="G6809">
        <f>VLOOKUP(B6809,Sheet3!$B$2:$D$17,3,0)</f>
        <v>45</v>
      </c>
      <c r="H6809">
        <f t="shared" si="318"/>
        <v>4</v>
      </c>
      <c r="I6809">
        <f t="shared" si="319"/>
        <v>5</v>
      </c>
      <c r="J6809" t="str">
        <f t="shared" si="320"/>
        <v>9-12</v>
      </c>
    </row>
    <row r="6810" spans="1:10">
      <c r="A6810" t="s">
        <v>500</v>
      </c>
      <c r="B6810" t="s">
        <v>1500</v>
      </c>
      <c r="C6810" s="7">
        <v>44331.0859722222</v>
      </c>
      <c r="D6810" t="str">
        <f>VLOOKUP(A6810,Sheet2!$B$2:$E$1001,3,0)</f>
        <v>audio</v>
      </c>
      <c r="E6810" t="str">
        <f>VLOOKUP(A6810,Sheet2!$B$2:$E$1001,4,0)</f>
        <v>animals</v>
      </c>
      <c r="F6810" t="str">
        <f>VLOOKUP(B6810,Sheet3!$B$2:$D$17,2,0)</f>
        <v>positive</v>
      </c>
      <c r="G6810">
        <f>VLOOKUP(B6810,Sheet3!$B$2:$D$17,3,0)</f>
        <v>45</v>
      </c>
      <c r="H6810">
        <f t="shared" si="318"/>
        <v>5</v>
      </c>
      <c r="I6810">
        <f t="shared" si="319"/>
        <v>6</v>
      </c>
      <c r="J6810" t="str">
        <f t="shared" si="320"/>
        <v>0-3</v>
      </c>
    </row>
    <row r="6811" spans="1:10">
      <c r="A6811" t="s">
        <v>500</v>
      </c>
      <c r="B6811" t="s">
        <v>1502</v>
      </c>
      <c r="C6811" s="7">
        <v>44271.6560648148</v>
      </c>
      <c r="D6811" t="str">
        <f>VLOOKUP(A6811,Sheet2!$B$2:$E$1001,3,0)</f>
        <v>audio</v>
      </c>
      <c r="E6811" t="str">
        <f>VLOOKUP(A6811,Sheet2!$B$2:$E$1001,4,0)</f>
        <v>animals</v>
      </c>
      <c r="F6811" t="str">
        <f>VLOOKUP(B6811,Sheet3!$B$2:$D$17,2,0)</f>
        <v>negative</v>
      </c>
      <c r="G6811">
        <f>VLOOKUP(B6811,Sheet3!$B$2:$D$17,3,0)</f>
        <v>15</v>
      </c>
      <c r="H6811">
        <f t="shared" si="318"/>
        <v>3</v>
      </c>
      <c r="I6811">
        <f t="shared" si="319"/>
        <v>2</v>
      </c>
      <c r="J6811" t="str">
        <f t="shared" si="320"/>
        <v>15-18</v>
      </c>
    </row>
    <row r="6812" spans="1:10">
      <c r="A6812" t="s">
        <v>500</v>
      </c>
      <c r="B6812" t="s">
        <v>1502</v>
      </c>
      <c r="C6812" s="7">
        <v>44277.3905208333</v>
      </c>
      <c r="D6812" t="str">
        <f>VLOOKUP(A6812,Sheet2!$B$2:$E$1001,3,0)</f>
        <v>audio</v>
      </c>
      <c r="E6812" t="str">
        <f>VLOOKUP(A6812,Sheet2!$B$2:$E$1001,4,0)</f>
        <v>animals</v>
      </c>
      <c r="F6812" t="str">
        <f>VLOOKUP(B6812,Sheet3!$B$2:$D$17,2,0)</f>
        <v>negative</v>
      </c>
      <c r="G6812">
        <f>VLOOKUP(B6812,Sheet3!$B$2:$D$17,3,0)</f>
        <v>15</v>
      </c>
      <c r="H6812">
        <f t="shared" si="318"/>
        <v>3</v>
      </c>
      <c r="I6812">
        <f t="shared" si="319"/>
        <v>1</v>
      </c>
      <c r="J6812" t="str">
        <f t="shared" si="320"/>
        <v>9-12</v>
      </c>
    </row>
    <row r="6813" spans="1:10">
      <c r="A6813" t="s">
        <v>500</v>
      </c>
      <c r="B6813" t="s">
        <v>1503</v>
      </c>
      <c r="C6813" s="7">
        <v>44132.1181597222</v>
      </c>
      <c r="D6813" t="str">
        <f>VLOOKUP(A6813,Sheet2!$B$2:$E$1001,3,0)</f>
        <v>audio</v>
      </c>
      <c r="E6813" t="str">
        <f>VLOOKUP(A6813,Sheet2!$B$2:$E$1001,4,0)</f>
        <v>animals</v>
      </c>
      <c r="F6813" t="str">
        <f>VLOOKUP(B6813,Sheet3!$B$2:$D$17,2,0)</f>
        <v>negative</v>
      </c>
      <c r="G6813">
        <f>VLOOKUP(B6813,Sheet3!$B$2:$D$17,3,0)</f>
        <v>12</v>
      </c>
      <c r="H6813">
        <f t="shared" si="318"/>
        <v>10</v>
      </c>
      <c r="I6813">
        <f t="shared" si="319"/>
        <v>3</v>
      </c>
      <c r="J6813" t="str">
        <f t="shared" si="320"/>
        <v>0-3</v>
      </c>
    </row>
    <row r="6814" customFormat="1" spans="1:10">
      <c r="A6814" t="s">
        <v>500</v>
      </c>
      <c r="B6814" t="s">
        <v>1492</v>
      </c>
      <c r="C6814" s="7">
        <v>44239.1129282407</v>
      </c>
      <c r="D6814" t="str">
        <f>VLOOKUP(A6814,Sheet2!$B$2:$E$1001,3,0)</f>
        <v>audio</v>
      </c>
      <c r="E6814" t="str">
        <f>VLOOKUP(A6814,Sheet2!$B$2:$E$1001,4,0)</f>
        <v>animals</v>
      </c>
      <c r="F6814" t="str">
        <f>VLOOKUP(B6814,Sheet3!$B$2:$D$17,2,0)</f>
        <v>neutral</v>
      </c>
      <c r="G6814">
        <f>VLOOKUP(B6814,Sheet3!$B$2:$D$17,3,0)</f>
        <v>20</v>
      </c>
      <c r="H6814">
        <f t="shared" si="318"/>
        <v>2</v>
      </c>
      <c r="I6814">
        <f t="shared" si="319"/>
        <v>5</v>
      </c>
      <c r="J6814" t="str">
        <f t="shared" si="320"/>
        <v>0-3</v>
      </c>
    </row>
    <row r="6815" spans="1:10">
      <c r="A6815" t="s">
        <v>500</v>
      </c>
      <c r="B6815" t="s">
        <v>1502</v>
      </c>
      <c r="C6815" s="7">
        <v>44182.502037037</v>
      </c>
      <c r="D6815" t="str">
        <f>VLOOKUP(A6815,Sheet2!$B$2:$E$1001,3,0)</f>
        <v>audio</v>
      </c>
      <c r="E6815" t="str">
        <f>VLOOKUP(A6815,Sheet2!$B$2:$E$1001,4,0)</f>
        <v>animals</v>
      </c>
      <c r="F6815" t="str">
        <f>VLOOKUP(B6815,Sheet3!$B$2:$D$17,2,0)</f>
        <v>negative</v>
      </c>
      <c r="G6815">
        <f>VLOOKUP(B6815,Sheet3!$B$2:$D$17,3,0)</f>
        <v>15</v>
      </c>
      <c r="H6815">
        <f t="shared" si="318"/>
        <v>12</v>
      </c>
      <c r="I6815">
        <f t="shared" si="319"/>
        <v>4</v>
      </c>
      <c r="J6815" t="str">
        <f t="shared" si="320"/>
        <v>12-15</v>
      </c>
    </row>
    <row r="6816" spans="1:10">
      <c r="A6816" t="s">
        <v>500</v>
      </c>
      <c r="B6816" t="s">
        <v>1495</v>
      </c>
      <c r="C6816" s="7">
        <v>44095.6202430556</v>
      </c>
      <c r="D6816" t="str">
        <f>VLOOKUP(A6816,Sheet2!$B$2:$E$1001,3,0)</f>
        <v>audio</v>
      </c>
      <c r="E6816" t="str">
        <f>VLOOKUP(A6816,Sheet2!$B$2:$E$1001,4,0)</f>
        <v>animals</v>
      </c>
      <c r="F6816" t="str">
        <f>VLOOKUP(B6816,Sheet3!$B$2:$D$17,2,0)</f>
        <v>positive</v>
      </c>
      <c r="G6816">
        <f>VLOOKUP(B6816,Sheet3!$B$2:$D$17,3,0)</f>
        <v>75</v>
      </c>
      <c r="H6816">
        <f t="shared" si="318"/>
        <v>9</v>
      </c>
      <c r="I6816">
        <f t="shared" si="319"/>
        <v>1</v>
      </c>
      <c r="J6816" t="str">
        <f t="shared" si="320"/>
        <v>12-15</v>
      </c>
    </row>
    <row r="6817" spans="1:10">
      <c r="A6817" t="s">
        <v>500</v>
      </c>
      <c r="B6817" t="s">
        <v>1497</v>
      </c>
      <c r="C6817" s="7">
        <v>44213.0699421296</v>
      </c>
      <c r="D6817" t="str">
        <f>VLOOKUP(A6817,Sheet2!$B$2:$E$1001,3,0)</f>
        <v>audio</v>
      </c>
      <c r="E6817" t="str">
        <f>VLOOKUP(A6817,Sheet2!$B$2:$E$1001,4,0)</f>
        <v>animals</v>
      </c>
      <c r="F6817" t="str">
        <f>VLOOKUP(B6817,Sheet3!$B$2:$D$17,2,0)</f>
        <v>positive</v>
      </c>
      <c r="G6817">
        <f>VLOOKUP(B6817,Sheet3!$B$2:$D$17,3,0)</f>
        <v>72</v>
      </c>
      <c r="H6817">
        <f t="shared" si="318"/>
        <v>1</v>
      </c>
      <c r="I6817">
        <f t="shared" si="319"/>
        <v>7</v>
      </c>
      <c r="J6817" t="str">
        <f t="shared" si="320"/>
        <v>0-3</v>
      </c>
    </row>
    <row r="6818" spans="1:10">
      <c r="A6818" t="s">
        <v>500</v>
      </c>
      <c r="B6818" t="s">
        <v>1495</v>
      </c>
      <c r="C6818" s="7">
        <v>44059.2680208333</v>
      </c>
      <c r="D6818" t="str">
        <f>VLOOKUP(A6818,Sheet2!$B$2:$E$1001,3,0)</f>
        <v>audio</v>
      </c>
      <c r="E6818" t="str">
        <f>VLOOKUP(A6818,Sheet2!$B$2:$E$1001,4,0)</f>
        <v>animals</v>
      </c>
      <c r="F6818" t="str">
        <f>VLOOKUP(B6818,Sheet3!$B$2:$D$17,2,0)</f>
        <v>positive</v>
      </c>
      <c r="G6818">
        <f>VLOOKUP(B6818,Sheet3!$B$2:$D$17,3,0)</f>
        <v>75</v>
      </c>
      <c r="H6818">
        <f t="shared" si="318"/>
        <v>8</v>
      </c>
      <c r="I6818">
        <f t="shared" si="319"/>
        <v>7</v>
      </c>
      <c r="J6818" t="str">
        <f t="shared" si="320"/>
        <v>6-9</v>
      </c>
    </row>
    <row r="6819" spans="1:10">
      <c r="A6819" t="s">
        <v>500</v>
      </c>
      <c r="B6819" t="s">
        <v>1496</v>
      </c>
      <c r="C6819" s="7">
        <v>44357.8003472222</v>
      </c>
      <c r="D6819" t="str">
        <f>VLOOKUP(A6819,Sheet2!$B$2:$E$1001,3,0)</f>
        <v>audio</v>
      </c>
      <c r="E6819" t="str">
        <f>VLOOKUP(A6819,Sheet2!$B$2:$E$1001,4,0)</f>
        <v>animals</v>
      </c>
      <c r="F6819" t="str">
        <f>VLOOKUP(B6819,Sheet3!$B$2:$D$17,2,0)</f>
        <v>positive</v>
      </c>
      <c r="G6819">
        <f>VLOOKUP(B6819,Sheet3!$B$2:$D$17,3,0)</f>
        <v>70</v>
      </c>
      <c r="H6819">
        <f t="shared" si="318"/>
        <v>6</v>
      </c>
      <c r="I6819">
        <f t="shared" si="319"/>
        <v>4</v>
      </c>
      <c r="J6819" t="str">
        <f t="shared" si="320"/>
        <v>18-21</v>
      </c>
    </row>
    <row r="6820" spans="1:10">
      <c r="A6820" t="s">
        <v>500</v>
      </c>
      <c r="B6820" t="s">
        <v>1503</v>
      </c>
      <c r="C6820" s="7">
        <v>44180.2276736111</v>
      </c>
      <c r="D6820" t="str">
        <f>VLOOKUP(A6820,Sheet2!$B$2:$E$1001,3,0)</f>
        <v>audio</v>
      </c>
      <c r="E6820" t="str">
        <f>VLOOKUP(A6820,Sheet2!$B$2:$E$1001,4,0)</f>
        <v>animals</v>
      </c>
      <c r="F6820" t="str">
        <f>VLOOKUP(B6820,Sheet3!$B$2:$D$17,2,0)</f>
        <v>negative</v>
      </c>
      <c r="G6820">
        <f>VLOOKUP(B6820,Sheet3!$B$2:$D$17,3,0)</f>
        <v>12</v>
      </c>
      <c r="H6820">
        <f t="shared" si="318"/>
        <v>12</v>
      </c>
      <c r="I6820">
        <f t="shared" si="319"/>
        <v>2</v>
      </c>
      <c r="J6820" t="str">
        <f t="shared" si="320"/>
        <v>3-6</v>
      </c>
    </row>
    <row r="6821" spans="1:10">
      <c r="A6821" t="s">
        <v>500</v>
      </c>
      <c r="B6821" t="s">
        <v>1491</v>
      </c>
      <c r="C6821" s="7">
        <v>44204.5206481482</v>
      </c>
      <c r="D6821" t="str">
        <f>VLOOKUP(A6821,Sheet2!$B$2:$E$1001,3,0)</f>
        <v>audio</v>
      </c>
      <c r="E6821" t="str">
        <f>VLOOKUP(A6821,Sheet2!$B$2:$E$1001,4,0)</f>
        <v>animals</v>
      </c>
      <c r="F6821" t="str">
        <f>VLOOKUP(B6821,Sheet3!$B$2:$D$17,2,0)</f>
        <v>positive</v>
      </c>
      <c r="G6821">
        <f>VLOOKUP(B6821,Sheet3!$B$2:$D$17,3,0)</f>
        <v>30</v>
      </c>
      <c r="H6821">
        <f t="shared" si="318"/>
        <v>1</v>
      </c>
      <c r="I6821">
        <f t="shared" si="319"/>
        <v>5</v>
      </c>
      <c r="J6821" t="str">
        <f t="shared" si="320"/>
        <v>12-15</v>
      </c>
    </row>
    <row r="6822" spans="1:10">
      <c r="A6822" t="s">
        <v>500</v>
      </c>
      <c r="B6822" t="s">
        <v>1490</v>
      </c>
      <c r="C6822" s="7">
        <v>44017.1814699074</v>
      </c>
      <c r="D6822" t="str">
        <f>VLOOKUP(A6822,Sheet2!$B$2:$E$1001,3,0)</f>
        <v>audio</v>
      </c>
      <c r="E6822" t="str">
        <f>VLOOKUP(A6822,Sheet2!$B$2:$E$1001,4,0)</f>
        <v>animals</v>
      </c>
      <c r="F6822" t="str">
        <f>VLOOKUP(B6822,Sheet3!$B$2:$D$17,2,0)</f>
        <v>negative</v>
      </c>
      <c r="G6822">
        <f>VLOOKUP(B6822,Sheet3!$B$2:$D$17,3,0)</f>
        <v>5</v>
      </c>
      <c r="H6822">
        <f t="shared" si="318"/>
        <v>7</v>
      </c>
      <c r="I6822">
        <f t="shared" si="319"/>
        <v>7</v>
      </c>
      <c r="J6822" t="str">
        <f t="shared" si="320"/>
        <v>3-6</v>
      </c>
    </row>
    <row r="6823" spans="1:10">
      <c r="A6823" t="s">
        <v>500</v>
      </c>
      <c r="B6823" t="s">
        <v>1497</v>
      </c>
      <c r="C6823" s="7">
        <v>44207.149224537</v>
      </c>
      <c r="D6823" t="str">
        <f>VLOOKUP(A6823,Sheet2!$B$2:$E$1001,3,0)</f>
        <v>audio</v>
      </c>
      <c r="E6823" t="str">
        <f>VLOOKUP(A6823,Sheet2!$B$2:$E$1001,4,0)</f>
        <v>animals</v>
      </c>
      <c r="F6823" t="str">
        <f>VLOOKUP(B6823,Sheet3!$B$2:$D$17,2,0)</f>
        <v>positive</v>
      </c>
      <c r="G6823">
        <f>VLOOKUP(B6823,Sheet3!$B$2:$D$17,3,0)</f>
        <v>72</v>
      </c>
      <c r="H6823">
        <f t="shared" si="318"/>
        <v>1</v>
      </c>
      <c r="I6823">
        <f t="shared" si="319"/>
        <v>1</v>
      </c>
      <c r="J6823" t="str">
        <f t="shared" si="320"/>
        <v>3-6</v>
      </c>
    </row>
    <row r="6824" customFormat="1" spans="1:10">
      <c r="A6824" t="s">
        <v>500</v>
      </c>
      <c r="B6824" t="s">
        <v>1488</v>
      </c>
      <c r="C6824" s="7">
        <v>44237.1062615741</v>
      </c>
      <c r="D6824" t="str">
        <f>VLOOKUP(A6824,Sheet2!$B$2:$E$1001,3,0)</f>
        <v>audio</v>
      </c>
      <c r="E6824" t="str">
        <f>VLOOKUP(A6824,Sheet2!$B$2:$E$1001,4,0)</f>
        <v>animals</v>
      </c>
      <c r="F6824" t="str">
        <f>VLOOKUP(B6824,Sheet3!$B$2:$D$17,2,0)</f>
        <v>negative</v>
      </c>
      <c r="G6824">
        <f>VLOOKUP(B6824,Sheet3!$B$2:$D$17,3,0)</f>
        <v>0</v>
      </c>
      <c r="H6824">
        <f t="shared" si="318"/>
        <v>2</v>
      </c>
      <c r="I6824">
        <f t="shared" si="319"/>
        <v>3</v>
      </c>
      <c r="J6824" t="str">
        <f t="shared" si="320"/>
        <v>0-3</v>
      </c>
    </row>
    <row r="6825" spans="1:10">
      <c r="A6825" t="s">
        <v>500</v>
      </c>
      <c r="B6825" t="s">
        <v>1488</v>
      </c>
      <c r="C6825" s="7">
        <v>44139.7972685185</v>
      </c>
      <c r="D6825" t="str">
        <f>VLOOKUP(A6825,Sheet2!$B$2:$E$1001,3,0)</f>
        <v>audio</v>
      </c>
      <c r="E6825" t="str">
        <f>VLOOKUP(A6825,Sheet2!$B$2:$E$1001,4,0)</f>
        <v>animals</v>
      </c>
      <c r="F6825" t="str">
        <f>VLOOKUP(B6825,Sheet3!$B$2:$D$17,2,0)</f>
        <v>negative</v>
      </c>
      <c r="G6825">
        <f>VLOOKUP(B6825,Sheet3!$B$2:$D$17,3,0)</f>
        <v>0</v>
      </c>
      <c r="H6825">
        <f t="shared" si="318"/>
        <v>11</v>
      </c>
      <c r="I6825">
        <f t="shared" si="319"/>
        <v>3</v>
      </c>
      <c r="J6825" t="str">
        <f t="shared" si="320"/>
        <v>18-21</v>
      </c>
    </row>
    <row r="6826" spans="1:10">
      <c r="A6826" t="s">
        <v>500</v>
      </c>
      <c r="B6826" t="s">
        <v>1497</v>
      </c>
      <c r="C6826" s="7">
        <v>44067.6237268519</v>
      </c>
      <c r="D6826" t="str">
        <f>VLOOKUP(A6826,Sheet2!$B$2:$E$1001,3,0)</f>
        <v>audio</v>
      </c>
      <c r="E6826" t="str">
        <f>VLOOKUP(A6826,Sheet2!$B$2:$E$1001,4,0)</f>
        <v>animals</v>
      </c>
      <c r="F6826" t="str">
        <f>VLOOKUP(B6826,Sheet3!$B$2:$D$17,2,0)</f>
        <v>positive</v>
      </c>
      <c r="G6826">
        <f>VLOOKUP(B6826,Sheet3!$B$2:$D$17,3,0)</f>
        <v>72</v>
      </c>
      <c r="H6826">
        <f t="shared" si="318"/>
        <v>8</v>
      </c>
      <c r="I6826">
        <f t="shared" si="319"/>
        <v>1</v>
      </c>
      <c r="J6826" t="str">
        <f t="shared" si="320"/>
        <v>12-15</v>
      </c>
    </row>
    <row r="6827" spans="1:10">
      <c r="A6827" t="s">
        <v>500</v>
      </c>
      <c r="B6827" t="s">
        <v>1503</v>
      </c>
      <c r="C6827" s="7">
        <v>44031.6918518519</v>
      </c>
      <c r="D6827" t="str">
        <f>VLOOKUP(A6827,Sheet2!$B$2:$E$1001,3,0)</f>
        <v>audio</v>
      </c>
      <c r="E6827" t="str">
        <f>VLOOKUP(A6827,Sheet2!$B$2:$E$1001,4,0)</f>
        <v>animals</v>
      </c>
      <c r="F6827" t="str">
        <f>VLOOKUP(B6827,Sheet3!$B$2:$D$17,2,0)</f>
        <v>negative</v>
      </c>
      <c r="G6827">
        <f>VLOOKUP(B6827,Sheet3!$B$2:$D$17,3,0)</f>
        <v>12</v>
      </c>
      <c r="H6827">
        <f t="shared" si="318"/>
        <v>7</v>
      </c>
      <c r="I6827">
        <f t="shared" si="319"/>
        <v>7</v>
      </c>
      <c r="J6827" t="str">
        <f t="shared" si="320"/>
        <v>15-18</v>
      </c>
    </row>
    <row r="6828" spans="1:10">
      <c r="A6828" t="s">
        <v>501</v>
      </c>
      <c r="B6828" t="s">
        <v>1503</v>
      </c>
      <c r="C6828" s="7">
        <v>44332.4491782407</v>
      </c>
      <c r="D6828" t="str">
        <f>VLOOKUP(A6828,Sheet2!$B$2:$E$1001,3,0)</f>
        <v>audio</v>
      </c>
      <c r="E6828" t="str">
        <f>VLOOKUP(A6828,Sheet2!$B$2:$E$1001,4,0)</f>
        <v>fitness</v>
      </c>
      <c r="F6828" t="str">
        <f>VLOOKUP(B6828,Sheet3!$B$2:$D$17,2,0)</f>
        <v>negative</v>
      </c>
      <c r="G6828">
        <f>VLOOKUP(B6828,Sheet3!$B$2:$D$17,3,0)</f>
        <v>12</v>
      </c>
      <c r="H6828">
        <f t="shared" si="318"/>
        <v>5</v>
      </c>
      <c r="I6828">
        <f t="shared" si="319"/>
        <v>7</v>
      </c>
      <c r="J6828" t="str">
        <f t="shared" si="320"/>
        <v>9-12</v>
      </c>
    </row>
    <row r="6829" spans="1:10">
      <c r="A6829" t="s">
        <v>501</v>
      </c>
      <c r="B6829" t="s">
        <v>1500</v>
      </c>
      <c r="C6829" s="7">
        <v>44201.2517939815</v>
      </c>
      <c r="D6829" t="str">
        <f>VLOOKUP(A6829,Sheet2!$B$2:$E$1001,3,0)</f>
        <v>audio</v>
      </c>
      <c r="E6829" t="str">
        <f>VLOOKUP(A6829,Sheet2!$B$2:$E$1001,4,0)</f>
        <v>fitness</v>
      </c>
      <c r="F6829" t="str">
        <f>VLOOKUP(B6829,Sheet3!$B$2:$D$17,2,0)</f>
        <v>positive</v>
      </c>
      <c r="G6829">
        <f>VLOOKUP(B6829,Sheet3!$B$2:$D$17,3,0)</f>
        <v>45</v>
      </c>
      <c r="H6829">
        <f t="shared" si="318"/>
        <v>1</v>
      </c>
      <c r="I6829">
        <f t="shared" si="319"/>
        <v>2</v>
      </c>
      <c r="J6829" t="str">
        <f t="shared" si="320"/>
        <v>6-9</v>
      </c>
    </row>
    <row r="6830" spans="1:10">
      <c r="A6830" t="s">
        <v>501</v>
      </c>
      <c r="B6830" t="s">
        <v>1490</v>
      </c>
      <c r="C6830" s="7">
        <v>44202.9270717593</v>
      </c>
      <c r="D6830" t="str">
        <f>VLOOKUP(A6830,Sheet2!$B$2:$E$1001,3,0)</f>
        <v>audio</v>
      </c>
      <c r="E6830" t="str">
        <f>VLOOKUP(A6830,Sheet2!$B$2:$E$1001,4,0)</f>
        <v>fitness</v>
      </c>
      <c r="F6830" t="str">
        <f>VLOOKUP(B6830,Sheet3!$B$2:$D$17,2,0)</f>
        <v>negative</v>
      </c>
      <c r="G6830">
        <f>VLOOKUP(B6830,Sheet3!$B$2:$D$17,3,0)</f>
        <v>5</v>
      </c>
      <c r="H6830">
        <f t="shared" si="318"/>
        <v>1</v>
      </c>
      <c r="I6830">
        <f t="shared" si="319"/>
        <v>3</v>
      </c>
      <c r="J6830" t="str">
        <f t="shared" si="320"/>
        <v>21-24</v>
      </c>
    </row>
    <row r="6831" spans="1:10">
      <c r="A6831" t="s">
        <v>501</v>
      </c>
      <c r="B6831" t="s">
        <v>1502</v>
      </c>
      <c r="C6831" s="7">
        <v>44151.3661805556</v>
      </c>
      <c r="D6831" t="str">
        <f>VLOOKUP(A6831,Sheet2!$B$2:$E$1001,3,0)</f>
        <v>audio</v>
      </c>
      <c r="E6831" t="str">
        <f>VLOOKUP(A6831,Sheet2!$B$2:$E$1001,4,0)</f>
        <v>fitness</v>
      </c>
      <c r="F6831" t="str">
        <f>VLOOKUP(B6831,Sheet3!$B$2:$D$17,2,0)</f>
        <v>negative</v>
      </c>
      <c r="G6831">
        <f>VLOOKUP(B6831,Sheet3!$B$2:$D$17,3,0)</f>
        <v>15</v>
      </c>
      <c r="H6831">
        <f t="shared" si="318"/>
        <v>11</v>
      </c>
      <c r="I6831">
        <f t="shared" si="319"/>
        <v>1</v>
      </c>
      <c r="J6831" t="str">
        <f t="shared" si="320"/>
        <v>6-9</v>
      </c>
    </row>
    <row r="6832" spans="1:10">
      <c r="A6832" t="s">
        <v>501</v>
      </c>
      <c r="B6832" t="s">
        <v>1490</v>
      </c>
      <c r="C6832" s="7">
        <v>44108.8373148148</v>
      </c>
      <c r="D6832" t="str">
        <f>VLOOKUP(A6832,Sheet2!$B$2:$E$1001,3,0)</f>
        <v>audio</v>
      </c>
      <c r="E6832" t="str">
        <f>VLOOKUP(A6832,Sheet2!$B$2:$E$1001,4,0)</f>
        <v>fitness</v>
      </c>
      <c r="F6832" t="str">
        <f>VLOOKUP(B6832,Sheet3!$B$2:$D$17,2,0)</f>
        <v>negative</v>
      </c>
      <c r="G6832">
        <f>VLOOKUP(B6832,Sheet3!$B$2:$D$17,3,0)</f>
        <v>5</v>
      </c>
      <c r="H6832">
        <f t="shared" si="318"/>
        <v>10</v>
      </c>
      <c r="I6832">
        <f t="shared" si="319"/>
        <v>7</v>
      </c>
      <c r="J6832" t="str">
        <f t="shared" si="320"/>
        <v>18-21</v>
      </c>
    </row>
    <row r="6833" spans="1:10">
      <c r="A6833" t="s">
        <v>501</v>
      </c>
      <c r="B6833" t="s">
        <v>1502</v>
      </c>
      <c r="C6833" s="7">
        <v>44210.0227777778</v>
      </c>
      <c r="D6833" t="str">
        <f>VLOOKUP(A6833,Sheet2!$B$2:$E$1001,3,0)</f>
        <v>audio</v>
      </c>
      <c r="E6833" t="str">
        <f>VLOOKUP(A6833,Sheet2!$B$2:$E$1001,4,0)</f>
        <v>fitness</v>
      </c>
      <c r="F6833" t="str">
        <f>VLOOKUP(B6833,Sheet3!$B$2:$D$17,2,0)</f>
        <v>negative</v>
      </c>
      <c r="G6833">
        <f>VLOOKUP(B6833,Sheet3!$B$2:$D$17,3,0)</f>
        <v>15</v>
      </c>
      <c r="H6833">
        <f t="shared" si="318"/>
        <v>1</v>
      </c>
      <c r="I6833">
        <f t="shared" si="319"/>
        <v>4</v>
      </c>
      <c r="J6833" t="str">
        <f t="shared" si="320"/>
        <v>0-3</v>
      </c>
    </row>
    <row r="6834" spans="1:10">
      <c r="A6834" t="s">
        <v>501</v>
      </c>
      <c r="B6834" t="s">
        <v>1490</v>
      </c>
      <c r="C6834" s="7">
        <v>44258.1496412037</v>
      </c>
      <c r="D6834" t="str">
        <f>VLOOKUP(A6834,Sheet2!$B$2:$E$1001,3,0)</f>
        <v>audio</v>
      </c>
      <c r="E6834" t="str">
        <f>VLOOKUP(A6834,Sheet2!$B$2:$E$1001,4,0)</f>
        <v>fitness</v>
      </c>
      <c r="F6834" t="str">
        <f>VLOOKUP(B6834,Sheet3!$B$2:$D$17,2,0)</f>
        <v>negative</v>
      </c>
      <c r="G6834">
        <f>VLOOKUP(B6834,Sheet3!$B$2:$D$17,3,0)</f>
        <v>5</v>
      </c>
      <c r="H6834">
        <f t="shared" si="318"/>
        <v>3</v>
      </c>
      <c r="I6834">
        <f t="shared" si="319"/>
        <v>3</v>
      </c>
      <c r="J6834" t="str">
        <f t="shared" si="320"/>
        <v>3-6</v>
      </c>
    </row>
    <row r="6835" spans="1:10">
      <c r="A6835" t="s">
        <v>501</v>
      </c>
      <c r="B6835" t="s">
        <v>1496</v>
      </c>
      <c r="C6835" s="7">
        <v>44322.9659259259</v>
      </c>
      <c r="D6835" t="str">
        <f>VLOOKUP(A6835,Sheet2!$B$2:$E$1001,3,0)</f>
        <v>audio</v>
      </c>
      <c r="E6835" t="str">
        <f>VLOOKUP(A6835,Sheet2!$B$2:$E$1001,4,0)</f>
        <v>fitness</v>
      </c>
      <c r="F6835" t="str">
        <f>VLOOKUP(B6835,Sheet3!$B$2:$D$17,2,0)</f>
        <v>positive</v>
      </c>
      <c r="G6835">
        <f>VLOOKUP(B6835,Sheet3!$B$2:$D$17,3,0)</f>
        <v>70</v>
      </c>
      <c r="H6835">
        <f t="shared" si="318"/>
        <v>5</v>
      </c>
      <c r="I6835">
        <f t="shared" si="319"/>
        <v>4</v>
      </c>
      <c r="J6835" t="str">
        <f t="shared" si="320"/>
        <v>21-24</v>
      </c>
    </row>
    <row r="6836" spans="1:10">
      <c r="A6836" t="s">
        <v>501</v>
      </c>
      <c r="B6836" t="s">
        <v>1485</v>
      </c>
      <c r="C6836" s="7">
        <v>44027.1498148148</v>
      </c>
      <c r="D6836" t="str">
        <f>VLOOKUP(A6836,Sheet2!$B$2:$E$1001,3,0)</f>
        <v>audio</v>
      </c>
      <c r="E6836" t="str">
        <f>VLOOKUP(A6836,Sheet2!$B$2:$E$1001,4,0)</f>
        <v>fitness</v>
      </c>
      <c r="F6836" t="str">
        <f>VLOOKUP(B6836,Sheet3!$B$2:$D$17,2,0)</f>
        <v>positive</v>
      </c>
      <c r="G6836">
        <f>VLOOKUP(B6836,Sheet3!$B$2:$D$17,3,0)</f>
        <v>60</v>
      </c>
      <c r="H6836">
        <f t="shared" si="318"/>
        <v>7</v>
      </c>
      <c r="I6836">
        <f t="shared" si="319"/>
        <v>3</v>
      </c>
      <c r="J6836" t="str">
        <f t="shared" si="320"/>
        <v>3-6</v>
      </c>
    </row>
    <row r="6837" customFormat="1" spans="1:10">
      <c r="A6837" t="s">
        <v>501</v>
      </c>
      <c r="B6837" t="s">
        <v>1485</v>
      </c>
      <c r="C6837" s="7">
        <v>44272.0577893518</v>
      </c>
      <c r="D6837" t="str">
        <f>VLOOKUP(A6837,Sheet2!$B$2:$E$1001,3,0)</f>
        <v>audio</v>
      </c>
      <c r="E6837" t="str">
        <f>VLOOKUP(A6837,Sheet2!$B$2:$E$1001,4,0)</f>
        <v>fitness</v>
      </c>
      <c r="F6837" t="str">
        <f>VLOOKUP(B6837,Sheet3!$B$2:$D$17,2,0)</f>
        <v>positive</v>
      </c>
      <c r="G6837">
        <f>VLOOKUP(B6837,Sheet3!$B$2:$D$17,3,0)</f>
        <v>60</v>
      </c>
      <c r="H6837">
        <f t="shared" si="318"/>
        <v>3</v>
      </c>
      <c r="I6837">
        <f t="shared" si="319"/>
        <v>3</v>
      </c>
      <c r="J6837" t="str">
        <f t="shared" si="320"/>
        <v>0-3</v>
      </c>
    </row>
    <row r="6838" spans="1:10">
      <c r="A6838" t="s">
        <v>501</v>
      </c>
      <c r="B6838" t="s">
        <v>1498</v>
      </c>
      <c r="C6838" s="7">
        <v>44269.7488657407</v>
      </c>
      <c r="D6838" t="str">
        <f>VLOOKUP(A6838,Sheet2!$B$2:$E$1001,3,0)</f>
        <v>audio</v>
      </c>
      <c r="E6838" t="str">
        <f>VLOOKUP(A6838,Sheet2!$B$2:$E$1001,4,0)</f>
        <v>fitness</v>
      </c>
      <c r="F6838" t="str">
        <f>VLOOKUP(B6838,Sheet3!$B$2:$D$17,2,0)</f>
        <v>positive</v>
      </c>
      <c r="G6838">
        <f>VLOOKUP(B6838,Sheet3!$B$2:$D$17,3,0)</f>
        <v>50</v>
      </c>
      <c r="H6838">
        <f t="shared" si="318"/>
        <v>3</v>
      </c>
      <c r="I6838">
        <f t="shared" si="319"/>
        <v>7</v>
      </c>
      <c r="J6838" t="str">
        <f t="shared" si="320"/>
        <v>15-18</v>
      </c>
    </row>
    <row r="6839" spans="1:10">
      <c r="A6839" t="s">
        <v>501</v>
      </c>
      <c r="B6839" t="s">
        <v>1497</v>
      </c>
      <c r="C6839" s="7">
        <v>44026.0543287037</v>
      </c>
      <c r="D6839" t="str">
        <f>VLOOKUP(A6839,Sheet2!$B$2:$E$1001,3,0)</f>
        <v>audio</v>
      </c>
      <c r="E6839" t="str">
        <f>VLOOKUP(A6839,Sheet2!$B$2:$E$1001,4,0)</f>
        <v>fitness</v>
      </c>
      <c r="F6839" t="str">
        <f>VLOOKUP(B6839,Sheet3!$B$2:$D$17,2,0)</f>
        <v>positive</v>
      </c>
      <c r="G6839">
        <f>VLOOKUP(B6839,Sheet3!$B$2:$D$17,3,0)</f>
        <v>72</v>
      </c>
      <c r="H6839">
        <f t="shared" si="318"/>
        <v>7</v>
      </c>
      <c r="I6839">
        <f t="shared" si="319"/>
        <v>2</v>
      </c>
      <c r="J6839" t="str">
        <f t="shared" si="320"/>
        <v>0-3</v>
      </c>
    </row>
    <row r="6840" spans="1:10">
      <c r="A6840" t="s">
        <v>501</v>
      </c>
      <c r="B6840" t="s">
        <v>1494</v>
      </c>
      <c r="C6840" s="7">
        <v>44018.2541898148</v>
      </c>
      <c r="D6840" t="str">
        <f>VLOOKUP(A6840,Sheet2!$B$2:$E$1001,3,0)</f>
        <v>audio</v>
      </c>
      <c r="E6840" t="str">
        <f>VLOOKUP(A6840,Sheet2!$B$2:$E$1001,4,0)</f>
        <v>fitness</v>
      </c>
      <c r="F6840" t="str">
        <f>VLOOKUP(B6840,Sheet3!$B$2:$D$17,2,0)</f>
        <v>positive</v>
      </c>
      <c r="G6840">
        <f>VLOOKUP(B6840,Sheet3!$B$2:$D$17,3,0)</f>
        <v>65</v>
      </c>
      <c r="H6840">
        <f t="shared" si="318"/>
        <v>7</v>
      </c>
      <c r="I6840">
        <f t="shared" si="319"/>
        <v>1</v>
      </c>
      <c r="J6840" t="str">
        <f t="shared" si="320"/>
        <v>6-9</v>
      </c>
    </row>
    <row r="6841" spans="1:10">
      <c r="A6841" t="s">
        <v>501</v>
      </c>
      <c r="B6841" t="s">
        <v>1497</v>
      </c>
      <c r="C6841" s="7">
        <v>44200.5405092593</v>
      </c>
      <c r="D6841" t="str">
        <f>VLOOKUP(A6841,Sheet2!$B$2:$E$1001,3,0)</f>
        <v>audio</v>
      </c>
      <c r="E6841" t="str">
        <f>VLOOKUP(A6841,Sheet2!$B$2:$E$1001,4,0)</f>
        <v>fitness</v>
      </c>
      <c r="F6841" t="str">
        <f>VLOOKUP(B6841,Sheet3!$B$2:$D$17,2,0)</f>
        <v>positive</v>
      </c>
      <c r="G6841">
        <f>VLOOKUP(B6841,Sheet3!$B$2:$D$17,3,0)</f>
        <v>72</v>
      </c>
      <c r="H6841">
        <f t="shared" si="318"/>
        <v>1</v>
      </c>
      <c r="I6841">
        <f t="shared" si="319"/>
        <v>1</v>
      </c>
      <c r="J6841" t="str">
        <f t="shared" si="320"/>
        <v>12-15</v>
      </c>
    </row>
    <row r="6842" spans="1:10">
      <c r="A6842" t="s">
        <v>501</v>
      </c>
      <c r="B6842" t="s">
        <v>1487</v>
      </c>
      <c r="C6842" s="7">
        <v>44216.3721527778</v>
      </c>
      <c r="D6842" t="str">
        <f>VLOOKUP(A6842,Sheet2!$B$2:$E$1001,3,0)</f>
        <v>audio</v>
      </c>
      <c r="E6842" t="str">
        <f>VLOOKUP(A6842,Sheet2!$B$2:$E$1001,4,0)</f>
        <v>fitness</v>
      </c>
      <c r="F6842" t="str">
        <f>VLOOKUP(B6842,Sheet3!$B$2:$D$17,2,0)</f>
        <v>positive</v>
      </c>
      <c r="G6842">
        <f>VLOOKUP(B6842,Sheet3!$B$2:$D$17,3,0)</f>
        <v>70</v>
      </c>
      <c r="H6842">
        <f t="shared" si="318"/>
        <v>1</v>
      </c>
      <c r="I6842">
        <f t="shared" si="319"/>
        <v>3</v>
      </c>
      <c r="J6842" t="str">
        <f t="shared" si="320"/>
        <v>6-9</v>
      </c>
    </row>
    <row r="6843" spans="1:10">
      <c r="A6843" t="s">
        <v>501</v>
      </c>
      <c r="B6843" t="s">
        <v>1490</v>
      </c>
      <c r="C6843" s="7">
        <v>44061.2264814815</v>
      </c>
      <c r="D6843" t="str">
        <f>VLOOKUP(A6843,Sheet2!$B$2:$E$1001,3,0)</f>
        <v>audio</v>
      </c>
      <c r="E6843" t="str">
        <f>VLOOKUP(A6843,Sheet2!$B$2:$E$1001,4,0)</f>
        <v>fitness</v>
      </c>
      <c r="F6843" t="str">
        <f>VLOOKUP(B6843,Sheet3!$B$2:$D$17,2,0)</f>
        <v>negative</v>
      </c>
      <c r="G6843">
        <f>VLOOKUP(B6843,Sheet3!$B$2:$D$17,3,0)</f>
        <v>5</v>
      </c>
      <c r="H6843">
        <f t="shared" si="318"/>
        <v>8</v>
      </c>
      <c r="I6843">
        <f t="shared" si="319"/>
        <v>2</v>
      </c>
      <c r="J6843" t="str">
        <f t="shared" si="320"/>
        <v>3-6</v>
      </c>
    </row>
    <row r="6844" spans="1:10">
      <c r="A6844" t="s">
        <v>501</v>
      </c>
      <c r="B6844" t="s">
        <v>1487</v>
      </c>
      <c r="C6844" s="7">
        <v>44365.2287731481</v>
      </c>
      <c r="D6844" t="str">
        <f>VLOOKUP(A6844,Sheet2!$B$2:$E$1001,3,0)</f>
        <v>audio</v>
      </c>
      <c r="E6844" t="str">
        <f>VLOOKUP(A6844,Sheet2!$B$2:$E$1001,4,0)</f>
        <v>fitness</v>
      </c>
      <c r="F6844" t="str">
        <f>VLOOKUP(B6844,Sheet3!$B$2:$D$17,2,0)</f>
        <v>positive</v>
      </c>
      <c r="G6844">
        <f>VLOOKUP(B6844,Sheet3!$B$2:$D$17,3,0)</f>
        <v>70</v>
      </c>
      <c r="H6844">
        <f t="shared" si="318"/>
        <v>6</v>
      </c>
      <c r="I6844">
        <f t="shared" si="319"/>
        <v>5</v>
      </c>
      <c r="J6844" t="str">
        <f t="shared" si="320"/>
        <v>3-6</v>
      </c>
    </row>
    <row r="6845" spans="1:10">
      <c r="A6845" t="s">
        <v>501</v>
      </c>
      <c r="B6845" t="s">
        <v>1491</v>
      </c>
      <c r="C6845" s="7">
        <v>44187.9197800926</v>
      </c>
      <c r="D6845" t="str">
        <f>VLOOKUP(A6845,Sheet2!$B$2:$E$1001,3,0)</f>
        <v>audio</v>
      </c>
      <c r="E6845" t="str">
        <f>VLOOKUP(A6845,Sheet2!$B$2:$E$1001,4,0)</f>
        <v>fitness</v>
      </c>
      <c r="F6845" t="str">
        <f>VLOOKUP(B6845,Sheet3!$B$2:$D$17,2,0)</f>
        <v>positive</v>
      </c>
      <c r="G6845">
        <f>VLOOKUP(B6845,Sheet3!$B$2:$D$17,3,0)</f>
        <v>30</v>
      </c>
      <c r="H6845">
        <f t="shared" si="318"/>
        <v>12</v>
      </c>
      <c r="I6845">
        <f t="shared" si="319"/>
        <v>2</v>
      </c>
      <c r="J6845" t="str">
        <f t="shared" si="320"/>
        <v>21-24</v>
      </c>
    </row>
    <row r="6846" spans="1:10">
      <c r="A6846" t="s">
        <v>501</v>
      </c>
      <c r="B6846" t="s">
        <v>1501</v>
      </c>
      <c r="C6846" s="7">
        <v>44193.305625</v>
      </c>
      <c r="D6846" t="str">
        <f>VLOOKUP(A6846,Sheet2!$B$2:$E$1001,3,0)</f>
        <v>audio</v>
      </c>
      <c r="E6846" t="str">
        <f>VLOOKUP(A6846,Sheet2!$B$2:$E$1001,4,0)</f>
        <v>fitness</v>
      </c>
      <c r="F6846" t="str">
        <f>VLOOKUP(B6846,Sheet3!$B$2:$D$17,2,0)</f>
        <v>neutral</v>
      </c>
      <c r="G6846">
        <f>VLOOKUP(B6846,Sheet3!$B$2:$D$17,3,0)</f>
        <v>35</v>
      </c>
      <c r="H6846">
        <f t="shared" si="318"/>
        <v>12</v>
      </c>
      <c r="I6846">
        <f t="shared" si="319"/>
        <v>1</v>
      </c>
      <c r="J6846" t="str">
        <f t="shared" si="320"/>
        <v>6-9</v>
      </c>
    </row>
    <row r="6847" customFormat="1" spans="1:10">
      <c r="A6847" t="s">
        <v>501</v>
      </c>
      <c r="B6847" t="s">
        <v>1497</v>
      </c>
      <c r="C6847" s="7">
        <v>44028.1596527778</v>
      </c>
      <c r="D6847" t="str">
        <f>VLOOKUP(A6847,Sheet2!$B$2:$E$1001,3,0)</f>
        <v>audio</v>
      </c>
      <c r="E6847" t="str">
        <f>VLOOKUP(A6847,Sheet2!$B$2:$E$1001,4,0)</f>
        <v>fitness</v>
      </c>
      <c r="F6847" t="str">
        <f>VLOOKUP(B6847,Sheet3!$B$2:$D$17,2,0)</f>
        <v>positive</v>
      </c>
      <c r="G6847">
        <f>VLOOKUP(B6847,Sheet3!$B$2:$D$17,3,0)</f>
        <v>72</v>
      </c>
      <c r="H6847">
        <f t="shared" si="318"/>
        <v>7</v>
      </c>
      <c r="I6847">
        <f t="shared" si="319"/>
        <v>4</v>
      </c>
      <c r="J6847" t="str">
        <f t="shared" si="320"/>
        <v>3-6</v>
      </c>
    </row>
    <row r="6848" spans="1:10">
      <c r="A6848" t="s">
        <v>501</v>
      </c>
      <c r="B6848" t="s">
        <v>1494</v>
      </c>
      <c r="C6848" s="7">
        <v>44152.1862037037</v>
      </c>
      <c r="D6848" t="str">
        <f>VLOOKUP(A6848,Sheet2!$B$2:$E$1001,3,0)</f>
        <v>audio</v>
      </c>
      <c r="E6848" t="str">
        <f>VLOOKUP(A6848,Sheet2!$B$2:$E$1001,4,0)</f>
        <v>fitness</v>
      </c>
      <c r="F6848" t="str">
        <f>VLOOKUP(B6848,Sheet3!$B$2:$D$17,2,0)</f>
        <v>positive</v>
      </c>
      <c r="G6848">
        <f>VLOOKUP(B6848,Sheet3!$B$2:$D$17,3,0)</f>
        <v>65</v>
      </c>
      <c r="H6848">
        <f t="shared" si="318"/>
        <v>11</v>
      </c>
      <c r="I6848">
        <f t="shared" si="319"/>
        <v>2</v>
      </c>
      <c r="J6848" t="str">
        <f t="shared" si="320"/>
        <v>3-6</v>
      </c>
    </row>
    <row r="6849" spans="1:10">
      <c r="A6849" t="s">
        <v>501</v>
      </c>
      <c r="B6849" t="s">
        <v>1490</v>
      </c>
      <c r="C6849" s="7">
        <v>44157.4946064815</v>
      </c>
      <c r="D6849" t="str">
        <f>VLOOKUP(A6849,Sheet2!$B$2:$E$1001,3,0)</f>
        <v>audio</v>
      </c>
      <c r="E6849" t="str">
        <f>VLOOKUP(A6849,Sheet2!$B$2:$E$1001,4,0)</f>
        <v>fitness</v>
      </c>
      <c r="F6849" t="str">
        <f>VLOOKUP(B6849,Sheet3!$B$2:$D$17,2,0)</f>
        <v>negative</v>
      </c>
      <c r="G6849">
        <f>VLOOKUP(B6849,Sheet3!$B$2:$D$17,3,0)</f>
        <v>5</v>
      </c>
      <c r="H6849">
        <f t="shared" si="318"/>
        <v>11</v>
      </c>
      <c r="I6849">
        <f t="shared" si="319"/>
        <v>7</v>
      </c>
      <c r="J6849" t="str">
        <f t="shared" si="320"/>
        <v>9-12</v>
      </c>
    </row>
    <row r="6850" spans="1:10">
      <c r="A6850" t="s">
        <v>501</v>
      </c>
      <c r="B6850" t="s">
        <v>1492</v>
      </c>
      <c r="C6850" s="7">
        <v>44244.8665856481</v>
      </c>
      <c r="D6850" t="str">
        <f>VLOOKUP(A6850,Sheet2!$B$2:$E$1001,3,0)</f>
        <v>audio</v>
      </c>
      <c r="E6850" t="str">
        <f>VLOOKUP(A6850,Sheet2!$B$2:$E$1001,4,0)</f>
        <v>fitness</v>
      </c>
      <c r="F6850" t="str">
        <f>VLOOKUP(B6850,Sheet3!$B$2:$D$17,2,0)</f>
        <v>neutral</v>
      </c>
      <c r="G6850">
        <f>VLOOKUP(B6850,Sheet3!$B$2:$D$17,3,0)</f>
        <v>20</v>
      </c>
      <c r="H6850">
        <f t="shared" si="318"/>
        <v>2</v>
      </c>
      <c r="I6850">
        <f t="shared" si="319"/>
        <v>3</v>
      </c>
      <c r="J6850" t="str">
        <f t="shared" si="320"/>
        <v>18-21</v>
      </c>
    </row>
    <row r="6851" spans="1:10">
      <c r="A6851" t="s">
        <v>501</v>
      </c>
      <c r="B6851" t="s">
        <v>1500</v>
      </c>
      <c r="C6851" s="7">
        <v>44082.387025463</v>
      </c>
      <c r="D6851" t="str">
        <f>VLOOKUP(A6851,Sheet2!$B$2:$E$1001,3,0)</f>
        <v>audio</v>
      </c>
      <c r="E6851" t="str">
        <f>VLOOKUP(A6851,Sheet2!$B$2:$E$1001,4,0)</f>
        <v>fitness</v>
      </c>
      <c r="F6851" t="str">
        <f>VLOOKUP(B6851,Sheet3!$B$2:$D$17,2,0)</f>
        <v>positive</v>
      </c>
      <c r="G6851">
        <f>VLOOKUP(B6851,Sheet3!$B$2:$D$17,3,0)</f>
        <v>45</v>
      </c>
      <c r="H6851">
        <f t="shared" ref="H6851:H6914" si="321">MONTH(C6851)</f>
        <v>9</v>
      </c>
      <c r="I6851">
        <f t="shared" ref="I6851:I6914" si="322">WEEKDAY(C6851,2)</f>
        <v>2</v>
      </c>
      <c r="J6851" t="str">
        <f t="shared" ref="J6851:J6914" si="323">TEXT(INT(HOUR(C6851)/3)*3,"0")&amp;"-"&amp;TEXT(INT(HOUR(C6851)/3)*3+3,"0")</f>
        <v>9-12</v>
      </c>
    </row>
    <row r="6852" spans="1:10">
      <c r="A6852" t="s">
        <v>501</v>
      </c>
      <c r="B6852" t="s">
        <v>1499</v>
      </c>
      <c r="C6852" s="7">
        <v>44244.5828472222</v>
      </c>
      <c r="D6852" t="str">
        <f>VLOOKUP(A6852,Sheet2!$B$2:$E$1001,3,0)</f>
        <v>audio</v>
      </c>
      <c r="E6852" t="str">
        <f>VLOOKUP(A6852,Sheet2!$B$2:$E$1001,4,0)</f>
        <v>fitness</v>
      </c>
      <c r="F6852" t="str">
        <f>VLOOKUP(B6852,Sheet3!$B$2:$D$17,2,0)</f>
        <v>negative</v>
      </c>
      <c r="G6852">
        <f>VLOOKUP(B6852,Sheet3!$B$2:$D$17,3,0)</f>
        <v>10</v>
      </c>
      <c r="H6852">
        <f t="shared" si="321"/>
        <v>2</v>
      </c>
      <c r="I6852">
        <f t="shared" si="322"/>
        <v>3</v>
      </c>
      <c r="J6852" t="str">
        <f t="shared" si="323"/>
        <v>12-15</v>
      </c>
    </row>
    <row r="6853" spans="1:10">
      <c r="A6853" t="s">
        <v>503</v>
      </c>
      <c r="B6853" t="s">
        <v>1492</v>
      </c>
      <c r="C6853" s="7">
        <v>44077.2867361111</v>
      </c>
      <c r="D6853" t="str">
        <f>VLOOKUP(A6853,Sheet2!$B$2:$E$1001,3,0)</f>
        <v>GIF</v>
      </c>
      <c r="E6853" t="str">
        <f>VLOOKUP(A6853,Sheet2!$B$2:$E$1001,4,0)</f>
        <v>culture</v>
      </c>
      <c r="F6853" t="str">
        <f>VLOOKUP(B6853,Sheet3!$B$2:$D$17,2,0)</f>
        <v>neutral</v>
      </c>
      <c r="G6853">
        <f>VLOOKUP(B6853,Sheet3!$B$2:$D$17,3,0)</f>
        <v>20</v>
      </c>
      <c r="H6853">
        <f t="shared" si="321"/>
        <v>9</v>
      </c>
      <c r="I6853">
        <f t="shared" si="322"/>
        <v>4</v>
      </c>
      <c r="J6853" t="str">
        <f t="shared" si="323"/>
        <v>6-9</v>
      </c>
    </row>
    <row r="6854" spans="1:10">
      <c r="A6854" t="s">
        <v>503</v>
      </c>
      <c r="B6854" t="s">
        <v>1491</v>
      </c>
      <c r="C6854" s="7">
        <v>44053.4526851852</v>
      </c>
      <c r="D6854" t="str">
        <f>VLOOKUP(A6854,Sheet2!$B$2:$E$1001,3,0)</f>
        <v>GIF</v>
      </c>
      <c r="E6854" t="str">
        <f>VLOOKUP(A6854,Sheet2!$B$2:$E$1001,4,0)</f>
        <v>culture</v>
      </c>
      <c r="F6854" t="str">
        <f>VLOOKUP(B6854,Sheet3!$B$2:$D$17,2,0)</f>
        <v>positive</v>
      </c>
      <c r="G6854">
        <f>VLOOKUP(B6854,Sheet3!$B$2:$D$17,3,0)</f>
        <v>30</v>
      </c>
      <c r="H6854">
        <f t="shared" si="321"/>
        <v>8</v>
      </c>
      <c r="I6854">
        <f t="shared" si="322"/>
        <v>1</v>
      </c>
      <c r="J6854" t="str">
        <f t="shared" si="323"/>
        <v>9-12</v>
      </c>
    </row>
    <row r="6855" spans="1:10">
      <c r="A6855" t="s">
        <v>503</v>
      </c>
      <c r="B6855" t="s">
        <v>1494</v>
      </c>
      <c r="C6855" s="7">
        <v>44139.650474537</v>
      </c>
      <c r="D6855" t="str">
        <f>VLOOKUP(A6855,Sheet2!$B$2:$E$1001,3,0)</f>
        <v>GIF</v>
      </c>
      <c r="E6855" t="str">
        <f>VLOOKUP(A6855,Sheet2!$B$2:$E$1001,4,0)</f>
        <v>culture</v>
      </c>
      <c r="F6855" t="str">
        <f>VLOOKUP(B6855,Sheet3!$B$2:$D$17,2,0)</f>
        <v>positive</v>
      </c>
      <c r="G6855">
        <f>VLOOKUP(B6855,Sheet3!$B$2:$D$17,3,0)</f>
        <v>65</v>
      </c>
      <c r="H6855">
        <f t="shared" si="321"/>
        <v>11</v>
      </c>
      <c r="I6855">
        <f t="shared" si="322"/>
        <v>3</v>
      </c>
      <c r="J6855" t="str">
        <f t="shared" si="323"/>
        <v>15-18</v>
      </c>
    </row>
    <row r="6856" spans="1:10">
      <c r="A6856" t="s">
        <v>503</v>
      </c>
      <c r="B6856" t="s">
        <v>1494</v>
      </c>
      <c r="C6856" s="7">
        <v>44332.2768518518</v>
      </c>
      <c r="D6856" t="str">
        <f>VLOOKUP(A6856,Sheet2!$B$2:$E$1001,3,0)</f>
        <v>GIF</v>
      </c>
      <c r="E6856" t="str">
        <f>VLOOKUP(A6856,Sheet2!$B$2:$E$1001,4,0)</f>
        <v>culture</v>
      </c>
      <c r="F6856" t="str">
        <f>VLOOKUP(B6856,Sheet3!$B$2:$D$17,2,0)</f>
        <v>positive</v>
      </c>
      <c r="G6856">
        <f>VLOOKUP(B6856,Sheet3!$B$2:$D$17,3,0)</f>
        <v>65</v>
      </c>
      <c r="H6856">
        <f t="shared" si="321"/>
        <v>5</v>
      </c>
      <c r="I6856">
        <f t="shared" si="322"/>
        <v>7</v>
      </c>
      <c r="J6856" t="str">
        <f t="shared" si="323"/>
        <v>6-9</v>
      </c>
    </row>
    <row r="6857" spans="1:10">
      <c r="A6857" t="s">
        <v>503</v>
      </c>
      <c r="B6857" t="s">
        <v>1492</v>
      </c>
      <c r="C6857" s="7">
        <v>44010.4030787037</v>
      </c>
      <c r="D6857" t="str">
        <f>VLOOKUP(A6857,Sheet2!$B$2:$E$1001,3,0)</f>
        <v>GIF</v>
      </c>
      <c r="E6857" t="str">
        <f>VLOOKUP(A6857,Sheet2!$B$2:$E$1001,4,0)</f>
        <v>culture</v>
      </c>
      <c r="F6857" t="str">
        <f>VLOOKUP(B6857,Sheet3!$B$2:$D$17,2,0)</f>
        <v>neutral</v>
      </c>
      <c r="G6857">
        <f>VLOOKUP(B6857,Sheet3!$B$2:$D$17,3,0)</f>
        <v>20</v>
      </c>
      <c r="H6857">
        <f t="shared" si="321"/>
        <v>6</v>
      </c>
      <c r="I6857">
        <f t="shared" si="322"/>
        <v>7</v>
      </c>
      <c r="J6857" t="str">
        <f t="shared" si="323"/>
        <v>9-12</v>
      </c>
    </row>
    <row r="6858" spans="1:10">
      <c r="A6858" t="s">
        <v>503</v>
      </c>
      <c r="B6858" t="s">
        <v>1492</v>
      </c>
      <c r="C6858" s="7">
        <v>44117.7644097222</v>
      </c>
      <c r="D6858" t="str">
        <f>VLOOKUP(A6858,Sheet2!$B$2:$E$1001,3,0)</f>
        <v>GIF</v>
      </c>
      <c r="E6858" t="str">
        <f>VLOOKUP(A6858,Sheet2!$B$2:$E$1001,4,0)</f>
        <v>culture</v>
      </c>
      <c r="F6858" t="str">
        <f>VLOOKUP(B6858,Sheet3!$B$2:$D$17,2,0)</f>
        <v>neutral</v>
      </c>
      <c r="G6858">
        <f>VLOOKUP(B6858,Sheet3!$B$2:$D$17,3,0)</f>
        <v>20</v>
      </c>
      <c r="H6858">
        <f t="shared" si="321"/>
        <v>10</v>
      </c>
      <c r="I6858">
        <f t="shared" si="322"/>
        <v>2</v>
      </c>
      <c r="J6858" t="str">
        <f t="shared" si="323"/>
        <v>18-21</v>
      </c>
    </row>
    <row r="6859" spans="1:10">
      <c r="A6859" t="s">
        <v>503</v>
      </c>
      <c r="B6859" t="s">
        <v>1491</v>
      </c>
      <c r="C6859" s="7">
        <v>44265.451087963</v>
      </c>
      <c r="D6859" t="str">
        <f>VLOOKUP(A6859,Sheet2!$B$2:$E$1001,3,0)</f>
        <v>GIF</v>
      </c>
      <c r="E6859" t="str">
        <f>VLOOKUP(A6859,Sheet2!$B$2:$E$1001,4,0)</f>
        <v>culture</v>
      </c>
      <c r="F6859" t="str">
        <f>VLOOKUP(B6859,Sheet3!$B$2:$D$17,2,0)</f>
        <v>positive</v>
      </c>
      <c r="G6859">
        <f>VLOOKUP(B6859,Sheet3!$B$2:$D$17,3,0)</f>
        <v>30</v>
      </c>
      <c r="H6859">
        <f t="shared" si="321"/>
        <v>3</v>
      </c>
      <c r="I6859">
        <f t="shared" si="322"/>
        <v>3</v>
      </c>
      <c r="J6859" t="str">
        <f t="shared" si="323"/>
        <v>9-12</v>
      </c>
    </row>
    <row r="6860" spans="1:10">
      <c r="A6860" t="s">
        <v>503</v>
      </c>
      <c r="B6860" t="s">
        <v>1490</v>
      </c>
      <c r="C6860" s="7">
        <v>44337.1371759259</v>
      </c>
      <c r="D6860" t="str">
        <f>VLOOKUP(A6860,Sheet2!$B$2:$E$1001,3,0)</f>
        <v>GIF</v>
      </c>
      <c r="E6860" t="str">
        <f>VLOOKUP(A6860,Sheet2!$B$2:$E$1001,4,0)</f>
        <v>culture</v>
      </c>
      <c r="F6860" t="str">
        <f>VLOOKUP(B6860,Sheet3!$B$2:$D$17,2,0)</f>
        <v>negative</v>
      </c>
      <c r="G6860">
        <f>VLOOKUP(B6860,Sheet3!$B$2:$D$17,3,0)</f>
        <v>5</v>
      </c>
      <c r="H6860">
        <f t="shared" si="321"/>
        <v>5</v>
      </c>
      <c r="I6860">
        <f t="shared" si="322"/>
        <v>5</v>
      </c>
      <c r="J6860" t="str">
        <f t="shared" si="323"/>
        <v>3-6</v>
      </c>
    </row>
    <row r="6861" spans="1:10">
      <c r="A6861" t="s">
        <v>503</v>
      </c>
      <c r="B6861" t="s">
        <v>1499</v>
      </c>
      <c r="C6861" s="7">
        <v>44156.9878587963</v>
      </c>
      <c r="D6861" t="str">
        <f>VLOOKUP(A6861,Sheet2!$B$2:$E$1001,3,0)</f>
        <v>GIF</v>
      </c>
      <c r="E6861" t="str">
        <f>VLOOKUP(A6861,Sheet2!$B$2:$E$1001,4,0)</f>
        <v>culture</v>
      </c>
      <c r="F6861" t="str">
        <f>VLOOKUP(B6861,Sheet3!$B$2:$D$17,2,0)</f>
        <v>negative</v>
      </c>
      <c r="G6861">
        <f>VLOOKUP(B6861,Sheet3!$B$2:$D$17,3,0)</f>
        <v>10</v>
      </c>
      <c r="H6861">
        <f t="shared" si="321"/>
        <v>11</v>
      </c>
      <c r="I6861">
        <f t="shared" si="322"/>
        <v>6</v>
      </c>
      <c r="J6861" t="str">
        <f t="shared" si="323"/>
        <v>21-24</v>
      </c>
    </row>
    <row r="6862" spans="1:10">
      <c r="A6862" t="s">
        <v>505</v>
      </c>
      <c r="B6862" t="s">
        <v>1499</v>
      </c>
      <c r="C6862" s="7">
        <v>44341.5993402778</v>
      </c>
      <c r="D6862" t="str">
        <f>VLOOKUP(A6862,Sheet2!$B$2:$E$1001,3,0)</f>
        <v>GIF</v>
      </c>
      <c r="E6862" t="str">
        <f>VLOOKUP(A6862,Sheet2!$B$2:$E$1001,4,0)</f>
        <v>animals</v>
      </c>
      <c r="F6862" t="str">
        <f>VLOOKUP(B6862,Sheet3!$B$2:$D$17,2,0)</f>
        <v>negative</v>
      </c>
      <c r="G6862">
        <f>VLOOKUP(B6862,Sheet3!$B$2:$D$17,3,0)</f>
        <v>10</v>
      </c>
      <c r="H6862">
        <f t="shared" si="321"/>
        <v>5</v>
      </c>
      <c r="I6862">
        <f t="shared" si="322"/>
        <v>2</v>
      </c>
      <c r="J6862" t="str">
        <f t="shared" si="323"/>
        <v>12-15</v>
      </c>
    </row>
    <row r="6863" spans="1:10">
      <c r="A6863" t="s">
        <v>505</v>
      </c>
      <c r="B6863" t="s">
        <v>1488</v>
      </c>
      <c r="C6863" s="7">
        <v>44104.3561921296</v>
      </c>
      <c r="D6863" t="str">
        <f>VLOOKUP(A6863,Sheet2!$B$2:$E$1001,3,0)</f>
        <v>GIF</v>
      </c>
      <c r="E6863" t="str">
        <f>VLOOKUP(A6863,Sheet2!$B$2:$E$1001,4,0)</f>
        <v>animals</v>
      </c>
      <c r="F6863" t="str">
        <f>VLOOKUP(B6863,Sheet3!$B$2:$D$17,2,0)</f>
        <v>negative</v>
      </c>
      <c r="G6863">
        <f>VLOOKUP(B6863,Sheet3!$B$2:$D$17,3,0)</f>
        <v>0</v>
      </c>
      <c r="H6863">
        <f t="shared" si="321"/>
        <v>9</v>
      </c>
      <c r="I6863">
        <f t="shared" si="322"/>
        <v>3</v>
      </c>
      <c r="J6863" t="str">
        <f t="shared" si="323"/>
        <v>6-9</v>
      </c>
    </row>
    <row r="6864" spans="1:10">
      <c r="A6864" t="s">
        <v>505</v>
      </c>
      <c r="B6864" t="s">
        <v>1488</v>
      </c>
      <c r="C6864" s="7">
        <v>44286.0449884259</v>
      </c>
      <c r="D6864" t="str">
        <f>VLOOKUP(A6864,Sheet2!$B$2:$E$1001,3,0)</f>
        <v>GIF</v>
      </c>
      <c r="E6864" t="str">
        <f>VLOOKUP(A6864,Sheet2!$B$2:$E$1001,4,0)</f>
        <v>animals</v>
      </c>
      <c r="F6864" t="str">
        <f>VLOOKUP(B6864,Sheet3!$B$2:$D$17,2,0)</f>
        <v>negative</v>
      </c>
      <c r="G6864">
        <f>VLOOKUP(B6864,Sheet3!$B$2:$D$17,3,0)</f>
        <v>0</v>
      </c>
      <c r="H6864">
        <f t="shared" si="321"/>
        <v>3</v>
      </c>
      <c r="I6864">
        <f t="shared" si="322"/>
        <v>3</v>
      </c>
      <c r="J6864" t="str">
        <f t="shared" si="323"/>
        <v>0-3</v>
      </c>
    </row>
    <row r="6865" spans="1:10">
      <c r="A6865" t="s">
        <v>505</v>
      </c>
      <c r="B6865" t="s">
        <v>1487</v>
      </c>
      <c r="C6865" s="7">
        <v>44007.6789699074</v>
      </c>
      <c r="D6865" t="str">
        <f>VLOOKUP(A6865,Sheet2!$B$2:$E$1001,3,0)</f>
        <v>GIF</v>
      </c>
      <c r="E6865" t="str">
        <f>VLOOKUP(A6865,Sheet2!$B$2:$E$1001,4,0)</f>
        <v>animals</v>
      </c>
      <c r="F6865" t="str">
        <f>VLOOKUP(B6865,Sheet3!$B$2:$D$17,2,0)</f>
        <v>positive</v>
      </c>
      <c r="G6865">
        <f>VLOOKUP(B6865,Sheet3!$B$2:$D$17,3,0)</f>
        <v>70</v>
      </c>
      <c r="H6865">
        <f t="shared" si="321"/>
        <v>6</v>
      </c>
      <c r="I6865">
        <f t="shared" si="322"/>
        <v>4</v>
      </c>
      <c r="J6865" t="str">
        <f t="shared" si="323"/>
        <v>15-18</v>
      </c>
    </row>
    <row r="6866" spans="1:10">
      <c r="A6866" t="s">
        <v>505</v>
      </c>
      <c r="B6866" t="s">
        <v>1499</v>
      </c>
      <c r="C6866" s="7">
        <v>44129.936099537</v>
      </c>
      <c r="D6866" t="str">
        <f>VLOOKUP(A6866,Sheet2!$B$2:$E$1001,3,0)</f>
        <v>GIF</v>
      </c>
      <c r="E6866" t="str">
        <f>VLOOKUP(A6866,Sheet2!$B$2:$E$1001,4,0)</f>
        <v>animals</v>
      </c>
      <c r="F6866" t="str">
        <f>VLOOKUP(B6866,Sheet3!$B$2:$D$17,2,0)</f>
        <v>negative</v>
      </c>
      <c r="G6866">
        <f>VLOOKUP(B6866,Sheet3!$B$2:$D$17,3,0)</f>
        <v>10</v>
      </c>
      <c r="H6866">
        <f t="shared" si="321"/>
        <v>10</v>
      </c>
      <c r="I6866">
        <f t="shared" si="322"/>
        <v>7</v>
      </c>
      <c r="J6866" t="str">
        <f t="shared" si="323"/>
        <v>21-24</v>
      </c>
    </row>
    <row r="6867" spans="1:10">
      <c r="A6867" t="s">
        <v>505</v>
      </c>
      <c r="B6867" t="s">
        <v>1491</v>
      </c>
      <c r="C6867" s="7">
        <v>44350.5680555556</v>
      </c>
      <c r="D6867" t="str">
        <f>VLOOKUP(A6867,Sheet2!$B$2:$E$1001,3,0)</f>
        <v>GIF</v>
      </c>
      <c r="E6867" t="str">
        <f>VLOOKUP(A6867,Sheet2!$B$2:$E$1001,4,0)</f>
        <v>animals</v>
      </c>
      <c r="F6867" t="str">
        <f>VLOOKUP(B6867,Sheet3!$B$2:$D$17,2,0)</f>
        <v>positive</v>
      </c>
      <c r="G6867">
        <f>VLOOKUP(B6867,Sheet3!$B$2:$D$17,3,0)</f>
        <v>30</v>
      </c>
      <c r="H6867">
        <f t="shared" si="321"/>
        <v>6</v>
      </c>
      <c r="I6867">
        <f t="shared" si="322"/>
        <v>4</v>
      </c>
      <c r="J6867" t="str">
        <f t="shared" si="323"/>
        <v>12-15</v>
      </c>
    </row>
    <row r="6868" spans="1:10">
      <c r="A6868" t="s">
        <v>505</v>
      </c>
      <c r="B6868" t="s">
        <v>1499</v>
      </c>
      <c r="C6868" s="7">
        <v>44203.2147337963</v>
      </c>
      <c r="D6868" t="str">
        <f>VLOOKUP(A6868,Sheet2!$B$2:$E$1001,3,0)</f>
        <v>GIF</v>
      </c>
      <c r="E6868" t="str">
        <f>VLOOKUP(A6868,Sheet2!$B$2:$E$1001,4,0)</f>
        <v>animals</v>
      </c>
      <c r="F6868" t="str">
        <f>VLOOKUP(B6868,Sheet3!$B$2:$D$17,2,0)</f>
        <v>negative</v>
      </c>
      <c r="G6868">
        <f>VLOOKUP(B6868,Sheet3!$B$2:$D$17,3,0)</f>
        <v>10</v>
      </c>
      <c r="H6868">
        <f t="shared" si="321"/>
        <v>1</v>
      </c>
      <c r="I6868">
        <f t="shared" si="322"/>
        <v>4</v>
      </c>
      <c r="J6868" t="str">
        <f t="shared" si="323"/>
        <v>3-6</v>
      </c>
    </row>
    <row r="6869" spans="1:10">
      <c r="A6869" t="s">
        <v>505</v>
      </c>
      <c r="B6869" t="s">
        <v>1502</v>
      </c>
      <c r="C6869" s="7">
        <v>44256.2530902778</v>
      </c>
      <c r="D6869" t="str">
        <f>VLOOKUP(A6869,Sheet2!$B$2:$E$1001,3,0)</f>
        <v>GIF</v>
      </c>
      <c r="E6869" t="str">
        <f>VLOOKUP(A6869,Sheet2!$B$2:$E$1001,4,0)</f>
        <v>animals</v>
      </c>
      <c r="F6869" t="str">
        <f>VLOOKUP(B6869,Sheet3!$B$2:$D$17,2,0)</f>
        <v>negative</v>
      </c>
      <c r="G6869">
        <f>VLOOKUP(B6869,Sheet3!$B$2:$D$17,3,0)</f>
        <v>15</v>
      </c>
      <c r="H6869">
        <f t="shared" si="321"/>
        <v>3</v>
      </c>
      <c r="I6869">
        <f t="shared" si="322"/>
        <v>1</v>
      </c>
      <c r="J6869" t="str">
        <f t="shared" si="323"/>
        <v>6-9</v>
      </c>
    </row>
    <row r="6870" spans="1:10">
      <c r="A6870" t="s">
        <v>505</v>
      </c>
      <c r="B6870" t="s">
        <v>1500</v>
      </c>
      <c r="C6870" s="7">
        <v>44289.677974537</v>
      </c>
      <c r="D6870" t="str">
        <f>VLOOKUP(A6870,Sheet2!$B$2:$E$1001,3,0)</f>
        <v>GIF</v>
      </c>
      <c r="E6870" t="str">
        <f>VLOOKUP(A6870,Sheet2!$B$2:$E$1001,4,0)</f>
        <v>animals</v>
      </c>
      <c r="F6870" t="str">
        <f>VLOOKUP(B6870,Sheet3!$B$2:$D$17,2,0)</f>
        <v>positive</v>
      </c>
      <c r="G6870">
        <f>VLOOKUP(B6870,Sheet3!$B$2:$D$17,3,0)</f>
        <v>45</v>
      </c>
      <c r="H6870">
        <f t="shared" si="321"/>
        <v>4</v>
      </c>
      <c r="I6870">
        <f t="shared" si="322"/>
        <v>6</v>
      </c>
      <c r="J6870" t="str">
        <f t="shared" si="323"/>
        <v>15-18</v>
      </c>
    </row>
    <row r="6871" customFormat="1" spans="1:10">
      <c r="A6871" t="s">
        <v>505</v>
      </c>
      <c r="B6871" t="s">
        <v>1503</v>
      </c>
      <c r="C6871" s="7">
        <v>44329.2962384259</v>
      </c>
      <c r="D6871" t="str">
        <f>VLOOKUP(A6871,Sheet2!$B$2:$E$1001,3,0)</f>
        <v>GIF</v>
      </c>
      <c r="E6871" t="str">
        <f>VLOOKUP(A6871,Sheet2!$B$2:$E$1001,4,0)</f>
        <v>animals</v>
      </c>
      <c r="F6871" t="str">
        <f>VLOOKUP(B6871,Sheet3!$B$2:$D$17,2,0)</f>
        <v>negative</v>
      </c>
      <c r="G6871">
        <f>VLOOKUP(B6871,Sheet3!$B$2:$D$17,3,0)</f>
        <v>12</v>
      </c>
      <c r="H6871">
        <f t="shared" si="321"/>
        <v>5</v>
      </c>
      <c r="I6871">
        <f t="shared" si="322"/>
        <v>4</v>
      </c>
      <c r="J6871" t="str">
        <f t="shared" si="323"/>
        <v>6-9</v>
      </c>
    </row>
    <row r="6872" spans="1:10">
      <c r="A6872" t="s">
        <v>505</v>
      </c>
      <c r="B6872" t="s">
        <v>1497</v>
      </c>
      <c r="C6872" s="7">
        <v>44326.2339930556</v>
      </c>
      <c r="D6872" t="str">
        <f>VLOOKUP(A6872,Sheet2!$B$2:$E$1001,3,0)</f>
        <v>GIF</v>
      </c>
      <c r="E6872" t="str">
        <f>VLOOKUP(A6872,Sheet2!$B$2:$E$1001,4,0)</f>
        <v>animals</v>
      </c>
      <c r="F6872" t="str">
        <f>VLOOKUP(B6872,Sheet3!$B$2:$D$17,2,0)</f>
        <v>positive</v>
      </c>
      <c r="G6872">
        <f>VLOOKUP(B6872,Sheet3!$B$2:$D$17,3,0)</f>
        <v>72</v>
      </c>
      <c r="H6872">
        <f t="shared" si="321"/>
        <v>5</v>
      </c>
      <c r="I6872">
        <f t="shared" si="322"/>
        <v>1</v>
      </c>
      <c r="J6872" t="str">
        <f t="shared" si="323"/>
        <v>3-6</v>
      </c>
    </row>
    <row r="6873" spans="1:10">
      <c r="A6873" t="s">
        <v>505</v>
      </c>
      <c r="B6873" t="s">
        <v>1502</v>
      </c>
      <c r="C6873" s="7">
        <v>44156.0841319444</v>
      </c>
      <c r="D6873" t="str">
        <f>VLOOKUP(A6873,Sheet2!$B$2:$E$1001,3,0)</f>
        <v>GIF</v>
      </c>
      <c r="E6873" t="str">
        <f>VLOOKUP(A6873,Sheet2!$B$2:$E$1001,4,0)</f>
        <v>animals</v>
      </c>
      <c r="F6873" t="str">
        <f>VLOOKUP(B6873,Sheet3!$B$2:$D$17,2,0)</f>
        <v>negative</v>
      </c>
      <c r="G6873">
        <f>VLOOKUP(B6873,Sheet3!$B$2:$D$17,3,0)</f>
        <v>15</v>
      </c>
      <c r="H6873">
        <f t="shared" si="321"/>
        <v>11</v>
      </c>
      <c r="I6873">
        <f t="shared" si="322"/>
        <v>6</v>
      </c>
      <c r="J6873" t="str">
        <f t="shared" si="323"/>
        <v>0-3</v>
      </c>
    </row>
    <row r="6874" spans="1:10">
      <c r="A6874" t="s">
        <v>505</v>
      </c>
      <c r="B6874" t="s">
        <v>1496</v>
      </c>
      <c r="C6874" s="7">
        <v>44341.4134259259</v>
      </c>
      <c r="D6874" t="str">
        <f>VLOOKUP(A6874,Sheet2!$B$2:$E$1001,3,0)</f>
        <v>GIF</v>
      </c>
      <c r="E6874" t="str">
        <f>VLOOKUP(A6874,Sheet2!$B$2:$E$1001,4,0)</f>
        <v>animals</v>
      </c>
      <c r="F6874" t="str">
        <f>VLOOKUP(B6874,Sheet3!$B$2:$D$17,2,0)</f>
        <v>positive</v>
      </c>
      <c r="G6874">
        <f>VLOOKUP(B6874,Sheet3!$B$2:$D$17,3,0)</f>
        <v>70</v>
      </c>
      <c r="H6874">
        <f t="shared" si="321"/>
        <v>5</v>
      </c>
      <c r="I6874">
        <f t="shared" si="322"/>
        <v>2</v>
      </c>
      <c r="J6874" t="str">
        <f t="shared" si="323"/>
        <v>9-12</v>
      </c>
    </row>
    <row r="6875" spans="1:10">
      <c r="A6875" t="s">
        <v>505</v>
      </c>
      <c r="B6875" t="s">
        <v>1503</v>
      </c>
      <c r="C6875" s="7">
        <v>44029.5773726852</v>
      </c>
      <c r="D6875" t="str">
        <f>VLOOKUP(A6875,Sheet2!$B$2:$E$1001,3,0)</f>
        <v>GIF</v>
      </c>
      <c r="E6875" t="str">
        <f>VLOOKUP(A6875,Sheet2!$B$2:$E$1001,4,0)</f>
        <v>animals</v>
      </c>
      <c r="F6875" t="str">
        <f>VLOOKUP(B6875,Sheet3!$B$2:$D$17,2,0)</f>
        <v>negative</v>
      </c>
      <c r="G6875">
        <f>VLOOKUP(B6875,Sheet3!$B$2:$D$17,3,0)</f>
        <v>12</v>
      </c>
      <c r="H6875">
        <f t="shared" si="321"/>
        <v>7</v>
      </c>
      <c r="I6875">
        <f t="shared" si="322"/>
        <v>5</v>
      </c>
      <c r="J6875" t="str">
        <f t="shared" si="323"/>
        <v>12-15</v>
      </c>
    </row>
    <row r="6876" spans="1:10">
      <c r="A6876" t="s">
        <v>505</v>
      </c>
      <c r="B6876" t="s">
        <v>1485</v>
      </c>
      <c r="C6876" s="7">
        <v>44040.254375</v>
      </c>
      <c r="D6876" t="str">
        <f>VLOOKUP(A6876,Sheet2!$B$2:$E$1001,3,0)</f>
        <v>GIF</v>
      </c>
      <c r="E6876" t="str">
        <f>VLOOKUP(A6876,Sheet2!$B$2:$E$1001,4,0)</f>
        <v>animals</v>
      </c>
      <c r="F6876" t="str">
        <f>VLOOKUP(B6876,Sheet3!$B$2:$D$17,2,0)</f>
        <v>positive</v>
      </c>
      <c r="G6876">
        <f>VLOOKUP(B6876,Sheet3!$B$2:$D$17,3,0)</f>
        <v>60</v>
      </c>
      <c r="H6876">
        <f t="shared" si="321"/>
        <v>7</v>
      </c>
      <c r="I6876">
        <f t="shared" si="322"/>
        <v>2</v>
      </c>
      <c r="J6876" t="str">
        <f t="shared" si="323"/>
        <v>6-9</v>
      </c>
    </row>
    <row r="6877" spans="1:10">
      <c r="A6877" t="s">
        <v>505</v>
      </c>
      <c r="B6877" t="s">
        <v>1485</v>
      </c>
      <c r="C6877" s="7">
        <v>44235.9010532407</v>
      </c>
      <c r="D6877" t="str">
        <f>VLOOKUP(A6877,Sheet2!$B$2:$E$1001,3,0)</f>
        <v>GIF</v>
      </c>
      <c r="E6877" t="str">
        <f>VLOOKUP(A6877,Sheet2!$B$2:$E$1001,4,0)</f>
        <v>animals</v>
      </c>
      <c r="F6877" t="str">
        <f>VLOOKUP(B6877,Sheet3!$B$2:$D$17,2,0)</f>
        <v>positive</v>
      </c>
      <c r="G6877">
        <f>VLOOKUP(B6877,Sheet3!$B$2:$D$17,3,0)</f>
        <v>60</v>
      </c>
      <c r="H6877">
        <f t="shared" si="321"/>
        <v>2</v>
      </c>
      <c r="I6877">
        <f t="shared" si="322"/>
        <v>1</v>
      </c>
      <c r="J6877" t="str">
        <f t="shared" si="323"/>
        <v>21-24</v>
      </c>
    </row>
    <row r="6878" spans="1:10">
      <c r="A6878" t="s">
        <v>505</v>
      </c>
      <c r="B6878" t="s">
        <v>1490</v>
      </c>
      <c r="C6878" s="7">
        <v>44215.7759259259</v>
      </c>
      <c r="D6878" t="str">
        <f>VLOOKUP(A6878,Sheet2!$B$2:$E$1001,3,0)</f>
        <v>GIF</v>
      </c>
      <c r="E6878" t="str">
        <f>VLOOKUP(A6878,Sheet2!$B$2:$E$1001,4,0)</f>
        <v>animals</v>
      </c>
      <c r="F6878" t="str">
        <f>VLOOKUP(B6878,Sheet3!$B$2:$D$17,2,0)</f>
        <v>negative</v>
      </c>
      <c r="G6878">
        <f>VLOOKUP(B6878,Sheet3!$B$2:$D$17,3,0)</f>
        <v>5</v>
      </c>
      <c r="H6878">
        <f t="shared" si="321"/>
        <v>1</v>
      </c>
      <c r="I6878">
        <f t="shared" si="322"/>
        <v>2</v>
      </c>
      <c r="J6878" t="str">
        <f t="shared" si="323"/>
        <v>18-21</v>
      </c>
    </row>
    <row r="6879" spans="1:10">
      <c r="A6879" t="s">
        <v>505</v>
      </c>
      <c r="B6879" t="s">
        <v>1495</v>
      </c>
      <c r="C6879" s="7">
        <v>44036.5807407407</v>
      </c>
      <c r="D6879" t="str">
        <f>VLOOKUP(A6879,Sheet2!$B$2:$E$1001,3,0)</f>
        <v>GIF</v>
      </c>
      <c r="E6879" t="str">
        <f>VLOOKUP(A6879,Sheet2!$B$2:$E$1001,4,0)</f>
        <v>animals</v>
      </c>
      <c r="F6879" t="str">
        <f>VLOOKUP(B6879,Sheet3!$B$2:$D$17,2,0)</f>
        <v>positive</v>
      </c>
      <c r="G6879">
        <f>VLOOKUP(B6879,Sheet3!$B$2:$D$17,3,0)</f>
        <v>75</v>
      </c>
      <c r="H6879">
        <f t="shared" si="321"/>
        <v>7</v>
      </c>
      <c r="I6879">
        <f t="shared" si="322"/>
        <v>5</v>
      </c>
      <c r="J6879" t="str">
        <f t="shared" si="323"/>
        <v>12-15</v>
      </c>
    </row>
    <row r="6880" spans="1:10">
      <c r="A6880" t="s">
        <v>505</v>
      </c>
      <c r="B6880" t="s">
        <v>1495</v>
      </c>
      <c r="C6880" s="7">
        <v>44318.2039467593</v>
      </c>
      <c r="D6880" t="str">
        <f>VLOOKUP(A6880,Sheet2!$B$2:$E$1001,3,0)</f>
        <v>GIF</v>
      </c>
      <c r="E6880" t="str">
        <f>VLOOKUP(A6880,Sheet2!$B$2:$E$1001,4,0)</f>
        <v>animals</v>
      </c>
      <c r="F6880" t="str">
        <f>VLOOKUP(B6880,Sheet3!$B$2:$D$17,2,0)</f>
        <v>positive</v>
      </c>
      <c r="G6880">
        <f>VLOOKUP(B6880,Sheet3!$B$2:$D$17,3,0)</f>
        <v>75</v>
      </c>
      <c r="H6880">
        <f t="shared" si="321"/>
        <v>5</v>
      </c>
      <c r="I6880">
        <f t="shared" si="322"/>
        <v>7</v>
      </c>
      <c r="J6880" t="str">
        <f t="shared" si="323"/>
        <v>3-6</v>
      </c>
    </row>
    <row r="6881" customFormat="1" spans="1:10">
      <c r="A6881" t="s">
        <v>505</v>
      </c>
      <c r="B6881" t="s">
        <v>1497</v>
      </c>
      <c r="C6881" s="7">
        <v>44089.9863310185</v>
      </c>
      <c r="D6881" t="str">
        <f>VLOOKUP(A6881,Sheet2!$B$2:$E$1001,3,0)</f>
        <v>GIF</v>
      </c>
      <c r="E6881" t="str">
        <f>VLOOKUP(A6881,Sheet2!$B$2:$E$1001,4,0)</f>
        <v>animals</v>
      </c>
      <c r="F6881" t="str">
        <f>VLOOKUP(B6881,Sheet3!$B$2:$D$17,2,0)</f>
        <v>positive</v>
      </c>
      <c r="G6881">
        <f>VLOOKUP(B6881,Sheet3!$B$2:$D$17,3,0)</f>
        <v>72</v>
      </c>
      <c r="H6881">
        <f t="shared" si="321"/>
        <v>9</v>
      </c>
      <c r="I6881">
        <f t="shared" si="322"/>
        <v>2</v>
      </c>
      <c r="J6881" t="str">
        <f t="shared" si="323"/>
        <v>21-24</v>
      </c>
    </row>
    <row r="6882" spans="1:10">
      <c r="A6882" t="s">
        <v>505</v>
      </c>
      <c r="B6882" t="s">
        <v>1487</v>
      </c>
      <c r="C6882" s="7">
        <v>44029.608587963</v>
      </c>
      <c r="D6882" t="str">
        <f>VLOOKUP(A6882,Sheet2!$B$2:$E$1001,3,0)</f>
        <v>GIF</v>
      </c>
      <c r="E6882" t="str">
        <f>VLOOKUP(A6882,Sheet2!$B$2:$E$1001,4,0)</f>
        <v>animals</v>
      </c>
      <c r="F6882" t="str">
        <f>VLOOKUP(B6882,Sheet3!$B$2:$D$17,2,0)</f>
        <v>positive</v>
      </c>
      <c r="G6882">
        <f>VLOOKUP(B6882,Sheet3!$B$2:$D$17,3,0)</f>
        <v>70</v>
      </c>
      <c r="H6882">
        <f t="shared" si="321"/>
        <v>7</v>
      </c>
      <c r="I6882">
        <f t="shared" si="322"/>
        <v>5</v>
      </c>
      <c r="J6882" t="str">
        <f t="shared" si="323"/>
        <v>12-15</v>
      </c>
    </row>
    <row r="6883" spans="1:10">
      <c r="A6883" t="s">
        <v>505</v>
      </c>
      <c r="B6883" t="s">
        <v>1487</v>
      </c>
      <c r="C6883" s="7">
        <v>44029.9864236111</v>
      </c>
      <c r="D6883" t="str">
        <f>VLOOKUP(A6883,Sheet2!$B$2:$E$1001,3,0)</f>
        <v>GIF</v>
      </c>
      <c r="E6883" t="str">
        <f>VLOOKUP(A6883,Sheet2!$B$2:$E$1001,4,0)</f>
        <v>animals</v>
      </c>
      <c r="F6883" t="str">
        <f>VLOOKUP(B6883,Sheet3!$B$2:$D$17,2,0)</f>
        <v>positive</v>
      </c>
      <c r="G6883">
        <f>VLOOKUP(B6883,Sheet3!$B$2:$D$17,3,0)</f>
        <v>70</v>
      </c>
      <c r="H6883">
        <f t="shared" si="321"/>
        <v>7</v>
      </c>
      <c r="I6883">
        <f t="shared" si="322"/>
        <v>5</v>
      </c>
      <c r="J6883" t="str">
        <f t="shared" si="323"/>
        <v>21-24</v>
      </c>
    </row>
    <row r="6884" spans="1:10">
      <c r="A6884" t="s">
        <v>507</v>
      </c>
      <c r="B6884" t="s">
        <v>1494</v>
      </c>
      <c r="C6884" s="7">
        <v>44246.7496875</v>
      </c>
      <c r="D6884" t="str">
        <f>VLOOKUP(A6884,Sheet2!$B$2:$E$1001,3,0)</f>
        <v>photo</v>
      </c>
      <c r="E6884" t="str">
        <f>VLOOKUP(A6884,Sheet2!$B$2:$E$1001,4,0)</f>
        <v>cooking</v>
      </c>
      <c r="F6884" t="str">
        <f>VLOOKUP(B6884,Sheet3!$B$2:$D$17,2,0)</f>
        <v>positive</v>
      </c>
      <c r="G6884">
        <f>VLOOKUP(B6884,Sheet3!$B$2:$D$17,3,0)</f>
        <v>65</v>
      </c>
      <c r="H6884">
        <f t="shared" si="321"/>
        <v>2</v>
      </c>
      <c r="I6884">
        <f t="shared" si="322"/>
        <v>5</v>
      </c>
      <c r="J6884" t="str">
        <f t="shared" si="323"/>
        <v>15-18</v>
      </c>
    </row>
    <row r="6885" spans="1:10">
      <c r="A6885" t="s">
        <v>507</v>
      </c>
      <c r="B6885" t="s">
        <v>1500</v>
      </c>
      <c r="C6885" s="7">
        <v>44227.3111805556</v>
      </c>
      <c r="D6885" t="str">
        <f>VLOOKUP(A6885,Sheet2!$B$2:$E$1001,3,0)</f>
        <v>photo</v>
      </c>
      <c r="E6885" t="str">
        <f>VLOOKUP(A6885,Sheet2!$B$2:$E$1001,4,0)</f>
        <v>cooking</v>
      </c>
      <c r="F6885" t="str">
        <f>VLOOKUP(B6885,Sheet3!$B$2:$D$17,2,0)</f>
        <v>positive</v>
      </c>
      <c r="G6885">
        <f>VLOOKUP(B6885,Sheet3!$B$2:$D$17,3,0)</f>
        <v>45</v>
      </c>
      <c r="H6885">
        <f t="shared" si="321"/>
        <v>1</v>
      </c>
      <c r="I6885">
        <f t="shared" si="322"/>
        <v>7</v>
      </c>
      <c r="J6885" t="str">
        <f t="shared" si="323"/>
        <v>6-9</v>
      </c>
    </row>
    <row r="6886" spans="1:10">
      <c r="A6886" t="s">
        <v>507</v>
      </c>
      <c r="B6886" t="s">
        <v>1502</v>
      </c>
      <c r="C6886" s="7">
        <v>44294.3417939815</v>
      </c>
      <c r="D6886" t="str">
        <f>VLOOKUP(A6886,Sheet2!$B$2:$E$1001,3,0)</f>
        <v>photo</v>
      </c>
      <c r="E6886" t="str">
        <f>VLOOKUP(A6886,Sheet2!$B$2:$E$1001,4,0)</f>
        <v>cooking</v>
      </c>
      <c r="F6886" t="str">
        <f>VLOOKUP(B6886,Sheet3!$B$2:$D$17,2,0)</f>
        <v>negative</v>
      </c>
      <c r="G6886">
        <f>VLOOKUP(B6886,Sheet3!$B$2:$D$17,3,0)</f>
        <v>15</v>
      </c>
      <c r="H6886">
        <f t="shared" si="321"/>
        <v>4</v>
      </c>
      <c r="I6886">
        <f t="shared" si="322"/>
        <v>4</v>
      </c>
      <c r="J6886" t="str">
        <f t="shared" si="323"/>
        <v>6-9</v>
      </c>
    </row>
    <row r="6887" spans="1:10">
      <c r="A6887" t="s">
        <v>507</v>
      </c>
      <c r="B6887" t="s">
        <v>1497</v>
      </c>
      <c r="C6887" s="7">
        <v>44209.5456712963</v>
      </c>
      <c r="D6887" t="str">
        <f>VLOOKUP(A6887,Sheet2!$B$2:$E$1001,3,0)</f>
        <v>photo</v>
      </c>
      <c r="E6887" t="str">
        <f>VLOOKUP(A6887,Sheet2!$B$2:$E$1001,4,0)</f>
        <v>cooking</v>
      </c>
      <c r="F6887" t="str">
        <f>VLOOKUP(B6887,Sheet3!$B$2:$D$17,2,0)</f>
        <v>positive</v>
      </c>
      <c r="G6887">
        <f>VLOOKUP(B6887,Sheet3!$B$2:$D$17,3,0)</f>
        <v>72</v>
      </c>
      <c r="H6887">
        <f t="shared" si="321"/>
        <v>1</v>
      </c>
      <c r="I6887">
        <f t="shared" si="322"/>
        <v>3</v>
      </c>
      <c r="J6887" t="str">
        <f t="shared" si="323"/>
        <v>12-15</v>
      </c>
    </row>
    <row r="6888" spans="1:10">
      <c r="A6888" t="s">
        <v>507</v>
      </c>
      <c r="B6888" t="s">
        <v>1499</v>
      </c>
      <c r="C6888" s="7">
        <v>44049.2037384259</v>
      </c>
      <c r="D6888" t="str">
        <f>VLOOKUP(A6888,Sheet2!$B$2:$E$1001,3,0)</f>
        <v>photo</v>
      </c>
      <c r="E6888" t="str">
        <f>VLOOKUP(A6888,Sheet2!$B$2:$E$1001,4,0)</f>
        <v>cooking</v>
      </c>
      <c r="F6888" t="str">
        <f>VLOOKUP(B6888,Sheet3!$B$2:$D$17,2,0)</f>
        <v>negative</v>
      </c>
      <c r="G6888">
        <f>VLOOKUP(B6888,Sheet3!$B$2:$D$17,3,0)</f>
        <v>10</v>
      </c>
      <c r="H6888">
        <f t="shared" si="321"/>
        <v>8</v>
      </c>
      <c r="I6888">
        <f t="shared" si="322"/>
        <v>4</v>
      </c>
      <c r="J6888" t="str">
        <f t="shared" si="323"/>
        <v>3-6</v>
      </c>
    </row>
    <row r="6889" spans="1:10">
      <c r="A6889" t="s">
        <v>507</v>
      </c>
      <c r="B6889" t="s">
        <v>1502</v>
      </c>
      <c r="C6889" s="7">
        <v>44184.7954050926</v>
      </c>
      <c r="D6889" t="str">
        <f>VLOOKUP(A6889,Sheet2!$B$2:$E$1001,3,0)</f>
        <v>photo</v>
      </c>
      <c r="E6889" t="str">
        <f>VLOOKUP(A6889,Sheet2!$B$2:$E$1001,4,0)</f>
        <v>cooking</v>
      </c>
      <c r="F6889" t="str">
        <f>VLOOKUP(B6889,Sheet3!$B$2:$D$17,2,0)</f>
        <v>negative</v>
      </c>
      <c r="G6889">
        <f>VLOOKUP(B6889,Sheet3!$B$2:$D$17,3,0)</f>
        <v>15</v>
      </c>
      <c r="H6889">
        <f t="shared" si="321"/>
        <v>12</v>
      </c>
      <c r="I6889">
        <f t="shared" si="322"/>
        <v>6</v>
      </c>
      <c r="J6889" t="str">
        <f t="shared" si="323"/>
        <v>18-21</v>
      </c>
    </row>
    <row r="6890" spans="1:10">
      <c r="A6890" t="s">
        <v>507</v>
      </c>
      <c r="B6890" t="s">
        <v>1498</v>
      </c>
      <c r="C6890" s="7">
        <v>44076.7117592593</v>
      </c>
      <c r="D6890" t="str">
        <f>VLOOKUP(A6890,Sheet2!$B$2:$E$1001,3,0)</f>
        <v>photo</v>
      </c>
      <c r="E6890" t="str">
        <f>VLOOKUP(A6890,Sheet2!$B$2:$E$1001,4,0)</f>
        <v>cooking</v>
      </c>
      <c r="F6890" t="str">
        <f>VLOOKUP(B6890,Sheet3!$B$2:$D$17,2,0)</f>
        <v>positive</v>
      </c>
      <c r="G6890">
        <f>VLOOKUP(B6890,Sheet3!$B$2:$D$17,3,0)</f>
        <v>50</v>
      </c>
      <c r="H6890">
        <f t="shared" si="321"/>
        <v>9</v>
      </c>
      <c r="I6890">
        <f t="shared" si="322"/>
        <v>3</v>
      </c>
      <c r="J6890" t="str">
        <f t="shared" si="323"/>
        <v>15-18</v>
      </c>
    </row>
    <row r="6891" spans="1:10">
      <c r="A6891" t="s">
        <v>507</v>
      </c>
      <c r="B6891" t="s">
        <v>1503</v>
      </c>
      <c r="C6891" s="7">
        <v>44089.1788425926</v>
      </c>
      <c r="D6891" t="str">
        <f>VLOOKUP(A6891,Sheet2!$B$2:$E$1001,3,0)</f>
        <v>photo</v>
      </c>
      <c r="E6891" t="str">
        <f>VLOOKUP(A6891,Sheet2!$B$2:$E$1001,4,0)</f>
        <v>cooking</v>
      </c>
      <c r="F6891" t="str">
        <f>VLOOKUP(B6891,Sheet3!$B$2:$D$17,2,0)</f>
        <v>negative</v>
      </c>
      <c r="G6891">
        <f>VLOOKUP(B6891,Sheet3!$B$2:$D$17,3,0)</f>
        <v>12</v>
      </c>
      <c r="H6891">
        <f t="shared" si="321"/>
        <v>9</v>
      </c>
      <c r="I6891">
        <f t="shared" si="322"/>
        <v>2</v>
      </c>
      <c r="J6891" t="str">
        <f t="shared" si="323"/>
        <v>3-6</v>
      </c>
    </row>
    <row r="6892" spans="1:10">
      <c r="A6892" t="s">
        <v>507</v>
      </c>
      <c r="B6892" t="s">
        <v>1488</v>
      </c>
      <c r="C6892" s="7">
        <v>44152.3698148148</v>
      </c>
      <c r="D6892" t="str">
        <f>VLOOKUP(A6892,Sheet2!$B$2:$E$1001,3,0)</f>
        <v>photo</v>
      </c>
      <c r="E6892" t="str">
        <f>VLOOKUP(A6892,Sheet2!$B$2:$E$1001,4,0)</f>
        <v>cooking</v>
      </c>
      <c r="F6892" t="str">
        <f>VLOOKUP(B6892,Sheet3!$B$2:$D$17,2,0)</f>
        <v>negative</v>
      </c>
      <c r="G6892">
        <f>VLOOKUP(B6892,Sheet3!$B$2:$D$17,3,0)</f>
        <v>0</v>
      </c>
      <c r="H6892">
        <f t="shared" si="321"/>
        <v>11</v>
      </c>
      <c r="I6892">
        <f t="shared" si="322"/>
        <v>2</v>
      </c>
      <c r="J6892" t="str">
        <f t="shared" si="323"/>
        <v>6-9</v>
      </c>
    </row>
    <row r="6893" customFormat="1" spans="1:10">
      <c r="A6893" t="s">
        <v>507</v>
      </c>
      <c r="B6893" t="s">
        <v>1487</v>
      </c>
      <c r="C6893" s="7">
        <v>44029.4696180556</v>
      </c>
      <c r="D6893" t="str">
        <f>VLOOKUP(A6893,Sheet2!$B$2:$E$1001,3,0)</f>
        <v>photo</v>
      </c>
      <c r="E6893" t="str">
        <f>VLOOKUP(A6893,Sheet2!$B$2:$E$1001,4,0)</f>
        <v>cooking</v>
      </c>
      <c r="F6893" t="str">
        <f>VLOOKUP(B6893,Sheet3!$B$2:$D$17,2,0)</f>
        <v>positive</v>
      </c>
      <c r="G6893">
        <f>VLOOKUP(B6893,Sheet3!$B$2:$D$17,3,0)</f>
        <v>70</v>
      </c>
      <c r="H6893">
        <f t="shared" si="321"/>
        <v>7</v>
      </c>
      <c r="I6893">
        <f t="shared" si="322"/>
        <v>5</v>
      </c>
      <c r="J6893" t="str">
        <f t="shared" si="323"/>
        <v>9-12</v>
      </c>
    </row>
    <row r="6894" spans="1:10">
      <c r="A6894" t="s">
        <v>507</v>
      </c>
      <c r="B6894" t="s">
        <v>1485</v>
      </c>
      <c r="C6894" s="7">
        <v>44330.7646064815</v>
      </c>
      <c r="D6894" t="str">
        <f>VLOOKUP(A6894,Sheet2!$B$2:$E$1001,3,0)</f>
        <v>photo</v>
      </c>
      <c r="E6894" t="str">
        <f>VLOOKUP(A6894,Sheet2!$B$2:$E$1001,4,0)</f>
        <v>cooking</v>
      </c>
      <c r="F6894" t="str">
        <f>VLOOKUP(B6894,Sheet3!$B$2:$D$17,2,0)</f>
        <v>positive</v>
      </c>
      <c r="G6894">
        <f>VLOOKUP(B6894,Sheet3!$B$2:$D$17,3,0)</f>
        <v>60</v>
      </c>
      <c r="H6894">
        <f t="shared" si="321"/>
        <v>5</v>
      </c>
      <c r="I6894">
        <f t="shared" si="322"/>
        <v>5</v>
      </c>
      <c r="J6894" t="str">
        <f t="shared" si="323"/>
        <v>18-21</v>
      </c>
    </row>
    <row r="6895" spans="1:10">
      <c r="A6895" t="s">
        <v>507</v>
      </c>
      <c r="B6895" t="s">
        <v>1503</v>
      </c>
      <c r="C6895" s="7">
        <v>44321.9617824074</v>
      </c>
      <c r="D6895" t="str">
        <f>VLOOKUP(A6895,Sheet2!$B$2:$E$1001,3,0)</f>
        <v>photo</v>
      </c>
      <c r="E6895" t="str">
        <f>VLOOKUP(A6895,Sheet2!$B$2:$E$1001,4,0)</f>
        <v>cooking</v>
      </c>
      <c r="F6895" t="str">
        <f>VLOOKUP(B6895,Sheet3!$B$2:$D$17,2,0)</f>
        <v>negative</v>
      </c>
      <c r="G6895">
        <f>VLOOKUP(B6895,Sheet3!$B$2:$D$17,3,0)</f>
        <v>12</v>
      </c>
      <c r="H6895">
        <f t="shared" si="321"/>
        <v>5</v>
      </c>
      <c r="I6895">
        <f t="shared" si="322"/>
        <v>3</v>
      </c>
      <c r="J6895" t="str">
        <f t="shared" si="323"/>
        <v>21-24</v>
      </c>
    </row>
    <row r="6896" spans="1:10">
      <c r="A6896" t="s">
        <v>507</v>
      </c>
      <c r="B6896" t="s">
        <v>1501</v>
      </c>
      <c r="C6896" s="7">
        <v>44127.9572685185</v>
      </c>
      <c r="D6896" t="str">
        <f>VLOOKUP(A6896,Sheet2!$B$2:$E$1001,3,0)</f>
        <v>photo</v>
      </c>
      <c r="E6896" t="str">
        <f>VLOOKUP(A6896,Sheet2!$B$2:$E$1001,4,0)</f>
        <v>cooking</v>
      </c>
      <c r="F6896" t="str">
        <f>VLOOKUP(B6896,Sheet3!$B$2:$D$17,2,0)</f>
        <v>neutral</v>
      </c>
      <c r="G6896">
        <f>VLOOKUP(B6896,Sheet3!$B$2:$D$17,3,0)</f>
        <v>35</v>
      </c>
      <c r="H6896">
        <f t="shared" si="321"/>
        <v>10</v>
      </c>
      <c r="I6896">
        <f t="shared" si="322"/>
        <v>5</v>
      </c>
      <c r="J6896" t="str">
        <f t="shared" si="323"/>
        <v>21-24</v>
      </c>
    </row>
    <row r="6897" spans="1:10">
      <c r="A6897" t="s">
        <v>507</v>
      </c>
      <c r="B6897" t="s">
        <v>1490</v>
      </c>
      <c r="C6897" s="7">
        <v>44024.7103703704</v>
      </c>
      <c r="D6897" t="str">
        <f>VLOOKUP(A6897,Sheet2!$B$2:$E$1001,3,0)</f>
        <v>photo</v>
      </c>
      <c r="E6897" t="str">
        <f>VLOOKUP(A6897,Sheet2!$B$2:$E$1001,4,0)</f>
        <v>cooking</v>
      </c>
      <c r="F6897" t="str">
        <f>VLOOKUP(B6897,Sheet3!$B$2:$D$17,2,0)</f>
        <v>negative</v>
      </c>
      <c r="G6897">
        <f>VLOOKUP(B6897,Sheet3!$B$2:$D$17,3,0)</f>
        <v>5</v>
      </c>
      <c r="H6897">
        <f t="shared" si="321"/>
        <v>7</v>
      </c>
      <c r="I6897">
        <f t="shared" si="322"/>
        <v>7</v>
      </c>
      <c r="J6897" t="str">
        <f t="shared" si="323"/>
        <v>15-18</v>
      </c>
    </row>
    <row r="6898" spans="1:10">
      <c r="A6898" t="s">
        <v>507</v>
      </c>
      <c r="B6898" t="s">
        <v>1502</v>
      </c>
      <c r="C6898" s="7">
        <v>44109.4748726852</v>
      </c>
      <c r="D6898" t="str">
        <f>VLOOKUP(A6898,Sheet2!$B$2:$E$1001,3,0)</f>
        <v>photo</v>
      </c>
      <c r="E6898" t="str">
        <f>VLOOKUP(A6898,Sheet2!$B$2:$E$1001,4,0)</f>
        <v>cooking</v>
      </c>
      <c r="F6898" t="str">
        <f>VLOOKUP(B6898,Sheet3!$B$2:$D$17,2,0)</f>
        <v>negative</v>
      </c>
      <c r="G6898">
        <f>VLOOKUP(B6898,Sheet3!$B$2:$D$17,3,0)</f>
        <v>15</v>
      </c>
      <c r="H6898">
        <f t="shared" si="321"/>
        <v>10</v>
      </c>
      <c r="I6898">
        <f t="shared" si="322"/>
        <v>1</v>
      </c>
      <c r="J6898" t="str">
        <f t="shared" si="323"/>
        <v>9-12</v>
      </c>
    </row>
    <row r="6899" spans="1:10">
      <c r="A6899" t="s">
        <v>507</v>
      </c>
      <c r="B6899" t="s">
        <v>1491</v>
      </c>
      <c r="C6899" s="7">
        <v>44042.6932986111</v>
      </c>
      <c r="D6899" t="str">
        <f>VLOOKUP(A6899,Sheet2!$B$2:$E$1001,3,0)</f>
        <v>photo</v>
      </c>
      <c r="E6899" t="str">
        <f>VLOOKUP(A6899,Sheet2!$B$2:$E$1001,4,0)</f>
        <v>cooking</v>
      </c>
      <c r="F6899" t="str">
        <f>VLOOKUP(B6899,Sheet3!$B$2:$D$17,2,0)</f>
        <v>positive</v>
      </c>
      <c r="G6899">
        <f>VLOOKUP(B6899,Sheet3!$B$2:$D$17,3,0)</f>
        <v>30</v>
      </c>
      <c r="H6899">
        <f t="shared" si="321"/>
        <v>7</v>
      </c>
      <c r="I6899">
        <f t="shared" si="322"/>
        <v>4</v>
      </c>
      <c r="J6899" t="str">
        <f t="shared" si="323"/>
        <v>15-18</v>
      </c>
    </row>
    <row r="6900" spans="1:10">
      <c r="A6900" t="s">
        <v>507</v>
      </c>
      <c r="B6900" t="s">
        <v>1495</v>
      </c>
      <c r="C6900" s="7">
        <v>44020.1009722222</v>
      </c>
      <c r="D6900" t="str">
        <f>VLOOKUP(A6900,Sheet2!$B$2:$E$1001,3,0)</f>
        <v>photo</v>
      </c>
      <c r="E6900" t="str">
        <f>VLOOKUP(A6900,Sheet2!$B$2:$E$1001,4,0)</f>
        <v>cooking</v>
      </c>
      <c r="F6900" t="str">
        <f>VLOOKUP(B6900,Sheet3!$B$2:$D$17,2,0)</f>
        <v>positive</v>
      </c>
      <c r="G6900">
        <f>VLOOKUP(B6900,Sheet3!$B$2:$D$17,3,0)</f>
        <v>75</v>
      </c>
      <c r="H6900">
        <f t="shared" si="321"/>
        <v>7</v>
      </c>
      <c r="I6900">
        <f t="shared" si="322"/>
        <v>3</v>
      </c>
      <c r="J6900" t="str">
        <f t="shared" si="323"/>
        <v>0-3</v>
      </c>
    </row>
    <row r="6901" spans="1:10">
      <c r="A6901" t="s">
        <v>507</v>
      </c>
      <c r="B6901" t="s">
        <v>1499</v>
      </c>
      <c r="C6901" s="7">
        <v>44348.750462963</v>
      </c>
      <c r="D6901" t="str">
        <f>VLOOKUP(A6901,Sheet2!$B$2:$E$1001,3,0)</f>
        <v>photo</v>
      </c>
      <c r="E6901" t="str">
        <f>VLOOKUP(A6901,Sheet2!$B$2:$E$1001,4,0)</f>
        <v>cooking</v>
      </c>
      <c r="F6901" t="str">
        <f>VLOOKUP(B6901,Sheet3!$B$2:$D$17,2,0)</f>
        <v>negative</v>
      </c>
      <c r="G6901">
        <f>VLOOKUP(B6901,Sheet3!$B$2:$D$17,3,0)</f>
        <v>10</v>
      </c>
      <c r="H6901">
        <f t="shared" si="321"/>
        <v>6</v>
      </c>
      <c r="I6901">
        <f t="shared" si="322"/>
        <v>2</v>
      </c>
      <c r="J6901" t="str">
        <f t="shared" si="323"/>
        <v>18-21</v>
      </c>
    </row>
    <row r="6902" spans="1:10">
      <c r="A6902" t="s">
        <v>507</v>
      </c>
      <c r="B6902" t="s">
        <v>1492</v>
      </c>
      <c r="C6902" s="7">
        <v>44318.8165509259</v>
      </c>
      <c r="D6902" t="str">
        <f>VLOOKUP(A6902,Sheet2!$B$2:$E$1001,3,0)</f>
        <v>photo</v>
      </c>
      <c r="E6902" t="str">
        <f>VLOOKUP(A6902,Sheet2!$B$2:$E$1001,4,0)</f>
        <v>cooking</v>
      </c>
      <c r="F6902" t="str">
        <f>VLOOKUP(B6902,Sheet3!$B$2:$D$17,2,0)</f>
        <v>neutral</v>
      </c>
      <c r="G6902">
        <f>VLOOKUP(B6902,Sheet3!$B$2:$D$17,3,0)</f>
        <v>20</v>
      </c>
      <c r="H6902">
        <f t="shared" si="321"/>
        <v>5</v>
      </c>
      <c r="I6902">
        <f t="shared" si="322"/>
        <v>7</v>
      </c>
      <c r="J6902" t="str">
        <f t="shared" si="323"/>
        <v>18-21</v>
      </c>
    </row>
    <row r="6903" customFormat="1" spans="1:10">
      <c r="A6903" t="s">
        <v>507</v>
      </c>
      <c r="B6903" t="s">
        <v>1496</v>
      </c>
      <c r="C6903" s="7">
        <v>44280.843900463</v>
      </c>
      <c r="D6903" t="str">
        <f>VLOOKUP(A6903,Sheet2!$B$2:$E$1001,3,0)</f>
        <v>photo</v>
      </c>
      <c r="E6903" t="str">
        <f>VLOOKUP(A6903,Sheet2!$B$2:$E$1001,4,0)</f>
        <v>cooking</v>
      </c>
      <c r="F6903" t="str">
        <f>VLOOKUP(B6903,Sheet3!$B$2:$D$17,2,0)</f>
        <v>positive</v>
      </c>
      <c r="G6903">
        <f>VLOOKUP(B6903,Sheet3!$B$2:$D$17,3,0)</f>
        <v>70</v>
      </c>
      <c r="H6903">
        <f t="shared" si="321"/>
        <v>3</v>
      </c>
      <c r="I6903">
        <f t="shared" si="322"/>
        <v>4</v>
      </c>
      <c r="J6903" t="str">
        <f t="shared" si="323"/>
        <v>18-21</v>
      </c>
    </row>
    <row r="6904" spans="1:10">
      <c r="A6904" t="s">
        <v>507</v>
      </c>
      <c r="B6904" t="s">
        <v>1485</v>
      </c>
      <c r="C6904" s="7">
        <v>44090.0395023148</v>
      </c>
      <c r="D6904" t="str">
        <f>VLOOKUP(A6904,Sheet2!$B$2:$E$1001,3,0)</f>
        <v>photo</v>
      </c>
      <c r="E6904" t="str">
        <f>VLOOKUP(A6904,Sheet2!$B$2:$E$1001,4,0)</f>
        <v>cooking</v>
      </c>
      <c r="F6904" t="str">
        <f>VLOOKUP(B6904,Sheet3!$B$2:$D$17,2,0)</f>
        <v>positive</v>
      </c>
      <c r="G6904">
        <f>VLOOKUP(B6904,Sheet3!$B$2:$D$17,3,0)</f>
        <v>60</v>
      </c>
      <c r="H6904">
        <f t="shared" si="321"/>
        <v>9</v>
      </c>
      <c r="I6904">
        <f t="shared" si="322"/>
        <v>3</v>
      </c>
      <c r="J6904" t="str">
        <f t="shared" si="323"/>
        <v>0-3</v>
      </c>
    </row>
    <row r="6905" spans="1:10">
      <c r="A6905" t="s">
        <v>507</v>
      </c>
      <c r="B6905" t="s">
        <v>1497</v>
      </c>
      <c r="C6905" s="7">
        <v>44055.2953240741</v>
      </c>
      <c r="D6905" t="str">
        <f>VLOOKUP(A6905,Sheet2!$B$2:$E$1001,3,0)</f>
        <v>photo</v>
      </c>
      <c r="E6905" t="str">
        <f>VLOOKUP(A6905,Sheet2!$B$2:$E$1001,4,0)</f>
        <v>cooking</v>
      </c>
      <c r="F6905" t="str">
        <f>VLOOKUP(B6905,Sheet3!$B$2:$D$17,2,0)</f>
        <v>positive</v>
      </c>
      <c r="G6905">
        <f>VLOOKUP(B6905,Sheet3!$B$2:$D$17,3,0)</f>
        <v>72</v>
      </c>
      <c r="H6905">
        <f t="shared" si="321"/>
        <v>8</v>
      </c>
      <c r="I6905">
        <f t="shared" si="322"/>
        <v>3</v>
      </c>
      <c r="J6905" t="str">
        <f t="shared" si="323"/>
        <v>6-9</v>
      </c>
    </row>
    <row r="6906" spans="1:10">
      <c r="A6906" t="s">
        <v>507</v>
      </c>
      <c r="B6906" t="s">
        <v>1487</v>
      </c>
      <c r="C6906" s="7">
        <v>44196.8919212963</v>
      </c>
      <c r="D6906" t="str">
        <f>VLOOKUP(A6906,Sheet2!$B$2:$E$1001,3,0)</f>
        <v>photo</v>
      </c>
      <c r="E6906" t="str">
        <f>VLOOKUP(A6906,Sheet2!$B$2:$E$1001,4,0)</f>
        <v>cooking</v>
      </c>
      <c r="F6906" t="str">
        <f>VLOOKUP(B6906,Sheet3!$B$2:$D$17,2,0)</f>
        <v>positive</v>
      </c>
      <c r="G6906">
        <f>VLOOKUP(B6906,Sheet3!$B$2:$D$17,3,0)</f>
        <v>70</v>
      </c>
      <c r="H6906">
        <f t="shared" si="321"/>
        <v>12</v>
      </c>
      <c r="I6906">
        <f t="shared" si="322"/>
        <v>4</v>
      </c>
      <c r="J6906" t="str">
        <f t="shared" si="323"/>
        <v>21-24</v>
      </c>
    </row>
    <row r="6907" spans="1:10">
      <c r="A6907" t="s">
        <v>509</v>
      </c>
      <c r="B6907" t="s">
        <v>1498</v>
      </c>
      <c r="C6907" s="7">
        <v>44210.1535763889</v>
      </c>
      <c r="D6907" t="str">
        <f>VLOOKUP(A6907,Sheet2!$B$2:$E$1001,3,0)</f>
        <v>audio</v>
      </c>
      <c r="E6907" t="str">
        <f>VLOOKUP(A6907,Sheet2!$B$2:$E$1001,4,0)</f>
        <v>healthy eating</v>
      </c>
      <c r="F6907" t="str">
        <f>VLOOKUP(B6907,Sheet3!$B$2:$D$17,2,0)</f>
        <v>positive</v>
      </c>
      <c r="G6907">
        <f>VLOOKUP(B6907,Sheet3!$B$2:$D$17,3,0)</f>
        <v>50</v>
      </c>
      <c r="H6907">
        <f t="shared" si="321"/>
        <v>1</v>
      </c>
      <c r="I6907">
        <f t="shared" si="322"/>
        <v>4</v>
      </c>
      <c r="J6907" t="str">
        <f t="shared" si="323"/>
        <v>3-6</v>
      </c>
    </row>
    <row r="6908" spans="1:10">
      <c r="A6908" t="s">
        <v>509</v>
      </c>
      <c r="B6908" t="s">
        <v>1485</v>
      </c>
      <c r="C6908" s="7">
        <v>44028.1698842593</v>
      </c>
      <c r="D6908" t="str">
        <f>VLOOKUP(A6908,Sheet2!$B$2:$E$1001,3,0)</f>
        <v>audio</v>
      </c>
      <c r="E6908" t="str">
        <f>VLOOKUP(A6908,Sheet2!$B$2:$E$1001,4,0)</f>
        <v>healthy eating</v>
      </c>
      <c r="F6908" t="str">
        <f>VLOOKUP(B6908,Sheet3!$B$2:$D$17,2,0)</f>
        <v>positive</v>
      </c>
      <c r="G6908">
        <f>VLOOKUP(B6908,Sheet3!$B$2:$D$17,3,0)</f>
        <v>60</v>
      </c>
      <c r="H6908">
        <f t="shared" si="321"/>
        <v>7</v>
      </c>
      <c r="I6908">
        <f t="shared" si="322"/>
        <v>4</v>
      </c>
      <c r="J6908" t="str">
        <f t="shared" si="323"/>
        <v>3-6</v>
      </c>
    </row>
    <row r="6909" spans="1:10">
      <c r="A6909" t="s">
        <v>509</v>
      </c>
      <c r="B6909" t="s">
        <v>1494</v>
      </c>
      <c r="C6909" s="7">
        <v>44117.1616087963</v>
      </c>
      <c r="D6909" t="str">
        <f>VLOOKUP(A6909,Sheet2!$B$2:$E$1001,3,0)</f>
        <v>audio</v>
      </c>
      <c r="E6909" t="str">
        <f>VLOOKUP(A6909,Sheet2!$B$2:$E$1001,4,0)</f>
        <v>healthy eating</v>
      </c>
      <c r="F6909" t="str">
        <f>VLOOKUP(B6909,Sheet3!$B$2:$D$17,2,0)</f>
        <v>positive</v>
      </c>
      <c r="G6909">
        <f>VLOOKUP(B6909,Sheet3!$B$2:$D$17,3,0)</f>
        <v>65</v>
      </c>
      <c r="H6909">
        <f t="shared" si="321"/>
        <v>10</v>
      </c>
      <c r="I6909">
        <f t="shared" si="322"/>
        <v>2</v>
      </c>
      <c r="J6909" t="str">
        <f t="shared" si="323"/>
        <v>3-6</v>
      </c>
    </row>
    <row r="6910" spans="1:10">
      <c r="A6910" t="s">
        <v>509</v>
      </c>
      <c r="B6910" t="s">
        <v>1495</v>
      </c>
      <c r="C6910" s="7">
        <v>44338.959212963</v>
      </c>
      <c r="D6910" t="str">
        <f>VLOOKUP(A6910,Sheet2!$B$2:$E$1001,3,0)</f>
        <v>audio</v>
      </c>
      <c r="E6910" t="str">
        <f>VLOOKUP(A6910,Sheet2!$B$2:$E$1001,4,0)</f>
        <v>healthy eating</v>
      </c>
      <c r="F6910" t="str">
        <f>VLOOKUP(B6910,Sheet3!$B$2:$D$17,2,0)</f>
        <v>positive</v>
      </c>
      <c r="G6910">
        <f>VLOOKUP(B6910,Sheet3!$B$2:$D$17,3,0)</f>
        <v>75</v>
      </c>
      <c r="H6910">
        <f t="shared" si="321"/>
        <v>5</v>
      </c>
      <c r="I6910">
        <f t="shared" si="322"/>
        <v>6</v>
      </c>
      <c r="J6910" t="str">
        <f t="shared" si="323"/>
        <v>21-24</v>
      </c>
    </row>
    <row r="6911" spans="1:10">
      <c r="A6911" t="s">
        <v>509</v>
      </c>
      <c r="B6911" t="s">
        <v>1485</v>
      </c>
      <c r="C6911" s="7">
        <v>44190.1806365741</v>
      </c>
      <c r="D6911" t="str">
        <f>VLOOKUP(A6911,Sheet2!$B$2:$E$1001,3,0)</f>
        <v>audio</v>
      </c>
      <c r="E6911" t="str">
        <f>VLOOKUP(A6911,Sheet2!$B$2:$E$1001,4,0)</f>
        <v>healthy eating</v>
      </c>
      <c r="F6911" t="str">
        <f>VLOOKUP(B6911,Sheet3!$B$2:$D$17,2,0)</f>
        <v>positive</v>
      </c>
      <c r="G6911">
        <f>VLOOKUP(B6911,Sheet3!$B$2:$D$17,3,0)</f>
        <v>60</v>
      </c>
      <c r="H6911">
        <f t="shared" si="321"/>
        <v>12</v>
      </c>
      <c r="I6911">
        <f t="shared" si="322"/>
        <v>5</v>
      </c>
      <c r="J6911" t="str">
        <f t="shared" si="323"/>
        <v>3-6</v>
      </c>
    </row>
    <row r="6912" spans="1:10">
      <c r="A6912" t="s">
        <v>509</v>
      </c>
      <c r="B6912" t="s">
        <v>1487</v>
      </c>
      <c r="C6912" s="7">
        <v>44113.796400463</v>
      </c>
      <c r="D6912" t="str">
        <f>VLOOKUP(A6912,Sheet2!$B$2:$E$1001,3,0)</f>
        <v>audio</v>
      </c>
      <c r="E6912" t="str">
        <f>VLOOKUP(A6912,Sheet2!$B$2:$E$1001,4,0)</f>
        <v>healthy eating</v>
      </c>
      <c r="F6912" t="str">
        <f>VLOOKUP(B6912,Sheet3!$B$2:$D$17,2,0)</f>
        <v>positive</v>
      </c>
      <c r="G6912">
        <f>VLOOKUP(B6912,Sheet3!$B$2:$D$17,3,0)</f>
        <v>70</v>
      </c>
      <c r="H6912">
        <f t="shared" si="321"/>
        <v>10</v>
      </c>
      <c r="I6912">
        <f t="shared" si="322"/>
        <v>5</v>
      </c>
      <c r="J6912" t="str">
        <f t="shared" si="323"/>
        <v>18-21</v>
      </c>
    </row>
    <row r="6913" spans="1:10">
      <c r="A6913" t="s">
        <v>509</v>
      </c>
      <c r="B6913" t="s">
        <v>1487</v>
      </c>
      <c r="C6913" s="7">
        <v>44109.0788541667</v>
      </c>
      <c r="D6913" t="str">
        <f>VLOOKUP(A6913,Sheet2!$B$2:$E$1001,3,0)</f>
        <v>audio</v>
      </c>
      <c r="E6913" t="str">
        <f>VLOOKUP(A6913,Sheet2!$B$2:$E$1001,4,0)</f>
        <v>healthy eating</v>
      </c>
      <c r="F6913" t="str">
        <f>VLOOKUP(B6913,Sheet3!$B$2:$D$17,2,0)</f>
        <v>positive</v>
      </c>
      <c r="G6913">
        <f>VLOOKUP(B6913,Sheet3!$B$2:$D$17,3,0)</f>
        <v>70</v>
      </c>
      <c r="H6913">
        <f t="shared" si="321"/>
        <v>10</v>
      </c>
      <c r="I6913">
        <f t="shared" si="322"/>
        <v>1</v>
      </c>
      <c r="J6913" t="str">
        <f t="shared" si="323"/>
        <v>0-3</v>
      </c>
    </row>
    <row r="6914" spans="1:10">
      <c r="A6914" t="s">
        <v>509</v>
      </c>
      <c r="B6914" t="s">
        <v>1502</v>
      </c>
      <c r="C6914" s="7">
        <v>44003.4902083333</v>
      </c>
      <c r="D6914" t="str">
        <f>VLOOKUP(A6914,Sheet2!$B$2:$E$1001,3,0)</f>
        <v>audio</v>
      </c>
      <c r="E6914" t="str">
        <f>VLOOKUP(A6914,Sheet2!$B$2:$E$1001,4,0)</f>
        <v>healthy eating</v>
      </c>
      <c r="F6914" t="str">
        <f>VLOOKUP(B6914,Sheet3!$B$2:$D$17,2,0)</f>
        <v>negative</v>
      </c>
      <c r="G6914">
        <f>VLOOKUP(B6914,Sheet3!$B$2:$D$17,3,0)</f>
        <v>15</v>
      </c>
      <c r="H6914">
        <f t="shared" si="321"/>
        <v>6</v>
      </c>
      <c r="I6914">
        <f t="shared" si="322"/>
        <v>7</v>
      </c>
      <c r="J6914" t="str">
        <f t="shared" si="323"/>
        <v>9-12</v>
      </c>
    </row>
    <row r="6915" spans="1:10">
      <c r="A6915" t="s">
        <v>509</v>
      </c>
      <c r="B6915" t="s">
        <v>1496</v>
      </c>
      <c r="C6915" s="7">
        <v>44058.6612268519</v>
      </c>
      <c r="D6915" t="str">
        <f>VLOOKUP(A6915,Sheet2!$B$2:$E$1001,3,0)</f>
        <v>audio</v>
      </c>
      <c r="E6915" t="str">
        <f>VLOOKUP(A6915,Sheet2!$B$2:$E$1001,4,0)</f>
        <v>healthy eating</v>
      </c>
      <c r="F6915" t="str">
        <f>VLOOKUP(B6915,Sheet3!$B$2:$D$17,2,0)</f>
        <v>positive</v>
      </c>
      <c r="G6915">
        <f>VLOOKUP(B6915,Sheet3!$B$2:$D$17,3,0)</f>
        <v>70</v>
      </c>
      <c r="H6915">
        <f t="shared" ref="H6915:H6978" si="324">MONTH(C6915)</f>
        <v>8</v>
      </c>
      <c r="I6915">
        <f t="shared" ref="I6915:I6978" si="325">WEEKDAY(C6915,2)</f>
        <v>6</v>
      </c>
      <c r="J6915" t="str">
        <f t="shared" ref="J6915:J6978" si="326">TEXT(INT(HOUR(C6915)/3)*3,"0")&amp;"-"&amp;TEXT(INT(HOUR(C6915)/3)*3+3,"0")</f>
        <v>15-18</v>
      </c>
    </row>
    <row r="6916" customFormat="1" spans="1:10">
      <c r="A6916" t="s">
        <v>509</v>
      </c>
      <c r="B6916" t="s">
        <v>1485</v>
      </c>
      <c r="C6916" s="7">
        <v>44074.8141435185</v>
      </c>
      <c r="D6916" t="str">
        <f>VLOOKUP(A6916,Sheet2!$B$2:$E$1001,3,0)</f>
        <v>audio</v>
      </c>
      <c r="E6916" t="str">
        <f>VLOOKUP(A6916,Sheet2!$B$2:$E$1001,4,0)</f>
        <v>healthy eating</v>
      </c>
      <c r="F6916" t="str">
        <f>VLOOKUP(B6916,Sheet3!$B$2:$D$17,2,0)</f>
        <v>positive</v>
      </c>
      <c r="G6916">
        <f>VLOOKUP(B6916,Sheet3!$B$2:$D$17,3,0)</f>
        <v>60</v>
      </c>
      <c r="H6916">
        <f t="shared" si="324"/>
        <v>8</v>
      </c>
      <c r="I6916">
        <f t="shared" si="325"/>
        <v>1</v>
      </c>
      <c r="J6916" t="str">
        <f t="shared" si="326"/>
        <v>18-21</v>
      </c>
    </row>
    <row r="6917" spans="1:10">
      <c r="A6917" t="s">
        <v>509</v>
      </c>
      <c r="B6917" t="s">
        <v>1500</v>
      </c>
      <c r="C6917" s="7">
        <v>44223.3687268519</v>
      </c>
      <c r="D6917" t="str">
        <f>VLOOKUP(A6917,Sheet2!$B$2:$E$1001,3,0)</f>
        <v>audio</v>
      </c>
      <c r="E6917" t="str">
        <f>VLOOKUP(A6917,Sheet2!$B$2:$E$1001,4,0)</f>
        <v>healthy eating</v>
      </c>
      <c r="F6917" t="str">
        <f>VLOOKUP(B6917,Sheet3!$B$2:$D$17,2,0)</f>
        <v>positive</v>
      </c>
      <c r="G6917">
        <f>VLOOKUP(B6917,Sheet3!$B$2:$D$17,3,0)</f>
        <v>45</v>
      </c>
      <c r="H6917">
        <f t="shared" si="324"/>
        <v>1</v>
      </c>
      <c r="I6917">
        <f t="shared" si="325"/>
        <v>3</v>
      </c>
      <c r="J6917" t="str">
        <f t="shared" si="326"/>
        <v>6-9</v>
      </c>
    </row>
    <row r="6918" spans="1:10">
      <c r="A6918" t="s">
        <v>510</v>
      </c>
      <c r="B6918" t="s">
        <v>1503</v>
      </c>
      <c r="C6918" s="7">
        <v>44226.6107175926</v>
      </c>
      <c r="D6918" t="str">
        <f>VLOOKUP(A6918,Sheet2!$B$2:$E$1001,3,0)</f>
        <v>audio</v>
      </c>
      <c r="E6918" t="str">
        <f>VLOOKUP(A6918,Sheet2!$B$2:$E$1001,4,0)</f>
        <v>food</v>
      </c>
      <c r="F6918" t="str">
        <f>VLOOKUP(B6918,Sheet3!$B$2:$D$17,2,0)</f>
        <v>negative</v>
      </c>
      <c r="G6918">
        <f>VLOOKUP(B6918,Sheet3!$B$2:$D$17,3,0)</f>
        <v>12</v>
      </c>
      <c r="H6918">
        <f t="shared" si="324"/>
        <v>1</v>
      </c>
      <c r="I6918">
        <f t="shared" si="325"/>
        <v>6</v>
      </c>
      <c r="J6918" t="str">
        <f t="shared" si="326"/>
        <v>12-15</v>
      </c>
    </row>
    <row r="6919" spans="1:10">
      <c r="A6919" t="s">
        <v>510</v>
      </c>
      <c r="B6919" t="s">
        <v>1498</v>
      </c>
      <c r="C6919" s="7">
        <v>44145.0366319444</v>
      </c>
      <c r="D6919" t="str">
        <f>VLOOKUP(A6919,Sheet2!$B$2:$E$1001,3,0)</f>
        <v>audio</v>
      </c>
      <c r="E6919" t="str">
        <f>VLOOKUP(A6919,Sheet2!$B$2:$E$1001,4,0)</f>
        <v>food</v>
      </c>
      <c r="F6919" t="str">
        <f>VLOOKUP(B6919,Sheet3!$B$2:$D$17,2,0)</f>
        <v>positive</v>
      </c>
      <c r="G6919">
        <f>VLOOKUP(B6919,Sheet3!$B$2:$D$17,3,0)</f>
        <v>50</v>
      </c>
      <c r="H6919">
        <f t="shared" si="324"/>
        <v>11</v>
      </c>
      <c r="I6919">
        <f t="shared" si="325"/>
        <v>2</v>
      </c>
      <c r="J6919" t="str">
        <f t="shared" si="326"/>
        <v>0-3</v>
      </c>
    </row>
    <row r="6920" spans="1:10">
      <c r="A6920" t="s">
        <v>510</v>
      </c>
      <c r="B6920" t="s">
        <v>1488</v>
      </c>
      <c r="C6920" s="7">
        <v>44285.7412731481</v>
      </c>
      <c r="D6920" t="str">
        <f>VLOOKUP(A6920,Sheet2!$B$2:$E$1001,3,0)</f>
        <v>audio</v>
      </c>
      <c r="E6920" t="str">
        <f>VLOOKUP(A6920,Sheet2!$B$2:$E$1001,4,0)</f>
        <v>food</v>
      </c>
      <c r="F6920" t="str">
        <f>VLOOKUP(B6920,Sheet3!$B$2:$D$17,2,0)</f>
        <v>negative</v>
      </c>
      <c r="G6920">
        <f>VLOOKUP(B6920,Sheet3!$B$2:$D$17,3,0)</f>
        <v>0</v>
      </c>
      <c r="H6920">
        <f t="shared" si="324"/>
        <v>3</v>
      </c>
      <c r="I6920">
        <f t="shared" si="325"/>
        <v>2</v>
      </c>
      <c r="J6920" t="str">
        <f t="shared" si="326"/>
        <v>15-18</v>
      </c>
    </row>
    <row r="6921" spans="1:10">
      <c r="A6921" t="s">
        <v>510</v>
      </c>
      <c r="B6921" t="s">
        <v>1500</v>
      </c>
      <c r="C6921" s="7">
        <v>44048.6765625</v>
      </c>
      <c r="D6921" t="str">
        <f>VLOOKUP(A6921,Sheet2!$B$2:$E$1001,3,0)</f>
        <v>audio</v>
      </c>
      <c r="E6921" t="str">
        <f>VLOOKUP(A6921,Sheet2!$B$2:$E$1001,4,0)</f>
        <v>food</v>
      </c>
      <c r="F6921" t="str">
        <f>VLOOKUP(B6921,Sheet3!$B$2:$D$17,2,0)</f>
        <v>positive</v>
      </c>
      <c r="G6921">
        <f>VLOOKUP(B6921,Sheet3!$B$2:$D$17,3,0)</f>
        <v>45</v>
      </c>
      <c r="H6921">
        <f t="shared" si="324"/>
        <v>8</v>
      </c>
      <c r="I6921">
        <f t="shared" si="325"/>
        <v>3</v>
      </c>
      <c r="J6921" t="str">
        <f t="shared" si="326"/>
        <v>15-18</v>
      </c>
    </row>
    <row r="6922" spans="1:10">
      <c r="A6922" t="s">
        <v>510</v>
      </c>
      <c r="B6922" t="s">
        <v>1495</v>
      </c>
      <c r="C6922" s="7">
        <v>44237.4877777778</v>
      </c>
      <c r="D6922" t="str">
        <f>VLOOKUP(A6922,Sheet2!$B$2:$E$1001,3,0)</f>
        <v>audio</v>
      </c>
      <c r="E6922" t="str">
        <f>VLOOKUP(A6922,Sheet2!$B$2:$E$1001,4,0)</f>
        <v>food</v>
      </c>
      <c r="F6922" t="str">
        <f>VLOOKUP(B6922,Sheet3!$B$2:$D$17,2,0)</f>
        <v>positive</v>
      </c>
      <c r="G6922">
        <f>VLOOKUP(B6922,Sheet3!$B$2:$D$17,3,0)</f>
        <v>75</v>
      </c>
      <c r="H6922">
        <f t="shared" si="324"/>
        <v>2</v>
      </c>
      <c r="I6922">
        <f t="shared" si="325"/>
        <v>3</v>
      </c>
      <c r="J6922" t="str">
        <f t="shared" si="326"/>
        <v>9-12</v>
      </c>
    </row>
    <row r="6923" spans="1:10">
      <c r="A6923" t="s">
        <v>510</v>
      </c>
      <c r="B6923" t="s">
        <v>1494</v>
      </c>
      <c r="C6923" s="7">
        <v>44004.8840046296</v>
      </c>
      <c r="D6923" t="str">
        <f>VLOOKUP(A6923,Sheet2!$B$2:$E$1001,3,0)</f>
        <v>audio</v>
      </c>
      <c r="E6923" t="str">
        <f>VLOOKUP(A6923,Sheet2!$B$2:$E$1001,4,0)</f>
        <v>food</v>
      </c>
      <c r="F6923" t="str">
        <f>VLOOKUP(B6923,Sheet3!$B$2:$D$17,2,0)</f>
        <v>positive</v>
      </c>
      <c r="G6923">
        <f>VLOOKUP(B6923,Sheet3!$B$2:$D$17,3,0)</f>
        <v>65</v>
      </c>
      <c r="H6923">
        <f t="shared" si="324"/>
        <v>6</v>
      </c>
      <c r="I6923">
        <f t="shared" si="325"/>
        <v>1</v>
      </c>
      <c r="J6923" t="str">
        <f t="shared" si="326"/>
        <v>21-24</v>
      </c>
    </row>
    <row r="6924" spans="1:10">
      <c r="A6924" t="s">
        <v>510</v>
      </c>
      <c r="B6924" t="s">
        <v>1497</v>
      </c>
      <c r="C6924" s="7">
        <v>44070.9586805556</v>
      </c>
      <c r="D6924" t="str">
        <f>VLOOKUP(A6924,Sheet2!$B$2:$E$1001,3,0)</f>
        <v>audio</v>
      </c>
      <c r="E6924" t="str">
        <f>VLOOKUP(A6924,Sheet2!$B$2:$E$1001,4,0)</f>
        <v>food</v>
      </c>
      <c r="F6924" t="str">
        <f>VLOOKUP(B6924,Sheet3!$B$2:$D$17,2,0)</f>
        <v>positive</v>
      </c>
      <c r="G6924">
        <f>VLOOKUP(B6924,Sheet3!$B$2:$D$17,3,0)</f>
        <v>72</v>
      </c>
      <c r="H6924">
        <f t="shared" si="324"/>
        <v>8</v>
      </c>
      <c r="I6924">
        <f t="shared" si="325"/>
        <v>4</v>
      </c>
      <c r="J6924" t="str">
        <f t="shared" si="326"/>
        <v>21-24</v>
      </c>
    </row>
    <row r="6925" spans="1:10">
      <c r="A6925" t="s">
        <v>510</v>
      </c>
      <c r="B6925" t="s">
        <v>1497</v>
      </c>
      <c r="C6925" s="7">
        <v>44240.3122800926</v>
      </c>
      <c r="D6925" t="str">
        <f>VLOOKUP(A6925,Sheet2!$B$2:$E$1001,3,0)</f>
        <v>audio</v>
      </c>
      <c r="E6925" t="str">
        <f>VLOOKUP(A6925,Sheet2!$B$2:$E$1001,4,0)</f>
        <v>food</v>
      </c>
      <c r="F6925" t="str">
        <f>VLOOKUP(B6925,Sheet3!$B$2:$D$17,2,0)</f>
        <v>positive</v>
      </c>
      <c r="G6925">
        <f>VLOOKUP(B6925,Sheet3!$B$2:$D$17,3,0)</f>
        <v>72</v>
      </c>
      <c r="H6925">
        <f t="shared" si="324"/>
        <v>2</v>
      </c>
      <c r="I6925">
        <f t="shared" si="325"/>
        <v>6</v>
      </c>
      <c r="J6925" t="str">
        <f t="shared" si="326"/>
        <v>6-9</v>
      </c>
    </row>
    <row r="6926" spans="1:10">
      <c r="A6926" t="s">
        <v>510</v>
      </c>
      <c r="B6926" t="s">
        <v>1485</v>
      </c>
      <c r="C6926" s="7">
        <v>44334.0262615741</v>
      </c>
      <c r="D6926" t="str">
        <f>VLOOKUP(A6926,Sheet2!$B$2:$E$1001,3,0)</f>
        <v>audio</v>
      </c>
      <c r="E6926" t="str">
        <f>VLOOKUP(A6926,Sheet2!$B$2:$E$1001,4,0)</f>
        <v>food</v>
      </c>
      <c r="F6926" t="str">
        <f>VLOOKUP(B6926,Sheet3!$B$2:$D$17,2,0)</f>
        <v>positive</v>
      </c>
      <c r="G6926">
        <f>VLOOKUP(B6926,Sheet3!$B$2:$D$17,3,0)</f>
        <v>60</v>
      </c>
      <c r="H6926">
        <f t="shared" si="324"/>
        <v>5</v>
      </c>
      <c r="I6926">
        <f t="shared" si="325"/>
        <v>2</v>
      </c>
      <c r="J6926" t="str">
        <f t="shared" si="326"/>
        <v>0-3</v>
      </c>
    </row>
    <row r="6927" customFormat="1" spans="1:10">
      <c r="A6927" t="s">
        <v>510</v>
      </c>
      <c r="B6927" t="s">
        <v>1494</v>
      </c>
      <c r="C6927" s="7">
        <v>44356.162974537</v>
      </c>
      <c r="D6927" t="str">
        <f>VLOOKUP(A6927,Sheet2!$B$2:$E$1001,3,0)</f>
        <v>audio</v>
      </c>
      <c r="E6927" t="str">
        <f>VLOOKUP(A6927,Sheet2!$B$2:$E$1001,4,0)</f>
        <v>food</v>
      </c>
      <c r="F6927" t="str">
        <f>VLOOKUP(B6927,Sheet3!$B$2:$D$17,2,0)</f>
        <v>positive</v>
      </c>
      <c r="G6927">
        <f>VLOOKUP(B6927,Sheet3!$B$2:$D$17,3,0)</f>
        <v>65</v>
      </c>
      <c r="H6927">
        <f t="shared" si="324"/>
        <v>6</v>
      </c>
      <c r="I6927">
        <f t="shared" si="325"/>
        <v>3</v>
      </c>
      <c r="J6927" t="str">
        <f t="shared" si="326"/>
        <v>3-6</v>
      </c>
    </row>
    <row r="6928" spans="1:10">
      <c r="A6928" t="s">
        <v>510</v>
      </c>
      <c r="B6928" t="s">
        <v>1487</v>
      </c>
      <c r="C6928" s="7">
        <v>44186.7164467593</v>
      </c>
      <c r="D6928" t="str">
        <f>VLOOKUP(A6928,Sheet2!$B$2:$E$1001,3,0)</f>
        <v>audio</v>
      </c>
      <c r="E6928" t="str">
        <f>VLOOKUP(A6928,Sheet2!$B$2:$E$1001,4,0)</f>
        <v>food</v>
      </c>
      <c r="F6928" t="str">
        <f>VLOOKUP(B6928,Sheet3!$B$2:$D$17,2,0)</f>
        <v>positive</v>
      </c>
      <c r="G6928">
        <f>VLOOKUP(B6928,Sheet3!$B$2:$D$17,3,0)</f>
        <v>70</v>
      </c>
      <c r="H6928">
        <f t="shared" si="324"/>
        <v>12</v>
      </c>
      <c r="I6928">
        <f t="shared" si="325"/>
        <v>1</v>
      </c>
      <c r="J6928" t="str">
        <f t="shared" si="326"/>
        <v>15-18</v>
      </c>
    </row>
    <row r="6929" spans="1:10">
      <c r="A6929" t="s">
        <v>510</v>
      </c>
      <c r="B6929" t="s">
        <v>1490</v>
      </c>
      <c r="C6929" s="7">
        <v>44191.5375231481</v>
      </c>
      <c r="D6929" t="str">
        <f>VLOOKUP(A6929,Sheet2!$B$2:$E$1001,3,0)</f>
        <v>audio</v>
      </c>
      <c r="E6929" t="str">
        <f>VLOOKUP(A6929,Sheet2!$B$2:$E$1001,4,0)</f>
        <v>food</v>
      </c>
      <c r="F6929" t="str">
        <f>VLOOKUP(B6929,Sheet3!$B$2:$D$17,2,0)</f>
        <v>negative</v>
      </c>
      <c r="G6929">
        <f>VLOOKUP(B6929,Sheet3!$B$2:$D$17,3,0)</f>
        <v>5</v>
      </c>
      <c r="H6929">
        <f t="shared" si="324"/>
        <v>12</v>
      </c>
      <c r="I6929">
        <f t="shared" si="325"/>
        <v>6</v>
      </c>
      <c r="J6929" t="str">
        <f t="shared" si="326"/>
        <v>12-15</v>
      </c>
    </row>
    <row r="6930" spans="1:10">
      <c r="A6930" t="s">
        <v>510</v>
      </c>
      <c r="B6930" t="s">
        <v>1494</v>
      </c>
      <c r="C6930" s="7">
        <v>44347.7223148148</v>
      </c>
      <c r="D6930" t="str">
        <f>VLOOKUP(A6930,Sheet2!$B$2:$E$1001,3,0)</f>
        <v>audio</v>
      </c>
      <c r="E6930" t="str">
        <f>VLOOKUP(A6930,Sheet2!$B$2:$E$1001,4,0)</f>
        <v>food</v>
      </c>
      <c r="F6930" t="str">
        <f>VLOOKUP(B6930,Sheet3!$B$2:$D$17,2,0)</f>
        <v>positive</v>
      </c>
      <c r="G6930">
        <f>VLOOKUP(B6930,Sheet3!$B$2:$D$17,3,0)</f>
        <v>65</v>
      </c>
      <c r="H6930">
        <f t="shared" si="324"/>
        <v>5</v>
      </c>
      <c r="I6930">
        <f t="shared" si="325"/>
        <v>1</v>
      </c>
      <c r="J6930" t="str">
        <f t="shared" si="326"/>
        <v>15-18</v>
      </c>
    </row>
    <row r="6931" spans="1:10">
      <c r="A6931" t="s">
        <v>510</v>
      </c>
      <c r="B6931" t="s">
        <v>1491</v>
      </c>
      <c r="C6931" s="7">
        <v>44065.4473263889</v>
      </c>
      <c r="D6931" t="str">
        <f>VLOOKUP(A6931,Sheet2!$B$2:$E$1001,3,0)</f>
        <v>audio</v>
      </c>
      <c r="E6931" t="str">
        <f>VLOOKUP(A6931,Sheet2!$B$2:$E$1001,4,0)</f>
        <v>food</v>
      </c>
      <c r="F6931" t="str">
        <f>VLOOKUP(B6931,Sheet3!$B$2:$D$17,2,0)</f>
        <v>positive</v>
      </c>
      <c r="G6931">
        <f>VLOOKUP(B6931,Sheet3!$B$2:$D$17,3,0)</f>
        <v>30</v>
      </c>
      <c r="H6931">
        <f t="shared" si="324"/>
        <v>8</v>
      </c>
      <c r="I6931">
        <f t="shared" si="325"/>
        <v>6</v>
      </c>
      <c r="J6931" t="str">
        <f t="shared" si="326"/>
        <v>9-12</v>
      </c>
    </row>
    <row r="6932" spans="1:10">
      <c r="A6932" t="s">
        <v>510</v>
      </c>
      <c r="B6932" t="s">
        <v>1501</v>
      </c>
      <c r="C6932" s="7">
        <v>44177.5773263889</v>
      </c>
      <c r="D6932" t="str">
        <f>VLOOKUP(A6932,Sheet2!$B$2:$E$1001,3,0)</f>
        <v>audio</v>
      </c>
      <c r="E6932" t="str">
        <f>VLOOKUP(A6932,Sheet2!$B$2:$E$1001,4,0)</f>
        <v>food</v>
      </c>
      <c r="F6932" t="str">
        <f>VLOOKUP(B6932,Sheet3!$B$2:$D$17,2,0)</f>
        <v>neutral</v>
      </c>
      <c r="G6932">
        <f>VLOOKUP(B6932,Sheet3!$B$2:$D$17,3,0)</f>
        <v>35</v>
      </c>
      <c r="H6932">
        <f t="shared" si="324"/>
        <v>12</v>
      </c>
      <c r="I6932">
        <f t="shared" si="325"/>
        <v>6</v>
      </c>
      <c r="J6932" t="str">
        <f t="shared" si="326"/>
        <v>12-15</v>
      </c>
    </row>
    <row r="6933" spans="1:10">
      <c r="A6933" t="s">
        <v>510</v>
      </c>
      <c r="B6933" t="s">
        <v>1492</v>
      </c>
      <c r="C6933" s="7">
        <v>44074.0927199074</v>
      </c>
      <c r="D6933" t="str">
        <f>VLOOKUP(A6933,Sheet2!$B$2:$E$1001,3,0)</f>
        <v>audio</v>
      </c>
      <c r="E6933" t="str">
        <f>VLOOKUP(A6933,Sheet2!$B$2:$E$1001,4,0)</f>
        <v>food</v>
      </c>
      <c r="F6933" t="str">
        <f>VLOOKUP(B6933,Sheet3!$B$2:$D$17,2,0)</f>
        <v>neutral</v>
      </c>
      <c r="G6933">
        <f>VLOOKUP(B6933,Sheet3!$B$2:$D$17,3,0)</f>
        <v>20</v>
      </c>
      <c r="H6933">
        <f t="shared" si="324"/>
        <v>8</v>
      </c>
      <c r="I6933">
        <f t="shared" si="325"/>
        <v>1</v>
      </c>
      <c r="J6933" t="str">
        <f t="shared" si="326"/>
        <v>0-3</v>
      </c>
    </row>
    <row r="6934" spans="1:10">
      <c r="A6934" t="s">
        <v>510</v>
      </c>
      <c r="B6934" t="s">
        <v>1485</v>
      </c>
      <c r="C6934" s="7">
        <v>44085.6849768519</v>
      </c>
      <c r="D6934" t="str">
        <f>VLOOKUP(A6934,Sheet2!$B$2:$E$1001,3,0)</f>
        <v>audio</v>
      </c>
      <c r="E6934" t="str">
        <f>VLOOKUP(A6934,Sheet2!$B$2:$E$1001,4,0)</f>
        <v>food</v>
      </c>
      <c r="F6934" t="str">
        <f>VLOOKUP(B6934,Sheet3!$B$2:$D$17,2,0)</f>
        <v>positive</v>
      </c>
      <c r="G6934">
        <f>VLOOKUP(B6934,Sheet3!$B$2:$D$17,3,0)</f>
        <v>60</v>
      </c>
      <c r="H6934">
        <f t="shared" si="324"/>
        <v>9</v>
      </c>
      <c r="I6934">
        <f t="shared" si="325"/>
        <v>5</v>
      </c>
      <c r="J6934" t="str">
        <f t="shared" si="326"/>
        <v>15-18</v>
      </c>
    </row>
    <row r="6935" spans="1:10">
      <c r="A6935" t="s">
        <v>510</v>
      </c>
      <c r="B6935" t="s">
        <v>1499</v>
      </c>
      <c r="C6935" s="7">
        <v>44217.325</v>
      </c>
      <c r="D6935" t="str">
        <f>VLOOKUP(A6935,Sheet2!$B$2:$E$1001,3,0)</f>
        <v>audio</v>
      </c>
      <c r="E6935" t="str">
        <f>VLOOKUP(A6935,Sheet2!$B$2:$E$1001,4,0)</f>
        <v>food</v>
      </c>
      <c r="F6935" t="str">
        <f>VLOOKUP(B6935,Sheet3!$B$2:$D$17,2,0)</f>
        <v>negative</v>
      </c>
      <c r="G6935">
        <f>VLOOKUP(B6935,Sheet3!$B$2:$D$17,3,0)</f>
        <v>10</v>
      </c>
      <c r="H6935">
        <f t="shared" si="324"/>
        <v>1</v>
      </c>
      <c r="I6935">
        <f t="shared" si="325"/>
        <v>4</v>
      </c>
      <c r="J6935" t="str">
        <f t="shared" si="326"/>
        <v>6-9</v>
      </c>
    </row>
    <row r="6936" spans="1:10">
      <c r="A6936" t="s">
        <v>510</v>
      </c>
      <c r="B6936" t="s">
        <v>1501</v>
      </c>
      <c r="C6936" s="7">
        <v>44250.2406018519</v>
      </c>
      <c r="D6936" t="str">
        <f>VLOOKUP(A6936,Sheet2!$B$2:$E$1001,3,0)</f>
        <v>audio</v>
      </c>
      <c r="E6936" t="str">
        <f>VLOOKUP(A6936,Sheet2!$B$2:$E$1001,4,0)</f>
        <v>food</v>
      </c>
      <c r="F6936" t="str">
        <f>VLOOKUP(B6936,Sheet3!$B$2:$D$17,2,0)</f>
        <v>neutral</v>
      </c>
      <c r="G6936">
        <f>VLOOKUP(B6936,Sheet3!$B$2:$D$17,3,0)</f>
        <v>35</v>
      </c>
      <c r="H6936">
        <f t="shared" si="324"/>
        <v>2</v>
      </c>
      <c r="I6936">
        <f t="shared" si="325"/>
        <v>2</v>
      </c>
      <c r="J6936" t="str">
        <f t="shared" si="326"/>
        <v>3-6</v>
      </c>
    </row>
    <row r="6937" customFormat="1" spans="1:10">
      <c r="A6937" t="s">
        <v>510</v>
      </c>
      <c r="B6937" t="s">
        <v>1496</v>
      </c>
      <c r="C6937" s="7">
        <v>44040.7075925926</v>
      </c>
      <c r="D6937" t="str">
        <f>VLOOKUP(A6937,Sheet2!$B$2:$E$1001,3,0)</f>
        <v>audio</v>
      </c>
      <c r="E6937" t="str">
        <f>VLOOKUP(A6937,Sheet2!$B$2:$E$1001,4,0)</f>
        <v>food</v>
      </c>
      <c r="F6937" t="str">
        <f>VLOOKUP(B6937,Sheet3!$B$2:$D$17,2,0)</f>
        <v>positive</v>
      </c>
      <c r="G6937">
        <f>VLOOKUP(B6937,Sheet3!$B$2:$D$17,3,0)</f>
        <v>70</v>
      </c>
      <c r="H6937">
        <f t="shared" si="324"/>
        <v>7</v>
      </c>
      <c r="I6937">
        <f t="shared" si="325"/>
        <v>2</v>
      </c>
      <c r="J6937" t="str">
        <f t="shared" si="326"/>
        <v>15-18</v>
      </c>
    </row>
    <row r="6938" spans="1:10">
      <c r="A6938" t="s">
        <v>510</v>
      </c>
      <c r="B6938" t="s">
        <v>1499</v>
      </c>
      <c r="C6938" s="7">
        <v>44288.7239699074</v>
      </c>
      <c r="D6938" t="str">
        <f>VLOOKUP(A6938,Sheet2!$B$2:$E$1001,3,0)</f>
        <v>audio</v>
      </c>
      <c r="E6938" t="str">
        <f>VLOOKUP(A6938,Sheet2!$B$2:$E$1001,4,0)</f>
        <v>food</v>
      </c>
      <c r="F6938" t="str">
        <f>VLOOKUP(B6938,Sheet3!$B$2:$D$17,2,0)</f>
        <v>negative</v>
      </c>
      <c r="G6938">
        <f>VLOOKUP(B6938,Sheet3!$B$2:$D$17,3,0)</f>
        <v>10</v>
      </c>
      <c r="H6938">
        <f t="shared" si="324"/>
        <v>4</v>
      </c>
      <c r="I6938">
        <f t="shared" si="325"/>
        <v>5</v>
      </c>
      <c r="J6938" t="str">
        <f t="shared" si="326"/>
        <v>15-18</v>
      </c>
    </row>
    <row r="6939" spans="1:10">
      <c r="A6939" t="s">
        <v>510</v>
      </c>
      <c r="B6939" t="s">
        <v>1487</v>
      </c>
      <c r="C6939" s="7">
        <v>44133.5474305556</v>
      </c>
      <c r="D6939" t="str">
        <f>VLOOKUP(A6939,Sheet2!$B$2:$E$1001,3,0)</f>
        <v>audio</v>
      </c>
      <c r="E6939" t="str">
        <f>VLOOKUP(A6939,Sheet2!$B$2:$E$1001,4,0)</f>
        <v>food</v>
      </c>
      <c r="F6939" t="str">
        <f>VLOOKUP(B6939,Sheet3!$B$2:$D$17,2,0)</f>
        <v>positive</v>
      </c>
      <c r="G6939">
        <f>VLOOKUP(B6939,Sheet3!$B$2:$D$17,3,0)</f>
        <v>70</v>
      </c>
      <c r="H6939">
        <f t="shared" si="324"/>
        <v>10</v>
      </c>
      <c r="I6939">
        <f t="shared" si="325"/>
        <v>4</v>
      </c>
      <c r="J6939" t="str">
        <f t="shared" si="326"/>
        <v>12-15</v>
      </c>
    </row>
    <row r="6940" spans="1:10">
      <c r="A6940" t="s">
        <v>510</v>
      </c>
      <c r="B6940" t="s">
        <v>1503</v>
      </c>
      <c r="C6940" s="7">
        <v>44220.1772800926</v>
      </c>
      <c r="D6940" t="str">
        <f>VLOOKUP(A6940,Sheet2!$B$2:$E$1001,3,0)</f>
        <v>audio</v>
      </c>
      <c r="E6940" t="str">
        <f>VLOOKUP(A6940,Sheet2!$B$2:$E$1001,4,0)</f>
        <v>food</v>
      </c>
      <c r="F6940" t="str">
        <f>VLOOKUP(B6940,Sheet3!$B$2:$D$17,2,0)</f>
        <v>negative</v>
      </c>
      <c r="G6940">
        <f>VLOOKUP(B6940,Sheet3!$B$2:$D$17,3,0)</f>
        <v>12</v>
      </c>
      <c r="H6940">
        <f t="shared" si="324"/>
        <v>1</v>
      </c>
      <c r="I6940">
        <f t="shared" si="325"/>
        <v>7</v>
      </c>
      <c r="J6940" t="str">
        <f t="shared" si="326"/>
        <v>3-6</v>
      </c>
    </row>
    <row r="6941" spans="1:10">
      <c r="A6941" t="s">
        <v>510</v>
      </c>
      <c r="B6941" t="s">
        <v>1496</v>
      </c>
      <c r="C6941" s="7">
        <v>44332.3870717593</v>
      </c>
      <c r="D6941" t="str">
        <f>VLOOKUP(A6941,Sheet2!$B$2:$E$1001,3,0)</f>
        <v>audio</v>
      </c>
      <c r="E6941" t="str">
        <f>VLOOKUP(A6941,Sheet2!$B$2:$E$1001,4,0)</f>
        <v>food</v>
      </c>
      <c r="F6941" t="str">
        <f>VLOOKUP(B6941,Sheet3!$B$2:$D$17,2,0)</f>
        <v>positive</v>
      </c>
      <c r="G6941">
        <f>VLOOKUP(B6941,Sheet3!$B$2:$D$17,3,0)</f>
        <v>70</v>
      </c>
      <c r="H6941">
        <f t="shared" si="324"/>
        <v>5</v>
      </c>
      <c r="I6941">
        <f t="shared" si="325"/>
        <v>7</v>
      </c>
      <c r="J6941" t="str">
        <f t="shared" si="326"/>
        <v>9-12</v>
      </c>
    </row>
    <row r="6942" spans="1:10">
      <c r="A6942" t="s">
        <v>510</v>
      </c>
      <c r="B6942" t="s">
        <v>1498</v>
      </c>
      <c r="C6942" s="7">
        <v>44160.1143171296</v>
      </c>
      <c r="D6942" t="str">
        <f>VLOOKUP(A6942,Sheet2!$B$2:$E$1001,3,0)</f>
        <v>audio</v>
      </c>
      <c r="E6942" t="str">
        <f>VLOOKUP(A6942,Sheet2!$B$2:$E$1001,4,0)</f>
        <v>food</v>
      </c>
      <c r="F6942" t="str">
        <f>VLOOKUP(B6942,Sheet3!$B$2:$D$17,2,0)</f>
        <v>positive</v>
      </c>
      <c r="G6942">
        <f>VLOOKUP(B6942,Sheet3!$B$2:$D$17,3,0)</f>
        <v>50</v>
      </c>
      <c r="H6942">
        <f t="shared" si="324"/>
        <v>11</v>
      </c>
      <c r="I6942">
        <f t="shared" si="325"/>
        <v>3</v>
      </c>
      <c r="J6942" t="str">
        <f t="shared" si="326"/>
        <v>0-3</v>
      </c>
    </row>
    <row r="6943" spans="1:10">
      <c r="A6943" t="s">
        <v>510</v>
      </c>
      <c r="B6943" t="s">
        <v>1491</v>
      </c>
      <c r="C6943" s="7">
        <v>44127.1851041667</v>
      </c>
      <c r="D6943" t="str">
        <f>VLOOKUP(A6943,Sheet2!$B$2:$E$1001,3,0)</f>
        <v>audio</v>
      </c>
      <c r="E6943" t="str">
        <f>VLOOKUP(A6943,Sheet2!$B$2:$E$1001,4,0)</f>
        <v>food</v>
      </c>
      <c r="F6943" t="str">
        <f>VLOOKUP(B6943,Sheet3!$B$2:$D$17,2,0)</f>
        <v>positive</v>
      </c>
      <c r="G6943">
        <f>VLOOKUP(B6943,Sheet3!$B$2:$D$17,3,0)</f>
        <v>30</v>
      </c>
      <c r="H6943">
        <f t="shared" si="324"/>
        <v>10</v>
      </c>
      <c r="I6943">
        <f t="shared" si="325"/>
        <v>5</v>
      </c>
      <c r="J6943" t="str">
        <f t="shared" si="326"/>
        <v>3-6</v>
      </c>
    </row>
    <row r="6944" spans="1:10">
      <c r="A6944" t="s">
        <v>512</v>
      </c>
      <c r="B6944" t="s">
        <v>1501</v>
      </c>
      <c r="C6944" s="7">
        <v>44244.4106481482</v>
      </c>
      <c r="D6944" t="str">
        <f>VLOOKUP(A6944,Sheet2!$B$2:$E$1001,3,0)</f>
        <v>GIF</v>
      </c>
      <c r="E6944" t="str">
        <f>VLOOKUP(A6944,Sheet2!$B$2:$E$1001,4,0)</f>
        <v>culture</v>
      </c>
      <c r="F6944" t="str">
        <f>VLOOKUP(B6944,Sheet3!$B$2:$D$17,2,0)</f>
        <v>neutral</v>
      </c>
      <c r="G6944">
        <f>VLOOKUP(B6944,Sheet3!$B$2:$D$17,3,0)</f>
        <v>35</v>
      </c>
      <c r="H6944">
        <f t="shared" si="324"/>
        <v>2</v>
      </c>
      <c r="I6944">
        <f t="shared" si="325"/>
        <v>3</v>
      </c>
      <c r="J6944" t="str">
        <f t="shared" si="326"/>
        <v>9-12</v>
      </c>
    </row>
    <row r="6945" spans="1:10">
      <c r="A6945" t="s">
        <v>512</v>
      </c>
      <c r="B6945" t="s">
        <v>1496</v>
      </c>
      <c r="C6945" s="7">
        <v>44035.5052662037</v>
      </c>
      <c r="D6945" t="str">
        <f>VLOOKUP(A6945,Sheet2!$B$2:$E$1001,3,0)</f>
        <v>GIF</v>
      </c>
      <c r="E6945" t="str">
        <f>VLOOKUP(A6945,Sheet2!$B$2:$E$1001,4,0)</f>
        <v>culture</v>
      </c>
      <c r="F6945" t="str">
        <f>VLOOKUP(B6945,Sheet3!$B$2:$D$17,2,0)</f>
        <v>positive</v>
      </c>
      <c r="G6945">
        <f>VLOOKUP(B6945,Sheet3!$B$2:$D$17,3,0)</f>
        <v>70</v>
      </c>
      <c r="H6945">
        <f t="shared" si="324"/>
        <v>7</v>
      </c>
      <c r="I6945">
        <f t="shared" si="325"/>
        <v>4</v>
      </c>
      <c r="J6945" t="str">
        <f t="shared" si="326"/>
        <v>12-15</v>
      </c>
    </row>
    <row r="6946" spans="1:10">
      <c r="A6946" t="s">
        <v>512</v>
      </c>
      <c r="B6946" t="s">
        <v>1502</v>
      </c>
      <c r="C6946" s="7">
        <v>44100.0377314815</v>
      </c>
      <c r="D6946" t="str">
        <f>VLOOKUP(A6946,Sheet2!$B$2:$E$1001,3,0)</f>
        <v>GIF</v>
      </c>
      <c r="E6946" t="str">
        <f>VLOOKUP(A6946,Sheet2!$B$2:$E$1001,4,0)</f>
        <v>culture</v>
      </c>
      <c r="F6946" t="str">
        <f>VLOOKUP(B6946,Sheet3!$B$2:$D$17,2,0)</f>
        <v>negative</v>
      </c>
      <c r="G6946">
        <f>VLOOKUP(B6946,Sheet3!$B$2:$D$17,3,0)</f>
        <v>15</v>
      </c>
      <c r="H6946">
        <f t="shared" si="324"/>
        <v>9</v>
      </c>
      <c r="I6946">
        <f t="shared" si="325"/>
        <v>6</v>
      </c>
      <c r="J6946" t="str">
        <f t="shared" si="326"/>
        <v>0-3</v>
      </c>
    </row>
    <row r="6947" spans="1:10">
      <c r="A6947" t="s">
        <v>512</v>
      </c>
      <c r="B6947" t="s">
        <v>1502</v>
      </c>
      <c r="C6947" s="7">
        <v>44339.6497222222</v>
      </c>
      <c r="D6947" t="str">
        <f>VLOOKUP(A6947,Sheet2!$B$2:$E$1001,3,0)</f>
        <v>GIF</v>
      </c>
      <c r="E6947" t="str">
        <f>VLOOKUP(A6947,Sheet2!$B$2:$E$1001,4,0)</f>
        <v>culture</v>
      </c>
      <c r="F6947" t="str">
        <f>VLOOKUP(B6947,Sheet3!$B$2:$D$17,2,0)</f>
        <v>negative</v>
      </c>
      <c r="G6947">
        <f>VLOOKUP(B6947,Sheet3!$B$2:$D$17,3,0)</f>
        <v>15</v>
      </c>
      <c r="H6947">
        <f t="shared" si="324"/>
        <v>5</v>
      </c>
      <c r="I6947">
        <f t="shared" si="325"/>
        <v>7</v>
      </c>
      <c r="J6947" t="str">
        <f t="shared" si="326"/>
        <v>15-18</v>
      </c>
    </row>
    <row r="6948" spans="1:10">
      <c r="A6948" t="s">
        <v>512</v>
      </c>
      <c r="B6948" t="s">
        <v>1499</v>
      </c>
      <c r="C6948" s="7">
        <v>44332.1577430556</v>
      </c>
      <c r="D6948" t="str">
        <f>VLOOKUP(A6948,Sheet2!$B$2:$E$1001,3,0)</f>
        <v>GIF</v>
      </c>
      <c r="E6948" t="str">
        <f>VLOOKUP(A6948,Sheet2!$B$2:$E$1001,4,0)</f>
        <v>culture</v>
      </c>
      <c r="F6948" t="str">
        <f>VLOOKUP(B6948,Sheet3!$B$2:$D$17,2,0)</f>
        <v>negative</v>
      </c>
      <c r="G6948">
        <f>VLOOKUP(B6948,Sheet3!$B$2:$D$17,3,0)</f>
        <v>10</v>
      </c>
      <c r="H6948">
        <f t="shared" si="324"/>
        <v>5</v>
      </c>
      <c r="I6948">
        <f t="shared" si="325"/>
        <v>7</v>
      </c>
      <c r="J6948" t="str">
        <f t="shared" si="326"/>
        <v>3-6</v>
      </c>
    </row>
    <row r="6949" spans="1:10">
      <c r="A6949" t="s">
        <v>512</v>
      </c>
      <c r="B6949" t="s">
        <v>1501</v>
      </c>
      <c r="C6949" s="7">
        <v>44237.2025925926</v>
      </c>
      <c r="D6949" t="str">
        <f>VLOOKUP(A6949,Sheet2!$B$2:$E$1001,3,0)</f>
        <v>GIF</v>
      </c>
      <c r="E6949" t="str">
        <f>VLOOKUP(A6949,Sheet2!$B$2:$E$1001,4,0)</f>
        <v>culture</v>
      </c>
      <c r="F6949" t="str">
        <f>VLOOKUP(B6949,Sheet3!$B$2:$D$17,2,0)</f>
        <v>neutral</v>
      </c>
      <c r="G6949">
        <f>VLOOKUP(B6949,Sheet3!$B$2:$D$17,3,0)</f>
        <v>35</v>
      </c>
      <c r="H6949">
        <f t="shared" si="324"/>
        <v>2</v>
      </c>
      <c r="I6949">
        <f t="shared" si="325"/>
        <v>3</v>
      </c>
      <c r="J6949" t="str">
        <f t="shared" si="326"/>
        <v>3-6</v>
      </c>
    </row>
    <row r="6950" spans="1:10">
      <c r="A6950" t="s">
        <v>512</v>
      </c>
      <c r="B6950" t="s">
        <v>1497</v>
      </c>
      <c r="C6950" s="7">
        <v>44120.7588310185</v>
      </c>
      <c r="D6950" t="str">
        <f>VLOOKUP(A6950,Sheet2!$B$2:$E$1001,3,0)</f>
        <v>GIF</v>
      </c>
      <c r="E6950" t="str">
        <f>VLOOKUP(A6950,Sheet2!$B$2:$E$1001,4,0)</f>
        <v>culture</v>
      </c>
      <c r="F6950" t="str">
        <f>VLOOKUP(B6950,Sheet3!$B$2:$D$17,2,0)</f>
        <v>positive</v>
      </c>
      <c r="G6950">
        <f>VLOOKUP(B6950,Sheet3!$B$2:$D$17,3,0)</f>
        <v>72</v>
      </c>
      <c r="H6950">
        <f t="shared" si="324"/>
        <v>10</v>
      </c>
      <c r="I6950">
        <f t="shared" si="325"/>
        <v>5</v>
      </c>
      <c r="J6950" t="str">
        <f t="shared" si="326"/>
        <v>18-21</v>
      </c>
    </row>
    <row r="6951" spans="1:10">
      <c r="A6951" t="s">
        <v>512</v>
      </c>
      <c r="B6951" t="s">
        <v>1496</v>
      </c>
      <c r="C6951" s="7">
        <v>44215.1069444444</v>
      </c>
      <c r="D6951" t="str">
        <f>VLOOKUP(A6951,Sheet2!$B$2:$E$1001,3,0)</f>
        <v>GIF</v>
      </c>
      <c r="E6951" t="str">
        <f>VLOOKUP(A6951,Sheet2!$B$2:$E$1001,4,0)</f>
        <v>culture</v>
      </c>
      <c r="F6951" t="str">
        <f>VLOOKUP(B6951,Sheet3!$B$2:$D$17,2,0)</f>
        <v>positive</v>
      </c>
      <c r="G6951">
        <f>VLOOKUP(B6951,Sheet3!$B$2:$D$17,3,0)</f>
        <v>70</v>
      </c>
      <c r="H6951">
        <f t="shared" si="324"/>
        <v>1</v>
      </c>
      <c r="I6951">
        <f t="shared" si="325"/>
        <v>2</v>
      </c>
      <c r="J6951" t="str">
        <f t="shared" si="326"/>
        <v>0-3</v>
      </c>
    </row>
    <row r="6952" spans="1:10">
      <c r="A6952" t="s">
        <v>512</v>
      </c>
      <c r="B6952" t="s">
        <v>1500</v>
      </c>
      <c r="C6952" s="7">
        <v>44275.9212731481</v>
      </c>
      <c r="D6952" t="str">
        <f>VLOOKUP(A6952,Sheet2!$B$2:$E$1001,3,0)</f>
        <v>GIF</v>
      </c>
      <c r="E6952" t="str">
        <f>VLOOKUP(A6952,Sheet2!$B$2:$E$1001,4,0)</f>
        <v>culture</v>
      </c>
      <c r="F6952" t="str">
        <f>VLOOKUP(B6952,Sheet3!$B$2:$D$17,2,0)</f>
        <v>positive</v>
      </c>
      <c r="G6952">
        <f>VLOOKUP(B6952,Sheet3!$B$2:$D$17,3,0)</f>
        <v>45</v>
      </c>
      <c r="H6952">
        <f t="shared" si="324"/>
        <v>3</v>
      </c>
      <c r="I6952">
        <f t="shared" si="325"/>
        <v>6</v>
      </c>
      <c r="J6952" t="str">
        <f t="shared" si="326"/>
        <v>21-24</v>
      </c>
    </row>
    <row r="6953" customFormat="1" spans="1:10">
      <c r="A6953" t="s">
        <v>512</v>
      </c>
      <c r="B6953" t="s">
        <v>1487</v>
      </c>
      <c r="C6953" s="7">
        <v>44110.6969097222</v>
      </c>
      <c r="D6953" t="str">
        <f>VLOOKUP(A6953,Sheet2!$B$2:$E$1001,3,0)</f>
        <v>GIF</v>
      </c>
      <c r="E6953" t="str">
        <f>VLOOKUP(A6953,Sheet2!$B$2:$E$1001,4,0)</f>
        <v>culture</v>
      </c>
      <c r="F6953" t="str">
        <f>VLOOKUP(B6953,Sheet3!$B$2:$D$17,2,0)</f>
        <v>positive</v>
      </c>
      <c r="G6953">
        <f>VLOOKUP(B6953,Sheet3!$B$2:$D$17,3,0)</f>
        <v>70</v>
      </c>
      <c r="H6953">
        <f t="shared" si="324"/>
        <v>10</v>
      </c>
      <c r="I6953">
        <f t="shared" si="325"/>
        <v>2</v>
      </c>
      <c r="J6953" t="str">
        <f t="shared" si="326"/>
        <v>15-18</v>
      </c>
    </row>
    <row r="6954" spans="1:10">
      <c r="A6954" t="s">
        <v>512</v>
      </c>
      <c r="B6954" t="s">
        <v>1499</v>
      </c>
      <c r="C6954" s="7">
        <v>44071.8101851852</v>
      </c>
      <c r="D6954" t="str">
        <f>VLOOKUP(A6954,Sheet2!$B$2:$E$1001,3,0)</f>
        <v>GIF</v>
      </c>
      <c r="E6954" t="str">
        <f>VLOOKUP(A6954,Sheet2!$B$2:$E$1001,4,0)</f>
        <v>culture</v>
      </c>
      <c r="F6954" t="str">
        <f>VLOOKUP(B6954,Sheet3!$B$2:$D$17,2,0)</f>
        <v>negative</v>
      </c>
      <c r="G6954">
        <f>VLOOKUP(B6954,Sheet3!$B$2:$D$17,3,0)</f>
        <v>10</v>
      </c>
      <c r="H6954">
        <f t="shared" si="324"/>
        <v>8</v>
      </c>
      <c r="I6954">
        <f t="shared" si="325"/>
        <v>5</v>
      </c>
      <c r="J6954" t="str">
        <f t="shared" si="326"/>
        <v>18-21</v>
      </c>
    </row>
    <row r="6955" spans="1:10">
      <c r="A6955" t="s">
        <v>512</v>
      </c>
      <c r="B6955" t="s">
        <v>1488</v>
      </c>
      <c r="C6955" s="7">
        <v>44323.5169328704</v>
      </c>
      <c r="D6955" t="str">
        <f>VLOOKUP(A6955,Sheet2!$B$2:$E$1001,3,0)</f>
        <v>GIF</v>
      </c>
      <c r="E6955" t="str">
        <f>VLOOKUP(A6955,Sheet2!$B$2:$E$1001,4,0)</f>
        <v>culture</v>
      </c>
      <c r="F6955" t="str">
        <f>VLOOKUP(B6955,Sheet3!$B$2:$D$17,2,0)</f>
        <v>negative</v>
      </c>
      <c r="G6955">
        <f>VLOOKUP(B6955,Sheet3!$B$2:$D$17,3,0)</f>
        <v>0</v>
      </c>
      <c r="H6955">
        <f t="shared" si="324"/>
        <v>5</v>
      </c>
      <c r="I6955">
        <f t="shared" si="325"/>
        <v>5</v>
      </c>
      <c r="J6955" t="str">
        <f t="shared" si="326"/>
        <v>12-15</v>
      </c>
    </row>
    <row r="6956" spans="1:10">
      <c r="A6956" t="s">
        <v>512</v>
      </c>
      <c r="B6956" t="s">
        <v>1498</v>
      </c>
      <c r="C6956" s="7">
        <v>44321.0324884259</v>
      </c>
      <c r="D6956" t="str">
        <f>VLOOKUP(A6956,Sheet2!$B$2:$E$1001,3,0)</f>
        <v>GIF</v>
      </c>
      <c r="E6956" t="str">
        <f>VLOOKUP(A6956,Sheet2!$B$2:$E$1001,4,0)</f>
        <v>culture</v>
      </c>
      <c r="F6956" t="str">
        <f>VLOOKUP(B6956,Sheet3!$B$2:$D$17,2,0)</f>
        <v>positive</v>
      </c>
      <c r="G6956">
        <f>VLOOKUP(B6956,Sheet3!$B$2:$D$17,3,0)</f>
        <v>50</v>
      </c>
      <c r="H6956">
        <f t="shared" si="324"/>
        <v>5</v>
      </c>
      <c r="I6956">
        <f t="shared" si="325"/>
        <v>3</v>
      </c>
      <c r="J6956" t="str">
        <f t="shared" si="326"/>
        <v>0-3</v>
      </c>
    </row>
    <row r="6957" spans="1:10">
      <c r="A6957" t="s">
        <v>514</v>
      </c>
      <c r="B6957" t="s">
        <v>1487</v>
      </c>
      <c r="C6957" s="7">
        <v>44318.0203125</v>
      </c>
      <c r="D6957" t="str">
        <f>VLOOKUP(A6957,Sheet2!$B$2:$E$1001,3,0)</f>
        <v>photo</v>
      </c>
      <c r="E6957" t="str">
        <f>VLOOKUP(A6957,Sheet2!$B$2:$E$1001,4,0)</f>
        <v>studying</v>
      </c>
      <c r="F6957" t="str">
        <f>VLOOKUP(B6957,Sheet3!$B$2:$D$17,2,0)</f>
        <v>positive</v>
      </c>
      <c r="G6957">
        <f>VLOOKUP(B6957,Sheet3!$B$2:$D$17,3,0)</f>
        <v>70</v>
      </c>
      <c r="H6957">
        <f t="shared" si="324"/>
        <v>5</v>
      </c>
      <c r="I6957">
        <f t="shared" si="325"/>
        <v>7</v>
      </c>
      <c r="J6957" t="str">
        <f t="shared" si="326"/>
        <v>0-3</v>
      </c>
    </row>
    <row r="6958" spans="1:10">
      <c r="A6958" t="s">
        <v>514</v>
      </c>
      <c r="B6958" t="s">
        <v>1492</v>
      </c>
      <c r="C6958" s="7">
        <v>44071.336099537</v>
      </c>
      <c r="D6958" t="str">
        <f>VLOOKUP(A6958,Sheet2!$B$2:$E$1001,3,0)</f>
        <v>photo</v>
      </c>
      <c r="E6958" t="str">
        <f>VLOOKUP(A6958,Sheet2!$B$2:$E$1001,4,0)</f>
        <v>studying</v>
      </c>
      <c r="F6958" t="str">
        <f>VLOOKUP(B6958,Sheet3!$B$2:$D$17,2,0)</f>
        <v>neutral</v>
      </c>
      <c r="G6958">
        <f>VLOOKUP(B6958,Sheet3!$B$2:$D$17,3,0)</f>
        <v>20</v>
      </c>
      <c r="H6958">
        <f t="shared" si="324"/>
        <v>8</v>
      </c>
      <c r="I6958">
        <f t="shared" si="325"/>
        <v>5</v>
      </c>
      <c r="J6958" t="str">
        <f t="shared" si="326"/>
        <v>6-9</v>
      </c>
    </row>
    <row r="6959" spans="1:10">
      <c r="A6959" t="s">
        <v>514</v>
      </c>
      <c r="B6959" t="s">
        <v>1501</v>
      </c>
      <c r="C6959" s="7">
        <v>44017.2637152778</v>
      </c>
      <c r="D6959" t="str">
        <f>VLOOKUP(A6959,Sheet2!$B$2:$E$1001,3,0)</f>
        <v>photo</v>
      </c>
      <c r="E6959" t="str">
        <f>VLOOKUP(A6959,Sheet2!$B$2:$E$1001,4,0)</f>
        <v>studying</v>
      </c>
      <c r="F6959" t="str">
        <f>VLOOKUP(B6959,Sheet3!$B$2:$D$17,2,0)</f>
        <v>neutral</v>
      </c>
      <c r="G6959">
        <f>VLOOKUP(B6959,Sheet3!$B$2:$D$17,3,0)</f>
        <v>35</v>
      </c>
      <c r="H6959">
        <f t="shared" si="324"/>
        <v>7</v>
      </c>
      <c r="I6959">
        <f t="shared" si="325"/>
        <v>7</v>
      </c>
      <c r="J6959" t="str">
        <f t="shared" si="326"/>
        <v>6-9</v>
      </c>
    </row>
    <row r="6960" spans="1:10">
      <c r="A6960" t="s">
        <v>514</v>
      </c>
      <c r="B6960" t="s">
        <v>1499</v>
      </c>
      <c r="C6960" s="7">
        <v>44269.3851388889</v>
      </c>
      <c r="D6960" t="str">
        <f>VLOOKUP(A6960,Sheet2!$B$2:$E$1001,3,0)</f>
        <v>photo</v>
      </c>
      <c r="E6960" t="str">
        <f>VLOOKUP(A6960,Sheet2!$B$2:$E$1001,4,0)</f>
        <v>studying</v>
      </c>
      <c r="F6960" t="str">
        <f>VLOOKUP(B6960,Sheet3!$B$2:$D$17,2,0)</f>
        <v>negative</v>
      </c>
      <c r="G6960">
        <f>VLOOKUP(B6960,Sheet3!$B$2:$D$17,3,0)</f>
        <v>10</v>
      </c>
      <c r="H6960">
        <f t="shared" si="324"/>
        <v>3</v>
      </c>
      <c r="I6960">
        <f t="shared" si="325"/>
        <v>7</v>
      </c>
      <c r="J6960" t="str">
        <f t="shared" si="326"/>
        <v>9-12</v>
      </c>
    </row>
    <row r="6961" spans="1:10">
      <c r="A6961" t="s">
        <v>514</v>
      </c>
      <c r="B6961" t="s">
        <v>1488</v>
      </c>
      <c r="C6961" s="7">
        <v>44361.6977662037</v>
      </c>
      <c r="D6961" t="str">
        <f>VLOOKUP(A6961,Sheet2!$B$2:$E$1001,3,0)</f>
        <v>photo</v>
      </c>
      <c r="E6961" t="str">
        <f>VLOOKUP(A6961,Sheet2!$B$2:$E$1001,4,0)</f>
        <v>studying</v>
      </c>
      <c r="F6961" t="str">
        <f>VLOOKUP(B6961,Sheet3!$B$2:$D$17,2,0)</f>
        <v>negative</v>
      </c>
      <c r="G6961">
        <f>VLOOKUP(B6961,Sheet3!$B$2:$D$17,3,0)</f>
        <v>0</v>
      </c>
      <c r="H6961">
        <f t="shared" si="324"/>
        <v>6</v>
      </c>
      <c r="I6961">
        <f t="shared" si="325"/>
        <v>1</v>
      </c>
      <c r="J6961" t="str">
        <f t="shared" si="326"/>
        <v>15-18</v>
      </c>
    </row>
    <row r="6962" spans="1:10">
      <c r="A6962" t="s">
        <v>514</v>
      </c>
      <c r="B6962" t="s">
        <v>1497</v>
      </c>
      <c r="C6962" s="7">
        <v>44229.6668171296</v>
      </c>
      <c r="D6962" t="str">
        <f>VLOOKUP(A6962,Sheet2!$B$2:$E$1001,3,0)</f>
        <v>photo</v>
      </c>
      <c r="E6962" t="str">
        <f>VLOOKUP(A6962,Sheet2!$B$2:$E$1001,4,0)</f>
        <v>studying</v>
      </c>
      <c r="F6962" t="str">
        <f>VLOOKUP(B6962,Sheet3!$B$2:$D$17,2,0)</f>
        <v>positive</v>
      </c>
      <c r="G6962">
        <f>VLOOKUP(B6962,Sheet3!$B$2:$D$17,3,0)</f>
        <v>72</v>
      </c>
      <c r="H6962">
        <f t="shared" si="324"/>
        <v>2</v>
      </c>
      <c r="I6962">
        <f t="shared" si="325"/>
        <v>2</v>
      </c>
      <c r="J6962" t="str">
        <f t="shared" si="326"/>
        <v>15-18</v>
      </c>
    </row>
    <row r="6963" spans="1:10">
      <c r="A6963" t="s">
        <v>514</v>
      </c>
      <c r="B6963" t="s">
        <v>1500</v>
      </c>
      <c r="C6963" s="7">
        <v>44218.0791087963</v>
      </c>
      <c r="D6963" t="str">
        <f>VLOOKUP(A6963,Sheet2!$B$2:$E$1001,3,0)</f>
        <v>photo</v>
      </c>
      <c r="E6963" t="str">
        <f>VLOOKUP(A6963,Sheet2!$B$2:$E$1001,4,0)</f>
        <v>studying</v>
      </c>
      <c r="F6963" t="str">
        <f>VLOOKUP(B6963,Sheet3!$B$2:$D$17,2,0)</f>
        <v>positive</v>
      </c>
      <c r="G6963">
        <f>VLOOKUP(B6963,Sheet3!$B$2:$D$17,3,0)</f>
        <v>45</v>
      </c>
      <c r="H6963">
        <f t="shared" si="324"/>
        <v>1</v>
      </c>
      <c r="I6963">
        <f t="shared" si="325"/>
        <v>5</v>
      </c>
      <c r="J6963" t="str">
        <f t="shared" si="326"/>
        <v>0-3</v>
      </c>
    </row>
    <row r="6964" spans="1:10">
      <c r="A6964" t="s">
        <v>514</v>
      </c>
      <c r="B6964" t="s">
        <v>1499</v>
      </c>
      <c r="C6964" s="7">
        <v>44231.265787037</v>
      </c>
      <c r="D6964" t="str">
        <f>VLOOKUP(A6964,Sheet2!$B$2:$E$1001,3,0)</f>
        <v>photo</v>
      </c>
      <c r="E6964" t="str">
        <f>VLOOKUP(A6964,Sheet2!$B$2:$E$1001,4,0)</f>
        <v>studying</v>
      </c>
      <c r="F6964" t="str">
        <f>VLOOKUP(B6964,Sheet3!$B$2:$D$17,2,0)</f>
        <v>negative</v>
      </c>
      <c r="G6964">
        <f>VLOOKUP(B6964,Sheet3!$B$2:$D$17,3,0)</f>
        <v>10</v>
      </c>
      <c r="H6964">
        <f t="shared" si="324"/>
        <v>2</v>
      </c>
      <c r="I6964">
        <f t="shared" si="325"/>
        <v>4</v>
      </c>
      <c r="J6964" t="str">
        <f t="shared" si="326"/>
        <v>6-9</v>
      </c>
    </row>
    <row r="6965" spans="1:10">
      <c r="A6965" t="s">
        <v>514</v>
      </c>
      <c r="B6965" t="s">
        <v>1497</v>
      </c>
      <c r="C6965" s="7">
        <v>44052.6338310185</v>
      </c>
      <c r="D6965" t="str">
        <f>VLOOKUP(A6965,Sheet2!$B$2:$E$1001,3,0)</f>
        <v>photo</v>
      </c>
      <c r="E6965" t="str">
        <f>VLOOKUP(A6965,Sheet2!$B$2:$E$1001,4,0)</f>
        <v>studying</v>
      </c>
      <c r="F6965" t="str">
        <f>VLOOKUP(B6965,Sheet3!$B$2:$D$17,2,0)</f>
        <v>positive</v>
      </c>
      <c r="G6965">
        <f>VLOOKUP(B6965,Sheet3!$B$2:$D$17,3,0)</f>
        <v>72</v>
      </c>
      <c r="H6965">
        <f t="shared" si="324"/>
        <v>8</v>
      </c>
      <c r="I6965">
        <f t="shared" si="325"/>
        <v>7</v>
      </c>
      <c r="J6965" t="str">
        <f t="shared" si="326"/>
        <v>15-18</v>
      </c>
    </row>
    <row r="6966" customFormat="1" spans="1:10">
      <c r="A6966" t="s">
        <v>514</v>
      </c>
      <c r="B6966" t="s">
        <v>1494</v>
      </c>
      <c r="C6966" s="7">
        <v>44331.3661111111</v>
      </c>
      <c r="D6966" t="str">
        <f>VLOOKUP(A6966,Sheet2!$B$2:$E$1001,3,0)</f>
        <v>photo</v>
      </c>
      <c r="E6966" t="str">
        <f>VLOOKUP(A6966,Sheet2!$B$2:$E$1001,4,0)</f>
        <v>studying</v>
      </c>
      <c r="F6966" t="str">
        <f>VLOOKUP(B6966,Sheet3!$B$2:$D$17,2,0)</f>
        <v>positive</v>
      </c>
      <c r="G6966">
        <f>VLOOKUP(B6966,Sheet3!$B$2:$D$17,3,0)</f>
        <v>65</v>
      </c>
      <c r="H6966">
        <f t="shared" si="324"/>
        <v>5</v>
      </c>
      <c r="I6966">
        <f t="shared" si="325"/>
        <v>6</v>
      </c>
      <c r="J6966" t="str">
        <f t="shared" si="326"/>
        <v>6-9</v>
      </c>
    </row>
    <row r="6967" spans="1:10">
      <c r="A6967" t="s">
        <v>514</v>
      </c>
      <c r="B6967" t="s">
        <v>1488</v>
      </c>
      <c r="C6967" s="7">
        <v>44348.8595601852</v>
      </c>
      <c r="D6967" t="str">
        <f>VLOOKUP(A6967,Sheet2!$B$2:$E$1001,3,0)</f>
        <v>photo</v>
      </c>
      <c r="E6967" t="str">
        <f>VLOOKUP(A6967,Sheet2!$B$2:$E$1001,4,0)</f>
        <v>studying</v>
      </c>
      <c r="F6967" t="str">
        <f>VLOOKUP(B6967,Sheet3!$B$2:$D$17,2,0)</f>
        <v>negative</v>
      </c>
      <c r="G6967">
        <f>VLOOKUP(B6967,Sheet3!$B$2:$D$17,3,0)</f>
        <v>0</v>
      </c>
      <c r="H6967">
        <f t="shared" si="324"/>
        <v>6</v>
      </c>
      <c r="I6967">
        <f t="shared" si="325"/>
        <v>2</v>
      </c>
      <c r="J6967" t="str">
        <f t="shared" si="326"/>
        <v>18-21</v>
      </c>
    </row>
    <row r="6968" spans="1:10">
      <c r="A6968" t="s">
        <v>514</v>
      </c>
      <c r="B6968" t="s">
        <v>1498</v>
      </c>
      <c r="C6968" s="7">
        <v>44037.4331018518</v>
      </c>
      <c r="D6968" t="str">
        <f>VLOOKUP(A6968,Sheet2!$B$2:$E$1001,3,0)</f>
        <v>photo</v>
      </c>
      <c r="E6968" t="str">
        <f>VLOOKUP(A6968,Sheet2!$B$2:$E$1001,4,0)</f>
        <v>studying</v>
      </c>
      <c r="F6968" t="str">
        <f>VLOOKUP(B6968,Sheet3!$B$2:$D$17,2,0)</f>
        <v>positive</v>
      </c>
      <c r="G6968">
        <f>VLOOKUP(B6968,Sheet3!$B$2:$D$17,3,0)</f>
        <v>50</v>
      </c>
      <c r="H6968">
        <f t="shared" si="324"/>
        <v>7</v>
      </c>
      <c r="I6968">
        <f t="shared" si="325"/>
        <v>6</v>
      </c>
      <c r="J6968" t="str">
        <f t="shared" si="326"/>
        <v>9-12</v>
      </c>
    </row>
    <row r="6969" spans="1:10">
      <c r="A6969" t="s">
        <v>514</v>
      </c>
      <c r="B6969" t="s">
        <v>1499</v>
      </c>
      <c r="C6969" s="7">
        <v>44290.9749537037</v>
      </c>
      <c r="D6969" t="str">
        <f>VLOOKUP(A6969,Sheet2!$B$2:$E$1001,3,0)</f>
        <v>photo</v>
      </c>
      <c r="E6969" t="str">
        <f>VLOOKUP(A6969,Sheet2!$B$2:$E$1001,4,0)</f>
        <v>studying</v>
      </c>
      <c r="F6969" t="str">
        <f>VLOOKUP(B6969,Sheet3!$B$2:$D$17,2,0)</f>
        <v>negative</v>
      </c>
      <c r="G6969">
        <f>VLOOKUP(B6969,Sheet3!$B$2:$D$17,3,0)</f>
        <v>10</v>
      </c>
      <c r="H6969">
        <f t="shared" si="324"/>
        <v>4</v>
      </c>
      <c r="I6969">
        <f t="shared" si="325"/>
        <v>7</v>
      </c>
      <c r="J6969" t="str">
        <f t="shared" si="326"/>
        <v>21-24</v>
      </c>
    </row>
    <row r="6970" spans="1:10">
      <c r="A6970" t="s">
        <v>514</v>
      </c>
      <c r="B6970" t="s">
        <v>1495</v>
      </c>
      <c r="C6970" s="7">
        <v>44323.6321759259</v>
      </c>
      <c r="D6970" t="str">
        <f>VLOOKUP(A6970,Sheet2!$B$2:$E$1001,3,0)</f>
        <v>photo</v>
      </c>
      <c r="E6970" t="str">
        <f>VLOOKUP(A6970,Sheet2!$B$2:$E$1001,4,0)</f>
        <v>studying</v>
      </c>
      <c r="F6970" t="str">
        <f>VLOOKUP(B6970,Sheet3!$B$2:$D$17,2,0)</f>
        <v>positive</v>
      </c>
      <c r="G6970">
        <f>VLOOKUP(B6970,Sheet3!$B$2:$D$17,3,0)</f>
        <v>75</v>
      </c>
      <c r="H6970">
        <f t="shared" si="324"/>
        <v>5</v>
      </c>
      <c r="I6970">
        <f t="shared" si="325"/>
        <v>5</v>
      </c>
      <c r="J6970" t="str">
        <f t="shared" si="326"/>
        <v>15-18</v>
      </c>
    </row>
    <row r="6971" spans="1:10">
      <c r="A6971" t="s">
        <v>514</v>
      </c>
      <c r="B6971" t="s">
        <v>1488</v>
      </c>
      <c r="C6971" s="7">
        <v>44055.9808912037</v>
      </c>
      <c r="D6971" t="str">
        <f>VLOOKUP(A6971,Sheet2!$B$2:$E$1001,3,0)</f>
        <v>photo</v>
      </c>
      <c r="E6971" t="str">
        <f>VLOOKUP(A6971,Sheet2!$B$2:$E$1001,4,0)</f>
        <v>studying</v>
      </c>
      <c r="F6971" t="str">
        <f>VLOOKUP(B6971,Sheet3!$B$2:$D$17,2,0)</f>
        <v>negative</v>
      </c>
      <c r="G6971">
        <f>VLOOKUP(B6971,Sheet3!$B$2:$D$17,3,0)</f>
        <v>0</v>
      </c>
      <c r="H6971">
        <f t="shared" si="324"/>
        <v>8</v>
      </c>
      <c r="I6971">
        <f t="shared" si="325"/>
        <v>3</v>
      </c>
      <c r="J6971" t="str">
        <f t="shared" si="326"/>
        <v>21-24</v>
      </c>
    </row>
    <row r="6972" spans="1:10">
      <c r="A6972" t="s">
        <v>514</v>
      </c>
      <c r="B6972" t="s">
        <v>1491</v>
      </c>
      <c r="C6972" s="7">
        <v>44271.8453819444</v>
      </c>
      <c r="D6972" t="str">
        <f>VLOOKUP(A6972,Sheet2!$B$2:$E$1001,3,0)</f>
        <v>photo</v>
      </c>
      <c r="E6972" t="str">
        <f>VLOOKUP(A6972,Sheet2!$B$2:$E$1001,4,0)</f>
        <v>studying</v>
      </c>
      <c r="F6972" t="str">
        <f>VLOOKUP(B6972,Sheet3!$B$2:$D$17,2,0)</f>
        <v>positive</v>
      </c>
      <c r="G6972">
        <f>VLOOKUP(B6972,Sheet3!$B$2:$D$17,3,0)</f>
        <v>30</v>
      </c>
      <c r="H6972">
        <f t="shared" si="324"/>
        <v>3</v>
      </c>
      <c r="I6972">
        <f t="shared" si="325"/>
        <v>2</v>
      </c>
      <c r="J6972" t="str">
        <f t="shared" si="326"/>
        <v>18-21</v>
      </c>
    </row>
    <row r="6973" spans="1:10">
      <c r="A6973" t="s">
        <v>514</v>
      </c>
      <c r="B6973" t="s">
        <v>1497</v>
      </c>
      <c r="C6973" s="7">
        <v>44326.5814351852</v>
      </c>
      <c r="D6973" t="str">
        <f>VLOOKUP(A6973,Sheet2!$B$2:$E$1001,3,0)</f>
        <v>photo</v>
      </c>
      <c r="E6973" t="str">
        <f>VLOOKUP(A6973,Sheet2!$B$2:$E$1001,4,0)</f>
        <v>studying</v>
      </c>
      <c r="F6973" t="str">
        <f>VLOOKUP(B6973,Sheet3!$B$2:$D$17,2,0)</f>
        <v>positive</v>
      </c>
      <c r="G6973">
        <f>VLOOKUP(B6973,Sheet3!$B$2:$D$17,3,0)</f>
        <v>72</v>
      </c>
      <c r="H6973">
        <f t="shared" si="324"/>
        <v>5</v>
      </c>
      <c r="I6973">
        <f t="shared" si="325"/>
        <v>1</v>
      </c>
      <c r="J6973" t="str">
        <f t="shared" si="326"/>
        <v>12-15</v>
      </c>
    </row>
    <row r="6974" spans="1:10">
      <c r="A6974" t="s">
        <v>514</v>
      </c>
      <c r="B6974" t="s">
        <v>1501</v>
      </c>
      <c r="C6974" s="7">
        <v>44018.5384953704</v>
      </c>
      <c r="D6974" t="str">
        <f>VLOOKUP(A6974,Sheet2!$B$2:$E$1001,3,0)</f>
        <v>photo</v>
      </c>
      <c r="E6974" t="str">
        <f>VLOOKUP(A6974,Sheet2!$B$2:$E$1001,4,0)</f>
        <v>studying</v>
      </c>
      <c r="F6974" t="str">
        <f>VLOOKUP(B6974,Sheet3!$B$2:$D$17,2,0)</f>
        <v>neutral</v>
      </c>
      <c r="G6974">
        <f>VLOOKUP(B6974,Sheet3!$B$2:$D$17,3,0)</f>
        <v>35</v>
      </c>
      <c r="H6974">
        <f t="shared" si="324"/>
        <v>7</v>
      </c>
      <c r="I6974">
        <f t="shared" si="325"/>
        <v>1</v>
      </c>
      <c r="J6974" t="str">
        <f t="shared" si="326"/>
        <v>12-15</v>
      </c>
    </row>
    <row r="6975" spans="1:10">
      <c r="A6975" t="s">
        <v>514</v>
      </c>
      <c r="B6975" t="s">
        <v>1492</v>
      </c>
      <c r="C6975" s="7">
        <v>44314.499837963</v>
      </c>
      <c r="D6975" t="str">
        <f>VLOOKUP(A6975,Sheet2!$B$2:$E$1001,3,0)</f>
        <v>photo</v>
      </c>
      <c r="E6975" t="str">
        <f>VLOOKUP(A6975,Sheet2!$B$2:$E$1001,4,0)</f>
        <v>studying</v>
      </c>
      <c r="F6975" t="str">
        <f>VLOOKUP(B6975,Sheet3!$B$2:$D$17,2,0)</f>
        <v>neutral</v>
      </c>
      <c r="G6975">
        <f>VLOOKUP(B6975,Sheet3!$B$2:$D$17,3,0)</f>
        <v>20</v>
      </c>
      <c r="H6975">
        <f t="shared" si="324"/>
        <v>4</v>
      </c>
      <c r="I6975">
        <f t="shared" si="325"/>
        <v>3</v>
      </c>
      <c r="J6975" t="str">
        <f t="shared" si="326"/>
        <v>9-12</v>
      </c>
    </row>
    <row r="6976" customFormat="1" spans="1:10">
      <c r="A6976" t="s">
        <v>514</v>
      </c>
      <c r="B6976" t="s">
        <v>1496</v>
      </c>
      <c r="C6976" s="7">
        <v>44113.232337963</v>
      </c>
      <c r="D6976" t="str">
        <f>VLOOKUP(A6976,Sheet2!$B$2:$E$1001,3,0)</f>
        <v>photo</v>
      </c>
      <c r="E6976" t="str">
        <f>VLOOKUP(A6976,Sheet2!$B$2:$E$1001,4,0)</f>
        <v>studying</v>
      </c>
      <c r="F6976" t="str">
        <f>VLOOKUP(B6976,Sheet3!$B$2:$D$17,2,0)</f>
        <v>positive</v>
      </c>
      <c r="G6976">
        <f>VLOOKUP(B6976,Sheet3!$B$2:$D$17,3,0)</f>
        <v>70</v>
      </c>
      <c r="H6976">
        <f t="shared" si="324"/>
        <v>10</v>
      </c>
      <c r="I6976">
        <f t="shared" si="325"/>
        <v>5</v>
      </c>
      <c r="J6976" t="str">
        <f t="shared" si="326"/>
        <v>3-6</v>
      </c>
    </row>
    <row r="6977" spans="1:10">
      <c r="A6977" t="s">
        <v>514</v>
      </c>
      <c r="B6977" t="s">
        <v>1503</v>
      </c>
      <c r="C6977" s="7">
        <v>44285.1090046296</v>
      </c>
      <c r="D6977" t="str">
        <f>VLOOKUP(A6977,Sheet2!$B$2:$E$1001,3,0)</f>
        <v>photo</v>
      </c>
      <c r="E6977" t="str">
        <f>VLOOKUP(A6977,Sheet2!$B$2:$E$1001,4,0)</f>
        <v>studying</v>
      </c>
      <c r="F6977" t="str">
        <f>VLOOKUP(B6977,Sheet3!$B$2:$D$17,2,0)</f>
        <v>negative</v>
      </c>
      <c r="G6977">
        <f>VLOOKUP(B6977,Sheet3!$B$2:$D$17,3,0)</f>
        <v>12</v>
      </c>
      <c r="H6977">
        <f t="shared" si="324"/>
        <v>3</v>
      </c>
      <c r="I6977">
        <f t="shared" si="325"/>
        <v>2</v>
      </c>
      <c r="J6977" t="str">
        <f t="shared" si="326"/>
        <v>0-3</v>
      </c>
    </row>
    <row r="6978" spans="1:10">
      <c r="A6978" t="s">
        <v>514</v>
      </c>
      <c r="B6978" t="s">
        <v>1485</v>
      </c>
      <c r="C6978" s="7">
        <v>44186.2750925926</v>
      </c>
      <c r="D6978" t="str">
        <f>VLOOKUP(A6978,Sheet2!$B$2:$E$1001,3,0)</f>
        <v>photo</v>
      </c>
      <c r="E6978" t="str">
        <f>VLOOKUP(A6978,Sheet2!$B$2:$E$1001,4,0)</f>
        <v>studying</v>
      </c>
      <c r="F6978" t="str">
        <f>VLOOKUP(B6978,Sheet3!$B$2:$D$17,2,0)</f>
        <v>positive</v>
      </c>
      <c r="G6978">
        <f>VLOOKUP(B6978,Sheet3!$B$2:$D$17,3,0)</f>
        <v>60</v>
      </c>
      <c r="H6978">
        <f t="shared" si="324"/>
        <v>12</v>
      </c>
      <c r="I6978">
        <f t="shared" si="325"/>
        <v>1</v>
      </c>
      <c r="J6978" t="str">
        <f t="shared" si="326"/>
        <v>6-9</v>
      </c>
    </row>
    <row r="6979" spans="1:10">
      <c r="A6979" t="s">
        <v>514</v>
      </c>
      <c r="B6979" t="s">
        <v>1500</v>
      </c>
      <c r="C6979" s="7">
        <v>44207.7337268519</v>
      </c>
      <c r="D6979" t="str">
        <f>VLOOKUP(A6979,Sheet2!$B$2:$E$1001,3,0)</f>
        <v>photo</v>
      </c>
      <c r="E6979" t="str">
        <f>VLOOKUP(A6979,Sheet2!$B$2:$E$1001,4,0)</f>
        <v>studying</v>
      </c>
      <c r="F6979" t="str">
        <f>VLOOKUP(B6979,Sheet3!$B$2:$D$17,2,0)</f>
        <v>positive</v>
      </c>
      <c r="G6979">
        <f>VLOOKUP(B6979,Sheet3!$B$2:$D$17,3,0)</f>
        <v>45</v>
      </c>
      <c r="H6979">
        <f t="shared" ref="H6979:H7042" si="327">MONTH(C6979)</f>
        <v>1</v>
      </c>
      <c r="I6979">
        <f t="shared" ref="I6979:I7042" si="328">WEEKDAY(C6979,2)</f>
        <v>1</v>
      </c>
      <c r="J6979" t="str">
        <f t="shared" ref="J6979:J7042" si="329">TEXT(INT(HOUR(C6979)/3)*3,"0")&amp;"-"&amp;TEXT(INT(HOUR(C6979)/3)*3+3,"0")</f>
        <v>15-18</v>
      </c>
    </row>
    <row r="6980" spans="1:10">
      <c r="A6980" t="s">
        <v>514</v>
      </c>
      <c r="B6980" t="s">
        <v>1500</v>
      </c>
      <c r="C6980" s="7">
        <v>44279.9763657407</v>
      </c>
      <c r="D6980" t="str">
        <f>VLOOKUP(A6980,Sheet2!$B$2:$E$1001,3,0)</f>
        <v>photo</v>
      </c>
      <c r="E6980" t="str">
        <f>VLOOKUP(A6980,Sheet2!$B$2:$E$1001,4,0)</f>
        <v>studying</v>
      </c>
      <c r="F6980" t="str">
        <f>VLOOKUP(B6980,Sheet3!$B$2:$D$17,2,0)</f>
        <v>positive</v>
      </c>
      <c r="G6980">
        <f>VLOOKUP(B6980,Sheet3!$B$2:$D$17,3,0)</f>
        <v>45</v>
      </c>
      <c r="H6980">
        <f t="shared" si="327"/>
        <v>3</v>
      </c>
      <c r="I6980">
        <f t="shared" si="328"/>
        <v>3</v>
      </c>
      <c r="J6980" t="str">
        <f t="shared" si="329"/>
        <v>21-24</v>
      </c>
    </row>
    <row r="6981" spans="1:10">
      <c r="A6981" t="s">
        <v>514</v>
      </c>
      <c r="B6981" t="s">
        <v>1490</v>
      </c>
      <c r="C6981" s="7">
        <v>44257.025775463</v>
      </c>
      <c r="D6981" t="str">
        <f>VLOOKUP(A6981,Sheet2!$B$2:$E$1001,3,0)</f>
        <v>photo</v>
      </c>
      <c r="E6981" t="str">
        <f>VLOOKUP(A6981,Sheet2!$B$2:$E$1001,4,0)</f>
        <v>studying</v>
      </c>
      <c r="F6981" t="str">
        <f>VLOOKUP(B6981,Sheet3!$B$2:$D$17,2,0)</f>
        <v>negative</v>
      </c>
      <c r="G6981">
        <f>VLOOKUP(B6981,Sheet3!$B$2:$D$17,3,0)</f>
        <v>5</v>
      </c>
      <c r="H6981">
        <f t="shared" si="327"/>
        <v>3</v>
      </c>
      <c r="I6981">
        <f t="shared" si="328"/>
        <v>2</v>
      </c>
      <c r="J6981" t="str">
        <f t="shared" si="329"/>
        <v>0-3</v>
      </c>
    </row>
    <row r="6982" spans="1:10">
      <c r="A6982" t="s">
        <v>515</v>
      </c>
      <c r="B6982" t="s">
        <v>1492</v>
      </c>
      <c r="C6982" s="7">
        <v>44196.8421180556</v>
      </c>
      <c r="D6982" t="str">
        <f>VLOOKUP(A6982,Sheet2!$B$2:$E$1001,3,0)</f>
        <v>photo</v>
      </c>
      <c r="E6982" t="str">
        <f>VLOOKUP(A6982,Sheet2!$B$2:$E$1001,4,0)</f>
        <v>soccer</v>
      </c>
      <c r="F6982" t="str">
        <f>VLOOKUP(B6982,Sheet3!$B$2:$D$17,2,0)</f>
        <v>neutral</v>
      </c>
      <c r="G6982">
        <f>VLOOKUP(B6982,Sheet3!$B$2:$D$17,3,0)</f>
        <v>20</v>
      </c>
      <c r="H6982">
        <f t="shared" si="327"/>
        <v>12</v>
      </c>
      <c r="I6982">
        <f t="shared" si="328"/>
        <v>4</v>
      </c>
      <c r="J6982" t="str">
        <f t="shared" si="329"/>
        <v>18-21</v>
      </c>
    </row>
    <row r="6983" spans="1:10">
      <c r="A6983" t="s">
        <v>515</v>
      </c>
      <c r="B6983" t="s">
        <v>1485</v>
      </c>
      <c r="C6983" s="7">
        <v>44083.5100231481</v>
      </c>
      <c r="D6983" t="str">
        <f>VLOOKUP(A6983,Sheet2!$B$2:$E$1001,3,0)</f>
        <v>photo</v>
      </c>
      <c r="E6983" t="str">
        <f>VLOOKUP(A6983,Sheet2!$B$2:$E$1001,4,0)</f>
        <v>soccer</v>
      </c>
      <c r="F6983" t="str">
        <f>VLOOKUP(B6983,Sheet3!$B$2:$D$17,2,0)</f>
        <v>positive</v>
      </c>
      <c r="G6983">
        <f>VLOOKUP(B6983,Sheet3!$B$2:$D$17,3,0)</f>
        <v>60</v>
      </c>
      <c r="H6983">
        <f t="shared" si="327"/>
        <v>9</v>
      </c>
      <c r="I6983">
        <f t="shared" si="328"/>
        <v>3</v>
      </c>
      <c r="J6983" t="str">
        <f t="shared" si="329"/>
        <v>12-15</v>
      </c>
    </row>
    <row r="6984" spans="1:10">
      <c r="A6984" t="s">
        <v>515</v>
      </c>
      <c r="B6984" t="s">
        <v>1495</v>
      </c>
      <c r="C6984" s="7">
        <v>44296.0642476852</v>
      </c>
      <c r="D6984" t="str">
        <f>VLOOKUP(A6984,Sheet2!$B$2:$E$1001,3,0)</f>
        <v>photo</v>
      </c>
      <c r="E6984" t="str">
        <f>VLOOKUP(A6984,Sheet2!$B$2:$E$1001,4,0)</f>
        <v>soccer</v>
      </c>
      <c r="F6984" t="str">
        <f>VLOOKUP(B6984,Sheet3!$B$2:$D$17,2,0)</f>
        <v>positive</v>
      </c>
      <c r="G6984">
        <f>VLOOKUP(B6984,Sheet3!$B$2:$D$17,3,0)</f>
        <v>75</v>
      </c>
      <c r="H6984">
        <f t="shared" si="327"/>
        <v>4</v>
      </c>
      <c r="I6984">
        <f t="shared" si="328"/>
        <v>6</v>
      </c>
      <c r="J6984" t="str">
        <f t="shared" si="329"/>
        <v>0-3</v>
      </c>
    </row>
    <row r="6985" spans="1:10">
      <c r="A6985" t="s">
        <v>515</v>
      </c>
      <c r="B6985" t="s">
        <v>1488</v>
      </c>
      <c r="C6985" s="7">
        <v>44129.4908217593</v>
      </c>
      <c r="D6985" t="str">
        <f>VLOOKUP(A6985,Sheet2!$B$2:$E$1001,3,0)</f>
        <v>photo</v>
      </c>
      <c r="E6985" t="str">
        <f>VLOOKUP(A6985,Sheet2!$B$2:$E$1001,4,0)</f>
        <v>soccer</v>
      </c>
      <c r="F6985" t="str">
        <f>VLOOKUP(B6985,Sheet3!$B$2:$D$17,2,0)</f>
        <v>negative</v>
      </c>
      <c r="G6985">
        <f>VLOOKUP(B6985,Sheet3!$B$2:$D$17,3,0)</f>
        <v>0</v>
      </c>
      <c r="H6985">
        <f t="shared" si="327"/>
        <v>10</v>
      </c>
      <c r="I6985">
        <f t="shared" si="328"/>
        <v>7</v>
      </c>
      <c r="J6985" t="str">
        <f t="shared" si="329"/>
        <v>9-12</v>
      </c>
    </row>
    <row r="6986" spans="1:10">
      <c r="A6986" t="s">
        <v>515</v>
      </c>
      <c r="B6986" t="s">
        <v>1496</v>
      </c>
      <c r="C6986" s="7">
        <v>44064.4988773148</v>
      </c>
      <c r="D6986" t="str">
        <f>VLOOKUP(A6986,Sheet2!$B$2:$E$1001,3,0)</f>
        <v>photo</v>
      </c>
      <c r="E6986" t="str">
        <f>VLOOKUP(A6986,Sheet2!$B$2:$E$1001,4,0)</f>
        <v>soccer</v>
      </c>
      <c r="F6986" t="str">
        <f>VLOOKUP(B6986,Sheet3!$B$2:$D$17,2,0)</f>
        <v>positive</v>
      </c>
      <c r="G6986">
        <f>VLOOKUP(B6986,Sheet3!$B$2:$D$17,3,0)</f>
        <v>70</v>
      </c>
      <c r="H6986">
        <f t="shared" si="327"/>
        <v>8</v>
      </c>
      <c r="I6986">
        <f t="shared" si="328"/>
        <v>5</v>
      </c>
      <c r="J6986" t="str">
        <f t="shared" si="329"/>
        <v>9-12</v>
      </c>
    </row>
    <row r="6987" spans="1:10">
      <c r="A6987" t="s">
        <v>515</v>
      </c>
      <c r="B6987" t="s">
        <v>1503</v>
      </c>
      <c r="C6987" s="7">
        <v>44245.1532986111</v>
      </c>
      <c r="D6987" t="str">
        <f>VLOOKUP(A6987,Sheet2!$B$2:$E$1001,3,0)</f>
        <v>photo</v>
      </c>
      <c r="E6987" t="str">
        <f>VLOOKUP(A6987,Sheet2!$B$2:$E$1001,4,0)</f>
        <v>soccer</v>
      </c>
      <c r="F6987" t="str">
        <f>VLOOKUP(B6987,Sheet3!$B$2:$D$17,2,0)</f>
        <v>negative</v>
      </c>
      <c r="G6987">
        <f>VLOOKUP(B6987,Sheet3!$B$2:$D$17,3,0)</f>
        <v>12</v>
      </c>
      <c r="H6987">
        <f t="shared" si="327"/>
        <v>2</v>
      </c>
      <c r="I6987">
        <f t="shared" si="328"/>
        <v>4</v>
      </c>
      <c r="J6987" t="str">
        <f t="shared" si="329"/>
        <v>3-6</v>
      </c>
    </row>
    <row r="6988" spans="1:10">
      <c r="A6988" t="s">
        <v>515</v>
      </c>
      <c r="B6988" t="s">
        <v>1500</v>
      </c>
      <c r="C6988" s="7">
        <v>44078.7117708333</v>
      </c>
      <c r="D6988" t="str">
        <f>VLOOKUP(A6988,Sheet2!$B$2:$E$1001,3,0)</f>
        <v>photo</v>
      </c>
      <c r="E6988" t="str">
        <f>VLOOKUP(A6988,Sheet2!$B$2:$E$1001,4,0)</f>
        <v>soccer</v>
      </c>
      <c r="F6988" t="str">
        <f>VLOOKUP(B6988,Sheet3!$B$2:$D$17,2,0)</f>
        <v>positive</v>
      </c>
      <c r="G6988">
        <f>VLOOKUP(B6988,Sheet3!$B$2:$D$17,3,0)</f>
        <v>45</v>
      </c>
      <c r="H6988">
        <f t="shared" si="327"/>
        <v>9</v>
      </c>
      <c r="I6988">
        <f t="shared" si="328"/>
        <v>5</v>
      </c>
      <c r="J6988" t="str">
        <f t="shared" si="329"/>
        <v>15-18</v>
      </c>
    </row>
    <row r="6989" spans="1:10">
      <c r="A6989" t="s">
        <v>515</v>
      </c>
      <c r="B6989" t="s">
        <v>1498</v>
      </c>
      <c r="C6989" s="7">
        <v>44002.3921180556</v>
      </c>
      <c r="D6989" t="str">
        <f>VLOOKUP(A6989,Sheet2!$B$2:$E$1001,3,0)</f>
        <v>photo</v>
      </c>
      <c r="E6989" t="str">
        <f>VLOOKUP(A6989,Sheet2!$B$2:$E$1001,4,0)</f>
        <v>soccer</v>
      </c>
      <c r="F6989" t="str">
        <f>VLOOKUP(B6989,Sheet3!$B$2:$D$17,2,0)</f>
        <v>positive</v>
      </c>
      <c r="G6989">
        <f>VLOOKUP(B6989,Sheet3!$B$2:$D$17,3,0)</f>
        <v>50</v>
      </c>
      <c r="H6989">
        <f t="shared" si="327"/>
        <v>6</v>
      </c>
      <c r="I6989">
        <f t="shared" si="328"/>
        <v>6</v>
      </c>
      <c r="J6989" t="str">
        <f t="shared" si="329"/>
        <v>9-12</v>
      </c>
    </row>
    <row r="6990" spans="1:10">
      <c r="A6990" t="s">
        <v>515</v>
      </c>
      <c r="B6990" t="s">
        <v>1499</v>
      </c>
      <c r="C6990" s="7">
        <v>44203.5412847222</v>
      </c>
      <c r="D6990" t="str">
        <f>VLOOKUP(A6990,Sheet2!$B$2:$E$1001,3,0)</f>
        <v>photo</v>
      </c>
      <c r="E6990" t="str">
        <f>VLOOKUP(A6990,Sheet2!$B$2:$E$1001,4,0)</f>
        <v>soccer</v>
      </c>
      <c r="F6990" t="str">
        <f>VLOOKUP(B6990,Sheet3!$B$2:$D$17,2,0)</f>
        <v>negative</v>
      </c>
      <c r="G6990">
        <f>VLOOKUP(B6990,Sheet3!$B$2:$D$17,3,0)</f>
        <v>10</v>
      </c>
      <c r="H6990">
        <f t="shared" si="327"/>
        <v>1</v>
      </c>
      <c r="I6990">
        <f t="shared" si="328"/>
        <v>4</v>
      </c>
      <c r="J6990" t="str">
        <f t="shared" si="329"/>
        <v>12-15</v>
      </c>
    </row>
    <row r="6991" customFormat="1" spans="1:10">
      <c r="A6991" t="s">
        <v>515</v>
      </c>
      <c r="B6991" t="s">
        <v>1494</v>
      </c>
      <c r="C6991" s="7">
        <v>44035.0278472222</v>
      </c>
      <c r="D6991" t="str">
        <f>VLOOKUP(A6991,Sheet2!$B$2:$E$1001,3,0)</f>
        <v>photo</v>
      </c>
      <c r="E6991" t="str">
        <f>VLOOKUP(A6991,Sheet2!$B$2:$E$1001,4,0)</f>
        <v>soccer</v>
      </c>
      <c r="F6991" t="str">
        <f>VLOOKUP(B6991,Sheet3!$B$2:$D$17,2,0)</f>
        <v>positive</v>
      </c>
      <c r="G6991">
        <f>VLOOKUP(B6991,Sheet3!$B$2:$D$17,3,0)</f>
        <v>65</v>
      </c>
      <c r="H6991">
        <f t="shared" si="327"/>
        <v>7</v>
      </c>
      <c r="I6991">
        <f t="shared" si="328"/>
        <v>4</v>
      </c>
      <c r="J6991" t="str">
        <f t="shared" si="329"/>
        <v>0-3</v>
      </c>
    </row>
    <row r="6992" spans="1:10">
      <c r="A6992" t="s">
        <v>517</v>
      </c>
      <c r="B6992" t="s">
        <v>1502</v>
      </c>
      <c r="C6992" s="7">
        <v>44009.0508564815</v>
      </c>
      <c r="D6992" t="str">
        <f>VLOOKUP(A6992,Sheet2!$B$2:$E$1001,3,0)</f>
        <v>audio</v>
      </c>
      <c r="E6992" t="str">
        <f>VLOOKUP(A6992,Sheet2!$B$2:$E$1001,4,0)</f>
        <v>travel</v>
      </c>
      <c r="F6992" t="str">
        <f>VLOOKUP(B6992,Sheet3!$B$2:$D$17,2,0)</f>
        <v>negative</v>
      </c>
      <c r="G6992">
        <f>VLOOKUP(B6992,Sheet3!$B$2:$D$17,3,0)</f>
        <v>15</v>
      </c>
      <c r="H6992">
        <f t="shared" si="327"/>
        <v>6</v>
      </c>
      <c r="I6992">
        <f t="shared" si="328"/>
        <v>6</v>
      </c>
      <c r="J6992" t="str">
        <f t="shared" si="329"/>
        <v>0-3</v>
      </c>
    </row>
    <row r="6993" spans="1:10">
      <c r="A6993" t="s">
        <v>517</v>
      </c>
      <c r="B6993" t="s">
        <v>1497</v>
      </c>
      <c r="C6993" s="7">
        <v>44184.317662037</v>
      </c>
      <c r="D6993" t="str">
        <f>VLOOKUP(A6993,Sheet2!$B$2:$E$1001,3,0)</f>
        <v>audio</v>
      </c>
      <c r="E6993" t="str">
        <f>VLOOKUP(A6993,Sheet2!$B$2:$E$1001,4,0)</f>
        <v>travel</v>
      </c>
      <c r="F6993" t="str">
        <f>VLOOKUP(B6993,Sheet3!$B$2:$D$17,2,0)</f>
        <v>positive</v>
      </c>
      <c r="G6993">
        <f>VLOOKUP(B6993,Sheet3!$B$2:$D$17,3,0)</f>
        <v>72</v>
      </c>
      <c r="H6993">
        <f t="shared" si="327"/>
        <v>12</v>
      </c>
      <c r="I6993">
        <f t="shared" si="328"/>
        <v>6</v>
      </c>
      <c r="J6993" t="str">
        <f t="shared" si="329"/>
        <v>6-9</v>
      </c>
    </row>
    <row r="6994" spans="1:10">
      <c r="A6994" t="s">
        <v>517</v>
      </c>
      <c r="B6994" t="s">
        <v>1495</v>
      </c>
      <c r="C6994" s="7">
        <v>44303.5295023148</v>
      </c>
      <c r="D6994" t="str">
        <f>VLOOKUP(A6994,Sheet2!$B$2:$E$1001,3,0)</f>
        <v>audio</v>
      </c>
      <c r="E6994" t="str">
        <f>VLOOKUP(A6994,Sheet2!$B$2:$E$1001,4,0)</f>
        <v>travel</v>
      </c>
      <c r="F6994" t="str">
        <f>VLOOKUP(B6994,Sheet3!$B$2:$D$17,2,0)</f>
        <v>positive</v>
      </c>
      <c r="G6994">
        <f>VLOOKUP(B6994,Sheet3!$B$2:$D$17,3,0)</f>
        <v>75</v>
      </c>
      <c r="H6994">
        <f t="shared" si="327"/>
        <v>4</v>
      </c>
      <c r="I6994">
        <f t="shared" si="328"/>
        <v>6</v>
      </c>
      <c r="J6994" t="str">
        <f t="shared" si="329"/>
        <v>12-15</v>
      </c>
    </row>
    <row r="6995" spans="1:10">
      <c r="A6995" t="s">
        <v>517</v>
      </c>
      <c r="B6995" t="s">
        <v>1495</v>
      </c>
      <c r="C6995" s="7">
        <v>44216.7916782407</v>
      </c>
      <c r="D6995" t="str">
        <f>VLOOKUP(A6995,Sheet2!$B$2:$E$1001,3,0)</f>
        <v>audio</v>
      </c>
      <c r="E6995" t="str">
        <f>VLOOKUP(A6995,Sheet2!$B$2:$E$1001,4,0)</f>
        <v>travel</v>
      </c>
      <c r="F6995" t="str">
        <f>VLOOKUP(B6995,Sheet3!$B$2:$D$17,2,0)</f>
        <v>positive</v>
      </c>
      <c r="G6995">
        <f>VLOOKUP(B6995,Sheet3!$B$2:$D$17,3,0)</f>
        <v>75</v>
      </c>
      <c r="H6995">
        <f t="shared" si="327"/>
        <v>1</v>
      </c>
      <c r="I6995">
        <f t="shared" si="328"/>
        <v>3</v>
      </c>
      <c r="J6995" t="str">
        <f t="shared" si="329"/>
        <v>18-21</v>
      </c>
    </row>
    <row r="6996" spans="1:10">
      <c r="A6996" t="s">
        <v>517</v>
      </c>
      <c r="B6996" t="s">
        <v>1499</v>
      </c>
      <c r="C6996" s="7">
        <v>44050.3713541667</v>
      </c>
      <c r="D6996" t="str">
        <f>VLOOKUP(A6996,Sheet2!$B$2:$E$1001,3,0)</f>
        <v>audio</v>
      </c>
      <c r="E6996" t="str">
        <f>VLOOKUP(A6996,Sheet2!$B$2:$E$1001,4,0)</f>
        <v>travel</v>
      </c>
      <c r="F6996" t="str">
        <f>VLOOKUP(B6996,Sheet3!$B$2:$D$17,2,0)</f>
        <v>negative</v>
      </c>
      <c r="G6996">
        <f>VLOOKUP(B6996,Sheet3!$B$2:$D$17,3,0)</f>
        <v>10</v>
      </c>
      <c r="H6996">
        <f t="shared" si="327"/>
        <v>8</v>
      </c>
      <c r="I6996">
        <f t="shared" si="328"/>
        <v>5</v>
      </c>
      <c r="J6996" t="str">
        <f t="shared" si="329"/>
        <v>6-9</v>
      </c>
    </row>
    <row r="6997" spans="1:10">
      <c r="A6997" t="s">
        <v>517</v>
      </c>
      <c r="B6997" t="s">
        <v>1499</v>
      </c>
      <c r="C6997" s="7">
        <v>44204.7118402778</v>
      </c>
      <c r="D6997" t="str">
        <f>VLOOKUP(A6997,Sheet2!$B$2:$E$1001,3,0)</f>
        <v>audio</v>
      </c>
      <c r="E6997" t="str">
        <f>VLOOKUP(A6997,Sheet2!$B$2:$E$1001,4,0)</f>
        <v>travel</v>
      </c>
      <c r="F6997" t="str">
        <f>VLOOKUP(B6997,Sheet3!$B$2:$D$17,2,0)</f>
        <v>negative</v>
      </c>
      <c r="G6997">
        <f>VLOOKUP(B6997,Sheet3!$B$2:$D$17,3,0)</f>
        <v>10</v>
      </c>
      <c r="H6997">
        <f t="shared" si="327"/>
        <v>1</v>
      </c>
      <c r="I6997">
        <f t="shared" si="328"/>
        <v>5</v>
      </c>
      <c r="J6997" t="str">
        <f t="shared" si="329"/>
        <v>15-18</v>
      </c>
    </row>
    <row r="6998" spans="1:10">
      <c r="A6998" t="s">
        <v>517</v>
      </c>
      <c r="B6998" t="s">
        <v>1496</v>
      </c>
      <c r="C6998" s="7">
        <v>44020.2731481481</v>
      </c>
      <c r="D6998" t="str">
        <f>VLOOKUP(A6998,Sheet2!$B$2:$E$1001,3,0)</f>
        <v>audio</v>
      </c>
      <c r="E6998" t="str">
        <f>VLOOKUP(A6998,Sheet2!$B$2:$E$1001,4,0)</f>
        <v>travel</v>
      </c>
      <c r="F6998" t="str">
        <f>VLOOKUP(B6998,Sheet3!$B$2:$D$17,2,0)</f>
        <v>positive</v>
      </c>
      <c r="G6998">
        <f>VLOOKUP(B6998,Sheet3!$B$2:$D$17,3,0)</f>
        <v>70</v>
      </c>
      <c r="H6998">
        <f t="shared" si="327"/>
        <v>7</v>
      </c>
      <c r="I6998">
        <f t="shared" si="328"/>
        <v>3</v>
      </c>
      <c r="J6998" t="str">
        <f t="shared" si="329"/>
        <v>6-9</v>
      </c>
    </row>
    <row r="6999" spans="1:10">
      <c r="A6999" t="s">
        <v>517</v>
      </c>
      <c r="B6999" t="s">
        <v>1499</v>
      </c>
      <c r="C6999" s="7">
        <v>44033.5750231482</v>
      </c>
      <c r="D6999" t="str">
        <f>VLOOKUP(A6999,Sheet2!$B$2:$E$1001,3,0)</f>
        <v>audio</v>
      </c>
      <c r="E6999" t="str">
        <f>VLOOKUP(A6999,Sheet2!$B$2:$E$1001,4,0)</f>
        <v>travel</v>
      </c>
      <c r="F6999" t="str">
        <f>VLOOKUP(B6999,Sheet3!$B$2:$D$17,2,0)</f>
        <v>negative</v>
      </c>
      <c r="G6999">
        <f>VLOOKUP(B6999,Sheet3!$B$2:$D$17,3,0)</f>
        <v>10</v>
      </c>
      <c r="H6999">
        <f t="shared" si="327"/>
        <v>7</v>
      </c>
      <c r="I6999">
        <f t="shared" si="328"/>
        <v>2</v>
      </c>
      <c r="J6999" t="str">
        <f t="shared" si="329"/>
        <v>12-15</v>
      </c>
    </row>
    <row r="7000" spans="1:10">
      <c r="A7000" t="s">
        <v>517</v>
      </c>
      <c r="B7000" t="s">
        <v>1499</v>
      </c>
      <c r="C7000" s="7">
        <v>44012.8210763889</v>
      </c>
      <c r="D7000" t="str">
        <f>VLOOKUP(A7000,Sheet2!$B$2:$E$1001,3,0)</f>
        <v>audio</v>
      </c>
      <c r="E7000" t="str">
        <f>VLOOKUP(A7000,Sheet2!$B$2:$E$1001,4,0)</f>
        <v>travel</v>
      </c>
      <c r="F7000" t="str">
        <f>VLOOKUP(B7000,Sheet3!$B$2:$D$17,2,0)</f>
        <v>negative</v>
      </c>
      <c r="G7000">
        <f>VLOOKUP(B7000,Sheet3!$B$2:$D$17,3,0)</f>
        <v>10</v>
      </c>
      <c r="H7000">
        <f t="shared" si="327"/>
        <v>6</v>
      </c>
      <c r="I7000">
        <f t="shared" si="328"/>
        <v>2</v>
      </c>
      <c r="J7000" t="str">
        <f t="shared" si="329"/>
        <v>18-21</v>
      </c>
    </row>
    <row r="7001" customFormat="1" spans="1:10">
      <c r="A7001" t="s">
        <v>517</v>
      </c>
      <c r="B7001" t="s">
        <v>1499</v>
      </c>
      <c r="C7001" s="7">
        <v>44298.9813078704</v>
      </c>
      <c r="D7001" t="str">
        <f>VLOOKUP(A7001,Sheet2!$B$2:$E$1001,3,0)</f>
        <v>audio</v>
      </c>
      <c r="E7001" t="str">
        <f>VLOOKUP(A7001,Sheet2!$B$2:$E$1001,4,0)</f>
        <v>travel</v>
      </c>
      <c r="F7001" t="str">
        <f>VLOOKUP(B7001,Sheet3!$B$2:$D$17,2,0)</f>
        <v>negative</v>
      </c>
      <c r="G7001">
        <f>VLOOKUP(B7001,Sheet3!$B$2:$D$17,3,0)</f>
        <v>10</v>
      </c>
      <c r="H7001">
        <f t="shared" si="327"/>
        <v>4</v>
      </c>
      <c r="I7001">
        <f t="shared" si="328"/>
        <v>1</v>
      </c>
      <c r="J7001" t="str">
        <f t="shared" si="329"/>
        <v>21-24</v>
      </c>
    </row>
    <row r="7002" spans="1:10">
      <c r="A7002" t="s">
        <v>517</v>
      </c>
      <c r="B7002" t="s">
        <v>1499</v>
      </c>
      <c r="C7002" s="7">
        <v>44137.8321412037</v>
      </c>
      <c r="D7002" t="str">
        <f>VLOOKUP(A7002,Sheet2!$B$2:$E$1001,3,0)</f>
        <v>audio</v>
      </c>
      <c r="E7002" t="str">
        <f>VLOOKUP(A7002,Sheet2!$B$2:$E$1001,4,0)</f>
        <v>travel</v>
      </c>
      <c r="F7002" t="str">
        <f>VLOOKUP(B7002,Sheet3!$B$2:$D$17,2,0)</f>
        <v>negative</v>
      </c>
      <c r="G7002">
        <f>VLOOKUP(B7002,Sheet3!$B$2:$D$17,3,0)</f>
        <v>10</v>
      </c>
      <c r="H7002">
        <f t="shared" si="327"/>
        <v>11</v>
      </c>
      <c r="I7002">
        <f t="shared" si="328"/>
        <v>1</v>
      </c>
      <c r="J7002" t="str">
        <f t="shared" si="329"/>
        <v>18-21</v>
      </c>
    </row>
    <row r="7003" spans="1:10">
      <c r="A7003" t="s">
        <v>517</v>
      </c>
      <c r="B7003" t="s">
        <v>1500</v>
      </c>
      <c r="C7003" s="7">
        <v>44129.9034259259</v>
      </c>
      <c r="D7003" t="str">
        <f>VLOOKUP(A7003,Sheet2!$B$2:$E$1001,3,0)</f>
        <v>audio</v>
      </c>
      <c r="E7003" t="str">
        <f>VLOOKUP(A7003,Sheet2!$B$2:$E$1001,4,0)</f>
        <v>travel</v>
      </c>
      <c r="F7003" t="str">
        <f>VLOOKUP(B7003,Sheet3!$B$2:$D$17,2,0)</f>
        <v>positive</v>
      </c>
      <c r="G7003">
        <f>VLOOKUP(B7003,Sheet3!$B$2:$D$17,3,0)</f>
        <v>45</v>
      </c>
      <c r="H7003">
        <f t="shared" si="327"/>
        <v>10</v>
      </c>
      <c r="I7003">
        <f t="shared" si="328"/>
        <v>7</v>
      </c>
      <c r="J7003" t="str">
        <f t="shared" si="329"/>
        <v>21-24</v>
      </c>
    </row>
    <row r="7004" spans="1:10">
      <c r="A7004" t="s">
        <v>517</v>
      </c>
      <c r="B7004" t="s">
        <v>1503</v>
      </c>
      <c r="C7004" s="7">
        <v>44134.8476851852</v>
      </c>
      <c r="D7004" t="str">
        <f>VLOOKUP(A7004,Sheet2!$B$2:$E$1001,3,0)</f>
        <v>audio</v>
      </c>
      <c r="E7004" t="str">
        <f>VLOOKUP(A7004,Sheet2!$B$2:$E$1001,4,0)</f>
        <v>travel</v>
      </c>
      <c r="F7004" t="str">
        <f>VLOOKUP(B7004,Sheet3!$B$2:$D$17,2,0)</f>
        <v>negative</v>
      </c>
      <c r="G7004">
        <f>VLOOKUP(B7004,Sheet3!$B$2:$D$17,3,0)</f>
        <v>12</v>
      </c>
      <c r="H7004">
        <f t="shared" si="327"/>
        <v>10</v>
      </c>
      <c r="I7004">
        <f t="shared" si="328"/>
        <v>5</v>
      </c>
      <c r="J7004" t="str">
        <f t="shared" si="329"/>
        <v>18-21</v>
      </c>
    </row>
    <row r="7005" spans="1:10">
      <c r="A7005" t="s">
        <v>517</v>
      </c>
      <c r="B7005" t="s">
        <v>1498</v>
      </c>
      <c r="C7005" s="7">
        <v>44317.0789699074</v>
      </c>
      <c r="D7005" t="str">
        <f>VLOOKUP(A7005,Sheet2!$B$2:$E$1001,3,0)</f>
        <v>audio</v>
      </c>
      <c r="E7005" t="str">
        <f>VLOOKUP(A7005,Sheet2!$B$2:$E$1001,4,0)</f>
        <v>travel</v>
      </c>
      <c r="F7005" t="str">
        <f>VLOOKUP(B7005,Sheet3!$B$2:$D$17,2,0)</f>
        <v>positive</v>
      </c>
      <c r="G7005">
        <f>VLOOKUP(B7005,Sheet3!$B$2:$D$17,3,0)</f>
        <v>50</v>
      </c>
      <c r="H7005">
        <f t="shared" si="327"/>
        <v>5</v>
      </c>
      <c r="I7005">
        <f t="shared" si="328"/>
        <v>6</v>
      </c>
      <c r="J7005" t="str">
        <f t="shared" si="329"/>
        <v>0-3</v>
      </c>
    </row>
    <row r="7006" spans="1:10">
      <c r="A7006" t="s">
        <v>517</v>
      </c>
      <c r="B7006" t="s">
        <v>1499</v>
      </c>
      <c r="C7006" s="7">
        <v>44104.6943171296</v>
      </c>
      <c r="D7006" t="str">
        <f>VLOOKUP(A7006,Sheet2!$B$2:$E$1001,3,0)</f>
        <v>audio</v>
      </c>
      <c r="E7006" t="str">
        <f>VLOOKUP(A7006,Sheet2!$B$2:$E$1001,4,0)</f>
        <v>travel</v>
      </c>
      <c r="F7006" t="str">
        <f>VLOOKUP(B7006,Sheet3!$B$2:$D$17,2,0)</f>
        <v>negative</v>
      </c>
      <c r="G7006">
        <f>VLOOKUP(B7006,Sheet3!$B$2:$D$17,3,0)</f>
        <v>10</v>
      </c>
      <c r="H7006">
        <f t="shared" si="327"/>
        <v>9</v>
      </c>
      <c r="I7006">
        <f t="shared" si="328"/>
        <v>3</v>
      </c>
      <c r="J7006" t="str">
        <f t="shared" si="329"/>
        <v>15-18</v>
      </c>
    </row>
    <row r="7007" spans="1:10">
      <c r="A7007" t="s">
        <v>517</v>
      </c>
      <c r="B7007" t="s">
        <v>1487</v>
      </c>
      <c r="C7007" s="7">
        <v>44094.6380092593</v>
      </c>
      <c r="D7007" t="str">
        <f>VLOOKUP(A7007,Sheet2!$B$2:$E$1001,3,0)</f>
        <v>audio</v>
      </c>
      <c r="E7007" t="str">
        <f>VLOOKUP(A7007,Sheet2!$B$2:$E$1001,4,0)</f>
        <v>travel</v>
      </c>
      <c r="F7007" t="str">
        <f>VLOOKUP(B7007,Sheet3!$B$2:$D$17,2,0)</f>
        <v>positive</v>
      </c>
      <c r="G7007">
        <f>VLOOKUP(B7007,Sheet3!$B$2:$D$17,3,0)</f>
        <v>70</v>
      </c>
      <c r="H7007">
        <f t="shared" si="327"/>
        <v>9</v>
      </c>
      <c r="I7007">
        <f t="shared" si="328"/>
        <v>7</v>
      </c>
      <c r="J7007" t="str">
        <f t="shared" si="329"/>
        <v>15-18</v>
      </c>
    </row>
    <row r="7008" spans="1:10">
      <c r="A7008" t="s">
        <v>517</v>
      </c>
      <c r="B7008" t="s">
        <v>1503</v>
      </c>
      <c r="C7008" s="7">
        <v>44302.4601157407</v>
      </c>
      <c r="D7008" t="str">
        <f>VLOOKUP(A7008,Sheet2!$B$2:$E$1001,3,0)</f>
        <v>audio</v>
      </c>
      <c r="E7008" t="str">
        <f>VLOOKUP(A7008,Sheet2!$B$2:$E$1001,4,0)</f>
        <v>travel</v>
      </c>
      <c r="F7008" t="str">
        <f>VLOOKUP(B7008,Sheet3!$B$2:$D$17,2,0)</f>
        <v>negative</v>
      </c>
      <c r="G7008">
        <f>VLOOKUP(B7008,Sheet3!$B$2:$D$17,3,0)</f>
        <v>12</v>
      </c>
      <c r="H7008">
        <f t="shared" si="327"/>
        <v>4</v>
      </c>
      <c r="I7008">
        <f t="shared" si="328"/>
        <v>5</v>
      </c>
      <c r="J7008" t="str">
        <f t="shared" si="329"/>
        <v>9-12</v>
      </c>
    </row>
    <row r="7009" spans="1:10">
      <c r="A7009" t="s">
        <v>517</v>
      </c>
      <c r="B7009" t="s">
        <v>1500</v>
      </c>
      <c r="C7009" s="7">
        <v>44210.6400694444</v>
      </c>
      <c r="D7009" t="str">
        <f>VLOOKUP(A7009,Sheet2!$B$2:$E$1001,3,0)</f>
        <v>audio</v>
      </c>
      <c r="E7009" t="str">
        <f>VLOOKUP(A7009,Sheet2!$B$2:$E$1001,4,0)</f>
        <v>travel</v>
      </c>
      <c r="F7009" t="str">
        <f>VLOOKUP(B7009,Sheet3!$B$2:$D$17,2,0)</f>
        <v>positive</v>
      </c>
      <c r="G7009">
        <f>VLOOKUP(B7009,Sheet3!$B$2:$D$17,3,0)</f>
        <v>45</v>
      </c>
      <c r="H7009">
        <f t="shared" si="327"/>
        <v>1</v>
      </c>
      <c r="I7009">
        <f t="shared" si="328"/>
        <v>4</v>
      </c>
      <c r="J7009" t="str">
        <f t="shared" si="329"/>
        <v>15-18</v>
      </c>
    </row>
    <row r="7010" spans="1:10">
      <c r="A7010" t="s">
        <v>517</v>
      </c>
      <c r="B7010" t="s">
        <v>1491</v>
      </c>
      <c r="C7010" s="7">
        <v>44064.097337963</v>
      </c>
      <c r="D7010" t="str">
        <f>VLOOKUP(A7010,Sheet2!$B$2:$E$1001,3,0)</f>
        <v>audio</v>
      </c>
      <c r="E7010" t="str">
        <f>VLOOKUP(A7010,Sheet2!$B$2:$E$1001,4,0)</f>
        <v>travel</v>
      </c>
      <c r="F7010" t="str">
        <f>VLOOKUP(B7010,Sheet3!$B$2:$D$17,2,0)</f>
        <v>positive</v>
      </c>
      <c r="G7010">
        <f>VLOOKUP(B7010,Sheet3!$B$2:$D$17,3,0)</f>
        <v>30</v>
      </c>
      <c r="H7010">
        <f t="shared" si="327"/>
        <v>8</v>
      </c>
      <c r="I7010">
        <f t="shared" si="328"/>
        <v>5</v>
      </c>
      <c r="J7010" t="str">
        <f t="shared" si="329"/>
        <v>0-3</v>
      </c>
    </row>
    <row r="7011" customFormat="1" spans="1:10">
      <c r="A7011" t="s">
        <v>517</v>
      </c>
      <c r="B7011" t="s">
        <v>1485</v>
      </c>
      <c r="C7011" s="7">
        <v>44204.9014814815</v>
      </c>
      <c r="D7011" t="str">
        <f>VLOOKUP(A7011,Sheet2!$B$2:$E$1001,3,0)</f>
        <v>audio</v>
      </c>
      <c r="E7011" t="str">
        <f>VLOOKUP(A7011,Sheet2!$B$2:$E$1001,4,0)</f>
        <v>travel</v>
      </c>
      <c r="F7011" t="str">
        <f>VLOOKUP(B7011,Sheet3!$B$2:$D$17,2,0)</f>
        <v>positive</v>
      </c>
      <c r="G7011">
        <f>VLOOKUP(B7011,Sheet3!$B$2:$D$17,3,0)</f>
        <v>60</v>
      </c>
      <c r="H7011">
        <f t="shared" si="327"/>
        <v>1</v>
      </c>
      <c r="I7011">
        <f t="shared" si="328"/>
        <v>5</v>
      </c>
      <c r="J7011" t="str">
        <f t="shared" si="329"/>
        <v>21-24</v>
      </c>
    </row>
    <row r="7012" spans="1:10">
      <c r="A7012" t="s">
        <v>517</v>
      </c>
      <c r="B7012" t="s">
        <v>1501</v>
      </c>
      <c r="C7012" s="7">
        <v>44037.6460532407</v>
      </c>
      <c r="D7012" t="str">
        <f>VLOOKUP(A7012,Sheet2!$B$2:$E$1001,3,0)</f>
        <v>audio</v>
      </c>
      <c r="E7012" t="str">
        <f>VLOOKUP(A7012,Sheet2!$B$2:$E$1001,4,0)</f>
        <v>travel</v>
      </c>
      <c r="F7012" t="str">
        <f>VLOOKUP(B7012,Sheet3!$B$2:$D$17,2,0)</f>
        <v>neutral</v>
      </c>
      <c r="G7012">
        <f>VLOOKUP(B7012,Sheet3!$B$2:$D$17,3,0)</f>
        <v>35</v>
      </c>
      <c r="H7012">
        <f t="shared" si="327"/>
        <v>7</v>
      </c>
      <c r="I7012">
        <f t="shared" si="328"/>
        <v>6</v>
      </c>
      <c r="J7012" t="str">
        <f t="shared" si="329"/>
        <v>15-18</v>
      </c>
    </row>
    <row r="7013" spans="1:10">
      <c r="A7013" t="s">
        <v>517</v>
      </c>
      <c r="B7013" t="s">
        <v>1485</v>
      </c>
      <c r="C7013" s="7">
        <v>44229.423900463</v>
      </c>
      <c r="D7013" t="str">
        <f>VLOOKUP(A7013,Sheet2!$B$2:$E$1001,3,0)</f>
        <v>audio</v>
      </c>
      <c r="E7013" t="str">
        <f>VLOOKUP(A7013,Sheet2!$B$2:$E$1001,4,0)</f>
        <v>travel</v>
      </c>
      <c r="F7013" t="str">
        <f>VLOOKUP(B7013,Sheet3!$B$2:$D$17,2,0)</f>
        <v>positive</v>
      </c>
      <c r="G7013">
        <f>VLOOKUP(B7013,Sheet3!$B$2:$D$17,3,0)</f>
        <v>60</v>
      </c>
      <c r="H7013">
        <f t="shared" si="327"/>
        <v>2</v>
      </c>
      <c r="I7013">
        <f t="shared" si="328"/>
        <v>2</v>
      </c>
      <c r="J7013" t="str">
        <f t="shared" si="329"/>
        <v>9-12</v>
      </c>
    </row>
    <row r="7014" spans="1:10">
      <c r="A7014" t="s">
        <v>517</v>
      </c>
      <c r="B7014" t="s">
        <v>1485</v>
      </c>
      <c r="C7014" s="7">
        <v>44175.4186458333</v>
      </c>
      <c r="D7014" t="str">
        <f>VLOOKUP(A7014,Sheet2!$B$2:$E$1001,3,0)</f>
        <v>audio</v>
      </c>
      <c r="E7014" t="str">
        <f>VLOOKUP(A7014,Sheet2!$B$2:$E$1001,4,0)</f>
        <v>travel</v>
      </c>
      <c r="F7014" t="str">
        <f>VLOOKUP(B7014,Sheet3!$B$2:$D$17,2,0)</f>
        <v>positive</v>
      </c>
      <c r="G7014">
        <f>VLOOKUP(B7014,Sheet3!$B$2:$D$17,3,0)</f>
        <v>60</v>
      </c>
      <c r="H7014">
        <f t="shared" si="327"/>
        <v>12</v>
      </c>
      <c r="I7014">
        <f t="shared" si="328"/>
        <v>4</v>
      </c>
      <c r="J7014" t="str">
        <f t="shared" si="329"/>
        <v>9-12</v>
      </c>
    </row>
    <row r="7015" spans="1:10">
      <c r="A7015" t="s">
        <v>517</v>
      </c>
      <c r="B7015" t="s">
        <v>1494</v>
      </c>
      <c r="C7015" s="7">
        <v>44276.9085532407</v>
      </c>
      <c r="D7015" t="str">
        <f>VLOOKUP(A7015,Sheet2!$B$2:$E$1001,3,0)</f>
        <v>audio</v>
      </c>
      <c r="E7015" t="str">
        <f>VLOOKUP(A7015,Sheet2!$B$2:$E$1001,4,0)</f>
        <v>travel</v>
      </c>
      <c r="F7015" t="str">
        <f>VLOOKUP(B7015,Sheet3!$B$2:$D$17,2,0)</f>
        <v>positive</v>
      </c>
      <c r="G7015">
        <f>VLOOKUP(B7015,Sheet3!$B$2:$D$17,3,0)</f>
        <v>65</v>
      </c>
      <c r="H7015">
        <f t="shared" si="327"/>
        <v>3</v>
      </c>
      <c r="I7015">
        <f t="shared" si="328"/>
        <v>7</v>
      </c>
      <c r="J7015" t="str">
        <f t="shared" si="329"/>
        <v>21-24</v>
      </c>
    </row>
    <row r="7016" spans="1:10">
      <c r="A7016" t="s">
        <v>517</v>
      </c>
      <c r="B7016" t="s">
        <v>1485</v>
      </c>
      <c r="C7016" s="7">
        <v>44107.6884375</v>
      </c>
      <c r="D7016" t="str">
        <f>VLOOKUP(A7016,Sheet2!$B$2:$E$1001,3,0)</f>
        <v>audio</v>
      </c>
      <c r="E7016" t="str">
        <f>VLOOKUP(A7016,Sheet2!$B$2:$E$1001,4,0)</f>
        <v>travel</v>
      </c>
      <c r="F7016" t="str">
        <f>VLOOKUP(B7016,Sheet3!$B$2:$D$17,2,0)</f>
        <v>positive</v>
      </c>
      <c r="G7016">
        <f>VLOOKUP(B7016,Sheet3!$B$2:$D$17,3,0)</f>
        <v>60</v>
      </c>
      <c r="H7016">
        <f t="shared" si="327"/>
        <v>10</v>
      </c>
      <c r="I7016">
        <f t="shared" si="328"/>
        <v>6</v>
      </c>
      <c r="J7016" t="str">
        <f t="shared" si="329"/>
        <v>15-18</v>
      </c>
    </row>
    <row r="7017" spans="1:10">
      <c r="A7017" t="s">
        <v>517</v>
      </c>
      <c r="B7017" t="s">
        <v>1490</v>
      </c>
      <c r="C7017" s="7">
        <v>44195.7559259259</v>
      </c>
      <c r="D7017" t="str">
        <f>VLOOKUP(A7017,Sheet2!$B$2:$E$1001,3,0)</f>
        <v>audio</v>
      </c>
      <c r="E7017" t="str">
        <f>VLOOKUP(A7017,Sheet2!$B$2:$E$1001,4,0)</f>
        <v>travel</v>
      </c>
      <c r="F7017" t="str">
        <f>VLOOKUP(B7017,Sheet3!$B$2:$D$17,2,0)</f>
        <v>negative</v>
      </c>
      <c r="G7017">
        <f>VLOOKUP(B7017,Sheet3!$B$2:$D$17,3,0)</f>
        <v>5</v>
      </c>
      <c r="H7017">
        <f t="shared" si="327"/>
        <v>12</v>
      </c>
      <c r="I7017">
        <f t="shared" si="328"/>
        <v>3</v>
      </c>
      <c r="J7017" t="str">
        <f t="shared" si="329"/>
        <v>18-21</v>
      </c>
    </row>
    <row r="7018" spans="1:10">
      <c r="A7018" t="s">
        <v>518</v>
      </c>
      <c r="B7018" t="s">
        <v>1494</v>
      </c>
      <c r="C7018" s="7">
        <v>44271.509212963</v>
      </c>
      <c r="D7018" t="str">
        <f>VLOOKUP(A7018,Sheet2!$B$2:$E$1001,3,0)</f>
        <v>GIF</v>
      </c>
      <c r="E7018" t="str">
        <f>VLOOKUP(A7018,Sheet2!$B$2:$E$1001,4,0)</f>
        <v>culture</v>
      </c>
      <c r="F7018" t="str">
        <f>VLOOKUP(B7018,Sheet3!$B$2:$D$17,2,0)</f>
        <v>positive</v>
      </c>
      <c r="G7018">
        <f>VLOOKUP(B7018,Sheet3!$B$2:$D$17,3,0)</f>
        <v>65</v>
      </c>
      <c r="H7018">
        <f t="shared" si="327"/>
        <v>3</v>
      </c>
      <c r="I7018">
        <f t="shared" si="328"/>
        <v>2</v>
      </c>
      <c r="J7018" t="str">
        <f t="shared" si="329"/>
        <v>12-15</v>
      </c>
    </row>
    <row r="7019" spans="1:10">
      <c r="A7019" t="s">
        <v>518</v>
      </c>
      <c r="B7019" t="s">
        <v>1490</v>
      </c>
      <c r="C7019" s="7">
        <v>44085.5169212963</v>
      </c>
      <c r="D7019" t="str">
        <f>VLOOKUP(A7019,Sheet2!$B$2:$E$1001,3,0)</f>
        <v>GIF</v>
      </c>
      <c r="E7019" t="str">
        <f>VLOOKUP(A7019,Sheet2!$B$2:$E$1001,4,0)</f>
        <v>culture</v>
      </c>
      <c r="F7019" t="str">
        <f>VLOOKUP(B7019,Sheet3!$B$2:$D$17,2,0)</f>
        <v>negative</v>
      </c>
      <c r="G7019">
        <f>VLOOKUP(B7019,Sheet3!$B$2:$D$17,3,0)</f>
        <v>5</v>
      </c>
      <c r="H7019">
        <f t="shared" si="327"/>
        <v>9</v>
      </c>
      <c r="I7019">
        <f t="shared" si="328"/>
        <v>5</v>
      </c>
      <c r="J7019" t="str">
        <f t="shared" si="329"/>
        <v>12-15</v>
      </c>
    </row>
    <row r="7020" spans="1:10">
      <c r="A7020" t="s">
        <v>518</v>
      </c>
      <c r="B7020" t="s">
        <v>1496</v>
      </c>
      <c r="C7020" s="7">
        <v>44229.0332523148</v>
      </c>
      <c r="D7020" t="str">
        <f>VLOOKUP(A7020,Sheet2!$B$2:$E$1001,3,0)</f>
        <v>GIF</v>
      </c>
      <c r="E7020" t="str">
        <f>VLOOKUP(A7020,Sheet2!$B$2:$E$1001,4,0)</f>
        <v>culture</v>
      </c>
      <c r="F7020" t="str">
        <f>VLOOKUP(B7020,Sheet3!$B$2:$D$17,2,0)</f>
        <v>positive</v>
      </c>
      <c r="G7020">
        <f>VLOOKUP(B7020,Sheet3!$B$2:$D$17,3,0)</f>
        <v>70</v>
      </c>
      <c r="H7020">
        <f t="shared" si="327"/>
        <v>2</v>
      </c>
      <c r="I7020">
        <f t="shared" si="328"/>
        <v>2</v>
      </c>
      <c r="J7020" t="str">
        <f t="shared" si="329"/>
        <v>0-3</v>
      </c>
    </row>
    <row r="7021" spans="1:10">
      <c r="A7021" t="s">
        <v>518</v>
      </c>
      <c r="B7021" t="s">
        <v>1503</v>
      </c>
      <c r="C7021" s="7">
        <v>44117.5993287037</v>
      </c>
      <c r="D7021" t="str">
        <f>VLOOKUP(A7021,Sheet2!$B$2:$E$1001,3,0)</f>
        <v>GIF</v>
      </c>
      <c r="E7021" t="str">
        <f>VLOOKUP(A7021,Sheet2!$B$2:$E$1001,4,0)</f>
        <v>culture</v>
      </c>
      <c r="F7021" t="str">
        <f>VLOOKUP(B7021,Sheet3!$B$2:$D$17,2,0)</f>
        <v>negative</v>
      </c>
      <c r="G7021">
        <f>VLOOKUP(B7021,Sheet3!$B$2:$D$17,3,0)</f>
        <v>12</v>
      </c>
      <c r="H7021">
        <f t="shared" si="327"/>
        <v>10</v>
      </c>
      <c r="I7021">
        <f t="shared" si="328"/>
        <v>2</v>
      </c>
      <c r="J7021" t="str">
        <f t="shared" si="329"/>
        <v>12-15</v>
      </c>
    </row>
    <row r="7022" spans="1:10">
      <c r="A7022" t="s">
        <v>518</v>
      </c>
      <c r="B7022" t="s">
        <v>1497</v>
      </c>
      <c r="C7022" s="7">
        <v>44249.9363888889</v>
      </c>
      <c r="D7022" t="str">
        <f>VLOOKUP(A7022,Sheet2!$B$2:$E$1001,3,0)</f>
        <v>GIF</v>
      </c>
      <c r="E7022" t="str">
        <f>VLOOKUP(A7022,Sheet2!$B$2:$E$1001,4,0)</f>
        <v>culture</v>
      </c>
      <c r="F7022" t="str">
        <f>VLOOKUP(B7022,Sheet3!$B$2:$D$17,2,0)</f>
        <v>positive</v>
      </c>
      <c r="G7022">
        <f>VLOOKUP(B7022,Sheet3!$B$2:$D$17,3,0)</f>
        <v>72</v>
      </c>
      <c r="H7022">
        <f t="shared" si="327"/>
        <v>2</v>
      </c>
      <c r="I7022">
        <f t="shared" si="328"/>
        <v>1</v>
      </c>
      <c r="J7022" t="str">
        <f t="shared" si="329"/>
        <v>21-24</v>
      </c>
    </row>
    <row r="7023" spans="1:10">
      <c r="A7023" t="s">
        <v>518</v>
      </c>
      <c r="B7023" t="s">
        <v>1488</v>
      </c>
      <c r="C7023" s="7">
        <v>44081.8950115741</v>
      </c>
      <c r="D7023" t="str">
        <f>VLOOKUP(A7023,Sheet2!$B$2:$E$1001,3,0)</f>
        <v>GIF</v>
      </c>
      <c r="E7023" t="str">
        <f>VLOOKUP(A7023,Sheet2!$B$2:$E$1001,4,0)</f>
        <v>culture</v>
      </c>
      <c r="F7023" t="str">
        <f>VLOOKUP(B7023,Sheet3!$B$2:$D$17,2,0)</f>
        <v>negative</v>
      </c>
      <c r="G7023">
        <f>VLOOKUP(B7023,Sheet3!$B$2:$D$17,3,0)</f>
        <v>0</v>
      </c>
      <c r="H7023">
        <f t="shared" si="327"/>
        <v>9</v>
      </c>
      <c r="I7023">
        <f t="shared" si="328"/>
        <v>1</v>
      </c>
      <c r="J7023" t="str">
        <f t="shared" si="329"/>
        <v>21-24</v>
      </c>
    </row>
    <row r="7024" spans="1:10">
      <c r="A7024" t="s">
        <v>518</v>
      </c>
      <c r="B7024" t="s">
        <v>1495</v>
      </c>
      <c r="C7024" s="7">
        <v>44277.6927430556</v>
      </c>
      <c r="D7024" t="str">
        <f>VLOOKUP(A7024,Sheet2!$B$2:$E$1001,3,0)</f>
        <v>GIF</v>
      </c>
      <c r="E7024" t="str">
        <f>VLOOKUP(A7024,Sheet2!$B$2:$E$1001,4,0)</f>
        <v>culture</v>
      </c>
      <c r="F7024" t="str">
        <f>VLOOKUP(B7024,Sheet3!$B$2:$D$17,2,0)</f>
        <v>positive</v>
      </c>
      <c r="G7024">
        <f>VLOOKUP(B7024,Sheet3!$B$2:$D$17,3,0)</f>
        <v>75</v>
      </c>
      <c r="H7024">
        <f t="shared" si="327"/>
        <v>3</v>
      </c>
      <c r="I7024">
        <f t="shared" si="328"/>
        <v>1</v>
      </c>
      <c r="J7024" t="str">
        <f t="shared" si="329"/>
        <v>15-18</v>
      </c>
    </row>
    <row r="7025" spans="1:10">
      <c r="A7025" t="s">
        <v>518</v>
      </c>
      <c r="B7025" t="s">
        <v>1500</v>
      </c>
      <c r="C7025" s="7">
        <v>44272.9573032407</v>
      </c>
      <c r="D7025" t="str">
        <f>VLOOKUP(A7025,Sheet2!$B$2:$E$1001,3,0)</f>
        <v>GIF</v>
      </c>
      <c r="E7025" t="str">
        <f>VLOOKUP(A7025,Sheet2!$B$2:$E$1001,4,0)</f>
        <v>culture</v>
      </c>
      <c r="F7025" t="str">
        <f>VLOOKUP(B7025,Sheet3!$B$2:$D$17,2,0)</f>
        <v>positive</v>
      </c>
      <c r="G7025">
        <f>VLOOKUP(B7025,Sheet3!$B$2:$D$17,3,0)</f>
        <v>45</v>
      </c>
      <c r="H7025">
        <f t="shared" si="327"/>
        <v>3</v>
      </c>
      <c r="I7025">
        <f t="shared" si="328"/>
        <v>3</v>
      </c>
      <c r="J7025" t="str">
        <f t="shared" si="329"/>
        <v>21-24</v>
      </c>
    </row>
    <row r="7026" spans="1:10">
      <c r="A7026" t="s">
        <v>518</v>
      </c>
      <c r="B7026" t="s">
        <v>1497</v>
      </c>
      <c r="C7026" s="7">
        <v>44323.9476041667</v>
      </c>
      <c r="D7026" t="str">
        <f>VLOOKUP(A7026,Sheet2!$B$2:$E$1001,3,0)</f>
        <v>GIF</v>
      </c>
      <c r="E7026" t="str">
        <f>VLOOKUP(A7026,Sheet2!$B$2:$E$1001,4,0)</f>
        <v>culture</v>
      </c>
      <c r="F7026" t="str">
        <f>VLOOKUP(B7026,Sheet3!$B$2:$D$17,2,0)</f>
        <v>positive</v>
      </c>
      <c r="G7026">
        <f>VLOOKUP(B7026,Sheet3!$B$2:$D$17,3,0)</f>
        <v>72</v>
      </c>
      <c r="H7026">
        <f t="shared" si="327"/>
        <v>5</v>
      </c>
      <c r="I7026">
        <f t="shared" si="328"/>
        <v>5</v>
      </c>
      <c r="J7026" t="str">
        <f t="shared" si="329"/>
        <v>21-24</v>
      </c>
    </row>
    <row r="7027" customFormat="1" spans="1:10">
      <c r="A7027" t="s">
        <v>518</v>
      </c>
      <c r="B7027" t="s">
        <v>1491</v>
      </c>
      <c r="C7027" s="7">
        <v>44065.0884375</v>
      </c>
      <c r="D7027" t="str">
        <f>VLOOKUP(A7027,Sheet2!$B$2:$E$1001,3,0)</f>
        <v>GIF</v>
      </c>
      <c r="E7027" t="str">
        <f>VLOOKUP(A7027,Sheet2!$B$2:$E$1001,4,0)</f>
        <v>culture</v>
      </c>
      <c r="F7027" t="str">
        <f>VLOOKUP(B7027,Sheet3!$B$2:$D$17,2,0)</f>
        <v>positive</v>
      </c>
      <c r="G7027">
        <f>VLOOKUP(B7027,Sheet3!$B$2:$D$17,3,0)</f>
        <v>30</v>
      </c>
      <c r="H7027">
        <f t="shared" si="327"/>
        <v>8</v>
      </c>
      <c r="I7027">
        <f t="shared" si="328"/>
        <v>6</v>
      </c>
      <c r="J7027" t="str">
        <f t="shared" si="329"/>
        <v>0-3</v>
      </c>
    </row>
    <row r="7028" spans="1:10">
      <c r="A7028" t="s">
        <v>518</v>
      </c>
      <c r="B7028" t="s">
        <v>1490</v>
      </c>
      <c r="C7028" s="7">
        <v>44073.843912037</v>
      </c>
      <c r="D7028" t="str">
        <f>VLOOKUP(A7028,Sheet2!$B$2:$E$1001,3,0)</f>
        <v>GIF</v>
      </c>
      <c r="E7028" t="str">
        <f>VLOOKUP(A7028,Sheet2!$B$2:$E$1001,4,0)</f>
        <v>culture</v>
      </c>
      <c r="F7028" t="str">
        <f>VLOOKUP(B7028,Sheet3!$B$2:$D$17,2,0)</f>
        <v>negative</v>
      </c>
      <c r="G7028">
        <f>VLOOKUP(B7028,Sheet3!$B$2:$D$17,3,0)</f>
        <v>5</v>
      </c>
      <c r="H7028">
        <f t="shared" si="327"/>
        <v>8</v>
      </c>
      <c r="I7028">
        <f t="shared" si="328"/>
        <v>7</v>
      </c>
      <c r="J7028" t="str">
        <f t="shared" si="329"/>
        <v>18-21</v>
      </c>
    </row>
    <row r="7029" spans="1:10">
      <c r="A7029" t="s">
        <v>518</v>
      </c>
      <c r="B7029" t="s">
        <v>1502</v>
      </c>
      <c r="C7029" s="7">
        <v>44203.6555787037</v>
      </c>
      <c r="D7029" t="str">
        <f>VLOOKUP(A7029,Sheet2!$B$2:$E$1001,3,0)</f>
        <v>GIF</v>
      </c>
      <c r="E7029" t="str">
        <f>VLOOKUP(A7029,Sheet2!$B$2:$E$1001,4,0)</f>
        <v>culture</v>
      </c>
      <c r="F7029" t="str">
        <f>VLOOKUP(B7029,Sheet3!$B$2:$D$17,2,0)</f>
        <v>negative</v>
      </c>
      <c r="G7029">
        <f>VLOOKUP(B7029,Sheet3!$B$2:$D$17,3,0)</f>
        <v>15</v>
      </c>
      <c r="H7029">
        <f t="shared" si="327"/>
        <v>1</v>
      </c>
      <c r="I7029">
        <f t="shared" si="328"/>
        <v>4</v>
      </c>
      <c r="J7029" t="str">
        <f t="shared" si="329"/>
        <v>15-18</v>
      </c>
    </row>
    <row r="7030" spans="1:10">
      <c r="A7030" t="s">
        <v>518</v>
      </c>
      <c r="B7030" t="s">
        <v>1498</v>
      </c>
      <c r="C7030" s="7">
        <v>44350.2689930556</v>
      </c>
      <c r="D7030" t="str">
        <f>VLOOKUP(A7030,Sheet2!$B$2:$E$1001,3,0)</f>
        <v>GIF</v>
      </c>
      <c r="E7030" t="str">
        <f>VLOOKUP(A7030,Sheet2!$B$2:$E$1001,4,0)</f>
        <v>culture</v>
      </c>
      <c r="F7030" t="str">
        <f>VLOOKUP(B7030,Sheet3!$B$2:$D$17,2,0)</f>
        <v>positive</v>
      </c>
      <c r="G7030">
        <f>VLOOKUP(B7030,Sheet3!$B$2:$D$17,3,0)</f>
        <v>50</v>
      </c>
      <c r="H7030">
        <f t="shared" si="327"/>
        <v>6</v>
      </c>
      <c r="I7030">
        <f t="shared" si="328"/>
        <v>4</v>
      </c>
      <c r="J7030" t="str">
        <f t="shared" si="329"/>
        <v>6-9</v>
      </c>
    </row>
    <row r="7031" spans="1:10">
      <c r="A7031" t="s">
        <v>518</v>
      </c>
      <c r="B7031" t="s">
        <v>1490</v>
      </c>
      <c r="C7031" s="7">
        <v>44037.1972685185</v>
      </c>
      <c r="D7031" t="str">
        <f>VLOOKUP(A7031,Sheet2!$B$2:$E$1001,3,0)</f>
        <v>GIF</v>
      </c>
      <c r="E7031" t="str">
        <f>VLOOKUP(A7031,Sheet2!$B$2:$E$1001,4,0)</f>
        <v>culture</v>
      </c>
      <c r="F7031" t="str">
        <f>VLOOKUP(B7031,Sheet3!$B$2:$D$17,2,0)</f>
        <v>negative</v>
      </c>
      <c r="G7031">
        <f>VLOOKUP(B7031,Sheet3!$B$2:$D$17,3,0)</f>
        <v>5</v>
      </c>
      <c r="H7031">
        <f t="shared" si="327"/>
        <v>7</v>
      </c>
      <c r="I7031">
        <f t="shared" si="328"/>
        <v>6</v>
      </c>
      <c r="J7031" t="str">
        <f t="shared" si="329"/>
        <v>3-6</v>
      </c>
    </row>
    <row r="7032" spans="1:10">
      <c r="A7032" t="s">
        <v>518</v>
      </c>
      <c r="B7032" t="s">
        <v>1492</v>
      </c>
      <c r="C7032" s="7">
        <v>44184.1996412037</v>
      </c>
      <c r="D7032" t="str">
        <f>VLOOKUP(A7032,Sheet2!$B$2:$E$1001,3,0)</f>
        <v>GIF</v>
      </c>
      <c r="E7032" t="str">
        <f>VLOOKUP(A7032,Sheet2!$B$2:$E$1001,4,0)</f>
        <v>culture</v>
      </c>
      <c r="F7032" t="str">
        <f>VLOOKUP(B7032,Sheet3!$B$2:$D$17,2,0)</f>
        <v>neutral</v>
      </c>
      <c r="G7032">
        <f>VLOOKUP(B7032,Sheet3!$B$2:$D$17,3,0)</f>
        <v>20</v>
      </c>
      <c r="H7032">
        <f t="shared" si="327"/>
        <v>12</v>
      </c>
      <c r="I7032">
        <f t="shared" si="328"/>
        <v>6</v>
      </c>
      <c r="J7032" t="str">
        <f t="shared" si="329"/>
        <v>3-6</v>
      </c>
    </row>
    <row r="7033" spans="1:10">
      <c r="A7033" t="s">
        <v>518</v>
      </c>
      <c r="B7033" t="s">
        <v>1497</v>
      </c>
      <c r="C7033" s="7">
        <v>44315.0097569444</v>
      </c>
      <c r="D7033" t="str">
        <f>VLOOKUP(A7033,Sheet2!$B$2:$E$1001,3,0)</f>
        <v>GIF</v>
      </c>
      <c r="E7033" t="str">
        <f>VLOOKUP(A7033,Sheet2!$B$2:$E$1001,4,0)</f>
        <v>culture</v>
      </c>
      <c r="F7033" t="str">
        <f>VLOOKUP(B7033,Sheet3!$B$2:$D$17,2,0)</f>
        <v>positive</v>
      </c>
      <c r="G7033">
        <f>VLOOKUP(B7033,Sheet3!$B$2:$D$17,3,0)</f>
        <v>72</v>
      </c>
      <c r="H7033">
        <f t="shared" si="327"/>
        <v>4</v>
      </c>
      <c r="I7033">
        <f t="shared" si="328"/>
        <v>4</v>
      </c>
      <c r="J7033" t="str">
        <f t="shared" si="329"/>
        <v>0-3</v>
      </c>
    </row>
    <row r="7034" spans="1:10">
      <c r="A7034" t="s">
        <v>518</v>
      </c>
      <c r="B7034" t="s">
        <v>1490</v>
      </c>
      <c r="C7034" s="7">
        <v>44150.2886805556</v>
      </c>
      <c r="D7034" t="str">
        <f>VLOOKUP(A7034,Sheet2!$B$2:$E$1001,3,0)</f>
        <v>GIF</v>
      </c>
      <c r="E7034" t="str">
        <f>VLOOKUP(A7034,Sheet2!$B$2:$E$1001,4,0)</f>
        <v>culture</v>
      </c>
      <c r="F7034" t="str">
        <f>VLOOKUP(B7034,Sheet3!$B$2:$D$17,2,0)</f>
        <v>negative</v>
      </c>
      <c r="G7034">
        <f>VLOOKUP(B7034,Sheet3!$B$2:$D$17,3,0)</f>
        <v>5</v>
      </c>
      <c r="H7034">
        <f t="shared" si="327"/>
        <v>11</v>
      </c>
      <c r="I7034">
        <f t="shared" si="328"/>
        <v>7</v>
      </c>
      <c r="J7034" t="str">
        <f t="shared" si="329"/>
        <v>6-9</v>
      </c>
    </row>
    <row r="7035" spans="1:10">
      <c r="A7035" t="s">
        <v>518</v>
      </c>
      <c r="B7035" t="s">
        <v>1499</v>
      </c>
      <c r="C7035" s="7">
        <v>44358.6734027778</v>
      </c>
      <c r="D7035" t="str">
        <f>VLOOKUP(A7035,Sheet2!$B$2:$E$1001,3,0)</f>
        <v>GIF</v>
      </c>
      <c r="E7035" t="str">
        <f>VLOOKUP(A7035,Sheet2!$B$2:$E$1001,4,0)</f>
        <v>culture</v>
      </c>
      <c r="F7035" t="str">
        <f>VLOOKUP(B7035,Sheet3!$B$2:$D$17,2,0)</f>
        <v>negative</v>
      </c>
      <c r="G7035">
        <f>VLOOKUP(B7035,Sheet3!$B$2:$D$17,3,0)</f>
        <v>10</v>
      </c>
      <c r="H7035">
        <f t="shared" si="327"/>
        <v>6</v>
      </c>
      <c r="I7035">
        <f t="shared" si="328"/>
        <v>5</v>
      </c>
      <c r="J7035" t="str">
        <f t="shared" si="329"/>
        <v>15-18</v>
      </c>
    </row>
    <row r="7036" spans="1:10">
      <c r="A7036" t="s">
        <v>518</v>
      </c>
      <c r="B7036" t="s">
        <v>1503</v>
      </c>
      <c r="C7036" s="7">
        <v>44312.6551388889</v>
      </c>
      <c r="D7036" t="str">
        <f>VLOOKUP(A7036,Sheet2!$B$2:$E$1001,3,0)</f>
        <v>GIF</v>
      </c>
      <c r="E7036" t="str">
        <f>VLOOKUP(A7036,Sheet2!$B$2:$E$1001,4,0)</f>
        <v>culture</v>
      </c>
      <c r="F7036" t="str">
        <f>VLOOKUP(B7036,Sheet3!$B$2:$D$17,2,0)</f>
        <v>negative</v>
      </c>
      <c r="G7036">
        <f>VLOOKUP(B7036,Sheet3!$B$2:$D$17,3,0)</f>
        <v>12</v>
      </c>
      <c r="H7036">
        <f t="shared" si="327"/>
        <v>4</v>
      </c>
      <c r="I7036">
        <f t="shared" si="328"/>
        <v>1</v>
      </c>
      <c r="J7036" t="str">
        <f t="shared" si="329"/>
        <v>15-18</v>
      </c>
    </row>
    <row r="7037" customFormat="1" spans="1:10">
      <c r="A7037" t="s">
        <v>518</v>
      </c>
      <c r="B7037" t="s">
        <v>1494</v>
      </c>
      <c r="C7037" s="7">
        <v>44013.2479398148</v>
      </c>
      <c r="D7037" t="str">
        <f>VLOOKUP(A7037,Sheet2!$B$2:$E$1001,3,0)</f>
        <v>GIF</v>
      </c>
      <c r="E7037" t="str">
        <f>VLOOKUP(A7037,Sheet2!$B$2:$E$1001,4,0)</f>
        <v>culture</v>
      </c>
      <c r="F7037" t="str">
        <f>VLOOKUP(B7037,Sheet3!$B$2:$D$17,2,0)</f>
        <v>positive</v>
      </c>
      <c r="G7037">
        <f>VLOOKUP(B7037,Sheet3!$B$2:$D$17,3,0)</f>
        <v>65</v>
      </c>
      <c r="H7037">
        <f t="shared" si="327"/>
        <v>7</v>
      </c>
      <c r="I7037">
        <f t="shared" si="328"/>
        <v>3</v>
      </c>
      <c r="J7037" t="str">
        <f t="shared" si="329"/>
        <v>3-6</v>
      </c>
    </row>
    <row r="7038" spans="1:10">
      <c r="A7038" t="s">
        <v>518</v>
      </c>
      <c r="B7038" t="s">
        <v>1488</v>
      </c>
      <c r="C7038" s="7">
        <v>44074.8330902778</v>
      </c>
      <c r="D7038" t="str">
        <f>VLOOKUP(A7038,Sheet2!$B$2:$E$1001,3,0)</f>
        <v>GIF</v>
      </c>
      <c r="E7038" t="str">
        <f>VLOOKUP(A7038,Sheet2!$B$2:$E$1001,4,0)</f>
        <v>culture</v>
      </c>
      <c r="F7038" t="str">
        <f>VLOOKUP(B7038,Sheet3!$B$2:$D$17,2,0)</f>
        <v>negative</v>
      </c>
      <c r="G7038">
        <f>VLOOKUP(B7038,Sheet3!$B$2:$D$17,3,0)</f>
        <v>0</v>
      </c>
      <c r="H7038">
        <f t="shared" si="327"/>
        <v>8</v>
      </c>
      <c r="I7038">
        <f t="shared" si="328"/>
        <v>1</v>
      </c>
      <c r="J7038" t="str">
        <f t="shared" si="329"/>
        <v>18-21</v>
      </c>
    </row>
    <row r="7039" spans="1:10">
      <c r="A7039" t="s">
        <v>518</v>
      </c>
      <c r="B7039" t="s">
        <v>1488</v>
      </c>
      <c r="C7039" s="7">
        <v>44098.8257175926</v>
      </c>
      <c r="D7039" t="str">
        <f>VLOOKUP(A7039,Sheet2!$B$2:$E$1001,3,0)</f>
        <v>GIF</v>
      </c>
      <c r="E7039" t="str">
        <f>VLOOKUP(A7039,Sheet2!$B$2:$E$1001,4,0)</f>
        <v>culture</v>
      </c>
      <c r="F7039" t="str">
        <f>VLOOKUP(B7039,Sheet3!$B$2:$D$17,2,0)</f>
        <v>negative</v>
      </c>
      <c r="G7039">
        <f>VLOOKUP(B7039,Sheet3!$B$2:$D$17,3,0)</f>
        <v>0</v>
      </c>
      <c r="H7039">
        <f t="shared" si="327"/>
        <v>9</v>
      </c>
      <c r="I7039">
        <f t="shared" si="328"/>
        <v>4</v>
      </c>
      <c r="J7039" t="str">
        <f t="shared" si="329"/>
        <v>18-21</v>
      </c>
    </row>
    <row r="7040" spans="1:10">
      <c r="A7040" t="s">
        <v>518</v>
      </c>
      <c r="B7040" t="s">
        <v>1490</v>
      </c>
      <c r="C7040" s="7">
        <v>44064.9276736111</v>
      </c>
      <c r="D7040" t="str">
        <f>VLOOKUP(A7040,Sheet2!$B$2:$E$1001,3,0)</f>
        <v>GIF</v>
      </c>
      <c r="E7040" t="str">
        <f>VLOOKUP(A7040,Sheet2!$B$2:$E$1001,4,0)</f>
        <v>culture</v>
      </c>
      <c r="F7040" t="str">
        <f>VLOOKUP(B7040,Sheet3!$B$2:$D$17,2,0)</f>
        <v>negative</v>
      </c>
      <c r="G7040">
        <f>VLOOKUP(B7040,Sheet3!$B$2:$D$17,3,0)</f>
        <v>5</v>
      </c>
      <c r="H7040">
        <f t="shared" si="327"/>
        <v>8</v>
      </c>
      <c r="I7040">
        <f t="shared" si="328"/>
        <v>5</v>
      </c>
      <c r="J7040" t="str">
        <f t="shared" si="329"/>
        <v>21-24</v>
      </c>
    </row>
    <row r="7041" spans="1:10">
      <c r="A7041" t="s">
        <v>518</v>
      </c>
      <c r="B7041" t="s">
        <v>1495</v>
      </c>
      <c r="C7041" s="7">
        <v>44333.1637731481</v>
      </c>
      <c r="D7041" t="str">
        <f>VLOOKUP(A7041,Sheet2!$B$2:$E$1001,3,0)</f>
        <v>GIF</v>
      </c>
      <c r="E7041" t="str">
        <f>VLOOKUP(A7041,Sheet2!$B$2:$E$1001,4,0)</f>
        <v>culture</v>
      </c>
      <c r="F7041" t="str">
        <f>VLOOKUP(B7041,Sheet3!$B$2:$D$17,2,0)</f>
        <v>positive</v>
      </c>
      <c r="G7041">
        <f>VLOOKUP(B7041,Sheet3!$B$2:$D$17,3,0)</f>
        <v>75</v>
      </c>
      <c r="H7041">
        <f t="shared" si="327"/>
        <v>5</v>
      </c>
      <c r="I7041">
        <f t="shared" si="328"/>
        <v>1</v>
      </c>
      <c r="J7041" t="str">
        <f t="shared" si="329"/>
        <v>3-6</v>
      </c>
    </row>
    <row r="7042" spans="1:10">
      <c r="A7042" t="s">
        <v>518</v>
      </c>
      <c r="B7042" t="s">
        <v>1491</v>
      </c>
      <c r="C7042" s="7">
        <v>44181.7992476852</v>
      </c>
      <c r="D7042" t="str">
        <f>VLOOKUP(A7042,Sheet2!$B$2:$E$1001,3,0)</f>
        <v>GIF</v>
      </c>
      <c r="E7042" t="str">
        <f>VLOOKUP(A7042,Sheet2!$B$2:$E$1001,4,0)</f>
        <v>culture</v>
      </c>
      <c r="F7042" t="str">
        <f>VLOOKUP(B7042,Sheet3!$B$2:$D$17,2,0)</f>
        <v>positive</v>
      </c>
      <c r="G7042">
        <f>VLOOKUP(B7042,Sheet3!$B$2:$D$17,3,0)</f>
        <v>30</v>
      </c>
      <c r="H7042">
        <f t="shared" si="327"/>
        <v>12</v>
      </c>
      <c r="I7042">
        <f t="shared" si="328"/>
        <v>3</v>
      </c>
      <c r="J7042" t="str">
        <f t="shared" si="329"/>
        <v>18-21</v>
      </c>
    </row>
    <row r="7043" spans="1:10">
      <c r="A7043" t="s">
        <v>518</v>
      </c>
      <c r="B7043" t="s">
        <v>1497</v>
      </c>
      <c r="C7043" s="7">
        <v>44072.9773263889</v>
      </c>
      <c r="D7043" t="str">
        <f>VLOOKUP(A7043,Sheet2!$B$2:$E$1001,3,0)</f>
        <v>GIF</v>
      </c>
      <c r="E7043" t="str">
        <f>VLOOKUP(A7043,Sheet2!$B$2:$E$1001,4,0)</f>
        <v>culture</v>
      </c>
      <c r="F7043" t="str">
        <f>VLOOKUP(B7043,Sheet3!$B$2:$D$17,2,0)</f>
        <v>positive</v>
      </c>
      <c r="G7043">
        <f>VLOOKUP(B7043,Sheet3!$B$2:$D$17,3,0)</f>
        <v>72</v>
      </c>
      <c r="H7043">
        <f t="shared" ref="H7043:H7106" si="330">MONTH(C7043)</f>
        <v>8</v>
      </c>
      <c r="I7043">
        <f t="shared" ref="I7043:I7106" si="331">WEEKDAY(C7043,2)</f>
        <v>6</v>
      </c>
      <c r="J7043" t="str">
        <f t="shared" ref="J7043:J7106" si="332">TEXT(INT(HOUR(C7043)/3)*3,"0")&amp;"-"&amp;TEXT(INT(HOUR(C7043)/3)*3+3,"0")</f>
        <v>21-24</v>
      </c>
    </row>
    <row r="7044" spans="1:10">
      <c r="A7044" t="s">
        <v>518</v>
      </c>
      <c r="B7044" t="s">
        <v>1485</v>
      </c>
      <c r="C7044" s="7">
        <v>44161.8177430556</v>
      </c>
      <c r="D7044" t="str">
        <f>VLOOKUP(A7044,Sheet2!$B$2:$E$1001,3,0)</f>
        <v>GIF</v>
      </c>
      <c r="E7044" t="str">
        <f>VLOOKUP(A7044,Sheet2!$B$2:$E$1001,4,0)</f>
        <v>culture</v>
      </c>
      <c r="F7044" t="str">
        <f>VLOOKUP(B7044,Sheet3!$B$2:$D$17,2,0)</f>
        <v>positive</v>
      </c>
      <c r="G7044">
        <f>VLOOKUP(B7044,Sheet3!$B$2:$D$17,3,0)</f>
        <v>60</v>
      </c>
      <c r="H7044">
        <f t="shared" si="330"/>
        <v>11</v>
      </c>
      <c r="I7044">
        <f t="shared" si="331"/>
        <v>4</v>
      </c>
      <c r="J7044" t="str">
        <f t="shared" si="332"/>
        <v>18-21</v>
      </c>
    </row>
    <row r="7045" spans="1:10">
      <c r="A7045" t="s">
        <v>518</v>
      </c>
      <c r="B7045" t="s">
        <v>1488</v>
      </c>
      <c r="C7045" s="7">
        <v>44088.0669444444</v>
      </c>
      <c r="D7045" t="str">
        <f>VLOOKUP(A7045,Sheet2!$B$2:$E$1001,3,0)</f>
        <v>GIF</v>
      </c>
      <c r="E7045" t="str">
        <f>VLOOKUP(A7045,Sheet2!$B$2:$E$1001,4,0)</f>
        <v>culture</v>
      </c>
      <c r="F7045" t="str">
        <f>VLOOKUP(B7045,Sheet3!$B$2:$D$17,2,0)</f>
        <v>negative</v>
      </c>
      <c r="G7045">
        <f>VLOOKUP(B7045,Sheet3!$B$2:$D$17,3,0)</f>
        <v>0</v>
      </c>
      <c r="H7045">
        <f t="shared" si="330"/>
        <v>9</v>
      </c>
      <c r="I7045">
        <f t="shared" si="331"/>
        <v>1</v>
      </c>
      <c r="J7045" t="str">
        <f t="shared" si="332"/>
        <v>0-3</v>
      </c>
    </row>
    <row r="7046" spans="1:10">
      <c r="A7046" t="s">
        <v>518</v>
      </c>
      <c r="B7046" t="s">
        <v>1497</v>
      </c>
      <c r="C7046" s="7">
        <v>44193.2225578704</v>
      </c>
      <c r="D7046" t="str">
        <f>VLOOKUP(A7046,Sheet2!$B$2:$E$1001,3,0)</f>
        <v>GIF</v>
      </c>
      <c r="E7046" t="str">
        <f>VLOOKUP(A7046,Sheet2!$B$2:$E$1001,4,0)</f>
        <v>culture</v>
      </c>
      <c r="F7046" t="str">
        <f>VLOOKUP(B7046,Sheet3!$B$2:$D$17,2,0)</f>
        <v>positive</v>
      </c>
      <c r="G7046">
        <f>VLOOKUP(B7046,Sheet3!$B$2:$D$17,3,0)</f>
        <v>72</v>
      </c>
      <c r="H7046">
        <f t="shared" si="330"/>
        <v>12</v>
      </c>
      <c r="I7046">
        <f t="shared" si="331"/>
        <v>1</v>
      </c>
      <c r="J7046" t="str">
        <f t="shared" si="332"/>
        <v>3-6</v>
      </c>
    </row>
    <row r="7047" customFormat="1" spans="1:10">
      <c r="A7047" t="s">
        <v>518</v>
      </c>
      <c r="B7047" t="s">
        <v>1488</v>
      </c>
      <c r="C7047" s="7">
        <v>44084.5259490741</v>
      </c>
      <c r="D7047" t="str">
        <f>VLOOKUP(A7047,Sheet2!$B$2:$E$1001,3,0)</f>
        <v>GIF</v>
      </c>
      <c r="E7047" t="str">
        <f>VLOOKUP(A7047,Sheet2!$B$2:$E$1001,4,0)</f>
        <v>culture</v>
      </c>
      <c r="F7047" t="str">
        <f>VLOOKUP(B7047,Sheet3!$B$2:$D$17,2,0)</f>
        <v>negative</v>
      </c>
      <c r="G7047">
        <f>VLOOKUP(B7047,Sheet3!$B$2:$D$17,3,0)</f>
        <v>0</v>
      </c>
      <c r="H7047">
        <f t="shared" si="330"/>
        <v>9</v>
      </c>
      <c r="I7047">
        <f t="shared" si="331"/>
        <v>4</v>
      </c>
      <c r="J7047" t="str">
        <f t="shared" si="332"/>
        <v>12-15</v>
      </c>
    </row>
    <row r="7048" spans="1:10">
      <c r="A7048" t="s">
        <v>518</v>
      </c>
      <c r="B7048" t="s">
        <v>1496</v>
      </c>
      <c r="C7048" s="7">
        <v>44072.5202546296</v>
      </c>
      <c r="D7048" t="str">
        <f>VLOOKUP(A7048,Sheet2!$B$2:$E$1001,3,0)</f>
        <v>GIF</v>
      </c>
      <c r="E7048" t="str">
        <f>VLOOKUP(A7048,Sheet2!$B$2:$E$1001,4,0)</f>
        <v>culture</v>
      </c>
      <c r="F7048" t="str">
        <f>VLOOKUP(B7048,Sheet3!$B$2:$D$17,2,0)</f>
        <v>positive</v>
      </c>
      <c r="G7048">
        <f>VLOOKUP(B7048,Sheet3!$B$2:$D$17,3,0)</f>
        <v>70</v>
      </c>
      <c r="H7048">
        <f t="shared" si="330"/>
        <v>8</v>
      </c>
      <c r="I7048">
        <f t="shared" si="331"/>
        <v>6</v>
      </c>
      <c r="J7048" t="str">
        <f t="shared" si="332"/>
        <v>12-15</v>
      </c>
    </row>
    <row r="7049" spans="1:10">
      <c r="A7049" t="s">
        <v>518</v>
      </c>
      <c r="B7049" t="s">
        <v>1498</v>
      </c>
      <c r="C7049" s="7">
        <v>44189.0359027778</v>
      </c>
      <c r="D7049" t="str">
        <f>VLOOKUP(A7049,Sheet2!$B$2:$E$1001,3,0)</f>
        <v>GIF</v>
      </c>
      <c r="E7049" t="str">
        <f>VLOOKUP(A7049,Sheet2!$B$2:$E$1001,4,0)</f>
        <v>culture</v>
      </c>
      <c r="F7049" t="str">
        <f>VLOOKUP(B7049,Sheet3!$B$2:$D$17,2,0)</f>
        <v>positive</v>
      </c>
      <c r="G7049">
        <f>VLOOKUP(B7049,Sheet3!$B$2:$D$17,3,0)</f>
        <v>50</v>
      </c>
      <c r="H7049">
        <f t="shared" si="330"/>
        <v>12</v>
      </c>
      <c r="I7049">
        <f t="shared" si="331"/>
        <v>4</v>
      </c>
      <c r="J7049" t="str">
        <f t="shared" si="332"/>
        <v>0-3</v>
      </c>
    </row>
    <row r="7050" spans="1:10">
      <c r="A7050" t="s">
        <v>520</v>
      </c>
      <c r="B7050" t="s">
        <v>1485</v>
      </c>
      <c r="C7050" s="7">
        <v>44200.9037615741</v>
      </c>
      <c r="D7050" t="str">
        <f>VLOOKUP(A7050,Sheet2!$B$2:$E$1001,3,0)</f>
        <v>photo</v>
      </c>
      <c r="E7050" t="str">
        <f>VLOOKUP(A7050,Sheet2!$B$2:$E$1001,4,0)</f>
        <v>travel</v>
      </c>
      <c r="F7050" t="str">
        <f>VLOOKUP(B7050,Sheet3!$B$2:$D$17,2,0)</f>
        <v>positive</v>
      </c>
      <c r="G7050">
        <f>VLOOKUP(B7050,Sheet3!$B$2:$D$17,3,0)</f>
        <v>60</v>
      </c>
      <c r="H7050">
        <f t="shared" si="330"/>
        <v>1</v>
      </c>
      <c r="I7050">
        <f t="shared" si="331"/>
        <v>1</v>
      </c>
      <c r="J7050" t="str">
        <f t="shared" si="332"/>
        <v>21-24</v>
      </c>
    </row>
    <row r="7051" spans="1:10">
      <c r="A7051" t="s">
        <v>520</v>
      </c>
      <c r="B7051" t="s">
        <v>1485</v>
      </c>
      <c r="C7051" s="7">
        <v>44201.6422106481</v>
      </c>
      <c r="D7051" t="str">
        <f>VLOOKUP(A7051,Sheet2!$B$2:$E$1001,3,0)</f>
        <v>photo</v>
      </c>
      <c r="E7051" t="str">
        <f>VLOOKUP(A7051,Sheet2!$B$2:$E$1001,4,0)</f>
        <v>travel</v>
      </c>
      <c r="F7051" t="str">
        <f>VLOOKUP(B7051,Sheet3!$B$2:$D$17,2,0)</f>
        <v>positive</v>
      </c>
      <c r="G7051">
        <f>VLOOKUP(B7051,Sheet3!$B$2:$D$17,3,0)</f>
        <v>60</v>
      </c>
      <c r="H7051">
        <f t="shared" si="330"/>
        <v>1</v>
      </c>
      <c r="I7051">
        <f t="shared" si="331"/>
        <v>2</v>
      </c>
      <c r="J7051" t="str">
        <f t="shared" si="332"/>
        <v>15-18</v>
      </c>
    </row>
    <row r="7052" spans="1:10">
      <c r="A7052" t="s">
        <v>520</v>
      </c>
      <c r="B7052" t="s">
        <v>1501</v>
      </c>
      <c r="C7052" s="7">
        <v>44046.926099537</v>
      </c>
      <c r="D7052" t="str">
        <f>VLOOKUP(A7052,Sheet2!$B$2:$E$1001,3,0)</f>
        <v>photo</v>
      </c>
      <c r="E7052" t="str">
        <f>VLOOKUP(A7052,Sheet2!$B$2:$E$1001,4,0)</f>
        <v>travel</v>
      </c>
      <c r="F7052" t="str">
        <f>VLOOKUP(B7052,Sheet3!$B$2:$D$17,2,0)</f>
        <v>neutral</v>
      </c>
      <c r="G7052">
        <f>VLOOKUP(B7052,Sheet3!$B$2:$D$17,3,0)</f>
        <v>35</v>
      </c>
      <c r="H7052">
        <f t="shared" si="330"/>
        <v>8</v>
      </c>
      <c r="I7052">
        <f t="shared" si="331"/>
        <v>1</v>
      </c>
      <c r="J7052" t="str">
        <f t="shared" si="332"/>
        <v>21-24</v>
      </c>
    </row>
    <row r="7053" spans="1:10">
      <c r="A7053" t="s">
        <v>520</v>
      </c>
      <c r="B7053" t="s">
        <v>1503</v>
      </c>
      <c r="C7053" s="7">
        <v>44170.1791666667</v>
      </c>
      <c r="D7053" t="str">
        <f>VLOOKUP(A7053,Sheet2!$B$2:$E$1001,3,0)</f>
        <v>photo</v>
      </c>
      <c r="E7053" t="str">
        <f>VLOOKUP(A7053,Sheet2!$B$2:$E$1001,4,0)</f>
        <v>travel</v>
      </c>
      <c r="F7053" t="str">
        <f>VLOOKUP(B7053,Sheet3!$B$2:$D$17,2,0)</f>
        <v>negative</v>
      </c>
      <c r="G7053">
        <f>VLOOKUP(B7053,Sheet3!$B$2:$D$17,3,0)</f>
        <v>12</v>
      </c>
      <c r="H7053">
        <f t="shared" si="330"/>
        <v>12</v>
      </c>
      <c r="I7053">
        <f t="shared" si="331"/>
        <v>6</v>
      </c>
      <c r="J7053" t="str">
        <f t="shared" si="332"/>
        <v>3-6</v>
      </c>
    </row>
    <row r="7054" spans="1:10">
      <c r="A7054" t="s">
        <v>520</v>
      </c>
      <c r="B7054" t="s">
        <v>1502</v>
      </c>
      <c r="C7054" s="7">
        <v>44175.1827893518</v>
      </c>
      <c r="D7054" t="str">
        <f>VLOOKUP(A7054,Sheet2!$B$2:$E$1001,3,0)</f>
        <v>photo</v>
      </c>
      <c r="E7054" t="str">
        <f>VLOOKUP(A7054,Sheet2!$B$2:$E$1001,4,0)</f>
        <v>travel</v>
      </c>
      <c r="F7054" t="str">
        <f>VLOOKUP(B7054,Sheet3!$B$2:$D$17,2,0)</f>
        <v>negative</v>
      </c>
      <c r="G7054">
        <f>VLOOKUP(B7054,Sheet3!$B$2:$D$17,3,0)</f>
        <v>15</v>
      </c>
      <c r="H7054">
        <f t="shared" si="330"/>
        <v>12</v>
      </c>
      <c r="I7054">
        <f t="shared" si="331"/>
        <v>4</v>
      </c>
      <c r="J7054" t="str">
        <f t="shared" si="332"/>
        <v>3-6</v>
      </c>
    </row>
    <row r="7055" spans="1:10">
      <c r="A7055" t="s">
        <v>520</v>
      </c>
      <c r="B7055" t="s">
        <v>1494</v>
      </c>
      <c r="C7055" s="7">
        <v>44351.6524537037</v>
      </c>
      <c r="D7055" t="str">
        <f>VLOOKUP(A7055,Sheet2!$B$2:$E$1001,3,0)</f>
        <v>photo</v>
      </c>
      <c r="E7055" t="str">
        <f>VLOOKUP(A7055,Sheet2!$B$2:$E$1001,4,0)</f>
        <v>travel</v>
      </c>
      <c r="F7055" t="str">
        <f>VLOOKUP(B7055,Sheet3!$B$2:$D$17,2,0)</f>
        <v>positive</v>
      </c>
      <c r="G7055">
        <f>VLOOKUP(B7055,Sheet3!$B$2:$D$17,3,0)</f>
        <v>65</v>
      </c>
      <c r="H7055">
        <f t="shared" si="330"/>
        <v>6</v>
      </c>
      <c r="I7055">
        <f t="shared" si="331"/>
        <v>5</v>
      </c>
      <c r="J7055" t="str">
        <f t="shared" si="332"/>
        <v>15-18</v>
      </c>
    </row>
    <row r="7056" spans="1:10">
      <c r="A7056" t="s">
        <v>520</v>
      </c>
      <c r="B7056" t="s">
        <v>1496</v>
      </c>
      <c r="C7056" s="7">
        <v>44138.1467592593</v>
      </c>
      <c r="D7056" t="str">
        <f>VLOOKUP(A7056,Sheet2!$B$2:$E$1001,3,0)</f>
        <v>photo</v>
      </c>
      <c r="E7056" t="str">
        <f>VLOOKUP(A7056,Sheet2!$B$2:$E$1001,4,0)</f>
        <v>travel</v>
      </c>
      <c r="F7056" t="str">
        <f>VLOOKUP(B7056,Sheet3!$B$2:$D$17,2,0)</f>
        <v>positive</v>
      </c>
      <c r="G7056">
        <f>VLOOKUP(B7056,Sheet3!$B$2:$D$17,3,0)</f>
        <v>70</v>
      </c>
      <c r="H7056">
        <f t="shared" si="330"/>
        <v>11</v>
      </c>
      <c r="I7056">
        <f t="shared" si="331"/>
        <v>2</v>
      </c>
      <c r="J7056" t="str">
        <f t="shared" si="332"/>
        <v>3-6</v>
      </c>
    </row>
    <row r="7057" spans="1:10">
      <c r="A7057" t="s">
        <v>520</v>
      </c>
      <c r="B7057" t="s">
        <v>1491</v>
      </c>
      <c r="C7057" s="7">
        <v>44049.2930902778</v>
      </c>
      <c r="D7057" t="str">
        <f>VLOOKUP(A7057,Sheet2!$B$2:$E$1001,3,0)</f>
        <v>photo</v>
      </c>
      <c r="E7057" t="str">
        <f>VLOOKUP(A7057,Sheet2!$B$2:$E$1001,4,0)</f>
        <v>travel</v>
      </c>
      <c r="F7057" t="str">
        <f>VLOOKUP(B7057,Sheet3!$B$2:$D$17,2,0)</f>
        <v>positive</v>
      </c>
      <c r="G7057">
        <f>VLOOKUP(B7057,Sheet3!$B$2:$D$17,3,0)</f>
        <v>30</v>
      </c>
      <c r="H7057">
        <f t="shared" si="330"/>
        <v>8</v>
      </c>
      <c r="I7057">
        <f t="shared" si="331"/>
        <v>4</v>
      </c>
      <c r="J7057" t="str">
        <f t="shared" si="332"/>
        <v>6-9</v>
      </c>
    </row>
    <row r="7058" spans="1:10">
      <c r="A7058" t="s">
        <v>520</v>
      </c>
      <c r="B7058" t="s">
        <v>1502</v>
      </c>
      <c r="C7058" s="7">
        <v>44009.0278703704</v>
      </c>
      <c r="D7058" t="str">
        <f>VLOOKUP(A7058,Sheet2!$B$2:$E$1001,3,0)</f>
        <v>photo</v>
      </c>
      <c r="E7058" t="str">
        <f>VLOOKUP(A7058,Sheet2!$B$2:$E$1001,4,0)</f>
        <v>travel</v>
      </c>
      <c r="F7058" t="str">
        <f>VLOOKUP(B7058,Sheet3!$B$2:$D$17,2,0)</f>
        <v>negative</v>
      </c>
      <c r="G7058">
        <f>VLOOKUP(B7058,Sheet3!$B$2:$D$17,3,0)</f>
        <v>15</v>
      </c>
      <c r="H7058">
        <f t="shared" si="330"/>
        <v>6</v>
      </c>
      <c r="I7058">
        <f t="shared" si="331"/>
        <v>6</v>
      </c>
      <c r="J7058" t="str">
        <f t="shared" si="332"/>
        <v>0-3</v>
      </c>
    </row>
    <row r="7059" customFormat="1" spans="1:10">
      <c r="A7059" t="s">
        <v>520</v>
      </c>
      <c r="B7059" t="s">
        <v>1490</v>
      </c>
      <c r="C7059" s="7">
        <v>44085.0343287037</v>
      </c>
      <c r="D7059" t="str">
        <f>VLOOKUP(A7059,Sheet2!$B$2:$E$1001,3,0)</f>
        <v>photo</v>
      </c>
      <c r="E7059" t="str">
        <f>VLOOKUP(A7059,Sheet2!$B$2:$E$1001,4,0)</f>
        <v>travel</v>
      </c>
      <c r="F7059" t="str">
        <f>VLOOKUP(B7059,Sheet3!$B$2:$D$17,2,0)</f>
        <v>negative</v>
      </c>
      <c r="G7059">
        <f>VLOOKUP(B7059,Sheet3!$B$2:$D$17,3,0)</f>
        <v>5</v>
      </c>
      <c r="H7059">
        <f t="shared" si="330"/>
        <v>9</v>
      </c>
      <c r="I7059">
        <f t="shared" si="331"/>
        <v>5</v>
      </c>
      <c r="J7059" t="str">
        <f t="shared" si="332"/>
        <v>0-3</v>
      </c>
    </row>
    <row r="7060" spans="1:10">
      <c r="A7060" t="s">
        <v>520</v>
      </c>
      <c r="B7060" t="s">
        <v>1488</v>
      </c>
      <c r="C7060" s="7">
        <v>44262.3576851852</v>
      </c>
      <c r="D7060" t="str">
        <f>VLOOKUP(A7060,Sheet2!$B$2:$E$1001,3,0)</f>
        <v>photo</v>
      </c>
      <c r="E7060" t="str">
        <f>VLOOKUP(A7060,Sheet2!$B$2:$E$1001,4,0)</f>
        <v>travel</v>
      </c>
      <c r="F7060" t="str">
        <f>VLOOKUP(B7060,Sheet3!$B$2:$D$17,2,0)</f>
        <v>negative</v>
      </c>
      <c r="G7060">
        <f>VLOOKUP(B7060,Sheet3!$B$2:$D$17,3,0)</f>
        <v>0</v>
      </c>
      <c r="H7060">
        <f t="shared" si="330"/>
        <v>3</v>
      </c>
      <c r="I7060">
        <f t="shared" si="331"/>
        <v>7</v>
      </c>
      <c r="J7060" t="str">
        <f t="shared" si="332"/>
        <v>6-9</v>
      </c>
    </row>
    <row r="7061" spans="1:10">
      <c r="A7061" t="s">
        <v>520</v>
      </c>
      <c r="B7061" t="s">
        <v>1485</v>
      </c>
      <c r="C7061" s="7">
        <v>44326.8809490741</v>
      </c>
      <c r="D7061" t="str">
        <f>VLOOKUP(A7061,Sheet2!$B$2:$E$1001,3,0)</f>
        <v>photo</v>
      </c>
      <c r="E7061" t="str">
        <f>VLOOKUP(A7061,Sheet2!$B$2:$E$1001,4,0)</f>
        <v>travel</v>
      </c>
      <c r="F7061" t="str">
        <f>VLOOKUP(B7061,Sheet3!$B$2:$D$17,2,0)</f>
        <v>positive</v>
      </c>
      <c r="G7061">
        <f>VLOOKUP(B7061,Sheet3!$B$2:$D$17,3,0)</f>
        <v>60</v>
      </c>
      <c r="H7061">
        <f t="shared" si="330"/>
        <v>5</v>
      </c>
      <c r="I7061">
        <f t="shared" si="331"/>
        <v>1</v>
      </c>
      <c r="J7061" t="str">
        <f t="shared" si="332"/>
        <v>21-24</v>
      </c>
    </row>
    <row r="7062" spans="1:10">
      <c r="A7062" t="s">
        <v>520</v>
      </c>
      <c r="B7062" t="s">
        <v>1500</v>
      </c>
      <c r="C7062" s="7">
        <v>44215.5247916667</v>
      </c>
      <c r="D7062" t="str">
        <f>VLOOKUP(A7062,Sheet2!$B$2:$E$1001,3,0)</f>
        <v>photo</v>
      </c>
      <c r="E7062" t="str">
        <f>VLOOKUP(A7062,Sheet2!$B$2:$E$1001,4,0)</f>
        <v>travel</v>
      </c>
      <c r="F7062" t="str">
        <f>VLOOKUP(B7062,Sheet3!$B$2:$D$17,2,0)</f>
        <v>positive</v>
      </c>
      <c r="G7062">
        <f>VLOOKUP(B7062,Sheet3!$B$2:$D$17,3,0)</f>
        <v>45</v>
      </c>
      <c r="H7062">
        <f t="shared" si="330"/>
        <v>1</v>
      </c>
      <c r="I7062">
        <f t="shared" si="331"/>
        <v>2</v>
      </c>
      <c r="J7062" t="str">
        <f t="shared" si="332"/>
        <v>12-15</v>
      </c>
    </row>
    <row r="7063" spans="1:10">
      <c r="A7063" t="s">
        <v>520</v>
      </c>
      <c r="B7063" t="s">
        <v>1492</v>
      </c>
      <c r="C7063" s="7">
        <v>44333.2997800926</v>
      </c>
      <c r="D7063" t="str">
        <f>VLOOKUP(A7063,Sheet2!$B$2:$E$1001,3,0)</f>
        <v>photo</v>
      </c>
      <c r="E7063" t="str">
        <f>VLOOKUP(A7063,Sheet2!$B$2:$E$1001,4,0)</f>
        <v>travel</v>
      </c>
      <c r="F7063" t="str">
        <f>VLOOKUP(B7063,Sheet3!$B$2:$D$17,2,0)</f>
        <v>neutral</v>
      </c>
      <c r="G7063">
        <f>VLOOKUP(B7063,Sheet3!$B$2:$D$17,3,0)</f>
        <v>20</v>
      </c>
      <c r="H7063">
        <f t="shared" si="330"/>
        <v>5</v>
      </c>
      <c r="I7063">
        <f t="shared" si="331"/>
        <v>1</v>
      </c>
      <c r="J7063" t="str">
        <f t="shared" si="332"/>
        <v>6-9</v>
      </c>
    </row>
    <row r="7064" spans="1:10">
      <c r="A7064" t="s">
        <v>520</v>
      </c>
      <c r="B7064" t="s">
        <v>1502</v>
      </c>
      <c r="C7064" s="7">
        <v>44249.0435185185</v>
      </c>
      <c r="D7064" t="str">
        <f>VLOOKUP(A7064,Sheet2!$B$2:$E$1001,3,0)</f>
        <v>photo</v>
      </c>
      <c r="E7064" t="str">
        <f>VLOOKUP(A7064,Sheet2!$B$2:$E$1001,4,0)</f>
        <v>travel</v>
      </c>
      <c r="F7064" t="str">
        <f>VLOOKUP(B7064,Sheet3!$B$2:$D$17,2,0)</f>
        <v>negative</v>
      </c>
      <c r="G7064">
        <f>VLOOKUP(B7064,Sheet3!$B$2:$D$17,3,0)</f>
        <v>15</v>
      </c>
      <c r="H7064">
        <f t="shared" si="330"/>
        <v>2</v>
      </c>
      <c r="I7064">
        <f t="shared" si="331"/>
        <v>1</v>
      </c>
      <c r="J7064" t="str">
        <f t="shared" si="332"/>
        <v>0-3</v>
      </c>
    </row>
    <row r="7065" spans="1:10">
      <c r="A7065" t="s">
        <v>522</v>
      </c>
      <c r="B7065" t="s">
        <v>1495</v>
      </c>
      <c r="C7065" s="7">
        <v>44351.7778125</v>
      </c>
      <c r="D7065" t="str">
        <f>VLOOKUP(A7065,Sheet2!$B$2:$E$1001,3,0)</f>
        <v>video</v>
      </c>
      <c r="E7065" t="str">
        <f>VLOOKUP(A7065,Sheet2!$B$2:$E$1001,4,0)</f>
        <v>Fitness</v>
      </c>
      <c r="F7065" t="str">
        <f>VLOOKUP(B7065,Sheet3!$B$2:$D$17,2,0)</f>
        <v>positive</v>
      </c>
      <c r="G7065">
        <f>VLOOKUP(B7065,Sheet3!$B$2:$D$17,3,0)</f>
        <v>75</v>
      </c>
      <c r="H7065">
        <f t="shared" si="330"/>
        <v>6</v>
      </c>
      <c r="I7065">
        <f t="shared" si="331"/>
        <v>5</v>
      </c>
      <c r="J7065" t="str">
        <f t="shared" si="332"/>
        <v>18-21</v>
      </c>
    </row>
    <row r="7066" spans="1:10">
      <c r="A7066" t="s">
        <v>522</v>
      </c>
      <c r="B7066" t="s">
        <v>1501</v>
      </c>
      <c r="C7066" s="7">
        <v>44031.3611226852</v>
      </c>
      <c r="D7066" t="str">
        <f>VLOOKUP(A7066,Sheet2!$B$2:$E$1001,3,0)</f>
        <v>video</v>
      </c>
      <c r="E7066" t="str">
        <f>VLOOKUP(A7066,Sheet2!$B$2:$E$1001,4,0)</f>
        <v>Fitness</v>
      </c>
      <c r="F7066" t="str">
        <f>VLOOKUP(B7066,Sheet3!$B$2:$D$17,2,0)</f>
        <v>neutral</v>
      </c>
      <c r="G7066">
        <f>VLOOKUP(B7066,Sheet3!$B$2:$D$17,3,0)</f>
        <v>35</v>
      </c>
      <c r="H7066">
        <f t="shared" si="330"/>
        <v>7</v>
      </c>
      <c r="I7066">
        <f t="shared" si="331"/>
        <v>7</v>
      </c>
      <c r="J7066" t="str">
        <f t="shared" si="332"/>
        <v>6-9</v>
      </c>
    </row>
    <row r="7067" spans="1:10">
      <c r="A7067" t="s">
        <v>522</v>
      </c>
      <c r="B7067" t="s">
        <v>1492</v>
      </c>
      <c r="C7067" s="7">
        <v>44151.1271990741</v>
      </c>
      <c r="D7067" t="str">
        <f>VLOOKUP(A7067,Sheet2!$B$2:$E$1001,3,0)</f>
        <v>video</v>
      </c>
      <c r="E7067" t="str">
        <f>VLOOKUP(A7067,Sheet2!$B$2:$E$1001,4,0)</f>
        <v>Fitness</v>
      </c>
      <c r="F7067" t="str">
        <f>VLOOKUP(B7067,Sheet3!$B$2:$D$17,2,0)</f>
        <v>neutral</v>
      </c>
      <c r="G7067">
        <f>VLOOKUP(B7067,Sheet3!$B$2:$D$17,3,0)</f>
        <v>20</v>
      </c>
      <c r="H7067">
        <f t="shared" si="330"/>
        <v>11</v>
      </c>
      <c r="I7067">
        <f t="shared" si="331"/>
        <v>1</v>
      </c>
      <c r="J7067" t="str">
        <f t="shared" si="332"/>
        <v>3-6</v>
      </c>
    </row>
    <row r="7068" spans="1:10">
      <c r="A7068" t="s">
        <v>522</v>
      </c>
      <c r="B7068" t="s">
        <v>1491</v>
      </c>
      <c r="C7068" s="7">
        <v>44183.7434259259</v>
      </c>
      <c r="D7068" t="str">
        <f>VLOOKUP(A7068,Sheet2!$B$2:$E$1001,3,0)</f>
        <v>video</v>
      </c>
      <c r="E7068" t="str">
        <f>VLOOKUP(A7068,Sheet2!$B$2:$E$1001,4,0)</f>
        <v>Fitness</v>
      </c>
      <c r="F7068" t="str">
        <f>VLOOKUP(B7068,Sheet3!$B$2:$D$17,2,0)</f>
        <v>positive</v>
      </c>
      <c r="G7068">
        <f>VLOOKUP(B7068,Sheet3!$B$2:$D$17,3,0)</f>
        <v>30</v>
      </c>
      <c r="H7068">
        <f t="shared" si="330"/>
        <v>12</v>
      </c>
      <c r="I7068">
        <f t="shared" si="331"/>
        <v>5</v>
      </c>
      <c r="J7068" t="str">
        <f t="shared" si="332"/>
        <v>15-18</v>
      </c>
    </row>
    <row r="7069" spans="1:10">
      <c r="A7069" t="s">
        <v>522</v>
      </c>
      <c r="B7069" t="s">
        <v>1487</v>
      </c>
      <c r="C7069" s="7">
        <v>44074.6253472222</v>
      </c>
      <c r="D7069" t="str">
        <f>VLOOKUP(A7069,Sheet2!$B$2:$E$1001,3,0)</f>
        <v>video</v>
      </c>
      <c r="E7069" t="str">
        <f>VLOOKUP(A7069,Sheet2!$B$2:$E$1001,4,0)</f>
        <v>Fitness</v>
      </c>
      <c r="F7069" t="str">
        <f>VLOOKUP(B7069,Sheet3!$B$2:$D$17,2,0)</f>
        <v>positive</v>
      </c>
      <c r="G7069">
        <f>VLOOKUP(B7069,Sheet3!$B$2:$D$17,3,0)</f>
        <v>70</v>
      </c>
      <c r="H7069">
        <f t="shared" si="330"/>
        <v>8</v>
      </c>
      <c r="I7069">
        <f t="shared" si="331"/>
        <v>1</v>
      </c>
      <c r="J7069" t="str">
        <f t="shared" si="332"/>
        <v>15-18</v>
      </c>
    </row>
    <row r="7070" spans="1:10">
      <c r="A7070" t="s">
        <v>522</v>
      </c>
      <c r="B7070" t="s">
        <v>1487</v>
      </c>
      <c r="C7070" s="7">
        <v>44165.4590972222</v>
      </c>
      <c r="D7070" t="str">
        <f>VLOOKUP(A7070,Sheet2!$B$2:$E$1001,3,0)</f>
        <v>video</v>
      </c>
      <c r="E7070" t="str">
        <f>VLOOKUP(A7070,Sheet2!$B$2:$E$1001,4,0)</f>
        <v>Fitness</v>
      </c>
      <c r="F7070" t="str">
        <f>VLOOKUP(B7070,Sheet3!$B$2:$D$17,2,0)</f>
        <v>positive</v>
      </c>
      <c r="G7070">
        <f>VLOOKUP(B7070,Sheet3!$B$2:$D$17,3,0)</f>
        <v>70</v>
      </c>
      <c r="H7070">
        <f t="shared" si="330"/>
        <v>11</v>
      </c>
      <c r="I7070">
        <f t="shared" si="331"/>
        <v>1</v>
      </c>
      <c r="J7070" t="str">
        <f t="shared" si="332"/>
        <v>9-12</v>
      </c>
    </row>
    <row r="7071" spans="1:10">
      <c r="A7071" t="s">
        <v>522</v>
      </c>
      <c r="B7071" t="s">
        <v>1495</v>
      </c>
      <c r="C7071" s="7">
        <v>44156.310625</v>
      </c>
      <c r="D7071" t="str">
        <f>VLOOKUP(A7071,Sheet2!$B$2:$E$1001,3,0)</f>
        <v>video</v>
      </c>
      <c r="E7071" t="str">
        <f>VLOOKUP(A7071,Sheet2!$B$2:$E$1001,4,0)</f>
        <v>Fitness</v>
      </c>
      <c r="F7071" t="str">
        <f>VLOOKUP(B7071,Sheet3!$B$2:$D$17,2,0)</f>
        <v>positive</v>
      </c>
      <c r="G7071">
        <f>VLOOKUP(B7071,Sheet3!$B$2:$D$17,3,0)</f>
        <v>75</v>
      </c>
      <c r="H7071">
        <f t="shared" si="330"/>
        <v>11</v>
      </c>
      <c r="I7071">
        <f t="shared" si="331"/>
        <v>6</v>
      </c>
      <c r="J7071" t="str">
        <f t="shared" si="332"/>
        <v>6-9</v>
      </c>
    </row>
    <row r="7072" spans="1:10">
      <c r="A7072" t="s">
        <v>522</v>
      </c>
      <c r="B7072" t="s">
        <v>1497</v>
      </c>
      <c r="C7072" s="7">
        <v>44166.9940509259</v>
      </c>
      <c r="D7072" t="str">
        <f>VLOOKUP(A7072,Sheet2!$B$2:$E$1001,3,0)</f>
        <v>video</v>
      </c>
      <c r="E7072" t="str">
        <f>VLOOKUP(A7072,Sheet2!$B$2:$E$1001,4,0)</f>
        <v>Fitness</v>
      </c>
      <c r="F7072" t="str">
        <f>VLOOKUP(B7072,Sheet3!$B$2:$D$17,2,0)</f>
        <v>positive</v>
      </c>
      <c r="G7072">
        <f>VLOOKUP(B7072,Sheet3!$B$2:$D$17,3,0)</f>
        <v>72</v>
      </c>
      <c r="H7072">
        <f t="shared" si="330"/>
        <v>12</v>
      </c>
      <c r="I7072">
        <f t="shared" si="331"/>
        <v>2</v>
      </c>
      <c r="J7072" t="str">
        <f t="shared" si="332"/>
        <v>21-24</v>
      </c>
    </row>
    <row r="7073" spans="1:10">
      <c r="A7073" t="s">
        <v>522</v>
      </c>
      <c r="B7073" t="s">
        <v>1497</v>
      </c>
      <c r="C7073" s="7">
        <v>44195.2803935185</v>
      </c>
      <c r="D7073" t="str">
        <f>VLOOKUP(A7073,Sheet2!$B$2:$E$1001,3,0)</f>
        <v>video</v>
      </c>
      <c r="E7073" t="str">
        <f>VLOOKUP(A7073,Sheet2!$B$2:$E$1001,4,0)</f>
        <v>Fitness</v>
      </c>
      <c r="F7073" t="str">
        <f>VLOOKUP(B7073,Sheet3!$B$2:$D$17,2,0)</f>
        <v>positive</v>
      </c>
      <c r="G7073">
        <f>VLOOKUP(B7073,Sheet3!$B$2:$D$17,3,0)</f>
        <v>72</v>
      </c>
      <c r="H7073">
        <f t="shared" si="330"/>
        <v>12</v>
      </c>
      <c r="I7073">
        <f t="shared" si="331"/>
        <v>3</v>
      </c>
      <c r="J7073" t="str">
        <f t="shared" si="332"/>
        <v>6-9</v>
      </c>
    </row>
    <row r="7074" customFormat="1" spans="1:10">
      <c r="A7074" t="s">
        <v>522</v>
      </c>
      <c r="B7074" t="s">
        <v>1494</v>
      </c>
      <c r="C7074" s="7">
        <v>44002.3795717593</v>
      </c>
      <c r="D7074" t="str">
        <f>VLOOKUP(A7074,Sheet2!$B$2:$E$1001,3,0)</f>
        <v>video</v>
      </c>
      <c r="E7074" t="str">
        <f>VLOOKUP(A7074,Sheet2!$B$2:$E$1001,4,0)</f>
        <v>Fitness</v>
      </c>
      <c r="F7074" t="str">
        <f>VLOOKUP(B7074,Sheet3!$B$2:$D$17,2,0)</f>
        <v>positive</v>
      </c>
      <c r="G7074">
        <f>VLOOKUP(B7074,Sheet3!$B$2:$D$17,3,0)</f>
        <v>65</v>
      </c>
      <c r="H7074">
        <f t="shared" si="330"/>
        <v>6</v>
      </c>
      <c r="I7074">
        <f t="shared" si="331"/>
        <v>6</v>
      </c>
      <c r="J7074" t="str">
        <f t="shared" si="332"/>
        <v>9-12</v>
      </c>
    </row>
    <row r="7075" spans="1:10">
      <c r="A7075" t="s">
        <v>522</v>
      </c>
      <c r="B7075" t="s">
        <v>1494</v>
      </c>
      <c r="C7075" s="7">
        <v>44034.3927662037</v>
      </c>
      <c r="D7075" t="str">
        <f>VLOOKUP(A7075,Sheet2!$B$2:$E$1001,3,0)</f>
        <v>video</v>
      </c>
      <c r="E7075" t="str">
        <f>VLOOKUP(A7075,Sheet2!$B$2:$E$1001,4,0)</f>
        <v>Fitness</v>
      </c>
      <c r="F7075" t="str">
        <f>VLOOKUP(B7075,Sheet3!$B$2:$D$17,2,0)</f>
        <v>positive</v>
      </c>
      <c r="G7075">
        <f>VLOOKUP(B7075,Sheet3!$B$2:$D$17,3,0)</f>
        <v>65</v>
      </c>
      <c r="H7075">
        <f t="shared" si="330"/>
        <v>7</v>
      </c>
      <c r="I7075">
        <f t="shared" si="331"/>
        <v>3</v>
      </c>
      <c r="J7075" t="str">
        <f t="shared" si="332"/>
        <v>9-12</v>
      </c>
    </row>
    <row r="7076" spans="1:10">
      <c r="A7076" t="s">
        <v>522</v>
      </c>
      <c r="B7076" t="s">
        <v>1500</v>
      </c>
      <c r="C7076" s="7">
        <v>44292.2214814815</v>
      </c>
      <c r="D7076" t="str">
        <f>VLOOKUP(A7076,Sheet2!$B$2:$E$1001,3,0)</f>
        <v>video</v>
      </c>
      <c r="E7076" t="str">
        <f>VLOOKUP(A7076,Sheet2!$B$2:$E$1001,4,0)</f>
        <v>Fitness</v>
      </c>
      <c r="F7076" t="str">
        <f>VLOOKUP(B7076,Sheet3!$B$2:$D$17,2,0)</f>
        <v>positive</v>
      </c>
      <c r="G7076">
        <f>VLOOKUP(B7076,Sheet3!$B$2:$D$17,3,0)</f>
        <v>45</v>
      </c>
      <c r="H7076">
        <f t="shared" si="330"/>
        <v>4</v>
      </c>
      <c r="I7076">
        <f t="shared" si="331"/>
        <v>2</v>
      </c>
      <c r="J7076" t="str">
        <f t="shared" si="332"/>
        <v>3-6</v>
      </c>
    </row>
    <row r="7077" spans="1:10">
      <c r="A7077" t="s">
        <v>522</v>
      </c>
      <c r="B7077" t="s">
        <v>1495</v>
      </c>
      <c r="C7077" s="7">
        <v>44038.5902314815</v>
      </c>
      <c r="D7077" t="str">
        <f>VLOOKUP(A7077,Sheet2!$B$2:$E$1001,3,0)</f>
        <v>video</v>
      </c>
      <c r="E7077" t="str">
        <f>VLOOKUP(A7077,Sheet2!$B$2:$E$1001,4,0)</f>
        <v>Fitness</v>
      </c>
      <c r="F7077" t="str">
        <f>VLOOKUP(B7077,Sheet3!$B$2:$D$17,2,0)</f>
        <v>positive</v>
      </c>
      <c r="G7077">
        <f>VLOOKUP(B7077,Sheet3!$B$2:$D$17,3,0)</f>
        <v>75</v>
      </c>
      <c r="H7077">
        <f t="shared" si="330"/>
        <v>7</v>
      </c>
      <c r="I7077">
        <f t="shared" si="331"/>
        <v>7</v>
      </c>
      <c r="J7077" t="str">
        <f t="shared" si="332"/>
        <v>12-15</v>
      </c>
    </row>
    <row r="7078" spans="1:10">
      <c r="A7078" t="s">
        <v>522</v>
      </c>
      <c r="B7078" t="s">
        <v>1485</v>
      </c>
      <c r="C7078" s="7">
        <v>44217.3897569444</v>
      </c>
      <c r="D7078" t="str">
        <f>VLOOKUP(A7078,Sheet2!$B$2:$E$1001,3,0)</f>
        <v>video</v>
      </c>
      <c r="E7078" t="str">
        <f>VLOOKUP(A7078,Sheet2!$B$2:$E$1001,4,0)</f>
        <v>Fitness</v>
      </c>
      <c r="F7078" t="str">
        <f>VLOOKUP(B7078,Sheet3!$B$2:$D$17,2,0)</f>
        <v>positive</v>
      </c>
      <c r="G7078">
        <f>VLOOKUP(B7078,Sheet3!$B$2:$D$17,3,0)</f>
        <v>60</v>
      </c>
      <c r="H7078">
        <f t="shared" si="330"/>
        <v>1</v>
      </c>
      <c r="I7078">
        <f t="shared" si="331"/>
        <v>4</v>
      </c>
      <c r="J7078" t="str">
        <f t="shared" si="332"/>
        <v>9-12</v>
      </c>
    </row>
    <row r="7079" spans="1:10">
      <c r="A7079" t="s">
        <v>522</v>
      </c>
      <c r="B7079" t="s">
        <v>1497</v>
      </c>
      <c r="C7079" s="7">
        <v>44281.3423726852</v>
      </c>
      <c r="D7079" t="str">
        <f>VLOOKUP(A7079,Sheet2!$B$2:$E$1001,3,0)</f>
        <v>video</v>
      </c>
      <c r="E7079" t="str">
        <f>VLOOKUP(A7079,Sheet2!$B$2:$E$1001,4,0)</f>
        <v>Fitness</v>
      </c>
      <c r="F7079" t="str">
        <f>VLOOKUP(B7079,Sheet3!$B$2:$D$17,2,0)</f>
        <v>positive</v>
      </c>
      <c r="G7079">
        <f>VLOOKUP(B7079,Sheet3!$B$2:$D$17,3,0)</f>
        <v>72</v>
      </c>
      <c r="H7079">
        <f t="shared" si="330"/>
        <v>3</v>
      </c>
      <c r="I7079">
        <f t="shared" si="331"/>
        <v>5</v>
      </c>
      <c r="J7079" t="str">
        <f t="shared" si="332"/>
        <v>6-9</v>
      </c>
    </row>
    <row r="7080" spans="1:10">
      <c r="A7080" t="s">
        <v>522</v>
      </c>
      <c r="B7080" t="s">
        <v>1495</v>
      </c>
      <c r="C7080" s="7">
        <v>44208.7514930556</v>
      </c>
      <c r="D7080" t="str">
        <f>VLOOKUP(A7080,Sheet2!$B$2:$E$1001,3,0)</f>
        <v>video</v>
      </c>
      <c r="E7080" t="str">
        <f>VLOOKUP(A7080,Sheet2!$B$2:$E$1001,4,0)</f>
        <v>Fitness</v>
      </c>
      <c r="F7080" t="str">
        <f>VLOOKUP(B7080,Sheet3!$B$2:$D$17,2,0)</f>
        <v>positive</v>
      </c>
      <c r="G7080">
        <f>VLOOKUP(B7080,Sheet3!$B$2:$D$17,3,0)</f>
        <v>75</v>
      </c>
      <c r="H7080">
        <f t="shared" si="330"/>
        <v>1</v>
      </c>
      <c r="I7080">
        <f t="shared" si="331"/>
        <v>2</v>
      </c>
      <c r="J7080" t="str">
        <f t="shared" si="332"/>
        <v>18-21</v>
      </c>
    </row>
    <row r="7081" spans="1:10">
      <c r="A7081" t="s">
        <v>522</v>
      </c>
      <c r="B7081" t="s">
        <v>1488</v>
      </c>
      <c r="C7081" s="7">
        <v>44200.8912268519</v>
      </c>
      <c r="D7081" t="str">
        <f>VLOOKUP(A7081,Sheet2!$B$2:$E$1001,3,0)</f>
        <v>video</v>
      </c>
      <c r="E7081" t="str">
        <f>VLOOKUP(A7081,Sheet2!$B$2:$E$1001,4,0)</f>
        <v>Fitness</v>
      </c>
      <c r="F7081" t="str">
        <f>VLOOKUP(B7081,Sheet3!$B$2:$D$17,2,0)</f>
        <v>negative</v>
      </c>
      <c r="G7081">
        <f>VLOOKUP(B7081,Sheet3!$B$2:$D$17,3,0)</f>
        <v>0</v>
      </c>
      <c r="H7081">
        <f t="shared" si="330"/>
        <v>1</v>
      </c>
      <c r="I7081">
        <f t="shared" si="331"/>
        <v>1</v>
      </c>
      <c r="J7081" t="str">
        <f t="shared" si="332"/>
        <v>21-24</v>
      </c>
    </row>
    <row r="7082" spans="1:10">
      <c r="A7082" t="s">
        <v>522</v>
      </c>
      <c r="B7082" t="s">
        <v>1487</v>
      </c>
      <c r="C7082" s="7">
        <v>44043.3464699074</v>
      </c>
      <c r="D7082" t="str">
        <f>VLOOKUP(A7082,Sheet2!$B$2:$E$1001,3,0)</f>
        <v>video</v>
      </c>
      <c r="E7082" t="str">
        <f>VLOOKUP(A7082,Sheet2!$B$2:$E$1001,4,0)</f>
        <v>Fitness</v>
      </c>
      <c r="F7082" t="str">
        <f>VLOOKUP(B7082,Sheet3!$B$2:$D$17,2,0)</f>
        <v>positive</v>
      </c>
      <c r="G7082">
        <f>VLOOKUP(B7082,Sheet3!$B$2:$D$17,3,0)</f>
        <v>70</v>
      </c>
      <c r="H7082">
        <f t="shared" si="330"/>
        <v>7</v>
      </c>
      <c r="I7082">
        <f t="shared" si="331"/>
        <v>5</v>
      </c>
      <c r="J7082" t="str">
        <f t="shared" si="332"/>
        <v>6-9</v>
      </c>
    </row>
    <row r="7083" spans="1:10">
      <c r="A7083" t="s">
        <v>522</v>
      </c>
      <c r="B7083" t="s">
        <v>1500</v>
      </c>
      <c r="C7083" s="7">
        <v>44071.2035300926</v>
      </c>
      <c r="D7083" t="str">
        <f>VLOOKUP(A7083,Sheet2!$B$2:$E$1001,3,0)</f>
        <v>video</v>
      </c>
      <c r="E7083" t="str">
        <f>VLOOKUP(A7083,Sheet2!$B$2:$E$1001,4,0)</f>
        <v>Fitness</v>
      </c>
      <c r="F7083" t="str">
        <f>VLOOKUP(B7083,Sheet3!$B$2:$D$17,2,0)</f>
        <v>positive</v>
      </c>
      <c r="G7083">
        <f>VLOOKUP(B7083,Sheet3!$B$2:$D$17,3,0)</f>
        <v>45</v>
      </c>
      <c r="H7083">
        <f t="shared" si="330"/>
        <v>8</v>
      </c>
      <c r="I7083">
        <f t="shared" si="331"/>
        <v>5</v>
      </c>
      <c r="J7083" t="str">
        <f t="shared" si="332"/>
        <v>3-6</v>
      </c>
    </row>
    <row r="7084" customFormat="1" spans="1:10">
      <c r="A7084" t="s">
        <v>522</v>
      </c>
      <c r="B7084" t="s">
        <v>1503</v>
      </c>
      <c r="C7084" s="7">
        <v>44128.8330902778</v>
      </c>
      <c r="D7084" t="str">
        <f>VLOOKUP(A7084,Sheet2!$B$2:$E$1001,3,0)</f>
        <v>video</v>
      </c>
      <c r="E7084" t="str">
        <f>VLOOKUP(A7084,Sheet2!$B$2:$E$1001,4,0)</f>
        <v>Fitness</v>
      </c>
      <c r="F7084" t="str">
        <f>VLOOKUP(B7084,Sheet3!$B$2:$D$17,2,0)</f>
        <v>negative</v>
      </c>
      <c r="G7084">
        <f>VLOOKUP(B7084,Sheet3!$B$2:$D$17,3,0)</f>
        <v>12</v>
      </c>
      <c r="H7084">
        <f t="shared" si="330"/>
        <v>10</v>
      </c>
      <c r="I7084">
        <f t="shared" si="331"/>
        <v>6</v>
      </c>
      <c r="J7084" t="str">
        <f t="shared" si="332"/>
        <v>18-21</v>
      </c>
    </row>
    <row r="7085" spans="1:10">
      <c r="A7085" t="s">
        <v>522</v>
      </c>
      <c r="B7085" t="s">
        <v>1487</v>
      </c>
      <c r="C7085" s="7">
        <v>44360.1185069444</v>
      </c>
      <c r="D7085" t="str">
        <f>VLOOKUP(A7085,Sheet2!$B$2:$E$1001,3,0)</f>
        <v>video</v>
      </c>
      <c r="E7085" t="str">
        <f>VLOOKUP(A7085,Sheet2!$B$2:$E$1001,4,0)</f>
        <v>Fitness</v>
      </c>
      <c r="F7085" t="str">
        <f>VLOOKUP(B7085,Sheet3!$B$2:$D$17,2,0)</f>
        <v>positive</v>
      </c>
      <c r="G7085">
        <f>VLOOKUP(B7085,Sheet3!$B$2:$D$17,3,0)</f>
        <v>70</v>
      </c>
      <c r="H7085">
        <f t="shared" si="330"/>
        <v>6</v>
      </c>
      <c r="I7085">
        <f t="shared" si="331"/>
        <v>7</v>
      </c>
      <c r="J7085" t="str">
        <f t="shared" si="332"/>
        <v>0-3</v>
      </c>
    </row>
    <row r="7086" spans="1:10">
      <c r="A7086" t="s">
        <v>522</v>
      </c>
      <c r="B7086" t="s">
        <v>1503</v>
      </c>
      <c r="C7086" s="7">
        <v>44048.5110416667</v>
      </c>
      <c r="D7086" t="str">
        <f>VLOOKUP(A7086,Sheet2!$B$2:$E$1001,3,0)</f>
        <v>video</v>
      </c>
      <c r="E7086" t="str">
        <f>VLOOKUP(A7086,Sheet2!$B$2:$E$1001,4,0)</f>
        <v>Fitness</v>
      </c>
      <c r="F7086" t="str">
        <f>VLOOKUP(B7086,Sheet3!$B$2:$D$17,2,0)</f>
        <v>negative</v>
      </c>
      <c r="G7086">
        <f>VLOOKUP(B7086,Sheet3!$B$2:$D$17,3,0)</f>
        <v>12</v>
      </c>
      <c r="H7086">
        <f t="shared" si="330"/>
        <v>8</v>
      </c>
      <c r="I7086">
        <f t="shared" si="331"/>
        <v>3</v>
      </c>
      <c r="J7086" t="str">
        <f t="shared" si="332"/>
        <v>12-15</v>
      </c>
    </row>
    <row r="7087" spans="1:10">
      <c r="A7087" t="s">
        <v>522</v>
      </c>
      <c r="B7087" t="s">
        <v>1498</v>
      </c>
      <c r="C7087" s="7">
        <v>44043.8302893518</v>
      </c>
      <c r="D7087" t="str">
        <f>VLOOKUP(A7087,Sheet2!$B$2:$E$1001,3,0)</f>
        <v>video</v>
      </c>
      <c r="E7087" t="str">
        <f>VLOOKUP(A7087,Sheet2!$B$2:$E$1001,4,0)</f>
        <v>Fitness</v>
      </c>
      <c r="F7087" t="str">
        <f>VLOOKUP(B7087,Sheet3!$B$2:$D$17,2,0)</f>
        <v>positive</v>
      </c>
      <c r="G7087">
        <f>VLOOKUP(B7087,Sheet3!$B$2:$D$17,3,0)</f>
        <v>50</v>
      </c>
      <c r="H7087">
        <f t="shared" si="330"/>
        <v>7</v>
      </c>
      <c r="I7087">
        <f t="shared" si="331"/>
        <v>5</v>
      </c>
      <c r="J7087" t="str">
        <f t="shared" si="332"/>
        <v>18-21</v>
      </c>
    </row>
    <row r="7088" spans="1:10">
      <c r="A7088" t="s">
        <v>522</v>
      </c>
      <c r="B7088" t="s">
        <v>1500</v>
      </c>
      <c r="C7088" s="7">
        <v>44041.8489236111</v>
      </c>
      <c r="D7088" t="str">
        <f>VLOOKUP(A7088,Sheet2!$B$2:$E$1001,3,0)</f>
        <v>video</v>
      </c>
      <c r="E7088" t="str">
        <f>VLOOKUP(A7088,Sheet2!$B$2:$E$1001,4,0)</f>
        <v>Fitness</v>
      </c>
      <c r="F7088" t="str">
        <f>VLOOKUP(B7088,Sheet3!$B$2:$D$17,2,0)</f>
        <v>positive</v>
      </c>
      <c r="G7088">
        <f>VLOOKUP(B7088,Sheet3!$B$2:$D$17,3,0)</f>
        <v>45</v>
      </c>
      <c r="H7088">
        <f t="shared" si="330"/>
        <v>7</v>
      </c>
      <c r="I7088">
        <f t="shared" si="331"/>
        <v>3</v>
      </c>
      <c r="J7088" t="str">
        <f t="shared" si="332"/>
        <v>18-21</v>
      </c>
    </row>
    <row r="7089" spans="1:10">
      <c r="A7089" t="s">
        <v>522</v>
      </c>
      <c r="B7089" t="s">
        <v>1500</v>
      </c>
      <c r="C7089" s="7">
        <v>44281.2238657407</v>
      </c>
      <c r="D7089" t="str">
        <f>VLOOKUP(A7089,Sheet2!$B$2:$E$1001,3,0)</f>
        <v>video</v>
      </c>
      <c r="E7089" t="str">
        <f>VLOOKUP(A7089,Sheet2!$B$2:$E$1001,4,0)</f>
        <v>Fitness</v>
      </c>
      <c r="F7089" t="str">
        <f>VLOOKUP(B7089,Sheet3!$B$2:$D$17,2,0)</f>
        <v>positive</v>
      </c>
      <c r="G7089">
        <f>VLOOKUP(B7089,Sheet3!$B$2:$D$17,3,0)</f>
        <v>45</v>
      </c>
      <c r="H7089">
        <f t="shared" si="330"/>
        <v>3</v>
      </c>
      <c r="I7089">
        <f t="shared" si="331"/>
        <v>5</v>
      </c>
      <c r="J7089" t="str">
        <f t="shared" si="332"/>
        <v>3-6</v>
      </c>
    </row>
    <row r="7090" spans="1:10">
      <c r="A7090" t="s">
        <v>522</v>
      </c>
      <c r="B7090" t="s">
        <v>1495</v>
      </c>
      <c r="C7090" s="7">
        <v>44194.9018634259</v>
      </c>
      <c r="D7090" t="str">
        <f>VLOOKUP(A7090,Sheet2!$B$2:$E$1001,3,0)</f>
        <v>video</v>
      </c>
      <c r="E7090" t="str">
        <f>VLOOKUP(A7090,Sheet2!$B$2:$E$1001,4,0)</f>
        <v>Fitness</v>
      </c>
      <c r="F7090" t="str">
        <f>VLOOKUP(B7090,Sheet3!$B$2:$D$17,2,0)</f>
        <v>positive</v>
      </c>
      <c r="G7090">
        <f>VLOOKUP(B7090,Sheet3!$B$2:$D$17,3,0)</f>
        <v>75</v>
      </c>
      <c r="H7090">
        <f t="shared" si="330"/>
        <v>12</v>
      </c>
      <c r="I7090">
        <f t="shared" si="331"/>
        <v>2</v>
      </c>
      <c r="J7090" t="str">
        <f t="shared" si="332"/>
        <v>21-24</v>
      </c>
    </row>
    <row r="7091" spans="1:10">
      <c r="A7091" t="s">
        <v>522</v>
      </c>
      <c r="B7091" t="s">
        <v>1503</v>
      </c>
      <c r="C7091" s="7">
        <v>44134.0656944444</v>
      </c>
      <c r="D7091" t="str">
        <f>VLOOKUP(A7091,Sheet2!$B$2:$E$1001,3,0)</f>
        <v>video</v>
      </c>
      <c r="E7091" t="str">
        <f>VLOOKUP(A7091,Sheet2!$B$2:$E$1001,4,0)</f>
        <v>Fitness</v>
      </c>
      <c r="F7091" t="str">
        <f>VLOOKUP(B7091,Sheet3!$B$2:$D$17,2,0)</f>
        <v>negative</v>
      </c>
      <c r="G7091">
        <f>VLOOKUP(B7091,Sheet3!$B$2:$D$17,3,0)</f>
        <v>12</v>
      </c>
      <c r="H7091">
        <f t="shared" si="330"/>
        <v>10</v>
      </c>
      <c r="I7091">
        <f t="shared" si="331"/>
        <v>5</v>
      </c>
      <c r="J7091" t="str">
        <f t="shared" si="332"/>
        <v>0-3</v>
      </c>
    </row>
    <row r="7092" spans="1:10">
      <c r="A7092" t="s">
        <v>522</v>
      </c>
      <c r="B7092" t="s">
        <v>1503</v>
      </c>
      <c r="C7092" s="7">
        <v>44310.1373032407</v>
      </c>
      <c r="D7092" t="str">
        <f>VLOOKUP(A7092,Sheet2!$B$2:$E$1001,3,0)</f>
        <v>video</v>
      </c>
      <c r="E7092" t="str">
        <f>VLOOKUP(A7092,Sheet2!$B$2:$E$1001,4,0)</f>
        <v>Fitness</v>
      </c>
      <c r="F7092" t="str">
        <f>VLOOKUP(B7092,Sheet3!$B$2:$D$17,2,0)</f>
        <v>negative</v>
      </c>
      <c r="G7092">
        <f>VLOOKUP(B7092,Sheet3!$B$2:$D$17,3,0)</f>
        <v>12</v>
      </c>
      <c r="H7092">
        <f t="shared" si="330"/>
        <v>4</v>
      </c>
      <c r="I7092">
        <f t="shared" si="331"/>
        <v>6</v>
      </c>
      <c r="J7092" t="str">
        <f t="shared" si="332"/>
        <v>3-6</v>
      </c>
    </row>
    <row r="7093" spans="1:10">
      <c r="A7093" t="s">
        <v>522</v>
      </c>
      <c r="B7093" t="s">
        <v>1487</v>
      </c>
      <c r="C7093" s="7">
        <v>44256.7799884259</v>
      </c>
      <c r="D7093" t="str">
        <f>VLOOKUP(A7093,Sheet2!$B$2:$E$1001,3,0)</f>
        <v>video</v>
      </c>
      <c r="E7093" t="str">
        <f>VLOOKUP(A7093,Sheet2!$B$2:$E$1001,4,0)</f>
        <v>Fitness</v>
      </c>
      <c r="F7093" t="str">
        <f>VLOOKUP(B7093,Sheet3!$B$2:$D$17,2,0)</f>
        <v>positive</v>
      </c>
      <c r="G7093">
        <f>VLOOKUP(B7093,Sheet3!$B$2:$D$17,3,0)</f>
        <v>70</v>
      </c>
      <c r="H7093">
        <f t="shared" si="330"/>
        <v>3</v>
      </c>
      <c r="I7093">
        <f t="shared" si="331"/>
        <v>1</v>
      </c>
      <c r="J7093" t="str">
        <f t="shared" si="332"/>
        <v>18-21</v>
      </c>
    </row>
    <row r="7094" customFormat="1" spans="1:10">
      <c r="A7094" t="s">
        <v>522</v>
      </c>
      <c r="B7094" t="s">
        <v>1499</v>
      </c>
      <c r="C7094" s="7">
        <v>44274.9282407407</v>
      </c>
      <c r="D7094" t="str">
        <f>VLOOKUP(A7094,Sheet2!$B$2:$E$1001,3,0)</f>
        <v>video</v>
      </c>
      <c r="E7094" t="str">
        <f>VLOOKUP(A7094,Sheet2!$B$2:$E$1001,4,0)</f>
        <v>Fitness</v>
      </c>
      <c r="F7094" t="str">
        <f>VLOOKUP(B7094,Sheet3!$B$2:$D$17,2,0)</f>
        <v>negative</v>
      </c>
      <c r="G7094">
        <f>VLOOKUP(B7094,Sheet3!$B$2:$D$17,3,0)</f>
        <v>10</v>
      </c>
      <c r="H7094">
        <f t="shared" si="330"/>
        <v>3</v>
      </c>
      <c r="I7094">
        <f t="shared" si="331"/>
        <v>5</v>
      </c>
      <c r="J7094" t="str">
        <f t="shared" si="332"/>
        <v>21-24</v>
      </c>
    </row>
    <row r="7095" spans="1:10">
      <c r="A7095" t="s">
        <v>524</v>
      </c>
      <c r="B7095" t="s">
        <v>1492</v>
      </c>
      <c r="C7095" s="7">
        <v>44053.4881134259</v>
      </c>
      <c r="D7095" t="str">
        <f>VLOOKUP(A7095,Sheet2!$B$2:$E$1001,3,0)</f>
        <v>photo</v>
      </c>
      <c r="E7095" t="str">
        <f>VLOOKUP(A7095,Sheet2!$B$2:$E$1001,4,0)</f>
        <v>cooking</v>
      </c>
      <c r="F7095" t="str">
        <f>VLOOKUP(B7095,Sheet3!$B$2:$D$17,2,0)</f>
        <v>neutral</v>
      </c>
      <c r="G7095">
        <f>VLOOKUP(B7095,Sheet3!$B$2:$D$17,3,0)</f>
        <v>20</v>
      </c>
      <c r="H7095">
        <f t="shared" si="330"/>
        <v>8</v>
      </c>
      <c r="I7095">
        <f t="shared" si="331"/>
        <v>1</v>
      </c>
      <c r="J7095" t="str">
        <f t="shared" si="332"/>
        <v>9-12</v>
      </c>
    </row>
    <row r="7096" spans="1:10">
      <c r="A7096" t="s">
        <v>524</v>
      </c>
      <c r="B7096" t="s">
        <v>1491</v>
      </c>
      <c r="C7096" s="7">
        <v>44044.2784722222</v>
      </c>
      <c r="D7096" t="str">
        <f>VLOOKUP(A7096,Sheet2!$B$2:$E$1001,3,0)</f>
        <v>photo</v>
      </c>
      <c r="E7096" t="str">
        <f>VLOOKUP(A7096,Sheet2!$B$2:$E$1001,4,0)</f>
        <v>cooking</v>
      </c>
      <c r="F7096" t="str">
        <f>VLOOKUP(B7096,Sheet3!$B$2:$D$17,2,0)</f>
        <v>positive</v>
      </c>
      <c r="G7096">
        <f>VLOOKUP(B7096,Sheet3!$B$2:$D$17,3,0)</f>
        <v>30</v>
      </c>
      <c r="H7096">
        <f t="shared" si="330"/>
        <v>8</v>
      </c>
      <c r="I7096">
        <f t="shared" si="331"/>
        <v>6</v>
      </c>
      <c r="J7096" t="str">
        <f t="shared" si="332"/>
        <v>6-9</v>
      </c>
    </row>
    <row r="7097" spans="1:10">
      <c r="A7097" t="s">
        <v>524</v>
      </c>
      <c r="B7097" t="s">
        <v>1498</v>
      </c>
      <c r="C7097" s="7">
        <v>44184.0388773148</v>
      </c>
      <c r="D7097" t="str">
        <f>VLOOKUP(A7097,Sheet2!$B$2:$E$1001,3,0)</f>
        <v>photo</v>
      </c>
      <c r="E7097" t="str">
        <f>VLOOKUP(A7097,Sheet2!$B$2:$E$1001,4,0)</f>
        <v>cooking</v>
      </c>
      <c r="F7097" t="str">
        <f>VLOOKUP(B7097,Sheet3!$B$2:$D$17,2,0)</f>
        <v>positive</v>
      </c>
      <c r="G7097">
        <f>VLOOKUP(B7097,Sheet3!$B$2:$D$17,3,0)</f>
        <v>50</v>
      </c>
      <c r="H7097">
        <f t="shared" si="330"/>
        <v>12</v>
      </c>
      <c r="I7097">
        <f t="shared" si="331"/>
        <v>6</v>
      </c>
      <c r="J7097" t="str">
        <f t="shared" si="332"/>
        <v>0-3</v>
      </c>
    </row>
    <row r="7098" spans="1:10">
      <c r="A7098" t="s">
        <v>524</v>
      </c>
      <c r="B7098" t="s">
        <v>1495</v>
      </c>
      <c r="C7098" s="7">
        <v>44045.3760416667</v>
      </c>
      <c r="D7098" t="str">
        <f>VLOOKUP(A7098,Sheet2!$B$2:$E$1001,3,0)</f>
        <v>photo</v>
      </c>
      <c r="E7098" t="str">
        <f>VLOOKUP(A7098,Sheet2!$B$2:$E$1001,4,0)</f>
        <v>cooking</v>
      </c>
      <c r="F7098" t="str">
        <f>VLOOKUP(B7098,Sheet3!$B$2:$D$17,2,0)</f>
        <v>positive</v>
      </c>
      <c r="G7098">
        <f>VLOOKUP(B7098,Sheet3!$B$2:$D$17,3,0)</f>
        <v>75</v>
      </c>
      <c r="H7098">
        <f t="shared" si="330"/>
        <v>8</v>
      </c>
      <c r="I7098">
        <f t="shared" si="331"/>
        <v>7</v>
      </c>
      <c r="J7098" t="str">
        <f t="shared" si="332"/>
        <v>9-12</v>
      </c>
    </row>
    <row r="7099" spans="1:10">
      <c r="A7099" t="s">
        <v>524</v>
      </c>
      <c r="B7099" t="s">
        <v>1500</v>
      </c>
      <c r="C7099" s="7">
        <v>44059.8396527778</v>
      </c>
      <c r="D7099" t="str">
        <f>VLOOKUP(A7099,Sheet2!$B$2:$E$1001,3,0)</f>
        <v>photo</v>
      </c>
      <c r="E7099" t="str">
        <f>VLOOKUP(A7099,Sheet2!$B$2:$E$1001,4,0)</f>
        <v>cooking</v>
      </c>
      <c r="F7099" t="str">
        <f>VLOOKUP(B7099,Sheet3!$B$2:$D$17,2,0)</f>
        <v>positive</v>
      </c>
      <c r="G7099">
        <f>VLOOKUP(B7099,Sheet3!$B$2:$D$17,3,0)</f>
        <v>45</v>
      </c>
      <c r="H7099">
        <f t="shared" si="330"/>
        <v>8</v>
      </c>
      <c r="I7099">
        <f t="shared" si="331"/>
        <v>7</v>
      </c>
      <c r="J7099" t="str">
        <f t="shared" si="332"/>
        <v>18-21</v>
      </c>
    </row>
    <row r="7100" spans="1:10">
      <c r="A7100" t="s">
        <v>524</v>
      </c>
      <c r="B7100" t="s">
        <v>1488</v>
      </c>
      <c r="C7100" s="7">
        <v>44326.0263194444</v>
      </c>
      <c r="D7100" t="str">
        <f>VLOOKUP(A7100,Sheet2!$B$2:$E$1001,3,0)</f>
        <v>photo</v>
      </c>
      <c r="E7100" t="str">
        <f>VLOOKUP(A7100,Sheet2!$B$2:$E$1001,4,0)</f>
        <v>cooking</v>
      </c>
      <c r="F7100" t="str">
        <f>VLOOKUP(B7100,Sheet3!$B$2:$D$17,2,0)</f>
        <v>negative</v>
      </c>
      <c r="G7100">
        <f>VLOOKUP(B7100,Sheet3!$B$2:$D$17,3,0)</f>
        <v>0</v>
      </c>
      <c r="H7100">
        <f t="shared" si="330"/>
        <v>5</v>
      </c>
      <c r="I7100">
        <f t="shared" si="331"/>
        <v>1</v>
      </c>
      <c r="J7100" t="str">
        <f t="shared" si="332"/>
        <v>0-3</v>
      </c>
    </row>
    <row r="7101" spans="1:10">
      <c r="A7101" t="s">
        <v>524</v>
      </c>
      <c r="B7101" t="s">
        <v>1487</v>
      </c>
      <c r="C7101" s="7">
        <v>44143.7529166667</v>
      </c>
      <c r="D7101" t="str">
        <f>VLOOKUP(A7101,Sheet2!$B$2:$E$1001,3,0)</f>
        <v>photo</v>
      </c>
      <c r="E7101" t="str">
        <f>VLOOKUP(A7101,Sheet2!$B$2:$E$1001,4,0)</f>
        <v>cooking</v>
      </c>
      <c r="F7101" t="str">
        <f>VLOOKUP(B7101,Sheet3!$B$2:$D$17,2,0)</f>
        <v>positive</v>
      </c>
      <c r="G7101">
        <f>VLOOKUP(B7101,Sheet3!$B$2:$D$17,3,0)</f>
        <v>70</v>
      </c>
      <c r="H7101">
        <f t="shared" si="330"/>
        <v>11</v>
      </c>
      <c r="I7101">
        <f t="shared" si="331"/>
        <v>7</v>
      </c>
      <c r="J7101" t="str">
        <f t="shared" si="332"/>
        <v>18-21</v>
      </c>
    </row>
    <row r="7102" spans="1:10">
      <c r="A7102" t="s">
        <v>524</v>
      </c>
      <c r="B7102" t="s">
        <v>1488</v>
      </c>
      <c r="C7102" s="7">
        <v>44297.8598842593</v>
      </c>
      <c r="D7102" t="str">
        <f>VLOOKUP(A7102,Sheet2!$B$2:$E$1001,3,0)</f>
        <v>photo</v>
      </c>
      <c r="E7102" t="str">
        <f>VLOOKUP(A7102,Sheet2!$B$2:$E$1001,4,0)</f>
        <v>cooking</v>
      </c>
      <c r="F7102" t="str">
        <f>VLOOKUP(B7102,Sheet3!$B$2:$D$17,2,0)</f>
        <v>negative</v>
      </c>
      <c r="G7102">
        <f>VLOOKUP(B7102,Sheet3!$B$2:$D$17,3,0)</f>
        <v>0</v>
      </c>
      <c r="H7102">
        <f t="shared" si="330"/>
        <v>4</v>
      </c>
      <c r="I7102">
        <f t="shared" si="331"/>
        <v>7</v>
      </c>
      <c r="J7102" t="str">
        <f t="shared" si="332"/>
        <v>18-21</v>
      </c>
    </row>
    <row r="7103" spans="1:10">
      <c r="A7103" t="s">
        <v>524</v>
      </c>
      <c r="B7103" t="s">
        <v>1491</v>
      </c>
      <c r="C7103" s="7">
        <v>44173.3257986111</v>
      </c>
      <c r="D7103" t="str">
        <f>VLOOKUP(A7103,Sheet2!$B$2:$E$1001,3,0)</f>
        <v>photo</v>
      </c>
      <c r="E7103" t="str">
        <f>VLOOKUP(A7103,Sheet2!$B$2:$E$1001,4,0)</f>
        <v>cooking</v>
      </c>
      <c r="F7103" t="str">
        <f>VLOOKUP(B7103,Sheet3!$B$2:$D$17,2,0)</f>
        <v>positive</v>
      </c>
      <c r="G7103">
        <f>VLOOKUP(B7103,Sheet3!$B$2:$D$17,3,0)</f>
        <v>30</v>
      </c>
      <c r="H7103">
        <f t="shared" si="330"/>
        <v>12</v>
      </c>
      <c r="I7103">
        <f t="shared" si="331"/>
        <v>2</v>
      </c>
      <c r="J7103" t="str">
        <f t="shared" si="332"/>
        <v>6-9</v>
      </c>
    </row>
    <row r="7104" customFormat="1" spans="1:10">
      <c r="A7104" t="s">
        <v>524</v>
      </c>
      <c r="B7104" t="s">
        <v>1494</v>
      </c>
      <c r="C7104" s="7">
        <v>44225.7174305556</v>
      </c>
      <c r="D7104" t="str">
        <f>VLOOKUP(A7104,Sheet2!$B$2:$E$1001,3,0)</f>
        <v>photo</v>
      </c>
      <c r="E7104" t="str">
        <f>VLOOKUP(A7104,Sheet2!$B$2:$E$1001,4,0)</f>
        <v>cooking</v>
      </c>
      <c r="F7104" t="str">
        <f>VLOOKUP(B7104,Sheet3!$B$2:$D$17,2,0)</f>
        <v>positive</v>
      </c>
      <c r="G7104">
        <f>VLOOKUP(B7104,Sheet3!$B$2:$D$17,3,0)</f>
        <v>65</v>
      </c>
      <c r="H7104">
        <f t="shared" si="330"/>
        <v>1</v>
      </c>
      <c r="I7104">
        <f t="shared" si="331"/>
        <v>5</v>
      </c>
      <c r="J7104" t="str">
        <f t="shared" si="332"/>
        <v>15-18</v>
      </c>
    </row>
    <row r="7105" spans="1:10">
      <c r="A7105" t="s">
        <v>524</v>
      </c>
      <c r="B7105" t="s">
        <v>1500</v>
      </c>
      <c r="C7105" s="7">
        <v>44242.1258564815</v>
      </c>
      <c r="D7105" t="str">
        <f>VLOOKUP(A7105,Sheet2!$B$2:$E$1001,3,0)</f>
        <v>photo</v>
      </c>
      <c r="E7105" t="str">
        <f>VLOOKUP(A7105,Sheet2!$B$2:$E$1001,4,0)</f>
        <v>cooking</v>
      </c>
      <c r="F7105" t="str">
        <f>VLOOKUP(B7105,Sheet3!$B$2:$D$17,2,0)</f>
        <v>positive</v>
      </c>
      <c r="G7105">
        <f>VLOOKUP(B7105,Sheet3!$B$2:$D$17,3,0)</f>
        <v>45</v>
      </c>
      <c r="H7105">
        <f t="shared" si="330"/>
        <v>2</v>
      </c>
      <c r="I7105">
        <f t="shared" si="331"/>
        <v>1</v>
      </c>
      <c r="J7105" t="str">
        <f t="shared" si="332"/>
        <v>3-6</v>
      </c>
    </row>
    <row r="7106" spans="1:10">
      <c r="A7106" t="s">
        <v>524</v>
      </c>
      <c r="B7106" t="s">
        <v>1494</v>
      </c>
      <c r="C7106" s="7">
        <v>44240.2167013889</v>
      </c>
      <c r="D7106" t="str">
        <f>VLOOKUP(A7106,Sheet2!$B$2:$E$1001,3,0)</f>
        <v>photo</v>
      </c>
      <c r="E7106" t="str">
        <f>VLOOKUP(A7106,Sheet2!$B$2:$E$1001,4,0)</f>
        <v>cooking</v>
      </c>
      <c r="F7106" t="str">
        <f>VLOOKUP(B7106,Sheet3!$B$2:$D$17,2,0)</f>
        <v>positive</v>
      </c>
      <c r="G7106">
        <f>VLOOKUP(B7106,Sheet3!$B$2:$D$17,3,0)</f>
        <v>65</v>
      </c>
      <c r="H7106">
        <f t="shared" si="330"/>
        <v>2</v>
      </c>
      <c r="I7106">
        <f t="shared" si="331"/>
        <v>6</v>
      </c>
      <c r="J7106" t="str">
        <f t="shared" si="332"/>
        <v>3-6</v>
      </c>
    </row>
    <row r="7107" spans="1:10">
      <c r="A7107" t="s">
        <v>524</v>
      </c>
      <c r="B7107" t="s">
        <v>1485</v>
      </c>
      <c r="C7107" s="7">
        <v>44015.1163888889</v>
      </c>
      <c r="D7107" t="str">
        <f>VLOOKUP(A7107,Sheet2!$B$2:$E$1001,3,0)</f>
        <v>photo</v>
      </c>
      <c r="E7107" t="str">
        <f>VLOOKUP(A7107,Sheet2!$B$2:$E$1001,4,0)</f>
        <v>cooking</v>
      </c>
      <c r="F7107" t="str">
        <f>VLOOKUP(B7107,Sheet3!$B$2:$D$17,2,0)</f>
        <v>positive</v>
      </c>
      <c r="G7107">
        <f>VLOOKUP(B7107,Sheet3!$B$2:$D$17,3,0)</f>
        <v>60</v>
      </c>
      <c r="H7107">
        <f t="shared" ref="H7107:H7170" si="333">MONTH(C7107)</f>
        <v>7</v>
      </c>
      <c r="I7107">
        <f t="shared" ref="I7107:I7170" si="334">WEEKDAY(C7107,2)</f>
        <v>5</v>
      </c>
      <c r="J7107" t="str">
        <f t="shared" ref="J7107:J7170" si="335">TEXT(INT(HOUR(C7107)/3)*3,"0")&amp;"-"&amp;TEXT(INT(HOUR(C7107)/3)*3+3,"0")</f>
        <v>0-3</v>
      </c>
    </row>
    <row r="7108" spans="1:10">
      <c r="A7108" t="s">
        <v>524</v>
      </c>
      <c r="B7108" t="s">
        <v>1495</v>
      </c>
      <c r="C7108" s="7">
        <v>44198.4363657407</v>
      </c>
      <c r="D7108" t="str">
        <f>VLOOKUP(A7108,Sheet2!$B$2:$E$1001,3,0)</f>
        <v>photo</v>
      </c>
      <c r="E7108" t="str">
        <f>VLOOKUP(A7108,Sheet2!$B$2:$E$1001,4,0)</f>
        <v>cooking</v>
      </c>
      <c r="F7108" t="str">
        <f>VLOOKUP(B7108,Sheet3!$B$2:$D$17,2,0)</f>
        <v>positive</v>
      </c>
      <c r="G7108">
        <f>VLOOKUP(B7108,Sheet3!$B$2:$D$17,3,0)</f>
        <v>75</v>
      </c>
      <c r="H7108">
        <f t="shared" si="333"/>
        <v>1</v>
      </c>
      <c r="I7108">
        <f t="shared" si="334"/>
        <v>6</v>
      </c>
      <c r="J7108" t="str">
        <f t="shared" si="335"/>
        <v>9-12</v>
      </c>
    </row>
    <row r="7109" spans="1:10">
      <c r="A7109" t="s">
        <v>524</v>
      </c>
      <c r="B7109" t="s">
        <v>1485</v>
      </c>
      <c r="C7109" s="7">
        <v>44043.3307638889</v>
      </c>
      <c r="D7109" t="str">
        <f>VLOOKUP(A7109,Sheet2!$B$2:$E$1001,3,0)</f>
        <v>photo</v>
      </c>
      <c r="E7109" t="str">
        <f>VLOOKUP(A7109,Sheet2!$B$2:$E$1001,4,0)</f>
        <v>cooking</v>
      </c>
      <c r="F7109" t="str">
        <f>VLOOKUP(B7109,Sheet3!$B$2:$D$17,2,0)</f>
        <v>positive</v>
      </c>
      <c r="G7109">
        <f>VLOOKUP(B7109,Sheet3!$B$2:$D$17,3,0)</f>
        <v>60</v>
      </c>
      <c r="H7109">
        <f t="shared" si="333"/>
        <v>7</v>
      </c>
      <c r="I7109">
        <f t="shared" si="334"/>
        <v>5</v>
      </c>
      <c r="J7109" t="str">
        <f t="shared" si="335"/>
        <v>6-9</v>
      </c>
    </row>
    <row r="7110" spans="1:10">
      <c r="A7110" t="s">
        <v>524</v>
      </c>
      <c r="B7110" t="s">
        <v>1496</v>
      </c>
      <c r="C7110" s="7">
        <v>44026.9386805556</v>
      </c>
      <c r="D7110" t="str">
        <f>VLOOKUP(A7110,Sheet2!$B$2:$E$1001,3,0)</f>
        <v>photo</v>
      </c>
      <c r="E7110" t="str">
        <f>VLOOKUP(A7110,Sheet2!$B$2:$E$1001,4,0)</f>
        <v>cooking</v>
      </c>
      <c r="F7110" t="str">
        <f>VLOOKUP(B7110,Sheet3!$B$2:$D$17,2,0)</f>
        <v>positive</v>
      </c>
      <c r="G7110">
        <f>VLOOKUP(B7110,Sheet3!$B$2:$D$17,3,0)</f>
        <v>70</v>
      </c>
      <c r="H7110">
        <f t="shared" si="333"/>
        <v>7</v>
      </c>
      <c r="I7110">
        <f t="shared" si="334"/>
        <v>2</v>
      </c>
      <c r="J7110" t="str">
        <f t="shared" si="335"/>
        <v>21-24</v>
      </c>
    </row>
    <row r="7111" spans="1:10">
      <c r="A7111" t="s">
        <v>524</v>
      </c>
      <c r="B7111" t="s">
        <v>1501</v>
      </c>
      <c r="C7111" s="7">
        <v>44080.813912037</v>
      </c>
      <c r="D7111" t="str">
        <f>VLOOKUP(A7111,Sheet2!$B$2:$E$1001,3,0)</f>
        <v>photo</v>
      </c>
      <c r="E7111" t="str">
        <f>VLOOKUP(A7111,Sheet2!$B$2:$E$1001,4,0)</f>
        <v>cooking</v>
      </c>
      <c r="F7111" t="str">
        <f>VLOOKUP(B7111,Sheet3!$B$2:$D$17,2,0)</f>
        <v>neutral</v>
      </c>
      <c r="G7111">
        <f>VLOOKUP(B7111,Sheet3!$B$2:$D$17,3,0)</f>
        <v>35</v>
      </c>
      <c r="H7111">
        <f t="shared" si="333"/>
        <v>9</v>
      </c>
      <c r="I7111">
        <f t="shared" si="334"/>
        <v>7</v>
      </c>
      <c r="J7111" t="str">
        <f t="shared" si="335"/>
        <v>18-21</v>
      </c>
    </row>
    <row r="7112" spans="1:10">
      <c r="A7112" t="s">
        <v>524</v>
      </c>
      <c r="B7112" t="s">
        <v>1498</v>
      </c>
      <c r="C7112" s="7">
        <v>44227.2666666667</v>
      </c>
      <c r="D7112" t="str">
        <f>VLOOKUP(A7112,Sheet2!$B$2:$E$1001,3,0)</f>
        <v>photo</v>
      </c>
      <c r="E7112" t="str">
        <f>VLOOKUP(A7112,Sheet2!$B$2:$E$1001,4,0)</f>
        <v>cooking</v>
      </c>
      <c r="F7112" t="str">
        <f>VLOOKUP(B7112,Sheet3!$B$2:$D$17,2,0)</f>
        <v>positive</v>
      </c>
      <c r="G7112">
        <f>VLOOKUP(B7112,Sheet3!$B$2:$D$17,3,0)</f>
        <v>50</v>
      </c>
      <c r="H7112">
        <f t="shared" si="333"/>
        <v>1</v>
      </c>
      <c r="I7112">
        <f t="shared" si="334"/>
        <v>7</v>
      </c>
      <c r="J7112" t="str">
        <f t="shared" si="335"/>
        <v>6-9</v>
      </c>
    </row>
    <row r="7113" spans="1:10">
      <c r="A7113" t="s">
        <v>524</v>
      </c>
      <c r="B7113" t="s">
        <v>1491</v>
      </c>
      <c r="C7113" s="7">
        <v>44203.6982291667</v>
      </c>
      <c r="D7113" t="str">
        <f>VLOOKUP(A7113,Sheet2!$B$2:$E$1001,3,0)</f>
        <v>photo</v>
      </c>
      <c r="E7113" t="str">
        <f>VLOOKUP(A7113,Sheet2!$B$2:$E$1001,4,0)</f>
        <v>cooking</v>
      </c>
      <c r="F7113" t="str">
        <f>VLOOKUP(B7113,Sheet3!$B$2:$D$17,2,0)</f>
        <v>positive</v>
      </c>
      <c r="G7113">
        <f>VLOOKUP(B7113,Sheet3!$B$2:$D$17,3,0)</f>
        <v>30</v>
      </c>
      <c r="H7113">
        <f t="shared" si="333"/>
        <v>1</v>
      </c>
      <c r="I7113">
        <f t="shared" si="334"/>
        <v>4</v>
      </c>
      <c r="J7113" t="str">
        <f t="shared" si="335"/>
        <v>15-18</v>
      </c>
    </row>
    <row r="7114" customFormat="1" spans="1:10">
      <c r="A7114" t="s">
        <v>524</v>
      </c>
      <c r="B7114" t="s">
        <v>1502</v>
      </c>
      <c r="C7114" s="7">
        <v>44208.385787037</v>
      </c>
      <c r="D7114" t="str">
        <f>VLOOKUP(A7114,Sheet2!$B$2:$E$1001,3,0)</f>
        <v>photo</v>
      </c>
      <c r="E7114" t="str">
        <f>VLOOKUP(A7114,Sheet2!$B$2:$E$1001,4,0)</f>
        <v>cooking</v>
      </c>
      <c r="F7114" t="str">
        <f>VLOOKUP(B7114,Sheet3!$B$2:$D$17,2,0)</f>
        <v>negative</v>
      </c>
      <c r="G7114">
        <f>VLOOKUP(B7114,Sheet3!$B$2:$D$17,3,0)</f>
        <v>15</v>
      </c>
      <c r="H7114">
        <f t="shared" si="333"/>
        <v>1</v>
      </c>
      <c r="I7114">
        <f t="shared" si="334"/>
        <v>2</v>
      </c>
      <c r="J7114" t="str">
        <f t="shared" si="335"/>
        <v>9-12</v>
      </c>
    </row>
    <row r="7115" spans="1:10">
      <c r="A7115" t="s">
        <v>524</v>
      </c>
      <c r="B7115" t="s">
        <v>1488</v>
      </c>
      <c r="C7115" s="7">
        <v>44183.0402314815</v>
      </c>
      <c r="D7115" t="str">
        <f>VLOOKUP(A7115,Sheet2!$B$2:$E$1001,3,0)</f>
        <v>photo</v>
      </c>
      <c r="E7115" t="str">
        <f>VLOOKUP(A7115,Sheet2!$B$2:$E$1001,4,0)</f>
        <v>cooking</v>
      </c>
      <c r="F7115" t="str">
        <f>VLOOKUP(B7115,Sheet3!$B$2:$D$17,2,0)</f>
        <v>negative</v>
      </c>
      <c r="G7115">
        <f>VLOOKUP(B7115,Sheet3!$B$2:$D$17,3,0)</f>
        <v>0</v>
      </c>
      <c r="H7115">
        <f t="shared" si="333"/>
        <v>12</v>
      </c>
      <c r="I7115">
        <f t="shared" si="334"/>
        <v>5</v>
      </c>
      <c r="J7115" t="str">
        <f t="shared" si="335"/>
        <v>0-3</v>
      </c>
    </row>
    <row r="7116" spans="1:10">
      <c r="A7116" t="s">
        <v>524</v>
      </c>
      <c r="B7116" t="s">
        <v>1488</v>
      </c>
      <c r="C7116" s="7">
        <v>44340.0092824074</v>
      </c>
      <c r="D7116" t="str">
        <f>VLOOKUP(A7116,Sheet2!$B$2:$E$1001,3,0)</f>
        <v>photo</v>
      </c>
      <c r="E7116" t="str">
        <f>VLOOKUP(A7116,Sheet2!$B$2:$E$1001,4,0)</f>
        <v>cooking</v>
      </c>
      <c r="F7116" t="str">
        <f>VLOOKUP(B7116,Sheet3!$B$2:$D$17,2,0)</f>
        <v>negative</v>
      </c>
      <c r="G7116">
        <f>VLOOKUP(B7116,Sheet3!$B$2:$D$17,3,0)</f>
        <v>0</v>
      </c>
      <c r="H7116">
        <f t="shared" si="333"/>
        <v>5</v>
      </c>
      <c r="I7116">
        <f t="shared" si="334"/>
        <v>1</v>
      </c>
      <c r="J7116" t="str">
        <f t="shared" si="335"/>
        <v>0-3</v>
      </c>
    </row>
    <row r="7117" spans="1:10">
      <c r="A7117" t="s">
        <v>524</v>
      </c>
      <c r="B7117" t="s">
        <v>1488</v>
      </c>
      <c r="C7117" s="7">
        <v>44008.7098726852</v>
      </c>
      <c r="D7117" t="str">
        <f>VLOOKUP(A7117,Sheet2!$B$2:$E$1001,3,0)</f>
        <v>photo</v>
      </c>
      <c r="E7117" t="str">
        <f>VLOOKUP(A7117,Sheet2!$B$2:$E$1001,4,0)</f>
        <v>cooking</v>
      </c>
      <c r="F7117" t="str">
        <f>VLOOKUP(B7117,Sheet3!$B$2:$D$17,2,0)</f>
        <v>negative</v>
      </c>
      <c r="G7117">
        <f>VLOOKUP(B7117,Sheet3!$B$2:$D$17,3,0)</f>
        <v>0</v>
      </c>
      <c r="H7117">
        <f t="shared" si="333"/>
        <v>6</v>
      </c>
      <c r="I7117">
        <f t="shared" si="334"/>
        <v>5</v>
      </c>
      <c r="J7117" t="str">
        <f t="shared" si="335"/>
        <v>15-18</v>
      </c>
    </row>
    <row r="7118" spans="1:10">
      <c r="A7118" t="s">
        <v>524</v>
      </c>
      <c r="B7118" t="s">
        <v>1495</v>
      </c>
      <c r="C7118" s="7">
        <v>44337.5073611111</v>
      </c>
      <c r="D7118" t="str">
        <f>VLOOKUP(A7118,Sheet2!$B$2:$E$1001,3,0)</f>
        <v>photo</v>
      </c>
      <c r="E7118" t="str">
        <f>VLOOKUP(A7118,Sheet2!$B$2:$E$1001,4,0)</f>
        <v>cooking</v>
      </c>
      <c r="F7118" t="str">
        <f>VLOOKUP(B7118,Sheet3!$B$2:$D$17,2,0)</f>
        <v>positive</v>
      </c>
      <c r="G7118">
        <f>VLOOKUP(B7118,Sheet3!$B$2:$D$17,3,0)</f>
        <v>75</v>
      </c>
      <c r="H7118">
        <f t="shared" si="333"/>
        <v>5</v>
      </c>
      <c r="I7118">
        <f t="shared" si="334"/>
        <v>5</v>
      </c>
      <c r="J7118" t="str">
        <f t="shared" si="335"/>
        <v>12-15</v>
      </c>
    </row>
    <row r="7119" spans="1:10">
      <c r="A7119" t="s">
        <v>524</v>
      </c>
      <c r="B7119" t="s">
        <v>1503</v>
      </c>
      <c r="C7119" s="7">
        <v>44319.1940972222</v>
      </c>
      <c r="D7119" t="str">
        <f>VLOOKUP(A7119,Sheet2!$B$2:$E$1001,3,0)</f>
        <v>photo</v>
      </c>
      <c r="E7119" t="str">
        <f>VLOOKUP(A7119,Sheet2!$B$2:$E$1001,4,0)</f>
        <v>cooking</v>
      </c>
      <c r="F7119" t="str">
        <f>VLOOKUP(B7119,Sheet3!$B$2:$D$17,2,0)</f>
        <v>negative</v>
      </c>
      <c r="G7119">
        <f>VLOOKUP(B7119,Sheet3!$B$2:$D$17,3,0)</f>
        <v>12</v>
      </c>
      <c r="H7119">
        <f t="shared" si="333"/>
        <v>5</v>
      </c>
      <c r="I7119">
        <f t="shared" si="334"/>
        <v>1</v>
      </c>
      <c r="J7119" t="str">
        <f t="shared" si="335"/>
        <v>3-6</v>
      </c>
    </row>
    <row r="7120" spans="1:10">
      <c r="A7120" t="s">
        <v>524</v>
      </c>
      <c r="B7120" t="s">
        <v>1488</v>
      </c>
      <c r="C7120" s="7">
        <v>44057.9218287037</v>
      </c>
      <c r="D7120" t="str">
        <f>VLOOKUP(A7120,Sheet2!$B$2:$E$1001,3,0)</f>
        <v>photo</v>
      </c>
      <c r="E7120" t="str">
        <f>VLOOKUP(A7120,Sheet2!$B$2:$E$1001,4,0)</f>
        <v>cooking</v>
      </c>
      <c r="F7120" t="str">
        <f>VLOOKUP(B7120,Sheet3!$B$2:$D$17,2,0)</f>
        <v>negative</v>
      </c>
      <c r="G7120">
        <f>VLOOKUP(B7120,Sheet3!$B$2:$D$17,3,0)</f>
        <v>0</v>
      </c>
      <c r="H7120">
        <f t="shared" si="333"/>
        <v>8</v>
      </c>
      <c r="I7120">
        <f t="shared" si="334"/>
        <v>5</v>
      </c>
      <c r="J7120" t="str">
        <f t="shared" si="335"/>
        <v>21-24</v>
      </c>
    </row>
    <row r="7121" spans="1:10">
      <c r="A7121" t="s">
        <v>524</v>
      </c>
      <c r="B7121" t="s">
        <v>1495</v>
      </c>
      <c r="C7121" s="7">
        <v>44052.3144675926</v>
      </c>
      <c r="D7121" t="str">
        <f>VLOOKUP(A7121,Sheet2!$B$2:$E$1001,3,0)</f>
        <v>photo</v>
      </c>
      <c r="E7121" t="str">
        <f>VLOOKUP(A7121,Sheet2!$B$2:$E$1001,4,0)</f>
        <v>cooking</v>
      </c>
      <c r="F7121" t="str">
        <f>VLOOKUP(B7121,Sheet3!$B$2:$D$17,2,0)</f>
        <v>positive</v>
      </c>
      <c r="G7121">
        <f>VLOOKUP(B7121,Sheet3!$B$2:$D$17,3,0)</f>
        <v>75</v>
      </c>
      <c r="H7121">
        <f t="shared" si="333"/>
        <v>8</v>
      </c>
      <c r="I7121">
        <f t="shared" si="334"/>
        <v>7</v>
      </c>
      <c r="J7121" t="str">
        <f t="shared" si="335"/>
        <v>6-9</v>
      </c>
    </row>
    <row r="7122" spans="1:10">
      <c r="A7122" t="s">
        <v>524</v>
      </c>
      <c r="B7122" t="s">
        <v>1498</v>
      </c>
      <c r="C7122" s="7">
        <v>44007.0284953704</v>
      </c>
      <c r="D7122" t="str">
        <f>VLOOKUP(A7122,Sheet2!$B$2:$E$1001,3,0)</f>
        <v>photo</v>
      </c>
      <c r="E7122" t="str">
        <f>VLOOKUP(A7122,Sheet2!$B$2:$E$1001,4,0)</f>
        <v>cooking</v>
      </c>
      <c r="F7122" t="str">
        <f>VLOOKUP(B7122,Sheet3!$B$2:$D$17,2,0)</f>
        <v>positive</v>
      </c>
      <c r="G7122">
        <f>VLOOKUP(B7122,Sheet3!$B$2:$D$17,3,0)</f>
        <v>50</v>
      </c>
      <c r="H7122">
        <f t="shared" si="333"/>
        <v>6</v>
      </c>
      <c r="I7122">
        <f t="shared" si="334"/>
        <v>4</v>
      </c>
      <c r="J7122" t="str">
        <f t="shared" si="335"/>
        <v>0-3</v>
      </c>
    </row>
    <row r="7123" spans="1:10">
      <c r="A7123" t="s">
        <v>524</v>
      </c>
      <c r="B7123" t="s">
        <v>1500</v>
      </c>
      <c r="C7123" s="7">
        <v>44159.3757523148</v>
      </c>
      <c r="D7123" t="str">
        <f>VLOOKUP(A7123,Sheet2!$B$2:$E$1001,3,0)</f>
        <v>photo</v>
      </c>
      <c r="E7123" t="str">
        <f>VLOOKUP(A7123,Sheet2!$B$2:$E$1001,4,0)</f>
        <v>cooking</v>
      </c>
      <c r="F7123" t="str">
        <f>VLOOKUP(B7123,Sheet3!$B$2:$D$17,2,0)</f>
        <v>positive</v>
      </c>
      <c r="G7123">
        <f>VLOOKUP(B7123,Sheet3!$B$2:$D$17,3,0)</f>
        <v>45</v>
      </c>
      <c r="H7123">
        <f t="shared" si="333"/>
        <v>11</v>
      </c>
      <c r="I7123">
        <f t="shared" si="334"/>
        <v>2</v>
      </c>
      <c r="J7123" t="str">
        <f t="shared" si="335"/>
        <v>9-12</v>
      </c>
    </row>
    <row r="7124" customFormat="1" spans="1:10">
      <c r="A7124" t="s">
        <v>524</v>
      </c>
      <c r="B7124" t="s">
        <v>1488</v>
      </c>
      <c r="C7124" s="7">
        <v>44007.2722916667</v>
      </c>
      <c r="D7124" t="str">
        <f>VLOOKUP(A7124,Sheet2!$B$2:$E$1001,3,0)</f>
        <v>photo</v>
      </c>
      <c r="E7124" t="str">
        <f>VLOOKUP(A7124,Sheet2!$B$2:$E$1001,4,0)</f>
        <v>cooking</v>
      </c>
      <c r="F7124" t="str">
        <f>VLOOKUP(B7124,Sheet3!$B$2:$D$17,2,0)</f>
        <v>negative</v>
      </c>
      <c r="G7124">
        <f>VLOOKUP(B7124,Sheet3!$B$2:$D$17,3,0)</f>
        <v>0</v>
      </c>
      <c r="H7124">
        <f t="shared" si="333"/>
        <v>6</v>
      </c>
      <c r="I7124">
        <f t="shared" si="334"/>
        <v>4</v>
      </c>
      <c r="J7124" t="str">
        <f t="shared" si="335"/>
        <v>6-9</v>
      </c>
    </row>
    <row r="7125" spans="1:10">
      <c r="A7125" t="s">
        <v>524</v>
      </c>
      <c r="B7125" t="s">
        <v>1499</v>
      </c>
      <c r="C7125" s="7">
        <v>44263.9283680556</v>
      </c>
      <c r="D7125" t="str">
        <f>VLOOKUP(A7125,Sheet2!$B$2:$E$1001,3,0)</f>
        <v>photo</v>
      </c>
      <c r="E7125" t="str">
        <f>VLOOKUP(A7125,Sheet2!$B$2:$E$1001,4,0)</f>
        <v>cooking</v>
      </c>
      <c r="F7125" t="str">
        <f>VLOOKUP(B7125,Sheet3!$B$2:$D$17,2,0)</f>
        <v>negative</v>
      </c>
      <c r="G7125">
        <f>VLOOKUP(B7125,Sheet3!$B$2:$D$17,3,0)</f>
        <v>10</v>
      </c>
      <c r="H7125">
        <f t="shared" si="333"/>
        <v>3</v>
      </c>
      <c r="I7125">
        <f t="shared" si="334"/>
        <v>1</v>
      </c>
      <c r="J7125" t="str">
        <f t="shared" si="335"/>
        <v>21-24</v>
      </c>
    </row>
    <row r="7126" spans="1:10">
      <c r="A7126" t="s">
        <v>524</v>
      </c>
      <c r="B7126" t="s">
        <v>1499</v>
      </c>
      <c r="C7126" s="7">
        <v>44186.6405324074</v>
      </c>
      <c r="D7126" t="str">
        <f>VLOOKUP(A7126,Sheet2!$B$2:$E$1001,3,0)</f>
        <v>photo</v>
      </c>
      <c r="E7126" t="str">
        <f>VLOOKUP(A7126,Sheet2!$B$2:$E$1001,4,0)</f>
        <v>cooking</v>
      </c>
      <c r="F7126" t="str">
        <f>VLOOKUP(B7126,Sheet3!$B$2:$D$17,2,0)</f>
        <v>negative</v>
      </c>
      <c r="G7126">
        <f>VLOOKUP(B7126,Sheet3!$B$2:$D$17,3,0)</f>
        <v>10</v>
      </c>
      <c r="H7126">
        <f t="shared" si="333"/>
        <v>12</v>
      </c>
      <c r="I7126">
        <f t="shared" si="334"/>
        <v>1</v>
      </c>
      <c r="J7126" t="str">
        <f t="shared" si="335"/>
        <v>15-18</v>
      </c>
    </row>
    <row r="7127" spans="1:10">
      <c r="A7127" t="s">
        <v>524</v>
      </c>
      <c r="B7127" t="s">
        <v>1496</v>
      </c>
      <c r="C7127" s="7">
        <v>44303.7378356481</v>
      </c>
      <c r="D7127" t="str">
        <f>VLOOKUP(A7127,Sheet2!$B$2:$E$1001,3,0)</f>
        <v>photo</v>
      </c>
      <c r="E7127" t="str">
        <f>VLOOKUP(A7127,Sheet2!$B$2:$E$1001,4,0)</f>
        <v>cooking</v>
      </c>
      <c r="F7127" t="str">
        <f>VLOOKUP(B7127,Sheet3!$B$2:$D$17,2,0)</f>
        <v>positive</v>
      </c>
      <c r="G7127">
        <f>VLOOKUP(B7127,Sheet3!$B$2:$D$17,3,0)</f>
        <v>70</v>
      </c>
      <c r="H7127">
        <f t="shared" si="333"/>
        <v>4</v>
      </c>
      <c r="I7127">
        <f t="shared" si="334"/>
        <v>6</v>
      </c>
      <c r="J7127" t="str">
        <f t="shared" si="335"/>
        <v>15-18</v>
      </c>
    </row>
    <row r="7128" spans="1:10">
      <c r="A7128" t="s">
        <v>524</v>
      </c>
      <c r="B7128" t="s">
        <v>1501</v>
      </c>
      <c r="C7128" s="7">
        <v>44297.2560069444</v>
      </c>
      <c r="D7128" t="str">
        <f>VLOOKUP(A7128,Sheet2!$B$2:$E$1001,3,0)</f>
        <v>photo</v>
      </c>
      <c r="E7128" t="str">
        <f>VLOOKUP(A7128,Sheet2!$B$2:$E$1001,4,0)</f>
        <v>cooking</v>
      </c>
      <c r="F7128" t="str">
        <f>VLOOKUP(B7128,Sheet3!$B$2:$D$17,2,0)</f>
        <v>neutral</v>
      </c>
      <c r="G7128">
        <f>VLOOKUP(B7128,Sheet3!$B$2:$D$17,3,0)</f>
        <v>35</v>
      </c>
      <c r="H7128">
        <f t="shared" si="333"/>
        <v>4</v>
      </c>
      <c r="I7128">
        <f t="shared" si="334"/>
        <v>7</v>
      </c>
      <c r="J7128" t="str">
        <f t="shared" si="335"/>
        <v>6-9</v>
      </c>
    </row>
    <row r="7129" spans="1:10">
      <c r="A7129" t="s">
        <v>524</v>
      </c>
      <c r="B7129" t="s">
        <v>1502</v>
      </c>
      <c r="C7129" s="7">
        <v>44269.9347685185</v>
      </c>
      <c r="D7129" t="str">
        <f>VLOOKUP(A7129,Sheet2!$B$2:$E$1001,3,0)</f>
        <v>photo</v>
      </c>
      <c r="E7129" t="str">
        <f>VLOOKUP(A7129,Sheet2!$B$2:$E$1001,4,0)</f>
        <v>cooking</v>
      </c>
      <c r="F7129" t="str">
        <f>VLOOKUP(B7129,Sheet3!$B$2:$D$17,2,0)</f>
        <v>negative</v>
      </c>
      <c r="G7129">
        <f>VLOOKUP(B7129,Sheet3!$B$2:$D$17,3,0)</f>
        <v>15</v>
      </c>
      <c r="H7129">
        <f t="shared" si="333"/>
        <v>3</v>
      </c>
      <c r="I7129">
        <f t="shared" si="334"/>
        <v>7</v>
      </c>
      <c r="J7129" t="str">
        <f t="shared" si="335"/>
        <v>21-24</v>
      </c>
    </row>
    <row r="7130" spans="1:10">
      <c r="A7130" t="s">
        <v>524</v>
      </c>
      <c r="B7130" t="s">
        <v>1497</v>
      </c>
      <c r="C7130" s="7">
        <v>44154.2700578704</v>
      </c>
      <c r="D7130" t="str">
        <f>VLOOKUP(A7130,Sheet2!$B$2:$E$1001,3,0)</f>
        <v>photo</v>
      </c>
      <c r="E7130" t="str">
        <f>VLOOKUP(A7130,Sheet2!$B$2:$E$1001,4,0)</f>
        <v>cooking</v>
      </c>
      <c r="F7130" t="str">
        <f>VLOOKUP(B7130,Sheet3!$B$2:$D$17,2,0)</f>
        <v>positive</v>
      </c>
      <c r="G7130">
        <f>VLOOKUP(B7130,Sheet3!$B$2:$D$17,3,0)</f>
        <v>72</v>
      </c>
      <c r="H7130">
        <f t="shared" si="333"/>
        <v>11</v>
      </c>
      <c r="I7130">
        <f t="shared" si="334"/>
        <v>4</v>
      </c>
      <c r="J7130" t="str">
        <f t="shared" si="335"/>
        <v>6-9</v>
      </c>
    </row>
    <row r="7131" spans="1:10">
      <c r="A7131" t="s">
        <v>524</v>
      </c>
      <c r="B7131" t="s">
        <v>1491</v>
      </c>
      <c r="C7131" s="7">
        <v>44210.8366435185</v>
      </c>
      <c r="D7131" t="str">
        <f>VLOOKUP(A7131,Sheet2!$B$2:$E$1001,3,0)</f>
        <v>photo</v>
      </c>
      <c r="E7131" t="str">
        <f>VLOOKUP(A7131,Sheet2!$B$2:$E$1001,4,0)</f>
        <v>cooking</v>
      </c>
      <c r="F7131" t="str">
        <f>VLOOKUP(B7131,Sheet3!$B$2:$D$17,2,0)</f>
        <v>positive</v>
      </c>
      <c r="G7131">
        <f>VLOOKUP(B7131,Sheet3!$B$2:$D$17,3,0)</f>
        <v>30</v>
      </c>
      <c r="H7131">
        <f t="shared" si="333"/>
        <v>1</v>
      </c>
      <c r="I7131">
        <f t="shared" si="334"/>
        <v>4</v>
      </c>
      <c r="J7131" t="str">
        <f t="shared" si="335"/>
        <v>18-21</v>
      </c>
    </row>
    <row r="7132" spans="1:10">
      <c r="A7132" t="s">
        <v>524</v>
      </c>
      <c r="B7132" t="s">
        <v>1502</v>
      </c>
      <c r="C7132" s="7">
        <v>44021.878599537</v>
      </c>
      <c r="D7132" t="str">
        <f>VLOOKUP(A7132,Sheet2!$B$2:$E$1001,3,0)</f>
        <v>photo</v>
      </c>
      <c r="E7132" t="str">
        <f>VLOOKUP(A7132,Sheet2!$B$2:$E$1001,4,0)</f>
        <v>cooking</v>
      </c>
      <c r="F7132" t="str">
        <f>VLOOKUP(B7132,Sheet3!$B$2:$D$17,2,0)</f>
        <v>negative</v>
      </c>
      <c r="G7132">
        <f>VLOOKUP(B7132,Sheet3!$B$2:$D$17,3,0)</f>
        <v>15</v>
      </c>
      <c r="H7132">
        <f t="shared" si="333"/>
        <v>7</v>
      </c>
      <c r="I7132">
        <f t="shared" si="334"/>
        <v>4</v>
      </c>
      <c r="J7132" t="str">
        <f t="shared" si="335"/>
        <v>21-24</v>
      </c>
    </row>
    <row r="7133" spans="1:10">
      <c r="A7133" t="s">
        <v>524</v>
      </c>
      <c r="B7133" t="s">
        <v>1494</v>
      </c>
      <c r="C7133" s="7">
        <v>44080.6504050926</v>
      </c>
      <c r="D7133" t="str">
        <f>VLOOKUP(A7133,Sheet2!$B$2:$E$1001,3,0)</f>
        <v>photo</v>
      </c>
      <c r="E7133" t="str">
        <f>VLOOKUP(A7133,Sheet2!$B$2:$E$1001,4,0)</f>
        <v>cooking</v>
      </c>
      <c r="F7133" t="str">
        <f>VLOOKUP(B7133,Sheet3!$B$2:$D$17,2,0)</f>
        <v>positive</v>
      </c>
      <c r="G7133">
        <f>VLOOKUP(B7133,Sheet3!$B$2:$D$17,3,0)</f>
        <v>65</v>
      </c>
      <c r="H7133">
        <f t="shared" si="333"/>
        <v>9</v>
      </c>
      <c r="I7133">
        <f t="shared" si="334"/>
        <v>7</v>
      </c>
      <c r="J7133" t="str">
        <f t="shared" si="335"/>
        <v>15-18</v>
      </c>
    </row>
    <row r="7134" customFormat="1" spans="1:10">
      <c r="A7134" t="s">
        <v>524</v>
      </c>
      <c r="B7134" t="s">
        <v>1496</v>
      </c>
      <c r="C7134" s="7">
        <v>44023.2626736111</v>
      </c>
      <c r="D7134" t="str">
        <f>VLOOKUP(A7134,Sheet2!$B$2:$E$1001,3,0)</f>
        <v>photo</v>
      </c>
      <c r="E7134" t="str">
        <f>VLOOKUP(A7134,Sheet2!$B$2:$E$1001,4,0)</f>
        <v>cooking</v>
      </c>
      <c r="F7134" t="str">
        <f>VLOOKUP(B7134,Sheet3!$B$2:$D$17,2,0)</f>
        <v>positive</v>
      </c>
      <c r="G7134">
        <f>VLOOKUP(B7134,Sheet3!$B$2:$D$17,3,0)</f>
        <v>70</v>
      </c>
      <c r="H7134">
        <f t="shared" si="333"/>
        <v>7</v>
      </c>
      <c r="I7134">
        <f t="shared" si="334"/>
        <v>6</v>
      </c>
      <c r="J7134" t="str">
        <f t="shared" si="335"/>
        <v>6-9</v>
      </c>
    </row>
    <row r="7135" spans="1:10">
      <c r="A7135" t="s">
        <v>526</v>
      </c>
      <c r="B7135" t="s">
        <v>1500</v>
      </c>
      <c r="C7135" s="7">
        <v>44207.6050462963</v>
      </c>
      <c r="D7135" t="str">
        <f>VLOOKUP(A7135,Sheet2!$B$2:$E$1001,3,0)</f>
        <v>audio</v>
      </c>
      <c r="E7135" t="str">
        <f>VLOOKUP(A7135,Sheet2!$B$2:$E$1001,4,0)</f>
        <v>tennis</v>
      </c>
      <c r="F7135" t="str">
        <f>VLOOKUP(B7135,Sheet3!$B$2:$D$17,2,0)</f>
        <v>positive</v>
      </c>
      <c r="G7135">
        <f>VLOOKUP(B7135,Sheet3!$B$2:$D$17,3,0)</f>
        <v>45</v>
      </c>
      <c r="H7135">
        <f t="shared" si="333"/>
        <v>1</v>
      </c>
      <c r="I7135">
        <f t="shared" si="334"/>
        <v>1</v>
      </c>
      <c r="J7135" t="str">
        <f t="shared" si="335"/>
        <v>12-15</v>
      </c>
    </row>
    <row r="7136" spans="1:10">
      <c r="A7136" t="s">
        <v>526</v>
      </c>
      <c r="B7136" t="s">
        <v>1502</v>
      </c>
      <c r="C7136" s="7">
        <v>44208.2789351852</v>
      </c>
      <c r="D7136" t="str">
        <f>VLOOKUP(A7136,Sheet2!$B$2:$E$1001,3,0)</f>
        <v>audio</v>
      </c>
      <c r="E7136" t="str">
        <f>VLOOKUP(A7136,Sheet2!$B$2:$E$1001,4,0)</f>
        <v>tennis</v>
      </c>
      <c r="F7136" t="str">
        <f>VLOOKUP(B7136,Sheet3!$B$2:$D$17,2,0)</f>
        <v>negative</v>
      </c>
      <c r="G7136">
        <f>VLOOKUP(B7136,Sheet3!$B$2:$D$17,3,0)</f>
        <v>15</v>
      </c>
      <c r="H7136">
        <f t="shared" si="333"/>
        <v>1</v>
      </c>
      <c r="I7136">
        <f t="shared" si="334"/>
        <v>2</v>
      </c>
      <c r="J7136" t="str">
        <f t="shared" si="335"/>
        <v>6-9</v>
      </c>
    </row>
    <row r="7137" spans="1:10">
      <c r="A7137" t="s">
        <v>526</v>
      </c>
      <c r="B7137" t="s">
        <v>1491</v>
      </c>
      <c r="C7137" s="7">
        <v>44325.6820601852</v>
      </c>
      <c r="D7137" t="str">
        <f>VLOOKUP(A7137,Sheet2!$B$2:$E$1001,3,0)</f>
        <v>audio</v>
      </c>
      <c r="E7137" t="str">
        <f>VLOOKUP(A7137,Sheet2!$B$2:$E$1001,4,0)</f>
        <v>tennis</v>
      </c>
      <c r="F7137" t="str">
        <f>VLOOKUP(B7137,Sheet3!$B$2:$D$17,2,0)</f>
        <v>positive</v>
      </c>
      <c r="G7137">
        <f>VLOOKUP(B7137,Sheet3!$B$2:$D$17,3,0)</f>
        <v>30</v>
      </c>
      <c r="H7137">
        <f t="shared" si="333"/>
        <v>5</v>
      </c>
      <c r="I7137">
        <f t="shared" si="334"/>
        <v>7</v>
      </c>
      <c r="J7137" t="str">
        <f t="shared" si="335"/>
        <v>15-18</v>
      </c>
    </row>
    <row r="7138" spans="1:10">
      <c r="A7138" t="s">
        <v>526</v>
      </c>
      <c r="B7138" t="s">
        <v>1487</v>
      </c>
      <c r="C7138" s="7">
        <v>44284.790625</v>
      </c>
      <c r="D7138" t="str">
        <f>VLOOKUP(A7138,Sheet2!$B$2:$E$1001,3,0)</f>
        <v>audio</v>
      </c>
      <c r="E7138" t="str">
        <f>VLOOKUP(A7138,Sheet2!$B$2:$E$1001,4,0)</f>
        <v>tennis</v>
      </c>
      <c r="F7138" t="str">
        <f>VLOOKUP(B7138,Sheet3!$B$2:$D$17,2,0)</f>
        <v>positive</v>
      </c>
      <c r="G7138">
        <f>VLOOKUP(B7138,Sheet3!$B$2:$D$17,3,0)</f>
        <v>70</v>
      </c>
      <c r="H7138">
        <f t="shared" si="333"/>
        <v>3</v>
      </c>
      <c r="I7138">
        <f t="shared" si="334"/>
        <v>1</v>
      </c>
      <c r="J7138" t="str">
        <f t="shared" si="335"/>
        <v>18-21</v>
      </c>
    </row>
    <row r="7139" spans="1:10">
      <c r="A7139" t="s">
        <v>526</v>
      </c>
      <c r="B7139" t="s">
        <v>1485</v>
      </c>
      <c r="C7139" s="7">
        <v>44192.9820138889</v>
      </c>
      <c r="D7139" t="str">
        <f>VLOOKUP(A7139,Sheet2!$B$2:$E$1001,3,0)</f>
        <v>audio</v>
      </c>
      <c r="E7139" t="str">
        <f>VLOOKUP(A7139,Sheet2!$B$2:$E$1001,4,0)</f>
        <v>tennis</v>
      </c>
      <c r="F7139" t="str">
        <f>VLOOKUP(B7139,Sheet3!$B$2:$D$17,2,0)</f>
        <v>positive</v>
      </c>
      <c r="G7139">
        <f>VLOOKUP(B7139,Sheet3!$B$2:$D$17,3,0)</f>
        <v>60</v>
      </c>
      <c r="H7139">
        <f t="shared" si="333"/>
        <v>12</v>
      </c>
      <c r="I7139">
        <f t="shared" si="334"/>
        <v>7</v>
      </c>
      <c r="J7139" t="str">
        <f t="shared" si="335"/>
        <v>21-24</v>
      </c>
    </row>
    <row r="7140" spans="1:10">
      <c r="A7140" t="s">
        <v>526</v>
      </c>
      <c r="B7140" t="s">
        <v>1487</v>
      </c>
      <c r="C7140" s="7">
        <v>44331.3749652778</v>
      </c>
      <c r="D7140" t="str">
        <f>VLOOKUP(A7140,Sheet2!$B$2:$E$1001,3,0)</f>
        <v>audio</v>
      </c>
      <c r="E7140" t="str">
        <f>VLOOKUP(A7140,Sheet2!$B$2:$E$1001,4,0)</f>
        <v>tennis</v>
      </c>
      <c r="F7140" t="str">
        <f>VLOOKUP(B7140,Sheet3!$B$2:$D$17,2,0)</f>
        <v>positive</v>
      </c>
      <c r="G7140">
        <f>VLOOKUP(B7140,Sheet3!$B$2:$D$17,3,0)</f>
        <v>70</v>
      </c>
      <c r="H7140">
        <f t="shared" si="333"/>
        <v>5</v>
      </c>
      <c r="I7140">
        <f t="shared" si="334"/>
        <v>6</v>
      </c>
      <c r="J7140" t="str">
        <f t="shared" si="335"/>
        <v>6-9</v>
      </c>
    </row>
    <row r="7141" spans="1:10">
      <c r="A7141" t="s">
        <v>526</v>
      </c>
      <c r="B7141" t="s">
        <v>1497</v>
      </c>
      <c r="C7141" s="7">
        <v>44231.9043402778</v>
      </c>
      <c r="D7141" t="str">
        <f>VLOOKUP(A7141,Sheet2!$B$2:$E$1001,3,0)</f>
        <v>audio</v>
      </c>
      <c r="E7141" t="str">
        <f>VLOOKUP(A7141,Sheet2!$B$2:$E$1001,4,0)</f>
        <v>tennis</v>
      </c>
      <c r="F7141" t="str">
        <f>VLOOKUP(B7141,Sheet3!$B$2:$D$17,2,0)</f>
        <v>positive</v>
      </c>
      <c r="G7141">
        <f>VLOOKUP(B7141,Sheet3!$B$2:$D$17,3,0)</f>
        <v>72</v>
      </c>
      <c r="H7141">
        <f t="shared" si="333"/>
        <v>2</v>
      </c>
      <c r="I7141">
        <f t="shared" si="334"/>
        <v>4</v>
      </c>
      <c r="J7141" t="str">
        <f t="shared" si="335"/>
        <v>21-24</v>
      </c>
    </row>
    <row r="7142" spans="1:10">
      <c r="A7142" t="s">
        <v>526</v>
      </c>
      <c r="B7142" t="s">
        <v>1501</v>
      </c>
      <c r="C7142" s="7">
        <v>44165.433587963</v>
      </c>
      <c r="D7142" t="str">
        <f>VLOOKUP(A7142,Sheet2!$B$2:$E$1001,3,0)</f>
        <v>audio</v>
      </c>
      <c r="E7142" t="str">
        <f>VLOOKUP(A7142,Sheet2!$B$2:$E$1001,4,0)</f>
        <v>tennis</v>
      </c>
      <c r="F7142" t="str">
        <f>VLOOKUP(B7142,Sheet3!$B$2:$D$17,2,0)</f>
        <v>neutral</v>
      </c>
      <c r="G7142">
        <f>VLOOKUP(B7142,Sheet3!$B$2:$D$17,3,0)</f>
        <v>35</v>
      </c>
      <c r="H7142">
        <f t="shared" si="333"/>
        <v>11</v>
      </c>
      <c r="I7142">
        <f t="shared" si="334"/>
        <v>1</v>
      </c>
      <c r="J7142" t="str">
        <f t="shared" si="335"/>
        <v>9-12</v>
      </c>
    </row>
    <row r="7143" spans="1:10">
      <c r="A7143" t="s">
        <v>526</v>
      </c>
      <c r="B7143" t="s">
        <v>1499</v>
      </c>
      <c r="C7143" s="7">
        <v>44364.5471990741</v>
      </c>
      <c r="D7143" t="str">
        <f>VLOOKUP(A7143,Sheet2!$B$2:$E$1001,3,0)</f>
        <v>audio</v>
      </c>
      <c r="E7143" t="str">
        <f>VLOOKUP(A7143,Sheet2!$B$2:$E$1001,4,0)</f>
        <v>tennis</v>
      </c>
      <c r="F7143" t="str">
        <f>VLOOKUP(B7143,Sheet3!$B$2:$D$17,2,0)</f>
        <v>negative</v>
      </c>
      <c r="G7143">
        <f>VLOOKUP(B7143,Sheet3!$B$2:$D$17,3,0)</f>
        <v>10</v>
      </c>
      <c r="H7143">
        <f t="shared" si="333"/>
        <v>6</v>
      </c>
      <c r="I7143">
        <f t="shared" si="334"/>
        <v>4</v>
      </c>
      <c r="J7143" t="str">
        <f t="shared" si="335"/>
        <v>12-15</v>
      </c>
    </row>
    <row r="7144" customFormat="1" spans="1:10">
      <c r="A7144" t="s">
        <v>526</v>
      </c>
      <c r="B7144" t="s">
        <v>1490</v>
      </c>
      <c r="C7144" s="7">
        <v>44131.447650463</v>
      </c>
      <c r="D7144" t="str">
        <f>VLOOKUP(A7144,Sheet2!$B$2:$E$1001,3,0)</f>
        <v>audio</v>
      </c>
      <c r="E7144" t="str">
        <f>VLOOKUP(A7144,Sheet2!$B$2:$E$1001,4,0)</f>
        <v>tennis</v>
      </c>
      <c r="F7144" t="str">
        <f>VLOOKUP(B7144,Sheet3!$B$2:$D$17,2,0)</f>
        <v>negative</v>
      </c>
      <c r="G7144">
        <f>VLOOKUP(B7144,Sheet3!$B$2:$D$17,3,0)</f>
        <v>5</v>
      </c>
      <c r="H7144">
        <f t="shared" si="333"/>
        <v>10</v>
      </c>
      <c r="I7144">
        <f t="shared" si="334"/>
        <v>2</v>
      </c>
      <c r="J7144" t="str">
        <f t="shared" si="335"/>
        <v>9-12</v>
      </c>
    </row>
    <row r="7145" spans="1:10">
      <c r="A7145" t="s">
        <v>526</v>
      </c>
      <c r="B7145" t="s">
        <v>1496</v>
      </c>
      <c r="C7145" s="7">
        <v>44243.4952893518</v>
      </c>
      <c r="D7145" t="str">
        <f>VLOOKUP(A7145,Sheet2!$B$2:$E$1001,3,0)</f>
        <v>audio</v>
      </c>
      <c r="E7145" t="str">
        <f>VLOOKUP(A7145,Sheet2!$B$2:$E$1001,4,0)</f>
        <v>tennis</v>
      </c>
      <c r="F7145" t="str">
        <f>VLOOKUP(B7145,Sheet3!$B$2:$D$17,2,0)</f>
        <v>positive</v>
      </c>
      <c r="G7145">
        <f>VLOOKUP(B7145,Sheet3!$B$2:$D$17,3,0)</f>
        <v>70</v>
      </c>
      <c r="H7145">
        <f t="shared" si="333"/>
        <v>2</v>
      </c>
      <c r="I7145">
        <f t="shared" si="334"/>
        <v>2</v>
      </c>
      <c r="J7145" t="str">
        <f t="shared" si="335"/>
        <v>9-12</v>
      </c>
    </row>
    <row r="7146" spans="1:10">
      <c r="A7146" t="s">
        <v>526</v>
      </c>
      <c r="B7146" t="s">
        <v>1500</v>
      </c>
      <c r="C7146" s="7">
        <v>44257.5565856481</v>
      </c>
      <c r="D7146" t="str">
        <f>VLOOKUP(A7146,Sheet2!$B$2:$E$1001,3,0)</f>
        <v>audio</v>
      </c>
      <c r="E7146" t="str">
        <f>VLOOKUP(A7146,Sheet2!$B$2:$E$1001,4,0)</f>
        <v>tennis</v>
      </c>
      <c r="F7146" t="str">
        <f>VLOOKUP(B7146,Sheet3!$B$2:$D$17,2,0)</f>
        <v>positive</v>
      </c>
      <c r="G7146">
        <f>VLOOKUP(B7146,Sheet3!$B$2:$D$17,3,0)</f>
        <v>45</v>
      </c>
      <c r="H7146">
        <f t="shared" si="333"/>
        <v>3</v>
      </c>
      <c r="I7146">
        <f t="shared" si="334"/>
        <v>2</v>
      </c>
      <c r="J7146" t="str">
        <f t="shared" si="335"/>
        <v>12-15</v>
      </c>
    </row>
    <row r="7147" spans="1:10">
      <c r="A7147" t="s">
        <v>526</v>
      </c>
      <c r="B7147" t="s">
        <v>1497</v>
      </c>
      <c r="C7147" s="7">
        <v>44107.4319907407</v>
      </c>
      <c r="D7147" t="str">
        <f>VLOOKUP(A7147,Sheet2!$B$2:$E$1001,3,0)</f>
        <v>audio</v>
      </c>
      <c r="E7147" t="str">
        <f>VLOOKUP(A7147,Sheet2!$B$2:$E$1001,4,0)</f>
        <v>tennis</v>
      </c>
      <c r="F7147" t="str">
        <f>VLOOKUP(B7147,Sheet3!$B$2:$D$17,2,0)</f>
        <v>positive</v>
      </c>
      <c r="G7147">
        <f>VLOOKUP(B7147,Sheet3!$B$2:$D$17,3,0)</f>
        <v>72</v>
      </c>
      <c r="H7147">
        <f t="shared" si="333"/>
        <v>10</v>
      </c>
      <c r="I7147">
        <f t="shared" si="334"/>
        <v>6</v>
      </c>
      <c r="J7147" t="str">
        <f t="shared" si="335"/>
        <v>9-12</v>
      </c>
    </row>
    <row r="7148" spans="1:10">
      <c r="A7148" t="s">
        <v>526</v>
      </c>
      <c r="B7148" t="s">
        <v>1485</v>
      </c>
      <c r="C7148" s="7">
        <v>44006.2594560185</v>
      </c>
      <c r="D7148" t="str">
        <f>VLOOKUP(A7148,Sheet2!$B$2:$E$1001,3,0)</f>
        <v>audio</v>
      </c>
      <c r="E7148" t="str">
        <f>VLOOKUP(A7148,Sheet2!$B$2:$E$1001,4,0)</f>
        <v>tennis</v>
      </c>
      <c r="F7148" t="str">
        <f>VLOOKUP(B7148,Sheet3!$B$2:$D$17,2,0)</f>
        <v>positive</v>
      </c>
      <c r="G7148">
        <f>VLOOKUP(B7148,Sheet3!$B$2:$D$17,3,0)</f>
        <v>60</v>
      </c>
      <c r="H7148">
        <f t="shared" si="333"/>
        <v>6</v>
      </c>
      <c r="I7148">
        <f t="shared" si="334"/>
        <v>3</v>
      </c>
      <c r="J7148" t="str">
        <f t="shared" si="335"/>
        <v>6-9</v>
      </c>
    </row>
    <row r="7149" spans="1:10">
      <c r="A7149" t="s">
        <v>526</v>
      </c>
      <c r="B7149" t="s">
        <v>1503</v>
      </c>
      <c r="C7149" s="7">
        <v>44084.039849537</v>
      </c>
      <c r="D7149" t="str">
        <f>VLOOKUP(A7149,Sheet2!$B$2:$E$1001,3,0)</f>
        <v>audio</v>
      </c>
      <c r="E7149" t="str">
        <f>VLOOKUP(A7149,Sheet2!$B$2:$E$1001,4,0)</f>
        <v>tennis</v>
      </c>
      <c r="F7149" t="str">
        <f>VLOOKUP(B7149,Sheet3!$B$2:$D$17,2,0)</f>
        <v>negative</v>
      </c>
      <c r="G7149">
        <f>VLOOKUP(B7149,Sheet3!$B$2:$D$17,3,0)</f>
        <v>12</v>
      </c>
      <c r="H7149">
        <f t="shared" si="333"/>
        <v>9</v>
      </c>
      <c r="I7149">
        <f t="shared" si="334"/>
        <v>4</v>
      </c>
      <c r="J7149" t="str">
        <f t="shared" si="335"/>
        <v>0-3</v>
      </c>
    </row>
    <row r="7150" spans="1:10">
      <c r="A7150" t="s">
        <v>526</v>
      </c>
      <c r="B7150" t="s">
        <v>1491</v>
      </c>
      <c r="C7150" s="7">
        <v>44305.005162037</v>
      </c>
      <c r="D7150" t="str">
        <f>VLOOKUP(A7150,Sheet2!$B$2:$E$1001,3,0)</f>
        <v>audio</v>
      </c>
      <c r="E7150" t="str">
        <f>VLOOKUP(A7150,Sheet2!$B$2:$E$1001,4,0)</f>
        <v>tennis</v>
      </c>
      <c r="F7150" t="str">
        <f>VLOOKUP(B7150,Sheet3!$B$2:$D$17,2,0)</f>
        <v>positive</v>
      </c>
      <c r="G7150">
        <f>VLOOKUP(B7150,Sheet3!$B$2:$D$17,3,0)</f>
        <v>30</v>
      </c>
      <c r="H7150">
        <f t="shared" si="333"/>
        <v>4</v>
      </c>
      <c r="I7150">
        <f t="shared" si="334"/>
        <v>1</v>
      </c>
      <c r="J7150" t="str">
        <f t="shared" si="335"/>
        <v>0-3</v>
      </c>
    </row>
    <row r="7151" spans="1:10">
      <c r="A7151" t="s">
        <v>526</v>
      </c>
      <c r="B7151" t="s">
        <v>1502</v>
      </c>
      <c r="C7151" s="7">
        <v>44049.2516550926</v>
      </c>
      <c r="D7151" t="str">
        <f>VLOOKUP(A7151,Sheet2!$B$2:$E$1001,3,0)</f>
        <v>audio</v>
      </c>
      <c r="E7151" t="str">
        <f>VLOOKUP(A7151,Sheet2!$B$2:$E$1001,4,0)</f>
        <v>tennis</v>
      </c>
      <c r="F7151" t="str">
        <f>VLOOKUP(B7151,Sheet3!$B$2:$D$17,2,0)</f>
        <v>negative</v>
      </c>
      <c r="G7151">
        <f>VLOOKUP(B7151,Sheet3!$B$2:$D$17,3,0)</f>
        <v>15</v>
      </c>
      <c r="H7151">
        <f t="shared" si="333"/>
        <v>8</v>
      </c>
      <c r="I7151">
        <f t="shared" si="334"/>
        <v>4</v>
      </c>
      <c r="J7151" t="str">
        <f t="shared" si="335"/>
        <v>6-9</v>
      </c>
    </row>
    <row r="7152" spans="1:10">
      <c r="A7152" t="s">
        <v>526</v>
      </c>
      <c r="B7152" t="s">
        <v>1488</v>
      </c>
      <c r="C7152" s="7">
        <v>44064.0652546296</v>
      </c>
      <c r="D7152" t="str">
        <f>VLOOKUP(A7152,Sheet2!$B$2:$E$1001,3,0)</f>
        <v>audio</v>
      </c>
      <c r="E7152" t="str">
        <f>VLOOKUP(A7152,Sheet2!$B$2:$E$1001,4,0)</f>
        <v>tennis</v>
      </c>
      <c r="F7152" t="str">
        <f>VLOOKUP(B7152,Sheet3!$B$2:$D$17,2,0)</f>
        <v>negative</v>
      </c>
      <c r="G7152">
        <f>VLOOKUP(B7152,Sheet3!$B$2:$D$17,3,0)</f>
        <v>0</v>
      </c>
      <c r="H7152">
        <f t="shared" si="333"/>
        <v>8</v>
      </c>
      <c r="I7152">
        <f t="shared" si="334"/>
        <v>5</v>
      </c>
      <c r="J7152" t="str">
        <f t="shared" si="335"/>
        <v>0-3</v>
      </c>
    </row>
    <row r="7153" spans="1:10">
      <c r="A7153" t="s">
        <v>526</v>
      </c>
      <c r="B7153" t="s">
        <v>1499</v>
      </c>
      <c r="C7153" s="7">
        <v>44161.8791898148</v>
      </c>
      <c r="D7153" t="str">
        <f>VLOOKUP(A7153,Sheet2!$B$2:$E$1001,3,0)</f>
        <v>audio</v>
      </c>
      <c r="E7153" t="str">
        <f>VLOOKUP(A7153,Sheet2!$B$2:$E$1001,4,0)</f>
        <v>tennis</v>
      </c>
      <c r="F7153" t="str">
        <f>VLOOKUP(B7153,Sheet3!$B$2:$D$17,2,0)</f>
        <v>negative</v>
      </c>
      <c r="G7153">
        <f>VLOOKUP(B7153,Sheet3!$B$2:$D$17,3,0)</f>
        <v>10</v>
      </c>
      <c r="H7153">
        <f t="shared" si="333"/>
        <v>11</v>
      </c>
      <c r="I7153">
        <f t="shared" si="334"/>
        <v>4</v>
      </c>
      <c r="J7153" t="str">
        <f t="shared" si="335"/>
        <v>21-24</v>
      </c>
    </row>
    <row r="7154" customFormat="1" spans="1:10">
      <c r="A7154" t="s">
        <v>526</v>
      </c>
      <c r="B7154" t="s">
        <v>1502</v>
      </c>
      <c r="C7154" s="7">
        <v>44144.4688888889</v>
      </c>
      <c r="D7154" t="str">
        <f>VLOOKUP(A7154,Sheet2!$B$2:$E$1001,3,0)</f>
        <v>audio</v>
      </c>
      <c r="E7154" t="str">
        <f>VLOOKUP(A7154,Sheet2!$B$2:$E$1001,4,0)</f>
        <v>tennis</v>
      </c>
      <c r="F7154" t="str">
        <f>VLOOKUP(B7154,Sheet3!$B$2:$D$17,2,0)</f>
        <v>negative</v>
      </c>
      <c r="G7154">
        <f>VLOOKUP(B7154,Sheet3!$B$2:$D$17,3,0)</f>
        <v>15</v>
      </c>
      <c r="H7154">
        <f t="shared" si="333"/>
        <v>11</v>
      </c>
      <c r="I7154">
        <f t="shared" si="334"/>
        <v>1</v>
      </c>
      <c r="J7154" t="str">
        <f t="shared" si="335"/>
        <v>9-12</v>
      </c>
    </row>
    <row r="7155" spans="1:10">
      <c r="A7155" t="s">
        <v>526</v>
      </c>
      <c r="B7155" t="s">
        <v>1497</v>
      </c>
      <c r="C7155" s="7">
        <v>44067.6418634259</v>
      </c>
      <c r="D7155" t="str">
        <f>VLOOKUP(A7155,Sheet2!$B$2:$E$1001,3,0)</f>
        <v>audio</v>
      </c>
      <c r="E7155" t="str">
        <f>VLOOKUP(A7155,Sheet2!$B$2:$E$1001,4,0)</f>
        <v>tennis</v>
      </c>
      <c r="F7155" t="str">
        <f>VLOOKUP(B7155,Sheet3!$B$2:$D$17,2,0)</f>
        <v>positive</v>
      </c>
      <c r="G7155">
        <f>VLOOKUP(B7155,Sheet3!$B$2:$D$17,3,0)</f>
        <v>72</v>
      </c>
      <c r="H7155">
        <f t="shared" si="333"/>
        <v>8</v>
      </c>
      <c r="I7155">
        <f t="shared" si="334"/>
        <v>1</v>
      </c>
      <c r="J7155" t="str">
        <f t="shared" si="335"/>
        <v>15-18</v>
      </c>
    </row>
    <row r="7156" spans="1:10">
      <c r="A7156" t="s">
        <v>526</v>
      </c>
      <c r="B7156" t="s">
        <v>1502</v>
      </c>
      <c r="C7156" s="7">
        <v>44358.8779513889</v>
      </c>
      <c r="D7156" t="str">
        <f>VLOOKUP(A7156,Sheet2!$B$2:$E$1001,3,0)</f>
        <v>audio</v>
      </c>
      <c r="E7156" t="str">
        <f>VLOOKUP(A7156,Sheet2!$B$2:$E$1001,4,0)</f>
        <v>tennis</v>
      </c>
      <c r="F7156" t="str">
        <f>VLOOKUP(B7156,Sheet3!$B$2:$D$17,2,0)</f>
        <v>negative</v>
      </c>
      <c r="G7156">
        <f>VLOOKUP(B7156,Sheet3!$B$2:$D$17,3,0)</f>
        <v>15</v>
      </c>
      <c r="H7156">
        <f t="shared" si="333"/>
        <v>6</v>
      </c>
      <c r="I7156">
        <f t="shared" si="334"/>
        <v>5</v>
      </c>
      <c r="J7156" t="str">
        <f t="shared" si="335"/>
        <v>21-24</v>
      </c>
    </row>
    <row r="7157" spans="1:10">
      <c r="A7157" t="s">
        <v>527</v>
      </c>
      <c r="B7157" t="s">
        <v>1501</v>
      </c>
      <c r="C7157" s="7">
        <v>44293.1472569444</v>
      </c>
      <c r="D7157" t="str">
        <f>VLOOKUP(A7157,Sheet2!$B$2:$E$1001,3,0)</f>
        <v>audio</v>
      </c>
      <c r="E7157" t="str">
        <f>VLOOKUP(A7157,Sheet2!$B$2:$E$1001,4,0)</f>
        <v>public speaking</v>
      </c>
      <c r="F7157" t="str">
        <f>VLOOKUP(B7157,Sheet3!$B$2:$D$17,2,0)</f>
        <v>neutral</v>
      </c>
      <c r="G7157">
        <f>VLOOKUP(B7157,Sheet3!$B$2:$D$17,3,0)</f>
        <v>35</v>
      </c>
      <c r="H7157">
        <f t="shared" si="333"/>
        <v>4</v>
      </c>
      <c r="I7157">
        <f t="shared" si="334"/>
        <v>3</v>
      </c>
      <c r="J7157" t="str">
        <f t="shared" si="335"/>
        <v>3-6</v>
      </c>
    </row>
    <row r="7158" spans="1:10">
      <c r="A7158" t="s">
        <v>527</v>
      </c>
      <c r="B7158" t="s">
        <v>1503</v>
      </c>
      <c r="C7158" s="7">
        <v>44158.8863425926</v>
      </c>
      <c r="D7158" t="str">
        <f>VLOOKUP(A7158,Sheet2!$B$2:$E$1001,3,0)</f>
        <v>audio</v>
      </c>
      <c r="E7158" t="str">
        <f>VLOOKUP(A7158,Sheet2!$B$2:$E$1001,4,0)</f>
        <v>public speaking</v>
      </c>
      <c r="F7158" t="str">
        <f>VLOOKUP(B7158,Sheet3!$B$2:$D$17,2,0)</f>
        <v>negative</v>
      </c>
      <c r="G7158">
        <f>VLOOKUP(B7158,Sheet3!$B$2:$D$17,3,0)</f>
        <v>12</v>
      </c>
      <c r="H7158">
        <f t="shared" si="333"/>
        <v>11</v>
      </c>
      <c r="I7158">
        <f t="shared" si="334"/>
        <v>1</v>
      </c>
      <c r="J7158" t="str">
        <f t="shared" si="335"/>
        <v>21-24</v>
      </c>
    </row>
    <row r="7159" spans="1:10">
      <c r="A7159" t="s">
        <v>527</v>
      </c>
      <c r="B7159" t="s">
        <v>1499</v>
      </c>
      <c r="C7159" s="7">
        <v>44337.4708912037</v>
      </c>
      <c r="D7159" t="str">
        <f>VLOOKUP(A7159,Sheet2!$B$2:$E$1001,3,0)</f>
        <v>audio</v>
      </c>
      <c r="E7159" t="str">
        <f>VLOOKUP(A7159,Sheet2!$B$2:$E$1001,4,0)</f>
        <v>public speaking</v>
      </c>
      <c r="F7159" t="str">
        <f>VLOOKUP(B7159,Sheet3!$B$2:$D$17,2,0)</f>
        <v>negative</v>
      </c>
      <c r="G7159">
        <f>VLOOKUP(B7159,Sheet3!$B$2:$D$17,3,0)</f>
        <v>10</v>
      </c>
      <c r="H7159">
        <f t="shared" si="333"/>
        <v>5</v>
      </c>
      <c r="I7159">
        <f t="shared" si="334"/>
        <v>5</v>
      </c>
      <c r="J7159" t="str">
        <f t="shared" si="335"/>
        <v>9-12</v>
      </c>
    </row>
    <row r="7160" spans="1:10">
      <c r="A7160" t="s">
        <v>527</v>
      </c>
      <c r="B7160" t="s">
        <v>1491</v>
      </c>
      <c r="C7160" s="7">
        <v>44349.7818055556</v>
      </c>
      <c r="D7160" t="str">
        <f>VLOOKUP(A7160,Sheet2!$B$2:$E$1001,3,0)</f>
        <v>audio</v>
      </c>
      <c r="E7160" t="str">
        <f>VLOOKUP(A7160,Sheet2!$B$2:$E$1001,4,0)</f>
        <v>public speaking</v>
      </c>
      <c r="F7160" t="str">
        <f>VLOOKUP(B7160,Sheet3!$B$2:$D$17,2,0)</f>
        <v>positive</v>
      </c>
      <c r="G7160">
        <f>VLOOKUP(B7160,Sheet3!$B$2:$D$17,3,0)</f>
        <v>30</v>
      </c>
      <c r="H7160">
        <f t="shared" si="333"/>
        <v>6</v>
      </c>
      <c r="I7160">
        <f t="shared" si="334"/>
        <v>3</v>
      </c>
      <c r="J7160" t="str">
        <f t="shared" si="335"/>
        <v>18-21</v>
      </c>
    </row>
    <row r="7161" spans="1:10">
      <c r="A7161" t="s">
        <v>527</v>
      </c>
      <c r="B7161" t="s">
        <v>1500</v>
      </c>
      <c r="C7161" s="7">
        <v>44001.4741087963</v>
      </c>
      <c r="D7161" t="str">
        <f>VLOOKUP(A7161,Sheet2!$B$2:$E$1001,3,0)</f>
        <v>audio</v>
      </c>
      <c r="E7161" t="str">
        <f>VLOOKUP(A7161,Sheet2!$B$2:$E$1001,4,0)</f>
        <v>public speaking</v>
      </c>
      <c r="F7161" t="str">
        <f>VLOOKUP(B7161,Sheet3!$B$2:$D$17,2,0)</f>
        <v>positive</v>
      </c>
      <c r="G7161">
        <f>VLOOKUP(B7161,Sheet3!$B$2:$D$17,3,0)</f>
        <v>45</v>
      </c>
      <c r="H7161">
        <f t="shared" si="333"/>
        <v>6</v>
      </c>
      <c r="I7161">
        <f t="shared" si="334"/>
        <v>5</v>
      </c>
      <c r="J7161" t="str">
        <f t="shared" si="335"/>
        <v>9-12</v>
      </c>
    </row>
    <row r="7162" spans="1:10">
      <c r="A7162" t="s">
        <v>527</v>
      </c>
      <c r="B7162" t="s">
        <v>1501</v>
      </c>
      <c r="C7162" s="7">
        <v>44132.1544675926</v>
      </c>
      <c r="D7162" t="str">
        <f>VLOOKUP(A7162,Sheet2!$B$2:$E$1001,3,0)</f>
        <v>audio</v>
      </c>
      <c r="E7162" t="str">
        <f>VLOOKUP(A7162,Sheet2!$B$2:$E$1001,4,0)</f>
        <v>public speaking</v>
      </c>
      <c r="F7162" t="str">
        <f>VLOOKUP(B7162,Sheet3!$B$2:$D$17,2,0)</f>
        <v>neutral</v>
      </c>
      <c r="G7162">
        <f>VLOOKUP(B7162,Sheet3!$B$2:$D$17,3,0)</f>
        <v>35</v>
      </c>
      <c r="H7162">
        <f t="shared" si="333"/>
        <v>10</v>
      </c>
      <c r="I7162">
        <f t="shared" si="334"/>
        <v>3</v>
      </c>
      <c r="J7162" t="str">
        <f t="shared" si="335"/>
        <v>3-6</v>
      </c>
    </row>
    <row r="7163" spans="1:10">
      <c r="A7163" t="s">
        <v>527</v>
      </c>
      <c r="B7163" t="s">
        <v>1497</v>
      </c>
      <c r="C7163" s="7">
        <v>44185.4299768519</v>
      </c>
      <c r="D7163" t="str">
        <f>VLOOKUP(A7163,Sheet2!$B$2:$E$1001,3,0)</f>
        <v>audio</v>
      </c>
      <c r="E7163" t="str">
        <f>VLOOKUP(A7163,Sheet2!$B$2:$E$1001,4,0)</f>
        <v>public speaking</v>
      </c>
      <c r="F7163" t="str">
        <f>VLOOKUP(B7163,Sheet3!$B$2:$D$17,2,0)</f>
        <v>positive</v>
      </c>
      <c r="G7163">
        <f>VLOOKUP(B7163,Sheet3!$B$2:$D$17,3,0)</f>
        <v>72</v>
      </c>
      <c r="H7163">
        <f t="shared" si="333"/>
        <v>12</v>
      </c>
      <c r="I7163">
        <f t="shared" si="334"/>
        <v>7</v>
      </c>
      <c r="J7163" t="str">
        <f t="shared" si="335"/>
        <v>9-12</v>
      </c>
    </row>
    <row r="7164" spans="1:10">
      <c r="A7164" t="s">
        <v>527</v>
      </c>
      <c r="B7164" t="s">
        <v>1492</v>
      </c>
      <c r="C7164" s="7">
        <v>44101.7271527778</v>
      </c>
      <c r="D7164" t="str">
        <f>VLOOKUP(A7164,Sheet2!$B$2:$E$1001,3,0)</f>
        <v>audio</v>
      </c>
      <c r="E7164" t="str">
        <f>VLOOKUP(A7164,Sheet2!$B$2:$E$1001,4,0)</f>
        <v>public speaking</v>
      </c>
      <c r="F7164" t="str">
        <f>VLOOKUP(B7164,Sheet3!$B$2:$D$17,2,0)</f>
        <v>neutral</v>
      </c>
      <c r="G7164">
        <f>VLOOKUP(B7164,Sheet3!$B$2:$D$17,3,0)</f>
        <v>20</v>
      </c>
      <c r="H7164">
        <f t="shared" si="333"/>
        <v>9</v>
      </c>
      <c r="I7164">
        <f t="shared" si="334"/>
        <v>7</v>
      </c>
      <c r="J7164" t="str">
        <f t="shared" si="335"/>
        <v>15-18</v>
      </c>
    </row>
    <row r="7165" spans="1:10">
      <c r="A7165" t="s">
        <v>527</v>
      </c>
      <c r="B7165" t="s">
        <v>1503</v>
      </c>
      <c r="C7165" s="7">
        <v>44107.2100694444</v>
      </c>
      <c r="D7165" t="str">
        <f>VLOOKUP(A7165,Sheet2!$B$2:$E$1001,3,0)</f>
        <v>audio</v>
      </c>
      <c r="E7165" t="str">
        <f>VLOOKUP(A7165,Sheet2!$B$2:$E$1001,4,0)</f>
        <v>public speaking</v>
      </c>
      <c r="F7165" t="str">
        <f>VLOOKUP(B7165,Sheet3!$B$2:$D$17,2,0)</f>
        <v>negative</v>
      </c>
      <c r="G7165">
        <f>VLOOKUP(B7165,Sheet3!$B$2:$D$17,3,0)</f>
        <v>12</v>
      </c>
      <c r="H7165">
        <f t="shared" si="333"/>
        <v>10</v>
      </c>
      <c r="I7165">
        <f t="shared" si="334"/>
        <v>6</v>
      </c>
      <c r="J7165" t="str">
        <f t="shared" si="335"/>
        <v>3-6</v>
      </c>
    </row>
    <row r="7166" customFormat="1" spans="1:10">
      <c r="A7166" t="s">
        <v>527</v>
      </c>
      <c r="B7166" t="s">
        <v>1488</v>
      </c>
      <c r="C7166" s="7">
        <v>44187.3059953704</v>
      </c>
      <c r="D7166" t="str">
        <f>VLOOKUP(A7166,Sheet2!$B$2:$E$1001,3,0)</f>
        <v>audio</v>
      </c>
      <c r="E7166" t="str">
        <f>VLOOKUP(A7166,Sheet2!$B$2:$E$1001,4,0)</f>
        <v>public speaking</v>
      </c>
      <c r="F7166" t="str">
        <f>VLOOKUP(B7166,Sheet3!$B$2:$D$17,2,0)</f>
        <v>negative</v>
      </c>
      <c r="G7166">
        <f>VLOOKUP(B7166,Sheet3!$B$2:$D$17,3,0)</f>
        <v>0</v>
      </c>
      <c r="H7166">
        <f t="shared" si="333"/>
        <v>12</v>
      </c>
      <c r="I7166">
        <f t="shared" si="334"/>
        <v>2</v>
      </c>
      <c r="J7166" t="str">
        <f t="shared" si="335"/>
        <v>6-9</v>
      </c>
    </row>
    <row r="7167" spans="1:10">
      <c r="A7167" t="s">
        <v>527</v>
      </c>
      <c r="B7167" t="s">
        <v>1502</v>
      </c>
      <c r="C7167" s="7">
        <v>44136.3004050926</v>
      </c>
      <c r="D7167" t="str">
        <f>VLOOKUP(A7167,Sheet2!$B$2:$E$1001,3,0)</f>
        <v>audio</v>
      </c>
      <c r="E7167" t="str">
        <f>VLOOKUP(A7167,Sheet2!$B$2:$E$1001,4,0)</f>
        <v>public speaking</v>
      </c>
      <c r="F7167" t="str">
        <f>VLOOKUP(B7167,Sheet3!$B$2:$D$17,2,0)</f>
        <v>negative</v>
      </c>
      <c r="G7167">
        <f>VLOOKUP(B7167,Sheet3!$B$2:$D$17,3,0)</f>
        <v>15</v>
      </c>
      <c r="H7167">
        <f t="shared" si="333"/>
        <v>11</v>
      </c>
      <c r="I7167">
        <f t="shared" si="334"/>
        <v>7</v>
      </c>
      <c r="J7167" t="str">
        <f t="shared" si="335"/>
        <v>6-9</v>
      </c>
    </row>
    <row r="7168" spans="1:10">
      <c r="A7168" t="s">
        <v>527</v>
      </c>
      <c r="B7168" t="s">
        <v>1485</v>
      </c>
      <c r="C7168" s="7">
        <v>44186.5102777778</v>
      </c>
      <c r="D7168" t="str">
        <f>VLOOKUP(A7168,Sheet2!$B$2:$E$1001,3,0)</f>
        <v>audio</v>
      </c>
      <c r="E7168" t="str">
        <f>VLOOKUP(A7168,Sheet2!$B$2:$E$1001,4,0)</f>
        <v>public speaking</v>
      </c>
      <c r="F7168" t="str">
        <f>VLOOKUP(B7168,Sheet3!$B$2:$D$17,2,0)</f>
        <v>positive</v>
      </c>
      <c r="G7168">
        <f>VLOOKUP(B7168,Sheet3!$B$2:$D$17,3,0)</f>
        <v>60</v>
      </c>
      <c r="H7168">
        <f t="shared" si="333"/>
        <v>12</v>
      </c>
      <c r="I7168">
        <f t="shared" si="334"/>
        <v>1</v>
      </c>
      <c r="J7168" t="str">
        <f t="shared" si="335"/>
        <v>12-15</v>
      </c>
    </row>
    <row r="7169" spans="1:10">
      <c r="A7169" t="s">
        <v>527</v>
      </c>
      <c r="B7169" t="s">
        <v>1488</v>
      </c>
      <c r="C7169" s="7">
        <v>44016.7724652778</v>
      </c>
      <c r="D7169" t="str">
        <f>VLOOKUP(A7169,Sheet2!$B$2:$E$1001,3,0)</f>
        <v>audio</v>
      </c>
      <c r="E7169" t="str">
        <f>VLOOKUP(A7169,Sheet2!$B$2:$E$1001,4,0)</f>
        <v>public speaking</v>
      </c>
      <c r="F7169" t="str">
        <f>VLOOKUP(B7169,Sheet3!$B$2:$D$17,2,0)</f>
        <v>negative</v>
      </c>
      <c r="G7169">
        <f>VLOOKUP(B7169,Sheet3!$B$2:$D$17,3,0)</f>
        <v>0</v>
      </c>
      <c r="H7169">
        <f t="shared" si="333"/>
        <v>7</v>
      </c>
      <c r="I7169">
        <f t="shared" si="334"/>
        <v>6</v>
      </c>
      <c r="J7169" t="str">
        <f t="shared" si="335"/>
        <v>18-21</v>
      </c>
    </row>
    <row r="7170" spans="1:10">
      <c r="A7170" t="s">
        <v>527</v>
      </c>
      <c r="B7170" t="s">
        <v>1498</v>
      </c>
      <c r="C7170" s="7">
        <v>44165.0807986111</v>
      </c>
      <c r="D7170" t="str">
        <f>VLOOKUP(A7170,Sheet2!$B$2:$E$1001,3,0)</f>
        <v>audio</v>
      </c>
      <c r="E7170" t="str">
        <f>VLOOKUP(A7170,Sheet2!$B$2:$E$1001,4,0)</f>
        <v>public speaking</v>
      </c>
      <c r="F7170" t="str">
        <f>VLOOKUP(B7170,Sheet3!$B$2:$D$17,2,0)</f>
        <v>positive</v>
      </c>
      <c r="G7170">
        <f>VLOOKUP(B7170,Sheet3!$B$2:$D$17,3,0)</f>
        <v>50</v>
      </c>
      <c r="H7170">
        <f t="shared" si="333"/>
        <v>11</v>
      </c>
      <c r="I7170">
        <f t="shared" si="334"/>
        <v>1</v>
      </c>
      <c r="J7170" t="str">
        <f t="shared" si="335"/>
        <v>0-3</v>
      </c>
    </row>
    <row r="7171" spans="1:10">
      <c r="A7171" t="s">
        <v>527</v>
      </c>
      <c r="B7171" t="s">
        <v>1485</v>
      </c>
      <c r="C7171" s="7">
        <v>44244.9745138889</v>
      </c>
      <c r="D7171" t="str">
        <f>VLOOKUP(A7171,Sheet2!$B$2:$E$1001,3,0)</f>
        <v>audio</v>
      </c>
      <c r="E7171" t="str">
        <f>VLOOKUP(A7171,Sheet2!$B$2:$E$1001,4,0)</f>
        <v>public speaking</v>
      </c>
      <c r="F7171" t="str">
        <f>VLOOKUP(B7171,Sheet3!$B$2:$D$17,2,0)</f>
        <v>positive</v>
      </c>
      <c r="G7171">
        <f>VLOOKUP(B7171,Sheet3!$B$2:$D$17,3,0)</f>
        <v>60</v>
      </c>
      <c r="H7171">
        <f t="shared" ref="H7171:H7234" si="336">MONTH(C7171)</f>
        <v>2</v>
      </c>
      <c r="I7171">
        <f t="shared" ref="I7171:I7234" si="337">WEEKDAY(C7171,2)</f>
        <v>3</v>
      </c>
      <c r="J7171" t="str">
        <f t="shared" ref="J7171:J7234" si="338">TEXT(INT(HOUR(C7171)/3)*3,"0")&amp;"-"&amp;TEXT(INT(HOUR(C7171)/3)*3+3,"0")</f>
        <v>21-24</v>
      </c>
    </row>
    <row r="7172" spans="1:10">
      <c r="A7172" t="s">
        <v>527</v>
      </c>
      <c r="B7172" t="s">
        <v>1488</v>
      </c>
      <c r="C7172" s="7">
        <v>44354.5567824074</v>
      </c>
      <c r="D7172" t="str">
        <f>VLOOKUP(A7172,Sheet2!$B$2:$E$1001,3,0)</f>
        <v>audio</v>
      </c>
      <c r="E7172" t="str">
        <f>VLOOKUP(A7172,Sheet2!$B$2:$E$1001,4,0)</f>
        <v>public speaking</v>
      </c>
      <c r="F7172" t="str">
        <f>VLOOKUP(B7172,Sheet3!$B$2:$D$17,2,0)</f>
        <v>negative</v>
      </c>
      <c r="G7172">
        <f>VLOOKUP(B7172,Sheet3!$B$2:$D$17,3,0)</f>
        <v>0</v>
      </c>
      <c r="H7172">
        <f t="shared" si="336"/>
        <v>6</v>
      </c>
      <c r="I7172">
        <f t="shared" si="337"/>
        <v>1</v>
      </c>
      <c r="J7172" t="str">
        <f t="shared" si="338"/>
        <v>12-15</v>
      </c>
    </row>
    <row r="7173" spans="1:10">
      <c r="A7173" t="s">
        <v>527</v>
      </c>
      <c r="B7173" t="s">
        <v>1501</v>
      </c>
      <c r="C7173" s="7">
        <v>44250.7275694444</v>
      </c>
      <c r="D7173" t="str">
        <f>VLOOKUP(A7173,Sheet2!$B$2:$E$1001,3,0)</f>
        <v>audio</v>
      </c>
      <c r="E7173" t="str">
        <f>VLOOKUP(A7173,Sheet2!$B$2:$E$1001,4,0)</f>
        <v>public speaking</v>
      </c>
      <c r="F7173" t="str">
        <f>VLOOKUP(B7173,Sheet3!$B$2:$D$17,2,0)</f>
        <v>neutral</v>
      </c>
      <c r="G7173">
        <f>VLOOKUP(B7173,Sheet3!$B$2:$D$17,3,0)</f>
        <v>35</v>
      </c>
      <c r="H7173">
        <f t="shared" si="336"/>
        <v>2</v>
      </c>
      <c r="I7173">
        <f t="shared" si="337"/>
        <v>2</v>
      </c>
      <c r="J7173" t="str">
        <f t="shared" si="338"/>
        <v>15-18</v>
      </c>
    </row>
    <row r="7174" spans="1:10">
      <c r="A7174" t="s">
        <v>527</v>
      </c>
      <c r="B7174" t="s">
        <v>1499</v>
      </c>
      <c r="C7174" s="7">
        <v>44062.7970023148</v>
      </c>
      <c r="D7174" t="str">
        <f>VLOOKUP(A7174,Sheet2!$B$2:$E$1001,3,0)</f>
        <v>audio</v>
      </c>
      <c r="E7174" t="str">
        <f>VLOOKUP(A7174,Sheet2!$B$2:$E$1001,4,0)</f>
        <v>public speaking</v>
      </c>
      <c r="F7174" t="str">
        <f>VLOOKUP(B7174,Sheet3!$B$2:$D$17,2,0)</f>
        <v>negative</v>
      </c>
      <c r="G7174">
        <f>VLOOKUP(B7174,Sheet3!$B$2:$D$17,3,0)</f>
        <v>10</v>
      </c>
      <c r="H7174">
        <f t="shared" si="336"/>
        <v>8</v>
      </c>
      <c r="I7174">
        <f t="shared" si="337"/>
        <v>3</v>
      </c>
      <c r="J7174" t="str">
        <f t="shared" si="338"/>
        <v>18-21</v>
      </c>
    </row>
    <row r="7175" spans="1:10">
      <c r="A7175" t="s">
        <v>527</v>
      </c>
      <c r="B7175" t="s">
        <v>1485</v>
      </c>
      <c r="C7175" s="7">
        <v>44204.6701851852</v>
      </c>
      <c r="D7175" t="str">
        <f>VLOOKUP(A7175,Sheet2!$B$2:$E$1001,3,0)</f>
        <v>audio</v>
      </c>
      <c r="E7175" t="str">
        <f>VLOOKUP(A7175,Sheet2!$B$2:$E$1001,4,0)</f>
        <v>public speaking</v>
      </c>
      <c r="F7175" t="str">
        <f>VLOOKUP(B7175,Sheet3!$B$2:$D$17,2,0)</f>
        <v>positive</v>
      </c>
      <c r="G7175">
        <f>VLOOKUP(B7175,Sheet3!$B$2:$D$17,3,0)</f>
        <v>60</v>
      </c>
      <c r="H7175">
        <f t="shared" si="336"/>
        <v>1</v>
      </c>
      <c r="I7175">
        <f t="shared" si="337"/>
        <v>5</v>
      </c>
      <c r="J7175" t="str">
        <f t="shared" si="338"/>
        <v>15-18</v>
      </c>
    </row>
    <row r="7176" customFormat="1" spans="1:10">
      <c r="A7176" t="s">
        <v>527</v>
      </c>
      <c r="B7176" t="s">
        <v>1490</v>
      </c>
      <c r="C7176" s="7">
        <v>44354.3211226852</v>
      </c>
      <c r="D7176" t="str">
        <f>VLOOKUP(A7176,Sheet2!$B$2:$E$1001,3,0)</f>
        <v>audio</v>
      </c>
      <c r="E7176" t="str">
        <f>VLOOKUP(A7176,Sheet2!$B$2:$E$1001,4,0)</f>
        <v>public speaking</v>
      </c>
      <c r="F7176" t="str">
        <f>VLOOKUP(B7176,Sheet3!$B$2:$D$17,2,0)</f>
        <v>negative</v>
      </c>
      <c r="G7176">
        <f>VLOOKUP(B7176,Sheet3!$B$2:$D$17,3,0)</f>
        <v>5</v>
      </c>
      <c r="H7176">
        <f t="shared" si="336"/>
        <v>6</v>
      </c>
      <c r="I7176">
        <f t="shared" si="337"/>
        <v>1</v>
      </c>
      <c r="J7176" t="str">
        <f t="shared" si="338"/>
        <v>6-9</v>
      </c>
    </row>
    <row r="7177" spans="1:10">
      <c r="A7177" t="s">
        <v>527</v>
      </c>
      <c r="B7177" t="s">
        <v>1488</v>
      </c>
      <c r="C7177" s="7">
        <v>44247.5882407407</v>
      </c>
      <c r="D7177" t="str">
        <f>VLOOKUP(A7177,Sheet2!$B$2:$E$1001,3,0)</f>
        <v>audio</v>
      </c>
      <c r="E7177" t="str">
        <f>VLOOKUP(A7177,Sheet2!$B$2:$E$1001,4,0)</f>
        <v>public speaking</v>
      </c>
      <c r="F7177" t="str">
        <f>VLOOKUP(B7177,Sheet3!$B$2:$D$17,2,0)</f>
        <v>negative</v>
      </c>
      <c r="G7177">
        <f>VLOOKUP(B7177,Sheet3!$B$2:$D$17,3,0)</f>
        <v>0</v>
      </c>
      <c r="H7177">
        <f t="shared" si="336"/>
        <v>2</v>
      </c>
      <c r="I7177">
        <f t="shared" si="337"/>
        <v>6</v>
      </c>
      <c r="J7177" t="str">
        <f t="shared" si="338"/>
        <v>12-15</v>
      </c>
    </row>
    <row r="7178" spans="1:10">
      <c r="A7178" t="s">
        <v>527</v>
      </c>
      <c r="B7178" t="s">
        <v>1496</v>
      </c>
      <c r="C7178" s="7">
        <v>44306.758900463</v>
      </c>
      <c r="D7178" t="str">
        <f>VLOOKUP(A7178,Sheet2!$B$2:$E$1001,3,0)</f>
        <v>audio</v>
      </c>
      <c r="E7178" t="str">
        <f>VLOOKUP(A7178,Sheet2!$B$2:$E$1001,4,0)</f>
        <v>public speaking</v>
      </c>
      <c r="F7178" t="str">
        <f>VLOOKUP(B7178,Sheet3!$B$2:$D$17,2,0)</f>
        <v>positive</v>
      </c>
      <c r="G7178">
        <f>VLOOKUP(B7178,Sheet3!$B$2:$D$17,3,0)</f>
        <v>70</v>
      </c>
      <c r="H7178">
        <f t="shared" si="336"/>
        <v>4</v>
      </c>
      <c r="I7178">
        <f t="shared" si="337"/>
        <v>2</v>
      </c>
      <c r="J7178" t="str">
        <f t="shared" si="338"/>
        <v>18-21</v>
      </c>
    </row>
    <row r="7179" spans="1:10">
      <c r="A7179" t="s">
        <v>529</v>
      </c>
      <c r="B7179" t="s">
        <v>1499</v>
      </c>
      <c r="C7179" s="7">
        <v>44221.3642013889</v>
      </c>
      <c r="D7179" t="str">
        <f>VLOOKUP(A7179,Sheet2!$B$2:$E$1001,3,0)</f>
        <v>photo</v>
      </c>
      <c r="E7179" t="str">
        <f>VLOOKUP(A7179,Sheet2!$B$2:$E$1001,4,0)</f>
        <v>technology</v>
      </c>
      <c r="F7179" t="str">
        <f>VLOOKUP(B7179,Sheet3!$B$2:$D$17,2,0)</f>
        <v>negative</v>
      </c>
      <c r="G7179">
        <f>VLOOKUP(B7179,Sheet3!$B$2:$D$17,3,0)</f>
        <v>10</v>
      </c>
      <c r="H7179">
        <f t="shared" si="336"/>
        <v>1</v>
      </c>
      <c r="I7179">
        <f t="shared" si="337"/>
        <v>1</v>
      </c>
      <c r="J7179" t="str">
        <f t="shared" si="338"/>
        <v>6-9</v>
      </c>
    </row>
    <row r="7180" spans="1:10">
      <c r="A7180" t="s">
        <v>529</v>
      </c>
      <c r="B7180" t="s">
        <v>1495</v>
      </c>
      <c r="C7180" s="7">
        <v>44285.6071759259</v>
      </c>
      <c r="D7180" t="str">
        <f>VLOOKUP(A7180,Sheet2!$B$2:$E$1001,3,0)</f>
        <v>photo</v>
      </c>
      <c r="E7180" t="str">
        <f>VLOOKUP(A7180,Sheet2!$B$2:$E$1001,4,0)</f>
        <v>technology</v>
      </c>
      <c r="F7180" t="str">
        <f>VLOOKUP(B7180,Sheet3!$B$2:$D$17,2,0)</f>
        <v>positive</v>
      </c>
      <c r="G7180">
        <f>VLOOKUP(B7180,Sheet3!$B$2:$D$17,3,0)</f>
        <v>75</v>
      </c>
      <c r="H7180">
        <f t="shared" si="336"/>
        <v>3</v>
      </c>
      <c r="I7180">
        <f t="shared" si="337"/>
        <v>2</v>
      </c>
      <c r="J7180" t="str">
        <f t="shared" si="338"/>
        <v>12-15</v>
      </c>
    </row>
    <row r="7181" spans="1:10">
      <c r="A7181" t="s">
        <v>529</v>
      </c>
      <c r="B7181" t="s">
        <v>1503</v>
      </c>
      <c r="C7181" s="7">
        <v>44363.5413078704</v>
      </c>
      <c r="D7181" t="str">
        <f>VLOOKUP(A7181,Sheet2!$B$2:$E$1001,3,0)</f>
        <v>photo</v>
      </c>
      <c r="E7181" t="str">
        <f>VLOOKUP(A7181,Sheet2!$B$2:$E$1001,4,0)</f>
        <v>technology</v>
      </c>
      <c r="F7181" t="str">
        <f>VLOOKUP(B7181,Sheet3!$B$2:$D$17,2,0)</f>
        <v>negative</v>
      </c>
      <c r="G7181">
        <f>VLOOKUP(B7181,Sheet3!$B$2:$D$17,3,0)</f>
        <v>12</v>
      </c>
      <c r="H7181">
        <f t="shared" si="336"/>
        <v>6</v>
      </c>
      <c r="I7181">
        <f t="shared" si="337"/>
        <v>3</v>
      </c>
      <c r="J7181" t="str">
        <f t="shared" si="338"/>
        <v>12-15</v>
      </c>
    </row>
    <row r="7182" spans="1:10">
      <c r="A7182" t="s">
        <v>529</v>
      </c>
      <c r="B7182" t="s">
        <v>1485</v>
      </c>
      <c r="C7182" s="7">
        <v>44299.1476851852</v>
      </c>
      <c r="D7182" t="str">
        <f>VLOOKUP(A7182,Sheet2!$B$2:$E$1001,3,0)</f>
        <v>photo</v>
      </c>
      <c r="E7182" t="str">
        <f>VLOOKUP(A7182,Sheet2!$B$2:$E$1001,4,0)</f>
        <v>technology</v>
      </c>
      <c r="F7182" t="str">
        <f>VLOOKUP(B7182,Sheet3!$B$2:$D$17,2,0)</f>
        <v>positive</v>
      </c>
      <c r="G7182">
        <f>VLOOKUP(B7182,Sheet3!$B$2:$D$17,3,0)</f>
        <v>60</v>
      </c>
      <c r="H7182">
        <f t="shared" si="336"/>
        <v>4</v>
      </c>
      <c r="I7182">
        <f t="shared" si="337"/>
        <v>2</v>
      </c>
      <c r="J7182" t="str">
        <f t="shared" si="338"/>
        <v>3-6</v>
      </c>
    </row>
    <row r="7183" spans="1:10">
      <c r="A7183" t="s">
        <v>529</v>
      </c>
      <c r="B7183" t="s">
        <v>1498</v>
      </c>
      <c r="C7183" s="7">
        <v>44264.3998148148</v>
      </c>
      <c r="D7183" t="str">
        <f>VLOOKUP(A7183,Sheet2!$B$2:$E$1001,3,0)</f>
        <v>photo</v>
      </c>
      <c r="E7183" t="str">
        <f>VLOOKUP(A7183,Sheet2!$B$2:$E$1001,4,0)</f>
        <v>technology</v>
      </c>
      <c r="F7183" t="str">
        <f>VLOOKUP(B7183,Sheet3!$B$2:$D$17,2,0)</f>
        <v>positive</v>
      </c>
      <c r="G7183">
        <f>VLOOKUP(B7183,Sheet3!$B$2:$D$17,3,0)</f>
        <v>50</v>
      </c>
      <c r="H7183">
        <f t="shared" si="336"/>
        <v>3</v>
      </c>
      <c r="I7183">
        <f t="shared" si="337"/>
        <v>2</v>
      </c>
      <c r="J7183" t="str">
        <f t="shared" si="338"/>
        <v>9-12</v>
      </c>
    </row>
    <row r="7184" spans="1:10">
      <c r="A7184" t="s">
        <v>529</v>
      </c>
      <c r="B7184" t="s">
        <v>1490</v>
      </c>
      <c r="C7184" s="7">
        <v>44341.898275463</v>
      </c>
      <c r="D7184" t="str">
        <f>VLOOKUP(A7184,Sheet2!$B$2:$E$1001,3,0)</f>
        <v>photo</v>
      </c>
      <c r="E7184" t="str">
        <f>VLOOKUP(A7184,Sheet2!$B$2:$E$1001,4,0)</f>
        <v>technology</v>
      </c>
      <c r="F7184" t="str">
        <f>VLOOKUP(B7184,Sheet3!$B$2:$D$17,2,0)</f>
        <v>negative</v>
      </c>
      <c r="G7184">
        <f>VLOOKUP(B7184,Sheet3!$B$2:$D$17,3,0)</f>
        <v>5</v>
      </c>
      <c r="H7184">
        <f t="shared" si="336"/>
        <v>5</v>
      </c>
      <c r="I7184">
        <f t="shared" si="337"/>
        <v>2</v>
      </c>
      <c r="J7184" t="str">
        <f t="shared" si="338"/>
        <v>21-24</v>
      </c>
    </row>
    <row r="7185" spans="1:10">
      <c r="A7185" t="s">
        <v>529</v>
      </c>
      <c r="B7185" t="s">
        <v>1491</v>
      </c>
      <c r="C7185" s="7">
        <v>44198.283125</v>
      </c>
      <c r="D7185" t="str">
        <f>VLOOKUP(A7185,Sheet2!$B$2:$E$1001,3,0)</f>
        <v>photo</v>
      </c>
      <c r="E7185" t="str">
        <f>VLOOKUP(A7185,Sheet2!$B$2:$E$1001,4,0)</f>
        <v>technology</v>
      </c>
      <c r="F7185" t="str">
        <f>VLOOKUP(B7185,Sheet3!$B$2:$D$17,2,0)</f>
        <v>positive</v>
      </c>
      <c r="G7185">
        <f>VLOOKUP(B7185,Sheet3!$B$2:$D$17,3,0)</f>
        <v>30</v>
      </c>
      <c r="H7185">
        <f t="shared" si="336"/>
        <v>1</v>
      </c>
      <c r="I7185">
        <f t="shared" si="337"/>
        <v>6</v>
      </c>
      <c r="J7185" t="str">
        <f t="shared" si="338"/>
        <v>6-9</v>
      </c>
    </row>
    <row r="7186" spans="1:10">
      <c r="A7186" t="s">
        <v>529</v>
      </c>
      <c r="B7186" t="s">
        <v>1492</v>
      </c>
      <c r="C7186" s="7">
        <v>44253.1080208333</v>
      </c>
      <c r="D7186" t="str">
        <f>VLOOKUP(A7186,Sheet2!$B$2:$E$1001,3,0)</f>
        <v>photo</v>
      </c>
      <c r="E7186" t="str">
        <f>VLOOKUP(A7186,Sheet2!$B$2:$E$1001,4,0)</f>
        <v>technology</v>
      </c>
      <c r="F7186" t="str">
        <f>VLOOKUP(B7186,Sheet3!$B$2:$D$17,2,0)</f>
        <v>neutral</v>
      </c>
      <c r="G7186">
        <f>VLOOKUP(B7186,Sheet3!$B$2:$D$17,3,0)</f>
        <v>20</v>
      </c>
      <c r="H7186">
        <f t="shared" si="336"/>
        <v>2</v>
      </c>
      <c r="I7186">
        <f t="shared" si="337"/>
        <v>5</v>
      </c>
      <c r="J7186" t="str">
        <f t="shared" si="338"/>
        <v>0-3</v>
      </c>
    </row>
    <row r="7187" spans="1:10">
      <c r="A7187" t="s">
        <v>529</v>
      </c>
      <c r="B7187" t="s">
        <v>1494</v>
      </c>
      <c r="C7187" s="7">
        <v>44046.6556712963</v>
      </c>
      <c r="D7187" t="str">
        <f>VLOOKUP(A7187,Sheet2!$B$2:$E$1001,3,0)</f>
        <v>photo</v>
      </c>
      <c r="E7187" t="str">
        <f>VLOOKUP(A7187,Sheet2!$B$2:$E$1001,4,0)</f>
        <v>technology</v>
      </c>
      <c r="F7187" t="str">
        <f>VLOOKUP(B7187,Sheet3!$B$2:$D$17,2,0)</f>
        <v>positive</v>
      </c>
      <c r="G7187">
        <f>VLOOKUP(B7187,Sheet3!$B$2:$D$17,3,0)</f>
        <v>65</v>
      </c>
      <c r="H7187">
        <f t="shared" si="336"/>
        <v>8</v>
      </c>
      <c r="I7187">
        <f t="shared" si="337"/>
        <v>1</v>
      </c>
      <c r="J7187" t="str">
        <f t="shared" si="338"/>
        <v>15-18</v>
      </c>
    </row>
    <row r="7188" customFormat="1" spans="1:10">
      <c r="A7188" t="s">
        <v>529</v>
      </c>
      <c r="B7188" t="s">
        <v>1495</v>
      </c>
      <c r="C7188" s="7">
        <v>44304.7154166667</v>
      </c>
      <c r="D7188" t="str">
        <f>VLOOKUP(A7188,Sheet2!$B$2:$E$1001,3,0)</f>
        <v>photo</v>
      </c>
      <c r="E7188" t="str">
        <f>VLOOKUP(A7188,Sheet2!$B$2:$E$1001,4,0)</f>
        <v>technology</v>
      </c>
      <c r="F7188" t="str">
        <f>VLOOKUP(B7188,Sheet3!$B$2:$D$17,2,0)</f>
        <v>positive</v>
      </c>
      <c r="G7188">
        <f>VLOOKUP(B7188,Sheet3!$B$2:$D$17,3,0)</f>
        <v>75</v>
      </c>
      <c r="H7188">
        <f t="shared" si="336"/>
        <v>4</v>
      </c>
      <c r="I7188">
        <f t="shared" si="337"/>
        <v>7</v>
      </c>
      <c r="J7188" t="str">
        <f t="shared" si="338"/>
        <v>15-18</v>
      </c>
    </row>
    <row r="7189" spans="1:10">
      <c r="A7189" t="s">
        <v>529</v>
      </c>
      <c r="B7189" t="s">
        <v>1487</v>
      </c>
      <c r="C7189" s="7">
        <v>44043.2022569444</v>
      </c>
      <c r="D7189" t="str">
        <f>VLOOKUP(A7189,Sheet2!$B$2:$E$1001,3,0)</f>
        <v>photo</v>
      </c>
      <c r="E7189" t="str">
        <f>VLOOKUP(A7189,Sheet2!$B$2:$E$1001,4,0)</f>
        <v>technology</v>
      </c>
      <c r="F7189" t="str">
        <f>VLOOKUP(B7189,Sheet3!$B$2:$D$17,2,0)</f>
        <v>positive</v>
      </c>
      <c r="G7189">
        <f>VLOOKUP(B7189,Sheet3!$B$2:$D$17,3,0)</f>
        <v>70</v>
      </c>
      <c r="H7189">
        <f t="shared" si="336"/>
        <v>7</v>
      </c>
      <c r="I7189">
        <f t="shared" si="337"/>
        <v>5</v>
      </c>
      <c r="J7189" t="str">
        <f t="shared" si="338"/>
        <v>3-6</v>
      </c>
    </row>
    <row r="7190" spans="1:10">
      <c r="A7190" t="s">
        <v>529</v>
      </c>
      <c r="B7190" t="s">
        <v>1500</v>
      </c>
      <c r="C7190" s="7">
        <v>44065.2369097222</v>
      </c>
      <c r="D7190" t="str">
        <f>VLOOKUP(A7190,Sheet2!$B$2:$E$1001,3,0)</f>
        <v>photo</v>
      </c>
      <c r="E7190" t="str">
        <f>VLOOKUP(A7190,Sheet2!$B$2:$E$1001,4,0)</f>
        <v>technology</v>
      </c>
      <c r="F7190" t="str">
        <f>VLOOKUP(B7190,Sheet3!$B$2:$D$17,2,0)</f>
        <v>positive</v>
      </c>
      <c r="G7190">
        <f>VLOOKUP(B7190,Sheet3!$B$2:$D$17,3,0)</f>
        <v>45</v>
      </c>
      <c r="H7190">
        <f t="shared" si="336"/>
        <v>8</v>
      </c>
      <c r="I7190">
        <f t="shared" si="337"/>
        <v>6</v>
      </c>
      <c r="J7190" t="str">
        <f t="shared" si="338"/>
        <v>3-6</v>
      </c>
    </row>
    <row r="7191" spans="1:10">
      <c r="A7191" t="s">
        <v>529</v>
      </c>
      <c r="B7191" t="s">
        <v>1496</v>
      </c>
      <c r="C7191" s="7">
        <v>44332.4407523148</v>
      </c>
      <c r="D7191" t="str">
        <f>VLOOKUP(A7191,Sheet2!$B$2:$E$1001,3,0)</f>
        <v>photo</v>
      </c>
      <c r="E7191" t="str">
        <f>VLOOKUP(A7191,Sheet2!$B$2:$E$1001,4,0)</f>
        <v>technology</v>
      </c>
      <c r="F7191" t="str">
        <f>VLOOKUP(B7191,Sheet3!$B$2:$D$17,2,0)</f>
        <v>positive</v>
      </c>
      <c r="G7191">
        <f>VLOOKUP(B7191,Sheet3!$B$2:$D$17,3,0)</f>
        <v>70</v>
      </c>
      <c r="H7191">
        <f t="shared" si="336"/>
        <v>5</v>
      </c>
      <c r="I7191">
        <f t="shared" si="337"/>
        <v>7</v>
      </c>
      <c r="J7191" t="str">
        <f t="shared" si="338"/>
        <v>9-12</v>
      </c>
    </row>
    <row r="7192" spans="1:10">
      <c r="A7192" t="s">
        <v>529</v>
      </c>
      <c r="B7192" t="s">
        <v>1492</v>
      </c>
      <c r="C7192" s="7">
        <v>44329.8308333333</v>
      </c>
      <c r="D7192" t="str">
        <f>VLOOKUP(A7192,Sheet2!$B$2:$E$1001,3,0)</f>
        <v>photo</v>
      </c>
      <c r="E7192" t="str">
        <f>VLOOKUP(A7192,Sheet2!$B$2:$E$1001,4,0)</f>
        <v>technology</v>
      </c>
      <c r="F7192" t="str">
        <f>VLOOKUP(B7192,Sheet3!$B$2:$D$17,2,0)</f>
        <v>neutral</v>
      </c>
      <c r="G7192">
        <f>VLOOKUP(B7192,Sheet3!$B$2:$D$17,3,0)</f>
        <v>20</v>
      </c>
      <c r="H7192">
        <f t="shared" si="336"/>
        <v>5</v>
      </c>
      <c r="I7192">
        <f t="shared" si="337"/>
        <v>4</v>
      </c>
      <c r="J7192" t="str">
        <f t="shared" si="338"/>
        <v>18-21</v>
      </c>
    </row>
    <row r="7193" spans="1:10">
      <c r="A7193" t="s">
        <v>529</v>
      </c>
      <c r="B7193" t="s">
        <v>1488</v>
      </c>
      <c r="C7193" s="7">
        <v>44281.9193634259</v>
      </c>
      <c r="D7193" t="str">
        <f>VLOOKUP(A7193,Sheet2!$B$2:$E$1001,3,0)</f>
        <v>photo</v>
      </c>
      <c r="E7193" t="str">
        <f>VLOOKUP(A7193,Sheet2!$B$2:$E$1001,4,0)</f>
        <v>technology</v>
      </c>
      <c r="F7193" t="str">
        <f>VLOOKUP(B7193,Sheet3!$B$2:$D$17,2,0)</f>
        <v>negative</v>
      </c>
      <c r="G7193">
        <f>VLOOKUP(B7193,Sheet3!$B$2:$D$17,3,0)</f>
        <v>0</v>
      </c>
      <c r="H7193">
        <f t="shared" si="336"/>
        <v>3</v>
      </c>
      <c r="I7193">
        <f t="shared" si="337"/>
        <v>5</v>
      </c>
      <c r="J7193" t="str">
        <f t="shared" si="338"/>
        <v>21-24</v>
      </c>
    </row>
    <row r="7194" spans="1:10">
      <c r="A7194" t="s">
        <v>529</v>
      </c>
      <c r="B7194" t="s">
        <v>1502</v>
      </c>
      <c r="C7194" s="7">
        <v>44263.0251851852</v>
      </c>
      <c r="D7194" t="str">
        <f>VLOOKUP(A7194,Sheet2!$B$2:$E$1001,3,0)</f>
        <v>photo</v>
      </c>
      <c r="E7194" t="str">
        <f>VLOOKUP(A7194,Sheet2!$B$2:$E$1001,4,0)</f>
        <v>technology</v>
      </c>
      <c r="F7194" t="str">
        <f>VLOOKUP(B7194,Sheet3!$B$2:$D$17,2,0)</f>
        <v>negative</v>
      </c>
      <c r="G7194">
        <f>VLOOKUP(B7194,Sheet3!$B$2:$D$17,3,0)</f>
        <v>15</v>
      </c>
      <c r="H7194">
        <f t="shared" si="336"/>
        <v>3</v>
      </c>
      <c r="I7194">
        <f t="shared" si="337"/>
        <v>1</v>
      </c>
      <c r="J7194" t="str">
        <f t="shared" si="338"/>
        <v>0-3</v>
      </c>
    </row>
    <row r="7195" spans="1:10">
      <c r="A7195" t="s">
        <v>529</v>
      </c>
      <c r="B7195" t="s">
        <v>1498</v>
      </c>
      <c r="C7195" s="7">
        <v>44061.2027314815</v>
      </c>
      <c r="D7195" t="str">
        <f>VLOOKUP(A7195,Sheet2!$B$2:$E$1001,3,0)</f>
        <v>photo</v>
      </c>
      <c r="E7195" t="str">
        <f>VLOOKUP(A7195,Sheet2!$B$2:$E$1001,4,0)</f>
        <v>technology</v>
      </c>
      <c r="F7195" t="str">
        <f>VLOOKUP(B7195,Sheet3!$B$2:$D$17,2,0)</f>
        <v>positive</v>
      </c>
      <c r="G7195">
        <f>VLOOKUP(B7195,Sheet3!$B$2:$D$17,3,0)</f>
        <v>50</v>
      </c>
      <c r="H7195">
        <f t="shared" si="336"/>
        <v>8</v>
      </c>
      <c r="I7195">
        <f t="shared" si="337"/>
        <v>2</v>
      </c>
      <c r="J7195" t="str">
        <f t="shared" si="338"/>
        <v>3-6</v>
      </c>
    </row>
    <row r="7196" spans="1:10">
      <c r="A7196" t="s">
        <v>529</v>
      </c>
      <c r="B7196" t="s">
        <v>1495</v>
      </c>
      <c r="C7196" s="7">
        <v>44311.2271990741</v>
      </c>
      <c r="D7196" t="str">
        <f>VLOOKUP(A7196,Sheet2!$B$2:$E$1001,3,0)</f>
        <v>photo</v>
      </c>
      <c r="E7196" t="str">
        <f>VLOOKUP(A7196,Sheet2!$B$2:$E$1001,4,0)</f>
        <v>technology</v>
      </c>
      <c r="F7196" t="str">
        <f>VLOOKUP(B7196,Sheet3!$B$2:$D$17,2,0)</f>
        <v>positive</v>
      </c>
      <c r="G7196">
        <f>VLOOKUP(B7196,Sheet3!$B$2:$D$17,3,0)</f>
        <v>75</v>
      </c>
      <c r="H7196">
        <f t="shared" si="336"/>
        <v>4</v>
      </c>
      <c r="I7196">
        <f t="shared" si="337"/>
        <v>7</v>
      </c>
      <c r="J7196" t="str">
        <f t="shared" si="338"/>
        <v>3-6</v>
      </c>
    </row>
    <row r="7197" spans="1:10">
      <c r="A7197" t="s">
        <v>529</v>
      </c>
      <c r="B7197" t="s">
        <v>1492</v>
      </c>
      <c r="C7197" s="7">
        <v>44246.3390856481</v>
      </c>
      <c r="D7197" t="str">
        <f>VLOOKUP(A7197,Sheet2!$B$2:$E$1001,3,0)</f>
        <v>photo</v>
      </c>
      <c r="E7197" t="str">
        <f>VLOOKUP(A7197,Sheet2!$B$2:$E$1001,4,0)</f>
        <v>technology</v>
      </c>
      <c r="F7197" t="str">
        <f>VLOOKUP(B7197,Sheet3!$B$2:$D$17,2,0)</f>
        <v>neutral</v>
      </c>
      <c r="G7197">
        <f>VLOOKUP(B7197,Sheet3!$B$2:$D$17,3,0)</f>
        <v>20</v>
      </c>
      <c r="H7197">
        <f t="shared" si="336"/>
        <v>2</v>
      </c>
      <c r="I7197">
        <f t="shared" si="337"/>
        <v>5</v>
      </c>
      <c r="J7197" t="str">
        <f t="shared" si="338"/>
        <v>6-9</v>
      </c>
    </row>
    <row r="7198" customFormat="1" spans="1:10">
      <c r="A7198" t="s">
        <v>529</v>
      </c>
      <c r="B7198" t="s">
        <v>1502</v>
      </c>
      <c r="C7198" s="7">
        <v>44326.5746643519</v>
      </c>
      <c r="D7198" t="str">
        <f>VLOOKUP(A7198,Sheet2!$B$2:$E$1001,3,0)</f>
        <v>photo</v>
      </c>
      <c r="E7198" t="str">
        <f>VLOOKUP(A7198,Sheet2!$B$2:$E$1001,4,0)</f>
        <v>technology</v>
      </c>
      <c r="F7198" t="str">
        <f>VLOOKUP(B7198,Sheet3!$B$2:$D$17,2,0)</f>
        <v>negative</v>
      </c>
      <c r="G7198">
        <f>VLOOKUP(B7198,Sheet3!$B$2:$D$17,3,0)</f>
        <v>15</v>
      </c>
      <c r="H7198">
        <f t="shared" si="336"/>
        <v>5</v>
      </c>
      <c r="I7198">
        <f t="shared" si="337"/>
        <v>1</v>
      </c>
      <c r="J7198" t="str">
        <f t="shared" si="338"/>
        <v>12-15</v>
      </c>
    </row>
    <row r="7199" spans="1:10">
      <c r="A7199" t="s">
        <v>529</v>
      </c>
      <c r="B7199" t="s">
        <v>1501</v>
      </c>
      <c r="C7199" s="7">
        <v>44113.5943402778</v>
      </c>
      <c r="D7199" t="str">
        <f>VLOOKUP(A7199,Sheet2!$B$2:$E$1001,3,0)</f>
        <v>photo</v>
      </c>
      <c r="E7199" t="str">
        <f>VLOOKUP(A7199,Sheet2!$B$2:$E$1001,4,0)</f>
        <v>technology</v>
      </c>
      <c r="F7199" t="str">
        <f>VLOOKUP(B7199,Sheet3!$B$2:$D$17,2,0)</f>
        <v>neutral</v>
      </c>
      <c r="G7199">
        <f>VLOOKUP(B7199,Sheet3!$B$2:$D$17,3,0)</f>
        <v>35</v>
      </c>
      <c r="H7199">
        <f t="shared" si="336"/>
        <v>10</v>
      </c>
      <c r="I7199">
        <f t="shared" si="337"/>
        <v>5</v>
      </c>
      <c r="J7199" t="str">
        <f t="shared" si="338"/>
        <v>12-15</v>
      </c>
    </row>
    <row r="7200" spans="1:10">
      <c r="A7200" t="s">
        <v>529</v>
      </c>
      <c r="B7200" t="s">
        <v>1491</v>
      </c>
      <c r="C7200" s="7">
        <v>44010.1556365741</v>
      </c>
      <c r="D7200" t="str">
        <f>VLOOKUP(A7200,Sheet2!$B$2:$E$1001,3,0)</f>
        <v>photo</v>
      </c>
      <c r="E7200" t="str">
        <f>VLOOKUP(A7200,Sheet2!$B$2:$E$1001,4,0)</f>
        <v>technology</v>
      </c>
      <c r="F7200" t="str">
        <f>VLOOKUP(B7200,Sheet3!$B$2:$D$17,2,0)</f>
        <v>positive</v>
      </c>
      <c r="G7200">
        <f>VLOOKUP(B7200,Sheet3!$B$2:$D$17,3,0)</f>
        <v>30</v>
      </c>
      <c r="H7200">
        <f t="shared" si="336"/>
        <v>6</v>
      </c>
      <c r="I7200">
        <f t="shared" si="337"/>
        <v>7</v>
      </c>
      <c r="J7200" t="str">
        <f t="shared" si="338"/>
        <v>3-6</v>
      </c>
    </row>
    <row r="7201" spans="1:10">
      <c r="A7201" t="s">
        <v>531</v>
      </c>
      <c r="B7201" t="s">
        <v>1487</v>
      </c>
      <c r="C7201" s="7">
        <v>44046.4971875</v>
      </c>
      <c r="D7201" t="str">
        <f>VLOOKUP(A7201,Sheet2!$B$2:$E$1001,3,0)</f>
        <v>GIF</v>
      </c>
      <c r="E7201" t="str">
        <f>VLOOKUP(A7201,Sheet2!$B$2:$E$1001,4,0)</f>
        <v>studying</v>
      </c>
      <c r="F7201" t="str">
        <f>VLOOKUP(B7201,Sheet3!$B$2:$D$17,2,0)</f>
        <v>positive</v>
      </c>
      <c r="G7201">
        <f>VLOOKUP(B7201,Sheet3!$B$2:$D$17,3,0)</f>
        <v>70</v>
      </c>
      <c r="H7201">
        <f t="shared" si="336"/>
        <v>8</v>
      </c>
      <c r="I7201">
        <f t="shared" si="337"/>
        <v>1</v>
      </c>
      <c r="J7201" t="str">
        <f t="shared" si="338"/>
        <v>9-12</v>
      </c>
    </row>
    <row r="7202" spans="1:10">
      <c r="A7202" t="s">
        <v>531</v>
      </c>
      <c r="B7202" t="s">
        <v>1503</v>
      </c>
      <c r="C7202" s="7">
        <v>44362.6759259259</v>
      </c>
      <c r="D7202" t="str">
        <f>VLOOKUP(A7202,Sheet2!$B$2:$E$1001,3,0)</f>
        <v>GIF</v>
      </c>
      <c r="E7202" t="str">
        <f>VLOOKUP(A7202,Sheet2!$B$2:$E$1001,4,0)</f>
        <v>studying</v>
      </c>
      <c r="F7202" t="str">
        <f>VLOOKUP(B7202,Sheet3!$B$2:$D$17,2,0)</f>
        <v>negative</v>
      </c>
      <c r="G7202">
        <f>VLOOKUP(B7202,Sheet3!$B$2:$D$17,3,0)</f>
        <v>12</v>
      </c>
      <c r="H7202">
        <f t="shared" si="336"/>
        <v>6</v>
      </c>
      <c r="I7202">
        <f t="shared" si="337"/>
        <v>2</v>
      </c>
      <c r="J7202" t="str">
        <f t="shared" si="338"/>
        <v>15-18</v>
      </c>
    </row>
    <row r="7203" spans="1:10">
      <c r="A7203" t="s">
        <v>531</v>
      </c>
      <c r="B7203" t="s">
        <v>1501</v>
      </c>
      <c r="C7203" s="7">
        <v>44199.6224537037</v>
      </c>
      <c r="D7203" t="str">
        <f>VLOOKUP(A7203,Sheet2!$B$2:$E$1001,3,0)</f>
        <v>GIF</v>
      </c>
      <c r="E7203" t="str">
        <f>VLOOKUP(A7203,Sheet2!$B$2:$E$1001,4,0)</f>
        <v>studying</v>
      </c>
      <c r="F7203" t="str">
        <f>VLOOKUP(B7203,Sheet3!$B$2:$D$17,2,0)</f>
        <v>neutral</v>
      </c>
      <c r="G7203">
        <f>VLOOKUP(B7203,Sheet3!$B$2:$D$17,3,0)</f>
        <v>35</v>
      </c>
      <c r="H7203">
        <f t="shared" si="336"/>
        <v>1</v>
      </c>
      <c r="I7203">
        <f t="shared" si="337"/>
        <v>7</v>
      </c>
      <c r="J7203" t="str">
        <f t="shared" si="338"/>
        <v>12-15</v>
      </c>
    </row>
    <row r="7204" spans="1:10">
      <c r="A7204" t="s">
        <v>531</v>
      </c>
      <c r="B7204" t="s">
        <v>1499</v>
      </c>
      <c r="C7204" s="7">
        <v>44354.3011458333</v>
      </c>
      <c r="D7204" t="str">
        <f>VLOOKUP(A7204,Sheet2!$B$2:$E$1001,3,0)</f>
        <v>GIF</v>
      </c>
      <c r="E7204" t="str">
        <f>VLOOKUP(A7204,Sheet2!$B$2:$E$1001,4,0)</f>
        <v>studying</v>
      </c>
      <c r="F7204" t="str">
        <f>VLOOKUP(B7204,Sheet3!$B$2:$D$17,2,0)</f>
        <v>negative</v>
      </c>
      <c r="G7204">
        <f>VLOOKUP(B7204,Sheet3!$B$2:$D$17,3,0)</f>
        <v>10</v>
      </c>
      <c r="H7204">
        <f t="shared" si="336"/>
        <v>6</v>
      </c>
      <c r="I7204">
        <f t="shared" si="337"/>
        <v>1</v>
      </c>
      <c r="J7204" t="str">
        <f t="shared" si="338"/>
        <v>6-9</v>
      </c>
    </row>
    <row r="7205" spans="1:10">
      <c r="A7205" t="s">
        <v>531</v>
      </c>
      <c r="B7205" t="s">
        <v>1490</v>
      </c>
      <c r="C7205" s="7">
        <v>44309.0693402778</v>
      </c>
      <c r="D7205" t="str">
        <f>VLOOKUP(A7205,Sheet2!$B$2:$E$1001,3,0)</f>
        <v>GIF</v>
      </c>
      <c r="E7205" t="str">
        <f>VLOOKUP(A7205,Sheet2!$B$2:$E$1001,4,0)</f>
        <v>studying</v>
      </c>
      <c r="F7205" t="str">
        <f>VLOOKUP(B7205,Sheet3!$B$2:$D$17,2,0)</f>
        <v>negative</v>
      </c>
      <c r="G7205">
        <f>VLOOKUP(B7205,Sheet3!$B$2:$D$17,3,0)</f>
        <v>5</v>
      </c>
      <c r="H7205">
        <f t="shared" si="336"/>
        <v>4</v>
      </c>
      <c r="I7205">
        <f t="shared" si="337"/>
        <v>5</v>
      </c>
      <c r="J7205" t="str">
        <f t="shared" si="338"/>
        <v>0-3</v>
      </c>
    </row>
    <row r="7206" spans="1:10">
      <c r="A7206" t="s">
        <v>531</v>
      </c>
      <c r="B7206" t="s">
        <v>1498</v>
      </c>
      <c r="C7206" s="7">
        <v>44156.5048032407</v>
      </c>
      <c r="D7206" t="str">
        <f>VLOOKUP(A7206,Sheet2!$B$2:$E$1001,3,0)</f>
        <v>GIF</v>
      </c>
      <c r="E7206" t="str">
        <f>VLOOKUP(A7206,Sheet2!$B$2:$E$1001,4,0)</f>
        <v>studying</v>
      </c>
      <c r="F7206" t="str">
        <f>VLOOKUP(B7206,Sheet3!$B$2:$D$17,2,0)</f>
        <v>positive</v>
      </c>
      <c r="G7206">
        <f>VLOOKUP(B7206,Sheet3!$B$2:$D$17,3,0)</f>
        <v>50</v>
      </c>
      <c r="H7206">
        <f t="shared" si="336"/>
        <v>11</v>
      </c>
      <c r="I7206">
        <f t="shared" si="337"/>
        <v>6</v>
      </c>
      <c r="J7206" t="str">
        <f t="shared" si="338"/>
        <v>12-15</v>
      </c>
    </row>
    <row r="7207" spans="1:10">
      <c r="A7207" t="s">
        <v>531</v>
      </c>
      <c r="B7207" t="s">
        <v>1497</v>
      </c>
      <c r="C7207" s="7">
        <v>44340.3494328704</v>
      </c>
      <c r="D7207" t="str">
        <f>VLOOKUP(A7207,Sheet2!$B$2:$E$1001,3,0)</f>
        <v>GIF</v>
      </c>
      <c r="E7207" t="str">
        <f>VLOOKUP(A7207,Sheet2!$B$2:$E$1001,4,0)</f>
        <v>studying</v>
      </c>
      <c r="F7207" t="str">
        <f>VLOOKUP(B7207,Sheet3!$B$2:$D$17,2,0)</f>
        <v>positive</v>
      </c>
      <c r="G7207">
        <f>VLOOKUP(B7207,Sheet3!$B$2:$D$17,3,0)</f>
        <v>72</v>
      </c>
      <c r="H7207">
        <f t="shared" si="336"/>
        <v>5</v>
      </c>
      <c r="I7207">
        <f t="shared" si="337"/>
        <v>1</v>
      </c>
      <c r="J7207" t="str">
        <f t="shared" si="338"/>
        <v>6-9</v>
      </c>
    </row>
    <row r="7208" spans="1:10">
      <c r="A7208" t="s">
        <v>531</v>
      </c>
      <c r="B7208" t="s">
        <v>1498</v>
      </c>
      <c r="C7208" s="7">
        <v>44085.621400463</v>
      </c>
      <c r="D7208" t="str">
        <f>VLOOKUP(A7208,Sheet2!$B$2:$E$1001,3,0)</f>
        <v>GIF</v>
      </c>
      <c r="E7208" t="str">
        <f>VLOOKUP(A7208,Sheet2!$B$2:$E$1001,4,0)</f>
        <v>studying</v>
      </c>
      <c r="F7208" t="str">
        <f>VLOOKUP(B7208,Sheet3!$B$2:$D$17,2,0)</f>
        <v>positive</v>
      </c>
      <c r="G7208">
        <f>VLOOKUP(B7208,Sheet3!$B$2:$D$17,3,0)</f>
        <v>50</v>
      </c>
      <c r="H7208">
        <f t="shared" si="336"/>
        <v>9</v>
      </c>
      <c r="I7208">
        <f t="shared" si="337"/>
        <v>5</v>
      </c>
      <c r="J7208" t="str">
        <f t="shared" si="338"/>
        <v>12-15</v>
      </c>
    </row>
    <row r="7209" spans="1:10">
      <c r="A7209" t="s">
        <v>531</v>
      </c>
      <c r="B7209" t="s">
        <v>1496</v>
      </c>
      <c r="C7209" s="7">
        <v>44321.0272453704</v>
      </c>
      <c r="D7209" t="str">
        <f>VLOOKUP(A7209,Sheet2!$B$2:$E$1001,3,0)</f>
        <v>GIF</v>
      </c>
      <c r="E7209" t="str">
        <f>VLOOKUP(A7209,Sheet2!$B$2:$E$1001,4,0)</f>
        <v>studying</v>
      </c>
      <c r="F7209" t="str">
        <f>VLOOKUP(B7209,Sheet3!$B$2:$D$17,2,0)</f>
        <v>positive</v>
      </c>
      <c r="G7209">
        <f>VLOOKUP(B7209,Sheet3!$B$2:$D$17,3,0)</f>
        <v>70</v>
      </c>
      <c r="H7209">
        <f t="shared" si="336"/>
        <v>5</v>
      </c>
      <c r="I7209">
        <f t="shared" si="337"/>
        <v>3</v>
      </c>
      <c r="J7209" t="str">
        <f t="shared" si="338"/>
        <v>0-3</v>
      </c>
    </row>
    <row r="7210" customFormat="1" spans="1:10">
      <c r="A7210" t="s">
        <v>531</v>
      </c>
      <c r="B7210" t="s">
        <v>1501</v>
      </c>
      <c r="C7210" s="7">
        <v>44020.6657986111</v>
      </c>
      <c r="D7210" t="str">
        <f>VLOOKUP(A7210,Sheet2!$B$2:$E$1001,3,0)</f>
        <v>GIF</v>
      </c>
      <c r="E7210" t="str">
        <f>VLOOKUP(A7210,Sheet2!$B$2:$E$1001,4,0)</f>
        <v>studying</v>
      </c>
      <c r="F7210" t="str">
        <f>VLOOKUP(B7210,Sheet3!$B$2:$D$17,2,0)</f>
        <v>neutral</v>
      </c>
      <c r="G7210">
        <f>VLOOKUP(B7210,Sheet3!$B$2:$D$17,3,0)</f>
        <v>35</v>
      </c>
      <c r="H7210">
        <f t="shared" si="336"/>
        <v>7</v>
      </c>
      <c r="I7210">
        <f t="shared" si="337"/>
        <v>3</v>
      </c>
      <c r="J7210" t="str">
        <f t="shared" si="338"/>
        <v>15-18</v>
      </c>
    </row>
    <row r="7211" spans="1:10">
      <c r="A7211" t="s">
        <v>531</v>
      </c>
      <c r="B7211" t="s">
        <v>1501</v>
      </c>
      <c r="C7211" s="7">
        <v>44272.1070833333</v>
      </c>
      <c r="D7211" t="str">
        <f>VLOOKUP(A7211,Sheet2!$B$2:$E$1001,3,0)</f>
        <v>GIF</v>
      </c>
      <c r="E7211" t="str">
        <f>VLOOKUP(A7211,Sheet2!$B$2:$E$1001,4,0)</f>
        <v>studying</v>
      </c>
      <c r="F7211" t="str">
        <f>VLOOKUP(B7211,Sheet3!$B$2:$D$17,2,0)</f>
        <v>neutral</v>
      </c>
      <c r="G7211">
        <f>VLOOKUP(B7211,Sheet3!$B$2:$D$17,3,0)</f>
        <v>35</v>
      </c>
      <c r="H7211">
        <f t="shared" si="336"/>
        <v>3</v>
      </c>
      <c r="I7211">
        <f t="shared" si="337"/>
        <v>3</v>
      </c>
      <c r="J7211" t="str">
        <f t="shared" si="338"/>
        <v>0-3</v>
      </c>
    </row>
    <row r="7212" spans="1:10">
      <c r="A7212" t="s">
        <v>531</v>
      </c>
      <c r="B7212" t="s">
        <v>1491</v>
      </c>
      <c r="C7212" s="7">
        <v>44225.4115162037</v>
      </c>
      <c r="D7212" t="str">
        <f>VLOOKUP(A7212,Sheet2!$B$2:$E$1001,3,0)</f>
        <v>GIF</v>
      </c>
      <c r="E7212" t="str">
        <f>VLOOKUP(A7212,Sheet2!$B$2:$E$1001,4,0)</f>
        <v>studying</v>
      </c>
      <c r="F7212" t="str">
        <f>VLOOKUP(B7212,Sheet3!$B$2:$D$17,2,0)</f>
        <v>positive</v>
      </c>
      <c r="G7212">
        <f>VLOOKUP(B7212,Sheet3!$B$2:$D$17,3,0)</f>
        <v>30</v>
      </c>
      <c r="H7212">
        <f t="shared" si="336"/>
        <v>1</v>
      </c>
      <c r="I7212">
        <f t="shared" si="337"/>
        <v>5</v>
      </c>
      <c r="J7212" t="str">
        <f t="shared" si="338"/>
        <v>9-12</v>
      </c>
    </row>
    <row r="7213" spans="1:10">
      <c r="A7213" t="s">
        <v>531</v>
      </c>
      <c r="B7213" t="s">
        <v>1503</v>
      </c>
      <c r="C7213" s="7">
        <v>44285.9995601852</v>
      </c>
      <c r="D7213" t="str">
        <f>VLOOKUP(A7213,Sheet2!$B$2:$E$1001,3,0)</f>
        <v>GIF</v>
      </c>
      <c r="E7213" t="str">
        <f>VLOOKUP(A7213,Sheet2!$B$2:$E$1001,4,0)</f>
        <v>studying</v>
      </c>
      <c r="F7213" t="str">
        <f>VLOOKUP(B7213,Sheet3!$B$2:$D$17,2,0)</f>
        <v>negative</v>
      </c>
      <c r="G7213">
        <f>VLOOKUP(B7213,Sheet3!$B$2:$D$17,3,0)</f>
        <v>12</v>
      </c>
      <c r="H7213">
        <f t="shared" si="336"/>
        <v>3</v>
      </c>
      <c r="I7213">
        <f t="shared" si="337"/>
        <v>2</v>
      </c>
      <c r="J7213" t="str">
        <f t="shared" si="338"/>
        <v>21-24</v>
      </c>
    </row>
    <row r="7214" spans="1:10">
      <c r="A7214" t="s">
        <v>531</v>
      </c>
      <c r="B7214" t="s">
        <v>1492</v>
      </c>
      <c r="C7214" s="7">
        <v>44275.0221180556</v>
      </c>
      <c r="D7214" t="str">
        <f>VLOOKUP(A7214,Sheet2!$B$2:$E$1001,3,0)</f>
        <v>GIF</v>
      </c>
      <c r="E7214" t="str">
        <f>VLOOKUP(A7214,Sheet2!$B$2:$E$1001,4,0)</f>
        <v>studying</v>
      </c>
      <c r="F7214" t="str">
        <f>VLOOKUP(B7214,Sheet3!$B$2:$D$17,2,0)</f>
        <v>neutral</v>
      </c>
      <c r="G7214">
        <f>VLOOKUP(B7214,Sheet3!$B$2:$D$17,3,0)</f>
        <v>20</v>
      </c>
      <c r="H7214">
        <f t="shared" si="336"/>
        <v>3</v>
      </c>
      <c r="I7214">
        <f t="shared" si="337"/>
        <v>6</v>
      </c>
      <c r="J7214" t="str">
        <f t="shared" si="338"/>
        <v>0-3</v>
      </c>
    </row>
    <row r="7215" spans="1:10">
      <c r="A7215" t="s">
        <v>531</v>
      </c>
      <c r="B7215" t="s">
        <v>1485</v>
      </c>
      <c r="C7215" s="7">
        <v>44273.3966782407</v>
      </c>
      <c r="D7215" t="str">
        <f>VLOOKUP(A7215,Sheet2!$B$2:$E$1001,3,0)</f>
        <v>GIF</v>
      </c>
      <c r="E7215" t="str">
        <f>VLOOKUP(A7215,Sheet2!$B$2:$E$1001,4,0)</f>
        <v>studying</v>
      </c>
      <c r="F7215" t="str">
        <f>VLOOKUP(B7215,Sheet3!$B$2:$D$17,2,0)</f>
        <v>positive</v>
      </c>
      <c r="G7215">
        <f>VLOOKUP(B7215,Sheet3!$B$2:$D$17,3,0)</f>
        <v>60</v>
      </c>
      <c r="H7215">
        <f t="shared" si="336"/>
        <v>3</v>
      </c>
      <c r="I7215">
        <f t="shared" si="337"/>
        <v>4</v>
      </c>
      <c r="J7215" t="str">
        <f t="shared" si="338"/>
        <v>9-12</v>
      </c>
    </row>
    <row r="7216" spans="1:10">
      <c r="A7216" t="s">
        <v>531</v>
      </c>
      <c r="B7216" t="s">
        <v>1501</v>
      </c>
      <c r="C7216" s="7">
        <v>44309.9806365741</v>
      </c>
      <c r="D7216" t="str">
        <f>VLOOKUP(A7216,Sheet2!$B$2:$E$1001,3,0)</f>
        <v>GIF</v>
      </c>
      <c r="E7216" t="str">
        <f>VLOOKUP(A7216,Sheet2!$B$2:$E$1001,4,0)</f>
        <v>studying</v>
      </c>
      <c r="F7216" t="str">
        <f>VLOOKUP(B7216,Sheet3!$B$2:$D$17,2,0)</f>
        <v>neutral</v>
      </c>
      <c r="G7216">
        <f>VLOOKUP(B7216,Sheet3!$B$2:$D$17,3,0)</f>
        <v>35</v>
      </c>
      <c r="H7216">
        <f t="shared" si="336"/>
        <v>4</v>
      </c>
      <c r="I7216">
        <f t="shared" si="337"/>
        <v>5</v>
      </c>
      <c r="J7216" t="str">
        <f t="shared" si="338"/>
        <v>21-24</v>
      </c>
    </row>
    <row r="7217" spans="1:10">
      <c r="A7217" t="s">
        <v>531</v>
      </c>
      <c r="B7217" t="s">
        <v>1487</v>
      </c>
      <c r="C7217" s="7">
        <v>44277.4391319444</v>
      </c>
      <c r="D7217" t="str">
        <f>VLOOKUP(A7217,Sheet2!$B$2:$E$1001,3,0)</f>
        <v>GIF</v>
      </c>
      <c r="E7217" t="str">
        <f>VLOOKUP(A7217,Sheet2!$B$2:$E$1001,4,0)</f>
        <v>studying</v>
      </c>
      <c r="F7217" t="str">
        <f>VLOOKUP(B7217,Sheet3!$B$2:$D$17,2,0)</f>
        <v>positive</v>
      </c>
      <c r="G7217">
        <f>VLOOKUP(B7217,Sheet3!$B$2:$D$17,3,0)</f>
        <v>70</v>
      </c>
      <c r="H7217">
        <f t="shared" si="336"/>
        <v>3</v>
      </c>
      <c r="I7217">
        <f t="shared" si="337"/>
        <v>1</v>
      </c>
      <c r="J7217" t="str">
        <f t="shared" si="338"/>
        <v>9-12</v>
      </c>
    </row>
    <row r="7218" spans="1:10">
      <c r="A7218" t="s">
        <v>531</v>
      </c>
      <c r="B7218" t="s">
        <v>1502</v>
      </c>
      <c r="C7218" s="7">
        <v>44095.7605555556</v>
      </c>
      <c r="D7218" t="str">
        <f>VLOOKUP(A7218,Sheet2!$B$2:$E$1001,3,0)</f>
        <v>GIF</v>
      </c>
      <c r="E7218" t="str">
        <f>VLOOKUP(A7218,Sheet2!$B$2:$E$1001,4,0)</f>
        <v>studying</v>
      </c>
      <c r="F7218" t="str">
        <f>VLOOKUP(B7218,Sheet3!$B$2:$D$17,2,0)</f>
        <v>negative</v>
      </c>
      <c r="G7218">
        <f>VLOOKUP(B7218,Sheet3!$B$2:$D$17,3,0)</f>
        <v>15</v>
      </c>
      <c r="H7218">
        <f t="shared" si="336"/>
        <v>9</v>
      </c>
      <c r="I7218">
        <f t="shared" si="337"/>
        <v>1</v>
      </c>
      <c r="J7218" t="str">
        <f t="shared" si="338"/>
        <v>18-21</v>
      </c>
    </row>
    <row r="7219" spans="1:10">
      <c r="A7219" t="s">
        <v>531</v>
      </c>
      <c r="B7219" t="s">
        <v>1490</v>
      </c>
      <c r="C7219" s="7">
        <v>44175.0169675926</v>
      </c>
      <c r="D7219" t="str">
        <f>VLOOKUP(A7219,Sheet2!$B$2:$E$1001,3,0)</f>
        <v>GIF</v>
      </c>
      <c r="E7219" t="str">
        <f>VLOOKUP(A7219,Sheet2!$B$2:$E$1001,4,0)</f>
        <v>studying</v>
      </c>
      <c r="F7219" t="str">
        <f>VLOOKUP(B7219,Sheet3!$B$2:$D$17,2,0)</f>
        <v>negative</v>
      </c>
      <c r="G7219">
        <f>VLOOKUP(B7219,Sheet3!$B$2:$D$17,3,0)</f>
        <v>5</v>
      </c>
      <c r="H7219">
        <f t="shared" si="336"/>
        <v>12</v>
      </c>
      <c r="I7219">
        <f t="shared" si="337"/>
        <v>4</v>
      </c>
      <c r="J7219" t="str">
        <f t="shared" si="338"/>
        <v>0-3</v>
      </c>
    </row>
    <row r="7220" customFormat="1" spans="1:10">
      <c r="A7220" t="s">
        <v>531</v>
      </c>
      <c r="B7220" t="s">
        <v>1498</v>
      </c>
      <c r="C7220" s="7">
        <v>44303.2198263889</v>
      </c>
      <c r="D7220" t="str">
        <f>VLOOKUP(A7220,Sheet2!$B$2:$E$1001,3,0)</f>
        <v>GIF</v>
      </c>
      <c r="E7220" t="str">
        <f>VLOOKUP(A7220,Sheet2!$B$2:$E$1001,4,0)</f>
        <v>studying</v>
      </c>
      <c r="F7220" t="str">
        <f>VLOOKUP(B7220,Sheet3!$B$2:$D$17,2,0)</f>
        <v>positive</v>
      </c>
      <c r="G7220">
        <f>VLOOKUP(B7220,Sheet3!$B$2:$D$17,3,0)</f>
        <v>50</v>
      </c>
      <c r="H7220">
        <f t="shared" si="336"/>
        <v>4</v>
      </c>
      <c r="I7220">
        <f t="shared" si="337"/>
        <v>6</v>
      </c>
      <c r="J7220" t="str">
        <f t="shared" si="338"/>
        <v>3-6</v>
      </c>
    </row>
    <row r="7221" spans="1:10">
      <c r="A7221" t="s">
        <v>531</v>
      </c>
      <c r="B7221" t="s">
        <v>1498</v>
      </c>
      <c r="C7221" s="7">
        <v>44169.414525463</v>
      </c>
      <c r="D7221" t="str">
        <f>VLOOKUP(A7221,Sheet2!$B$2:$E$1001,3,0)</f>
        <v>GIF</v>
      </c>
      <c r="E7221" t="str">
        <f>VLOOKUP(A7221,Sheet2!$B$2:$E$1001,4,0)</f>
        <v>studying</v>
      </c>
      <c r="F7221" t="str">
        <f>VLOOKUP(B7221,Sheet3!$B$2:$D$17,2,0)</f>
        <v>positive</v>
      </c>
      <c r="G7221">
        <f>VLOOKUP(B7221,Sheet3!$B$2:$D$17,3,0)</f>
        <v>50</v>
      </c>
      <c r="H7221">
        <f t="shared" si="336"/>
        <v>12</v>
      </c>
      <c r="I7221">
        <f t="shared" si="337"/>
        <v>5</v>
      </c>
      <c r="J7221" t="str">
        <f t="shared" si="338"/>
        <v>9-12</v>
      </c>
    </row>
    <row r="7222" spans="1:10">
      <c r="A7222" t="s">
        <v>531</v>
      </c>
      <c r="B7222" t="s">
        <v>1491</v>
      </c>
      <c r="C7222" s="7">
        <v>44143.0296527778</v>
      </c>
      <c r="D7222" t="str">
        <f>VLOOKUP(A7222,Sheet2!$B$2:$E$1001,3,0)</f>
        <v>GIF</v>
      </c>
      <c r="E7222" t="str">
        <f>VLOOKUP(A7222,Sheet2!$B$2:$E$1001,4,0)</f>
        <v>studying</v>
      </c>
      <c r="F7222" t="str">
        <f>VLOOKUP(B7222,Sheet3!$B$2:$D$17,2,0)</f>
        <v>positive</v>
      </c>
      <c r="G7222">
        <f>VLOOKUP(B7222,Sheet3!$B$2:$D$17,3,0)</f>
        <v>30</v>
      </c>
      <c r="H7222">
        <f t="shared" si="336"/>
        <v>11</v>
      </c>
      <c r="I7222">
        <f t="shared" si="337"/>
        <v>7</v>
      </c>
      <c r="J7222" t="str">
        <f t="shared" si="338"/>
        <v>0-3</v>
      </c>
    </row>
    <row r="7223" spans="1:10">
      <c r="A7223" t="s">
        <v>531</v>
      </c>
      <c r="B7223" t="s">
        <v>1497</v>
      </c>
      <c r="C7223" s="7">
        <v>44326.4728472222</v>
      </c>
      <c r="D7223" t="str">
        <f>VLOOKUP(A7223,Sheet2!$B$2:$E$1001,3,0)</f>
        <v>GIF</v>
      </c>
      <c r="E7223" t="str">
        <f>VLOOKUP(A7223,Sheet2!$B$2:$E$1001,4,0)</f>
        <v>studying</v>
      </c>
      <c r="F7223" t="str">
        <f>VLOOKUP(B7223,Sheet3!$B$2:$D$17,2,0)</f>
        <v>positive</v>
      </c>
      <c r="G7223">
        <f>VLOOKUP(B7223,Sheet3!$B$2:$D$17,3,0)</f>
        <v>72</v>
      </c>
      <c r="H7223">
        <f t="shared" si="336"/>
        <v>5</v>
      </c>
      <c r="I7223">
        <f t="shared" si="337"/>
        <v>1</v>
      </c>
      <c r="J7223" t="str">
        <f t="shared" si="338"/>
        <v>9-12</v>
      </c>
    </row>
    <row r="7224" spans="1:10">
      <c r="A7224" t="s">
        <v>531</v>
      </c>
      <c r="B7224" t="s">
        <v>1495</v>
      </c>
      <c r="C7224" s="7">
        <v>44223.6193171296</v>
      </c>
      <c r="D7224" t="str">
        <f>VLOOKUP(A7224,Sheet2!$B$2:$E$1001,3,0)</f>
        <v>GIF</v>
      </c>
      <c r="E7224" t="str">
        <f>VLOOKUP(A7224,Sheet2!$B$2:$E$1001,4,0)</f>
        <v>studying</v>
      </c>
      <c r="F7224" t="str">
        <f>VLOOKUP(B7224,Sheet3!$B$2:$D$17,2,0)</f>
        <v>positive</v>
      </c>
      <c r="G7224">
        <f>VLOOKUP(B7224,Sheet3!$B$2:$D$17,3,0)</f>
        <v>75</v>
      </c>
      <c r="H7224">
        <f t="shared" si="336"/>
        <v>1</v>
      </c>
      <c r="I7224">
        <f t="shared" si="337"/>
        <v>3</v>
      </c>
      <c r="J7224" t="str">
        <f t="shared" si="338"/>
        <v>12-15</v>
      </c>
    </row>
    <row r="7225" spans="1:10">
      <c r="A7225" t="s">
        <v>531</v>
      </c>
      <c r="B7225" t="s">
        <v>1492</v>
      </c>
      <c r="C7225" s="7">
        <v>44032.049212963</v>
      </c>
      <c r="D7225" t="str">
        <f>VLOOKUP(A7225,Sheet2!$B$2:$E$1001,3,0)</f>
        <v>GIF</v>
      </c>
      <c r="E7225" t="str">
        <f>VLOOKUP(A7225,Sheet2!$B$2:$E$1001,4,0)</f>
        <v>studying</v>
      </c>
      <c r="F7225" t="str">
        <f>VLOOKUP(B7225,Sheet3!$B$2:$D$17,2,0)</f>
        <v>neutral</v>
      </c>
      <c r="G7225">
        <f>VLOOKUP(B7225,Sheet3!$B$2:$D$17,3,0)</f>
        <v>20</v>
      </c>
      <c r="H7225">
        <f t="shared" si="336"/>
        <v>7</v>
      </c>
      <c r="I7225">
        <f t="shared" si="337"/>
        <v>1</v>
      </c>
      <c r="J7225" t="str">
        <f t="shared" si="338"/>
        <v>0-3</v>
      </c>
    </row>
    <row r="7226" spans="1:10">
      <c r="A7226" t="s">
        <v>531</v>
      </c>
      <c r="B7226" t="s">
        <v>1502</v>
      </c>
      <c r="C7226" s="7">
        <v>44220.5540046296</v>
      </c>
      <c r="D7226" t="str">
        <f>VLOOKUP(A7226,Sheet2!$B$2:$E$1001,3,0)</f>
        <v>GIF</v>
      </c>
      <c r="E7226" t="str">
        <f>VLOOKUP(A7226,Sheet2!$B$2:$E$1001,4,0)</f>
        <v>studying</v>
      </c>
      <c r="F7226" t="str">
        <f>VLOOKUP(B7226,Sheet3!$B$2:$D$17,2,0)</f>
        <v>negative</v>
      </c>
      <c r="G7226">
        <f>VLOOKUP(B7226,Sheet3!$B$2:$D$17,3,0)</f>
        <v>15</v>
      </c>
      <c r="H7226">
        <f t="shared" si="336"/>
        <v>1</v>
      </c>
      <c r="I7226">
        <f t="shared" si="337"/>
        <v>7</v>
      </c>
      <c r="J7226" t="str">
        <f t="shared" si="338"/>
        <v>12-15</v>
      </c>
    </row>
    <row r="7227" spans="1:10">
      <c r="A7227" t="s">
        <v>531</v>
      </c>
      <c r="B7227" t="s">
        <v>1496</v>
      </c>
      <c r="C7227" s="7">
        <v>44152.1193865741</v>
      </c>
      <c r="D7227" t="str">
        <f>VLOOKUP(A7227,Sheet2!$B$2:$E$1001,3,0)</f>
        <v>GIF</v>
      </c>
      <c r="E7227" t="str">
        <f>VLOOKUP(A7227,Sheet2!$B$2:$E$1001,4,0)</f>
        <v>studying</v>
      </c>
      <c r="F7227" t="str">
        <f>VLOOKUP(B7227,Sheet3!$B$2:$D$17,2,0)</f>
        <v>positive</v>
      </c>
      <c r="G7227">
        <f>VLOOKUP(B7227,Sheet3!$B$2:$D$17,3,0)</f>
        <v>70</v>
      </c>
      <c r="H7227">
        <f t="shared" si="336"/>
        <v>11</v>
      </c>
      <c r="I7227">
        <f t="shared" si="337"/>
        <v>2</v>
      </c>
      <c r="J7227" t="str">
        <f t="shared" si="338"/>
        <v>0-3</v>
      </c>
    </row>
    <row r="7228" spans="1:10">
      <c r="A7228" t="s">
        <v>531</v>
      </c>
      <c r="B7228" t="s">
        <v>1490</v>
      </c>
      <c r="C7228" s="7">
        <v>44210.3253356482</v>
      </c>
      <c r="D7228" t="str">
        <f>VLOOKUP(A7228,Sheet2!$B$2:$E$1001,3,0)</f>
        <v>GIF</v>
      </c>
      <c r="E7228" t="str">
        <f>VLOOKUP(A7228,Sheet2!$B$2:$E$1001,4,0)</f>
        <v>studying</v>
      </c>
      <c r="F7228" t="str">
        <f>VLOOKUP(B7228,Sheet3!$B$2:$D$17,2,0)</f>
        <v>negative</v>
      </c>
      <c r="G7228">
        <f>VLOOKUP(B7228,Sheet3!$B$2:$D$17,3,0)</f>
        <v>5</v>
      </c>
      <c r="H7228">
        <f t="shared" si="336"/>
        <v>1</v>
      </c>
      <c r="I7228">
        <f t="shared" si="337"/>
        <v>4</v>
      </c>
      <c r="J7228" t="str">
        <f t="shared" si="338"/>
        <v>6-9</v>
      </c>
    </row>
    <row r="7229" spans="1:10">
      <c r="A7229" t="s">
        <v>531</v>
      </c>
      <c r="B7229" t="s">
        <v>1502</v>
      </c>
      <c r="C7229" s="7">
        <v>44125.2367708333</v>
      </c>
      <c r="D7229" t="str">
        <f>VLOOKUP(A7229,Sheet2!$B$2:$E$1001,3,0)</f>
        <v>GIF</v>
      </c>
      <c r="E7229" t="str">
        <f>VLOOKUP(A7229,Sheet2!$B$2:$E$1001,4,0)</f>
        <v>studying</v>
      </c>
      <c r="F7229" t="str">
        <f>VLOOKUP(B7229,Sheet3!$B$2:$D$17,2,0)</f>
        <v>negative</v>
      </c>
      <c r="G7229">
        <f>VLOOKUP(B7229,Sheet3!$B$2:$D$17,3,0)</f>
        <v>15</v>
      </c>
      <c r="H7229">
        <f t="shared" si="336"/>
        <v>10</v>
      </c>
      <c r="I7229">
        <f t="shared" si="337"/>
        <v>3</v>
      </c>
      <c r="J7229" t="str">
        <f t="shared" si="338"/>
        <v>3-6</v>
      </c>
    </row>
    <row r="7230" spans="1:10">
      <c r="A7230" t="s">
        <v>532</v>
      </c>
      <c r="B7230" t="s">
        <v>1488</v>
      </c>
      <c r="C7230" s="7">
        <v>44220.1350115741</v>
      </c>
      <c r="D7230" t="str">
        <f>VLOOKUP(A7230,Sheet2!$B$2:$E$1001,3,0)</f>
        <v>GIF</v>
      </c>
      <c r="E7230" t="str">
        <f>VLOOKUP(A7230,Sheet2!$B$2:$E$1001,4,0)</f>
        <v>fitness</v>
      </c>
      <c r="F7230" t="str">
        <f>VLOOKUP(B7230,Sheet3!$B$2:$D$17,2,0)</f>
        <v>negative</v>
      </c>
      <c r="G7230">
        <f>VLOOKUP(B7230,Sheet3!$B$2:$D$17,3,0)</f>
        <v>0</v>
      </c>
      <c r="H7230">
        <f t="shared" si="336"/>
        <v>1</v>
      </c>
      <c r="I7230">
        <f t="shared" si="337"/>
        <v>7</v>
      </c>
      <c r="J7230" t="str">
        <f t="shared" si="338"/>
        <v>3-6</v>
      </c>
    </row>
    <row r="7231" spans="1:10">
      <c r="A7231" t="s">
        <v>532</v>
      </c>
      <c r="B7231" t="s">
        <v>1497</v>
      </c>
      <c r="C7231" s="7">
        <v>44017.2665393519</v>
      </c>
      <c r="D7231" t="str">
        <f>VLOOKUP(A7231,Sheet2!$B$2:$E$1001,3,0)</f>
        <v>GIF</v>
      </c>
      <c r="E7231" t="str">
        <f>VLOOKUP(A7231,Sheet2!$B$2:$E$1001,4,0)</f>
        <v>fitness</v>
      </c>
      <c r="F7231" t="str">
        <f>VLOOKUP(B7231,Sheet3!$B$2:$D$17,2,0)</f>
        <v>positive</v>
      </c>
      <c r="G7231">
        <f>VLOOKUP(B7231,Sheet3!$B$2:$D$17,3,0)</f>
        <v>72</v>
      </c>
      <c r="H7231">
        <f t="shared" si="336"/>
        <v>7</v>
      </c>
      <c r="I7231">
        <f t="shared" si="337"/>
        <v>7</v>
      </c>
      <c r="J7231" t="str">
        <f t="shared" si="338"/>
        <v>6-9</v>
      </c>
    </row>
    <row r="7232" spans="1:10">
      <c r="A7232" t="s">
        <v>532</v>
      </c>
      <c r="B7232" t="s">
        <v>1485</v>
      </c>
      <c r="C7232" s="7">
        <v>44074.7075578704</v>
      </c>
      <c r="D7232" t="str">
        <f>VLOOKUP(A7232,Sheet2!$B$2:$E$1001,3,0)</f>
        <v>GIF</v>
      </c>
      <c r="E7232" t="str">
        <f>VLOOKUP(A7232,Sheet2!$B$2:$E$1001,4,0)</f>
        <v>fitness</v>
      </c>
      <c r="F7232" t="str">
        <f>VLOOKUP(B7232,Sheet3!$B$2:$D$17,2,0)</f>
        <v>positive</v>
      </c>
      <c r="G7232">
        <f>VLOOKUP(B7232,Sheet3!$B$2:$D$17,3,0)</f>
        <v>60</v>
      </c>
      <c r="H7232">
        <f t="shared" si="336"/>
        <v>8</v>
      </c>
      <c r="I7232">
        <f t="shared" si="337"/>
        <v>1</v>
      </c>
      <c r="J7232" t="str">
        <f t="shared" si="338"/>
        <v>15-18</v>
      </c>
    </row>
    <row r="7233" spans="1:10">
      <c r="A7233" t="s">
        <v>532</v>
      </c>
      <c r="B7233" t="s">
        <v>1487</v>
      </c>
      <c r="C7233" s="7">
        <v>44012.5245486111</v>
      </c>
      <c r="D7233" t="str">
        <f>VLOOKUP(A7233,Sheet2!$B$2:$E$1001,3,0)</f>
        <v>GIF</v>
      </c>
      <c r="E7233" t="str">
        <f>VLOOKUP(A7233,Sheet2!$B$2:$E$1001,4,0)</f>
        <v>fitness</v>
      </c>
      <c r="F7233" t="str">
        <f>VLOOKUP(B7233,Sheet3!$B$2:$D$17,2,0)</f>
        <v>positive</v>
      </c>
      <c r="G7233">
        <f>VLOOKUP(B7233,Sheet3!$B$2:$D$17,3,0)</f>
        <v>70</v>
      </c>
      <c r="H7233">
        <f t="shared" si="336"/>
        <v>6</v>
      </c>
      <c r="I7233">
        <f t="shared" si="337"/>
        <v>2</v>
      </c>
      <c r="J7233" t="str">
        <f t="shared" si="338"/>
        <v>12-15</v>
      </c>
    </row>
    <row r="7234" spans="1:10">
      <c r="A7234" t="s">
        <v>532</v>
      </c>
      <c r="B7234" t="s">
        <v>1497</v>
      </c>
      <c r="C7234" s="7">
        <v>44021.8613078704</v>
      </c>
      <c r="D7234" t="str">
        <f>VLOOKUP(A7234,Sheet2!$B$2:$E$1001,3,0)</f>
        <v>GIF</v>
      </c>
      <c r="E7234" t="str">
        <f>VLOOKUP(A7234,Sheet2!$B$2:$E$1001,4,0)</f>
        <v>fitness</v>
      </c>
      <c r="F7234" t="str">
        <f>VLOOKUP(B7234,Sheet3!$B$2:$D$17,2,0)</f>
        <v>positive</v>
      </c>
      <c r="G7234">
        <f>VLOOKUP(B7234,Sheet3!$B$2:$D$17,3,0)</f>
        <v>72</v>
      </c>
      <c r="H7234">
        <f t="shared" si="336"/>
        <v>7</v>
      </c>
      <c r="I7234">
        <f t="shared" si="337"/>
        <v>4</v>
      </c>
      <c r="J7234" t="str">
        <f t="shared" si="338"/>
        <v>18-21</v>
      </c>
    </row>
    <row r="7235" spans="1:10">
      <c r="A7235" t="s">
        <v>532</v>
      </c>
      <c r="B7235" t="s">
        <v>1496</v>
      </c>
      <c r="C7235" s="7">
        <v>44340.6288078704</v>
      </c>
      <c r="D7235" t="str">
        <f>VLOOKUP(A7235,Sheet2!$B$2:$E$1001,3,0)</f>
        <v>GIF</v>
      </c>
      <c r="E7235" t="str">
        <f>VLOOKUP(A7235,Sheet2!$B$2:$E$1001,4,0)</f>
        <v>fitness</v>
      </c>
      <c r="F7235" t="str">
        <f>VLOOKUP(B7235,Sheet3!$B$2:$D$17,2,0)</f>
        <v>positive</v>
      </c>
      <c r="G7235">
        <f>VLOOKUP(B7235,Sheet3!$B$2:$D$17,3,0)</f>
        <v>70</v>
      </c>
      <c r="H7235">
        <f t="shared" ref="H7235:H7298" si="339">MONTH(C7235)</f>
        <v>5</v>
      </c>
      <c r="I7235">
        <f t="shared" ref="I7235:I7298" si="340">WEEKDAY(C7235,2)</f>
        <v>1</v>
      </c>
      <c r="J7235" t="str">
        <f t="shared" ref="J7235:J7298" si="341">TEXT(INT(HOUR(C7235)/3)*3,"0")&amp;"-"&amp;TEXT(INT(HOUR(C7235)/3)*3+3,"0")</f>
        <v>15-18</v>
      </c>
    </row>
    <row r="7236" spans="1:10">
      <c r="A7236" t="s">
        <v>532</v>
      </c>
      <c r="B7236" t="s">
        <v>1499</v>
      </c>
      <c r="C7236" s="7">
        <v>44043.6097800926</v>
      </c>
      <c r="D7236" t="str">
        <f>VLOOKUP(A7236,Sheet2!$B$2:$E$1001,3,0)</f>
        <v>GIF</v>
      </c>
      <c r="E7236" t="str">
        <f>VLOOKUP(A7236,Sheet2!$B$2:$E$1001,4,0)</f>
        <v>fitness</v>
      </c>
      <c r="F7236" t="str">
        <f>VLOOKUP(B7236,Sheet3!$B$2:$D$17,2,0)</f>
        <v>negative</v>
      </c>
      <c r="G7236">
        <f>VLOOKUP(B7236,Sheet3!$B$2:$D$17,3,0)</f>
        <v>10</v>
      </c>
      <c r="H7236">
        <f t="shared" si="339"/>
        <v>7</v>
      </c>
      <c r="I7236">
        <f t="shared" si="340"/>
        <v>5</v>
      </c>
      <c r="J7236" t="str">
        <f t="shared" si="341"/>
        <v>12-15</v>
      </c>
    </row>
    <row r="7237" spans="1:10">
      <c r="A7237" t="s">
        <v>532</v>
      </c>
      <c r="B7237" t="s">
        <v>1499</v>
      </c>
      <c r="C7237" s="7">
        <v>44197.4338657407</v>
      </c>
      <c r="D7237" t="str">
        <f>VLOOKUP(A7237,Sheet2!$B$2:$E$1001,3,0)</f>
        <v>GIF</v>
      </c>
      <c r="E7237" t="str">
        <f>VLOOKUP(A7237,Sheet2!$B$2:$E$1001,4,0)</f>
        <v>fitness</v>
      </c>
      <c r="F7237" t="str">
        <f>VLOOKUP(B7237,Sheet3!$B$2:$D$17,2,0)</f>
        <v>negative</v>
      </c>
      <c r="G7237">
        <f>VLOOKUP(B7237,Sheet3!$B$2:$D$17,3,0)</f>
        <v>10</v>
      </c>
      <c r="H7237">
        <f t="shared" si="339"/>
        <v>1</v>
      </c>
      <c r="I7237">
        <f t="shared" si="340"/>
        <v>5</v>
      </c>
      <c r="J7237" t="str">
        <f t="shared" si="341"/>
        <v>9-12</v>
      </c>
    </row>
    <row r="7238" spans="1:10">
      <c r="A7238" t="s">
        <v>532</v>
      </c>
      <c r="B7238" t="s">
        <v>1490</v>
      </c>
      <c r="C7238" s="7">
        <v>44112.6508912037</v>
      </c>
      <c r="D7238" t="str">
        <f>VLOOKUP(A7238,Sheet2!$B$2:$E$1001,3,0)</f>
        <v>GIF</v>
      </c>
      <c r="E7238" t="str">
        <f>VLOOKUP(A7238,Sheet2!$B$2:$E$1001,4,0)</f>
        <v>fitness</v>
      </c>
      <c r="F7238" t="str">
        <f>VLOOKUP(B7238,Sheet3!$B$2:$D$17,2,0)</f>
        <v>negative</v>
      </c>
      <c r="G7238">
        <f>VLOOKUP(B7238,Sheet3!$B$2:$D$17,3,0)</f>
        <v>5</v>
      </c>
      <c r="H7238">
        <f t="shared" si="339"/>
        <v>10</v>
      </c>
      <c r="I7238">
        <f t="shared" si="340"/>
        <v>4</v>
      </c>
      <c r="J7238" t="str">
        <f t="shared" si="341"/>
        <v>15-18</v>
      </c>
    </row>
    <row r="7239" customFormat="1" spans="1:10">
      <c r="A7239" t="s">
        <v>532</v>
      </c>
      <c r="B7239" t="s">
        <v>1490</v>
      </c>
      <c r="C7239" s="7">
        <v>44280.1847453704</v>
      </c>
      <c r="D7239" t="str">
        <f>VLOOKUP(A7239,Sheet2!$B$2:$E$1001,3,0)</f>
        <v>GIF</v>
      </c>
      <c r="E7239" t="str">
        <f>VLOOKUP(A7239,Sheet2!$B$2:$E$1001,4,0)</f>
        <v>fitness</v>
      </c>
      <c r="F7239" t="str">
        <f>VLOOKUP(B7239,Sheet3!$B$2:$D$17,2,0)</f>
        <v>negative</v>
      </c>
      <c r="G7239">
        <f>VLOOKUP(B7239,Sheet3!$B$2:$D$17,3,0)</f>
        <v>5</v>
      </c>
      <c r="H7239">
        <f t="shared" si="339"/>
        <v>3</v>
      </c>
      <c r="I7239">
        <f t="shared" si="340"/>
        <v>4</v>
      </c>
      <c r="J7239" t="str">
        <f t="shared" si="341"/>
        <v>3-6</v>
      </c>
    </row>
    <row r="7240" spans="1:10">
      <c r="A7240" t="s">
        <v>532</v>
      </c>
      <c r="B7240" t="s">
        <v>1500</v>
      </c>
      <c r="C7240" s="7">
        <v>44168.79</v>
      </c>
      <c r="D7240" t="str">
        <f>VLOOKUP(A7240,Sheet2!$B$2:$E$1001,3,0)</f>
        <v>GIF</v>
      </c>
      <c r="E7240" t="str">
        <f>VLOOKUP(A7240,Sheet2!$B$2:$E$1001,4,0)</f>
        <v>fitness</v>
      </c>
      <c r="F7240" t="str">
        <f>VLOOKUP(B7240,Sheet3!$B$2:$D$17,2,0)</f>
        <v>positive</v>
      </c>
      <c r="G7240">
        <f>VLOOKUP(B7240,Sheet3!$B$2:$D$17,3,0)</f>
        <v>45</v>
      </c>
      <c r="H7240">
        <f t="shared" si="339"/>
        <v>12</v>
      </c>
      <c r="I7240">
        <f t="shared" si="340"/>
        <v>4</v>
      </c>
      <c r="J7240" t="str">
        <f t="shared" si="341"/>
        <v>18-21</v>
      </c>
    </row>
    <row r="7241" spans="1:10">
      <c r="A7241" t="s">
        <v>532</v>
      </c>
      <c r="B7241" t="s">
        <v>1488</v>
      </c>
      <c r="C7241" s="7">
        <v>44076.550462963</v>
      </c>
      <c r="D7241" t="str">
        <f>VLOOKUP(A7241,Sheet2!$B$2:$E$1001,3,0)</f>
        <v>GIF</v>
      </c>
      <c r="E7241" t="str">
        <f>VLOOKUP(A7241,Sheet2!$B$2:$E$1001,4,0)</f>
        <v>fitness</v>
      </c>
      <c r="F7241" t="str">
        <f>VLOOKUP(B7241,Sheet3!$B$2:$D$17,2,0)</f>
        <v>negative</v>
      </c>
      <c r="G7241">
        <f>VLOOKUP(B7241,Sheet3!$B$2:$D$17,3,0)</f>
        <v>0</v>
      </c>
      <c r="H7241">
        <f t="shared" si="339"/>
        <v>9</v>
      </c>
      <c r="I7241">
        <f t="shared" si="340"/>
        <v>3</v>
      </c>
      <c r="J7241" t="str">
        <f t="shared" si="341"/>
        <v>12-15</v>
      </c>
    </row>
    <row r="7242" spans="1:10">
      <c r="A7242" t="s">
        <v>532</v>
      </c>
      <c r="B7242" t="s">
        <v>1485</v>
      </c>
      <c r="C7242" s="7">
        <v>44194.4226736111</v>
      </c>
      <c r="D7242" t="str">
        <f>VLOOKUP(A7242,Sheet2!$B$2:$E$1001,3,0)</f>
        <v>GIF</v>
      </c>
      <c r="E7242" t="str">
        <f>VLOOKUP(A7242,Sheet2!$B$2:$E$1001,4,0)</f>
        <v>fitness</v>
      </c>
      <c r="F7242" t="str">
        <f>VLOOKUP(B7242,Sheet3!$B$2:$D$17,2,0)</f>
        <v>positive</v>
      </c>
      <c r="G7242">
        <f>VLOOKUP(B7242,Sheet3!$B$2:$D$17,3,0)</f>
        <v>60</v>
      </c>
      <c r="H7242">
        <f t="shared" si="339"/>
        <v>12</v>
      </c>
      <c r="I7242">
        <f t="shared" si="340"/>
        <v>2</v>
      </c>
      <c r="J7242" t="str">
        <f t="shared" si="341"/>
        <v>9-12</v>
      </c>
    </row>
    <row r="7243" spans="1:10">
      <c r="A7243" t="s">
        <v>532</v>
      </c>
      <c r="B7243" t="s">
        <v>1494</v>
      </c>
      <c r="C7243" s="7">
        <v>44115.9470833333</v>
      </c>
      <c r="D7243" t="str">
        <f>VLOOKUP(A7243,Sheet2!$B$2:$E$1001,3,0)</f>
        <v>GIF</v>
      </c>
      <c r="E7243" t="str">
        <f>VLOOKUP(A7243,Sheet2!$B$2:$E$1001,4,0)</f>
        <v>fitness</v>
      </c>
      <c r="F7243" t="str">
        <f>VLOOKUP(B7243,Sheet3!$B$2:$D$17,2,0)</f>
        <v>positive</v>
      </c>
      <c r="G7243">
        <f>VLOOKUP(B7243,Sheet3!$B$2:$D$17,3,0)</f>
        <v>65</v>
      </c>
      <c r="H7243">
        <f t="shared" si="339"/>
        <v>10</v>
      </c>
      <c r="I7243">
        <f t="shared" si="340"/>
        <v>7</v>
      </c>
      <c r="J7243" t="str">
        <f t="shared" si="341"/>
        <v>21-24</v>
      </c>
    </row>
    <row r="7244" spans="1:10">
      <c r="A7244" t="s">
        <v>532</v>
      </c>
      <c r="B7244" t="s">
        <v>1496</v>
      </c>
      <c r="C7244" s="7">
        <v>44220.3671527778</v>
      </c>
      <c r="D7244" t="str">
        <f>VLOOKUP(A7244,Sheet2!$B$2:$E$1001,3,0)</f>
        <v>GIF</v>
      </c>
      <c r="E7244" t="str">
        <f>VLOOKUP(A7244,Sheet2!$B$2:$E$1001,4,0)</f>
        <v>fitness</v>
      </c>
      <c r="F7244" t="str">
        <f>VLOOKUP(B7244,Sheet3!$B$2:$D$17,2,0)</f>
        <v>positive</v>
      </c>
      <c r="G7244">
        <f>VLOOKUP(B7244,Sheet3!$B$2:$D$17,3,0)</f>
        <v>70</v>
      </c>
      <c r="H7244">
        <f t="shared" si="339"/>
        <v>1</v>
      </c>
      <c r="I7244">
        <f t="shared" si="340"/>
        <v>7</v>
      </c>
      <c r="J7244" t="str">
        <f t="shared" si="341"/>
        <v>6-9</v>
      </c>
    </row>
    <row r="7245" spans="1:10">
      <c r="A7245" t="s">
        <v>532</v>
      </c>
      <c r="B7245" t="s">
        <v>1499</v>
      </c>
      <c r="C7245" s="7">
        <v>44060.5244675926</v>
      </c>
      <c r="D7245" t="str">
        <f>VLOOKUP(A7245,Sheet2!$B$2:$E$1001,3,0)</f>
        <v>GIF</v>
      </c>
      <c r="E7245" t="str">
        <f>VLOOKUP(A7245,Sheet2!$B$2:$E$1001,4,0)</f>
        <v>fitness</v>
      </c>
      <c r="F7245" t="str">
        <f>VLOOKUP(B7245,Sheet3!$B$2:$D$17,2,0)</f>
        <v>negative</v>
      </c>
      <c r="G7245">
        <f>VLOOKUP(B7245,Sheet3!$B$2:$D$17,3,0)</f>
        <v>10</v>
      </c>
      <c r="H7245">
        <f t="shared" si="339"/>
        <v>8</v>
      </c>
      <c r="I7245">
        <f t="shared" si="340"/>
        <v>1</v>
      </c>
      <c r="J7245" t="str">
        <f t="shared" si="341"/>
        <v>12-15</v>
      </c>
    </row>
    <row r="7246" spans="1:10">
      <c r="A7246" t="s">
        <v>532</v>
      </c>
      <c r="B7246" t="s">
        <v>1485</v>
      </c>
      <c r="C7246" s="7">
        <v>44106.9342939815</v>
      </c>
      <c r="D7246" t="str">
        <f>VLOOKUP(A7246,Sheet2!$B$2:$E$1001,3,0)</f>
        <v>GIF</v>
      </c>
      <c r="E7246" t="str">
        <f>VLOOKUP(A7246,Sheet2!$B$2:$E$1001,4,0)</f>
        <v>fitness</v>
      </c>
      <c r="F7246" t="str">
        <f>VLOOKUP(B7246,Sheet3!$B$2:$D$17,2,0)</f>
        <v>positive</v>
      </c>
      <c r="G7246">
        <f>VLOOKUP(B7246,Sheet3!$B$2:$D$17,3,0)</f>
        <v>60</v>
      </c>
      <c r="H7246">
        <f t="shared" si="339"/>
        <v>10</v>
      </c>
      <c r="I7246">
        <f t="shared" si="340"/>
        <v>5</v>
      </c>
      <c r="J7246" t="str">
        <f t="shared" si="341"/>
        <v>21-24</v>
      </c>
    </row>
    <row r="7247" spans="1:10">
      <c r="A7247" t="s">
        <v>532</v>
      </c>
      <c r="B7247" t="s">
        <v>1485</v>
      </c>
      <c r="C7247" s="7">
        <v>44287.4803125</v>
      </c>
      <c r="D7247" t="str">
        <f>VLOOKUP(A7247,Sheet2!$B$2:$E$1001,3,0)</f>
        <v>GIF</v>
      </c>
      <c r="E7247" t="str">
        <f>VLOOKUP(A7247,Sheet2!$B$2:$E$1001,4,0)</f>
        <v>fitness</v>
      </c>
      <c r="F7247" t="str">
        <f>VLOOKUP(B7247,Sheet3!$B$2:$D$17,2,0)</f>
        <v>positive</v>
      </c>
      <c r="G7247">
        <f>VLOOKUP(B7247,Sheet3!$B$2:$D$17,3,0)</f>
        <v>60</v>
      </c>
      <c r="H7247">
        <f t="shared" si="339"/>
        <v>4</v>
      </c>
      <c r="I7247">
        <f t="shared" si="340"/>
        <v>4</v>
      </c>
      <c r="J7247" t="str">
        <f t="shared" si="341"/>
        <v>9-12</v>
      </c>
    </row>
    <row r="7248" spans="1:10">
      <c r="A7248" t="s">
        <v>532</v>
      </c>
      <c r="B7248" t="s">
        <v>1496</v>
      </c>
      <c r="C7248" s="7">
        <v>44072.1187615741</v>
      </c>
      <c r="D7248" t="str">
        <f>VLOOKUP(A7248,Sheet2!$B$2:$E$1001,3,0)</f>
        <v>GIF</v>
      </c>
      <c r="E7248" t="str">
        <f>VLOOKUP(A7248,Sheet2!$B$2:$E$1001,4,0)</f>
        <v>fitness</v>
      </c>
      <c r="F7248" t="str">
        <f>VLOOKUP(B7248,Sheet3!$B$2:$D$17,2,0)</f>
        <v>positive</v>
      </c>
      <c r="G7248">
        <f>VLOOKUP(B7248,Sheet3!$B$2:$D$17,3,0)</f>
        <v>70</v>
      </c>
      <c r="H7248">
        <f t="shared" si="339"/>
        <v>8</v>
      </c>
      <c r="I7248">
        <f t="shared" si="340"/>
        <v>6</v>
      </c>
      <c r="J7248" t="str">
        <f t="shared" si="341"/>
        <v>0-3</v>
      </c>
    </row>
    <row r="7249" customFormat="1" spans="1:10">
      <c r="A7249" t="s">
        <v>532</v>
      </c>
      <c r="B7249" t="s">
        <v>1491</v>
      </c>
      <c r="C7249" s="7">
        <v>44241.5549074074</v>
      </c>
      <c r="D7249" t="str">
        <f>VLOOKUP(A7249,Sheet2!$B$2:$E$1001,3,0)</f>
        <v>GIF</v>
      </c>
      <c r="E7249" t="str">
        <f>VLOOKUP(A7249,Sheet2!$B$2:$E$1001,4,0)</f>
        <v>fitness</v>
      </c>
      <c r="F7249" t="str">
        <f>VLOOKUP(B7249,Sheet3!$B$2:$D$17,2,0)</f>
        <v>positive</v>
      </c>
      <c r="G7249">
        <f>VLOOKUP(B7249,Sheet3!$B$2:$D$17,3,0)</f>
        <v>30</v>
      </c>
      <c r="H7249">
        <f t="shared" si="339"/>
        <v>2</v>
      </c>
      <c r="I7249">
        <f t="shared" si="340"/>
        <v>7</v>
      </c>
      <c r="J7249" t="str">
        <f t="shared" si="341"/>
        <v>12-15</v>
      </c>
    </row>
    <row r="7250" spans="1:10">
      <c r="A7250" t="s">
        <v>532</v>
      </c>
      <c r="B7250" t="s">
        <v>1491</v>
      </c>
      <c r="C7250" s="7">
        <v>44187.6296875</v>
      </c>
      <c r="D7250" t="str">
        <f>VLOOKUP(A7250,Sheet2!$B$2:$E$1001,3,0)</f>
        <v>GIF</v>
      </c>
      <c r="E7250" t="str">
        <f>VLOOKUP(A7250,Sheet2!$B$2:$E$1001,4,0)</f>
        <v>fitness</v>
      </c>
      <c r="F7250" t="str">
        <f>VLOOKUP(B7250,Sheet3!$B$2:$D$17,2,0)</f>
        <v>positive</v>
      </c>
      <c r="G7250">
        <f>VLOOKUP(B7250,Sheet3!$B$2:$D$17,3,0)</f>
        <v>30</v>
      </c>
      <c r="H7250">
        <f t="shared" si="339"/>
        <v>12</v>
      </c>
      <c r="I7250">
        <f t="shared" si="340"/>
        <v>2</v>
      </c>
      <c r="J7250" t="str">
        <f t="shared" si="341"/>
        <v>15-18</v>
      </c>
    </row>
    <row r="7251" spans="1:10">
      <c r="A7251" t="s">
        <v>532</v>
      </c>
      <c r="B7251" t="s">
        <v>1492</v>
      </c>
      <c r="C7251" s="7">
        <v>44149.5757060185</v>
      </c>
      <c r="D7251" t="str">
        <f>VLOOKUP(A7251,Sheet2!$B$2:$E$1001,3,0)</f>
        <v>GIF</v>
      </c>
      <c r="E7251" t="str">
        <f>VLOOKUP(A7251,Sheet2!$B$2:$E$1001,4,0)</f>
        <v>fitness</v>
      </c>
      <c r="F7251" t="str">
        <f>VLOOKUP(B7251,Sheet3!$B$2:$D$17,2,0)</f>
        <v>neutral</v>
      </c>
      <c r="G7251">
        <f>VLOOKUP(B7251,Sheet3!$B$2:$D$17,3,0)</f>
        <v>20</v>
      </c>
      <c r="H7251">
        <f t="shared" si="339"/>
        <v>11</v>
      </c>
      <c r="I7251">
        <f t="shared" si="340"/>
        <v>6</v>
      </c>
      <c r="J7251" t="str">
        <f t="shared" si="341"/>
        <v>12-15</v>
      </c>
    </row>
    <row r="7252" spans="1:10">
      <c r="A7252" t="s">
        <v>532</v>
      </c>
      <c r="B7252" t="s">
        <v>1498</v>
      </c>
      <c r="C7252" s="7">
        <v>44263.226875</v>
      </c>
      <c r="D7252" t="str">
        <f>VLOOKUP(A7252,Sheet2!$B$2:$E$1001,3,0)</f>
        <v>GIF</v>
      </c>
      <c r="E7252" t="str">
        <f>VLOOKUP(A7252,Sheet2!$B$2:$E$1001,4,0)</f>
        <v>fitness</v>
      </c>
      <c r="F7252" t="str">
        <f>VLOOKUP(B7252,Sheet3!$B$2:$D$17,2,0)</f>
        <v>positive</v>
      </c>
      <c r="G7252">
        <f>VLOOKUP(B7252,Sheet3!$B$2:$D$17,3,0)</f>
        <v>50</v>
      </c>
      <c r="H7252">
        <f t="shared" si="339"/>
        <v>3</v>
      </c>
      <c r="I7252">
        <f t="shared" si="340"/>
        <v>1</v>
      </c>
      <c r="J7252" t="str">
        <f t="shared" si="341"/>
        <v>3-6</v>
      </c>
    </row>
    <row r="7253" spans="1:10">
      <c r="A7253" t="s">
        <v>532</v>
      </c>
      <c r="B7253" t="s">
        <v>1497</v>
      </c>
      <c r="C7253" s="7">
        <v>44304.7791550926</v>
      </c>
      <c r="D7253" t="str">
        <f>VLOOKUP(A7253,Sheet2!$B$2:$E$1001,3,0)</f>
        <v>GIF</v>
      </c>
      <c r="E7253" t="str">
        <f>VLOOKUP(A7253,Sheet2!$B$2:$E$1001,4,0)</f>
        <v>fitness</v>
      </c>
      <c r="F7253" t="str">
        <f>VLOOKUP(B7253,Sheet3!$B$2:$D$17,2,0)</f>
        <v>positive</v>
      </c>
      <c r="G7253">
        <f>VLOOKUP(B7253,Sheet3!$B$2:$D$17,3,0)</f>
        <v>72</v>
      </c>
      <c r="H7253">
        <f t="shared" si="339"/>
        <v>4</v>
      </c>
      <c r="I7253">
        <f t="shared" si="340"/>
        <v>7</v>
      </c>
      <c r="J7253" t="str">
        <f t="shared" si="341"/>
        <v>18-21</v>
      </c>
    </row>
    <row r="7254" spans="1:10">
      <c r="A7254" t="s">
        <v>532</v>
      </c>
      <c r="B7254" t="s">
        <v>1488</v>
      </c>
      <c r="C7254" s="7">
        <v>44139.5403703704</v>
      </c>
      <c r="D7254" t="str">
        <f>VLOOKUP(A7254,Sheet2!$B$2:$E$1001,3,0)</f>
        <v>GIF</v>
      </c>
      <c r="E7254" t="str">
        <f>VLOOKUP(A7254,Sheet2!$B$2:$E$1001,4,0)</f>
        <v>fitness</v>
      </c>
      <c r="F7254" t="str">
        <f>VLOOKUP(B7254,Sheet3!$B$2:$D$17,2,0)</f>
        <v>negative</v>
      </c>
      <c r="G7254">
        <f>VLOOKUP(B7254,Sheet3!$B$2:$D$17,3,0)</f>
        <v>0</v>
      </c>
      <c r="H7254">
        <f t="shared" si="339"/>
        <v>11</v>
      </c>
      <c r="I7254">
        <f t="shared" si="340"/>
        <v>3</v>
      </c>
      <c r="J7254" t="str">
        <f t="shared" si="341"/>
        <v>12-15</v>
      </c>
    </row>
    <row r="7255" spans="1:10">
      <c r="A7255" t="s">
        <v>532</v>
      </c>
      <c r="B7255" t="s">
        <v>1500</v>
      </c>
      <c r="C7255" s="7">
        <v>44071.7961805556</v>
      </c>
      <c r="D7255" t="str">
        <f>VLOOKUP(A7255,Sheet2!$B$2:$E$1001,3,0)</f>
        <v>GIF</v>
      </c>
      <c r="E7255" t="str">
        <f>VLOOKUP(A7255,Sheet2!$B$2:$E$1001,4,0)</f>
        <v>fitness</v>
      </c>
      <c r="F7255" t="str">
        <f>VLOOKUP(B7255,Sheet3!$B$2:$D$17,2,0)</f>
        <v>positive</v>
      </c>
      <c r="G7255">
        <f>VLOOKUP(B7255,Sheet3!$B$2:$D$17,3,0)</f>
        <v>45</v>
      </c>
      <c r="H7255">
        <f t="shared" si="339"/>
        <v>8</v>
      </c>
      <c r="I7255">
        <f t="shared" si="340"/>
        <v>5</v>
      </c>
      <c r="J7255" t="str">
        <f t="shared" si="341"/>
        <v>18-21</v>
      </c>
    </row>
    <row r="7256" spans="1:10">
      <c r="A7256" t="s">
        <v>532</v>
      </c>
      <c r="B7256" t="s">
        <v>1494</v>
      </c>
      <c r="C7256" s="7">
        <v>44288.1937962963</v>
      </c>
      <c r="D7256" t="str">
        <f>VLOOKUP(A7256,Sheet2!$B$2:$E$1001,3,0)</f>
        <v>GIF</v>
      </c>
      <c r="E7256" t="str">
        <f>VLOOKUP(A7256,Sheet2!$B$2:$E$1001,4,0)</f>
        <v>fitness</v>
      </c>
      <c r="F7256" t="str">
        <f>VLOOKUP(B7256,Sheet3!$B$2:$D$17,2,0)</f>
        <v>positive</v>
      </c>
      <c r="G7256">
        <f>VLOOKUP(B7256,Sheet3!$B$2:$D$17,3,0)</f>
        <v>65</v>
      </c>
      <c r="H7256">
        <f t="shared" si="339"/>
        <v>4</v>
      </c>
      <c r="I7256">
        <f t="shared" si="340"/>
        <v>5</v>
      </c>
      <c r="J7256" t="str">
        <f t="shared" si="341"/>
        <v>3-6</v>
      </c>
    </row>
    <row r="7257" spans="1:10">
      <c r="A7257" t="s">
        <v>532</v>
      </c>
      <c r="B7257" t="s">
        <v>1487</v>
      </c>
      <c r="C7257" s="7">
        <v>44149.6946990741</v>
      </c>
      <c r="D7257" t="str">
        <f>VLOOKUP(A7257,Sheet2!$B$2:$E$1001,3,0)</f>
        <v>GIF</v>
      </c>
      <c r="E7257" t="str">
        <f>VLOOKUP(A7257,Sheet2!$B$2:$E$1001,4,0)</f>
        <v>fitness</v>
      </c>
      <c r="F7257" t="str">
        <f>VLOOKUP(B7257,Sheet3!$B$2:$D$17,2,0)</f>
        <v>positive</v>
      </c>
      <c r="G7257">
        <f>VLOOKUP(B7257,Sheet3!$B$2:$D$17,3,0)</f>
        <v>70</v>
      </c>
      <c r="H7257">
        <f t="shared" si="339"/>
        <v>11</v>
      </c>
      <c r="I7257">
        <f t="shared" si="340"/>
        <v>6</v>
      </c>
      <c r="J7257" t="str">
        <f t="shared" si="341"/>
        <v>15-18</v>
      </c>
    </row>
    <row r="7258" spans="1:10">
      <c r="A7258" t="s">
        <v>532</v>
      </c>
      <c r="B7258" t="s">
        <v>1500</v>
      </c>
      <c r="C7258" s="7">
        <v>44284.7236921296</v>
      </c>
      <c r="D7258" t="str">
        <f>VLOOKUP(A7258,Sheet2!$B$2:$E$1001,3,0)</f>
        <v>GIF</v>
      </c>
      <c r="E7258" t="str">
        <f>VLOOKUP(A7258,Sheet2!$B$2:$E$1001,4,0)</f>
        <v>fitness</v>
      </c>
      <c r="F7258" t="str">
        <f>VLOOKUP(B7258,Sheet3!$B$2:$D$17,2,0)</f>
        <v>positive</v>
      </c>
      <c r="G7258">
        <f>VLOOKUP(B7258,Sheet3!$B$2:$D$17,3,0)</f>
        <v>45</v>
      </c>
      <c r="H7258">
        <f t="shared" si="339"/>
        <v>3</v>
      </c>
      <c r="I7258">
        <f t="shared" si="340"/>
        <v>1</v>
      </c>
      <c r="J7258" t="str">
        <f t="shared" si="341"/>
        <v>15-18</v>
      </c>
    </row>
    <row r="7259" customFormat="1" spans="1:10">
      <c r="A7259" t="s">
        <v>532</v>
      </c>
      <c r="B7259" t="s">
        <v>1503</v>
      </c>
      <c r="C7259" s="7">
        <v>44265.7148263889</v>
      </c>
      <c r="D7259" t="str">
        <f>VLOOKUP(A7259,Sheet2!$B$2:$E$1001,3,0)</f>
        <v>GIF</v>
      </c>
      <c r="E7259" t="str">
        <f>VLOOKUP(A7259,Sheet2!$B$2:$E$1001,4,0)</f>
        <v>fitness</v>
      </c>
      <c r="F7259" t="str">
        <f>VLOOKUP(B7259,Sheet3!$B$2:$D$17,2,0)</f>
        <v>negative</v>
      </c>
      <c r="G7259">
        <f>VLOOKUP(B7259,Sheet3!$B$2:$D$17,3,0)</f>
        <v>12</v>
      </c>
      <c r="H7259">
        <f t="shared" si="339"/>
        <v>3</v>
      </c>
      <c r="I7259">
        <f t="shared" si="340"/>
        <v>3</v>
      </c>
      <c r="J7259" t="str">
        <f t="shared" si="341"/>
        <v>15-18</v>
      </c>
    </row>
    <row r="7260" spans="1:10">
      <c r="A7260" t="s">
        <v>532</v>
      </c>
      <c r="B7260" t="s">
        <v>1494</v>
      </c>
      <c r="C7260" s="7">
        <v>44033.6913310185</v>
      </c>
      <c r="D7260" t="str">
        <f>VLOOKUP(A7260,Sheet2!$B$2:$E$1001,3,0)</f>
        <v>GIF</v>
      </c>
      <c r="E7260" t="str">
        <f>VLOOKUP(A7260,Sheet2!$B$2:$E$1001,4,0)</f>
        <v>fitness</v>
      </c>
      <c r="F7260" t="str">
        <f>VLOOKUP(B7260,Sheet3!$B$2:$D$17,2,0)</f>
        <v>positive</v>
      </c>
      <c r="G7260">
        <f>VLOOKUP(B7260,Sheet3!$B$2:$D$17,3,0)</f>
        <v>65</v>
      </c>
      <c r="H7260">
        <f t="shared" si="339"/>
        <v>7</v>
      </c>
      <c r="I7260">
        <f t="shared" si="340"/>
        <v>2</v>
      </c>
      <c r="J7260" t="str">
        <f t="shared" si="341"/>
        <v>15-18</v>
      </c>
    </row>
    <row r="7261" spans="1:10">
      <c r="A7261" t="s">
        <v>532</v>
      </c>
      <c r="B7261" t="s">
        <v>1495</v>
      </c>
      <c r="C7261" s="7">
        <v>44364.6412384259</v>
      </c>
      <c r="D7261" t="str">
        <f>VLOOKUP(A7261,Sheet2!$B$2:$E$1001,3,0)</f>
        <v>GIF</v>
      </c>
      <c r="E7261" t="str">
        <f>VLOOKUP(A7261,Sheet2!$B$2:$E$1001,4,0)</f>
        <v>fitness</v>
      </c>
      <c r="F7261" t="str">
        <f>VLOOKUP(B7261,Sheet3!$B$2:$D$17,2,0)</f>
        <v>positive</v>
      </c>
      <c r="G7261">
        <f>VLOOKUP(B7261,Sheet3!$B$2:$D$17,3,0)</f>
        <v>75</v>
      </c>
      <c r="H7261">
        <f t="shared" si="339"/>
        <v>6</v>
      </c>
      <c r="I7261">
        <f t="shared" si="340"/>
        <v>4</v>
      </c>
      <c r="J7261" t="str">
        <f t="shared" si="341"/>
        <v>15-18</v>
      </c>
    </row>
    <row r="7262" spans="1:10">
      <c r="A7262" t="s">
        <v>532</v>
      </c>
      <c r="B7262" t="s">
        <v>1492</v>
      </c>
      <c r="C7262" s="7">
        <v>44256.4087037037</v>
      </c>
      <c r="D7262" t="str">
        <f>VLOOKUP(A7262,Sheet2!$B$2:$E$1001,3,0)</f>
        <v>GIF</v>
      </c>
      <c r="E7262" t="str">
        <f>VLOOKUP(A7262,Sheet2!$B$2:$E$1001,4,0)</f>
        <v>fitness</v>
      </c>
      <c r="F7262" t="str">
        <f>VLOOKUP(B7262,Sheet3!$B$2:$D$17,2,0)</f>
        <v>neutral</v>
      </c>
      <c r="G7262">
        <f>VLOOKUP(B7262,Sheet3!$B$2:$D$17,3,0)</f>
        <v>20</v>
      </c>
      <c r="H7262">
        <f t="shared" si="339"/>
        <v>3</v>
      </c>
      <c r="I7262">
        <f t="shared" si="340"/>
        <v>1</v>
      </c>
      <c r="J7262" t="str">
        <f t="shared" si="341"/>
        <v>9-12</v>
      </c>
    </row>
    <row r="7263" spans="1:10">
      <c r="A7263" t="s">
        <v>532</v>
      </c>
      <c r="B7263" t="s">
        <v>1503</v>
      </c>
      <c r="C7263" s="7">
        <v>44131.2874768519</v>
      </c>
      <c r="D7263" t="str">
        <f>VLOOKUP(A7263,Sheet2!$B$2:$E$1001,3,0)</f>
        <v>GIF</v>
      </c>
      <c r="E7263" t="str">
        <f>VLOOKUP(A7263,Sheet2!$B$2:$E$1001,4,0)</f>
        <v>fitness</v>
      </c>
      <c r="F7263" t="str">
        <f>VLOOKUP(B7263,Sheet3!$B$2:$D$17,2,0)</f>
        <v>negative</v>
      </c>
      <c r="G7263">
        <f>VLOOKUP(B7263,Sheet3!$B$2:$D$17,3,0)</f>
        <v>12</v>
      </c>
      <c r="H7263">
        <f t="shared" si="339"/>
        <v>10</v>
      </c>
      <c r="I7263">
        <f t="shared" si="340"/>
        <v>2</v>
      </c>
      <c r="J7263" t="str">
        <f t="shared" si="341"/>
        <v>6-9</v>
      </c>
    </row>
    <row r="7264" spans="1:10">
      <c r="A7264" t="s">
        <v>536</v>
      </c>
      <c r="B7264" t="s">
        <v>1501</v>
      </c>
      <c r="C7264" s="7">
        <v>44218.3918634259</v>
      </c>
      <c r="D7264" t="str">
        <f>VLOOKUP(A7264,Sheet2!$B$2:$E$1001,3,0)</f>
        <v>GIF</v>
      </c>
      <c r="E7264" t="str">
        <f>VLOOKUP(A7264,Sheet2!$B$2:$E$1001,4,0)</f>
        <v>cooking</v>
      </c>
      <c r="F7264" t="str">
        <f>VLOOKUP(B7264,Sheet3!$B$2:$D$17,2,0)</f>
        <v>neutral</v>
      </c>
      <c r="G7264">
        <f>VLOOKUP(B7264,Sheet3!$B$2:$D$17,3,0)</f>
        <v>35</v>
      </c>
      <c r="H7264">
        <f t="shared" si="339"/>
        <v>1</v>
      </c>
      <c r="I7264">
        <f t="shared" si="340"/>
        <v>5</v>
      </c>
      <c r="J7264" t="str">
        <f t="shared" si="341"/>
        <v>9-12</v>
      </c>
    </row>
    <row r="7265" spans="1:10">
      <c r="A7265" t="s">
        <v>536</v>
      </c>
      <c r="B7265" t="s">
        <v>1503</v>
      </c>
      <c r="C7265" s="7">
        <v>44241.8323032407</v>
      </c>
      <c r="D7265" t="str">
        <f>VLOOKUP(A7265,Sheet2!$B$2:$E$1001,3,0)</f>
        <v>GIF</v>
      </c>
      <c r="E7265" t="str">
        <f>VLOOKUP(A7265,Sheet2!$B$2:$E$1001,4,0)</f>
        <v>cooking</v>
      </c>
      <c r="F7265" t="str">
        <f>VLOOKUP(B7265,Sheet3!$B$2:$D$17,2,0)</f>
        <v>negative</v>
      </c>
      <c r="G7265">
        <f>VLOOKUP(B7265,Sheet3!$B$2:$D$17,3,0)</f>
        <v>12</v>
      </c>
      <c r="H7265">
        <f t="shared" si="339"/>
        <v>2</v>
      </c>
      <c r="I7265">
        <f t="shared" si="340"/>
        <v>7</v>
      </c>
      <c r="J7265" t="str">
        <f t="shared" si="341"/>
        <v>18-21</v>
      </c>
    </row>
    <row r="7266" spans="1:10">
      <c r="A7266" t="s">
        <v>536</v>
      </c>
      <c r="B7266" t="s">
        <v>1501</v>
      </c>
      <c r="C7266" s="7">
        <v>44327.0433333333</v>
      </c>
      <c r="D7266" t="str">
        <f>VLOOKUP(A7266,Sheet2!$B$2:$E$1001,3,0)</f>
        <v>GIF</v>
      </c>
      <c r="E7266" t="str">
        <f>VLOOKUP(A7266,Sheet2!$B$2:$E$1001,4,0)</f>
        <v>cooking</v>
      </c>
      <c r="F7266" t="str">
        <f>VLOOKUP(B7266,Sheet3!$B$2:$D$17,2,0)</f>
        <v>neutral</v>
      </c>
      <c r="G7266">
        <f>VLOOKUP(B7266,Sheet3!$B$2:$D$17,3,0)</f>
        <v>35</v>
      </c>
      <c r="H7266">
        <f t="shared" si="339"/>
        <v>5</v>
      </c>
      <c r="I7266">
        <f t="shared" si="340"/>
        <v>2</v>
      </c>
      <c r="J7266" t="str">
        <f t="shared" si="341"/>
        <v>0-3</v>
      </c>
    </row>
    <row r="7267" spans="1:10">
      <c r="A7267" t="s">
        <v>536</v>
      </c>
      <c r="B7267" t="s">
        <v>1494</v>
      </c>
      <c r="C7267" s="7">
        <v>44352.2515972222</v>
      </c>
      <c r="D7267" t="str">
        <f>VLOOKUP(A7267,Sheet2!$B$2:$E$1001,3,0)</f>
        <v>GIF</v>
      </c>
      <c r="E7267" t="str">
        <f>VLOOKUP(A7267,Sheet2!$B$2:$E$1001,4,0)</f>
        <v>cooking</v>
      </c>
      <c r="F7267" t="str">
        <f>VLOOKUP(B7267,Sheet3!$B$2:$D$17,2,0)</f>
        <v>positive</v>
      </c>
      <c r="G7267">
        <f>VLOOKUP(B7267,Sheet3!$B$2:$D$17,3,0)</f>
        <v>65</v>
      </c>
      <c r="H7267">
        <f t="shared" si="339"/>
        <v>6</v>
      </c>
      <c r="I7267">
        <f t="shared" si="340"/>
        <v>6</v>
      </c>
      <c r="J7267" t="str">
        <f t="shared" si="341"/>
        <v>6-9</v>
      </c>
    </row>
    <row r="7268" spans="1:10">
      <c r="A7268" t="s">
        <v>536</v>
      </c>
      <c r="B7268" t="s">
        <v>1495</v>
      </c>
      <c r="C7268" s="7">
        <v>44267.6598611111</v>
      </c>
      <c r="D7268" t="str">
        <f>VLOOKUP(A7268,Sheet2!$B$2:$E$1001,3,0)</f>
        <v>GIF</v>
      </c>
      <c r="E7268" t="str">
        <f>VLOOKUP(A7268,Sheet2!$B$2:$E$1001,4,0)</f>
        <v>cooking</v>
      </c>
      <c r="F7268" t="str">
        <f>VLOOKUP(B7268,Sheet3!$B$2:$D$17,2,0)</f>
        <v>positive</v>
      </c>
      <c r="G7268">
        <f>VLOOKUP(B7268,Sheet3!$B$2:$D$17,3,0)</f>
        <v>75</v>
      </c>
      <c r="H7268">
        <f t="shared" si="339"/>
        <v>3</v>
      </c>
      <c r="I7268">
        <f t="shared" si="340"/>
        <v>5</v>
      </c>
      <c r="J7268" t="str">
        <f t="shared" si="341"/>
        <v>15-18</v>
      </c>
    </row>
    <row r="7269" spans="1:10">
      <c r="A7269" t="s">
        <v>536</v>
      </c>
      <c r="B7269" t="s">
        <v>1485</v>
      </c>
      <c r="C7269" s="7">
        <v>44087.3426388889</v>
      </c>
      <c r="D7269" t="str">
        <f>VLOOKUP(A7269,Sheet2!$B$2:$E$1001,3,0)</f>
        <v>GIF</v>
      </c>
      <c r="E7269" t="str">
        <f>VLOOKUP(A7269,Sheet2!$B$2:$E$1001,4,0)</f>
        <v>cooking</v>
      </c>
      <c r="F7269" t="str">
        <f>VLOOKUP(B7269,Sheet3!$B$2:$D$17,2,0)</f>
        <v>positive</v>
      </c>
      <c r="G7269">
        <f>VLOOKUP(B7269,Sheet3!$B$2:$D$17,3,0)</f>
        <v>60</v>
      </c>
      <c r="H7269">
        <f t="shared" si="339"/>
        <v>9</v>
      </c>
      <c r="I7269">
        <f t="shared" si="340"/>
        <v>7</v>
      </c>
      <c r="J7269" t="str">
        <f t="shared" si="341"/>
        <v>6-9</v>
      </c>
    </row>
    <row r="7270" spans="1:10">
      <c r="A7270" t="s">
        <v>536</v>
      </c>
      <c r="B7270" t="s">
        <v>1498</v>
      </c>
      <c r="C7270" s="7">
        <v>44056.6162962963</v>
      </c>
      <c r="D7270" t="str">
        <f>VLOOKUP(A7270,Sheet2!$B$2:$E$1001,3,0)</f>
        <v>GIF</v>
      </c>
      <c r="E7270" t="str">
        <f>VLOOKUP(A7270,Sheet2!$B$2:$E$1001,4,0)</f>
        <v>cooking</v>
      </c>
      <c r="F7270" t="str">
        <f>VLOOKUP(B7270,Sheet3!$B$2:$D$17,2,0)</f>
        <v>positive</v>
      </c>
      <c r="G7270">
        <f>VLOOKUP(B7270,Sheet3!$B$2:$D$17,3,0)</f>
        <v>50</v>
      </c>
      <c r="H7270">
        <f t="shared" si="339"/>
        <v>8</v>
      </c>
      <c r="I7270">
        <f t="shared" si="340"/>
        <v>4</v>
      </c>
      <c r="J7270" t="str">
        <f t="shared" si="341"/>
        <v>12-15</v>
      </c>
    </row>
    <row r="7271" spans="1:10">
      <c r="A7271" t="s">
        <v>536</v>
      </c>
      <c r="B7271" t="s">
        <v>1487</v>
      </c>
      <c r="C7271" s="7">
        <v>44308.3408796296</v>
      </c>
      <c r="D7271" t="str">
        <f>VLOOKUP(A7271,Sheet2!$B$2:$E$1001,3,0)</f>
        <v>GIF</v>
      </c>
      <c r="E7271" t="str">
        <f>VLOOKUP(A7271,Sheet2!$B$2:$E$1001,4,0)</f>
        <v>cooking</v>
      </c>
      <c r="F7271" t="str">
        <f>VLOOKUP(B7271,Sheet3!$B$2:$D$17,2,0)</f>
        <v>positive</v>
      </c>
      <c r="G7271">
        <f>VLOOKUP(B7271,Sheet3!$B$2:$D$17,3,0)</f>
        <v>70</v>
      </c>
      <c r="H7271">
        <f t="shared" si="339"/>
        <v>4</v>
      </c>
      <c r="I7271">
        <f t="shared" si="340"/>
        <v>4</v>
      </c>
      <c r="J7271" t="str">
        <f t="shared" si="341"/>
        <v>6-9</v>
      </c>
    </row>
    <row r="7272" spans="1:10">
      <c r="A7272" t="s">
        <v>536</v>
      </c>
      <c r="B7272" t="s">
        <v>1491</v>
      </c>
      <c r="C7272" s="7">
        <v>44018.1368171296</v>
      </c>
      <c r="D7272" t="str">
        <f>VLOOKUP(A7272,Sheet2!$B$2:$E$1001,3,0)</f>
        <v>GIF</v>
      </c>
      <c r="E7272" t="str">
        <f>VLOOKUP(A7272,Sheet2!$B$2:$E$1001,4,0)</f>
        <v>cooking</v>
      </c>
      <c r="F7272" t="str">
        <f>VLOOKUP(B7272,Sheet3!$B$2:$D$17,2,0)</f>
        <v>positive</v>
      </c>
      <c r="G7272">
        <f>VLOOKUP(B7272,Sheet3!$B$2:$D$17,3,0)</f>
        <v>30</v>
      </c>
      <c r="H7272">
        <f t="shared" si="339"/>
        <v>7</v>
      </c>
      <c r="I7272">
        <f t="shared" si="340"/>
        <v>1</v>
      </c>
      <c r="J7272" t="str">
        <f t="shared" si="341"/>
        <v>3-6</v>
      </c>
    </row>
    <row r="7273" customFormat="1" spans="1:10">
      <c r="A7273" t="s">
        <v>536</v>
      </c>
      <c r="B7273" t="s">
        <v>1494</v>
      </c>
      <c r="C7273" s="7">
        <v>44336.7236574074</v>
      </c>
      <c r="D7273" t="str">
        <f>VLOOKUP(A7273,Sheet2!$B$2:$E$1001,3,0)</f>
        <v>GIF</v>
      </c>
      <c r="E7273" t="str">
        <f>VLOOKUP(A7273,Sheet2!$B$2:$E$1001,4,0)</f>
        <v>cooking</v>
      </c>
      <c r="F7273" t="str">
        <f>VLOOKUP(B7273,Sheet3!$B$2:$D$17,2,0)</f>
        <v>positive</v>
      </c>
      <c r="G7273">
        <f>VLOOKUP(B7273,Sheet3!$B$2:$D$17,3,0)</f>
        <v>65</v>
      </c>
      <c r="H7273">
        <f t="shared" si="339"/>
        <v>5</v>
      </c>
      <c r="I7273">
        <f t="shared" si="340"/>
        <v>4</v>
      </c>
      <c r="J7273" t="str">
        <f t="shared" si="341"/>
        <v>15-18</v>
      </c>
    </row>
    <row r="7274" spans="1:10">
      <c r="A7274" t="s">
        <v>536</v>
      </c>
      <c r="B7274" t="s">
        <v>1503</v>
      </c>
      <c r="C7274" s="7">
        <v>44067.8047916667</v>
      </c>
      <c r="D7274" t="str">
        <f>VLOOKUP(A7274,Sheet2!$B$2:$E$1001,3,0)</f>
        <v>GIF</v>
      </c>
      <c r="E7274" t="str">
        <f>VLOOKUP(A7274,Sheet2!$B$2:$E$1001,4,0)</f>
        <v>cooking</v>
      </c>
      <c r="F7274" t="str">
        <f>VLOOKUP(B7274,Sheet3!$B$2:$D$17,2,0)</f>
        <v>negative</v>
      </c>
      <c r="G7274">
        <f>VLOOKUP(B7274,Sheet3!$B$2:$D$17,3,0)</f>
        <v>12</v>
      </c>
      <c r="H7274">
        <f t="shared" si="339"/>
        <v>8</v>
      </c>
      <c r="I7274">
        <f t="shared" si="340"/>
        <v>1</v>
      </c>
      <c r="J7274" t="str">
        <f t="shared" si="341"/>
        <v>18-21</v>
      </c>
    </row>
    <row r="7275" spans="1:10">
      <c r="A7275" t="s">
        <v>536</v>
      </c>
      <c r="B7275" t="s">
        <v>1502</v>
      </c>
      <c r="C7275" s="7">
        <v>44001.6619560185</v>
      </c>
      <c r="D7275" t="str">
        <f>VLOOKUP(A7275,Sheet2!$B$2:$E$1001,3,0)</f>
        <v>GIF</v>
      </c>
      <c r="E7275" t="str">
        <f>VLOOKUP(A7275,Sheet2!$B$2:$E$1001,4,0)</f>
        <v>cooking</v>
      </c>
      <c r="F7275" t="str">
        <f>VLOOKUP(B7275,Sheet3!$B$2:$D$17,2,0)</f>
        <v>negative</v>
      </c>
      <c r="G7275">
        <f>VLOOKUP(B7275,Sheet3!$B$2:$D$17,3,0)</f>
        <v>15</v>
      </c>
      <c r="H7275">
        <f t="shared" si="339"/>
        <v>6</v>
      </c>
      <c r="I7275">
        <f t="shared" si="340"/>
        <v>5</v>
      </c>
      <c r="J7275" t="str">
        <f t="shared" si="341"/>
        <v>15-18</v>
      </c>
    </row>
    <row r="7276" spans="1:10">
      <c r="A7276" t="s">
        <v>536</v>
      </c>
      <c r="B7276" t="s">
        <v>1498</v>
      </c>
      <c r="C7276" s="7">
        <v>44340.0834259259</v>
      </c>
      <c r="D7276" t="str">
        <f>VLOOKUP(A7276,Sheet2!$B$2:$E$1001,3,0)</f>
        <v>GIF</v>
      </c>
      <c r="E7276" t="str">
        <f>VLOOKUP(A7276,Sheet2!$B$2:$E$1001,4,0)</f>
        <v>cooking</v>
      </c>
      <c r="F7276" t="str">
        <f>VLOOKUP(B7276,Sheet3!$B$2:$D$17,2,0)</f>
        <v>positive</v>
      </c>
      <c r="G7276">
        <f>VLOOKUP(B7276,Sheet3!$B$2:$D$17,3,0)</f>
        <v>50</v>
      </c>
      <c r="H7276">
        <f t="shared" si="339"/>
        <v>5</v>
      </c>
      <c r="I7276">
        <f t="shared" si="340"/>
        <v>1</v>
      </c>
      <c r="J7276" t="str">
        <f t="shared" si="341"/>
        <v>0-3</v>
      </c>
    </row>
    <row r="7277" spans="1:10">
      <c r="A7277" t="s">
        <v>536</v>
      </c>
      <c r="B7277" t="s">
        <v>1495</v>
      </c>
      <c r="C7277" s="7">
        <v>44225.0759259259</v>
      </c>
      <c r="D7277" t="str">
        <f>VLOOKUP(A7277,Sheet2!$B$2:$E$1001,3,0)</f>
        <v>GIF</v>
      </c>
      <c r="E7277" t="str">
        <f>VLOOKUP(A7277,Sheet2!$B$2:$E$1001,4,0)</f>
        <v>cooking</v>
      </c>
      <c r="F7277" t="str">
        <f>VLOOKUP(B7277,Sheet3!$B$2:$D$17,2,0)</f>
        <v>positive</v>
      </c>
      <c r="G7277">
        <f>VLOOKUP(B7277,Sheet3!$B$2:$D$17,3,0)</f>
        <v>75</v>
      </c>
      <c r="H7277">
        <f t="shared" si="339"/>
        <v>1</v>
      </c>
      <c r="I7277">
        <f t="shared" si="340"/>
        <v>5</v>
      </c>
      <c r="J7277" t="str">
        <f t="shared" si="341"/>
        <v>0-3</v>
      </c>
    </row>
    <row r="7278" spans="1:10">
      <c r="A7278" t="s">
        <v>536</v>
      </c>
      <c r="B7278" t="s">
        <v>1485</v>
      </c>
      <c r="C7278" s="7">
        <v>44231.2987384259</v>
      </c>
      <c r="D7278" t="str">
        <f>VLOOKUP(A7278,Sheet2!$B$2:$E$1001,3,0)</f>
        <v>GIF</v>
      </c>
      <c r="E7278" t="str">
        <f>VLOOKUP(A7278,Sheet2!$B$2:$E$1001,4,0)</f>
        <v>cooking</v>
      </c>
      <c r="F7278" t="str">
        <f>VLOOKUP(B7278,Sheet3!$B$2:$D$17,2,0)</f>
        <v>positive</v>
      </c>
      <c r="G7278">
        <f>VLOOKUP(B7278,Sheet3!$B$2:$D$17,3,0)</f>
        <v>60</v>
      </c>
      <c r="H7278">
        <f t="shared" si="339"/>
        <v>2</v>
      </c>
      <c r="I7278">
        <f t="shared" si="340"/>
        <v>4</v>
      </c>
      <c r="J7278" t="str">
        <f t="shared" si="341"/>
        <v>6-9</v>
      </c>
    </row>
    <row r="7279" spans="1:10">
      <c r="A7279" t="s">
        <v>536</v>
      </c>
      <c r="B7279" t="s">
        <v>1500</v>
      </c>
      <c r="C7279" s="7">
        <v>44356.0035185185</v>
      </c>
      <c r="D7279" t="str">
        <f>VLOOKUP(A7279,Sheet2!$B$2:$E$1001,3,0)</f>
        <v>GIF</v>
      </c>
      <c r="E7279" t="str">
        <f>VLOOKUP(A7279,Sheet2!$B$2:$E$1001,4,0)</f>
        <v>cooking</v>
      </c>
      <c r="F7279" t="str">
        <f>VLOOKUP(B7279,Sheet3!$B$2:$D$17,2,0)</f>
        <v>positive</v>
      </c>
      <c r="G7279">
        <f>VLOOKUP(B7279,Sheet3!$B$2:$D$17,3,0)</f>
        <v>45</v>
      </c>
      <c r="H7279">
        <f t="shared" si="339"/>
        <v>6</v>
      </c>
      <c r="I7279">
        <f t="shared" si="340"/>
        <v>3</v>
      </c>
      <c r="J7279" t="str">
        <f t="shared" si="341"/>
        <v>0-3</v>
      </c>
    </row>
    <row r="7280" spans="1:10">
      <c r="A7280" t="s">
        <v>536</v>
      </c>
      <c r="B7280" t="s">
        <v>1490</v>
      </c>
      <c r="C7280" s="7">
        <v>44076.1267013889</v>
      </c>
      <c r="D7280" t="str">
        <f>VLOOKUP(A7280,Sheet2!$B$2:$E$1001,3,0)</f>
        <v>GIF</v>
      </c>
      <c r="E7280" t="str">
        <f>VLOOKUP(A7280,Sheet2!$B$2:$E$1001,4,0)</f>
        <v>cooking</v>
      </c>
      <c r="F7280" t="str">
        <f>VLOOKUP(B7280,Sheet3!$B$2:$D$17,2,0)</f>
        <v>negative</v>
      </c>
      <c r="G7280">
        <f>VLOOKUP(B7280,Sheet3!$B$2:$D$17,3,0)</f>
        <v>5</v>
      </c>
      <c r="H7280">
        <f t="shared" si="339"/>
        <v>9</v>
      </c>
      <c r="I7280">
        <f t="shared" si="340"/>
        <v>3</v>
      </c>
      <c r="J7280" t="str">
        <f t="shared" si="341"/>
        <v>3-6</v>
      </c>
    </row>
    <row r="7281" spans="1:10">
      <c r="A7281" t="s">
        <v>536</v>
      </c>
      <c r="B7281" t="s">
        <v>1495</v>
      </c>
      <c r="C7281" s="7">
        <v>44125.0120833333</v>
      </c>
      <c r="D7281" t="str">
        <f>VLOOKUP(A7281,Sheet2!$B$2:$E$1001,3,0)</f>
        <v>GIF</v>
      </c>
      <c r="E7281" t="str">
        <f>VLOOKUP(A7281,Sheet2!$B$2:$E$1001,4,0)</f>
        <v>cooking</v>
      </c>
      <c r="F7281" t="str">
        <f>VLOOKUP(B7281,Sheet3!$B$2:$D$17,2,0)</f>
        <v>positive</v>
      </c>
      <c r="G7281">
        <f>VLOOKUP(B7281,Sheet3!$B$2:$D$17,3,0)</f>
        <v>75</v>
      </c>
      <c r="H7281">
        <f t="shared" si="339"/>
        <v>10</v>
      </c>
      <c r="I7281">
        <f t="shared" si="340"/>
        <v>3</v>
      </c>
      <c r="J7281" t="str">
        <f t="shared" si="341"/>
        <v>0-3</v>
      </c>
    </row>
    <row r="7282" spans="1:10">
      <c r="A7282" t="s">
        <v>536</v>
      </c>
      <c r="B7282" t="s">
        <v>1491</v>
      </c>
      <c r="C7282" s="7">
        <v>44037.563125</v>
      </c>
      <c r="D7282" t="str">
        <f>VLOOKUP(A7282,Sheet2!$B$2:$E$1001,3,0)</f>
        <v>GIF</v>
      </c>
      <c r="E7282" t="str">
        <f>VLOOKUP(A7282,Sheet2!$B$2:$E$1001,4,0)</f>
        <v>cooking</v>
      </c>
      <c r="F7282" t="str">
        <f>VLOOKUP(B7282,Sheet3!$B$2:$D$17,2,0)</f>
        <v>positive</v>
      </c>
      <c r="G7282">
        <f>VLOOKUP(B7282,Sheet3!$B$2:$D$17,3,0)</f>
        <v>30</v>
      </c>
      <c r="H7282">
        <f t="shared" si="339"/>
        <v>7</v>
      </c>
      <c r="I7282">
        <f t="shared" si="340"/>
        <v>6</v>
      </c>
      <c r="J7282" t="str">
        <f t="shared" si="341"/>
        <v>12-15</v>
      </c>
    </row>
    <row r="7283" customFormat="1" spans="1:10">
      <c r="A7283" t="s">
        <v>536</v>
      </c>
      <c r="B7283" t="s">
        <v>1499</v>
      </c>
      <c r="C7283" s="7">
        <v>44314.2757523148</v>
      </c>
      <c r="D7283" t="str">
        <f>VLOOKUP(A7283,Sheet2!$B$2:$E$1001,3,0)</f>
        <v>GIF</v>
      </c>
      <c r="E7283" t="str">
        <f>VLOOKUP(A7283,Sheet2!$B$2:$E$1001,4,0)</f>
        <v>cooking</v>
      </c>
      <c r="F7283" t="str">
        <f>VLOOKUP(B7283,Sheet3!$B$2:$D$17,2,0)</f>
        <v>negative</v>
      </c>
      <c r="G7283">
        <f>VLOOKUP(B7283,Sheet3!$B$2:$D$17,3,0)</f>
        <v>10</v>
      </c>
      <c r="H7283">
        <f t="shared" si="339"/>
        <v>4</v>
      </c>
      <c r="I7283">
        <f t="shared" si="340"/>
        <v>3</v>
      </c>
      <c r="J7283" t="str">
        <f t="shared" si="341"/>
        <v>6-9</v>
      </c>
    </row>
    <row r="7284" spans="1:10">
      <c r="A7284" t="s">
        <v>536</v>
      </c>
      <c r="B7284" t="s">
        <v>1502</v>
      </c>
      <c r="C7284" s="7">
        <v>44218.613287037</v>
      </c>
      <c r="D7284" t="str">
        <f>VLOOKUP(A7284,Sheet2!$B$2:$E$1001,3,0)</f>
        <v>GIF</v>
      </c>
      <c r="E7284" t="str">
        <f>VLOOKUP(A7284,Sheet2!$B$2:$E$1001,4,0)</f>
        <v>cooking</v>
      </c>
      <c r="F7284" t="str">
        <f>VLOOKUP(B7284,Sheet3!$B$2:$D$17,2,0)</f>
        <v>negative</v>
      </c>
      <c r="G7284">
        <f>VLOOKUP(B7284,Sheet3!$B$2:$D$17,3,0)</f>
        <v>15</v>
      </c>
      <c r="H7284">
        <f t="shared" si="339"/>
        <v>1</v>
      </c>
      <c r="I7284">
        <f t="shared" si="340"/>
        <v>5</v>
      </c>
      <c r="J7284" t="str">
        <f t="shared" si="341"/>
        <v>12-15</v>
      </c>
    </row>
    <row r="7285" spans="1:10">
      <c r="A7285" t="s">
        <v>536</v>
      </c>
      <c r="B7285" t="s">
        <v>1490</v>
      </c>
      <c r="C7285" s="7">
        <v>44258.0876851852</v>
      </c>
      <c r="D7285" t="str">
        <f>VLOOKUP(A7285,Sheet2!$B$2:$E$1001,3,0)</f>
        <v>GIF</v>
      </c>
      <c r="E7285" t="str">
        <f>VLOOKUP(A7285,Sheet2!$B$2:$E$1001,4,0)</f>
        <v>cooking</v>
      </c>
      <c r="F7285" t="str">
        <f>VLOOKUP(B7285,Sheet3!$B$2:$D$17,2,0)</f>
        <v>negative</v>
      </c>
      <c r="G7285">
        <f>VLOOKUP(B7285,Sheet3!$B$2:$D$17,3,0)</f>
        <v>5</v>
      </c>
      <c r="H7285">
        <f t="shared" si="339"/>
        <v>3</v>
      </c>
      <c r="I7285">
        <f t="shared" si="340"/>
        <v>3</v>
      </c>
      <c r="J7285" t="str">
        <f t="shared" si="341"/>
        <v>0-3</v>
      </c>
    </row>
    <row r="7286" spans="1:10">
      <c r="A7286" t="s">
        <v>536</v>
      </c>
      <c r="B7286" t="s">
        <v>1485</v>
      </c>
      <c r="C7286" s="7">
        <v>44068.9045833333</v>
      </c>
      <c r="D7286" t="str">
        <f>VLOOKUP(A7286,Sheet2!$B$2:$E$1001,3,0)</f>
        <v>GIF</v>
      </c>
      <c r="E7286" t="str">
        <f>VLOOKUP(A7286,Sheet2!$B$2:$E$1001,4,0)</f>
        <v>cooking</v>
      </c>
      <c r="F7286" t="str">
        <f>VLOOKUP(B7286,Sheet3!$B$2:$D$17,2,0)</f>
        <v>positive</v>
      </c>
      <c r="G7286">
        <f>VLOOKUP(B7286,Sheet3!$B$2:$D$17,3,0)</f>
        <v>60</v>
      </c>
      <c r="H7286">
        <f t="shared" si="339"/>
        <v>8</v>
      </c>
      <c r="I7286">
        <f t="shared" si="340"/>
        <v>2</v>
      </c>
      <c r="J7286" t="str">
        <f t="shared" si="341"/>
        <v>21-24</v>
      </c>
    </row>
    <row r="7287" spans="1:10">
      <c r="A7287" t="s">
        <v>536</v>
      </c>
      <c r="B7287" t="s">
        <v>1490</v>
      </c>
      <c r="C7287" s="7">
        <v>44050.6109490741</v>
      </c>
      <c r="D7287" t="str">
        <f>VLOOKUP(A7287,Sheet2!$B$2:$E$1001,3,0)</f>
        <v>GIF</v>
      </c>
      <c r="E7287" t="str">
        <f>VLOOKUP(A7287,Sheet2!$B$2:$E$1001,4,0)</f>
        <v>cooking</v>
      </c>
      <c r="F7287" t="str">
        <f>VLOOKUP(B7287,Sheet3!$B$2:$D$17,2,0)</f>
        <v>negative</v>
      </c>
      <c r="G7287">
        <f>VLOOKUP(B7287,Sheet3!$B$2:$D$17,3,0)</f>
        <v>5</v>
      </c>
      <c r="H7287">
        <f t="shared" si="339"/>
        <v>8</v>
      </c>
      <c r="I7287">
        <f t="shared" si="340"/>
        <v>5</v>
      </c>
      <c r="J7287" t="str">
        <f t="shared" si="341"/>
        <v>12-15</v>
      </c>
    </row>
    <row r="7288" spans="1:10">
      <c r="A7288" t="s">
        <v>536</v>
      </c>
      <c r="B7288" t="s">
        <v>1495</v>
      </c>
      <c r="C7288" s="7">
        <v>44102.9890856482</v>
      </c>
      <c r="D7288" t="str">
        <f>VLOOKUP(A7288,Sheet2!$B$2:$E$1001,3,0)</f>
        <v>GIF</v>
      </c>
      <c r="E7288" t="str">
        <f>VLOOKUP(A7288,Sheet2!$B$2:$E$1001,4,0)</f>
        <v>cooking</v>
      </c>
      <c r="F7288" t="str">
        <f>VLOOKUP(B7288,Sheet3!$B$2:$D$17,2,0)</f>
        <v>positive</v>
      </c>
      <c r="G7288">
        <f>VLOOKUP(B7288,Sheet3!$B$2:$D$17,3,0)</f>
        <v>75</v>
      </c>
      <c r="H7288">
        <f t="shared" si="339"/>
        <v>9</v>
      </c>
      <c r="I7288">
        <f t="shared" si="340"/>
        <v>1</v>
      </c>
      <c r="J7288" t="str">
        <f t="shared" si="341"/>
        <v>21-24</v>
      </c>
    </row>
    <row r="7289" spans="1:10">
      <c r="A7289" t="s">
        <v>536</v>
      </c>
      <c r="B7289" t="s">
        <v>1494</v>
      </c>
      <c r="C7289" s="7">
        <v>44037.8926157407</v>
      </c>
      <c r="D7289" t="str">
        <f>VLOOKUP(A7289,Sheet2!$B$2:$E$1001,3,0)</f>
        <v>GIF</v>
      </c>
      <c r="E7289" t="str">
        <f>VLOOKUP(A7289,Sheet2!$B$2:$E$1001,4,0)</f>
        <v>cooking</v>
      </c>
      <c r="F7289" t="str">
        <f>VLOOKUP(B7289,Sheet3!$B$2:$D$17,2,0)</f>
        <v>positive</v>
      </c>
      <c r="G7289">
        <f>VLOOKUP(B7289,Sheet3!$B$2:$D$17,3,0)</f>
        <v>65</v>
      </c>
      <c r="H7289">
        <f t="shared" si="339"/>
        <v>7</v>
      </c>
      <c r="I7289">
        <f t="shared" si="340"/>
        <v>6</v>
      </c>
      <c r="J7289" t="str">
        <f t="shared" si="341"/>
        <v>21-24</v>
      </c>
    </row>
    <row r="7290" spans="1:10">
      <c r="A7290" t="s">
        <v>536</v>
      </c>
      <c r="B7290" t="s">
        <v>1490</v>
      </c>
      <c r="C7290" s="7">
        <v>44006.5972222222</v>
      </c>
      <c r="D7290" t="str">
        <f>VLOOKUP(A7290,Sheet2!$B$2:$E$1001,3,0)</f>
        <v>GIF</v>
      </c>
      <c r="E7290" t="str">
        <f>VLOOKUP(A7290,Sheet2!$B$2:$E$1001,4,0)</f>
        <v>cooking</v>
      </c>
      <c r="F7290" t="str">
        <f>VLOOKUP(B7290,Sheet3!$B$2:$D$17,2,0)</f>
        <v>negative</v>
      </c>
      <c r="G7290">
        <f>VLOOKUP(B7290,Sheet3!$B$2:$D$17,3,0)</f>
        <v>5</v>
      </c>
      <c r="H7290">
        <f t="shared" si="339"/>
        <v>6</v>
      </c>
      <c r="I7290">
        <f t="shared" si="340"/>
        <v>3</v>
      </c>
      <c r="J7290" t="str">
        <f t="shared" si="341"/>
        <v>12-15</v>
      </c>
    </row>
    <row r="7291" spans="1:10">
      <c r="A7291" t="s">
        <v>536</v>
      </c>
      <c r="B7291" t="s">
        <v>1488</v>
      </c>
      <c r="C7291" s="7">
        <v>44337.9368634259</v>
      </c>
      <c r="D7291" t="str">
        <f>VLOOKUP(A7291,Sheet2!$B$2:$E$1001,3,0)</f>
        <v>GIF</v>
      </c>
      <c r="E7291" t="str">
        <f>VLOOKUP(A7291,Sheet2!$B$2:$E$1001,4,0)</f>
        <v>cooking</v>
      </c>
      <c r="F7291" t="str">
        <f>VLOOKUP(B7291,Sheet3!$B$2:$D$17,2,0)</f>
        <v>negative</v>
      </c>
      <c r="G7291">
        <f>VLOOKUP(B7291,Sheet3!$B$2:$D$17,3,0)</f>
        <v>0</v>
      </c>
      <c r="H7291">
        <f t="shared" si="339"/>
        <v>5</v>
      </c>
      <c r="I7291">
        <f t="shared" si="340"/>
        <v>5</v>
      </c>
      <c r="J7291" t="str">
        <f t="shared" si="341"/>
        <v>21-24</v>
      </c>
    </row>
    <row r="7292" spans="1:10">
      <c r="A7292" t="s">
        <v>536</v>
      </c>
      <c r="B7292" t="s">
        <v>1497</v>
      </c>
      <c r="C7292" s="7">
        <v>44048.0658101852</v>
      </c>
      <c r="D7292" t="str">
        <f>VLOOKUP(A7292,Sheet2!$B$2:$E$1001,3,0)</f>
        <v>GIF</v>
      </c>
      <c r="E7292" t="str">
        <f>VLOOKUP(A7292,Sheet2!$B$2:$E$1001,4,0)</f>
        <v>cooking</v>
      </c>
      <c r="F7292" t="str">
        <f>VLOOKUP(B7292,Sheet3!$B$2:$D$17,2,0)</f>
        <v>positive</v>
      </c>
      <c r="G7292">
        <f>VLOOKUP(B7292,Sheet3!$B$2:$D$17,3,0)</f>
        <v>72</v>
      </c>
      <c r="H7292">
        <f t="shared" si="339"/>
        <v>8</v>
      </c>
      <c r="I7292">
        <f t="shared" si="340"/>
        <v>3</v>
      </c>
      <c r="J7292" t="str">
        <f t="shared" si="341"/>
        <v>0-3</v>
      </c>
    </row>
    <row r="7293" customFormat="1" spans="1:10">
      <c r="A7293" t="s">
        <v>536</v>
      </c>
      <c r="B7293" t="s">
        <v>1501</v>
      </c>
      <c r="C7293" s="7">
        <v>44271.2825578704</v>
      </c>
      <c r="D7293" t="str">
        <f>VLOOKUP(A7293,Sheet2!$B$2:$E$1001,3,0)</f>
        <v>GIF</v>
      </c>
      <c r="E7293" t="str">
        <f>VLOOKUP(A7293,Sheet2!$B$2:$E$1001,4,0)</f>
        <v>cooking</v>
      </c>
      <c r="F7293" t="str">
        <f>VLOOKUP(B7293,Sheet3!$B$2:$D$17,2,0)</f>
        <v>neutral</v>
      </c>
      <c r="G7293">
        <f>VLOOKUP(B7293,Sheet3!$B$2:$D$17,3,0)</f>
        <v>35</v>
      </c>
      <c r="H7293">
        <f t="shared" si="339"/>
        <v>3</v>
      </c>
      <c r="I7293">
        <f t="shared" si="340"/>
        <v>2</v>
      </c>
      <c r="J7293" t="str">
        <f t="shared" si="341"/>
        <v>6-9</v>
      </c>
    </row>
    <row r="7294" spans="1:10">
      <c r="A7294" t="s">
        <v>536</v>
      </c>
      <c r="B7294" t="s">
        <v>1498</v>
      </c>
      <c r="C7294" s="7">
        <v>44325.5221643519</v>
      </c>
      <c r="D7294" t="str">
        <f>VLOOKUP(A7294,Sheet2!$B$2:$E$1001,3,0)</f>
        <v>GIF</v>
      </c>
      <c r="E7294" t="str">
        <f>VLOOKUP(A7294,Sheet2!$B$2:$E$1001,4,0)</f>
        <v>cooking</v>
      </c>
      <c r="F7294" t="str">
        <f>VLOOKUP(B7294,Sheet3!$B$2:$D$17,2,0)</f>
        <v>positive</v>
      </c>
      <c r="G7294">
        <f>VLOOKUP(B7294,Sheet3!$B$2:$D$17,3,0)</f>
        <v>50</v>
      </c>
      <c r="H7294">
        <f t="shared" si="339"/>
        <v>5</v>
      </c>
      <c r="I7294">
        <f t="shared" si="340"/>
        <v>7</v>
      </c>
      <c r="J7294" t="str">
        <f t="shared" si="341"/>
        <v>12-15</v>
      </c>
    </row>
    <row r="7295" spans="1:10">
      <c r="A7295" t="s">
        <v>536</v>
      </c>
      <c r="B7295" t="s">
        <v>1490</v>
      </c>
      <c r="C7295" s="7">
        <v>44277.8217939815</v>
      </c>
      <c r="D7295" t="str">
        <f>VLOOKUP(A7295,Sheet2!$B$2:$E$1001,3,0)</f>
        <v>GIF</v>
      </c>
      <c r="E7295" t="str">
        <f>VLOOKUP(A7295,Sheet2!$B$2:$E$1001,4,0)</f>
        <v>cooking</v>
      </c>
      <c r="F7295" t="str">
        <f>VLOOKUP(B7295,Sheet3!$B$2:$D$17,2,0)</f>
        <v>negative</v>
      </c>
      <c r="G7295">
        <f>VLOOKUP(B7295,Sheet3!$B$2:$D$17,3,0)</f>
        <v>5</v>
      </c>
      <c r="H7295">
        <f t="shared" si="339"/>
        <v>3</v>
      </c>
      <c r="I7295">
        <f t="shared" si="340"/>
        <v>1</v>
      </c>
      <c r="J7295" t="str">
        <f t="shared" si="341"/>
        <v>18-21</v>
      </c>
    </row>
    <row r="7296" spans="1:10">
      <c r="A7296" t="s">
        <v>536</v>
      </c>
      <c r="B7296" t="s">
        <v>1499</v>
      </c>
      <c r="C7296" s="7">
        <v>44160.5182060185</v>
      </c>
      <c r="D7296" t="str">
        <f>VLOOKUP(A7296,Sheet2!$B$2:$E$1001,3,0)</f>
        <v>GIF</v>
      </c>
      <c r="E7296" t="str">
        <f>VLOOKUP(A7296,Sheet2!$B$2:$E$1001,4,0)</f>
        <v>cooking</v>
      </c>
      <c r="F7296" t="str">
        <f>VLOOKUP(B7296,Sheet3!$B$2:$D$17,2,0)</f>
        <v>negative</v>
      </c>
      <c r="G7296">
        <f>VLOOKUP(B7296,Sheet3!$B$2:$D$17,3,0)</f>
        <v>10</v>
      </c>
      <c r="H7296">
        <f t="shared" si="339"/>
        <v>11</v>
      </c>
      <c r="I7296">
        <f t="shared" si="340"/>
        <v>3</v>
      </c>
      <c r="J7296" t="str">
        <f t="shared" si="341"/>
        <v>12-15</v>
      </c>
    </row>
    <row r="7297" spans="1:10">
      <c r="A7297" t="s">
        <v>536</v>
      </c>
      <c r="B7297" t="s">
        <v>1496</v>
      </c>
      <c r="C7297" s="7">
        <v>44343.7090162037</v>
      </c>
      <c r="D7297" t="str">
        <f>VLOOKUP(A7297,Sheet2!$B$2:$E$1001,3,0)</f>
        <v>GIF</v>
      </c>
      <c r="E7297" t="str">
        <f>VLOOKUP(A7297,Sheet2!$B$2:$E$1001,4,0)</f>
        <v>cooking</v>
      </c>
      <c r="F7297" t="str">
        <f>VLOOKUP(B7297,Sheet3!$B$2:$D$17,2,0)</f>
        <v>positive</v>
      </c>
      <c r="G7297">
        <f>VLOOKUP(B7297,Sheet3!$B$2:$D$17,3,0)</f>
        <v>70</v>
      </c>
      <c r="H7297">
        <f t="shared" si="339"/>
        <v>5</v>
      </c>
      <c r="I7297">
        <f t="shared" si="340"/>
        <v>4</v>
      </c>
      <c r="J7297" t="str">
        <f t="shared" si="341"/>
        <v>15-18</v>
      </c>
    </row>
    <row r="7298" spans="1:10">
      <c r="A7298" t="s">
        <v>536</v>
      </c>
      <c r="B7298" t="s">
        <v>1501</v>
      </c>
      <c r="C7298" s="7">
        <v>44291.5061226852</v>
      </c>
      <c r="D7298" t="str">
        <f>VLOOKUP(A7298,Sheet2!$B$2:$E$1001,3,0)</f>
        <v>GIF</v>
      </c>
      <c r="E7298" t="str">
        <f>VLOOKUP(A7298,Sheet2!$B$2:$E$1001,4,0)</f>
        <v>cooking</v>
      </c>
      <c r="F7298" t="str">
        <f>VLOOKUP(B7298,Sheet3!$B$2:$D$17,2,0)</f>
        <v>neutral</v>
      </c>
      <c r="G7298">
        <f>VLOOKUP(B7298,Sheet3!$B$2:$D$17,3,0)</f>
        <v>35</v>
      </c>
      <c r="H7298">
        <f t="shared" si="339"/>
        <v>4</v>
      </c>
      <c r="I7298">
        <f t="shared" si="340"/>
        <v>1</v>
      </c>
      <c r="J7298" t="str">
        <f t="shared" si="341"/>
        <v>12-15</v>
      </c>
    </row>
    <row r="7299" spans="1:10">
      <c r="A7299" t="s">
        <v>536</v>
      </c>
      <c r="B7299" t="s">
        <v>1487</v>
      </c>
      <c r="C7299" s="7">
        <v>44147.7090972222</v>
      </c>
      <c r="D7299" t="str">
        <f>VLOOKUP(A7299,Sheet2!$B$2:$E$1001,3,0)</f>
        <v>GIF</v>
      </c>
      <c r="E7299" t="str">
        <f>VLOOKUP(A7299,Sheet2!$B$2:$E$1001,4,0)</f>
        <v>cooking</v>
      </c>
      <c r="F7299" t="str">
        <f>VLOOKUP(B7299,Sheet3!$B$2:$D$17,2,0)</f>
        <v>positive</v>
      </c>
      <c r="G7299">
        <f>VLOOKUP(B7299,Sheet3!$B$2:$D$17,3,0)</f>
        <v>70</v>
      </c>
      <c r="H7299">
        <f t="shared" ref="H7299:H7362" si="342">MONTH(C7299)</f>
        <v>11</v>
      </c>
      <c r="I7299">
        <f t="shared" ref="I7299:I7362" si="343">WEEKDAY(C7299,2)</f>
        <v>4</v>
      </c>
      <c r="J7299" t="str">
        <f t="shared" ref="J7299:J7362" si="344">TEXT(INT(HOUR(C7299)/3)*3,"0")&amp;"-"&amp;TEXT(INT(HOUR(C7299)/3)*3+3,"0")</f>
        <v>15-18</v>
      </c>
    </row>
    <row r="7300" spans="1:10">
      <c r="A7300" t="s">
        <v>536</v>
      </c>
      <c r="B7300" t="s">
        <v>1492</v>
      </c>
      <c r="C7300" s="7">
        <v>44238.3804398148</v>
      </c>
      <c r="D7300" t="str">
        <f>VLOOKUP(A7300,Sheet2!$B$2:$E$1001,3,0)</f>
        <v>GIF</v>
      </c>
      <c r="E7300" t="str">
        <f>VLOOKUP(A7300,Sheet2!$B$2:$E$1001,4,0)</f>
        <v>cooking</v>
      </c>
      <c r="F7300" t="str">
        <f>VLOOKUP(B7300,Sheet3!$B$2:$D$17,2,0)</f>
        <v>neutral</v>
      </c>
      <c r="G7300">
        <f>VLOOKUP(B7300,Sheet3!$B$2:$D$17,3,0)</f>
        <v>20</v>
      </c>
      <c r="H7300">
        <f t="shared" si="342"/>
        <v>2</v>
      </c>
      <c r="I7300">
        <f t="shared" si="343"/>
        <v>4</v>
      </c>
      <c r="J7300" t="str">
        <f t="shared" si="344"/>
        <v>9-12</v>
      </c>
    </row>
    <row r="7301" spans="1:10">
      <c r="A7301" t="s">
        <v>536</v>
      </c>
      <c r="B7301" t="s">
        <v>1487</v>
      </c>
      <c r="C7301" s="7">
        <v>44236.4730439815</v>
      </c>
      <c r="D7301" t="str">
        <f>VLOOKUP(A7301,Sheet2!$B$2:$E$1001,3,0)</f>
        <v>GIF</v>
      </c>
      <c r="E7301" t="str">
        <f>VLOOKUP(A7301,Sheet2!$B$2:$E$1001,4,0)</f>
        <v>cooking</v>
      </c>
      <c r="F7301" t="str">
        <f>VLOOKUP(B7301,Sheet3!$B$2:$D$17,2,0)</f>
        <v>positive</v>
      </c>
      <c r="G7301">
        <f>VLOOKUP(B7301,Sheet3!$B$2:$D$17,3,0)</f>
        <v>70</v>
      </c>
      <c r="H7301">
        <f t="shared" si="342"/>
        <v>2</v>
      </c>
      <c r="I7301">
        <f t="shared" si="343"/>
        <v>2</v>
      </c>
      <c r="J7301" t="str">
        <f t="shared" si="344"/>
        <v>9-12</v>
      </c>
    </row>
    <row r="7302" spans="1:10">
      <c r="A7302" t="s">
        <v>538</v>
      </c>
      <c r="B7302" t="s">
        <v>1497</v>
      </c>
      <c r="C7302" s="7">
        <v>44258.8824537037</v>
      </c>
      <c r="D7302" t="str">
        <f>VLOOKUP(A7302,Sheet2!$B$2:$E$1001,3,0)</f>
        <v>photo</v>
      </c>
      <c r="E7302" t="str">
        <f>VLOOKUP(A7302,Sheet2!$B$2:$E$1001,4,0)</f>
        <v>tennis</v>
      </c>
      <c r="F7302" t="str">
        <f>VLOOKUP(B7302,Sheet3!$B$2:$D$17,2,0)</f>
        <v>positive</v>
      </c>
      <c r="G7302">
        <f>VLOOKUP(B7302,Sheet3!$B$2:$D$17,3,0)</f>
        <v>72</v>
      </c>
      <c r="H7302">
        <f t="shared" si="342"/>
        <v>3</v>
      </c>
      <c r="I7302">
        <f t="shared" si="343"/>
        <v>3</v>
      </c>
      <c r="J7302" t="str">
        <f t="shared" si="344"/>
        <v>21-24</v>
      </c>
    </row>
    <row r="7303" spans="1:10">
      <c r="A7303" t="s">
        <v>538</v>
      </c>
      <c r="B7303" t="s">
        <v>1485</v>
      </c>
      <c r="C7303" s="7">
        <v>44229.3306597222</v>
      </c>
      <c r="D7303" t="str">
        <f>VLOOKUP(A7303,Sheet2!$B$2:$E$1001,3,0)</f>
        <v>photo</v>
      </c>
      <c r="E7303" t="str">
        <f>VLOOKUP(A7303,Sheet2!$B$2:$E$1001,4,0)</f>
        <v>tennis</v>
      </c>
      <c r="F7303" t="str">
        <f>VLOOKUP(B7303,Sheet3!$B$2:$D$17,2,0)</f>
        <v>positive</v>
      </c>
      <c r="G7303">
        <f>VLOOKUP(B7303,Sheet3!$B$2:$D$17,3,0)</f>
        <v>60</v>
      </c>
      <c r="H7303">
        <f t="shared" si="342"/>
        <v>2</v>
      </c>
      <c r="I7303">
        <f t="shared" si="343"/>
        <v>2</v>
      </c>
      <c r="J7303" t="str">
        <f t="shared" si="344"/>
        <v>6-9</v>
      </c>
    </row>
    <row r="7304" spans="1:10">
      <c r="A7304" t="s">
        <v>538</v>
      </c>
      <c r="B7304" t="s">
        <v>1496</v>
      </c>
      <c r="C7304" s="7">
        <v>44147.526712963</v>
      </c>
      <c r="D7304" t="str">
        <f>VLOOKUP(A7304,Sheet2!$B$2:$E$1001,3,0)</f>
        <v>photo</v>
      </c>
      <c r="E7304" t="str">
        <f>VLOOKUP(A7304,Sheet2!$B$2:$E$1001,4,0)</f>
        <v>tennis</v>
      </c>
      <c r="F7304" t="str">
        <f>VLOOKUP(B7304,Sheet3!$B$2:$D$17,2,0)</f>
        <v>positive</v>
      </c>
      <c r="G7304">
        <f>VLOOKUP(B7304,Sheet3!$B$2:$D$17,3,0)</f>
        <v>70</v>
      </c>
      <c r="H7304">
        <f t="shared" si="342"/>
        <v>11</v>
      </c>
      <c r="I7304">
        <f t="shared" si="343"/>
        <v>4</v>
      </c>
      <c r="J7304" t="str">
        <f t="shared" si="344"/>
        <v>12-15</v>
      </c>
    </row>
    <row r="7305" spans="1:10">
      <c r="A7305" t="s">
        <v>538</v>
      </c>
      <c r="B7305" t="s">
        <v>1497</v>
      </c>
      <c r="C7305" s="7">
        <v>44288.4634259259</v>
      </c>
      <c r="D7305" t="str">
        <f>VLOOKUP(A7305,Sheet2!$B$2:$E$1001,3,0)</f>
        <v>photo</v>
      </c>
      <c r="E7305" t="str">
        <f>VLOOKUP(A7305,Sheet2!$B$2:$E$1001,4,0)</f>
        <v>tennis</v>
      </c>
      <c r="F7305" t="str">
        <f>VLOOKUP(B7305,Sheet3!$B$2:$D$17,2,0)</f>
        <v>positive</v>
      </c>
      <c r="G7305">
        <f>VLOOKUP(B7305,Sheet3!$B$2:$D$17,3,0)</f>
        <v>72</v>
      </c>
      <c r="H7305">
        <f t="shared" si="342"/>
        <v>4</v>
      </c>
      <c r="I7305">
        <f t="shared" si="343"/>
        <v>5</v>
      </c>
      <c r="J7305" t="str">
        <f t="shared" si="344"/>
        <v>9-12</v>
      </c>
    </row>
    <row r="7306" spans="1:10">
      <c r="A7306" t="s">
        <v>538</v>
      </c>
      <c r="B7306" t="s">
        <v>1485</v>
      </c>
      <c r="C7306" s="7">
        <v>44305.7728125</v>
      </c>
      <c r="D7306" t="str">
        <f>VLOOKUP(A7306,Sheet2!$B$2:$E$1001,3,0)</f>
        <v>photo</v>
      </c>
      <c r="E7306" t="str">
        <f>VLOOKUP(A7306,Sheet2!$B$2:$E$1001,4,0)</f>
        <v>tennis</v>
      </c>
      <c r="F7306" t="str">
        <f>VLOOKUP(B7306,Sheet3!$B$2:$D$17,2,0)</f>
        <v>positive</v>
      </c>
      <c r="G7306">
        <f>VLOOKUP(B7306,Sheet3!$B$2:$D$17,3,0)</f>
        <v>60</v>
      </c>
      <c r="H7306">
        <f t="shared" si="342"/>
        <v>4</v>
      </c>
      <c r="I7306">
        <f t="shared" si="343"/>
        <v>1</v>
      </c>
      <c r="J7306" t="str">
        <f t="shared" si="344"/>
        <v>18-21</v>
      </c>
    </row>
    <row r="7307" spans="1:10">
      <c r="A7307" t="s">
        <v>538</v>
      </c>
      <c r="B7307" t="s">
        <v>1490</v>
      </c>
      <c r="C7307" s="7">
        <v>44002.6966550926</v>
      </c>
      <c r="D7307" t="str">
        <f>VLOOKUP(A7307,Sheet2!$B$2:$E$1001,3,0)</f>
        <v>photo</v>
      </c>
      <c r="E7307" t="str">
        <f>VLOOKUP(A7307,Sheet2!$B$2:$E$1001,4,0)</f>
        <v>tennis</v>
      </c>
      <c r="F7307" t="str">
        <f>VLOOKUP(B7307,Sheet3!$B$2:$D$17,2,0)</f>
        <v>negative</v>
      </c>
      <c r="G7307">
        <f>VLOOKUP(B7307,Sheet3!$B$2:$D$17,3,0)</f>
        <v>5</v>
      </c>
      <c r="H7307">
        <f t="shared" si="342"/>
        <v>6</v>
      </c>
      <c r="I7307">
        <f t="shared" si="343"/>
        <v>6</v>
      </c>
      <c r="J7307" t="str">
        <f t="shared" si="344"/>
        <v>15-18</v>
      </c>
    </row>
    <row r="7308" spans="1:10">
      <c r="A7308" t="s">
        <v>538</v>
      </c>
      <c r="B7308" t="s">
        <v>1503</v>
      </c>
      <c r="C7308" s="7">
        <v>44209.8088425926</v>
      </c>
      <c r="D7308" t="str">
        <f>VLOOKUP(A7308,Sheet2!$B$2:$E$1001,3,0)</f>
        <v>photo</v>
      </c>
      <c r="E7308" t="str">
        <f>VLOOKUP(A7308,Sheet2!$B$2:$E$1001,4,0)</f>
        <v>tennis</v>
      </c>
      <c r="F7308" t="str">
        <f>VLOOKUP(B7308,Sheet3!$B$2:$D$17,2,0)</f>
        <v>negative</v>
      </c>
      <c r="G7308">
        <f>VLOOKUP(B7308,Sheet3!$B$2:$D$17,3,0)</f>
        <v>12</v>
      </c>
      <c r="H7308">
        <f t="shared" si="342"/>
        <v>1</v>
      </c>
      <c r="I7308">
        <f t="shared" si="343"/>
        <v>3</v>
      </c>
      <c r="J7308" t="str">
        <f t="shared" si="344"/>
        <v>18-21</v>
      </c>
    </row>
    <row r="7309" spans="1:10">
      <c r="A7309" t="s">
        <v>538</v>
      </c>
      <c r="B7309" t="s">
        <v>1496</v>
      </c>
      <c r="C7309" s="7">
        <v>44228.238587963</v>
      </c>
      <c r="D7309" t="str">
        <f>VLOOKUP(A7309,Sheet2!$B$2:$E$1001,3,0)</f>
        <v>photo</v>
      </c>
      <c r="E7309" t="str">
        <f>VLOOKUP(A7309,Sheet2!$B$2:$E$1001,4,0)</f>
        <v>tennis</v>
      </c>
      <c r="F7309" t="str">
        <f>VLOOKUP(B7309,Sheet3!$B$2:$D$17,2,0)</f>
        <v>positive</v>
      </c>
      <c r="G7309">
        <f>VLOOKUP(B7309,Sheet3!$B$2:$D$17,3,0)</f>
        <v>70</v>
      </c>
      <c r="H7309">
        <f t="shared" si="342"/>
        <v>2</v>
      </c>
      <c r="I7309">
        <f t="shared" si="343"/>
        <v>1</v>
      </c>
      <c r="J7309" t="str">
        <f t="shared" si="344"/>
        <v>3-6</v>
      </c>
    </row>
    <row r="7310" spans="1:10">
      <c r="A7310" t="s">
        <v>538</v>
      </c>
      <c r="B7310" t="s">
        <v>1490</v>
      </c>
      <c r="C7310" s="7">
        <v>44009.0609722222</v>
      </c>
      <c r="D7310" t="str">
        <f>VLOOKUP(A7310,Sheet2!$B$2:$E$1001,3,0)</f>
        <v>photo</v>
      </c>
      <c r="E7310" t="str">
        <f>VLOOKUP(A7310,Sheet2!$B$2:$E$1001,4,0)</f>
        <v>tennis</v>
      </c>
      <c r="F7310" t="str">
        <f>VLOOKUP(B7310,Sheet3!$B$2:$D$17,2,0)</f>
        <v>negative</v>
      </c>
      <c r="G7310">
        <f>VLOOKUP(B7310,Sheet3!$B$2:$D$17,3,0)</f>
        <v>5</v>
      </c>
      <c r="H7310">
        <f t="shared" si="342"/>
        <v>6</v>
      </c>
      <c r="I7310">
        <f t="shared" si="343"/>
        <v>6</v>
      </c>
      <c r="J7310" t="str">
        <f t="shared" si="344"/>
        <v>0-3</v>
      </c>
    </row>
    <row r="7311" customFormat="1" spans="1:10">
      <c r="A7311" t="s">
        <v>538</v>
      </c>
      <c r="B7311" t="s">
        <v>1491</v>
      </c>
      <c r="C7311" s="7">
        <v>44080.766099537</v>
      </c>
      <c r="D7311" t="str">
        <f>VLOOKUP(A7311,Sheet2!$B$2:$E$1001,3,0)</f>
        <v>photo</v>
      </c>
      <c r="E7311" t="str">
        <f>VLOOKUP(A7311,Sheet2!$B$2:$E$1001,4,0)</f>
        <v>tennis</v>
      </c>
      <c r="F7311" t="str">
        <f>VLOOKUP(B7311,Sheet3!$B$2:$D$17,2,0)</f>
        <v>positive</v>
      </c>
      <c r="G7311">
        <f>VLOOKUP(B7311,Sheet3!$B$2:$D$17,3,0)</f>
        <v>30</v>
      </c>
      <c r="H7311">
        <f t="shared" si="342"/>
        <v>9</v>
      </c>
      <c r="I7311">
        <f t="shared" si="343"/>
        <v>7</v>
      </c>
      <c r="J7311" t="str">
        <f t="shared" si="344"/>
        <v>18-21</v>
      </c>
    </row>
    <row r="7312" spans="1:10">
      <c r="A7312" t="s">
        <v>538</v>
      </c>
      <c r="B7312" t="s">
        <v>1485</v>
      </c>
      <c r="C7312" s="7">
        <v>44119.3825925926</v>
      </c>
      <c r="D7312" t="str">
        <f>VLOOKUP(A7312,Sheet2!$B$2:$E$1001,3,0)</f>
        <v>photo</v>
      </c>
      <c r="E7312" t="str">
        <f>VLOOKUP(A7312,Sheet2!$B$2:$E$1001,4,0)</f>
        <v>tennis</v>
      </c>
      <c r="F7312" t="str">
        <f>VLOOKUP(B7312,Sheet3!$B$2:$D$17,2,0)</f>
        <v>positive</v>
      </c>
      <c r="G7312">
        <f>VLOOKUP(B7312,Sheet3!$B$2:$D$17,3,0)</f>
        <v>60</v>
      </c>
      <c r="H7312">
        <f t="shared" si="342"/>
        <v>10</v>
      </c>
      <c r="I7312">
        <f t="shared" si="343"/>
        <v>4</v>
      </c>
      <c r="J7312" t="str">
        <f t="shared" si="344"/>
        <v>9-12</v>
      </c>
    </row>
    <row r="7313" spans="1:10">
      <c r="A7313" t="s">
        <v>538</v>
      </c>
      <c r="B7313" t="s">
        <v>1501</v>
      </c>
      <c r="C7313" s="7">
        <v>44136.0674305556</v>
      </c>
      <c r="D7313" t="str">
        <f>VLOOKUP(A7313,Sheet2!$B$2:$E$1001,3,0)</f>
        <v>photo</v>
      </c>
      <c r="E7313" t="str">
        <f>VLOOKUP(A7313,Sheet2!$B$2:$E$1001,4,0)</f>
        <v>tennis</v>
      </c>
      <c r="F7313" t="str">
        <f>VLOOKUP(B7313,Sheet3!$B$2:$D$17,2,0)</f>
        <v>neutral</v>
      </c>
      <c r="G7313">
        <f>VLOOKUP(B7313,Sheet3!$B$2:$D$17,3,0)</f>
        <v>35</v>
      </c>
      <c r="H7313">
        <f t="shared" si="342"/>
        <v>11</v>
      </c>
      <c r="I7313">
        <f t="shared" si="343"/>
        <v>7</v>
      </c>
      <c r="J7313" t="str">
        <f t="shared" si="344"/>
        <v>0-3</v>
      </c>
    </row>
    <row r="7314" spans="1:10">
      <c r="A7314" t="s">
        <v>538</v>
      </c>
      <c r="B7314" t="s">
        <v>1503</v>
      </c>
      <c r="C7314" s="7">
        <v>44200.0908680556</v>
      </c>
      <c r="D7314" t="str">
        <f>VLOOKUP(A7314,Sheet2!$B$2:$E$1001,3,0)</f>
        <v>photo</v>
      </c>
      <c r="E7314" t="str">
        <f>VLOOKUP(A7314,Sheet2!$B$2:$E$1001,4,0)</f>
        <v>tennis</v>
      </c>
      <c r="F7314" t="str">
        <f>VLOOKUP(B7314,Sheet3!$B$2:$D$17,2,0)</f>
        <v>negative</v>
      </c>
      <c r="G7314">
        <f>VLOOKUP(B7314,Sheet3!$B$2:$D$17,3,0)</f>
        <v>12</v>
      </c>
      <c r="H7314">
        <f t="shared" si="342"/>
        <v>1</v>
      </c>
      <c r="I7314">
        <f t="shared" si="343"/>
        <v>1</v>
      </c>
      <c r="J7314" t="str">
        <f t="shared" si="344"/>
        <v>0-3</v>
      </c>
    </row>
    <row r="7315" spans="1:10">
      <c r="A7315" t="s">
        <v>538</v>
      </c>
      <c r="B7315" t="s">
        <v>1502</v>
      </c>
      <c r="C7315" s="7">
        <v>44225.1111458333</v>
      </c>
      <c r="D7315" t="str">
        <f>VLOOKUP(A7315,Sheet2!$B$2:$E$1001,3,0)</f>
        <v>photo</v>
      </c>
      <c r="E7315" t="str">
        <f>VLOOKUP(A7315,Sheet2!$B$2:$E$1001,4,0)</f>
        <v>tennis</v>
      </c>
      <c r="F7315" t="str">
        <f>VLOOKUP(B7315,Sheet3!$B$2:$D$17,2,0)</f>
        <v>negative</v>
      </c>
      <c r="G7315">
        <f>VLOOKUP(B7315,Sheet3!$B$2:$D$17,3,0)</f>
        <v>15</v>
      </c>
      <c r="H7315">
        <f t="shared" si="342"/>
        <v>1</v>
      </c>
      <c r="I7315">
        <f t="shared" si="343"/>
        <v>5</v>
      </c>
      <c r="J7315" t="str">
        <f t="shared" si="344"/>
        <v>0-3</v>
      </c>
    </row>
    <row r="7316" spans="1:10">
      <c r="A7316" t="s">
        <v>538</v>
      </c>
      <c r="B7316" t="s">
        <v>1503</v>
      </c>
      <c r="C7316" s="7">
        <v>44133.0271180556</v>
      </c>
      <c r="D7316" t="str">
        <f>VLOOKUP(A7316,Sheet2!$B$2:$E$1001,3,0)</f>
        <v>photo</v>
      </c>
      <c r="E7316" t="str">
        <f>VLOOKUP(A7316,Sheet2!$B$2:$E$1001,4,0)</f>
        <v>tennis</v>
      </c>
      <c r="F7316" t="str">
        <f>VLOOKUP(B7316,Sheet3!$B$2:$D$17,2,0)</f>
        <v>negative</v>
      </c>
      <c r="G7316">
        <f>VLOOKUP(B7316,Sheet3!$B$2:$D$17,3,0)</f>
        <v>12</v>
      </c>
      <c r="H7316">
        <f t="shared" si="342"/>
        <v>10</v>
      </c>
      <c r="I7316">
        <f t="shared" si="343"/>
        <v>4</v>
      </c>
      <c r="J7316" t="str">
        <f t="shared" si="344"/>
        <v>0-3</v>
      </c>
    </row>
    <row r="7317" spans="1:10">
      <c r="A7317" t="s">
        <v>538</v>
      </c>
      <c r="B7317" t="s">
        <v>1494</v>
      </c>
      <c r="C7317" s="7">
        <v>44093.2203240741</v>
      </c>
      <c r="D7317" t="str">
        <f>VLOOKUP(A7317,Sheet2!$B$2:$E$1001,3,0)</f>
        <v>photo</v>
      </c>
      <c r="E7317" t="str">
        <f>VLOOKUP(A7317,Sheet2!$B$2:$E$1001,4,0)</f>
        <v>tennis</v>
      </c>
      <c r="F7317" t="str">
        <f>VLOOKUP(B7317,Sheet3!$B$2:$D$17,2,0)</f>
        <v>positive</v>
      </c>
      <c r="G7317">
        <f>VLOOKUP(B7317,Sheet3!$B$2:$D$17,3,0)</f>
        <v>65</v>
      </c>
      <c r="H7317">
        <f t="shared" si="342"/>
        <v>9</v>
      </c>
      <c r="I7317">
        <f t="shared" si="343"/>
        <v>6</v>
      </c>
      <c r="J7317" t="str">
        <f t="shared" si="344"/>
        <v>3-6</v>
      </c>
    </row>
    <row r="7318" spans="1:10">
      <c r="A7318" t="s">
        <v>538</v>
      </c>
      <c r="B7318" t="s">
        <v>1498</v>
      </c>
      <c r="C7318" s="7">
        <v>44092.5498032407</v>
      </c>
      <c r="D7318" t="str">
        <f>VLOOKUP(A7318,Sheet2!$B$2:$E$1001,3,0)</f>
        <v>photo</v>
      </c>
      <c r="E7318" t="str">
        <f>VLOOKUP(A7318,Sheet2!$B$2:$E$1001,4,0)</f>
        <v>tennis</v>
      </c>
      <c r="F7318" t="str">
        <f>VLOOKUP(B7318,Sheet3!$B$2:$D$17,2,0)</f>
        <v>positive</v>
      </c>
      <c r="G7318">
        <f>VLOOKUP(B7318,Sheet3!$B$2:$D$17,3,0)</f>
        <v>50</v>
      </c>
      <c r="H7318">
        <f t="shared" si="342"/>
        <v>9</v>
      </c>
      <c r="I7318">
        <f t="shared" si="343"/>
        <v>5</v>
      </c>
      <c r="J7318" t="str">
        <f t="shared" si="344"/>
        <v>12-15</v>
      </c>
    </row>
    <row r="7319" spans="1:10">
      <c r="A7319" t="s">
        <v>538</v>
      </c>
      <c r="B7319" t="s">
        <v>1498</v>
      </c>
      <c r="C7319" s="7">
        <v>44220.1959837963</v>
      </c>
      <c r="D7319" t="str">
        <f>VLOOKUP(A7319,Sheet2!$B$2:$E$1001,3,0)</f>
        <v>photo</v>
      </c>
      <c r="E7319" t="str">
        <f>VLOOKUP(A7319,Sheet2!$B$2:$E$1001,4,0)</f>
        <v>tennis</v>
      </c>
      <c r="F7319" t="str">
        <f>VLOOKUP(B7319,Sheet3!$B$2:$D$17,2,0)</f>
        <v>positive</v>
      </c>
      <c r="G7319">
        <f>VLOOKUP(B7319,Sheet3!$B$2:$D$17,3,0)</f>
        <v>50</v>
      </c>
      <c r="H7319">
        <f t="shared" si="342"/>
        <v>1</v>
      </c>
      <c r="I7319">
        <f t="shared" si="343"/>
        <v>7</v>
      </c>
      <c r="J7319" t="str">
        <f t="shared" si="344"/>
        <v>3-6</v>
      </c>
    </row>
    <row r="7320" spans="1:10">
      <c r="A7320" t="s">
        <v>538</v>
      </c>
      <c r="B7320" t="s">
        <v>1485</v>
      </c>
      <c r="C7320" s="7">
        <v>44254.2907986111</v>
      </c>
      <c r="D7320" t="str">
        <f>VLOOKUP(A7320,Sheet2!$B$2:$E$1001,3,0)</f>
        <v>photo</v>
      </c>
      <c r="E7320" t="str">
        <f>VLOOKUP(A7320,Sheet2!$B$2:$E$1001,4,0)</f>
        <v>tennis</v>
      </c>
      <c r="F7320" t="str">
        <f>VLOOKUP(B7320,Sheet3!$B$2:$D$17,2,0)</f>
        <v>positive</v>
      </c>
      <c r="G7320">
        <f>VLOOKUP(B7320,Sheet3!$B$2:$D$17,3,0)</f>
        <v>60</v>
      </c>
      <c r="H7320">
        <f t="shared" si="342"/>
        <v>2</v>
      </c>
      <c r="I7320">
        <f t="shared" si="343"/>
        <v>6</v>
      </c>
      <c r="J7320" t="str">
        <f t="shared" si="344"/>
        <v>6-9</v>
      </c>
    </row>
    <row r="7321" customFormat="1" spans="1:10">
      <c r="A7321" t="s">
        <v>538</v>
      </c>
      <c r="B7321" t="s">
        <v>1498</v>
      </c>
      <c r="C7321" s="7">
        <v>44132.6239814815</v>
      </c>
      <c r="D7321" t="str">
        <f>VLOOKUP(A7321,Sheet2!$B$2:$E$1001,3,0)</f>
        <v>photo</v>
      </c>
      <c r="E7321" t="str">
        <f>VLOOKUP(A7321,Sheet2!$B$2:$E$1001,4,0)</f>
        <v>tennis</v>
      </c>
      <c r="F7321" t="str">
        <f>VLOOKUP(B7321,Sheet3!$B$2:$D$17,2,0)</f>
        <v>positive</v>
      </c>
      <c r="G7321">
        <f>VLOOKUP(B7321,Sheet3!$B$2:$D$17,3,0)</f>
        <v>50</v>
      </c>
      <c r="H7321">
        <f t="shared" si="342"/>
        <v>10</v>
      </c>
      <c r="I7321">
        <f t="shared" si="343"/>
        <v>3</v>
      </c>
      <c r="J7321" t="str">
        <f t="shared" si="344"/>
        <v>12-15</v>
      </c>
    </row>
    <row r="7322" spans="1:10">
      <c r="A7322" t="s">
        <v>538</v>
      </c>
      <c r="B7322" t="s">
        <v>1491</v>
      </c>
      <c r="C7322" s="7">
        <v>44030.7735763889</v>
      </c>
      <c r="D7322" t="str">
        <f>VLOOKUP(A7322,Sheet2!$B$2:$E$1001,3,0)</f>
        <v>photo</v>
      </c>
      <c r="E7322" t="str">
        <f>VLOOKUP(A7322,Sheet2!$B$2:$E$1001,4,0)</f>
        <v>tennis</v>
      </c>
      <c r="F7322" t="str">
        <f>VLOOKUP(B7322,Sheet3!$B$2:$D$17,2,0)</f>
        <v>positive</v>
      </c>
      <c r="G7322">
        <f>VLOOKUP(B7322,Sheet3!$B$2:$D$17,3,0)</f>
        <v>30</v>
      </c>
      <c r="H7322">
        <f t="shared" si="342"/>
        <v>7</v>
      </c>
      <c r="I7322">
        <f t="shared" si="343"/>
        <v>6</v>
      </c>
      <c r="J7322" t="str">
        <f t="shared" si="344"/>
        <v>18-21</v>
      </c>
    </row>
    <row r="7323" spans="1:10">
      <c r="A7323" t="s">
        <v>538</v>
      </c>
      <c r="B7323" t="s">
        <v>1485</v>
      </c>
      <c r="C7323" s="7">
        <v>44164.1515625</v>
      </c>
      <c r="D7323" t="str">
        <f>VLOOKUP(A7323,Sheet2!$B$2:$E$1001,3,0)</f>
        <v>photo</v>
      </c>
      <c r="E7323" t="str">
        <f>VLOOKUP(A7323,Sheet2!$B$2:$E$1001,4,0)</f>
        <v>tennis</v>
      </c>
      <c r="F7323" t="str">
        <f>VLOOKUP(B7323,Sheet3!$B$2:$D$17,2,0)</f>
        <v>positive</v>
      </c>
      <c r="G7323">
        <f>VLOOKUP(B7323,Sheet3!$B$2:$D$17,3,0)</f>
        <v>60</v>
      </c>
      <c r="H7323">
        <f t="shared" si="342"/>
        <v>11</v>
      </c>
      <c r="I7323">
        <f t="shared" si="343"/>
        <v>7</v>
      </c>
      <c r="J7323" t="str">
        <f t="shared" si="344"/>
        <v>3-6</v>
      </c>
    </row>
    <row r="7324" spans="1:10">
      <c r="A7324" t="s">
        <v>538</v>
      </c>
      <c r="B7324" t="s">
        <v>1499</v>
      </c>
      <c r="C7324" s="7">
        <v>44173.4194328704</v>
      </c>
      <c r="D7324" t="str">
        <f>VLOOKUP(A7324,Sheet2!$B$2:$E$1001,3,0)</f>
        <v>photo</v>
      </c>
      <c r="E7324" t="str">
        <f>VLOOKUP(A7324,Sheet2!$B$2:$E$1001,4,0)</f>
        <v>tennis</v>
      </c>
      <c r="F7324" t="str">
        <f>VLOOKUP(B7324,Sheet3!$B$2:$D$17,2,0)</f>
        <v>negative</v>
      </c>
      <c r="G7324">
        <f>VLOOKUP(B7324,Sheet3!$B$2:$D$17,3,0)</f>
        <v>10</v>
      </c>
      <c r="H7324">
        <f t="shared" si="342"/>
        <v>12</v>
      </c>
      <c r="I7324">
        <f t="shared" si="343"/>
        <v>2</v>
      </c>
      <c r="J7324" t="str">
        <f t="shared" si="344"/>
        <v>9-12</v>
      </c>
    </row>
    <row r="7325" spans="1:10">
      <c r="A7325" t="s">
        <v>538</v>
      </c>
      <c r="B7325" t="s">
        <v>1497</v>
      </c>
      <c r="C7325" s="7">
        <v>44282.1269791667</v>
      </c>
      <c r="D7325" t="str">
        <f>VLOOKUP(A7325,Sheet2!$B$2:$E$1001,3,0)</f>
        <v>photo</v>
      </c>
      <c r="E7325" t="str">
        <f>VLOOKUP(A7325,Sheet2!$B$2:$E$1001,4,0)</f>
        <v>tennis</v>
      </c>
      <c r="F7325" t="str">
        <f>VLOOKUP(B7325,Sheet3!$B$2:$D$17,2,0)</f>
        <v>positive</v>
      </c>
      <c r="G7325">
        <f>VLOOKUP(B7325,Sheet3!$B$2:$D$17,3,0)</f>
        <v>72</v>
      </c>
      <c r="H7325">
        <f t="shared" si="342"/>
        <v>3</v>
      </c>
      <c r="I7325">
        <f t="shared" si="343"/>
        <v>6</v>
      </c>
      <c r="J7325" t="str">
        <f t="shared" si="344"/>
        <v>3-6</v>
      </c>
    </row>
    <row r="7326" spans="1:10">
      <c r="A7326" t="s">
        <v>538</v>
      </c>
      <c r="B7326" t="s">
        <v>1492</v>
      </c>
      <c r="C7326" s="7">
        <v>44215.1644328704</v>
      </c>
      <c r="D7326" t="str">
        <f>VLOOKUP(A7326,Sheet2!$B$2:$E$1001,3,0)</f>
        <v>photo</v>
      </c>
      <c r="E7326" t="str">
        <f>VLOOKUP(A7326,Sheet2!$B$2:$E$1001,4,0)</f>
        <v>tennis</v>
      </c>
      <c r="F7326" t="str">
        <f>VLOOKUP(B7326,Sheet3!$B$2:$D$17,2,0)</f>
        <v>neutral</v>
      </c>
      <c r="G7326">
        <f>VLOOKUP(B7326,Sheet3!$B$2:$D$17,3,0)</f>
        <v>20</v>
      </c>
      <c r="H7326">
        <f t="shared" si="342"/>
        <v>1</v>
      </c>
      <c r="I7326">
        <f t="shared" si="343"/>
        <v>2</v>
      </c>
      <c r="J7326" t="str">
        <f t="shared" si="344"/>
        <v>3-6</v>
      </c>
    </row>
    <row r="7327" spans="1:10">
      <c r="A7327" t="s">
        <v>538</v>
      </c>
      <c r="B7327" t="s">
        <v>1488</v>
      </c>
      <c r="C7327" s="7">
        <v>44146.1097569444</v>
      </c>
      <c r="D7327" t="str">
        <f>VLOOKUP(A7327,Sheet2!$B$2:$E$1001,3,0)</f>
        <v>photo</v>
      </c>
      <c r="E7327" t="str">
        <f>VLOOKUP(A7327,Sheet2!$B$2:$E$1001,4,0)</f>
        <v>tennis</v>
      </c>
      <c r="F7327" t="str">
        <f>VLOOKUP(B7327,Sheet3!$B$2:$D$17,2,0)</f>
        <v>negative</v>
      </c>
      <c r="G7327">
        <f>VLOOKUP(B7327,Sheet3!$B$2:$D$17,3,0)</f>
        <v>0</v>
      </c>
      <c r="H7327">
        <f t="shared" si="342"/>
        <v>11</v>
      </c>
      <c r="I7327">
        <f t="shared" si="343"/>
        <v>3</v>
      </c>
      <c r="J7327" t="str">
        <f t="shared" si="344"/>
        <v>0-3</v>
      </c>
    </row>
    <row r="7328" spans="1:10">
      <c r="A7328" t="s">
        <v>538</v>
      </c>
      <c r="B7328" t="s">
        <v>1503</v>
      </c>
      <c r="C7328" s="7">
        <v>44004.1438888889</v>
      </c>
      <c r="D7328" t="str">
        <f>VLOOKUP(A7328,Sheet2!$B$2:$E$1001,3,0)</f>
        <v>photo</v>
      </c>
      <c r="E7328" t="str">
        <f>VLOOKUP(A7328,Sheet2!$B$2:$E$1001,4,0)</f>
        <v>tennis</v>
      </c>
      <c r="F7328" t="str">
        <f>VLOOKUP(B7328,Sheet3!$B$2:$D$17,2,0)</f>
        <v>negative</v>
      </c>
      <c r="G7328">
        <f>VLOOKUP(B7328,Sheet3!$B$2:$D$17,3,0)</f>
        <v>12</v>
      </c>
      <c r="H7328">
        <f t="shared" si="342"/>
        <v>6</v>
      </c>
      <c r="I7328">
        <f t="shared" si="343"/>
        <v>1</v>
      </c>
      <c r="J7328" t="str">
        <f t="shared" si="344"/>
        <v>3-6</v>
      </c>
    </row>
    <row r="7329" spans="1:10">
      <c r="A7329" t="s">
        <v>538</v>
      </c>
      <c r="B7329" t="s">
        <v>1498</v>
      </c>
      <c r="C7329" s="7">
        <v>44022.504224537</v>
      </c>
      <c r="D7329" t="str">
        <f>VLOOKUP(A7329,Sheet2!$B$2:$E$1001,3,0)</f>
        <v>photo</v>
      </c>
      <c r="E7329" t="str">
        <f>VLOOKUP(A7329,Sheet2!$B$2:$E$1001,4,0)</f>
        <v>tennis</v>
      </c>
      <c r="F7329" t="str">
        <f>VLOOKUP(B7329,Sheet3!$B$2:$D$17,2,0)</f>
        <v>positive</v>
      </c>
      <c r="G7329">
        <f>VLOOKUP(B7329,Sheet3!$B$2:$D$17,3,0)</f>
        <v>50</v>
      </c>
      <c r="H7329">
        <f t="shared" si="342"/>
        <v>7</v>
      </c>
      <c r="I7329">
        <f t="shared" si="343"/>
        <v>5</v>
      </c>
      <c r="J7329" t="str">
        <f t="shared" si="344"/>
        <v>12-15</v>
      </c>
    </row>
    <row r="7330" spans="1:10">
      <c r="A7330" t="s">
        <v>538</v>
      </c>
      <c r="B7330" t="s">
        <v>1485</v>
      </c>
      <c r="C7330" s="7">
        <v>44134.2857291667</v>
      </c>
      <c r="D7330" t="str">
        <f>VLOOKUP(A7330,Sheet2!$B$2:$E$1001,3,0)</f>
        <v>photo</v>
      </c>
      <c r="E7330" t="str">
        <f>VLOOKUP(A7330,Sheet2!$B$2:$E$1001,4,0)</f>
        <v>tennis</v>
      </c>
      <c r="F7330" t="str">
        <f>VLOOKUP(B7330,Sheet3!$B$2:$D$17,2,0)</f>
        <v>positive</v>
      </c>
      <c r="G7330">
        <f>VLOOKUP(B7330,Sheet3!$B$2:$D$17,3,0)</f>
        <v>60</v>
      </c>
      <c r="H7330">
        <f t="shared" si="342"/>
        <v>10</v>
      </c>
      <c r="I7330">
        <f t="shared" si="343"/>
        <v>5</v>
      </c>
      <c r="J7330" t="str">
        <f t="shared" si="344"/>
        <v>6-9</v>
      </c>
    </row>
    <row r="7331" customFormat="1" spans="1:10">
      <c r="A7331" t="s">
        <v>538</v>
      </c>
      <c r="B7331" t="s">
        <v>1494</v>
      </c>
      <c r="C7331" s="7">
        <v>44217.685150463</v>
      </c>
      <c r="D7331" t="str">
        <f>VLOOKUP(A7331,Sheet2!$B$2:$E$1001,3,0)</f>
        <v>photo</v>
      </c>
      <c r="E7331" t="str">
        <f>VLOOKUP(A7331,Sheet2!$B$2:$E$1001,4,0)</f>
        <v>tennis</v>
      </c>
      <c r="F7331" t="str">
        <f>VLOOKUP(B7331,Sheet3!$B$2:$D$17,2,0)</f>
        <v>positive</v>
      </c>
      <c r="G7331">
        <f>VLOOKUP(B7331,Sheet3!$B$2:$D$17,3,0)</f>
        <v>65</v>
      </c>
      <c r="H7331">
        <f t="shared" si="342"/>
        <v>1</v>
      </c>
      <c r="I7331">
        <f t="shared" si="343"/>
        <v>4</v>
      </c>
      <c r="J7331" t="str">
        <f t="shared" si="344"/>
        <v>15-18</v>
      </c>
    </row>
    <row r="7332" spans="1:10">
      <c r="A7332" t="s">
        <v>538</v>
      </c>
      <c r="B7332" t="s">
        <v>1490</v>
      </c>
      <c r="C7332" s="7">
        <v>44152.5650694444</v>
      </c>
      <c r="D7332" t="str">
        <f>VLOOKUP(A7332,Sheet2!$B$2:$E$1001,3,0)</f>
        <v>photo</v>
      </c>
      <c r="E7332" t="str">
        <f>VLOOKUP(A7332,Sheet2!$B$2:$E$1001,4,0)</f>
        <v>tennis</v>
      </c>
      <c r="F7332" t="str">
        <f>VLOOKUP(B7332,Sheet3!$B$2:$D$17,2,0)</f>
        <v>negative</v>
      </c>
      <c r="G7332">
        <f>VLOOKUP(B7332,Sheet3!$B$2:$D$17,3,0)</f>
        <v>5</v>
      </c>
      <c r="H7332">
        <f t="shared" si="342"/>
        <v>11</v>
      </c>
      <c r="I7332">
        <f t="shared" si="343"/>
        <v>2</v>
      </c>
      <c r="J7332" t="str">
        <f t="shared" si="344"/>
        <v>12-15</v>
      </c>
    </row>
    <row r="7333" spans="1:10">
      <c r="A7333" t="s">
        <v>538</v>
      </c>
      <c r="B7333" t="s">
        <v>1492</v>
      </c>
      <c r="C7333" s="7">
        <v>44162.4879398148</v>
      </c>
      <c r="D7333" t="str">
        <f>VLOOKUP(A7333,Sheet2!$B$2:$E$1001,3,0)</f>
        <v>photo</v>
      </c>
      <c r="E7333" t="str">
        <f>VLOOKUP(A7333,Sheet2!$B$2:$E$1001,4,0)</f>
        <v>tennis</v>
      </c>
      <c r="F7333" t="str">
        <f>VLOOKUP(B7333,Sheet3!$B$2:$D$17,2,0)</f>
        <v>neutral</v>
      </c>
      <c r="G7333">
        <f>VLOOKUP(B7333,Sheet3!$B$2:$D$17,3,0)</f>
        <v>20</v>
      </c>
      <c r="H7333">
        <f t="shared" si="342"/>
        <v>11</v>
      </c>
      <c r="I7333">
        <f t="shared" si="343"/>
        <v>5</v>
      </c>
      <c r="J7333" t="str">
        <f t="shared" si="344"/>
        <v>9-12</v>
      </c>
    </row>
    <row r="7334" spans="1:10">
      <c r="A7334" t="s">
        <v>538</v>
      </c>
      <c r="B7334" t="s">
        <v>1499</v>
      </c>
      <c r="C7334" s="7">
        <v>44057.2292361111</v>
      </c>
      <c r="D7334" t="str">
        <f>VLOOKUP(A7334,Sheet2!$B$2:$E$1001,3,0)</f>
        <v>photo</v>
      </c>
      <c r="E7334" t="str">
        <f>VLOOKUP(A7334,Sheet2!$B$2:$E$1001,4,0)</f>
        <v>tennis</v>
      </c>
      <c r="F7334" t="str">
        <f>VLOOKUP(B7334,Sheet3!$B$2:$D$17,2,0)</f>
        <v>negative</v>
      </c>
      <c r="G7334">
        <f>VLOOKUP(B7334,Sheet3!$B$2:$D$17,3,0)</f>
        <v>10</v>
      </c>
      <c r="H7334">
        <f t="shared" si="342"/>
        <v>8</v>
      </c>
      <c r="I7334">
        <f t="shared" si="343"/>
        <v>5</v>
      </c>
      <c r="J7334" t="str">
        <f t="shared" si="344"/>
        <v>3-6</v>
      </c>
    </row>
    <row r="7335" spans="1:10">
      <c r="A7335" t="s">
        <v>540</v>
      </c>
      <c r="B7335" t="s">
        <v>1496</v>
      </c>
      <c r="C7335" s="7">
        <v>44259.6148611111</v>
      </c>
      <c r="D7335" t="str">
        <f>VLOOKUP(A7335,Sheet2!$B$2:$E$1001,3,0)</f>
        <v>GIF</v>
      </c>
      <c r="E7335" t="str">
        <f>VLOOKUP(A7335,Sheet2!$B$2:$E$1001,4,0)</f>
        <v>animals</v>
      </c>
      <c r="F7335" t="str">
        <f>VLOOKUP(B7335,Sheet3!$B$2:$D$17,2,0)</f>
        <v>positive</v>
      </c>
      <c r="G7335">
        <f>VLOOKUP(B7335,Sheet3!$B$2:$D$17,3,0)</f>
        <v>70</v>
      </c>
      <c r="H7335">
        <f t="shared" si="342"/>
        <v>3</v>
      </c>
      <c r="I7335">
        <f t="shared" si="343"/>
        <v>4</v>
      </c>
      <c r="J7335" t="str">
        <f t="shared" si="344"/>
        <v>12-15</v>
      </c>
    </row>
    <row r="7336" spans="1:10">
      <c r="A7336" t="s">
        <v>540</v>
      </c>
      <c r="B7336" t="s">
        <v>1501</v>
      </c>
      <c r="C7336" s="7">
        <v>44104.3054861111</v>
      </c>
      <c r="D7336" t="str">
        <f>VLOOKUP(A7336,Sheet2!$B$2:$E$1001,3,0)</f>
        <v>GIF</v>
      </c>
      <c r="E7336" t="str">
        <f>VLOOKUP(A7336,Sheet2!$B$2:$E$1001,4,0)</f>
        <v>animals</v>
      </c>
      <c r="F7336" t="str">
        <f>VLOOKUP(B7336,Sheet3!$B$2:$D$17,2,0)</f>
        <v>neutral</v>
      </c>
      <c r="G7336">
        <f>VLOOKUP(B7336,Sheet3!$B$2:$D$17,3,0)</f>
        <v>35</v>
      </c>
      <c r="H7336">
        <f t="shared" si="342"/>
        <v>9</v>
      </c>
      <c r="I7336">
        <f t="shared" si="343"/>
        <v>3</v>
      </c>
      <c r="J7336" t="str">
        <f t="shared" si="344"/>
        <v>6-9</v>
      </c>
    </row>
    <row r="7337" spans="1:10">
      <c r="A7337" t="s">
        <v>540</v>
      </c>
      <c r="B7337" t="s">
        <v>1485</v>
      </c>
      <c r="C7337" s="7">
        <v>44035.8966203704</v>
      </c>
      <c r="D7337" t="str">
        <f>VLOOKUP(A7337,Sheet2!$B$2:$E$1001,3,0)</f>
        <v>GIF</v>
      </c>
      <c r="E7337" t="str">
        <f>VLOOKUP(A7337,Sheet2!$B$2:$E$1001,4,0)</f>
        <v>animals</v>
      </c>
      <c r="F7337" t="str">
        <f>VLOOKUP(B7337,Sheet3!$B$2:$D$17,2,0)</f>
        <v>positive</v>
      </c>
      <c r="G7337">
        <f>VLOOKUP(B7337,Sheet3!$B$2:$D$17,3,0)</f>
        <v>60</v>
      </c>
      <c r="H7337">
        <f t="shared" si="342"/>
        <v>7</v>
      </c>
      <c r="I7337">
        <f t="shared" si="343"/>
        <v>4</v>
      </c>
      <c r="J7337" t="str">
        <f t="shared" si="344"/>
        <v>21-24</v>
      </c>
    </row>
    <row r="7338" spans="1:10">
      <c r="A7338" t="s">
        <v>540</v>
      </c>
      <c r="B7338" t="s">
        <v>1495</v>
      </c>
      <c r="C7338" s="7">
        <v>44136.5919675926</v>
      </c>
      <c r="D7338" t="str">
        <f>VLOOKUP(A7338,Sheet2!$B$2:$E$1001,3,0)</f>
        <v>GIF</v>
      </c>
      <c r="E7338" t="str">
        <f>VLOOKUP(A7338,Sheet2!$B$2:$E$1001,4,0)</f>
        <v>animals</v>
      </c>
      <c r="F7338" t="str">
        <f>VLOOKUP(B7338,Sheet3!$B$2:$D$17,2,0)</f>
        <v>positive</v>
      </c>
      <c r="G7338">
        <f>VLOOKUP(B7338,Sheet3!$B$2:$D$17,3,0)</f>
        <v>75</v>
      </c>
      <c r="H7338">
        <f t="shared" si="342"/>
        <v>11</v>
      </c>
      <c r="I7338">
        <f t="shared" si="343"/>
        <v>7</v>
      </c>
      <c r="J7338" t="str">
        <f t="shared" si="344"/>
        <v>12-15</v>
      </c>
    </row>
    <row r="7339" spans="1:10">
      <c r="A7339" t="s">
        <v>540</v>
      </c>
      <c r="B7339" t="s">
        <v>1501</v>
      </c>
      <c r="C7339" s="7">
        <v>44331.4027083333</v>
      </c>
      <c r="D7339" t="str">
        <f>VLOOKUP(A7339,Sheet2!$B$2:$E$1001,3,0)</f>
        <v>GIF</v>
      </c>
      <c r="E7339" t="str">
        <f>VLOOKUP(A7339,Sheet2!$B$2:$E$1001,4,0)</f>
        <v>animals</v>
      </c>
      <c r="F7339" t="str">
        <f>VLOOKUP(B7339,Sheet3!$B$2:$D$17,2,0)</f>
        <v>neutral</v>
      </c>
      <c r="G7339">
        <f>VLOOKUP(B7339,Sheet3!$B$2:$D$17,3,0)</f>
        <v>35</v>
      </c>
      <c r="H7339">
        <f t="shared" si="342"/>
        <v>5</v>
      </c>
      <c r="I7339">
        <f t="shared" si="343"/>
        <v>6</v>
      </c>
      <c r="J7339" t="str">
        <f t="shared" si="344"/>
        <v>9-12</v>
      </c>
    </row>
    <row r="7340" spans="1:10">
      <c r="A7340" t="s">
        <v>540</v>
      </c>
      <c r="B7340" t="s">
        <v>1498</v>
      </c>
      <c r="C7340" s="7">
        <v>44135.0412615741</v>
      </c>
      <c r="D7340" t="str">
        <f>VLOOKUP(A7340,Sheet2!$B$2:$E$1001,3,0)</f>
        <v>GIF</v>
      </c>
      <c r="E7340" t="str">
        <f>VLOOKUP(A7340,Sheet2!$B$2:$E$1001,4,0)</f>
        <v>animals</v>
      </c>
      <c r="F7340" t="str">
        <f>VLOOKUP(B7340,Sheet3!$B$2:$D$17,2,0)</f>
        <v>positive</v>
      </c>
      <c r="G7340">
        <f>VLOOKUP(B7340,Sheet3!$B$2:$D$17,3,0)</f>
        <v>50</v>
      </c>
      <c r="H7340">
        <f t="shared" si="342"/>
        <v>10</v>
      </c>
      <c r="I7340">
        <f t="shared" si="343"/>
        <v>6</v>
      </c>
      <c r="J7340" t="str">
        <f t="shared" si="344"/>
        <v>0-3</v>
      </c>
    </row>
    <row r="7341" spans="1:10">
      <c r="A7341" t="s">
        <v>540</v>
      </c>
      <c r="B7341" t="s">
        <v>1488</v>
      </c>
      <c r="C7341" s="7">
        <v>44333.329849537</v>
      </c>
      <c r="D7341" t="str">
        <f>VLOOKUP(A7341,Sheet2!$B$2:$E$1001,3,0)</f>
        <v>GIF</v>
      </c>
      <c r="E7341" t="str">
        <f>VLOOKUP(A7341,Sheet2!$B$2:$E$1001,4,0)</f>
        <v>animals</v>
      </c>
      <c r="F7341" t="str">
        <f>VLOOKUP(B7341,Sheet3!$B$2:$D$17,2,0)</f>
        <v>negative</v>
      </c>
      <c r="G7341">
        <f>VLOOKUP(B7341,Sheet3!$B$2:$D$17,3,0)</f>
        <v>0</v>
      </c>
      <c r="H7341">
        <f t="shared" si="342"/>
        <v>5</v>
      </c>
      <c r="I7341">
        <f t="shared" si="343"/>
        <v>1</v>
      </c>
      <c r="J7341" t="str">
        <f t="shared" si="344"/>
        <v>6-9</v>
      </c>
    </row>
    <row r="7342" spans="1:10">
      <c r="A7342" t="s">
        <v>540</v>
      </c>
      <c r="B7342" t="s">
        <v>1496</v>
      </c>
      <c r="C7342" s="7">
        <v>44319.1918865741</v>
      </c>
      <c r="D7342" t="str">
        <f>VLOOKUP(A7342,Sheet2!$B$2:$E$1001,3,0)</f>
        <v>GIF</v>
      </c>
      <c r="E7342" t="str">
        <f>VLOOKUP(A7342,Sheet2!$B$2:$E$1001,4,0)</f>
        <v>animals</v>
      </c>
      <c r="F7342" t="str">
        <f>VLOOKUP(B7342,Sheet3!$B$2:$D$17,2,0)</f>
        <v>positive</v>
      </c>
      <c r="G7342">
        <f>VLOOKUP(B7342,Sheet3!$B$2:$D$17,3,0)</f>
        <v>70</v>
      </c>
      <c r="H7342">
        <f t="shared" si="342"/>
        <v>5</v>
      </c>
      <c r="I7342">
        <f t="shared" si="343"/>
        <v>1</v>
      </c>
      <c r="J7342" t="str">
        <f t="shared" si="344"/>
        <v>3-6</v>
      </c>
    </row>
    <row r="7343" spans="1:10">
      <c r="A7343" t="s">
        <v>540</v>
      </c>
      <c r="B7343" t="s">
        <v>1501</v>
      </c>
      <c r="C7343" s="7">
        <v>44232.2742592593</v>
      </c>
      <c r="D7343" t="str">
        <f>VLOOKUP(A7343,Sheet2!$B$2:$E$1001,3,0)</f>
        <v>GIF</v>
      </c>
      <c r="E7343" t="str">
        <f>VLOOKUP(A7343,Sheet2!$B$2:$E$1001,4,0)</f>
        <v>animals</v>
      </c>
      <c r="F7343" t="str">
        <f>VLOOKUP(B7343,Sheet3!$B$2:$D$17,2,0)</f>
        <v>neutral</v>
      </c>
      <c r="G7343">
        <f>VLOOKUP(B7343,Sheet3!$B$2:$D$17,3,0)</f>
        <v>35</v>
      </c>
      <c r="H7343">
        <f t="shared" si="342"/>
        <v>2</v>
      </c>
      <c r="I7343">
        <f t="shared" si="343"/>
        <v>5</v>
      </c>
      <c r="J7343" t="str">
        <f t="shared" si="344"/>
        <v>6-9</v>
      </c>
    </row>
    <row r="7344" customFormat="1" spans="1:10">
      <c r="A7344" t="s">
        <v>540</v>
      </c>
      <c r="B7344" t="s">
        <v>1503</v>
      </c>
      <c r="C7344" s="7">
        <v>44276.3526157407</v>
      </c>
      <c r="D7344" t="str">
        <f>VLOOKUP(A7344,Sheet2!$B$2:$E$1001,3,0)</f>
        <v>GIF</v>
      </c>
      <c r="E7344" t="str">
        <f>VLOOKUP(A7344,Sheet2!$B$2:$E$1001,4,0)</f>
        <v>animals</v>
      </c>
      <c r="F7344" t="str">
        <f>VLOOKUP(B7344,Sheet3!$B$2:$D$17,2,0)</f>
        <v>negative</v>
      </c>
      <c r="G7344">
        <f>VLOOKUP(B7344,Sheet3!$B$2:$D$17,3,0)</f>
        <v>12</v>
      </c>
      <c r="H7344">
        <f t="shared" si="342"/>
        <v>3</v>
      </c>
      <c r="I7344">
        <f t="shared" si="343"/>
        <v>7</v>
      </c>
      <c r="J7344" t="str">
        <f t="shared" si="344"/>
        <v>6-9</v>
      </c>
    </row>
    <row r="7345" spans="1:10">
      <c r="A7345" t="s">
        <v>540</v>
      </c>
      <c r="B7345" t="s">
        <v>1499</v>
      </c>
      <c r="C7345" s="7">
        <v>44194.5209606482</v>
      </c>
      <c r="D7345" t="str">
        <f>VLOOKUP(A7345,Sheet2!$B$2:$E$1001,3,0)</f>
        <v>GIF</v>
      </c>
      <c r="E7345" t="str">
        <f>VLOOKUP(A7345,Sheet2!$B$2:$E$1001,4,0)</f>
        <v>animals</v>
      </c>
      <c r="F7345" t="str">
        <f>VLOOKUP(B7345,Sheet3!$B$2:$D$17,2,0)</f>
        <v>negative</v>
      </c>
      <c r="G7345">
        <f>VLOOKUP(B7345,Sheet3!$B$2:$D$17,3,0)</f>
        <v>10</v>
      </c>
      <c r="H7345">
        <f t="shared" si="342"/>
        <v>12</v>
      </c>
      <c r="I7345">
        <f t="shared" si="343"/>
        <v>2</v>
      </c>
      <c r="J7345" t="str">
        <f t="shared" si="344"/>
        <v>12-15</v>
      </c>
    </row>
    <row r="7346" spans="1:10">
      <c r="A7346" t="s">
        <v>540</v>
      </c>
      <c r="B7346" t="s">
        <v>1498</v>
      </c>
      <c r="C7346" s="7">
        <v>44053.7016898148</v>
      </c>
      <c r="D7346" t="str">
        <f>VLOOKUP(A7346,Sheet2!$B$2:$E$1001,3,0)</f>
        <v>GIF</v>
      </c>
      <c r="E7346" t="str">
        <f>VLOOKUP(A7346,Sheet2!$B$2:$E$1001,4,0)</f>
        <v>animals</v>
      </c>
      <c r="F7346" t="str">
        <f>VLOOKUP(B7346,Sheet3!$B$2:$D$17,2,0)</f>
        <v>positive</v>
      </c>
      <c r="G7346">
        <f>VLOOKUP(B7346,Sheet3!$B$2:$D$17,3,0)</f>
        <v>50</v>
      </c>
      <c r="H7346">
        <f t="shared" si="342"/>
        <v>8</v>
      </c>
      <c r="I7346">
        <f t="shared" si="343"/>
        <v>1</v>
      </c>
      <c r="J7346" t="str">
        <f t="shared" si="344"/>
        <v>15-18</v>
      </c>
    </row>
    <row r="7347" spans="1:10">
      <c r="A7347" t="s">
        <v>540</v>
      </c>
      <c r="B7347" t="s">
        <v>1485</v>
      </c>
      <c r="C7347" s="7">
        <v>44118.7024305556</v>
      </c>
      <c r="D7347" t="str">
        <f>VLOOKUP(A7347,Sheet2!$B$2:$E$1001,3,0)</f>
        <v>GIF</v>
      </c>
      <c r="E7347" t="str">
        <f>VLOOKUP(A7347,Sheet2!$B$2:$E$1001,4,0)</f>
        <v>animals</v>
      </c>
      <c r="F7347" t="str">
        <f>VLOOKUP(B7347,Sheet3!$B$2:$D$17,2,0)</f>
        <v>positive</v>
      </c>
      <c r="G7347">
        <f>VLOOKUP(B7347,Sheet3!$B$2:$D$17,3,0)</f>
        <v>60</v>
      </c>
      <c r="H7347">
        <f t="shared" si="342"/>
        <v>10</v>
      </c>
      <c r="I7347">
        <f t="shared" si="343"/>
        <v>3</v>
      </c>
      <c r="J7347" t="str">
        <f t="shared" si="344"/>
        <v>15-18</v>
      </c>
    </row>
    <row r="7348" spans="1:10">
      <c r="A7348" t="s">
        <v>540</v>
      </c>
      <c r="B7348" t="s">
        <v>1500</v>
      </c>
      <c r="C7348" s="7">
        <v>44133.3540393518</v>
      </c>
      <c r="D7348" t="str">
        <f>VLOOKUP(A7348,Sheet2!$B$2:$E$1001,3,0)</f>
        <v>GIF</v>
      </c>
      <c r="E7348" t="str">
        <f>VLOOKUP(A7348,Sheet2!$B$2:$E$1001,4,0)</f>
        <v>animals</v>
      </c>
      <c r="F7348" t="str">
        <f>VLOOKUP(B7348,Sheet3!$B$2:$D$17,2,0)</f>
        <v>positive</v>
      </c>
      <c r="G7348">
        <f>VLOOKUP(B7348,Sheet3!$B$2:$D$17,3,0)</f>
        <v>45</v>
      </c>
      <c r="H7348">
        <f t="shared" si="342"/>
        <v>10</v>
      </c>
      <c r="I7348">
        <f t="shared" si="343"/>
        <v>4</v>
      </c>
      <c r="J7348" t="str">
        <f t="shared" si="344"/>
        <v>6-9</v>
      </c>
    </row>
    <row r="7349" spans="1:10">
      <c r="A7349" t="s">
        <v>540</v>
      </c>
      <c r="B7349" t="s">
        <v>1495</v>
      </c>
      <c r="C7349" s="7">
        <v>44136.1509837963</v>
      </c>
      <c r="D7349" t="str">
        <f>VLOOKUP(A7349,Sheet2!$B$2:$E$1001,3,0)</f>
        <v>GIF</v>
      </c>
      <c r="E7349" t="str">
        <f>VLOOKUP(A7349,Sheet2!$B$2:$E$1001,4,0)</f>
        <v>animals</v>
      </c>
      <c r="F7349" t="str">
        <f>VLOOKUP(B7349,Sheet3!$B$2:$D$17,2,0)</f>
        <v>positive</v>
      </c>
      <c r="G7349">
        <f>VLOOKUP(B7349,Sheet3!$B$2:$D$17,3,0)</f>
        <v>75</v>
      </c>
      <c r="H7349">
        <f t="shared" si="342"/>
        <v>11</v>
      </c>
      <c r="I7349">
        <f t="shared" si="343"/>
        <v>7</v>
      </c>
      <c r="J7349" t="str">
        <f t="shared" si="344"/>
        <v>3-6</v>
      </c>
    </row>
    <row r="7350" spans="1:10">
      <c r="A7350" t="s">
        <v>540</v>
      </c>
      <c r="B7350" t="s">
        <v>1503</v>
      </c>
      <c r="C7350" s="7">
        <v>44120.9332523148</v>
      </c>
      <c r="D7350" t="str">
        <f>VLOOKUP(A7350,Sheet2!$B$2:$E$1001,3,0)</f>
        <v>GIF</v>
      </c>
      <c r="E7350" t="str">
        <f>VLOOKUP(A7350,Sheet2!$B$2:$E$1001,4,0)</f>
        <v>animals</v>
      </c>
      <c r="F7350" t="str">
        <f>VLOOKUP(B7350,Sheet3!$B$2:$D$17,2,0)</f>
        <v>negative</v>
      </c>
      <c r="G7350">
        <f>VLOOKUP(B7350,Sheet3!$B$2:$D$17,3,0)</f>
        <v>12</v>
      </c>
      <c r="H7350">
        <f t="shared" si="342"/>
        <v>10</v>
      </c>
      <c r="I7350">
        <f t="shared" si="343"/>
        <v>5</v>
      </c>
      <c r="J7350" t="str">
        <f t="shared" si="344"/>
        <v>21-24</v>
      </c>
    </row>
    <row r="7351" spans="1:10">
      <c r="A7351" t="s">
        <v>540</v>
      </c>
      <c r="B7351" t="s">
        <v>1500</v>
      </c>
      <c r="C7351" s="7">
        <v>44225.9280092593</v>
      </c>
      <c r="D7351" t="str">
        <f>VLOOKUP(A7351,Sheet2!$B$2:$E$1001,3,0)</f>
        <v>GIF</v>
      </c>
      <c r="E7351" t="str">
        <f>VLOOKUP(A7351,Sheet2!$B$2:$E$1001,4,0)</f>
        <v>animals</v>
      </c>
      <c r="F7351" t="str">
        <f>VLOOKUP(B7351,Sheet3!$B$2:$D$17,2,0)</f>
        <v>positive</v>
      </c>
      <c r="G7351">
        <f>VLOOKUP(B7351,Sheet3!$B$2:$D$17,3,0)</f>
        <v>45</v>
      </c>
      <c r="H7351">
        <f t="shared" si="342"/>
        <v>1</v>
      </c>
      <c r="I7351">
        <f t="shared" si="343"/>
        <v>5</v>
      </c>
      <c r="J7351" t="str">
        <f t="shared" si="344"/>
        <v>21-24</v>
      </c>
    </row>
    <row r="7352" spans="1:10">
      <c r="A7352" t="s">
        <v>540</v>
      </c>
      <c r="B7352" t="s">
        <v>1501</v>
      </c>
      <c r="C7352" s="7">
        <v>44325.8492592593</v>
      </c>
      <c r="D7352" t="str">
        <f>VLOOKUP(A7352,Sheet2!$B$2:$E$1001,3,0)</f>
        <v>GIF</v>
      </c>
      <c r="E7352" t="str">
        <f>VLOOKUP(A7352,Sheet2!$B$2:$E$1001,4,0)</f>
        <v>animals</v>
      </c>
      <c r="F7352" t="str">
        <f>VLOOKUP(B7352,Sheet3!$B$2:$D$17,2,0)</f>
        <v>neutral</v>
      </c>
      <c r="G7352">
        <f>VLOOKUP(B7352,Sheet3!$B$2:$D$17,3,0)</f>
        <v>35</v>
      </c>
      <c r="H7352">
        <f t="shared" si="342"/>
        <v>5</v>
      </c>
      <c r="I7352">
        <f t="shared" si="343"/>
        <v>7</v>
      </c>
      <c r="J7352" t="str">
        <f t="shared" si="344"/>
        <v>18-21</v>
      </c>
    </row>
    <row r="7353" spans="1:10">
      <c r="A7353" t="s">
        <v>540</v>
      </c>
      <c r="B7353" t="s">
        <v>1502</v>
      </c>
      <c r="C7353" s="7">
        <v>44056.6138888889</v>
      </c>
      <c r="D7353" t="str">
        <f>VLOOKUP(A7353,Sheet2!$B$2:$E$1001,3,0)</f>
        <v>GIF</v>
      </c>
      <c r="E7353" t="str">
        <f>VLOOKUP(A7353,Sheet2!$B$2:$E$1001,4,0)</f>
        <v>animals</v>
      </c>
      <c r="F7353" t="str">
        <f>VLOOKUP(B7353,Sheet3!$B$2:$D$17,2,0)</f>
        <v>negative</v>
      </c>
      <c r="G7353">
        <f>VLOOKUP(B7353,Sheet3!$B$2:$D$17,3,0)</f>
        <v>15</v>
      </c>
      <c r="H7353">
        <f t="shared" si="342"/>
        <v>8</v>
      </c>
      <c r="I7353">
        <f t="shared" si="343"/>
        <v>4</v>
      </c>
      <c r="J7353" t="str">
        <f t="shared" si="344"/>
        <v>12-15</v>
      </c>
    </row>
    <row r="7354" customFormat="1" spans="1:10">
      <c r="A7354" t="s">
        <v>540</v>
      </c>
      <c r="B7354" t="s">
        <v>1491</v>
      </c>
      <c r="C7354" s="7">
        <v>44333.9674305556</v>
      </c>
      <c r="D7354" t="str">
        <f>VLOOKUP(A7354,Sheet2!$B$2:$E$1001,3,0)</f>
        <v>GIF</v>
      </c>
      <c r="E7354" t="str">
        <f>VLOOKUP(A7354,Sheet2!$B$2:$E$1001,4,0)</f>
        <v>animals</v>
      </c>
      <c r="F7354" t="str">
        <f>VLOOKUP(B7354,Sheet3!$B$2:$D$17,2,0)</f>
        <v>positive</v>
      </c>
      <c r="G7354">
        <f>VLOOKUP(B7354,Sheet3!$B$2:$D$17,3,0)</f>
        <v>30</v>
      </c>
      <c r="H7354">
        <f t="shared" si="342"/>
        <v>5</v>
      </c>
      <c r="I7354">
        <f t="shared" si="343"/>
        <v>1</v>
      </c>
      <c r="J7354" t="str">
        <f t="shared" si="344"/>
        <v>21-24</v>
      </c>
    </row>
    <row r="7355" spans="1:10">
      <c r="A7355" t="s">
        <v>540</v>
      </c>
      <c r="B7355" t="s">
        <v>1494</v>
      </c>
      <c r="C7355" s="7">
        <v>44124.1116898148</v>
      </c>
      <c r="D7355" t="str">
        <f>VLOOKUP(A7355,Sheet2!$B$2:$E$1001,3,0)</f>
        <v>GIF</v>
      </c>
      <c r="E7355" t="str">
        <f>VLOOKUP(A7355,Sheet2!$B$2:$E$1001,4,0)</f>
        <v>animals</v>
      </c>
      <c r="F7355" t="str">
        <f>VLOOKUP(B7355,Sheet3!$B$2:$D$17,2,0)</f>
        <v>positive</v>
      </c>
      <c r="G7355">
        <f>VLOOKUP(B7355,Sheet3!$B$2:$D$17,3,0)</f>
        <v>65</v>
      </c>
      <c r="H7355">
        <f t="shared" si="342"/>
        <v>10</v>
      </c>
      <c r="I7355">
        <f t="shared" si="343"/>
        <v>2</v>
      </c>
      <c r="J7355" t="str">
        <f t="shared" si="344"/>
        <v>0-3</v>
      </c>
    </row>
    <row r="7356" spans="1:10">
      <c r="A7356" t="s">
        <v>540</v>
      </c>
      <c r="B7356" t="s">
        <v>1490</v>
      </c>
      <c r="C7356" s="7">
        <v>44333.3816435185</v>
      </c>
      <c r="D7356" t="str">
        <f>VLOOKUP(A7356,Sheet2!$B$2:$E$1001,3,0)</f>
        <v>GIF</v>
      </c>
      <c r="E7356" t="str">
        <f>VLOOKUP(A7356,Sheet2!$B$2:$E$1001,4,0)</f>
        <v>animals</v>
      </c>
      <c r="F7356" t="str">
        <f>VLOOKUP(B7356,Sheet3!$B$2:$D$17,2,0)</f>
        <v>negative</v>
      </c>
      <c r="G7356">
        <f>VLOOKUP(B7356,Sheet3!$B$2:$D$17,3,0)</f>
        <v>5</v>
      </c>
      <c r="H7356">
        <f t="shared" si="342"/>
        <v>5</v>
      </c>
      <c r="I7356">
        <f t="shared" si="343"/>
        <v>1</v>
      </c>
      <c r="J7356" t="str">
        <f t="shared" si="344"/>
        <v>9-12</v>
      </c>
    </row>
    <row r="7357" spans="1:10">
      <c r="A7357" t="s">
        <v>540</v>
      </c>
      <c r="B7357" t="s">
        <v>1497</v>
      </c>
      <c r="C7357" s="7">
        <v>44053.0425810185</v>
      </c>
      <c r="D7357" t="str">
        <f>VLOOKUP(A7357,Sheet2!$B$2:$E$1001,3,0)</f>
        <v>GIF</v>
      </c>
      <c r="E7357" t="str">
        <f>VLOOKUP(A7357,Sheet2!$B$2:$E$1001,4,0)</f>
        <v>animals</v>
      </c>
      <c r="F7357" t="str">
        <f>VLOOKUP(B7357,Sheet3!$B$2:$D$17,2,0)</f>
        <v>positive</v>
      </c>
      <c r="G7357">
        <f>VLOOKUP(B7357,Sheet3!$B$2:$D$17,3,0)</f>
        <v>72</v>
      </c>
      <c r="H7357">
        <f t="shared" si="342"/>
        <v>8</v>
      </c>
      <c r="I7357">
        <f t="shared" si="343"/>
        <v>1</v>
      </c>
      <c r="J7357" t="str">
        <f t="shared" si="344"/>
        <v>0-3</v>
      </c>
    </row>
    <row r="7358" spans="1:10">
      <c r="A7358" t="s">
        <v>540</v>
      </c>
      <c r="B7358" t="s">
        <v>1490</v>
      </c>
      <c r="C7358" s="7">
        <v>44055.8712962963</v>
      </c>
      <c r="D7358" t="str">
        <f>VLOOKUP(A7358,Sheet2!$B$2:$E$1001,3,0)</f>
        <v>GIF</v>
      </c>
      <c r="E7358" t="str">
        <f>VLOOKUP(A7358,Sheet2!$B$2:$E$1001,4,0)</f>
        <v>animals</v>
      </c>
      <c r="F7358" t="str">
        <f>VLOOKUP(B7358,Sheet3!$B$2:$D$17,2,0)</f>
        <v>negative</v>
      </c>
      <c r="G7358">
        <f>VLOOKUP(B7358,Sheet3!$B$2:$D$17,3,0)</f>
        <v>5</v>
      </c>
      <c r="H7358">
        <f t="shared" si="342"/>
        <v>8</v>
      </c>
      <c r="I7358">
        <f t="shared" si="343"/>
        <v>3</v>
      </c>
      <c r="J7358" t="str">
        <f t="shared" si="344"/>
        <v>18-21</v>
      </c>
    </row>
    <row r="7359" spans="1:10">
      <c r="A7359" t="s">
        <v>540</v>
      </c>
      <c r="B7359" t="s">
        <v>1494</v>
      </c>
      <c r="C7359" s="7">
        <v>44081.5999537037</v>
      </c>
      <c r="D7359" t="str">
        <f>VLOOKUP(A7359,Sheet2!$B$2:$E$1001,3,0)</f>
        <v>GIF</v>
      </c>
      <c r="E7359" t="str">
        <f>VLOOKUP(A7359,Sheet2!$B$2:$E$1001,4,0)</f>
        <v>animals</v>
      </c>
      <c r="F7359" t="str">
        <f>VLOOKUP(B7359,Sheet3!$B$2:$D$17,2,0)</f>
        <v>positive</v>
      </c>
      <c r="G7359">
        <f>VLOOKUP(B7359,Sheet3!$B$2:$D$17,3,0)</f>
        <v>65</v>
      </c>
      <c r="H7359">
        <f t="shared" si="342"/>
        <v>9</v>
      </c>
      <c r="I7359">
        <f t="shared" si="343"/>
        <v>1</v>
      </c>
      <c r="J7359" t="str">
        <f t="shared" si="344"/>
        <v>12-15</v>
      </c>
    </row>
    <row r="7360" spans="1:10">
      <c r="A7360" t="s">
        <v>540</v>
      </c>
      <c r="B7360" t="s">
        <v>1496</v>
      </c>
      <c r="C7360" s="7">
        <v>44270.0109490741</v>
      </c>
      <c r="D7360" t="str">
        <f>VLOOKUP(A7360,Sheet2!$B$2:$E$1001,3,0)</f>
        <v>GIF</v>
      </c>
      <c r="E7360" t="str">
        <f>VLOOKUP(A7360,Sheet2!$B$2:$E$1001,4,0)</f>
        <v>animals</v>
      </c>
      <c r="F7360" t="str">
        <f>VLOOKUP(B7360,Sheet3!$B$2:$D$17,2,0)</f>
        <v>positive</v>
      </c>
      <c r="G7360">
        <f>VLOOKUP(B7360,Sheet3!$B$2:$D$17,3,0)</f>
        <v>70</v>
      </c>
      <c r="H7360">
        <f t="shared" si="342"/>
        <v>3</v>
      </c>
      <c r="I7360">
        <f t="shared" si="343"/>
        <v>1</v>
      </c>
      <c r="J7360" t="str">
        <f t="shared" si="344"/>
        <v>0-3</v>
      </c>
    </row>
    <row r="7361" spans="1:10">
      <c r="A7361" t="s">
        <v>542</v>
      </c>
      <c r="B7361" t="s">
        <v>1496</v>
      </c>
      <c r="C7361" s="7">
        <v>44073.3338194444</v>
      </c>
      <c r="D7361" t="str">
        <f>VLOOKUP(A7361,Sheet2!$B$2:$E$1001,3,0)</f>
        <v>audio</v>
      </c>
      <c r="E7361" t="str">
        <f>VLOOKUP(A7361,Sheet2!$B$2:$E$1001,4,0)</f>
        <v>cooking</v>
      </c>
      <c r="F7361" t="str">
        <f>VLOOKUP(B7361,Sheet3!$B$2:$D$17,2,0)</f>
        <v>positive</v>
      </c>
      <c r="G7361">
        <f>VLOOKUP(B7361,Sheet3!$B$2:$D$17,3,0)</f>
        <v>70</v>
      </c>
      <c r="H7361">
        <f t="shared" si="342"/>
        <v>8</v>
      </c>
      <c r="I7361">
        <f t="shared" si="343"/>
        <v>7</v>
      </c>
      <c r="J7361" t="str">
        <f t="shared" si="344"/>
        <v>6-9</v>
      </c>
    </row>
    <row r="7362" spans="1:10">
      <c r="A7362" t="s">
        <v>542</v>
      </c>
      <c r="B7362" t="s">
        <v>1492</v>
      </c>
      <c r="C7362" s="7">
        <v>44138.8656712963</v>
      </c>
      <c r="D7362" t="str">
        <f>VLOOKUP(A7362,Sheet2!$B$2:$E$1001,3,0)</f>
        <v>audio</v>
      </c>
      <c r="E7362" t="str">
        <f>VLOOKUP(A7362,Sheet2!$B$2:$E$1001,4,0)</f>
        <v>cooking</v>
      </c>
      <c r="F7362" t="str">
        <f>VLOOKUP(B7362,Sheet3!$B$2:$D$17,2,0)</f>
        <v>neutral</v>
      </c>
      <c r="G7362">
        <f>VLOOKUP(B7362,Sheet3!$B$2:$D$17,3,0)</f>
        <v>20</v>
      </c>
      <c r="H7362">
        <f t="shared" si="342"/>
        <v>11</v>
      </c>
      <c r="I7362">
        <f t="shared" si="343"/>
        <v>2</v>
      </c>
      <c r="J7362" t="str">
        <f t="shared" si="344"/>
        <v>18-21</v>
      </c>
    </row>
    <row r="7363" spans="1:10">
      <c r="A7363" t="s">
        <v>542</v>
      </c>
      <c r="B7363" t="s">
        <v>1501</v>
      </c>
      <c r="C7363" s="7">
        <v>44179.9831365741</v>
      </c>
      <c r="D7363" t="str">
        <f>VLOOKUP(A7363,Sheet2!$B$2:$E$1001,3,0)</f>
        <v>audio</v>
      </c>
      <c r="E7363" t="str">
        <f>VLOOKUP(A7363,Sheet2!$B$2:$E$1001,4,0)</f>
        <v>cooking</v>
      </c>
      <c r="F7363" t="str">
        <f>VLOOKUP(B7363,Sheet3!$B$2:$D$17,2,0)</f>
        <v>neutral</v>
      </c>
      <c r="G7363">
        <f>VLOOKUP(B7363,Sheet3!$B$2:$D$17,3,0)</f>
        <v>35</v>
      </c>
      <c r="H7363">
        <f t="shared" ref="H7363:H7426" si="345">MONTH(C7363)</f>
        <v>12</v>
      </c>
      <c r="I7363">
        <f t="shared" ref="I7363:I7426" si="346">WEEKDAY(C7363,2)</f>
        <v>1</v>
      </c>
      <c r="J7363" t="str">
        <f t="shared" ref="J7363:J7426" si="347">TEXT(INT(HOUR(C7363)/3)*3,"0")&amp;"-"&amp;TEXT(INT(HOUR(C7363)/3)*3+3,"0")</f>
        <v>21-24</v>
      </c>
    </row>
    <row r="7364" spans="1:10">
      <c r="A7364" t="s">
        <v>542</v>
      </c>
      <c r="B7364" t="s">
        <v>1485</v>
      </c>
      <c r="C7364" s="7">
        <v>44140.4219560185</v>
      </c>
      <c r="D7364" t="str">
        <f>VLOOKUP(A7364,Sheet2!$B$2:$E$1001,3,0)</f>
        <v>audio</v>
      </c>
      <c r="E7364" t="str">
        <f>VLOOKUP(A7364,Sheet2!$B$2:$E$1001,4,0)</f>
        <v>cooking</v>
      </c>
      <c r="F7364" t="str">
        <f>VLOOKUP(B7364,Sheet3!$B$2:$D$17,2,0)</f>
        <v>positive</v>
      </c>
      <c r="G7364">
        <f>VLOOKUP(B7364,Sheet3!$B$2:$D$17,3,0)</f>
        <v>60</v>
      </c>
      <c r="H7364">
        <f t="shared" si="345"/>
        <v>11</v>
      </c>
      <c r="I7364">
        <f t="shared" si="346"/>
        <v>4</v>
      </c>
      <c r="J7364" t="str">
        <f t="shared" si="347"/>
        <v>9-12</v>
      </c>
    </row>
    <row r="7365" spans="1:10">
      <c r="A7365" t="s">
        <v>542</v>
      </c>
      <c r="B7365" t="s">
        <v>1498</v>
      </c>
      <c r="C7365" s="7">
        <v>44207.9384027778</v>
      </c>
      <c r="D7365" t="str">
        <f>VLOOKUP(A7365,Sheet2!$B$2:$E$1001,3,0)</f>
        <v>audio</v>
      </c>
      <c r="E7365" t="str">
        <f>VLOOKUP(A7365,Sheet2!$B$2:$E$1001,4,0)</f>
        <v>cooking</v>
      </c>
      <c r="F7365" t="str">
        <f>VLOOKUP(B7365,Sheet3!$B$2:$D$17,2,0)</f>
        <v>positive</v>
      </c>
      <c r="G7365">
        <f>VLOOKUP(B7365,Sheet3!$B$2:$D$17,3,0)</f>
        <v>50</v>
      </c>
      <c r="H7365">
        <f t="shared" si="345"/>
        <v>1</v>
      </c>
      <c r="I7365">
        <f t="shared" si="346"/>
        <v>1</v>
      </c>
      <c r="J7365" t="str">
        <f t="shared" si="347"/>
        <v>21-24</v>
      </c>
    </row>
    <row r="7366" spans="1:10">
      <c r="A7366" t="s">
        <v>542</v>
      </c>
      <c r="B7366" t="s">
        <v>1499</v>
      </c>
      <c r="C7366" s="7">
        <v>44338.042037037</v>
      </c>
      <c r="D7366" t="str">
        <f>VLOOKUP(A7366,Sheet2!$B$2:$E$1001,3,0)</f>
        <v>audio</v>
      </c>
      <c r="E7366" t="str">
        <f>VLOOKUP(A7366,Sheet2!$B$2:$E$1001,4,0)</f>
        <v>cooking</v>
      </c>
      <c r="F7366" t="str">
        <f>VLOOKUP(B7366,Sheet3!$B$2:$D$17,2,0)</f>
        <v>negative</v>
      </c>
      <c r="G7366">
        <f>VLOOKUP(B7366,Sheet3!$B$2:$D$17,3,0)</f>
        <v>10</v>
      </c>
      <c r="H7366">
        <f t="shared" si="345"/>
        <v>5</v>
      </c>
      <c r="I7366">
        <f t="shared" si="346"/>
        <v>6</v>
      </c>
      <c r="J7366" t="str">
        <f t="shared" si="347"/>
        <v>0-3</v>
      </c>
    </row>
    <row r="7367" spans="1:10">
      <c r="A7367" t="s">
        <v>542</v>
      </c>
      <c r="B7367" t="s">
        <v>1502</v>
      </c>
      <c r="C7367" s="7">
        <v>44182.6826157407</v>
      </c>
      <c r="D7367" t="str">
        <f>VLOOKUP(A7367,Sheet2!$B$2:$E$1001,3,0)</f>
        <v>audio</v>
      </c>
      <c r="E7367" t="str">
        <f>VLOOKUP(A7367,Sheet2!$B$2:$E$1001,4,0)</f>
        <v>cooking</v>
      </c>
      <c r="F7367" t="str">
        <f>VLOOKUP(B7367,Sheet3!$B$2:$D$17,2,0)</f>
        <v>negative</v>
      </c>
      <c r="G7367">
        <f>VLOOKUP(B7367,Sheet3!$B$2:$D$17,3,0)</f>
        <v>15</v>
      </c>
      <c r="H7367">
        <f t="shared" si="345"/>
        <v>12</v>
      </c>
      <c r="I7367">
        <f t="shared" si="346"/>
        <v>4</v>
      </c>
      <c r="J7367" t="str">
        <f t="shared" si="347"/>
        <v>15-18</v>
      </c>
    </row>
    <row r="7368" spans="1:10">
      <c r="A7368" t="s">
        <v>542</v>
      </c>
      <c r="B7368" t="s">
        <v>1485</v>
      </c>
      <c r="C7368" s="7">
        <v>44024.9768287037</v>
      </c>
      <c r="D7368" t="str">
        <f>VLOOKUP(A7368,Sheet2!$B$2:$E$1001,3,0)</f>
        <v>audio</v>
      </c>
      <c r="E7368" t="str">
        <f>VLOOKUP(A7368,Sheet2!$B$2:$E$1001,4,0)</f>
        <v>cooking</v>
      </c>
      <c r="F7368" t="str">
        <f>VLOOKUP(B7368,Sheet3!$B$2:$D$17,2,0)</f>
        <v>positive</v>
      </c>
      <c r="G7368">
        <f>VLOOKUP(B7368,Sheet3!$B$2:$D$17,3,0)</f>
        <v>60</v>
      </c>
      <c r="H7368">
        <f t="shared" si="345"/>
        <v>7</v>
      </c>
      <c r="I7368">
        <f t="shared" si="346"/>
        <v>7</v>
      </c>
      <c r="J7368" t="str">
        <f t="shared" si="347"/>
        <v>21-24</v>
      </c>
    </row>
    <row r="7369" spans="1:10">
      <c r="A7369" t="s">
        <v>542</v>
      </c>
      <c r="B7369" t="s">
        <v>1485</v>
      </c>
      <c r="C7369" s="7">
        <v>44083.8712962963</v>
      </c>
      <c r="D7369" t="str">
        <f>VLOOKUP(A7369,Sheet2!$B$2:$E$1001,3,0)</f>
        <v>audio</v>
      </c>
      <c r="E7369" t="str">
        <f>VLOOKUP(A7369,Sheet2!$B$2:$E$1001,4,0)</f>
        <v>cooking</v>
      </c>
      <c r="F7369" t="str">
        <f>VLOOKUP(B7369,Sheet3!$B$2:$D$17,2,0)</f>
        <v>positive</v>
      </c>
      <c r="G7369">
        <f>VLOOKUP(B7369,Sheet3!$B$2:$D$17,3,0)</f>
        <v>60</v>
      </c>
      <c r="H7369">
        <f t="shared" si="345"/>
        <v>9</v>
      </c>
      <c r="I7369">
        <f t="shared" si="346"/>
        <v>3</v>
      </c>
      <c r="J7369" t="str">
        <f t="shared" si="347"/>
        <v>18-21</v>
      </c>
    </row>
    <row r="7370" customFormat="1" spans="1:10">
      <c r="A7370" t="s">
        <v>542</v>
      </c>
      <c r="B7370" t="s">
        <v>1494</v>
      </c>
      <c r="C7370" s="7">
        <v>44093.7455208333</v>
      </c>
      <c r="D7370" t="str">
        <f>VLOOKUP(A7370,Sheet2!$B$2:$E$1001,3,0)</f>
        <v>audio</v>
      </c>
      <c r="E7370" t="str">
        <f>VLOOKUP(A7370,Sheet2!$B$2:$E$1001,4,0)</f>
        <v>cooking</v>
      </c>
      <c r="F7370" t="str">
        <f>VLOOKUP(B7370,Sheet3!$B$2:$D$17,2,0)</f>
        <v>positive</v>
      </c>
      <c r="G7370">
        <f>VLOOKUP(B7370,Sheet3!$B$2:$D$17,3,0)</f>
        <v>65</v>
      </c>
      <c r="H7370">
        <f t="shared" si="345"/>
        <v>9</v>
      </c>
      <c r="I7370">
        <f t="shared" si="346"/>
        <v>6</v>
      </c>
      <c r="J7370" t="str">
        <f t="shared" si="347"/>
        <v>15-18</v>
      </c>
    </row>
    <row r="7371" spans="1:10">
      <c r="A7371" t="s">
        <v>542</v>
      </c>
      <c r="B7371" t="s">
        <v>1502</v>
      </c>
      <c r="C7371" s="7">
        <v>44276.9196875</v>
      </c>
      <c r="D7371" t="str">
        <f>VLOOKUP(A7371,Sheet2!$B$2:$E$1001,3,0)</f>
        <v>audio</v>
      </c>
      <c r="E7371" t="str">
        <f>VLOOKUP(A7371,Sheet2!$B$2:$E$1001,4,0)</f>
        <v>cooking</v>
      </c>
      <c r="F7371" t="str">
        <f>VLOOKUP(B7371,Sheet3!$B$2:$D$17,2,0)</f>
        <v>negative</v>
      </c>
      <c r="G7371">
        <f>VLOOKUP(B7371,Sheet3!$B$2:$D$17,3,0)</f>
        <v>15</v>
      </c>
      <c r="H7371">
        <f t="shared" si="345"/>
        <v>3</v>
      </c>
      <c r="I7371">
        <f t="shared" si="346"/>
        <v>7</v>
      </c>
      <c r="J7371" t="str">
        <f t="shared" si="347"/>
        <v>21-24</v>
      </c>
    </row>
    <row r="7372" spans="1:10">
      <c r="A7372" t="s">
        <v>542</v>
      </c>
      <c r="B7372" t="s">
        <v>1488</v>
      </c>
      <c r="C7372" s="7">
        <v>44315.6970833333</v>
      </c>
      <c r="D7372" t="str">
        <f>VLOOKUP(A7372,Sheet2!$B$2:$E$1001,3,0)</f>
        <v>audio</v>
      </c>
      <c r="E7372" t="str">
        <f>VLOOKUP(A7372,Sheet2!$B$2:$E$1001,4,0)</f>
        <v>cooking</v>
      </c>
      <c r="F7372" t="str">
        <f>VLOOKUP(B7372,Sheet3!$B$2:$D$17,2,0)</f>
        <v>negative</v>
      </c>
      <c r="G7372">
        <f>VLOOKUP(B7372,Sheet3!$B$2:$D$17,3,0)</f>
        <v>0</v>
      </c>
      <c r="H7372">
        <f t="shared" si="345"/>
        <v>4</v>
      </c>
      <c r="I7372">
        <f t="shared" si="346"/>
        <v>4</v>
      </c>
      <c r="J7372" t="str">
        <f t="shared" si="347"/>
        <v>15-18</v>
      </c>
    </row>
    <row r="7373" spans="1:10">
      <c r="A7373" t="s">
        <v>542</v>
      </c>
      <c r="B7373" t="s">
        <v>1503</v>
      </c>
      <c r="C7373" s="7">
        <v>44104.2495833333</v>
      </c>
      <c r="D7373" t="str">
        <f>VLOOKUP(A7373,Sheet2!$B$2:$E$1001,3,0)</f>
        <v>audio</v>
      </c>
      <c r="E7373" t="str">
        <f>VLOOKUP(A7373,Sheet2!$B$2:$E$1001,4,0)</f>
        <v>cooking</v>
      </c>
      <c r="F7373" t="str">
        <f>VLOOKUP(B7373,Sheet3!$B$2:$D$17,2,0)</f>
        <v>negative</v>
      </c>
      <c r="G7373">
        <f>VLOOKUP(B7373,Sheet3!$B$2:$D$17,3,0)</f>
        <v>12</v>
      </c>
      <c r="H7373">
        <f t="shared" si="345"/>
        <v>9</v>
      </c>
      <c r="I7373">
        <f t="shared" si="346"/>
        <v>3</v>
      </c>
      <c r="J7373" t="str">
        <f t="shared" si="347"/>
        <v>3-6</v>
      </c>
    </row>
    <row r="7374" spans="1:10">
      <c r="A7374" t="s">
        <v>542</v>
      </c>
      <c r="B7374" t="s">
        <v>1490</v>
      </c>
      <c r="C7374" s="7">
        <v>44295.4116203704</v>
      </c>
      <c r="D7374" t="str">
        <f>VLOOKUP(A7374,Sheet2!$B$2:$E$1001,3,0)</f>
        <v>audio</v>
      </c>
      <c r="E7374" t="str">
        <f>VLOOKUP(A7374,Sheet2!$B$2:$E$1001,4,0)</f>
        <v>cooking</v>
      </c>
      <c r="F7374" t="str">
        <f>VLOOKUP(B7374,Sheet3!$B$2:$D$17,2,0)</f>
        <v>negative</v>
      </c>
      <c r="G7374">
        <f>VLOOKUP(B7374,Sheet3!$B$2:$D$17,3,0)</f>
        <v>5</v>
      </c>
      <c r="H7374">
        <f t="shared" si="345"/>
        <v>4</v>
      </c>
      <c r="I7374">
        <f t="shared" si="346"/>
        <v>5</v>
      </c>
      <c r="J7374" t="str">
        <f t="shared" si="347"/>
        <v>9-12</v>
      </c>
    </row>
    <row r="7375" spans="1:10">
      <c r="A7375" t="s">
        <v>542</v>
      </c>
      <c r="B7375" t="s">
        <v>1488</v>
      </c>
      <c r="C7375" s="7">
        <v>44156.3534490741</v>
      </c>
      <c r="D7375" t="str">
        <f>VLOOKUP(A7375,Sheet2!$B$2:$E$1001,3,0)</f>
        <v>audio</v>
      </c>
      <c r="E7375" t="str">
        <f>VLOOKUP(A7375,Sheet2!$B$2:$E$1001,4,0)</f>
        <v>cooking</v>
      </c>
      <c r="F7375" t="str">
        <f>VLOOKUP(B7375,Sheet3!$B$2:$D$17,2,0)</f>
        <v>negative</v>
      </c>
      <c r="G7375">
        <f>VLOOKUP(B7375,Sheet3!$B$2:$D$17,3,0)</f>
        <v>0</v>
      </c>
      <c r="H7375">
        <f t="shared" si="345"/>
        <v>11</v>
      </c>
      <c r="I7375">
        <f t="shared" si="346"/>
        <v>6</v>
      </c>
      <c r="J7375" t="str">
        <f t="shared" si="347"/>
        <v>6-9</v>
      </c>
    </row>
    <row r="7376" spans="1:10">
      <c r="A7376" t="s">
        <v>542</v>
      </c>
      <c r="B7376" t="s">
        <v>1487</v>
      </c>
      <c r="C7376" s="7">
        <v>44183.7171875</v>
      </c>
      <c r="D7376" t="str">
        <f>VLOOKUP(A7376,Sheet2!$B$2:$E$1001,3,0)</f>
        <v>audio</v>
      </c>
      <c r="E7376" t="str">
        <f>VLOOKUP(A7376,Sheet2!$B$2:$E$1001,4,0)</f>
        <v>cooking</v>
      </c>
      <c r="F7376" t="str">
        <f>VLOOKUP(B7376,Sheet3!$B$2:$D$17,2,0)</f>
        <v>positive</v>
      </c>
      <c r="G7376">
        <f>VLOOKUP(B7376,Sheet3!$B$2:$D$17,3,0)</f>
        <v>70</v>
      </c>
      <c r="H7376">
        <f t="shared" si="345"/>
        <v>12</v>
      </c>
      <c r="I7376">
        <f t="shared" si="346"/>
        <v>5</v>
      </c>
      <c r="J7376" t="str">
        <f t="shared" si="347"/>
        <v>15-18</v>
      </c>
    </row>
    <row r="7377" spans="1:10">
      <c r="A7377" t="s">
        <v>542</v>
      </c>
      <c r="B7377" t="s">
        <v>1497</v>
      </c>
      <c r="C7377" s="7">
        <v>44265.856087963</v>
      </c>
      <c r="D7377" t="str">
        <f>VLOOKUP(A7377,Sheet2!$B$2:$E$1001,3,0)</f>
        <v>audio</v>
      </c>
      <c r="E7377" t="str">
        <f>VLOOKUP(A7377,Sheet2!$B$2:$E$1001,4,0)</f>
        <v>cooking</v>
      </c>
      <c r="F7377" t="str">
        <f>VLOOKUP(B7377,Sheet3!$B$2:$D$17,2,0)</f>
        <v>positive</v>
      </c>
      <c r="G7377">
        <f>VLOOKUP(B7377,Sheet3!$B$2:$D$17,3,0)</f>
        <v>72</v>
      </c>
      <c r="H7377">
        <f t="shared" si="345"/>
        <v>3</v>
      </c>
      <c r="I7377">
        <f t="shared" si="346"/>
        <v>3</v>
      </c>
      <c r="J7377" t="str">
        <f t="shared" si="347"/>
        <v>18-21</v>
      </c>
    </row>
    <row r="7378" spans="1:10">
      <c r="A7378" t="s">
        <v>542</v>
      </c>
      <c r="B7378" t="s">
        <v>1488</v>
      </c>
      <c r="C7378" s="7">
        <v>44171.2781134259</v>
      </c>
      <c r="D7378" t="str">
        <f>VLOOKUP(A7378,Sheet2!$B$2:$E$1001,3,0)</f>
        <v>audio</v>
      </c>
      <c r="E7378" t="str">
        <f>VLOOKUP(A7378,Sheet2!$B$2:$E$1001,4,0)</f>
        <v>cooking</v>
      </c>
      <c r="F7378" t="str">
        <f>VLOOKUP(B7378,Sheet3!$B$2:$D$17,2,0)</f>
        <v>negative</v>
      </c>
      <c r="G7378">
        <f>VLOOKUP(B7378,Sheet3!$B$2:$D$17,3,0)</f>
        <v>0</v>
      </c>
      <c r="H7378">
        <f t="shared" si="345"/>
        <v>12</v>
      </c>
      <c r="I7378">
        <f t="shared" si="346"/>
        <v>7</v>
      </c>
      <c r="J7378" t="str">
        <f t="shared" si="347"/>
        <v>6-9</v>
      </c>
    </row>
    <row r="7379" spans="1:10">
      <c r="A7379" t="s">
        <v>542</v>
      </c>
      <c r="B7379" t="s">
        <v>1490</v>
      </c>
      <c r="C7379" s="7">
        <v>44048.2753240741</v>
      </c>
      <c r="D7379" t="str">
        <f>VLOOKUP(A7379,Sheet2!$B$2:$E$1001,3,0)</f>
        <v>audio</v>
      </c>
      <c r="E7379" t="str">
        <f>VLOOKUP(A7379,Sheet2!$B$2:$E$1001,4,0)</f>
        <v>cooking</v>
      </c>
      <c r="F7379" t="str">
        <f>VLOOKUP(B7379,Sheet3!$B$2:$D$17,2,0)</f>
        <v>negative</v>
      </c>
      <c r="G7379">
        <f>VLOOKUP(B7379,Sheet3!$B$2:$D$17,3,0)</f>
        <v>5</v>
      </c>
      <c r="H7379">
        <f t="shared" si="345"/>
        <v>8</v>
      </c>
      <c r="I7379">
        <f t="shared" si="346"/>
        <v>3</v>
      </c>
      <c r="J7379" t="str">
        <f t="shared" si="347"/>
        <v>6-9</v>
      </c>
    </row>
    <row r="7380" customFormat="1" spans="1:10">
      <c r="A7380" t="s">
        <v>542</v>
      </c>
      <c r="B7380" t="s">
        <v>1499</v>
      </c>
      <c r="C7380" s="7">
        <v>44013.2313425926</v>
      </c>
      <c r="D7380" t="str">
        <f>VLOOKUP(A7380,Sheet2!$B$2:$E$1001,3,0)</f>
        <v>audio</v>
      </c>
      <c r="E7380" t="str">
        <f>VLOOKUP(A7380,Sheet2!$B$2:$E$1001,4,0)</f>
        <v>cooking</v>
      </c>
      <c r="F7380" t="str">
        <f>VLOOKUP(B7380,Sheet3!$B$2:$D$17,2,0)</f>
        <v>negative</v>
      </c>
      <c r="G7380">
        <f>VLOOKUP(B7380,Sheet3!$B$2:$D$17,3,0)</f>
        <v>10</v>
      </c>
      <c r="H7380">
        <f t="shared" si="345"/>
        <v>7</v>
      </c>
      <c r="I7380">
        <f t="shared" si="346"/>
        <v>3</v>
      </c>
      <c r="J7380" t="str">
        <f t="shared" si="347"/>
        <v>3-6</v>
      </c>
    </row>
    <row r="7381" spans="1:10">
      <c r="A7381" t="s">
        <v>542</v>
      </c>
      <c r="B7381" t="s">
        <v>1490</v>
      </c>
      <c r="C7381" s="7">
        <v>44357.7903703704</v>
      </c>
      <c r="D7381" t="str">
        <f>VLOOKUP(A7381,Sheet2!$B$2:$E$1001,3,0)</f>
        <v>audio</v>
      </c>
      <c r="E7381" t="str">
        <f>VLOOKUP(A7381,Sheet2!$B$2:$E$1001,4,0)</f>
        <v>cooking</v>
      </c>
      <c r="F7381" t="str">
        <f>VLOOKUP(B7381,Sheet3!$B$2:$D$17,2,0)</f>
        <v>negative</v>
      </c>
      <c r="G7381">
        <f>VLOOKUP(B7381,Sheet3!$B$2:$D$17,3,0)</f>
        <v>5</v>
      </c>
      <c r="H7381">
        <f t="shared" si="345"/>
        <v>6</v>
      </c>
      <c r="I7381">
        <f t="shared" si="346"/>
        <v>4</v>
      </c>
      <c r="J7381" t="str">
        <f t="shared" si="347"/>
        <v>18-21</v>
      </c>
    </row>
    <row r="7382" spans="1:10">
      <c r="A7382" t="s">
        <v>542</v>
      </c>
      <c r="B7382" t="s">
        <v>1495</v>
      </c>
      <c r="C7382" s="7">
        <v>44167.1895486111</v>
      </c>
      <c r="D7382" t="str">
        <f>VLOOKUP(A7382,Sheet2!$B$2:$E$1001,3,0)</f>
        <v>audio</v>
      </c>
      <c r="E7382" t="str">
        <f>VLOOKUP(A7382,Sheet2!$B$2:$E$1001,4,0)</f>
        <v>cooking</v>
      </c>
      <c r="F7382" t="str">
        <f>VLOOKUP(B7382,Sheet3!$B$2:$D$17,2,0)</f>
        <v>positive</v>
      </c>
      <c r="G7382">
        <f>VLOOKUP(B7382,Sheet3!$B$2:$D$17,3,0)</f>
        <v>75</v>
      </c>
      <c r="H7382">
        <f t="shared" si="345"/>
        <v>12</v>
      </c>
      <c r="I7382">
        <f t="shared" si="346"/>
        <v>3</v>
      </c>
      <c r="J7382" t="str">
        <f t="shared" si="347"/>
        <v>3-6</v>
      </c>
    </row>
    <row r="7383" spans="1:10">
      <c r="A7383" t="s">
        <v>542</v>
      </c>
      <c r="B7383" t="s">
        <v>1487</v>
      </c>
      <c r="C7383" s="7">
        <v>44361.6501967593</v>
      </c>
      <c r="D7383" t="str">
        <f>VLOOKUP(A7383,Sheet2!$B$2:$E$1001,3,0)</f>
        <v>audio</v>
      </c>
      <c r="E7383" t="str">
        <f>VLOOKUP(A7383,Sheet2!$B$2:$E$1001,4,0)</f>
        <v>cooking</v>
      </c>
      <c r="F7383" t="str">
        <f>VLOOKUP(B7383,Sheet3!$B$2:$D$17,2,0)</f>
        <v>positive</v>
      </c>
      <c r="G7383">
        <f>VLOOKUP(B7383,Sheet3!$B$2:$D$17,3,0)</f>
        <v>70</v>
      </c>
      <c r="H7383">
        <f t="shared" si="345"/>
        <v>6</v>
      </c>
      <c r="I7383">
        <f t="shared" si="346"/>
        <v>1</v>
      </c>
      <c r="J7383" t="str">
        <f t="shared" si="347"/>
        <v>15-18</v>
      </c>
    </row>
    <row r="7384" spans="1:10">
      <c r="A7384" t="s">
        <v>542</v>
      </c>
      <c r="B7384" t="s">
        <v>1490</v>
      </c>
      <c r="C7384" s="7">
        <v>44250.7818055556</v>
      </c>
      <c r="D7384" t="str">
        <f>VLOOKUP(A7384,Sheet2!$B$2:$E$1001,3,0)</f>
        <v>audio</v>
      </c>
      <c r="E7384" t="str">
        <f>VLOOKUP(A7384,Sheet2!$B$2:$E$1001,4,0)</f>
        <v>cooking</v>
      </c>
      <c r="F7384" t="str">
        <f>VLOOKUP(B7384,Sheet3!$B$2:$D$17,2,0)</f>
        <v>negative</v>
      </c>
      <c r="G7384">
        <f>VLOOKUP(B7384,Sheet3!$B$2:$D$17,3,0)</f>
        <v>5</v>
      </c>
      <c r="H7384">
        <f t="shared" si="345"/>
        <v>2</v>
      </c>
      <c r="I7384">
        <f t="shared" si="346"/>
        <v>2</v>
      </c>
      <c r="J7384" t="str">
        <f t="shared" si="347"/>
        <v>18-21</v>
      </c>
    </row>
    <row r="7385" spans="1:10">
      <c r="A7385" t="s">
        <v>543</v>
      </c>
      <c r="B7385" t="s">
        <v>1499</v>
      </c>
      <c r="C7385" s="7">
        <v>44121.6903009259</v>
      </c>
      <c r="D7385" t="str">
        <f>VLOOKUP(A7385,Sheet2!$B$2:$E$1001,3,0)</f>
        <v>audio</v>
      </c>
      <c r="E7385" t="str">
        <f>VLOOKUP(A7385,Sheet2!$B$2:$E$1001,4,0)</f>
        <v>food</v>
      </c>
      <c r="F7385" t="str">
        <f>VLOOKUP(B7385,Sheet3!$B$2:$D$17,2,0)</f>
        <v>negative</v>
      </c>
      <c r="G7385">
        <f>VLOOKUP(B7385,Sheet3!$B$2:$D$17,3,0)</f>
        <v>10</v>
      </c>
      <c r="H7385">
        <f t="shared" si="345"/>
        <v>10</v>
      </c>
      <c r="I7385">
        <f t="shared" si="346"/>
        <v>6</v>
      </c>
      <c r="J7385" t="str">
        <f t="shared" si="347"/>
        <v>15-18</v>
      </c>
    </row>
    <row r="7386" spans="1:10">
      <c r="A7386" t="s">
        <v>543</v>
      </c>
      <c r="B7386" t="s">
        <v>1496</v>
      </c>
      <c r="C7386" s="7">
        <v>44151.4060416667</v>
      </c>
      <c r="D7386" t="str">
        <f>VLOOKUP(A7386,Sheet2!$B$2:$E$1001,3,0)</f>
        <v>audio</v>
      </c>
      <c r="E7386" t="str">
        <f>VLOOKUP(A7386,Sheet2!$B$2:$E$1001,4,0)</f>
        <v>food</v>
      </c>
      <c r="F7386" t="str">
        <f>VLOOKUP(B7386,Sheet3!$B$2:$D$17,2,0)</f>
        <v>positive</v>
      </c>
      <c r="G7386">
        <f>VLOOKUP(B7386,Sheet3!$B$2:$D$17,3,0)</f>
        <v>70</v>
      </c>
      <c r="H7386">
        <f t="shared" si="345"/>
        <v>11</v>
      </c>
      <c r="I7386">
        <f t="shared" si="346"/>
        <v>1</v>
      </c>
      <c r="J7386" t="str">
        <f t="shared" si="347"/>
        <v>9-12</v>
      </c>
    </row>
    <row r="7387" spans="1:10">
      <c r="A7387" t="s">
        <v>543</v>
      </c>
      <c r="B7387" t="s">
        <v>1502</v>
      </c>
      <c r="C7387" s="7">
        <v>44229.8121643519</v>
      </c>
      <c r="D7387" t="str">
        <f>VLOOKUP(A7387,Sheet2!$B$2:$E$1001,3,0)</f>
        <v>audio</v>
      </c>
      <c r="E7387" t="str">
        <f>VLOOKUP(A7387,Sheet2!$B$2:$E$1001,4,0)</f>
        <v>food</v>
      </c>
      <c r="F7387" t="str">
        <f>VLOOKUP(B7387,Sheet3!$B$2:$D$17,2,0)</f>
        <v>negative</v>
      </c>
      <c r="G7387">
        <f>VLOOKUP(B7387,Sheet3!$B$2:$D$17,3,0)</f>
        <v>15</v>
      </c>
      <c r="H7387">
        <f t="shared" si="345"/>
        <v>2</v>
      </c>
      <c r="I7387">
        <f t="shared" si="346"/>
        <v>2</v>
      </c>
      <c r="J7387" t="str">
        <f t="shared" si="347"/>
        <v>18-21</v>
      </c>
    </row>
    <row r="7388" spans="1:10">
      <c r="A7388" t="s">
        <v>543</v>
      </c>
      <c r="B7388" t="s">
        <v>1496</v>
      </c>
      <c r="C7388" s="7">
        <v>44331.0213657407</v>
      </c>
      <c r="D7388" t="str">
        <f>VLOOKUP(A7388,Sheet2!$B$2:$E$1001,3,0)</f>
        <v>audio</v>
      </c>
      <c r="E7388" t="str">
        <f>VLOOKUP(A7388,Sheet2!$B$2:$E$1001,4,0)</f>
        <v>food</v>
      </c>
      <c r="F7388" t="str">
        <f>VLOOKUP(B7388,Sheet3!$B$2:$D$17,2,0)</f>
        <v>positive</v>
      </c>
      <c r="G7388">
        <f>VLOOKUP(B7388,Sheet3!$B$2:$D$17,3,0)</f>
        <v>70</v>
      </c>
      <c r="H7388">
        <f t="shared" si="345"/>
        <v>5</v>
      </c>
      <c r="I7388">
        <f t="shared" si="346"/>
        <v>6</v>
      </c>
      <c r="J7388" t="str">
        <f t="shared" si="347"/>
        <v>0-3</v>
      </c>
    </row>
    <row r="7389" spans="1:10">
      <c r="A7389" t="s">
        <v>543</v>
      </c>
      <c r="B7389" t="s">
        <v>1488</v>
      </c>
      <c r="C7389" s="7">
        <v>44173.9084953704</v>
      </c>
      <c r="D7389" t="str">
        <f>VLOOKUP(A7389,Sheet2!$B$2:$E$1001,3,0)</f>
        <v>audio</v>
      </c>
      <c r="E7389" t="str">
        <f>VLOOKUP(A7389,Sheet2!$B$2:$E$1001,4,0)</f>
        <v>food</v>
      </c>
      <c r="F7389" t="str">
        <f>VLOOKUP(B7389,Sheet3!$B$2:$D$17,2,0)</f>
        <v>negative</v>
      </c>
      <c r="G7389">
        <f>VLOOKUP(B7389,Sheet3!$B$2:$D$17,3,0)</f>
        <v>0</v>
      </c>
      <c r="H7389">
        <f t="shared" si="345"/>
        <v>12</v>
      </c>
      <c r="I7389">
        <f t="shared" si="346"/>
        <v>2</v>
      </c>
      <c r="J7389" t="str">
        <f t="shared" si="347"/>
        <v>21-24</v>
      </c>
    </row>
    <row r="7390" spans="1:10">
      <c r="A7390" t="s">
        <v>543</v>
      </c>
      <c r="B7390" t="s">
        <v>1491</v>
      </c>
      <c r="C7390" s="7">
        <v>44146.2757060185</v>
      </c>
      <c r="D7390" t="str">
        <f>VLOOKUP(A7390,Sheet2!$B$2:$E$1001,3,0)</f>
        <v>audio</v>
      </c>
      <c r="E7390" t="str">
        <f>VLOOKUP(A7390,Sheet2!$B$2:$E$1001,4,0)</f>
        <v>food</v>
      </c>
      <c r="F7390" t="str">
        <f>VLOOKUP(B7390,Sheet3!$B$2:$D$17,2,0)</f>
        <v>positive</v>
      </c>
      <c r="G7390">
        <f>VLOOKUP(B7390,Sheet3!$B$2:$D$17,3,0)</f>
        <v>30</v>
      </c>
      <c r="H7390">
        <f t="shared" si="345"/>
        <v>11</v>
      </c>
      <c r="I7390">
        <f t="shared" si="346"/>
        <v>3</v>
      </c>
      <c r="J7390" t="str">
        <f t="shared" si="347"/>
        <v>6-9</v>
      </c>
    </row>
    <row r="7391" spans="1:10">
      <c r="A7391" t="s">
        <v>543</v>
      </c>
      <c r="B7391" t="s">
        <v>1496</v>
      </c>
      <c r="C7391" s="7">
        <v>44242.1445717593</v>
      </c>
      <c r="D7391" t="str">
        <f>VLOOKUP(A7391,Sheet2!$B$2:$E$1001,3,0)</f>
        <v>audio</v>
      </c>
      <c r="E7391" t="str">
        <f>VLOOKUP(A7391,Sheet2!$B$2:$E$1001,4,0)</f>
        <v>food</v>
      </c>
      <c r="F7391" t="str">
        <f>VLOOKUP(B7391,Sheet3!$B$2:$D$17,2,0)</f>
        <v>positive</v>
      </c>
      <c r="G7391">
        <f>VLOOKUP(B7391,Sheet3!$B$2:$D$17,3,0)</f>
        <v>70</v>
      </c>
      <c r="H7391">
        <f t="shared" si="345"/>
        <v>2</v>
      </c>
      <c r="I7391">
        <f t="shared" si="346"/>
        <v>1</v>
      </c>
      <c r="J7391" t="str">
        <f t="shared" si="347"/>
        <v>3-6</v>
      </c>
    </row>
    <row r="7392" spans="1:10">
      <c r="A7392" t="s">
        <v>543</v>
      </c>
      <c r="B7392" t="s">
        <v>1497</v>
      </c>
      <c r="C7392" s="7">
        <v>44214.2935185185</v>
      </c>
      <c r="D7392" t="str">
        <f>VLOOKUP(A7392,Sheet2!$B$2:$E$1001,3,0)</f>
        <v>audio</v>
      </c>
      <c r="E7392" t="str">
        <f>VLOOKUP(A7392,Sheet2!$B$2:$E$1001,4,0)</f>
        <v>food</v>
      </c>
      <c r="F7392" t="str">
        <f>VLOOKUP(B7392,Sheet3!$B$2:$D$17,2,0)</f>
        <v>positive</v>
      </c>
      <c r="G7392">
        <f>VLOOKUP(B7392,Sheet3!$B$2:$D$17,3,0)</f>
        <v>72</v>
      </c>
      <c r="H7392">
        <f t="shared" si="345"/>
        <v>1</v>
      </c>
      <c r="I7392">
        <f t="shared" si="346"/>
        <v>1</v>
      </c>
      <c r="J7392" t="str">
        <f t="shared" si="347"/>
        <v>6-9</v>
      </c>
    </row>
    <row r="7393" spans="1:10">
      <c r="A7393" t="s">
        <v>543</v>
      </c>
      <c r="B7393" t="s">
        <v>1491</v>
      </c>
      <c r="C7393" s="7">
        <v>44105.8057175926</v>
      </c>
      <c r="D7393" t="str">
        <f>VLOOKUP(A7393,Sheet2!$B$2:$E$1001,3,0)</f>
        <v>audio</v>
      </c>
      <c r="E7393" t="str">
        <f>VLOOKUP(A7393,Sheet2!$B$2:$E$1001,4,0)</f>
        <v>food</v>
      </c>
      <c r="F7393" t="str">
        <f>VLOOKUP(B7393,Sheet3!$B$2:$D$17,2,0)</f>
        <v>positive</v>
      </c>
      <c r="G7393">
        <f>VLOOKUP(B7393,Sheet3!$B$2:$D$17,3,0)</f>
        <v>30</v>
      </c>
      <c r="H7393">
        <f t="shared" si="345"/>
        <v>10</v>
      </c>
      <c r="I7393">
        <f t="shared" si="346"/>
        <v>4</v>
      </c>
      <c r="J7393" t="str">
        <f t="shared" si="347"/>
        <v>18-21</v>
      </c>
    </row>
    <row r="7394" customFormat="1" spans="1:10">
      <c r="A7394" t="s">
        <v>543</v>
      </c>
      <c r="B7394" t="s">
        <v>1499</v>
      </c>
      <c r="C7394" s="7">
        <v>44114.9442939815</v>
      </c>
      <c r="D7394" t="str">
        <f>VLOOKUP(A7394,Sheet2!$B$2:$E$1001,3,0)</f>
        <v>audio</v>
      </c>
      <c r="E7394" t="str">
        <f>VLOOKUP(A7394,Sheet2!$B$2:$E$1001,4,0)</f>
        <v>food</v>
      </c>
      <c r="F7394" t="str">
        <f>VLOOKUP(B7394,Sheet3!$B$2:$D$17,2,0)</f>
        <v>negative</v>
      </c>
      <c r="G7394">
        <f>VLOOKUP(B7394,Sheet3!$B$2:$D$17,3,0)</f>
        <v>10</v>
      </c>
      <c r="H7394">
        <f t="shared" si="345"/>
        <v>10</v>
      </c>
      <c r="I7394">
        <f t="shared" si="346"/>
        <v>6</v>
      </c>
      <c r="J7394" t="str">
        <f t="shared" si="347"/>
        <v>21-24</v>
      </c>
    </row>
    <row r="7395" spans="1:10">
      <c r="A7395" t="s">
        <v>543</v>
      </c>
      <c r="B7395" t="s">
        <v>1491</v>
      </c>
      <c r="C7395" s="7">
        <v>44180.9923726852</v>
      </c>
      <c r="D7395" t="str">
        <f>VLOOKUP(A7395,Sheet2!$B$2:$E$1001,3,0)</f>
        <v>audio</v>
      </c>
      <c r="E7395" t="str">
        <f>VLOOKUP(A7395,Sheet2!$B$2:$E$1001,4,0)</f>
        <v>food</v>
      </c>
      <c r="F7395" t="str">
        <f>VLOOKUP(B7395,Sheet3!$B$2:$D$17,2,0)</f>
        <v>positive</v>
      </c>
      <c r="G7395">
        <f>VLOOKUP(B7395,Sheet3!$B$2:$D$17,3,0)</f>
        <v>30</v>
      </c>
      <c r="H7395">
        <f t="shared" si="345"/>
        <v>12</v>
      </c>
      <c r="I7395">
        <f t="shared" si="346"/>
        <v>2</v>
      </c>
      <c r="J7395" t="str">
        <f t="shared" si="347"/>
        <v>21-24</v>
      </c>
    </row>
    <row r="7396" spans="1:10">
      <c r="A7396" t="s">
        <v>543</v>
      </c>
      <c r="B7396" t="s">
        <v>1490</v>
      </c>
      <c r="C7396" s="7">
        <v>44203.9875694444</v>
      </c>
      <c r="D7396" t="str">
        <f>VLOOKUP(A7396,Sheet2!$B$2:$E$1001,3,0)</f>
        <v>audio</v>
      </c>
      <c r="E7396" t="str">
        <f>VLOOKUP(A7396,Sheet2!$B$2:$E$1001,4,0)</f>
        <v>food</v>
      </c>
      <c r="F7396" t="str">
        <f>VLOOKUP(B7396,Sheet3!$B$2:$D$17,2,0)</f>
        <v>negative</v>
      </c>
      <c r="G7396">
        <f>VLOOKUP(B7396,Sheet3!$B$2:$D$17,3,0)</f>
        <v>5</v>
      </c>
      <c r="H7396">
        <f t="shared" si="345"/>
        <v>1</v>
      </c>
      <c r="I7396">
        <f t="shared" si="346"/>
        <v>4</v>
      </c>
      <c r="J7396" t="str">
        <f t="shared" si="347"/>
        <v>21-24</v>
      </c>
    </row>
    <row r="7397" spans="1:10">
      <c r="A7397" t="s">
        <v>543</v>
      </c>
      <c r="B7397" t="s">
        <v>1485</v>
      </c>
      <c r="C7397" s="7">
        <v>44242.8674189815</v>
      </c>
      <c r="D7397" t="str">
        <f>VLOOKUP(A7397,Sheet2!$B$2:$E$1001,3,0)</f>
        <v>audio</v>
      </c>
      <c r="E7397" t="str">
        <f>VLOOKUP(A7397,Sheet2!$B$2:$E$1001,4,0)</f>
        <v>food</v>
      </c>
      <c r="F7397" t="str">
        <f>VLOOKUP(B7397,Sheet3!$B$2:$D$17,2,0)</f>
        <v>positive</v>
      </c>
      <c r="G7397">
        <f>VLOOKUP(B7397,Sheet3!$B$2:$D$17,3,0)</f>
        <v>60</v>
      </c>
      <c r="H7397">
        <f t="shared" si="345"/>
        <v>2</v>
      </c>
      <c r="I7397">
        <f t="shared" si="346"/>
        <v>1</v>
      </c>
      <c r="J7397" t="str">
        <f t="shared" si="347"/>
        <v>18-21</v>
      </c>
    </row>
    <row r="7398" spans="1:10">
      <c r="A7398" t="s">
        <v>543</v>
      </c>
      <c r="B7398" t="s">
        <v>1496</v>
      </c>
      <c r="C7398" s="7">
        <v>44109.2442013889</v>
      </c>
      <c r="D7398" t="str">
        <f>VLOOKUP(A7398,Sheet2!$B$2:$E$1001,3,0)</f>
        <v>audio</v>
      </c>
      <c r="E7398" t="str">
        <f>VLOOKUP(A7398,Sheet2!$B$2:$E$1001,4,0)</f>
        <v>food</v>
      </c>
      <c r="F7398" t="str">
        <f>VLOOKUP(B7398,Sheet3!$B$2:$D$17,2,0)</f>
        <v>positive</v>
      </c>
      <c r="G7398">
        <f>VLOOKUP(B7398,Sheet3!$B$2:$D$17,3,0)</f>
        <v>70</v>
      </c>
      <c r="H7398">
        <f t="shared" si="345"/>
        <v>10</v>
      </c>
      <c r="I7398">
        <f t="shared" si="346"/>
        <v>1</v>
      </c>
      <c r="J7398" t="str">
        <f t="shared" si="347"/>
        <v>3-6</v>
      </c>
    </row>
    <row r="7399" spans="1:10">
      <c r="A7399" t="s">
        <v>543</v>
      </c>
      <c r="B7399" t="s">
        <v>1491</v>
      </c>
      <c r="C7399" s="7">
        <v>44189.669212963</v>
      </c>
      <c r="D7399" t="str">
        <f>VLOOKUP(A7399,Sheet2!$B$2:$E$1001,3,0)</f>
        <v>audio</v>
      </c>
      <c r="E7399" t="str">
        <f>VLOOKUP(A7399,Sheet2!$B$2:$E$1001,4,0)</f>
        <v>food</v>
      </c>
      <c r="F7399" t="str">
        <f>VLOOKUP(B7399,Sheet3!$B$2:$D$17,2,0)</f>
        <v>positive</v>
      </c>
      <c r="G7399">
        <f>VLOOKUP(B7399,Sheet3!$B$2:$D$17,3,0)</f>
        <v>30</v>
      </c>
      <c r="H7399">
        <f t="shared" si="345"/>
        <v>12</v>
      </c>
      <c r="I7399">
        <f t="shared" si="346"/>
        <v>4</v>
      </c>
      <c r="J7399" t="str">
        <f t="shared" si="347"/>
        <v>15-18</v>
      </c>
    </row>
    <row r="7400" spans="1:10">
      <c r="A7400" t="s">
        <v>543</v>
      </c>
      <c r="B7400" t="s">
        <v>1497</v>
      </c>
      <c r="C7400" s="7">
        <v>44145.8669097222</v>
      </c>
      <c r="D7400" t="str">
        <f>VLOOKUP(A7400,Sheet2!$B$2:$E$1001,3,0)</f>
        <v>audio</v>
      </c>
      <c r="E7400" t="str">
        <f>VLOOKUP(A7400,Sheet2!$B$2:$E$1001,4,0)</f>
        <v>food</v>
      </c>
      <c r="F7400" t="str">
        <f>VLOOKUP(B7400,Sheet3!$B$2:$D$17,2,0)</f>
        <v>positive</v>
      </c>
      <c r="G7400">
        <f>VLOOKUP(B7400,Sheet3!$B$2:$D$17,3,0)</f>
        <v>72</v>
      </c>
      <c r="H7400">
        <f t="shared" si="345"/>
        <v>11</v>
      </c>
      <c r="I7400">
        <f t="shared" si="346"/>
        <v>2</v>
      </c>
      <c r="J7400" t="str">
        <f t="shared" si="347"/>
        <v>18-21</v>
      </c>
    </row>
    <row r="7401" spans="1:10">
      <c r="A7401" t="s">
        <v>543</v>
      </c>
      <c r="B7401" t="s">
        <v>1492</v>
      </c>
      <c r="C7401" s="7">
        <v>44226.2337731481</v>
      </c>
      <c r="D7401" t="str">
        <f>VLOOKUP(A7401,Sheet2!$B$2:$E$1001,3,0)</f>
        <v>audio</v>
      </c>
      <c r="E7401" t="str">
        <f>VLOOKUP(A7401,Sheet2!$B$2:$E$1001,4,0)</f>
        <v>food</v>
      </c>
      <c r="F7401" t="str">
        <f>VLOOKUP(B7401,Sheet3!$B$2:$D$17,2,0)</f>
        <v>neutral</v>
      </c>
      <c r="G7401">
        <f>VLOOKUP(B7401,Sheet3!$B$2:$D$17,3,0)</f>
        <v>20</v>
      </c>
      <c r="H7401">
        <f t="shared" si="345"/>
        <v>1</v>
      </c>
      <c r="I7401">
        <f t="shared" si="346"/>
        <v>6</v>
      </c>
      <c r="J7401" t="str">
        <f t="shared" si="347"/>
        <v>3-6</v>
      </c>
    </row>
    <row r="7402" spans="1:10">
      <c r="A7402" t="s">
        <v>543</v>
      </c>
      <c r="B7402" t="s">
        <v>1494</v>
      </c>
      <c r="C7402" s="7">
        <v>44080.8712615741</v>
      </c>
      <c r="D7402" t="str">
        <f>VLOOKUP(A7402,Sheet2!$B$2:$E$1001,3,0)</f>
        <v>audio</v>
      </c>
      <c r="E7402" t="str">
        <f>VLOOKUP(A7402,Sheet2!$B$2:$E$1001,4,0)</f>
        <v>food</v>
      </c>
      <c r="F7402" t="str">
        <f>VLOOKUP(B7402,Sheet3!$B$2:$D$17,2,0)</f>
        <v>positive</v>
      </c>
      <c r="G7402">
        <f>VLOOKUP(B7402,Sheet3!$B$2:$D$17,3,0)</f>
        <v>65</v>
      </c>
      <c r="H7402">
        <f t="shared" si="345"/>
        <v>9</v>
      </c>
      <c r="I7402">
        <f t="shared" si="346"/>
        <v>7</v>
      </c>
      <c r="J7402" t="str">
        <f t="shared" si="347"/>
        <v>18-21</v>
      </c>
    </row>
    <row r="7403" spans="1:10">
      <c r="A7403" t="s">
        <v>544</v>
      </c>
      <c r="B7403" t="s">
        <v>1488</v>
      </c>
      <c r="C7403" s="7">
        <v>44313.0022222222</v>
      </c>
      <c r="D7403" t="str">
        <f>VLOOKUP(A7403,Sheet2!$B$2:$E$1001,3,0)</f>
        <v>audio</v>
      </c>
      <c r="E7403" t="str">
        <f>VLOOKUP(A7403,Sheet2!$B$2:$E$1001,4,0)</f>
        <v>tennis</v>
      </c>
      <c r="F7403" t="str">
        <f>VLOOKUP(B7403,Sheet3!$B$2:$D$17,2,0)</f>
        <v>negative</v>
      </c>
      <c r="G7403">
        <f>VLOOKUP(B7403,Sheet3!$B$2:$D$17,3,0)</f>
        <v>0</v>
      </c>
      <c r="H7403">
        <f t="shared" si="345"/>
        <v>4</v>
      </c>
      <c r="I7403">
        <f t="shared" si="346"/>
        <v>2</v>
      </c>
      <c r="J7403" t="str">
        <f t="shared" si="347"/>
        <v>0-3</v>
      </c>
    </row>
    <row r="7404" spans="1:10">
      <c r="A7404" t="s">
        <v>544</v>
      </c>
      <c r="B7404" t="s">
        <v>1498</v>
      </c>
      <c r="C7404" s="7">
        <v>44265.3142824074</v>
      </c>
      <c r="D7404" t="str">
        <f>VLOOKUP(A7404,Sheet2!$B$2:$E$1001,3,0)</f>
        <v>audio</v>
      </c>
      <c r="E7404" t="str">
        <f>VLOOKUP(A7404,Sheet2!$B$2:$E$1001,4,0)</f>
        <v>tennis</v>
      </c>
      <c r="F7404" t="str">
        <f>VLOOKUP(B7404,Sheet3!$B$2:$D$17,2,0)</f>
        <v>positive</v>
      </c>
      <c r="G7404">
        <f>VLOOKUP(B7404,Sheet3!$B$2:$D$17,3,0)</f>
        <v>50</v>
      </c>
      <c r="H7404">
        <f t="shared" si="345"/>
        <v>3</v>
      </c>
      <c r="I7404">
        <f t="shared" si="346"/>
        <v>3</v>
      </c>
      <c r="J7404" t="str">
        <f t="shared" si="347"/>
        <v>6-9</v>
      </c>
    </row>
    <row r="7405" spans="1:10">
      <c r="A7405" t="s">
        <v>544</v>
      </c>
      <c r="B7405" t="s">
        <v>1492</v>
      </c>
      <c r="C7405" s="7">
        <v>44204.9541087963</v>
      </c>
      <c r="D7405" t="str">
        <f>VLOOKUP(A7405,Sheet2!$B$2:$E$1001,3,0)</f>
        <v>audio</v>
      </c>
      <c r="E7405" t="str">
        <f>VLOOKUP(A7405,Sheet2!$B$2:$E$1001,4,0)</f>
        <v>tennis</v>
      </c>
      <c r="F7405" t="str">
        <f>VLOOKUP(B7405,Sheet3!$B$2:$D$17,2,0)</f>
        <v>neutral</v>
      </c>
      <c r="G7405">
        <f>VLOOKUP(B7405,Sheet3!$B$2:$D$17,3,0)</f>
        <v>20</v>
      </c>
      <c r="H7405">
        <f t="shared" si="345"/>
        <v>1</v>
      </c>
      <c r="I7405">
        <f t="shared" si="346"/>
        <v>5</v>
      </c>
      <c r="J7405" t="str">
        <f t="shared" si="347"/>
        <v>21-24</v>
      </c>
    </row>
    <row r="7406" spans="1:10">
      <c r="A7406" t="s">
        <v>544</v>
      </c>
      <c r="B7406" t="s">
        <v>1498</v>
      </c>
      <c r="C7406" s="7">
        <v>44028.7849305556</v>
      </c>
      <c r="D7406" t="str">
        <f>VLOOKUP(A7406,Sheet2!$B$2:$E$1001,3,0)</f>
        <v>audio</v>
      </c>
      <c r="E7406" t="str">
        <f>VLOOKUP(A7406,Sheet2!$B$2:$E$1001,4,0)</f>
        <v>tennis</v>
      </c>
      <c r="F7406" t="str">
        <f>VLOOKUP(B7406,Sheet3!$B$2:$D$17,2,0)</f>
        <v>positive</v>
      </c>
      <c r="G7406">
        <f>VLOOKUP(B7406,Sheet3!$B$2:$D$17,3,0)</f>
        <v>50</v>
      </c>
      <c r="H7406">
        <f t="shared" si="345"/>
        <v>7</v>
      </c>
      <c r="I7406">
        <f t="shared" si="346"/>
        <v>4</v>
      </c>
      <c r="J7406" t="str">
        <f t="shared" si="347"/>
        <v>18-21</v>
      </c>
    </row>
    <row r="7407" spans="1:10">
      <c r="A7407" t="s">
        <v>544</v>
      </c>
      <c r="B7407" t="s">
        <v>1495</v>
      </c>
      <c r="C7407" s="7">
        <v>44226.6507291667</v>
      </c>
      <c r="D7407" t="str">
        <f>VLOOKUP(A7407,Sheet2!$B$2:$E$1001,3,0)</f>
        <v>audio</v>
      </c>
      <c r="E7407" t="str">
        <f>VLOOKUP(A7407,Sheet2!$B$2:$E$1001,4,0)</f>
        <v>tennis</v>
      </c>
      <c r="F7407" t="str">
        <f>VLOOKUP(B7407,Sheet3!$B$2:$D$17,2,0)</f>
        <v>positive</v>
      </c>
      <c r="G7407">
        <f>VLOOKUP(B7407,Sheet3!$B$2:$D$17,3,0)</f>
        <v>75</v>
      </c>
      <c r="H7407">
        <f t="shared" si="345"/>
        <v>1</v>
      </c>
      <c r="I7407">
        <f t="shared" si="346"/>
        <v>6</v>
      </c>
      <c r="J7407" t="str">
        <f t="shared" si="347"/>
        <v>15-18</v>
      </c>
    </row>
    <row r="7408" spans="1:10">
      <c r="A7408" t="s">
        <v>544</v>
      </c>
      <c r="B7408" t="s">
        <v>1490</v>
      </c>
      <c r="C7408" s="7">
        <v>44020.5455787037</v>
      </c>
      <c r="D7408" t="str">
        <f>VLOOKUP(A7408,Sheet2!$B$2:$E$1001,3,0)</f>
        <v>audio</v>
      </c>
      <c r="E7408" t="str">
        <f>VLOOKUP(A7408,Sheet2!$B$2:$E$1001,4,0)</f>
        <v>tennis</v>
      </c>
      <c r="F7408" t="str">
        <f>VLOOKUP(B7408,Sheet3!$B$2:$D$17,2,0)</f>
        <v>negative</v>
      </c>
      <c r="G7408">
        <f>VLOOKUP(B7408,Sheet3!$B$2:$D$17,3,0)</f>
        <v>5</v>
      </c>
      <c r="H7408">
        <f t="shared" si="345"/>
        <v>7</v>
      </c>
      <c r="I7408">
        <f t="shared" si="346"/>
        <v>3</v>
      </c>
      <c r="J7408" t="str">
        <f t="shared" si="347"/>
        <v>12-15</v>
      </c>
    </row>
    <row r="7409" spans="1:10">
      <c r="A7409" t="s">
        <v>544</v>
      </c>
      <c r="B7409" t="s">
        <v>1499</v>
      </c>
      <c r="C7409" s="7">
        <v>44239.0220138889</v>
      </c>
      <c r="D7409" t="str">
        <f>VLOOKUP(A7409,Sheet2!$B$2:$E$1001,3,0)</f>
        <v>audio</v>
      </c>
      <c r="E7409" t="str">
        <f>VLOOKUP(A7409,Sheet2!$B$2:$E$1001,4,0)</f>
        <v>tennis</v>
      </c>
      <c r="F7409" t="str">
        <f>VLOOKUP(B7409,Sheet3!$B$2:$D$17,2,0)</f>
        <v>negative</v>
      </c>
      <c r="G7409">
        <f>VLOOKUP(B7409,Sheet3!$B$2:$D$17,3,0)</f>
        <v>10</v>
      </c>
      <c r="H7409">
        <f t="shared" si="345"/>
        <v>2</v>
      </c>
      <c r="I7409">
        <f t="shared" si="346"/>
        <v>5</v>
      </c>
      <c r="J7409" t="str">
        <f t="shared" si="347"/>
        <v>0-3</v>
      </c>
    </row>
    <row r="7410" spans="1:10">
      <c r="A7410" t="s">
        <v>544</v>
      </c>
      <c r="B7410" t="s">
        <v>1494</v>
      </c>
      <c r="C7410" s="7">
        <v>44223.7514583333</v>
      </c>
      <c r="D7410" t="str">
        <f>VLOOKUP(A7410,Sheet2!$B$2:$E$1001,3,0)</f>
        <v>audio</v>
      </c>
      <c r="E7410" t="str">
        <f>VLOOKUP(A7410,Sheet2!$B$2:$E$1001,4,0)</f>
        <v>tennis</v>
      </c>
      <c r="F7410" t="str">
        <f>VLOOKUP(B7410,Sheet3!$B$2:$D$17,2,0)</f>
        <v>positive</v>
      </c>
      <c r="G7410">
        <f>VLOOKUP(B7410,Sheet3!$B$2:$D$17,3,0)</f>
        <v>65</v>
      </c>
      <c r="H7410">
        <f t="shared" si="345"/>
        <v>1</v>
      </c>
      <c r="I7410">
        <f t="shared" si="346"/>
        <v>3</v>
      </c>
      <c r="J7410" t="str">
        <f t="shared" si="347"/>
        <v>18-21</v>
      </c>
    </row>
    <row r="7411" spans="1:10">
      <c r="A7411" t="s">
        <v>544</v>
      </c>
      <c r="B7411" t="s">
        <v>1492</v>
      </c>
      <c r="C7411" s="7">
        <v>44007.1846180556</v>
      </c>
      <c r="D7411" t="str">
        <f>VLOOKUP(A7411,Sheet2!$B$2:$E$1001,3,0)</f>
        <v>audio</v>
      </c>
      <c r="E7411" t="str">
        <f>VLOOKUP(A7411,Sheet2!$B$2:$E$1001,4,0)</f>
        <v>tennis</v>
      </c>
      <c r="F7411" t="str">
        <f>VLOOKUP(B7411,Sheet3!$B$2:$D$17,2,0)</f>
        <v>neutral</v>
      </c>
      <c r="G7411">
        <f>VLOOKUP(B7411,Sheet3!$B$2:$D$17,3,0)</f>
        <v>20</v>
      </c>
      <c r="H7411">
        <f t="shared" si="345"/>
        <v>6</v>
      </c>
      <c r="I7411">
        <f t="shared" si="346"/>
        <v>4</v>
      </c>
      <c r="J7411" t="str">
        <f t="shared" si="347"/>
        <v>3-6</v>
      </c>
    </row>
    <row r="7412" customFormat="1" spans="1:10">
      <c r="A7412" t="s">
        <v>544</v>
      </c>
      <c r="B7412" t="s">
        <v>1503</v>
      </c>
      <c r="C7412" s="7">
        <v>44317.4442708333</v>
      </c>
      <c r="D7412" t="str">
        <f>VLOOKUP(A7412,Sheet2!$B$2:$E$1001,3,0)</f>
        <v>audio</v>
      </c>
      <c r="E7412" t="str">
        <f>VLOOKUP(A7412,Sheet2!$B$2:$E$1001,4,0)</f>
        <v>tennis</v>
      </c>
      <c r="F7412" t="str">
        <f>VLOOKUP(B7412,Sheet3!$B$2:$D$17,2,0)</f>
        <v>negative</v>
      </c>
      <c r="G7412">
        <f>VLOOKUP(B7412,Sheet3!$B$2:$D$17,3,0)</f>
        <v>12</v>
      </c>
      <c r="H7412">
        <f t="shared" si="345"/>
        <v>5</v>
      </c>
      <c r="I7412">
        <f t="shared" si="346"/>
        <v>6</v>
      </c>
      <c r="J7412" t="str">
        <f t="shared" si="347"/>
        <v>9-12</v>
      </c>
    </row>
    <row r="7413" spans="1:10">
      <c r="A7413" t="s">
        <v>544</v>
      </c>
      <c r="B7413" t="s">
        <v>1500</v>
      </c>
      <c r="C7413" s="7">
        <v>44143.2176736111</v>
      </c>
      <c r="D7413" t="str">
        <f>VLOOKUP(A7413,Sheet2!$B$2:$E$1001,3,0)</f>
        <v>audio</v>
      </c>
      <c r="E7413" t="str">
        <f>VLOOKUP(A7413,Sheet2!$B$2:$E$1001,4,0)</f>
        <v>tennis</v>
      </c>
      <c r="F7413" t="str">
        <f>VLOOKUP(B7413,Sheet3!$B$2:$D$17,2,0)</f>
        <v>positive</v>
      </c>
      <c r="G7413">
        <f>VLOOKUP(B7413,Sheet3!$B$2:$D$17,3,0)</f>
        <v>45</v>
      </c>
      <c r="H7413">
        <f t="shared" si="345"/>
        <v>11</v>
      </c>
      <c r="I7413">
        <f t="shared" si="346"/>
        <v>7</v>
      </c>
      <c r="J7413" t="str">
        <f t="shared" si="347"/>
        <v>3-6</v>
      </c>
    </row>
    <row r="7414" spans="1:10">
      <c r="A7414" t="s">
        <v>544</v>
      </c>
      <c r="B7414" t="s">
        <v>1501</v>
      </c>
      <c r="C7414" s="7">
        <v>44332.9575925926</v>
      </c>
      <c r="D7414" t="str">
        <f>VLOOKUP(A7414,Sheet2!$B$2:$E$1001,3,0)</f>
        <v>audio</v>
      </c>
      <c r="E7414" t="str">
        <f>VLOOKUP(A7414,Sheet2!$B$2:$E$1001,4,0)</f>
        <v>tennis</v>
      </c>
      <c r="F7414" t="str">
        <f>VLOOKUP(B7414,Sheet3!$B$2:$D$17,2,0)</f>
        <v>neutral</v>
      </c>
      <c r="G7414">
        <f>VLOOKUP(B7414,Sheet3!$B$2:$D$17,3,0)</f>
        <v>35</v>
      </c>
      <c r="H7414">
        <f t="shared" si="345"/>
        <v>5</v>
      </c>
      <c r="I7414">
        <f t="shared" si="346"/>
        <v>7</v>
      </c>
      <c r="J7414" t="str">
        <f t="shared" si="347"/>
        <v>21-24</v>
      </c>
    </row>
    <row r="7415" spans="1:10">
      <c r="A7415" t="s">
        <v>544</v>
      </c>
      <c r="B7415" t="s">
        <v>1498</v>
      </c>
      <c r="C7415" s="7">
        <v>44224.8720601852</v>
      </c>
      <c r="D7415" t="str">
        <f>VLOOKUP(A7415,Sheet2!$B$2:$E$1001,3,0)</f>
        <v>audio</v>
      </c>
      <c r="E7415" t="str">
        <f>VLOOKUP(A7415,Sheet2!$B$2:$E$1001,4,0)</f>
        <v>tennis</v>
      </c>
      <c r="F7415" t="str">
        <f>VLOOKUP(B7415,Sheet3!$B$2:$D$17,2,0)</f>
        <v>positive</v>
      </c>
      <c r="G7415">
        <f>VLOOKUP(B7415,Sheet3!$B$2:$D$17,3,0)</f>
        <v>50</v>
      </c>
      <c r="H7415">
        <f t="shared" si="345"/>
        <v>1</v>
      </c>
      <c r="I7415">
        <f t="shared" si="346"/>
        <v>4</v>
      </c>
      <c r="J7415" t="str">
        <f t="shared" si="347"/>
        <v>18-21</v>
      </c>
    </row>
    <row r="7416" spans="1:10">
      <c r="A7416" t="s">
        <v>544</v>
      </c>
      <c r="B7416" t="s">
        <v>1495</v>
      </c>
      <c r="C7416" s="7">
        <v>44198.513125</v>
      </c>
      <c r="D7416" t="str">
        <f>VLOOKUP(A7416,Sheet2!$B$2:$E$1001,3,0)</f>
        <v>audio</v>
      </c>
      <c r="E7416" t="str">
        <f>VLOOKUP(A7416,Sheet2!$B$2:$E$1001,4,0)</f>
        <v>tennis</v>
      </c>
      <c r="F7416" t="str">
        <f>VLOOKUP(B7416,Sheet3!$B$2:$D$17,2,0)</f>
        <v>positive</v>
      </c>
      <c r="G7416">
        <f>VLOOKUP(B7416,Sheet3!$B$2:$D$17,3,0)</f>
        <v>75</v>
      </c>
      <c r="H7416">
        <f t="shared" si="345"/>
        <v>1</v>
      </c>
      <c r="I7416">
        <f t="shared" si="346"/>
        <v>6</v>
      </c>
      <c r="J7416" t="str">
        <f t="shared" si="347"/>
        <v>12-15</v>
      </c>
    </row>
    <row r="7417" spans="1:10">
      <c r="A7417" t="s">
        <v>544</v>
      </c>
      <c r="B7417" t="s">
        <v>1502</v>
      </c>
      <c r="C7417" s="7">
        <v>44185.4811689815</v>
      </c>
      <c r="D7417" t="str">
        <f>VLOOKUP(A7417,Sheet2!$B$2:$E$1001,3,0)</f>
        <v>audio</v>
      </c>
      <c r="E7417" t="str">
        <f>VLOOKUP(A7417,Sheet2!$B$2:$E$1001,4,0)</f>
        <v>tennis</v>
      </c>
      <c r="F7417" t="str">
        <f>VLOOKUP(B7417,Sheet3!$B$2:$D$17,2,0)</f>
        <v>negative</v>
      </c>
      <c r="G7417">
        <f>VLOOKUP(B7417,Sheet3!$B$2:$D$17,3,0)</f>
        <v>15</v>
      </c>
      <c r="H7417">
        <f t="shared" si="345"/>
        <v>12</v>
      </c>
      <c r="I7417">
        <f t="shared" si="346"/>
        <v>7</v>
      </c>
      <c r="J7417" t="str">
        <f t="shared" si="347"/>
        <v>9-12</v>
      </c>
    </row>
    <row r="7418" spans="1:10">
      <c r="A7418" t="s">
        <v>544</v>
      </c>
      <c r="B7418" t="s">
        <v>1488</v>
      </c>
      <c r="C7418" s="7">
        <v>44137.663587963</v>
      </c>
      <c r="D7418" t="str">
        <f>VLOOKUP(A7418,Sheet2!$B$2:$E$1001,3,0)</f>
        <v>audio</v>
      </c>
      <c r="E7418" t="str">
        <f>VLOOKUP(A7418,Sheet2!$B$2:$E$1001,4,0)</f>
        <v>tennis</v>
      </c>
      <c r="F7418" t="str">
        <f>VLOOKUP(B7418,Sheet3!$B$2:$D$17,2,0)</f>
        <v>negative</v>
      </c>
      <c r="G7418">
        <f>VLOOKUP(B7418,Sheet3!$B$2:$D$17,3,0)</f>
        <v>0</v>
      </c>
      <c r="H7418">
        <f t="shared" si="345"/>
        <v>11</v>
      </c>
      <c r="I7418">
        <f t="shared" si="346"/>
        <v>1</v>
      </c>
      <c r="J7418" t="str">
        <f t="shared" si="347"/>
        <v>15-18</v>
      </c>
    </row>
    <row r="7419" spans="1:10">
      <c r="A7419" t="s">
        <v>546</v>
      </c>
      <c r="B7419" t="s">
        <v>1492</v>
      </c>
      <c r="C7419" s="7">
        <v>44270.8873263889</v>
      </c>
      <c r="D7419" t="str">
        <f>VLOOKUP(A7419,Sheet2!$B$2:$E$1001,3,0)</f>
        <v>audio</v>
      </c>
      <c r="E7419" t="str">
        <f>VLOOKUP(A7419,Sheet2!$B$2:$E$1001,4,0)</f>
        <v>science</v>
      </c>
      <c r="F7419" t="str">
        <f>VLOOKUP(B7419,Sheet3!$B$2:$D$17,2,0)</f>
        <v>neutral</v>
      </c>
      <c r="G7419">
        <f>VLOOKUP(B7419,Sheet3!$B$2:$D$17,3,0)</f>
        <v>20</v>
      </c>
      <c r="H7419">
        <f t="shared" si="345"/>
        <v>3</v>
      </c>
      <c r="I7419">
        <f t="shared" si="346"/>
        <v>1</v>
      </c>
      <c r="J7419" t="str">
        <f t="shared" si="347"/>
        <v>21-24</v>
      </c>
    </row>
    <row r="7420" spans="1:10">
      <c r="A7420" t="s">
        <v>546</v>
      </c>
      <c r="B7420" t="s">
        <v>1487</v>
      </c>
      <c r="C7420" s="7">
        <v>44021.2959490741</v>
      </c>
      <c r="D7420" t="str">
        <f>VLOOKUP(A7420,Sheet2!$B$2:$E$1001,3,0)</f>
        <v>audio</v>
      </c>
      <c r="E7420" t="str">
        <f>VLOOKUP(A7420,Sheet2!$B$2:$E$1001,4,0)</f>
        <v>science</v>
      </c>
      <c r="F7420" t="str">
        <f>VLOOKUP(B7420,Sheet3!$B$2:$D$17,2,0)</f>
        <v>positive</v>
      </c>
      <c r="G7420">
        <f>VLOOKUP(B7420,Sheet3!$B$2:$D$17,3,0)</f>
        <v>70</v>
      </c>
      <c r="H7420">
        <f t="shared" si="345"/>
        <v>7</v>
      </c>
      <c r="I7420">
        <f t="shared" si="346"/>
        <v>4</v>
      </c>
      <c r="J7420" t="str">
        <f t="shared" si="347"/>
        <v>6-9</v>
      </c>
    </row>
    <row r="7421" spans="1:10">
      <c r="A7421" t="s">
        <v>546</v>
      </c>
      <c r="B7421" t="s">
        <v>1498</v>
      </c>
      <c r="C7421" s="7">
        <v>44036.1836226852</v>
      </c>
      <c r="D7421" t="str">
        <f>VLOOKUP(A7421,Sheet2!$B$2:$E$1001,3,0)</f>
        <v>audio</v>
      </c>
      <c r="E7421" t="str">
        <f>VLOOKUP(A7421,Sheet2!$B$2:$E$1001,4,0)</f>
        <v>science</v>
      </c>
      <c r="F7421" t="str">
        <f>VLOOKUP(B7421,Sheet3!$B$2:$D$17,2,0)</f>
        <v>positive</v>
      </c>
      <c r="G7421">
        <f>VLOOKUP(B7421,Sheet3!$B$2:$D$17,3,0)</f>
        <v>50</v>
      </c>
      <c r="H7421">
        <f t="shared" si="345"/>
        <v>7</v>
      </c>
      <c r="I7421">
        <f t="shared" si="346"/>
        <v>5</v>
      </c>
      <c r="J7421" t="str">
        <f t="shared" si="347"/>
        <v>3-6</v>
      </c>
    </row>
    <row r="7422" spans="1:10">
      <c r="A7422" t="s">
        <v>546</v>
      </c>
      <c r="B7422" t="s">
        <v>1487</v>
      </c>
      <c r="C7422" s="7">
        <v>44116.0425578704</v>
      </c>
      <c r="D7422" t="str">
        <f>VLOOKUP(A7422,Sheet2!$B$2:$E$1001,3,0)</f>
        <v>audio</v>
      </c>
      <c r="E7422" t="str">
        <f>VLOOKUP(A7422,Sheet2!$B$2:$E$1001,4,0)</f>
        <v>science</v>
      </c>
      <c r="F7422" t="str">
        <f>VLOOKUP(B7422,Sheet3!$B$2:$D$17,2,0)</f>
        <v>positive</v>
      </c>
      <c r="G7422">
        <f>VLOOKUP(B7422,Sheet3!$B$2:$D$17,3,0)</f>
        <v>70</v>
      </c>
      <c r="H7422">
        <f t="shared" si="345"/>
        <v>10</v>
      </c>
      <c r="I7422">
        <f t="shared" si="346"/>
        <v>1</v>
      </c>
      <c r="J7422" t="str">
        <f t="shared" si="347"/>
        <v>0-3</v>
      </c>
    </row>
    <row r="7423" spans="1:10">
      <c r="A7423" t="s">
        <v>546</v>
      </c>
      <c r="B7423" t="s">
        <v>1499</v>
      </c>
      <c r="C7423" s="7">
        <v>44161.2202893519</v>
      </c>
      <c r="D7423" t="str">
        <f>VLOOKUP(A7423,Sheet2!$B$2:$E$1001,3,0)</f>
        <v>audio</v>
      </c>
      <c r="E7423" t="str">
        <f>VLOOKUP(A7423,Sheet2!$B$2:$E$1001,4,0)</f>
        <v>science</v>
      </c>
      <c r="F7423" t="str">
        <f>VLOOKUP(B7423,Sheet3!$B$2:$D$17,2,0)</f>
        <v>negative</v>
      </c>
      <c r="G7423">
        <f>VLOOKUP(B7423,Sheet3!$B$2:$D$17,3,0)</f>
        <v>10</v>
      </c>
      <c r="H7423">
        <f t="shared" si="345"/>
        <v>11</v>
      </c>
      <c r="I7423">
        <f t="shared" si="346"/>
        <v>4</v>
      </c>
      <c r="J7423" t="str">
        <f t="shared" si="347"/>
        <v>3-6</v>
      </c>
    </row>
    <row r="7424" spans="1:10">
      <c r="A7424" t="s">
        <v>546</v>
      </c>
      <c r="B7424" t="s">
        <v>1500</v>
      </c>
      <c r="C7424" s="7">
        <v>44037.6662037037</v>
      </c>
      <c r="D7424" t="str">
        <f>VLOOKUP(A7424,Sheet2!$B$2:$E$1001,3,0)</f>
        <v>audio</v>
      </c>
      <c r="E7424" t="str">
        <f>VLOOKUP(A7424,Sheet2!$B$2:$E$1001,4,0)</f>
        <v>science</v>
      </c>
      <c r="F7424" t="str">
        <f>VLOOKUP(B7424,Sheet3!$B$2:$D$17,2,0)</f>
        <v>positive</v>
      </c>
      <c r="G7424">
        <f>VLOOKUP(B7424,Sheet3!$B$2:$D$17,3,0)</f>
        <v>45</v>
      </c>
      <c r="H7424">
        <f t="shared" si="345"/>
        <v>7</v>
      </c>
      <c r="I7424">
        <f t="shared" si="346"/>
        <v>6</v>
      </c>
      <c r="J7424" t="str">
        <f t="shared" si="347"/>
        <v>15-18</v>
      </c>
    </row>
    <row r="7425" spans="1:10">
      <c r="A7425" t="s">
        <v>546</v>
      </c>
      <c r="B7425" t="s">
        <v>1491</v>
      </c>
      <c r="C7425" s="7">
        <v>44061.5874652778</v>
      </c>
      <c r="D7425" t="str">
        <f>VLOOKUP(A7425,Sheet2!$B$2:$E$1001,3,0)</f>
        <v>audio</v>
      </c>
      <c r="E7425" t="str">
        <f>VLOOKUP(A7425,Sheet2!$B$2:$E$1001,4,0)</f>
        <v>science</v>
      </c>
      <c r="F7425" t="str">
        <f>VLOOKUP(B7425,Sheet3!$B$2:$D$17,2,0)</f>
        <v>positive</v>
      </c>
      <c r="G7425">
        <f>VLOOKUP(B7425,Sheet3!$B$2:$D$17,3,0)</f>
        <v>30</v>
      </c>
      <c r="H7425">
        <f t="shared" si="345"/>
        <v>8</v>
      </c>
      <c r="I7425">
        <f t="shared" si="346"/>
        <v>2</v>
      </c>
      <c r="J7425" t="str">
        <f t="shared" si="347"/>
        <v>12-15</v>
      </c>
    </row>
    <row r="7426" spans="1:10">
      <c r="A7426" t="s">
        <v>546</v>
      </c>
      <c r="B7426" t="s">
        <v>1487</v>
      </c>
      <c r="C7426" s="7">
        <v>44048.959849537</v>
      </c>
      <c r="D7426" t="str">
        <f>VLOOKUP(A7426,Sheet2!$B$2:$E$1001,3,0)</f>
        <v>audio</v>
      </c>
      <c r="E7426" t="str">
        <f>VLOOKUP(A7426,Sheet2!$B$2:$E$1001,4,0)</f>
        <v>science</v>
      </c>
      <c r="F7426" t="str">
        <f>VLOOKUP(B7426,Sheet3!$B$2:$D$17,2,0)</f>
        <v>positive</v>
      </c>
      <c r="G7426">
        <f>VLOOKUP(B7426,Sheet3!$B$2:$D$17,3,0)</f>
        <v>70</v>
      </c>
      <c r="H7426">
        <f t="shared" si="345"/>
        <v>8</v>
      </c>
      <c r="I7426">
        <f t="shared" si="346"/>
        <v>3</v>
      </c>
      <c r="J7426" t="str">
        <f t="shared" si="347"/>
        <v>21-24</v>
      </c>
    </row>
    <row r="7427" spans="1:10">
      <c r="A7427" t="s">
        <v>546</v>
      </c>
      <c r="B7427" t="s">
        <v>1499</v>
      </c>
      <c r="C7427" s="7">
        <v>44227.1819212963</v>
      </c>
      <c r="D7427" t="str">
        <f>VLOOKUP(A7427,Sheet2!$B$2:$E$1001,3,0)</f>
        <v>audio</v>
      </c>
      <c r="E7427" t="str">
        <f>VLOOKUP(A7427,Sheet2!$B$2:$E$1001,4,0)</f>
        <v>science</v>
      </c>
      <c r="F7427" t="str">
        <f>VLOOKUP(B7427,Sheet3!$B$2:$D$17,2,0)</f>
        <v>negative</v>
      </c>
      <c r="G7427">
        <f>VLOOKUP(B7427,Sheet3!$B$2:$D$17,3,0)</f>
        <v>10</v>
      </c>
      <c r="H7427">
        <f t="shared" ref="H7427:H7490" si="348">MONTH(C7427)</f>
        <v>1</v>
      </c>
      <c r="I7427">
        <f t="shared" ref="I7427:I7490" si="349">WEEKDAY(C7427,2)</f>
        <v>7</v>
      </c>
      <c r="J7427" t="str">
        <f t="shared" ref="J7427:J7490" si="350">TEXT(INT(HOUR(C7427)/3)*3,"0")&amp;"-"&amp;TEXT(INT(HOUR(C7427)/3)*3+3,"0")</f>
        <v>3-6</v>
      </c>
    </row>
    <row r="7428" customFormat="1" spans="1:10">
      <c r="A7428" t="s">
        <v>546</v>
      </c>
      <c r="B7428" t="s">
        <v>1487</v>
      </c>
      <c r="C7428" s="7">
        <v>44020.6945486111</v>
      </c>
      <c r="D7428" t="str">
        <f>VLOOKUP(A7428,Sheet2!$B$2:$E$1001,3,0)</f>
        <v>audio</v>
      </c>
      <c r="E7428" t="str">
        <f>VLOOKUP(A7428,Sheet2!$B$2:$E$1001,4,0)</f>
        <v>science</v>
      </c>
      <c r="F7428" t="str">
        <f>VLOOKUP(B7428,Sheet3!$B$2:$D$17,2,0)</f>
        <v>positive</v>
      </c>
      <c r="G7428">
        <f>VLOOKUP(B7428,Sheet3!$B$2:$D$17,3,0)</f>
        <v>70</v>
      </c>
      <c r="H7428">
        <f t="shared" si="348"/>
        <v>7</v>
      </c>
      <c r="I7428">
        <f t="shared" si="349"/>
        <v>3</v>
      </c>
      <c r="J7428" t="str">
        <f t="shared" si="350"/>
        <v>15-18</v>
      </c>
    </row>
    <row r="7429" spans="1:10">
      <c r="A7429" t="s">
        <v>546</v>
      </c>
      <c r="B7429" t="s">
        <v>1487</v>
      </c>
      <c r="C7429" s="7">
        <v>44225.1857523148</v>
      </c>
      <c r="D7429" t="str">
        <f>VLOOKUP(A7429,Sheet2!$B$2:$E$1001,3,0)</f>
        <v>audio</v>
      </c>
      <c r="E7429" t="str">
        <f>VLOOKUP(A7429,Sheet2!$B$2:$E$1001,4,0)</f>
        <v>science</v>
      </c>
      <c r="F7429" t="str">
        <f>VLOOKUP(B7429,Sheet3!$B$2:$D$17,2,0)</f>
        <v>positive</v>
      </c>
      <c r="G7429">
        <f>VLOOKUP(B7429,Sheet3!$B$2:$D$17,3,0)</f>
        <v>70</v>
      </c>
      <c r="H7429">
        <f t="shared" si="348"/>
        <v>1</v>
      </c>
      <c r="I7429">
        <f t="shared" si="349"/>
        <v>5</v>
      </c>
      <c r="J7429" t="str">
        <f t="shared" si="350"/>
        <v>3-6</v>
      </c>
    </row>
    <row r="7430" spans="1:10">
      <c r="A7430" t="s">
        <v>546</v>
      </c>
      <c r="B7430" t="s">
        <v>1500</v>
      </c>
      <c r="C7430" s="7">
        <v>44044.4443055556</v>
      </c>
      <c r="D7430" t="str">
        <f>VLOOKUP(A7430,Sheet2!$B$2:$E$1001,3,0)</f>
        <v>audio</v>
      </c>
      <c r="E7430" t="str">
        <f>VLOOKUP(A7430,Sheet2!$B$2:$E$1001,4,0)</f>
        <v>science</v>
      </c>
      <c r="F7430" t="str">
        <f>VLOOKUP(B7430,Sheet3!$B$2:$D$17,2,0)</f>
        <v>positive</v>
      </c>
      <c r="G7430">
        <f>VLOOKUP(B7430,Sheet3!$B$2:$D$17,3,0)</f>
        <v>45</v>
      </c>
      <c r="H7430">
        <f t="shared" si="348"/>
        <v>8</v>
      </c>
      <c r="I7430">
        <f t="shared" si="349"/>
        <v>6</v>
      </c>
      <c r="J7430" t="str">
        <f t="shared" si="350"/>
        <v>9-12</v>
      </c>
    </row>
    <row r="7431" spans="1:10">
      <c r="A7431" t="s">
        <v>546</v>
      </c>
      <c r="B7431" t="s">
        <v>1487</v>
      </c>
      <c r="C7431" s="7">
        <v>44027.1971875</v>
      </c>
      <c r="D7431" t="str">
        <f>VLOOKUP(A7431,Sheet2!$B$2:$E$1001,3,0)</f>
        <v>audio</v>
      </c>
      <c r="E7431" t="str">
        <f>VLOOKUP(A7431,Sheet2!$B$2:$E$1001,4,0)</f>
        <v>science</v>
      </c>
      <c r="F7431" t="str">
        <f>VLOOKUP(B7431,Sheet3!$B$2:$D$17,2,0)</f>
        <v>positive</v>
      </c>
      <c r="G7431">
        <f>VLOOKUP(B7431,Sheet3!$B$2:$D$17,3,0)</f>
        <v>70</v>
      </c>
      <c r="H7431">
        <f t="shared" si="348"/>
        <v>7</v>
      </c>
      <c r="I7431">
        <f t="shared" si="349"/>
        <v>3</v>
      </c>
      <c r="J7431" t="str">
        <f t="shared" si="350"/>
        <v>3-6</v>
      </c>
    </row>
    <row r="7432" spans="1:10">
      <c r="A7432" t="s">
        <v>546</v>
      </c>
      <c r="B7432" t="s">
        <v>1501</v>
      </c>
      <c r="C7432" s="7">
        <v>44145.7526851852</v>
      </c>
      <c r="D7432" t="str">
        <f>VLOOKUP(A7432,Sheet2!$B$2:$E$1001,3,0)</f>
        <v>audio</v>
      </c>
      <c r="E7432" t="str">
        <f>VLOOKUP(A7432,Sheet2!$B$2:$E$1001,4,0)</f>
        <v>science</v>
      </c>
      <c r="F7432" t="str">
        <f>VLOOKUP(B7432,Sheet3!$B$2:$D$17,2,0)</f>
        <v>neutral</v>
      </c>
      <c r="G7432">
        <f>VLOOKUP(B7432,Sheet3!$B$2:$D$17,3,0)</f>
        <v>35</v>
      </c>
      <c r="H7432">
        <f t="shared" si="348"/>
        <v>11</v>
      </c>
      <c r="I7432">
        <f t="shared" si="349"/>
        <v>2</v>
      </c>
      <c r="J7432" t="str">
        <f t="shared" si="350"/>
        <v>18-21</v>
      </c>
    </row>
    <row r="7433" spans="1:10">
      <c r="A7433" t="s">
        <v>546</v>
      </c>
      <c r="B7433" t="s">
        <v>1494</v>
      </c>
      <c r="C7433" s="7">
        <v>44250.8956134259</v>
      </c>
      <c r="D7433" t="str">
        <f>VLOOKUP(A7433,Sheet2!$B$2:$E$1001,3,0)</f>
        <v>audio</v>
      </c>
      <c r="E7433" t="str">
        <f>VLOOKUP(A7433,Sheet2!$B$2:$E$1001,4,0)</f>
        <v>science</v>
      </c>
      <c r="F7433" t="str">
        <f>VLOOKUP(B7433,Sheet3!$B$2:$D$17,2,0)</f>
        <v>positive</v>
      </c>
      <c r="G7433">
        <f>VLOOKUP(B7433,Sheet3!$B$2:$D$17,3,0)</f>
        <v>65</v>
      </c>
      <c r="H7433">
        <f t="shared" si="348"/>
        <v>2</v>
      </c>
      <c r="I7433">
        <f t="shared" si="349"/>
        <v>2</v>
      </c>
      <c r="J7433" t="str">
        <f t="shared" si="350"/>
        <v>21-24</v>
      </c>
    </row>
    <row r="7434" spans="1:10">
      <c r="A7434" t="s">
        <v>546</v>
      </c>
      <c r="B7434" t="s">
        <v>1503</v>
      </c>
      <c r="C7434" s="7">
        <v>44053.3531365741</v>
      </c>
      <c r="D7434" t="str">
        <f>VLOOKUP(A7434,Sheet2!$B$2:$E$1001,3,0)</f>
        <v>audio</v>
      </c>
      <c r="E7434" t="str">
        <f>VLOOKUP(A7434,Sheet2!$B$2:$E$1001,4,0)</f>
        <v>science</v>
      </c>
      <c r="F7434" t="str">
        <f>VLOOKUP(B7434,Sheet3!$B$2:$D$17,2,0)</f>
        <v>negative</v>
      </c>
      <c r="G7434">
        <f>VLOOKUP(B7434,Sheet3!$B$2:$D$17,3,0)</f>
        <v>12</v>
      </c>
      <c r="H7434">
        <f t="shared" si="348"/>
        <v>8</v>
      </c>
      <c r="I7434">
        <f t="shared" si="349"/>
        <v>1</v>
      </c>
      <c r="J7434" t="str">
        <f t="shared" si="350"/>
        <v>6-9</v>
      </c>
    </row>
    <row r="7435" spans="1:10">
      <c r="A7435" t="s">
        <v>546</v>
      </c>
      <c r="B7435" t="s">
        <v>1485</v>
      </c>
      <c r="C7435" s="7">
        <v>44064.0159143519</v>
      </c>
      <c r="D7435" t="str">
        <f>VLOOKUP(A7435,Sheet2!$B$2:$E$1001,3,0)</f>
        <v>audio</v>
      </c>
      <c r="E7435" t="str">
        <f>VLOOKUP(A7435,Sheet2!$B$2:$E$1001,4,0)</f>
        <v>science</v>
      </c>
      <c r="F7435" t="str">
        <f>VLOOKUP(B7435,Sheet3!$B$2:$D$17,2,0)</f>
        <v>positive</v>
      </c>
      <c r="G7435">
        <f>VLOOKUP(B7435,Sheet3!$B$2:$D$17,3,0)</f>
        <v>60</v>
      </c>
      <c r="H7435">
        <f t="shared" si="348"/>
        <v>8</v>
      </c>
      <c r="I7435">
        <f t="shared" si="349"/>
        <v>5</v>
      </c>
      <c r="J7435" t="str">
        <f t="shared" si="350"/>
        <v>0-3</v>
      </c>
    </row>
    <row r="7436" spans="1:10">
      <c r="A7436" t="s">
        <v>546</v>
      </c>
      <c r="B7436" t="s">
        <v>1502</v>
      </c>
      <c r="C7436" s="7">
        <v>44312.3844907407</v>
      </c>
      <c r="D7436" t="str">
        <f>VLOOKUP(A7436,Sheet2!$B$2:$E$1001,3,0)</f>
        <v>audio</v>
      </c>
      <c r="E7436" t="str">
        <f>VLOOKUP(A7436,Sheet2!$B$2:$E$1001,4,0)</f>
        <v>science</v>
      </c>
      <c r="F7436" t="str">
        <f>VLOOKUP(B7436,Sheet3!$B$2:$D$17,2,0)</f>
        <v>negative</v>
      </c>
      <c r="G7436">
        <f>VLOOKUP(B7436,Sheet3!$B$2:$D$17,3,0)</f>
        <v>15</v>
      </c>
      <c r="H7436">
        <f t="shared" si="348"/>
        <v>4</v>
      </c>
      <c r="I7436">
        <f t="shared" si="349"/>
        <v>1</v>
      </c>
      <c r="J7436" t="str">
        <f t="shared" si="350"/>
        <v>9-12</v>
      </c>
    </row>
    <row r="7437" spans="1:10">
      <c r="A7437" t="s">
        <v>546</v>
      </c>
      <c r="B7437" t="s">
        <v>1494</v>
      </c>
      <c r="C7437" s="7">
        <v>44152.2102083333</v>
      </c>
      <c r="D7437" t="str">
        <f>VLOOKUP(A7437,Sheet2!$B$2:$E$1001,3,0)</f>
        <v>audio</v>
      </c>
      <c r="E7437" t="str">
        <f>VLOOKUP(A7437,Sheet2!$B$2:$E$1001,4,0)</f>
        <v>science</v>
      </c>
      <c r="F7437" t="str">
        <f>VLOOKUP(B7437,Sheet3!$B$2:$D$17,2,0)</f>
        <v>positive</v>
      </c>
      <c r="G7437">
        <f>VLOOKUP(B7437,Sheet3!$B$2:$D$17,3,0)</f>
        <v>65</v>
      </c>
      <c r="H7437">
        <f t="shared" si="348"/>
        <v>11</v>
      </c>
      <c r="I7437">
        <f t="shared" si="349"/>
        <v>2</v>
      </c>
      <c r="J7437" t="str">
        <f t="shared" si="350"/>
        <v>3-6</v>
      </c>
    </row>
    <row r="7438" customFormat="1" spans="1:10">
      <c r="A7438" t="s">
        <v>546</v>
      </c>
      <c r="B7438" t="s">
        <v>1494</v>
      </c>
      <c r="C7438" s="7">
        <v>44301.2664467593</v>
      </c>
      <c r="D7438" t="str">
        <f>VLOOKUP(A7438,Sheet2!$B$2:$E$1001,3,0)</f>
        <v>audio</v>
      </c>
      <c r="E7438" t="str">
        <f>VLOOKUP(A7438,Sheet2!$B$2:$E$1001,4,0)</f>
        <v>science</v>
      </c>
      <c r="F7438" t="str">
        <f>VLOOKUP(B7438,Sheet3!$B$2:$D$17,2,0)</f>
        <v>positive</v>
      </c>
      <c r="G7438">
        <f>VLOOKUP(B7438,Sheet3!$B$2:$D$17,3,0)</f>
        <v>65</v>
      </c>
      <c r="H7438">
        <f t="shared" si="348"/>
        <v>4</v>
      </c>
      <c r="I7438">
        <f t="shared" si="349"/>
        <v>4</v>
      </c>
      <c r="J7438" t="str">
        <f t="shared" si="350"/>
        <v>6-9</v>
      </c>
    </row>
    <row r="7439" spans="1:10">
      <c r="A7439" t="s">
        <v>547</v>
      </c>
      <c r="B7439" t="s">
        <v>1502</v>
      </c>
      <c r="C7439" s="7">
        <v>44070.2597916667</v>
      </c>
      <c r="D7439" t="str">
        <f>VLOOKUP(A7439,Sheet2!$B$2:$E$1001,3,0)</f>
        <v>GIF</v>
      </c>
      <c r="E7439" t="str">
        <f>VLOOKUP(A7439,Sheet2!$B$2:$E$1001,4,0)</f>
        <v>animals</v>
      </c>
      <c r="F7439" t="str">
        <f>VLOOKUP(B7439,Sheet3!$B$2:$D$17,2,0)</f>
        <v>negative</v>
      </c>
      <c r="G7439">
        <f>VLOOKUP(B7439,Sheet3!$B$2:$D$17,3,0)</f>
        <v>15</v>
      </c>
      <c r="H7439">
        <f t="shared" si="348"/>
        <v>8</v>
      </c>
      <c r="I7439">
        <f t="shared" si="349"/>
        <v>4</v>
      </c>
      <c r="J7439" t="str">
        <f t="shared" si="350"/>
        <v>6-9</v>
      </c>
    </row>
    <row r="7440" spans="1:10">
      <c r="A7440" t="s">
        <v>547</v>
      </c>
      <c r="B7440" t="s">
        <v>1495</v>
      </c>
      <c r="C7440" s="7">
        <v>44061.8540162037</v>
      </c>
      <c r="D7440" t="str">
        <f>VLOOKUP(A7440,Sheet2!$B$2:$E$1001,3,0)</f>
        <v>GIF</v>
      </c>
      <c r="E7440" t="str">
        <f>VLOOKUP(A7440,Sheet2!$B$2:$E$1001,4,0)</f>
        <v>animals</v>
      </c>
      <c r="F7440" t="str">
        <f>VLOOKUP(B7440,Sheet3!$B$2:$D$17,2,0)</f>
        <v>positive</v>
      </c>
      <c r="G7440">
        <f>VLOOKUP(B7440,Sheet3!$B$2:$D$17,3,0)</f>
        <v>75</v>
      </c>
      <c r="H7440">
        <f t="shared" si="348"/>
        <v>8</v>
      </c>
      <c r="I7440">
        <f t="shared" si="349"/>
        <v>2</v>
      </c>
      <c r="J7440" t="str">
        <f t="shared" si="350"/>
        <v>18-21</v>
      </c>
    </row>
    <row r="7441" spans="1:10">
      <c r="A7441" t="s">
        <v>547</v>
      </c>
      <c r="B7441" t="s">
        <v>1502</v>
      </c>
      <c r="C7441" s="7">
        <v>44245.5148611111</v>
      </c>
      <c r="D7441" t="str">
        <f>VLOOKUP(A7441,Sheet2!$B$2:$E$1001,3,0)</f>
        <v>GIF</v>
      </c>
      <c r="E7441" t="str">
        <f>VLOOKUP(A7441,Sheet2!$B$2:$E$1001,4,0)</f>
        <v>animals</v>
      </c>
      <c r="F7441" t="str">
        <f>VLOOKUP(B7441,Sheet3!$B$2:$D$17,2,0)</f>
        <v>negative</v>
      </c>
      <c r="G7441">
        <f>VLOOKUP(B7441,Sheet3!$B$2:$D$17,3,0)</f>
        <v>15</v>
      </c>
      <c r="H7441">
        <f t="shared" si="348"/>
        <v>2</v>
      </c>
      <c r="I7441">
        <f t="shared" si="349"/>
        <v>4</v>
      </c>
      <c r="J7441" t="str">
        <f t="shared" si="350"/>
        <v>12-15</v>
      </c>
    </row>
    <row r="7442" spans="1:10">
      <c r="A7442" t="s">
        <v>547</v>
      </c>
      <c r="B7442" t="s">
        <v>1494</v>
      </c>
      <c r="C7442" s="7">
        <v>44079.721412037</v>
      </c>
      <c r="D7442" t="str">
        <f>VLOOKUP(A7442,Sheet2!$B$2:$E$1001,3,0)</f>
        <v>GIF</v>
      </c>
      <c r="E7442" t="str">
        <f>VLOOKUP(A7442,Sheet2!$B$2:$E$1001,4,0)</f>
        <v>animals</v>
      </c>
      <c r="F7442" t="str">
        <f>VLOOKUP(B7442,Sheet3!$B$2:$D$17,2,0)</f>
        <v>positive</v>
      </c>
      <c r="G7442">
        <f>VLOOKUP(B7442,Sheet3!$B$2:$D$17,3,0)</f>
        <v>65</v>
      </c>
      <c r="H7442">
        <f t="shared" si="348"/>
        <v>9</v>
      </c>
      <c r="I7442">
        <f t="shared" si="349"/>
        <v>6</v>
      </c>
      <c r="J7442" t="str">
        <f t="shared" si="350"/>
        <v>15-18</v>
      </c>
    </row>
    <row r="7443" spans="1:10">
      <c r="A7443" t="s">
        <v>547</v>
      </c>
      <c r="B7443" t="s">
        <v>1499</v>
      </c>
      <c r="C7443" s="7">
        <v>44205.232337963</v>
      </c>
      <c r="D7443" t="str">
        <f>VLOOKUP(A7443,Sheet2!$B$2:$E$1001,3,0)</f>
        <v>GIF</v>
      </c>
      <c r="E7443" t="str">
        <f>VLOOKUP(A7443,Sheet2!$B$2:$E$1001,4,0)</f>
        <v>animals</v>
      </c>
      <c r="F7443" t="str">
        <f>VLOOKUP(B7443,Sheet3!$B$2:$D$17,2,0)</f>
        <v>negative</v>
      </c>
      <c r="G7443">
        <f>VLOOKUP(B7443,Sheet3!$B$2:$D$17,3,0)</f>
        <v>10</v>
      </c>
      <c r="H7443">
        <f t="shared" si="348"/>
        <v>1</v>
      </c>
      <c r="I7443">
        <f t="shared" si="349"/>
        <v>6</v>
      </c>
      <c r="J7443" t="str">
        <f t="shared" si="350"/>
        <v>3-6</v>
      </c>
    </row>
    <row r="7444" spans="1:10">
      <c r="A7444" t="s">
        <v>547</v>
      </c>
      <c r="B7444" t="s">
        <v>1498</v>
      </c>
      <c r="C7444" s="7">
        <v>44269.0779976852</v>
      </c>
      <c r="D7444" t="str">
        <f>VLOOKUP(A7444,Sheet2!$B$2:$E$1001,3,0)</f>
        <v>GIF</v>
      </c>
      <c r="E7444" t="str">
        <f>VLOOKUP(A7444,Sheet2!$B$2:$E$1001,4,0)</f>
        <v>animals</v>
      </c>
      <c r="F7444" t="str">
        <f>VLOOKUP(B7444,Sheet3!$B$2:$D$17,2,0)</f>
        <v>positive</v>
      </c>
      <c r="G7444">
        <f>VLOOKUP(B7444,Sheet3!$B$2:$D$17,3,0)</f>
        <v>50</v>
      </c>
      <c r="H7444">
        <f t="shared" si="348"/>
        <v>3</v>
      </c>
      <c r="I7444">
        <f t="shared" si="349"/>
        <v>7</v>
      </c>
      <c r="J7444" t="str">
        <f t="shared" si="350"/>
        <v>0-3</v>
      </c>
    </row>
    <row r="7445" spans="1:10">
      <c r="A7445" t="s">
        <v>547</v>
      </c>
      <c r="B7445" t="s">
        <v>1490</v>
      </c>
      <c r="C7445" s="7">
        <v>44131.5484027778</v>
      </c>
      <c r="D7445" t="str">
        <f>VLOOKUP(A7445,Sheet2!$B$2:$E$1001,3,0)</f>
        <v>GIF</v>
      </c>
      <c r="E7445" t="str">
        <f>VLOOKUP(A7445,Sheet2!$B$2:$E$1001,4,0)</f>
        <v>animals</v>
      </c>
      <c r="F7445" t="str">
        <f>VLOOKUP(B7445,Sheet3!$B$2:$D$17,2,0)</f>
        <v>negative</v>
      </c>
      <c r="G7445">
        <f>VLOOKUP(B7445,Sheet3!$B$2:$D$17,3,0)</f>
        <v>5</v>
      </c>
      <c r="H7445">
        <f t="shared" si="348"/>
        <v>10</v>
      </c>
      <c r="I7445">
        <f t="shared" si="349"/>
        <v>2</v>
      </c>
      <c r="J7445" t="str">
        <f t="shared" si="350"/>
        <v>12-15</v>
      </c>
    </row>
    <row r="7446" spans="1:10">
      <c r="A7446" t="s">
        <v>547</v>
      </c>
      <c r="B7446" t="s">
        <v>1500</v>
      </c>
      <c r="C7446" s="7">
        <v>44113.7843865741</v>
      </c>
      <c r="D7446" t="str">
        <f>VLOOKUP(A7446,Sheet2!$B$2:$E$1001,3,0)</f>
        <v>GIF</v>
      </c>
      <c r="E7446" t="str">
        <f>VLOOKUP(A7446,Sheet2!$B$2:$E$1001,4,0)</f>
        <v>animals</v>
      </c>
      <c r="F7446" t="str">
        <f>VLOOKUP(B7446,Sheet3!$B$2:$D$17,2,0)</f>
        <v>positive</v>
      </c>
      <c r="G7446">
        <f>VLOOKUP(B7446,Sheet3!$B$2:$D$17,3,0)</f>
        <v>45</v>
      </c>
      <c r="H7446">
        <f t="shared" si="348"/>
        <v>10</v>
      </c>
      <c r="I7446">
        <f t="shared" si="349"/>
        <v>5</v>
      </c>
      <c r="J7446" t="str">
        <f t="shared" si="350"/>
        <v>18-21</v>
      </c>
    </row>
    <row r="7447" spans="1:10">
      <c r="A7447" t="s">
        <v>547</v>
      </c>
      <c r="B7447" t="s">
        <v>1492</v>
      </c>
      <c r="C7447" s="7">
        <v>44302.7332175926</v>
      </c>
      <c r="D7447" t="str">
        <f>VLOOKUP(A7447,Sheet2!$B$2:$E$1001,3,0)</f>
        <v>GIF</v>
      </c>
      <c r="E7447" t="str">
        <f>VLOOKUP(A7447,Sheet2!$B$2:$E$1001,4,0)</f>
        <v>animals</v>
      </c>
      <c r="F7447" t="str">
        <f>VLOOKUP(B7447,Sheet3!$B$2:$D$17,2,0)</f>
        <v>neutral</v>
      </c>
      <c r="G7447">
        <f>VLOOKUP(B7447,Sheet3!$B$2:$D$17,3,0)</f>
        <v>20</v>
      </c>
      <c r="H7447">
        <f t="shared" si="348"/>
        <v>4</v>
      </c>
      <c r="I7447">
        <f t="shared" si="349"/>
        <v>5</v>
      </c>
      <c r="J7447" t="str">
        <f t="shared" si="350"/>
        <v>15-18</v>
      </c>
    </row>
    <row r="7448" customFormat="1" spans="1:10">
      <c r="A7448" t="s">
        <v>547</v>
      </c>
      <c r="B7448" t="s">
        <v>1487</v>
      </c>
      <c r="C7448" s="7">
        <v>44086.484849537</v>
      </c>
      <c r="D7448" t="str">
        <f>VLOOKUP(A7448,Sheet2!$B$2:$E$1001,3,0)</f>
        <v>GIF</v>
      </c>
      <c r="E7448" t="str">
        <f>VLOOKUP(A7448,Sheet2!$B$2:$E$1001,4,0)</f>
        <v>animals</v>
      </c>
      <c r="F7448" t="str">
        <f>VLOOKUP(B7448,Sheet3!$B$2:$D$17,2,0)</f>
        <v>positive</v>
      </c>
      <c r="G7448">
        <f>VLOOKUP(B7448,Sheet3!$B$2:$D$17,3,0)</f>
        <v>70</v>
      </c>
      <c r="H7448">
        <f t="shared" si="348"/>
        <v>9</v>
      </c>
      <c r="I7448">
        <f t="shared" si="349"/>
        <v>6</v>
      </c>
      <c r="J7448" t="str">
        <f t="shared" si="350"/>
        <v>9-12</v>
      </c>
    </row>
    <row r="7449" spans="1:10">
      <c r="A7449" t="s">
        <v>547</v>
      </c>
      <c r="B7449" t="s">
        <v>1499</v>
      </c>
      <c r="C7449" s="7">
        <v>44284.0391666667</v>
      </c>
      <c r="D7449" t="str">
        <f>VLOOKUP(A7449,Sheet2!$B$2:$E$1001,3,0)</f>
        <v>GIF</v>
      </c>
      <c r="E7449" t="str">
        <f>VLOOKUP(A7449,Sheet2!$B$2:$E$1001,4,0)</f>
        <v>animals</v>
      </c>
      <c r="F7449" t="str">
        <f>VLOOKUP(B7449,Sheet3!$B$2:$D$17,2,0)</f>
        <v>negative</v>
      </c>
      <c r="G7449">
        <f>VLOOKUP(B7449,Sheet3!$B$2:$D$17,3,0)</f>
        <v>10</v>
      </c>
      <c r="H7449">
        <f t="shared" si="348"/>
        <v>3</v>
      </c>
      <c r="I7449">
        <f t="shared" si="349"/>
        <v>1</v>
      </c>
      <c r="J7449" t="str">
        <f t="shared" si="350"/>
        <v>0-3</v>
      </c>
    </row>
    <row r="7450" spans="1:10">
      <c r="A7450" t="s">
        <v>547</v>
      </c>
      <c r="B7450" t="s">
        <v>1497</v>
      </c>
      <c r="C7450" s="7">
        <v>44148.2258333333</v>
      </c>
      <c r="D7450" t="str">
        <f>VLOOKUP(A7450,Sheet2!$B$2:$E$1001,3,0)</f>
        <v>GIF</v>
      </c>
      <c r="E7450" t="str">
        <f>VLOOKUP(A7450,Sheet2!$B$2:$E$1001,4,0)</f>
        <v>animals</v>
      </c>
      <c r="F7450" t="str">
        <f>VLOOKUP(B7450,Sheet3!$B$2:$D$17,2,0)</f>
        <v>positive</v>
      </c>
      <c r="G7450">
        <f>VLOOKUP(B7450,Sheet3!$B$2:$D$17,3,0)</f>
        <v>72</v>
      </c>
      <c r="H7450">
        <f t="shared" si="348"/>
        <v>11</v>
      </c>
      <c r="I7450">
        <f t="shared" si="349"/>
        <v>5</v>
      </c>
      <c r="J7450" t="str">
        <f t="shared" si="350"/>
        <v>3-6</v>
      </c>
    </row>
    <row r="7451" spans="1:10">
      <c r="A7451" t="s">
        <v>547</v>
      </c>
      <c r="B7451" t="s">
        <v>1500</v>
      </c>
      <c r="C7451" s="7">
        <v>44069.2031365741</v>
      </c>
      <c r="D7451" t="str">
        <f>VLOOKUP(A7451,Sheet2!$B$2:$E$1001,3,0)</f>
        <v>GIF</v>
      </c>
      <c r="E7451" t="str">
        <f>VLOOKUP(A7451,Sheet2!$B$2:$E$1001,4,0)</f>
        <v>animals</v>
      </c>
      <c r="F7451" t="str">
        <f>VLOOKUP(B7451,Sheet3!$B$2:$D$17,2,0)</f>
        <v>positive</v>
      </c>
      <c r="G7451">
        <f>VLOOKUP(B7451,Sheet3!$B$2:$D$17,3,0)</f>
        <v>45</v>
      </c>
      <c r="H7451">
        <f t="shared" si="348"/>
        <v>8</v>
      </c>
      <c r="I7451">
        <f t="shared" si="349"/>
        <v>3</v>
      </c>
      <c r="J7451" t="str">
        <f t="shared" si="350"/>
        <v>3-6</v>
      </c>
    </row>
    <row r="7452" spans="1:10">
      <c r="A7452" t="s">
        <v>547</v>
      </c>
      <c r="B7452" t="s">
        <v>1490</v>
      </c>
      <c r="C7452" s="7">
        <v>44055.0313078704</v>
      </c>
      <c r="D7452" t="str">
        <f>VLOOKUP(A7452,Sheet2!$B$2:$E$1001,3,0)</f>
        <v>GIF</v>
      </c>
      <c r="E7452" t="str">
        <f>VLOOKUP(A7452,Sheet2!$B$2:$E$1001,4,0)</f>
        <v>animals</v>
      </c>
      <c r="F7452" t="str">
        <f>VLOOKUP(B7452,Sheet3!$B$2:$D$17,2,0)</f>
        <v>negative</v>
      </c>
      <c r="G7452">
        <f>VLOOKUP(B7452,Sheet3!$B$2:$D$17,3,0)</f>
        <v>5</v>
      </c>
      <c r="H7452">
        <f t="shared" si="348"/>
        <v>8</v>
      </c>
      <c r="I7452">
        <f t="shared" si="349"/>
        <v>3</v>
      </c>
      <c r="J7452" t="str">
        <f t="shared" si="350"/>
        <v>0-3</v>
      </c>
    </row>
    <row r="7453" spans="1:10">
      <c r="A7453" t="s">
        <v>547</v>
      </c>
      <c r="B7453" t="s">
        <v>1490</v>
      </c>
      <c r="C7453" s="7">
        <v>44255.0313541667</v>
      </c>
      <c r="D7453" t="str">
        <f>VLOOKUP(A7453,Sheet2!$B$2:$E$1001,3,0)</f>
        <v>GIF</v>
      </c>
      <c r="E7453" t="str">
        <f>VLOOKUP(A7453,Sheet2!$B$2:$E$1001,4,0)</f>
        <v>animals</v>
      </c>
      <c r="F7453" t="str">
        <f>VLOOKUP(B7453,Sheet3!$B$2:$D$17,2,0)</f>
        <v>negative</v>
      </c>
      <c r="G7453">
        <f>VLOOKUP(B7453,Sheet3!$B$2:$D$17,3,0)</f>
        <v>5</v>
      </c>
      <c r="H7453">
        <f t="shared" si="348"/>
        <v>2</v>
      </c>
      <c r="I7453">
        <f t="shared" si="349"/>
        <v>7</v>
      </c>
      <c r="J7453" t="str">
        <f t="shared" si="350"/>
        <v>0-3</v>
      </c>
    </row>
    <row r="7454" spans="1:10">
      <c r="A7454" t="s">
        <v>547</v>
      </c>
      <c r="B7454" t="s">
        <v>1502</v>
      </c>
      <c r="C7454" s="7">
        <v>44211.3221180556</v>
      </c>
      <c r="D7454" t="str">
        <f>VLOOKUP(A7454,Sheet2!$B$2:$E$1001,3,0)</f>
        <v>GIF</v>
      </c>
      <c r="E7454" t="str">
        <f>VLOOKUP(A7454,Sheet2!$B$2:$E$1001,4,0)</f>
        <v>animals</v>
      </c>
      <c r="F7454" t="str">
        <f>VLOOKUP(B7454,Sheet3!$B$2:$D$17,2,0)</f>
        <v>negative</v>
      </c>
      <c r="G7454">
        <f>VLOOKUP(B7454,Sheet3!$B$2:$D$17,3,0)</f>
        <v>15</v>
      </c>
      <c r="H7454">
        <f t="shared" si="348"/>
        <v>1</v>
      </c>
      <c r="I7454">
        <f t="shared" si="349"/>
        <v>5</v>
      </c>
      <c r="J7454" t="str">
        <f t="shared" si="350"/>
        <v>6-9</v>
      </c>
    </row>
    <row r="7455" spans="1:10">
      <c r="A7455" t="s">
        <v>547</v>
      </c>
      <c r="B7455" t="s">
        <v>1502</v>
      </c>
      <c r="C7455" s="7">
        <v>44162.0397685185</v>
      </c>
      <c r="D7455" t="str">
        <f>VLOOKUP(A7455,Sheet2!$B$2:$E$1001,3,0)</f>
        <v>GIF</v>
      </c>
      <c r="E7455" t="str">
        <f>VLOOKUP(A7455,Sheet2!$B$2:$E$1001,4,0)</f>
        <v>animals</v>
      </c>
      <c r="F7455" t="str">
        <f>VLOOKUP(B7455,Sheet3!$B$2:$D$17,2,0)</f>
        <v>negative</v>
      </c>
      <c r="G7455">
        <f>VLOOKUP(B7455,Sheet3!$B$2:$D$17,3,0)</f>
        <v>15</v>
      </c>
      <c r="H7455">
        <f t="shared" si="348"/>
        <v>11</v>
      </c>
      <c r="I7455">
        <f t="shared" si="349"/>
        <v>5</v>
      </c>
      <c r="J7455" t="str">
        <f t="shared" si="350"/>
        <v>0-3</v>
      </c>
    </row>
    <row r="7456" spans="1:10">
      <c r="A7456" t="s">
        <v>547</v>
      </c>
      <c r="B7456" t="s">
        <v>1501</v>
      </c>
      <c r="C7456" s="7">
        <v>44227.7419907407</v>
      </c>
      <c r="D7456" t="str">
        <f>VLOOKUP(A7456,Sheet2!$B$2:$E$1001,3,0)</f>
        <v>GIF</v>
      </c>
      <c r="E7456" t="str">
        <f>VLOOKUP(A7456,Sheet2!$B$2:$E$1001,4,0)</f>
        <v>animals</v>
      </c>
      <c r="F7456" t="str">
        <f>VLOOKUP(B7456,Sheet3!$B$2:$D$17,2,0)</f>
        <v>neutral</v>
      </c>
      <c r="G7456">
        <f>VLOOKUP(B7456,Sheet3!$B$2:$D$17,3,0)</f>
        <v>35</v>
      </c>
      <c r="H7456">
        <f t="shared" si="348"/>
        <v>1</v>
      </c>
      <c r="I7456">
        <f t="shared" si="349"/>
        <v>7</v>
      </c>
      <c r="J7456" t="str">
        <f t="shared" si="350"/>
        <v>15-18</v>
      </c>
    </row>
    <row r="7457" spans="1:10">
      <c r="A7457" t="s">
        <v>547</v>
      </c>
      <c r="B7457" t="s">
        <v>1500</v>
      </c>
      <c r="C7457" s="7">
        <v>44163.929525463</v>
      </c>
      <c r="D7457" t="str">
        <f>VLOOKUP(A7457,Sheet2!$B$2:$E$1001,3,0)</f>
        <v>GIF</v>
      </c>
      <c r="E7457" t="str">
        <f>VLOOKUP(A7457,Sheet2!$B$2:$E$1001,4,0)</f>
        <v>animals</v>
      </c>
      <c r="F7457" t="str">
        <f>VLOOKUP(B7457,Sheet3!$B$2:$D$17,2,0)</f>
        <v>positive</v>
      </c>
      <c r="G7457">
        <f>VLOOKUP(B7457,Sheet3!$B$2:$D$17,3,0)</f>
        <v>45</v>
      </c>
      <c r="H7457">
        <f t="shared" si="348"/>
        <v>11</v>
      </c>
      <c r="I7457">
        <f t="shared" si="349"/>
        <v>6</v>
      </c>
      <c r="J7457" t="str">
        <f t="shared" si="350"/>
        <v>21-24</v>
      </c>
    </row>
    <row r="7458" customFormat="1" spans="1:10">
      <c r="A7458" t="s">
        <v>547</v>
      </c>
      <c r="B7458" t="s">
        <v>1488</v>
      </c>
      <c r="C7458" s="7">
        <v>44276.2348958333</v>
      </c>
      <c r="D7458" t="str">
        <f>VLOOKUP(A7458,Sheet2!$B$2:$E$1001,3,0)</f>
        <v>GIF</v>
      </c>
      <c r="E7458" t="str">
        <f>VLOOKUP(A7458,Sheet2!$B$2:$E$1001,4,0)</f>
        <v>animals</v>
      </c>
      <c r="F7458" t="str">
        <f>VLOOKUP(B7458,Sheet3!$B$2:$D$17,2,0)</f>
        <v>negative</v>
      </c>
      <c r="G7458">
        <f>VLOOKUP(B7458,Sheet3!$B$2:$D$17,3,0)</f>
        <v>0</v>
      </c>
      <c r="H7458">
        <f t="shared" si="348"/>
        <v>3</v>
      </c>
      <c r="I7458">
        <f t="shared" si="349"/>
        <v>7</v>
      </c>
      <c r="J7458" t="str">
        <f t="shared" si="350"/>
        <v>3-6</v>
      </c>
    </row>
    <row r="7459" spans="1:10">
      <c r="A7459" t="s">
        <v>547</v>
      </c>
      <c r="B7459" t="s">
        <v>1503</v>
      </c>
      <c r="C7459" s="7">
        <v>44224.7442708333</v>
      </c>
      <c r="D7459" t="str">
        <f>VLOOKUP(A7459,Sheet2!$B$2:$E$1001,3,0)</f>
        <v>GIF</v>
      </c>
      <c r="E7459" t="str">
        <f>VLOOKUP(A7459,Sheet2!$B$2:$E$1001,4,0)</f>
        <v>animals</v>
      </c>
      <c r="F7459" t="str">
        <f>VLOOKUP(B7459,Sheet3!$B$2:$D$17,2,0)</f>
        <v>negative</v>
      </c>
      <c r="G7459">
        <f>VLOOKUP(B7459,Sheet3!$B$2:$D$17,3,0)</f>
        <v>12</v>
      </c>
      <c r="H7459">
        <f t="shared" si="348"/>
        <v>1</v>
      </c>
      <c r="I7459">
        <f t="shared" si="349"/>
        <v>4</v>
      </c>
      <c r="J7459" t="str">
        <f t="shared" si="350"/>
        <v>15-18</v>
      </c>
    </row>
    <row r="7460" spans="1:10">
      <c r="A7460" t="s">
        <v>547</v>
      </c>
      <c r="B7460" t="s">
        <v>1503</v>
      </c>
      <c r="C7460" s="7">
        <v>44123.0417824074</v>
      </c>
      <c r="D7460" t="str">
        <f>VLOOKUP(A7460,Sheet2!$B$2:$E$1001,3,0)</f>
        <v>GIF</v>
      </c>
      <c r="E7460" t="str">
        <f>VLOOKUP(A7460,Sheet2!$B$2:$E$1001,4,0)</f>
        <v>animals</v>
      </c>
      <c r="F7460" t="str">
        <f>VLOOKUP(B7460,Sheet3!$B$2:$D$17,2,0)</f>
        <v>negative</v>
      </c>
      <c r="G7460">
        <f>VLOOKUP(B7460,Sheet3!$B$2:$D$17,3,0)</f>
        <v>12</v>
      </c>
      <c r="H7460">
        <f t="shared" si="348"/>
        <v>10</v>
      </c>
      <c r="I7460">
        <f t="shared" si="349"/>
        <v>1</v>
      </c>
      <c r="J7460" t="str">
        <f t="shared" si="350"/>
        <v>0-3</v>
      </c>
    </row>
    <row r="7461" spans="1:10">
      <c r="A7461" t="s">
        <v>547</v>
      </c>
      <c r="B7461" t="s">
        <v>1502</v>
      </c>
      <c r="C7461" s="7">
        <v>44244.3402777778</v>
      </c>
      <c r="D7461" t="str">
        <f>VLOOKUP(A7461,Sheet2!$B$2:$E$1001,3,0)</f>
        <v>GIF</v>
      </c>
      <c r="E7461" t="str">
        <f>VLOOKUP(A7461,Sheet2!$B$2:$E$1001,4,0)</f>
        <v>animals</v>
      </c>
      <c r="F7461" t="str">
        <f>VLOOKUP(B7461,Sheet3!$B$2:$D$17,2,0)</f>
        <v>negative</v>
      </c>
      <c r="G7461">
        <f>VLOOKUP(B7461,Sheet3!$B$2:$D$17,3,0)</f>
        <v>15</v>
      </c>
      <c r="H7461">
        <f t="shared" si="348"/>
        <v>2</v>
      </c>
      <c r="I7461">
        <f t="shared" si="349"/>
        <v>3</v>
      </c>
      <c r="J7461" t="str">
        <f t="shared" si="350"/>
        <v>6-9</v>
      </c>
    </row>
    <row r="7462" spans="1:10">
      <c r="A7462" t="s">
        <v>547</v>
      </c>
      <c r="B7462" t="s">
        <v>1499</v>
      </c>
      <c r="C7462" s="7">
        <v>44199.6306018519</v>
      </c>
      <c r="D7462" t="str">
        <f>VLOOKUP(A7462,Sheet2!$B$2:$E$1001,3,0)</f>
        <v>GIF</v>
      </c>
      <c r="E7462" t="str">
        <f>VLOOKUP(A7462,Sheet2!$B$2:$E$1001,4,0)</f>
        <v>animals</v>
      </c>
      <c r="F7462" t="str">
        <f>VLOOKUP(B7462,Sheet3!$B$2:$D$17,2,0)</f>
        <v>negative</v>
      </c>
      <c r="G7462">
        <f>VLOOKUP(B7462,Sheet3!$B$2:$D$17,3,0)</f>
        <v>10</v>
      </c>
      <c r="H7462">
        <f t="shared" si="348"/>
        <v>1</v>
      </c>
      <c r="I7462">
        <f t="shared" si="349"/>
        <v>7</v>
      </c>
      <c r="J7462" t="str">
        <f t="shared" si="350"/>
        <v>15-18</v>
      </c>
    </row>
    <row r="7463" spans="1:10">
      <c r="A7463" t="s">
        <v>547</v>
      </c>
      <c r="B7463" t="s">
        <v>1496</v>
      </c>
      <c r="C7463" s="7">
        <v>44103.9982986111</v>
      </c>
      <c r="D7463" t="str">
        <f>VLOOKUP(A7463,Sheet2!$B$2:$E$1001,3,0)</f>
        <v>GIF</v>
      </c>
      <c r="E7463" t="str">
        <f>VLOOKUP(A7463,Sheet2!$B$2:$E$1001,4,0)</f>
        <v>animals</v>
      </c>
      <c r="F7463" t="str">
        <f>VLOOKUP(B7463,Sheet3!$B$2:$D$17,2,0)</f>
        <v>positive</v>
      </c>
      <c r="G7463">
        <f>VLOOKUP(B7463,Sheet3!$B$2:$D$17,3,0)</f>
        <v>70</v>
      </c>
      <c r="H7463">
        <f t="shared" si="348"/>
        <v>9</v>
      </c>
      <c r="I7463">
        <f t="shared" si="349"/>
        <v>2</v>
      </c>
      <c r="J7463" t="str">
        <f t="shared" si="350"/>
        <v>21-24</v>
      </c>
    </row>
    <row r="7464" spans="1:10">
      <c r="A7464" t="s">
        <v>547</v>
      </c>
      <c r="B7464" t="s">
        <v>1503</v>
      </c>
      <c r="C7464" s="7">
        <v>44356.0390740741</v>
      </c>
      <c r="D7464" t="str">
        <f>VLOOKUP(A7464,Sheet2!$B$2:$E$1001,3,0)</f>
        <v>GIF</v>
      </c>
      <c r="E7464" t="str">
        <f>VLOOKUP(A7464,Sheet2!$B$2:$E$1001,4,0)</f>
        <v>animals</v>
      </c>
      <c r="F7464" t="str">
        <f>VLOOKUP(B7464,Sheet3!$B$2:$D$17,2,0)</f>
        <v>negative</v>
      </c>
      <c r="G7464">
        <f>VLOOKUP(B7464,Sheet3!$B$2:$D$17,3,0)</f>
        <v>12</v>
      </c>
      <c r="H7464">
        <f t="shared" si="348"/>
        <v>6</v>
      </c>
      <c r="I7464">
        <f t="shared" si="349"/>
        <v>3</v>
      </c>
      <c r="J7464" t="str">
        <f t="shared" si="350"/>
        <v>0-3</v>
      </c>
    </row>
    <row r="7465" spans="1:10">
      <c r="A7465" t="s">
        <v>547</v>
      </c>
      <c r="B7465" t="s">
        <v>1499</v>
      </c>
      <c r="C7465" s="7">
        <v>44036.760775463</v>
      </c>
      <c r="D7465" t="str">
        <f>VLOOKUP(A7465,Sheet2!$B$2:$E$1001,3,0)</f>
        <v>GIF</v>
      </c>
      <c r="E7465" t="str">
        <f>VLOOKUP(A7465,Sheet2!$B$2:$E$1001,4,0)</f>
        <v>animals</v>
      </c>
      <c r="F7465" t="str">
        <f>VLOOKUP(B7465,Sheet3!$B$2:$D$17,2,0)</f>
        <v>negative</v>
      </c>
      <c r="G7465">
        <f>VLOOKUP(B7465,Sheet3!$B$2:$D$17,3,0)</f>
        <v>10</v>
      </c>
      <c r="H7465">
        <f t="shared" si="348"/>
        <v>7</v>
      </c>
      <c r="I7465">
        <f t="shared" si="349"/>
        <v>5</v>
      </c>
      <c r="J7465" t="str">
        <f t="shared" si="350"/>
        <v>18-21</v>
      </c>
    </row>
    <row r="7466" spans="1:10">
      <c r="A7466" t="s">
        <v>547</v>
      </c>
      <c r="B7466" t="s">
        <v>1496</v>
      </c>
      <c r="C7466" s="7">
        <v>44069.0113541667</v>
      </c>
      <c r="D7466" t="str">
        <f>VLOOKUP(A7466,Sheet2!$B$2:$E$1001,3,0)</f>
        <v>GIF</v>
      </c>
      <c r="E7466" t="str">
        <f>VLOOKUP(A7466,Sheet2!$B$2:$E$1001,4,0)</f>
        <v>animals</v>
      </c>
      <c r="F7466" t="str">
        <f>VLOOKUP(B7466,Sheet3!$B$2:$D$17,2,0)</f>
        <v>positive</v>
      </c>
      <c r="G7466">
        <f>VLOOKUP(B7466,Sheet3!$B$2:$D$17,3,0)</f>
        <v>70</v>
      </c>
      <c r="H7466">
        <f t="shared" si="348"/>
        <v>8</v>
      </c>
      <c r="I7466">
        <f t="shared" si="349"/>
        <v>3</v>
      </c>
      <c r="J7466" t="str">
        <f t="shared" si="350"/>
        <v>0-3</v>
      </c>
    </row>
    <row r="7467" spans="1:10">
      <c r="A7467" t="s">
        <v>547</v>
      </c>
      <c r="B7467" t="s">
        <v>1495</v>
      </c>
      <c r="C7467" s="7">
        <v>44051.5385069444</v>
      </c>
      <c r="D7467" t="str">
        <f>VLOOKUP(A7467,Sheet2!$B$2:$E$1001,3,0)</f>
        <v>GIF</v>
      </c>
      <c r="E7467" t="str">
        <f>VLOOKUP(A7467,Sheet2!$B$2:$E$1001,4,0)</f>
        <v>animals</v>
      </c>
      <c r="F7467" t="str">
        <f>VLOOKUP(B7467,Sheet3!$B$2:$D$17,2,0)</f>
        <v>positive</v>
      </c>
      <c r="G7467">
        <f>VLOOKUP(B7467,Sheet3!$B$2:$D$17,3,0)</f>
        <v>75</v>
      </c>
      <c r="H7467">
        <f t="shared" si="348"/>
        <v>8</v>
      </c>
      <c r="I7467">
        <f t="shared" si="349"/>
        <v>6</v>
      </c>
      <c r="J7467" t="str">
        <f t="shared" si="350"/>
        <v>12-15</v>
      </c>
    </row>
    <row r="7468" customFormat="1" spans="1:10">
      <c r="A7468" t="s">
        <v>547</v>
      </c>
      <c r="B7468" t="s">
        <v>1491</v>
      </c>
      <c r="C7468" s="7">
        <v>44272.6742013889</v>
      </c>
      <c r="D7468" t="str">
        <f>VLOOKUP(A7468,Sheet2!$B$2:$E$1001,3,0)</f>
        <v>GIF</v>
      </c>
      <c r="E7468" t="str">
        <f>VLOOKUP(A7468,Sheet2!$B$2:$E$1001,4,0)</f>
        <v>animals</v>
      </c>
      <c r="F7468" t="str">
        <f>VLOOKUP(B7468,Sheet3!$B$2:$D$17,2,0)</f>
        <v>positive</v>
      </c>
      <c r="G7468">
        <f>VLOOKUP(B7468,Sheet3!$B$2:$D$17,3,0)</f>
        <v>30</v>
      </c>
      <c r="H7468">
        <f t="shared" si="348"/>
        <v>3</v>
      </c>
      <c r="I7468">
        <f t="shared" si="349"/>
        <v>3</v>
      </c>
      <c r="J7468" t="str">
        <f t="shared" si="350"/>
        <v>15-18</v>
      </c>
    </row>
    <row r="7469" spans="1:10">
      <c r="A7469" t="s">
        <v>547</v>
      </c>
      <c r="B7469" t="s">
        <v>1496</v>
      </c>
      <c r="C7469" s="7">
        <v>44355.4613657407</v>
      </c>
      <c r="D7469" t="str">
        <f>VLOOKUP(A7469,Sheet2!$B$2:$E$1001,3,0)</f>
        <v>GIF</v>
      </c>
      <c r="E7469" t="str">
        <f>VLOOKUP(A7469,Sheet2!$B$2:$E$1001,4,0)</f>
        <v>animals</v>
      </c>
      <c r="F7469" t="str">
        <f>VLOOKUP(B7469,Sheet3!$B$2:$D$17,2,0)</f>
        <v>positive</v>
      </c>
      <c r="G7469">
        <f>VLOOKUP(B7469,Sheet3!$B$2:$D$17,3,0)</f>
        <v>70</v>
      </c>
      <c r="H7469">
        <f t="shared" si="348"/>
        <v>6</v>
      </c>
      <c r="I7469">
        <f t="shared" si="349"/>
        <v>2</v>
      </c>
      <c r="J7469" t="str">
        <f t="shared" si="350"/>
        <v>9-12</v>
      </c>
    </row>
    <row r="7470" spans="1:10">
      <c r="A7470" t="s">
        <v>547</v>
      </c>
      <c r="B7470" t="s">
        <v>1499</v>
      </c>
      <c r="C7470" s="7">
        <v>44193.5899652778</v>
      </c>
      <c r="D7470" t="str">
        <f>VLOOKUP(A7470,Sheet2!$B$2:$E$1001,3,0)</f>
        <v>GIF</v>
      </c>
      <c r="E7470" t="str">
        <f>VLOOKUP(A7470,Sheet2!$B$2:$E$1001,4,0)</f>
        <v>animals</v>
      </c>
      <c r="F7470" t="str">
        <f>VLOOKUP(B7470,Sheet3!$B$2:$D$17,2,0)</f>
        <v>negative</v>
      </c>
      <c r="G7470">
        <f>VLOOKUP(B7470,Sheet3!$B$2:$D$17,3,0)</f>
        <v>10</v>
      </c>
      <c r="H7470">
        <f t="shared" si="348"/>
        <v>12</v>
      </c>
      <c r="I7470">
        <f t="shared" si="349"/>
        <v>1</v>
      </c>
      <c r="J7470" t="str">
        <f t="shared" si="350"/>
        <v>12-15</v>
      </c>
    </row>
    <row r="7471" spans="1:10">
      <c r="A7471" t="s">
        <v>547</v>
      </c>
      <c r="B7471" t="s">
        <v>1485</v>
      </c>
      <c r="C7471" s="7">
        <v>44017.7038773148</v>
      </c>
      <c r="D7471" t="str">
        <f>VLOOKUP(A7471,Sheet2!$B$2:$E$1001,3,0)</f>
        <v>GIF</v>
      </c>
      <c r="E7471" t="str">
        <f>VLOOKUP(A7471,Sheet2!$B$2:$E$1001,4,0)</f>
        <v>animals</v>
      </c>
      <c r="F7471" t="str">
        <f>VLOOKUP(B7471,Sheet3!$B$2:$D$17,2,0)</f>
        <v>positive</v>
      </c>
      <c r="G7471">
        <f>VLOOKUP(B7471,Sheet3!$B$2:$D$17,3,0)</f>
        <v>60</v>
      </c>
      <c r="H7471">
        <f t="shared" si="348"/>
        <v>7</v>
      </c>
      <c r="I7471">
        <f t="shared" si="349"/>
        <v>7</v>
      </c>
      <c r="J7471" t="str">
        <f t="shared" si="350"/>
        <v>15-18</v>
      </c>
    </row>
    <row r="7472" spans="1:10">
      <c r="A7472" t="s">
        <v>547</v>
      </c>
      <c r="B7472" t="s">
        <v>1494</v>
      </c>
      <c r="C7472" s="7">
        <v>44206.8194560185</v>
      </c>
      <c r="D7472" t="str">
        <f>VLOOKUP(A7472,Sheet2!$B$2:$E$1001,3,0)</f>
        <v>GIF</v>
      </c>
      <c r="E7472" t="str">
        <f>VLOOKUP(A7472,Sheet2!$B$2:$E$1001,4,0)</f>
        <v>animals</v>
      </c>
      <c r="F7472" t="str">
        <f>VLOOKUP(B7472,Sheet3!$B$2:$D$17,2,0)</f>
        <v>positive</v>
      </c>
      <c r="G7472">
        <f>VLOOKUP(B7472,Sheet3!$B$2:$D$17,3,0)</f>
        <v>65</v>
      </c>
      <c r="H7472">
        <f t="shared" si="348"/>
        <v>1</v>
      </c>
      <c r="I7472">
        <f t="shared" si="349"/>
        <v>7</v>
      </c>
      <c r="J7472" t="str">
        <f t="shared" si="350"/>
        <v>18-21</v>
      </c>
    </row>
    <row r="7473" spans="1:10">
      <c r="A7473" t="s">
        <v>547</v>
      </c>
      <c r="B7473" t="s">
        <v>1497</v>
      </c>
      <c r="C7473" s="7">
        <v>44271.0660185185</v>
      </c>
      <c r="D7473" t="str">
        <f>VLOOKUP(A7473,Sheet2!$B$2:$E$1001,3,0)</f>
        <v>GIF</v>
      </c>
      <c r="E7473" t="str">
        <f>VLOOKUP(A7473,Sheet2!$B$2:$E$1001,4,0)</f>
        <v>animals</v>
      </c>
      <c r="F7473" t="str">
        <f>VLOOKUP(B7473,Sheet3!$B$2:$D$17,2,0)</f>
        <v>positive</v>
      </c>
      <c r="G7473">
        <f>VLOOKUP(B7473,Sheet3!$B$2:$D$17,3,0)</f>
        <v>72</v>
      </c>
      <c r="H7473">
        <f t="shared" si="348"/>
        <v>3</v>
      </c>
      <c r="I7473">
        <f t="shared" si="349"/>
        <v>2</v>
      </c>
      <c r="J7473" t="str">
        <f t="shared" si="350"/>
        <v>0-3</v>
      </c>
    </row>
    <row r="7474" spans="1:10">
      <c r="A7474" t="s">
        <v>547</v>
      </c>
      <c r="B7474" t="s">
        <v>1485</v>
      </c>
      <c r="C7474" s="7">
        <v>44163.645</v>
      </c>
      <c r="D7474" t="str">
        <f>VLOOKUP(A7474,Sheet2!$B$2:$E$1001,3,0)</f>
        <v>GIF</v>
      </c>
      <c r="E7474" t="str">
        <f>VLOOKUP(A7474,Sheet2!$B$2:$E$1001,4,0)</f>
        <v>animals</v>
      </c>
      <c r="F7474" t="str">
        <f>VLOOKUP(B7474,Sheet3!$B$2:$D$17,2,0)</f>
        <v>positive</v>
      </c>
      <c r="G7474">
        <f>VLOOKUP(B7474,Sheet3!$B$2:$D$17,3,0)</f>
        <v>60</v>
      </c>
      <c r="H7474">
        <f t="shared" si="348"/>
        <v>11</v>
      </c>
      <c r="I7474">
        <f t="shared" si="349"/>
        <v>6</v>
      </c>
      <c r="J7474" t="str">
        <f t="shared" si="350"/>
        <v>15-18</v>
      </c>
    </row>
    <row r="7475" spans="1:10">
      <c r="A7475" t="s">
        <v>547</v>
      </c>
      <c r="B7475" t="s">
        <v>1491</v>
      </c>
      <c r="C7475" s="7">
        <v>44142.0936689815</v>
      </c>
      <c r="D7475" t="str">
        <f>VLOOKUP(A7475,Sheet2!$B$2:$E$1001,3,0)</f>
        <v>GIF</v>
      </c>
      <c r="E7475" t="str">
        <f>VLOOKUP(A7475,Sheet2!$B$2:$E$1001,4,0)</f>
        <v>animals</v>
      </c>
      <c r="F7475" t="str">
        <f>VLOOKUP(B7475,Sheet3!$B$2:$D$17,2,0)</f>
        <v>positive</v>
      </c>
      <c r="G7475">
        <f>VLOOKUP(B7475,Sheet3!$B$2:$D$17,3,0)</f>
        <v>30</v>
      </c>
      <c r="H7475">
        <f t="shared" si="348"/>
        <v>11</v>
      </c>
      <c r="I7475">
        <f t="shared" si="349"/>
        <v>6</v>
      </c>
      <c r="J7475" t="str">
        <f t="shared" si="350"/>
        <v>0-3</v>
      </c>
    </row>
    <row r="7476" spans="1:10">
      <c r="A7476" t="s">
        <v>547</v>
      </c>
      <c r="B7476" t="s">
        <v>1499</v>
      </c>
      <c r="C7476" s="7">
        <v>44070.7600347222</v>
      </c>
      <c r="D7476" t="str">
        <f>VLOOKUP(A7476,Sheet2!$B$2:$E$1001,3,0)</f>
        <v>GIF</v>
      </c>
      <c r="E7476" t="str">
        <f>VLOOKUP(A7476,Sheet2!$B$2:$E$1001,4,0)</f>
        <v>animals</v>
      </c>
      <c r="F7476" t="str">
        <f>VLOOKUP(B7476,Sheet3!$B$2:$D$17,2,0)</f>
        <v>negative</v>
      </c>
      <c r="G7476">
        <f>VLOOKUP(B7476,Sheet3!$B$2:$D$17,3,0)</f>
        <v>10</v>
      </c>
      <c r="H7476">
        <f t="shared" si="348"/>
        <v>8</v>
      </c>
      <c r="I7476">
        <f t="shared" si="349"/>
        <v>4</v>
      </c>
      <c r="J7476" t="str">
        <f t="shared" si="350"/>
        <v>18-21</v>
      </c>
    </row>
    <row r="7477" spans="1:10">
      <c r="A7477" t="s">
        <v>547</v>
      </c>
      <c r="B7477" t="s">
        <v>1499</v>
      </c>
      <c r="C7477" s="7">
        <v>44015.9374305556</v>
      </c>
      <c r="D7477" t="str">
        <f>VLOOKUP(A7477,Sheet2!$B$2:$E$1001,3,0)</f>
        <v>GIF</v>
      </c>
      <c r="E7477" t="str">
        <f>VLOOKUP(A7477,Sheet2!$B$2:$E$1001,4,0)</f>
        <v>animals</v>
      </c>
      <c r="F7477" t="str">
        <f>VLOOKUP(B7477,Sheet3!$B$2:$D$17,2,0)</f>
        <v>negative</v>
      </c>
      <c r="G7477">
        <f>VLOOKUP(B7477,Sheet3!$B$2:$D$17,3,0)</f>
        <v>10</v>
      </c>
      <c r="H7477">
        <f t="shared" si="348"/>
        <v>7</v>
      </c>
      <c r="I7477">
        <f t="shared" si="349"/>
        <v>5</v>
      </c>
      <c r="J7477" t="str">
        <f t="shared" si="350"/>
        <v>21-24</v>
      </c>
    </row>
    <row r="7478" customFormat="1" spans="1:10">
      <c r="A7478" t="s">
        <v>547</v>
      </c>
      <c r="B7478" t="s">
        <v>1490</v>
      </c>
      <c r="C7478" s="7">
        <v>44220.0916319444</v>
      </c>
      <c r="D7478" t="str">
        <f>VLOOKUP(A7478,Sheet2!$B$2:$E$1001,3,0)</f>
        <v>GIF</v>
      </c>
      <c r="E7478" t="str">
        <f>VLOOKUP(A7478,Sheet2!$B$2:$E$1001,4,0)</f>
        <v>animals</v>
      </c>
      <c r="F7478" t="str">
        <f>VLOOKUP(B7478,Sheet3!$B$2:$D$17,2,0)</f>
        <v>negative</v>
      </c>
      <c r="G7478">
        <f>VLOOKUP(B7478,Sheet3!$B$2:$D$17,3,0)</f>
        <v>5</v>
      </c>
      <c r="H7478">
        <f t="shared" si="348"/>
        <v>1</v>
      </c>
      <c r="I7478">
        <f t="shared" si="349"/>
        <v>7</v>
      </c>
      <c r="J7478" t="str">
        <f t="shared" si="350"/>
        <v>0-3</v>
      </c>
    </row>
    <row r="7479" spans="1:10">
      <c r="A7479" t="s">
        <v>547</v>
      </c>
      <c r="B7479" t="s">
        <v>1499</v>
      </c>
      <c r="C7479" s="7">
        <v>44106.8381134259</v>
      </c>
      <c r="D7479" t="str">
        <f>VLOOKUP(A7479,Sheet2!$B$2:$E$1001,3,0)</f>
        <v>GIF</v>
      </c>
      <c r="E7479" t="str">
        <f>VLOOKUP(A7479,Sheet2!$B$2:$E$1001,4,0)</f>
        <v>animals</v>
      </c>
      <c r="F7479" t="str">
        <f>VLOOKUP(B7479,Sheet3!$B$2:$D$17,2,0)</f>
        <v>negative</v>
      </c>
      <c r="G7479">
        <f>VLOOKUP(B7479,Sheet3!$B$2:$D$17,3,0)</f>
        <v>10</v>
      </c>
      <c r="H7479">
        <f t="shared" si="348"/>
        <v>10</v>
      </c>
      <c r="I7479">
        <f t="shared" si="349"/>
        <v>5</v>
      </c>
      <c r="J7479" t="str">
        <f t="shared" si="350"/>
        <v>18-21</v>
      </c>
    </row>
    <row r="7480" spans="1:10">
      <c r="A7480" t="s">
        <v>547</v>
      </c>
      <c r="B7480" t="s">
        <v>1485</v>
      </c>
      <c r="C7480" s="7">
        <v>44327.4132638889</v>
      </c>
      <c r="D7480" t="str">
        <f>VLOOKUP(A7480,Sheet2!$B$2:$E$1001,3,0)</f>
        <v>GIF</v>
      </c>
      <c r="E7480" t="str">
        <f>VLOOKUP(A7480,Sheet2!$B$2:$E$1001,4,0)</f>
        <v>animals</v>
      </c>
      <c r="F7480" t="str">
        <f>VLOOKUP(B7480,Sheet3!$B$2:$D$17,2,0)</f>
        <v>positive</v>
      </c>
      <c r="G7480">
        <f>VLOOKUP(B7480,Sheet3!$B$2:$D$17,3,0)</f>
        <v>60</v>
      </c>
      <c r="H7480">
        <f t="shared" si="348"/>
        <v>5</v>
      </c>
      <c r="I7480">
        <f t="shared" si="349"/>
        <v>2</v>
      </c>
      <c r="J7480" t="str">
        <f t="shared" si="350"/>
        <v>9-12</v>
      </c>
    </row>
    <row r="7481" spans="1:10">
      <c r="A7481" t="s">
        <v>547</v>
      </c>
      <c r="B7481" t="s">
        <v>1503</v>
      </c>
      <c r="C7481" s="7">
        <v>44365.2316666667</v>
      </c>
      <c r="D7481" t="str">
        <f>VLOOKUP(A7481,Sheet2!$B$2:$E$1001,3,0)</f>
        <v>GIF</v>
      </c>
      <c r="E7481" t="str">
        <f>VLOOKUP(A7481,Sheet2!$B$2:$E$1001,4,0)</f>
        <v>animals</v>
      </c>
      <c r="F7481" t="str">
        <f>VLOOKUP(B7481,Sheet3!$B$2:$D$17,2,0)</f>
        <v>negative</v>
      </c>
      <c r="G7481">
        <f>VLOOKUP(B7481,Sheet3!$B$2:$D$17,3,0)</f>
        <v>12</v>
      </c>
      <c r="H7481">
        <f t="shared" si="348"/>
        <v>6</v>
      </c>
      <c r="I7481">
        <f t="shared" si="349"/>
        <v>5</v>
      </c>
      <c r="J7481" t="str">
        <f t="shared" si="350"/>
        <v>3-6</v>
      </c>
    </row>
    <row r="7482" spans="1:10">
      <c r="A7482" t="s">
        <v>549</v>
      </c>
      <c r="B7482" t="s">
        <v>1497</v>
      </c>
      <c r="C7482" s="7">
        <v>44278.9978356482</v>
      </c>
      <c r="D7482" t="str">
        <f>VLOOKUP(A7482,Sheet2!$B$2:$E$1001,3,0)</f>
        <v>video</v>
      </c>
      <c r="E7482" t="str">
        <f>VLOOKUP(A7482,Sheet2!$B$2:$E$1001,4,0)</f>
        <v>public speaking</v>
      </c>
      <c r="F7482" t="str">
        <f>VLOOKUP(B7482,Sheet3!$B$2:$D$17,2,0)</f>
        <v>positive</v>
      </c>
      <c r="G7482">
        <f>VLOOKUP(B7482,Sheet3!$B$2:$D$17,3,0)</f>
        <v>72</v>
      </c>
      <c r="H7482">
        <f t="shared" si="348"/>
        <v>3</v>
      </c>
      <c r="I7482">
        <f t="shared" si="349"/>
        <v>2</v>
      </c>
      <c r="J7482" t="str">
        <f t="shared" si="350"/>
        <v>21-24</v>
      </c>
    </row>
    <row r="7483" spans="1:10">
      <c r="A7483" t="s">
        <v>549</v>
      </c>
      <c r="B7483" t="s">
        <v>1490</v>
      </c>
      <c r="C7483" s="7">
        <v>44251.3959143519</v>
      </c>
      <c r="D7483" t="str">
        <f>VLOOKUP(A7483,Sheet2!$B$2:$E$1001,3,0)</f>
        <v>video</v>
      </c>
      <c r="E7483" t="str">
        <f>VLOOKUP(A7483,Sheet2!$B$2:$E$1001,4,0)</f>
        <v>public speaking</v>
      </c>
      <c r="F7483" t="str">
        <f>VLOOKUP(B7483,Sheet3!$B$2:$D$17,2,0)</f>
        <v>negative</v>
      </c>
      <c r="G7483">
        <f>VLOOKUP(B7483,Sheet3!$B$2:$D$17,3,0)</f>
        <v>5</v>
      </c>
      <c r="H7483">
        <f t="shared" si="348"/>
        <v>2</v>
      </c>
      <c r="I7483">
        <f t="shared" si="349"/>
        <v>3</v>
      </c>
      <c r="J7483" t="str">
        <f t="shared" si="350"/>
        <v>9-12</v>
      </c>
    </row>
    <row r="7484" spans="1:10">
      <c r="A7484" t="s">
        <v>549</v>
      </c>
      <c r="B7484" t="s">
        <v>1497</v>
      </c>
      <c r="C7484" s="7">
        <v>44081.9915856481</v>
      </c>
      <c r="D7484" t="str">
        <f>VLOOKUP(A7484,Sheet2!$B$2:$E$1001,3,0)</f>
        <v>video</v>
      </c>
      <c r="E7484" t="str">
        <f>VLOOKUP(A7484,Sheet2!$B$2:$E$1001,4,0)</f>
        <v>public speaking</v>
      </c>
      <c r="F7484" t="str">
        <f>VLOOKUP(B7484,Sheet3!$B$2:$D$17,2,0)</f>
        <v>positive</v>
      </c>
      <c r="G7484">
        <f>VLOOKUP(B7484,Sheet3!$B$2:$D$17,3,0)</f>
        <v>72</v>
      </c>
      <c r="H7484">
        <f t="shared" si="348"/>
        <v>9</v>
      </c>
      <c r="I7484">
        <f t="shared" si="349"/>
        <v>1</v>
      </c>
      <c r="J7484" t="str">
        <f t="shared" si="350"/>
        <v>21-24</v>
      </c>
    </row>
    <row r="7485" spans="1:10">
      <c r="A7485" t="s">
        <v>549</v>
      </c>
      <c r="B7485" t="s">
        <v>1492</v>
      </c>
      <c r="C7485" s="7">
        <v>44193.5863194444</v>
      </c>
      <c r="D7485" t="str">
        <f>VLOOKUP(A7485,Sheet2!$B$2:$E$1001,3,0)</f>
        <v>video</v>
      </c>
      <c r="E7485" t="str">
        <f>VLOOKUP(A7485,Sheet2!$B$2:$E$1001,4,0)</f>
        <v>public speaking</v>
      </c>
      <c r="F7485" t="str">
        <f>VLOOKUP(B7485,Sheet3!$B$2:$D$17,2,0)</f>
        <v>neutral</v>
      </c>
      <c r="G7485">
        <f>VLOOKUP(B7485,Sheet3!$B$2:$D$17,3,0)</f>
        <v>20</v>
      </c>
      <c r="H7485">
        <f t="shared" si="348"/>
        <v>12</v>
      </c>
      <c r="I7485">
        <f t="shared" si="349"/>
        <v>1</v>
      </c>
      <c r="J7485" t="str">
        <f t="shared" si="350"/>
        <v>12-15</v>
      </c>
    </row>
    <row r="7486" spans="1:10">
      <c r="A7486" t="s">
        <v>551</v>
      </c>
      <c r="B7486" t="s">
        <v>1498</v>
      </c>
      <c r="C7486" s="7">
        <v>44044.2273148148</v>
      </c>
      <c r="D7486" t="str">
        <f>VLOOKUP(A7486,Sheet2!$B$2:$E$1001,3,0)</f>
        <v>photo</v>
      </c>
      <c r="E7486" t="str">
        <f>VLOOKUP(A7486,Sheet2!$B$2:$E$1001,4,0)</f>
        <v>healthy eating</v>
      </c>
      <c r="F7486" t="str">
        <f>VLOOKUP(B7486,Sheet3!$B$2:$D$17,2,0)</f>
        <v>positive</v>
      </c>
      <c r="G7486">
        <f>VLOOKUP(B7486,Sheet3!$B$2:$D$17,3,0)</f>
        <v>50</v>
      </c>
      <c r="H7486">
        <f t="shared" si="348"/>
        <v>8</v>
      </c>
      <c r="I7486">
        <f t="shared" si="349"/>
        <v>6</v>
      </c>
      <c r="J7486" t="str">
        <f t="shared" si="350"/>
        <v>3-6</v>
      </c>
    </row>
    <row r="7487" spans="1:10">
      <c r="A7487" t="s">
        <v>551</v>
      </c>
      <c r="B7487" t="s">
        <v>1495</v>
      </c>
      <c r="C7487" s="7">
        <v>44044.6146180556</v>
      </c>
      <c r="D7487" t="str">
        <f>VLOOKUP(A7487,Sheet2!$B$2:$E$1001,3,0)</f>
        <v>photo</v>
      </c>
      <c r="E7487" t="str">
        <f>VLOOKUP(A7487,Sheet2!$B$2:$E$1001,4,0)</f>
        <v>healthy eating</v>
      </c>
      <c r="F7487" t="str">
        <f>VLOOKUP(B7487,Sheet3!$B$2:$D$17,2,0)</f>
        <v>positive</v>
      </c>
      <c r="G7487">
        <f>VLOOKUP(B7487,Sheet3!$B$2:$D$17,3,0)</f>
        <v>75</v>
      </c>
      <c r="H7487">
        <f t="shared" si="348"/>
        <v>8</v>
      </c>
      <c r="I7487">
        <f t="shared" si="349"/>
        <v>6</v>
      </c>
      <c r="J7487" t="str">
        <f t="shared" si="350"/>
        <v>12-15</v>
      </c>
    </row>
    <row r="7488" spans="1:10">
      <c r="A7488" t="s">
        <v>551</v>
      </c>
      <c r="B7488" t="s">
        <v>1487</v>
      </c>
      <c r="C7488" s="7">
        <v>44112.9550925926</v>
      </c>
      <c r="D7488" t="str">
        <f>VLOOKUP(A7488,Sheet2!$B$2:$E$1001,3,0)</f>
        <v>photo</v>
      </c>
      <c r="E7488" t="str">
        <f>VLOOKUP(A7488,Sheet2!$B$2:$E$1001,4,0)</f>
        <v>healthy eating</v>
      </c>
      <c r="F7488" t="str">
        <f>VLOOKUP(B7488,Sheet3!$B$2:$D$17,2,0)</f>
        <v>positive</v>
      </c>
      <c r="G7488">
        <f>VLOOKUP(B7488,Sheet3!$B$2:$D$17,3,0)</f>
        <v>70</v>
      </c>
      <c r="H7488">
        <f t="shared" si="348"/>
        <v>10</v>
      </c>
      <c r="I7488">
        <f t="shared" si="349"/>
        <v>4</v>
      </c>
      <c r="J7488" t="str">
        <f t="shared" si="350"/>
        <v>21-24</v>
      </c>
    </row>
    <row r="7489" spans="1:10">
      <c r="A7489" t="s">
        <v>551</v>
      </c>
      <c r="B7489" t="s">
        <v>1487</v>
      </c>
      <c r="C7489" s="7">
        <v>44098.279837963</v>
      </c>
      <c r="D7489" t="str">
        <f>VLOOKUP(A7489,Sheet2!$B$2:$E$1001,3,0)</f>
        <v>photo</v>
      </c>
      <c r="E7489" t="str">
        <f>VLOOKUP(A7489,Sheet2!$B$2:$E$1001,4,0)</f>
        <v>healthy eating</v>
      </c>
      <c r="F7489" t="str">
        <f>VLOOKUP(B7489,Sheet3!$B$2:$D$17,2,0)</f>
        <v>positive</v>
      </c>
      <c r="G7489">
        <f>VLOOKUP(B7489,Sheet3!$B$2:$D$17,3,0)</f>
        <v>70</v>
      </c>
      <c r="H7489">
        <f t="shared" si="348"/>
        <v>9</v>
      </c>
      <c r="I7489">
        <f t="shared" si="349"/>
        <v>4</v>
      </c>
      <c r="J7489" t="str">
        <f t="shared" si="350"/>
        <v>6-9</v>
      </c>
    </row>
    <row r="7490" spans="1:10">
      <c r="A7490" t="s">
        <v>551</v>
      </c>
      <c r="B7490" t="s">
        <v>1499</v>
      </c>
      <c r="C7490" s="7">
        <v>44331.7011111111</v>
      </c>
      <c r="D7490" t="str">
        <f>VLOOKUP(A7490,Sheet2!$B$2:$E$1001,3,0)</f>
        <v>photo</v>
      </c>
      <c r="E7490" t="str">
        <f>VLOOKUP(A7490,Sheet2!$B$2:$E$1001,4,0)</f>
        <v>healthy eating</v>
      </c>
      <c r="F7490" t="str">
        <f>VLOOKUP(B7490,Sheet3!$B$2:$D$17,2,0)</f>
        <v>negative</v>
      </c>
      <c r="G7490">
        <f>VLOOKUP(B7490,Sheet3!$B$2:$D$17,3,0)</f>
        <v>10</v>
      </c>
      <c r="H7490">
        <f t="shared" si="348"/>
        <v>5</v>
      </c>
      <c r="I7490">
        <f t="shared" si="349"/>
        <v>6</v>
      </c>
      <c r="J7490" t="str">
        <f t="shared" si="350"/>
        <v>15-18</v>
      </c>
    </row>
    <row r="7491" spans="1:10">
      <c r="A7491" t="s">
        <v>551</v>
      </c>
      <c r="B7491" t="s">
        <v>1485</v>
      </c>
      <c r="C7491" s="7">
        <v>44018.353900463</v>
      </c>
      <c r="D7491" t="str">
        <f>VLOOKUP(A7491,Sheet2!$B$2:$E$1001,3,0)</f>
        <v>photo</v>
      </c>
      <c r="E7491" t="str">
        <f>VLOOKUP(A7491,Sheet2!$B$2:$E$1001,4,0)</f>
        <v>healthy eating</v>
      </c>
      <c r="F7491" t="str">
        <f>VLOOKUP(B7491,Sheet3!$B$2:$D$17,2,0)</f>
        <v>positive</v>
      </c>
      <c r="G7491">
        <f>VLOOKUP(B7491,Sheet3!$B$2:$D$17,3,0)</f>
        <v>60</v>
      </c>
      <c r="H7491">
        <f t="shared" ref="H7491:H7554" si="351">MONTH(C7491)</f>
        <v>7</v>
      </c>
      <c r="I7491">
        <f t="shared" ref="I7491:I7554" si="352">WEEKDAY(C7491,2)</f>
        <v>1</v>
      </c>
      <c r="J7491" t="str">
        <f t="shared" ref="J7491:J7554" si="353">TEXT(INT(HOUR(C7491)/3)*3,"0")&amp;"-"&amp;TEXT(INT(HOUR(C7491)/3)*3+3,"0")</f>
        <v>6-9</v>
      </c>
    </row>
    <row r="7492" spans="1:10">
      <c r="A7492" t="s">
        <v>551</v>
      </c>
      <c r="B7492" t="s">
        <v>1501</v>
      </c>
      <c r="C7492" s="7">
        <v>44288.9402662037</v>
      </c>
      <c r="D7492" t="str">
        <f>VLOOKUP(A7492,Sheet2!$B$2:$E$1001,3,0)</f>
        <v>photo</v>
      </c>
      <c r="E7492" t="str">
        <f>VLOOKUP(A7492,Sheet2!$B$2:$E$1001,4,0)</f>
        <v>healthy eating</v>
      </c>
      <c r="F7492" t="str">
        <f>VLOOKUP(B7492,Sheet3!$B$2:$D$17,2,0)</f>
        <v>neutral</v>
      </c>
      <c r="G7492">
        <f>VLOOKUP(B7492,Sheet3!$B$2:$D$17,3,0)</f>
        <v>35</v>
      </c>
      <c r="H7492">
        <f t="shared" si="351"/>
        <v>4</v>
      </c>
      <c r="I7492">
        <f t="shared" si="352"/>
        <v>5</v>
      </c>
      <c r="J7492" t="str">
        <f t="shared" si="353"/>
        <v>21-24</v>
      </c>
    </row>
    <row r="7493" spans="1:10">
      <c r="A7493" t="s">
        <v>551</v>
      </c>
      <c r="B7493" t="s">
        <v>1496</v>
      </c>
      <c r="C7493" s="7">
        <v>44233.3399074074</v>
      </c>
      <c r="D7493" t="str">
        <f>VLOOKUP(A7493,Sheet2!$B$2:$E$1001,3,0)</f>
        <v>photo</v>
      </c>
      <c r="E7493" t="str">
        <f>VLOOKUP(A7493,Sheet2!$B$2:$E$1001,4,0)</f>
        <v>healthy eating</v>
      </c>
      <c r="F7493" t="str">
        <f>VLOOKUP(B7493,Sheet3!$B$2:$D$17,2,0)</f>
        <v>positive</v>
      </c>
      <c r="G7493">
        <f>VLOOKUP(B7493,Sheet3!$B$2:$D$17,3,0)</f>
        <v>70</v>
      </c>
      <c r="H7493">
        <f t="shared" si="351"/>
        <v>2</v>
      </c>
      <c r="I7493">
        <f t="shared" si="352"/>
        <v>6</v>
      </c>
      <c r="J7493" t="str">
        <f t="shared" si="353"/>
        <v>6-9</v>
      </c>
    </row>
    <row r="7494" spans="1:10">
      <c r="A7494" t="s">
        <v>551</v>
      </c>
      <c r="B7494" t="s">
        <v>1487</v>
      </c>
      <c r="C7494" s="7">
        <v>44359.8042824074</v>
      </c>
      <c r="D7494" t="str">
        <f>VLOOKUP(A7494,Sheet2!$B$2:$E$1001,3,0)</f>
        <v>photo</v>
      </c>
      <c r="E7494" t="str">
        <f>VLOOKUP(A7494,Sheet2!$B$2:$E$1001,4,0)</f>
        <v>healthy eating</v>
      </c>
      <c r="F7494" t="str">
        <f>VLOOKUP(B7494,Sheet3!$B$2:$D$17,2,0)</f>
        <v>positive</v>
      </c>
      <c r="G7494">
        <f>VLOOKUP(B7494,Sheet3!$B$2:$D$17,3,0)</f>
        <v>70</v>
      </c>
      <c r="H7494">
        <f t="shared" si="351"/>
        <v>6</v>
      </c>
      <c r="I7494">
        <f t="shared" si="352"/>
        <v>6</v>
      </c>
      <c r="J7494" t="str">
        <f t="shared" si="353"/>
        <v>18-21</v>
      </c>
    </row>
    <row r="7495" customFormat="1" spans="1:10">
      <c r="A7495" t="s">
        <v>551</v>
      </c>
      <c r="B7495" t="s">
        <v>1490</v>
      </c>
      <c r="C7495" s="7">
        <v>44300.9836458333</v>
      </c>
      <c r="D7495" t="str">
        <f>VLOOKUP(A7495,Sheet2!$B$2:$E$1001,3,0)</f>
        <v>photo</v>
      </c>
      <c r="E7495" t="str">
        <f>VLOOKUP(A7495,Sheet2!$B$2:$E$1001,4,0)</f>
        <v>healthy eating</v>
      </c>
      <c r="F7495" t="str">
        <f>VLOOKUP(B7495,Sheet3!$B$2:$D$17,2,0)</f>
        <v>negative</v>
      </c>
      <c r="G7495">
        <f>VLOOKUP(B7495,Sheet3!$B$2:$D$17,3,0)</f>
        <v>5</v>
      </c>
      <c r="H7495">
        <f t="shared" si="351"/>
        <v>4</v>
      </c>
      <c r="I7495">
        <f t="shared" si="352"/>
        <v>3</v>
      </c>
      <c r="J7495" t="str">
        <f t="shared" si="353"/>
        <v>21-24</v>
      </c>
    </row>
    <row r="7496" spans="1:10">
      <c r="A7496" t="s">
        <v>551</v>
      </c>
      <c r="B7496" t="s">
        <v>1498</v>
      </c>
      <c r="C7496" s="7">
        <v>44220.6809722222</v>
      </c>
      <c r="D7496" t="str">
        <f>VLOOKUP(A7496,Sheet2!$B$2:$E$1001,3,0)</f>
        <v>photo</v>
      </c>
      <c r="E7496" t="str">
        <f>VLOOKUP(A7496,Sheet2!$B$2:$E$1001,4,0)</f>
        <v>healthy eating</v>
      </c>
      <c r="F7496" t="str">
        <f>VLOOKUP(B7496,Sheet3!$B$2:$D$17,2,0)</f>
        <v>positive</v>
      </c>
      <c r="G7496">
        <f>VLOOKUP(B7496,Sheet3!$B$2:$D$17,3,0)</f>
        <v>50</v>
      </c>
      <c r="H7496">
        <f t="shared" si="351"/>
        <v>1</v>
      </c>
      <c r="I7496">
        <f t="shared" si="352"/>
        <v>7</v>
      </c>
      <c r="J7496" t="str">
        <f t="shared" si="353"/>
        <v>15-18</v>
      </c>
    </row>
    <row r="7497" spans="1:10">
      <c r="A7497" t="s">
        <v>551</v>
      </c>
      <c r="B7497" t="s">
        <v>1491</v>
      </c>
      <c r="C7497" s="7">
        <v>44138.8757407407</v>
      </c>
      <c r="D7497" t="str">
        <f>VLOOKUP(A7497,Sheet2!$B$2:$E$1001,3,0)</f>
        <v>photo</v>
      </c>
      <c r="E7497" t="str">
        <f>VLOOKUP(A7497,Sheet2!$B$2:$E$1001,4,0)</f>
        <v>healthy eating</v>
      </c>
      <c r="F7497" t="str">
        <f>VLOOKUP(B7497,Sheet3!$B$2:$D$17,2,0)</f>
        <v>positive</v>
      </c>
      <c r="G7497">
        <f>VLOOKUP(B7497,Sheet3!$B$2:$D$17,3,0)</f>
        <v>30</v>
      </c>
      <c r="H7497">
        <f t="shared" si="351"/>
        <v>11</v>
      </c>
      <c r="I7497">
        <f t="shared" si="352"/>
        <v>2</v>
      </c>
      <c r="J7497" t="str">
        <f t="shared" si="353"/>
        <v>21-24</v>
      </c>
    </row>
    <row r="7498" spans="1:10">
      <c r="A7498" t="s">
        <v>551</v>
      </c>
      <c r="B7498" t="s">
        <v>1485</v>
      </c>
      <c r="C7498" s="7">
        <v>44071.2279513889</v>
      </c>
      <c r="D7498" t="str">
        <f>VLOOKUP(A7498,Sheet2!$B$2:$E$1001,3,0)</f>
        <v>photo</v>
      </c>
      <c r="E7498" t="str">
        <f>VLOOKUP(A7498,Sheet2!$B$2:$E$1001,4,0)</f>
        <v>healthy eating</v>
      </c>
      <c r="F7498" t="str">
        <f>VLOOKUP(B7498,Sheet3!$B$2:$D$17,2,0)</f>
        <v>positive</v>
      </c>
      <c r="G7498">
        <f>VLOOKUP(B7498,Sheet3!$B$2:$D$17,3,0)</f>
        <v>60</v>
      </c>
      <c r="H7498">
        <f t="shared" si="351"/>
        <v>8</v>
      </c>
      <c r="I7498">
        <f t="shared" si="352"/>
        <v>5</v>
      </c>
      <c r="J7498" t="str">
        <f t="shared" si="353"/>
        <v>3-6</v>
      </c>
    </row>
    <row r="7499" spans="1:10">
      <c r="A7499" t="s">
        <v>551</v>
      </c>
      <c r="B7499" t="s">
        <v>1495</v>
      </c>
      <c r="C7499" s="7">
        <v>44006.0848263889</v>
      </c>
      <c r="D7499" t="str">
        <f>VLOOKUP(A7499,Sheet2!$B$2:$E$1001,3,0)</f>
        <v>photo</v>
      </c>
      <c r="E7499" t="str">
        <f>VLOOKUP(A7499,Sheet2!$B$2:$E$1001,4,0)</f>
        <v>healthy eating</v>
      </c>
      <c r="F7499" t="str">
        <f>VLOOKUP(B7499,Sheet3!$B$2:$D$17,2,0)</f>
        <v>positive</v>
      </c>
      <c r="G7499">
        <f>VLOOKUP(B7499,Sheet3!$B$2:$D$17,3,0)</f>
        <v>75</v>
      </c>
      <c r="H7499">
        <f t="shared" si="351"/>
        <v>6</v>
      </c>
      <c r="I7499">
        <f t="shared" si="352"/>
        <v>3</v>
      </c>
      <c r="J7499" t="str">
        <f t="shared" si="353"/>
        <v>0-3</v>
      </c>
    </row>
    <row r="7500" spans="1:10">
      <c r="A7500" t="s">
        <v>551</v>
      </c>
      <c r="B7500" t="s">
        <v>1501</v>
      </c>
      <c r="C7500" s="7">
        <v>44155.3787731481</v>
      </c>
      <c r="D7500" t="str">
        <f>VLOOKUP(A7500,Sheet2!$B$2:$E$1001,3,0)</f>
        <v>photo</v>
      </c>
      <c r="E7500" t="str">
        <f>VLOOKUP(A7500,Sheet2!$B$2:$E$1001,4,0)</f>
        <v>healthy eating</v>
      </c>
      <c r="F7500" t="str">
        <f>VLOOKUP(B7500,Sheet3!$B$2:$D$17,2,0)</f>
        <v>neutral</v>
      </c>
      <c r="G7500">
        <f>VLOOKUP(B7500,Sheet3!$B$2:$D$17,3,0)</f>
        <v>35</v>
      </c>
      <c r="H7500">
        <f t="shared" si="351"/>
        <v>11</v>
      </c>
      <c r="I7500">
        <f t="shared" si="352"/>
        <v>5</v>
      </c>
      <c r="J7500" t="str">
        <f t="shared" si="353"/>
        <v>9-12</v>
      </c>
    </row>
    <row r="7501" spans="1:10">
      <c r="A7501" t="s">
        <v>551</v>
      </c>
      <c r="B7501" t="s">
        <v>1492</v>
      </c>
      <c r="C7501" s="7">
        <v>44099.428587963</v>
      </c>
      <c r="D7501" t="str">
        <f>VLOOKUP(A7501,Sheet2!$B$2:$E$1001,3,0)</f>
        <v>photo</v>
      </c>
      <c r="E7501" t="str">
        <f>VLOOKUP(A7501,Sheet2!$B$2:$E$1001,4,0)</f>
        <v>healthy eating</v>
      </c>
      <c r="F7501" t="str">
        <f>VLOOKUP(B7501,Sheet3!$B$2:$D$17,2,0)</f>
        <v>neutral</v>
      </c>
      <c r="G7501">
        <f>VLOOKUP(B7501,Sheet3!$B$2:$D$17,3,0)</f>
        <v>20</v>
      </c>
      <c r="H7501">
        <f t="shared" si="351"/>
        <v>9</v>
      </c>
      <c r="I7501">
        <f t="shared" si="352"/>
        <v>5</v>
      </c>
      <c r="J7501" t="str">
        <f t="shared" si="353"/>
        <v>9-12</v>
      </c>
    </row>
    <row r="7502" spans="1:10">
      <c r="A7502" t="s">
        <v>551</v>
      </c>
      <c r="B7502" t="s">
        <v>1502</v>
      </c>
      <c r="C7502" s="7">
        <v>44152.2072685185</v>
      </c>
      <c r="D7502" t="str">
        <f>VLOOKUP(A7502,Sheet2!$B$2:$E$1001,3,0)</f>
        <v>photo</v>
      </c>
      <c r="E7502" t="str">
        <f>VLOOKUP(A7502,Sheet2!$B$2:$E$1001,4,0)</f>
        <v>healthy eating</v>
      </c>
      <c r="F7502" t="str">
        <f>VLOOKUP(B7502,Sheet3!$B$2:$D$17,2,0)</f>
        <v>negative</v>
      </c>
      <c r="G7502">
        <f>VLOOKUP(B7502,Sheet3!$B$2:$D$17,3,0)</f>
        <v>15</v>
      </c>
      <c r="H7502">
        <f t="shared" si="351"/>
        <v>11</v>
      </c>
      <c r="I7502">
        <f t="shared" si="352"/>
        <v>2</v>
      </c>
      <c r="J7502" t="str">
        <f t="shared" si="353"/>
        <v>3-6</v>
      </c>
    </row>
    <row r="7503" spans="1:10">
      <c r="A7503" t="s">
        <v>551</v>
      </c>
      <c r="B7503" t="s">
        <v>1497</v>
      </c>
      <c r="C7503" s="7">
        <v>44339.949849537</v>
      </c>
      <c r="D7503" t="str">
        <f>VLOOKUP(A7503,Sheet2!$B$2:$E$1001,3,0)</f>
        <v>photo</v>
      </c>
      <c r="E7503" t="str">
        <f>VLOOKUP(A7503,Sheet2!$B$2:$E$1001,4,0)</f>
        <v>healthy eating</v>
      </c>
      <c r="F7503" t="str">
        <f>VLOOKUP(B7503,Sheet3!$B$2:$D$17,2,0)</f>
        <v>positive</v>
      </c>
      <c r="G7503">
        <f>VLOOKUP(B7503,Sheet3!$B$2:$D$17,3,0)</f>
        <v>72</v>
      </c>
      <c r="H7503">
        <f t="shared" si="351"/>
        <v>5</v>
      </c>
      <c r="I7503">
        <f t="shared" si="352"/>
        <v>7</v>
      </c>
      <c r="J7503" t="str">
        <f t="shared" si="353"/>
        <v>21-24</v>
      </c>
    </row>
    <row r="7504" spans="1:10">
      <c r="A7504" t="s">
        <v>551</v>
      </c>
      <c r="B7504" t="s">
        <v>1492</v>
      </c>
      <c r="C7504" s="7">
        <v>44136.2853587963</v>
      </c>
      <c r="D7504" t="str">
        <f>VLOOKUP(A7504,Sheet2!$B$2:$E$1001,3,0)</f>
        <v>photo</v>
      </c>
      <c r="E7504" t="str">
        <f>VLOOKUP(A7504,Sheet2!$B$2:$E$1001,4,0)</f>
        <v>healthy eating</v>
      </c>
      <c r="F7504" t="str">
        <f>VLOOKUP(B7504,Sheet3!$B$2:$D$17,2,0)</f>
        <v>neutral</v>
      </c>
      <c r="G7504">
        <f>VLOOKUP(B7504,Sheet3!$B$2:$D$17,3,0)</f>
        <v>20</v>
      </c>
      <c r="H7504">
        <f t="shared" si="351"/>
        <v>11</v>
      </c>
      <c r="I7504">
        <f t="shared" si="352"/>
        <v>7</v>
      </c>
      <c r="J7504" t="str">
        <f t="shared" si="353"/>
        <v>6-9</v>
      </c>
    </row>
    <row r="7505" customFormat="1" spans="1:10">
      <c r="A7505" t="s">
        <v>551</v>
      </c>
      <c r="B7505" t="s">
        <v>1503</v>
      </c>
      <c r="C7505" s="7">
        <v>44208.5783796296</v>
      </c>
      <c r="D7505" t="str">
        <f>VLOOKUP(A7505,Sheet2!$B$2:$E$1001,3,0)</f>
        <v>photo</v>
      </c>
      <c r="E7505" t="str">
        <f>VLOOKUP(A7505,Sheet2!$B$2:$E$1001,4,0)</f>
        <v>healthy eating</v>
      </c>
      <c r="F7505" t="str">
        <f>VLOOKUP(B7505,Sheet3!$B$2:$D$17,2,0)</f>
        <v>negative</v>
      </c>
      <c r="G7505">
        <f>VLOOKUP(B7505,Sheet3!$B$2:$D$17,3,0)</f>
        <v>12</v>
      </c>
      <c r="H7505">
        <f t="shared" si="351"/>
        <v>1</v>
      </c>
      <c r="I7505">
        <f t="shared" si="352"/>
        <v>2</v>
      </c>
      <c r="J7505" t="str">
        <f t="shared" si="353"/>
        <v>12-15</v>
      </c>
    </row>
    <row r="7506" spans="1:10">
      <c r="A7506" t="s">
        <v>551</v>
      </c>
      <c r="B7506" t="s">
        <v>1497</v>
      </c>
      <c r="C7506" s="7">
        <v>44280.640775463</v>
      </c>
      <c r="D7506" t="str">
        <f>VLOOKUP(A7506,Sheet2!$B$2:$E$1001,3,0)</f>
        <v>photo</v>
      </c>
      <c r="E7506" t="str">
        <f>VLOOKUP(A7506,Sheet2!$B$2:$E$1001,4,0)</f>
        <v>healthy eating</v>
      </c>
      <c r="F7506" t="str">
        <f>VLOOKUP(B7506,Sheet3!$B$2:$D$17,2,0)</f>
        <v>positive</v>
      </c>
      <c r="G7506">
        <f>VLOOKUP(B7506,Sheet3!$B$2:$D$17,3,0)</f>
        <v>72</v>
      </c>
      <c r="H7506">
        <f t="shared" si="351"/>
        <v>3</v>
      </c>
      <c r="I7506">
        <f t="shared" si="352"/>
        <v>4</v>
      </c>
      <c r="J7506" t="str">
        <f t="shared" si="353"/>
        <v>15-18</v>
      </c>
    </row>
    <row r="7507" spans="1:10">
      <c r="A7507" t="s">
        <v>551</v>
      </c>
      <c r="B7507" t="s">
        <v>1501</v>
      </c>
      <c r="C7507" s="7">
        <v>44004.0354976852</v>
      </c>
      <c r="D7507" t="str">
        <f>VLOOKUP(A7507,Sheet2!$B$2:$E$1001,3,0)</f>
        <v>photo</v>
      </c>
      <c r="E7507" t="str">
        <f>VLOOKUP(A7507,Sheet2!$B$2:$E$1001,4,0)</f>
        <v>healthy eating</v>
      </c>
      <c r="F7507" t="str">
        <f>VLOOKUP(B7507,Sheet3!$B$2:$D$17,2,0)</f>
        <v>neutral</v>
      </c>
      <c r="G7507">
        <f>VLOOKUP(B7507,Sheet3!$B$2:$D$17,3,0)</f>
        <v>35</v>
      </c>
      <c r="H7507">
        <f t="shared" si="351"/>
        <v>6</v>
      </c>
      <c r="I7507">
        <f t="shared" si="352"/>
        <v>1</v>
      </c>
      <c r="J7507" t="str">
        <f t="shared" si="353"/>
        <v>0-3</v>
      </c>
    </row>
    <row r="7508" spans="1:10">
      <c r="A7508" t="s">
        <v>551</v>
      </c>
      <c r="B7508" t="s">
        <v>1494</v>
      </c>
      <c r="C7508" s="7">
        <v>44246.0053356482</v>
      </c>
      <c r="D7508" t="str">
        <f>VLOOKUP(A7508,Sheet2!$B$2:$E$1001,3,0)</f>
        <v>photo</v>
      </c>
      <c r="E7508" t="str">
        <f>VLOOKUP(A7508,Sheet2!$B$2:$E$1001,4,0)</f>
        <v>healthy eating</v>
      </c>
      <c r="F7508" t="str">
        <f>VLOOKUP(B7508,Sheet3!$B$2:$D$17,2,0)</f>
        <v>positive</v>
      </c>
      <c r="G7508">
        <f>VLOOKUP(B7508,Sheet3!$B$2:$D$17,3,0)</f>
        <v>65</v>
      </c>
      <c r="H7508">
        <f t="shared" si="351"/>
        <v>2</v>
      </c>
      <c r="I7508">
        <f t="shared" si="352"/>
        <v>5</v>
      </c>
      <c r="J7508" t="str">
        <f t="shared" si="353"/>
        <v>0-3</v>
      </c>
    </row>
    <row r="7509" spans="1:10">
      <c r="A7509" t="s">
        <v>551</v>
      </c>
      <c r="B7509" t="s">
        <v>1485</v>
      </c>
      <c r="C7509" s="7">
        <v>44022.3428356481</v>
      </c>
      <c r="D7509" t="str">
        <f>VLOOKUP(A7509,Sheet2!$B$2:$E$1001,3,0)</f>
        <v>photo</v>
      </c>
      <c r="E7509" t="str">
        <f>VLOOKUP(A7509,Sheet2!$B$2:$E$1001,4,0)</f>
        <v>healthy eating</v>
      </c>
      <c r="F7509" t="str">
        <f>VLOOKUP(B7509,Sheet3!$B$2:$D$17,2,0)</f>
        <v>positive</v>
      </c>
      <c r="G7509">
        <f>VLOOKUP(B7509,Sheet3!$B$2:$D$17,3,0)</f>
        <v>60</v>
      </c>
      <c r="H7509">
        <f t="shared" si="351"/>
        <v>7</v>
      </c>
      <c r="I7509">
        <f t="shared" si="352"/>
        <v>5</v>
      </c>
      <c r="J7509" t="str">
        <f t="shared" si="353"/>
        <v>6-9</v>
      </c>
    </row>
    <row r="7510" spans="1:10">
      <c r="A7510" t="s">
        <v>551</v>
      </c>
      <c r="B7510" t="s">
        <v>1485</v>
      </c>
      <c r="C7510" s="7">
        <v>44105.5810185185</v>
      </c>
      <c r="D7510" t="str">
        <f>VLOOKUP(A7510,Sheet2!$B$2:$E$1001,3,0)</f>
        <v>photo</v>
      </c>
      <c r="E7510" t="str">
        <f>VLOOKUP(A7510,Sheet2!$B$2:$E$1001,4,0)</f>
        <v>healthy eating</v>
      </c>
      <c r="F7510" t="str">
        <f>VLOOKUP(B7510,Sheet3!$B$2:$D$17,2,0)</f>
        <v>positive</v>
      </c>
      <c r="G7510">
        <f>VLOOKUP(B7510,Sheet3!$B$2:$D$17,3,0)</f>
        <v>60</v>
      </c>
      <c r="H7510">
        <f t="shared" si="351"/>
        <v>10</v>
      </c>
      <c r="I7510">
        <f t="shared" si="352"/>
        <v>4</v>
      </c>
      <c r="J7510" t="str">
        <f t="shared" si="353"/>
        <v>12-15</v>
      </c>
    </row>
    <row r="7511" spans="1:10">
      <c r="A7511" t="s">
        <v>551</v>
      </c>
      <c r="B7511" t="s">
        <v>1500</v>
      </c>
      <c r="C7511" s="7">
        <v>44206.3824884259</v>
      </c>
      <c r="D7511" t="str">
        <f>VLOOKUP(A7511,Sheet2!$B$2:$E$1001,3,0)</f>
        <v>photo</v>
      </c>
      <c r="E7511" t="str">
        <f>VLOOKUP(A7511,Sheet2!$B$2:$E$1001,4,0)</f>
        <v>healthy eating</v>
      </c>
      <c r="F7511" t="str">
        <f>VLOOKUP(B7511,Sheet3!$B$2:$D$17,2,0)</f>
        <v>positive</v>
      </c>
      <c r="G7511">
        <f>VLOOKUP(B7511,Sheet3!$B$2:$D$17,3,0)</f>
        <v>45</v>
      </c>
      <c r="H7511">
        <f t="shared" si="351"/>
        <v>1</v>
      </c>
      <c r="I7511">
        <f t="shared" si="352"/>
        <v>7</v>
      </c>
      <c r="J7511" t="str">
        <f t="shared" si="353"/>
        <v>9-12</v>
      </c>
    </row>
    <row r="7512" spans="1:10">
      <c r="A7512" t="s">
        <v>551</v>
      </c>
      <c r="B7512" t="s">
        <v>1488</v>
      </c>
      <c r="C7512" s="7">
        <v>44291.8308912037</v>
      </c>
      <c r="D7512" t="str">
        <f>VLOOKUP(A7512,Sheet2!$B$2:$E$1001,3,0)</f>
        <v>photo</v>
      </c>
      <c r="E7512" t="str">
        <f>VLOOKUP(A7512,Sheet2!$B$2:$E$1001,4,0)</f>
        <v>healthy eating</v>
      </c>
      <c r="F7512" t="str">
        <f>VLOOKUP(B7512,Sheet3!$B$2:$D$17,2,0)</f>
        <v>negative</v>
      </c>
      <c r="G7512">
        <f>VLOOKUP(B7512,Sheet3!$B$2:$D$17,3,0)</f>
        <v>0</v>
      </c>
      <c r="H7512">
        <f t="shared" si="351"/>
        <v>4</v>
      </c>
      <c r="I7512">
        <f t="shared" si="352"/>
        <v>1</v>
      </c>
      <c r="J7512" t="str">
        <f t="shared" si="353"/>
        <v>18-21</v>
      </c>
    </row>
    <row r="7513" spans="1:10">
      <c r="A7513" t="s">
        <v>551</v>
      </c>
      <c r="B7513" t="s">
        <v>1492</v>
      </c>
      <c r="C7513" s="7">
        <v>44150.1638194444</v>
      </c>
      <c r="D7513" t="str">
        <f>VLOOKUP(A7513,Sheet2!$B$2:$E$1001,3,0)</f>
        <v>photo</v>
      </c>
      <c r="E7513" t="str">
        <f>VLOOKUP(A7513,Sheet2!$B$2:$E$1001,4,0)</f>
        <v>healthy eating</v>
      </c>
      <c r="F7513" t="str">
        <f>VLOOKUP(B7513,Sheet3!$B$2:$D$17,2,0)</f>
        <v>neutral</v>
      </c>
      <c r="G7513">
        <f>VLOOKUP(B7513,Sheet3!$B$2:$D$17,3,0)</f>
        <v>20</v>
      </c>
      <c r="H7513">
        <f t="shared" si="351"/>
        <v>11</v>
      </c>
      <c r="I7513">
        <f t="shared" si="352"/>
        <v>7</v>
      </c>
      <c r="J7513" t="str">
        <f t="shared" si="353"/>
        <v>3-6</v>
      </c>
    </row>
    <row r="7514" spans="1:10">
      <c r="A7514" t="s">
        <v>551</v>
      </c>
      <c r="B7514" t="s">
        <v>1500</v>
      </c>
      <c r="C7514" s="7">
        <v>44215.6932060185</v>
      </c>
      <c r="D7514" t="str">
        <f>VLOOKUP(A7514,Sheet2!$B$2:$E$1001,3,0)</f>
        <v>photo</v>
      </c>
      <c r="E7514" t="str">
        <f>VLOOKUP(A7514,Sheet2!$B$2:$E$1001,4,0)</f>
        <v>healthy eating</v>
      </c>
      <c r="F7514" t="str">
        <f>VLOOKUP(B7514,Sheet3!$B$2:$D$17,2,0)</f>
        <v>positive</v>
      </c>
      <c r="G7514">
        <f>VLOOKUP(B7514,Sheet3!$B$2:$D$17,3,0)</f>
        <v>45</v>
      </c>
      <c r="H7514">
        <f t="shared" si="351"/>
        <v>1</v>
      </c>
      <c r="I7514">
        <f t="shared" si="352"/>
        <v>2</v>
      </c>
      <c r="J7514" t="str">
        <f t="shared" si="353"/>
        <v>15-18</v>
      </c>
    </row>
    <row r="7515" customFormat="1" spans="1:10">
      <c r="A7515" t="s">
        <v>551</v>
      </c>
      <c r="B7515" t="s">
        <v>1499</v>
      </c>
      <c r="C7515" s="7">
        <v>44127.8227314815</v>
      </c>
      <c r="D7515" t="str">
        <f>VLOOKUP(A7515,Sheet2!$B$2:$E$1001,3,0)</f>
        <v>photo</v>
      </c>
      <c r="E7515" t="str">
        <f>VLOOKUP(A7515,Sheet2!$B$2:$E$1001,4,0)</f>
        <v>healthy eating</v>
      </c>
      <c r="F7515" t="str">
        <f>VLOOKUP(B7515,Sheet3!$B$2:$D$17,2,0)</f>
        <v>negative</v>
      </c>
      <c r="G7515">
        <f>VLOOKUP(B7515,Sheet3!$B$2:$D$17,3,0)</f>
        <v>10</v>
      </c>
      <c r="H7515">
        <f t="shared" si="351"/>
        <v>10</v>
      </c>
      <c r="I7515">
        <f t="shared" si="352"/>
        <v>5</v>
      </c>
      <c r="J7515" t="str">
        <f t="shared" si="353"/>
        <v>18-21</v>
      </c>
    </row>
    <row r="7516" spans="1:10">
      <c r="A7516" t="s">
        <v>551</v>
      </c>
      <c r="B7516" t="s">
        <v>1497</v>
      </c>
      <c r="C7516" s="7">
        <v>44339.5889930556</v>
      </c>
      <c r="D7516" t="str">
        <f>VLOOKUP(A7516,Sheet2!$B$2:$E$1001,3,0)</f>
        <v>photo</v>
      </c>
      <c r="E7516" t="str">
        <f>VLOOKUP(A7516,Sheet2!$B$2:$E$1001,4,0)</f>
        <v>healthy eating</v>
      </c>
      <c r="F7516" t="str">
        <f>VLOOKUP(B7516,Sheet3!$B$2:$D$17,2,0)</f>
        <v>positive</v>
      </c>
      <c r="G7516">
        <f>VLOOKUP(B7516,Sheet3!$B$2:$D$17,3,0)</f>
        <v>72</v>
      </c>
      <c r="H7516">
        <f t="shared" si="351"/>
        <v>5</v>
      </c>
      <c r="I7516">
        <f t="shared" si="352"/>
        <v>7</v>
      </c>
      <c r="J7516" t="str">
        <f t="shared" si="353"/>
        <v>12-15</v>
      </c>
    </row>
    <row r="7517" spans="1:10">
      <c r="A7517" t="s">
        <v>551</v>
      </c>
      <c r="B7517" t="s">
        <v>1502</v>
      </c>
      <c r="C7517" s="7">
        <v>44350.6524074074</v>
      </c>
      <c r="D7517" t="str">
        <f>VLOOKUP(A7517,Sheet2!$B$2:$E$1001,3,0)</f>
        <v>photo</v>
      </c>
      <c r="E7517" t="str">
        <f>VLOOKUP(A7517,Sheet2!$B$2:$E$1001,4,0)</f>
        <v>healthy eating</v>
      </c>
      <c r="F7517" t="str">
        <f>VLOOKUP(B7517,Sheet3!$B$2:$D$17,2,0)</f>
        <v>negative</v>
      </c>
      <c r="G7517">
        <f>VLOOKUP(B7517,Sheet3!$B$2:$D$17,3,0)</f>
        <v>15</v>
      </c>
      <c r="H7517">
        <f t="shared" si="351"/>
        <v>6</v>
      </c>
      <c r="I7517">
        <f t="shared" si="352"/>
        <v>4</v>
      </c>
      <c r="J7517" t="str">
        <f t="shared" si="353"/>
        <v>15-18</v>
      </c>
    </row>
    <row r="7518" spans="1:10">
      <c r="A7518" t="s">
        <v>551</v>
      </c>
      <c r="B7518" t="s">
        <v>1491</v>
      </c>
      <c r="C7518" s="7">
        <v>44178.1186689815</v>
      </c>
      <c r="D7518" t="str">
        <f>VLOOKUP(A7518,Sheet2!$B$2:$E$1001,3,0)</f>
        <v>photo</v>
      </c>
      <c r="E7518" t="str">
        <f>VLOOKUP(A7518,Sheet2!$B$2:$E$1001,4,0)</f>
        <v>healthy eating</v>
      </c>
      <c r="F7518" t="str">
        <f>VLOOKUP(B7518,Sheet3!$B$2:$D$17,2,0)</f>
        <v>positive</v>
      </c>
      <c r="G7518">
        <f>VLOOKUP(B7518,Sheet3!$B$2:$D$17,3,0)</f>
        <v>30</v>
      </c>
      <c r="H7518">
        <f t="shared" si="351"/>
        <v>12</v>
      </c>
      <c r="I7518">
        <f t="shared" si="352"/>
        <v>7</v>
      </c>
      <c r="J7518" t="str">
        <f t="shared" si="353"/>
        <v>0-3</v>
      </c>
    </row>
    <row r="7519" spans="1:10">
      <c r="A7519" t="s">
        <v>551</v>
      </c>
      <c r="B7519" t="s">
        <v>1498</v>
      </c>
      <c r="C7519" s="7">
        <v>44353.6788657407</v>
      </c>
      <c r="D7519" t="str">
        <f>VLOOKUP(A7519,Sheet2!$B$2:$E$1001,3,0)</f>
        <v>photo</v>
      </c>
      <c r="E7519" t="str">
        <f>VLOOKUP(A7519,Sheet2!$B$2:$E$1001,4,0)</f>
        <v>healthy eating</v>
      </c>
      <c r="F7519" t="str">
        <f>VLOOKUP(B7519,Sheet3!$B$2:$D$17,2,0)</f>
        <v>positive</v>
      </c>
      <c r="G7519">
        <f>VLOOKUP(B7519,Sheet3!$B$2:$D$17,3,0)</f>
        <v>50</v>
      </c>
      <c r="H7519">
        <f t="shared" si="351"/>
        <v>6</v>
      </c>
      <c r="I7519">
        <f t="shared" si="352"/>
        <v>7</v>
      </c>
      <c r="J7519" t="str">
        <f t="shared" si="353"/>
        <v>15-18</v>
      </c>
    </row>
    <row r="7520" spans="1:10">
      <c r="A7520" t="s">
        <v>551</v>
      </c>
      <c r="B7520" t="s">
        <v>1499</v>
      </c>
      <c r="C7520" s="7">
        <v>44244.5774884259</v>
      </c>
      <c r="D7520" t="str">
        <f>VLOOKUP(A7520,Sheet2!$B$2:$E$1001,3,0)</f>
        <v>photo</v>
      </c>
      <c r="E7520" t="str">
        <f>VLOOKUP(A7520,Sheet2!$B$2:$E$1001,4,0)</f>
        <v>healthy eating</v>
      </c>
      <c r="F7520" t="str">
        <f>VLOOKUP(B7520,Sheet3!$B$2:$D$17,2,0)</f>
        <v>negative</v>
      </c>
      <c r="G7520">
        <f>VLOOKUP(B7520,Sheet3!$B$2:$D$17,3,0)</f>
        <v>10</v>
      </c>
      <c r="H7520">
        <f t="shared" si="351"/>
        <v>2</v>
      </c>
      <c r="I7520">
        <f t="shared" si="352"/>
        <v>3</v>
      </c>
      <c r="J7520" t="str">
        <f t="shared" si="353"/>
        <v>12-15</v>
      </c>
    </row>
    <row r="7521" spans="1:10">
      <c r="A7521" t="s">
        <v>551</v>
      </c>
      <c r="B7521" t="s">
        <v>1503</v>
      </c>
      <c r="C7521" s="7">
        <v>44133.2221412037</v>
      </c>
      <c r="D7521" t="str">
        <f>VLOOKUP(A7521,Sheet2!$B$2:$E$1001,3,0)</f>
        <v>photo</v>
      </c>
      <c r="E7521" t="str">
        <f>VLOOKUP(A7521,Sheet2!$B$2:$E$1001,4,0)</f>
        <v>healthy eating</v>
      </c>
      <c r="F7521" t="str">
        <f>VLOOKUP(B7521,Sheet3!$B$2:$D$17,2,0)</f>
        <v>negative</v>
      </c>
      <c r="G7521">
        <f>VLOOKUP(B7521,Sheet3!$B$2:$D$17,3,0)</f>
        <v>12</v>
      </c>
      <c r="H7521">
        <f t="shared" si="351"/>
        <v>10</v>
      </c>
      <c r="I7521">
        <f t="shared" si="352"/>
        <v>4</v>
      </c>
      <c r="J7521" t="str">
        <f t="shared" si="353"/>
        <v>3-6</v>
      </c>
    </row>
    <row r="7522" spans="1:10">
      <c r="A7522" t="s">
        <v>551</v>
      </c>
      <c r="B7522" t="s">
        <v>1501</v>
      </c>
      <c r="C7522" s="7">
        <v>44185.9643634259</v>
      </c>
      <c r="D7522" t="str">
        <f>VLOOKUP(A7522,Sheet2!$B$2:$E$1001,3,0)</f>
        <v>photo</v>
      </c>
      <c r="E7522" t="str">
        <f>VLOOKUP(A7522,Sheet2!$B$2:$E$1001,4,0)</f>
        <v>healthy eating</v>
      </c>
      <c r="F7522" t="str">
        <f>VLOOKUP(B7522,Sheet3!$B$2:$D$17,2,0)</f>
        <v>neutral</v>
      </c>
      <c r="G7522">
        <f>VLOOKUP(B7522,Sheet3!$B$2:$D$17,3,0)</f>
        <v>35</v>
      </c>
      <c r="H7522">
        <f t="shared" si="351"/>
        <v>12</v>
      </c>
      <c r="I7522">
        <f t="shared" si="352"/>
        <v>7</v>
      </c>
      <c r="J7522" t="str">
        <f t="shared" si="353"/>
        <v>21-24</v>
      </c>
    </row>
    <row r="7523" spans="1:10">
      <c r="A7523" t="s">
        <v>551</v>
      </c>
      <c r="B7523" t="s">
        <v>1499</v>
      </c>
      <c r="C7523" s="7">
        <v>44203.0445486111</v>
      </c>
      <c r="D7523" t="str">
        <f>VLOOKUP(A7523,Sheet2!$B$2:$E$1001,3,0)</f>
        <v>photo</v>
      </c>
      <c r="E7523" t="str">
        <f>VLOOKUP(A7523,Sheet2!$B$2:$E$1001,4,0)</f>
        <v>healthy eating</v>
      </c>
      <c r="F7523" t="str">
        <f>VLOOKUP(B7523,Sheet3!$B$2:$D$17,2,0)</f>
        <v>negative</v>
      </c>
      <c r="G7523">
        <f>VLOOKUP(B7523,Sheet3!$B$2:$D$17,3,0)</f>
        <v>10</v>
      </c>
      <c r="H7523">
        <f t="shared" si="351"/>
        <v>1</v>
      </c>
      <c r="I7523">
        <f t="shared" si="352"/>
        <v>4</v>
      </c>
      <c r="J7523" t="str">
        <f t="shared" si="353"/>
        <v>0-3</v>
      </c>
    </row>
    <row r="7524" spans="1:10">
      <c r="A7524" t="s">
        <v>551</v>
      </c>
      <c r="B7524" t="s">
        <v>1490</v>
      </c>
      <c r="C7524" s="7">
        <v>44006.7025</v>
      </c>
      <c r="D7524" t="str">
        <f>VLOOKUP(A7524,Sheet2!$B$2:$E$1001,3,0)</f>
        <v>photo</v>
      </c>
      <c r="E7524" t="str">
        <f>VLOOKUP(A7524,Sheet2!$B$2:$E$1001,4,0)</f>
        <v>healthy eating</v>
      </c>
      <c r="F7524" t="str">
        <f>VLOOKUP(B7524,Sheet3!$B$2:$D$17,2,0)</f>
        <v>negative</v>
      </c>
      <c r="G7524">
        <f>VLOOKUP(B7524,Sheet3!$B$2:$D$17,3,0)</f>
        <v>5</v>
      </c>
      <c r="H7524">
        <f t="shared" si="351"/>
        <v>6</v>
      </c>
      <c r="I7524">
        <f t="shared" si="352"/>
        <v>3</v>
      </c>
      <c r="J7524" t="str">
        <f t="shared" si="353"/>
        <v>15-18</v>
      </c>
    </row>
    <row r="7525" customFormat="1" spans="1:10">
      <c r="A7525" t="s">
        <v>551</v>
      </c>
      <c r="B7525" t="s">
        <v>1494</v>
      </c>
      <c r="C7525" s="7">
        <v>44048.2972222222</v>
      </c>
      <c r="D7525" t="str">
        <f>VLOOKUP(A7525,Sheet2!$B$2:$E$1001,3,0)</f>
        <v>photo</v>
      </c>
      <c r="E7525" t="str">
        <f>VLOOKUP(A7525,Sheet2!$B$2:$E$1001,4,0)</f>
        <v>healthy eating</v>
      </c>
      <c r="F7525" t="str">
        <f>VLOOKUP(B7525,Sheet3!$B$2:$D$17,2,0)</f>
        <v>positive</v>
      </c>
      <c r="G7525">
        <f>VLOOKUP(B7525,Sheet3!$B$2:$D$17,3,0)</f>
        <v>65</v>
      </c>
      <c r="H7525">
        <f t="shared" si="351"/>
        <v>8</v>
      </c>
      <c r="I7525">
        <f t="shared" si="352"/>
        <v>3</v>
      </c>
      <c r="J7525" t="str">
        <f t="shared" si="353"/>
        <v>6-9</v>
      </c>
    </row>
    <row r="7526" spans="1:10">
      <c r="A7526" t="s">
        <v>553</v>
      </c>
      <c r="B7526" t="s">
        <v>1497</v>
      </c>
      <c r="C7526" s="7">
        <v>44337.0206134259</v>
      </c>
      <c r="D7526" t="str">
        <f>VLOOKUP(A7526,Sheet2!$B$2:$E$1001,3,0)</f>
        <v>photo</v>
      </c>
      <c r="E7526" t="str">
        <f>VLOOKUP(A7526,Sheet2!$B$2:$E$1001,4,0)</f>
        <v>studying</v>
      </c>
      <c r="F7526" t="str">
        <f>VLOOKUP(B7526,Sheet3!$B$2:$D$17,2,0)</f>
        <v>positive</v>
      </c>
      <c r="G7526">
        <f>VLOOKUP(B7526,Sheet3!$B$2:$D$17,3,0)</f>
        <v>72</v>
      </c>
      <c r="H7526">
        <f t="shared" si="351"/>
        <v>5</v>
      </c>
      <c r="I7526">
        <f t="shared" si="352"/>
        <v>5</v>
      </c>
      <c r="J7526" t="str">
        <f t="shared" si="353"/>
        <v>0-3</v>
      </c>
    </row>
    <row r="7527" spans="1:10">
      <c r="A7527" t="s">
        <v>553</v>
      </c>
      <c r="B7527" t="s">
        <v>1491</v>
      </c>
      <c r="C7527" s="7">
        <v>44291.6886805556</v>
      </c>
      <c r="D7527" t="str">
        <f>VLOOKUP(A7527,Sheet2!$B$2:$E$1001,3,0)</f>
        <v>photo</v>
      </c>
      <c r="E7527" t="str">
        <f>VLOOKUP(A7527,Sheet2!$B$2:$E$1001,4,0)</f>
        <v>studying</v>
      </c>
      <c r="F7527" t="str">
        <f>VLOOKUP(B7527,Sheet3!$B$2:$D$17,2,0)</f>
        <v>positive</v>
      </c>
      <c r="G7527">
        <f>VLOOKUP(B7527,Sheet3!$B$2:$D$17,3,0)</f>
        <v>30</v>
      </c>
      <c r="H7527">
        <f t="shared" si="351"/>
        <v>4</v>
      </c>
      <c r="I7527">
        <f t="shared" si="352"/>
        <v>1</v>
      </c>
      <c r="J7527" t="str">
        <f t="shared" si="353"/>
        <v>15-18</v>
      </c>
    </row>
    <row r="7528" spans="1:10">
      <c r="A7528" t="s">
        <v>553</v>
      </c>
      <c r="B7528" t="s">
        <v>1490</v>
      </c>
      <c r="C7528" s="7">
        <v>44150.4875810185</v>
      </c>
      <c r="D7528" t="str">
        <f>VLOOKUP(A7528,Sheet2!$B$2:$E$1001,3,0)</f>
        <v>photo</v>
      </c>
      <c r="E7528" t="str">
        <f>VLOOKUP(A7528,Sheet2!$B$2:$E$1001,4,0)</f>
        <v>studying</v>
      </c>
      <c r="F7528" t="str">
        <f>VLOOKUP(B7528,Sheet3!$B$2:$D$17,2,0)</f>
        <v>negative</v>
      </c>
      <c r="G7528">
        <f>VLOOKUP(B7528,Sheet3!$B$2:$D$17,3,0)</f>
        <v>5</v>
      </c>
      <c r="H7528">
        <f t="shared" si="351"/>
        <v>11</v>
      </c>
      <c r="I7528">
        <f t="shared" si="352"/>
        <v>7</v>
      </c>
      <c r="J7528" t="str">
        <f t="shared" si="353"/>
        <v>9-12</v>
      </c>
    </row>
    <row r="7529" spans="1:10">
      <c r="A7529" t="s">
        <v>553</v>
      </c>
      <c r="B7529" t="s">
        <v>1490</v>
      </c>
      <c r="C7529" s="7">
        <v>44304.3884953704</v>
      </c>
      <c r="D7529" t="str">
        <f>VLOOKUP(A7529,Sheet2!$B$2:$E$1001,3,0)</f>
        <v>photo</v>
      </c>
      <c r="E7529" t="str">
        <f>VLOOKUP(A7529,Sheet2!$B$2:$E$1001,4,0)</f>
        <v>studying</v>
      </c>
      <c r="F7529" t="str">
        <f>VLOOKUP(B7529,Sheet3!$B$2:$D$17,2,0)</f>
        <v>negative</v>
      </c>
      <c r="G7529">
        <f>VLOOKUP(B7529,Sheet3!$B$2:$D$17,3,0)</f>
        <v>5</v>
      </c>
      <c r="H7529">
        <f t="shared" si="351"/>
        <v>4</v>
      </c>
      <c r="I7529">
        <f t="shared" si="352"/>
        <v>7</v>
      </c>
      <c r="J7529" t="str">
        <f t="shared" si="353"/>
        <v>9-12</v>
      </c>
    </row>
    <row r="7530" spans="1:10">
      <c r="A7530" t="s">
        <v>553</v>
      </c>
      <c r="B7530" t="s">
        <v>1501</v>
      </c>
      <c r="C7530" s="7">
        <v>44307.2529398148</v>
      </c>
      <c r="D7530" t="str">
        <f>VLOOKUP(A7530,Sheet2!$B$2:$E$1001,3,0)</f>
        <v>photo</v>
      </c>
      <c r="E7530" t="str">
        <f>VLOOKUP(A7530,Sheet2!$B$2:$E$1001,4,0)</f>
        <v>studying</v>
      </c>
      <c r="F7530" t="str">
        <f>VLOOKUP(B7530,Sheet3!$B$2:$D$17,2,0)</f>
        <v>neutral</v>
      </c>
      <c r="G7530">
        <f>VLOOKUP(B7530,Sheet3!$B$2:$D$17,3,0)</f>
        <v>35</v>
      </c>
      <c r="H7530">
        <f t="shared" si="351"/>
        <v>4</v>
      </c>
      <c r="I7530">
        <f t="shared" si="352"/>
        <v>3</v>
      </c>
      <c r="J7530" t="str">
        <f t="shared" si="353"/>
        <v>6-9</v>
      </c>
    </row>
    <row r="7531" spans="1:10">
      <c r="A7531" t="s">
        <v>553</v>
      </c>
      <c r="B7531" t="s">
        <v>1501</v>
      </c>
      <c r="C7531" s="7">
        <v>44105.2110069444</v>
      </c>
      <c r="D7531" t="str">
        <f>VLOOKUP(A7531,Sheet2!$B$2:$E$1001,3,0)</f>
        <v>photo</v>
      </c>
      <c r="E7531" t="str">
        <f>VLOOKUP(A7531,Sheet2!$B$2:$E$1001,4,0)</f>
        <v>studying</v>
      </c>
      <c r="F7531" t="str">
        <f>VLOOKUP(B7531,Sheet3!$B$2:$D$17,2,0)</f>
        <v>neutral</v>
      </c>
      <c r="G7531">
        <f>VLOOKUP(B7531,Sheet3!$B$2:$D$17,3,0)</f>
        <v>35</v>
      </c>
      <c r="H7531">
        <f t="shared" si="351"/>
        <v>10</v>
      </c>
      <c r="I7531">
        <f t="shared" si="352"/>
        <v>4</v>
      </c>
      <c r="J7531" t="str">
        <f t="shared" si="353"/>
        <v>3-6</v>
      </c>
    </row>
    <row r="7532" spans="1:10">
      <c r="A7532" t="s">
        <v>553</v>
      </c>
      <c r="B7532" t="s">
        <v>1499</v>
      </c>
      <c r="C7532" s="7">
        <v>44207.7175</v>
      </c>
      <c r="D7532" t="str">
        <f>VLOOKUP(A7532,Sheet2!$B$2:$E$1001,3,0)</f>
        <v>photo</v>
      </c>
      <c r="E7532" t="str">
        <f>VLOOKUP(A7532,Sheet2!$B$2:$E$1001,4,0)</f>
        <v>studying</v>
      </c>
      <c r="F7532" t="str">
        <f>VLOOKUP(B7532,Sheet3!$B$2:$D$17,2,0)</f>
        <v>negative</v>
      </c>
      <c r="G7532">
        <f>VLOOKUP(B7532,Sheet3!$B$2:$D$17,3,0)</f>
        <v>10</v>
      </c>
      <c r="H7532">
        <f t="shared" si="351"/>
        <v>1</v>
      </c>
      <c r="I7532">
        <f t="shared" si="352"/>
        <v>1</v>
      </c>
      <c r="J7532" t="str">
        <f t="shared" si="353"/>
        <v>15-18</v>
      </c>
    </row>
    <row r="7533" spans="1:10">
      <c r="A7533" t="s">
        <v>553</v>
      </c>
      <c r="B7533" t="s">
        <v>1485</v>
      </c>
      <c r="C7533" s="7">
        <v>44158.1813310185</v>
      </c>
      <c r="D7533" t="str">
        <f>VLOOKUP(A7533,Sheet2!$B$2:$E$1001,3,0)</f>
        <v>photo</v>
      </c>
      <c r="E7533" t="str">
        <f>VLOOKUP(A7533,Sheet2!$B$2:$E$1001,4,0)</f>
        <v>studying</v>
      </c>
      <c r="F7533" t="str">
        <f>VLOOKUP(B7533,Sheet3!$B$2:$D$17,2,0)</f>
        <v>positive</v>
      </c>
      <c r="G7533">
        <f>VLOOKUP(B7533,Sheet3!$B$2:$D$17,3,0)</f>
        <v>60</v>
      </c>
      <c r="H7533">
        <f t="shared" si="351"/>
        <v>11</v>
      </c>
      <c r="I7533">
        <f t="shared" si="352"/>
        <v>1</v>
      </c>
      <c r="J7533" t="str">
        <f t="shared" si="353"/>
        <v>3-6</v>
      </c>
    </row>
    <row r="7534" spans="1:10">
      <c r="A7534" t="s">
        <v>553</v>
      </c>
      <c r="B7534" t="s">
        <v>1501</v>
      </c>
      <c r="C7534" s="7">
        <v>44291.3283333333</v>
      </c>
      <c r="D7534" t="str">
        <f>VLOOKUP(A7534,Sheet2!$B$2:$E$1001,3,0)</f>
        <v>photo</v>
      </c>
      <c r="E7534" t="str">
        <f>VLOOKUP(A7534,Sheet2!$B$2:$E$1001,4,0)</f>
        <v>studying</v>
      </c>
      <c r="F7534" t="str">
        <f>VLOOKUP(B7534,Sheet3!$B$2:$D$17,2,0)</f>
        <v>neutral</v>
      </c>
      <c r="G7534">
        <f>VLOOKUP(B7534,Sheet3!$B$2:$D$17,3,0)</f>
        <v>35</v>
      </c>
      <c r="H7534">
        <f t="shared" si="351"/>
        <v>4</v>
      </c>
      <c r="I7534">
        <f t="shared" si="352"/>
        <v>1</v>
      </c>
      <c r="J7534" t="str">
        <f t="shared" si="353"/>
        <v>6-9</v>
      </c>
    </row>
    <row r="7535" customFormat="1" spans="1:10">
      <c r="A7535" t="s">
        <v>553</v>
      </c>
      <c r="B7535" t="s">
        <v>1496</v>
      </c>
      <c r="C7535" s="7">
        <v>44269.053587963</v>
      </c>
      <c r="D7535" t="str">
        <f>VLOOKUP(A7535,Sheet2!$B$2:$E$1001,3,0)</f>
        <v>photo</v>
      </c>
      <c r="E7535" t="str">
        <f>VLOOKUP(A7535,Sheet2!$B$2:$E$1001,4,0)</f>
        <v>studying</v>
      </c>
      <c r="F7535" t="str">
        <f>VLOOKUP(B7535,Sheet3!$B$2:$D$17,2,0)</f>
        <v>positive</v>
      </c>
      <c r="G7535">
        <f>VLOOKUP(B7535,Sheet3!$B$2:$D$17,3,0)</f>
        <v>70</v>
      </c>
      <c r="H7535">
        <f t="shared" si="351"/>
        <v>3</v>
      </c>
      <c r="I7535">
        <f t="shared" si="352"/>
        <v>7</v>
      </c>
      <c r="J7535" t="str">
        <f t="shared" si="353"/>
        <v>0-3</v>
      </c>
    </row>
    <row r="7536" spans="1:10">
      <c r="A7536" t="s">
        <v>553</v>
      </c>
      <c r="B7536" t="s">
        <v>1491</v>
      </c>
      <c r="C7536" s="7">
        <v>44190.0165856481</v>
      </c>
      <c r="D7536" t="str">
        <f>VLOOKUP(A7536,Sheet2!$B$2:$E$1001,3,0)</f>
        <v>photo</v>
      </c>
      <c r="E7536" t="str">
        <f>VLOOKUP(A7536,Sheet2!$B$2:$E$1001,4,0)</f>
        <v>studying</v>
      </c>
      <c r="F7536" t="str">
        <f>VLOOKUP(B7536,Sheet3!$B$2:$D$17,2,0)</f>
        <v>positive</v>
      </c>
      <c r="G7536">
        <f>VLOOKUP(B7536,Sheet3!$B$2:$D$17,3,0)</f>
        <v>30</v>
      </c>
      <c r="H7536">
        <f t="shared" si="351"/>
        <v>12</v>
      </c>
      <c r="I7536">
        <f t="shared" si="352"/>
        <v>5</v>
      </c>
      <c r="J7536" t="str">
        <f t="shared" si="353"/>
        <v>0-3</v>
      </c>
    </row>
    <row r="7537" spans="1:10">
      <c r="A7537" t="s">
        <v>553</v>
      </c>
      <c r="B7537" t="s">
        <v>1490</v>
      </c>
      <c r="C7537" s="7">
        <v>44089.9474652778</v>
      </c>
      <c r="D7537" t="str">
        <f>VLOOKUP(A7537,Sheet2!$B$2:$E$1001,3,0)</f>
        <v>photo</v>
      </c>
      <c r="E7537" t="str">
        <f>VLOOKUP(A7537,Sheet2!$B$2:$E$1001,4,0)</f>
        <v>studying</v>
      </c>
      <c r="F7537" t="str">
        <f>VLOOKUP(B7537,Sheet3!$B$2:$D$17,2,0)</f>
        <v>negative</v>
      </c>
      <c r="G7537">
        <f>VLOOKUP(B7537,Sheet3!$B$2:$D$17,3,0)</f>
        <v>5</v>
      </c>
      <c r="H7537">
        <f t="shared" si="351"/>
        <v>9</v>
      </c>
      <c r="I7537">
        <f t="shared" si="352"/>
        <v>2</v>
      </c>
      <c r="J7537" t="str">
        <f t="shared" si="353"/>
        <v>21-24</v>
      </c>
    </row>
    <row r="7538" spans="1:10">
      <c r="A7538" t="s">
        <v>553</v>
      </c>
      <c r="B7538" t="s">
        <v>1500</v>
      </c>
      <c r="C7538" s="7">
        <v>44348.7311689815</v>
      </c>
      <c r="D7538" t="str">
        <f>VLOOKUP(A7538,Sheet2!$B$2:$E$1001,3,0)</f>
        <v>photo</v>
      </c>
      <c r="E7538" t="str">
        <f>VLOOKUP(A7538,Sheet2!$B$2:$E$1001,4,0)</f>
        <v>studying</v>
      </c>
      <c r="F7538" t="str">
        <f>VLOOKUP(B7538,Sheet3!$B$2:$D$17,2,0)</f>
        <v>positive</v>
      </c>
      <c r="G7538">
        <f>VLOOKUP(B7538,Sheet3!$B$2:$D$17,3,0)</f>
        <v>45</v>
      </c>
      <c r="H7538">
        <f t="shared" si="351"/>
        <v>6</v>
      </c>
      <c r="I7538">
        <f t="shared" si="352"/>
        <v>2</v>
      </c>
      <c r="J7538" t="str">
        <f t="shared" si="353"/>
        <v>15-18</v>
      </c>
    </row>
    <row r="7539" spans="1:10">
      <c r="A7539" t="s">
        <v>553</v>
      </c>
      <c r="B7539" t="s">
        <v>1497</v>
      </c>
      <c r="C7539" s="7">
        <v>44077.8108333333</v>
      </c>
      <c r="D7539" t="str">
        <f>VLOOKUP(A7539,Sheet2!$B$2:$E$1001,3,0)</f>
        <v>photo</v>
      </c>
      <c r="E7539" t="str">
        <f>VLOOKUP(A7539,Sheet2!$B$2:$E$1001,4,0)</f>
        <v>studying</v>
      </c>
      <c r="F7539" t="str">
        <f>VLOOKUP(B7539,Sheet3!$B$2:$D$17,2,0)</f>
        <v>positive</v>
      </c>
      <c r="G7539">
        <f>VLOOKUP(B7539,Sheet3!$B$2:$D$17,3,0)</f>
        <v>72</v>
      </c>
      <c r="H7539">
        <f t="shared" si="351"/>
        <v>9</v>
      </c>
      <c r="I7539">
        <f t="shared" si="352"/>
        <v>4</v>
      </c>
      <c r="J7539" t="str">
        <f t="shared" si="353"/>
        <v>18-21</v>
      </c>
    </row>
    <row r="7540" spans="1:10">
      <c r="A7540" t="s">
        <v>553</v>
      </c>
      <c r="B7540" t="s">
        <v>1503</v>
      </c>
      <c r="C7540" s="7">
        <v>44296.2248958333</v>
      </c>
      <c r="D7540" t="str">
        <f>VLOOKUP(A7540,Sheet2!$B$2:$E$1001,3,0)</f>
        <v>photo</v>
      </c>
      <c r="E7540" t="str">
        <f>VLOOKUP(A7540,Sheet2!$B$2:$E$1001,4,0)</f>
        <v>studying</v>
      </c>
      <c r="F7540" t="str">
        <f>VLOOKUP(B7540,Sheet3!$B$2:$D$17,2,0)</f>
        <v>negative</v>
      </c>
      <c r="G7540">
        <f>VLOOKUP(B7540,Sheet3!$B$2:$D$17,3,0)</f>
        <v>12</v>
      </c>
      <c r="H7540">
        <f t="shared" si="351"/>
        <v>4</v>
      </c>
      <c r="I7540">
        <f t="shared" si="352"/>
        <v>6</v>
      </c>
      <c r="J7540" t="str">
        <f t="shared" si="353"/>
        <v>3-6</v>
      </c>
    </row>
    <row r="7541" spans="1:10">
      <c r="A7541" t="s">
        <v>553</v>
      </c>
      <c r="B7541" t="s">
        <v>1499</v>
      </c>
      <c r="C7541" s="7">
        <v>44203.2541550926</v>
      </c>
      <c r="D7541" t="str">
        <f>VLOOKUP(A7541,Sheet2!$B$2:$E$1001,3,0)</f>
        <v>photo</v>
      </c>
      <c r="E7541" t="str">
        <f>VLOOKUP(A7541,Sheet2!$B$2:$E$1001,4,0)</f>
        <v>studying</v>
      </c>
      <c r="F7541" t="str">
        <f>VLOOKUP(B7541,Sheet3!$B$2:$D$17,2,0)</f>
        <v>negative</v>
      </c>
      <c r="G7541">
        <f>VLOOKUP(B7541,Sheet3!$B$2:$D$17,3,0)</f>
        <v>10</v>
      </c>
      <c r="H7541">
        <f t="shared" si="351"/>
        <v>1</v>
      </c>
      <c r="I7541">
        <f t="shared" si="352"/>
        <v>4</v>
      </c>
      <c r="J7541" t="str">
        <f t="shared" si="353"/>
        <v>6-9</v>
      </c>
    </row>
    <row r="7542" spans="1:10">
      <c r="A7542" t="s">
        <v>553</v>
      </c>
      <c r="B7542" t="s">
        <v>1496</v>
      </c>
      <c r="C7542" s="7">
        <v>44195.0506481481</v>
      </c>
      <c r="D7542" t="str">
        <f>VLOOKUP(A7542,Sheet2!$B$2:$E$1001,3,0)</f>
        <v>photo</v>
      </c>
      <c r="E7542" t="str">
        <f>VLOOKUP(A7542,Sheet2!$B$2:$E$1001,4,0)</f>
        <v>studying</v>
      </c>
      <c r="F7542" t="str">
        <f>VLOOKUP(B7542,Sheet3!$B$2:$D$17,2,0)</f>
        <v>positive</v>
      </c>
      <c r="G7542">
        <f>VLOOKUP(B7542,Sheet3!$B$2:$D$17,3,0)</f>
        <v>70</v>
      </c>
      <c r="H7542">
        <f t="shared" si="351"/>
        <v>12</v>
      </c>
      <c r="I7542">
        <f t="shared" si="352"/>
        <v>3</v>
      </c>
      <c r="J7542" t="str">
        <f t="shared" si="353"/>
        <v>0-3</v>
      </c>
    </row>
    <row r="7543" spans="1:10">
      <c r="A7543" t="s">
        <v>553</v>
      </c>
      <c r="B7543" t="s">
        <v>1494</v>
      </c>
      <c r="C7543" s="7">
        <v>44183.8801851852</v>
      </c>
      <c r="D7543" t="str">
        <f>VLOOKUP(A7543,Sheet2!$B$2:$E$1001,3,0)</f>
        <v>photo</v>
      </c>
      <c r="E7543" t="str">
        <f>VLOOKUP(A7543,Sheet2!$B$2:$E$1001,4,0)</f>
        <v>studying</v>
      </c>
      <c r="F7543" t="str">
        <f>VLOOKUP(B7543,Sheet3!$B$2:$D$17,2,0)</f>
        <v>positive</v>
      </c>
      <c r="G7543">
        <f>VLOOKUP(B7543,Sheet3!$B$2:$D$17,3,0)</f>
        <v>65</v>
      </c>
      <c r="H7543">
        <f t="shared" si="351"/>
        <v>12</v>
      </c>
      <c r="I7543">
        <f t="shared" si="352"/>
        <v>5</v>
      </c>
      <c r="J7543" t="str">
        <f t="shared" si="353"/>
        <v>21-24</v>
      </c>
    </row>
    <row r="7544" spans="1:10">
      <c r="A7544" t="s">
        <v>553</v>
      </c>
      <c r="B7544" t="s">
        <v>1501</v>
      </c>
      <c r="C7544" s="7">
        <v>44266.6719444444</v>
      </c>
      <c r="D7544" t="str">
        <f>VLOOKUP(A7544,Sheet2!$B$2:$E$1001,3,0)</f>
        <v>photo</v>
      </c>
      <c r="E7544" t="str">
        <f>VLOOKUP(A7544,Sheet2!$B$2:$E$1001,4,0)</f>
        <v>studying</v>
      </c>
      <c r="F7544" t="str">
        <f>VLOOKUP(B7544,Sheet3!$B$2:$D$17,2,0)</f>
        <v>neutral</v>
      </c>
      <c r="G7544">
        <f>VLOOKUP(B7544,Sheet3!$B$2:$D$17,3,0)</f>
        <v>35</v>
      </c>
      <c r="H7544">
        <f t="shared" si="351"/>
        <v>3</v>
      </c>
      <c r="I7544">
        <f t="shared" si="352"/>
        <v>4</v>
      </c>
      <c r="J7544" t="str">
        <f t="shared" si="353"/>
        <v>15-18</v>
      </c>
    </row>
    <row r="7545" customFormat="1" spans="1:10">
      <c r="A7545" t="s">
        <v>553</v>
      </c>
      <c r="B7545" t="s">
        <v>1503</v>
      </c>
      <c r="C7545" s="7">
        <v>44312.0459259259</v>
      </c>
      <c r="D7545" t="str">
        <f>VLOOKUP(A7545,Sheet2!$B$2:$E$1001,3,0)</f>
        <v>photo</v>
      </c>
      <c r="E7545" t="str">
        <f>VLOOKUP(A7545,Sheet2!$B$2:$E$1001,4,0)</f>
        <v>studying</v>
      </c>
      <c r="F7545" t="str">
        <f>VLOOKUP(B7545,Sheet3!$B$2:$D$17,2,0)</f>
        <v>negative</v>
      </c>
      <c r="G7545">
        <f>VLOOKUP(B7545,Sheet3!$B$2:$D$17,3,0)</f>
        <v>12</v>
      </c>
      <c r="H7545">
        <f t="shared" si="351"/>
        <v>4</v>
      </c>
      <c r="I7545">
        <f t="shared" si="352"/>
        <v>1</v>
      </c>
      <c r="J7545" t="str">
        <f t="shared" si="353"/>
        <v>0-3</v>
      </c>
    </row>
    <row r="7546" spans="1:10">
      <c r="A7546" t="s">
        <v>553</v>
      </c>
      <c r="B7546" t="s">
        <v>1492</v>
      </c>
      <c r="C7546" s="7">
        <v>44354.0481597222</v>
      </c>
      <c r="D7546" t="str">
        <f>VLOOKUP(A7546,Sheet2!$B$2:$E$1001,3,0)</f>
        <v>photo</v>
      </c>
      <c r="E7546" t="str">
        <f>VLOOKUP(A7546,Sheet2!$B$2:$E$1001,4,0)</f>
        <v>studying</v>
      </c>
      <c r="F7546" t="str">
        <f>VLOOKUP(B7546,Sheet3!$B$2:$D$17,2,0)</f>
        <v>neutral</v>
      </c>
      <c r="G7546">
        <f>VLOOKUP(B7546,Sheet3!$B$2:$D$17,3,0)</f>
        <v>20</v>
      </c>
      <c r="H7546">
        <f t="shared" si="351"/>
        <v>6</v>
      </c>
      <c r="I7546">
        <f t="shared" si="352"/>
        <v>1</v>
      </c>
      <c r="J7546" t="str">
        <f t="shared" si="353"/>
        <v>0-3</v>
      </c>
    </row>
    <row r="7547" spans="1:10">
      <c r="A7547" t="s">
        <v>553</v>
      </c>
      <c r="B7547" t="s">
        <v>1498</v>
      </c>
      <c r="C7547" s="7">
        <v>44146.3574421296</v>
      </c>
      <c r="D7547" t="str">
        <f>VLOOKUP(A7547,Sheet2!$B$2:$E$1001,3,0)</f>
        <v>photo</v>
      </c>
      <c r="E7547" t="str">
        <f>VLOOKUP(A7547,Sheet2!$B$2:$E$1001,4,0)</f>
        <v>studying</v>
      </c>
      <c r="F7547" t="str">
        <f>VLOOKUP(B7547,Sheet3!$B$2:$D$17,2,0)</f>
        <v>positive</v>
      </c>
      <c r="G7547">
        <f>VLOOKUP(B7547,Sheet3!$B$2:$D$17,3,0)</f>
        <v>50</v>
      </c>
      <c r="H7547">
        <f t="shared" si="351"/>
        <v>11</v>
      </c>
      <c r="I7547">
        <f t="shared" si="352"/>
        <v>3</v>
      </c>
      <c r="J7547" t="str">
        <f t="shared" si="353"/>
        <v>6-9</v>
      </c>
    </row>
    <row r="7548" spans="1:10">
      <c r="A7548" t="s">
        <v>553</v>
      </c>
      <c r="B7548" t="s">
        <v>1485</v>
      </c>
      <c r="C7548" s="7">
        <v>44137.8758564815</v>
      </c>
      <c r="D7548" t="str">
        <f>VLOOKUP(A7548,Sheet2!$B$2:$E$1001,3,0)</f>
        <v>photo</v>
      </c>
      <c r="E7548" t="str">
        <f>VLOOKUP(A7548,Sheet2!$B$2:$E$1001,4,0)</f>
        <v>studying</v>
      </c>
      <c r="F7548" t="str">
        <f>VLOOKUP(B7548,Sheet3!$B$2:$D$17,2,0)</f>
        <v>positive</v>
      </c>
      <c r="G7548">
        <f>VLOOKUP(B7548,Sheet3!$B$2:$D$17,3,0)</f>
        <v>60</v>
      </c>
      <c r="H7548">
        <f t="shared" si="351"/>
        <v>11</v>
      </c>
      <c r="I7548">
        <f t="shared" si="352"/>
        <v>1</v>
      </c>
      <c r="J7548" t="str">
        <f t="shared" si="353"/>
        <v>21-24</v>
      </c>
    </row>
    <row r="7549" spans="1:10">
      <c r="A7549" t="s">
        <v>553</v>
      </c>
      <c r="B7549" t="s">
        <v>1494</v>
      </c>
      <c r="C7549" s="7">
        <v>44032.4880092593</v>
      </c>
      <c r="D7549" t="str">
        <f>VLOOKUP(A7549,Sheet2!$B$2:$E$1001,3,0)</f>
        <v>photo</v>
      </c>
      <c r="E7549" t="str">
        <f>VLOOKUP(A7549,Sheet2!$B$2:$E$1001,4,0)</f>
        <v>studying</v>
      </c>
      <c r="F7549" t="str">
        <f>VLOOKUP(B7549,Sheet3!$B$2:$D$17,2,0)</f>
        <v>positive</v>
      </c>
      <c r="G7549">
        <f>VLOOKUP(B7549,Sheet3!$B$2:$D$17,3,0)</f>
        <v>65</v>
      </c>
      <c r="H7549">
        <f t="shared" si="351"/>
        <v>7</v>
      </c>
      <c r="I7549">
        <f t="shared" si="352"/>
        <v>1</v>
      </c>
      <c r="J7549" t="str">
        <f t="shared" si="353"/>
        <v>9-12</v>
      </c>
    </row>
    <row r="7550" spans="1:10">
      <c r="A7550" t="s">
        <v>553</v>
      </c>
      <c r="B7550" t="s">
        <v>1494</v>
      </c>
      <c r="C7550" s="7">
        <v>44223.835150463</v>
      </c>
      <c r="D7550" t="str">
        <f>VLOOKUP(A7550,Sheet2!$B$2:$E$1001,3,0)</f>
        <v>photo</v>
      </c>
      <c r="E7550" t="str">
        <f>VLOOKUP(A7550,Sheet2!$B$2:$E$1001,4,0)</f>
        <v>studying</v>
      </c>
      <c r="F7550" t="str">
        <f>VLOOKUP(B7550,Sheet3!$B$2:$D$17,2,0)</f>
        <v>positive</v>
      </c>
      <c r="G7550">
        <f>VLOOKUP(B7550,Sheet3!$B$2:$D$17,3,0)</f>
        <v>65</v>
      </c>
      <c r="H7550">
        <f t="shared" si="351"/>
        <v>1</v>
      </c>
      <c r="I7550">
        <f t="shared" si="352"/>
        <v>3</v>
      </c>
      <c r="J7550" t="str">
        <f t="shared" si="353"/>
        <v>18-21</v>
      </c>
    </row>
    <row r="7551" spans="1:10">
      <c r="A7551" t="s">
        <v>553</v>
      </c>
      <c r="B7551" t="s">
        <v>1490</v>
      </c>
      <c r="C7551" s="7">
        <v>44344.4031944444</v>
      </c>
      <c r="D7551" t="str">
        <f>VLOOKUP(A7551,Sheet2!$B$2:$E$1001,3,0)</f>
        <v>photo</v>
      </c>
      <c r="E7551" t="str">
        <f>VLOOKUP(A7551,Sheet2!$B$2:$E$1001,4,0)</f>
        <v>studying</v>
      </c>
      <c r="F7551" t="str">
        <f>VLOOKUP(B7551,Sheet3!$B$2:$D$17,2,0)</f>
        <v>negative</v>
      </c>
      <c r="G7551">
        <f>VLOOKUP(B7551,Sheet3!$B$2:$D$17,3,0)</f>
        <v>5</v>
      </c>
      <c r="H7551">
        <f t="shared" si="351"/>
        <v>5</v>
      </c>
      <c r="I7551">
        <f t="shared" si="352"/>
        <v>5</v>
      </c>
      <c r="J7551" t="str">
        <f t="shared" si="353"/>
        <v>9-12</v>
      </c>
    </row>
    <row r="7552" spans="1:10">
      <c r="A7552" t="s">
        <v>553</v>
      </c>
      <c r="B7552" t="s">
        <v>1494</v>
      </c>
      <c r="C7552" s="7">
        <v>44301.3063541667</v>
      </c>
      <c r="D7552" t="str">
        <f>VLOOKUP(A7552,Sheet2!$B$2:$E$1001,3,0)</f>
        <v>photo</v>
      </c>
      <c r="E7552" t="str">
        <f>VLOOKUP(A7552,Sheet2!$B$2:$E$1001,4,0)</f>
        <v>studying</v>
      </c>
      <c r="F7552" t="str">
        <f>VLOOKUP(B7552,Sheet3!$B$2:$D$17,2,0)</f>
        <v>positive</v>
      </c>
      <c r="G7552">
        <f>VLOOKUP(B7552,Sheet3!$B$2:$D$17,3,0)</f>
        <v>65</v>
      </c>
      <c r="H7552">
        <f t="shared" si="351"/>
        <v>4</v>
      </c>
      <c r="I7552">
        <f t="shared" si="352"/>
        <v>4</v>
      </c>
      <c r="J7552" t="str">
        <f t="shared" si="353"/>
        <v>6-9</v>
      </c>
    </row>
    <row r="7553" spans="1:10">
      <c r="A7553" t="s">
        <v>553</v>
      </c>
      <c r="B7553" t="s">
        <v>1495</v>
      </c>
      <c r="C7553" s="7">
        <v>44314.5853240741</v>
      </c>
      <c r="D7553" t="str">
        <f>VLOOKUP(A7553,Sheet2!$B$2:$E$1001,3,0)</f>
        <v>photo</v>
      </c>
      <c r="E7553" t="str">
        <f>VLOOKUP(A7553,Sheet2!$B$2:$E$1001,4,0)</f>
        <v>studying</v>
      </c>
      <c r="F7553" t="str">
        <f>VLOOKUP(B7553,Sheet3!$B$2:$D$17,2,0)</f>
        <v>positive</v>
      </c>
      <c r="G7553">
        <f>VLOOKUP(B7553,Sheet3!$B$2:$D$17,3,0)</f>
        <v>75</v>
      </c>
      <c r="H7553">
        <f t="shared" si="351"/>
        <v>4</v>
      </c>
      <c r="I7553">
        <f t="shared" si="352"/>
        <v>3</v>
      </c>
      <c r="J7553" t="str">
        <f t="shared" si="353"/>
        <v>12-15</v>
      </c>
    </row>
    <row r="7554" spans="1:10">
      <c r="A7554" t="s">
        <v>553</v>
      </c>
      <c r="B7554" t="s">
        <v>1496</v>
      </c>
      <c r="C7554" s="7">
        <v>44005.6085069444</v>
      </c>
      <c r="D7554" t="str">
        <f>VLOOKUP(A7554,Sheet2!$B$2:$E$1001,3,0)</f>
        <v>photo</v>
      </c>
      <c r="E7554" t="str">
        <f>VLOOKUP(A7554,Sheet2!$B$2:$E$1001,4,0)</f>
        <v>studying</v>
      </c>
      <c r="F7554" t="str">
        <f>VLOOKUP(B7554,Sheet3!$B$2:$D$17,2,0)</f>
        <v>positive</v>
      </c>
      <c r="G7554">
        <f>VLOOKUP(B7554,Sheet3!$B$2:$D$17,3,0)</f>
        <v>70</v>
      </c>
      <c r="H7554">
        <f t="shared" si="351"/>
        <v>6</v>
      </c>
      <c r="I7554">
        <f t="shared" si="352"/>
        <v>2</v>
      </c>
      <c r="J7554" t="str">
        <f t="shared" si="353"/>
        <v>12-15</v>
      </c>
    </row>
    <row r="7555" customFormat="1" spans="1:10">
      <c r="A7555" t="s">
        <v>553</v>
      </c>
      <c r="B7555" t="s">
        <v>1498</v>
      </c>
      <c r="C7555" s="7">
        <v>44170.2267476852</v>
      </c>
      <c r="D7555" t="str">
        <f>VLOOKUP(A7555,Sheet2!$B$2:$E$1001,3,0)</f>
        <v>photo</v>
      </c>
      <c r="E7555" t="str">
        <f>VLOOKUP(A7555,Sheet2!$B$2:$E$1001,4,0)</f>
        <v>studying</v>
      </c>
      <c r="F7555" t="str">
        <f>VLOOKUP(B7555,Sheet3!$B$2:$D$17,2,0)</f>
        <v>positive</v>
      </c>
      <c r="G7555">
        <f>VLOOKUP(B7555,Sheet3!$B$2:$D$17,3,0)</f>
        <v>50</v>
      </c>
      <c r="H7555">
        <f t="shared" ref="H7555:H7618" si="354">MONTH(C7555)</f>
        <v>12</v>
      </c>
      <c r="I7555">
        <f t="shared" ref="I7555:I7618" si="355">WEEKDAY(C7555,2)</f>
        <v>6</v>
      </c>
      <c r="J7555" t="str">
        <f t="shared" ref="J7555:J7618" si="356">TEXT(INT(HOUR(C7555)/3)*3,"0")&amp;"-"&amp;TEXT(INT(HOUR(C7555)/3)*3+3,"0")</f>
        <v>3-6</v>
      </c>
    </row>
    <row r="7556" spans="1:10">
      <c r="A7556" t="s">
        <v>553</v>
      </c>
      <c r="B7556" t="s">
        <v>1503</v>
      </c>
      <c r="C7556" s="7">
        <v>44017.7215972222</v>
      </c>
      <c r="D7556" t="str">
        <f>VLOOKUP(A7556,Sheet2!$B$2:$E$1001,3,0)</f>
        <v>photo</v>
      </c>
      <c r="E7556" t="str">
        <f>VLOOKUP(A7556,Sheet2!$B$2:$E$1001,4,0)</f>
        <v>studying</v>
      </c>
      <c r="F7556" t="str">
        <f>VLOOKUP(B7556,Sheet3!$B$2:$D$17,2,0)</f>
        <v>negative</v>
      </c>
      <c r="G7556">
        <f>VLOOKUP(B7556,Sheet3!$B$2:$D$17,3,0)</f>
        <v>12</v>
      </c>
      <c r="H7556">
        <f t="shared" si="354"/>
        <v>7</v>
      </c>
      <c r="I7556">
        <f t="shared" si="355"/>
        <v>7</v>
      </c>
      <c r="J7556" t="str">
        <f t="shared" si="356"/>
        <v>15-18</v>
      </c>
    </row>
    <row r="7557" spans="1:10">
      <c r="A7557" t="s">
        <v>553</v>
      </c>
      <c r="B7557" t="s">
        <v>1485</v>
      </c>
      <c r="C7557" s="7">
        <v>44072.8249768519</v>
      </c>
      <c r="D7557" t="str">
        <f>VLOOKUP(A7557,Sheet2!$B$2:$E$1001,3,0)</f>
        <v>photo</v>
      </c>
      <c r="E7557" t="str">
        <f>VLOOKUP(A7557,Sheet2!$B$2:$E$1001,4,0)</f>
        <v>studying</v>
      </c>
      <c r="F7557" t="str">
        <f>VLOOKUP(B7557,Sheet3!$B$2:$D$17,2,0)</f>
        <v>positive</v>
      </c>
      <c r="G7557">
        <f>VLOOKUP(B7557,Sheet3!$B$2:$D$17,3,0)</f>
        <v>60</v>
      </c>
      <c r="H7557">
        <f t="shared" si="354"/>
        <v>8</v>
      </c>
      <c r="I7557">
        <f t="shared" si="355"/>
        <v>6</v>
      </c>
      <c r="J7557" t="str">
        <f t="shared" si="356"/>
        <v>18-21</v>
      </c>
    </row>
    <row r="7558" spans="1:10">
      <c r="A7558" t="s">
        <v>553</v>
      </c>
      <c r="B7558" t="s">
        <v>1488</v>
      </c>
      <c r="C7558" s="7">
        <v>44083.7145601852</v>
      </c>
      <c r="D7558" t="str">
        <f>VLOOKUP(A7558,Sheet2!$B$2:$E$1001,3,0)</f>
        <v>photo</v>
      </c>
      <c r="E7558" t="str">
        <f>VLOOKUP(A7558,Sheet2!$B$2:$E$1001,4,0)</f>
        <v>studying</v>
      </c>
      <c r="F7558" t="str">
        <f>VLOOKUP(B7558,Sheet3!$B$2:$D$17,2,0)</f>
        <v>negative</v>
      </c>
      <c r="G7558">
        <f>VLOOKUP(B7558,Sheet3!$B$2:$D$17,3,0)</f>
        <v>0</v>
      </c>
      <c r="H7558">
        <f t="shared" si="354"/>
        <v>9</v>
      </c>
      <c r="I7558">
        <f t="shared" si="355"/>
        <v>3</v>
      </c>
      <c r="J7558" t="str">
        <f t="shared" si="356"/>
        <v>15-18</v>
      </c>
    </row>
    <row r="7559" spans="1:10">
      <c r="A7559" t="s">
        <v>553</v>
      </c>
      <c r="B7559" t="s">
        <v>1501</v>
      </c>
      <c r="C7559" s="7">
        <v>44181.397337963</v>
      </c>
      <c r="D7559" t="str">
        <f>VLOOKUP(A7559,Sheet2!$B$2:$E$1001,3,0)</f>
        <v>photo</v>
      </c>
      <c r="E7559" t="str">
        <f>VLOOKUP(A7559,Sheet2!$B$2:$E$1001,4,0)</f>
        <v>studying</v>
      </c>
      <c r="F7559" t="str">
        <f>VLOOKUP(B7559,Sheet3!$B$2:$D$17,2,0)</f>
        <v>neutral</v>
      </c>
      <c r="G7559">
        <f>VLOOKUP(B7559,Sheet3!$B$2:$D$17,3,0)</f>
        <v>35</v>
      </c>
      <c r="H7559">
        <f t="shared" si="354"/>
        <v>12</v>
      </c>
      <c r="I7559">
        <f t="shared" si="355"/>
        <v>3</v>
      </c>
      <c r="J7559" t="str">
        <f t="shared" si="356"/>
        <v>9-12</v>
      </c>
    </row>
    <row r="7560" spans="1:10">
      <c r="A7560" t="s">
        <v>553</v>
      </c>
      <c r="B7560" t="s">
        <v>1492</v>
      </c>
      <c r="C7560" s="7">
        <v>44324.4922453704</v>
      </c>
      <c r="D7560" t="str">
        <f>VLOOKUP(A7560,Sheet2!$B$2:$E$1001,3,0)</f>
        <v>photo</v>
      </c>
      <c r="E7560" t="str">
        <f>VLOOKUP(A7560,Sheet2!$B$2:$E$1001,4,0)</f>
        <v>studying</v>
      </c>
      <c r="F7560" t="str">
        <f>VLOOKUP(B7560,Sheet3!$B$2:$D$17,2,0)</f>
        <v>neutral</v>
      </c>
      <c r="G7560">
        <f>VLOOKUP(B7560,Sheet3!$B$2:$D$17,3,0)</f>
        <v>20</v>
      </c>
      <c r="H7560">
        <f t="shared" si="354"/>
        <v>5</v>
      </c>
      <c r="I7560">
        <f t="shared" si="355"/>
        <v>6</v>
      </c>
      <c r="J7560" t="str">
        <f t="shared" si="356"/>
        <v>9-12</v>
      </c>
    </row>
    <row r="7561" spans="1:10">
      <c r="A7561" t="s">
        <v>553</v>
      </c>
      <c r="B7561" t="s">
        <v>1494</v>
      </c>
      <c r="C7561" s="7">
        <v>44343.4374884259</v>
      </c>
      <c r="D7561" t="str">
        <f>VLOOKUP(A7561,Sheet2!$B$2:$E$1001,3,0)</f>
        <v>photo</v>
      </c>
      <c r="E7561" t="str">
        <f>VLOOKUP(A7561,Sheet2!$B$2:$E$1001,4,0)</f>
        <v>studying</v>
      </c>
      <c r="F7561" t="str">
        <f>VLOOKUP(B7561,Sheet3!$B$2:$D$17,2,0)</f>
        <v>positive</v>
      </c>
      <c r="G7561">
        <f>VLOOKUP(B7561,Sheet3!$B$2:$D$17,3,0)</f>
        <v>65</v>
      </c>
      <c r="H7561">
        <f t="shared" si="354"/>
        <v>5</v>
      </c>
      <c r="I7561">
        <f t="shared" si="355"/>
        <v>4</v>
      </c>
      <c r="J7561" t="str">
        <f t="shared" si="356"/>
        <v>9-12</v>
      </c>
    </row>
    <row r="7562" spans="1:10">
      <c r="A7562" t="s">
        <v>553</v>
      </c>
      <c r="B7562" t="s">
        <v>1491</v>
      </c>
      <c r="C7562" s="7">
        <v>44262.0288194444</v>
      </c>
      <c r="D7562" t="str">
        <f>VLOOKUP(A7562,Sheet2!$B$2:$E$1001,3,0)</f>
        <v>photo</v>
      </c>
      <c r="E7562" t="str">
        <f>VLOOKUP(A7562,Sheet2!$B$2:$E$1001,4,0)</f>
        <v>studying</v>
      </c>
      <c r="F7562" t="str">
        <f>VLOOKUP(B7562,Sheet3!$B$2:$D$17,2,0)</f>
        <v>positive</v>
      </c>
      <c r="G7562">
        <f>VLOOKUP(B7562,Sheet3!$B$2:$D$17,3,0)</f>
        <v>30</v>
      </c>
      <c r="H7562">
        <f t="shared" si="354"/>
        <v>3</v>
      </c>
      <c r="I7562">
        <f t="shared" si="355"/>
        <v>7</v>
      </c>
      <c r="J7562" t="str">
        <f t="shared" si="356"/>
        <v>0-3</v>
      </c>
    </row>
    <row r="7563" spans="1:10">
      <c r="A7563" t="s">
        <v>553</v>
      </c>
      <c r="B7563" t="s">
        <v>1495</v>
      </c>
      <c r="C7563" s="7">
        <v>44274.8000462963</v>
      </c>
      <c r="D7563" t="str">
        <f>VLOOKUP(A7563,Sheet2!$B$2:$E$1001,3,0)</f>
        <v>photo</v>
      </c>
      <c r="E7563" t="str">
        <f>VLOOKUP(A7563,Sheet2!$B$2:$E$1001,4,0)</f>
        <v>studying</v>
      </c>
      <c r="F7563" t="str">
        <f>VLOOKUP(B7563,Sheet3!$B$2:$D$17,2,0)</f>
        <v>positive</v>
      </c>
      <c r="G7563">
        <f>VLOOKUP(B7563,Sheet3!$B$2:$D$17,3,0)</f>
        <v>75</v>
      </c>
      <c r="H7563">
        <f t="shared" si="354"/>
        <v>3</v>
      </c>
      <c r="I7563">
        <f t="shared" si="355"/>
        <v>5</v>
      </c>
      <c r="J7563" t="str">
        <f t="shared" si="356"/>
        <v>18-21</v>
      </c>
    </row>
    <row r="7564" spans="1:10">
      <c r="A7564" t="s">
        <v>553</v>
      </c>
      <c r="B7564" t="s">
        <v>1490</v>
      </c>
      <c r="C7564" s="7">
        <v>44073.0146412037</v>
      </c>
      <c r="D7564" t="str">
        <f>VLOOKUP(A7564,Sheet2!$B$2:$E$1001,3,0)</f>
        <v>photo</v>
      </c>
      <c r="E7564" t="str">
        <f>VLOOKUP(A7564,Sheet2!$B$2:$E$1001,4,0)</f>
        <v>studying</v>
      </c>
      <c r="F7564" t="str">
        <f>VLOOKUP(B7564,Sheet3!$B$2:$D$17,2,0)</f>
        <v>negative</v>
      </c>
      <c r="G7564">
        <f>VLOOKUP(B7564,Sheet3!$B$2:$D$17,3,0)</f>
        <v>5</v>
      </c>
      <c r="H7564">
        <f t="shared" si="354"/>
        <v>8</v>
      </c>
      <c r="I7564">
        <f t="shared" si="355"/>
        <v>7</v>
      </c>
      <c r="J7564" t="str">
        <f t="shared" si="356"/>
        <v>0-3</v>
      </c>
    </row>
    <row r="7565" customFormat="1" spans="1:10">
      <c r="A7565" t="s">
        <v>553</v>
      </c>
      <c r="B7565" t="s">
        <v>1502</v>
      </c>
      <c r="C7565" s="7">
        <v>44046.2834953704</v>
      </c>
      <c r="D7565" t="str">
        <f>VLOOKUP(A7565,Sheet2!$B$2:$E$1001,3,0)</f>
        <v>photo</v>
      </c>
      <c r="E7565" t="str">
        <f>VLOOKUP(A7565,Sheet2!$B$2:$E$1001,4,0)</f>
        <v>studying</v>
      </c>
      <c r="F7565" t="str">
        <f>VLOOKUP(B7565,Sheet3!$B$2:$D$17,2,0)</f>
        <v>negative</v>
      </c>
      <c r="G7565">
        <f>VLOOKUP(B7565,Sheet3!$B$2:$D$17,3,0)</f>
        <v>15</v>
      </c>
      <c r="H7565">
        <f t="shared" si="354"/>
        <v>8</v>
      </c>
      <c r="I7565">
        <f t="shared" si="355"/>
        <v>1</v>
      </c>
      <c r="J7565" t="str">
        <f t="shared" si="356"/>
        <v>6-9</v>
      </c>
    </row>
    <row r="7566" spans="1:10">
      <c r="A7566" t="s">
        <v>554</v>
      </c>
      <c r="B7566" t="s">
        <v>1487</v>
      </c>
      <c r="C7566" s="7">
        <v>44200.1851041667</v>
      </c>
      <c r="D7566" t="str">
        <f>VLOOKUP(A7566,Sheet2!$B$2:$E$1001,3,0)</f>
        <v>audio</v>
      </c>
      <c r="E7566" t="str">
        <f>VLOOKUP(A7566,Sheet2!$B$2:$E$1001,4,0)</f>
        <v>veganism</v>
      </c>
      <c r="F7566" t="str">
        <f>VLOOKUP(B7566,Sheet3!$B$2:$D$17,2,0)</f>
        <v>positive</v>
      </c>
      <c r="G7566">
        <f>VLOOKUP(B7566,Sheet3!$B$2:$D$17,3,0)</f>
        <v>70</v>
      </c>
      <c r="H7566">
        <f t="shared" si="354"/>
        <v>1</v>
      </c>
      <c r="I7566">
        <f t="shared" si="355"/>
        <v>1</v>
      </c>
      <c r="J7566" t="str">
        <f t="shared" si="356"/>
        <v>3-6</v>
      </c>
    </row>
    <row r="7567" spans="1:10">
      <c r="A7567" t="s">
        <v>554</v>
      </c>
      <c r="B7567" t="s">
        <v>1492</v>
      </c>
      <c r="C7567" s="7">
        <v>44103.7742939815</v>
      </c>
      <c r="D7567" t="str">
        <f>VLOOKUP(A7567,Sheet2!$B$2:$E$1001,3,0)</f>
        <v>audio</v>
      </c>
      <c r="E7567" t="str">
        <f>VLOOKUP(A7567,Sheet2!$B$2:$E$1001,4,0)</f>
        <v>veganism</v>
      </c>
      <c r="F7567" t="str">
        <f>VLOOKUP(B7567,Sheet3!$B$2:$D$17,2,0)</f>
        <v>neutral</v>
      </c>
      <c r="G7567">
        <f>VLOOKUP(B7567,Sheet3!$B$2:$D$17,3,0)</f>
        <v>20</v>
      </c>
      <c r="H7567">
        <f t="shared" si="354"/>
        <v>9</v>
      </c>
      <c r="I7567">
        <f t="shared" si="355"/>
        <v>2</v>
      </c>
      <c r="J7567" t="str">
        <f t="shared" si="356"/>
        <v>18-21</v>
      </c>
    </row>
    <row r="7568" spans="1:10">
      <c r="A7568" t="s">
        <v>554</v>
      </c>
      <c r="B7568" t="s">
        <v>1494</v>
      </c>
      <c r="C7568" s="7">
        <v>44160.7380671296</v>
      </c>
      <c r="D7568" t="str">
        <f>VLOOKUP(A7568,Sheet2!$B$2:$E$1001,3,0)</f>
        <v>audio</v>
      </c>
      <c r="E7568" t="str">
        <f>VLOOKUP(A7568,Sheet2!$B$2:$E$1001,4,0)</f>
        <v>veganism</v>
      </c>
      <c r="F7568" t="str">
        <f>VLOOKUP(B7568,Sheet3!$B$2:$D$17,2,0)</f>
        <v>positive</v>
      </c>
      <c r="G7568">
        <f>VLOOKUP(B7568,Sheet3!$B$2:$D$17,3,0)</f>
        <v>65</v>
      </c>
      <c r="H7568">
        <f t="shared" si="354"/>
        <v>11</v>
      </c>
      <c r="I7568">
        <f t="shared" si="355"/>
        <v>3</v>
      </c>
      <c r="J7568" t="str">
        <f t="shared" si="356"/>
        <v>15-18</v>
      </c>
    </row>
    <row r="7569" spans="1:10">
      <c r="A7569" t="s">
        <v>554</v>
      </c>
      <c r="B7569" t="s">
        <v>1490</v>
      </c>
      <c r="C7569" s="7">
        <v>44034.6560416667</v>
      </c>
      <c r="D7569" t="str">
        <f>VLOOKUP(A7569,Sheet2!$B$2:$E$1001,3,0)</f>
        <v>audio</v>
      </c>
      <c r="E7569" t="str">
        <f>VLOOKUP(A7569,Sheet2!$B$2:$E$1001,4,0)</f>
        <v>veganism</v>
      </c>
      <c r="F7569" t="str">
        <f>VLOOKUP(B7569,Sheet3!$B$2:$D$17,2,0)</f>
        <v>negative</v>
      </c>
      <c r="G7569">
        <f>VLOOKUP(B7569,Sheet3!$B$2:$D$17,3,0)</f>
        <v>5</v>
      </c>
      <c r="H7569">
        <f t="shared" si="354"/>
        <v>7</v>
      </c>
      <c r="I7569">
        <f t="shared" si="355"/>
        <v>3</v>
      </c>
      <c r="J7569" t="str">
        <f t="shared" si="356"/>
        <v>15-18</v>
      </c>
    </row>
    <row r="7570" spans="1:10">
      <c r="A7570" t="s">
        <v>554</v>
      </c>
      <c r="B7570" t="s">
        <v>1488</v>
      </c>
      <c r="C7570" s="7">
        <v>44155.8200578704</v>
      </c>
      <c r="D7570" t="str">
        <f>VLOOKUP(A7570,Sheet2!$B$2:$E$1001,3,0)</f>
        <v>audio</v>
      </c>
      <c r="E7570" t="str">
        <f>VLOOKUP(A7570,Sheet2!$B$2:$E$1001,4,0)</f>
        <v>veganism</v>
      </c>
      <c r="F7570" t="str">
        <f>VLOOKUP(B7570,Sheet3!$B$2:$D$17,2,0)</f>
        <v>negative</v>
      </c>
      <c r="G7570">
        <f>VLOOKUP(B7570,Sheet3!$B$2:$D$17,3,0)</f>
        <v>0</v>
      </c>
      <c r="H7570">
        <f t="shared" si="354"/>
        <v>11</v>
      </c>
      <c r="I7570">
        <f t="shared" si="355"/>
        <v>5</v>
      </c>
      <c r="J7570" t="str">
        <f t="shared" si="356"/>
        <v>18-21</v>
      </c>
    </row>
    <row r="7571" spans="1:10">
      <c r="A7571" t="s">
        <v>554</v>
      </c>
      <c r="B7571" t="s">
        <v>1501</v>
      </c>
      <c r="C7571" s="7">
        <v>44294.6706828704</v>
      </c>
      <c r="D7571" t="str">
        <f>VLOOKUP(A7571,Sheet2!$B$2:$E$1001,3,0)</f>
        <v>audio</v>
      </c>
      <c r="E7571" t="str">
        <f>VLOOKUP(A7571,Sheet2!$B$2:$E$1001,4,0)</f>
        <v>veganism</v>
      </c>
      <c r="F7571" t="str">
        <f>VLOOKUP(B7571,Sheet3!$B$2:$D$17,2,0)</f>
        <v>neutral</v>
      </c>
      <c r="G7571">
        <f>VLOOKUP(B7571,Sheet3!$B$2:$D$17,3,0)</f>
        <v>35</v>
      </c>
      <c r="H7571">
        <f t="shared" si="354"/>
        <v>4</v>
      </c>
      <c r="I7571">
        <f t="shared" si="355"/>
        <v>4</v>
      </c>
      <c r="J7571" t="str">
        <f t="shared" si="356"/>
        <v>15-18</v>
      </c>
    </row>
    <row r="7572" spans="1:10">
      <c r="A7572" t="s">
        <v>554</v>
      </c>
      <c r="B7572" t="s">
        <v>1499</v>
      </c>
      <c r="C7572" s="7">
        <v>44226.7190046296</v>
      </c>
      <c r="D7572" t="str">
        <f>VLOOKUP(A7572,Sheet2!$B$2:$E$1001,3,0)</f>
        <v>audio</v>
      </c>
      <c r="E7572" t="str">
        <f>VLOOKUP(A7572,Sheet2!$B$2:$E$1001,4,0)</f>
        <v>veganism</v>
      </c>
      <c r="F7572" t="str">
        <f>VLOOKUP(B7572,Sheet3!$B$2:$D$17,2,0)</f>
        <v>negative</v>
      </c>
      <c r="G7572">
        <f>VLOOKUP(B7572,Sheet3!$B$2:$D$17,3,0)</f>
        <v>10</v>
      </c>
      <c r="H7572">
        <f t="shared" si="354"/>
        <v>1</v>
      </c>
      <c r="I7572">
        <f t="shared" si="355"/>
        <v>6</v>
      </c>
      <c r="J7572" t="str">
        <f t="shared" si="356"/>
        <v>15-18</v>
      </c>
    </row>
    <row r="7573" spans="1:10">
      <c r="A7573" t="s">
        <v>554</v>
      </c>
      <c r="B7573" t="s">
        <v>1494</v>
      </c>
      <c r="C7573" s="7">
        <v>44048.3866666667</v>
      </c>
      <c r="D7573" t="str">
        <f>VLOOKUP(A7573,Sheet2!$B$2:$E$1001,3,0)</f>
        <v>audio</v>
      </c>
      <c r="E7573" t="str">
        <f>VLOOKUP(A7573,Sheet2!$B$2:$E$1001,4,0)</f>
        <v>veganism</v>
      </c>
      <c r="F7573" t="str">
        <f>VLOOKUP(B7573,Sheet3!$B$2:$D$17,2,0)</f>
        <v>positive</v>
      </c>
      <c r="G7573">
        <f>VLOOKUP(B7573,Sheet3!$B$2:$D$17,3,0)</f>
        <v>65</v>
      </c>
      <c r="H7573">
        <f t="shared" si="354"/>
        <v>8</v>
      </c>
      <c r="I7573">
        <f t="shared" si="355"/>
        <v>3</v>
      </c>
      <c r="J7573" t="str">
        <f t="shared" si="356"/>
        <v>9-12</v>
      </c>
    </row>
    <row r="7574" spans="1:10">
      <c r="A7574" t="s">
        <v>554</v>
      </c>
      <c r="B7574" t="s">
        <v>1485</v>
      </c>
      <c r="C7574" s="7">
        <v>44322.3615625</v>
      </c>
      <c r="D7574" t="str">
        <f>VLOOKUP(A7574,Sheet2!$B$2:$E$1001,3,0)</f>
        <v>audio</v>
      </c>
      <c r="E7574" t="str">
        <f>VLOOKUP(A7574,Sheet2!$B$2:$E$1001,4,0)</f>
        <v>veganism</v>
      </c>
      <c r="F7574" t="str">
        <f>VLOOKUP(B7574,Sheet3!$B$2:$D$17,2,0)</f>
        <v>positive</v>
      </c>
      <c r="G7574">
        <f>VLOOKUP(B7574,Sheet3!$B$2:$D$17,3,0)</f>
        <v>60</v>
      </c>
      <c r="H7574">
        <f t="shared" si="354"/>
        <v>5</v>
      </c>
      <c r="I7574">
        <f t="shared" si="355"/>
        <v>4</v>
      </c>
      <c r="J7574" t="str">
        <f t="shared" si="356"/>
        <v>6-9</v>
      </c>
    </row>
    <row r="7575" customFormat="1" spans="1:10">
      <c r="A7575" t="s">
        <v>554</v>
      </c>
      <c r="B7575" t="s">
        <v>1490</v>
      </c>
      <c r="C7575" s="7">
        <v>44024.496400463</v>
      </c>
      <c r="D7575" t="str">
        <f>VLOOKUP(A7575,Sheet2!$B$2:$E$1001,3,0)</f>
        <v>audio</v>
      </c>
      <c r="E7575" t="str">
        <f>VLOOKUP(A7575,Sheet2!$B$2:$E$1001,4,0)</f>
        <v>veganism</v>
      </c>
      <c r="F7575" t="str">
        <f>VLOOKUP(B7575,Sheet3!$B$2:$D$17,2,0)</f>
        <v>negative</v>
      </c>
      <c r="G7575">
        <f>VLOOKUP(B7575,Sheet3!$B$2:$D$17,3,0)</f>
        <v>5</v>
      </c>
      <c r="H7575">
        <f t="shared" si="354"/>
        <v>7</v>
      </c>
      <c r="I7575">
        <f t="shared" si="355"/>
        <v>7</v>
      </c>
      <c r="J7575" t="str">
        <f t="shared" si="356"/>
        <v>9-12</v>
      </c>
    </row>
    <row r="7576" spans="1:10">
      <c r="A7576" t="s">
        <v>554</v>
      </c>
      <c r="B7576" t="s">
        <v>1495</v>
      </c>
      <c r="C7576" s="7">
        <v>44092.5919097222</v>
      </c>
      <c r="D7576" t="str">
        <f>VLOOKUP(A7576,Sheet2!$B$2:$E$1001,3,0)</f>
        <v>audio</v>
      </c>
      <c r="E7576" t="str">
        <f>VLOOKUP(A7576,Sheet2!$B$2:$E$1001,4,0)</f>
        <v>veganism</v>
      </c>
      <c r="F7576" t="str">
        <f>VLOOKUP(B7576,Sheet3!$B$2:$D$17,2,0)</f>
        <v>positive</v>
      </c>
      <c r="G7576">
        <f>VLOOKUP(B7576,Sheet3!$B$2:$D$17,3,0)</f>
        <v>75</v>
      </c>
      <c r="H7576">
        <f t="shared" si="354"/>
        <v>9</v>
      </c>
      <c r="I7576">
        <f t="shared" si="355"/>
        <v>5</v>
      </c>
      <c r="J7576" t="str">
        <f t="shared" si="356"/>
        <v>12-15</v>
      </c>
    </row>
    <row r="7577" spans="1:10">
      <c r="A7577" t="s">
        <v>554</v>
      </c>
      <c r="B7577" t="s">
        <v>1487</v>
      </c>
      <c r="C7577" s="7">
        <v>44264.3775810185</v>
      </c>
      <c r="D7577" t="str">
        <f>VLOOKUP(A7577,Sheet2!$B$2:$E$1001,3,0)</f>
        <v>audio</v>
      </c>
      <c r="E7577" t="str">
        <f>VLOOKUP(A7577,Sheet2!$B$2:$E$1001,4,0)</f>
        <v>veganism</v>
      </c>
      <c r="F7577" t="str">
        <f>VLOOKUP(B7577,Sheet3!$B$2:$D$17,2,0)</f>
        <v>positive</v>
      </c>
      <c r="G7577">
        <f>VLOOKUP(B7577,Sheet3!$B$2:$D$17,3,0)</f>
        <v>70</v>
      </c>
      <c r="H7577">
        <f t="shared" si="354"/>
        <v>3</v>
      </c>
      <c r="I7577">
        <f t="shared" si="355"/>
        <v>2</v>
      </c>
      <c r="J7577" t="str">
        <f t="shared" si="356"/>
        <v>9-12</v>
      </c>
    </row>
    <row r="7578" spans="1:10">
      <c r="A7578" t="s">
        <v>554</v>
      </c>
      <c r="B7578" t="s">
        <v>1502</v>
      </c>
      <c r="C7578" s="7">
        <v>44340.5629166667</v>
      </c>
      <c r="D7578" t="str">
        <f>VLOOKUP(A7578,Sheet2!$B$2:$E$1001,3,0)</f>
        <v>audio</v>
      </c>
      <c r="E7578" t="str">
        <f>VLOOKUP(A7578,Sheet2!$B$2:$E$1001,4,0)</f>
        <v>veganism</v>
      </c>
      <c r="F7578" t="str">
        <f>VLOOKUP(B7578,Sheet3!$B$2:$D$17,2,0)</f>
        <v>negative</v>
      </c>
      <c r="G7578">
        <f>VLOOKUP(B7578,Sheet3!$B$2:$D$17,3,0)</f>
        <v>15</v>
      </c>
      <c r="H7578">
        <f t="shared" si="354"/>
        <v>5</v>
      </c>
      <c r="I7578">
        <f t="shared" si="355"/>
        <v>1</v>
      </c>
      <c r="J7578" t="str">
        <f t="shared" si="356"/>
        <v>12-15</v>
      </c>
    </row>
    <row r="7579" spans="1:10">
      <c r="A7579" t="s">
        <v>554</v>
      </c>
      <c r="B7579" t="s">
        <v>1503</v>
      </c>
      <c r="C7579" s="7">
        <v>44135.1276388889</v>
      </c>
      <c r="D7579" t="str">
        <f>VLOOKUP(A7579,Sheet2!$B$2:$E$1001,3,0)</f>
        <v>audio</v>
      </c>
      <c r="E7579" t="str">
        <f>VLOOKUP(A7579,Sheet2!$B$2:$E$1001,4,0)</f>
        <v>veganism</v>
      </c>
      <c r="F7579" t="str">
        <f>VLOOKUP(B7579,Sheet3!$B$2:$D$17,2,0)</f>
        <v>negative</v>
      </c>
      <c r="G7579">
        <f>VLOOKUP(B7579,Sheet3!$B$2:$D$17,3,0)</f>
        <v>12</v>
      </c>
      <c r="H7579">
        <f t="shared" si="354"/>
        <v>10</v>
      </c>
      <c r="I7579">
        <f t="shared" si="355"/>
        <v>6</v>
      </c>
      <c r="J7579" t="str">
        <f t="shared" si="356"/>
        <v>3-6</v>
      </c>
    </row>
    <row r="7580" spans="1:10">
      <c r="A7580" t="s">
        <v>554</v>
      </c>
      <c r="B7580" t="s">
        <v>1500</v>
      </c>
      <c r="C7580" s="7">
        <v>44042.4166550926</v>
      </c>
      <c r="D7580" t="str">
        <f>VLOOKUP(A7580,Sheet2!$B$2:$E$1001,3,0)</f>
        <v>audio</v>
      </c>
      <c r="E7580" t="str">
        <f>VLOOKUP(A7580,Sheet2!$B$2:$E$1001,4,0)</f>
        <v>veganism</v>
      </c>
      <c r="F7580" t="str">
        <f>VLOOKUP(B7580,Sheet3!$B$2:$D$17,2,0)</f>
        <v>positive</v>
      </c>
      <c r="G7580">
        <f>VLOOKUP(B7580,Sheet3!$B$2:$D$17,3,0)</f>
        <v>45</v>
      </c>
      <c r="H7580">
        <f t="shared" si="354"/>
        <v>7</v>
      </c>
      <c r="I7580">
        <f t="shared" si="355"/>
        <v>4</v>
      </c>
      <c r="J7580" t="str">
        <f t="shared" si="356"/>
        <v>9-12</v>
      </c>
    </row>
    <row r="7581" spans="1:10">
      <c r="A7581" t="s">
        <v>554</v>
      </c>
      <c r="B7581" t="s">
        <v>1502</v>
      </c>
      <c r="C7581" s="7">
        <v>44313.4790509259</v>
      </c>
      <c r="D7581" t="str">
        <f>VLOOKUP(A7581,Sheet2!$B$2:$E$1001,3,0)</f>
        <v>audio</v>
      </c>
      <c r="E7581" t="str">
        <f>VLOOKUP(A7581,Sheet2!$B$2:$E$1001,4,0)</f>
        <v>veganism</v>
      </c>
      <c r="F7581" t="str">
        <f>VLOOKUP(B7581,Sheet3!$B$2:$D$17,2,0)</f>
        <v>negative</v>
      </c>
      <c r="G7581">
        <f>VLOOKUP(B7581,Sheet3!$B$2:$D$17,3,0)</f>
        <v>15</v>
      </c>
      <c r="H7581">
        <f t="shared" si="354"/>
        <v>4</v>
      </c>
      <c r="I7581">
        <f t="shared" si="355"/>
        <v>2</v>
      </c>
      <c r="J7581" t="str">
        <f t="shared" si="356"/>
        <v>9-12</v>
      </c>
    </row>
    <row r="7582" spans="1:10">
      <c r="A7582" t="s">
        <v>554</v>
      </c>
      <c r="B7582" t="s">
        <v>1501</v>
      </c>
      <c r="C7582" s="7">
        <v>44089.6952430556</v>
      </c>
      <c r="D7582" t="str">
        <f>VLOOKUP(A7582,Sheet2!$B$2:$E$1001,3,0)</f>
        <v>audio</v>
      </c>
      <c r="E7582" t="str">
        <f>VLOOKUP(A7582,Sheet2!$B$2:$E$1001,4,0)</f>
        <v>veganism</v>
      </c>
      <c r="F7582" t="str">
        <f>VLOOKUP(B7582,Sheet3!$B$2:$D$17,2,0)</f>
        <v>neutral</v>
      </c>
      <c r="G7582">
        <f>VLOOKUP(B7582,Sheet3!$B$2:$D$17,3,0)</f>
        <v>35</v>
      </c>
      <c r="H7582">
        <f t="shared" si="354"/>
        <v>9</v>
      </c>
      <c r="I7582">
        <f t="shared" si="355"/>
        <v>2</v>
      </c>
      <c r="J7582" t="str">
        <f t="shared" si="356"/>
        <v>15-18</v>
      </c>
    </row>
    <row r="7583" spans="1:10">
      <c r="A7583" t="s">
        <v>554</v>
      </c>
      <c r="B7583" t="s">
        <v>1503</v>
      </c>
      <c r="C7583" s="7">
        <v>44228.6008680556</v>
      </c>
      <c r="D7583" t="str">
        <f>VLOOKUP(A7583,Sheet2!$B$2:$E$1001,3,0)</f>
        <v>audio</v>
      </c>
      <c r="E7583" t="str">
        <f>VLOOKUP(A7583,Sheet2!$B$2:$E$1001,4,0)</f>
        <v>veganism</v>
      </c>
      <c r="F7583" t="str">
        <f>VLOOKUP(B7583,Sheet3!$B$2:$D$17,2,0)</f>
        <v>negative</v>
      </c>
      <c r="G7583">
        <f>VLOOKUP(B7583,Sheet3!$B$2:$D$17,3,0)</f>
        <v>12</v>
      </c>
      <c r="H7583">
        <f t="shared" si="354"/>
        <v>2</v>
      </c>
      <c r="I7583">
        <f t="shared" si="355"/>
        <v>1</v>
      </c>
      <c r="J7583" t="str">
        <f t="shared" si="356"/>
        <v>12-15</v>
      </c>
    </row>
    <row r="7584" spans="1:10">
      <c r="A7584" t="s">
        <v>554</v>
      </c>
      <c r="B7584" t="s">
        <v>1488</v>
      </c>
      <c r="C7584" s="7">
        <v>44188.1527546296</v>
      </c>
      <c r="D7584" t="str">
        <f>VLOOKUP(A7584,Sheet2!$B$2:$E$1001,3,0)</f>
        <v>audio</v>
      </c>
      <c r="E7584" t="str">
        <f>VLOOKUP(A7584,Sheet2!$B$2:$E$1001,4,0)</f>
        <v>veganism</v>
      </c>
      <c r="F7584" t="str">
        <f>VLOOKUP(B7584,Sheet3!$B$2:$D$17,2,0)</f>
        <v>negative</v>
      </c>
      <c r="G7584">
        <f>VLOOKUP(B7584,Sheet3!$B$2:$D$17,3,0)</f>
        <v>0</v>
      </c>
      <c r="H7584">
        <f t="shared" si="354"/>
        <v>12</v>
      </c>
      <c r="I7584">
        <f t="shared" si="355"/>
        <v>3</v>
      </c>
      <c r="J7584" t="str">
        <f t="shared" si="356"/>
        <v>3-6</v>
      </c>
    </row>
    <row r="7585" customFormat="1" spans="1:10">
      <c r="A7585" t="s">
        <v>554</v>
      </c>
      <c r="B7585" t="s">
        <v>1495</v>
      </c>
      <c r="C7585" s="7">
        <v>44081.0006134259</v>
      </c>
      <c r="D7585" t="str">
        <f>VLOOKUP(A7585,Sheet2!$B$2:$E$1001,3,0)</f>
        <v>audio</v>
      </c>
      <c r="E7585" t="str">
        <f>VLOOKUP(A7585,Sheet2!$B$2:$E$1001,4,0)</f>
        <v>veganism</v>
      </c>
      <c r="F7585" t="str">
        <f>VLOOKUP(B7585,Sheet3!$B$2:$D$17,2,0)</f>
        <v>positive</v>
      </c>
      <c r="G7585">
        <f>VLOOKUP(B7585,Sheet3!$B$2:$D$17,3,0)</f>
        <v>75</v>
      </c>
      <c r="H7585">
        <f t="shared" si="354"/>
        <v>9</v>
      </c>
      <c r="I7585">
        <f t="shared" si="355"/>
        <v>1</v>
      </c>
      <c r="J7585" t="str">
        <f t="shared" si="356"/>
        <v>0-3</v>
      </c>
    </row>
    <row r="7586" spans="1:10">
      <c r="A7586" t="s">
        <v>554</v>
      </c>
      <c r="B7586" t="s">
        <v>1491</v>
      </c>
      <c r="C7586" s="7">
        <v>44083.832650463</v>
      </c>
      <c r="D7586" t="str">
        <f>VLOOKUP(A7586,Sheet2!$B$2:$E$1001,3,0)</f>
        <v>audio</v>
      </c>
      <c r="E7586" t="str">
        <f>VLOOKUP(A7586,Sheet2!$B$2:$E$1001,4,0)</f>
        <v>veganism</v>
      </c>
      <c r="F7586" t="str">
        <f>VLOOKUP(B7586,Sheet3!$B$2:$D$17,2,0)</f>
        <v>positive</v>
      </c>
      <c r="G7586">
        <f>VLOOKUP(B7586,Sheet3!$B$2:$D$17,3,0)</f>
        <v>30</v>
      </c>
      <c r="H7586">
        <f t="shared" si="354"/>
        <v>9</v>
      </c>
      <c r="I7586">
        <f t="shared" si="355"/>
        <v>3</v>
      </c>
      <c r="J7586" t="str">
        <f t="shared" si="356"/>
        <v>18-21</v>
      </c>
    </row>
    <row r="7587" spans="1:10">
      <c r="A7587" t="s">
        <v>554</v>
      </c>
      <c r="B7587" t="s">
        <v>1491</v>
      </c>
      <c r="C7587" s="7">
        <v>44272.2213773148</v>
      </c>
      <c r="D7587" t="str">
        <f>VLOOKUP(A7587,Sheet2!$B$2:$E$1001,3,0)</f>
        <v>audio</v>
      </c>
      <c r="E7587" t="str">
        <f>VLOOKUP(A7587,Sheet2!$B$2:$E$1001,4,0)</f>
        <v>veganism</v>
      </c>
      <c r="F7587" t="str">
        <f>VLOOKUP(B7587,Sheet3!$B$2:$D$17,2,0)</f>
        <v>positive</v>
      </c>
      <c r="G7587">
        <f>VLOOKUP(B7587,Sheet3!$B$2:$D$17,3,0)</f>
        <v>30</v>
      </c>
      <c r="H7587">
        <f t="shared" si="354"/>
        <v>3</v>
      </c>
      <c r="I7587">
        <f t="shared" si="355"/>
        <v>3</v>
      </c>
      <c r="J7587" t="str">
        <f t="shared" si="356"/>
        <v>3-6</v>
      </c>
    </row>
    <row r="7588" spans="1:10">
      <c r="A7588" t="s">
        <v>554</v>
      </c>
      <c r="B7588" t="s">
        <v>1494</v>
      </c>
      <c r="C7588" s="7">
        <v>44129.025787037</v>
      </c>
      <c r="D7588" t="str">
        <f>VLOOKUP(A7588,Sheet2!$B$2:$E$1001,3,0)</f>
        <v>audio</v>
      </c>
      <c r="E7588" t="str">
        <f>VLOOKUP(A7588,Sheet2!$B$2:$E$1001,4,0)</f>
        <v>veganism</v>
      </c>
      <c r="F7588" t="str">
        <f>VLOOKUP(B7588,Sheet3!$B$2:$D$17,2,0)</f>
        <v>positive</v>
      </c>
      <c r="G7588">
        <f>VLOOKUP(B7588,Sheet3!$B$2:$D$17,3,0)</f>
        <v>65</v>
      </c>
      <c r="H7588">
        <f t="shared" si="354"/>
        <v>10</v>
      </c>
      <c r="I7588">
        <f t="shared" si="355"/>
        <v>7</v>
      </c>
      <c r="J7588" t="str">
        <f t="shared" si="356"/>
        <v>0-3</v>
      </c>
    </row>
    <row r="7589" spans="1:10">
      <c r="A7589" t="s">
        <v>554</v>
      </c>
      <c r="B7589" t="s">
        <v>1496</v>
      </c>
      <c r="C7589" s="7">
        <v>44218.0719328704</v>
      </c>
      <c r="D7589" t="str">
        <f>VLOOKUP(A7589,Sheet2!$B$2:$E$1001,3,0)</f>
        <v>audio</v>
      </c>
      <c r="E7589" t="str">
        <f>VLOOKUP(A7589,Sheet2!$B$2:$E$1001,4,0)</f>
        <v>veganism</v>
      </c>
      <c r="F7589" t="str">
        <f>VLOOKUP(B7589,Sheet3!$B$2:$D$17,2,0)</f>
        <v>positive</v>
      </c>
      <c r="G7589">
        <f>VLOOKUP(B7589,Sheet3!$B$2:$D$17,3,0)</f>
        <v>70</v>
      </c>
      <c r="H7589">
        <f t="shared" si="354"/>
        <v>1</v>
      </c>
      <c r="I7589">
        <f t="shared" si="355"/>
        <v>5</v>
      </c>
      <c r="J7589" t="str">
        <f t="shared" si="356"/>
        <v>0-3</v>
      </c>
    </row>
    <row r="7590" spans="1:10">
      <c r="A7590" t="s">
        <v>554</v>
      </c>
      <c r="B7590" t="s">
        <v>1492</v>
      </c>
      <c r="C7590" s="7">
        <v>44162.5435648148</v>
      </c>
      <c r="D7590" t="str">
        <f>VLOOKUP(A7590,Sheet2!$B$2:$E$1001,3,0)</f>
        <v>audio</v>
      </c>
      <c r="E7590" t="str">
        <f>VLOOKUP(A7590,Sheet2!$B$2:$E$1001,4,0)</f>
        <v>veganism</v>
      </c>
      <c r="F7590" t="str">
        <f>VLOOKUP(B7590,Sheet3!$B$2:$D$17,2,0)</f>
        <v>neutral</v>
      </c>
      <c r="G7590">
        <f>VLOOKUP(B7590,Sheet3!$B$2:$D$17,3,0)</f>
        <v>20</v>
      </c>
      <c r="H7590">
        <f t="shared" si="354"/>
        <v>11</v>
      </c>
      <c r="I7590">
        <f t="shared" si="355"/>
        <v>5</v>
      </c>
      <c r="J7590" t="str">
        <f t="shared" si="356"/>
        <v>12-15</v>
      </c>
    </row>
    <row r="7591" spans="1:10">
      <c r="A7591" t="s">
        <v>554</v>
      </c>
      <c r="B7591" t="s">
        <v>1495</v>
      </c>
      <c r="C7591" s="7">
        <v>44084.8890393519</v>
      </c>
      <c r="D7591" t="str">
        <f>VLOOKUP(A7591,Sheet2!$B$2:$E$1001,3,0)</f>
        <v>audio</v>
      </c>
      <c r="E7591" t="str">
        <f>VLOOKUP(A7591,Sheet2!$B$2:$E$1001,4,0)</f>
        <v>veganism</v>
      </c>
      <c r="F7591" t="str">
        <f>VLOOKUP(B7591,Sheet3!$B$2:$D$17,2,0)</f>
        <v>positive</v>
      </c>
      <c r="G7591">
        <f>VLOOKUP(B7591,Sheet3!$B$2:$D$17,3,0)</f>
        <v>75</v>
      </c>
      <c r="H7591">
        <f t="shared" si="354"/>
        <v>9</v>
      </c>
      <c r="I7591">
        <f t="shared" si="355"/>
        <v>4</v>
      </c>
      <c r="J7591" t="str">
        <f t="shared" si="356"/>
        <v>21-24</v>
      </c>
    </row>
    <row r="7592" spans="1:10">
      <c r="A7592" t="s">
        <v>554</v>
      </c>
      <c r="B7592" t="s">
        <v>1495</v>
      </c>
      <c r="C7592" s="7">
        <v>44332.1821296296</v>
      </c>
      <c r="D7592" t="str">
        <f>VLOOKUP(A7592,Sheet2!$B$2:$E$1001,3,0)</f>
        <v>audio</v>
      </c>
      <c r="E7592" t="str">
        <f>VLOOKUP(A7592,Sheet2!$B$2:$E$1001,4,0)</f>
        <v>veganism</v>
      </c>
      <c r="F7592" t="str">
        <f>VLOOKUP(B7592,Sheet3!$B$2:$D$17,2,0)</f>
        <v>positive</v>
      </c>
      <c r="G7592">
        <f>VLOOKUP(B7592,Sheet3!$B$2:$D$17,3,0)</f>
        <v>75</v>
      </c>
      <c r="H7592">
        <f t="shared" si="354"/>
        <v>5</v>
      </c>
      <c r="I7592">
        <f t="shared" si="355"/>
        <v>7</v>
      </c>
      <c r="J7592" t="str">
        <f t="shared" si="356"/>
        <v>3-6</v>
      </c>
    </row>
    <row r="7593" spans="1:10">
      <c r="A7593" t="s">
        <v>554</v>
      </c>
      <c r="B7593" t="s">
        <v>1503</v>
      </c>
      <c r="C7593" s="7">
        <v>44199.9425925926</v>
      </c>
      <c r="D7593" t="str">
        <f>VLOOKUP(A7593,Sheet2!$B$2:$E$1001,3,0)</f>
        <v>audio</v>
      </c>
      <c r="E7593" t="str">
        <f>VLOOKUP(A7593,Sheet2!$B$2:$E$1001,4,0)</f>
        <v>veganism</v>
      </c>
      <c r="F7593" t="str">
        <f>VLOOKUP(B7593,Sheet3!$B$2:$D$17,2,0)</f>
        <v>negative</v>
      </c>
      <c r="G7593">
        <f>VLOOKUP(B7593,Sheet3!$B$2:$D$17,3,0)</f>
        <v>12</v>
      </c>
      <c r="H7593">
        <f t="shared" si="354"/>
        <v>1</v>
      </c>
      <c r="I7593">
        <f t="shared" si="355"/>
        <v>7</v>
      </c>
      <c r="J7593" t="str">
        <f t="shared" si="356"/>
        <v>21-24</v>
      </c>
    </row>
    <row r="7594" spans="1:10">
      <c r="A7594" t="s">
        <v>554</v>
      </c>
      <c r="B7594" t="s">
        <v>1487</v>
      </c>
      <c r="C7594" s="7">
        <v>44112.4070601852</v>
      </c>
      <c r="D7594" t="str">
        <f>VLOOKUP(A7594,Sheet2!$B$2:$E$1001,3,0)</f>
        <v>audio</v>
      </c>
      <c r="E7594" t="str">
        <f>VLOOKUP(A7594,Sheet2!$B$2:$E$1001,4,0)</f>
        <v>veganism</v>
      </c>
      <c r="F7594" t="str">
        <f>VLOOKUP(B7594,Sheet3!$B$2:$D$17,2,0)</f>
        <v>positive</v>
      </c>
      <c r="G7594">
        <f>VLOOKUP(B7594,Sheet3!$B$2:$D$17,3,0)</f>
        <v>70</v>
      </c>
      <c r="H7594">
        <f t="shared" si="354"/>
        <v>10</v>
      </c>
      <c r="I7594">
        <f t="shared" si="355"/>
        <v>4</v>
      </c>
      <c r="J7594" t="str">
        <f t="shared" si="356"/>
        <v>9-12</v>
      </c>
    </row>
    <row r="7595" customFormat="1" spans="1:10">
      <c r="A7595" t="s">
        <v>554</v>
      </c>
      <c r="B7595" t="s">
        <v>1496</v>
      </c>
      <c r="C7595" s="7">
        <v>44065.4799189815</v>
      </c>
      <c r="D7595" t="str">
        <f>VLOOKUP(A7595,Sheet2!$B$2:$E$1001,3,0)</f>
        <v>audio</v>
      </c>
      <c r="E7595" t="str">
        <f>VLOOKUP(A7595,Sheet2!$B$2:$E$1001,4,0)</f>
        <v>veganism</v>
      </c>
      <c r="F7595" t="str">
        <f>VLOOKUP(B7595,Sheet3!$B$2:$D$17,2,0)</f>
        <v>positive</v>
      </c>
      <c r="G7595">
        <f>VLOOKUP(B7595,Sheet3!$B$2:$D$17,3,0)</f>
        <v>70</v>
      </c>
      <c r="H7595">
        <f t="shared" si="354"/>
        <v>8</v>
      </c>
      <c r="I7595">
        <f t="shared" si="355"/>
        <v>6</v>
      </c>
      <c r="J7595" t="str">
        <f t="shared" si="356"/>
        <v>9-12</v>
      </c>
    </row>
    <row r="7596" spans="1:10">
      <c r="A7596" t="s">
        <v>554</v>
      </c>
      <c r="B7596" t="s">
        <v>1485</v>
      </c>
      <c r="C7596" s="7">
        <v>44338.0047106482</v>
      </c>
      <c r="D7596" t="str">
        <f>VLOOKUP(A7596,Sheet2!$B$2:$E$1001,3,0)</f>
        <v>audio</v>
      </c>
      <c r="E7596" t="str">
        <f>VLOOKUP(A7596,Sheet2!$B$2:$E$1001,4,0)</f>
        <v>veganism</v>
      </c>
      <c r="F7596" t="str">
        <f>VLOOKUP(B7596,Sheet3!$B$2:$D$17,2,0)</f>
        <v>positive</v>
      </c>
      <c r="G7596">
        <f>VLOOKUP(B7596,Sheet3!$B$2:$D$17,3,0)</f>
        <v>60</v>
      </c>
      <c r="H7596">
        <f t="shared" si="354"/>
        <v>5</v>
      </c>
      <c r="I7596">
        <f t="shared" si="355"/>
        <v>6</v>
      </c>
      <c r="J7596" t="str">
        <f t="shared" si="356"/>
        <v>0-3</v>
      </c>
    </row>
    <row r="7597" spans="1:10">
      <c r="A7597" t="s">
        <v>554</v>
      </c>
      <c r="B7597" t="s">
        <v>1499</v>
      </c>
      <c r="C7597" s="7">
        <v>44085.4509606482</v>
      </c>
      <c r="D7597" t="str">
        <f>VLOOKUP(A7597,Sheet2!$B$2:$E$1001,3,0)</f>
        <v>audio</v>
      </c>
      <c r="E7597" t="str">
        <f>VLOOKUP(A7597,Sheet2!$B$2:$E$1001,4,0)</f>
        <v>veganism</v>
      </c>
      <c r="F7597" t="str">
        <f>VLOOKUP(B7597,Sheet3!$B$2:$D$17,2,0)</f>
        <v>negative</v>
      </c>
      <c r="G7597">
        <f>VLOOKUP(B7597,Sheet3!$B$2:$D$17,3,0)</f>
        <v>10</v>
      </c>
      <c r="H7597">
        <f t="shared" si="354"/>
        <v>9</v>
      </c>
      <c r="I7597">
        <f t="shared" si="355"/>
        <v>5</v>
      </c>
      <c r="J7597" t="str">
        <f t="shared" si="356"/>
        <v>9-12</v>
      </c>
    </row>
    <row r="7598" spans="1:10">
      <c r="A7598" t="s">
        <v>554</v>
      </c>
      <c r="B7598" t="s">
        <v>1500</v>
      </c>
      <c r="C7598" s="7">
        <v>44191.1087384259</v>
      </c>
      <c r="D7598" t="str">
        <f>VLOOKUP(A7598,Sheet2!$B$2:$E$1001,3,0)</f>
        <v>audio</v>
      </c>
      <c r="E7598" t="str">
        <f>VLOOKUP(A7598,Sheet2!$B$2:$E$1001,4,0)</f>
        <v>veganism</v>
      </c>
      <c r="F7598" t="str">
        <f>VLOOKUP(B7598,Sheet3!$B$2:$D$17,2,0)</f>
        <v>positive</v>
      </c>
      <c r="G7598">
        <f>VLOOKUP(B7598,Sheet3!$B$2:$D$17,3,0)</f>
        <v>45</v>
      </c>
      <c r="H7598">
        <f t="shared" si="354"/>
        <v>12</v>
      </c>
      <c r="I7598">
        <f t="shared" si="355"/>
        <v>6</v>
      </c>
      <c r="J7598" t="str">
        <f t="shared" si="356"/>
        <v>0-3</v>
      </c>
    </row>
    <row r="7599" spans="1:10">
      <c r="A7599" t="s">
        <v>554</v>
      </c>
      <c r="B7599" t="s">
        <v>1503</v>
      </c>
      <c r="C7599" s="7">
        <v>44154.7938541667</v>
      </c>
      <c r="D7599" t="str">
        <f>VLOOKUP(A7599,Sheet2!$B$2:$E$1001,3,0)</f>
        <v>audio</v>
      </c>
      <c r="E7599" t="str">
        <f>VLOOKUP(A7599,Sheet2!$B$2:$E$1001,4,0)</f>
        <v>veganism</v>
      </c>
      <c r="F7599" t="str">
        <f>VLOOKUP(B7599,Sheet3!$B$2:$D$17,2,0)</f>
        <v>negative</v>
      </c>
      <c r="G7599">
        <f>VLOOKUP(B7599,Sheet3!$B$2:$D$17,3,0)</f>
        <v>12</v>
      </c>
      <c r="H7599">
        <f t="shared" si="354"/>
        <v>11</v>
      </c>
      <c r="I7599">
        <f t="shared" si="355"/>
        <v>4</v>
      </c>
      <c r="J7599" t="str">
        <f t="shared" si="356"/>
        <v>18-21</v>
      </c>
    </row>
    <row r="7600" spans="1:10">
      <c r="A7600" t="s">
        <v>554</v>
      </c>
      <c r="B7600" t="s">
        <v>1501</v>
      </c>
      <c r="C7600" s="7">
        <v>44269.7985300926</v>
      </c>
      <c r="D7600" t="str">
        <f>VLOOKUP(A7600,Sheet2!$B$2:$E$1001,3,0)</f>
        <v>audio</v>
      </c>
      <c r="E7600" t="str">
        <f>VLOOKUP(A7600,Sheet2!$B$2:$E$1001,4,0)</f>
        <v>veganism</v>
      </c>
      <c r="F7600" t="str">
        <f>VLOOKUP(B7600,Sheet3!$B$2:$D$17,2,0)</f>
        <v>neutral</v>
      </c>
      <c r="G7600">
        <f>VLOOKUP(B7600,Sheet3!$B$2:$D$17,3,0)</f>
        <v>35</v>
      </c>
      <c r="H7600">
        <f t="shared" si="354"/>
        <v>3</v>
      </c>
      <c r="I7600">
        <f t="shared" si="355"/>
        <v>7</v>
      </c>
      <c r="J7600" t="str">
        <f t="shared" si="356"/>
        <v>18-21</v>
      </c>
    </row>
    <row r="7601" spans="1:10">
      <c r="A7601" t="s">
        <v>554</v>
      </c>
      <c r="B7601" t="s">
        <v>1494</v>
      </c>
      <c r="C7601" s="7">
        <v>44239.0284837963</v>
      </c>
      <c r="D7601" t="str">
        <f>VLOOKUP(A7601,Sheet2!$B$2:$E$1001,3,0)</f>
        <v>audio</v>
      </c>
      <c r="E7601" t="str">
        <f>VLOOKUP(A7601,Sheet2!$B$2:$E$1001,4,0)</f>
        <v>veganism</v>
      </c>
      <c r="F7601" t="str">
        <f>VLOOKUP(B7601,Sheet3!$B$2:$D$17,2,0)</f>
        <v>positive</v>
      </c>
      <c r="G7601">
        <f>VLOOKUP(B7601,Sheet3!$B$2:$D$17,3,0)</f>
        <v>65</v>
      </c>
      <c r="H7601">
        <f t="shared" si="354"/>
        <v>2</v>
      </c>
      <c r="I7601">
        <f t="shared" si="355"/>
        <v>5</v>
      </c>
      <c r="J7601" t="str">
        <f t="shared" si="356"/>
        <v>0-3</v>
      </c>
    </row>
    <row r="7602" spans="1:10">
      <c r="A7602" t="s">
        <v>554</v>
      </c>
      <c r="B7602" t="s">
        <v>1500</v>
      </c>
      <c r="C7602" s="7">
        <v>44111.8217939815</v>
      </c>
      <c r="D7602" t="str">
        <f>VLOOKUP(A7602,Sheet2!$B$2:$E$1001,3,0)</f>
        <v>audio</v>
      </c>
      <c r="E7602" t="str">
        <f>VLOOKUP(A7602,Sheet2!$B$2:$E$1001,4,0)</f>
        <v>veganism</v>
      </c>
      <c r="F7602" t="str">
        <f>VLOOKUP(B7602,Sheet3!$B$2:$D$17,2,0)</f>
        <v>positive</v>
      </c>
      <c r="G7602">
        <f>VLOOKUP(B7602,Sheet3!$B$2:$D$17,3,0)</f>
        <v>45</v>
      </c>
      <c r="H7602">
        <f t="shared" si="354"/>
        <v>10</v>
      </c>
      <c r="I7602">
        <f t="shared" si="355"/>
        <v>3</v>
      </c>
      <c r="J7602" t="str">
        <f t="shared" si="356"/>
        <v>18-21</v>
      </c>
    </row>
    <row r="7603" spans="1:10">
      <c r="A7603" t="s">
        <v>554</v>
      </c>
      <c r="B7603" t="s">
        <v>1488</v>
      </c>
      <c r="C7603" s="7">
        <v>44288.9990625</v>
      </c>
      <c r="D7603" t="str">
        <f>VLOOKUP(A7603,Sheet2!$B$2:$E$1001,3,0)</f>
        <v>audio</v>
      </c>
      <c r="E7603" t="str">
        <f>VLOOKUP(A7603,Sheet2!$B$2:$E$1001,4,0)</f>
        <v>veganism</v>
      </c>
      <c r="F7603" t="str">
        <f>VLOOKUP(B7603,Sheet3!$B$2:$D$17,2,0)</f>
        <v>negative</v>
      </c>
      <c r="G7603">
        <f>VLOOKUP(B7603,Sheet3!$B$2:$D$17,3,0)</f>
        <v>0</v>
      </c>
      <c r="H7603">
        <f t="shared" si="354"/>
        <v>4</v>
      </c>
      <c r="I7603">
        <f t="shared" si="355"/>
        <v>5</v>
      </c>
      <c r="J7603" t="str">
        <f t="shared" si="356"/>
        <v>21-24</v>
      </c>
    </row>
    <row r="7604" spans="1:10">
      <c r="A7604" t="s">
        <v>554</v>
      </c>
      <c r="B7604" t="s">
        <v>1501</v>
      </c>
      <c r="C7604" s="7">
        <v>44087.1338541667</v>
      </c>
      <c r="D7604" t="str">
        <f>VLOOKUP(A7604,Sheet2!$B$2:$E$1001,3,0)</f>
        <v>audio</v>
      </c>
      <c r="E7604" t="str">
        <f>VLOOKUP(A7604,Sheet2!$B$2:$E$1001,4,0)</f>
        <v>veganism</v>
      </c>
      <c r="F7604" t="str">
        <f>VLOOKUP(B7604,Sheet3!$B$2:$D$17,2,0)</f>
        <v>neutral</v>
      </c>
      <c r="G7604">
        <f>VLOOKUP(B7604,Sheet3!$B$2:$D$17,3,0)</f>
        <v>35</v>
      </c>
      <c r="H7604">
        <f t="shared" si="354"/>
        <v>9</v>
      </c>
      <c r="I7604">
        <f t="shared" si="355"/>
        <v>7</v>
      </c>
      <c r="J7604" t="str">
        <f t="shared" si="356"/>
        <v>3-6</v>
      </c>
    </row>
    <row r="7605" customFormat="1" spans="1:10">
      <c r="A7605" t="s">
        <v>554</v>
      </c>
      <c r="B7605" t="s">
        <v>1498</v>
      </c>
      <c r="C7605" s="7">
        <v>44248.5843171296</v>
      </c>
      <c r="D7605" t="str">
        <f>VLOOKUP(A7605,Sheet2!$B$2:$E$1001,3,0)</f>
        <v>audio</v>
      </c>
      <c r="E7605" t="str">
        <f>VLOOKUP(A7605,Sheet2!$B$2:$E$1001,4,0)</f>
        <v>veganism</v>
      </c>
      <c r="F7605" t="str">
        <f>VLOOKUP(B7605,Sheet3!$B$2:$D$17,2,0)</f>
        <v>positive</v>
      </c>
      <c r="G7605">
        <f>VLOOKUP(B7605,Sheet3!$B$2:$D$17,3,0)</f>
        <v>50</v>
      </c>
      <c r="H7605">
        <f t="shared" si="354"/>
        <v>2</v>
      </c>
      <c r="I7605">
        <f t="shared" si="355"/>
        <v>7</v>
      </c>
      <c r="J7605" t="str">
        <f t="shared" si="356"/>
        <v>12-15</v>
      </c>
    </row>
    <row r="7606" spans="1:10">
      <c r="A7606" t="s">
        <v>554</v>
      </c>
      <c r="B7606" t="s">
        <v>1490</v>
      </c>
      <c r="C7606" s="7">
        <v>44288.3333680556</v>
      </c>
      <c r="D7606" t="str">
        <f>VLOOKUP(A7606,Sheet2!$B$2:$E$1001,3,0)</f>
        <v>audio</v>
      </c>
      <c r="E7606" t="str">
        <f>VLOOKUP(A7606,Sheet2!$B$2:$E$1001,4,0)</f>
        <v>veganism</v>
      </c>
      <c r="F7606" t="str">
        <f>VLOOKUP(B7606,Sheet3!$B$2:$D$17,2,0)</f>
        <v>negative</v>
      </c>
      <c r="G7606">
        <f>VLOOKUP(B7606,Sheet3!$B$2:$D$17,3,0)</f>
        <v>5</v>
      </c>
      <c r="H7606">
        <f t="shared" si="354"/>
        <v>4</v>
      </c>
      <c r="I7606">
        <f t="shared" si="355"/>
        <v>5</v>
      </c>
      <c r="J7606" t="str">
        <f t="shared" si="356"/>
        <v>6-9</v>
      </c>
    </row>
    <row r="7607" spans="1:10">
      <c r="A7607" t="s">
        <v>554</v>
      </c>
      <c r="B7607" t="s">
        <v>1499</v>
      </c>
      <c r="C7607" s="7">
        <v>44146.9279513889</v>
      </c>
      <c r="D7607" t="str">
        <f>VLOOKUP(A7607,Sheet2!$B$2:$E$1001,3,0)</f>
        <v>audio</v>
      </c>
      <c r="E7607" t="str">
        <f>VLOOKUP(A7607,Sheet2!$B$2:$E$1001,4,0)</f>
        <v>veganism</v>
      </c>
      <c r="F7607" t="str">
        <f>VLOOKUP(B7607,Sheet3!$B$2:$D$17,2,0)</f>
        <v>negative</v>
      </c>
      <c r="G7607">
        <f>VLOOKUP(B7607,Sheet3!$B$2:$D$17,3,0)</f>
        <v>10</v>
      </c>
      <c r="H7607">
        <f t="shared" si="354"/>
        <v>11</v>
      </c>
      <c r="I7607">
        <f t="shared" si="355"/>
        <v>3</v>
      </c>
      <c r="J7607" t="str">
        <f t="shared" si="356"/>
        <v>21-24</v>
      </c>
    </row>
    <row r="7608" spans="1:10">
      <c r="A7608" t="s">
        <v>554</v>
      </c>
      <c r="B7608" t="s">
        <v>1496</v>
      </c>
      <c r="C7608" s="7">
        <v>44335.0172337963</v>
      </c>
      <c r="D7608" t="str">
        <f>VLOOKUP(A7608,Sheet2!$B$2:$E$1001,3,0)</f>
        <v>audio</v>
      </c>
      <c r="E7608" t="str">
        <f>VLOOKUP(A7608,Sheet2!$B$2:$E$1001,4,0)</f>
        <v>veganism</v>
      </c>
      <c r="F7608" t="str">
        <f>VLOOKUP(B7608,Sheet3!$B$2:$D$17,2,0)</f>
        <v>positive</v>
      </c>
      <c r="G7608">
        <f>VLOOKUP(B7608,Sheet3!$B$2:$D$17,3,0)</f>
        <v>70</v>
      </c>
      <c r="H7608">
        <f t="shared" si="354"/>
        <v>5</v>
      </c>
      <c r="I7608">
        <f t="shared" si="355"/>
        <v>3</v>
      </c>
      <c r="J7608" t="str">
        <f t="shared" si="356"/>
        <v>0-3</v>
      </c>
    </row>
    <row r="7609" spans="1:10">
      <c r="A7609" t="s">
        <v>554</v>
      </c>
      <c r="B7609" t="s">
        <v>1490</v>
      </c>
      <c r="C7609" s="7">
        <v>44334.3349189815</v>
      </c>
      <c r="D7609" t="str">
        <f>VLOOKUP(A7609,Sheet2!$B$2:$E$1001,3,0)</f>
        <v>audio</v>
      </c>
      <c r="E7609" t="str">
        <f>VLOOKUP(A7609,Sheet2!$B$2:$E$1001,4,0)</f>
        <v>veganism</v>
      </c>
      <c r="F7609" t="str">
        <f>VLOOKUP(B7609,Sheet3!$B$2:$D$17,2,0)</f>
        <v>negative</v>
      </c>
      <c r="G7609">
        <f>VLOOKUP(B7609,Sheet3!$B$2:$D$17,3,0)</f>
        <v>5</v>
      </c>
      <c r="H7609">
        <f t="shared" si="354"/>
        <v>5</v>
      </c>
      <c r="I7609">
        <f t="shared" si="355"/>
        <v>2</v>
      </c>
      <c r="J7609" t="str">
        <f t="shared" si="356"/>
        <v>6-9</v>
      </c>
    </row>
    <row r="7610" spans="1:10">
      <c r="A7610" t="s">
        <v>554</v>
      </c>
      <c r="B7610" t="s">
        <v>1490</v>
      </c>
      <c r="C7610" s="7">
        <v>44178.9902546296</v>
      </c>
      <c r="D7610" t="str">
        <f>VLOOKUP(A7610,Sheet2!$B$2:$E$1001,3,0)</f>
        <v>audio</v>
      </c>
      <c r="E7610" t="str">
        <f>VLOOKUP(A7610,Sheet2!$B$2:$E$1001,4,0)</f>
        <v>veganism</v>
      </c>
      <c r="F7610" t="str">
        <f>VLOOKUP(B7610,Sheet3!$B$2:$D$17,2,0)</f>
        <v>negative</v>
      </c>
      <c r="G7610">
        <f>VLOOKUP(B7610,Sheet3!$B$2:$D$17,3,0)</f>
        <v>5</v>
      </c>
      <c r="H7610">
        <f t="shared" si="354"/>
        <v>12</v>
      </c>
      <c r="I7610">
        <f t="shared" si="355"/>
        <v>7</v>
      </c>
      <c r="J7610" t="str">
        <f t="shared" si="356"/>
        <v>21-24</v>
      </c>
    </row>
    <row r="7611" spans="1:10">
      <c r="A7611" t="s">
        <v>554</v>
      </c>
      <c r="B7611" t="s">
        <v>1497</v>
      </c>
      <c r="C7611" s="7">
        <v>44116.3689930556</v>
      </c>
      <c r="D7611" t="str">
        <f>VLOOKUP(A7611,Sheet2!$B$2:$E$1001,3,0)</f>
        <v>audio</v>
      </c>
      <c r="E7611" t="str">
        <f>VLOOKUP(A7611,Sheet2!$B$2:$E$1001,4,0)</f>
        <v>veganism</v>
      </c>
      <c r="F7611" t="str">
        <f>VLOOKUP(B7611,Sheet3!$B$2:$D$17,2,0)</f>
        <v>positive</v>
      </c>
      <c r="G7611">
        <f>VLOOKUP(B7611,Sheet3!$B$2:$D$17,3,0)</f>
        <v>72</v>
      </c>
      <c r="H7611">
        <f t="shared" si="354"/>
        <v>10</v>
      </c>
      <c r="I7611">
        <f t="shared" si="355"/>
        <v>1</v>
      </c>
      <c r="J7611" t="str">
        <f t="shared" si="356"/>
        <v>6-9</v>
      </c>
    </row>
    <row r="7612" spans="1:10">
      <c r="A7612" t="s">
        <v>554</v>
      </c>
      <c r="B7612" t="s">
        <v>1503</v>
      </c>
      <c r="C7612" s="7">
        <v>44263.3711458333</v>
      </c>
      <c r="D7612" t="str">
        <f>VLOOKUP(A7612,Sheet2!$B$2:$E$1001,3,0)</f>
        <v>audio</v>
      </c>
      <c r="E7612" t="str">
        <f>VLOOKUP(A7612,Sheet2!$B$2:$E$1001,4,0)</f>
        <v>veganism</v>
      </c>
      <c r="F7612" t="str">
        <f>VLOOKUP(B7612,Sheet3!$B$2:$D$17,2,0)</f>
        <v>negative</v>
      </c>
      <c r="G7612">
        <f>VLOOKUP(B7612,Sheet3!$B$2:$D$17,3,0)</f>
        <v>12</v>
      </c>
      <c r="H7612">
        <f t="shared" si="354"/>
        <v>3</v>
      </c>
      <c r="I7612">
        <f t="shared" si="355"/>
        <v>1</v>
      </c>
      <c r="J7612" t="str">
        <f t="shared" si="356"/>
        <v>6-9</v>
      </c>
    </row>
    <row r="7613" spans="1:10">
      <c r="A7613" t="s">
        <v>556</v>
      </c>
      <c r="B7613" t="s">
        <v>1491</v>
      </c>
      <c r="C7613" s="7">
        <v>44290.6452777778</v>
      </c>
      <c r="D7613" t="str">
        <f>VLOOKUP(A7613,Sheet2!$B$2:$E$1001,3,0)</f>
        <v>photo</v>
      </c>
      <c r="E7613" t="str">
        <f>VLOOKUP(A7613,Sheet2!$B$2:$E$1001,4,0)</f>
        <v>culture</v>
      </c>
      <c r="F7613" t="str">
        <f>VLOOKUP(B7613,Sheet3!$B$2:$D$17,2,0)</f>
        <v>positive</v>
      </c>
      <c r="G7613">
        <f>VLOOKUP(B7613,Sheet3!$B$2:$D$17,3,0)</f>
        <v>30</v>
      </c>
      <c r="H7613">
        <f t="shared" si="354"/>
        <v>4</v>
      </c>
      <c r="I7613">
        <f t="shared" si="355"/>
        <v>7</v>
      </c>
      <c r="J7613" t="str">
        <f t="shared" si="356"/>
        <v>15-18</v>
      </c>
    </row>
    <row r="7614" spans="1:10">
      <c r="A7614" t="s">
        <v>556</v>
      </c>
      <c r="B7614" t="s">
        <v>1488</v>
      </c>
      <c r="C7614" s="7">
        <v>44068.6419791667</v>
      </c>
      <c r="D7614" t="str">
        <f>VLOOKUP(A7614,Sheet2!$B$2:$E$1001,3,0)</f>
        <v>photo</v>
      </c>
      <c r="E7614" t="str">
        <f>VLOOKUP(A7614,Sheet2!$B$2:$E$1001,4,0)</f>
        <v>culture</v>
      </c>
      <c r="F7614" t="str">
        <f>VLOOKUP(B7614,Sheet3!$B$2:$D$17,2,0)</f>
        <v>negative</v>
      </c>
      <c r="G7614">
        <f>VLOOKUP(B7614,Sheet3!$B$2:$D$17,3,0)</f>
        <v>0</v>
      </c>
      <c r="H7614">
        <f t="shared" si="354"/>
        <v>8</v>
      </c>
      <c r="I7614">
        <f t="shared" si="355"/>
        <v>2</v>
      </c>
      <c r="J7614" t="str">
        <f t="shared" si="356"/>
        <v>15-18</v>
      </c>
    </row>
    <row r="7615" spans="1:10">
      <c r="A7615" t="s">
        <v>556</v>
      </c>
      <c r="B7615" t="s">
        <v>1498</v>
      </c>
      <c r="C7615" s="7">
        <v>44059.7743287037</v>
      </c>
      <c r="D7615" t="str">
        <f>VLOOKUP(A7615,Sheet2!$B$2:$E$1001,3,0)</f>
        <v>photo</v>
      </c>
      <c r="E7615" t="str">
        <f>VLOOKUP(A7615,Sheet2!$B$2:$E$1001,4,0)</f>
        <v>culture</v>
      </c>
      <c r="F7615" t="str">
        <f>VLOOKUP(B7615,Sheet3!$B$2:$D$17,2,0)</f>
        <v>positive</v>
      </c>
      <c r="G7615">
        <f>VLOOKUP(B7615,Sheet3!$B$2:$D$17,3,0)</f>
        <v>50</v>
      </c>
      <c r="H7615">
        <f t="shared" si="354"/>
        <v>8</v>
      </c>
      <c r="I7615">
        <f t="shared" si="355"/>
        <v>7</v>
      </c>
      <c r="J7615" t="str">
        <f t="shared" si="356"/>
        <v>18-21</v>
      </c>
    </row>
    <row r="7616" spans="1:10">
      <c r="A7616" t="s">
        <v>556</v>
      </c>
      <c r="B7616" t="s">
        <v>1487</v>
      </c>
      <c r="C7616" s="7">
        <v>44115.6174884259</v>
      </c>
      <c r="D7616" t="str">
        <f>VLOOKUP(A7616,Sheet2!$B$2:$E$1001,3,0)</f>
        <v>photo</v>
      </c>
      <c r="E7616" t="str">
        <f>VLOOKUP(A7616,Sheet2!$B$2:$E$1001,4,0)</f>
        <v>culture</v>
      </c>
      <c r="F7616" t="str">
        <f>VLOOKUP(B7616,Sheet3!$B$2:$D$17,2,0)</f>
        <v>positive</v>
      </c>
      <c r="G7616">
        <f>VLOOKUP(B7616,Sheet3!$B$2:$D$17,3,0)</f>
        <v>70</v>
      </c>
      <c r="H7616">
        <f t="shared" si="354"/>
        <v>10</v>
      </c>
      <c r="I7616">
        <f t="shared" si="355"/>
        <v>7</v>
      </c>
      <c r="J7616" t="str">
        <f t="shared" si="356"/>
        <v>12-15</v>
      </c>
    </row>
    <row r="7617" spans="1:10">
      <c r="A7617" t="s">
        <v>556</v>
      </c>
      <c r="B7617" t="s">
        <v>1503</v>
      </c>
      <c r="C7617" s="7">
        <v>44122.7574074074</v>
      </c>
      <c r="D7617" t="str">
        <f>VLOOKUP(A7617,Sheet2!$B$2:$E$1001,3,0)</f>
        <v>photo</v>
      </c>
      <c r="E7617" t="str">
        <f>VLOOKUP(A7617,Sheet2!$B$2:$E$1001,4,0)</f>
        <v>culture</v>
      </c>
      <c r="F7617" t="str">
        <f>VLOOKUP(B7617,Sheet3!$B$2:$D$17,2,0)</f>
        <v>negative</v>
      </c>
      <c r="G7617">
        <f>VLOOKUP(B7617,Sheet3!$B$2:$D$17,3,0)</f>
        <v>12</v>
      </c>
      <c r="H7617">
        <f t="shared" si="354"/>
        <v>10</v>
      </c>
      <c r="I7617">
        <f t="shared" si="355"/>
        <v>7</v>
      </c>
      <c r="J7617" t="str">
        <f t="shared" si="356"/>
        <v>18-21</v>
      </c>
    </row>
    <row r="7618" spans="1:10">
      <c r="A7618" t="s">
        <v>556</v>
      </c>
      <c r="B7618" t="s">
        <v>1503</v>
      </c>
      <c r="C7618" s="7">
        <v>44268.3253935185</v>
      </c>
      <c r="D7618" t="str">
        <f>VLOOKUP(A7618,Sheet2!$B$2:$E$1001,3,0)</f>
        <v>photo</v>
      </c>
      <c r="E7618" t="str">
        <f>VLOOKUP(A7618,Sheet2!$B$2:$E$1001,4,0)</f>
        <v>culture</v>
      </c>
      <c r="F7618" t="str">
        <f>VLOOKUP(B7618,Sheet3!$B$2:$D$17,2,0)</f>
        <v>negative</v>
      </c>
      <c r="G7618">
        <f>VLOOKUP(B7618,Sheet3!$B$2:$D$17,3,0)</f>
        <v>12</v>
      </c>
      <c r="H7618">
        <f t="shared" si="354"/>
        <v>3</v>
      </c>
      <c r="I7618">
        <f t="shared" si="355"/>
        <v>6</v>
      </c>
      <c r="J7618" t="str">
        <f t="shared" si="356"/>
        <v>6-9</v>
      </c>
    </row>
    <row r="7619" spans="1:10">
      <c r="A7619" t="s">
        <v>556</v>
      </c>
      <c r="B7619" t="s">
        <v>1488</v>
      </c>
      <c r="C7619" s="7">
        <v>44058.4441087963</v>
      </c>
      <c r="D7619" t="str">
        <f>VLOOKUP(A7619,Sheet2!$B$2:$E$1001,3,0)</f>
        <v>photo</v>
      </c>
      <c r="E7619" t="str">
        <f>VLOOKUP(A7619,Sheet2!$B$2:$E$1001,4,0)</f>
        <v>culture</v>
      </c>
      <c r="F7619" t="str">
        <f>VLOOKUP(B7619,Sheet3!$B$2:$D$17,2,0)</f>
        <v>negative</v>
      </c>
      <c r="G7619">
        <f>VLOOKUP(B7619,Sheet3!$B$2:$D$17,3,0)</f>
        <v>0</v>
      </c>
      <c r="H7619">
        <f t="shared" ref="H7619:H7682" si="357">MONTH(C7619)</f>
        <v>8</v>
      </c>
      <c r="I7619">
        <f t="shared" ref="I7619:I7682" si="358">WEEKDAY(C7619,2)</f>
        <v>6</v>
      </c>
      <c r="J7619" t="str">
        <f t="shared" ref="J7619:J7682" si="359">TEXT(INT(HOUR(C7619)/3)*3,"0")&amp;"-"&amp;TEXT(INT(HOUR(C7619)/3)*3+3,"0")</f>
        <v>9-12</v>
      </c>
    </row>
    <row r="7620" spans="1:10">
      <c r="A7620" t="s">
        <v>556</v>
      </c>
      <c r="B7620" t="s">
        <v>1498</v>
      </c>
      <c r="C7620" s="7">
        <v>44236.8986805556</v>
      </c>
      <c r="D7620" t="str">
        <f>VLOOKUP(A7620,Sheet2!$B$2:$E$1001,3,0)</f>
        <v>photo</v>
      </c>
      <c r="E7620" t="str">
        <f>VLOOKUP(A7620,Sheet2!$B$2:$E$1001,4,0)</f>
        <v>culture</v>
      </c>
      <c r="F7620" t="str">
        <f>VLOOKUP(B7620,Sheet3!$B$2:$D$17,2,0)</f>
        <v>positive</v>
      </c>
      <c r="G7620">
        <f>VLOOKUP(B7620,Sheet3!$B$2:$D$17,3,0)</f>
        <v>50</v>
      </c>
      <c r="H7620">
        <f t="shared" si="357"/>
        <v>2</v>
      </c>
      <c r="I7620">
        <f t="shared" si="358"/>
        <v>2</v>
      </c>
      <c r="J7620" t="str">
        <f t="shared" si="359"/>
        <v>21-24</v>
      </c>
    </row>
    <row r="7621" spans="1:10">
      <c r="A7621" t="s">
        <v>556</v>
      </c>
      <c r="B7621" t="s">
        <v>1496</v>
      </c>
      <c r="C7621" s="7">
        <v>44351.2004050926</v>
      </c>
      <c r="D7621" t="str">
        <f>VLOOKUP(A7621,Sheet2!$B$2:$E$1001,3,0)</f>
        <v>photo</v>
      </c>
      <c r="E7621" t="str">
        <f>VLOOKUP(A7621,Sheet2!$B$2:$E$1001,4,0)</f>
        <v>culture</v>
      </c>
      <c r="F7621" t="str">
        <f>VLOOKUP(B7621,Sheet3!$B$2:$D$17,2,0)</f>
        <v>positive</v>
      </c>
      <c r="G7621">
        <f>VLOOKUP(B7621,Sheet3!$B$2:$D$17,3,0)</f>
        <v>70</v>
      </c>
      <c r="H7621">
        <f t="shared" si="357"/>
        <v>6</v>
      </c>
      <c r="I7621">
        <f t="shared" si="358"/>
        <v>5</v>
      </c>
      <c r="J7621" t="str">
        <f t="shared" si="359"/>
        <v>3-6</v>
      </c>
    </row>
    <row r="7622" customFormat="1" spans="1:10">
      <c r="A7622" t="s">
        <v>556</v>
      </c>
      <c r="B7622" t="s">
        <v>1502</v>
      </c>
      <c r="C7622" s="7">
        <v>44299.1070023148</v>
      </c>
      <c r="D7622" t="str">
        <f>VLOOKUP(A7622,Sheet2!$B$2:$E$1001,3,0)</f>
        <v>photo</v>
      </c>
      <c r="E7622" t="str">
        <f>VLOOKUP(A7622,Sheet2!$B$2:$E$1001,4,0)</f>
        <v>culture</v>
      </c>
      <c r="F7622" t="str">
        <f>VLOOKUP(B7622,Sheet3!$B$2:$D$17,2,0)</f>
        <v>negative</v>
      </c>
      <c r="G7622">
        <f>VLOOKUP(B7622,Sheet3!$B$2:$D$17,3,0)</f>
        <v>15</v>
      </c>
      <c r="H7622">
        <f t="shared" si="357"/>
        <v>4</v>
      </c>
      <c r="I7622">
        <f t="shared" si="358"/>
        <v>2</v>
      </c>
      <c r="J7622" t="str">
        <f t="shared" si="359"/>
        <v>0-3</v>
      </c>
    </row>
    <row r="7623" spans="1:10">
      <c r="A7623" t="s">
        <v>556</v>
      </c>
      <c r="B7623" t="s">
        <v>1492</v>
      </c>
      <c r="C7623" s="7">
        <v>44001.2797685185</v>
      </c>
      <c r="D7623" t="str">
        <f>VLOOKUP(A7623,Sheet2!$B$2:$E$1001,3,0)</f>
        <v>photo</v>
      </c>
      <c r="E7623" t="str">
        <f>VLOOKUP(A7623,Sheet2!$B$2:$E$1001,4,0)</f>
        <v>culture</v>
      </c>
      <c r="F7623" t="str">
        <f>VLOOKUP(B7623,Sheet3!$B$2:$D$17,2,0)</f>
        <v>neutral</v>
      </c>
      <c r="G7623">
        <f>VLOOKUP(B7623,Sheet3!$B$2:$D$17,3,0)</f>
        <v>20</v>
      </c>
      <c r="H7623">
        <f t="shared" si="357"/>
        <v>6</v>
      </c>
      <c r="I7623">
        <f t="shared" si="358"/>
        <v>5</v>
      </c>
      <c r="J7623" t="str">
        <f t="shared" si="359"/>
        <v>6-9</v>
      </c>
    </row>
    <row r="7624" spans="1:10">
      <c r="A7624" t="s">
        <v>556</v>
      </c>
      <c r="B7624" t="s">
        <v>1500</v>
      </c>
      <c r="C7624" s="7">
        <v>44344.0432060185</v>
      </c>
      <c r="D7624" t="str">
        <f>VLOOKUP(A7624,Sheet2!$B$2:$E$1001,3,0)</f>
        <v>photo</v>
      </c>
      <c r="E7624" t="str">
        <f>VLOOKUP(A7624,Sheet2!$B$2:$E$1001,4,0)</f>
        <v>culture</v>
      </c>
      <c r="F7624" t="str">
        <f>VLOOKUP(B7624,Sheet3!$B$2:$D$17,2,0)</f>
        <v>positive</v>
      </c>
      <c r="G7624">
        <f>VLOOKUP(B7624,Sheet3!$B$2:$D$17,3,0)</f>
        <v>45</v>
      </c>
      <c r="H7624">
        <f t="shared" si="357"/>
        <v>5</v>
      </c>
      <c r="I7624">
        <f t="shared" si="358"/>
        <v>5</v>
      </c>
      <c r="J7624" t="str">
        <f t="shared" si="359"/>
        <v>0-3</v>
      </c>
    </row>
    <row r="7625" spans="1:10">
      <c r="A7625" t="s">
        <v>556</v>
      </c>
      <c r="B7625" t="s">
        <v>1498</v>
      </c>
      <c r="C7625" s="7">
        <v>44209.3506018519</v>
      </c>
      <c r="D7625" t="str">
        <f>VLOOKUP(A7625,Sheet2!$B$2:$E$1001,3,0)</f>
        <v>photo</v>
      </c>
      <c r="E7625" t="str">
        <f>VLOOKUP(A7625,Sheet2!$B$2:$E$1001,4,0)</f>
        <v>culture</v>
      </c>
      <c r="F7625" t="str">
        <f>VLOOKUP(B7625,Sheet3!$B$2:$D$17,2,0)</f>
        <v>positive</v>
      </c>
      <c r="G7625">
        <f>VLOOKUP(B7625,Sheet3!$B$2:$D$17,3,0)</f>
        <v>50</v>
      </c>
      <c r="H7625">
        <f t="shared" si="357"/>
        <v>1</v>
      </c>
      <c r="I7625">
        <f t="shared" si="358"/>
        <v>3</v>
      </c>
      <c r="J7625" t="str">
        <f t="shared" si="359"/>
        <v>6-9</v>
      </c>
    </row>
    <row r="7626" spans="1:10">
      <c r="A7626" t="s">
        <v>556</v>
      </c>
      <c r="B7626" t="s">
        <v>1499</v>
      </c>
      <c r="C7626" s="7">
        <v>44149.8514583333</v>
      </c>
      <c r="D7626" t="str">
        <f>VLOOKUP(A7626,Sheet2!$B$2:$E$1001,3,0)</f>
        <v>photo</v>
      </c>
      <c r="E7626" t="str">
        <f>VLOOKUP(A7626,Sheet2!$B$2:$E$1001,4,0)</f>
        <v>culture</v>
      </c>
      <c r="F7626" t="str">
        <f>VLOOKUP(B7626,Sheet3!$B$2:$D$17,2,0)</f>
        <v>negative</v>
      </c>
      <c r="G7626">
        <f>VLOOKUP(B7626,Sheet3!$B$2:$D$17,3,0)</f>
        <v>10</v>
      </c>
      <c r="H7626">
        <f t="shared" si="357"/>
        <v>11</v>
      </c>
      <c r="I7626">
        <f t="shared" si="358"/>
        <v>6</v>
      </c>
      <c r="J7626" t="str">
        <f t="shared" si="359"/>
        <v>18-21</v>
      </c>
    </row>
    <row r="7627" spans="1:10">
      <c r="A7627" t="s">
        <v>556</v>
      </c>
      <c r="B7627" t="s">
        <v>1501</v>
      </c>
      <c r="C7627" s="7">
        <v>44088.1307407407</v>
      </c>
      <c r="D7627" t="str">
        <f>VLOOKUP(A7627,Sheet2!$B$2:$E$1001,3,0)</f>
        <v>photo</v>
      </c>
      <c r="E7627" t="str">
        <f>VLOOKUP(A7627,Sheet2!$B$2:$E$1001,4,0)</f>
        <v>culture</v>
      </c>
      <c r="F7627" t="str">
        <f>VLOOKUP(B7627,Sheet3!$B$2:$D$17,2,0)</f>
        <v>neutral</v>
      </c>
      <c r="G7627">
        <f>VLOOKUP(B7627,Sheet3!$B$2:$D$17,3,0)</f>
        <v>35</v>
      </c>
      <c r="H7627">
        <f t="shared" si="357"/>
        <v>9</v>
      </c>
      <c r="I7627">
        <f t="shared" si="358"/>
        <v>1</v>
      </c>
      <c r="J7627" t="str">
        <f t="shared" si="359"/>
        <v>3-6</v>
      </c>
    </row>
    <row r="7628" spans="1:10">
      <c r="A7628" t="s">
        <v>556</v>
      </c>
      <c r="B7628" t="s">
        <v>1497</v>
      </c>
      <c r="C7628" s="7">
        <v>44355.5663657407</v>
      </c>
      <c r="D7628" t="str">
        <f>VLOOKUP(A7628,Sheet2!$B$2:$E$1001,3,0)</f>
        <v>photo</v>
      </c>
      <c r="E7628" t="str">
        <f>VLOOKUP(A7628,Sheet2!$B$2:$E$1001,4,0)</f>
        <v>culture</v>
      </c>
      <c r="F7628" t="str">
        <f>VLOOKUP(B7628,Sheet3!$B$2:$D$17,2,0)</f>
        <v>positive</v>
      </c>
      <c r="G7628">
        <f>VLOOKUP(B7628,Sheet3!$B$2:$D$17,3,0)</f>
        <v>72</v>
      </c>
      <c r="H7628">
        <f t="shared" si="357"/>
        <v>6</v>
      </c>
      <c r="I7628">
        <f t="shared" si="358"/>
        <v>2</v>
      </c>
      <c r="J7628" t="str">
        <f t="shared" si="359"/>
        <v>12-15</v>
      </c>
    </row>
    <row r="7629" spans="1:10">
      <c r="A7629" t="s">
        <v>556</v>
      </c>
      <c r="B7629" t="s">
        <v>1485</v>
      </c>
      <c r="C7629" s="7">
        <v>44169.8754166667</v>
      </c>
      <c r="D7629" t="str">
        <f>VLOOKUP(A7629,Sheet2!$B$2:$E$1001,3,0)</f>
        <v>photo</v>
      </c>
      <c r="E7629" t="str">
        <f>VLOOKUP(A7629,Sheet2!$B$2:$E$1001,4,0)</f>
        <v>culture</v>
      </c>
      <c r="F7629" t="str">
        <f>VLOOKUP(B7629,Sheet3!$B$2:$D$17,2,0)</f>
        <v>positive</v>
      </c>
      <c r="G7629">
        <f>VLOOKUP(B7629,Sheet3!$B$2:$D$17,3,0)</f>
        <v>60</v>
      </c>
      <c r="H7629">
        <f t="shared" si="357"/>
        <v>12</v>
      </c>
      <c r="I7629">
        <f t="shared" si="358"/>
        <v>5</v>
      </c>
      <c r="J7629" t="str">
        <f t="shared" si="359"/>
        <v>21-24</v>
      </c>
    </row>
    <row r="7630" spans="1:10">
      <c r="A7630" t="s">
        <v>556</v>
      </c>
      <c r="B7630" t="s">
        <v>1485</v>
      </c>
      <c r="C7630" s="7">
        <v>44037.9782407407</v>
      </c>
      <c r="D7630" t="str">
        <f>VLOOKUP(A7630,Sheet2!$B$2:$E$1001,3,0)</f>
        <v>photo</v>
      </c>
      <c r="E7630" t="str">
        <f>VLOOKUP(A7630,Sheet2!$B$2:$E$1001,4,0)</f>
        <v>culture</v>
      </c>
      <c r="F7630" t="str">
        <f>VLOOKUP(B7630,Sheet3!$B$2:$D$17,2,0)</f>
        <v>positive</v>
      </c>
      <c r="G7630">
        <f>VLOOKUP(B7630,Sheet3!$B$2:$D$17,3,0)</f>
        <v>60</v>
      </c>
      <c r="H7630">
        <f t="shared" si="357"/>
        <v>7</v>
      </c>
      <c r="I7630">
        <f t="shared" si="358"/>
        <v>6</v>
      </c>
      <c r="J7630" t="str">
        <f t="shared" si="359"/>
        <v>21-24</v>
      </c>
    </row>
    <row r="7631" spans="1:10">
      <c r="A7631" t="s">
        <v>556</v>
      </c>
      <c r="B7631" t="s">
        <v>1495</v>
      </c>
      <c r="C7631" s="7">
        <v>44279.394212963</v>
      </c>
      <c r="D7631" t="str">
        <f>VLOOKUP(A7631,Sheet2!$B$2:$E$1001,3,0)</f>
        <v>photo</v>
      </c>
      <c r="E7631" t="str">
        <f>VLOOKUP(A7631,Sheet2!$B$2:$E$1001,4,0)</f>
        <v>culture</v>
      </c>
      <c r="F7631" t="str">
        <f>VLOOKUP(B7631,Sheet3!$B$2:$D$17,2,0)</f>
        <v>positive</v>
      </c>
      <c r="G7631">
        <f>VLOOKUP(B7631,Sheet3!$B$2:$D$17,3,0)</f>
        <v>75</v>
      </c>
      <c r="H7631">
        <f t="shared" si="357"/>
        <v>3</v>
      </c>
      <c r="I7631">
        <f t="shared" si="358"/>
        <v>3</v>
      </c>
      <c r="J7631" t="str">
        <f t="shared" si="359"/>
        <v>9-12</v>
      </c>
    </row>
    <row r="7632" customFormat="1" spans="1:10">
      <c r="A7632" t="s">
        <v>556</v>
      </c>
      <c r="B7632" t="s">
        <v>1503</v>
      </c>
      <c r="C7632" s="7">
        <v>44121.4960300926</v>
      </c>
      <c r="D7632" t="str">
        <f>VLOOKUP(A7632,Sheet2!$B$2:$E$1001,3,0)</f>
        <v>photo</v>
      </c>
      <c r="E7632" t="str">
        <f>VLOOKUP(A7632,Sheet2!$B$2:$E$1001,4,0)</f>
        <v>culture</v>
      </c>
      <c r="F7632" t="str">
        <f>VLOOKUP(B7632,Sheet3!$B$2:$D$17,2,0)</f>
        <v>negative</v>
      </c>
      <c r="G7632">
        <f>VLOOKUP(B7632,Sheet3!$B$2:$D$17,3,0)</f>
        <v>12</v>
      </c>
      <c r="H7632">
        <f t="shared" si="357"/>
        <v>10</v>
      </c>
      <c r="I7632">
        <f t="shared" si="358"/>
        <v>6</v>
      </c>
      <c r="J7632" t="str">
        <f t="shared" si="359"/>
        <v>9-12</v>
      </c>
    </row>
    <row r="7633" spans="1:10">
      <c r="A7633" t="s">
        <v>556</v>
      </c>
      <c r="B7633" t="s">
        <v>1497</v>
      </c>
      <c r="C7633" s="7">
        <v>44281.6743865741</v>
      </c>
      <c r="D7633" t="str">
        <f>VLOOKUP(A7633,Sheet2!$B$2:$E$1001,3,0)</f>
        <v>photo</v>
      </c>
      <c r="E7633" t="str">
        <f>VLOOKUP(A7633,Sheet2!$B$2:$E$1001,4,0)</f>
        <v>culture</v>
      </c>
      <c r="F7633" t="str">
        <f>VLOOKUP(B7633,Sheet3!$B$2:$D$17,2,0)</f>
        <v>positive</v>
      </c>
      <c r="G7633">
        <f>VLOOKUP(B7633,Sheet3!$B$2:$D$17,3,0)</f>
        <v>72</v>
      </c>
      <c r="H7633">
        <f t="shared" si="357"/>
        <v>3</v>
      </c>
      <c r="I7633">
        <f t="shared" si="358"/>
        <v>5</v>
      </c>
      <c r="J7633" t="str">
        <f t="shared" si="359"/>
        <v>15-18</v>
      </c>
    </row>
    <row r="7634" spans="1:10">
      <c r="A7634" t="s">
        <v>556</v>
      </c>
      <c r="B7634" t="s">
        <v>1497</v>
      </c>
      <c r="C7634" s="7">
        <v>44260.7552199074</v>
      </c>
      <c r="D7634" t="str">
        <f>VLOOKUP(A7634,Sheet2!$B$2:$E$1001,3,0)</f>
        <v>photo</v>
      </c>
      <c r="E7634" t="str">
        <f>VLOOKUP(A7634,Sheet2!$B$2:$E$1001,4,0)</f>
        <v>culture</v>
      </c>
      <c r="F7634" t="str">
        <f>VLOOKUP(B7634,Sheet3!$B$2:$D$17,2,0)</f>
        <v>positive</v>
      </c>
      <c r="G7634">
        <f>VLOOKUP(B7634,Sheet3!$B$2:$D$17,3,0)</f>
        <v>72</v>
      </c>
      <c r="H7634">
        <f t="shared" si="357"/>
        <v>3</v>
      </c>
      <c r="I7634">
        <f t="shared" si="358"/>
        <v>5</v>
      </c>
      <c r="J7634" t="str">
        <f t="shared" si="359"/>
        <v>18-21</v>
      </c>
    </row>
    <row r="7635" spans="1:10">
      <c r="A7635" t="s">
        <v>556</v>
      </c>
      <c r="B7635" t="s">
        <v>1485</v>
      </c>
      <c r="C7635" s="7">
        <v>44023.5470717593</v>
      </c>
      <c r="D7635" t="str">
        <f>VLOOKUP(A7635,Sheet2!$B$2:$E$1001,3,0)</f>
        <v>photo</v>
      </c>
      <c r="E7635" t="str">
        <f>VLOOKUP(A7635,Sheet2!$B$2:$E$1001,4,0)</f>
        <v>culture</v>
      </c>
      <c r="F7635" t="str">
        <f>VLOOKUP(B7635,Sheet3!$B$2:$D$17,2,0)</f>
        <v>positive</v>
      </c>
      <c r="G7635">
        <f>VLOOKUP(B7635,Sheet3!$B$2:$D$17,3,0)</f>
        <v>60</v>
      </c>
      <c r="H7635">
        <f t="shared" si="357"/>
        <v>7</v>
      </c>
      <c r="I7635">
        <f t="shared" si="358"/>
        <v>6</v>
      </c>
      <c r="J7635" t="str">
        <f t="shared" si="359"/>
        <v>12-15</v>
      </c>
    </row>
    <row r="7636" spans="1:10">
      <c r="A7636" t="s">
        <v>556</v>
      </c>
      <c r="B7636" t="s">
        <v>1496</v>
      </c>
      <c r="C7636" s="7">
        <v>44133.2955439815</v>
      </c>
      <c r="D7636" t="str">
        <f>VLOOKUP(A7636,Sheet2!$B$2:$E$1001,3,0)</f>
        <v>photo</v>
      </c>
      <c r="E7636" t="str">
        <f>VLOOKUP(A7636,Sheet2!$B$2:$E$1001,4,0)</f>
        <v>culture</v>
      </c>
      <c r="F7636" t="str">
        <f>VLOOKUP(B7636,Sheet3!$B$2:$D$17,2,0)</f>
        <v>positive</v>
      </c>
      <c r="G7636">
        <f>VLOOKUP(B7636,Sheet3!$B$2:$D$17,3,0)</f>
        <v>70</v>
      </c>
      <c r="H7636">
        <f t="shared" si="357"/>
        <v>10</v>
      </c>
      <c r="I7636">
        <f t="shared" si="358"/>
        <v>4</v>
      </c>
      <c r="J7636" t="str">
        <f t="shared" si="359"/>
        <v>6-9</v>
      </c>
    </row>
    <row r="7637" spans="1:10">
      <c r="A7637" t="s">
        <v>556</v>
      </c>
      <c r="B7637" t="s">
        <v>1487</v>
      </c>
      <c r="C7637" s="7">
        <v>44232.9352546296</v>
      </c>
      <c r="D7637" t="str">
        <f>VLOOKUP(A7637,Sheet2!$B$2:$E$1001,3,0)</f>
        <v>photo</v>
      </c>
      <c r="E7637" t="str">
        <f>VLOOKUP(A7637,Sheet2!$B$2:$E$1001,4,0)</f>
        <v>culture</v>
      </c>
      <c r="F7637" t="str">
        <f>VLOOKUP(B7637,Sheet3!$B$2:$D$17,2,0)</f>
        <v>positive</v>
      </c>
      <c r="G7637">
        <f>VLOOKUP(B7637,Sheet3!$B$2:$D$17,3,0)</f>
        <v>70</v>
      </c>
      <c r="H7637">
        <f t="shared" si="357"/>
        <v>2</v>
      </c>
      <c r="I7637">
        <f t="shared" si="358"/>
        <v>5</v>
      </c>
      <c r="J7637" t="str">
        <f t="shared" si="359"/>
        <v>21-24</v>
      </c>
    </row>
    <row r="7638" spans="1:10">
      <c r="A7638" t="s">
        <v>556</v>
      </c>
      <c r="B7638" t="s">
        <v>1490</v>
      </c>
      <c r="C7638" s="7">
        <v>44361.3952546296</v>
      </c>
      <c r="D7638" t="str">
        <f>VLOOKUP(A7638,Sheet2!$B$2:$E$1001,3,0)</f>
        <v>photo</v>
      </c>
      <c r="E7638" t="str">
        <f>VLOOKUP(A7638,Sheet2!$B$2:$E$1001,4,0)</f>
        <v>culture</v>
      </c>
      <c r="F7638" t="str">
        <f>VLOOKUP(B7638,Sheet3!$B$2:$D$17,2,0)</f>
        <v>negative</v>
      </c>
      <c r="G7638">
        <f>VLOOKUP(B7638,Sheet3!$B$2:$D$17,3,0)</f>
        <v>5</v>
      </c>
      <c r="H7638">
        <f t="shared" si="357"/>
        <v>6</v>
      </c>
      <c r="I7638">
        <f t="shared" si="358"/>
        <v>1</v>
      </c>
      <c r="J7638" t="str">
        <f t="shared" si="359"/>
        <v>9-12</v>
      </c>
    </row>
    <row r="7639" spans="1:10">
      <c r="A7639" t="s">
        <v>556</v>
      </c>
      <c r="B7639" t="s">
        <v>1498</v>
      </c>
      <c r="C7639" s="7">
        <v>44165.3380439815</v>
      </c>
      <c r="D7639" t="str">
        <f>VLOOKUP(A7639,Sheet2!$B$2:$E$1001,3,0)</f>
        <v>photo</v>
      </c>
      <c r="E7639" t="str">
        <f>VLOOKUP(A7639,Sheet2!$B$2:$E$1001,4,0)</f>
        <v>culture</v>
      </c>
      <c r="F7639" t="str">
        <f>VLOOKUP(B7639,Sheet3!$B$2:$D$17,2,0)</f>
        <v>positive</v>
      </c>
      <c r="G7639">
        <f>VLOOKUP(B7639,Sheet3!$B$2:$D$17,3,0)</f>
        <v>50</v>
      </c>
      <c r="H7639">
        <f t="shared" si="357"/>
        <v>11</v>
      </c>
      <c r="I7639">
        <f t="shared" si="358"/>
        <v>1</v>
      </c>
      <c r="J7639" t="str">
        <f t="shared" si="359"/>
        <v>6-9</v>
      </c>
    </row>
    <row r="7640" spans="1:10">
      <c r="A7640" t="s">
        <v>556</v>
      </c>
      <c r="B7640" t="s">
        <v>1487</v>
      </c>
      <c r="C7640" s="7">
        <v>44002.5304513889</v>
      </c>
      <c r="D7640" t="str">
        <f>VLOOKUP(A7640,Sheet2!$B$2:$E$1001,3,0)</f>
        <v>photo</v>
      </c>
      <c r="E7640" t="str">
        <f>VLOOKUP(A7640,Sheet2!$B$2:$E$1001,4,0)</f>
        <v>culture</v>
      </c>
      <c r="F7640" t="str">
        <f>VLOOKUP(B7640,Sheet3!$B$2:$D$17,2,0)</f>
        <v>positive</v>
      </c>
      <c r="G7640">
        <f>VLOOKUP(B7640,Sheet3!$B$2:$D$17,3,0)</f>
        <v>70</v>
      </c>
      <c r="H7640">
        <f t="shared" si="357"/>
        <v>6</v>
      </c>
      <c r="I7640">
        <f t="shared" si="358"/>
        <v>6</v>
      </c>
      <c r="J7640" t="str">
        <f t="shared" si="359"/>
        <v>12-15</v>
      </c>
    </row>
    <row r="7641" spans="1:10">
      <c r="A7641" t="s">
        <v>556</v>
      </c>
      <c r="B7641" t="s">
        <v>1487</v>
      </c>
      <c r="C7641" s="7">
        <v>44233.1954976852</v>
      </c>
      <c r="D7641" t="str">
        <f>VLOOKUP(A7641,Sheet2!$B$2:$E$1001,3,0)</f>
        <v>photo</v>
      </c>
      <c r="E7641" t="str">
        <f>VLOOKUP(A7641,Sheet2!$B$2:$E$1001,4,0)</f>
        <v>culture</v>
      </c>
      <c r="F7641" t="str">
        <f>VLOOKUP(B7641,Sheet3!$B$2:$D$17,2,0)</f>
        <v>positive</v>
      </c>
      <c r="G7641">
        <f>VLOOKUP(B7641,Sheet3!$B$2:$D$17,3,0)</f>
        <v>70</v>
      </c>
      <c r="H7641">
        <f t="shared" si="357"/>
        <v>2</v>
      </c>
      <c r="I7641">
        <f t="shared" si="358"/>
        <v>6</v>
      </c>
      <c r="J7641" t="str">
        <f t="shared" si="359"/>
        <v>3-6</v>
      </c>
    </row>
    <row r="7642" customFormat="1" spans="1:10">
      <c r="A7642" t="s">
        <v>556</v>
      </c>
      <c r="B7642" t="s">
        <v>1491</v>
      </c>
      <c r="C7642" s="7">
        <v>44039.3552314815</v>
      </c>
      <c r="D7642" t="str">
        <f>VLOOKUP(A7642,Sheet2!$B$2:$E$1001,3,0)</f>
        <v>photo</v>
      </c>
      <c r="E7642" t="str">
        <f>VLOOKUP(A7642,Sheet2!$B$2:$E$1001,4,0)</f>
        <v>culture</v>
      </c>
      <c r="F7642" t="str">
        <f>VLOOKUP(B7642,Sheet3!$B$2:$D$17,2,0)</f>
        <v>positive</v>
      </c>
      <c r="G7642">
        <f>VLOOKUP(B7642,Sheet3!$B$2:$D$17,3,0)</f>
        <v>30</v>
      </c>
      <c r="H7642">
        <f t="shared" si="357"/>
        <v>7</v>
      </c>
      <c r="I7642">
        <f t="shared" si="358"/>
        <v>1</v>
      </c>
      <c r="J7642" t="str">
        <f t="shared" si="359"/>
        <v>6-9</v>
      </c>
    </row>
    <row r="7643" spans="1:10">
      <c r="A7643" t="s">
        <v>556</v>
      </c>
      <c r="B7643" t="s">
        <v>1502</v>
      </c>
      <c r="C7643" s="7">
        <v>44021.1622685185</v>
      </c>
      <c r="D7643" t="str">
        <f>VLOOKUP(A7643,Sheet2!$B$2:$E$1001,3,0)</f>
        <v>photo</v>
      </c>
      <c r="E7643" t="str">
        <f>VLOOKUP(A7643,Sheet2!$B$2:$E$1001,4,0)</f>
        <v>culture</v>
      </c>
      <c r="F7643" t="str">
        <f>VLOOKUP(B7643,Sheet3!$B$2:$D$17,2,0)</f>
        <v>negative</v>
      </c>
      <c r="G7643">
        <f>VLOOKUP(B7643,Sheet3!$B$2:$D$17,3,0)</f>
        <v>15</v>
      </c>
      <c r="H7643">
        <f t="shared" si="357"/>
        <v>7</v>
      </c>
      <c r="I7643">
        <f t="shared" si="358"/>
        <v>4</v>
      </c>
      <c r="J7643" t="str">
        <f t="shared" si="359"/>
        <v>3-6</v>
      </c>
    </row>
    <row r="7644" spans="1:10">
      <c r="A7644" t="s">
        <v>556</v>
      </c>
      <c r="B7644" t="s">
        <v>1494</v>
      </c>
      <c r="C7644" s="7">
        <v>44014.7868055556</v>
      </c>
      <c r="D7644" t="str">
        <f>VLOOKUP(A7644,Sheet2!$B$2:$E$1001,3,0)</f>
        <v>photo</v>
      </c>
      <c r="E7644" t="str">
        <f>VLOOKUP(A7644,Sheet2!$B$2:$E$1001,4,0)</f>
        <v>culture</v>
      </c>
      <c r="F7644" t="str">
        <f>VLOOKUP(B7644,Sheet3!$B$2:$D$17,2,0)</f>
        <v>positive</v>
      </c>
      <c r="G7644">
        <f>VLOOKUP(B7644,Sheet3!$B$2:$D$17,3,0)</f>
        <v>65</v>
      </c>
      <c r="H7644">
        <f t="shared" si="357"/>
        <v>7</v>
      </c>
      <c r="I7644">
        <f t="shared" si="358"/>
        <v>4</v>
      </c>
      <c r="J7644" t="str">
        <f t="shared" si="359"/>
        <v>18-21</v>
      </c>
    </row>
    <row r="7645" spans="1:10">
      <c r="A7645" t="s">
        <v>556</v>
      </c>
      <c r="B7645" t="s">
        <v>1496</v>
      </c>
      <c r="C7645" s="7">
        <v>44364.9664930556</v>
      </c>
      <c r="D7645" t="str">
        <f>VLOOKUP(A7645,Sheet2!$B$2:$E$1001,3,0)</f>
        <v>photo</v>
      </c>
      <c r="E7645" t="str">
        <f>VLOOKUP(A7645,Sheet2!$B$2:$E$1001,4,0)</f>
        <v>culture</v>
      </c>
      <c r="F7645" t="str">
        <f>VLOOKUP(B7645,Sheet3!$B$2:$D$17,2,0)</f>
        <v>positive</v>
      </c>
      <c r="G7645">
        <f>VLOOKUP(B7645,Sheet3!$B$2:$D$17,3,0)</f>
        <v>70</v>
      </c>
      <c r="H7645">
        <f t="shared" si="357"/>
        <v>6</v>
      </c>
      <c r="I7645">
        <f t="shared" si="358"/>
        <v>4</v>
      </c>
      <c r="J7645" t="str">
        <f t="shared" si="359"/>
        <v>21-24</v>
      </c>
    </row>
    <row r="7646" spans="1:10">
      <c r="A7646" t="s">
        <v>556</v>
      </c>
      <c r="B7646" t="s">
        <v>1501</v>
      </c>
      <c r="C7646" s="7">
        <v>44245.499375</v>
      </c>
      <c r="D7646" t="str">
        <f>VLOOKUP(A7646,Sheet2!$B$2:$E$1001,3,0)</f>
        <v>photo</v>
      </c>
      <c r="E7646" t="str">
        <f>VLOOKUP(A7646,Sheet2!$B$2:$E$1001,4,0)</f>
        <v>culture</v>
      </c>
      <c r="F7646" t="str">
        <f>VLOOKUP(B7646,Sheet3!$B$2:$D$17,2,0)</f>
        <v>neutral</v>
      </c>
      <c r="G7646">
        <f>VLOOKUP(B7646,Sheet3!$B$2:$D$17,3,0)</f>
        <v>35</v>
      </c>
      <c r="H7646">
        <f t="shared" si="357"/>
        <v>2</v>
      </c>
      <c r="I7646">
        <f t="shared" si="358"/>
        <v>4</v>
      </c>
      <c r="J7646" t="str">
        <f t="shared" si="359"/>
        <v>9-12</v>
      </c>
    </row>
    <row r="7647" spans="1:10">
      <c r="A7647" t="s">
        <v>556</v>
      </c>
      <c r="B7647" t="s">
        <v>1499</v>
      </c>
      <c r="C7647" s="7">
        <v>44016.6518634259</v>
      </c>
      <c r="D7647" t="str">
        <f>VLOOKUP(A7647,Sheet2!$B$2:$E$1001,3,0)</f>
        <v>photo</v>
      </c>
      <c r="E7647" t="str">
        <f>VLOOKUP(A7647,Sheet2!$B$2:$E$1001,4,0)</f>
        <v>culture</v>
      </c>
      <c r="F7647" t="str">
        <f>VLOOKUP(B7647,Sheet3!$B$2:$D$17,2,0)</f>
        <v>negative</v>
      </c>
      <c r="G7647">
        <f>VLOOKUP(B7647,Sheet3!$B$2:$D$17,3,0)</f>
        <v>10</v>
      </c>
      <c r="H7647">
        <f t="shared" si="357"/>
        <v>7</v>
      </c>
      <c r="I7647">
        <f t="shared" si="358"/>
        <v>6</v>
      </c>
      <c r="J7647" t="str">
        <f t="shared" si="359"/>
        <v>15-18</v>
      </c>
    </row>
    <row r="7648" spans="1:10">
      <c r="A7648" t="s">
        <v>556</v>
      </c>
      <c r="B7648" t="s">
        <v>1495</v>
      </c>
      <c r="C7648" s="7">
        <v>44177.1533912037</v>
      </c>
      <c r="D7648" t="str">
        <f>VLOOKUP(A7648,Sheet2!$B$2:$E$1001,3,0)</f>
        <v>photo</v>
      </c>
      <c r="E7648" t="str">
        <f>VLOOKUP(A7648,Sheet2!$B$2:$E$1001,4,0)</f>
        <v>culture</v>
      </c>
      <c r="F7648" t="str">
        <f>VLOOKUP(B7648,Sheet3!$B$2:$D$17,2,0)</f>
        <v>positive</v>
      </c>
      <c r="G7648">
        <f>VLOOKUP(B7648,Sheet3!$B$2:$D$17,3,0)</f>
        <v>75</v>
      </c>
      <c r="H7648">
        <f t="shared" si="357"/>
        <v>12</v>
      </c>
      <c r="I7648">
        <f t="shared" si="358"/>
        <v>6</v>
      </c>
      <c r="J7648" t="str">
        <f t="shared" si="359"/>
        <v>3-6</v>
      </c>
    </row>
    <row r="7649" spans="1:10">
      <c r="A7649" t="s">
        <v>556</v>
      </c>
      <c r="B7649" t="s">
        <v>1502</v>
      </c>
      <c r="C7649" s="7">
        <v>44262.7093402778</v>
      </c>
      <c r="D7649" t="str">
        <f>VLOOKUP(A7649,Sheet2!$B$2:$E$1001,3,0)</f>
        <v>photo</v>
      </c>
      <c r="E7649" t="str">
        <f>VLOOKUP(A7649,Sheet2!$B$2:$E$1001,4,0)</f>
        <v>culture</v>
      </c>
      <c r="F7649" t="str">
        <f>VLOOKUP(B7649,Sheet3!$B$2:$D$17,2,0)</f>
        <v>negative</v>
      </c>
      <c r="G7649">
        <f>VLOOKUP(B7649,Sheet3!$B$2:$D$17,3,0)</f>
        <v>15</v>
      </c>
      <c r="H7649">
        <f t="shared" si="357"/>
        <v>3</v>
      </c>
      <c r="I7649">
        <f t="shared" si="358"/>
        <v>7</v>
      </c>
      <c r="J7649" t="str">
        <f t="shared" si="359"/>
        <v>15-18</v>
      </c>
    </row>
    <row r="7650" spans="1:10">
      <c r="A7650" t="s">
        <v>556</v>
      </c>
      <c r="B7650" t="s">
        <v>1501</v>
      </c>
      <c r="C7650" s="7">
        <v>44153.5738888889</v>
      </c>
      <c r="D7650" t="str">
        <f>VLOOKUP(A7650,Sheet2!$B$2:$E$1001,3,0)</f>
        <v>photo</v>
      </c>
      <c r="E7650" t="str">
        <f>VLOOKUP(A7650,Sheet2!$B$2:$E$1001,4,0)</f>
        <v>culture</v>
      </c>
      <c r="F7650" t="str">
        <f>VLOOKUP(B7650,Sheet3!$B$2:$D$17,2,0)</f>
        <v>neutral</v>
      </c>
      <c r="G7650">
        <f>VLOOKUP(B7650,Sheet3!$B$2:$D$17,3,0)</f>
        <v>35</v>
      </c>
      <c r="H7650">
        <f t="shared" si="357"/>
        <v>11</v>
      </c>
      <c r="I7650">
        <f t="shared" si="358"/>
        <v>3</v>
      </c>
      <c r="J7650" t="str">
        <f t="shared" si="359"/>
        <v>12-15</v>
      </c>
    </row>
    <row r="7651" spans="1:10">
      <c r="A7651" t="s">
        <v>556</v>
      </c>
      <c r="B7651" t="s">
        <v>1487</v>
      </c>
      <c r="C7651" s="7">
        <v>44061.7001041667</v>
      </c>
      <c r="D7651" t="str">
        <f>VLOOKUP(A7651,Sheet2!$B$2:$E$1001,3,0)</f>
        <v>photo</v>
      </c>
      <c r="E7651" t="str">
        <f>VLOOKUP(A7651,Sheet2!$B$2:$E$1001,4,0)</f>
        <v>culture</v>
      </c>
      <c r="F7651" t="str">
        <f>VLOOKUP(B7651,Sheet3!$B$2:$D$17,2,0)</f>
        <v>positive</v>
      </c>
      <c r="G7651">
        <f>VLOOKUP(B7651,Sheet3!$B$2:$D$17,3,0)</f>
        <v>70</v>
      </c>
      <c r="H7651">
        <f t="shared" si="357"/>
        <v>8</v>
      </c>
      <c r="I7651">
        <f t="shared" si="358"/>
        <v>2</v>
      </c>
      <c r="J7651" t="str">
        <f t="shared" si="359"/>
        <v>15-18</v>
      </c>
    </row>
    <row r="7652" spans="1:10">
      <c r="A7652" t="s">
        <v>558</v>
      </c>
      <c r="B7652" t="s">
        <v>1487</v>
      </c>
      <c r="C7652" s="7">
        <v>44352.7513078704</v>
      </c>
      <c r="D7652" t="str">
        <f>VLOOKUP(A7652,Sheet2!$B$2:$E$1001,3,0)</f>
        <v>GIF</v>
      </c>
      <c r="E7652" t="str">
        <f>VLOOKUP(A7652,Sheet2!$B$2:$E$1001,4,0)</f>
        <v>food</v>
      </c>
      <c r="F7652" t="str">
        <f>VLOOKUP(B7652,Sheet3!$B$2:$D$17,2,0)</f>
        <v>positive</v>
      </c>
      <c r="G7652">
        <f>VLOOKUP(B7652,Sheet3!$B$2:$D$17,3,0)</f>
        <v>70</v>
      </c>
      <c r="H7652">
        <f t="shared" si="357"/>
        <v>6</v>
      </c>
      <c r="I7652">
        <f t="shared" si="358"/>
        <v>6</v>
      </c>
      <c r="J7652" t="str">
        <f t="shared" si="359"/>
        <v>18-21</v>
      </c>
    </row>
    <row r="7653" spans="1:10">
      <c r="A7653" t="s">
        <v>558</v>
      </c>
      <c r="B7653" t="s">
        <v>1498</v>
      </c>
      <c r="C7653" s="7">
        <v>44051.9903935185</v>
      </c>
      <c r="D7653" t="str">
        <f>VLOOKUP(A7653,Sheet2!$B$2:$E$1001,3,0)</f>
        <v>GIF</v>
      </c>
      <c r="E7653" t="str">
        <f>VLOOKUP(A7653,Sheet2!$B$2:$E$1001,4,0)</f>
        <v>food</v>
      </c>
      <c r="F7653" t="str">
        <f>VLOOKUP(B7653,Sheet3!$B$2:$D$17,2,0)</f>
        <v>positive</v>
      </c>
      <c r="G7653">
        <f>VLOOKUP(B7653,Sheet3!$B$2:$D$17,3,0)</f>
        <v>50</v>
      </c>
      <c r="H7653">
        <f t="shared" si="357"/>
        <v>8</v>
      </c>
      <c r="I7653">
        <f t="shared" si="358"/>
        <v>6</v>
      </c>
      <c r="J7653" t="str">
        <f t="shared" si="359"/>
        <v>21-24</v>
      </c>
    </row>
    <row r="7654" spans="1:10">
      <c r="A7654" t="s">
        <v>558</v>
      </c>
      <c r="B7654" t="s">
        <v>1485</v>
      </c>
      <c r="C7654" s="7">
        <v>44361.0941550926</v>
      </c>
      <c r="D7654" t="str">
        <f>VLOOKUP(A7654,Sheet2!$B$2:$E$1001,3,0)</f>
        <v>GIF</v>
      </c>
      <c r="E7654" t="str">
        <f>VLOOKUP(A7654,Sheet2!$B$2:$E$1001,4,0)</f>
        <v>food</v>
      </c>
      <c r="F7654" t="str">
        <f>VLOOKUP(B7654,Sheet3!$B$2:$D$17,2,0)</f>
        <v>positive</v>
      </c>
      <c r="G7654">
        <f>VLOOKUP(B7654,Sheet3!$B$2:$D$17,3,0)</f>
        <v>60</v>
      </c>
      <c r="H7654">
        <f t="shared" si="357"/>
        <v>6</v>
      </c>
      <c r="I7654">
        <f t="shared" si="358"/>
        <v>1</v>
      </c>
      <c r="J7654" t="str">
        <f t="shared" si="359"/>
        <v>0-3</v>
      </c>
    </row>
    <row r="7655" spans="1:10">
      <c r="A7655" t="s">
        <v>558</v>
      </c>
      <c r="B7655" t="s">
        <v>1490</v>
      </c>
      <c r="C7655" s="7">
        <v>44267.0599189815</v>
      </c>
      <c r="D7655" t="str">
        <f>VLOOKUP(A7655,Sheet2!$B$2:$E$1001,3,0)</f>
        <v>GIF</v>
      </c>
      <c r="E7655" t="str">
        <f>VLOOKUP(A7655,Sheet2!$B$2:$E$1001,4,0)</f>
        <v>food</v>
      </c>
      <c r="F7655" t="str">
        <f>VLOOKUP(B7655,Sheet3!$B$2:$D$17,2,0)</f>
        <v>negative</v>
      </c>
      <c r="G7655">
        <f>VLOOKUP(B7655,Sheet3!$B$2:$D$17,3,0)</f>
        <v>5</v>
      </c>
      <c r="H7655">
        <f t="shared" si="357"/>
        <v>3</v>
      </c>
      <c r="I7655">
        <f t="shared" si="358"/>
        <v>5</v>
      </c>
      <c r="J7655" t="str">
        <f t="shared" si="359"/>
        <v>0-3</v>
      </c>
    </row>
    <row r="7656" spans="1:10">
      <c r="A7656" t="s">
        <v>558</v>
      </c>
      <c r="B7656" t="s">
        <v>1495</v>
      </c>
      <c r="C7656" s="7">
        <v>44273.3935763889</v>
      </c>
      <c r="D7656" t="str">
        <f>VLOOKUP(A7656,Sheet2!$B$2:$E$1001,3,0)</f>
        <v>GIF</v>
      </c>
      <c r="E7656" t="str">
        <f>VLOOKUP(A7656,Sheet2!$B$2:$E$1001,4,0)</f>
        <v>food</v>
      </c>
      <c r="F7656" t="str">
        <f>VLOOKUP(B7656,Sheet3!$B$2:$D$17,2,0)</f>
        <v>positive</v>
      </c>
      <c r="G7656">
        <f>VLOOKUP(B7656,Sheet3!$B$2:$D$17,3,0)</f>
        <v>75</v>
      </c>
      <c r="H7656">
        <f t="shared" si="357"/>
        <v>3</v>
      </c>
      <c r="I7656">
        <f t="shared" si="358"/>
        <v>4</v>
      </c>
      <c r="J7656" t="str">
        <f t="shared" si="359"/>
        <v>9-12</v>
      </c>
    </row>
    <row r="7657" spans="1:10">
      <c r="A7657" t="s">
        <v>558</v>
      </c>
      <c r="B7657" t="s">
        <v>1490</v>
      </c>
      <c r="C7657" s="7">
        <v>44322.0659027778</v>
      </c>
      <c r="D7657" t="str">
        <f>VLOOKUP(A7657,Sheet2!$B$2:$E$1001,3,0)</f>
        <v>GIF</v>
      </c>
      <c r="E7657" t="str">
        <f>VLOOKUP(A7657,Sheet2!$B$2:$E$1001,4,0)</f>
        <v>food</v>
      </c>
      <c r="F7657" t="str">
        <f>VLOOKUP(B7657,Sheet3!$B$2:$D$17,2,0)</f>
        <v>negative</v>
      </c>
      <c r="G7657">
        <f>VLOOKUP(B7657,Sheet3!$B$2:$D$17,3,0)</f>
        <v>5</v>
      </c>
      <c r="H7657">
        <f t="shared" si="357"/>
        <v>5</v>
      </c>
      <c r="I7657">
        <f t="shared" si="358"/>
        <v>4</v>
      </c>
      <c r="J7657" t="str">
        <f t="shared" si="359"/>
        <v>0-3</v>
      </c>
    </row>
    <row r="7658" spans="1:10">
      <c r="A7658" t="s">
        <v>558</v>
      </c>
      <c r="B7658" t="s">
        <v>1500</v>
      </c>
      <c r="C7658" s="7">
        <v>44136.9743981482</v>
      </c>
      <c r="D7658" t="str">
        <f>VLOOKUP(A7658,Sheet2!$B$2:$E$1001,3,0)</f>
        <v>GIF</v>
      </c>
      <c r="E7658" t="str">
        <f>VLOOKUP(A7658,Sheet2!$B$2:$E$1001,4,0)</f>
        <v>food</v>
      </c>
      <c r="F7658" t="str">
        <f>VLOOKUP(B7658,Sheet3!$B$2:$D$17,2,0)</f>
        <v>positive</v>
      </c>
      <c r="G7658">
        <f>VLOOKUP(B7658,Sheet3!$B$2:$D$17,3,0)</f>
        <v>45</v>
      </c>
      <c r="H7658">
        <f t="shared" si="357"/>
        <v>11</v>
      </c>
      <c r="I7658">
        <f t="shared" si="358"/>
        <v>7</v>
      </c>
      <c r="J7658" t="str">
        <f t="shared" si="359"/>
        <v>21-24</v>
      </c>
    </row>
    <row r="7659" spans="1:10">
      <c r="A7659" t="s">
        <v>560</v>
      </c>
      <c r="B7659" t="s">
        <v>1503</v>
      </c>
      <c r="C7659" s="7">
        <v>44010.6433449074</v>
      </c>
      <c r="D7659" t="str">
        <f>VLOOKUP(A7659,Sheet2!$B$2:$E$1001,3,0)</f>
        <v>video</v>
      </c>
      <c r="E7659" t="str">
        <f>VLOOKUP(A7659,Sheet2!$B$2:$E$1001,4,0)</f>
        <v>studying</v>
      </c>
      <c r="F7659" t="str">
        <f>VLOOKUP(B7659,Sheet3!$B$2:$D$17,2,0)</f>
        <v>negative</v>
      </c>
      <c r="G7659">
        <f>VLOOKUP(B7659,Sheet3!$B$2:$D$17,3,0)</f>
        <v>12</v>
      </c>
      <c r="H7659">
        <f t="shared" si="357"/>
        <v>6</v>
      </c>
      <c r="I7659">
        <f t="shared" si="358"/>
        <v>7</v>
      </c>
      <c r="J7659" t="str">
        <f t="shared" si="359"/>
        <v>15-18</v>
      </c>
    </row>
    <row r="7660" spans="1:10">
      <c r="A7660" t="s">
        <v>560</v>
      </c>
      <c r="B7660" t="s">
        <v>1491</v>
      </c>
      <c r="C7660" s="7">
        <v>44327.1477893519</v>
      </c>
      <c r="D7660" t="str">
        <f>VLOOKUP(A7660,Sheet2!$B$2:$E$1001,3,0)</f>
        <v>video</v>
      </c>
      <c r="E7660" t="str">
        <f>VLOOKUP(A7660,Sheet2!$B$2:$E$1001,4,0)</f>
        <v>studying</v>
      </c>
      <c r="F7660" t="str">
        <f>VLOOKUP(B7660,Sheet3!$B$2:$D$17,2,0)</f>
        <v>positive</v>
      </c>
      <c r="G7660">
        <f>VLOOKUP(B7660,Sheet3!$B$2:$D$17,3,0)</f>
        <v>30</v>
      </c>
      <c r="H7660">
        <f t="shared" si="357"/>
        <v>5</v>
      </c>
      <c r="I7660">
        <f t="shared" si="358"/>
        <v>2</v>
      </c>
      <c r="J7660" t="str">
        <f t="shared" si="359"/>
        <v>3-6</v>
      </c>
    </row>
    <row r="7661" spans="1:10">
      <c r="A7661" t="s">
        <v>560</v>
      </c>
      <c r="B7661" t="s">
        <v>1487</v>
      </c>
      <c r="C7661" s="7">
        <v>44284.8052777778</v>
      </c>
      <c r="D7661" t="str">
        <f>VLOOKUP(A7661,Sheet2!$B$2:$E$1001,3,0)</f>
        <v>video</v>
      </c>
      <c r="E7661" t="str">
        <f>VLOOKUP(A7661,Sheet2!$B$2:$E$1001,4,0)</f>
        <v>studying</v>
      </c>
      <c r="F7661" t="str">
        <f>VLOOKUP(B7661,Sheet3!$B$2:$D$17,2,0)</f>
        <v>positive</v>
      </c>
      <c r="G7661">
        <f>VLOOKUP(B7661,Sheet3!$B$2:$D$17,3,0)</f>
        <v>70</v>
      </c>
      <c r="H7661">
        <f t="shared" si="357"/>
        <v>3</v>
      </c>
      <c r="I7661">
        <f t="shared" si="358"/>
        <v>1</v>
      </c>
      <c r="J7661" t="str">
        <f t="shared" si="359"/>
        <v>18-21</v>
      </c>
    </row>
    <row r="7662" spans="1:10">
      <c r="A7662" t="s">
        <v>560</v>
      </c>
      <c r="B7662" t="s">
        <v>1494</v>
      </c>
      <c r="C7662" s="7">
        <v>44353.5021527778</v>
      </c>
      <c r="D7662" t="str">
        <f>VLOOKUP(A7662,Sheet2!$B$2:$E$1001,3,0)</f>
        <v>video</v>
      </c>
      <c r="E7662" t="str">
        <f>VLOOKUP(A7662,Sheet2!$B$2:$E$1001,4,0)</f>
        <v>studying</v>
      </c>
      <c r="F7662" t="str">
        <f>VLOOKUP(B7662,Sheet3!$B$2:$D$17,2,0)</f>
        <v>positive</v>
      </c>
      <c r="G7662">
        <f>VLOOKUP(B7662,Sheet3!$B$2:$D$17,3,0)</f>
        <v>65</v>
      </c>
      <c r="H7662">
        <f t="shared" si="357"/>
        <v>6</v>
      </c>
      <c r="I7662">
        <f t="shared" si="358"/>
        <v>7</v>
      </c>
      <c r="J7662" t="str">
        <f t="shared" si="359"/>
        <v>12-15</v>
      </c>
    </row>
    <row r="7663" spans="1:10">
      <c r="A7663" t="s">
        <v>560</v>
      </c>
      <c r="B7663" t="s">
        <v>1492</v>
      </c>
      <c r="C7663" s="7">
        <v>44074.4921296296</v>
      </c>
      <c r="D7663" t="str">
        <f>VLOOKUP(A7663,Sheet2!$B$2:$E$1001,3,0)</f>
        <v>video</v>
      </c>
      <c r="E7663" t="str">
        <f>VLOOKUP(A7663,Sheet2!$B$2:$E$1001,4,0)</f>
        <v>studying</v>
      </c>
      <c r="F7663" t="str">
        <f>VLOOKUP(B7663,Sheet3!$B$2:$D$17,2,0)</f>
        <v>neutral</v>
      </c>
      <c r="G7663">
        <f>VLOOKUP(B7663,Sheet3!$B$2:$D$17,3,0)</f>
        <v>20</v>
      </c>
      <c r="H7663">
        <f t="shared" si="357"/>
        <v>8</v>
      </c>
      <c r="I7663">
        <f t="shared" si="358"/>
        <v>1</v>
      </c>
      <c r="J7663" t="str">
        <f t="shared" si="359"/>
        <v>9-12</v>
      </c>
    </row>
    <row r="7664" spans="1:10">
      <c r="A7664" t="s">
        <v>560</v>
      </c>
      <c r="B7664" t="s">
        <v>1502</v>
      </c>
      <c r="C7664" s="7">
        <v>44125.5557523148</v>
      </c>
      <c r="D7664" t="str">
        <f>VLOOKUP(A7664,Sheet2!$B$2:$E$1001,3,0)</f>
        <v>video</v>
      </c>
      <c r="E7664" t="str">
        <f>VLOOKUP(A7664,Sheet2!$B$2:$E$1001,4,0)</f>
        <v>studying</v>
      </c>
      <c r="F7664" t="str">
        <f>VLOOKUP(B7664,Sheet3!$B$2:$D$17,2,0)</f>
        <v>negative</v>
      </c>
      <c r="G7664">
        <f>VLOOKUP(B7664,Sheet3!$B$2:$D$17,3,0)</f>
        <v>15</v>
      </c>
      <c r="H7664">
        <f t="shared" si="357"/>
        <v>10</v>
      </c>
      <c r="I7664">
        <f t="shared" si="358"/>
        <v>3</v>
      </c>
      <c r="J7664" t="str">
        <f t="shared" si="359"/>
        <v>12-15</v>
      </c>
    </row>
    <row r="7665" spans="1:10">
      <c r="A7665" t="s">
        <v>560</v>
      </c>
      <c r="B7665" t="s">
        <v>1496</v>
      </c>
      <c r="C7665" s="7">
        <v>44100.0691782407</v>
      </c>
      <c r="D7665" t="str">
        <f>VLOOKUP(A7665,Sheet2!$B$2:$E$1001,3,0)</f>
        <v>video</v>
      </c>
      <c r="E7665" t="str">
        <f>VLOOKUP(A7665,Sheet2!$B$2:$E$1001,4,0)</f>
        <v>studying</v>
      </c>
      <c r="F7665" t="str">
        <f>VLOOKUP(B7665,Sheet3!$B$2:$D$17,2,0)</f>
        <v>positive</v>
      </c>
      <c r="G7665">
        <f>VLOOKUP(B7665,Sheet3!$B$2:$D$17,3,0)</f>
        <v>70</v>
      </c>
      <c r="H7665">
        <f t="shared" si="357"/>
        <v>9</v>
      </c>
      <c r="I7665">
        <f t="shared" si="358"/>
        <v>6</v>
      </c>
      <c r="J7665" t="str">
        <f t="shared" si="359"/>
        <v>0-3</v>
      </c>
    </row>
    <row r="7666" spans="1:10">
      <c r="A7666" t="s">
        <v>560</v>
      </c>
      <c r="B7666" t="s">
        <v>1500</v>
      </c>
      <c r="C7666" s="7">
        <v>44198.7739351852</v>
      </c>
      <c r="D7666" t="str">
        <f>VLOOKUP(A7666,Sheet2!$B$2:$E$1001,3,0)</f>
        <v>video</v>
      </c>
      <c r="E7666" t="str">
        <f>VLOOKUP(A7666,Sheet2!$B$2:$E$1001,4,0)</f>
        <v>studying</v>
      </c>
      <c r="F7666" t="str">
        <f>VLOOKUP(B7666,Sheet3!$B$2:$D$17,2,0)</f>
        <v>positive</v>
      </c>
      <c r="G7666">
        <f>VLOOKUP(B7666,Sheet3!$B$2:$D$17,3,0)</f>
        <v>45</v>
      </c>
      <c r="H7666">
        <f t="shared" si="357"/>
        <v>1</v>
      </c>
      <c r="I7666">
        <f t="shared" si="358"/>
        <v>6</v>
      </c>
      <c r="J7666" t="str">
        <f t="shared" si="359"/>
        <v>18-21</v>
      </c>
    </row>
    <row r="7667" spans="1:10">
      <c r="A7667" t="s">
        <v>560</v>
      </c>
      <c r="B7667" t="s">
        <v>1502</v>
      </c>
      <c r="C7667" s="7">
        <v>44219.595787037</v>
      </c>
      <c r="D7667" t="str">
        <f>VLOOKUP(A7667,Sheet2!$B$2:$E$1001,3,0)</f>
        <v>video</v>
      </c>
      <c r="E7667" t="str">
        <f>VLOOKUP(A7667,Sheet2!$B$2:$E$1001,4,0)</f>
        <v>studying</v>
      </c>
      <c r="F7667" t="str">
        <f>VLOOKUP(B7667,Sheet3!$B$2:$D$17,2,0)</f>
        <v>negative</v>
      </c>
      <c r="G7667">
        <f>VLOOKUP(B7667,Sheet3!$B$2:$D$17,3,0)</f>
        <v>15</v>
      </c>
      <c r="H7667">
        <f t="shared" si="357"/>
        <v>1</v>
      </c>
      <c r="I7667">
        <f t="shared" si="358"/>
        <v>6</v>
      </c>
      <c r="J7667" t="str">
        <f t="shared" si="359"/>
        <v>12-15</v>
      </c>
    </row>
    <row r="7668" customFormat="1" spans="1:10">
      <c r="A7668" t="s">
        <v>560</v>
      </c>
      <c r="B7668" t="s">
        <v>1496</v>
      </c>
      <c r="C7668" s="7">
        <v>44121.8775347222</v>
      </c>
      <c r="D7668" t="str">
        <f>VLOOKUP(A7668,Sheet2!$B$2:$E$1001,3,0)</f>
        <v>video</v>
      </c>
      <c r="E7668" t="str">
        <f>VLOOKUP(A7668,Sheet2!$B$2:$E$1001,4,0)</f>
        <v>studying</v>
      </c>
      <c r="F7668" t="str">
        <f>VLOOKUP(B7668,Sheet3!$B$2:$D$17,2,0)</f>
        <v>positive</v>
      </c>
      <c r="G7668">
        <f>VLOOKUP(B7668,Sheet3!$B$2:$D$17,3,0)</f>
        <v>70</v>
      </c>
      <c r="H7668">
        <f t="shared" si="357"/>
        <v>10</v>
      </c>
      <c r="I7668">
        <f t="shared" si="358"/>
        <v>6</v>
      </c>
      <c r="J7668" t="str">
        <f t="shared" si="359"/>
        <v>21-24</v>
      </c>
    </row>
    <row r="7669" spans="1:10">
      <c r="A7669" t="s">
        <v>560</v>
      </c>
      <c r="B7669" t="s">
        <v>1487</v>
      </c>
      <c r="C7669" s="7">
        <v>44223.5622453704</v>
      </c>
      <c r="D7669" t="str">
        <f>VLOOKUP(A7669,Sheet2!$B$2:$E$1001,3,0)</f>
        <v>video</v>
      </c>
      <c r="E7669" t="str">
        <f>VLOOKUP(A7669,Sheet2!$B$2:$E$1001,4,0)</f>
        <v>studying</v>
      </c>
      <c r="F7669" t="str">
        <f>VLOOKUP(B7669,Sheet3!$B$2:$D$17,2,0)</f>
        <v>positive</v>
      </c>
      <c r="G7669">
        <f>VLOOKUP(B7669,Sheet3!$B$2:$D$17,3,0)</f>
        <v>70</v>
      </c>
      <c r="H7669">
        <f t="shared" si="357"/>
        <v>1</v>
      </c>
      <c r="I7669">
        <f t="shared" si="358"/>
        <v>3</v>
      </c>
      <c r="J7669" t="str">
        <f t="shared" si="359"/>
        <v>12-15</v>
      </c>
    </row>
    <row r="7670" spans="1:10">
      <c r="A7670" t="s">
        <v>560</v>
      </c>
      <c r="B7670" t="s">
        <v>1487</v>
      </c>
      <c r="C7670" s="7">
        <v>44000.6986226852</v>
      </c>
      <c r="D7670" t="str">
        <f>VLOOKUP(A7670,Sheet2!$B$2:$E$1001,3,0)</f>
        <v>video</v>
      </c>
      <c r="E7670" t="str">
        <f>VLOOKUP(A7670,Sheet2!$B$2:$E$1001,4,0)</f>
        <v>studying</v>
      </c>
      <c r="F7670" t="str">
        <f>VLOOKUP(B7670,Sheet3!$B$2:$D$17,2,0)</f>
        <v>positive</v>
      </c>
      <c r="G7670">
        <f>VLOOKUP(B7670,Sheet3!$B$2:$D$17,3,0)</f>
        <v>70</v>
      </c>
      <c r="H7670">
        <f t="shared" si="357"/>
        <v>6</v>
      </c>
      <c r="I7670">
        <f t="shared" si="358"/>
        <v>4</v>
      </c>
      <c r="J7670" t="str">
        <f t="shared" si="359"/>
        <v>15-18</v>
      </c>
    </row>
    <row r="7671" spans="1:10">
      <c r="A7671" t="s">
        <v>560</v>
      </c>
      <c r="B7671" t="s">
        <v>1502</v>
      </c>
      <c r="C7671" s="7">
        <v>44115.9091435185</v>
      </c>
      <c r="D7671" t="str">
        <f>VLOOKUP(A7671,Sheet2!$B$2:$E$1001,3,0)</f>
        <v>video</v>
      </c>
      <c r="E7671" t="str">
        <f>VLOOKUP(A7671,Sheet2!$B$2:$E$1001,4,0)</f>
        <v>studying</v>
      </c>
      <c r="F7671" t="str">
        <f>VLOOKUP(B7671,Sheet3!$B$2:$D$17,2,0)</f>
        <v>negative</v>
      </c>
      <c r="G7671">
        <f>VLOOKUP(B7671,Sheet3!$B$2:$D$17,3,0)</f>
        <v>15</v>
      </c>
      <c r="H7671">
        <f t="shared" si="357"/>
        <v>10</v>
      </c>
      <c r="I7671">
        <f t="shared" si="358"/>
        <v>7</v>
      </c>
      <c r="J7671" t="str">
        <f t="shared" si="359"/>
        <v>21-24</v>
      </c>
    </row>
    <row r="7672" spans="1:10">
      <c r="A7672" t="s">
        <v>560</v>
      </c>
      <c r="B7672" t="s">
        <v>1503</v>
      </c>
      <c r="C7672" s="7">
        <v>44122.3810763889</v>
      </c>
      <c r="D7672" t="str">
        <f>VLOOKUP(A7672,Sheet2!$B$2:$E$1001,3,0)</f>
        <v>video</v>
      </c>
      <c r="E7672" t="str">
        <f>VLOOKUP(A7672,Sheet2!$B$2:$E$1001,4,0)</f>
        <v>studying</v>
      </c>
      <c r="F7672" t="str">
        <f>VLOOKUP(B7672,Sheet3!$B$2:$D$17,2,0)</f>
        <v>negative</v>
      </c>
      <c r="G7672">
        <f>VLOOKUP(B7672,Sheet3!$B$2:$D$17,3,0)</f>
        <v>12</v>
      </c>
      <c r="H7672">
        <f t="shared" si="357"/>
        <v>10</v>
      </c>
      <c r="I7672">
        <f t="shared" si="358"/>
        <v>7</v>
      </c>
      <c r="J7672" t="str">
        <f t="shared" si="359"/>
        <v>9-12</v>
      </c>
    </row>
    <row r="7673" spans="1:10">
      <c r="A7673" t="s">
        <v>560</v>
      </c>
      <c r="B7673" t="s">
        <v>1497</v>
      </c>
      <c r="C7673" s="7">
        <v>44339.8387847222</v>
      </c>
      <c r="D7673" t="str">
        <f>VLOOKUP(A7673,Sheet2!$B$2:$E$1001,3,0)</f>
        <v>video</v>
      </c>
      <c r="E7673" t="str">
        <f>VLOOKUP(A7673,Sheet2!$B$2:$E$1001,4,0)</f>
        <v>studying</v>
      </c>
      <c r="F7673" t="str">
        <f>VLOOKUP(B7673,Sheet3!$B$2:$D$17,2,0)</f>
        <v>positive</v>
      </c>
      <c r="G7673">
        <f>VLOOKUP(B7673,Sheet3!$B$2:$D$17,3,0)</f>
        <v>72</v>
      </c>
      <c r="H7673">
        <f t="shared" si="357"/>
        <v>5</v>
      </c>
      <c r="I7673">
        <f t="shared" si="358"/>
        <v>7</v>
      </c>
      <c r="J7673" t="str">
        <f t="shared" si="359"/>
        <v>18-21</v>
      </c>
    </row>
    <row r="7674" spans="1:10">
      <c r="A7674" t="s">
        <v>560</v>
      </c>
      <c r="B7674" t="s">
        <v>1499</v>
      </c>
      <c r="C7674" s="7">
        <v>44095.3061921296</v>
      </c>
      <c r="D7674" t="str">
        <f>VLOOKUP(A7674,Sheet2!$B$2:$E$1001,3,0)</f>
        <v>video</v>
      </c>
      <c r="E7674" t="str">
        <f>VLOOKUP(A7674,Sheet2!$B$2:$E$1001,4,0)</f>
        <v>studying</v>
      </c>
      <c r="F7674" t="str">
        <f>VLOOKUP(B7674,Sheet3!$B$2:$D$17,2,0)</f>
        <v>negative</v>
      </c>
      <c r="G7674">
        <f>VLOOKUP(B7674,Sheet3!$B$2:$D$17,3,0)</f>
        <v>10</v>
      </c>
      <c r="H7674">
        <f t="shared" si="357"/>
        <v>9</v>
      </c>
      <c r="I7674">
        <f t="shared" si="358"/>
        <v>1</v>
      </c>
      <c r="J7674" t="str">
        <f t="shared" si="359"/>
        <v>6-9</v>
      </c>
    </row>
    <row r="7675" spans="1:10">
      <c r="A7675" t="s">
        <v>560</v>
      </c>
      <c r="B7675" t="s">
        <v>1500</v>
      </c>
      <c r="C7675" s="7">
        <v>44025.6246064815</v>
      </c>
      <c r="D7675" t="str">
        <f>VLOOKUP(A7675,Sheet2!$B$2:$E$1001,3,0)</f>
        <v>video</v>
      </c>
      <c r="E7675" t="str">
        <f>VLOOKUP(A7675,Sheet2!$B$2:$E$1001,4,0)</f>
        <v>studying</v>
      </c>
      <c r="F7675" t="str">
        <f>VLOOKUP(B7675,Sheet3!$B$2:$D$17,2,0)</f>
        <v>positive</v>
      </c>
      <c r="G7675">
        <f>VLOOKUP(B7675,Sheet3!$B$2:$D$17,3,0)</f>
        <v>45</v>
      </c>
      <c r="H7675">
        <f t="shared" si="357"/>
        <v>7</v>
      </c>
      <c r="I7675">
        <f t="shared" si="358"/>
        <v>1</v>
      </c>
      <c r="J7675" t="str">
        <f t="shared" si="359"/>
        <v>12-15</v>
      </c>
    </row>
    <row r="7676" spans="1:10">
      <c r="A7676" t="s">
        <v>560</v>
      </c>
      <c r="B7676" t="s">
        <v>1488</v>
      </c>
      <c r="C7676" s="7">
        <v>44085.6107175926</v>
      </c>
      <c r="D7676" t="str">
        <f>VLOOKUP(A7676,Sheet2!$B$2:$E$1001,3,0)</f>
        <v>video</v>
      </c>
      <c r="E7676" t="str">
        <f>VLOOKUP(A7676,Sheet2!$B$2:$E$1001,4,0)</f>
        <v>studying</v>
      </c>
      <c r="F7676" t="str">
        <f>VLOOKUP(B7676,Sheet3!$B$2:$D$17,2,0)</f>
        <v>negative</v>
      </c>
      <c r="G7676">
        <f>VLOOKUP(B7676,Sheet3!$B$2:$D$17,3,0)</f>
        <v>0</v>
      </c>
      <c r="H7676">
        <f t="shared" si="357"/>
        <v>9</v>
      </c>
      <c r="I7676">
        <f t="shared" si="358"/>
        <v>5</v>
      </c>
      <c r="J7676" t="str">
        <f t="shared" si="359"/>
        <v>12-15</v>
      </c>
    </row>
    <row r="7677" spans="1:10">
      <c r="A7677" t="s">
        <v>560</v>
      </c>
      <c r="B7677" t="s">
        <v>1491</v>
      </c>
      <c r="C7677" s="7">
        <v>44211.047337963</v>
      </c>
      <c r="D7677" t="str">
        <f>VLOOKUP(A7677,Sheet2!$B$2:$E$1001,3,0)</f>
        <v>video</v>
      </c>
      <c r="E7677" t="str">
        <f>VLOOKUP(A7677,Sheet2!$B$2:$E$1001,4,0)</f>
        <v>studying</v>
      </c>
      <c r="F7677" t="str">
        <f>VLOOKUP(B7677,Sheet3!$B$2:$D$17,2,0)</f>
        <v>positive</v>
      </c>
      <c r="G7677">
        <f>VLOOKUP(B7677,Sheet3!$B$2:$D$17,3,0)</f>
        <v>30</v>
      </c>
      <c r="H7677">
        <f t="shared" si="357"/>
        <v>1</v>
      </c>
      <c r="I7677">
        <f t="shared" si="358"/>
        <v>5</v>
      </c>
      <c r="J7677" t="str">
        <f t="shared" si="359"/>
        <v>0-3</v>
      </c>
    </row>
    <row r="7678" customFormat="1" spans="1:10">
      <c r="A7678" t="s">
        <v>560</v>
      </c>
      <c r="B7678" t="s">
        <v>1492</v>
      </c>
      <c r="C7678" s="7">
        <v>44139.5282523148</v>
      </c>
      <c r="D7678" t="str">
        <f>VLOOKUP(A7678,Sheet2!$B$2:$E$1001,3,0)</f>
        <v>video</v>
      </c>
      <c r="E7678" t="str">
        <f>VLOOKUP(A7678,Sheet2!$B$2:$E$1001,4,0)</f>
        <v>studying</v>
      </c>
      <c r="F7678" t="str">
        <f>VLOOKUP(B7678,Sheet3!$B$2:$D$17,2,0)</f>
        <v>neutral</v>
      </c>
      <c r="G7678">
        <f>VLOOKUP(B7678,Sheet3!$B$2:$D$17,3,0)</f>
        <v>20</v>
      </c>
      <c r="H7678">
        <f t="shared" si="357"/>
        <v>11</v>
      </c>
      <c r="I7678">
        <f t="shared" si="358"/>
        <v>3</v>
      </c>
      <c r="J7678" t="str">
        <f t="shared" si="359"/>
        <v>12-15</v>
      </c>
    </row>
    <row r="7679" spans="1:10">
      <c r="A7679" t="s">
        <v>560</v>
      </c>
      <c r="B7679" t="s">
        <v>1492</v>
      </c>
      <c r="C7679" s="7">
        <v>44134.5567824074</v>
      </c>
      <c r="D7679" t="str">
        <f>VLOOKUP(A7679,Sheet2!$B$2:$E$1001,3,0)</f>
        <v>video</v>
      </c>
      <c r="E7679" t="str">
        <f>VLOOKUP(A7679,Sheet2!$B$2:$E$1001,4,0)</f>
        <v>studying</v>
      </c>
      <c r="F7679" t="str">
        <f>VLOOKUP(B7679,Sheet3!$B$2:$D$17,2,0)</f>
        <v>neutral</v>
      </c>
      <c r="G7679">
        <f>VLOOKUP(B7679,Sheet3!$B$2:$D$17,3,0)</f>
        <v>20</v>
      </c>
      <c r="H7679">
        <f t="shared" si="357"/>
        <v>10</v>
      </c>
      <c r="I7679">
        <f t="shared" si="358"/>
        <v>5</v>
      </c>
      <c r="J7679" t="str">
        <f t="shared" si="359"/>
        <v>12-15</v>
      </c>
    </row>
    <row r="7680" spans="1:10">
      <c r="A7680" t="s">
        <v>560</v>
      </c>
      <c r="B7680" t="s">
        <v>1500</v>
      </c>
      <c r="C7680" s="7">
        <v>44145.6553819444</v>
      </c>
      <c r="D7680" t="str">
        <f>VLOOKUP(A7680,Sheet2!$B$2:$E$1001,3,0)</f>
        <v>video</v>
      </c>
      <c r="E7680" t="str">
        <f>VLOOKUP(A7680,Sheet2!$B$2:$E$1001,4,0)</f>
        <v>studying</v>
      </c>
      <c r="F7680" t="str">
        <f>VLOOKUP(B7680,Sheet3!$B$2:$D$17,2,0)</f>
        <v>positive</v>
      </c>
      <c r="G7680">
        <f>VLOOKUP(B7680,Sheet3!$B$2:$D$17,3,0)</f>
        <v>45</v>
      </c>
      <c r="H7680">
        <f t="shared" si="357"/>
        <v>11</v>
      </c>
      <c r="I7680">
        <f t="shared" si="358"/>
        <v>2</v>
      </c>
      <c r="J7680" t="str">
        <f t="shared" si="359"/>
        <v>15-18</v>
      </c>
    </row>
    <row r="7681" spans="1:10">
      <c r="A7681" t="s">
        <v>560</v>
      </c>
      <c r="B7681" t="s">
        <v>1492</v>
      </c>
      <c r="C7681" s="7">
        <v>44145.0869907407</v>
      </c>
      <c r="D7681" t="str">
        <f>VLOOKUP(A7681,Sheet2!$B$2:$E$1001,3,0)</f>
        <v>video</v>
      </c>
      <c r="E7681" t="str">
        <f>VLOOKUP(A7681,Sheet2!$B$2:$E$1001,4,0)</f>
        <v>studying</v>
      </c>
      <c r="F7681" t="str">
        <f>VLOOKUP(B7681,Sheet3!$B$2:$D$17,2,0)</f>
        <v>neutral</v>
      </c>
      <c r="G7681">
        <f>VLOOKUP(B7681,Sheet3!$B$2:$D$17,3,0)</f>
        <v>20</v>
      </c>
      <c r="H7681">
        <f t="shared" si="357"/>
        <v>11</v>
      </c>
      <c r="I7681">
        <f t="shared" si="358"/>
        <v>2</v>
      </c>
      <c r="J7681" t="str">
        <f t="shared" si="359"/>
        <v>0-3</v>
      </c>
    </row>
    <row r="7682" spans="1:10">
      <c r="A7682" t="s">
        <v>560</v>
      </c>
      <c r="B7682" t="s">
        <v>1485</v>
      </c>
      <c r="C7682" s="7">
        <v>44287.6797916667</v>
      </c>
      <c r="D7682" t="str">
        <f>VLOOKUP(A7682,Sheet2!$B$2:$E$1001,3,0)</f>
        <v>video</v>
      </c>
      <c r="E7682" t="str">
        <f>VLOOKUP(A7682,Sheet2!$B$2:$E$1001,4,0)</f>
        <v>studying</v>
      </c>
      <c r="F7682" t="str">
        <f>VLOOKUP(B7682,Sheet3!$B$2:$D$17,2,0)</f>
        <v>positive</v>
      </c>
      <c r="G7682">
        <f>VLOOKUP(B7682,Sheet3!$B$2:$D$17,3,0)</f>
        <v>60</v>
      </c>
      <c r="H7682">
        <f t="shared" si="357"/>
        <v>4</v>
      </c>
      <c r="I7682">
        <f t="shared" si="358"/>
        <v>4</v>
      </c>
      <c r="J7682" t="str">
        <f t="shared" si="359"/>
        <v>15-18</v>
      </c>
    </row>
    <row r="7683" spans="1:10">
      <c r="A7683" t="s">
        <v>560</v>
      </c>
      <c r="B7683" t="s">
        <v>1487</v>
      </c>
      <c r="C7683" s="7">
        <v>44347.0877777778</v>
      </c>
      <c r="D7683" t="str">
        <f>VLOOKUP(A7683,Sheet2!$B$2:$E$1001,3,0)</f>
        <v>video</v>
      </c>
      <c r="E7683" t="str">
        <f>VLOOKUP(A7683,Sheet2!$B$2:$E$1001,4,0)</f>
        <v>studying</v>
      </c>
      <c r="F7683" t="str">
        <f>VLOOKUP(B7683,Sheet3!$B$2:$D$17,2,0)</f>
        <v>positive</v>
      </c>
      <c r="G7683">
        <f>VLOOKUP(B7683,Sheet3!$B$2:$D$17,3,0)</f>
        <v>70</v>
      </c>
      <c r="H7683">
        <f t="shared" ref="H7683:H7746" si="360">MONTH(C7683)</f>
        <v>5</v>
      </c>
      <c r="I7683">
        <f t="shared" ref="I7683:I7746" si="361">WEEKDAY(C7683,2)</f>
        <v>1</v>
      </c>
      <c r="J7683" t="str">
        <f t="shared" ref="J7683:J7746" si="362">TEXT(INT(HOUR(C7683)/3)*3,"0")&amp;"-"&amp;TEXT(INT(HOUR(C7683)/3)*3+3,"0")</f>
        <v>0-3</v>
      </c>
    </row>
    <row r="7684" spans="1:10">
      <c r="A7684" t="s">
        <v>560</v>
      </c>
      <c r="B7684" t="s">
        <v>1488</v>
      </c>
      <c r="C7684" s="7">
        <v>44090.949525463</v>
      </c>
      <c r="D7684" t="str">
        <f>VLOOKUP(A7684,Sheet2!$B$2:$E$1001,3,0)</f>
        <v>video</v>
      </c>
      <c r="E7684" t="str">
        <f>VLOOKUP(A7684,Sheet2!$B$2:$E$1001,4,0)</f>
        <v>studying</v>
      </c>
      <c r="F7684" t="str">
        <f>VLOOKUP(B7684,Sheet3!$B$2:$D$17,2,0)</f>
        <v>negative</v>
      </c>
      <c r="G7684">
        <f>VLOOKUP(B7684,Sheet3!$B$2:$D$17,3,0)</f>
        <v>0</v>
      </c>
      <c r="H7684">
        <f t="shared" si="360"/>
        <v>9</v>
      </c>
      <c r="I7684">
        <f t="shared" si="361"/>
        <v>3</v>
      </c>
      <c r="J7684" t="str">
        <f t="shared" si="362"/>
        <v>21-24</v>
      </c>
    </row>
    <row r="7685" spans="1:10">
      <c r="A7685" t="s">
        <v>560</v>
      </c>
      <c r="B7685" t="s">
        <v>1497</v>
      </c>
      <c r="C7685" s="7">
        <v>44041.0148958333</v>
      </c>
      <c r="D7685" t="str">
        <f>VLOOKUP(A7685,Sheet2!$B$2:$E$1001,3,0)</f>
        <v>video</v>
      </c>
      <c r="E7685" t="str">
        <f>VLOOKUP(A7685,Sheet2!$B$2:$E$1001,4,0)</f>
        <v>studying</v>
      </c>
      <c r="F7685" t="str">
        <f>VLOOKUP(B7685,Sheet3!$B$2:$D$17,2,0)</f>
        <v>positive</v>
      </c>
      <c r="G7685">
        <f>VLOOKUP(B7685,Sheet3!$B$2:$D$17,3,0)</f>
        <v>72</v>
      </c>
      <c r="H7685">
        <f t="shared" si="360"/>
        <v>7</v>
      </c>
      <c r="I7685">
        <f t="shared" si="361"/>
        <v>3</v>
      </c>
      <c r="J7685" t="str">
        <f t="shared" si="362"/>
        <v>0-3</v>
      </c>
    </row>
    <row r="7686" spans="1:10">
      <c r="A7686" t="s">
        <v>560</v>
      </c>
      <c r="B7686" t="s">
        <v>1497</v>
      </c>
      <c r="C7686" s="7">
        <v>44351.1299537037</v>
      </c>
      <c r="D7686" t="str">
        <f>VLOOKUP(A7686,Sheet2!$B$2:$E$1001,3,0)</f>
        <v>video</v>
      </c>
      <c r="E7686" t="str">
        <f>VLOOKUP(A7686,Sheet2!$B$2:$E$1001,4,0)</f>
        <v>studying</v>
      </c>
      <c r="F7686" t="str">
        <f>VLOOKUP(B7686,Sheet3!$B$2:$D$17,2,0)</f>
        <v>positive</v>
      </c>
      <c r="G7686">
        <f>VLOOKUP(B7686,Sheet3!$B$2:$D$17,3,0)</f>
        <v>72</v>
      </c>
      <c r="H7686">
        <f t="shared" si="360"/>
        <v>6</v>
      </c>
      <c r="I7686">
        <f t="shared" si="361"/>
        <v>5</v>
      </c>
      <c r="J7686" t="str">
        <f t="shared" si="362"/>
        <v>3-6</v>
      </c>
    </row>
    <row r="7687" spans="1:10">
      <c r="A7687" t="s">
        <v>560</v>
      </c>
      <c r="B7687" t="s">
        <v>1496</v>
      </c>
      <c r="C7687" s="7">
        <v>44183.3852893518</v>
      </c>
      <c r="D7687" t="str">
        <f>VLOOKUP(A7687,Sheet2!$B$2:$E$1001,3,0)</f>
        <v>video</v>
      </c>
      <c r="E7687" t="str">
        <f>VLOOKUP(A7687,Sheet2!$B$2:$E$1001,4,0)</f>
        <v>studying</v>
      </c>
      <c r="F7687" t="str">
        <f>VLOOKUP(B7687,Sheet3!$B$2:$D$17,2,0)</f>
        <v>positive</v>
      </c>
      <c r="G7687">
        <f>VLOOKUP(B7687,Sheet3!$B$2:$D$17,3,0)</f>
        <v>70</v>
      </c>
      <c r="H7687">
        <f t="shared" si="360"/>
        <v>12</v>
      </c>
      <c r="I7687">
        <f t="shared" si="361"/>
        <v>5</v>
      </c>
      <c r="J7687" t="str">
        <f t="shared" si="362"/>
        <v>9-12</v>
      </c>
    </row>
    <row r="7688" customFormat="1" spans="1:10">
      <c r="A7688" t="s">
        <v>560</v>
      </c>
      <c r="B7688" t="s">
        <v>1494</v>
      </c>
      <c r="C7688" s="7">
        <v>44306.720150463</v>
      </c>
      <c r="D7688" t="str">
        <f>VLOOKUP(A7688,Sheet2!$B$2:$E$1001,3,0)</f>
        <v>video</v>
      </c>
      <c r="E7688" t="str">
        <f>VLOOKUP(A7688,Sheet2!$B$2:$E$1001,4,0)</f>
        <v>studying</v>
      </c>
      <c r="F7688" t="str">
        <f>VLOOKUP(B7688,Sheet3!$B$2:$D$17,2,0)</f>
        <v>positive</v>
      </c>
      <c r="G7688">
        <f>VLOOKUP(B7688,Sheet3!$B$2:$D$17,3,0)</f>
        <v>65</v>
      </c>
      <c r="H7688">
        <f t="shared" si="360"/>
        <v>4</v>
      </c>
      <c r="I7688">
        <f t="shared" si="361"/>
        <v>2</v>
      </c>
      <c r="J7688" t="str">
        <f t="shared" si="362"/>
        <v>15-18</v>
      </c>
    </row>
    <row r="7689" spans="1:10">
      <c r="A7689" t="s">
        <v>560</v>
      </c>
      <c r="B7689" t="s">
        <v>1501</v>
      </c>
      <c r="C7689" s="7">
        <v>44227.2261342593</v>
      </c>
      <c r="D7689" t="str">
        <f>VLOOKUP(A7689,Sheet2!$B$2:$E$1001,3,0)</f>
        <v>video</v>
      </c>
      <c r="E7689" t="str">
        <f>VLOOKUP(A7689,Sheet2!$B$2:$E$1001,4,0)</f>
        <v>studying</v>
      </c>
      <c r="F7689" t="str">
        <f>VLOOKUP(B7689,Sheet3!$B$2:$D$17,2,0)</f>
        <v>neutral</v>
      </c>
      <c r="G7689">
        <f>VLOOKUP(B7689,Sheet3!$B$2:$D$17,3,0)</f>
        <v>35</v>
      </c>
      <c r="H7689">
        <f t="shared" si="360"/>
        <v>1</v>
      </c>
      <c r="I7689">
        <f t="shared" si="361"/>
        <v>7</v>
      </c>
      <c r="J7689" t="str">
        <f t="shared" si="362"/>
        <v>3-6</v>
      </c>
    </row>
    <row r="7690" spans="1:10">
      <c r="A7690" t="s">
        <v>560</v>
      </c>
      <c r="B7690" t="s">
        <v>1495</v>
      </c>
      <c r="C7690" s="7">
        <v>44018.8893518519</v>
      </c>
      <c r="D7690" t="str">
        <f>VLOOKUP(A7690,Sheet2!$B$2:$E$1001,3,0)</f>
        <v>video</v>
      </c>
      <c r="E7690" t="str">
        <f>VLOOKUP(A7690,Sheet2!$B$2:$E$1001,4,0)</f>
        <v>studying</v>
      </c>
      <c r="F7690" t="str">
        <f>VLOOKUP(B7690,Sheet3!$B$2:$D$17,2,0)</f>
        <v>positive</v>
      </c>
      <c r="G7690">
        <f>VLOOKUP(B7690,Sheet3!$B$2:$D$17,3,0)</f>
        <v>75</v>
      </c>
      <c r="H7690">
        <f t="shared" si="360"/>
        <v>7</v>
      </c>
      <c r="I7690">
        <f t="shared" si="361"/>
        <v>1</v>
      </c>
      <c r="J7690" t="str">
        <f t="shared" si="362"/>
        <v>21-24</v>
      </c>
    </row>
    <row r="7691" spans="1:10">
      <c r="A7691" t="s">
        <v>560</v>
      </c>
      <c r="B7691" t="s">
        <v>1490</v>
      </c>
      <c r="C7691" s="7">
        <v>44053.9258101852</v>
      </c>
      <c r="D7691" t="str">
        <f>VLOOKUP(A7691,Sheet2!$B$2:$E$1001,3,0)</f>
        <v>video</v>
      </c>
      <c r="E7691" t="str">
        <f>VLOOKUP(A7691,Sheet2!$B$2:$E$1001,4,0)</f>
        <v>studying</v>
      </c>
      <c r="F7691" t="str">
        <f>VLOOKUP(B7691,Sheet3!$B$2:$D$17,2,0)</f>
        <v>negative</v>
      </c>
      <c r="G7691">
        <f>VLOOKUP(B7691,Sheet3!$B$2:$D$17,3,0)</f>
        <v>5</v>
      </c>
      <c r="H7691">
        <f t="shared" si="360"/>
        <v>8</v>
      </c>
      <c r="I7691">
        <f t="shared" si="361"/>
        <v>1</v>
      </c>
      <c r="J7691" t="str">
        <f t="shared" si="362"/>
        <v>21-24</v>
      </c>
    </row>
    <row r="7692" spans="1:10">
      <c r="A7692" t="s">
        <v>560</v>
      </c>
      <c r="B7692" t="s">
        <v>1497</v>
      </c>
      <c r="C7692" s="7">
        <v>44028.786099537</v>
      </c>
      <c r="D7692" t="str">
        <f>VLOOKUP(A7692,Sheet2!$B$2:$E$1001,3,0)</f>
        <v>video</v>
      </c>
      <c r="E7692" t="str">
        <f>VLOOKUP(A7692,Sheet2!$B$2:$E$1001,4,0)</f>
        <v>studying</v>
      </c>
      <c r="F7692" t="str">
        <f>VLOOKUP(B7692,Sheet3!$B$2:$D$17,2,0)</f>
        <v>positive</v>
      </c>
      <c r="G7692">
        <f>VLOOKUP(B7692,Sheet3!$B$2:$D$17,3,0)</f>
        <v>72</v>
      </c>
      <c r="H7692">
        <f t="shared" si="360"/>
        <v>7</v>
      </c>
      <c r="I7692">
        <f t="shared" si="361"/>
        <v>4</v>
      </c>
      <c r="J7692" t="str">
        <f t="shared" si="362"/>
        <v>18-21</v>
      </c>
    </row>
    <row r="7693" spans="1:10">
      <c r="A7693" t="s">
        <v>560</v>
      </c>
      <c r="B7693" t="s">
        <v>1503</v>
      </c>
      <c r="C7693" s="7">
        <v>44124.8581944444</v>
      </c>
      <c r="D7693" t="str">
        <f>VLOOKUP(A7693,Sheet2!$B$2:$E$1001,3,0)</f>
        <v>video</v>
      </c>
      <c r="E7693" t="str">
        <f>VLOOKUP(A7693,Sheet2!$B$2:$E$1001,4,0)</f>
        <v>studying</v>
      </c>
      <c r="F7693" t="str">
        <f>VLOOKUP(B7693,Sheet3!$B$2:$D$17,2,0)</f>
        <v>negative</v>
      </c>
      <c r="G7693">
        <f>VLOOKUP(B7693,Sheet3!$B$2:$D$17,3,0)</f>
        <v>12</v>
      </c>
      <c r="H7693">
        <f t="shared" si="360"/>
        <v>10</v>
      </c>
      <c r="I7693">
        <f t="shared" si="361"/>
        <v>2</v>
      </c>
      <c r="J7693" t="str">
        <f t="shared" si="362"/>
        <v>18-21</v>
      </c>
    </row>
    <row r="7694" spans="1:10">
      <c r="A7694" t="s">
        <v>560</v>
      </c>
      <c r="B7694" t="s">
        <v>1491</v>
      </c>
      <c r="C7694" s="7">
        <v>44340.419375</v>
      </c>
      <c r="D7694" t="str">
        <f>VLOOKUP(A7694,Sheet2!$B$2:$E$1001,3,0)</f>
        <v>video</v>
      </c>
      <c r="E7694" t="str">
        <f>VLOOKUP(A7694,Sheet2!$B$2:$E$1001,4,0)</f>
        <v>studying</v>
      </c>
      <c r="F7694" t="str">
        <f>VLOOKUP(B7694,Sheet3!$B$2:$D$17,2,0)</f>
        <v>positive</v>
      </c>
      <c r="G7694">
        <f>VLOOKUP(B7694,Sheet3!$B$2:$D$17,3,0)</f>
        <v>30</v>
      </c>
      <c r="H7694">
        <f t="shared" si="360"/>
        <v>5</v>
      </c>
      <c r="I7694">
        <f t="shared" si="361"/>
        <v>1</v>
      </c>
      <c r="J7694" t="str">
        <f t="shared" si="362"/>
        <v>9-12</v>
      </c>
    </row>
    <row r="7695" spans="1:10">
      <c r="A7695" t="s">
        <v>560</v>
      </c>
      <c r="B7695" t="s">
        <v>1502</v>
      </c>
      <c r="C7695" s="7">
        <v>44273.4743402778</v>
      </c>
      <c r="D7695" t="str">
        <f>VLOOKUP(A7695,Sheet2!$B$2:$E$1001,3,0)</f>
        <v>video</v>
      </c>
      <c r="E7695" t="str">
        <f>VLOOKUP(A7695,Sheet2!$B$2:$E$1001,4,0)</f>
        <v>studying</v>
      </c>
      <c r="F7695" t="str">
        <f>VLOOKUP(B7695,Sheet3!$B$2:$D$17,2,0)</f>
        <v>negative</v>
      </c>
      <c r="G7695">
        <f>VLOOKUP(B7695,Sheet3!$B$2:$D$17,3,0)</f>
        <v>15</v>
      </c>
      <c r="H7695">
        <f t="shared" si="360"/>
        <v>3</v>
      </c>
      <c r="I7695">
        <f t="shared" si="361"/>
        <v>4</v>
      </c>
      <c r="J7695" t="str">
        <f t="shared" si="362"/>
        <v>9-12</v>
      </c>
    </row>
    <row r="7696" spans="1:10">
      <c r="A7696" t="s">
        <v>560</v>
      </c>
      <c r="B7696" t="s">
        <v>1487</v>
      </c>
      <c r="C7696" s="7">
        <v>44200.8473263889</v>
      </c>
      <c r="D7696" t="str">
        <f>VLOOKUP(A7696,Sheet2!$B$2:$E$1001,3,0)</f>
        <v>video</v>
      </c>
      <c r="E7696" t="str">
        <f>VLOOKUP(A7696,Sheet2!$B$2:$E$1001,4,0)</f>
        <v>studying</v>
      </c>
      <c r="F7696" t="str">
        <f>VLOOKUP(B7696,Sheet3!$B$2:$D$17,2,0)</f>
        <v>positive</v>
      </c>
      <c r="G7696">
        <f>VLOOKUP(B7696,Sheet3!$B$2:$D$17,3,0)</f>
        <v>70</v>
      </c>
      <c r="H7696">
        <f t="shared" si="360"/>
        <v>1</v>
      </c>
      <c r="I7696">
        <f t="shared" si="361"/>
        <v>1</v>
      </c>
      <c r="J7696" t="str">
        <f t="shared" si="362"/>
        <v>18-21</v>
      </c>
    </row>
    <row r="7697" spans="1:10">
      <c r="A7697" t="s">
        <v>560</v>
      </c>
      <c r="B7697" t="s">
        <v>1492</v>
      </c>
      <c r="C7697" s="7">
        <v>44254.8152893518</v>
      </c>
      <c r="D7697" t="str">
        <f>VLOOKUP(A7697,Sheet2!$B$2:$E$1001,3,0)</f>
        <v>video</v>
      </c>
      <c r="E7697" t="str">
        <f>VLOOKUP(A7697,Sheet2!$B$2:$E$1001,4,0)</f>
        <v>studying</v>
      </c>
      <c r="F7697" t="str">
        <f>VLOOKUP(B7697,Sheet3!$B$2:$D$17,2,0)</f>
        <v>neutral</v>
      </c>
      <c r="G7697">
        <f>VLOOKUP(B7697,Sheet3!$B$2:$D$17,3,0)</f>
        <v>20</v>
      </c>
      <c r="H7697">
        <f t="shared" si="360"/>
        <v>2</v>
      </c>
      <c r="I7697">
        <f t="shared" si="361"/>
        <v>6</v>
      </c>
      <c r="J7697" t="str">
        <f t="shared" si="362"/>
        <v>18-21</v>
      </c>
    </row>
    <row r="7698" customFormat="1" spans="1:10">
      <c r="A7698" t="s">
        <v>560</v>
      </c>
      <c r="B7698" t="s">
        <v>1491</v>
      </c>
      <c r="C7698" s="7">
        <v>44292.4637615741</v>
      </c>
      <c r="D7698" t="str">
        <f>VLOOKUP(A7698,Sheet2!$B$2:$E$1001,3,0)</f>
        <v>video</v>
      </c>
      <c r="E7698" t="str">
        <f>VLOOKUP(A7698,Sheet2!$B$2:$E$1001,4,0)</f>
        <v>studying</v>
      </c>
      <c r="F7698" t="str">
        <f>VLOOKUP(B7698,Sheet3!$B$2:$D$17,2,0)</f>
        <v>positive</v>
      </c>
      <c r="G7698">
        <f>VLOOKUP(B7698,Sheet3!$B$2:$D$17,3,0)</f>
        <v>30</v>
      </c>
      <c r="H7698">
        <f t="shared" si="360"/>
        <v>4</v>
      </c>
      <c r="I7698">
        <f t="shared" si="361"/>
        <v>2</v>
      </c>
      <c r="J7698" t="str">
        <f t="shared" si="362"/>
        <v>9-12</v>
      </c>
    </row>
    <row r="7699" spans="1:10">
      <c r="A7699" t="s">
        <v>562</v>
      </c>
      <c r="B7699" t="s">
        <v>1488</v>
      </c>
      <c r="C7699" s="7">
        <v>44358.7444097222</v>
      </c>
      <c r="D7699" t="str">
        <f>VLOOKUP(A7699,Sheet2!$B$2:$E$1001,3,0)</f>
        <v>GIF</v>
      </c>
      <c r="E7699" t="str">
        <f>VLOOKUP(A7699,Sheet2!$B$2:$E$1001,4,0)</f>
        <v>culture</v>
      </c>
      <c r="F7699" t="str">
        <f>VLOOKUP(B7699,Sheet3!$B$2:$D$17,2,0)</f>
        <v>negative</v>
      </c>
      <c r="G7699">
        <f>VLOOKUP(B7699,Sheet3!$B$2:$D$17,3,0)</f>
        <v>0</v>
      </c>
      <c r="H7699">
        <f t="shared" si="360"/>
        <v>6</v>
      </c>
      <c r="I7699">
        <f t="shared" si="361"/>
        <v>5</v>
      </c>
      <c r="J7699" t="str">
        <f t="shared" si="362"/>
        <v>15-18</v>
      </c>
    </row>
    <row r="7700" spans="1:10">
      <c r="A7700" t="s">
        <v>562</v>
      </c>
      <c r="B7700" t="s">
        <v>1492</v>
      </c>
      <c r="C7700" s="7">
        <v>44345.4352430556</v>
      </c>
      <c r="D7700" t="str">
        <f>VLOOKUP(A7700,Sheet2!$B$2:$E$1001,3,0)</f>
        <v>GIF</v>
      </c>
      <c r="E7700" t="str">
        <f>VLOOKUP(A7700,Sheet2!$B$2:$E$1001,4,0)</f>
        <v>culture</v>
      </c>
      <c r="F7700" t="str">
        <f>VLOOKUP(B7700,Sheet3!$B$2:$D$17,2,0)</f>
        <v>neutral</v>
      </c>
      <c r="G7700">
        <f>VLOOKUP(B7700,Sheet3!$B$2:$D$17,3,0)</f>
        <v>20</v>
      </c>
      <c r="H7700">
        <f t="shared" si="360"/>
        <v>5</v>
      </c>
      <c r="I7700">
        <f t="shared" si="361"/>
        <v>6</v>
      </c>
      <c r="J7700" t="str">
        <f t="shared" si="362"/>
        <v>9-12</v>
      </c>
    </row>
    <row r="7701" spans="1:10">
      <c r="A7701" t="s">
        <v>562</v>
      </c>
      <c r="B7701" t="s">
        <v>1490</v>
      </c>
      <c r="C7701" s="7">
        <v>44279.0597916667</v>
      </c>
      <c r="D7701" t="str">
        <f>VLOOKUP(A7701,Sheet2!$B$2:$E$1001,3,0)</f>
        <v>GIF</v>
      </c>
      <c r="E7701" t="str">
        <f>VLOOKUP(A7701,Sheet2!$B$2:$E$1001,4,0)</f>
        <v>culture</v>
      </c>
      <c r="F7701" t="str">
        <f>VLOOKUP(B7701,Sheet3!$B$2:$D$17,2,0)</f>
        <v>negative</v>
      </c>
      <c r="G7701">
        <f>VLOOKUP(B7701,Sheet3!$B$2:$D$17,3,0)</f>
        <v>5</v>
      </c>
      <c r="H7701">
        <f t="shared" si="360"/>
        <v>3</v>
      </c>
      <c r="I7701">
        <f t="shared" si="361"/>
        <v>3</v>
      </c>
      <c r="J7701" t="str">
        <f t="shared" si="362"/>
        <v>0-3</v>
      </c>
    </row>
    <row r="7702" spans="1:10">
      <c r="A7702" t="s">
        <v>562</v>
      </c>
      <c r="B7702" t="s">
        <v>1496</v>
      </c>
      <c r="C7702" s="7">
        <v>44034.2556712963</v>
      </c>
      <c r="D7702" t="str">
        <f>VLOOKUP(A7702,Sheet2!$B$2:$E$1001,3,0)</f>
        <v>GIF</v>
      </c>
      <c r="E7702" t="str">
        <f>VLOOKUP(A7702,Sheet2!$B$2:$E$1001,4,0)</f>
        <v>culture</v>
      </c>
      <c r="F7702" t="str">
        <f>VLOOKUP(B7702,Sheet3!$B$2:$D$17,2,0)</f>
        <v>positive</v>
      </c>
      <c r="G7702">
        <f>VLOOKUP(B7702,Sheet3!$B$2:$D$17,3,0)</f>
        <v>70</v>
      </c>
      <c r="H7702">
        <f t="shared" si="360"/>
        <v>7</v>
      </c>
      <c r="I7702">
        <f t="shared" si="361"/>
        <v>3</v>
      </c>
      <c r="J7702" t="str">
        <f t="shared" si="362"/>
        <v>6-9</v>
      </c>
    </row>
    <row r="7703" spans="1:10">
      <c r="A7703" t="s">
        <v>562</v>
      </c>
      <c r="B7703" t="s">
        <v>1487</v>
      </c>
      <c r="C7703" s="7">
        <v>44300.8644328704</v>
      </c>
      <c r="D7703" t="str">
        <f>VLOOKUP(A7703,Sheet2!$B$2:$E$1001,3,0)</f>
        <v>GIF</v>
      </c>
      <c r="E7703" t="str">
        <f>VLOOKUP(A7703,Sheet2!$B$2:$E$1001,4,0)</f>
        <v>culture</v>
      </c>
      <c r="F7703" t="str">
        <f>VLOOKUP(B7703,Sheet3!$B$2:$D$17,2,0)</f>
        <v>positive</v>
      </c>
      <c r="G7703">
        <f>VLOOKUP(B7703,Sheet3!$B$2:$D$17,3,0)</f>
        <v>70</v>
      </c>
      <c r="H7703">
        <f t="shared" si="360"/>
        <v>4</v>
      </c>
      <c r="I7703">
        <f t="shared" si="361"/>
        <v>3</v>
      </c>
      <c r="J7703" t="str">
        <f t="shared" si="362"/>
        <v>18-21</v>
      </c>
    </row>
    <row r="7704" spans="1:10">
      <c r="A7704" t="s">
        <v>562</v>
      </c>
      <c r="B7704" t="s">
        <v>1492</v>
      </c>
      <c r="C7704" s="7">
        <v>44078.6710763889</v>
      </c>
      <c r="D7704" t="str">
        <f>VLOOKUP(A7704,Sheet2!$B$2:$E$1001,3,0)</f>
        <v>GIF</v>
      </c>
      <c r="E7704" t="str">
        <f>VLOOKUP(A7704,Sheet2!$B$2:$E$1001,4,0)</f>
        <v>culture</v>
      </c>
      <c r="F7704" t="str">
        <f>VLOOKUP(B7704,Sheet3!$B$2:$D$17,2,0)</f>
        <v>neutral</v>
      </c>
      <c r="G7704">
        <f>VLOOKUP(B7704,Sheet3!$B$2:$D$17,3,0)</f>
        <v>20</v>
      </c>
      <c r="H7704">
        <f t="shared" si="360"/>
        <v>9</v>
      </c>
      <c r="I7704">
        <f t="shared" si="361"/>
        <v>5</v>
      </c>
      <c r="J7704" t="str">
        <f t="shared" si="362"/>
        <v>15-18</v>
      </c>
    </row>
    <row r="7705" spans="1:10">
      <c r="A7705" t="s">
        <v>562</v>
      </c>
      <c r="B7705" t="s">
        <v>1485</v>
      </c>
      <c r="C7705" s="7">
        <v>44346.7996527778</v>
      </c>
      <c r="D7705" t="str">
        <f>VLOOKUP(A7705,Sheet2!$B$2:$E$1001,3,0)</f>
        <v>GIF</v>
      </c>
      <c r="E7705" t="str">
        <f>VLOOKUP(A7705,Sheet2!$B$2:$E$1001,4,0)</f>
        <v>culture</v>
      </c>
      <c r="F7705" t="str">
        <f>VLOOKUP(B7705,Sheet3!$B$2:$D$17,2,0)</f>
        <v>positive</v>
      </c>
      <c r="G7705">
        <f>VLOOKUP(B7705,Sheet3!$B$2:$D$17,3,0)</f>
        <v>60</v>
      </c>
      <c r="H7705">
        <f t="shared" si="360"/>
        <v>5</v>
      </c>
      <c r="I7705">
        <f t="shared" si="361"/>
        <v>7</v>
      </c>
      <c r="J7705" t="str">
        <f t="shared" si="362"/>
        <v>18-21</v>
      </c>
    </row>
    <row r="7706" spans="1:10">
      <c r="A7706" t="s">
        <v>562</v>
      </c>
      <c r="B7706" t="s">
        <v>1490</v>
      </c>
      <c r="C7706" s="7">
        <v>44257.0436921296</v>
      </c>
      <c r="D7706" t="str">
        <f>VLOOKUP(A7706,Sheet2!$B$2:$E$1001,3,0)</f>
        <v>GIF</v>
      </c>
      <c r="E7706" t="str">
        <f>VLOOKUP(A7706,Sheet2!$B$2:$E$1001,4,0)</f>
        <v>culture</v>
      </c>
      <c r="F7706" t="str">
        <f>VLOOKUP(B7706,Sheet3!$B$2:$D$17,2,0)</f>
        <v>negative</v>
      </c>
      <c r="G7706">
        <f>VLOOKUP(B7706,Sheet3!$B$2:$D$17,3,0)</f>
        <v>5</v>
      </c>
      <c r="H7706">
        <f t="shared" si="360"/>
        <v>3</v>
      </c>
      <c r="I7706">
        <f t="shared" si="361"/>
        <v>2</v>
      </c>
      <c r="J7706" t="str">
        <f t="shared" si="362"/>
        <v>0-3</v>
      </c>
    </row>
    <row r="7707" spans="1:10">
      <c r="A7707" t="s">
        <v>562</v>
      </c>
      <c r="B7707" t="s">
        <v>1487</v>
      </c>
      <c r="C7707" s="7">
        <v>44107.6888888889</v>
      </c>
      <c r="D7707" t="str">
        <f>VLOOKUP(A7707,Sheet2!$B$2:$E$1001,3,0)</f>
        <v>GIF</v>
      </c>
      <c r="E7707" t="str">
        <f>VLOOKUP(A7707,Sheet2!$B$2:$E$1001,4,0)</f>
        <v>culture</v>
      </c>
      <c r="F7707" t="str">
        <f>VLOOKUP(B7707,Sheet3!$B$2:$D$17,2,0)</f>
        <v>positive</v>
      </c>
      <c r="G7707">
        <f>VLOOKUP(B7707,Sheet3!$B$2:$D$17,3,0)</f>
        <v>70</v>
      </c>
      <c r="H7707">
        <f t="shared" si="360"/>
        <v>10</v>
      </c>
      <c r="I7707">
        <f t="shared" si="361"/>
        <v>6</v>
      </c>
      <c r="J7707" t="str">
        <f t="shared" si="362"/>
        <v>15-18</v>
      </c>
    </row>
    <row r="7708" customFormat="1" spans="1:10">
      <c r="A7708" t="s">
        <v>562</v>
      </c>
      <c r="B7708" t="s">
        <v>1500</v>
      </c>
      <c r="C7708" s="7">
        <v>44163.2946412037</v>
      </c>
      <c r="D7708" t="str">
        <f>VLOOKUP(A7708,Sheet2!$B$2:$E$1001,3,0)</f>
        <v>GIF</v>
      </c>
      <c r="E7708" t="str">
        <f>VLOOKUP(A7708,Sheet2!$B$2:$E$1001,4,0)</f>
        <v>culture</v>
      </c>
      <c r="F7708" t="str">
        <f>VLOOKUP(B7708,Sheet3!$B$2:$D$17,2,0)</f>
        <v>positive</v>
      </c>
      <c r="G7708">
        <f>VLOOKUP(B7708,Sheet3!$B$2:$D$17,3,0)</f>
        <v>45</v>
      </c>
      <c r="H7708">
        <f t="shared" si="360"/>
        <v>11</v>
      </c>
      <c r="I7708">
        <f t="shared" si="361"/>
        <v>6</v>
      </c>
      <c r="J7708" t="str">
        <f t="shared" si="362"/>
        <v>6-9</v>
      </c>
    </row>
    <row r="7709" spans="1:10">
      <c r="A7709" t="s">
        <v>562</v>
      </c>
      <c r="B7709" t="s">
        <v>1500</v>
      </c>
      <c r="C7709" s="7">
        <v>44111.8231712963</v>
      </c>
      <c r="D7709" t="str">
        <f>VLOOKUP(A7709,Sheet2!$B$2:$E$1001,3,0)</f>
        <v>GIF</v>
      </c>
      <c r="E7709" t="str">
        <f>VLOOKUP(A7709,Sheet2!$B$2:$E$1001,4,0)</f>
        <v>culture</v>
      </c>
      <c r="F7709" t="str">
        <f>VLOOKUP(B7709,Sheet3!$B$2:$D$17,2,0)</f>
        <v>positive</v>
      </c>
      <c r="G7709">
        <f>VLOOKUP(B7709,Sheet3!$B$2:$D$17,3,0)</f>
        <v>45</v>
      </c>
      <c r="H7709">
        <f t="shared" si="360"/>
        <v>10</v>
      </c>
      <c r="I7709">
        <f t="shared" si="361"/>
        <v>3</v>
      </c>
      <c r="J7709" t="str">
        <f t="shared" si="362"/>
        <v>18-21</v>
      </c>
    </row>
    <row r="7710" spans="1:10">
      <c r="A7710" t="s">
        <v>562</v>
      </c>
      <c r="B7710" t="s">
        <v>1501</v>
      </c>
      <c r="C7710" s="7">
        <v>44167.497974537</v>
      </c>
      <c r="D7710" t="str">
        <f>VLOOKUP(A7710,Sheet2!$B$2:$E$1001,3,0)</f>
        <v>GIF</v>
      </c>
      <c r="E7710" t="str">
        <f>VLOOKUP(A7710,Sheet2!$B$2:$E$1001,4,0)</f>
        <v>culture</v>
      </c>
      <c r="F7710" t="str">
        <f>VLOOKUP(B7710,Sheet3!$B$2:$D$17,2,0)</f>
        <v>neutral</v>
      </c>
      <c r="G7710">
        <f>VLOOKUP(B7710,Sheet3!$B$2:$D$17,3,0)</f>
        <v>35</v>
      </c>
      <c r="H7710">
        <f t="shared" si="360"/>
        <v>12</v>
      </c>
      <c r="I7710">
        <f t="shared" si="361"/>
        <v>3</v>
      </c>
      <c r="J7710" t="str">
        <f t="shared" si="362"/>
        <v>9-12</v>
      </c>
    </row>
    <row r="7711" spans="1:10">
      <c r="A7711" t="s">
        <v>562</v>
      </c>
      <c r="B7711" t="s">
        <v>1487</v>
      </c>
      <c r="C7711" s="7">
        <v>44131.0374652778</v>
      </c>
      <c r="D7711" t="str">
        <f>VLOOKUP(A7711,Sheet2!$B$2:$E$1001,3,0)</f>
        <v>GIF</v>
      </c>
      <c r="E7711" t="str">
        <f>VLOOKUP(A7711,Sheet2!$B$2:$E$1001,4,0)</f>
        <v>culture</v>
      </c>
      <c r="F7711" t="str">
        <f>VLOOKUP(B7711,Sheet3!$B$2:$D$17,2,0)</f>
        <v>positive</v>
      </c>
      <c r="G7711">
        <f>VLOOKUP(B7711,Sheet3!$B$2:$D$17,3,0)</f>
        <v>70</v>
      </c>
      <c r="H7711">
        <f t="shared" si="360"/>
        <v>10</v>
      </c>
      <c r="I7711">
        <f t="shared" si="361"/>
        <v>2</v>
      </c>
      <c r="J7711" t="str">
        <f t="shared" si="362"/>
        <v>0-3</v>
      </c>
    </row>
    <row r="7712" spans="1:10">
      <c r="A7712" t="s">
        <v>562</v>
      </c>
      <c r="B7712" t="s">
        <v>1495</v>
      </c>
      <c r="C7712" s="7">
        <v>44206.9820023148</v>
      </c>
      <c r="D7712" t="str">
        <f>VLOOKUP(A7712,Sheet2!$B$2:$E$1001,3,0)</f>
        <v>GIF</v>
      </c>
      <c r="E7712" t="str">
        <f>VLOOKUP(A7712,Sheet2!$B$2:$E$1001,4,0)</f>
        <v>culture</v>
      </c>
      <c r="F7712" t="str">
        <f>VLOOKUP(B7712,Sheet3!$B$2:$D$17,2,0)</f>
        <v>positive</v>
      </c>
      <c r="G7712">
        <f>VLOOKUP(B7712,Sheet3!$B$2:$D$17,3,0)</f>
        <v>75</v>
      </c>
      <c r="H7712">
        <f t="shared" si="360"/>
        <v>1</v>
      </c>
      <c r="I7712">
        <f t="shared" si="361"/>
        <v>7</v>
      </c>
      <c r="J7712" t="str">
        <f t="shared" si="362"/>
        <v>21-24</v>
      </c>
    </row>
    <row r="7713" spans="1:10">
      <c r="A7713" t="s">
        <v>562</v>
      </c>
      <c r="B7713" t="s">
        <v>1499</v>
      </c>
      <c r="C7713" s="7">
        <v>44266.7580787037</v>
      </c>
      <c r="D7713" t="str">
        <f>VLOOKUP(A7713,Sheet2!$B$2:$E$1001,3,0)</f>
        <v>GIF</v>
      </c>
      <c r="E7713" t="str">
        <f>VLOOKUP(A7713,Sheet2!$B$2:$E$1001,4,0)</f>
        <v>culture</v>
      </c>
      <c r="F7713" t="str">
        <f>VLOOKUP(B7713,Sheet3!$B$2:$D$17,2,0)</f>
        <v>negative</v>
      </c>
      <c r="G7713">
        <f>VLOOKUP(B7713,Sheet3!$B$2:$D$17,3,0)</f>
        <v>10</v>
      </c>
      <c r="H7713">
        <f t="shared" si="360"/>
        <v>3</v>
      </c>
      <c r="I7713">
        <f t="shared" si="361"/>
        <v>4</v>
      </c>
      <c r="J7713" t="str">
        <f t="shared" si="362"/>
        <v>18-21</v>
      </c>
    </row>
    <row r="7714" spans="1:10">
      <c r="A7714" t="s">
        <v>562</v>
      </c>
      <c r="B7714" t="s">
        <v>1496</v>
      </c>
      <c r="C7714" s="7">
        <v>44067.4202777778</v>
      </c>
      <c r="D7714" t="str">
        <f>VLOOKUP(A7714,Sheet2!$B$2:$E$1001,3,0)</f>
        <v>GIF</v>
      </c>
      <c r="E7714" t="str">
        <f>VLOOKUP(A7714,Sheet2!$B$2:$E$1001,4,0)</f>
        <v>culture</v>
      </c>
      <c r="F7714" t="str">
        <f>VLOOKUP(B7714,Sheet3!$B$2:$D$17,2,0)</f>
        <v>positive</v>
      </c>
      <c r="G7714">
        <f>VLOOKUP(B7714,Sheet3!$B$2:$D$17,3,0)</f>
        <v>70</v>
      </c>
      <c r="H7714">
        <f t="shared" si="360"/>
        <v>8</v>
      </c>
      <c r="I7714">
        <f t="shared" si="361"/>
        <v>1</v>
      </c>
      <c r="J7714" t="str">
        <f t="shared" si="362"/>
        <v>9-12</v>
      </c>
    </row>
    <row r="7715" spans="1:10">
      <c r="A7715" t="s">
        <v>562</v>
      </c>
      <c r="B7715" t="s">
        <v>1500</v>
      </c>
      <c r="C7715" s="7">
        <v>44154.7648958333</v>
      </c>
      <c r="D7715" t="str">
        <f>VLOOKUP(A7715,Sheet2!$B$2:$E$1001,3,0)</f>
        <v>GIF</v>
      </c>
      <c r="E7715" t="str">
        <f>VLOOKUP(A7715,Sheet2!$B$2:$E$1001,4,0)</f>
        <v>culture</v>
      </c>
      <c r="F7715" t="str">
        <f>VLOOKUP(B7715,Sheet3!$B$2:$D$17,2,0)</f>
        <v>positive</v>
      </c>
      <c r="G7715">
        <f>VLOOKUP(B7715,Sheet3!$B$2:$D$17,3,0)</f>
        <v>45</v>
      </c>
      <c r="H7715">
        <f t="shared" si="360"/>
        <v>11</v>
      </c>
      <c r="I7715">
        <f t="shared" si="361"/>
        <v>4</v>
      </c>
      <c r="J7715" t="str">
        <f t="shared" si="362"/>
        <v>18-21</v>
      </c>
    </row>
    <row r="7716" spans="1:10">
      <c r="A7716" t="s">
        <v>562</v>
      </c>
      <c r="B7716" t="s">
        <v>1495</v>
      </c>
      <c r="C7716" s="7">
        <v>44011.2083333333</v>
      </c>
      <c r="D7716" t="str">
        <f>VLOOKUP(A7716,Sheet2!$B$2:$E$1001,3,0)</f>
        <v>GIF</v>
      </c>
      <c r="E7716" t="str">
        <f>VLOOKUP(A7716,Sheet2!$B$2:$E$1001,4,0)</f>
        <v>culture</v>
      </c>
      <c r="F7716" t="str">
        <f>VLOOKUP(B7716,Sheet3!$B$2:$D$17,2,0)</f>
        <v>positive</v>
      </c>
      <c r="G7716">
        <f>VLOOKUP(B7716,Sheet3!$B$2:$D$17,3,0)</f>
        <v>75</v>
      </c>
      <c r="H7716">
        <f t="shared" si="360"/>
        <v>6</v>
      </c>
      <c r="I7716">
        <f t="shared" si="361"/>
        <v>1</v>
      </c>
      <c r="J7716" t="str">
        <f t="shared" si="362"/>
        <v>3-6</v>
      </c>
    </row>
    <row r="7717" spans="1:10">
      <c r="A7717" t="s">
        <v>562</v>
      </c>
      <c r="B7717" t="s">
        <v>1487</v>
      </c>
      <c r="C7717" s="7">
        <v>44210.1358333333</v>
      </c>
      <c r="D7717" t="str">
        <f>VLOOKUP(A7717,Sheet2!$B$2:$E$1001,3,0)</f>
        <v>GIF</v>
      </c>
      <c r="E7717" t="str">
        <f>VLOOKUP(A7717,Sheet2!$B$2:$E$1001,4,0)</f>
        <v>culture</v>
      </c>
      <c r="F7717" t="str">
        <f>VLOOKUP(B7717,Sheet3!$B$2:$D$17,2,0)</f>
        <v>positive</v>
      </c>
      <c r="G7717">
        <f>VLOOKUP(B7717,Sheet3!$B$2:$D$17,3,0)</f>
        <v>70</v>
      </c>
      <c r="H7717">
        <f t="shared" si="360"/>
        <v>1</v>
      </c>
      <c r="I7717">
        <f t="shared" si="361"/>
        <v>4</v>
      </c>
      <c r="J7717" t="str">
        <f t="shared" si="362"/>
        <v>3-6</v>
      </c>
    </row>
    <row r="7718" customFormat="1" spans="1:10">
      <c r="A7718" t="s">
        <v>562</v>
      </c>
      <c r="B7718" t="s">
        <v>1496</v>
      </c>
      <c r="C7718" s="7">
        <v>44231.96125</v>
      </c>
      <c r="D7718" t="str">
        <f>VLOOKUP(A7718,Sheet2!$B$2:$E$1001,3,0)</f>
        <v>GIF</v>
      </c>
      <c r="E7718" t="str">
        <f>VLOOKUP(A7718,Sheet2!$B$2:$E$1001,4,0)</f>
        <v>culture</v>
      </c>
      <c r="F7718" t="str">
        <f>VLOOKUP(B7718,Sheet3!$B$2:$D$17,2,0)</f>
        <v>positive</v>
      </c>
      <c r="G7718">
        <f>VLOOKUP(B7718,Sheet3!$B$2:$D$17,3,0)</f>
        <v>70</v>
      </c>
      <c r="H7718">
        <f t="shared" si="360"/>
        <v>2</v>
      </c>
      <c r="I7718">
        <f t="shared" si="361"/>
        <v>4</v>
      </c>
      <c r="J7718" t="str">
        <f t="shared" si="362"/>
        <v>21-24</v>
      </c>
    </row>
    <row r="7719" spans="1:10">
      <c r="A7719" t="s">
        <v>562</v>
      </c>
      <c r="B7719" t="s">
        <v>1487</v>
      </c>
      <c r="C7719" s="7">
        <v>44188.6791435185</v>
      </c>
      <c r="D7719" t="str">
        <f>VLOOKUP(A7719,Sheet2!$B$2:$E$1001,3,0)</f>
        <v>GIF</v>
      </c>
      <c r="E7719" t="str">
        <f>VLOOKUP(A7719,Sheet2!$B$2:$E$1001,4,0)</f>
        <v>culture</v>
      </c>
      <c r="F7719" t="str">
        <f>VLOOKUP(B7719,Sheet3!$B$2:$D$17,2,0)</f>
        <v>positive</v>
      </c>
      <c r="G7719">
        <f>VLOOKUP(B7719,Sheet3!$B$2:$D$17,3,0)</f>
        <v>70</v>
      </c>
      <c r="H7719">
        <f t="shared" si="360"/>
        <v>12</v>
      </c>
      <c r="I7719">
        <f t="shared" si="361"/>
        <v>3</v>
      </c>
      <c r="J7719" t="str">
        <f t="shared" si="362"/>
        <v>15-18</v>
      </c>
    </row>
    <row r="7720" spans="1:10">
      <c r="A7720" t="s">
        <v>562</v>
      </c>
      <c r="B7720" t="s">
        <v>1497</v>
      </c>
      <c r="C7720" s="7">
        <v>44021.7481944444</v>
      </c>
      <c r="D7720" t="str">
        <f>VLOOKUP(A7720,Sheet2!$B$2:$E$1001,3,0)</f>
        <v>GIF</v>
      </c>
      <c r="E7720" t="str">
        <f>VLOOKUP(A7720,Sheet2!$B$2:$E$1001,4,0)</f>
        <v>culture</v>
      </c>
      <c r="F7720" t="str">
        <f>VLOOKUP(B7720,Sheet3!$B$2:$D$17,2,0)</f>
        <v>positive</v>
      </c>
      <c r="G7720">
        <f>VLOOKUP(B7720,Sheet3!$B$2:$D$17,3,0)</f>
        <v>72</v>
      </c>
      <c r="H7720">
        <f t="shared" si="360"/>
        <v>7</v>
      </c>
      <c r="I7720">
        <f t="shared" si="361"/>
        <v>4</v>
      </c>
      <c r="J7720" t="str">
        <f t="shared" si="362"/>
        <v>15-18</v>
      </c>
    </row>
    <row r="7721" spans="1:10">
      <c r="A7721" t="s">
        <v>562</v>
      </c>
      <c r="B7721" t="s">
        <v>1498</v>
      </c>
      <c r="C7721" s="7">
        <v>44354.1912384259</v>
      </c>
      <c r="D7721" t="str">
        <f>VLOOKUP(A7721,Sheet2!$B$2:$E$1001,3,0)</f>
        <v>GIF</v>
      </c>
      <c r="E7721" t="str">
        <f>VLOOKUP(A7721,Sheet2!$B$2:$E$1001,4,0)</f>
        <v>culture</v>
      </c>
      <c r="F7721" t="str">
        <f>VLOOKUP(B7721,Sheet3!$B$2:$D$17,2,0)</f>
        <v>positive</v>
      </c>
      <c r="G7721">
        <f>VLOOKUP(B7721,Sheet3!$B$2:$D$17,3,0)</f>
        <v>50</v>
      </c>
      <c r="H7721">
        <f t="shared" si="360"/>
        <v>6</v>
      </c>
      <c r="I7721">
        <f t="shared" si="361"/>
        <v>1</v>
      </c>
      <c r="J7721" t="str">
        <f t="shared" si="362"/>
        <v>3-6</v>
      </c>
    </row>
    <row r="7722" spans="1:10">
      <c r="A7722" t="s">
        <v>562</v>
      </c>
      <c r="B7722" t="s">
        <v>1498</v>
      </c>
      <c r="C7722" s="7">
        <v>44052.956087963</v>
      </c>
      <c r="D7722" t="str">
        <f>VLOOKUP(A7722,Sheet2!$B$2:$E$1001,3,0)</f>
        <v>GIF</v>
      </c>
      <c r="E7722" t="str">
        <f>VLOOKUP(A7722,Sheet2!$B$2:$E$1001,4,0)</f>
        <v>culture</v>
      </c>
      <c r="F7722" t="str">
        <f>VLOOKUP(B7722,Sheet3!$B$2:$D$17,2,0)</f>
        <v>positive</v>
      </c>
      <c r="G7722">
        <f>VLOOKUP(B7722,Sheet3!$B$2:$D$17,3,0)</f>
        <v>50</v>
      </c>
      <c r="H7722">
        <f t="shared" si="360"/>
        <v>8</v>
      </c>
      <c r="I7722">
        <f t="shared" si="361"/>
        <v>7</v>
      </c>
      <c r="J7722" t="str">
        <f t="shared" si="362"/>
        <v>21-24</v>
      </c>
    </row>
    <row r="7723" spans="1:10">
      <c r="A7723" t="s">
        <v>562</v>
      </c>
      <c r="B7723" t="s">
        <v>1496</v>
      </c>
      <c r="C7723" s="7">
        <v>44322.4770601852</v>
      </c>
      <c r="D7723" t="str">
        <f>VLOOKUP(A7723,Sheet2!$B$2:$E$1001,3,0)</f>
        <v>GIF</v>
      </c>
      <c r="E7723" t="str">
        <f>VLOOKUP(A7723,Sheet2!$B$2:$E$1001,4,0)</f>
        <v>culture</v>
      </c>
      <c r="F7723" t="str">
        <f>VLOOKUP(B7723,Sheet3!$B$2:$D$17,2,0)</f>
        <v>positive</v>
      </c>
      <c r="G7723">
        <f>VLOOKUP(B7723,Sheet3!$B$2:$D$17,3,0)</f>
        <v>70</v>
      </c>
      <c r="H7723">
        <f t="shared" si="360"/>
        <v>5</v>
      </c>
      <c r="I7723">
        <f t="shared" si="361"/>
        <v>4</v>
      </c>
      <c r="J7723" t="str">
        <f t="shared" si="362"/>
        <v>9-12</v>
      </c>
    </row>
    <row r="7724" spans="1:10">
      <c r="A7724" t="s">
        <v>564</v>
      </c>
      <c r="B7724" t="s">
        <v>1487</v>
      </c>
      <c r="C7724" s="7">
        <v>44350.4443634259</v>
      </c>
      <c r="D7724" t="str">
        <f>VLOOKUP(A7724,Sheet2!$B$2:$E$1001,3,0)</f>
        <v>GIF</v>
      </c>
      <c r="E7724" t="str">
        <f>VLOOKUP(A7724,Sheet2!$B$2:$E$1001,4,0)</f>
        <v>education</v>
      </c>
      <c r="F7724" t="str">
        <f>VLOOKUP(B7724,Sheet3!$B$2:$D$17,2,0)</f>
        <v>positive</v>
      </c>
      <c r="G7724">
        <f>VLOOKUP(B7724,Sheet3!$B$2:$D$17,3,0)</f>
        <v>70</v>
      </c>
      <c r="H7724">
        <f t="shared" si="360"/>
        <v>6</v>
      </c>
      <c r="I7724">
        <f t="shared" si="361"/>
        <v>4</v>
      </c>
      <c r="J7724" t="str">
        <f t="shared" si="362"/>
        <v>9-12</v>
      </c>
    </row>
    <row r="7725" spans="1:10">
      <c r="A7725" t="s">
        <v>564</v>
      </c>
      <c r="B7725" t="s">
        <v>1497</v>
      </c>
      <c r="C7725" s="7">
        <v>44004.5675694444</v>
      </c>
      <c r="D7725" t="str">
        <f>VLOOKUP(A7725,Sheet2!$B$2:$E$1001,3,0)</f>
        <v>GIF</v>
      </c>
      <c r="E7725" t="str">
        <f>VLOOKUP(A7725,Sheet2!$B$2:$E$1001,4,0)</f>
        <v>education</v>
      </c>
      <c r="F7725" t="str">
        <f>VLOOKUP(B7725,Sheet3!$B$2:$D$17,2,0)</f>
        <v>positive</v>
      </c>
      <c r="G7725">
        <f>VLOOKUP(B7725,Sheet3!$B$2:$D$17,3,0)</f>
        <v>72</v>
      </c>
      <c r="H7725">
        <f t="shared" si="360"/>
        <v>6</v>
      </c>
      <c r="I7725">
        <f t="shared" si="361"/>
        <v>1</v>
      </c>
      <c r="J7725" t="str">
        <f t="shared" si="362"/>
        <v>12-15</v>
      </c>
    </row>
    <row r="7726" spans="1:10">
      <c r="A7726" t="s">
        <v>564</v>
      </c>
      <c r="B7726" t="s">
        <v>1490</v>
      </c>
      <c r="C7726" s="7">
        <v>44008.6192824074</v>
      </c>
      <c r="D7726" t="str">
        <f>VLOOKUP(A7726,Sheet2!$B$2:$E$1001,3,0)</f>
        <v>GIF</v>
      </c>
      <c r="E7726" t="str">
        <f>VLOOKUP(A7726,Sheet2!$B$2:$E$1001,4,0)</f>
        <v>education</v>
      </c>
      <c r="F7726" t="str">
        <f>VLOOKUP(B7726,Sheet3!$B$2:$D$17,2,0)</f>
        <v>negative</v>
      </c>
      <c r="G7726">
        <f>VLOOKUP(B7726,Sheet3!$B$2:$D$17,3,0)</f>
        <v>5</v>
      </c>
      <c r="H7726">
        <f t="shared" si="360"/>
        <v>6</v>
      </c>
      <c r="I7726">
        <f t="shared" si="361"/>
        <v>5</v>
      </c>
      <c r="J7726" t="str">
        <f t="shared" si="362"/>
        <v>12-15</v>
      </c>
    </row>
    <row r="7727" spans="1:10">
      <c r="A7727" t="s">
        <v>564</v>
      </c>
      <c r="B7727" t="s">
        <v>1499</v>
      </c>
      <c r="C7727" s="7">
        <v>44286.6902662037</v>
      </c>
      <c r="D7727" t="str">
        <f>VLOOKUP(A7727,Sheet2!$B$2:$E$1001,3,0)</f>
        <v>GIF</v>
      </c>
      <c r="E7727" t="str">
        <f>VLOOKUP(A7727,Sheet2!$B$2:$E$1001,4,0)</f>
        <v>education</v>
      </c>
      <c r="F7727" t="str">
        <f>VLOOKUP(B7727,Sheet3!$B$2:$D$17,2,0)</f>
        <v>negative</v>
      </c>
      <c r="G7727">
        <f>VLOOKUP(B7727,Sheet3!$B$2:$D$17,3,0)</f>
        <v>10</v>
      </c>
      <c r="H7727">
        <f t="shared" si="360"/>
        <v>3</v>
      </c>
      <c r="I7727">
        <f t="shared" si="361"/>
        <v>3</v>
      </c>
      <c r="J7727" t="str">
        <f t="shared" si="362"/>
        <v>15-18</v>
      </c>
    </row>
    <row r="7728" spans="1:10">
      <c r="A7728" t="s">
        <v>564</v>
      </c>
      <c r="B7728" t="s">
        <v>1485</v>
      </c>
      <c r="C7728" s="7">
        <v>44003.2699768519</v>
      </c>
      <c r="D7728" t="str">
        <f>VLOOKUP(A7728,Sheet2!$B$2:$E$1001,3,0)</f>
        <v>GIF</v>
      </c>
      <c r="E7728" t="str">
        <f>VLOOKUP(A7728,Sheet2!$B$2:$E$1001,4,0)</f>
        <v>education</v>
      </c>
      <c r="F7728" t="str">
        <f>VLOOKUP(B7728,Sheet3!$B$2:$D$17,2,0)</f>
        <v>positive</v>
      </c>
      <c r="G7728">
        <f>VLOOKUP(B7728,Sheet3!$B$2:$D$17,3,0)</f>
        <v>60</v>
      </c>
      <c r="H7728">
        <f t="shared" si="360"/>
        <v>6</v>
      </c>
      <c r="I7728">
        <f t="shared" si="361"/>
        <v>7</v>
      </c>
      <c r="J7728" t="str">
        <f t="shared" si="362"/>
        <v>6-9</v>
      </c>
    </row>
    <row r="7729" spans="1:10">
      <c r="A7729" t="s">
        <v>564</v>
      </c>
      <c r="B7729" t="s">
        <v>1492</v>
      </c>
      <c r="C7729" s="7">
        <v>44249.1089236111</v>
      </c>
      <c r="D7729" t="str">
        <f>VLOOKUP(A7729,Sheet2!$B$2:$E$1001,3,0)</f>
        <v>GIF</v>
      </c>
      <c r="E7729" t="str">
        <f>VLOOKUP(A7729,Sheet2!$B$2:$E$1001,4,0)</f>
        <v>education</v>
      </c>
      <c r="F7729" t="str">
        <f>VLOOKUP(B7729,Sheet3!$B$2:$D$17,2,0)</f>
        <v>neutral</v>
      </c>
      <c r="G7729">
        <f>VLOOKUP(B7729,Sheet3!$B$2:$D$17,3,0)</f>
        <v>20</v>
      </c>
      <c r="H7729">
        <f t="shared" si="360"/>
        <v>2</v>
      </c>
      <c r="I7729">
        <f t="shared" si="361"/>
        <v>1</v>
      </c>
      <c r="J7729" t="str">
        <f t="shared" si="362"/>
        <v>0-3</v>
      </c>
    </row>
    <row r="7730" spans="1:10">
      <c r="A7730" t="s">
        <v>564</v>
      </c>
      <c r="B7730" t="s">
        <v>1487</v>
      </c>
      <c r="C7730" s="7">
        <v>44301.5865277778</v>
      </c>
      <c r="D7730" t="str">
        <f>VLOOKUP(A7730,Sheet2!$B$2:$E$1001,3,0)</f>
        <v>GIF</v>
      </c>
      <c r="E7730" t="str">
        <f>VLOOKUP(A7730,Sheet2!$B$2:$E$1001,4,0)</f>
        <v>education</v>
      </c>
      <c r="F7730" t="str">
        <f>VLOOKUP(B7730,Sheet3!$B$2:$D$17,2,0)</f>
        <v>positive</v>
      </c>
      <c r="G7730">
        <f>VLOOKUP(B7730,Sheet3!$B$2:$D$17,3,0)</f>
        <v>70</v>
      </c>
      <c r="H7730">
        <f t="shared" si="360"/>
        <v>4</v>
      </c>
      <c r="I7730">
        <f t="shared" si="361"/>
        <v>4</v>
      </c>
      <c r="J7730" t="str">
        <f t="shared" si="362"/>
        <v>12-15</v>
      </c>
    </row>
    <row r="7731" spans="1:10">
      <c r="A7731" t="s">
        <v>564</v>
      </c>
      <c r="B7731" t="s">
        <v>1494</v>
      </c>
      <c r="C7731" s="7">
        <v>44282.2994907407</v>
      </c>
      <c r="D7731" t="str">
        <f>VLOOKUP(A7731,Sheet2!$B$2:$E$1001,3,0)</f>
        <v>GIF</v>
      </c>
      <c r="E7731" t="str">
        <f>VLOOKUP(A7731,Sheet2!$B$2:$E$1001,4,0)</f>
        <v>education</v>
      </c>
      <c r="F7731" t="str">
        <f>VLOOKUP(B7731,Sheet3!$B$2:$D$17,2,0)</f>
        <v>positive</v>
      </c>
      <c r="G7731">
        <f>VLOOKUP(B7731,Sheet3!$B$2:$D$17,3,0)</f>
        <v>65</v>
      </c>
      <c r="H7731">
        <f t="shared" si="360"/>
        <v>3</v>
      </c>
      <c r="I7731">
        <f t="shared" si="361"/>
        <v>6</v>
      </c>
      <c r="J7731" t="str">
        <f t="shared" si="362"/>
        <v>6-9</v>
      </c>
    </row>
    <row r="7732" spans="1:10">
      <c r="A7732" t="s">
        <v>564</v>
      </c>
      <c r="B7732" t="s">
        <v>1500</v>
      </c>
      <c r="C7732" s="7">
        <v>44082.065474537</v>
      </c>
      <c r="D7732" t="str">
        <f>VLOOKUP(A7732,Sheet2!$B$2:$E$1001,3,0)</f>
        <v>GIF</v>
      </c>
      <c r="E7732" t="str">
        <f>VLOOKUP(A7732,Sheet2!$B$2:$E$1001,4,0)</f>
        <v>education</v>
      </c>
      <c r="F7732" t="str">
        <f>VLOOKUP(B7732,Sheet3!$B$2:$D$17,2,0)</f>
        <v>positive</v>
      </c>
      <c r="G7732">
        <f>VLOOKUP(B7732,Sheet3!$B$2:$D$17,3,0)</f>
        <v>45</v>
      </c>
      <c r="H7732">
        <f t="shared" si="360"/>
        <v>9</v>
      </c>
      <c r="I7732">
        <f t="shared" si="361"/>
        <v>2</v>
      </c>
      <c r="J7732" t="str">
        <f t="shared" si="362"/>
        <v>0-3</v>
      </c>
    </row>
    <row r="7733" customFormat="1" spans="1:10">
      <c r="A7733" t="s">
        <v>564</v>
      </c>
      <c r="B7733" t="s">
        <v>1499</v>
      </c>
      <c r="C7733" s="7">
        <v>44124.4428009259</v>
      </c>
      <c r="D7733" t="str">
        <f>VLOOKUP(A7733,Sheet2!$B$2:$E$1001,3,0)</f>
        <v>GIF</v>
      </c>
      <c r="E7733" t="str">
        <f>VLOOKUP(A7733,Sheet2!$B$2:$E$1001,4,0)</f>
        <v>education</v>
      </c>
      <c r="F7733" t="str">
        <f>VLOOKUP(B7733,Sheet3!$B$2:$D$17,2,0)</f>
        <v>negative</v>
      </c>
      <c r="G7733">
        <f>VLOOKUP(B7733,Sheet3!$B$2:$D$17,3,0)</f>
        <v>10</v>
      </c>
      <c r="H7733">
        <f t="shared" si="360"/>
        <v>10</v>
      </c>
      <c r="I7733">
        <f t="shared" si="361"/>
        <v>2</v>
      </c>
      <c r="J7733" t="str">
        <f t="shared" si="362"/>
        <v>9-12</v>
      </c>
    </row>
    <row r="7734" spans="1:10">
      <c r="A7734" t="s">
        <v>564</v>
      </c>
      <c r="B7734" t="s">
        <v>1490</v>
      </c>
      <c r="C7734" s="7">
        <v>44000.5312731481</v>
      </c>
      <c r="D7734" t="str">
        <f>VLOOKUP(A7734,Sheet2!$B$2:$E$1001,3,0)</f>
        <v>GIF</v>
      </c>
      <c r="E7734" t="str">
        <f>VLOOKUP(A7734,Sheet2!$B$2:$E$1001,4,0)</f>
        <v>education</v>
      </c>
      <c r="F7734" t="str">
        <f>VLOOKUP(B7734,Sheet3!$B$2:$D$17,2,0)</f>
        <v>negative</v>
      </c>
      <c r="G7734">
        <f>VLOOKUP(B7734,Sheet3!$B$2:$D$17,3,0)</f>
        <v>5</v>
      </c>
      <c r="H7734">
        <f t="shared" si="360"/>
        <v>6</v>
      </c>
      <c r="I7734">
        <f t="shared" si="361"/>
        <v>4</v>
      </c>
      <c r="J7734" t="str">
        <f t="shared" si="362"/>
        <v>12-15</v>
      </c>
    </row>
    <row r="7735" spans="1:10">
      <c r="A7735" t="s">
        <v>564</v>
      </c>
      <c r="B7735" t="s">
        <v>1497</v>
      </c>
      <c r="C7735" s="7">
        <v>44065.1819675926</v>
      </c>
      <c r="D7735" t="str">
        <f>VLOOKUP(A7735,Sheet2!$B$2:$E$1001,3,0)</f>
        <v>GIF</v>
      </c>
      <c r="E7735" t="str">
        <f>VLOOKUP(A7735,Sheet2!$B$2:$E$1001,4,0)</f>
        <v>education</v>
      </c>
      <c r="F7735" t="str">
        <f>VLOOKUP(B7735,Sheet3!$B$2:$D$17,2,0)</f>
        <v>positive</v>
      </c>
      <c r="G7735">
        <f>VLOOKUP(B7735,Sheet3!$B$2:$D$17,3,0)</f>
        <v>72</v>
      </c>
      <c r="H7735">
        <f t="shared" si="360"/>
        <v>8</v>
      </c>
      <c r="I7735">
        <f t="shared" si="361"/>
        <v>6</v>
      </c>
      <c r="J7735" t="str">
        <f t="shared" si="362"/>
        <v>3-6</v>
      </c>
    </row>
    <row r="7736" spans="1:10">
      <c r="A7736" t="s">
        <v>564</v>
      </c>
      <c r="B7736" t="s">
        <v>1491</v>
      </c>
      <c r="C7736" s="7">
        <v>44294.0541782407</v>
      </c>
      <c r="D7736" t="str">
        <f>VLOOKUP(A7736,Sheet2!$B$2:$E$1001,3,0)</f>
        <v>GIF</v>
      </c>
      <c r="E7736" t="str">
        <f>VLOOKUP(A7736,Sheet2!$B$2:$E$1001,4,0)</f>
        <v>education</v>
      </c>
      <c r="F7736" t="str">
        <f>VLOOKUP(B7736,Sheet3!$B$2:$D$17,2,0)</f>
        <v>positive</v>
      </c>
      <c r="G7736">
        <f>VLOOKUP(B7736,Sheet3!$B$2:$D$17,3,0)</f>
        <v>30</v>
      </c>
      <c r="H7736">
        <f t="shared" si="360"/>
        <v>4</v>
      </c>
      <c r="I7736">
        <f t="shared" si="361"/>
        <v>4</v>
      </c>
      <c r="J7736" t="str">
        <f t="shared" si="362"/>
        <v>0-3</v>
      </c>
    </row>
    <row r="7737" spans="1:10">
      <c r="A7737" t="s">
        <v>564</v>
      </c>
      <c r="B7737" t="s">
        <v>1488</v>
      </c>
      <c r="C7737" s="7">
        <v>44218.1859490741</v>
      </c>
      <c r="D7737" t="str">
        <f>VLOOKUP(A7737,Sheet2!$B$2:$E$1001,3,0)</f>
        <v>GIF</v>
      </c>
      <c r="E7737" t="str">
        <f>VLOOKUP(A7737,Sheet2!$B$2:$E$1001,4,0)</f>
        <v>education</v>
      </c>
      <c r="F7737" t="str">
        <f>VLOOKUP(B7737,Sheet3!$B$2:$D$17,2,0)</f>
        <v>negative</v>
      </c>
      <c r="G7737">
        <f>VLOOKUP(B7737,Sheet3!$B$2:$D$17,3,0)</f>
        <v>0</v>
      </c>
      <c r="H7737">
        <f t="shared" si="360"/>
        <v>1</v>
      </c>
      <c r="I7737">
        <f t="shared" si="361"/>
        <v>5</v>
      </c>
      <c r="J7737" t="str">
        <f t="shared" si="362"/>
        <v>3-6</v>
      </c>
    </row>
    <row r="7738" spans="1:10">
      <c r="A7738" t="s">
        <v>564</v>
      </c>
      <c r="B7738" t="s">
        <v>1491</v>
      </c>
      <c r="C7738" s="7">
        <v>44090.5094444444</v>
      </c>
      <c r="D7738" t="str">
        <f>VLOOKUP(A7738,Sheet2!$B$2:$E$1001,3,0)</f>
        <v>GIF</v>
      </c>
      <c r="E7738" t="str">
        <f>VLOOKUP(A7738,Sheet2!$B$2:$E$1001,4,0)</f>
        <v>education</v>
      </c>
      <c r="F7738" t="str">
        <f>VLOOKUP(B7738,Sheet3!$B$2:$D$17,2,0)</f>
        <v>positive</v>
      </c>
      <c r="G7738">
        <f>VLOOKUP(B7738,Sheet3!$B$2:$D$17,3,0)</f>
        <v>30</v>
      </c>
      <c r="H7738">
        <f t="shared" si="360"/>
        <v>9</v>
      </c>
      <c r="I7738">
        <f t="shared" si="361"/>
        <v>3</v>
      </c>
      <c r="J7738" t="str">
        <f t="shared" si="362"/>
        <v>12-15</v>
      </c>
    </row>
    <row r="7739" spans="1:10">
      <c r="A7739" t="s">
        <v>564</v>
      </c>
      <c r="B7739" t="s">
        <v>1503</v>
      </c>
      <c r="C7739" s="7">
        <v>44126.2384837963</v>
      </c>
      <c r="D7739" t="str">
        <f>VLOOKUP(A7739,Sheet2!$B$2:$E$1001,3,0)</f>
        <v>GIF</v>
      </c>
      <c r="E7739" t="str">
        <f>VLOOKUP(A7739,Sheet2!$B$2:$E$1001,4,0)</f>
        <v>education</v>
      </c>
      <c r="F7739" t="str">
        <f>VLOOKUP(B7739,Sheet3!$B$2:$D$17,2,0)</f>
        <v>negative</v>
      </c>
      <c r="G7739">
        <f>VLOOKUP(B7739,Sheet3!$B$2:$D$17,3,0)</f>
        <v>12</v>
      </c>
      <c r="H7739">
        <f t="shared" si="360"/>
        <v>10</v>
      </c>
      <c r="I7739">
        <f t="shared" si="361"/>
        <v>4</v>
      </c>
      <c r="J7739" t="str">
        <f t="shared" si="362"/>
        <v>3-6</v>
      </c>
    </row>
    <row r="7740" spans="1:10">
      <c r="A7740" t="s">
        <v>564</v>
      </c>
      <c r="B7740" t="s">
        <v>1494</v>
      </c>
      <c r="C7740" s="7">
        <v>44363.7405092593</v>
      </c>
      <c r="D7740" t="str">
        <f>VLOOKUP(A7740,Sheet2!$B$2:$E$1001,3,0)</f>
        <v>GIF</v>
      </c>
      <c r="E7740" t="str">
        <f>VLOOKUP(A7740,Sheet2!$B$2:$E$1001,4,0)</f>
        <v>education</v>
      </c>
      <c r="F7740" t="str">
        <f>VLOOKUP(B7740,Sheet3!$B$2:$D$17,2,0)</f>
        <v>positive</v>
      </c>
      <c r="G7740">
        <f>VLOOKUP(B7740,Sheet3!$B$2:$D$17,3,0)</f>
        <v>65</v>
      </c>
      <c r="H7740">
        <f t="shared" si="360"/>
        <v>6</v>
      </c>
      <c r="I7740">
        <f t="shared" si="361"/>
        <v>3</v>
      </c>
      <c r="J7740" t="str">
        <f t="shared" si="362"/>
        <v>15-18</v>
      </c>
    </row>
    <row r="7741" spans="1:10">
      <c r="A7741" t="s">
        <v>564</v>
      </c>
      <c r="B7741" t="s">
        <v>1499</v>
      </c>
      <c r="C7741" s="7">
        <v>44012.4449537037</v>
      </c>
      <c r="D7741" t="str">
        <f>VLOOKUP(A7741,Sheet2!$B$2:$E$1001,3,0)</f>
        <v>GIF</v>
      </c>
      <c r="E7741" t="str">
        <f>VLOOKUP(A7741,Sheet2!$B$2:$E$1001,4,0)</f>
        <v>education</v>
      </c>
      <c r="F7741" t="str">
        <f>VLOOKUP(B7741,Sheet3!$B$2:$D$17,2,0)</f>
        <v>negative</v>
      </c>
      <c r="G7741">
        <f>VLOOKUP(B7741,Sheet3!$B$2:$D$17,3,0)</f>
        <v>10</v>
      </c>
      <c r="H7741">
        <f t="shared" si="360"/>
        <v>6</v>
      </c>
      <c r="I7741">
        <f t="shared" si="361"/>
        <v>2</v>
      </c>
      <c r="J7741" t="str">
        <f t="shared" si="362"/>
        <v>9-12</v>
      </c>
    </row>
    <row r="7742" spans="1:10">
      <c r="A7742" t="s">
        <v>564</v>
      </c>
      <c r="B7742" t="s">
        <v>1488</v>
      </c>
      <c r="C7742" s="7">
        <v>44204.1510648148</v>
      </c>
      <c r="D7742" t="str">
        <f>VLOOKUP(A7742,Sheet2!$B$2:$E$1001,3,0)</f>
        <v>GIF</v>
      </c>
      <c r="E7742" t="str">
        <f>VLOOKUP(A7742,Sheet2!$B$2:$E$1001,4,0)</f>
        <v>education</v>
      </c>
      <c r="F7742" t="str">
        <f>VLOOKUP(B7742,Sheet3!$B$2:$D$17,2,0)</f>
        <v>negative</v>
      </c>
      <c r="G7742">
        <f>VLOOKUP(B7742,Sheet3!$B$2:$D$17,3,0)</f>
        <v>0</v>
      </c>
      <c r="H7742">
        <f t="shared" si="360"/>
        <v>1</v>
      </c>
      <c r="I7742">
        <f t="shared" si="361"/>
        <v>5</v>
      </c>
      <c r="J7742" t="str">
        <f t="shared" si="362"/>
        <v>3-6</v>
      </c>
    </row>
    <row r="7743" customFormat="1" spans="1:10">
      <c r="A7743" t="s">
        <v>564</v>
      </c>
      <c r="B7743" t="s">
        <v>1496</v>
      </c>
      <c r="C7743" s="7">
        <v>44173.882974537</v>
      </c>
      <c r="D7743" t="str">
        <f>VLOOKUP(A7743,Sheet2!$B$2:$E$1001,3,0)</f>
        <v>GIF</v>
      </c>
      <c r="E7743" t="str">
        <f>VLOOKUP(A7743,Sheet2!$B$2:$E$1001,4,0)</f>
        <v>education</v>
      </c>
      <c r="F7743" t="str">
        <f>VLOOKUP(B7743,Sheet3!$B$2:$D$17,2,0)</f>
        <v>positive</v>
      </c>
      <c r="G7743">
        <f>VLOOKUP(B7743,Sheet3!$B$2:$D$17,3,0)</f>
        <v>70</v>
      </c>
      <c r="H7743">
        <f t="shared" si="360"/>
        <v>12</v>
      </c>
      <c r="I7743">
        <f t="shared" si="361"/>
        <v>2</v>
      </c>
      <c r="J7743" t="str">
        <f t="shared" si="362"/>
        <v>21-24</v>
      </c>
    </row>
    <row r="7744" spans="1:10">
      <c r="A7744" t="s">
        <v>564</v>
      </c>
      <c r="B7744" t="s">
        <v>1490</v>
      </c>
      <c r="C7744" s="7">
        <v>44323.4060532407</v>
      </c>
      <c r="D7744" t="str">
        <f>VLOOKUP(A7744,Sheet2!$B$2:$E$1001,3,0)</f>
        <v>GIF</v>
      </c>
      <c r="E7744" t="str">
        <f>VLOOKUP(A7744,Sheet2!$B$2:$E$1001,4,0)</f>
        <v>education</v>
      </c>
      <c r="F7744" t="str">
        <f>VLOOKUP(B7744,Sheet3!$B$2:$D$17,2,0)</f>
        <v>negative</v>
      </c>
      <c r="G7744">
        <f>VLOOKUP(B7744,Sheet3!$B$2:$D$17,3,0)</f>
        <v>5</v>
      </c>
      <c r="H7744">
        <f t="shared" si="360"/>
        <v>5</v>
      </c>
      <c r="I7744">
        <f t="shared" si="361"/>
        <v>5</v>
      </c>
      <c r="J7744" t="str">
        <f t="shared" si="362"/>
        <v>9-12</v>
      </c>
    </row>
    <row r="7745" spans="1:10">
      <c r="A7745" t="s">
        <v>564</v>
      </c>
      <c r="B7745" t="s">
        <v>1503</v>
      </c>
      <c r="C7745" s="7">
        <v>44155.7631712963</v>
      </c>
      <c r="D7745" t="str">
        <f>VLOOKUP(A7745,Sheet2!$B$2:$E$1001,3,0)</f>
        <v>GIF</v>
      </c>
      <c r="E7745" t="str">
        <f>VLOOKUP(A7745,Sheet2!$B$2:$E$1001,4,0)</f>
        <v>education</v>
      </c>
      <c r="F7745" t="str">
        <f>VLOOKUP(B7745,Sheet3!$B$2:$D$17,2,0)</f>
        <v>negative</v>
      </c>
      <c r="G7745">
        <f>VLOOKUP(B7745,Sheet3!$B$2:$D$17,3,0)</f>
        <v>12</v>
      </c>
      <c r="H7745">
        <f t="shared" si="360"/>
        <v>11</v>
      </c>
      <c r="I7745">
        <f t="shared" si="361"/>
        <v>5</v>
      </c>
      <c r="J7745" t="str">
        <f t="shared" si="362"/>
        <v>18-21</v>
      </c>
    </row>
    <row r="7746" spans="1:10">
      <c r="A7746" t="s">
        <v>564</v>
      </c>
      <c r="B7746" t="s">
        <v>1498</v>
      </c>
      <c r="C7746" s="7">
        <v>44154.0502893518</v>
      </c>
      <c r="D7746" t="str">
        <f>VLOOKUP(A7746,Sheet2!$B$2:$E$1001,3,0)</f>
        <v>GIF</v>
      </c>
      <c r="E7746" t="str">
        <f>VLOOKUP(A7746,Sheet2!$B$2:$E$1001,4,0)</f>
        <v>education</v>
      </c>
      <c r="F7746" t="str">
        <f>VLOOKUP(B7746,Sheet3!$B$2:$D$17,2,0)</f>
        <v>positive</v>
      </c>
      <c r="G7746">
        <f>VLOOKUP(B7746,Sheet3!$B$2:$D$17,3,0)</f>
        <v>50</v>
      </c>
      <c r="H7746">
        <f t="shared" si="360"/>
        <v>11</v>
      </c>
      <c r="I7746">
        <f t="shared" si="361"/>
        <v>4</v>
      </c>
      <c r="J7746" t="str">
        <f t="shared" si="362"/>
        <v>0-3</v>
      </c>
    </row>
    <row r="7747" spans="1:10">
      <c r="A7747" t="s">
        <v>564</v>
      </c>
      <c r="B7747" t="s">
        <v>1500</v>
      </c>
      <c r="C7747" s="7">
        <v>44094.5673726852</v>
      </c>
      <c r="D7747" t="str">
        <f>VLOOKUP(A7747,Sheet2!$B$2:$E$1001,3,0)</f>
        <v>GIF</v>
      </c>
      <c r="E7747" t="str">
        <f>VLOOKUP(A7747,Sheet2!$B$2:$E$1001,4,0)</f>
        <v>education</v>
      </c>
      <c r="F7747" t="str">
        <f>VLOOKUP(B7747,Sheet3!$B$2:$D$17,2,0)</f>
        <v>positive</v>
      </c>
      <c r="G7747">
        <f>VLOOKUP(B7747,Sheet3!$B$2:$D$17,3,0)</f>
        <v>45</v>
      </c>
      <c r="H7747">
        <f t="shared" ref="H7747:H7810" si="363">MONTH(C7747)</f>
        <v>9</v>
      </c>
      <c r="I7747">
        <f t="shared" ref="I7747:I7810" si="364">WEEKDAY(C7747,2)</f>
        <v>7</v>
      </c>
      <c r="J7747" t="str">
        <f t="shared" ref="J7747:J7810" si="365">TEXT(INT(HOUR(C7747)/3)*3,"0")&amp;"-"&amp;TEXT(INT(HOUR(C7747)/3)*3+3,"0")</f>
        <v>12-15</v>
      </c>
    </row>
    <row r="7748" spans="1:10">
      <c r="A7748" t="s">
        <v>564</v>
      </c>
      <c r="B7748" t="s">
        <v>1487</v>
      </c>
      <c r="C7748" s="7">
        <v>44042.1032407407</v>
      </c>
      <c r="D7748" t="str">
        <f>VLOOKUP(A7748,Sheet2!$B$2:$E$1001,3,0)</f>
        <v>GIF</v>
      </c>
      <c r="E7748" t="str">
        <f>VLOOKUP(A7748,Sheet2!$B$2:$E$1001,4,0)</f>
        <v>education</v>
      </c>
      <c r="F7748" t="str">
        <f>VLOOKUP(B7748,Sheet3!$B$2:$D$17,2,0)</f>
        <v>positive</v>
      </c>
      <c r="G7748">
        <f>VLOOKUP(B7748,Sheet3!$B$2:$D$17,3,0)</f>
        <v>70</v>
      </c>
      <c r="H7748">
        <f t="shared" si="363"/>
        <v>7</v>
      </c>
      <c r="I7748">
        <f t="shared" si="364"/>
        <v>4</v>
      </c>
      <c r="J7748" t="str">
        <f t="shared" si="365"/>
        <v>0-3</v>
      </c>
    </row>
    <row r="7749" spans="1:10">
      <c r="A7749" t="s">
        <v>564</v>
      </c>
      <c r="B7749" t="s">
        <v>1494</v>
      </c>
      <c r="C7749" s="7">
        <v>44330.1044328704</v>
      </c>
      <c r="D7749" t="str">
        <f>VLOOKUP(A7749,Sheet2!$B$2:$E$1001,3,0)</f>
        <v>GIF</v>
      </c>
      <c r="E7749" t="str">
        <f>VLOOKUP(A7749,Sheet2!$B$2:$E$1001,4,0)</f>
        <v>education</v>
      </c>
      <c r="F7749" t="str">
        <f>VLOOKUP(B7749,Sheet3!$B$2:$D$17,2,0)</f>
        <v>positive</v>
      </c>
      <c r="G7749">
        <f>VLOOKUP(B7749,Sheet3!$B$2:$D$17,3,0)</f>
        <v>65</v>
      </c>
      <c r="H7749">
        <f t="shared" si="363"/>
        <v>5</v>
      </c>
      <c r="I7749">
        <f t="shared" si="364"/>
        <v>5</v>
      </c>
      <c r="J7749" t="str">
        <f t="shared" si="365"/>
        <v>0-3</v>
      </c>
    </row>
    <row r="7750" spans="1:10">
      <c r="A7750" t="s">
        <v>564</v>
      </c>
      <c r="B7750" t="s">
        <v>1495</v>
      </c>
      <c r="C7750" s="7">
        <v>44332.1084953704</v>
      </c>
      <c r="D7750" t="str">
        <f>VLOOKUP(A7750,Sheet2!$B$2:$E$1001,3,0)</f>
        <v>GIF</v>
      </c>
      <c r="E7750" t="str">
        <f>VLOOKUP(A7750,Sheet2!$B$2:$E$1001,4,0)</f>
        <v>education</v>
      </c>
      <c r="F7750" t="str">
        <f>VLOOKUP(B7750,Sheet3!$B$2:$D$17,2,0)</f>
        <v>positive</v>
      </c>
      <c r="G7750">
        <f>VLOOKUP(B7750,Sheet3!$B$2:$D$17,3,0)</f>
        <v>75</v>
      </c>
      <c r="H7750">
        <f t="shared" si="363"/>
        <v>5</v>
      </c>
      <c r="I7750">
        <f t="shared" si="364"/>
        <v>7</v>
      </c>
      <c r="J7750" t="str">
        <f t="shared" si="365"/>
        <v>0-3</v>
      </c>
    </row>
    <row r="7751" spans="1:10">
      <c r="A7751" t="s">
        <v>564</v>
      </c>
      <c r="B7751" t="s">
        <v>1495</v>
      </c>
      <c r="C7751" s="7">
        <v>44137.5329861111</v>
      </c>
      <c r="D7751" t="str">
        <f>VLOOKUP(A7751,Sheet2!$B$2:$E$1001,3,0)</f>
        <v>GIF</v>
      </c>
      <c r="E7751" t="str">
        <f>VLOOKUP(A7751,Sheet2!$B$2:$E$1001,4,0)</f>
        <v>education</v>
      </c>
      <c r="F7751" t="str">
        <f>VLOOKUP(B7751,Sheet3!$B$2:$D$17,2,0)</f>
        <v>positive</v>
      </c>
      <c r="G7751">
        <f>VLOOKUP(B7751,Sheet3!$B$2:$D$17,3,0)</f>
        <v>75</v>
      </c>
      <c r="H7751">
        <f t="shared" si="363"/>
        <v>11</v>
      </c>
      <c r="I7751">
        <f t="shared" si="364"/>
        <v>1</v>
      </c>
      <c r="J7751" t="str">
        <f t="shared" si="365"/>
        <v>12-15</v>
      </c>
    </row>
    <row r="7752" spans="1:10">
      <c r="A7752" t="s">
        <v>564</v>
      </c>
      <c r="B7752" t="s">
        <v>1496</v>
      </c>
      <c r="C7752" s="7">
        <v>44154.778912037</v>
      </c>
      <c r="D7752" t="str">
        <f>VLOOKUP(A7752,Sheet2!$B$2:$E$1001,3,0)</f>
        <v>GIF</v>
      </c>
      <c r="E7752" t="str">
        <f>VLOOKUP(A7752,Sheet2!$B$2:$E$1001,4,0)</f>
        <v>education</v>
      </c>
      <c r="F7752" t="str">
        <f>VLOOKUP(B7752,Sheet3!$B$2:$D$17,2,0)</f>
        <v>positive</v>
      </c>
      <c r="G7752">
        <f>VLOOKUP(B7752,Sheet3!$B$2:$D$17,3,0)</f>
        <v>70</v>
      </c>
      <c r="H7752">
        <f t="shared" si="363"/>
        <v>11</v>
      </c>
      <c r="I7752">
        <f t="shared" si="364"/>
        <v>4</v>
      </c>
      <c r="J7752" t="str">
        <f t="shared" si="365"/>
        <v>18-21</v>
      </c>
    </row>
    <row r="7753" customFormat="1" spans="1:10">
      <c r="A7753" t="s">
        <v>564</v>
      </c>
      <c r="B7753" t="s">
        <v>1494</v>
      </c>
      <c r="C7753" s="7">
        <v>44199.6200462963</v>
      </c>
      <c r="D7753" t="str">
        <f>VLOOKUP(A7753,Sheet2!$B$2:$E$1001,3,0)</f>
        <v>GIF</v>
      </c>
      <c r="E7753" t="str">
        <f>VLOOKUP(A7753,Sheet2!$B$2:$E$1001,4,0)</f>
        <v>education</v>
      </c>
      <c r="F7753" t="str">
        <f>VLOOKUP(B7753,Sheet3!$B$2:$D$17,2,0)</f>
        <v>positive</v>
      </c>
      <c r="G7753">
        <f>VLOOKUP(B7753,Sheet3!$B$2:$D$17,3,0)</f>
        <v>65</v>
      </c>
      <c r="H7753">
        <f t="shared" si="363"/>
        <v>1</v>
      </c>
      <c r="I7753">
        <f t="shared" si="364"/>
        <v>7</v>
      </c>
      <c r="J7753" t="str">
        <f t="shared" si="365"/>
        <v>12-15</v>
      </c>
    </row>
    <row r="7754" spans="1:10">
      <c r="A7754" t="s">
        <v>564</v>
      </c>
      <c r="B7754" t="s">
        <v>1492</v>
      </c>
      <c r="C7754" s="7">
        <v>44199.0678009259</v>
      </c>
      <c r="D7754" t="str">
        <f>VLOOKUP(A7754,Sheet2!$B$2:$E$1001,3,0)</f>
        <v>GIF</v>
      </c>
      <c r="E7754" t="str">
        <f>VLOOKUP(A7754,Sheet2!$B$2:$E$1001,4,0)</f>
        <v>education</v>
      </c>
      <c r="F7754" t="str">
        <f>VLOOKUP(B7754,Sheet3!$B$2:$D$17,2,0)</f>
        <v>neutral</v>
      </c>
      <c r="G7754">
        <f>VLOOKUP(B7754,Sheet3!$B$2:$D$17,3,0)</f>
        <v>20</v>
      </c>
      <c r="H7754">
        <f t="shared" si="363"/>
        <v>1</v>
      </c>
      <c r="I7754">
        <f t="shared" si="364"/>
        <v>7</v>
      </c>
      <c r="J7754" t="str">
        <f t="shared" si="365"/>
        <v>0-3</v>
      </c>
    </row>
    <row r="7755" spans="1:10">
      <c r="A7755" t="s">
        <v>564</v>
      </c>
      <c r="B7755" t="s">
        <v>1490</v>
      </c>
      <c r="C7755" s="7">
        <v>44006.9647337963</v>
      </c>
      <c r="D7755" t="str">
        <f>VLOOKUP(A7755,Sheet2!$B$2:$E$1001,3,0)</f>
        <v>GIF</v>
      </c>
      <c r="E7755" t="str">
        <f>VLOOKUP(A7755,Sheet2!$B$2:$E$1001,4,0)</f>
        <v>education</v>
      </c>
      <c r="F7755" t="str">
        <f>VLOOKUP(B7755,Sheet3!$B$2:$D$17,2,0)</f>
        <v>negative</v>
      </c>
      <c r="G7755">
        <f>VLOOKUP(B7755,Sheet3!$B$2:$D$17,3,0)</f>
        <v>5</v>
      </c>
      <c r="H7755">
        <f t="shared" si="363"/>
        <v>6</v>
      </c>
      <c r="I7755">
        <f t="shared" si="364"/>
        <v>3</v>
      </c>
      <c r="J7755" t="str">
        <f t="shared" si="365"/>
        <v>21-24</v>
      </c>
    </row>
    <row r="7756" spans="1:10">
      <c r="A7756" t="s">
        <v>564</v>
      </c>
      <c r="B7756" t="s">
        <v>1495</v>
      </c>
      <c r="C7756" s="7">
        <v>44301.9729513889</v>
      </c>
      <c r="D7756" t="str">
        <f>VLOOKUP(A7756,Sheet2!$B$2:$E$1001,3,0)</f>
        <v>GIF</v>
      </c>
      <c r="E7756" t="str">
        <f>VLOOKUP(A7756,Sheet2!$B$2:$E$1001,4,0)</f>
        <v>education</v>
      </c>
      <c r="F7756" t="str">
        <f>VLOOKUP(B7756,Sheet3!$B$2:$D$17,2,0)</f>
        <v>positive</v>
      </c>
      <c r="G7756">
        <f>VLOOKUP(B7756,Sheet3!$B$2:$D$17,3,0)</f>
        <v>75</v>
      </c>
      <c r="H7756">
        <f t="shared" si="363"/>
        <v>4</v>
      </c>
      <c r="I7756">
        <f t="shared" si="364"/>
        <v>4</v>
      </c>
      <c r="J7756" t="str">
        <f t="shared" si="365"/>
        <v>21-24</v>
      </c>
    </row>
    <row r="7757" spans="1:10">
      <c r="A7757" t="s">
        <v>564</v>
      </c>
      <c r="B7757" t="s">
        <v>1488</v>
      </c>
      <c r="C7757" s="7">
        <v>44035.2366435185</v>
      </c>
      <c r="D7757" t="str">
        <f>VLOOKUP(A7757,Sheet2!$B$2:$E$1001,3,0)</f>
        <v>GIF</v>
      </c>
      <c r="E7757" t="str">
        <f>VLOOKUP(A7757,Sheet2!$B$2:$E$1001,4,0)</f>
        <v>education</v>
      </c>
      <c r="F7757" t="str">
        <f>VLOOKUP(B7757,Sheet3!$B$2:$D$17,2,0)</f>
        <v>negative</v>
      </c>
      <c r="G7757">
        <f>VLOOKUP(B7757,Sheet3!$B$2:$D$17,3,0)</f>
        <v>0</v>
      </c>
      <c r="H7757">
        <f t="shared" si="363"/>
        <v>7</v>
      </c>
      <c r="I7757">
        <f t="shared" si="364"/>
        <v>4</v>
      </c>
      <c r="J7757" t="str">
        <f t="shared" si="365"/>
        <v>3-6</v>
      </c>
    </row>
    <row r="7758" spans="1:10">
      <c r="A7758" t="s">
        <v>564</v>
      </c>
      <c r="B7758" t="s">
        <v>1500</v>
      </c>
      <c r="C7758" s="7">
        <v>44314.4410185185</v>
      </c>
      <c r="D7758" t="str">
        <f>VLOOKUP(A7758,Sheet2!$B$2:$E$1001,3,0)</f>
        <v>GIF</v>
      </c>
      <c r="E7758" t="str">
        <f>VLOOKUP(A7758,Sheet2!$B$2:$E$1001,4,0)</f>
        <v>education</v>
      </c>
      <c r="F7758" t="str">
        <f>VLOOKUP(B7758,Sheet3!$B$2:$D$17,2,0)</f>
        <v>positive</v>
      </c>
      <c r="G7758">
        <f>VLOOKUP(B7758,Sheet3!$B$2:$D$17,3,0)</f>
        <v>45</v>
      </c>
      <c r="H7758">
        <f t="shared" si="363"/>
        <v>4</v>
      </c>
      <c r="I7758">
        <f t="shared" si="364"/>
        <v>3</v>
      </c>
      <c r="J7758" t="str">
        <f t="shared" si="365"/>
        <v>9-12</v>
      </c>
    </row>
    <row r="7759" spans="1:10">
      <c r="A7759" t="s">
        <v>564</v>
      </c>
      <c r="B7759" t="s">
        <v>1492</v>
      </c>
      <c r="C7759" s="7">
        <v>44117.9809490741</v>
      </c>
      <c r="D7759" t="str">
        <f>VLOOKUP(A7759,Sheet2!$B$2:$E$1001,3,0)</f>
        <v>GIF</v>
      </c>
      <c r="E7759" t="str">
        <f>VLOOKUP(A7759,Sheet2!$B$2:$E$1001,4,0)</f>
        <v>education</v>
      </c>
      <c r="F7759" t="str">
        <f>VLOOKUP(B7759,Sheet3!$B$2:$D$17,2,0)</f>
        <v>neutral</v>
      </c>
      <c r="G7759">
        <f>VLOOKUP(B7759,Sheet3!$B$2:$D$17,3,0)</f>
        <v>20</v>
      </c>
      <c r="H7759">
        <f t="shared" si="363"/>
        <v>10</v>
      </c>
      <c r="I7759">
        <f t="shared" si="364"/>
        <v>2</v>
      </c>
      <c r="J7759" t="str">
        <f t="shared" si="365"/>
        <v>21-24</v>
      </c>
    </row>
    <row r="7760" spans="1:10">
      <c r="A7760" t="s">
        <v>564</v>
      </c>
      <c r="B7760" t="s">
        <v>1494</v>
      </c>
      <c r="C7760" s="7">
        <v>44191.364224537</v>
      </c>
      <c r="D7760" t="str">
        <f>VLOOKUP(A7760,Sheet2!$B$2:$E$1001,3,0)</f>
        <v>GIF</v>
      </c>
      <c r="E7760" t="str">
        <f>VLOOKUP(A7760,Sheet2!$B$2:$E$1001,4,0)</f>
        <v>education</v>
      </c>
      <c r="F7760" t="str">
        <f>VLOOKUP(B7760,Sheet3!$B$2:$D$17,2,0)</f>
        <v>positive</v>
      </c>
      <c r="G7760">
        <f>VLOOKUP(B7760,Sheet3!$B$2:$D$17,3,0)</f>
        <v>65</v>
      </c>
      <c r="H7760">
        <f t="shared" si="363"/>
        <v>12</v>
      </c>
      <c r="I7760">
        <f t="shared" si="364"/>
        <v>6</v>
      </c>
      <c r="J7760" t="str">
        <f t="shared" si="365"/>
        <v>6-9</v>
      </c>
    </row>
    <row r="7761" spans="1:10">
      <c r="A7761" t="s">
        <v>564</v>
      </c>
      <c r="B7761" t="s">
        <v>1501</v>
      </c>
      <c r="C7761" s="7">
        <v>44252.2925694444</v>
      </c>
      <c r="D7761" t="str">
        <f>VLOOKUP(A7761,Sheet2!$B$2:$E$1001,3,0)</f>
        <v>GIF</v>
      </c>
      <c r="E7761" t="str">
        <f>VLOOKUP(A7761,Sheet2!$B$2:$E$1001,4,0)</f>
        <v>education</v>
      </c>
      <c r="F7761" t="str">
        <f>VLOOKUP(B7761,Sheet3!$B$2:$D$17,2,0)</f>
        <v>neutral</v>
      </c>
      <c r="G7761">
        <f>VLOOKUP(B7761,Sheet3!$B$2:$D$17,3,0)</f>
        <v>35</v>
      </c>
      <c r="H7761">
        <f t="shared" si="363"/>
        <v>2</v>
      </c>
      <c r="I7761">
        <f t="shared" si="364"/>
        <v>4</v>
      </c>
      <c r="J7761" t="str">
        <f t="shared" si="365"/>
        <v>6-9</v>
      </c>
    </row>
    <row r="7762" spans="1:10">
      <c r="A7762" t="s">
        <v>564</v>
      </c>
      <c r="B7762" t="s">
        <v>1502</v>
      </c>
      <c r="C7762" s="7">
        <v>44164.1419097222</v>
      </c>
      <c r="D7762" t="str">
        <f>VLOOKUP(A7762,Sheet2!$B$2:$E$1001,3,0)</f>
        <v>GIF</v>
      </c>
      <c r="E7762" t="str">
        <f>VLOOKUP(A7762,Sheet2!$B$2:$E$1001,4,0)</f>
        <v>education</v>
      </c>
      <c r="F7762" t="str">
        <f>VLOOKUP(B7762,Sheet3!$B$2:$D$17,2,0)</f>
        <v>negative</v>
      </c>
      <c r="G7762">
        <f>VLOOKUP(B7762,Sheet3!$B$2:$D$17,3,0)</f>
        <v>15</v>
      </c>
      <c r="H7762">
        <f t="shared" si="363"/>
        <v>11</v>
      </c>
      <c r="I7762">
        <f t="shared" si="364"/>
        <v>7</v>
      </c>
      <c r="J7762" t="str">
        <f t="shared" si="365"/>
        <v>3-6</v>
      </c>
    </row>
    <row r="7763" customFormat="1" spans="1:10">
      <c r="A7763" t="s">
        <v>564</v>
      </c>
      <c r="B7763" t="s">
        <v>1498</v>
      </c>
      <c r="C7763" s="7">
        <v>44168.1009722222</v>
      </c>
      <c r="D7763" t="str">
        <f>VLOOKUP(A7763,Sheet2!$B$2:$E$1001,3,0)</f>
        <v>GIF</v>
      </c>
      <c r="E7763" t="str">
        <f>VLOOKUP(A7763,Sheet2!$B$2:$E$1001,4,0)</f>
        <v>education</v>
      </c>
      <c r="F7763" t="str">
        <f>VLOOKUP(B7763,Sheet3!$B$2:$D$17,2,0)</f>
        <v>positive</v>
      </c>
      <c r="G7763">
        <f>VLOOKUP(B7763,Sheet3!$B$2:$D$17,3,0)</f>
        <v>50</v>
      </c>
      <c r="H7763">
        <f t="shared" si="363"/>
        <v>12</v>
      </c>
      <c r="I7763">
        <f t="shared" si="364"/>
        <v>4</v>
      </c>
      <c r="J7763" t="str">
        <f t="shared" si="365"/>
        <v>0-3</v>
      </c>
    </row>
    <row r="7764" spans="1:10">
      <c r="A7764" t="s">
        <v>564</v>
      </c>
      <c r="B7764" t="s">
        <v>1501</v>
      </c>
      <c r="C7764" s="7">
        <v>44187.1503356481</v>
      </c>
      <c r="D7764" t="str">
        <f>VLOOKUP(A7764,Sheet2!$B$2:$E$1001,3,0)</f>
        <v>GIF</v>
      </c>
      <c r="E7764" t="str">
        <f>VLOOKUP(A7764,Sheet2!$B$2:$E$1001,4,0)</f>
        <v>education</v>
      </c>
      <c r="F7764" t="str">
        <f>VLOOKUP(B7764,Sheet3!$B$2:$D$17,2,0)</f>
        <v>neutral</v>
      </c>
      <c r="G7764">
        <f>VLOOKUP(B7764,Sheet3!$B$2:$D$17,3,0)</f>
        <v>35</v>
      </c>
      <c r="H7764">
        <f t="shared" si="363"/>
        <v>12</v>
      </c>
      <c r="I7764">
        <f t="shared" si="364"/>
        <v>2</v>
      </c>
      <c r="J7764" t="str">
        <f t="shared" si="365"/>
        <v>3-6</v>
      </c>
    </row>
    <row r="7765" spans="1:10">
      <c r="A7765" t="s">
        <v>564</v>
      </c>
      <c r="B7765" t="s">
        <v>1497</v>
      </c>
      <c r="C7765" s="7">
        <v>44198.5717361111</v>
      </c>
      <c r="D7765" t="str">
        <f>VLOOKUP(A7765,Sheet2!$B$2:$E$1001,3,0)</f>
        <v>GIF</v>
      </c>
      <c r="E7765" t="str">
        <f>VLOOKUP(A7765,Sheet2!$B$2:$E$1001,4,0)</f>
        <v>education</v>
      </c>
      <c r="F7765" t="str">
        <f>VLOOKUP(B7765,Sheet3!$B$2:$D$17,2,0)</f>
        <v>positive</v>
      </c>
      <c r="G7765">
        <f>VLOOKUP(B7765,Sheet3!$B$2:$D$17,3,0)</f>
        <v>72</v>
      </c>
      <c r="H7765">
        <f t="shared" si="363"/>
        <v>1</v>
      </c>
      <c r="I7765">
        <f t="shared" si="364"/>
        <v>6</v>
      </c>
      <c r="J7765" t="str">
        <f t="shared" si="365"/>
        <v>12-15</v>
      </c>
    </row>
    <row r="7766" spans="1:10">
      <c r="A7766" t="s">
        <v>564</v>
      </c>
      <c r="B7766" t="s">
        <v>1498</v>
      </c>
      <c r="C7766" s="7">
        <v>44075.6086805556</v>
      </c>
      <c r="D7766" t="str">
        <f>VLOOKUP(A7766,Sheet2!$B$2:$E$1001,3,0)</f>
        <v>GIF</v>
      </c>
      <c r="E7766" t="str">
        <f>VLOOKUP(A7766,Sheet2!$B$2:$E$1001,4,0)</f>
        <v>education</v>
      </c>
      <c r="F7766" t="str">
        <f>VLOOKUP(B7766,Sheet3!$B$2:$D$17,2,0)</f>
        <v>positive</v>
      </c>
      <c r="G7766">
        <f>VLOOKUP(B7766,Sheet3!$B$2:$D$17,3,0)</f>
        <v>50</v>
      </c>
      <c r="H7766">
        <f t="shared" si="363"/>
        <v>9</v>
      </c>
      <c r="I7766">
        <f t="shared" si="364"/>
        <v>2</v>
      </c>
      <c r="J7766" t="str">
        <f t="shared" si="365"/>
        <v>12-15</v>
      </c>
    </row>
    <row r="7767" spans="1:10">
      <c r="A7767" t="s">
        <v>564</v>
      </c>
      <c r="B7767" t="s">
        <v>1503</v>
      </c>
      <c r="C7767" s="7">
        <v>44109.9547569444</v>
      </c>
      <c r="D7767" t="str">
        <f>VLOOKUP(A7767,Sheet2!$B$2:$E$1001,3,0)</f>
        <v>GIF</v>
      </c>
      <c r="E7767" t="str">
        <f>VLOOKUP(A7767,Sheet2!$B$2:$E$1001,4,0)</f>
        <v>education</v>
      </c>
      <c r="F7767" t="str">
        <f>VLOOKUP(B7767,Sheet3!$B$2:$D$17,2,0)</f>
        <v>negative</v>
      </c>
      <c r="G7767">
        <f>VLOOKUP(B7767,Sheet3!$B$2:$D$17,3,0)</f>
        <v>12</v>
      </c>
      <c r="H7767">
        <f t="shared" si="363"/>
        <v>10</v>
      </c>
      <c r="I7767">
        <f t="shared" si="364"/>
        <v>1</v>
      </c>
      <c r="J7767" t="str">
        <f t="shared" si="365"/>
        <v>21-24</v>
      </c>
    </row>
    <row r="7768" spans="1:10">
      <c r="A7768" t="s">
        <v>566</v>
      </c>
      <c r="B7768" t="s">
        <v>1498</v>
      </c>
      <c r="C7768" s="7">
        <v>44287.7909143519</v>
      </c>
      <c r="D7768" t="str">
        <f>VLOOKUP(A7768,Sheet2!$B$2:$E$1001,3,0)</f>
        <v>GIF</v>
      </c>
      <c r="E7768" t="str">
        <f>VLOOKUP(A7768,Sheet2!$B$2:$E$1001,4,0)</f>
        <v>culture</v>
      </c>
      <c r="F7768" t="str">
        <f>VLOOKUP(B7768,Sheet3!$B$2:$D$17,2,0)</f>
        <v>positive</v>
      </c>
      <c r="G7768">
        <f>VLOOKUP(B7768,Sheet3!$B$2:$D$17,3,0)</f>
        <v>50</v>
      </c>
      <c r="H7768">
        <f t="shared" si="363"/>
        <v>4</v>
      </c>
      <c r="I7768">
        <f t="shared" si="364"/>
        <v>4</v>
      </c>
      <c r="J7768" t="str">
        <f t="shared" si="365"/>
        <v>18-21</v>
      </c>
    </row>
    <row r="7769" spans="1:10">
      <c r="A7769" t="s">
        <v>568</v>
      </c>
      <c r="B7769" t="s">
        <v>1497</v>
      </c>
      <c r="C7769" s="7">
        <v>44068.0627777778</v>
      </c>
      <c r="D7769" t="str">
        <f>VLOOKUP(A7769,Sheet2!$B$2:$E$1001,3,0)</f>
        <v>GIF</v>
      </c>
      <c r="E7769" t="str">
        <f>VLOOKUP(A7769,Sheet2!$B$2:$E$1001,4,0)</f>
        <v>veganism</v>
      </c>
      <c r="F7769" t="str">
        <f>VLOOKUP(B7769,Sheet3!$B$2:$D$17,2,0)</f>
        <v>positive</v>
      </c>
      <c r="G7769">
        <f>VLOOKUP(B7769,Sheet3!$B$2:$D$17,3,0)</f>
        <v>72</v>
      </c>
      <c r="H7769">
        <f t="shared" si="363"/>
        <v>8</v>
      </c>
      <c r="I7769">
        <f t="shared" si="364"/>
        <v>2</v>
      </c>
      <c r="J7769" t="str">
        <f t="shared" si="365"/>
        <v>0-3</v>
      </c>
    </row>
    <row r="7770" spans="1:10">
      <c r="A7770" t="s">
        <v>568</v>
      </c>
      <c r="B7770" t="s">
        <v>1502</v>
      </c>
      <c r="C7770" s="7">
        <v>44072.2073958333</v>
      </c>
      <c r="D7770" t="str">
        <f>VLOOKUP(A7770,Sheet2!$B$2:$E$1001,3,0)</f>
        <v>GIF</v>
      </c>
      <c r="E7770" t="str">
        <f>VLOOKUP(A7770,Sheet2!$B$2:$E$1001,4,0)</f>
        <v>veganism</v>
      </c>
      <c r="F7770" t="str">
        <f>VLOOKUP(B7770,Sheet3!$B$2:$D$17,2,0)</f>
        <v>negative</v>
      </c>
      <c r="G7770">
        <f>VLOOKUP(B7770,Sheet3!$B$2:$D$17,3,0)</f>
        <v>15</v>
      </c>
      <c r="H7770">
        <f t="shared" si="363"/>
        <v>8</v>
      </c>
      <c r="I7770">
        <f t="shared" si="364"/>
        <v>6</v>
      </c>
      <c r="J7770" t="str">
        <f t="shared" si="365"/>
        <v>3-6</v>
      </c>
    </row>
    <row r="7771" spans="1:10">
      <c r="A7771" t="s">
        <v>568</v>
      </c>
      <c r="B7771" t="s">
        <v>1496</v>
      </c>
      <c r="C7771" s="7">
        <v>44338.3493402778</v>
      </c>
      <c r="D7771" t="str">
        <f>VLOOKUP(A7771,Sheet2!$B$2:$E$1001,3,0)</f>
        <v>GIF</v>
      </c>
      <c r="E7771" t="str">
        <f>VLOOKUP(A7771,Sheet2!$B$2:$E$1001,4,0)</f>
        <v>veganism</v>
      </c>
      <c r="F7771" t="str">
        <f>VLOOKUP(B7771,Sheet3!$B$2:$D$17,2,0)</f>
        <v>positive</v>
      </c>
      <c r="G7771">
        <f>VLOOKUP(B7771,Sheet3!$B$2:$D$17,3,0)</f>
        <v>70</v>
      </c>
      <c r="H7771">
        <f t="shared" si="363"/>
        <v>5</v>
      </c>
      <c r="I7771">
        <f t="shared" si="364"/>
        <v>6</v>
      </c>
      <c r="J7771" t="str">
        <f t="shared" si="365"/>
        <v>6-9</v>
      </c>
    </row>
    <row r="7772" spans="1:10">
      <c r="A7772" t="s">
        <v>568</v>
      </c>
      <c r="B7772" t="s">
        <v>1490</v>
      </c>
      <c r="C7772" s="7">
        <v>44217.1499652778</v>
      </c>
      <c r="D7772" t="str">
        <f>VLOOKUP(A7772,Sheet2!$B$2:$E$1001,3,0)</f>
        <v>GIF</v>
      </c>
      <c r="E7772" t="str">
        <f>VLOOKUP(A7772,Sheet2!$B$2:$E$1001,4,0)</f>
        <v>veganism</v>
      </c>
      <c r="F7772" t="str">
        <f>VLOOKUP(B7772,Sheet3!$B$2:$D$17,2,0)</f>
        <v>negative</v>
      </c>
      <c r="G7772">
        <f>VLOOKUP(B7772,Sheet3!$B$2:$D$17,3,0)</f>
        <v>5</v>
      </c>
      <c r="H7772">
        <f t="shared" si="363"/>
        <v>1</v>
      </c>
      <c r="I7772">
        <f t="shared" si="364"/>
        <v>4</v>
      </c>
      <c r="J7772" t="str">
        <f t="shared" si="365"/>
        <v>3-6</v>
      </c>
    </row>
    <row r="7773" spans="1:10">
      <c r="A7773" t="s">
        <v>568</v>
      </c>
      <c r="B7773" t="s">
        <v>1490</v>
      </c>
      <c r="C7773" s="7">
        <v>44041.2520601852</v>
      </c>
      <c r="D7773" t="str">
        <f>VLOOKUP(A7773,Sheet2!$B$2:$E$1001,3,0)</f>
        <v>GIF</v>
      </c>
      <c r="E7773" t="str">
        <f>VLOOKUP(A7773,Sheet2!$B$2:$E$1001,4,0)</f>
        <v>veganism</v>
      </c>
      <c r="F7773" t="str">
        <f>VLOOKUP(B7773,Sheet3!$B$2:$D$17,2,0)</f>
        <v>negative</v>
      </c>
      <c r="G7773">
        <f>VLOOKUP(B7773,Sheet3!$B$2:$D$17,3,0)</f>
        <v>5</v>
      </c>
      <c r="H7773">
        <f t="shared" si="363"/>
        <v>7</v>
      </c>
      <c r="I7773">
        <f t="shared" si="364"/>
        <v>3</v>
      </c>
      <c r="J7773" t="str">
        <f t="shared" si="365"/>
        <v>6-9</v>
      </c>
    </row>
    <row r="7774" spans="1:10">
      <c r="A7774" t="s">
        <v>568</v>
      </c>
      <c r="B7774" t="s">
        <v>1492</v>
      </c>
      <c r="C7774" s="7">
        <v>44047.2339699074</v>
      </c>
      <c r="D7774" t="str">
        <f>VLOOKUP(A7774,Sheet2!$B$2:$E$1001,3,0)</f>
        <v>GIF</v>
      </c>
      <c r="E7774" t="str">
        <f>VLOOKUP(A7774,Sheet2!$B$2:$E$1001,4,0)</f>
        <v>veganism</v>
      </c>
      <c r="F7774" t="str">
        <f>VLOOKUP(B7774,Sheet3!$B$2:$D$17,2,0)</f>
        <v>neutral</v>
      </c>
      <c r="G7774">
        <f>VLOOKUP(B7774,Sheet3!$B$2:$D$17,3,0)</f>
        <v>20</v>
      </c>
      <c r="H7774">
        <f t="shared" si="363"/>
        <v>8</v>
      </c>
      <c r="I7774">
        <f t="shared" si="364"/>
        <v>2</v>
      </c>
      <c r="J7774" t="str">
        <f t="shared" si="365"/>
        <v>3-6</v>
      </c>
    </row>
    <row r="7775" spans="1:10">
      <c r="A7775" t="s">
        <v>568</v>
      </c>
      <c r="B7775" t="s">
        <v>1499</v>
      </c>
      <c r="C7775" s="7">
        <v>44057.8896990741</v>
      </c>
      <c r="D7775" t="str">
        <f>VLOOKUP(A7775,Sheet2!$B$2:$E$1001,3,0)</f>
        <v>GIF</v>
      </c>
      <c r="E7775" t="str">
        <f>VLOOKUP(A7775,Sheet2!$B$2:$E$1001,4,0)</f>
        <v>veganism</v>
      </c>
      <c r="F7775" t="str">
        <f>VLOOKUP(B7775,Sheet3!$B$2:$D$17,2,0)</f>
        <v>negative</v>
      </c>
      <c r="G7775">
        <f>VLOOKUP(B7775,Sheet3!$B$2:$D$17,3,0)</f>
        <v>10</v>
      </c>
      <c r="H7775">
        <f t="shared" si="363"/>
        <v>8</v>
      </c>
      <c r="I7775">
        <f t="shared" si="364"/>
        <v>5</v>
      </c>
      <c r="J7775" t="str">
        <f t="shared" si="365"/>
        <v>21-24</v>
      </c>
    </row>
    <row r="7776" spans="1:10">
      <c r="A7776" t="s">
        <v>568</v>
      </c>
      <c r="B7776" t="s">
        <v>1499</v>
      </c>
      <c r="C7776" s="7">
        <v>44315.6302893519</v>
      </c>
      <c r="D7776" t="str">
        <f>VLOOKUP(A7776,Sheet2!$B$2:$E$1001,3,0)</f>
        <v>GIF</v>
      </c>
      <c r="E7776" t="str">
        <f>VLOOKUP(A7776,Sheet2!$B$2:$E$1001,4,0)</f>
        <v>veganism</v>
      </c>
      <c r="F7776" t="str">
        <f>VLOOKUP(B7776,Sheet3!$B$2:$D$17,2,0)</f>
        <v>negative</v>
      </c>
      <c r="G7776">
        <f>VLOOKUP(B7776,Sheet3!$B$2:$D$17,3,0)</f>
        <v>10</v>
      </c>
      <c r="H7776">
        <f t="shared" si="363"/>
        <v>4</v>
      </c>
      <c r="I7776">
        <f t="shared" si="364"/>
        <v>4</v>
      </c>
      <c r="J7776" t="str">
        <f t="shared" si="365"/>
        <v>15-18</v>
      </c>
    </row>
    <row r="7777" spans="1:10">
      <c r="A7777" t="s">
        <v>568</v>
      </c>
      <c r="B7777" t="s">
        <v>1485</v>
      </c>
      <c r="C7777" s="7">
        <v>44075.1466319444</v>
      </c>
      <c r="D7777" t="str">
        <f>VLOOKUP(A7777,Sheet2!$B$2:$E$1001,3,0)</f>
        <v>GIF</v>
      </c>
      <c r="E7777" t="str">
        <f>VLOOKUP(A7777,Sheet2!$B$2:$E$1001,4,0)</f>
        <v>veganism</v>
      </c>
      <c r="F7777" t="str">
        <f>VLOOKUP(B7777,Sheet3!$B$2:$D$17,2,0)</f>
        <v>positive</v>
      </c>
      <c r="G7777">
        <f>VLOOKUP(B7777,Sheet3!$B$2:$D$17,3,0)</f>
        <v>60</v>
      </c>
      <c r="H7777">
        <f t="shared" si="363"/>
        <v>9</v>
      </c>
      <c r="I7777">
        <f t="shared" si="364"/>
        <v>2</v>
      </c>
      <c r="J7777" t="str">
        <f t="shared" si="365"/>
        <v>3-6</v>
      </c>
    </row>
    <row r="7778" customFormat="1" spans="1:10">
      <c r="A7778" t="s">
        <v>568</v>
      </c>
      <c r="B7778" t="s">
        <v>1487</v>
      </c>
      <c r="C7778" s="7">
        <v>44259.4593171296</v>
      </c>
      <c r="D7778" t="str">
        <f>VLOOKUP(A7778,Sheet2!$B$2:$E$1001,3,0)</f>
        <v>GIF</v>
      </c>
      <c r="E7778" t="str">
        <f>VLOOKUP(A7778,Sheet2!$B$2:$E$1001,4,0)</f>
        <v>veganism</v>
      </c>
      <c r="F7778" t="str">
        <f>VLOOKUP(B7778,Sheet3!$B$2:$D$17,2,0)</f>
        <v>positive</v>
      </c>
      <c r="G7778">
        <f>VLOOKUP(B7778,Sheet3!$B$2:$D$17,3,0)</f>
        <v>70</v>
      </c>
      <c r="H7778">
        <f t="shared" si="363"/>
        <v>3</v>
      </c>
      <c r="I7778">
        <f t="shared" si="364"/>
        <v>4</v>
      </c>
      <c r="J7778" t="str">
        <f t="shared" si="365"/>
        <v>9-12</v>
      </c>
    </row>
    <row r="7779" spans="1:10">
      <c r="A7779" t="s">
        <v>568</v>
      </c>
      <c r="B7779" t="s">
        <v>1499</v>
      </c>
      <c r="C7779" s="7">
        <v>44048.2510532407</v>
      </c>
      <c r="D7779" t="str">
        <f>VLOOKUP(A7779,Sheet2!$B$2:$E$1001,3,0)</f>
        <v>GIF</v>
      </c>
      <c r="E7779" t="str">
        <f>VLOOKUP(A7779,Sheet2!$B$2:$E$1001,4,0)</f>
        <v>veganism</v>
      </c>
      <c r="F7779" t="str">
        <f>VLOOKUP(B7779,Sheet3!$B$2:$D$17,2,0)</f>
        <v>negative</v>
      </c>
      <c r="G7779">
        <f>VLOOKUP(B7779,Sheet3!$B$2:$D$17,3,0)</f>
        <v>10</v>
      </c>
      <c r="H7779">
        <f t="shared" si="363"/>
        <v>8</v>
      </c>
      <c r="I7779">
        <f t="shared" si="364"/>
        <v>3</v>
      </c>
      <c r="J7779" t="str">
        <f t="shared" si="365"/>
        <v>6-9</v>
      </c>
    </row>
    <row r="7780" spans="1:10">
      <c r="A7780" t="s">
        <v>568</v>
      </c>
      <c r="B7780" t="s">
        <v>1491</v>
      </c>
      <c r="C7780" s="7">
        <v>44319.3485763889</v>
      </c>
      <c r="D7780" t="str">
        <f>VLOOKUP(A7780,Sheet2!$B$2:$E$1001,3,0)</f>
        <v>GIF</v>
      </c>
      <c r="E7780" t="str">
        <f>VLOOKUP(A7780,Sheet2!$B$2:$E$1001,4,0)</f>
        <v>veganism</v>
      </c>
      <c r="F7780" t="str">
        <f>VLOOKUP(B7780,Sheet3!$B$2:$D$17,2,0)</f>
        <v>positive</v>
      </c>
      <c r="G7780">
        <f>VLOOKUP(B7780,Sheet3!$B$2:$D$17,3,0)</f>
        <v>30</v>
      </c>
      <c r="H7780">
        <f t="shared" si="363"/>
        <v>5</v>
      </c>
      <c r="I7780">
        <f t="shared" si="364"/>
        <v>1</v>
      </c>
      <c r="J7780" t="str">
        <f t="shared" si="365"/>
        <v>6-9</v>
      </c>
    </row>
    <row r="7781" spans="1:10">
      <c r="A7781" t="s">
        <v>568</v>
      </c>
      <c r="B7781" t="s">
        <v>1497</v>
      </c>
      <c r="C7781" s="7">
        <v>44290.9944560185</v>
      </c>
      <c r="D7781" t="str">
        <f>VLOOKUP(A7781,Sheet2!$B$2:$E$1001,3,0)</f>
        <v>GIF</v>
      </c>
      <c r="E7781" t="str">
        <f>VLOOKUP(A7781,Sheet2!$B$2:$E$1001,4,0)</f>
        <v>veganism</v>
      </c>
      <c r="F7781" t="str">
        <f>VLOOKUP(B7781,Sheet3!$B$2:$D$17,2,0)</f>
        <v>positive</v>
      </c>
      <c r="G7781">
        <f>VLOOKUP(B7781,Sheet3!$B$2:$D$17,3,0)</f>
        <v>72</v>
      </c>
      <c r="H7781">
        <f t="shared" si="363"/>
        <v>4</v>
      </c>
      <c r="I7781">
        <f t="shared" si="364"/>
        <v>7</v>
      </c>
      <c r="J7781" t="str">
        <f t="shared" si="365"/>
        <v>21-24</v>
      </c>
    </row>
    <row r="7782" spans="1:10">
      <c r="A7782" t="s">
        <v>568</v>
      </c>
      <c r="B7782" t="s">
        <v>1498</v>
      </c>
      <c r="C7782" s="7">
        <v>44280.691724537</v>
      </c>
      <c r="D7782" t="str">
        <f>VLOOKUP(A7782,Sheet2!$B$2:$E$1001,3,0)</f>
        <v>GIF</v>
      </c>
      <c r="E7782" t="str">
        <f>VLOOKUP(A7782,Sheet2!$B$2:$E$1001,4,0)</f>
        <v>veganism</v>
      </c>
      <c r="F7782" t="str">
        <f>VLOOKUP(B7782,Sheet3!$B$2:$D$17,2,0)</f>
        <v>positive</v>
      </c>
      <c r="G7782">
        <f>VLOOKUP(B7782,Sheet3!$B$2:$D$17,3,0)</f>
        <v>50</v>
      </c>
      <c r="H7782">
        <f t="shared" si="363"/>
        <v>3</v>
      </c>
      <c r="I7782">
        <f t="shared" si="364"/>
        <v>4</v>
      </c>
      <c r="J7782" t="str">
        <f t="shared" si="365"/>
        <v>15-18</v>
      </c>
    </row>
    <row r="7783" spans="1:10">
      <c r="A7783" t="s">
        <v>568</v>
      </c>
      <c r="B7783" t="s">
        <v>1496</v>
      </c>
      <c r="C7783" s="7">
        <v>44176.060787037</v>
      </c>
      <c r="D7783" t="str">
        <f>VLOOKUP(A7783,Sheet2!$B$2:$E$1001,3,0)</f>
        <v>GIF</v>
      </c>
      <c r="E7783" t="str">
        <f>VLOOKUP(A7783,Sheet2!$B$2:$E$1001,4,0)</f>
        <v>veganism</v>
      </c>
      <c r="F7783" t="str">
        <f>VLOOKUP(B7783,Sheet3!$B$2:$D$17,2,0)</f>
        <v>positive</v>
      </c>
      <c r="G7783">
        <f>VLOOKUP(B7783,Sheet3!$B$2:$D$17,3,0)</f>
        <v>70</v>
      </c>
      <c r="H7783">
        <f t="shared" si="363"/>
        <v>12</v>
      </c>
      <c r="I7783">
        <f t="shared" si="364"/>
        <v>5</v>
      </c>
      <c r="J7783" t="str">
        <f t="shared" si="365"/>
        <v>0-3</v>
      </c>
    </row>
    <row r="7784" spans="1:10">
      <c r="A7784" t="s">
        <v>568</v>
      </c>
      <c r="B7784" t="s">
        <v>1487</v>
      </c>
      <c r="C7784" s="7">
        <v>44185.0349189815</v>
      </c>
      <c r="D7784" t="str">
        <f>VLOOKUP(A7784,Sheet2!$B$2:$E$1001,3,0)</f>
        <v>GIF</v>
      </c>
      <c r="E7784" t="str">
        <f>VLOOKUP(A7784,Sheet2!$B$2:$E$1001,4,0)</f>
        <v>veganism</v>
      </c>
      <c r="F7784" t="str">
        <f>VLOOKUP(B7784,Sheet3!$B$2:$D$17,2,0)</f>
        <v>positive</v>
      </c>
      <c r="G7784">
        <f>VLOOKUP(B7784,Sheet3!$B$2:$D$17,3,0)</f>
        <v>70</v>
      </c>
      <c r="H7784">
        <f t="shared" si="363"/>
        <v>12</v>
      </c>
      <c r="I7784">
        <f t="shared" si="364"/>
        <v>7</v>
      </c>
      <c r="J7784" t="str">
        <f t="shared" si="365"/>
        <v>0-3</v>
      </c>
    </row>
    <row r="7785" spans="1:10">
      <c r="A7785" t="s">
        <v>568</v>
      </c>
      <c r="B7785" t="s">
        <v>1496</v>
      </c>
      <c r="C7785" s="7">
        <v>44230.7232060185</v>
      </c>
      <c r="D7785" t="str">
        <f>VLOOKUP(A7785,Sheet2!$B$2:$E$1001,3,0)</f>
        <v>GIF</v>
      </c>
      <c r="E7785" t="str">
        <f>VLOOKUP(A7785,Sheet2!$B$2:$E$1001,4,0)</f>
        <v>veganism</v>
      </c>
      <c r="F7785" t="str">
        <f>VLOOKUP(B7785,Sheet3!$B$2:$D$17,2,0)</f>
        <v>positive</v>
      </c>
      <c r="G7785">
        <f>VLOOKUP(B7785,Sheet3!$B$2:$D$17,3,0)</f>
        <v>70</v>
      </c>
      <c r="H7785">
        <f t="shared" si="363"/>
        <v>2</v>
      </c>
      <c r="I7785">
        <f t="shared" si="364"/>
        <v>3</v>
      </c>
      <c r="J7785" t="str">
        <f t="shared" si="365"/>
        <v>15-18</v>
      </c>
    </row>
    <row r="7786" spans="1:10">
      <c r="A7786" t="s">
        <v>568</v>
      </c>
      <c r="B7786" t="s">
        <v>1494</v>
      </c>
      <c r="C7786" s="7">
        <v>44261.5422800926</v>
      </c>
      <c r="D7786" t="str">
        <f>VLOOKUP(A7786,Sheet2!$B$2:$E$1001,3,0)</f>
        <v>GIF</v>
      </c>
      <c r="E7786" t="str">
        <f>VLOOKUP(A7786,Sheet2!$B$2:$E$1001,4,0)</f>
        <v>veganism</v>
      </c>
      <c r="F7786" t="str">
        <f>VLOOKUP(B7786,Sheet3!$B$2:$D$17,2,0)</f>
        <v>positive</v>
      </c>
      <c r="G7786">
        <f>VLOOKUP(B7786,Sheet3!$B$2:$D$17,3,0)</f>
        <v>65</v>
      </c>
      <c r="H7786">
        <f t="shared" si="363"/>
        <v>3</v>
      </c>
      <c r="I7786">
        <f t="shared" si="364"/>
        <v>6</v>
      </c>
      <c r="J7786" t="str">
        <f t="shared" si="365"/>
        <v>12-15</v>
      </c>
    </row>
    <row r="7787" spans="1:10">
      <c r="A7787" t="s">
        <v>568</v>
      </c>
      <c r="B7787" t="s">
        <v>1494</v>
      </c>
      <c r="C7787" s="7">
        <v>44115.6584490741</v>
      </c>
      <c r="D7787" t="str">
        <f>VLOOKUP(A7787,Sheet2!$B$2:$E$1001,3,0)</f>
        <v>GIF</v>
      </c>
      <c r="E7787" t="str">
        <f>VLOOKUP(A7787,Sheet2!$B$2:$E$1001,4,0)</f>
        <v>veganism</v>
      </c>
      <c r="F7787" t="str">
        <f>VLOOKUP(B7787,Sheet3!$B$2:$D$17,2,0)</f>
        <v>positive</v>
      </c>
      <c r="G7787">
        <f>VLOOKUP(B7787,Sheet3!$B$2:$D$17,3,0)</f>
        <v>65</v>
      </c>
      <c r="H7787">
        <f t="shared" si="363"/>
        <v>10</v>
      </c>
      <c r="I7787">
        <f t="shared" si="364"/>
        <v>7</v>
      </c>
      <c r="J7787" t="str">
        <f t="shared" si="365"/>
        <v>15-18</v>
      </c>
    </row>
    <row r="7788" customFormat="1" spans="1:10">
      <c r="A7788" t="s">
        <v>568</v>
      </c>
      <c r="B7788" t="s">
        <v>1499</v>
      </c>
      <c r="C7788" s="7">
        <v>44192.4802893518</v>
      </c>
      <c r="D7788" t="str">
        <f>VLOOKUP(A7788,Sheet2!$B$2:$E$1001,3,0)</f>
        <v>GIF</v>
      </c>
      <c r="E7788" t="str">
        <f>VLOOKUP(A7788,Sheet2!$B$2:$E$1001,4,0)</f>
        <v>veganism</v>
      </c>
      <c r="F7788" t="str">
        <f>VLOOKUP(B7788,Sheet3!$B$2:$D$17,2,0)</f>
        <v>negative</v>
      </c>
      <c r="G7788">
        <f>VLOOKUP(B7788,Sheet3!$B$2:$D$17,3,0)</f>
        <v>10</v>
      </c>
      <c r="H7788">
        <f t="shared" si="363"/>
        <v>12</v>
      </c>
      <c r="I7788">
        <f t="shared" si="364"/>
        <v>7</v>
      </c>
      <c r="J7788" t="str">
        <f t="shared" si="365"/>
        <v>9-12</v>
      </c>
    </row>
    <row r="7789" spans="1:10">
      <c r="A7789" t="s">
        <v>568</v>
      </c>
      <c r="B7789" t="s">
        <v>1498</v>
      </c>
      <c r="C7789" s="7">
        <v>44275.0394791667</v>
      </c>
      <c r="D7789" t="str">
        <f>VLOOKUP(A7789,Sheet2!$B$2:$E$1001,3,0)</f>
        <v>GIF</v>
      </c>
      <c r="E7789" t="str">
        <f>VLOOKUP(A7789,Sheet2!$B$2:$E$1001,4,0)</f>
        <v>veganism</v>
      </c>
      <c r="F7789" t="str">
        <f>VLOOKUP(B7789,Sheet3!$B$2:$D$17,2,0)</f>
        <v>positive</v>
      </c>
      <c r="G7789">
        <f>VLOOKUP(B7789,Sheet3!$B$2:$D$17,3,0)</f>
        <v>50</v>
      </c>
      <c r="H7789">
        <f t="shared" si="363"/>
        <v>3</v>
      </c>
      <c r="I7789">
        <f t="shared" si="364"/>
        <v>6</v>
      </c>
      <c r="J7789" t="str">
        <f t="shared" si="365"/>
        <v>0-3</v>
      </c>
    </row>
    <row r="7790" spans="1:10">
      <c r="A7790" t="s">
        <v>568</v>
      </c>
      <c r="B7790" t="s">
        <v>1501</v>
      </c>
      <c r="C7790" s="7">
        <v>44024.5100462963</v>
      </c>
      <c r="D7790" t="str">
        <f>VLOOKUP(A7790,Sheet2!$B$2:$E$1001,3,0)</f>
        <v>GIF</v>
      </c>
      <c r="E7790" t="str">
        <f>VLOOKUP(A7790,Sheet2!$B$2:$E$1001,4,0)</f>
        <v>veganism</v>
      </c>
      <c r="F7790" t="str">
        <f>VLOOKUP(B7790,Sheet3!$B$2:$D$17,2,0)</f>
        <v>neutral</v>
      </c>
      <c r="G7790">
        <f>VLOOKUP(B7790,Sheet3!$B$2:$D$17,3,0)</f>
        <v>35</v>
      </c>
      <c r="H7790">
        <f t="shared" si="363"/>
        <v>7</v>
      </c>
      <c r="I7790">
        <f t="shared" si="364"/>
        <v>7</v>
      </c>
      <c r="J7790" t="str">
        <f t="shared" si="365"/>
        <v>12-15</v>
      </c>
    </row>
    <row r="7791" spans="1:10">
      <c r="A7791" t="s">
        <v>568</v>
      </c>
      <c r="B7791" t="s">
        <v>1491</v>
      </c>
      <c r="C7791" s="7">
        <v>44173.1328935185</v>
      </c>
      <c r="D7791" t="str">
        <f>VLOOKUP(A7791,Sheet2!$B$2:$E$1001,3,0)</f>
        <v>GIF</v>
      </c>
      <c r="E7791" t="str">
        <f>VLOOKUP(A7791,Sheet2!$B$2:$E$1001,4,0)</f>
        <v>veganism</v>
      </c>
      <c r="F7791" t="str">
        <f>VLOOKUP(B7791,Sheet3!$B$2:$D$17,2,0)</f>
        <v>positive</v>
      </c>
      <c r="G7791">
        <f>VLOOKUP(B7791,Sheet3!$B$2:$D$17,3,0)</f>
        <v>30</v>
      </c>
      <c r="H7791">
        <f t="shared" si="363"/>
        <v>12</v>
      </c>
      <c r="I7791">
        <f t="shared" si="364"/>
        <v>2</v>
      </c>
      <c r="J7791" t="str">
        <f t="shared" si="365"/>
        <v>3-6</v>
      </c>
    </row>
    <row r="7792" spans="1:10">
      <c r="A7792" t="s">
        <v>568</v>
      </c>
      <c r="B7792" t="s">
        <v>1503</v>
      </c>
      <c r="C7792" s="7">
        <v>44206.1056365741</v>
      </c>
      <c r="D7792" t="str">
        <f>VLOOKUP(A7792,Sheet2!$B$2:$E$1001,3,0)</f>
        <v>GIF</v>
      </c>
      <c r="E7792" t="str">
        <f>VLOOKUP(A7792,Sheet2!$B$2:$E$1001,4,0)</f>
        <v>veganism</v>
      </c>
      <c r="F7792" t="str">
        <f>VLOOKUP(B7792,Sheet3!$B$2:$D$17,2,0)</f>
        <v>negative</v>
      </c>
      <c r="G7792">
        <f>VLOOKUP(B7792,Sheet3!$B$2:$D$17,3,0)</f>
        <v>12</v>
      </c>
      <c r="H7792">
        <f t="shared" si="363"/>
        <v>1</v>
      </c>
      <c r="I7792">
        <f t="shared" si="364"/>
        <v>7</v>
      </c>
      <c r="J7792" t="str">
        <f t="shared" si="365"/>
        <v>0-3</v>
      </c>
    </row>
    <row r="7793" spans="1:10">
      <c r="A7793" t="s">
        <v>568</v>
      </c>
      <c r="B7793" t="s">
        <v>1494</v>
      </c>
      <c r="C7793" s="7">
        <v>44174.0027083333</v>
      </c>
      <c r="D7793" t="str">
        <f>VLOOKUP(A7793,Sheet2!$B$2:$E$1001,3,0)</f>
        <v>GIF</v>
      </c>
      <c r="E7793" t="str">
        <f>VLOOKUP(A7793,Sheet2!$B$2:$E$1001,4,0)</f>
        <v>veganism</v>
      </c>
      <c r="F7793" t="str">
        <f>VLOOKUP(B7793,Sheet3!$B$2:$D$17,2,0)</f>
        <v>positive</v>
      </c>
      <c r="G7793">
        <f>VLOOKUP(B7793,Sheet3!$B$2:$D$17,3,0)</f>
        <v>65</v>
      </c>
      <c r="H7793">
        <f t="shared" si="363"/>
        <v>12</v>
      </c>
      <c r="I7793">
        <f t="shared" si="364"/>
        <v>3</v>
      </c>
      <c r="J7793" t="str">
        <f t="shared" si="365"/>
        <v>0-3</v>
      </c>
    </row>
    <row r="7794" spans="1:10">
      <c r="A7794" t="s">
        <v>568</v>
      </c>
      <c r="B7794" t="s">
        <v>1498</v>
      </c>
      <c r="C7794" s="7">
        <v>44137.1072337963</v>
      </c>
      <c r="D7794" t="str">
        <f>VLOOKUP(A7794,Sheet2!$B$2:$E$1001,3,0)</f>
        <v>GIF</v>
      </c>
      <c r="E7794" t="str">
        <f>VLOOKUP(A7794,Sheet2!$B$2:$E$1001,4,0)</f>
        <v>veganism</v>
      </c>
      <c r="F7794" t="str">
        <f>VLOOKUP(B7794,Sheet3!$B$2:$D$17,2,0)</f>
        <v>positive</v>
      </c>
      <c r="G7794">
        <f>VLOOKUP(B7794,Sheet3!$B$2:$D$17,3,0)</f>
        <v>50</v>
      </c>
      <c r="H7794">
        <f t="shared" si="363"/>
        <v>11</v>
      </c>
      <c r="I7794">
        <f t="shared" si="364"/>
        <v>1</v>
      </c>
      <c r="J7794" t="str">
        <f t="shared" si="365"/>
        <v>0-3</v>
      </c>
    </row>
    <row r="7795" spans="1:10">
      <c r="A7795" t="s">
        <v>568</v>
      </c>
      <c r="B7795" t="s">
        <v>1492</v>
      </c>
      <c r="C7795" s="7">
        <v>44272.836724537</v>
      </c>
      <c r="D7795" t="str">
        <f>VLOOKUP(A7795,Sheet2!$B$2:$E$1001,3,0)</f>
        <v>GIF</v>
      </c>
      <c r="E7795" t="str">
        <f>VLOOKUP(A7795,Sheet2!$B$2:$E$1001,4,0)</f>
        <v>veganism</v>
      </c>
      <c r="F7795" t="str">
        <f>VLOOKUP(B7795,Sheet3!$B$2:$D$17,2,0)</f>
        <v>neutral</v>
      </c>
      <c r="G7795">
        <f>VLOOKUP(B7795,Sheet3!$B$2:$D$17,3,0)</f>
        <v>20</v>
      </c>
      <c r="H7795">
        <f t="shared" si="363"/>
        <v>3</v>
      </c>
      <c r="I7795">
        <f t="shared" si="364"/>
        <v>3</v>
      </c>
      <c r="J7795" t="str">
        <f t="shared" si="365"/>
        <v>18-21</v>
      </c>
    </row>
    <row r="7796" spans="1:10">
      <c r="A7796" t="s">
        <v>568</v>
      </c>
      <c r="B7796" t="s">
        <v>1501</v>
      </c>
      <c r="C7796" s="7">
        <v>44275.1638425926</v>
      </c>
      <c r="D7796" t="str">
        <f>VLOOKUP(A7796,Sheet2!$B$2:$E$1001,3,0)</f>
        <v>GIF</v>
      </c>
      <c r="E7796" t="str">
        <f>VLOOKUP(A7796,Sheet2!$B$2:$E$1001,4,0)</f>
        <v>veganism</v>
      </c>
      <c r="F7796" t="str">
        <f>VLOOKUP(B7796,Sheet3!$B$2:$D$17,2,0)</f>
        <v>neutral</v>
      </c>
      <c r="G7796">
        <f>VLOOKUP(B7796,Sheet3!$B$2:$D$17,3,0)</f>
        <v>35</v>
      </c>
      <c r="H7796">
        <f t="shared" si="363"/>
        <v>3</v>
      </c>
      <c r="I7796">
        <f t="shared" si="364"/>
        <v>6</v>
      </c>
      <c r="J7796" t="str">
        <f t="shared" si="365"/>
        <v>3-6</v>
      </c>
    </row>
    <row r="7797" spans="1:10">
      <c r="A7797" t="s">
        <v>568</v>
      </c>
      <c r="B7797" t="s">
        <v>1501</v>
      </c>
      <c r="C7797" s="7">
        <v>44011.4616435185</v>
      </c>
      <c r="D7797" t="str">
        <f>VLOOKUP(A7797,Sheet2!$B$2:$E$1001,3,0)</f>
        <v>GIF</v>
      </c>
      <c r="E7797" t="str">
        <f>VLOOKUP(A7797,Sheet2!$B$2:$E$1001,4,0)</f>
        <v>veganism</v>
      </c>
      <c r="F7797" t="str">
        <f>VLOOKUP(B7797,Sheet3!$B$2:$D$17,2,0)</f>
        <v>neutral</v>
      </c>
      <c r="G7797">
        <f>VLOOKUP(B7797,Sheet3!$B$2:$D$17,3,0)</f>
        <v>35</v>
      </c>
      <c r="H7797">
        <f t="shared" si="363"/>
        <v>6</v>
      </c>
      <c r="I7797">
        <f t="shared" si="364"/>
        <v>1</v>
      </c>
      <c r="J7797" t="str">
        <f t="shared" si="365"/>
        <v>9-12</v>
      </c>
    </row>
    <row r="7798" customFormat="1" spans="1:10">
      <c r="A7798" t="s">
        <v>568</v>
      </c>
      <c r="B7798" t="s">
        <v>1502</v>
      </c>
      <c r="C7798" s="7">
        <v>44330.9978240741</v>
      </c>
      <c r="D7798" t="str">
        <f>VLOOKUP(A7798,Sheet2!$B$2:$E$1001,3,0)</f>
        <v>GIF</v>
      </c>
      <c r="E7798" t="str">
        <f>VLOOKUP(A7798,Sheet2!$B$2:$E$1001,4,0)</f>
        <v>veganism</v>
      </c>
      <c r="F7798" t="str">
        <f>VLOOKUP(B7798,Sheet3!$B$2:$D$17,2,0)</f>
        <v>negative</v>
      </c>
      <c r="G7798">
        <f>VLOOKUP(B7798,Sheet3!$B$2:$D$17,3,0)</f>
        <v>15</v>
      </c>
      <c r="H7798">
        <f t="shared" si="363"/>
        <v>5</v>
      </c>
      <c r="I7798">
        <f t="shared" si="364"/>
        <v>5</v>
      </c>
      <c r="J7798" t="str">
        <f t="shared" si="365"/>
        <v>21-24</v>
      </c>
    </row>
    <row r="7799" spans="1:10">
      <c r="A7799" t="s">
        <v>568</v>
      </c>
      <c r="B7799" t="s">
        <v>1490</v>
      </c>
      <c r="C7799" s="7">
        <v>44047.2879398148</v>
      </c>
      <c r="D7799" t="str">
        <f>VLOOKUP(A7799,Sheet2!$B$2:$E$1001,3,0)</f>
        <v>GIF</v>
      </c>
      <c r="E7799" t="str">
        <f>VLOOKUP(A7799,Sheet2!$B$2:$E$1001,4,0)</f>
        <v>veganism</v>
      </c>
      <c r="F7799" t="str">
        <f>VLOOKUP(B7799,Sheet3!$B$2:$D$17,2,0)</f>
        <v>negative</v>
      </c>
      <c r="G7799">
        <f>VLOOKUP(B7799,Sheet3!$B$2:$D$17,3,0)</f>
        <v>5</v>
      </c>
      <c r="H7799">
        <f t="shared" si="363"/>
        <v>8</v>
      </c>
      <c r="I7799">
        <f t="shared" si="364"/>
        <v>2</v>
      </c>
      <c r="J7799" t="str">
        <f t="shared" si="365"/>
        <v>6-9</v>
      </c>
    </row>
    <row r="7800" spans="1:10">
      <c r="A7800" t="s">
        <v>568</v>
      </c>
      <c r="B7800" t="s">
        <v>1501</v>
      </c>
      <c r="C7800" s="7">
        <v>44074.5047916667</v>
      </c>
      <c r="D7800" t="str">
        <f>VLOOKUP(A7800,Sheet2!$B$2:$E$1001,3,0)</f>
        <v>GIF</v>
      </c>
      <c r="E7800" t="str">
        <f>VLOOKUP(A7800,Sheet2!$B$2:$E$1001,4,0)</f>
        <v>veganism</v>
      </c>
      <c r="F7800" t="str">
        <f>VLOOKUP(B7800,Sheet3!$B$2:$D$17,2,0)</f>
        <v>neutral</v>
      </c>
      <c r="G7800">
        <f>VLOOKUP(B7800,Sheet3!$B$2:$D$17,3,0)</f>
        <v>35</v>
      </c>
      <c r="H7800">
        <f t="shared" si="363"/>
        <v>8</v>
      </c>
      <c r="I7800">
        <f t="shared" si="364"/>
        <v>1</v>
      </c>
      <c r="J7800" t="str">
        <f t="shared" si="365"/>
        <v>12-15</v>
      </c>
    </row>
    <row r="7801" spans="1:10">
      <c r="A7801" t="s">
        <v>568</v>
      </c>
      <c r="B7801" t="s">
        <v>1502</v>
      </c>
      <c r="C7801" s="7">
        <v>44061.8095023148</v>
      </c>
      <c r="D7801" t="str">
        <f>VLOOKUP(A7801,Sheet2!$B$2:$E$1001,3,0)</f>
        <v>GIF</v>
      </c>
      <c r="E7801" t="str">
        <f>VLOOKUP(A7801,Sheet2!$B$2:$E$1001,4,0)</f>
        <v>veganism</v>
      </c>
      <c r="F7801" t="str">
        <f>VLOOKUP(B7801,Sheet3!$B$2:$D$17,2,0)</f>
        <v>negative</v>
      </c>
      <c r="G7801">
        <f>VLOOKUP(B7801,Sheet3!$B$2:$D$17,3,0)</f>
        <v>15</v>
      </c>
      <c r="H7801">
        <f t="shared" si="363"/>
        <v>8</v>
      </c>
      <c r="I7801">
        <f t="shared" si="364"/>
        <v>2</v>
      </c>
      <c r="J7801" t="str">
        <f t="shared" si="365"/>
        <v>18-21</v>
      </c>
    </row>
    <row r="7802" spans="1:10">
      <c r="A7802" t="s">
        <v>568</v>
      </c>
      <c r="B7802" t="s">
        <v>1502</v>
      </c>
      <c r="C7802" s="7">
        <v>44080.1287962963</v>
      </c>
      <c r="D7802" t="str">
        <f>VLOOKUP(A7802,Sheet2!$B$2:$E$1001,3,0)</f>
        <v>GIF</v>
      </c>
      <c r="E7802" t="str">
        <f>VLOOKUP(A7802,Sheet2!$B$2:$E$1001,4,0)</f>
        <v>veganism</v>
      </c>
      <c r="F7802" t="str">
        <f>VLOOKUP(B7802,Sheet3!$B$2:$D$17,2,0)</f>
        <v>negative</v>
      </c>
      <c r="G7802">
        <f>VLOOKUP(B7802,Sheet3!$B$2:$D$17,3,0)</f>
        <v>15</v>
      </c>
      <c r="H7802">
        <f t="shared" si="363"/>
        <v>9</v>
      </c>
      <c r="I7802">
        <f t="shared" si="364"/>
        <v>7</v>
      </c>
      <c r="J7802" t="str">
        <f t="shared" si="365"/>
        <v>3-6</v>
      </c>
    </row>
    <row r="7803" spans="1:10">
      <c r="A7803" t="s">
        <v>568</v>
      </c>
      <c r="B7803" t="s">
        <v>1501</v>
      </c>
      <c r="C7803" s="7">
        <v>44009.4062847222</v>
      </c>
      <c r="D7803" t="str">
        <f>VLOOKUP(A7803,Sheet2!$B$2:$E$1001,3,0)</f>
        <v>GIF</v>
      </c>
      <c r="E7803" t="str">
        <f>VLOOKUP(A7803,Sheet2!$B$2:$E$1001,4,0)</f>
        <v>veganism</v>
      </c>
      <c r="F7803" t="str">
        <f>VLOOKUP(B7803,Sheet3!$B$2:$D$17,2,0)</f>
        <v>neutral</v>
      </c>
      <c r="G7803">
        <f>VLOOKUP(B7803,Sheet3!$B$2:$D$17,3,0)</f>
        <v>35</v>
      </c>
      <c r="H7803">
        <f t="shared" si="363"/>
        <v>6</v>
      </c>
      <c r="I7803">
        <f t="shared" si="364"/>
        <v>6</v>
      </c>
      <c r="J7803" t="str">
        <f t="shared" si="365"/>
        <v>9-12</v>
      </c>
    </row>
    <row r="7804" spans="1:10">
      <c r="A7804" t="s">
        <v>568</v>
      </c>
      <c r="B7804" t="s">
        <v>1488</v>
      </c>
      <c r="C7804" s="7">
        <v>44033.6486689815</v>
      </c>
      <c r="D7804" t="str">
        <f>VLOOKUP(A7804,Sheet2!$B$2:$E$1001,3,0)</f>
        <v>GIF</v>
      </c>
      <c r="E7804" t="str">
        <f>VLOOKUP(A7804,Sheet2!$B$2:$E$1001,4,0)</f>
        <v>veganism</v>
      </c>
      <c r="F7804" t="str">
        <f>VLOOKUP(B7804,Sheet3!$B$2:$D$17,2,0)</f>
        <v>negative</v>
      </c>
      <c r="G7804">
        <f>VLOOKUP(B7804,Sheet3!$B$2:$D$17,3,0)</f>
        <v>0</v>
      </c>
      <c r="H7804">
        <f t="shared" si="363"/>
        <v>7</v>
      </c>
      <c r="I7804">
        <f t="shared" si="364"/>
        <v>2</v>
      </c>
      <c r="J7804" t="str">
        <f t="shared" si="365"/>
        <v>15-18</v>
      </c>
    </row>
    <row r="7805" spans="1:10">
      <c r="A7805" t="s">
        <v>568</v>
      </c>
      <c r="B7805" t="s">
        <v>1497</v>
      </c>
      <c r="C7805" s="7">
        <v>44215.5928472222</v>
      </c>
      <c r="D7805" t="str">
        <f>VLOOKUP(A7805,Sheet2!$B$2:$E$1001,3,0)</f>
        <v>GIF</v>
      </c>
      <c r="E7805" t="str">
        <f>VLOOKUP(A7805,Sheet2!$B$2:$E$1001,4,0)</f>
        <v>veganism</v>
      </c>
      <c r="F7805" t="str">
        <f>VLOOKUP(B7805,Sheet3!$B$2:$D$17,2,0)</f>
        <v>positive</v>
      </c>
      <c r="G7805">
        <f>VLOOKUP(B7805,Sheet3!$B$2:$D$17,3,0)</f>
        <v>72</v>
      </c>
      <c r="H7805">
        <f t="shared" si="363"/>
        <v>1</v>
      </c>
      <c r="I7805">
        <f t="shared" si="364"/>
        <v>2</v>
      </c>
      <c r="J7805" t="str">
        <f t="shared" si="365"/>
        <v>12-15</v>
      </c>
    </row>
    <row r="7806" spans="1:10">
      <c r="A7806" t="s">
        <v>568</v>
      </c>
      <c r="B7806" t="s">
        <v>1494</v>
      </c>
      <c r="C7806" s="7">
        <v>44097.9554513889</v>
      </c>
      <c r="D7806" t="str">
        <f>VLOOKUP(A7806,Sheet2!$B$2:$E$1001,3,0)</f>
        <v>GIF</v>
      </c>
      <c r="E7806" t="str">
        <f>VLOOKUP(A7806,Sheet2!$B$2:$E$1001,4,0)</f>
        <v>veganism</v>
      </c>
      <c r="F7806" t="str">
        <f>VLOOKUP(B7806,Sheet3!$B$2:$D$17,2,0)</f>
        <v>positive</v>
      </c>
      <c r="G7806">
        <f>VLOOKUP(B7806,Sheet3!$B$2:$D$17,3,0)</f>
        <v>65</v>
      </c>
      <c r="H7806">
        <f t="shared" si="363"/>
        <v>9</v>
      </c>
      <c r="I7806">
        <f t="shared" si="364"/>
        <v>3</v>
      </c>
      <c r="J7806" t="str">
        <f t="shared" si="365"/>
        <v>21-24</v>
      </c>
    </row>
    <row r="7807" spans="1:10">
      <c r="A7807" t="s">
        <v>570</v>
      </c>
      <c r="B7807" t="s">
        <v>1497</v>
      </c>
      <c r="C7807" s="7">
        <v>44229.5106365741</v>
      </c>
      <c r="D7807" t="str">
        <f>VLOOKUP(A7807,Sheet2!$B$2:$E$1001,3,0)</f>
        <v>photo</v>
      </c>
      <c r="E7807" t="str">
        <f>VLOOKUP(A7807,Sheet2!$B$2:$E$1001,4,0)</f>
        <v>food</v>
      </c>
      <c r="F7807" t="str">
        <f>VLOOKUP(B7807,Sheet3!$B$2:$D$17,2,0)</f>
        <v>positive</v>
      </c>
      <c r="G7807">
        <f>VLOOKUP(B7807,Sheet3!$B$2:$D$17,3,0)</f>
        <v>72</v>
      </c>
      <c r="H7807">
        <f t="shared" si="363"/>
        <v>2</v>
      </c>
      <c r="I7807">
        <f t="shared" si="364"/>
        <v>2</v>
      </c>
      <c r="J7807" t="str">
        <f t="shared" si="365"/>
        <v>12-15</v>
      </c>
    </row>
    <row r="7808" spans="1:10">
      <c r="A7808" t="s">
        <v>570</v>
      </c>
      <c r="B7808" t="s">
        <v>1500</v>
      </c>
      <c r="C7808" s="7">
        <v>44046.3162731481</v>
      </c>
      <c r="D7808" t="str">
        <f>VLOOKUP(A7808,Sheet2!$B$2:$E$1001,3,0)</f>
        <v>photo</v>
      </c>
      <c r="E7808" t="str">
        <f>VLOOKUP(A7808,Sheet2!$B$2:$E$1001,4,0)</f>
        <v>food</v>
      </c>
      <c r="F7808" t="str">
        <f>VLOOKUP(B7808,Sheet3!$B$2:$D$17,2,0)</f>
        <v>positive</v>
      </c>
      <c r="G7808">
        <f>VLOOKUP(B7808,Sheet3!$B$2:$D$17,3,0)</f>
        <v>45</v>
      </c>
      <c r="H7808">
        <f t="shared" si="363"/>
        <v>8</v>
      </c>
      <c r="I7808">
        <f t="shared" si="364"/>
        <v>1</v>
      </c>
      <c r="J7808" t="str">
        <f t="shared" si="365"/>
        <v>6-9</v>
      </c>
    </row>
    <row r="7809" spans="1:10">
      <c r="A7809" t="s">
        <v>570</v>
      </c>
      <c r="B7809" t="s">
        <v>1488</v>
      </c>
      <c r="C7809" s="7">
        <v>44333.4245486111</v>
      </c>
      <c r="D7809" t="str">
        <f>VLOOKUP(A7809,Sheet2!$B$2:$E$1001,3,0)</f>
        <v>photo</v>
      </c>
      <c r="E7809" t="str">
        <f>VLOOKUP(A7809,Sheet2!$B$2:$E$1001,4,0)</f>
        <v>food</v>
      </c>
      <c r="F7809" t="str">
        <f>VLOOKUP(B7809,Sheet3!$B$2:$D$17,2,0)</f>
        <v>negative</v>
      </c>
      <c r="G7809">
        <f>VLOOKUP(B7809,Sheet3!$B$2:$D$17,3,0)</f>
        <v>0</v>
      </c>
      <c r="H7809">
        <f t="shared" si="363"/>
        <v>5</v>
      </c>
      <c r="I7809">
        <f t="shared" si="364"/>
        <v>1</v>
      </c>
      <c r="J7809" t="str">
        <f t="shared" si="365"/>
        <v>9-12</v>
      </c>
    </row>
    <row r="7810" spans="1:10">
      <c r="A7810" t="s">
        <v>570</v>
      </c>
      <c r="B7810" t="s">
        <v>1499</v>
      </c>
      <c r="C7810" s="7">
        <v>44345.8917013889</v>
      </c>
      <c r="D7810" t="str">
        <f>VLOOKUP(A7810,Sheet2!$B$2:$E$1001,3,0)</f>
        <v>photo</v>
      </c>
      <c r="E7810" t="str">
        <f>VLOOKUP(A7810,Sheet2!$B$2:$E$1001,4,0)</f>
        <v>food</v>
      </c>
      <c r="F7810" t="str">
        <f>VLOOKUP(B7810,Sheet3!$B$2:$D$17,2,0)</f>
        <v>negative</v>
      </c>
      <c r="G7810">
        <f>VLOOKUP(B7810,Sheet3!$B$2:$D$17,3,0)</f>
        <v>10</v>
      </c>
      <c r="H7810">
        <f t="shared" si="363"/>
        <v>5</v>
      </c>
      <c r="I7810">
        <f t="shared" si="364"/>
        <v>6</v>
      </c>
      <c r="J7810" t="str">
        <f t="shared" si="365"/>
        <v>21-24</v>
      </c>
    </row>
    <row r="7811" spans="1:10">
      <c r="A7811" t="s">
        <v>570</v>
      </c>
      <c r="B7811" t="s">
        <v>1500</v>
      </c>
      <c r="C7811" s="7">
        <v>44252.5927199074</v>
      </c>
      <c r="D7811" t="str">
        <f>VLOOKUP(A7811,Sheet2!$B$2:$E$1001,3,0)</f>
        <v>photo</v>
      </c>
      <c r="E7811" t="str">
        <f>VLOOKUP(A7811,Sheet2!$B$2:$E$1001,4,0)</f>
        <v>food</v>
      </c>
      <c r="F7811" t="str">
        <f>VLOOKUP(B7811,Sheet3!$B$2:$D$17,2,0)</f>
        <v>positive</v>
      </c>
      <c r="G7811">
        <f>VLOOKUP(B7811,Sheet3!$B$2:$D$17,3,0)</f>
        <v>45</v>
      </c>
      <c r="H7811">
        <f t="shared" ref="H7811:H7874" si="366">MONTH(C7811)</f>
        <v>2</v>
      </c>
      <c r="I7811">
        <f t="shared" ref="I7811:I7874" si="367">WEEKDAY(C7811,2)</f>
        <v>4</v>
      </c>
      <c r="J7811" t="str">
        <f t="shared" ref="J7811:J7874" si="368">TEXT(INT(HOUR(C7811)/3)*3,"0")&amp;"-"&amp;TEXT(INT(HOUR(C7811)/3)*3+3,"0")</f>
        <v>12-15</v>
      </c>
    </row>
    <row r="7812" spans="1:10">
      <c r="A7812" t="s">
        <v>570</v>
      </c>
      <c r="B7812" t="s">
        <v>1485</v>
      </c>
      <c r="C7812" s="7">
        <v>44003.3371643519</v>
      </c>
      <c r="D7812" t="str">
        <f>VLOOKUP(A7812,Sheet2!$B$2:$E$1001,3,0)</f>
        <v>photo</v>
      </c>
      <c r="E7812" t="str">
        <f>VLOOKUP(A7812,Sheet2!$B$2:$E$1001,4,0)</f>
        <v>food</v>
      </c>
      <c r="F7812" t="str">
        <f>VLOOKUP(B7812,Sheet3!$B$2:$D$17,2,0)</f>
        <v>positive</v>
      </c>
      <c r="G7812">
        <f>VLOOKUP(B7812,Sheet3!$B$2:$D$17,3,0)</f>
        <v>60</v>
      </c>
      <c r="H7812">
        <f t="shared" si="366"/>
        <v>6</v>
      </c>
      <c r="I7812">
        <f t="shared" si="367"/>
        <v>7</v>
      </c>
      <c r="J7812" t="str">
        <f t="shared" si="368"/>
        <v>6-9</v>
      </c>
    </row>
    <row r="7813" spans="1:10">
      <c r="A7813" t="s">
        <v>570</v>
      </c>
      <c r="B7813" t="s">
        <v>1494</v>
      </c>
      <c r="C7813" s="7">
        <v>44256.4612847222</v>
      </c>
      <c r="D7813" t="str">
        <f>VLOOKUP(A7813,Sheet2!$B$2:$E$1001,3,0)</f>
        <v>photo</v>
      </c>
      <c r="E7813" t="str">
        <f>VLOOKUP(A7813,Sheet2!$B$2:$E$1001,4,0)</f>
        <v>food</v>
      </c>
      <c r="F7813" t="str">
        <f>VLOOKUP(B7813,Sheet3!$B$2:$D$17,2,0)</f>
        <v>positive</v>
      </c>
      <c r="G7813">
        <f>VLOOKUP(B7813,Sheet3!$B$2:$D$17,3,0)</f>
        <v>65</v>
      </c>
      <c r="H7813">
        <f t="shared" si="366"/>
        <v>3</v>
      </c>
      <c r="I7813">
        <f t="shared" si="367"/>
        <v>1</v>
      </c>
      <c r="J7813" t="str">
        <f t="shared" si="368"/>
        <v>9-12</v>
      </c>
    </row>
    <row r="7814" spans="1:10">
      <c r="A7814" t="s">
        <v>570</v>
      </c>
      <c r="B7814" t="s">
        <v>1491</v>
      </c>
      <c r="C7814" s="7">
        <v>44172.5939930556</v>
      </c>
      <c r="D7814" t="str">
        <f>VLOOKUP(A7814,Sheet2!$B$2:$E$1001,3,0)</f>
        <v>photo</v>
      </c>
      <c r="E7814" t="str">
        <f>VLOOKUP(A7814,Sheet2!$B$2:$E$1001,4,0)</f>
        <v>food</v>
      </c>
      <c r="F7814" t="str">
        <f>VLOOKUP(B7814,Sheet3!$B$2:$D$17,2,0)</f>
        <v>positive</v>
      </c>
      <c r="G7814">
        <f>VLOOKUP(B7814,Sheet3!$B$2:$D$17,3,0)</f>
        <v>30</v>
      </c>
      <c r="H7814">
        <f t="shared" si="366"/>
        <v>12</v>
      </c>
      <c r="I7814">
        <f t="shared" si="367"/>
        <v>1</v>
      </c>
      <c r="J7814" t="str">
        <f t="shared" si="368"/>
        <v>12-15</v>
      </c>
    </row>
    <row r="7815" spans="1:10">
      <c r="A7815" t="s">
        <v>570</v>
      </c>
      <c r="B7815" t="s">
        <v>1494</v>
      </c>
      <c r="C7815" s="7">
        <v>44086.4706134259</v>
      </c>
      <c r="D7815" t="str">
        <f>VLOOKUP(A7815,Sheet2!$B$2:$E$1001,3,0)</f>
        <v>photo</v>
      </c>
      <c r="E7815" t="str">
        <f>VLOOKUP(A7815,Sheet2!$B$2:$E$1001,4,0)</f>
        <v>food</v>
      </c>
      <c r="F7815" t="str">
        <f>VLOOKUP(B7815,Sheet3!$B$2:$D$17,2,0)</f>
        <v>positive</v>
      </c>
      <c r="G7815">
        <f>VLOOKUP(B7815,Sheet3!$B$2:$D$17,3,0)</f>
        <v>65</v>
      </c>
      <c r="H7815">
        <f t="shared" si="366"/>
        <v>9</v>
      </c>
      <c r="I7815">
        <f t="shared" si="367"/>
        <v>6</v>
      </c>
      <c r="J7815" t="str">
        <f t="shared" si="368"/>
        <v>9-12</v>
      </c>
    </row>
    <row r="7816" customFormat="1" spans="1:10">
      <c r="A7816" t="s">
        <v>570</v>
      </c>
      <c r="B7816" t="s">
        <v>1488</v>
      </c>
      <c r="C7816" s="7">
        <v>44149.0763657407</v>
      </c>
      <c r="D7816" t="str">
        <f>VLOOKUP(A7816,Sheet2!$B$2:$E$1001,3,0)</f>
        <v>photo</v>
      </c>
      <c r="E7816" t="str">
        <f>VLOOKUP(A7816,Sheet2!$B$2:$E$1001,4,0)</f>
        <v>food</v>
      </c>
      <c r="F7816" t="str">
        <f>VLOOKUP(B7816,Sheet3!$B$2:$D$17,2,0)</f>
        <v>negative</v>
      </c>
      <c r="G7816">
        <f>VLOOKUP(B7816,Sheet3!$B$2:$D$17,3,0)</f>
        <v>0</v>
      </c>
      <c r="H7816">
        <f t="shared" si="366"/>
        <v>11</v>
      </c>
      <c r="I7816">
        <f t="shared" si="367"/>
        <v>6</v>
      </c>
      <c r="J7816" t="str">
        <f t="shared" si="368"/>
        <v>0-3</v>
      </c>
    </row>
    <row r="7817" spans="1:10">
      <c r="A7817" t="s">
        <v>570</v>
      </c>
      <c r="B7817" t="s">
        <v>1496</v>
      </c>
      <c r="C7817" s="7">
        <v>44262.6922453704</v>
      </c>
      <c r="D7817" t="str">
        <f>VLOOKUP(A7817,Sheet2!$B$2:$E$1001,3,0)</f>
        <v>photo</v>
      </c>
      <c r="E7817" t="str">
        <f>VLOOKUP(A7817,Sheet2!$B$2:$E$1001,4,0)</f>
        <v>food</v>
      </c>
      <c r="F7817" t="str">
        <f>VLOOKUP(B7817,Sheet3!$B$2:$D$17,2,0)</f>
        <v>positive</v>
      </c>
      <c r="G7817">
        <f>VLOOKUP(B7817,Sheet3!$B$2:$D$17,3,0)</f>
        <v>70</v>
      </c>
      <c r="H7817">
        <f t="shared" si="366"/>
        <v>3</v>
      </c>
      <c r="I7817">
        <f t="shared" si="367"/>
        <v>7</v>
      </c>
      <c r="J7817" t="str">
        <f t="shared" si="368"/>
        <v>15-18</v>
      </c>
    </row>
    <row r="7818" spans="1:10">
      <c r="A7818" t="s">
        <v>570</v>
      </c>
      <c r="B7818" t="s">
        <v>1497</v>
      </c>
      <c r="C7818" s="7">
        <v>44062.0182291667</v>
      </c>
      <c r="D7818" t="str">
        <f>VLOOKUP(A7818,Sheet2!$B$2:$E$1001,3,0)</f>
        <v>photo</v>
      </c>
      <c r="E7818" t="str">
        <f>VLOOKUP(A7818,Sheet2!$B$2:$E$1001,4,0)</f>
        <v>food</v>
      </c>
      <c r="F7818" t="str">
        <f>VLOOKUP(B7818,Sheet3!$B$2:$D$17,2,0)</f>
        <v>positive</v>
      </c>
      <c r="G7818">
        <f>VLOOKUP(B7818,Sheet3!$B$2:$D$17,3,0)</f>
        <v>72</v>
      </c>
      <c r="H7818">
        <f t="shared" si="366"/>
        <v>8</v>
      </c>
      <c r="I7818">
        <f t="shared" si="367"/>
        <v>3</v>
      </c>
      <c r="J7818" t="str">
        <f t="shared" si="368"/>
        <v>0-3</v>
      </c>
    </row>
    <row r="7819" spans="1:10">
      <c r="A7819" t="s">
        <v>570</v>
      </c>
      <c r="B7819" t="s">
        <v>1494</v>
      </c>
      <c r="C7819" s="7">
        <v>44110.2254398148</v>
      </c>
      <c r="D7819" t="str">
        <f>VLOOKUP(A7819,Sheet2!$B$2:$E$1001,3,0)</f>
        <v>photo</v>
      </c>
      <c r="E7819" t="str">
        <f>VLOOKUP(A7819,Sheet2!$B$2:$E$1001,4,0)</f>
        <v>food</v>
      </c>
      <c r="F7819" t="str">
        <f>VLOOKUP(B7819,Sheet3!$B$2:$D$17,2,0)</f>
        <v>positive</v>
      </c>
      <c r="G7819">
        <f>VLOOKUP(B7819,Sheet3!$B$2:$D$17,3,0)</f>
        <v>65</v>
      </c>
      <c r="H7819">
        <f t="shared" si="366"/>
        <v>10</v>
      </c>
      <c r="I7819">
        <f t="shared" si="367"/>
        <v>2</v>
      </c>
      <c r="J7819" t="str">
        <f t="shared" si="368"/>
        <v>3-6</v>
      </c>
    </row>
    <row r="7820" spans="1:10">
      <c r="A7820" t="s">
        <v>570</v>
      </c>
      <c r="B7820" t="s">
        <v>1491</v>
      </c>
      <c r="C7820" s="7">
        <v>44236.1062384259</v>
      </c>
      <c r="D7820" t="str">
        <f>VLOOKUP(A7820,Sheet2!$B$2:$E$1001,3,0)</f>
        <v>photo</v>
      </c>
      <c r="E7820" t="str">
        <f>VLOOKUP(A7820,Sheet2!$B$2:$E$1001,4,0)</f>
        <v>food</v>
      </c>
      <c r="F7820" t="str">
        <f>VLOOKUP(B7820,Sheet3!$B$2:$D$17,2,0)</f>
        <v>positive</v>
      </c>
      <c r="G7820">
        <f>VLOOKUP(B7820,Sheet3!$B$2:$D$17,3,0)</f>
        <v>30</v>
      </c>
      <c r="H7820">
        <f t="shared" si="366"/>
        <v>2</v>
      </c>
      <c r="I7820">
        <f t="shared" si="367"/>
        <v>2</v>
      </c>
      <c r="J7820" t="str">
        <f t="shared" si="368"/>
        <v>0-3</v>
      </c>
    </row>
    <row r="7821" spans="1:10">
      <c r="A7821" t="s">
        <v>570</v>
      </c>
      <c r="B7821" t="s">
        <v>1501</v>
      </c>
      <c r="C7821" s="7">
        <v>44128.7975347222</v>
      </c>
      <c r="D7821" t="str">
        <f>VLOOKUP(A7821,Sheet2!$B$2:$E$1001,3,0)</f>
        <v>photo</v>
      </c>
      <c r="E7821" t="str">
        <f>VLOOKUP(A7821,Sheet2!$B$2:$E$1001,4,0)</f>
        <v>food</v>
      </c>
      <c r="F7821" t="str">
        <f>VLOOKUP(B7821,Sheet3!$B$2:$D$17,2,0)</f>
        <v>neutral</v>
      </c>
      <c r="G7821">
        <f>VLOOKUP(B7821,Sheet3!$B$2:$D$17,3,0)</f>
        <v>35</v>
      </c>
      <c r="H7821">
        <f t="shared" si="366"/>
        <v>10</v>
      </c>
      <c r="I7821">
        <f t="shared" si="367"/>
        <v>6</v>
      </c>
      <c r="J7821" t="str">
        <f t="shared" si="368"/>
        <v>18-21</v>
      </c>
    </row>
    <row r="7822" spans="1:10">
      <c r="A7822" t="s">
        <v>570</v>
      </c>
      <c r="B7822" t="s">
        <v>1488</v>
      </c>
      <c r="C7822" s="7">
        <v>44050.3243865741</v>
      </c>
      <c r="D7822" t="str">
        <f>VLOOKUP(A7822,Sheet2!$B$2:$E$1001,3,0)</f>
        <v>photo</v>
      </c>
      <c r="E7822" t="str">
        <f>VLOOKUP(A7822,Sheet2!$B$2:$E$1001,4,0)</f>
        <v>food</v>
      </c>
      <c r="F7822" t="str">
        <f>VLOOKUP(B7822,Sheet3!$B$2:$D$17,2,0)</f>
        <v>negative</v>
      </c>
      <c r="G7822">
        <f>VLOOKUP(B7822,Sheet3!$B$2:$D$17,3,0)</f>
        <v>0</v>
      </c>
      <c r="H7822">
        <f t="shared" si="366"/>
        <v>8</v>
      </c>
      <c r="I7822">
        <f t="shared" si="367"/>
        <v>5</v>
      </c>
      <c r="J7822" t="str">
        <f t="shared" si="368"/>
        <v>6-9</v>
      </c>
    </row>
    <row r="7823" spans="1:10">
      <c r="A7823" t="s">
        <v>570</v>
      </c>
      <c r="B7823" t="s">
        <v>1485</v>
      </c>
      <c r="C7823" s="7">
        <v>44145.110625</v>
      </c>
      <c r="D7823" t="str">
        <f>VLOOKUP(A7823,Sheet2!$B$2:$E$1001,3,0)</f>
        <v>photo</v>
      </c>
      <c r="E7823" t="str">
        <f>VLOOKUP(A7823,Sheet2!$B$2:$E$1001,4,0)</f>
        <v>food</v>
      </c>
      <c r="F7823" t="str">
        <f>VLOOKUP(B7823,Sheet3!$B$2:$D$17,2,0)</f>
        <v>positive</v>
      </c>
      <c r="G7823">
        <f>VLOOKUP(B7823,Sheet3!$B$2:$D$17,3,0)</f>
        <v>60</v>
      </c>
      <c r="H7823">
        <f t="shared" si="366"/>
        <v>11</v>
      </c>
      <c r="I7823">
        <f t="shared" si="367"/>
        <v>2</v>
      </c>
      <c r="J7823" t="str">
        <f t="shared" si="368"/>
        <v>0-3</v>
      </c>
    </row>
    <row r="7824" spans="1:10">
      <c r="A7824" t="s">
        <v>570</v>
      </c>
      <c r="B7824" t="s">
        <v>1495</v>
      </c>
      <c r="C7824" s="7">
        <v>44092.5069097222</v>
      </c>
      <c r="D7824" t="str">
        <f>VLOOKUP(A7824,Sheet2!$B$2:$E$1001,3,0)</f>
        <v>photo</v>
      </c>
      <c r="E7824" t="str">
        <f>VLOOKUP(A7824,Sheet2!$B$2:$E$1001,4,0)</f>
        <v>food</v>
      </c>
      <c r="F7824" t="str">
        <f>VLOOKUP(B7824,Sheet3!$B$2:$D$17,2,0)</f>
        <v>positive</v>
      </c>
      <c r="G7824">
        <f>VLOOKUP(B7824,Sheet3!$B$2:$D$17,3,0)</f>
        <v>75</v>
      </c>
      <c r="H7824">
        <f t="shared" si="366"/>
        <v>9</v>
      </c>
      <c r="I7824">
        <f t="shared" si="367"/>
        <v>5</v>
      </c>
      <c r="J7824" t="str">
        <f t="shared" si="368"/>
        <v>12-15</v>
      </c>
    </row>
    <row r="7825" spans="1:10">
      <c r="A7825" t="s">
        <v>570</v>
      </c>
      <c r="B7825" t="s">
        <v>1488</v>
      </c>
      <c r="C7825" s="7">
        <v>44082.1353472222</v>
      </c>
      <c r="D7825" t="str">
        <f>VLOOKUP(A7825,Sheet2!$B$2:$E$1001,3,0)</f>
        <v>photo</v>
      </c>
      <c r="E7825" t="str">
        <f>VLOOKUP(A7825,Sheet2!$B$2:$E$1001,4,0)</f>
        <v>food</v>
      </c>
      <c r="F7825" t="str">
        <f>VLOOKUP(B7825,Sheet3!$B$2:$D$17,2,0)</f>
        <v>negative</v>
      </c>
      <c r="G7825">
        <f>VLOOKUP(B7825,Sheet3!$B$2:$D$17,3,0)</f>
        <v>0</v>
      </c>
      <c r="H7825">
        <f t="shared" si="366"/>
        <v>9</v>
      </c>
      <c r="I7825">
        <f t="shared" si="367"/>
        <v>2</v>
      </c>
      <c r="J7825" t="str">
        <f t="shared" si="368"/>
        <v>3-6</v>
      </c>
    </row>
    <row r="7826" customFormat="1" spans="1:10">
      <c r="A7826" t="s">
        <v>570</v>
      </c>
      <c r="B7826" t="s">
        <v>1496</v>
      </c>
      <c r="C7826" s="7">
        <v>44031.696400463</v>
      </c>
      <c r="D7826" t="str">
        <f>VLOOKUP(A7826,Sheet2!$B$2:$E$1001,3,0)</f>
        <v>photo</v>
      </c>
      <c r="E7826" t="str">
        <f>VLOOKUP(A7826,Sheet2!$B$2:$E$1001,4,0)</f>
        <v>food</v>
      </c>
      <c r="F7826" t="str">
        <f>VLOOKUP(B7826,Sheet3!$B$2:$D$17,2,0)</f>
        <v>positive</v>
      </c>
      <c r="G7826">
        <f>VLOOKUP(B7826,Sheet3!$B$2:$D$17,3,0)</f>
        <v>70</v>
      </c>
      <c r="H7826">
        <f t="shared" si="366"/>
        <v>7</v>
      </c>
      <c r="I7826">
        <f t="shared" si="367"/>
        <v>7</v>
      </c>
      <c r="J7826" t="str">
        <f t="shared" si="368"/>
        <v>15-18</v>
      </c>
    </row>
    <row r="7827" spans="1:10">
      <c r="A7827" t="s">
        <v>570</v>
      </c>
      <c r="B7827" t="s">
        <v>1487</v>
      </c>
      <c r="C7827" s="7">
        <v>44164.6146296296</v>
      </c>
      <c r="D7827" t="str">
        <f>VLOOKUP(A7827,Sheet2!$B$2:$E$1001,3,0)</f>
        <v>photo</v>
      </c>
      <c r="E7827" t="str">
        <f>VLOOKUP(A7827,Sheet2!$B$2:$E$1001,4,0)</f>
        <v>food</v>
      </c>
      <c r="F7827" t="str">
        <f>VLOOKUP(B7827,Sheet3!$B$2:$D$17,2,0)</f>
        <v>positive</v>
      </c>
      <c r="G7827">
        <f>VLOOKUP(B7827,Sheet3!$B$2:$D$17,3,0)</f>
        <v>70</v>
      </c>
      <c r="H7827">
        <f t="shared" si="366"/>
        <v>11</v>
      </c>
      <c r="I7827">
        <f t="shared" si="367"/>
        <v>7</v>
      </c>
      <c r="J7827" t="str">
        <f t="shared" si="368"/>
        <v>12-15</v>
      </c>
    </row>
    <row r="7828" spans="1:10">
      <c r="A7828" t="s">
        <v>570</v>
      </c>
      <c r="B7828" t="s">
        <v>1497</v>
      </c>
      <c r="C7828" s="7">
        <v>44256.9610300926</v>
      </c>
      <c r="D7828" t="str">
        <f>VLOOKUP(A7828,Sheet2!$B$2:$E$1001,3,0)</f>
        <v>photo</v>
      </c>
      <c r="E7828" t="str">
        <f>VLOOKUP(A7828,Sheet2!$B$2:$E$1001,4,0)</f>
        <v>food</v>
      </c>
      <c r="F7828" t="str">
        <f>VLOOKUP(B7828,Sheet3!$B$2:$D$17,2,0)</f>
        <v>positive</v>
      </c>
      <c r="G7828">
        <f>VLOOKUP(B7828,Sheet3!$B$2:$D$17,3,0)</f>
        <v>72</v>
      </c>
      <c r="H7828">
        <f t="shared" si="366"/>
        <v>3</v>
      </c>
      <c r="I7828">
        <f t="shared" si="367"/>
        <v>1</v>
      </c>
      <c r="J7828" t="str">
        <f t="shared" si="368"/>
        <v>21-24</v>
      </c>
    </row>
    <row r="7829" spans="1:10">
      <c r="A7829" t="s">
        <v>570</v>
      </c>
      <c r="B7829" t="s">
        <v>1488</v>
      </c>
      <c r="C7829" s="7">
        <v>44092.6662731481</v>
      </c>
      <c r="D7829" t="str">
        <f>VLOOKUP(A7829,Sheet2!$B$2:$E$1001,3,0)</f>
        <v>photo</v>
      </c>
      <c r="E7829" t="str">
        <f>VLOOKUP(A7829,Sheet2!$B$2:$E$1001,4,0)</f>
        <v>food</v>
      </c>
      <c r="F7829" t="str">
        <f>VLOOKUP(B7829,Sheet3!$B$2:$D$17,2,0)</f>
        <v>negative</v>
      </c>
      <c r="G7829">
        <f>VLOOKUP(B7829,Sheet3!$B$2:$D$17,3,0)</f>
        <v>0</v>
      </c>
      <c r="H7829">
        <f t="shared" si="366"/>
        <v>9</v>
      </c>
      <c r="I7829">
        <f t="shared" si="367"/>
        <v>5</v>
      </c>
      <c r="J7829" t="str">
        <f t="shared" si="368"/>
        <v>15-18</v>
      </c>
    </row>
    <row r="7830" spans="1:10">
      <c r="A7830" t="s">
        <v>570</v>
      </c>
      <c r="B7830" t="s">
        <v>1502</v>
      </c>
      <c r="C7830" s="7">
        <v>44282.921087963</v>
      </c>
      <c r="D7830" t="str">
        <f>VLOOKUP(A7830,Sheet2!$B$2:$E$1001,3,0)</f>
        <v>photo</v>
      </c>
      <c r="E7830" t="str">
        <f>VLOOKUP(A7830,Sheet2!$B$2:$E$1001,4,0)</f>
        <v>food</v>
      </c>
      <c r="F7830" t="str">
        <f>VLOOKUP(B7830,Sheet3!$B$2:$D$17,2,0)</f>
        <v>negative</v>
      </c>
      <c r="G7830">
        <f>VLOOKUP(B7830,Sheet3!$B$2:$D$17,3,0)</f>
        <v>15</v>
      </c>
      <c r="H7830">
        <f t="shared" si="366"/>
        <v>3</v>
      </c>
      <c r="I7830">
        <f t="shared" si="367"/>
        <v>6</v>
      </c>
      <c r="J7830" t="str">
        <f t="shared" si="368"/>
        <v>21-24</v>
      </c>
    </row>
    <row r="7831" spans="1:10">
      <c r="A7831" t="s">
        <v>570</v>
      </c>
      <c r="B7831" t="s">
        <v>1495</v>
      </c>
      <c r="C7831" s="7">
        <v>44229.125150463</v>
      </c>
      <c r="D7831" t="str">
        <f>VLOOKUP(A7831,Sheet2!$B$2:$E$1001,3,0)</f>
        <v>photo</v>
      </c>
      <c r="E7831" t="str">
        <f>VLOOKUP(A7831,Sheet2!$B$2:$E$1001,4,0)</f>
        <v>food</v>
      </c>
      <c r="F7831" t="str">
        <f>VLOOKUP(B7831,Sheet3!$B$2:$D$17,2,0)</f>
        <v>positive</v>
      </c>
      <c r="G7831">
        <f>VLOOKUP(B7831,Sheet3!$B$2:$D$17,3,0)</f>
        <v>75</v>
      </c>
      <c r="H7831">
        <f t="shared" si="366"/>
        <v>2</v>
      </c>
      <c r="I7831">
        <f t="shared" si="367"/>
        <v>2</v>
      </c>
      <c r="J7831" t="str">
        <f t="shared" si="368"/>
        <v>3-6</v>
      </c>
    </row>
    <row r="7832" spans="1:10">
      <c r="A7832" t="s">
        <v>570</v>
      </c>
      <c r="B7832" t="s">
        <v>1498</v>
      </c>
      <c r="C7832" s="7">
        <v>44253.9133796296</v>
      </c>
      <c r="D7832" t="str">
        <f>VLOOKUP(A7832,Sheet2!$B$2:$E$1001,3,0)</f>
        <v>photo</v>
      </c>
      <c r="E7832" t="str">
        <f>VLOOKUP(A7832,Sheet2!$B$2:$E$1001,4,0)</f>
        <v>food</v>
      </c>
      <c r="F7832" t="str">
        <f>VLOOKUP(B7832,Sheet3!$B$2:$D$17,2,0)</f>
        <v>positive</v>
      </c>
      <c r="G7832">
        <f>VLOOKUP(B7832,Sheet3!$B$2:$D$17,3,0)</f>
        <v>50</v>
      </c>
      <c r="H7832">
        <f t="shared" si="366"/>
        <v>2</v>
      </c>
      <c r="I7832">
        <f t="shared" si="367"/>
        <v>5</v>
      </c>
      <c r="J7832" t="str">
        <f t="shared" si="368"/>
        <v>21-24</v>
      </c>
    </row>
    <row r="7833" spans="1:10">
      <c r="A7833" t="s">
        <v>570</v>
      </c>
      <c r="B7833" t="s">
        <v>1497</v>
      </c>
      <c r="C7833" s="7">
        <v>44175.9378356481</v>
      </c>
      <c r="D7833" t="str">
        <f>VLOOKUP(A7833,Sheet2!$B$2:$E$1001,3,0)</f>
        <v>photo</v>
      </c>
      <c r="E7833" t="str">
        <f>VLOOKUP(A7833,Sheet2!$B$2:$E$1001,4,0)</f>
        <v>food</v>
      </c>
      <c r="F7833" t="str">
        <f>VLOOKUP(B7833,Sheet3!$B$2:$D$17,2,0)</f>
        <v>positive</v>
      </c>
      <c r="G7833">
        <f>VLOOKUP(B7833,Sheet3!$B$2:$D$17,3,0)</f>
        <v>72</v>
      </c>
      <c r="H7833">
        <f t="shared" si="366"/>
        <v>12</v>
      </c>
      <c r="I7833">
        <f t="shared" si="367"/>
        <v>4</v>
      </c>
      <c r="J7833" t="str">
        <f t="shared" si="368"/>
        <v>21-24</v>
      </c>
    </row>
    <row r="7834" spans="1:10">
      <c r="A7834" t="s">
        <v>570</v>
      </c>
      <c r="B7834" t="s">
        <v>1498</v>
      </c>
      <c r="C7834" s="7">
        <v>44173.3438657407</v>
      </c>
      <c r="D7834" t="str">
        <f>VLOOKUP(A7834,Sheet2!$B$2:$E$1001,3,0)</f>
        <v>photo</v>
      </c>
      <c r="E7834" t="str">
        <f>VLOOKUP(A7834,Sheet2!$B$2:$E$1001,4,0)</f>
        <v>food</v>
      </c>
      <c r="F7834" t="str">
        <f>VLOOKUP(B7834,Sheet3!$B$2:$D$17,2,0)</f>
        <v>positive</v>
      </c>
      <c r="G7834">
        <f>VLOOKUP(B7834,Sheet3!$B$2:$D$17,3,0)</f>
        <v>50</v>
      </c>
      <c r="H7834">
        <f t="shared" si="366"/>
        <v>12</v>
      </c>
      <c r="I7834">
        <f t="shared" si="367"/>
        <v>2</v>
      </c>
      <c r="J7834" t="str">
        <f t="shared" si="368"/>
        <v>6-9</v>
      </c>
    </row>
    <row r="7835" spans="1:10">
      <c r="A7835" t="s">
        <v>570</v>
      </c>
      <c r="B7835" t="s">
        <v>1492</v>
      </c>
      <c r="C7835" s="7">
        <v>44221.8895486111</v>
      </c>
      <c r="D7835" t="str">
        <f>VLOOKUP(A7835,Sheet2!$B$2:$E$1001,3,0)</f>
        <v>photo</v>
      </c>
      <c r="E7835" t="str">
        <f>VLOOKUP(A7835,Sheet2!$B$2:$E$1001,4,0)</f>
        <v>food</v>
      </c>
      <c r="F7835" t="str">
        <f>VLOOKUP(B7835,Sheet3!$B$2:$D$17,2,0)</f>
        <v>neutral</v>
      </c>
      <c r="G7835">
        <f>VLOOKUP(B7835,Sheet3!$B$2:$D$17,3,0)</f>
        <v>20</v>
      </c>
      <c r="H7835">
        <f t="shared" si="366"/>
        <v>1</v>
      </c>
      <c r="I7835">
        <f t="shared" si="367"/>
        <v>1</v>
      </c>
      <c r="J7835" t="str">
        <f t="shared" si="368"/>
        <v>21-24</v>
      </c>
    </row>
    <row r="7836" customFormat="1" spans="1:10">
      <c r="A7836" t="s">
        <v>570</v>
      </c>
      <c r="B7836" t="s">
        <v>1497</v>
      </c>
      <c r="C7836" s="7">
        <v>44302.6268634259</v>
      </c>
      <c r="D7836" t="str">
        <f>VLOOKUP(A7836,Sheet2!$B$2:$E$1001,3,0)</f>
        <v>photo</v>
      </c>
      <c r="E7836" t="str">
        <f>VLOOKUP(A7836,Sheet2!$B$2:$E$1001,4,0)</f>
        <v>food</v>
      </c>
      <c r="F7836" t="str">
        <f>VLOOKUP(B7836,Sheet3!$B$2:$D$17,2,0)</f>
        <v>positive</v>
      </c>
      <c r="G7836">
        <f>VLOOKUP(B7836,Sheet3!$B$2:$D$17,3,0)</f>
        <v>72</v>
      </c>
      <c r="H7836">
        <f t="shared" si="366"/>
        <v>4</v>
      </c>
      <c r="I7836">
        <f t="shared" si="367"/>
        <v>5</v>
      </c>
      <c r="J7836" t="str">
        <f t="shared" si="368"/>
        <v>15-18</v>
      </c>
    </row>
    <row r="7837" spans="1:10">
      <c r="A7837" t="s">
        <v>570</v>
      </c>
      <c r="B7837" t="s">
        <v>1502</v>
      </c>
      <c r="C7837" s="7">
        <v>44296.2971296296</v>
      </c>
      <c r="D7837" t="str">
        <f>VLOOKUP(A7837,Sheet2!$B$2:$E$1001,3,0)</f>
        <v>photo</v>
      </c>
      <c r="E7837" t="str">
        <f>VLOOKUP(A7837,Sheet2!$B$2:$E$1001,4,0)</f>
        <v>food</v>
      </c>
      <c r="F7837" t="str">
        <f>VLOOKUP(B7837,Sheet3!$B$2:$D$17,2,0)</f>
        <v>negative</v>
      </c>
      <c r="G7837">
        <f>VLOOKUP(B7837,Sheet3!$B$2:$D$17,3,0)</f>
        <v>15</v>
      </c>
      <c r="H7837">
        <f t="shared" si="366"/>
        <v>4</v>
      </c>
      <c r="I7837">
        <f t="shared" si="367"/>
        <v>6</v>
      </c>
      <c r="J7837" t="str">
        <f t="shared" si="368"/>
        <v>6-9</v>
      </c>
    </row>
    <row r="7838" spans="1:10">
      <c r="A7838" t="s">
        <v>570</v>
      </c>
      <c r="B7838" t="s">
        <v>1495</v>
      </c>
      <c r="C7838" s="7">
        <v>44019.1253240741</v>
      </c>
      <c r="D7838" t="str">
        <f>VLOOKUP(A7838,Sheet2!$B$2:$E$1001,3,0)</f>
        <v>photo</v>
      </c>
      <c r="E7838" t="str">
        <f>VLOOKUP(A7838,Sheet2!$B$2:$E$1001,4,0)</f>
        <v>food</v>
      </c>
      <c r="F7838" t="str">
        <f>VLOOKUP(B7838,Sheet3!$B$2:$D$17,2,0)</f>
        <v>positive</v>
      </c>
      <c r="G7838">
        <f>VLOOKUP(B7838,Sheet3!$B$2:$D$17,3,0)</f>
        <v>75</v>
      </c>
      <c r="H7838">
        <f t="shared" si="366"/>
        <v>7</v>
      </c>
      <c r="I7838">
        <f t="shared" si="367"/>
        <v>2</v>
      </c>
      <c r="J7838" t="str">
        <f t="shared" si="368"/>
        <v>3-6</v>
      </c>
    </row>
    <row r="7839" spans="1:10">
      <c r="A7839" t="s">
        <v>570</v>
      </c>
      <c r="B7839" t="s">
        <v>1502</v>
      </c>
      <c r="C7839" s="7">
        <v>44262.707974537</v>
      </c>
      <c r="D7839" t="str">
        <f>VLOOKUP(A7839,Sheet2!$B$2:$E$1001,3,0)</f>
        <v>photo</v>
      </c>
      <c r="E7839" t="str">
        <f>VLOOKUP(A7839,Sheet2!$B$2:$E$1001,4,0)</f>
        <v>food</v>
      </c>
      <c r="F7839" t="str">
        <f>VLOOKUP(B7839,Sheet3!$B$2:$D$17,2,0)</f>
        <v>negative</v>
      </c>
      <c r="G7839">
        <f>VLOOKUP(B7839,Sheet3!$B$2:$D$17,3,0)</f>
        <v>15</v>
      </c>
      <c r="H7839">
        <f t="shared" si="366"/>
        <v>3</v>
      </c>
      <c r="I7839">
        <f t="shared" si="367"/>
        <v>7</v>
      </c>
      <c r="J7839" t="str">
        <f t="shared" si="368"/>
        <v>15-18</v>
      </c>
    </row>
    <row r="7840" spans="1:10">
      <c r="A7840" t="s">
        <v>570</v>
      </c>
      <c r="B7840" t="s">
        <v>1498</v>
      </c>
      <c r="C7840" s="7">
        <v>44162.4782407407</v>
      </c>
      <c r="D7840" t="str">
        <f>VLOOKUP(A7840,Sheet2!$B$2:$E$1001,3,0)</f>
        <v>photo</v>
      </c>
      <c r="E7840" t="str">
        <f>VLOOKUP(A7840,Sheet2!$B$2:$E$1001,4,0)</f>
        <v>food</v>
      </c>
      <c r="F7840" t="str">
        <f>VLOOKUP(B7840,Sheet3!$B$2:$D$17,2,0)</f>
        <v>positive</v>
      </c>
      <c r="G7840">
        <f>VLOOKUP(B7840,Sheet3!$B$2:$D$17,3,0)</f>
        <v>50</v>
      </c>
      <c r="H7840">
        <f t="shared" si="366"/>
        <v>11</v>
      </c>
      <c r="I7840">
        <f t="shared" si="367"/>
        <v>5</v>
      </c>
      <c r="J7840" t="str">
        <f t="shared" si="368"/>
        <v>9-12</v>
      </c>
    </row>
    <row r="7841" spans="1:10">
      <c r="A7841" t="s">
        <v>570</v>
      </c>
      <c r="B7841" t="s">
        <v>1502</v>
      </c>
      <c r="C7841" s="7">
        <v>44342.2156828704</v>
      </c>
      <c r="D7841" t="str">
        <f>VLOOKUP(A7841,Sheet2!$B$2:$E$1001,3,0)</f>
        <v>photo</v>
      </c>
      <c r="E7841" t="str">
        <f>VLOOKUP(A7841,Sheet2!$B$2:$E$1001,4,0)</f>
        <v>food</v>
      </c>
      <c r="F7841" t="str">
        <f>VLOOKUP(B7841,Sheet3!$B$2:$D$17,2,0)</f>
        <v>negative</v>
      </c>
      <c r="G7841">
        <f>VLOOKUP(B7841,Sheet3!$B$2:$D$17,3,0)</f>
        <v>15</v>
      </c>
      <c r="H7841">
        <f t="shared" si="366"/>
        <v>5</v>
      </c>
      <c r="I7841">
        <f t="shared" si="367"/>
        <v>3</v>
      </c>
      <c r="J7841" t="str">
        <f t="shared" si="368"/>
        <v>3-6</v>
      </c>
    </row>
    <row r="7842" spans="1:10">
      <c r="A7842" t="s">
        <v>570</v>
      </c>
      <c r="B7842" t="s">
        <v>1490</v>
      </c>
      <c r="C7842" s="7">
        <v>44223.1368402778</v>
      </c>
      <c r="D7842" t="str">
        <f>VLOOKUP(A7842,Sheet2!$B$2:$E$1001,3,0)</f>
        <v>photo</v>
      </c>
      <c r="E7842" t="str">
        <f>VLOOKUP(A7842,Sheet2!$B$2:$E$1001,4,0)</f>
        <v>food</v>
      </c>
      <c r="F7842" t="str">
        <f>VLOOKUP(B7842,Sheet3!$B$2:$D$17,2,0)</f>
        <v>negative</v>
      </c>
      <c r="G7842">
        <f>VLOOKUP(B7842,Sheet3!$B$2:$D$17,3,0)</f>
        <v>5</v>
      </c>
      <c r="H7842">
        <f t="shared" si="366"/>
        <v>1</v>
      </c>
      <c r="I7842">
        <f t="shared" si="367"/>
        <v>3</v>
      </c>
      <c r="J7842" t="str">
        <f t="shared" si="368"/>
        <v>3-6</v>
      </c>
    </row>
    <row r="7843" spans="1:10">
      <c r="A7843" t="s">
        <v>571</v>
      </c>
      <c r="B7843" t="s">
        <v>1498</v>
      </c>
      <c r="C7843" s="7">
        <v>44239.7707523148</v>
      </c>
      <c r="D7843" t="str">
        <f>VLOOKUP(A7843,Sheet2!$B$2:$E$1001,3,0)</f>
        <v>GIF</v>
      </c>
      <c r="E7843" t="str">
        <f>VLOOKUP(A7843,Sheet2!$B$2:$E$1001,4,0)</f>
        <v>tennis</v>
      </c>
      <c r="F7843" t="str">
        <f>VLOOKUP(B7843,Sheet3!$B$2:$D$17,2,0)</f>
        <v>positive</v>
      </c>
      <c r="G7843">
        <f>VLOOKUP(B7843,Sheet3!$B$2:$D$17,3,0)</f>
        <v>50</v>
      </c>
      <c r="H7843">
        <f t="shared" si="366"/>
        <v>2</v>
      </c>
      <c r="I7843">
        <f t="shared" si="367"/>
        <v>5</v>
      </c>
      <c r="J7843" t="str">
        <f t="shared" si="368"/>
        <v>18-21</v>
      </c>
    </row>
    <row r="7844" spans="1:10">
      <c r="A7844" t="s">
        <v>571</v>
      </c>
      <c r="B7844" t="s">
        <v>1500</v>
      </c>
      <c r="C7844" s="7">
        <v>44046.2653009259</v>
      </c>
      <c r="D7844" t="str">
        <f>VLOOKUP(A7844,Sheet2!$B$2:$E$1001,3,0)</f>
        <v>GIF</v>
      </c>
      <c r="E7844" t="str">
        <f>VLOOKUP(A7844,Sheet2!$B$2:$E$1001,4,0)</f>
        <v>tennis</v>
      </c>
      <c r="F7844" t="str">
        <f>VLOOKUP(B7844,Sheet3!$B$2:$D$17,2,0)</f>
        <v>positive</v>
      </c>
      <c r="G7844">
        <f>VLOOKUP(B7844,Sheet3!$B$2:$D$17,3,0)</f>
        <v>45</v>
      </c>
      <c r="H7844">
        <f t="shared" si="366"/>
        <v>8</v>
      </c>
      <c r="I7844">
        <f t="shared" si="367"/>
        <v>1</v>
      </c>
      <c r="J7844" t="str">
        <f t="shared" si="368"/>
        <v>6-9</v>
      </c>
    </row>
    <row r="7845" spans="1:10">
      <c r="A7845" t="s">
        <v>571</v>
      </c>
      <c r="B7845" t="s">
        <v>1490</v>
      </c>
      <c r="C7845" s="7">
        <v>44169.1380439815</v>
      </c>
      <c r="D7845" t="str">
        <f>VLOOKUP(A7845,Sheet2!$B$2:$E$1001,3,0)</f>
        <v>GIF</v>
      </c>
      <c r="E7845" t="str">
        <f>VLOOKUP(A7845,Sheet2!$B$2:$E$1001,4,0)</f>
        <v>tennis</v>
      </c>
      <c r="F7845" t="str">
        <f>VLOOKUP(B7845,Sheet3!$B$2:$D$17,2,0)</f>
        <v>negative</v>
      </c>
      <c r="G7845">
        <f>VLOOKUP(B7845,Sheet3!$B$2:$D$17,3,0)</f>
        <v>5</v>
      </c>
      <c r="H7845">
        <f t="shared" si="366"/>
        <v>12</v>
      </c>
      <c r="I7845">
        <f t="shared" si="367"/>
        <v>5</v>
      </c>
      <c r="J7845" t="str">
        <f t="shared" si="368"/>
        <v>3-6</v>
      </c>
    </row>
    <row r="7846" spans="1:10">
      <c r="A7846" t="s">
        <v>571</v>
      </c>
      <c r="B7846" t="s">
        <v>1498</v>
      </c>
      <c r="C7846" s="7">
        <v>44193.2921412037</v>
      </c>
      <c r="D7846" t="str">
        <f>VLOOKUP(A7846,Sheet2!$B$2:$E$1001,3,0)</f>
        <v>GIF</v>
      </c>
      <c r="E7846" t="str">
        <f>VLOOKUP(A7846,Sheet2!$B$2:$E$1001,4,0)</f>
        <v>tennis</v>
      </c>
      <c r="F7846" t="str">
        <f>VLOOKUP(B7846,Sheet3!$B$2:$D$17,2,0)</f>
        <v>positive</v>
      </c>
      <c r="G7846">
        <f>VLOOKUP(B7846,Sheet3!$B$2:$D$17,3,0)</f>
        <v>50</v>
      </c>
      <c r="H7846">
        <f t="shared" si="366"/>
        <v>12</v>
      </c>
      <c r="I7846">
        <f t="shared" si="367"/>
        <v>1</v>
      </c>
      <c r="J7846" t="str">
        <f t="shared" si="368"/>
        <v>6-9</v>
      </c>
    </row>
    <row r="7847" spans="1:10">
      <c r="A7847" t="s">
        <v>571</v>
      </c>
      <c r="B7847" t="s">
        <v>1496</v>
      </c>
      <c r="C7847" s="7">
        <v>44052.168587963</v>
      </c>
      <c r="D7847" t="str">
        <f>VLOOKUP(A7847,Sheet2!$B$2:$E$1001,3,0)</f>
        <v>GIF</v>
      </c>
      <c r="E7847" t="str">
        <f>VLOOKUP(A7847,Sheet2!$B$2:$E$1001,4,0)</f>
        <v>tennis</v>
      </c>
      <c r="F7847" t="str">
        <f>VLOOKUP(B7847,Sheet3!$B$2:$D$17,2,0)</f>
        <v>positive</v>
      </c>
      <c r="G7847">
        <f>VLOOKUP(B7847,Sheet3!$B$2:$D$17,3,0)</f>
        <v>70</v>
      </c>
      <c r="H7847">
        <f t="shared" si="366"/>
        <v>8</v>
      </c>
      <c r="I7847">
        <f t="shared" si="367"/>
        <v>7</v>
      </c>
      <c r="J7847" t="str">
        <f t="shared" si="368"/>
        <v>3-6</v>
      </c>
    </row>
    <row r="7848" spans="1:10">
      <c r="A7848" t="s">
        <v>571</v>
      </c>
      <c r="B7848" t="s">
        <v>1498</v>
      </c>
      <c r="C7848" s="7">
        <v>44124.0458680556</v>
      </c>
      <c r="D7848" t="str">
        <f>VLOOKUP(A7848,Sheet2!$B$2:$E$1001,3,0)</f>
        <v>GIF</v>
      </c>
      <c r="E7848" t="str">
        <f>VLOOKUP(A7848,Sheet2!$B$2:$E$1001,4,0)</f>
        <v>tennis</v>
      </c>
      <c r="F7848" t="str">
        <f>VLOOKUP(B7848,Sheet3!$B$2:$D$17,2,0)</f>
        <v>positive</v>
      </c>
      <c r="G7848">
        <f>VLOOKUP(B7848,Sheet3!$B$2:$D$17,3,0)</f>
        <v>50</v>
      </c>
      <c r="H7848">
        <f t="shared" si="366"/>
        <v>10</v>
      </c>
      <c r="I7848">
        <f t="shared" si="367"/>
        <v>2</v>
      </c>
      <c r="J7848" t="str">
        <f t="shared" si="368"/>
        <v>0-3</v>
      </c>
    </row>
    <row r="7849" spans="1:10">
      <c r="A7849" t="s">
        <v>571</v>
      </c>
      <c r="B7849" t="s">
        <v>1492</v>
      </c>
      <c r="C7849" s="7">
        <v>44061.017662037</v>
      </c>
      <c r="D7849" t="str">
        <f>VLOOKUP(A7849,Sheet2!$B$2:$E$1001,3,0)</f>
        <v>GIF</v>
      </c>
      <c r="E7849" t="str">
        <f>VLOOKUP(A7849,Sheet2!$B$2:$E$1001,4,0)</f>
        <v>tennis</v>
      </c>
      <c r="F7849" t="str">
        <f>VLOOKUP(B7849,Sheet3!$B$2:$D$17,2,0)</f>
        <v>neutral</v>
      </c>
      <c r="G7849">
        <f>VLOOKUP(B7849,Sheet3!$B$2:$D$17,3,0)</f>
        <v>20</v>
      </c>
      <c r="H7849">
        <f t="shared" si="366"/>
        <v>8</v>
      </c>
      <c r="I7849">
        <f t="shared" si="367"/>
        <v>2</v>
      </c>
      <c r="J7849" t="str">
        <f t="shared" si="368"/>
        <v>0-3</v>
      </c>
    </row>
    <row r="7850" spans="1:10">
      <c r="A7850" t="s">
        <v>571</v>
      </c>
      <c r="B7850" t="s">
        <v>1500</v>
      </c>
      <c r="C7850" s="7">
        <v>44115.3050810185</v>
      </c>
      <c r="D7850" t="str">
        <f>VLOOKUP(A7850,Sheet2!$B$2:$E$1001,3,0)</f>
        <v>GIF</v>
      </c>
      <c r="E7850" t="str">
        <f>VLOOKUP(A7850,Sheet2!$B$2:$E$1001,4,0)</f>
        <v>tennis</v>
      </c>
      <c r="F7850" t="str">
        <f>VLOOKUP(B7850,Sheet3!$B$2:$D$17,2,0)</f>
        <v>positive</v>
      </c>
      <c r="G7850">
        <f>VLOOKUP(B7850,Sheet3!$B$2:$D$17,3,0)</f>
        <v>45</v>
      </c>
      <c r="H7850">
        <f t="shared" si="366"/>
        <v>10</v>
      </c>
      <c r="I7850">
        <f t="shared" si="367"/>
        <v>7</v>
      </c>
      <c r="J7850" t="str">
        <f t="shared" si="368"/>
        <v>6-9</v>
      </c>
    </row>
    <row r="7851" spans="1:10">
      <c r="A7851" t="s">
        <v>571</v>
      </c>
      <c r="B7851" t="s">
        <v>1485</v>
      </c>
      <c r="C7851" s="7">
        <v>44084.3733912037</v>
      </c>
      <c r="D7851" t="str">
        <f>VLOOKUP(A7851,Sheet2!$B$2:$E$1001,3,0)</f>
        <v>GIF</v>
      </c>
      <c r="E7851" t="str">
        <f>VLOOKUP(A7851,Sheet2!$B$2:$E$1001,4,0)</f>
        <v>tennis</v>
      </c>
      <c r="F7851" t="str">
        <f>VLOOKUP(B7851,Sheet3!$B$2:$D$17,2,0)</f>
        <v>positive</v>
      </c>
      <c r="G7851">
        <f>VLOOKUP(B7851,Sheet3!$B$2:$D$17,3,0)</f>
        <v>60</v>
      </c>
      <c r="H7851">
        <f t="shared" si="366"/>
        <v>9</v>
      </c>
      <c r="I7851">
        <f t="shared" si="367"/>
        <v>4</v>
      </c>
      <c r="J7851" t="str">
        <f t="shared" si="368"/>
        <v>6-9</v>
      </c>
    </row>
    <row r="7852" customFormat="1" spans="1:10">
      <c r="A7852" t="s">
        <v>571</v>
      </c>
      <c r="B7852" t="s">
        <v>1501</v>
      </c>
      <c r="C7852" s="7">
        <v>44251.4613541667</v>
      </c>
      <c r="D7852" t="str">
        <f>VLOOKUP(A7852,Sheet2!$B$2:$E$1001,3,0)</f>
        <v>GIF</v>
      </c>
      <c r="E7852" t="str">
        <f>VLOOKUP(A7852,Sheet2!$B$2:$E$1001,4,0)</f>
        <v>tennis</v>
      </c>
      <c r="F7852" t="str">
        <f>VLOOKUP(B7852,Sheet3!$B$2:$D$17,2,0)</f>
        <v>neutral</v>
      </c>
      <c r="G7852">
        <f>VLOOKUP(B7852,Sheet3!$B$2:$D$17,3,0)</f>
        <v>35</v>
      </c>
      <c r="H7852">
        <f t="shared" si="366"/>
        <v>2</v>
      </c>
      <c r="I7852">
        <f t="shared" si="367"/>
        <v>3</v>
      </c>
      <c r="J7852" t="str">
        <f t="shared" si="368"/>
        <v>9-12</v>
      </c>
    </row>
    <row r="7853" spans="1:10">
      <c r="A7853" t="s">
        <v>571</v>
      </c>
      <c r="B7853" t="s">
        <v>1491</v>
      </c>
      <c r="C7853" s="7">
        <v>44109.6113078704</v>
      </c>
      <c r="D7853" t="str">
        <f>VLOOKUP(A7853,Sheet2!$B$2:$E$1001,3,0)</f>
        <v>GIF</v>
      </c>
      <c r="E7853" t="str">
        <f>VLOOKUP(A7853,Sheet2!$B$2:$E$1001,4,0)</f>
        <v>tennis</v>
      </c>
      <c r="F7853" t="str">
        <f>VLOOKUP(B7853,Sheet3!$B$2:$D$17,2,0)</f>
        <v>positive</v>
      </c>
      <c r="G7853">
        <f>VLOOKUP(B7853,Sheet3!$B$2:$D$17,3,0)</f>
        <v>30</v>
      </c>
      <c r="H7853">
        <f t="shared" si="366"/>
        <v>10</v>
      </c>
      <c r="I7853">
        <f t="shared" si="367"/>
        <v>1</v>
      </c>
      <c r="J7853" t="str">
        <f t="shared" si="368"/>
        <v>12-15</v>
      </c>
    </row>
    <row r="7854" spans="1:10">
      <c r="A7854" t="s">
        <v>573</v>
      </c>
      <c r="B7854" t="s">
        <v>1498</v>
      </c>
      <c r="C7854" s="7">
        <v>44157.7873148148</v>
      </c>
      <c r="D7854" t="str">
        <f>VLOOKUP(A7854,Sheet2!$B$2:$E$1001,3,0)</f>
        <v>GIF</v>
      </c>
      <c r="E7854" t="str">
        <f>VLOOKUP(A7854,Sheet2!$B$2:$E$1001,4,0)</f>
        <v>tennis</v>
      </c>
      <c r="F7854" t="str">
        <f>VLOOKUP(B7854,Sheet3!$B$2:$D$17,2,0)</f>
        <v>positive</v>
      </c>
      <c r="G7854">
        <f>VLOOKUP(B7854,Sheet3!$B$2:$D$17,3,0)</f>
        <v>50</v>
      </c>
      <c r="H7854">
        <f t="shared" si="366"/>
        <v>11</v>
      </c>
      <c r="I7854">
        <f t="shared" si="367"/>
        <v>7</v>
      </c>
      <c r="J7854" t="str">
        <f t="shared" si="368"/>
        <v>18-21</v>
      </c>
    </row>
    <row r="7855" spans="1:10">
      <c r="A7855" t="s">
        <v>573</v>
      </c>
      <c r="B7855" t="s">
        <v>1488</v>
      </c>
      <c r="C7855" s="7">
        <v>44005.4748958333</v>
      </c>
      <c r="D7855" t="str">
        <f>VLOOKUP(A7855,Sheet2!$B$2:$E$1001,3,0)</f>
        <v>GIF</v>
      </c>
      <c r="E7855" t="str">
        <f>VLOOKUP(A7855,Sheet2!$B$2:$E$1001,4,0)</f>
        <v>tennis</v>
      </c>
      <c r="F7855" t="str">
        <f>VLOOKUP(B7855,Sheet3!$B$2:$D$17,2,0)</f>
        <v>negative</v>
      </c>
      <c r="G7855">
        <f>VLOOKUP(B7855,Sheet3!$B$2:$D$17,3,0)</f>
        <v>0</v>
      </c>
      <c r="H7855">
        <f t="shared" si="366"/>
        <v>6</v>
      </c>
      <c r="I7855">
        <f t="shared" si="367"/>
        <v>2</v>
      </c>
      <c r="J7855" t="str">
        <f t="shared" si="368"/>
        <v>9-12</v>
      </c>
    </row>
    <row r="7856" spans="1:10">
      <c r="A7856" t="s">
        <v>573</v>
      </c>
      <c r="B7856" t="s">
        <v>1492</v>
      </c>
      <c r="C7856" s="7">
        <v>44116.505625</v>
      </c>
      <c r="D7856" t="str">
        <f>VLOOKUP(A7856,Sheet2!$B$2:$E$1001,3,0)</f>
        <v>GIF</v>
      </c>
      <c r="E7856" t="str">
        <f>VLOOKUP(A7856,Sheet2!$B$2:$E$1001,4,0)</f>
        <v>tennis</v>
      </c>
      <c r="F7856" t="str">
        <f>VLOOKUP(B7856,Sheet3!$B$2:$D$17,2,0)</f>
        <v>neutral</v>
      </c>
      <c r="G7856">
        <f>VLOOKUP(B7856,Sheet3!$B$2:$D$17,3,0)</f>
        <v>20</v>
      </c>
      <c r="H7856">
        <f t="shared" si="366"/>
        <v>10</v>
      </c>
      <c r="I7856">
        <f t="shared" si="367"/>
        <v>1</v>
      </c>
      <c r="J7856" t="str">
        <f t="shared" si="368"/>
        <v>12-15</v>
      </c>
    </row>
    <row r="7857" spans="1:10">
      <c r="A7857" t="s">
        <v>573</v>
      </c>
      <c r="B7857" t="s">
        <v>1490</v>
      </c>
      <c r="C7857" s="7">
        <v>44236.8149421296</v>
      </c>
      <c r="D7857" t="str">
        <f>VLOOKUP(A7857,Sheet2!$B$2:$E$1001,3,0)</f>
        <v>GIF</v>
      </c>
      <c r="E7857" t="str">
        <f>VLOOKUP(A7857,Sheet2!$B$2:$E$1001,4,0)</f>
        <v>tennis</v>
      </c>
      <c r="F7857" t="str">
        <f>VLOOKUP(B7857,Sheet3!$B$2:$D$17,2,0)</f>
        <v>negative</v>
      </c>
      <c r="G7857">
        <f>VLOOKUP(B7857,Sheet3!$B$2:$D$17,3,0)</f>
        <v>5</v>
      </c>
      <c r="H7857">
        <f t="shared" si="366"/>
        <v>2</v>
      </c>
      <c r="I7857">
        <f t="shared" si="367"/>
        <v>2</v>
      </c>
      <c r="J7857" t="str">
        <f t="shared" si="368"/>
        <v>18-21</v>
      </c>
    </row>
    <row r="7858" spans="1:10">
      <c r="A7858" t="s">
        <v>574</v>
      </c>
      <c r="B7858" t="s">
        <v>1503</v>
      </c>
      <c r="C7858" s="7">
        <v>44136.5630902778</v>
      </c>
      <c r="D7858" t="str">
        <f>VLOOKUP(A7858,Sheet2!$B$2:$E$1001,3,0)</f>
        <v>GIF</v>
      </c>
      <c r="E7858" t="str">
        <f>VLOOKUP(A7858,Sheet2!$B$2:$E$1001,4,0)</f>
        <v>animals</v>
      </c>
      <c r="F7858" t="str">
        <f>VLOOKUP(B7858,Sheet3!$B$2:$D$17,2,0)</f>
        <v>negative</v>
      </c>
      <c r="G7858">
        <f>VLOOKUP(B7858,Sheet3!$B$2:$D$17,3,0)</f>
        <v>12</v>
      </c>
      <c r="H7858">
        <f t="shared" si="366"/>
        <v>11</v>
      </c>
      <c r="I7858">
        <f t="shared" si="367"/>
        <v>7</v>
      </c>
      <c r="J7858" t="str">
        <f t="shared" si="368"/>
        <v>12-15</v>
      </c>
    </row>
    <row r="7859" spans="1:10">
      <c r="A7859" t="s">
        <v>574</v>
      </c>
      <c r="B7859" t="s">
        <v>1503</v>
      </c>
      <c r="C7859" s="7">
        <v>44123.5003125</v>
      </c>
      <c r="D7859" t="str">
        <f>VLOOKUP(A7859,Sheet2!$B$2:$E$1001,3,0)</f>
        <v>GIF</v>
      </c>
      <c r="E7859" t="str">
        <f>VLOOKUP(A7859,Sheet2!$B$2:$E$1001,4,0)</f>
        <v>animals</v>
      </c>
      <c r="F7859" t="str">
        <f>VLOOKUP(B7859,Sheet3!$B$2:$D$17,2,0)</f>
        <v>negative</v>
      </c>
      <c r="G7859">
        <f>VLOOKUP(B7859,Sheet3!$B$2:$D$17,3,0)</f>
        <v>12</v>
      </c>
      <c r="H7859">
        <f t="shared" si="366"/>
        <v>10</v>
      </c>
      <c r="I7859">
        <f t="shared" si="367"/>
        <v>1</v>
      </c>
      <c r="J7859" t="str">
        <f t="shared" si="368"/>
        <v>12-15</v>
      </c>
    </row>
    <row r="7860" spans="1:10">
      <c r="A7860" t="s">
        <v>574</v>
      </c>
      <c r="B7860" t="s">
        <v>1499</v>
      </c>
      <c r="C7860" s="7">
        <v>44300.8189236111</v>
      </c>
      <c r="D7860" t="str">
        <f>VLOOKUP(A7860,Sheet2!$B$2:$E$1001,3,0)</f>
        <v>GIF</v>
      </c>
      <c r="E7860" t="str">
        <f>VLOOKUP(A7860,Sheet2!$B$2:$E$1001,4,0)</f>
        <v>animals</v>
      </c>
      <c r="F7860" t="str">
        <f>VLOOKUP(B7860,Sheet3!$B$2:$D$17,2,0)</f>
        <v>negative</v>
      </c>
      <c r="G7860">
        <f>VLOOKUP(B7860,Sheet3!$B$2:$D$17,3,0)</f>
        <v>10</v>
      </c>
      <c r="H7860">
        <f t="shared" si="366"/>
        <v>4</v>
      </c>
      <c r="I7860">
        <f t="shared" si="367"/>
        <v>3</v>
      </c>
      <c r="J7860" t="str">
        <f t="shared" si="368"/>
        <v>18-21</v>
      </c>
    </row>
    <row r="7861" spans="1:10">
      <c r="A7861" t="s">
        <v>574</v>
      </c>
      <c r="B7861" t="s">
        <v>1497</v>
      </c>
      <c r="C7861" s="7">
        <v>44210.5940625</v>
      </c>
      <c r="D7861" t="str">
        <f>VLOOKUP(A7861,Sheet2!$B$2:$E$1001,3,0)</f>
        <v>GIF</v>
      </c>
      <c r="E7861" t="str">
        <f>VLOOKUP(A7861,Sheet2!$B$2:$E$1001,4,0)</f>
        <v>animals</v>
      </c>
      <c r="F7861" t="str">
        <f>VLOOKUP(B7861,Sheet3!$B$2:$D$17,2,0)</f>
        <v>positive</v>
      </c>
      <c r="G7861">
        <f>VLOOKUP(B7861,Sheet3!$B$2:$D$17,3,0)</f>
        <v>72</v>
      </c>
      <c r="H7861">
        <f t="shared" si="366"/>
        <v>1</v>
      </c>
      <c r="I7861">
        <f t="shared" si="367"/>
        <v>4</v>
      </c>
      <c r="J7861" t="str">
        <f t="shared" si="368"/>
        <v>12-15</v>
      </c>
    </row>
    <row r="7862" spans="1:10">
      <c r="A7862" t="s">
        <v>574</v>
      </c>
      <c r="B7862" t="s">
        <v>1497</v>
      </c>
      <c r="C7862" s="7">
        <v>44256.9806944444</v>
      </c>
      <c r="D7862" t="str">
        <f>VLOOKUP(A7862,Sheet2!$B$2:$E$1001,3,0)</f>
        <v>GIF</v>
      </c>
      <c r="E7862" t="str">
        <f>VLOOKUP(A7862,Sheet2!$B$2:$E$1001,4,0)</f>
        <v>animals</v>
      </c>
      <c r="F7862" t="str">
        <f>VLOOKUP(B7862,Sheet3!$B$2:$D$17,2,0)</f>
        <v>positive</v>
      </c>
      <c r="G7862">
        <f>VLOOKUP(B7862,Sheet3!$B$2:$D$17,3,0)</f>
        <v>72</v>
      </c>
      <c r="H7862">
        <f t="shared" si="366"/>
        <v>3</v>
      </c>
      <c r="I7862">
        <f t="shared" si="367"/>
        <v>1</v>
      </c>
      <c r="J7862" t="str">
        <f t="shared" si="368"/>
        <v>21-24</v>
      </c>
    </row>
    <row r="7863" spans="1:10">
      <c r="A7863" t="s">
        <v>574</v>
      </c>
      <c r="B7863" t="s">
        <v>1501</v>
      </c>
      <c r="C7863" s="7">
        <v>44353.8374305556</v>
      </c>
      <c r="D7863" t="str">
        <f>VLOOKUP(A7863,Sheet2!$B$2:$E$1001,3,0)</f>
        <v>GIF</v>
      </c>
      <c r="E7863" t="str">
        <f>VLOOKUP(A7863,Sheet2!$B$2:$E$1001,4,0)</f>
        <v>animals</v>
      </c>
      <c r="F7863" t="str">
        <f>VLOOKUP(B7863,Sheet3!$B$2:$D$17,2,0)</f>
        <v>neutral</v>
      </c>
      <c r="G7863">
        <f>VLOOKUP(B7863,Sheet3!$B$2:$D$17,3,0)</f>
        <v>35</v>
      </c>
      <c r="H7863">
        <f t="shared" si="366"/>
        <v>6</v>
      </c>
      <c r="I7863">
        <f t="shared" si="367"/>
        <v>7</v>
      </c>
      <c r="J7863" t="str">
        <f t="shared" si="368"/>
        <v>18-21</v>
      </c>
    </row>
    <row r="7864" spans="1:10">
      <c r="A7864" t="s">
        <v>574</v>
      </c>
      <c r="B7864" t="s">
        <v>1498</v>
      </c>
      <c r="C7864" s="7">
        <v>44085.9279976852</v>
      </c>
      <c r="D7864" t="str">
        <f>VLOOKUP(A7864,Sheet2!$B$2:$E$1001,3,0)</f>
        <v>GIF</v>
      </c>
      <c r="E7864" t="str">
        <f>VLOOKUP(A7864,Sheet2!$B$2:$E$1001,4,0)</f>
        <v>animals</v>
      </c>
      <c r="F7864" t="str">
        <f>VLOOKUP(B7864,Sheet3!$B$2:$D$17,2,0)</f>
        <v>positive</v>
      </c>
      <c r="G7864">
        <f>VLOOKUP(B7864,Sheet3!$B$2:$D$17,3,0)</f>
        <v>50</v>
      </c>
      <c r="H7864">
        <f t="shared" si="366"/>
        <v>9</v>
      </c>
      <c r="I7864">
        <f t="shared" si="367"/>
        <v>5</v>
      </c>
      <c r="J7864" t="str">
        <f t="shared" si="368"/>
        <v>21-24</v>
      </c>
    </row>
    <row r="7865" spans="1:10">
      <c r="A7865" t="s">
        <v>574</v>
      </c>
      <c r="B7865" t="s">
        <v>1502</v>
      </c>
      <c r="C7865" s="7">
        <v>44121.9671990741</v>
      </c>
      <c r="D7865" t="str">
        <f>VLOOKUP(A7865,Sheet2!$B$2:$E$1001,3,0)</f>
        <v>GIF</v>
      </c>
      <c r="E7865" t="str">
        <f>VLOOKUP(A7865,Sheet2!$B$2:$E$1001,4,0)</f>
        <v>animals</v>
      </c>
      <c r="F7865" t="str">
        <f>VLOOKUP(B7865,Sheet3!$B$2:$D$17,2,0)</f>
        <v>negative</v>
      </c>
      <c r="G7865">
        <f>VLOOKUP(B7865,Sheet3!$B$2:$D$17,3,0)</f>
        <v>15</v>
      </c>
      <c r="H7865">
        <f t="shared" si="366"/>
        <v>10</v>
      </c>
      <c r="I7865">
        <f t="shared" si="367"/>
        <v>6</v>
      </c>
      <c r="J7865" t="str">
        <f t="shared" si="368"/>
        <v>21-24</v>
      </c>
    </row>
    <row r="7866" spans="1:10">
      <c r="A7866" t="s">
        <v>574</v>
      </c>
      <c r="B7866" t="s">
        <v>1496</v>
      </c>
      <c r="C7866" s="7">
        <v>44329.5412384259</v>
      </c>
      <c r="D7866" t="str">
        <f>VLOOKUP(A7866,Sheet2!$B$2:$E$1001,3,0)</f>
        <v>GIF</v>
      </c>
      <c r="E7866" t="str">
        <f>VLOOKUP(A7866,Sheet2!$B$2:$E$1001,4,0)</f>
        <v>animals</v>
      </c>
      <c r="F7866" t="str">
        <f>VLOOKUP(B7866,Sheet3!$B$2:$D$17,2,0)</f>
        <v>positive</v>
      </c>
      <c r="G7866">
        <f>VLOOKUP(B7866,Sheet3!$B$2:$D$17,3,0)</f>
        <v>70</v>
      </c>
      <c r="H7866">
        <f t="shared" si="366"/>
        <v>5</v>
      </c>
      <c r="I7866">
        <f t="shared" si="367"/>
        <v>4</v>
      </c>
      <c r="J7866" t="str">
        <f t="shared" si="368"/>
        <v>12-15</v>
      </c>
    </row>
    <row r="7867" customFormat="1" spans="1:10">
      <c r="A7867" t="s">
        <v>574</v>
      </c>
      <c r="B7867" t="s">
        <v>1488</v>
      </c>
      <c r="C7867" s="7">
        <v>44029.2069675926</v>
      </c>
      <c r="D7867" t="str">
        <f>VLOOKUP(A7867,Sheet2!$B$2:$E$1001,3,0)</f>
        <v>GIF</v>
      </c>
      <c r="E7867" t="str">
        <f>VLOOKUP(A7867,Sheet2!$B$2:$E$1001,4,0)</f>
        <v>animals</v>
      </c>
      <c r="F7867" t="str">
        <f>VLOOKUP(B7867,Sheet3!$B$2:$D$17,2,0)</f>
        <v>negative</v>
      </c>
      <c r="G7867">
        <f>VLOOKUP(B7867,Sheet3!$B$2:$D$17,3,0)</f>
        <v>0</v>
      </c>
      <c r="H7867">
        <f t="shared" si="366"/>
        <v>7</v>
      </c>
      <c r="I7867">
        <f t="shared" si="367"/>
        <v>5</v>
      </c>
      <c r="J7867" t="str">
        <f t="shared" si="368"/>
        <v>3-6</v>
      </c>
    </row>
    <row r="7868" spans="1:10">
      <c r="A7868" t="s">
        <v>574</v>
      </c>
      <c r="B7868" t="s">
        <v>1490</v>
      </c>
      <c r="C7868" s="7">
        <v>44171.1343171296</v>
      </c>
      <c r="D7868" t="str">
        <f>VLOOKUP(A7868,Sheet2!$B$2:$E$1001,3,0)</f>
        <v>GIF</v>
      </c>
      <c r="E7868" t="str">
        <f>VLOOKUP(A7868,Sheet2!$B$2:$E$1001,4,0)</f>
        <v>animals</v>
      </c>
      <c r="F7868" t="str">
        <f>VLOOKUP(B7868,Sheet3!$B$2:$D$17,2,0)</f>
        <v>negative</v>
      </c>
      <c r="G7868">
        <f>VLOOKUP(B7868,Sheet3!$B$2:$D$17,3,0)</f>
        <v>5</v>
      </c>
      <c r="H7868">
        <f t="shared" si="366"/>
        <v>12</v>
      </c>
      <c r="I7868">
        <f t="shared" si="367"/>
        <v>7</v>
      </c>
      <c r="J7868" t="str">
        <f t="shared" si="368"/>
        <v>3-6</v>
      </c>
    </row>
    <row r="7869" spans="1:10">
      <c r="A7869" t="s">
        <v>575</v>
      </c>
      <c r="B7869" t="s">
        <v>1492</v>
      </c>
      <c r="C7869" s="7">
        <v>44289.6926388889</v>
      </c>
      <c r="D7869" t="str">
        <f>VLOOKUP(A7869,Sheet2!$B$2:$E$1001,3,0)</f>
        <v>photo</v>
      </c>
      <c r="E7869" t="str">
        <f>VLOOKUP(A7869,Sheet2!$B$2:$E$1001,4,0)</f>
        <v>dogs</v>
      </c>
      <c r="F7869" t="str">
        <f>VLOOKUP(B7869,Sheet3!$B$2:$D$17,2,0)</f>
        <v>neutral</v>
      </c>
      <c r="G7869">
        <f>VLOOKUP(B7869,Sheet3!$B$2:$D$17,3,0)</f>
        <v>20</v>
      </c>
      <c r="H7869">
        <f t="shared" si="366"/>
        <v>4</v>
      </c>
      <c r="I7869">
        <f t="shared" si="367"/>
        <v>6</v>
      </c>
      <c r="J7869" t="str">
        <f t="shared" si="368"/>
        <v>15-18</v>
      </c>
    </row>
    <row r="7870" spans="1:10">
      <c r="A7870" t="s">
        <v>575</v>
      </c>
      <c r="B7870" t="s">
        <v>1498</v>
      </c>
      <c r="C7870" s="7">
        <v>44009.8313541667</v>
      </c>
      <c r="D7870" t="str">
        <f>VLOOKUP(A7870,Sheet2!$B$2:$E$1001,3,0)</f>
        <v>photo</v>
      </c>
      <c r="E7870" t="str">
        <f>VLOOKUP(A7870,Sheet2!$B$2:$E$1001,4,0)</f>
        <v>dogs</v>
      </c>
      <c r="F7870" t="str">
        <f>VLOOKUP(B7870,Sheet3!$B$2:$D$17,2,0)</f>
        <v>positive</v>
      </c>
      <c r="G7870">
        <f>VLOOKUP(B7870,Sheet3!$B$2:$D$17,3,0)</f>
        <v>50</v>
      </c>
      <c r="H7870">
        <f t="shared" si="366"/>
        <v>6</v>
      </c>
      <c r="I7870">
        <f t="shared" si="367"/>
        <v>6</v>
      </c>
      <c r="J7870" t="str">
        <f t="shared" si="368"/>
        <v>18-21</v>
      </c>
    </row>
    <row r="7871" spans="1:10">
      <c r="A7871" t="s">
        <v>575</v>
      </c>
      <c r="B7871" t="s">
        <v>1502</v>
      </c>
      <c r="C7871" s="7">
        <v>44066.3794212963</v>
      </c>
      <c r="D7871" t="str">
        <f>VLOOKUP(A7871,Sheet2!$B$2:$E$1001,3,0)</f>
        <v>photo</v>
      </c>
      <c r="E7871" t="str">
        <f>VLOOKUP(A7871,Sheet2!$B$2:$E$1001,4,0)</f>
        <v>dogs</v>
      </c>
      <c r="F7871" t="str">
        <f>VLOOKUP(B7871,Sheet3!$B$2:$D$17,2,0)</f>
        <v>negative</v>
      </c>
      <c r="G7871">
        <f>VLOOKUP(B7871,Sheet3!$B$2:$D$17,3,0)</f>
        <v>15</v>
      </c>
      <c r="H7871">
        <f t="shared" si="366"/>
        <v>8</v>
      </c>
      <c r="I7871">
        <f t="shared" si="367"/>
        <v>7</v>
      </c>
      <c r="J7871" t="str">
        <f t="shared" si="368"/>
        <v>9-12</v>
      </c>
    </row>
    <row r="7872" spans="1:10">
      <c r="A7872" t="s">
        <v>575</v>
      </c>
      <c r="B7872" t="s">
        <v>1487</v>
      </c>
      <c r="C7872" s="7">
        <v>44299.8366087963</v>
      </c>
      <c r="D7872" t="str">
        <f>VLOOKUP(A7872,Sheet2!$B$2:$E$1001,3,0)</f>
        <v>photo</v>
      </c>
      <c r="E7872" t="str">
        <f>VLOOKUP(A7872,Sheet2!$B$2:$E$1001,4,0)</f>
        <v>dogs</v>
      </c>
      <c r="F7872" t="str">
        <f>VLOOKUP(B7872,Sheet3!$B$2:$D$17,2,0)</f>
        <v>positive</v>
      </c>
      <c r="G7872">
        <f>VLOOKUP(B7872,Sheet3!$B$2:$D$17,3,0)</f>
        <v>70</v>
      </c>
      <c r="H7872">
        <f t="shared" si="366"/>
        <v>4</v>
      </c>
      <c r="I7872">
        <f t="shared" si="367"/>
        <v>2</v>
      </c>
      <c r="J7872" t="str">
        <f t="shared" si="368"/>
        <v>18-21</v>
      </c>
    </row>
    <row r="7873" spans="1:10">
      <c r="A7873" t="s">
        <v>575</v>
      </c>
      <c r="B7873" t="s">
        <v>1485</v>
      </c>
      <c r="C7873" s="7">
        <v>44055.8415277778</v>
      </c>
      <c r="D7873" t="str">
        <f>VLOOKUP(A7873,Sheet2!$B$2:$E$1001,3,0)</f>
        <v>photo</v>
      </c>
      <c r="E7873" t="str">
        <f>VLOOKUP(A7873,Sheet2!$B$2:$E$1001,4,0)</f>
        <v>dogs</v>
      </c>
      <c r="F7873" t="str">
        <f>VLOOKUP(B7873,Sheet3!$B$2:$D$17,2,0)</f>
        <v>positive</v>
      </c>
      <c r="G7873">
        <f>VLOOKUP(B7873,Sheet3!$B$2:$D$17,3,0)</f>
        <v>60</v>
      </c>
      <c r="H7873">
        <f t="shared" si="366"/>
        <v>8</v>
      </c>
      <c r="I7873">
        <f t="shared" si="367"/>
        <v>3</v>
      </c>
      <c r="J7873" t="str">
        <f t="shared" si="368"/>
        <v>18-21</v>
      </c>
    </row>
    <row r="7874" spans="1:10">
      <c r="A7874" t="s">
        <v>575</v>
      </c>
      <c r="B7874" t="s">
        <v>1495</v>
      </c>
      <c r="C7874" s="7">
        <v>44032.0579861111</v>
      </c>
      <c r="D7874" t="str">
        <f>VLOOKUP(A7874,Sheet2!$B$2:$E$1001,3,0)</f>
        <v>photo</v>
      </c>
      <c r="E7874" t="str">
        <f>VLOOKUP(A7874,Sheet2!$B$2:$E$1001,4,0)</f>
        <v>dogs</v>
      </c>
      <c r="F7874" t="str">
        <f>VLOOKUP(B7874,Sheet3!$B$2:$D$17,2,0)</f>
        <v>positive</v>
      </c>
      <c r="G7874">
        <f>VLOOKUP(B7874,Sheet3!$B$2:$D$17,3,0)</f>
        <v>75</v>
      </c>
      <c r="H7874">
        <f t="shared" si="366"/>
        <v>7</v>
      </c>
      <c r="I7874">
        <f t="shared" si="367"/>
        <v>1</v>
      </c>
      <c r="J7874" t="str">
        <f t="shared" si="368"/>
        <v>0-3</v>
      </c>
    </row>
    <row r="7875" spans="1:10">
      <c r="A7875" t="s">
        <v>575</v>
      </c>
      <c r="B7875" t="s">
        <v>1502</v>
      </c>
      <c r="C7875" s="7">
        <v>44243.5872569444</v>
      </c>
      <c r="D7875" t="str">
        <f>VLOOKUP(A7875,Sheet2!$B$2:$E$1001,3,0)</f>
        <v>photo</v>
      </c>
      <c r="E7875" t="str">
        <f>VLOOKUP(A7875,Sheet2!$B$2:$E$1001,4,0)</f>
        <v>dogs</v>
      </c>
      <c r="F7875" t="str">
        <f>VLOOKUP(B7875,Sheet3!$B$2:$D$17,2,0)</f>
        <v>negative</v>
      </c>
      <c r="G7875">
        <f>VLOOKUP(B7875,Sheet3!$B$2:$D$17,3,0)</f>
        <v>15</v>
      </c>
      <c r="H7875">
        <f t="shared" ref="H7875:H7938" si="369">MONTH(C7875)</f>
        <v>2</v>
      </c>
      <c r="I7875">
        <f t="shared" ref="I7875:I7938" si="370">WEEKDAY(C7875,2)</f>
        <v>2</v>
      </c>
      <c r="J7875" t="str">
        <f t="shared" ref="J7875:J7938" si="371">TEXT(INT(HOUR(C7875)/3)*3,"0")&amp;"-"&amp;TEXT(INT(HOUR(C7875)/3)*3+3,"0")</f>
        <v>12-15</v>
      </c>
    </row>
    <row r="7876" spans="1:10">
      <c r="A7876" t="s">
        <v>576</v>
      </c>
      <c r="B7876" t="s">
        <v>1485</v>
      </c>
      <c r="C7876" s="7">
        <v>44011.3469675926</v>
      </c>
      <c r="D7876" t="str">
        <f>VLOOKUP(A7876,Sheet2!$B$2:$E$1001,3,0)</f>
        <v>GIF</v>
      </c>
      <c r="E7876" t="str">
        <f>VLOOKUP(A7876,Sheet2!$B$2:$E$1001,4,0)</f>
        <v>soccer</v>
      </c>
      <c r="F7876" t="str">
        <f>VLOOKUP(B7876,Sheet3!$B$2:$D$17,2,0)</f>
        <v>positive</v>
      </c>
      <c r="G7876">
        <f>VLOOKUP(B7876,Sheet3!$B$2:$D$17,3,0)</f>
        <v>60</v>
      </c>
      <c r="H7876">
        <f t="shared" si="369"/>
        <v>6</v>
      </c>
      <c r="I7876">
        <f t="shared" si="370"/>
        <v>1</v>
      </c>
      <c r="J7876" t="str">
        <f t="shared" si="371"/>
        <v>6-9</v>
      </c>
    </row>
    <row r="7877" spans="1:10">
      <c r="A7877" t="s">
        <v>576</v>
      </c>
      <c r="B7877" t="s">
        <v>1487</v>
      </c>
      <c r="C7877" s="7">
        <v>44019.7795023148</v>
      </c>
      <c r="D7877" t="str">
        <f>VLOOKUP(A7877,Sheet2!$B$2:$E$1001,3,0)</f>
        <v>GIF</v>
      </c>
      <c r="E7877" t="str">
        <f>VLOOKUP(A7877,Sheet2!$B$2:$E$1001,4,0)</f>
        <v>soccer</v>
      </c>
      <c r="F7877" t="str">
        <f>VLOOKUP(B7877,Sheet3!$B$2:$D$17,2,0)</f>
        <v>positive</v>
      </c>
      <c r="G7877">
        <f>VLOOKUP(B7877,Sheet3!$B$2:$D$17,3,0)</f>
        <v>70</v>
      </c>
      <c r="H7877">
        <f t="shared" si="369"/>
        <v>7</v>
      </c>
      <c r="I7877">
        <f t="shared" si="370"/>
        <v>2</v>
      </c>
      <c r="J7877" t="str">
        <f t="shared" si="371"/>
        <v>18-21</v>
      </c>
    </row>
    <row r="7878" spans="1:10">
      <c r="A7878" t="s">
        <v>576</v>
      </c>
      <c r="B7878" t="s">
        <v>1498</v>
      </c>
      <c r="C7878" s="7">
        <v>44239.4187268519</v>
      </c>
      <c r="D7878" t="str">
        <f>VLOOKUP(A7878,Sheet2!$B$2:$E$1001,3,0)</f>
        <v>GIF</v>
      </c>
      <c r="E7878" t="str">
        <f>VLOOKUP(A7878,Sheet2!$B$2:$E$1001,4,0)</f>
        <v>soccer</v>
      </c>
      <c r="F7878" t="str">
        <f>VLOOKUP(B7878,Sheet3!$B$2:$D$17,2,0)</f>
        <v>positive</v>
      </c>
      <c r="G7878">
        <f>VLOOKUP(B7878,Sheet3!$B$2:$D$17,3,0)</f>
        <v>50</v>
      </c>
      <c r="H7878">
        <f t="shared" si="369"/>
        <v>2</v>
      </c>
      <c r="I7878">
        <f t="shared" si="370"/>
        <v>5</v>
      </c>
      <c r="J7878" t="str">
        <f t="shared" si="371"/>
        <v>9-12</v>
      </c>
    </row>
    <row r="7879" spans="1:10">
      <c r="A7879" t="s">
        <v>576</v>
      </c>
      <c r="B7879" t="s">
        <v>1495</v>
      </c>
      <c r="C7879" s="7">
        <v>44104.972025463</v>
      </c>
      <c r="D7879" t="str">
        <f>VLOOKUP(A7879,Sheet2!$B$2:$E$1001,3,0)</f>
        <v>GIF</v>
      </c>
      <c r="E7879" t="str">
        <f>VLOOKUP(A7879,Sheet2!$B$2:$E$1001,4,0)</f>
        <v>soccer</v>
      </c>
      <c r="F7879" t="str">
        <f>VLOOKUP(B7879,Sheet3!$B$2:$D$17,2,0)</f>
        <v>positive</v>
      </c>
      <c r="G7879">
        <f>VLOOKUP(B7879,Sheet3!$B$2:$D$17,3,0)</f>
        <v>75</v>
      </c>
      <c r="H7879">
        <f t="shared" si="369"/>
        <v>9</v>
      </c>
      <c r="I7879">
        <f t="shared" si="370"/>
        <v>3</v>
      </c>
      <c r="J7879" t="str">
        <f t="shared" si="371"/>
        <v>21-24</v>
      </c>
    </row>
    <row r="7880" spans="1:10">
      <c r="A7880" t="s">
        <v>576</v>
      </c>
      <c r="B7880" t="s">
        <v>1500</v>
      </c>
      <c r="C7880" s="7">
        <v>44263.5025115741</v>
      </c>
      <c r="D7880" t="str">
        <f>VLOOKUP(A7880,Sheet2!$B$2:$E$1001,3,0)</f>
        <v>GIF</v>
      </c>
      <c r="E7880" t="str">
        <f>VLOOKUP(A7880,Sheet2!$B$2:$E$1001,4,0)</f>
        <v>soccer</v>
      </c>
      <c r="F7880" t="str">
        <f>VLOOKUP(B7880,Sheet3!$B$2:$D$17,2,0)</f>
        <v>positive</v>
      </c>
      <c r="G7880">
        <f>VLOOKUP(B7880,Sheet3!$B$2:$D$17,3,0)</f>
        <v>45</v>
      </c>
      <c r="H7880">
        <f t="shared" si="369"/>
        <v>3</v>
      </c>
      <c r="I7880">
        <f t="shared" si="370"/>
        <v>1</v>
      </c>
      <c r="J7880" t="str">
        <f t="shared" si="371"/>
        <v>12-15</v>
      </c>
    </row>
    <row r="7881" spans="1:10">
      <c r="A7881" t="s">
        <v>576</v>
      </c>
      <c r="B7881" t="s">
        <v>1491</v>
      </c>
      <c r="C7881" s="7">
        <v>44355.115787037</v>
      </c>
      <c r="D7881" t="str">
        <f>VLOOKUP(A7881,Sheet2!$B$2:$E$1001,3,0)</f>
        <v>GIF</v>
      </c>
      <c r="E7881" t="str">
        <f>VLOOKUP(A7881,Sheet2!$B$2:$E$1001,4,0)</f>
        <v>soccer</v>
      </c>
      <c r="F7881" t="str">
        <f>VLOOKUP(B7881,Sheet3!$B$2:$D$17,2,0)</f>
        <v>positive</v>
      </c>
      <c r="G7881">
        <f>VLOOKUP(B7881,Sheet3!$B$2:$D$17,3,0)</f>
        <v>30</v>
      </c>
      <c r="H7881">
        <f t="shared" si="369"/>
        <v>6</v>
      </c>
      <c r="I7881">
        <f t="shared" si="370"/>
        <v>2</v>
      </c>
      <c r="J7881" t="str">
        <f t="shared" si="371"/>
        <v>0-3</v>
      </c>
    </row>
    <row r="7882" spans="1:10">
      <c r="A7882" t="s">
        <v>576</v>
      </c>
      <c r="B7882" t="s">
        <v>1499</v>
      </c>
      <c r="C7882" s="7">
        <v>44221.8889814815</v>
      </c>
      <c r="D7882" t="str">
        <f>VLOOKUP(A7882,Sheet2!$B$2:$E$1001,3,0)</f>
        <v>GIF</v>
      </c>
      <c r="E7882" t="str">
        <f>VLOOKUP(A7882,Sheet2!$B$2:$E$1001,4,0)</f>
        <v>soccer</v>
      </c>
      <c r="F7882" t="str">
        <f>VLOOKUP(B7882,Sheet3!$B$2:$D$17,2,0)</f>
        <v>negative</v>
      </c>
      <c r="G7882">
        <f>VLOOKUP(B7882,Sheet3!$B$2:$D$17,3,0)</f>
        <v>10</v>
      </c>
      <c r="H7882">
        <f t="shared" si="369"/>
        <v>1</v>
      </c>
      <c r="I7882">
        <f t="shared" si="370"/>
        <v>1</v>
      </c>
      <c r="J7882" t="str">
        <f t="shared" si="371"/>
        <v>21-24</v>
      </c>
    </row>
    <row r="7883" spans="1:10">
      <c r="A7883" t="s">
        <v>576</v>
      </c>
      <c r="B7883" t="s">
        <v>1500</v>
      </c>
      <c r="C7883" s="7">
        <v>44328.7813310185</v>
      </c>
      <c r="D7883" t="str">
        <f>VLOOKUP(A7883,Sheet2!$B$2:$E$1001,3,0)</f>
        <v>GIF</v>
      </c>
      <c r="E7883" t="str">
        <f>VLOOKUP(A7883,Sheet2!$B$2:$E$1001,4,0)</f>
        <v>soccer</v>
      </c>
      <c r="F7883" t="str">
        <f>VLOOKUP(B7883,Sheet3!$B$2:$D$17,2,0)</f>
        <v>positive</v>
      </c>
      <c r="G7883">
        <f>VLOOKUP(B7883,Sheet3!$B$2:$D$17,3,0)</f>
        <v>45</v>
      </c>
      <c r="H7883">
        <f t="shared" si="369"/>
        <v>5</v>
      </c>
      <c r="I7883">
        <f t="shared" si="370"/>
        <v>3</v>
      </c>
      <c r="J7883" t="str">
        <f t="shared" si="371"/>
        <v>18-21</v>
      </c>
    </row>
    <row r="7884" spans="1:10">
      <c r="A7884" t="s">
        <v>576</v>
      </c>
      <c r="B7884" t="s">
        <v>1491</v>
      </c>
      <c r="C7884" s="7">
        <v>44161.7044560185</v>
      </c>
      <c r="D7884" t="str">
        <f>VLOOKUP(A7884,Sheet2!$B$2:$E$1001,3,0)</f>
        <v>GIF</v>
      </c>
      <c r="E7884" t="str">
        <f>VLOOKUP(A7884,Sheet2!$B$2:$E$1001,4,0)</f>
        <v>soccer</v>
      </c>
      <c r="F7884" t="str">
        <f>VLOOKUP(B7884,Sheet3!$B$2:$D$17,2,0)</f>
        <v>positive</v>
      </c>
      <c r="G7884">
        <f>VLOOKUP(B7884,Sheet3!$B$2:$D$17,3,0)</f>
        <v>30</v>
      </c>
      <c r="H7884">
        <f t="shared" si="369"/>
        <v>11</v>
      </c>
      <c r="I7884">
        <f t="shared" si="370"/>
        <v>4</v>
      </c>
      <c r="J7884" t="str">
        <f t="shared" si="371"/>
        <v>15-18</v>
      </c>
    </row>
    <row r="7885" customFormat="1" spans="1:10">
      <c r="A7885" t="s">
        <v>576</v>
      </c>
      <c r="B7885" t="s">
        <v>1494</v>
      </c>
      <c r="C7885" s="7">
        <v>44287.2923032407</v>
      </c>
      <c r="D7885" t="str">
        <f>VLOOKUP(A7885,Sheet2!$B$2:$E$1001,3,0)</f>
        <v>GIF</v>
      </c>
      <c r="E7885" t="str">
        <f>VLOOKUP(A7885,Sheet2!$B$2:$E$1001,4,0)</f>
        <v>soccer</v>
      </c>
      <c r="F7885" t="str">
        <f>VLOOKUP(B7885,Sheet3!$B$2:$D$17,2,0)</f>
        <v>positive</v>
      </c>
      <c r="G7885">
        <f>VLOOKUP(B7885,Sheet3!$B$2:$D$17,3,0)</f>
        <v>65</v>
      </c>
      <c r="H7885">
        <f t="shared" si="369"/>
        <v>4</v>
      </c>
      <c r="I7885">
        <f t="shared" si="370"/>
        <v>4</v>
      </c>
      <c r="J7885" t="str">
        <f t="shared" si="371"/>
        <v>6-9</v>
      </c>
    </row>
    <row r="7886" spans="1:10">
      <c r="A7886" t="s">
        <v>576</v>
      </c>
      <c r="B7886" t="s">
        <v>1502</v>
      </c>
      <c r="C7886" s="7">
        <v>44146.159837963</v>
      </c>
      <c r="D7886" t="str">
        <f>VLOOKUP(A7886,Sheet2!$B$2:$E$1001,3,0)</f>
        <v>GIF</v>
      </c>
      <c r="E7886" t="str">
        <f>VLOOKUP(A7886,Sheet2!$B$2:$E$1001,4,0)</f>
        <v>soccer</v>
      </c>
      <c r="F7886" t="str">
        <f>VLOOKUP(B7886,Sheet3!$B$2:$D$17,2,0)</f>
        <v>negative</v>
      </c>
      <c r="G7886">
        <f>VLOOKUP(B7886,Sheet3!$B$2:$D$17,3,0)</f>
        <v>15</v>
      </c>
      <c r="H7886">
        <f t="shared" si="369"/>
        <v>11</v>
      </c>
      <c r="I7886">
        <f t="shared" si="370"/>
        <v>3</v>
      </c>
      <c r="J7886" t="str">
        <f t="shared" si="371"/>
        <v>3-6</v>
      </c>
    </row>
    <row r="7887" spans="1:10">
      <c r="A7887" t="s">
        <v>576</v>
      </c>
      <c r="B7887" t="s">
        <v>1490</v>
      </c>
      <c r="C7887" s="7">
        <v>44183.814212963</v>
      </c>
      <c r="D7887" t="str">
        <f>VLOOKUP(A7887,Sheet2!$B$2:$E$1001,3,0)</f>
        <v>GIF</v>
      </c>
      <c r="E7887" t="str">
        <f>VLOOKUP(A7887,Sheet2!$B$2:$E$1001,4,0)</f>
        <v>soccer</v>
      </c>
      <c r="F7887" t="str">
        <f>VLOOKUP(B7887,Sheet3!$B$2:$D$17,2,0)</f>
        <v>negative</v>
      </c>
      <c r="G7887">
        <f>VLOOKUP(B7887,Sheet3!$B$2:$D$17,3,0)</f>
        <v>5</v>
      </c>
      <c r="H7887">
        <f t="shared" si="369"/>
        <v>12</v>
      </c>
      <c r="I7887">
        <f t="shared" si="370"/>
        <v>5</v>
      </c>
      <c r="J7887" t="str">
        <f t="shared" si="371"/>
        <v>18-21</v>
      </c>
    </row>
    <row r="7888" spans="1:10">
      <c r="A7888" t="s">
        <v>576</v>
      </c>
      <c r="B7888" t="s">
        <v>1491</v>
      </c>
      <c r="C7888" s="7">
        <v>44121.9896412037</v>
      </c>
      <c r="D7888" t="str">
        <f>VLOOKUP(A7888,Sheet2!$B$2:$E$1001,3,0)</f>
        <v>GIF</v>
      </c>
      <c r="E7888" t="str">
        <f>VLOOKUP(A7888,Sheet2!$B$2:$E$1001,4,0)</f>
        <v>soccer</v>
      </c>
      <c r="F7888" t="str">
        <f>VLOOKUP(B7888,Sheet3!$B$2:$D$17,2,0)</f>
        <v>positive</v>
      </c>
      <c r="G7888">
        <f>VLOOKUP(B7888,Sheet3!$B$2:$D$17,3,0)</f>
        <v>30</v>
      </c>
      <c r="H7888">
        <f t="shared" si="369"/>
        <v>10</v>
      </c>
      <c r="I7888">
        <f t="shared" si="370"/>
        <v>6</v>
      </c>
      <c r="J7888" t="str">
        <f t="shared" si="371"/>
        <v>21-24</v>
      </c>
    </row>
    <row r="7889" spans="1:10">
      <c r="A7889" t="s">
        <v>576</v>
      </c>
      <c r="B7889" t="s">
        <v>1490</v>
      </c>
      <c r="C7889" s="7">
        <v>44044.9916550926</v>
      </c>
      <c r="D7889" t="str">
        <f>VLOOKUP(A7889,Sheet2!$B$2:$E$1001,3,0)</f>
        <v>GIF</v>
      </c>
      <c r="E7889" t="str">
        <f>VLOOKUP(A7889,Sheet2!$B$2:$E$1001,4,0)</f>
        <v>soccer</v>
      </c>
      <c r="F7889" t="str">
        <f>VLOOKUP(B7889,Sheet3!$B$2:$D$17,2,0)</f>
        <v>negative</v>
      </c>
      <c r="G7889">
        <f>VLOOKUP(B7889,Sheet3!$B$2:$D$17,3,0)</f>
        <v>5</v>
      </c>
      <c r="H7889">
        <f t="shared" si="369"/>
        <v>8</v>
      </c>
      <c r="I7889">
        <f t="shared" si="370"/>
        <v>6</v>
      </c>
      <c r="J7889" t="str">
        <f t="shared" si="371"/>
        <v>21-24</v>
      </c>
    </row>
    <row r="7890" spans="1:10">
      <c r="A7890" t="s">
        <v>577</v>
      </c>
      <c r="B7890" t="s">
        <v>1500</v>
      </c>
      <c r="C7890" s="7">
        <v>44128.5775810185</v>
      </c>
      <c r="D7890" t="str">
        <f>VLOOKUP(A7890,Sheet2!$B$2:$E$1001,3,0)</f>
        <v>video</v>
      </c>
      <c r="E7890" t="str">
        <f>VLOOKUP(A7890,Sheet2!$B$2:$E$1001,4,0)</f>
        <v>travel</v>
      </c>
      <c r="F7890" t="str">
        <f>VLOOKUP(B7890,Sheet3!$B$2:$D$17,2,0)</f>
        <v>positive</v>
      </c>
      <c r="G7890">
        <f>VLOOKUP(B7890,Sheet3!$B$2:$D$17,3,0)</f>
        <v>45</v>
      </c>
      <c r="H7890">
        <f t="shared" si="369"/>
        <v>10</v>
      </c>
      <c r="I7890">
        <f t="shared" si="370"/>
        <v>6</v>
      </c>
      <c r="J7890" t="str">
        <f t="shared" si="371"/>
        <v>12-15</v>
      </c>
    </row>
    <row r="7891" spans="1:10">
      <c r="A7891" t="s">
        <v>577</v>
      </c>
      <c r="B7891" t="s">
        <v>1496</v>
      </c>
      <c r="C7891" s="7">
        <v>44148.6964814815</v>
      </c>
      <c r="D7891" t="str">
        <f>VLOOKUP(A7891,Sheet2!$B$2:$E$1001,3,0)</f>
        <v>video</v>
      </c>
      <c r="E7891" t="str">
        <f>VLOOKUP(A7891,Sheet2!$B$2:$E$1001,4,0)</f>
        <v>travel</v>
      </c>
      <c r="F7891" t="str">
        <f>VLOOKUP(B7891,Sheet3!$B$2:$D$17,2,0)</f>
        <v>positive</v>
      </c>
      <c r="G7891">
        <f>VLOOKUP(B7891,Sheet3!$B$2:$D$17,3,0)</f>
        <v>70</v>
      </c>
      <c r="H7891">
        <f t="shared" si="369"/>
        <v>11</v>
      </c>
      <c r="I7891">
        <f t="shared" si="370"/>
        <v>5</v>
      </c>
      <c r="J7891" t="str">
        <f t="shared" si="371"/>
        <v>15-18</v>
      </c>
    </row>
    <row r="7892" spans="1:10">
      <c r="A7892" t="s">
        <v>577</v>
      </c>
      <c r="B7892" t="s">
        <v>1500</v>
      </c>
      <c r="C7892" s="7">
        <v>44241.7335648148</v>
      </c>
      <c r="D7892" t="str">
        <f>VLOOKUP(A7892,Sheet2!$B$2:$E$1001,3,0)</f>
        <v>video</v>
      </c>
      <c r="E7892" t="str">
        <f>VLOOKUP(A7892,Sheet2!$B$2:$E$1001,4,0)</f>
        <v>travel</v>
      </c>
      <c r="F7892" t="str">
        <f>VLOOKUP(B7892,Sheet3!$B$2:$D$17,2,0)</f>
        <v>positive</v>
      </c>
      <c r="G7892">
        <f>VLOOKUP(B7892,Sheet3!$B$2:$D$17,3,0)</f>
        <v>45</v>
      </c>
      <c r="H7892">
        <f t="shared" si="369"/>
        <v>2</v>
      </c>
      <c r="I7892">
        <f t="shared" si="370"/>
        <v>7</v>
      </c>
      <c r="J7892" t="str">
        <f t="shared" si="371"/>
        <v>15-18</v>
      </c>
    </row>
    <row r="7893" spans="1:10">
      <c r="A7893" t="s">
        <v>578</v>
      </c>
      <c r="B7893" t="s">
        <v>1491</v>
      </c>
      <c r="C7893" s="7">
        <v>44260.9063888889</v>
      </c>
      <c r="D7893" t="str">
        <f>VLOOKUP(A7893,Sheet2!$B$2:$E$1001,3,0)</f>
        <v>GIF</v>
      </c>
      <c r="E7893" t="str">
        <f>VLOOKUP(A7893,Sheet2!$B$2:$E$1001,4,0)</f>
        <v>science</v>
      </c>
      <c r="F7893" t="str">
        <f>VLOOKUP(B7893,Sheet3!$B$2:$D$17,2,0)</f>
        <v>positive</v>
      </c>
      <c r="G7893">
        <f>VLOOKUP(B7893,Sheet3!$B$2:$D$17,3,0)</f>
        <v>30</v>
      </c>
      <c r="H7893">
        <f t="shared" si="369"/>
        <v>3</v>
      </c>
      <c r="I7893">
        <f t="shared" si="370"/>
        <v>5</v>
      </c>
      <c r="J7893" t="str">
        <f t="shared" si="371"/>
        <v>21-24</v>
      </c>
    </row>
    <row r="7894" spans="1:10">
      <c r="A7894" t="s">
        <v>578</v>
      </c>
      <c r="B7894" t="s">
        <v>1496</v>
      </c>
      <c r="C7894" s="7">
        <v>44208.4596759259</v>
      </c>
      <c r="D7894" t="str">
        <f>VLOOKUP(A7894,Sheet2!$B$2:$E$1001,3,0)</f>
        <v>GIF</v>
      </c>
      <c r="E7894" t="str">
        <f>VLOOKUP(A7894,Sheet2!$B$2:$E$1001,4,0)</f>
        <v>science</v>
      </c>
      <c r="F7894" t="str">
        <f>VLOOKUP(B7894,Sheet3!$B$2:$D$17,2,0)</f>
        <v>positive</v>
      </c>
      <c r="G7894">
        <f>VLOOKUP(B7894,Sheet3!$B$2:$D$17,3,0)</f>
        <v>70</v>
      </c>
      <c r="H7894">
        <f t="shared" si="369"/>
        <v>1</v>
      </c>
      <c r="I7894">
        <f t="shared" si="370"/>
        <v>2</v>
      </c>
      <c r="J7894" t="str">
        <f t="shared" si="371"/>
        <v>9-12</v>
      </c>
    </row>
    <row r="7895" spans="1:10">
      <c r="A7895" t="s">
        <v>578</v>
      </c>
      <c r="B7895" t="s">
        <v>1488</v>
      </c>
      <c r="C7895" s="7">
        <v>44117.0460416667</v>
      </c>
      <c r="D7895" t="str">
        <f>VLOOKUP(A7895,Sheet2!$B$2:$E$1001,3,0)</f>
        <v>GIF</v>
      </c>
      <c r="E7895" t="str">
        <f>VLOOKUP(A7895,Sheet2!$B$2:$E$1001,4,0)</f>
        <v>science</v>
      </c>
      <c r="F7895" t="str">
        <f>VLOOKUP(B7895,Sheet3!$B$2:$D$17,2,0)</f>
        <v>negative</v>
      </c>
      <c r="G7895">
        <f>VLOOKUP(B7895,Sheet3!$B$2:$D$17,3,0)</f>
        <v>0</v>
      </c>
      <c r="H7895">
        <f t="shared" si="369"/>
        <v>10</v>
      </c>
      <c r="I7895">
        <f t="shared" si="370"/>
        <v>2</v>
      </c>
      <c r="J7895" t="str">
        <f t="shared" si="371"/>
        <v>0-3</v>
      </c>
    </row>
    <row r="7896" spans="1:10">
      <c r="A7896" t="s">
        <v>578</v>
      </c>
      <c r="B7896" t="s">
        <v>1502</v>
      </c>
      <c r="C7896" s="7">
        <v>44060.9283101852</v>
      </c>
      <c r="D7896" t="str">
        <f>VLOOKUP(A7896,Sheet2!$B$2:$E$1001,3,0)</f>
        <v>GIF</v>
      </c>
      <c r="E7896" t="str">
        <f>VLOOKUP(A7896,Sheet2!$B$2:$E$1001,4,0)</f>
        <v>science</v>
      </c>
      <c r="F7896" t="str">
        <f>VLOOKUP(B7896,Sheet3!$B$2:$D$17,2,0)</f>
        <v>negative</v>
      </c>
      <c r="G7896">
        <f>VLOOKUP(B7896,Sheet3!$B$2:$D$17,3,0)</f>
        <v>15</v>
      </c>
      <c r="H7896">
        <f t="shared" si="369"/>
        <v>8</v>
      </c>
      <c r="I7896">
        <f t="shared" si="370"/>
        <v>1</v>
      </c>
      <c r="J7896" t="str">
        <f t="shared" si="371"/>
        <v>21-24</v>
      </c>
    </row>
    <row r="7897" spans="1:10">
      <c r="A7897" t="s">
        <v>578</v>
      </c>
      <c r="B7897" t="s">
        <v>1500</v>
      </c>
      <c r="C7897" s="7">
        <v>44058.6140740741</v>
      </c>
      <c r="D7897" t="str">
        <f>VLOOKUP(A7897,Sheet2!$B$2:$E$1001,3,0)</f>
        <v>GIF</v>
      </c>
      <c r="E7897" t="str">
        <f>VLOOKUP(A7897,Sheet2!$B$2:$E$1001,4,0)</f>
        <v>science</v>
      </c>
      <c r="F7897" t="str">
        <f>VLOOKUP(B7897,Sheet3!$B$2:$D$17,2,0)</f>
        <v>positive</v>
      </c>
      <c r="G7897">
        <f>VLOOKUP(B7897,Sheet3!$B$2:$D$17,3,0)</f>
        <v>45</v>
      </c>
      <c r="H7897">
        <f t="shared" si="369"/>
        <v>8</v>
      </c>
      <c r="I7897">
        <f t="shared" si="370"/>
        <v>6</v>
      </c>
      <c r="J7897" t="str">
        <f t="shared" si="371"/>
        <v>12-15</v>
      </c>
    </row>
    <row r="7898" spans="1:10">
      <c r="A7898" t="s">
        <v>578</v>
      </c>
      <c r="B7898" t="s">
        <v>1503</v>
      </c>
      <c r="C7898" s="7">
        <v>44039.0491666667</v>
      </c>
      <c r="D7898" t="str">
        <f>VLOOKUP(A7898,Sheet2!$B$2:$E$1001,3,0)</f>
        <v>GIF</v>
      </c>
      <c r="E7898" t="str">
        <f>VLOOKUP(A7898,Sheet2!$B$2:$E$1001,4,0)</f>
        <v>science</v>
      </c>
      <c r="F7898" t="str">
        <f>VLOOKUP(B7898,Sheet3!$B$2:$D$17,2,0)</f>
        <v>negative</v>
      </c>
      <c r="G7898">
        <f>VLOOKUP(B7898,Sheet3!$B$2:$D$17,3,0)</f>
        <v>12</v>
      </c>
      <c r="H7898">
        <f t="shared" si="369"/>
        <v>7</v>
      </c>
      <c r="I7898">
        <f t="shared" si="370"/>
        <v>1</v>
      </c>
      <c r="J7898" t="str">
        <f t="shared" si="371"/>
        <v>0-3</v>
      </c>
    </row>
    <row r="7899" spans="1:10">
      <c r="A7899" t="s">
        <v>578</v>
      </c>
      <c r="B7899" t="s">
        <v>1501</v>
      </c>
      <c r="C7899" s="7">
        <v>44158.7095601852</v>
      </c>
      <c r="D7899" t="str">
        <f>VLOOKUP(A7899,Sheet2!$B$2:$E$1001,3,0)</f>
        <v>GIF</v>
      </c>
      <c r="E7899" t="str">
        <f>VLOOKUP(A7899,Sheet2!$B$2:$E$1001,4,0)</f>
        <v>science</v>
      </c>
      <c r="F7899" t="str">
        <f>VLOOKUP(B7899,Sheet3!$B$2:$D$17,2,0)</f>
        <v>neutral</v>
      </c>
      <c r="G7899">
        <f>VLOOKUP(B7899,Sheet3!$B$2:$D$17,3,0)</f>
        <v>35</v>
      </c>
      <c r="H7899">
        <f t="shared" si="369"/>
        <v>11</v>
      </c>
      <c r="I7899">
        <f t="shared" si="370"/>
        <v>1</v>
      </c>
      <c r="J7899" t="str">
        <f t="shared" si="371"/>
        <v>15-18</v>
      </c>
    </row>
    <row r="7900" spans="1:10">
      <c r="A7900" t="s">
        <v>578</v>
      </c>
      <c r="B7900" t="s">
        <v>1488</v>
      </c>
      <c r="C7900" s="7">
        <v>44298.1304861111</v>
      </c>
      <c r="D7900" t="str">
        <f>VLOOKUP(A7900,Sheet2!$B$2:$E$1001,3,0)</f>
        <v>GIF</v>
      </c>
      <c r="E7900" t="str">
        <f>VLOOKUP(A7900,Sheet2!$B$2:$E$1001,4,0)</f>
        <v>science</v>
      </c>
      <c r="F7900" t="str">
        <f>VLOOKUP(B7900,Sheet3!$B$2:$D$17,2,0)</f>
        <v>negative</v>
      </c>
      <c r="G7900">
        <f>VLOOKUP(B7900,Sheet3!$B$2:$D$17,3,0)</f>
        <v>0</v>
      </c>
      <c r="H7900">
        <f t="shared" si="369"/>
        <v>4</v>
      </c>
      <c r="I7900">
        <f t="shared" si="370"/>
        <v>1</v>
      </c>
      <c r="J7900" t="str">
        <f t="shared" si="371"/>
        <v>3-6</v>
      </c>
    </row>
    <row r="7901" spans="1:10">
      <c r="A7901" t="s">
        <v>578</v>
      </c>
      <c r="B7901" t="s">
        <v>1501</v>
      </c>
      <c r="C7901" s="7">
        <v>44141.0804976852</v>
      </c>
      <c r="D7901" t="str">
        <f>VLOOKUP(A7901,Sheet2!$B$2:$E$1001,3,0)</f>
        <v>GIF</v>
      </c>
      <c r="E7901" t="str">
        <f>VLOOKUP(A7901,Sheet2!$B$2:$E$1001,4,0)</f>
        <v>science</v>
      </c>
      <c r="F7901" t="str">
        <f>VLOOKUP(B7901,Sheet3!$B$2:$D$17,2,0)</f>
        <v>neutral</v>
      </c>
      <c r="G7901">
        <f>VLOOKUP(B7901,Sheet3!$B$2:$D$17,3,0)</f>
        <v>35</v>
      </c>
      <c r="H7901">
        <f t="shared" si="369"/>
        <v>11</v>
      </c>
      <c r="I7901">
        <f t="shared" si="370"/>
        <v>5</v>
      </c>
      <c r="J7901" t="str">
        <f t="shared" si="371"/>
        <v>0-3</v>
      </c>
    </row>
    <row r="7902" customFormat="1" spans="1:10">
      <c r="A7902" t="s">
        <v>578</v>
      </c>
      <c r="B7902" t="s">
        <v>1497</v>
      </c>
      <c r="C7902" s="7">
        <v>44111.1193518518</v>
      </c>
      <c r="D7902" t="str">
        <f>VLOOKUP(A7902,Sheet2!$B$2:$E$1001,3,0)</f>
        <v>GIF</v>
      </c>
      <c r="E7902" t="str">
        <f>VLOOKUP(A7902,Sheet2!$B$2:$E$1001,4,0)</f>
        <v>science</v>
      </c>
      <c r="F7902" t="str">
        <f>VLOOKUP(B7902,Sheet3!$B$2:$D$17,2,0)</f>
        <v>positive</v>
      </c>
      <c r="G7902">
        <f>VLOOKUP(B7902,Sheet3!$B$2:$D$17,3,0)</f>
        <v>72</v>
      </c>
      <c r="H7902">
        <f t="shared" si="369"/>
        <v>10</v>
      </c>
      <c r="I7902">
        <f t="shared" si="370"/>
        <v>3</v>
      </c>
      <c r="J7902" t="str">
        <f t="shared" si="371"/>
        <v>0-3</v>
      </c>
    </row>
    <row r="7903" spans="1:10">
      <c r="A7903" t="s">
        <v>578</v>
      </c>
      <c r="B7903" t="s">
        <v>1491</v>
      </c>
      <c r="C7903" s="7">
        <v>44329.5420601852</v>
      </c>
      <c r="D7903" t="str">
        <f>VLOOKUP(A7903,Sheet2!$B$2:$E$1001,3,0)</f>
        <v>GIF</v>
      </c>
      <c r="E7903" t="str">
        <f>VLOOKUP(A7903,Sheet2!$B$2:$E$1001,4,0)</f>
        <v>science</v>
      </c>
      <c r="F7903" t="str">
        <f>VLOOKUP(B7903,Sheet3!$B$2:$D$17,2,0)</f>
        <v>positive</v>
      </c>
      <c r="G7903">
        <f>VLOOKUP(B7903,Sheet3!$B$2:$D$17,3,0)</f>
        <v>30</v>
      </c>
      <c r="H7903">
        <f t="shared" si="369"/>
        <v>5</v>
      </c>
      <c r="I7903">
        <f t="shared" si="370"/>
        <v>4</v>
      </c>
      <c r="J7903" t="str">
        <f t="shared" si="371"/>
        <v>12-15</v>
      </c>
    </row>
    <row r="7904" spans="1:10">
      <c r="A7904" t="s">
        <v>578</v>
      </c>
      <c r="B7904" t="s">
        <v>1491</v>
      </c>
      <c r="C7904" s="7">
        <v>44199.2903356481</v>
      </c>
      <c r="D7904" t="str">
        <f>VLOOKUP(A7904,Sheet2!$B$2:$E$1001,3,0)</f>
        <v>GIF</v>
      </c>
      <c r="E7904" t="str">
        <f>VLOOKUP(A7904,Sheet2!$B$2:$E$1001,4,0)</f>
        <v>science</v>
      </c>
      <c r="F7904" t="str">
        <f>VLOOKUP(B7904,Sheet3!$B$2:$D$17,2,0)</f>
        <v>positive</v>
      </c>
      <c r="G7904">
        <f>VLOOKUP(B7904,Sheet3!$B$2:$D$17,3,0)</f>
        <v>30</v>
      </c>
      <c r="H7904">
        <f t="shared" si="369"/>
        <v>1</v>
      </c>
      <c r="I7904">
        <f t="shared" si="370"/>
        <v>7</v>
      </c>
      <c r="J7904" t="str">
        <f t="shared" si="371"/>
        <v>6-9</v>
      </c>
    </row>
    <row r="7905" spans="1:10">
      <c r="A7905" t="s">
        <v>578</v>
      </c>
      <c r="B7905" t="s">
        <v>1498</v>
      </c>
      <c r="C7905" s="7">
        <v>44307.427962963</v>
      </c>
      <c r="D7905" t="str">
        <f>VLOOKUP(A7905,Sheet2!$B$2:$E$1001,3,0)</f>
        <v>GIF</v>
      </c>
      <c r="E7905" t="str">
        <f>VLOOKUP(A7905,Sheet2!$B$2:$E$1001,4,0)</f>
        <v>science</v>
      </c>
      <c r="F7905" t="str">
        <f>VLOOKUP(B7905,Sheet3!$B$2:$D$17,2,0)</f>
        <v>positive</v>
      </c>
      <c r="G7905">
        <f>VLOOKUP(B7905,Sheet3!$B$2:$D$17,3,0)</f>
        <v>50</v>
      </c>
      <c r="H7905">
        <f t="shared" si="369"/>
        <v>4</v>
      </c>
      <c r="I7905">
        <f t="shared" si="370"/>
        <v>3</v>
      </c>
      <c r="J7905" t="str">
        <f t="shared" si="371"/>
        <v>9-12</v>
      </c>
    </row>
    <row r="7906" spans="1:10">
      <c r="A7906" t="s">
        <v>578</v>
      </c>
      <c r="B7906" t="s">
        <v>1488</v>
      </c>
      <c r="C7906" s="7">
        <v>44204.2101967593</v>
      </c>
      <c r="D7906" t="str">
        <f>VLOOKUP(A7906,Sheet2!$B$2:$E$1001,3,0)</f>
        <v>GIF</v>
      </c>
      <c r="E7906" t="str">
        <f>VLOOKUP(A7906,Sheet2!$B$2:$E$1001,4,0)</f>
        <v>science</v>
      </c>
      <c r="F7906" t="str">
        <f>VLOOKUP(B7906,Sheet3!$B$2:$D$17,2,0)</f>
        <v>negative</v>
      </c>
      <c r="G7906">
        <f>VLOOKUP(B7906,Sheet3!$B$2:$D$17,3,0)</f>
        <v>0</v>
      </c>
      <c r="H7906">
        <f t="shared" si="369"/>
        <v>1</v>
      </c>
      <c r="I7906">
        <f t="shared" si="370"/>
        <v>5</v>
      </c>
      <c r="J7906" t="str">
        <f t="shared" si="371"/>
        <v>3-6</v>
      </c>
    </row>
    <row r="7907" spans="1:10">
      <c r="A7907" t="s">
        <v>578</v>
      </c>
      <c r="B7907" t="s">
        <v>1487</v>
      </c>
      <c r="C7907" s="7">
        <v>44100.6018634259</v>
      </c>
      <c r="D7907" t="str">
        <f>VLOOKUP(A7907,Sheet2!$B$2:$E$1001,3,0)</f>
        <v>GIF</v>
      </c>
      <c r="E7907" t="str">
        <f>VLOOKUP(A7907,Sheet2!$B$2:$E$1001,4,0)</f>
        <v>science</v>
      </c>
      <c r="F7907" t="str">
        <f>VLOOKUP(B7907,Sheet3!$B$2:$D$17,2,0)</f>
        <v>positive</v>
      </c>
      <c r="G7907">
        <f>VLOOKUP(B7907,Sheet3!$B$2:$D$17,3,0)</f>
        <v>70</v>
      </c>
      <c r="H7907">
        <f t="shared" si="369"/>
        <v>9</v>
      </c>
      <c r="I7907">
        <f t="shared" si="370"/>
        <v>6</v>
      </c>
      <c r="J7907" t="str">
        <f t="shared" si="371"/>
        <v>12-15</v>
      </c>
    </row>
    <row r="7908" spans="1:10">
      <c r="A7908" t="s">
        <v>578</v>
      </c>
      <c r="B7908" t="s">
        <v>1500</v>
      </c>
      <c r="C7908" s="7">
        <v>44035.2528819444</v>
      </c>
      <c r="D7908" t="str">
        <f>VLOOKUP(A7908,Sheet2!$B$2:$E$1001,3,0)</f>
        <v>GIF</v>
      </c>
      <c r="E7908" t="str">
        <f>VLOOKUP(A7908,Sheet2!$B$2:$E$1001,4,0)</f>
        <v>science</v>
      </c>
      <c r="F7908" t="str">
        <f>VLOOKUP(B7908,Sheet3!$B$2:$D$17,2,0)</f>
        <v>positive</v>
      </c>
      <c r="G7908">
        <f>VLOOKUP(B7908,Sheet3!$B$2:$D$17,3,0)</f>
        <v>45</v>
      </c>
      <c r="H7908">
        <f t="shared" si="369"/>
        <v>7</v>
      </c>
      <c r="I7908">
        <f t="shared" si="370"/>
        <v>4</v>
      </c>
      <c r="J7908" t="str">
        <f t="shared" si="371"/>
        <v>6-9</v>
      </c>
    </row>
    <row r="7909" spans="1:10">
      <c r="A7909" t="s">
        <v>578</v>
      </c>
      <c r="B7909" t="s">
        <v>1492</v>
      </c>
      <c r="C7909" s="7">
        <v>44267.7898726852</v>
      </c>
      <c r="D7909" t="str">
        <f>VLOOKUP(A7909,Sheet2!$B$2:$E$1001,3,0)</f>
        <v>GIF</v>
      </c>
      <c r="E7909" t="str">
        <f>VLOOKUP(A7909,Sheet2!$B$2:$E$1001,4,0)</f>
        <v>science</v>
      </c>
      <c r="F7909" t="str">
        <f>VLOOKUP(B7909,Sheet3!$B$2:$D$17,2,0)</f>
        <v>neutral</v>
      </c>
      <c r="G7909">
        <f>VLOOKUP(B7909,Sheet3!$B$2:$D$17,3,0)</f>
        <v>20</v>
      </c>
      <c r="H7909">
        <f t="shared" si="369"/>
        <v>3</v>
      </c>
      <c r="I7909">
        <f t="shared" si="370"/>
        <v>5</v>
      </c>
      <c r="J7909" t="str">
        <f t="shared" si="371"/>
        <v>18-21</v>
      </c>
    </row>
    <row r="7910" spans="1:10">
      <c r="A7910" t="s">
        <v>578</v>
      </c>
      <c r="B7910" t="s">
        <v>1501</v>
      </c>
      <c r="C7910" s="7">
        <v>44158.9779398148</v>
      </c>
      <c r="D7910" t="str">
        <f>VLOOKUP(A7910,Sheet2!$B$2:$E$1001,3,0)</f>
        <v>GIF</v>
      </c>
      <c r="E7910" t="str">
        <f>VLOOKUP(A7910,Sheet2!$B$2:$E$1001,4,0)</f>
        <v>science</v>
      </c>
      <c r="F7910" t="str">
        <f>VLOOKUP(B7910,Sheet3!$B$2:$D$17,2,0)</f>
        <v>neutral</v>
      </c>
      <c r="G7910">
        <f>VLOOKUP(B7910,Sheet3!$B$2:$D$17,3,0)</f>
        <v>35</v>
      </c>
      <c r="H7910">
        <f t="shared" si="369"/>
        <v>11</v>
      </c>
      <c r="I7910">
        <f t="shared" si="370"/>
        <v>1</v>
      </c>
      <c r="J7910" t="str">
        <f t="shared" si="371"/>
        <v>21-24</v>
      </c>
    </row>
    <row r="7911" spans="1:10">
      <c r="A7911" t="s">
        <v>578</v>
      </c>
      <c r="B7911" t="s">
        <v>1499</v>
      </c>
      <c r="C7911" s="7">
        <v>44344.7497685185</v>
      </c>
      <c r="D7911" t="str">
        <f>VLOOKUP(A7911,Sheet2!$B$2:$E$1001,3,0)</f>
        <v>GIF</v>
      </c>
      <c r="E7911" t="str">
        <f>VLOOKUP(A7911,Sheet2!$B$2:$E$1001,4,0)</f>
        <v>science</v>
      </c>
      <c r="F7911" t="str">
        <f>VLOOKUP(B7911,Sheet3!$B$2:$D$17,2,0)</f>
        <v>negative</v>
      </c>
      <c r="G7911">
        <f>VLOOKUP(B7911,Sheet3!$B$2:$D$17,3,0)</f>
        <v>10</v>
      </c>
      <c r="H7911">
        <f t="shared" si="369"/>
        <v>5</v>
      </c>
      <c r="I7911">
        <f t="shared" si="370"/>
        <v>5</v>
      </c>
      <c r="J7911" t="str">
        <f t="shared" si="371"/>
        <v>15-18</v>
      </c>
    </row>
    <row r="7912" customFormat="1" spans="1:10">
      <c r="A7912" t="s">
        <v>578</v>
      </c>
      <c r="B7912" t="s">
        <v>1487</v>
      </c>
      <c r="C7912" s="7">
        <v>44077.9976851852</v>
      </c>
      <c r="D7912" t="str">
        <f>VLOOKUP(A7912,Sheet2!$B$2:$E$1001,3,0)</f>
        <v>GIF</v>
      </c>
      <c r="E7912" t="str">
        <f>VLOOKUP(A7912,Sheet2!$B$2:$E$1001,4,0)</f>
        <v>science</v>
      </c>
      <c r="F7912" t="str">
        <f>VLOOKUP(B7912,Sheet3!$B$2:$D$17,2,0)</f>
        <v>positive</v>
      </c>
      <c r="G7912">
        <f>VLOOKUP(B7912,Sheet3!$B$2:$D$17,3,0)</f>
        <v>70</v>
      </c>
      <c r="H7912">
        <f t="shared" si="369"/>
        <v>9</v>
      </c>
      <c r="I7912">
        <f t="shared" si="370"/>
        <v>4</v>
      </c>
      <c r="J7912" t="str">
        <f t="shared" si="371"/>
        <v>21-24</v>
      </c>
    </row>
    <row r="7913" spans="1:10">
      <c r="A7913" t="s">
        <v>578</v>
      </c>
      <c r="B7913" t="s">
        <v>1490</v>
      </c>
      <c r="C7913" s="7">
        <v>44017.7153587963</v>
      </c>
      <c r="D7913" t="str">
        <f>VLOOKUP(A7913,Sheet2!$B$2:$E$1001,3,0)</f>
        <v>GIF</v>
      </c>
      <c r="E7913" t="str">
        <f>VLOOKUP(A7913,Sheet2!$B$2:$E$1001,4,0)</f>
        <v>science</v>
      </c>
      <c r="F7913" t="str">
        <f>VLOOKUP(B7913,Sheet3!$B$2:$D$17,2,0)</f>
        <v>negative</v>
      </c>
      <c r="G7913">
        <f>VLOOKUP(B7913,Sheet3!$B$2:$D$17,3,0)</f>
        <v>5</v>
      </c>
      <c r="H7913">
        <f t="shared" si="369"/>
        <v>7</v>
      </c>
      <c r="I7913">
        <f t="shared" si="370"/>
        <v>7</v>
      </c>
      <c r="J7913" t="str">
        <f t="shared" si="371"/>
        <v>15-18</v>
      </c>
    </row>
    <row r="7914" spans="1:10">
      <c r="A7914" t="s">
        <v>578</v>
      </c>
      <c r="B7914" t="s">
        <v>1502</v>
      </c>
      <c r="C7914" s="7">
        <v>44076.6769444444</v>
      </c>
      <c r="D7914" t="str">
        <f>VLOOKUP(A7914,Sheet2!$B$2:$E$1001,3,0)</f>
        <v>GIF</v>
      </c>
      <c r="E7914" t="str">
        <f>VLOOKUP(A7914,Sheet2!$B$2:$E$1001,4,0)</f>
        <v>science</v>
      </c>
      <c r="F7914" t="str">
        <f>VLOOKUP(B7914,Sheet3!$B$2:$D$17,2,0)</f>
        <v>negative</v>
      </c>
      <c r="G7914">
        <f>VLOOKUP(B7914,Sheet3!$B$2:$D$17,3,0)</f>
        <v>15</v>
      </c>
      <c r="H7914">
        <f t="shared" si="369"/>
        <v>9</v>
      </c>
      <c r="I7914">
        <f t="shared" si="370"/>
        <v>3</v>
      </c>
      <c r="J7914" t="str">
        <f t="shared" si="371"/>
        <v>15-18</v>
      </c>
    </row>
    <row r="7915" spans="1:10">
      <c r="A7915" t="s">
        <v>578</v>
      </c>
      <c r="B7915" t="s">
        <v>1487</v>
      </c>
      <c r="C7915" s="7">
        <v>44092.0439467593</v>
      </c>
      <c r="D7915" t="str">
        <f>VLOOKUP(A7915,Sheet2!$B$2:$E$1001,3,0)</f>
        <v>GIF</v>
      </c>
      <c r="E7915" t="str">
        <f>VLOOKUP(A7915,Sheet2!$B$2:$E$1001,4,0)</f>
        <v>science</v>
      </c>
      <c r="F7915" t="str">
        <f>VLOOKUP(B7915,Sheet3!$B$2:$D$17,2,0)</f>
        <v>positive</v>
      </c>
      <c r="G7915">
        <f>VLOOKUP(B7915,Sheet3!$B$2:$D$17,3,0)</f>
        <v>70</v>
      </c>
      <c r="H7915">
        <f t="shared" si="369"/>
        <v>9</v>
      </c>
      <c r="I7915">
        <f t="shared" si="370"/>
        <v>5</v>
      </c>
      <c r="J7915" t="str">
        <f t="shared" si="371"/>
        <v>0-3</v>
      </c>
    </row>
    <row r="7916" spans="1:10">
      <c r="A7916" t="s">
        <v>578</v>
      </c>
      <c r="B7916" t="s">
        <v>1498</v>
      </c>
      <c r="C7916" s="7">
        <v>44064.7674074074</v>
      </c>
      <c r="D7916" t="str">
        <f>VLOOKUP(A7916,Sheet2!$B$2:$E$1001,3,0)</f>
        <v>GIF</v>
      </c>
      <c r="E7916" t="str">
        <f>VLOOKUP(A7916,Sheet2!$B$2:$E$1001,4,0)</f>
        <v>science</v>
      </c>
      <c r="F7916" t="str">
        <f>VLOOKUP(B7916,Sheet3!$B$2:$D$17,2,0)</f>
        <v>positive</v>
      </c>
      <c r="G7916">
        <f>VLOOKUP(B7916,Sheet3!$B$2:$D$17,3,0)</f>
        <v>50</v>
      </c>
      <c r="H7916">
        <f t="shared" si="369"/>
        <v>8</v>
      </c>
      <c r="I7916">
        <f t="shared" si="370"/>
        <v>5</v>
      </c>
      <c r="J7916" t="str">
        <f t="shared" si="371"/>
        <v>18-21</v>
      </c>
    </row>
    <row r="7917" spans="1:10">
      <c r="A7917" t="s">
        <v>578</v>
      </c>
      <c r="B7917" t="s">
        <v>1501</v>
      </c>
      <c r="C7917" s="7">
        <v>44032.9605324074</v>
      </c>
      <c r="D7917" t="str">
        <f>VLOOKUP(A7917,Sheet2!$B$2:$E$1001,3,0)</f>
        <v>GIF</v>
      </c>
      <c r="E7917" t="str">
        <f>VLOOKUP(A7917,Sheet2!$B$2:$E$1001,4,0)</f>
        <v>science</v>
      </c>
      <c r="F7917" t="str">
        <f>VLOOKUP(B7917,Sheet3!$B$2:$D$17,2,0)</f>
        <v>neutral</v>
      </c>
      <c r="G7917">
        <f>VLOOKUP(B7917,Sheet3!$B$2:$D$17,3,0)</f>
        <v>35</v>
      </c>
      <c r="H7917">
        <f t="shared" si="369"/>
        <v>7</v>
      </c>
      <c r="I7917">
        <f t="shared" si="370"/>
        <v>1</v>
      </c>
      <c r="J7917" t="str">
        <f t="shared" si="371"/>
        <v>21-24</v>
      </c>
    </row>
    <row r="7918" spans="1:10">
      <c r="A7918" t="s">
        <v>578</v>
      </c>
      <c r="B7918" t="s">
        <v>1496</v>
      </c>
      <c r="C7918" s="7">
        <v>44008.8219444444</v>
      </c>
      <c r="D7918" t="str">
        <f>VLOOKUP(A7918,Sheet2!$B$2:$E$1001,3,0)</f>
        <v>GIF</v>
      </c>
      <c r="E7918" t="str">
        <f>VLOOKUP(A7918,Sheet2!$B$2:$E$1001,4,0)</f>
        <v>science</v>
      </c>
      <c r="F7918" t="str">
        <f>VLOOKUP(B7918,Sheet3!$B$2:$D$17,2,0)</f>
        <v>positive</v>
      </c>
      <c r="G7918">
        <f>VLOOKUP(B7918,Sheet3!$B$2:$D$17,3,0)</f>
        <v>70</v>
      </c>
      <c r="H7918">
        <f t="shared" si="369"/>
        <v>6</v>
      </c>
      <c r="I7918">
        <f t="shared" si="370"/>
        <v>5</v>
      </c>
      <c r="J7918" t="str">
        <f t="shared" si="371"/>
        <v>18-21</v>
      </c>
    </row>
    <row r="7919" spans="1:10">
      <c r="A7919" t="s">
        <v>578</v>
      </c>
      <c r="B7919" t="s">
        <v>1491</v>
      </c>
      <c r="C7919" s="7">
        <v>44104.5128819444</v>
      </c>
      <c r="D7919" t="str">
        <f>VLOOKUP(A7919,Sheet2!$B$2:$E$1001,3,0)</f>
        <v>GIF</v>
      </c>
      <c r="E7919" t="str">
        <f>VLOOKUP(A7919,Sheet2!$B$2:$E$1001,4,0)</f>
        <v>science</v>
      </c>
      <c r="F7919" t="str">
        <f>VLOOKUP(B7919,Sheet3!$B$2:$D$17,2,0)</f>
        <v>positive</v>
      </c>
      <c r="G7919">
        <f>VLOOKUP(B7919,Sheet3!$B$2:$D$17,3,0)</f>
        <v>30</v>
      </c>
      <c r="H7919">
        <f t="shared" si="369"/>
        <v>9</v>
      </c>
      <c r="I7919">
        <f t="shared" si="370"/>
        <v>3</v>
      </c>
      <c r="J7919" t="str">
        <f t="shared" si="371"/>
        <v>12-15</v>
      </c>
    </row>
    <row r="7920" spans="1:10">
      <c r="A7920" t="s">
        <v>578</v>
      </c>
      <c r="B7920" t="s">
        <v>1501</v>
      </c>
      <c r="C7920" s="7">
        <v>44156.085462963</v>
      </c>
      <c r="D7920" t="str">
        <f>VLOOKUP(A7920,Sheet2!$B$2:$E$1001,3,0)</f>
        <v>GIF</v>
      </c>
      <c r="E7920" t="str">
        <f>VLOOKUP(A7920,Sheet2!$B$2:$E$1001,4,0)</f>
        <v>science</v>
      </c>
      <c r="F7920" t="str">
        <f>VLOOKUP(B7920,Sheet3!$B$2:$D$17,2,0)</f>
        <v>neutral</v>
      </c>
      <c r="G7920">
        <f>VLOOKUP(B7920,Sheet3!$B$2:$D$17,3,0)</f>
        <v>35</v>
      </c>
      <c r="H7920">
        <f t="shared" si="369"/>
        <v>11</v>
      </c>
      <c r="I7920">
        <f t="shared" si="370"/>
        <v>6</v>
      </c>
      <c r="J7920" t="str">
        <f t="shared" si="371"/>
        <v>0-3</v>
      </c>
    </row>
    <row r="7921" spans="1:10">
      <c r="A7921" t="s">
        <v>578</v>
      </c>
      <c r="B7921" t="s">
        <v>1500</v>
      </c>
      <c r="C7921" s="7">
        <v>44087.493275463</v>
      </c>
      <c r="D7921" t="str">
        <f>VLOOKUP(A7921,Sheet2!$B$2:$E$1001,3,0)</f>
        <v>GIF</v>
      </c>
      <c r="E7921" t="str">
        <f>VLOOKUP(A7921,Sheet2!$B$2:$E$1001,4,0)</f>
        <v>science</v>
      </c>
      <c r="F7921" t="str">
        <f>VLOOKUP(B7921,Sheet3!$B$2:$D$17,2,0)</f>
        <v>positive</v>
      </c>
      <c r="G7921">
        <f>VLOOKUP(B7921,Sheet3!$B$2:$D$17,3,0)</f>
        <v>45</v>
      </c>
      <c r="H7921">
        <f t="shared" si="369"/>
        <v>9</v>
      </c>
      <c r="I7921">
        <f t="shared" si="370"/>
        <v>7</v>
      </c>
      <c r="J7921" t="str">
        <f t="shared" si="371"/>
        <v>9-12</v>
      </c>
    </row>
    <row r="7922" customFormat="1" spans="1:10">
      <c r="A7922" t="s">
        <v>578</v>
      </c>
      <c r="B7922" t="s">
        <v>1498</v>
      </c>
      <c r="C7922" s="7">
        <v>44339.5916203704</v>
      </c>
      <c r="D7922" t="str">
        <f>VLOOKUP(A7922,Sheet2!$B$2:$E$1001,3,0)</f>
        <v>GIF</v>
      </c>
      <c r="E7922" t="str">
        <f>VLOOKUP(A7922,Sheet2!$B$2:$E$1001,4,0)</f>
        <v>science</v>
      </c>
      <c r="F7922" t="str">
        <f>VLOOKUP(B7922,Sheet3!$B$2:$D$17,2,0)</f>
        <v>positive</v>
      </c>
      <c r="G7922">
        <f>VLOOKUP(B7922,Sheet3!$B$2:$D$17,3,0)</f>
        <v>50</v>
      </c>
      <c r="H7922">
        <f t="shared" si="369"/>
        <v>5</v>
      </c>
      <c r="I7922">
        <f t="shared" si="370"/>
        <v>7</v>
      </c>
      <c r="J7922" t="str">
        <f t="shared" si="371"/>
        <v>12-15</v>
      </c>
    </row>
    <row r="7923" spans="1:10">
      <c r="A7923" t="s">
        <v>578</v>
      </c>
      <c r="B7923" t="s">
        <v>1498</v>
      </c>
      <c r="C7923" s="7">
        <v>44349.4637962963</v>
      </c>
      <c r="D7923" t="str">
        <f>VLOOKUP(A7923,Sheet2!$B$2:$E$1001,3,0)</f>
        <v>GIF</v>
      </c>
      <c r="E7923" t="str">
        <f>VLOOKUP(A7923,Sheet2!$B$2:$E$1001,4,0)</f>
        <v>science</v>
      </c>
      <c r="F7923" t="str">
        <f>VLOOKUP(B7923,Sheet3!$B$2:$D$17,2,0)</f>
        <v>positive</v>
      </c>
      <c r="G7923">
        <f>VLOOKUP(B7923,Sheet3!$B$2:$D$17,3,0)</f>
        <v>50</v>
      </c>
      <c r="H7923">
        <f t="shared" si="369"/>
        <v>6</v>
      </c>
      <c r="I7923">
        <f t="shared" si="370"/>
        <v>3</v>
      </c>
      <c r="J7923" t="str">
        <f t="shared" si="371"/>
        <v>9-12</v>
      </c>
    </row>
    <row r="7924" spans="1:10">
      <c r="A7924" t="s">
        <v>578</v>
      </c>
      <c r="B7924" t="s">
        <v>1490</v>
      </c>
      <c r="C7924" s="7">
        <v>44073.8050694444</v>
      </c>
      <c r="D7924" t="str">
        <f>VLOOKUP(A7924,Sheet2!$B$2:$E$1001,3,0)</f>
        <v>GIF</v>
      </c>
      <c r="E7924" t="str">
        <f>VLOOKUP(A7924,Sheet2!$B$2:$E$1001,4,0)</f>
        <v>science</v>
      </c>
      <c r="F7924" t="str">
        <f>VLOOKUP(B7924,Sheet3!$B$2:$D$17,2,0)</f>
        <v>negative</v>
      </c>
      <c r="G7924">
        <f>VLOOKUP(B7924,Sheet3!$B$2:$D$17,3,0)</f>
        <v>5</v>
      </c>
      <c r="H7924">
        <f t="shared" si="369"/>
        <v>8</v>
      </c>
      <c r="I7924">
        <f t="shared" si="370"/>
        <v>7</v>
      </c>
      <c r="J7924" t="str">
        <f t="shared" si="371"/>
        <v>18-21</v>
      </c>
    </row>
    <row r="7925" spans="1:10">
      <c r="A7925" t="s">
        <v>578</v>
      </c>
      <c r="B7925" t="s">
        <v>1498</v>
      </c>
      <c r="C7925" s="7">
        <v>44327.6131134259</v>
      </c>
      <c r="D7925" t="str">
        <f>VLOOKUP(A7925,Sheet2!$B$2:$E$1001,3,0)</f>
        <v>GIF</v>
      </c>
      <c r="E7925" t="str">
        <f>VLOOKUP(A7925,Sheet2!$B$2:$E$1001,4,0)</f>
        <v>science</v>
      </c>
      <c r="F7925" t="str">
        <f>VLOOKUP(B7925,Sheet3!$B$2:$D$17,2,0)</f>
        <v>positive</v>
      </c>
      <c r="G7925">
        <f>VLOOKUP(B7925,Sheet3!$B$2:$D$17,3,0)</f>
        <v>50</v>
      </c>
      <c r="H7925">
        <f t="shared" si="369"/>
        <v>5</v>
      </c>
      <c r="I7925">
        <f t="shared" si="370"/>
        <v>2</v>
      </c>
      <c r="J7925" t="str">
        <f t="shared" si="371"/>
        <v>12-15</v>
      </c>
    </row>
    <row r="7926" spans="1:10">
      <c r="A7926" t="s">
        <v>578</v>
      </c>
      <c r="B7926" t="s">
        <v>1501</v>
      </c>
      <c r="C7926" s="7">
        <v>44360.5594560185</v>
      </c>
      <c r="D7926" t="str">
        <f>VLOOKUP(A7926,Sheet2!$B$2:$E$1001,3,0)</f>
        <v>GIF</v>
      </c>
      <c r="E7926" t="str">
        <f>VLOOKUP(A7926,Sheet2!$B$2:$E$1001,4,0)</f>
        <v>science</v>
      </c>
      <c r="F7926" t="str">
        <f>VLOOKUP(B7926,Sheet3!$B$2:$D$17,2,0)</f>
        <v>neutral</v>
      </c>
      <c r="G7926">
        <f>VLOOKUP(B7926,Sheet3!$B$2:$D$17,3,0)</f>
        <v>35</v>
      </c>
      <c r="H7926">
        <f t="shared" si="369"/>
        <v>6</v>
      </c>
      <c r="I7926">
        <f t="shared" si="370"/>
        <v>7</v>
      </c>
      <c r="J7926" t="str">
        <f t="shared" si="371"/>
        <v>12-15</v>
      </c>
    </row>
    <row r="7927" spans="1:10">
      <c r="A7927" t="s">
        <v>578</v>
      </c>
      <c r="B7927" t="s">
        <v>1499</v>
      </c>
      <c r="C7927" s="7">
        <v>44326.0701967593</v>
      </c>
      <c r="D7927" t="str">
        <f>VLOOKUP(A7927,Sheet2!$B$2:$E$1001,3,0)</f>
        <v>GIF</v>
      </c>
      <c r="E7927" t="str">
        <f>VLOOKUP(A7927,Sheet2!$B$2:$E$1001,4,0)</f>
        <v>science</v>
      </c>
      <c r="F7927" t="str">
        <f>VLOOKUP(B7927,Sheet3!$B$2:$D$17,2,0)</f>
        <v>negative</v>
      </c>
      <c r="G7927">
        <f>VLOOKUP(B7927,Sheet3!$B$2:$D$17,3,0)</f>
        <v>10</v>
      </c>
      <c r="H7927">
        <f t="shared" si="369"/>
        <v>5</v>
      </c>
      <c r="I7927">
        <f t="shared" si="370"/>
        <v>1</v>
      </c>
      <c r="J7927" t="str">
        <f t="shared" si="371"/>
        <v>0-3</v>
      </c>
    </row>
    <row r="7928" spans="1:10">
      <c r="A7928" t="s">
        <v>578</v>
      </c>
      <c r="B7928" t="s">
        <v>1485</v>
      </c>
      <c r="C7928" s="7">
        <v>44304.7143865741</v>
      </c>
      <c r="D7928" t="str">
        <f>VLOOKUP(A7928,Sheet2!$B$2:$E$1001,3,0)</f>
        <v>GIF</v>
      </c>
      <c r="E7928" t="str">
        <f>VLOOKUP(A7928,Sheet2!$B$2:$E$1001,4,0)</f>
        <v>science</v>
      </c>
      <c r="F7928" t="str">
        <f>VLOOKUP(B7928,Sheet3!$B$2:$D$17,2,0)</f>
        <v>positive</v>
      </c>
      <c r="G7928">
        <f>VLOOKUP(B7928,Sheet3!$B$2:$D$17,3,0)</f>
        <v>60</v>
      </c>
      <c r="H7928">
        <f t="shared" si="369"/>
        <v>4</v>
      </c>
      <c r="I7928">
        <f t="shared" si="370"/>
        <v>7</v>
      </c>
      <c r="J7928" t="str">
        <f t="shared" si="371"/>
        <v>15-18</v>
      </c>
    </row>
    <row r="7929" spans="1:10">
      <c r="A7929" t="s">
        <v>578</v>
      </c>
      <c r="B7929" t="s">
        <v>1497</v>
      </c>
      <c r="C7929" s="7">
        <v>44309.2198958333</v>
      </c>
      <c r="D7929" t="str">
        <f>VLOOKUP(A7929,Sheet2!$B$2:$E$1001,3,0)</f>
        <v>GIF</v>
      </c>
      <c r="E7929" t="str">
        <f>VLOOKUP(A7929,Sheet2!$B$2:$E$1001,4,0)</f>
        <v>science</v>
      </c>
      <c r="F7929" t="str">
        <f>VLOOKUP(B7929,Sheet3!$B$2:$D$17,2,0)</f>
        <v>positive</v>
      </c>
      <c r="G7929">
        <f>VLOOKUP(B7929,Sheet3!$B$2:$D$17,3,0)</f>
        <v>72</v>
      </c>
      <c r="H7929">
        <f t="shared" si="369"/>
        <v>4</v>
      </c>
      <c r="I7929">
        <f t="shared" si="370"/>
        <v>5</v>
      </c>
      <c r="J7929" t="str">
        <f t="shared" si="371"/>
        <v>3-6</v>
      </c>
    </row>
    <row r="7930" spans="1:10">
      <c r="A7930" t="s">
        <v>578</v>
      </c>
      <c r="B7930" t="s">
        <v>1497</v>
      </c>
      <c r="C7930" s="7">
        <v>44200.3895601852</v>
      </c>
      <c r="D7930" t="str">
        <f>VLOOKUP(A7930,Sheet2!$B$2:$E$1001,3,0)</f>
        <v>GIF</v>
      </c>
      <c r="E7930" t="str">
        <f>VLOOKUP(A7930,Sheet2!$B$2:$E$1001,4,0)</f>
        <v>science</v>
      </c>
      <c r="F7930" t="str">
        <f>VLOOKUP(B7930,Sheet3!$B$2:$D$17,2,0)</f>
        <v>positive</v>
      </c>
      <c r="G7930">
        <f>VLOOKUP(B7930,Sheet3!$B$2:$D$17,3,0)</f>
        <v>72</v>
      </c>
      <c r="H7930">
        <f t="shared" si="369"/>
        <v>1</v>
      </c>
      <c r="I7930">
        <f t="shared" si="370"/>
        <v>1</v>
      </c>
      <c r="J7930" t="str">
        <f t="shared" si="371"/>
        <v>9-12</v>
      </c>
    </row>
    <row r="7931" spans="1:10">
      <c r="A7931" t="s">
        <v>578</v>
      </c>
      <c r="B7931" t="s">
        <v>1499</v>
      </c>
      <c r="C7931" s="7">
        <v>44288.6563078704</v>
      </c>
      <c r="D7931" t="str">
        <f>VLOOKUP(A7931,Sheet2!$B$2:$E$1001,3,0)</f>
        <v>GIF</v>
      </c>
      <c r="E7931" t="str">
        <f>VLOOKUP(A7931,Sheet2!$B$2:$E$1001,4,0)</f>
        <v>science</v>
      </c>
      <c r="F7931" t="str">
        <f>VLOOKUP(B7931,Sheet3!$B$2:$D$17,2,0)</f>
        <v>negative</v>
      </c>
      <c r="G7931">
        <f>VLOOKUP(B7931,Sheet3!$B$2:$D$17,3,0)</f>
        <v>10</v>
      </c>
      <c r="H7931">
        <f t="shared" si="369"/>
        <v>4</v>
      </c>
      <c r="I7931">
        <f t="shared" si="370"/>
        <v>5</v>
      </c>
      <c r="J7931" t="str">
        <f t="shared" si="371"/>
        <v>15-18</v>
      </c>
    </row>
    <row r="7932" customFormat="1" spans="1:10">
      <c r="A7932" t="s">
        <v>578</v>
      </c>
      <c r="B7932" t="s">
        <v>1503</v>
      </c>
      <c r="C7932" s="7">
        <v>44202.0643171296</v>
      </c>
      <c r="D7932" t="str">
        <f>VLOOKUP(A7932,Sheet2!$B$2:$E$1001,3,0)</f>
        <v>GIF</v>
      </c>
      <c r="E7932" t="str">
        <f>VLOOKUP(A7932,Sheet2!$B$2:$E$1001,4,0)</f>
        <v>science</v>
      </c>
      <c r="F7932" t="str">
        <f>VLOOKUP(B7932,Sheet3!$B$2:$D$17,2,0)</f>
        <v>negative</v>
      </c>
      <c r="G7932">
        <f>VLOOKUP(B7932,Sheet3!$B$2:$D$17,3,0)</f>
        <v>12</v>
      </c>
      <c r="H7932">
        <f t="shared" si="369"/>
        <v>1</v>
      </c>
      <c r="I7932">
        <f t="shared" si="370"/>
        <v>3</v>
      </c>
      <c r="J7932" t="str">
        <f t="shared" si="371"/>
        <v>0-3</v>
      </c>
    </row>
    <row r="7933" spans="1:10">
      <c r="A7933" t="s">
        <v>578</v>
      </c>
      <c r="B7933" t="s">
        <v>1496</v>
      </c>
      <c r="C7933" s="7">
        <v>44141.6107291667</v>
      </c>
      <c r="D7933" t="str">
        <f>VLOOKUP(A7933,Sheet2!$B$2:$E$1001,3,0)</f>
        <v>GIF</v>
      </c>
      <c r="E7933" t="str">
        <f>VLOOKUP(A7933,Sheet2!$B$2:$E$1001,4,0)</f>
        <v>science</v>
      </c>
      <c r="F7933" t="str">
        <f>VLOOKUP(B7933,Sheet3!$B$2:$D$17,2,0)</f>
        <v>positive</v>
      </c>
      <c r="G7933">
        <f>VLOOKUP(B7933,Sheet3!$B$2:$D$17,3,0)</f>
        <v>70</v>
      </c>
      <c r="H7933">
        <f t="shared" si="369"/>
        <v>11</v>
      </c>
      <c r="I7933">
        <f t="shared" si="370"/>
        <v>5</v>
      </c>
      <c r="J7933" t="str">
        <f t="shared" si="371"/>
        <v>12-15</v>
      </c>
    </row>
    <row r="7934" spans="1:10">
      <c r="A7934" t="s">
        <v>578</v>
      </c>
      <c r="B7934" t="s">
        <v>1495</v>
      </c>
      <c r="C7934" s="7">
        <v>44215.9012731481</v>
      </c>
      <c r="D7934" t="str">
        <f>VLOOKUP(A7934,Sheet2!$B$2:$E$1001,3,0)</f>
        <v>GIF</v>
      </c>
      <c r="E7934" t="str">
        <f>VLOOKUP(A7934,Sheet2!$B$2:$E$1001,4,0)</f>
        <v>science</v>
      </c>
      <c r="F7934" t="str">
        <f>VLOOKUP(B7934,Sheet3!$B$2:$D$17,2,0)</f>
        <v>positive</v>
      </c>
      <c r="G7934">
        <f>VLOOKUP(B7934,Sheet3!$B$2:$D$17,3,0)</f>
        <v>75</v>
      </c>
      <c r="H7934">
        <f t="shared" si="369"/>
        <v>1</v>
      </c>
      <c r="I7934">
        <f t="shared" si="370"/>
        <v>2</v>
      </c>
      <c r="J7934" t="str">
        <f t="shared" si="371"/>
        <v>21-24</v>
      </c>
    </row>
    <row r="7935" spans="1:10">
      <c r="A7935" t="s">
        <v>578</v>
      </c>
      <c r="B7935" t="s">
        <v>1495</v>
      </c>
      <c r="C7935" s="7">
        <v>44362.8665393519</v>
      </c>
      <c r="D7935" t="str">
        <f>VLOOKUP(A7935,Sheet2!$B$2:$E$1001,3,0)</f>
        <v>GIF</v>
      </c>
      <c r="E7935" t="str">
        <f>VLOOKUP(A7935,Sheet2!$B$2:$E$1001,4,0)</f>
        <v>science</v>
      </c>
      <c r="F7935" t="str">
        <f>VLOOKUP(B7935,Sheet3!$B$2:$D$17,2,0)</f>
        <v>positive</v>
      </c>
      <c r="G7935">
        <f>VLOOKUP(B7935,Sheet3!$B$2:$D$17,3,0)</f>
        <v>75</v>
      </c>
      <c r="H7935">
        <f t="shared" si="369"/>
        <v>6</v>
      </c>
      <c r="I7935">
        <f t="shared" si="370"/>
        <v>2</v>
      </c>
      <c r="J7935" t="str">
        <f t="shared" si="371"/>
        <v>18-21</v>
      </c>
    </row>
    <row r="7936" spans="1:10">
      <c r="A7936" t="s">
        <v>578</v>
      </c>
      <c r="B7936" t="s">
        <v>1485</v>
      </c>
      <c r="C7936" s="7">
        <v>44168.6553009259</v>
      </c>
      <c r="D7936" t="str">
        <f>VLOOKUP(A7936,Sheet2!$B$2:$E$1001,3,0)</f>
        <v>GIF</v>
      </c>
      <c r="E7936" t="str">
        <f>VLOOKUP(A7936,Sheet2!$B$2:$E$1001,4,0)</f>
        <v>science</v>
      </c>
      <c r="F7936" t="str">
        <f>VLOOKUP(B7936,Sheet3!$B$2:$D$17,2,0)</f>
        <v>positive</v>
      </c>
      <c r="G7936">
        <f>VLOOKUP(B7936,Sheet3!$B$2:$D$17,3,0)</f>
        <v>60</v>
      </c>
      <c r="H7936">
        <f t="shared" si="369"/>
        <v>12</v>
      </c>
      <c r="I7936">
        <f t="shared" si="370"/>
        <v>4</v>
      </c>
      <c r="J7936" t="str">
        <f t="shared" si="371"/>
        <v>15-18</v>
      </c>
    </row>
    <row r="7937" spans="1:10">
      <c r="A7937" t="s">
        <v>578</v>
      </c>
      <c r="B7937" t="s">
        <v>1500</v>
      </c>
      <c r="C7937" s="7">
        <v>44167.3774074074</v>
      </c>
      <c r="D7937" t="str">
        <f>VLOOKUP(A7937,Sheet2!$B$2:$E$1001,3,0)</f>
        <v>GIF</v>
      </c>
      <c r="E7937" t="str">
        <f>VLOOKUP(A7937,Sheet2!$B$2:$E$1001,4,0)</f>
        <v>science</v>
      </c>
      <c r="F7937" t="str">
        <f>VLOOKUP(B7937,Sheet3!$B$2:$D$17,2,0)</f>
        <v>positive</v>
      </c>
      <c r="G7937">
        <f>VLOOKUP(B7937,Sheet3!$B$2:$D$17,3,0)</f>
        <v>45</v>
      </c>
      <c r="H7937">
        <f t="shared" si="369"/>
        <v>12</v>
      </c>
      <c r="I7937">
        <f t="shared" si="370"/>
        <v>3</v>
      </c>
      <c r="J7937" t="str">
        <f t="shared" si="371"/>
        <v>9-12</v>
      </c>
    </row>
    <row r="7938" spans="1:10">
      <c r="A7938" t="s">
        <v>578</v>
      </c>
      <c r="B7938" t="s">
        <v>1492</v>
      </c>
      <c r="C7938" s="7">
        <v>44289.1595138889</v>
      </c>
      <c r="D7938" t="str">
        <f>VLOOKUP(A7938,Sheet2!$B$2:$E$1001,3,0)</f>
        <v>GIF</v>
      </c>
      <c r="E7938" t="str">
        <f>VLOOKUP(A7938,Sheet2!$B$2:$E$1001,4,0)</f>
        <v>science</v>
      </c>
      <c r="F7938" t="str">
        <f>VLOOKUP(B7938,Sheet3!$B$2:$D$17,2,0)</f>
        <v>neutral</v>
      </c>
      <c r="G7938">
        <f>VLOOKUP(B7938,Sheet3!$B$2:$D$17,3,0)</f>
        <v>20</v>
      </c>
      <c r="H7938">
        <f t="shared" si="369"/>
        <v>4</v>
      </c>
      <c r="I7938">
        <f t="shared" si="370"/>
        <v>6</v>
      </c>
      <c r="J7938" t="str">
        <f t="shared" si="371"/>
        <v>3-6</v>
      </c>
    </row>
    <row r="7939" spans="1:10">
      <c r="A7939" t="s">
        <v>578</v>
      </c>
      <c r="B7939" t="s">
        <v>1495</v>
      </c>
      <c r="C7939" s="7">
        <v>44361.0749884259</v>
      </c>
      <c r="D7939" t="str">
        <f>VLOOKUP(A7939,Sheet2!$B$2:$E$1001,3,0)</f>
        <v>GIF</v>
      </c>
      <c r="E7939" t="str">
        <f>VLOOKUP(A7939,Sheet2!$B$2:$E$1001,4,0)</f>
        <v>science</v>
      </c>
      <c r="F7939" t="str">
        <f>VLOOKUP(B7939,Sheet3!$B$2:$D$17,2,0)</f>
        <v>positive</v>
      </c>
      <c r="G7939">
        <f>VLOOKUP(B7939,Sheet3!$B$2:$D$17,3,0)</f>
        <v>75</v>
      </c>
      <c r="H7939">
        <f t="shared" ref="H7939:H8002" si="372">MONTH(C7939)</f>
        <v>6</v>
      </c>
      <c r="I7939">
        <f t="shared" ref="I7939:I8002" si="373">WEEKDAY(C7939,2)</f>
        <v>1</v>
      </c>
      <c r="J7939" t="str">
        <f t="shared" ref="J7939:J8002" si="374">TEXT(INT(HOUR(C7939)/3)*3,"0")&amp;"-"&amp;TEXT(INT(HOUR(C7939)/3)*3+3,"0")</f>
        <v>0-3</v>
      </c>
    </row>
    <row r="7940" spans="1:10">
      <c r="A7940" t="s">
        <v>579</v>
      </c>
      <c r="B7940" t="s">
        <v>1497</v>
      </c>
      <c r="C7940" s="7">
        <v>44101.9559837963</v>
      </c>
      <c r="D7940" t="str">
        <f>VLOOKUP(A7940,Sheet2!$B$2:$E$1001,3,0)</f>
        <v>video</v>
      </c>
      <c r="E7940" t="str">
        <f>VLOOKUP(A7940,Sheet2!$B$2:$E$1001,4,0)</f>
        <v>Fitness</v>
      </c>
      <c r="F7940" t="str">
        <f>VLOOKUP(B7940,Sheet3!$B$2:$D$17,2,0)</f>
        <v>positive</v>
      </c>
      <c r="G7940">
        <f>VLOOKUP(B7940,Sheet3!$B$2:$D$17,3,0)</f>
        <v>72</v>
      </c>
      <c r="H7940">
        <f t="shared" si="372"/>
        <v>9</v>
      </c>
      <c r="I7940">
        <f t="shared" si="373"/>
        <v>7</v>
      </c>
      <c r="J7940" t="str">
        <f t="shared" si="374"/>
        <v>21-24</v>
      </c>
    </row>
    <row r="7941" spans="1:10">
      <c r="A7941" t="s">
        <v>579</v>
      </c>
      <c r="B7941" t="s">
        <v>1499</v>
      </c>
      <c r="C7941" s="7">
        <v>44170.1</v>
      </c>
      <c r="D7941" t="str">
        <f>VLOOKUP(A7941,Sheet2!$B$2:$E$1001,3,0)</f>
        <v>video</v>
      </c>
      <c r="E7941" t="str">
        <f>VLOOKUP(A7941,Sheet2!$B$2:$E$1001,4,0)</f>
        <v>Fitness</v>
      </c>
      <c r="F7941" t="str">
        <f>VLOOKUP(B7941,Sheet3!$B$2:$D$17,2,0)</f>
        <v>negative</v>
      </c>
      <c r="G7941">
        <f>VLOOKUP(B7941,Sheet3!$B$2:$D$17,3,0)</f>
        <v>10</v>
      </c>
      <c r="H7941">
        <f t="shared" si="372"/>
        <v>12</v>
      </c>
      <c r="I7941">
        <f t="shared" si="373"/>
        <v>6</v>
      </c>
      <c r="J7941" t="str">
        <f t="shared" si="374"/>
        <v>0-3</v>
      </c>
    </row>
    <row r="7942" spans="1:10">
      <c r="A7942" t="s">
        <v>579</v>
      </c>
      <c r="B7942" t="s">
        <v>1503</v>
      </c>
      <c r="C7942" s="7">
        <v>44250.6474537037</v>
      </c>
      <c r="D7942" t="str">
        <f>VLOOKUP(A7942,Sheet2!$B$2:$E$1001,3,0)</f>
        <v>video</v>
      </c>
      <c r="E7942" t="str">
        <f>VLOOKUP(A7942,Sheet2!$B$2:$E$1001,4,0)</f>
        <v>Fitness</v>
      </c>
      <c r="F7942" t="str">
        <f>VLOOKUP(B7942,Sheet3!$B$2:$D$17,2,0)</f>
        <v>negative</v>
      </c>
      <c r="G7942">
        <f>VLOOKUP(B7942,Sheet3!$B$2:$D$17,3,0)</f>
        <v>12</v>
      </c>
      <c r="H7942">
        <f t="shared" si="372"/>
        <v>2</v>
      </c>
      <c r="I7942">
        <f t="shared" si="373"/>
        <v>2</v>
      </c>
      <c r="J7942" t="str">
        <f t="shared" si="374"/>
        <v>15-18</v>
      </c>
    </row>
    <row r="7943" spans="1:10">
      <c r="A7943" t="s">
        <v>579</v>
      </c>
      <c r="B7943" t="s">
        <v>1501</v>
      </c>
      <c r="C7943" s="7">
        <v>44158.4432291667</v>
      </c>
      <c r="D7943" t="str">
        <f>VLOOKUP(A7943,Sheet2!$B$2:$E$1001,3,0)</f>
        <v>video</v>
      </c>
      <c r="E7943" t="str">
        <f>VLOOKUP(A7943,Sheet2!$B$2:$E$1001,4,0)</f>
        <v>Fitness</v>
      </c>
      <c r="F7943" t="str">
        <f>VLOOKUP(B7943,Sheet3!$B$2:$D$17,2,0)</f>
        <v>neutral</v>
      </c>
      <c r="G7943">
        <f>VLOOKUP(B7943,Sheet3!$B$2:$D$17,3,0)</f>
        <v>35</v>
      </c>
      <c r="H7943">
        <f t="shared" si="372"/>
        <v>11</v>
      </c>
      <c r="I7943">
        <f t="shared" si="373"/>
        <v>1</v>
      </c>
      <c r="J7943" t="str">
        <f t="shared" si="374"/>
        <v>9-12</v>
      </c>
    </row>
    <row r="7944" spans="1:10">
      <c r="A7944" t="s">
        <v>579</v>
      </c>
      <c r="B7944" t="s">
        <v>1501</v>
      </c>
      <c r="C7944" s="7">
        <v>44165.8290393519</v>
      </c>
      <c r="D7944" t="str">
        <f>VLOOKUP(A7944,Sheet2!$B$2:$E$1001,3,0)</f>
        <v>video</v>
      </c>
      <c r="E7944" t="str">
        <f>VLOOKUP(A7944,Sheet2!$B$2:$E$1001,4,0)</f>
        <v>Fitness</v>
      </c>
      <c r="F7944" t="str">
        <f>VLOOKUP(B7944,Sheet3!$B$2:$D$17,2,0)</f>
        <v>neutral</v>
      </c>
      <c r="G7944">
        <f>VLOOKUP(B7944,Sheet3!$B$2:$D$17,3,0)</f>
        <v>35</v>
      </c>
      <c r="H7944">
        <f t="shared" si="372"/>
        <v>11</v>
      </c>
      <c r="I7944">
        <f t="shared" si="373"/>
        <v>1</v>
      </c>
      <c r="J7944" t="str">
        <f t="shared" si="374"/>
        <v>18-21</v>
      </c>
    </row>
    <row r="7945" spans="1:10">
      <c r="A7945" t="s">
        <v>579</v>
      </c>
      <c r="B7945" t="s">
        <v>1491</v>
      </c>
      <c r="C7945" s="7">
        <v>44073.9872800926</v>
      </c>
      <c r="D7945" t="str">
        <f>VLOOKUP(A7945,Sheet2!$B$2:$E$1001,3,0)</f>
        <v>video</v>
      </c>
      <c r="E7945" t="str">
        <f>VLOOKUP(A7945,Sheet2!$B$2:$E$1001,4,0)</f>
        <v>Fitness</v>
      </c>
      <c r="F7945" t="str">
        <f>VLOOKUP(B7945,Sheet3!$B$2:$D$17,2,0)</f>
        <v>positive</v>
      </c>
      <c r="G7945">
        <f>VLOOKUP(B7945,Sheet3!$B$2:$D$17,3,0)</f>
        <v>30</v>
      </c>
      <c r="H7945">
        <f t="shared" si="372"/>
        <v>8</v>
      </c>
      <c r="I7945">
        <f t="shared" si="373"/>
        <v>7</v>
      </c>
      <c r="J7945" t="str">
        <f t="shared" si="374"/>
        <v>21-24</v>
      </c>
    </row>
    <row r="7946" spans="1:10">
      <c r="A7946" t="s">
        <v>579</v>
      </c>
      <c r="B7946" t="s">
        <v>1502</v>
      </c>
      <c r="C7946" s="7">
        <v>44033.0803472222</v>
      </c>
      <c r="D7946" t="str">
        <f>VLOOKUP(A7946,Sheet2!$B$2:$E$1001,3,0)</f>
        <v>video</v>
      </c>
      <c r="E7946" t="str">
        <f>VLOOKUP(A7946,Sheet2!$B$2:$E$1001,4,0)</f>
        <v>Fitness</v>
      </c>
      <c r="F7946" t="str">
        <f>VLOOKUP(B7946,Sheet3!$B$2:$D$17,2,0)</f>
        <v>negative</v>
      </c>
      <c r="G7946">
        <f>VLOOKUP(B7946,Sheet3!$B$2:$D$17,3,0)</f>
        <v>15</v>
      </c>
      <c r="H7946">
        <f t="shared" si="372"/>
        <v>7</v>
      </c>
      <c r="I7946">
        <f t="shared" si="373"/>
        <v>2</v>
      </c>
      <c r="J7946" t="str">
        <f t="shared" si="374"/>
        <v>0-3</v>
      </c>
    </row>
    <row r="7947" spans="1:10">
      <c r="A7947" t="s">
        <v>579</v>
      </c>
      <c r="B7947" t="s">
        <v>1495</v>
      </c>
      <c r="C7947" s="7">
        <v>44359.4114236111</v>
      </c>
      <c r="D7947" t="str">
        <f>VLOOKUP(A7947,Sheet2!$B$2:$E$1001,3,0)</f>
        <v>video</v>
      </c>
      <c r="E7947" t="str">
        <f>VLOOKUP(A7947,Sheet2!$B$2:$E$1001,4,0)</f>
        <v>Fitness</v>
      </c>
      <c r="F7947" t="str">
        <f>VLOOKUP(B7947,Sheet3!$B$2:$D$17,2,0)</f>
        <v>positive</v>
      </c>
      <c r="G7947">
        <f>VLOOKUP(B7947,Sheet3!$B$2:$D$17,3,0)</f>
        <v>75</v>
      </c>
      <c r="H7947">
        <f t="shared" si="372"/>
        <v>6</v>
      </c>
      <c r="I7947">
        <f t="shared" si="373"/>
        <v>6</v>
      </c>
      <c r="J7947" t="str">
        <f t="shared" si="374"/>
        <v>9-12</v>
      </c>
    </row>
    <row r="7948" spans="1:10">
      <c r="A7948" t="s">
        <v>579</v>
      </c>
      <c r="B7948" t="s">
        <v>1496</v>
      </c>
      <c r="C7948" s="7">
        <v>44161.1952546296</v>
      </c>
      <c r="D7948" t="str">
        <f>VLOOKUP(A7948,Sheet2!$B$2:$E$1001,3,0)</f>
        <v>video</v>
      </c>
      <c r="E7948" t="str">
        <f>VLOOKUP(A7948,Sheet2!$B$2:$E$1001,4,0)</f>
        <v>Fitness</v>
      </c>
      <c r="F7948" t="str">
        <f>VLOOKUP(B7948,Sheet3!$B$2:$D$17,2,0)</f>
        <v>positive</v>
      </c>
      <c r="G7948">
        <f>VLOOKUP(B7948,Sheet3!$B$2:$D$17,3,0)</f>
        <v>70</v>
      </c>
      <c r="H7948">
        <f t="shared" si="372"/>
        <v>11</v>
      </c>
      <c r="I7948">
        <f t="shared" si="373"/>
        <v>4</v>
      </c>
      <c r="J7948" t="str">
        <f t="shared" si="374"/>
        <v>3-6</v>
      </c>
    </row>
    <row r="7949" customFormat="1" spans="1:10">
      <c r="A7949" t="s">
        <v>579</v>
      </c>
      <c r="B7949" t="s">
        <v>1492</v>
      </c>
      <c r="C7949" s="7">
        <v>44000.9195023148</v>
      </c>
      <c r="D7949" t="str">
        <f>VLOOKUP(A7949,Sheet2!$B$2:$E$1001,3,0)</f>
        <v>video</v>
      </c>
      <c r="E7949" t="str">
        <f>VLOOKUP(A7949,Sheet2!$B$2:$E$1001,4,0)</f>
        <v>Fitness</v>
      </c>
      <c r="F7949" t="str">
        <f>VLOOKUP(B7949,Sheet3!$B$2:$D$17,2,0)</f>
        <v>neutral</v>
      </c>
      <c r="G7949">
        <f>VLOOKUP(B7949,Sheet3!$B$2:$D$17,3,0)</f>
        <v>20</v>
      </c>
      <c r="H7949">
        <f t="shared" si="372"/>
        <v>6</v>
      </c>
      <c r="I7949">
        <f t="shared" si="373"/>
        <v>4</v>
      </c>
      <c r="J7949" t="str">
        <f t="shared" si="374"/>
        <v>21-24</v>
      </c>
    </row>
    <row r="7950" spans="1:10">
      <c r="A7950" t="s">
        <v>579</v>
      </c>
      <c r="B7950" t="s">
        <v>1503</v>
      </c>
      <c r="C7950" s="7">
        <v>44066.9591203704</v>
      </c>
      <c r="D7950" t="str">
        <f>VLOOKUP(A7950,Sheet2!$B$2:$E$1001,3,0)</f>
        <v>video</v>
      </c>
      <c r="E7950" t="str">
        <f>VLOOKUP(A7950,Sheet2!$B$2:$E$1001,4,0)</f>
        <v>Fitness</v>
      </c>
      <c r="F7950" t="str">
        <f>VLOOKUP(B7950,Sheet3!$B$2:$D$17,2,0)</f>
        <v>negative</v>
      </c>
      <c r="G7950">
        <f>VLOOKUP(B7950,Sheet3!$B$2:$D$17,3,0)</f>
        <v>12</v>
      </c>
      <c r="H7950">
        <f t="shared" si="372"/>
        <v>8</v>
      </c>
      <c r="I7950">
        <f t="shared" si="373"/>
        <v>7</v>
      </c>
      <c r="J7950" t="str">
        <f t="shared" si="374"/>
        <v>21-24</v>
      </c>
    </row>
    <row r="7951" spans="1:10">
      <c r="A7951" t="s">
        <v>579</v>
      </c>
      <c r="B7951" t="s">
        <v>1503</v>
      </c>
      <c r="C7951" s="7">
        <v>44059.4730555556</v>
      </c>
      <c r="D7951" t="str">
        <f>VLOOKUP(A7951,Sheet2!$B$2:$E$1001,3,0)</f>
        <v>video</v>
      </c>
      <c r="E7951" t="str">
        <f>VLOOKUP(A7951,Sheet2!$B$2:$E$1001,4,0)</f>
        <v>Fitness</v>
      </c>
      <c r="F7951" t="str">
        <f>VLOOKUP(B7951,Sheet3!$B$2:$D$17,2,0)</f>
        <v>negative</v>
      </c>
      <c r="G7951">
        <f>VLOOKUP(B7951,Sheet3!$B$2:$D$17,3,0)</f>
        <v>12</v>
      </c>
      <c r="H7951">
        <f t="shared" si="372"/>
        <v>8</v>
      </c>
      <c r="I7951">
        <f t="shared" si="373"/>
        <v>7</v>
      </c>
      <c r="J7951" t="str">
        <f t="shared" si="374"/>
        <v>9-12</v>
      </c>
    </row>
    <row r="7952" spans="1:10">
      <c r="A7952" t="s">
        <v>579</v>
      </c>
      <c r="B7952" t="s">
        <v>1499</v>
      </c>
      <c r="C7952" s="7">
        <v>44113.3511226852</v>
      </c>
      <c r="D7952" t="str">
        <f>VLOOKUP(A7952,Sheet2!$B$2:$E$1001,3,0)</f>
        <v>video</v>
      </c>
      <c r="E7952" t="str">
        <f>VLOOKUP(A7952,Sheet2!$B$2:$E$1001,4,0)</f>
        <v>Fitness</v>
      </c>
      <c r="F7952" t="str">
        <f>VLOOKUP(B7952,Sheet3!$B$2:$D$17,2,0)</f>
        <v>negative</v>
      </c>
      <c r="G7952">
        <f>VLOOKUP(B7952,Sheet3!$B$2:$D$17,3,0)</f>
        <v>10</v>
      </c>
      <c r="H7952">
        <f t="shared" si="372"/>
        <v>10</v>
      </c>
      <c r="I7952">
        <f t="shared" si="373"/>
        <v>5</v>
      </c>
      <c r="J7952" t="str">
        <f t="shared" si="374"/>
        <v>6-9</v>
      </c>
    </row>
    <row r="7953" spans="1:10">
      <c r="A7953" t="s">
        <v>579</v>
      </c>
      <c r="B7953" t="s">
        <v>1502</v>
      </c>
      <c r="C7953" s="7">
        <v>44320.0241087963</v>
      </c>
      <c r="D7953" t="str">
        <f>VLOOKUP(A7953,Sheet2!$B$2:$E$1001,3,0)</f>
        <v>video</v>
      </c>
      <c r="E7953" t="str">
        <f>VLOOKUP(A7953,Sheet2!$B$2:$E$1001,4,0)</f>
        <v>Fitness</v>
      </c>
      <c r="F7953" t="str">
        <f>VLOOKUP(B7953,Sheet3!$B$2:$D$17,2,0)</f>
        <v>negative</v>
      </c>
      <c r="G7953">
        <f>VLOOKUP(B7953,Sheet3!$B$2:$D$17,3,0)</f>
        <v>15</v>
      </c>
      <c r="H7953">
        <f t="shared" si="372"/>
        <v>5</v>
      </c>
      <c r="I7953">
        <f t="shared" si="373"/>
        <v>2</v>
      </c>
      <c r="J7953" t="str">
        <f t="shared" si="374"/>
        <v>0-3</v>
      </c>
    </row>
    <row r="7954" spans="1:10">
      <c r="A7954" t="s">
        <v>579</v>
      </c>
      <c r="B7954" t="s">
        <v>1488</v>
      </c>
      <c r="C7954" s="7">
        <v>44064.6558101852</v>
      </c>
      <c r="D7954" t="str">
        <f>VLOOKUP(A7954,Sheet2!$B$2:$E$1001,3,0)</f>
        <v>video</v>
      </c>
      <c r="E7954" t="str">
        <f>VLOOKUP(A7954,Sheet2!$B$2:$E$1001,4,0)</f>
        <v>Fitness</v>
      </c>
      <c r="F7954" t="str">
        <f>VLOOKUP(B7954,Sheet3!$B$2:$D$17,2,0)</f>
        <v>negative</v>
      </c>
      <c r="G7954">
        <f>VLOOKUP(B7954,Sheet3!$B$2:$D$17,3,0)</f>
        <v>0</v>
      </c>
      <c r="H7954">
        <f t="shared" si="372"/>
        <v>8</v>
      </c>
      <c r="I7954">
        <f t="shared" si="373"/>
        <v>5</v>
      </c>
      <c r="J7954" t="str">
        <f t="shared" si="374"/>
        <v>15-18</v>
      </c>
    </row>
    <row r="7955" spans="1:10">
      <c r="A7955" t="s">
        <v>579</v>
      </c>
      <c r="B7955" t="s">
        <v>1501</v>
      </c>
      <c r="C7955" s="7">
        <v>44129.8420717593</v>
      </c>
      <c r="D7955" t="str">
        <f>VLOOKUP(A7955,Sheet2!$B$2:$E$1001,3,0)</f>
        <v>video</v>
      </c>
      <c r="E7955" t="str">
        <f>VLOOKUP(A7955,Sheet2!$B$2:$E$1001,4,0)</f>
        <v>Fitness</v>
      </c>
      <c r="F7955" t="str">
        <f>VLOOKUP(B7955,Sheet3!$B$2:$D$17,2,0)</f>
        <v>neutral</v>
      </c>
      <c r="G7955">
        <f>VLOOKUP(B7955,Sheet3!$B$2:$D$17,3,0)</f>
        <v>35</v>
      </c>
      <c r="H7955">
        <f t="shared" si="372"/>
        <v>10</v>
      </c>
      <c r="I7955">
        <f t="shared" si="373"/>
        <v>7</v>
      </c>
      <c r="J7955" t="str">
        <f t="shared" si="374"/>
        <v>18-21</v>
      </c>
    </row>
    <row r="7956" spans="1:10">
      <c r="A7956" t="s">
        <v>579</v>
      </c>
      <c r="B7956" t="s">
        <v>1494</v>
      </c>
      <c r="C7956" s="7">
        <v>44159.6009490741</v>
      </c>
      <c r="D7956" t="str">
        <f>VLOOKUP(A7956,Sheet2!$B$2:$E$1001,3,0)</f>
        <v>video</v>
      </c>
      <c r="E7956" t="str">
        <f>VLOOKUP(A7956,Sheet2!$B$2:$E$1001,4,0)</f>
        <v>Fitness</v>
      </c>
      <c r="F7956" t="str">
        <f>VLOOKUP(B7956,Sheet3!$B$2:$D$17,2,0)</f>
        <v>positive</v>
      </c>
      <c r="G7956">
        <f>VLOOKUP(B7956,Sheet3!$B$2:$D$17,3,0)</f>
        <v>65</v>
      </c>
      <c r="H7956">
        <f t="shared" si="372"/>
        <v>11</v>
      </c>
      <c r="I7956">
        <f t="shared" si="373"/>
        <v>2</v>
      </c>
      <c r="J7956" t="str">
        <f t="shared" si="374"/>
        <v>12-15</v>
      </c>
    </row>
    <row r="7957" spans="1:10">
      <c r="A7957" t="s">
        <v>579</v>
      </c>
      <c r="B7957" t="s">
        <v>1499</v>
      </c>
      <c r="C7957" s="7">
        <v>44136.9692361111</v>
      </c>
      <c r="D7957" t="str">
        <f>VLOOKUP(A7957,Sheet2!$B$2:$E$1001,3,0)</f>
        <v>video</v>
      </c>
      <c r="E7957" t="str">
        <f>VLOOKUP(A7957,Sheet2!$B$2:$E$1001,4,0)</f>
        <v>Fitness</v>
      </c>
      <c r="F7957" t="str">
        <f>VLOOKUP(B7957,Sheet3!$B$2:$D$17,2,0)</f>
        <v>negative</v>
      </c>
      <c r="G7957">
        <f>VLOOKUP(B7957,Sheet3!$B$2:$D$17,3,0)</f>
        <v>10</v>
      </c>
      <c r="H7957">
        <f t="shared" si="372"/>
        <v>11</v>
      </c>
      <c r="I7957">
        <f t="shared" si="373"/>
        <v>7</v>
      </c>
      <c r="J7957" t="str">
        <f t="shared" si="374"/>
        <v>21-24</v>
      </c>
    </row>
    <row r="7958" spans="1:10">
      <c r="A7958" t="s">
        <v>579</v>
      </c>
      <c r="B7958" t="s">
        <v>1500</v>
      </c>
      <c r="C7958" s="7">
        <v>44287.9886805556</v>
      </c>
      <c r="D7958" t="str">
        <f>VLOOKUP(A7958,Sheet2!$B$2:$E$1001,3,0)</f>
        <v>video</v>
      </c>
      <c r="E7958" t="str">
        <f>VLOOKUP(A7958,Sheet2!$B$2:$E$1001,4,0)</f>
        <v>Fitness</v>
      </c>
      <c r="F7958" t="str">
        <f>VLOOKUP(B7958,Sheet3!$B$2:$D$17,2,0)</f>
        <v>positive</v>
      </c>
      <c r="G7958">
        <f>VLOOKUP(B7958,Sheet3!$B$2:$D$17,3,0)</f>
        <v>45</v>
      </c>
      <c r="H7958">
        <f t="shared" si="372"/>
        <v>4</v>
      </c>
      <c r="I7958">
        <f t="shared" si="373"/>
        <v>4</v>
      </c>
      <c r="J7958" t="str">
        <f t="shared" si="374"/>
        <v>21-24</v>
      </c>
    </row>
    <row r="7959" customFormat="1" spans="1:10">
      <c r="A7959" t="s">
        <v>579</v>
      </c>
      <c r="B7959" t="s">
        <v>1490</v>
      </c>
      <c r="C7959" s="7">
        <v>44182.2465393519</v>
      </c>
      <c r="D7959" t="str">
        <f>VLOOKUP(A7959,Sheet2!$B$2:$E$1001,3,0)</f>
        <v>video</v>
      </c>
      <c r="E7959" t="str">
        <f>VLOOKUP(A7959,Sheet2!$B$2:$E$1001,4,0)</f>
        <v>Fitness</v>
      </c>
      <c r="F7959" t="str">
        <f>VLOOKUP(B7959,Sheet3!$B$2:$D$17,2,0)</f>
        <v>negative</v>
      </c>
      <c r="G7959">
        <f>VLOOKUP(B7959,Sheet3!$B$2:$D$17,3,0)</f>
        <v>5</v>
      </c>
      <c r="H7959">
        <f t="shared" si="372"/>
        <v>12</v>
      </c>
      <c r="I7959">
        <f t="shared" si="373"/>
        <v>4</v>
      </c>
      <c r="J7959" t="str">
        <f t="shared" si="374"/>
        <v>3-6</v>
      </c>
    </row>
    <row r="7960" spans="1:10">
      <c r="A7960" t="s">
        <v>579</v>
      </c>
      <c r="B7960" t="s">
        <v>1499</v>
      </c>
      <c r="C7960" s="7">
        <v>44046.8266898148</v>
      </c>
      <c r="D7960" t="str">
        <f>VLOOKUP(A7960,Sheet2!$B$2:$E$1001,3,0)</f>
        <v>video</v>
      </c>
      <c r="E7960" t="str">
        <f>VLOOKUP(A7960,Sheet2!$B$2:$E$1001,4,0)</f>
        <v>Fitness</v>
      </c>
      <c r="F7960" t="str">
        <f>VLOOKUP(B7960,Sheet3!$B$2:$D$17,2,0)</f>
        <v>negative</v>
      </c>
      <c r="G7960">
        <f>VLOOKUP(B7960,Sheet3!$B$2:$D$17,3,0)</f>
        <v>10</v>
      </c>
      <c r="H7960">
        <f t="shared" si="372"/>
        <v>8</v>
      </c>
      <c r="I7960">
        <f t="shared" si="373"/>
        <v>1</v>
      </c>
      <c r="J7960" t="str">
        <f t="shared" si="374"/>
        <v>18-21</v>
      </c>
    </row>
    <row r="7961" spans="1:10">
      <c r="A7961" t="s">
        <v>579</v>
      </c>
      <c r="B7961" t="s">
        <v>1488</v>
      </c>
      <c r="C7961" s="7">
        <v>44108.9390393519</v>
      </c>
      <c r="D7961" t="str">
        <f>VLOOKUP(A7961,Sheet2!$B$2:$E$1001,3,0)</f>
        <v>video</v>
      </c>
      <c r="E7961" t="str">
        <f>VLOOKUP(A7961,Sheet2!$B$2:$E$1001,4,0)</f>
        <v>Fitness</v>
      </c>
      <c r="F7961" t="str">
        <f>VLOOKUP(B7961,Sheet3!$B$2:$D$17,2,0)</f>
        <v>negative</v>
      </c>
      <c r="G7961">
        <f>VLOOKUP(B7961,Sheet3!$B$2:$D$17,3,0)</f>
        <v>0</v>
      </c>
      <c r="H7961">
        <f t="shared" si="372"/>
        <v>10</v>
      </c>
      <c r="I7961">
        <f t="shared" si="373"/>
        <v>7</v>
      </c>
      <c r="J7961" t="str">
        <f t="shared" si="374"/>
        <v>21-24</v>
      </c>
    </row>
    <row r="7962" spans="1:10">
      <c r="A7962" t="s">
        <v>579</v>
      </c>
      <c r="B7962" t="s">
        <v>1503</v>
      </c>
      <c r="C7962" s="7">
        <v>44122.2097569444</v>
      </c>
      <c r="D7962" t="str">
        <f>VLOOKUP(A7962,Sheet2!$B$2:$E$1001,3,0)</f>
        <v>video</v>
      </c>
      <c r="E7962" t="str">
        <f>VLOOKUP(A7962,Sheet2!$B$2:$E$1001,4,0)</f>
        <v>Fitness</v>
      </c>
      <c r="F7962" t="str">
        <f>VLOOKUP(B7962,Sheet3!$B$2:$D$17,2,0)</f>
        <v>negative</v>
      </c>
      <c r="G7962">
        <f>VLOOKUP(B7962,Sheet3!$B$2:$D$17,3,0)</f>
        <v>12</v>
      </c>
      <c r="H7962">
        <f t="shared" si="372"/>
        <v>10</v>
      </c>
      <c r="I7962">
        <f t="shared" si="373"/>
        <v>7</v>
      </c>
      <c r="J7962" t="str">
        <f t="shared" si="374"/>
        <v>3-6</v>
      </c>
    </row>
    <row r="7963" spans="1:10">
      <c r="A7963" t="s">
        <v>579</v>
      </c>
      <c r="B7963" t="s">
        <v>1485</v>
      </c>
      <c r="C7963" s="7">
        <v>44357.9909606481</v>
      </c>
      <c r="D7963" t="str">
        <f>VLOOKUP(A7963,Sheet2!$B$2:$E$1001,3,0)</f>
        <v>video</v>
      </c>
      <c r="E7963" t="str">
        <f>VLOOKUP(A7963,Sheet2!$B$2:$E$1001,4,0)</f>
        <v>Fitness</v>
      </c>
      <c r="F7963" t="str">
        <f>VLOOKUP(B7963,Sheet3!$B$2:$D$17,2,0)</f>
        <v>positive</v>
      </c>
      <c r="G7963">
        <f>VLOOKUP(B7963,Sheet3!$B$2:$D$17,3,0)</f>
        <v>60</v>
      </c>
      <c r="H7963">
        <f t="shared" si="372"/>
        <v>6</v>
      </c>
      <c r="I7963">
        <f t="shared" si="373"/>
        <v>4</v>
      </c>
      <c r="J7963" t="str">
        <f t="shared" si="374"/>
        <v>21-24</v>
      </c>
    </row>
    <row r="7964" spans="1:10">
      <c r="A7964" t="s">
        <v>579</v>
      </c>
      <c r="B7964" t="s">
        <v>1490</v>
      </c>
      <c r="C7964" s="7">
        <v>44208.3107986111</v>
      </c>
      <c r="D7964" t="str">
        <f>VLOOKUP(A7964,Sheet2!$B$2:$E$1001,3,0)</f>
        <v>video</v>
      </c>
      <c r="E7964" t="str">
        <f>VLOOKUP(A7964,Sheet2!$B$2:$E$1001,4,0)</f>
        <v>Fitness</v>
      </c>
      <c r="F7964" t="str">
        <f>VLOOKUP(B7964,Sheet3!$B$2:$D$17,2,0)</f>
        <v>negative</v>
      </c>
      <c r="G7964">
        <f>VLOOKUP(B7964,Sheet3!$B$2:$D$17,3,0)</f>
        <v>5</v>
      </c>
      <c r="H7964">
        <f t="shared" si="372"/>
        <v>1</v>
      </c>
      <c r="I7964">
        <f t="shared" si="373"/>
        <v>2</v>
      </c>
      <c r="J7964" t="str">
        <f t="shared" si="374"/>
        <v>6-9</v>
      </c>
    </row>
    <row r="7965" spans="1:10">
      <c r="A7965" t="s">
        <v>579</v>
      </c>
      <c r="B7965" t="s">
        <v>1492</v>
      </c>
      <c r="C7965" s="7">
        <v>44020.1991666667</v>
      </c>
      <c r="D7965" t="str">
        <f>VLOOKUP(A7965,Sheet2!$B$2:$E$1001,3,0)</f>
        <v>video</v>
      </c>
      <c r="E7965" t="str">
        <f>VLOOKUP(A7965,Sheet2!$B$2:$E$1001,4,0)</f>
        <v>Fitness</v>
      </c>
      <c r="F7965" t="str">
        <f>VLOOKUP(B7965,Sheet3!$B$2:$D$17,2,0)</f>
        <v>neutral</v>
      </c>
      <c r="G7965">
        <f>VLOOKUP(B7965,Sheet3!$B$2:$D$17,3,0)</f>
        <v>20</v>
      </c>
      <c r="H7965">
        <f t="shared" si="372"/>
        <v>7</v>
      </c>
      <c r="I7965">
        <f t="shared" si="373"/>
        <v>3</v>
      </c>
      <c r="J7965" t="str">
        <f t="shared" si="374"/>
        <v>3-6</v>
      </c>
    </row>
    <row r="7966" spans="1:10">
      <c r="A7966" t="s">
        <v>579</v>
      </c>
      <c r="B7966" t="s">
        <v>1498</v>
      </c>
      <c r="C7966" s="7">
        <v>44276.4443865741</v>
      </c>
      <c r="D7966" t="str">
        <f>VLOOKUP(A7966,Sheet2!$B$2:$E$1001,3,0)</f>
        <v>video</v>
      </c>
      <c r="E7966" t="str">
        <f>VLOOKUP(A7966,Sheet2!$B$2:$E$1001,4,0)</f>
        <v>Fitness</v>
      </c>
      <c r="F7966" t="str">
        <f>VLOOKUP(B7966,Sheet3!$B$2:$D$17,2,0)</f>
        <v>positive</v>
      </c>
      <c r="G7966">
        <f>VLOOKUP(B7966,Sheet3!$B$2:$D$17,3,0)</f>
        <v>50</v>
      </c>
      <c r="H7966">
        <f t="shared" si="372"/>
        <v>3</v>
      </c>
      <c r="I7966">
        <f t="shared" si="373"/>
        <v>7</v>
      </c>
      <c r="J7966" t="str">
        <f t="shared" si="374"/>
        <v>9-12</v>
      </c>
    </row>
    <row r="7967" spans="1:10">
      <c r="A7967" t="s">
        <v>579</v>
      </c>
      <c r="B7967" t="s">
        <v>1500</v>
      </c>
      <c r="C7967" s="7">
        <v>44190.1078935185</v>
      </c>
      <c r="D7967" t="str">
        <f>VLOOKUP(A7967,Sheet2!$B$2:$E$1001,3,0)</f>
        <v>video</v>
      </c>
      <c r="E7967" t="str">
        <f>VLOOKUP(A7967,Sheet2!$B$2:$E$1001,4,0)</f>
        <v>Fitness</v>
      </c>
      <c r="F7967" t="str">
        <f>VLOOKUP(B7967,Sheet3!$B$2:$D$17,2,0)</f>
        <v>positive</v>
      </c>
      <c r="G7967">
        <f>VLOOKUP(B7967,Sheet3!$B$2:$D$17,3,0)</f>
        <v>45</v>
      </c>
      <c r="H7967">
        <f t="shared" si="372"/>
        <v>12</v>
      </c>
      <c r="I7967">
        <f t="shared" si="373"/>
        <v>5</v>
      </c>
      <c r="J7967" t="str">
        <f t="shared" si="374"/>
        <v>0-3</v>
      </c>
    </row>
    <row r="7968" spans="1:10">
      <c r="A7968" t="s">
        <v>579</v>
      </c>
      <c r="B7968" t="s">
        <v>1503</v>
      </c>
      <c r="C7968" s="7">
        <v>44036.3520833333</v>
      </c>
      <c r="D7968" t="str">
        <f>VLOOKUP(A7968,Sheet2!$B$2:$E$1001,3,0)</f>
        <v>video</v>
      </c>
      <c r="E7968" t="str">
        <f>VLOOKUP(A7968,Sheet2!$B$2:$E$1001,4,0)</f>
        <v>Fitness</v>
      </c>
      <c r="F7968" t="str">
        <f>VLOOKUP(B7968,Sheet3!$B$2:$D$17,2,0)</f>
        <v>negative</v>
      </c>
      <c r="G7968">
        <f>VLOOKUP(B7968,Sheet3!$B$2:$D$17,3,0)</f>
        <v>12</v>
      </c>
      <c r="H7968">
        <f t="shared" si="372"/>
        <v>7</v>
      </c>
      <c r="I7968">
        <f t="shared" si="373"/>
        <v>5</v>
      </c>
      <c r="J7968" t="str">
        <f t="shared" si="374"/>
        <v>6-9</v>
      </c>
    </row>
    <row r="7969" customFormat="1" spans="1:10">
      <c r="A7969" t="s">
        <v>579</v>
      </c>
      <c r="B7969" t="s">
        <v>1495</v>
      </c>
      <c r="C7969" s="7">
        <v>44288.8833333333</v>
      </c>
      <c r="D7969" t="str">
        <f>VLOOKUP(A7969,Sheet2!$B$2:$E$1001,3,0)</f>
        <v>video</v>
      </c>
      <c r="E7969" t="str">
        <f>VLOOKUP(A7969,Sheet2!$B$2:$E$1001,4,0)</f>
        <v>Fitness</v>
      </c>
      <c r="F7969" t="str">
        <f>VLOOKUP(B7969,Sheet3!$B$2:$D$17,2,0)</f>
        <v>positive</v>
      </c>
      <c r="G7969">
        <f>VLOOKUP(B7969,Sheet3!$B$2:$D$17,3,0)</f>
        <v>75</v>
      </c>
      <c r="H7969">
        <f t="shared" si="372"/>
        <v>4</v>
      </c>
      <c r="I7969">
        <f t="shared" si="373"/>
        <v>5</v>
      </c>
      <c r="J7969" t="str">
        <f t="shared" si="374"/>
        <v>21-24</v>
      </c>
    </row>
    <row r="7970" spans="1:10">
      <c r="A7970" t="s">
        <v>579</v>
      </c>
      <c r="B7970" t="s">
        <v>1503</v>
      </c>
      <c r="C7970" s="7">
        <v>44279.0681481482</v>
      </c>
      <c r="D7970" t="str">
        <f>VLOOKUP(A7970,Sheet2!$B$2:$E$1001,3,0)</f>
        <v>video</v>
      </c>
      <c r="E7970" t="str">
        <f>VLOOKUP(A7970,Sheet2!$B$2:$E$1001,4,0)</f>
        <v>Fitness</v>
      </c>
      <c r="F7970" t="str">
        <f>VLOOKUP(B7970,Sheet3!$B$2:$D$17,2,0)</f>
        <v>negative</v>
      </c>
      <c r="G7970">
        <f>VLOOKUP(B7970,Sheet3!$B$2:$D$17,3,0)</f>
        <v>12</v>
      </c>
      <c r="H7970">
        <f t="shared" si="372"/>
        <v>3</v>
      </c>
      <c r="I7970">
        <f t="shared" si="373"/>
        <v>3</v>
      </c>
      <c r="J7970" t="str">
        <f t="shared" si="374"/>
        <v>0-3</v>
      </c>
    </row>
    <row r="7971" spans="1:10">
      <c r="A7971" t="s">
        <v>579</v>
      </c>
      <c r="B7971" t="s">
        <v>1494</v>
      </c>
      <c r="C7971" s="7">
        <v>44245.4460416667</v>
      </c>
      <c r="D7971" t="str">
        <f>VLOOKUP(A7971,Sheet2!$B$2:$E$1001,3,0)</f>
        <v>video</v>
      </c>
      <c r="E7971" t="str">
        <f>VLOOKUP(A7971,Sheet2!$B$2:$E$1001,4,0)</f>
        <v>Fitness</v>
      </c>
      <c r="F7971" t="str">
        <f>VLOOKUP(B7971,Sheet3!$B$2:$D$17,2,0)</f>
        <v>positive</v>
      </c>
      <c r="G7971">
        <f>VLOOKUP(B7971,Sheet3!$B$2:$D$17,3,0)</f>
        <v>65</v>
      </c>
      <c r="H7971">
        <f t="shared" si="372"/>
        <v>2</v>
      </c>
      <c r="I7971">
        <f t="shared" si="373"/>
        <v>4</v>
      </c>
      <c r="J7971" t="str">
        <f t="shared" si="374"/>
        <v>9-12</v>
      </c>
    </row>
    <row r="7972" spans="1:10">
      <c r="A7972" t="s">
        <v>579</v>
      </c>
      <c r="B7972" t="s">
        <v>1498</v>
      </c>
      <c r="C7972" s="7">
        <v>44297.3173148148</v>
      </c>
      <c r="D7972" t="str">
        <f>VLOOKUP(A7972,Sheet2!$B$2:$E$1001,3,0)</f>
        <v>video</v>
      </c>
      <c r="E7972" t="str">
        <f>VLOOKUP(A7972,Sheet2!$B$2:$E$1001,4,0)</f>
        <v>Fitness</v>
      </c>
      <c r="F7972" t="str">
        <f>VLOOKUP(B7972,Sheet3!$B$2:$D$17,2,0)</f>
        <v>positive</v>
      </c>
      <c r="G7972">
        <f>VLOOKUP(B7972,Sheet3!$B$2:$D$17,3,0)</f>
        <v>50</v>
      </c>
      <c r="H7972">
        <f t="shared" si="372"/>
        <v>4</v>
      </c>
      <c r="I7972">
        <f t="shared" si="373"/>
        <v>7</v>
      </c>
      <c r="J7972" t="str">
        <f t="shared" si="374"/>
        <v>6-9</v>
      </c>
    </row>
    <row r="7973" spans="1:10">
      <c r="A7973" t="s">
        <v>579</v>
      </c>
      <c r="B7973" t="s">
        <v>1499</v>
      </c>
      <c r="C7973" s="7">
        <v>44314.5478472222</v>
      </c>
      <c r="D7973" t="str">
        <f>VLOOKUP(A7973,Sheet2!$B$2:$E$1001,3,0)</f>
        <v>video</v>
      </c>
      <c r="E7973" t="str">
        <f>VLOOKUP(A7973,Sheet2!$B$2:$E$1001,4,0)</f>
        <v>Fitness</v>
      </c>
      <c r="F7973" t="str">
        <f>VLOOKUP(B7973,Sheet3!$B$2:$D$17,2,0)</f>
        <v>negative</v>
      </c>
      <c r="G7973">
        <f>VLOOKUP(B7973,Sheet3!$B$2:$D$17,3,0)</f>
        <v>10</v>
      </c>
      <c r="H7973">
        <f t="shared" si="372"/>
        <v>4</v>
      </c>
      <c r="I7973">
        <f t="shared" si="373"/>
        <v>3</v>
      </c>
      <c r="J7973" t="str">
        <f t="shared" si="374"/>
        <v>12-15</v>
      </c>
    </row>
    <row r="7974" spans="1:10">
      <c r="A7974" t="s">
        <v>579</v>
      </c>
      <c r="B7974" t="s">
        <v>1491</v>
      </c>
      <c r="C7974" s="7">
        <v>44204.8515393519</v>
      </c>
      <c r="D7974" t="str">
        <f>VLOOKUP(A7974,Sheet2!$B$2:$E$1001,3,0)</f>
        <v>video</v>
      </c>
      <c r="E7974" t="str">
        <f>VLOOKUP(A7974,Sheet2!$B$2:$E$1001,4,0)</f>
        <v>Fitness</v>
      </c>
      <c r="F7974" t="str">
        <f>VLOOKUP(B7974,Sheet3!$B$2:$D$17,2,0)</f>
        <v>positive</v>
      </c>
      <c r="G7974">
        <f>VLOOKUP(B7974,Sheet3!$B$2:$D$17,3,0)</f>
        <v>30</v>
      </c>
      <c r="H7974">
        <f t="shared" si="372"/>
        <v>1</v>
      </c>
      <c r="I7974">
        <f t="shared" si="373"/>
        <v>5</v>
      </c>
      <c r="J7974" t="str">
        <f t="shared" si="374"/>
        <v>18-21</v>
      </c>
    </row>
    <row r="7975" spans="1:10">
      <c r="A7975" t="s">
        <v>579</v>
      </c>
      <c r="B7975" t="s">
        <v>1494</v>
      </c>
      <c r="C7975" s="7">
        <v>44291.7356018519</v>
      </c>
      <c r="D7975" t="str">
        <f>VLOOKUP(A7975,Sheet2!$B$2:$E$1001,3,0)</f>
        <v>video</v>
      </c>
      <c r="E7975" t="str">
        <f>VLOOKUP(A7975,Sheet2!$B$2:$E$1001,4,0)</f>
        <v>Fitness</v>
      </c>
      <c r="F7975" t="str">
        <f>VLOOKUP(B7975,Sheet3!$B$2:$D$17,2,0)</f>
        <v>positive</v>
      </c>
      <c r="G7975">
        <f>VLOOKUP(B7975,Sheet3!$B$2:$D$17,3,0)</f>
        <v>65</v>
      </c>
      <c r="H7975">
        <f t="shared" si="372"/>
        <v>4</v>
      </c>
      <c r="I7975">
        <f t="shared" si="373"/>
        <v>1</v>
      </c>
      <c r="J7975" t="str">
        <f t="shared" si="374"/>
        <v>15-18</v>
      </c>
    </row>
    <row r="7976" spans="1:10">
      <c r="A7976" t="s">
        <v>579</v>
      </c>
      <c r="B7976" t="s">
        <v>1502</v>
      </c>
      <c r="C7976" s="7">
        <v>44147.8251388889</v>
      </c>
      <c r="D7976" t="str">
        <f>VLOOKUP(A7976,Sheet2!$B$2:$E$1001,3,0)</f>
        <v>video</v>
      </c>
      <c r="E7976" t="str">
        <f>VLOOKUP(A7976,Sheet2!$B$2:$E$1001,4,0)</f>
        <v>Fitness</v>
      </c>
      <c r="F7976" t="str">
        <f>VLOOKUP(B7976,Sheet3!$B$2:$D$17,2,0)</f>
        <v>negative</v>
      </c>
      <c r="G7976">
        <f>VLOOKUP(B7976,Sheet3!$B$2:$D$17,3,0)</f>
        <v>15</v>
      </c>
      <c r="H7976">
        <f t="shared" si="372"/>
        <v>11</v>
      </c>
      <c r="I7976">
        <f t="shared" si="373"/>
        <v>4</v>
      </c>
      <c r="J7976" t="str">
        <f t="shared" si="374"/>
        <v>18-21</v>
      </c>
    </row>
    <row r="7977" spans="1:10">
      <c r="A7977" t="s">
        <v>579</v>
      </c>
      <c r="B7977" t="s">
        <v>1488</v>
      </c>
      <c r="C7977" s="7">
        <v>44031.5127199074</v>
      </c>
      <c r="D7977" t="str">
        <f>VLOOKUP(A7977,Sheet2!$B$2:$E$1001,3,0)</f>
        <v>video</v>
      </c>
      <c r="E7977" t="str">
        <f>VLOOKUP(A7977,Sheet2!$B$2:$E$1001,4,0)</f>
        <v>Fitness</v>
      </c>
      <c r="F7977" t="str">
        <f>VLOOKUP(B7977,Sheet3!$B$2:$D$17,2,0)</f>
        <v>negative</v>
      </c>
      <c r="G7977">
        <f>VLOOKUP(B7977,Sheet3!$B$2:$D$17,3,0)</f>
        <v>0</v>
      </c>
      <c r="H7977">
        <f t="shared" si="372"/>
        <v>7</v>
      </c>
      <c r="I7977">
        <f t="shared" si="373"/>
        <v>7</v>
      </c>
      <c r="J7977" t="str">
        <f t="shared" si="374"/>
        <v>12-15</v>
      </c>
    </row>
    <row r="7978" spans="1:10">
      <c r="A7978" t="s">
        <v>581</v>
      </c>
      <c r="B7978" t="s">
        <v>1500</v>
      </c>
      <c r="C7978" s="7">
        <v>44013.1436689815</v>
      </c>
      <c r="D7978" t="str">
        <f>VLOOKUP(A7978,Sheet2!$B$2:$E$1001,3,0)</f>
        <v>audio</v>
      </c>
      <c r="E7978" t="str">
        <f>VLOOKUP(A7978,Sheet2!$B$2:$E$1001,4,0)</f>
        <v>tennis</v>
      </c>
      <c r="F7978" t="str">
        <f>VLOOKUP(B7978,Sheet3!$B$2:$D$17,2,0)</f>
        <v>positive</v>
      </c>
      <c r="G7978">
        <f>VLOOKUP(B7978,Sheet3!$B$2:$D$17,3,0)</f>
        <v>45</v>
      </c>
      <c r="H7978">
        <f t="shared" si="372"/>
        <v>7</v>
      </c>
      <c r="I7978">
        <f t="shared" si="373"/>
        <v>3</v>
      </c>
      <c r="J7978" t="str">
        <f t="shared" si="374"/>
        <v>3-6</v>
      </c>
    </row>
    <row r="7979" spans="1:10">
      <c r="A7979" t="s">
        <v>581</v>
      </c>
      <c r="B7979" t="s">
        <v>1488</v>
      </c>
      <c r="C7979" s="7">
        <v>44244.3905439815</v>
      </c>
      <c r="D7979" t="str">
        <f>VLOOKUP(A7979,Sheet2!$B$2:$E$1001,3,0)</f>
        <v>audio</v>
      </c>
      <c r="E7979" t="str">
        <f>VLOOKUP(A7979,Sheet2!$B$2:$E$1001,4,0)</f>
        <v>tennis</v>
      </c>
      <c r="F7979" t="str">
        <f>VLOOKUP(B7979,Sheet3!$B$2:$D$17,2,0)</f>
        <v>negative</v>
      </c>
      <c r="G7979">
        <f>VLOOKUP(B7979,Sheet3!$B$2:$D$17,3,0)</f>
        <v>0</v>
      </c>
      <c r="H7979">
        <f t="shared" si="372"/>
        <v>2</v>
      </c>
      <c r="I7979">
        <f t="shared" si="373"/>
        <v>3</v>
      </c>
      <c r="J7979" t="str">
        <f t="shared" si="374"/>
        <v>9-12</v>
      </c>
    </row>
    <row r="7980" spans="1:10">
      <c r="A7980" t="s">
        <v>581</v>
      </c>
      <c r="B7980" t="s">
        <v>1488</v>
      </c>
      <c r="C7980" s="7">
        <v>44280.9263657407</v>
      </c>
      <c r="D7980" t="str">
        <f>VLOOKUP(A7980,Sheet2!$B$2:$E$1001,3,0)</f>
        <v>audio</v>
      </c>
      <c r="E7980" t="str">
        <f>VLOOKUP(A7980,Sheet2!$B$2:$E$1001,4,0)</f>
        <v>tennis</v>
      </c>
      <c r="F7980" t="str">
        <f>VLOOKUP(B7980,Sheet3!$B$2:$D$17,2,0)</f>
        <v>negative</v>
      </c>
      <c r="G7980">
        <f>VLOOKUP(B7980,Sheet3!$B$2:$D$17,3,0)</f>
        <v>0</v>
      </c>
      <c r="H7980">
        <f t="shared" si="372"/>
        <v>3</v>
      </c>
      <c r="I7980">
        <f t="shared" si="373"/>
        <v>4</v>
      </c>
      <c r="J7980" t="str">
        <f t="shared" si="374"/>
        <v>21-24</v>
      </c>
    </row>
    <row r="7981" spans="1:10">
      <c r="A7981" t="s">
        <v>581</v>
      </c>
      <c r="B7981" t="s">
        <v>1498</v>
      </c>
      <c r="C7981" s="7">
        <v>44086.1717708333</v>
      </c>
      <c r="D7981" t="str">
        <f>VLOOKUP(A7981,Sheet2!$B$2:$E$1001,3,0)</f>
        <v>audio</v>
      </c>
      <c r="E7981" t="str">
        <f>VLOOKUP(A7981,Sheet2!$B$2:$E$1001,4,0)</f>
        <v>tennis</v>
      </c>
      <c r="F7981" t="str">
        <f>VLOOKUP(B7981,Sheet3!$B$2:$D$17,2,0)</f>
        <v>positive</v>
      </c>
      <c r="G7981">
        <f>VLOOKUP(B7981,Sheet3!$B$2:$D$17,3,0)</f>
        <v>50</v>
      </c>
      <c r="H7981">
        <f t="shared" si="372"/>
        <v>9</v>
      </c>
      <c r="I7981">
        <f t="shared" si="373"/>
        <v>6</v>
      </c>
      <c r="J7981" t="str">
        <f t="shared" si="374"/>
        <v>3-6</v>
      </c>
    </row>
    <row r="7982" spans="1:10">
      <c r="A7982" t="s">
        <v>581</v>
      </c>
      <c r="B7982" t="s">
        <v>1499</v>
      </c>
      <c r="C7982" s="7">
        <v>44360.2365972222</v>
      </c>
      <c r="D7982" t="str">
        <f>VLOOKUP(A7982,Sheet2!$B$2:$E$1001,3,0)</f>
        <v>audio</v>
      </c>
      <c r="E7982" t="str">
        <f>VLOOKUP(A7982,Sheet2!$B$2:$E$1001,4,0)</f>
        <v>tennis</v>
      </c>
      <c r="F7982" t="str">
        <f>VLOOKUP(B7982,Sheet3!$B$2:$D$17,2,0)</f>
        <v>negative</v>
      </c>
      <c r="G7982">
        <f>VLOOKUP(B7982,Sheet3!$B$2:$D$17,3,0)</f>
        <v>10</v>
      </c>
      <c r="H7982">
        <f t="shared" si="372"/>
        <v>6</v>
      </c>
      <c r="I7982">
        <f t="shared" si="373"/>
        <v>7</v>
      </c>
      <c r="J7982" t="str">
        <f t="shared" si="374"/>
        <v>3-6</v>
      </c>
    </row>
    <row r="7983" spans="1:10">
      <c r="A7983" t="s">
        <v>581</v>
      </c>
      <c r="B7983" t="s">
        <v>1497</v>
      </c>
      <c r="C7983" s="7">
        <v>44175.1275925926</v>
      </c>
      <c r="D7983" t="str">
        <f>VLOOKUP(A7983,Sheet2!$B$2:$E$1001,3,0)</f>
        <v>audio</v>
      </c>
      <c r="E7983" t="str">
        <f>VLOOKUP(A7983,Sheet2!$B$2:$E$1001,4,0)</f>
        <v>tennis</v>
      </c>
      <c r="F7983" t="str">
        <f>VLOOKUP(B7983,Sheet3!$B$2:$D$17,2,0)</f>
        <v>positive</v>
      </c>
      <c r="G7983">
        <f>VLOOKUP(B7983,Sheet3!$B$2:$D$17,3,0)</f>
        <v>72</v>
      </c>
      <c r="H7983">
        <f t="shared" si="372"/>
        <v>12</v>
      </c>
      <c r="I7983">
        <f t="shared" si="373"/>
        <v>4</v>
      </c>
      <c r="J7983" t="str">
        <f t="shared" si="374"/>
        <v>3-6</v>
      </c>
    </row>
    <row r="7984" spans="1:10">
      <c r="A7984" t="s">
        <v>581</v>
      </c>
      <c r="B7984" t="s">
        <v>1497</v>
      </c>
      <c r="C7984" s="7">
        <v>44129.1914583333</v>
      </c>
      <c r="D7984" t="str">
        <f>VLOOKUP(A7984,Sheet2!$B$2:$E$1001,3,0)</f>
        <v>audio</v>
      </c>
      <c r="E7984" t="str">
        <f>VLOOKUP(A7984,Sheet2!$B$2:$E$1001,4,0)</f>
        <v>tennis</v>
      </c>
      <c r="F7984" t="str">
        <f>VLOOKUP(B7984,Sheet3!$B$2:$D$17,2,0)</f>
        <v>positive</v>
      </c>
      <c r="G7984">
        <f>VLOOKUP(B7984,Sheet3!$B$2:$D$17,3,0)</f>
        <v>72</v>
      </c>
      <c r="H7984">
        <f t="shared" si="372"/>
        <v>10</v>
      </c>
      <c r="I7984">
        <f t="shared" si="373"/>
        <v>7</v>
      </c>
      <c r="J7984" t="str">
        <f t="shared" si="374"/>
        <v>3-6</v>
      </c>
    </row>
    <row r="7985" spans="1:10">
      <c r="A7985" t="s">
        <v>581</v>
      </c>
      <c r="B7985" t="s">
        <v>1491</v>
      </c>
      <c r="C7985" s="7">
        <v>44211.2009953704</v>
      </c>
      <c r="D7985" t="str">
        <f>VLOOKUP(A7985,Sheet2!$B$2:$E$1001,3,0)</f>
        <v>audio</v>
      </c>
      <c r="E7985" t="str">
        <f>VLOOKUP(A7985,Sheet2!$B$2:$E$1001,4,0)</f>
        <v>tennis</v>
      </c>
      <c r="F7985" t="str">
        <f>VLOOKUP(B7985,Sheet3!$B$2:$D$17,2,0)</f>
        <v>positive</v>
      </c>
      <c r="G7985">
        <f>VLOOKUP(B7985,Sheet3!$B$2:$D$17,3,0)</f>
        <v>30</v>
      </c>
      <c r="H7985">
        <f t="shared" si="372"/>
        <v>1</v>
      </c>
      <c r="I7985">
        <f t="shared" si="373"/>
        <v>5</v>
      </c>
      <c r="J7985" t="str">
        <f t="shared" si="374"/>
        <v>3-6</v>
      </c>
    </row>
    <row r="7986" spans="1:10">
      <c r="A7986" t="s">
        <v>581</v>
      </c>
      <c r="B7986" t="s">
        <v>1503</v>
      </c>
      <c r="C7986" s="7">
        <v>44361.6641898148</v>
      </c>
      <c r="D7986" t="str">
        <f>VLOOKUP(A7986,Sheet2!$B$2:$E$1001,3,0)</f>
        <v>audio</v>
      </c>
      <c r="E7986" t="str">
        <f>VLOOKUP(A7986,Sheet2!$B$2:$E$1001,4,0)</f>
        <v>tennis</v>
      </c>
      <c r="F7986" t="str">
        <f>VLOOKUP(B7986,Sheet3!$B$2:$D$17,2,0)</f>
        <v>negative</v>
      </c>
      <c r="G7986">
        <f>VLOOKUP(B7986,Sheet3!$B$2:$D$17,3,0)</f>
        <v>12</v>
      </c>
      <c r="H7986">
        <f t="shared" si="372"/>
        <v>6</v>
      </c>
      <c r="I7986">
        <f t="shared" si="373"/>
        <v>1</v>
      </c>
      <c r="J7986" t="str">
        <f t="shared" si="374"/>
        <v>15-18</v>
      </c>
    </row>
    <row r="7987" customFormat="1" spans="1:10">
      <c r="A7987" t="s">
        <v>581</v>
      </c>
      <c r="B7987" t="s">
        <v>1491</v>
      </c>
      <c r="C7987" s="7">
        <v>44079.1165740741</v>
      </c>
      <c r="D7987" t="str">
        <f>VLOOKUP(A7987,Sheet2!$B$2:$E$1001,3,0)</f>
        <v>audio</v>
      </c>
      <c r="E7987" t="str">
        <f>VLOOKUP(A7987,Sheet2!$B$2:$E$1001,4,0)</f>
        <v>tennis</v>
      </c>
      <c r="F7987" t="str">
        <f>VLOOKUP(B7987,Sheet3!$B$2:$D$17,2,0)</f>
        <v>positive</v>
      </c>
      <c r="G7987">
        <f>VLOOKUP(B7987,Sheet3!$B$2:$D$17,3,0)</f>
        <v>30</v>
      </c>
      <c r="H7987">
        <f t="shared" si="372"/>
        <v>9</v>
      </c>
      <c r="I7987">
        <f t="shared" si="373"/>
        <v>6</v>
      </c>
      <c r="J7987" t="str">
        <f t="shared" si="374"/>
        <v>0-3</v>
      </c>
    </row>
    <row r="7988" spans="1:10">
      <c r="A7988" t="s">
        <v>581</v>
      </c>
      <c r="B7988" t="s">
        <v>1492</v>
      </c>
      <c r="C7988" s="7">
        <v>44304.1698611111</v>
      </c>
      <c r="D7988" t="str">
        <f>VLOOKUP(A7988,Sheet2!$B$2:$E$1001,3,0)</f>
        <v>audio</v>
      </c>
      <c r="E7988" t="str">
        <f>VLOOKUP(A7988,Sheet2!$B$2:$E$1001,4,0)</f>
        <v>tennis</v>
      </c>
      <c r="F7988" t="str">
        <f>VLOOKUP(B7988,Sheet3!$B$2:$D$17,2,0)</f>
        <v>neutral</v>
      </c>
      <c r="G7988">
        <f>VLOOKUP(B7988,Sheet3!$B$2:$D$17,3,0)</f>
        <v>20</v>
      </c>
      <c r="H7988">
        <f t="shared" si="372"/>
        <v>4</v>
      </c>
      <c r="I7988">
        <f t="shared" si="373"/>
        <v>7</v>
      </c>
      <c r="J7988" t="str">
        <f t="shared" si="374"/>
        <v>3-6</v>
      </c>
    </row>
    <row r="7989" spans="1:10">
      <c r="A7989" t="s">
        <v>581</v>
      </c>
      <c r="B7989" t="s">
        <v>1503</v>
      </c>
      <c r="C7989" s="7">
        <v>44266.4934259259</v>
      </c>
      <c r="D7989" t="str">
        <f>VLOOKUP(A7989,Sheet2!$B$2:$E$1001,3,0)</f>
        <v>audio</v>
      </c>
      <c r="E7989" t="str">
        <f>VLOOKUP(A7989,Sheet2!$B$2:$E$1001,4,0)</f>
        <v>tennis</v>
      </c>
      <c r="F7989" t="str">
        <f>VLOOKUP(B7989,Sheet3!$B$2:$D$17,2,0)</f>
        <v>negative</v>
      </c>
      <c r="G7989">
        <f>VLOOKUP(B7989,Sheet3!$B$2:$D$17,3,0)</f>
        <v>12</v>
      </c>
      <c r="H7989">
        <f t="shared" si="372"/>
        <v>3</v>
      </c>
      <c r="I7989">
        <f t="shared" si="373"/>
        <v>4</v>
      </c>
      <c r="J7989" t="str">
        <f t="shared" si="374"/>
        <v>9-12</v>
      </c>
    </row>
    <row r="7990" spans="1:10">
      <c r="A7990" t="s">
        <v>581</v>
      </c>
      <c r="B7990" t="s">
        <v>1497</v>
      </c>
      <c r="C7990" s="7">
        <v>44267.367974537</v>
      </c>
      <c r="D7990" t="str">
        <f>VLOOKUP(A7990,Sheet2!$B$2:$E$1001,3,0)</f>
        <v>audio</v>
      </c>
      <c r="E7990" t="str">
        <f>VLOOKUP(A7990,Sheet2!$B$2:$E$1001,4,0)</f>
        <v>tennis</v>
      </c>
      <c r="F7990" t="str">
        <f>VLOOKUP(B7990,Sheet3!$B$2:$D$17,2,0)</f>
        <v>positive</v>
      </c>
      <c r="G7990">
        <f>VLOOKUP(B7990,Sheet3!$B$2:$D$17,3,0)</f>
        <v>72</v>
      </c>
      <c r="H7990">
        <f t="shared" si="372"/>
        <v>3</v>
      </c>
      <c r="I7990">
        <f t="shared" si="373"/>
        <v>5</v>
      </c>
      <c r="J7990" t="str">
        <f t="shared" si="374"/>
        <v>6-9</v>
      </c>
    </row>
    <row r="7991" spans="1:10">
      <c r="A7991" t="s">
        <v>581</v>
      </c>
      <c r="B7991" t="s">
        <v>1490</v>
      </c>
      <c r="C7991" s="7">
        <v>44245.3895717593</v>
      </c>
      <c r="D7991" t="str">
        <f>VLOOKUP(A7991,Sheet2!$B$2:$E$1001,3,0)</f>
        <v>audio</v>
      </c>
      <c r="E7991" t="str">
        <f>VLOOKUP(A7991,Sheet2!$B$2:$E$1001,4,0)</f>
        <v>tennis</v>
      </c>
      <c r="F7991" t="str">
        <f>VLOOKUP(B7991,Sheet3!$B$2:$D$17,2,0)</f>
        <v>negative</v>
      </c>
      <c r="G7991">
        <f>VLOOKUP(B7991,Sheet3!$B$2:$D$17,3,0)</f>
        <v>5</v>
      </c>
      <c r="H7991">
        <f t="shared" si="372"/>
        <v>2</v>
      </c>
      <c r="I7991">
        <f t="shared" si="373"/>
        <v>4</v>
      </c>
      <c r="J7991" t="str">
        <f t="shared" si="374"/>
        <v>9-12</v>
      </c>
    </row>
    <row r="7992" spans="1:10">
      <c r="A7992" t="s">
        <v>581</v>
      </c>
      <c r="B7992" t="s">
        <v>1503</v>
      </c>
      <c r="C7992" s="7">
        <v>44183.3072337963</v>
      </c>
      <c r="D7992" t="str">
        <f>VLOOKUP(A7992,Sheet2!$B$2:$E$1001,3,0)</f>
        <v>audio</v>
      </c>
      <c r="E7992" t="str">
        <f>VLOOKUP(A7992,Sheet2!$B$2:$E$1001,4,0)</f>
        <v>tennis</v>
      </c>
      <c r="F7992" t="str">
        <f>VLOOKUP(B7992,Sheet3!$B$2:$D$17,2,0)</f>
        <v>negative</v>
      </c>
      <c r="G7992">
        <f>VLOOKUP(B7992,Sheet3!$B$2:$D$17,3,0)</f>
        <v>12</v>
      </c>
      <c r="H7992">
        <f t="shared" si="372"/>
        <v>12</v>
      </c>
      <c r="I7992">
        <f t="shared" si="373"/>
        <v>5</v>
      </c>
      <c r="J7992" t="str">
        <f t="shared" si="374"/>
        <v>6-9</v>
      </c>
    </row>
    <row r="7993" spans="1:10">
      <c r="A7993" t="s">
        <v>581</v>
      </c>
      <c r="B7993" t="s">
        <v>1485</v>
      </c>
      <c r="C7993" s="7">
        <v>44307.9659953704</v>
      </c>
      <c r="D7993" t="str">
        <f>VLOOKUP(A7993,Sheet2!$B$2:$E$1001,3,0)</f>
        <v>audio</v>
      </c>
      <c r="E7993" t="str">
        <f>VLOOKUP(A7993,Sheet2!$B$2:$E$1001,4,0)</f>
        <v>tennis</v>
      </c>
      <c r="F7993" t="str">
        <f>VLOOKUP(B7993,Sheet3!$B$2:$D$17,2,0)</f>
        <v>positive</v>
      </c>
      <c r="G7993">
        <f>VLOOKUP(B7993,Sheet3!$B$2:$D$17,3,0)</f>
        <v>60</v>
      </c>
      <c r="H7993">
        <f t="shared" si="372"/>
        <v>4</v>
      </c>
      <c r="I7993">
        <f t="shared" si="373"/>
        <v>3</v>
      </c>
      <c r="J7993" t="str">
        <f t="shared" si="374"/>
        <v>21-24</v>
      </c>
    </row>
    <row r="7994" spans="1:10">
      <c r="A7994" t="s">
        <v>581</v>
      </c>
      <c r="B7994" t="s">
        <v>1487</v>
      </c>
      <c r="C7994" s="7">
        <v>44028.5127314815</v>
      </c>
      <c r="D7994" t="str">
        <f>VLOOKUP(A7994,Sheet2!$B$2:$E$1001,3,0)</f>
        <v>audio</v>
      </c>
      <c r="E7994" t="str">
        <f>VLOOKUP(A7994,Sheet2!$B$2:$E$1001,4,0)</f>
        <v>tennis</v>
      </c>
      <c r="F7994" t="str">
        <f>VLOOKUP(B7994,Sheet3!$B$2:$D$17,2,0)</f>
        <v>positive</v>
      </c>
      <c r="G7994">
        <f>VLOOKUP(B7994,Sheet3!$B$2:$D$17,3,0)</f>
        <v>70</v>
      </c>
      <c r="H7994">
        <f t="shared" si="372"/>
        <v>7</v>
      </c>
      <c r="I7994">
        <f t="shared" si="373"/>
        <v>4</v>
      </c>
      <c r="J7994" t="str">
        <f t="shared" si="374"/>
        <v>12-15</v>
      </c>
    </row>
    <row r="7995" spans="1:10">
      <c r="A7995" t="s">
        <v>581</v>
      </c>
      <c r="B7995" t="s">
        <v>1495</v>
      </c>
      <c r="C7995" s="7">
        <v>44334.7548148148</v>
      </c>
      <c r="D7995" t="str">
        <f>VLOOKUP(A7995,Sheet2!$B$2:$E$1001,3,0)</f>
        <v>audio</v>
      </c>
      <c r="E7995" t="str">
        <f>VLOOKUP(A7995,Sheet2!$B$2:$E$1001,4,0)</f>
        <v>tennis</v>
      </c>
      <c r="F7995" t="str">
        <f>VLOOKUP(B7995,Sheet3!$B$2:$D$17,2,0)</f>
        <v>positive</v>
      </c>
      <c r="G7995">
        <f>VLOOKUP(B7995,Sheet3!$B$2:$D$17,3,0)</f>
        <v>75</v>
      </c>
      <c r="H7995">
        <f t="shared" si="372"/>
        <v>5</v>
      </c>
      <c r="I7995">
        <f t="shared" si="373"/>
        <v>2</v>
      </c>
      <c r="J7995" t="str">
        <f t="shared" si="374"/>
        <v>18-21</v>
      </c>
    </row>
    <row r="7996" spans="1:10">
      <c r="A7996" t="s">
        <v>581</v>
      </c>
      <c r="B7996" t="s">
        <v>1492</v>
      </c>
      <c r="C7996" s="7">
        <v>44204.2841666667</v>
      </c>
      <c r="D7996" t="str">
        <f>VLOOKUP(A7996,Sheet2!$B$2:$E$1001,3,0)</f>
        <v>audio</v>
      </c>
      <c r="E7996" t="str">
        <f>VLOOKUP(A7996,Sheet2!$B$2:$E$1001,4,0)</f>
        <v>tennis</v>
      </c>
      <c r="F7996" t="str">
        <f>VLOOKUP(B7996,Sheet3!$B$2:$D$17,2,0)</f>
        <v>neutral</v>
      </c>
      <c r="G7996">
        <f>VLOOKUP(B7996,Sheet3!$B$2:$D$17,3,0)</f>
        <v>20</v>
      </c>
      <c r="H7996">
        <f t="shared" si="372"/>
        <v>1</v>
      </c>
      <c r="I7996">
        <f t="shared" si="373"/>
        <v>5</v>
      </c>
      <c r="J7996" t="str">
        <f t="shared" si="374"/>
        <v>6-9</v>
      </c>
    </row>
    <row r="7997" customFormat="1" spans="1:10">
      <c r="A7997" t="s">
        <v>581</v>
      </c>
      <c r="B7997" t="s">
        <v>1487</v>
      </c>
      <c r="C7997" s="7">
        <v>44099.3128472222</v>
      </c>
      <c r="D7997" t="str">
        <f>VLOOKUP(A7997,Sheet2!$B$2:$E$1001,3,0)</f>
        <v>audio</v>
      </c>
      <c r="E7997" t="str">
        <f>VLOOKUP(A7997,Sheet2!$B$2:$E$1001,4,0)</f>
        <v>tennis</v>
      </c>
      <c r="F7997" t="str">
        <f>VLOOKUP(B7997,Sheet3!$B$2:$D$17,2,0)</f>
        <v>positive</v>
      </c>
      <c r="G7997">
        <f>VLOOKUP(B7997,Sheet3!$B$2:$D$17,3,0)</f>
        <v>70</v>
      </c>
      <c r="H7997">
        <f t="shared" si="372"/>
        <v>9</v>
      </c>
      <c r="I7997">
        <f t="shared" si="373"/>
        <v>5</v>
      </c>
      <c r="J7997" t="str">
        <f t="shared" si="374"/>
        <v>6-9</v>
      </c>
    </row>
    <row r="7998" spans="1:10">
      <c r="A7998" t="s">
        <v>581</v>
      </c>
      <c r="B7998" t="s">
        <v>1492</v>
      </c>
      <c r="C7998" s="7">
        <v>44078.863599537</v>
      </c>
      <c r="D7998" t="str">
        <f>VLOOKUP(A7998,Sheet2!$B$2:$E$1001,3,0)</f>
        <v>audio</v>
      </c>
      <c r="E7998" t="str">
        <f>VLOOKUP(A7998,Sheet2!$B$2:$E$1001,4,0)</f>
        <v>tennis</v>
      </c>
      <c r="F7998" t="str">
        <f>VLOOKUP(B7998,Sheet3!$B$2:$D$17,2,0)</f>
        <v>neutral</v>
      </c>
      <c r="G7998">
        <f>VLOOKUP(B7998,Sheet3!$B$2:$D$17,3,0)</f>
        <v>20</v>
      </c>
      <c r="H7998">
        <f t="shared" si="372"/>
        <v>9</v>
      </c>
      <c r="I7998">
        <f t="shared" si="373"/>
        <v>5</v>
      </c>
      <c r="J7998" t="str">
        <f t="shared" si="374"/>
        <v>18-21</v>
      </c>
    </row>
    <row r="7999" spans="1:10">
      <c r="A7999" t="s">
        <v>581</v>
      </c>
      <c r="B7999" t="s">
        <v>1485</v>
      </c>
      <c r="C7999" s="7">
        <v>44242.5453472222</v>
      </c>
      <c r="D7999" t="str">
        <f>VLOOKUP(A7999,Sheet2!$B$2:$E$1001,3,0)</f>
        <v>audio</v>
      </c>
      <c r="E7999" t="str">
        <f>VLOOKUP(A7999,Sheet2!$B$2:$E$1001,4,0)</f>
        <v>tennis</v>
      </c>
      <c r="F7999" t="str">
        <f>VLOOKUP(B7999,Sheet3!$B$2:$D$17,2,0)</f>
        <v>positive</v>
      </c>
      <c r="G7999">
        <f>VLOOKUP(B7999,Sheet3!$B$2:$D$17,3,0)</f>
        <v>60</v>
      </c>
      <c r="H7999">
        <f t="shared" si="372"/>
        <v>2</v>
      </c>
      <c r="I7999">
        <f t="shared" si="373"/>
        <v>1</v>
      </c>
      <c r="J7999" t="str">
        <f t="shared" si="374"/>
        <v>12-15</v>
      </c>
    </row>
    <row r="8000" spans="1:10">
      <c r="A8000" t="s">
        <v>581</v>
      </c>
      <c r="B8000" t="s">
        <v>1490</v>
      </c>
      <c r="C8000" s="7">
        <v>44327.3524189815</v>
      </c>
      <c r="D8000" t="str">
        <f>VLOOKUP(A8000,Sheet2!$B$2:$E$1001,3,0)</f>
        <v>audio</v>
      </c>
      <c r="E8000" t="str">
        <f>VLOOKUP(A8000,Sheet2!$B$2:$E$1001,4,0)</f>
        <v>tennis</v>
      </c>
      <c r="F8000" t="str">
        <f>VLOOKUP(B8000,Sheet3!$B$2:$D$17,2,0)</f>
        <v>negative</v>
      </c>
      <c r="G8000">
        <f>VLOOKUP(B8000,Sheet3!$B$2:$D$17,3,0)</f>
        <v>5</v>
      </c>
      <c r="H8000">
        <f t="shared" si="372"/>
        <v>5</v>
      </c>
      <c r="I8000">
        <f t="shared" si="373"/>
        <v>2</v>
      </c>
      <c r="J8000" t="str">
        <f t="shared" si="374"/>
        <v>6-9</v>
      </c>
    </row>
    <row r="8001" spans="1:10">
      <c r="A8001" t="s">
        <v>581</v>
      </c>
      <c r="B8001" t="s">
        <v>1502</v>
      </c>
      <c r="C8001" s="7">
        <v>44156.351087963</v>
      </c>
      <c r="D8001" t="str">
        <f>VLOOKUP(A8001,Sheet2!$B$2:$E$1001,3,0)</f>
        <v>audio</v>
      </c>
      <c r="E8001" t="str">
        <f>VLOOKUP(A8001,Sheet2!$B$2:$E$1001,4,0)</f>
        <v>tennis</v>
      </c>
      <c r="F8001" t="str">
        <f>VLOOKUP(B8001,Sheet3!$B$2:$D$17,2,0)</f>
        <v>negative</v>
      </c>
      <c r="G8001">
        <f>VLOOKUP(B8001,Sheet3!$B$2:$D$17,3,0)</f>
        <v>15</v>
      </c>
      <c r="H8001">
        <f t="shared" si="372"/>
        <v>11</v>
      </c>
      <c r="I8001">
        <f t="shared" si="373"/>
        <v>6</v>
      </c>
      <c r="J8001" t="str">
        <f t="shared" si="374"/>
        <v>6-9</v>
      </c>
    </row>
    <row r="8002" spans="1:10">
      <c r="A8002" t="s">
        <v>581</v>
      </c>
      <c r="B8002" t="s">
        <v>1488</v>
      </c>
      <c r="C8002" s="7">
        <v>44167.2515625</v>
      </c>
      <c r="D8002" t="str">
        <f>VLOOKUP(A8002,Sheet2!$B$2:$E$1001,3,0)</f>
        <v>audio</v>
      </c>
      <c r="E8002" t="str">
        <f>VLOOKUP(A8002,Sheet2!$B$2:$E$1001,4,0)</f>
        <v>tennis</v>
      </c>
      <c r="F8002" t="str">
        <f>VLOOKUP(B8002,Sheet3!$B$2:$D$17,2,0)</f>
        <v>negative</v>
      </c>
      <c r="G8002">
        <f>VLOOKUP(B8002,Sheet3!$B$2:$D$17,3,0)</f>
        <v>0</v>
      </c>
      <c r="H8002">
        <f t="shared" si="372"/>
        <v>12</v>
      </c>
      <c r="I8002">
        <f t="shared" si="373"/>
        <v>3</v>
      </c>
      <c r="J8002" t="str">
        <f t="shared" si="374"/>
        <v>6-9</v>
      </c>
    </row>
    <row r="8003" spans="1:10">
      <c r="A8003" t="s">
        <v>581</v>
      </c>
      <c r="B8003" t="s">
        <v>1498</v>
      </c>
      <c r="C8003" s="7">
        <v>44141.6171759259</v>
      </c>
      <c r="D8003" t="str">
        <f>VLOOKUP(A8003,Sheet2!$B$2:$E$1001,3,0)</f>
        <v>audio</v>
      </c>
      <c r="E8003" t="str">
        <f>VLOOKUP(A8003,Sheet2!$B$2:$E$1001,4,0)</f>
        <v>tennis</v>
      </c>
      <c r="F8003" t="str">
        <f>VLOOKUP(B8003,Sheet3!$B$2:$D$17,2,0)</f>
        <v>positive</v>
      </c>
      <c r="G8003">
        <f>VLOOKUP(B8003,Sheet3!$B$2:$D$17,3,0)</f>
        <v>50</v>
      </c>
      <c r="H8003">
        <f t="shared" ref="H8003:H8066" si="375">MONTH(C8003)</f>
        <v>11</v>
      </c>
      <c r="I8003">
        <f t="shared" ref="I8003:I8066" si="376">WEEKDAY(C8003,2)</f>
        <v>5</v>
      </c>
      <c r="J8003" t="str">
        <f t="shared" ref="J8003:J8066" si="377">TEXT(INT(HOUR(C8003)/3)*3,"0")&amp;"-"&amp;TEXT(INT(HOUR(C8003)/3)*3+3,"0")</f>
        <v>12-15</v>
      </c>
    </row>
    <row r="8004" spans="1:10">
      <c r="A8004" t="s">
        <v>581</v>
      </c>
      <c r="B8004" t="s">
        <v>1503</v>
      </c>
      <c r="C8004" s="7">
        <v>44254.4261574074</v>
      </c>
      <c r="D8004" t="str">
        <f>VLOOKUP(A8004,Sheet2!$B$2:$E$1001,3,0)</f>
        <v>audio</v>
      </c>
      <c r="E8004" t="str">
        <f>VLOOKUP(A8004,Sheet2!$B$2:$E$1001,4,0)</f>
        <v>tennis</v>
      </c>
      <c r="F8004" t="str">
        <f>VLOOKUP(B8004,Sheet3!$B$2:$D$17,2,0)</f>
        <v>negative</v>
      </c>
      <c r="G8004">
        <f>VLOOKUP(B8004,Sheet3!$B$2:$D$17,3,0)</f>
        <v>12</v>
      </c>
      <c r="H8004">
        <f t="shared" si="375"/>
        <v>2</v>
      </c>
      <c r="I8004">
        <f t="shared" si="376"/>
        <v>6</v>
      </c>
      <c r="J8004" t="str">
        <f t="shared" si="377"/>
        <v>9-12</v>
      </c>
    </row>
    <row r="8005" spans="1:10">
      <c r="A8005" t="s">
        <v>581</v>
      </c>
      <c r="B8005" t="s">
        <v>1491</v>
      </c>
      <c r="C8005" s="7">
        <v>44030.8571527778</v>
      </c>
      <c r="D8005" t="str">
        <f>VLOOKUP(A8005,Sheet2!$B$2:$E$1001,3,0)</f>
        <v>audio</v>
      </c>
      <c r="E8005" t="str">
        <f>VLOOKUP(A8005,Sheet2!$B$2:$E$1001,4,0)</f>
        <v>tennis</v>
      </c>
      <c r="F8005" t="str">
        <f>VLOOKUP(B8005,Sheet3!$B$2:$D$17,2,0)</f>
        <v>positive</v>
      </c>
      <c r="G8005">
        <f>VLOOKUP(B8005,Sheet3!$B$2:$D$17,3,0)</f>
        <v>30</v>
      </c>
      <c r="H8005">
        <f t="shared" si="375"/>
        <v>7</v>
      </c>
      <c r="I8005">
        <f t="shared" si="376"/>
        <v>6</v>
      </c>
      <c r="J8005" t="str">
        <f t="shared" si="377"/>
        <v>18-21</v>
      </c>
    </row>
    <row r="8006" spans="1:10">
      <c r="A8006" t="s">
        <v>581</v>
      </c>
      <c r="B8006" t="s">
        <v>1499</v>
      </c>
      <c r="C8006" s="7">
        <v>44334.5962615741</v>
      </c>
      <c r="D8006" t="str">
        <f>VLOOKUP(A8006,Sheet2!$B$2:$E$1001,3,0)</f>
        <v>audio</v>
      </c>
      <c r="E8006" t="str">
        <f>VLOOKUP(A8006,Sheet2!$B$2:$E$1001,4,0)</f>
        <v>tennis</v>
      </c>
      <c r="F8006" t="str">
        <f>VLOOKUP(B8006,Sheet3!$B$2:$D$17,2,0)</f>
        <v>negative</v>
      </c>
      <c r="G8006">
        <f>VLOOKUP(B8006,Sheet3!$B$2:$D$17,3,0)</f>
        <v>10</v>
      </c>
      <c r="H8006">
        <f t="shared" si="375"/>
        <v>5</v>
      </c>
      <c r="I8006">
        <f t="shared" si="376"/>
        <v>2</v>
      </c>
      <c r="J8006" t="str">
        <f t="shared" si="377"/>
        <v>12-15</v>
      </c>
    </row>
    <row r="8007" customFormat="1" spans="1:10">
      <c r="A8007" t="s">
        <v>581</v>
      </c>
      <c r="B8007" t="s">
        <v>1502</v>
      </c>
      <c r="C8007" s="7">
        <v>44101.8466319444</v>
      </c>
      <c r="D8007" t="str">
        <f>VLOOKUP(A8007,Sheet2!$B$2:$E$1001,3,0)</f>
        <v>audio</v>
      </c>
      <c r="E8007" t="str">
        <f>VLOOKUP(A8007,Sheet2!$B$2:$E$1001,4,0)</f>
        <v>tennis</v>
      </c>
      <c r="F8007" t="str">
        <f>VLOOKUP(B8007,Sheet3!$B$2:$D$17,2,0)</f>
        <v>negative</v>
      </c>
      <c r="G8007">
        <f>VLOOKUP(B8007,Sheet3!$B$2:$D$17,3,0)</f>
        <v>15</v>
      </c>
      <c r="H8007">
        <f t="shared" si="375"/>
        <v>9</v>
      </c>
      <c r="I8007">
        <f t="shared" si="376"/>
        <v>7</v>
      </c>
      <c r="J8007" t="str">
        <f t="shared" si="377"/>
        <v>18-21</v>
      </c>
    </row>
    <row r="8008" spans="1:10">
      <c r="A8008" t="s">
        <v>581</v>
      </c>
      <c r="B8008" t="s">
        <v>1491</v>
      </c>
      <c r="C8008" s="7">
        <v>44277.0786574074</v>
      </c>
      <c r="D8008" t="str">
        <f>VLOOKUP(A8008,Sheet2!$B$2:$E$1001,3,0)</f>
        <v>audio</v>
      </c>
      <c r="E8008" t="str">
        <f>VLOOKUP(A8008,Sheet2!$B$2:$E$1001,4,0)</f>
        <v>tennis</v>
      </c>
      <c r="F8008" t="str">
        <f>VLOOKUP(B8008,Sheet3!$B$2:$D$17,2,0)</f>
        <v>positive</v>
      </c>
      <c r="G8008">
        <f>VLOOKUP(B8008,Sheet3!$B$2:$D$17,3,0)</f>
        <v>30</v>
      </c>
      <c r="H8008">
        <f t="shared" si="375"/>
        <v>3</v>
      </c>
      <c r="I8008">
        <f t="shared" si="376"/>
        <v>1</v>
      </c>
      <c r="J8008" t="str">
        <f t="shared" si="377"/>
        <v>0-3</v>
      </c>
    </row>
    <row r="8009" spans="1:10">
      <c r="A8009" t="s">
        <v>581</v>
      </c>
      <c r="B8009" t="s">
        <v>1497</v>
      </c>
      <c r="C8009" s="7">
        <v>44149.4187731482</v>
      </c>
      <c r="D8009" t="str">
        <f>VLOOKUP(A8009,Sheet2!$B$2:$E$1001,3,0)</f>
        <v>audio</v>
      </c>
      <c r="E8009" t="str">
        <f>VLOOKUP(A8009,Sheet2!$B$2:$E$1001,4,0)</f>
        <v>tennis</v>
      </c>
      <c r="F8009" t="str">
        <f>VLOOKUP(B8009,Sheet3!$B$2:$D$17,2,0)</f>
        <v>positive</v>
      </c>
      <c r="G8009">
        <f>VLOOKUP(B8009,Sheet3!$B$2:$D$17,3,0)</f>
        <v>72</v>
      </c>
      <c r="H8009">
        <f t="shared" si="375"/>
        <v>11</v>
      </c>
      <c r="I8009">
        <f t="shared" si="376"/>
        <v>6</v>
      </c>
      <c r="J8009" t="str">
        <f t="shared" si="377"/>
        <v>9-12</v>
      </c>
    </row>
    <row r="8010" spans="1:10">
      <c r="A8010" t="s">
        <v>581</v>
      </c>
      <c r="B8010" t="s">
        <v>1500</v>
      </c>
      <c r="C8010" s="7">
        <v>44087.4676041667</v>
      </c>
      <c r="D8010" t="str">
        <f>VLOOKUP(A8010,Sheet2!$B$2:$E$1001,3,0)</f>
        <v>audio</v>
      </c>
      <c r="E8010" t="str">
        <f>VLOOKUP(A8010,Sheet2!$B$2:$E$1001,4,0)</f>
        <v>tennis</v>
      </c>
      <c r="F8010" t="str">
        <f>VLOOKUP(B8010,Sheet3!$B$2:$D$17,2,0)</f>
        <v>positive</v>
      </c>
      <c r="G8010">
        <f>VLOOKUP(B8010,Sheet3!$B$2:$D$17,3,0)</f>
        <v>45</v>
      </c>
      <c r="H8010">
        <f t="shared" si="375"/>
        <v>9</v>
      </c>
      <c r="I8010">
        <f t="shared" si="376"/>
        <v>7</v>
      </c>
      <c r="J8010" t="str">
        <f t="shared" si="377"/>
        <v>9-12</v>
      </c>
    </row>
    <row r="8011" spans="1:10">
      <c r="A8011" t="s">
        <v>581</v>
      </c>
      <c r="B8011" t="s">
        <v>1501</v>
      </c>
      <c r="C8011" s="7">
        <v>44127.3389583333</v>
      </c>
      <c r="D8011" t="str">
        <f>VLOOKUP(A8011,Sheet2!$B$2:$E$1001,3,0)</f>
        <v>audio</v>
      </c>
      <c r="E8011" t="str">
        <f>VLOOKUP(A8011,Sheet2!$B$2:$E$1001,4,0)</f>
        <v>tennis</v>
      </c>
      <c r="F8011" t="str">
        <f>VLOOKUP(B8011,Sheet3!$B$2:$D$17,2,0)</f>
        <v>neutral</v>
      </c>
      <c r="G8011">
        <f>VLOOKUP(B8011,Sheet3!$B$2:$D$17,3,0)</f>
        <v>35</v>
      </c>
      <c r="H8011">
        <f t="shared" si="375"/>
        <v>10</v>
      </c>
      <c r="I8011">
        <f t="shared" si="376"/>
        <v>5</v>
      </c>
      <c r="J8011" t="str">
        <f t="shared" si="377"/>
        <v>6-9</v>
      </c>
    </row>
    <row r="8012" spans="1:10">
      <c r="A8012" t="s">
        <v>581</v>
      </c>
      <c r="B8012" t="s">
        <v>1496</v>
      </c>
      <c r="C8012" s="7">
        <v>44364.2401157407</v>
      </c>
      <c r="D8012" t="str">
        <f>VLOOKUP(A8012,Sheet2!$B$2:$E$1001,3,0)</f>
        <v>audio</v>
      </c>
      <c r="E8012" t="str">
        <f>VLOOKUP(A8012,Sheet2!$B$2:$E$1001,4,0)</f>
        <v>tennis</v>
      </c>
      <c r="F8012" t="str">
        <f>VLOOKUP(B8012,Sheet3!$B$2:$D$17,2,0)</f>
        <v>positive</v>
      </c>
      <c r="G8012">
        <f>VLOOKUP(B8012,Sheet3!$B$2:$D$17,3,0)</f>
        <v>70</v>
      </c>
      <c r="H8012">
        <f t="shared" si="375"/>
        <v>6</v>
      </c>
      <c r="I8012">
        <f t="shared" si="376"/>
        <v>4</v>
      </c>
      <c r="J8012" t="str">
        <f t="shared" si="377"/>
        <v>3-6</v>
      </c>
    </row>
    <row r="8013" spans="1:10">
      <c r="A8013" t="s">
        <v>581</v>
      </c>
      <c r="B8013" t="s">
        <v>1501</v>
      </c>
      <c r="C8013" s="7">
        <v>44207.3120949074</v>
      </c>
      <c r="D8013" t="str">
        <f>VLOOKUP(A8013,Sheet2!$B$2:$E$1001,3,0)</f>
        <v>audio</v>
      </c>
      <c r="E8013" t="str">
        <f>VLOOKUP(A8013,Sheet2!$B$2:$E$1001,4,0)</f>
        <v>tennis</v>
      </c>
      <c r="F8013" t="str">
        <f>VLOOKUP(B8013,Sheet3!$B$2:$D$17,2,0)</f>
        <v>neutral</v>
      </c>
      <c r="G8013">
        <f>VLOOKUP(B8013,Sheet3!$B$2:$D$17,3,0)</f>
        <v>35</v>
      </c>
      <c r="H8013">
        <f t="shared" si="375"/>
        <v>1</v>
      </c>
      <c r="I8013">
        <f t="shared" si="376"/>
        <v>1</v>
      </c>
      <c r="J8013" t="str">
        <f t="shared" si="377"/>
        <v>6-9</v>
      </c>
    </row>
    <row r="8014" spans="1:10">
      <c r="A8014" t="s">
        <v>581</v>
      </c>
      <c r="B8014" t="s">
        <v>1487</v>
      </c>
      <c r="C8014" s="7">
        <v>44230.6613425926</v>
      </c>
      <c r="D8014" t="str">
        <f>VLOOKUP(A8014,Sheet2!$B$2:$E$1001,3,0)</f>
        <v>audio</v>
      </c>
      <c r="E8014" t="str">
        <f>VLOOKUP(A8014,Sheet2!$B$2:$E$1001,4,0)</f>
        <v>tennis</v>
      </c>
      <c r="F8014" t="str">
        <f>VLOOKUP(B8014,Sheet3!$B$2:$D$17,2,0)</f>
        <v>positive</v>
      </c>
      <c r="G8014">
        <f>VLOOKUP(B8014,Sheet3!$B$2:$D$17,3,0)</f>
        <v>70</v>
      </c>
      <c r="H8014">
        <f t="shared" si="375"/>
        <v>2</v>
      </c>
      <c r="I8014">
        <f t="shared" si="376"/>
        <v>3</v>
      </c>
      <c r="J8014" t="str">
        <f t="shared" si="377"/>
        <v>15-18</v>
      </c>
    </row>
    <row r="8015" spans="1:10">
      <c r="A8015" t="s">
        <v>581</v>
      </c>
      <c r="B8015" t="s">
        <v>1488</v>
      </c>
      <c r="C8015" s="7">
        <v>44135.7969560185</v>
      </c>
      <c r="D8015" t="str">
        <f>VLOOKUP(A8015,Sheet2!$B$2:$E$1001,3,0)</f>
        <v>audio</v>
      </c>
      <c r="E8015" t="str">
        <f>VLOOKUP(A8015,Sheet2!$B$2:$E$1001,4,0)</f>
        <v>tennis</v>
      </c>
      <c r="F8015" t="str">
        <f>VLOOKUP(B8015,Sheet3!$B$2:$D$17,2,0)</f>
        <v>negative</v>
      </c>
      <c r="G8015">
        <f>VLOOKUP(B8015,Sheet3!$B$2:$D$17,3,0)</f>
        <v>0</v>
      </c>
      <c r="H8015">
        <f t="shared" si="375"/>
        <v>10</v>
      </c>
      <c r="I8015">
        <f t="shared" si="376"/>
        <v>6</v>
      </c>
      <c r="J8015" t="str">
        <f t="shared" si="377"/>
        <v>18-21</v>
      </c>
    </row>
    <row r="8016" spans="1:10">
      <c r="A8016" t="s">
        <v>581</v>
      </c>
      <c r="B8016" t="s">
        <v>1488</v>
      </c>
      <c r="C8016" s="7">
        <v>44072.0620486111</v>
      </c>
      <c r="D8016" t="str">
        <f>VLOOKUP(A8016,Sheet2!$B$2:$E$1001,3,0)</f>
        <v>audio</v>
      </c>
      <c r="E8016" t="str">
        <f>VLOOKUP(A8016,Sheet2!$B$2:$E$1001,4,0)</f>
        <v>tennis</v>
      </c>
      <c r="F8016" t="str">
        <f>VLOOKUP(B8016,Sheet3!$B$2:$D$17,2,0)</f>
        <v>negative</v>
      </c>
      <c r="G8016">
        <f>VLOOKUP(B8016,Sheet3!$B$2:$D$17,3,0)</f>
        <v>0</v>
      </c>
      <c r="H8016">
        <f t="shared" si="375"/>
        <v>8</v>
      </c>
      <c r="I8016">
        <f t="shared" si="376"/>
        <v>6</v>
      </c>
      <c r="J8016" t="str">
        <f t="shared" si="377"/>
        <v>0-3</v>
      </c>
    </row>
    <row r="8017" customFormat="1" spans="1:10">
      <c r="A8017" t="s">
        <v>581</v>
      </c>
      <c r="B8017" t="s">
        <v>1492</v>
      </c>
      <c r="C8017" s="7">
        <v>44136.0383796296</v>
      </c>
      <c r="D8017" t="str">
        <f>VLOOKUP(A8017,Sheet2!$B$2:$E$1001,3,0)</f>
        <v>audio</v>
      </c>
      <c r="E8017" t="str">
        <f>VLOOKUP(A8017,Sheet2!$B$2:$E$1001,4,0)</f>
        <v>tennis</v>
      </c>
      <c r="F8017" t="str">
        <f>VLOOKUP(B8017,Sheet3!$B$2:$D$17,2,0)</f>
        <v>neutral</v>
      </c>
      <c r="G8017">
        <f>VLOOKUP(B8017,Sheet3!$B$2:$D$17,3,0)</f>
        <v>20</v>
      </c>
      <c r="H8017">
        <f t="shared" si="375"/>
        <v>11</v>
      </c>
      <c r="I8017">
        <f t="shared" si="376"/>
        <v>7</v>
      </c>
      <c r="J8017" t="str">
        <f t="shared" si="377"/>
        <v>0-3</v>
      </c>
    </row>
    <row r="8018" spans="1:10">
      <c r="A8018" t="s">
        <v>581</v>
      </c>
      <c r="B8018" t="s">
        <v>1497</v>
      </c>
      <c r="C8018" s="7">
        <v>44262.7369212963</v>
      </c>
      <c r="D8018" t="str">
        <f>VLOOKUP(A8018,Sheet2!$B$2:$E$1001,3,0)</f>
        <v>audio</v>
      </c>
      <c r="E8018" t="str">
        <f>VLOOKUP(A8018,Sheet2!$B$2:$E$1001,4,0)</f>
        <v>tennis</v>
      </c>
      <c r="F8018" t="str">
        <f>VLOOKUP(B8018,Sheet3!$B$2:$D$17,2,0)</f>
        <v>positive</v>
      </c>
      <c r="G8018">
        <f>VLOOKUP(B8018,Sheet3!$B$2:$D$17,3,0)</f>
        <v>72</v>
      </c>
      <c r="H8018">
        <f t="shared" si="375"/>
        <v>3</v>
      </c>
      <c r="I8018">
        <f t="shared" si="376"/>
        <v>7</v>
      </c>
      <c r="J8018" t="str">
        <f t="shared" si="377"/>
        <v>15-18</v>
      </c>
    </row>
    <row r="8019" spans="1:10">
      <c r="A8019" t="s">
        <v>581</v>
      </c>
      <c r="B8019" t="s">
        <v>1500</v>
      </c>
      <c r="C8019" s="7">
        <v>44307.1601273148</v>
      </c>
      <c r="D8019" t="str">
        <f>VLOOKUP(A8019,Sheet2!$B$2:$E$1001,3,0)</f>
        <v>audio</v>
      </c>
      <c r="E8019" t="str">
        <f>VLOOKUP(A8019,Sheet2!$B$2:$E$1001,4,0)</f>
        <v>tennis</v>
      </c>
      <c r="F8019" t="str">
        <f>VLOOKUP(B8019,Sheet3!$B$2:$D$17,2,0)</f>
        <v>positive</v>
      </c>
      <c r="G8019">
        <f>VLOOKUP(B8019,Sheet3!$B$2:$D$17,3,0)</f>
        <v>45</v>
      </c>
      <c r="H8019">
        <f t="shared" si="375"/>
        <v>4</v>
      </c>
      <c r="I8019">
        <f t="shared" si="376"/>
        <v>3</v>
      </c>
      <c r="J8019" t="str">
        <f t="shared" si="377"/>
        <v>3-6</v>
      </c>
    </row>
    <row r="8020" spans="1:10">
      <c r="A8020" t="s">
        <v>581</v>
      </c>
      <c r="B8020" t="s">
        <v>1491</v>
      </c>
      <c r="C8020" s="7">
        <v>44061.6225115741</v>
      </c>
      <c r="D8020" t="str">
        <f>VLOOKUP(A8020,Sheet2!$B$2:$E$1001,3,0)</f>
        <v>audio</v>
      </c>
      <c r="E8020" t="str">
        <f>VLOOKUP(A8020,Sheet2!$B$2:$E$1001,4,0)</f>
        <v>tennis</v>
      </c>
      <c r="F8020" t="str">
        <f>VLOOKUP(B8020,Sheet3!$B$2:$D$17,2,0)</f>
        <v>positive</v>
      </c>
      <c r="G8020">
        <f>VLOOKUP(B8020,Sheet3!$B$2:$D$17,3,0)</f>
        <v>30</v>
      </c>
      <c r="H8020">
        <f t="shared" si="375"/>
        <v>8</v>
      </c>
      <c r="I8020">
        <f t="shared" si="376"/>
        <v>2</v>
      </c>
      <c r="J8020" t="str">
        <f t="shared" si="377"/>
        <v>12-15</v>
      </c>
    </row>
    <row r="8021" spans="1:10">
      <c r="A8021" t="s">
        <v>583</v>
      </c>
      <c r="B8021" t="s">
        <v>1503</v>
      </c>
      <c r="C8021" s="7">
        <v>44060.8879050926</v>
      </c>
      <c r="D8021" t="str">
        <f>VLOOKUP(A8021,Sheet2!$B$2:$E$1001,3,0)</f>
        <v>audio</v>
      </c>
      <c r="E8021" t="str">
        <f>VLOOKUP(A8021,Sheet2!$B$2:$E$1001,4,0)</f>
        <v>cooking</v>
      </c>
      <c r="F8021" t="str">
        <f>VLOOKUP(B8021,Sheet3!$B$2:$D$17,2,0)</f>
        <v>negative</v>
      </c>
      <c r="G8021">
        <f>VLOOKUP(B8021,Sheet3!$B$2:$D$17,3,0)</f>
        <v>12</v>
      </c>
      <c r="H8021">
        <f t="shared" si="375"/>
        <v>8</v>
      </c>
      <c r="I8021">
        <f t="shared" si="376"/>
        <v>1</v>
      </c>
      <c r="J8021" t="str">
        <f t="shared" si="377"/>
        <v>21-24</v>
      </c>
    </row>
    <row r="8022" spans="1:10">
      <c r="A8022" t="s">
        <v>583</v>
      </c>
      <c r="B8022" t="s">
        <v>1501</v>
      </c>
      <c r="C8022" s="7">
        <v>44021.8196990741</v>
      </c>
      <c r="D8022" t="str">
        <f>VLOOKUP(A8022,Sheet2!$B$2:$E$1001,3,0)</f>
        <v>audio</v>
      </c>
      <c r="E8022" t="str">
        <f>VLOOKUP(A8022,Sheet2!$B$2:$E$1001,4,0)</f>
        <v>cooking</v>
      </c>
      <c r="F8022" t="str">
        <f>VLOOKUP(B8022,Sheet3!$B$2:$D$17,2,0)</f>
        <v>neutral</v>
      </c>
      <c r="G8022">
        <f>VLOOKUP(B8022,Sheet3!$B$2:$D$17,3,0)</f>
        <v>35</v>
      </c>
      <c r="H8022">
        <f t="shared" si="375"/>
        <v>7</v>
      </c>
      <c r="I8022">
        <f t="shared" si="376"/>
        <v>4</v>
      </c>
      <c r="J8022" t="str">
        <f t="shared" si="377"/>
        <v>18-21</v>
      </c>
    </row>
    <row r="8023" spans="1:10">
      <c r="A8023" t="s">
        <v>583</v>
      </c>
      <c r="B8023" t="s">
        <v>1487</v>
      </c>
      <c r="C8023" s="7">
        <v>44170.5642013889</v>
      </c>
      <c r="D8023" t="str">
        <f>VLOOKUP(A8023,Sheet2!$B$2:$E$1001,3,0)</f>
        <v>audio</v>
      </c>
      <c r="E8023" t="str">
        <f>VLOOKUP(A8023,Sheet2!$B$2:$E$1001,4,0)</f>
        <v>cooking</v>
      </c>
      <c r="F8023" t="str">
        <f>VLOOKUP(B8023,Sheet3!$B$2:$D$17,2,0)</f>
        <v>positive</v>
      </c>
      <c r="G8023">
        <f>VLOOKUP(B8023,Sheet3!$B$2:$D$17,3,0)</f>
        <v>70</v>
      </c>
      <c r="H8023">
        <f t="shared" si="375"/>
        <v>12</v>
      </c>
      <c r="I8023">
        <f t="shared" si="376"/>
        <v>6</v>
      </c>
      <c r="J8023" t="str">
        <f t="shared" si="377"/>
        <v>12-15</v>
      </c>
    </row>
    <row r="8024" spans="1:10">
      <c r="A8024" t="s">
        <v>583</v>
      </c>
      <c r="B8024" t="s">
        <v>1495</v>
      </c>
      <c r="C8024" s="7">
        <v>44117.9821064815</v>
      </c>
      <c r="D8024" t="str">
        <f>VLOOKUP(A8024,Sheet2!$B$2:$E$1001,3,0)</f>
        <v>audio</v>
      </c>
      <c r="E8024" t="str">
        <f>VLOOKUP(A8024,Sheet2!$B$2:$E$1001,4,0)</f>
        <v>cooking</v>
      </c>
      <c r="F8024" t="str">
        <f>VLOOKUP(B8024,Sheet3!$B$2:$D$17,2,0)</f>
        <v>positive</v>
      </c>
      <c r="G8024">
        <f>VLOOKUP(B8024,Sheet3!$B$2:$D$17,3,0)</f>
        <v>75</v>
      </c>
      <c r="H8024">
        <f t="shared" si="375"/>
        <v>10</v>
      </c>
      <c r="I8024">
        <f t="shared" si="376"/>
        <v>2</v>
      </c>
      <c r="J8024" t="str">
        <f t="shared" si="377"/>
        <v>21-24</v>
      </c>
    </row>
    <row r="8025" spans="1:10">
      <c r="A8025" t="s">
        <v>583</v>
      </c>
      <c r="B8025" t="s">
        <v>1495</v>
      </c>
      <c r="C8025" s="7">
        <v>44012.239837963</v>
      </c>
      <c r="D8025" t="str">
        <f>VLOOKUP(A8025,Sheet2!$B$2:$E$1001,3,0)</f>
        <v>audio</v>
      </c>
      <c r="E8025" t="str">
        <f>VLOOKUP(A8025,Sheet2!$B$2:$E$1001,4,0)</f>
        <v>cooking</v>
      </c>
      <c r="F8025" t="str">
        <f>VLOOKUP(B8025,Sheet3!$B$2:$D$17,2,0)</f>
        <v>positive</v>
      </c>
      <c r="G8025">
        <f>VLOOKUP(B8025,Sheet3!$B$2:$D$17,3,0)</f>
        <v>75</v>
      </c>
      <c r="H8025">
        <f t="shared" si="375"/>
        <v>6</v>
      </c>
      <c r="I8025">
        <f t="shared" si="376"/>
        <v>2</v>
      </c>
      <c r="J8025" t="str">
        <f t="shared" si="377"/>
        <v>3-6</v>
      </c>
    </row>
    <row r="8026" spans="1:10">
      <c r="A8026" t="s">
        <v>583</v>
      </c>
      <c r="B8026" t="s">
        <v>1499</v>
      </c>
      <c r="C8026" s="7">
        <v>44095.920162037</v>
      </c>
      <c r="D8026" t="str">
        <f>VLOOKUP(A8026,Sheet2!$B$2:$E$1001,3,0)</f>
        <v>audio</v>
      </c>
      <c r="E8026" t="str">
        <f>VLOOKUP(A8026,Sheet2!$B$2:$E$1001,4,0)</f>
        <v>cooking</v>
      </c>
      <c r="F8026" t="str">
        <f>VLOOKUP(B8026,Sheet3!$B$2:$D$17,2,0)</f>
        <v>negative</v>
      </c>
      <c r="G8026">
        <f>VLOOKUP(B8026,Sheet3!$B$2:$D$17,3,0)</f>
        <v>10</v>
      </c>
      <c r="H8026">
        <f t="shared" si="375"/>
        <v>9</v>
      </c>
      <c r="I8026">
        <f t="shared" si="376"/>
        <v>1</v>
      </c>
      <c r="J8026" t="str">
        <f t="shared" si="377"/>
        <v>21-24</v>
      </c>
    </row>
    <row r="8027" spans="1:10">
      <c r="A8027" t="s">
        <v>583</v>
      </c>
      <c r="B8027" t="s">
        <v>1503</v>
      </c>
      <c r="C8027" s="7">
        <v>44303.7394907407</v>
      </c>
      <c r="D8027" t="str">
        <f>VLOOKUP(A8027,Sheet2!$B$2:$E$1001,3,0)</f>
        <v>audio</v>
      </c>
      <c r="E8027" t="str">
        <f>VLOOKUP(A8027,Sheet2!$B$2:$E$1001,4,0)</f>
        <v>cooking</v>
      </c>
      <c r="F8027" t="str">
        <f>VLOOKUP(B8027,Sheet3!$B$2:$D$17,2,0)</f>
        <v>negative</v>
      </c>
      <c r="G8027">
        <f>VLOOKUP(B8027,Sheet3!$B$2:$D$17,3,0)</f>
        <v>12</v>
      </c>
      <c r="H8027">
        <f t="shared" si="375"/>
        <v>4</v>
      </c>
      <c r="I8027">
        <f t="shared" si="376"/>
        <v>6</v>
      </c>
      <c r="J8027" t="str">
        <f t="shared" si="377"/>
        <v>15-18</v>
      </c>
    </row>
    <row r="8028" spans="1:10">
      <c r="A8028" t="s">
        <v>583</v>
      </c>
      <c r="B8028" t="s">
        <v>1496</v>
      </c>
      <c r="C8028" s="7">
        <v>44168.0268634259</v>
      </c>
      <c r="D8028" t="str">
        <f>VLOOKUP(A8028,Sheet2!$B$2:$E$1001,3,0)</f>
        <v>audio</v>
      </c>
      <c r="E8028" t="str">
        <f>VLOOKUP(A8028,Sheet2!$B$2:$E$1001,4,0)</f>
        <v>cooking</v>
      </c>
      <c r="F8028" t="str">
        <f>VLOOKUP(B8028,Sheet3!$B$2:$D$17,2,0)</f>
        <v>positive</v>
      </c>
      <c r="G8028">
        <f>VLOOKUP(B8028,Sheet3!$B$2:$D$17,3,0)</f>
        <v>70</v>
      </c>
      <c r="H8028">
        <f t="shared" si="375"/>
        <v>12</v>
      </c>
      <c r="I8028">
        <f t="shared" si="376"/>
        <v>4</v>
      </c>
      <c r="J8028" t="str">
        <f t="shared" si="377"/>
        <v>0-3</v>
      </c>
    </row>
    <row r="8029" spans="1:10">
      <c r="A8029" t="s">
        <v>583</v>
      </c>
      <c r="B8029" t="s">
        <v>1492</v>
      </c>
      <c r="C8029" s="7">
        <v>44226.4799421296</v>
      </c>
      <c r="D8029" t="str">
        <f>VLOOKUP(A8029,Sheet2!$B$2:$E$1001,3,0)</f>
        <v>audio</v>
      </c>
      <c r="E8029" t="str">
        <f>VLOOKUP(A8029,Sheet2!$B$2:$E$1001,4,0)</f>
        <v>cooking</v>
      </c>
      <c r="F8029" t="str">
        <f>VLOOKUP(B8029,Sheet3!$B$2:$D$17,2,0)</f>
        <v>neutral</v>
      </c>
      <c r="G8029">
        <f>VLOOKUP(B8029,Sheet3!$B$2:$D$17,3,0)</f>
        <v>20</v>
      </c>
      <c r="H8029">
        <f t="shared" si="375"/>
        <v>1</v>
      </c>
      <c r="I8029">
        <f t="shared" si="376"/>
        <v>6</v>
      </c>
      <c r="J8029" t="str">
        <f t="shared" si="377"/>
        <v>9-12</v>
      </c>
    </row>
    <row r="8030" customFormat="1" spans="1:10">
      <c r="A8030" t="s">
        <v>583</v>
      </c>
      <c r="B8030" t="s">
        <v>1488</v>
      </c>
      <c r="C8030" s="7">
        <v>44034.6346180556</v>
      </c>
      <c r="D8030" t="str">
        <f>VLOOKUP(A8030,Sheet2!$B$2:$E$1001,3,0)</f>
        <v>audio</v>
      </c>
      <c r="E8030" t="str">
        <f>VLOOKUP(A8030,Sheet2!$B$2:$E$1001,4,0)</f>
        <v>cooking</v>
      </c>
      <c r="F8030" t="str">
        <f>VLOOKUP(B8030,Sheet3!$B$2:$D$17,2,0)</f>
        <v>negative</v>
      </c>
      <c r="G8030">
        <f>VLOOKUP(B8030,Sheet3!$B$2:$D$17,3,0)</f>
        <v>0</v>
      </c>
      <c r="H8030">
        <f t="shared" si="375"/>
        <v>7</v>
      </c>
      <c r="I8030">
        <f t="shared" si="376"/>
        <v>3</v>
      </c>
      <c r="J8030" t="str">
        <f t="shared" si="377"/>
        <v>15-18</v>
      </c>
    </row>
    <row r="8031" spans="1:10">
      <c r="A8031" t="s">
        <v>583</v>
      </c>
      <c r="B8031" t="s">
        <v>1496</v>
      </c>
      <c r="C8031" s="7">
        <v>44353.1594675926</v>
      </c>
      <c r="D8031" t="str">
        <f>VLOOKUP(A8031,Sheet2!$B$2:$E$1001,3,0)</f>
        <v>audio</v>
      </c>
      <c r="E8031" t="str">
        <f>VLOOKUP(A8031,Sheet2!$B$2:$E$1001,4,0)</f>
        <v>cooking</v>
      </c>
      <c r="F8031" t="str">
        <f>VLOOKUP(B8031,Sheet3!$B$2:$D$17,2,0)</f>
        <v>positive</v>
      </c>
      <c r="G8031">
        <f>VLOOKUP(B8031,Sheet3!$B$2:$D$17,3,0)</f>
        <v>70</v>
      </c>
      <c r="H8031">
        <f t="shared" si="375"/>
        <v>6</v>
      </c>
      <c r="I8031">
        <f t="shared" si="376"/>
        <v>7</v>
      </c>
      <c r="J8031" t="str">
        <f t="shared" si="377"/>
        <v>3-6</v>
      </c>
    </row>
    <row r="8032" spans="1:10">
      <c r="A8032" t="s">
        <v>583</v>
      </c>
      <c r="B8032" t="s">
        <v>1498</v>
      </c>
      <c r="C8032" s="7">
        <v>44036.6566898148</v>
      </c>
      <c r="D8032" t="str">
        <f>VLOOKUP(A8032,Sheet2!$B$2:$E$1001,3,0)</f>
        <v>audio</v>
      </c>
      <c r="E8032" t="str">
        <f>VLOOKUP(A8032,Sheet2!$B$2:$E$1001,4,0)</f>
        <v>cooking</v>
      </c>
      <c r="F8032" t="str">
        <f>VLOOKUP(B8032,Sheet3!$B$2:$D$17,2,0)</f>
        <v>positive</v>
      </c>
      <c r="G8032">
        <f>VLOOKUP(B8032,Sheet3!$B$2:$D$17,3,0)</f>
        <v>50</v>
      </c>
      <c r="H8032">
        <f t="shared" si="375"/>
        <v>7</v>
      </c>
      <c r="I8032">
        <f t="shared" si="376"/>
        <v>5</v>
      </c>
      <c r="J8032" t="str">
        <f t="shared" si="377"/>
        <v>15-18</v>
      </c>
    </row>
    <row r="8033" spans="1:10">
      <c r="A8033" t="s">
        <v>583</v>
      </c>
      <c r="B8033" t="s">
        <v>1501</v>
      </c>
      <c r="C8033" s="7">
        <v>44048.6731828704</v>
      </c>
      <c r="D8033" t="str">
        <f>VLOOKUP(A8033,Sheet2!$B$2:$E$1001,3,0)</f>
        <v>audio</v>
      </c>
      <c r="E8033" t="str">
        <f>VLOOKUP(A8033,Sheet2!$B$2:$E$1001,4,0)</f>
        <v>cooking</v>
      </c>
      <c r="F8033" t="str">
        <f>VLOOKUP(B8033,Sheet3!$B$2:$D$17,2,0)</f>
        <v>neutral</v>
      </c>
      <c r="G8033">
        <f>VLOOKUP(B8033,Sheet3!$B$2:$D$17,3,0)</f>
        <v>35</v>
      </c>
      <c r="H8033">
        <f t="shared" si="375"/>
        <v>8</v>
      </c>
      <c r="I8033">
        <f t="shared" si="376"/>
        <v>3</v>
      </c>
      <c r="J8033" t="str">
        <f t="shared" si="377"/>
        <v>15-18</v>
      </c>
    </row>
    <row r="8034" spans="1:10">
      <c r="A8034" t="s">
        <v>583</v>
      </c>
      <c r="B8034" t="s">
        <v>1488</v>
      </c>
      <c r="C8034" s="7">
        <v>44291.9971064815</v>
      </c>
      <c r="D8034" t="str">
        <f>VLOOKUP(A8034,Sheet2!$B$2:$E$1001,3,0)</f>
        <v>audio</v>
      </c>
      <c r="E8034" t="str">
        <f>VLOOKUP(A8034,Sheet2!$B$2:$E$1001,4,0)</f>
        <v>cooking</v>
      </c>
      <c r="F8034" t="str">
        <f>VLOOKUP(B8034,Sheet3!$B$2:$D$17,2,0)</f>
        <v>negative</v>
      </c>
      <c r="G8034">
        <f>VLOOKUP(B8034,Sheet3!$B$2:$D$17,3,0)</f>
        <v>0</v>
      </c>
      <c r="H8034">
        <f t="shared" si="375"/>
        <v>4</v>
      </c>
      <c r="I8034">
        <f t="shared" si="376"/>
        <v>1</v>
      </c>
      <c r="J8034" t="str">
        <f t="shared" si="377"/>
        <v>21-24</v>
      </c>
    </row>
    <row r="8035" spans="1:10">
      <c r="A8035" t="s">
        <v>583</v>
      </c>
      <c r="B8035" t="s">
        <v>1492</v>
      </c>
      <c r="C8035" s="7">
        <v>44041.7620717593</v>
      </c>
      <c r="D8035" t="str">
        <f>VLOOKUP(A8035,Sheet2!$B$2:$E$1001,3,0)</f>
        <v>audio</v>
      </c>
      <c r="E8035" t="str">
        <f>VLOOKUP(A8035,Sheet2!$B$2:$E$1001,4,0)</f>
        <v>cooking</v>
      </c>
      <c r="F8035" t="str">
        <f>VLOOKUP(B8035,Sheet3!$B$2:$D$17,2,0)</f>
        <v>neutral</v>
      </c>
      <c r="G8035">
        <f>VLOOKUP(B8035,Sheet3!$B$2:$D$17,3,0)</f>
        <v>20</v>
      </c>
      <c r="H8035">
        <f t="shared" si="375"/>
        <v>7</v>
      </c>
      <c r="I8035">
        <f t="shared" si="376"/>
        <v>3</v>
      </c>
      <c r="J8035" t="str">
        <f t="shared" si="377"/>
        <v>18-21</v>
      </c>
    </row>
    <row r="8036" spans="1:10">
      <c r="A8036" t="s">
        <v>583</v>
      </c>
      <c r="B8036" t="s">
        <v>1492</v>
      </c>
      <c r="C8036" s="7">
        <v>44329.8425347222</v>
      </c>
      <c r="D8036" t="str">
        <f>VLOOKUP(A8036,Sheet2!$B$2:$E$1001,3,0)</f>
        <v>audio</v>
      </c>
      <c r="E8036" t="str">
        <f>VLOOKUP(A8036,Sheet2!$B$2:$E$1001,4,0)</f>
        <v>cooking</v>
      </c>
      <c r="F8036" t="str">
        <f>VLOOKUP(B8036,Sheet3!$B$2:$D$17,2,0)</f>
        <v>neutral</v>
      </c>
      <c r="G8036">
        <f>VLOOKUP(B8036,Sheet3!$B$2:$D$17,3,0)</f>
        <v>20</v>
      </c>
      <c r="H8036">
        <f t="shared" si="375"/>
        <v>5</v>
      </c>
      <c r="I8036">
        <f t="shared" si="376"/>
        <v>4</v>
      </c>
      <c r="J8036" t="str">
        <f t="shared" si="377"/>
        <v>18-21</v>
      </c>
    </row>
    <row r="8037" spans="1:10">
      <c r="A8037" t="s">
        <v>583</v>
      </c>
      <c r="B8037" t="s">
        <v>1485</v>
      </c>
      <c r="C8037" s="7">
        <v>44145.4934375</v>
      </c>
      <c r="D8037" t="str">
        <f>VLOOKUP(A8037,Sheet2!$B$2:$E$1001,3,0)</f>
        <v>audio</v>
      </c>
      <c r="E8037" t="str">
        <f>VLOOKUP(A8037,Sheet2!$B$2:$E$1001,4,0)</f>
        <v>cooking</v>
      </c>
      <c r="F8037" t="str">
        <f>VLOOKUP(B8037,Sheet3!$B$2:$D$17,2,0)</f>
        <v>positive</v>
      </c>
      <c r="G8037">
        <f>VLOOKUP(B8037,Sheet3!$B$2:$D$17,3,0)</f>
        <v>60</v>
      </c>
      <c r="H8037">
        <f t="shared" si="375"/>
        <v>11</v>
      </c>
      <c r="I8037">
        <f t="shared" si="376"/>
        <v>2</v>
      </c>
      <c r="J8037" t="str">
        <f t="shared" si="377"/>
        <v>9-12</v>
      </c>
    </row>
    <row r="8038" spans="1:10">
      <c r="A8038" t="s">
        <v>583</v>
      </c>
      <c r="B8038" t="s">
        <v>1485</v>
      </c>
      <c r="C8038" s="7">
        <v>44333.7841203704</v>
      </c>
      <c r="D8038" t="str">
        <f>VLOOKUP(A8038,Sheet2!$B$2:$E$1001,3,0)</f>
        <v>audio</v>
      </c>
      <c r="E8038" t="str">
        <f>VLOOKUP(A8038,Sheet2!$B$2:$E$1001,4,0)</f>
        <v>cooking</v>
      </c>
      <c r="F8038" t="str">
        <f>VLOOKUP(B8038,Sheet3!$B$2:$D$17,2,0)</f>
        <v>positive</v>
      </c>
      <c r="G8038">
        <f>VLOOKUP(B8038,Sheet3!$B$2:$D$17,3,0)</f>
        <v>60</v>
      </c>
      <c r="H8038">
        <f t="shared" si="375"/>
        <v>5</v>
      </c>
      <c r="I8038">
        <f t="shared" si="376"/>
        <v>1</v>
      </c>
      <c r="J8038" t="str">
        <f t="shared" si="377"/>
        <v>18-21</v>
      </c>
    </row>
    <row r="8039" spans="1:10">
      <c r="A8039" t="s">
        <v>583</v>
      </c>
      <c r="B8039" t="s">
        <v>1497</v>
      </c>
      <c r="C8039" s="7">
        <v>44357.4515972222</v>
      </c>
      <c r="D8039" t="str">
        <f>VLOOKUP(A8039,Sheet2!$B$2:$E$1001,3,0)</f>
        <v>audio</v>
      </c>
      <c r="E8039" t="str">
        <f>VLOOKUP(A8039,Sheet2!$B$2:$E$1001,4,0)</f>
        <v>cooking</v>
      </c>
      <c r="F8039" t="str">
        <f>VLOOKUP(B8039,Sheet3!$B$2:$D$17,2,0)</f>
        <v>positive</v>
      </c>
      <c r="G8039">
        <f>VLOOKUP(B8039,Sheet3!$B$2:$D$17,3,0)</f>
        <v>72</v>
      </c>
      <c r="H8039">
        <f t="shared" si="375"/>
        <v>6</v>
      </c>
      <c r="I8039">
        <f t="shared" si="376"/>
        <v>4</v>
      </c>
      <c r="J8039" t="str">
        <f t="shared" si="377"/>
        <v>9-12</v>
      </c>
    </row>
    <row r="8040" customFormat="1" spans="1:10">
      <c r="A8040" t="s">
        <v>583</v>
      </c>
      <c r="B8040" t="s">
        <v>1490</v>
      </c>
      <c r="C8040" s="7">
        <v>44317.1569212963</v>
      </c>
      <c r="D8040" t="str">
        <f>VLOOKUP(A8040,Sheet2!$B$2:$E$1001,3,0)</f>
        <v>audio</v>
      </c>
      <c r="E8040" t="str">
        <f>VLOOKUP(A8040,Sheet2!$B$2:$E$1001,4,0)</f>
        <v>cooking</v>
      </c>
      <c r="F8040" t="str">
        <f>VLOOKUP(B8040,Sheet3!$B$2:$D$17,2,0)</f>
        <v>negative</v>
      </c>
      <c r="G8040">
        <f>VLOOKUP(B8040,Sheet3!$B$2:$D$17,3,0)</f>
        <v>5</v>
      </c>
      <c r="H8040">
        <f t="shared" si="375"/>
        <v>5</v>
      </c>
      <c r="I8040">
        <f t="shared" si="376"/>
        <v>6</v>
      </c>
      <c r="J8040" t="str">
        <f t="shared" si="377"/>
        <v>3-6</v>
      </c>
    </row>
    <row r="8041" spans="1:10">
      <c r="A8041" t="s">
        <v>583</v>
      </c>
      <c r="B8041" t="s">
        <v>1494</v>
      </c>
      <c r="C8041" s="7">
        <v>44207.496724537</v>
      </c>
      <c r="D8041" t="str">
        <f>VLOOKUP(A8041,Sheet2!$B$2:$E$1001,3,0)</f>
        <v>audio</v>
      </c>
      <c r="E8041" t="str">
        <f>VLOOKUP(A8041,Sheet2!$B$2:$E$1001,4,0)</f>
        <v>cooking</v>
      </c>
      <c r="F8041" t="str">
        <f>VLOOKUP(B8041,Sheet3!$B$2:$D$17,2,0)</f>
        <v>positive</v>
      </c>
      <c r="G8041">
        <f>VLOOKUP(B8041,Sheet3!$B$2:$D$17,3,0)</f>
        <v>65</v>
      </c>
      <c r="H8041">
        <f t="shared" si="375"/>
        <v>1</v>
      </c>
      <c r="I8041">
        <f t="shared" si="376"/>
        <v>1</v>
      </c>
      <c r="J8041" t="str">
        <f t="shared" si="377"/>
        <v>9-12</v>
      </c>
    </row>
    <row r="8042" spans="1:10">
      <c r="A8042" t="s">
        <v>583</v>
      </c>
      <c r="B8042" t="s">
        <v>1496</v>
      </c>
      <c r="C8042" s="7">
        <v>44153.1746990741</v>
      </c>
      <c r="D8042" t="str">
        <f>VLOOKUP(A8042,Sheet2!$B$2:$E$1001,3,0)</f>
        <v>audio</v>
      </c>
      <c r="E8042" t="str">
        <f>VLOOKUP(A8042,Sheet2!$B$2:$E$1001,4,0)</f>
        <v>cooking</v>
      </c>
      <c r="F8042" t="str">
        <f>VLOOKUP(B8042,Sheet3!$B$2:$D$17,2,0)</f>
        <v>positive</v>
      </c>
      <c r="G8042">
        <f>VLOOKUP(B8042,Sheet3!$B$2:$D$17,3,0)</f>
        <v>70</v>
      </c>
      <c r="H8042">
        <f t="shared" si="375"/>
        <v>11</v>
      </c>
      <c r="I8042">
        <f t="shared" si="376"/>
        <v>3</v>
      </c>
      <c r="J8042" t="str">
        <f t="shared" si="377"/>
        <v>3-6</v>
      </c>
    </row>
    <row r="8043" spans="1:10">
      <c r="A8043" t="s">
        <v>583</v>
      </c>
      <c r="B8043" t="s">
        <v>1497</v>
      </c>
      <c r="C8043" s="7">
        <v>44216.5449421296</v>
      </c>
      <c r="D8043" t="str">
        <f>VLOOKUP(A8043,Sheet2!$B$2:$E$1001,3,0)</f>
        <v>audio</v>
      </c>
      <c r="E8043" t="str">
        <f>VLOOKUP(A8043,Sheet2!$B$2:$E$1001,4,0)</f>
        <v>cooking</v>
      </c>
      <c r="F8043" t="str">
        <f>VLOOKUP(B8043,Sheet3!$B$2:$D$17,2,0)</f>
        <v>positive</v>
      </c>
      <c r="G8043">
        <f>VLOOKUP(B8043,Sheet3!$B$2:$D$17,3,0)</f>
        <v>72</v>
      </c>
      <c r="H8043">
        <f t="shared" si="375"/>
        <v>1</v>
      </c>
      <c r="I8043">
        <f t="shared" si="376"/>
        <v>3</v>
      </c>
      <c r="J8043" t="str">
        <f t="shared" si="377"/>
        <v>12-15</v>
      </c>
    </row>
    <row r="8044" spans="1:10">
      <c r="A8044" t="s">
        <v>583</v>
      </c>
      <c r="B8044" t="s">
        <v>1485</v>
      </c>
      <c r="C8044" s="7">
        <v>44116.3856597222</v>
      </c>
      <c r="D8044" t="str">
        <f>VLOOKUP(A8044,Sheet2!$B$2:$E$1001,3,0)</f>
        <v>audio</v>
      </c>
      <c r="E8044" t="str">
        <f>VLOOKUP(A8044,Sheet2!$B$2:$E$1001,4,0)</f>
        <v>cooking</v>
      </c>
      <c r="F8044" t="str">
        <f>VLOOKUP(B8044,Sheet3!$B$2:$D$17,2,0)</f>
        <v>positive</v>
      </c>
      <c r="G8044">
        <f>VLOOKUP(B8044,Sheet3!$B$2:$D$17,3,0)</f>
        <v>60</v>
      </c>
      <c r="H8044">
        <f t="shared" si="375"/>
        <v>10</v>
      </c>
      <c r="I8044">
        <f t="shared" si="376"/>
        <v>1</v>
      </c>
      <c r="J8044" t="str">
        <f t="shared" si="377"/>
        <v>9-12</v>
      </c>
    </row>
    <row r="8045" spans="1:10">
      <c r="A8045" t="s">
        <v>583</v>
      </c>
      <c r="B8045" t="s">
        <v>1499</v>
      </c>
      <c r="C8045" s="7">
        <v>44218.2451967593</v>
      </c>
      <c r="D8045" t="str">
        <f>VLOOKUP(A8045,Sheet2!$B$2:$E$1001,3,0)</f>
        <v>audio</v>
      </c>
      <c r="E8045" t="str">
        <f>VLOOKUP(A8045,Sheet2!$B$2:$E$1001,4,0)</f>
        <v>cooking</v>
      </c>
      <c r="F8045" t="str">
        <f>VLOOKUP(B8045,Sheet3!$B$2:$D$17,2,0)</f>
        <v>negative</v>
      </c>
      <c r="G8045">
        <f>VLOOKUP(B8045,Sheet3!$B$2:$D$17,3,0)</f>
        <v>10</v>
      </c>
      <c r="H8045">
        <f t="shared" si="375"/>
        <v>1</v>
      </c>
      <c r="I8045">
        <f t="shared" si="376"/>
        <v>5</v>
      </c>
      <c r="J8045" t="str">
        <f t="shared" si="377"/>
        <v>3-6</v>
      </c>
    </row>
    <row r="8046" spans="1:10">
      <c r="A8046" t="s">
        <v>583</v>
      </c>
      <c r="B8046" t="s">
        <v>1487</v>
      </c>
      <c r="C8046" s="7">
        <v>44276.6731712963</v>
      </c>
      <c r="D8046" t="str">
        <f>VLOOKUP(A8046,Sheet2!$B$2:$E$1001,3,0)</f>
        <v>audio</v>
      </c>
      <c r="E8046" t="str">
        <f>VLOOKUP(A8046,Sheet2!$B$2:$E$1001,4,0)</f>
        <v>cooking</v>
      </c>
      <c r="F8046" t="str">
        <f>VLOOKUP(B8046,Sheet3!$B$2:$D$17,2,0)</f>
        <v>positive</v>
      </c>
      <c r="G8046">
        <f>VLOOKUP(B8046,Sheet3!$B$2:$D$17,3,0)</f>
        <v>70</v>
      </c>
      <c r="H8046">
        <f t="shared" si="375"/>
        <v>3</v>
      </c>
      <c r="I8046">
        <f t="shared" si="376"/>
        <v>7</v>
      </c>
      <c r="J8046" t="str">
        <f t="shared" si="377"/>
        <v>15-18</v>
      </c>
    </row>
    <row r="8047" spans="1:10">
      <c r="A8047" t="s">
        <v>583</v>
      </c>
      <c r="B8047" t="s">
        <v>1485</v>
      </c>
      <c r="C8047" s="7">
        <v>44082.630150463</v>
      </c>
      <c r="D8047" t="str">
        <f>VLOOKUP(A8047,Sheet2!$B$2:$E$1001,3,0)</f>
        <v>audio</v>
      </c>
      <c r="E8047" t="str">
        <f>VLOOKUP(A8047,Sheet2!$B$2:$E$1001,4,0)</f>
        <v>cooking</v>
      </c>
      <c r="F8047" t="str">
        <f>VLOOKUP(B8047,Sheet3!$B$2:$D$17,2,0)</f>
        <v>positive</v>
      </c>
      <c r="G8047">
        <f>VLOOKUP(B8047,Sheet3!$B$2:$D$17,3,0)</f>
        <v>60</v>
      </c>
      <c r="H8047">
        <f t="shared" si="375"/>
        <v>9</v>
      </c>
      <c r="I8047">
        <f t="shared" si="376"/>
        <v>2</v>
      </c>
      <c r="J8047" t="str">
        <f t="shared" si="377"/>
        <v>15-18</v>
      </c>
    </row>
    <row r="8048" spans="1:10">
      <c r="A8048" t="s">
        <v>583</v>
      </c>
      <c r="B8048" t="s">
        <v>1500</v>
      </c>
      <c r="C8048" s="7">
        <v>44172.6544675926</v>
      </c>
      <c r="D8048" t="str">
        <f>VLOOKUP(A8048,Sheet2!$B$2:$E$1001,3,0)</f>
        <v>audio</v>
      </c>
      <c r="E8048" t="str">
        <f>VLOOKUP(A8048,Sheet2!$B$2:$E$1001,4,0)</f>
        <v>cooking</v>
      </c>
      <c r="F8048" t="str">
        <f>VLOOKUP(B8048,Sheet3!$B$2:$D$17,2,0)</f>
        <v>positive</v>
      </c>
      <c r="G8048">
        <f>VLOOKUP(B8048,Sheet3!$B$2:$D$17,3,0)</f>
        <v>45</v>
      </c>
      <c r="H8048">
        <f t="shared" si="375"/>
        <v>12</v>
      </c>
      <c r="I8048">
        <f t="shared" si="376"/>
        <v>1</v>
      </c>
      <c r="J8048" t="str">
        <f t="shared" si="377"/>
        <v>15-18</v>
      </c>
    </row>
    <row r="8049" spans="1:10">
      <c r="A8049" t="s">
        <v>583</v>
      </c>
      <c r="B8049" t="s">
        <v>1491</v>
      </c>
      <c r="C8049" s="7">
        <v>44281.7242476852</v>
      </c>
      <c r="D8049" t="str">
        <f>VLOOKUP(A8049,Sheet2!$B$2:$E$1001,3,0)</f>
        <v>audio</v>
      </c>
      <c r="E8049" t="str">
        <f>VLOOKUP(A8049,Sheet2!$B$2:$E$1001,4,0)</f>
        <v>cooking</v>
      </c>
      <c r="F8049" t="str">
        <f>VLOOKUP(B8049,Sheet3!$B$2:$D$17,2,0)</f>
        <v>positive</v>
      </c>
      <c r="G8049">
        <f>VLOOKUP(B8049,Sheet3!$B$2:$D$17,3,0)</f>
        <v>30</v>
      </c>
      <c r="H8049">
        <f t="shared" si="375"/>
        <v>3</v>
      </c>
      <c r="I8049">
        <f t="shared" si="376"/>
        <v>5</v>
      </c>
      <c r="J8049" t="str">
        <f t="shared" si="377"/>
        <v>15-18</v>
      </c>
    </row>
    <row r="8050" customFormat="1" spans="1:10">
      <c r="A8050" t="s">
        <v>583</v>
      </c>
      <c r="B8050" t="s">
        <v>1497</v>
      </c>
      <c r="C8050" s="7">
        <v>44317.4916319444</v>
      </c>
      <c r="D8050" t="str">
        <f>VLOOKUP(A8050,Sheet2!$B$2:$E$1001,3,0)</f>
        <v>audio</v>
      </c>
      <c r="E8050" t="str">
        <f>VLOOKUP(A8050,Sheet2!$B$2:$E$1001,4,0)</f>
        <v>cooking</v>
      </c>
      <c r="F8050" t="str">
        <f>VLOOKUP(B8050,Sheet3!$B$2:$D$17,2,0)</f>
        <v>positive</v>
      </c>
      <c r="G8050">
        <f>VLOOKUP(B8050,Sheet3!$B$2:$D$17,3,0)</f>
        <v>72</v>
      </c>
      <c r="H8050">
        <f t="shared" si="375"/>
        <v>5</v>
      </c>
      <c r="I8050">
        <f t="shared" si="376"/>
        <v>6</v>
      </c>
      <c r="J8050" t="str">
        <f t="shared" si="377"/>
        <v>9-12</v>
      </c>
    </row>
    <row r="8051" spans="1:10">
      <c r="A8051" t="s">
        <v>585</v>
      </c>
      <c r="B8051" t="s">
        <v>1498</v>
      </c>
      <c r="C8051" s="7">
        <v>44148.1838657407</v>
      </c>
      <c r="D8051" t="str">
        <f>VLOOKUP(A8051,Sheet2!$B$2:$E$1001,3,0)</f>
        <v>audio</v>
      </c>
      <c r="E8051" t="str">
        <f>VLOOKUP(A8051,Sheet2!$B$2:$E$1001,4,0)</f>
        <v>public speaking</v>
      </c>
      <c r="F8051" t="str">
        <f>VLOOKUP(B8051,Sheet3!$B$2:$D$17,2,0)</f>
        <v>positive</v>
      </c>
      <c r="G8051">
        <f>VLOOKUP(B8051,Sheet3!$B$2:$D$17,3,0)</f>
        <v>50</v>
      </c>
      <c r="H8051">
        <f t="shared" si="375"/>
        <v>11</v>
      </c>
      <c r="I8051">
        <f t="shared" si="376"/>
        <v>5</v>
      </c>
      <c r="J8051" t="str">
        <f t="shared" si="377"/>
        <v>3-6</v>
      </c>
    </row>
    <row r="8052" spans="1:10">
      <c r="A8052" t="s">
        <v>585</v>
      </c>
      <c r="B8052" t="s">
        <v>1491</v>
      </c>
      <c r="C8052" s="7">
        <v>44120.8005902778</v>
      </c>
      <c r="D8052" t="str">
        <f>VLOOKUP(A8052,Sheet2!$B$2:$E$1001,3,0)</f>
        <v>audio</v>
      </c>
      <c r="E8052" t="str">
        <f>VLOOKUP(A8052,Sheet2!$B$2:$E$1001,4,0)</f>
        <v>public speaking</v>
      </c>
      <c r="F8052" t="str">
        <f>VLOOKUP(B8052,Sheet3!$B$2:$D$17,2,0)</f>
        <v>positive</v>
      </c>
      <c r="G8052">
        <f>VLOOKUP(B8052,Sheet3!$B$2:$D$17,3,0)</f>
        <v>30</v>
      </c>
      <c r="H8052">
        <f t="shared" si="375"/>
        <v>10</v>
      </c>
      <c r="I8052">
        <f t="shared" si="376"/>
        <v>5</v>
      </c>
      <c r="J8052" t="str">
        <f t="shared" si="377"/>
        <v>18-21</v>
      </c>
    </row>
    <row r="8053" spans="1:10">
      <c r="A8053" t="s">
        <v>585</v>
      </c>
      <c r="B8053" t="s">
        <v>1500</v>
      </c>
      <c r="C8053" s="7">
        <v>44277.2595023148</v>
      </c>
      <c r="D8053" t="str">
        <f>VLOOKUP(A8053,Sheet2!$B$2:$E$1001,3,0)</f>
        <v>audio</v>
      </c>
      <c r="E8053" t="str">
        <f>VLOOKUP(A8053,Sheet2!$B$2:$E$1001,4,0)</f>
        <v>public speaking</v>
      </c>
      <c r="F8053" t="str">
        <f>VLOOKUP(B8053,Sheet3!$B$2:$D$17,2,0)</f>
        <v>positive</v>
      </c>
      <c r="G8053">
        <f>VLOOKUP(B8053,Sheet3!$B$2:$D$17,3,0)</f>
        <v>45</v>
      </c>
      <c r="H8053">
        <f t="shared" si="375"/>
        <v>3</v>
      </c>
      <c r="I8053">
        <f t="shared" si="376"/>
        <v>1</v>
      </c>
      <c r="J8053" t="str">
        <f t="shared" si="377"/>
        <v>6-9</v>
      </c>
    </row>
    <row r="8054" spans="1:10">
      <c r="A8054" t="s">
        <v>585</v>
      </c>
      <c r="B8054" t="s">
        <v>1492</v>
      </c>
      <c r="C8054" s="7">
        <v>44290.6955092593</v>
      </c>
      <c r="D8054" t="str">
        <f>VLOOKUP(A8054,Sheet2!$B$2:$E$1001,3,0)</f>
        <v>audio</v>
      </c>
      <c r="E8054" t="str">
        <f>VLOOKUP(A8054,Sheet2!$B$2:$E$1001,4,0)</f>
        <v>public speaking</v>
      </c>
      <c r="F8054" t="str">
        <f>VLOOKUP(B8054,Sheet3!$B$2:$D$17,2,0)</f>
        <v>neutral</v>
      </c>
      <c r="G8054">
        <f>VLOOKUP(B8054,Sheet3!$B$2:$D$17,3,0)</f>
        <v>20</v>
      </c>
      <c r="H8054">
        <f t="shared" si="375"/>
        <v>4</v>
      </c>
      <c r="I8054">
        <f t="shared" si="376"/>
        <v>7</v>
      </c>
      <c r="J8054" t="str">
        <f t="shared" si="377"/>
        <v>15-18</v>
      </c>
    </row>
    <row r="8055" spans="1:10">
      <c r="A8055" t="s">
        <v>585</v>
      </c>
      <c r="B8055" t="s">
        <v>1500</v>
      </c>
      <c r="C8055" s="7">
        <v>44016.5760185185</v>
      </c>
      <c r="D8055" t="str">
        <f>VLOOKUP(A8055,Sheet2!$B$2:$E$1001,3,0)</f>
        <v>audio</v>
      </c>
      <c r="E8055" t="str">
        <f>VLOOKUP(A8055,Sheet2!$B$2:$E$1001,4,0)</f>
        <v>public speaking</v>
      </c>
      <c r="F8055" t="str">
        <f>VLOOKUP(B8055,Sheet3!$B$2:$D$17,2,0)</f>
        <v>positive</v>
      </c>
      <c r="G8055">
        <f>VLOOKUP(B8055,Sheet3!$B$2:$D$17,3,0)</f>
        <v>45</v>
      </c>
      <c r="H8055">
        <f t="shared" si="375"/>
        <v>7</v>
      </c>
      <c r="I8055">
        <f t="shared" si="376"/>
        <v>6</v>
      </c>
      <c r="J8055" t="str">
        <f t="shared" si="377"/>
        <v>12-15</v>
      </c>
    </row>
    <row r="8056" spans="1:10">
      <c r="A8056" t="s">
        <v>585</v>
      </c>
      <c r="B8056" t="s">
        <v>1497</v>
      </c>
      <c r="C8056" s="7">
        <v>44294.3097800926</v>
      </c>
      <c r="D8056" t="str">
        <f>VLOOKUP(A8056,Sheet2!$B$2:$E$1001,3,0)</f>
        <v>audio</v>
      </c>
      <c r="E8056" t="str">
        <f>VLOOKUP(A8056,Sheet2!$B$2:$E$1001,4,0)</f>
        <v>public speaking</v>
      </c>
      <c r="F8056" t="str">
        <f>VLOOKUP(B8056,Sheet3!$B$2:$D$17,2,0)</f>
        <v>positive</v>
      </c>
      <c r="G8056">
        <f>VLOOKUP(B8056,Sheet3!$B$2:$D$17,3,0)</f>
        <v>72</v>
      </c>
      <c r="H8056">
        <f t="shared" si="375"/>
        <v>4</v>
      </c>
      <c r="I8056">
        <f t="shared" si="376"/>
        <v>4</v>
      </c>
      <c r="J8056" t="str">
        <f t="shared" si="377"/>
        <v>6-9</v>
      </c>
    </row>
    <row r="8057" spans="1:10">
      <c r="A8057" t="s">
        <v>585</v>
      </c>
      <c r="B8057" t="s">
        <v>1502</v>
      </c>
      <c r="C8057" s="7">
        <v>44256.4839351852</v>
      </c>
      <c r="D8057" t="str">
        <f>VLOOKUP(A8057,Sheet2!$B$2:$E$1001,3,0)</f>
        <v>audio</v>
      </c>
      <c r="E8057" t="str">
        <f>VLOOKUP(A8057,Sheet2!$B$2:$E$1001,4,0)</f>
        <v>public speaking</v>
      </c>
      <c r="F8057" t="str">
        <f>VLOOKUP(B8057,Sheet3!$B$2:$D$17,2,0)</f>
        <v>negative</v>
      </c>
      <c r="G8057">
        <f>VLOOKUP(B8057,Sheet3!$B$2:$D$17,3,0)</f>
        <v>15</v>
      </c>
      <c r="H8057">
        <f t="shared" si="375"/>
        <v>3</v>
      </c>
      <c r="I8057">
        <f t="shared" si="376"/>
        <v>1</v>
      </c>
      <c r="J8057" t="str">
        <f t="shared" si="377"/>
        <v>9-12</v>
      </c>
    </row>
    <row r="8058" spans="1:10">
      <c r="A8058" t="s">
        <v>585</v>
      </c>
      <c r="B8058" t="s">
        <v>1494</v>
      </c>
      <c r="C8058" s="7">
        <v>44086.2130439815</v>
      </c>
      <c r="D8058" t="str">
        <f>VLOOKUP(A8058,Sheet2!$B$2:$E$1001,3,0)</f>
        <v>audio</v>
      </c>
      <c r="E8058" t="str">
        <f>VLOOKUP(A8058,Sheet2!$B$2:$E$1001,4,0)</f>
        <v>public speaking</v>
      </c>
      <c r="F8058" t="str">
        <f>VLOOKUP(B8058,Sheet3!$B$2:$D$17,2,0)</f>
        <v>positive</v>
      </c>
      <c r="G8058">
        <f>VLOOKUP(B8058,Sheet3!$B$2:$D$17,3,0)</f>
        <v>65</v>
      </c>
      <c r="H8058">
        <f t="shared" si="375"/>
        <v>9</v>
      </c>
      <c r="I8058">
        <f t="shared" si="376"/>
        <v>6</v>
      </c>
      <c r="J8058" t="str">
        <f t="shared" si="377"/>
        <v>3-6</v>
      </c>
    </row>
    <row r="8059" spans="1:10">
      <c r="A8059" t="s">
        <v>585</v>
      </c>
      <c r="B8059" t="s">
        <v>1496</v>
      </c>
      <c r="C8059" s="7">
        <v>44070.5886458333</v>
      </c>
      <c r="D8059" t="str">
        <f>VLOOKUP(A8059,Sheet2!$B$2:$E$1001,3,0)</f>
        <v>audio</v>
      </c>
      <c r="E8059" t="str">
        <f>VLOOKUP(A8059,Sheet2!$B$2:$E$1001,4,0)</f>
        <v>public speaking</v>
      </c>
      <c r="F8059" t="str">
        <f>VLOOKUP(B8059,Sheet3!$B$2:$D$17,2,0)</f>
        <v>positive</v>
      </c>
      <c r="G8059">
        <f>VLOOKUP(B8059,Sheet3!$B$2:$D$17,3,0)</f>
        <v>70</v>
      </c>
      <c r="H8059">
        <f t="shared" si="375"/>
        <v>8</v>
      </c>
      <c r="I8059">
        <f t="shared" si="376"/>
        <v>4</v>
      </c>
      <c r="J8059" t="str">
        <f t="shared" si="377"/>
        <v>12-15</v>
      </c>
    </row>
    <row r="8060" customFormat="1" spans="1:10">
      <c r="A8060" t="s">
        <v>585</v>
      </c>
      <c r="B8060" t="s">
        <v>1500</v>
      </c>
      <c r="C8060" s="7">
        <v>44316.9425</v>
      </c>
      <c r="D8060" t="str">
        <f>VLOOKUP(A8060,Sheet2!$B$2:$E$1001,3,0)</f>
        <v>audio</v>
      </c>
      <c r="E8060" t="str">
        <f>VLOOKUP(A8060,Sheet2!$B$2:$E$1001,4,0)</f>
        <v>public speaking</v>
      </c>
      <c r="F8060" t="str">
        <f>VLOOKUP(B8060,Sheet3!$B$2:$D$17,2,0)</f>
        <v>positive</v>
      </c>
      <c r="G8060">
        <f>VLOOKUP(B8060,Sheet3!$B$2:$D$17,3,0)</f>
        <v>45</v>
      </c>
      <c r="H8060">
        <f t="shared" si="375"/>
        <v>4</v>
      </c>
      <c r="I8060">
        <f t="shared" si="376"/>
        <v>5</v>
      </c>
      <c r="J8060" t="str">
        <f t="shared" si="377"/>
        <v>21-24</v>
      </c>
    </row>
    <row r="8061" spans="1:10">
      <c r="A8061" t="s">
        <v>585</v>
      </c>
      <c r="B8061" t="s">
        <v>1487</v>
      </c>
      <c r="C8061" s="7">
        <v>44094.9761805556</v>
      </c>
      <c r="D8061" t="str">
        <f>VLOOKUP(A8061,Sheet2!$B$2:$E$1001,3,0)</f>
        <v>audio</v>
      </c>
      <c r="E8061" t="str">
        <f>VLOOKUP(A8061,Sheet2!$B$2:$E$1001,4,0)</f>
        <v>public speaking</v>
      </c>
      <c r="F8061" t="str">
        <f>VLOOKUP(B8061,Sheet3!$B$2:$D$17,2,0)</f>
        <v>positive</v>
      </c>
      <c r="G8061">
        <f>VLOOKUP(B8061,Sheet3!$B$2:$D$17,3,0)</f>
        <v>70</v>
      </c>
      <c r="H8061">
        <f t="shared" si="375"/>
        <v>9</v>
      </c>
      <c r="I8061">
        <f t="shared" si="376"/>
        <v>7</v>
      </c>
      <c r="J8061" t="str">
        <f t="shared" si="377"/>
        <v>21-24</v>
      </c>
    </row>
    <row r="8062" spans="1:10">
      <c r="A8062" t="s">
        <v>585</v>
      </c>
      <c r="B8062" t="s">
        <v>1485</v>
      </c>
      <c r="C8062" s="7">
        <v>44254.4727314815</v>
      </c>
      <c r="D8062" t="str">
        <f>VLOOKUP(A8062,Sheet2!$B$2:$E$1001,3,0)</f>
        <v>audio</v>
      </c>
      <c r="E8062" t="str">
        <f>VLOOKUP(A8062,Sheet2!$B$2:$E$1001,4,0)</f>
        <v>public speaking</v>
      </c>
      <c r="F8062" t="str">
        <f>VLOOKUP(B8062,Sheet3!$B$2:$D$17,2,0)</f>
        <v>positive</v>
      </c>
      <c r="G8062">
        <f>VLOOKUP(B8062,Sheet3!$B$2:$D$17,3,0)</f>
        <v>60</v>
      </c>
      <c r="H8062">
        <f t="shared" si="375"/>
        <v>2</v>
      </c>
      <c r="I8062">
        <f t="shared" si="376"/>
        <v>6</v>
      </c>
      <c r="J8062" t="str">
        <f t="shared" si="377"/>
        <v>9-12</v>
      </c>
    </row>
    <row r="8063" spans="1:10">
      <c r="A8063" t="s">
        <v>585</v>
      </c>
      <c r="B8063" t="s">
        <v>1496</v>
      </c>
      <c r="C8063" s="7">
        <v>44192.5106365741</v>
      </c>
      <c r="D8063" t="str">
        <f>VLOOKUP(A8063,Sheet2!$B$2:$E$1001,3,0)</f>
        <v>audio</v>
      </c>
      <c r="E8063" t="str">
        <f>VLOOKUP(A8063,Sheet2!$B$2:$E$1001,4,0)</f>
        <v>public speaking</v>
      </c>
      <c r="F8063" t="str">
        <f>VLOOKUP(B8063,Sheet3!$B$2:$D$17,2,0)</f>
        <v>positive</v>
      </c>
      <c r="G8063">
        <f>VLOOKUP(B8063,Sheet3!$B$2:$D$17,3,0)</f>
        <v>70</v>
      </c>
      <c r="H8063">
        <f t="shared" si="375"/>
        <v>12</v>
      </c>
      <c r="I8063">
        <f t="shared" si="376"/>
        <v>7</v>
      </c>
      <c r="J8063" t="str">
        <f t="shared" si="377"/>
        <v>12-15</v>
      </c>
    </row>
    <row r="8064" spans="1:10">
      <c r="A8064" t="s">
        <v>586</v>
      </c>
      <c r="B8064" t="s">
        <v>1501</v>
      </c>
      <c r="C8064" s="7">
        <v>44350.4321875</v>
      </c>
      <c r="D8064" t="str">
        <f>VLOOKUP(A8064,Sheet2!$B$2:$E$1001,3,0)</f>
        <v>GIF</v>
      </c>
      <c r="E8064" t="str">
        <f>VLOOKUP(A8064,Sheet2!$B$2:$E$1001,4,0)</f>
        <v>food</v>
      </c>
      <c r="F8064" t="str">
        <f>VLOOKUP(B8064,Sheet3!$B$2:$D$17,2,0)</f>
        <v>neutral</v>
      </c>
      <c r="G8064">
        <f>VLOOKUP(B8064,Sheet3!$B$2:$D$17,3,0)</f>
        <v>35</v>
      </c>
      <c r="H8064">
        <f t="shared" si="375"/>
        <v>6</v>
      </c>
      <c r="I8064">
        <f t="shared" si="376"/>
        <v>4</v>
      </c>
      <c r="J8064" t="str">
        <f t="shared" si="377"/>
        <v>9-12</v>
      </c>
    </row>
    <row r="8065" spans="1:10">
      <c r="A8065" t="s">
        <v>586</v>
      </c>
      <c r="B8065" t="s">
        <v>1495</v>
      </c>
      <c r="C8065" s="7">
        <v>44108.9898263889</v>
      </c>
      <c r="D8065" t="str">
        <f>VLOOKUP(A8065,Sheet2!$B$2:$E$1001,3,0)</f>
        <v>GIF</v>
      </c>
      <c r="E8065" t="str">
        <f>VLOOKUP(A8065,Sheet2!$B$2:$E$1001,4,0)</f>
        <v>food</v>
      </c>
      <c r="F8065" t="str">
        <f>VLOOKUP(B8065,Sheet3!$B$2:$D$17,2,0)</f>
        <v>positive</v>
      </c>
      <c r="G8065">
        <f>VLOOKUP(B8065,Sheet3!$B$2:$D$17,3,0)</f>
        <v>75</v>
      </c>
      <c r="H8065">
        <f t="shared" si="375"/>
        <v>10</v>
      </c>
      <c r="I8065">
        <f t="shared" si="376"/>
        <v>7</v>
      </c>
      <c r="J8065" t="str">
        <f t="shared" si="377"/>
        <v>21-24</v>
      </c>
    </row>
    <row r="8066" spans="1:10">
      <c r="A8066" t="s">
        <v>586</v>
      </c>
      <c r="B8066" t="s">
        <v>1492</v>
      </c>
      <c r="C8066" s="7">
        <v>44079.6638078704</v>
      </c>
      <c r="D8066" t="str">
        <f>VLOOKUP(A8066,Sheet2!$B$2:$E$1001,3,0)</f>
        <v>GIF</v>
      </c>
      <c r="E8066" t="str">
        <f>VLOOKUP(A8066,Sheet2!$B$2:$E$1001,4,0)</f>
        <v>food</v>
      </c>
      <c r="F8066" t="str">
        <f>VLOOKUP(B8066,Sheet3!$B$2:$D$17,2,0)</f>
        <v>neutral</v>
      </c>
      <c r="G8066">
        <f>VLOOKUP(B8066,Sheet3!$B$2:$D$17,3,0)</f>
        <v>20</v>
      </c>
      <c r="H8066">
        <f t="shared" si="375"/>
        <v>9</v>
      </c>
      <c r="I8066">
        <f t="shared" si="376"/>
        <v>6</v>
      </c>
      <c r="J8066" t="str">
        <f t="shared" si="377"/>
        <v>15-18</v>
      </c>
    </row>
    <row r="8067" spans="1:10">
      <c r="A8067" t="s">
        <v>586</v>
      </c>
      <c r="B8067" t="s">
        <v>1487</v>
      </c>
      <c r="C8067" s="7">
        <v>44352.6587037037</v>
      </c>
      <c r="D8067" t="str">
        <f>VLOOKUP(A8067,Sheet2!$B$2:$E$1001,3,0)</f>
        <v>GIF</v>
      </c>
      <c r="E8067" t="str">
        <f>VLOOKUP(A8067,Sheet2!$B$2:$E$1001,4,0)</f>
        <v>food</v>
      </c>
      <c r="F8067" t="str">
        <f>VLOOKUP(B8067,Sheet3!$B$2:$D$17,2,0)</f>
        <v>positive</v>
      </c>
      <c r="G8067">
        <f>VLOOKUP(B8067,Sheet3!$B$2:$D$17,3,0)</f>
        <v>70</v>
      </c>
      <c r="H8067">
        <f t="shared" ref="H8067:H8130" si="378">MONTH(C8067)</f>
        <v>6</v>
      </c>
      <c r="I8067">
        <f t="shared" ref="I8067:I8130" si="379">WEEKDAY(C8067,2)</f>
        <v>6</v>
      </c>
      <c r="J8067" t="str">
        <f t="shared" ref="J8067:J8130" si="380">TEXT(INT(HOUR(C8067)/3)*3,"0")&amp;"-"&amp;TEXT(INT(HOUR(C8067)/3)*3+3,"0")</f>
        <v>15-18</v>
      </c>
    </row>
    <row r="8068" spans="1:10">
      <c r="A8068" t="s">
        <v>586</v>
      </c>
      <c r="B8068" t="s">
        <v>1490</v>
      </c>
      <c r="C8068" s="7">
        <v>44321.7414583333</v>
      </c>
      <c r="D8068" t="str">
        <f>VLOOKUP(A8068,Sheet2!$B$2:$E$1001,3,0)</f>
        <v>GIF</v>
      </c>
      <c r="E8068" t="str">
        <f>VLOOKUP(A8068,Sheet2!$B$2:$E$1001,4,0)</f>
        <v>food</v>
      </c>
      <c r="F8068" t="str">
        <f>VLOOKUP(B8068,Sheet3!$B$2:$D$17,2,0)</f>
        <v>negative</v>
      </c>
      <c r="G8068">
        <f>VLOOKUP(B8068,Sheet3!$B$2:$D$17,3,0)</f>
        <v>5</v>
      </c>
      <c r="H8068">
        <f t="shared" si="378"/>
        <v>5</v>
      </c>
      <c r="I8068">
        <f t="shared" si="379"/>
        <v>3</v>
      </c>
      <c r="J8068" t="str">
        <f t="shared" si="380"/>
        <v>15-18</v>
      </c>
    </row>
    <row r="8069" spans="1:10">
      <c r="A8069" t="s">
        <v>586</v>
      </c>
      <c r="B8069" t="s">
        <v>1491</v>
      </c>
      <c r="C8069" s="7">
        <v>44053.1656365741</v>
      </c>
      <c r="D8069" t="str">
        <f>VLOOKUP(A8069,Sheet2!$B$2:$E$1001,3,0)</f>
        <v>GIF</v>
      </c>
      <c r="E8069" t="str">
        <f>VLOOKUP(A8069,Sheet2!$B$2:$E$1001,4,0)</f>
        <v>food</v>
      </c>
      <c r="F8069" t="str">
        <f>VLOOKUP(B8069,Sheet3!$B$2:$D$17,2,0)</f>
        <v>positive</v>
      </c>
      <c r="G8069">
        <f>VLOOKUP(B8069,Sheet3!$B$2:$D$17,3,0)</f>
        <v>30</v>
      </c>
      <c r="H8069">
        <f t="shared" si="378"/>
        <v>8</v>
      </c>
      <c r="I8069">
        <f t="shared" si="379"/>
        <v>1</v>
      </c>
      <c r="J8069" t="str">
        <f t="shared" si="380"/>
        <v>3-6</v>
      </c>
    </row>
    <row r="8070" spans="1:10">
      <c r="A8070" t="s">
        <v>586</v>
      </c>
      <c r="B8070" t="s">
        <v>1502</v>
      </c>
      <c r="C8070" s="7">
        <v>44231.2697800926</v>
      </c>
      <c r="D8070" t="str">
        <f>VLOOKUP(A8070,Sheet2!$B$2:$E$1001,3,0)</f>
        <v>GIF</v>
      </c>
      <c r="E8070" t="str">
        <f>VLOOKUP(A8070,Sheet2!$B$2:$E$1001,4,0)</f>
        <v>food</v>
      </c>
      <c r="F8070" t="str">
        <f>VLOOKUP(B8070,Sheet3!$B$2:$D$17,2,0)</f>
        <v>negative</v>
      </c>
      <c r="G8070">
        <f>VLOOKUP(B8070,Sheet3!$B$2:$D$17,3,0)</f>
        <v>15</v>
      </c>
      <c r="H8070">
        <f t="shared" si="378"/>
        <v>2</v>
      </c>
      <c r="I8070">
        <f t="shared" si="379"/>
        <v>4</v>
      </c>
      <c r="J8070" t="str">
        <f t="shared" si="380"/>
        <v>6-9</v>
      </c>
    </row>
    <row r="8071" spans="1:10">
      <c r="A8071" t="s">
        <v>586</v>
      </c>
      <c r="B8071" t="s">
        <v>1495</v>
      </c>
      <c r="C8071" s="7">
        <v>44327.6728587963</v>
      </c>
      <c r="D8071" t="str">
        <f>VLOOKUP(A8071,Sheet2!$B$2:$E$1001,3,0)</f>
        <v>GIF</v>
      </c>
      <c r="E8071" t="str">
        <f>VLOOKUP(A8071,Sheet2!$B$2:$E$1001,4,0)</f>
        <v>food</v>
      </c>
      <c r="F8071" t="str">
        <f>VLOOKUP(B8071,Sheet3!$B$2:$D$17,2,0)</f>
        <v>positive</v>
      </c>
      <c r="G8071">
        <f>VLOOKUP(B8071,Sheet3!$B$2:$D$17,3,0)</f>
        <v>75</v>
      </c>
      <c r="H8071">
        <f t="shared" si="378"/>
        <v>5</v>
      </c>
      <c r="I8071">
        <f t="shared" si="379"/>
        <v>2</v>
      </c>
      <c r="J8071" t="str">
        <f t="shared" si="380"/>
        <v>15-18</v>
      </c>
    </row>
    <row r="8072" spans="1:10">
      <c r="A8072" t="s">
        <v>586</v>
      </c>
      <c r="B8072" t="s">
        <v>1501</v>
      </c>
      <c r="C8072" s="7">
        <v>44179.4540162037</v>
      </c>
      <c r="D8072" t="str">
        <f>VLOOKUP(A8072,Sheet2!$B$2:$E$1001,3,0)</f>
        <v>GIF</v>
      </c>
      <c r="E8072" t="str">
        <f>VLOOKUP(A8072,Sheet2!$B$2:$E$1001,4,0)</f>
        <v>food</v>
      </c>
      <c r="F8072" t="str">
        <f>VLOOKUP(B8072,Sheet3!$B$2:$D$17,2,0)</f>
        <v>neutral</v>
      </c>
      <c r="G8072">
        <f>VLOOKUP(B8072,Sheet3!$B$2:$D$17,3,0)</f>
        <v>35</v>
      </c>
      <c r="H8072">
        <f t="shared" si="378"/>
        <v>12</v>
      </c>
      <c r="I8072">
        <f t="shared" si="379"/>
        <v>1</v>
      </c>
      <c r="J8072" t="str">
        <f t="shared" si="380"/>
        <v>9-12</v>
      </c>
    </row>
    <row r="8073" customFormat="1" spans="1:10">
      <c r="A8073" t="s">
        <v>586</v>
      </c>
      <c r="B8073" t="s">
        <v>1490</v>
      </c>
      <c r="C8073" s="7">
        <v>44256.9853356481</v>
      </c>
      <c r="D8073" t="str">
        <f>VLOOKUP(A8073,Sheet2!$B$2:$E$1001,3,0)</f>
        <v>GIF</v>
      </c>
      <c r="E8073" t="str">
        <f>VLOOKUP(A8073,Sheet2!$B$2:$E$1001,4,0)</f>
        <v>food</v>
      </c>
      <c r="F8073" t="str">
        <f>VLOOKUP(B8073,Sheet3!$B$2:$D$17,2,0)</f>
        <v>negative</v>
      </c>
      <c r="G8073">
        <f>VLOOKUP(B8073,Sheet3!$B$2:$D$17,3,0)</f>
        <v>5</v>
      </c>
      <c r="H8073">
        <f t="shared" si="378"/>
        <v>3</v>
      </c>
      <c r="I8073">
        <f t="shared" si="379"/>
        <v>1</v>
      </c>
      <c r="J8073" t="str">
        <f t="shared" si="380"/>
        <v>21-24</v>
      </c>
    </row>
    <row r="8074" spans="1:10">
      <c r="A8074" t="s">
        <v>586</v>
      </c>
      <c r="B8074" t="s">
        <v>1497</v>
      </c>
      <c r="C8074" s="7">
        <v>44225.6807523148</v>
      </c>
      <c r="D8074" t="str">
        <f>VLOOKUP(A8074,Sheet2!$B$2:$E$1001,3,0)</f>
        <v>GIF</v>
      </c>
      <c r="E8074" t="str">
        <f>VLOOKUP(A8074,Sheet2!$B$2:$E$1001,4,0)</f>
        <v>food</v>
      </c>
      <c r="F8074" t="str">
        <f>VLOOKUP(B8074,Sheet3!$B$2:$D$17,2,0)</f>
        <v>positive</v>
      </c>
      <c r="G8074">
        <f>VLOOKUP(B8074,Sheet3!$B$2:$D$17,3,0)</f>
        <v>72</v>
      </c>
      <c r="H8074">
        <f t="shared" si="378"/>
        <v>1</v>
      </c>
      <c r="I8074">
        <f t="shared" si="379"/>
        <v>5</v>
      </c>
      <c r="J8074" t="str">
        <f t="shared" si="380"/>
        <v>15-18</v>
      </c>
    </row>
    <row r="8075" spans="1:10">
      <c r="A8075" t="s">
        <v>586</v>
      </c>
      <c r="B8075" t="s">
        <v>1494</v>
      </c>
      <c r="C8075" s="7">
        <v>44132.7014583333</v>
      </c>
      <c r="D8075" t="str">
        <f>VLOOKUP(A8075,Sheet2!$B$2:$E$1001,3,0)</f>
        <v>GIF</v>
      </c>
      <c r="E8075" t="str">
        <f>VLOOKUP(A8075,Sheet2!$B$2:$E$1001,4,0)</f>
        <v>food</v>
      </c>
      <c r="F8075" t="str">
        <f>VLOOKUP(B8075,Sheet3!$B$2:$D$17,2,0)</f>
        <v>positive</v>
      </c>
      <c r="G8075">
        <f>VLOOKUP(B8075,Sheet3!$B$2:$D$17,3,0)</f>
        <v>65</v>
      </c>
      <c r="H8075">
        <f t="shared" si="378"/>
        <v>10</v>
      </c>
      <c r="I8075">
        <f t="shared" si="379"/>
        <v>3</v>
      </c>
      <c r="J8075" t="str">
        <f t="shared" si="380"/>
        <v>15-18</v>
      </c>
    </row>
    <row r="8076" spans="1:10">
      <c r="A8076" t="s">
        <v>586</v>
      </c>
      <c r="B8076" t="s">
        <v>1488</v>
      </c>
      <c r="C8076" s="7">
        <v>44247.7729513889</v>
      </c>
      <c r="D8076" t="str">
        <f>VLOOKUP(A8076,Sheet2!$B$2:$E$1001,3,0)</f>
        <v>GIF</v>
      </c>
      <c r="E8076" t="str">
        <f>VLOOKUP(A8076,Sheet2!$B$2:$E$1001,4,0)</f>
        <v>food</v>
      </c>
      <c r="F8076" t="str">
        <f>VLOOKUP(B8076,Sheet3!$B$2:$D$17,2,0)</f>
        <v>negative</v>
      </c>
      <c r="G8076">
        <f>VLOOKUP(B8076,Sheet3!$B$2:$D$17,3,0)</f>
        <v>0</v>
      </c>
      <c r="H8076">
        <f t="shared" si="378"/>
        <v>2</v>
      </c>
      <c r="I8076">
        <f t="shared" si="379"/>
        <v>6</v>
      </c>
      <c r="J8076" t="str">
        <f t="shared" si="380"/>
        <v>18-21</v>
      </c>
    </row>
    <row r="8077" spans="1:10">
      <c r="A8077" t="s">
        <v>586</v>
      </c>
      <c r="B8077" t="s">
        <v>1487</v>
      </c>
      <c r="C8077" s="7">
        <v>44334.0651851852</v>
      </c>
      <c r="D8077" t="str">
        <f>VLOOKUP(A8077,Sheet2!$B$2:$E$1001,3,0)</f>
        <v>GIF</v>
      </c>
      <c r="E8077" t="str">
        <f>VLOOKUP(A8077,Sheet2!$B$2:$E$1001,4,0)</f>
        <v>food</v>
      </c>
      <c r="F8077" t="str">
        <f>VLOOKUP(B8077,Sheet3!$B$2:$D$17,2,0)</f>
        <v>positive</v>
      </c>
      <c r="G8077">
        <f>VLOOKUP(B8077,Sheet3!$B$2:$D$17,3,0)</f>
        <v>70</v>
      </c>
      <c r="H8077">
        <f t="shared" si="378"/>
        <v>5</v>
      </c>
      <c r="I8077">
        <f t="shared" si="379"/>
        <v>2</v>
      </c>
      <c r="J8077" t="str">
        <f t="shared" si="380"/>
        <v>0-3</v>
      </c>
    </row>
    <row r="8078" spans="1:10">
      <c r="A8078" t="s">
        <v>586</v>
      </c>
      <c r="B8078" t="s">
        <v>1485</v>
      </c>
      <c r="C8078" s="7">
        <v>44052.4426388889</v>
      </c>
      <c r="D8078" t="str">
        <f>VLOOKUP(A8078,Sheet2!$B$2:$E$1001,3,0)</f>
        <v>GIF</v>
      </c>
      <c r="E8078" t="str">
        <f>VLOOKUP(A8078,Sheet2!$B$2:$E$1001,4,0)</f>
        <v>food</v>
      </c>
      <c r="F8078" t="str">
        <f>VLOOKUP(B8078,Sheet3!$B$2:$D$17,2,0)</f>
        <v>positive</v>
      </c>
      <c r="G8078">
        <f>VLOOKUP(B8078,Sheet3!$B$2:$D$17,3,0)</f>
        <v>60</v>
      </c>
      <c r="H8078">
        <f t="shared" si="378"/>
        <v>8</v>
      </c>
      <c r="I8078">
        <f t="shared" si="379"/>
        <v>7</v>
      </c>
      <c r="J8078" t="str">
        <f t="shared" si="380"/>
        <v>9-12</v>
      </c>
    </row>
    <row r="8079" spans="1:10">
      <c r="A8079" t="s">
        <v>586</v>
      </c>
      <c r="B8079" t="s">
        <v>1487</v>
      </c>
      <c r="C8079" s="7">
        <v>44258.6309953704</v>
      </c>
      <c r="D8079" t="str">
        <f>VLOOKUP(A8079,Sheet2!$B$2:$E$1001,3,0)</f>
        <v>GIF</v>
      </c>
      <c r="E8079" t="str">
        <f>VLOOKUP(A8079,Sheet2!$B$2:$E$1001,4,0)</f>
        <v>food</v>
      </c>
      <c r="F8079" t="str">
        <f>VLOOKUP(B8079,Sheet3!$B$2:$D$17,2,0)</f>
        <v>positive</v>
      </c>
      <c r="G8079">
        <f>VLOOKUP(B8079,Sheet3!$B$2:$D$17,3,0)</f>
        <v>70</v>
      </c>
      <c r="H8079">
        <f t="shared" si="378"/>
        <v>3</v>
      </c>
      <c r="I8079">
        <f t="shared" si="379"/>
        <v>3</v>
      </c>
      <c r="J8079" t="str">
        <f t="shared" si="380"/>
        <v>15-18</v>
      </c>
    </row>
    <row r="8080" spans="1:10">
      <c r="A8080" t="s">
        <v>586</v>
      </c>
      <c r="B8080" t="s">
        <v>1490</v>
      </c>
      <c r="C8080" s="7">
        <v>44073.1669212963</v>
      </c>
      <c r="D8080" t="str">
        <f>VLOOKUP(A8080,Sheet2!$B$2:$E$1001,3,0)</f>
        <v>GIF</v>
      </c>
      <c r="E8080" t="str">
        <f>VLOOKUP(A8080,Sheet2!$B$2:$E$1001,4,0)</f>
        <v>food</v>
      </c>
      <c r="F8080" t="str">
        <f>VLOOKUP(B8080,Sheet3!$B$2:$D$17,2,0)</f>
        <v>negative</v>
      </c>
      <c r="G8080">
        <f>VLOOKUP(B8080,Sheet3!$B$2:$D$17,3,0)</f>
        <v>5</v>
      </c>
      <c r="H8080">
        <f t="shared" si="378"/>
        <v>8</v>
      </c>
      <c r="I8080">
        <f t="shared" si="379"/>
        <v>7</v>
      </c>
      <c r="J8080" t="str">
        <f t="shared" si="380"/>
        <v>3-6</v>
      </c>
    </row>
    <row r="8081" spans="1:10">
      <c r="A8081" t="s">
        <v>586</v>
      </c>
      <c r="B8081" t="s">
        <v>1491</v>
      </c>
      <c r="C8081" s="7">
        <v>44046.4240046296</v>
      </c>
      <c r="D8081" t="str">
        <f>VLOOKUP(A8081,Sheet2!$B$2:$E$1001,3,0)</f>
        <v>GIF</v>
      </c>
      <c r="E8081" t="str">
        <f>VLOOKUP(A8081,Sheet2!$B$2:$E$1001,4,0)</f>
        <v>food</v>
      </c>
      <c r="F8081" t="str">
        <f>VLOOKUP(B8081,Sheet3!$B$2:$D$17,2,0)</f>
        <v>positive</v>
      </c>
      <c r="G8081">
        <f>VLOOKUP(B8081,Sheet3!$B$2:$D$17,3,0)</f>
        <v>30</v>
      </c>
      <c r="H8081">
        <f t="shared" si="378"/>
        <v>8</v>
      </c>
      <c r="I8081">
        <f t="shared" si="379"/>
        <v>1</v>
      </c>
      <c r="J8081" t="str">
        <f t="shared" si="380"/>
        <v>9-12</v>
      </c>
    </row>
    <row r="8082" spans="1:10">
      <c r="A8082" t="s">
        <v>586</v>
      </c>
      <c r="B8082" t="s">
        <v>1491</v>
      </c>
      <c r="C8082" s="7">
        <v>44099.7380092593</v>
      </c>
      <c r="D8082" t="str">
        <f>VLOOKUP(A8082,Sheet2!$B$2:$E$1001,3,0)</f>
        <v>GIF</v>
      </c>
      <c r="E8082" t="str">
        <f>VLOOKUP(A8082,Sheet2!$B$2:$E$1001,4,0)</f>
        <v>food</v>
      </c>
      <c r="F8082" t="str">
        <f>VLOOKUP(B8082,Sheet3!$B$2:$D$17,2,0)</f>
        <v>positive</v>
      </c>
      <c r="G8082">
        <f>VLOOKUP(B8082,Sheet3!$B$2:$D$17,3,0)</f>
        <v>30</v>
      </c>
      <c r="H8082">
        <f t="shared" si="378"/>
        <v>9</v>
      </c>
      <c r="I8082">
        <f t="shared" si="379"/>
        <v>5</v>
      </c>
      <c r="J8082" t="str">
        <f t="shared" si="380"/>
        <v>15-18</v>
      </c>
    </row>
    <row r="8083" customFormat="1" spans="1:10">
      <c r="A8083" t="s">
        <v>586</v>
      </c>
      <c r="B8083" t="s">
        <v>1488</v>
      </c>
      <c r="C8083" s="7">
        <v>44126.6071180556</v>
      </c>
      <c r="D8083" t="str">
        <f>VLOOKUP(A8083,Sheet2!$B$2:$E$1001,3,0)</f>
        <v>GIF</v>
      </c>
      <c r="E8083" t="str">
        <f>VLOOKUP(A8083,Sheet2!$B$2:$E$1001,4,0)</f>
        <v>food</v>
      </c>
      <c r="F8083" t="str">
        <f>VLOOKUP(B8083,Sheet3!$B$2:$D$17,2,0)</f>
        <v>negative</v>
      </c>
      <c r="G8083">
        <f>VLOOKUP(B8083,Sheet3!$B$2:$D$17,3,0)</f>
        <v>0</v>
      </c>
      <c r="H8083">
        <f t="shared" si="378"/>
        <v>10</v>
      </c>
      <c r="I8083">
        <f t="shared" si="379"/>
        <v>4</v>
      </c>
      <c r="J8083" t="str">
        <f t="shared" si="380"/>
        <v>12-15</v>
      </c>
    </row>
    <row r="8084" spans="1:10">
      <c r="A8084" t="s">
        <v>586</v>
      </c>
      <c r="B8084" t="s">
        <v>1491</v>
      </c>
      <c r="C8084" s="7">
        <v>44090.5641782407</v>
      </c>
      <c r="D8084" t="str">
        <f>VLOOKUP(A8084,Sheet2!$B$2:$E$1001,3,0)</f>
        <v>GIF</v>
      </c>
      <c r="E8084" t="str">
        <f>VLOOKUP(A8084,Sheet2!$B$2:$E$1001,4,0)</f>
        <v>food</v>
      </c>
      <c r="F8084" t="str">
        <f>VLOOKUP(B8084,Sheet3!$B$2:$D$17,2,0)</f>
        <v>positive</v>
      </c>
      <c r="G8084">
        <f>VLOOKUP(B8084,Sheet3!$B$2:$D$17,3,0)</f>
        <v>30</v>
      </c>
      <c r="H8084">
        <f t="shared" si="378"/>
        <v>9</v>
      </c>
      <c r="I8084">
        <f t="shared" si="379"/>
        <v>3</v>
      </c>
      <c r="J8084" t="str">
        <f t="shared" si="380"/>
        <v>12-15</v>
      </c>
    </row>
    <row r="8085" spans="1:10">
      <c r="A8085" t="s">
        <v>586</v>
      </c>
      <c r="B8085" t="s">
        <v>1494</v>
      </c>
      <c r="C8085" s="7">
        <v>44218.8837268519</v>
      </c>
      <c r="D8085" t="str">
        <f>VLOOKUP(A8085,Sheet2!$B$2:$E$1001,3,0)</f>
        <v>GIF</v>
      </c>
      <c r="E8085" t="str">
        <f>VLOOKUP(A8085,Sheet2!$B$2:$E$1001,4,0)</f>
        <v>food</v>
      </c>
      <c r="F8085" t="str">
        <f>VLOOKUP(B8085,Sheet3!$B$2:$D$17,2,0)</f>
        <v>positive</v>
      </c>
      <c r="G8085">
        <f>VLOOKUP(B8085,Sheet3!$B$2:$D$17,3,0)</f>
        <v>65</v>
      </c>
      <c r="H8085">
        <f t="shared" si="378"/>
        <v>1</v>
      </c>
      <c r="I8085">
        <f t="shared" si="379"/>
        <v>5</v>
      </c>
      <c r="J8085" t="str">
        <f t="shared" si="380"/>
        <v>21-24</v>
      </c>
    </row>
    <row r="8086" spans="1:10">
      <c r="A8086" t="s">
        <v>586</v>
      </c>
      <c r="B8086" t="s">
        <v>1491</v>
      </c>
      <c r="C8086" s="7">
        <v>44168.2622222222</v>
      </c>
      <c r="D8086" t="str">
        <f>VLOOKUP(A8086,Sheet2!$B$2:$E$1001,3,0)</f>
        <v>GIF</v>
      </c>
      <c r="E8086" t="str">
        <f>VLOOKUP(A8086,Sheet2!$B$2:$E$1001,4,0)</f>
        <v>food</v>
      </c>
      <c r="F8086" t="str">
        <f>VLOOKUP(B8086,Sheet3!$B$2:$D$17,2,0)</f>
        <v>positive</v>
      </c>
      <c r="G8086">
        <f>VLOOKUP(B8086,Sheet3!$B$2:$D$17,3,0)</f>
        <v>30</v>
      </c>
      <c r="H8086">
        <f t="shared" si="378"/>
        <v>12</v>
      </c>
      <c r="I8086">
        <f t="shared" si="379"/>
        <v>4</v>
      </c>
      <c r="J8086" t="str">
        <f t="shared" si="380"/>
        <v>6-9</v>
      </c>
    </row>
    <row r="8087" spans="1:10">
      <c r="A8087" t="s">
        <v>586</v>
      </c>
      <c r="B8087" t="s">
        <v>1487</v>
      </c>
      <c r="C8087" s="7">
        <v>44343.0373032407</v>
      </c>
      <c r="D8087" t="str">
        <f>VLOOKUP(A8087,Sheet2!$B$2:$E$1001,3,0)</f>
        <v>GIF</v>
      </c>
      <c r="E8087" t="str">
        <f>VLOOKUP(A8087,Sheet2!$B$2:$E$1001,4,0)</f>
        <v>food</v>
      </c>
      <c r="F8087" t="str">
        <f>VLOOKUP(B8087,Sheet3!$B$2:$D$17,2,0)</f>
        <v>positive</v>
      </c>
      <c r="G8087">
        <f>VLOOKUP(B8087,Sheet3!$B$2:$D$17,3,0)</f>
        <v>70</v>
      </c>
      <c r="H8087">
        <f t="shared" si="378"/>
        <v>5</v>
      </c>
      <c r="I8087">
        <f t="shared" si="379"/>
        <v>4</v>
      </c>
      <c r="J8087" t="str">
        <f t="shared" si="380"/>
        <v>0-3</v>
      </c>
    </row>
    <row r="8088" spans="1:10">
      <c r="A8088" t="s">
        <v>586</v>
      </c>
      <c r="B8088" t="s">
        <v>1494</v>
      </c>
      <c r="C8088" s="7">
        <v>44077.1101157407</v>
      </c>
      <c r="D8088" t="str">
        <f>VLOOKUP(A8088,Sheet2!$B$2:$E$1001,3,0)</f>
        <v>GIF</v>
      </c>
      <c r="E8088" t="str">
        <f>VLOOKUP(A8088,Sheet2!$B$2:$E$1001,4,0)</f>
        <v>food</v>
      </c>
      <c r="F8088" t="str">
        <f>VLOOKUP(B8088,Sheet3!$B$2:$D$17,2,0)</f>
        <v>positive</v>
      </c>
      <c r="G8088">
        <f>VLOOKUP(B8088,Sheet3!$B$2:$D$17,3,0)</f>
        <v>65</v>
      </c>
      <c r="H8088">
        <f t="shared" si="378"/>
        <v>9</v>
      </c>
      <c r="I8088">
        <f t="shared" si="379"/>
        <v>4</v>
      </c>
      <c r="J8088" t="str">
        <f t="shared" si="380"/>
        <v>0-3</v>
      </c>
    </row>
    <row r="8089" spans="1:10">
      <c r="A8089" t="s">
        <v>586</v>
      </c>
      <c r="B8089" t="s">
        <v>1499</v>
      </c>
      <c r="C8089" s="7">
        <v>44364.3723611111</v>
      </c>
      <c r="D8089" t="str">
        <f>VLOOKUP(A8089,Sheet2!$B$2:$E$1001,3,0)</f>
        <v>GIF</v>
      </c>
      <c r="E8089" t="str">
        <f>VLOOKUP(A8089,Sheet2!$B$2:$E$1001,4,0)</f>
        <v>food</v>
      </c>
      <c r="F8089" t="str">
        <f>VLOOKUP(B8089,Sheet3!$B$2:$D$17,2,0)</f>
        <v>negative</v>
      </c>
      <c r="G8089">
        <f>VLOOKUP(B8089,Sheet3!$B$2:$D$17,3,0)</f>
        <v>10</v>
      </c>
      <c r="H8089">
        <f t="shared" si="378"/>
        <v>6</v>
      </c>
      <c r="I8089">
        <f t="shared" si="379"/>
        <v>4</v>
      </c>
      <c r="J8089" t="str">
        <f t="shared" si="380"/>
        <v>6-9</v>
      </c>
    </row>
    <row r="8090" spans="1:10">
      <c r="A8090" t="s">
        <v>586</v>
      </c>
      <c r="B8090" t="s">
        <v>1499</v>
      </c>
      <c r="C8090" s="7">
        <v>44045.0889236111</v>
      </c>
      <c r="D8090" t="str">
        <f>VLOOKUP(A8090,Sheet2!$B$2:$E$1001,3,0)</f>
        <v>GIF</v>
      </c>
      <c r="E8090" t="str">
        <f>VLOOKUP(A8090,Sheet2!$B$2:$E$1001,4,0)</f>
        <v>food</v>
      </c>
      <c r="F8090" t="str">
        <f>VLOOKUP(B8090,Sheet3!$B$2:$D$17,2,0)</f>
        <v>negative</v>
      </c>
      <c r="G8090">
        <f>VLOOKUP(B8090,Sheet3!$B$2:$D$17,3,0)</f>
        <v>10</v>
      </c>
      <c r="H8090">
        <f t="shared" si="378"/>
        <v>8</v>
      </c>
      <c r="I8090">
        <f t="shared" si="379"/>
        <v>7</v>
      </c>
      <c r="J8090" t="str">
        <f t="shared" si="380"/>
        <v>0-3</v>
      </c>
    </row>
    <row r="8091" spans="1:10">
      <c r="A8091" t="s">
        <v>586</v>
      </c>
      <c r="B8091" t="s">
        <v>1485</v>
      </c>
      <c r="C8091" s="7">
        <v>44268.6456828704</v>
      </c>
      <c r="D8091" t="str">
        <f>VLOOKUP(A8091,Sheet2!$B$2:$E$1001,3,0)</f>
        <v>GIF</v>
      </c>
      <c r="E8091" t="str">
        <f>VLOOKUP(A8091,Sheet2!$B$2:$E$1001,4,0)</f>
        <v>food</v>
      </c>
      <c r="F8091" t="str">
        <f>VLOOKUP(B8091,Sheet3!$B$2:$D$17,2,0)</f>
        <v>positive</v>
      </c>
      <c r="G8091">
        <f>VLOOKUP(B8091,Sheet3!$B$2:$D$17,3,0)</f>
        <v>60</v>
      </c>
      <c r="H8091">
        <f t="shared" si="378"/>
        <v>3</v>
      </c>
      <c r="I8091">
        <f t="shared" si="379"/>
        <v>6</v>
      </c>
      <c r="J8091" t="str">
        <f t="shared" si="380"/>
        <v>15-18</v>
      </c>
    </row>
    <row r="8092" spans="1:10">
      <c r="A8092" t="s">
        <v>586</v>
      </c>
      <c r="B8092" t="s">
        <v>1492</v>
      </c>
      <c r="C8092" s="7">
        <v>44250.3092361111</v>
      </c>
      <c r="D8092" t="str">
        <f>VLOOKUP(A8092,Sheet2!$B$2:$E$1001,3,0)</f>
        <v>GIF</v>
      </c>
      <c r="E8092" t="str">
        <f>VLOOKUP(A8092,Sheet2!$B$2:$E$1001,4,0)</f>
        <v>food</v>
      </c>
      <c r="F8092" t="str">
        <f>VLOOKUP(B8092,Sheet3!$B$2:$D$17,2,0)</f>
        <v>neutral</v>
      </c>
      <c r="G8092">
        <f>VLOOKUP(B8092,Sheet3!$B$2:$D$17,3,0)</f>
        <v>20</v>
      </c>
      <c r="H8092">
        <f t="shared" si="378"/>
        <v>2</v>
      </c>
      <c r="I8092">
        <f t="shared" si="379"/>
        <v>2</v>
      </c>
      <c r="J8092" t="str">
        <f t="shared" si="380"/>
        <v>6-9</v>
      </c>
    </row>
    <row r="8093" customFormat="1" spans="1:10">
      <c r="A8093" t="s">
        <v>586</v>
      </c>
      <c r="B8093" t="s">
        <v>1497</v>
      </c>
      <c r="C8093" s="7">
        <v>44033.7377662037</v>
      </c>
      <c r="D8093" t="str">
        <f>VLOOKUP(A8093,Sheet2!$B$2:$E$1001,3,0)</f>
        <v>GIF</v>
      </c>
      <c r="E8093" t="str">
        <f>VLOOKUP(A8093,Sheet2!$B$2:$E$1001,4,0)</f>
        <v>food</v>
      </c>
      <c r="F8093" t="str">
        <f>VLOOKUP(B8093,Sheet3!$B$2:$D$17,2,0)</f>
        <v>positive</v>
      </c>
      <c r="G8093">
        <f>VLOOKUP(B8093,Sheet3!$B$2:$D$17,3,0)</f>
        <v>72</v>
      </c>
      <c r="H8093">
        <f t="shared" si="378"/>
        <v>7</v>
      </c>
      <c r="I8093">
        <f t="shared" si="379"/>
        <v>2</v>
      </c>
      <c r="J8093" t="str">
        <f t="shared" si="380"/>
        <v>15-18</v>
      </c>
    </row>
    <row r="8094" spans="1:10">
      <c r="A8094" t="s">
        <v>586</v>
      </c>
      <c r="B8094" t="s">
        <v>1502</v>
      </c>
      <c r="C8094" s="7">
        <v>44213.4853587963</v>
      </c>
      <c r="D8094" t="str">
        <f>VLOOKUP(A8094,Sheet2!$B$2:$E$1001,3,0)</f>
        <v>GIF</v>
      </c>
      <c r="E8094" t="str">
        <f>VLOOKUP(A8094,Sheet2!$B$2:$E$1001,4,0)</f>
        <v>food</v>
      </c>
      <c r="F8094" t="str">
        <f>VLOOKUP(B8094,Sheet3!$B$2:$D$17,2,0)</f>
        <v>negative</v>
      </c>
      <c r="G8094">
        <f>VLOOKUP(B8094,Sheet3!$B$2:$D$17,3,0)</f>
        <v>15</v>
      </c>
      <c r="H8094">
        <f t="shared" si="378"/>
        <v>1</v>
      </c>
      <c r="I8094">
        <f t="shared" si="379"/>
        <v>7</v>
      </c>
      <c r="J8094" t="str">
        <f t="shared" si="380"/>
        <v>9-12</v>
      </c>
    </row>
    <row r="8095" spans="1:10">
      <c r="A8095" t="s">
        <v>586</v>
      </c>
      <c r="B8095" t="s">
        <v>1503</v>
      </c>
      <c r="C8095" s="7">
        <v>44015.6080092593</v>
      </c>
      <c r="D8095" t="str">
        <f>VLOOKUP(A8095,Sheet2!$B$2:$E$1001,3,0)</f>
        <v>GIF</v>
      </c>
      <c r="E8095" t="str">
        <f>VLOOKUP(A8095,Sheet2!$B$2:$E$1001,4,0)</f>
        <v>food</v>
      </c>
      <c r="F8095" t="str">
        <f>VLOOKUP(B8095,Sheet3!$B$2:$D$17,2,0)</f>
        <v>negative</v>
      </c>
      <c r="G8095">
        <f>VLOOKUP(B8095,Sheet3!$B$2:$D$17,3,0)</f>
        <v>12</v>
      </c>
      <c r="H8095">
        <f t="shared" si="378"/>
        <v>7</v>
      </c>
      <c r="I8095">
        <f t="shared" si="379"/>
        <v>5</v>
      </c>
      <c r="J8095" t="str">
        <f t="shared" si="380"/>
        <v>12-15</v>
      </c>
    </row>
    <row r="8096" spans="1:10">
      <c r="A8096" t="s">
        <v>586</v>
      </c>
      <c r="B8096" t="s">
        <v>1499</v>
      </c>
      <c r="C8096" s="7">
        <v>44194.6885300926</v>
      </c>
      <c r="D8096" t="str">
        <f>VLOOKUP(A8096,Sheet2!$B$2:$E$1001,3,0)</f>
        <v>GIF</v>
      </c>
      <c r="E8096" t="str">
        <f>VLOOKUP(A8096,Sheet2!$B$2:$E$1001,4,0)</f>
        <v>food</v>
      </c>
      <c r="F8096" t="str">
        <f>VLOOKUP(B8096,Sheet3!$B$2:$D$17,2,0)</f>
        <v>negative</v>
      </c>
      <c r="G8096">
        <f>VLOOKUP(B8096,Sheet3!$B$2:$D$17,3,0)</f>
        <v>10</v>
      </c>
      <c r="H8096">
        <f t="shared" si="378"/>
        <v>12</v>
      </c>
      <c r="I8096">
        <f t="shared" si="379"/>
        <v>2</v>
      </c>
      <c r="J8096" t="str">
        <f t="shared" si="380"/>
        <v>15-18</v>
      </c>
    </row>
    <row r="8097" spans="1:10">
      <c r="A8097" t="s">
        <v>586</v>
      </c>
      <c r="B8097" t="s">
        <v>1491</v>
      </c>
      <c r="C8097" s="7">
        <v>44307.5109722222</v>
      </c>
      <c r="D8097" t="str">
        <f>VLOOKUP(A8097,Sheet2!$B$2:$E$1001,3,0)</f>
        <v>GIF</v>
      </c>
      <c r="E8097" t="str">
        <f>VLOOKUP(A8097,Sheet2!$B$2:$E$1001,4,0)</f>
        <v>food</v>
      </c>
      <c r="F8097" t="str">
        <f>VLOOKUP(B8097,Sheet3!$B$2:$D$17,2,0)</f>
        <v>positive</v>
      </c>
      <c r="G8097">
        <f>VLOOKUP(B8097,Sheet3!$B$2:$D$17,3,0)</f>
        <v>30</v>
      </c>
      <c r="H8097">
        <f t="shared" si="378"/>
        <v>4</v>
      </c>
      <c r="I8097">
        <f t="shared" si="379"/>
        <v>3</v>
      </c>
      <c r="J8097" t="str">
        <f t="shared" si="380"/>
        <v>12-15</v>
      </c>
    </row>
    <row r="8098" spans="1:10">
      <c r="A8098" t="s">
        <v>586</v>
      </c>
      <c r="B8098" t="s">
        <v>1495</v>
      </c>
      <c r="C8098" s="7">
        <v>44132.6560532407</v>
      </c>
      <c r="D8098" t="str">
        <f>VLOOKUP(A8098,Sheet2!$B$2:$E$1001,3,0)</f>
        <v>GIF</v>
      </c>
      <c r="E8098" t="str">
        <f>VLOOKUP(A8098,Sheet2!$B$2:$E$1001,4,0)</f>
        <v>food</v>
      </c>
      <c r="F8098" t="str">
        <f>VLOOKUP(B8098,Sheet3!$B$2:$D$17,2,0)</f>
        <v>positive</v>
      </c>
      <c r="G8098">
        <f>VLOOKUP(B8098,Sheet3!$B$2:$D$17,3,0)</f>
        <v>75</v>
      </c>
      <c r="H8098">
        <f t="shared" si="378"/>
        <v>10</v>
      </c>
      <c r="I8098">
        <f t="shared" si="379"/>
        <v>3</v>
      </c>
      <c r="J8098" t="str">
        <f t="shared" si="380"/>
        <v>15-18</v>
      </c>
    </row>
    <row r="8099" spans="1:10">
      <c r="A8099" t="s">
        <v>586</v>
      </c>
      <c r="B8099" t="s">
        <v>1490</v>
      </c>
      <c r="C8099" s="7">
        <v>44323.5348842593</v>
      </c>
      <c r="D8099" t="str">
        <f>VLOOKUP(A8099,Sheet2!$B$2:$E$1001,3,0)</f>
        <v>GIF</v>
      </c>
      <c r="E8099" t="str">
        <f>VLOOKUP(A8099,Sheet2!$B$2:$E$1001,4,0)</f>
        <v>food</v>
      </c>
      <c r="F8099" t="str">
        <f>VLOOKUP(B8099,Sheet3!$B$2:$D$17,2,0)</f>
        <v>negative</v>
      </c>
      <c r="G8099">
        <f>VLOOKUP(B8099,Sheet3!$B$2:$D$17,3,0)</f>
        <v>5</v>
      </c>
      <c r="H8099">
        <f t="shared" si="378"/>
        <v>5</v>
      </c>
      <c r="I8099">
        <f t="shared" si="379"/>
        <v>5</v>
      </c>
      <c r="J8099" t="str">
        <f t="shared" si="380"/>
        <v>12-15</v>
      </c>
    </row>
    <row r="8100" spans="1:10">
      <c r="A8100" t="s">
        <v>586</v>
      </c>
      <c r="B8100" t="s">
        <v>1488</v>
      </c>
      <c r="C8100" s="7">
        <v>44194.371875</v>
      </c>
      <c r="D8100" t="str">
        <f>VLOOKUP(A8100,Sheet2!$B$2:$E$1001,3,0)</f>
        <v>GIF</v>
      </c>
      <c r="E8100" t="str">
        <f>VLOOKUP(A8100,Sheet2!$B$2:$E$1001,4,0)</f>
        <v>food</v>
      </c>
      <c r="F8100" t="str">
        <f>VLOOKUP(B8100,Sheet3!$B$2:$D$17,2,0)</f>
        <v>negative</v>
      </c>
      <c r="G8100">
        <f>VLOOKUP(B8100,Sheet3!$B$2:$D$17,3,0)</f>
        <v>0</v>
      </c>
      <c r="H8100">
        <f t="shared" si="378"/>
        <v>12</v>
      </c>
      <c r="I8100">
        <f t="shared" si="379"/>
        <v>2</v>
      </c>
      <c r="J8100" t="str">
        <f t="shared" si="380"/>
        <v>6-9</v>
      </c>
    </row>
    <row r="8101" spans="1:10">
      <c r="A8101" t="s">
        <v>586</v>
      </c>
      <c r="B8101" t="s">
        <v>1495</v>
      </c>
      <c r="C8101" s="7">
        <v>44047.928275463</v>
      </c>
      <c r="D8101" t="str">
        <f>VLOOKUP(A8101,Sheet2!$B$2:$E$1001,3,0)</f>
        <v>GIF</v>
      </c>
      <c r="E8101" t="str">
        <f>VLOOKUP(A8101,Sheet2!$B$2:$E$1001,4,0)</f>
        <v>food</v>
      </c>
      <c r="F8101" t="str">
        <f>VLOOKUP(B8101,Sheet3!$B$2:$D$17,2,0)</f>
        <v>positive</v>
      </c>
      <c r="G8101">
        <f>VLOOKUP(B8101,Sheet3!$B$2:$D$17,3,0)</f>
        <v>75</v>
      </c>
      <c r="H8101">
        <f t="shared" si="378"/>
        <v>8</v>
      </c>
      <c r="I8101">
        <f t="shared" si="379"/>
        <v>2</v>
      </c>
      <c r="J8101" t="str">
        <f t="shared" si="380"/>
        <v>21-24</v>
      </c>
    </row>
    <row r="8102" spans="1:10">
      <c r="A8102" t="s">
        <v>586</v>
      </c>
      <c r="B8102" t="s">
        <v>1502</v>
      </c>
      <c r="C8102" s="7">
        <v>44249.3531481481</v>
      </c>
      <c r="D8102" t="str">
        <f>VLOOKUP(A8102,Sheet2!$B$2:$E$1001,3,0)</f>
        <v>GIF</v>
      </c>
      <c r="E8102" t="str">
        <f>VLOOKUP(A8102,Sheet2!$B$2:$E$1001,4,0)</f>
        <v>food</v>
      </c>
      <c r="F8102" t="str">
        <f>VLOOKUP(B8102,Sheet3!$B$2:$D$17,2,0)</f>
        <v>negative</v>
      </c>
      <c r="G8102">
        <f>VLOOKUP(B8102,Sheet3!$B$2:$D$17,3,0)</f>
        <v>15</v>
      </c>
      <c r="H8102">
        <f t="shared" si="378"/>
        <v>2</v>
      </c>
      <c r="I8102">
        <f t="shared" si="379"/>
        <v>1</v>
      </c>
      <c r="J8102" t="str">
        <f t="shared" si="380"/>
        <v>6-9</v>
      </c>
    </row>
    <row r="8103" customFormat="1" spans="1:10">
      <c r="A8103" t="s">
        <v>586</v>
      </c>
      <c r="B8103" t="s">
        <v>1492</v>
      </c>
      <c r="C8103" s="7">
        <v>44201.8102777778</v>
      </c>
      <c r="D8103" t="str">
        <f>VLOOKUP(A8103,Sheet2!$B$2:$E$1001,3,0)</f>
        <v>GIF</v>
      </c>
      <c r="E8103" t="str">
        <f>VLOOKUP(A8103,Sheet2!$B$2:$E$1001,4,0)</f>
        <v>food</v>
      </c>
      <c r="F8103" t="str">
        <f>VLOOKUP(B8103,Sheet3!$B$2:$D$17,2,0)</f>
        <v>neutral</v>
      </c>
      <c r="G8103">
        <f>VLOOKUP(B8103,Sheet3!$B$2:$D$17,3,0)</f>
        <v>20</v>
      </c>
      <c r="H8103">
        <f t="shared" si="378"/>
        <v>1</v>
      </c>
      <c r="I8103">
        <f t="shared" si="379"/>
        <v>2</v>
      </c>
      <c r="J8103" t="str">
        <f t="shared" si="380"/>
        <v>18-21</v>
      </c>
    </row>
    <row r="8104" spans="1:10">
      <c r="A8104" t="s">
        <v>586</v>
      </c>
      <c r="B8104" t="s">
        <v>1492</v>
      </c>
      <c r="C8104" s="7">
        <v>44319.6147685185</v>
      </c>
      <c r="D8104" t="str">
        <f>VLOOKUP(A8104,Sheet2!$B$2:$E$1001,3,0)</f>
        <v>GIF</v>
      </c>
      <c r="E8104" t="str">
        <f>VLOOKUP(A8104,Sheet2!$B$2:$E$1001,4,0)</f>
        <v>food</v>
      </c>
      <c r="F8104" t="str">
        <f>VLOOKUP(B8104,Sheet3!$B$2:$D$17,2,0)</f>
        <v>neutral</v>
      </c>
      <c r="G8104">
        <f>VLOOKUP(B8104,Sheet3!$B$2:$D$17,3,0)</f>
        <v>20</v>
      </c>
      <c r="H8104">
        <f t="shared" si="378"/>
        <v>5</v>
      </c>
      <c r="I8104">
        <f t="shared" si="379"/>
        <v>1</v>
      </c>
      <c r="J8104" t="str">
        <f t="shared" si="380"/>
        <v>12-15</v>
      </c>
    </row>
    <row r="8105" spans="1:10">
      <c r="A8105" t="s">
        <v>586</v>
      </c>
      <c r="B8105" t="s">
        <v>1496</v>
      </c>
      <c r="C8105" s="7">
        <v>44340.4800115741</v>
      </c>
      <c r="D8105" t="str">
        <f>VLOOKUP(A8105,Sheet2!$B$2:$E$1001,3,0)</f>
        <v>GIF</v>
      </c>
      <c r="E8105" t="str">
        <f>VLOOKUP(A8105,Sheet2!$B$2:$E$1001,4,0)</f>
        <v>food</v>
      </c>
      <c r="F8105" t="str">
        <f>VLOOKUP(B8105,Sheet3!$B$2:$D$17,2,0)</f>
        <v>positive</v>
      </c>
      <c r="G8105">
        <f>VLOOKUP(B8105,Sheet3!$B$2:$D$17,3,0)</f>
        <v>70</v>
      </c>
      <c r="H8105">
        <f t="shared" si="378"/>
        <v>5</v>
      </c>
      <c r="I8105">
        <f t="shared" si="379"/>
        <v>1</v>
      </c>
      <c r="J8105" t="str">
        <f t="shared" si="380"/>
        <v>9-12</v>
      </c>
    </row>
    <row r="8106" spans="1:10">
      <c r="A8106" t="s">
        <v>586</v>
      </c>
      <c r="B8106" t="s">
        <v>1490</v>
      </c>
      <c r="C8106" s="7">
        <v>44227.1959375</v>
      </c>
      <c r="D8106" t="str">
        <f>VLOOKUP(A8106,Sheet2!$B$2:$E$1001,3,0)</f>
        <v>GIF</v>
      </c>
      <c r="E8106" t="str">
        <f>VLOOKUP(A8106,Sheet2!$B$2:$E$1001,4,0)</f>
        <v>food</v>
      </c>
      <c r="F8106" t="str">
        <f>VLOOKUP(B8106,Sheet3!$B$2:$D$17,2,0)</f>
        <v>negative</v>
      </c>
      <c r="G8106">
        <f>VLOOKUP(B8106,Sheet3!$B$2:$D$17,3,0)</f>
        <v>5</v>
      </c>
      <c r="H8106">
        <f t="shared" si="378"/>
        <v>1</v>
      </c>
      <c r="I8106">
        <f t="shared" si="379"/>
        <v>7</v>
      </c>
      <c r="J8106" t="str">
        <f t="shared" si="380"/>
        <v>3-6</v>
      </c>
    </row>
    <row r="8107" spans="1:10">
      <c r="A8107" t="s">
        <v>586</v>
      </c>
      <c r="B8107" t="s">
        <v>1487</v>
      </c>
      <c r="C8107" s="7">
        <v>44268.6339236111</v>
      </c>
      <c r="D8107" t="str">
        <f>VLOOKUP(A8107,Sheet2!$B$2:$E$1001,3,0)</f>
        <v>GIF</v>
      </c>
      <c r="E8107" t="str">
        <f>VLOOKUP(A8107,Sheet2!$B$2:$E$1001,4,0)</f>
        <v>food</v>
      </c>
      <c r="F8107" t="str">
        <f>VLOOKUP(B8107,Sheet3!$B$2:$D$17,2,0)</f>
        <v>positive</v>
      </c>
      <c r="G8107">
        <f>VLOOKUP(B8107,Sheet3!$B$2:$D$17,3,0)</f>
        <v>70</v>
      </c>
      <c r="H8107">
        <f t="shared" si="378"/>
        <v>3</v>
      </c>
      <c r="I8107">
        <f t="shared" si="379"/>
        <v>6</v>
      </c>
      <c r="J8107" t="str">
        <f t="shared" si="380"/>
        <v>15-18</v>
      </c>
    </row>
    <row r="8108" spans="1:10">
      <c r="A8108" t="s">
        <v>586</v>
      </c>
      <c r="B8108" t="s">
        <v>1497</v>
      </c>
      <c r="C8108" s="7">
        <v>44094.6870949074</v>
      </c>
      <c r="D8108" t="str">
        <f>VLOOKUP(A8108,Sheet2!$B$2:$E$1001,3,0)</f>
        <v>GIF</v>
      </c>
      <c r="E8108" t="str">
        <f>VLOOKUP(A8108,Sheet2!$B$2:$E$1001,4,0)</f>
        <v>food</v>
      </c>
      <c r="F8108" t="str">
        <f>VLOOKUP(B8108,Sheet3!$B$2:$D$17,2,0)</f>
        <v>positive</v>
      </c>
      <c r="G8108">
        <f>VLOOKUP(B8108,Sheet3!$B$2:$D$17,3,0)</f>
        <v>72</v>
      </c>
      <c r="H8108">
        <f t="shared" si="378"/>
        <v>9</v>
      </c>
      <c r="I8108">
        <f t="shared" si="379"/>
        <v>7</v>
      </c>
      <c r="J8108" t="str">
        <f t="shared" si="380"/>
        <v>15-18</v>
      </c>
    </row>
    <row r="8109" spans="1:10">
      <c r="A8109" t="s">
        <v>586</v>
      </c>
      <c r="B8109" t="s">
        <v>1498</v>
      </c>
      <c r="C8109" s="7">
        <v>44302.3488194444</v>
      </c>
      <c r="D8109" t="str">
        <f>VLOOKUP(A8109,Sheet2!$B$2:$E$1001,3,0)</f>
        <v>GIF</v>
      </c>
      <c r="E8109" t="str">
        <f>VLOOKUP(A8109,Sheet2!$B$2:$E$1001,4,0)</f>
        <v>food</v>
      </c>
      <c r="F8109" t="str">
        <f>VLOOKUP(B8109,Sheet3!$B$2:$D$17,2,0)</f>
        <v>positive</v>
      </c>
      <c r="G8109">
        <f>VLOOKUP(B8109,Sheet3!$B$2:$D$17,3,0)</f>
        <v>50</v>
      </c>
      <c r="H8109">
        <f t="shared" si="378"/>
        <v>4</v>
      </c>
      <c r="I8109">
        <f t="shared" si="379"/>
        <v>5</v>
      </c>
      <c r="J8109" t="str">
        <f t="shared" si="380"/>
        <v>6-9</v>
      </c>
    </row>
    <row r="8110" spans="1:10">
      <c r="A8110" t="s">
        <v>587</v>
      </c>
      <c r="B8110" t="s">
        <v>1494</v>
      </c>
      <c r="C8110" s="7">
        <v>44187.6391319444</v>
      </c>
      <c r="D8110" t="str">
        <f>VLOOKUP(A8110,Sheet2!$B$2:$E$1001,3,0)</f>
        <v>video</v>
      </c>
      <c r="E8110" t="str">
        <f>VLOOKUP(A8110,Sheet2!$B$2:$E$1001,4,0)</f>
        <v>fitness</v>
      </c>
      <c r="F8110" t="str">
        <f>VLOOKUP(B8110,Sheet3!$B$2:$D$17,2,0)</f>
        <v>positive</v>
      </c>
      <c r="G8110">
        <f>VLOOKUP(B8110,Sheet3!$B$2:$D$17,3,0)</f>
        <v>65</v>
      </c>
      <c r="H8110">
        <f t="shared" si="378"/>
        <v>12</v>
      </c>
      <c r="I8110">
        <f t="shared" si="379"/>
        <v>2</v>
      </c>
      <c r="J8110" t="str">
        <f t="shared" si="380"/>
        <v>15-18</v>
      </c>
    </row>
    <row r="8111" spans="1:10">
      <c r="A8111" t="s">
        <v>587</v>
      </c>
      <c r="B8111" t="s">
        <v>1499</v>
      </c>
      <c r="C8111" s="7">
        <v>44097.5324421296</v>
      </c>
      <c r="D8111" t="str">
        <f>VLOOKUP(A8111,Sheet2!$B$2:$E$1001,3,0)</f>
        <v>video</v>
      </c>
      <c r="E8111" t="str">
        <f>VLOOKUP(A8111,Sheet2!$B$2:$E$1001,4,0)</f>
        <v>fitness</v>
      </c>
      <c r="F8111" t="str">
        <f>VLOOKUP(B8111,Sheet3!$B$2:$D$17,2,0)</f>
        <v>negative</v>
      </c>
      <c r="G8111">
        <f>VLOOKUP(B8111,Sheet3!$B$2:$D$17,3,0)</f>
        <v>10</v>
      </c>
      <c r="H8111">
        <f t="shared" si="378"/>
        <v>9</v>
      </c>
      <c r="I8111">
        <f t="shared" si="379"/>
        <v>3</v>
      </c>
      <c r="J8111" t="str">
        <f t="shared" si="380"/>
        <v>12-15</v>
      </c>
    </row>
    <row r="8112" spans="1:10">
      <c r="A8112" t="s">
        <v>587</v>
      </c>
      <c r="B8112" t="s">
        <v>1490</v>
      </c>
      <c r="C8112" s="7">
        <v>44177.1928472222</v>
      </c>
      <c r="D8112" t="str">
        <f>VLOOKUP(A8112,Sheet2!$B$2:$E$1001,3,0)</f>
        <v>video</v>
      </c>
      <c r="E8112" t="str">
        <f>VLOOKUP(A8112,Sheet2!$B$2:$E$1001,4,0)</f>
        <v>fitness</v>
      </c>
      <c r="F8112" t="str">
        <f>VLOOKUP(B8112,Sheet3!$B$2:$D$17,2,0)</f>
        <v>negative</v>
      </c>
      <c r="G8112">
        <f>VLOOKUP(B8112,Sheet3!$B$2:$D$17,3,0)</f>
        <v>5</v>
      </c>
      <c r="H8112">
        <f t="shared" si="378"/>
        <v>12</v>
      </c>
      <c r="I8112">
        <f t="shared" si="379"/>
        <v>6</v>
      </c>
      <c r="J8112" t="str">
        <f t="shared" si="380"/>
        <v>3-6</v>
      </c>
    </row>
    <row r="8113" spans="1:10">
      <c r="A8113" t="s">
        <v>587</v>
      </c>
      <c r="B8113" t="s">
        <v>1494</v>
      </c>
      <c r="C8113" s="7">
        <v>44107.8215393519</v>
      </c>
      <c r="D8113" t="str">
        <f>VLOOKUP(A8113,Sheet2!$B$2:$E$1001,3,0)</f>
        <v>video</v>
      </c>
      <c r="E8113" t="str">
        <f>VLOOKUP(A8113,Sheet2!$B$2:$E$1001,4,0)</f>
        <v>fitness</v>
      </c>
      <c r="F8113" t="str">
        <f>VLOOKUP(B8113,Sheet3!$B$2:$D$17,2,0)</f>
        <v>positive</v>
      </c>
      <c r="G8113">
        <f>VLOOKUP(B8113,Sheet3!$B$2:$D$17,3,0)</f>
        <v>65</v>
      </c>
      <c r="H8113">
        <f t="shared" si="378"/>
        <v>10</v>
      </c>
      <c r="I8113">
        <f t="shared" si="379"/>
        <v>6</v>
      </c>
      <c r="J8113" t="str">
        <f t="shared" si="380"/>
        <v>18-21</v>
      </c>
    </row>
    <row r="8114" spans="1:10">
      <c r="A8114" t="s">
        <v>587</v>
      </c>
      <c r="B8114" t="s">
        <v>1503</v>
      </c>
      <c r="C8114" s="7">
        <v>44120.2954976852</v>
      </c>
      <c r="D8114" t="str">
        <f>VLOOKUP(A8114,Sheet2!$B$2:$E$1001,3,0)</f>
        <v>video</v>
      </c>
      <c r="E8114" t="str">
        <f>VLOOKUP(A8114,Sheet2!$B$2:$E$1001,4,0)</f>
        <v>fitness</v>
      </c>
      <c r="F8114" t="str">
        <f>VLOOKUP(B8114,Sheet3!$B$2:$D$17,2,0)</f>
        <v>negative</v>
      </c>
      <c r="G8114">
        <f>VLOOKUP(B8114,Sheet3!$B$2:$D$17,3,0)</f>
        <v>12</v>
      </c>
      <c r="H8114">
        <f t="shared" si="378"/>
        <v>10</v>
      </c>
      <c r="I8114">
        <f t="shared" si="379"/>
        <v>5</v>
      </c>
      <c r="J8114" t="str">
        <f t="shared" si="380"/>
        <v>6-9</v>
      </c>
    </row>
    <row r="8115" spans="1:10">
      <c r="A8115" t="s">
        <v>587</v>
      </c>
      <c r="B8115" t="s">
        <v>1491</v>
      </c>
      <c r="C8115" s="7">
        <v>44150.6121759259</v>
      </c>
      <c r="D8115" t="str">
        <f>VLOOKUP(A8115,Sheet2!$B$2:$E$1001,3,0)</f>
        <v>video</v>
      </c>
      <c r="E8115" t="str">
        <f>VLOOKUP(A8115,Sheet2!$B$2:$E$1001,4,0)</f>
        <v>fitness</v>
      </c>
      <c r="F8115" t="str">
        <f>VLOOKUP(B8115,Sheet3!$B$2:$D$17,2,0)</f>
        <v>positive</v>
      </c>
      <c r="G8115">
        <f>VLOOKUP(B8115,Sheet3!$B$2:$D$17,3,0)</f>
        <v>30</v>
      </c>
      <c r="H8115">
        <f t="shared" si="378"/>
        <v>11</v>
      </c>
      <c r="I8115">
        <f t="shared" si="379"/>
        <v>7</v>
      </c>
      <c r="J8115" t="str">
        <f t="shared" si="380"/>
        <v>12-15</v>
      </c>
    </row>
    <row r="8116" spans="1:10">
      <c r="A8116" t="s">
        <v>587</v>
      </c>
      <c r="B8116" t="s">
        <v>1497</v>
      </c>
      <c r="C8116" s="7">
        <v>44208.5601967593</v>
      </c>
      <c r="D8116" t="str">
        <f>VLOOKUP(A8116,Sheet2!$B$2:$E$1001,3,0)</f>
        <v>video</v>
      </c>
      <c r="E8116" t="str">
        <f>VLOOKUP(A8116,Sheet2!$B$2:$E$1001,4,0)</f>
        <v>fitness</v>
      </c>
      <c r="F8116" t="str">
        <f>VLOOKUP(B8116,Sheet3!$B$2:$D$17,2,0)</f>
        <v>positive</v>
      </c>
      <c r="G8116">
        <f>VLOOKUP(B8116,Sheet3!$B$2:$D$17,3,0)</f>
        <v>72</v>
      </c>
      <c r="H8116">
        <f t="shared" si="378"/>
        <v>1</v>
      </c>
      <c r="I8116">
        <f t="shared" si="379"/>
        <v>2</v>
      </c>
      <c r="J8116" t="str">
        <f t="shared" si="380"/>
        <v>12-15</v>
      </c>
    </row>
    <row r="8117" spans="1:10">
      <c r="A8117" t="s">
        <v>587</v>
      </c>
      <c r="B8117" t="s">
        <v>1491</v>
      </c>
      <c r="C8117" s="7">
        <v>44061.3302430556</v>
      </c>
      <c r="D8117" t="str">
        <f>VLOOKUP(A8117,Sheet2!$B$2:$E$1001,3,0)</f>
        <v>video</v>
      </c>
      <c r="E8117" t="str">
        <f>VLOOKUP(A8117,Sheet2!$B$2:$E$1001,4,0)</f>
        <v>fitness</v>
      </c>
      <c r="F8117" t="str">
        <f>VLOOKUP(B8117,Sheet3!$B$2:$D$17,2,0)</f>
        <v>positive</v>
      </c>
      <c r="G8117">
        <f>VLOOKUP(B8117,Sheet3!$B$2:$D$17,3,0)</f>
        <v>30</v>
      </c>
      <c r="H8117">
        <f t="shared" si="378"/>
        <v>8</v>
      </c>
      <c r="I8117">
        <f t="shared" si="379"/>
        <v>2</v>
      </c>
      <c r="J8117" t="str">
        <f t="shared" si="380"/>
        <v>6-9</v>
      </c>
    </row>
    <row r="8118" spans="1:10">
      <c r="A8118" t="s">
        <v>587</v>
      </c>
      <c r="B8118" t="s">
        <v>1488</v>
      </c>
      <c r="C8118" s="7">
        <v>44324.1743171296</v>
      </c>
      <c r="D8118" t="str">
        <f>VLOOKUP(A8118,Sheet2!$B$2:$E$1001,3,0)</f>
        <v>video</v>
      </c>
      <c r="E8118" t="str">
        <f>VLOOKUP(A8118,Sheet2!$B$2:$E$1001,4,0)</f>
        <v>fitness</v>
      </c>
      <c r="F8118" t="str">
        <f>VLOOKUP(B8118,Sheet3!$B$2:$D$17,2,0)</f>
        <v>negative</v>
      </c>
      <c r="G8118">
        <f>VLOOKUP(B8118,Sheet3!$B$2:$D$17,3,0)</f>
        <v>0</v>
      </c>
      <c r="H8118">
        <f t="shared" si="378"/>
        <v>5</v>
      </c>
      <c r="I8118">
        <f t="shared" si="379"/>
        <v>6</v>
      </c>
      <c r="J8118" t="str">
        <f t="shared" si="380"/>
        <v>3-6</v>
      </c>
    </row>
    <row r="8119" customFormat="1" spans="1:10">
      <c r="A8119" t="s">
        <v>587</v>
      </c>
      <c r="B8119" t="s">
        <v>1494</v>
      </c>
      <c r="C8119" s="7">
        <v>44230.5278356482</v>
      </c>
      <c r="D8119" t="str">
        <f>VLOOKUP(A8119,Sheet2!$B$2:$E$1001,3,0)</f>
        <v>video</v>
      </c>
      <c r="E8119" t="str">
        <f>VLOOKUP(A8119,Sheet2!$B$2:$E$1001,4,0)</f>
        <v>fitness</v>
      </c>
      <c r="F8119" t="str">
        <f>VLOOKUP(B8119,Sheet3!$B$2:$D$17,2,0)</f>
        <v>positive</v>
      </c>
      <c r="G8119">
        <f>VLOOKUP(B8119,Sheet3!$B$2:$D$17,3,0)</f>
        <v>65</v>
      </c>
      <c r="H8119">
        <f t="shared" si="378"/>
        <v>2</v>
      </c>
      <c r="I8119">
        <f t="shared" si="379"/>
        <v>3</v>
      </c>
      <c r="J8119" t="str">
        <f t="shared" si="380"/>
        <v>12-15</v>
      </c>
    </row>
    <row r="8120" spans="1:10">
      <c r="A8120" t="s">
        <v>587</v>
      </c>
      <c r="B8120" t="s">
        <v>1500</v>
      </c>
      <c r="C8120" s="7">
        <v>44331.9046643519</v>
      </c>
      <c r="D8120" t="str">
        <f>VLOOKUP(A8120,Sheet2!$B$2:$E$1001,3,0)</f>
        <v>video</v>
      </c>
      <c r="E8120" t="str">
        <f>VLOOKUP(A8120,Sheet2!$B$2:$E$1001,4,0)</f>
        <v>fitness</v>
      </c>
      <c r="F8120" t="str">
        <f>VLOOKUP(B8120,Sheet3!$B$2:$D$17,2,0)</f>
        <v>positive</v>
      </c>
      <c r="G8120">
        <f>VLOOKUP(B8120,Sheet3!$B$2:$D$17,3,0)</f>
        <v>45</v>
      </c>
      <c r="H8120">
        <f t="shared" si="378"/>
        <v>5</v>
      </c>
      <c r="I8120">
        <f t="shared" si="379"/>
        <v>6</v>
      </c>
      <c r="J8120" t="str">
        <f t="shared" si="380"/>
        <v>21-24</v>
      </c>
    </row>
    <row r="8121" spans="1:10">
      <c r="A8121" t="s">
        <v>587</v>
      </c>
      <c r="B8121" t="s">
        <v>1501</v>
      </c>
      <c r="C8121" s="7">
        <v>44294.1085763889</v>
      </c>
      <c r="D8121" t="str">
        <f>VLOOKUP(A8121,Sheet2!$B$2:$E$1001,3,0)</f>
        <v>video</v>
      </c>
      <c r="E8121" t="str">
        <f>VLOOKUP(A8121,Sheet2!$B$2:$E$1001,4,0)</f>
        <v>fitness</v>
      </c>
      <c r="F8121" t="str">
        <f>VLOOKUP(B8121,Sheet3!$B$2:$D$17,2,0)</f>
        <v>neutral</v>
      </c>
      <c r="G8121">
        <f>VLOOKUP(B8121,Sheet3!$B$2:$D$17,3,0)</f>
        <v>35</v>
      </c>
      <c r="H8121">
        <f t="shared" si="378"/>
        <v>4</v>
      </c>
      <c r="I8121">
        <f t="shared" si="379"/>
        <v>4</v>
      </c>
      <c r="J8121" t="str">
        <f t="shared" si="380"/>
        <v>0-3</v>
      </c>
    </row>
    <row r="8122" spans="1:10">
      <c r="A8122" t="s">
        <v>587</v>
      </c>
      <c r="B8122" t="s">
        <v>1494</v>
      </c>
      <c r="C8122" s="7">
        <v>44169.5871990741</v>
      </c>
      <c r="D8122" t="str">
        <f>VLOOKUP(A8122,Sheet2!$B$2:$E$1001,3,0)</f>
        <v>video</v>
      </c>
      <c r="E8122" t="str">
        <f>VLOOKUP(A8122,Sheet2!$B$2:$E$1001,4,0)</f>
        <v>fitness</v>
      </c>
      <c r="F8122" t="str">
        <f>VLOOKUP(B8122,Sheet3!$B$2:$D$17,2,0)</f>
        <v>positive</v>
      </c>
      <c r="G8122">
        <f>VLOOKUP(B8122,Sheet3!$B$2:$D$17,3,0)</f>
        <v>65</v>
      </c>
      <c r="H8122">
        <f t="shared" si="378"/>
        <v>12</v>
      </c>
      <c r="I8122">
        <f t="shared" si="379"/>
        <v>5</v>
      </c>
      <c r="J8122" t="str">
        <f t="shared" si="380"/>
        <v>12-15</v>
      </c>
    </row>
    <row r="8123" spans="1:10">
      <c r="A8123" t="s">
        <v>587</v>
      </c>
      <c r="B8123" t="s">
        <v>1502</v>
      </c>
      <c r="C8123" s="7">
        <v>44296.9816435185</v>
      </c>
      <c r="D8123" t="str">
        <f>VLOOKUP(A8123,Sheet2!$B$2:$E$1001,3,0)</f>
        <v>video</v>
      </c>
      <c r="E8123" t="str">
        <f>VLOOKUP(A8123,Sheet2!$B$2:$E$1001,4,0)</f>
        <v>fitness</v>
      </c>
      <c r="F8123" t="str">
        <f>VLOOKUP(B8123,Sheet3!$B$2:$D$17,2,0)</f>
        <v>negative</v>
      </c>
      <c r="G8123">
        <f>VLOOKUP(B8123,Sheet3!$B$2:$D$17,3,0)</f>
        <v>15</v>
      </c>
      <c r="H8123">
        <f t="shared" si="378"/>
        <v>4</v>
      </c>
      <c r="I8123">
        <f t="shared" si="379"/>
        <v>6</v>
      </c>
      <c r="J8123" t="str">
        <f t="shared" si="380"/>
        <v>21-24</v>
      </c>
    </row>
    <row r="8124" spans="1:10">
      <c r="A8124" t="s">
        <v>587</v>
      </c>
      <c r="B8124" t="s">
        <v>1501</v>
      </c>
      <c r="C8124" s="7">
        <v>44067.1605671296</v>
      </c>
      <c r="D8124" t="str">
        <f>VLOOKUP(A8124,Sheet2!$B$2:$E$1001,3,0)</f>
        <v>video</v>
      </c>
      <c r="E8124" t="str">
        <f>VLOOKUP(A8124,Sheet2!$B$2:$E$1001,4,0)</f>
        <v>fitness</v>
      </c>
      <c r="F8124" t="str">
        <f>VLOOKUP(B8124,Sheet3!$B$2:$D$17,2,0)</f>
        <v>neutral</v>
      </c>
      <c r="G8124">
        <f>VLOOKUP(B8124,Sheet3!$B$2:$D$17,3,0)</f>
        <v>35</v>
      </c>
      <c r="H8124">
        <f t="shared" si="378"/>
        <v>8</v>
      </c>
      <c r="I8124">
        <f t="shared" si="379"/>
        <v>1</v>
      </c>
      <c r="J8124" t="str">
        <f t="shared" si="380"/>
        <v>3-6</v>
      </c>
    </row>
    <row r="8125" spans="1:10">
      <c r="A8125" t="s">
        <v>587</v>
      </c>
      <c r="B8125" t="s">
        <v>1495</v>
      </c>
      <c r="C8125" s="7">
        <v>44356.7444212963</v>
      </c>
      <c r="D8125" t="str">
        <f>VLOOKUP(A8125,Sheet2!$B$2:$E$1001,3,0)</f>
        <v>video</v>
      </c>
      <c r="E8125" t="str">
        <f>VLOOKUP(A8125,Sheet2!$B$2:$E$1001,4,0)</f>
        <v>fitness</v>
      </c>
      <c r="F8125" t="str">
        <f>VLOOKUP(B8125,Sheet3!$B$2:$D$17,2,0)</f>
        <v>positive</v>
      </c>
      <c r="G8125">
        <f>VLOOKUP(B8125,Sheet3!$B$2:$D$17,3,0)</f>
        <v>75</v>
      </c>
      <c r="H8125">
        <f t="shared" si="378"/>
        <v>6</v>
      </c>
      <c r="I8125">
        <f t="shared" si="379"/>
        <v>3</v>
      </c>
      <c r="J8125" t="str">
        <f t="shared" si="380"/>
        <v>15-18</v>
      </c>
    </row>
    <row r="8126" spans="1:10">
      <c r="A8126" t="s">
        <v>587</v>
      </c>
      <c r="B8126" t="s">
        <v>1501</v>
      </c>
      <c r="C8126" s="7">
        <v>44120.2101041667</v>
      </c>
      <c r="D8126" t="str">
        <f>VLOOKUP(A8126,Sheet2!$B$2:$E$1001,3,0)</f>
        <v>video</v>
      </c>
      <c r="E8126" t="str">
        <f>VLOOKUP(A8126,Sheet2!$B$2:$E$1001,4,0)</f>
        <v>fitness</v>
      </c>
      <c r="F8126" t="str">
        <f>VLOOKUP(B8126,Sheet3!$B$2:$D$17,2,0)</f>
        <v>neutral</v>
      </c>
      <c r="G8126">
        <f>VLOOKUP(B8126,Sheet3!$B$2:$D$17,3,0)</f>
        <v>35</v>
      </c>
      <c r="H8126">
        <f t="shared" si="378"/>
        <v>10</v>
      </c>
      <c r="I8126">
        <f t="shared" si="379"/>
        <v>5</v>
      </c>
      <c r="J8126" t="str">
        <f t="shared" si="380"/>
        <v>3-6</v>
      </c>
    </row>
    <row r="8127" spans="1:10">
      <c r="A8127" t="s">
        <v>587</v>
      </c>
      <c r="B8127" t="s">
        <v>1500</v>
      </c>
      <c r="C8127" s="7">
        <v>44270.4703240741</v>
      </c>
      <c r="D8127" t="str">
        <f>VLOOKUP(A8127,Sheet2!$B$2:$E$1001,3,0)</f>
        <v>video</v>
      </c>
      <c r="E8127" t="str">
        <f>VLOOKUP(A8127,Sheet2!$B$2:$E$1001,4,0)</f>
        <v>fitness</v>
      </c>
      <c r="F8127" t="str">
        <f>VLOOKUP(B8127,Sheet3!$B$2:$D$17,2,0)</f>
        <v>positive</v>
      </c>
      <c r="G8127">
        <f>VLOOKUP(B8127,Sheet3!$B$2:$D$17,3,0)</f>
        <v>45</v>
      </c>
      <c r="H8127">
        <f t="shared" si="378"/>
        <v>3</v>
      </c>
      <c r="I8127">
        <f t="shared" si="379"/>
        <v>1</v>
      </c>
      <c r="J8127" t="str">
        <f t="shared" si="380"/>
        <v>9-12</v>
      </c>
    </row>
    <row r="8128" spans="1:10">
      <c r="A8128" t="s">
        <v>587</v>
      </c>
      <c r="B8128" t="s">
        <v>1488</v>
      </c>
      <c r="C8128" s="7">
        <v>44040.9978009259</v>
      </c>
      <c r="D8128" t="str">
        <f>VLOOKUP(A8128,Sheet2!$B$2:$E$1001,3,0)</f>
        <v>video</v>
      </c>
      <c r="E8128" t="str">
        <f>VLOOKUP(A8128,Sheet2!$B$2:$E$1001,4,0)</f>
        <v>fitness</v>
      </c>
      <c r="F8128" t="str">
        <f>VLOOKUP(B8128,Sheet3!$B$2:$D$17,2,0)</f>
        <v>negative</v>
      </c>
      <c r="G8128">
        <f>VLOOKUP(B8128,Sheet3!$B$2:$D$17,3,0)</f>
        <v>0</v>
      </c>
      <c r="H8128">
        <f t="shared" si="378"/>
        <v>7</v>
      </c>
      <c r="I8128">
        <f t="shared" si="379"/>
        <v>2</v>
      </c>
      <c r="J8128" t="str">
        <f t="shared" si="380"/>
        <v>21-24</v>
      </c>
    </row>
    <row r="8129" customFormat="1" spans="1:10">
      <c r="A8129" t="s">
        <v>587</v>
      </c>
      <c r="B8129" t="s">
        <v>1490</v>
      </c>
      <c r="C8129" s="7">
        <v>44242.4957291667</v>
      </c>
      <c r="D8129" t="str">
        <f>VLOOKUP(A8129,Sheet2!$B$2:$E$1001,3,0)</f>
        <v>video</v>
      </c>
      <c r="E8129" t="str">
        <f>VLOOKUP(A8129,Sheet2!$B$2:$E$1001,4,0)</f>
        <v>fitness</v>
      </c>
      <c r="F8129" t="str">
        <f>VLOOKUP(B8129,Sheet3!$B$2:$D$17,2,0)</f>
        <v>negative</v>
      </c>
      <c r="G8129">
        <f>VLOOKUP(B8129,Sheet3!$B$2:$D$17,3,0)</f>
        <v>5</v>
      </c>
      <c r="H8129">
        <f t="shared" si="378"/>
        <v>2</v>
      </c>
      <c r="I8129">
        <f t="shared" si="379"/>
        <v>1</v>
      </c>
      <c r="J8129" t="str">
        <f t="shared" si="380"/>
        <v>9-12</v>
      </c>
    </row>
    <row r="8130" spans="1:10">
      <c r="A8130" t="s">
        <v>587</v>
      </c>
      <c r="B8130" t="s">
        <v>1498</v>
      </c>
      <c r="C8130" s="7">
        <v>44170.7886805556</v>
      </c>
      <c r="D8130" t="str">
        <f>VLOOKUP(A8130,Sheet2!$B$2:$E$1001,3,0)</f>
        <v>video</v>
      </c>
      <c r="E8130" t="str">
        <f>VLOOKUP(A8130,Sheet2!$B$2:$E$1001,4,0)</f>
        <v>fitness</v>
      </c>
      <c r="F8130" t="str">
        <f>VLOOKUP(B8130,Sheet3!$B$2:$D$17,2,0)</f>
        <v>positive</v>
      </c>
      <c r="G8130">
        <f>VLOOKUP(B8130,Sheet3!$B$2:$D$17,3,0)</f>
        <v>50</v>
      </c>
      <c r="H8130">
        <f t="shared" si="378"/>
        <v>12</v>
      </c>
      <c r="I8130">
        <f t="shared" si="379"/>
        <v>6</v>
      </c>
      <c r="J8130" t="str">
        <f t="shared" si="380"/>
        <v>18-21</v>
      </c>
    </row>
    <row r="8131" spans="1:10">
      <c r="A8131" t="s">
        <v>587</v>
      </c>
      <c r="B8131" t="s">
        <v>1499</v>
      </c>
      <c r="C8131" s="7">
        <v>44197.262974537</v>
      </c>
      <c r="D8131" t="str">
        <f>VLOOKUP(A8131,Sheet2!$B$2:$E$1001,3,0)</f>
        <v>video</v>
      </c>
      <c r="E8131" t="str">
        <f>VLOOKUP(A8131,Sheet2!$B$2:$E$1001,4,0)</f>
        <v>fitness</v>
      </c>
      <c r="F8131" t="str">
        <f>VLOOKUP(B8131,Sheet3!$B$2:$D$17,2,0)</f>
        <v>negative</v>
      </c>
      <c r="G8131">
        <f>VLOOKUP(B8131,Sheet3!$B$2:$D$17,3,0)</f>
        <v>10</v>
      </c>
      <c r="H8131">
        <f t="shared" ref="H8131:H8194" si="381">MONTH(C8131)</f>
        <v>1</v>
      </c>
      <c r="I8131">
        <f t="shared" ref="I8131:I8194" si="382">WEEKDAY(C8131,2)</f>
        <v>5</v>
      </c>
      <c r="J8131" t="str">
        <f t="shared" ref="J8131:J8194" si="383">TEXT(INT(HOUR(C8131)/3)*3,"0")&amp;"-"&amp;TEXT(INT(HOUR(C8131)/3)*3+3,"0")</f>
        <v>6-9</v>
      </c>
    </row>
    <row r="8132" spans="1:10">
      <c r="A8132" t="s">
        <v>587</v>
      </c>
      <c r="B8132" t="s">
        <v>1490</v>
      </c>
      <c r="C8132" s="7">
        <v>44030.6321296296</v>
      </c>
      <c r="D8132" t="str">
        <f>VLOOKUP(A8132,Sheet2!$B$2:$E$1001,3,0)</f>
        <v>video</v>
      </c>
      <c r="E8132" t="str">
        <f>VLOOKUP(A8132,Sheet2!$B$2:$E$1001,4,0)</f>
        <v>fitness</v>
      </c>
      <c r="F8132" t="str">
        <f>VLOOKUP(B8132,Sheet3!$B$2:$D$17,2,0)</f>
        <v>negative</v>
      </c>
      <c r="G8132">
        <f>VLOOKUP(B8132,Sheet3!$B$2:$D$17,3,0)</f>
        <v>5</v>
      </c>
      <c r="H8132">
        <f t="shared" si="381"/>
        <v>7</v>
      </c>
      <c r="I8132">
        <f t="shared" si="382"/>
        <v>6</v>
      </c>
      <c r="J8132" t="str">
        <f t="shared" si="383"/>
        <v>15-18</v>
      </c>
    </row>
    <row r="8133" spans="1:10">
      <c r="A8133" t="s">
        <v>587</v>
      </c>
      <c r="B8133" t="s">
        <v>1487</v>
      </c>
      <c r="C8133" s="7">
        <v>44281.7881481481</v>
      </c>
      <c r="D8133" t="str">
        <f>VLOOKUP(A8133,Sheet2!$B$2:$E$1001,3,0)</f>
        <v>video</v>
      </c>
      <c r="E8133" t="str">
        <f>VLOOKUP(A8133,Sheet2!$B$2:$E$1001,4,0)</f>
        <v>fitness</v>
      </c>
      <c r="F8133" t="str">
        <f>VLOOKUP(B8133,Sheet3!$B$2:$D$17,2,0)</f>
        <v>positive</v>
      </c>
      <c r="G8133">
        <f>VLOOKUP(B8133,Sheet3!$B$2:$D$17,3,0)</f>
        <v>70</v>
      </c>
      <c r="H8133">
        <f t="shared" si="381"/>
        <v>3</v>
      </c>
      <c r="I8133">
        <f t="shared" si="382"/>
        <v>5</v>
      </c>
      <c r="J8133" t="str">
        <f t="shared" si="383"/>
        <v>18-21</v>
      </c>
    </row>
    <row r="8134" spans="1:10">
      <c r="A8134" t="s">
        <v>587</v>
      </c>
      <c r="B8134" t="s">
        <v>1492</v>
      </c>
      <c r="C8134" s="7">
        <v>44078.476412037</v>
      </c>
      <c r="D8134" t="str">
        <f>VLOOKUP(A8134,Sheet2!$B$2:$E$1001,3,0)</f>
        <v>video</v>
      </c>
      <c r="E8134" t="str">
        <f>VLOOKUP(A8134,Sheet2!$B$2:$E$1001,4,0)</f>
        <v>fitness</v>
      </c>
      <c r="F8134" t="str">
        <f>VLOOKUP(B8134,Sheet3!$B$2:$D$17,2,0)</f>
        <v>neutral</v>
      </c>
      <c r="G8134">
        <f>VLOOKUP(B8134,Sheet3!$B$2:$D$17,3,0)</f>
        <v>20</v>
      </c>
      <c r="H8134">
        <f t="shared" si="381"/>
        <v>9</v>
      </c>
      <c r="I8134">
        <f t="shared" si="382"/>
        <v>5</v>
      </c>
      <c r="J8134" t="str">
        <f t="shared" si="383"/>
        <v>9-12</v>
      </c>
    </row>
    <row r="8135" spans="1:10">
      <c r="A8135" t="s">
        <v>587</v>
      </c>
      <c r="B8135" t="s">
        <v>1503</v>
      </c>
      <c r="C8135" s="7">
        <v>44261.9571759259</v>
      </c>
      <c r="D8135" t="str">
        <f>VLOOKUP(A8135,Sheet2!$B$2:$E$1001,3,0)</f>
        <v>video</v>
      </c>
      <c r="E8135" t="str">
        <f>VLOOKUP(A8135,Sheet2!$B$2:$E$1001,4,0)</f>
        <v>fitness</v>
      </c>
      <c r="F8135" t="str">
        <f>VLOOKUP(B8135,Sheet3!$B$2:$D$17,2,0)</f>
        <v>negative</v>
      </c>
      <c r="G8135">
        <f>VLOOKUP(B8135,Sheet3!$B$2:$D$17,3,0)</f>
        <v>12</v>
      </c>
      <c r="H8135">
        <f t="shared" si="381"/>
        <v>3</v>
      </c>
      <c r="I8135">
        <f t="shared" si="382"/>
        <v>6</v>
      </c>
      <c r="J8135" t="str">
        <f t="shared" si="383"/>
        <v>21-24</v>
      </c>
    </row>
    <row r="8136" spans="1:10">
      <c r="A8136" t="s">
        <v>587</v>
      </c>
      <c r="B8136" t="s">
        <v>1496</v>
      </c>
      <c r="C8136" s="7">
        <v>44229.4115509259</v>
      </c>
      <c r="D8136" t="str">
        <f>VLOOKUP(A8136,Sheet2!$B$2:$E$1001,3,0)</f>
        <v>video</v>
      </c>
      <c r="E8136" t="str">
        <f>VLOOKUP(A8136,Sheet2!$B$2:$E$1001,4,0)</f>
        <v>fitness</v>
      </c>
      <c r="F8136" t="str">
        <f>VLOOKUP(B8136,Sheet3!$B$2:$D$17,2,0)</f>
        <v>positive</v>
      </c>
      <c r="G8136">
        <f>VLOOKUP(B8136,Sheet3!$B$2:$D$17,3,0)</f>
        <v>70</v>
      </c>
      <c r="H8136">
        <f t="shared" si="381"/>
        <v>2</v>
      </c>
      <c r="I8136">
        <f t="shared" si="382"/>
        <v>2</v>
      </c>
      <c r="J8136" t="str">
        <f t="shared" si="383"/>
        <v>9-12</v>
      </c>
    </row>
    <row r="8137" spans="1:10">
      <c r="A8137" t="s">
        <v>587</v>
      </c>
      <c r="B8137" t="s">
        <v>1497</v>
      </c>
      <c r="C8137" s="7">
        <v>44336.9190625</v>
      </c>
      <c r="D8137" t="str">
        <f>VLOOKUP(A8137,Sheet2!$B$2:$E$1001,3,0)</f>
        <v>video</v>
      </c>
      <c r="E8137" t="str">
        <f>VLOOKUP(A8137,Sheet2!$B$2:$E$1001,4,0)</f>
        <v>fitness</v>
      </c>
      <c r="F8137" t="str">
        <f>VLOOKUP(B8137,Sheet3!$B$2:$D$17,2,0)</f>
        <v>positive</v>
      </c>
      <c r="G8137">
        <f>VLOOKUP(B8137,Sheet3!$B$2:$D$17,3,0)</f>
        <v>72</v>
      </c>
      <c r="H8137">
        <f t="shared" si="381"/>
        <v>5</v>
      </c>
      <c r="I8137">
        <f t="shared" si="382"/>
        <v>4</v>
      </c>
      <c r="J8137" t="str">
        <f t="shared" si="383"/>
        <v>21-24</v>
      </c>
    </row>
    <row r="8138" spans="1:10">
      <c r="A8138" t="s">
        <v>587</v>
      </c>
      <c r="B8138" t="s">
        <v>1501</v>
      </c>
      <c r="C8138" s="7">
        <v>44281.1014930556</v>
      </c>
      <c r="D8138" t="str">
        <f>VLOOKUP(A8138,Sheet2!$B$2:$E$1001,3,0)</f>
        <v>video</v>
      </c>
      <c r="E8138" t="str">
        <f>VLOOKUP(A8138,Sheet2!$B$2:$E$1001,4,0)</f>
        <v>fitness</v>
      </c>
      <c r="F8138" t="str">
        <f>VLOOKUP(B8138,Sheet3!$B$2:$D$17,2,0)</f>
        <v>neutral</v>
      </c>
      <c r="G8138">
        <f>VLOOKUP(B8138,Sheet3!$B$2:$D$17,3,0)</f>
        <v>35</v>
      </c>
      <c r="H8138">
        <f t="shared" si="381"/>
        <v>3</v>
      </c>
      <c r="I8138">
        <f t="shared" si="382"/>
        <v>5</v>
      </c>
      <c r="J8138" t="str">
        <f t="shared" si="383"/>
        <v>0-3</v>
      </c>
    </row>
    <row r="8139" customFormat="1" spans="1:10">
      <c r="A8139" t="s">
        <v>587</v>
      </c>
      <c r="B8139" t="s">
        <v>1491</v>
      </c>
      <c r="C8139" s="7">
        <v>44321.2358796296</v>
      </c>
      <c r="D8139" t="str">
        <f>VLOOKUP(A8139,Sheet2!$B$2:$E$1001,3,0)</f>
        <v>video</v>
      </c>
      <c r="E8139" t="str">
        <f>VLOOKUP(A8139,Sheet2!$B$2:$E$1001,4,0)</f>
        <v>fitness</v>
      </c>
      <c r="F8139" t="str">
        <f>VLOOKUP(B8139,Sheet3!$B$2:$D$17,2,0)</f>
        <v>positive</v>
      </c>
      <c r="G8139">
        <f>VLOOKUP(B8139,Sheet3!$B$2:$D$17,3,0)</f>
        <v>30</v>
      </c>
      <c r="H8139">
        <f t="shared" si="381"/>
        <v>5</v>
      </c>
      <c r="I8139">
        <f t="shared" si="382"/>
        <v>3</v>
      </c>
      <c r="J8139" t="str">
        <f t="shared" si="383"/>
        <v>3-6</v>
      </c>
    </row>
    <row r="8140" spans="1:10">
      <c r="A8140" t="s">
        <v>587</v>
      </c>
      <c r="B8140" t="s">
        <v>1502</v>
      </c>
      <c r="C8140" s="7">
        <v>44208.7623611111</v>
      </c>
      <c r="D8140" t="str">
        <f>VLOOKUP(A8140,Sheet2!$B$2:$E$1001,3,0)</f>
        <v>video</v>
      </c>
      <c r="E8140" t="str">
        <f>VLOOKUP(A8140,Sheet2!$B$2:$E$1001,4,0)</f>
        <v>fitness</v>
      </c>
      <c r="F8140" t="str">
        <f>VLOOKUP(B8140,Sheet3!$B$2:$D$17,2,0)</f>
        <v>negative</v>
      </c>
      <c r="G8140">
        <f>VLOOKUP(B8140,Sheet3!$B$2:$D$17,3,0)</f>
        <v>15</v>
      </c>
      <c r="H8140">
        <f t="shared" si="381"/>
        <v>1</v>
      </c>
      <c r="I8140">
        <f t="shared" si="382"/>
        <v>2</v>
      </c>
      <c r="J8140" t="str">
        <f t="shared" si="383"/>
        <v>18-21</v>
      </c>
    </row>
    <row r="8141" spans="1:10">
      <c r="A8141" t="s">
        <v>590</v>
      </c>
      <c r="B8141" t="s">
        <v>1494</v>
      </c>
      <c r="C8141" s="7">
        <v>44342.997025463</v>
      </c>
      <c r="D8141" t="str">
        <f>VLOOKUP(A8141,Sheet2!$B$2:$E$1001,3,0)</f>
        <v>audio</v>
      </c>
      <c r="E8141" t="str">
        <f>VLOOKUP(A8141,Sheet2!$B$2:$E$1001,4,0)</f>
        <v>science</v>
      </c>
      <c r="F8141" t="str">
        <f>VLOOKUP(B8141,Sheet3!$B$2:$D$17,2,0)</f>
        <v>positive</v>
      </c>
      <c r="G8141">
        <f>VLOOKUP(B8141,Sheet3!$B$2:$D$17,3,0)</f>
        <v>65</v>
      </c>
      <c r="H8141">
        <f t="shared" si="381"/>
        <v>5</v>
      </c>
      <c r="I8141">
        <f t="shared" si="382"/>
        <v>3</v>
      </c>
      <c r="J8141" t="str">
        <f t="shared" si="383"/>
        <v>21-24</v>
      </c>
    </row>
    <row r="8142" spans="1:10">
      <c r="A8142" t="s">
        <v>590</v>
      </c>
      <c r="B8142" t="s">
        <v>1496</v>
      </c>
      <c r="C8142" s="7">
        <v>44100.2819907407</v>
      </c>
      <c r="D8142" t="str">
        <f>VLOOKUP(A8142,Sheet2!$B$2:$E$1001,3,0)</f>
        <v>audio</v>
      </c>
      <c r="E8142" t="str">
        <f>VLOOKUP(A8142,Sheet2!$B$2:$E$1001,4,0)</f>
        <v>science</v>
      </c>
      <c r="F8142" t="str">
        <f>VLOOKUP(B8142,Sheet3!$B$2:$D$17,2,0)</f>
        <v>positive</v>
      </c>
      <c r="G8142">
        <f>VLOOKUP(B8142,Sheet3!$B$2:$D$17,3,0)</f>
        <v>70</v>
      </c>
      <c r="H8142">
        <f t="shared" si="381"/>
        <v>9</v>
      </c>
      <c r="I8142">
        <f t="shared" si="382"/>
        <v>6</v>
      </c>
      <c r="J8142" t="str">
        <f t="shared" si="383"/>
        <v>6-9</v>
      </c>
    </row>
    <row r="8143" spans="1:10">
      <c r="A8143" t="s">
        <v>590</v>
      </c>
      <c r="B8143" t="s">
        <v>1502</v>
      </c>
      <c r="C8143" s="7">
        <v>44231.6934027778</v>
      </c>
      <c r="D8143" t="str">
        <f>VLOOKUP(A8143,Sheet2!$B$2:$E$1001,3,0)</f>
        <v>audio</v>
      </c>
      <c r="E8143" t="str">
        <f>VLOOKUP(A8143,Sheet2!$B$2:$E$1001,4,0)</f>
        <v>science</v>
      </c>
      <c r="F8143" t="str">
        <f>VLOOKUP(B8143,Sheet3!$B$2:$D$17,2,0)</f>
        <v>negative</v>
      </c>
      <c r="G8143">
        <f>VLOOKUP(B8143,Sheet3!$B$2:$D$17,3,0)</f>
        <v>15</v>
      </c>
      <c r="H8143">
        <f t="shared" si="381"/>
        <v>2</v>
      </c>
      <c r="I8143">
        <f t="shared" si="382"/>
        <v>4</v>
      </c>
      <c r="J8143" t="str">
        <f t="shared" si="383"/>
        <v>15-18</v>
      </c>
    </row>
    <row r="8144" spans="1:10">
      <c r="A8144" t="s">
        <v>590</v>
      </c>
      <c r="B8144" t="s">
        <v>1499</v>
      </c>
      <c r="C8144" s="7">
        <v>44048.6532175926</v>
      </c>
      <c r="D8144" t="str">
        <f>VLOOKUP(A8144,Sheet2!$B$2:$E$1001,3,0)</f>
        <v>audio</v>
      </c>
      <c r="E8144" t="str">
        <f>VLOOKUP(A8144,Sheet2!$B$2:$E$1001,4,0)</f>
        <v>science</v>
      </c>
      <c r="F8144" t="str">
        <f>VLOOKUP(B8144,Sheet3!$B$2:$D$17,2,0)</f>
        <v>negative</v>
      </c>
      <c r="G8144">
        <f>VLOOKUP(B8144,Sheet3!$B$2:$D$17,3,0)</f>
        <v>10</v>
      </c>
      <c r="H8144">
        <f t="shared" si="381"/>
        <v>8</v>
      </c>
      <c r="I8144">
        <f t="shared" si="382"/>
        <v>3</v>
      </c>
      <c r="J8144" t="str">
        <f t="shared" si="383"/>
        <v>15-18</v>
      </c>
    </row>
    <row r="8145" spans="1:10">
      <c r="A8145" t="s">
        <v>592</v>
      </c>
      <c r="B8145" t="s">
        <v>1495</v>
      </c>
      <c r="C8145" s="7">
        <v>44059.2928240741</v>
      </c>
      <c r="D8145" t="str">
        <f>VLOOKUP(A8145,Sheet2!$B$2:$E$1001,3,0)</f>
        <v>photo</v>
      </c>
      <c r="E8145" t="str">
        <f>VLOOKUP(A8145,Sheet2!$B$2:$E$1001,4,0)</f>
        <v>fitness</v>
      </c>
      <c r="F8145" t="str">
        <f>VLOOKUP(B8145,Sheet3!$B$2:$D$17,2,0)</f>
        <v>positive</v>
      </c>
      <c r="G8145">
        <f>VLOOKUP(B8145,Sheet3!$B$2:$D$17,3,0)</f>
        <v>75</v>
      </c>
      <c r="H8145">
        <f t="shared" si="381"/>
        <v>8</v>
      </c>
      <c r="I8145">
        <f t="shared" si="382"/>
        <v>7</v>
      </c>
      <c r="J8145" t="str">
        <f t="shared" si="383"/>
        <v>6-9</v>
      </c>
    </row>
    <row r="8146" spans="1:10">
      <c r="A8146" t="s">
        <v>592</v>
      </c>
      <c r="B8146" t="s">
        <v>1488</v>
      </c>
      <c r="C8146" s="7">
        <v>44199.0596990741</v>
      </c>
      <c r="D8146" t="str">
        <f>VLOOKUP(A8146,Sheet2!$B$2:$E$1001,3,0)</f>
        <v>photo</v>
      </c>
      <c r="E8146" t="str">
        <f>VLOOKUP(A8146,Sheet2!$B$2:$E$1001,4,0)</f>
        <v>fitness</v>
      </c>
      <c r="F8146" t="str">
        <f>VLOOKUP(B8146,Sheet3!$B$2:$D$17,2,0)</f>
        <v>negative</v>
      </c>
      <c r="G8146">
        <f>VLOOKUP(B8146,Sheet3!$B$2:$D$17,3,0)</f>
        <v>0</v>
      </c>
      <c r="H8146">
        <f t="shared" si="381"/>
        <v>1</v>
      </c>
      <c r="I8146">
        <f t="shared" si="382"/>
        <v>7</v>
      </c>
      <c r="J8146" t="str">
        <f t="shared" si="383"/>
        <v>0-3</v>
      </c>
    </row>
    <row r="8147" spans="1:10">
      <c r="A8147" t="s">
        <v>592</v>
      </c>
      <c r="B8147" t="s">
        <v>1487</v>
      </c>
      <c r="C8147" s="7">
        <v>44246.9499768519</v>
      </c>
      <c r="D8147" t="str">
        <f>VLOOKUP(A8147,Sheet2!$B$2:$E$1001,3,0)</f>
        <v>photo</v>
      </c>
      <c r="E8147" t="str">
        <f>VLOOKUP(A8147,Sheet2!$B$2:$E$1001,4,0)</f>
        <v>fitness</v>
      </c>
      <c r="F8147" t="str">
        <f>VLOOKUP(B8147,Sheet3!$B$2:$D$17,2,0)</f>
        <v>positive</v>
      </c>
      <c r="G8147">
        <f>VLOOKUP(B8147,Sheet3!$B$2:$D$17,3,0)</f>
        <v>70</v>
      </c>
      <c r="H8147">
        <f t="shared" si="381"/>
        <v>2</v>
      </c>
      <c r="I8147">
        <f t="shared" si="382"/>
        <v>5</v>
      </c>
      <c r="J8147" t="str">
        <f t="shared" si="383"/>
        <v>21-24</v>
      </c>
    </row>
    <row r="8148" spans="1:10">
      <c r="A8148" t="s">
        <v>592</v>
      </c>
      <c r="B8148" t="s">
        <v>1498</v>
      </c>
      <c r="C8148" s="7">
        <v>44223.5020023148</v>
      </c>
      <c r="D8148" t="str">
        <f>VLOOKUP(A8148,Sheet2!$B$2:$E$1001,3,0)</f>
        <v>photo</v>
      </c>
      <c r="E8148" t="str">
        <f>VLOOKUP(A8148,Sheet2!$B$2:$E$1001,4,0)</f>
        <v>fitness</v>
      </c>
      <c r="F8148" t="str">
        <f>VLOOKUP(B8148,Sheet3!$B$2:$D$17,2,0)</f>
        <v>positive</v>
      </c>
      <c r="G8148">
        <f>VLOOKUP(B8148,Sheet3!$B$2:$D$17,3,0)</f>
        <v>50</v>
      </c>
      <c r="H8148">
        <f t="shared" si="381"/>
        <v>1</v>
      </c>
      <c r="I8148">
        <f t="shared" si="382"/>
        <v>3</v>
      </c>
      <c r="J8148" t="str">
        <f t="shared" si="383"/>
        <v>12-15</v>
      </c>
    </row>
    <row r="8149" spans="1:10">
      <c r="A8149" t="s">
        <v>592</v>
      </c>
      <c r="B8149" t="s">
        <v>1502</v>
      </c>
      <c r="C8149" s="7">
        <v>44285.1844907407</v>
      </c>
      <c r="D8149" t="str">
        <f>VLOOKUP(A8149,Sheet2!$B$2:$E$1001,3,0)</f>
        <v>photo</v>
      </c>
      <c r="E8149" t="str">
        <f>VLOOKUP(A8149,Sheet2!$B$2:$E$1001,4,0)</f>
        <v>fitness</v>
      </c>
      <c r="F8149" t="str">
        <f>VLOOKUP(B8149,Sheet3!$B$2:$D$17,2,0)</f>
        <v>negative</v>
      </c>
      <c r="G8149">
        <f>VLOOKUP(B8149,Sheet3!$B$2:$D$17,3,0)</f>
        <v>15</v>
      </c>
      <c r="H8149">
        <f t="shared" si="381"/>
        <v>3</v>
      </c>
      <c r="I8149">
        <f t="shared" si="382"/>
        <v>2</v>
      </c>
      <c r="J8149" t="str">
        <f t="shared" si="383"/>
        <v>3-6</v>
      </c>
    </row>
    <row r="8150" spans="1:10">
      <c r="A8150" t="s">
        <v>592</v>
      </c>
      <c r="B8150" t="s">
        <v>1498</v>
      </c>
      <c r="C8150" s="7">
        <v>44008.1222916667</v>
      </c>
      <c r="D8150" t="str">
        <f>VLOOKUP(A8150,Sheet2!$B$2:$E$1001,3,0)</f>
        <v>photo</v>
      </c>
      <c r="E8150" t="str">
        <f>VLOOKUP(A8150,Sheet2!$B$2:$E$1001,4,0)</f>
        <v>fitness</v>
      </c>
      <c r="F8150" t="str">
        <f>VLOOKUP(B8150,Sheet3!$B$2:$D$17,2,0)</f>
        <v>positive</v>
      </c>
      <c r="G8150">
        <f>VLOOKUP(B8150,Sheet3!$B$2:$D$17,3,0)</f>
        <v>50</v>
      </c>
      <c r="H8150">
        <f t="shared" si="381"/>
        <v>6</v>
      </c>
      <c r="I8150">
        <f t="shared" si="382"/>
        <v>5</v>
      </c>
      <c r="J8150" t="str">
        <f t="shared" si="383"/>
        <v>0-3</v>
      </c>
    </row>
    <row r="8151" spans="1:10">
      <c r="A8151" t="s">
        <v>592</v>
      </c>
      <c r="B8151" t="s">
        <v>1500</v>
      </c>
      <c r="C8151" s="7">
        <v>44264.7494560185</v>
      </c>
      <c r="D8151" t="str">
        <f>VLOOKUP(A8151,Sheet2!$B$2:$E$1001,3,0)</f>
        <v>photo</v>
      </c>
      <c r="E8151" t="str">
        <f>VLOOKUP(A8151,Sheet2!$B$2:$E$1001,4,0)</f>
        <v>fitness</v>
      </c>
      <c r="F8151" t="str">
        <f>VLOOKUP(B8151,Sheet3!$B$2:$D$17,2,0)</f>
        <v>positive</v>
      </c>
      <c r="G8151">
        <f>VLOOKUP(B8151,Sheet3!$B$2:$D$17,3,0)</f>
        <v>45</v>
      </c>
      <c r="H8151">
        <f t="shared" si="381"/>
        <v>3</v>
      </c>
      <c r="I8151">
        <f t="shared" si="382"/>
        <v>2</v>
      </c>
      <c r="J8151" t="str">
        <f t="shared" si="383"/>
        <v>15-18</v>
      </c>
    </row>
    <row r="8152" spans="1:10">
      <c r="A8152" t="s">
        <v>592</v>
      </c>
      <c r="B8152" t="s">
        <v>1498</v>
      </c>
      <c r="C8152" s="7">
        <v>44027.1407291667</v>
      </c>
      <c r="D8152" t="str">
        <f>VLOOKUP(A8152,Sheet2!$B$2:$E$1001,3,0)</f>
        <v>photo</v>
      </c>
      <c r="E8152" t="str">
        <f>VLOOKUP(A8152,Sheet2!$B$2:$E$1001,4,0)</f>
        <v>fitness</v>
      </c>
      <c r="F8152" t="str">
        <f>VLOOKUP(B8152,Sheet3!$B$2:$D$17,2,0)</f>
        <v>positive</v>
      </c>
      <c r="G8152">
        <f>VLOOKUP(B8152,Sheet3!$B$2:$D$17,3,0)</f>
        <v>50</v>
      </c>
      <c r="H8152">
        <f t="shared" si="381"/>
        <v>7</v>
      </c>
      <c r="I8152">
        <f t="shared" si="382"/>
        <v>3</v>
      </c>
      <c r="J8152" t="str">
        <f t="shared" si="383"/>
        <v>3-6</v>
      </c>
    </row>
    <row r="8153" spans="1:10">
      <c r="A8153" t="s">
        <v>593</v>
      </c>
      <c r="B8153" t="s">
        <v>1488</v>
      </c>
      <c r="C8153" s="7">
        <v>44278.1637962963</v>
      </c>
      <c r="D8153" t="str">
        <f>VLOOKUP(A8153,Sheet2!$B$2:$E$1001,3,0)</f>
        <v>video</v>
      </c>
      <c r="E8153" t="str">
        <f>VLOOKUP(A8153,Sheet2!$B$2:$E$1001,4,0)</f>
        <v>education</v>
      </c>
      <c r="F8153" t="str">
        <f>VLOOKUP(B8153,Sheet3!$B$2:$D$17,2,0)</f>
        <v>negative</v>
      </c>
      <c r="G8153">
        <f>VLOOKUP(B8153,Sheet3!$B$2:$D$17,3,0)</f>
        <v>0</v>
      </c>
      <c r="H8153">
        <f t="shared" si="381"/>
        <v>3</v>
      </c>
      <c r="I8153">
        <f t="shared" si="382"/>
        <v>2</v>
      </c>
      <c r="J8153" t="str">
        <f t="shared" si="383"/>
        <v>3-6</v>
      </c>
    </row>
    <row r="8154" spans="1:10">
      <c r="A8154" t="s">
        <v>593</v>
      </c>
      <c r="B8154" t="s">
        <v>1492</v>
      </c>
      <c r="C8154" s="7">
        <v>44207.4002083333</v>
      </c>
      <c r="D8154" t="str">
        <f>VLOOKUP(A8154,Sheet2!$B$2:$E$1001,3,0)</f>
        <v>video</v>
      </c>
      <c r="E8154" t="str">
        <f>VLOOKUP(A8154,Sheet2!$B$2:$E$1001,4,0)</f>
        <v>education</v>
      </c>
      <c r="F8154" t="str">
        <f>VLOOKUP(B8154,Sheet3!$B$2:$D$17,2,0)</f>
        <v>neutral</v>
      </c>
      <c r="G8154">
        <f>VLOOKUP(B8154,Sheet3!$B$2:$D$17,3,0)</f>
        <v>20</v>
      </c>
      <c r="H8154">
        <f t="shared" si="381"/>
        <v>1</v>
      </c>
      <c r="I8154">
        <f t="shared" si="382"/>
        <v>1</v>
      </c>
      <c r="J8154" t="str">
        <f t="shared" si="383"/>
        <v>9-12</v>
      </c>
    </row>
    <row r="8155" spans="1:10">
      <c r="A8155" t="s">
        <v>593</v>
      </c>
      <c r="B8155" t="s">
        <v>1494</v>
      </c>
      <c r="C8155" s="7">
        <v>44001.9179513889</v>
      </c>
      <c r="D8155" t="str">
        <f>VLOOKUP(A8155,Sheet2!$B$2:$E$1001,3,0)</f>
        <v>video</v>
      </c>
      <c r="E8155" t="str">
        <f>VLOOKUP(A8155,Sheet2!$B$2:$E$1001,4,0)</f>
        <v>education</v>
      </c>
      <c r="F8155" t="str">
        <f>VLOOKUP(B8155,Sheet3!$B$2:$D$17,2,0)</f>
        <v>positive</v>
      </c>
      <c r="G8155">
        <f>VLOOKUP(B8155,Sheet3!$B$2:$D$17,3,0)</f>
        <v>65</v>
      </c>
      <c r="H8155">
        <f t="shared" si="381"/>
        <v>6</v>
      </c>
      <c r="I8155">
        <f t="shared" si="382"/>
        <v>5</v>
      </c>
      <c r="J8155" t="str">
        <f t="shared" si="383"/>
        <v>21-24</v>
      </c>
    </row>
    <row r="8156" spans="1:10">
      <c r="A8156" t="s">
        <v>593</v>
      </c>
      <c r="B8156" t="s">
        <v>1491</v>
      </c>
      <c r="C8156" s="7">
        <v>44158.7416435185</v>
      </c>
      <c r="D8156" t="str">
        <f>VLOOKUP(A8156,Sheet2!$B$2:$E$1001,3,0)</f>
        <v>video</v>
      </c>
      <c r="E8156" t="str">
        <f>VLOOKUP(A8156,Sheet2!$B$2:$E$1001,4,0)</f>
        <v>education</v>
      </c>
      <c r="F8156" t="str">
        <f>VLOOKUP(B8156,Sheet3!$B$2:$D$17,2,0)</f>
        <v>positive</v>
      </c>
      <c r="G8156">
        <f>VLOOKUP(B8156,Sheet3!$B$2:$D$17,3,0)</f>
        <v>30</v>
      </c>
      <c r="H8156">
        <f t="shared" si="381"/>
        <v>11</v>
      </c>
      <c r="I8156">
        <f t="shared" si="382"/>
        <v>1</v>
      </c>
      <c r="J8156" t="str">
        <f t="shared" si="383"/>
        <v>15-18</v>
      </c>
    </row>
    <row r="8157" spans="1:10">
      <c r="A8157" t="s">
        <v>593</v>
      </c>
      <c r="B8157" t="s">
        <v>1496</v>
      </c>
      <c r="C8157" s="7">
        <v>44021.4967708333</v>
      </c>
      <c r="D8157" t="str">
        <f>VLOOKUP(A8157,Sheet2!$B$2:$E$1001,3,0)</f>
        <v>video</v>
      </c>
      <c r="E8157" t="str">
        <f>VLOOKUP(A8157,Sheet2!$B$2:$E$1001,4,0)</f>
        <v>education</v>
      </c>
      <c r="F8157" t="str">
        <f>VLOOKUP(B8157,Sheet3!$B$2:$D$17,2,0)</f>
        <v>positive</v>
      </c>
      <c r="G8157">
        <f>VLOOKUP(B8157,Sheet3!$B$2:$D$17,3,0)</f>
        <v>70</v>
      </c>
      <c r="H8157">
        <f t="shared" si="381"/>
        <v>7</v>
      </c>
      <c r="I8157">
        <f t="shared" si="382"/>
        <v>4</v>
      </c>
      <c r="J8157" t="str">
        <f t="shared" si="383"/>
        <v>9-12</v>
      </c>
    </row>
    <row r="8158" spans="1:10">
      <c r="A8158" t="s">
        <v>593</v>
      </c>
      <c r="B8158" t="s">
        <v>1487</v>
      </c>
      <c r="C8158" s="7">
        <v>44343.5318518519</v>
      </c>
      <c r="D8158" t="str">
        <f>VLOOKUP(A8158,Sheet2!$B$2:$E$1001,3,0)</f>
        <v>video</v>
      </c>
      <c r="E8158" t="str">
        <f>VLOOKUP(A8158,Sheet2!$B$2:$E$1001,4,0)</f>
        <v>education</v>
      </c>
      <c r="F8158" t="str">
        <f>VLOOKUP(B8158,Sheet3!$B$2:$D$17,2,0)</f>
        <v>positive</v>
      </c>
      <c r="G8158">
        <f>VLOOKUP(B8158,Sheet3!$B$2:$D$17,3,0)</f>
        <v>70</v>
      </c>
      <c r="H8158">
        <f t="shared" si="381"/>
        <v>5</v>
      </c>
      <c r="I8158">
        <f t="shared" si="382"/>
        <v>4</v>
      </c>
      <c r="J8158" t="str">
        <f t="shared" si="383"/>
        <v>12-15</v>
      </c>
    </row>
    <row r="8159" spans="1:10">
      <c r="A8159" t="s">
        <v>593</v>
      </c>
      <c r="B8159" t="s">
        <v>1492</v>
      </c>
      <c r="C8159" s="7">
        <v>44187.6575810185</v>
      </c>
      <c r="D8159" t="str">
        <f>VLOOKUP(A8159,Sheet2!$B$2:$E$1001,3,0)</f>
        <v>video</v>
      </c>
      <c r="E8159" t="str">
        <f>VLOOKUP(A8159,Sheet2!$B$2:$E$1001,4,0)</f>
        <v>education</v>
      </c>
      <c r="F8159" t="str">
        <f>VLOOKUP(B8159,Sheet3!$B$2:$D$17,2,0)</f>
        <v>neutral</v>
      </c>
      <c r="G8159">
        <f>VLOOKUP(B8159,Sheet3!$B$2:$D$17,3,0)</f>
        <v>20</v>
      </c>
      <c r="H8159">
        <f t="shared" si="381"/>
        <v>12</v>
      </c>
      <c r="I8159">
        <f t="shared" si="382"/>
        <v>2</v>
      </c>
      <c r="J8159" t="str">
        <f t="shared" si="383"/>
        <v>15-18</v>
      </c>
    </row>
    <row r="8160" spans="1:10">
      <c r="A8160" t="s">
        <v>593</v>
      </c>
      <c r="B8160" t="s">
        <v>1499</v>
      </c>
      <c r="C8160" s="7">
        <v>44278.8527893519</v>
      </c>
      <c r="D8160" t="str">
        <f>VLOOKUP(A8160,Sheet2!$B$2:$E$1001,3,0)</f>
        <v>video</v>
      </c>
      <c r="E8160" t="str">
        <f>VLOOKUP(A8160,Sheet2!$B$2:$E$1001,4,0)</f>
        <v>education</v>
      </c>
      <c r="F8160" t="str">
        <f>VLOOKUP(B8160,Sheet3!$B$2:$D$17,2,0)</f>
        <v>negative</v>
      </c>
      <c r="G8160">
        <f>VLOOKUP(B8160,Sheet3!$B$2:$D$17,3,0)</f>
        <v>10</v>
      </c>
      <c r="H8160">
        <f t="shared" si="381"/>
        <v>3</v>
      </c>
      <c r="I8160">
        <f t="shared" si="382"/>
        <v>2</v>
      </c>
      <c r="J8160" t="str">
        <f t="shared" si="383"/>
        <v>18-21</v>
      </c>
    </row>
    <row r="8161" spans="1:10">
      <c r="A8161" t="s">
        <v>593</v>
      </c>
      <c r="B8161" t="s">
        <v>1497</v>
      </c>
      <c r="C8161" s="7">
        <v>44195.5162268519</v>
      </c>
      <c r="D8161" t="str">
        <f>VLOOKUP(A8161,Sheet2!$B$2:$E$1001,3,0)</f>
        <v>video</v>
      </c>
      <c r="E8161" t="str">
        <f>VLOOKUP(A8161,Sheet2!$B$2:$E$1001,4,0)</f>
        <v>education</v>
      </c>
      <c r="F8161" t="str">
        <f>VLOOKUP(B8161,Sheet3!$B$2:$D$17,2,0)</f>
        <v>positive</v>
      </c>
      <c r="G8161">
        <f>VLOOKUP(B8161,Sheet3!$B$2:$D$17,3,0)</f>
        <v>72</v>
      </c>
      <c r="H8161">
        <f t="shared" si="381"/>
        <v>12</v>
      </c>
      <c r="I8161">
        <f t="shared" si="382"/>
        <v>3</v>
      </c>
      <c r="J8161" t="str">
        <f t="shared" si="383"/>
        <v>12-15</v>
      </c>
    </row>
    <row r="8162" customFormat="1" spans="1:10">
      <c r="A8162" t="s">
        <v>593</v>
      </c>
      <c r="B8162" t="s">
        <v>1503</v>
      </c>
      <c r="C8162" s="7">
        <v>44219.2997106481</v>
      </c>
      <c r="D8162" t="str">
        <f>VLOOKUP(A8162,Sheet2!$B$2:$E$1001,3,0)</f>
        <v>video</v>
      </c>
      <c r="E8162" t="str">
        <f>VLOOKUP(A8162,Sheet2!$B$2:$E$1001,4,0)</f>
        <v>education</v>
      </c>
      <c r="F8162" t="str">
        <f>VLOOKUP(B8162,Sheet3!$B$2:$D$17,2,0)</f>
        <v>negative</v>
      </c>
      <c r="G8162">
        <f>VLOOKUP(B8162,Sheet3!$B$2:$D$17,3,0)</f>
        <v>12</v>
      </c>
      <c r="H8162">
        <f t="shared" si="381"/>
        <v>1</v>
      </c>
      <c r="I8162">
        <f t="shared" si="382"/>
        <v>6</v>
      </c>
      <c r="J8162" t="str">
        <f t="shared" si="383"/>
        <v>6-9</v>
      </c>
    </row>
    <row r="8163" spans="1:10">
      <c r="A8163" t="s">
        <v>593</v>
      </c>
      <c r="B8163" t="s">
        <v>1502</v>
      </c>
      <c r="C8163" s="7">
        <v>44164.9246990741</v>
      </c>
      <c r="D8163" t="str">
        <f>VLOOKUP(A8163,Sheet2!$B$2:$E$1001,3,0)</f>
        <v>video</v>
      </c>
      <c r="E8163" t="str">
        <f>VLOOKUP(A8163,Sheet2!$B$2:$E$1001,4,0)</f>
        <v>education</v>
      </c>
      <c r="F8163" t="str">
        <f>VLOOKUP(B8163,Sheet3!$B$2:$D$17,2,0)</f>
        <v>negative</v>
      </c>
      <c r="G8163">
        <f>VLOOKUP(B8163,Sheet3!$B$2:$D$17,3,0)</f>
        <v>15</v>
      </c>
      <c r="H8163">
        <f t="shared" si="381"/>
        <v>11</v>
      </c>
      <c r="I8163">
        <f t="shared" si="382"/>
        <v>7</v>
      </c>
      <c r="J8163" t="str">
        <f t="shared" si="383"/>
        <v>21-24</v>
      </c>
    </row>
    <row r="8164" spans="1:10">
      <c r="A8164" t="s">
        <v>593</v>
      </c>
      <c r="B8164" t="s">
        <v>1503</v>
      </c>
      <c r="C8164" s="7">
        <v>44183.1683333333</v>
      </c>
      <c r="D8164" t="str">
        <f>VLOOKUP(A8164,Sheet2!$B$2:$E$1001,3,0)</f>
        <v>video</v>
      </c>
      <c r="E8164" t="str">
        <f>VLOOKUP(A8164,Sheet2!$B$2:$E$1001,4,0)</f>
        <v>education</v>
      </c>
      <c r="F8164" t="str">
        <f>VLOOKUP(B8164,Sheet3!$B$2:$D$17,2,0)</f>
        <v>negative</v>
      </c>
      <c r="G8164">
        <f>VLOOKUP(B8164,Sheet3!$B$2:$D$17,3,0)</f>
        <v>12</v>
      </c>
      <c r="H8164">
        <f t="shared" si="381"/>
        <v>12</v>
      </c>
      <c r="I8164">
        <f t="shared" si="382"/>
        <v>5</v>
      </c>
      <c r="J8164" t="str">
        <f t="shared" si="383"/>
        <v>3-6</v>
      </c>
    </row>
    <row r="8165" spans="1:10">
      <c r="A8165" t="s">
        <v>593</v>
      </c>
      <c r="B8165" t="s">
        <v>1496</v>
      </c>
      <c r="C8165" s="7">
        <v>44298.7469907407</v>
      </c>
      <c r="D8165" t="str">
        <f>VLOOKUP(A8165,Sheet2!$B$2:$E$1001,3,0)</f>
        <v>video</v>
      </c>
      <c r="E8165" t="str">
        <f>VLOOKUP(A8165,Sheet2!$B$2:$E$1001,4,0)</f>
        <v>education</v>
      </c>
      <c r="F8165" t="str">
        <f>VLOOKUP(B8165,Sheet3!$B$2:$D$17,2,0)</f>
        <v>positive</v>
      </c>
      <c r="G8165">
        <f>VLOOKUP(B8165,Sheet3!$B$2:$D$17,3,0)</f>
        <v>70</v>
      </c>
      <c r="H8165">
        <f t="shared" si="381"/>
        <v>4</v>
      </c>
      <c r="I8165">
        <f t="shared" si="382"/>
        <v>1</v>
      </c>
      <c r="J8165" t="str">
        <f t="shared" si="383"/>
        <v>15-18</v>
      </c>
    </row>
    <row r="8166" spans="1:10">
      <c r="A8166" t="s">
        <v>593</v>
      </c>
      <c r="B8166" t="s">
        <v>1491</v>
      </c>
      <c r="C8166" s="7">
        <v>44144.9742476852</v>
      </c>
      <c r="D8166" t="str">
        <f>VLOOKUP(A8166,Sheet2!$B$2:$E$1001,3,0)</f>
        <v>video</v>
      </c>
      <c r="E8166" t="str">
        <f>VLOOKUP(A8166,Sheet2!$B$2:$E$1001,4,0)</f>
        <v>education</v>
      </c>
      <c r="F8166" t="str">
        <f>VLOOKUP(B8166,Sheet3!$B$2:$D$17,2,0)</f>
        <v>positive</v>
      </c>
      <c r="G8166">
        <f>VLOOKUP(B8166,Sheet3!$B$2:$D$17,3,0)</f>
        <v>30</v>
      </c>
      <c r="H8166">
        <f t="shared" si="381"/>
        <v>11</v>
      </c>
      <c r="I8166">
        <f t="shared" si="382"/>
        <v>1</v>
      </c>
      <c r="J8166" t="str">
        <f t="shared" si="383"/>
        <v>21-24</v>
      </c>
    </row>
    <row r="8167" spans="1:10">
      <c r="A8167" t="s">
        <v>593</v>
      </c>
      <c r="B8167" t="s">
        <v>1500</v>
      </c>
      <c r="C8167" s="7">
        <v>44105.4918518519</v>
      </c>
      <c r="D8167" t="str">
        <f>VLOOKUP(A8167,Sheet2!$B$2:$E$1001,3,0)</f>
        <v>video</v>
      </c>
      <c r="E8167" t="str">
        <f>VLOOKUP(A8167,Sheet2!$B$2:$E$1001,4,0)</f>
        <v>education</v>
      </c>
      <c r="F8167" t="str">
        <f>VLOOKUP(B8167,Sheet3!$B$2:$D$17,2,0)</f>
        <v>positive</v>
      </c>
      <c r="G8167">
        <f>VLOOKUP(B8167,Sheet3!$B$2:$D$17,3,0)</f>
        <v>45</v>
      </c>
      <c r="H8167">
        <f t="shared" si="381"/>
        <v>10</v>
      </c>
      <c r="I8167">
        <f t="shared" si="382"/>
        <v>4</v>
      </c>
      <c r="J8167" t="str">
        <f t="shared" si="383"/>
        <v>9-12</v>
      </c>
    </row>
    <row r="8168" spans="1:10">
      <c r="A8168" t="s">
        <v>593</v>
      </c>
      <c r="B8168" t="s">
        <v>1497</v>
      </c>
      <c r="C8168" s="7">
        <v>44225.211712963</v>
      </c>
      <c r="D8168" t="str">
        <f>VLOOKUP(A8168,Sheet2!$B$2:$E$1001,3,0)</f>
        <v>video</v>
      </c>
      <c r="E8168" t="str">
        <f>VLOOKUP(A8168,Sheet2!$B$2:$E$1001,4,0)</f>
        <v>education</v>
      </c>
      <c r="F8168" t="str">
        <f>VLOOKUP(B8168,Sheet3!$B$2:$D$17,2,0)</f>
        <v>positive</v>
      </c>
      <c r="G8168">
        <f>VLOOKUP(B8168,Sheet3!$B$2:$D$17,3,0)</f>
        <v>72</v>
      </c>
      <c r="H8168">
        <f t="shared" si="381"/>
        <v>1</v>
      </c>
      <c r="I8168">
        <f t="shared" si="382"/>
        <v>5</v>
      </c>
      <c r="J8168" t="str">
        <f t="shared" si="383"/>
        <v>3-6</v>
      </c>
    </row>
    <row r="8169" spans="1:10">
      <c r="A8169" t="s">
        <v>593</v>
      </c>
      <c r="B8169" t="s">
        <v>1500</v>
      </c>
      <c r="C8169" s="7">
        <v>44077.7021296296</v>
      </c>
      <c r="D8169" t="str">
        <f>VLOOKUP(A8169,Sheet2!$B$2:$E$1001,3,0)</f>
        <v>video</v>
      </c>
      <c r="E8169" t="str">
        <f>VLOOKUP(A8169,Sheet2!$B$2:$E$1001,4,0)</f>
        <v>education</v>
      </c>
      <c r="F8169" t="str">
        <f>VLOOKUP(B8169,Sheet3!$B$2:$D$17,2,0)</f>
        <v>positive</v>
      </c>
      <c r="G8169">
        <f>VLOOKUP(B8169,Sheet3!$B$2:$D$17,3,0)</f>
        <v>45</v>
      </c>
      <c r="H8169">
        <f t="shared" si="381"/>
        <v>9</v>
      </c>
      <c r="I8169">
        <f t="shared" si="382"/>
        <v>4</v>
      </c>
      <c r="J8169" t="str">
        <f t="shared" si="383"/>
        <v>15-18</v>
      </c>
    </row>
    <row r="8170" spans="1:10">
      <c r="A8170" t="s">
        <v>593</v>
      </c>
      <c r="B8170" t="s">
        <v>1491</v>
      </c>
      <c r="C8170" s="7">
        <v>44149.6587268518</v>
      </c>
      <c r="D8170" t="str">
        <f>VLOOKUP(A8170,Sheet2!$B$2:$E$1001,3,0)</f>
        <v>video</v>
      </c>
      <c r="E8170" t="str">
        <f>VLOOKUP(A8170,Sheet2!$B$2:$E$1001,4,0)</f>
        <v>education</v>
      </c>
      <c r="F8170" t="str">
        <f>VLOOKUP(B8170,Sheet3!$B$2:$D$17,2,0)</f>
        <v>positive</v>
      </c>
      <c r="G8170">
        <f>VLOOKUP(B8170,Sheet3!$B$2:$D$17,3,0)</f>
        <v>30</v>
      </c>
      <c r="H8170">
        <f t="shared" si="381"/>
        <v>11</v>
      </c>
      <c r="I8170">
        <f t="shared" si="382"/>
        <v>6</v>
      </c>
      <c r="J8170" t="str">
        <f t="shared" si="383"/>
        <v>15-18</v>
      </c>
    </row>
    <row r="8171" spans="1:10">
      <c r="A8171" t="s">
        <v>593</v>
      </c>
      <c r="B8171" t="s">
        <v>1491</v>
      </c>
      <c r="C8171" s="7">
        <v>44186.5462731481</v>
      </c>
      <c r="D8171" t="str">
        <f>VLOOKUP(A8171,Sheet2!$B$2:$E$1001,3,0)</f>
        <v>video</v>
      </c>
      <c r="E8171" t="str">
        <f>VLOOKUP(A8171,Sheet2!$B$2:$E$1001,4,0)</f>
        <v>education</v>
      </c>
      <c r="F8171" t="str">
        <f>VLOOKUP(B8171,Sheet3!$B$2:$D$17,2,0)</f>
        <v>positive</v>
      </c>
      <c r="G8171">
        <f>VLOOKUP(B8171,Sheet3!$B$2:$D$17,3,0)</f>
        <v>30</v>
      </c>
      <c r="H8171">
        <f t="shared" si="381"/>
        <v>12</v>
      </c>
      <c r="I8171">
        <f t="shared" si="382"/>
        <v>1</v>
      </c>
      <c r="J8171" t="str">
        <f t="shared" si="383"/>
        <v>12-15</v>
      </c>
    </row>
    <row r="8172" customFormat="1" spans="1:10">
      <c r="A8172" t="s">
        <v>593</v>
      </c>
      <c r="B8172" t="s">
        <v>1488</v>
      </c>
      <c r="C8172" s="7">
        <v>44233.5840625</v>
      </c>
      <c r="D8172" t="str">
        <f>VLOOKUP(A8172,Sheet2!$B$2:$E$1001,3,0)</f>
        <v>video</v>
      </c>
      <c r="E8172" t="str">
        <f>VLOOKUP(A8172,Sheet2!$B$2:$E$1001,4,0)</f>
        <v>education</v>
      </c>
      <c r="F8172" t="str">
        <f>VLOOKUP(B8172,Sheet3!$B$2:$D$17,2,0)</f>
        <v>negative</v>
      </c>
      <c r="G8172">
        <f>VLOOKUP(B8172,Sheet3!$B$2:$D$17,3,0)</f>
        <v>0</v>
      </c>
      <c r="H8172">
        <f t="shared" si="381"/>
        <v>2</v>
      </c>
      <c r="I8172">
        <f t="shared" si="382"/>
        <v>6</v>
      </c>
      <c r="J8172" t="str">
        <f t="shared" si="383"/>
        <v>12-15</v>
      </c>
    </row>
    <row r="8173" spans="1:10">
      <c r="A8173" t="s">
        <v>593</v>
      </c>
      <c r="B8173" t="s">
        <v>1503</v>
      </c>
      <c r="C8173" s="7">
        <v>44252.8083101852</v>
      </c>
      <c r="D8173" t="str">
        <f>VLOOKUP(A8173,Sheet2!$B$2:$E$1001,3,0)</f>
        <v>video</v>
      </c>
      <c r="E8173" t="str">
        <f>VLOOKUP(A8173,Sheet2!$B$2:$E$1001,4,0)</f>
        <v>education</v>
      </c>
      <c r="F8173" t="str">
        <f>VLOOKUP(B8173,Sheet3!$B$2:$D$17,2,0)</f>
        <v>negative</v>
      </c>
      <c r="G8173">
        <f>VLOOKUP(B8173,Sheet3!$B$2:$D$17,3,0)</f>
        <v>12</v>
      </c>
      <c r="H8173">
        <f t="shared" si="381"/>
        <v>2</v>
      </c>
      <c r="I8173">
        <f t="shared" si="382"/>
        <v>4</v>
      </c>
      <c r="J8173" t="str">
        <f t="shared" si="383"/>
        <v>18-21</v>
      </c>
    </row>
    <row r="8174" spans="1:10">
      <c r="A8174" t="s">
        <v>593</v>
      </c>
      <c r="B8174" t="s">
        <v>1495</v>
      </c>
      <c r="C8174" s="7">
        <v>44316.7705671296</v>
      </c>
      <c r="D8174" t="str">
        <f>VLOOKUP(A8174,Sheet2!$B$2:$E$1001,3,0)</f>
        <v>video</v>
      </c>
      <c r="E8174" t="str">
        <f>VLOOKUP(A8174,Sheet2!$B$2:$E$1001,4,0)</f>
        <v>education</v>
      </c>
      <c r="F8174" t="str">
        <f>VLOOKUP(B8174,Sheet3!$B$2:$D$17,2,0)</f>
        <v>positive</v>
      </c>
      <c r="G8174">
        <f>VLOOKUP(B8174,Sheet3!$B$2:$D$17,3,0)</f>
        <v>75</v>
      </c>
      <c r="H8174">
        <f t="shared" si="381"/>
        <v>4</v>
      </c>
      <c r="I8174">
        <f t="shared" si="382"/>
        <v>5</v>
      </c>
      <c r="J8174" t="str">
        <f t="shared" si="383"/>
        <v>18-21</v>
      </c>
    </row>
    <row r="8175" spans="1:10">
      <c r="A8175" t="s">
        <v>593</v>
      </c>
      <c r="B8175" t="s">
        <v>1500</v>
      </c>
      <c r="C8175" s="7">
        <v>44208.2992824074</v>
      </c>
      <c r="D8175" t="str">
        <f>VLOOKUP(A8175,Sheet2!$B$2:$E$1001,3,0)</f>
        <v>video</v>
      </c>
      <c r="E8175" t="str">
        <f>VLOOKUP(A8175,Sheet2!$B$2:$E$1001,4,0)</f>
        <v>education</v>
      </c>
      <c r="F8175" t="str">
        <f>VLOOKUP(B8175,Sheet3!$B$2:$D$17,2,0)</f>
        <v>positive</v>
      </c>
      <c r="G8175">
        <f>VLOOKUP(B8175,Sheet3!$B$2:$D$17,3,0)</f>
        <v>45</v>
      </c>
      <c r="H8175">
        <f t="shared" si="381"/>
        <v>1</v>
      </c>
      <c r="I8175">
        <f t="shared" si="382"/>
        <v>2</v>
      </c>
      <c r="J8175" t="str">
        <f t="shared" si="383"/>
        <v>6-9</v>
      </c>
    </row>
    <row r="8176" spans="1:10">
      <c r="A8176" t="s">
        <v>593</v>
      </c>
      <c r="B8176" t="s">
        <v>1496</v>
      </c>
      <c r="C8176" s="7">
        <v>44350.0025231481</v>
      </c>
      <c r="D8176" t="str">
        <f>VLOOKUP(A8176,Sheet2!$B$2:$E$1001,3,0)</f>
        <v>video</v>
      </c>
      <c r="E8176" t="str">
        <f>VLOOKUP(A8176,Sheet2!$B$2:$E$1001,4,0)</f>
        <v>education</v>
      </c>
      <c r="F8176" t="str">
        <f>VLOOKUP(B8176,Sheet3!$B$2:$D$17,2,0)</f>
        <v>positive</v>
      </c>
      <c r="G8176">
        <f>VLOOKUP(B8176,Sheet3!$B$2:$D$17,3,0)</f>
        <v>70</v>
      </c>
      <c r="H8176">
        <f t="shared" si="381"/>
        <v>6</v>
      </c>
      <c r="I8176">
        <f t="shared" si="382"/>
        <v>4</v>
      </c>
      <c r="J8176" t="str">
        <f t="shared" si="383"/>
        <v>0-3</v>
      </c>
    </row>
    <row r="8177" spans="1:10">
      <c r="A8177" t="s">
        <v>593</v>
      </c>
      <c r="B8177" t="s">
        <v>1496</v>
      </c>
      <c r="C8177" s="7">
        <v>44223.6888541667</v>
      </c>
      <c r="D8177" t="str">
        <f>VLOOKUP(A8177,Sheet2!$B$2:$E$1001,3,0)</f>
        <v>video</v>
      </c>
      <c r="E8177" t="str">
        <f>VLOOKUP(A8177,Sheet2!$B$2:$E$1001,4,0)</f>
        <v>education</v>
      </c>
      <c r="F8177" t="str">
        <f>VLOOKUP(B8177,Sheet3!$B$2:$D$17,2,0)</f>
        <v>positive</v>
      </c>
      <c r="G8177">
        <f>VLOOKUP(B8177,Sheet3!$B$2:$D$17,3,0)</f>
        <v>70</v>
      </c>
      <c r="H8177">
        <f t="shared" si="381"/>
        <v>1</v>
      </c>
      <c r="I8177">
        <f t="shared" si="382"/>
        <v>3</v>
      </c>
      <c r="J8177" t="str">
        <f t="shared" si="383"/>
        <v>15-18</v>
      </c>
    </row>
    <row r="8178" spans="1:10">
      <c r="A8178" t="s">
        <v>593</v>
      </c>
      <c r="B8178" t="s">
        <v>1501</v>
      </c>
      <c r="C8178" s="7">
        <v>44114.9374537037</v>
      </c>
      <c r="D8178" t="str">
        <f>VLOOKUP(A8178,Sheet2!$B$2:$E$1001,3,0)</f>
        <v>video</v>
      </c>
      <c r="E8178" t="str">
        <f>VLOOKUP(A8178,Sheet2!$B$2:$E$1001,4,0)</f>
        <v>education</v>
      </c>
      <c r="F8178" t="str">
        <f>VLOOKUP(B8178,Sheet3!$B$2:$D$17,2,0)</f>
        <v>neutral</v>
      </c>
      <c r="G8178">
        <f>VLOOKUP(B8178,Sheet3!$B$2:$D$17,3,0)</f>
        <v>35</v>
      </c>
      <c r="H8178">
        <f t="shared" si="381"/>
        <v>10</v>
      </c>
      <c r="I8178">
        <f t="shared" si="382"/>
        <v>6</v>
      </c>
      <c r="J8178" t="str">
        <f t="shared" si="383"/>
        <v>21-24</v>
      </c>
    </row>
    <row r="8179" spans="1:10">
      <c r="A8179" t="s">
        <v>593</v>
      </c>
      <c r="B8179" t="s">
        <v>1502</v>
      </c>
      <c r="C8179" s="7">
        <v>44040.0766782407</v>
      </c>
      <c r="D8179" t="str">
        <f>VLOOKUP(A8179,Sheet2!$B$2:$E$1001,3,0)</f>
        <v>video</v>
      </c>
      <c r="E8179" t="str">
        <f>VLOOKUP(A8179,Sheet2!$B$2:$E$1001,4,0)</f>
        <v>education</v>
      </c>
      <c r="F8179" t="str">
        <f>VLOOKUP(B8179,Sheet3!$B$2:$D$17,2,0)</f>
        <v>negative</v>
      </c>
      <c r="G8179">
        <f>VLOOKUP(B8179,Sheet3!$B$2:$D$17,3,0)</f>
        <v>15</v>
      </c>
      <c r="H8179">
        <f t="shared" si="381"/>
        <v>7</v>
      </c>
      <c r="I8179">
        <f t="shared" si="382"/>
        <v>2</v>
      </c>
      <c r="J8179" t="str">
        <f t="shared" si="383"/>
        <v>0-3</v>
      </c>
    </row>
    <row r="8180" spans="1:10">
      <c r="A8180" t="s">
        <v>594</v>
      </c>
      <c r="B8180" t="s">
        <v>1498</v>
      </c>
      <c r="C8180" s="7">
        <v>44229.1602777778</v>
      </c>
      <c r="D8180" t="str">
        <f>VLOOKUP(A8180,Sheet2!$B$2:$E$1001,3,0)</f>
        <v>video</v>
      </c>
      <c r="E8180" t="str">
        <f>VLOOKUP(A8180,Sheet2!$B$2:$E$1001,4,0)</f>
        <v>science</v>
      </c>
      <c r="F8180" t="str">
        <f>VLOOKUP(B8180,Sheet3!$B$2:$D$17,2,0)</f>
        <v>positive</v>
      </c>
      <c r="G8180">
        <f>VLOOKUP(B8180,Sheet3!$B$2:$D$17,3,0)</f>
        <v>50</v>
      </c>
      <c r="H8180">
        <f t="shared" si="381"/>
        <v>2</v>
      </c>
      <c r="I8180">
        <f t="shared" si="382"/>
        <v>2</v>
      </c>
      <c r="J8180" t="str">
        <f t="shared" si="383"/>
        <v>3-6</v>
      </c>
    </row>
    <row r="8181" spans="1:10">
      <c r="A8181" t="s">
        <v>594</v>
      </c>
      <c r="B8181" t="s">
        <v>1492</v>
      </c>
      <c r="C8181" s="7">
        <v>44094.081724537</v>
      </c>
      <c r="D8181" t="str">
        <f>VLOOKUP(A8181,Sheet2!$B$2:$E$1001,3,0)</f>
        <v>video</v>
      </c>
      <c r="E8181" t="str">
        <f>VLOOKUP(A8181,Sheet2!$B$2:$E$1001,4,0)</f>
        <v>science</v>
      </c>
      <c r="F8181" t="str">
        <f>VLOOKUP(B8181,Sheet3!$B$2:$D$17,2,0)</f>
        <v>neutral</v>
      </c>
      <c r="G8181">
        <f>VLOOKUP(B8181,Sheet3!$B$2:$D$17,3,0)</f>
        <v>20</v>
      </c>
      <c r="H8181">
        <f t="shared" si="381"/>
        <v>9</v>
      </c>
      <c r="I8181">
        <f t="shared" si="382"/>
        <v>7</v>
      </c>
      <c r="J8181" t="str">
        <f t="shared" si="383"/>
        <v>0-3</v>
      </c>
    </row>
    <row r="8182" spans="1:10">
      <c r="A8182" t="s">
        <v>594</v>
      </c>
      <c r="B8182" t="s">
        <v>1500</v>
      </c>
      <c r="C8182" s="7">
        <v>44087.2784837963</v>
      </c>
      <c r="D8182" t="str">
        <f>VLOOKUP(A8182,Sheet2!$B$2:$E$1001,3,0)</f>
        <v>video</v>
      </c>
      <c r="E8182" t="str">
        <f>VLOOKUP(A8182,Sheet2!$B$2:$E$1001,4,0)</f>
        <v>science</v>
      </c>
      <c r="F8182" t="str">
        <f>VLOOKUP(B8182,Sheet3!$B$2:$D$17,2,0)</f>
        <v>positive</v>
      </c>
      <c r="G8182">
        <f>VLOOKUP(B8182,Sheet3!$B$2:$D$17,3,0)</f>
        <v>45</v>
      </c>
      <c r="H8182">
        <f t="shared" si="381"/>
        <v>9</v>
      </c>
      <c r="I8182">
        <f t="shared" si="382"/>
        <v>7</v>
      </c>
      <c r="J8182" t="str">
        <f t="shared" si="383"/>
        <v>6-9</v>
      </c>
    </row>
    <row r="8183" spans="1:10">
      <c r="A8183" t="s">
        <v>594</v>
      </c>
      <c r="B8183" t="s">
        <v>1503</v>
      </c>
      <c r="C8183" s="7">
        <v>44240.1671180556</v>
      </c>
      <c r="D8183" t="str">
        <f>VLOOKUP(A8183,Sheet2!$B$2:$E$1001,3,0)</f>
        <v>video</v>
      </c>
      <c r="E8183" t="str">
        <f>VLOOKUP(A8183,Sheet2!$B$2:$E$1001,4,0)</f>
        <v>science</v>
      </c>
      <c r="F8183" t="str">
        <f>VLOOKUP(B8183,Sheet3!$B$2:$D$17,2,0)</f>
        <v>negative</v>
      </c>
      <c r="G8183">
        <f>VLOOKUP(B8183,Sheet3!$B$2:$D$17,3,0)</f>
        <v>12</v>
      </c>
      <c r="H8183">
        <f t="shared" si="381"/>
        <v>2</v>
      </c>
      <c r="I8183">
        <f t="shared" si="382"/>
        <v>6</v>
      </c>
      <c r="J8183" t="str">
        <f t="shared" si="383"/>
        <v>3-6</v>
      </c>
    </row>
    <row r="8184" spans="1:10">
      <c r="A8184" t="s">
        <v>594</v>
      </c>
      <c r="B8184" t="s">
        <v>1498</v>
      </c>
      <c r="C8184" s="7">
        <v>44111.619224537</v>
      </c>
      <c r="D8184" t="str">
        <f>VLOOKUP(A8184,Sheet2!$B$2:$E$1001,3,0)</f>
        <v>video</v>
      </c>
      <c r="E8184" t="str">
        <f>VLOOKUP(A8184,Sheet2!$B$2:$E$1001,4,0)</f>
        <v>science</v>
      </c>
      <c r="F8184" t="str">
        <f>VLOOKUP(B8184,Sheet3!$B$2:$D$17,2,0)</f>
        <v>positive</v>
      </c>
      <c r="G8184">
        <f>VLOOKUP(B8184,Sheet3!$B$2:$D$17,3,0)</f>
        <v>50</v>
      </c>
      <c r="H8184">
        <f t="shared" si="381"/>
        <v>10</v>
      </c>
      <c r="I8184">
        <f t="shared" si="382"/>
        <v>3</v>
      </c>
      <c r="J8184" t="str">
        <f t="shared" si="383"/>
        <v>12-15</v>
      </c>
    </row>
    <row r="8185" spans="1:10">
      <c r="A8185" t="s">
        <v>594</v>
      </c>
      <c r="B8185" t="s">
        <v>1499</v>
      </c>
      <c r="C8185" s="7">
        <v>44035.9803240741</v>
      </c>
      <c r="D8185" t="str">
        <f>VLOOKUP(A8185,Sheet2!$B$2:$E$1001,3,0)</f>
        <v>video</v>
      </c>
      <c r="E8185" t="str">
        <f>VLOOKUP(A8185,Sheet2!$B$2:$E$1001,4,0)</f>
        <v>science</v>
      </c>
      <c r="F8185" t="str">
        <f>VLOOKUP(B8185,Sheet3!$B$2:$D$17,2,0)</f>
        <v>negative</v>
      </c>
      <c r="G8185">
        <f>VLOOKUP(B8185,Sheet3!$B$2:$D$17,3,0)</f>
        <v>10</v>
      </c>
      <c r="H8185">
        <f t="shared" si="381"/>
        <v>7</v>
      </c>
      <c r="I8185">
        <f t="shared" si="382"/>
        <v>4</v>
      </c>
      <c r="J8185" t="str">
        <f t="shared" si="383"/>
        <v>21-24</v>
      </c>
    </row>
    <row r="8186" spans="1:10">
      <c r="A8186" t="s">
        <v>594</v>
      </c>
      <c r="B8186" t="s">
        <v>1491</v>
      </c>
      <c r="C8186" s="7">
        <v>44111.8323032407</v>
      </c>
      <c r="D8186" t="str">
        <f>VLOOKUP(A8186,Sheet2!$B$2:$E$1001,3,0)</f>
        <v>video</v>
      </c>
      <c r="E8186" t="str">
        <f>VLOOKUP(A8186,Sheet2!$B$2:$E$1001,4,0)</f>
        <v>science</v>
      </c>
      <c r="F8186" t="str">
        <f>VLOOKUP(B8186,Sheet3!$B$2:$D$17,2,0)</f>
        <v>positive</v>
      </c>
      <c r="G8186">
        <f>VLOOKUP(B8186,Sheet3!$B$2:$D$17,3,0)</f>
        <v>30</v>
      </c>
      <c r="H8186">
        <f t="shared" si="381"/>
        <v>10</v>
      </c>
      <c r="I8186">
        <f t="shared" si="382"/>
        <v>3</v>
      </c>
      <c r="J8186" t="str">
        <f t="shared" si="383"/>
        <v>18-21</v>
      </c>
    </row>
    <row r="8187" spans="1:10">
      <c r="A8187" t="s">
        <v>594</v>
      </c>
      <c r="B8187" t="s">
        <v>1498</v>
      </c>
      <c r="C8187" s="7">
        <v>44352.7071527778</v>
      </c>
      <c r="D8187" t="str">
        <f>VLOOKUP(A8187,Sheet2!$B$2:$E$1001,3,0)</f>
        <v>video</v>
      </c>
      <c r="E8187" t="str">
        <f>VLOOKUP(A8187,Sheet2!$B$2:$E$1001,4,0)</f>
        <v>science</v>
      </c>
      <c r="F8187" t="str">
        <f>VLOOKUP(B8187,Sheet3!$B$2:$D$17,2,0)</f>
        <v>positive</v>
      </c>
      <c r="G8187">
        <f>VLOOKUP(B8187,Sheet3!$B$2:$D$17,3,0)</f>
        <v>50</v>
      </c>
      <c r="H8187">
        <f t="shared" si="381"/>
        <v>6</v>
      </c>
      <c r="I8187">
        <f t="shared" si="382"/>
        <v>6</v>
      </c>
      <c r="J8187" t="str">
        <f t="shared" si="383"/>
        <v>15-18</v>
      </c>
    </row>
    <row r="8188" spans="1:10">
      <c r="A8188" t="s">
        <v>594</v>
      </c>
      <c r="B8188" t="s">
        <v>1487</v>
      </c>
      <c r="C8188" s="7">
        <v>44325.0446412037</v>
      </c>
      <c r="D8188" t="str">
        <f>VLOOKUP(A8188,Sheet2!$B$2:$E$1001,3,0)</f>
        <v>video</v>
      </c>
      <c r="E8188" t="str">
        <f>VLOOKUP(A8188,Sheet2!$B$2:$E$1001,4,0)</f>
        <v>science</v>
      </c>
      <c r="F8188" t="str">
        <f>VLOOKUP(B8188,Sheet3!$B$2:$D$17,2,0)</f>
        <v>positive</v>
      </c>
      <c r="G8188">
        <f>VLOOKUP(B8188,Sheet3!$B$2:$D$17,3,0)</f>
        <v>70</v>
      </c>
      <c r="H8188">
        <f t="shared" si="381"/>
        <v>5</v>
      </c>
      <c r="I8188">
        <f t="shared" si="382"/>
        <v>7</v>
      </c>
      <c r="J8188" t="str">
        <f t="shared" si="383"/>
        <v>0-3</v>
      </c>
    </row>
    <row r="8189" customFormat="1" spans="1:10">
      <c r="A8189" t="s">
        <v>594</v>
      </c>
      <c r="B8189" t="s">
        <v>1498</v>
      </c>
      <c r="C8189" s="7">
        <v>44247.1934375</v>
      </c>
      <c r="D8189" t="str">
        <f>VLOOKUP(A8189,Sheet2!$B$2:$E$1001,3,0)</f>
        <v>video</v>
      </c>
      <c r="E8189" t="str">
        <f>VLOOKUP(A8189,Sheet2!$B$2:$E$1001,4,0)</f>
        <v>science</v>
      </c>
      <c r="F8189" t="str">
        <f>VLOOKUP(B8189,Sheet3!$B$2:$D$17,2,0)</f>
        <v>positive</v>
      </c>
      <c r="G8189">
        <f>VLOOKUP(B8189,Sheet3!$B$2:$D$17,3,0)</f>
        <v>50</v>
      </c>
      <c r="H8189">
        <f t="shared" si="381"/>
        <v>2</v>
      </c>
      <c r="I8189">
        <f t="shared" si="382"/>
        <v>6</v>
      </c>
      <c r="J8189" t="str">
        <f t="shared" si="383"/>
        <v>3-6</v>
      </c>
    </row>
    <row r="8190" spans="1:10">
      <c r="A8190" t="s">
        <v>594</v>
      </c>
      <c r="B8190" t="s">
        <v>1494</v>
      </c>
      <c r="C8190" s="7">
        <v>44084.6984143518</v>
      </c>
      <c r="D8190" t="str">
        <f>VLOOKUP(A8190,Sheet2!$B$2:$E$1001,3,0)</f>
        <v>video</v>
      </c>
      <c r="E8190" t="str">
        <f>VLOOKUP(A8190,Sheet2!$B$2:$E$1001,4,0)</f>
        <v>science</v>
      </c>
      <c r="F8190" t="str">
        <f>VLOOKUP(B8190,Sheet3!$B$2:$D$17,2,0)</f>
        <v>positive</v>
      </c>
      <c r="G8190">
        <f>VLOOKUP(B8190,Sheet3!$B$2:$D$17,3,0)</f>
        <v>65</v>
      </c>
      <c r="H8190">
        <f t="shared" si="381"/>
        <v>9</v>
      </c>
      <c r="I8190">
        <f t="shared" si="382"/>
        <v>4</v>
      </c>
      <c r="J8190" t="str">
        <f t="shared" si="383"/>
        <v>15-18</v>
      </c>
    </row>
    <row r="8191" spans="1:10">
      <c r="A8191" t="s">
        <v>594</v>
      </c>
      <c r="B8191" t="s">
        <v>1495</v>
      </c>
      <c r="C8191" s="7">
        <v>44279.2063541667</v>
      </c>
      <c r="D8191" t="str">
        <f>VLOOKUP(A8191,Sheet2!$B$2:$E$1001,3,0)</f>
        <v>video</v>
      </c>
      <c r="E8191" t="str">
        <f>VLOOKUP(A8191,Sheet2!$B$2:$E$1001,4,0)</f>
        <v>science</v>
      </c>
      <c r="F8191" t="str">
        <f>VLOOKUP(B8191,Sheet3!$B$2:$D$17,2,0)</f>
        <v>positive</v>
      </c>
      <c r="G8191">
        <f>VLOOKUP(B8191,Sheet3!$B$2:$D$17,3,0)</f>
        <v>75</v>
      </c>
      <c r="H8191">
        <f t="shared" si="381"/>
        <v>3</v>
      </c>
      <c r="I8191">
        <f t="shared" si="382"/>
        <v>3</v>
      </c>
      <c r="J8191" t="str">
        <f t="shared" si="383"/>
        <v>3-6</v>
      </c>
    </row>
    <row r="8192" spans="1:10">
      <c r="A8192" t="s">
        <v>594</v>
      </c>
      <c r="B8192" t="s">
        <v>1488</v>
      </c>
      <c r="C8192" s="7">
        <v>44123.5108449074</v>
      </c>
      <c r="D8192" t="str">
        <f>VLOOKUP(A8192,Sheet2!$B$2:$E$1001,3,0)</f>
        <v>video</v>
      </c>
      <c r="E8192" t="str">
        <f>VLOOKUP(A8192,Sheet2!$B$2:$E$1001,4,0)</f>
        <v>science</v>
      </c>
      <c r="F8192" t="str">
        <f>VLOOKUP(B8192,Sheet3!$B$2:$D$17,2,0)</f>
        <v>negative</v>
      </c>
      <c r="G8192">
        <f>VLOOKUP(B8192,Sheet3!$B$2:$D$17,3,0)</f>
        <v>0</v>
      </c>
      <c r="H8192">
        <f t="shared" si="381"/>
        <v>10</v>
      </c>
      <c r="I8192">
        <f t="shared" si="382"/>
        <v>1</v>
      </c>
      <c r="J8192" t="str">
        <f t="shared" si="383"/>
        <v>12-15</v>
      </c>
    </row>
    <row r="8193" spans="1:10">
      <c r="A8193" t="s">
        <v>594</v>
      </c>
      <c r="B8193" t="s">
        <v>1495</v>
      </c>
      <c r="C8193" s="7">
        <v>44222.143275463</v>
      </c>
      <c r="D8193" t="str">
        <f>VLOOKUP(A8193,Sheet2!$B$2:$E$1001,3,0)</f>
        <v>video</v>
      </c>
      <c r="E8193" t="str">
        <f>VLOOKUP(A8193,Sheet2!$B$2:$E$1001,4,0)</f>
        <v>science</v>
      </c>
      <c r="F8193" t="str">
        <f>VLOOKUP(B8193,Sheet3!$B$2:$D$17,2,0)</f>
        <v>positive</v>
      </c>
      <c r="G8193">
        <f>VLOOKUP(B8193,Sheet3!$B$2:$D$17,3,0)</f>
        <v>75</v>
      </c>
      <c r="H8193">
        <f t="shared" si="381"/>
        <v>1</v>
      </c>
      <c r="I8193">
        <f t="shared" si="382"/>
        <v>2</v>
      </c>
      <c r="J8193" t="str">
        <f t="shared" si="383"/>
        <v>3-6</v>
      </c>
    </row>
    <row r="8194" spans="1:10">
      <c r="A8194" t="s">
        <v>594</v>
      </c>
      <c r="B8194" t="s">
        <v>1494</v>
      </c>
      <c r="C8194" s="7">
        <v>44260.5753125</v>
      </c>
      <c r="D8194" t="str">
        <f>VLOOKUP(A8194,Sheet2!$B$2:$E$1001,3,0)</f>
        <v>video</v>
      </c>
      <c r="E8194" t="str">
        <f>VLOOKUP(A8194,Sheet2!$B$2:$E$1001,4,0)</f>
        <v>science</v>
      </c>
      <c r="F8194" t="str">
        <f>VLOOKUP(B8194,Sheet3!$B$2:$D$17,2,0)</f>
        <v>positive</v>
      </c>
      <c r="G8194">
        <f>VLOOKUP(B8194,Sheet3!$B$2:$D$17,3,0)</f>
        <v>65</v>
      </c>
      <c r="H8194">
        <f t="shared" si="381"/>
        <v>3</v>
      </c>
      <c r="I8194">
        <f t="shared" si="382"/>
        <v>5</v>
      </c>
      <c r="J8194" t="str">
        <f t="shared" si="383"/>
        <v>12-15</v>
      </c>
    </row>
    <row r="8195" spans="1:10">
      <c r="A8195" t="s">
        <v>594</v>
      </c>
      <c r="B8195" t="s">
        <v>1495</v>
      </c>
      <c r="C8195" s="7">
        <v>44327.439212963</v>
      </c>
      <c r="D8195" t="str">
        <f>VLOOKUP(A8195,Sheet2!$B$2:$E$1001,3,0)</f>
        <v>video</v>
      </c>
      <c r="E8195" t="str">
        <f>VLOOKUP(A8195,Sheet2!$B$2:$E$1001,4,0)</f>
        <v>science</v>
      </c>
      <c r="F8195" t="str">
        <f>VLOOKUP(B8195,Sheet3!$B$2:$D$17,2,0)</f>
        <v>positive</v>
      </c>
      <c r="G8195">
        <f>VLOOKUP(B8195,Sheet3!$B$2:$D$17,3,0)</f>
        <v>75</v>
      </c>
      <c r="H8195">
        <f t="shared" ref="H8195:H8258" si="384">MONTH(C8195)</f>
        <v>5</v>
      </c>
      <c r="I8195">
        <f t="shared" ref="I8195:I8258" si="385">WEEKDAY(C8195,2)</f>
        <v>2</v>
      </c>
      <c r="J8195" t="str">
        <f t="shared" ref="J8195:J8258" si="386">TEXT(INT(HOUR(C8195)/3)*3,"0")&amp;"-"&amp;TEXT(INT(HOUR(C8195)/3)*3+3,"0")</f>
        <v>9-12</v>
      </c>
    </row>
    <row r="8196" spans="1:10">
      <c r="A8196" t="s">
        <v>596</v>
      </c>
      <c r="B8196" t="s">
        <v>1496</v>
      </c>
      <c r="C8196" s="7">
        <v>44150.1748958333</v>
      </c>
      <c r="D8196" t="str">
        <f>VLOOKUP(A8196,Sheet2!$B$2:$E$1001,3,0)</f>
        <v>video</v>
      </c>
      <c r="E8196" t="str">
        <f>VLOOKUP(A8196,Sheet2!$B$2:$E$1001,4,0)</f>
        <v>cooking</v>
      </c>
      <c r="F8196" t="str">
        <f>VLOOKUP(B8196,Sheet3!$B$2:$D$17,2,0)</f>
        <v>positive</v>
      </c>
      <c r="G8196">
        <f>VLOOKUP(B8196,Sheet3!$B$2:$D$17,3,0)</f>
        <v>70</v>
      </c>
      <c r="H8196">
        <f t="shared" si="384"/>
        <v>11</v>
      </c>
      <c r="I8196">
        <f t="shared" si="385"/>
        <v>7</v>
      </c>
      <c r="J8196" t="str">
        <f t="shared" si="386"/>
        <v>3-6</v>
      </c>
    </row>
    <row r="8197" spans="1:10">
      <c r="A8197" t="s">
        <v>596</v>
      </c>
      <c r="B8197" t="s">
        <v>1487</v>
      </c>
      <c r="C8197" s="7">
        <v>44015.1079398148</v>
      </c>
      <c r="D8197" t="str">
        <f>VLOOKUP(A8197,Sheet2!$B$2:$E$1001,3,0)</f>
        <v>video</v>
      </c>
      <c r="E8197" t="str">
        <f>VLOOKUP(A8197,Sheet2!$B$2:$E$1001,4,0)</f>
        <v>cooking</v>
      </c>
      <c r="F8197" t="str">
        <f>VLOOKUP(B8197,Sheet3!$B$2:$D$17,2,0)</f>
        <v>positive</v>
      </c>
      <c r="G8197">
        <f>VLOOKUP(B8197,Sheet3!$B$2:$D$17,3,0)</f>
        <v>70</v>
      </c>
      <c r="H8197">
        <f t="shared" si="384"/>
        <v>7</v>
      </c>
      <c r="I8197">
        <f t="shared" si="385"/>
        <v>5</v>
      </c>
      <c r="J8197" t="str">
        <f t="shared" si="386"/>
        <v>0-3</v>
      </c>
    </row>
    <row r="8198" spans="1:10">
      <c r="A8198" t="s">
        <v>596</v>
      </c>
      <c r="B8198" t="s">
        <v>1503</v>
      </c>
      <c r="C8198" s="7">
        <v>44242.8086921296</v>
      </c>
      <c r="D8198" t="str">
        <f>VLOOKUP(A8198,Sheet2!$B$2:$E$1001,3,0)</f>
        <v>video</v>
      </c>
      <c r="E8198" t="str">
        <f>VLOOKUP(A8198,Sheet2!$B$2:$E$1001,4,0)</f>
        <v>cooking</v>
      </c>
      <c r="F8198" t="str">
        <f>VLOOKUP(B8198,Sheet3!$B$2:$D$17,2,0)</f>
        <v>negative</v>
      </c>
      <c r="G8198">
        <f>VLOOKUP(B8198,Sheet3!$B$2:$D$17,3,0)</f>
        <v>12</v>
      </c>
      <c r="H8198">
        <f t="shared" si="384"/>
        <v>2</v>
      </c>
      <c r="I8198">
        <f t="shared" si="385"/>
        <v>1</v>
      </c>
      <c r="J8198" t="str">
        <f t="shared" si="386"/>
        <v>18-21</v>
      </c>
    </row>
    <row r="8199" spans="1:10">
      <c r="A8199" t="s">
        <v>596</v>
      </c>
      <c r="B8199" t="s">
        <v>1498</v>
      </c>
      <c r="C8199" s="7">
        <v>44060.3243981482</v>
      </c>
      <c r="D8199" t="str">
        <f>VLOOKUP(A8199,Sheet2!$B$2:$E$1001,3,0)</f>
        <v>video</v>
      </c>
      <c r="E8199" t="str">
        <f>VLOOKUP(A8199,Sheet2!$B$2:$E$1001,4,0)</f>
        <v>cooking</v>
      </c>
      <c r="F8199" t="str">
        <f>VLOOKUP(B8199,Sheet3!$B$2:$D$17,2,0)</f>
        <v>positive</v>
      </c>
      <c r="G8199">
        <f>VLOOKUP(B8199,Sheet3!$B$2:$D$17,3,0)</f>
        <v>50</v>
      </c>
      <c r="H8199">
        <f t="shared" si="384"/>
        <v>8</v>
      </c>
      <c r="I8199">
        <f t="shared" si="385"/>
        <v>1</v>
      </c>
      <c r="J8199" t="str">
        <f t="shared" si="386"/>
        <v>6-9</v>
      </c>
    </row>
    <row r="8200" spans="1:10">
      <c r="A8200" t="s">
        <v>596</v>
      </c>
      <c r="B8200" t="s">
        <v>1487</v>
      </c>
      <c r="C8200" s="7">
        <v>44285.7012962963</v>
      </c>
      <c r="D8200" t="str">
        <f>VLOOKUP(A8200,Sheet2!$B$2:$E$1001,3,0)</f>
        <v>video</v>
      </c>
      <c r="E8200" t="str">
        <f>VLOOKUP(A8200,Sheet2!$B$2:$E$1001,4,0)</f>
        <v>cooking</v>
      </c>
      <c r="F8200" t="str">
        <f>VLOOKUP(B8200,Sheet3!$B$2:$D$17,2,0)</f>
        <v>positive</v>
      </c>
      <c r="G8200">
        <f>VLOOKUP(B8200,Sheet3!$B$2:$D$17,3,0)</f>
        <v>70</v>
      </c>
      <c r="H8200">
        <f t="shared" si="384"/>
        <v>3</v>
      </c>
      <c r="I8200">
        <f t="shared" si="385"/>
        <v>2</v>
      </c>
      <c r="J8200" t="str">
        <f t="shared" si="386"/>
        <v>15-18</v>
      </c>
    </row>
    <row r="8201" spans="1:10">
      <c r="A8201" t="s">
        <v>596</v>
      </c>
      <c r="B8201" t="s">
        <v>1497</v>
      </c>
      <c r="C8201" s="7">
        <v>44083.9799074074</v>
      </c>
      <c r="D8201" t="str">
        <f>VLOOKUP(A8201,Sheet2!$B$2:$E$1001,3,0)</f>
        <v>video</v>
      </c>
      <c r="E8201" t="str">
        <f>VLOOKUP(A8201,Sheet2!$B$2:$E$1001,4,0)</f>
        <v>cooking</v>
      </c>
      <c r="F8201" t="str">
        <f>VLOOKUP(B8201,Sheet3!$B$2:$D$17,2,0)</f>
        <v>positive</v>
      </c>
      <c r="G8201">
        <f>VLOOKUP(B8201,Sheet3!$B$2:$D$17,3,0)</f>
        <v>72</v>
      </c>
      <c r="H8201">
        <f t="shared" si="384"/>
        <v>9</v>
      </c>
      <c r="I8201">
        <f t="shared" si="385"/>
        <v>3</v>
      </c>
      <c r="J8201" t="str">
        <f t="shared" si="386"/>
        <v>21-24</v>
      </c>
    </row>
    <row r="8202" spans="1:10">
      <c r="A8202" t="s">
        <v>596</v>
      </c>
      <c r="B8202" t="s">
        <v>1491</v>
      </c>
      <c r="C8202" s="7">
        <v>44229.8530439815</v>
      </c>
      <c r="D8202" t="str">
        <f>VLOOKUP(A8202,Sheet2!$B$2:$E$1001,3,0)</f>
        <v>video</v>
      </c>
      <c r="E8202" t="str">
        <f>VLOOKUP(A8202,Sheet2!$B$2:$E$1001,4,0)</f>
        <v>cooking</v>
      </c>
      <c r="F8202" t="str">
        <f>VLOOKUP(B8202,Sheet3!$B$2:$D$17,2,0)</f>
        <v>positive</v>
      </c>
      <c r="G8202">
        <f>VLOOKUP(B8202,Sheet3!$B$2:$D$17,3,0)</f>
        <v>30</v>
      </c>
      <c r="H8202">
        <f t="shared" si="384"/>
        <v>2</v>
      </c>
      <c r="I8202">
        <f t="shared" si="385"/>
        <v>2</v>
      </c>
      <c r="J8202" t="str">
        <f t="shared" si="386"/>
        <v>18-21</v>
      </c>
    </row>
    <row r="8203" spans="1:10">
      <c r="A8203" t="s">
        <v>596</v>
      </c>
      <c r="B8203" t="s">
        <v>1500</v>
      </c>
      <c r="C8203" s="7">
        <v>44127.2701388889</v>
      </c>
      <c r="D8203" t="str">
        <f>VLOOKUP(A8203,Sheet2!$B$2:$E$1001,3,0)</f>
        <v>video</v>
      </c>
      <c r="E8203" t="str">
        <f>VLOOKUP(A8203,Sheet2!$B$2:$E$1001,4,0)</f>
        <v>cooking</v>
      </c>
      <c r="F8203" t="str">
        <f>VLOOKUP(B8203,Sheet3!$B$2:$D$17,2,0)</f>
        <v>positive</v>
      </c>
      <c r="G8203">
        <f>VLOOKUP(B8203,Sheet3!$B$2:$D$17,3,0)</f>
        <v>45</v>
      </c>
      <c r="H8203">
        <f t="shared" si="384"/>
        <v>10</v>
      </c>
      <c r="I8203">
        <f t="shared" si="385"/>
        <v>5</v>
      </c>
      <c r="J8203" t="str">
        <f t="shared" si="386"/>
        <v>6-9</v>
      </c>
    </row>
    <row r="8204" spans="1:10">
      <c r="A8204" t="s">
        <v>596</v>
      </c>
      <c r="B8204" t="s">
        <v>1492</v>
      </c>
      <c r="C8204" s="7">
        <v>44027.8862037037</v>
      </c>
      <c r="D8204" t="str">
        <f>VLOOKUP(A8204,Sheet2!$B$2:$E$1001,3,0)</f>
        <v>video</v>
      </c>
      <c r="E8204" t="str">
        <f>VLOOKUP(A8204,Sheet2!$B$2:$E$1001,4,0)</f>
        <v>cooking</v>
      </c>
      <c r="F8204" t="str">
        <f>VLOOKUP(B8204,Sheet3!$B$2:$D$17,2,0)</f>
        <v>neutral</v>
      </c>
      <c r="G8204">
        <f>VLOOKUP(B8204,Sheet3!$B$2:$D$17,3,0)</f>
        <v>20</v>
      </c>
      <c r="H8204">
        <f t="shared" si="384"/>
        <v>7</v>
      </c>
      <c r="I8204">
        <f t="shared" si="385"/>
        <v>3</v>
      </c>
      <c r="J8204" t="str">
        <f t="shared" si="386"/>
        <v>21-24</v>
      </c>
    </row>
    <row r="8205" customFormat="1" spans="1:10">
      <c r="A8205" t="s">
        <v>596</v>
      </c>
      <c r="B8205" t="s">
        <v>1500</v>
      </c>
      <c r="C8205" s="7">
        <v>44254.8467361111</v>
      </c>
      <c r="D8205" t="str">
        <f>VLOOKUP(A8205,Sheet2!$B$2:$E$1001,3,0)</f>
        <v>video</v>
      </c>
      <c r="E8205" t="str">
        <f>VLOOKUP(A8205,Sheet2!$B$2:$E$1001,4,0)</f>
        <v>cooking</v>
      </c>
      <c r="F8205" t="str">
        <f>VLOOKUP(B8205,Sheet3!$B$2:$D$17,2,0)</f>
        <v>positive</v>
      </c>
      <c r="G8205">
        <f>VLOOKUP(B8205,Sheet3!$B$2:$D$17,3,0)</f>
        <v>45</v>
      </c>
      <c r="H8205">
        <f t="shared" si="384"/>
        <v>2</v>
      </c>
      <c r="I8205">
        <f t="shared" si="385"/>
        <v>6</v>
      </c>
      <c r="J8205" t="str">
        <f t="shared" si="386"/>
        <v>18-21</v>
      </c>
    </row>
    <row r="8206" spans="1:10">
      <c r="A8206" t="s">
        <v>596</v>
      </c>
      <c r="B8206" t="s">
        <v>1487</v>
      </c>
      <c r="C8206" s="7">
        <v>44320.408900463</v>
      </c>
      <c r="D8206" t="str">
        <f>VLOOKUP(A8206,Sheet2!$B$2:$E$1001,3,0)</f>
        <v>video</v>
      </c>
      <c r="E8206" t="str">
        <f>VLOOKUP(A8206,Sheet2!$B$2:$E$1001,4,0)</f>
        <v>cooking</v>
      </c>
      <c r="F8206" t="str">
        <f>VLOOKUP(B8206,Sheet3!$B$2:$D$17,2,0)</f>
        <v>positive</v>
      </c>
      <c r="G8206">
        <f>VLOOKUP(B8206,Sheet3!$B$2:$D$17,3,0)</f>
        <v>70</v>
      </c>
      <c r="H8206">
        <f t="shared" si="384"/>
        <v>5</v>
      </c>
      <c r="I8206">
        <f t="shared" si="385"/>
        <v>2</v>
      </c>
      <c r="J8206" t="str">
        <f t="shared" si="386"/>
        <v>9-12</v>
      </c>
    </row>
    <row r="8207" spans="1:10">
      <c r="A8207" t="s">
        <v>596</v>
      </c>
      <c r="B8207" t="s">
        <v>1487</v>
      </c>
      <c r="C8207" s="7">
        <v>44178.3405787037</v>
      </c>
      <c r="D8207" t="str">
        <f>VLOOKUP(A8207,Sheet2!$B$2:$E$1001,3,0)</f>
        <v>video</v>
      </c>
      <c r="E8207" t="str">
        <f>VLOOKUP(A8207,Sheet2!$B$2:$E$1001,4,0)</f>
        <v>cooking</v>
      </c>
      <c r="F8207" t="str">
        <f>VLOOKUP(B8207,Sheet3!$B$2:$D$17,2,0)</f>
        <v>positive</v>
      </c>
      <c r="G8207">
        <f>VLOOKUP(B8207,Sheet3!$B$2:$D$17,3,0)</f>
        <v>70</v>
      </c>
      <c r="H8207">
        <f t="shared" si="384"/>
        <v>12</v>
      </c>
      <c r="I8207">
        <f t="shared" si="385"/>
        <v>7</v>
      </c>
      <c r="J8207" t="str">
        <f t="shared" si="386"/>
        <v>6-9</v>
      </c>
    </row>
    <row r="8208" spans="1:10">
      <c r="A8208" t="s">
        <v>596</v>
      </c>
      <c r="B8208" t="s">
        <v>1502</v>
      </c>
      <c r="C8208" s="7">
        <v>44112.1368518519</v>
      </c>
      <c r="D8208" t="str">
        <f>VLOOKUP(A8208,Sheet2!$B$2:$E$1001,3,0)</f>
        <v>video</v>
      </c>
      <c r="E8208" t="str">
        <f>VLOOKUP(A8208,Sheet2!$B$2:$E$1001,4,0)</f>
        <v>cooking</v>
      </c>
      <c r="F8208" t="str">
        <f>VLOOKUP(B8208,Sheet3!$B$2:$D$17,2,0)</f>
        <v>negative</v>
      </c>
      <c r="G8208">
        <f>VLOOKUP(B8208,Sheet3!$B$2:$D$17,3,0)</f>
        <v>15</v>
      </c>
      <c r="H8208">
        <f t="shared" si="384"/>
        <v>10</v>
      </c>
      <c r="I8208">
        <f t="shared" si="385"/>
        <v>4</v>
      </c>
      <c r="J8208" t="str">
        <f t="shared" si="386"/>
        <v>3-6</v>
      </c>
    </row>
    <row r="8209" spans="1:10">
      <c r="A8209" t="s">
        <v>596</v>
      </c>
      <c r="B8209" t="s">
        <v>1501</v>
      </c>
      <c r="C8209" s="7">
        <v>44219.1480555556</v>
      </c>
      <c r="D8209" t="str">
        <f>VLOOKUP(A8209,Sheet2!$B$2:$E$1001,3,0)</f>
        <v>video</v>
      </c>
      <c r="E8209" t="str">
        <f>VLOOKUP(A8209,Sheet2!$B$2:$E$1001,4,0)</f>
        <v>cooking</v>
      </c>
      <c r="F8209" t="str">
        <f>VLOOKUP(B8209,Sheet3!$B$2:$D$17,2,0)</f>
        <v>neutral</v>
      </c>
      <c r="G8209">
        <f>VLOOKUP(B8209,Sheet3!$B$2:$D$17,3,0)</f>
        <v>35</v>
      </c>
      <c r="H8209">
        <f t="shared" si="384"/>
        <v>1</v>
      </c>
      <c r="I8209">
        <f t="shared" si="385"/>
        <v>6</v>
      </c>
      <c r="J8209" t="str">
        <f t="shared" si="386"/>
        <v>3-6</v>
      </c>
    </row>
    <row r="8210" spans="1:10">
      <c r="A8210" t="s">
        <v>598</v>
      </c>
      <c r="B8210" t="s">
        <v>1498</v>
      </c>
      <c r="C8210" s="7">
        <v>44157.8144907407</v>
      </c>
      <c r="D8210" t="str">
        <f>VLOOKUP(A8210,Sheet2!$B$2:$E$1001,3,0)</f>
        <v>GIF</v>
      </c>
      <c r="E8210" t="str">
        <f>VLOOKUP(A8210,Sheet2!$B$2:$E$1001,4,0)</f>
        <v>cooking</v>
      </c>
      <c r="F8210" t="str">
        <f>VLOOKUP(B8210,Sheet3!$B$2:$D$17,2,0)</f>
        <v>positive</v>
      </c>
      <c r="G8210">
        <f>VLOOKUP(B8210,Sheet3!$B$2:$D$17,3,0)</f>
        <v>50</v>
      </c>
      <c r="H8210">
        <f t="shared" si="384"/>
        <v>11</v>
      </c>
      <c r="I8210">
        <f t="shared" si="385"/>
        <v>7</v>
      </c>
      <c r="J8210" t="str">
        <f t="shared" si="386"/>
        <v>18-21</v>
      </c>
    </row>
    <row r="8211" spans="1:10">
      <c r="A8211" t="s">
        <v>598</v>
      </c>
      <c r="B8211" t="s">
        <v>1502</v>
      </c>
      <c r="C8211" s="7">
        <v>44039.4133796296</v>
      </c>
      <c r="D8211" t="str">
        <f>VLOOKUP(A8211,Sheet2!$B$2:$E$1001,3,0)</f>
        <v>GIF</v>
      </c>
      <c r="E8211" t="str">
        <f>VLOOKUP(A8211,Sheet2!$B$2:$E$1001,4,0)</f>
        <v>cooking</v>
      </c>
      <c r="F8211" t="str">
        <f>VLOOKUP(B8211,Sheet3!$B$2:$D$17,2,0)</f>
        <v>negative</v>
      </c>
      <c r="G8211">
        <f>VLOOKUP(B8211,Sheet3!$B$2:$D$17,3,0)</f>
        <v>15</v>
      </c>
      <c r="H8211">
        <f t="shared" si="384"/>
        <v>7</v>
      </c>
      <c r="I8211">
        <f t="shared" si="385"/>
        <v>1</v>
      </c>
      <c r="J8211" t="str">
        <f t="shared" si="386"/>
        <v>9-12</v>
      </c>
    </row>
    <row r="8212" spans="1:10">
      <c r="A8212" t="s">
        <v>598</v>
      </c>
      <c r="B8212" t="s">
        <v>1492</v>
      </c>
      <c r="C8212" s="7">
        <v>44015.3154050926</v>
      </c>
      <c r="D8212" t="str">
        <f>VLOOKUP(A8212,Sheet2!$B$2:$E$1001,3,0)</f>
        <v>GIF</v>
      </c>
      <c r="E8212" t="str">
        <f>VLOOKUP(A8212,Sheet2!$B$2:$E$1001,4,0)</f>
        <v>cooking</v>
      </c>
      <c r="F8212" t="str">
        <f>VLOOKUP(B8212,Sheet3!$B$2:$D$17,2,0)</f>
        <v>neutral</v>
      </c>
      <c r="G8212">
        <f>VLOOKUP(B8212,Sheet3!$B$2:$D$17,3,0)</f>
        <v>20</v>
      </c>
      <c r="H8212">
        <f t="shared" si="384"/>
        <v>7</v>
      </c>
      <c r="I8212">
        <f t="shared" si="385"/>
        <v>5</v>
      </c>
      <c r="J8212" t="str">
        <f t="shared" si="386"/>
        <v>6-9</v>
      </c>
    </row>
    <row r="8213" spans="1:10">
      <c r="A8213" t="s">
        <v>598</v>
      </c>
      <c r="B8213" t="s">
        <v>1491</v>
      </c>
      <c r="C8213" s="7">
        <v>44272.8658449074</v>
      </c>
      <c r="D8213" t="str">
        <f>VLOOKUP(A8213,Sheet2!$B$2:$E$1001,3,0)</f>
        <v>GIF</v>
      </c>
      <c r="E8213" t="str">
        <f>VLOOKUP(A8213,Sheet2!$B$2:$E$1001,4,0)</f>
        <v>cooking</v>
      </c>
      <c r="F8213" t="str">
        <f>VLOOKUP(B8213,Sheet3!$B$2:$D$17,2,0)</f>
        <v>positive</v>
      </c>
      <c r="G8213">
        <f>VLOOKUP(B8213,Sheet3!$B$2:$D$17,3,0)</f>
        <v>30</v>
      </c>
      <c r="H8213">
        <f t="shared" si="384"/>
        <v>3</v>
      </c>
      <c r="I8213">
        <f t="shared" si="385"/>
        <v>3</v>
      </c>
      <c r="J8213" t="str">
        <f t="shared" si="386"/>
        <v>18-21</v>
      </c>
    </row>
    <row r="8214" spans="1:10">
      <c r="A8214" t="s">
        <v>598</v>
      </c>
      <c r="B8214" t="s">
        <v>1485</v>
      </c>
      <c r="C8214" s="7">
        <v>44076.0097916667</v>
      </c>
      <c r="D8214" t="str">
        <f>VLOOKUP(A8214,Sheet2!$B$2:$E$1001,3,0)</f>
        <v>GIF</v>
      </c>
      <c r="E8214" t="str">
        <f>VLOOKUP(A8214,Sheet2!$B$2:$E$1001,4,0)</f>
        <v>cooking</v>
      </c>
      <c r="F8214" t="str">
        <f>VLOOKUP(B8214,Sheet3!$B$2:$D$17,2,0)</f>
        <v>positive</v>
      </c>
      <c r="G8214">
        <f>VLOOKUP(B8214,Sheet3!$B$2:$D$17,3,0)</f>
        <v>60</v>
      </c>
      <c r="H8214">
        <f t="shared" si="384"/>
        <v>9</v>
      </c>
      <c r="I8214">
        <f t="shared" si="385"/>
        <v>3</v>
      </c>
      <c r="J8214" t="str">
        <f t="shared" si="386"/>
        <v>0-3</v>
      </c>
    </row>
    <row r="8215" spans="1:10">
      <c r="A8215" t="s">
        <v>598</v>
      </c>
      <c r="B8215" t="s">
        <v>1491</v>
      </c>
      <c r="C8215" s="7">
        <v>44251.1836921296</v>
      </c>
      <c r="D8215" t="str">
        <f>VLOOKUP(A8215,Sheet2!$B$2:$E$1001,3,0)</f>
        <v>GIF</v>
      </c>
      <c r="E8215" t="str">
        <f>VLOOKUP(A8215,Sheet2!$B$2:$E$1001,4,0)</f>
        <v>cooking</v>
      </c>
      <c r="F8215" t="str">
        <f>VLOOKUP(B8215,Sheet3!$B$2:$D$17,2,0)</f>
        <v>positive</v>
      </c>
      <c r="G8215">
        <f>VLOOKUP(B8215,Sheet3!$B$2:$D$17,3,0)</f>
        <v>30</v>
      </c>
      <c r="H8215">
        <f t="shared" si="384"/>
        <v>2</v>
      </c>
      <c r="I8215">
        <f t="shared" si="385"/>
        <v>3</v>
      </c>
      <c r="J8215" t="str">
        <f t="shared" si="386"/>
        <v>3-6</v>
      </c>
    </row>
    <row r="8216" spans="1:10">
      <c r="A8216" t="s">
        <v>598</v>
      </c>
      <c r="B8216" t="s">
        <v>1498</v>
      </c>
      <c r="C8216" s="7">
        <v>44245.3167824074</v>
      </c>
      <c r="D8216" t="str">
        <f>VLOOKUP(A8216,Sheet2!$B$2:$E$1001,3,0)</f>
        <v>GIF</v>
      </c>
      <c r="E8216" t="str">
        <f>VLOOKUP(A8216,Sheet2!$B$2:$E$1001,4,0)</f>
        <v>cooking</v>
      </c>
      <c r="F8216" t="str">
        <f>VLOOKUP(B8216,Sheet3!$B$2:$D$17,2,0)</f>
        <v>positive</v>
      </c>
      <c r="G8216">
        <f>VLOOKUP(B8216,Sheet3!$B$2:$D$17,3,0)</f>
        <v>50</v>
      </c>
      <c r="H8216">
        <f t="shared" si="384"/>
        <v>2</v>
      </c>
      <c r="I8216">
        <f t="shared" si="385"/>
        <v>4</v>
      </c>
      <c r="J8216" t="str">
        <f t="shared" si="386"/>
        <v>6-9</v>
      </c>
    </row>
    <row r="8217" spans="1:10">
      <c r="A8217" t="s">
        <v>598</v>
      </c>
      <c r="B8217" t="s">
        <v>1503</v>
      </c>
      <c r="C8217" s="7">
        <v>44057.8329976852</v>
      </c>
      <c r="D8217" t="str">
        <f>VLOOKUP(A8217,Sheet2!$B$2:$E$1001,3,0)</f>
        <v>GIF</v>
      </c>
      <c r="E8217" t="str">
        <f>VLOOKUP(A8217,Sheet2!$B$2:$E$1001,4,0)</f>
        <v>cooking</v>
      </c>
      <c r="F8217" t="str">
        <f>VLOOKUP(B8217,Sheet3!$B$2:$D$17,2,0)</f>
        <v>negative</v>
      </c>
      <c r="G8217">
        <f>VLOOKUP(B8217,Sheet3!$B$2:$D$17,3,0)</f>
        <v>12</v>
      </c>
      <c r="H8217">
        <f t="shared" si="384"/>
        <v>8</v>
      </c>
      <c r="I8217">
        <f t="shared" si="385"/>
        <v>5</v>
      </c>
      <c r="J8217" t="str">
        <f t="shared" si="386"/>
        <v>18-21</v>
      </c>
    </row>
    <row r="8218" spans="1:10">
      <c r="A8218" t="s">
        <v>598</v>
      </c>
      <c r="B8218" t="s">
        <v>1491</v>
      </c>
      <c r="C8218" s="7">
        <v>44060.1009606481</v>
      </c>
      <c r="D8218" t="str">
        <f>VLOOKUP(A8218,Sheet2!$B$2:$E$1001,3,0)</f>
        <v>GIF</v>
      </c>
      <c r="E8218" t="str">
        <f>VLOOKUP(A8218,Sheet2!$B$2:$E$1001,4,0)</f>
        <v>cooking</v>
      </c>
      <c r="F8218" t="str">
        <f>VLOOKUP(B8218,Sheet3!$B$2:$D$17,2,0)</f>
        <v>positive</v>
      </c>
      <c r="G8218">
        <f>VLOOKUP(B8218,Sheet3!$B$2:$D$17,3,0)</f>
        <v>30</v>
      </c>
      <c r="H8218">
        <f t="shared" si="384"/>
        <v>8</v>
      </c>
      <c r="I8218">
        <f t="shared" si="385"/>
        <v>1</v>
      </c>
      <c r="J8218" t="str">
        <f t="shared" si="386"/>
        <v>0-3</v>
      </c>
    </row>
    <row r="8219" customFormat="1" spans="1:10">
      <c r="A8219" t="s">
        <v>598</v>
      </c>
      <c r="B8219" t="s">
        <v>1498</v>
      </c>
      <c r="C8219" s="7">
        <v>44135.2157060185</v>
      </c>
      <c r="D8219" t="str">
        <f>VLOOKUP(A8219,Sheet2!$B$2:$E$1001,3,0)</f>
        <v>GIF</v>
      </c>
      <c r="E8219" t="str">
        <f>VLOOKUP(A8219,Sheet2!$B$2:$E$1001,4,0)</f>
        <v>cooking</v>
      </c>
      <c r="F8219" t="str">
        <f>VLOOKUP(B8219,Sheet3!$B$2:$D$17,2,0)</f>
        <v>positive</v>
      </c>
      <c r="G8219">
        <f>VLOOKUP(B8219,Sheet3!$B$2:$D$17,3,0)</f>
        <v>50</v>
      </c>
      <c r="H8219">
        <f t="shared" si="384"/>
        <v>10</v>
      </c>
      <c r="I8219">
        <f t="shared" si="385"/>
        <v>6</v>
      </c>
      <c r="J8219" t="str">
        <f t="shared" si="386"/>
        <v>3-6</v>
      </c>
    </row>
    <row r="8220" spans="1:10">
      <c r="A8220" t="s">
        <v>598</v>
      </c>
      <c r="B8220" t="s">
        <v>1490</v>
      </c>
      <c r="C8220" s="7">
        <v>44334.1191319444</v>
      </c>
      <c r="D8220" t="str">
        <f>VLOOKUP(A8220,Sheet2!$B$2:$E$1001,3,0)</f>
        <v>GIF</v>
      </c>
      <c r="E8220" t="str">
        <f>VLOOKUP(A8220,Sheet2!$B$2:$E$1001,4,0)</f>
        <v>cooking</v>
      </c>
      <c r="F8220" t="str">
        <f>VLOOKUP(B8220,Sheet3!$B$2:$D$17,2,0)</f>
        <v>negative</v>
      </c>
      <c r="G8220">
        <f>VLOOKUP(B8220,Sheet3!$B$2:$D$17,3,0)</f>
        <v>5</v>
      </c>
      <c r="H8220">
        <f t="shared" si="384"/>
        <v>5</v>
      </c>
      <c r="I8220">
        <f t="shared" si="385"/>
        <v>2</v>
      </c>
      <c r="J8220" t="str">
        <f t="shared" si="386"/>
        <v>0-3</v>
      </c>
    </row>
    <row r="8221" spans="1:10">
      <c r="A8221" t="s">
        <v>598</v>
      </c>
      <c r="B8221" t="s">
        <v>1497</v>
      </c>
      <c r="C8221" s="7">
        <v>44102.0912384259</v>
      </c>
      <c r="D8221" t="str">
        <f>VLOOKUP(A8221,Sheet2!$B$2:$E$1001,3,0)</f>
        <v>GIF</v>
      </c>
      <c r="E8221" t="str">
        <f>VLOOKUP(A8221,Sheet2!$B$2:$E$1001,4,0)</f>
        <v>cooking</v>
      </c>
      <c r="F8221" t="str">
        <f>VLOOKUP(B8221,Sheet3!$B$2:$D$17,2,0)</f>
        <v>positive</v>
      </c>
      <c r="G8221">
        <f>VLOOKUP(B8221,Sheet3!$B$2:$D$17,3,0)</f>
        <v>72</v>
      </c>
      <c r="H8221">
        <f t="shared" si="384"/>
        <v>9</v>
      </c>
      <c r="I8221">
        <f t="shared" si="385"/>
        <v>1</v>
      </c>
      <c r="J8221" t="str">
        <f t="shared" si="386"/>
        <v>0-3</v>
      </c>
    </row>
    <row r="8222" spans="1:10">
      <c r="A8222" t="s">
        <v>598</v>
      </c>
      <c r="B8222" t="s">
        <v>1502</v>
      </c>
      <c r="C8222" s="7">
        <v>44163.6264583333</v>
      </c>
      <c r="D8222" t="str">
        <f>VLOOKUP(A8222,Sheet2!$B$2:$E$1001,3,0)</f>
        <v>GIF</v>
      </c>
      <c r="E8222" t="str">
        <f>VLOOKUP(A8222,Sheet2!$B$2:$E$1001,4,0)</f>
        <v>cooking</v>
      </c>
      <c r="F8222" t="str">
        <f>VLOOKUP(B8222,Sheet3!$B$2:$D$17,2,0)</f>
        <v>negative</v>
      </c>
      <c r="G8222">
        <f>VLOOKUP(B8222,Sheet3!$B$2:$D$17,3,0)</f>
        <v>15</v>
      </c>
      <c r="H8222">
        <f t="shared" si="384"/>
        <v>11</v>
      </c>
      <c r="I8222">
        <f t="shared" si="385"/>
        <v>6</v>
      </c>
      <c r="J8222" t="str">
        <f t="shared" si="386"/>
        <v>15-18</v>
      </c>
    </row>
    <row r="8223" spans="1:10">
      <c r="A8223" t="s">
        <v>598</v>
      </c>
      <c r="B8223" t="s">
        <v>1500</v>
      </c>
      <c r="C8223" s="7">
        <v>44051.2983217593</v>
      </c>
      <c r="D8223" t="str">
        <f>VLOOKUP(A8223,Sheet2!$B$2:$E$1001,3,0)</f>
        <v>GIF</v>
      </c>
      <c r="E8223" t="str">
        <f>VLOOKUP(A8223,Sheet2!$B$2:$E$1001,4,0)</f>
        <v>cooking</v>
      </c>
      <c r="F8223" t="str">
        <f>VLOOKUP(B8223,Sheet3!$B$2:$D$17,2,0)</f>
        <v>positive</v>
      </c>
      <c r="G8223">
        <f>VLOOKUP(B8223,Sheet3!$B$2:$D$17,3,0)</f>
        <v>45</v>
      </c>
      <c r="H8223">
        <f t="shared" si="384"/>
        <v>8</v>
      </c>
      <c r="I8223">
        <f t="shared" si="385"/>
        <v>6</v>
      </c>
      <c r="J8223" t="str">
        <f t="shared" si="386"/>
        <v>6-9</v>
      </c>
    </row>
    <row r="8224" spans="1:10">
      <c r="A8224" t="s">
        <v>598</v>
      </c>
      <c r="B8224" t="s">
        <v>1492</v>
      </c>
      <c r="C8224" s="7">
        <v>44356.3407986111</v>
      </c>
      <c r="D8224" t="str">
        <f>VLOOKUP(A8224,Sheet2!$B$2:$E$1001,3,0)</f>
        <v>GIF</v>
      </c>
      <c r="E8224" t="str">
        <f>VLOOKUP(A8224,Sheet2!$B$2:$E$1001,4,0)</f>
        <v>cooking</v>
      </c>
      <c r="F8224" t="str">
        <f>VLOOKUP(B8224,Sheet3!$B$2:$D$17,2,0)</f>
        <v>neutral</v>
      </c>
      <c r="G8224">
        <f>VLOOKUP(B8224,Sheet3!$B$2:$D$17,3,0)</f>
        <v>20</v>
      </c>
      <c r="H8224">
        <f t="shared" si="384"/>
        <v>6</v>
      </c>
      <c r="I8224">
        <f t="shared" si="385"/>
        <v>3</v>
      </c>
      <c r="J8224" t="str">
        <f t="shared" si="386"/>
        <v>6-9</v>
      </c>
    </row>
    <row r="8225" spans="1:10">
      <c r="A8225" t="s">
        <v>598</v>
      </c>
      <c r="B8225" t="s">
        <v>1492</v>
      </c>
      <c r="C8225" s="7">
        <v>44254.526400463</v>
      </c>
      <c r="D8225" t="str">
        <f>VLOOKUP(A8225,Sheet2!$B$2:$E$1001,3,0)</f>
        <v>GIF</v>
      </c>
      <c r="E8225" t="str">
        <f>VLOOKUP(A8225,Sheet2!$B$2:$E$1001,4,0)</f>
        <v>cooking</v>
      </c>
      <c r="F8225" t="str">
        <f>VLOOKUP(B8225,Sheet3!$B$2:$D$17,2,0)</f>
        <v>neutral</v>
      </c>
      <c r="G8225">
        <f>VLOOKUP(B8225,Sheet3!$B$2:$D$17,3,0)</f>
        <v>20</v>
      </c>
      <c r="H8225">
        <f t="shared" si="384"/>
        <v>2</v>
      </c>
      <c r="I8225">
        <f t="shared" si="385"/>
        <v>6</v>
      </c>
      <c r="J8225" t="str">
        <f t="shared" si="386"/>
        <v>12-15</v>
      </c>
    </row>
    <row r="8226" spans="1:10">
      <c r="A8226" t="s">
        <v>598</v>
      </c>
      <c r="B8226" t="s">
        <v>1488</v>
      </c>
      <c r="C8226" s="7">
        <v>44253.1609953704</v>
      </c>
      <c r="D8226" t="str">
        <f>VLOOKUP(A8226,Sheet2!$B$2:$E$1001,3,0)</f>
        <v>GIF</v>
      </c>
      <c r="E8226" t="str">
        <f>VLOOKUP(A8226,Sheet2!$B$2:$E$1001,4,0)</f>
        <v>cooking</v>
      </c>
      <c r="F8226" t="str">
        <f>VLOOKUP(B8226,Sheet3!$B$2:$D$17,2,0)</f>
        <v>negative</v>
      </c>
      <c r="G8226">
        <f>VLOOKUP(B8226,Sheet3!$B$2:$D$17,3,0)</f>
        <v>0</v>
      </c>
      <c r="H8226">
        <f t="shared" si="384"/>
        <v>2</v>
      </c>
      <c r="I8226">
        <f t="shared" si="385"/>
        <v>5</v>
      </c>
      <c r="J8226" t="str">
        <f t="shared" si="386"/>
        <v>3-6</v>
      </c>
    </row>
    <row r="8227" spans="1:10">
      <c r="A8227" t="s">
        <v>598</v>
      </c>
      <c r="B8227" t="s">
        <v>1499</v>
      </c>
      <c r="C8227" s="7">
        <v>44349.0037152778</v>
      </c>
      <c r="D8227" t="str">
        <f>VLOOKUP(A8227,Sheet2!$B$2:$E$1001,3,0)</f>
        <v>GIF</v>
      </c>
      <c r="E8227" t="str">
        <f>VLOOKUP(A8227,Sheet2!$B$2:$E$1001,4,0)</f>
        <v>cooking</v>
      </c>
      <c r="F8227" t="str">
        <f>VLOOKUP(B8227,Sheet3!$B$2:$D$17,2,0)</f>
        <v>negative</v>
      </c>
      <c r="G8227">
        <f>VLOOKUP(B8227,Sheet3!$B$2:$D$17,3,0)</f>
        <v>10</v>
      </c>
      <c r="H8227">
        <f t="shared" si="384"/>
        <v>6</v>
      </c>
      <c r="I8227">
        <f t="shared" si="385"/>
        <v>3</v>
      </c>
      <c r="J8227" t="str">
        <f t="shared" si="386"/>
        <v>0-3</v>
      </c>
    </row>
    <row r="8228" spans="1:10">
      <c r="A8228" t="s">
        <v>598</v>
      </c>
      <c r="B8228" t="s">
        <v>1485</v>
      </c>
      <c r="C8228" s="7">
        <v>44070.171412037</v>
      </c>
      <c r="D8228" t="str">
        <f>VLOOKUP(A8228,Sheet2!$B$2:$E$1001,3,0)</f>
        <v>GIF</v>
      </c>
      <c r="E8228" t="str">
        <f>VLOOKUP(A8228,Sheet2!$B$2:$E$1001,4,0)</f>
        <v>cooking</v>
      </c>
      <c r="F8228" t="str">
        <f>VLOOKUP(B8228,Sheet3!$B$2:$D$17,2,0)</f>
        <v>positive</v>
      </c>
      <c r="G8228">
        <f>VLOOKUP(B8228,Sheet3!$B$2:$D$17,3,0)</f>
        <v>60</v>
      </c>
      <c r="H8228">
        <f t="shared" si="384"/>
        <v>8</v>
      </c>
      <c r="I8228">
        <f t="shared" si="385"/>
        <v>4</v>
      </c>
      <c r="J8228" t="str">
        <f t="shared" si="386"/>
        <v>3-6</v>
      </c>
    </row>
    <row r="8229" customFormat="1" spans="1:10">
      <c r="A8229" t="s">
        <v>598</v>
      </c>
      <c r="B8229" t="s">
        <v>1497</v>
      </c>
      <c r="C8229" s="7">
        <v>44244.8300925926</v>
      </c>
      <c r="D8229" t="str">
        <f>VLOOKUP(A8229,Sheet2!$B$2:$E$1001,3,0)</f>
        <v>GIF</v>
      </c>
      <c r="E8229" t="str">
        <f>VLOOKUP(A8229,Sheet2!$B$2:$E$1001,4,0)</f>
        <v>cooking</v>
      </c>
      <c r="F8229" t="str">
        <f>VLOOKUP(B8229,Sheet3!$B$2:$D$17,2,0)</f>
        <v>positive</v>
      </c>
      <c r="G8229">
        <f>VLOOKUP(B8229,Sheet3!$B$2:$D$17,3,0)</f>
        <v>72</v>
      </c>
      <c r="H8229">
        <f t="shared" si="384"/>
        <v>2</v>
      </c>
      <c r="I8229">
        <f t="shared" si="385"/>
        <v>3</v>
      </c>
      <c r="J8229" t="str">
        <f t="shared" si="386"/>
        <v>18-21</v>
      </c>
    </row>
    <row r="8230" spans="1:10">
      <c r="A8230" t="s">
        <v>598</v>
      </c>
      <c r="B8230" t="s">
        <v>1494</v>
      </c>
      <c r="C8230" s="7">
        <v>44231.942037037</v>
      </c>
      <c r="D8230" t="str">
        <f>VLOOKUP(A8230,Sheet2!$B$2:$E$1001,3,0)</f>
        <v>GIF</v>
      </c>
      <c r="E8230" t="str">
        <f>VLOOKUP(A8230,Sheet2!$B$2:$E$1001,4,0)</f>
        <v>cooking</v>
      </c>
      <c r="F8230" t="str">
        <f>VLOOKUP(B8230,Sheet3!$B$2:$D$17,2,0)</f>
        <v>positive</v>
      </c>
      <c r="G8230">
        <f>VLOOKUP(B8230,Sheet3!$B$2:$D$17,3,0)</f>
        <v>65</v>
      </c>
      <c r="H8230">
        <f t="shared" si="384"/>
        <v>2</v>
      </c>
      <c r="I8230">
        <f t="shared" si="385"/>
        <v>4</v>
      </c>
      <c r="J8230" t="str">
        <f t="shared" si="386"/>
        <v>21-24</v>
      </c>
    </row>
    <row r="8231" spans="1:10">
      <c r="A8231" t="s">
        <v>598</v>
      </c>
      <c r="B8231" t="s">
        <v>1498</v>
      </c>
      <c r="C8231" s="7">
        <v>44187.733125</v>
      </c>
      <c r="D8231" t="str">
        <f>VLOOKUP(A8231,Sheet2!$B$2:$E$1001,3,0)</f>
        <v>GIF</v>
      </c>
      <c r="E8231" t="str">
        <f>VLOOKUP(A8231,Sheet2!$B$2:$E$1001,4,0)</f>
        <v>cooking</v>
      </c>
      <c r="F8231" t="str">
        <f>VLOOKUP(B8231,Sheet3!$B$2:$D$17,2,0)</f>
        <v>positive</v>
      </c>
      <c r="G8231">
        <f>VLOOKUP(B8231,Sheet3!$B$2:$D$17,3,0)</f>
        <v>50</v>
      </c>
      <c r="H8231">
        <f t="shared" si="384"/>
        <v>12</v>
      </c>
      <c r="I8231">
        <f t="shared" si="385"/>
        <v>2</v>
      </c>
      <c r="J8231" t="str">
        <f t="shared" si="386"/>
        <v>15-18</v>
      </c>
    </row>
    <row r="8232" spans="1:10">
      <c r="A8232" t="s">
        <v>598</v>
      </c>
      <c r="B8232" t="s">
        <v>1501</v>
      </c>
      <c r="C8232" s="7">
        <v>44102.2093171296</v>
      </c>
      <c r="D8232" t="str">
        <f>VLOOKUP(A8232,Sheet2!$B$2:$E$1001,3,0)</f>
        <v>GIF</v>
      </c>
      <c r="E8232" t="str">
        <f>VLOOKUP(A8232,Sheet2!$B$2:$E$1001,4,0)</f>
        <v>cooking</v>
      </c>
      <c r="F8232" t="str">
        <f>VLOOKUP(B8232,Sheet3!$B$2:$D$17,2,0)</f>
        <v>neutral</v>
      </c>
      <c r="G8232">
        <f>VLOOKUP(B8232,Sheet3!$B$2:$D$17,3,0)</f>
        <v>35</v>
      </c>
      <c r="H8232">
        <f t="shared" si="384"/>
        <v>9</v>
      </c>
      <c r="I8232">
        <f t="shared" si="385"/>
        <v>1</v>
      </c>
      <c r="J8232" t="str">
        <f t="shared" si="386"/>
        <v>3-6</v>
      </c>
    </row>
    <row r="8233" spans="1:10">
      <c r="A8233" t="s">
        <v>598</v>
      </c>
      <c r="B8233" t="s">
        <v>1494</v>
      </c>
      <c r="C8233" s="7">
        <v>44132.8752662037</v>
      </c>
      <c r="D8233" t="str">
        <f>VLOOKUP(A8233,Sheet2!$B$2:$E$1001,3,0)</f>
        <v>GIF</v>
      </c>
      <c r="E8233" t="str">
        <f>VLOOKUP(A8233,Sheet2!$B$2:$E$1001,4,0)</f>
        <v>cooking</v>
      </c>
      <c r="F8233" t="str">
        <f>VLOOKUP(B8233,Sheet3!$B$2:$D$17,2,0)</f>
        <v>positive</v>
      </c>
      <c r="G8233">
        <f>VLOOKUP(B8233,Sheet3!$B$2:$D$17,3,0)</f>
        <v>65</v>
      </c>
      <c r="H8233">
        <f t="shared" si="384"/>
        <v>10</v>
      </c>
      <c r="I8233">
        <f t="shared" si="385"/>
        <v>3</v>
      </c>
      <c r="J8233" t="str">
        <f t="shared" si="386"/>
        <v>21-24</v>
      </c>
    </row>
    <row r="8234" spans="1:10">
      <c r="A8234" t="s">
        <v>598</v>
      </c>
      <c r="B8234" t="s">
        <v>1488</v>
      </c>
      <c r="C8234" s="7">
        <v>44201.0380092593</v>
      </c>
      <c r="D8234" t="str">
        <f>VLOOKUP(A8234,Sheet2!$B$2:$E$1001,3,0)</f>
        <v>GIF</v>
      </c>
      <c r="E8234" t="str">
        <f>VLOOKUP(A8234,Sheet2!$B$2:$E$1001,4,0)</f>
        <v>cooking</v>
      </c>
      <c r="F8234" t="str">
        <f>VLOOKUP(B8234,Sheet3!$B$2:$D$17,2,0)</f>
        <v>negative</v>
      </c>
      <c r="G8234">
        <f>VLOOKUP(B8234,Sheet3!$B$2:$D$17,3,0)</f>
        <v>0</v>
      </c>
      <c r="H8234">
        <f t="shared" si="384"/>
        <v>1</v>
      </c>
      <c r="I8234">
        <f t="shared" si="385"/>
        <v>2</v>
      </c>
      <c r="J8234" t="str">
        <f t="shared" si="386"/>
        <v>0-3</v>
      </c>
    </row>
    <row r="8235" spans="1:10">
      <c r="A8235" t="s">
        <v>598</v>
      </c>
      <c r="B8235" t="s">
        <v>1497</v>
      </c>
      <c r="C8235" s="7">
        <v>44022.3519328704</v>
      </c>
      <c r="D8235" t="str">
        <f>VLOOKUP(A8235,Sheet2!$B$2:$E$1001,3,0)</f>
        <v>GIF</v>
      </c>
      <c r="E8235" t="str">
        <f>VLOOKUP(A8235,Sheet2!$B$2:$E$1001,4,0)</f>
        <v>cooking</v>
      </c>
      <c r="F8235" t="str">
        <f>VLOOKUP(B8235,Sheet3!$B$2:$D$17,2,0)</f>
        <v>positive</v>
      </c>
      <c r="G8235">
        <f>VLOOKUP(B8235,Sheet3!$B$2:$D$17,3,0)</f>
        <v>72</v>
      </c>
      <c r="H8235">
        <f t="shared" si="384"/>
        <v>7</v>
      </c>
      <c r="I8235">
        <f t="shared" si="385"/>
        <v>5</v>
      </c>
      <c r="J8235" t="str">
        <f t="shared" si="386"/>
        <v>6-9</v>
      </c>
    </row>
    <row r="8236" spans="1:10">
      <c r="A8236" t="s">
        <v>598</v>
      </c>
      <c r="B8236" t="s">
        <v>1491</v>
      </c>
      <c r="C8236" s="7">
        <v>44284.0612731481</v>
      </c>
      <c r="D8236" t="str">
        <f>VLOOKUP(A8236,Sheet2!$B$2:$E$1001,3,0)</f>
        <v>GIF</v>
      </c>
      <c r="E8236" t="str">
        <f>VLOOKUP(A8236,Sheet2!$B$2:$E$1001,4,0)</f>
        <v>cooking</v>
      </c>
      <c r="F8236" t="str">
        <f>VLOOKUP(B8236,Sheet3!$B$2:$D$17,2,0)</f>
        <v>positive</v>
      </c>
      <c r="G8236">
        <f>VLOOKUP(B8236,Sheet3!$B$2:$D$17,3,0)</f>
        <v>30</v>
      </c>
      <c r="H8236">
        <f t="shared" si="384"/>
        <v>3</v>
      </c>
      <c r="I8236">
        <f t="shared" si="385"/>
        <v>1</v>
      </c>
      <c r="J8236" t="str">
        <f t="shared" si="386"/>
        <v>0-3</v>
      </c>
    </row>
    <row r="8237" spans="1:10">
      <c r="A8237" t="s">
        <v>598</v>
      </c>
      <c r="B8237" t="s">
        <v>1488</v>
      </c>
      <c r="C8237" s="7">
        <v>44357.7786574074</v>
      </c>
      <c r="D8237" t="str">
        <f>VLOOKUP(A8237,Sheet2!$B$2:$E$1001,3,0)</f>
        <v>GIF</v>
      </c>
      <c r="E8237" t="str">
        <f>VLOOKUP(A8237,Sheet2!$B$2:$E$1001,4,0)</f>
        <v>cooking</v>
      </c>
      <c r="F8237" t="str">
        <f>VLOOKUP(B8237,Sheet3!$B$2:$D$17,2,0)</f>
        <v>negative</v>
      </c>
      <c r="G8237">
        <f>VLOOKUP(B8237,Sheet3!$B$2:$D$17,3,0)</f>
        <v>0</v>
      </c>
      <c r="H8237">
        <f t="shared" si="384"/>
        <v>6</v>
      </c>
      <c r="I8237">
        <f t="shared" si="385"/>
        <v>4</v>
      </c>
      <c r="J8237" t="str">
        <f t="shared" si="386"/>
        <v>18-21</v>
      </c>
    </row>
    <row r="8238" spans="1:10">
      <c r="A8238" t="s">
        <v>598</v>
      </c>
      <c r="B8238" t="s">
        <v>1496</v>
      </c>
      <c r="C8238" s="7">
        <v>44339.8981712963</v>
      </c>
      <c r="D8238" t="str">
        <f>VLOOKUP(A8238,Sheet2!$B$2:$E$1001,3,0)</f>
        <v>GIF</v>
      </c>
      <c r="E8238" t="str">
        <f>VLOOKUP(A8238,Sheet2!$B$2:$E$1001,4,0)</f>
        <v>cooking</v>
      </c>
      <c r="F8238" t="str">
        <f>VLOOKUP(B8238,Sheet3!$B$2:$D$17,2,0)</f>
        <v>positive</v>
      </c>
      <c r="G8238">
        <f>VLOOKUP(B8238,Sheet3!$B$2:$D$17,3,0)</f>
        <v>70</v>
      </c>
      <c r="H8238">
        <f t="shared" si="384"/>
        <v>5</v>
      </c>
      <c r="I8238">
        <f t="shared" si="385"/>
        <v>7</v>
      </c>
      <c r="J8238" t="str">
        <f t="shared" si="386"/>
        <v>21-24</v>
      </c>
    </row>
    <row r="8239" customFormat="1" spans="1:10">
      <c r="A8239" t="s">
        <v>598</v>
      </c>
      <c r="B8239" t="s">
        <v>1503</v>
      </c>
      <c r="C8239" s="7">
        <v>44173.2107175926</v>
      </c>
      <c r="D8239" t="str">
        <f>VLOOKUP(A8239,Sheet2!$B$2:$E$1001,3,0)</f>
        <v>GIF</v>
      </c>
      <c r="E8239" t="str">
        <f>VLOOKUP(A8239,Sheet2!$B$2:$E$1001,4,0)</f>
        <v>cooking</v>
      </c>
      <c r="F8239" t="str">
        <f>VLOOKUP(B8239,Sheet3!$B$2:$D$17,2,0)</f>
        <v>negative</v>
      </c>
      <c r="G8239">
        <f>VLOOKUP(B8239,Sheet3!$B$2:$D$17,3,0)</f>
        <v>12</v>
      </c>
      <c r="H8239">
        <f t="shared" si="384"/>
        <v>12</v>
      </c>
      <c r="I8239">
        <f t="shared" si="385"/>
        <v>2</v>
      </c>
      <c r="J8239" t="str">
        <f t="shared" si="386"/>
        <v>3-6</v>
      </c>
    </row>
    <row r="8240" spans="1:10">
      <c r="A8240" t="s">
        <v>598</v>
      </c>
      <c r="B8240" t="s">
        <v>1502</v>
      </c>
      <c r="C8240" s="7">
        <v>44134.9817592593</v>
      </c>
      <c r="D8240" t="str">
        <f>VLOOKUP(A8240,Sheet2!$B$2:$E$1001,3,0)</f>
        <v>GIF</v>
      </c>
      <c r="E8240" t="str">
        <f>VLOOKUP(A8240,Sheet2!$B$2:$E$1001,4,0)</f>
        <v>cooking</v>
      </c>
      <c r="F8240" t="str">
        <f>VLOOKUP(B8240,Sheet3!$B$2:$D$17,2,0)</f>
        <v>negative</v>
      </c>
      <c r="G8240">
        <f>VLOOKUP(B8240,Sheet3!$B$2:$D$17,3,0)</f>
        <v>15</v>
      </c>
      <c r="H8240">
        <f t="shared" si="384"/>
        <v>10</v>
      </c>
      <c r="I8240">
        <f t="shared" si="385"/>
        <v>5</v>
      </c>
      <c r="J8240" t="str">
        <f t="shared" si="386"/>
        <v>21-24</v>
      </c>
    </row>
    <row r="8241" spans="1:10">
      <c r="A8241" t="s">
        <v>598</v>
      </c>
      <c r="B8241" t="s">
        <v>1501</v>
      </c>
      <c r="C8241" s="7">
        <v>44094.4906828704</v>
      </c>
      <c r="D8241" t="str">
        <f>VLOOKUP(A8241,Sheet2!$B$2:$E$1001,3,0)</f>
        <v>GIF</v>
      </c>
      <c r="E8241" t="str">
        <f>VLOOKUP(A8241,Sheet2!$B$2:$E$1001,4,0)</f>
        <v>cooking</v>
      </c>
      <c r="F8241" t="str">
        <f>VLOOKUP(B8241,Sheet3!$B$2:$D$17,2,0)</f>
        <v>neutral</v>
      </c>
      <c r="G8241">
        <f>VLOOKUP(B8241,Sheet3!$B$2:$D$17,3,0)</f>
        <v>35</v>
      </c>
      <c r="H8241">
        <f t="shared" si="384"/>
        <v>9</v>
      </c>
      <c r="I8241">
        <f t="shared" si="385"/>
        <v>7</v>
      </c>
      <c r="J8241" t="str">
        <f t="shared" si="386"/>
        <v>9-12</v>
      </c>
    </row>
    <row r="8242" spans="1:10">
      <c r="A8242" t="s">
        <v>598</v>
      </c>
      <c r="B8242" t="s">
        <v>1502</v>
      </c>
      <c r="C8242" s="7">
        <v>44033.6911111111</v>
      </c>
      <c r="D8242" t="str">
        <f>VLOOKUP(A8242,Sheet2!$B$2:$E$1001,3,0)</f>
        <v>GIF</v>
      </c>
      <c r="E8242" t="str">
        <f>VLOOKUP(A8242,Sheet2!$B$2:$E$1001,4,0)</f>
        <v>cooking</v>
      </c>
      <c r="F8242" t="str">
        <f>VLOOKUP(B8242,Sheet3!$B$2:$D$17,2,0)</f>
        <v>negative</v>
      </c>
      <c r="G8242">
        <f>VLOOKUP(B8242,Sheet3!$B$2:$D$17,3,0)</f>
        <v>15</v>
      </c>
      <c r="H8242">
        <f t="shared" si="384"/>
        <v>7</v>
      </c>
      <c r="I8242">
        <f t="shared" si="385"/>
        <v>2</v>
      </c>
      <c r="J8242" t="str">
        <f t="shared" si="386"/>
        <v>15-18</v>
      </c>
    </row>
    <row r="8243" spans="1:10">
      <c r="A8243" t="s">
        <v>598</v>
      </c>
      <c r="B8243" t="s">
        <v>1499</v>
      </c>
      <c r="C8243" s="7">
        <v>44199.2127546296</v>
      </c>
      <c r="D8243" t="str">
        <f>VLOOKUP(A8243,Sheet2!$B$2:$E$1001,3,0)</f>
        <v>GIF</v>
      </c>
      <c r="E8243" t="str">
        <f>VLOOKUP(A8243,Sheet2!$B$2:$E$1001,4,0)</f>
        <v>cooking</v>
      </c>
      <c r="F8243" t="str">
        <f>VLOOKUP(B8243,Sheet3!$B$2:$D$17,2,0)</f>
        <v>negative</v>
      </c>
      <c r="G8243">
        <f>VLOOKUP(B8243,Sheet3!$B$2:$D$17,3,0)</f>
        <v>10</v>
      </c>
      <c r="H8243">
        <f t="shared" si="384"/>
        <v>1</v>
      </c>
      <c r="I8243">
        <f t="shared" si="385"/>
        <v>7</v>
      </c>
      <c r="J8243" t="str">
        <f t="shared" si="386"/>
        <v>3-6</v>
      </c>
    </row>
    <row r="8244" spans="1:10">
      <c r="A8244" t="s">
        <v>598</v>
      </c>
      <c r="B8244" t="s">
        <v>1487</v>
      </c>
      <c r="C8244" s="7">
        <v>44048.729837963</v>
      </c>
      <c r="D8244" t="str">
        <f>VLOOKUP(A8244,Sheet2!$B$2:$E$1001,3,0)</f>
        <v>GIF</v>
      </c>
      <c r="E8244" t="str">
        <f>VLOOKUP(A8244,Sheet2!$B$2:$E$1001,4,0)</f>
        <v>cooking</v>
      </c>
      <c r="F8244" t="str">
        <f>VLOOKUP(B8244,Sheet3!$B$2:$D$17,2,0)</f>
        <v>positive</v>
      </c>
      <c r="G8244">
        <f>VLOOKUP(B8244,Sheet3!$B$2:$D$17,3,0)</f>
        <v>70</v>
      </c>
      <c r="H8244">
        <f t="shared" si="384"/>
        <v>8</v>
      </c>
      <c r="I8244">
        <f t="shared" si="385"/>
        <v>3</v>
      </c>
      <c r="J8244" t="str">
        <f t="shared" si="386"/>
        <v>15-18</v>
      </c>
    </row>
    <row r="8245" spans="1:10">
      <c r="A8245" t="s">
        <v>598</v>
      </c>
      <c r="B8245" t="s">
        <v>1488</v>
      </c>
      <c r="C8245" s="7">
        <v>44317.5717824074</v>
      </c>
      <c r="D8245" t="str">
        <f>VLOOKUP(A8245,Sheet2!$B$2:$E$1001,3,0)</f>
        <v>GIF</v>
      </c>
      <c r="E8245" t="str">
        <f>VLOOKUP(A8245,Sheet2!$B$2:$E$1001,4,0)</f>
        <v>cooking</v>
      </c>
      <c r="F8245" t="str">
        <f>VLOOKUP(B8245,Sheet3!$B$2:$D$17,2,0)</f>
        <v>negative</v>
      </c>
      <c r="G8245">
        <f>VLOOKUP(B8245,Sheet3!$B$2:$D$17,3,0)</f>
        <v>0</v>
      </c>
      <c r="H8245">
        <f t="shared" si="384"/>
        <v>5</v>
      </c>
      <c r="I8245">
        <f t="shared" si="385"/>
        <v>6</v>
      </c>
      <c r="J8245" t="str">
        <f t="shared" si="386"/>
        <v>12-15</v>
      </c>
    </row>
    <row r="8246" spans="1:10">
      <c r="A8246" t="s">
        <v>598</v>
      </c>
      <c r="B8246" t="s">
        <v>1499</v>
      </c>
      <c r="C8246" s="7">
        <v>44137.8477893519</v>
      </c>
      <c r="D8246" t="str">
        <f>VLOOKUP(A8246,Sheet2!$B$2:$E$1001,3,0)</f>
        <v>GIF</v>
      </c>
      <c r="E8246" t="str">
        <f>VLOOKUP(A8246,Sheet2!$B$2:$E$1001,4,0)</f>
        <v>cooking</v>
      </c>
      <c r="F8246" t="str">
        <f>VLOOKUP(B8246,Sheet3!$B$2:$D$17,2,0)</f>
        <v>negative</v>
      </c>
      <c r="G8246">
        <f>VLOOKUP(B8246,Sheet3!$B$2:$D$17,3,0)</f>
        <v>10</v>
      </c>
      <c r="H8246">
        <f t="shared" si="384"/>
        <v>11</v>
      </c>
      <c r="I8246">
        <f t="shared" si="385"/>
        <v>1</v>
      </c>
      <c r="J8246" t="str">
        <f t="shared" si="386"/>
        <v>18-21</v>
      </c>
    </row>
    <row r="8247" spans="1:10">
      <c r="A8247" t="s">
        <v>598</v>
      </c>
      <c r="B8247" t="s">
        <v>1503</v>
      </c>
      <c r="C8247" s="7">
        <v>44323.1684375</v>
      </c>
      <c r="D8247" t="str">
        <f>VLOOKUP(A8247,Sheet2!$B$2:$E$1001,3,0)</f>
        <v>GIF</v>
      </c>
      <c r="E8247" t="str">
        <f>VLOOKUP(A8247,Sheet2!$B$2:$E$1001,4,0)</f>
        <v>cooking</v>
      </c>
      <c r="F8247" t="str">
        <f>VLOOKUP(B8247,Sheet3!$B$2:$D$17,2,0)</f>
        <v>negative</v>
      </c>
      <c r="G8247">
        <f>VLOOKUP(B8247,Sheet3!$B$2:$D$17,3,0)</f>
        <v>12</v>
      </c>
      <c r="H8247">
        <f t="shared" si="384"/>
        <v>5</v>
      </c>
      <c r="I8247">
        <f t="shared" si="385"/>
        <v>5</v>
      </c>
      <c r="J8247" t="str">
        <f t="shared" si="386"/>
        <v>3-6</v>
      </c>
    </row>
    <row r="8248" spans="1:10">
      <c r="A8248" t="s">
        <v>598</v>
      </c>
      <c r="B8248" t="s">
        <v>1485</v>
      </c>
      <c r="C8248" s="7">
        <v>44038.5827546296</v>
      </c>
      <c r="D8248" t="str">
        <f>VLOOKUP(A8248,Sheet2!$B$2:$E$1001,3,0)</f>
        <v>GIF</v>
      </c>
      <c r="E8248" t="str">
        <f>VLOOKUP(A8248,Sheet2!$B$2:$E$1001,4,0)</f>
        <v>cooking</v>
      </c>
      <c r="F8248" t="str">
        <f>VLOOKUP(B8248,Sheet3!$B$2:$D$17,2,0)</f>
        <v>positive</v>
      </c>
      <c r="G8248">
        <f>VLOOKUP(B8248,Sheet3!$B$2:$D$17,3,0)</f>
        <v>60</v>
      </c>
      <c r="H8248">
        <f t="shared" si="384"/>
        <v>7</v>
      </c>
      <c r="I8248">
        <f t="shared" si="385"/>
        <v>7</v>
      </c>
      <c r="J8248" t="str">
        <f t="shared" si="386"/>
        <v>12-15</v>
      </c>
    </row>
    <row r="8249" customFormat="1" spans="1:10">
      <c r="A8249" t="s">
        <v>598</v>
      </c>
      <c r="B8249" t="s">
        <v>1499</v>
      </c>
      <c r="C8249" s="7">
        <v>44022.7688310185</v>
      </c>
      <c r="D8249" t="str">
        <f>VLOOKUP(A8249,Sheet2!$B$2:$E$1001,3,0)</f>
        <v>GIF</v>
      </c>
      <c r="E8249" t="str">
        <f>VLOOKUP(A8249,Sheet2!$B$2:$E$1001,4,0)</f>
        <v>cooking</v>
      </c>
      <c r="F8249" t="str">
        <f>VLOOKUP(B8249,Sheet3!$B$2:$D$17,2,0)</f>
        <v>negative</v>
      </c>
      <c r="G8249">
        <f>VLOOKUP(B8249,Sheet3!$B$2:$D$17,3,0)</f>
        <v>10</v>
      </c>
      <c r="H8249">
        <f t="shared" si="384"/>
        <v>7</v>
      </c>
      <c r="I8249">
        <f t="shared" si="385"/>
        <v>5</v>
      </c>
      <c r="J8249" t="str">
        <f t="shared" si="386"/>
        <v>18-21</v>
      </c>
    </row>
    <row r="8250" spans="1:10">
      <c r="A8250" t="s">
        <v>598</v>
      </c>
      <c r="B8250" t="s">
        <v>1503</v>
      </c>
      <c r="C8250" s="7">
        <v>44298.0130439815</v>
      </c>
      <c r="D8250" t="str">
        <f>VLOOKUP(A8250,Sheet2!$B$2:$E$1001,3,0)</f>
        <v>GIF</v>
      </c>
      <c r="E8250" t="str">
        <f>VLOOKUP(A8250,Sheet2!$B$2:$E$1001,4,0)</f>
        <v>cooking</v>
      </c>
      <c r="F8250" t="str">
        <f>VLOOKUP(B8250,Sheet3!$B$2:$D$17,2,0)</f>
        <v>negative</v>
      </c>
      <c r="G8250">
        <f>VLOOKUP(B8250,Sheet3!$B$2:$D$17,3,0)</f>
        <v>12</v>
      </c>
      <c r="H8250">
        <f t="shared" si="384"/>
        <v>4</v>
      </c>
      <c r="I8250">
        <f t="shared" si="385"/>
        <v>1</v>
      </c>
      <c r="J8250" t="str">
        <f t="shared" si="386"/>
        <v>0-3</v>
      </c>
    </row>
    <row r="8251" spans="1:10">
      <c r="A8251" t="s">
        <v>598</v>
      </c>
      <c r="B8251" t="s">
        <v>1491</v>
      </c>
      <c r="C8251" s="7">
        <v>44184.4916319444</v>
      </c>
      <c r="D8251" t="str">
        <f>VLOOKUP(A8251,Sheet2!$B$2:$E$1001,3,0)</f>
        <v>GIF</v>
      </c>
      <c r="E8251" t="str">
        <f>VLOOKUP(A8251,Sheet2!$B$2:$E$1001,4,0)</f>
        <v>cooking</v>
      </c>
      <c r="F8251" t="str">
        <f>VLOOKUP(B8251,Sheet3!$B$2:$D$17,2,0)</f>
        <v>positive</v>
      </c>
      <c r="G8251">
        <f>VLOOKUP(B8251,Sheet3!$B$2:$D$17,3,0)</f>
        <v>30</v>
      </c>
      <c r="H8251">
        <f t="shared" si="384"/>
        <v>12</v>
      </c>
      <c r="I8251">
        <f t="shared" si="385"/>
        <v>6</v>
      </c>
      <c r="J8251" t="str">
        <f t="shared" si="386"/>
        <v>9-12</v>
      </c>
    </row>
    <row r="8252" spans="1:10">
      <c r="A8252" t="s">
        <v>598</v>
      </c>
      <c r="B8252" t="s">
        <v>1491</v>
      </c>
      <c r="C8252" s="7">
        <v>44131.4870717593</v>
      </c>
      <c r="D8252" t="str">
        <f>VLOOKUP(A8252,Sheet2!$B$2:$E$1001,3,0)</f>
        <v>GIF</v>
      </c>
      <c r="E8252" t="str">
        <f>VLOOKUP(A8252,Sheet2!$B$2:$E$1001,4,0)</f>
        <v>cooking</v>
      </c>
      <c r="F8252" t="str">
        <f>VLOOKUP(B8252,Sheet3!$B$2:$D$17,2,0)</f>
        <v>positive</v>
      </c>
      <c r="G8252">
        <f>VLOOKUP(B8252,Sheet3!$B$2:$D$17,3,0)</f>
        <v>30</v>
      </c>
      <c r="H8252">
        <f t="shared" si="384"/>
        <v>10</v>
      </c>
      <c r="I8252">
        <f t="shared" si="385"/>
        <v>2</v>
      </c>
      <c r="J8252" t="str">
        <f t="shared" si="386"/>
        <v>9-12</v>
      </c>
    </row>
    <row r="8253" spans="1:10">
      <c r="A8253" t="s">
        <v>598</v>
      </c>
      <c r="B8253" t="s">
        <v>1491</v>
      </c>
      <c r="C8253" s="7">
        <v>44119.9936574074</v>
      </c>
      <c r="D8253" t="str">
        <f>VLOOKUP(A8253,Sheet2!$B$2:$E$1001,3,0)</f>
        <v>GIF</v>
      </c>
      <c r="E8253" t="str">
        <f>VLOOKUP(A8253,Sheet2!$B$2:$E$1001,4,0)</f>
        <v>cooking</v>
      </c>
      <c r="F8253" t="str">
        <f>VLOOKUP(B8253,Sheet3!$B$2:$D$17,2,0)</f>
        <v>positive</v>
      </c>
      <c r="G8253">
        <f>VLOOKUP(B8253,Sheet3!$B$2:$D$17,3,0)</f>
        <v>30</v>
      </c>
      <c r="H8253">
        <f t="shared" si="384"/>
        <v>10</v>
      </c>
      <c r="I8253">
        <f t="shared" si="385"/>
        <v>4</v>
      </c>
      <c r="J8253" t="str">
        <f t="shared" si="386"/>
        <v>21-24</v>
      </c>
    </row>
    <row r="8254" spans="1:10">
      <c r="A8254" t="s">
        <v>598</v>
      </c>
      <c r="B8254" t="s">
        <v>1491</v>
      </c>
      <c r="C8254" s="7">
        <v>44225.0927893519</v>
      </c>
      <c r="D8254" t="str">
        <f>VLOOKUP(A8254,Sheet2!$B$2:$E$1001,3,0)</f>
        <v>GIF</v>
      </c>
      <c r="E8254" t="str">
        <f>VLOOKUP(A8254,Sheet2!$B$2:$E$1001,4,0)</f>
        <v>cooking</v>
      </c>
      <c r="F8254" t="str">
        <f>VLOOKUP(B8254,Sheet3!$B$2:$D$17,2,0)</f>
        <v>positive</v>
      </c>
      <c r="G8254">
        <f>VLOOKUP(B8254,Sheet3!$B$2:$D$17,3,0)</f>
        <v>30</v>
      </c>
      <c r="H8254">
        <f t="shared" si="384"/>
        <v>1</v>
      </c>
      <c r="I8254">
        <f t="shared" si="385"/>
        <v>5</v>
      </c>
      <c r="J8254" t="str">
        <f t="shared" si="386"/>
        <v>0-3</v>
      </c>
    </row>
    <row r="8255" spans="1:10">
      <c r="A8255" t="s">
        <v>598</v>
      </c>
      <c r="B8255" t="s">
        <v>1503</v>
      </c>
      <c r="C8255" s="7">
        <v>44286.2484375</v>
      </c>
      <c r="D8255" t="str">
        <f>VLOOKUP(A8255,Sheet2!$B$2:$E$1001,3,0)</f>
        <v>GIF</v>
      </c>
      <c r="E8255" t="str">
        <f>VLOOKUP(A8255,Sheet2!$B$2:$E$1001,4,0)</f>
        <v>cooking</v>
      </c>
      <c r="F8255" t="str">
        <f>VLOOKUP(B8255,Sheet3!$B$2:$D$17,2,0)</f>
        <v>negative</v>
      </c>
      <c r="G8255">
        <f>VLOOKUP(B8255,Sheet3!$B$2:$D$17,3,0)</f>
        <v>12</v>
      </c>
      <c r="H8255">
        <f t="shared" si="384"/>
        <v>3</v>
      </c>
      <c r="I8255">
        <f t="shared" si="385"/>
        <v>3</v>
      </c>
      <c r="J8255" t="str">
        <f t="shared" si="386"/>
        <v>3-6</v>
      </c>
    </row>
    <row r="8256" spans="1:10">
      <c r="A8256" t="s">
        <v>598</v>
      </c>
      <c r="B8256" t="s">
        <v>1485</v>
      </c>
      <c r="C8256" s="7">
        <v>44313.7456828704</v>
      </c>
      <c r="D8256" t="str">
        <f>VLOOKUP(A8256,Sheet2!$B$2:$E$1001,3,0)</f>
        <v>GIF</v>
      </c>
      <c r="E8256" t="str">
        <f>VLOOKUP(A8256,Sheet2!$B$2:$E$1001,4,0)</f>
        <v>cooking</v>
      </c>
      <c r="F8256" t="str">
        <f>VLOOKUP(B8256,Sheet3!$B$2:$D$17,2,0)</f>
        <v>positive</v>
      </c>
      <c r="G8256">
        <f>VLOOKUP(B8256,Sheet3!$B$2:$D$17,3,0)</f>
        <v>60</v>
      </c>
      <c r="H8256">
        <f t="shared" si="384"/>
        <v>4</v>
      </c>
      <c r="I8256">
        <f t="shared" si="385"/>
        <v>2</v>
      </c>
      <c r="J8256" t="str">
        <f t="shared" si="386"/>
        <v>15-18</v>
      </c>
    </row>
    <row r="8257" spans="1:10">
      <c r="A8257" t="s">
        <v>600</v>
      </c>
      <c r="B8257" t="s">
        <v>1491</v>
      </c>
      <c r="C8257" s="7">
        <v>44218.403125</v>
      </c>
      <c r="D8257" t="str">
        <f>VLOOKUP(A8257,Sheet2!$B$2:$E$1001,3,0)</f>
        <v>GIF</v>
      </c>
      <c r="E8257" t="str">
        <f>VLOOKUP(A8257,Sheet2!$B$2:$E$1001,4,0)</f>
        <v>travel</v>
      </c>
      <c r="F8257" t="str">
        <f>VLOOKUP(B8257,Sheet3!$B$2:$D$17,2,0)</f>
        <v>positive</v>
      </c>
      <c r="G8257">
        <f>VLOOKUP(B8257,Sheet3!$B$2:$D$17,3,0)</f>
        <v>30</v>
      </c>
      <c r="H8257">
        <f t="shared" si="384"/>
        <v>1</v>
      </c>
      <c r="I8257">
        <f t="shared" si="385"/>
        <v>5</v>
      </c>
      <c r="J8257" t="str">
        <f t="shared" si="386"/>
        <v>9-12</v>
      </c>
    </row>
    <row r="8258" spans="1:10">
      <c r="A8258" t="s">
        <v>600</v>
      </c>
      <c r="B8258" t="s">
        <v>1488</v>
      </c>
      <c r="C8258" s="7">
        <v>44095.7182175926</v>
      </c>
      <c r="D8258" t="str">
        <f>VLOOKUP(A8258,Sheet2!$B$2:$E$1001,3,0)</f>
        <v>GIF</v>
      </c>
      <c r="E8258" t="str">
        <f>VLOOKUP(A8258,Sheet2!$B$2:$E$1001,4,0)</f>
        <v>travel</v>
      </c>
      <c r="F8258" t="str">
        <f>VLOOKUP(B8258,Sheet3!$B$2:$D$17,2,0)</f>
        <v>negative</v>
      </c>
      <c r="G8258">
        <f>VLOOKUP(B8258,Sheet3!$B$2:$D$17,3,0)</f>
        <v>0</v>
      </c>
      <c r="H8258">
        <f t="shared" si="384"/>
        <v>9</v>
      </c>
      <c r="I8258">
        <f t="shared" si="385"/>
        <v>1</v>
      </c>
      <c r="J8258" t="str">
        <f t="shared" si="386"/>
        <v>15-18</v>
      </c>
    </row>
    <row r="8259" spans="1:10">
      <c r="A8259" t="s">
        <v>600</v>
      </c>
      <c r="B8259" t="s">
        <v>1497</v>
      </c>
      <c r="C8259" s="7">
        <v>44150.5188541667</v>
      </c>
      <c r="D8259" t="str">
        <f>VLOOKUP(A8259,Sheet2!$B$2:$E$1001,3,0)</f>
        <v>GIF</v>
      </c>
      <c r="E8259" t="str">
        <f>VLOOKUP(A8259,Sheet2!$B$2:$E$1001,4,0)</f>
        <v>travel</v>
      </c>
      <c r="F8259" t="str">
        <f>VLOOKUP(B8259,Sheet3!$B$2:$D$17,2,0)</f>
        <v>positive</v>
      </c>
      <c r="G8259">
        <f>VLOOKUP(B8259,Sheet3!$B$2:$D$17,3,0)</f>
        <v>72</v>
      </c>
      <c r="H8259">
        <f t="shared" ref="H8259:H8322" si="387">MONTH(C8259)</f>
        <v>11</v>
      </c>
      <c r="I8259">
        <f t="shared" ref="I8259:I8322" si="388">WEEKDAY(C8259,2)</f>
        <v>7</v>
      </c>
      <c r="J8259" t="str">
        <f t="shared" ref="J8259:J8322" si="389">TEXT(INT(HOUR(C8259)/3)*3,"0")&amp;"-"&amp;TEXT(INT(HOUR(C8259)/3)*3+3,"0")</f>
        <v>12-15</v>
      </c>
    </row>
    <row r="8260" spans="1:10">
      <c r="A8260" t="s">
        <v>600</v>
      </c>
      <c r="B8260" t="s">
        <v>1495</v>
      </c>
      <c r="C8260" s="7">
        <v>44113.0680092593</v>
      </c>
      <c r="D8260" t="str">
        <f>VLOOKUP(A8260,Sheet2!$B$2:$E$1001,3,0)</f>
        <v>GIF</v>
      </c>
      <c r="E8260" t="str">
        <f>VLOOKUP(A8260,Sheet2!$B$2:$E$1001,4,0)</f>
        <v>travel</v>
      </c>
      <c r="F8260" t="str">
        <f>VLOOKUP(B8260,Sheet3!$B$2:$D$17,2,0)</f>
        <v>positive</v>
      </c>
      <c r="G8260">
        <f>VLOOKUP(B8260,Sheet3!$B$2:$D$17,3,0)</f>
        <v>75</v>
      </c>
      <c r="H8260">
        <f t="shared" si="387"/>
        <v>10</v>
      </c>
      <c r="I8260">
        <f t="shared" si="388"/>
        <v>5</v>
      </c>
      <c r="J8260" t="str">
        <f t="shared" si="389"/>
        <v>0-3</v>
      </c>
    </row>
    <row r="8261" spans="1:10">
      <c r="A8261" t="s">
        <v>600</v>
      </c>
      <c r="B8261" t="s">
        <v>1488</v>
      </c>
      <c r="C8261" s="7">
        <v>44293.9768634259</v>
      </c>
      <c r="D8261" t="str">
        <f>VLOOKUP(A8261,Sheet2!$B$2:$E$1001,3,0)</f>
        <v>GIF</v>
      </c>
      <c r="E8261" t="str">
        <f>VLOOKUP(A8261,Sheet2!$B$2:$E$1001,4,0)</f>
        <v>travel</v>
      </c>
      <c r="F8261" t="str">
        <f>VLOOKUP(B8261,Sheet3!$B$2:$D$17,2,0)</f>
        <v>negative</v>
      </c>
      <c r="G8261">
        <f>VLOOKUP(B8261,Sheet3!$B$2:$D$17,3,0)</f>
        <v>0</v>
      </c>
      <c r="H8261">
        <f t="shared" si="387"/>
        <v>4</v>
      </c>
      <c r="I8261">
        <f t="shared" si="388"/>
        <v>3</v>
      </c>
      <c r="J8261" t="str">
        <f t="shared" si="389"/>
        <v>21-24</v>
      </c>
    </row>
    <row r="8262" spans="1:10">
      <c r="A8262" t="s">
        <v>600</v>
      </c>
      <c r="B8262" t="s">
        <v>1499</v>
      </c>
      <c r="C8262" s="7">
        <v>44101.0400231481</v>
      </c>
      <c r="D8262" t="str">
        <f>VLOOKUP(A8262,Sheet2!$B$2:$E$1001,3,0)</f>
        <v>GIF</v>
      </c>
      <c r="E8262" t="str">
        <f>VLOOKUP(A8262,Sheet2!$B$2:$E$1001,4,0)</f>
        <v>travel</v>
      </c>
      <c r="F8262" t="str">
        <f>VLOOKUP(B8262,Sheet3!$B$2:$D$17,2,0)</f>
        <v>negative</v>
      </c>
      <c r="G8262">
        <f>VLOOKUP(B8262,Sheet3!$B$2:$D$17,3,0)</f>
        <v>10</v>
      </c>
      <c r="H8262">
        <f t="shared" si="387"/>
        <v>9</v>
      </c>
      <c r="I8262">
        <f t="shared" si="388"/>
        <v>7</v>
      </c>
      <c r="J8262" t="str">
        <f t="shared" si="389"/>
        <v>0-3</v>
      </c>
    </row>
    <row r="8263" spans="1:10">
      <c r="A8263" t="s">
        <v>600</v>
      </c>
      <c r="B8263" t="s">
        <v>1495</v>
      </c>
      <c r="C8263" s="7">
        <v>44162.4289236111</v>
      </c>
      <c r="D8263" t="str">
        <f>VLOOKUP(A8263,Sheet2!$B$2:$E$1001,3,0)</f>
        <v>GIF</v>
      </c>
      <c r="E8263" t="str">
        <f>VLOOKUP(A8263,Sheet2!$B$2:$E$1001,4,0)</f>
        <v>travel</v>
      </c>
      <c r="F8263" t="str">
        <f>VLOOKUP(B8263,Sheet3!$B$2:$D$17,2,0)</f>
        <v>positive</v>
      </c>
      <c r="G8263">
        <f>VLOOKUP(B8263,Sheet3!$B$2:$D$17,3,0)</f>
        <v>75</v>
      </c>
      <c r="H8263">
        <f t="shared" si="387"/>
        <v>11</v>
      </c>
      <c r="I8263">
        <f t="shared" si="388"/>
        <v>5</v>
      </c>
      <c r="J8263" t="str">
        <f t="shared" si="389"/>
        <v>9-12</v>
      </c>
    </row>
    <row r="8264" spans="1:10">
      <c r="A8264" t="s">
        <v>600</v>
      </c>
      <c r="B8264" t="s">
        <v>1500</v>
      </c>
      <c r="C8264" s="7">
        <v>44276.482962963</v>
      </c>
      <c r="D8264" t="str">
        <f>VLOOKUP(A8264,Sheet2!$B$2:$E$1001,3,0)</f>
        <v>GIF</v>
      </c>
      <c r="E8264" t="str">
        <f>VLOOKUP(A8264,Sheet2!$B$2:$E$1001,4,0)</f>
        <v>travel</v>
      </c>
      <c r="F8264" t="str">
        <f>VLOOKUP(B8264,Sheet3!$B$2:$D$17,2,0)</f>
        <v>positive</v>
      </c>
      <c r="G8264">
        <f>VLOOKUP(B8264,Sheet3!$B$2:$D$17,3,0)</f>
        <v>45</v>
      </c>
      <c r="H8264">
        <f t="shared" si="387"/>
        <v>3</v>
      </c>
      <c r="I8264">
        <f t="shared" si="388"/>
        <v>7</v>
      </c>
      <c r="J8264" t="str">
        <f t="shared" si="389"/>
        <v>9-12</v>
      </c>
    </row>
    <row r="8265" spans="1:10">
      <c r="A8265" t="s">
        <v>600</v>
      </c>
      <c r="B8265" t="s">
        <v>1488</v>
      </c>
      <c r="C8265" s="7">
        <v>44279.1288425926</v>
      </c>
      <c r="D8265" t="str">
        <f>VLOOKUP(A8265,Sheet2!$B$2:$E$1001,3,0)</f>
        <v>GIF</v>
      </c>
      <c r="E8265" t="str">
        <f>VLOOKUP(A8265,Sheet2!$B$2:$E$1001,4,0)</f>
        <v>travel</v>
      </c>
      <c r="F8265" t="str">
        <f>VLOOKUP(B8265,Sheet3!$B$2:$D$17,2,0)</f>
        <v>negative</v>
      </c>
      <c r="G8265">
        <f>VLOOKUP(B8265,Sheet3!$B$2:$D$17,3,0)</f>
        <v>0</v>
      </c>
      <c r="H8265">
        <f t="shared" si="387"/>
        <v>3</v>
      </c>
      <c r="I8265">
        <f t="shared" si="388"/>
        <v>3</v>
      </c>
      <c r="J8265" t="str">
        <f t="shared" si="389"/>
        <v>3-6</v>
      </c>
    </row>
    <row r="8266" customFormat="1" spans="1:10">
      <c r="A8266" t="s">
        <v>600</v>
      </c>
      <c r="B8266" t="s">
        <v>1502</v>
      </c>
      <c r="C8266" s="7">
        <v>44149.4552314815</v>
      </c>
      <c r="D8266" t="str">
        <f>VLOOKUP(A8266,Sheet2!$B$2:$E$1001,3,0)</f>
        <v>GIF</v>
      </c>
      <c r="E8266" t="str">
        <f>VLOOKUP(A8266,Sheet2!$B$2:$E$1001,4,0)</f>
        <v>travel</v>
      </c>
      <c r="F8266" t="str">
        <f>VLOOKUP(B8266,Sheet3!$B$2:$D$17,2,0)</f>
        <v>negative</v>
      </c>
      <c r="G8266">
        <f>VLOOKUP(B8266,Sheet3!$B$2:$D$17,3,0)</f>
        <v>15</v>
      </c>
      <c r="H8266">
        <f t="shared" si="387"/>
        <v>11</v>
      </c>
      <c r="I8266">
        <f t="shared" si="388"/>
        <v>6</v>
      </c>
      <c r="J8266" t="str">
        <f t="shared" si="389"/>
        <v>9-12</v>
      </c>
    </row>
    <row r="8267" spans="1:10">
      <c r="A8267" t="s">
        <v>600</v>
      </c>
      <c r="B8267" t="s">
        <v>1499</v>
      </c>
      <c r="C8267" s="7">
        <v>44183.5728009259</v>
      </c>
      <c r="D8267" t="str">
        <f>VLOOKUP(A8267,Sheet2!$B$2:$E$1001,3,0)</f>
        <v>GIF</v>
      </c>
      <c r="E8267" t="str">
        <f>VLOOKUP(A8267,Sheet2!$B$2:$E$1001,4,0)</f>
        <v>travel</v>
      </c>
      <c r="F8267" t="str">
        <f>VLOOKUP(B8267,Sheet3!$B$2:$D$17,2,0)</f>
        <v>negative</v>
      </c>
      <c r="G8267">
        <f>VLOOKUP(B8267,Sheet3!$B$2:$D$17,3,0)</f>
        <v>10</v>
      </c>
      <c r="H8267">
        <f t="shared" si="387"/>
        <v>12</v>
      </c>
      <c r="I8267">
        <f t="shared" si="388"/>
        <v>5</v>
      </c>
      <c r="J8267" t="str">
        <f t="shared" si="389"/>
        <v>12-15</v>
      </c>
    </row>
    <row r="8268" spans="1:10">
      <c r="A8268" t="s">
        <v>600</v>
      </c>
      <c r="B8268" t="s">
        <v>1494</v>
      </c>
      <c r="C8268" s="7">
        <v>44032.0143518519</v>
      </c>
      <c r="D8268" t="str">
        <f>VLOOKUP(A8268,Sheet2!$B$2:$E$1001,3,0)</f>
        <v>GIF</v>
      </c>
      <c r="E8268" t="str">
        <f>VLOOKUP(A8268,Sheet2!$B$2:$E$1001,4,0)</f>
        <v>travel</v>
      </c>
      <c r="F8268" t="str">
        <f>VLOOKUP(B8268,Sheet3!$B$2:$D$17,2,0)</f>
        <v>positive</v>
      </c>
      <c r="G8268">
        <f>VLOOKUP(B8268,Sheet3!$B$2:$D$17,3,0)</f>
        <v>65</v>
      </c>
      <c r="H8268">
        <f t="shared" si="387"/>
        <v>7</v>
      </c>
      <c r="I8268">
        <f t="shared" si="388"/>
        <v>1</v>
      </c>
      <c r="J8268" t="str">
        <f t="shared" si="389"/>
        <v>0-3</v>
      </c>
    </row>
    <row r="8269" spans="1:10">
      <c r="A8269" t="s">
        <v>600</v>
      </c>
      <c r="B8269" t="s">
        <v>1502</v>
      </c>
      <c r="C8269" s="7">
        <v>44205.2736458333</v>
      </c>
      <c r="D8269" t="str">
        <f>VLOOKUP(A8269,Sheet2!$B$2:$E$1001,3,0)</f>
        <v>GIF</v>
      </c>
      <c r="E8269" t="str">
        <f>VLOOKUP(A8269,Sheet2!$B$2:$E$1001,4,0)</f>
        <v>travel</v>
      </c>
      <c r="F8269" t="str">
        <f>VLOOKUP(B8269,Sheet3!$B$2:$D$17,2,0)</f>
        <v>negative</v>
      </c>
      <c r="G8269">
        <f>VLOOKUP(B8269,Sheet3!$B$2:$D$17,3,0)</f>
        <v>15</v>
      </c>
      <c r="H8269">
        <f t="shared" si="387"/>
        <v>1</v>
      </c>
      <c r="I8269">
        <f t="shared" si="388"/>
        <v>6</v>
      </c>
      <c r="J8269" t="str">
        <f t="shared" si="389"/>
        <v>6-9</v>
      </c>
    </row>
    <row r="8270" spans="1:10">
      <c r="A8270" t="s">
        <v>600</v>
      </c>
      <c r="B8270" t="s">
        <v>1499</v>
      </c>
      <c r="C8270" s="7">
        <v>44147.340462963</v>
      </c>
      <c r="D8270" t="str">
        <f>VLOOKUP(A8270,Sheet2!$B$2:$E$1001,3,0)</f>
        <v>GIF</v>
      </c>
      <c r="E8270" t="str">
        <f>VLOOKUP(A8270,Sheet2!$B$2:$E$1001,4,0)</f>
        <v>travel</v>
      </c>
      <c r="F8270" t="str">
        <f>VLOOKUP(B8270,Sheet3!$B$2:$D$17,2,0)</f>
        <v>negative</v>
      </c>
      <c r="G8270">
        <f>VLOOKUP(B8270,Sheet3!$B$2:$D$17,3,0)</f>
        <v>10</v>
      </c>
      <c r="H8270">
        <f t="shared" si="387"/>
        <v>11</v>
      </c>
      <c r="I8270">
        <f t="shared" si="388"/>
        <v>4</v>
      </c>
      <c r="J8270" t="str">
        <f t="shared" si="389"/>
        <v>6-9</v>
      </c>
    </row>
    <row r="8271" spans="1:10">
      <c r="A8271" t="s">
        <v>600</v>
      </c>
      <c r="B8271" t="s">
        <v>1495</v>
      </c>
      <c r="C8271" s="7">
        <v>44172.7678240741</v>
      </c>
      <c r="D8271" t="str">
        <f>VLOOKUP(A8271,Sheet2!$B$2:$E$1001,3,0)</f>
        <v>GIF</v>
      </c>
      <c r="E8271" t="str">
        <f>VLOOKUP(A8271,Sheet2!$B$2:$E$1001,4,0)</f>
        <v>travel</v>
      </c>
      <c r="F8271" t="str">
        <f>VLOOKUP(B8271,Sheet3!$B$2:$D$17,2,0)</f>
        <v>positive</v>
      </c>
      <c r="G8271">
        <f>VLOOKUP(B8271,Sheet3!$B$2:$D$17,3,0)</f>
        <v>75</v>
      </c>
      <c r="H8271">
        <f t="shared" si="387"/>
        <v>12</v>
      </c>
      <c r="I8271">
        <f t="shared" si="388"/>
        <v>1</v>
      </c>
      <c r="J8271" t="str">
        <f t="shared" si="389"/>
        <v>18-21</v>
      </c>
    </row>
    <row r="8272" spans="1:10">
      <c r="A8272" t="s">
        <v>600</v>
      </c>
      <c r="B8272" t="s">
        <v>1494</v>
      </c>
      <c r="C8272" s="7">
        <v>44358.3775810185</v>
      </c>
      <c r="D8272" t="str">
        <f>VLOOKUP(A8272,Sheet2!$B$2:$E$1001,3,0)</f>
        <v>GIF</v>
      </c>
      <c r="E8272" t="str">
        <f>VLOOKUP(A8272,Sheet2!$B$2:$E$1001,4,0)</f>
        <v>travel</v>
      </c>
      <c r="F8272" t="str">
        <f>VLOOKUP(B8272,Sheet3!$B$2:$D$17,2,0)</f>
        <v>positive</v>
      </c>
      <c r="G8272">
        <f>VLOOKUP(B8272,Sheet3!$B$2:$D$17,3,0)</f>
        <v>65</v>
      </c>
      <c r="H8272">
        <f t="shared" si="387"/>
        <v>6</v>
      </c>
      <c r="I8272">
        <f t="shared" si="388"/>
        <v>5</v>
      </c>
      <c r="J8272" t="str">
        <f t="shared" si="389"/>
        <v>9-12</v>
      </c>
    </row>
    <row r="8273" spans="1:10">
      <c r="A8273" t="s">
        <v>600</v>
      </c>
      <c r="B8273" t="s">
        <v>1500</v>
      </c>
      <c r="C8273" s="7">
        <v>44145.4019444444</v>
      </c>
      <c r="D8273" t="str">
        <f>VLOOKUP(A8273,Sheet2!$B$2:$E$1001,3,0)</f>
        <v>GIF</v>
      </c>
      <c r="E8273" t="str">
        <f>VLOOKUP(A8273,Sheet2!$B$2:$E$1001,4,0)</f>
        <v>travel</v>
      </c>
      <c r="F8273" t="str">
        <f>VLOOKUP(B8273,Sheet3!$B$2:$D$17,2,0)</f>
        <v>positive</v>
      </c>
      <c r="G8273">
        <f>VLOOKUP(B8273,Sheet3!$B$2:$D$17,3,0)</f>
        <v>45</v>
      </c>
      <c r="H8273">
        <f t="shared" si="387"/>
        <v>11</v>
      </c>
      <c r="I8273">
        <f t="shared" si="388"/>
        <v>2</v>
      </c>
      <c r="J8273" t="str">
        <f t="shared" si="389"/>
        <v>9-12</v>
      </c>
    </row>
    <row r="8274" spans="1:10">
      <c r="A8274" t="s">
        <v>600</v>
      </c>
      <c r="B8274" t="s">
        <v>1497</v>
      </c>
      <c r="C8274" s="7">
        <v>44061.8744328704</v>
      </c>
      <c r="D8274" t="str">
        <f>VLOOKUP(A8274,Sheet2!$B$2:$E$1001,3,0)</f>
        <v>GIF</v>
      </c>
      <c r="E8274" t="str">
        <f>VLOOKUP(A8274,Sheet2!$B$2:$E$1001,4,0)</f>
        <v>travel</v>
      </c>
      <c r="F8274" t="str">
        <f>VLOOKUP(B8274,Sheet3!$B$2:$D$17,2,0)</f>
        <v>positive</v>
      </c>
      <c r="G8274">
        <f>VLOOKUP(B8274,Sheet3!$B$2:$D$17,3,0)</f>
        <v>72</v>
      </c>
      <c r="H8274">
        <f t="shared" si="387"/>
        <v>8</v>
      </c>
      <c r="I8274">
        <f t="shared" si="388"/>
        <v>2</v>
      </c>
      <c r="J8274" t="str">
        <f t="shared" si="389"/>
        <v>18-21</v>
      </c>
    </row>
    <row r="8275" spans="1:10">
      <c r="A8275" t="s">
        <v>600</v>
      </c>
      <c r="B8275" t="s">
        <v>1491</v>
      </c>
      <c r="C8275" s="7">
        <v>44120.6842476852</v>
      </c>
      <c r="D8275" t="str">
        <f>VLOOKUP(A8275,Sheet2!$B$2:$E$1001,3,0)</f>
        <v>GIF</v>
      </c>
      <c r="E8275" t="str">
        <f>VLOOKUP(A8275,Sheet2!$B$2:$E$1001,4,0)</f>
        <v>travel</v>
      </c>
      <c r="F8275" t="str">
        <f>VLOOKUP(B8275,Sheet3!$B$2:$D$17,2,0)</f>
        <v>positive</v>
      </c>
      <c r="G8275">
        <f>VLOOKUP(B8275,Sheet3!$B$2:$D$17,3,0)</f>
        <v>30</v>
      </c>
      <c r="H8275">
        <f t="shared" si="387"/>
        <v>10</v>
      </c>
      <c r="I8275">
        <f t="shared" si="388"/>
        <v>5</v>
      </c>
      <c r="J8275" t="str">
        <f t="shared" si="389"/>
        <v>15-18</v>
      </c>
    </row>
    <row r="8276" customFormat="1" spans="1:10">
      <c r="A8276" t="s">
        <v>600</v>
      </c>
      <c r="B8276" t="s">
        <v>1497</v>
      </c>
      <c r="C8276" s="7">
        <v>44122.8321064815</v>
      </c>
      <c r="D8276" t="str">
        <f>VLOOKUP(A8276,Sheet2!$B$2:$E$1001,3,0)</f>
        <v>GIF</v>
      </c>
      <c r="E8276" t="str">
        <f>VLOOKUP(A8276,Sheet2!$B$2:$E$1001,4,0)</f>
        <v>travel</v>
      </c>
      <c r="F8276" t="str">
        <f>VLOOKUP(B8276,Sheet3!$B$2:$D$17,2,0)</f>
        <v>positive</v>
      </c>
      <c r="G8276">
        <f>VLOOKUP(B8276,Sheet3!$B$2:$D$17,3,0)</f>
        <v>72</v>
      </c>
      <c r="H8276">
        <f t="shared" si="387"/>
        <v>10</v>
      </c>
      <c r="I8276">
        <f t="shared" si="388"/>
        <v>7</v>
      </c>
      <c r="J8276" t="str">
        <f t="shared" si="389"/>
        <v>18-21</v>
      </c>
    </row>
    <row r="8277" spans="1:10">
      <c r="A8277" t="s">
        <v>600</v>
      </c>
      <c r="B8277" t="s">
        <v>1494</v>
      </c>
      <c r="C8277" s="7">
        <v>44356.5916550926</v>
      </c>
      <c r="D8277" t="str">
        <f>VLOOKUP(A8277,Sheet2!$B$2:$E$1001,3,0)</f>
        <v>GIF</v>
      </c>
      <c r="E8277" t="str">
        <f>VLOOKUP(A8277,Sheet2!$B$2:$E$1001,4,0)</f>
        <v>travel</v>
      </c>
      <c r="F8277" t="str">
        <f>VLOOKUP(B8277,Sheet3!$B$2:$D$17,2,0)</f>
        <v>positive</v>
      </c>
      <c r="G8277">
        <f>VLOOKUP(B8277,Sheet3!$B$2:$D$17,3,0)</f>
        <v>65</v>
      </c>
      <c r="H8277">
        <f t="shared" si="387"/>
        <v>6</v>
      </c>
      <c r="I8277">
        <f t="shared" si="388"/>
        <v>3</v>
      </c>
      <c r="J8277" t="str">
        <f t="shared" si="389"/>
        <v>12-15</v>
      </c>
    </row>
    <row r="8278" spans="1:10">
      <c r="A8278" t="s">
        <v>600</v>
      </c>
      <c r="B8278" t="s">
        <v>1496</v>
      </c>
      <c r="C8278" s="7">
        <v>44288.363125</v>
      </c>
      <c r="D8278" t="str">
        <f>VLOOKUP(A8278,Sheet2!$B$2:$E$1001,3,0)</f>
        <v>GIF</v>
      </c>
      <c r="E8278" t="str">
        <f>VLOOKUP(A8278,Sheet2!$B$2:$E$1001,4,0)</f>
        <v>travel</v>
      </c>
      <c r="F8278" t="str">
        <f>VLOOKUP(B8278,Sheet3!$B$2:$D$17,2,0)</f>
        <v>positive</v>
      </c>
      <c r="G8278">
        <f>VLOOKUP(B8278,Sheet3!$B$2:$D$17,3,0)</f>
        <v>70</v>
      </c>
      <c r="H8278">
        <f t="shared" si="387"/>
        <v>4</v>
      </c>
      <c r="I8278">
        <f t="shared" si="388"/>
        <v>5</v>
      </c>
      <c r="J8278" t="str">
        <f t="shared" si="389"/>
        <v>6-9</v>
      </c>
    </row>
    <row r="8279" spans="1:10">
      <c r="A8279" t="s">
        <v>601</v>
      </c>
      <c r="B8279" t="s">
        <v>1498</v>
      </c>
      <c r="C8279" s="7">
        <v>44148.6469675926</v>
      </c>
      <c r="D8279" t="str">
        <f>VLOOKUP(A8279,Sheet2!$B$2:$E$1001,3,0)</f>
        <v>GIF</v>
      </c>
      <c r="E8279" t="str">
        <f>VLOOKUP(A8279,Sheet2!$B$2:$E$1001,4,0)</f>
        <v>culture</v>
      </c>
      <c r="F8279" t="str">
        <f>VLOOKUP(B8279,Sheet3!$B$2:$D$17,2,0)</f>
        <v>positive</v>
      </c>
      <c r="G8279">
        <f>VLOOKUP(B8279,Sheet3!$B$2:$D$17,3,0)</f>
        <v>50</v>
      </c>
      <c r="H8279">
        <f t="shared" si="387"/>
        <v>11</v>
      </c>
      <c r="I8279">
        <f t="shared" si="388"/>
        <v>5</v>
      </c>
      <c r="J8279" t="str">
        <f t="shared" si="389"/>
        <v>15-18</v>
      </c>
    </row>
    <row r="8280" spans="1:10">
      <c r="A8280" t="s">
        <v>601</v>
      </c>
      <c r="B8280" t="s">
        <v>1500</v>
      </c>
      <c r="C8280" s="7">
        <v>44107.7804282407</v>
      </c>
      <c r="D8280" t="str">
        <f>VLOOKUP(A8280,Sheet2!$B$2:$E$1001,3,0)</f>
        <v>GIF</v>
      </c>
      <c r="E8280" t="str">
        <f>VLOOKUP(A8280,Sheet2!$B$2:$E$1001,4,0)</f>
        <v>culture</v>
      </c>
      <c r="F8280" t="str">
        <f>VLOOKUP(B8280,Sheet3!$B$2:$D$17,2,0)</f>
        <v>positive</v>
      </c>
      <c r="G8280">
        <f>VLOOKUP(B8280,Sheet3!$B$2:$D$17,3,0)</f>
        <v>45</v>
      </c>
      <c r="H8280">
        <f t="shared" si="387"/>
        <v>10</v>
      </c>
      <c r="I8280">
        <f t="shared" si="388"/>
        <v>6</v>
      </c>
      <c r="J8280" t="str">
        <f t="shared" si="389"/>
        <v>18-21</v>
      </c>
    </row>
    <row r="8281" spans="1:10">
      <c r="A8281" t="s">
        <v>603</v>
      </c>
      <c r="B8281" t="s">
        <v>1485</v>
      </c>
      <c r="C8281" s="7">
        <v>44189.1477893519</v>
      </c>
      <c r="D8281" t="str">
        <f>VLOOKUP(A8281,Sheet2!$B$2:$E$1001,3,0)</f>
        <v>photo</v>
      </c>
      <c r="E8281" t="str">
        <f>VLOOKUP(A8281,Sheet2!$B$2:$E$1001,4,0)</f>
        <v>food</v>
      </c>
      <c r="F8281" t="str">
        <f>VLOOKUP(B8281,Sheet3!$B$2:$D$17,2,0)</f>
        <v>positive</v>
      </c>
      <c r="G8281">
        <f>VLOOKUP(B8281,Sheet3!$B$2:$D$17,3,0)</f>
        <v>60</v>
      </c>
      <c r="H8281">
        <f t="shared" si="387"/>
        <v>12</v>
      </c>
      <c r="I8281">
        <f t="shared" si="388"/>
        <v>4</v>
      </c>
      <c r="J8281" t="str">
        <f t="shared" si="389"/>
        <v>3-6</v>
      </c>
    </row>
    <row r="8282" spans="1:10">
      <c r="A8282" t="s">
        <v>603</v>
      </c>
      <c r="B8282" t="s">
        <v>1497</v>
      </c>
      <c r="C8282" s="7">
        <v>44310.4572453704</v>
      </c>
      <c r="D8282" t="str">
        <f>VLOOKUP(A8282,Sheet2!$B$2:$E$1001,3,0)</f>
        <v>photo</v>
      </c>
      <c r="E8282" t="str">
        <f>VLOOKUP(A8282,Sheet2!$B$2:$E$1001,4,0)</f>
        <v>food</v>
      </c>
      <c r="F8282" t="str">
        <f>VLOOKUP(B8282,Sheet3!$B$2:$D$17,2,0)</f>
        <v>positive</v>
      </c>
      <c r="G8282">
        <f>VLOOKUP(B8282,Sheet3!$B$2:$D$17,3,0)</f>
        <v>72</v>
      </c>
      <c r="H8282">
        <f t="shared" si="387"/>
        <v>4</v>
      </c>
      <c r="I8282">
        <f t="shared" si="388"/>
        <v>6</v>
      </c>
      <c r="J8282" t="str">
        <f t="shared" si="389"/>
        <v>9-12</v>
      </c>
    </row>
    <row r="8283" spans="1:10">
      <c r="A8283" t="s">
        <v>604</v>
      </c>
      <c r="B8283" t="s">
        <v>1499</v>
      </c>
      <c r="C8283" s="7">
        <v>44276.9573032407</v>
      </c>
      <c r="D8283" t="str">
        <f>VLOOKUP(A8283,Sheet2!$B$2:$E$1001,3,0)</f>
        <v>GIF</v>
      </c>
      <c r="E8283" t="str">
        <f>VLOOKUP(A8283,Sheet2!$B$2:$E$1001,4,0)</f>
        <v>technology</v>
      </c>
      <c r="F8283" t="str">
        <f>VLOOKUP(B8283,Sheet3!$B$2:$D$17,2,0)</f>
        <v>negative</v>
      </c>
      <c r="G8283">
        <f>VLOOKUP(B8283,Sheet3!$B$2:$D$17,3,0)</f>
        <v>10</v>
      </c>
      <c r="H8283">
        <f t="shared" si="387"/>
        <v>3</v>
      </c>
      <c r="I8283">
        <f t="shared" si="388"/>
        <v>7</v>
      </c>
      <c r="J8283" t="str">
        <f t="shared" si="389"/>
        <v>21-24</v>
      </c>
    </row>
    <row r="8284" spans="1:10">
      <c r="A8284" t="s">
        <v>604</v>
      </c>
      <c r="B8284" t="s">
        <v>1490</v>
      </c>
      <c r="C8284" s="7">
        <v>44352.4568981481</v>
      </c>
      <c r="D8284" t="str">
        <f>VLOOKUP(A8284,Sheet2!$B$2:$E$1001,3,0)</f>
        <v>GIF</v>
      </c>
      <c r="E8284" t="str">
        <f>VLOOKUP(A8284,Sheet2!$B$2:$E$1001,4,0)</f>
        <v>technology</v>
      </c>
      <c r="F8284" t="str">
        <f>VLOOKUP(B8284,Sheet3!$B$2:$D$17,2,0)</f>
        <v>negative</v>
      </c>
      <c r="G8284">
        <f>VLOOKUP(B8284,Sheet3!$B$2:$D$17,3,0)</f>
        <v>5</v>
      </c>
      <c r="H8284">
        <f t="shared" si="387"/>
        <v>6</v>
      </c>
      <c r="I8284">
        <f t="shared" si="388"/>
        <v>6</v>
      </c>
      <c r="J8284" t="str">
        <f t="shared" si="389"/>
        <v>9-12</v>
      </c>
    </row>
    <row r="8285" spans="1:10">
      <c r="A8285" t="s">
        <v>604</v>
      </c>
      <c r="B8285" t="s">
        <v>1485</v>
      </c>
      <c r="C8285" s="7">
        <v>44307.4799537037</v>
      </c>
      <c r="D8285" t="str">
        <f>VLOOKUP(A8285,Sheet2!$B$2:$E$1001,3,0)</f>
        <v>GIF</v>
      </c>
      <c r="E8285" t="str">
        <f>VLOOKUP(A8285,Sheet2!$B$2:$E$1001,4,0)</f>
        <v>technology</v>
      </c>
      <c r="F8285" t="str">
        <f>VLOOKUP(B8285,Sheet3!$B$2:$D$17,2,0)</f>
        <v>positive</v>
      </c>
      <c r="G8285">
        <f>VLOOKUP(B8285,Sheet3!$B$2:$D$17,3,0)</f>
        <v>60</v>
      </c>
      <c r="H8285">
        <f t="shared" si="387"/>
        <v>4</v>
      </c>
      <c r="I8285">
        <f t="shared" si="388"/>
        <v>3</v>
      </c>
      <c r="J8285" t="str">
        <f t="shared" si="389"/>
        <v>9-12</v>
      </c>
    </row>
    <row r="8286" spans="1:10">
      <c r="A8286" t="s">
        <v>604</v>
      </c>
      <c r="B8286" t="s">
        <v>1491</v>
      </c>
      <c r="C8286" s="7">
        <v>44260.3942361111</v>
      </c>
      <c r="D8286" t="str">
        <f>VLOOKUP(A8286,Sheet2!$B$2:$E$1001,3,0)</f>
        <v>GIF</v>
      </c>
      <c r="E8286" t="str">
        <f>VLOOKUP(A8286,Sheet2!$B$2:$E$1001,4,0)</f>
        <v>technology</v>
      </c>
      <c r="F8286" t="str">
        <f>VLOOKUP(B8286,Sheet3!$B$2:$D$17,2,0)</f>
        <v>positive</v>
      </c>
      <c r="G8286">
        <f>VLOOKUP(B8286,Sheet3!$B$2:$D$17,3,0)</f>
        <v>30</v>
      </c>
      <c r="H8286">
        <f t="shared" si="387"/>
        <v>3</v>
      </c>
      <c r="I8286">
        <f t="shared" si="388"/>
        <v>5</v>
      </c>
      <c r="J8286" t="str">
        <f t="shared" si="389"/>
        <v>9-12</v>
      </c>
    </row>
    <row r="8287" spans="1:10">
      <c r="A8287" t="s">
        <v>604</v>
      </c>
      <c r="B8287" t="s">
        <v>1488</v>
      </c>
      <c r="C8287" s="7">
        <v>44136.7804398148</v>
      </c>
      <c r="D8287" t="str">
        <f>VLOOKUP(A8287,Sheet2!$B$2:$E$1001,3,0)</f>
        <v>GIF</v>
      </c>
      <c r="E8287" t="str">
        <f>VLOOKUP(A8287,Sheet2!$B$2:$E$1001,4,0)</f>
        <v>technology</v>
      </c>
      <c r="F8287" t="str">
        <f>VLOOKUP(B8287,Sheet3!$B$2:$D$17,2,0)</f>
        <v>negative</v>
      </c>
      <c r="G8287">
        <f>VLOOKUP(B8287,Sheet3!$B$2:$D$17,3,0)</f>
        <v>0</v>
      </c>
      <c r="H8287">
        <f t="shared" si="387"/>
        <v>11</v>
      </c>
      <c r="I8287">
        <f t="shared" si="388"/>
        <v>7</v>
      </c>
      <c r="J8287" t="str">
        <f t="shared" si="389"/>
        <v>18-21</v>
      </c>
    </row>
    <row r="8288" spans="1:10">
      <c r="A8288" t="s">
        <v>604</v>
      </c>
      <c r="B8288" t="s">
        <v>1499</v>
      </c>
      <c r="C8288" s="7">
        <v>44349.5675578704</v>
      </c>
      <c r="D8288" t="str">
        <f>VLOOKUP(A8288,Sheet2!$B$2:$E$1001,3,0)</f>
        <v>GIF</v>
      </c>
      <c r="E8288" t="str">
        <f>VLOOKUP(A8288,Sheet2!$B$2:$E$1001,4,0)</f>
        <v>technology</v>
      </c>
      <c r="F8288" t="str">
        <f>VLOOKUP(B8288,Sheet3!$B$2:$D$17,2,0)</f>
        <v>negative</v>
      </c>
      <c r="G8288">
        <f>VLOOKUP(B8288,Sheet3!$B$2:$D$17,3,0)</f>
        <v>10</v>
      </c>
      <c r="H8288">
        <f t="shared" si="387"/>
        <v>6</v>
      </c>
      <c r="I8288">
        <f t="shared" si="388"/>
        <v>3</v>
      </c>
      <c r="J8288" t="str">
        <f t="shared" si="389"/>
        <v>12-15</v>
      </c>
    </row>
    <row r="8289" spans="1:10">
      <c r="A8289" t="s">
        <v>604</v>
      </c>
      <c r="B8289" t="s">
        <v>1502</v>
      </c>
      <c r="C8289" s="7">
        <v>44188.6163888889</v>
      </c>
      <c r="D8289" t="str">
        <f>VLOOKUP(A8289,Sheet2!$B$2:$E$1001,3,0)</f>
        <v>GIF</v>
      </c>
      <c r="E8289" t="str">
        <f>VLOOKUP(A8289,Sheet2!$B$2:$E$1001,4,0)</f>
        <v>technology</v>
      </c>
      <c r="F8289" t="str">
        <f>VLOOKUP(B8289,Sheet3!$B$2:$D$17,2,0)</f>
        <v>negative</v>
      </c>
      <c r="G8289">
        <f>VLOOKUP(B8289,Sheet3!$B$2:$D$17,3,0)</f>
        <v>15</v>
      </c>
      <c r="H8289">
        <f t="shared" si="387"/>
        <v>12</v>
      </c>
      <c r="I8289">
        <f t="shared" si="388"/>
        <v>3</v>
      </c>
      <c r="J8289" t="str">
        <f t="shared" si="389"/>
        <v>12-15</v>
      </c>
    </row>
    <row r="8290" spans="1:10">
      <c r="A8290" t="s">
        <v>604</v>
      </c>
      <c r="B8290" t="s">
        <v>1496</v>
      </c>
      <c r="C8290" s="7">
        <v>44268.9188194444</v>
      </c>
      <c r="D8290" t="str">
        <f>VLOOKUP(A8290,Sheet2!$B$2:$E$1001,3,0)</f>
        <v>GIF</v>
      </c>
      <c r="E8290" t="str">
        <f>VLOOKUP(A8290,Sheet2!$B$2:$E$1001,4,0)</f>
        <v>technology</v>
      </c>
      <c r="F8290" t="str">
        <f>VLOOKUP(B8290,Sheet3!$B$2:$D$17,2,0)</f>
        <v>positive</v>
      </c>
      <c r="G8290">
        <f>VLOOKUP(B8290,Sheet3!$B$2:$D$17,3,0)</f>
        <v>70</v>
      </c>
      <c r="H8290">
        <f t="shared" si="387"/>
        <v>3</v>
      </c>
      <c r="I8290">
        <f t="shared" si="388"/>
        <v>6</v>
      </c>
      <c r="J8290" t="str">
        <f t="shared" si="389"/>
        <v>21-24</v>
      </c>
    </row>
    <row r="8291" spans="1:10">
      <c r="A8291" t="s">
        <v>604</v>
      </c>
      <c r="B8291" t="s">
        <v>1492</v>
      </c>
      <c r="C8291" s="7">
        <v>44219.9445601852</v>
      </c>
      <c r="D8291" t="str">
        <f>VLOOKUP(A8291,Sheet2!$B$2:$E$1001,3,0)</f>
        <v>GIF</v>
      </c>
      <c r="E8291" t="str">
        <f>VLOOKUP(A8291,Sheet2!$B$2:$E$1001,4,0)</f>
        <v>technology</v>
      </c>
      <c r="F8291" t="str">
        <f>VLOOKUP(B8291,Sheet3!$B$2:$D$17,2,0)</f>
        <v>neutral</v>
      </c>
      <c r="G8291">
        <f>VLOOKUP(B8291,Sheet3!$B$2:$D$17,3,0)</f>
        <v>20</v>
      </c>
      <c r="H8291">
        <f t="shared" si="387"/>
        <v>1</v>
      </c>
      <c r="I8291">
        <f t="shared" si="388"/>
        <v>6</v>
      </c>
      <c r="J8291" t="str">
        <f t="shared" si="389"/>
        <v>21-24</v>
      </c>
    </row>
    <row r="8292" customFormat="1" spans="1:10">
      <c r="A8292" t="s">
        <v>604</v>
      </c>
      <c r="B8292" t="s">
        <v>1501</v>
      </c>
      <c r="C8292" s="7">
        <v>44227.4156712963</v>
      </c>
      <c r="D8292" t="str">
        <f>VLOOKUP(A8292,Sheet2!$B$2:$E$1001,3,0)</f>
        <v>GIF</v>
      </c>
      <c r="E8292" t="str">
        <f>VLOOKUP(A8292,Sheet2!$B$2:$E$1001,4,0)</f>
        <v>technology</v>
      </c>
      <c r="F8292" t="str">
        <f>VLOOKUP(B8292,Sheet3!$B$2:$D$17,2,0)</f>
        <v>neutral</v>
      </c>
      <c r="G8292">
        <f>VLOOKUP(B8292,Sheet3!$B$2:$D$17,3,0)</f>
        <v>35</v>
      </c>
      <c r="H8292">
        <f t="shared" si="387"/>
        <v>1</v>
      </c>
      <c r="I8292">
        <f t="shared" si="388"/>
        <v>7</v>
      </c>
      <c r="J8292" t="str">
        <f t="shared" si="389"/>
        <v>9-12</v>
      </c>
    </row>
    <row r="8293" spans="1:10">
      <c r="A8293" t="s">
        <v>604</v>
      </c>
      <c r="B8293" t="s">
        <v>1488</v>
      </c>
      <c r="C8293" s="7">
        <v>44263.729212963</v>
      </c>
      <c r="D8293" t="str">
        <f>VLOOKUP(A8293,Sheet2!$B$2:$E$1001,3,0)</f>
        <v>GIF</v>
      </c>
      <c r="E8293" t="str">
        <f>VLOOKUP(A8293,Sheet2!$B$2:$E$1001,4,0)</f>
        <v>technology</v>
      </c>
      <c r="F8293" t="str">
        <f>VLOOKUP(B8293,Sheet3!$B$2:$D$17,2,0)</f>
        <v>negative</v>
      </c>
      <c r="G8293">
        <f>VLOOKUP(B8293,Sheet3!$B$2:$D$17,3,0)</f>
        <v>0</v>
      </c>
      <c r="H8293">
        <f t="shared" si="387"/>
        <v>3</v>
      </c>
      <c r="I8293">
        <f t="shared" si="388"/>
        <v>1</v>
      </c>
      <c r="J8293" t="str">
        <f t="shared" si="389"/>
        <v>15-18</v>
      </c>
    </row>
    <row r="8294" spans="1:10">
      <c r="A8294" t="s">
        <v>604</v>
      </c>
      <c r="B8294" t="s">
        <v>1500</v>
      </c>
      <c r="C8294" s="7">
        <v>44238.8029166667</v>
      </c>
      <c r="D8294" t="str">
        <f>VLOOKUP(A8294,Sheet2!$B$2:$E$1001,3,0)</f>
        <v>GIF</v>
      </c>
      <c r="E8294" t="str">
        <f>VLOOKUP(A8294,Sheet2!$B$2:$E$1001,4,0)</f>
        <v>technology</v>
      </c>
      <c r="F8294" t="str">
        <f>VLOOKUP(B8294,Sheet3!$B$2:$D$17,2,0)</f>
        <v>positive</v>
      </c>
      <c r="G8294">
        <f>VLOOKUP(B8294,Sheet3!$B$2:$D$17,3,0)</f>
        <v>45</v>
      </c>
      <c r="H8294">
        <f t="shared" si="387"/>
        <v>2</v>
      </c>
      <c r="I8294">
        <f t="shared" si="388"/>
        <v>4</v>
      </c>
      <c r="J8294" t="str">
        <f t="shared" si="389"/>
        <v>18-21</v>
      </c>
    </row>
    <row r="8295" spans="1:10">
      <c r="A8295" t="s">
        <v>604</v>
      </c>
      <c r="B8295" t="s">
        <v>1491</v>
      </c>
      <c r="C8295" s="7">
        <v>44141.6838773148</v>
      </c>
      <c r="D8295" t="str">
        <f>VLOOKUP(A8295,Sheet2!$B$2:$E$1001,3,0)</f>
        <v>GIF</v>
      </c>
      <c r="E8295" t="str">
        <f>VLOOKUP(A8295,Sheet2!$B$2:$E$1001,4,0)</f>
        <v>technology</v>
      </c>
      <c r="F8295" t="str">
        <f>VLOOKUP(B8295,Sheet3!$B$2:$D$17,2,0)</f>
        <v>positive</v>
      </c>
      <c r="G8295">
        <f>VLOOKUP(B8295,Sheet3!$B$2:$D$17,3,0)</f>
        <v>30</v>
      </c>
      <c r="H8295">
        <f t="shared" si="387"/>
        <v>11</v>
      </c>
      <c r="I8295">
        <f t="shared" si="388"/>
        <v>5</v>
      </c>
      <c r="J8295" t="str">
        <f t="shared" si="389"/>
        <v>15-18</v>
      </c>
    </row>
    <row r="8296" spans="1:10">
      <c r="A8296" t="s">
        <v>604</v>
      </c>
      <c r="B8296" t="s">
        <v>1495</v>
      </c>
      <c r="C8296" s="7">
        <v>44246.237337963</v>
      </c>
      <c r="D8296" t="str">
        <f>VLOOKUP(A8296,Sheet2!$B$2:$E$1001,3,0)</f>
        <v>GIF</v>
      </c>
      <c r="E8296" t="str">
        <f>VLOOKUP(A8296,Sheet2!$B$2:$E$1001,4,0)</f>
        <v>technology</v>
      </c>
      <c r="F8296" t="str">
        <f>VLOOKUP(B8296,Sheet3!$B$2:$D$17,2,0)</f>
        <v>positive</v>
      </c>
      <c r="G8296">
        <f>VLOOKUP(B8296,Sheet3!$B$2:$D$17,3,0)</f>
        <v>75</v>
      </c>
      <c r="H8296">
        <f t="shared" si="387"/>
        <v>2</v>
      </c>
      <c r="I8296">
        <f t="shared" si="388"/>
        <v>5</v>
      </c>
      <c r="J8296" t="str">
        <f t="shared" si="389"/>
        <v>3-6</v>
      </c>
    </row>
    <row r="8297" spans="1:10">
      <c r="A8297" t="s">
        <v>604</v>
      </c>
      <c r="B8297" t="s">
        <v>1487</v>
      </c>
      <c r="C8297" s="7">
        <v>44090.9829050926</v>
      </c>
      <c r="D8297" t="str">
        <f>VLOOKUP(A8297,Sheet2!$B$2:$E$1001,3,0)</f>
        <v>GIF</v>
      </c>
      <c r="E8297" t="str">
        <f>VLOOKUP(A8297,Sheet2!$B$2:$E$1001,4,0)</f>
        <v>technology</v>
      </c>
      <c r="F8297" t="str">
        <f>VLOOKUP(B8297,Sheet3!$B$2:$D$17,2,0)</f>
        <v>positive</v>
      </c>
      <c r="G8297">
        <f>VLOOKUP(B8297,Sheet3!$B$2:$D$17,3,0)</f>
        <v>70</v>
      </c>
      <c r="H8297">
        <f t="shared" si="387"/>
        <v>9</v>
      </c>
      <c r="I8297">
        <f t="shared" si="388"/>
        <v>3</v>
      </c>
      <c r="J8297" t="str">
        <f t="shared" si="389"/>
        <v>21-24</v>
      </c>
    </row>
    <row r="8298" spans="1:10">
      <c r="A8298" t="s">
        <v>604</v>
      </c>
      <c r="B8298" t="s">
        <v>1487</v>
      </c>
      <c r="C8298" s="7">
        <v>44243.4081365741</v>
      </c>
      <c r="D8298" t="str">
        <f>VLOOKUP(A8298,Sheet2!$B$2:$E$1001,3,0)</f>
        <v>GIF</v>
      </c>
      <c r="E8298" t="str">
        <f>VLOOKUP(A8298,Sheet2!$B$2:$E$1001,4,0)</f>
        <v>technology</v>
      </c>
      <c r="F8298" t="str">
        <f>VLOOKUP(B8298,Sheet3!$B$2:$D$17,2,0)</f>
        <v>positive</v>
      </c>
      <c r="G8298">
        <f>VLOOKUP(B8298,Sheet3!$B$2:$D$17,3,0)</f>
        <v>70</v>
      </c>
      <c r="H8298">
        <f t="shared" si="387"/>
        <v>2</v>
      </c>
      <c r="I8298">
        <f t="shared" si="388"/>
        <v>2</v>
      </c>
      <c r="J8298" t="str">
        <f t="shared" si="389"/>
        <v>9-12</v>
      </c>
    </row>
    <row r="8299" spans="1:10">
      <c r="A8299" t="s">
        <v>604</v>
      </c>
      <c r="B8299" t="s">
        <v>1502</v>
      </c>
      <c r="C8299" s="7">
        <v>44022.2532060185</v>
      </c>
      <c r="D8299" t="str">
        <f>VLOOKUP(A8299,Sheet2!$B$2:$E$1001,3,0)</f>
        <v>GIF</v>
      </c>
      <c r="E8299" t="str">
        <f>VLOOKUP(A8299,Sheet2!$B$2:$E$1001,4,0)</f>
        <v>technology</v>
      </c>
      <c r="F8299" t="str">
        <f>VLOOKUP(B8299,Sheet3!$B$2:$D$17,2,0)</f>
        <v>negative</v>
      </c>
      <c r="G8299">
        <f>VLOOKUP(B8299,Sheet3!$B$2:$D$17,3,0)</f>
        <v>15</v>
      </c>
      <c r="H8299">
        <f t="shared" si="387"/>
        <v>7</v>
      </c>
      <c r="I8299">
        <f t="shared" si="388"/>
        <v>5</v>
      </c>
      <c r="J8299" t="str">
        <f t="shared" si="389"/>
        <v>6-9</v>
      </c>
    </row>
    <row r="8300" spans="1:10">
      <c r="A8300" t="s">
        <v>604</v>
      </c>
      <c r="B8300" t="s">
        <v>1494</v>
      </c>
      <c r="C8300" s="7">
        <v>44034.5848958333</v>
      </c>
      <c r="D8300" t="str">
        <f>VLOOKUP(A8300,Sheet2!$B$2:$E$1001,3,0)</f>
        <v>GIF</v>
      </c>
      <c r="E8300" t="str">
        <f>VLOOKUP(A8300,Sheet2!$B$2:$E$1001,4,0)</f>
        <v>technology</v>
      </c>
      <c r="F8300" t="str">
        <f>VLOOKUP(B8300,Sheet3!$B$2:$D$17,2,0)</f>
        <v>positive</v>
      </c>
      <c r="G8300">
        <f>VLOOKUP(B8300,Sheet3!$B$2:$D$17,3,0)</f>
        <v>65</v>
      </c>
      <c r="H8300">
        <f t="shared" si="387"/>
        <v>7</v>
      </c>
      <c r="I8300">
        <f t="shared" si="388"/>
        <v>3</v>
      </c>
      <c r="J8300" t="str">
        <f t="shared" si="389"/>
        <v>12-15</v>
      </c>
    </row>
    <row r="8301" spans="1:10">
      <c r="A8301" t="s">
        <v>604</v>
      </c>
      <c r="B8301" t="s">
        <v>1492</v>
      </c>
      <c r="C8301" s="7">
        <v>44134.1227546296</v>
      </c>
      <c r="D8301" t="str">
        <f>VLOOKUP(A8301,Sheet2!$B$2:$E$1001,3,0)</f>
        <v>GIF</v>
      </c>
      <c r="E8301" t="str">
        <f>VLOOKUP(A8301,Sheet2!$B$2:$E$1001,4,0)</f>
        <v>technology</v>
      </c>
      <c r="F8301" t="str">
        <f>VLOOKUP(B8301,Sheet3!$B$2:$D$17,2,0)</f>
        <v>neutral</v>
      </c>
      <c r="G8301">
        <f>VLOOKUP(B8301,Sheet3!$B$2:$D$17,3,0)</f>
        <v>20</v>
      </c>
      <c r="H8301">
        <f t="shared" si="387"/>
        <v>10</v>
      </c>
      <c r="I8301">
        <f t="shared" si="388"/>
        <v>5</v>
      </c>
      <c r="J8301" t="str">
        <f t="shared" si="389"/>
        <v>0-3</v>
      </c>
    </row>
    <row r="8302" customFormat="1" spans="1:10">
      <c r="A8302" t="s">
        <v>604</v>
      </c>
      <c r="B8302" t="s">
        <v>1492</v>
      </c>
      <c r="C8302" s="7">
        <v>44326.9879166667</v>
      </c>
      <c r="D8302" t="str">
        <f>VLOOKUP(A8302,Sheet2!$B$2:$E$1001,3,0)</f>
        <v>GIF</v>
      </c>
      <c r="E8302" t="str">
        <f>VLOOKUP(A8302,Sheet2!$B$2:$E$1001,4,0)</f>
        <v>technology</v>
      </c>
      <c r="F8302" t="str">
        <f>VLOOKUP(B8302,Sheet3!$B$2:$D$17,2,0)</f>
        <v>neutral</v>
      </c>
      <c r="G8302">
        <f>VLOOKUP(B8302,Sheet3!$B$2:$D$17,3,0)</f>
        <v>20</v>
      </c>
      <c r="H8302">
        <f t="shared" si="387"/>
        <v>5</v>
      </c>
      <c r="I8302">
        <f t="shared" si="388"/>
        <v>1</v>
      </c>
      <c r="J8302" t="str">
        <f t="shared" si="389"/>
        <v>21-24</v>
      </c>
    </row>
    <row r="8303" spans="1:10">
      <c r="A8303" t="s">
        <v>604</v>
      </c>
      <c r="B8303" t="s">
        <v>1491</v>
      </c>
      <c r="C8303" s="7">
        <v>44192.8880555556</v>
      </c>
      <c r="D8303" t="str">
        <f>VLOOKUP(A8303,Sheet2!$B$2:$E$1001,3,0)</f>
        <v>GIF</v>
      </c>
      <c r="E8303" t="str">
        <f>VLOOKUP(A8303,Sheet2!$B$2:$E$1001,4,0)</f>
        <v>technology</v>
      </c>
      <c r="F8303" t="str">
        <f>VLOOKUP(B8303,Sheet3!$B$2:$D$17,2,0)</f>
        <v>positive</v>
      </c>
      <c r="G8303">
        <f>VLOOKUP(B8303,Sheet3!$B$2:$D$17,3,0)</f>
        <v>30</v>
      </c>
      <c r="H8303">
        <f t="shared" si="387"/>
        <v>12</v>
      </c>
      <c r="I8303">
        <f t="shared" si="388"/>
        <v>7</v>
      </c>
      <c r="J8303" t="str">
        <f t="shared" si="389"/>
        <v>21-24</v>
      </c>
    </row>
    <row r="8304" spans="1:10">
      <c r="A8304" t="s">
        <v>604</v>
      </c>
      <c r="B8304" t="s">
        <v>1499</v>
      </c>
      <c r="C8304" s="7">
        <v>44247.4908796296</v>
      </c>
      <c r="D8304" t="str">
        <f>VLOOKUP(A8304,Sheet2!$B$2:$E$1001,3,0)</f>
        <v>GIF</v>
      </c>
      <c r="E8304" t="str">
        <f>VLOOKUP(A8304,Sheet2!$B$2:$E$1001,4,0)</f>
        <v>technology</v>
      </c>
      <c r="F8304" t="str">
        <f>VLOOKUP(B8304,Sheet3!$B$2:$D$17,2,0)</f>
        <v>negative</v>
      </c>
      <c r="G8304">
        <f>VLOOKUP(B8304,Sheet3!$B$2:$D$17,3,0)</f>
        <v>10</v>
      </c>
      <c r="H8304">
        <f t="shared" si="387"/>
        <v>2</v>
      </c>
      <c r="I8304">
        <f t="shared" si="388"/>
        <v>6</v>
      </c>
      <c r="J8304" t="str">
        <f t="shared" si="389"/>
        <v>9-12</v>
      </c>
    </row>
    <row r="8305" spans="1:10">
      <c r="A8305" t="s">
        <v>604</v>
      </c>
      <c r="B8305" t="s">
        <v>1494</v>
      </c>
      <c r="C8305" s="7">
        <v>44078.1423263889</v>
      </c>
      <c r="D8305" t="str">
        <f>VLOOKUP(A8305,Sheet2!$B$2:$E$1001,3,0)</f>
        <v>GIF</v>
      </c>
      <c r="E8305" t="str">
        <f>VLOOKUP(A8305,Sheet2!$B$2:$E$1001,4,0)</f>
        <v>technology</v>
      </c>
      <c r="F8305" t="str">
        <f>VLOOKUP(B8305,Sheet3!$B$2:$D$17,2,0)</f>
        <v>positive</v>
      </c>
      <c r="G8305">
        <f>VLOOKUP(B8305,Sheet3!$B$2:$D$17,3,0)</f>
        <v>65</v>
      </c>
      <c r="H8305">
        <f t="shared" si="387"/>
        <v>9</v>
      </c>
      <c r="I8305">
        <f t="shared" si="388"/>
        <v>5</v>
      </c>
      <c r="J8305" t="str">
        <f t="shared" si="389"/>
        <v>3-6</v>
      </c>
    </row>
    <row r="8306" spans="1:10">
      <c r="A8306" t="s">
        <v>604</v>
      </c>
      <c r="B8306" t="s">
        <v>1485</v>
      </c>
      <c r="C8306" s="7">
        <v>44213.626412037</v>
      </c>
      <c r="D8306" t="str">
        <f>VLOOKUP(A8306,Sheet2!$B$2:$E$1001,3,0)</f>
        <v>GIF</v>
      </c>
      <c r="E8306" t="str">
        <f>VLOOKUP(A8306,Sheet2!$B$2:$E$1001,4,0)</f>
        <v>technology</v>
      </c>
      <c r="F8306" t="str">
        <f>VLOOKUP(B8306,Sheet3!$B$2:$D$17,2,0)</f>
        <v>positive</v>
      </c>
      <c r="G8306">
        <f>VLOOKUP(B8306,Sheet3!$B$2:$D$17,3,0)</f>
        <v>60</v>
      </c>
      <c r="H8306">
        <f t="shared" si="387"/>
        <v>1</v>
      </c>
      <c r="I8306">
        <f t="shared" si="388"/>
        <v>7</v>
      </c>
      <c r="J8306" t="str">
        <f t="shared" si="389"/>
        <v>15-18</v>
      </c>
    </row>
    <row r="8307" spans="1:10">
      <c r="A8307" t="s">
        <v>604</v>
      </c>
      <c r="B8307" t="s">
        <v>1501</v>
      </c>
      <c r="C8307" s="7">
        <v>44012.9120717593</v>
      </c>
      <c r="D8307" t="str">
        <f>VLOOKUP(A8307,Sheet2!$B$2:$E$1001,3,0)</f>
        <v>GIF</v>
      </c>
      <c r="E8307" t="str">
        <f>VLOOKUP(A8307,Sheet2!$B$2:$E$1001,4,0)</f>
        <v>technology</v>
      </c>
      <c r="F8307" t="str">
        <f>VLOOKUP(B8307,Sheet3!$B$2:$D$17,2,0)</f>
        <v>neutral</v>
      </c>
      <c r="G8307">
        <f>VLOOKUP(B8307,Sheet3!$B$2:$D$17,3,0)</f>
        <v>35</v>
      </c>
      <c r="H8307">
        <f t="shared" si="387"/>
        <v>6</v>
      </c>
      <c r="I8307">
        <f t="shared" si="388"/>
        <v>2</v>
      </c>
      <c r="J8307" t="str">
        <f t="shared" si="389"/>
        <v>21-24</v>
      </c>
    </row>
    <row r="8308" spans="1:10">
      <c r="A8308" t="s">
        <v>604</v>
      </c>
      <c r="B8308" t="s">
        <v>1503</v>
      </c>
      <c r="C8308" s="7">
        <v>44097.3432407407</v>
      </c>
      <c r="D8308" t="str">
        <f>VLOOKUP(A8308,Sheet2!$B$2:$E$1001,3,0)</f>
        <v>GIF</v>
      </c>
      <c r="E8308" t="str">
        <f>VLOOKUP(A8308,Sheet2!$B$2:$E$1001,4,0)</f>
        <v>technology</v>
      </c>
      <c r="F8308" t="str">
        <f>VLOOKUP(B8308,Sheet3!$B$2:$D$17,2,0)</f>
        <v>negative</v>
      </c>
      <c r="G8308">
        <f>VLOOKUP(B8308,Sheet3!$B$2:$D$17,3,0)</f>
        <v>12</v>
      </c>
      <c r="H8308">
        <f t="shared" si="387"/>
        <v>9</v>
      </c>
      <c r="I8308">
        <f t="shared" si="388"/>
        <v>3</v>
      </c>
      <c r="J8308" t="str">
        <f t="shared" si="389"/>
        <v>6-9</v>
      </c>
    </row>
    <row r="8309" spans="1:10">
      <c r="A8309" t="s">
        <v>604</v>
      </c>
      <c r="B8309" t="s">
        <v>1503</v>
      </c>
      <c r="C8309" s="7">
        <v>44165.8959606482</v>
      </c>
      <c r="D8309" t="str">
        <f>VLOOKUP(A8309,Sheet2!$B$2:$E$1001,3,0)</f>
        <v>GIF</v>
      </c>
      <c r="E8309" t="str">
        <f>VLOOKUP(A8309,Sheet2!$B$2:$E$1001,4,0)</f>
        <v>technology</v>
      </c>
      <c r="F8309" t="str">
        <f>VLOOKUP(B8309,Sheet3!$B$2:$D$17,2,0)</f>
        <v>negative</v>
      </c>
      <c r="G8309">
        <f>VLOOKUP(B8309,Sheet3!$B$2:$D$17,3,0)</f>
        <v>12</v>
      </c>
      <c r="H8309">
        <f t="shared" si="387"/>
        <v>11</v>
      </c>
      <c r="I8309">
        <f t="shared" si="388"/>
        <v>1</v>
      </c>
      <c r="J8309" t="str">
        <f t="shared" si="389"/>
        <v>21-24</v>
      </c>
    </row>
    <row r="8310" spans="1:10">
      <c r="A8310" t="s">
        <v>604</v>
      </c>
      <c r="B8310" t="s">
        <v>1492</v>
      </c>
      <c r="C8310" s="7">
        <v>44073.497025463</v>
      </c>
      <c r="D8310" t="str">
        <f>VLOOKUP(A8310,Sheet2!$B$2:$E$1001,3,0)</f>
        <v>GIF</v>
      </c>
      <c r="E8310" t="str">
        <f>VLOOKUP(A8310,Sheet2!$B$2:$E$1001,4,0)</f>
        <v>technology</v>
      </c>
      <c r="F8310" t="str">
        <f>VLOOKUP(B8310,Sheet3!$B$2:$D$17,2,0)</f>
        <v>neutral</v>
      </c>
      <c r="G8310">
        <f>VLOOKUP(B8310,Sheet3!$B$2:$D$17,3,0)</f>
        <v>20</v>
      </c>
      <c r="H8310">
        <f t="shared" si="387"/>
        <v>8</v>
      </c>
      <c r="I8310">
        <f t="shared" si="388"/>
        <v>7</v>
      </c>
      <c r="J8310" t="str">
        <f t="shared" si="389"/>
        <v>9-12</v>
      </c>
    </row>
    <row r="8311" spans="1:10">
      <c r="A8311" t="s">
        <v>604</v>
      </c>
      <c r="B8311" t="s">
        <v>1498</v>
      </c>
      <c r="C8311" s="7">
        <v>44197.1854976852</v>
      </c>
      <c r="D8311" t="str">
        <f>VLOOKUP(A8311,Sheet2!$B$2:$E$1001,3,0)</f>
        <v>GIF</v>
      </c>
      <c r="E8311" t="str">
        <f>VLOOKUP(A8311,Sheet2!$B$2:$E$1001,4,0)</f>
        <v>technology</v>
      </c>
      <c r="F8311" t="str">
        <f>VLOOKUP(B8311,Sheet3!$B$2:$D$17,2,0)</f>
        <v>positive</v>
      </c>
      <c r="G8311">
        <f>VLOOKUP(B8311,Sheet3!$B$2:$D$17,3,0)</f>
        <v>50</v>
      </c>
      <c r="H8311">
        <f t="shared" si="387"/>
        <v>1</v>
      </c>
      <c r="I8311">
        <f t="shared" si="388"/>
        <v>5</v>
      </c>
      <c r="J8311" t="str">
        <f t="shared" si="389"/>
        <v>3-6</v>
      </c>
    </row>
    <row r="8312" customFormat="1" spans="1:10">
      <c r="A8312" t="s">
        <v>604</v>
      </c>
      <c r="B8312" t="s">
        <v>1496</v>
      </c>
      <c r="C8312" s="7">
        <v>44013.4201273148</v>
      </c>
      <c r="D8312" t="str">
        <f>VLOOKUP(A8312,Sheet2!$B$2:$E$1001,3,0)</f>
        <v>GIF</v>
      </c>
      <c r="E8312" t="str">
        <f>VLOOKUP(A8312,Sheet2!$B$2:$E$1001,4,0)</f>
        <v>technology</v>
      </c>
      <c r="F8312" t="str">
        <f>VLOOKUP(B8312,Sheet3!$B$2:$D$17,2,0)</f>
        <v>positive</v>
      </c>
      <c r="G8312">
        <f>VLOOKUP(B8312,Sheet3!$B$2:$D$17,3,0)</f>
        <v>70</v>
      </c>
      <c r="H8312">
        <f t="shared" si="387"/>
        <v>7</v>
      </c>
      <c r="I8312">
        <f t="shared" si="388"/>
        <v>3</v>
      </c>
      <c r="J8312" t="str">
        <f t="shared" si="389"/>
        <v>9-12</v>
      </c>
    </row>
    <row r="8313" spans="1:10">
      <c r="A8313" t="s">
        <v>604</v>
      </c>
      <c r="B8313" t="s">
        <v>1502</v>
      </c>
      <c r="C8313" s="7">
        <v>44029.2181018519</v>
      </c>
      <c r="D8313" t="str">
        <f>VLOOKUP(A8313,Sheet2!$B$2:$E$1001,3,0)</f>
        <v>GIF</v>
      </c>
      <c r="E8313" t="str">
        <f>VLOOKUP(A8313,Sheet2!$B$2:$E$1001,4,0)</f>
        <v>technology</v>
      </c>
      <c r="F8313" t="str">
        <f>VLOOKUP(B8313,Sheet3!$B$2:$D$17,2,0)</f>
        <v>negative</v>
      </c>
      <c r="G8313">
        <f>VLOOKUP(B8313,Sheet3!$B$2:$D$17,3,0)</f>
        <v>15</v>
      </c>
      <c r="H8313">
        <f t="shared" si="387"/>
        <v>7</v>
      </c>
      <c r="I8313">
        <f t="shared" si="388"/>
        <v>5</v>
      </c>
      <c r="J8313" t="str">
        <f t="shared" si="389"/>
        <v>3-6</v>
      </c>
    </row>
    <row r="8314" spans="1:10">
      <c r="A8314" t="s">
        <v>604</v>
      </c>
      <c r="B8314" t="s">
        <v>1500</v>
      </c>
      <c r="C8314" s="7">
        <v>44054.2928125</v>
      </c>
      <c r="D8314" t="str">
        <f>VLOOKUP(A8314,Sheet2!$B$2:$E$1001,3,0)</f>
        <v>GIF</v>
      </c>
      <c r="E8314" t="str">
        <f>VLOOKUP(A8314,Sheet2!$B$2:$E$1001,4,0)</f>
        <v>technology</v>
      </c>
      <c r="F8314" t="str">
        <f>VLOOKUP(B8314,Sheet3!$B$2:$D$17,2,0)</f>
        <v>positive</v>
      </c>
      <c r="G8314">
        <f>VLOOKUP(B8314,Sheet3!$B$2:$D$17,3,0)</f>
        <v>45</v>
      </c>
      <c r="H8314">
        <f t="shared" si="387"/>
        <v>8</v>
      </c>
      <c r="I8314">
        <f t="shared" si="388"/>
        <v>2</v>
      </c>
      <c r="J8314" t="str">
        <f t="shared" si="389"/>
        <v>6-9</v>
      </c>
    </row>
    <row r="8315" spans="1:10">
      <c r="A8315" t="s">
        <v>604</v>
      </c>
      <c r="B8315" t="s">
        <v>1503</v>
      </c>
      <c r="C8315" s="7">
        <v>44071.2371643518</v>
      </c>
      <c r="D8315" t="str">
        <f>VLOOKUP(A8315,Sheet2!$B$2:$E$1001,3,0)</f>
        <v>GIF</v>
      </c>
      <c r="E8315" t="str">
        <f>VLOOKUP(A8315,Sheet2!$B$2:$E$1001,4,0)</f>
        <v>technology</v>
      </c>
      <c r="F8315" t="str">
        <f>VLOOKUP(B8315,Sheet3!$B$2:$D$17,2,0)</f>
        <v>negative</v>
      </c>
      <c r="G8315">
        <f>VLOOKUP(B8315,Sheet3!$B$2:$D$17,3,0)</f>
        <v>12</v>
      </c>
      <c r="H8315">
        <f t="shared" si="387"/>
        <v>8</v>
      </c>
      <c r="I8315">
        <f t="shared" si="388"/>
        <v>5</v>
      </c>
      <c r="J8315" t="str">
        <f t="shared" si="389"/>
        <v>3-6</v>
      </c>
    </row>
    <row r="8316" spans="1:10">
      <c r="A8316" t="s">
        <v>604</v>
      </c>
      <c r="B8316" t="s">
        <v>1497</v>
      </c>
      <c r="C8316" s="7">
        <v>44314.6266319444</v>
      </c>
      <c r="D8316" t="str">
        <f>VLOOKUP(A8316,Sheet2!$B$2:$E$1001,3,0)</f>
        <v>GIF</v>
      </c>
      <c r="E8316" t="str">
        <f>VLOOKUP(A8316,Sheet2!$B$2:$E$1001,4,0)</f>
        <v>technology</v>
      </c>
      <c r="F8316" t="str">
        <f>VLOOKUP(B8316,Sheet3!$B$2:$D$17,2,0)</f>
        <v>positive</v>
      </c>
      <c r="G8316">
        <f>VLOOKUP(B8316,Sheet3!$B$2:$D$17,3,0)</f>
        <v>72</v>
      </c>
      <c r="H8316">
        <f t="shared" si="387"/>
        <v>4</v>
      </c>
      <c r="I8316">
        <f t="shared" si="388"/>
        <v>3</v>
      </c>
      <c r="J8316" t="str">
        <f t="shared" si="389"/>
        <v>15-18</v>
      </c>
    </row>
    <row r="8317" spans="1:10">
      <c r="A8317" t="s">
        <v>604</v>
      </c>
      <c r="B8317" t="s">
        <v>1496</v>
      </c>
      <c r="C8317" s="7">
        <v>44211.6967939815</v>
      </c>
      <c r="D8317" t="str">
        <f>VLOOKUP(A8317,Sheet2!$B$2:$E$1001,3,0)</f>
        <v>GIF</v>
      </c>
      <c r="E8317" t="str">
        <f>VLOOKUP(A8317,Sheet2!$B$2:$E$1001,4,0)</f>
        <v>technology</v>
      </c>
      <c r="F8317" t="str">
        <f>VLOOKUP(B8317,Sheet3!$B$2:$D$17,2,0)</f>
        <v>positive</v>
      </c>
      <c r="G8317">
        <f>VLOOKUP(B8317,Sheet3!$B$2:$D$17,3,0)</f>
        <v>70</v>
      </c>
      <c r="H8317">
        <f t="shared" si="387"/>
        <v>1</v>
      </c>
      <c r="I8317">
        <f t="shared" si="388"/>
        <v>5</v>
      </c>
      <c r="J8317" t="str">
        <f t="shared" si="389"/>
        <v>15-18</v>
      </c>
    </row>
    <row r="8318" spans="1:10">
      <c r="A8318" t="s">
        <v>604</v>
      </c>
      <c r="B8318" t="s">
        <v>1495</v>
      </c>
      <c r="C8318" s="7">
        <v>44184.0331018519</v>
      </c>
      <c r="D8318" t="str">
        <f>VLOOKUP(A8318,Sheet2!$B$2:$E$1001,3,0)</f>
        <v>GIF</v>
      </c>
      <c r="E8318" t="str">
        <f>VLOOKUP(A8318,Sheet2!$B$2:$E$1001,4,0)</f>
        <v>technology</v>
      </c>
      <c r="F8318" t="str">
        <f>VLOOKUP(B8318,Sheet3!$B$2:$D$17,2,0)</f>
        <v>positive</v>
      </c>
      <c r="G8318">
        <f>VLOOKUP(B8318,Sheet3!$B$2:$D$17,3,0)</f>
        <v>75</v>
      </c>
      <c r="H8318">
        <f t="shared" si="387"/>
        <v>12</v>
      </c>
      <c r="I8318">
        <f t="shared" si="388"/>
        <v>6</v>
      </c>
      <c r="J8318" t="str">
        <f t="shared" si="389"/>
        <v>0-3</v>
      </c>
    </row>
    <row r="8319" spans="1:10">
      <c r="A8319" t="s">
        <v>604</v>
      </c>
      <c r="B8319" t="s">
        <v>1491</v>
      </c>
      <c r="C8319" s="7">
        <v>44098.6844560185</v>
      </c>
      <c r="D8319" t="str">
        <f>VLOOKUP(A8319,Sheet2!$B$2:$E$1001,3,0)</f>
        <v>GIF</v>
      </c>
      <c r="E8319" t="str">
        <f>VLOOKUP(A8319,Sheet2!$B$2:$E$1001,4,0)</f>
        <v>technology</v>
      </c>
      <c r="F8319" t="str">
        <f>VLOOKUP(B8319,Sheet3!$B$2:$D$17,2,0)</f>
        <v>positive</v>
      </c>
      <c r="G8319">
        <f>VLOOKUP(B8319,Sheet3!$B$2:$D$17,3,0)</f>
        <v>30</v>
      </c>
      <c r="H8319">
        <f t="shared" si="387"/>
        <v>9</v>
      </c>
      <c r="I8319">
        <f t="shared" si="388"/>
        <v>4</v>
      </c>
      <c r="J8319" t="str">
        <f t="shared" si="389"/>
        <v>15-18</v>
      </c>
    </row>
    <row r="8320" spans="1:10">
      <c r="A8320" t="s">
        <v>604</v>
      </c>
      <c r="B8320" t="s">
        <v>1497</v>
      </c>
      <c r="C8320" s="7">
        <v>44285.4823958333</v>
      </c>
      <c r="D8320" t="str">
        <f>VLOOKUP(A8320,Sheet2!$B$2:$E$1001,3,0)</f>
        <v>GIF</v>
      </c>
      <c r="E8320" t="str">
        <f>VLOOKUP(A8320,Sheet2!$B$2:$E$1001,4,0)</f>
        <v>technology</v>
      </c>
      <c r="F8320" t="str">
        <f>VLOOKUP(B8320,Sheet3!$B$2:$D$17,2,0)</f>
        <v>positive</v>
      </c>
      <c r="G8320">
        <f>VLOOKUP(B8320,Sheet3!$B$2:$D$17,3,0)</f>
        <v>72</v>
      </c>
      <c r="H8320">
        <f t="shared" si="387"/>
        <v>3</v>
      </c>
      <c r="I8320">
        <f t="shared" si="388"/>
        <v>2</v>
      </c>
      <c r="J8320" t="str">
        <f t="shared" si="389"/>
        <v>9-12</v>
      </c>
    </row>
    <row r="8321" spans="1:10">
      <c r="A8321" t="s">
        <v>604</v>
      </c>
      <c r="B8321" t="s">
        <v>1498</v>
      </c>
      <c r="C8321" s="7">
        <v>44364.8443865741</v>
      </c>
      <c r="D8321" t="str">
        <f>VLOOKUP(A8321,Sheet2!$B$2:$E$1001,3,0)</f>
        <v>GIF</v>
      </c>
      <c r="E8321" t="str">
        <f>VLOOKUP(A8321,Sheet2!$B$2:$E$1001,4,0)</f>
        <v>technology</v>
      </c>
      <c r="F8321" t="str">
        <f>VLOOKUP(B8321,Sheet3!$B$2:$D$17,2,0)</f>
        <v>positive</v>
      </c>
      <c r="G8321">
        <f>VLOOKUP(B8321,Sheet3!$B$2:$D$17,3,0)</f>
        <v>50</v>
      </c>
      <c r="H8321">
        <f t="shared" si="387"/>
        <v>6</v>
      </c>
      <c r="I8321">
        <f t="shared" si="388"/>
        <v>4</v>
      </c>
      <c r="J8321" t="str">
        <f t="shared" si="389"/>
        <v>18-21</v>
      </c>
    </row>
    <row r="8322" customFormat="1" spans="1:10">
      <c r="A8322" t="s">
        <v>604</v>
      </c>
      <c r="B8322" t="s">
        <v>1494</v>
      </c>
      <c r="C8322" s="7">
        <v>44021.1886574074</v>
      </c>
      <c r="D8322" t="str">
        <f>VLOOKUP(A8322,Sheet2!$B$2:$E$1001,3,0)</f>
        <v>GIF</v>
      </c>
      <c r="E8322" t="str">
        <f>VLOOKUP(A8322,Sheet2!$B$2:$E$1001,4,0)</f>
        <v>technology</v>
      </c>
      <c r="F8322" t="str">
        <f>VLOOKUP(B8322,Sheet3!$B$2:$D$17,2,0)</f>
        <v>positive</v>
      </c>
      <c r="G8322">
        <f>VLOOKUP(B8322,Sheet3!$B$2:$D$17,3,0)</f>
        <v>65</v>
      </c>
      <c r="H8322">
        <f t="shared" si="387"/>
        <v>7</v>
      </c>
      <c r="I8322">
        <f t="shared" si="388"/>
        <v>4</v>
      </c>
      <c r="J8322" t="str">
        <f t="shared" si="389"/>
        <v>3-6</v>
      </c>
    </row>
    <row r="8323" spans="1:10">
      <c r="A8323" t="s">
        <v>604</v>
      </c>
      <c r="B8323" t="s">
        <v>1487</v>
      </c>
      <c r="C8323" s="7">
        <v>44302.1766550926</v>
      </c>
      <c r="D8323" t="str">
        <f>VLOOKUP(A8323,Sheet2!$B$2:$E$1001,3,0)</f>
        <v>GIF</v>
      </c>
      <c r="E8323" t="str">
        <f>VLOOKUP(A8323,Sheet2!$B$2:$E$1001,4,0)</f>
        <v>technology</v>
      </c>
      <c r="F8323" t="str">
        <f>VLOOKUP(B8323,Sheet3!$B$2:$D$17,2,0)</f>
        <v>positive</v>
      </c>
      <c r="G8323">
        <f>VLOOKUP(B8323,Sheet3!$B$2:$D$17,3,0)</f>
        <v>70</v>
      </c>
      <c r="H8323">
        <f t="shared" ref="H8323:H8386" si="390">MONTH(C8323)</f>
        <v>4</v>
      </c>
      <c r="I8323">
        <f t="shared" ref="I8323:I8386" si="391">WEEKDAY(C8323,2)</f>
        <v>5</v>
      </c>
      <c r="J8323" t="str">
        <f t="shared" ref="J8323:J8386" si="392">TEXT(INT(HOUR(C8323)/3)*3,"0")&amp;"-"&amp;TEXT(INT(HOUR(C8323)/3)*3+3,"0")</f>
        <v>3-6</v>
      </c>
    </row>
    <row r="8324" spans="1:10">
      <c r="A8324" t="s">
        <v>604</v>
      </c>
      <c r="B8324" t="s">
        <v>1490</v>
      </c>
      <c r="C8324" s="7">
        <v>44108.6300694444</v>
      </c>
      <c r="D8324" t="str">
        <f>VLOOKUP(A8324,Sheet2!$B$2:$E$1001,3,0)</f>
        <v>GIF</v>
      </c>
      <c r="E8324" t="str">
        <f>VLOOKUP(A8324,Sheet2!$B$2:$E$1001,4,0)</f>
        <v>technology</v>
      </c>
      <c r="F8324" t="str">
        <f>VLOOKUP(B8324,Sheet3!$B$2:$D$17,2,0)</f>
        <v>negative</v>
      </c>
      <c r="G8324">
        <f>VLOOKUP(B8324,Sheet3!$B$2:$D$17,3,0)</f>
        <v>5</v>
      </c>
      <c r="H8324">
        <f t="shared" si="390"/>
        <v>10</v>
      </c>
      <c r="I8324">
        <f t="shared" si="391"/>
        <v>7</v>
      </c>
      <c r="J8324" t="str">
        <f t="shared" si="392"/>
        <v>15-18</v>
      </c>
    </row>
    <row r="8325" spans="1:10">
      <c r="A8325" t="s">
        <v>604</v>
      </c>
      <c r="B8325" t="s">
        <v>1485</v>
      </c>
      <c r="C8325" s="7">
        <v>44337.3469328704</v>
      </c>
      <c r="D8325" t="str">
        <f>VLOOKUP(A8325,Sheet2!$B$2:$E$1001,3,0)</f>
        <v>GIF</v>
      </c>
      <c r="E8325" t="str">
        <f>VLOOKUP(A8325,Sheet2!$B$2:$E$1001,4,0)</f>
        <v>technology</v>
      </c>
      <c r="F8325" t="str">
        <f>VLOOKUP(B8325,Sheet3!$B$2:$D$17,2,0)</f>
        <v>positive</v>
      </c>
      <c r="G8325">
        <f>VLOOKUP(B8325,Sheet3!$B$2:$D$17,3,0)</f>
        <v>60</v>
      </c>
      <c r="H8325">
        <f t="shared" si="390"/>
        <v>5</v>
      </c>
      <c r="I8325">
        <f t="shared" si="391"/>
        <v>5</v>
      </c>
      <c r="J8325" t="str">
        <f t="shared" si="392"/>
        <v>6-9</v>
      </c>
    </row>
    <row r="8326" spans="1:10">
      <c r="A8326" t="s">
        <v>604</v>
      </c>
      <c r="B8326" t="s">
        <v>1498</v>
      </c>
      <c r="C8326" s="7">
        <v>44145.7466087963</v>
      </c>
      <c r="D8326" t="str">
        <f>VLOOKUP(A8326,Sheet2!$B$2:$E$1001,3,0)</f>
        <v>GIF</v>
      </c>
      <c r="E8326" t="str">
        <f>VLOOKUP(A8326,Sheet2!$B$2:$E$1001,4,0)</f>
        <v>technology</v>
      </c>
      <c r="F8326" t="str">
        <f>VLOOKUP(B8326,Sheet3!$B$2:$D$17,2,0)</f>
        <v>positive</v>
      </c>
      <c r="G8326">
        <f>VLOOKUP(B8326,Sheet3!$B$2:$D$17,3,0)</f>
        <v>50</v>
      </c>
      <c r="H8326">
        <f t="shared" si="390"/>
        <v>11</v>
      </c>
      <c r="I8326">
        <f t="shared" si="391"/>
        <v>2</v>
      </c>
      <c r="J8326" t="str">
        <f t="shared" si="392"/>
        <v>15-18</v>
      </c>
    </row>
    <row r="8327" spans="1:10">
      <c r="A8327" t="s">
        <v>604</v>
      </c>
      <c r="B8327" t="s">
        <v>1490</v>
      </c>
      <c r="C8327" s="7">
        <v>44227.8512037037</v>
      </c>
      <c r="D8327" t="str">
        <f>VLOOKUP(A8327,Sheet2!$B$2:$E$1001,3,0)</f>
        <v>GIF</v>
      </c>
      <c r="E8327" t="str">
        <f>VLOOKUP(A8327,Sheet2!$B$2:$E$1001,4,0)</f>
        <v>technology</v>
      </c>
      <c r="F8327" t="str">
        <f>VLOOKUP(B8327,Sheet3!$B$2:$D$17,2,0)</f>
        <v>negative</v>
      </c>
      <c r="G8327">
        <f>VLOOKUP(B8327,Sheet3!$B$2:$D$17,3,0)</f>
        <v>5</v>
      </c>
      <c r="H8327">
        <f t="shared" si="390"/>
        <v>1</v>
      </c>
      <c r="I8327">
        <f t="shared" si="391"/>
        <v>7</v>
      </c>
      <c r="J8327" t="str">
        <f t="shared" si="392"/>
        <v>18-21</v>
      </c>
    </row>
    <row r="8328" spans="1:10">
      <c r="A8328" t="s">
        <v>604</v>
      </c>
      <c r="B8328" t="s">
        <v>1497</v>
      </c>
      <c r="C8328" s="7">
        <v>44278.6283564815</v>
      </c>
      <c r="D8328" t="str">
        <f>VLOOKUP(A8328,Sheet2!$B$2:$E$1001,3,0)</f>
        <v>GIF</v>
      </c>
      <c r="E8328" t="str">
        <f>VLOOKUP(A8328,Sheet2!$B$2:$E$1001,4,0)</f>
        <v>technology</v>
      </c>
      <c r="F8328" t="str">
        <f>VLOOKUP(B8328,Sheet3!$B$2:$D$17,2,0)</f>
        <v>positive</v>
      </c>
      <c r="G8328">
        <f>VLOOKUP(B8328,Sheet3!$B$2:$D$17,3,0)</f>
        <v>72</v>
      </c>
      <c r="H8328">
        <f t="shared" si="390"/>
        <v>3</v>
      </c>
      <c r="I8328">
        <f t="shared" si="391"/>
        <v>2</v>
      </c>
      <c r="J8328" t="str">
        <f t="shared" si="392"/>
        <v>15-18</v>
      </c>
    </row>
    <row r="8329" spans="1:10">
      <c r="A8329" t="s">
        <v>604</v>
      </c>
      <c r="B8329" t="s">
        <v>1491</v>
      </c>
      <c r="C8329" s="7">
        <v>44041.541400463</v>
      </c>
      <c r="D8329" t="str">
        <f>VLOOKUP(A8329,Sheet2!$B$2:$E$1001,3,0)</f>
        <v>GIF</v>
      </c>
      <c r="E8329" t="str">
        <f>VLOOKUP(A8329,Sheet2!$B$2:$E$1001,4,0)</f>
        <v>technology</v>
      </c>
      <c r="F8329" t="str">
        <f>VLOOKUP(B8329,Sheet3!$B$2:$D$17,2,0)</f>
        <v>positive</v>
      </c>
      <c r="G8329">
        <f>VLOOKUP(B8329,Sheet3!$B$2:$D$17,3,0)</f>
        <v>30</v>
      </c>
      <c r="H8329">
        <f t="shared" si="390"/>
        <v>7</v>
      </c>
      <c r="I8329">
        <f t="shared" si="391"/>
        <v>3</v>
      </c>
      <c r="J8329" t="str">
        <f t="shared" si="392"/>
        <v>12-15</v>
      </c>
    </row>
    <row r="8330" spans="1:10">
      <c r="A8330" t="s">
        <v>605</v>
      </c>
      <c r="B8330" t="s">
        <v>1491</v>
      </c>
      <c r="C8330" s="7">
        <v>44336.8180439815</v>
      </c>
      <c r="D8330" t="str">
        <f>VLOOKUP(A8330,Sheet2!$B$2:$E$1001,3,0)</f>
        <v>audio</v>
      </c>
      <c r="E8330" t="str">
        <f>VLOOKUP(A8330,Sheet2!$B$2:$E$1001,4,0)</f>
        <v>cooking</v>
      </c>
      <c r="F8330" t="str">
        <f>VLOOKUP(B8330,Sheet3!$B$2:$D$17,2,0)</f>
        <v>positive</v>
      </c>
      <c r="G8330">
        <f>VLOOKUP(B8330,Sheet3!$B$2:$D$17,3,0)</f>
        <v>30</v>
      </c>
      <c r="H8330">
        <f t="shared" si="390"/>
        <v>5</v>
      </c>
      <c r="I8330">
        <f t="shared" si="391"/>
        <v>4</v>
      </c>
      <c r="J8330" t="str">
        <f t="shared" si="392"/>
        <v>18-21</v>
      </c>
    </row>
    <row r="8331" spans="1:10">
      <c r="A8331" t="s">
        <v>607</v>
      </c>
      <c r="B8331" t="s">
        <v>1499</v>
      </c>
      <c r="C8331" s="7">
        <v>44316.3421875</v>
      </c>
      <c r="D8331" t="str">
        <f>VLOOKUP(A8331,Sheet2!$B$2:$E$1001,3,0)</f>
        <v>GIF</v>
      </c>
      <c r="E8331" t="str">
        <f>VLOOKUP(A8331,Sheet2!$B$2:$E$1001,4,0)</f>
        <v>science</v>
      </c>
      <c r="F8331" t="str">
        <f>VLOOKUP(B8331,Sheet3!$B$2:$D$17,2,0)</f>
        <v>negative</v>
      </c>
      <c r="G8331">
        <f>VLOOKUP(B8331,Sheet3!$B$2:$D$17,3,0)</f>
        <v>10</v>
      </c>
      <c r="H8331">
        <f t="shared" si="390"/>
        <v>4</v>
      </c>
      <c r="I8331">
        <f t="shared" si="391"/>
        <v>5</v>
      </c>
      <c r="J8331" t="str">
        <f t="shared" si="392"/>
        <v>6-9</v>
      </c>
    </row>
    <row r="8332" spans="1:10">
      <c r="A8332" t="s">
        <v>607</v>
      </c>
      <c r="B8332" t="s">
        <v>1503</v>
      </c>
      <c r="C8332" s="7">
        <v>44358.8530324074</v>
      </c>
      <c r="D8332" t="str">
        <f>VLOOKUP(A8332,Sheet2!$B$2:$E$1001,3,0)</f>
        <v>GIF</v>
      </c>
      <c r="E8332" t="str">
        <f>VLOOKUP(A8332,Sheet2!$B$2:$E$1001,4,0)</f>
        <v>science</v>
      </c>
      <c r="F8332" t="str">
        <f>VLOOKUP(B8332,Sheet3!$B$2:$D$17,2,0)</f>
        <v>negative</v>
      </c>
      <c r="G8332">
        <f>VLOOKUP(B8332,Sheet3!$B$2:$D$17,3,0)</f>
        <v>12</v>
      </c>
      <c r="H8332">
        <f t="shared" si="390"/>
        <v>6</v>
      </c>
      <c r="I8332">
        <f t="shared" si="391"/>
        <v>5</v>
      </c>
      <c r="J8332" t="str">
        <f t="shared" si="392"/>
        <v>18-21</v>
      </c>
    </row>
    <row r="8333" spans="1:10">
      <c r="A8333" t="s">
        <v>607</v>
      </c>
      <c r="B8333" t="s">
        <v>1501</v>
      </c>
      <c r="C8333" s="7">
        <v>44204.5636458333</v>
      </c>
      <c r="D8333" t="str">
        <f>VLOOKUP(A8333,Sheet2!$B$2:$E$1001,3,0)</f>
        <v>GIF</v>
      </c>
      <c r="E8333" t="str">
        <f>VLOOKUP(A8333,Sheet2!$B$2:$E$1001,4,0)</f>
        <v>science</v>
      </c>
      <c r="F8333" t="str">
        <f>VLOOKUP(B8333,Sheet3!$B$2:$D$17,2,0)</f>
        <v>neutral</v>
      </c>
      <c r="G8333">
        <f>VLOOKUP(B8333,Sheet3!$B$2:$D$17,3,0)</f>
        <v>35</v>
      </c>
      <c r="H8333">
        <f t="shared" si="390"/>
        <v>1</v>
      </c>
      <c r="I8333">
        <f t="shared" si="391"/>
        <v>5</v>
      </c>
      <c r="J8333" t="str">
        <f t="shared" si="392"/>
        <v>12-15</v>
      </c>
    </row>
    <row r="8334" spans="1:10">
      <c r="A8334" t="s">
        <v>607</v>
      </c>
      <c r="B8334" t="s">
        <v>1503</v>
      </c>
      <c r="C8334" s="7">
        <v>44226.5559027778</v>
      </c>
      <c r="D8334" t="str">
        <f>VLOOKUP(A8334,Sheet2!$B$2:$E$1001,3,0)</f>
        <v>GIF</v>
      </c>
      <c r="E8334" t="str">
        <f>VLOOKUP(A8334,Sheet2!$B$2:$E$1001,4,0)</f>
        <v>science</v>
      </c>
      <c r="F8334" t="str">
        <f>VLOOKUP(B8334,Sheet3!$B$2:$D$17,2,0)</f>
        <v>negative</v>
      </c>
      <c r="G8334">
        <f>VLOOKUP(B8334,Sheet3!$B$2:$D$17,3,0)</f>
        <v>12</v>
      </c>
      <c r="H8334">
        <f t="shared" si="390"/>
        <v>1</v>
      </c>
      <c r="I8334">
        <f t="shared" si="391"/>
        <v>6</v>
      </c>
      <c r="J8334" t="str">
        <f t="shared" si="392"/>
        <v>12-15</v>
      </c>
    </row>
    <row r="8335" spans="1:10">
      <c r="A8335" t="s">
        <v>607</v>
      </c>
      <c r="B8335" t="s">
        <v>1500</v>
      </c>
      <c r="C8335" s="7">
        <v>44198.7961689815</v>
      </c>
      <c r="D8335" t="str">
        <f>VLOOKUP(A8335,Sheet2!$B$2:$E$1001,3,0)</f>
        <v>GIF</v>
      </c>
      <c r="E8335" t="str">
        <f>VLOOKUP(A8335,Sheet2!$B$2:$E$1001,4,0)</f>
        <v>science</v>
      </c>
      <c r="F8335" t="str">
        <f>VLOOKUP(B8335,Sheet3!$B$2:$D$17,2,0)</f>
        <v>positive</v>
      </c>
      <c r="G8335">
        <f>VLOOKUP(B8335,Sheet3!$B$2:$D$17,3,0)</f>
        <v>45</v>
      </c>
      <c r="H8335">
        <f t="shared" si="390"/>
        <v>1</v>
      </c>
      <c r="I8335">
        <f t="shared" si="391"/>
        <v>6</v>
      </c>
      <c r="J8335" t="str">
        <f t="shared" si="392"/>
        <v>18-21</v>
      </c>
    </row>
    <row r="8336" spans="1:10">
      <c r="A8336" t="s">
        <v>607</v>
      </c>
      <c r="B8336" t="s">
        <v>1494</v>
      </c>
      <c r="C8336" s="7">
        <v>44127.4804166667</v>
      </c>
      <c r="D8336" t="str">
        <f>VLOOKUP(A8336,Sheet2!$B$2:$E$1001,3,0)</f>
        <v>GIF</v>
      </c>
      <c r="E8336" t="str">
        <f>VLOOKUP(A8336,Sheet2!$B$2:$E$1001,4,0)</f>
        <v>science</v>
      </c>
      <c r="F8336" t="str">
        <f>VLOOKUP(B8336,Sheet3!$B$2:$D$17,2,0)</f>
        <v>positive</v>
      </c>
      <c r="G8336">
        <f>VLOOKUP(B8336,Sheet3!$B$2:$D$17,3,0)</f>
        <v>65</v>
      </c>
      <c r="H8336">
        <f t="shared" si="390"/>
        <v>10</v>
      </c>
      <c r="I8336">
        <f t="shared" si="391"/>
        <v>5</v>
      </c>
      <c r="J8336" t="str">
        <f t="shared" si="392"/>
        <v>9-12</v>
      </c>
    </row>
    <row r="8337" spans="1:10">
      <c r="A8337" t="s">
        <v>607</v>
      </c>
      <c r="B8337" t="s">
        <v>1487</v>
      </c>
      <c r="C8337" s="7">
        <v>44102.1392708333</v>
      </c>
      <c r="D8337" t="str">
        <f>VLOOKUP(A8337,Sheet2!$B$2:$E$1001,3,0)</f>
        <v>GIF</v>
      </c>
      <c r="E8337" t="str">
        <f>VLOOKUP(A8337,Sheet2!$B$2:$E$1001,4,0)</f>
        <v>science</v>
      </c>
      <c r="F8337" t="str">
        <f>VLOOKUP(B8337,Sheet3!$B$2:$D$17,2,0)</f>
        <v>positive</v>
      </c>
      <c r="G8337">
        <f>VLOOKUP(B8337,Sheet3!$B$2:$D$17,3,0)</f>
        <v>70</v>
      </c>
      <c r="H8337">
        <f t="shared" si="390"/>
        <v>9</v>
      </c>
      <c r="I8337">
        <f t="shared" si="391"/>
        <v>1</v>
      </c>
      <c r="J8337" t="str">
        <f t="shared" si="392"/>
        <v>3-6</v>
      </c>
    </row>
    <row r="8338" spans="1:10">
      <c r="A8338" t="s">
        <v>607</v>
      </c>
      <c r="B8338" t="s">
        <v>1490</v>
      </c>
      <c r="C8338" s="7">
        <v>44256.9360763889</v>
      </c>
      <c r="D8338" t="str">
        <f>VLOOKUP(A8338,Sheet2!$B$2:$E$1001,3,0)</f>
        <v>GIF</v>
      </c>
      <c r="E8338" t="str">
        <f>VLOOKUP(A8338,Sheet2!$B$2:$E$1001,4,0)</f>
        <v>science</v>
      </c>
      <c r="F8338" t="str">
        <f>VLOOKUP(B8338,Sheet3!$B$2:$D$17,2,0)</f>
        <v>negative</v>
      </c>
      <c r="G8338">
        <f>VLOOKUP(B8338,Sheet3!$B$2:$D$17,3,0)</f>
        <v>5</v>
      </c>
      <c r="H8338">
        <f t="shared" si="390"/>
        <v>3</v>
      </c>
      <c r="I8338">
        <f t="shared" si="391"/>
        <v>1</v>
      </c>
      <c r="J8338" t="str">
        <f t="shared" si="392"/>
        <v>21-24</v>
      </c>
    </row>
    <row r="8339" spans="1:10">
      <c r="A8339" t="s">
        <v>607</v>
      </c>
      <c r="B8339" t="s">
        <v>1491</v>
      </c>
      <c r="C8339" s="7">
        <v>44242.540162037</v>
      </c>
      <c r="D8339" t="str">
        <f>VLOOKUP(A8339,Sheet2!$B$2:$E$1001,3,0)</f>
        <v>GIF</v>
      </c>
      <c r="E8339" t="str">
        <f>VLOOKUP(A8339,Sheet2!$B$2:$E$1001,4,0)</f>
        <v>science</v>
      </c>
      <c r="F8339" t="str">
        <f>VLOOKUP(B8339,Sheet3!$B$2:$D$17,2,0)</f>
        <v>positive</v>
      </c>
      <c r="G8339">
        <f>VLOOKUP(B8339,Sheet3!$B$2:$D$17,3,0)</f>
        <v>30</v>
      </c>
      <c r="H8339">
        <f t="shared" si="390"/>
        <v>2</v>
      </c>
      <c r="I8339">
        <f t="shared" si="391"/>
        <v>1</v>
      </c>
      <c r="J8339" t="str">
        <f t="shared" si="392"/>
        <v>12-15</v>
      </c>
    </row>
    <row r="8340" customFormat="1" spans="1:10">
      <c r="A8340" t="s">
        <v>607</v>
      </c>
      <c r="B8340" t="s">
        <v>1498</v>
      </c>
      <c r="C8340" s="7">
        <v>44104.872025463</v>
      </c>
      <c r="D8340" t="str">
        <f>VLOOKUP(A8340,Sheet2!$B$2:$E$1001,3,0)</f>
        <v>GIF</v>
      </c>
      <c r="E8340" t="str">
        <f>VLOOKUP(A8340,Sheet2!$B$2:$E$1001,4,0)</f>
        <v>science</v>
      </c>
      <c r="F8340" t="str">
        <f>VLOOKUP(B8340,Sheet3!$B$2:$D$17,2,0)</f>
        <v>positive</v>
      </c>
      <c r="G8340">
        <f>VLOOKUP(B8340,Sheet3!$B$2:$D$17,3,0)</f>
        <v>50</v>
      </c>
      <c r="H8340">
        <f t="shared" si="390"/>
        <v>9</v>
      </c>
      <c r="I8340">
        <f t="shared" si="391"/>
        <v>3</v>
      </c>
      <c r="J8340" t="str">
        <f t="shared" si="392"/>
        <v>18-21</v>
      </c>
    </row>
    <row r="8341" spans="1:10">
      <c r="A8341" t="s">
        <v>607</v>
      </c>
      <c r="B8341" t="s">
        <v>1499</v>
      </c>
      <c r="C8341" s="7">
        <v>44145.1861226852</v>
      </c>
      <c r="D8341" t="str">
        <f>VLOOKUP(A8341,Sheet2!$B$2:$E$1001,3,0)</f>
        <v>GIF</v>
      </c>
      <c r="E8341" t="str">
        <f>VLOOKUP(A8341,Sheet2!$B$2:$E$1001,4,0)</f>
        <v>science</v>
      </c>
      <c r="F8341" t="str">
        <f>VLOOKUP(B8341,Sheet3!$B$2:$D$17,2,0)</f>
        <v>negative</v>
      </c>
      <c r="G8341">
        <f>VLOOKUP(B8341,Sheet3!$B$2:$D$17,3,0)</f>
        <v>10</v>
      </c>
      <c r="H8341">
        <f t="shared" si="390"/>
        <v>11</v>
      </c>
      <c r="I8341">
        <f t="shared" si="391"/>
        <v>2</v>
      </c>
      <c r="J8341" t="str">
        <f t="shared" si="392"/>
        <v>3-6</v>
      </c>
    </row>
    <row r="8342" spans="1:10">
      <c r="A8342" t="s">
        <v>607</v>
      </c>
      <c r="B8342" t="s">
        <v>1490</v>
      </c>
      <c r="C8342" s="7">
        <v>44170.5480555556</v>
      </c>
      <c r="D8342" t="str">
        <f>VLOOKUP(A8342,Sheet2!$B$2:$E$1001,3,0)</f>
        <v>GIF</v>
      </c>
      <c r="E8342" t="str">
        <f>VLOOKUP(A8342,Sheet2!$B$2:$E$1001,4,0)</f>
        <v>science</v>
      </c>
      <c r="F8342" t="str">
        <f>VLOOKUP(B8342,Sheet3!$B$2:$D$17,2,0)</f>
        <v>negative</v>
      </c>
      <c r="G8342">
        <f>VLOOKUP(B8342,Sheet3!$B$2:$D$17,3,0)</f>
        <v>5</v>
      </c>
      <c r="H8342">
        <f t="shared" si="390"/>
        <v>12</v>
      </c>
      <c r="I8342">
        <f t="shared" si="391"/>
        <v>6</v>
      </c>
      <c r="J8342" t="str">
        <f t="shared" si="392"/>
        <v>12-15</v>
      </c>
    </row>
    <row r="8343" spans="1:10">
      <c r="A8343" t="s">
        <v>607</v>
      </c>
      <c r="B8343" t="s">
        <v>1497</v>
      </c>
      <c r="C8343" s="7">
        <v>44108.4213657407</v>
      </c>
      <c r="D8343" t="str">
        <f>VLOOKUP(A8343,Sheet2!$B$2:$E$1001,3,0)</f>
        <v>GIF</v>
      </c>
      <c r="E8343" t="str">
        <f>VLOOKUP(A8343,Sheet2!$B$2:$E$1001,4,0)</f>
        <v>science</v>
      </c>
      <c r="F8343" t="str">
        <f>VLOOKUP(B8343,Sheet3!$B$2:$D$17,2,0)</f>
        <v>positive</v>
      </c>
      <c r="G8343">
        <f>VLOOKUP(B8343,Sheet3!$B$2:$D$17,3,0)</f>
        <v>72</v>
      </c>
      <c r="H8343">
        <f t="shared" si="390"/>
        <v>10</v>
      </c>
      <c r="I8343">
        <f t="shared" si="391"/>
        <v>7</v>
      </c>
      <c r="J8343" t="str">
        <f t="shared" si="392"/>
        <v>9-12</v>
      </c>
    </row>
    <row r="8344" spans="1:10">
      <c r="A8344" t="s">
        <v>607</v>
      </c>
      <c r="B8344" t="s">
        <v>1502</v>
      </c>
      <c r="C8344" s="7">
        <v>44258.2547569444</v>
      </c>
      <c r="D8344" t="str">
        <f>VLOOKUP(A8344,Sheet2!$B$2:$E$1001,3,0)</f>
        <v>GIF</v>
      </c>
      <c r="E8344" t="str">
        <f>VLOOKUP(A8344,Sheet2!$B$2:$E$1001,4,0)</f>
        <v>science</v>
      </c>
      <c r="F8344" t="str">
        <f>VLOOKUP(B8344,Sheet3!$B$2:$D$17,2,0)</f>
        <v>negative</v>
      </c>
      <c r="G8344">
        <f>VLOOKUP(B8344,Sheet3!$B$2:$D$17,3,0)</f>
        <v>15</v>
      </c>
      <c r="H8344">
        <f t="shared" si="390"/>
        <v>3</v>
      </c>
      <c r="I8344">
        <f t="shared" si="391"/>
        <v>3</v>
      </c>
      <c r="J8344" t="str">
        <f t="shared" si="392"/>
        <v>6-9</v>
      </c>
    </row>
    <row r="8345" spans="1:10">
      <c r="A8345" t="s">
        <v>607</v>
      </c>
      <c r="B8345" t="s">
        <v>1485</v>
      </c>
      <c r="C8345" s="7">
        <v>44052.6184722222</v>
      </c>
      <c r="D8345" t="str">
        <f>VLOOKUP(A8345,Sheet2!$B$2:$E$1001,3,0)</f>
        <v>GIF</v>
      </c>
      <c r="E8345" t="str">
        <f>VLOOKUP(A8345,Sheet2!$B$2:$E$1001,4,0)</f>
        <v>science</v>
      </c>
      <c r="F8345" t="str">
        <f>VLOOKUP(B8345,Sheet3!$B$2:$D$17,2,0)</f>
        <v>positive</v>
      </c>
      <c r="G8345">
        <f>VLOOKUP(B8345,Sheet3!$B$2:$D$17,3,0)</f>
        <v>60</v>
      </c>
      <c r="H8345">
        <f t="shared" si="390"/>
        <v>8</v>
      </c>
      <c r="I8345">
        <f t="shared" si="391"/>
        <v>7</v>
      </c>
      <c r="J8345" t="str">
        <f t="shared" si="392"/>
        <v>12-15</v>
      </c>
    </row>
    <row r="8346" spans="1:10">
      <c r="A8346" t="s">
        <v>607</v>
      </c>
      <c r="B8346" t="s">
        <v>1485</v>
      </c>
      <c r="C8346" s="7">
        <v>44113.6510648148</v>
      </c>
      <c r="D8346" t="str">
        <f>VLOOKUP(A8346,Sheet2!$B$2:$E$1001,3,0)</f>
        <v>GIF</v>
      </c>
      <c r="E8346" t="str">
        <f>VLOOKUP(A8346,Sheet2!$B$2:$E$1001,4,0)</f>
        <v>science</v>
      </c>
      <c r="F8346" t="str">
        <f>VLOOKUP(B8346,Sheet3!$B$2:$D$17,2,0)</f>
        <v>positive</v>
      </c>
      <c r="G8346">
        <f>VLOOKUP(B8346,Sheet3!$B$2:$D$17,3,0)</f>
        <v>60</v>
      </c>
      <c r="H8346">
        <f t="shared" si="390"/>
        <v>10</v>
      </c>
      <c r="I8346">
        <f t="shared" si="391"/>
        <v>5</v>
      </c>
      <c r="J8346" t="str">
        <f t="shared" si="392"/>
        <v>15-18</v>
      </c>
    </row>
    <row r="8347" spans="1:10">
      <c r="A8347" t="s">
        <v>607</v>
      </c>
      <c r="B8347" t="s">
        <v>1499</v>
      </c>
      <c r="C8347" s="7">
        <v>44289.3183564815</v>
      </c>
      <c r="D8347" t="str">
        <f>VLOOKUP(A8347,Sheet2!$B$2:$E$1001,3,0)</f>
        <v>GIF</v>
      </c>
      <c r="E8347" t="str">
        <f>VLOOKUP(A8347,Sheet2!$B$2:$E$1001,4,0)</f>
        <v>science</v>
      </c>
      <c r="F8347" t="str">
        <f>VLOOKUP(B8347,Sheet3!$B$2:$D$17,2,0)</f>
        <v>negative</v>
      </c>
      <c r="G8347">
        <f>VLOOKUP(B8347,Sheet3!$B$2:$D$17,3,0)</f>
        <v>10</v>
      </c>
      <c r="H8347">
        <f t="shared" si="390"/>
        <v>4</v>
      </c>
      <c r="I8347">
        <f t="shared" si="391"/>
        <v>6</v>
      </c>
      <c r="J8347" t="str">
        <f t="shared" si="392"/>
        <v>6-9</v>
      </c>
    </row>
    <row r="8348" spans="1:10">
      <c r="A8348" t="s">
        <v>607</v>
      </c>
      <c r="B8348" t="s">
        <v>1492</v>
      </c>
      <c r="C8348" s="7">
        <v>44155.644375</v>
      </c>
      <c r="D8348" t="str">
        <f>VLOOKUP(A8348,Sheet2!$B$2:$E$1001,3,0)</f>
        <v>GIF</v>
      </c>
      <c r="E8348" t="str">
        <f>VLOOKUP(A8348,Sheet2!$B$2:$E$1001,4,0)</f>
        <v>science</v>
      </c>
      <c r="F8348" t="str">
        <f>VLOOKUP(B8348,Sheet3!$B$2:$D$17,2,0)</f>
        <v>neutral</v>
      </c>
      <c r="G8348">
        <f>VLOOKUP(B8348,Sheet3!$B$2:$D$17,3,0)</f>
        <v>20</v>
      </c>
      <c r="H8348">
        <f t="shared" si="390"/>
        <v>11</v>
      </c>
      <c r="I8348">
        <f t="shared" si="391"/>
        <v>5</v>
      </c>
      <c r="J8348" t="str">
        <f t="shared" si="392"/>
        <v>15-18</v>
      </c>
    </row>
    <row r="8349" spans="1:10">
      <c r="A8349" t="s">
        <v>607</v>
      </c>
      <c r="B8349" t="s">
        <v>1501</v>
      </c>
      <c r="C8349" s="7">
        <v>44184.9258564815</v>
      </c>
      <c r="D8349" t="str">
        <f>VLOOKUP(A8349,Sheet2!$B$2:$E$1001,3,0)</f>
        <v>GIF</v>
      </c>
      <c r="E8349" t="str">
        <f>VLOOKUP(A8349,Sheet2!$B$2:$E$1001,4,0)</f>
        <v>science</v>
      </c>
      <c r="F8349" t="str">
        <f>VLOOKUP(B8349,Sheet3!$B$2:$D$17,2,0)</f>
        <v>neutral</v>
      </c>
      <c r="G8349">
        <f>VLOOKUP(B8349,Sheet3!$B$2:$D$17,3,0)</f>
        <v>35</v>
      </c>
      <c r="H8349">
        <f t="shared" si="390"/>
        <v>12</v>
      </c>
      <c r="I8349">
        <f t="shared" si="391"/>
        <v>6</v>
      </c>
      <c r="J8349" t="str">
        <f t="shared" si="392"/>
        <v>21-24</v>
      </c>
    </row>
    <row r="8350" spans="1:10">
      <c r="A8350" t="s">
        <v>608</v>
      </c>
      <c r="B8350" t="s">
        <v>1495</v>
      </c>
      <c r="C8350" s="7">
        <v>44343.9104861111</v>
      </c>
      <c r="D8350" t="str">
        <f>VLOOKUP(A8350,Sheet2!$B$2:$E$1001,3,0)</f>
        <v>video</v>
      </c>
      <c r="E8350" t="str">
        <f>VLOOKUP(A8350,Sheet2!$B$2:$E$1001,4,0)</f>
        <v>culture</v>
      </c>
      <c r="F8350" t="str">
        <f>VLOOKUP(B8350,Sheet3!$B$2:$D$17,2,0)</f>
        <v>positive</v>
      </c>
      <c r="G8350">
        <f>VLOOKUP(B8350,Sheet3!$B$2:$D$17,3,0)</f>
        <v>75</v>
      </c>
      <c r="H8350">
        <f t="shared" si="390"/>
        <v>5</v>
      </c>
      <c r="I8350">
        <f t="shared" si="391"/>
        <v>4</v>
      </c>
      <c r="J8350" t="str">
        <f t="shared" si="392"/>
        <v>21-24</v>
      </c>
    </row>
    <row r="8351" spans="1:10">
      <c r="A8351" t="s">
        <v>608</v>
      </c>
      <c r="B8351" t="s">
        <v>1490</v>
      </c>
      <c r="C8351" s="7">
        <v>44278.0047685185</v>
      </c>
      <c r="D8351" t="str">
        <f>VLOOKUP(A8351,Sheet2!$B$2:$E$1001,3,0)</f>
        <v>video</v>
      </c>
      <c r="E8351" t="str">
        <f>VLOOKUP(A8351,Sheet2!$B$2:$E$1001,4,0)</f>
        <v>culture</v>
      </c>
      <c r="F8351" t="str">
        <f>VLOOKUP(B8351,Sheet3!$B$2:$D$17,2,0)</f>
        <v>negative</v>
      </c>
      <c r="G8351">
        <f>VLOOKUP(B8351,Sheet3!$B$2:$D$17,3,0)</f>
        <v>5</v>
      </c>
      <c r="H8351">
        <f t="shared" si="390"/>
        <v>3</v>
      </c>
      <c r="I8351">
        <f t="shared" si="391"/>
        <v>2</v>
      </c>
      <c r="J8351" t="str">
        <f t="shared" si="392"/>
        <v>0-3</v>
      </c>
    </row>
    <row r="8352" spans="1:10">
      <c r="A8352" t="s">
        <v>608</v>
      </c>
      <c r="B8352" t="s">
        <v>1491</v>
      </c>
      <c r="C8352" s="7">
        <v>44264.3665856481</v>
      </c>
      <c r="D8352" t="str">
        <f>VLOOKUP(A8352,Sheet2!$B$2:$E$1001,3,0)</f>
        <v>video</v>
      </c>
      <c r="E8352" t="str">
        <f>VLOOKUP(A8352,Sheet2!$B$2:$E$1001,4,0)</f>
        <v>culture</v>
      </c>
      <c r="F8352" t="str">
        <f>VLOOKUP(B8352,Sheet3!$B$2:$D$17,2,0)</f>
        <v>positive</v>
      </c>
      <c r="G8352">
        <f>VLOOKUP(B8352,Sheet3!$B$2:$D$17,3,0)</f>
        <v>30</v>
      </c>
      <c r="H8352">
        <f t="shared" si="390"/>
        <v>3</v>
      </c>
      <c r="I8352">
        <f t="shared" si="391"/>
        <v>2</v>
      </c>
      <c r="J8352" t="str">
        <f t="shared" si="392"/>
        <v>6-9</v>
      </c>
    </row>
    <row r="8353" spans="1:10">
      <c r="A8353" t="s">
        <v>608</v>
      </c>
      <c r="B8353" t="s">
        <v>1494</v>
      </c>
      <c r="C8353" s="7">
        <v>44351.31875</v>
      </c>
      <c r="D8353" t="str">
        <f>VLOOKUP(A8353,Sheet2!$B$2:$E$1001,3,0)</f>
        <v>video</v>
      </c>
      <c r="E8353" t="str">
        <f>VLOOKUP(A8353,Sheet2!$B$2:$E$1001,4,0)</f>
        <v>culture</v>
      </c>
      <c r="F8353" t="str">
        <f>VLOOKUP(B8353,Sheet3!$B$2:$D$17,2,0)</f>
        <v>positive</v>
      </c>
      <c r="G8353">
        <f>VLOOKUP(B8353,Sheet3!$B$2:$D$17,3,0)</f>
        <v>65</v>
      </c>
      <c r="H8353">
        <f t="shared" si="390"/>
        <v>6</v>
      </c>
      <c r="I8353">
        <f t="shared" si="391"/>
        <v>5</v>
      </c>
      <c r="J8353" t="str">
        <f t="shared" si="392"/>
        <v>6-9</v>
      </c>
    </row>
    <row r="8354" spans="1:10">
      <c r="A8354" t="s">
        <v>608</v>
      </c>
      <c r="B8354" t="s">
        <v>1492</v>
      </c>
      <c r="C8354" s="7">
        <v>44260.675775463</v>
      </c>
      <c r="D8354" t="str">
        <f>VLOOKUP(A8354,Sheet2!$B$2:$E$1001,3,0)</f>
        <v>video</v>
      </c>
      <c r="E8354" t="str">
        <f>VLOOKUP(A8354,Sheet2!$B$2:$E$1001,4,0)</f>
        <v>culture</v>
      </c>
      <c r="F8354" t="str">
        <f>VLOOKUP(B8354,Sheet3!$B$2:$D$17,2,0)</f>
        <v>neutral</v>
      </c>
      <c r="G8354">
        <f>VLOOKUP(B8354,Sheet3!$B$2:$D$17,3,0)</f>
        <v>20</v>
      </c>
      <c r="H8354">
        <f t="shared" si="390"/>
        <v>3</v>
      </c>
      <c r="I8354">
        <f t="shared" si="391"/>
        <v>5</v>
      </c>
      <c r="J8354" t="str">
        <f t="shared" si="392"/>
        <v>15-18</v>
      </c>
    </row>
    <row r="8355" spans="1:10">
      <c r="A8355" t="s">
        <v>608</v>
      </c>
      <c r="B8355" t="s">
        <v>1500</v>
      </c>
      <c r="C8355" s="7">
        <v>44327.4268634259</v>
      </c>
      <c r="D8355" t="str">
        <f>VLOOKUP(A8355,Sheet2!$B$2:$E$1001,3,0)</f>
        <v>video</v>
      </c>
      <c r="E8355" t="str">
        <f>VLOOKUP(A8355,Sheet2!$B$2:$E$1001,4,0)</f>
        <v>culture</v>
      </c>
      <c r="F8355" t="str">
        <f>VLOOKUP(B8355,Sheet3!$B$2:$D$17,2,0)</f>
        <v>positive</v>
      </c>
      <c r="G8355">
        <f>VLOOKUP(B8355,Sheet3!$B$2:$D$17,3,0)</f>
        <v>45</v>
      </c>
      <c r="H8355">
        <f t="shared" si="390"/>
        <v>5</v>
      </c>
      <c r="I8355">
        <f t="shared" si="391"/>
        <v>2</v>
      </c>
      <c r="J8355" t="str">
        <f t="shared" si="392"/>
        <v>9-12</v>
      </c>
    </row>
    <row r="8356" spans="1:10">
      <c r="A8356" t="s">
        <v>608</v>
      </c>
      <c r="B8356" t="s">
        <v>1485</v>
      </c>
      <c r="C8356" s="7">
        <v>44347.860787037</v>
      </c>
      <c r="D8356" t="str">
        <f>VLOOKUP(A8356,Sheet2!$B$2:$E$1001,3,0)</f>
        <v>video</v>
      </c>
      <c r="E8356" t="str">
        <f>VLOOKUP(A8356,Sheet2!$B$2:$E$1001,4,0)</f>
        <v>culture</v>
      </c>
      <c r="F8356" t="str">
        <f>VLOOKUP(B8356,Sheet3!$B$2:$D$17,2,0)</f>
        <v>positive</v>
      </c>
      <c r="G8356">
        <f>VLOOKUP(B8356,Sheet3!$B$2:$D$17,3,0)</f>
        <v>60</v>
      </c>
      <c r="H8356">
        <f t="shared" si="390"/>
        <v>5</v>
      </c>
      <c r="I8356">
        <f t="shared" si="391"/>
        <v>1</v>
      </c>
      <c r="J8356" t="str">
        <f t="shared" si="392"/>
        <v>18-21</v>
      </c>
    </row>
    <row r="8357" spans="1:10">
      <c r="A8357" t="s">
        <v>608</v>
      </c>
      <c r="B8357" t="s">
        <v>1485</v>
      </c>
      <c r="C8357" s="7">
        <v>44273.0076736111</v>
      </c>
      <c r="D8357" t="str">
        <f>VLOOKUP(A8357,Sheet2!$B$2:$E$1001,3,0)</f>
        <v>video</v>
      </c>
      <c r="E8357" t="str">
        <f>VLOOKUP(A8357,Sheet2!$B$2:$E$1001,4,0)</f>
        <v>culture</v>
      </c>
      <c r="F8357" t="str">
        <f>VLOOKUP(B8357,Sheet3!$B$2:$D$17,2,0)</f>
        <v>positive</v>
      </c>
      <c r="G8357">
        <f>VLOOKUP(B8357,Sheet3!$B$2:$D$17,3,0)</f>
        <v>60</v>
      </c>
      <c r="H8357">
        <f t="shared" si="390"/>
        <v>3</v>
      </c>
      <c r="I8357">
        <f t="shared" si="391"/>
        <v>4</v>
      </c>
      <c r="J8357" t="str">
        <f t="shared" si="392"/>
        <v>0-3</v>
      </c>
    </row>
    <row r="8358" spans="1:10">
      <c r="A8358" t="s">
        <v>608</v>
      </c>
      <c r="B8358" t="s">
        <v>1487</v>
      </c>
      <c r="C8358" s="7">
        <v>44270.2788425926</v>
      </c>
      <c r="D8358" t="str">
        <f>VLOOKUP(A8358,Sheet2!$B$2:$E$1001,3,0)</f>
        <v>video</v>
      </c>
      <c r="E8358" t="str">
        <f>VLOOKUP(A8358,Sheet2!$B$2:$E$1001,4,0)</f>
        <v>culture</v>
      </c>
      <c r="F8358" t="str">
        <f>VLOOKUP(B8358,Sheet3!$B$2:$D$17,2,0)</f>
        <v>positive</v>
      </c>
      <c r="G8358">
        <f>VLOOKUP(B8358,Sheet3!$B$2:$D$17,3,0)</f>
        <v>70</v>
      </c>
      <c r="H8358">
        <f t="shared" si="390"/>
        <v>3</v>
      </c>
      <c r="I8358">
        <f t="shared" si="391"/>
        <v>1</v>
      </c>
      <c r="J8358" t="str">
        <f t="shared" si="392"/>
        <v>6-9</v>
      </c>
    </row>
    <row r="8359" customFormat="1" spans="1:10">
      <c r="A8359" t="s">
        <v>608</v>
      </c>
      <c r="B8359" t="s">
        <v>1485</v>
      </c>
      <c r="C8359" s="7">
        <v>44253.3425462963</v>
      </c>
      <c r="D8359" t="str">
        <f>VLOOKUP(A8359,Sheet2!$B$2:$E$1001,3,0)</f>
        <v>video</v>
      </c>
      <c r="E8359" t="str">
        <f>VLOOKUP(A8359,Sheet2!$B$2:$E$1001,4,0)</f>
        <v>culture</v>
      </c>
      <c r="F8359" t="str">
        <f>VLOOKUP(B8359,Sheet3!$B$2:$D$17,2,0)</f>
        <v>positive</v>
      </c>
      <c r="G8359">
        <f>VLOOKUP(B8359,Sheet3!$B$2:$D$17,3,0)</f>
        <v>60</v>
      </c>
      <c r="H8359">
        <f t="shared" si="390"/>
        <v>2</v>
      </c>
      <c r="I8359">
        <f t="shared" si="391"/>
        <v>5</v>
      </c>
      <c r="J8359" t="str">
        <f t="shared" si="392"/>
        <v>6-9</v>
      </c>
    </row>
    <row r="8360" spans="1:10">
      <c r="A8360" t="s">
        <v>608</v>
      </c>
      <c r="B8360" t="s">
        <v>1500</v>
      </c>
      <c r="C8360" s="7">
        <v>44069.5091782407</v>
      </c>
      <c r="D8360" t="str">
        <f>VLOOKUP(A8360,Sheet2!$B$2:$E$1001,3,0)</f>
        <v>video</v>
      </c>
      <c r="E8360" t="str">
        <f>VLOOKUP(A8360,Sheet2!$B$2:$E$1001,4,0)</f>
        <v>culture</v>
      </c>
      <c r="F8360" t="str">
        <f>VLOOKUP(B8360,Sheet3!$B$2:$D$17,2,0)</f>
        <v>positive</v>
      </c>
      <c r="G8360">
        <f>VLOOKUP(B8360,Sheet3!$B$2:$D$17,3,0)</f>
        <v>45</v>
      </c>
      <c r="H8360">
        <f t="shared" si="390"/>
        <v>8</v>
      </c>
      <c r="I8360">
        <f t="shared" si="391"/>
        <v>3</v>
      </c>
      <c r="J8360" t="str">
        <f t="shared" si="392"/>
        <v>12-15</v>
      </c>
    </row>
    <row r="8361" spans="1:10">
      <c r="A8361" t="s">
        <v>608</v>
      </c>
      <c r="B8361" t="s">
        <v>1494</v>
      </c>
      <c r="C8361" s="7">
        <v>44313.4678356481</v>
      </c>
      <c r="D8361" t="str">
        <f>VLOOKUP(A8361,Sheet2!$B$2:$E$1001,3,0)</f>
        <v>video</v>
      </c>
      <c r="E8361" t="str">
        <f>VLOOKUP(A8361,Sheet2!$B$2:$E$1001,4,0)</f>
        <v>culture</v>
      </c>
      <c r="F8361" t="str">
        <f>VLOOKUP(B8361,Sheet3!$B$2:$D$17,2,0)</f>
        <v>positive</v>
      </c>
      <c r="G8361">
        <f>VLOOKUP(B8361,Sheet3!$B$2:$D$17,3,0)</f>
        <v>65</v>
      </c>
      <c r="H8361">
        <f t="shared" si="390"/>
        <v>4</v>
      </c>
      <c r="I8361">
        <f t="shared" si="391"/>
        <v>2</v>
      </c>
      <c r="J8361" t="str">
        <f t="shared" si="392"/>
        <v>9-12</v>
      </c>
    </row>
    <row r="8362" spans="1:10">
      <c r="A8362" t="s">
        <v>608</v>
      </c>
      <c r="B8362" t="s">
        <v>1503</v>
      </c>
      <c r="C8362" s="7">
        <v>44232.5545833333</v>
      </c>
      <c r="D8362" t="str">
        <f>VLOOKUP(A8362,Sheet2!$B$2:$E$1001,3,0)</f>
        <v>video</v>
      </c>
      <c r="E8362" t="str">
        <f>VLOOKUP(A8362,Sheet2!$B$2:$E$1001,4,0)</f>
        <v>culture</v>
      </c>
      <c r="F8362" t="str">
        <f>VLOOKUP(B8362,Sheet3!$B$2:$D$17,2,0)</f>
        <v>negative</v>
      </c>
      <c r="G8362">
        <f>VLOOKUP(B8362,Sheet3!$B$2:$D$17,3,0)</f>
        <v>12</v>
      </c>
      <c r="H8362">
        <f t="shared" si="390"/>
        <v>2</v>
      </c>
      <c r="I8362">
        <f t="shared" si="391"/>
        <v>5</v>
      </c>
      <c r="J8362" t="str">
        <f t="shared" si="392"/>
        <v>12-15</v>
      </c>
    </row>
    <row r="8363" spans="1:10">
      <c r="A8363" t="s">
        <v>608</v>
      </c>
      <c r="B8363" t="s">
        <v>1497</v>
      </c>
      <c r="C8363" s="7">
        <v>44224.7302546296</v>
      </c>
      <c r="D8363" t="str">
        <f>VLOOKUP(A8363,Sheet2!$B$2:$E$1001,3,0)</f>
        <v>video</v>
      </c>
      <c r="E8363" t="str">
        <f>VLOOKUP(A8363,Sheet2!$B$2:$E$1001,4,0)</f>
        <v>culture</v>
      </c>
      <c r="F8363" t="str">
        <f>VLOOKUP(B8363,Sheet3!$B$2:$D$17,2,0)</f>
        <v>positive</v>
      </c>
      <c r="G8363">
        <f>VLOOKUP(B8363,Sheet3!$B$2:$D$17,3,0)</f>
        <v>72</v>
      </c>
      <c r="H8363">
        <f t="shared" si="390"/>
        <v>1</v>
      </c>
      <c r="I8363">
        <f t="shared" si="391"/>
        <v>4</v>
      </c>
      <c r="J8363" t="str">
        <f t="shared" si="392"/>
        <v>15-18</v>
      </c>
    </row>
    <row r="8364" spans="1:10">
      <c r="A8364" t="s">
        <v>608</v>
      </c>
      <c r="B8364" t="s">
        <v>1485</v>
      </c>
      <c r="C8364" s="7">
        <v>44134.3421180556</v>
      </c>
      <c r="D8364" t="str">
        <f>VLOOKUP(A8364,Sheet2!$B$2:$E$1001,3,0)</f>
        <v>video</v>
      </c>
      <c r="E8364" t="str">
        <f>VLOOKUP(A8364,Sheet2!$B$2:$E$1001,4,0)</f>
        <v>culture</v>
      </c>
      <c r="F8364" t="str">
        <f>VLOOKUP(B8364,Sheet3!$B$2:$D$17,2,0)</f>
        <v>positive</v>
      </c>
      <c r="G8364">
        <f>VLOOKUP(B8364,Sheet3!$B$2:$D$17,3,0)</f>
        <v>60</v>
      </c>
      <c r="H8364">
        <f t="shared" si="390"/>
        <v>10</v>
      </c>
      <c r="I8364">
        <f t="shared" si="391"/>
        <v>5</v>
      </c>
      <c r="J8364" t="str">
        <f t="shared" si="392"/>
        <v>6-9</v>
      </c>
    </row>
    <row r="8365" spans="1:10">
      <c r="A8365" t="s">
        <v>608</v>
      </c>
      <c r="B8365" t="s">
        <v>1501</v>
      </c>
      <c r="C8365" s="7">
        <v>44050.1598032407</v>
      </c>
      <c r="D8365" t="str">
        <f>VLOOKUP(A8365,Sheet2!$B$2:$E$1001,3,0)</f>
        <v>video</v>
      </c>
      <c r="E8365" t="str">
        <f>VLOOKUP(A8365,Sheet2!$B$2:$E$1001,4,0)</f>
        <v>culture</v>
      </c>
      <c r="F8365" t="str">
        <f>VLOOKUP(B8365,Sheet3!$B$2:$D$17,2,0)</f>
        <v>neutral</v>
      </c>
      <c r="G8365">
        <f>VLOOKUP(B8365,Sheet3!$B$2:$D$17,3,0)</f>
        <v>35</v>
      </c>
      <c r="H8365">
        <f t="shared" si="390"/>
        <v>8</v>
      </c>
      <c r="I8365">
        <f t="shared" si="391"/>
        <v>5</v>
      </c>
      <c r="J8365" t="str">
        <f t="shared" si="392"/>
        <v>3-6</v>
      </c>
    </row>
    <row r="8366" spans="1:10">
      <c r="A8366" t="s">
        <v>608</v>
      </c>
      <c r="B8366" t="s">
        <v>1491</v>
      </c>
      <c r="C8366" s="7">
        <v>44204.6167361111</v>
      </c>
      <c r="D8366" t="str">
        <f>VLOOKUP(A8366,Sheet2!$B$2:$E$1001,3,0)</f>
        <v>video</v>
      </c>
      <c r="E8366" t="str">
        <f>VLOOKUP(A8366,Sheet2!$B$2:$E$1001,4,0)</f>
        <v>culture</v>
      </c>
      <c r="F8366" t="str">
        <f>VLOOKUP(B8366,Sheet3!$B$2:$D$17,2,0)</f>
        <v>positive</v>
      </c>
      <c r="G8366">
        <f>VLOOKUP(B8366,Sheet3!$B$2:$D$17,3,0)</f>
        <v>30</v>
      </c>
      <c r="H8366">
        <f t="shared" si="390"/>
        <v>1</v>
      </c>
      <c r="I8366">
        <f t="shared" si="391"/>
        <v>5</v>
      </c>
      <c r="J8366" t="str">
        <f t="shared" si="392"/>
        <v>12-15</v>
      </c>
    </row>
    <row r="8367" spans="1:10">
      <c r="A8367" t="s">
        <v>608</v>
      </c>
      <c r="B8367" t="s">
        <v>1490</v>
      </c>
      <c r="C8367" s="7">
        <v>44202.0486689815</v>
      </c>
      <c r="D8367" t="str">
        <f>VLOOKUP(A8367,Sheet2!$B$2:$E$1001,3,0)</f>
        <v>video</v>
      </c>
      <c r="E8367" t="str">
        <f>VLOOKUP(A8367,Sheet2!$B$2:$E$1001,4,0)</f>
        <v>culture</v>
      </c>
      <c r="F8367" t="str">
        <f>VLOOKUP(B8367,Sheet3!$B$2:$D$17,2,0)</f>
        <v>negative</v>
      </c>
      <c r="G8367">
        <f>VLOOKUP(B8367,Sheet3!$B$2:$D$17,3,0)</f>
        <v>5</v>
      </c>
      <c r="H8367">
        <f t="shared" si="390"/>
        <v>1</v>
      </c>
      <c r="I8367">
        <f t="shared" si="391"/>
        <v>3</v>
      </c>
      <c r="J8367" t="str">
        <f t="shared" si="392"/>
        <v>0-3</v>
      </c>
    </row>
    <row r="8368" spans="1:10">
      <c r="A8368" t="s">
        <v>608</v>
      </c>
      <c r="B8368" t="s">
        <v>1495</v>
      </c>
      <c r="C8368" s="7">
        <v>44259.5190393518</v>
      </c>
      <c r="D8368" t="str">
        <f>VLOOKUP(A8368,Sheet2!$B$2:$E$1001,3,0)</f>
        <v>video</v>
      </c>
      <c r="E8368" t="str">
        <f>VLOOKUP(A8368,Sheet2!$B$2:$E$1001,4,0)</f>
        <v>culture</v>
      </c>
      <c r="F8368" t="str">
        <f>VLOOKUP(B8368,Sheet3!$B$2:$D$17,2,0)</f>
        <v>positive</v>
      </c>
      <c r="G8368">
        <f>VLOOKUP(B8368,Sheet3!$B$2:$D$17,3,0)</f>
        <v>75</v>
      </c>
      <c r="H8368">
        <f t="shared" si="390"/>
        <v>3</v>
      </c>
      <c r="I8368">
        <f t="shared" si="391"/>
        <v>4</v>
      </c>
      <c r="J8368" t="str">
        <f t="shared" si="392"/>
        <v>12-15</v>
      </c>
    </row>
    <row r="8369" customFormat="1" spans="1:10">
      <c r="A8369" t="s">
        <v>608</v>
      </c>
      <c r="B8369" t="s">
        <v>1496</v>
      </c>
      <c r="C8369" s="7">
        <v>44364.0849768519</v>
      </c>
      <c r="D8369" t="str">
        <f>VLOOKUP(A8369,Sheet2!$B$2:$E$1001,3,0)</f>
        <v>video</v>
      </c>
      <c r="E8369" t="str">
        <f>VLOOKUP(A8369,Sheet2!$B$2:$E$1001,4,0)</f>
        <v>culture</v>
      </c>
      <c r="F8369" t="str">
        <f>VLOOKUP(B8369,Sheet3!$B$2:$D$17,2,0)</f>
        <v>positive</v>
      </c>
      <c r="G8369">
        <f>VLOOKUP(B8369,Sheet3!$B$2:$D$17,3,0)</f>
        <v>70</v>
      </c>
      <c r="H8369">
        <f t="shared" si="390"/>
        <v>6</v>
      </c>
      <c r="I8369">
        <f t="shared" si="391"/>
        <v>4</v>
      </c>
      <c r="J8369" t="str">
        <f t="shared" si="392"/>
        <v>0-3</v>
      </c>
    </row>
    <row r="8370" spans="1:10">
      <c r="A8370" t="s">
        <v>608</v>
      </c>
      <c r="B8370" t="s">
        <v>1496</v>
      </c>
      <c r="C8370" s="7">
        <v>44356.8091087963</v>
      </c>
      <c r="D8370" t="str">
        <f>VLOOKUP(A8370,Sheet2!$B$2:$E$1001,3,0)</f>
        <v>video</v>
      </c>
      <c r="E8370" t="str">
        <f>VLOOKUP(A8370,Sheet2!$B$2:$E$1001,4,0)</f>
        <v>culture</v>
      </c>
      <c r="F8370" t="str">
        <f>VLOOKUP(B8370,Sheet3!$B$2:$D$17,2,0)</f>
        <v>positive</v>
      </c>
      <c r="G8370">
        <f>VLOOKUP(B8370,Sheet3!$B$2:$D$17,3,0)</f>
        <v>70</v>
      </c>
      <c r="H8370">
        <f t="shared" si="390"/>
        <v>6</v>
      </c>
      <c r="I8370">
        <f t="shared" si="391"/>
        <v>3</v>
      </c>
      <c r="J8370" t="str">
        <f t="shared" si="392"/>
        <v>18-21</v>
      </c>
    </row>
    <row r="8371" spans="1:10">
      <c r="A8371" t="s">
        <v>608</v>
      </c>
      <c r="B8371" t="s">
        <v>1492</v>
      </c>
      <c r="C8371" s="7">
        <v>44034.3376041667</v>
      </c>
      <c r="D8371" t="str">
        <f>VLOOKUP(A8371,Sheet2!$B$2:$E$1001,3,0)</f>
        <v>video</v>
      </c>
      <c r="E8371" t="str">
        <f>VLOOKUP(A8371,Sheet2!$B$2:$E$1001,4,0)</f>
        <v>culture</v>
      </c>
      <c r="F8371" t="str">
        <f>VLOOKUP(B8371,Sheet3!$B$2:$D$17,2,0)</f>
        <v>neutral</v>
      </c>
      <c r="G8371">
        <f>VLOOKUP(B8371,Sheet3!$B$2:$D$17,3,0)</f>
        <v>20</v>
      </c>
      <c r="H8371">
        <f t="shared" si="390"/>
        <v>7</v>
      </c>
      <c r="I8371">
        <f t="shared" si="391"/>
        <v>3</v>
      </c>
      <c r="J8371" t="str">
        <f t="shared" si="392"/>
        <v>6-9</v>
      </c>
    </row>
    <row r="8372" spans="1:10">
      <c r="A8372" t="s">
        <v>608</v>
      </c>
      <c r="B8372" t="s">
        <v>1499</v>
      </c>
      <c r="C8372" s="7">
        <v>44258.0743981482</v>
      </c>
      <c r="D8372" t="str">
        <f>VLOOKUP(A8372,Sheet2!$B$2:$E$1001,3,0)</f>
        <v>video</v>
      </c>
      <c r="E8372" t="str">
        <f>VLOOKUP(A8372,Sheet2!$B$2:$E$1001,4,0)</f>
        <v>culture</v>
      </c>
      <c r="F8372" t="str">
        <f>VLOOKUP(B8372,Sheet3!$B$2:$D$17,2,0)</f>
        <v>negative</v>
      </c>
      <c r="G8372">
        <f>VLOOKUP(B8372,Sheet3!$B$2:$D$17,3,0)</f>
        <v>10</v>
      </c>
      <c r="H8372">
        <f t="shared" si="390"/>
        <v>3</v>
      </c>
      <c r="I8372">
        <f t="shared" si="391"/>
        <v>3</v>
      </c>
      <c r="J8372" t="str">
        <f t="shared" si="392"/>
        <v>0-3</v>
      </c>
    </row>
    <row r="8373" spans="1:10">
      <c r="A8373" t="s">
        <v>608</v>
      </c>
      <c r="B8373" t="s">
        <v>1488</v>
      </c>
      <c r="C8373" s="7">
        <v>44062.7925231481</v>
      </c>
      <c r="D8373" t="str">
        <f>VLOOKUP(A8373,Sheet2!$B$2:$E$1001,3,0)</f>
        <v>video</v>
      </c>
      <c r="E8373" t="str">
        <f>VLOOKUP(A8373,Sheet2!$B$2:$E$1001,4,0)</f>
        <v>culture</v>
      </c>
      <c r="F8373" t="str">
        <f>VLOOKUP(B8373,Sheet3!$B$2:$D$17,2,0)</f>
        <v>negative</v>
      </c>
      <c r="G8373">
        <f>VLOOKUP(B8373,Sheet3!$B$2:$D$17,3,0)</f>
        <v>0</v>
      </c>
      <c r="H8373">
        <f t="shared" si="390"/>
        <v>8</v>
      </c>
      <c r="I8373">
        <f t="shared" si="391"/>
        <v>3</v>
      </c>
      <c r="J8373" t="str">
        <f t="shared" si="392"/>
        <v>18-21</v>
      </c>
    </row>
    <row r="8374" spans="1:10">
      <c r="A8374" t="s">
        <v>609</v>
      </c>
      <c r="B8374" t="s">
        <v>1499</v>
      </c>
      <c r="C8374" s="7">
        <v>44087.7445949074</v>
      </c>
      <c r="D8374" t="str">
        <f>VLOOKUP(A8374,Sheet2!$B$2:$E$1001,3,0)</f>
        <v>photo</v>
      </c>
      <c r="E8374" t="str">
        <f>VLOOKUP(A8374,Sheet2!$B$2:$E$1001,4,0)</f>
        <v>science</v>
      </c>
      <c r="F8374" t="str">
        <f>VLOOKUP(B8374,Sheet3!$B$2:$D$17,2,0)</f>
        <v>negative</v>
      </c>
      <c r="G8374">
        <f>VLOOKUP(B8374,Sheet3!$B$2:$D$17,3,0)</f>
        <v>10</v>
      </c>
      <c r="H8374">
        <f t="shared" si="390"/>
        <v>9</v>
      </c>
      <c r="I8374">
        <f t="shared" si="391"/>
        <v>7</v>
      </c>
      <c r="J8374" t="str">
        <f t="shared" si="392"/>
        <v>15-18</v>
      </c>
    </row>
    <row r="8375" spans="1:10">
      <c r="A8375" t="s">
        <v>609</v>
      </c>
      <c r="B8375" t="s">
        <v>1497</v>
      </c>
      <c r="C8375" s="7">
        <v>44157.6191319444</v>
      </c>
      <c r="D8375" t="str">
        <f>VLOOKUP(A8375,Sheet2!$B$2:$E$1001,3,0)</f>
        <v>photo</v>
      </c>
      <c r="E8375" t="str">
        <f>VLOOKUP(A8375,Sheet2!$B$2:$E$1001,4,0)</f>
        <v>science</v>
      </c>
      <c r="F8375" t="str">
        <f>VLOOKUP(B8375,Sheet3!$B$2:$D$17,2,0)</f>
        <v>positive</v>
      </c>
      <c r="G8375">
        <f>VLOOKUP(B8375,Sheet3!$B$2:$D$17,3,0)</f>
        <v>72</v>
      </c>
      <c r="H8375">
        <f t="shared" si="390"/>
        <v>11</v>
      </c>
      <c r="I8375">
        <f t="shared" si="391"/>
        <v>7</v>
      </c>
      <c r="J8375" t="str">
        <f t="shared" si="392"/>
        <v>12-15</v>
      </c>
    </row>
    <row r="8376" spans="1:10">
      <c r="A8376" t="s">
        <v>609</v>
      </c>
      <c r="B8376" t="s">
        <v>1492</v>
      </c>
      <c r="C8376" s="7">
        <v>44157.9746759259</v>
      </c>
      <c r="D8376" t="str">
        <f>VLOOKUP(A8376,Sheet2!$B$2:$E$1001,3,0)</f>
        <v>photo</v>
      </c>
      <c r="E8376" t="str">
        <f>VLOOKUP(A8376,Sheet2!$B$2:$E$1001,4,0)</f>
        <v>science</v>
      </c>
      <c r="F8376" t="str">
        <f>VLOOKUP(B8376,Sheet3!$B$2:$D$17,2,0)</f>
        <v>neutral</v>
      </c>
      <c r="G8376">
        <f>VLOOKUP(B8376,Sheet3!$B$2:$D$17,3,0)</f>
        <v>20</v>
      </c>
      <c r="H8376">
        <f t="shared" si="390"/>
        <v>11</v>
      </c>
      <c r="I8376">
        <f t="shared" si="391"/>
        <v>7</v>
      </c>
      <c r="J8376" t="str">
        <f t="shared" si="392"/>
        <v>21-24</v>
      </c>
    </row>
    <row r="8377" spans="1:10">
      <c r="A8377" t="s">
        <v>609</v>
      </c>
      <c r="B8377" t="s">
        <v>1497</v>
      </c>
      <c r="C8377" s="7">
        <v>44183.7902777778</v>
      </c>
      <c r="D8377" t="str">
        <f>VLOOKUP(A8377,Sheet2!$B$2:$E$1001,3,0)</f>
        <v>photo</v>
      </c>
      <c r="E8377" t="str">
        <f>VLOOKUP(A8377,Sheet2!$B$2:$E$1001,4,0)</f>
        <v>science</v>
      </c>
      <c r="F8377" t="str">
        <f>VLOOKUP(B8377,Sheet3!$B$2:$D$17,2,0)</f>
        <v>positive</v>
      </c>
      <c r="G8377">
        <f>VLOOKUP(B8377,Sheet3!$B$2:$D$17,3,0)</f>
        <v>72</v>
      </c>
      <c r="H8377">
        <f t="shared" si="390"/>
        <v>12</v>
      </c>
      <c r="I8377">
        <f t="shared" si="391"/>
        <v>5</v>
      </c>
      <c r="J8377" t="str">
        <f t="shared" si="392"/>
        <v>18-21</v>
      </c>
    </row>
    <row r="8378" spans="1:10">
      <c r="A8378" t="s">
        <v>609</v>
      </c>
      <c r="B8378" t="s">
        <v>1491</v>
      </c>
      <c r="C8378" s="7">
        <v>44307.3103472222</v>
      </c>
      <c r="D8378" t="str">
        <f>VLOOKUP(A8378,Sheet2!$B$2:$E$1001,3,0)</f>
        <v>photo</v>
      </c>
      <c r="E8378" t="str">
        <f>VLOOKUP(A8378,Sheet2!$B$2:$E$1001,4,0)</f>
        <v>science</v>
      </c>
      <c r="F8378" t="str">
        <f>VLOOKUP(B8378,Sheet3!$B$2:$D$17,2,0)</f>
        <v>positive</v>
      </c>
      <c r="G8378">
        <f>VLOOKUP(B8378,Sheet3!$B$2:$D$17,3,0)</f>
        <v>30</v>
      </c>
      <c r="H8378">
        <f t="shared" si="390"/>
        <v>4</v>
      </c>
      <c r="I8378">
        <f t="shared" si="391"/>
        <v>3</v>
      </c>
      <c r="J8378" t="str">
        <f t="shared" si="392"/>
        <v>6-9</v>
      </c>
    </row>
    <row r="8379" spans="1:10">
      <c r="A8379" t="s">
        <v>609</v>
      </c>
      <c r="B8379" t="s">
        <v>1492</v>
      </c>
      <c r="C8379" s="7">
        <v>44002.0829282407</v>
      </c>
      <c r="D8379" t="str">
        <f>VLOOKUP(A8379,Sheet2!$B$2:$E$1001,3,0)</f>
        <v>photo</v>
      </c>
      <c r="E8379" t="str">
        <f>VLOOKUP(A8379,Sheet2!$B$2:$E$1001,4,0)</f>
        <v>science</v>
      </c>
      <c r="F8379" t="str">
        <f>VLOOKUP(B8379,Sheet3!$B$2:$D$17,2,0)</f>
        <v>neutral</v>
      </c>
      <c r="G8379">
        <f>VLOOKUP(B8379,Sheet3!$B$2:$D$17,3,0)</f>
        <v>20</v>
      </c>
      <c r="H8379">
        <f t="shared" si="390"/>
        <v>6</v>
      </c>
      <c r="I8379">
        <f t="shared" si="391"/>
        <v>6</v>
      </c>
      <c r="J8379" t="str">
        <f t="shared" si="392"/>
        <v>0-3</v>
      </c>
    </row>
    <row r="8380" spans="1:10">
      <c r="A8380" t="s">
        <v>609</v>
      </c>
      <c r="B8380" t="s">
        <v>1491</v>
      </c>
      <c r="C8380" s="7">
        <v>44121.1214236111</v>
      </c>
      <c r="D8380" t="str">
        <f>VLOOKUP(A8380,Sheet2!$B$2:$E$1001,3,0)</f>
        <v>photo</v>
      </c>
      <c r="E8380" t="str">
        <f>VLOOKUP(A8380,Sheet2!$B$2:$E$1001,4,0)</f>
        <v>science</v>
      </c>
      <c r="F8380" t="str">
        <f>VLOOKUP(B8380,Sheet3!$B$2:$D$17,2,0)</f>
        <v>positive</v>
      </c>
      <c r="G8380">
        <f>VLOOKUP(B8380,Sheet3!$B$2:$D$17,3,0)</f>
        <v>30</v>
      </c>
      <c r="H8380">
        <f t="shared" si="390"/>
        <v>10</v>
      </c>
      <c r="I8380">
        <f t="shared" si="391"/>
        <v>6</v>
      </c>
      <c r="J8380" t="str">
        <f t="shared" si="392"/>
        <v>0-3</v>
      </c>
    </row>
    <row r="8381" spans="1:10">
      <c r="A8381" t="s">
        <v>609</v>
      </c>
      <c r="B8381" t="s">
        <v>1501</v>
      </c>
      <c r="C8381" s="7">
        <v>44279.9095601852</v>
      </c>
      <c r="D8381" t="str">
        <f>VLOOKUP(A8381,Sheet2!$B$2:$E$1001,3,0)</f>
        <v>photo</v>
      </c>
      <c r="E8381" t="str">
        <f>VLOOKUP(A8381,Sheet2!$B$2:$E$1001,4,0)</f>
        <v>science</v>
      </c>
      <c r="F8381" t="str">
        <f>VLOOKUP(B8381,Sheet3!$B$2:$D$17,2,0)</f>
        <v>neutral</v>
      </c>
      <c r="G8381">
        <f>VLOOKUP(B8381,Sheet3!$B$2:$D$17,3,0)</f>
        <v>35</v>
      </c>
      <c r="H8381">
        <f t="shared" si="390"/>
        <v>3</v>
      </c>
      <c r="I8381">
        <f t="shared" si="391"/>
        <v>3</v>
      </c>
      <c r="J8381" t="str">
        <f t="shared" si="392"/>
        <v>21-24</v>
      </c>
    </row>
    <row r="8382" spans="1:10">
      <c r="A8382" t="s">
        <v>609</v>
      </c>
      <c r="B8382" t="s">
        <v>1499</v>
      </c>
      <c r="C8382" s="7">
        <v>44128.8516898148</v>
      </c>
      <c r="D8382" t="str">
        <f>VLOOKUP(A8382,Sheet2!$B$2:$E$1001,3,0)</f>
        <v>photo</v>
      </c>
      <c r="E8382" t="str">
        <f>VLOOKUP(A8382,Sheet2!$B$2:$E$1001,4,0)</f>
        <v>science</v>
      </c>
      <c r="F8382" t="str">
        <f>VLOOKUP(B8382,Sheet3!$B$2:$D$17,2,0)</f>
        <v>negative</v>
      </c>
      <c r="G8382">
        <f>VLOOKUP(B8382,Sheet3!$B$2:$D$17,3,0)</f>
        <v>10</v>
      </c>
      <c r="H8382">
        <f t="shared" si="390"/>
        <v>10</v>
      </c>
      <c r="I8382">
        <f t="shared" si="391"/>
        <v>6</v>
      </c>
      <c r="J8382" t="str">
        <f t="shared" si="392"/>
        <v>18-21</v>
      </c>
    </row>
    <row r="8383" customFormat="1" spans="1:10">
      <c r="A8383" t="s">
        <v>609</v>
      </c>
      <c r="B8383" t="s">
        <v>1491</v>
      </c>
      <c r="C8383" s="7">
        <v>44238.7778125</v>
      </c>
      <c r="D8383" t="str">
        <f>VLOOKUP(A8383,Sheet2!$B$2:$E$1001,3,0)</f>
        <v>photo</v>
      </c>
      <c r="E8383" t="str">
        <f>VLOOKUP(A8383,Sheet2!$B$2:$E$1001,4,0)</f>
        <v>science</v>
      </c>
      <c r="F8383" t="str">
        <f>VLOOKUP(B8383,Sheet3!$B$2:$D$17,2,0)</f>
        <v>positive</v>
      </c>
      <c r="G8383">
        <f>VLOOKUP(B8383,Sheet3!$B$2:$D$17,3,0)</f>
        <v>30</v>
      </c>
      <c r="H8383">
        <f t="shared" si="390"/>
        <v>2</v>
      </c>
      <c r="I8383">
        <f t="shared" si="391"/>
        <v>4</v>
      </c>
      <c r="J8383" t="str">
        <f t="shared" si="392"/>
        <v>18-21</v>
      </c>
    </row>
    <row r="8384" spans="1:10">
      <c r="A8384" t="s">
        <v>609</v>
      </c>
      <c r="B8384" t="s">
        <v>1491</v>
      </c>
      <c r="C8384" s="7">
        <v>44003.6734606481</v>
      </c>
      <c r="D8384" t="str">
        <f>VLOOKUP(A8384,Sheet2!$B$2:$E$1001,3,0)</f>
        <v>photo</v>
      </c>
      <c r="E8384" t="str">
        <f>VLOOKUP(A8384,Sheet2!$B$2:$E$1001,4,0)</f>
        <v>science</v>
      </c>
      <c r="F8384" t="str">
        <f>VLOOKUP(B8384,Sheet3!$B$2:$D$17,2,0)</f>
        <v>positive</v>
      </c>
      <c r="G8384">
        <f>VLOOKUP(B8384,Sheet3!$B$2:$D$17,3,0)</f>
        <v>30</v>
      </c>
      <c r="H8384">
        <f t="shared" si="390"/>
        <v>6</v>
      </c>
      <c r="I8384">
        <f t="shared" si="391"/>
        <v>7</v>
      </c>
      <c r="J8384" t="str">
        <f t="shared" si="392"/>
        <v>15-18</v>
      </c>
    </row>
    <row r="8385" spans="1:10">
      <c r="A8385" t="s">
        <v>609</v>
      </c>
      <c r="B8385" t="s">
        <v>1496</v>
      </c>
      <c r="C8385" s="7">
        <v>44150.8932291667</v>
      </c>
      <c r="D8385" t="str">
        <f>VLOOKUP(A8385,Sheet2!$B$2:$E$1001,3,0)</f>
        <v>photo</v>
      </c>
      <c r="E8385" t="str">
        <f>VLOOKUP(A8385,Sheet2!$B$2:$E$1001,4,0)</f>
        <v>science</v>
      </c>
      <c r="F8385" t="str">
        <f>VLOOKUP(B8385,Sheet3!$B$2:$D$17,2,0)</f>
        <v>positive</v>
      </c>
      <c r="G8385">
        <f>VLOOKUP(B8385,Sheet3!$B$2:$D$17,3,0)</f>
        <v>70</v>
      </c>
      <c r="H8385">
        <f t="shared" si="390"/>
        <v>11</v>
      </c>
      <c r="I8385">
        <f t="shared" si="391"/>
        <v>7</v>
      </c>
      <c r="J8385" t="str">
        <f t="shared" si="392"/>
        <v>21-24</v>
      </c>
    </row>
    <row r="8386" spans="1:10">
      <c r="A8386" t="s">
        <v>609</v>
      </c>
      <c r="B8386" t="s">
        <v>1497</v>
      </c>
      <c r="C8386" s="7">
        <v>44019.1383680556</v>
      </c>
      <c r="D8386" t="str">
        <f>VLOOKUP(A8386,Sheet2!$B$2:$E$1001,3,0)</f>
        <v>photo</v>
      </c>
      <c r="E8386" t="str">
        <f>VLOOKUP(A8386,Sheet2!$B$2:$E$1001,4,0)</f>
        <v>science</v>
      </c>
      <c r="F8386" t="str">
        <f>VLOOKUP(B8386,Sheet3!$B$2:$D$17,2,0)</f>
        <v>positive</v>
      </c>
      <c r="G8386">
        <f>VLOOKUP(B8386,Sheet3!$B$2:$D$17,3,0)</f>
        <v>72</v>
      </c>
      <c r="H8386">
        <f t="shared" si="390"/>
        <v>7</v>
      </c>
      <c r="I8386">
        <f t="shared" si="391"/>
        <v>2</v>
      </c>
      <c r="J8386" t="str">
        <f t="shared" si="392"/>
        <v>3-6</v>
      </c>
    </row>
    <row r="8387" spans="1:10">
      <c r="A8387" t="s">
        <v>609</v>
      </c>
      <c r="B8387" t="s">
        <v>1502</v>
      </c>
      <c r="C8387" s="7">
        <v>44221.5584027778</v>
      </c>
      <c r="D8387" t="str">
        <f>VLOOKUP(A8387,Sheet2!$B$2:$E$1001,3,0)</f>
        <v>photo</v>
      </c>
      <c r="E8387" t="str">
        <f>VLOOKUP(A8387,Sheet2!$B$2:$E$1001,4,0)</f>
        <v>science</v>
      </c>
      <c r="F8387" t="str">
        <f>VLOOKUP(B8387,Sheet3!$B$2:$D$17,2,0)</f>
        <v>negative</v>
      </c>
      <c r="G8387">
        <f>VLOOKUP(B8387,Sheet3!$B$2:$D$17,3,0)</f>
        <v>15</v>
      </c>
      <c r="H8387">
        <f t="shared" ref="H8387:H8450" si="393">MONTH(C8387)</f>
        <v>1</v>
      </c>
      <c r="I8387">
        <f t="shared" ref="I8387:I8450" si="394">WEEKDAY(C8387,2)</f>
        <v>1</v>
      </c>
      <c r="J8387" t="str">
        <f t="shared" ref="J8387:J8450" si="395">TEXT(INT(HOUR(C8387)/3)*3,"0")&amp;"-"&amp;TEXT(INT(HOUR(C8387)/3)*3+3,"0")</f>
        <v>12-15</v>
      </c>
    </row>
    <row r="8388" spans="1:10">
      <c r="A8388" t="s">
        <v>609</v>
      </c>
      <c r="B8388" t="s">
        <v>1503</v>
      </c>
      <c r="C8388" s="7">
        <v>44340.9075115741</v>
      </c>
      <c r="D8388" t="str">
        <f>VLOOKUP(A8388,Sheet2!$B$2:$E$1001,3,0)</f>
        <v>photo</v>
      </c>
      <c r="E8388" t="str">
        <f>VLOOKUP(A8388,Sheet2!$B$2:$E$1001,4,0)</f>
        <v>science</v>
      </c>
      <c r="F8388" t="str">
        <f>VLOOKUP(B8388,Sheet3!$B$2:$D$17,2,0)</f>
        <v>negative</v>
      </c>
      <c r="G8388">
        <f>VLOOKUP(B8388,Sheet3!$B$2:$D$17,3,0)</f>
        <v>12</v>
      </c>
      <c r="H8388">
        <f t="shared" si="393"/>
        <v>5</v>
      </c>
      <c r="I8388">
        <f t="shared" si="394"/>
        <v>1</v>
      </c>
      <c r="J8388" t="str">
        <f t="shared" si="395"/>
        <v>21-24</v>
      </c>
    </row>
    <row r="8389" spans="1:10">
      <c r="A8389" t="s">
        <v>609</v>
      </c>
      <c r="B8389" t="s">
        <v>1494</v>
      </c>
      <c r="C8389" s="7">
        <v>44341.8575115741</v>
      </c>
      <c r="D8389" t="str">
        <f>VLOOKUP(A8389,Sheet2!$B$2:$E$1001,3,0)</f>
        <v>photo</v>
      </c>
      <c r="E8389" t="str">
        <f>VLOOKUP(A8389,Sheet2!$B$2:$E$1001,4,0)</f>
        <v>science</v>
      </c>
      <c r="F8389" t="str">
        <f>VLOOKUP(B8389,Sheet3!$B$2:$D$17,2,0)</f>
        <v>positive</v>
      </c>
      <c r="G8389">
        <f>VLOOKUP(B8389,Sheet3!$B$2:$D$17,3,0)</f>
        <v>65</v>
      </c>
      <c r="H8389">
        <f t="shared" si="393"/>
        <v>5</v>
      </c>
      <c r="I8389">
        <f t="shared" si="394"/>
        <v>2</v>
      </c>
      <c r="J8389" t="str">
        <f t="shared" si="395"/>
        <v>18-21</v>
      </c>
    </row>
    <row r="8390" spans="1:10">
      <c r="A8390" t="s">
        <v>609</v>
      </c>
      <c r="B8390" t="s">
        <v>1488</v>
      </c>
      <c r="C8390" s="7">
        <v>44298.946400463</v>
      </c>
      <c r="D8390" t="str">
        <f>VLOOKUP(A8390,Sheet2!$B$2:$E$1001,3,0)</f>
        <v>photo</v>
      </c>
      <c r="E8390" t="str">
        <f>VLOOKUP(A8390,Sheet2!$B$2:$E$1001,4,0)</f>
        <v>science</v>
      </c>
      <c r="F8390" t="str">
        <f>VLOOKUP(B8390,Sheet3!$B$2:$D$17,2,0)</f>
        <v>negative</v>
      </c>
      <c r="G8390">
        <f>VLOOKUP(B8390,Sheet3!$B$2:$D$17,3,0)</f>
        <v>0</v>
      </c>
      <c r="H8390">
        <f t="shared" si="393"/>
        <v>4</v>
      </c>
      <c r="I8390">
        <f t="shared" si="394"/>
        <v>1</v>
      </c>
      <c r="J8390" t="str">
        <f t="shared" si="395"/>
        <v>21-24</v>
      </c>
    </row>
    <row r="8391" spans="1:10">
      <c r="A8391" t="s">
        <v>609</v>
      </c>
      <c r="B8391" t="s">
        <v>1485</v>
      </c>
      <c r="C8391" s="7">
        <v>44101.2399768519</v>
      </c>
      <c r="D8391" t="str">
        <f>VLOOKUP(A8391,Sheet2!$B$2:$E$1001,3,0)</f>
        <v>photo</v>
      </c>
      <c r="E8391" t="str">
        <f>VLOOKUP(A8391,Sheet2!$B$2:$E$1001,4,0)</f>
        <v>science</v>
      </c>
      <c r="F8391" t="str">
        <f>VLOOKUP(B8391,Sheet3!$B$2:$D$17,2,0)</f>
        <v>positive</v>
      </c>
      <c r="G8391">
        <f>VLOOKUP(B8391,Sheet3!$B$2:$D$17,3,0)</f>
        <v>60</v>
      </c>
      <c r="H8391">
        <f t="shared" si="393"/>
        <v>9</v>
      </c>
      <c r="I8391">
        <f t="shared" si="394"/>
        <v>7</v>
      </c>
      <c r="J8391" t="str">
        <f t="shared" si="395"/>
        <v>3-6</v>
      </c>
    </row>
    <row r="8392" spans="1:10">
      <c r="A8392" t="s">
        <v>609</v>
      </c>
      <c r="B8392" t="s">
        <v>1496</v>
      </c>
      <c r="C8392" s="7">
        <v>44167.0741435185</v>
      </c>
      <c r="D8392" t="str">
        <f>VLOOKUP(A8392,Sheet2!$B$2:$E$1001,3,0)</f>
        <v>photo</v>
      </c>
      <c r="E8392" t="str">
        <f>VLOOKUP(A8392,Sheet2!$B$2:$E$1001,4,0)</f>
        <v>science</v>
      </c>
      <c r="F8392" t="str">
        <f>VLOOKUP(B8392,Sheet3!$B$2:$D$17,2,0)</f>
        <v>positive</v>
      </c>
      <c r="G8392">
        <f>VLOOKUP(B8392,Sheet3!$B$2:$D$17,3,0)</f>
        <v>70</v>
      </c>
      <c r="H8392">
        <f t="shared" si="393"/>
        <v>12</v>
      </c>
      <c r="I8392">
        <f t="shared" si="394"/>
        <v>3</v>
      </c>
      <c r="J8392" t="str">
        <f t="shared" si="395"/>
        <v>0-3</v>
      </c>
    </row>
    <row r="8393" customFormat="1" spans="1:10">
      <c r="A8393" t="s">
        <v>609</v>
      </c>
      <c r="B8393" t="s">
        <v>1487</v>
      </c>
      <c r="C8393" s="7">
        <v>44347.8000925926</v>
      </c>
      <c r="D8393" t="str">
        <f>VLOOKUP(A8393,Sheet2!$B$2:$E$1001,3,0)</f>
        <v>photo</v>
      </c>
      <c r="E8393" t="str">
        <f>VLOOKUP(A8393,Sheet2!$B$2:$E$1001,4,0)</f>
        <v>science</v>
      </c>
      <c r="F8393" t="str">
        <f>VLOOKUP(B8393,Sheet3!$B$2:$D$17,2,0)</f>
        <v>positive</v>
      </c>
      <c r="G8393">
        <f>VLOOKUP(B8393,Sheet3!$B$2:$D$17,3,0)</f>
        <v>70</v>
      </c>
      <c r="H8393">
        <f t="shared" si="393"/>
        <v>5</v>
      </c>
      <c r="I8393">
        <f t="shared" si="394"/>
        <v>1</v>
      </c>
      <c r="J8393" t="str">
        <f t="shared" si="395"/>
        <v>18-21</v>
      </c>
    </row>
    <row r="8394" spans="1:10">
      <c r="A8394" t="s">
        <v>609</v>
      </c>
      <c r="B8394" t="s">
        <v>1499</v>
      </c>
      <c r="C8394" s="7">
        <v>44365.3545023148</v>
      </c>
      <c r="D8394" t="str">
        <f>VLOOKUP(A8394,Sheet2!$B$2:$E$1001,3,0)</f>
        <v>photo</v>
      </c>
      <c r="E8394" t="str">
        <f>VLOOKUP(A8394,Sheet2!$B$2:$E$1001,4,0)</f>
        <v>science</v>
      </c>
      <c r="F8394" t="str">
        <f>VLOOKUP(B8394,Sheet3!$B$2:$D$17,2,0)</f>
        <v>negative</v>
      </c>
      <c r="G8394">
        <f>VLOOKUP(B8394,Sheet3!$B$2:$D$17,3,0)</f>
        <v>10</v>
      </c>
      <c r="H8394">
        <f t="shared" si="393"/>
        <v>6</v>
      </c>
      <c r="I8394">
        <f t="shared" si="394"/>
        <v>5</v>
      </c>
      <c r="J8394" t="str">
        <f t="shared" si="395"/>
        <v>6-9</v>
      </c>
    </row>
    <row r="8395" spans="1:10">
      <c r="A8395" t="s">
        <v>609</v>
      </c>
      <c r="B8395" t="s">
        <v>1503</v>
      </c>
      <c r="C8395" s="7">
        <v>44275.0012384259</v>
      </c>
      <c r="D8395" t="str">
        <f>VLOOKUP(A8395,Sheet2!$B$2:$E$1001,3,0)</f>
        <v>photo</v>
      </c>
      <c r="E8395" t="str">
        <f>VLOOKUP(A8395,Sheet2!$B$2:$E$1001,4,0)</f>
        <v>science</v>
      </c>
      <c r="F8395" t="str">
        <f>VLOOKUP(B8395,Sheet3!$B$2:$D$17,2,0)</f>
        <v>negative</v>
      </c>
      <c r="G8395">
        <f>VLOOKUP(B8395,Sheet3!$B$2:$D$17,3,0)</f>
        <v>12</v>
      </c>
      <c r="H8395">
        <f t="shared" si="393"/>
        <v>3</v>
      </c>
      <c r="I8395">
        <f t="shared" si="394"/>
        <v>6</v>
      </c>
      <c r="J8395" t="str">
        <f t="shared" si="395"/>
        <v>0-3</v>
      </c>
    </row>
    <row r="8396" spans="1:10">
      <c r="A8396" t="s">
        <v>609</v>
      </c>
      <c r="B8396" t="s">
        <v>1487</v>
      </c>
      <c r="C8396" s="7">
        <v>44111.3887037037</v>
      </c>
      <c r="D8396" t="str">
        <f>VLOOKUP(A8396,Sheet2!$B$2:$E$1001,3,0)</f>
        <v>photo</v>
      </c>
      <c r="E8396" t="str">
        <f>VLOOKUP(A8396,Sheet2!$B$2:$E$1001,4,0)</f>
        <v>science</v>
      </c>
      <c r="F8396" t="str">
        <f>VLOOKUP(B8396,Sheet3!$B$2:$D$17,2,0)</f>
        <v>positive</v>
      </c>
      <c r="G8396">
        <f>VLOOKUP(B8396,Sheet3!$B$2:$D$17,3,0)</f>
        <v>70</v>
      </c>
      <c r="H8396">
        <f t="shared" si="393"/>
        <v>10</v>
      </c>
      <c r="I8396">
        <f t="shared" si="394"/>
        <v>3</v>
      </c>
      <c r="J8396" t="str">
        <f t="shared" si="395"/>
        <v>9-12</v>
      </c>
    </row>
    <row r="8397" spans="1:10">
      <c r="A8397" t="s">
        <v>609</v>
      </c>
      <c r="B8397" t="s">
        <v>1488</v>
      </c>
      <c r="C8397" s="7">
        <v>44260.7668865741</v>
      </c>
      <c r="D8397" t="str">
        <f>VLOOKUP(A8397,Sheet2!$B$2:$E$1001,3,0)</f>
        <v>photo</v>
      </c>
      <c r="E8397" t="str">
        <f>VLOOKUP(A8397,Sheet2!$B$2:$E$1001,4,0)</f>
        <v>science</v>
      </c>
      <c r="F8397" t="str">
        <f>VLOOKUP(B8397,Sheet3!$B$2:$D$17,2,0)</f>
        <v>negative</v>
      </c>
      <c r="G8397">
        <f>VLOOKUP(B8397,Sheet3!$B$2:$D$17,3,0)</f>
        <v>0</v>
      </c>
      <c r="H8397">
        <f t="shared" si="393"/>
        <v>3</v>
      </c>
      <c r="I8397">
        <f t="shared" si="394"/>
        <v>5</v>
      </c>
      <c r="J8397" t="str">
        <f t="shared" si="395"/>
        <v>18-21</v>
      </c>
    </row>
    <row r="8398" spans="1:10">
      <c r="A8398" t="s">
        <v>609</v>
      </c>
      <c r="B8398" t="s">
        <v>1485</v>
      </c>
      <c r="C8398" s="7">
        <v>44205.478287037</v>
      </c>
      <c r="D8398" t="str">
        <f>VLOOKUP(A8398,Sheet2!$B$2:$E$1001,3,0)</f>
        <v>photo</v>
      </c>
      <c r="E8398" t="str">
        <f>VLOOKUP(A8398,Sheet2!$B$2:$E$1001,4,0)</f>
        <v>science</v>
      </c>
      <c r="F8398" t="str">
        <f>VLOOKUP(B8398,Sheet3!$B$2:$D$17,2,0)</f>
        <v>positive</v>
      </c>
      <c r="G8398">
        <f>VLOOKUP(B8398,Sheet3!$B$2:$D$17,3,0)</f>
        <v>60</v>
      </c>
      <c r="H8398">
        <f t="shared" si="393"/>
        <v>1</v>
      </c>
      <c r="I8398">
        <f t="shared" si="394"/>
        <v>6</v>
      </c>
      <c r="J8398" t="str">
        <f t="shared" si="395"/>
        <v>9-12</v>
      </c>
    </row>
    <row r="8399" spans="1:10">
      <c r="A8399" t="s">
        <v>609</v>
      </c>
      <c r="B8399" t="s">
        <v>1501</v>
      </c>
      <c r="C8399" s="7">
        <v>44002.2528587963</v>
      </c>
      <c r="D8399" t="str">
        <f>VLOOKUP(A8399,Sheet2!$B$2:$E$1001,3,0)</f>
        <v>photo</v>
      </c>
      <c r="E8399" t="str">
        <f>VLOOKUP(A8399,Sheet2!$B$2:$E$1001,4,0)</f>
        <v>science</v>
      </c>
      <c r="F8399" t="str">
        <f>VLOOKUP(B8399,Sheet3!$B$2:$D$17,2,0)</f>
        <v>neutral</v>
      </c>
      <c r="G8399">
        <f>VLOOKUP(B8399,Sheet3!$B$2:$D$17,3,0)</f>
        <v>35</v>
      </c>
      <c r="H8399">
        <f t="shared" si="393"/>
        <v>6</v>
      </c>
      <c r="I8399">
        <f t="shared" si="394"/>
        <v>6</v>
      </c>
      <c r="J8399" t="str">
        <f t="shared" si="395"/>
        <v>6-9</v>
      </c>
    </row>
    <row r="8400" spans="1:10">
      <c r="A8400" t="s">
        <v>609</v>
      </c>
      <c r="B8400" t="s">
        <v>1491</v>
      </c>
      <c r="C8400" s="7">
        <v>44016.0230671296</v>
      </c>
      <c r="D8400" t="str">
        <f>VLOOKUP(A8400,Sheet2!$B$2:$E$1001,3,0)</f>
        <v>photo</v>
      </c>
      <c r="E8400" t="str">
        <f>VLOOKUP(A8400,Sheet2!$B$2:$E$1001,4,0)</f>
        <v>science</v>
      </c>
      <c r="F8400" t="str">
        <f>VLOOKUP(B8400,Sheet3!$B$2:$D$17,2,0)</f>
        <v>positive</v>
      </c>
      <c r="G8400">
        <f>VLOOKUP(B8400,Sheet3!$B$2:$D$17,3,0)</f>
        <v>30</v>
      </c>
      <c r="H8400">
        <f t="shared" si="393"/>
        <v>7</v>
      </c>
      <c r="I8400">
        <f t="shared" si="394"/>
        <v>6</v>
      </c>
      <c r="J8400" t="str">
        <f t="shared" si="395"/>
        <v>0-3</v>
      </c>
    </row>
    <row r="8401" spans="1:10">
      <c r="A8401" t="s">
        <v>609</v>
      </c>
      <c r="B8401" t="s">
        <v>1501</v>
      </c>
      <c r="C8401" s="7">
        <v>44205.6427314815</v>
      </c>
      <c r="D8401" t="str">
        <f>VLOOKUP(A8401,Sheet2!$B$2:$E$1001,3,0)</f>
        <v>photo</v>
      </c>
      <c r="E8401" t="str">
        <f>VLOOKUP(A8401,Sheet2!$B$2:$E$1001,4,0)</f>
        <v>science</v>
      </c>
      <c r="F8401" t="str">
        <f>VLOOKUP(B8401,Sheet3!$B$2:$D$17,2,0)</f>
        <v>neutral</v>
      </c>
      <c r="G8401">
        <f>VLOOKUP(B8401,Sheet3!$B$2:$D$17,3,0)</f>
        <v>35</v>
      </c>
      <c r="H8401">
        <f t="shared" si="393"/>
        <v>1</v>
      </c>
      <c r="I8401">
        <f t="shared" si="394"/>
        <v>6</v>
      </c>
      <c r="J8401" t="str">
        <f t="shared" si="395"/>
        <v>15-18</v>
      </c>
    </row>
    <row r="8402" spans="1:10">
      <c r="A8402" t="s">
        <v>609</v>
      </c>
      <c r="B8402" t="s">
        <v>1488</v>
      </c>
      <c r="C8402" s="7">
        <v>44189.8057407407</v>
      </c>
      <c r="D8402" t="str">
        <f>VLOOKUP(A8402,Sheet2!$B$2:$E$1001,3,0)</f>
        <v>photo</v>
      </c>
      <c r="E8402" t="str">
        <f>VLOOKUP(A8402,Sheet2!$B$2:$E$1001,4,0)</f>
        <v>science</v>
      </c>
      <c r="F8402" t="str">
        <f>VLOOKUP(B8402,Sheet3!$B$2:$D$17,2,0)</f>
        <v>negative</v>
      </c>
      <c r="G8402">
        <f>VLOOKUP(B8402,Sheet3!$B$2:$D$17,3,0)</f>
        <v>0</v>
      </c>
      <c r="H8402">
        <f t="shared" si="393"/>
        <v>12</v>
      </c>
      <c r="I8402">
        <f t="shared" si="394"/>
        <v>4</v>
      </c>
      <c r="J8402" t="str">
        <f t="shared" si="395"/>
        <v>18-21</v>
      </c>
    </row>
    <row r="8403" customFormat="1" spans="1:10">
      <c r="A8403" t="s">
        <v>609</v>
      </c>
      <c r="B8403" t="s">
        <v>1498</v>
      </c>
      <c r="C8403" s="7">
        <v>44356.1004166667</v>
      </c>
      <c r="D8403" t="str">
        <f>VLOOKUP(A8403,Sheet2!$B$2:$E$1001,3,0)</f>
        <v>photo</v>
      </c>
      <c r="E8403" t="str">
        <f>VLOOKUP(A8403,Sheet2!$B$2:$E$1001,4,0)</f>
        <v>science</v>
      </c>
      <c r="F8403" t="str">
        <f>VLOOKUP(B8403,Sheet3!$B$2:$D$17,2,0)</f>
        <v>positive</v>
      </c>
      <c r="G8403">
        <f>VLOOKUP(B8403,Sheet3!$B$2:$D$17,3,0)</f>
        <v>50</v>
      </c>
      <c r="H8403">
        <f t="shared" si="393"/>
        <v>6</v>
      </c>
      <c r="I8403">
        <f t="shared" si="394"/>
        <v>3</v>
      </c>
      <c r="J8403" t="str">
        <f t="shared" si="395"/>
        <v>0-3</v>
      </c>
    </row>
    <row r="8404" spans="1:10">
      <c r="A8404" t="s">
        <v>609</v>
      </c>
      <c r="B8404" t="s">
        <v>1503</v>
      </c>
      <c r="C8404" s="7">
        <v>44147.2614236111</v>
      </c>
      <c r="D8404" t="str">
        <f>VLOOKUP(A8404,Sheet2!$B$2:$E$1001,3,0)</f>
        <v>photo</v>
      </c>
      <c r="E8404" t="str">
        <f>VLOOKUP(A8404,Sheet2!$B$2:$E$1001,4,0)</f>
        <v>science</v>
      </c>
      <c r="F8404" t="str">
        <f>VLOOKUP(B8404,Sheet3!$B$2:$D$17,2,0)</f>
        <v>negative</v>
      </c>
      <c r="G8404">
        <f>VLOOKUP(B8404,Sheet3!$B$2:$D$17,3,0)</f>
        <v>12</v>
      </c>
      <c r="H8404">
        <f t="shared" si="393"/>
        <v>11</v>
      </c>
      <c r="I8404">
        <f t="shared" si="394"/>
        <v>4</v>
      </c>
      <c r="J8404" t="str">
        <f t="shared" si="395"/>
        <v>6-9</v>
      </c>
    </row>
    <row r="8405" spans="1:10">
      <c r="A8405" t="s">
        <v>609</v>
      </c>
      <c r="B8405" t="s">
        <v>1499</v>
      </c>
      <c r="C8405" s="7">
        <v>44163.9232407407</v>
      </c>
      <c r="D8405" t="str">
        <f>VLOOKUP(A8405,Sheet2!$B$2:$E$1001,3,0)</f>
        <v>photo</v>
      </c>
      <c r="E8405" t="str">
        <f>VLOOKUP(A8405,Sheet2!$B$2:$E$1001,4,0)</f>
        <v>science</v>
      </c>
      <c r="F8405" t="str">
        <f>VLOOKUP(B8405,Sheet3!$B$2:$D$17,2,0)</f>
        <v>negative</v>
      </c>
      <c r="G8405">
        <f>VLOOKUP(B8405,Sheet3!$B$2:$D$17,3,0)</f>
        <v>10</v>
      </c>
      <c r="H8405">
        <f t="shared" si="393"/>
        <v>11</v>
      </c>
      <c r="I8405">
        <f t="shared" si="394"/>
        <v>6</v>
      </c>
      <c r="J8405" t="str">
        <f t="shared" si="395"/>
        <v>21-24</v>
      </c>
    </row>
    <row r="8406" spans="1:10">
      <c r="A8406" t="s">
        <v>609</v>
      </c>
      <c r="B8406" t="s">
        <v>1501</v>
      </c>
      <c r="C8406" s="7">
        <v>44092.5629282407</v>
      </c>
      <c r="D8406" t="str">
        <f>VLOOKUP(A8406,Sheet2!$B$2:$E$1001,3,0)</f>
        <v>photo</v>
      </c>
      <c r="E8406" t="str">
        <f>VLOOKUP(A8406,Sheet2!$B$2:$E$1001,4,0)</f>
        <v>science</v>
      </c>
      <c r="F8406" t="str">
        <f>VLOOKUP(B8406,Sheet3!$B$2:$D$17,2,0)</f>
        <v>neutral</v>
      </c>
      <c r="G8406">
        <f>VLOOKUP(B8406,Sheet3!$B$2:$D$17,3,0)</f>
        <v>35</v>
      </c>
      <c r="H8406">
        <f t="shared" si="393"/>
        <v>9</v>
      </c>
      <c r="I8406">
        <f t="shared" si="394"/>
        <v>5</v>
      </c>
      <c r="J8406" t="str">
        <f t="shared" si="395"/>
        <v>12-15</v>
      </c>
    </row>
    <row r="8407" spans="1:10">
      <c r="A8407" t="s">
        <v>611</v>
      </c>
      <c r="B8407" t="s">
        <v>1488</v>
      </c>
      <c r="C8407" s="7">
        <v>44031.195625</v>
      </c>
      <c r="D8407" t="str">
        <f>VLOOKUP(A8407,Sheet2!$B$2:$E$1001,3,0)</f>
        <v>video</v>
      </c>
      <c r="E8407" t="str">
        <f>VLOOKUP(A8407,Sheet2!$B$2:$E$1001,4,0)</f>
        <v>animals</v>
      </c>
      <c r="F8407" t="str">
        <f>VLOOKUP(B8407,Sheet3!$B$2:$D$17,2,0)</f>
        <v>negative</v>
      </c>
      <c r="G8407">
        <f>VLOOKUP(B8407,Sheet3!$B$2:$D$17,3,0)</f>
        <v>0</v>
      </c>
      <c r="H8407">
        <f t="shared" si="393"/>
        <v>7</v>
      </c>
      <c r="I8407">
        <f t="shared" si="394"/>
        <v>7</v>
      </c>
      <c r="J8407" t="str">
        <f t="shared" si="395"/>
        <v>3-6</v>
      </c>
    </row>
    <row r="8408" spans="1:10">
      <c r="A8408" t="s">
        <v>611</v>
      </c>
      <c r="B8408" t="s">
        <v>1502</v>
      </c>
      <c r="C8408" s="7">
        <v>44004.4399537037</v>
      </c>
      <c r="D8408" t="str">
        <f>VLOOKUP(A8408,Sheet2!$B$2:$E$1001,3,0)</f>
        <v>video</v>
      </c>
      <c r="E8408" t="str">
        <f>VLOOKUP(A8408,Sheet2!$B$2:$E$1001,4,0)</f>
        <v>animals</v>
      </c>
      <c r="F8408" t="str">
        <f>VLOOKUP(B8408,Sheet3!$B$2:$D$17,2,0)</f>
        <v>negative</v>
      </c>
      <c r="G8408">
        <f>VLOOKUP(B8408,Sheet3!$B$2:$D$17,3,0)</f>
        <v>15</v>
      </c>
      <c r="H8408">
        <f t="shared" si="393"/>
        <v>6</v>
      </c>
      <c r="I8408">
        <f t="shared" si="394"/>
        <v>1</v>
      </c>
      <c r="J8408" t="str">
        <f t="shared" si="395"/>
        <v>9-12</v>
      </c>
    </row>
    <row r="8409" spans="1:10">
      <c r="A8409" t="s">
        <v>611</v>
      </c>
      <c r="B8409" t="s">
        <v>1491</v>
      </c>
      <c r="C8409" s="7">
        <v>44057.3584837963</v>
      </c>
      <c r="D8409" t="str">
        <f>VLOOKUP(A8409,Sheet2!$B$2:$E$1001,3,0)</f>
        <v>video</v>
      </c>
      <c r="E8409" t="str">
        <f>VLOOKUP(A8409,Sheet2!$B$2:$E$1001,4,0)</f>
        <v>animals</v>
      </c>
      <c r="F8409" t="str">
        <f>VLOOKUP(B8409,Sheet3!$B$2:$D$17,2,0)</f>
        <v>positive</v>
      </c>
      <c r="G8409">
        <f>VLOOKUP(B8409,Sheet3!$B$2:$D$17,3,0)</f>
        <v>30</v>
      </c>
      <c r="H8409">
        <f t="shared" si="393"/>
        <v>8</v>
      </c>
      <c r="I8409">
        <f t="shared" si="394"/>
        <v>5</v>
      </c>
      <c r="J8409" t="str">
        <f t="shared" si="395"/>
        <v>6-9</v>
      </c>
    </row>
    <row r="8410" spans="1:10">
      <c r="A8410" t="s">
        <v>611</v>
      </c>
      <c r="B8410" t="s">
        <v>1496</v>
      </c>
      <c r="C8410" s="7">
        <v>44004.5103819444</v>
      </c>
      <c r="D8410" t="str">
        <f>VLOOKUP(A8410,Sheet2!$B$2:$E$1001,3,0)</f>
        <v>video</v>
      </c>
      <c r="E8410" t="str">
        <f>VLOOKUP(A8410,Sheet2!$B$2:$E$1001,4,0)</f>
        <v>animals</v>
      </c>
      <c r="F8410" t="str">
        <f>VLOOKUP(B8410,Sheet3!$B$2:$D$17,2,0)</f>
        <v>positive</v>
      </c>
      <c r="G8410">
        <f>VLOOKUP(B8410,Sheet3!$B$2:$D$17,3,0)</f>
        <v>70</v>
      </c>
      <c r="H8410">
        <f t="shared" si="393"/>
        <v>6</v>
      </c>
      <c r="I8410">
        <f t="shared" si="394"/>
        <v>1</v>
      </c>
      <c r="J8410" t="str">
        <f t="shared" si="395"/>
        <v>12-15</v>
      </c>
    </row>
    <row r="8411" spans="1:10">
      <c r="A8411" t="s">
        <v>611</v>
      </c>
      <c r="B8411" t="s">
        <v>1488</v>
      </c>
      <c r="C8411" s="7">
        <v>44037.4497337963</v>
      </c>
      <c r="D8411" t="str">
        <f>VLOOKUP(A8411,Sheet2!$B$2:$E$1001,3,0)</f>
        <v>video</v>
      </c>
      <c r="E8411" t="str">
        <f>VLOOKUP(A8411,Sheet2!$B$2:$E$1001,4,0)</f>
        <v>animals</v>
      </c>
      <c r="F8411" t="str">
        <f>VLOOKUP(B8411,Sheet3!$B$2:$D$17,2,0)</f>
        <v>negative</v>
      </c>
      <c r="G8411">
        <f>VLOOKUP(B8411,Sheet3!$B$2:$D$17,3,0)</f>
        <v>0</v>
      </c>
      <c r="H8411">
        <f t="shared" si="393"/>
        <v>7</v>
      </c>
      <c r="I8411">
        <f t="shared" si="394"/>
        <v>6</v>
      </c>
      <c r="J8411" t="str">
        <f t="shared" si="395"/>
        <v>9-12</v>
      </c>
    </row>
    <row r="8412" spans="1:10">
      <c r="A8412" t="s">
        <v>611</v>
      </c>
      <c r="B8412" t="s">
        <v>1488</v>
      </c>
      <c r="C8412" s="7">
        <v>44175.784375</v>
      </c>
      <c r="D8412" t="str">
        <f>VLOOKUP(A8412,Sheet2!$B$2:$E$1001,3,0)</f>
        <v>video</v>
      </c>
      <c r="E8412" t="str">
        <f>VLOOKUP(A8412,Sheet2!$B$2:$E$1001,4,0)</f>
        <v>animals</v>
      </c>
      <c r="F8412" t="str">
        <f>VLOOKUP(B8412,Sheet3!$B$2:$D$17,2,0)</f>
        <v>negative</v>
      </c>
      <c r="G8412">
        <f>VLOOKUP(B8412,Sheet3!$B$2:$D$17,3,0)</f>
        <v>0</v>
      </c>
      <c r="H8412">
        <f t="shared" si="393"/>
        <v>12</v>
      </c>
      <c r="I8412">
        <f t="shared" si="394"/>
        <v>4</v>
      </c>
      <c r="J8412" t="str">
        <f t="shared" si="395"/>
        <v>18-21</v>
      </c>
    </row>
    <row r="8413" spans="1:10">
      <c r="A8413" t="s">
        <v>611</v>
      </c>
      <c r="B8413" t="s">
        <v>1500</v>
      </c>
      <c r="C8413" s="7">
        <v>44337.4202546296</v>
      </c>
      <c r="D8413" t="str">
        <f>VLOOKUP(A8413,Sheet2!$B$2:$E$1001,3,0)</f>
        <v>video</v>
      </c>
      <c r="E8413" t="str">
        <f>VLOOKUP(A8413,Sheet2!$B$2:$E$1001,4,0)</f>
        <v>animals</v>
      </c>
      <c r="F8413" t="str">
        <f>VLOOKUP(B8413,Sheet3!$B$2:$D$17,2,0)</f>
        <v>positive</v>
      </c>
      <c r="G8413">
        <f>VLOOKUP(B8413,Sheet3!$B$2:$D$17,3,0)</f>
        <v>45</v>
      </c>
      <c r="H8413">
        <f t="shared" si="393"/>
        <v>5</v>
      </c>
      <c r="I8413">
        <f t="shared" si="394"/>
        <v>5</v>
      </c>
      <c r="J8413" t="str">
        <f t="shared" si="395"/>
        <v>9-12</v>
      </c>
    </row>
    <row r="8414" spans="1:10">
      <c r="A8414" t="s">
        <v>611</v>
      </c>
      <c r="B8414" t="s">
        <v>1500</v>
      </c>
      <c r="C8414" s="7">
        <v>44330.1666666667</v>
      </c>
      <c r="D8414" t="str">
        <f>VLOOKUP(A8414,Sheet2!$B$2:$E$1001,3,0)</f>
        <v>video</v>
      </c>
      <c r="E8414" t="str">
        <f>VLOOKUP(A8414,Sheet2!$B$2:$E$1001,4,0)</f>
        <v>animals</v>
      </c>
      <c r="F8414" t="str">
        <f>VLOOKUP(B8414,Sheet3!$B$2:$D$17,2,0)</f>
        <v>positive</v>
      </c>
      <c r="G8414">
        <f>VLOOKUP(B8414,Sheet3!$B$2:$D$17,3,0)</f>
        <v>45</v>
      </c>
      <c r="H8414">
        <f t="shared" si="393"/>
        <v>5</v>
      </c>
      <c r="I8414">
        <f t="shared" si="394"/>
        <v>5</v>
      </c>
      <c r="J8414" t="str">
        <f t="shared" si="395"/>
        <v>3-6</v>
      </c>
    </row>
    <row r="8415" spans="1:10">
      <c r="A8415" t="s">
        <v>611</v>
      </c>
      <c r="B8415" t="s">
        <v>1487</v>
      </c>
      <c r="C8415" s="7">
        <v>44254.8373263889</v>
      </c>
      <c r="D8415" t="str">
        <f>VLOOKUP(A8415,Sheet2!$B$2:$E$1001,3,0)</f>
        <v>video</v>
      </c>
      <c r="E8415" t="str">
        <f>VLOOKUP(A8415,Sheet2!$B$2:$E$1001,4,0)</f>
        <v>animals</v>
      </c>
      <c r="F8415" t="str">
        <f>VLOOKUP(B8415,Sheet3!$B$2:$D$17,2,0)</f>
        <v>positive</v>
      </c>
      <c r="G8415">
        <f>VLOOKUP(B8415,Sheet3!$B$2:$D$17,3,0)</f>
        <v>70</v>
      </c>
      <c r="H8415">
        <f t="shared" si="393"/>
        <v>2</v>
      </c>
      <c r="I8415">
        <f t="shared" si="394"/>
        <v>6</v>
      </c>
      <c r="J8415" t="str">
        <f t="shared" si="395"/>
        <v>18-21</v>
      </c>
    </row>
    <row r="8416" customFormat="1" spans="1:10">
      <c r="A8416" t="s">
        <v>611</v>
      </c>
      <c r="B8416" t="s">
        <v>1495</v>
      </c>
      <c r="C8416" s="7">
        <v>44288.8307407407</v>
      </c>
      <c r="D8416" t="str">
        <f>VLOOKUP(A8416,Sheet2!$B$2:$E$1001,3,0)</f>
        <v>video</v>
      </c>
      <c r="E8416" t="str">
        <f>VLOOKUP(A8416,Sheet2!$B$2:$E$1001,4,0)</f>
        <v>animals</v>
      </c>
      <c r="F8416" t="str">
        <f>VLOOKUP(B8416,Sheet3!$B$2:$D$17,2,0)</f>
        <v>positive</v>
      </c>
      <c r="G8416">
        <f>VLOOKUP(B8416,Sheet3!$B$2:$D$17,3,0)</f>
        <v>75</v>
      </c>
      <c r="H8416">
        <f t="shared" si="393"/>
        <v>4</v>
      </c>
      <c r="I8416">
        <f t="shared" si="394"/>
        <v>5</v>
      </c>
      <c r="J8416" t="str">
        <f t="shared" si="395"/>
        <v>18-21</v>
      </c>
    </row>
    <row r="8417" spans="1:10">
      <c r="A8417" t="s">
        <v>611</v>
      </c>
      <c r="B8417" t="s">
        <v>1488</v>
      </c>
      <c r="C8417" s="7">
        <v>44302.9596990741</v>
      </c>
      <c r="D8417" t="str">
        <f>VLOOKUP(A8417,Sheet2!$B$2:$E$1001,3,0)</f>
        <v>video</v>
      </c>
      <c r="E8417" t="str">
        <f>VLOOKUP(A8417,Sheet2!$B$2:$E$1001,4,0)</f>
        <v>animals</v>
      </c>
      <c r="F8417" t="str">
        <f>VLOOKUP(B8417,Sheet3!$B$2:$D$17,2,0)</f>
        <v>negative</v>
      </c>
      <c r="G8417">
        <f>VLOOKUP(B8417,Sheet3!$B$2:$D$17,3,0)</f>
        <v>0</v>
      </c>
      <c r="H8417">
        <f t="shared" si="393"/>
        <v>4</v>
      </c>
      <c r="I8417">
        <f t="shared" si="394"/>
        <v>5</v>
      </c>
      <c r="J8417" t="str">
        <f t="shared" si="395"/>
        <v>21-24</v>
      </c>
    </row>
    <row r="8418" spans="1:10">
      <c r="A8418" t="s">
        <v>611</v>
      </c>
      <c r="B8418" t="s">
        <v>1492</v>
      </c>
      <c r="C8418" s="7">
        <v>44304.0091087963</v>
      </c>
      <c r="D8418" t="str">
        <f>VLOOKUP(A8418,Sheet2!$B$2:$E$1001,3,0)</f>
        <v>video</v>
      </c>
      <c r="E8418" t="str">
        <f>VLOOKUP(A8418,Sheet2!$B$2:$E$1001,4,0)</f>
        <v>animals</v>
      </c>
      <c r="F8418" t="str">
        <f>VLOOKUP(B8418,Sheet3!$B$2:$D$17,2,0)</f>
        <v>neutral</v>
      </c>
      <c r="G8418">
        <f>VLOOKUP(B8418,Sheet3!$B$2:$D$17,3,0)</f>
        <v>20</v>
      </c>
      <c r="H8418">
        <f t="shared" si="393"/>
        <v>4</v>
      </c>
      <c r="I8418">
        <f t="shared" si="394"/>
        <v>7</v>
      </c>
      <c r="J8418" t="str">
        <f t="shared" si="395"/>
        <v>0-3</v>
      </c>
    </row>
    <row r="8419" spans="1:10">
      <c r="A8419" t="s">
        <v>611</v>
      </c>
      <c r="B8419" t="s">
        <v>1502</v>
      </c>
      <c r="C8419" s="7">
        <v>44269.4534722222</v>
      </c>
      <c r="D8419" t="str">
        <f>VLOOKUP(A8419,Sheet2!$B$2:$E$1001,3,0)</f>
        <v>video</v>
      </c>
      <c r="E8419" t="str">
        <f>VLOOKUP(A8419,Sheet2!$B$2:$E$1001,4,0)</f>
        <v>animals</v>
      </c>
      <c r="F8419" t="str">
        <f>VLOOKUP(B8419,Sheet3!$B$2:$D$17,2,0)</f>
        <v>negative</v>
      </c>
      <c r="G8419">
        <f>VLOOKUP(B8419,Sheet3!$B$2:$D$17,3,0)</f>
        <v>15</v>
      </c>
      <c r="H8419">
        <f t="shared" si="393"/>
        <v>3</v>
      </c>
      <c r="I8419">
        <f t="shared" si="394"/>
        <v>7</v>
      </c>
      <c r="J8419" t="str">
        <f t="shared" si="395"/>
        <v>9-12</v>
      </c>
    </row>
    <row r="8420" spans="1:10">
      <c r="A8420" t="s">
        <v>611</v>
      </c>
      <c r="B8420" t="s">
        <v>1491</v>
      </c>
      <c r="C8420" s="7">
        <v>44299.6234606481</v>
      </c>
      <c r="D8420" t="str">
        <f>VLOOKUP(A8420,Sheet2!$B$2:$E$1001,3,0)</f>
        <v>video</v>
      </c>
      <c r="E8420" t="str">
        <f>VLOOKUP(A8420,Sheet2!$B$2:$E$1001,4,0)</f>
        <v>animals</v>
      </c>
      <c r="F8420" t="str">
        <f>VLOOKUP(B8420,Sheet3!$B$2:$D$17,2,0)</f>
        <v>positive</v>
      </c>
      <c r="G8420">
        <f>VLOOKUP(B8420,Sheet3!$B$2:$D$17,3,0)</f>
        <v>30</v>
      </c>
      <c r="H8420">
        <f t="shared" si="393"/>
        <v>4</v>
      </c>
      <c r="I8420">
        <f t="shared" si="394"/>
        <v>2</v>
      </c>
      <c r="J8420" t="str">
        <f t="shared" si="395"/>
        <v>12-15</v>
      </c>
    </row>
    <row r="8421" spans="1:10">
      <c r="A8421" t="s">
        <v>611</v>
      </c>
      <c r="B8421" t="s">
        <v>1495</v>
      </c>
      <c r="C8421" s="7">
        <v>44245.0885416667</v>
      </c>
      <c r="D8421" t="str">
        <f>VLOOKUP(A8421,Sheet2!$B$2:$E$1001,3,0)</f>
        <v>video</v>
      </c>
      <c r="E8421" t="str">
        <f>VLOOKUP(A8421,Sheet2!$B$2:$E$1001,4,0)</f>
        <v>animals</v>
      </c>
      <c r="F8421" t="str">
        <f>VLOOKUP(B8421,Sheet3!$B$2:$D$17,2,0)</f>
        <v>positive</v>
      </c>
      <c r="G8421">
        <f>VLOOKUP(B8421,Sheet3!$B$2:$D$17,3,0)</f>
        <v>75</v>
      </c>
      <c r="H8421">
        <f t="shared" si="393"/>
        <v>2</v>
      </c>
      <c r="I8421">
        <f t="shared" si="394"/>
        <v>4</v>
      </c>
      <c r="J8421" t="str">
        <f t="shared" si="395"/>
        <v>0-3</v>
      </c>
    </row>
    <row r="8422" spans="1:10">
      <c r="A8422" t="s">
        <v>611</v>
      </c>
      <c r="B8422" t="s">
        <v>1502</v>
      </c>
      <c r="C8422" s="7">
        <v>44183.0417824074</v>
      </c>
      <c r="D8422" t="str">
        <f>VLOOKUP(A8422,Sheet2!$B$2:$E$1001,3,0)</f>
        <v>video</v>
      </c>
      <c r="E8422" t="str">
        <f>VLOOKUP(A8422,Sheet2!$B$2:$E$1001,4,0)</f>
        <v>animals</v>
      </c>
      <c r="F8422" t="str">
        <f>VLOOKUP(B8422,Sheet3!$B$2:$D$17,2,0)</f>
        <v>negative</v>
      </c>
      <c r="G8422">
        <f>VLOOKUP(B8422,Sheet3!$B$2:$D$17,3,0)</f>
        <v>15</v>
      </c>
      <c r="H8422">
        <f t="shared" si="393"/>
        <v>12</v>
      </c>
      <c r="I8422">
        <f t="shared" si="394"/>
        <v>5</v>
      </c>
      <c r="J8422" t="str">
        <f t="shared" si="395"/>
        <v>0-3</v>
      </c>
    </row>
    <row r="8423" spans="1:10">
      <c r="A8423" t="s">
        <v>611</v>
      </c>
      <c r="B8423" t="s">
        <v>1492</v>
      </c>
      <c r="C8423" s="7">
        <v>44335.8468287037</v>
      </c>
      <c r="D8423" t="str">
        <f>VLOOKUP(A8423,Sheet2!$B$2:$E$1001,3,0)</f>
        <v>video</v>
      </c>
      <c r="E8423" t="str">
        <f>VLOOKUP(A8423,Sheet2!$B$2:$E$1001,4,0)</f>
        <v>animals</v>
      </c>
      <c r="F8423" t="str">
        <f>VLOOKUP(B8423,Sheet3!$B$2:$D$17,2,0)</f>
        <v>neutral</v>
      </c>
      <c r="G8423">
        <f>VLOOKUP(B8423,Sheet3!$B$2:$D$17,3,0)</f>
        <v>20</v>
      </c>
      <c r="H8423">
        <f t="shared" si="393"/>
        <v>5</v>
      </c>
      <c r="I8423">
        <f t="shared" si="394"/>
        <v>3</v>
      </c>
      <c r="J8423" t="str">
        <f t="shared" si="395"/>
        <v>18-21</v>
      </c>
    </row>
    <row r="8424" spans="1:10">
      <c r="A8424" t="s">
        <v>611</v>
      </c>
      <c r="B8424" t="s">
        <v>1488</v>
      </c>
      <c r="C8424" s="7">
        <v>44207.2700578704</v>
      </c>
      <c r="D8424" t="str">
        <f>VLOOKUP(A8424,Sheet2!$B$2:$E$1001,3,0)</f>
        <v>video</v>
      </c>
      <c r="E8424" t="str">
        <f>VLOOKUP(A8424,Sheet2!$B$2:$E$1001,4,0)</f>
        <v>animals</v>
      </c>
      <c r="F8424" t="str">
        <f>VLOOKUP(B8424,Sheet3!$B$2:$D$17,2,0)</f>
        <v>negative</v>
      </c>
      <c r="G8424">
        <f>VLOOKUP(B8424,Sheet3!$B$2:$D$17,3,0)</f>
        <v>0</v>
      </c>
      <c r="H8424">
        <f t="shared" si="393"/>
        <v>1</v>
      </c>
      <c r="I8424">
        <f t="shared" si="394"/>
        <v>1</v>
      </c>
      <c r="J8424" t="str">
        <f t="shared" si="395"/>
        <v>6-9</v>
      </c>
    </row>
    <row r="8425" spans="1:10">
      <c r="A8425" t="s">
        <v>611</v>
      </c>
      <c r="B8425" t="s">
        <v>1499</v>
      </c>
      <c r="C8425" s="7">
        <v>44161.7329050926</v>
      </c>
      <c r="D8425" t="str">
        <f>VLOOKUP(A8425,Sheet2!$B$2:$E$1001,3,0)</f>
        <v>video</v>
      </c>
      <c r="E8425" t="str">
        <f>VLOOKUP(A8425,Sheet2!$B$2:$E$1001,4,0)</f>
        <v>animals</v>
      </c>
      <c r="F8425" t="str">
        <f>VLOOKUP(B8425,Sheet3!$B$2:$D$17,2,0)</f>
        <v>negative</v>
      </c>
      <c r="G8425">
        <f>VLOOKUP(B8425,Sheet3!$B$2:$D$17,3,0)</f>
        <v>10</v>
      </c>
      <c r="H8425">
        <f t="shared" si="393"/>
        <v>11</v>
      </c>
      <c r="I8425">
        <f t="shared" si="394"/>
        <v>4</v>
      </c>
      <c r="J8425" t="str">
        <f t="shared" si="395"/>
        <v>15-18</v>
      </c>
    </row>
    <row r="8426" customFormat="1" spans="1:10">
      <c r="A8426" t="s">
        <v>611</v>
      </c>
      <c r="B8426" t="s">
        <v>1496</v>
      </c>
      <c r="C8426" s="7">
        <v>44353.8807523148</v>
      </c>
      <c r="D8426" t="str">
        <f>VLOOKUP(A8426,Sheet2!$B$2:$E$1001,3,0)</f>
        <v>video</v>
      </c>
      <c r="E8426" t="str">
        <f>VLOOKUP(A8426,Sheet2!$B$2:$E$1001,4,0)</f>
        <v>animals</v>
      </c>
      <c r="F8426" t="str">
        <f>VLOOKUP(B8426,Sheet3!$B$2:$D$17,2,0)</f>
        <v>positive</v>
      </c>
      <c r="G8426">
        <f>VLOOKUP(B8426,Sheet3!$B$2:$D$17,3,0)</f>
        <v>70</v>
      </c>
      <c r="H8426">
        <f t="shared" si="393"/>
        <v>6</v>
      </c>
      <c r="I8426">
        <f t="shared" si="394"/>
        <v>7</v>
      </c>
      <c r="J8426" t="str">
        <f t="shared" si="395"/>
        <v>21-24</v>
      </c>
    </row>
    <row r="8427" spans="1:10">
      <c r="A8427" t="s">
        <v>611</v>
      </c>
      <c r="B8427" t="s">
        <v>1485</v>
      </c>
      <c r="C8427" s="7">
        <v>44358.6546296296</v>
      </c>
      <c r="D8427" t="str">
        <f>VLOOKUP(A8427,Sheet2!$B$2:$E$1001,3,0)</f>
        <v>video</v>
      </c>
      <c r="E8427" t="str">
        <f>VLOOKUP(A8427,Sheet2!$B$2:$E$1001,4,0)</f>
        <v>animals</v>
      </c>
      <c r="F8427" t="str">
        <f>VLOOKUP(B8427,Sheet3!$B$2:$D$17,2,0)</f>
        <v>positive</v>
      </c>
      <c r="G8427">
        <f>VLOOKUP(B8427,Sheet3!$B$2:$D$17,3,0)</f>
        <v>60</v>
      </c>
      <c r="H8427">
        <f t="shared" si="393"/>
        <v>6</v>
      </c>
      <c r="I8427">
        <f t="shared" si="394"/>
        <v>5</v>
      </c>
      <c r="J8427" t="str">
        <f t="shared" si="395"/>
        <v>15-18</v>
      </c>
    </row>
    <row r="8428" spans="1:10">
      <c r="A8428" t="s">
        <v>611</v>
      </c>
      <c r="B8428" t="s">
        <v>1485</v>
      </c>
      <c r="C8428" s="7">
        <v>44168.2605787037</v>
      </c>
      <c r="D8428" t="str">
        <f>VLOOKUP(A8428,Sheet2!$B$2:$E$1001,3,0)</f>
        <v>video</v>
      </c>
      <c r="E8428" t="str">
        <f>VLOOKUP(A8428,Sheet2!$B$2:$E$1001,4,0)</f>
        <v>animals</v>
      </c>
      <c r="F8428" t="str">
        <f>VLOOKUP(B8428,Sheet3!$B$2:$D$17,2,0)</f>
        <v>positive</v>
      </c>
      <c r="G8428">
        <f>VLOOKUP(B8428,Sheet3!$B$2:$D$17,3,0)</f>
        <v>60</v>
      </c>
      <c r="H8428">
        <f t="shared" si="393"/>
        <v>12</v>
      </c>
      <c r="I8428">
        <f t="shared" si="394"/>
        <v>4</v>
      </c>
      <c r="J8428" t="str">
        <f t="shared" si="395"/>
        <v>6-9</v>
      </c>
    </row>
    <row r="8429" spans="1:10">
      <c r="A8429" t="s">
        <v>611</v>
      </c>
      <c r="B8429" t="s">
        <v>1488</v>
      </c>
      <c r="C8429" s="7">
        <v>44223.5943981481</v>
      </c>
      <c r="D8429" t="str">
        <f>VLOOKUP(A8429,Sheet2!$B$2:$E$1001,3,0)</f>
        <v>video</v>
      </c>
      <c r="E8429" t="str">
        <f>VLOOKUP(A8429,Sheet2!$B$2:$E$1001,4,0)</f>
        <v>animals</v>
      </c>
      <c r="F8429" t="str">
        <f>VLOOKUP(B8429,Sheet3!$B$2:$D$17,2,0)</f>
        <v>negative</v>
      </c>
      <c r="G8429">
        <f>VLOOKUP(B8429,Sheet3!$B$2:$D$17,3,0)</f>
        <v>0</v>
      </c>
      <c r="H8429">
        <f t="shared" si="393"/>
        <v>1</v>
      </c>
      <c r="I8429">
        <f t="shared" si="394"/>
        <v>3</v>
      </c>
      <c r="J8429" t="str">
        <f t="shared" si="395"/>
        <v>12-15</v>
      </c>
    </row>
    <row r="8430" spans="1:10">
      <c r="A8430" t="s">
        <v>611</v>
      </c>
      <c r="B8430" t="s">
        <v>1497</v>
      </c>
      <c r="C8430" s="7">
        <v>44204.3404282407</v>
      </c>
      <c r="D8430" t="str">
        <f>VLOOKUP(A8430,Sheet2!$B$2:$E$1001,3,0)</f>
        <v>video</v>
      </c>
      <c r="E8430" t="str">
        <f>VLOOKUP(A8430,Sheet2!$B$2:$E$1001,4,0)</f>
        <v>animals</v>
      </c>
      <c r="F8430" t="str">
        <f>VLOOKUP(B8430,Sheet3!$B$2:$D$17,2,0)</f>
        <v>positive</v>
      </c>
      <c r="G8430">
        <f>VLOOKUP(B8430,Sheet3!$B$2:$D$17,3,0)</f>
        <v>72</v>
      </c>
      <c r="H8430">
        <f t="shared" si="393"/>
        <v>1</v>
      </c>
      <c r="I8430">
        <f t="shared" si="394"/>
        <v>5</v>
      </c>
      <c r="J8430" t="str">
        <f t="shared" si="395"/>
        <v>6-9</v>
      </c>
    </row>
    <row r="8431" spans="1:10">
      <c r="A8431" t="s">
        <v>611</v>
      </c>
      <c r="B8431" t="s">
        <v>1494</v>
      </c>
      <c r="C8431" s="7">
        <v>44132.058125</v>
      </c>
      <c r="D8431" t="str">
        <f>VLOOKUP(A8431,Sheet2!$B$2:$E$1001,3,0)</f>
        <v>video</v>
      </c>
      <c r="E8431" t="str">
        <f>VLOOKUP(A8431,Sheet2!$B$2:$E$1001,4,0)</f>
        <v>animals</v>
      </c>
      <c r="F8431" t="str">
        <f>VLOOKUP(B8431,Sheet3!$B$2:$D$17,2,0)</f>
        <v>positive</v>
      </c>
      <c r="G8431">
        <f>VLOOKUP(B8431,Sheet3!$B$2:$D$17,3,0)</f>
        <v>65</v>
      </c>
      <c r="H8431">
        <f t="shared" si="393"/>
        <v>10</v>
      </c>
      <c r="I8431">
        <f t="shared" si="394"/>
        <v>3</v>
      </c>
      <c r="J8431" t="str">
        <f t="shared" si="395"/>
        <v>0-3</v>
      </c>
    </row>
    <row r="8432" spans="1:10">
      <c r="A8432" t="s">
        <v>611</v>
      </c>
      <c r="B8432" t="s">
        <v>1494</v>
      </c>
      <c r="C8432" s="7">
        <v>44108.1831481481</v>
      </c>
      <c r="D8432" t="str">
        <f>VLOOKUP(A8432,Sheet2!$B$2:$E$1001,3,0)</f>
        <v>video</v>
      </c>
      <c r="E8432" t="str">
        <f>VLOOKUP(A8432,Sheet2!$B$2:$E$1001,4,0)</f>
        <v>animals</v>
      </c>
      <c r="F8432" t="str">
        <f>VLOOKUP(B8432,Sheet3!$B$2:$D$17,2,0)</f>
        <v>positive</v>
      </c>
      <c r="G8432">
        <f>VLOOKUP(B8432,Sheet3!$B$2:$D$17,3,0)</f>
        <v>65</v>
      </c>
      <c r="H8432">
        <f t="shared" si="393"/>
        <v>10</v>
      </c>
      <c r="I8432">
        <f t="shared" si="394"/>
        <v>7</v>
      </c>
      <c r="J8432" t="str">
        <f t="shared" si="395"/>
        <v>3-6</v>
      </c>
    </row>
    <row r="8433" spans="1:10">
      <c r="A8433" t="s">
        <v>611</v>
      </c>
      <c r="B8433" t="s">
        <v>1494</v>
      </c>
      <c r="C8433" s="7">
        <v>44311.5512615741</v>
      </c>
      <c r="D8433" t="str">
        <f>VLOOKUP(A8433,Sheet2!$B$2:$E$1001,3,0)</f>
        <v>video</v>
      </c>
      <c r="E8433" t="str">
        <f>VLOOKUP(A8433,Sheet2!$B$2:$E$1001,4,0)</f>
        <v>animals</v>
      </c>
      <c r="F8433" t="str">
        <f>VLOOKUP(B8433,Sheet3!$B$2:$D$17,2,0)</f>
        <v>positive</v>
      </c>
      <c r="G8433">
        <f>VLOOKUP(B8433,Sheet3!$B$2:$D$17,3,0)</f>
        <v>65</v>
      </c>
      <c r="H8433">
        <f t="shared" si="393"/>
        <v>4</v>
      </c>
      <c r="I8433">
        <f t="shared" si="394"/>
        <v>7</v>
      </c>
      <c r="J8433" t="str">
        <f t="shared" si="395"/>
        <v>12-15</v>
      </c>
    </row>
    <row r="8434" spans="1:10">
      <c r="A8434" t="s">
        <v>611</v>
      </c>
      <c r="B8434" t="s">
        <v>1485</v>
      </c>
      <c r="C8434" s="7">
        <v>44205.8552314815</v>
      </c>
      <c r="D8434" t="str">
        <f>VLOOKUP(A8434,Sheet2!$B$2:$E$1001,3,0)</f>
        <v>video</v>
      </c>
      <c r="E8434" t="str">
        <f>VLOOKUP(A8434,Sheet2!$B$2:$E$1001,4,0)</f>
        <v>animals</v>
      </c>
      <c r="F8434" t="str">
        <f>VLOOKUP(B8434,Sheet3!$B$2:$D$17,2,0)</f>
        <v>positive</v>
      </c>
      <c r="G8434">
        <f>VLOOKUP(B8434,Sheet3!$B$2:$D$17,3,0)</f>
        <v>60</v>
      </c>
      <c r="H8434">
        <f t="shared" si="393"/>
        <v>1</v>
      </c>
      <c r="I8434">
        <f t="shared" si="394"/>
        <v>6</v>
      </c>
      <c r="J8434" t="str">
        <f t="shared" si="395"/>
        <v>18-21</v>
      </c>
    </row>
    <row r="8435" spans="1:10">
      <c r="A8435" t="s">
        <v>611</v>
      </c>
      <c r="B8435" t="s">
        <v>1485</v>
      </c>
      <c r="C8435" s="7">
        <v>44007.2094212963</v>
      </c>
      <c r="D8435" t="str">
        <f>VLOOKUP(A8435,Sheet2!$B$2:$E$1001,3,0)</f>
        <v>video</v>
      </c>
      <c r="E8435" t="str">
        <f>VLOOKUP(A8435,Sheet2!$B$2:$E$1001,4,0)</f>
        <v>animals</v>
      </c>
      <c r="F8435" t="str">
        <f>VLOOKUP(B8435,Sheet3!$B$2:$D$17,2,0)</f>
        <v>positive</v>
      </c>
      <c r="G8435">
        <f>VLOOKUP(B8435,Sheet3!$B$2:$D$17,3,0)</f>
        <v>60</v>
      </c>
      <c r="H8435">
        <f t="shared" si="393"/>
        <v>6</v>
      </c>
      <c r="I8435">
        <f t="shared" si="394"/>
        <v>4</v>
      </c>
      <c r="J8435" t="str">
        <f t="shared" si="395"/>
        <v>3-6</v>
      </c>
    </row>
    <row r="8436" customFormat="1" spans="1:10">
      <c r="A8436" t="s">
        <v>611</v>
      </c>
      <c r="B8436" t="s">
        <v>1499</v>
      </c>
      <c r="C8436" s="7">
        <v>44213.0082175926</v>
      </c>
      <c r="D8436" t="str">
        <f>VLOOKUP(A8436,Sheet2!$B$2:$E$1001,3,0)</f>
        <v>video</v>
      </c>
      <c r="E8436" t="str">
        <f>VLOOKUP(A8436,Sheet2!$B$2:$E$1001,4,0)</f>
        <v>animals</v>
      </c>
      <c r="F8436" t="str">
        <f>VLOOKUP(B8436,Sheet3!$B$2:$D$17,2,0)</f>
        <v>negative</v>
      </c>
      <c r="G8436">
        <f>VLOOKUP(B8436,Sheet3!$B$2:$D$17,3,0)</f>
        <v>10</v>
      </c>
      <c r="H8436">
        <f t="shared" si="393"/>
        <v>1</v>
      </c>
      <c r="I8436">
        <f t="shared" si="394"/>
        <v>7</v>
      </c>
      <c r="J8436" t="str">
        <f t="shared" si="395"/>
        <v>0-3</v>
      </c>
    </row>
    <row r="8437" spans="1:10">
      <c r="A8437" t="s">
        <v>611</v>
      </c>
      <c r="B8437" t="s">
        <v>1498</v>
      </c>
      <c r="C8437" s="7">
        <v>44359.7444675926</v>
      </c>
      <c r="D8437" t="str">
        <f>VLOOKUP(A8437,Sheet2!$B$2:$E$1001,3,0)</f>
        <v>video</v>
      </c>
      <c r="E8437" t="str">
        <f>VLOOKUP(A8437,Sheet2!$B$2:$E$1001,4,0)</f>
        <v>animals</v>
      </c>
      <c r="F8437" t="str">
        <f>VLOOKUP(B8437,Sheet3!$B$2:$D$17,2,0)</f>
        <v>positive</v>
      </c>
      <c r="G8437">
        <f>VLOOKUP(B8437,Sheet3!$B$2:$D$17,3,0)</f>
        <v>50</v>
      </c>
      <c r="H8437">
        <f t="shared" si="393"/>
        <v>6</v>
      </c>
      <c r="I8437">
        <f t="shared" si="394"/>
        <v>6</v>
      </c>
      <c r="J8437" t="str">
        <f t="shared" si="395"/>
        <v>15-18</v>
      </c>
    </row>
    <row r="8438" spans="1:10">
      <c r="A8438" t="s">
        <v>611</v>
      </c>
      <c r="B8438" t="s">
        <v>1500</v>
      </c>
      <c r="C8438" s="7">
        <v>44007.1980787037</v>
      </c>
      <c r="D8438" t="str">
        <f>VLOOKUP(A8438,Sheet2!$B$2:$E$1001,3,0)</f>
        <v>video</v>
      </c>
      <c r="E8438" t="str">
        <f>VLOOKUP(A8438,Sheet2!$B$2:$E$1001,4,0)</f>
        <v>animals</v>
      </c>
      <c r="F8438" t="str">
        <f>VLOOKUP(B8438,Sheet3!$B$2:$D$17,2,0)</f>
        <v>positive</v>
      </c>
      <c r="G8438">
        <f>VLOOKUP(B8438,Sheet3!$B$2:$D$17,3,0)</f>
        <v>45</v>
      </c>
      <c r="H8438">
        <f t="shared" si="393"/>
        <v>6</v>
      </c>
      <c r="I8438">
        <f t="shared" si="394"/>
        <v>4</v>
      </c>
      <c r="J8438" t="str">
        <f t="shared" si="395"/>
        <v>3-6</v>
      </c>
    </row>
    <row r="8439" spans="1:10">
      <c r="A8439" t="s">
        <v>611</v>
      </c>
      <c r="B8439" t="s">
        <v>1485</v>
      </c>
      <c r="C8439" s="7">
        <v>44320.7303472222</v>
      </c>
      <c r="D8439" t="str">
        <f>VLOOKUP(A8439,Sheet2!$B$2:$E$1001,3,0)</f>
        <v>video</v>
      </c>
      <c r="E8439" t="str">
        <f>VLOOKUP(A8439,Sheet2!$B$2:$E$1001,4,0)</f>
        <v>animals</v>
      </c>
      <c r="F8439" t="str">
        <f>VLOOKUP(B8439,Sheet3!$B$2:$D$17,2,0)</f>
        <v>positive</v>
      </c>
      <c r="G8439">
        <f>VLOOKUP(B8439,Sheet3!$B$2:$D$17,3,0)</f>
        <v>60</v>
      </c>
      <c r="H8439">
        <f t="shared" si="393"/>
        <v>5</v>
      </c>
      <c r="I8439">
        <f t="shared" si="394"/>
        <v>2</v>
      </c>
      <c r="J8439" t="str">
        <f t="shared" si="395"/>
        <v>15-18</v>
      </c>
    </row>
    <row r="8440" spans="1:10">
      <c r="A8440" t="s">
        <v>611</v>
      </c>
      <c r="B8440" t="s">
        <v>1500</v>
      </c>
      <c r="C8440" s="7">
        <v>44131.3020138889</v>
      </c>
      <c r="D8440" t="str">
        <f>VLOOKUP(A8440,Sheet2!$B$2:$E$1001,3,0)</f>
        <v>video</v>
      </c>
      <c r="E8440" t="str">
        <f>VLOOKUP(A8440,Sheet2!$B$2:$E$1001,4,0)</f>
        <v>animals</v>
      </c>
      <c r="F8440" t="str">
        <f>VLOOKUP(B8440,Sheet3!$B$2:$D$17,2,0)</f>
        <v>positive</v>
      </c>
      <c r="G8440">
        <f>VLOOKUP(B8440,Sheet3!$B$2:$D$17,3,0)</f>
        <v>45</v>
      </c>
      <c r="H8440">
        <f t="shared" si="393"/>
        <v>10</v>
      </c>
      <c r="I8440">
        <f t="shared" si="394"/>
        <v>2</v>
      </c>
      <c r="J8440" t="str">
        <f t="shared" si="395"/>
        <v>6-9</v>
      </c>
    </row>
    <row r="8441" spans="1:10">
      <c r="A8441" t="s">
        <v>611</v>
      </c>
      <c r="B8441" t="s">
        <v>1502</v>
      </c>
      <c r="C8441" s="7">
        <v>44107.7312962963</v>
      </c>
      <c r="D8441" t="str">
        <f>VLOOKUP(A8441,Sheet2!$B$2:$E$1001,3,0)</f>
        <v>video</v>
      </c>
      <c r="E8441" t="str">
        <f>VLOOKUP(A8441,Sheet2!$B$2:$E$1001,4,0)</f>
        <v>animals</v>
      </c>
      <c r="F8441" t="str">
        <f>VLOOKUP(B8441,Sheet3!$B$2:$D$17,2,0)</f>
        <v>negative</v>
      </c>
      <c r="G8441">
        <f>VLOOKUP(B8441,Sheet3!$B$2:$D$17,3,0)</f>
        <v>15</v>
      </c>
      <c r="H8441">
        <f t="shared" si="393"/>
        <v>10</v>
      </c>
      <c r="I8441">
        <f t="shared" si="394"/>
        <v>6</v>
      </c>
      <c r="J8441" t="str">
        <f t="shared" si="395"/>
        <v>15-18</v>
      </c>
    </row>
    <row r="8442" spans="1:10">
      <c r="A8442" t="s">
        <v>611</v>
      </c>
      <c r="B8442" t="s">
        <v>1501</v>
      </c>
      <c r="C8442" s="7">
        <v>44066.7578472222</v>
      </c>
      <c r="D8442" t="str">
        <f>VLOOKUP(A8442,Sheet2!$B$2:$E$1001,3,0)</f>
        <v>video</v>
      </c>
      <c r="E8442" t="str">
        <f>VLOOKUP(A8442,Sheet2!$B$2:$E$1001,4,0)</f>
        <v>animals</v>
      </c>
      <c r="F8442" t="str">
        <f>VLOOKUP(B8442,Sheet3!$B$2:$D$17,2,0)</f>
        <v>neutral</v>
      </c>
      <c r="G8442">
        <f>VLOOKUP(B8442,Sheet3!$B$2:$D$17,3,0)</f>
        <v>35</v>
      </c>
      <c r="H8442">
        <f t="shared" si="393"/>
        <v>8</v>
      </c>
      <c r="I8442">
        <f t="shared" si="394"/>
        <v>7</v>
      </c>
      <c r="J8442" t="str">
        <f t="shared" si="395"/>
        <v>18-21</v>
      </c>
    </row>
    <row r="8443" spans="1:10">
      <c r="A8443" t="s">
        <v>611</v>
      </c>
      <c r="B8443" t="s">
        <v>1498</v>
      </c>
      <c r="C8443" s="7">
        <v>44105.5377083333</v>
      </c>
      <c r="D8443" t="str">
        <f>VLOOKUP(A8443,Sheet2!$B$2:$E$1001,3,0)</f>
        <v>video</v>
      </c>
      <c r="E8443" t="str">
        <f>VLOOKUP(A8443,Sheet2!$B$2:$E$1001,4,0)</f>
        <v>animals</v>
      </c>
      <c r="F8443" t="str">
        <f>VLOOKUP(B8443,Sheet3!$B$2:$D$17,2,0)</f>
        <v>positive</v>
      </c>
      <c r="G8443">
        <f>VLOOKUP(B8443,Sheet3!$B$2:$D$17,3,0)</f>
        <v>50</v>
      </c>
      <c r="H8443">
        <f t="shared" si="393"/>
        <v>10</v>
      </c>
      <c r="I8443">
        <f t="shared" si="394"/>
        <v>4</v>
      </c>
      <c r="J8443" t="str">
        <f t="shared" si="395"/>
        <v>12-15</v>
      </c>
    </row>
    <row r="8444" spans="1:10">
      <c r="A8444" t="s">
        <v>615</v>
      </c>
      <c r="B8444" t="s">
        <v>1485</v>
      </c>
      <c r="C8444" s="7">
        <v>44004.2525810185</v>
      </c>
      <c r="D8444" t="str">
        <f>VLOOKUP(A8444,Sheet2!$B$2:$E$1001,3,0)</f>
        <v>audio</v>
      </c>
      <c r="E8444" t="str">
        <f>VLOOKUP(A8444,Sheet2!$B$2:$E$1001,4,0)</f>
        <v>technology</v>
      </c>
      <c r="F8444" t="str">
        <f>VLOOKUP(B8444,Sheet3!$B$2:$D$17,2,0)</f>
        <v>positive</v>
      </c>
      <c r="G8444">
        <f>VLOOKUP(B8444,Sheet3!$B$2:$D$17,3,0)</f>
        <v>60</v>
      </c>
      <c r="H8444">
        <f t="shared" si="393"/>
        <v>6</v>
      </c>
      <c r="I8444">
        <f t="shared" si="394"/>
        <v>1</v>
      </c>
      <c r="J8444" t="str">
        <f t="shared" si="395"/>
        <v>6-9</v>
      </c>
    </row>
    <row r="8445" spans="1:10">
      <c r="A8445" t="s">
        <v>615</v>
      </c>
      <c r="B8445" t="s">
        <v>1492</v>
      </c>
      <c r="C8445" s="7">
        <v>44064.6882523148</v>
      </c>
      <c r="D8445" t="str">
        <f>VLOOKUP(A8445,Sheet2!$B$2:$E$1001,3,0)</f>
        <v>audio</v>
      </c>
      <c r="E8445" t="str">
        <f>VLOOKUP(A8445,Sheet2!$B$2:$E$1001,4,0)</f>
        <v>technology</v>
      </c>
      <c r="F8445" t="str">
        <f>VLOOKUP(B8445,Sheet3!$B$2:$D$17,2,0)</f>
        <v>neutral</v>
      </c>
      <c r="G8445">
        <f>VLOOKUP(B8445,Sheet3!$B$2:$D$17,3,0)</f>
        <v>20</v>
      </c>
      <c r="H8445">
        <f t="shared" si="393"/>
        <v>8</v>
      </c>
      <c r="I8445">
        <f t="shared" si="394"/>
        <v>5</v>
      </c>
      <c r="J8445" t="str">
        <f t="shared" si="395"/>
        <v>15-18</v>
      </c>
    </row>
    <row r="8446" spans="1:10">
      <c r="A8446" t="s">
        <v>615</v>
      </c>
      <c r="B8446" t="s">
        <v>1488</v>
      </c>
      <c r="C8446" s="7">
        <v>44074.1238310185</v>
      </c>
      <c r="D8446" t="str">
        <f>VLOOKUP(A8446,Sheet2!$B$2:$E$1001,3,0)</f>
        <v>audio</v>
      </c>
      <c r="E8446" t="str">
        <f>VLOOKUP(A8446,Sheet2!$B$2:$E$1001,4,0)</f>
        <v>technology</v>
      </c>
      <c r="F8446" t="str">
        <f>VLOOKUP(B8446,Sheet3!$B$2:$D$17,2,0)</f>
        <v>negative</v>
      </c>
      <c r="G8446">
        <f>VLOOKUP(B8446,Sheet3!$B$2:$D$17,3,0)</f>
        <v>0</v>
      </c>
      <c r="H8446">
        <f t="shared" si="393"/>
        <v>8</v>
      </c>
      <c r="I8446">
        <f t="shared" si="394"/>
        <v>1</v>
      </c>
      <c r="J8446" t="str">
        <f t="shared" si="395"/>
        <v>0-3</v>
      </c>
    </row>
    <row r="8447" spans="1:10">
      <c r="A8447" t="s">
        <v>615</v>
      </c>
      <c r="B8447" t="s">
        <v>1495</v>
      </c>
      <c r="C8447" s="7">
        <v>44040.1371759259</v>
      </c>
      <c r="D8447" t="str">
        <f>VLOOKUP(A8447,Sheet2!$B$2:$E$1001,3,0)</f>
        <v>audio</v>
      </c>
      <c r="E8447" t="str">
        <f>VLOOKUP(A8447,Sheet2!$B$2:$E$1001,4,0)</f>
        <v>technology</v>
      </c>
      <c r="F8447" t="str">
        <f>VLOOKUP(B8447,Sheet3!$B$2:$D$17,2,0)</f>
        <v>positive</v>
      </c>
      <c r="G8447">
        <f>VLOOKUP(B8447,Sheet3!$B$2:$D$17,3,0)</f>
        <v>75</v>
      </c>
      <c r="H8447">
        <f t="shared" si="393"/>
        <v>7</v>
      </c>
      <c r="I8447">
        <f t="shared" si="394"/>
        <v>2</v>
      </c>
      <c r="J8447" t="str">
        <f t="shared" si="395"/>
        <v>3-6</v>
      </c>
    </row>
    <row r="8448" spans="1:10">
      <c r="A8448" t="s">
        <v>615</v>
      </c>
      <c r="B8448" t="s">
        <v>1502</v>
      </c>
      <c r="C8448" s="7">
        <v>44255.0228472222</v>
      </c>
      <c r="D8448" t="str">
        <f>VLOOKUP(A8448,Sheet2!$B$2:$E$1001,3,0)</f>
        <v>audio</v>
      </c>
      <c r="E8448" t="str">
        <f>VLOOKUP(A8448,Sheet2!$B$2:$E$1001,4,0)</f>
        <v>technology</v>
      </c>
      <c r="F8448" t="str">
        <f>VLOOKUP(B8448,Sheet3!$B$2:$D$17,2,0)</f>
        <v>negative</v>
      </c>
      <c r="G8448">
        <f>VLOOKUP(B8448,Sheet3!$B$2:$D$17,3,0)</f>
        <v>15</v>
      </c>
      <c r="H8448">
        <f t="shared" si="393"/>
        <v>2</v>
      </c>
      <c r="I8448">
        <f t="shared" si="394"/>
        <v>7</v>
      </c>
      <c r="J8448" t="str">
        <f t="shared" si="395"/>
        <v>0-3</v>
      </c>
    </row>
    <row r="8449" spans="1:10">
      <c r="A8449" t="s">
        <v>615</v>
      </c>
      <c r="B8449" t="s">
        <v>1490</v>
      </c>
      <c r="C8449" s="7">
        <v>44273.1553472222</v>
      </c>
      <c r="D8449" t="str">
        <f>VLOOKUP(A8449,Sheet2!$B$2:$E$1001,3,0)</f>
        <v>audio</v>
      </c>
      <c r="E8449" t="str">
        <f>VLOOKUP(A8449,Sheet2!$B$2:$E$1001,4,0)</f>
        <v>technology</v>
      </c>
      <c r="F8449" t="str">
        <f>VLOOKUP(B8449,Sheet3!$B$2:$D$17,2,0)</f>
        <v>negative</v>
      </c>
      <c r="G8449">
        <f>VLOOKUP(B8449,Sheet3!$B$2:$D$17,3,0)</f>
        <v>5</v>
      </c>
      <c r="H8449">
        <f t="shared" si="393"/>
        <v>3</v>
      </c>
      <c r="I8449">
        <f t="shared" si="394"/>
        <v>4</v>
      </c>
      <c r="J8449" t="str">
        <f t="shared" si="395"/>
        <v>3-6</v>
      </c>
    </row>
    <row r="8450" spans="1:10">
      <c r="A8450" t="s">
        <v>615</v>
      </c>
      <c r="B8450" t="s">
        <v>1491</v>
      </c>
      <c r="C8450" s="7">
        <v>44258.7180092593</v>
      </c>
      <c r="D8450" t="str">
        <f>VLOOKUP(A8450,Sheet2!$B$2:$E$1001,3,0)</f>
        <v>audio</v>
      </c>
      <c r="E8450" t="str">
        <f>VLOOKUP(A8450,Sheet2!$B$2:$E$1001,4,0)</f>
        <v>technology</v>
      </c>
      <c r="F8450" t="str">
        <f>VLOOKUP(B8450,Sheet3!$B$2:$D$17,2,0)</f>
        <v>positive</v>
      </c>
      <c r="G8450">
        <f>VLOOKUP(B8450,Sheet3!$B$2:$D$17,3,0)</f>
        <v>30</v>
      </c>
      <c r="H8450">
        <f t="shared" si="393"/>
        <v>3</v>
      </c>
      <c r="I8450">
        <f t="shared" si="394"/>
        <v>3</v>
      </c>
      <c r="J8450" t="str">
        <f t="shared" si="395"/>
        <v>15-18</v>
      </c>
    </row>
    <row r="8451" spans="1:10">
      <c r="A8451" t="s">
        <v>615</v>
      </c>
      <c r="B8451" t="s">
        <v>1485</v>
      </c>
      <c r="C8451" s="7">
        <v>44213.1584259259</v>
      </c>
      <c r="D8451" t="str">
        <f>VLOOKUP(A8451,Sheet2!$B$2:$E$1001,3,0)</f>
        <v>audio</v>
      </c>
      <c r="E8451" t="str">
        <f>VLOOKUP(A8451,Sheet2!$B$2:$E$1001,4,0)</f>
        <v>technology</v>
      </c>
      <c r="F8451" t="str">
        <f>VLOOKUP(B8451,Sheet3!$B$2:$D$17,2,0)</f>
        <v>positive</v>
      </c>
      <c r="G8451">
        <f>VLOOKUP(B8451,Sheet3!$B$2:$D$17,3,0)</f>
        <v>60</v>
      </c>
      <c r="H8451">
        <f t="shared" ref="H8451:H8514" si="396">MONTH(C8451)</f>
        <v>1</v>
      </c>
      <c r="I8451">
        <f t="shared" ref="I8451:I8514" si="397">WEEKDAY(C8451,2)</f>
        <v>7</v>
      </c>
      <c r="J8451" t="str">
        <f t="shared" ref="J8451:J8514" si="398">TEXT(INT(HOUR(C8451)/3)*3,"0")&amp;"-"&amp;TEXT(INT(HOUR(C8451)/3)*3+3,"0")</f>
        <v>3-6</v>
      </c>
    </row>
    <row r="8452" spans="1:10">
      <c r="A8452" t="s">
        <v>615</v>
      </c>
      <c r="B8452" t="s">
        <v>1502</v>
      </c>
      <c r="C8452" s="7">
        <v>44267.3707638889</v>
      </c>
      <c r="D8452" t="str">
        <f>VLOOKUP(A8452,Sheet2!$B$2:$E$1001,3,0)</f>
        <v>audio</v>
      </c>
      <c r="E8452" t="str">
        <f>VLOOKUP(A8452,Sheet2!$B$2:$E$1001,4,0)</f>
        <v>technology</v>
      </c>
      <c r="F8452" t="str">
        <f>VLOOKUP(B8452,Sheet3!$B$2:$D$17,2,0)</f>
        <v>negative</v>
      </c>
      <c r="G8452">
        <f>VLOOKUP(B8452,Sheet3!$B$2:$D$17,3,0)</f>
        <v>15</v>
      </c>
      <c r="H8452">
        <f t="shared" si="396"/>
        <v>3</v>
      </c>
      <c r="I8452">
        <f t="shared" si="397"/>
        <v>5</v>
      </c>
      <c r="J8452" t="str">
        <f t="shared" si="398"/>
        <v>6-9</v>
      </c>
    </row>
    <row r="8453" customFormat="1" spans="1:10">
      <c r="A8453" t="s">
        <v>615</v>
      </c>
      <c r="B8453" t="s">
        <v>1492</v>
      </c>
      <c r="C8453" s="7">
        <v>44114.3680208333</v>
      </c>
      <c r="D8453" t="str">
        <f>VLOOKUP(A8453,Sheet2!$B$2:$E$1001,3,0)</f>
        <v>audio</v>
      </c>
      <c r="E8453" t="str">
        <f>VLOOKUP(A8453,Sheet2!$B$2:$E$1001,4,0)</f>
        <v>technology</v>
      </c>
      <c r="F8453" t="str">
        <f>VLOOKUP(B8453,Sheet3!$B$2:$D$17,2,0)</f>
        <v>neutral</v>
      </c>
      <c r="G8453">
        <f>VLOOKUP(B8453,Sheet3!$B$2:$D$17,3,0)</f>
        <v>20</v>
      </c>
      <c r="H8453">
        <f t="shared" si="396"/>
        <v>10</v>
      </c>
      <c r="I8453">
        <f t="shared" si="397"/>
        <v>6</v>
      </c>
      <c r="J8453" t="str">
        <f t="shared" si="398"/>
        <v>6-9</v>
      </c>
    </row>
    <row r="8454" spans="1:10">
      <c r="A8454" t="s">
        <v>615</v>
      </c>
      <c r="B8454" t="s">
        <v>1485</v>
      </c>
      <c r="C8454" s="7">
        <v>44154.3405555556</v>
      </c>
      <c r="D8454" t="str">
        <f>VLOOKUP(A8454,Sheet2!$B$2:$E$1001,3,0)</f>
        <v>audio</v>
      </c>
      <c r="E8454" t="str">
        <f>VLOOKUP(A8454,Sheet2!$B$2:$E$1001,4,0)</f>
        <v>technology</v>
      </c>
      <c r="F8454" t="str">
        <f>VLOOKUP(B8454,Sheet3!$B$2:$D$17,2,0)</f>
        <v>positive</v>
      </c>
      <c r="G8454">
        <f>VLOOKUP(B8454,Sheet3!$B$2:$D$17,3,0)</f>
        <v>60</v>
      </c>
      <c r="H8454">
        <f t="shared" si="396"/>
        <v>11</v>
      </c>
      <c r="I8454">
        <f t="shared" si="397"/>
        <v>4</v>
      </c>
      <c r="J8454" t="str">
        <f t="shared" si="398"/>
        <v>6-9</v>
      </c>
    </row>
    <row r="8455" spans="1:10">
      <c r="A8455" t="s">
        <v>615</v>
      </c>
      <c r="B8455" t="s">
        <v>1501</v>
      </c>
      <c r="C8455" s="7">
        <v>44071.1729282407</v>
      </c>
      <c r="D8455" t="str">
        <f>VLOOKUP(A8455,Sheet2!$B$2:$E$1001,3,0)</f>
        <v>audio</v>
      </c>
      <c r="E8455" t="str">
        <f>VLOOKUP(A8455,Sheet2!$B$2:$E$1001,4,0)</f>
        <v>technology</v>
      </c>
      <c r="F8455" t="str">
        <f>VLOOKUP(B8455,Sheet3!$B$2:$D$17,2,0)</f>
        <v>neutral</v>
      </c>
      <c r="G8455">
        <f>VLOOKUP(B8455,Sheet3!$B$2:$D$17,3,0)</f>
        <v>35</v>
      </c>
      <c r="H8455">
        <f t="shared" si="396"/>
        <v>8</v>
      </c>
      <c r="I8455">
        <f t="shared" si="397"/>
        <v>5</v>
      </c>
      <c r="J8455" t="str">
        <f t="shared" si="398"/>
        <v>3-6</v>
      </c>
    </row>
    <row r="8456" spans="1:10">
      <c r="A8456" t="s">
        <v>615</v>
      </c>
      <c r="B8456" t="s">
        <v>1496</v>
      </c>
      <c r="C8456" s="7">
        <v>44030.1966435185</v>
      </c>
      <c r="D8456" t="str">
        <f>VLOOKUP(A8456,Sheet2!$B$2:$E$1001,3,0)</f>
        <v>audio</v>
      </c>
      <c r="E8456" t="str">
        <f>VLOOKUP(A8456,Sheet2!$B$2:$E$1001,4,0)</f>
        <v>technology</v>
      </c>
      <c r="F8456" t="str">
        <f>VLOOKUP(B8456,Sheet3!$B$2:$D$17,2,0)</f>
        <v>positive</v>
      </c>
      <c r="G8456">
        <f>VLOOKUP(B8456,Sheet3!$B$2:$D$17,3,0)</f>
        <v>70</v>
      </c>
      <c r="H8456">
        <f t="shared" si="396"/>
        <v>7</v>
      </c>
      <c r="I8456">
        <f t="shared" si="397"/>
        <v>6</v>
      </c>
      <c r="J8456" t="str">
        <f t="shared" si="398"/>
        <v>3-6</v>
      </c>
    </row>
    <row r="8457" spans="1:10">
      <c r="A8457" t="s">
        <v>615</v>
      </c>
      <c r="B8457" t="s">
        <v>1492</v>
      </c>
      <c r="C8457" s="7">
        <v>44192.8278587963</v>
      </c>
      <c r="D8457" t="str">
        <f>VLOOKUP(A8457,Sheet2!$B$2:$E$1001,3,0)</f>
        <v>audio</v>
      </c>
      <c r="E8457" t="str">
        <f>VLOOKUP(A8457,Sheet2!$B$2:$E$1001,4,0)</f>
        <v>technology</v>
      </c>
      <c r="F8457" t="str">
        <f>VLOOKUP(B8457,Sheet3!$B$2:$D$17,2,0)</f>
        <v>neutral</v>
      </c>
      <c r="G8457">
        <f>VLOOKUP(B8457,Sheet3!$B$2:$D$17,3,0)</f>
        <v>20</v>
      </c>
      <c r="H8457">
        <f t="shared" si="396"/>
        <v>12</v>
      </c>
      <c r="I8457">
        <f t="shared" si="397"/>
        <v>7</v>
      </c>
      <c r="J8457" t="str">
        <f t="shared" si="398"/>
        <v>18-21</v>
      </c>
    </row>
    <row r="8458" spans="1:10">
      <c r="A8458" t="s">
        <v>615</v>
      </c>
      <c r="B8458" t="s">
        <v>1494</v>
      </c>
      <c r="C8458" s="7">
        <v>44011.8702546296</v>
      </c>
      <c r="D8458" t="str">
        <f>VLOOKUP(A8458,Sheet2!$B$2:$E$1001,3,0)</f>
        <v>audio</v>
      </c>
      <c r="E8458" t="str">
        <f>VLOOKUP(A8458,Sheet2!$B$2:$E$1001,4,0)</f>
        <v>technology</v>
      </c>
      <c r="F8458" t="str">
        <f>VLOOKUP(B8458,Sheet3!$B$2:$D$17,2,0)</f>
        <v>positive</v>
      </c>
      <c r="G8458">
        <f>VLOOKUP(B8458,Sheet3!$B$2:$D$17,3,0)</f>
        <v>65</v>
      </c>
      <c r="H8458">
        <f t="shared" si="396"/>
        <v>6</v>
      </c>
      <c r="I8458">
        <f t="shared" si="397"/>
        <v>1</v>
      </c>
      <c r="J8458" t="str">
        <f t="shared" si="398"/>
        <v>18-21</v>
      </c>
    </row>
    <row r="8459" spans="1:10">
      <c r="A8459" t="s">
        <v>615</v>
      </c>
      <c r="B8459" t="s">
        <v>1494</v>
      </c>
      <c r="C8459" s="7">
        <v>44051.0788425926</v>
      </c>
      <c r="D8459" t="str">
        <f>VLOOKUP(A8459,Sheet2!$B$2:$E$1001,3,0)</f>
        <v>audio</v>
      </c>
      <c r="E8459" t="str">
        <f>VLOOKUP(A8459,Sheet2!$B$2:$E$1001,4,0)</f>
        <v>technology</v>
      </c>
      <c r="F8459" t="str">
        <f>VLOOKUP(B8459,Sheet3!$B$2:$D$17,2,0)</f>
        <v>positive</v>
      </c>
      <c r="G8459">
        <f>VLOOKUP(B8459,Sheet3!$B$2:$D$17,3,0)</f>
        <v>65</v>
      </c>
      <c r="H8459">
        <f t="shared" si="396"/>
        <v>8</v>
      </c>
      <c r="I8459">
        <f t="shared" si="397"/>
        <v>6</v>
      </c>
      <c r="J8459" t="str">
        <f t="shared" si="398"/>
        <v>0-3</v>
      </c>
    </row>
    <row r="8460" spans="1:10">
      <c r="A8460" t="s">
        <v>615</v>
      </c>
      <c r="B8460" t="s">
        <v>1502</v>
      </c>
      <c r="C8460" s="7">
        <v>44045.4397337963</v>
      </c>
      <c r="D8460" t="str">
        <f>VLOOKUP(A8460,Sheet2!$B$2:$E$1001,3,0)</f>
        <v>audio</v>
      </c>
      <c r="E8460" t="str">
        <f>VLOOKUP(A8460,Sheet2!$B$2:$E$1001,4,0)</f>
        <v>technology</v>
      </c>
      <c r="F8460" t="str">
        <f>VLOOKUP(B8460,Sheet3!$B$2:$D$17,2,0)</f>
        <v>negative</v>
      </c>
      <c r="G8460">
        <f>VLOOKUP(B8460,Sheet3!$B$2:$D$17,3,0)</f>
        <v>15</v>
      </c>
      <c r="H8460">
        <f t="shared" si="396"/>
        <v>8</v>
      </c>
      <c r="I8460">
        <f t="shared" si="397"/>
        <v>7</v>
      </c>
      <c r="J8460" t="str">
        <f t="shared" si="398"/>
        <v>9-12</v>
      </c>
    </row>
    <row r="8461" spans="1:10">
      <c r="A8461" t="s">
        <v>615</v>
      </c>
      <c r="B8461" t="s">
        <v>1488</v>
      </c>
      <c r="C8461" s="7">
        <v>44158.7883680556</v>
      </c>
      <c r="D8461" t="str">
        <f>VLOOKUP(A8461,Sheet2!$B$2:$E$1001,3,0)</f>
        <v>audio</v>
      </c>
      <c r="E8461" t="str">
        <f>VLOOKUP(A8461,Sheet2!$B$2:$E$1001,4,0)</f>
        <v>technology</v>
      </c>
      <c r="F8461" t="str">
        <f>VLOOKUP(B8461,Sheet3!$B$2:$D$17,2,0)</f>
        <v>negative</v>
      </c>
      <c r="G8461">
        <f>VLOOKUP(B8461,Sheet3!$B$2:$D$17,3,0)</f>
        <v>0</v>
      </c>
      <c r="H8461">
        <f t="shared" si="396"/>
        <v>11</v>
      </c>
      <c r="I8461">
        <f t="shared" si="397"/>
        <v>1</v>
      </c>
      <c r="J8461" t="str">
        <f t="shared" si="398"/>
        <v>18-21</v>
      </c>
    </row>
    <row r="8462" spans="1:10">
      <c r="A8462" t="s">
        <v>615</v>
      </c>
      <c r="B8462" t="s">
        <v>1496</v>
      </c>
      <c r="C8462" s="7">
        <v>44137.0313194444</v>
      </c>
      <c r="D8462" t="str">
        <f>VLOOKUP(A8462,Sheet2!$B$2:$E$1001,3,0)</f>
        <v>audio</v>
      </c>
      <c r="E8462" t="str">
        <f>VLOOKUP(A8462,Sheet2!$B$2:$E$1001,4,0)</f>
        <v>technology</v>
      </c>
      <c r="F8462" t="str">
        <f>VLOOKUP(B8462,Sheet3!$B$2:$D$17,2,0)</f>
        <v>positive</v>
      </c>
      <c r="G8462">
        <f>VLOOKUP(B8462,Sheet3!$B$2:$D$17,3,0)</f>
        <v>70</v>
      </c>
      <c r="H8462">
        <f t="shared" si="396"/>
        <v>11</v>
      </c>
      <c r="I8462">
        <f t="shared" si="397"/>
        <v>1</v>
      </c>
      <c r="J8462" t="str">
        <f t="shared" si="398"/>
        <v>0-3</v>
      </c>
    </row>
    <row r="8463" customFormat="1" spans="1:10">
      <c r="A8463" t="s">
        <v>615</v>
      </c>
      <c r="B8463" t="s">
        <v>1501</v>
      </c>
      <c r="C8463" s="7">
        <v>44291.0019212963</v>
      </c>
      <c r="D8463" t="str">
        <f>VLOOKUP(A8463,Sheet2!$B$2:$E$1001,3,0)</f>
        <v>audio</v>
      </c>
      <c r="E8463" t="str">
        <f>VLOOKUP(A8463,Sheet2!$B$2:$E$1001,4,0)</f>
        <v>technology</v>
      </c>
      <c r="F8463" t="str">
        <f>VLOOKUP(B8463,Sheet3!$B$2:$D$17,2,0)</f>
        <v>neutral</v>
      </c>
      <c r="G8463">
        <f>VLOOKUP(B8463,Sheet3!$B$2:$D$17,3,0)</f>
        <v>35</v>
      </c>
      <c r="H8463">
        <f t="shared" si="396"/>
        <v>4</v>
      </c>
      <c r="I8463">
        <f t="shared" si="397"/>
        <v>1</v>
      </c>
      <c r="J8463" t="str">
        <f t="shared" si="398"/>
        <v>0-3</v>
      </c>
    </row>
    <row r="8464" spans="1:10">
      <c r="A8464" t="s">
        <v>617</v>
      </c>
      <c r="B8464" t="s">
        <v>1501</v>
      </c>
      <c r="C8464" s="7">
        <v>44039.4004861111</v>
      </c>
      <c r="D8464" t="str">
        <f>VLOOKUP(A8464,Sheet2!$B$2:$E$1001,3,0)</f>
        <v>GIF</v>
      </c>
      <c r="E8464" t="str">
        <f>VLOOKUP(A8464,Sheet2!$B$2:$E$1001,4,0)</f>
        <v>dogs</v>
      </c>
      <c r="F8464" t="str">
        <f>VLOOKUP(B8464,Sheet3!$B$2:$D$17,2,0)</f>
        <v>neutral</v>
      </c>
      <c r="G8464">
        <f>VLOOKUP(B8464,Sheet3!$B$2:$D$17,3,0)</f>
        <v>35</v>
      </c>
      <c r="H8464">
        <f t="shared" si="396"/>
        <v>7</v>
      </c>
      <c r="I8464">
        <f t="shared" si="397"/>
        <v>1</v>
      </c>
      <c r="J8464" t="str">
        <f t="shared" si="398"/>
        <v>9-12</v>
      </c>
    </row>
    <row r="8465" spans="1:10">
      <c r="A8465" t="s">
        <v>617</v>
      </c>
      <c r="B8465" t="s">
        <v>1490</v>
      </c>
      <c r="C8465" s="7">
        <v>44289.3765972222</v>
      </c>
      <c r="D8465" t="str">
        <f>VLOOKUP(A8465,Sheet2!$B$2:$E$1001,3,0)</f>
        <v>GIF</v>
      </c>
      <c r="E8465" t="str">
        <f>VLOOKUP(A8465,Sheet2!$B$2:$E$1001,4,0)</f>
        <v>dogs</v>
      </c>
      <c r="F8465" t="str">
        <f>VLOOKUP(B8465,Sheet3!$B$2:$D$17,2,0)</f>
        <v>negative</v>
      </c>
      <c r="G8465">
        <f>VLOOKUP(B8465,Sheet3!$B$2:$D$17,3,0)</f>
        <v>5</v>
      </c>
      <c r="H8465">
        <f t="shared" si="396"/>
        <v>4</v>
      </c>
      <c r="I8465">
        <f t="shared" si="397"/>
        <v>6</v>
      </c>
      <c r="J8465" t="str">
        <f t="shared" si="398"/>
        <v>9-12</v>
      </c>
    </row>
    <row r="8466" spans="1:10">
      <c r="A8466" t="s">
        <v>617</v>
      </c>
      <c r="B8466" t="s">
        <v>1487</v>
      </c>
      <c r="C8466" s="7">
        <v>44259.6330208333</v>
      </c>
      <c r="D8466" t="str">
        <f>VLOOKUP(A8466,Sheet2!$B$2:$E$1001,3,0)</f>
        <v>GIF</v>
      </c>
      <c r="E8466" t="str">
        <f>VLOOKUP(A8466,Sheet2!$B$2:$E$1001,4,0)</f>
        <v>dogs</v>
      </c>
      <c r="F8466" t="str">
        <f>VLOOKUP(B8466,Sheet3!$B$2:$D$17,2,0)</f>
        <v>positive</v>
      </c>
      <c r="G8466">
        <f>VLOOKUP(B8466,Sheet3!$B$2:$D$17,3,0)</f>
        <v>70</v>
      </c>
      <c r="H8466">
        <f t="shared" si="396"/>
        <v>3</v>
      </c>
      <c r="I8466">
        <f t="shared" si="397"/>
        <v>4</v>
      </c>
      <c r="J8466" t="str">
        <f t="shared" si="398"/>
        <v>15-18</v>
      </c>
    </row>
    <row r="8467" spans="1:10">
      <c r="A8467" t="s">
        <v>617</v>
      </c>
      <c r="B8467" t="s">
        <v>1490</v>
      </c>
      <c r="C8467" s="7">
        <v>44136.2542361111</v>
      </c>
      <c r="D8467" t="str">
        <f>VLOOKUP(A8467,Sheet2!$B$2:$E$1001,3,0)</f>
        <v>GIF</v>
      </c>
      <c r="E8467" t="str">
        <f>VLOOKUP(A8467,Sheet2!$B$2:$E$1001,4,0)</f>
        <v>dogs</v>
      </c>
      <c r="F8467" t="str">
        <f>VLOOKUP(B8467,Sheet3!$B$2:$D$17,2,0)</f>
        <v>negative</v>
      </c>
      <c r="G8467">
        <f>VLOOKUP(B8467,Sheet3!$B$2:$D$17,3,0)</f>
        <v>5</v>
      </c>
      <c r="H8467">
        <f t="shared" si="396"/>
        <v>11</v>
      </c>
      <c r="I8467">
        <f t="shared" si="397"/>
        <v>7</v>
      </c>
      <c r="J8467" t="str">
        <f t="shared" si="398"/>
        <v>6-9</v>
      </c>
    </row>
    <row r="8468" spans="1:10">
      <c r="A8468" t="s">
        <v>617</v>
      </c>
      <c r="B8468" t="s">
        <v>1490</v>
      </c>
      <c r="C8468" s="7">
        <v>44303.3384375</v>
      </c>
      <c r="D8468" t="str">
        <f>VLOOKUP(A8468,Sheet2!$B$2:$E$1001,3,0)</f>
        <v>GIF</v>
      </c>
      <c r="E8468" t="str">
        <f>VLOOKUP(A8468,Sheet2!$B$2:$E$1001,4,0)</f>
        <v>dogs</v>
      </c>
      <c r="F8468" t="str">
        <f>VLOOKUP(B8468,Sheet3!$B$2:$D$17,2,0)</f>
        <v>negative</v>
      </c>
      <c r="G8468">
        <f>VLOOKUP(B8468,Sheet3!$B$2:$D$17,3,0)</f>
        <v>5</v>
      </c>
      <c r="H8468">
        <f t="shared" si="396"/>
        <v>4</v>
      </c>
      <c r="I8468">
        <f t="shared" si="397"/>
        <v>6</v>
      </c>
      <c r="J8468" t="str">
        <f t="shared" si="398"/>
        <v>6-9</v>
      </c>
    </row>
    <row r="8469" spans="1:10">
      <c r="A8469" t="s">
        <v>617</v>
      </c>
      <c r="B8469" t="s">
        <v>1501</v>
      </c>
      <c r="C8469" s="7">
        <v>44327.4759259259</v>
      </c>
      <c r="D8469" t="str">
        <f>VLOOKUP(A8469,Sheet2!$B$2:$E$1001,3,0)</f>
        <v>GIF</v>
      </c>
      <c r="E8469" t="str">
        <f>VLOOKUP(A8469,Sheet2!$B$2:$E$1001,4,0)</f>
        <v>dogs</v>
      </c>
      <c r="F8469" t="str">
        <f>VLOOKUP(B8469,Sheet3!$B$2:$D$17,2,0)</f>
        <v>neutral</v>
      </c>
      <c r="G8469">
        <f>VLOOKUP(B8469,Sheet3!$B$2:$D$17,3,0)</f>
        <v>35</v>
      </c>
      <c r="H8469">
        <f t="shared" si="396"/>
        <v>5</v>
      </c>
      <c r="I8469">
        <f t="shared" si="397"/>
        <v>2</v>
      </c>
      <c r="J8469" t="str">
        <f t="shared" si="398"/>
        <v>9-12</v>
      </c>
    </row>
    <row r="8470" spans="1:10">
      <c r="A8470" t="s">
        <v>617</v>
      </c>
      <c r="B8470" t="s">
        <v>1498</v>
      </c>
      <c r="C8470" s="7">
        <v>44273.4425925926</v>
      </c>
      <c r="D8470" t="str">
        <f>VLOOKUP(A8470,Sheet2!$B$2:$E$1001,3,0)</f>
        <v>GIF</v>
      </c>
      <c r="E8470" t="str">
        <f>VLOOKUP(A8470,Sheet2!$B$2:$E$1001,4,0)</f>
        <v>dogs</v>
      </c>
      <c r="F8470" t="str">
        <f>VLOOKUP(B8470,Sheet3!$B$2:$D$17,2,0)</f>
        <v>positive</v>
      </c>
      <c r="G8470">
        <f>VLOOKUP(B8470,Sheet3!$B$2:$D$17,3,0)</f>
        <v>50</v>
      </c>
      <c r="H8470">
        <f t="shared" si="396"/>
        <v>3</v>
      </c>
      <c r="I8470">
        <f t="shared" si="397"/>
        <v>4</v>
      </c>
      <c r="J8470" t="str">
        <f t="shared" si="398"/>
        <v>9-12</v>
      </c>
    </row>
    <row r="8471" spans="1:10">
      <c r="A8471" t="s">
        <v>617</v>
      </c>
      <c r="B8471" t="s">
        <v>1495</v>
      </c>
      <c r="C8471" s="7">
        <v>44339.8586921296</v>
      </c>
      <c r="D8471" t="str">
        <f>VLOOKUP(A8471,Sheet2!$B$2:$E$1001,3,0)</f>
        <v>GIF</v>
      </c>
      <c r="E8471" t="str">
        <f>VLOOKUP(A8471,Sheet2!$B$2:$E$1001,4,0)</f>
        <v>dogs</v>
      </c>
      <c r="F8471" t="str">
        <f>VLOOKUP(B8471,Sheet3!$B$2:$D$17,2,0)</f>
        <v>positive</v>
      </c>
      <c r="G8471">
        <f>VLOOKUP(B8471,Sheet3!$B$2:$D$17,3,0)</f>
        <v>75</v>
      </c>
      <c r="H8471">
        <f t="shared" si="396"/>
        <v>5</v>
      </c>
      <c r="I8471">
        <f t="shared" si="397"/>
        <v>7</v>
      </c>
      <c r="J8471" t="str">
        <f t="shared" si="398"/>
        <v>18-21</v>
      </c>
    </row>
    <row r="8472" spans="1:10">
      <c r="A8472" t="s">
        <v>617</v>
      </c>
      <c r="B8472" t="s">
        <v>1498</v>
      </c>
      <c r="C8472" s="7">
        <v>44302.9756597222</v>
      </c>
      <c r="D8472" t="str">
        <f>VLOOKUP(A8472,Sheet2!$B$2:$E$1001,3,0)</f>
        <v>GIF</v>
      </c>
      <c r="E8472" t="str">
        <f>VLOOKUP(A8472,Sheet2!$B$2:$E$1001,4,0)</f>
        <v>dogs</v>
      </c>
      <c r="F8472" t="str">
        <f>VLOOKUP(B8472,Sheet3!$B$2:$D$17,2,0)</f>
        <v>positive</v>
      </c>
      <c r="G8472">
        <f>VLOOKUP(B8472,Sheet3!$B$2:$D$17,3,0)</f>
        <v>50</v>
      </c>
      <c r="H8472">
        <f t="shared" si="396"/>
        <v>4</v>
      </c>
      <c r="I8472">
        <f t="shared" si="397"/>
        <v>5</v>
      </c>
      <c r="J8472" t="str">
        <f t="shared" si="398"/>
        <v>21-24</v>
      </c>
    </row>
    <row r="8473" customFormat="1" spans="1:10">
      <c r="A8473" t="s">
        <v>617</v>
      </c>
      <c r="B8473" t="s">
        <v>1494</v>
      </c>
      <c r="C8473" s="7">
        <v>44070.9441666667</v>
      </c>
      <c r="D8473" t="str">
        <f>VLOOKUP(A8473,Sheet2!$B$2:$E$1001,3,0)</f>
        <v>GIF</v>
      </c>
      <c r="E8473" t="str">
        <f>VLOOKUP(A8473,Sheet2!$B$2:$E$1001,4,0)</f>
        <v>dogs</v>
      </c>
      <c r="F8473" t="str">
        <f>VLOOKUP(B8473,Sheet3!$B$2:$D$17,2,0)</f>
        <v>positive</v>
      </c>
      <c r="G8473">
        <f>VLOOKUP(B8473,Sheet3!$B$2:$D$17,3,0)</f>
        <v>65</v>
      </c>
      <c r="H8473">
        <f t="shared" si="396"/>
        <v>8</v>
      </c>
      <c r="I8473">
        <f t="shared" si="397"/>
        <v>4</v>
      </c>
      <c r="J8473" t="str">
        <f t="shared" si="398"/>
        <v>21-24</v>
      </c>
    </row>
    <row r="8474" spans="1:10">
      <c r="A8474" t="s">
        <v>617</v>
      </c>
      <c r="B8474" t="s">
        <v>1496</v>
      </c>
      <c r="C8474" s="7">
        <v>44149.1847800926</v>
      </c>
      <c r="D8474" t="str">
        <f>VLOOKUP(A8474,Sheet2!$B$2:$E$1001,3,0)</f>
        <v>GIF</v>
      </c>
      <c r="E8474" t="str">
        <f>VLOOKUP(A8474,Sheet2!$B$2:$E$1001,4,0)</f>
        <v>dogs</v>
      </c>
      <c r="F8474" t="str">
        <f>VLOOKUP(B8474,Sheet3!$B$2:$D$17,2,0)</f>
        <v>positive</v>
      </c>
      <c r="G8474">
        <f>VLOOKUP(B8474,Sheet3!$B$2:$D$17,3,0)</f>
        <v>70</v>
      </c>
      <c r="H8474">
        <f t="shared" si="396"/>
        <v>11</v>
      </c>
      <c r="I8474">
        <f t="shared" si="397"/>
        <v>6</v>
      </c>
      <c r="J8474" t="str">
        <f t="shared" si="398"/>
        <v>3-6</v>
      </c>
    </row>
    <row r="8475" spans="1:10">
      <c r="A8475" t="s">
        <v>617</v>
      </c>
      <c r="B8475" t="s">
        <v>1490</v>
      </c>
      <c r="C8475" s="7">
        <v>44085.8263541667</v>
      </c>
      <c r="D8475" t="str">
        <f>VLOOKUP(A8475,Sheet2!$B$2:$E$1001,3,0)</f>
        <v>GIF</v>
      </c>
      <c r="E8475" t="str">
        <f>VLOOKUP(A8475,Sheet2!$B$2:$E$1001,4,0)</f>
        <v>dogs</v>
      </c>
      <c r="F8475" t="str">
        <f>VLOOKUP(B8475,Sheet3!$B$2:$D$17,2,0)</f>
        <v>negative</v>
      </c>
      <c r="G8475">
        <f>VLOOKUP(B8475,Sheet3!$B$2:$D$17,3,0)</f>
        <v>5</v>
      </c>
      <c r="H8475">
        <f t="shared" si="396"/>
        <v>9</v>
      </c>
      <c r="I8475">
        <f t="shared" si="397"/>
        <v>5</v>
      </c>
      <c r="J8475" t="str">
        <f t="shared" si="398"/>
        <v>18-21</v>
      </c>
    </row>
    <row r="8476" spans="1:10">
      <c r="A8476" t="s">
        <v>617</v>
      </c>
      <c r="B8476" t="s">
        <v>1501</v>
      </c>
      <c r="C8476" s="7">
        <v>44152.2654050926</v>
      </c>
      <c r="D8476" t="str">
        <f>VLOOKUP(A8476,Sheet2!$B$2:$E$1001,3,0)</f>
        <v>GIF</v>
      </c>
      <c r="E8476" t="str">
        <f>VLOOKUP(A8476,Sheet2!$B$2:$E$1001,4,0)</f>
        <v>dogs</v>
      </c>
      <c r="F8476" t="str">
        <f>VLOOKUP(B8476,Sheet3!$B$2:$D$17,2,0)</f>
        <v>neutral</v>
      </c>
      <c r="G8476">
        <f>VLOOKUP(B8476,Sheet3!$B$2:$D$17,3,0)</f>
        <v>35</v>
      </c>
      <c r="H8476">
        <f t="shared" si="396"/>
        <v>11</v>
      </c>
      <c r="I8476">
        <f t="shared" si="397"/>
        <v>2</v>
      </c>
      <c r="J8476" t="str">
        <f t="shared" si="398"/>
        <v>6-9</v>
      </c>
    </row>
    <row r="8477" spans="1:10">
      <c r="A8477" t="s">
        <v>617</v>
      </c>
      <c r="B8477" t="s">
        <v>1498</v>
      </c>
      <c r="C8477" s="7">
        <v>44362.4140740741</v>
      </c>
      <c r="D8477" t="str">
        <f>VLOOKUP(A8477,Sheet2!$B$2:$E$1001,3,0)</f>
        <v>GIF</v>
      </c>
      <c r="E8477" t="str">
        <f>VLOOKUP(A8477,Sheet2!$B$2:$E$1001,4,0)</f>
        <v>dogs</v>
      </c>
      <c r="F8477" t="str">
        <f>VLOOKUP(B8477,Sheet3!$B$2:$D$17,2,0)</f>
        <v>positive</v>
      </c>
      <c r="G8477">
        <f>VLOOKUP(B8477,Sheet3!$B$2:$D$17,3,0)</f>
        <v>50</v>
      </c>
      <c r="H8477">
        <f t="shared" si="396"/>
        <v>6</v>
      </c>
      <c r="I8477">
        <f t="shared" si="397"/>
        <v>2</v>
      </c>
      <c r="J8477" t="str">
        <f t="shared" si="398"/>
        <v>9-12</v>
      </c>
    </row>
    <row r="8478" spans="1:10">
      <c r="A8478" t="s">
        <v>617</v>
      </c>
      <c r="B8478" t="s">
        <v>1492</v>
      </c>
      <c r="C8478" s="7">
        <v>44209.5692361111</v>
      </c>
      <c r="D8478" t="str">
        <f>VLOOKUP(A8478,Sheet2!$B$2:$E$1001,3,0)</f>
        <v>GIF</v>
      </c>
      <c r="E8478" t="str">
        <f>VLOOKUP(A8478,Sheet2!$B$2:$E$1001,4,0)</f>
        <v>dogs</v>
      </c>
      <c r="F8478" t="str">
        <f>VLOOKUP(B8478,Sheet3!$B$2:$D$17,2,0)</f>
        <v>neutral</v>
      </c>
      <c r="G8478">
        <f>VLOOKUP(B8478,Sheet3!$B$2:$D$17,3,0)</f>
        <v>20</v>
      </c>
      <c r="H8478">
        <f t="shared" si="396"/>
        <v>1</v>
      </c>
      <c r="I8478">
        <f t="shared" si="397"/>
        <v>3</v>
      </c>
      <c r="J8478" t="str">
        <f t="shared" si="398"/>
        <v>12-15</v>
      </c>
    </row>
    <row r="8479" spans="1:10">
      <c r="A8479" t="s">
        <v>617</v>
      </c>
      <c r="B8479" t="s">
        <v>1491</v>
      </c>
      <c r="C8479" s="7">
        <v>44107.5897222222</v>
      </c>
      <c r="D8479" t="str">
        <f>VLOOKUP(A8479,Sheet2!$B$2:$E$1001,3,0)</f>
        <v>GIF</v>
      </c>
      <c r="E8479" t="str">
        <f>VLOOKUP(A8479,Sheet2!$B$2:$E$1001,4,0)</f>
        <v>dogs</v>
      </c>
      <c r="F8479" t="str">
        <f>VLOOKUP(B8479,Sheet3!$B$2:$D$17,2,0)</f>
        <v>positive</v>
      </c>
      <c r="G8479">
        <f>VLOOKUP(B8479,Sheet3!$B$2:$D$17,3,0)</f>
        <v>30</v>
      </c>
      <c r="H8479">
        <f t="shared" si="396"/>
        <v>10</v>
      </c>
      <c r="I8479">
        <f t="shared" si="397"/>
        <v>6</v>
      </c>
      <c r="J8479" t="str">
        <f t="shared" si="398"/>
        <v>12-15</v>
      </c>
    </row>
    <row r="8480" spans="1:10">
      <c r="A8480" t="s">
        <v>617</v>
      </c>
      <c r="B8480" t="s">
        <v>1490</v>
      </c>
      <c r="C8480" s="7">
        <v>44338.618599537</v>
      </c>
      <c r="D8480" t="str">
        <f>VLOOKUP(A8480,Sheet2!$B$2:$E$1001,3,0)</f>
        <v>GIF</v>
      </c>
      <c r="E8480" t="str">
        <f>VLOOKUP(A8480,Sheet2!$B$2:$E$1001,4,0)</f>
        <v>dogs</v>
      </c>
      <c r="F8480" t="str">
        <f>VLOOKUP(B8480,Sheet3!$B$2:$D$17,2,0)</f>
        <v>negative</v>
      </c>
      <c r="G8480">
        <f>VLOOKUP(B8480,Sheet3!$B$2:$D$17,3,0)</f>
        <v>5</v>
      </c>
      <c r="H8480">
        <f t="shared" si="396"/>
        <v>5</v>
      </c>
      <c r="I8480">
        <f t="shared" si="397"/>
        <v>6</v>
      </c>
      <c r="J8480" t="str">
        <f t="shared" si="398"/>
        <v>12-15</v>
      </c>
    </row>
    <row r="8481" spans="1:10">
      <c r="A8481" t="s">
        <v>617</v>
      </c>
      <c r="B8481" t="s">
        <v>1492</v>
      </c>
      <c r="C8481" s="7">
        <v>44012.6907986111</v>
      </c>
      <c r="D8481" t="str">
        <f>VLOOKUP(A8481,Sheet2!$B$2:$E$1001,3,0)</f>
        <v>GIF</v>
      </c>
      <c r="E8481" t="str">
        <f>VLOOKUP(A8481,Sheet2!$B$2:$E$1001,4,0)</f>
        <v>dogs</v>
      </c>
      <c r="F8481" t="str">
        <f>VLOOKUP(B8481,Sheet3!$B$2:$D$17,2,0)</f>
        <v>neutral</v>
      </c>
      <c r="G8481">
        <f>VLOOKUP(B8481,Sheet3!$B$2:$D$17,3,0)</f>
        <v>20</v>
      </c>
      <c r="H8481">
        <f t="shared" si="396"/>
        <v>6</v>
      </c>
      <c r="I8481">
        <f t="shared" si="397"/>
        <v>2</v>
      </c>
      <c r="J8481" t="str">
        <f t="shared" si="398"/>
        <v>15-18</v>
      </c>
    </row>
    <row r="8482" spans="1:10">
      <c r="A8482" t="s">
        <v>617</v>
      </c>
      <c r="B8482" t="s">
        <v>1502</v>
      </c>
      <c r="C8482" s="7">
        <v>44078.2022916667</v>
      </c>
      <c r="D8482" t="str">
        <f>VLOOKUP(A8482,Sheet2!$B$2:$E$1001,3,0)</f>
        <v>GIF</v>
      </c>
      <c r="E8482" t="str">
        <f>VLOOKUP(A8482,Sheet2!$B$2:$E$1001,4,0)</f>
        <v>dogs</v>
      </c>
      <c r="F8482" t="str">
        <f>VLOOKUP(B8482,Sheet3!$B$2:$D$17,2,0)</f>
        <v>negative</v>
      </c>
      <c r="G8482">
        <f>VLOOKUP(B8482,Sheet3!$B$2:$D$17,3,0)</f>
        <v>15</v>
      </c>
      <c r="H8482">
        <f t="shared" si="396"/>
        <v>9</v>
      </c>
      <c r="I8482">
        <f t="shared" si="397"/>
        <v>5</v>
      </c>
      <c r="J8482" t="str">
        <f t="shared" si="398"/>
        <v>3-6</v>
      </c>
    </row>
    <row r="8483" customFormat="1" spans="1:10">
      <c r="A8483" t="s">
        <v>617</v>
      </c>
      <c r="B8483" t="s">
        <v>1495</v>
      </c>
      <c r="C8483" s="7">
        <v>44107.5736574074</v>
      </c>
      <c r="D8483" t="str">
        <f>VLOOKUP(A8483,Sheet2!$B$2:$E$1001,3,0)</f>
        <v>GIF</v>
      </c>
      <c r="E8483" t="str">
        <f>VLOOKUP(A8483,Sheet2!$B$2:$E$1001,4,0)</f>
        <v>dogs</v>
      </c>
      <c r="F8483" t="str">
        <f>VLOOKUP(B8483,Sheet3!$B$2:$D$17,2,0)</f>
        <v>positive</v>
      </c>
      <c r="G8483">
        <f>VLOOKUP(B8483,Sheet3!$B$2:$D$17,3,0)</f>
        <v>75</v>
      </c>
      <c r="H8483">
        <f t="shared" si="396"/>
        <v>10</v>
      </c>
      <c r="I8483">
        <f t="shared" si="397"/>
        <v>6</v>
      </c>
      <c r="J8483" t="str">
        <f t="shared" si="398"/>
        <v>12-15</v>
      </c>
    </row>
    <row r="8484" spans="1:10">
      <c r="A8484" t="s">
        <v>617</v>
      </c>
      <c r="B8484" t="s">
        <v>1500</v>
      </c>
      <c r="C8484" s="7">
        <v>44225.2675694444</v>
      </c>
      <c r="D8484" t="str">
        <f>VLOOKUP(A8484,Sheet2!$B$2:$E$1001,3,0)</f>
        <v>GIF</v>
      </c>
      <c r="E8484" t="str">
        <f>VLOOKUP(A8484,Sheet2!$B$2:$E$1001,4,0)</f>
        <v>dogs</v>
      </c>
      <c r="F8484" t="str">
        <f>VLOOKUP(B8484,Sheet3!$B$2:$D$17,2,0)</f>
        <v>positive</v>
      </c>
      <c r="G8484">
        <f>VLOOKUP(B8484,Sheet3!$B$2:$D$17,3,0)</f>
        <v>45</v>
      </c>
      <c r="H8484">
        <f t="shared" si="396"/>
        <v>1</v>
      </c>
      <c r="I8484">
        <f t="shared" si="397"/>
        <v>5</v>
      </c>
      <c r="J8484" t="str">
        <f t="shared" si="398"/>
        <v>6-9</v>
      </c>
    </row>
    <row r="8485" spans="1:10">
      <c r="A8485" t="s">
        <v>618</v>
      </c>
      <c r="B8485" t="s">
        <v>1502</v>
      </c>
      <c r="C8485" s="7">
        <v>44073.7579513889</v>
      </c>
      <c r="D8485" t="str">
        <f>VLOOKUP(A8485,Sheet2!$B$2:$E$1001,3,0)</f>
        <v>photo</v>
      </c>
      <c r="E8485" t="str">
        <f>VLOOKUP(A8485,Sheet2!$B$2:$E$1001,4,0)</f>
        <v>education</v>
      </c>
      <c r="F8485" t="str">
        <f>VLOOKUP(B8485,Sheet3!$B$2:$D$17,2,0)</f>
        <v>negative</v>
      </c>
      <c r="G8485">
        <f>VLOOKUP(B8485,Sheet3!$B$2:$D$17,3,0)</f>
        <v>15</v>
      </c>
      <c r="H8485">
        <f t="shared" si="396"/>
        <v>8</v>
      </c>
      <c r="I8485">
        <f t="shared" si="397"/>
        <v>7</v>
      </c>
      <c r="J8485" t="str">
        <f t="shared" si="398"/>
        <v>18-21</v>
      </c>
    </row>
    <row r="8486" spans="1:10">
      <c r="A8486" t="s">
        <v>618</v>
      </c>
      <c r="B8486" t="s">
        <v>1497</v>
      </c>
      <c r="C8486" s="7">
        <v>44266.6613078704</v>
      </c>
      <c r="D8486" t="str">
        <f>VLOOKUP(A8486,Sheet2!$B$2:$E$1001,3,0)</f>
        <v>photo</v>
      </c>
      <c r="E8486" t="str">
        <f>VLOOKUP(A8486,Sheet2!$B$2:$E$1001,4,0)</f>
        <v>education</v>
      </c>
      <c r="F8486" t="str">
        <f>VLOOKUP(B8486,Sheet3!$B$2:$D$17,2,0)</f>
        <v>positive</v>
      </c>
      <c r="G8486">
        <f>VLOOKUP(B8486,Sheet3!$B$2:$D$17,3,0)</f>
        <v>72</v>
      </c>
      <c r="H8486">
        <f t="shared" si="396"/>
        <v>3</v>
      </c>
      <c r="I8486">
        <f t="shared" si="397"/>
        <v>4</v>
      </c>
      <c r="J8486" t="str">
        <f t="shared" si="398"/>
        <v>15-18</v>
      </c>
    </row>
    <row r="8487" spans="1:10">
      <c r="A8487" t="s">
        <v>618</v>
      </c>
      <c r="B8487" t="s">
        <v>1487</v>
      </c>
      <c r="C8487" s="7">
        <v>44313.5049537037</v>
      </c>
      <c r="D8487" t="str">
        <f>VLOOKUP(A8487,Sheet2!$B$2:$E$1001,3,0)</f>
        <v>photo</v>
      </c>
      <c r="E8487" t="str">
        <f>VLOOKUP(A8487,Sheet2!$B$2:$E$1001,4,0)</f>
        <v>education</v>
      </c>
      <c r="F8487" t="str">
        <f>VLOOKUP(B8487,Sheet3!$B$2:$D$17,2,0)</f>
        <v>positive</v>
      </c>
      <c r="G8487">
        <f>VLOOKUP(B8487,Sheet3!$B$2:$D$17,3,0)</f>
        <v>70</v>
      </c>
      <c r="H8487">
        <f t="shared" si="396"/>
        <v>4</v>
      </c>
      <c r="I8487">
        <f t="shared" si="397"/>
        <v>2</v>
      </c>
      <c r="J8487" t="str">
        <f t="shared" si="398"/>
        <v>12-15</v>
      </c>
    </row>
    <row r="8488" spans="1:10">
      <c r="A8488" t="s">
        <v>618</v>
      </c>
      <c r="B8488" t="s">
        <v>1497</v>
      </c>
      <c r="C8488" s="7">
        <v>44144.7496412037</v>
      </c>
      <c r="D8488" t="str">
        <f>VLOOKUP(A8488,Sheet2!$B$2:$E$1001,3,0)</f>
        <v>photo</v>
      </c>
      <c r="E8488" t="str">
        <f>VLOOKUP(A8488,Sheet2!$B$2:$E$1001,4,0)</f>
        <v>education</v>
      </c>
      <c r="F8488" t="str">
        <f>VLOOKUP(B8488,Sheet3!$B$2:$D$17,2,0)</f>
        <v>positive</v>
      </c>
      <c r="G8488">
        <f>VLOOKUP(B8488,Sheet3!$B$2:$D$17,3,0)</f>
        <v>72</v>
      </c>
      <c r="H8488">
        <f t="shared" si="396"/>
        <v>11</v>
      </c>
      <c r="I8488">
        <f t="shared" si="397"/>
        <v>1</v>
      </c>
      <c r="J8488" t="str">
        <f t="shared" si="398"/>
        <v>15-18</v>
      </c>
    </row>
    <row r="8489" spans="1:10">
      <c r="A8489" t="s">
        <v>618</v>
      </c>
      <c r="B8489" t="s">
        <v>1495</v>
      </c>
      <c r="C8489" s="7">
        <v>44000.7983217593</v>
      </c>
      <c r="D8489" t="str">
        <f>VLOOKUP(A8489,Sheet2!$B$2:$E$1001,3,0)</f>
        <v>photo</v>
      </c>
      <c r="E8489" t="str">
        <f>VLOOKUP(A8489,Sheet2!$B$2:$E$1001,4,0)</f>
        <v>education</v>
      </c>
      <c r="F8489" t="str">
        <f>VLOOKUP(B8489,Sheet3!$B$2:$D$17,2,0)</f>
        <v>positive</v>
      </c>
      <c r="G8489">
        <f>VLOOKUP(B8489,Sheet3!$B$2:$D$17,3,0)</f>
        <v>75</v>
      </c>
      <c r="H8489">
        <f t="shared" si="396"/>
        <v>6</v>
      </c>
      <c r="I8489">
        <f t="shared" si="397"/>
        <v>4</v>
      </c>
      <c r="J8489" t="str">
        <f t="shared" si="398"/>
        <v>18-21</v>
      </c>
    </row>
    <row r="8490" spans="1:10">
      <c r="A8490" t="s">
        <v>618</v>
      </c>
      <c r="B8490" t="s">
        <v>1492</v>
      </c>
      <c r="C8490" s="7">
        <v>44197.5303935185</v>
      </c>
      <c r="D8490" t="str">
        <f>VLOOKUP(A8490,Sheet2!$B$2:$E$1001,3,0)</f>
        <v>photo</v>
      </c>
      <c r="E8490" t="str">
        <f>VLOOKUP(A8490,Sheet2!$B$2:$E$1001,4,0)</f>
        <v>education</v>
      </c>
      <c r="F8490" t="str">
        <f>VLOOKUP(B8490,Sheet3!$B$2:$D$17,2,0)</f>
        <v>neutral</v>
      </c>
      <c r="G8490">
        <f>VLOOKUP(B8490,Sheet3!$B$2:$D$17,3,0)</f>
        <v>20</v>
      </c>
      <c r="H8490">
        <f t="shared" si="396"/>
        <v>1</v>
      </c>
      <c r="I8490">
        <f t="shared" si="397"/>
        <v>5</v>
      </c>
      <c r="J8490" t="str">
        <f t="shared" si="398"/>
        <v>12-15</v>
      </c>
    </row>
    <row r="8491" spans="1:10">
      <c r="A8491" t="s">
        <v>618</v>
      </c>
      <c r="B8491" t="s">
        <v>1495</v>
      </c>
      <c r="C8491" s="7">
        <v>44127.0590162037</v>
      </c>
      <c r="D8491" t="str">
        <f>VLOOKUP(A8491,Sheet2!$B$2:$E$1001,3,0)</f>
        <v>photo</v>
      </c>
      <c r="E8491" t="str">
        <f>VLOOKUP(A8491,Sheet2!$B$2:$E$1001,4,0)</f>
        <v>education</v>
      </c>
      <c r="F8491" t="str">
        <f>VLOOKUP(B8491,Sheet3!$B$2:$D$17,2,0)</f>
        <v>positive</v>
      </c>
      <c r="G8491">
        <f>VLOOKUP(B8491,Sheet3!$B$2:$D$17,3,0)</f>
        <v>75</v>
      </c>
      <c r="H8491">
        <f t="shared" si="396"/>
        <v>10</v>
      </c>
      <c r="I8491">
        <f t="shared" si="397"/>
        <v>5</v>
      </c>
      <c r="J8491" t="str">
        <f t="shared" si="398"/>
        <v>0-3</v>
      </c>
    </row>
    <row r="8492" spans="1:10">
      <c r="A8492" t="s">
        <v>618</v>
      </c>
      <c r="B8492" t="s">
        <v>1501</v>
      </c>
      <c r="C8492" s="7">
        <v>44117.7544560185</v>
      </c>
      <c r="D8492" t="str">
        <f>VLOOKUP(A8492,Sheet2!$B$2:$E$1001,3,0)</f>
        <v>photo</v>
      </c>
      <c r="E8492" t="str">
        <f>VLOOKUP(A8492,Sheet2!$B$2:$E$1001,4,0)</f>
        <v>education</v>
      </c>
      <c r="F8492" t="str">
        <f>VLOOKUP(B8492,Sheet3!$B$2:$D$17,2,0)</f>
        <v>neutral</v>
      </c>
      <c r="G8492">
        <f>VLOOKUP(B8492,Sheet3!$B$2:$D$17,3,0)</f>
        <v>35</v>
      </c>
      <c r="H8492">
        <f t="shared" si="396"/>
        <v>10</v>
      </c>
      <c r="I8492">
        <f t="shared" si="397"/>
        <v>2</v>
      </c>
      <c r="J8492" t="str">
        <f t="shared" si="398"/>
        <v>18-21</v>
      </c>
    </row>
    <row r="8493" spans="1:10">
      <c r="A8493" t="s">
        <v>618</v>
      </c>
      <c r="B8493" t="s">
        <v>1488</v>
      </c>
      <c r="C8493" s="7">
        <v>44083.4553240741</v>
      </c>
      <c r="D8493" t="str">
        <f>VLOOKUP(A8493,Sheet2!$B$2:$E$1001,3,0)</f>
        <v>photo</v>
      </c>
      <c r="E8493" t="str">
        <f>VLOOKUP(A8493,Sheet2!$B$2:$E$1001,4,0)</f>
        <v>education</v>
      </c>
      <c r="F8493" t="str">
        <f>VLOOKUP(B8493,Sheet3!$B$2:$D$17,2,0)</f>
        <v>negative</v>
      </c>
      <c r="G8493">
        <f>VLOOKUP(B8493,Sheet3!$B$2:$D$17,3,0)</f>
        <v>0</v>
      </c>
      <c r="H8493">
        <f t="shared" si="396"/>
        <v>9</v>
      </c>
      <c r="I8493">
        <f t="shared" si="397"/>
        <v>3</v>
      </c>
      <c r="J8493" t="str">
        <f t="shared" si="398"/>
        <v>9-12</v>
      </c>
    </row>
    <row r="8494" customFormat="1" spans="1:10">
      <c r="A8494" t="s">
        <v>618</v>
      </c>
      <c r="B8494" t="s">
        <v>1502</v>
      </c>
      <c r="C8494" s="7">
        <v>44299.0113773148</v>
      </c>
      <c r="D8494" t="str">
        <f>VLOOKUP(A8494,Sheet2!$B$2:$E$1001,3,0)</f>
        <v>photo</v>
      </c>
      <c r="E8494" t="str">
        <f>VLOOKUP(A8494,Sheet2!$B$2:$E$1001,4,0)</f>
        <v>education</v>
      </c>
      <c r="F8494" t="str">
        <f>VLOOKUP(B8494,Sheet3!$B$2:$D$17,2,0)</f>
        <v>negative</v>
      </c>
      <c r="G8494">
        <f>VLOOKUP(B8494,Sheet3!$B$2:$D$17,3,0)</f>
        <v>15</v>
      </c>
      <c r="H8494">
        <f t="shared" si="396"/>
        <v>4</v>
      </c>
      <c r="I8494">
        <f t="shared" si="397"/>
        <v>2</v>
      </c>
      <c r="J8494" t="str">
        <f t="shared" si="398"/>
        <v>0-3</v>
      </c>
    </row>
    <row r="8495" spans="1:10">
      <c r="A8495" t="s">
        <v>618</v>
      </c>
      <c r="B8495" t="s">
        <v>1487</v>
      </c>
      <c r="C8495" s="7">
        <v>44121.0056134259</v>
      </c>
      <c r="D8495" t="str">
        <f>VLOOKUP(A8495,Sheet2!$B$2:$E$1001,3,0)</f>
        <v>photo</v>
      </c>
      <c r="E8495" t="str">
        <f>VLOOKUP(A8495,Sheet2!$B$2:$E$1001,4,0)</f>
        <v>education</v>
      </c>
      <c r="F8495" t="str">
        <f>VLOOKUP(B8495,Sheet3!$B$2:$D$17,2,0)</f>
        <v>positive</v>
      </c>
      <c r="G8495">
        <f>VLOOKUP(B8495,Sheet3!$B$2:$D$17,3,0)</f>
        <v>70</v>
      </c>
      <c r="H8495">
        <f t="shared" si="396"/>
        <v>10</v>
      </c>
      <c r="I8495">
        <f t="shared" si="397"/>
        <v>6</v>
      </c>
      <c r="J8495" t="str">
        <f t="shared" si="398"/>
        <v>0-3</v>
      </c>
    </row>
    <row r="8496" spans="1:10">
      <c r="A8496" t="s">
        <v>618</v>
      </c>
      <c r="B8496" t="s">
        <v>1491</v>
      </c>
      <c r="C8496" s="7">
        <v>44258.9302893519</v>
      </c>
      <c r="D8496" t="str">
        <f>VLOOKUP(A8496,Sheet2!$B$2:$E$1001,3,0)</f>
        <v>photo</v>
      </c>
      <c r="E8496" t="str">
        <f>VLOOKUP(A8496,Sheet2!$B$2:$E$1001,4,0)</f>
        <v>education</v>
      </c>
      <c r="F8496" t="str">
        <f>VLOOKUP(B8496,Sheet3!$B$2:$D$17,2,0)</f>
        <v>positive</v>
      </c>
      <c r="G8496">
        <f>VLOOKUP(B8496,Sheet3!$B$2:$D$17,3,0)</f>
        <v>30</v>
      </c>
      <c r="H8496">
        <f t="shared" si="396"/>
        <v>3</v>
      </c>
      <c r="I8496">
        <f t="shared" si="397"/>
        <v>3</v>
      </c>
      <c r="J8496" t="str">
        <f t="shared" si="398"/>
        <v>21-24</v>
      </c>
    </row>
    <row r="8497" spans="1:10">
      <c r="A8497" t="s">
        <v>618</v>
      </c>
      <c r="B8497" t="s">
        <v>1503</v>
      </c>
      <c r="C8497" s="7">
        <v>44087.4265972222</v>
      </c>
      <c r="D8497" t="str">
        <f>VLOOKUP(A8497,Sheet2!$B$2:$E$1001,3,0)</f>
        <v>photo</v>
      </c>
      <c r="E8497" t="str">
        <f>VLOOKUP(A8497,Sheet2!$B$2:$E$1001,4,0)</f>
        <v>education</v>
      </c>
      <c r="F8497" t="str">
        <f>VLOOKUP(B8497,Sheet3!$B$2:$D$17,2,0)</f>
        <v>negative</v>
      </c>
      <c r="G8497">
        <f>VLOOKUP(B8497,Sheet3!$B$2:$D$17,3,0)</f>
        <v>12</v>
      </c>
      <c r="H8497">
        <f t="shared" si="396"/>
        <v>9</v>
      </c>
      <c r="I8497">
        <f t="shared" si="397"/>
        <v>7</v>
      </c>
      <c r="J8497" t="str">
        <f t="shared" si="398"/>
        <v>9-12</v>
      </c>
    </row>
    <row r="8498" spans="1:10">
      <c r="A8498" t="s">
        <v>618</v>
      </c>
      <c r="B8498" t="s">
        <v>1498</v>
      </c>
      <c r="C8498" s="7">
        <v>44043.2752314815</v>
      </c>
      <c r="D8498" t="str">
        <f>VLOOKUP(A8498,Sheet2!$B$2:$E$1001,3,0)</f>
        <v>photo</v>
      </c>
      <c r="E8498" t="str">
        <f>VLOOKUP(A8498,Sheet2!$B$2:$E$1001,4,0)</f>
        <v>education</v>
      </c>
      <c r="F8498" t="str">
        <f>VLOOKUP(B8498,Sheet3!$B$2:$D$17,2,0)</f>
        <v>positive</v>
      </c>
      <c r="G8498">
        <f>VLOOKUP(B8498,Sheet3!$B$2:$D$17,3,0)</f>
        <v>50</v>
      </c>
      <c r="H8498">
        <f t="shared" si="396"/>
        <v>7</v>
      </c>
      <c r="I8498">
        <f t="shared" si="397"/>
        <v>5</v>
      </c>
      <c r="J8498" t="str">
        <f t="shared" si="398"/>
        <v>6-9</v>
      </c>
    </row>
    <row r="8499" spans="1:10">
      <c r="A8499" t="s">
        <v>618</v>
      </c>
      <c r="B8499" t="s">
        <v>1499</v>
      </c>
      <c r="C8499" s="7">
        <v>44350.6175</v>
      </c>
      <c r="D8499" t="str">
        <f>VLOOKUP(A8499,Sheet2!$B$2:$E$1001,3,0)</f>
        <v>photo</v>
      </c>
      <c r="E8499" t="str">
        <f>VLOOKUP(A8499,Sheet2!$B$2:$E$1001,4,0)</f>
        <v>education</v>
      </c>
      <c r="F8499" t="str">
        <f>VLOOKUP(B8499,Sheet3!$B$2:$D$17,2,0)</f>
        <v>negative</v>
      </c>
      <c r="G8499">
        <f>VLOOKUP(B8499,Sheet3!$B$2:$D$17,3,0)</f>
        <v>10</v>
      </c>
      <c r="H8499">
        <f t="shared" si="396"/>
        <v>6</v>
      </c>
      <c r="I8499">
        <f t="shared" si="397"/>
        <v>4</v>
      </c>
      <c r="J8499" t="str">
        <f t="shared" si="398"/>
        <v>12-15</v>
      </c>
    </row>
    <row r="8500" spans="1:10">
      <c r="A8500" t="s">
        <v>618</v>
      </c>
      <c r="B8500" t="s">
        <v>1496</v>
      </c>
      <c r="C8500" s="7">
        <v>44314.3556365741</v>
      </c>
      <c r="D8500" t="str">
        <f>VLOOKUP(A8500,Sheet2!$B$2:$E$1001,3,0)</f>
        <v>photo</v>
      </c>
      <c r="E8500" t="str">
        <f>VLOOKUP(A8500,Sheet2!$B$2:$E$1001,4,0)</f>
        <v>education</v>
      </c>
      <c r="F8500" t="str">
        <f>VLOOKUP(B8500,Sheet3!$B$2:$D$17,2,0)</f>
        <v>positive</v>
      </c>
      <c r="G8500">
        <f>VLOOKUP(B8500,Sheet3!$B$2:$D$17,3,0)</f>
        <v>70</v>
      </c>
      <c r="H8500">
        <f t="shared" si="396"/>
        <v>4</v>
      </c>
      <c r="I8500">
        <f t="shared" si="397"/>
        <v>3</v>
      </c>
      <c r="J8500" t="str">
        <f t="shared" si="398"/>
        <v>6-9</v>
      </c>
    </row>
    <row r="8501" spans="1:10">
      <c r="A8501" t="s">
        <v>618</v>
      </c>
      <c r="B8501" t="s">
        <v>1503</v>
      </c>
      <c r="C8501" s="7">
        <v>44312.845</v>
      </c>
      <c r="D8501" t="str">
        <f>VLOOKUP(A8501,Sheet2!$B$2:$E$1001,3,0)</f>
        <v>photo</v>
      </c>
      <c r="E8501" t="str">
        <f>VLOOKUP(A8501,Sheet2!$B$2:$E$1001,4,0)</f>
        <v>education</v>
      </c>
      <c r="F8501" t="str">
        <f>VLOOKUP(B8501,Sheet3!$B$2:$D$17,2,0)</f>
        <v>negative</v>
      </c>
      <c r="G8501">
        <f>VLOOKUP(B8501,Sheet3!$B$2:$D$17,3,0)</f>
        <v>12</v>
      </c>
      <c r="H8501">
        <f t="shared" si="396"/>
        <v>4</v>
      </c>
      <c r="I8501">
        <f t="shared" si="397"/>
        <v>1</v>
      </c>
      <c r="J8501" t="str">
        <f t="shared" si="398"/>
        <v>18-21</v>
      </c>
    </row>
    <row r="8502" spans="1:10">
      <c r="A8502" t="s">
        <v>618</v>
      </c>
      <c r="B8502" t="s">
        <v>1496</v>
      </c>
      <c r="C8502" s="7">
        <v>44178.9114699074</v>
      </c>
      <c r="D8502" t="str">
        <f>VLOOKUP(A8502,Sheet2!$B$2:$E$1001,3,0)</f>
        <v>photo</v>
      </c>
      <c r="E8502" t="str">
        <f>VLOOKUP(A8502,Sheet2!$B$2:$E$1001,4,0)</f>
        <v>education</v>
      </c>
      <c r="F8502" t="str">
        <f>VLOOKUP(B8502,Sheet3!$B$2:$D$17,2,0)</f>
        <v>positive</v>
      </c>
      <c r="G8502">
        <f>VLOOKUP(B8502,Sheet3!$B$2:$D$17,3,0)</f>
        <v>70</v>
      </c>
      <c r="H8502">
        <f t="shared" si="396"/>
        <v>12</v>
      </c>
      <c r="I8502">
        <f t="shared" si="397"/>
        <v>7</v>
      </c>
      <c r="J8502" t="str">
        <f t="shared" si="398"/>
        <v>21-24</v>
      </c>
    </row>
    <row r="8503" spans="1:10">
      <c r="A8503" t="s">
        <v>618</v>
      </c>
      <c r="B8503" t="s">
        <v>1502</v>
      </c>
      <c r="C8503" s="7">
        <v>44319.6392361111</v>
      </c>
      <c r="D8503" t="str">
        <f>VLOOKUP(A8503,Sheet2!$B$2:$E$1001,3,0)</f>
        <v>photo</v>
      </c>
      <c r="E8503" t="str">
        <f>VLOOKUP(A8503,Sheet2!$B$2:$E$1001,4,0)</f>
        <v>education</v>
      </c>
      <c r="F8503" t="str">
        <f>VLOOKUP(B8503,Sheet3!$B$2:$D$17,2,0)</f>
        <v>negative</v>
      </c>
      <c r="G8503">
        <f>VLOOKUP(B8503,Sheet3!$B$2:$D$17,3,0)</f>
        <v>15</v>
      </c>
      <c r="H8503">
        <f t="shared" si="396"/>
        <v>5</v>
      </c>
      <c r="I8503">
        <f t="shared" si="397"/>
        <v>1</v>
      </c>
      <c r="J8503" t="str">
        <f t="shared" si="398"/>
        <v>15-18</v>
      </c>
    </row>
    <row r="8504" customFormat="1" spans="1:10">
      <c r="A8504" t="s">
        <v>618</v>
      </c>
      <c r="B8504" t="s">
        <v>1488</v>
      </c>
      <c r="C8504" s="7">
        <v>44221.4490393518</v>
      </c>
      <c r="D8504" t="str">
        <f>VLOOKUP(A8504,Sheet2!$B$2:$E$1001,3,0)</f>
        <v>photo</v>
      </c>
      <c r="E8504" t="str">
        <f>VLOOKUP(A8504,Sheet2!$B$2:$E$1001,4,0)</f>
        <v>education</v>
      </c>
      <c r="F8504" t="str">
        <f>VLOOKUP(B8504,Sheet3!$B$2:$D$17,2,0)</f>
        <v>negative</v>
      </c>
      <c r="G8504">
        <f>VLOOKUP(B8504,Sheet3!$B$2:$D$17,3,0)</f>
        <v>0</v>
      </c>
      <c r="H8504">
        <f t="shared" si="396"/>
        <v>1</v>
      </c>
      <c r="I8504">
        <f t="shared" si="397"/>
        <v>1</v>
      </c>
      <c r="J8504" t="str">
        <f t="shared" si="398"/>
        <v>9-12</v>
      </c>
    </row>
    <row r="8505" spans="1:10">
      <c r="A8505" t="s">
        <v>618</v>
      </c>
      <c r="B8505" t="s">
        <v>1494</v>
      </c>
      <c r="C8505" s="7">
        <v>44351.012025463</v>
      </c>
      <c r="D8505" t="str">
        <f>VLOOKUP(A8505,Sheet2!$B$2:$E$1001,3,0)</f>
        <v>photo</v>
      </c>
      <c r="E8505" t="str">
        <f>VLOOKUP(A8505,Sheet2!$B$2:$E$1001,4,0)</f>
        <v>education</v>
      </c>
      <c r="F8505" t="str">
        <f>VLOOKUP(B8505,Sheet3!$B$2:$D$17,2,0)</f>
        <v>positive</v>
      </c>
      <c r="G8505">
        <f>VLOOKUP(B8505,Sheet3!$B$2:$D$17,3,0)</f>
        <v>65</v>
      </c>
      <c r="H8505">
        <f t="shared" si="396"/>
        <v>6</v>
      </c>
      <c r="I8505">
        <f t="shared" si="397"/>
        <v>5</v>
      </c>
      <c r="J8505" t="str">
        <f t="shared" si="398"/>
        <v>0-3</v>
      </c>
    </row>
    <row r="8506" spans="1:10">
      <c r="A8506" t="s">
        <v>618</v>
      </c>
      <c r="B8506" t="s">
        <v>1498</v>
      </c>
      <c r="C8506" s="7">
        <v>44087.7984143519</v>
      </c>
      <c r="D8506" t="str">
        <f>VLOOKUP(A8506,Sheet2!$B$2:$E$1001,3,0)</f>
        <v>photo</v>
      </c>
      <c r="E8506" t="str">
        <f>VLOOKUP(A8506,Sheet2!$B$2:$E$1001,4,0)</f>
        <v>education</v>
      </c>
      <c r="F8506" t="str">
        <f>VLOOKUP(B8506,Sheet3!$B$2:$D$17,2,0)</f>
        <v>positive</v>
      </c>
      <c r="G8506">
        <f>VLOOKUP(B8506,Sheet3!$B$2:$D$17,3,0)</f>
        <v>50</v>
      </c>
      <c r="H8506">
        <f t="shared" si="396"/>
        <v>9</v>
      </c>
      <c r="I8506">
        <f t="shared" si="397"/>
        <v>7</v>
      </c>
      <c r="J8506" t="str">
        <f t="shared" si="398"/>
        <v>18-21</v>
      </c>
    </row>
    <row r="8507" spans="1:10">
      <c r="A8507" t="s">
        <v>620</v>
      </c>
      <c r="B8507" t="s">
        <v>1502</v>
      </c>
      <c r="C8507" s="7">
        <v>44024.4258680556</v>
      </c>
      <c r="D8507" t="str">
        <f>VLOOKUP(A8507,Sheet2!$B$2:$E$1001,3,0)</f>
        <v>video</v>
      </c>
      <c r="E8507" t="str">
        <f>VLOOKUP(A8507,Sheet2!$B$2:$E$1001,4,0)</f>
        <v>tennis</v>
      </c>
      <c r="F8507" t="str">
        <f>VLOOKUP(B8507,Sheet3!$B$2:$D$17,2,0)</f>
        <v>negative</v>
      </c>
      <c r="G8507">
        <f>VLOOKUP(B8507,Sheet3!$B$2:$D$17,3,0)</f>
        <v>15</v>
      </c>
      <c r="H8507">
        <f t="shared" si="396"/>
        <v>7</v>
      </c>
      <c r="I8507">
        <f t="shared" si="397"/>
        <v>7</v>
      </c>
      <c r="J8507" t="str">
        <f t="shared" si="398"/>
        <v>9-12</v>
      </c>
    </row>
    <row r="8508" spans="1:10">
      <c r="A8508" t="s">
        <v>620</v>
      </c>
      <c r="B8508" t="s">
        <v>1501</v>
      </c>
      <c r="C8508" s="7">
        <v>44216.8162384259</v>
      </c>
      <c r="D8508" t="str">
        <f>VLOOKUP(A8508,Sheet2!$B$2:$E$1001,3,0)</f>
        <v>video</v>
      </c>
      <c r="E8508" t="str">
        <f>VLOOKUP(A8508,Sheet2!$B$2:$E$1001,4,0)</f>
        <v>tennis</v>
      </c>
      <c r="F8508" t="str">
        <f>VLOOKUP(B8508,Sheet3!$B$2:$D$17,2,0)</f>
        <v>neutral</v>
      </c>
      <c r="G8508">
        <f>VLOOKUP(B8508,Sheet3!$B$2:$D$17,3,0)</f>
        <v>35</v>
      </c>
      <c r="H8508">
        <f t="shared" si="396"/>
        <v>1</v>
      </c>
      <c r="I8508">
        <f t="shared" si="397"/>
        <v>3</v>
      </c>
      <c r="J8508" t="str">
        <f t="shared" si="398"/>
        <v>18-21</v>
      </c>
    </row>
    <row r="8509" spans="1:10">
      <c r="A8509" t="s">
        <v>620</v>
      </c>
      <c r="B8509" t="s">
        <v>1496</v>
      </c>
      <c r="C8509" s="7">
        <v>44304.1975</v>
      </c>
      <c r="D8509" t="str">
        <f>VLOOKUP(A8509,Sheet2!$B$2:$E$1001,3,0)</f>
        <v>video</v>
      </c>
      <c r="E8509" t="str">
        <f>VLOOKUP(A8509,Sheet2!$B$2:$E$1001,4,0)</f>
        <v>tennis</v>
      </c>
      <c r="F8509" t="str">
        <f>VLOOKUP(B8509,Sheet3!$B$2:$D$17,2,0)</f>
        <v>positive</v>
      </c>
      <c r="G8509">
        <f>VLOOKUP(B8509,Sheet3!$B$2:$D$17,3,0)</f>
        <v>70</v>
      </c>
      <c r="H8509">
        <f t="shared" si="396"/>
        <v>4</v>
      </c>
      <c r="I8509">
        <f t="shared" si="397"/>
        <v>7</v>
      </c>
      <c r="J8509" t="str">
        <f t="shared" si="398"/>
        <v>3-6</v>
      </c>
    </row>
    <row r="8510" spans="1:10">
      <c r="A8510" t="s">
        <v>620</v>
      </c>
      <c r="B8510" t="s">
        <v>1491</v>
      </c>
      <c r="C8510" s="7">
        <v>44345.7246759259</v>
      </c>
      <c r="D8510" t="str">
        <f>VLOOKUP(A8510,Sheet2!$B$2:$E$1001,3,0)</f>
        <v>video</v>
      </c>
      <c r="E8510" t="str">
        <f>VLOOKUP(A8510,Sheet2!$B$2:$E$1001,4,0)</f>
        <v>tennis</v>
      </c>
      <c r="F8510" t="str">
        <f>VLOOKUP(B8510,Sheet3!$B$2:$D$17,2,0)</f>
        <v>positive</v>
      </c>
      <c r="G8510">
        <f>VLOOKUP(B8510,Sheet3!$B$2:$D$17,3,0)</f>
        <v>30</v>
      </c>
      <c r="H8510">
        <f t="shared" si="396"/>
        <v>5</v>
      </c>
      <c r="I8510">
        <f t="shared" si="397"/>
        <v>6</v>
      </c>
      <c r="J8510" t="str">
        <f t="shared" si="398"/>
        <v>15-18</v>
      </c>
    </row>
    <row r="8511" spans="1:10">
      <c r="A8511" t="s">
        <v>620</v>
      </c>
      <c r="B8511" t="s">
        <v>1494</v>
      </c>
      <c r="C8511" s="7">
        <v>44122.8760532407</v>
      </c>
      <c r="D8511" t="str">
        <f>VLOOKUP(A8511,Sheet2!$B$2:$E$1001,3,0)</f>
        <v>video</v>
      </c>
      <c r="E8511" t="str">
        <f>VLOOKUP(A8511,Sheet2!$B$2:$E$1001,4,0)</f>
        <v>tennis</v>
      </c>
      <c r="F8511" t="str">
        <f>VLOOKUP(B8511,Sheet3!$B$2:$D$17,2,0)</f>
        <v>positive</v>
      </c>
      <c r="G8511">
        <f>VLOOKUP(B8511,Sheet3!$B$2:$D$17,3,0)</f>
        <v>65</v>
      </c>
      <c r="H8511">
        <f t="shared" si="396"/>
        <v>10</v>
      </c>
      <c r="I8511">
        <f t="shared" si="397"/>
        <v>7</v>
      </c>
      <c r="J8511" t="str">
        <f t="shared" si="398"/>
        <v>21-24</v>
      </c>
    </row>
    <row r="8512" spans="1:10">
      <c r="A8512" t="s">
        <v>620</v>
      </c>
      <c r="B8512" t="s">
        <v>1492</v>
      </c>
      <c r="C8512" s="7">
        <v>44317.738275463</v>
      </c>
      <c r="D8512" t="str">
        <f>VLOOKUP(A8512,Sheet2!$B$2:$E$1001,3,0)</f>
        <v>video</v>
      </c>
      <c r="E8512" t="str">
        <f>VLOOKUP(A8512,Sheet2!$B$2:$E$1001,4,0)</f>
        <v>tennis</v>
      </c>
      <c r="F8512" t="str">
        <f>VLOOKUP(B8512,Sheet3!$B$2:$D$17,2,0)</f>
        <v>neutral</v>
      </c>
      <c r="G8512">
        <f>VLOOKUP(B8512,Sheet3!$B$2:$D$17,3,0)</f>
        <v>20</v>
      </c>
      <c r="H8512">
        <f t="shared" si="396"/>
        <v>5</v>
      </c>
      <c r="I8512">
        <f t="shared" si="397"/>
        <v>6</v>
      </c>
      <c r="J8512" t="str">
        <f t="shared" si="398"/>
        <v>15-18</v>
      </c>
    </row>
    <row r="8513" spans="1:10">
      <c r="A8513" t="s">
        <v>620</v>
      </c>
      <c r="B8513" t="s">
        <v>1491</v>
      </c>
      <c r="C8513" s="7">
        <v>44117.6056597222</v>
      </c>
      <c r="D8513" t="str">
        <f>VLOOKUP(A8513,Sheet2!$B$2:$E$1001,3,0)</f>
        <v>video</v>
      </c>
      <c r="E8513" t="str">
        <f>VLOOKUP(A8513,Sheet2!$B$2:$E$1001,4,0)</f>
        <v>tennis</v>
      </c>
      <c r="F8513" t="str">
        <f>VLOOKUP(B8513,Sheet3!$B$2:$D$17,2,0)</f>
        <v>positive</v>
      </c>
      <c r="G8513">
        <f>VLOOKUP(B8513,Sheet3!$B$2:$D$17,3,0)</f>
        <v>30</v>
      </c>
      <c r="H8513">
        <f t="shared" si="396"/>
        <v>10</v>
      </c>
      <c r="I8513">
        <f t="shared" si="397"/>
        <v>2</v>
      </c>
      <c r="J8513" t="str">
        <f t="shared" si="398"/>
        <v>12-15</v>
      </c>
    </row>
    <row r="8514" spans="1:10">
      <c r="A8514" t="s">
        <v>620</v>
      </c>
      <c r="B8514" t="s">
        <v>1497</v>
      </c>
      <c r="C8514" s="7">
        <v>44189.1142939815</v>
      </c>
      <c r="D8514" t="str">
        <f>VLOOKUP(A8514,Sheet2!$B$2:$E$1001,3,0)</f>
        <v>video</v>
      </c>
      <c r="E8514" t="str">
        <f>VLOOKUP(A8514,Sheet2!$B$2:$E$1001,4,0)</f>
        <v>tennis</v>
      </c>
      <c r="F8514" t="str">
        <f>VLOOKUP(B8514,Sheet3!$B$2:$D$17,2,0)</f>
        <v>positive</v>
      </c>
      <c r="G8514">
        <f>VLOOKUP(B8514,Sheet3!$B$2:$D$17,3,0)</f>
        <v>72</v>
      </c>
      <c r="H8514">
        <f t="shared" si="396"/>
        <v>12</v>
      </c>
      <c r="I8514">
        <f t="shared" si="397"/>
        <v>4</v>
      </c>
      <c r="J8514" t="str">
        <f t="shared" si="398"/>
        <v>0-3</v>
      </c>
    </row>
    <row r="8515" spans="1:10">
      <c r="A8515" t="s">
        <v>620</v>
      </c>
      <c r="B8515" t="s">
        <v>1501</v>
      </c>
      <c r="C8515" s="7">
        <v>44026.4738657407</v>
      </c>
      <c r="D8515" t="str">
        <f>VLOOKUP(A8515,Sheet2!$B$2:$E$1001,3,0)</f>
        <v>video</v>
      </c>
      <c r="E8515" t="str">
        <f>VLOOKUP(A8515,Sheet2!$B$2:$E$1001,4,0)</f>
        <v>tennis</v>
      </c>
      <c r="F8515" t="str">
        <f>VLOOKUP(B8515,Sheet3!$B$2:$D$17,2,0)</f>
        <v>neutral</v>
      </c>
      <c r="G8515">
        <f>VLOOKUP(B8515,Sheet3!$B$2:$D$17,3,0)</f>
        <v>35</v>
      </c>
      <c r="H8515">
        <f t="shared" ref="H8515:H8578" si="399">MONTH(C8515)</f>
        <v>7</v>
      </c>
      <c r="I8515">
        <f t="shared" ref="I8515:I8578" si="400">WEEKDAY(C8515,2)</f>
        <v>2</v>
      </c>
      <c r="J8515" t="str">
        <f t="shared" ref="J8515:J8578" si="401">TEXT(INT(HOUR(C8515)/3)*3,"0")&amp;"-"&amp;TEXT(INT(HOUR(C8515)/3)*3+3,"0")</f>
        <v>9-12</v>
      </c>
    </row>
    <row r="8516" customFormat="1" spans="1:10">
      <c r="A8516" t="s">
        <v>620</v>
      </c>
      <c r="B8516" t="s">
        <v>1491</v>
      </c>
      <c r="C8516" s="7">
        <v>44282.6747685185</v>
      </c>
      <c r="D8516" t="str">
        <f>VLOOKUP(A8516,Sheet2!$B$2:$E$1001,3,0)</f>
        <v>video</v>
      </c>
      <c r="E8516" t="str">
        <f>VLOOKUP(A8516,Sheet2!$B$2:$E$1001,4,0)</f>
        <v>tennis</v>
      </c>
      <c r="F8516" t="str">
        <f>VLOOKUP(B8516,Sheet3!$B$2:$D$17,2,0)</f>
        <v>positive</v>
      </c>
      <c r="G8516">
        <f>VLOOKUP(B8516,Sheet3!$B$2:$D$17,3,0)</f>
        <v>30</v>
      </c>
      <c r="H8516">
        <f t="shared" si="399"/>
        <v>3</v>
      </c>
      <c r="I8516">
        <f t="shared" si="400"/>
        <v>6</v>
      </c>
      <c r="J8516" t="str">
        <f t="shared" si="401"/>
        <v>15-18</v>
      </c>
    </row>
    <row r="8517" spans="1:10">
      <c r="A8517" t="s">
        <v>620</v>
      </c>
      <c r="B8517" t="s">
        <v>1494</v>
      </c>
      <c r="C8517" s="7">
        <v>44133.8810416667</v>
      </c>
      <c r="D8517" t="str">
        <f>VLOOKUP(A8517,Sheet2!$B$2:$E$1001,3,0)</f>
        <v>video</v>
      </c>
      <c r="E8517" t="str">
        <f>VLOOKUP(A8517,Sheet2!$B$2:$E$1001,4,0)</f>
        <v>tennis</v>
      </c>
      <c r="F8517" t="str">
        <f>VLOOKUP(B8517,Sheet3!$B$2:$D$17,2,0)</f>
        <v>positive</v>
      </c>
      <c r="G8517">
        <f>VLOOKUP(B8517,Sheet3!$B$2:$D$17,3,0)</f>
        <v>65</v>
      </c>
      <c r="H8517">
        <f t="shared" si="399"/>
        <v>10</v>
      </c>
      <c r="I8517">
        <f t="shared" si="400"/>
        <v>4</v>
      </c>
      <c r="J8517" t="str">
        <f t="shared" si="401"/>
        <v>21-24</v>
      </c>
    </row>
    <row r="8518" spans="1:10">
      <c r="A8518" t="s">
        <v>620</v>
      </c>
      <c r="B8518" t="s">
        <v>1485</v>
      </c>
      <c r="C8518" s="7">
        <v>44337.2968287037</v>
      </c>
      <c r="D8518" t="str">
        <f>VLOOKUP(A8518,Sheet2!$B$2:$E$1001,3,0)</f>
        <v>video</v>
      </c>
      <c r="E8518" t="str">
        <f>VLOOKUP(A8518,Sheet2!$B$2:$E$1001,4,0)</f>
        <v>tennis</v>
      </c>
      <c r="F8518" t="str">
        <f>VLOOKUP(B8518,Sheet3!$B$2:$D$17,2,0)</f>
        <v>positive</v>
      </c>
      <c r="G8518">
        <f>VLOOKUP(B8518,Sheet3!$B$2:$D$17,3,0)</f>
        <v>60</v>
      </c>
      <c r="H8518">
        <f t="shared" si="399"/>
        <v>5</v>
      </c>
      <c r="I8518">
        <f t="shared" si="400"/>
        <v>5</v>
      </c>
      <c r="J8518" t="str">
        <f t="shared" si="401"/>
        <v>6-9</v>
      </c>
    </row>
    <row r="8519" spans="1:10">
      <c r="A8519" t="s">
        <v>620</v>
      </c>
      <c r="B8519" t="s">
        <v>1492</v>
      </c>
      <c r="C8519" s="7">
        <v>44215.0002546296</v>
      </c>
      <c r="D8519" t="str">
        <f>VLOOKUP(A8519,Sheet2!$B$2:$E$1001,3,0)</f>
        <v>video</v>
      </c>
      <c r="E8519" t="str">
        <f>VLOOKUP(A8519,Sheet2!$B$2:$E$1001,4,0)</f>
        <v>tennis</v>
      </c>
      <c r="F8519" t="str">
        <f>VLOOKUP(B8519,Sheet3!$B$2:$D$17,2,0)</f>
        <v>neutral</v>
      </c>
      <c r="G8519">
        <f>VLOOKUP(B8519,Sheet3!$B$2:$D$17,3,0)</f>
        <v>20</v>
      </c>
      <c r="H8519">
        <f t="shared" si="399"/>
        <v>1</v>
      </c>
      <c r="I8519">
        <f t="shared" si="400"/>
        <v>2</v>
      </c>
      <c r="J8519" t="str">
        <f t="shared" si="401"/>
        <v>0-3</v>
      </c>
    </row>
    <row r="8520" spans="1:10">
      <c r="A8520" t="s">
        <v>620</v>
      </c>
      <c r="B8520" t="s">
        <v>1485</v>
      </c>
      <c r="C8520" s="7">
        <v>44019.1219444444</v>
      </c>
      <c r="D8520" t="str">
        <f>VLOOKUP(A8520,Sheet2!$B$2:$E$1001,3,0)</f>
        <v>video</v>
      </c>
      <c r="E8520" t="str">
        <f>VLOOKUP(A8520,Sheet2!$B$2:$E$1001,4,0)</f>
        <v>tennis</v>
      </c>
      <c r="F8520" t="str">
        <f>VLOOKUP(B8520,Sheet3!$B$2:$D$17,2,0)</f>
        <v>positive</v>
      </c>
      <c r="G8520">
        <f>VLOOKUP(B8520,Sheet3!$B$2:$D$17,3,0)</f>
        <v>60</v>
      </c>
      <c r="H8520">
        <f t="shared" si="399"/>
        <v>7</v>
      </c>
      <c r="I8520">
        <f t="shared" si="400"/>
        <v>2</v>
      </c>
      <c r="J8520" t="str">
        <f t="shared" si="401"/>
        <v>0-3</v>
      </c>
    </row>
    <row r="8521" spans="1:10">
      <c r="A8521" t="s">
        <v>620</v>
      </c>
      <c r="B8521" t="s">
        <v>1490</v>
      </c>
      <c r="C8521" s="7">
        <v>44165.2828819444</v>
      </c>
      <c r="D8521" t="str">
        <f>VLOOKUP(A8521,Sheet2!$B$2:$E$1001,3,0)</f>
        <v>video</v>
      </c>
      <c r="E8521" t="str">
        <f>VLOOKUP(A8521,Sheet2!$B$2:$E$1001,4,0)</f>
        <v>tennis</v>
      </c>
      <c r="F8521" t="str">
        <f>VLOOKUP(B8521,Sheet3!$B$2:$D$17,2,0)</f>
        <v>negative</v>
      </c>
      <c r="G8521">
        <f>VLOOKUP(B8521,Sheet3!$B$2:$D$17,3,0)</f>
        <v>5</v>
      </c>
      <c r="H8521">
        <f t="shared" si="399"/>
        <v>11</v>
      </c>
      <c r="I8521">
        <f t="shared" si="400"/>
        <v>1</v>
      </c>
      <c r="J8521" t="str">
        <f t="shared" si="401"/>
        <v>6-9</v>
      </c>
    </row>
    <row r="8522" spans="1:10">
      <c r="A8522" t="s">
        <v>620</v>
      </c>
      <c r="B8522" t="s">
        <v>1501</v>
      </c>
      <c r="C8522" s="7">
        <v>44166.8979050926</v>
      </c>
      <c r="D8522" t="str">
        <f>VLOOKUP(A8522,Sheet2!$B$2:$E$1001,3,0)</f>
        <v>video</v>
      </c>
      <c r="E8522" t="str">
        <f>VLOOKUP(A8522,Sheet2!$B$2:$E$1001,4,0)</f>
        <v>tennis</v>
      </c>
      <c r="F8522" t="str">
        <f>VLOOKUP(B8522,Sheet3!$B$2:$D$17,2,0)</f>
        <v>neutral</v>
      </c>
      <c r="G8522">
        <f>VLOOKUP(B8522,Sheet3!$B$2:$D$17,3,0)</f>
        <v>35</v>
      </c>
      <c r="H8522">
        <f t="shared" si="399"/>
        <v>12</v>
      </c>
      <c r="I8522">
        <f t="shared" si="400"/>
        <v>2</v>
      </c>
      <c r="J8522" t="str">
        <f t="shared" si="401"/>
        <v>21-24</v>
      </c>
    </row>
    <row r="8523" spans="1:10">
      <c r="A8523" t="s">
        <v>620</v>
      </c>
      <c r="B8523" t="s">
        <v>1491</v>
      </c>
      <c r="C8523" s="7">
        <v>44020.1397916667</v>
      </c>
      <c r="D8523" t="str">
        <f>VLOOKUP(A8523,Sheet2!$B$2:$E$1001,3,0)</f>
        <v>video</v>
      </c>
      <c r="E8523" t="str">
        <f>VLOOKUP(A8523,Sheet2!$B$2:$E$1001,4,0)</f>
        <v>tennis</v>
      </c>
      <c r="F8523" t="str">
        <f>VLOOKUP(B8523,Sheet3!$B$2:$D$17,2,0)</f>
        <v>positive</v>
      </c>
      <c r="G8523">
        <f>VLOOKUP(B8523,Sheet3!$B$2:$D$17,3,0)</f>
        <v>30</v>
      </c>
      <c r="H8523">
        <f t="shared" si="399"/>
        <v>7</v>
      </c>
      <c r="I8523">
        <f t="shared" si="400"/>
        <v>3</v>
      </c>
      <c r="J8523" t="str">
        <f t="shared" si="401"/>
        <v>3-6</v>
      </c>
    </row>
    <row r="8524" spans="1:10">
      <c r="A8524" t="s">
        <v>620</v>
      </c>
      <c r="B8524" t="s">
        <v>1495</v>
      </c>
      <c r="C8524" s="7">
        <v>44003.6414236111</v>
      </c>
      <c r="D8524" t="str">
        <f>VLOOKUP(A8524,Sheet2!$B$2:$E$1001,3,0)</f>
        <v>video</v>
      </c>
      <c r="E8524" t="str">
        <f>VLOOKUP(A8524,Sheet2!$B$2:$E$1001,4,0)</f>
        <v>tennis</v>
      </c>
      <c r="F8524" t="str">
        <f>VLOOKUP(B8524,Sheet3!$B$2:$D$17,2,0)</f>
        <v>positive</v>
      </c>
      <c r="G8524">
        <f>VLOOKUP(B8524,Sheet3!$B$2:$D$17,3,0)</f>
        <v>75</v>
      </c>
      <c r="H8524">
        <f t="shared" si="399"/>
        <v>6</v>
      </c>
      <c r="I8524">
        <f t="shared" si="400"/>
        <v>7</v>
      </c>
      <c r="J8524" t="str">
        <f t="shared" si="401"/>
        <v>15-18</v>
      </c>
    </row>
    <row r="8525" spans="1:10">
      <c r="A8525" t="s">
        <v>620</v>
      </c>
      <c r="B8525" t="s">
        <v>1503</v>
      </c>
      <c r="C8525" s="7">
        <v>44067.3573148148</v>
      </c>
      <c r="D8525" t="str">
        <f>VLOOKUP(A8525,Sheet2!$B$2:$E$1001,3,0)</f>
        <v>video</v>
      </c>
      <c r="E8525" t="str">
        <f>VLOOKUP(A8525,Sheet2!$B$2:$E$1001,4,0)</f>
        <v>tennis</v>
      </c>
      <c r="F8525" t="str">
        <f>VLOOKUP(B8525,Sheet3!$B$2:$D$17,2,0)</f>
        <v>negative</v>
      </c>
      <c r="G8525">
        <f>VLOOKUP(B8525,Sheet3!$B$2:$D$17,3,0)</f>
        <v>12</v>
      </c>
      <c r="H8525">
        <f t="shared" si="399"/>
        <v>8</v>
      </c>
      <c r="I8525">
        <f t="shared" si="400"/>
        <v>1</v>
      </c>
      <c r="J8525" t="str">
        <f t="shared" si="401"/>
        <v>6-9</v>
      </c>
    </row>
    <row r="8526" customFormat="1" spans="1:10">
      <c r="A8526" t="s">
        <v>620</v>
      </c>
      <c r="B8526" t="s">
        <v>1500</v>
      </c>
      <c r="C8526" s="7">
        <v>44360.1025347222</v>
      </c>
      <c r="D8526" t="str">
        <f>VLOOKUP(A8526,Sheet2!$B$2:$E$1001,3,0)</f>
        <v>video</v>
      </c>
      <c r="E8526" t="str">
        <f>VLOOKUP(A8526,Sheet2!$B$2:$E$1001,4,0)</f>
        <v>tennis</v>
      </c>
      <c r="F8526" t="str">
        <f>VLOOKUP(B8526,Sheet3!$B$2:$D$17,2,0)</f>
        <v>positive</v>
      </c>
      <c r="G8526">
        <f>VLOOKUP(B8526,Sheet3!$B$2:$D$17,3,0)</f>
        <v>45</v>
      </c>
      <c r="H8526">
        <f t="shared" si="399"/>
        <v>6</v>
      </c>
      <c r="I8526">
        <f t="shared" si="400"/>
        <v>7</v>
      </c>
      <c r="J8526" t="str">
        <f t="shared" si="401"/>
        <v>0-3</v>
      </c>
    </row>
    <row r="8527" spans="1:10">
      <c r="A8527" t="s">
        <v>622</v>
      </c>
      <c r="B8527" t="s">
        <v>1500</v>
      </c>
      <c r="C8527" s="7">
        <v>44337.8545949074</v>
      </c>
      <c r="D8527" t="str">
        <f>VLOOKUP(A8527,Sheet2!$B$2:$E$1001,3,0)</f>
        <v>audio</v>
      </c>
      <c r="E8527" t="str">
        <f>VLOOKUP(A8527,Sheet2!$B$2:$E$1001,4,0)</f>
        <v>tennis</v>
      </c>
      <c r="F8527" t="str">
        <f>VLOOKUP(B8527,Sheet3!$B$2:$D$17,2,0)</f>
        <v>positive</v>
      </c>
      <c r="G8527">
        <f>VLOOKUP(B8527,Sheet3!$B$2:$D$17,3,0)</f>
        <v>45</v>
      </c>
      <c r="H8527">
        <f t="shared" si="399"/>
        <v>5</v>
      </c>
      <c r="I8527">
        <f t="shared" si="400"/>
        <v>5</v>
      </c>
      <c r="J8527" t="str">
        <f t="shared" si="401"/>
        <v>18-21</v>
      </c>
    </row>
    <row r="8528" spans="1:10">
      <c r="A8528" t="s">
        <v>622</v>
      </c>
      <c r="B8528" t="s">
        <v>1494</v>
      </c>
      <c r="C8528" s="7">
        <v>44271.576412037</v>
      </c>
      <c r="D8528" t="str">
        <f>VLOOKUP(A8528,Sheet2!$B$2:$E$1001,3,0)</f>
        <v>audio</v>
      </c>
      <c r="E8528" t="str">
        <f>VLOOKUP(A8528,Sheet2!$B$2:$E$1001,4,0)</f>
        <v>tennis</v>
      </c>
      <c r="F8528" t="str">
        <f>VLOOKUP(B8528,Sheet3!$B$2:$D$17,2,0)</f>
        <v>positive</v>
      </c>
      <c r="G8528">
        <f>VLOOKUP(B8528,Sheet3!$B$2:$D$17,3,0)</f>
        <v>65</v>
      </c>
      <c r="H8528">
        <f t="shared" si="399"/>
        <v>3</v>
      </c>
      <c r="I8528">
        <f t="shared" si="400"/>
        <v>2</v>
      </c>
      <c r="J8528" t="str">
        <f t="shared" si="401"/>
        <v>12-15</v>
      </c>
    </row>
    <row r="8529" spans="1:10">
      <c r="A8529" t="s">
        <v>622</v>
      </c>
      <c r="B8529" t="s">
        <v>1490</v>
      </c>
      <c r="C8529" s="7">
        <v>44199.2007638889</v>
      </c>
      <c r="D8529" t="str">
        <f>VLOOKUP(A8529,Sheet2!$B$2:$E$1001,3,0)</f>
        <v>audio</v>
      </c>
      <c r="E8529" t="str">
        <f>VLOOKUP(A8529,Sheet2!$B$2:$E$1001,4,0)</f>
        <v>tennis</v>
      </c>
      <c r="F8529" t="str">
        <f>VLOOKUP(B8529,Sheet3!$B$2:$D$17,2,0)</f>
        <v>negative</v>
      </c>
      <c r="G8529">
        <f>VLOOKUP(B8529,Sheet3!$B$2:$D$17,3,0)</f>
        <v>5</v>
      </c>
      <c r="H8529">
        <f t="shared" si="399"/>
        <v>1</v>
      </c>
      <c r="I8529">
        <f t="shared" si="400"/>
        <v>7</v>
      </c>
      <c r="J8529" t="str">
        <f t="shared" si="401"/>
        <v>3-6</v>
      </c>
    </row>
    <row r="8530" spans="1:10">
      <c r="A8530" t="s">
        <v>622</v>
      </c>
      <c r="B8530" t="s">
        <v>1498</v>
      </c>
      <c r="C8530" s="7">
        <v>44074.130625</v>
      </c>
      <c r="D8530" t="str">
        <f>VLOOKUP(A8530,Sheet2!$B$2:$E$1001,3,0)</f>
        <v>audio</v>
      </c>
      <c r="E8530" t="str">
        <f>VLOOKUP(A8530,Sheet2!$B$2:$E$1001,4,0)</f>
        <v>tennis</v>
      </c>
      <c r="F8530" t="str">
        <f>VLOOKUP(B8530,Sheet3!$B$2:$D$17,2,0)</f>
        <v>positive</v>
      </c>
      <c r="G8530">
        <f>VLOOKUP(B8530,Sheet3!$B$2:$D$17,3,0)</f>
        <v>50</v>
      </c>
      <c r="H8530">
        <f t="shared" si="399"/>
        <v>8</v>
      </c>
      <c r="I8530">
        <f t="shared" si="400"/>
        <v>1</v>
      </c>
      <c r="J8530" t="str">
        <f t="shared" si="401"/>
        <v>3-6</v>
      </c>
    </row>
    <row r="8531" spans="1:10">
      <c r="A8531" t="s">
        <v>622</v>
      </c>
      <c r="B8531" t="s">
        <v>1501</v>
      </c>
      <c r="C8531" s="7">
        <v>44364.5733449074</v>
      </c>
      <c r="D8531" t="str">
        <f>VLOOKUP(A8531,Sheet2!$B$2:$E$1001,3,0)</f>
        <v>audio</v>
      </c>
      <c r="E8531" t="str">
        <f>VLOOKUP(A8531,Sheet2!$B$2:$E$1001,4,0)</f>
        <v>tennis</v>
      </c>
      <c r="F8531" t="str">
        <f>VLOOKUP(B8531,Sheet3!$B$2:$D$17,2,0)</f>
        <v>neutral</v>
      </c>
      <c r="G8531">
        <f>VLOOKUP(B8531,Sheet3!$B$2:$D$17,3,0)</f>
        <v>35</v>
      </c>
      <c r="H8531">
        <f t="shared" si="399"/>
        <v>6</v>
      </c>
      <c r="I8531">
        <f t="shared" si="400"/>
        <v>4</v>
      </c>
      <c r="J8531" t="str">
        <f t="shared" si="401"/>
        <v>12-15</v>
      </c>
    </row>
    <row r="8532" spans="1:10">
      <c r="A8532" t="s">
        <v>622</v>
      </c>
      <c r="B8532" t="s">
        <v>1495</v>
      </c>
      <c r="C8532" s="7">
        <v>44181.0765625</v>
      </c>
      <c r="D8532" t="str">
        <f>VLOOKUP(A8532,Sheet2!$B$2:$E$1001,3,0)</f>
        <v>audio</v>
      </c>
      <c r="E8532" t="str">
        <f>VLOOKUP(A8532,Sheet2!$B$2:$E$1001,4,0)</f>
        <v>tennis</v>
      </c>
      <c r="F8532" t="str">
        <f>VLOOKUP(B8532,Sheet3!$B$2:$D$17,2,0)</f>
        <v>positive</v>
      </c>
      <c r="G8532">
        <f>VLOOKUP(B8532,Sheet3!$B$2:$D$17,3,0)</f>
        <v>75</v>
      </c>
      <c r="H8532">
        <f t="shared" si="399"/>
        <v>12</v>
      </c>
      <c r="I8532">
        <f t="shared" si="400"/>
        <v>3</v>
      </c>
      <c r="J8532" t="str">
        <f t="shared" si="401"/>
        <v>0-3</v>
      </c>
    </row>
    <row r="8533" spans="1:10">
      <c r="A8533" t="s">
        <v>622</v>
      </c>
      <c r="B8533" t="s">
        <v>1502</v>
      </c>
      <c r="C8533" s="7">
        <v>44220.0976736111</v>
      </c>
      <c r="D8533" t="str">
        <f>VLOOKUP(A8533,Sheet2!$B$2:$E$1001,3,0)</f>
        <v>audio</v>
      </c>
      <c r="E8533" t="str">
        <f>VLOOKUP(A8533,Sheet2!$B$2:$E$1001,4,0)</f>
        <v>tennis</v>
      </c>
      <c r="F8533" t="str">
        <f>VLOOKUP(B8533,Sheet3!$B$2:$D$17,2,0)</f>
        <v>negative</v>
      </c>
      <c r="G8533">
        <f>VLOOKUP(B8533,Sheet3!$B$2:$D$17,3,0)</f>
        <v>15</v>
      </c>
      <c r="H8533">
        <f t="shared" si="399"/>
        <v>1</v>
      </c>
      <c r="I8533">
        <f t="shared" si="400"/>
        <v>7</v>
      </c>
      <c r="J8533" t="str">
        <f t="shared" si="401"/>
        <v>0-3</v>
      </c>
    </row>
    <row r="8534" spans="1:10">
      <c r="A8534" t="s">
        <v>622</v>
      </c>
      <c r="B8534" t="s">
        <v>1491</v>
      </c>
      <c r="C8534" s="7">
        <v>44293.6153819444</v>
      </c>
      <c r="D8534" t="str">
        <f>VLOOKUP(A8534,Sheet2!$B$2:$E$1001,3,0)</f>
        <v>audio</v>
      </c>
      <c r="E8534" t="str">
        <f>VLOOKUP(A8534,Sheet2!$B$2:$E$1001,4,0)</f>
        <v>tennis</v>
      </c>
      <c r="F8534" t="str">
        <f>VLOOKUP(B8534,Sheet3!$B$2:$D$17,2,0)</f>
        <v>positive</v>
      </c>
      <c r="G8534">
        <f>VLOOKUP(B8534,Sheet3!$B$2:$D$17,3,0)</f>
        <v>30</v>
      </c>
      <c r="H8534">
        <f t="shared" si="399"/>
        <v>4</v>
      </c>
      <c r="I8534">
        <f t="shared" si="400"/>
        <v>3</v>
      </c>
      <c r="J8534" t="str">
        <f t="shared" si="401"/>
        <v>12-15</v>
      </c>
    </row>
    <row r="8535" spans="1:10">
      <c r="A8535" t="s">
        <v>622</v>
      </c>
      <c r="B8535" t="s">
        <v>1492</v>
      </c>
      <c r="C8535" s="7">
        <v>44293.161087963</v>
      </c>
      <c r="D8535" t="str">
        <f>VLOOKUP(A8535,Sheet2!$B$2:$E$1001,3,0)</f>
        <v>audio</v>
      </c>
      <c r="E8535" t="str">
        <f>VLOOKUP(A8535,Sheet2!$B$2:$E$1001,4,0)</f>
        <v>tennis</v>
      </c>
      <c r="F8535" t="str">
        <f>VLOOKUP(B8535,Sheet3!$B$2:$D$17,2,0)</f>
        <v>neutral</v>
      </c>
      <c r="G8535">
        <f>VLOOKUP(B8535,Sheet3!$B$2:$D$17,3,0)</f>
        <v>20</v>
      </c>
      <c r="H8535">
        <f t="shared" si="399"/>
        <v>4</v>
      </c>
      <c r="I8535">
        <f t="shared" si="400"/>
        <v>3</v>
      </c>
      <c r="J8535" t="str">
        <f t="shared" si="401"/>
        <v>3-6</v>
      </c>
    </row>
    <row r="8536" customFormat="1" spans="1:10">
      <c r="A8536" t="s">
        <v>622</v>
      </c>
      <c r="B8536" t="s">
        <v>1501</v>
      </c>
      <c r="C8536" s="7">
        <v>44274.452025463</v>
      </c>
      <c r="D8536" t="str">
        <f>VLOOKUP(A8536,Sheet2!$B$2:$E$1001,3,0)</f>
        <v>audio</v>
      </c>
      <c r="E8536" t="str">
        <f>VLOOKUP(A8536,Sheet2!$B$2:$E$1001,4,0)</f>
        <v>tennis</v>
      </c>
      <c r="F8536" t="str">
        <f>VLOOKUP(B8536,Sheet3!$B$2:$D$17,2,0)</f>
        <v>neutral</v>
      </c>
      <c r="G8536">
        <f>VLOOKUP(B8536,Sheet3!$B$2:$D$17,3,0)</f>
        <v>35</v>
      </c>
      <c r="H8536">
        <f t="shared" si="399"/>
        <v>3</v>
      </c>
      <c r="I8536">
        <f t="shared" si="400"/>
        <v>5</v>
      </c>
      <c r="J8536" t="str">
        <f t="shared" si="401"/>
        <v>9-12</v>
      </c>
    </row>
    <row r="8537" spans="1:10">
      <c r="A8537" t="s">
        <v>622</v>
      </c>
      <c r="B8537" t="s">
        <v>1492</v>
      </c>
      <c r="C8537" s="7">
        <v>44098.3825694444</v>
      </c>
      <c r="D8537" t="str">
        <f>VLOOKUP(A8537,Sheet2!$B$2:$E$1001,3,0)</f>
        <v>audio</v>
      </c>
      <c r="E8537" t="str">
        <f>VLOOKUP(A8537,Sheet2!$B$2:$E$1001,4,0)</f>
        <v>tennis</v>
      </c>
      <c r="F8537" t="str">
        <f>VLOOKUP(B8537,Sheet3!$B$2:$D$17,2,0)</f>
        <v>neutral</v>
      </c>
      <c r="G8537">
        <f>VLOOKUP(B8537,Sheet3!$B$2:$D$17,3,0)</f>
        <v>20</v>
      </c>
      <c r="H8537">
        <f t="shared" si="399"/>
        <v>9</v>
      </c>
      <c r="I8537">
        <f t="shared" si="400"/>
        <v>4</v>
      </c>
      <c r="J8537" t="str">
        <f t="shared" si="401"/>
        <v>9-12</v>
      </c>
    </row>
    <row r="8538" spans="1:10">
      <c r="A8538" t="s">
        <v>622</v>
      </c>
      <c r="B8538" t="s">
        <v>1500</v>
      </c>
      <c r="C8538" s="7">
        <v>44351.422962963</v>
      </c>
      <c r="D8538" t="str">
        <f>VLOOKUP(A8538,Sheet2!$B$2:$E$1001,3,0)</f>
        <v>audio</v>
      </c>
      <c r="E8538" t="str">
        <f>VLOOKUP(A8538,Sheet2!$B$2:$E$1001,4,0)</f>
        <v>tennis</v>
      </c>
      <c r="F8538" t="str">
        <f>VLOOKUP(B8538,Sheet3!$B$2:$D$17,2,0)</f>
        <v>positive</v>
      </c>
      <c r="G8538">
        <f>VLOOKUP(B8538,Sheet3!$B$2:$D$17,3,0)</f>
        <v>45</v>
      </c>
      <c r="H8538">
        <f t="shared" si="399"/>
        <v>6</v>
      </c>
      <c r="I8538">
        <f t="shared" si="400"/>
        <v>5</v>
      </c>
      <c r="J8538" t="str">
        <f t="shared" si="401"/>
        <v>9-12</v>
      </c>
    </row>
    <row r="8539" spans="1:10">
      <c r="A8539" t="s">
        <v>622</v>
      </c>
      <c r="B8539" t="s">
        <v>1487</v>
      </c>
      <c r="C8539" s="7">
        <v>44191.4872453704</v>
      </c>
      <c r="D8539" t="str">
        <f>VLOOKUP(A8539,Sheet2!$B$2:$E$1001,3,0)</f>
        <v>audio</v>
      </c>
      <c r="E8539" t="str">
        <f>VLOOKUP(A8539,Sheet2!$B$2:$E$1001,4,0)</f>
        <v>tennis</v>
      </c>
      <c r="F8539" t="str">
        <f>VLOOKUP(B8539,Sheet3!$B$2:$D$17,2,0)</f>
        <v>positive</v>
      </c>
      <c r="G8539">
        <f>VLOOKUP(B8539,Sheet3!$B$2:$D$17,3,0)</f>
        <v>70</v>
      </c>
      <c r="H8539">
        <f t="shared" si="399"/>
        <v>12</v>
      </c>
      <c r="I8539">
        <f t="shared" si="400"/>
        <v>6</v>
      </c>
      <c r="J8539" t="str">
        <f t="shared" si="401"/>
        <v>9-12</v>
      </c>
    </row>
    <row r="8540" spans="1:10">
      <c r="A8540" t="s">
        <v>622</v>
      </c>
      <c r="B8540" t="s">
        <v>1488</v>
      </c>
      <c r="C8540" s="7">
        <v>44055.0942824074</v>
      </c>
      <c r="D8540" t="str">
        <f>VLOOKUP(A8540,Sheet2!$B$2:$E$1001,3,0)</f>
        <v>audio</v>
      </c>
      <c r="E8540" t="str">
        <f>VLOOKUP(A8540,Sheet2!$B$2:$E$1001,4,0)</f>
        <v>tennis</v>
      </c>
      <c r="F8540" t="str">
        <f>VLOOKUP(B8540,Sheet3!$B$2:$D$17,2,0)</f>
        <v>negative</v>
      </c>
      <c r="G8540">
        <f>VLOOKUP(B8540,Sheet3!$B$2:$D$17,3,0)</f>
        <v>0</v>
      </c>
      <c r="H8540">
        <f t="shared" si="399"/>
        <v>8</v>
      </c>
      <c r="I8540">
        <f t="shared" si="400"/>
        <v>3</v>
      </c>
      <c r="J8540" t="str">
        <f t="shared" si="401"/>
        <v>0-3</v>
      </c>
    </row>
    <row r="8541" spans="1:10">
      <c r="A8541" t="s">
        <v>622</v>
      </c>
      <c r="B8541" t="s">
        <v>1503</v>
      </c>
      <c r="C8541" s="7">
        <v>44179.1838541667</v>
      </c>
      <c r="D8541" t="str">
        <f>VLOOKUP(A8541,Sheet2!$B$2:$E$1001,3,0)</f>
        <v>audio</v>
      </c>
      <c r="E8541" t="str">
        <f>VLOOKUP(A8541,Sheet2!$B$2:$E$1001,4,0)</f>
        <v>tennis</v>
      </c>
      <c r="F8541" t="str">
        <f>VLOOKUP(B8541,Sheet3!$B$2:$D$17,2,0)</f>
        <v>negative</v>
      </c>
      <c r="G8541">
        <f>VLOOKUP(B8541,Sheet3!$B$2:$D$17,3,0)</f>
        <v>12</v>
      </c>
      <c r="H8541">
        <f t="shared" si="399"/>
        <v>12</v>
      </c>
      <c r="I8541">
        <f t="shared" si="400"/>
        <v>1</v>
      </c>
      <c r="J8541" t="str">
        <f t="shared" si="401"/>
        <v>3-6</v>
      </c>
    </row>
    <row r="8542" spans="1:10">
      <c r="A8542" t="s">
        <v>622</v>
      </c>
      <c r="B8542" t="s">
        <v>1492</v>
      </c>
      <c r="C8542" s="7">
        <v>44175.3667939815</v>
      </c>
      <c r="D8542" t="str">
        <f>VLOOKUP(A8542,Sheet2!$B$2:$E$1001,3,0)</f>
        <v>audio</v>
      </c>
      <c r="E8542" t="str">
        <f>VLOOKUP(A8542,Sheet2!$B$2:$E$1001,4,0)</f>
        <v>tennis</v>
      </c>
      <c r="F8542" t="str">
        <f>VLOOKUP(B8542,Sheet3!$B$2:$D$17,2,0)</f>
        <v>neutral</v>
      </c>
      <c r="G8542">
        <f>VLOOKUP(B8542,Sheet3!$B$2:$D$17,3,0)</f>
        <v>20</v>
      </c>
      <c r="H8542">
        <f t="shared" si="399"/>
        <v>12</v>
      </c>
      <c r="I8542">
        <f t="shared" si="400"/>
        <v>4</v>
      </c>
      <c r="J8542" t="str">
        <f t="shared" si="401"/>
        <v>6-9</v>
      </c>
    </row>
    <row r="8543" spans="1:10">
      <c r="A8543" t="s">
        <v>622</v>
      </c>
      <c r="B8543" t="s">
        <v>1492</v>
      </c>
      <c r="C8543" s="7">
        <v>44072.9008796296</v>
      </c>
      <c r="D8543" t="str">
        <f>VLOOKUP(A8543,Sheet2!$B$2:$E$1001,3,0)</f>
        <v>audio</v>
      </c>
      <c r="E8543" t="str">
        <f>VLOOKUP(A8543,Sheet2!$B$2:$E$1001,4,0)</f>
        <v>tennis</v>
      </c>
      <c r="F8543" t="str">
        <f>VLOOKUP(B8543,Sheet3!$B$2:$D$17,2,0)</f>
        <v>neutral</v>
      </c>
      <c r="G8543">
        <f>VLOOKUP(B8543,Sheet3!$B$2:$D$17,3,0)</f>
        <v>20</v>
      </c>
      <c r="H8543">
        <f t="shared" si="399"/>
        <v>8</v>
      </c>
      <c r="I8543">
        <f t="shared" si="400"/>
        <v>6</v>
      </c>
      <c r="J8543" t="str">
        <f t="shared" si="401"/>
        <v>21-24</v>
      </c>
    </row>
    <row r="8544" spans="1:10">
      <c r="A8544" t="s">
        <v>622</v>
      </c>
      <c r="B8544" t="s">
        <v>1491</v>
      </c>
      <c r="C8544" s="7">
        <v>44091.0465625</v>
      </c>
      <c r="D8544" t="str">
        <f>VLOOKUP(A8544,Sheet2!$B$2:$E$1001,3,0)</f>
        <v>audio</v>
      </c>
      <c r="E8544" t="str">
        <f>VLOOKUP(A8544,Sheet2!$B$2:$E$1001,4,0)</f>
        <v>tennis</v>
      </c>
      <c r="F8544" t="str">
        <f>VLOOKUP(B8544,Sheet3!$B$2:$D$17,2,0)</f>
        <v>positive</v>
      </c>
      <c r="G8544">
        <f>VLOOKUP(B8544,Sheet3!$B$2:$D$17,3,0)</f>
        <v>30</v>
      </c>
      <c r="H8544">
        <f t="shared" si="399"/>
        <v>9</v>
      </c>
      <c r="I8544">
        <f t="shared" si="400"/>
        <v>4</v>
      </c>
      <c r="J8544" t="str">
        <f t="shared" si="401"/>
        <v>0-3</v>
      </c>
    </row>
    <row r="8545" spans="1:10">
      <c r="A8545" t="s">
        <v>622</v>
      </c>
      <c r="B8545" t="s">
        <v>1487</v>
      </c>
      <c r="C8545" s="7">
        <v>44295.8121180556</v>
      </c>
      <c r="D8545" t="str">
        <f>VLOOKUP(A8545,Sheet2!$B$2:$E$1001,3,0)</f>
        <v>audio</v>
      </c>
      <c r="E8545" t="str">
        <f>VLOOKUP(A8545,Sheet2!$B$2:$E$1001,4,0)</f>
        <v>tennis</v>
      </c>
      <c r="F8545" t="str">
        <f>VLOOKUP(B8545,Sheet3!$B$2:$D$17,2,0)</f>
        <v>positive</v>
      </c>
      <c r="G8545">
        <f>VLOOKUP(B8545,Sheet3!$B$2:$D$17,3,0)</f>
        <v>70</v>
      </c>
      <c r="H8545">
        <f t="shared" si="399"/>
        <v>4</v>
      </c>
      <c r="I8545">
        <f t="shared" si="400"/>
        <v>5</v>
      </c>
      <c r="J8545" t="str">
        <f t="shared" si="401"/>
        <v>18-21</v>
      </c>
    </row>
    <row r="8546" customFormat="1" spans="1:10">
      <c r="A8546" t="s">
        <v>622</v>
      </c>
      <c r="B8546" t="s">
        <v>1492</v>
      </c>
      <c r="C8546" s="7">
        <v>44312.878900463</v>
      </c>
      <c r="D8546" t="str">
        <f>VLOOKUP(A8546,Sheet2!$B$2:$E$1001,3,0)</f>
        <v>audio</v>
      </c>
      <c r="E8546" t="str">
        <f>VLOOKUP(A8546,Sheet2!$B$2:$E$1001,4,0)</f>
        <v>tennis</v>
      </c>
      <c r="F8546" t="str">
        <f>VLOOKUP(B8546,Sheet3!$B$2:$D$17,2,0)</f>
        <v>neutral</v>
      </c>
      <c r="G8546">
        <f>VLOOKUP(B8546,Sheet3!$B$2:$D$17,3,0)</f>
        <v>20</v>
      </c>
      <c r="H8546">
        <f t="shared" si="399"/>
        <v>4</v>
      </c>
      <c r="I8546">
        <f t="shared" si="400"/>
        <v>1</v>
      </c>
      <c r="J8546" t="str">
        <f t="shared" si="401"/>
        <v>21-24</v>
      </c>
    </row>
    <row r="8547" spans="1:10">
      <c r="A8547" t="s">
        <v>622</v>
      </c>
      <c r="B8547" t="s">
        <v>1492</v>
      </c>
      <c r="C8547" s="7">
        <v>44143.2977893519</v>
      </c>
      <c r="D8547" t="str">
        <f>VLOOKUP(A8547,Sheet2!$B$2:$E$1001,3,0)</f>
        <v>audio</v>
      </c>
      <c r="E8547" t="str">
        <f>VLOOKUP(A8547,Sheet2!$B$2:$E$1001,4,0)</f>
        <v>tennis</v>
      </c>
      <c r="F8547" t="str">
        <f>VLOOKUP(B8547,Sheet3!$B$2:$D$17,2,0)</f>
        <v>neutral</v>
      </c>
      <c r="G8547">
        <f>VLOOKUP(B8547,Sheet3!$B$2:$D$17,3,0)</f>
        <v>20</v>
      </c>
      <c r="H8547">
        <f t="shared" si="399"/>
        <v>11</v>
      </c>
      <c r="I8547">
        <f t="shared" si="400"/>
        <v>7</v>
      </c>
      <c r="J8547" t="str">
        <f t="shared" si="401"/>
        <v>6-9</v>
      </c>
    </row>
    <row r="8548" spans="1:10">
      <c r="A8548" t="s">
        <v>622</v>
      </c>
      <c r="B8548" t="s">
        <v>1496</v>
      </c>
      <c r="C8548" s="7">
        <v>44098.7496990741</v>
      </c>
      <c r="D8548" t="str">
        <f>VLOOKUP(A8548,Sheet2!$B$2:$E$1001,3,0)</f>
        <v>audio</v>
      </c>
      <c r="E8548" t="str">
        <f>VLOOKUP(A8548,Sheet2!$B$2:$E$1001,4,0)</f>
        <v>tennis</v>
      </c>
      <c r="F8548" t="str">
        <f>VLOOKUP(B8548,Sheet3!$B$2:$D$17,2,0)</f>
        <v>positive</v>
      </c>
      <c r="G8548">
        <f>VLOOKUP(B8548,Sheet3!$B$2:$D$17,3,0)</f>
        <v>70</v>
      </c>
      <c r="H8548">
        <f t="shared" si="399"/>
        <v>9</v>
      </c>
      <c r="I8548">
        <f t="shared" si="400"/>
        <v>4</v>
      </c>
      <c r="J8548" t="str">
        <f t="shared" si="401"/>
        <v>15-18</v>
      </c>
    </row>
    <row r="8549" spans="1:10">
      <c r="A8549" t="s">
        <v>622</v>
      </c>
      <c r="B8549" t="s">
        <v>1496</v>
      </c>
      <c r="C8549" s="7">
        <v>44285.5173726852</v>
      </c>
      <c r="D8549" t="str">
        <f>VLOOKUP(A8549,Sheet2!$B$2:$E$1001,3,0)</f>
        <v>audio</v>
      </c>
      <c r="E8549" t="str">
        <f>VLOOKUP(A8549,Sheet2!$B$2:$E$1001,4,0)</f>
        <v>tennis</v>
      </c>
      <c r="F8549" t="str">
        <f>VLOOKUP(B8549,Sheet3!$B$2:$D$17,2,0)</f>
        <v>positive</v>
      </c>
      <c r="G8549">
        <f>VLOOKUP(B8549,Sheet3!$B$2:$D$17,3,0)</f>
        <v>70</v>
      </c>
      <c r="H8549">
        <f t="shared" si="399"/>
        <v>3</v>
      </c>
      <c r="I8549">
        <f t="shared" si="400"/>
        <v>2</v>
      </c>
      <c r="J8549" t="str">
        <f t="shared" si="401"/>
        <v>12-15</v>
      </c>
    </row>
    <row r="8550" spans="1:10">
      <c r="A8550" t="s">
        <v>622</v>
      </c>
      <c r="B8550" t="s">
        <v>1498</v>
      </c>
      <c r="C8550" s="7">
        <v>44148.3130324074</v>
      </c>
      <c r="D8550" t="str">
        <f>VLOOKUP(A8550,Sheet2!$B$2:$E$1001,3,0)</f>
        <v>audio</v>
      </c>
      <c r="E8550" t="str">
        <f>VLOOKUP(A8550,Sheet2!$B$2:$E$1001,4,0)</f>
        <v>tennis</v>
      </c>
      <c r="F8550" t="str">
        <f>VLOOKUP(B8550,Sheet3!$B$2:$D$17,2,0)</f>
        <v>positive</v>
      </c>
      <c r="G8550">
        <f>VLOOKUP(B8550,Sheet3!$B$2:$D$17,3,0)</f>
        <v>50</v>
      </c>
      <c r="H8550">
        <f t="shared" si="399"/>
        <v>11</v>
      </c>
      <c r="I8550">
        <f t="shared" si="400"/>
        <v>5</v>
      </c>
      <c r="J8550" t="str">
        <f t="shared" si="401"/>
        <v>6-9</v>
      </c>
    </row>
    <row r="8551" spans="1:10">
      <c r="A8551" t="s">
        <v>622</v>
      </c>
      <c r="B8551" t="s">
        <v>1492</v>
      </c>
      <c r="C8551" s="7">
        <v>44185.1993981482</v>
      </c>
      <c r="D8551" t="str">
        <f>VLOOKUP(A8551,Sheet2!$B$2:$E$1001,3,0)</f>
        <v>audio</v>
      </c>
      <c r="E8551" t="str">
        <f>VLOOKUP(A8551,Sheet2!$B$2:$E$1001,4,0)</f>
        <v>tennis</v>
      </c>
      <c r="F8551" t="str">
        <f>VLOOKUP(B8551,Sheet3!$B$2:$D$17,2,0)</f>
        <v>neutral</v>
      </c>
      <c r="G8551">
        <f>VLOOKUP(B8551,Sheet3!$B$2:$D$17,3,0)</f>
        <v>20</v>
      </c>
      <c r="H8551">
        <f t="shared" si="399"/>
        <v>12</v>
      </c>
      <c r="I8551">
        <f t="shared" si="400"/>
        <v>7</v>
      </c>
      <c r="J8551" t="str">
        <f t="shared" si="401"/>
        <v>3-6</v>
      </c>
    </row>
    <row r="8552" spans="1:10">
      <c r="A8552" t="s">
        <v>622</v>
      </c>
      <c r="B8552" t="s">
        <v>1496</v>
      </c>
      <c r="C8552" s="7">
        <v>44019.7354861111</v>
      </c>
      <c r="D8552" t="str">
        <f>VLOOKUP(A8552,Sheet2!$B$2:$E$1001,3,0)</f>
        <v>audio</v>
      </c>
      <c r="E8552" t="str">
        <f>VLOOKUP(A8552,Sheet2!$B$2:$E$1001,4,0)</f>
        <v>tennis</v>
      </c>
      <c r="F8552" t="str">
        <f>VLOOKUP(B8552,Sheet3!$B$2:$D$17,2,0)</f>
        <v>positive</v>
      </c>
      <c r="G8552">
        <f>VLOOKUP(B8552,Sheet3!$B$2:$D$17,3,0)</f>
        <v>70</v>
      </c>
      <c r="H8552">
        <f t="shared" si="399"/>
        <v>7</v>
      </c>
      <c r="I8552">
        <f t="shared" si="400"/>
        <v>2</v>
      </c>
      <c r="J8552" t="str">
        <f t="shared" si="401"/>
        <v>15-18</v>
      </c>
    </row>
    <row r="8553" spans="1:10">
      <c r="A8553" t="s">
        <v>622</v>
      </c>
      <c r="B8553" t="s">
        <v>1500</v>
      </c>
      <c r="C8553" s="7">
        <v>44035.3700462963</v>
      </c>
      <c r="D8553" t="str">
        <f>VLOOKUP(A8553,Sheet2!$B$2:$E$1001,3,0)</f>
        <v>audio</v>
      </c>
      <c r="E8553" t="str">
        <f>VLOOKUP(A8553,Sheet2!$B$2:$E$1001,4,0)</f>
        <v>tennis</v>
      </c>
      <c r="F8553" t="str">
        <f>VLOOKUP(B8553,Sheet3!$B$2:$D$17,2,0)</f>
        <v>positive</v>
      </c>
      <c r="G8553">
        <f>VLOOKUP(B8553,Sheet3!$B$2:$D$17,3,0)</f>
        <v>45</v>
      </c>
      <c r="H8553">
        <f t="shared" si="399"/>
        <v>7</v>
      </c>
      <c r="I8553">
        <f t="shared" si="400"/>
        <v>4</v>
      </c>
      <c r="J8553" t="str">
        <f t="shared" si="401"/>
        <v>6-9</v>
      </c>
    </row>
    <row r="8554" spans="1:10">
      <c r="A8554" t="s">
        <v>622</v>
      </c>
      <c r="B8554" t="s">
        <v>1491</v>
      </c>
      <c r="C8554" s="7">
        <v>44104.3421527778</v>
      </c>
      <c r="D8554" t="str">
        <f>VLOOKUP(A8554,Sheet2!$B$2:$E$1001,3,0)</f>
        <v>audio</v>
      </c>
      <c r="E8554" t="str">
        <f>VLOOKUP(A8554,Sheet2!$B$2:$E$1001,4,0)</f>
        <v>tennis</v>
      </c>
      <c r="F8554" t="str">
        <f>VLOOKUP(B8554,Sheet3!$B$2:$D$17,2,0)</f>
        <v>positive</v>
      </c>
      <c r="G8554">
        <f>VLOOKUP(B8554,Sheet3!$B$2:$D$17,3,0)</f>
        <v>30</v>
      </c>
      <c r="H8554">
        <f t="shared" si="399"/>
        <v>9</v>
      </c>
      <c r="I8554">
        <f t="shared" si="400"/>
        <v>3</v>
      </c>
      <c r="J8554" t="str">
        <f t="shared" si="401"/>
        <v>6-9</v>
      </c>
    </row>
    <row r="8555" spans="1:10">
      <c r="A8555" t="s">
        <v>622</v>
      </c>
      <c r="B8555" t="s">
        <v>1491</v>
      </c>
      <c r="C8555" s="7">
        <v>44104.0118287037</v>
      </c>
      <c r="D8555" t="str">
        <f>VLOOKUP(A8555,Sheet2!$B$2:$E$1001,3,0)</f>
        <v>audio</v>
      </c>
      <c r="E8555" t="str">
        <f>VLOOKUP(A8555,Sheet2!$B$2:$E$1001,4,0)</f>
        <v>tennis</v>
      </c>
      <c r="F8555" t="str">
        <f>VLOOKUP(B8555,Sheet3!$B$2:$D$17,2,0)</f>
        <v>positive</v>
      </c>
      <c r="G8555">
        <f>VLOOKUP(B8555,Sheet3!$B$2:$D$17,3,0)</f>
        <v>30</v>
      </c>
      <c r="H8555">
        <f t="shared" si="399"/>
        <v>9</v>
      </c>
      <c r="I8555">
        <f t="shared" si="400"/>
        <v>3</v>
      </c>
      <c r="J8555" t="str">
        <f t="shared" si="401"/>
        <v>0-3</v>
      </c>
    </row>
    <row r="8556" customFormat="1" spans="1:10">
      <c r="A8556" t="s">
        <v>622</v>
      </c>
      <c r="B8556" t="s">
        <v>1497</v>
      </c>
      <c r="C8556" s="7">
        <v>44242.826712963</v>
      </c>
      <c r="D8556" t="str">
        <f>VLOOKUP(A8556,Sheet2!$B$2:$E$1001,3,0)</f>
        <v>audio</v>
      </c>
      <c r="E8556" t="str">
        <f>VLOOKUP(A8556,Sheet2!$B$2:$E$1001,4,0)</f>
        <v>tennis</v>
      </c>
      <c r="F8556" t="str">
        <f>VLOOKUP(B8556,Sheet3!$B$2:$D$17,2,0)</f>
        <v>positive</v>
      </c>
      <c r="G8556">
        <f>VLOOKUP(B8556,Sheet3!$B$2:$D$17,3,0)</f>
        <v>72</v>
      </c>
      <c r="H8556">
        <f t="shared" si="399"/>
        <v>2</v>
      </c>
      <c r="I8556">
        <f t="shared" si="400"/>
        <v>1</v>
      </c>
      <c r="J8556" t="str">
        <f t="shared" si="401"/>
        <v>18-21</v>
      </c>
    </row>
    <row r="8557" spans="1:10">
      <c r="A8557" t="s">
        <v>623</v>
      </c>
      <c r="B8557" t="s">
        <v>1495</v>
      </c>
      <c r="C8557" s="7">
        <v>44179.9023148148</v>
      </c>
      <c r="D8557" t="str">
        <f>VLOOKUP(A8557,Sheet2!$B$2:$E$1001,3,0)</f>
        <v>video</v>
      </c>
      <c r="E8557" t="str">
        <f>VLOOKUP(A8557,Sheet2!$B$2:$E$1001,4,0)</f>
        <v>education</v>
      </c>
      <c r="F8557" t="str">
        <f>VLOOKUP(B8557,Sheet3!$B$2:$D$17,2,0)</f>
        <v>positive</v>
      </c>
      <c r="G8557">
        <f>VLOOKUP(B8557,Sheet3!$B$2:$D$17,3,0)</f>
        <v>75</v>
      </c>
      <c r="H8557">
        <f t="shared" si="399"/>
        <v>12</v>
      </c>
      <c r="I8557">
        <f t="shared" si="400"/>
        <v>1</v>
      </c>
      <c r="J8557" t="str">
        <f t="shared" si="401"/>
        <v>21-24</v>
      </c>
    </row>
    <row r="8558" spans="1:10">
      <c r="A8558" t="s">
        <v>623</v>
      </c>
      <c r="B8558" t="s">
        <v>1491</v>
      </c>
      <c r="C8558" s="7">
        <v>44183.7170717593</v>
      </c>
      <c r="D8558" t="str">
        <f>VLOOKUP(A8558,Sheet2!$B$2:$E$1001,3,0)</f>
        <v>video</v>
      </c>
      <c r="E8558" t="str">
        <f>VLOOKUP(A8558,Sheet2!$B$2:$E$1001,4,0)</f>
        <v>education</v>
      </c>
      <c r="F8558" t="str">
        <f>VLOOKUP(B8558,Sheet3!$B$2:$D$17,2,0)</f>
        <v>positive</v>
      </c>
      <c r="G8558">
        <f>VLOOKUP(B8558,Sheet3!$B$2:$D$17,3,0)</f>
        <v>30</v>
      </c>
      <c r="H8558">
        <f t="shared" si="399"/>
        <v>12</v>
      </c>
      <c r="I8558">
        <f t="shared" si="400"/>
        <v>5</v>
      </c>
      <c r="J8558" t="str">
        <f t="shared" si="401"/>
        <v>15-18</v>
      </c>
    </row>
    <row r="8559" spans="1:10">
      <c r="A8559" t="s">
        <v>623</v>
      </c>
      <c r="B8559" t="s">
        <v>1494</v>
      </c>
      <c r="C8559" s="7">
        <v>44228.1996759259</v>
      </c>
      <c r="D8559" t="str">
        <f>VLOOKUP(A8559,Sheet2!$B$2:$E$1001,3,0)</f>
        <v>video</v>
      </c>
      <c r="E8559" t="str">
        <f>VLOOKUP(A8559,Sheet2!$B$2:$E$1001,4,0)</f>
        <v>education</v>
      </c>
      <c r="F8559" t="str">
        <f>VLOOKUP(B8559,Sheet3!$B$2:$D$17,2,0)</f>
        <v>positive</v>
      </c>
      <c r="G8559">
        <f>VLOOKUP(B8559,Sheet3!$B$2:$D$17,3,0)</f>
        <v>65</v>
      </c>
      <c r="H8559">
        <f t="shared" si="399"/>
        <v>2</v>
      </c>
      <c r="I8559">
        <f t="shared" si="400"/>
        <v>1</v>
      </c>
      <c r="J8559" t="str">
        <f t="shared" si="401"/>
        <v>3-6</v>
      </c>
    </row>
    <row r="8560" spans="1:10">
      <c r="A8560" t="s">
        <v>623</v>
      </c>
      <c r="B8560" t="s">
        <v>1494</v>
      </c>
      <c r="C8560" s="7">
        <v>44040.5325115741</v>
      </c>
      <c r="D8560" t="str">
        <f>VLOOKUP(A8560,Sheet2!$B$2:$E$1001,3,0)</f>
        <v>video</v>
      </c>
      <c r="E8560" t="str">
        <f>VLOOKUP(A8560,Sheet2!$B$2:$E$1001,4,0)</f>
        <v>education</v>
      </c>
      <c r="F8560" t="str">
        <f>VLOOKUP(B8560,Sheet3!$B$2:$D$17,2,0)</f>
        <v>positive</v>
      </c>
      <c r="G8560">
        <f>VLOOKUP(B8560,Sheet3!$B$2:$D$17,3,0)</f>
        <v>65</v>
      </c>
      <c r="H8560">
        <f t="shared" si="399"/>
        <v>7</v>
      </c>
      <c r="I8560">
        <f t="shared" si="400"/>
        <v>2</v>
      </c>
      <c r="J8560" t="str">
        <f t="shared" si="401"/>
        <v>12-15</v>
      </c>
    </row>
    <row r="8561" spans="1:10">
      <c r="A8561" t="s">
        <v>623</v>
      </c>
      <c r="B8561" t="s">
        <v>1503</v>
      </c>
      <c r="C8561" s="7">
        <v>44095.9468865741</v>
      </c>
      <c r="D8561" t="str">
        <f>VLOOKUP(A8561,Sheet2!$B$2:$E$1001,3,0)</f>
        <v>video</v>
      </c>
      <c r="E8561" t="str">
        <f>VLOOKUP(A8561,Sheet2!$B$2:$E$1001,4,0)</f>
        <v>education</v>
      </c>
      <c r="F8561" t="str">
        <f>VLOOKUP(B8561,Sheet3!$B$2:$D$17,2,0)</f>
        <v>negative</v>
      </c>
      <c r="G8561">
        <f>VLOOKUP(B8561,Sheet3!$B$2:$D$17,3,0)</f>
        <v>12</v>
      </c>
      <c r="H8561">
        <f t="shared" si="399"/>
        <v>9</v>
      </c>
      <c r="I8561">
        <f t="shared" si="400"/>
        <v>1</v>
      </c>
      <c r="J8561" t="str">
        <f t="shared" si="401"/>
        <v>21-24</v>
      </c>
    </row>
    <row r="8562" spans="1:10">
      <c r="A8562" t="s">
        <v>623</v>
      </c>
      <c r="B8562" t="s">
        <v>1497</v>
      </c>
      <c r="C8562" s="7">
        <v>44224.5312268519</v>
      </c>
      <c r="D8562" t="str">
        <f>VLOOKUP(A8562,Sheet2!$B$2:$E$1001,3,0)</f>
        <v>video</v>
      </c>
      <c r="E8562" t="str">
        <f>VLOOKUP(A8562,Sheet2!$B$2:$E$1001,4,0)</f>
        <v>education</v>
      </c>
      <c r="F8562" t="str">
        <f>VLOOKUP(B8562,Sheet3!$B$2:$D$17,2,0)</f>
        <v>positive</v>
      </c>
      <c r="G8562">
        <f>VLOOKUP(B8562,Sheet3!$B$2:$D$17,3,0)</f>
        <v>72</v>
      </c>
      <c r="H8562">
        <f t="shared" si="399"/>
        <v>1</v>
      </c>
      <c r="I8562">
        <f t="shared" si="400"/>
        <v>4</v>
      </c>
      <c r="J8562" t="str">
        <f t="shared" si="401"/>
        <v>12-15</v>
      </c>
    </row>
    <row r="8563" spans="1:10">
      <c r="A8563" t="s">
        <v>623</v>
      </c>
      <c r="B8563" t="s">
        <v>1499</v>
      </c>
      <c r="C8563" s="7">
        <v>44013.6036458333</v>
      </c>
      <c r="D8563" t="str">
        <f>VLOOKUP(A8563,Sheet2!$B$2:$E$1001,3,0)</f>
        <v>video</v>
      </c>
      <c r="E8563" t="str">
        <f>VLOOKUP(A8563,Sheet2!$B$2:$E$1001,4,0)</f>
        <v>education</v>
      </c>
      <c r="F8563" t="str">
        <f>VLOOKUP(B8563,Sheet3!$B$2:$D$17,2,0)</f>
        <v>negative</v>
      </c>
      <c r="G8563">
        <f>VLOOKUP(B8563,Sheet3!$B$2:$D$17,3,0)</f>
        <v>10</v>
      </c>
      <c r="H8563">
        <f t="shared" si="399"/>
        <v>7</v>
      </c>
      <c r="I8563">
        <f t="shared" si="400"/>
        <v>3</v>
      </c>
      <c r="J8563" t="str">
        <f t="shared" si="401"/>
        <v>12-15</v>
      </c>
    </row>
    <row r="8564" spans="1:10">
      <c r="A8564" t="s">
        <v>623</v>
      </c>
      <c r="B8564" t="s">
        <v>1488</v>
      </c>
      <c r="C8564" s="7">
        <v>44289.4546990741</v>
      </c>
      <c r="D8564" t="str">
        <f>VLOOKUP(A8564,Sheet2!$B$2:$E$1001,3,0)</f>
        <v>video</v>
      </c>
      <c r="E8564" t="str">
        <f>VLOOKUP(A8564,Sheet2!$B$2:$E$1001,4,0)</f>
        <v>education</v>
      </c>
      <c r="F8564" t="str">
        <f>VLOOKUP(B8564,Sheet3!$B$2:$D$17,2,0)</f>
        <v>negative</v>
      </c>
      <c r="G8564">
        <f>VLOOKUP(B8564,Sheet3!$B$2:$D$17,3,0)</f>
        <v>0</v>
      </c>
      <c r="H8564">
        <f t="shared" si="399"/>
        <v>4</v>
      </c>
      <c r="I8564">
        <f t="shared" si="400"/>
        <v>6</v>
      </c>
      <c r="J8564" t="str">
        <f t="shared" si="401"/>
        <v>9-12</v>
      </c>
    </row>
    <row r="8565" spans="1:10">
      <c r="A8565" t="s">
        <v>623</v>
      </c>
      <c r="B8565" t="s">
        <v>1490</v>
      </c>
      <c r="C8565" s="7">
        <v>44171.3309606481</v>
      </c>
      <c r="D8565" t="str">
        <f>VLOOKUP(A8565,Sheet2!$B$2:$E$1001,3,0)</f>
        <v>video</v>
      </c>
      <c r="E8565" t="str">
        <f>VLOOKUP(A8565,Sheet2!$B$2:$E$1001,4,0)</f>
        <v>education</v>
      </c>
      <c r="F8565" t="str">
        <f>VLOOKUP(B8565,Sheet3!$B$2:$D$17,2,0)</f>
        <v>negative</v>
      </c>
      <c r="G8565">
        <f>VLOOKUP(B8565,Sheet3!$B$2:$D$17,3,0)</f>
        <v>5</v>
      </c>
      <c r="H8565">
        <f t="shared" si="399"/>
        <v>12</v>
      </c>
      <c r="I8565">
        <f t="shared" si="400"/>
        <v>7</v>
      </c>
      <c r="J8565" t="str">
        <f t="shared" si="401"/>
        <v>6-9</v>
      </c>
    </row>
    <row r="8566" customFormat="1" spans="1:10">
      <c r="A8566" t="s">
        <v>623</v>
      </c>
      <c r="B8566" t="s">
        <v>1488</v>
      </c>
      <c r="C8566" s="7">
        <v>44081.8313888889</v>
      </c>
      <c r="D8566" t="str">
        <f>VLOOKUP(A8566,Sheet2!$B$2:$E$1001,3,0)</f>
        <v>video</v>
      </c>
      <c r="E8566" t="str">
        <f>VLOOKUP(A8566,Sheet2!$B$2:$E$1001,4,0)</f>
        <v>education</v>
      </c>
      <c r="F8566" t="str">
        <f>VLOOKUP(B8566,Sheet3!$B$2:$D$17,2,0)</f>
        <v>negative</v>
      </c>
      <c r="G8566">
        <f>VLOOKUP(B8566,Sheet3!$B$2:$D$17,3,0)</f>
        <v>0</v>
      </c>
      <c r="H8566">
        <f t="shared" si="399"/>
        <v>9</v>
      </c>
      <c r="I8566">
        <f t="shared" si="400"/>
        <v>1</v>
      </c>
      <c r="J8566" t="str">
        <f t="shared" si="401"/>
        <v>18-21</v>
      </c>
    </row>
    <row r="8567" spans="1:10">
      <c r="A8567" t="s">
        <v>623</v>
      </c>
      <c r="B8567" t="s">
        <v>1500</v>
      </c>
      <c r="C8567" s="7">
        <v>44223.4740162037</v>
      </c>
      <c r="D8567" t="str">
        <f>VLOOKUP(A8567,Sheet2!$B$2:$E$1001,3,0)</f>
        <v>video</v>
      </c>
      <c r="E8567" t="str">
        <f>VLOOKUP(A8567,Sheet2!$B$2:$E$1001,4,0)</f>
        <v>education</v>
      </c>
      <c r="F8567" t="str">
        <f>VLOOKUP(B8567,Sheet3!$B$2:$D$17,2,0)</f>
        <v>positive</v>
      </c>
      <c r="G8567">
        <f>VLOOKUP(B8567,Sheet3!$B$2:$D$17,3,0)</f>
        <v>45</v>
      </c>
      <c r="H8567">
        <f t="shared" si="399"/>
        <v>1</v>
      </c>
      <c r="I8567">
        <f t="shared" si="400"/>
        <v>3</v>
      </c>
      <c r="J8567" t="str">
        <f t="shared" si="401"/>
        <v>9-12</v>
      </c>
    </row>
    <row r="8568" spans="1:10">
      <c r="A8568" t="s">
        <v>623</v>
      </c>
      <c r="B8568" t="s">
        <v>1492</v>
      </c>
      <c r="C8568" s="7">
        <v>44327.6420486111</v>
      </c>
      <c r="D8568" t="str">
        <f>VLOOKUP(A8568,Sheet2!$B$2:$E$1001,3,0)</f>
        <v>video</v>
      </c>
      <c r="E8568" t="str">
        <f>VLOOKUP(A8568,Sheet2!$B$2:$E$1001,4,0)</f>
        <v>education</v>
      </c>
      <c r="F8568" t="str">
        <f>VLOOKUP(B8568,Sheet3!$B$2:$D$17,2,0)</f>
        <v>neutral</v>
      </c>
      <c r="G8568">
        <f>VLOOKUP(B8568,Sheet3!$B$2:$D$17,3,0)</f>
        <v>20</v>
      </c>
      <c r="H8568">
        <f t="shared" si="399"/>
        <v>5</v>
      </c>
      <c r="I8568">
        <f t="shared" si="400"/>
        <v>2</v>
      </c>
      <c r="J8568" t="str">
        <f t="shared" si="401"/>
        <v>15-18</v>
      </c>
    </row>
    <row r="8569" spans="1:10">
      <c r="A8569" t="s">
        <v>623</v>
      </c>
      <c r="B8569" t="s">
        <v>1500</v>
      </c>
      <c r="C8569" s="7">
        <v>44044.9017361111</v>
      </c>
      <c r="D8569" t="str">
        <f>VLOOKUP(A8569,Sheet2!$B$2:$E$1001,3,0)</f>
        <v>video</v>
      </c>
      <c r="E8569" t="str">
        <f>VLOOKUP(A8569,Sheet2!$B$2:$E$1001,4,0)</f>
        <v>education</v>
      </c>
      <c r="F8569" t="str">
        <f>VLOOKUP(B8569,Sheet3!$B$2:$D$17,2,0)</f>
        <v>positive</v>
      </c>
      <c r="G8569">
        <f>VLOOKUP(B8569,Sheet3!$B$2:$D$17,3,0)</f>
        <v>45</v>
      </c>
      <c r="H8569">
        <f t="shared" si="399"/>
        <v>8</v>
      </c>
      <c r="I8569">
        <f t="shared" si="400"/>
        <v>6</v>
      </c>
      <c r="J8569" t="str">
        <f t="shared" si="401"/>
        <v>21-24</v>
      </c>
    </row>
    <row r="8570" spans="1:10">
      <c r="A8570" t="s">
        <v>623</v>
      </c>
      <c r="B8570" t="s">
        <v>1499</v>
      </c>
      <c r="C8570" s="7">
        <v>44269.3994675926</v>
      </c>
      <c r="D8570" t="str">
        <f>VLOOKUP(A8570,Sheet2!$B$2:$E$1001,3,0)</f>
        <v>video</v>
      </c>
      <c r="E8570" t="str">
        <f>VLOOKUP(A8570,Sheet2!$B$2:$E$1001,4,0)</f>
        <v>education</v>
      </c>
      <c r="F8570" t="str">
        <f>VLOOKUP(B8570,Sheet3!$B$2:$D$17,2,0)</f>
        <v>negative</v>
      </c>
      <c r="G8570">
        <f>VLOOKUP(B8570,Sheet3!$B$2:$D$17,3,0)</f>
        <v>10</v>
      </c>
      <c r="H8570">
        <f t="shared" si="399"/>
        <v>3</v>
      </c>
      <c r="I8570">
        <f t="shared" si="400"/>
        <v>7</v>
      </c>
      <c r="J8570" t="str">
        <f t="shared" si="401"/>
        <v>9-12</v>
      </c>
    </row>
    <row r="8571" spans="1:10">
      <c r="A8571" t="s">
        <v>623</v>
      </c>
      <c r="B8571" t="s">
        <v>1503</v>
      </c>
      <c r="C8571" s="7">
        <v>44208.2131944444</v>
      </c>
      <c r="D8571" t="str">
        <f>VLOOKUP(A8571,Sheet2!$B$2:$E$1001,3,0)</f>
        <v>video</v>
      </c>
      <c r="E8571" t="str">
        <f>VLOOKUP(A8571,Sheet2!$B$2:$E$1001,4,0)</f>
        <v>education</v>
      </c>
      <c r="F8571" t="str">
        <f>VLOOKUP(B8571,Sheet3!$B$2:$D$17,2,0)</f>
        <v>negative</v>
      </c>
      <c r="G8571">
        <f>VLOOKUP(B8571,Sheet3!$B$2:$D$17,3,0)</f>
        <v>12</v>
      </c>
      <c r="H8571">
        <f t="shared" si="399"/>
        <v>1</v>
      </c>
      <c r="I8571">
        <f t="shared" si="400"/>
        <v>2</v>
      </c>
      <c r="J8571" t="str">
        <f t="shared" si="401"/>
        <v>3-6</v>
      </c>
    </row>
    <row r="8572" spans="1:10">
      <c r="A8572" t="s">
        <v>623</v>
      </c>
      <c r="B8572" t="s">
        <v>1492</v>
      </c>
      <c r="C8572" s="7">
        <v>44126.5791435185</v>
      </c>
      <c r="D8572" t="str">
        <f>VLOOKUP(A8572,Sheet2!$B$2:$E$1001,3,0)</f>
        <v>video</v>
      </c>
      <c r="E8572" t="str">
        <f>VLOOKUP(A8572,Sheet2!$B$2:$E$1001,4,0)</f>
        <v>education</v>
      </c>
      <c r="F8572" t="str">
        <f>VLOOKUP(B8572,Sheet3!$B$2:$D$17,2,0)</f>
        <v>neutral</v>
      </c>
      <c r="G8572">
        <f>VLOOKUP(B8572,Sheet3!$B$2:$D$17,3,0)</f>
        <v>20</v>
      </c>
      <c r="H8572">
        <f t="shared" si="399"/>
        <v>10</v>
      </c>
      <c r="I8572">
        <f t="shared" si="400"/>
        <v>4</v>
      </c>
      <c r="J8572" t="str">
        <f t="shared" si="401"/>
        <v>12-15</v>
      </c>
    </row>
    <row r="8573" spans="1:10">
      <c r="A8573" t="s">
        <v>623</v>
      </c>
      <c r="B8573" t="s">
        <v>1503</v>
      </c>
      <c r="C8573" s="7">
        <v>44125.3537731481</v>
      </c>
      <c r="D8573" t="str">
        <f>VLOOKUP(A8573,Sheet2!$B$2:$E$1001,3,0)</f>
        <v>video</v>
      </c>
      <c r="E8573" t="str">
        <f>VLOOKUP(A8573,Sheet2!$B$2:$E$1001,4,0)</f>
        <v>education</v>
      </c>
      <c r="F8573" t="str">
        <f>VLOOKUP(B8573,Sheet3!$B$2:$D$17,2,0)</f>
        <v>negative</v>
      </c>
      <c r="G8573">
        <f>VLOOKUP(B8573,Sheet3!$B$2:$D$17,3,0)</f>
        <v>12</v>
      </c>
      <c r="H8573">
        <f t="shared" si="399"/>
        <v>10</v>
      </c>
      <c r="I8573">
        <f t="shared" si="400"/>
        <v>3</v>
      </c>
      <c r="J8573" t="str">
        <f t="shared" si="401"/>
        <v>6-9</v>
      </c>
    </row>
    <row r="8574" spans="1:10">
      <c r="A8574" t="s">
        <v>623</v>
      </c>
      <c r="B8574" t="s">
        <v>1488</v>
      </c>
      <c r="C8574" s="7">
        <v>44102.5683101852</v>
      </c>
      <c r="D8574" t="str">
        <f>VLOOKUP(A8574,Sheet2!$B$2:$E$1001,3,0)</f>
        <v>video</v>
      </c>
      <c r="E8574" t="str">
        <f>VLOOKUP(A8574,Sheet2!$B$2:$E$1001,4,0)</f>
        <v>education</v>
      </c>
      <c r="F8574" t="str">
        <f>VLOOKUP(B8574,Sheet3!$B$2:$D$17,2,0)</f>
        <v>negative</v>
      </c>
      <c r="G8574">
        <f>VLOOKUP(B8574,Sheet3!$B$2:$D$17,3,0)</f>
        <v>0</v>
      </c>
      <c r="H8574">
        <f t="shared" si="399"/>
        <v>9</v>
      </c>
      <c r="I8574">
        <f t="shared" si="400"/>
        <v>1</v>
      </c>
      <c r="J8574" t="str">
        <f t="shared" si="401"/>
        <v>12-15</v>
      </c>
    </row>
    <row r="8575" spans="1:10">
      <c r="A8575" t="s">
        <v>623</v>
      </c>
      <c r="B8575" t="s">
        <v>1490</v>
      </c>
      <c r="C8575" s="7">
        <v>44324.1631597222</v>
      </c>
      <c r="D8575" t="str">
        <f>VLOOKUP(A8575,Sheet2!$B$2:$E$1001,3,0)</f>
        <v>video</v>
      </c>
      <c r="E8575" t="str">
        <f>VLOOKUP(A8575,Sheet2!$B$2:$E$1001,4,0)</f>
        <v>education</v>
      </c>
      <c r="F8575" t="str">
        <f>VLOOKUP(B8575,Sheet3!$B$2:$D$17,2,0)</f>
        <v>negative</v>
      </c>
      <c r="G8575">
        <f>VLOOKUP(B8575,Sheet3!$B$2:$D$17,3,0)</f>
        <v>5</v>
      </c>
      <c r="H8575">
        <f t="shared" si="399"/>
        <v>5</v>
      </c>
      <c r="I8575">
        <f t="shared" si="400"/>
        <v>6</v>
      </c>
      <c r="J8575" t="str">
        <f t="shared" si="401"/>
        <v>3-6</v>
      </c>
    </row>
    <row r="8576" customFormat="1" spans="1:10">
      <c r="A8576" t="s">
        <v>623</v>
      </c>
      <c r="B8576" t="s">
        <v>1492</v>
      </c>
      <c r="C8576" s="7">
        <v>44294.6027430556</v>
      </c>
      <c r="D8576" t="str">
        <f>VLOOKUP(A8576,Sheet2!$B$2:$E$1001,3,0)</f>
        <v>video</v>
      </c>
      <c r="E8576" t="str">
        <f>VLOOKUP(A8576,Sheet2!$B$2:$E$1001,4,0)</f>
        <v>education</v>
      </c>
      <c r="F8576" t="str">
        <f>VLOOKUP(B8576,Sheet3!$B$2:$D$17,2,0)</f>
        <v>neutral</v>
      </c>
      <c r="G8576">
        <f>VLOOKUP(B8576,Sheet3!$B$2:$D$17,3,0)</f>
        <v>20</v>
      </c>
      <c r="H8576">
        <f t="shared" si="399"/>
        <v>4</v>
      </c>
      <c r="I8576">
        <f t="shared" si="400"/>
        <v>4</v>
      </c>
      <c r="J8576" t="str">
        <f t="shared" si="401"/>
        <v>12-15</v>
      </c>
    </row>
    <row r="8577" spans="1:10">
      <c r="A8577" t="s">
        <v>623</v>
      </c>
      <c r="B8577" t="s">
        <v>1501</v>
      </c>
      <c r="C8577" s="7">
        <v>44069.494537037</v>
      </c>
      <c r="D8577" t="str">
        <f>VLOOKUP(A8577,Sheet2!$B$2:$E$1001,3,0)</f>
        <v>video</v>
      </c>
      <c r="E8577" t="str">
        <f>VLOOKUP(A8577,Sheet2!$B$2:$E$1001,4,0)</f>
        <v>education</v>
      </c>
      <c r="F8577" t="str">
        <f>VLOOKUP(B8577,Sheet3!$B$2:$D$17,2,0)</f>
        <v>neutral</v>
      </c>
      <c r="G8577">
        <f>VLOOKUP(B8577,Sheet3!$B$2:$D$17,3,0)</f>
        <v>35</v>
      </c>
      <c r="H8577">
        <f t="shared" si="399"/>
        <v>8</v>
      </c>
      <c r="I8577">
        <f t="shared" si="400"/>
        <v>3</v>
      </c>
      <c r="J8577" t="str">
        <f t="shared" si="401"/>
        <v>9-12</v>
      </c>
    </row>
    <row r="8578" spans="1:10">
      <c r="A8578" t="s">
        <v>623</v>
      </c>
      <c r="B8578" t="s">
        <v>1487</v>
      </c>
      <c r="C8578" s="7">
        <v>44078.2904166667</v>
      </c>
      <c r="D8578" t="str">
        <f>VLOOKUP(A8578,Sheet2!$B$2:$E$1001,3,0)</f>
        <v>video</v>
      </c>
      <c r="E8578" t="str">
        <f>VLOOKUP(A8578,Sheet2!$B$2:$E$1001,4,0)</f>
        <v>education</v>
      </c>
      <c r="F8578" t="str">
        <f>VLOOKUP(B8578,Sheet3!$B$2:$D$17,2,0)</f>
        <v>positive</v>
      </c>
      <c r="G8578">
        <f>VLOOKUP(B8578,Sheet3!$B$2:$D$17,3,0)</f>
        <v>70</v>
      </c>
      <c r="H8578">
        <f t="shared" si="399"/>
        <v>9</v>
      </c>
      <c r="I8578">
        <f t="shared" si="400"/>
        <v>5</v>
      </c>
      <c r="J8578" t="str">
        <f t="shared" si="401"/>
        <v>6-9</v>
      </c>
    </row>
    <row r="8579" spans="1:10">
      <c r="A8579" t="s">
        <v>623</v>
      </c>
      <c r="B8579" t="s">
        <v>1495</v>
      </c>
      <c r="C8579" s="7">
        <v>44035.2042708333</v>
      </c>
      <c r="D8579" t="str">
        <f>VLOOKUP(A8579,Sheet2!$B$2:$E$1001,3,0)</f>
        <v>video</v>
      </c>
      <c r="E8579" t="str">
        <f>VLOOKUP(A8579,Sheet2!$B$2:$E$1001,4,0)</f>
        <v>education</v>
      </c>
      <c r="F8579" t="str">
        <f>VLOOKUP(B8579,Sheet3!$B$2:$D$17,2,0)</f>
        <v>positive</v>
      </c>
      <c r="G8579">
        <f>VLOOKUP(B8579,Sheet3!$B$2:$D$17,3,0)</f>
        <v>75</v>
      </c>
      <c r="H8579">
        <f t="shared" ref="H8579:H8642" si="402">MONTH(C8579)</f>
        <v>7</v>
      </c>
      <c r="I8579">
        <f t="shared" ref="I8579:I8642" si="403">WEEKDAY(C8579,2)</f>
        <v>4</v>
      </c>
      <c r="J8579" t="str">
        <f t="shared" ref="J8579:J8642" si="404">TEXT(INT(HOUR(C8579)/3)*3,"0")&amp;"-"&amp;TEXT(INT(HOUR(C8579)/3)*3+3,"0")</f>
        <v>3-6</v>
      </c>
    </row>
    <row r="8580" spans="1:10">
      <c r="A8580" t="s">
        <v>623</v>
      </c>
      <c r="B8580" t="s">
        <v>1501</v>
      </c>
      <c r="C8580" s="7">
        <v>44132.3716435185</v>
      </c>
      <c r="D8580" t="str">
        <f>VLOOKUP(A8580,Sheet2!$B$2:$E$1001,3,0)</f>
        <v>video</v>
      </c>
      <c r="E8580" t="str">
        <f>VLOOKUP(A8580,Sheet2!$B$2:$E$1001,4,0)</f>
        <v>education</v>
      </c>
      <c r="F8580" t="str">
        <f>VLOOKUP(B8580,Sheet3!$B$2:$D$17,2,0)</f>
        <v>neutral</v>
      </c>
      <c r="G8580">
        <f>VLOOKUP(B8580,Sheet3!$B$2:$D$17,3,0)</f>
        <v>35</v>
      </c>
      <c r="H8580">
        <f t="shared" si="402"/>
        <v>10</v>
      </c>
      <c r="I8580">
        <f t="shared" si="403"/>
        <v>3</v>
      </c>
      <c r="J8580" t="str">
        <f t="shared" si="404"/>
        <v>6-9</v>
      </c>
    </row>
    <row r="8581" spans="1:10">
      <c r="A8581" t="s">
        <v>623</v>
      </c>
      <c r="B8581" t="s">
        <v>1499</v>
      </c>
      <c r="C8581" s="7">
        <v>44313.5795949074</v>
      </c>
      <c r="D8581" t="str">
        <f>VLOOKUP(A8581,Sheet2!$B$2:$E$1001,3,0)</f>
        <v>video</v>
      </c>
      <c r="E8581" t="str">
        <f>VLOOKUP(A8581,Sheet2!$B$2:$E$1001,4,0)</f>
        <v>education</v>
      </c>
      <c r="F8581" t="str">
        <f>VLOOKUP(B8581,Sheet3!$B$2:$D$17,2,0)</f>
        <v>negative</v>
      </c>
      <c r="G8581">
        <f>VLOOKUP(B8581,Sheet3!$B$2:$D$17,3,0)</f>
        <v>10</v>
      </c>
      <c r="H8581">
        <f t="shared" si="402"/>
        <v>4</v>
      </c>
      <c r="I8581">
        <f t="shared" si="403"/>
        <v>2</v>
      </c>
      <c r="J8581" t="str">
        <f t="shared" si="404"/>
        <v>12-15</v>
      </c>
    </row>
    <row r="8582" spans="1:10">
      <c r="A8582" t="s">
        <v>623</v>
      </c>
      <c r="B8582" t="s">
        <v>1499</v>
      </c>
      <c r="C8582" s="7">
        <v>44200.889837963</v>
      </c>
      <c r="D8582" t="str">
        <f>VLOOKUP(A8582,Sheet2!$B$2:$E$1001,3,0)</f>
        <v>video</v>
      </c>
      <c r="E8582" t="str">
        <f>VLOOKUP(A8582,Sheet2!$B$2:$E$1001,4,0)</f>
        <v>education</v>
      </c>
      <c r="F8582" t="str">
        <f>VLOOKUP(B8582,Sheet3!$B$2:$D$17,2,0)</f>
        <v>negative</v>
      </c>
      <c r="G8582">
        <f>VLOOKUP(B8582,Sheet3!$B$2:$D$17,3,0)</f>
        <v>10</v>
      </c>
      <c r="H8582">
        <f t="shared" si="402"/>
        <v>1</v>
      </c>
      <c r="I8582">
        <f t="shared" si="403"/>
        <v>1</v>
      </c>
      <c r="J8582" t="str">
        <f t="shared" si="404"/>
        <v>21-24</v>
      </c>
    </row>
    <row r="8583" spans="1:10">
      <c r="A8583" t="s">
        <v>623</v>
      </c>
      <c r="B8583" t="s">
        <v>1503</v>
      </c>
      <c r="C8583" s="7">
        <v>44282.3941550926</v>
      </c>
      <c r="D8583" t="str">
        <f>VLOOKUP(A8583,Sheet2!$B$2:$E$1001,3,0)</f>
        <v>video</v>
      </c>
      <c r="E8583" t="str">
        <f>VLOOKUP(A8583,Sheet2!$B$2:$E$1001,4,0)</f>
        <v>education</v>
      </c>
      <c r="F8583" t="str">
        <f>VLOOKUP(B8583,Sheet3!$B$2:$D$17,2,0)</f>
        <v>negative</v>
      </c>
      <c r="G8583">
        <f>VLOOKUP(B8583,Sheet3!$B$2:$D$17,3,0)</f>
        <v>12</v>
      </c>
      <c r="H8583">
        <f t="shared" si="402"/>
        <v>3</v>
      </c>
      <c r="I8583">
        <f t="shared" si="403"/>
        <v>6</v>
      </c>
      <c r="J8583" t="str">
        <f t="shared" si="404"/>
        <v>9-12</v>
      </c>
    </row>
    <row r="8584" spans="1:10">
      <c r="A8584" t="s">
        <v>623</v>
      </c>
      <c r="B8584" t="s">
        <v>1488</v>
      </c>
      <c r="C8584" s="7">
        <v>44172.0719675926</v>
      </c>
      <c r="D8584" t="str">
        <f>VLOOKUP(A8584,Sheet2!$B$2:$E$1001,3,0)</f>
        <v>video</v>
      </c>
      <c r="E8584" t="str">
        <f>VLOOKUP(A8584,Sheet2!$B$2:$E$1001,4,0)</f>
        <v>education</v>
      </c>
      <c r="F8584" t="str">
        <f>VLOOKUP(B8584,Sheet3!$B$2:$D$17,2,0)</f>
        <v>negative</v>
      </c>
      <c r="G8584">
        <f>VLOOKUP(B8584,Sheet3!$B$2:$D$17,3,0)</f>
        <v>0</v>
      </c>
      <c r="H8584">
        <f t="shared" si="402"/>
        <v>12</v>
      </c>
      <c r="I8584">
        <f t="shared" si="403"/>
        <v>1</v>
      </c>
      <c r="J8584" t="str">
        <f t="shared" si="404"/>
        <v>0-3</v>
      </c>
    </row>
    <row r="8585" spans="1:10">
      <c r="A8585" t="s">
        <v>623</v>
      </c>
      <c r="B8585" t="s">
        <v>1488</v>
      </c>
      <c r="C8585" s="7">
        <v>44150.7399189815</v>
      </c>
      <c r="D8585" t="str">
        <f>VLOOKUP(A8585,Sheet2!$B$2:$E$1001,3,0)</f>
        <v>video</v>
      </c>
      <c r="E8585" t="str">
        <f>VLOOKUP(A8585,Sheet2!$B$2:$E$1001,4,0)</f>
        <v>education</v>
      </c>
      <c r="F8585" t="str">
        <f>VLOOKUP(B8585,Sheet3!$B$2:$D$17,2,0)</f>
        <v>negative</v>
      </c>
      <c r="G8585">
        <f>VLOOKUP(B8585,Sheet3!$B$2:$D$17,3,0)</f>
        <v>0</v>
      </c>
      <c r="H8585">
        <f t="shared" si="402"/>
        <v>11</v>
      </c>
      <c r="I8585">
        <f t="shared" si="403"/>
        <v>7</v>
      </c>
      <c r="J8585" t="str">
        <f t="shared" si="404"/>
        <v>15-18</v>
      </c>
    </row>
    <row r="8586" customFormat="1" spans="1:10">
      <c r="A8586" t="s">
        <v>623</v>
      </c>
      <c r="B8586" t="s">
        <v>1501</v>
      </c>
      <c r="C8586" s="7">
        <v>44259.5537152778</v>
      </c>
      <c r="D8586" t="str">
        <f>VLOOKUP(A8586,Sheet2!$B$2:$E$1001,3,0)</f>
        <v>video</v>
      </c>
      <c r="E8586" t="str">
        <f>VLOOKUP(A8586,Sheet2!$B$2:$E$1001,4,0)</f>
        <v>education</v>
      </c>
      <c r="F8586" t="str">
        <f>VLOOKUP(B8586,Sheet3!$B$2:$D$17,2,0)</f>
        <v>neutral</v>
      </c>
      <c r="G8586">
        <f>VLOOKUP(B8586,Sheet3!$B$2:$D$17,3,0)</f>
        <v>35</v>
      </c>
      <c r="H8586">
        <f t="shared" si="402"/>
        <v>3</v>
      </c>
      <c r="I8586">
        <f t="shared" si="403"/>
        <v>4</v>
      </c>
      <c r="J8586" t="str">
        <f t="shared" si="404"/>
        <v>12-15</v>
      </c>
    </row>
    <row r="8587" spans="1:10">
      <c r="A8587" t="s">
        <v>623</v>
      </c>
      <c r="B8587" t="s">
        <v>1501</v>
      </c>
      <c r="C8587" s="7">
        <v>44355.6780324074</v>
      </c>
      <c r="D8587" t="str">
        <f>VLOOKUP(A8587,Sheet2!$B$2:$E$1001,3,0)</f>
        <v>video</v>
      </c>
      <c r="E8587" t="str">
        <f>VLOOKUP(A8587,Sheet2!$B$2:$E$1001,4,0)</f>
        <v>education</v>
      </c>
      <c r="F8587" t="str">
        <f>VLOOKUP(B8587,Sheet3!$B$2:$D$17,2,0)</f>
        <v>neutral</v>
      </c>
      <c r="G8587">
        <f>VLOOKUP(B8587,Sheet3!$B$2:$D$17,3,0)</f>
        <v>35</v>
      </c>
      <c r="H8587">
        <f t="shared" si="402"/>
        <v>6</v>
      </c>
      <c r="I8587">
        <f t="shared" si="403"/>
        <v>2</v>
      </c>
      <c r="J8587" t="str">
        <f t="shared" si="404"/>
        <v>15-18</v>
      </c>
    </row>
    <row r="8588" spans="1:10">
      <c r="A8588" t="s">
        <v>623</v>
      </c>
      <c r="B8588" t="s">
        <v>1501</v>
      </c>
      <c r="C8588" s="7">
        <v>44193.5531828704</v>
      </c>
      <c r="D8588" t="str">
        <f>VLOOKUP(A8588,Sheet2!$B$2:$E$1001,3,0)</f>
        <v>video</v>
      </c>
      <c r="E8588" t="str">
        <f>VLOOKUP(A8588,Sheet2!$B$2:$E$1001,4,0)</f>
        <v>education</v>
      </c>
      <c r="F8588" t="str">
        <f>VLOOKUP(B8588,Sheet3!$B$2:$D$17,2,0)</f>
        <v>neutral</v>
      </c>
      <c r="G8588">
        <f>VLOOKUP(B8588,Sheet3!$B$2:$D$17,3,0)</f>
        <v>35</v>
      </c>
      <c r="H8588">
        <f t="shared" si="402"/>
        <v>12</v>
      </c>
      <c r="I8588">
        <f t="shared" si="403"/>
        <v>1</v>
      </c>
      <c r="J8588" t="str">
        <f t="shared" si="404"/>
        <v>12-15</v>
      </c>
    </row>
    <row r="8589" spans="1:10">
      <c r="A8589" t="s">
        <v>623</v>
      </c>
      <c r="B8589" t="s">
        <v>1500</v>
      </c>
      <c r="C8589" s="7">
        <v>44191.0058912037</v>
      </c>
      <c r="D8589" t="str">
        <f>VLOOKUP(A8589,Sheet2!$B$2:$E$1001,3,0)</f>
        <v>video</v>
      </c>
      <c r="E8589" t="str">
        <f>VLOOKUP(A8589,Sheet2!$B$2:$E$1001,4,0)</f>
        <v>education</v>
      </c>
      <c r="F8589" t="str">
        <f>VLOOKUP(B8589,Sheet3!$B$2:$D$17,2,0)</f>
        <v>positive</v>
      </c>
      <c r="G8589">
        <f>VLOOKUP(B8589,Sheet3!$B$2:$D$17,3,0)</f>
        <v>45</v>
      </c>
      <c r="H8589">
        <f t="shared" si="402"/>
        <v>12</v>
      </c>
      <c r="I8589">
        <f t="shared" si="403"/>
        <v>6</v>
      </c>
      <c r="J8589" t="str">
        <f t="shared" si="404"/>
        <v>0-3</v>
      </c>
    </row>
    <row r="8590" spans="1:10">
      <c r="A8590" t="s">
        <v>623</v>
      </c>
      <c r="B8590" t="s">
        <v>1496</v>
      </c>
      <c r="C8590" s="7">
        <v>44324.3248726852</v>
      </c>
      <c r="D8590" t="str">
        <f>VLOOKUP(A8590,Sheet2!$B$2:$E$1001,3,0)</f>
        <v>video</v>
      </c>
      <c r="E8590" t="str">
        <f>VLOOKUP(A8590,Sheet2!$B$2:$E$1001,4,0)</f>
        <v>education</v>
      </c>
      <c r="F8590" t="str">
        <f>VLOOKUP(B8590,Sheet3!$B$2:$D$17,2,0)</f>
        <v>positive</v>
      </c>
      <c r="G8590">
        <f>VLOOKUP(B8590,Sheet3!$B$2:$D$17,3,0)</f>
        <v>70</v>
      </c>
      <c r="H8590">
        <f t="shared" si="402"/>
        <v>5</v>
      </c>
      <c r="I8590">
        <f t="shared" si="403"/>
        <v>6</v>
      </c>
      <c r="J8590" t="str">
        <f t="shared" si="404"/>
        <v>6-9</v>
      </c>
    </row>
    <row r="8591" spans="1:10">
      <c r="A8591" t="s">
        <v>623</v>
      </c>
      <c r="B8591" t="s">
        <v>1501</v>
      </c>
      <c r="C8591" s="7">
        <v>44134.3017476852</v>
      </c>
      <c r="D8591" t="str">
        <f>VLOOKUP(A8591,Sheet2!$B$2:$E$1001,3,0)</f>
        <v>video</v>
      </c>
      <c r="E8591" t="str">
        <f>VLOOKUP(A8591,Sheet2!$B$2:$E$1001,4,0)</f>
        <v>education</v>
      </c>
      <c r="F8591" t="str">
        <f>VLOOKUP(B8591,Sheet3!$B$2:$D$17,2,0)</f>
        <v>neutral</v>
      </c>
      <c r="G8591">
        <f>VLOOKUP(B8591,Sheet3!$B$2:$D$17,3,0)</f>
        <v>35</v>
      </c>
      <c r="H8591">
        <f t="shared" si="402"/>
        <v>10</v>
      </c>
      <c r="I8591">
        <f t="shared" si="403"/>
        <v>5</v>
      </c>
      <c r="J8591" t="str">
        <f t="shared" si="404"/>
        <v>6-9</v>
      </c>
    </row>
    <row r="8592" spans="1:10">
      <c r="A8592" t="s">
        <v>623</v>
      </c>
      <c r="B8592" t="s">
        <v>1490</v>
      </c>
      <c r="C8592" s="7">
        <v>44265.789212963</v>
      </c>
      <c r="D8592" t="str">
        <f>VLOOKUP(A8592,Sheet2!$B$2:$E$1001,3,0)</f>
        <v>video</v>
      </c>
      <c r="E8592" t="str">
        <f>VLOOKUP(A8592,Sheet2!$B$2:$E$1001,4,0)</f>
        <v>education</v>
      </c>
      <c r="F8592" t="str">
        <f>VLOOKUP(B8592,Sheet3!$B$2:$D$17,2,0)</f>
        <v>negative</v>
      </c>
      <c r="G8592">
        <f>VLOOKUP(B8592,Sheet3!$B$2:$D$17,3,0)</f>
        <v>5</v>
      </c>
      <c r="H8592">
        <f t="shared" si="402"/>
        <v>3</v>
      </c>
      <c r="I8592">
        <f t="shared" si="403"/>
        <v>3</v>
      </c>
      <c r="J8592" t="str">
        <f t="shared" si="404"/>
        <v>18-21</v>
      </c>
    </row>
    <row r="8593" spans="1:10">
      <c r="A8593" t="s">
        <v>623</v>
      </c>
      <c r="B8593" t="s">
        <v>1498</v>
      </c>
      <c r="C8593" s="7">
        <v>44016.6985069444</v>
      </c>
      <c r="D8593" t="str">
        <f>VLOOKUP(A8593,Sheet2!$B$2:$E$1001,3,0)</f>
        <v>video</v>
      </c>
      <c r="E8593" t="str">
        <f>VLOOKUP(A8593,Sheet2!$B$2:$E$1001,4,0)</f>
        <v>education</v>
      </c>
      <c r="F8593" t="str">
        <f>VLOOKUP(B8593,Sheet3!$B$2:$D$17,2,0)</f>
        <v>positive</v>
      </c>
      <c r="G8593">
        <f>VLOOKUP(B8593,Sheet3!$B$2:$D$17,3,0)</f>
        <v>50</v>
      </c>
      <c r="H8593">
        <f t="shared" si="402"/>
        <v>7</v>
      </c>
      <c r="I8593">
        <f t="shared" si="403"/>
        <v>6</v>
      </c>
      <c r="J8593" t="str">
        <f t="shared" si="404"/>
        <v>15-18</v>
      </c>
    </row>
    <row r="8594" spans="1:10">
      <c r="A8594" t="s">
        <v>623</v>
      </c>
      <c r="B8594" t="s">
        <v>1503</v>
      </c>
      <c r="C8594" s="7">
        <v>44072.1061458333</v>
      </c>
      <c r="D8594" t="str">
        <f>VLOOKUP(A8594,Sheet2!$B$2:$E$1001,3,0)</f>
        <v>video</v>
      </c>
      <c r="E8594" t="str">
        <f>VLOOKUP(A8594,Sheet2!$B$2:$E$1001,4,0)</f>
        <v>education</v>
      </c>
      <c r="F8594" t="str">
        <f>VLOOKUP(B8594,Sheet3!$B$2:$D$17,2,0)</f>
        <v>negative</v>
      </c>
      <c r="G8594">
        <f>VLOOKUP(B8594,Sheet3!$B$2:$D$17,3,0)</f>
        <v>12</v>
      </c>
      <c r="H8594">
        <f t="shared" si="402"/>
        <v>8</v>
      </c>
      <c r="I8594">
        <f t="shared" si="403"/>
        <v>6</v>
      </c>
      <c r="J8594" t="str">
        <f t="shared" si="404"/>
        <v>0-3</v>
      </c>
    </row>
    <row r="8595" spans="1:10">
      <c r="A8595" t="s">
        <v>623</v>
      </c>
      <c r="B8595" t="s">
        <v>1497</v>
      </c>
      <c r="C8595" s="7">
        <v>44239.3212847222</v>
      </c>
      <c r="D8595" t="str">
        <f>VLOOKUP(A8595,Sheet2!$B$2:$E$1001,3,0)</f>
        <v>video</v>
      </c>
      <c r="E8595" t="str">
        <f>VLOOKUP(A8595,Sheet2!$B$2:$E$1001,4,0)</f>
        <v>education</v>
      </c>
      <c r="F8595" t="str">
        <f>VLOOKUP(B8595,Sheet3!$B$2:$D$17,2,0)</f>
        <v>positive</v>
      </c>
      <c r="G8595">
        <f>VLOOKUP(B8595,Sheet3!$B$2:$D$17,3,0)</f>
        <v>72</v>
      </c>
      <c r="H8595">
        <f t="shared" si="402"/>
        <v>2</v>
      </c>
      <c r="I8595">
        <f t="shared" si="403"/>
        <v>5</v>
      </c>
      <c r="J8595" t="str">
        <f t="shared" si="404"/>
        <v>6-9</v>
      </c>
    </row>
    <row r="8596" customFormat="1" spans="1:10">
      <c r="A8596" t="s">
        <v>623</v>
      </c>
      <c r="B8596" t="s">
        <v>1492</v>
      </c>
      <c r="C8596" s="7">
        <v>44072.1421412037</v>
      </c>
      <c r="D8596" t="str">
        <f>VLOOKUP(A8596,Sheet2!$B$2:$E$1001,3,0)</f>
        <v>video</v>
      </c>
      <c r="E8596" t="str">
        <f>VLOOKUP(A8596,Sheet2!$B$2:$E$1001,4,0)</f>
        <v>education</v>
      </c>
      <c r="F8596" t="str">
        <f>VLOOKUP(B8596,Sheet3!$B$2:$D$17,2,0)</f>
        <v>neutral</v>
      </c>
      <c r="G8596">
        <f>VLOOKUP(B8596,Sheet3!$B$2:$D$17,3,0)</f>
        <v>20</v>
      </c>
      <c r="H8596">
        <f t="shared" si="402"/>
        <v>8</v>
      </c>
      <c r="I8596">
        <f t="shared" si="403"/>
        <v>6</v>
      </c>
      <c r="J8596" t="str">
        <f t="shared" si="404"/>
        <v>3-6</v>
      </c>
    </row>
    <row r="8597" spans="1:10">
      <c r="A8597" t="s">
        <v>623</v>
      </c>
      <c r="B8597" t="s">
        <v>1500</v>
      </c>
      <c r="C8597" s="7">
        <v>44111.6808680556</v>
      </c>
      <c r="D8597" t="str">
        <f>VLOOKUP(A8597,Sheet2!$B$2:$E$1001,3,0)</f>
        <v>video</v>
      </c>
      <c r="E8597" t="str">
        <f>VLOOKUP(A8597,Sheet2!$B$2:$E$1001,4,0)</f>
        <v>education</v>
      </c>
      <c r="F8597" t="str">
        <f>VLOOKUP(B8597,Sheet3!$B$2:$D$17,2,0)</f>
        <v>positive</v>
      </c>
      <c r="G8597">
        <f>VLOOKUP(B8597,Sheet3!$B$2:$D$17,3,0)</f>
        <v>45</v>
      </c>
      <c r="H8597">
        <f t="shared" si="402"/>
        <v>10</v>
      </c>
      <c r="I8597">
        <f t="shared" si="403"/>
        <v>3</v>
      </c>
      <c r="J8597" t="str">
        <f t="shared" si="404"/>
        <v>15-18</v>
      </c>
    </row>
    <row r="8598" spans="1:10">
      <c r="A8598" t="s">
        <v>625</v>
      </c>
      <c r="B8598" t="s">
        <v>1503</v>
      </c>
      <c r="C8598" s="7">
        <v>44226.8952199074</v>
      </c>
      <c r="D8598" t="str">
        <f>VLOOKUP(A8598,Sheet2!$B$2:$E$1001,3,0)</f>
        <v>GIF</v>
      </c>
      <c r="E8598" t="str">
        <f>VLOOKUP(A8598,Sheet2!$B$2:$E$1001,4,0)</f>
        <v>veganism</v>
      </c>
      <c r="F8598" t="str">
        <f>VLOOKUP(B8598,Sheet3!$B$2:$D$17,2,0)</f>
        <v>negative</v>
      </c>
      <c r="G8598">
        <f>VLOOKUP(B8598,Sheet3!$B$2:$D$17,3,0)</f>
        <v>12</v>
      </c>
      <c r="H8598">
        <f t="shared" si="402"/>
        <v>1</v>
      </c>
      <c r="I8598">
        <f t="shared" si="403"/>
        <v>6</v>
      </c>
      <c r="J8598" t="str">
        <f t="shared" si="404"/>
        <v>21-24</v>
      </c>
    </row>
    <row r="8599" spans="1:10">
      <c r="A8599" t="s">
        <v>625</v>
      </c>
      <c r="B8599" t="s">
        <v>1496</v>
      </c>
      <c r="C8599" s="7">
        <v>44107.7839236111</v>
      </c>
      <c r="D8599" t="str">
        <f>VLOOKUP(A8599,Sheet2!$B$2:$E$1001,3,0)</f>
        <v>GIF</v>
      </c>
      <c r="E8599" t="str">
        <f>VLOOKUP(A8599,Sheet2!$B$2:$E$1001,4,0)</f>
        <v>veganism</v>
      </c>
      <c r="F8599" t="str">
        <f>VLOOKUP(B8599,Sheet3!$B$2:$D$17,2,0)</f>
        <v>positive</v>
      </c>
      <c r="G8599">
        <f>VLOOKUP(B8599,Sheet3!$B$2:$D$17,3,0)</f>
        <v>70</v>
      </c>
      <c r="H8599">
        <f t="shared" si="402"/>
        <v>10</v>
      </c>
      <c r="I8599">
        <f t="shared" si="403"/>
        <v>6</v>
      </c>
      <c r="J8599" t="str">
        <f t="shared" si="404"/>
        <v>18-21</v>
      </c>
    </row>
    <row r="8600" spans="1:10">
      <c r="A8600" t="s">
        <v>625</v>
      </c>
      <c r="B8600" t="s">
        <v>1485</v>
      </c>
      <c r="C8600" s="7">
        <v>44049.320474537</v>
      </c>
      <c r="D8600" t="str">
        <f>VLOOKUP(A8600,Sheet2!$B$2:$E$1001,3,0)</f>
        <v>GIF</v>
      </c>
      <c r="E8600" t="str">
        <f>VLOOKUP(A8600,Sheet2!$B$2:$E$1001,4,0)</f>
        <v>veganism</v>
      </c>
      <c r="F8600" t="str">
        <f>VLOOKUP(B8600,Sheet3!$B$2:$D$17,2,0)</f>
        <v>positive</v>
      </c>
      <c r="G8600">
        <f>VLOOKUP(B8600,Sheet3!$B$2:$D$17,3,0)</f>
        <v>60</v>
      </c>
      <c r="H8600">
        <f t="shared" si="402"/>
        <v>8</v>
      </c>
      <c r="I8600">
        <f t="shared" si="403"/>
        <v>4</v>
      </c>
      <c r="J8600" t="str">
        <f t="shared" si="404"/>
        <v>6-9</v>
      </c>
    </row>
    <row r="8601" spans="1:10">
      <c r="A8601" t="s">
        <v>625</v>
      </c>
      <c r="B8601" t="s">
        <v>1502</v>
      </c>
      <c r="C8601" s="7">
        <v>44061.92375</v>
      </c>
      <c r="D8601" t="str">
        <f>VLOOKUP(A8601,Sheet2!$B$2:$E$1001,3,0)</f>
        <v>GIF</v>
      </c>
      <c r="E8601" t="str">
        <f>VLOOKUP(A8601,Sheet2!$B$2:$E$1001,4,0)</f>
        <v>veganism</v>
      </c>
      <c r="F8601" t="str">
        <f>VLOOKUP(B8601,Sheet3!$B$2:$D$17,2,0)</f>
        <v>negative</v>
      </c>
      <c r="G8601">
        <f>VLOOKUP(B8601,Sheet3!$B$2:$D$17,3,0)</f>
        <v>15</v>
      </c>
      <c r="H8601">
        <f t="shared" si="402"/>
        <v>8</v>
      </c>
      <c r="I8601">
        <f t="shared" si="403"/>
        <v>2</v>
      </c>
      <c r="J8601" t="str">
        <f t="shared" si="404"/>
        <v>21-24</v>
      </c>
    </row>
    <row r="8602" spans="1:10">
      <c r="A8602" t="s">
        <v>625</v>
      </c>
      <c r="B8602" t="s">
        <v>1500</v>
      </c>
      <c r="C8602" s="7">
        <v>44027.599525463</v>
      </c>
      <c r="D8602" t="str">
        <f>VLOOKUP(A8602,Sheet2!$B$2:$E$1001,3,0)</f>
        <v>GIF</v>
      </c>
      <c r="E8602" t="str">
        <f>VLOOKUP(A8602,Sheet2!$B$2:$E$1001,4,0)</f>
        <v>veganism</v>
      </c>
      <c r="F8602" t="str">
        <f>VLOOKUP(B8602,Sheet3!$B$2:$D$17,2,0)</f>
        <v>positive</v>
      </c>
      <c r="G8602">
        <f>VLOOKUP(B8602,Sheet3!$B$2:$D$17,3,0)</f>
        <v>45</v>
      </c>
      <c r="H8602">
        <f t="shared" si="402"/>
        <v>7</v>
      </c>
      <c r="I8602">
        <f t="shared" si="403"/>
        <v>3</v>
      </c>
      <c r="J8602" t="str">
        <f t="shared" si="404"/>
        <v>12-15</v>
      </c>
    </row>
    <row r="8603" spans="1:10">
      <c r="A8603" t="s">
        <v>625</v>
      </c>
      <c r="B8603" t="s">
        <v>1487</v>
      </c>
      <c r="C8603" s="7">
        <v>44057.9339236111</v>
      </c>
      <c r="D8603" t="str">
        <f>VLOOKUP(A8603,Sheet2!$B$2:$E$1001,3,0)</f>
        <v>GIF</v>
      </c>
      <c r="E8603" t="str">
        <f>VLOOKUP(A8603,Sheet2!$B$2:$E$1001,4,0)</f>
        <v>veganism</v>
      </c>
      <c r="F8603" t="str">
        <f>VLOOKUP(B8603,Sheet3!$B$2:$D$17,2,0)</f>
        <v>positive</v>
      </c>
      <c r="G8603">
        <f>VLOOKUP(B8603,Sheet3!$B$2:$D$17,3,0)</f>
        <v>70</v>
      </c>
      <c r="H8603">
        <f t="shared" si="402"/>
        <v>8</v>
      </c>
      <c r="I8603">
        <f t="shared" si="403"/>
        <v>5</v>
      </c>
      <c r="J8603" t="str">
        <f t="shared" si="404"/>
        <v>21-24</v>
      </c>
    </row>
    <row r="8604" spans="1:10">
      <c r="A8604" t="s">
        <v>625</v>
      </c>
      <c r="B8604" t="s">
        <v>1497</v>
      </c>
      <c r="C8604" s="7">
        <v>44017.3949884259</v>
      </c>
      <c r="D8604" t="str">
        <f>VLOOKUP(A8604,Sheet2!$B$2:$E$1001,3,0)</f>
        <v>GIF</v>
      </c>
      <c r="E8604" t="str">
        <f>VLOOKUP(A8604,Sheet2!$B$2:$E$1001,4,0)</f>
        <v>veganism</v>
      </c>
      <c r="F8604" t="str">
        <f>VLOOKUP(B8604,Sheet3!$B$2:$D$17,2,0)</f>
        <v>positive</v>
      </c>
      <c r="G8604">
        <f>VLOOKUP(B8604,Sheet3!$B$2:$D$17,3,0)</f>
        <v>72</v>
      </c>
      <c r="H8604">
        <f t="shared" si="402"/>
        <v>7</v>
      </c>
      <c r="I8604">
        <f t="shared" si="403"/>
        <v>7</v>
      </c>
      <c r="J8604" t="str">
        <f t="shared" si="404"/>
        <v>9-12</v>
      </c>
    </row>
    <row r="8605" spans="1:10">
      <c r="A8605" t="s">
        <v>625</v>
      </c>
      <c r="B8605" t="s">
        <v>1498</v>
      </c>
      <c r="C8605" s="7">
        <v>44303.0109953704</v>
      </c>
      <c r="D8605" t="str">
        <f>VLOOKUP(A8605,Sheet2!$B$2:$E$1001,3,0)</f>
        <v>GIF</v>
      </c>
      <c r="E8605" t="str">
        <f>VLOOKUP(A8605,Sheet2!$B$2:$E$1001,4,0)</f>
        <v>veganism</v>
      </c>
      <c r="F8605" t="str">
        <f>VLOOKUP(B8605,Sheet3!$B$2:$D$17,2,0)</f>
        <v>positive</v>
      </c>
      <c r="G8605">
        <f>VLOOKUP(B8605,Sheet3!$B$2:$D$17,3,0)</f>
        <v>50</v>
      </c>
      <c r="H8605">
        <f t="shared" si="402"/>
        <v>4</v>
      </c>
      <c r="I8605">
        <f t="shared" si="403"/>
        <v>6</v>
      </c>
      <c r="J8605" t="str">
        <f t="shared" si="404"/>
        <v>0-3</v>
      </c>
    </row>
    <row r="8606" spans="1:10">
      <c r="A8606" t="s">
        <v>625</v>
      </c>
      <c r="B8606" t="s">
        <v>1485</v>
      </c>
      <c r="C8606" s="7">
        <v>44239.56375</v>
      </c>
      <c r="D8606" t="str">
        <f>VLOOKUP(A8606,Sheet2!$B$2:$E$1001,3,0)</f>
        <v>GIF</v>
      </c>
      <c r="E8606" t="str">
        <f>VLOOKUP(A8606,Sheet2!$B$2:$E$1001,4,0)</f>
        <v>veganism</v>
      </c>
      <c r="F8606" t="str">
        <f>VLOOKUP(B8606,Sheet3!$B$2:$D$17,2,0)</f>
        <v>positive</v>
      </c>
      <c r="G8606">
        <f>VLOOKUP(B8606,Sheet3!$B$2:$D$17,3,0)</f>
        <v>60</v>
      </c>
      <c r="H8606">
        <f t="shared" si="402"/>
        <v>2</v>
      </c>
      <c r="I8606">
        <f t="shared" si="403"/>
        <v>5</v>
      </c>
      <c r="J8606" t="str">
        <f t="shared" si="404"/>
        <v>12-15</v>
      </c>
    </row>
    <row r="8607" customFormat="1" spans="1:10">
      <c r="A8607" t="s">
        <v>625</v>
      </c>
      <c r="B8607" t="s">
        <v>1500</v>
      </c>
      <c r="C8607" s="7">
        <v>44288.2605208333</v>
      </c>
      <c r="D8607" t="str">
        <f>VLOOKUP(A8607,Sheet2!$B$2:$E$1001,3,0)</f>
        <v>GIF</v>
      </c>
      <c r="E8607" t="str">
        <f>VLOOKUP(A8607,Sheet2!$B$2:$E$1001,4,0)</f>
        <v>veganism</v>
      </c>
      <c r="F8607" t="str">
        <f>VLOOKUP(B8607,Sheet3!$B$2:$D$17,2,0)</f>
        <v>positive</v>
      </c>
      <c r="G8607">
        <f>VLOOKUP(B8607,Sheet3!$B$2:$D$17,3,0)</f>
        <v>45</v>
      </c>
      <c r="H8607">
        <f t="shared" si="402"/>
        <v>4</v>
      </c>
      <c r="I8607">
        <f t="shared" si="403"/>
        <v>5</v>
      </c>
      <c r="J8607" t="str">
        <f t="shared" si="404"/>
        <v>6-9</v>
      </c>
    </row>
    <row r="8608" spans="1:10">
      <c r="A8608" t="s">
        <v>625</v>
      </c>
      <c r="B8608" t="s">
        <v>1502</v>
      </c>
      <c r="C8608" s="7">
        <v>44153.1859606481</v>
      </c>
      <c r="D8608" t="str">
        <f>VLOOKUP(A8608,Sheet2!$B$2:$E$1001,3,0)</f>
        <v>GIF</v>
      </c>
      <c r="E8608" t="str">
        <f>VLOOKUP(A8608,Sheet2!$B$2:$E$1001,4,0)</f>
        <v>veganism</v>
      </c>
      <c r="F8608" t="str">
        <f>VLOOKUP(B8608,Sheet3!$B$2:$D$17,2,0)</f>
        <v>negative</v>
      </c>
      <c r="G8608">
        <f>VLOOKUP(B8608,Sheet3!$B$2:$D$17,3,0)</f>
        <v>15</v>
      </c>
      <c r="H8608">
        <f t="shared" si="402"/>
        <v>11</v>
      </c>
      <c r="I8608">
        <f t="shared" si="403"/>
        <v>3</v>
      </c>
      <c r="J8608" t="str">
        <f t="shared" si="404"/>
        <v>3-6</v>
      </c>
    </row>
    <row r="8609" spans="1:10">
      <c r="A8609" t="s">
        <v>625</v>
      </c>
      <c r="B8609" t="s">
        <v>1503</v>
      </c>
      <c r="C8609" s="7">
        <v>44182.8155324074</v>
      </c>
      <c r="D8609" t="str">
        <f>VLOOKUP(A8609,Sheet2!$B$2:$E$1001,3,0)</f>
        <v>GIF</v>
      </c>
      <c r="E8609" t="str">
        <f>VLOOKUP(A8609,Sheet2!$B$2:$E$1001,4,0)</f>
        <v>veganism</v>
      </c>
      <c r="F8609" t="str">
        <f>VLOOKUP(B8609,Sheet3!$B$2:$D$17,2,0)</f>
        <v>negative</v>
      </c>
      <c r="G8609">
        <f>VLOOKUP(B8609,Sheet3!$B$2:$D$17,3,0)</f>
        <v>12</v>
      </c>
      <c r="H8609">
        <f t="shared" si="402"/>
        <v>12</v>
      </c>
      <c r="I8609">
        <f t="shared" si="403"/>
        <v>4</v>
      </c>
      <c r="J8609" t="str">
        <f t="shared" si="404"/>
        <v>18-21</v>
      </c>
    </row>
    <row r="8610" spans="1:10">
      <c r="A8610" t="s">
        <v>625</v>
      </c>
      <c r="B8610" t="s">
        <v>1499</v>
      </c>
      <c r="C8610" s="7">
        <v>44048.0968171296</v>
      </c>
      <c r="D8610" t="str">
        <f>VLOOKUP(A8610,Sheet2!$B$2:$E$1001,3,0)</f>
        <v>GIF</v>
      </c>
      <c r="E8610" t="str">
        <f>VLOOKUP(A8610,Sheet2!$B$2:$E$1001,4,0)</f>
        <v>veganism</v>
      </c>
      <c r="F8610" t="str">
        <f>VLOOKUP(B8610,Sheet3!$B$2:$D$17,2,0)</f>
        <v>negative</v>
      </c>
      <c r="G8610">
        <f>VLOOKUP(B8610,Sheet3!$B$2:$D$17,3,0)</f>
        <v>10</v>
      </c>
      <c r="H8610">
        <f t="shared" si="402"/>
        <v>8</v>
      </c>
      <c r="I8610">
        <f t="shared" si="403"/>
        <v>3</v>
      </c>
      <c r="J8610" t="str">
        <f t="shared" si="404"/>
        <v>0-3</v>
      </c>
    </row>
    <row r="8611" spans="1:10">
      <c r="A8611" t="s">
        <v>625</v>
      </c>
      <c r="B8611" t="s">
        <v>1492</v>
      </c>
      <c r="C8611" s="7">
        <v>44254.6237962963</v>
      </c>
      <c r="D8611" t="str">
        <f>VLOOKUP(A8611,Sheet2!$B$2:$E$1001,3,0)</f>
        <v>GIF</v>
      </c>
      <c r="E8611" t="str">
        <f>VLOOKUP(A8611,Sheet2!$B$2:$E$1001,4,0)</f>
        <v>veganism</v>
      </c>
      <c r="F8611" t="str">
        <f>VLOOKUP(B8611,Sheet3!$B$2:$D$17,2,0)</f>
        <v>neutral</v>
      </c>
      <c r="G8611">
        <f>VLOOKUP(B8611,Sheet3!$B$2:$D$17,3,0)</f>
        <v>20</v>
      </c>
      <c r="H8611">
        <f t="shared" si="402"/>
        <v>2</v>
      </c>
      <c r="I8611">
        <f t="shared" si="403"/>
        <v>6</v>
      </c>
      <c r="J8611" t="str">
        <f t="shared" si="404"/>
        <v>12-15</v>
      </c>
    </row>
    <row r="8612" spans="1:10">
      <c r="A8612" t="s">
        <v>625</v>
      </c>
      <c r="B8612" t="s">
        <v>1492</v>
      </c>
      <c r="C8612" s="7">
        <v>44334.654849537</v>
      </c>
      <c r="D8612" t="str">
        <f>VLOOKUP(A8612,Sheet2!$B$2:$E$1001,3,0)</f>
        <v>GIF</v>
      </c>
      <c r="E8612" t="str">
        <f>VLOOKUP(A8612,Sheet2!$B$2:$E$1001,4,0)</f>
        <v>veganism</v>
      </c>
      <c r="F8612" t="str">
        <f>VLOOKUP(B8612,Sheet3!$B$2:$D$17,2,0)</f>
        <v>neutral</v>
      </c>
      <c r="G8612">
        <f>VLOOKUP(B8612,Sheet3!$B$2:$D$17,3,0)</f>
        <v>20</v>
      </c>
      <c r="H8612">
        <f t="shared" si="402"/>
        <v>5</v>
      </c>
      <c r="I8612">
        <f t="shared" si="403"/>
        <v>2</v>
      </c>
      <c r="J8612" t="str">
        <f t="shared" si="404"/>
        <v>15-18</v>
      </c>
    </row>
    <row r="8613" spans="1:10">
      <c r="A8613" t="s">
        <v>625</v>
      </c>
      <c r="B8613" t="s">
        <v>1500</v>
      </c>
      <c r="C8613" s="7">
        <v>44158.1095833333</v>
      </c>
      <c r="D8613" t="str">
        <f>VLOOKUP(A8613,Sheet2!$B$2:$E$1001,3,0)</f>
        <v>GIF</v>
      </c>
      <c r="E8613" t="str">
        <f>VLOOKUP(A8613,Sheet2!$B$2:$E$1001,4,0)</f>
        <v>veganism</v>
      </c>
      <c r="F8613" t="str">
        <f>VLOOKUP(B8613,Sheet3!$B$2:$D$17,2,0)</f>
        <v>positive</v>
      </c>
      <c r="G8613">
        <f>VLOOKUP(B8613,Sheet3!$B$2:$D$17,3,0)</f>
        <v>45</v>
      </c>
      <c r="H8613">
        <f t="shared" si="402"/>
        <v>11</v>
      </c>
      <c r="I8613">
        <f t="shared" si="403"/>
        <v>1</v>
      </c>
      <c r="J8613" t="str">
        <f t="shared" si="404"/>
        <v>0-3</v>
      </c>
    </row>
    <row r="8614" spans="1:10">
      <c r="A8614" t="s">
        <v>625</v>
      </c>
      <c r="B8614" t="s">
        <v>1500</v>
      </c>
      <c r="C8614" s="7">
        <v>44102.8690856481</v>
      </c>
      <c r="D8614" t="str">
        <f>VLOOKUP(A8614,Sheet2!$B$2:$E$1001,3,0)</f>
        <v>GIF</v>
      </c>
      <c r="E8614" t="str">
        <f>VLOOKUP(A8614,Sheet2!$B$2:$E$1001,4,0)</f>
        <v>veganism</v>
      </c>
      <c r="F8614" t="str">
        <f>VLOOKUP(B8614,Sheet3!$B$2:$D$17,2,0)</f>
        <v>positive</v>
      </c>
      <c r="G8614">
        <f>VLOOKUP(B8614,Sheet3!$B$2:$D$17,3,0)</f>
        <v>45</v>
      </c>
      <c r="H8614">
        <f t="shared" si="402"/>
        <v>9</v>
      </c>
      <c r="I8614">
        <f t="shared" si="403"/>
        <v>1</v>
      </c>
      <c r="J8614" t="str">
        <f t="shared" si="404"/>
        <v>18-21</v>
      </c>
    </row>
    <row r="8615" spans="1:10">
      <c r="A8615" t="s">
        <v>625</v>
      </c>
      <c r="B8615" t="s">
        <v>1499</v>
      </c>
      <c r="C8615" s="7">
        <v>44347.3326388889</v>
      </c>
      <c r="D8615" t="str">
        <f>VLOOKUP(A8615,Sheet2!$B$2:$E$1001,3,0)</f>
        <v>GIF</v>
      </c>
      <c r="E8615" t="str">
        <f>VLOOKUP(A8615,Sheet2!$B$2:$E$1001,4,0)</f>
        <v>veganism</v>
      </c>
      <c r="F8615" t="str">
        <f>VLOOKUP(B8615,Sheet3!$B$2:$D$17,2,0)</f>
        <v>negative</v>
      </c>
      <c r="G8615">
        <f>VLOOKUP(B8615,Sheet3!$B$2:$D$17,3,0)</f>
        <v>10</v>
      </c>
      <c r="H8615">
        <f t="shared" si="402"/>
        <v>5</v>
      </c>
      <c r="I8615">
        <f t="shared" si="403"/>
        <v>1</v>
      </c>
      <c r="J8615" t="str">
        <f t="shared" si="404"/>
        <v>6-9</v>
      </c>
    </row>
    <row r="8616" spans="1:10">
      <c r="A8616" t="s">
        <v>625</v>
      </c>
      <c r="B8616" t="s">
        <v>1485</v>
      </c>
      <c r="C8616" s="7">
        <v>44238.1636342593</v>
      </c>
      <c r="D8616" t="str">
        <f>VLOOKUP(A8616,Sheet2!$B$2:$E$1001,3,0)</f>
        <v>GIF</v>
      </c>
      <c r="E8616" t="str">
        <f>VLOOKUP(A8616,Sheet2!$B$2:$E$1001,4,0)</f>
        <v>veganism</v>
      </c>
      <c r="F8616" t="str">
        <f>VLOOKUP(B8616,Sheet3!$B$2:$D$17,2,0)</f>
        <v>positive</v>
      </c>
      <c r="G8616">
        <f>VLOOKUP(B8616,Sheet3!$B$2:$D$17,3,0)</f>
        <v>60</v>
      </c>
      <c r="H8616">
        <f t="shared" si="402"/>
        <v>2</v>
      </c>
      <c r="I8616">
        <f t="shared" si="403"/>
        <v>4</v>
      </c>
      <c r="J8616" t="str">
        <f t="shared" si="404"/>
        <v>3-6</v>
      </c>
    </row>
    <row r="8617" customFormat="1" spans="1:10">
      <c r="A8617" t="s">
        <v>625</v>
      </c>
      <c r="B8617" t="s">
        <v>1501</v>
      </c>
      <c r="C8617" s="7">
        <v>44224.231875</v>
      </c>
      <c r="D8617" t="str">
        <f>VLOOKUP(A8617,Sheet2!$B$2:$E$1001,3,0)</f>
        <v>GIF</v>
      </c>
      <c r="E8617" t="str">
        <f>VLOOKUP(A8617,Sheet2!$B$2:$E$1001,4,0)</f>
        <v>veganism</v>
      </c>
      <c r="F8617" t="str">
        <f>VLOOKUP(B8617,Sheet3!$B$2:$D$17,2,0)</f>
        <v>neutral</v>
      </c>
      <c r="G8617">
        <f>VLOOKUP(B8617,Sheet3!$B$2:$D$17,3,0)</f>
        <v>35</v>
      </c>
      <c r="H8617">
        <f t="shared" si="402"/>
        <v>1</v>
      </c>
      <c r="I8617">
        <f t="shared" si="403"/>
        <v>4</v>
      </c>
      <c r="J8617" t="str">
        <f t="shared" si="404"/>
        <v>3-6</v>
      </c>
    </row>
    <row r="8618" spans="1:10">
      <c r="A8618" t="s">
        <v>625</v>
      </c>
      <c r="B8618" t="s">
        <v>1495</v>
      </c>
      <c r="C8618" s="7">
        <v>44207.7942592593</v>
      </c>
      <c r="D8618" t="str">
        <f>VLOOKUP(A8618,Sheet2!$B$2:$E$1001,3,0)</f>
        <v>GIF</v>
      </c>
      <c r="E8618" t="str">
        <f>VLOOKUP(A8618,Sheet2!$B$2:$E$1001,4,0)</f>
        <v>veganism</v>
      </c>
      <c r="F8618" t="str">
        <f>VLOOKUP(B8618,Sheet3!$B$2:$D$17,2,0)</f>
        <v>positive</v>
      </c>
      <c r="G8618">
        <f>VLOOKUP(B8618,Sheet3!$B$2:$D$17,3,0)</f>
        <v>75</v>
      </c>
      <c r="H8618">
        <f t="shared" si="402"/>
        <v>1</v>
      </c>
      <c r="I8618">
        <f t="shared" si="403"/>
        <v>1</v>
      </c>
      <c r="J8618" t="str">
        <f t="shared" si="404"/>
        <v>18-21</v>
      </c>
    </row>
    <row r="8619" spans="1:10">
      <c r="A8619" t="s">
        <v>625</v>
      </c>
      <c r="B8619" t="s">
        <v>1500</v>
      </c>
      <c r="C8619" s="7">
        <v>44189.5935069444</v>
      </c>
      <c r="D8619" t="str">
        <f>VLOOKUP(A8619,Sheet2!$B$2:$E$1001,3,0)</f>
        <v>GIF</v>
      </c>
      <c r="E8619" t="str">
        <f>VLOOKUP(A8619,Sheet2!$B$2:$E$1001,4,0)</f>
        <v>veganism</v>
      </c>
      <c r="F8619" t="str">
        <f>VLOOKUP(B8619,Sheet3!$B$2:$D$17,2,0)</f>
        <v>positive</v>
      </c>
      <c r="G8619">
        <f>VLOOKUP(B8619,Sheet3!$B$2:$D$17,3,0)</f>
        <v>45</v>
      </c>
      <c r="H8619">
        <f t="shared" si="402"/>
        <v>12</v>
      </c>
      <c r="I8619">
        <f t="shared" si="403"/>
        <v>4</v>
      </c>
      <c r="J8619" t="str">
        <f t="shared" si="404"/>
        <v>12-15</v>
      </c>
    </row>
    <row r="8620" spans="1:10">
      <c r="A8620" t="s">
        <v>625</v>
      </c>
      <c r="B8620" t="s">
        <v>1500</v>
      </c>
      <c r="C8620" s="7">
        <v>44216.0628240741</v>
      </c>
      <c r="D8620" t="str">
        <f>VLOOKUP(A8620,Sheet2!$B$2:$E$1001,3,0)</f>
        <v>GIF</v>
      </c>
      <c r="E8620" t="str">
        <f>VLOOKUP(A8620,Sheet2!$B$2:$E$1001,4,0)</f>
        <v>veganism</v>
      </c>
      <c r="F8620" t="str">
        <f>VLOOKUP(B8620,Sheet3!$B$2:$D$17,2,0)</f>
        <v>positive</v>
      </c>
      <c r="G8620">
        <f>VLOOKUP(B8620,Sheet3!$B$2:$D$17,3,0)</f>
        <v>45</v>
      </c>
      <c r="H8620">
        <f t="shared" si="402"/>
        <v>1</v>
      </c>
      <c r="I8620">
        <f t="shared" si="403"/>
        <v>3</v>
      </c>
      <c r="J8620" t="str">
        <f t="shared" si="404"/>
        <v>0-3</v>
      </c>
    </row>
    <row r="8621" spans="1:10">
      <c r="A8621" t="s">
        <v>625</v>
      </c>
      <c r="B8621" t="s">
        <v>1503</v>
      </c>
      <c r="C8621" s="7">
        <v>44123.4504050926</v>
      </c>
      <c r="D8621" t="str">
        <f>VLOOKUP(A8621,Sheet2!$B$2:$E$1001,3,0)</f>
        <v>GIF</v>
      </c>
      <c r="E8621" t="str">
        <f>VLOOKUP(A8621,Sheet2!$B$2:$E$1001,4,0)</f>
        <v>veganism</v>
      </c>
      <c r="F8621" t="str">
        <f>VLOOKUP(B8621,Sheet3!$B$2:$D$17,2,0)</f>
        <v>negative</v>
      </c>
      <c r="G8621">
        <f>VLOOKUP(B8621,Sheet3!$B$2:$D$17,3,0)</f>
        <v>12</v>
      </c>
      <c r="H8621">
        <f t="shared" si="402"/>
        <v>10</v>
      </c>
      <c r="I8621">
        <f t="shared" si="403"/>
        <v>1</v>
      </c>
      <c r="J8621" t="str">
        <f t="shared" si="404"/>
        <v>9-12</v>
      </c>
    </row>
    <row r="8622" spans="1:10">
      <c r="A8622" t="s">
        <v>625</v>
      </c>
      <c r="B8622" t="s">
        <v>1496</v>
      </c>
      <c r="C8622" s="7">
        <v>44141.7799652778</v>
      </c>
      <c r="D8622" t="str">
        <f>VLOOKUP(A8622,Sheet2!$B$2:$E$1001,3,0)</f>
        <v>GIF</v>
      </c>
      <c r="E8622" t="str">
        <f>VLOOKUP(A8622,Sheet2!$B$2:$E$1001,4,0)</f>
        <v>veganism</v>
      </c>
      <c r="F8622" t="str">
        <f>VLOOKUP(B8622,Sheet3!$B$2:$D$17,2,0)</f>
        <v>positive</v>
      </c>
      <c r="G8622">
        <f>VLOOKUP(B8622,Sheet3!$B$2:$D$17,3,0)</f>
        <v>70</v>
      </c>
      <c r="H8622">
        <f t="shared" si="402"/>
        <v>11</v>
      </c>
      <c r="I8622">
        <f t="shared" si="403"/>
        <v>5</v>
      </c>
      <c r="J8622" t="str">
        <f t="shared" si="404"/>
        <v>18-21</v>
      </c>
    </row>
    <row r="8623" spans="1:10">
      <c r="A8623" t="s">
        <v>625</v>
      </c>
      <c r="B8623" t="s">
        <v>1498</v>
      </c>
      <c r="C8623" s="7">
        <v>44016.7535532407</v>
      </c>
      <c r="D8623" t="str">
        <f>VLOOKUP(A8623,Sheet2!$B$2:$E$1001,3,0)</f>
        <v>GIF</v>
      </c>
      <c r="E8623" t="str">
        <f>VLOOKUP(A8623,Sheet2!$B$2:$E$1001,4,0)</f>
        <v>veganism</v>
      </c>
      <c r="F8623" t="str">
        <f>VLOOKUP(B8623,Sheet3!$B$2:$D$17,2,0)</f>
        <v>positive</v>
      </c>
      <c r="G8623">
        <f>VLOOKUP(B8623,Sheet3!$B$2:$D$17,3,0)</f>
        <v>50</v>
      </c>
      <c r="H8623">
        <f t="shared" si="402"/>
        <v>7</v>
      </c>
      <c r="I8623">
        <f t="shared" si="403"/>
        <v>6</v>
      </c>
      <c r="J8623" t="str">
        <f t="shared" si="404"/>
        <v>18-21</v>
      </c>
    </row>
    <row r="8624" spans="1:10">
      <c r="A8624" t="s">
        <v>625</v>
      </c>
      <c r="B8624" t="s">
        <v>1501</v>
      </c>
      <c r="C8624" s="7">
        <v>44056.9148842593</v>
      </c>
      <c r="D8624" t="str">
        <f>VLOOKUP(A8624,Sheet2!$B$2:$E$1001,3,0)</f>
        <v>GIF</v>
      </c>
      <c r="E8624" t="str">
        <f>VLOOKUP(A8624,Sheet2!$B$2:$E$1001,4,0)</f>
        <v>veganism</v>
      </c>
      <c r="F8624" t="str">
        <f>VLOOKUP(B8624,Sheet3!$B$2:$D$17,2,0)</f>
        <v>neutral</v>
      </c>
      <c r="G8624">
        <f>VLOOKUP(B8624,Sheet3!$B$2:$D$17,3,0)</f>
        <v>35</v>
      </c>
      <c r="H8624">
        <f t="shared" si="402"/>
        <v>8</v>
      </c>
      <c r="I8624">
        <f t="shared" si="403"/>
        <v>4</v>
      </c>
      <c r="J8624" t="str">
        <f t="shared" si="404"/>
        <v>21-24</v>
      </c>
    </row>
    <row r="8625" spans="1:10">
      <c r="A8625" t="s">
        <v>625</v>
      </c>
      <c r="B8625" t="s">
        <v>1487</v>
      </c>
      <c r="C8625" s="7">
        <v>44315.3648263889</v>
      </c>
      <c r="D8625" t="str">
        <f>VLOOKUP(A8625,Sheet2!$B$2:$E$1001,3,0)</f>
        <v>GIF</v>
      </c>
      <c r="E8625" t="str">
        <f>VLOOKUP(A8625,Sheet2!$B$2:$E$1001,4,0)</f>
        <v>veganism</v>
      </c>
      <c r="F8625" t="str">
        <f>VLOOKUP(B8625,Sheet3!$B$2:$D$17,2,0)</f>
        <v>positive</v>
      </c>
      <c r="G8625">
        <f>VLOOKUP(B8625,Sheet3!$B$2:$D$17,3,0)</f>
        <v>70</v>
      </c>
      <c r="H8625">
        <f t="shared" si="402"/>
        <v>4</v>
      </c>
      <c r="I8625">
        <f t="shared" si="403"/>
        <v>4</v>
      </c>
      <c r="J8625" t="str">
        <f t="shared" si="404"/>
        <v>6-9</v>
      </c>
    </row>
    <row r="8626" spans="1:10">
      <c r="A8626" t="s">
        <v>625</v>
      </c>
      <c r="B8626" t="s">
        <v>1495</v>
      </c>
      <c r="C8626" s="7">
        <v>44016.9410185185</v>
      </c>
      <c r="D8626" t="str">
        <f>VLOOKUP(A8626,Sheet2!$B$2:$E$1001,3,0)</f>
        <v>GIF</v>
      </c>
      <c r="E8626" t="str">
        <f>VLOOKUP(A8626,Sheet2!$B$2:$E$1001,4,0)</f>
        <v>veganism</v>
      </c>
      <c r="F8626" t="str">
        <f>VLOOKUP(B8626,Sheet3!$B$2:$D$17,2,0)</f>
        <v>positive</v>
      </c>
      <c r="G8626">
        <f>VLOOKUP(B8626,Sheet3!$B$2:$D$17,3,0)</f>
        <v>75</v>
      </c>
      <c r="H8626">
        <f t="shared" si="402"/>
        <v>7</v>
      </c>
      <c r="I8626">
        <f t="shared" si="403"/>
        <v>6</v>
      </c>
      <c r="J8626" t="str">
        <f t="shared" si="404"/>
        <v>21-24</v>
      </c>
    </row>
    <row r="8627" customFormat="1" spans="1:10">
      <c r="A8627" t="s">
        <v>625</v>
      </c>
      <c r="B8627" t="s">
        <v>1490</v>
      </c>
      <c r="C8627" s="7">
        <v>44063.2814699074</v>
      </c>
      <c r="D8627" t="str">
        <f>VLOOKUP(A8627,Sheet2!$B$2:$E$1001,3,0)</f>
        <v>GIF</v>
      </c>
      <c r="E8627" t="str">
        <f>VLOOKUP(A8627,Sheet2!$B$2:$E$1001,4,0)</f>
        <v>veganism</v>
      </c>
      <c r="F8627" t="str">
        <f>VLOOKUP(B8627,Sheet3!$B$2:$D$17,2,0)</f>
        <v>negative</v>
      </c>
      <c r="G8627">
        <f>VLOOKUP(B8627,Sheet3!$B$2:$D$17,3,0)</f>
        <v>5</v>
      </c>
      <c r="H8627">
        <f t="shared" si="402"/>
        <v>8</v>
      </c>
      <c r="I8627">
        <f t="shared" si="403"/>
        <v>4</v>
      </c>
      <c r="J8627" t="str">
        <f t="shared" si="404"/>
        <v>6-9</v>
      </c>
    </row>
    <row r="8628" spans="1:10">
      <c r="A8628" t="s">
        <v>625</v>
      </c>
      <c r="B8628" t="s">
        <v>1494</v>
      </c>
      <c r="C8628" s="7">
        <v>44247.8708680556</v>
      </c>
      <c r="D8628" t="str">
        <f>VLOOKUP(A8628,Sheet2!$B$2:$E$1001,3,0)</f>
        <v>GIF</v>
      </c>
      <c r="E8628" t="str">
        <f>VLOOKUP(A8628,Sheet2!$B$2:$E$1001,4,0)</f>
        <v>veganism</v>
      </c>
      <c r="F8628" t="str">
        <f>VLOOKUP(B8628,Sheet3!$B$2:$D$17,2,0)</f>
        <v>positive</v>
      </c>
      <c r="G8628">
        <f>VLOOKUP(B8628,Sheet3!$B$2:$D$17,3,0)</f>
        <v>65</v>
      </c>
      <c r="H8628">
        <f t="shared" si="402"/>
        <v>2</v>
      </c>
      <c r="I8628">
        <f t="shared" si="403"/>
        <v>6</v>
      </c>
      <c r="J8628" t="str">
        <f t="shared" si="404"/>
        <v>18-21</v>
      </c>
    </row>
    <row r="8629" spans="1:10">
      <c r="A8629" t="s">
        <v>625</v>
      </c>
      <c r="B8629" t="s">
        <v>1488</v>
      </c>
      <c r="C8629" s="7">
        <v>44118.9504166667</v>
      </c>
      <c r="D8629" t="str">
        <f>VLOOKUP(A8629,Sheet2!$B$2:$E$1001,3,0)</f>
        <v>GIF</v>
      </c>
      <c r="E8629" t="str">
        <f>VLOOKUP(A8629,Sheet2!$B$2:$E$1001,4,0)</f>
        <v>veganism</v>
      </c>
      <c r="F8629" t="str">
        <f>VLOOKUP(B8629,Sheet3!$B$2:$D$17,2,0)</f>
        <v>negative</v>
      </c>
      <c r="G8629">
        <f>VLOOKUP(B8629,Sheet3!$B$2:$D$17,3,0)</f>
        <v>0</v>
      </c>
      <c r="H8629">
        <f t="shared" si="402"/>
        <v>10</v>
      </c>
      <c r="I8629">
        <f t="shared" si="403"/>
        <v>3</v>
      </c>
      <c r="J8629" t="str">
        <f t="shared" si="404"/>
        <v>21-24</v>
      </c>
    </row>
    <row r="8630" spans="1:10">
      <c r="A8630" t="s">
        <v>625</v>
      </c>
      <c r="B8630" t="s">
        <v>1498</v>
      </c>
      <c r="C8630" s="7">
        <v>44010.9225115741</v>
      </c>
      <c r="D8630" t="str">
        <f>VLOOKUP(A8630,Sheet2!$B$2:$E$1001,3,0)</f>
        <v>GIF</v>
      </c>
      <c r="E8630" t="str">
        <f>VLOOKUP(A8630,Sheet2!$B$2:$E$1001,4,0)</f>
        <v>veganism</v>
      </c>
      <c r="F8630" t="str">
        <f>VLOOKUP(B8630,Sheet3!$B$2:$D$17,2,0)</f>
        <v>positive</v>
      </c>
      <c r="G8630">
        <f>VLOOKUP(B8630,Sheet3!$B$2:$D$17,3,0)</f>
        <v>50</v>
      </c>
      <c r="H8630">
        <f t="shared" si="402"/>
        <v>6</v>
      </c>
      <c r="I8630">
        <f t="shared" si="403"/>
        <v>7</v>
      </c>
      <c r="J8630" t="str">
        <f t="shared" si="404"/>
        <v>21-24</v>
      </c>
    </row>
    <row r="8631" spans="1:10">
      <c r="A8631" t="s">
        <v>625</v>
      </c>
      <c r="B8631" t="s">
        <v>1495</v>
      </c>
      <c r="C8631" s="7">
        <v>44351.2546643519</v>
      </c>
      <c r="D8631" t="str">
        <f>VLOOKUP(A8631,Sheet2!$B$2:$E$1001,3,0)</f>
        <v>GIF</v>
      </c>
      <c r="E8631" t="str">
        <f>VLOOKUP(A8631,Sheet2!$B$2:$E$1001,4,0)</f>
        <v>veganism</v>
      </c>
      <c r="F8631" t="str">
        <f>VLOOKUP(B8631,Sheet3!$B$2:$D$17,2,0)</f>
        <v>positive</v>
      </c>
      <c r="G8631">
        <f>VLOOKUP(B8631,Sheet3!$B$2:$D$17,3,0)</f>
        <v>75</v>
      </c>
      <c r="H8631">
        <f t="shared" si="402"/>
        <v>6</v>
      </c>
      <c r="I8631">
        <f t="shared" si="403"/>
        <v>5</v>
      </c>
      <c r="J8631" t="str">
        <f t="shared" si="404"/>
        <v>6-9</v>
      </c>
    </row>
    <row r="8632" spans="1:10">
      <c r="A8632" t="s">
        <v>625</v>
      </c>
      <c r="B8632" t="s">
        <v>1494</v>
      </c>
      <c r="C8632" s="7">
        <v>44313.3390277778</v>
      </c>
      <c r="D8632" t="str">
        <f>VLOOKUP(A8632,Sheet2!$B$2:$E$1001,3,0)</f>
        <v>GIF</v>
      </c>
      <c r="E8632" t="str">
        <f>VLOOKUP(A8632,Sheet2!$B$2:$E$1001,4,0)</f>
        <v>veganism</v>
      </c>
      <c r="F8632" t="str">
        <f>VLOOKUP(B8632,Sheet3!$B$2:$D$17,2,0)</f>
        <v>positive</v>
      </c>
      <c r="G8632">
        <f>VLOOKUP(B8632,Sheet3!$B$2:$D$17,3,0)</f>
        <v>65</v>
      </c>
      <c r="H8632">
        <f t="shared" si="402"/>
        <v>4</v>
      </c>
      <c r="I8632">
        <f t="shared" si="403"/>
        <v>2</v>
      </c>
      <c r="J8632" t="str">
        <f t="shared" si="404"/>
        <v>6-9</v>
      </c>
    </row>
    <row r="8633" spans="1:10">
      <c r="A8633" t="s">
        <v>625</v>
      </c>
      <c r="B8633" t="s">
        <v>1487</v>
      </c>
      <c r="C8633" s="7">
        <v>44309.9914351852</v>
      </c>
      <c r="D8633" t="str">
        <f>VLOOKUP(A8633,Sheet2!$B$2:$E$1001,3,0)</f>
        <v>GIF</v>
      </c>
      <c r="E8633" t="str">
        <f>VLOOKUP(A8633,Sheet2!$B$2:$E$1001,4,0)</f>
        <v>veganism</v>
      </c>
      <c r="F8633" t="str">
        <f>VLOOKUP(B8633,Sheet3!$B$2:$D$17,2,0)</f>
        <v>positive</v>
      </c>
      <c r="G8633">
        <f>VLOOKUP(B8633,Sheet3!$B$2:$D$17,3,0)</f>
        <v>70</v>
      </c>
      <c r="H8633">
        <f t="shared" si="402"/>
        <v>4</v>
      </c>
      <c r="I8633">
        <f t="shared" si="403"/>
        <v>5</v>
      </c>
      <c r="J8633" t="str">
        <f t="shared" si="404"/>
        <v>21-24</v>
      </c>
    </row>
    <row r="8634" spans="1:10">
      <c r="A8634" t="s">
        <v>625</v>
      </c>
      <c r="B8634" t="s">
        <v>1497</v>
      </c>
      <c r="C8634" s="7">
        <v>44363.0223611111</v>
      </c>
      <c r="D8634" t="str">
        <f>VLOOKUP(A8634,Sheet2!$B$2:$E$1001,3,0)</f>
        <v>GIF</v>
      </c>
      <c r="E8634" t="str">
        <f>VLOOKUP(A8634,Sheet2!$B$2:$E$1001,4,0)</f>
        <v>veganism</v>
      </c>
      <c r="F8634" t="str">
        <f>VLOOKUP(B8634,Sheet3!$B$2:$D$17,2,0)</f>
        <v>positive</v>
      </c>
      <c r="G8634">
        <f>VLOOKUP(B8634,Sheet3!$B$2:$D$17,3,0)</f>
        <v>72</v>
      </c>
      <c r="H8634">
        <f t="shared" si="402"/>
        <v>6</v>
      </c>
      <c r="I8634">
        <f t="shared" si="403"/>
        <v>3</v>
      </c>
      <c r="J8634" t="str">
        <f t="shared" si="404"/>
        <v>0-3</v>
      </c>
    </row>
    <row r="8635" spans="1:10">
      <c r="A8635" t="s">
        <v>625</v>
      </c>
      <c r="B8635" t="s">
        <v>1499</v>
      </c>
      <c r="C8635" s="7">
        <v>44070.8541898148</v>
      </c>
      <c r="D8635" t="str">
        <f>VLOOKUP(A8635,Sheet2!$B$2:$E$1001,3,0)</f>
        <v>GIF</v>
      </c>
      <c r="E8635" t="str">
        <f>VLOOKUP(A8635,Sheet2!$B$2:$E$1001,4,0)</f>
        <v>veganism</v>
      </c>
      <c r="F8635" t="str">
        <f>VLOOKUP(B8635,Sheet3!$B$2:$D$17,2,0)</f>
        <v>negative</v>
      </c>
      <c r="G8635">
        <f>VLOOKUP(B8635,Sheet3!$B$2:$D$17,3,0)</f>
        <v>10</v>
      </c>
      <c r="H8635">
        <f t="shared" si="402"/>
        <v>8</v>
      </c>
      <c r="I8635">
        <f t="shared" si="403"/>
        <v>4</v>
      </c>
      <c r="J8635" t="str">
        <f t="shared" si="404"/>
        <v>18-21</v>
      </c>
    </row>
    <row r="8636" spans="1:10">
      <c r="A8636" t="s">
        <v>625</v>
      </c>
      <c r="B8636" t="s">
        <v>1492</v>
      </c>
      <c r="C8636" s="7">
        <v>44084.2398958333</v>
      </c>
      <c r="D8636" t="str">
        <f>VLOOKUP(A8636,Sheet2!$B$2:$E$1001,3,0)</f>
        <v>GIF</v>
      </c>
      <c r="E8636" t="str">
        <f>VLOOKUP(A8636,Sheet2!$B$2:$E$1001,4,0)</f>
        <v>veganism</v>
      </c>
      <c r="F8636" t="str">
        <f>VLOOKUP(B8636,Sheet3!$B$2:$D$17,2,0)</f>
        <v>neutral</v>
      </c>
      <c r="G8636">
        <f>VLOOKUP(B8636,Sheet3!$B$2:$D$17,3,0)</f>
        <v>20</v>
      </c>
      <c r="H8636">
        <f t="shared" si="402"/>
        <v>9</v>
      </c>
      <c r="I8636">
        <f t="shared" si="403"/>
        <v>4</v>
      </c>
      <c r="J8636" t="str">
        <f t="shared" si="404"/>
        <v>3-6</v>
      </c>
    </row>
    <row r="8637" spans="1:10">
      <c r="A8637" t="s">
        <v>627</v>
      </c>
      <c r="B8637" t="s">
        <v>1492</v>
      </c>
      <c r="C8637" s="7">
        <v>44145.0085763889</v>
      </c>
      <c r="D8637" t="str">
        <f>VLOOKUP(A8637,Sheet2!$B$2:$E$1001,3,0)</f>
        <v>audio</v>
      </c>
      <c r="E8637" t="str">
        <f>VLOOKUP(A8637,Sheet2!$B$2:$E$1001,4,0)</f>
        <v>animals</v>
      </c>
      <c r="F8637" t="str">
        <f>VLOOKUP(B8637,Sheet3!$B$2:$D$17,2,0)</f>
        <v>neutral</v>
      </c>
      <c r="G8637">
        <f>VLOOKUP(B8637,Sheet3!$B$2:$D$17,3,0)</f>
        <v>20</v>
      </c>
      <c r="H8637">
        <f t="shared" si="402"/>
        <v>11</v>
      </c>
      <c r="I8637">
        <f t="shared" si="403"/>
        <v>2</v>
      </c>
      <c r="J8637" t="str">
        <f t="shared" si="404"/>
        <v>0-3</v>
      </c>
    </row>
    <row r="8638" spans="1:10">
      <c r="A8638" t="s">
        <v>627</v>
      </c>
      <c r="B8638" t="s">
        <v>1495</v>
      </c>
      <c r="C8638" s="7">
        <v>44143.7026967593</v>
      </c>
      <c r="D8638" t="str">
        <f>VLOOKUP(A8638,Sheet2!$B$2:$E$1001,3,0)</f>
        <v>audio</v>
      </c>
      <c r="E8638" t="str">
        <f>VLOOKUP(A8638,Sheet2!$B$2:$E$1001,4,0)</f>
        <v>animals</v>
      </c>
      <c r="F8638" t="str">
        <f>VLOOKUP(B8638,Sheet3!$B$2:$D$17,2,0)</f>
        <v>positive</v>
      </c>
      <c r="G8638">
        <f>VLOOKUP(B8638,Sheet3!$B$2:$D$17,3,0)</f>
        <v>75</v>
      </c>
      <c r="H8638">
        <f t="shared" si="402"/>
        <v>11</v>
      </c>
      <c r="I8638">
        <f t="shared" si="403"/>
        <v>7</v>
      </c>
      <c r="J8638" t="str">
        <f t="shared" si="404"/>
        <v>15-18</v>
      </c>
    </row>
    <row r="8639" spans="1:10">
      <c r="A8639" t="s">
        <v>627</v>
      </c>
      <c r="B8639" t="s">
        <v>1499</v>
      </c>
      <c r="C8639" s="7">
        <v>44347.0935069444</v>
      </c>
      <c r="D8639" t="str">
        <f>VLOOKUP(A8639,Sheet2!$B$2:$E$1001,3,0)</f>
        <v>audio</v>
      </c>
      <c r="E8639" t="str">
        <f>VLOOKUP(A8639,Sheet2!$B$2:$E$1001,4,0)</f>
        <v>animals</v>
      </c>
      <c r="F8639" t="str">
        <f>VLOOKUP(B8639,Sheet3!$B$2:$D$17,2,0)</f>
        <v>negative</v>
      </c>
      <c r="G8639">
        <f>VLOOKUP(B8639,Sheet3!$B$2:$D$17,3,0)</f>
        <v>10</v>
      </c>
      <c r="H8639">
        <f t="shared" si="402"/>
        <v>5</v>
      </c>
      <c r="I8639">
        <f t="shared" si="403"/>
        <v>1</v>
      </c>
      <c r="J8639" t="str">
        <f t="shared" si="404"/>
        <v>0-3</v>
      </c>
    </row>
    <row r="8640" spans="1:10">
      <c r="A8640" t="s">
        <v>627</v>
      </c>
      <c r="B8640" t="s">
        <v>1500</v>
      </c>
      <c r="C8640" s="7">
        <v>44257.219375</v>
      </c>
      <c r="D8640" t="str">
        <f>VLOOKUP(A8640,Sheet2!$B$2:$E$1001,3,0)</f>
        <v>audio</v>
      </c>
      <c r="E8640" t="str">
        <f>VLOOKUP(A8640,Sheet2!$B$2:$E$1001,4,0)</f>
        <v>animals</v>
      </c>
      <c r="F8640" t="str">
        <f>VLOOKUP(B8640,Sheet3!$B$2:$D$17,2,0)</f>
        <v>positive</v>
      </c>
      <c r="G8640">
        <f>VLOOKUP(B8640,Sheet3!$B$2:$D$17,3,0)</f>
        <v>45</v>
      </c>
      <c r="H8640">
        <f t="shared" si="402"/>
        <v>3</v>
      </c>
      <c r="I8640">
        <f t="shared" si="403"/>
        <v>2</v>
      </c>
      <c r="J8640" t="str">
        <f t="shared" si="404"/>
        <v>3-6</v>
      </c>
    </row>
    <row r="8641" spans="1:10">
      <c r="A8641" t="s">
        <v>627</v>
      </c>
      <c r="B8641" t="s">
        <v>1500</v>
      </c>
      <c r="C8641" s="7">
        <v>44263.5041550926</v>
      </c>
      <c r="D8641" t="str">
        <f>VLOOKUP(A8641,Sheet2!$B$2:$E$1001,3,0)</f>
        <v>audio</v>
      </c>
      <c r="E8641" t="str">
        <f>VLOOKUP(A8641,Sheet2!$B$2:$E$1001,4,0)</f>
        <v>animals</v>
      </c>
      <c r="F8641" t="str">
        <f>VLOOKUP(B8641,Sheet3!$B$2:$D$17,2,0)</f>
        <v>positive</v>
      </c>
      <c r="G8641">
        <f>VLOOKUP(B8641,Sheet3!$B$2:$D$17,3,0)</f>
        <v>45</v>
      </c>
      <c r="H8641">
        <f t="shared" si="402"/>
        <v>3</v>
      </c>
      <c r="I8641">
        <f t="shared" si="403"/>
        <v>1</v>
      </c>
      <c r="J8641" t="str">
        <f t="shared" si="404"/>
        <v>12-15</v>
      </c>
    </row>
    <row r="8642" spans="1:10">
      <c r="A8642" t="s">
        <v>627</v>
      </c>
      <c r="B8642" t="s">
        <v>1488</v>
      </c>
      <c r="C8642" s="7">
        <v>44008.6979050926</v>
      </c>
      <c r="D8642" t="str">
        <f>VLOOKUP(A8642,Sheet2!$B$2:$E$1001,3,0)</f>
        <v>audio</v>
      </c>
      <c r="E8642" t="str">
        <f>VLOOKUP(A8642,Sheet2!$B$2:$E$1001,4,0)</f>
        <v>animals</v>
      </c>
      <c r="F8642" t="str">
        <f>VLOOKUP(B8642,Sheet3!$B$2:$D$17,2,0)</f>
        <v>negative</v>
      </c>
      <c r="G8642">
        <f>VLOOKUP(B8642,Sheet3!$B$2:$D$17,3,0)</f>
        <v>0</v>
      </c>
      <c r="H8642">
        <f t="shared" si="402"/>
        <v>6</v>
      </c>
      <c r="I8642">
        <f t="shared" si="403"/>
        <v>5</v>
      </c>
      <c r="J8642" t="str">
        <f t="shared" si="404"/>
        <v>15-18</v>
      </c>
    </row>
    <row r="8643" spans="1:10">
      <c r="A8643" t="s">
        <v>627</v>
      </c>
      <c r="B8643" t="s">
        <v>1490</v>
      </c>
      <c r="C8643" s="7">
        <v>44028.4783912037</v>
      </c>
      <c r="D8643" t="str">
        <f>VLOOKUP(A8643,Sheet2!$B$2:$E$1001,3,0)</f>
        <v>audio</v>
      </c>
      <c r="E8643" t="str">
        <f>VLOOKUP(A8643,Sheet2!$B$2:$E$1001,4,0)</f>
        <v>animals</v>
      </c>
      <c r="F8643" t="str">
        <f>VLOOKUP(B8643,Sheet3!$B$2:$D$17,2,0)</f>
        <v>negative</v>
      </c>
      <c r="G8643">
        <f>VLOOKUP(B8643,Sheet3!$B$2:$D$17,3,0)</f>
        <v>5</v>
      </c>
      <c r="H8643">
        <f t="shared" ref="H8643:H8706" si="405">MONTH(C8643)</f>
        <v>7</v>
      </c>
      <c r="I8643">
        <f t="shared" ref="I8643:I8706" si="406">WEEKDAY(C8643,2)</f>
        <v>4</v>
      </c>
      <c r="J8643" t="str">
        <f t="shared" ref="J8643:J8706" si="407">TEXT(INT(HOUR(C8643)/3)*3,"0")&amp;"-"&amp;TEXT(INT(HOUR(C8643)/3)*3+3,"0")</f>
        <v>9-12</v>
      </c>
    </row>
    <row r="8644" spans="1:10">
      <c r="A8644" t="s">
        <v>627</v>
      </c>
      <c r="B8644" t="s">
        <v>1485</v>
      </c>
      <c r="C8644" s="7">
        <v>44157.6063541667</v>
      </c>
      <c r="D8644" t="str">
        <f>VLOOKUP(A8644,Sheet2!$B$2:$E$1001,3,0)</f>
        <v>audio</v>
      </c>
      <c r="E8644" t="str">
        <f>VLOOKUP(A8644,Sheet2!$B$2:$E$1001,4,0)</f>
        <v>animals</v>
      </c>
      <c r="F8644" t="str">
        <f>VLOOKUP(B8644,Sheet3!$B$2:$D$17,2,0)</f>
        <v>positive</v>
      </c>
      <c r="G8644">
        <f>VLOOKUP(B8644,Sheet3!$B$2:$D$17,3,0)</f>
        <v>60</v>
      </c>
      <c r="H8644">
        <f t="shared" si="405"/>
        <v>11</v>
      </c>
      <c r="I8644">
        <f t="shared" si="406"/>
        <v>7</v>
      </c>
      <c r="J8644" t="str">
        <f t="shared" si="407"/>
        <v>12-15</v>
      </c>
    </row>
    <row r="8645" spans="1:10">
      <c r="A8645" t="s">
        <v>627</v>
      </c>
      <c r="B8645" t="s">
        <v>1499</v>
      </c>
      <c r="C8645" s="7">
        <v>44078.4007638889</v>
      </c>
      <c r="D8645" t="str">
        <f>VLOOKUP(A8645,Sheet2!$B$2:$E$1001,3,0)</f>
        <v>audio</v>
      </c>
      <c r="E8645" t="str">
        <f>VLOOKUP(A8645,Sheet2!$B$2:$E$1001,4,0)</f>
        <v>animals</v>
      </c>
      <c r="F8645" t="str">
        <f>VLOOKUP(B8645,Sheet3!$B$2:$D$17,2,0)</f>
        <v>negative</v>
      </c>
      <c r="G8645">
        <f>VLOOKUP(B8645,Sheet3!$B$2:$D$17,3,0)</f>
        <v>10</v>
      </c>
      <c r="H8645">
        <f t="shared" si="405"/>
        <v>9</v>
      </c>
      <c r="I8645">
        <f t="shared" si="406"/>
        <v>5</v>
      </c>
      <c r="J8645" t="str">
        <f t="shared" si="407"/>
        <v>9-12</v>
      </c>
    </row>
    <row r="8646" customFormat="1" spans="1:10">
      <c r="A8646" t="s">
        <v>627</v>
      </c>
      <c r="B8646" t="s">
        <v>1502</v>
      </c>
      <c r="C8646" s="7">
        <v>44351.8045023148</v>
      </c>
      <c r="D8646" t="str">
        <f>VLOOKUP(A8646,Sheet2!$B$2:$E$1001,3,0)</f>
        <v>audio</v>
      </c>
      <c r="E8646" t="str">
        <f>VLOOKUP(A8646,Sheet2!$B$2:$E$1001,4,0)</f>
        <v>animals</v>
      </c>
      <c r="F8646" t="str">
        <f>VLOOKUP(B8646,Sheet3!$B$2:$D$17,2,0)</f>
        <v>negative</v>
      </c>
      <c r="G8646">
        <f>VLOOKUP(B8646,Sheet3!$B$2:$D$17,3,0)</f>
        <v>15</v>
      </c>
      <c r="H8646">
        <f t="shared" si="405"/>
        <v>6</v>
      </c>
      <c r="I8646">
        <f t="shared" si="406"/>
        <v>5</v>
      </c>
      <c r="J8646" t="str">
        <f t="shared" si="407"/>
        <v>18-21</v>
      </c>
    </row>
    <row r="8647" spans="1:10">
      <c r="A8647" t="s">
        <v>627</v>
      </c>
      <c r="B8647" t="s">
        <v>1496</v>
      </c>
      <c r="C8647" s="7">
        <v>44261.7873958333</v>
      </c>
      <c r="D8647" t="str">
        <f>VLOOKUP(A8647,Sheet2!$B$2:$E$1001,3,0)</f>
        <v>audio</v>
      </c>
      <c r="E8647" t="str">
        <f>VLOOKUP(A8647,Sheet2!$B$2:$E$1001,4,0)</f>
        <v>animals</v>
      </c>
      <c r="F8647" t="str">
        <f>VLOOKUP(B8647,Sheet3!$B$2:$D$17,2,0)</f>
        <v>positive</v>
      </c>
      <c r="G8647">
        <f>VLOOKUP(B8647,Sheet3!$B$2:$D$17,3,0)</f>
        <v>70</v>
      </c>
      <c r="H8647">
        <f t="shared" si="405"/>
        <v>3</v>
      </c>
      <c r="I8647">
        <f t="shared" si="406"/>
        <v>6</v>
      </c>
      <c r="J8647" t="str">
        <f t="shared" si="407"/>
        <v>18-21</v>
      </c>
    </row>
    <row r="8648" spans="1:10">
      <c r="A8648" t="s">
        <v>627</v>
      </c>
      <c r="B8648" t="s">
        <v>1495</v>
      </c>
      <c r="C8648" s="7">
        <v>44039.4863888889</v>
      </c>
      <c r="D8648" t="str">
        <f>VLOOKUP(A8648,Sheet2!$B$2:$E$1001,3,0)</f>
        <v>audio</v>
      </c>
      <c r="E8648" t="str">
        <f>VLOOKUP(A8648,Sheet2!$B$2:$E$1001,4,0)</f>
        <v>animals</v>
      </c>
      <c r="F8648" t="str">
        <f>VLOOKUP(B8648,Sheet3!$B$2:$D$17,2,0)</f>
        <v>positive</v>
      </c>
      <c r="G8648">
        <f>VLOOKUP(B8648,Sheet3!$B$2:$D$17,3,0)</f>
        <v>75</v>
      </c>
      <c r="H8648">
        <f t="shared" si="405"/>
        <v>7</v>
      </c>
      <c r="I8648">
        <f t="shared" si="406"/>
        <v>1</v>
      </c>
      <c r="J8648" t="str">
        <f t="shared" si="407"/>
        <v>9-12</v>
      </c>
    </row>
    <row r="8649" spans="1:10">
      <c r="A8649" t="s">
        <v>627</v>
      </c>
      <c r="B8649" t="s">
        <v>1502</v>
      </c>
      <c r="C8649" s="7">
        <v>44058.7336342593</v>
      </c>
      <c r="D8649" t="str">
        <f>VLOOKUP(A8649,Sheet2!$B$2:$E$1001,3,0)</f>
        <v>audio</v>
      </c>
      <c r="E8649" t="str">
        <f>VLOOKUP(A8649,Sheet2!$B$2:$E$1001,4,0)</f>
        <v>animals</v>
      </c>
      <c r="F8649" t="str">
        <f>VLOOKUP(B8649,Sheet3!$B$2:$D$17,2,0)</f>
        <v>negative</v>
      </c>
      <c r="G8649">
        <f>VLOOKUP(B8649,Sheet3!$B$2:$D$17,3,0)</f>
        <v>15</v>
      </c>
      <c r="H8649">
        <f t="shared" si="405"/>
        <v>8</v>
      </c>
      <c r="I8649">
        <f t="shared" si="406"/>
        <v>6</v>
      </c>
      <c r="J8649" t="str">
        <f t="shared" si="407"/>
        <v>15-18</v>
      </c>
    </row>
    <row r="8650" spans="1:10">
      <c r="A8650" t="s">
        <v>627</v>
      </c>
      <c r="B8650" t="s">
        <v>1503</v>
      </c>
      <c r="C8650" s="7">
        <v>44349.8914699074</v>
      </c>
      <c r="D8650" t="str">
        <f>VLOOKUP(A8650,Sheet2!$B$2:$E$1001,3,0)</f>
        <v>audio</v>
      </c>
      <c r="E8650" t="str">
        <f>VLOOKUP(A8650,Sheet2!$B$2:$E$1001,4,0)</f>
        <v>animals</v>
      </c>
      <c r="F8650" t="str">
        <f>VLOOKUP(B8650,Sheet3!$B$2:$D$17,2,0)</f>
        <v>negative</v>
      </c>
      <c r="G8650">
        <f>VLOOKUP(B8650,Sheet3!$B$2:$D$17,3,0)</f>
        <v>12</v>
      </c>
      <c r="H8650">
        <f t="shared" si="405"/>
        <v>6</v>
      </c>
      <c r="I8650">
        <f t="shared" si="406"/>
        <v>3</v>
      </c>
      <c r="J8650" t="str">
        <f t="shared" si="407"/>
        <v>21-24</v>
      </c>
    </row>
    <row r="8651" spans="1:10">
      <c r="A8651" t="s">
        <v>627</v>
      </c>
      <c r="B8651" t="s">
        <v>1494</v>
      </c>
      <c r="C8651" s="7">
        <v>44300.701412037</v>
      </c>
      <c r="D8651" t="str">
        <f>VLOOKUP(A8651,Sheet2!$B$2:$E$1001,3,0)</f>
        <v>audio</v>
      </c>
      <c r="E8651" t="str">
        <f>VLOOKUP(A8651,Sheet2!$B$2:$E$1001,4,0)</f>
        <v>animals</v>
      </c>
      <c r="F8651" t="str">
        <f>VLOOKUP(B8651,Sheet3!$B$2:$D$17,2,0)</f>
        <v>positive</v>
      </c>
      <c r="G8651">
        <f>VLOOKUP(B8651,Sheet3!$B$2:$D$17,3,0)</f>
        <v>65</v>
      </c>
      <c r="H8651">
        <f t="shared" si="405"/>
        <v>4</v>
      </c>
      <c r="I8651">
        <f t="shared" si="406"/>
        <v>3</v>
      </c>
      <c r="J8651" t="str">
        <f t="shared" si="407"/>
        <v>15-18</v>
      </c>
    </row>
    <row r="8652" spans="1:10">
      <c r="A8652" t="s">
        <v>627</v>
      </c>
      <c r="B8652" t="s">
        <v>1494</v>
      </c>
      <c r="C8652" s="7">
        <v>44359.2157986111</v>
      </c>
      <c r="D8652" t="str">
        <f>VLOOKUP(A8652,Sheet2!$B$2:$E$1001,3,0)</f>
        <v>audio</v>
      </c>
      <c r="E8652" t="str">
        <f>VLOOKUP(A8652,Sheet2!$B$2:$E$1001,4,0)</f>
        <v>animals</v>
      </c>
      <c r="F8652" t="str">
        <f>VLOOKUP(B8652,Sheet3!$B$2:$D$17,2,0)</f>
        <v>positive</v>
      </c>
      <c r="G8652">
        <f>VLOOKUP(B8652,Sheet3!$B$2:$D$17,3,0)</f>
        <v>65</v>
      </c>
      <c r="H8652">
        <f t="shared" si="405"/>
        <v>6</v>
      </c>
      <c r="I8652">
        <f t="shared" si="406"/>
        <v>6</v>
      </c>
      <c r="J8652" t="str">
        <f t="shared" si="407"/>
        <v>3-6</v>
      </c>
    </row>
    <row r="8653" spans="1:10">
      <c r="A8653" t="s">
        <v>627</v>
      </c>
      <c r="B8653" t="s">
        <v>1490</v>
      </c>
      <c r="C8653" s="7">
        <v>44058.7209490741</v>
      </c>
      <c r="D8653" t="str">
        <f>VLOOKUP(A8653,Sheet2!$B$2:$E$1001,3,0)</f>
        <v>audio</v>
      </c>
      <c r="E8653" t="str">
        <f>VLOOKUP(A8653,Sheet2!$B$2:$E$1001,4,0)</f>
        <v>animals</v>
      </c>
      <c r="F8653" t="str">
        <f>VLOOKUP(B8653,Sheet3!$B$2:$D$17,2,0)</f>
        <v>negative</v>
      </c>
      <c r="G8653">
        <f>VLOOKUP(B8653,Sheet3!$B$2:$D$17,3,0)</f>
        <v>5</v>
      </c>
      <c r="H8653">
        <f t="shared" si="405"/>
        <v>8</v>
      </c>
      <c r="I8653">
        <f t="shared" si="406"/>
        <v>6</v>
      </c>
      <c r="J8653" t="str">
        <f t="shared" si="407"/>
        <v>15-18</v>
      </c>
    </row>
    <row r="8654" spans="1:10">
      <c r="A8654" t="s">
        <v>627</v>
      </c>
      <c r="B8654" t="s">
        <v>1503</v>
      </c>
      <c r="C8654" s="7">
        <v>44287.1711342593</v>
      </c>
      <c r="D8654" t="str">
        <f>VLOOKUP(A8654,Sheet2!$B$2:$E$1001,3,0)</f>
        <v>audio</v>
      </c>
      <c r="E8654" t="str">
        <f>VLOOKUP(A8654,Sheet2!$B$2:$E$1001,4,0)</f>
        <v>animals</v>
      </c>
      <c r="F8654" t="str">
        <f>VLOOKUP(B8654,Sheet3!$B$2:$D$17,2,0)</f>
        <v>negative</v>
      </c>
      <c r="G8654">
        <f>VLOOKUP(B8654,Sheet3!$B$2:$D$17,3,0)</f>
        <v>12</v>
      </c>
      <c r="H8654">
        <f t="shared" si="405"/>
        <v>4</v>
      </c>
      <c r="I8654">
        <f t="shared" si="406"/>
        <v>4</v>
      </c>
      <c r="J8654" t="str">
        <f t="shared" si="407"/>
        <v>3-6</v>
      </c>
    </row>
    <row r="8655" spans="1:10">
      <c r="A8655" t="s">
        <v>627</v>
      </c>
      <c r="B8655" t="s">
        <v>1499</v>
      </c>
      <c r="C8655" s="7">
        <v>44075.9163194444</v>
      </c>
      <c r="D8655" t="str">
        <f>VLOOKUP(A8655,Sheet2!$B$2:$E$1001,3,0)</f>
        <v>audio</v>
      </c>
      <c r="E8655" t="str">
        <f>VLOOKUP(A8655,Sheet2!$B$2:$E$1001,4,0)</f>
        <v>animals</v>
      </c>
      <c r="F8655" t="str">
        <f>VLOOKUP(B8655,Sheet3!$B$2:$D$17,2,0)</f>
        <v>negative</v>
      </c>
      <c r="G8655">
        <f>VLOOKUP(B8655,Sheet3!$B$2:$D$17,3,0)</f>
        <v>10</v>
      </c>
      <c r="H8655">
        <f t="shared" si="405"/>
        <v>9</v>
      </c>
      <c r="I8655">
        <f t="shared" si="406"/>
        <v>2</v>
      </c>
      <c r="J8655" t="str">
        <f t="shared" si="407"/>
        <v>21-24</v>
      </c>
    </row>
    <row r="8656" customFormat="1" spans="1:10">
      <c r="A8656" t="s">
        <v>627</v>
      </c>
      <c r="B8656" t="s">
        <v>1487</v>
      </c>
      <c r="C8656" s="7">
        <v>44100.7781134259</v>
      </c>
      <c r="D8656" t="str">
        <f>VLOOKUP(A8656,Sheet2!$B$2:$E$1001,3,0)</f>
        <v>audio</v>
      </c>
      <c r="E8656" t="str">
        <f>VLOOKUP(A8656,Sheet2!$B$2:$E$1001,4,0)</f>
        <v>animals</v>
      </c>
      <c r="F8656" t="str">
        <f>VLOOKUP(B8656,Sheet3!$B$2:$D$17,2,0)</f>
        <v>positive</v>
      </c>
      <c r="G8656">
        <f>VLOOKUP(B8656,Sheet3!$B$2:$D$17,3,0)</f>
        <v>70</v>
      </c>
      <c r="H8656">
        <f t="shared" si="405"/>
        <v>9</v>
      </c>
      <c r="I8656">
        <f t="shared" si="406"/>
        <v>6</v>
      </c>
      <c r="J8656" t="str">
        <f t="shared" si="407"/>
        <v>18-21</v>
      </c>
    </row>
    <row r="8657" spans="1:10">
      <c r="A8657" t="s">
        <v>627</v>
      </c>
      <c r="B8657" t="s">
        <v>1488</v>
      </c>
      <c r="C8657" s="7">
        <v>44322.7767939815</v>
      </c>
      <c r="D8657" t="str">
        <f>VLOOKUP(A8657,Sheet2!$B$2:$E$1001,3,0)</f>
        <v>audio</v>
      </c>
      <c r="E8657" t="str">
        <f>VLOOKUP(A8657,Sheet2!$B$2:$E$1001,4,0)</f>
        <v>animals</v>
      </c>
      <c r="F8657" t="str">
        <f>VLOOKUP(B8657,Sheet3!$B$2:$D$17,2,0)</f>
        <v>negative</v>
      </c>
      <c r="G8657">
        <f>VLOOKUP(B8657,Sheet3!$B$2:$D$17,3,0)</f>
        <v>0</v>
      </c>
      <c r="H8657">
        <f t="shared" si="405"/>
        <v>5</v>
      </c>
      <c r="I8657">
        <f t="shared" si="406"/>
        <v>4</v>
      </c>
      <c r="J8657" t="str">
        <f t="shared" si="407"/>
        <v>18-21</v>
      </c>
    </row>
    <row r="8658" spans="1:10">
      <c r="A8658" t="s">
        <v>627</v>
      </c>
      <c r="B8658" t="s">
        <v>1503</v>
      </c>
      <c r="C8658" s="7">
        <v>44200.1632291667</v>
      </c>
      <c r="D8658" t="str">
        <f>VLOOKUP(A8658,Sheet2!$B$2:$E$1001,3,0)</f>
        <v>audio</v>
      </c>
      <c r="E8658" t="str">
        <f>VLOOKUP(A8658,Sheet2!$B$2:$E$1001,4,0)</f>
        <v>animals</v>
      </c>
      <c r="F8658" t="str">
        <f>VLOOKUP(B8658,Sheet3!$B$2:$D$17,2,0)</f>
        <v>negative</v>
      </c>
      <c r="G8658">
        <f>VLOOKUP(B8658,Sheet3!$B$2:$D$17,3,0)</f>
        <v>12</v>
      </c>
      <c r="H8658">
        <f t="shared" si="405"/>
        <v>1</v>
      </c>
      <c r="I8658">
        <f t="shared" si="406"/>
        <v>1</v>
      </c>
      <c r="J8658" t="str">
        <f t="shared" si="407"/>
        <v>3-6</v>
      </c>
    </row>
    <row r="8659" spans="1:10">
      <c r="A8659" t="s">
        <v>627</v>
      </c>
      <c r="B8659" t="s">
        <v>1500</v>
      </c>
      <c r="C8659" s="7">
        <v>44022.8696064815</v>
      </c>
      <c r="D8659" t="str">
        <f>VLOOKUP(A8659,Sheet2!$B$2:$E$1001,3,0)</f>
        <v>audio</v>
      </c>
      <c r="E8659" t="str">
        <f>VLOOKUP(A8659,Sheet2!$B$2:$E$1001,4,0)</f>
        <v>animals</v>
      </c>
      <c r="F8659" t="str">
        <f>VLOOKUP(B8659,Sheet3!$B$2:$D$17,2,0)</f>
        <v>positive</v>
      </c>
      <c r="G8659">
        <f>VLOOKUP(B8659,Sheet3!$B$2:$D$17,3,0)</f>
        <v>45</v>
      </c>
      <c r="H8659">
        <f t="shared" si="405"/>
        <v>7</v>
      </c>
      <c r="I8659">
        <f t="shared" si="406"/>
        <v>5</v>
      </c>
      <c r="J8659" t="str">
        <f t="shared" si="407"/>
        <v>18-21</v>
      </c>
    </row>
    <row r="8660" spans="1:10">
      <c r="A8660" t="s">
        <v>627</v>
      </c>
      <c r="B8660" t="s">
        <v>1491</v>
      </c>
      <c r="C8660" s="7">
        <v>44136.8811342593</v>
      </c>
      <c r="D8660" t="str">
        <f>VLOOKUP(A8660,Sheet2!$B$2:$E$1001,3,0)</f>
        <v>audio</v>
      </c>
      <c r="E8660" t="str">
        <f>VLOOKUP(A8660,Sheet2!$B$2:$E$1001,4,0)</f>
        <v>animals</v>
      </c>
      <c r="F8660" t="str">
        <f>VLOOKUP(B8660,Sheet3!$B$2:$D$17,2,0)</f>
        <v>positive</v>
      </c>
      <c r="G8660">
        <f>VLOOKUP(B8660,Sheet3!$B$2:$D$17,3,0)</f>
        <v>30</v>
      </c>
      <c r="H8660">
        <f t="shared" si="405"/>
        <v>11</v>
      </c>
      <c r="I8660">
        <f t="shared" si="406"/>
        <v>7</v>
      </c>
      <c r="J8660" t="str">
        <f t="shared" si="407"/>
        <v>21-24</v>
      </c>
    </row>
    <row r="8661" spans="1:10">
      <c r="A8661" t="s">
        <v>627</v>
      </c>
      <c r="B8661" t="s">
        <v>1492</v>
      </c>
      <c r="C8661" s="7">
        <v>44266.1944791667</v>
      </c>
      <c r="D8661" t="str">
        <f>VLOOKUP(A8661,Sheet2!$B$2:$E$1001,3,0)</f>
        <v>audio</v>
      </c>
      <c r="E8661" t="str">
        <f>VLOOKUP(A8661,Sheet2!$B$2:$E$1001,4,0)</f>
        <v>animals</v>
      </c>
      <c r="F8661" t="str">
        <f>VLOOKUP(B8661,Sheet3!$B$2:$D$17,2,0)</f>
        <v>neutral</v>
      </c>
      <c r="G8661">
        <f>VLOOKUP(B8661,Sheet3!$B$2:$D$17,3,0)</f>
        <v>20</v>
      </c>
      <c r="H8661">
        <f t="shared" si="405"/>
        <v>3</v>
      </c>
      <c r="I8661">
        <f t="shared" si="406"/>
        <v>4</v>
      </c>
      <c r="J8661" t="str">
        <f t="shared" si="407"/>
        <v>3-6</v>
      </c>
    </row>
    <row r="8662" spans="1:10">
      <c r="A8662" t="s">
        <v>627</v>
      </c>
      <c r="B8662" t="s">
        <v>1488</v>
      </c>
      <c r="C8662" s="7">
        <v>44003.3346296296</v>
      </c>
      <c r="D8662" t="str">
        <f>VLOOKUP(A8662,Sheet2!$B$2:$E$1001,3,0)</f>
        <v>audio</v>
      </c>
      <c r="E8662" t="str">
        <f>VLOOKUP(A8662,Sheet2!$B$2:$E$1001,4,0)</f>
        <v>animals</v>
      </c>
      <c r="F8662" t="str">
        <f>VLOOKUP(B8662,Sheet3!$B$2:$D$17,2,0)</f>
        <v>negative</v>
      </c>
      <c r="G8662">
        <f>VLOOKUP(B8662,Sheet3!$B$2:$D$17,3,0)</f>
        <v>0</v>
      </c>
      <c r="H8662">
        <f t="shared" si="405"/>
        <v>6</v>
      </c>
      <c r="I8662">
        <f t="shared" si="406"/>
        <v>7</v>
      </c>
      <c r="J8662" t="str">
        <f t="shared" si="407"/>
        <v>6-9</v>
      </c>
    </row>
    <row r="8663" spans="1:10">
      <c r="A8663" t="s">
        <v>627</v>
      </c>
      <c r="B8663" t="s">
        <v>1485</v>
      </c>
      <c r="C8663" s="7">
        <v>44024.9481134259</v>
      </c>
      <c r="D8663" t="str">
        <f>VLOOKUP(A8663,Sheet2!$B$2:$E$1001,3,0)</f>
        <v>audio</v>
      </c>
      <c r="E8663" t="str">
        <f>VLOOKUP(A8663,Sheet2!$B$2:$E$1001,4,0)</f>
        <v>animals</v>
      </c>
      <c r="F8663" t="str">
        <f>VLOOKUP(B8663,Sheet3!$B$2:$D$17,2,0)</f>
        <v>positive</v>
      </c>
      <c r="G8663">
        <f>VLOOKUP(B8663,Sheet3!$B$2:$D$17,3,0)</f>
        <v>60</v>
      </c>
      <c r="H8663">
        <f t="shared" si="405"/>
        <v>7</v>
      </c>
      <c r="I8663">
        <f t="shared" si="406"/>
        <v>7</v>
      </c>
      <c r="J8663" t="str">
        <f t="shared" si="407"/>
        <v>21-24</v>
      </c>
    </row>
    <row r="8664" spans="1:10">
      <c r="A8664" t="s">
        <v>627</v>
      </c>
      <c r="B8664" t="s">
        <v>1502</v>
      </c>
      <c r="C8664" s="7">
        <v>44061.8295601852</v>
      </c>
      <c r="D8664" t="str">
        <f>VLOOKUP(A8664,Sheet2!$B$2:$E$1001,3,0)</f>
        <v>audio</v>
      </c>
      <c r="E8664" t="str">
        <f>VLOOKUP(A8664,Sheet2!$B$2:$E$1001,4,0)</f>
        <v>animals</v>
      </c>
      <c r="F8664" t="str">
        <f>VLOOKUP(B8664,Sheet3!$B$2:$D$17,2,0)</f>
        <v>negative</v>
      </c>
      <c r="G8664">
        <f>VLOOKUP(B8664,Sheet3!$B$2:$D$17,3,0)</f>
        <v>15</v>
      </c>
      <c r="H8664">
        <f t="shared" si="405"/>
        <v>8</v>
      </c>
      <c r="I8664">
        <f t="shared" si="406"/>
        <v>2</v>
      </c>
      <c r="J8664" t="str">
        <f t="shared" si="407"/>
        <v>18-21</v>
      </c>
    </row>
    <row r="8665" spans="1:10">
      <c r="A8665" t="s">
        <v>627</v>
      </c>
      <c r="B8665" t="s">
        <v>1488</v>
      </c>
      <c r="C8665" s="7">
        <v>44194.1298611111</v>
      </c>
      <c r="D8665" t="str">
        <f>VLOOKUP(A8665,Sheet2!$B$2:$E$1001,3,0)</f>
        <v>audio</v>
      </c>
      <c r="E8665" t="str">
        <f>VLOOKUP(A8665,Sheet2!$B$2:$E$1001,4,0)</f>
        <v>animals</v>
      </c>
      <c r="F8665" t="str">
        <f>VLOOKUP(B8665,Sheet3!$B$2:$D$17,2,0)</f>
        <v>negative</v>
      </c>
      <c r="G8665">
        <f>VLOOKUP(B8665,Sheet3!$B$2:$D$17,3,0)</f>
        <v>0</v>
      </c>
      <c r="H8665">
        <f t="shared" si="405"/>
        <v>12</v>
      </c>
      <c r="I8665">
        <f t="shared" si="406"/>
        <v>2</v>
      </c>
      <c r="J8665" t="str">
        <f t="shared" si="407"/>
        <v>3-6</v>
      </c>
    </row>
    <row r="8666" customFormat="1" spans="1:10">
      <c r="A8666" t="s">
        <v>627</v>
      </c>
      <c r="B8666" t="s">
        <v>1485</v>
      </c>
      <c r="C8666" s="7">
        <v>44182.7658449074</v>
      </c>
      <c r="D8666" t="str">
        <f>VLOOKUP(A8666,Sheet2!$B$2:$E$1001,3,0)</f>
        <v>audio</v>
      </c>
      <c r="E8666" t="str">
        <f>VLOOKUP(A8666,Sheet2!$B$2:$E$1001,4,0)</f>
        <v>animals</v>
      </c>
      <c r="F8666" t="str">
        <f>VLOOKUP(B8666,Sheet3!$B$2:$D$17,2,0)</f>
        <v>positive</v>
      </c>
      <c r="G8666">
        <f>VLOOKUP(B8666,Sheet3!$B$2:$D$17,3,0)</f>
        <v>60</v>
      </c>
      <c r="H8666">
        <f t="shared" si="405"/>
        <v>12</v>
      </c>
      <c r="I8666">
        <f t="shared" si="406"/>
        <v>4</v>
      </c>
      <c r="J8666" t="str">
        <f t="shared" si="407"/>
        <v>18-21</v>
      </c>
    </row>
    <row r="8667" spans="1:10">
      <c r="A8667" t="s">
        <v>627</v>
      </c>
      <c r="B8667" t="s">
        <v>1502</v>
      </c>
      <c r="C8667" s="7">
        <v>44260.8716550926</v>
      </c>
      <c r="D8667" t="str">
        <f>VLOOKUP(A8667,Sheet2!$B$2:$E$1001,3,0)</f>
        <v>audio</v>
      </c>
      <c r="E8667" t="str">
        <f>VLOOKUP(A8667,Sheet2!$B$2:$E$1001,4,0)</f>
        <v>animals</v>
      </c>
      <c r="F8667" t="str">
        <f>VLOOKUP(B8667,Sheet3!$B$2:$D$17,2,0)</f>
        <v>negative</v>
      </c>
      <c r="G8667">
        <f>VLOOKUP(B8667,Sheet3!$B$2:$D$17,3,0)</f>
        <v>15</v>
      </c>
      <c r="H8667">
        <f t="shared" si="405"/>
        <v>3</v>
      </c>
      <c r="I8667">
        <f t="shared" si="406"/>
        <v>5</v>
      </c>
      <c r="J8667" t="str">
        <f t="shared" si="407"/>
        <v>18-21</v>
      </c>
    </row>
    <row r="8668" spans="1:10">
      <c r="A8668" t="s">
        <v>627</v>
      </c>
      <c r="B8668" t="s">
        <v>1492</v>
      </c>
      <c r="C8668" s="7">
        <v>44097.0308217593</v>
      </c>
      <c r="D8668" t="str">
        <f>VLOOKUP(A8668,Sheet2!$B$2:$E$1001,3,0)</f>
        <v>audio</v>
      </c>
      <c r="E8668" t="str">
        <f>VLOOKUP(A8668,Sheet2!$B$2:$E$1001,4,0)</f>
        <v>animals</v>
      </c>
      <c r="F8668" t="str">
        <f>VLOOKUP(B8668,Sheet3!$B$2:$D$17,2,0)</f>
        <v>neutral</v>
      </c>
      <c r="G8668">
        <f>VLOOKUP(B8668,Sheet3!$B$2:$D$17,3,0)</f>
        <v>20</v>
      </c>
      <c r="H8668">
        <f t="shared" si="405"/>
        <v>9</v>
      </c>
      <c r="I8668">
        <f t="shared" si="406"/>
        <v>3</v>
      </c>
      <c r="J8668" t="str">
        <f t="shared" si="407"/>
        <v>0-3</v>
      </c>
    </row>
    <row r="8669" spans="1:10">
      <c r="A8669" t="s">
        <v>627</v>
      </c>
      <c r="B8669" t="s">
        <v>1499</v>
      </c>
      <c r="C8669" s="7">
        <v>44107.0365393519</v>
      </c>
      <c r="D8669" t="str">
        <f>VLOOKUP(A8669,Sheet2!$B$2:$E$1001,3,0)</f>
        <v>audio</v>
      </c>
      <c r="E8669" t="str">
        <f>VLOOKUP(A8669,Sheet2!$B$2:$E$1001,4,0)</f>
        <v>animals</v>
      </c>
      <c r="F8669" t="str">
        <f>VLOOKUP(B8669,Sheet3!$B$2:$D$17,2,0)</f>
        <v>negative</v>
      </c>
      <c r="G8669">
        <f>VLOOKUP(B8669,Sheet3!$B$2:$D$17,3,0)</f>
        <v>10</v>
      </c>
      <c r="H8669">
        <f t="shared" si="405"/>
        <v>10</v>
      </c>
      <c r="I8669">
        <f t="shared" si="406"/>
        <v>6</v>
      </c>
      <c r="J8669" t="str">
        <f t="shared" si="407"/>
        <v>0-3</v>
      </c>
    </row>
    <row r="8670" spans="1:10">
      <c r="A8670" t="s">
        <v>627</v>
      </c>
      <c r="B8670" t="s">
        <v>1494</v>
      </c>
      <c r="C8670" s="7">
        <v>44150.2061342593</v>
      </c>
      <c r="D8670" t="str">
        <f>VLOOKUP(A8670,Sheet2!$B$2:$E$1001,3,0)</f>
        <v>audio</v>
      </c>
      <c r="E8670" t="str">
        <f>VLOOKUP(A8670,Sheet2!$B$2:$E$1001,4,0)</f>
        <v>animals</v>
      </c>
      <c r="F8670" t="str">
        <f>VLOOKUP(B8670,Sheet3!$B$2:$D$17,2,0)</f>
        <v>positive</v>
      </c>
      <c r="G8670">
        <f>VLOOKUP(B8670,Sheet3!$B$2:$D$17,3,0)</f>
        <v>65</v>
      </c>
      <c r="H8670">
        <f t="shared" si="405"/>
        <v>11</v>
      </c>
      <c r="I8670">
        <f t="shared" si="406"/>
        <v>7</v>
      </c>
      <c r="J8670" t="str">
        <f t="shared" si="407"/>
        <v>3-6</v>
      </c>
    </row>
    <row r="8671" spans="1:10">
      <c r="A8671" t="s">
        <v>627</v>
      </c>
      <c r="B8671" t="s">
        <v>1496</v>
      </c>
      <c r="C8671" s="7">
        <v>44326.0162615741</v>
      </c>
      <c r="D8671" t="str">
        <f>VLOOKUP(A8671,Sheet2!$B$2:$E$1001,3,0)</f>
        <v>audio</v>
      </c>
      <c r="E8671" t="str">
        <f>VLOOKUP(A8671,Sheet2!$B$2:$E$1001,4,0)</f>
        <v>animals</v>
      </c>
      <c r="F8671" t="str">
        <f>VLOOKUP(B8671,Sheet3!$B$2:$D$17,2,0)</f>
        <v>positive</v>
      </c>
      <c r="G8671">
        <f>VLOOKUP(B8671,Sheet3!$B$2:$D$17,3,0)</f>
        <v>70</v>
      </c>
      <c r="H8671">
        <f t="shared" si="405"/>
        <v>5</v>
      </c>
      <c r="I8671">
        <f t="shared" si="406"/>
        <v>1</v>
      </c>
      <c r="J8671" t="str">
        <f t="shared" si="407"/>
        <v>0-3</v>
      </c>
    </row>
    <row r="8672" spans="1:10">
      <c r="A8672" t="s">
        <v>627</v>
      </c>
      <c r="B8672" t="s">
        <v>1485</v>
      </c>
      <c r="C8672" s="7">
        <v>44162.0977199074</v>
      </c>
      <c r="D8672" t="str">
        <f>VLOOKUP(A8672,Sheet2!$B$2:$E$1001,3,0)</f>
        <v>audio</v>
      </c>
      <c r="E8672" t="str">
        <f>VLOOKUP(A8672,Sheet2!$B$2:$E$1001,4,0)</f>
        <v>animals</v>
      </c>
      <c r="F8672" t="str">
        <f>VLOOKUP(B8672,Sheet3!$B$2:$D$17,2,0)</f>
        <v>positive</v>
      </c>
      <c r="G8672">
        <f>VLOOKUP(B8672,Sheet3!$B$2:$D$17,3,0)</f>
        <v>60</v>
      </c>
      <c r="H8672">
        <f t="shared" si="405"/>
        <v>11</v>
      </c>
      <c r="I8672">
        <f t="shared" si="406"/>
        <v>5</v>
      </c>
      <c r="J8672" t="str">
        <f t="shared" si="407"/>
        <v>0-3</v>
      </c>
    </row>
    <row r="8673" spans="1:10">
      <c r="A8673" t="s">
        <v>627</v>
      </c>
      <c r="B8673" t="s">
        <v>1485</v>
      </c>
      <c r="C8673" s="7">
        <v>44107.4242361111</v>
      </c>
      <c r="D8673" t="str">
        <f>VLOOKUP(A8673,Sheet2!$B$2:$E$1001,3,0)</f>
        <v>audio</v>
      </c>
      <c r="E8673" t="str">
        <f>VLOOKUP(A8673,Sheet2!$B$2:$E$1001,4,0)</f>
        <v>animals</v>
      </c>
      <c r="F8673" t="str">
        <f>VLOOKUP(B8673,Sheet3!$B$2:$D$17,2,0)</f>
        <v>positive</v>
      </c>
      <c r="G8673">
        <f>VLOOKUP(B8673,Sheet3!$B$2:$D$17,3,0)</f>
        <v>60</v>
      </c>
      <c r="H8673">
        <f t="shared" si="405"/>
        <v>10</v>
      </c>
      <c r="I8673">
        <f t="shared" si="406"/>
        <v>6</v>
      </c>
      <c r="J8673" t="str">
        <f t="shared" si="407"/>
        <v>9-12</v>
      </c>
    </row>
    <row r="8674" spans="1:10">
      <c r="A8674" t="s">
        <v>627</v>
      </c>
      <c r="B8674" t="s">
        <v>1500</v>
      </c>
      <c r="C8674" s="7">
        <v>44364.8721296296</v>
      </c>
      <c r="D8674" t="str">
        <f>VLOOKUP(A8674,Sheet2!$B$2:$E$1001,3,0)</f>
        <v>audio</v>
      </c>
      <c r="E8674" t="str">
        <f>VLOOKUP(A8674,Sheet2!$B$2:$E$1001,4,0)</f>
        <v>animals</v>
      </c>
      <c r="F8674" t="str">
        <f>VLOOKUP(B8674,Sheet3!$B$2:$D$17,2,0)</f>
        <v>positive</v>
      </c>
      <c r="G8674">
        <f>VLOOKUP(B8674,Sheet3!$B$2:$D$17,3,0)</f>
        <v>45</v>
      </c>
      <c r="H8674">
        <f t="shared" si="405"/>
        <v>6</v>
      </c>
      <c r="I8674">
        <f t="shared" si="406"/>
        <v>4</v>
      </c>
      <c r="J8674" t="str">
        <f t="shared" si="407"/>
        <v>18-21</v>
      </c>
    </row>
    <row r="8675" spans="1:10">
      <c r="A8675" t="s">
        <v>627</v>
      </c>
      <c r="B8675" t="s">
        <v>1494</v>
      </c>
      <c r="C8675" s="7">
        <v>44257.0426041667</v>
      </c>
      <c r="D8675" t="str">
        <f>VLOOKUP(A8675,Sheet2!$B$2:$E$1001,3,0)</f>
        <v>audio</v>
      </c>
      <c r="E8675" t="str">
        <f>VLOOKUP(A8675,Sheet2!$B$2:$E$1001,4,0)</f>
        <v>animals</v>
      </c>
      <c r="F8675" t="str">
        <f>VLOOKUP(B8675,Sheet3!$B$2:$D$17,2,0)</f>
        <v>positive</v>
      </c>
      <c r="G8675">
        <f>VLOOKUP(B8675,Sheet3!$B$2:$D$17,3,0)</f>
        <v>65</v>
      </c>
      <c r="H8675">
        <f t="shared" si="405"/>
        <v>3</v>
      </c>
      <c r="I8675">
        <f t="shared" si="406"/>
        <v>2</v>
      </c>
      <c r="J8675" t="str">
        <f t="shared" si="407"/>
        <v>0-3</v>
      </c>
    </row>
    <row r="8676" customFormat="1" spans="1:10">
      <c r="A8676" t="s">
        <v>627</v>
      </c>
      <c r="B8676" t="s">
        <v>1502</v>
      </c>
      <c r="C8676" s="7">
        <v>44276.2756365741</v>
      </c>
      <c r="D8676" t="str">
        <f>VLOOKUP(A8676,Sheet2!$B$2:$E$1001,3,0)</f>
        <v>audio</v>
      </c>
      <c r="E8676" t="str">
        <f>VLOOKUP(A8676,Sheet2!$B$2:$E$1001,4,0)</f>
        <v>animals</v>
      </c>
      <c r="F8676" t="str">
        <f>VLOOKUP(B8676,Sheet3!$B$2:$D$17,2,0)</f>
        <v>negative</v>
      </c>
      <c r="G8676">
        <f>VLOOKUP(B8676,Sheet3!$B$2:$D$17,3,0)</f>
        <v>15</v>
      </c>
      <c r="H8676">
        <f t="shared" si="405"/>
        <v>3</v>
      </c>
      <c r="I8676">
        <f t="shared" si="406"/>
        <v>7</v>
      </c>
      <c r="J8676" t="str">
        <f t="shared" si="407"/>
        <v>6-9</v>
      </c>
    </row>
    <row r="8677" spans="1:10">
      <c r="A8677" t="s">
        <v>627</v>
      </c>
      <c r="B8677" t="s">
        <v>1488</v>
      </c>
      <c r="C8677" s="7">
        <v>44284.0885416667</v>
      </c>
      <c r="D8677" t="str">
        <f>VLOOKUP(A8677,Sheet2!$B$2:$E$1001,3,0)</f>
        <v>audio</v>
      </c>
      <c r="E8677" t="str">
        <f>VLOOKUP(A8677,Sheet2!$B$2:$E$1001,4,0)</f>
        <v>animals</v>
      </c>
      <c r="F8677" t="str">
        <f>VLOOKUP(B8677,Sheet3!$B$2:$D$17,2,0)</f>
        <v>negative</v>
      </c>
      <c r="G8677">
        <f>VLOOKUP(B8677,Sheet3!$B$2:$D$17,3,0)</f>
        <v>0</v>
      </c>
      <c r="H8677">
        <f t="shared" si="405"/>
        <v>3</v>
      </c>
      <c r="I8677">
        <f t="shared" si="406"/>
        <v>1</v>
      </c>
      <c r="J8677" t="str">
        <f t="shared" si="407"/>
        <v>0-3</v>
      </c>
    </row>
    <row r="8678" spans="1:10">
      <c r="A8678" t="s">
        <v>627</v>
      </c>
      <c r="B8678" t="s">
        <v>1499</v>
      </c>
      <c r="C8678" s="7">
        <v>44050.3988773148</v>
      </c>
      <c r="D8678" t="str">
        <f>VLOOKUP(A8678,Sheet2!$B$2:$E$1001,3,0)</f>
        <v>audio</v>
      </c>
      <c r="E8678" t="str">
        <f>VLOOKUP(A8678,Sheet2!$B$2:$E$1001,4,0)</f>
        <v>animals</v>
      </c>
      <c r="F8678" t="str">
        <f>VLOOKUP(B8678,Sheet3!$B$2:$D$17,2,0)</f>
        <v>negative</v>
      </c>
      <c r="G8678">
        <f>VLOOKUP(B8678,Sheet3!$B$2:$D$17,3,0)</f>
        <v>10</v>
      </c>
      <c r="H8678">
        <f t="shared" si="405"/>
        <v>8</v>
      </c>
      <c r="I8678">
        <f t="shared" si="406"/>
        <v>5</v>
      </c>
      <c r="J8678" t="str">
        <f t="shared" si="407"/>
        <v>9-12</v>
      </c>
    </row>
    <row r="8679" spans="1:10">
      <c r="A8679" t="s">
        <v>627</v>
      </c>
      <c r="B8679" t="s">
        <v>1501</v>
      </c>
      <c r="C8679" s="7">
        <v>44086.3208101852</v>
      </c>
      <c r="D8679" t="str">
        <f>VLOOKUP(A8679,Sheet2!$B$2:$E$1001,3,0)</f>
        <v>audio</v>
      </c>
      <c r="E8679" t="str">
        <f>VLOOKUP(A8679,Sheet2!$B$2:$E$1001,4,0)</f>
        <v>animals</v>
      </c>
      <c r="F8679" t="str">
        <f>VLOOKUP(B8679,Sheet3!$B$2:$D$17,2,0)</f>
        <v>neutral</v>
      </c>
      <c r="G8679">
        <f>VLOOKUP(B8679,Sheet3!$B$2:$D$17,3,0)</f>
        <v>35</v>
      </c>
      <c r="H8679">
        <f t="shared" si="405"/>
        <v>9</v>
      </c>
      <c r="I8679">
        <f t="shared" si="406"/>
        <v>6</v>
      </c>
      <c r="J8679" t="str">
        <f t="shared" si="407"/>
        <v>6-9</v>
      </c>
    </row>
    <row r="8680" spans="1:10">
      <c r="A8680" t="s">
        <v>627</v>
      </c>
      <c r="B8680" t="s">
        <v>1502</v>
      </c>
      <c r="C8680" s="7">
        <v>44064.0768981481</v>
      </c>
      <c r="D8680" t="str">
        <f>VLOOKUP(A8680,Sheet2!$B$2:$E$1001,3,0)</f>
        <v>audio</v>
      </c>
      <c r="E8680" t="str">
        <f>VLOOKUP(A8680,Sheet2!$B$2:$E$1001,4,0)</f>
        <v>animals</v>
      </c>
      <c r="F8680" t="str">
        <f>VLOOKUP(B8680,Sheet3!$B$2:$D$17,2,0)</f>
        <v>negative</v>
      </c>
      <c r="G8680">
        <f>VLOOKUP(B8680,Sheet3!$B$2:$D$17,3,0)</f>
        <v>15</v>
      </c>
      <c r="H8680">
        <f t="shared" si="405"/>
        <v>8</v>
      </c>
      <c r="I8680">
        <f t="shared" si="406"/>
        <v>5</v>
      </c>
      <c r="J8680" t="str">
        <f t="shared" si="407"/>
        <v>0-3</v>
      </c>
    </row>
    <row r="8681" spans="1:10">
      <c r="A8681" t="s">
        <v>627</v>
      </c>
      <c r="B8681" t="s">
        <v>1498</v>
      </c>
      <c r="C8681" s="7">
        <v>44303.2738425926</v>
      </c>
      <c r="D8681" t="str">
        <f>VLOOKUP(A8681,Sheet2!$B$2:$E$1001,3,0)</f>
        <v>audio</v>
      </c>
      <c r="E8681" t="str">
        <f>VLOOKUP(A8681,Sheet2!$B$2:$E$1001,4,0)</f>
        <v>animals</v>
      </c>
      <c r="F8681" t="str">
        <f>VLOOKUP(B8681,Sheet3!$B$2:$D$17,2,0)</f>
        <v>positive</v>
      </c>
      <c r="G8681">
        <f>VLOOKUP(B8681,Sheet3!$B$2:$D$17,3,0)</f>
        <v>50</v>
      </c>
      <c r="H8681">
        <f t="shared" si="405"/>
        <v>4</v>
      </c>
      <c r="I8681">
        <f t="shared" si="406"/>
        <v>6</v>
      </c>
      <c r="J8681" t="str">
        <f t="shared" si="407"/>
        <v>6-9</v>
      </c>
    </row>
    <row r="8682" spans="1:10">
      <c r="A8682" t="s">
        <v>627</v>
      </c>
      <c r="B8682" t="s">
        <v>1485</v>
      </c>
      <c r="C8682" s="7">
        <v>44254.3316782407</v>
      </c>
      <c r="D8682" t="str">
        <f>VLOOKUP(A8682,Sheet2!$B$2:$E$1001,3,0)</f>
        <v>audio</v>
      </c>
      <c r="E8682" t="str">
        <f>VLOOKUP(A8682,Sheet2!$B$2:$E$1001,4,0)</f>
        <v>animals</v>
      </c>
      <c r="F8682" t="str">
        <f>VLOOKUP(B8682,Sheet3!$B$2:$D$17,2,0)</f>
        <v>positive</v>
      </c>
      <c r="G8682">
        <f>VLOOKUP(B8682,Sheet3!$B$2:$D$17,3,0)</f>
        <v>60</v>
      </c>
      <c r="H8682">
        <f t="shared" si="405"/>
        <v>2</v>
      </c>
      <c r="I8682">
        <f t="shared" si="406"/>
        <v>6</v>
      </c>
      <c r="J8682" t="str">
        <f t="shared" si="407"/>
        <v>6-9</v>
      </c>
    </row>
    <row r="8683" spans="1:10">
      <c r="A8683" t="s">
        <v>627</v>
      </c>
      <c r="B8683" t="s">
        <v>1499</v>
      </c>
      <c r="C8683" s="7">
        <v>44103.8900347222</v>
      </c>
      <c r="D8683" t="str">
        <f>VLOOKUP(A8683,Sheet2!$B$2:$E$1001,3,0)</f>
        <v>audio</v>
      </c>
      <c r="E8683" t="str">
        <f>VLOOKUP(A8683,Sheet2!$B$2:$E$1001,4,0)</f>
        <v>animals</v>
      </c>
      <c r="F8683" t="str">
        <f>VLOOKUP(B8683,Sheet3!$B$2:$D$17,2,0)</f>
        <v>negative</v>
      </c>
      <c r="G8683">
        <f>VLOOKUP(B8683,Sheet3!$B$2:$D$17,3,0)</f>
        <v>10</v>
      </c>
      <c r="H8683">
        <f t="shared" si="405"/>
        <v>9</v>
      </c>
      <c r="I8683">
        <f t="shared" si="406"/>
        <v>2</v>
      </c>
      <c r="J8683" t="str">
        <f t="shared" si="407"/>
        <v>21-24</v>
      </c>
    </row>
    <row r="8684" spans="1:10">
      <c r="A8684" t="s">
        <v>627</v>
      </c>
      <c r="B8684" t="s">
        <v>1501</v>
      </c>
      <c r="C8684" s="7">
        <v>44348.7119907407</v>
      </c>
      <c r="D8684" t="str">
        <f>VLOOKUP(A8684,Sheet2!$B$2:$E$1001,3,0)</f>
        <v>audio</v>
      </c>
      <c r="E8684" t="str">
        <f>VLOOKUP(A8684,Sheet2!$B$2:$E$1001,4,0)</f>
        <v>animals</v>
      </c>
      <c r="F8684" t="str">
        <f>VLOOKUP(B8684,Sheet3!$B$2:$D$17,2,0)</f>
        <v>neutral</v>
      </c>
      <c r="G8684">
        <f>VLOOKUP(B8684,Sheet3!$B$2:$D$17,3,0)</f>
        <v>35</v>
      </c>
      <c r="H8684">
        <f t="shared" si="405"/>
        <v>6</v>
      </c>
      <c r="I8684">
        <f t="shared" si="406"/>
        <v>2</v>
      </c>
      <c r="J8684" t="str">
        <f t="shared" si="407"/>
        <v>15-18</v>
      </c>
    </row>
    <row r="8685" spans="1:10">
      <c r="A8685" t="s">
        <v>628</v>
      </c>
      <c r="B8685" t="s">
        <v>1498</v>
      </c>
      <c r="C8685" s="7">
        <v>44142.5571064815</v>
      </c>
      <c r="D8685" t="str">
        <f>VLOOKUP(A8685,Sheet2!$B$2:$E$1001,3,0)</f>
        <v>video</v>
      </c>
      <c r="E8685" t="str">
        <f>VLOOKUP(A8685,Sheet2!$B$2:$E$1001,4,0)</f>
        <v>healthy eating</v>
      </c>
      <c r="F8685" t="str">
        <f>VLOOKUP(B8685,Sheet3!$B$2:$D$17,2,0)</f>
        <v>positive</v>
      </c>
      <c r="G8685">
        <f>VLOOKUP(B8685,Sheet3!$B$2:$D$17,3,0)</f>
        <v>50</v>
      </c>
      <c r="H8685">
        <f t="shared" si="405"/>
        <v>11</v>
      </c>
      <c r="I8685">
        <f t="shared" si="406"/>
        <v>6</v>
      </c>
      <c r="J8685" t="str">
        <f t="shared" si="407"/>
        <v>12-15</v>
      </c>
    </row>
    <row r="8686" spans="1:10">
      <c r="A8686" t="s">
        <v>628</v>
      </c>
      <c r="B8686" t="s">
        <v>1490</v>
      </c>
      <c r="C8686" s="7">
        <v>44353.193125</v>
      </c>
      <c r="D8686" t="str">
        <f>VLOOKUP(A8686,Sheet2!$B$2:$E$1001,3,0)</f>
        <v>video</v>
      </c>
      <c r="E8686" t="str">
        <f>VLOOKUP(A8686,Sheet2!$B$2:$E$1001,4,0)</f>
        <v>healthy eating</v>
      </c>
      <c r="F8686" t="str">
        <f>VLOOKUP(B8686,Sheet3!$B$2:$D$17,2,0)</f>
        <v>negative</v>
      </c>
      <c r="G8686">
        <f>VLOOKUP(B8686,Sheet3!$B$2:$D$17,3,0)</f>
        <v>5</v>
      </c>
      <c r="H8686">
        <f t="shared" si="405"/>
        <v>6</v>
      </c>
      <c r="I8686">
        <f t="shared" si="406"/>
        <v>7</v>
      </c>
      <c r="J8686" t="str">
        <f t="shared" si="407"/>
        <v>3-6</v>
      </c>
    </row>
    <row r="8687" spans="1:10">
      <c r="A8687" t="s">
        <v>628</v>
      </c>
      <c r="B8687" t="s">
        <v>1495</v>
      </c>
      <c r="C8687" s="7">
        <v>44049.0636111111</v>
      </c>
      <c r="D8687" t="str">
        <f>VLOOKUP(A8687,Sheet2!$B$2:$E$1001,3,0)</f>
        <v>video</v>
      </c>
      <c r="E8687" t="str">
        <f>VLOOKUP(A8687,Sheet2!$B$2:$E$1001,4,0)</f>
        <v>healthy eating</v>
      </c>
      <c r="F8687" t="str">
        <f>VLOOKUP(B8687,Sheet3!$B$2:$D$17,2,0)</f>
        <v>positive</v>
      </c>
      <c r="G8687">
        <f>VLOOKUP(B8687,Sheet3!$B$2:$D$17,3,0)</f>
        <v>75</v>
      </c>
      <c r="H8687">
        <f t="shared" si="405"/>
        <v>8</v>
      </c>
      <c r="I8687">
        <f t="shared" si="406"/>
        <v>4</v>
      </c>
      <c r="J8687" t="str">
        <f t="shared" si="407"/>
        <v>0-3</v>
      </c>
    </row>
    <row r="8688" spans="1:10">
      <c r="A8688" t="s">
        <v>628</v>
      </c>
      <c r="B8688" t="s">
        <v>1488</v>
      </c>
      <c r="C8688" s="7">
        <v>44103.3770949074</v>
      </c>
      <c r="D8688" t="str">
        <f>VLOOKUP(A8688,Sheet2!$B$2:$E$1001,3,0)</f>
        <v>video</v>
      </c>
      <c r="E8688" t="str">
        <f>VLOOKUP(A8688,Sheet2!$B$2:$E$1001,4,0)</f>
        <v>healthy eating</v>
      </c>
      <c r="F8688" t="str">
        <f>VLOOKUP(B8688,Sheet3!$B$2:$D$17,2,0)</f>
        <v>negative</v>
      </c>
      <c r="G8688">
        <f>VLOOKUP(B8688,Sheet3!$B$2:$D$17,3,0)</f>
        <v>0</v>
      </c>
      <c r="H8688">
        <f t="shared" si="405"/>
        <v>9</v>
      </c>
      <c r="I8688">
        <f t="shared" si="406"/>
        <v>2</v>
      </c>
      <c r="J8688" t="str">
        <f t="shared" si="407"/>
        <v>9-12</v>
      </c>
    </row>
    <row r="8689" spans="1:10">
      <c r="A8689" t="s">
        <v>628</v>
      </c>
      <c r="B8689" t="s">
        <v>1496</v>
      </c>
      <c r="C8689" s="7">
        <v>44332.1496990741</v>
      </c>
      <c r="D8689" t="str">
        <f>VLOOKUP(A8689,Sheet2!$B$2:$E$1001,3,0)</f>
        <v>video</v>
      </c>
      <c r="E8689" t="str">
        <f>VLOOKUP(A8689,Sheet2!$B$2:$E$1001,4,0)</f>
        <v>healthy eating</v>
      </c>
      <c r="F8689" t="str">
        <f>VLOOKUP(B8689,Sheet3!$B$2:$D$17,2,0)</f>
        <v>positive</v>
      </c>
      <c r="G8689">
        <f>VLOOKUP(B8689,Sheet3!$B$2:$D$17,3,0)</f>
        <v>70</v>
      </c>
      <c r="H8689">
        <f t="shared" si="405"/>
        <v>5</v>
      </c>
      <c r="I8689">
        <f t="shared" si="406"/>
        <v>7</v>
      </c>
      <c r="J8689" t="str">
        <f t="shared" si="407"/>
        <v>3-6</v>
      </c>
    </row>
    <row r="8690" spans="1:10">
      <c r="A8690" t="s">
        <v>628</v>
      </c>
      <c r="B8690" t="s">
        <v>1490</v>
      </c>
      <c r="C8690" s="7">
        <v>44149.1013194444</v>
      </c>
      <c r="D8690" t="str">
        <f>VLOOKUP(A8690,Sheet2!$B$2:$E$1001,3,0)</f>
        <v>video</v>
      </c>
      <c r="E8690" t="str">
        <f>VLOOKUP(A8690,Sheet2!$B$2:$E$1001,4,0)</f>
        <v>healthy eating</v>
      </c>
      <c r="F8690" t="str">
        <f>VLOOKUP(B8690,Sheet3!$B$2:$D$17,2,0)</f>
        <v>negative</v>
      </c>
      <c r="G8690">
        <f>VLOOKUP(B8690,Sheet3!$B$2:$D$17,3,0)</f>
        <v>5</v>
      </c>
      <c r="H8690">
        <f t="shared" si="405"/>
        <v>11</v>
      </c>
      <c r="I8690">
        <f t="shared" si="406"/>
        <v>6</v>
      </c>
      <c r="J8690" t="str">
        <f t="shared" si="407"/>
        <v>0-3</v>
      </c>
    </row>
    <row r="8691" spans="1:10">
      <c r="A8691" t="s">
        <v>628</v>
      </c>
      <c r="B8691" t="s">
        <v>1499</v>
      </c>
      <c r="C8691" s="7">
        <v>44299.1667824074</v>
      </c>
      <c r="D8691" t="str">
        <f>VLOOKUP(A8691,Sheet2!$B$2:$E$1001,3,0)</f>
        <v>video</v>
      </c>
      <c r="E8691" t="str">
        <f>VLOOKUP(A8691,Sheet2!$B$2:$E$1001,4,0)</f>
        <v>healthy eating</v>
      </c>
      <c r="F8691" t="str">
        <f>VLOOKUP(B8691,Sheet3!$B$2:$D$17,2,0)</f>
        <v>negative</v>
      </c>
      <c r="G8691">
        <f>VLOOKUP(B8691,Sheet3!$B$2:$D$17,3,0)</f>
        <v>10</v>
      </c>
      <c r="H8691">
        <f t="shared" si="405"/>
        <v>4</v>
      </c>
      <c r="I8691">
        <f t="shared" si="406"/>
        <v>2</v>
      </c>
      <c r="J8691" t="str">
        <f t="shared" si="407"/>
        <v>3-6</v>
      </c>
    </row>
    <row r="8692" spans="1:10">
      <c r="A8692" t="s">
        <v>628</v>
      </c>
      <c r="B8692" t="s">
        <v>1496</v>
      </c>
      <c r="C8692" s="7">
        <v>44079.3357638889</v>
      </c>
      <c r="D8692" t="str">
        <f>VLOOKUP(A8692,Sheet2!$B$2:$E$1001,3,0)</f>
        <v>video</v>
      </c>
      <c r="E8692" t="str">
        <f>VLOOKUP(A8692,Sheet2!$B$2:$E$1001,4,0)</f>
        <v>healthy eating</v>
      </c>
      <c r="F8692" t="str">
        <f>VLOOKUP(B8692,Sheet3!$B$2:$D$17,2,0)</f>
        <v>positive</v>
      </c>
      <c r="G8692">
        <f>VLOOKUP(B8692,Sheet3!$B$2:$D$17,3,0)</f>
        <v>70</v>
      </c>
      <c r="H8692">
        <f t="shared" si="405"/>
        <v>9</v>
      </c>
      <c r="I8692">
        <f t="shared" si="406"/>
        <v>6</v>
      </c>
      <c r="J8692" t="str">
        <f t="shared" si="407"/>
        <v>6-9</v>
      </c>
    </row>
    <row r="8693" spans="1:10">
      <c r="A8693" t="s">
        <v>628</v>
      </c>
      <c r="B8693" t="s">
        <v>1502</v>
      </c>
      <c r="C8693" s="7">
        <v>44206.2574421296</v>
      </c>
      <c r="D8693" t="str">
        <f>VLOOKUP(A8693,Sheet2!$B$2:$E$1001,3,0)</f>
        <v>video</v>
      </c>
      <c r="E8693" t="str">
        <f>VLOOKUP(A8693,Sheet2!$B$2:$E$1001,4,0)</f>
        <v>healthy eating</v>
      </c>
      <c r="F8693" t="str">
        <f>VLOOKUP(B8693,Sheet3!$B$2:$D$17,2,0)</f>
        <v>negative</v>
      </c>
      <c r="G8693">
        <f>VLOOKUP(B8693,Sheet3!$B$2:$D$17,3,0)</f>
        <v>15</v>
      </c>
      <c r="H8693">
        <f t="shared" si="405"/>
        <v>1</v>
      </c>
      <c r="I8693">
        <f t="shared" si="406"/>
        <v>7</v>
      </c>
      <c r="J8693" t="str">
        <f t="shared" si="407"/>
        <v>6-9</v>
      </c>
    </row>
    <row r="8694" customFormat="1" spans="1:10">
      <c r="A8694" t="s">
        <v>628</v>
      </c>
      <c r="B8694" t="s">
        <v>1495</v>
      </c>
      <c r="C8694" s="7">
        <v>44064.8586805556</v>
      </c>
      <c r="D8694" t="str">
        <f>VLOOKUP(A8694,Sheet2!$B$2:$E$1001,3,0)</f>
        <v>video</v>
      </c>
      <c r="E8694" t="str">
        <f>VLOOKUP(A8694,Sheet2!$B$2:$E$1001,4,0)</f>
        <v>healthy eating</v>
      </c>
      <c r="F8694" t="str">
        <f>VLOOKUP(B8694,Sheet3!$B$2:$D$17,2,0)</f>
        <v>positive</v>
      </c>
      <c r="G8694">
        <f>VLOOKUP(B8694,Sheet3!$B$2:$D$17,3,0)</f>
        <v>75</v>
      </c>
      <c r="H8694">
        <f t="shared" si="405"/>
        <v>8</v>
      </c>
      <c r="I8694">
        <f t="shared" si="406"/>
        <v>5</v>
      </c>
      <c r="J8694" t="str">
        <f t="shared" si="407"/>
        <v>18-21</v>
      </c>
    </row>
    <row r="8695" spans="1:10">
      <c r="A8695" t="s">
        <v>628</v>
      </c>
      <c r="B8695" t="s">
        <v>1503</v>
      </c>
      <c r="C8695" s="7">
        <v>44312.1340625</v>
      </c>
      <c r="D8695" t="str">
        <f>VLOOKUP(A8695,Sheet2!$B$2:$E$1001,3,0)</f>
        <v>video</v>
      </c>
      <c r="E8695" t="str">
        <f>VLOOKUP(A8695,Sheet2!$B$2:$E$1001,4,0)</f>
        <v>healthy eating</v>
      </c>
      <c r="F8695" t="str">
        <f>VLOOKUP(B8695,Sheet3!$B$2:$D$17,2,0)</f>
        <v>negative</v>
      </c>
      <c r="G8695">
        <f>VLOOKUP(B8695,Sheet3!$B$2:$D$17,3,0)</f>
        <v>12</v>
      </c>
      <c r="H8695">
        <f t="shared" si="405"/>
        <v>4</v>
      </c>
      <c r="I8695">
        <f t="shared" si="406"/>
        <v>1</v>
      </c>
      <c r="J8695" t="str">
        <f t="shared" si="407"/>
        <v>3-6</v>
      </c>
    </row>
    <row r="8696" spans="1:10">
      <c r="A8696" t="s">
        <v>628</v>
      </c>
      <c r="B8696" t="s">
        <v>1498</v>
      </c>
      <c r="C8696" s="7">
        <v>44046.6787268519</v>
      </c>
      <c r="D8696" t="str">
        <f>VLOOKUP(A8696,Sheet2!$B$2:$E$1001,3,0)</f>
        <v>video</v>
      </c>
      <c r="E8696" t="str">
        <f>VLOOKUP(A8696,Sheet2!$B$2:$E$1001,4,0)</f>
        <v>healthy eating</v>
      </c>
      <c r="F8696" t="str">
        <f>VLOOKUP(B8696,Sheet3!$B$2:$D$17,2,0)</f>
        <v>positive</v>
      </c>
      <c r="G8696">
        <f>VLOOKUP(B8696,Sheet3!$B$2:$D$17,3,0)</f>
        <v>50</v>
      </c>
      <c r="H8696">
        <f t="shared" si="405"/>
        <v>8</v>
      </c>
      <c r="I8696">
        <f t="shared" si="406"/>
        <v>1</v>
      </c>
      <c r="J8696" t="str">
        <f t="shared" si="407"/>
        <v>15-18</v>
      </c>
    </row>
    <row r="8697" spans="1:10">
      <c r="A8697" t="s">
        <v>628</v>
      </c>
      <c r="B8697" t="s">
        <v>1496</v>
      </c>
      <c r="C8697" s="7">
        <v>44136.6183912037</v>
      </c>
      <c r="D8697" t="str">
        <f>VLOOKUP(A8697,Sheet2!$B$2:$E$1001,3,0)</f>
        <v>video</v>
      </c>
      <c r="E8697" t="str">
        <f>VLOOKUP(A8697,Sheet2!$B$2:$E$1001,4,0)</f>
        <v>healthy eating</v>
      </c>
      <c r="F8697" t="str">
        <f>VLOOKUP(B8697,Sheet3!$B$2:$D$17,2,0)</f>
        <v>positive</v>
      </c>
      <c r="G8697">
        <f>VLOOKUP(B8697,Sheet3!$B$2:$D$17,3,0)</f>
        <v>70</v>
      </c>
      <c r="H8697">
        <f t="shared" si="405"/>
        <v>11</v>
      </c>
      <c r="I8697">
        <f t="shared" si="406"/>
        <v>7</v>
      </c>
      <c r="J8697" t="str">
        <f t="shared" si="407"/>
        <v>12-15</v>
      </c>
    </row>
    <row r="8698" spans="1:10">
      <c r="A8698" t="s">
        <v>628</v>
      </c>
      <c r="B8698" t="s">
        <v>1497</v>
      </c>
      <c r="C8698" s="7">
        <v>44167.2077430556</v>
      </c>
      <c r="D8698" t="str">
        <f>VLOOKUP(A8698,Sheet2!$B$2:$E$1001,3,0)</f>
        <v>video</v>
      </c>
      <c r="E8698" t="str">
        <f>VLOOKUP(A8698,Sheet2!$B$2:$E$1001,4,0)</f>
        <v>healthy eating</v>
      </c>
      <c r="F8698" t="str">
        <f>VLOOKUP(B8698,Sheet3!$B$2:$D$17,2,0)</f>
        <v>positive</v>
      </c>
      <c r="G8698">
        <f>VLOOKUP(B8698,Sheet3!$B$2:$D$17,3,0)</f>
        <v>72</v>
      </c>
      <c r="H8698">
        <f t="shared" si="405"/>
        <v>12</v>
      </c>
      <c r="I8698">
        <f t="shared" si="406"/>
        <v>3</v>
      </c>
      <c r="J8698" t="str">
        <f t="shared" si="407"/>
        <v>3-6</v>
      </c>
    </row>
    <row r="8699" spans="1:10">
      <c r="A8699" t="s">
        <v>628</v>
      </c>
      <c r="B8699" t="s">
        <v>1499</v>
      </c>
      <c r="C8699" s="7">
        <v>44226.8846759259</v>
      </c>
      <c r="D8699" t="str">
        <f>VLOOKUP(A8699,Sheet2!$B$2:$E$1001,3,0)</f>
        <v>video</v>
      </c>
      <c r="E8699" t="str">
        <f>VLOOKUP(A8699,Sheet2!$B$2:$E$1001,4,0)</f>
        <v>healthy eating</v>
      </c>
      <c r="F8699" t="str">
        <f>VLOOKUP(B8699,Sheet3!$B$2:$D$17,2,0)</f>
        <v>negative</v>
      </c>
      <c r="G8699">
        <f>VLOOKUP(B8699,Sheet3!$B$2:$D$17,3,0)</f>
        <v>10</v>
      </c>
      <c r="H8699">
        <f t="shared" si="405"/>
        <v>1</v>
      </c>
      <c r="I8699">
        <f t="shared" si="406"/>
        <v>6</v>
      </c>
      <c r="J8699" t="str">
        <f t="shared" si="407"/>
        <v>21-24</v>
      </c>
    </row>
    <row r="8700" spans="1:10">
      <c r="A8700" t="s">
        <v>628</v>
      </c>
      <c r="B8700" t="s">
        <v>1492</v>
      </c>
      <c r="C8700" s="7">
        <v>44039.141724537</v>
      </c>
      <c r="D8700" t="str">
        <f>VLOOKUP(A8700,Sheet2!$B$2:$E$1001,3,0)</f>
        <v>video</v>
      </c>
      <c r="E8700" t="str">
        <f>VLOOKUP(A8700,Sheet2!$B$2:$E$1001,4,0)</f>
        <v>healthy eating</v>
      </c>
      <c r="F8700" t="str">
        <f>VLOOKUP(B8700,Sheet3!$B$2:$D$17,2,0)</f>
        <v>neutral</v>
      </c>
      <c r="G8700">
        <f>VLOOKUP(B8700,Sheet3!$B$2:$D$17,3,0)</f>
        <v>20</v>
      </c>
      <c r="H8700">
        <f t="shared" si="405"/>
        <v>7</v>
      </c>
      <c r="I8700">
        <f t="shared" si="406"/>
        <v>1</v>
      </c>
      <c r="J8700" t="str">
        <f t="shared" si="407"/>
        <v>3-6</v>
      </c>
    </row>
    <row r="8701" spans="1:10">
      <c r="A8701" t="s">
        <v>628</v>
      </c>
      <c r="B8701" t="s">
        <v>1492</v>
      </c>
      <c r="C8701" s="7">
        <v>44153.2003935185</v>
      </c>
      <c r="D8701" t="str">
        <f>VLOOKUP(A8701,Sheet2!$B$2:$E$1001,3,0)</f>
        <v>video</v>
      </c>
      <c r="E8701" t="str">
        <f>VLOOKUP(A8701,Sheet2!$B$2:$E$1001,4,0)</f>
        <v>healthy eating</v>
      </c>
      <c r="F8701" t="str">
        <f>VLOOKUP(B8701,Sheet3!$B$2:$D$17,2,0)</f>
        <v>neutral</v>
      </c>
      <c r="G8701">
        <f>VLOOKUP(B8701,Sheet3!$B$2:$D$17,3,0)</f>
        <v>20</v>
      </c>
      <c r="H8701">
        <f t="shared" si="405"/>
        <v>11</v>
      </c>
      <c r="I8701">
        <f t="shared" si="406"/>
        <v>3</v>
      </c>
      <c r="J8701" t="str">
        <f t="shared" si="407"/>
        <v>3-6</v>
      </c>
    </row>
    <row r="8702" spans="1:10">
      <c r="A8702" t="s">
        <v>628</v>
      </c>
      <c r="B8702" t="s">
        <v>1491</v>
      </c>
      <c r="C8702" s="7">
        <v>44157.9666666667</v>
      </c>
      <c r="D8702" t="str">
        <f>VLOOKUP(A8702,Sheet2!$B$2:$E$1001,3,0)</f>
        <v>video</v>
      </c>
      <c r="E8702" t="str">
        <f>VLOOKUP(A8702,Sheet2!$B$2:$E$1001,4,0)</f>
        <v>healthy eating</v>
      </c>
      <c r="F8702" t="str">
        <f>VLOOKUP(B8702,Sheet3!$B$2:$D$17,2,0)</f>
        <v>positive</v>
      </c>
      <c r="G8702">
        <f>VLOOKUP(B8702,Sheet3!$B$2:$D$17,3,0)</f>
        <v>30</v>
      </c>
      <c r="H8702">
        <f t="shared" si="405"/>
        <v>11</v>
      </c>
      <c r="I8702">
        <f t="shared" si="406"/>
        <v>7</v>
      </c>
      <c r="J8702" t="str">
        <f t="shared" si="407"/>
        <v>21-24</v>
      </c>
    </row>
    <row r="8703" spans="1:10">
      <c r="A8703" t="s">
        <v>630</v>
      </c>
      <c r="B8703" t="s">
        <v>1487</v>
      </c>
      <c r="C8703" s="7">
        <v>44110.5604513889</v>
      </c>
      <c r="D8703" t="str">
        <f>VLOOKUP(A8703,Sheet2!$B$2:$E$1001,3,0)</f>
        <v>video</v>
      </c>
      <c r="E8703" t="str">
        <f>VLOOKUP(A8703,Sheet2!$B$2:$E$1001,4,0)</f>
        <v>travel</v>
      </c>
      <c r="F8703" t="str">
        <f>VLOOKUP(B8703,Sheet3!$B$2:$D$17,2,0)</f>
        <v>positive</v>
      </c>
      <c r="G8703">
        <f>VLOOKUP(B8703,Sheet3!$B$2:$D$17,3,0)</f>
        <v>70</v>
      </c>
      <c r="H8703">
        <f t="shared" si="405"/>
        <v>10</v>
      </c>
      <c r="I8703">
        <f t="shared" si="406"/>
        <v>2</v>
      </c>
      <c r="J8703" t="str">
        <f t="shared" si="407"/>
        <v>12-15</v>
      </c>
    </row>
    <row r="8704" spans="1:10">
      <c r="A8704" t="s">
        <v>630</v>
      </c>
      <c r="B8704" t="s">
        <v>1490</v>
      </c>
      <c r="C8704" s="7">
        <v>44003.9834490741</v>
      </c>
      <c r="D8704" t="str">
        <f>VLOOKUP(A8704,Sheet2!$B$2:$E$1001,3,0)</f>
        <v>video</v>
      </c>
      <c r="E8704" t="str">
        <f>VLOOKUP(A8704,Sheet2!$B$2:$E$1001,4,0)</f>
        <v>travel</v>
      </c>
      <c r="F8704" t="str">
        <f>VLOOKUP(B8704,Sheet3!$B$2:$D$17,2,0)</f>
        <v>negative</v>
      </c>
      <c r="G8704">
        <f>VLOOKUP(B8704,Sheet3!$B$2:$D$17,3,0)</f>
        <v>5</v>
      </c>
      <c r="H8704">
        <f t="shared" si="405"/>
        <v>6</v>
      </c>
      <c r="I8704">
        <f t="shared" si="406"/>
        <v>7</v>
      </c>
      <c r="J8704" t="str">
        <f t="shared" si="407"/>
        <v>21-24</v>
      </c>
    </row>
    <row r="8705" spans="1:10">
      <c r="A8705" t="s">
        <v>630</v>
      </c>
      <c r="B8705" t="s">
        <v>1487</v>
      </c>
      <c r="C8705" s="7">
        <v>44293.5404861111</v>
      </c>
      <c r="D8705" t="str">
        <f>VLOOKUP(A8705,Sheet2!$B$2:$E$1001,3,0)</f>
        <v>video</v>
      </c>
      <c r="E8705" t="str">
        <f>VLOOKUP(A8705,Sheet2!$B$2:$E$1001,4,0)</f>
        <v>travel</v>
      </c>
      <c r="F8705" t="str">
        <f>VLOOKUP(B8705,Sheet3!$B$2:$D$17,2,0)</f>
        <v>positive</v>
      </c>
      <c r="G8705">
        <f>VLOOKUP(B8705,Sheet3!$B$2:$D$17,3,0)</f>
        <v>70</v>
      </c>
      <c r="H8705">
        <f t="shared" si="405"/>
        <v>4</v>
      </c>
      <c r="I8705">
        <f t="shared" si="406"/>
        <v>3</v>
      </c>
      <c r="J8705" t="str">
        <f t="shared" si="407"/>
        <v>12-15</v>
      </c>
    </row>
    <row r="8706" spans="1:10">
      <c r="A8706" t="s">
        <v>630</v>
      </c>
      <c r="B8706" t="s">
        <v>1501</v>
      </c>
      <c r="C8706" s="7">
        <v>44060.6505092593</v>
      </c>
      <c r="D8706" t="str">
        <f>VLOOKUP(A8706,Sheet2!$B$2:$E$1001,3,0)</f>
        <v>video</v>
      </c>
      <c r="E8706" t="str">
        <f>VLOOKUP(A8706,Sheet2!$B$2:$E$1001,4,0)</f>
        <v>travel</v>
      </c>
      <c r="F8706" t="str">
        <f>VLOOKUP(B8706,Sheet3!$B$2:$D$17,2,0)</f>
        <v>neutral</v>
      </c>
      <c r="G8706">
        <f>VLOOKUP(B8706,Sheet3!$B$2:$D$17,3,0)</f>
        <v>35</v>
      </c>
      <c r="H8706">
        <f t="shared" si="405"/>
        <v>8</v>
      </c>
      <c r="I8706">
        <f t="shared" si="406"/>
        <v>1</v>
      </c>
      <c r="J8706" t="str">
        <f t="shared" si="407"/>
        <v>15-18</v>
      </c>
    </row>
    <row r="8707" spans="1:10">
      <c r="A8707" t="s">
        <v>630</v>
      </c>
      <c r="B8707" t="s">
        <v>1499</v>
      </c>
      <c r="C8707" s="7">
        <v>44036.8803587963</v>
      </c>
      <c r="D8707" t="str">
        <f>VLOOKUP(A8707,Sheet2!$B$2:$E$1001,3,0)</f>
        <v>video</v>
      </c>
      <c r="E8707" t="str">
        <f>VLOOKUP(A8707,Sheet2!$B$2:$E$1001,4,0)</f>
        <v>travel</v>
      </c>
      <c r="F8707" t="str">
        <f>VLOOKUP(B8707,Sheet3!$B$2:$D$17,2,0)</f>
        <v>negative</v>
      </c>
      <c r="G8707">
        <f>VLOOKUP(B8707,Sheet3!$B$2:$D$17,3,0)</f>
        <v>10</v>
      </c>
      <c r="H8707">
        <f t="shared" ref="H8707:H8770" si="408">MONTH(C8707)</f>
        <v>7</v>
      </c>
      <c r="I8707">
        <f t="shared" ref="I8707:I8770" si="409">WEEKDAY(C8707,2)</f>
        <v>5</v>
      </c>
      <c r="J8707" t="str">
        <f t="shared" ref="J8707:J8770" si="410">TEXT(INT(HOUR(C8707)/3)*3,"0")&amp;"-"&amp;TEXT(INT(HOUR(C8707)/3)*3+3,"0")</f>
        <v>21-24</v>
      </c>
    </row>
    <row r="8708" spans="1:10">
      <c r="A8708" t="s">
        <v>630</v>
      </c>
      <c r="B8708" t="s">
        <v>1485</v>
      </c>
      <c r="C8708" s="7">
        <v>44044.0851736111</v>
      </c>
      <c r="D8708" t="str">
        <f>VLOOKUP(A8708,Sheet2!$B$2:$E$1001,3,0)</f>
        <v>video</v>
      </c>
      <c r="E8708" t="str">
        <f>VLOOKUP(A8708,Sheet2!$B$2:$E$1001,4,0)</f>
        <v>travel</v>
      </c>
      <c r="F8708" t="str">
        <f>VLOOKUP(B8708,Sheet3!$B$2:$D$17,2,0)</f>
        <v>positive</v>
      </c>
      <c r="G8708">
        <f>VLOOKUP(B8708,Sheet3!$B$2:$D$17,3,0)</f>
        <v>60</v>
      </c>
      <c r="H8708">
        <f t="shared" si="408"/>
        <v>8</v>
      </c>
      <c r="I8708">
        <f t="shared" si="409"/>
        <v>6</v>
      </c>
      <c r="J8708" t="str">
        <f t="shared" si="410"/>
        <v>0-3</v>
      </c>
    </row>
    <row r="8709" spans="1:10">
      <c r="A8709" t="s">
        <v>630</v>
      </c>
      <c r="B8709" t="s">
        <v>1495</v>
      </c>
      <c r="C8709" s="7">
        <v>44084.0233912037</v>
      </c>
      <c r="D8709" t="str">
        <f>VLOOKUP(A8709,Sheet2!$B$2:$E$1001,3,0)</f>
        <v>video</v>
      </c>
      <c r="E8709" t="str">
        <f>VLOOKUP(A8709,Sheet2!$B$2:$E$1001,4,0)</f>
        <v>travel</v>
      </c>
      <c r="F8709" t="str">
        <f>VLOOKUP(B8709,Sheet3!$B$2:$D$17,2,0)</f>
        <v>positive</v>
      </c>
      <c r="G8709">
        <f>VLOOKUP(B8709,Sheet3!$B$2:$D$17,3,0)</f>
        <v>75</v>
      </c>
      <c r="H8709">
        <f t="shared" si="408"/>
        <v>9</v>
      </c>
      <c r="I8709">
        <f t="shared" si="409"/>
        <v>4</v>
      </c>
      <c r="J8709" t="str">
        <f t="shared" si="410"/>
        <v>0-3</v>
      </c>
    </row>
    <row r="8710" spans="1:10">
      <c r="A8710" t="s">
        <v>630</v>
      </c>
      <c r="B8710" t="s">
        <v>1492</v>
      </c>
      <c r="C8710" s="7">
        <v>44146.487662037</v>
      </c>
      <c r="D8710" t="str">
        <f>VLOOKUP(A8710,Sheet2!$B$2:$E$1001,3,0)</f>
        <v>video</v>
      </c>
      <c r="E8710" t="str">
        <f>VLOOKUP(A8710,Sheet2!$B$2:$E$1001,4,0)</f>
        <v>travel</v>
      </c>
      <c r="F8710" t="str">
        <f>VLOOKUP(B8710,Sheet3!$B$2:$D$17,2,0)</f>
        <v>neutral</v>
      </c>
      <c r="G8710">
        <f>VLOOKUP(B8710,Sheet3!$B$2:$D$17,3,0)</f>
        <v>20</v>
      </c>
      <c r="H8710">
        <f t="shared" si="408"/>
        <v>11</v>
      </c>
      <c r="I8710">
        <f t="shared" si="409"/>
        <v>3</v>
      </c>
      <c r="J8710" t="str">
        <f t="shared" si="410"/>
        <v>9-12</v>
      </c>
    </row>
    <row r="8711" spans="1:10">
      <c r="A8711" t="s">
        <v>630</v>
      </c>
      <c r="B8711" t="s">
        <v>1488</v>
      </c>
      <c r="C8711" s="7">
        <v>44202.3822222222</v>
      </c>
      <c r="D8711" t="str">
        <f>VLOOKUP(A8711,Sheet2!$B$2:$E$1001,3,0)</f>
        <v>video</v>
      </c>
      <c r="E8711" t="str">
        <f>VLOOKUP(A8711,Sheet2!$B$2:$E$1001,4,0)</f>
        <v>travel</v>
      </c>
      <c r="F8711" t="str">
        <f>VLOOKUP(B8711,Sheet3!$B$2:$D$17,2,0)</f>
        <v>negative</v>
      </c>
      <c r="G8711">
        <f>VLOOKUP(B8711,Sheet3!$B$2:$D$17,3,0)</f>
        <v>0</v>
      </c>
      <c r="H8711">
        <f t="shared" si="408"/>
        <v>1</v>
      </c>
      <c r="I8711">
        <f t="shared" si="409"/>
        <v>3</v>
      </c>
      <c r="J8711" t="str">
        <f t="shared" si="410"/>
        <v>9-12</v>
      </c>
    </row>
    <row r="8712" customFormat="1" spans="1:10">
      <c r="A8712" t="s">
        <v>630</v>
      </c>
      <c r="B8712" t="s">
        <v>1500</v>
      </c>
      <c r="C8712" s="7">
        <v>44116.9990625</v>
      </c>
      <c r="D8712" t="str">
        <f>VLOOKUP(A8712,Sheet2!$B$2:$E$1001,3,0)</f>
        <v>video</v>
      </c>
      <c r="E8712" t="str">
        <f>VLOOKUP(A8712,Sheet2!$B$2:$E$1001,4,0)</f>
        <v>travel</v>
      </c>
      <c r="F8712" t="str">
        <f>VLOOKUP(B8712,Sheet3!$B$2:$D$17,2,0)</f>
        <v>positive</v>
      </c>
      <c r="G8712">
        <f>VLOOKUP(B8712,Sheet3!$B$2:$D$17,3,0)</f>
        <v>45</v>
      </c>
      <c r="H8712">
        <f t="shared" si="408"/>
        <v>10</v>
      </c>
      <c r="I8712">
        <f t="shared" si="409"/>
        <v>1</v>
      </c>
      <c r="J8712" t="str">
        <f t="shared" si="410"/>
        <v>21-24</v>
      </c>
    </row>
    <row r="8713" spans="1:10">
      <c r="A8713" t="s">
        <v>630</v>
      </c>
      <c r="B8713" t="s">
        <v>1495</v>
      </c>
      <c r="C8713" s="7">
        <v>44309.1028472222</v>
      </c>
      <c r="D8713" t="str">
        <f>VLOOKUP(A8713,Sheet2!$B$2:$E$1001,3,0)</f>
        <v>video</v>
      </c>
      <c r="E8713" t="str">
        <f>VLOOKUP(A8713,Sheet2!$B$2:$E$1001,4,0)</f>
        <v>travel</v>
      </c>
      <c r="F8713" t="str">
        <f>VLOOKUP(B8713,Sheet3!$B$2:$D$17,2,0)</f>
        <v>positive</v>
      </c>
      <c r="G8713">
        <f>VLOOKUP(B8713,Sheet3!$B$2:$D$17,3,0)</f>
        <v>75</v>
      </c>
      <c r="H8713">
        <f t="shared" si="408"/>
        <v>4</v>
      </c>
      <c r="I8713">
        <f t="shared" si="409"/>
        <v>5</v>
      </c>
      <c r="J8713" t="str">
        <f t="shared" si="410"/>
        <v>0-3</v>
      </c>
    </row>
    <row r="8714" spans="1:10">
      <c r="A8714" t="s">
        <v>630</v>
      </c>
      <c r="B8714" t="s">
        <v>1497</v>
      </c>
      <c r="C8714" s="7">
        <v>44126.3627314815</v>
      </c>
      <c r="D8714" t="str">
        <f>VLOOKUP(A8714,Sheet2!$B$2:$E$1001,3,0)</f>
        <v>video</v>
      </c>
      <c r="E8714" t="str">
        <f>VLOOKUP(A8714,Sheet2!$B$2:$E$1001,4,0)</f>
        <v>travel</v>
      </c>
      <c r="F8714" t="str">
        <f>VLOOKUP(B8714,Sheet3!$B$2:$D$17,2,0)</f>
        <v>positive</v>
      </c>
      <c r="G8714">
        <f>VLOOKUP(B8714,Sheet3!$B$2:$D$17,3,0)</f>
        <v>72</v>
      </c>
      <c r="H8714">
        <f t="shared" si="408"/>
        <v>10</v>
      </c>
      <c r="I8714">
        <f t="shared" si="409"/>
        <v>4</v>
      </c>
      <c r="J8714" t="str">
        <f t="shared" si="410"/>
        <v>6-9</v>
      </c>
    </row>
    <row r="8715" spans="1:10">
      <c r="A8715" t="s">
        <v>630</v>
      </c>
      <c r="B8715" t="s">
        <v>1502</v>
      </c>
      <c r="C8715" s="7">
        <v>44068.2892013889</v>
      </c>
      <c r="D8715" t="str">
        <f>VLOOKUP(A8715,Sheet2!$B$2:$E$1001,3,0)</f>
        <v>video</v>
      </c>
      <c r="E8715" t="str">
        <f>VLOOKUP(A8715,Sheet2!$B$2:$E$1001,4,0)</f>
        <v>travel</v>
      </c>
      <c r="F8715" t="str">
        <f>VLOOKUP(B8715,Sheet3!$B$2:$D$17,2,0)</f>
        <v>negative</v>
      </c>
      <c r="G8715">
        <f>VLOOKUP(B8715,Sheet3!$B$2:$D$17,3,0)</f>
        <v>15</v>
      </c>
      <c r="H8715">
        <f t="shared" si="408"/>
        <v>8</v>
      </c>
      <c r="I8715">
        <f t="shared" si="409"/>
        <v>2</v>
      </c>
      <c r="J8715" t="str">
        <f t="shared" si="410"/>
        <v>6-9</v>
      </c>
    </row>
    <row r="8716" spans="1:10">
      <c r="A8716" t="s">
        <v>630</v>
      </c>
      <c r="B8716" t="s">
        <v>1503</v>
      </c>
      <c r="C8716" s="7">
        <v>44066.0630324074</v>
      </c>
      <c r="D8716" t="str">
        <f>VLOOKUP(A8716,Sheet2!$B$2:$E$1001,3,0)</f>
        <v>video</v>
      </c>
      <c r="E8716" t="str">
        <f>VLOOKUP(A8716,Sheet2!$B$2:$E$1001,4,0)</f>
        <v>travel</v>
      </c>
      <c r="F8716" t="str">
        <f>VLOOKUP(B8716,Sheet3!$B$2:$D$17,2,0)</f>
        <v>negative</v>
      </c>
      <c r="G8716">
        <f>VLOOKUP(B8716,Sheet3!$B$2:$D$17,3,0)</f>
        <v>12</v>
      </c>
      <c r="H8716">
        <f t="shared" si="408"/>
        <v>8</v>
      </c>
      <c r="I8716">
        <f t="shared" si="409"/>
        <v>7</v>
      </c>
      <c r="J8716" t="str">
        <f t="shared" si="410"/>
        <v>0-3</v>
      </c>
    </row>
    <row r="8717" spans="1:10">
      <c r="A8717" t="s">
        <v>630</v>
      </c>
      <c r="B8717" t="s">
        <v>1488</v>
      </c>
      <c r="C8717" s="7">
        <v>44331.6143171296</v>
      </c>
      <c r="D8717" t="str">
        <f>VLOOKUP(A8717,Sheet2!$B$2:$E$1001,3,0)</f>
        <v>video</v>
      </c>
      <c r="E8717" t="str">
        <f>VLOOKUP(A8717,Sheet2!$B$2:$E$1001,4,0)</f>
        <v>travel</v>
      </c>
      <c r="F8717" t="str">
        <f>VLOOKUP(B8717,Sheet3!$B$2:$D$17,2,0)</f>
        <v>negative</v>
      </c>
      <c r="G8717">
        <f>VLOOKUP(B8717,Sheet3!$B$2:$D$17,3,0)</f>
        <v>0</v>
      </c>
      <c r="H8717">
        <f t="shared" si="408"/>
        <v>5</v>
      </c>
      <c r="I8717">
        <f t="shared" si="409"/>
        <v>6</v>
      </c>
      <c r="J8717" t="str">
        <f t="shared" si="410"/>
        <v>12-15</v>
      </c>
    </row>
    <row r="8718" spans="1:10">
      <c r="A8718" t="s">
        <v>630</v>
      </c>
      <c r="B8718" t="s">
        <v>1485</v>
      </c>
      <c r="C8718" s="7">
        <v>44029.1413657407</v>
      </c>
      <c r="D8718" t="str">
        <f>VLOOKUP(A8718,Sheet2!$B$2:$E$1001,3,0)</f>
        <v>video</v>
      </c>
      <c r="E8718" t="str">
        <f>VLOOKUP(A8718,Sheet2!$B$2:$E$1001,4,0)</f>
        <v>travel</v>
      </c>
      <c r="F8718" t="str">
        <f>VLOOKUP(B8718,Sheet3!$B$2:$D$17,2,0)</f>
        <v>positive</v>
      </c>
      <c r="G8718">
        <f>VLOOKUP(B8718,Sheet3!$B$2:$D$17,3,0)</f>
        <v>60</v>
      </c>
      <c r="H8718">
        <f t="shared" si="408"/>
        <v>7</v>
      </c>
      <c r="I8718">
        <f t="shared" si="409"/>
        <v>5</v>
      </c>
      <c r="J8718" t="str">
        <f t="shared" si="410"/>
        <v>3-6</v>
      </c>
    </row>
    <row r="8719" spans="1:10">
      <c r="A8719" t="s">
        <v>630</v>
      </c>
      <c r="B8719" t="s">
        <v>1498</v>
      </c>
      <c r="C8719" s="7">
        <v>44250.6967476852</v>
      </c>
      <c r="D8719" t="str">
        <f>VLOOKUP(A8719,Sheet2!$B$2:$E$1001,3,0)</f>
        <v>video</v>
      </c>
      <c r="E8719" t="str">
        <f>VLOOKUP(A8719,Sheet2!$B$2:$E$1001,4,0)</f>
        <v>travel</v>
      </c>
      <c r="F8719" t="str">
        <f>VLOOKUP(B8719,Sheet3!$B$2:$D$17,2,0)</f>
        <v>positive</v>
      </c>
      <c r="G8719">
        <f>VLOOKUP(B8719,Sheet3!$B$2:$D$17,3,0)</f>
        <v>50</v>
      </c>
      <c r="H8719">
        <f t="shared" si="408"/>
        <v>2</v>
      </c>
      <c r="I8719">
        <f t="shared" si="409"/>
        <v>2</v>
      </c>
      <c r="J8719" t="str">
        <f t="shared" si="410"/>
        <v>15-18</v>
      </c>
    </row>
    <row r="8720" spans="1:10">
      <c r="A8720" t="s">
        <v>630</v>
      </c>
      <c r="B8720" t="s">
        <v>1501</v>
      </c>
      <c r="C8720" s="7">
        <v>44205.6018634259</v>
      </c>
      <c r="D8720" t="str">
        <f>VLOOKUP(A8720,Sheet2!$B$2:$E$1001,3,0)</f>
        <v>video</v>
      </c>
      <c r="E8720" t="str">
        <f>VLOOKUP(A8720,Sheet2!$B$2:$E$1001,4,0)</f>
        <v>travel</v>
      </c>
      <c r="F8720" t="str">
        <f>VLOOKUP(B8720,Sheet3!$B$2:$D$17,2,0)</f>
        <v>neutral</v>
      </c>
      <c r="G8720">
        <f>VLOOKUP(B8720,Sheet3!$B$2:$D$17,3,0)</f>
        <v>35</v>
      </c>
      <c r="H8720">
        <f t="shared" si="408"/>
        <v>1</v>
      </c>
      <c r="I8720">
        <f t="shared" si="409"/>
        <v>6</v>
      </c>
      <c r="J8720" t="str">
        <f t="shared" si="410"/>
        <v>12-15</v>
      </c>
    </row>
    <row r="8721" spans="1:10">
      <c r="A8721" t="s">
        <v>630</v>
      </c>
      <c r="B8721" t="s">
        <v>1500</v>
      </c>
      <c r="C8721" s="7">
        <v>44267.4581597222</v>
      </c>
      <c r="D8721" t="str">
        <f>VLOOKUP(A8721,Sheet2!$B$2:$E$1001,3,0)</f>
        <v>video</v>
      </c>
      <c r="E8721" t="str">
        <f>VLOOKUP(A8721,Sheet2!$B$2:$E$1001,4,0)</f>
        <v>travel</v>
      </c>
      <c r="F8721" t="str">
        <f>VLOOKUP(B8721,Sheet3!$B$2:$D$17,2,0)</f>
        <v>positive</v>
      </c>
      <c r="G8721">
        <f>VLOOKUP(B8721,Sheet3!$B$2:$D$17,3,0)</f>
        <v>45</v>
      </c>
      <c r="H8721">
        <f t="shared" si="408"/>
        <v>3</v>
      </c>
      <c r="I8721">
        <f t="shared" si="409"/>
        <v>5</v>
      </c>
      <c r="J8721" t="str">
        <f t="shared" si="410"/>
        <v>9-12</v>
      </c>
    </row>
    <row r="8722" customFormat="1" spans="1:10">
      <c r="A8722" t="s">
        <v>630</v>
      </c>
      <c r="B8722" t="s">
        <v>1499</v>
      </c>
      <c r="C8722" s="7">
        <v>44053.897974537</v>
      </c>
      <c r="D8722" t="str">
        <f>VLOOKUP(A8722,Sheet2!$B$2:$E$1001,3,0)</f>
        <v>video</v>
      </c>
      <c r="E8722" t="str">
        <f>VLOOKUP(A8722,Sheet2!$B$2:$E$1001,4,0)</f>
        <v>travel</v>
      </c>
      <c r="F8722" t="str">
        <f>VLOOKUP(B8722,Sheet3!$B$2:$D$17,2,0)</f>
        <v>negative</v>
      </c>
      <c r="G8722">
        <f>VLOOKUP(B8722,Sheet3!$B$2:$D$17,3,0)</f>
        <v>10</v>
      </c>
      <c r="H8722">
        <f t="shared" si="408"/>
        <v>8</v>
      </c>
      <c r="I8722">
        <f t="shared" si="409"/>
        <v>1</v>
      </c>
      <c r="J8722" t="str">
        <f t="shared" si="410"/>
        <v>21-24</v>
      </c>
    </row>
    <row r="8723" spans="1:10">
      <c r="A8723" t="s">
        <v>630</v>
      </c>
      <c r="B8723" t="s">
        <v>1497</v>
      </c>
      <c r="C8723" s="7">
        <v>44104.6977546296</v>
      </c>
      <c r="D8723" t="str">
        <f>VLOOKUP(A8723,Sheet2!$B$2:$E$1001,3,0)</f>
        <v>video</v>
      </c>
      <c r="E8723" t="str">
        <f>VLOOKUP(A8723,Sheet2!$B$2:$E$1001,4,0)</f>
        <v>travel</v>
      </c>
      <c r="F8723" t="str">
        <f>VLOOKUP(B8723,Sheet3!$B$2:$D$17,2,0)</f>
        <v>positive</v>
      </c>
      <c r="G8723">
        <f>VLOOKUP(B8723,Sheet3!$B$2:$D$17,3,0)</f>
        <v>72</v>
      </c>
      <c r="H8723">
        <f t="shared" si="408"/>
        <v>9</v>
      </c>
      <c r="I8723">
        <f t="shared" si="409"/>
        <v>3</v>
      </c>
      <c r="J8723" t="str">
        <f t="shared" si="410"/>
        <v>15-18</v>
      </c>
    </row>
    <row r="8724" spans="1:10">
      <c r="A8724" t="s">
        <v>630</v>
      </c>
      <c r="B8724" t="s">
        <v>1502</v>
      </c>
      <c r="C8724" s="7">
        <v>44096.9836342593</v>
      </c>
      <c r="D8724" t="str">
        <f>VLOOKUP(A8724,Sheet2!$B$2:$E$1001,3,0)</f>
        <v>video</v>
      </c>
      <c r="E8724" t="str">
        <f>VLOOKUP(A8724,Sheet2!$B$2:$E$1001,4,0)</f>
        <v>travel</v>
      </c>
      <c r="F8724" t="str">
        <f>VLOOKUP(B8724,Sheet3!$B$2:$D$17,2,0)</f>
        <v>negative</v>
      </c>
      <c r="G8724">
        <f>VLOOKUP(B8724,Sheet3!$B$2:$D$17,3,0)</f>
        <v>15</v>
      </c>
      <c r="H8724">
        <f t="shared" si="408"/>
        <v>9</v>
      </c>
      <c r="I8724">
        <f t="shared" si="409"/>
        <v>2</v>
      </c>
      <c r="J8724" t="str">
        <f t="shared" si="410"/>
        <v>21-24</v>
      </c>
    </row>
    <row r="8725" spans="1:10">
      <c r="A8725" t="s">
        <v>630</v>
      </c>
      <c r="B8725" t="s">
        <v>1499</v>
      </c>
      <c r="C8725" s="7">
        <v>44187.3824189815</v>
      </c>
      <c r="D8725" t="str">
        <f>VLOOKUP(A8725,Sheet2!$B$2:$E$1001,3,0)</f>
        <v>video</v>
      </c>
      <c r="E8725" t="str">
        <f>VLOOKUP(A8725,Sheet2!$B$2:$E$1001,4,0)</f>
        <v>travel</v>
      </c>
      <c r="F8725" t="str">
        <f>VLOOKUP(B8725,Sheet3!$B$2:$D$17,2,0)</f>
        <v>negative</v>
      </c>
      <c r="G8725">
        <f>VLOOKUP(B8725,Sheet3!$B$2:$D$17,3,0)</f>
        <v>10</v>
      </c>
      <c r="H8725">
        <f t="shared" si="408"/>
        <v>12</v>
      </c>
      <c r="I8725">
        <f t="shared" si="409"/>
        <v>2</v>
      </c>
      <c r="J8725" t="str">
        <f t="shared" si="410"/>
        <v>9-12</v>
      </c>
    </row>
    <row r="8726" spans="1:10">
      <c r="A8726" t="s">
        <v>630</v>
      </c>
      <c r="B8726" t="s">
        <v>1485</v>
      </c>
      <c r="C8726" s="7">
        <v>44079.6568055556</v>
      </c>
      <c r="D8726" t="str">
        <f>VLOOKUP(A8726,Sheet2!$B$2:$E$1001,3,0)</f>
        <v>video</v>
      </c>
      <c r="E8726" t="str">
        <f>VLOOKUP(A8726,Sheet2!$B$2:$E$1001,4,0)</f>
        <v>travel</v>
      </c>
      <c r="F8726" t="str">
        <f>VLOOKUP(B8726,Sheet3!$B$2:$D$17,2,0)</f>
        <v>positive</v>
      </c>
      <c r="G8726">
        <f>VLOOKUP(B8726,Sheet3!$B$2:$D$17,3,0)</f>
        <v>60</v>
      </c>
      <c r="H8726">
        <f t="shared" si="408"/>
        <v>9</v>
      </c>
      <c r="I8726">
        <f t="shared" si="409"/>
        <v>6</v>
      </c>
      <c r="J8726" t="str">
        <f t="shared" si="410"/>
        <v>15-18</v>
      </c>
    </row>
    <row r="8727" spans="1:10">
      <c r="A8727" t="s">
        <v>631</v>
      </c>
      <c r="B8727" t="s">
        <v>1495</v>
      </c>
      <c r="C8727" s="7">
        <v>44044.2660300926</v>
      </c>
      <c r="D8727" t="str">
        <f>VLOOKUP(A8727,Sheet2!$B$2:$E$1001,3,0)</f>
        <v>photo</v>
      </c>
      <c r="E8727" t="str">
        <f>VLOOKUP(A8727,Sheet2!$B$2:$E$1001,4,0)</f>
        <v>soccer</v>
      </c>
      <c r="F8727" t="str">
        <f>VLOOKUP(B8727,Sheet3!$B$2:$D$17,2,0)</f>
        <v>positive</v>
      </c>
      <c r="G8727">
        <f>VLOOKUP(B8727,Sheet3!$B$2:$D$17,3,0)</f>
        <v>75</v>
      </c>
      <c r="H8727">
        <f t="shared" si="408"/>
        <v>8</v>
      </c>
      <c r="I8727">
        <f t="shared" si="409"/>
        <v>6</v>
      </c>
      <c r="J8727" t="str">
        <f t="shared" si="410"/>
        <v>6-9</v>
      </c>
    </row>
    <row r="8728" spans="1:10">
      <c r="A8728" t="s">
        <v>631</v>
      </c>
      <c r="B8728" t="s">
        <v>1487</v>
      </c>
      <c r="C8728" s="7">
        <v>44214.8837268519</v>
      </c>
      <c r="D8728" t="str">
        <f>VLOOKUP(A8728,Sheet2!$B$2:$E$1001,3,0)</f>
        <v>photo</v>
      </c>
      <c r="E8728" t="str">
        <f>VLOOKUP(A8728,Sheet2!$B$2:$E$1001,4,0)</f>
        <v>soccer</v>
      </c>
      <c r="F8728" t="str">
        <f>VLOOKUP(B8728,Sheet3!$B$2:$D$17,2,0)</f>
        <v>positive</v>
      </c>
      <c r="G8728">
        <f>VLOOKUP(B8728,Sheet3!$B$2:$D$17,3,0)</f>
        <v>70</v>
      </c>
      <c r="H8728">
        <f t="shared" si="408"/>
        <v>1</v>
      </c>
      <c r="I8728">
        <f t="shared" si="409"/>
        <v>1</v>
      </c>
      <c r="J8728" t="str">
        <f t="shared" si="410"/>
        <v>21-24</v>
      </c>
    </row>
    <row r="8729" spans="1:10">
      <c r="A8729" t="s">
        <v>631</v>
      </c>
      <c r="B8729" t="s">
        <v>1500</v>
      </c>
      <c r="C8729" s="7">
        <v>44055.9222569444</v>
      </c>
      <c r="D8729" t="str">
        <f>VLOOKUP(A8729,Sheet2!$B$2:$E$1001,3,0)</f>
        <v>photo</v>
      </c>
      <c r="E8729" t="str">
        <f>VLOOKUP(A8729,Sheet2!$B$2:$E$1001,4,0)</f>
        <v>soccer</v>
      </c>
      <c r="F8729" t="str">
        <f>VLOOKUP(B8729,Sheet3!$B$2:$D$17,2,0)</f>
        <v>positive</v>
      </c>
      <c r="G8729">
        <f>VLOOKUP(B8729,Sheet3!$B$2:$D$17,3,0)</f>
        <v>45</v>
      </c>
      <c r="H8729">
        <f t="shared" si="408"/>
        <v>8</v>
      </c>
      <c r="I8729">
        <f t="shared" si="409"/>
        <v>3</v>
      </c>
      <c r="J8729" t="str">
        <f t="shared" si="410"/>
        <v>21-24</v>
      </c>
    </row>
    <row r="8730" spans="1:10">
      <c r="A8730" t="s">
        <v>631</v>
      </c>
      <c r="B8730" t="s">
        <v>1491</v>
      </c>
      <c r="C8730" s="7">
        <v>44019.9857291667</v>
      </c>
      <c r="D8730" t="str">
        <f>VLOOKUP(A8730,Sheet2!$B$2:$E$1001,3,0)</f>
        <v>photo</v>
      </c>
      <c r="E8730" t="str">
        <f>VLOOKUP(A8730,Sheet2!$B$2:$E$1001,4,0)</f>
        <v>soccer</v>
      </c>
      <c r="F8730" t="str">
        <f>VLOOKUP(B8730,Sheet3!$B$2:$D$17,2,0)</f>
        <v>positive</v>
      </c>
      <c r="G8730">
        <f>VLOOKUP(B8730,Sheet3!$B$2:$D$17,3,0)</f>
        <v>30</v>
      </c>
      <c r="H8730">
        <f t="shared" si="408"/>
        <v>7</v>
      </c>
      <c r="I8730">
        <f t="shared" si="409"/>
        <v>2</v>
      </c>
      <c r="J8730" t="str">
        <f t="shared" si="410"/>
        <v>21-24</v>
      </c>
    </row>
    <row r="8731" spans="1:10">
      <c r="A8731" t="s">
        <v>631</v>
      </c>
      <c r="B8731" t="s">
        <v>1495</v>
      </c>
      <c r="C8731" s="7">
        <v>44045.9329282407</v>
      </c>
      <c r="D8731" t="str">
        <f>VLOOKUP(A8731,Sheet2!$B$2:$E$1001,3,0)</f>
        <v>photo</v>
      </c>
      <c r="E8731" t="str">
        <f>VLOOKUP(A8731,Sheet2!$B$2:$E$1001,4,0)</f>
        <v>soccer</v>
      </c>
      <c r="F8731" t="str">
        <f>VLOOKUP(B8731,Sheet3!$B$2:$D$17,2,0)</f>
        <v>positive</v>
      </c>
      <c r="G8731">
        <f>VLOOKUP(B8731,Sheet3!$B$2:$D$17,3,0)</f>
        <v>75</v>
      </c>
      <c r="H8731">
        <f t="shared" si="408"/>
        <v>8</v>
      </c>
      <c r="I8731">
        <f t="shared" si="409"/>
        <v>7</v>
      </c>
      <c r="J8731" t="str">
        <f t="shared" si="410"/>
        <v>21-24</v>
      </c>
    </row>
    <row r="8732" spans="1:10">
      <c r="A8732" t="s">
        <v>631</v>
      </c>
      <c r="B8732" t="s">
        <v>1497</v>
      </c>
      <c r="C8732" s="7">
        <v>44090.0322453704</v>
      </c>
      <c r="D8732" t="str">
        <f>VLOOKUP(A8732,Sheet2!$B$2:$E$1001,3,0)</f>
        <v>photo</v>
      </c>
      <c r="E8732" t="str">
        <f>VLOOKUP(A8732,Sheet2!$B$2:$E$1001,4,0)</f>
        <v>soccer</v>
      </c>
      <c r="F8732" t="str">
        <f>VLOOKUP(B8732,Sheet3!$B$2:$D$17,2,0)</f>
        <v>positive</v>
      </c>
      <c r="G8732">
        <f>VLOOKUP(B8732,Sheet3!$B$2:$D$17,3,0)</f>
        <v>72</v>
      </c>
      <c r="H8732">
        <f t="shared" si="408"/>
        <v>9</v>
      </c>
      <c r="I8732">
        <f t="shared" si="409"/>
        <v>3</v>
      </c>
      <c r="J8732" t="str">
        <f t="shared" si="410"/>
        <v>0-3</v>
      </c>
    </row>
    <row r="8733" spans="1:10">
      <c r="A8733" t="s">
        <v>631</v>
      </c>
      <c r="B8733" t="s">
        <v>1490</v>
      </c>
      <c r="C8733" s="7">
        <v>44108.8230439815</v>
      </c>
      <c r="D8733" t="str">
        <f>VLOOKUP(A8733,Sheet2!$B$2:$E$1001,3,0)</f>
        <v>photo</v>
      </c>
      <c r="E8733" t="str">
        <f>VLOOKUP(A8733,Sheet2!$B$2:$E$1001,4,0)</f>
        <v>soccer</v>
      </c>
      <c r="F8733" t="str">
        <f>VLOOKUP(B8733,Sheet3!$B$2:$D$17,2,0)</f>
        <v>negative</v>
      </c>
      <c r="G8733">
        <f>VLOOKUP(B8733,Sheet3!$B$2:$D$17,3,0)</f>
        <v>5</v>
      </c>
      <c r="H8733">
        <f t="shared" si="408"/>
        <v>10</v>
      </c>
      <c r="I8733">
        <f t="shared" si="409"/>
        <v>7</v>
      </c>
      <c r="J8733" t="str">
        <f t="shared" si="410"/>
        <v>18-21</v>
      </c>
    </row>
    <row r="8734" spans="1:10">
      <c r="A8734" t="s">
        <v>631</v>
      </c>
      <c r="B8734" t="s">
        <v>1500</v>
      </c>
      <c r="C8734" s="7">
        <v>44312.3630439815</v>
      </c>
      <c r="D8734" t="str">
        <f>VLOOKUP(A8734,Sheet2!$B$2:$E$1001,3,0)</f>
        <v>photo</v>
      </c>
      <c r="E8734" t="str">
        <f>VLOOKUP(A8734,Sheet2!$B$2:$E$1001,4,0)</f>
        <v>soccer</v>
      </c>
      <c r="F8734" t="str">
        <f>VLOOKUP(B8734,Sheet3!$B$2:$D$17,2,0)</f>
        <v>positive</v>
      </c>
      <c r="G8734">
        <f>VLOOKUP(B8734,Sheet3!$B$2:$D$17,3,0)</f>
        <v>45</v>
      </c>
      <c r="H8734">
        <f t="shared" si="408"/>
        <v>4</v>
      </c>
      <c r="I8734">
        <f t="shared" si="409"/>
        <v>1</v>
      </c>
      <c r="J8734" t="str">
        <f t="shared" si="410"/>
        <v>6-9</v>
      </c>
    </row>
    <row r="8735" spans="1:10">
      <c r="A8735" t="s">
        <v>631</v>
      </c>
      <c r="B8735" t="s">
        <v>1497</v>
      </c>
      <c r="C8735" s="7">
        <v>44181.5363078704</v>
      </c>
      <c r="D8735" t="str">
        <f>VLOOKUP(A8735,Sheet2!$B$2:$E$1001,3,0)</f>
        <v>photo</v>
      </c>
      <c r="E8735" t="str">
        <f>VLOOKUP(A8735,Sheet2!$B$2:$E$1001,4,0)</f>
        <v>soccer</v>
      </c>
      <c r="F8735" t="str">
        <f>VLOOKUP(B8735,Sheet3!$B$2:$D$17,2,0)</f>
        <v>positive</v>
      </c>
      <c r="G8735">
        <f>VLOOKUP(B8735,Sheet3!$B$2:$D$17,3,0)</f>
        <v>72</v>
      </c>
      <c r="H8735">
        <f t="shared" si="408"/>
        <v>12</v>
      </c>
      <c r="I8735">
        <f t="shared" si="409"/>
        <v>3</v>
      </c>
      <c r="J8735" t="str">
        <f t="shared" si="410"/>
        <v>12-15</v>
      </c>
    </row>
    <row r="8736" customFormat="1" spans="1:10">
      <c r="A8736" t="s">
        <v>631</v>
      </c>
      <c r="B8736" t="s">
        <v>1487</v>
      </c>
      <c r="C8736" s="7">
        <v>44068.1784027778</v>
      </c>
      <c r="D8736" t="str">
        <f>VLOOKUP(A8736,Sheet2!$B$2:$E$1001,3,0)</f>
        <v>photo</v>
      </c>
      <c r="E8736" t="str">
        <f>VLOOKUP(A8736,Sheet2!$B$2:$E$1001,4,0)</f>
        <v>soccer</v>
      </c>
      <c r="F8736" t="str">
        <f>VLOOKUP(B8736,Sheet3!$B$2:$D$17,2,0)</f>
        <v>positive</v>
      </c>
      <c r="G8736">
        <f>VLOOKUP(B8736,Sheet3!$B$2:$D$17,3,0)</f>
        <v>70</v>
      </c>
      <c r="H8736">
        <f t="shared" si="408"/>
        <v>8</v>
      </c>
      <c r="I8736">
        <f t="shared" si="409"/>
        <v>2</v>
      </c>
      <c r="J8736" t="str">
        <f t="shared" si="410"/>
        <v>3-6</v>
      </c>
    </row>
    <row r="8737" spans="1:10">
      <c r="A8737" t="s">
        <v>631</v>
      </c>
      <c r="B8737" t="s">
        <v>1497</v>
      </c>
      <c r="C8737" s="7">
        <v>44194.1946064815</v>
      </c>
      <c r="D8737" t="str">
        <f>VLOOKUP(A8737,Sheet2!$B$2:$E$1001,3,0)</f>
        <v>photo</v>
      </c>
      <c r="E8737" t="str">
        <f>VLOOKUP(A8737,Sheet2!$B$2:$E$1001,4,0)</f>
        <v>soccer</v>
      </c>
      <c r="F8737" t="str">
        <f>VLOOKUP(B8737,Sheet3!$B$2:$D$17,2,0)</f>
        <v>positive</v>
      </c>
      <c r="G8737">
        <f>VLOOKUP(B8737,Sheet3!$B$2:$D$17,3,0)</f>
        <v>72</v>
      </c>
      <c r="H8737">
        <f t="shared" si="408"/>
        <v>12</v>
      </c>
      <c r="I8737">
        <f t="shared" si="409"/>
        <v>2</v>
      </c>
      <c r="J8737" t="str">
        <f t="shared" si="410"/>
        <v>3-6</v>
      </c>
    </row>
    <row r="8738" spans="1:10">
      <c r="A8738" t="s">
        <v>631</v>
      </c>
      <c r="B8738" t="s">
        <v>1491</v>
      </c>
      <c r="C8738" s="7">
        <v>44313.1797800926</v>
      </c>
      <c r="D8738" t="str">
        <f>VLOOKUP(A8738,Sheet2!$B$2:$E$1001,3,0)</f>
        <v>photo</v>
      </c>
      <c r="E8738" t="str">
        <f>VLOOKUP(A8738,Sheet2!$B$2:$E$1001,4,0)</f>
        <v>soccer</v>
      </c>
      <c r="F8738" t="str">
        <f>VLOOKUP(B8738,Sheet3!$B$2:$D$17,2,0)</f>
        <v>positive</v>
      </c>
      <c r="G8738">
        <f>VLOOKUP(B8738,Sheet3!$B$2:$D$17,3,0)</f>
        <v>30</v>
      </c>
      <c r="H8738">
        <f t="shared" si="408"/>
        <v>4</v>
      </c>
      <c r="I8738">
        <f t="shared" si="409"/>
        <v>2</v>
      </c>
      <c r="J8738" t="str">
        <f t="shared" si="410"/>
        <v>3-6</v>
      </c>
    </row>
    <row r="8739" spans="1:10">
      <c r="A8739" t="s">
        <v>631</v>
      </c>
      <c r="B8739" t="s">
        <v>1497</v>
      </c>
      <c r="C8739" s="7">
        <v>44167.9631481481</v>
      </c>
      <c r="D8739" t="str">
        <f>VLOOKUP(A8739,Sheet2!$B$2:$E$1001,3,0)</f>
        <v>photo</v>
      </c>
      <c r="E8739" t="str">
        <f>VLOOKUP(A8739,Sheet2!$B$2:$E$1001,4,0)</f>
        <v>soccer</v>
      </c>
      <c r="F8739" t="str">
        <f>VLOOKUP(B8739,Sheet3!$B$2:$D$17,2,0)</f>
        <v>positive</v>
      </c>
      <c r="G8739">
        <f>VLOOKUP(B8739,Sheet3!$B$2:$D$17,3,0)</f>
        <v>72</v>
      </c>
      <c r="H8739">
        <f t="shared" si="408"/>
        <v>12</v>
      </c>
      <c r="I8739">
        <f t="shared" si="409"/>
        <v>3</v>
      </c>
      <c r="J8739" t="str">
        <f t="shared" si="410"/>
        <v>21-24</v>
      </c>
    </row>
    <row r="8740" spans="1:10">
      <c r="A8740" t="s">
        <v>631</v>
      </c>
      <c r="B8740" t="s">
        <v>1495</v>
      </c>
      <c r="C8740" s="7">
        <v>44209.9803935185</v>
      </c>
      <c r="D8740" t="str">
        <f>VLOOKUP(A8740,Sheet2!$B$2:$E$1001,3,0)</f>
        <v>photo</v>
      </c>
      <c r="E8740" t="str">
        <f>VLOOKUP(A8740,Sheet2!$B$2:$E$1001,4,0)</f>
        <v>soccer</v>
      </c>
      <c r="F8740" t="str">
        <f>VLOOKUP(B8740,Sheet3!$B$2:$D$17,2,0)</f>
        <v>positive</v>
      </c>
      <c r="G8740">
        <f>VLOOKUP(B8740,Sheet3!$B$2:$D$17,3,0)</f>
        <v>75</v>
      </c>
      <c r="H8740">
        <f t="shared" si="408"/>
        <v>1</v>
      </c>
      <c r="I8740">
        <f t="shared" si="409"/>
        <v>3</v>
      </c>
      <c r="J8740" t="str">
        <f t="shared" si="410"/>
        <v>21-24</v>
      </c>
    </row>
    <row r="8741" spans="1:10">
      <c r="A8741" t="s">
        <v>631</v>
      </c>
      <c r="B8741" t="s">
        <v>1503</v>
      </c>
      <c r="C8741" s="7">
        <v>44362.0508680556</v>
      </c>
      <c r="D8741" t="str">
        <f>VLOOKUP(A8741,Sheet2!$B$2:$E$1001,3,0)</f>
        <v>photo</v>
      </c>
      <c r="E8741" t="str">
        <f>VLOOKUP(A8741,Sheet2!$B$2:$E$1001,4,0)</f>
        <v>soccer</v>
      </c>
      <c r="F8741" t="str">
        <f>VLOOKUP(B8741,Sheet3!$B$2:$D$17,2,0)</f>
        <v>negative</v>
      </c>
      <c r="G8741">
        <f>VLOOKUP(B8741,Sheet3!$B$2:$D$17,3,0)</f>
        <v>12</v>
      </c>
      <c r="H8741">
        <f t="shared" si="408"/>
        <v>6</v>
      </c>
      <c r="I8741">
        <f t="shared" si="409"/>
        <v>2</v>
      </c>
      <c r="J8741" t="str">
        <f t="shared" si="410"/>
        <v>0-3</v>
      </c>
    </row>
    <row r="8742" spans="1:10">
      <c r="A8742" t="s">
        <v>631</v>
      </c>
      <c r="B8742" t="s">
        <v>1488</v>
      </c>
      <c r="C8742" s="7">
        <v>44047.7458912037</v>
      </c>
      <c r="D8742" t="str">
        <f>VLOOKUP(A8742,Sheet2!$B$2:$E$1001,3,0)</f>
        <v>photo</v>
      </c>
      <c r="E8742" t="str">
        <f>VLOOKUP(A8742,Sheet2!$B$2:$E$1001,4,0)</f>
        <v>soccer</v>
      </c>
      <c r="F8742" t="str">
        <f>VLOOKUP(B8742,Sheet3!$B$2:$D$17,2,0)</f>
        <v>negative</v>
      </c>
      <c r="G8742">
        <f>VLOOKUP(B8742,Sheet3!$B$2:$D$17,3,0)</f>
        <v>0</v>
      </c>
      <c r="H8742">
        <f t="shared" si="408"/>
        <v>8</v>
      </c>
      <c r="I8742">
        <f t="shared" si="409"/>
        <v>2</v>
      </c>
      <c r="J8742" t="str">
        <f t="shared" si="410"/>
        <v>15-18</v>
      </c>
    </row>
    <row r="8743" spans="1:10">
      <c r="A8743" t="s">
        <v>631</v>
      </c>
      <c r="B8743" t="s">
        <v>1494</v>
      </c>
      <c r="C8743" s="7">
        <v>44120.5132523148</v>
      </c>
      <c r="D8743" t="str">
        <f>VLOOKUP(A8743,Sheet2!$B$2:$E$1001,3,0)</f>
        <v>photo</v>
      </c>
      <c r="E8743" t="str">
        <f>VLOOKUP(A8743,Sheet2!$B$2:$E$1001,4,0)</f>
        <v>soccer</v>
      </c>
      <c r="F8743" t="str">
        <f>VLOOKUP(B8743,Sheet3!$B$2:$D$17,2,0)</f>
        <v>positive</v>
      </c>
      <c r="G8743">
        <f>VLOOKUP(B8743,Sheet3!$B$2:$D$17,3,0)</f>
        <v>65</v>
      </c>
      <c r="H8743">
        <f t="shared" si="408"/>
        <v>10</v>
      </c>
      <c r="I8743">
        <f t="shared" si="409"/>
        <v>5</v>
      </c>
      <c r="J8743" t="str">
        <f t="shared" si="410"/>
        <v>12-15</v>
      </c>
    </row>
    <row r="8744" spans="1:10">
      <c r="A8744" t="s">
        <v>631</v>
      </c>
      <c r="B8744" t="s">
        <v>1497</v>
      </c>
      <c r="C8744" s="7">
        <v>44029.679375</v>
      </c>
      <c r="D8744" t="str">
        <f>VLOOKUP(A8744,Sheet2!$B$2:$E$1001,3,0)</f>
        <v>photo</v>
      </c>
      <c r="E8744" t="str">
        <f>VLOOKUP(A8744,Sheet2!$B$2:$E$1001,4,0)</f>
        <v>soccer</v>
      </c>
      <c r="F8744" t="str">
        <f>VLOOKUP(B8744,Sheet3!$B$2:$D$17,2,0)</f>
        <v>positive</v>
      </c>
      <c r="G8744">
        <f>VLOOKUP(B8744,Sheet3!$B$2:$D$17,3,0)</f>
        <v>72</v>
      </c>
      <c r="H8744">
        <f t="shared" si="408"/>
        <v>7</v>
      </c>
      <c r="I8744">
        <f t="shared" si="409"/>
        <v>5</v>
      </c>
      <c r="J8744" t="str">
        <f t="shared" si="410"/>
        <v>15-18</v>
      </c>
    </row>
    <row r="8745" spans="1:10">
      <c r="A8745" t="s">
        <v>631</v>
      </c>
      <c r="B8745" t="s">
        <v>1496</v>
      </c>
      <c r="C8745" s="7">
        <v>44279.8148032407</v>
      </c>
      <c r="D8745" t="str">
        <f>VLOOKUP(A8745,Sheet2!$B$2:$E$1001,3,0)</f>
        <v>photo</v>
      </c>
      <c r="E8745" t="str">
        <f>VLOOKUP(A8745,Sheet2!$B$2:$E$1001,4,0)</f>
        <v>soccer</v>
      </c>
      <c r="F8745" t="str">
        <f>VLOOKUP(B8745,Sheet3!$B$2:$D$17,2,0)</f>
        <v>positive</v>
      </c>
      <c r="G8745">
        <f>VLOOKUP(B8745,Sheet3!$B$2:$D$17,3,0)</f>
        <v>70</v>
      </c>
      <c r="H8745">
        <f t="shared" si="408"/>
        <v>3</v>
      </c>
      <c r="I8745">
        <f t="shared" si="409"/>
        <v>3</v>
      </c>
      <c r="J8745" t="str">
        <f t="shared" si="410"/>
        <v>18-21</v>
      </c>
    </row>
    <row r="8746" customFormat="1" spans="1:10">
      <c r="A8746" t="s">
        <v>631</v>
      </c>
      <c r="B8746" t="s">
        <v>1485</v>
      </c>
      <c r="C8746" s="7">
        <v>44060.822650463</v>
      </c>
      <c r="D8746" t="str">
        <f>VLOOKUP(A8746,Sheet2!$B$2:$E$1001,3,0)</f>
        <v>photo</v>
      </c>
      <c r="E8746" t="str">
        <f>VLOOKUP(A8746,Sheet2!$B$2:$E$1001,4,0)</f>
        <v>soccer</v>
      </c>
      <c r="F8746" t="str">
        <f>VLOOKUP(B8746,Sheet3!$B$2:$D$17,2,0)</f>
        <v>positive</v>
      </c>
      <c r="G8746">
        <f>VLOOKUP(B8746,Sheet3!$B$2:$D$17,3,0)</f>
        <v>60</v>
      </c>
      <c r="H8746">
        <f t="shared" si="408"/>
        <v>8</v>
      </c>
      <c r="I8746">
        <f t="shared" si="409"/>
        <v>1</v>
      </c>
      <c r="J8746" t="str">
        <f t="shared" si="410"/>
        <v>18-21</v>
      </c>
    </row>
    <row r="8747" spans="1:10">
      <c r="A8747" t="s">
        <v>631</v>
      </c>
      <c r="B8747" t="s">
        <v>1495</v>
      </c>
      <c r="C8747" s="7">
        <v>44338.7108680556</v>
      </c>
      <c r="D8747" t="str">
        <f>VLOOKUP(A8747,Sheet2!$B$2:$E$1001,3,0)</f>
        <v>photo</v>
      </c>
      <c r="E8747" t="str">
        <f>VLOOKUP(A8747,Sheet2!$B$2:$E$1001,4,0)</f>
        <v>soccer</v>
      </c>
      <c r="F8747" t="str">
        <f>VLOOKUP(B8747,Sheet3!$B$2:$D$17,2,0)</f>
        <v>positive</v>
      </c>
      <c r="G8747">
        <f>VLOOKUP(B8747,Sheet3!$B$2:$D$17,3,0)</f>
        <v>75</v>
      </c>
      <c r="H8747">
        <f t="shared" si="408"/>
        <v>5</v>
      </c>
      <c r="I8747">
        <f t="shared" si="409"/>
        <v>6</v>
      </c>
      <c r="J8747" t="str">
        <f t="shared" si="410"/>
        <v>15-18</v>
      </c>
    </row>
    <row r="8748" spans="1:10">
      <c r="A8748" t="s">
        <v>631</v>
      </c>
      <c r="B8748" t="s">
        <v>1501</v>
      </c>
      <c r="C8748" s="7">
        <v>44307.5231944444</v>
      </c>
      <c r="D8748" t="str">
        <f>VLOOKUP(A8748,Sheet2!$B$2:$E$1001,3,0)</f>
        <v>photo</v>
      </c>
      <c r="E8748" t="str">
        <f>VLOOKUP(A8748,Sheet2!$B$2:$E$1001,4,0)</f>
        <v>soccer</v>
      </c>
      <c r="F8748" t="str">
        <f>VLOOKUP(B8748,Sheet3!$B$2:$D$17,2,0)</f>
        <v>neutral</v>
      </c>
      <c r="G8748">
        <f>VLOOKUP(B8748,Sheet3!$B$2:$D$17,3,0)</f>
        <v>35</v>
      </c>
      <c r="H8748">
        <f t="shared" si="408"/>
        <v>4</v>
      </c>
      <c r="I8748">
        <f t="shared" si="409"/>
        <v>3</v>
      </c>
      <c r="J8748" t="str">
        <f t="shared" si="410"/>
        <v>12-15</v>
      </c>
    </row>
    <row r="8749" spans="1:10">
      <c r="A8749" t="s">
        <v>631</v>
      </c>
      <c r="B8749" t="s">
        <v>1500</v>
      </c>
      <c r="C8749" s="7">
        <v>44364.1626273148</v>
      </c>
      <c r="D8749" t="str">
        <f>VLOOKUP(A8749,Sheet2!$B$2:$E$1001,3,0)</f>
        <v>photo</v>
      </c>
      <c r="E8749" t="str">
        <f>VLOOKUP(A8749,Sheet2!$B$2:$E$1001,4,0)</f>
        <v>soccer</v>
      </c>
      <c r="F8749" t="str">
        <f>VLOOKUP(B8749,Sheet3!$B$2:$D$17,2,0)</f>
        <v>positive</v>
      </c>
      <c r="G8749">
        <f>VLOOKUP(B8749,Sheet3!$B$2:$D$17,3,0)</f>
        <v>45</v>
      </c>
      <c r="H8749">
        <f t="shared" si="408"/>
        <v>6</v>
      </c>
      <c r="I8749">
        <f t="shared" si="409"/>
        <v>4</v>
      </c>
      <c r="J8749" t="str">
        <f t="shared" si="410"/>
        <v>3-6</v>
      </c>
    </row>
    <row r="8750" spans="1:10">
      <c r="A8750" t="s">
        <v>631</v>
      </c>
      <c r="B8750" t="s">
        <v>1494</v>
      </c>
      <c r="C8750" s="7">
        <v>44210.0079282407</v>
      </c>
      <c r="D8750" t="str">
        <f>VLOOKUP(A8750,Sheet2!$B$2:$E$1001,3,0)</f>
        <v>photo</v>
      </c>
      <c r="E8750" t="str">
        <f>VLOOKUP(A8750,Sheet2!$B$2:$E$1001,4,0)</f>
        <v>soccer</v>
      </c>
      <c r="F8750" t="str">
        <f>VLOOKUP(B8750,Sheet3!$B$2:$D$17,2,0)</f>
        <v>positive</v>
      </c>
      <c r="G8750">
        <f>VLOOKUP(B8750,Sheet3!$B$2:$D$17,3,0)</f>
        <v>65</v>
      </c>
      <c r="H8750">
        <f t="shared" si="408"/>
        <v>1</v>
      </c>
      <c r="I8750">
        <f t="shared" si="409"/>
        <v>4</v>
      </c>
      <c r="J8750" t="str">
        <f t="shared" si="410"/>
        <v>0-3</v>
      </c>
    </row>
    <row r="8751" spans="1:10">
      <c r="A8751" t="s">
        <v>631</v>
      </c>
      <c r="B8751" t="s">
        <v>1502</v>
      </c>
      <c r="C8751" s="7">
        <v>44094.9046875</v>
      </c>
      <c r="D8751" t="str">
        <f>VLOOKUP(A8751,Sheet2!$B$2:$E$1001,3,0)</f>
        <v>photo</v>
      </c>
      <c r="E8751" t="str">
        <f>VLOOKUP(A8751,Sheet2!$B$2:$E$1001,4,0)</f>
        <v>soccer</v>
      </c>
      <c r="F8751" t="str">
        <f>VLOOKUP(B8751,Sheet3!$B$2:$D$17,2,0)</f>
        <v>negative</v>
      </c>
      <c r="G8751">
        <f>VLOOKUP(B8751,Sheet3!$B$2:$D$17,3,0)</f>
        <v>15</v>
      </c>
      <c r="H8751">
        <f t="shared" si="408"/>
        <v>9</v>
      </c>
      <c r="I8751">
        <f t="shared" si="409"/>
        <v>7</v>
      </c>
      <c r="J8751" t="str">
        <f t="shared" si="410"/>
        <v>21-24</v>
      </c>
    </row>
    <row r="8752" spans="1:10">
      <c r="A8752" t="s">
        <v>631</v>
      </c>
      <c r="B8752" t="s">
        <v>1487</v>
      </c>
      <c r="C8752" s="7">
        <v>44043.0202777778</v>
      </c>
      <c r="D8752" t="str">
        <f>VLOOKUP(A8752,Sheet2!$B$2:$E$1001,3,0)</f>
        <v>photo</v>
      </c>
      <c r="E8752" t="str">
        <f>VLOOKUP(A8752,Sheet2!$B$2:$E$1001,4,0)</f>
        <v>soccer</v>
      </c>
      <c r="F8752" t="str">
        <f>VLOOKUP(B8752,Sheet3!$B$2:$D$17,2,0)</f>
        <v>positive</v>
      </c>
      <c r="G8752">
        <f>VLOOKUP(B8752,Sheet3!$B$2:$D$17,3,0)</f>
        <v>70</v>
      </c>
      <c r="H8752">
        <f t="shared" si="408"/>
        <v>7</v>
      </c>
      <c r="I8752">
        <f t="shared" si="409"/>
        <v>5</v>
      </c>
      <c r="J8752" t="str">
        <f t="shared" si="410"/>
        <v>0-3</v>
      </c>
    </row>
    <row r="8753" spans="1:10">
      <c r="A8753" t="s">
        <v>631</v>
      </c>
      <c r="B8753" t="s">
        <v>1485</v>
      </c>
      <c r="C8753" s="7">
        <v>44022.4622569444</v>
      </c>
      <c r="D8753" t="str">
        <f>VLOOKUP(A8753,Sheet2!$B$2:$E$1001,3,0)</f>
        <v>photo</v>
      </c>
      <c r="E8753" t="str">
        <f>VLOOKUP(A8753,Sheet2!$B$2:$E$1001,4,0)</f>
        <v>soccer</v>
      </c>
      <c r="F8753" t="str">
        <f>VLOOKUP(B8753,Sheet3!$B$2:$D$17,2,0)</f>
        <v>positive</v>
      </c>
      <c r="G8753">
        <f>VLOOKUP(B8753,Sheet3!$B$2:$D$17,3,0)</f>
        <v>60</v>
      </c>
      <c r="H8753">
        <f t="shared" si="408"/>
        <v>7</v>
      </c>
      <c r="I8753">
        <f t="shared" si="409"/>
        <v>5</v>
      </c>
      <c r="J8753" t="str">
        <f t="shared" si="410"/>
        <v>9-12</v>
      </c>
    </row>
    <row r="8754" spans="1:10">
      <c r="A8754" t="s">
        <v>631</v>
      </c>
      <c r="B8754" t="s">
        <v>1498</v>
      </c>
      <c r="C8754" s="7">
        <v>44076.3661921296</v>
      </c>
      <c r="D8754" t="str">
        <f>VLOOKUP(A8754,Sheet2!$B$2:$E$1001,3,0)</f>
        <v>photo</v>
      </c>
      <c r="E8754" t="str">
        <f>VLOOKUP(A8754,Sheet2!$B$2:$E$1001,4,0)</f>
        <v>soccer</v>
      </c>
      <c r="F8754" t="str">
        <f>VLOOKUP(B8754,Sheet3!$B$2:$D$17,2,0)</f>
        <v>positive</v>
      </c>
      <c r="G8754">
        <f>VLOOKUP(B8754,Sheet3!$B$2:$D$17,3,0)</f>
        <v>50</v>
      </c>
      <c r="H8754">
        <f t="shared" si="408"/>
        <v>9</v>
      </c>
      <c r="I8754">
        <f t="shared" si="409"/>
        <v>3</v>
      </c>
      <c r="J8754" t="str">
        <f t="shared" si="410"/>
        <v>6-9</v>
      </c>
    </row>
    <row r="8755" spans="1:10">
      <c r="A8755" t="s">
        <v>631</v>
      </c>
      <c r="B8755" t="s">
        <v>1485</v>
      </c>
      <c r="C8755" s="7">
        <v>44224.9980671296</v>
      </c>
      <c r="D8755" t="str">
        <f>VLOOKUP(A8755,Sheet2!$B$2:$E$1001,3,0)</f>
        <v>photo</v>
      </c>
      <c r="E8755" t="str">
        <f>VLOOKUP(A8755,Sheet2!$B$2:$E$1001,4,0)</f>
        <v>soccer</v>
      </c>
      <c r="F8755" t="str">
        <f>VLOOKUP(B8755,Sheet3!$B$2:$D$17,2,0)</f>
        <v>positive</v>
      </c>
      <c r="G8755">
        <f>VLOOKUP(B8755,Sheet3!$B$2:$D$17,3,0)</f>
        <v>60</v>
      </c>
      <c r="H8755">
        <f t="shared" si="408"/>
        <v>1</v>
      </c>
      <c r="I8755">
        <f t="shared" si="409"/>
        <v>4</v>
      </c>
      <c r="J8755" t="str">
        <f t="shared" si="410"/>
        <v>21-24</v>
      </c>
    </row>
    <row r="8756" customFormat="1" spans="1:10">
      <c r="A8756" t="s">
        <v>631</v>
      </c>
      <c r="B8756" t="s">
        <v>1490</v>
      </c>
      <c r="C8756" s="7">
        <v>44164.2851851852</v>
      </c>
      <c r="D8756" t="str">
        <f>VLOOKUP(A8756,Sheet2!$B$2:$E$1001,3,0)</f>
        <v>photo</v>
      </c>
      <c r="E8756" t="str">
        <f>VLOOKUP(A8756,Sheet2!$B$2:$E$1001,4,0)</f>
        <v>soccer</v>
      </c>
      <c r="F8756" t="str">
        <f>VLOOKUP(B8756,Sheet3!$B$2:$D$17,2,0)</f>
        <v>negative</v>
      </c>
      <c r="G8756">
        <f>VLOOKUP(B8756,Sheet3!$B$2:$D$17,3,0)</f>
        <v>5</v>
      </c>
      <c r="H8756">
        <f t="shared" si="408"/>
        <v>11</v>
      </c>
      <c r="I8756">
        <f t="shared" si="409"/>
        <v>7</v>
      </c>
      <c r="J8756" t="str">
        <f t="shared" si="410"/>
        <v>6-9</v>
      </c>
    </row>
    <row r="8757" spans="1:10">
      <c r="A8757" t="s">
        <v>631</v>
      </c>
      <c r="B8757" t="s">
        <v>1491</v>
      </c>
      <c r="C8757" s="7">
        <v>44163.822349537</v>
      </c>
      <c r="D8757" t="str">
        <f>VLOOKUP(A8757,Sheet2!$B$2:$E$1001,3,0)</f>
        <v>photo</v>
      </c>
      <c r="E8757" t="str">
        <f>VLOOKUP(A8757,Sheet2!$B$2:$E$1001,4,0)</f>
        <v>soccer</v>
      </c>
      <c r="F8757" t="str">
        <f>VLOOKUP(B8757,Sheet3!$B$2:$D$17,2,0)</f>
        <v>positive</v>
      </c>
      <c r="G8757">
        <f>VLOOKUP(B8757,Sheet3!$B$2:$D$17,3,0)</f>
        <v>30</v>
      </c>
      <c r="H8757">
        <f t="shared" si="408"/>
        <v>11</v>
      </c>
      <c r="I8757">
        <f t="shared" si="409"/>
        <v>6</v>
      </c>
      <c r="J8757" t="str">
        <f t="shared" si="410"/>
        <v>18-21</v>
      </c>
    </row>
    <row r="8758" spans="1:10">
      <c r="A8758" t="s">
        <v>631</v>
      </c>
      <c r="B8758" t="s">
        <v>1490</v>
      </c>
      <c r="C8758" s="7">
        <v>44076.1581134259</v>
      </c>
      <c r="D8758" t="str">
        <f>VLOOKUP(A8758,Sheet2!$B$2:$E$1001,3,0)</f>
        <v>photo</v>
      </c>
      <c r="E8758" t="str">
        <f>VLOOKUP(A8758,Sheet2!$B$2:$E$1001,4,0)</f>
        <v>soccer</v>
      </c>
      <c r="F8758" t="str">
        <f>VLOOKUP(B8758,Sheet3!$B$2:$D$17,2,0)</f>
        <v>negative</v>
      </c>
      <c r="G8758">
        <f>VLOOKUP(B8758,Sheet3!$B$2:$D$17,3,0)</f>
        <v>5</v>
      </c>
      <c r="H8758">
        <f t="shared" si="408"/>
        <v>9</v>
      </c>
      <c r="I8758">
        <f t="shared" si="409"/>
        <v>3</v>
      </c>
      <c r="J8758" t="str">
        <f t="shared" si="410"/>
        <v>3-6</v>
      </c>
    </row>
    <row r="8759" spans="1:10">
      <c r="A8759" t="s">
        <v>631</v>
      </c>
      <c r="B8759" t="s">
        <v>1499</v>
      </c>
      <c r="C8759" s="7">
        <v>44076.3295833333</v>
      </c>
      <c r="D8759" t="str">
        <f>VLOOKUP(A8759,Sheet2!$B$2:$E$1001,3,0)</f>
        <v>photo</v>
      </c>
      <c r="E8759" t="str">
        <f>VLOOKUP(A8759,Sheet2!$B$2:$E$1001,4,0)</f>
        <v>soccer</v>
      </c>
      <c r="F8759" t="str">
        <f>VLOOKUP(B8759,Sheet3!$B$2:$D$17,2,0)</f>
        <v>negative</v>
      </c>
      <c r="G8759">
        <f>VLOOKUP(B8759,Sheet3!$B$2:$D$17,3,0)</f>
        <v>10</v>
      </c>
      <c r="H8759">
        <f t="shared" si="408"/>
        <v>9</v>
      </c>
      <c r="I8759">
        <f t="shared" si="409"/>
        <v>3</v>
      </c>
      <c r="J8759" t="str">
        <f t="shared" si="410"/>
        <v>6-9</v>
      </c>
    </row>
    <row r="8760" spans="1:10">
      <c r="A8760" t="s">
        <v>631</v>
      </c>
      <c r="B8760" t="s">
        <v>1485</v>
      </c>
      <c r="C8760" s="7">
        <v>44259.1642939815</v>
      </c>
      <c r="D8760" t="str">
        <f>VLOOKUP(A8760,Sheet2!$B$2:$E$1001,3,0)</f>
        <v>photo</v>
      </c>
      <c r="E8760" t="str">
        <f>VLOOKUP(A8760,Sheet2!$B$2:$E$1001,4,0)</f>
        <v>soccer</v>
      </c>
      <c r="F8760" t="str">
        <f>VLOOKUP(B8760,Sheet3!$B$2:$D$17,2,0)</f>
        <v>positive</v>
      </c>
      <c r="G8760">
        <f>VLOOKUP(B8760,Sheet3!$B$2:$D$17,3,0)</f>
        <v>60</v>
      </c>
      <c r="H8760">
        <f t="shared" si="408"/>
        <v>3</v>
      </c>
      <c r="I8760">
        <f t="shared" si="409"/>
        <v>4</v>
      </c>
      <c r="J8760" t="str">
        <f t="shared" si="410"/>
        <v>3-6</v>
      </c>
    </row>
    <row r="8761" spans="1:10">
      <c r="A8761" t="s">
        <v>631</v>
      </c>
      <c r="B8761" t="s">
        <v>1497</v>
      </c>
      <c r="C8761" s="7">
        <v>44166.1446643519</v>
      </c>
      <c r="D8761" t="str">
        <f>VLOOKUP(A8761,Sheet2!$B$2:$E$1001,3,0)</f>
        <v>photo</v>
      </c>
      <c r="E8761" t="str">
        <f>VLOOKUP(A8761,Sheet2!$B$2:$E$1001,4,0)</f>
        <v>soccer</v>
      </c>
      <c r="F8761" t="str">
        <f>VLOOKUP(B8761,Sheet3!$B$2:$D$17,2,0)</f>
        <v>positive</v>
      </c>
      <c r="G8761">
        <f>VLOOKUP(B8761,Sheet3!$B$2:$D$17,3,0)</f>
        <v>72</v>
      </c>
      <c r="H8761">
        <f t="shared" si="408"/>
        <v>12</v>
      </c>
      <c r="I8761">
        <f t="shared" si="409"/>
        <v>2</v>
      </c>
      <c r="J8761" t="str">
        <f t="shared" si="410"/>
        <v>3-6</v>
      </c>
    </row>
    <row r="8762" spans="1:10">
      <c r="A8762" t="s">
        <v>631</v>
      </c>
      <c r="B8762" t="s">
        <v>1487</v>
      </c>
      <c r="C8762" s="7">
        <v>44098.7555555556</v>
      </c>
      <c r="D8762" t="str">
        <f>VLOOKUP(A8762,Sheet2!$B$2:$E$1001,3,0)</f>
        <v>photo</v>
      </c>
      <c r="E8762" t="str">
        <f>VLOOKUP(A8762,Sheet2!$B$2:$E$1001,4,0)</f>
        <v>soccer</v>
      </c>
      <c r="F8762" t="str">
        <f>VLOOKUP(B8762,Sheet3!$B$2:$D$17,2,0)</f>
        <v>positive</v>
      </c>
      <c r="G8762">
        <f>VLOOKUP(B8762,Sheet3!$B$2:$D$17,3,0)</f>
        <v>70</v>
      </c>
      <c r="H8762">
        <f t="shared" si="408"/>
        <v>9</v>
      </c>
      <c r="I8762">
        <f t="shared" si="409"/>
        <v>4</v>
      </c>
      <c r="J8762" t="str">
        <f t="shared" si="410"/>
        <v>18-21</v>
      </c>
    </row>
    <row r="8763" spans="1:10">
      <c r="A8763" t="s">
        <v>631</v>
      </c>
      <c r="B8763" t="s">
        <v>1492</v>
      </c>
      <c r="C8763" s="7">
        <v>44286.9689467593</v>
      </c>
      <c r="D8763" t="str">
        <f>VLOOKUP(A8763,Sheet2!$B$2:$E$1001,3,0)</f>
        <v>photo</v>
      </c>
      <c r="E8763" t="str">
        <f>VLOOKUP(A8763,Sheet2!$B$2:$E$1001,4,0)</f>
        <v>soccer</v>
      </c>
      <c r="F8763" t="str">
        <f>VLOOKUP(B8763,Sheet3!$B$2:$D$17,2,0)</f>
        <v>neutral</v>
      </c>
      <c r="G8763">
        <f>VLOOKUP(B8763,Sheet3!$B$2:$D$17,3,0)</f>
        <v>20</v>
      </c>
      <c r="H8763">
        <f t="shared" si="408"/>
        <v>3</v>
      </c>
      <c r="I8763">
        <f t="shared" si="409"/>
        <v>3</v>
      </c>
      <c r="J8763" t="str">
        <f t="shared" si="410"/>
        <v>21-24</v>
      </c>
    </row>
    <row r="8764" spans="1:10">
      <c r="A8764" t="s">
        <v>631</v>
      </c>
      <c r="B8764" t="s">
        <v>1492</v>
      </c>
      <c r="C8764" s="7">
        <v>44053.1153240741</v>
      </c>
      <c r="D8764" t="str">
        <f>VLOOKUP(A8764,Sheet2!$B$2:$E$1001,3,0)</f>
        <v>photo</v>
      </c>
      <c r="E8764" t="str">
        <f>VLOOKUP(A8764,Sheet2!$B$2:$E$1001,4,0)</f>
        <v>soccer</v>
      </c>
      <c r="F8764" t="str">
        <f>VLOOKUP(B8764,Sheet3!$B$2:$D$17,2,0)</f>
        <v>neutral</v>
      </c>
      <c r="G8764">
        <f>VLOOKUP(B8764,Sheet3!$B$2:$D$17,3,0)</f>
        <v>20</v>
      </c>
      <c r="H8764">
        <f t="shared" si="408"/>
        <v>8</v>
      </c>
      <c r="I8764">
        <f t="shared" si="409"/>
        <v>1</v>
      </c>
      <c r="J8764" t="str">
        <f t="shared" si="410"/>
        <v>0-3</v>
      </c>
    </row>
    <row r="8765" spans="1:10">
      <c r="A8765" t="s">
        <v>631</v>
      </c>
      <c r="B8765" t="s">
        <v>1495</v>
      </c>
      <c r="C8765" s="7">
        <v>44347.2716666667</v>
      </c>
      <c r="D8765" t="str">
        <f>VLOOKUP(A8765,Sheet2!$B$2:$E$1001,3,0)</f>
        <v>photo</v>
      </c>
      <c r="E8765" t="str">
        <f>VLOOKUP(A8765,Sheet2!$B$2:$E$1001,4,0)</f>
        <v>soccer</v>
      </c>
      <c r="F8765" t="str">
        <f>VLOOKUP(B8765,Sheet3!$B$2:$D$17,2,0)</f>
        <v>positive</v>
      </c>
      <c r="G8765">
        <f>VLOOKUP(B8765,Sheet3!$B$2:$D$17,3,0)</f>
        <v>75</v>
      </c>
      <c r="H8765">
        <f t="shared" si="408"/>
        <v>5</v>
      </c>
      <c r="I8765">
        <f t="shared" si="409"/>
        <v>1</v>
      </c>
      <c r="J8765" t="str">
        <f t="shared" si="410"/>
        <v>6-9</v>
      </c>
    </row>
    <row r="8766" customFormat="1" spans="1:10">
      <c r="A8766" t="s">
        <v>631</v>
      </c>
      <c r="B8766" t="s">
        <v>1485</v>
      </c>
      <c r="C8766" s="7">
        <v>44173.4505092593</v>
      </c>
      <c r="D8766" t="str">
        <f>VLOOKUP(A8766,Sheet2!$B$2:$E$1001,3,0)</f>
        <v>photo</v>
      </c>
      <c r="E8766" t="str">
        <f>VLOOKUP(A8766,Sheet2!$B$2:$E$1001,4,0)</f>
        <v>soccer</v>
      </c>
      <c r="F8766" t="str">
        <f>VLOOKUP(B8766,Sheet3!$B$2:$D$17,2,0)</f>
        <v>positive</v>
      </c>
      <c r="G8766">
        <f>VLOOKUP(B8766,Sheet3!$B$2:$D$17,3,0)</f>
        <v>60</v>
      </c>
      <c r="H8766">
        <f t="shared" si="408"/>
        <v>12</v>
      </c>
      <c r="I8766">
        <f t="shared" si="409"/>
        <v>2</v>
      </c>
      <c r="J8766" t="str">
        <f t="shared" si="410"/>
        <v>9-12</v>
      </c>
    </row>
    <row r="8767" spans="1:10">
      <c r="A8767" t="s">
        <v>631</v>
      </c>
      <c r="B8767" t="s">
        <v>1492</v>
      </c>
      <c r="C8767" s="7">
        <v>44314.3409259259</v>
      </c>
      <c r="D8767" t="str">
        <f>VLOOKUP(A8767,Sheet2!$B$2:$E$1001,3,0)</f>
        <v>photo</v>
      </c>
      <c r="E8767" t="str">
        <f>VLOOKUP(A8767,Sheet2!$B$2:$E$1001,4,0)</f>
        <v>soccer</v>
      </c>
      <c r="F8767" t="str">
        <f>VLOOKUP(B8767,Sheet3!$B$2:$D$17,2,0)</f>
        <v>neutral</v>
      </c>
      <c r="G8767">
        <f>VLOOKUP(B8767,Sheet3!$B$2:$D$17,3,0)</f>
        <v>20</v>
      </c>
      <c r="H8767">
        <f t="shared" si="408"/>
        <v>4</v>
      </c>
      <c r="I8767">
        <f t="shared" si="409"/>
        <v>3</v>
      </c>
      <c r="J8767" t="str">
        <f t="shared" si="410"/>
        <v>6-9</v>
      </c>
    </row>
    <row r="8768" spans="1:10">
      <c r="A8768" t="s">
        <v>631</v>
      </c>
      <c r="B8768" t="s">
        <v>1499</v>
      </c>
      <c r="C8768" s="7">
        <v>44100.8932407407</v>
      </c>
      <c r="D8768" t="str">
        <f>VLOOKUP(A8768,Sheet2!$B$2:$E$1001,3,0)</f>
        <v>photo</v>
      </c>
      <c r="E8768" t="str">
        <f>VLOOKUP(A8768,Sheet2!$B$2:$E$1001,4,0)</f>
        <v>soccer</v>
      </c>
      <c r="F8768" t="str">
        <f>VLOOKUP(B8768,Sheet3!$B$2:$D$17,2,0)</f>
        <v>negative</v>
      </c>
      <c r="G8768">
        <f>VLOOKUP(B8768,Sheet3!$B$2:$D$17,3,0)</f>
        <v>10</v>
      </c>
      <c r="H8768">
        <f t="shared" si="408"/>
        <v>9</v>
      </c>
      <c r="I8768">
        <f t="shared" si="409"/>
        <v>6</v>
      </c>
      <c r="J8768" t="str">
        <f t="shared" si="410"/>
        <v>21-24</v>
      </c>
    </row>
    <row r="8769" spans="1:10">
      <c r="A8769" t="s">
        <v>631</v>
      </c>
      <c r="B8769" t="s">
        <v>1490</v>
      </c>
      <c r="C8769" s="7">
        <v>44174.2214814815</v>
      </c>
      <c r="D8769" t="str">
        <f>VLOOKUP(A8769,Sheet2!$B$2:$E$1001,3,0)</f>
        <v>photo</v>
      </c>
      <c r="E8769" t="str">
        <f>VLOOKUP(A8769,Sheet2!$B$2:$E$1001,4,0)</f>
        <v>soccer</v>
      </c>
      <c r="F8769" t="str">
        <f>VLOOKUP(B8769,Sheet3!$B$2:$D$17,2,0)</f>
        <v>negative</v>
      </c>
      <c r="G8769">
        <f>VLOOKUP(B8769,Sheet3!$B$2:$D$17,3,0)</f>
        <v>5</v>
      </c>
      <c r="H8769">
        <f t="shared" si="408"/>
        <v>12</v>
      </c>
      <c r="I8769">
        <f t="shared" si="409"/>
        <v>3</v>
      </c>
      <c r="J8769" t="str">
        <f t="shared" si="410"/>
        <v>3-6</v>
      </c>
    </row>
    <row r="8770" spans="1:10">
      <c r="A8770" t="s">
        <v>631</v>
      </c>
      <c r="B8770" t="s">
        <v>1495</v>
      </c>
      <c r="C8770" s="7">
        <v>44033.2867361111</v>
      </c>
      <c r="D8770" t="str">
        <f>VLOOKUP(A8770,Sheet2!$B$2:$E$1001,3,0)</f>
        <v>photo</v>
      </c>
      <c r="E8770" t="str">
        <f>VLOOKUP(A8770,Sheet2!$B$2:$E$1001,4,0)</f>
        <v>soccer</v>
      </c>
      <c r="F8770" t="str">
        <f>VLOOKUP(B8770,Sheet3!$B$2:$D$17,2,0)</f>
        <v>positive</v>
      </c>
      <c r="G8770">
        <f>VLOOKUP(B8770,Sheet3!$B$2:$D$17,3,0)</f>
        <v>75</v>
      </c>
      <c r="H8770">
        <f t="shared" si="408"/>
        <v>7</v>
      </c>
      <c r="I8770">
        <f t="shared" si="409"/>
        <v>2</v>
      </c>
      <c r="J8770" t="str">
        <f t="shared" si="410"/>
        <v>6-9</v>
      </c>
    </row>
    <row r="8771" spans="1:10">
      <c r="A8771" t="s">
        <v>631</v>
      </c>
      <c r="B8771" t="s">
        <v>1494</v>
      </c>
      <c r="C8771" s="7">
        <v>44111.0824884259</v>
      </c>
      <c r="D8771" t="str">
        <f>VLOOKUP(A8771,Sheet2!$B$2:$E$1001,3,0)</f>
        <v>photo</v>
      </c>
      <c r="E8771" t="str">
        <f>VLOOKUP(A8771,Sheet2!$B$2:$E$1001,4,0)</f>
        <v>soccer</v>
      </c>
      <c r="F8771" t="str">
        <f>VLOOKUP(B8771,Sheet3!$B$2:$D$17,2,0)</f>
        <v>positive</v>
      </c>
      <c r="G8771">
        <f>VLOOKUP(B8771,Sheet3!$B$2:$D$17,3,0)</f>
        <v>65</v>
      </c>
      <c r="H8771">
        <f t="shared" ref="H8771:H8834" si="411">MONTH(C8771)</f>
        <v>10</v>
      </c>
      <c r="I8771">
        <f t="shared" ref="I8771:I8834" si="412">WEEKDAY(C8771,2)</f>
        <v>3</v>
      </c>
      <c r="J8771" t="str">
        <f t="shared" ref="J8771:J8834" si="413">TEXT(INT(HOUR(C8771)/3)*3,"0")&amp;"-"&amp;TEXT(INT(HOUR(C8771)/3)*3+3,"0")</f>
        <v>0-3</v>
      </c>
    </row>
    <row r="8772" spans="1:10">
      <c r="A8772" t="s">
        <v>632</v>
      </c>
      <c r="B8772" t="s">
        <v>1496</v>
      </c>
      <c r="C8772" s="7">
        <v>44156.1979513889</v>
      </c>
      <c r="D8772" t="str">
        <f>VLOOKUP(A8772,Sheet2!$B$2:$E$1001,3,0)</f>
        <v>audio</v>
      </c>
      <c r="E8772" t="str">
        <f>VLOOKUP(A8772,Sheet2!$B$2:$E$1001,4,0)</f>
        <v>healthy eating</v>
      </c>
      <c r="F8772" t="str">
        <f>VLOOKUP(B8772,Sheet3!$B$2:$D$17,2,0)</f>
        <v>positive</v>
      </c>
      <c r="G8772">
        <f>VLOOKUP(B8772,Sheet3!$B$2:$D$17,3,0)</f>
        <v>70</v>
      </c>
      <c r="H8772">
        <f t="shared" si="411"/>
        <v>11</v>
      </c>
      <c r="I8772">
        <f t="shared" si="412"/>
        <v>6</v>
      </c>
      <c r="J8772" t="str">
        <f t="shared" si="413"/>
        <v>3-6</v>
      </c>
    </row>
    <row r="8773" spans="1:10">
      <c r="A8773" t="s">
        <v>632</v>
      </c>
      <c r="B8773" t="s">
        <v>1494</v>
      </c>
      <c r="C8773" s="7">
        <v>44355.4853356481</v>
      </c>
      <c r="D8773" t="str">
        <f>VLOOKUP(A8773,Sheet2!$B$2:$E$1001,3,0)</f>
        <v>audio</v>
      </c>
      <c r="E8773" t="str">
        <f>VLOOKUP(A8773,Sheet2!$B$2:$E$1001,4,0)</f>
        <v>healthy eating</v>
      </c>
      <c r="F8773" t="str">
        <f>VLOOKUP(B8773,Sheet3!$B$2:$D$17,2,0)</f>
        <v>positive</v>
      </c>
      <c r="G8773">
        <f>VLOOKUP(B8773,Sheet3!$B$2:$D$17,3,0)</f>
        <v>65</v>
      </c>
      <c r="H8773">
        <f t="shared" si="411"/>
        <v>6</v>
      </c>
      <c r="I8773">
        <f t="shared" si="412"/>
        <v>2</v>
      </c>
      <c r="J8773" t="str">
        <f t="shared" si="413"/>
        <v>9-12</v>
      </c>
    </row>
    <row r="8774" spans="1:10">
      <c r="A8774" t="s">
        <v>632</v>
      </c>
      <c r="B8774" t="s">
        <v>1503</v>
      </c>
      <c r="C8774" s="7">
        <v>44085.3121296296</v>
      </c>
      <c r="D8774" t="str">
        <f>VLOOKUP(A8774,Sheet2!$B$2:$E$1001,3,0)</f>
        <v>audio</v>
      </c>
      <c r="E8774" t="str">
        <f>VLOOKUP(A8774,Sheet2!$B$2:$E$1001,4,0)</f>
        <v>healthy eating</v>
      </c>
      <c r="F8774" t="str">
        <f>VLOOKUP(B8774,Sheet3!$B$2:$D$17,2,0)</f>
        <v>negative</v>
      </c>
      <c r="G8774">
        <f>VLOOKUP(B8774,Sheet3!$B$2:$D$17,3,0)</f>
        <v>12</v>
      </c>
      <c r="H8774">
        <f t="shared" si="411"/>
        <v>9</v>
      </c>
      <c r="I8774">
        <f t="shared" si="412"/>
        <v>5</v>
      </c>
      <c r="J8774" t="str">
        <f t="shared" si="413"/>
        <v>6-9</v>
      </c>
    </row>
    <row r="8775" spans="1:10">
      <c r="A8775" t="s">
        <v>632</v>
      </c>
      <c r="B8775" t="s">
        <v>1494</v>
      </c>
      <c r="C8775" s="7">
        <v>44047.5868171296</v>
      </c>
      <c r="D8775" t="str">
        <f>VLOOKUP(A8775,Sheet2!$B$2:$E$1001,3,0)</f>
        <v>audio</v>
      </c>
      <c r="E8775" t="str">
        <f>VLOOKUP(A8775,Sheet2!$B$2:$E$1001,4,0)</f>
        <v>healthy eating</v>
      </c>
      <c r="F8775" t="str">
        <f>VLOOKUP(B8775,Sheet3!$B$2:$D$17,2,0)</f>
        <v>positive</v>
      </c>
      <c r="G8775">
        <f>VLOOKUP(B8775,Sheet3!$B$2:$D$17,3,0)</f>
        <v>65</v>
      </c>
      <c r="H8775">
        <f t="shared" si="411"/>
        <v>8</v>
      </c>
      <c r="I8775">
        <f t="shared" si="412"/>
        <v>2</v>
      </c>
      <c r="J8775" t="str">
        <f t="shared" si="413"/>
        <v>12-15</v>
      </c>
    </row>
    <row r="8776" spans="1:10">
      <c r="A8776" t="s">
        <v>632</v>
      </c>
      <c r="B8776" t="s">
        <v>1500</v>
      </c>
      <c r="C8776" s="7">
        <v>44202.4009490741</v>
      </c>
      <c r="D8776" t="str">
        <f>VLOOKUP(A8776,Sheet2!$B$2:$E$1001,3,0)</f>
        <v>audio</v>
      </c>
      <c r="E8776" t="str">
        <f>VLOOKUP(A8776,Sheet2!$B$2:$E$1001,4,0)</f>
        <v>healthy eating</v>
      </c>
      <c r="F8776" t="str">
        <f>VLOOKUP(B8776,Sheet3!$B$2:$D$17,2,0)</f>
        <v>positive</v>
      </c>
      <c r="G8776">
        <f>VLOOKUP(B8776,Sheet3!$B$2:$D$17,3,0)</f>
        <v>45</v>
      </c>
      <c r="H8776">
        <f t="shared" si="411"/>
        <v>1</v>
      </c>
      <c r="I8776">
        <f t="shared" si="412"/>
        <v>3</v>
      </c>
      <c r="J8776" t="str">
        <f t="shared" si="413"/>
        <v>9-12</v>
      </c>
    </row>
    <row r="8777" spans="1:10">
      <c r="A8777" t="s">
        <v>632</v>
      </c>
      <c r="B8777" t="s">
        <v>1496</v>
      </c>
      <c r="C8777" s="7">
        <v>44244.4150694444</v>
      </c>
      <c r="D8777" t="str">
        <f>VLOOKUP(A8777,Sheet2!$B$2:$E$1001,3,0)</f>
        <v>audio</v>
      </c>
      <c r="E8777" t="str">
        <f>VLOOKUP(A8777,Sheet2!$B$2:$E$1001,4,0)</f>
        <v>healthy eating</v>
      </c>
      <c r="F8777" t="str">
        <f>VLOOKUP(B8777,Sheet3!$B$2:$D$17,2,0)</f>
        <v>positive</v>
      </c>
      <c r="G8777">
        <f>VLOOKUP(B8777,Sheet3!$B$2:$D$17,3,0)</f>
        <v>70</v>
      </c>
      <c r="H8777">
        <f t="shared" si="411"/>
        <v>2</v>
      </c>
      <c r="I8777">
        <f t="shared" si="412"/>
        <v>3</v>
      </c>
      <c r="J8777" t="str">
        <f t="shared" si="413"/>
        <v>9-12</v>
      </c>
    </row>
    <row r="8778" spans="1:10">
      <c r="A8778" t="s">
        <v>632</v>
      </c>
      <c r="B8778" t="s">
        <v>1503</v>
      </c>
      <c r="C8778" s="7">
        <v>44286.2503009259</v>
      </c>
      <c r="D8778" t="str">
        <f>VLOOKUP(A8778,Sheet2!$B$2:$E$1001,3,0)</f>
        <v>audio</v>
      </c>
      <c r="E8778" t="str">
        <f>VLOOKUP(A8778,Sheet2!$B$2:$E$1001,4,0)</f>
        <v>healthy eating</v>
      </c>
      <c r="F8778" t="str">
        <f>VLOOKUP(B8778,Sheet3!$B$2:$D$17,2,0)</f>
        <v>negative</v>
      </c>
      <c r="G8778">
        <f>VLOOKUP(B8778,Sheet3!$B$2:$D$17,3,0)</f>
        <v>12</v>
      </c>
      <c r="H8778">
        <f t="shared" si="411"/>
        <v>3</v>
      </c>
      <c r="I8778">
        <f t="shared" si="412"/>
        <v>3</v>
      </c>
      <c r="J8778" t="str">
        <f t="shared" si="413"/>
        <v>6-9</v>
      </c>
    </row>
    <row r="8779" spans="1:10">
      <c r="A8779" t="s">
        <v>632</v>
      </c>
      <c r="B8779" t="s">
        <v>1490</v>
      </c>
      <c r="C8779" s="7">
        <v>44302.1535763889</v>
      </c>
      <c r="D8779" t="str">
        <f>VLOOKUP(A8779,Sheet2!$B$2:$E$1001,3,0)</f>
        <v>audio</v>
      </c>
      <c r="E8779" t="str">
        <f>VLOOKUP(A8779,Sheet2!$B$2:$E$1001,4,0)</f>
        <v>healthy eating</v>
      </c>
      <c r="F8779" t="str">
        <f>VLOOKUP(B8779,Sheet3!$B$2:$D$17,2,0)</f>
        <v>negative</v>
      </c>
      <c r="G8779">
        <f>VLOOKUP(B8779,Sheet3!$B$2:$D$17,3,0)</f>
        <v>5</v>
      </c>
      <c r="H8779">
        <f t="shared" si="411"/>
        <v>4</v>
      </c>
      <c r="I8779">
        <f t="shared" si="412"/>
        <v>5</v>
      </c>
      <c r="J8779" t="str">
        <f t="shared" si="413"/>
        <v>3-6</v>
      </c>
    </row>
    <row r="8780" spans="1:10">
      <c r="A8780" t="s">
        <v>632</v>
      </c>
      <c r="B8780" t="s">
        <v>1497</v>
      </c>
      <c r="C8780" s="7">
        <v>44147.7486689815</v>
      </c>
      <c r="D8780" t="str">
        <f>VLOOKUP(A8780,Sheet2!$B$2:$E$1001,3,0)</f>
        <v>audio</v>
      </c>
      <c r="E8780" t="str">
        <f>VLOOKUP(A8780,Sheet2!$B$2:$E$1001,4,0)</f>
        <v>healthy eating</v>
      </c>
      <c r="F8780" t="str">
        <f>VLOOKUP(B8780,Sheet3!$B$2:$D$17,2,0)</f>
        <v>positive</v>
      </c>
      <c r="G8780">
        <f>VLOOKUP(B8780,Sheet3!$B$2:$D$17,3,0)</f>
        <v>72</v>
      </c>
      <c r="H8780">
        <f t="shared" si="411"/>
        <v>11</v>
      </c>
      <c r="I8780">
        <f t="shared" si="412"/>
        <v>4</v>
      </c>
      <c r="J8780" t="str">
        <f t="shared" si="413"/>
        <v>15-18</v>
      </c>
    </row>
    <row r="8781" customFormat="1" spans="1:10">
      <c r="A8781" t="s">
        <v>632</v>
      </c>
      <c r="B8781" t="s">
        <v>1487</v>
      </c>
      <c r="C8781" s="7">
        <v>44204.7833680556</v>
      </c>
      <c r="D8781" t="str">
        <f>VLOOKUP(A8781,Sheet2!$B$2:$E$1001,3,0)</f>
        <v>audio</v>
      </c>
      <c r="E8781" t="str">
        <f>VLOOKUP(A8781,Sheet2!$B$2:$E$1001,4,0)</f>
        <v>healthy eating</v>
      </c>
      <c r="F8781" t="str">
        <f>VLOOKUP(B8781,Sheet3!$B$2:$D$17,2,0)</f>
        <v>positive</v>
      </c>
      <c r="G8781">
        <f>VLOOKUP(B8781,Sheet3!$B$2:$D$17,3,0)</f>
        <v>70</v>
      </c>
      <c r="H8781">
        <f t="shared" si="411"/>
        <v>1</v>
      </c>
      <c r="I8781">
        <f t="shared" si="412"/>
        <v>5</v>
      </c>
      <c r="J8781" t="str">
        <f t="shared" si="413"/>
        <v>18-21</v>
      </c>
    </row>
    <row r="8782" spans="1:10">
      <c r="A8782" t="s">
        <v>632</v>
      </c>
      <c r="B8782" t="s">
        <v>1496</v>
      </c>
      <c r="C8782" s="7">
        <v>44067.7813657407</v>
      </c>
      <c r="D8782" t="str">
        <f>VLOOKUP(A8782,Sheet2!$B$2:$E$1001,3,0)</f>
        <v>audio</v>
      </c>
      <c r="E8782" t="str">
        <f>VLOOKUP(A8782,Sheet2!$B$2:$E$1001,4,0)</f>
        <v>healthy eating</v>
      </c>
      <c r="F8782" t="str">
        <f>VLOOKUP(B8782,Sheet3!$B$2:$D$17,2,0)</f>
        <v>positive</v>
      </c>
      <c r="G8782">
        <f>VLOOKUP(B8782,Sheet3!$B$2:$D$17,3,0)</f>
        <v>70</v>
      </c>
      <c r="H8782">
        <f t="shared" si="411"/>
        <v>8</v>
      </c>
      <c r="I8782">
        <f t="shared" si="412"/>
        <v>1</v>
      </c>
      <c r="J8782" t="str">
        <f t="shared" si="413"/>
        <v>18-21</v>
      </c>
    </row>
    <row r="8783" spans="1:10">
      <c r="A8783" t="s">
        <v>632</v>
      </c>
      <c r="B8783" t="s">
        <v>1488</v>
      </c>
      <c r="C8783" s="7">
        <v>44041.8559027778</v>
      </c>
      <c r="D8783" t="str">
        <f>VLOOKUP(A8783,Sheet2!$B$2:$E$1001,3,0)</f>
        <v>audio</v>
      </c>
      <c r="E8783" t="str">
        <f>VLOOKUP(A8783,Sheet2!$B$2:$E$1001,4,0)</f>
        <v>healthy eating</v>
      </c>
      <c r="F8783" t="str">
        <f>VLOOKUP(B8783,Sheet3!$B$2:$D$17,2,0)</f>
        <v>negative</v>
      </c>
      <c r="G8783">
        <f>VLOOKUP(B8783,Sheet3!$B$2:$D$17,3,0)</f>
        <v>0</v>
      </c>
      <c r="H8783">
        <f t="shared" si="411"/>
        <v>7</v>
      </c>
      <c r="I8783">
        <f t="shared" si="412"/>
        <v>3</v>
      </c>
      <c r="J8783" t="str">
        <f t="shared" si="413"/>
        <v>18-21</v>
      </c>
    </row>
    <row r="8784" spans="1:10">
      <c r="A8784" t="s">
        <v>632</v>
      </c>
      <c r="B8784" t="s">
        <v>1494</v>
      </c>
      <c r="C8784" s="7">
        <v>44207.3036921296</v>
      </c>
      <c r="D8784" t="str">
        <f>VLOOKUP(A8784,Sheet2!$B$2:$E$1001,3,0)</f>
        <v>audio</v>
      </c>
      <c r="E8784" t="str">
        <f>VLOOKUP(A8784,Sheet2!$B$2:$E$1001,4,0)</f>
        <v>healthy eating</v>
      </c>
      <c r="F8784" t="str">
        <f>VLOOKUP(B8784,Sheet3!$B$2:$D$17,2,0)</f>
        <v>positive</v>
      </c>
      <c r="G8784">
        <f>VLOOKUP(B8784,Sheet3!$B$2:$D$17,3,0)</f>
        <v>65</v>
      </c>
      <c r="H8784">
        <f t="shared" si="411"/>
        <v>1</v>
      </c>
      <c r="I8784">
        <f t="shared" si="412"/>
        <v>1</v>
      </c>
      <c r="J8784" t="str">
        <f t="shared" si="413"/>
        <v>6-9</v>
      </c>
    </row>
    <row r="8785" spans="1:10">
      <c r="A8785" t="s">
        <v>632</v>
      </c>
      <c r="B8785" t="s">
        <v>1499</v>
      </c>
      <c r="C8785" s="7">
        <v>44119.7490856481</v>
      </c>
      <c r="D8785" t="str">
        <f>VLOOKUP(A8785,Sheet2!$B$2:$E$1001,3,0)</f>
        <v>audio</v>
      </c>
      <c r="E8785" t="str">
        <f>VLOOKUP(A8785,Sheet2!$B$2:$E$1001,4,0)</f>
        <v>healthy eating</v>
      </c>
      <c r="F8785" t="str">
        <f>VLOOKUP(B8785,Sheet3!$B$2:$D$17,2,0)</f>
        <v>negative</v>
      </c>
      <c r="G8785">
        <f>VLOOKUP(B8785,Sheet3!$B$2:$D$17,3,0)</f>
        <v>10</v>
      </c>
      <c r="H8785">
        <f t="shared" si="411"/>
        <v>10</v>
      </c>
      <c r="I8785">
        <f t="shared" si="412"/>
        <v>4</v>
      </c>
      <c r="J8785" t="str">
        <f t="shared" si="413"/>
        <v>15-18</v>
      </c>
    </row>
    <row r="8786" spans="1:10">
      <c r="A8786" t="s">
        <v>632</v>
      </c>
      <c r="B8786" t="s">
        <v>1503</v>
      </c>
      <c r="C8786" s="7">
        <v>44283.6936689815</v>
      </c>
      <c r="D8786" t="str">
        <f>VLOOKUP(A8786,Sheet2!$B$2:$E$1001,3,0)</f>
        <v>audio</v>
      </c>
      <c r="E8786" t="str">
        <f>VLOOKUP(A8786,Sheet2!$B$2:$E$1001,4,0)</f>
        <v>healthy eating</v>
      </c>
      <c r="F8786" t="str">
        <f>VLOOKUP(B8786,Sheet3!$B$2:$D$17,2,0)</f>
        <v>negative</v>
      </c>
      <c r="G8786">
        <f>VLOOKUP(B8786,Sheet3!$B$2:$D$17,3,0)</f>
        <v>12</v>
      </c>
      <c r="H8786">
        <f t="shared" si="411"/>
        <v>3</v>
      </c>
      <c r="I8786">
        <f t="shared" si="412"/>
        <v>7</v>
      </c>
      <c r="J8786" t="str">
        <f t="shared" si="413"/>
        <v>15-18</v>
      </c>
    </row>
    <row r="8787" spans="1:10">
      <c r="A8787" t="s">
        <v>632</v>
      </c>
      <c r="B8787" t="s">
        <v>1490</v>
      </c>
      <c r="C8787" s="7">
        <v>44227.0993634259</v>
      </c>
      <c r="D8787" t="str">
        <f>VLOOKUP(A8787,Sheet2!$B$2:$E$1001,3,0)</f>
        <v>audio</v>
      </c>
      <c r="E8787" t="str">
        <f>VLOOKUP(A8787,Sheet2!$B$2:$E$1001,4,0)</f>
        <v>healthy eating</v>
      </c>
      <c r="F8787" t="str">
        <f>VLOOKUP(B8787,Sheet3!$B$2:$D$17,2,0)</f>
        <v>negative</v>
      </c>
      <c r="G8787">
        <f>VLOOKUP(B8787,Sheet3!$B$2:$D$17,3,0)</f>
        <v>5</v>
      </c>
      <c r="H8787">
        <f t="shared" si="411"/>
        <v>1</v>
      </c>
      <c r="I8787">
        <f t="shared" si="412"/>
        <v>7</v>
      </c>
      <c r="J8787" t="str">
        <f t="shared" si="413"/>
        <v>0-3</v>
      </c>
    </row>
    <row r="8788" spans="1:10">
      <c r="A8788" t="s">
        <v>632</v>
      </c>
      <c r="B8788" t="s">
        <v>1501</v>
      </c>
      <c r="C8788" s="7">
        <v>44197.986087963</v>
      </c>
      <c r="D8788" t="str">
        <f>VLOOKUP(A8788,Sheet2!$B$2:$E$1001,3,0)</f>
        <v>audio</v>
      </c>
      <c r="E8788" t="str">
        <f>VLOOKUP(A8788,Sheet2!$B$2:$E$1001,4,0)</f>
        <v>healthy eating</v>
      </c>
      <c r="F8788" t="str">
        <f>VLOOKUP(B8788,Sheet3!$B$2:$D$17,2,0)</f>
        <v>neutral</v>
      </c>
      <c r="G8788">
        <f>VLOOKUP(B8788,Sheet3!$B$2:$D$17,3,0)</f>
        <v>35</v>
      </c>
      <c r="H8788">
        <f t="shared" si="411"/>
        <v>1</v>
      </c>
      <c r="I8788">
        <f t="shared" si="412"/>
        <v>5</v>
      </c>
      <c r="J8788" t="str">
        <f t="shared" si="413"/>
        <v>21-24</v>
      </c>
    </row>
    <row r="8789" spans="1:10">
      <c r="A8789" t="s">
        <v>632</v>
      </c>
      <c r="B8789" t="s">
        <v>1499</v>
      </c>
      <c r="C8789" s="7">
        <v>44334.6996412037</v>
      </c>
      <c r="D8789" t="str">
        <f>VLOOKUP(A8789,Sheet2!$B$2:$E$1001,3,0)</f>
        <v>audio</v>
      </c>
      <c r="E8789" t="str">
        <f>VLOOKUP(A8789,Sheet2!$B$2:$E$1001,4,0)</f>
        <v>healthy eating</v>
      </c>
      <c r="F8789" t="str">
        <f>VLOOKUP(B8789,Sheet3!$B$2:$D$17,2,0)</f>
        <v>negative</v>
      </c>
      <c r="G8789">
        <f>VLOOKUP(B8789,Sheet3!$B$2:$D$17,3,0)</f>
        <v>10</v>
      </c>
      <c r="H8789">
        <f t="shared" si="411"/>
        <v>5</v>
      </c>
      <c r="I8789">
        <f t="shared" si="412"/>
        <v>2</v>
      </c>
      <c r="J8789" t="str">
        <f t="shared" si="413"/>
        <v>15-18</v>
      </c>
    </row>
    <row r="8790" spans="1:10">
      <c r="A8790" t="s">
        <v>634</v>
      </c>
      <c r="B8790" t="s">
        <v>1496</v>
      </c>
      <c r="C8790" s="7">
        <v>44064.0300810185</v>
      </c>
      <c r="D8790" t="str">
        <f>VLOOKUP(A8790,Sheet2!$B$2:$E$1001,3,0)</f>
        <v>video</v>
      </c>
      <c r="E8790" t="str">
        <f>VLOOKUP(A8790,Sheet2!$B$2:$E$1001,4,0)</f>
        <v>Technology</v>
      </c>
      <c r="F8790" t="str">
        <f>VLOOKUP(B8790,Sheet3!$B$2:$D$17,2,0)</f>
        <v>positive</v>
      </c>
      <c r="G8790">
        <f>VLOOKUP(B8790,Sheet3!$B$2:$D$17,3,0)</f>
        <v>70</v>
      </c>
      <c r="H8790">
        <f t="shared" si="411"/>
        <v>8</v>
      </c>
      <c r="I8790">
        <f t="shared" si="412"/>
        <v>5</v>
      </c>
      <c r="J8790" t="str">
        <f t="shared" si="413"/>
        <v>0-3</v>
      </c>
    </row>
    <row r="8791" spans="1:10">
      <c r="A8791" t="s">
        <v>634</v>
      </c>
      <c r="B8791" t="s">
        <v>1495</v>
      </c>
      <c r="C8791" s="7">
        <v>44278.3293518519</v>
      </c>
      <c r="D8791" t="str">
        <f>VLOOKUP(A8791,Sheet2!$B$2:$E$1001,3,0)</f>
        <v>video</v>
      </c>
      <c r="E8791" t="str">
        <f>VLOOKUP(A8791,Sheet2!$B$2:$E$1001,4,0)</f>
        <v>Technology</v>
      </c>
      <c r="F8791" t="str">
        <f>VLOOKUP(B8791,Sheet3!$B$2:$D$17,2,0)</f>
        <v>positive</v>
      </c>
      <c r="G8791">
        <f>VLOOKUP(B8791,Sheet3!$B$2:$D$17,3,0)</f>
        <v>75</v>
      </c>
      <c r="H8791">
        <f t="shared" si="411"/>
        <v>3</v>
      </c>
      <c r="I8791">
        <f t="shared" si="412"/>
        <v>2</v>
      </c>
      <c r="J8791" t="str">
        <f t="shared" si="413"/>
        <v>6-9</v>
      </c>
    </row>
    <row r="8792" spans="1:10">
      <c r="A8792" t="s">
        <v>634</v>
      </c>
      <c r="B8792" t="s">
        <v>1497</v>
      </c>
      <c r="C8792" s="7">
        <v>44034.6886805556</v>
      </c>
      <c r="D8792" t="str">
        <f>VLOOKUP(A8792,Sheet2!$B$2:$E$1001,3,0)</f>
        <v>video</v>
      </c>
      <c r="E8792" t="str">
        <f>VLOOKUP(A8792,Sheet2!$B$2:$E$1001,4,0)</f>
        <v>Technology</v>
      </c>
      <c r="F8792" t="str">
        <f>VLOOKUP(B8792,Sheet3!$B$2:$D$17,2,0)</f>
        <v>positive</v>
      </c>
      <c r="G8792">
        <f>VLOOKUP(B8792,Sheet3!$B$2:$D$17,3,0)</f>
        <v>72</v>
      </c>
      <c r="H8792">
        <f t="shared" si="411"/>
        <v>7</v>
      </c>
      <c r="I8792">
        <f t="shared" si="412"/>
        <v>3</v>
      </c>
      <c r="J8792" t="str">
        <f t="shared" si="413"/>
        <v>15-18</v>
      </c>
    </row>
    <row r="8793" spans="1:10">
      <c r="A8793" t="s">
        <v>637</v>
      </c>
      <c r="B8793" t="s">
        <v>1488</v>
      </c>
      <c r="C8793" s="7">
        <v>44313.7755439815</v>
      </c>
      <c r="D8793" t="str">
        <f>VLOOKUP(A8793,Sheet2!$B$2:$E$1001,3,0)</f>
        <v>audio</v>
      </c>
      <c r="E8793" t="str">
        <f>VLOOKUP(A8793,Sheet2!$B$2:$E$1001,4,0)</f>
        <v>tennis</v>
      </c>
      <c r="F8793" t="str">
        <f>VLOOKUP(B8793,Sheet3!$B$2:$D$17,2,0)</f>
        <v>negative</v>
      </c>
      <c r="G8793">
        <f>VLOOKUP(B8793,Sheet3!$B$2:$D$17,3,0)</f>
        <v>0</v>
      </c>
      <c r="H8793">
        <f t="shared" si="411"/>
        <v>4</v>
      </c>
      <c r="I8793">
        <f t="shared" si="412"/>
        <v>2</v>
      </c>
      <c r="J8793" t="str">
        <f t="shared" si="413"/>
        <v>18-21</v>
      </c>
    </row>
    <row r="8794" spans="1:10">
      <c r="A8794" t="s">
        <v>637</v>
      </c>
      <c r="B8794" t="s">
        <v>1496</v>
      </c>
      <c r="C8794" s="7">
        <v>44334.6703009259</v>
      </c>
      <c r="D8794" t="str">
        <f>VLOOKUP(A8794,Sheet2!$B$2:$E$1001,3,0)</f>
        <v>audio</v>
      </c>
      <c r="E8794" t="str">
        <f>VLOOKUP(A8794,Sheet2!$B$2:$E$1001,4,0)</f>
        <v>tennis</v>
      </c>
      <c r="F8794" t="str">
        <f>VLOOKUP(B8794,Sheet3!$B$2:$D$17,2,0)</f>
        <v>positive</v>
      </c>
      <c r="G8794">
        <f>VLOOKUP(B8794,Sheet3!$B$2:$D$17,3,0)</f>
        <v>70</v>
      </c>
      <c r="H8794">
        <f t="shared" si="411"/>
        <v>5</v>
      </c>
      <c r="I8794">
        <f t="shared" si="412"/>
        <v>2</v>
      </c>
      <c r="J8794" t="str">
        <f t="shared" si="413"/>
        <v>15-18</v>
      </c>
    </row>
    <row r="8795" spans="1:10">
      <c r="A8795" t="s">
        <v>637</v>
      </c>
      <c r="B8795" t="s">
        <v>1490</v>
      </c>
      <c r="C8795" s="7">
        <v>44244.965625</v>
      </c>
      <c r="D8795" t="str">
        <f>VLOOKUP(A8795,Sheet2!$B$2:$E$1001,3,0)</f>
        <v>audio</v>
      </c>
      <c r="E8795" t="str">
        <f>VLOOKUP(A8795,Sheet2!$B$2:$E$1001,4,0)</f>
        <v>tennis</v>
      </c>
      <c r="F8795" t="str">
        <f>VLOOKUP(B8795,Sheet3!$B$2:$D$17,2,0)</f>
        <v>negative</v>
      </c>
      <c r="G8795">
        <f>VLOOKUP(B8795,Sheet3!$B$2:$D$17,3,0)</f>
        <v>5</v>
      </c>
      <c r="H8795">
        <f t="shared" si="411"/>
        <v>2</v>
      </c>
      <c r="I8795">
        <f t="shared" si="412"/>
        <v>3</v>
      </c>
      <c r="J8795" t="str">
        <f t="shared" si="413"/>
        <v>21-24</v>
      </c>
    </row>
    <row r="8796" spans="1:10">
      <c r="A8796" t="s">
        <v>637</v>
      </c>
      <c r="B8796" t="s">
        <v>1485</v>
      </c>
      <c r="C8796" s="7">
        <v>44166.5715972222</v>
      </c>
      <c r="D8796" t="str">
        <f>VLOOKUP(A8796,Sheet2!$B$2:$E$1001,3,0)</f>
        <v>audio</v>
      </c>
      <c r="E8796" t="str">
        <f>VLOOKUP(A8796,Sheet2!$B$2:$E$1001,4,0)</f>
        <v>tennis</v>
      </c>
      <c r="F8796" t="str">
        <f>VLOOKUP(B8796,Sheet3!$B$2:$D$17,2,0)</f>
        <v>positive</v>
      </c>
      <c r="G8796">
        <f>VLOOKUP(B8796,Sheet3!$B$2:$D$17,3,0)</f>
        <v>60</v>
      </c>
      <c r="H8796">
        <f t="shared" si="411"/>
        <v>12</v>
      </c>
      <c r="I8796">
        <f t="shared" si="412"/>
        <v>2</v>
      </c>
      <c r="J8796" t="str">
        <f t="shared" si="413"/>
        <v>12-15</v>
      </c>
    </row>
    <row r="8797" spans="1:10">
      <c r="A8797" t="s">
        <v>637</v>
      </c>
      <c r="B8797" t="s">
        <v>1501</v>
      </c>
      <c r="C8797" s="7">
        <v>44189.2365972222</v>
      </c>
      <c r="D8797" t="str">
        <f>VLOOKUP(A8797,Sheet2!$B$2:$E$1001,3,0)</f>
        <v>audio</v>
      </c>
      <c r="E8797" t="str">
        <f>VLOOKUP(A8797,Sheet2!$B$2:$E$1001,4,0)</f>
        <v>tennis</v>
      </c>
      <c r="F8797" t="str">
        <f>VLOOKUP(B8797,Sheet3!$B$2:$D$17,2,0)</f>
        <v>neutral</v>
      </c>
      <c r="G8797">
        <f>VLOOKUP(B8797,Sheet3!$B$2:$D$17,3,0)</f>
        <v>35</v>
      </c>
      <c r="H8797">
        <f t="shared" si="411"/>
        <v>12</v>
      </c>
      <c r="I8797">
        <f t="shared" si="412"/>
        <v>4</v>
      </c>
      <c r="J8797" t="str">
        <f t="shared" si="413"/>
        <v>3-6</v>
      </c>
    </row>
    <row r="8798" spans="1:10">
      <c r="A8798" t="s">
        <v>637</v>
      </c>
      <c r="B8798" t="s">
        <v>1498</v>
      </c>
      <c r="C8798" s="7">
        <v>44230.5953587963</v>
      </c>
      <c r="D8798" t="str">
        <f>VLOOKUP(A8798,Sheet2!$B$2:$E$1001,3,0)</f>
        <v>audio</v>
      </c>
      <c r="E8798" t="str">
        <f>VLOOKUP(A8798,Sheet2!$B$2:$E$1001,4,0)</f>
        <v>tennis</v>
      </c>
      <c r="F8798" t="str">
        <f>VLOOKUP(B8798,Sheet3!$B$2:$D$17,2,0)</f>
        <v>positive</v>
      </c>
      <c r="G8798">
        <f>VLOOKUP(B8798,Sheet3!$B$2:$D$17,3,0)</f>
        <v>50</v>
      </c>
      <c r="H8798">
        <f t="shared" si="411"/>
        <v>2</v>
      </c>
      <c r="I8798">
        <f t="shared" si="412"/>
        <v>3</v>
      </c>
      <c r="J8798" t="str">
        <f t="shared" si="413"/>
        <v>12-15</v>
      </c>
    </row>
    <row r="8799" spans="1:10">
      <c r="A8799" t="s">
        <v>637</v>
      </c>
      <c r="B8799" t="s">
        <v>1485</v>
      </c>
      <c r="C8799" s="7">
        <v>44144.7798148148</v>
      </c>
      <c r="D8799" t="str">
        <f>VLOOKUP(A8799,Sheet2!$B$2:$E$1001,3,0)</f>
        <v>audio</v>
      </c>
      <c r="E8799" t="str">
        <f>VLOOKUP(A8799,Sheet2!$B$2:$E$1001,4,0)</f>
        <v>tennis</v>
      </c>
      <c r="F8799" t="str">
        <f>VLOOKUP(B8799,Sheet3!$B$2:$D$17,2,0)</f>
        <v>positive</v>
      </c>
      <c r="G8799">
        <f>VLOOKUP(B8799,Sheet3!$B$2:$D$17,3,0)</f>
        <v>60</v>
      </c>
      <c r="H8799">
        <f t="shared" si="411"/>
        <v>11</v>
      </c>
      <c r="I8799">
        <f t="shared" si="412"/>
        <v>1</v>
      </c>
      <c r="J8799" t="str">
        <f t="shared" si="413"/>
        <v>18-21</v>
      </c>
    </row>
    <row r="8800" spans="1:10">
      <c r="A8800" t="s">
        <v>637</v>
      </c>
      <c r="B8800" t="s">
        <v>1494</v>
      </c>
      <c r="C8800" s="7">
        <v>44361.9201041667</v>
      </c>
      <c r="D8800" t="str">
        <f>VLOOKUP(A8800,Sheet2!$B$2:$E$1001,3,0)</f>
        <v>audio</v>
      </c>
      <c r="E8800" t="str">
        <f>VLOOKUP(A8800,Sheet2!$B$2:$E$1001,4,0)</f>
        <v>tennis</v>
      </c>
      <c r="F8800" t="str">
        <f>VLOOKUP(B8800,Sheet3!$B$2:$D$17,2,0)</f>
        <v>positive</v>
      </c>
      <c r="G8800">
        <f>VLOOKUP(B8800,Sheet3!$B$2:$D$17,3,0)</f>
        <v>65</v>
      </c>
      <c r="H8800">
        <f t="shared" si="411"/>
        <v>6</v>
      </c>
      <c r="I8800">
        <f t="shared" si="412"/>
        <v>1</v>
      </c>
      <c r="J8800" t="str">
        <f t="shared" si="413"/>
        <v>21-24</v>
      </c>
    </row>
    <row r="8801" spans="1:10">
      <c r="A8801" t="s">
        <v>637</v>
      </c>
      <c r="B8801" t="s">
        <v>1497</v>
      </c>
      <c r="C8801" s="7">
        <v>44012.273912037</v>
      </c>
      <c r="D8801" t="str">
        <f>VLOOKUP(A8801,Sheet2!$B$2:$E$1001,3,0)</f>
        <v>audio</v>
      </c>
      <c r="E8801" t="str">
        <f>VLOOKUP(A8801,Sheet2!$B$2:$E$1001,4,0)</f>
        <v>tennis</v>
      </c>
      <c r="F8801" t="str">
        <f>VLOOKUP(B8801,Sheet3!$B$2:$D$17,2,0)</f>
        <v>positive</v>
      </c>
      <c r="G8801">
        <f>VLOOKUP(B8801,Sheet3!$B$2:$D$17,3,0)</f>
        <v>72</v>
      </c>
      <c r="H8801">
        <f t="shared" si="411"/>
        <v>6</v>
      </c>
      <c r="I8801">
        <f t="shared" si="412"/>
        <v>2</v>
      </c>
      <c r="J8801" t="str">
        <f t="shared" si="413"/>
        <v>6-9</v>
      </c>
    </row>
    <row r="8802" customFormat="1" spans="1:10">
      <c r="A8802" t="s">
        <v>637</v>
      </c>
      <c r="B8802" t="s">
        <v>1496</v>
      </c>
      <c r="C8802" s="7">
        <v>44228.2413310185</v>
      </c>
      <c r="D8802" t="str">
        <f>VLOOKUP(A8802,Sheet2!$B$2:$E$1001,3,0)</f>
        <v>audio</v>
      </c>
      <c r="E8802" t="str">
        <f>VLOOKUP(A8802,Sheet2!$B$2:$E$1001,4,0)</f>
        <v>tennis</v>
      </c>
      <c r="F8802" t="str">
        <f>VLOOKUP(B8802,Sheet3!$B$2:$D$17,2,0)</f>
        <v>positive</v>
      </c>
      <c r="G8802">
        <f>VLOOKUP(B8802,Sheet3!$B$2:$D$17,3,0)</f>
        <v>70</v>
      </c>
      <c r="H8802">
        <f t="shared" si="411"/>
        <v>2</v>
      </c>
      <c r="I8802">
        <f t="shared" si="412"/>
        <v>1</v>
      </c>
      <c r="J8802" t="str">
        <f t="shared" si="413"/>
        <v>3-6</v>
      </c>
    </row>
    <row r="8803" spans="1:10">
      <c r="A8803" t="s">
        <v>637</v>
      </c>
      <c r="B8803" t="s">
        <v>1500</v>
      </c>
      <c r="C8803" s="7">
        <v>44132.0805902778</v>
      </c>
      <c r="D8803" t="str">
        <f>VLOOKUP(A8803,Sheet2!$B$2:$E$1001,3,0)</f>
        <v>audio</v>
      </c>
      <c r="E8803" t="str">
        <f>VLOOKUP(A8803,Sheet2!$B$2:$E$1001,4,0)</f>
        <v>tennis</v>
      </c>
      <c r="F8803" t="str">
        <f>VLOOKUP(B8803,Sheet3!$B$2:$D$17,2,0)</f>
        <v>positive</v>
      </c>
      <c r="G8803">
        <f>VLOOKUP(B8803,Sheet3!$B$2:$D$17,3,0)</f>
        <v>45</v>
      </c>
      <c r="H8803">
        <f t="shared" si="411"/>
        <v>10</v>
      </c>
      <c r="I8803">
        <f t="shared" si="412"/>
        <v>3</v>
      </c>
      <c r="J8803" t="str">
        <f t="shared" si="413"/>
        <v>0-3</v>
      </c>
    </row>
    <row r="8804" spans="1:10">
      <c r="A8804" t="s">
        <v>637</v>
      </c>
      <c r="B8804" t="s">
        <v>1488</v>
      </c>
      <c r="C8804" s="7">
        <v>44195.8975925926</v>
      </c>
      <c r="D8804" t="str">
        <f>VLOOKUP(A8804,Sheet2!$B$2:$E$1001,3,0)</f>
        <v>audio</v>
      </c>
      <c r="E8804" t="str">
        <f>VLOOKUP(A8804,Sheet2!$B$2:$E$1001,4,0)</f>
        <v>tennis</v>
      </c>
      <c r="F8804" t="str">
        <f>VLOOKUP(B8804,Sheet3!$B$2:$D$17,2,0)</f>
        <v>negative</v>
      </c>
      <c r="G8804">
        <f>VLOOKUP(B8804,Sheet3!$B$2:$D$17,3,0)</f>
        <v>0</v>
      </c>
      <c r="H8804">
        <f t="shared" si="411"/>
        <v>12</v>
      </c>
      <c r="I8804">
        <f t="shared" si="412"/>
        <v>3</v>
      </c>
      <c r="J8804" t="str">
        <f t="shared" si="413"/>
        <v>21-24</v>
      </c>
    </row>
    <row r="8805" spans="1:10">
      <c r="A8805" t="s">
        <v>637</v>
      </c>
      <c r="B8805" t="s">
        <v>1490</v>
      </c>
      <c r="C8805" s="7">
        <v>44044.1248032407</v>
      </c>
      <c r="D8805" t="str">
        <f>VLOOKUP(A8805,Sheet2!$B$2:$E$1001,3,0)</f>
        <v>audio</v>
      </c>
      <c r="E8805" t="str">
        <f>VLOOKUP(A8805,Sheet2!$B$2:$E$1001,4,0)</f>
        <v>tennis</v>
      </c>
      <c r="F8805" t="str">
        <f>VLOOKUP(B8805,Sheet3!$B$2:$D$17,2,0)</f>
        <v>negative</v>
      </c>
      <c r="G8805">
        <f>VLOOKUP(B8805,Sheet3!$B$2:$D$17,3,0)</f>
        <v>5</v>
      </c>
      <c r="H8805">
        <f t="shared" si="411"/>
        <v>8</v>
      </c>
      <c r="I8805">
        <f t="shared" si="412"/>
        <v>6</v>
      </c>
      <c r="J8805" t="str">
        <f t="shared" si="413"/>
        <v>0-3</v>
      </c>
    </row>
    <row r="8806" spans="1:10">
      <c r="A8806" t="s">
        <v>637</v>
      </c>
      <c r="B8806" t="s">
        <v>1496</v>
      </c>
      <c r="C8806" s="7">
        <v>44153.1263657407</v>
      </c>
      <c r="D8806" t="str">
        <f>VLOOKUP(A8806,Sheet2!$B$2:$E$1001,3,0)</f>
        <v>audio</v>
      </c>
      <c r="E8806" t="str">
        <f>VLOOKUP(A8806,Sheet2!$B$2:$E$1001,4,0)</f>
        <v>tennis</v>
      </c>
      <c r="F8806" t="str">
        <f>VLOOKUP(B8806,Sheet3!$B$2:$D$17,2,0)</f>
        <v>positive</v>
      </c>
      <c r="G8806">
        <f>VLOOKUP(B8806,Sheet3!$B$2:$D$17,3,0)</f>
        <v>70</v>
      </c>
      <c r="H8806">
        <f t="shared" si="411"/>
        <v>11</v>
      </c>
      <c r="I8806">
        <f t="shared" si="412"/>
        <v>3</v>
      </c>
      <c r="J8806" t="str">
        <f t="shared" si="413"/>
        <v>3-6</v>
      </c>
    </row>
    <row r="8807" spans="1:10">
      <c r="A8807" t="s">
        <v>637</v>
      </c>
      <c r="B8807" t="s">
        <v>1491</v>
      </c>
      <c r="C8807" s="7">
        <v>44341.914525463</v>
      </c>
      <c r="D8807" t="str">
        <f>VLOOKUP(A8807,Sheet2!$B$2:$E$1001,3,0)</f>
        <v>audio</v>
      </c>
      <c r="E8807" t="str">
        <f>VLOOKUP(A8807,Sheet2!$B$2:$E$1001,4,0)</f>
        <v>tennis</v>
      </c>
      <c r="F8807" t="str">
        <f>VLOOKUP(B8807,Sheet3!$B$2:$D$17,2,0)</f>
        <v>positive</v>
      </c>
      <c r="G8807">
        <f>VLOOKUP(B8807,Sheet3!$B$2:$D$17,3,0)</f>
        <v>30</v>
      </c>
      <c r="H8807">
        <f t="shared" si="411"/>
        <v>5</v>
      </c>
      <c r="I8807">
        <f t="shared" si="412"/>
        <v>2</v>
      </c>
      <c r="J8807" t="str">
        <f t="shared" si="413"/>
        <v>21-24</v>
      </c>
    </row>
    <row r="8808" spans="1:10">
      <c r="A8808" t="s">
        <v>637</v>
      </c>
      <c r="B8808" t="s">
        <v>1502</v>
      </c>
      <c r="C8808" s="7">
        <v>44115.4939351852</v>
      </c>
      <c r="D8808" t="str">
        <f>VLOOKUP(A8808,Sheet2!$B$2:$E$1001,3,0)</f>
        <v>audio</v>
      </c>
      <c r="E8808" t="str">
        <f>VLOOKUP(A8808,Sheet2!$B$2:$E$1001,4,0)</f>
        <v>tennis</v>
      </c>
      <c r="F8808" t="str">
        <f>VLOOKUP(B8808,Sheet3!$B$2:$D$17,2,0)</f>
        <v>negative</v>
      </c>
      <c r="G8808">
        <f>VLOOKUP(B8808,Sheet3!$B$2:$D$17,3,0)</f>
        <v>15</v>
      </c>
      <c r="H8808">
        <f t="shared" si="411"/>
        <v>10</v>
      </c>
      <c r="I8808">
        <f t="shared" si="412"/>
        <v>7</v>
      </c>
      <c r="J8808" t="str">
        <f t="shared" si="413"/>
        <v>9-12</v>
      </c>
    </row>
    <row r="8809" spans="1:10">
      <c r="A8809" t="s">
        <v>637</v>
      </c>
      <c r="B8809" t="s">
        <v>1503</v>
      </c>
      <c r="C8809" s="7">
        <v>44111.8780439815</v>
      </c>
      <c r="D8809" t="str">
        <f>VLOOKUP(A8809,Sheet2!$B$2:$E$1001,3,0)</f>
        <v>audio</v>
      </c>
      <c r="E8809" t="str">
        <f>VLOOKUP(A8809,Sheet2!$B$2:$E$1001,4,0)</f>
        <v>tennis</v>
      </c>
      <c r="F8809" t="str">
        <f>VLOOKUP(B8809,Sheet3!$B$2:$D$17,2,0)</f>
        <v>negative</v>
      </c>
      <c r="G8809">
        <f>VLOOKUP(B8809,Sheet3!$B$2:$D$17,3,0)</f>
        <v>12</v>
      </c>
      <c r="H8809">
        <f t="shared" si="411"/>
        <v>10</v>
      </c>
      <c r="I8809">
        <f t="shared" si="412"/>
        <v>3</v>
      </c>
      <c r="J8809" t="str">
        <f t="shared" si="413"/>
        <v>21-24</v>
      </c>
    </row>
    <row r="8810" spans="1:10">
      <c r="A8810" t="s">
        <v>637</v>
      </c>
      <c r="B8810" t="s">
        <v>1488</v>
      </c>
      <c r="C8810" s="7">
        <v>44191.4566319444</v>
      </c>
      <c r="D8810" t="str">
        <f>VLOOKUP(A8810,Sheet2!$B$2:$E$1001,3,0)</f>
        <v>audio</v>
      </c>
      <c r="E8810" t="str">
        <f>VLOOKUP(A8810,Sheet2!$B$2:$E$1001,4,0)</f>
        <v>tennis</v>
      </c>
      <c r="F8810" t="str">
        <f>VLOOKUP(B8810,Sheet3!$B$2:$D$17,2,0)</f>
        <v>negative</v>
      </c>
      <c r="G8810">
        <f>VLOOKUP(B8810,Sheet3!$B$2:$D$17,3,0)</f>
        <v>0</v>
      </c>
      <c r="H8810">
        <f t="shared" si="411"/>
        <v>12</v>
      </c>
      <c r="I8810">
        <f t="shared" si="412"/>
        <v>6</v>
      </c>
      <c r="J8810" t="str">
        <f t="shared" si="413"/>
        <v>9-12</v>
      </c>
    </row>
    <row r="8811" spans="1:10">
      <c r="A8811" t="s">
        <v>637</v>
      </c>
      <c r="B8811" t="s">
        <v>1491</v>
      </c>
      <c r="C8811" s="7">
        <v>44267.7998958333</v>
      </c>
      <c r="D8811" t="str">
        <f>VLOOKUP(A8811,Sheet2!$B$2:$E$1001,3,0)</f>
        <v>audio</v>
      </c>
      <c r="E8811" t="str">
        <f>VLOOKUP(A8811,Sheet2!$B$2:$E$1001,4,0)</f>
        <v>tennis</v>
      </c>
      <c r="F8811" t="str">
        <f>VLOOKUP(B8811,Sheet3!$B$2:$D$17,2,0)</f>
        <v>positive</v>
      </c>
      <c r="G8811">
        <f>VLOOKUP(B8811,Sheet3!$B$2:$D$17,3,0)</f>
        <v>30</v>
      </c>
      <c r="H8811">
        <f t="shared" si="411"/>
        <v>3</v>
      </c>
      <c r="I8811">
        <f t="shared" si="412"/>
        <v>5</v>
      </c>
      <c r="J8811" t="str">
        <f t="shared" si="413"/>
        <v>18-21</v>
      </c>
    </row>
    <row r="8812" customFormat="1" spans="1:10">
      <c r="A8812" t="s">
        <v>637</v>
      </c>
      <c r="B8812" t="s">
        <v>1500</v>
      </c>
      <c r="C8812" s="7">
        <v>44323.6368402778</v>
      </c>
      <c r="D8812" t="str">
        <f>VLOOKUP(A8812,Sheet2!$B$2:$E$1001,3,0)</f>
        <v>audio</v>
      </c>
      <c r="E8812" t="str">
        <f>VLOOKUP(A8812,Sheet2!$B$2:$E$1001,4,0)</f>
        <v>tennis</v>
      </c>
      <c r="F8812" t="str">
        <f>VLOOKUP(B8812,Sheet3!$B$2:$D$17,2,0)</f>
        <v>positive</v>
      </c>
      <c r="G8812">
        <f>VLOOKUP(B8812,Sheet3!$B$2:$D$17,3,0)</f>
        <v>45</v>
      </c>
      <c r="H8812">
        <f t="shared" si="411"/>
        <v>5</v>
      </c>
      <c r="I8812">
        <f t="shared" si="412"/>
        <v>5</v>
      </c>
      <c r="J8812" t="str">
        <f t="shared" si="413"/>
        <v>15-18</v>
      </c>
    </row>
    <row r="8813" spans="1:10">
      <c r="A8813" t="s">
        <v>637</v>
      </c>
      <c r="B8813" t="s">
        <v>1503</v>
      </c>
      <c r="C8813" s="7">
        <v>44224.3832638889</v>
      </c>
      <c r="D8813" t="str">
        <f>VLOOKUP(A8813,Sheet2!$B$2:$E$1001,3,0)</f>
        <v>audio</v>
      </c>
      <c r="E8813" t="str">
        <f>VLOOKUP(A8813,Sheet2!$B$2:$E$1001,4,0)</f>
        <v>tennis</v>
      </c>
      <c r="F8813" t="str">
        <f>VLOOKUP(B8813,Sheet3!$B$2:$D$17,2,0)</f>
        <v>negative</v>
      </c>
      <c r="G8813">
        <f>VLOOKUP(B8813,Sheet3!$B$2:$D$17,3,0)</f>
        <v>12</v>
      </c>
      <c r="H8813">
        <f t="shared" si="411"/>
        <v>1</v>
      </c>
      <c r="I8813">
        <f t="shared" si="412"/>
        <v>4</v>
      </c>
      <c r="J8813" t="str">
        <f t="shared" si="413"/>
        <v>9-12</v>
      </c>
    </row>
    <row r="8814" spans="1:10">
      <c r="A8814" t="s">
        <v>637</v>
      </c>
      <c r="B8814" t="s">
        <v>1500</v>
      </c>
      <c r="C8814" s="7">
        <v>44141.7206481481</v>
      </c>
      <c r="D8814" t="str">
        <f>VLOOKUP(A8814,Sheet2!$B$2:$E$1001,3,0)</f>
        <v>audio</v>
      </c>
      <c r="E8814" t="str">
        <f>VLOOKUP(A8814,Sheet2!$B$2:$E$1001,4,0)</f>
        <v>tennis</v>
      </c>
      <c r="F8814" t="str">
        <f>VLOOKUP(B8814,Sheet3!$B$2:$D$17,2,0)</f>
        <v>positive</v>
      </c>
      <c r="G8814">
        <f>VLOOKUP(B8814,Sheet3!$B$2:$D$17,3,0)</f>
        <v>45</v>
      </c>
      <c r="H8814">
        <f t="shared" si="411"/>
        <v>11</v>
      </c>
      <c r="I8814">
        <f t="shared" si="412"/>
        <v>5</v>
      </c>
      <c r="J8814" t="str">
        <f t="shared" si="413"/>
        <v>15-18</v>
      </c>
    </row>
    <row r="8815" spans="1:10">
      <c r="A8815" t="s">
        <v>637</v>
      </c>
      <c r="B8815" t="s">
        <v>1502</v>
      </c>
      <c r="C8815" s="7">
        <v>44239.8851967593</v>
      </c>
      <c r="D8815" t="str">
        <f>VLOOKUP(A8815,Sheet2!$B$2:$E$1001,3,0)</f>
        <v>audio</v>
      </c>
      <c r="E8815" t="str">
        <f>VLOOKUP(A8815,Sheet2!$B$2:$E$1001,4,0)</f>
        <v>tennis</v>
      </c>
      <c r="F8815" t="str">
        <f>VLOOKUP(B8815,Sheet3!$B$2:$D$17,2,0)</f>
        <v>negative</v>
      </c>
      <c r="G8815">
        <f>VLOOKUP(B8815,Sheet3!$B$2:$D$17,3,0)</f>
        <v>15</v>
      </c>
      <c r="H8815">
        <f t="shared" si="411"/>
        <v>2</v>
      </c>
      <c r="I8815">
        <f t="shared" si="412"/>
        <v>5</v>
      </c>
      <c r="J8815" t="str">
        <f t="shared" si="413"/>
        <v>21-24</v>
      </c>
    </row>
    <row r="8816" spans="1:10">
      <c r="A8816" t="s">
        <v>637</v>
      </c>
      <c r="B8816" t="s">
        <v>1494</v>
      </c>
      <c r="C8816" s="7">
        <v>44293.1367592593</v>
      </c>
      <c r="D8816" t="str">
        <f>VLOOKUP(A8816,Sheet2!$B$2:$E$1001,3,0)</f>
        <v>audio</v>
      </c>
      <c r="E8816" t="str">
        <f>VLOOKUP(A8816,Sheet2!$B$2:$E$1001,4,0)</f>
        <v>tennis</v>
      </c>
      <c r="F8816" t="str">
        <f>VLOOKUP(B8816,Sheet3!$B$2:$D$17,2,0)</f>
        <v>positive</v>
      </c>
      <c r="G8816">
        <f>VLOOKUP(B8816,Sheet3!$B$2:$D$17,3,0)</f>
        <v>65</v>
      </c>
      <c r="H8816">
        <f t="shared" si="411"/>
        <v>4</v>
      </c>
      <c r="I8816">
        <f t="shared" si="412"/>
        <v>3</v>
      </c>
      <c r="J8816" t="str">
        <f t="shared" si="413"/>
        <v>3-6</v>
      </c>
    </row>
    <row r="8817" spans="1:10">
      <c r="A8817" t="s">
        <v>637</v>
      </c>
      <c r="B8817" t="s">
        <v>1502</v>
      </c>
      <c r="C8817" s="7">
        <v>44027.5550462963</v>
      </c>
      <c r="D8817" t="str">
        <f>VLOOKUP(A8817,Sheet2!$B$2:$E$1001,3,0)</f>
        <v>audio</v>
      </c>
      <c r="E8817" t="str">
        <f>VLOOKUP(A8817,Sheet2!$B$2:$E$1001,4,0)</f>
        <v>tennis</v>
      </c>
      <c r="F8817" t="str">
        <f>VLOOKUP(B8817,Sheet3!$B$2:$D$17,2,0)</f>
        <v>negative</v>
      </c>
      <c r="G8817">
        <f>VLOOKUP(B8817,Sheet3!$B$2:$D$17,3,0)</f>
        <v>15</v>
      </c>
      <c r="H8817">
        <f t="shared" si="411"/>
        <v>7</v>
      </c>
      <c r="I8817">
        <f t="shared" si="412"/>
        <v>3</v>
      </c>
      <c r="J8817" t="str">
        <f t="shared" si="413"/>
        <v>12-15</v>
      </c>
    </row>
    <row r="8818" spans="1:10">
      <c r="A8818" t="s">
        <v>637</v>
      </c>
      <c r="B8818" t="s">
        <v>1495</v>
      </c>
      <c r="C8818" s="7">
        <v>44101.7659490741</v>
      </c>
      <c r="D8818" t="str">
        <f>VLOOKUP(A8818,Sheet2!$B$2:$E$1001,3,0)</f>
        <v>audio</v>
      </c>
      <c r="E8818" t="str">
        <f>VLOOKUP(A8818,Sheet2!$B$2:$E$1001,4,0)</f>
        <v>tennis</v>
      </c>
      <c r="F8818" t="str">
        <f>VLOOKUP(B8818,Sheet3!$B$2:$D$17,2,0)</f>
        <v>positive</v>
      </c>
      <c r="G8818">
        <f>VLOOKUP(B8818,Sheet3!$B$2:$D$17,3,0)</f>
        <v>75</v>
      </c>
      <c r="H8818">
        <f t="shared" si="411"/>
        <v>9</v>
      </c>
      <c r="I8818">
        <f t="shared" si="412"/>
        <v>7</v>
      </c>
      <c r="J8818" t="str">
        <f t="shared" si="413"/>
        <v>18-21</v>
      </c>
    </row>
    <row r="8819" spans="1:10">
      <c r="A8819" t="s">
        <v>637</v>
      </c>
      <c r="B8819" t="s">
        <v>1498</v>
      </c>
      <c r="C8819" s="7">
        <v>44120.0686805556</v>
      </c>
      <c r="D8819" t="str">
        <f>VLOOKUP(A8819,Sheet2!$B$2:$E$1001,3,0)</f>
        <v>audio</v>
      </c>
      <c r="E8819" t="str">
        <f>VLOOKUP(A8819,Sheet2!$B$2:$E$1001,4,0)</f>
        <v>tennis</v>
      </c>
      <c r="F8819" t="str">
        <f>VLOOKUP(B8819,Sheet3!$B$2:$D$17,2,0)</f>
        <v>positive</v>
      </c>
      <c r="G8819">
        <f>VLOOKUP(B8819,Sheet3!$B$2:$D$17,3,0)</f>
        <v>50</v>
      </c>
      <c r="H8819">
        <f t="shared" si="411"/>
        <v>10</v>
      </c>
      <c r="I8819">
        <f t="shared" si="412"/>
        <v>5</v>
      </c>
      <c r="J8819" t="str">
        <f t="shared" si="413"/>
        <v>0-3</v>
      </c>
    </row>
    <row r="8820" spans="1:10">
      <c r="A8820" t="s">
        <v>637</v>
      </c>
      <c r="B8820" t="s">
        <v>1496</v>
      </c>
      <c r="C8820" s="7">
        <v>44231.4890625</v>
      </c>
      <c r="D8820" t="str">
        <f>VLOOKUP(A8820,Sheet2!$B$2:$E$1001,3,0)</f>
        <v>audio</v>
      </c>
      <c r="E8820" t="str">
        <f>VLOOKUP(A8820,Sheet2!$B$2:$E$1001,4,0)</f>
        <v>tennis</v>
      </c>
      <c r="F8820" t="str">
        <f>VLOOKUP(B8820,Sheet3!$B$2:$D$17,2,0)</f>
        <v>positive</v>
      </c>
      <c r="G8820">
        <f>VLOOKUP(B8820,Sheet3!$B$2:$D$17,3,0)</f>
        <v>70</v>
      </c>
      <c r="H8820">
        <f t="shared" si="411"/>
        <v>2</v>
      </c>
      <c r="I8820">
        <f t="shared" si="412"/>
        <v>4</v>
      </c>
      <c r="J8820" t="str">
        <f t="shared" si="413"/>
        <v>9-12</v>
      </c>
    </row>
    <row r="8821" spans="1:10">
      <c r="A8821" t="s">
        <v>637</v>
      </c>
      <c r="B8821" t="s">
        <v>1491</v>
      </c>
      <c r="C8821" s="7">
        <v>44293.5390277778</v>
      </c>
      <c r="D8821" t="str">
        <f>VLOOKUP(A8821,Sheet2!$B$2:$E$1001,3,0)</f>
        <v>audio</v>
      </c>
      <c r="E8821" t="str">
        <f>VLOOKUP(A8821,Sheet2!$B$2:$E$1001,4,0)</f>
        <v>tennis</v>
      </c>
      <c r="F8821" t="str">
        <f>VLOOKUP(B8821,Sheet3!$B$2:$D$17,2,0)</f>
        <v>positive</v>
      </c>
      <c r="G8821">
        <f>VLOOKUP(B8821,Sheet3!$B$2:$D$17,3,0)</f>
        <v>30</v>
      </c>
      <c r="H8821">
        <f t="shared" si="411"/>
        <v>4</v>
      </c>
      <c r="I8821">
        <f t="shared" si="412"/>
        <v>3</v>
      </c>
      <c r="J8821" t="str">
        <f t="shared" si="413"/>
        <v>12-15</v>
      </c>
    </row>
    <row r="8822" customFormat="1" spans="1:10">
      <c r="A8822" t="s">
        <v>637</v>
      </c>
      <c r="B8822" t="s">
        <v>1488</v>
      </c>
      <c r="C8822" s="7">
        <v>44016.6774537037</v>
      </c>
      <c r="D8822" t="str">
        <f>VLOOKUP(A8822,Sheet2!$B$2:$E$1001,3,0)</f>
        <v>audio</v>
      </c>
      <c r="E8822" t="str">
        <f>VLOOKUP(A8822,Sheet2!$B$2:$E$1001,4,0)</f>
        <v>tennis</v>
      </c>
      <c r="F8822" t="str">
        <f>VLOOKUP(B8822,Sheet3!$B$2:$D$17,2,0)</f>
        <v>negative</v>
      </c>
      <c r="G8822">
        <f>VLOOKUP(B8822,Sheet3!$B$2:$D$17,3,0)</f>
        <v>0</v>
      </c>
      <c r="H8822">
        <f t="shared" si="411"/>
        <v>7</v>
      </c>
      <c r="I8822">
        <f t="shared" si="412"/>
        <v>6</v>
      </c>
      <c r="J8822" t="str">
        <f t="shared" si="413"/>
        <v>15-18</v>
      </c>
    </row>
    <row r="8823" spans="1:10">
      <c r="A8823" t="s">
        <v>637</v>
      </c>
      <c r="B8823" t="s">
        <v>1494</v>
      </c>
      <c r="C8823" s="7">
        <v>44036.4527777778</v>
      </c>
      <c r="D8823" t="str">
        <f>VLOOKUP(A8823,Sheet2!$B$2:$E$1001,3,0)</f>
        <v>audio</v>
      </c>
      <c r="E8823" t="str">
        <f>VLOOKUP(A8823,Sheet2!$B$2:$E$1001,4,0)</f>
        <v>tennis</v>
      </c>
      <c r="F8823" t="str">
        <f>VLOOKUP(B8823,Sheet3!$B$2:$D$17,2,0)</f>
        <v>positive</v>
      </c>
      <c r="G8823">
        <f>VLOOKUP(B8823,Sheet3!$B$2:$D$17,3,0)</f>
        <v>65</v>
      </c>
      <c r="H8823">
        <f t="shared" si="411"/>
        <v>7</v>
      </c>
      <c r="I8823">
        <f t="shared" si="412"/>
        <v>5</v>
      </c>
      <c r="J8823" t="str">
        <f t="shared" si="413"/>
        <v>9-12</v>
      </c>
    </row>
    <row r="8824" spans="1:10">
      <c r="A8824" t="s">
        <v>637</v>
      </c>
      <c r="B8824" t="s">
        <v>1487</v>
      </c>
      <c r="C8824" s="7">
        <v>44294.4356944444</v>
      </c>
      <c r="D8824" t="str">
        <f>VLOOKUP(A8824,Sheet2!$B$2:$E$1001,3,0)</f>
        <v>audio</v>
      </c>
      <c r="E8824" t="str">
        <f>VLOOKUP(A8824,Sheet2!$B$2:$E$1001,4,0)</f>
        <v>tennis</v>
      </c>
      <c r="F8824" t="str">
        <f>VLOOKUP(B8824,Sheet3!$B$2:$D$17,2,0)</f>
        <v>positive</v>
      </c>
      <c r="G8824">
        <f>VLOOKUP(B8824,Sheet3!$B$2:$D$17,3,0)</f>
        <v>70</v>
      </c>
      <c r="H8824">
        <f t="shared" si="411"/>
        <v>4</v>
      </c>
      <c r="I8824">
        <f t="shared" si="412"/>
        <v>4</v>
      </c>
      <c r="J8824" t="str">
        <f t="shared" si="413"/>
        <v>9-12</v>
      </c>
    </row>
    <row r="8825" spans="1:10">
      <c r="A8825" t="s">
        <v>639</v>
      </c>
      <c r="B8825" t="s">
        <v>1491</v>
      </c>
      <c r="C8825" s="7">
        <v>44289.2755092593</v>
      </c>
      <c r="D8825" t="str">
        <f>VLOOKUP(A8825,Sheet2!$B$2:$E$1001,3,0)</f>
        <v>photo</v>
      </c>
      <c r="E8825" t="str">
        <f>VLOOKUP(A8825,Sheet2!$B$2:$E$1001,4,0)</f>
        <v>public speaking</v>
      </c>
      <c r="F8825" t="str">
        <f>VLOOKUP(B8825,Sheet3!$B$2:$D$17,2,0)</f>
        <v>positive</v>
      </c>
      <c r="G8825">
        <f>VLOOKUP(B8825,Sheet3!$B$2:$D$17,3,0)</f>
        <v>30</v>
      </c>
      <c r="H8825">
        <f t="shared" si="411"/>
        <v>4</v>
      </c>
      <c r="I8825">
        <f t="shared" si="412"/>
        <v>6</v>
      </c>
      <c r="J8825" t="str">
        <f t="shared" si="413"/>
        <v>6-9</v>
      </c>
    </row>
    <row r="8826" spans="1:10">
      <c r="A8826" t="s">
        <v>639</v>
      </c>
      <c r="B8826" t="s">
        <v>1491</v>
      </c>
      <c r="C8826" s="7">
        <v>44101.6628819444</v>
      </c>
      <c r="D8826" t="str">
        <f>VLOOKUP(A8826,Sheet2!$B$2:$E$1001,3,0)</f>
        <v>photo</v>
      </c>
      <c r="E8826" t="str">
        <f>VLOOKUP(A8826,Sheet2!$B$2:$E$1001,4,0)</f>
        <v>public speaking</v>
      </c>
      <c r="F8826" t="str">
        <f>VLOOKUP(B8826,Sheet3!$B$2:$D$17,2,0)</f>
        <v>positive</v>
      </c>
      <c r="G8826">
        <f>VLOOKUP(B8826,Sheet3!$B$2:$D$17,3,0)</f>
        <v>30</v>
      </c>
      <c r="H8826">
        <f t="shared" si="411"/>
        <v>9</v>
      </c>
      <c r="I8826">
        <f t="shared" si="412"/>
        <v>7</v>
      </c>
      <c r="J8826" t="str">
        <f t="shared" si="413"/>
        <v>15-18</v>
      </c>
    </row>
    <row r="8827" spans="1:10">
      <c r="A8827" t="s">
        <v>639</v>
      </c>
      <c r="B8827" t="s">
        <v>1491</v>
      </c>
      <c r="C8827" s="7">
        <v>44191.5638078704</v>
      </c>
      <c r="D8827" t="str">
        <f>VLOOKUP(A8827,Sheet2!$B$2:$E$1001,3,0)</f>
        <v>photo</v>
      </c>
      <c r="E8827" t="str">
        <f>VLOOKUP(A8827,Sheet2!$B$2:$E$1001,4,0)</f>
        <v>public speaking</v>
      </c>
      <c r="F8827" t="str">
        <f>VLOOKUP(B8827,Sheet3!$B$2:$D$17,2,0)</f>
        <v>positive</v>
      </c>
      <c r="G8827">
        <f>VLOOKUP(B8827,Sheet3!$B$2:$D$17,3,0)</f>
        <v>30</v>
      </c>
      <c r="H8827">
        <f t="shared" si="411"/>
        <v>12</v>
      </c>
      <c r="I8827">
        <f t="shared" si="412"/>
        <v>6</v>
      </c>
      <c r="J8827" t="str">
        <f t="shared" si="413"/>
        <v>12-15</v>
      </c>
    </row>
    <row r="8828" spans="1:10">
      <c r="A8828" t="s">
        <v>639</v>
      </c>
      <c r="B8828" t="s">
        <v>1503</v>
      </c>
      <c r="C8828" s="7">
        <v>44281.7961342593</v>
      </c>
      <c r="D8828" t="str">
        <f>VLOOKUP(A8828,Sheet2!$B$2:$E$1001,3,0)</f>
        <v>photo</v>
      </c>
      <c r="E8828" t="str">
        <f>VLOOKUP(A8828,Sheet2!$B$2:$E$1001,4,0)</f>
        <v>public speaking</v>
      </c>
      <c r="F8828" t="str">
        <f>VLOOKUP(B8828,Sheet3!$B$2:$D$17,2,0)</f>
        <v>negative</v>
      </c>
      <c r="G8828">
        <f>VLOOKUP(B8828,Sheet3!$B$2:$D$17,3,0)</f>
        <v>12</v>
      </c>
      <c r="H8828">
        <f t="shared" si="411"/>
        <v>3</v>
      </c>
      <c r="I8828">
        <f t="shared" si="412"/>
        <v>5</v>
      </c>
      <c r="J8828" t="str">
        <f t="shared" si="413"/>
        <v>18-21</v>
      </c>
    </row>
    <row r="8829" spans="1:10">
      <c r="A8829" t="s">
        <v>639</v>
      </c>
      <c r="B8829" t="s">
        <v>1488</v>
      </c>
      <c r="C8829" s="7">
        <v>44165.6575578704</v>
      </c>
      <c r="D8829" t="str">
        <f>VLOOKUP(A8829,Sheet2!$B$2:$E$1001,3,0)</f>
        <v>photo</v>
      </c>
      <c r="E8829" t="str">
        <f>VLOOKUP(A8829,Sheet2!$B$2:$E$1001,4,0)</f>
        <v>public speaking</v>
      </c>
      <c r="F8829" t="str">
        <f>VLOOKUP(B8829,Sheet3!$B$2:$D$17,2,0)</f>
        <v>negative</v>
      </c>
      <c r="G8829">
        <f>VLOOKUP(B8829,Sheet3!$B$2:$D$17,3,0)</f>
        <v>0</v>
      </c>
      <c r="H8829">
        <f t="shared" si="411"/>
        <v>11</v>
      </c>
      <c r="I8829">
        <f t="shared" si="412"/>
        <v>1</v>
      </c>
      <c r="J8829" t="str">
        <f t="shared" si="413"/>
        <v>15-18</v>
      </c>
    </row>
    <row r="8830" spans="1:10">
      <c r="A8830" t="s">
        <v>639</v>
      </c>
      <c r="B8830" t="s">
        <v>1497</v>
      </c>
      <c r="C8830" s="7">
        <v>44185.9475462963</v>
      </c>
      <c r="D8830" t="str">
        <f>VLOOKUP(A8830,Sheet2!$B$2:$E$1001,3,0)</f>
        <v>photo</v>
      </c>
      <c r="E8830" t="str">
        <f>VLOOKUP(A8830,Sheet2!$B$2:$E$1001,4,0)</f>
        <v>public speaking</v>
      </c>
      <c r="F8830" t="str">
        <f>VLOOKUP(B8830,Sheet3!$B$2:$D$17,2,0)</f>
        <v>positive</v>
      </c>
      <c r="G8830">
        <f>VLOOKUP(B8830,Sheet3!$B$2:$D$17,3,0)</f>
        <v>72</v>
      </c>
      <c r="H8830">
        <f t="shared" si="411"/>
        <v>12</v>
      </c>
      <c r="I8830">
        <f t="shared" si="412"/>
        <v>7</v>
      </c>
      <c r="J8830" t="str">
        <f t="shared" si="413"/>
        <v>21-24</v>
      </c>
    </row>
    <row r="8831" spans="1:10">
      <c r="A8831" t="s">
        <v>639</v>
      </c>
      <c r="B8831" t="s">
        <v>1487</v>
      </c>
      <c r="C8831" s="7">
        <v>44359.0612847222</v>
      </c>
      <c r="D8831" t="str">
        <f>VLOOKUP(A8831,Sheet2!$B$2:$E$1001,3,0)</f>
        <v>photo</v>
      </c>
      <c r="E8831" t="str">
        <f>VLOOKUP(A8831,Sheet2!$B$2:$E$1001,4,0)</f>
        <v>public speaking</v>
      </c>
      <c r="F8831" t="str">
        <f>VLOOKUP(B8831,Sheet3!$B$2:$D$17,2,0)</f>
        <v>positive</v>
      </c>
      <c r="G8831">
        <f>VLOOKUP(B8831,Sheet3!$B$2:$D$17,3,0)</f>
        <v>70</v>
      </c>
      <c r="H8831">
        <f t="shared" si="411"/>
        <v>6</v>
      </c>
      <c r="I8831">
        <f t="shared" si="412"/>
        <v>6</v>
      </c>
      <c r="J8831" t="str">
        <f t="shared" si="413"/>
        <v>0-3</v>
      </c>
    </row>
    <row r="8832" spans="1:10">
      <c r="A8832" t="s">
        <v>639</v>
      </c>
      <c r="B8832" t="s">
        <v>1498</v>
      </c>
      <c r="C8832" s="7">
        <v>44201.8539351852</v>
      </c>
      <c r="D8832" t="str">
        <f>VLOOKUP(A8832,Sheet2!$B$2:$E$1001,3,0)</f>
        <v>photo</v>
      </c>
      <c r="E8832" t="str">
        <f>VLOOKUP(A8832,Sheet2!$B$2:$E$1001,4,0)</f>
        <v>public speaking</v>
      </c>
      <c r="F8832" t="str">
        <f>VLOOKUP(B8832,Sheet3!$B$2:$D$17,2,0)</f>
        <v>positive</v>
      </c>
      <c r="G8832">
        <f>VLOOKUP(B8832,Sheet3!$B$2:$D$17,3,0)</f>
        <v>50</v>
      </c>
      <c r="H8832">
        <f t="shared" si="411"/>
        <v>1</v>
      </c>
      <c r="I8832">
        <f t="shared" si="412"/>
        <v>2</v>
      </c>
      <c r="J8832" t="str">
        <f t="shared" si="413"/>
        <v>18-21</v>
      </c>
    </row>
    <row r="8833" spans="1:10">
      <c r="A8833" t="s">
        <v>639</v>
      </c>
      <c r="B8833" t="s">
        <v>1490</v>
      </c>
      <c r="C8833" s="7">
        <v>44003.7222685185</v>
      </c>
      <c r="D8833" t="str">
        <f>VLOOKUP(A8833,Sheet2!$B$2:$E$1001,3,0)</f>
        <v>photo</v>
      </c>
      <c r="E8833" t="str">
        <f>VLOOKUP(A8833,Sheet2!$B$2:$E$1001,4,0)</f>
        <v>public speaking</v>
      </c>
      <c r="F8833" t="str">
        <f>VLOOKUP(B8833,Sheet3!$B$2:$D$17,2,0)</f>
        <v>negative</v>
      </c>
      <c r="G8833">
        <f>VLOOKUP(B8833,Sheet3!$B$2:$D$17,3,0)</f>
        <v>5</v>
      </c>
      <c r="H8833">
        <f t="shared" si="411"/>
        <v>6</v>
      </c>
      <c r="I8833">
        <f t="shared" si="412"/>
        <v>7</v>
      </c>
      <c r="J8833" t="str">
        <f t="shared" si="413"/>
        <v>15-18</v>
      </c>
    </row>
    <row r="8834" customFormat="1" spans="1:10">
      <c r="A8834" t="s">
        <v>639</v>
      </c>
      <c r="B8834" t="s">
        <v>1501</v>
      </c>
      <c r="C8834" s="7">
        <v>44277.1343981481</v>
      </c>
      <c r="D8834" t="str">
        <f>VLOOKUP(A8834,Sheet2!$B$2:$E$1001,3,0)</f>
        <v>photo</v>
      </c>
      <c r="E8834" t="str">
        <f>VLOOKUP(A8834,Sheet2!$B$2:$E$1001,4,0)</f>
        <v>public speaking</v>
      </c>
      <c r="F8834" t="str">
        <f>VLOOKUP(B8834,Sheet3!$B$2:$D$17,2,0)</f>
        <v>neutral</v>
      </c>
      <c r="G8834">
        <f>VLOOKUP(B8834,Sheet3!$B$2:$D$17,3,0)</f>
        <v>35</v>
      </c>
      <c r="H8834">
        <f t="shared" si="411"/>
        <v>3</v>
      </c>
      <c r="I8834">
        <f t="shared" si="412"/>
        <v>1</v>
      </c>
      <c r="J8834" t="str">
        <f t="shared" si="413"/>
        <v>3-6</v>
      </c>
    </row>
    <row r="8835" spans="1:10">
      <c r="A8835" t="s">
        <v>639</v>
      </c>
      <c r="B8835" t="s">
        <v>1497</v>
      </c>
      <c r="C8835" s="7">
        <v>44164.1500578704</v>
      </c>
      <c r="D8835" t="str">
        <f>VLOOKUP(A8835,Sheet2!$B$2:$E$1001,3,0)</f>
        <v>photo</v>
      </c>
      <c r="E8835" t="str">
        <f>VLOOKUP(A8835,Sheet2!$B$2:$E$1001,4,0)</f>
        <v>public speaking</v>
      </c>
      <c r="F8835" t="str">
        <f>VLOOKUP(B8835,Sheet3!$B$2:$D$17,2,0)</f>
        <v>positive</v>
      </c>
      <c r="G8835">
        <f>VLOOKUP(B8835,Sheet3!$B$2:$D$17,3,0)</f>
        <v>72</v>
      </c>
      <c r="H8835">
        <f t="shared" ref="H8835:H8898" si="414">MONTH(C8835)</f>
        <v>11</v>
      </c>
      <c r="I8835">
        <f t="shared" ref="I8835:I8898" si="415">WEEKDAY(C8835,2)</f>
        <v>7</v>
      </c>
      <c r="J8835" t="str">
        <f t="shared" ref="J8835:J8898" si="416">TEXT(INT(HOUR(C8835)/3)*3,"0")&amp;"-"&amp;TEXT(INT(HOUR(C8835)/3)*3+3,"0")</f>
        <v>3-6</v>
      </c>
    </row>
    <row r="8836" spans="1:10">
      <c r="A8836" t="s">
        <v>639</v>
      </c>
      <c r="B8836" t="s">
        <v>1495</v>
      </c>
      <c r="C8836" s="7">
        <v>44224.9193171296</v>
      </c>
      <c r="D8836" t="str">
        <f>VLOOKUP(A8836,Sheet2!$B$2:$E$1001,3,0)</f>
        <v>photo</v>
      </c>
      <c r="E8836" t="str">
        <f>VLOOKUP(A8836,Sheet2!$B$2:$E$1001,4,0)</f>
        <v>public speaking</v>
      </c>
      <c r="F8836" t="str">
        <f>VLOOKUP(B8836,Sheet3!$B$2:$D$17,2,0)</f>
        <v>positive</v>
      </c>
      <c r="G8836">
        <f>VLOOKUP(B8836,Sheet3!$B$2:$D$17,3,0)</f>
        <v>75</v>
      </c>
      <c r="H8836">
        <f t="shared" si="414"/>
        <v>1</v>
      </c>
      <c r="I8836">
        <f t="shared" si="415"/>
        <v>4</v>
      </c>
      <c r="J8836" t="str">
        <f t="shared" si="416"/>
        <v>21-24</v>
      </c>
    </row>
    <row r="8837" spans="1:10">
      <c r="A8837" t="s">
        <v>639</v>
      </c>
      <c r="B8837" t="s">
        <v>1494</v>
      </c>
      <c r="C8837" s="7">
        <v>44188.6244097222</v>
      </c>
      <c r="D8837" t="str">
        <f>VLOOKUP(A8837,Sheet2!$B$2:$E$1001,3,0)</f>
        <v>photo</v>
      </c>
      <c r="E8837" t="str">
        <f>VLOOKUP(A8837,Sheet2!$B$2:$E$1001,4,0)</f>
        <v>public speaking</v>
      </c>
      <c r="F8837" t="str">
        <f>VLOOKUP(B8837,Sheet3!$B$2:$D$17,2,0)</f>
        <v>positive</v>
      </c>
      <c r="G8837">
        <f>VLOOKUP(B8837,Sheet3!$B$2:$D$17,3,0)</f>
        <v>65</v>
      </c>
      <c r="H8837">
        <f t="shared" si="414"/>
        <v>12</v>
      </c>
      <c r="I8837">
        <f t="shared" si="415"/>
        <v>3</v>
      </c>
      <c r="J8837" t="str">
        <f t="shared" si="416"/>
        <v>12-15</v>
      </c>
    </row>
    <row r="8838" spans="1:10">
      <c r="A8838" t="s">
        <v>639</v>
      </c>
      <c r="B8838" t="s">
        <v>1502</v>
      </c>
      <c r="C8838" s="7">
        <v>44163.9626736111</v>
      </c>
      <c r="D8838" t="str">
        <f>VLOOKUP(A8838,Sheet2!$B$2:$E$1001,3,0)</f>
        <v>photo</v>
      </c>
      <c r="E8838" t="str">
        <f>VLOOKUP(A8838,Sheet2!$B$2:$E$1001,4,0)</f>
        <v>public speaking</v>
      </c>
      <c r="F8838" t="str">
        <f>VLOOKUP(B8838,Sheet3!$B$2:$D$17,2,0)</f>
        <v>negative</v>
      </c>
      <c r="G8838">
        <f>VLOOKUP(B8838,Sheet3!$B$2:$D$17,3,0)</f>
        <v>15</v>
      </c>
      <c r="H8838">
        <f t="shared" si="414"/>
        <v>11</v>
      </c>
      <c r="I8838">
        <f t="shared" si="415"/>
        <v>6</v>
      </c>
      <c r="J8838" t="str">
        <f t="shared" si="416"/>
        <v>21-24</v>
      </c>
    </row>
    <row r="8839" spans="1:10">
      <c r="A8839" t="s">
        <v>639</v>
      </c>
      <c r="B8839" t="s">
        <v>1490</v>
      </c>
      <c r="C8839" s="7">
        <v>44346.1602893519</v>
      </c>
      <c r="D8839" t="str">
        <f>VLOOKUP(A8839,Sheet2!$B$2:$E$1001,3,0)</f>
        <v>photo</v>
      </c>
      <c r="E8839" t="str">
        <f>VLOOKUP(A8839,Sheet2!$B$2:$E$1001,4,0)</f>
        <v>public speaking</v>
      </c>
      <c r="F8839" t="str">
        <f>VLOOKUP(B8839,Sheet3!$B$2:$D$17,2,0)</f>
        <v>negative</v>
      </c>
      <c r="G8839">
        <f>VLOOKUP(B8839,Sheet3!$B$2:$D$17,3,0)</f>
        <v>5</v>
      </c>
      <c r="H8839">
        <f t="shared" si="414"/>
        <v>5</v>
      </c>
      <c r="I8839">
        <f t="shared" si="415"/>
        <v>7</v>
      </c>
      <c r="J8839" t="str">
        <f t="shared" si="416"/>
        <v>3-6</v>
      </c>
    </row>
    <row r="8840" spans="1:10">
      <c r="A8840" t="s">
        <v>639</v>
      </c>
      <c r="B8840" t="s">
        <v>1495</v>
      </c>
      <c r="C8840" s="7">
        <v>44099.8540856481</v>
      </c>
      <c r="D8840" t="str">
        <f>VLOOKUP(A8840,Sheet2!$B$2:$E$1001,3,0)</f>
        <v>photo</v>
      </c>
      <c r="E8840" t="str">
        <f>VLOOKUP(A8840,Sheet2!$B$2:$E$1001,4,0)</f>
        <v>public speaking</v>
      </c>
      <c r="F8840" t="str">
        <f>VLOOKUP(B8840,Sheet3!$B$2:$D$17,2,0)</f>
        <v>positive</v>
      </c>
      <c r="G8840">
        <f>VLOOKUP(B8840,Sheet3!$B$2:$D$17,3,0)</f>
        <v>75</v>
      </c>
      <c r="H8840">
        <f t="shared" si="414"/>
        <v>9</v>
      </c>
      <c r="I8840">
        <f t="shared" si="415"/>
        <v>5</v>
      </c>
      <c r="J8840" t="str">
        <f t="shared" si="416"/>
        <v>18-21</v>
      </c>
    </row>
    <row r="8841" spans="1:10">
      <c r="A8841" t="s">
        <v>639</v>
      </c>
      <c r="B8841" t="s">
        <v>1492</v>
      </c>
      <c r="C8841" s="7">
        <v>44081.133287037</v>
      </c>
      <c r="D8841" t="str">
        <f>VLOOKUP(A8841,Sheet2!$B$2:$E$1001,3,0)</f>
        <v>photo</v>
      </c>
      <c r="E8841" t="str">
        <f>VLOOKUP(A8841,Sheet2!$B$2:$E$1001,4,0)</f>
        <v>public speaking</v>
      </c>
      <c r="F8841" t="str">
        <f>VLOOKUP(B8841,Sheet3!$B$2:$D$17,2,0)</f>
        <v>neutral</v>
      </c>
      <c r="G8841">
        <f>VLOOKUP(B8841,Sheet3!$B$2:$D$17,3,0)</f>
        <v>20</v>
      </c>
      <c r="H8841">
        <f t="shared" si="414"/>
        <v>9</v>
      </c>
      <c r="I8841">
        <f t="shared" si="415"/>
        <v>1</v>
      </c>
      <c r="J8841" t="str">
        <f t="shared" si="416"/>
        <v>3-6</v>
      </c>
    </row>
    <row r="8842" spans="1:10">
      <c r="A8842" t="s">
        <v>639</v>
      </c>
      <c r="B8842" t="s">
        <v>1502</v>
      </c>
      <c r="C8842" s="7">
        <v>44135.2885416667</v>
      </c>
      <c r="D8842" t="str">
        <f>VLOOKUP(A8842,Sheet2!$B$2:$E$1001,3,0)</f>
        <v>photo</v>
      </c>
      <c r="E8842" t="str">
        <f>VLOOKUP(A8842,Sheet2!$B$2:$E$1001,4,0)</f>
        <v>public speaking</v>
      </c>
      <c r="F8842" t="str">
        <f>VLOOKUP(B8842,Sheet3!$B$2:$D$17,2,0)</f>
        <v>negative</v>
      </c>
      <c r="G8842">
        <f>VLOOKUP(B8842,Sheet3!$B$2:$D$17,3,0)</f>
        <v>15</v>
      </c>
      <c r="H8842">
        <f t="shared" si="414"/>
        <v>10</v>
      </c>
      <c r="I8842">
        <f t="shared" si="415"/>
        <v>6</v>
      </c>
      <c r="J8842" t="str">
        <f t="shared" si="416"/>
        <v>6-9</v>
      </c>
    </row>
    <row r="8843" spans="1:10">
      <c r="A8843" t="s">
        <v>639</v>
      </c>
      <c r="B8843" t="s">
        <v>1495</v>
      </c>
      <c r="C8843" s="7">
        <v>44318.2275810185</v>
      </c>
      <c r="D8843" t="str">
        <f>VLOOKUP(A8843,Sheet2!$B$2:$E$1001,3,0)</f>
        <v>photo</v>
      </c>
      <c r="E8843" t="str">
        <f>VLOOKUP(A8843,Sheet2!$B$2:$E$1001,4,0)</f>
        <v>public speaking</v>
      </c>
      <c r="F8843" t="str">
        <f>VLOOKUP(B8843,Sheet3!$B$2:$D$17,2,0)</f>
        <v>positive</v>
      </c>
      <c r="G8843">
        <f>VLOOKUP(B8843,Sheet3!$B$2:$D$17,3,0)</f>
        <v>75</v>
      </c>
      <c r="H8843">
        <f t="shared" si="414"/>
        <v>5</v>
      </c>
      <c r="I8843">
        <f t="shared" si="415"/>
        <v>7</v>
      </c>
      <c r="J8843" t="str">
        <f t="shared" si="416"/>
        <v>3-6</v>
      </c>
    </row>
    <row r="8844" customFormat="1" spans="1:10">
      <c r="A8844" t="s">
        <v>639</v>
      </c>
      <c r="B8844" t="s">
        <v>1499</v>
      </c>
      <c r="C8844" s="7">
        <v>44364.6115046296</v>
      </c>
      <c r="D8844" t="str">
        <f>VLOOKUP(A8844,Sheet2!$B$2:$E$1001,3,0)</f>
        <v>photo</v>
      </c>
      <c r="E8844" t="str">
        <f>VLOOKUP(A8844,Sheet2!$B$2:$E$1001,4,0)</f>
        <v>public speaking</v>
      </c>
      <c r="F8844" t="str">
        <f>VLOOKUP(B8844,Sheet3!$B$2:$D$17,2,0)</f>
        <v>negative</v>
      </c>
      <c r="G8844">
        <f>VLOOKUP(B8844,Sheet3!$B$2:$D$17,3,0)</f>
        <v>10</v>
      </c>
      <c r="H8844">
        <f t="shared" si="414"/>
        <v>6</v>
      </c>
      <c r="I8844">
        <f t="shared" si="415"/>
        <v>4</v>
      </c>
      <c r="J8844" t="str">
        <f t="shared" si="416"/>
        <v>12-15</v>
      </c>
    </row>
    <row r="8845" spans="1:10">
      <c r="A8845" t="s">
        <v>639</v>
      </c>
      <c r="B8845" t="s">
        <v>1488</v>
      </c>
      <c r="C8845" s="7">
        <v>44008.7602430556</v>
      </c>
      <c r="D8845" t="str">
        <f>VLOOKUP(A8845,Sheet2!$B$2:$E$1001,3,0)</f>
        <v>photo</v>
      </c>
      <c r="E8845" t="str">
        <f>VLOOKUP(A8845,Sheet2!$B$2:$E$1001,4,0)</f>
        <v>public speaking</v>
      </c>
      <c r="F8845" t="str">
        <f>VLOOKUP(B8845,Sheet3!$B$2:$D$17,2,0)</f>
        <v>negative</v>
      </c>
      <c r="G8845">
        <f>VLOOKUP(B8845,Sheet3!$B$2:$D$17,3,0)</f>
        <v>0</v>
      </c>
      <c r="H8845">
        <f t="shared" si="414"/>
        <v>6</v>
      </c>
      <c r="I8845">
        <f t="shared" si="415"/>
        <v>5</v>
      </c>
      <c r="J8845" t="str">
        <f t="shared" si="416"/>
        <v>18-21</v>
      </c>
    </row>
    <row r="8846" spans="1:10">
      <c r="A8846" t="s">
        <v>639</v>
      </c>
      <c r="B8846" t="s">
        <v>1487</v>
      </c>
      <c r="C8846" s="7">
        <v>44169.6670949074</v>
      </c>
      <c r="D8846" t="str">
        <f>VLOOKUP(A8846,Sheet2!$B$2:$E$1001,3,0)</f>
        <v>photo</v>
      </c>
      <c r="E8846" t="str">
        <f>VLOOKUP(A8846,Sheet2!$B$2:$E$1001,4,0)</f>
        <v>public speaking</v>
      </c>
      <c r="F8846" t="str">
        <f>VLOOKUP(B8846,Sheet3!$B$2:$D$17,2,0)</f>
        <v>positive</v>
      </c>
      <c r="G8846">
        <f>VLOOKUP(B8846,Sheet3!$B$2:$D$17,3,0)</f>
        <v>70</v>
      </c>
      <c r="H8846">
        <f t="shared" si="414"/>
        <v>12</v>
      </c>
      <c r="I8846">
        <f t="shared" si="415"/>
        <v>5</v>
      </c>
      <c r="J8846" t="str">
        <f t="shared" si="416"/>
        <v>15-18</v>
      </c>
    </row>
    <row r="8847" spans="1:10">
      <c r="A8847" t="s">
        <v>639</v>
      </c>
      <c r="B8847" t="s">
        <v>1494</v>
      </c>
      <c r="C8847" s="7">
        <v>44303.1426157407</v>
      </c>
      <c r="D8847" t="str">
        <f>VLOOKUP(A8847,Sheet2!$B$2:$E$1001,3,0)</f>
        <v>photo</v>
      </c>
      <c r="E8847" t="str">
        <f>VLOOKUP(A8847,Sheet2!$B$2:$E$1001,4,0)</f>
        <v>public speaking</v>
      </c>
      <c r="F8847" t="str">
        <f>VLOOKUP(B8847,Sheet3!$B$2:$D$17,2,0)</f>
        <v>positive</v>
      </c>
      <c r="G8847">
        <f>VLOOKUP(B8847,Sheet3!$B$2:$D$17,3,0)</f>
        <v>65</v>
      </c>
      <c r="H8847">
        <f t="shared" si="414"/>
        <v>4</v>
      </c>
      <c r="I8847">
        <f t="shared" si="415"/>
        <v>6</v>
      </c>
      <c r="J8847" t="str">
        <f t="shared" si="416"/>
        <v>3-6</v>
      </c>
    </row>
    <row r="8848" spans="1:10">
      <c r="A8848" t="s">
        <v>639</v>
      </c>
      <c r="B8848" t="s">
        <v>1498</v>
      </c>
      <c r="C8848" s="7">
        <v>44362.8771180556</v>
      </c>
      <c r="D8848" t="str">
        <f>VLOOKUP(A8848,Sheet2!$B$2:$E$1001,3,0)</f>
        <v>photo</v>
      </c>
      <c r="E8848" t="str">
        <f>VLOOKUP(A8848,Sheet2!$B$2:$E$1001,4,0)</f>
        <v>public speaking</v>
      </c>
      <c r="F8848" t="str">
        <f>VLOOKUP(B8848,Sheet3!$B$2:$D$17,2,0)</f>
        <v>positive</v>
      </c>
      <c r="G8848">
        <f>VLOOKUP(B8848,Sheet3!$B$2:$D$17,3,0)</f>
        <v>50</v>
      </c>
      <c r="H8848">
        <f t="shared" si="414"/>
        <v>6</v>
      </c>
      <c r="I8848">
        <f t="shared" si="415"/>
        <v>2</v>
      </c>
      <c r="J8848" t="str">
        <f t="shared" si="416"/>
        <v>21-24</v>
      </c>
    </row>
    <row r="8849" spans="1:10">
      <c r="A8849" t="s">
        <v>639</v>
      </c>
      <c r="B8849" t="s">
        <v>1487</v>
      </c>
      <c r="C8849" s="7">
        <v>44055.9990509259</v>
      </c>
      <c r="D8849" t="str">
        <f>VLOOKUP(A8849,Sheet2!$B$2:$E$1001,3,0)</f>
        <v>photo</v>
      </c>
      <c r="E8849" t="str">
        <f>VLOOKUP(A8849,Sheet2!$B$2:$E$1001,4,0)</f>
        <v>public speaking</v>
      </c>
      <c r="F8849" t="str">
        <f>VLOOKUP(B8849,Sheet3!$B$2:$D$17,2,0)</f>
        <v>positive</v>
      </c>
      <c r="G8849">
        <f>VLOOKUP(B8849,Sheet3!$B$2:$D$17,3,0)</f>
        <v>70</v>
      </c>
      <c r="H8849">
        <f t="shared" si="414"/>
        <v>8</v>
      </c>
      <c r="I8849">
        <f t="shared" si="415"/>
        <v>3</v>
      </c>
      <c r="J8849" t="str">
        <f t="shared" si="416"/>
        <v>21-24</v>
      </c>
    </row>
    <row r="8850" spans="1:10">
      <c r="A8850" t="s">
        <v>639</v>
      </c>
      <c r="B8850" t="s">
        <v>1490</v>
      </c>
      <c r="C8850" s="7">
        <v>44043.456087963</v>
      </c>
      <c r="D8850" t="str">
        <f>VLOOKUP(A8850,Sheet2!$B$2:$E$1001,3,0)</f>
        <v>photo</v>
      </c>
      <c r="E8850" t="str">
        <f>VLOOKUP(A8850,Sheet2!$B$2:$E$1001,4,0)</f>
        <v>public speaking</v>
      </c>
      <c r="F8850" t="str">
        <f>VLOOKUP(B8850,Sheet3!$B$2:$D$17,2,0)</f>
        <v>negative</v>
      </c>
      <c r="G8850">
        <f>VLOOKUP(B8850,Sheet3!$B$2:$D$17,3,0)</f>
        <v>5</v>
      </c>
      <c r="H8850">
        <f t="shared" si="414"/>
        <v>7</v>
      </c>
      <c r="I8850">
        <f t="shared" si="415"/>
        <v>5</v>
      </c>
      <c r="J8850" t="str">
        <f t="shared" si="416"/>
        <v>9-12</v>
      </c>
    </row>
    <row r="8851" spans="1:10">
      <c r="A8851" t="s">
        <v>639</v>
      </c>
      <c r="B8851" t="s">
        <v>1485</v>
      </c>
      <c r="C8851" s="7">
        <v>44058.3321643519</v>
      </c>
      <c r="D8851" t="str">
        <f>VLOOKUP(A8851,Sheet2!$B$2:$E$1001,3,0)</f>
        <v>photo</v>
      </c>
      <c r="E8851" t="str">
        <f>VLOOKUP(A8851,Sheet2!$B$2:$E$1001,4,0)</f>
        <v>public speaking</v>
      </c>
      <c r="F8851" t="str">
        <f>VLOOKUP(B8851,Sheet3!$B$2:$D$17,2,0)</f>
        <v>positive</v>
      </c>
      <c r="G8851">
        <f>VLOOKUP(B8851,Sheet3!$B$2:$D$17,3,0)</f>
        <v>60</v>
      </c>
      <c r="H8851">
        <f t="shared" si="414"/>
        <v>8</v>
      </c>
      <c r="I8851">
        <f t="shared" si="415"/>
        <v>6</v>
      </c>
      <c r="J8851" t="str">
        <f t="shared" si="416"/>
        <v>6-9</v>
      </c>
    </row>
    <row r="8852" spans="1:10">
      <c r="A8852" t="s">
        <v>639</v>
      </c>
      <c r="B8852" t="s">
        <v>1496</v>
      </c>
      <c r="C8852" s="7">
        <v>44128.2684490741</v>
      </c>
      <c r="D8852" t="str">
        <f>VLOOKUP(A8852,Sheet2!$B$2:$E$1001,3,0)</f>
        <v>photo</v>
      </c>
      <c r="E8852" t="str">
        <f>VLOOKUP(A8852,Sheet2!$B$2:$E$1001,4,0)</f>
        <v>public speaking</v>
      </c>
      <c r="F8852" t="str">
        <f>VLOOKUP(B8852,Sheet3!$B$2:$D$17,2,0)</f>
        <v>positive</v>
      </c>
      <c r="G8852">
        <f>VLOOKUP(B8852,Sheet3!$B$2:$D$17,3,0)</f>
        <v>70</v>
      </c>
      <c r="H8852">
        <f t="shared" si="414"/>
        <v>10</v>
      </c>
      <c r="I8852">
        <f t="shared" si="415"/>
        <v>6</v>
      </c>
      <c r="J8852" t="str">
        <f t="shared" si="416"/>
        <v>6-9</v>
      </c>
    </row>
    <row r="8853" spans="1:10">
      <c r="A8853" t="s">
        <v>639</v>
      </c>
      <c r="B8853" t="s">
        <v>1496</v>
      </c>
      <c r="C8853" s="7">
        <v>44096.9597453704</v>
      </c>
      <c r="D8853" t="str">
        <f>VLOOKUP(A8853,Sheet2!$B$2:$E$1001,3,0)</f>
        <v>photo</v>
      </c>
      <c r="E8853" t="str">
        <f>VLOOKUP(A8853,Sheet2!$B$2:$E$1001,4,0)</f>
        <v>public speaking</v>
      </c>
      <c r="F8853" t="str">
        <f>VLOOKUP(B8853,Sheet3!$B$2:$D$17,2,0)</f>
        <v>positive</v>
      </c>
      <c r="G8853">
        <f>VLOOKUP(B8853,Sheet3!$B$2:$D$17,3,0)</f>
        <v>70</v>
      </c>
      <c r="H8853">
        <f t="shared" si="414"/>
        <v>9</v>
      </c>
      <c r="I8853">
        <f t="shared" si="415"/>
        <v>2</v>
      </c>
      <c r="J8853" t="str">
        <f t="shared" si="416"/>
        <v>21-24</v>
      </c>
    </row>
    <row r="8854" customFormat="1" spans="1:10">
      <c r="A8854" t="s">
        <v>639</v>
      </c>
      <c r="B8854" t="s">
        <v>1498</v>
      </c>
      <c r="C8854" s="7">
        <v>44121.0279976852</v>
      </c>
      <c r="D8854" t="str">
        <f>VLOOKUP(A8854,Sheet2!$B$2:$E$1001,3,0)</f>
        <v>photo</v>
      </c>
      <c r="E8854" t="str">
        <f>VLOOKUP(A8854,Sheet2!$B$2:$E$1001,4,0)</f>
        <v>public speaking</v>
      </c>
      <c r="F8854" t="str">
        <f>VLOOKUP(B8854,Sheet3!$B$2:$D$17,2,0)</f>
        <v>positive</v>
      </c>
      <c r="G8854">
        <f>VLOOKUP(B8854,Sheet3!$B$2:$D$17,3,0)</f>
        <v>50</v>
      </c>
      <c r="H8854">
        <f t="shared" si="414"/>
        <v>10</v>
      </c>
      <c r="I8854">
        <f t="shared" si="415"/>
        <v>6</v>
      </c>
      <c r="J8854" t="str">
        <f t="shared" si="416"/>
        <v>0-3</v>
      </c>
    </row>
    <row r="8855" spans="1:10">
      <c r="A8855" t="s">
        <v>639</v>
      </c>
      <c r="B8855" t="s">
        <v>1492</v>
      </c>
      <c r="C8855" s="7">
        <v>44177.9038541667</v>
      </c>
      <c r="D8855" t="str">
        <f>VLOOKUP(A8855,Sheet2!$B$2:$E$1001,3,0)</f>
        <v>photo</v>
      </c>
      <c r="E8855" t="str">
        <f>VLOOKUP(A8855,Sheet2!$B$2:$E$1001,4,0)</f>
        <v>public speaking</v>
      </c>
      <c r="F8855" t="str">
        <f>VLOOKUP(B8855,Sheet3!$B$2:$D$17,2,0)</f>
        <v>neutral</v>
      </c>
      <c r="G8855">
        <f>VLOOKUP(B8855,Sheet3!$B$2:$D$17,3,0)</f>
        <v>20</v>
      </c>
      <c r="H8855">
        <f t="shared" si="414"/>
        <v>12</v>
      </c>
      <c r="I8855">
        <f t="shared" si="415"/>
        <v>6</v>
      </c>
      <c r="J8855" t="str">
        <f t="shared" si="416"/>
        <v>21-24</v>
      </c>
    </row>
    <row r="8856" spans="1:10">
      <c r="A8856" t="s">
        <v>639</v>
      </c>
      <c r="B8856" t="s">
        <v>1494</v>
      </c>
      <c r="C8856" s="7">
        <v>44295.6677893518</v>
      </c>
      <c r="D8856" t="str">
        <f>VLOOKUP(A8856,Sheet2!$B$2:$E$1001,3,0)</f>
        <v>photo</v>
      </c>
      <c r="E8856" t="str">
        <f>VLOOKUP(A8856,Sheet2!$B$2:$E$1001,4,0)</f>
        <v>public speaking</v>
      </c>
      <c r="F8856" t="str">
        <f>VLOOKUP(B8856,Sheet3!$B$2:$D$17,2,0)</f>
        <v>positive</v>
      </c>
      <c r="G8856">
        <f>VLOOKUP(B8856,Sheet3!$B$2:$D$17,3,0)</f>
        <v>65</v>
      </c>
      <c r="H8856">
        <f t="shared" si="414"/>
        <v>4</v>
      </c>
      <c r="I8856">
        <f t="shared" si="415"/>
        <v>5</v>
      </c>
      <c r="J8856" t="str">
        <f t="shared" si="416"/>
        <v>15-18</v>
      </c>
    </row>
    <row r="8857" spans="1:10">
      <c r="A8857" t="s">
        <v>639</v>
      </c>
      <c r="B8857" t="s">
        <v>1498</v>
      </c>
      <c r="C8857" s="7">
        <v>44183.0084953704</v>
      </c>
      <c r="D8857" t="str">
        <f>VLOOKUP(A8857,Sheet2!$B$2:$E$1001,3,0)</f>
        <v>photo</v>
      </c>
      <c r="E8857" t="str">
        <f>VLOOKUP(A8857,Sheet2!$B$2:$E$1001,4,0)</f>
        <v>public speaking</v>
      </c>
      <c r="F8857" t="str">
        <f>VLOOKUP(B8857,Sheet3!$B$2:$D$17,2,0)</f>
        <v>positive</v>
      </c>
      <c r="G8857">
        <f>VLOOKUP(B8857,Sheet3!$B$2:$D$17,3,0)</f>
        <v>50</v>
      </c>
      <c r="H8857">
        <f t="shared" si="414"/>
        <v>12</v>
      </c>
      <c r="I8857">
        <f t="shared" si="415"/>
        <v>5</v>
      </c>
      <c r="J8857" t="str">
        <f t="shared" si="416"/>
        <v>0-3</v>
      </c>
    </row>
    <row r="8858" spans="1:10">
      <c r="A8858" t="s">
        <v>639</v>
      </c>
      <c r="B8858" t="s">
        <v>1490</v>
      </c>
      <c r="C8858" s="7">
        <v>44124.2245601852</v>
      </c>
      <c r="D8858" t="str">
        <f>VLOOKUP(A8858,Sheet2!$B$2:$E$1001,3,0)</f>
        <v>photo</v>
      </c>
      <c r="E8858" t="str">
        <f>VLOOKUP(A8858,Sheet2!$B$2:$E$1001,4,0)</f>
        <v>public speaking</v>
      </c>
      <c r="F8858" t="str">
        <f>VLOOKUP(B8858,Sheet3!$B$2:$D$17,2,0)</f>
        <v>negative</v>
      </c>
      <c r="G8858">
        <f>VLOOKUP(B8858,Sheet3!$B$2:$D$17,3,0)</f>
        <v>5</v>
      </c>
      <c r="H8858">
        <f t="shared" si="414"/>
        <v>10</v>
      </c>
      <c r="I8858">
        <f t="shared" si="415"/>
        <v>2</v>
      </c>
      <c r="J8858" t="str">
        <f t="shared" si="416"/>
        <v>3-6</v>
      </c>
    </row>
    <row r="8859" spans="1:10">
      <c r="A8859" t="s">
        <v>639</v>
      </c>
      <c r="B8859" t="s">
        <v>1485</v>
      </c>
      <c r="C8859" s="7">
        <v>44232.9063425926</v>
      </c>
      <c r="D8859" t="str">
        <f>VLOOKUP(A8859,Sheet2!$B$2:$E$1001,3,0)</f>
        <v>photo</v>
      </c>
      <c r="E8859" t="str">
        <f>VLOOKUP(A8859,Sheet2!$B$2:$E$1001,4,0)</f>
        <v>public speaking</v>
      </c>
      <c r="F8859" t="str">
        <f>VLOOKUP(B8859,Sheet3!$B$2:$D$17,2,0)</f>
        <v>positive</v>
      </c>
      <c r="G8859">
        <f>VLOOKUP(B8859,Sheet3!$B$2:$D$17,3,0)</f>
        <v>60</v>
      </c>
      <c r="H8859">
        <f t="shared" si="414"/>
        <v>2</v>
      </c>
      <c r="I8859">
        <f t="shared" si="415"/>
        <v>5</v>
      </c>
      <c r="J8859" t="str">
        <f t="shared" si="416"/>
        <v>21-24</v>
      </c>
    </row>
    <row r="8860" spans="1:10">
      <c r="A8860" t="s">
        <v>639</v>
      </c>
      <c r="B8860" t="s">
        <v>1491</v>
      </c>
      <c r="C8860" s="7">
        <v>44262.2484606481</v>
      </c>
      <c r="D8860" t="str">
        <f>VLOOKUP(A8860,Sheet2!$B$2:$E$1001,3,0)</f>
        <v>photo</v>
      </c>
      <c r="E8860" t="str">
        <f>VLOOKUP(A8860,Sheet2!$B$2:$E$1001,4,0)</f>
        <v>public speaking</v>
      </c>
      <c r="F8860" t="str">
        <f>VLOOKUP(B8860,Sheet3!$B$2:$D$17,2,0)</f>
        <v>positive</v>
      </c>
      <c r="G8860">
        <f>VLOOKUP(B8860,Sheet3!$B$2:$D$17,3,0)</f>
        <v>30</v>
      </c>
      <c r="H8860">
        <f t="shared" si="414"/>
        <v>3</v>
      </c>
      <c r="I8860">
        <f t="shared" si="415"/>
        <v>7</v>
      </c>
      <c r="J8860" t="str">
        <f t="shared" si="416"/>
        <v>3-6</v>
      </c>
    </row>
    <row r="8861" spans="1:10">
      <c r="A8861" t="s">
        <v>639</v>
      </c>
      <c r="B8861" t="s">
        <v>1487</v>
      </c>
      <c r="C8861" s="7">
        <v>44280.2298726852</v>
      </c>
      <c r="D8861" t="str">
        <f>VLOOKUP(A8861,Sheet2!$B$2:$E$1001,3,0)</f>
        <v>photo</v>
      </c>
      <c r="E8861" t="str">
        <f>VLOOKUP(A8861,Sheet2!$B$2:$E$1001,4,0)</f>
        <v>public speaking</v>
      </c>
      <c r="F8861" t="str">
        <f>VLOOKUP(B8861,Sheet3!$B$2:$D$17,2,0)</f>
        <v>positive</v>
      </c>
      <c r="G8861">
        <f>VLOOKUP(B8861,Sheet3!$B$2:$D$17,3,0)</f>
        <v>70</v>
      </c>
      <c r="H8861">
        <f t="shared" si="414"/>
        <v>3</v>
      </c>
      <c r="I8861">
        <f t="shared" si="415"/>
        <v>4</v>
      </c>
      <c r="J8861" t="str">
        <f t="shared" si="416"/>
        <v>3-6</v>
      </c>
    </row>
    <row r="8862" spans="1:10">
      <c r="A8862" t="s">
        <v>639</v>
      </c>
      <c r="B8862" t="s">
        <v>1499</v>
      </c>
      <c r="C8862" s="7">
        <v>44202.0393055556</v>
      </c>
      <c r="D8862" t="str">
        <f>VLOOKUP(A8862,Sheet2!$B$2:$E$1001,3,0)</f>
        <v>photo</v>
      </c>
      <c r="E8862" t="str">
        <f>VLOOKUP(A8862,Sheet2!$B$2:$E$1001,4,0)</f>
        <v>public speaking</v>
      </c>
      <c r="F8862" t="str">
        <f>VLOOKUP(B8862,Sheet3!$B$2:$D$17,2,0)</f>
        <v>negative</v>
      </c>
      <c r="G8862">
        <f>VLOOKUP(B8862,Sheet3!$B$2:$D$17,3,0)</f>
        <v>10</v>
      </c>
      <c r="H8862">
        <f t="shared" si="414"/>
        <v>1</v>
      </c>
      <c r="I8862">
        <f t="shared" si="415"/>
        <v>3</v>
      </c>
      <c r="J8862" t="str">
        <f t="shared" si="416"/>
        <v>0-3</v>
      </c>
    </row>
    <row r="8863" spans="1:10">
      <c r="A8863" t="s">
        <v>639</v>
      </c>
      <c r="B8863" t="s">
        <v>1495</v>
      </c>
      <c r="C8863" s="7">
        <v>44198.1021875</v>
      </c>
      <c r="D8863" t="str">
        <f>VLOOKUP(A8863,Sheet2!$B$2:$E$1001,3,0)</f>
        <v>photo</v>
      </c>
      <c r="E8863" t="str">
        <f>VLOOKUP(A8863,Sheet2!$B$2:$E$1001,4,0)</f>
        <v>public speaking</v>
      </c>
      <c r="F8863" t="str">
        <f>VLOOKUP(B8863,Sheet3!$B$2:$D$17,2,0)</f>
        <v>positive</v>
      </c>
      <c r="G8863">
        <f>VLOOKUP(B8863,Sheet3!$B$2:$D$17,3,0)</f>
        <v>75</v>
      </c>
      <c r="H8863">
        <f t="shared" si="414"/>
        <v>1</v>
      </c>
      <c r="I8863">
        <f t="shared" si="415"/>
        <v>6</v>
      </c>
      <c r="J8863" t="str">
        <f t="shared" si="416"/>
        <v>0-3</v>
      </c>
    </row>
    <row r="8864" customFormat="1" spans="1:10">
      <c r="A8864" t="s">
        <v>639</v>
      </c>
      <c r="B8864" t="s">
        <v>1499</v>
      </c>
      <c r="C8864" s="7">
        <v>44181.4617592593</v>
      </c>
      <c r="D8864" t="str">
        <f>VLOOKUP(A8864,Sheet2!$B$2:$E$1001,3,0)</f>
        <v>photo</v>
      </c>
      <c r="E8864" t="str">
        <f>VLOOKUP(A8864,Sheet2!$B$2:$E$1001,4,0)</f>
        <v>public speaking</v>
      </c>
      <c r="F8864" t="str">
        <f>VLOOKUP(B8864,Sheet3!$B$2:$D$17,2,0)</f>
        <v>negative</v>
      </c>
      <c r="G8864">
        <f>VLOOKUP(B8864,Sheet3!$B$2:$D$17,3,0)</f>
        <v>10</v>
      </c>
      <c r="H8864">
        <f t="shared" si="414"/>
        <v>12</v>
      </c>
      <c r="I8864">
        <f t="shared" si="415"/>
        <v>3</v>
      </c>
      <c r="J8864" t="str">
        <f t="shared" si="416"/>
        <v>9-12</v>
      </c>
    </row>
    <row r="8865" spans="1:10">
      <c r="A8865" t="s">
        <v>639</v>
      </c>
      <c r="B8865" t="s">
        <v>1491</v>
      </c>
      <c r="C8865" s="7">
        <v>44261.6764583333</v>
      </c>
      <c r="D8865" t="str">
        <f>VLOOKUP(A8865,Sheet2!$B$2:$E$1001,3,0)</f>
        <v>photo</v>
      </c>
      <c r="E8865" t="str">
        <f>VLOOKUP(A8865,Sheet2!$B$2:$E$1001,4,0)</f>
        <v>public speaking</v>
      </c>
      <c r="F8865" t="str">
        <f>VLOOKUP(B8865,Sheet3!$B$2:$D$17,2,0)</f>
        <v>positive</v>
      </c>
      <c r="G8865">
        <f>VLOOKUP(B8865,Sheet3!$B$2:$D$17,3,0)</f>
        <v>30</v>
      </c>
      <c r="H8865">
        <f t="shared" si="414"/>
        <v>3</v>
      </c>
      <c r="I8865">
        <f t="shared" si="415"/>
        <v>6</v>
      </c>
      <c r="J8865" t="str">
        <f t="shared" si="416"/>
        <v>15-18</v>
      </c>
    </row>
    <row r="8866" spans="1:10">
      <c r="A8866" t="s">
        <v>640</v>
      </c>
      <c r="B8866" t="s">
        <v>1501</v>
      </c>
      <c r="C8866" s="7">
        <v>44153.8324652778</v>
      </c>
      <c r="D8866" t="str">
        <f>VLOOKUP(A8866,Sheet2!$B$2:$E$1001,3,0)</f>
        <v>video</v>
      </c>
      <c r="E8866" t="str">
        <f>VLOOKUP(A8866,Sheet2!$B$2:$E$1001,4,0)</f>
        <v>dogs</v>
      </c>
      <c r="F8866" t="str">
        <f>VLOOKUP(B8866,Sheet3!$B$2:$D$17,2,0)</f>
        <v>neutral</v>
      </c>
      <c r="G8866">
        <f>VLOOKUP(B8866,Sheet3!$B$2:$D$17,3,0)</f>
        <v>35</v>
      </c>
      <c r="H8866">
        <f t="shared" si="414"/>
        <v>11</v>
      </c>
      <c r="I8866">
        <f t="shared" si="415"/>
        <v>3</v>
      </c>
      <c r="J8866" t="str">
        <f t="shared" si="416"/>
        <v>18-21</v>
      </c>
    </row>
    <row r="8867" spans="1:10">
      <c r="A8867" t="s">
        <v>640</v>
      </c>
      <c r="B8867" t="s">
        <v>1495</v>
      </c>
      <c r="C8867" s="7">
        <v>44121.9122337963</v>
      </c>
      <c r="D8867" t="str">
        <f>VLOOKUP(A8867,Sheet2!$B$2:$E$1001,3,0)</f>
        <v>video</v>
      </c>
      <c r="E8867" t="str">
        <f>VLOOKUP(A8867,Sheet2!$B$2:$E$1001,4,0)</f>
        <v>dogs</v>
      </c>
      <c r="F8867" t="str">
        <f>VLOOKUP(B8867,Sheet3!$B$2:$D$17,2,0)</f>
        <v>positive</v>
      </c>
      <c r="G8867">
        <f>VLOOKUP(B8867,Sheet3!$B$2:$D$17,3,0)</f>
        <v>75</v>
      </c>
      <c r="H8867">
        <f t="shared" si="414"/>
        <v>10</v>
      </c>
      <c r="I8867">
        <f t="shared" si="415"/>
        <v>6</v>
      </c>
      <c r="J8867" t="str">
        <f t="shared" si="416"/>
        <v>21-24</v>
      </c>
    </row>
    <row r="8868" spans="1:10">
      <c r="A8868" t="s">
        <v>640</v>
      </c>
      <c r="B8868" t="s">
        <v>1485</v>
      </c>
      <c r="C8868" s="7">
        <v>44000.5130092593</v>
      </c>
      <c r="D8868" t="str">
        <f>VLOOKUP(A8868,Sheet2!$B$2:$E$1001,3,0)</f>
        <v>video</v>
      </c>
      <c r="E8868" t="str">
        <f>VLOOKUP(A8868,Sheet2!$B$2:$E$1001,4,0)</f>
        <v>dogs</v>
      </c>
      <c r="F8868" t="str">
        <f>VLOOKUP(B8868,Sheet3!$B$2:$D$17,2,0)</f>
        <v>positive</v>
      </c>
      <c r="G8868">
        <f>VLOOKUP(B8868,Sheet3!$B$2:$D$17,3,0)</f>
        <v>60</v>
      </c>
      <c r="H8868">
        <f t="shared" si="414"/>
        <v>6</v>
      </c>
      <c r="I8868">
        <f t="shared" si="415"/>
        <v>4</v>
      </c>
      <c r="J8868" t="str">
        <f t="shared" si="416"/>
        <v>12-15</v>
      </c>
    </row>
    <row r="8869" spans="1:10">
      <c r="A8869" t="s">
        <v>640</v>
      </c>
      <c r="B8869" t="s">
        <v>1497</v>
      </c>
      <c r="C8869" s="7">
        <v>44326.8365509259</v>
      </c>
      <c r="D8869" t="str">
        <f>VLOOKUP(A8869,Sheet2!$B$2:$E$1001,3,0)</f>
        <v>video</v>
      </c>
      <c r="E8869" t="str">
        <f>VLOOKUP(A8869,Sheet2!$B$2:$E$1001,4,0)</f>
        <v>dogs</v>
      </c>
      <c r="F8869" t="str">
        <f>VLOOKUP(B8869,Sheet3!$B$2:$D$17,2,0)</f>
        <v>positive</v>
      </c>
      <c r="G8869">
        <f>VLOOKUP(B8869,Sheet3!$B$2:$D$17,3,0)</f>
        <v>72</v>
      </c>
      <c r="H8869">
        <f t="shared" si="414"/>
        <v>5</v>
      </c>
      <c r="I8869">
        <f t="shared" si="415"/>
        <v>1</v>
      </c>
      <c r="J8869" t="str">
        <f t="shared" si="416"/>
        <v>18-21</v>
      </c>
    </row>
    <row r="8870" spans="1:10">
      <c r="A8870" t="s">
        <v>640</v>
      </c>
      <c r="B8870" t="s">
        <v>1499</v>
      </c>
      <c r="C8870" s="7">
        <v>44154.5685416667</v>
      </c>
      <c r="D8870" t="str">
        <f>VLOOKUP(A8870,Sheet2!$B$2:$E$1001,3,0)</f>
        <v>video</v>
      </c>
      <c r="E8870" t="str">
        <f>VLOOKUP(A8870,Sheet2!$B$2:$E$1001,4,0)</f>
        <v>dogs</v>
      </c>
      <c r="F8870" t="str">
        <f>VLOOKUP(B8870,Sheet3!$B$2:$D$17,2,0)</f>
        <v>negative</v>
      </c>
      <c r="G8870">
        <f>VLOOKUP(B8870,Sheet3!$B$2:$D$17,3,0)</f>
        <v>10</v>
      </c>
      <c r="H8870">
        <f t="shared" si="414"/>
        <v>11</v>
      </c>
      <c r="I8870">
        <f t="shared" si="415"/>
        <v>4</v>
      </c>
      <c r="J8870" t="str">
        <f t="shared" si="416"/>
        <v>12-15</v>
      </c>
    </row>
    <row r="8871" spans="1:10">
      <c r="A8871" t="s">
        <v>640</v>
      </c>
      <c r="B8871" t="s">
        <v>1497</v>
      </c>
      <c r="C8871" s="7">
        <v>44211.6930671296</v>
      </c>
      <c r="D8871" t="str">
        <f>VLOOKUP(A8871,Sheet2!$B$2:$E$1001,3,0)</f>
        <v>video</v>
      </c>
      <c r="E8871" t="str">
        <f>VLOOKUP(A8871,Sheet2!$B$2:$E$1001,4,0)</f>
        <v>dogs</v>
      </c>
      <c r="F8871" t="str">
        <f>VLOOKUP(B8871,Sheet3!$B$2:$D$17,2,0)</f>
        <v>positive</v>
      </c>
      <c r="G8871">
        <f>VLOOKUP(B8871,Sheet3!$B$2:$D$17,3,0)</f>
        <v>72</v>
      </c>
      <c r="H8871">
        <f t="shared" si="414"/>
        <v>1</v>
      </c>
      <c r="I8871">
        <f t="shared" si="415"/>
        <v>5</v>
      </c>
      <c r="J8871" t="str">
        <f t="shared" si="416"/>
        <v>15-18</v>
      </c>
    </row>
    <row r="8872" spans="1:10">
      <c r="A8872" t="s">
        <v>640</v>
      </c>
      <c r="B8872" t="s">
        <v>1488</v>
      </c>
      <c r="C8872" s="7">
        <v>44236.1384606482</v>
      </c>
      <c r="D8872" t="str">
        <f>VLOOKUP(A8872,Sheet2!$B$2:$E$1001,3,0)</f>
        <v>video</v>
      </c>
      <c r="E8872" t="str">
        <f>VLOOKUP(A8872,Sheet2!$B$2:$E$1001,4,0)</f>
        <v>dogs</v>
      </c>
      <c r="F8872" t="str">
        <f>VLOOKUP(B8872,Sheet3!$B$2:$D$17,2,0)</f>
        <v>negative</v>
      </c>
      <c r="G8872">
        <f>VLOOKUP(B8872,Sheet3!$B$2:$D$17,3,0)</f>
        <v>0</v>
      </c>
      <c r="H8872">
        <f t="shared" si="414"/>
        <v>2</v>
      </c>
      <c r="I8872">
        <f t="shared" si="415"/>
        <v>2</v>
      </c>
      <c r="J8872" t="str">
        <f t="shared" si="416"/>
        <v>3-6</v>
      </c>
    </row>
    <row r="8873" spans="1:10">
      <c r="A8873" t="s">
        <v>640</v>
      </c>
      <c r="B8873" t="s">
        <v>1495</v>
      </c>
      <c r="C8873" s="7">
        <v>44068.5487037037</v>
      </c>
      <c r="D8873" t="str">
        <f>VLOOKUP(A8873,Sheet2!$B$2:$E$1001,3,0)</f>
        <v>video</v>
      </c>
      <c r="E8873" t="str">
        <f>VLOOKUP(A8873,Sheet2!$B$2:$E$1001,4,0)</f>
        <v>dogs</v>
      </c>
      <c r="F8873" t="str">
        <f>VLOOKUP(B8873,Sheet3!$B$2:$D$17,2,0)</f>
        <v>positive</v>
      </c>
      <c r="G8873">
        <f>VLOOKUP(B8873,Sheet3!$B$2:$D$17,3,0)</f>
        <v>75</v>
      </c>
      <c r="H8873">
        <f t="shared" si="414"/>
        <v>8</v>
      </c>
      <c r="I8873">
        <f t="shared" si="415"/>
        <v>2</v>
      </c>
      <c r="J8873" t="str">
        <f t="shared" si="416"/>
        <v>12-15</v>
      </c>
    </row>
    <row r="8874" spans="1:10">
      <c r="A8874" t="s">
        <v>640</v>
      </c>
      <c r="B8874" t="s">
        <v>1500</v>
      </c>
      <c r="C8874" s="7">
        <v>44060.5078009259</v>
      </c>
      <c r="D8874" t="str">
        <f>VLOOKUP(A8874,Sheet2!$B$2:$E$1001,3,0)</f>
        <v>video</v>
      </c>
      <c r="E8874" t="str">
        <f>VLOOKUP(A8874,Sheet2!$B$2:$E$1001,4,0)</f>
        <v>dogs</v>
      </c>
      <c r="F8874" t="str">
        <f>VLOOKUP(B8874,Sheet3!$B$2:$D$17,2,0)</f>
        <v>positive</v>
      </c>
      <c r="G8874">
        <f>VLOOKUP(B8874,Sheet3!$B$2:$D$17,3,0)</f>
        <v>45</v>
      </c>
      <c r="H8874">
        <f t="shared" si="414"/>
        <v>8</v>
      </c>
      <c r="I8874">
        <f t="shared" si="415"/>
        <v>1</v>
      </c>
      <c r="J8874" t="str">
        <f t="shared" si="416"/>
        <v>12-15</v>
      </c>
    </row>
    <row r="8875" customFormat="1" spans="1:10">
      <c r="A8875" t="s">
        <v>640</v>
      </c>
      <c r="B8875" t="s">
        <v>1498</v>
      </c>
      <c r="C8875" s="7">
        <v>44021.333599537</v>
      </c>
      <c r="D8875" t="str">
        <f>VLOOKUP(A8875,Sheet2!$B$2:$E$1001,3,0)</f>
        <v>video</v>
      </c>
      <c r="E8875" t="str">
        <f>VLOOKUP(A8875,Sheet2!$B$2:$E$1001,4,0)</f>
        <v>dogs</v>
      </c>
      <c r="F8875" t="str">
        <f>VLOOKUP(B8875,Sheet3!$B$2:$D$17,2,0)</f>
        <v>positive</v>
      </c>
      <c r="G8875">
        <f>VLOOKUP(B8875,Sheet3!$B$2:$D$17,3,0)</f>
        <v>50</v>
      </c>
      <c r="H8875">
        <f t="shared" si="414"/>
        <v>7</v>
      </c>
      <c r="I8875">
        <f t="shared" si="415"/>
        <v>4</v>
      </c>
      <c r="J8875" t="str">
        <f t="shared" si="416"/>
        <v>6-9</v>
      </c>
    </row>
    <row r="8876" spans="1:10">
      <c r="A8876" t="s">
        <v>640</v>
      </c>
      <c r="B8876" t="s">
        <v>1488</v>
      </c>
      <c r="C8876" s="7">
        <v>44306.636875</v>
      </c>
      <c r="D8876" t="str">
        <f>VLOOKUP(A8876,Sheet2!$B$2:$E$1001,3,0)</f>
        <v>video</v>
      </c>
      <c r="E8876" t="str">
        <f>VLOOKUP(A8876,Sheet2!$B$2:$E$1001,4,0)</f>
        <v>dogs</v>
      </c>
      <c r="F8876" t="str">
        <f>VLOOKUP(B8876,Sheet3!$B$2:$D$17,2,0)</f>
        <v>negative</v>
      </c>
      <c r="G8876">
        <f>VLOOKUP(B8876,Sheet3!$B$2:$D$17,3,0)</f>
        <v>0</v>
      </c>
      <c r="H8876">
        <f t="shared" si="414"/>
        <v>4</v>
      </c>
      <c r="I8876">
        <f t="shared" si="415"/>
        <v>2</v>
      </c>
      <c r="J8876" t="str">
        <f t="shared" si="416"/>
        <v>15-18</v>
      </c>
    </row>
    <row r="8877" spans="1:10">
      <c r="A8877" t="s">
        <v>640</v>
      </c>
      <c r="B8877" t="s">
        <v>1492</v>
      </c>
      <c r="C8877" s="7">
        <v>44130.8175810185</v>
      </c>
      <c r="D8877" t="str">
        <f>VLOOKUP(A8877,Sheet2!$B$2:$E$1001,3,0)</f>
        <v>video</v>
      </c>
      <c r="E8877" t="str">
        <f>VLOOKUP(A8877,Sheet2!$B$2:$E$1001,4,0)</f>
        <v>dogs</v>
      </c>
      <c r="F8877" t="str">
        <f>VLOOKUP(B8877,Sheet3!$B$2:$D$17,2,0)</f>
        <v>neutral</v>
      </c>
      <c r="G8877">
        <f>VLOOKUP(B8877,Sheet3!$B$2:$D$17,3,0)</f>
        <v>20</v>
      </c>
      <c r="H8877">
        <f t="shared" si="414"/>
        <v>10</v>
      </c>
      <c r="I8877">
        <f t="shared" si="415"/>
        <v>1</v>
      </c>
      <c r="J8877" t="str">
        <f t="shared" si="416"/>
        <v>18-21</v>
      </c>
    </row>
    <row r="8878" spans="1:10">
      <c r="A8878" t="s">
        <v>640</v>
      </c>
      <c r="B8878" t="s">
        <v>1485</v>
      </c>
      <c r="C8878" s="7">
        <v>44249.1975231481</v>
      </c>
      <c r="D8878" t="str">
        <f>VLOOKUP(A8878,Sheet2!$B$2:$E$1001,3,0)</f>
        <v>video</v>
      </c>
      <c r="E8878" t="str">
        <f>VLOOKUP(A8878,Sheet2!$B$2:$E$1001,4,0)</f>
        <v>dogs</v>
      </c>
      <c r="F8878" t="str">
        <f>VLOOKUP(B8878,Sheet3!$B$2:$D$17,2,0)</f>
        <v>positive</v>
      </c>
      <c r="G8878">
        <f>VLOOKUP(B8878,Sheet3!$B$2:$D$17,3,0)</f>
        <v>60</v>
      </c>
      <c r="H8878">
        <f t="shared" si="414"/>
        <v>2</v>
      </c>
      <c r="I8878">
        <f t="shared" si="415"/>
        <v>1</v>
      </c>
      <c r="J8878" t="str">
        <f t="shared" si="416"/>
        <v>3-6</v>
      </c>
    </row>
    <row r="8879" spans="1:10">
      <c r="A8879" t="s">
        <v>640</v>
      </c>
      <c r="B8879" t="s">
        <v>1491</v>
      </c>
      <c r="C8879" s="7">
        <v>44330.295</v>
      </c>
      <c r="D8879" t="str">
        <f>VLOOKUP(A8879,Sheet2!$B$2:$E$1001,3,0)</f>
        <v>video</v>
      </c>
      <c r="E8879" t="str">
        <f>VLOOKUP(A8879,Sheet2!$B$2:$E$1001,4,0)</f>
        <v>dogs</v>
      </c>
      <c r="F8879" t="str">
        <f>VLOOKUP(B8879,Sheet3!$B$2:$D$17,2,0)</f>
        <v>positive</v>
      </c>
      <c r="G8879">
        <f>VLOOKUP(B8879,Sheet3!$B$2:$D$17,3,0)</f>
        <v>30</v>
      </c>
      <c r="H8879">
        <f t="shared" si="414"/>
        <v>5</v>
      </c>
      <c r="I8879">
        <f t="shared" si="415"/>
        <v>5</v>
      </c>
      <c r="J8879" t="str">
        <f t="shared" si="416"/>
        <v>6-9</v>
      </c>
    </row>
    <row r="8880" spans="1:10">
      <c r="A8880" t="s">
        <v>640</v>
      </c>
      <c r="B8880" t="s">
        <v>1491</v>
      </c>
      <c r="C8880" s="7">
        <v>44102.4275</v>
      </c>
      <c r="D8880" t="str">
        <f>VLOOKUP(A8880,Sheet2!$B$2:$E$1001,3,0)</f>
        <v>video</v>
      </c>
      <c r="E8880" t="str">
        <f>VLOOKUP(A8880,Sheet2!$B$2:$E$1001,4,0)</f>
        <v>dogs</v>
      </c>
      <c r="F8880" t="str">
        <f>VLOOKUP(B8880,Sheet3!$B$2:$D$17,2,0)</f>
        <v>positive</v>
      </c>
      <c r="G8880">
        <f>VLOOKUP(B8880,Sheet3!$B$2:$D$17,3,0)</f>
        <v>30</v>
      </c>
      <c r="H8880">
        <f t="shared" si="414"/>
        <v>9</v>
      </c>
      <c r="I8880">
        <f t="shared" si="415"/>
        <v>1</v>
      </c>
      <c r="J8880" t="str">
        <f t="shared" si="416"/>
        <v>9-12</v>
      </c>
    </row>
    <row r="8881" spans="1:10">
      <c r="A8881" t="s">
        <v>640</v>
      </c>
      <c r="B8881" t="s">
        <v>1491</v>
      </c>
      <c r="C8881" s="7">
        <v>44336.6821875</v>
      </c>
      <c r="D8881" t="str">
        <f>VLOOKUP(A8881,Sheet2!$B$2:$E$1001,3,0)</f>
        <v>video</v>
      </c>
      <c r="E8881" t="str">
        <f>VLOOKUP(A8881,Sheet2!$B$2:$E$1001,4,0)</f>
        <v>dogs</v>
      </c>
      <c r="F8881" t="str">
        <f>VLOOKUP(B8881,Sheet3!$B$2:$D$17,2,0)</f>
        <v>positive</v>
      </c>
      <c r="G8881">
        <f>VLOOKUP(B8881,Sheet3!$B$2:$D$17,3,0)</f>
        <v>30</v>
      </c>
      <c r="H8881">
        <f t="shared" si="414"/>
        <v>5</v>
      </c>
      <c r="I8881">
        <f t="shared" si="415"/>
        <v>4</v>
      </c>
      <c r="J8881" t="str">
        <f t="shared" si="416"/>
        <v>15-18</v>
      </c>
    </row>
    <row r="8882" spans="1:10">
      <c r="A8882" t="s">
        <v>640</v>
      </c>
      <c r="B8882" t="s">
        <v>1499</v>
      </c>
      <c r="C8882" s="7">
        <v>44005.0806597222</v>
      </c>
      <c r="D8882" t="str">
        <f>VLOOKUP(A8882,Sheet2!$B$2:$E$1001,3,0)</f>
        <v>video</v>
      </c>
      <c r="E8882" t="str">
        <f>VLOOKUP(A8882,Sheet2!$B$2:$E$1001,4,0)</f>
        <v>dogs</v>
      </c>
      <c r="F8882" t="str">
        <f>VLOOKUP(B8882,Sheet3!$B$2:$D$17,2,0)</f>
        <v>negative</v>
      </c>
      <c r="G8882">
        <f>VLOOKUP(B8882,Sheet3!$B$2:$D$17,3,0)</f>
        <v>10</v>
      </c>
      <c r="H8882">
        <f t="shared" si="414"/>
        <v>6</v>
      </c>
      <c r="I8882">
        <f t="shared" si="415"/>
        <v>2</v>
      </c>
      <c r="J8882" t="str">
        <f t="shared" si="416"/>
        <v>0-3</v>
      </c>
    </row>
    <row r="8883" spans="1:10">
      <c r="A8883" t="s">
        <v>640</v>
      </c>
      <c r="B8883" t="s">
        <v>1496</v>
      </c>
      <c r="C8883" s="7">
        <v>44165.9964930556</v>
      </c>
      <c r="D8883" t="str">
        <f>VLOOKUP(A8883,Sheet2!$B$2:$E$1001,3,0)</f>
        <v>video</v>
      </c>
      <c r="E8883" t="str">
        <f>VLOOKUP(A8883,Sheet2!$B$2:$E$1001,4,0)</f>
        <v>dogs</v>
      </c>
      <c r="F8883" t="str">
        <f>VLOOKUP(B8883,Sheet3!$B$2:$D$17,2,0)</f>
        <v>positive</v>
      </c>
      <c r="G8883">
        <f>VLOOKUP(B8883,Sheet3!$B$2:$D$17,3,0)</f>
        <v>70</v>
      </c>
      <c r="H8883">
        <f t="shared" si="414"/>
        <v>11</v>
      </c>
      <c r="I8883">
        <f t="shared" si="415"/>
        <v>1</v>
      </c>
      <c r="J8883" t="str">
        <f t="shared" si="416"/>
        <v>21-24</v>
      </c>
    </row>
    <row r="8884" spans="1:10">
      <c r="A8884" t="s">
        <v>640</v>
      </c>
      <c r="B8884" t="s">
        <v>1488</v>
      </c>
      <c r="C8884" s="7">
        <v>44322.8774189815</v>
      </c>
      <c r="D8884" t="str">
        <f>VLOOKUP(A8884,Sheet2!$B$2:$E$1001,3,0)</f>
        <v>video</v>
      </c>
      <c r="E8884" t="str">
        <f>VLOOKUP(A8884,Sheet2!$B$2:$E$1001,4,0)</f>
        <v>dogs</v>
      </c>
      <c r="F8884" t="str">
        <f>VLOOKUP(B8884,Sheet3!$B$2:$D$17,2,0)</f>
        <v>negative</v>
      </c>
      <c r="G8884">
        <f>VLOOKUP(B8884,Sheet3!$B$2:$D$17,3,0)</f>
        <v>0</v>
      </c>
      <c r="H8884">
        <f t="shared" si="414"/>
        <v>5</v>
      </c>
      <c r="I8884">
        <f t="shared" si="415"/>
        <v>4</v>
      </c>
      <c r="J8884" t="str">
        <f t="shared" si="416"/>
        <v>21-24</v>
      </c>
    </row>
    <row r="8885" spans="1:10">
      <c r="A8885" t="s">
        <v>642</v>
      </c>
      <c r="B8885" t="s">
        <v>1490</v>
      </c>
      <c r="C8885" s="7">
        <v>44235.9123263889</v>
      </c>
      <c r="D8885" t="str">
        <f>VLOOKUP(A8885,Sheet2!$B$2:$E$1001,3,0)</f>
        <v>video</v>
      </c>
      <c r="E8885" t="str">
        <f>VLOOKUP(A8885,Sheet2!$B$2:$E$1001,4,0)</f>
        <v>soccer</v>
      </c>
      <c r="F8885" t="str">
        <f>VLOOKUP(B8885,Sheet3!$B$2:$D$17,2,0)</f>
        <v>negative</v>
      </c>
      <c r="G8885">
        <f>VLOOKUP(B8885,Sheet3!$B$2:$D$17,3,0)</f>
        <v>5</v>
      </c>
      <c r="H8885">
        <f t="shared" si="414"/>
        <v>2</v>
      </c>
      <c r="I8885">
        <f t="shared" si="415"/>
        <v>1</v>
      </c>
      <c r="J8885" t="str">
        <f t="shared" si="416"/>
        <v>21-24</v>
      </c>
    </row>
    <row r="8886" spans="1:10">
      <c r="A8886" t="s">
        <v>642</v>
      </c>
      <c r="B8886" t="s">
        <v>1501</v>
      </c>
      <c r="C8886" s="7">
        <v>44168.6370601852</v>
      </c>
      <c r="D8886" t="str">
        <f>VLOOKUP(A8886,Sheet2!$B$2:$E$1001,3,0)</f>
        <v>video</v>
      </c>
      <c r="E8886" t="str">
        <f>VLOOKUP(A8886,Sheet2!$B$2:$E$1001,4,0)</f>
        <v>soccer</v>
      </c>
      <c r="F8886" t="str">
        <f>VLOOKUP(B8886,Sheet3!$B$2:$D$17,2,0)</f>
        <v>neutral</v>
      </c>
      <c r="G8886">
        <f>VLOOKUP(B8886,Sheet3!$B$2:$D$17,3,0)</f>
        <v>35</v>
      </c>
      <c r="H8886">
        <f t="shared" si="414"/>
        <v>12</v>
      </c>
      <c r="I8886">
        <f t="shared" si="415"/>
        <v>4</v>
      </c>
      <c r="J8886" t="str">
        <f t="shared" si="416"/>
        <v>15-18</v>
      </c>
    </row>
    <row r="8887" spans="1:10">
      <c r="A8887" t="s">
        <v>642</v>
      </c>
      <c r="B8887" t="s">
        <v>1496</v>
      </c>
      <c r="C8887" s="7">
        <v>44132.8594328704</v>
      </c>
      <c r="D8887" t="str">
        <f>VLOOKUP(A8887,Sheet2!$B$2:$E$1001,3,0)</f>
        <v>video</v>
      </c>
      <c r="E8887" t="str">
        <f>VLOOKUP(A8887,Sheet2!$B$2:$E$1001,4,0)</f>
        <v>soccer</v>
      </c>
      <c r="F8887" t="str">
        <f>VLOOKUP(B8887,Sheet3!$B$2:$D$17,2,0)</f>
        <v>positive</v>
      </c>
      <c r="G8887">
        <f>VLOOKUP(B8887,Sheet3!$B$2:$D$17,3,0)</f>
        <v>70</v>
      </c>
      <c r="H8887">
        <f t="shared" si="414"/>
        <v>10</v>
      </c>
      <c r="I8887">
        <f t="shared" si="415"/>
        <v>3</v>
      </c>
      <c r="J8887" t="str">
        <f t="shared" si="416"/>
        <v>18-21</v>
      </c>
    </row>
    <row r="8888" spans="1:10">
      <c r="A8888" t="s">
        <v>642</v>
      </c>
      <c r="B8888" t="s">
        <v>1498</v>
      </c>
      <c r="C8888" s="7">
        <v>44305.4053009259</v>
      </c>
      <c r="D8888" t="str">
        <f>VLOOKUP(A8888,Sheet2!$B$2:$E$1001,3,0)</f>
        <v>video</v>
      </c>
      <c r="E8888" t="str">
        <f>VLOOKUP(A8888,Sheet2!$B$2:$E$1001,4,0)</f>
        <v>soccer</v>
      </c>
      <c r="F8888" t="str">
        <f>VLOOKUP(B8888,Sheet3!$B$2:$D$17,2,0)</f>
        <v>positive</v>
      </c>
      <c r="G8888">
        <f>VLOOKUP(B8888,Sheet3!$B$2:$D$17,3,0)</f>
        <v>50</v>
      </c>
      <c r="H8888">
        <f t="shared" si="414"/>
        <v>4</v>
      </c>
      <c r="I8888">
        <f t="shared" si="415"/>
        <v>1</v>
      </c>
      <c r="J8888" t="str">
        <f t="shared" si="416"/>
        <v>9-12</v>
      </c>
    </row>
    <row r="8889" spans="1:10">
      <c r="A8889" t="s">
        <v>642</v>
      </c>
      <c r="B8889" t="s">
        <v>1498</v>
      </c>
      <c r="C8889" s="7">
        <v>44349.6883217593</v>
      </c>
      <c r="D8889" t="str">
        <f>VLOOKUP(A8889,Sheet2!$B$2:$E$1001,3,0)</f>
        <v>video</v>
      </c>
      <c r="E8889" t="str">
        <f>VLOOKUP(A8889,Sheet2!$B$2:$E$1001,4,0)</f>
        <v>soccer</v>
      </c>
      <c r="F8889" t="str">
        <f>VLOOKUP(B8889,Sheet3!$B$2:$D$17,2,0)</f>
        <v>positive</v>
      </c>
      <c r="G8889">
        <f>VLOOKUP(B8889,Sheet3!$B$2:$D$17,3,0)</f>
        <v>50</v>
      </c>
      <c r="H8889">
        <f t="shared" si="414"/>
        <v>6</v>
      </c>
      <c r="I8889">
        <f t="shared" si="415"/>
        <v>3</v>
      </c>
      <c r="J8889" t="str">
        <f t="shared" si="416"/>
        <v>15-18</v>
      </c>
    </row>
    <row r="8890" spans="1:10">
      <c r="A8890" t="s">
        <v>642</v>
      </c>
      <c r="B8890" t="s">
        <v>1503</v>
      </c>
      <c r="C8890" s="7">
        <v>44232.1913425926</v>
      </c>
      <c r="D8890" t="str">
        <f>VLOOKUP(A8890,Sheet2!$B$2:$E$1001,3,0)</f>
        <v>video</v>
      </c>
      <c r="E8890" t="str">
        <f>VLOOKUP(A8890,Sheet2!$B$2:$E$1001,4,0)</f>
        <v>soccer</v>
      </c>
      <c r="F8890" t="str">
        <f>VLOOKUP(B8890,Sheet3!$B$2:$D$17,2,0)</f>
        <v>negative</v>
      </c>
      <c r="G8890">
        <f>VLOOKUP(B8890,Sheet3!$B$2:$D$17,3,0)</f>
        <v>12</v>
      </c>
      <c r="H8890">
        <f t="shared" si="414"/>
        <v>2</v>
      </c>
      <c r="I8890">
        <f t="shared" si="415"/>
        <v>5</v>
      </c>
      <c r="J8890" t="str">
        <f t="shared" si="416"/>
        <v>3-6</v>
      </c>
    </row>
    <row r="8891" spans="1:10">
      <c r="A8891" t="s">
        <v>642</v>
      </c>
      <c r="B8891" t="s">
        <v>1485</v>
      </c>
      <c r="C8891" s="7">
        <v>44183.8627893518</v>
      </c>
      <c r="D8891" t="str">
        <f>VLOOKUP(A8891,Sheet2!$B$2:$E$1001,3,0)</f>
        <v>video</v>
      </c>
      <c r="E8891" t="str">
        <f>VLOOKUP(A8891,Sheet2!$B$2:$E$1001,4,0)</f>
        <v>soccer</v>
      </c>
      <c r="F8891" t="str">
        <f>VLOOKUP(B8891,Sheet3!$B$2:$D$17,2,0)</f>
        <v>positive</v>
      </c>
      <c r="G8891">
        <f>VLOOKUP(B8891,Sheet3!$B$2:$D$17,3,0)</f>
        <v>60</v>
      </c>
      <c r="H8891">
        <f t="shared" si="414"/>
        <v>12</v>
      </c>
      <c r="I8891">
        <f t="shared" si="415"/>
        <v>5</v>
      </c>
      <c r="J8891" t="str">
        <f t="shared" si="416"/>
        <v>18-21</v>
      </c>
    </row>
    <row r="8892" spans="1:10">
      <c r="A8892" t="s">
        <v>642</v>
      </c>
      <c r="B8892" t="s">
        <v>1488</v>
      </c>
      <c r="C8892" s="7">
        <v>44046.7257060185</v>
      </c>
      <c r="D8892" t="str">
        <f>VLOOKUP(A8892,Sheet2!$B$2:$E$1001,3,0)</f>
        <v>video</v>
      </c>
      <c r="E8892" t="str">
        <f>VLOOKUP(A8892,Sheet2!$B$2:$E$1001,4,0)</f>
        <v>soccer</v>
      </c>
      <c r="F8892" t="str">
        <f>VLOOKUP(B8892,Sheet3!$B$2:$D$17,2,0)</f>
        <v>negative</v>
      </c>
      <c r="G8892">
        <f>VLOOKUP(B8892,Sheet3!$B$2:$D$17,3,0)</f>
        <v>0</v>
      </c>
      <c r="H8892">
        <f t="shared" si="414"/>
        <v>8</v>
      </c>
      <c r="I8892">
        <f t="shared" si="415"/>
        <v>1</v>
      </c>
      <c r="J8892" t="str">
        <f t="shared" si="416"/>
        <v>15-18</v>
      </c>
    </row>
    <row r="8893" spans="1:10">
      <c r="A8893" t="s">
        <v>642</v>
      </c>
      <c r="B8893" t="s">
        <v>1487</v>
      </c>
      <c r="C8893" s="7">
        <v>44058.0793402778</v>
      </c>
      <c r="D8893" t="str">
        <f>VLOOKUP(A8893,Sheet2!$B$2:$E$1001,3,0)</f>
        <v>video</v>
      </c>
      <c r="E8893" t="str">
        <f>VLOOKUP(A8893,Sheet2!$B$2:$E$1001,4,0)</f>
        <v>soccer</v>
      </c>
      <c r="F8893" t="str">
        <f>VLOOKUP(B8893,Sheet3!$B$2:$D$17,2,0)</f>
        <v>positive</v>
      </c>
      <c r="G8893">
        <f>VLOOKUP(B8893,Sheet3!$B$2:$D$17,3,0)</f>
        <v>70</v>
      </c>
      <c r="H8893">
        <f t="shared" si="414"/>
        <v>8</v>
      </c>
      <c r="I8893">
        <f t="shared" si="415"/>
        <v>6</v>
      </c>
      <c r="J8893" t="str">
        <f t="shared" si="416"/>
        <v>0-3</v>
      </c>
    </row>
    <row r="8894" customFormat="1" spans="1:10">
      <c r="A8894" t="s">
        <v>642</v>
      </c>
      <c r="B8894" t="s">
        <v>1498</v>
      </c>
      <c r="C8894" s="7">
        <v>44202.7856018519</v>
      </c>
      <c r="D8894" t="str">
        <f>VLOOKUP(A8894,Sheet2!$B$2:$E$1001,3,0)</f>
        <v>video</v>
      </c>
      <c r="E8894" t="str">
        <f>VLOOKUP(A8894,Sheet2!$B$2:$E$1001,4,0)</f>
        <v>soccer</v>
      </c>
      <c r="F8894" t="str">
        <f>VLOOKUP(B8894,Sheet3!$B$2:$D$17,2,0)</f>
        <v>positive</v>
      </c>
      <c r="G8894">
        <f>VLOOKUP(B8894,Sheet3!$B$2:$D$17,3,0)</f>
        <v>50</v>
      </c>
      <c r="H8894">
        <f t="shared" si="414"/>
        <v>1</v>
      </c>
      <c r="I8894">
        <f t="shared" si="415"/>
        <v>3</v>
      </c>
      <c r="J8894" t="str">
        <f t="shared" si="416"/>
        <v>18-21</v>
      </c>
    </row>
    <row r="8895" spans="1:10">
      <c r="A8895" t="s">
        <v>642</v>
      </c>
      <c r="B8895" t="s">
        <v>1503</v>
      </c>
      <c r="C8895" s="7">
        <v>44210.259537037</v>
      </c>
      <c r="D8895" t="str">
        <f>VLOOKUP(A8895,Sheet2!$B$2:$E$1001,3,0)</f>
        <v>video</v>
      </c>
      <c r="E8895" t="str">
        <f>VLOOKUP(A8895,Sheet2!$B$2:$E$1001,4,0)</f>
        <v>soccer</v>
      </c>
      <c r="F8895" t="str">
        <f>VLOOKUP(B8895,Sheet3!$B$2:$D$17,2,0)</f>
        <v>negative</v>
      </c>
      <c r="G8895">
        <f>VLOOKUP(B8895,Sheet3!$B$2:$D$17,3,0)</f>
        <v>12</v>
      </c>
      <c r="H8895">
        <f t="shared" si="414"/>
        <v>1</v>
      </c>
      <c r="I8895">
        <f t="shared" si="415"/>
        <v>4</v>
      </c>
      <c r="J8895" t="str">
        <f t="shared" si="416"/>
        <v>6-9</v>
      </c>
    </row>
    <row r="8896" spans="1:10">
      <c r="A8896" t="s">
        <v>643</v>
      </c>
      <c r="B8896" t="s">
        <v>1501</v>
      </c>
      <c r="C8896" s="7">
        <v>44295.6600347222</v>
      </c>
      <c r="D8896" t="str">
        <f>VLOOKUP(A8896,Sheet2!$B$2:$E$1001,3,0)</f>
        <v>audio</v>
      </c>
      <c r="E8896" t="str">
        <f>VLOOKUP(A8896,Sheet2!$B$2:$E$1001,4,0)</f>
        <v>public speaking</v>
      </c>
      <c r="F8896" t="str">
        <f>VLOOKUP(B8896,Sheet3!$B$2:$D$17,2,0)</f>
        <v>neutral</v>
      </c>
      <c r="G8896">
        <f>VLOOKUP(B8896,Sheet3!$B$2:$D$17,3,0)</f>
        <v>35</v>
      </c>
      <c r="H8896">
        <f t="shared" si="414"/>
        <v>4</v>
      </c>
      <c r="I8896">
        <f t="shared" si="415"/>
        <v>5</v>
      </c>
      <c r="J8896" t="str">
        <f t="shared" si="416"/>
        <v>15-18</v>
      </c>
    </row>
    <row r="8897" spans="1:10">
      <c r="A8897" t="s">
        <v>643</v>
      </c>
      <c r="B8897" t="s">
        <v>1501</v>
      </c>
      <c r="C8897" s="7">
        <v>44282.9467708333</v>
      </c>
      <c r="D8897" t="str">
        <f>VLOOKUP(A8897,Sheet2!$B$2:$E$1001,3,0)</f>
        <v>audio</v>
      </c>
      <c r="E8897" t="str">
        <f>VLOOKUP(A8897,Sheet2!$B$2:$E$1001,4,0)</f>
        <v>public speaking</v>
      </c>
      <c r="F8897" t="str">
        <f>VLOOKUP(B8897,Sheet3!$B$2:$D$17,2,0)</f>
        <v>neutral</v>
      </c>
      <c r="G8897">
        <f>VLOOKUP(B8897,Sheet3!$B$2:$D$17,3,0)</f>
        <v>35</v>
      </c>
      <c r="H8897">
        <f t="shared" si="414"/>
        <v>3</v>
      </c>
      <c r="I8897">
        <f t="shared" si="415"/>
        <v>6</v>
      </c>
      <c r="J8897" t="str">
        <f t="shared" si="416"/>
        <v>21-24</v>
      </c>
    </row>
    <row r="8898" spans="1:10">
      <c r="A8898" t="s">
        <v>643</v>
      </c>
      <c r="B8898" t="s">
        <v>1501</v>
      </c>
      <c r="C8898" s="7">
        <v>44345.1363078704</v>
      </c>
      <c r="D8898" t="str">
        <f>VLOOKUP(A8898,Sheet2!$B$2:$E$1001,3,0)</f>
        <v>audio</v>
      </c>
      <c r="E8898" t="str">
        <f>VLOOKUP(A8898,Sheet2!$B$2:$E$1001,4,0)</f>
        <v>public speaking</v>
      </c>
      <c r="F8898" t="str">
        <f>VLOOKUP(B8898,Sheet3!$B$2:$D$17,2,0)</f>
        <v>neutral</v>
      </c>
      <c r="G8898">
        <f>VLOOKUP(B8898,Sheet3!$B$2:$D$17,3,0)</f>
        <v>35</v>
      </c>
      <c r="H8898">
        <f t="shared" si="414"/>
        <v>5</v>
      </c>
      <c r="I8898">
        <f t="shared" si="415"/>
        <v>6</v>
      </c>
      <c r="J8898" t="str">
        <f t="shared" si="416"/>
        <v>3-6</v>
      </c>
    </row>
    <row r="8899" spans="1:10">
      <c r="A8899" t="s">
        <v>643</v>
      </c>
      <c r="B8899" t="s">
        <v>1494</v>
      </c>
      <c r="C8899" s="7">
        <v>44146.4544791667</v>
      </c>
      <c r="D8899" t="str">
        <f>VLOOKUP(A8899,Sheet2!$B$2:$E$1001,3,0)</f>
        <v>audio</v>
      </c>
      <c r="E8899" t="str">
        <f>VLOOKUP(A8899,Sheet2!$B$2:$E$1001,4,0)</f>
        <v>public speaking</v>
      </c>
      <c r="F8899" t="str">
        <f>VLOOKUP(B8899,Sheet3!$B$2:$D$17,2,0)</f>
        <v>positive</v>
      </c>
      <c r="G8899">
        <f>VLOOKUP(B8899,Sheet3!$B$2:$D$17,3,0)</f>
        <v>65</v>
      </c>
      <c r="H8899">
        <f t="shared" ref="H8899:H8962" si="417">MONTH(C8899)</f>
        <v>11</v>
      </c>
      <c r="I8899">
        <f t="shared" ref="I8899:I8962" si="418">WEEKDAY(C8899,2)</f>
        <v>3</v>
      </c>
      <c r="J8899" t="str">
        <f t="shared" ref="J8899:J8962" si="419">TEXT(INT(HOUR(C8899)/3)*3,"0")&amp;"-"&amp;TEXT(INT(HOUR(C8899)/3)*3+3,"0")</f>
        <v>9-12</v>
      </c>
    </row>
    <row r="8900" spans="1:10">
      <c r="A8900" t="s">
        <v>643</v>
      </c>
      <c r="B8900" t="s">
        <v>1503</v>
      </c>
      <c r="C8900" s="7">
        <v>44272.3690277778</v>
      </c>
      <c r="D8900" t="str">
        <f>VLOOKUP(A8900,Sheet2!$B$2:$E$1001,3,0)</f>
        <v>audio</v>
      </c>
      <c r="E8900" t="str">
        <f>VLOOKUP(A8900,Sheet2!$B$2:$E$1001,4,0)</f>
        <v>public speaking</v>
      </c>
      <c r="F8900" t="str">
        <f>VLOOKUP(B8900,Sheet3!$B$2:$D$17,2,0)</f>
        <v>negative</v>
      </c>
      <c r="G8900">
        <f>VLOOKUP(B8900,Sheet3!$B$2:$D$17,3,0)</f>
        <v>12</v>
      </c>
      <c r="H8900">
        <f t="shared" si="417"/>
        <v>3</v>
      </c>
      <c r="I8900">
        <f t="shared" si="418"/>
        <v>3</v>
      </c>
      <c r="J8900" t="str">
        <f t="shared" si="419"/>
        <v>6-9</v>
      </c>
    </row>
    <row r="8901" spans="1:10">
      <c r="A8901" t="s">
        <v>643</v>
      </c>
      <c r="B8901" t="s">
        <v>1498</v>
      </c>
      <c r="C8901" s="7">
        <v>44300.5129166667</v>
      </c>
      <c r="D8901" t="str">
        <f>VLOOKUP(A8901,Sheet2!$B$2:$E$1001,3,0)</f>
        <v>audio</v>
      </c>
      <c r="E8901" t="str">
        <f>VLOOKUP(A8901,Sheet2!$B$2:$E$1001,4,0)</f>
        <v>public speaking</v>
      </c>
      <c r="F8901" t="str">
        <f>VLOOKUP(B8901,Sheet3!$B$2:$D$17,2,0)</f>
        <v>positive</v>
      </c>
      <c r="G8901">
        <f>VLOOKUP(B8901,Sheet3!$B$2:$D$17,3,0)</f>
        <v>50</v>
      </c>
      <c r="H8901">
        <f t="shared" si="417"/>
        <v>4</v>
      </c>
      <c r="I8901">
        <f t="shared" si="418"/>
        <v>3</v>
      </c>
      <c r="J8901" t="str">
        <f t="shared" si="419"/>
        <v>12-15</v>
      </c>
    </row>
    <row r="8902" spans="1:10">
      <c r="A8902" t="s">
        <v>643</v>
      </c>
      <c r="B8902" t="s">
        <v>1502</v>
      </c>
      <c r="C8902" s="7">
        <v>44043.3329050926</v>
      </c>
      <c r="D8902" t="str">
        <f>VLOOKUP(A8902,Sheet2!$B$2:$E$1001,3,0)</f>
        <v>audio</v>
      </c>
      <c r="E8902" t="str">
        <f>VLOOKUP(A8902,Sheet2!$B$2:$E$1001,4,0)</f>
        <v>public speaking</v>
      </c>
      <c r="F8902" t="str">
        <f>VLOOKUP(B8902,Sheet3!$B$2:$D$17,2,0)</f>
        <v>negative</v>
      </c>
      <c r="G8902">
        <f>VLOOKUP(B8902,Sheet3!$B$2:$D$17,3,0)</f>
        <v>15</v>
      </c>
      <c r="H8902">
        <f t="shared" si="417"/>
        <v>7</v>
      </c>
      <c r="I8902">
        <f t="shared" si="418"/>
        <v>5</v>
      </c>
      <c r="J8902" t="str">
        <f t="shared" si="419"/>
        <v>6-9</v>
      </c>
    </row>
    <row r="8903" spans="1:10">
      <c r="A8903" t="s">
        <v>643</v>
      </c>
      <c r="B8903" t="s">
        <v>1500</v>
      </c>
      <c r="C8903" s="7">
        <v>44329.3295023148</v>
      </c>
      <c r="D8903" t="str">
        <f>VLOOKUP(A8903,Sheet2!$B$2:$E$1001,3,0)</f>
        <v>audio</v>
      </c>
      <c r="E8903" t="str">
        <f>VLOOKUP(A8903,Sheet2!$B$2:$E$1001,4,0)</f>
        <v>public speaking</v>
      </c>
      <c r="F8903" t="str">
        <f>VLOOKUP(B8903,Sheet3!$B$2:$D$17,2,0)</f>
        <v>positive</v>
      </c>
      <c r="G8903">
        <f>VLOOKUP(B8903,Sheet3!$B$2:$D$17,3,0)</f>
        <v>45</v>
      </c>
      <c r="H8903">
        <f t="shared" si="417"/>
        <v>5</v>
      </c>
      <c r="I8903">
        <f t="shared" si="418"/>
        <v>4</v>
      </c>
      <c r="J8903" t="str">
        <f t="shared" si="419"/>
        <v>6-9</v>
      </c>
    </row>
    <row r="8904" spans="1:10">
      <c r="A8904" t="s">
        <v>643</v>
      </c>
      <c r="B8904" t="s">
        <v>1498</v>
      </c>
      <c r="C8904" s="7">
        <v>44281.3548726852</v>
      </c>
      <c r="D8904" t="str">
        <f>VLOOKUP(A8904,Sheet2!$B$2:$E$1001,3,0)</f>
        <v>audio</v>
      </c>
      <c r="E8904" t="str">
        <f>VLOOKUP(A8904,Sheet2!$B$2:$E$1001,4,0)</f>
        <v>public speaking</v>
      </c>
      <c r="F8904" t="str">
        <f>VLOOKUP(B8904,Sheet3!$B$2:$D$17,2,0)</f>
        <v>positive</v>
      </c>
      <c r="G8904">
        <f>VLOOKUP(B8904,Sheet3!$B$2:$D$17,3,0)</f>
        <v>50</v>
      </c>
      <c r="H8904">
        <f t="shared" si="417"/>
        <v>3</v>
      </c>
      <c r="I8904">
        <f t="shared" si="418"/>
        <v>5</v>
      </c>
      <c r="J8904" t="str">
        <f t="shared" si="419"/>
        <v>6-9</v>
      </c>
    </row>
    <row r="8905" customFormat="1" spans="1:10">
      <c r="A8905" t="s">
        <v>643</v>
      </c>
      <c r="B8905" t="s">
        <v>1500</v>
      </c>
      <c r="C8905" s="7">
        <v>44058.1613657407</v>
      </c>
      <c r="D8905" t="str">
        <f>VLOOKUP(A8905,Sheet2!$B$2:$E$1001,3,0)</f>
        <v>audio</v>
      </c>
      <c r="E8905" t="str">
        <f>VLOOKUP(A8905,Sheet2!$B$2:$E$1001,4,0)</f>
        <v>public speaking</v>
      </c>
      <c r="F8905" t="str">
        <f>VLOOKUP(B8905,Sheet3!$B$2:$D$17,2,0)</f>
        <v>positive</v>
      </c>
      <c r="G8905">
        <f>VLOOKUP(B8905,Sheet3!$B$2:$D$17,3,0)</f>
        <v>45</v>
      </c>
      <c r="H8905">
        <f t="shared" si="417"/>
        <v>8</v>
      </c>
      <c r="I8905">
        <f t="shared" si="418"/>
        <v>6</v>
      </c>
      <c r="J8905" t="str">
        <f t="shared" si="419"/>
        <v>3-6</v>
      </c>
    </row>
    <row r="8906" spans="1:10">
      <c r="A8906" t="s">
        <v>643</v>
      </c>
      <c r="B8906" t="s">
        <v>1500</v>
      </c>
      <c r="C8906" s="7">
        <v>44216.7986111111</v>
      </c>
      <c r="D8906" t="str">
        <f>VLOOKUP(A8906,Sheet2!$B$2:$E$1001,3,0)</f>
        <v>audio</v>
      </c>
      <c r="E8906" t="str">
        <f>VLOOKUP(A8906,Sheet2!$B$2:$E$1001,4,0)</f>
        <v>public speaking</v>
      </c>
      <c r="F8906" t="str">
        <f>VLOOKUP(B8906,Sheet3!$B$2:$D$17,2,0)</f>
        <v>positive</v>
      </c>
      <c r="G8906">
        <f>VLOOKUP(B8906,Sheet3!$B$2:$D$17,3,0)</f>
        <v>45</v>
      </c>
      <c r="H8906">
        <f t="shared" si="417"/>
        <v>1</v>
      </c>
      <c r="I8906">
        <f t="shared" si="418"/>
        <v>3</v>
      </c>
      <c r="J8906" t="str">
        <f t="shared" si="419"/>
        <v>18-21</v>
      </c>
    </row>
    <row r="8907" spans="1:10">
      <c r="A8907" t="s">
        <v>643</v>
      </c>
      <c r="B8907" t="s">
        <v>1491</v>
      </c>
      <c r="C8907" s="7">
        <v>44143.072974537</v>
      </c>
      <c r="D8907" t="str">
        <f>VLOOKUP(A8907,Sheet2!$B$2:$E$1001,3,0)</f>
        <v>audio</v>
      </c>
      <c r="E8907" t="str">
        <f>VLOOKUP(A8907,Sheet2!$B$2:$E$1001,4,0)</f>
        <v>public speaking</v>
      </c>
      <c r="F8907" t="str">
        <f>VLOOKUP(B8907,Sheet3!$B$2:$D$17,2,0)</f>
        <v>positive</v>
      </c>
      <c r="G8907">
        <f>VLOOKUP(B8907,Sheet3!$B$2:$D$17,3,0)</f>
        <v>30</v>
      </c>
      <c r="H8907">
        <f t="shared" si="417"/>
        <v>11</v>
      </c>
      <c r="I8907">
        <f t="shared" si="418"/>
        <v>7</v>
      </c>
      <c r="J8907" t="str">
        <f t="shared" si="419"/>
        <v>0-3</v>
      </c>
    </row>
    <row r="8908" spans="1:10">
      <c r="A8908" t="s">
        <v>643</v>
      </c>
      <c r="B8908" t="s">
        <v>1501</v>
      </c>
      <c r="C8908" s="7">
        <v>44259.1668634259</v>
      </c>
      <c r="D8908" t="str">
        <f>VLOOKUP(A8908,Sheet2!$B$2:$E$1001,3,0)</f>
        <v>audio</v>
      </c>
      <c r="E8908" t="str">
        <f>VLOOKUP(A8908,Sheet2!$B$2:$E$1001,4,0)</f>
        <v>public speaking</v>
      </c>
      <c r="F8908" t="str">
        <f>VLOOKUP(B8908,Sheet3!$B$2:$D$17,2,0)</f>
        <v>neutral</v>
      </c>
      <c r="G8908">
        <f>VLOOKUP(B8908,Sheet3!$B$2:$D$17,3,0)</f>
        <v>35</v>
      </c>
      <c r="H8908">
        <f t="shared" si="417"/>
        <v>3</v>
      </c>
      <c r="I8908">
        <f t="shared" si="418"/>
        <v>4</v>
      </c>
      <c r="J8908" t="str">
        <f t="shared" si="419"/>
        <v>3-6</v>
      </c>
    </row>
    <row r="8909" spans="1:10">
      <c r="A8909" t="s">
        <v>643</v>
      </c>
      <c r="B8909" t="s">
        <v>1503</v>
      </c>
      <c r="C8909" s="7">
        <v>44008.9602662037</v>
      </c>
      <c r="D8909" t="str">
        <f>VLOOKUP(A8909,Sheet2!$B$2:$E$1001,3,0)</f>
        <v>audio</v>
      </c>
      <c r="E8909" t="str">
        <f>VLOOKUP(A8909,Sheet2!$B$2:$E$1001,4,0)</f>
        <v>public speaking</v>
      </c>
      <c r="F8909" t="str">
        <f>VLOOKUP(B8909,Sheet3!$B$2:$D$17,2,0)</f>
        <v>negative</v>
      </c>
      <c r="G8909">
        <f>VLOOKUP(B8909,Sheet3!$B$2:$D$17,3,0)</f>
        <v>12</v>
      </c>
      <c r="H8909">
        <f t="shared" si="417"/>
        <v>6</v>
      </c>
      <c r="I8909">
        <f t="shared" si="418"/>
        <v>5</v>
      </c>
      <c r="J8909" t="str">
        <f t="shared" si="419"/>
        <v>21-24</v>
      </c>
    </row>
    <row r="8910" spans="1:10">
      <c r="A8910" t="s">
        <v>643</v>
      </c>
      <c r="B8910" t="s">
        <v>1501</v>
      </c>
      <c r="C8910" s="7">
        <v>44057.4006365741</v>
      </c>
      <c r="D8910" t="str">
        <f>VLOOKUP(A8910,Sheet2!$B$2:$E$1001,3,0)</f>
        <v>audio</v>
      </c>
      <c r="E8910" t="str">
        <f>VLOOKUP(A8910,Sheet2!$B$2:$E$1001,4,0)</f>
        <v>public speaking</v>
      </c>
      <c r="F8910" t="str">
        <f>VLOOKUP(B8910,Sheet3!$B$2:$D$17,2,0)</f>
        <v>neutral</v>
      </c>
      <c r="G8910">
        <f>VLOOKUP(B8910,Sheet3!$B$2:$D$17,3,0)</f>
        <v>35</v>
      </c>
      <c r="H8910">
        <f t="shared" si="417"/>
        <v>8</v>
      </c>
      <c r="I8910">
        <f t="shared" si="418"/>
        <v>5</v>
      </c>
      <c r="J8910" t="str">
        <f t="shared" si="419"/>
        <v>9-12</v>
      </c>
    </row>
    <row r="8911" spans="1:10">
      <c r="A8911" t="s">
        <v>643</v>
      </c>
      <c r="B8911" t="s">
        <v>1499</v>
      </c>
      <c r="C8911" s="7">
        <v>44256.8384722222</v>
      </c>
      <c r="D8911" t="str">
        <f>VLOOKUP(A8911,Sheet2!$B$2:$E$1001,3,0)</f>
        <v>audio</v>
      </c>
      <c r="E8911" t="str">
        <f>VLOOKUP(A8911,Sheet2!$B$2:$E$1001,4,0)</f>
        <v>public speaking</v>
      </c>
      <c r="F8911" t="str">
        <f>VLOOKUP(B8911,Sheet3!$B$2:$D$17,2,0)</f>
        <v>negative</v>
      </c>
      <c r="G8911">
        <f>VLOOKUP(B8911,Sheet3!$B$2:$D$17,3,0)</f>
        <v>10</v>
      </c>
      <c r="H8911">
        <f t="shared" si="417"/>
        <v>3</v>
      </c>
      <c r="I8911">
        <f t="shared" si="418"/>
        <v>1</v>
      </c>
      <c r="J8911" t="str">
        <f t="shared" si="419"/>
        <v>18-21</v>
      </c>
    </row>
    <row r="8912" spans="1:10">
      <c r="A8912" t="s">
        <v>644</v>
      </c>
      <c r="B8912" t="s">
        <v>1501</v>
      </c>
      <c r="C8912" s="7">
        <v>44027.4727314815</v>
      </c>
      <c r="D8912" t="str">
        <f>VLOOKUP(A8912,Sheet2!$B$2:$E$1001,3,0)</f>
        <v>photo</v>
      </c>
      <c r="E8912" t="str">
        <f>VLOOKUP(A8912,Sheet2!$B$2:$E$1001,4,0)</f>
        <v>public speaking</v>
      </c>
      <c r="F8912" t="str">
        <f>VLOOKUP(B8912,Sheet3!$B$2:$D$17,2,0)</f>
        <v>neutral</v>
      </c>
      <c r="G8912">
        <f>VLOOKUP(B8912,Sheet3!$B$2:$D$17,3,0)</f>
        <v>35</v>
      </c>
      <c r="H8912">
        <f t="shared" si="417"/>
        <v>7</v>
      </c>
      <c r="I8912">
        <f t="shared" si="418"/>
        <v>3</v>
      </c>
      <c r="J8912" t="str">
        <f t="shared" si="419"/>
        <v>9-12</v>
      </c>
    </row>
    <row r="8913" spans="1:10">
      <c r="A8913" t="s">
        <v>644</v>
      </c>
      <c r="B8913" t="s">
        <v>1502</v>
      </c>
      <c r="C8913" s="7">
        <v>44199.6100231481</v>
      </c>
      <c r="D8913" t="str">
        <f>VLOOKUP(A8913,Sheet2!$B$2:$E$1001,3,0)</f>
        <v>photo</v>
      </c>
      <c r="E8913" t="str">
        <f>VLOOKUP(A8913,Sheet2!$B$2:$E$1001,4,0)</f>
        <v>public speaking</v>
      </c>
      <c r="F8913" t="str">
        <f>VLOOKUP(B8913,Sheet3!$B$2:$D$17,2,0)</f>
        <v>negative</v>
      </c>
      <c r="G8913">
        <f>VLOOKUP(B8913,Sheet3!$B$2:$D$17,3,0)</f>
        <v>15</v>
      </c>
      <c r="H8913">
        <f t="shared" si="417"/>
        <v>1</v>
      </c>
      <c r="I8913">
        <f t="shared" si="418"/>
        <v>7</v>
      </c>
      <c r="J8913" t="str">
        <f t="shared" si="419"/>
        <v>12-15</v>
      </c>
    </row>
    <row r="8914" spans="1:10">
      <c r="A8914" t="s">
        <v>644</v>
      </c>
      <c r="B8914" t="s">
        <v>1485</v>
      </c>
      <c r="C8914" s="7">
        <v>44136.3609837963</v>
      </c>
      <c r="D8914" t="str">
        <f>VLOOKUP(A8914,Sheet2!$B$2:$E$1001,3,0)</f>
        <v>photo</v>
      </c>
      <c r="E8914" t="str">
        <f>VLOOKUP(A8914,Sheet2!$B$2:$E$1001,4,0)</f>
        <v>public speaking</v>
      </c>
      <c r="F8914" t="str">
        <f>VLOOKUP(B8914,Sheet3!$B$2:$D$17,2,0)</f>
        <v>positive</v>
      </c>
      <c r="G8914">
        <f>VLOOKUP(B8914,Sheet3!$B$2:$D$17,3,0)</f>
        <v>60</v>
      </c>
      <c r="H8914">
        <f t="shared" si="417"/>
        <v>11</v>
      </c>
      <c r="I8914">
        <f t="shared" si="418"/>
        <v>7</v>
      </c>
      <c r="J8914" t="str">
        <f t="shared" si="419"/>
        <v>6-9</v>
      </c>
    </row>
    <row r="8915" spans="1:10">
      <c r="A8915" t="s">
        <v>644</v>
      </c>
      <c r="B8915" t="s">
        <v>1498</v>
      </c>
      <c r="C8915" s="7">
        <v>44075.2913657407</v>
      </c>
      <c r="D8915" t="str">
        <f>VLOOKUP(A8915,Sheet2!$B$2:$E$1001,3,0)</f>
        <v>photo</v>
      </c>
      <c r="E8915" t="str">
        <f>VLOOKUP(A8915,Sheet2!$B$2:$E$1001,4,0)</f>
        <v>public speaking</v>
      </c>
      <c r="F8915" t="str">
        <f>VLOOKUP(B8915,Sheet3!$B$2:$D$17,2,0)</f>
        <v>positive</v>
      </c>
      <c r="G8915">
        <f>VLOOKUP(B8915,Sheet3!$B$2:$D$17,3,0)</f>
        <v>50</v>
      </c>
      <c r="H8915">
        <f t="shared" si="417"/>
        <v>9</v>
      </c>
      <c r="I8915">
        <f t="shared" si="418"/>
        <v>2</v>
      </c>
      <c r="J8915" t="str">
        <f t="shared" si="419"/>
        <v>6-9</v>
      </c>
    </row>
    <row r="8916" spans="1:10">
      <c r="A8916" t="s">
        <v>644</v>
      </c>
      <c r="B8916" t="s">
        <v>1488</v>
      </c>
      <c r="C8916" s="7">
        <v>44063.1286805556</v>
      </c>
      <c r="D8916" t="str">
        <f>VLOOKUP(A8916,Sheet2!$B$2:$E$1001,3,0)</f>
        <v>photo</v>
      </c>
      <c r="E8916" t="str">
        <f>VLOOKUP(A8916,Sheet2!$B$2:$E$1001,4,0)</f>
        <v>public speaking</v>
      </c>
      <c r="F8916" t="str">
        <f>VLOOKUP(B8916,Sheet3!$B$2:$D$17,2,0)</f>
        <v>negative</v>
      </c>
      <c r="G8916">
        <f>VLOOKUP(B8916,Sheet3!$B$2:$D$17,3,0)</f>
        <v>0</v>
      </c>
      <c r="H8916">
        <f t="shared" si="417"/>
        <v>8</v>
      </c>
      <c r="I8916">
        <f t="shared" si="418"/>
        <v>4</v>
      </c>
      <c r="J8916" t="str">
        <f t="shared" si="419"/>
        <v>3-6</v>
      </c>
    </row>
    <row r="8917" spans="1:10">
      <c r="A8917" t="s">
        <v>644</v>
      </c>
      <c r="B8917" t="s">
        <v>1485</v>
      </c>
      <c r="C8917" s="7">
        <v>44343.2625</v>
      </c>
      <c r="D8917" t="str">
        <f>VLOOKUP(A8917,Sheet2!$B$2:$E$1001,3,0)</f>
        <v>photo</v>
      </c>
      <c r="E8917" t="str">
        <f>VLOOKUP(A8917,Sheet2!$B$2:$E$1001,4,0)</f>
        <v>public speaking</v>
      </c>
      <c r="F8917" t="str">
        <f>VLOOKUP(B8917,Sheet3!$B$2:$D$17,2,0)</f>
        <v>positive</v>
      </c>
      <c r="G8917">
        <f>VLOOKUP(B8917,Sheet3!$B$2:$D$17,3,0)</f>
        <v>60</v>
      </c>
      <c r="H8917">
        <f t="shared" si="417"/>
        <v>5</v>
      </c>
      <c r="I8917">
        <f t="shared" si="418"/>
        <v>4</v>
      </c>
      <c r="J8917" t="str">
        <f t="shared" si="419"/>
        <v>6-9</v>
      </c>
    </row>
    <row r="8918" spans="1:10">
      <c r="A8918" t="s">
        <v>644</v>
      </c>
      <c r="B8918" t="s">
        <v>1491</v>
      </c>
      <c r="C8918" s="7">
        <v>44349.5576388889</v>
      </c>
      <c r="D8918" t="str">
        <f>VLOOKUP(A8918,Sheet2!$B$2:$E$1001,3,0)</f>
        <v>photo</v>
      </c>
      <c r="E8918" t="str">
        <f>VLOOKUP(A8918,Sheet2!$B$2:$E$1001,4,0)</f>
        <v>public speaking</v>
      </c>
      <c r="F8918" t="str">
        <f>VLOOKUP(B8918,Sheet3!$B$2:$D$17,2,0)</f>
        <v>positive</v>
      </c>
      <c r="G8918">
        <f>VLOOKUP(B8918,Sheet3!$B$2:$D$17,3,0)</f>
        <v>30</v>
      </c>
      <c r="H8918">
        <f t="shared" si="417"/>
        <v>6</v>
      </c>
      <c r="I8918">
        <f t="shared" si="418"/>
        <v>3</v>
      </c>
      <c r="J8918" t="str">
        <f t="shared" si="419"/>
        <v>12-15</v>
      </c>
    </row>
    <row r="8919" spans="1:10">
      <c r="A8919" t="s">
        <v>644</v>
      </c>
      <c r="B8919" t="s">
        <v>1491</v>
      </c>
      <c r="C8919" s="7">
        <v>44327.4685185185</v>
      </c>
      <c r="D8919" t="str">
        <f>VLOOKUP(A8919,Sheet2!$B$2:$E$1001,3,0)</f>
        <v>photo</v>
      </c>
      <c r="E8919" t="str">
        <f>VLOOKUP(A8919,Sheet2!$B$2:$E$1001,4,0)</f>
        <v>public speaking</v>
      </c>
      <c r="F8919" t="str">
        <f>VLOOKUP(B8919,Sheet3!$B$2:$D$17,2,0)</f>
        <v>positive</v>
      </c>
      <c r="G8919">
        <f>VLOOKUP(B8919,Sheet3!$B$2:$D$17,3,0)</f>
        <v>30</v>
      </c>
      <c r="H8919">
        <f t="shared" si="417"/>
        <v>5</v>
      </c>
      <c r="I8919">
        <f t="shared" si="418"/>
        <v>2</v>
      </c>
      <c r="J8919" t="str">
        <f t="shared" si="419"/>
        <v>9-12</v>
      </c>
    </row>
    <row r="8920" spans="1:10">
      <c r="A8920" t="s">
        <v>644</v>
      </c>
      <c r="B8920" t="s">
        <v>1495</v>
      </c>
      <c r="C8920" s="7">
        <v>44299.2087847222</v>
      </c>
      <c r="D8920" t="str">
        <f>VLOOKUP(A8920,Sheet2!$B$2:$E$1001,3,0)</f>
        <v>photo</v>
      </c>
      <c r="E8920" t="str">
        <f>VLOOKUP(A8920,Sheet2!$B$2:$E$1001,4,0)</f>
        <v>public speaking</v>
      </c>
      <c r="F8920" t="str">
        <f>VLOOKUP(B8920,Sheet3!$B$2:$D$17,2,0)</f>
        <v>positive</v>
      </c>
      <c r="G8920">
        <f>VLOOKUP(B8920,Sheet3!$B$2:$D$17,3,0)</f>
        <v>75</v>
      </c>
      <c r="H8920">
        <f t="shared" si="417"/>
        <v>4</v>
      </c>
      <c r="I8920">
        <f t="shared" si="418"/>
        <v>2</v>
      </c>
      <c r="J8920" t="str">
        <f t="shared" si="419"/>
        <v>3-6</v>
      </c>
    </row>
    <row r="8921" customFormat="1" spans="1:10">
      <c r="A8921" t="s">
        <v>644</v>
      </c>
      <c r="B8921" t="s">
        <v>1500</v>
      </c>
      <c r="C8921" s="7">
        <v>44341.4169791667</v>
      </c>
      <c r="D8921" t="str">
        <f>VLOOKUP(A8921,Sheet2!$B$2:$E$1001,3,0)</f>
        <v>photo</v>
      </c>
      <c r="E8921" t="str">
        <f>VLOOKUP(A8921,Sheet2!$B$2:$E$1001,4,0)</f>
        <v>public speaking</v>
      </c>
      <c r="F8921" t="str">
        <f>VLOOKUP(B8921,Sheet3!$B$2:$D$17,2,0)</f>
        <v>positive</v>
      </c>
      <c r="G8921">
        <f>VLOOKUP(B8921,Sheet3!$B$2:$D$17,3,0)</f>
        <v>45</v>
      </c>
      <c r="H8921">
        <f t="shared" si="417"/>
        <v>5</v>
      </c>
      <c r="I8921">
        <f t="shared" si="418"/>
        <v>2</v>
      </c>
      <c r="J8921" t="str">
        <f t="shared" si="419"/>
        <v>9-12</v>
      </c>
    </row>
    <row r="8922" spans="1:10">
      <c r="A8922" t="s">
        <v>644</v>
      </c>
      <c r="B8922" t="s">
        <v>1499</v>
      </c>
      <c r="C8922" s="7">
        <v>44340.4219675926</v>
      </c>
      <c r="D8922" t="str">
        <f>VLOOKUP(A8922,Sheet2!$B$2:$E$1001,3,0)</f>
        <v>photo</v>
      </c>
      <c r="E8922" t="str">
        <f>VLOOKUP(A8922,Sheet2!$B$2:$E$1001,4,0)</f>
        <v>public speaking</v>
      </c>
      <c r="F8922" t="str">
        <f>VLOOKUP(B8922,Sheet3!$B$2:$D$17,2,0)</f>
        <v>negative</v>
      </c>
      <c r="G8922">
        <f>VLOOKUP(B8922,Sheet3!$B$2:$D$17,3,0)</f>
        <v>10</v>
      </c>
      <c r="H8922">
        <f t="shared" si="417"/>
        <v>5</v>
      </c>
      <c r="I8922">
        <f t="shared" si="418"/>
        <v>1</v>
      </c>
      <c r="J8922" t="str">
        <f t="shared" si="419"/>
        <v>9-12</v>
      </c>
    </row>
    <row r="8923" spans="1:10">
      <c r="A8923" t="s">
        <v>644</v>
      </c>
      <c r="B8923" t="s">
        <v>1497</v>
      </c>
      <c r="C8923" s="7">
        <v>44064.4922337963</v>
      </c>
      <c r="D8923" t="str">
        <f>VLOOKUP(A8923,Sheet2!$B$2:$E$1001,3,0)</f>
        <v>photo</v>
      </c>
      <c r="E8923" t="str">
        <f>VLOOKUP(A8923,Sheet2!$B$2:$E$1001,4,0)</f>
        <v>public speaking</v>
      </c>
      <c r="F8923" t="str">
        <f>VLOOKUP(B8923,Sheet3!$B$2:$D$17,2,0)</f>
        <v>positive</v>
      </c>
      <c r="G8923">
        <f>VLOOKUP(B8923,Sheet3!$B$2:$D$17,3,0)</f>
        <v>72</v>
      </c>
      <c r="H8923">
        <f t="shared" si="417"/>
        <v>8</v>
      </c>
      <c r="I8923">
        <f t="shared" si="418"/>
        <v>5</v>
      </c>
      <c r="J8923" t="str">
        <f t="shared" si="419"/>
        <v>9-12</v>
      </c>
    </row>
    <row r="8924" spans="1:10">
      <c r="A8924" t="s">
        <v>644</v>
      </c>
      <c r="B8924" t="s">
        <v>1496</v>
      </c>
      <c r="C8924" s="7">
        <v>44311.4991087963</v>
      </c>
      <c r="D8924" t="str">
        <f>VLOOKUP(A8924,Sheet2!$B$2:$E$1001,3,0)</f>
        <v>photo</v>
      </c>
      <c r="E8924" t="str">
        <f>VLOOKUP(A8924,Sheet2!$B$2:$E$1001,4,0)</f>
        <v>public speaking</v>
      </c>
      <c r="F8924" t="str">
        <f>VLOOKUP(B8924,Sheet3!$B$2:$D$17,2,0)</f>
        <v>positive</v>
      </c>
      <c r="G8924">
        <f>VLOOKUP(B8924,Sheet3!$B$2:$D$17,3,0)</f>
        <v>70</v>
      </c>
      <c r="H8924">
        <f t="shared" si="417"/>
        <v>4</v>
      </c>
      <c r="I8924">
        <f t="shared" si="418"/>
        <v>7</v>
      </c>
      <c r="J8924" t="str">
        <f t="shared" si="419"/>
        <v>9-12</v>
      </c>
    </row>
    <row r="8925" spans="1:10">
      <c r="A8925" t="s">
        <v>644</v>
      </c>
      <c r="B8925" t="s">
        <v>1501</v>
      </c>
      <c r="C8925" s="7">
        <v>44213.0968287037</v>
      </c>
      <c r="D8925" t="str">
        <f>VLOOKUP(A8925,Sheet2!$B$2:$E$1001,3,0)</f>
        <v>photo</v>
      </c>
      <c r="E8925" t="str">
        <f>VLOOKUP(A8925,Sheet2!$B$2:$E$1001,4,0)</f>
        <v>public speaking</v>
      </c>
      <c r="F8925" t="str">
        <f>VLOOKUP(B8925,Sheet3!$B$2:$D$17,2,0)</f>
        <v>neutral</v>
      </c>
      <c r="G8925">
        <f>VLOOKUP(B8925,Sheet3!$B$2:$D$17,3,0)</f>
        <v>35</v>
      </c>
      <c r="H8925">
        <f t="shared" si="417"/>
        <v>1</v>
      </c>
      <c r="I8925">
        <f t="shared" si="418"/>
        <v>7</v>
      </c>
      <c r="J8925" t="str">
        <f t="shared" si="419"/>
        <v>0-3</v>
      </c>
    </row>
    <row r="8926" spans="1:10">
      <c r="A8926" t="s">
        <v>644</v>
      </c>
      <c r="B8926" t="s">
        <v>1491</v>
      </c>
      <c r="C8926" s="7">
        <v>44197.3215972222</v>
      </c>
      <c r="D8926" t="str">
        <f>VLOOKUP(A8926,Sheet2!$B$2:$E$1001,3,0)</f>
        <v>photo</v>
      </c>
      <c r="E8926" t="str">
        <f>VLOOKUP(A8926,Sheet2!$B$2:$E$1001,4,0)</f>
        <v>public speaking</v>
      </c>
      <c r="F8926" t="str">
        <f>VLOOKUP(B8926,Sheet3!$B$2:$D$17,2,0)</f>
        <v>positive</v>
      </c>
      <c r="G8926">
        <f>VLOOKUP(B8926,Sheet3!$B$2:$D$17,3,0)</f>
        <v>30</v>
      </c>
      <c r="H8926">
        <f t="shared" si="417"/>
        <v>1</v>
      </c>
      <c r="I8926">
        <f t="shared" si="418"/>
        <v>5</v>
      </c>
      <c r="J8926" t="str">
        <f t="shared" si="419"/>
        <v>6-9</v>
      </c>
    </row>
    <row r="8927" spans="1:10">
      <c r="A8927" t="s">
        <v>644</v>
      </c>
      <c r="B8927" t="s">
        <v>1494</v>
      </c>
      <c r="C8927" s="7">
        <v>44017.9511689815</v>
      </c>
      <c r="D8927" t="str">
        <f>VLOOKUP(A8927,Sheet2!$B$2:$E$1001,3,0)</f>
        <v>photo</v>
      </c>
      <c r="E8927" t="str">
        <f>VLOOKUP(A8927,Sheet2!$B$2:$E$1001,4,0)</f>
        <v>public speaking</v>
      </c>
      <c r="F8927" t="str">
        <f>VLOOKUP(B8927,Sheet3!$B$2:$D$17,2,0)</f>
        <v>positive</v>
      </c>
      <c r="G8927">
        <f>VLOOKUP(B8927,Sheet3!$B$2:$D$17,3,0)</f>
        <v>65</v>
      </c>
      <c r="H8927">
        <f t="shared" si="417"/>
        <v>7</v>
      </c>
      <c r="I8927">
        <f t="shared" si="418"/>
        <v>7</v>
      </c>
      <c r="J8927" t="str">
        <f t="shared" si="419"/>
        <v>21-24</v>
      </c>
    </row>
    <row r="8928" spans="1:10">
      <c r="A8928" t="s">
        <v>644</v>
      </c>
      <c r="B8928" t="s">
        <v>1494</v>
      </c>
      <c r="C8928" s="7">
        <v>44081.3382986111</v>
      </c>
      <c r="D8928" t="str">
        <f>VLOOKUP(A8928,Sheet2!$B$2:$E$1001,3,0)</f>
        <v>photo</v>
      </c>
      <c r="E8928" t="str">
        <f>VLOOKUP(A8928,Sheet2!$B$2:$E$1001,4,0)</f>
        <v>public speaking</v>
      </c>
      <c r="F8928" t="str">
        <f>VLOOKUP(B8928,Sheet3!$B$2:$D$17,2,0)</f>
        <v>positive</v>
      </c>
      <c r="G8928">
        <f>VLOOKUP(B8928,Sheet3!$B$2:$D$17,3,0)</f>
        <v>65</v>
      </c>
      <c r="H8928">
        <f t="shared" si="417"/>
        <v>9</v>
      </c>
      <c r="I8928">
        <f t="shared" si="418"/>
        <v>1</v>
      </c>
      <c r="J8928" t="str">
        <f t="shared" si="419"/>
        <v>6-9</v>
      </c>
    </row>
    <row r="8929" spans="1:10">
      <c r="A8929" t="s">
        <v>644</v>
      </c>
      <c r="B8929" t="s">
        <v>1503</v>
      </c>
      <c r="C8929" s="7">
        <v>44249.5911805556</v>
      </c>
      <c r="D8929" t="str">
        <f>VLOOKUP(A8929,Sheet2!$B$2:$E$1001,3,0)</f>
        <v>photo</v>
      </c>
      <c r="E8929" t="str">
        <f>VLOOKUP(A8929,Sheet2!$B$2:$E$1001,4,0)</f>
        <v>public speaking</v>
      </c>
      <c r="F8929" t="str">
        <f>VLOOKUP(B8929,Sheet3!$B$2:$D$17,2,0)</f>
        <v>negative</v>
      </c>
      <c r="G8929">
        <f>VLOOKUP(B8929,Sheet3!$B$2:$D$17,3,0)</f>
        <v>12</v>
      </c>
      <c r="H8929">
        <f t="shared" si="417"/>
        <v>2</v>
      </c>
      <c r="I8929">
        <f t="shared" si="418"/>
        <v>1</v>
      </c>
      <c r="J8929" t="str">
        <f t="shared" si="419"/>
        <v>12-15</v>
      </c>
    </row>
    <row r="8930" spans="1:10">
      <c r="A8930" t="s">
        <v>644</v>
      </c>
      <c r="B8930" t="s">
        <v>1499</v>
      </c>
      <c r="C8930" s="7">
        <v>44156.3266203704</v>
      </c>
      <c r="D8930" t="str">
        <f>VLOOKUP(A8930,Sheet2!$B$2:$E$1001,3,0)</f>
        <v>photo</v>
      </c>
      <c r="E8930" t="str">
        <f>VLOOKUP(A8930,Sheet2!$B$2:$E$1001,4,0)</f>
        <v>public speaking</v>
      </c>
      <c r="F8930" t="str">
        <f>VLOOKUP(B8930,Sheet3!$B$2:$D$17,2,0)</f>
        <v>negative</v>
      </c>
      <c r="G8930">
        <f>VLOOKUP(B8930,Sheet3!$B$2:$D$17,3,0)</f>
        <v>10</v>
      </c>
      <c r="H8930">
        <f t="shared" si="417"/>
        <v>11</v>
      </c>
      <c r="I8930">
        <f t="shared" si="418"/>
        <v>6</v>
      </c>
      <c r="J8930" t="str">
        <f t="shared" si="419"/>
        <v>6-9</v>
      </c>
    </row>
    <row r="8931" customFormat="1" spans="1:10">
      <c r="A8931" t="s">
        <v>644</v>
      </c>
      <c r="B8931" t="s">
        <v>1492</v>
      </c>
      <c r="C8931" s="7">
        <v>44206.8414236111</v>
      </c>
      <c r="D8931" t="str">
        <f>VLOOKUP(A8931,Sheet2!$B$2:$E$1001,3,0)</f>
        <v>photo</v>
      </c>
      <c r="E8931" t="str">
        <f>VLOOKUP(A8931,Sheet2!$B$2:$E$1001,4,0)</f>
        <v>public speaking</v>
      </c>
      <c r="F8931" t="str">
        <f>VLOOKUP(B8931,Sheet3!$B$2:$D$17,2,0)</f>
        <v>neutral</v>
      </c>
      <c r="G8931">
        <f>VLOOKUP(B8931,Sheet3!$B$2:$D$17,3,0)</f>
        <v>20</v>
      </c>
      <c r="H8931">
        <f t="shared" si="417"/>
        <v>1</v>
      </c>
      <c r="I8931">
        <f t="shared" si="418"/>
        <v>7</v>
      </c>
      <c r="J8931" t="str">
        <f t="shared" si="419"/>
        <v>18-21</v>
      </c>
    </row>
    <row r="8932" spans="1:10">
      <c r="A8932" t="s">
        <v>644</v>
      </c>
      <c r="B8932" t="s">
        <v>1498</v>
      </c>
      <c r="C8932" s="7">
        <v>44170.8060532407</v>
      </c>
      <c r="D8932" t="str">
        <f>VLOOKUP(A8932,Sheet2!$B$2:$E$1001,3,0)</f>
        <v>photo</v>
      </c>
      <c r="E8932" t="str">
        <f>VLOOKUP(A8932,Sheet2!$B$2:$E$1001,4,0)</f>
        <v>public speaking</v>
      </c>
      <c r="F8932" t="str">
        <f>VLOOKUP(B8932,Sheet3!$B$2:$D$17,2,0)</f>
        <v>positive</v>
      </c>
      <c r="G8932">
        <f>VLOOKUP(B8932,Sheet3!$B$2:$D$17,3,0)</f>
        <v>50</v>
      </c>
      <c r="H8932">
        <f t="shared" si="417"/>
        <v>12</v>
      </c>
      <c r="I8932">
        <f t="shared" si="418"/>
        <v>6</v>
      </c>
      <c r="J8932" t="str">
        <f t="shared" si="419"/>
        <v>18-21</v>
      </c>
    </row>
    <row r="8933" spans="1:10">
      <c r="A8933" t="s">
        <v>644</v>
      </c>
      <c r="B8933" t="s">
        <v>1492</v>
      </c>
      <c r="C8933" s="7">
        <v>44344.7336111111</v>
      </c>
      <c r="D8933" t="str">
        <f>VLOOKUP(A8933,Sheet2!$B$2:$E$1001,3,0)</f>
        <v>photo</v>
      </c>
      <c r="E8933" t="str">
        <f>VLOOKUP(A8933,Sheet2!$B$2:$E$1001,4,0)</f>
        <v>public speaking</v>
      </c>
      <c r="F8933" t="str">
        <f>VLOOKUP(B8933,Sheet3!$B$2:$D$17,2,0)</f>
        <v>neutral</v>
      </c>
      <c r="G8933">
        <f>VLOOKUP(B8933,Sheet3!$B$2:$D$17,3,0)</f>
        <v>20</v>
      </c>
      <c r="H8933">
        <f t="shared" si="417"/>
        <v>5</v>
      </c>
      <c r="I8933">
        <f t="shared" si="418"/>
        <v>5</v>
      </c>
      <c r="J8933" t="str">
        <f t="shared" si="419"/>
        <v>15-18</v>
      </c>
    </row>
    <row r="8934" spans="1:10">
      <c r="A8934" t="s">
        <v>644</v>
      </c>
      <c r="B8934" t="s">
        <v>1498</v>
      </c>
      <c r="C8934" s="7">
        <v>44331.3517939815</v>
      </c>
      <c r="D8934" t="str">
        <f>VLOOKUP(A8934,Sheet2!$B$2:$E$1001,3,0)</f>
        <v>photo</v>
      </c>
      <c r="E8934" t="str">
        <f>VLOOKUP(A8934,Sheet2!$B$2:$E$1001,4,0)</f>
        <v>public speaking</v>
      </c>
      <c r="F8934" t="str">
        <f>VLOOKUP(B8934,Sheet3!$B$2:$D$17,2,0)</f>
        <v>positive</v>
      </c>
      <c r="G8934">
        <f>VLOOKUP(B8934,Sheet3!$B$2:$D$17,3,0)</f>
        <v>50</v>
      </c>
      <c r="H8934">
        <f t="shared" si="417"/>
        <v>5</v>
      </c>
      <c r="I8934">
        <f t="shared" si="418"/>
        <v>6</v>
      </c>
      <c r="J8934" t="str">
        <f t="shared" si="419"/>
        <v>6-9</v>
      </c>
    </row>
    <row r="8935" spans="1:10">
      <c r="A8935" t="s">
        <v>644</v>
      </c>
      <c r="B8935" t="s">
        <v>1485</v>
      </c>
      <c r="C8935" s="7">
        <v>44208.1473726852</v>
      </c>
      <c r="D8935" t="str">
        <f>VLOOKUP(A8935,Sheet2!$B$2:$E$1001,3,0)</f>
        <v>photo</v>
      </c>
      <c r="E8935" t="str">
        <f>VLOOKUP(A8935,Sheet2!$B$2:$E$1001,4,0)</f>
        <v>public speaking</v>
      </c>
      <c r="F8935" t="str">
        <f>VLOOKUP(B8935,Sheet3!$B$2:$D$17,2,0)</f>
        <v>positive</v>
      </c>
      <c r="G8935">
        <f>VLOOKUP(B8935,Sheet3!$B$2:$D$17,3,0)</f>
        <v>60</v>
      </c>
      <c r="H8935">
        <f t="shared" si="417"/>
        <v>1</v>
      </c>
      <c r="I8935">
        <f t="shared" si="418"/>
        <v>2</v>
      </c>
      <c r="J8935" t="str">
        <f t="shared" si="419"/>
        <v>3-6</v>
      </c>
    </row>
    <row r="8936" spans="1:10">
      <c r="A8936" t="s">
        <v>644</v>
      </c>
      <c r="B8936" t="s">
        <v>1491</v>
      </c>
      <c r="C8936" s="7">
        <v>44151.5216666667</v>
      </c>
      <c r="D8936" t="str">
        <f>VLOOKUP(A8936,Sheet2!$B$2:$E$1001,3,0)</f>
        <v>photo</v>
      </c>
      <c r="E8936" t="str">
        <f>VLOOKUP(A8936,Sheet2!$B$2:$E$1001,4,0)</f>
        <v>public speaking</v>
      </c>
      <c r="F8936" t="str">
        <f>VLOOKUP(B8936,Sheet3!$B$2:$D$17,2,0)</f>
        <v>positive</v>
      </c>
      <c r="G8936">
        <f>VLOOKUP(B8936,Sheet3!$B$2:$D$17,3,0)</f>
        <v>30</v>
      </c>
      <c r="H8936">
        <f t="shared" si="417"/>
        <v>11</v>
      </c>
      <c r="I8936">
        <f t="shared" si="418"/>
        <v>1</v>
      </c>
      <c r="J8936" t="str">
        <f t="shared" si="419"/>
        <v>12-15</v>
      </c>
    </row>
    <row r="8937" spans="1:10">
      <c r="A8937" t="s">
        <v>644</v>
      </c>
      <c r="B8937" t="s">
        <v>1487</v>
      </c>
      <c r="C8937" s="7">
        <v>44125.2229282407</v>
      </c>
      <c r="D8937" t="str">
        <f>VLOOKUP(A8937,Sheet2!$B$2:$E$1001,3,0)</f>
        <v>photo</v>
      </c>
      <c r="E8937" t="str">
        <f>VLOOKUP(A8937,Sheet2!$B$2:$E$1001,4,0)</f>
        <v>public speaking</v>
      </c>
      <c r="F8937" t="str">
        <f>VLOOKUP(B8937,Sheet3!$B$2:$D$17,2,0)</f>
        <v>positive</v>
      </c>
      <c r="G8937">
        <f>VLOOKUP(B8937,Sheet3!$B$2:$D$17,3,0)</f>
        <v>70</v>
      </c>
      <c r="H8937">
        <f t="shared" si="417"/>
        <v>10</v>
      </c>
      <c r="I8937">
        <f t="shared" si="418"/>
        <v>3</v>
      </c>
      <c r="J8937" t="str">
        <f t="shared" si="419"/>
        <v>3-6</v>
      </c>
    </row>
    <row r="8938" spans="1:10">
      <c r="A8938" t="s">
        <v>644</v>
      </c>
      <c r="B8938" t="s">
        <v>1502</v>
      </c>
      <c r="C8938" s="7">
        <v>44308.3599884259</v>
      </c>
      <c r="D8938" t="str">
        <f>VLOOKUP(A8938,Sheet2!$B$2:$E$1001,3,0)</f>
        <v>photo</v>
      </c>
      <c r="E8938" t="str">
        <f>VLOOKUP(A8938,Sheet2!$B$2:$E$1001,4,0)</f>
        <v>public speaking</v>
      </c>
      <c r="F8938" t="str">
        <f>VLOOKUP(B8938,Sheet3!$B$2:$D$17,2,0)</f>
        <v>negative</v>
      </c>
      <c r="G8938">
        <f>VLOOKUP(B8938,Sheet3!$B$2:$D$17,3,0)</f>
        <v>15</v>
      </c>
      <c r="H8938">
        <f t="shared" si="417"/>
        <v>4</v>
      </c>
      <c r="I8938">
        <f t="shared" si="418"/>
        <v>4</v>
      </c>
      <c r="J8938" t="str">
        <f t="shared" si="419"/>
        <v>6-9</v>
      </c>
    </row>
    <row r="8939" spans="1:10">
      <c r="A8939" t="s">
        <v>644</v>
      </c>
      <c r="B8939" t="s">
        <v>1494</v>
      </c>
      <c r="C8939" s="7">
        <v>44125.7781944444</v>
      </c>
      <c r="D8939" t="str">
        <f>VLOOKUP(A8939,Sheet2!$B$2:$E$1001,3,0)</f>
        <v>photo</v>
      </c>
      <c r="E8939" t="str">
        <f>VLOOKUP(A8939,Sheet2!$B$2:$E$1001,4,0)</f>
        <v>public speaking</v>
      </c>
      <c r="F8939" t="str">
        <f>VLOOKUP(B8939,Sheet3!$B$2:$D$17,2,0)</f>
        <v>positive</v>
      </c>
      <c r="G8939">
        <f>VLOOKUP(B8939,Sheet3!$B$2:$D$17,3,0)</f>
        <v>65</v>
      </c>
      <c r="H8939">
        <f t="shared" si="417"/>
        <v>10</v>
      </c>
      <c r="I8939">
        <f t="shared" si="418"/>
        <v>3</v>
      </c>
      <c r="J8939" t="str">
        <f t="shared" si="419"/>
        <v>18-21</v>
      </c>
    </row>
    <row r="8940" spans="1:10">
      <c r="A8940" t="s">
        <v>644</v>
      </c>
      <c r="B8940" t="s">
        <v>1499</v>
      </c>
      <c r="C8940" s="7">
        <v>44249.507037037</v>
      </c>
      <c r="D8940" t="str">
        <f>VLOOKUP(A8940,Sheet2!$B$2:$E$1001,3,0)</f>
        <v>photo</v>
      </c>
      <c r="E8940" t="str">
        <f>VLOOKUP(A8940,Sheet2!$B$2:$E$1001,4,0)</f>
        <v>public speaking</v>
      </c>
      <c r="F8940" t="str">
        <f>VLOOKUP(B8940,Sheet3!$B$2:$D$17,2,0)</f>
        <v>negative</v>
      </c>
      <c r="G8940">
        <f>VLOOKUP(B8940,Sheet3!$B$2:$D$17,3,0)</f>
        <v>10</v>
      </c>
      <c r="H8940">
        <f t="shared" si="417"/>
        <v>2</v>
      </c>
      <c r="I8940">
        <f t="shared" si="418"/>
        <v>1</v>
      </c>
      <c r="J8940" t="str">
        <f t="shared" si="419"/>
        <v>12-15</v>
      </c>
    </row>
    <row r="8941" customFormat="1" spans="1:10">
      <c r="A8941" t="s">
        <v>644</v>
      </c>
      <c r="B8941" t="s">
        <v>1500</v>
      </c>
      <c r="C8941" s="7">
        <v>44358.6308680556</v>
      </c>
      <c r="D8941" t="str">
        <f>VLOOKUP(A8941,Sheet2!$B$2:$E$1001,3,0)</f>
        <v>photo</v>
      </c>
      <c r="E8941" t="str">
        <f>VLOOKUP(A8941,Sheet2!$B$2:$E$1001,4,0)</f>
        <v>public speaking</v>
      </c>
      <c r="F8941" t="str">
        <f>VLOOKUP(B8941,Sheet3!$B$2:$D$17,2,0)</f>
        <v>positive</v>
      </c>
      <c r="G8941">
        <f>VLOOKUP(B8941,Sheet3!$B$2:$D$17,3,0)</f>
        <v>45</v>
      </c>
      <c r="H8941">
        <f t="shared" si="417"/>
        <v>6</v>
      </c>
      <c r="I8941">
        <f t="shared" si="418"/>
        <v>5</v>
      </c>
      <c r="J8941" t="str">
        <f t="shared" si="419"/>
        <v>15-18</v>
      </c>
    </row>
    <row r="8942" spans="1:10">
      <c r="A8942" t="s">
        <v>644</v>
      </c>
      <c r="B8942" t="s">
        <v>1494</v>
      </c>
      <c r="C8942" s="7">
        <v>44252.0222222222</v>
      </c>
      <c r="D8942" t="str">
        <f>VLOOKUP(A8942,Sheet2!$B$2:$E$1001,3,0)</f>
        <v>photo</v>
      </c>
      <c r="E8942" t="str">
        <f>VLOOKUP(A8942,Sheet2!$B$2:$E$1001,4,0)</f>
        <v>public speaking</v>
      </c>
      <c r="F8942" t="str">
        <f>VLOOKUP(B8942,Sheet3!$B$2:$D$17,2,0)</f>
        <v>positive</v>
      </c>
      <c r="G8942">
        <f>VLOOKUP(B8942,Sheet3!$B$2:$D$17,3,0)</f>
        <v>65</v>
      </c>
      <c r="H8942">
        <f t="shared" si="417"/>
        <v>2</v>
      </c>
      <c r="I8942">
        <f t="shared" si="418"/>
        <v>4</v>
      </c>
      <c r="J8942" t="str">
        <f t="shared" si="419"/>
        <v>0-3</v>
      </c>
    </row>
    <row r="8943" spans="1:10">
      <c r="A8943" t="s">
        <v>644</v>
      </c>
      <c r="B8943" t="s">
        <v>1488</v>
      </c>
      <c r="C8943" s="7">
        <v>44224.0715162037</v>
      </c>
      <c r="D8943" t="str">
        <f>VLOOKUP(A8943,Sheet2!$B$2:$E$1001,3,0)</f>
        <v>photo</v>
      </c>
      <c r="E8943" t="str">
        <f>VLOOKUP(A8943,Sheet2!$B$2:$E$1001,4,0)</f>
        <v>public speaking</v>
      </c>
      <c r="F8943" t="str">
        <f>VLOOKUP(B8943,Sheet3!$B$2:$D$17,2,0)</f>
        <v>negative</v>
      </c>
      <c r="G8943">
        <f>VLOOKUP(B8943,Sheet3!$B$2:$D$17,3,0)</f>
        <v>0</v>
      </c>
      <c r="H8943">
        <f t="shared" si="417"/>
        <v>1</v>
      </c>
      <c r="I8943">
        <f t="shared" si="418"/>
        <v>4</v>
      </c>
      <c r="J8943" t="str">
        <f t="shared" si="419"/>
        <v>0-3</v>
      </c>
    </row>
    <row r="8944" spans="1:10">
      <c r="A8944" t="s">
        <v>644</v>
      </c>
      <c r="B8944" t="s">
        <v>1492</v>
      </c>
      <c r="C8944" s="7">
        <v>44319.3000231481</v>
      </c>
      <c r="D8944" t="str">
        <f>VLOOKUP(A8944,Sheet2!$B$2:$E$1001,3,0)</f>
        <v>photo</v>
      </c>
      <c r="E8944" t="str">
        <f>VLOOKUP(A8944,Sheet2!$B$2:$E$1001,4,0)</f>
        <v>public speaking</v>
      </c>
      <c r="F8944" t="str">
        <f>VLOOKUP(B8944,Sheet3!$B$2:$D$17,2,0)</f>
        <v>neutral</v>
      </c>
      <c r="G8944">
        <f>VLOOKUP(B8944,Sheet3!$B$2:$D$17,3,0)</f>
        <v>20</v>
      </c>
      <c r="H8944">
        <f t="shared" si="417"/>
        <v>5</v>
      </c>
      <c r="I8944">
        <f t="shared" si="418"/>
        <v>1</v>
      </c>
      <c r="J8944" t="str">
        <f t="shared" si="419"/>
        <v>6-9</v>
      </c>
    </row>
    <row r="8945" spans="1:10">
      <c r="A8945" t="s">
        <v>646</v>
      </c>
      <c r="B8945" t="s">
        <v>1494</v>
      </c>
      <c r="C8945" s="7">
        <v>44148.2850925926</v>
      </c>
      <c r="D8945" t="str">
        <f>VLOOKUP(A8945,Sheet2!$B$2:$E$1001,3,0)</f>
        <v>GIF</v>
      </c>
      <c r="E8945" t="str">
        <f>VLOOKUP(A8945,Sheet2!$B$2:$E$1001,4,0)</f>
        <v>culture</v>
      </c>
      <c r="F8945" t="str">
        <f>VLOOKUP(B8945,Sheet3!$B$2:$D$17,2,0)</f>
        <v>positive</v>
      </c>
      <c r="G8945">
        <f>VLOOKUP(B8945,Sheet3!$B$2:$D$17,3,0)</f>
        <v>65</v>
      </c>
      <c r="H8945">
        <f t="shared" si="417"/>
        <v>11</v>
      </c>
      <c r="I8945">
        <f t="shared" si="418"/>
        <v>5</v>
      </c>
      <c r="J8945" t="str">
        <f t="shared" si="419"/>
        <v>6-9</v>
      </c>
    </row>
    <row r="8946" spans="1:10">
      <c r="A8946" t="s">
        <v>646</v>
      </c>
      <c r="B8946" t="s">
        <v>1497</v>
      </c>
      <c r="C8946" s="7">
        <v>44043.3084606481</v>
      </c>
      <c r="D8946" t="str">
        <f>VLOOKUP(A8946,Sheet2!$B$2:$E$1001,3,0)</f>
        <v>GIF</v>
      </c>
      <c r="E8946" t="str">
        <f>VLOOKUP(A8946,Sheet2!$B$2:$E$1001,4,0)</f>
        <v>culture</v>
      </c>
      <c r="F8946" t="str">
        <f>VLOOKUP(B8946,Sheet3!$B$2:$D$17,2,0)</f>
        <v>positive</v>
      </c>
      <c r="G8946">
        <f>VLOOKUP(B8946,Sheet3!$B$2:$D$17,3,0)</f>
        <v>72</v>
      </c>
      <c r="H8946">
        <f t="shared" si="417"/>
        <v>7</v>
      </c>
      <c r="I8946">
        <f t="shared" si="418"/>
        <v>5</v>
      </c>
      <c r="J8946" t="str">
        <f t="shared" si="419"/>
        <v>6-9</v>
      </c>
    </row>
    <row r="8947" spans="1:10">
      <c r="A8947" t="s">
        <v>646</v>
      </c>
      <c r="B8947" t="s">
        <v>1495</v>
      </c>
      <c r="C8947" s="7">
        <v>44024.0656828704</v>
      </c>
      <c r="D8947" t="str">
        <f>VLOOKUP(A8947,Sheet2!$B$2:$E$1001,3,0)</f>
        <v>GIF</v>
      </c>
      <c r="E8947" t="str">
        <f>VLOOKUP(A8947,Sheet2!$B$2:$E$1001,4,0)</f>
        <v>culture</v>
      </c>
      <c r="F8947" t="str">
        <f>VLOOKUP(B8947,Sheet3!$B$2:$D$17,2,0)</f>
        <v>positive</v>
      </c>
      <c r="G8947">
        <f>VLOOKUP(B8947,Sheet3!$B$2:$D$17,3,0)</f>
        <v>75</v>
      </c>
      <c r="H8947">
        <f t="shared" si="417"/>
        <v>7</v>
      </c>
      <c r="I8947">
        <f t="shared" si="418"/>
        <v>7</v>
      </c>
      <c r="J8947" t="str">
        <f t="shared" si="419"/>
        <v>0-3</v>
      </c>
    </row>
    <row r="8948" spans="1:10">
      <c r="A8948" t="s">
        <v>646</v>
      </c>
      <c r="B8948" t="s">
        <v>1497</v>
      </c>
      <c r="C8948" s="7">
        <v>44103.8962037037</v>
      </c>
      <c r="D8948" t="str">
        <f>VLOOKUP(A8948,Sheet2!$B$2:$E$1001,3,0)</f>
        <v>GIF</v>
      </c>
      <c r="E8948" t="str">
        <f>VLOOKUP(A8948,Sheet2!$B$2:$E$1001,4,0)</f>
        <v>culture</v>
      </c>
      <c r="F8948" t="str">
        <f>VLOOKUP(B8948,Sheet3!$B$2:$D$17,2,0)</f>
        <v>positive</v>
      </c>
      <c r="G8948">
        <f>VLOOKUP(B8948,Sheet3!$B$2:$D$17,3,0)</f>
        <v>72</v>
      </c>
      <c r="H8948">
        <f t="shared" si="417"/>
        <v>9</v>
      </c>
      <c r="I8948">
        <f t="shared" si="418"/>
        <v>2</v>
      </c>
      <c r="J8948" t="str">
        <f t="shared" si="419"/>
        <v>21-24</v>
      </c>
    </row>
    <row r="8949" spans="1:10">
      <c r="A8949" t="s">
        <v>646</v>
      </c>
      <c r="B8949" t="s">
        <v>1495</v>
      </c>
      <c r="C8949" s="7">
        <v>44201.9274189815</v>
      </c>
      <c r="D8949" t="str">
        <f>VLOOKUP(A8949,Sheet2!$B$2:$E$1001,3,0)</f>
        <v>GIF</v>
      </c>
      <c r="E8949" t="str">
        <f>VLOOKUP(A8949,Sheet2!$B$2:$E$1001,4,0)</f>
        <v>culture</v>
      </c>
      <c r="F8949" t="str">
        <f>VLOOKUP(B8949,Sheet3!$B$2:$D$17,2,0)</f>
        <v>positive</v>
      </c>
      <c r="G8949">
        <f>VLOOKUP(B8949,Sheet3!$B$2:$D$17,3,0)</f>
        <v>75</v>
      </c>
      <c r="H8949">
        <f t="shared" si="417"/>
        <v>1</v>
      </c>
      <c r="I8949">
        <f t="shared" si="418"/>
        <v>2</v>
      </c>
      <c r="J8949" t="str">
        <f t="shared" si="419"/>
        <v>21-24</v>
      </c>
    </row>
    <row r="8950" spans="1:10">
      <c r="A8950" t="s">
        <v>646</v>
      </c>
      <c r="B8950" t="s">
        <v>1495</v>
      </c>
      <c r="C8950" s="7">
        <v>44244.9261689815</v>
      </c>
      <c r="D8950" t="str">
        <f>VLOOKUP(A8950,Sheet2!$B$2:$E$1001,3,0)</f>
        <v>GIF</v>
      </c>
      <c r="E8950" t="str">
        <f>VLOOKUP(A8950,Sheet2!$B$2:$E$1001,4,0)</f>
        <v>culture</v>
      </c>
      <c r="F8950" t="str">
        <f>VLOOKUP(B8950,Sheet3!$B$2:$D$17,2,0)</f>
        <v>positive</v>
      </c>
      <c r="G8950">
        <f>VLOOKUP(B8950,Sheet3!$B$2:$D$17,3,0)</f>
        <v>75</v>
      </c>
      <c r="H8950">
        <f t="shared" si="417"/>
        <v>2</v>
      </c>
      <c r="I8950">
        <f t="shared" si="418"/>
        <v>3</v>
      </c>
      <c r="J8950" t="str">
        <f t="shared" si="419"/>
        <v>21-24</v>
      </c>
    </row>
    <row r="8951" spans="1:10">
      <c r="A8951" t="s">
        <v>646</v>
      </c>
      <c r="B8951" t="s">
        <v>1500</v>
      </c>
      <c r="C8951" s="7">
        <v>44046.710787037</v>
      </c>
      <c r="D8951" t="str">
        <f>VLOOKUP(A8951,Sheet2!$B$2:$E$1001,3,0)</f>
        <v>GIF</v>
      </c>
      <c r="E8951" t="str">
        <f>VLOOKUP(A8951,Sheet2!$B$2:$E$1001,4,0)</f>
        <v>culture</v>
      </c>
      <c r="F8951" t="str">
        <f>VLOOKUP(B8951,Sheet3!$B$2:$D$17,2,0)</f>
        <v>positive</v>
      </c>
      <c r="G8951">
        <f>VLOOKUP(B8951,Sheet3!$B$2:$D$17,3,0)</f>
        <v>45</v>
      </c>
      <c r="H8951">
        <f t="shared" si="417"/>
        <v>8</v>
      </c>
      <c r="I8951">
        <f t="shared" si="418"/>
        <v>1</v>
      </c>
      <c r="J8951" t="str">
        <f t="shared" si="419"/>
        <v>15-18</v>
      </c>
    </row>
    <row r="8952" spans="1:10">
      <c r="A8952" t="s">
        <v>646</v>
      </c>
      <c r="B8952" t="s">
        <v>1487</v>
      </c>
      <c r="C8952" s="7">
        <v>44179.2440046296</v>
      </c>
      <c r="D8952" t="str">
        <f>VLOOKUP(A8952,Sheet2!$B$2:$E$1001,3,0)</f>
        <v>GIF</v>
      </c>
      <c r="E8952" t="str">
        <f>VLOOKUP(A8952,Sheet2!$B$2:$E$1001,4,0)</f>
        <v>culture</v>
      </c>
      <c r="F8952" t="str">
        <f>VLOOKUP(B8952,Sheet3!$B$2:$D$17,2,0)</f>
        <v>positive</v>
      </c>
      <c r="G8952">
        <f>VLOOKUP(B8952,Sheet3!$B$2:$D$17,3,0)</f>
        <v>70</v>
      </c>
      <c r="H8952">
        <f t="shared" si="417"/>
        <v>12</v>
      </c>
      <c r="I8952">
        <f t="shared" si="418"/>
        <v>1</v>
      </c>
      <c r="J8952" t="str">
        <f t="shared" si="419"/>
        <v>3-6</v>
      </c>
    </row>
    <row r="8953" spans="1:10">
      <c r="A8953" t="s">
        <v>646</v>
      </c>
      <c r="B8953" t="s">
        <v>1495</v>
      </c>
      <c r="C8953" s="7">
        <v>44296.7918287037</v>
      </c>
      <c r="D8953" t="str">
        <f>VLOOKUP(A8953,Sheet2!$B$2:$E$1001,3,0)</f>
        <v>GIF</v>
      </c>
      <c r="E8953" t="str">
        <f>VLOOKUP(A8953,Sheet2!$B$2:$E$1001,4,0)</f>
        <v>culture</v>
      </c>
      <c r="F8953" t="str">
        <f>VLOOKUP(B8953,Sheet3!$B$2:$D$17,2,0)</f>
        <v>positive</v>
      </c>
      <c r="G8953">
        <f>VLOOKUP(B8953,Sheet3!$B$2:$D$17,3,0)</f>
        <v>75</v>
      </c>
      <c r="H8953">
        <f t="shared" si="417"/>
        <v>4</v>
      </c>
      <c r="I8953">
        <f t="shared" si="418"/>
        <v>6</v>
      </c>
      <c r="J8953" t="str">
        <f t="shared" si="419"/>
        <v>18-21</v>
      </c>
    </row>
    <row r="8954" customFormat="1" spans="1:10">
      <c r="A8954" t="s">
        <v>646</v>
      </c>
      <c r="B8954" t="s">
        <v>1492</v>
      </c>
      <c r="C8954" s="7">
        <v>44178.3441898148</v>
      </c>
      <c r="D8954" t="str">
        <f>VLOOKUP(A8954,Sheet2!$B$2:$E$1001,3,0)</f>
        <v>GIF</v>
      </c>
      <c r="E8954" t="str">
        <f>VLOOKUP(A8954,Sheet2!$B$2:$E$1001,4,0)</f>
        <v>culture</v>
      </c>
      <c r="F8954" t="str">
        <f>VLOOKUP(B8954,Sheet3!$B$2:$D$17,2,0)</f>
        <v>neutral</v>
      </c>
      <c r="G8954">
        <f>VLOOKUP(B8954,Sheet3!$B$2:$D$17,3,0)</f>
        <v>20</v>
      </c>
      <c r="H8954">
        <f t="shared" si="417"/>
        <v>12</v>
      </c>
      <c r="I8954">
        <f t="shared" si="418"/>
        <v>7</v>
      </c>
      <c r="J8954" t="str">
        <f t="shared" si="419"/>
        <v>6-9</v>
      </c>
    </row>
    <row r="8955" spans="1:10">
      <c r="A8955" t="s">
        <v>646</v>
      </c>
      <c r="B8955" t="s">
        <v>1488</v>
      </c>
      <c r="C8955" s="7">
        <v>44261.0040162037</v>
      </c>
      <c r="D8955" t="str">
        <f>VLOOKUP(A8955,Sheet2!$B$2:$E$1001,3,0)</f>
        <v>GIF</v>
      </c>
      <c r="E8955" t="str">
        <f>VLOOKUP(A8955,Sheet2!$B$2:$E$1001,4,0)</f>
        <v>culture</v>
      </c>
      <c r="F8955" t="str">
        <f>VLOOKUP(B8955,Sheet3!$B$2:$D$17,2,0)</f>
        <v>negative</v>
      </c>
      <c r="G8955">
        <f>VLOOKUP(B8955,Sheet3!$B$2:$D$17,3,0)</f>
        <v>0</v>
      </c>
      <c r="H8955">
        <f t="shared" si="417"/>
        <v>3</v>
      </c>
      <c r="I8955">
        <f t="shared" si="418"/>
        <v>6</v>
      </c>
      <c r="J8955" t="str">
        <f t="shared" si="419"/>
        <v>0-3</v>
      </c>
    </row>
    <row r="8956" spans="1:10">
      <c r="A8956" t="s">
        <v>646</v>
      </c>
      <c r="B8956" t="s">
        <v>1492</v>
      </c>
      <c r="C8956" s="7">
        <v>44282.6355324074</v>
      </c>
      <c r="D8956" t="str">
        <f>VLOOKUP(A8956,Sheet2!$B$2:$E$1001,3,0)</f>
        <v>GIF</v>
      </c>
      <c r="E8956" t="str">
        <f>VLOOKUP(A8956,Sheet2!$B$2:$E$1001,4,0)</f>
        <v>culture</v>
      </c>
      <c r="F8956" t="str">
        <f>VLOOKUP(B8956,Sheet3!$B$2:$D$17,2,0)</f>
        <v>neutral</v>
      </c>
      <c r="G8956">
        <f>VLOOKUP(B8956,Sheet3!$B$2:$D$17,3,0)</f>
        <v>20</v>
      </c>
      <c r="H8956">
        <f t="shared" si="417"/>
        <v>3</v>
      </c>
      <c r="I8956">
        <f t="shared" si="418"/>
        <v>6</v>
      </c>
      <c r="J8956" t="str">
        <f t="shared" si="419"/>
        <v>15-18</v>
      </c>
    </row>
    <row r="8957" spans="1:10">
      <c r="A8957" t="s">
        <v>646</v>
      </c>
      <c r="B8957" t="s">
        <v>1490</v>
      </c>
      <c r="C8957" s="7">
        <v>44323.3044212963</v>
      </c>
      <c r="D8957" t="str">
        <f>VLOOKUP(A8957,Sheet2!$B$2:$E$1001,3,0)</f>
        <v>GIF</v>
      </c>
      <c r="E8957" t="str">
        <f>VLOOKUP(A8957,Sheet2!$B$2:$E$1001,4,0)</f>
        <v>culture</v>
      </c>
      <c r="F8957" t="str">
        <f>VLOOKUP(B8957,Sheet3!$B$2:$D$17,2,0)</f>
        <v>negative</v>
      </c>
      <c r="G8957">
        <f>VLOOKUP(B8957,Sheet3!$B$2:$D$17,3,0)</f>
        <v>5</v>
      </c>
      <c r="H8957">
        <f t="shared" si="417"/>
        <v>5</v>
      </c>
      <c r="I8957">
        <f t="shared" si="418"/>
        <v>5</v>
      </c>
      <c r="J8957" t="str">
        <f t="shared" si="419"/>
        <v>6-9</v>
      </c>
    </row>
    <row r="8958" spans="1:10">
      <c r="A8958" t="s">
        <v>646</v>
      </c>
      <c r="B8958" t="s">
        <v>1502</v>
      </c>
      <c r="C8958" s="7">
        <v>44311.9861342593</v>
      </c>
      <c r="D8958" t="str">
        <f>VLOOKUP(A8958,Sheet2!$B$2:$E$1001,3,0)</f>
        <v>GIF</v>
      </c>
      <c r="E8958" t="str">
        <f>VLOOKUP(A8958,Sheet2!$B$2:$E$1001,4,0)</f>
        <v>culture</v>
      </c>
      <c r="F8958" t="str">
        <f>VLOOKUP(B8958,Sheet3!$B$2:$D$17,2,0)</f>
        <v>negative</v>
      </c>
      <c r="G8958">
        <f>VLOOKUP(B8958,Sheet3!$B$2:$D$17,3,0)</f>
        <v>15</v>
      </c>
      <c r="H8958">
        <f t="shared" si="417"/>
        <v>4</v>
      </c>
      <c r="I8958">
        <f t="shared" si="418"/>
        <v>7</v>
      </c>
      <c r="J8958" t="str">
        <f t="shared" si="419"/>
        <v>21-24</v>
      </c>
    </row>
    <row r="8959" spans="1:10">
      <c r="A8959" t="s">
        <v>646</v>
      </c>
      <c r="B8959" t="s">
        <v>1494</v>
      </c>
      <c r="C8959" s="7">
        <v>44118.2455208333</v>
      </c>
      <c r="D8959" t="str">
        <f>VLOOKUP(A8959,Sheet2!$B$2:$E$1001,3,0)</f>
        <v>GIF</v>
      </c>
      <c r="E8959" t="str">
        <f>VLOOKUP(A8959,Sheet2!$B$2:$E$1001,4,0)</f>
        <v>culture</v>
      </c>
      <c r="F8959" t="str">
        <f>VLOOKUP(B8959,Sheet3!$B$2:$D$17,2,0)</f>
        <v>positive</v>
      </c>
      <c r="G8959">
        <f>VLOOKUP(B8959,Sheet3!$B$2:$D$17,3,0)</f>
        <v>65</v>
      </c>
      <c r="H8959">
        <f t="shared" si="417"/>
        <v>10</v>
      </c>
      <c r="I8959">
        <f t="shared" si="418"/>
        <v>3</v>
      </c>
      <c r="J8959" t="str">
        <f t="shared" si="419"/>
        <v>3-6</v>
      </c>
    </row>
    <row r="8960" spans="1:10">
      <c r="A8960" t="s">
        <v>646</v>
      </c>
      <c r="B8960" t="s">
        <v>1495</v>
      </c>
      <c r="C8960" s="7">
        <v>44004.4001388889</v>
      </c>
      <c r="D8960" t="str">
        <f>VLOOKUP(A8960,Sheet2!$B$2:$E$1001,3,0)</f>
        <v>GIF</v>
      </c>
      <c r="E8960" t="str">
        <f>VLOOKUP(A8960,Sheet2!$B$2:$E$1001,4,0)</f>
        <v>culture</v>
      </c>
      <c r="F8960" t="str">
        <f>VLOOKUP(B8960,Sheet3!$B$2:$D$17,2,0)</f>
        <v>positive</v>
      </c>
      <c r="G8960">
        <f>VLOOKUP(B8960,Sheet3!$B$2:$D$17,3,0)</f>
        <v>75</v>
      </c>
      <c r="H8960">
        <f t="shared" si="417"/>
        <v>6</v>
      </c>
      <c r="I8960">
        <f t="shared" si="418"/>
        <v>1</v>
      </c>
      <c r="J8960" t="str">
        <f t="shared" si="419"/>
        <v>9-12</v>
      </c>
    </row>
    <row r="8961" spans="1:10">
      <c r="A8961" t="s">
        <v>646</v>
      </c>
      <c r="B8961" t="s">
        <v>1495</v>
      </c>
      <c r="C8961" s="7">
        <v>44160.5334837963</v>
      </c>
      <c r="D8961" t="str">
        <f>VLOOKUP(A8961,Sheet2!$B$2:$E$1001,3,0)</f>
        <v>GIF</v>
      </c>
      <c r="E8961" t="str">
        <f>VLOOKUP(A8961,Sheet2!$B$2:$E$1001,4,0)</f>
        <v>culture</v>
      </c>
      <c r="F8961" t="str">
        <f>VLOOKUP(B8961,Sheet3!$B$2:$D$17,2,0)</f>
        <v>positive</v>
      </c>
      <c r="G8961">
        <f>VLOOKUP(B8961,Sheet3!$B$2:$D$17,3,0)</f>
        <v>75</v>
      </c>
      <c r="H8961">
        <f t="shared" si="417"/>
        <v>11</v>
      </c>
      <c r="I8961">
        <f t="shared" si="418"/>
        <v>3</v>
      </c>
      <c r="J8961" t="str">
        <f t="shared" si="419"/>
        <v>12-15</v>
      </c>
    </row>
    <row r="8962" spans="1:10">
      <c r="A8962" t="s">
        <v>646</v>
      </c>
      <c r="B8962" t="s">
        <v>1490</v>
      </c>
      <c r="C8962" s="7">
        <v>44164.564837963</v>
      </c>
      <c r="D8962" t="str">
        <f>VLOOKUP(A8962,Sheet2!$B$2:$E$1001,3,0)</f>
        <v>GIF</v>
      </c>
      <c r="E8962" t="str">
        <f>VLOOKUP(A8962,Sheet2!$B$2:$E$1001,4,0)</f>
        <v>culture</v>
      </c>
      <c r="F8962" t="str">
        <f>VLOOKUP(B8962,Sheet3!$B$2:$D$17,2,0)</f>
        <v>negative</v>
      </c>
      <c r="G8962">
        <f>VLOOKUP(B8962,Sheet3!$B$2:$D$17,3,0)</f>
        <v>5</v>
      </c>
      <c r="H8962">
        <f t="shared" si="417"/>
        <v>11</v>
      </c>
      <c r="I8962">
        <f t="shared" si="418"/>
        <v>7</v>
      </c>
      <c r="J8962" t="str">
        <f t="shared" si="419"/>
        <v>12-15</v>
      </c>
    </row>
    <row r="8963" spans="1:10">
      <c r="A8963" t="s">
        <v>646</v>
      </c>
      <c r="B8963" t="s">
        <v>1498</v>
      </c>
      <c r="C8963" s="7">
        <v>44284.4390393519</v>
      </c>
      <c r="D8963" t="str">
        <f>VLOOKUP(A8963,Sheet2!$B$2:$E$1001,3,0)</f>
        <v>GIF</v>
      </c>
      <c r="E8963" t="str">
        <f>VLOOKUP(A8963,Sheet2!$B$2:$E$1001,4,0)</f>
        <v>culture</v>
      </c>
      <c r="F8963" t="str">
        <f>VLOOKUP(B8963,Sheet3!$B$2:$D$17,2,0)</f>
        <v>positive</v>
      </c>
      <c r="G8963">
        <f>VLOOKUP(B8963,Sheet3!$B$2:$D$17,3,0)</f>
        <v>50</v>
      </c>
      <c r="H8963">
        <f t="shared" ref="H8963:H9026" si="420">MONTH(C8963)</f>
        <v>3</v>
      </c>
      <c r="I8963">
        <f t="shared" ref="I8963:I9026" si="421">WEEKDAY(C8963,2)</f>
        <v>1</v>
      </c>
      <c r="J8963" t="str">
        <f t="shared" ref="J8963:J9026" si="422">TEXT(INT(HOUR(C8963)/3)*3,"0")&amp;"-"&amp;TEXT(INT(HOUR(C8963)/3)*3+3,"0")</f>
        <v>9-12</v>
      </c>
    </row>
    <row r="8964" customFormat="1" spans="1:10">
      <c r="A8964" t="s">
        <v>646</v>
      </c>
      <c r="B8964" t="s">
        <v>1503</v>
      </c>
      <c r="C8964" s="7">
        <v>44333.9570486111</v>
      </c>
      <c r="D8964" t="str">
        <f>VLOOKUP(A8964,Sheet2!$B$2:$E$1001,3,0)</f>
        <v>GIF</v>
      </c>
      <c r="E8964" t="str">
        <f>VLOOKUP(A8964,Sheet2!$B$2:$E$1001,4,0)</f>
        <v>culture</v>
      </c>
      <c r="F8964" t="str">
        <f>VLOOKUP(B8964,Sheet3!$B$2:$D$17,2,0)</f>
        <v>negative</v>
      </c>
      <c r="G8964">
        <f>VLOOKUP(B8964,Sheet3!$B$2:$D$17,3,0)</f>
        <v>12</v>
      </c>
      <c r="H8964">
        <f t="shared" si="420"/>
        <v>5</v>
      </c>
      <c r="I8964">
        <f t="shared" si="421"/>
        <v>1</v>
      </c>
      <c r="J8964" t="str">
        <f t="shared" si="422"/>
        <v>21-24</v>
      </c>
    </row>
    <row r="8965" spans="1:10">
      <c r="A8965" t="s">
        <v>646</v>
      </c>
      <c r="B8965" t="s">
        <v>1494</v>
      </c>
      <c r="C8965" s="7">
        <v>44153.485474537</v>
      </c>
      <c r="D8965" t="str">
        <f>VLOOKUP(A8965,Sheet2!$B$2:$E$1001,3,0)</f>
        <v>GIF</v>
      </c>
      <c r="E8965" t="str">
        <f>VLOOKUP(A8965,Sheet2!$B$2:$E$1001,4,0)</f>
        <v>culture</v>
      </c>
      <c r="F8965" t="str">
        <f>VLOOKUP(B8965,Sheet3!$B$2:$D$17,2,0)</f>
        <v>positive</v>
      </c>
      <c r="G8965">
        <f>VLOOKUP(B8965,Sheet3!$B$2:$D$17,3,0)</f>
        <v>65</v>
      </c>
      <c r="H8965">
        <f t="shared" si="420"/>
        <v>11</v>
      </c>
      <c r="I8965">
        <f t="shared" si="421"/>
        <v>3</v>
      </c>
      <c r="J8965" t="str">
        <f t="shared" si="422"/>
        <v>9-12</v>
      </c>
    </row>
    <row r="8966" spans="1:10">
      <c r="A8966" t="s">
        <v>646</v>
      </c>
      <c r="B8966" t="s">
        <v>1500</v>
      </c>
      <c r="C8966" s="7">
        <v>44059.3945601852</v>
      </c>
      <c r="D8966" t="str">
        <f>VLOOKUP(A8966,Sheet2!$B$2:$E$1001,3,0)</f>
        <v>GIF</v>
      </c>
      <c r="E8966" t="str">
        <f>VLOOKUP(A8966,Sheet2!$B$2:$E$1001,4,0)</f>
        <v>culture</v>
      </c>
      <c r="F8966" t="str">
        <f>VLOOKUP(B8966,Sheet3!$B$2:$D$17,2,0)</f>
        <v>positive</v>
      </c>
      <c r="G8966">
        <f>VLOOKUP(B8966,Sheet3!$B$2:$D$17,3,0)</f>
        <v>45</v>
      </c>
      <c r="H8966">
        <f t="shared" si="420"/>
        <v>8</v>
      </c>
      <c r="I8966">
        <f t="shared" si="421"/>
        <v>7</v>
      </c>
      <c r="J8966" t="str">
        <f t="shared" si="422"/>
        <v>9-12</v>
      </c>
    </row>
    <row r="8967" spans="1:10">
      <c r="A8967" t="s">
        <v>646</v>
      </c>
      <c r="B8967" t="s">
        <v>1492</v>
      </c>
      <c r="C8967" s="7">
        <v>44031.0567361111</v>
      </c>
      <c r="D8967" t="str">
        <f>VLOOKUP(A8967,Sheet2!$B$2:$E$1001,3,0)</f>
        <v>GIF</v>
      </c>
      <c r="E8967" t="str">
        <f>VLOOKUP(A8967,Sheet2!$B$2:$E$1001,4,0)</f>
        <v>culture</v>
      </c>
      <c r="F8967" t="str">
        <f>VLOOKUP(B8967,Sheet3!$B$2:$D$17,2,0)</f>
        <v>neutral</v>
      </c>
      <c r="G8967">
        <f>VLOOKUP(B8967,Sheet3!$B$2:$D$17,3,0)</f>
        <v>20</v>
      </c>
      <c r="H8967">
        <f t="shared" si="420"/>
        <v>7</v>
      </c>
      <c r="I8967">
        <f t="shared" si="421"/>
        <v>7</v>
      </c>
      <c r="J8967" t="str">
        <f t="shared" si="422"/>
        <v>0-3</v>
      </c>
    </row>
    <row r="8968" spans="1:10">
      <c r="A8968" t="s">
        <v>646</v>
      </c>
      <c r="B8968" t="s">
        <v>1487</v>
      </c>
      <c r="C8968" s="7">
        <v>44008.3584722222</v>
      </c>
      <c r="D8968" t="str">
        <f>VLOOKUP(A8968,Sheet2!$B$2:$E$1001,3,0)</f>
        <v>GIF</v>
      </c>
      <c r="E8968" t="str">
        <f>VLOOKUP(A8968,Sheet2!$B$2:$E$1001,4,0)</f>
        <v>culture</v>
      </c>
      <c r="F8968" t="str">
        <f>VLOOKUP(B8968,Sheet3!$B$2:$D$17,2,0)</f>
        <v>positive</v>
      </c>
      <c r="G8968">
        <f>VLOOKUP(B8968,Sheet3!$B$2:$D$17,3,0)</f>
        <v>70</v>
      </c>
      <c r="H8968">
        <f t="shared" si="420"/>
        <v>6</v>
      </c>
      <c r="I8968">
        <f t="shared" si="421"/>
        <v>5</v>
      </c>
      <c r="J8968" t="str">
        <f t="shared" si="422"/>
        <v>6-9</v>
      </c>
    </row>
    <row r="8969" spans="1:10">
      <c r="A8969" t="s">
        <v>646</v>
      </c>
      <c r="B8969" t="s">
        <v>1497</v>
      </c>
      <c r="C8969" s="7">
        <v>44331.6585185185</v>
      </c>
      <c r="D8969" t="str">
        <f>VLOOKUP(A8969,Sheet2!$B$2:$E$1001,3,0)</f>
        <v>GIF</v>
      </c>
      <c r="E8969" t="str">
        <f>VLOOKUP(A8969,Sheet2!$B$2:$E$1001,4,0)</f>
        <v>culture</v>
      </c>
      <c r="F8969" t="str">
        <f>VLOOKUP(B8969,Sheet3!$B$2:$D$17,2,0)</f>
        <v>positive</v>
      </c>
      <c r="G8969">
        <f>VLOOKUP(B8969,Sheet3!$B$2:$D$17,3,0)</f>
        <v>72</v>
      </c>
      <c r="H8969">
        <f t="shared" si="420"/>
        <v>5</v>
      </c>
      <c r="I8969">
        <f t="shared" si="421"/>
        <v>6</v>
      </c>
      <c r="J8969" t="str">
        <f t="shared" si="422"/>
        <v>15-18</v>
      </c>
    </row>
    <row r="8970" spans="1:10">
      <c r="A8970" t="s">
        <v>646</v>
      </c>
      <c r="B8970" t="s">
        <v>1485</v>
      </c>
      <c r="C8970" s="7">
        <v>44314.9375810185</v>
      </c>
      <c r="D8970" t="str">
        <f>VLOOKUP(A8970,Sheet2!$B$2:$E$1001,3,0)</f>
        <v>GIF</v>
      </c>
      <c r="E8970" t="str">
        <f>VLOOKUP(A8970,Sheet2!$B$2:$E$1001,4,0)</f>
        <v>culture</v>
      </c>
      <c r="F8970" t="str">
        <f>VLOOKUP(B8970,Sheet3!$B$2:$D$17,2,0)</f>
        <v>positive</v>
      </c>
      <c r="G8970">
        <f>VLOOKUP(B8970,Sheet3!$B$2:$D$17,3,0)</f>
        <v>60</v>
      </c>
      <c r="H8970">
        <f t="shared" si="420"/>
        <v>4</v>
      </c>
      <c r="I8970">
        <f t="shared" si="421"/>
        <v>3</v>
      </c>
      <c r="J8970" t="str">
        <f t="shared" si="422"/>
        <v>21-24</v>
      </c>
    </row>
    <row r="8971" spans="1:10">
      <c r="A8971" t="s">
        <v>646</v>
      </c>
      <c r="B8971" t="s">
        <v>1499</v>
      </c>
      <c r="C8971" s="7">
        <v>44355.4390393519</v>
      </c>
      <c r="D8971" t="str">
        <f>VLOOKUP(A8971,Sheet2!$B$2:$E$1001,3,0)</f>
        <v>GIF</v>
      </c>
      <c r="E8971" t="str">
        <f>VLOOKUP(A8971,Sheet2!$B$2:$E$1001,4,0)</f>
        <v>culture</v>
      </c>
      <c r="F8971" t="str">
        <f>VLOOKUP(B8971,Sheet3!$B$2:$D$17,2,0)</f>
        <v>negative</v>
      </c>
      <c r="G8971">
        <f>VLOOKUP(B8971,Sheet3!$B$2:$D$17,3,0)</f>
        <v>10</v>
      </c>
      <c r="H8971">
        <f t="shared" si="420"/>
        <v>6</v>
      </c>
      <c r="I8971">
        <f t="shared" si="421"/>
        <v>2</v>
      </c>
      <c r="J8971" t="str">
        <f t="shared" si="422"/>
        <v>9-12</v>
      </c>
    </row>
    <row r="8972" spans="1:10">
      <c r="A8972" t="s">
        <v>646</v>
      </c>
      <c r="B8972" t="s">
        <v>1495</v>
      </c>
      <c r="C8972" s="7">
        <v>44120.7019097222</v>
      </c>
      <c r="D8972" t="str">
        <f>VLOOKUP(A8972,Sheet2!$B$2:$E$1001,3,0)</f>
        <v>GIF</v>
      </c>
      <c r="E8972" t="str">
        <f>VLOOKUP(A8972,Sheet2!$B$2:$E$1001,4,0)</f>
        <v>culture</v>
      </c>
      <c r="F8972" t="str">
        <f>VLOOKUP(B8972,Sheet3!$B$2:$D$17,2,0)</f>
        <v>positive</v>
      </c>
      <c r="G8972">
        <f>VLOOKUP(B8972,Sheet3!$B$2:$D$17,3,0)</f>
        <v>75</v>
      </c>
      <c r="H8972">
        <f t="shared" si="420"/>
        <v>10</v>
      </c>
      <c r="I8972">
        <f t="shared" si="421"/>
        <v>5</v>
      </c>
      <c r="J8972" t="str">
        <f t="shared" si="422"/>
        <v>15-18</v>
      </c>
    </row>
    <row r="8973" spans="1:10">
      <c r="A8973" t="s">
        <v>646</v>
      </c>
      <c r="B8973" t="s">
        <v>1491</v>
      </c>
      <c r="C8973" s="7">
        <v>44174.7477199074</v>
      </c>
      <c r="D8973" t="str">
        <f>VLOOKUP(A8973,Sheet2!$B$2:$E$1001,3,0)</f>
        <v>GIF</v>
      </c>
      <c r="E8973" t="str">
        <f>VLOOKUP(A8973,Sheet2!$B$2:$E$1001,4,0)</f>
        <v>culture</v>
      </c>
      <c r="F8973" t="str">
        <f>VLOOKUP(B8973,Sheet3!$B$2:$D$17,2,0)</f>
        <v>positive</v>
      </c>
      <c r="G8973">
        <f>VLOOKUP(B8973,Sheet3!$B$2:$D$17,3,0)</f>
        <v>30</v>
      </c>
      <c r="H8973">
        <f t="shared" si="420"/>
        <v>12</v>
      </c>
      <c r="I8973">
        <f t="shared" si="421"/>
        <v>3</v>
      </c>
      <c r="J8973" t="str">
        <f t="shared" si="422"/>
        <v>15-18</v>
      </c>
    </row>
    <row r="8974" customFormat="1" spans="1:10">
      <c r="A8974" t="s">
        <v>646</v>
      </c>
      <c r="B8974" t="s">
        <v>1502</v>
      </c>
      <c r="C8974" s="7">
        <v>44175.6529513889</v>
      </c>
      <c r="D8974" t="str">
        <f>VLOOKUP(A8974,Sheet2!$B$2:$E$1001,3,0)</f>
        <v>GIF</v>
      </c>
      <c r="E8974" t="str">
        <f>VLOOKUP(A8974,Sheet2!$B$2:$E$1001,4,0)</f>
        <v>culture</v>
      </c>
      <c r="F8974" t="str">
        <f>VLOOKUP(B8974,Sheet3!$B$2:$D$17,2,0)</f>
        <v>negative</v>
      </c>
      <c r="G8974">
        <f>VLOOKUP(B8974,Sheet3!$B$2:$D$17,3,0)</f>
        <v>15</v>
      </c>
      <c r="H8974">
        <f t="shared" si="420"/>
        <v>12</v>
      </c>
      <c r="I8974">
        <f t="shared" si="421"/>
        <v>4</v>
      </c>
      <c r="J8974" t="str">
        <f t="shared" si="422"/>
        <v>15-18</v>
      </c>
    </row>
    <row r="8975" spans="1:10">
      <c r="A8975" t="s">
        <v>646</v>
      </c>
      <c r="B8975" t="s">
        <v>1492</v>
      </c>
      <c r="C8975" s="7">
        <v>44054.5580787037</v>
      </c>
      <c r="D8975" t="str">
        <f>VLOOKUP(A8975,Sheet2!$B$2:$E$1001,3,0)</f>
        <v>GIF</v>
      </c>
      <c r="E8975" t="str">
        <f>VLOOKUP(A8975,Sheet2!$B$2:$E$1001,4,0)</f>
        <v>culture</v>
      </c>
      <c r="F8975" t="str">
        <f>VLOOKUP(B8975,Sheet3!$B$2:$D$17,2,0)</f>
        <v>neutral</v>
      </c>
      <c r="G8975">
        <f>VLOOKUP(B8975,Sheet3!$B$2:$D$17,3,0)</f>
        <v>20</v>
      </c>
      <c r="H8975">
        <f t="shared" si="420"/>
        <v>8</v>
      </c>
      <c r="I8975">
        <f t="shared" si="421"/>
        <v>2</v>
      </c>
      <c r="J8975" t="str">
        <f t="shared" si="422"/>
        <v>12-15</v>
      </c>
    </row>
    <row r="8976" spans="1:10">
      <c r="A8976" t="s">
        <v>646</v>
      </c>
      <c r="B8976" t="s">
        <v>1494</v>
      </c>
      <c r="C8976" s="7">
        <v>44122.6712731481</v>
      </c>
      <c r="D8976" t="str">
        <f>VLOOKUP(A8976,Sheet2!$B$2:$E$1001,3,0)</f>
        <v>GIF</v>
      </c>
      <c r="E8976" t="str">
        <f>VLOOKUP(A8976,Sheet2!$B$2:$E$1001,4,0)</f>
        <v>culture</v>
      </c>
      <c r="F8976" t="str">
        <f>VLOOKUP(B8976,Sheet3!$B$2:$D$17,2,0)</f>
        <v>positive</v>
      </c>
      <c r="G8976">
        <f>VLOOKUP(B8976,Sheet3!$B$2:$D$17,3,0)</f>
        <v>65</v>
      </c>
      <c r="H8976">
        <f t="shared" si="420"/>
        <v>10</v>
      </c>
      <c r="I8976">
        <f t="shared" si="421"/>
        <v>7</v>
      </c>
      <c r="J8976" t="str">
        <f t="shared" si="422"/>
        <v>15-18</v>
      </c>
    </row>
    <row r="8977" spans="1:10">
      <c r="A8977" t="s">
        <v>646</v>
      </c>
      <c r="B8977" t="s">
        <v>1500</v>
      </c>
      <c r="C8977" s="7">
        <v>44332.9598611111</v>
      </c>
      <c r="D8977" t="str">
        <f>VLOOKUP(A8977,Sheet2!$B$2:$E$1001,3,0)</f>
        <v>GIF</v>
      </c>
      <c r="E8977" t="str">
        <f>VLOOKUP(A8977,Sheet2!$B$2:$E$1001,4,0)</f>
        <v>culture</v>
      </c>
      <c r="F8977" t="str">
        <f>VLOOKUP(B8977,Sheet3!$B$2:$D$17,2,0)</f>
        <v>positive</v>
      </c>
      <c r="G8977">
        <f>VLOOKUP(B8977,Sheet3!$B$2:$D$17,3,0)</f>
        <v>45</v>
      </c>
      <c r="H8977">
        <f t="shared" si="420"/>
        <v>5</v>
      </c>
      <c r="I8977">
        <f t="shared" si="421"/>
        <v>7</v>
      </c>
      <c r="J8977" t="str">
        <f t="shared" si="422"/>
        <v>21-24</v>
      </c>
    </row>
    <row r="8978" spans="1:10">
      <c r="A8978" t="s">
        <v>646</v>
      </c>
      <c r="B8978" t="s">
        <v>1500</v>
      </c>
      <c r="C8978" s="7">
        <v>44043.3548032407</v>
      </c>
      <c r="D8978" t="str">
        <f>VLOOKUP(A8978,Sheet2!$B$2:$E$1001,3,0)</f>
        <v>GIF</v>
      </c>
      <c r="E8978" t="str">
        <f>VLOOKUP(A8978,Sheet2!$B$2:$E$1001,4,0)</f>
        <v>culture</v>
      </c>
      <c r="F8978" t="str">
        <f>VLOOKUP(B8978,Sheet3!$B$2:$D$17,2,0)</f>
        <v>positive</v>
      </c>
      <c r="G8978">
        <f>VLOOKUP(B8978,Sheet3!$B$2:$D$17,3,0)</f>
        <v>45</v>
      </c>
      <c r="H8978">
        <f t="shared" si="420"/>
        <v>7</v>
      </c>
      <c r="I8978">
        <f t="shared" si="421"/>
        <v>5</v>
      </c>
      <c r="J8978" t="str">
        <f t="shared" si="422"/>
        <v>6-9</v>
      </c>
    </row>
    <row r="8979" spans="1:10">
      <c r="A8979" t="s">
        <v>646</v>
      </c>
      <c r="B8979" t="s">
        <v>1487</v>
      </c>
      <c r="C8979" s="7">
        <v>44051.0415856481</v>
      </c>
      <c r="D8979" t="str">
        <f>VLOOKUP(A8979,Sheet2!$B$2:$E$1001,3,0)</f>
        <v>GIF</v>
      </c>
      <c r="E8979" t="str">
        <f>VLOOKUP(A8979,Sheet2!$B$2:$E$1001,4,0)</f>
        <v>culture</v>
      </c>
      <c r="F8979" t="str">
        <f>VLOOKUP(B8979,Sheet3!$B$2:$D$17,2,0)</f>
        <v>positive</v>
      </c>
      <c r="G8979">
        <f>VLOOKUP(B8979,Sheet3!$B$2:$D$17,3,0)</f>
        <v>70</v>
      </c>
      <c r="H8979">
        <f t="shared" si="420"/>
        <v>8</v>
      </c>
      <c r="I8979">
        <f t="shared" si="421"/>
        <v>6</v>
      </c>
      <c r="J8979" t="str">
        <f t="shared" si="422"/>
        <v>0-3</v>
      </c>
    </row>
    <row r="8980" spans="1:10">
      <c r="A8980" t="s">
        <v>646</v>
      </c>
      <c r="B8980" t="s">
        <v>1494</v>
      </c>
      <c r="C8980" s="7">
        <v>44232.6723148148</v>
      </c>
      <c r="D8980" t="str">
        <f>VLOOKUP(A8980,Sheet2!$B$2:$E$1001,3,0)</f>
        <v>GIF</v>
      </c>
      <c r="E8980" t="str">
        <f>VLOOKUP(A8980,Sheet2!$B$2:$E$1001,4,0)</f>
        <v>culture</v>
      </c>
      <c r="F8980" t="str">
        <f>VLOOKUP(B8980,Sheet3!$B$2:$D$17,2,0)</f>
        <v>positive</v>
      </c>
      <c r="G8980">
        <f>VLOOKUP(B8980,Sheet3!$B$2:$D$17,3,0)</f>
        <v>65</v>
      </c>
      <c r="H8980">
        <f t="shared" si="420"/>
        <v>2</v>
      </c>
      <c r="I8980">
        <f t="shared" si="421"/>
        <v>5</v>
      </c>
      <c r="J8980" t="str">
        <f t="shared" si="422"/>
        <v>15-18</v>
      </c>
    </row>
    <row r="8981" spans="1:10">
      <c r="A8981" t="s">
        <v>646</v>
      </c>
      <c r="B8981" t="s">
        <v>1491</v>
      </c>
      <c r="C8981" s="7">
        <v>44318.9072916667</v>
      </c>
      <c r="D8981" t="str">
        <f>VLOOKUP(A8981,Sheet2!$B$2:$E$1001,3,0)</f>
        <v>GIF</v>
      </c>
      <c r="E8981" t="str">
        <f>VLOOKUP(A8981,Sheet2!$B$2:$E$1001,4,0)</f>
        <v>culture</v>
      </c>
      <c r="F8981" t="str">
        <f>VLOOKUP(B8981,Sheet3!$B$2:$D$17,2,0)</f>
        <v>positive</v>
      </c>
      <c r="G8981">
        <f>VLOOKUP(B8981,Sheet3!$B$2:$D$17,3,0)</f>
        <v>30</v>
      </c>
      <c r="H8981">
        <f t="shared" si="420"/>
        <v>5</v>
      </c>
      <c r="I8981">
        <f t="shared" si="421"/>
        <v>7</v>
      </c>
      <c r="J8981" t="str">
        <f t="shared" si="422"/>
        <v>21-24</v>
      </c>
    </row>
    <row r="8982" spans="1:10">
      <c r="A8982" t="s">
        <v>647</v>
      </c>
      <c r="B8982" t="s">
        <v>1491</v>
      </c>
      <c r="C8982" s="7">
        <v>44233.7486805556</v>
      </c>
      <c r="D8982" t="str">
        <f>VLOOKUP(A8982,Sheet2!$B$2:$E$1001,3,0)</f>
        <v>photo</v>
      </c>
      <c r="E8982" t="str">
        <f>VLOOKUP(A8982,Sheet2!$B$2:$E$1001,4,0)</f>
        <v>dogs</v>
      </c>
      <c r="F8982" t="str">
        <f>VLOOKUP(B8982,Sheet3!$B$2:$D$17,2,0)</f>
        <v>positive</v>
      </c>
      <c r="G8982">
        <f>VLOOKUP(B8982,Sheet3!$B$2:$D$17,3,0)</f>
        <v>30</v>
      </c>
      <c r="H8982">
        <f t="shared" si="420"/>
        <v>2</v>
      </c>
      <c r="I8982">
        <f t="shared" si="421"/>
        <v>6</v>
      </c>
      <c r="J8982" t="str">
        <f t="shared" si="422"/>
        <v>15-18</v>
      </c>
    </row>
    <row r="8983" spans="1:10">
      <c r="A8983" t="s">
        <v>647</v>
      </c>
      <c r="B8983" t="s">
        <v>1490</v>
      </c>
      <c r="C8983" s="7">
        <v>44322.0357986111</v>
      </c>
      <c r="D8983" t="str">
        <f>VLOOKUP(A8983,Sheet2!$B$2:$E$1001,3,0)</f>
        <v>photo</v>
      </c>
      <c r="E8983" t="str">
        <f>VLOOKUP(A8983,Sheet2!$B$2:$E$1001,4,0)</f>
        <v>dogs</v>
      </c>
      <c r="F8983" t="str">
        <f>VLOOKUP(B8983,Sheet3!$B$2:$D$17,2,0)</f>
        <v>negative</v>
      </c>
      <c r="G8983">
        <f>VLOOKUP(B8983,Sheet3!$B$2:$D$17,3,0)</f>
        <v>5</v>
      </c>
      <c r="H8983">
        <f t="shared" si="420"/>
        <v>5</v>
      </c>
      <c r="I8983">
        <f t="shared" si="421"/>
        <v>4</v>
      </c>
      <c r="J8983" t="str">
        <f t="shared" si="422"/>
        <v>0-3</v>
      </c>
    </row>
    <row r="8984" spans="1:10">
      <c r="A8984" t="s">
        <v>647</v>
      </c>
      <c r="B8984" t="s">
        <v>1497</v>
      </c>
      <c r="C8984" s="7">
        <v>44004.707349537</v>
      </c>
      <c r="D8984" t="str">
        <f>VLOOKUP(A8984,Sheet2!$B$2:$E$1001,3,0)</f>
        <v>photo</v>
      </c>
      <c r="E8984" t="str">
        <f>VLOOKUP(A8984,Sheet2!$B$2:$E$1001,4,0)</f>
        <v>dogs</v>
      </c>
      <c r="F8984" t="str">
        <f>VLOOKUP(B8984,Sheet3!$B$2:$D$17,2,0)</f>
        <v>positive</v>
      </c>
      <c r="G8984">
        <f>VLOOKUP(B8984,Sheet3!$B$2:$D$17,3,0)</f>
        <v>72</v>
      </c>
      <c r="H8984">
        <f t="shared" si="420"/>
        <v>6</v>
      </c>
      <c r="I8984">
        <f t="shared" si="421"/>
        <v>1</v>
      </c>
      <c r="J8984" t="str">
        <f t="shared" si="422"/>
        <v>15-18</v>
      </c>
    </row>
    <row r="8985" spans="1:10">
      <c r="A8985" t="s">
        <v>647</v>
      </c>
      <c r="B8985" t="s">
        <v>1496</v>
      </c>
      <c r="C8985" s="7">
        <v>44158.8010763889</v>
      </c>
      <c r="D8985" t="str">
        <f>VLOOKUP(A8985,Sheet2!$B$2:$E$1001,3,0)</f>
        <v>photo</v>
      </c>
      <c r="E8985" t="str">
        <f>VLOOKUP(A8985,Sheet2!$B$2:$E$1001,4,0)</f>
        <v>dogs</v>
      </c>
      <c r="F8985" t="str">
        <f>VLOOKUP(B8985,Sheet3!$B$2:$D$17,2,0)</f>
        <v>positive</v>
      </c>
      <c r="G8985">
        <f>VLOOKUP(B8985,Sheet3!$B$2:$D$17,3,0)</f>
        <v>70</v>
      </c>
      <c r="H8985">
        <f t="shared" si="420"/>
        <v>11</v>
      </c>
      <c r="I8985">
        <f t="shared" si="421"/>
        <v>1</v>
      </c>
      <c r="J8985" t="str">
        <f t="shared" si="422"/>
        <v>18-21</v>
      </c>
    </row>
    <row r="8986" spans="1:10">
      <c r="A8986" t="s">
        <v>647</v>
      </c>
      <c r="B8986" t="s">
        <v>1496</v>
      </c>
      <c r="C8986" s="7">
        <v>44331.9335069444</v>
      </c>
      <c r="D8986" t="str">
        <f>VLOOKUP(A8986,Sheet2!$B$2:$E$1001,3,0)</f>
        <v>photo</v>
      </c>
      <c r="E8986" t="str">
        <f>VLOOKUP(A8986,Sheet2!$B$2:$E$1001,4,0)</f>
        <v>dogs</v>
      </c>
      <c r="F8986" t="str">
        <f>VLOOKUP(B8986,Sheet3!$B$2:$D$17,2,0)</f>
        <v>positive</v>
      </c>
      <c r="G8986">
        <f>VLOOKUP(B8986,Sheet3!$B$2:$D$17,3,0)</f>
        <v>70</v>
      </c>
      <c r="H8986">
        <f t="shared" si="420"/>
        <v>5</v>
      </c>
      <c r="I8986">
        <f t="shared" si="421"/>
        <v>6</v>
      </c>
      <c r="J8986" t="str">
        <f t="shared" si="422"/>
        <v>21-24</v>
      </c>
    </row>
    <row r="8987" spans="1:10">
      <c r="A8987" t="s">
        <v>647</v>
      </c>
      <c r="B8987" t="s">
        <v>1494</v>
      </c>
      <c r="C8987" s="7">
        <v>44332.1825462963</v>
      </c>
      <c r="D8987" t="str">
        <f>VLOOKUP(A8987,Sheet2!$B$2:$E$1001,3,0)</f>
        <v>photo</v>
      </c>
      <c r="E8987" t="str">
        <f>VLOOKUP(A8987,Sheet2!$B$2:$E$1001,4,0)</f>
        <v>dogs</v>
      </c>
      <c r="F8987" t="str">
        <f>VLOOKUP(B8987,Sheet3!$B$2:$D$17,2,0)</f>
        <v>positive</v>
      </c>
      <c r="G8987">
        <f>VLOOKUP(B8987,Sheet3!$B$2:$D$17,3,0)</f>
        <v>65</v>
      </c>
      <c r="H8987">
        <f t="shared" si="420"/>
        <v>5</v>
      </c>
      <c r="I8987">
        <f t="shared" si="421"/>
        <v>7</v>
      </c>
      <c r="J8987" t="str">
        <f t="shared" si="422"/>
        <v>3-6</v>
      </c>
    </row>
    <row r="8988" spans="1:10">
      <c r="A8988" t="s">
        <v>647</v>
      </c>
      <c r="B8988" t="s">
        <v>1500</v>
      </c>
      <c r="C8988" s="7">
        <v>44303.8880787037</v>
      </c>
      <c r="D8988" t="str">
        <f>VLOOKUP(A8988,Sheet2!$B$2:$E$1001,3,0)</f>
        <v>photo</v>
      </c>
      <c r="E8988" t="str">
        <f>VLOOKUP(A8988,Sheet2!$B$2:$E$1001,4,0)</f>
        <v>dogs</v>
      </c>
      <c r="F8988" t="str">
        <f>VLOOKUP(B8988,Sheet3!$B$2:$D$17,2,0)</f>
        <v>positive</v>
      </c>
      <c r="G8988">
        <f>VLOOKUP(B8988,Sheet3!$B$2:$D$17,3,0)</f>
        <v>45</v>
      </c>
      <c r="H8988">
        <f t="shared" si="420"/>
        <v>4</v>
      </c>
      <c r="I8988">
        <f t="shared" si="421"/>
        <v>6</v>
      </c>
      <c r="J8988" t="str">
        <f t="shared" si="422"/>
        <v>21-24</v>
      </c>
    </row>
    <row r="8989" spans="1:10">
      <c r="A8989" t="s">
        <v>647</v>
      </c>
      <c r="B8989" t="s">
        <v>1498</v>
      </c>
      <c r="C8989" s="7">
        <v>44141.4761226852</v>
      </c>
      <c r="D8989" t="str">
        <f>VLOOKUP(A8989,Sheet2!$B$2:$E$1001,3,0)</f>
        <v>photo</v>
      </c>
      <c r="E8989" t="str">
        <f>VLOOKUP(A8989,Sheet2!$B$2:$E$1001,4,0)</f>
        <v>dogs</v>
      </c>
      <c r="F8989" t="str">
        <f>VLOOKUP(B8989,Sheet3!$B$2:$D$17,2,0)</f>
        <v>positive</v>
      </c>
      <c r="G8989">
        <f>VLOOKUP(B8989,Sheet3!$B$2:$D$17,3,0)</f>
        <v>50</v>
      </c>
      <c r="H8989">
        <f t="shared" si="420"/>
        <v>11</v>
      </c>
      <c r="I8989">
        <f t="shared" si="421"/>
        <v>5</v>
      </c>
      <c r="J8989" t="str">
        <f t="shared" si="422"/>
        <v>9-12</v>
      </c>
    </row>
    <row r="8990" spans="1:10">
      <c r="A8990" t="s">
        <v>647</v>
      </c>
      <c r="B8990" t="s">
        <v>1494</v>
      </c>
      <c r="C8990" s="7">
        <v>44352.6677662037</v>
      </c>
      <c r="D8990" t="str">
        <f>VLOOKUP(A8990,Sheet2!$B$2:$E$1001,3,0)</f>
        <v>photo</v>
      </c>
      <c r="E8990" t="str">
        <f>VLOOKUP(A8990,Sheet2!$B$2:$E$1001,4,0)</f>
        <v>dogs</v>
      </c>
      <c r="F8990" t="str">
        <f>VLOOKUP(B8990,Sheet3!$B$2:$D$17,2,0)</f>
        <v>positive</v>
      </c>
      <c r="G8990">
        <f>VLOOKUP(B8990,Sheet3!$B$2:$D$17,3,0)</f>
        <v>65</v>
      </c>
      <c r="H8990">
        <f t="shared" si="420"/>
        <v>6</v>
      </c>
      <c r="I8990">
        <f t="shared" si="421"/>
        <v>6</v>
      </c>
      <c r="J8990" t="str">
        <f t="shared" si="422"/>
        <v>15-18</v>
      </c>
    </row>
    <row r="8991" customFormat="1" spans="1:10">
      <c r="A8991" t="s">
        <v>647</v>
      </c>
      <c r="B8991" t="s">
        <v>1496</v>
      </c>
      <c r="C8991" s="7">
        <v>44322.1155902778</v>
      </c>
      <c r="D8991" t="str">
        <f>VLOOKUP(A8991,Sheet2!$B$2:$E$1001,3,0)</f>
        <v>photo</v>
      </c>
      <c r="E8991" t="str">
        <f>VLOOKUP(A8991,Sheet2!$B$2:$E$1001,4,0)</f>
        <v>dogs</v>
      </c>
      <c r="F8991" t="str">
        <f>VLOOKUP(B8991,Sheet3!$B$2:$D$17,2,0)</f>
        <v>positive</v>
      </c>
      <c r="G8991">
        <f>VLOOKUP(B8991,Sheet3!$B$2:$D$17,3,0)</f>
        <v>70</v>
      </c>
      <c r="H8991">
        <f t="shared" si="420"/>
        <v>5</v>
      </c>
      <c r="I8991">
        <f t="shared" si="421"/>
        <v>4</v>
      </c>
      <c r="J8991" t="str">
        <f t="shared" si="422"/>
        <v>0-3</v>
      </c>
    </row>
    <row r="8992" spans="1:10">
      <c r="A8992" t="s">
        <v>647</v>
      </c>
      <c r="B8992" t="s">
        <v>1487</v>
      </c>
      <c r="C8992" s="7">
        <v>44201.3584837963</v>
      </c>
      <c r="D8992" t="str">
        <f>VLOOKUP(A8992,Sheet2!$B$2:$E$1001,3,0)</f>
        <v>photo</v>
      </c>
      <c r="E8992" t="str">
        <f>VLOOKUP(A8992,Sheet2!$B$2:$E$1001,4,0)</f>
        <v>dogs</v>
      </c>
      <c r="F8992" t="str">
        <f>VLOOKUP(B8992,Sheet3!$B$2:$D$17,2,0)</f>
        <v>positive</v>
      </c>
      <c r="G8992">
        <f>VLOOKUP(B8992,Sheet3!$B$2:$D$17,3,0)</f>
        <v>70</v>
      </c>
      <c r="H8992">
        <f t="shared" si="420"/>
        <v>1</v>
      </c>
      <c r="I8992">
        <f t="shared" si="421"/>
        <v>2</v>
      </c>
      <c r="J8992" t="str">
        <f t="shared" si="422"/>
        <v>6-9</v>
      </c>
    </row>
    <row r="8993" spans="1:10">
      <c r="A8993" t="s">
        <v>647</v>
      </c>
      <c r="B8993" t="s">
        <v>1495</v>
      </c>
      <c r="C8993" s="7">
        <v>44049.2361226852</v>
      </c>
      <c r="D8993" t="str">
        <f>VLOOKUP(A8993,Sheet2!$B$2:$E$1001,3,0)</f>
        <v>photo</v>
      </c>
      <c r="E8993" t="str">
        <f>VLOOKUP(A8993,Sheet2!$B$2:$E$1001,4,0)</f>
        <v>dogs</v>
      </c>
      <c r="F8993" t="str">
        <f>VLOOKUP(B8993,Sheet3!$B$2:$D$17,2,0)</f>
        <v>positive</v>
      </c>
      <c r="G8993">
        <f>VLOOKUP(B8993,Sheet3!$B$2:$D$17,3,0)</f>
        <v>75</v>
      </c>
      <c r="H8993">
        <f t="shared" si="420"/>
        <v>8</v>
      </c>
      <c r="I8993">
        <f t="shared" si="421"/>
        <v>4</v>
      </c>
      <c r="J8993" t="str">
        <f t="shared" si="422"/>
        <v>3-6</v>
      </c>
    </row>
    <row r="8994" spans="1:10">
      <c r="A8994" t="s">
        <v>647</v>
      </c>
      <c r="B8994" t="s">
        <v>1485</v>
      </c>
      <c r="C8994" s="7">
        <v>44174.2085416667</v>
      </c>
      <c r="D8994" t="str">
        <f>VLOOKUP(A8994,Sheet2!$B$2:$E$1001,3,0)</f>
        <v>photo</v>
      </c>
      <c r="E8994" t="str">
        <f>VLOOKUP(A8994,Sheet2!$B$2:$E$1001,4,0)</f>
        <v>dogs</v>
      </c>
      <c r="F8994" t="str">
        <f>VLOOKUP(B8994,Sheet3!$B$2:$D$17,2,0)</f>
        <v>positive</v>
      </c>
      <c r="G8994">
        <f>VLOOKUP(B8994,Sheet3!$B$2:$D$17,3,0)</f>
        <v>60</v>
      </c>
      <c r="H8994">
        <f t="shared" si="420"/>
        <v>12</v>
      </c>
      <c r="I8994">
        <f t="shared" si="421"/>
        <v>3</v>
      </c>
      <c r="J8994" t="str">
        <f t="shared" si="422"/>
        <v>3-6</v>
      </c>
    </row>
    <row r="8995" spans="1:10">
      <c r="A8995" t="s">
        <v>647</v>
      </c>
      <c r="B8995" t="s">
        <v>1492</v>
      </c>
      <c r="C8995" s="7">
        <v>44345.9656597222</v>
      </c>
      <c r="D8995" t="str">
        <f>VLOOKUP(A8995,Sheet2!$B$2:$E$1001,3,0)</f>
        <v>photo</v>
      </c>
      <c r="E8995" t="str">
        <f>VLOOKUP(A8995,Sheet2!$B$2:$E$1001,4,0)</f>
        <v>dogs</v>
      </c>
      <c r="F8995" t="str">
        <f>VLOOKUP(B8995,Sheet3!$B$2:$D$17,2,0)</f>
        <v>neutral</v>
      </c>
      <c r="G8995">
        <f>VLOOKUP(B8995,Sheet3!$B$2:$D$17,3,0)</f>
        <v>20</v>
      </c>
      <c r="H8995">
        <f t="shared" si="420"/>
        <v>5</v>
      </c>
      <c r="I8995">
        <f t="shared" si="421"/>
        <v>6</v>
      </c>
      <c r="J8995" t="str">
        <f t="shared" si="422"/>
        <v>21-24</v>
      </c>
    </row>
    <row r="8996" spans="1:10">
      <c r="A8996" t="s">
        <v>647</v>
      </c>
      <c r="B8996" t="s">
        <v>1491</v>
      </c>
      <c r="C8996" s="7">
        <v>44282.3011689815</v>
      </c>
      <c r="D8996" t="str">
        <f>VLOOKUP(A8996,Sheet2!$B$2:$E$1001,3,0)</f>
        <v>photo</v>
      </c>
      <c r="E8996" t="str">
        <f>VLOOKUP(A8996,Sheet2!$B$2:$E$1001,4,0)</f>
        <v>dogs</v>
      </c>
      <c r="F8996" t="str">
        <f>VLOOKUP(B8996,Sheet3!$B$2:$D$17,2,0)</f>
        <v>positive</v>
      </c>
      <c r="G8996">
        <f>VLOOKUP(B8996,Sheet3!$B$2:$D$17,3,0)</f>
        <v>30</v>
      </c>
      <c r="H8996">
        <f t="shared" si="420"/>
        <v>3</v>
      </c>
      <c r="I8996">
        <f t="shared" si="421"/>
        <v>6</v>
      </c>
      <c r="J8996" t="str">
        <f t="shared" si="422"/>
        <v>6-9</v>
      </c>
    </row>
    <row r="8997" spans="1:10">
      <c r="A8997" t="s">
        <v>647</v>
      </c>
      <c r="B8997" t="s">
        <v>1491</v>
      </c>
      <c r="C8997" s="7">
        <v>44208.8694560185</v>
      </c>
      <c r="D8997" t="str">
        <f>VLOOKUP(A8997,Sheet2!$B$2:$E$1001,3,0)</f>
        <v>photo</v>
      </c>
      <c r="E8997" t="str">
        <f>VLOOKUP(A8997,Sheet2!$B$2:$E$1001,4,0)</f>
        <v>dogs</v>
      </c>
      <c r="F8997" t="str">
        <f>VLOOKUP(B8997,Sheet3!$B$2:$D$17,2,0)</f>
        <v>positive</v>
      </c>
      <c r="G8997">
        <f>VLOOKUP(B8997,Sheet3!$B$2:$D$17,3,0)</f>
        <v>30</v>
      </c>
      <c r="H8997">
        <f t="shared" si="420"/>
        <v>1</v>
      </c>
      <c r="I8997">
        <f t="shared" si="421"/>
        <v>2</v>
      </c>
      <c r="J8997" t="str">
        <f t="shared" si="422"/>
        <v>18-21</v>
      </c>
    </row>
    <row r="8998" spans="1:10">
      <c r="A8998" t="s">
        <v>647</v>
      </c>
      <c r="B8998" t="s">
        <v>1487</v>
      </c>
      <c r="C8998" s="7">
        <v>44143.8256828704</v>
      </c>
      <c r="D8998" t="str">
        <f>VLOOKUP(A8998,Sheet2!$B$2:$E$1001,3,0)</f>
        <v>photo</v>
      </c>
      <c r="E8998" t="str">
        <f>VLOOKUP(A8998,Sheet2!$B$2:$E$1001,4,0)</f>
        <v>dogs</v>
      </c>
      <c r="F8998" t="str">
        <f>VLOOKUP(B8998,Sheet3!$B$2:$D$17,2,0)</f>
        <v>positive</v>
      </c>
      <c r="G8998">
        <f>VLOOKUP(B8998,Sheet3!$B$2:$D$17,3,0)</f>
        <v>70</v>
      </c>
      <c r="H8998">
        <f t="shared" si="420"/>
        <v>11</v>
      </c>
      <c r="I8998">
        <f t="shared" si="421"/>
        <v>7</v>
      </c>
      <c r="J8998" t="str">
        <f t="shared" si="422"/>
        <v>18-21</v>
      </c>
    </row>
    <row r="8999" spans="1:10">
      <c r="A8999" t="s">
        <v>647</v>
      </c>
      <c r="B8999" t="s">
        <v>1497</v>
      </c>
      <c r="C8999" s="7">
        <v>44102.4714351852</v>
      </c>
      <c r="D8999" t="str">
        <f>VLOOKUP(A8999,Sheet2!$B$2:$E$1001,3,0)</f>
        <v>photo</v>
      </c>
      <c r="E8999" t="str">
        <f>VLOOKUP(A8999,Sheet2!$B$2:$E$1001,4,0)</f>
        <v>dogs</v>
      </c>
      <c r="F8999" t="str">
        <f>VLOOKUP(B8999,Sheet3!$B$2:$D$17,2,0)</f>
        <v>positive</v>
      </c>
      <c r="G8999">
        <f>VLOOKUP(B8999,Sheet3!$B$2:$D$17,3,0)</f>
        <v>72</v>
      </c>
      <c r="H8999">
        <f t="shared" si="420"/>
        <v>9</v>
      </c>
      <c r="I8999">
        <f t="shared" si="421"/>
        <v>1</v>
      </c>
      <c r="J8999" t="str">
        <f t="shared" si="422"/>
        <v>9-12</v>
      </c>
    </row>
    <row r="9000" spans="1:10">
      <c r="A9000" t="s">
        <v>647</v>
      </c>
      <c r="B9000" t="s">
        <v>1490</v>
      </c>
      <c r="C9000" s="7">
        <v>44285.4045949074</v>
      </c>
      <c r="D9000" t="str">
        <f>VLOOKUP(A9000,Sheet2!$B$2:$E$1001,3,0)</f>
        <v>photo</v>
      </c>
      <c r="E9000" t="str">
        <f>VLOOKUP(A9000,Sheet2!$B$2:$E$1001,4,0)</f>
        <v>dogs</v>
      </c>
      <c r="F9000" t="str">
        <f>VLOOKUP(B9000,Sheet3!$B$2:$D$17,2,0)</f>
        <v>negative</v>
      </c>
      <c r="G9000">
        <f>VLOOKUP(B9000,Sheet3!$B$2:$D$17,3,0)</f>
        <v>5</v>
      </c>
      <c r="H9000">
        <f t="shared" si="420"/>
        <v>3</v>
      </c>
      <c r="I9000">
        <f t="shared" si="421"/>
        <v>2</v>
      </c>
      <c r="J9000" t="str">
        <f t="shared" si="422"/>
        <v>9-12</v>
      </c>
    </row>
    <row r="9001" customFormat="1" spans="1:10">
      <c r="A9001" t="s">
        <v>647</v>
      </c>
      <c r="B9001" t="s">
        <v>1492</v>
      </c>
      <c r="C9001" s="7">
        <v>44070.6818634259</v>
      </c>
      <c r="D9001" t="str">
        <f>VLOOKUP(A9001,Sheet2!$B$2:$E$1001,3,0)</f>
        <v>photo</v>
      </c>
      <c r="E9001" t="str">
        <f>VLOOKUP(A9001,Sheet2!$B$2:$E$1001,4,0)</f>
        <v>dogs</v>
      </c>
      <c r="F9001" t="str">
        <f>VLOOKUP(B9001,Sheet3!$B$2:$D$17,2,0)</f>
        <v>neutral</v>
      </c>
      <c r="G9001">
        <f>VLOOKUP(B9001,Sheet3!$B$2:$D$17,3,0)</f>
        <v>20</v>
      </c>
      <c r="H9001">
        <f t="shared" si="420"/>
        <v>8</v>
      </c>
      <c r="I9001">
        <f t="shared" si="421"/>
        <v>4</v>
      </c>
      <c r="J9001" t="str">
        <f t="shared" si="422"/>
        <v>15-18</v>
      </c>
    </row>
    <row r="9002" spans="1:10">
      <c r="A9002" t="s">
        <v>647</v>
      </c>
      <c r="B9002" t="s">
        <v>1501</v>
      </c>
      <c r="C9002" s="7">
        <v>44285.4320601852</v>
      </c>
      <c r="D9002" t="str">
        <f>VLOOKUP(A9002,Sheet2!$B$2:$E$1001,3,0)</f>
        <v>photo</v>
      </c>
      <c r="E9002" t="str">
        <f>VLOOKUP(A9002,Sheet2!$B$2:$E$1001,4,0)</f>
        <v>dogs</v>
      </c>
      <c r="F9002" t="str">
        <f>VLOOKUP(B9002,Sheet3!$B$2:$D$17,2,0)</f>
        <v>neutral</v>
      </c>
      <c r="G9002">
        <f>VLOOKUP(B9002,Sheet3!$B$2:$D$17,3,0)</f>
        <v>35</v>
      </c>
      <c r="H9002">
        <f t="shared" si="420"/>
        <v>3</v>
      </c>
      <c r="I9002">
        <f t="shared" si="421"/>
        <v>2</v>
      </c>
      <c r="J9002" t="str">
        <f t="shared" si="422"/>
        <v>9-12</v>
      </c>
    </row>
    <row r="9003" spans="1:10">
      <c r="A9003" t="s">
        <v>647</v>
      </c>
      <c r="B9003" t="s">
        <v>1491</v>
      </c>
      <c r="C9003" s="7">
        <v>44211.5874074074</v>
      </c>
      <c r="D9003" t="str">
        <f>VLOOKUP(A9003,Sheet2!$B$2:$E$1001,3,0)</f>
        <v>photo</v>
      </c>
      <c r="E9003" t="str">
        <f>VLOOKUP(A9003,Sheet2!$B$2:$E$1001,4,0)</f>
        <v>dogs</v>
      </c>
      <c r="F9003" t="str">
        <f>VLOOKUP(B9003,Sheet3!$B$2:$D$17,2,0)</f>
        <v>positive</v>
      </c>
      <c r="G9003">
        <f>VLOOKUP(B9003,Sheet3!$B$2:$D$17,3,0)</f>
        <v>30</v>
      </c>
      <c r="H9003">
        <f t="shared" si="420"/>
        <v>1</v>
      </c>
      <c r="I9003">
        <f t="shared" si="421"/>
        <v>5</v>
      </c>
      <c r="J9003" t="str">
        <f t="shared" si="422"/>
        <v>12-15</v>
      </c>
    </row>
    <row r="9004" spans="1:10">
      <c r="A9004" t="s">
        <v>647</v>
      </c>
      <c r="B9004" t="s">
        <v>1492</v>
      </c>
      <c r="C9004" s="7">
        <v>44219.2293402778</v>
      </c>
      <c r="D9004" t="str">
        <f>VLOOKUP(A9004,Sheet2!$B$2:$E$1001,3,0)</f>
        <v>photo</v>
      </c>
      <c r="E9004" t="str">
        <f>VLOOKUP(A9004,Sheet2!$B$2:$E$1001,4,0)</f>
        <v>dogs</v>
      </c>
      <c r="F9004" t="str">
        <f>VLOOKUP(B9004,Sheet3!$B$2:$D$17,2,0)</f>
        <v>neutral</v>
      </c>
      <c r="G9004">
        <f>VLOOKUP(B9004,Sheet3!$B$2:$D$17,3,0)</f>
        <v>20</v>
      </c>
      <c r="H9004">
        <f t="shared" si="420"/>
        <v>1</v>
      </c>
      <c r="I9004">
        <f t="shared" si="421"/>
        <v>6</v>
      </c>
      <c r="J9004" t="str">
        <f t="shared" si="422"/>
        <v>3-6</v>
      </c>
    </row>
    <row r="9005" spans="1:10">
      <c r="A9005" t="s">
        <v>647</v>
      </c>
      <c r="B9005" t="s">
        <v>1492</v>
      </c>
      <c r="C9005" s="7">
        <v>44010.6378356482</v>
      </c>
      <c r="D9005" t="str">
        <f>VLOOKUP(A9005,Sheet2!$B$2:$E$1001,3,0)</f>
        <v>photo</v>
      </c>
      <c r="E9005" t="str">
        <f>VLOOKUP(A9005,Sheet2!$B$2:$E$1001,4,0)</f>
        <v>dogs</v>
      </c>
      <c r="F9005" t="str">
        <f>VLOOKUP(B9005,Sheet3!$B$2:$D$17,2,0)</f>
        <v>neutral</v>
      </c>
      <c r="G9005">
        <f>VLOOKUP(B9005,Sheet3!$B$2:$D$17,3,0)</f>
        <v>20</v>
      </c>
      <c r="H9005">
        <f t="shared" si="420"/>
        <v>6</v>
      </c>
      <c r="I9005">
        <f t="shared" si="421"/>
        <v>7</v>
      </c>
      <c r="J9005" t="str">
        <f t="shared" si="422"/>
        <v>15-18</v>
      </c>
    </row>
    <row r="9006" spans="1:10">
      <c r="A9006" t="s">
        <v>647</v>
      </c>
      <c r="B9006" t="s">
        <v>1502</v>
      </c>
      <c r="C9006" s="7">
        <v>44318.7152199074</v>
      </c>
      <c r="D9006" t="str">
        <f>VLOOKUP(A9006,Sheet2!$B$2:$E$1001,3,0)</f>
        <v>photo</v>
      </c>
      <c r="E9006" t="str">
        <f>VLOOKUP(A9006,Sheet2!$B$2:$E$1001,4,0)</f>
        <v>dogs</v>
      </c>
      <c r="F9006" t="str">
        <f>VLOOKUP(B9006,Sheet3!$B$2:$D$17,2,0)</f>
        <v>negative</v>
      </c>
      <c r="G9006">
        <f>VLOOKUP(B9006,Sheet3!$B$2:$D$17,3,0)</f>
        <v>15</v>
      </c>
      <c r="H9006">
        <f t="shared" si="420"/>
        <v>5</v>
      </c>
      <c r="I9006">
        <f t="shared" si="421"/>
        <v>7</v>
      </c>
      <c r="J9006" t="str">
        <f t="shared" si="422"/>
        <v>15-18</v>
      </c>
    </row>
    <row r="9007" spans="1:10">
      <c r="A9007" t="s">
        <v>647</v>
      </c>
      <c r="B9007" t="s">
        <v>1499</v>
      </c>
      <c r="C9007" s="7">
        <v>44243.6977083333</v>
      </c>
      <c r="D9007" t="str">
        <f>VLOOKUP(A9007,Sheet2!$B$2:$E$1001,3,0)</f>
        <v>photo</v>
      </c>
      <c r="E9007" t="str">
        <f>VLOOKUP(A9007,Sheet2!$B$2:$E$1001,4,0)</f>
        <v>dogs</v>
      </c>
      <c r="F9007" t="str">
        <f>VLOOKUP(B9007,Sheet3!$B$2:$D$17,2,0)</f>
        <v>negative</v>
      </c>
      <c r="G9007">
        <f>VLOOKUP(B9007,Sheet3!$B$2:$D$17,3,0)</f>
        <v>10</v>
      </c>
      <c r="H9007">
        <f t="shared" si="420"/>
        <v>2</v>
      </c>
      <c r="I9007">
        <f t="shared" si="421"/>
        <v>2</v>
      </c>
      <c r="J9007" t="str">
        <f t="shared" si="422"/>
        <v>15-18</v>
      </c>
    </row>
    <row r="9008" spans="1:10">
      <c r="A9008" t="s">
        <v>647</v>
      </c>
      <c r="B9008" t="s">
        <v>1492</v>
      </c>
      <c r="C9008" s="7">
        <v>44121.8855092593</v>
      </c>
      <c r="D9008" t="str">
        <f>VLOOKUP(A9008,Sheet2!$B$2:$E$1001,3,0)</f>
        <v>photo</v>
      </c>
      <c r="E9008" t="str">
        <f>VLOOKUP(A9008,Sheet2!$B$2:$E$1001,4,0)</f>
        <v>dogs</v>
      </c>
      <c r="F9008" t="str">
        <f>VLOOKUP(B9008,Sheet3!$B$2:$D$17,2,0)</f>
        <v>neutral</v>
      </c>
      <c r="G9008">
        <f>VLOOKUP(B9008,Sheet3!$B$2:$D$17,3,0)</f>
        <v>20</v>
      </c>
      <c r="H9008">
        <f t="shared" si="420"/>
        <v>10</v>
      </c>
      <c r="I9008">
        <f t="shared" si="421"/>
        <v>6</v>
      </c>
      <c r="J9008" t="str">
        <f t="shared" si="422"/>
        <v>21-24</v>
      </c>
    </row>
    <row r="9009" spans="1:10">
      <c r="A9009" t="s">
        <v>647</v>
      </c>
      <c r="B9009" t="s">
        <v>1491</v>
      </c>
      <c r="C9009" s="7">
        <v>44291.0867939815</v>
      </c>
      <c r="D9009" t="str">
        <f>VLOOKUP(A9009,Sheet2!$B$2:$E$1001,3,0)</f>
        <v>photo</v>
      </c>
      <c r="E9009" t="str">
        <f>VLOOKUP(A9009,Sheet2!$B$2:$E$1001,4,0)</f>
        <v>dogs</v>
      </c>
      <c r="F9009" t="str">
        <f>VLOOKUP(B9009,Sheet3!$B$2:$D$17,2,0)</f>
        <v>positive</v>
      </c>
      <c r="G9009">
        <f>VLOOKUP(B9009,Sheet3!$B$2:$D$17,3,0)</f>
        <v>30</v>
      </c>
      <c r="H9009">
        <f t="shared" si="420"/>
        <v>4</v>
      </c>
      <c r="I9009">
        <f t="shared" si="421"/>
        <v>1</v>
      </c>
      <c r="J9009" t="str">
        <f t="shared" si="422"/>
        <v>0-3</v>
      </c>
    </row>
    <row r="9010" spans="1:10">
      <c r="A9010" t="s">
        <v>647</v>
      </c>
      <c r="B9010" t="s">
        <v>1501</v>
      </c>
      <c r="C9010" s="7">
        <v>44292.1575</v>
      </c>
      <c r="D9010" t="str">
        <f>VLOOKUP(A9010,Sheet2!$B$2:$E$1001,3,0)</f>
        <v>photo</v>
      </c>
      <c r="E9010" t="str">
        <f>VLOOKUP(A9010,Sheet2!$B$2:$E$1001,4,0)</f>
        <v>dogs</v>
      </c>
      <c r="F9010" t="str">
        <f>VLOOKUP(B9010,Sheet3!$B$2:$D$17,2,0)</f>
        <v>neutral</v>
      </c>
      <c r="G9010">
        <f>VLOOKUP(B9010,Sheet3!$B$2:$D$17,3,0)</f>
        <v>35</v>
      </c>
      <c r="H9010">
        <f t="shared" si="420"/>
        <v>4</v>
      </c>
      <c r="I9010">
        <f t="shared" si="421"/>
        <v>2</v>
      </c>
      <c r="J9010" t="str">
        <f t="shared" si="422"/>
        <v>3-6</v>
      </c>
    </row>
    <row r="9011" customFormat="1" spans="1:10">
      <c r="A9011" t="s">
        <v>647</v>
      </c>
      <c r="B9011" t="s">
        <v>1498</v>
      </c>
      <c r="C9011" s="7">
        <v>44349.4944791667</v>
      </c>
      <c r="D9011" t="str">
        <f>VLOOKUP(A9011,Sheet2!$B$2:$E$1001,3,0)</f>
        <v>photo</v>
      </c>
      <c r="E9011" t="str">
        <f>VLOOKUP(A9011,Sheet2!$B$2:$E$1001,4,0)</f>
        <v>dogs</v>
      </c>
      <c r="F9011" t="str">
        <f>VLOOKUP(B9011,Sheet3!$B$2:$D$17,2,0)</f>
        <v>positive</v>
      </c>
      <c r="G9011">
        <f>VLOOKUP(B9011,Sheet3!$B$2:$D$17,3,0)</f>
        <v>50</v>
      </c>
      <c r="H9011">
        <f t="shared" si="420"/>
        <v>6</v>
      </c>
      <c r="I9011">
        <f t="shared" si="421"/>
        <v>3</v>
      </c>
      <c r="J9011" t="str">
        <f t="shared" si="422"/>
        <v>9-12</v>
      </c>
    </row>
    <row r="9012" spans="1:10">
      <c r="A9012" t="s">
        <v>647</v>
      </c>
      <c r="B9012" t="s">
        <v>1499</v>
      </c>
      <c r="C9012" s="7">
        <v>44254.6987962963</v>
      </c>
      <c r="D9012" t="str">
        <f>VLOOKUP(A9012,Sheet2!$B$2:$E$1001,3,0)</f>
        <v>photo</v>
      </c>
      <c r="E9012" t="str">
        <f>VLOOKUP(A9012,Sheet2!$B$2:$E$1001,4,0)</f>
        <v>dogs</v>
      </c>
      <c r="F9012" t="str">
        <f>VLOOKUP(B9012,Sheet3!$B$2:$D$17,2,0)</f>
        <v>negative</v>
      </c>
      <c r="G9012">
        <f>VLOOKUP(B9012,Sheet3!$B$2:$D$17,3,0)</f>
        <v>10</v>
      </c>
      <c r="H9012">
        <f t="shared" si="420"/>
        <v>2</v>
      </c>
      <c r="I9012">
        <f t="shared" si="421"/>
        <v>6</v>
      </c>
      <c r="J9012" t="str">
        <f t="shared" si="422"/>
        <v>15-18</v>
      </c>
    </row>
    <row r="9013" spans="1:10">
      <c r="A9013" t="s">
        <v>647</v>
      </c>
      <c r="B9013" t="s">
        <v>1487</v>
      </c>
      <c r="C9013" s="7">
        <v>44200.2014467593</v>
      </c>
      <c r="D9013" t="str">
        <f>VLOOKUP(A9013,Sheet2!$B$2:$E$1001,3,0)</f>
        <v>photo</v>
      </c>
      <c r="E9013" t="str">
        <f>VLOOKUP(A9013,Sheet2!$B$2:$E$1001,4,0)</f>
        <v>dogs</v>
      </c>
      <c r="F9013" t="str">
        <f>VLOOKUP(B9013,Sheet3!$B$2:$D$17,2,0)</f>
        <v>positive</v>
      </c>
      <c r="G9013">
        <f>VLOOKUP(B9013,Sheet3!$B$2:$D$17,3,0)</f>
        <v>70</v>
      </c>
      <c r="H9013">
        <f t="shared" si="420"/>
        <v>1</v>
      </c>
      <c r="I9013">
        <f t="shared" si="421"/>
        <v>1</v>
      </c>
      <c r="J9013" t="str">
        <f t="shared" si="422"/>
        <v>3-6</v>
      </c>
    </row>
    <row r="9014" spans="1:10">
      <c r="A9014" t="s">
        <v>649</v>
      </c>
      <c r="B9014" t="s">
        <v>1490</v>
      </c>
      <c r="C9014" s="7">
        <v>44199.7643634259</v>
      </c>
      <c r="D9014" t="str">
        <f>VLOOKUP(A9014,Sheet2!$B$2:$E$1001,3,0)</f>
        <v>photo</v>
      </c>
      <c r="E9014" t="str">
        <f>VLOOKUP(A9014,Sheet2!$B$2:$E$1001,4,0)</f>
        <v>food</v>
      </c>
      <c r="F9014" t="str">
        <f>VLOOKUP(B9014,Sheet3!$B$2:$D$17,2,0)</f>
        <v>negative</v>
      </c>
      <c r="G9014">
        <f>VLOOKUP(B9014,Sheet3!$B$2:$D$17,3,0)</f>
        <v>5</v>
      </c>
      <c r="H9014">
        <f t="shared" si="420"/>
        <v>1</v>
      </c>
      <c r="I9014">
        <f t="shared" si="421"/>
        <v>7</v>
      </c>
      <c r="J9014" t="str">
        <f t="shared" si="422"/>
        <v>18-21</v>
      </c>
    </row>
    <row r="9015" spans="1:10">
      <c r="A9015" t="s">
        <v>649</v>
      </c>
      <c r="B9015" t="s">
        <v>1494</v>
      </c>
      <c r="C9015" s="7">
        <v>44315.4811805556</v>
      </c>
      <c r="D9015" t="str">
        <f>VLOOKUP(A9015,Sheet2!$B$2:$E$1001,3,0)</f>
        <v>photo</v>
      </c>
      <c r="E9015" t="str">
        <f>VLOOKUP(A9015,Sheet2!$B$2:$E$1001,4,0)</f>
        <v>food</v>
      </c>
      <c r="F9015" t="str">
        <f>VLOOKUP(B9015,Sheet3!$B$2:$D$17,2,0)</f>
        <v>positive</v>
      </c>
      <c r="G9015">
        <f>VLOOKUP(B9015,Sheet3!$B$2:$D$17,3,0)</f>
        <v>65</v>
      </c>
      <c r="H9015">
        <f t="shared" si="420"/>
        <v>4</v>
      </c>
      <c r="I9015">
        <f t="shared" si="421"/>
        <v>4</v>
      </c>
      <c r="J9015" t="str">
        <f t="shared" si="422"/>
        <v>9-12</v>
      </c>
    </row>
    <row r="9016" spans="1:10">
      <c r="A9016" t="s">
        <v>649</v>
      </c>
      <c r="B9016" t="s">
        <v>1491</v>
      </c>
      <c r="C9016" s="7">
        <v>44081.2174768519</v>
      </c>
      <c r="D9016" t="str">
        <f>VLOOKUP(A9016,Sheet2!$B$2:$E$1001,3,0)</f>
        <v>photo</v>
      </c>
      <c r="E9016" t="str">
        <f>VLOOKUP(A9016,Sheet2!$B$2:$E$1001,4,0)</f>
        <v>food</v>
      </c>
      <c r="F9016" t="str">
        <f>VLOOKUP(B9016,Sheet3!$B$2:$D$17,2,0)</f>
        <v>positive</v>
      </c>
      <c r="G9016">
        <f>VLOOKUP(B9016,Sheet3!$B$2:$D$17,3,0)</f>
        <v>30</v>
      </c>
      <c r="H9016">
        <f t="shared" si="420"/>
        <v>9</v>
      </c>
      <c r="I9016">
        <f t="shared" si="421"/>
        <v>1</v>
      </c>
      <c r="J9016" t="str">
        <f t="shared" si="422"/>
        <v>3-6</v>
      </c>
    </row>
    <row r="9017" spans="1:10">
      <c r="A9017" t="s">
        <v>649</v>
      </c>
      <c r="B9017" t="s">
        <v>1500</v>
      </c>
      <c r="C9017" s="7">
        <v>44270.7220486111</v>
      </c>
      <c r="D9017" t="str">
        <f>VLOOKUP(A9017,Sheet2!$B$2:$E$1001,3,0)</f>
        <v>photo</v>
      </c>
      <c r="E9017" t="str">
        <f>VLOOKUP(A9017,Sheet2!$B$2:$E$1001,4,0)</f>
        <v>food</v>
      </c>
      <c r="F9017" t="str">
        <f>VLOOKUP(B9017,Sheet3!$B$2:$D$17,2,0)</f>
        <v>positive</v>
      </c>
      <c r="G9017">
        <f>VLOOKUP(B9017,Sheet3!$B$2:$D$17,3,0)</f>
        <v>45</v>
      </c>
      <c r="H9017">
        <f t="shared" si="420"/>
        <v>3</v>
      </c>
      <c r="I9017">
        <f t="shared" si="421"/>
        <v>1</v>
      </c>
      <c r="J9017" t="str">
        <f t="shared" si="422"/>
        <v>15-18</v>
      </c>
    </row>
    <row r="9018" spans="1:10">
      <c r="A9018" t="s">
        <v>649</v>
      </c>
      <c r="B9018" t="s">
        <v>1497</v>
      </c>
      <c r="C9018" s="7">
        <v>44136.8667361111</v>
      </c>
      <c r="D9018" t="str">
        <f>VLOOKUP(A9018,Sheet2!$B$2:$E$1001,3,0)</f>
        <v>photo</v>
      </c>
      <c r="E9018" t="str">
        <f>VLOOKUP(A9018,Sheet2!$B$2:$E$1001,4,0)</f>
        <v>food</v>
      </c>
      <c r="F9018" t="str">
        <f>VLOOKUP(B9018,Sheet3!$B$2:$D$17,2,0)</f>
        <v>positive</v>
      </c>
      <c r="G9018">
        <f>VLOOKUP(B9018,Sheet3!$B$2:$D$17,3,0)</f>
        <v>72</v>
      </c>
      <c r="H9018">
        <f t="shared" si="420"/>
        <v>11</v>
      </c>
      <c r="I9018">
        <f t="shared" si="421"/>
        <v>7</v>
      </c>
      <c r="J9018" t="str">
        <f t="shared" si="422"/>
        <v>18-21</v>
      </c>
    </row>
    <row r="9019" spans="1:10">
      <c r="A9019" t="s">
        <v>649</v>
      </c>
      <c r="B9019" t="s">
        <v>1496</v>
      </c>
      <c r="C9019" s="7">
        <v>44229.3390277778</v>
      </c>
      <c r="D9019" t="str">
        <f>VLOOKUP(A9019,Sheet2!$B$2:$E$1001,3,0)</f>
        <v>photo</v>
      </c>
      <c r="E9019" t="str">
        <f>VLOOKUP(A9019,Sheet2!$B$2:$E$1001,4,0)</f>
        <v>food</v>
      </c>
      <c r="F9019" t="str">
        <f>VLOOKUP(B9019,Sheet3!$B$2:$D$17,2,0)</f>
        <v>positive</v>
      </c>
      <c r="G9019">
        <f>VLOOKUP(B9019,Sheet3!$B$2:$D$17,3,0)</f>
        <v>70</v>
      </c>
      <c r="H9019">
        <f t="shared" si="420"/>
        <v>2</v>
      </c>
      <c r="I9019">
        <f t="shared" si="421"/>
        <v>2</v>
      </c>
      <c r="J9019" t="str">
        <f t="shared" si="422"/>
        <v>6-9</v>
      </c>
    </row>
    <row r="9020" spans="1:10">
      <c r="A9020" t="s">
        <v>649</v>
      </c>
      <c r="B9020" t="s">
        <v>1502</v>
      </c>
      <c r="C9020" s="7">
        <v>44064.6724884259</v>
      </c>
      <c r="D9020" t="str">
        <f>VLOOKUP(A9020,Sheet2!$B$2:$E$1001,3,0)</f>
        <v>photo</v>
      </c>
      <c r="E9020" t="str">
        <f>VLOOKUP(A9020,Sheet2!$B$2:$E$1001,4,0)</f>
        <v>food</v>
      </c>
      <c r="F9020" t="str">
        <f>VLOOKUP(B9020,Sheet3!$B$2:$D$17,2,0)</f>
        <v>negative</v>
      </c>
      <c r="G9020">
        <f>VLOOKUP(B9020,Sheet3!$B$2:$D$17,3,0)</f>
        <v>15</v>
      </c>
      <c r="H9020">
        <f t="shared" si="420"/>
        <v>8</v>
      </c>
      <c r="I9020">
        <f t="shared" si="421"/>
        <v>5</v>
      </c>
      <c r="J9020" t="str">
        <f t="shared" si="422"/>
        <v>15-18</v>
      </c>
    </row>
    <row r="9021" spans="1:10">
      <c r="A9021" t="s">
        <v>649</v>
      </c>
      <c r="B9021" t="s">
        <v>1502</v>
      </c>
      <c r="C9021" s="7">
        <v>44109.9141203704</v>
      </c>
      <c r="D9021" t="str">
        <f>VLOOKUP(A9021,Sheet2!$B$2:$E$1001,3,0)</f>
        <v>photo</v>
      </c>
      <c r="E9021" t="str">
        <f>VLOOKUP(A9021,Sheet2!$B$2:$E$1001,4,0)</f>
        <v>food</v>
      </c>
      <c r="F9021" t="str">
        <f>VLOOKUP(B9021,Sheet3!$B$2:$D$17,2,0)</f>
        <v>negative</v>
      </c>
      <c r="G9021">
        <f>VLOOKUP(B9021,Sheet3!$B$2:$D$17,3,0)</f>
        <v>15</v>
      </c>
      <c r="H9021">
        <f t="shared" si="420"/>
        <v>10</v>
      </c>
      <c r="I9021">
        <f t="shared" si="421"/>
        <v>1</v>
      </c>
      <c r="J9021" t="str">
        <f t="shared" si="422"/>
        <v>21-24</v>
      </c>
    </row>
    <row r="9022" spans="1:10">
      <c r="A9022" t="s">
        <v>649</v>
      </c>
      <c r="B9022" t="s">
        <v>1494</v>
      </c>
      <c r="C9022" s="7">
        <v>44057.8959143519</v>
      </c>
      <c r="D9022" t="str">
        <f>VLOOKUP(A9022,Sheet2!$B$2:$E$1001,3,0)</f>
        <v>photo</v>
      </c>
      <c r="E9022" t="str">
        <f>VLOOKUP(A9022,Sheet2!$B$2:$E$1001,4,0)</f>
        <v>food</v>
      </c>
      <c r="F9022" t="str">
        <f>VLOOKUP(B9022,Sheet3!$B$2:$D$17,2,0)</f>
        <v>positive</v>
      </c>
      <c r="G9022">
        <f>VLOOKUP(B9022,Sheet3!$B$2:$D$17,3,0)</f>
        <v>65</v>
      </c>
      <c r="H9022">
        <f t="shared" si="420"/>
        <v>8</v>
      </c>
      <c r="I9022">
        <f t="shared" si="421"/>
        <v>5</v>
      </c>
      <c r="J9022" t="str">
        <f t="shared" si="422"/>
        <v>21-24</v>
      </c>
    </row>
    <row r="9023" customFormat="1" spans="1:10">
      <c r="A9023" t="s">
        <v>649</v>
      </c>
      <c r="B9023" t="s">
        <v>1494</v>
      </c>
      <c r="C9023" s="7">
        <v>44161.197037037</v>
      </c>
      <c r="D9023" t="str">
        <f>VLOOKUP(A9023,Sheet2!$B$2:$E$1001,3,0)</f>
        <v>photo</v>
      </c>
      <c r="E9023" t="str">
        <f>VLOOKUP(A9023,Sheet2!$B$2:$E$1001,4,0)</f>
        <v>food</v>
      </c>
      <c r="F9023" t="str">
        <f>VLOOKUP(B9023,Sheet3!$B$2:$D$17,2,0)</f>
        <v>positive</v>
      </c>
      <c r="G9023">
        <f>VLOOKUP(B9023,Sheet3!$B$2:$D$17,3,0)</f>
        <v>65</v>
      </c>
      <c r="H9023">
        <f t="shared" si="420"/>
        <v>11</v>
      </c>
      <c r="I9023">
        <f t="shared" si="421"/>
        <v>4</v>
      </c>
      <c r="J9023" t="str">
        <f t="shared" si="422"/>
        <v>3-6</v>
      </c>
    </row>
    <row r="9024" spans="1:10">
      <c r="A9024" t="s">
        <v>649</v>
      </c>
      <c r="B9024" t="s">
        <v>1485</v>
      </c>
      <c r="C9024" s="7">
        <v>44261.4138078704</v>
      </c>
      <c r="D9024" t="str">
        <f>VLOOKUP(A9024,Sheet2!$B$2:$E$1001,3,0)</f>
        <v>photo</v>
      </c>
      <c r="E9024" t="str">
        <f>VLOOKUP(A9024,Sheet2!$B$2:$E$1001,4,0)</f>
        <v>food</v>
      </c>
      <c r="F9024" t="str">
        <f>VLOOKUP(B9024,Sheet3!$B$2:$D$17,2,0)</f>
        <v>positive</v>
      </c>
      <c r="G9024">
        <f>VLOOKUP(B9024,Sheet3!$B$2:$D$17,3,0)</f>
        <v>60</v>
      </c>
      <c r="H9024">
        <f t="shared" si="420"/>
        <v>3</v>
      </c>
      <c r="I9024">
        <f t="shared" si="421"/>
        <v>6</v>
      </c>
      <c r="J9024" t="str">
        <f t="shared" si="422"/>
        <v>9-12</v>
      </c>
    </row>
    <row r="9025" spans="1:10">
      <c r="A9025" t="s">
        <v>649</v>
      </c>
      <c r="B9025" t="s">
        <v>1497</v>
      </c>
      <c r="C9025" s="7">
        <v>44071.2281134259</v>
      </c>
      <c r="D9025" t="str">
        <f>VLOOKUP(A9025,Sheet2!$B$2:$E$1001,3,0)</f>
        <v>photo</v>
      </c>
      <c r="E9025" t="str">
        <f>VLOOKUP(A9025,Sheet2!$B$2:$E$1001,4,0)</f>
        <v>food</v>
      </c>
      <c r="F9025" t="str">
        <f>VLOOKUP(B9025,Sheet3!$B$2:$D$17,2,0)</f>
        <v>positive</v>
      </c>
      <c r="G9025">
        <f>VLOOKUP(B9025,Sheet3!$B$2:$D$17,3,0)</f>
        <v>72</v>
      </c>
      <c r="H9025">
        <f t="shared" si="420"/>
        <v>8</v>
      </c>
      <c r="I9025">
        <f t="shared" si="421"/>
        <v>5</v>
      </c>
      <c r="J9025" t="str">
        <f t="shared" si="422"/>
        <v>3-6</v>
      </c>
    </row>
    <row r="9026" spans="1:10">
      <c r="A9026" t="s">
        <v>649</v>
      </c>
      <c r="B9026" t="s">
        <v>1487</v>
      </c>
      <c r="C9026" s="7">
        <v>44344.1111111111</v>
      </c>
      <c r="D9026" t="str">
        <f>VLOOKUP(A9026,Sheet2!$B$2:$E$1001,3,0)</f>
        <v>photo</v>
      </c>
      <c r="E9026" t="str">
        <f>VLOOKUP(A9026,Sheet2!$B$2:$E$1001,4,0)</f>
        <v>food</v>
      </c>
      <c r="F9026" t="str">
        <f>VLOOKUP(B9026,Sheet3!$B$2:$D$17,2,0)</f>
        <v>positive</v>
      </c>
      <c r="G9026">
        <f>VLOOKUP(B9026,Sheet3!$B$2:$D$17,3,0)</f>
        <v>70</v>
      </c>
      <c r="H9026">
        <f t="shared" si="420"/>
        <v>5</v>
      </c>
      <c r="I9026">
        <f t="shared" si="421"/>
        <v>5</v>
      </c>
      <c r="J9026" t="str">
        <f t="shared" si="422"/>
        <v>0-3</v>
      </c>
    </row>
    <row r="9027" spans="1:10">
      <c r="A9027" t="s">
        <v>649</v>
      </c>
      <c r="B9027" t="s">
        <v>1499</v>
      </c>
      <c r="C9027" s="7">
        <v>44362.7753703704</v>
      </c>
      <c r="D9027" t="str">
        <f>VLOOKUP(A9027,Sheet2!$B$2:$E$1001,3,0)</f>
        <v>photo</v>
      </c>
      <c r="E9027" t="str">
        <f>VLOOKUP(A9027,Sheet2!$B$2:$E$1001,4,0)</f>
        <v>food</v>
      </c>
      <c r="F9027" t="str">
        <f>VLOOKUP(B9027,Sheet3!$B$2:$D$17,2,0)</f>
        <v>negative</v>
      </c>
      <c r="G9027">
        <f>VLOOKUP(B9027,Sheet3!$B$2:$D$17,3,0)</f>
        <v>10</v>
      </c>
      <c r="H9027">
        <f t="shared" ref="H9027:H9090" si="423">MONTH(C9027)</f>
        <v>6</v>
      </c>
      <c r="I9027">
        <f t="shared" ref="I9027:I9090" si="424">WEEKDAY(C9027,2)</f>
        <v>2</v>
      </c>
      <c r="J9027" t="str">
        <f t="shared" ref="J9027:J9090" si="425">TEXT(INT(HOUR(C9027)/3)*3,"0")&amp;"-"&amp;TEXT(INT(HOUR(C9027)/3)*3+3,"0")</f>
        <v>18-21</v>
      </c>
    </row>
    <row r="9028" spans="1:10">
      <c r="A9028" t="s">
        <v>649</v>
      </c>
      <c r="B9028" t="s">
        <v>1496</v>
      </c>
      <c r="C9028" s="7">
        <v>44275.2889814815</v>
      </c>
      <c r="D9028" t="str">
        <f>VLOOKUP(A9028,Sheet2!$B$2:$E$1001,3,0)</f>
        <v>photo</v>
      </c>
      <c r="E9028" t="str">
        <f>VLOOKUP(A9028,Sheet2!$B$2:$E$1001,4,0)</f>
        <v>food</v>
      </c>
      <c r="F9028" t="str">
        <f>VLOOKUP(B9028,Sheet3!$B$2:$D$17,2,0)</f>
        <v>positive</v>
      </c>
      <c r="G9028">
        <f>VLOOKUP(B9028,Sheet3!$B$2:$D$17,3,0)</f>
        <v>70</v>
      </c>
      <c r="H9028">
        <f t="shared" si="423"/>
        <v>3</v>
      </c>
      <c r="I9028">
        <f t="shared" si="424"/>
        <v>6</v>
      </c>
      <c r="J9028" t="str">
        <f t="shared" si="425"/>
        <v>6-9</v>
      </c>
    </row>
    <row r="9029" spans="1:10">
      <c r="A9029" t="s">
        <v>650</v>
      </c>
      <c r="B9029" t="s">
        <v>1503</v>
      </c>
      <c r="C9029" s="7">
        <v>44207.0887731481</v>
      </c>
      <c r="D9029" t="str">
        <f>VLOOKUP(A9029,Sheet2!$B$2:$E$1001,3,0)</f>
        <v>GIF</v>
      </c>
      <c r="E9029" t="str">
        <f>VLOOKUP(A9029,Sheet2!$B$2:$E$1001,4,0)</f>
        <v>soccer</v>
      </c>
      <c r="F9029" t="str">
        <f>VLOOKUP(B9029,Sheet3!$B$2:$D$17,2,0)</f>
        <v>negative</v>
      </c>
      <c r="G9029">
        <f>VLOOKUP(B9029,Sheet3!$B$2:$D$17,3,0)</f>
        <v>12</v>
      </c>
      <c r="H9029">
        <f t="shared" si="423"/>
        <v>1</v>
      </c>
      <c r="I9029">
        <f t="shared" si="424"/>
        <v>1</v>
      </c>
      <c r="J9029" t="str">
        <f t="shared" si="425"/>
        <v>0-3</v>
      </c>
    </row>
    <row r="9030" spans="1:10">
      <c r="A9030" t="s">
        <v>650</v>
      </c>
      <c r="B9030" t="s">
        <v>1503</v>
      </c>
      <c r="C9030" s="7">
        <v>44064.3831828704</v>
      </c>
      <c r="D9030" t="str">
        <f>VLOOKUP(A9030,Sheet2!$B$2:$E$1001,3,0)</f>
        <v>GIF</v>
      </c>
      <c r="E9030" t="str">
        <f>VLOOKUP(A9030,Sheet2!$B$2:$E$1001,4,0)</f>
        <v>soccer</v>
      </c>
      <c r="F9030" t="str">
        <f>VLOOKUP(B9030,Sheet3!$B$2:$D$17,2,0)</f>
        <v>negative</v>
      </c>
      <c r="G9030">
        <f>VLOOKUP(B9030,Sheet3!$B$2:$D$17,3,0)</f>
        <v>12</v>
      </c>
      <c r="H9030">
        <f t="shared" si="423"/>
        <v>8</v>
      </c>
      <c r="I9030">
        <f t="shared" si="424"/>
        <v>5</v>
      </c>
      <c r="J9030" t="str">
        <f t="shared" si="425"/>
        <v>9-12</v>
      </c>
    </row>
    <row r="9031" spans="1:10">
      <c r="A9031" t="s">
        <v>650</v>
      </c>
      <c r="B9031" t="s">
        <v>1488</v>
      </c>
      <c r="C9031" s="7">
        <v>44217.9279513889</v>
      </c>
      <c r="D9031" t="str">
        <f>VLOOKUP(A9031,Sheet2!$B$2:$E$1001,3,0)</f>
        <v>GIF</v>
      </c>
      <c r="E9031" t="str">
        <f>VLOOKUP(A9031,Sheet2!$B$2:$E$1001,4,0)</f>
        <v>soccer</v>
      </c>
      <c r="F9031" t="str">
        <f>VLOOKUP(B9031,Sheet3!$B$2:$D$17,2,0)</f>
        <v>negative</v>
      </c>
      <c r="G9031">
        <f>VLOOKUP(B9031,Sheet3!$B$2:$D$17,3,0)</f>
        <v>0</v>
      </c>
      <c r="H9031">
        <f t="shared" si="423"/>
        <v>1</v>
      </c>
      <c r="I9031">
        <f t="shared" si="424"/>
        <v>4</v>
      </c>
      <c r="J9031" t="str">
        <f t="shared" si="425"/>
        <v>21-24</v>
      </c>
    </row>
    <row r="9032" spans="1:10">
      <c r="A9032" t="s">
        <v>650</v>
      </c>
      <c r="B9032" t="s">
        <v>1494</v>
      </c>
      <c r="C9032" s="7">
        <v>44060.4090856481</v>
      </c>
      <c r="D9032" t="str">
        <f>VLOOKUP(A9032,Sheet2!$B$2:$E$1001,3,0)</f>
        <v>GIF</v>
      </c>
      <c r="E9032" t="str">
        <f>VLOOKUP(A9032,Sheet2!$B$2:$E$1001,4,0)</f>
        <v>soccer</v>
      </c>
      <c r="F9032" t="str">
        <f>VLOOKUP(B9032,Sheet3!$B$2:$D$17,2,0)</f>
        <v>positive</v>
      </c>
      <c r="G9032">
        <f>VLOOKUP(B9032,Sheet3!$B$2:$D$17,3,0)</f>
        <v>65</v>
      </c>
      <c r="H9032">
        <f t="shared" si="423"/>
        <v>8</v>
      </c>
      <c r="I9032">
        <f t="shared" si="424"/>
        <v>1</v>
      </c>
      <c r="J9032" t="str">
        <f t="shared" si="425"/>
        <v>9-12</v>
      </c>
    </row>
    <row r="9033" spans="1:10">
      <c r="A9033" t="s">
        <v>650</v>
      </c>
      <c r="B9033" t="s">
        <v>1485</v>
      </c>
      <c r="C9033" s="7">
        <v>44143.3232407407</v>
      </c>
      <c r="D9033" t="str">
        <f>VLOOKUP(A9033,Sheet2!$B$2:$E$1001,3,0)</f>
        <v>GIF</v>
      </c>
      <c r="E9033" t="str">
        <f>VLOOKUP(A9033,Sheet2!$B$2:$E$1001,4,0)</f>
        <v>soccer</v>
      </c>
      <c r="F9033" t="str">
        <f>VLOOKUP(B9033,Sheet3!$B$2:$D$17,2,0)</f>
        <v>positive</v>
      </c>
      <c r="G9033">
        <f>VLOOKUP(B9033,Sheet3!$B$2:$D$17,3,0)</f>
        <v>60</v>
      </c>
      <c r="H9033">
        <f t="shared" si="423"/>
        <v>11</v>
      </c>
      <c r="I9033">
        <f t="shared" si="424"/>
        <v>7</v>
      </c>
      <c r="J9033" t="str">
        <f t="shared" si="425"/>
        <v>6-9</v>
      </c>
    </row>
    <row r="9034" spans="1:10">
      <c r="A9034" t="s">
        <v>650</v>
      </c>
      <c r="B9034" t="s">
        <v>1494</v>
      </c>
      <c r="C9034" s="7">
        <v>44136.7913310185</v>
      </c>
      <c r="D9034" t="str">
        <f>VLOOKUP(A9034,Sheet2!$B$2:$E$1001,3,0)</f>
        <v>GIF</v>
      </c>
      <c r="E9034" t="str">
        <f>VLOOKUP(A9034,Sheet2!$B$2:$E$1001,4,0)</f>
        <v>soccer</v>
      </c>
      <c r="F9034" t="str">
        <f>VLOOKUP(B9034,Sheet3!$B$2:$D$17,2,0)</f>
        <v>positive</v>
      </c>
      <c r="G9034">
        <f>VLOOKUP(B9034,Sheet3!$B$2:$D$17,3,0)</f>
        <v>65</v>
      </c>
      <c r="H9034">
        <f t="shared" si="423"/>
        <v>11</v>
      </c>
      <c r="I9034">
        <f t="shared" si="424"/>
        <v>7</v>
      </c>
      <c r="J9034" t="str">
        <f t="shared" si="425"/>
        <v>18-21</v>
      </c>
    </row>
    <row r="9035" spans="1:10">
      <c r="A9035" t="s">
        <v>650</v>
      </c>
      <c r="B9035" t="s">
        <v>1491</v>
      </c>
      <c r="C9035" s="7">
        <v>44139.3002199074</v>
      </c>
      <c r="D9035" t="str">
        <f>VLOOKUP(A9035,Sheet2!$B$2:$E$1001,3,0)</f>
        <v>GIF</v>
      </c>
      <c r="E9035" t="str">
        <f>VLOOKUP(A9035,Sheet2!$B$2:$E$1001,4,0)</f>
        <v>soccer</v>
      </c>
      <c r="F9035" t="str">
        <f>VLOOKUP(B9035,Sheet3!$B$2:$D$17,2,0)</f>
        <v>positive</v>
      </c>
      <c r="G9035">
        <f>VLOOKUP(B9035,Sheet3!$B$2:$D$17,3,0)</f>
        <v>30</v>
      </c>
      <c r="H9035">
        <f t="shared" si="423"/>
        <v>11</v>
      </c>
      <c r="I9035">
        <f t="shared" si="424"/>
        <v>3</v>
      </c>
      <c r="J9035" t="str">
        <f t="shared" si="425"/>
        <v>6-9</v>
      </c>
    </row>
    <row r="9036" spans="1:10">
      <c r="A9036" t="s">
        <v>650</v>
      </c>
      <c r="B9036" t="s">
        <v>1503</v>
      </c>
      <c r="C9036" s="7">
        <v>44231.8104398148</v>
      </c>
      <c r="D9036" t="str">
        <f>VLOOKUP(A9036,Sheet2!$B$2:$E$1001,3,0)</f>
        <v>GIF</v>
      </c>
      <c r="E9036" t="str">
        <f>VLOOKUP(A9036,Sheet2!$B$2:$E$1001,4,0)</f>
        <v>soccer</v>
      </c>
      <c r="F9036" t="str">
        <f>VLOOKUP(B9036,Sheet3!$B$2:$D$17,2,0)</f>
        <v>negative</v>
      </c>
      <c r="G9036">
        <f>VLOOKUP(B9036,Sheet3!$B$2:$D$17,3,0)</f>
        <v>12</v>
      </c>
      <c r="H9036">
        <f t="shared" si="423"/>
        <v>2</v>
      </c>
      <c r="I9036">
        <f t="shared" si="424"/>
        <v>4</v>
      </c>
      <c r="J9036" t="str">
        <f t="shared" si="425"/>
        <v>18-21</v>
      </c>
    </row>
    <row r="9037" spans="1:10">
      <c r="A9037" t="s">
        <v>650</v>
      </c>
      <c r="B9037" t="s">
        <v>1495</v>
      </c>
      <c r="C9037" s="7">
        <v>44326.5744212963</v>
      </c>
      <c r="D9037" t="str">
        <f>VLOOKUP(A9037,Sheet2!$B$2:$E$1001,3,0)</f>
        <v>GIF</v>
      </c>
      <c r="E9037" t="str">
        <f>VLOOKUP(A9037,Sheet2!$B$2:$E$1001,4,0)</f>
        <v>soccer</v>
      </c>
      <c r="F9037" t="str">
        <f>VLOOKUP(B9037,Sheet3!$B$2:$D$17,2,0)</f>
        <v>positive</v>
      </c>
      <c r="G9037">
        <f>VLOOKUP(B9037,Sheet3!$B$2:$D$17,3,0)</f>
        <v>75</v>
      </c>
      <c r="H9037">
        <f t="shared" si="423"/>
        <v>5</v>
      </c>
      <c r="I9037">
        <f t="shared" si="424"/>
        <v>1</v>
      </c>
      <c r="J9037" t="str">
        <f t="shared" si="425"/>
        <v>12-15</v>
      </c>
    </row>
    <row r="9038" customFormat="1" spans="1:10">
      <c r="A9038" t="s">
        <v>650</v>
      </c>
      <c r="B9038" t="s">
        <v>1497</v>
      </c>
      <c r="C9038" s="7">
        <v>44112.9600578704</v>
      </c>
      <c r="D9038" t="str">
        <f>VLOOKUP(A9038,Sheet2!$B$2:$E$1001,3,0)</f>
        <v>GIF</v>
      </c>
      <c r="E9038" t="str">
        <f>VLOOKUP(A9038,Sheet2!$B$2:$E$1001,4,0)</f>
        <v>soccer</v>
      </c>
      <c r="F9038" t="str">
        <f>VLOOKUP(B9038,Sheet3!$B$2:$D$17,2,0)</f>
        <v>positive</v>
      </c>
      <c r="G9038">
        <f>VLOOKUP(B9038,Sheet3!$B$2:$D$17,3,0)</f>
        <v>72</v>
      </c>
      <c r="H9038">
        <f t="shared" si="423"/>
        <v>10</v>
      </c>
      <c r="I9038">
        <f t="shared" si="424"/>
        <v>4</v>
      </c>
      <c r="J9038" t="str">
        <f t="shared" si="425"/>
        <v>21-24</v>
      </c>
    </row>
    <row r="9039" spans="1:10">
      <c r="A9039" t="s">
        <v>650</v>
      </c>
      <c r="B9039" t="s">
        <v>1500</v>
      </c>
      <c r="C9039" s="7">
        <v>44185.4871527778</v>
      </c>
      <c r="D9039" t="str">
        <f>VLOOKUP(A9039,Sheet2!$B$2:$E$1001,3,0)</f>
        <v>GIF</v>
      </c>
      <c r="E9039" t="str">
        <f>VLOOKUP(A9039,Sheet2!$B$2:$E$1001,4,0)</f>
        <v>soccer</v>
      </c>
      <c r="F9039" t="str">
        <f>VLOOKUP(B9039,Sheet3!$B$2:$D$17,2,0)</f>
        <v>positive</v>
      </c>
      <c r="G9039">
        <f>VLOOKUP(B9039,Sheet3!$B$2:$D$17,3,0)</f>
        <v>45</v>
      </c>
      <c r="H9039">
        <f t="shared" si="423"/>
        <v>12</v>
      </c>
      <c r="I9039">
        <f t="shared" si="424"/>
        <v>7</v>
      </c>
      <c r="J9039" t="str">
        <f t="shared" si="425"/>
        <v>9-12</v>
      </c>
    </row>
    <row r="9040" spans="1:10">
      <c r="A9040" t="s">
        <v>650</v>
      </c>
      <c r="B9040" t="s">
        <v>1499</v>
      </c>
      <c r="C9040" s="7">
        <v>44188.5934143519</v>
      </c>
      <c r="D9040" t="str">
        <f>VLOOKUP(A9040,Sheet2!$B$2:$E$1001,3,0)</f>
        <v>GIF</v>
      </c>
      <c r="E9040" t="str">
        <f>VLOOKUP(A9040,Sheet2!$B$2:$E$1001,4,0)</f>
        <v>soccer</v>
      </c>
      <c r="F9040" t="str">
        <f>VLOOKUP(B9040,Sheet3!$B$2:$D$17,2,0)</f>
        <v>negative</v>
      </c>
      <c r="G9040">
        <f>VLOOKUP(B9040,Sheet3!$B$2:$D$17,3,0)</f>
        <v>10</v>
      </c>
      <c r="H9040">
        <f t="shared" si="423"/>
        <v>12</v>
      </c>
      <c r="I9040">
        <f t="shared" si="424"/>
        <v>3</v>
      </c>
      <c r="J9040" t="str">
        <f t="shared" si="425"/>
        <v>12-15</v>
      </c>
    </row>
    <row r="9041" spans="1:10">
      <c r="A9041" t="s">
        <v>650</v>
      </c>
      <c r="B9041" t="s">
        <v>1498</v>
      </c>
      <c r="C9041" s="7">
        <v>44010.4369328704</v>
      </c>
      <c r="D9041" t="str">
        <f>VLOOKUP(A9041,Sheet2!$B$2:$E$1001,3,0)</f>
        <v>GIF</v>
      </c>
      <c r="E9041" t="str">
        <f>VLOOKUP(A9041,Sheet2!$B$2:$E$1001,4,0)</f>
        <v>soccer</v>
      </c>
      <c r="F9041" t="str">
        <f>VLOOKUP(B9041,Sheet3!$B$2:$D$17,2,0)</f>
        <v>positive</v>
      </c>
      <c r="G9041">
        <f>VLOOKUP(B9041,Sheet3!$B$2:$D$17,3,0)</f>
        <v>50</v>
      </c>
      <c r="H9041">
        <f t="shared" si="423"/>
        <v>6</v>
      </c>
      <c r="I9041">
        <f t="shared" si="424"/>
        <v>7</v>
      </c>
      <c r="J9041" t="str">
        <f t="shared" si="425"/>
        <v>9-12</v>
      </c>
    </row>
    <row r="9042" spans="1:10">
      <c r="A9042" t="s">
        <v>650</v>
      </c>
      <c r="B9042" t="s">
        <v>1500</v>
      </c>
      <c r="C9042" s="7">
        <v>44032.5328472222</v>
      </c>
      <c r="D9042" t="str">
        <f>VLOOKUP(A9042,Sheet2!$B$2:$E$1001,3,0)</f>
        <v>GIF</v>
      </c>
      <c r="E9042" t="str">
        <f>VLOOKUP(A9042,Sheet2!$B$2:$E$1001,4,0)</f>
        <v>soccer</v>
      </c>
      <c r="F9042" t="str">
        <f>VLOOKUP(B9042,Sheet3!$B$2:$D$17,2,0)</f>
        <v>positive</v>
      </c>
      <c r="G9042">
        <f>VLOOKUP(B9042,Sheet3!$B$2:$D$17,3,0)</f>
        <v>45</v>
      </c>
      <c r="H9042">
        <f t="shared" si="423"/>
        <v>7</v>
      </c>
      <c r="I9042">
        <f t="shared" si="424"/>
        <v>1</v>
      </c>
      <c r="J9042" t="str">
        <f t="shared" si="425"/>
        <v>12-15</v>
      </c>
    </row>
    <row r="9043" spans="1:10">
      <c r="A9043" t="s">
        <v>650</v>
      </c>
      <c r="B9043" t="s">
        <v>1497</v>
      </c>
      <c r="C9043" s="7">
        <v>44006.9644791667</v>
      </c>
      <c r="D9043" t="str">
        <f>VLOOKUP(A9043,Sheet2!$B$2:$E$1001,3,0)</f>
        <v>GIF</v>
      </c>
      <c r="E9043" t="str">
        <f>VLOOKUP(A9043,Sheet2!$B$2:$E$1001,4,0)</f>
        <v>soccer</v>
      </c>
      <c r="F9043" t="str">
        <f>VLOOKUP(B9043,Sheet3!$B$2:$D$17,2,0)</f>
        <v>positive</v>
      </c>
      <c r="G9043">
        <f>VLOOKUP(B9043,Sheet3!$B$2:$D$17,3,0)</f>
        <v>72</v>
      </c>
      <c r="H9043">
        <f t="shared" si="423"/>
        <v>6</v>
      </c>
      <c r="I9043">
        <f t="shared" si="424"/>
        <v>3</v>
      </c>
      <c r="J9043" t="str">
        <f t="shared" si="425"/>
        <v>21-24</v>
      </c>
    </row>
    <row r="9044" spans="1:10">
      <c r="A9044" t="s">
        <v>651</v>
      </c>
      <c r="B9044" t="s">
        <v>1498</v>
      </c>
      <c r="C9044" s="7">
        <v>44265.9078356481</v>
      </c>
      <c r="D9044" t="str">
        <f>VLOOKUP(A9044,Sheet2!$B$2:$E$1001,3,0)</f>
        <v>audio</v>
      </c>
      <c r="E9044" t="str">
        <f>VLOOKUP(A9044,Sheet2!$B$2:$E$1001,4,0)</f>
        <v>healthy eating</v>
      </c>
      <c r="F9044" t="str">
        <f>VLOOKUP(B9044,Sheet3!$B$2:$D$17,2,0)</f>
        <v>positive</v>
      </c>
      <c r="G9044">
        <f>VLOOKUP(B9044,Sheet3!$B$2:$D$17,3,0)</f>
        <v>50</v>
      </c>
      <c r="H9044">
        <f t="shared" si="423"/>
        <v>3</v>
      </c>
      <c r="I9044">
        <f t="shared" si="424"/>
        <v>3</v>
      </c>
      <c r="J9044" t="str">
        <f t="shared" si="425"/>
        <v>21-24</v>
      </c>
    </row>
    <row r="9045" spans="1:10">
      <c r="A9045" t="s">
        <v>651</v>
      </c>
      <c r="B9045" t="s">
        <v>1496</v>
      </c>
      <c r="C9045" s="7">
        <v>44211.5088657407</v>
      </c>
      <c r="D9045" t="str">
        <f>VLOOKUP(A9045,Sheet2!$B$2:$E$1001,3,0)</f>
        <v>audio</v>
      </c>
      <c r="E9045" t="str">
        <f>VLOOKUP(A9045,Sheet2!$B$2:$E$1001,4,0)</f>
        <v>healthy eating</v>
      </c>
      <c r="F9045" t="str">
        <f>VLOOKUP(B9045,Sheet3!$B$2:$D$17,2,0)</f>
        <v>positive</v>
      </c>
      <c r="G9045">
        <f>VLOOKUP(B9045,Sheet3!$B$2:$D$17,3,0)</f>
        <v>70</v>
      </c>
      <c r="H9045">
        <f t="shared" si="423"/>
        <v>1</v>
      </c>
      <c r="I9045">
        <f t="shared" si="424"/>
        <v>5</v>
      </c>
      <c r="J9045" t="str">
        <f t="shared" si="425"/>
        <v>12-15</v>
      </c>
    </row>
    <row r="9046" spans="1:10">
      <c r="A9046" t="s">
        <v>651</v>
      </c>
      <c r="B9046" t="s">
        <v>1500</v>
      </c>
      <c r="C9046" s="7">
        <v>44036.2395833333</v>
      </c>
      <c r="D9046" t="str">
        <f>VLOOKUP(A9046,Sheet2!$B$2:$E$1001,3,0)</f>
        <v>audio</v>
      </c>
      <c r="E9046" t="str">
        <f>VLOOKUP(A9046,Sheet2!$B$2:$E$1001,4,0)</f>
        <v>healthy eating</v>
      </c>
      <c r="F9046" t="str">
        <f>VLOOKUP(B9046,Sheet3!$B$2:$D$17,2,0)</f>
        <v>positive</v>
      </c>
      <c r="G9046">
        <f>VLOOKUP(B9046,Sheet3!$B$2:$D$17,3,0)</f>
        <v>45</v>
      </c>
      <c r="H9046">
        <f t="shared" si="423"/>
        <v>7</v>
      </c>
      <c r="I9046">
        <f t="shared" si="424"/>
        <v>5</v>
      </c>
      <c r="J9046" t="str">
        <f t="shared" si="425"/>
        <v>3-6</v>
      </c>
    </row>
    <row r="9047" spans="1:10">
      <c r="A9047" t="s">
        <v>651</v>
      </c>
      <c r="B9047" t="s">
        <v>1498</v>
      </c>
      <c r="C9047" s="7">
        <v>44251.1998263889</v>
      </c>
      <c r="D9047" t="str">
        <f>VLOOKUP(A9047,Sheet2!$B$2:$E$1001,3,0)</f>
        <v>audio</v>
      </c>
      <c r="E9047" t="str">
        <f>VLOOKUP(A9047,Sheet2!$B$2:$E$1001,4,0)</f>
        <v>healthy eating</v>
      </c>
      <c r="F9047" t="str">
        <f>VLOOKUP(B9047,Sheet3!$B$2:$D$17,2,0)</f>
        <v>positive</v>
      </c>
      <c r="G9047">
        <f>VLOOKUP(B9047,Sheet3!$B$2:$D$17,3,0)</f>
        <v>50</v>
      </c>
      <c r="H9047">
        <f t="shared" si="423"/>
        <v>2</v>
      </c>
      <c r="I9047">
        <f t="shared" si="424"/>
        <v>3</v>
      </c>
      <c r="J9047" t="str">
        <f t="shared" si="425"/>
        <v>3-6</v>
      </c>
    </row>
    <row r="9048" spans="1:10">
      <c r="A9048" t="s">
        <v>651</v>
      </c>
      <c r="B9048" t="s">
        <v>1487</v>
      </c>
      <c r="C9048" s="7">
        <v>44153.9114583333</v>
      </c>
      <c r="D9048" t="str">
        <f>VLOOKUP(A9048,Sheet2!$B$2:$E$1001,3,0)</f>
        <v>audio</v>
      </c>
      <c r="E9048" t="str">
        <f>VLOOKUP(A9048,Sheet2!$B$2:$E$1001,4,0)</f>
        <v>healthy eating</v>
      </c>
      <c r="F9048" t="str">
        <f>VLOOKUP(B9048,Sheet3!$B$2:$D$17,2,0)</f>
        <v>positive</v>
      </c>
      <c r="G9048">
        <f>VLOOKUP(B9048,Sheet3!$B$2:$D$17,3,0)</f>
        <v>70</v>
      </c>
      <c r="H9048">
        <f t="shared" si="423"/>
        <v>11</v>
      </c>
      <c r="I9048">
        <f t="shared" si="424"/>
        <v>3</v>
      </c>
      <c r="J9048" t="str">
        <f t="shared" si="425"/>
        <v>21-24</v>
      </c>
    </row>
    <row r="9049" spans="1:10">
      <c r="A9049" t="s">
        <v>651</v>
      </c>
      <c r="B9049" t="s">
        <v>1498</v>
      </c>
      <c r="C9049" s="7">
        <v>44323.6864236111</v>
      </c>
      <c r="D9049" t="str">
        <f>VLOOKUP(A9049,Sheet2!$B$2:$E$1001,3,0)</f>
        <v>audio</v>
      </c>
      <c r="E9049" t="str">
        <f>VLOOKUP(A9049,Sheet2!$B$2:$E$1001,4,0)</f>
        <v>healthy eating</v>
      </c>
      <c r="F9049" t="str">
        <f>VLOOKUP(B9049,Sheet3!$B$2:$D$17,2,0)</f>
        <v>positive</v>
      </c>
      <c r="G9049">
        <f>VLOOKUP(B9049,Sheet3!$B$2:$D$17,3,0)</f>
        <v>50</v>
      </c>
      <c r="H9049">
        <f t="shared" si="423"/>
        <v>5</v>
      </c>
      <c r="I9049">
        <f t="shared" si="424"/>
        <v>5</v>
      </c>
      <c r="J9049" t="str">
        <f t="shared" si="425"/>
        <v>15-18</v>
      </c>
    </row>
    <row r="9050" spans="1:10">
      <c r="A9050" t="s">
        <v>651</v>
      </c>
      <c r="B9050" t="s">
        <v>1500</v>
      </c>
      <c r="C9050" s="7">
        <v>44164.66625</v>
      </c>
      <c r="D9050" t="str">
        <f>VLOOKUP(A9050,Sheet2!$B$2:$E$1001,3,0)</f>
        <v>audio</v>
      </c>
      <c r="E9050" t="str">
        <f>VLOOKUP(A9050,Sheet2!$B$2:$E$1001,4,0)</f>
        <v>healthy eating</v>
      </c>
      <c r="F9050" t="str">
        <f>VLOOKUP(B9050,Sheet3!$B$2:$D$17,2,0)</f>
        <v>positive</v>
      </c>
      <c r="G9050">
        <f>VLOOKUP(B9050,Sheet3!$B$2:$D$17,3,0)</f>
        <v>45</v>
      </c>
      <c r="H9050">
        <f t="shared" si="423"/>
        <v>11</v>
      </c>
      <c r="I9050">
        <f t="shared" si="424"/>
        <v>7</v>
      </c>
      <c r="J9050" t="str">
        <f t="shared" si="425"/>
        <v>15-18</v>
      </c>
    </row>
    <row r="9051" spans="1:10">
      <c r="A9051" t="s">
        <v>651</v>
      </c>
      <c r="B9051" t="s">
        <v>1502</v>
      </c>
      <c r="C9051" s="7">
        <v>44051.4614699074</v>
      </c>
      <c r="D9051" t="str">
        <f>VLOOKUP(A9051,Sheet2!$B$2:$E$1001,3,0)</f>
        <v>audio</v>
      </c>
      <c r="E9051" t="str">
        <f>VLOOKUP(A9051,Sheet2!$B$2:$E$1001,4,0)</f>
        <v>healthy eating</v>
      </c>
      <c r="F9051" t="str">
        <f>VLOOKUP(B9051,Sheet3!$B$2:$D$17,2,0)</f>
        <v>negative</v>
      </c>
      <c r="G9051">
        <f>VLOOKUP(B9051,Sheet3!$B$2:$D$17,3,0)</f>
        <v>15</v>
      </c>
      <c r="H9051">
        <f t="shared" si="423"/>
        <v>8</v>
      </c>
      <c r="I9051">
        <f t="shared" si="424"/>
        <v>6</v>
      </c>
      <c r="J9051" t="str">
        <f t="shared" si="425"/>
        <v>9-12</v>
      </c>
    </row>
    <row r="9052" spans="1:10">
      <c r="A9052" t="s">
        <v>651</v>
      </c>
      <c r="B9052" t="s">
        <v>1501</v>
      </c>
      <c r="C9052" s="7">
        <v>44307.099375</v>
      </c>
      <c r="D9052" t="str">
        <f>VLOOKUP(A9052,Sheet2!$B$2:$E$1001,3,0)</f>
        <v>audio</v>
      </c>
      <c r="E9052" t="str">
        <f>VLOOKUP(A9052,Sheet2!$B$2:$E$1001,4,0)</f>
        <v>healthy eating</v>
      </c>
      <c r="F9052" t="str">
        <f>VLOOKUP(B9052,Sheet3!$B$2:$D$17,2,0)</f>
        <v>neutral</v>
      </c>
      <c r="G9052">
        <f>VLOOKUP(B9052,Sheet3!$B$2:$D$17,3,0)</f>
        <v>35</v>
      </c>
      <c r="H9052">
        <f t="shared" si="423"/>
        <v>4</v>
      </c>
      <c r="I9052">
        <f t="shared" si="424"/>
        <v>3</v>
      </c>
      <c r="J9052" t="str">
        <f t="shared" si="425"/>
        <v>0-3</v>
      </c>
    </row>
    <row r="9053" customFormat="1" spans="1:10">
      <c r="A9053" t="s">
        <v>651</v>
      </c>
      <c r="B9053" t="s">
        <v>1499</v>
      </c>
      <c r="C9053" s="7">
        <v>44173.0150231481</v>
      </c>
      <c r="D9053" t="str">
        <f>VLOOKUP(A9053,Sheet2!$B$2:$E$1001,3,0)</f>
        <v>audio</v>
      </c>
      <c r="E9053" t="str">
        <f>VLOOKUP(A9053,Sheet2!$B$2:$E$1001,4,0)</f>
        <v>healthy eating</v>
      </c>
      <c r="F9053" t="str">
        <f>VLOOKUP(B9053,Sheet3!$B$2:$D$17,2,0)</f>
        <v>negative</v>
      </c>
      <c r="G9053">
        <f>VLOOKUP(B9053,Sheet3!$B$2:$D$17,3,0)</f>
        <v>10</v>
      </c>
      <c r="H9053">
        <f t="shared" si="423"/>
        <v>12</v>
      </c>
      <c r="I9053">
        <f t="shared" si="424"/>
        <v>2</v>
      </c>
      <c r="J9053" t="str">
        <f t="shared" si="425"/>
        <v>0-3</v>
      </c>
    </row>
    <row r="9054" spans="1:10">
      <c r="A9054" t="s">
        <v>651</v>
      </c>
      <c r="B9054" t="s">
        <v>1488</v>
      </c>
      <c r="C9054" s="7">
        <v>44249.6614699074</v>
      </c>
      <c r="D9054" t="str">
        <f>VLOOKUP(A9054,Sheet2!$B$2:$E$1001,3,0)</f>
        <v>audio</v>
      </c>
      <c r="E9054" t="str">
        <f>VLOOKUP(A9054,Sheet2!$B$2:$E$1001,4,0)</f>
        <v>healthy eating</v>
      </c>
      <c r="F9054" t="str">
        <f>VLOOKUP(B9054,Sheet3!$B$2:$D$17,2,0)</f>
        <v>negative</v>
      </c>
      <c r="G9054">
        <f>VLOOKUP(B9054,Sheet3!$B$2:$D$17,3,0)</f>
        <v>0</v>
      </c>
      <c r="H9054">
        <f t="shared" si="423"/>
        <v>2</v>
      </c>
      <c r="I9054">
        <f t="shared" si="424"/>
        <v>1</v>
      </c>
      <c r="J9054" t="str">
        <f t="shared" si="425"/>
        <v>15-18</v>
      </c>
    </row>
    <row r="9055" spans="1:10">
      <c r="A9055" t="s">
        <v>651</v>
      </c>
      <c r="B9055" t="s">
        <v>1491</v>
      </c>
      <c r="C9055" s="7">
        <v>44173.5681134259</v>
      </c>
      <c r="D9055" t="str">
        <f>VLOOKUP(A9055,Sheet2!$B$2:$E$1001,3,0)</f>
        <v>audio</v>
      </c>
      <c r="E9055" t="str">
        <f>VLOOKUP(A9055,Sheet2!$B$2:$E$1001,4,0)</f>
        <v>healthy eating</v>
      </c>
      <c r="F9055" t="str">
        <f>VLOOKUP(B9055,Sheet3!$B$2:$D$17,2,0)</f>
        <v>positive</v>
      </c>
      <c r="G9055">
        <f>VLOOKUP(B9055,Sheet3!$B$2:$D$17,3,0)</f>
        <v>30</v>
      </c>
      <c r="H9055">
        <f t="shared" si="423"/>
        <v>12</v>
      </c>
      <c r="I9055">
        <f t="shared" si="424"/>
        <v>2</v>
      </c>
      <c r="J9055" t="str">
        <f t="shared" si="425"/>
        <v>12-15</v>
      </c>
    </row>
    <row r="9056" spans="1:10">
      <c r="A9056" t="s">
        <v>651</v>
      </c>
      <c r="B9056" t="s">
        <v>1491</v>
      </c>
      <c r="C9056" s="7">
        <v>44136.3376041667</v>
      </c>
      <c r="D9056" t="str">
        <f>VLOOKUP(A9056,Sheet2!$B$2:$E$1001,3,0)</f>
        <v>audio</v>
      </c>
      <c r="E9056" t="str">
        <f>VLOOKUP(A9056,Sheet2!$B$2:$E$1001,4,0)</f>
        <v>healthy eating</v>
      </c>
      <c r="F9056" t="str">
        <f>VLOOKUP(B9056,Sheet3!$B$2:$D$17,2,0)</f>
        <v>positive</v>
      </c>
      <c r="G9056">
        <f>VLOOKUP(B9056,Sheet3!$B$2:$D$17,3,0)</f>
        <v>30</v>
      </c>
      <c r="H9056">
        <f t="shared" si="423"/>
        <v>11</v>
      </c>
      <c r="I9056">
        <f t="shared" si="424"/>
        <v>7</v>
      </c>
      <c r="J9056" t="str">
        <f t="shared" si="425"/>
        <v>6-9</v>
      </c>
    </row>
    <row r="9057" spans="1:10">
      <c r="A9057" t="s">
        <v>651</v>
      </c>
      <c r="B9057" t="s">
        <v>1488</v>
      </c>
      <c r="C9057" s="7">
        <v>44240.0113078704</v>
      </c>
      <c r="D9057" t="str">
        <f>VLOOKUP(A9057,Sheet2!$B$2:$E$1001,3,0)</f>
        <v>audio</v>
      </c>
      <c r="E9057" t="str">
        <f>VLOOKUP(A9057,Sheet2!$B$2:$E$1001,4,0)</f>
        <v>healthy eating</v>
      </c>
      <c r="F9057" t="str">
        <f>VLOOKUP(B9057,Sheet3!$B$2:$D$17,2,0)</f>
        <v>negative</v>
      </c>
      <c r="G9057">
        <f>VLOOKUP(B9057,Sheet3!$B$2:$D$17,3,0)</f>
        <v>0</v>
      </c>
      <c r="H9057">
        <f t="shared" si="423"/>
        <v>2</v>
      </c>
      <c r="I9057">
        <f t="shared" si="424"/>
        <v>6</v>
      </c>
      <c r="J9057" t="str">
        <f t="shared" si="425"/>
        <v>0-3</v>
      </c>
    </row>
    <row r="9058" spans="1:10">
      <c r="A9058" t="s">
        <v>651</v>
      </c>
      <c r="B9058" t="s">
        <v>1491</v>
      </c>
      <c r="C9058" s="7">
        <v>44204.2694444444</v>
      </c>
      <c r="D9058" t="str">
        <f>VLOOKUP(A9058,Sheet2!$B$2:$E$1001,3,0)</f>
        <v>audio</v>
      </c>
      <c r="E9058" t="str">
        <f>VLOOKUP(A9058,Sheet2!$B$2:$E$1001,4,0)</f>
        <v>healthy eating</v>
      </c>
      <c r="F9058" t="str">
        <f>VLOOKUP(B9058,Sheet3!$B$2:$D$17,2,0)</f>
        <v>positive</v>
      </c>
      <c r="G9058">
        <f>VLOOKUP(B9058,Sheet3!$B$2:$D$17,3,0)</f>
        <v>30</v>
      </c>
      <c r="H9058">
        <f t="shared" si="423"/>
        <v>1</v>
      </c>
      <c r="I9058">
        <f t="shared" si="424"/>
        <v>5</v>
      </c>
      <c r="J9058" t="str">
        <f t="shared" si="425"/>
        <v>6-9</v>
      </c>
    </row>
    <row r="9059" spans="1:10">
      <c r="A9059" t="s">
        <v>651</v>
      </c>
      <c r="B9059" t="s">
        <v>1485</v>
      </c>
      <c r="C9059" s="7">
        <v>44156.8953935185</v>
      </c>
      <c r="D9059" t="str">
        <f>VLOOKUP(A9059,Sheet2!$B$2:$E$1001,3,0)</f>
        <v>audio</v>
      </c>
      <c r="E9059" t="str">
        <f>VLOOKUP(A9059,Sheet2!$B$2:$E$1001,4,0)</f>
        <v>healthy eating</v>
      </c>
      <c r="F9059" t="str">
        <f>VLOOKUP(B9059,Sheet3!$B$2:$D$17,2,0)</f>
        <v>positive</v>
      </c>
      <c r="G9059">
        <f>VLOOKUP(B9059,Sheet3!$B$2:$D$17,3,0)</f>
        <v>60</v>
      </c>
      <c r="H9059">
        <f t="shared" si="423"/>
        <v>11</v>
      </c>
      <c r="I9059">
        <f t="shared" si="424"/>
        <v>6</v>
      </c>
      <c r="J9059" t="str">
        <f t="shared" si="425"/>
        <v>21-24</v>
      </c>
    </row>
    <row r="9060" spans="1:10">
      <c r="A9060" t="s">
        <v>653</v>
      </c>
      <c r="B9060" t="s">
        <v>1499</v>
      </c>
      <c r="C9060" s="7">
        <v>44251.6509490741</v>
      </c>
      <c r="D9060" t="str">
        <f>VLOOKUP(A9060,Sheet2!$B$2:$E$1001,3,0)</f>
        <v>video</v>
      </c>
      <c r="E9060" t="str">
        <f>VLOOKUP(A9060,Sheet2!$B$2:$E$1001,4,0)</f>
        <v>science</v>
      </c>
      <c r="F9060" t="str">
        <f>VLOOKUP(B9060,Sheet3!$B$2:$D$17,2,0)</f>
        <v>negative</v>
      </c>
      <c r="G9060">
        <f>VLOOKUP(B9060,Sheet3!$B$2:$D$17,3,0)</f>
        <v>10</v>
      </c>
      <c r="H9060">
        <f t="shared" si="423"/>
        <v>2</v>
      </c>
      <c r="I9060">
        <f t="shared" si="424"/>
        <v>3</v>
      </c>
      <c r="J9060" t="str">
        <f t="shared" si="425"/>
        <v>15-18</v>
      </c>
    </row>
    <row r="9061" spans="1:10">
      <c r="A9061" t="s">
        <v>653</v>
      </c>
      <c r="B9061" t="s">
        <v>1494</v>
      </c>
      <c r="C9061" s="7">
        <v>44154.0906365741</v>
      </c>
      <c r="D9061" t="str">
        <f>VLOOKUP(A9061,Sheet2!$B$2:$E$1001,3,0)</f>
        <v>video</v>
      </c>
      <c r="E9061" t="str">
        <f>VLOOKUP(A9061,Sheet2!$B$2:$E$1001,4,0)</f>
        <v>science</v>
      </c>
      <c r="F9061" t="str">
        <f>VLOOKUP(B9061,Sheet3!$B$2:$D$17,2,0)</f>
        <v>positive</v>
      </c>
      <c r="G9061">
        <f>VLOOKUP(B9061,Sheet3!$B$2:$D$17,3,0)</f>
        <v>65</v>
      </c>
      <c r="H9061">
        <f t="shared" si="423"/>
        <v>11</v>
      </c>
      <c r="I9061">
        <f t="shared" si="424"/>
        <v>4</v>
      </c>
      <c r="J9061" t="str">
        <f t="shared" si="425"/>
        <v>0-3</v>
      </c>
    </row>
    <row r="9062" spans="1:10">
      <c r="A9062" t="s">
        <v>653</v>
      </c>
      <c r="B9062" t="s">
        <v>1487</v>
      </c>
      <c r="C9062" s="7">
        <v>44191.4864930556</v>
      </c>
      <c r="D9062" t="str">
        <f>VLOOKUP(A9062,Sheet2!$B$2:$E$1001,3,0)</f>
        <v>video</v>
      </c>
      <c r="E9062" t="str">
        <f>VLOOKUP(A9062,Sheet2!$B$2:$E$1001,4,0)</f>
        <v>science</v>
      </c>
      <c r="F9062" t="str">
        <f>VLOOKUP(B9062,Sheet3!$B$2:$D$17,2,0)</f>
        <v>positive</v>
      </c>
      <c r="G9062">
        <f>VLOOKUP(B9062,Sheet3!$B$2:$D$17,3,0)</f>
        <v>70</v>
      </c>
      <c r="H9062">
        <f t="shared" si="423"/>
        <v>12</v>
      </c>
      <c r="I9062">
        <f t="shared" si="424"/>
        <v>6</v>
      </c>
      <c r="J9062" t="str">
        <f t="shared" si="425"/>
        <v>9-12</v>
      </c>
    </row>
    <row r="9063" spans="1:10">
      <c r="A9063" t="s">
        <v>653</v>
      </c>
      <c r="B9063" t="s">
        <v>1498</v>
      </c>
      <c r="C9063" s="7">
        <v>44206.2416782407</v>
      </c>
      <c r="D9063" t="str">
        <f>VLOOKUP(A9063,Sheet2!$B$2:$E$1001,3,0)</f>
        <v>video</v>
      </c>
      <c r="E9063" t="str">
        <f>VLOOKUP(A9063,Sheet2!$B$2:$E$1001,4,0)</f>
        <v>science</v>
      </c>
      <c r="F9063" t="str">
        <f>VLOOKUP(B9063,Sheet3!$B$2:$D$17,2,0)</f>
        <v>positive</v>
      </c>
      <c r="G9063">
        <f>VLOOKUP(B9063,Sheet3!$B$2:$D$17,3,0)</f>
        <v>50</v>
      </c>
      <c r="H9063">
        <f t="shared" si="423"/>
        <v>1</v>
      </c>
      <c r="I9063">
        <f t="shared" si="424"/>
        <v>7</v>
      </c>
      <c r="J9063" t="str">
        <f t="shared" si="425"/>
        <v>3-6</v>
      </c>
    </row>
    <row r="9064" spans="1:10">
      <c r="A9064" t="s">
        <v>653</v>
      </c>
      <c r="B9064" t="s">
        <v>1487</v>
      </c>
      <c r="C9064" s="7">
        <v>44072.368912037</v>
      </c>
      <c r="D9064" t="str">
        <f>VLOOKUP(A9064,Sheet2!$B$2:$E$1001,3,0)</f>
        <v>video</v>
      </c>
      <c r="E9064" t="str">
        <f>VLOOKUP(A9064,Sheet2!$B$2:$E$1001,4,0)</f>
        <v>science</v>
      </c>
      <c r="F9064" t="str">
        <f>VLOOKUP(B9064,Sheet3!$B$2:$D$17,2,0)</f>
        <v>positive</v>
      </c>
      <c r="G9064">
        <f>VLOOKUP(B9064,Sheet3!$B$2:$D$17,3,0)</f>
        <v>70</v>
      </c>
      <c r="H9064">
        <f t="shared" si="423"/>
        <v>8</v>
      </c>
      <c r="I9064">
        <f t="shared" si="424"/>
        <v>6</v>
      </c>
      <c r="J9064" t="str">
        <f t="shared" si="425"/>
        <v>6-9</v>
      </c>
    </row>
    <row r="9065" spans="1:10">
      <c r="A9065" t="s">
        <v>653</v>
      </c>
      <c r="B9065" t="s">
        <v>1485</v>
      </c>
      <c r="C9065" s="7">
        <v>44140.5588888889</v>
      </c>
      <c r="D9065" t="str">
        <f>VLOOKUP(A9065,Sheet2!$B$2:$E$1001,3,0)</f>
        <v>video</v>
      </c>
      <c r="E9065" t="str">
        <f>VLOOKUP(A9065,Sheet2!$B$2:$E$1001,4,0)</f>
        <v>science</v>
      </c>
      <c r="F9065" t="str">
        <f>VLOOKUP(B9065,Sheet3!$B$2:$D$17,2,0)</f>
        <v>positive</v>
      </c>
      <c r="G9065">
        <f>VLOOKUP(B9065,Sheet3!$B$2:$D$17,3,0)</f>
        <v>60</v>
      </c>
      <c r="H9065">
        <f t="shared" si="423"/>
        <v>11</v>
      </c>
      <c r="I9065">
        <f t="shared" si="424"/>
        <v>4</v>
      </c>
      <c r="J9065" t="str">
        <f t="shared" si="425"/>
        <v>12-15</v>
      </c>
    </row>
    <row r="9066" spans="1:10">
      <c r="A9066" t="s">
        <v>653</v>
      </c>
      <c r="B9066" t="s">
        <v>1488</v>
      </c>
      <c r="C9066" s="7">
        <v>44191.4294097222</v>
      </c>
      <c r="D9066" t="str">
        <f>VLOOKUP(A9066,Sheet2!$B$2:$E$1001,3,0)</f>
        <v>video</v>
      </c>
      <c r="E9066" t="str">
        <f>VLOOKUP(A9066,Sheet2!$B$2:$E$1001,4,0)</f>
        <v>science</v>
      </c>
      <c r="F9066" t="str">
        <f>VLOOKUP(B9066,Sheet3!$B$2:$D$17,2,0)</f>
        <v>negative</v>
      </c>
      <c r="G9066">
        <f>VLOOKUP(B9066,Sheet3!$B$2:$D$17,3,0)</f>
        <v>0</v>
      </c>
      <c r="H9066">
        <f t="shared" si="423"/>
        <v>12</v>
      </c>
      <c r="I9066">
        <f t="shared" si="424"/>
        <v>6</v>
      </c>
      <c r="J9066" t="str">
        <f t="shared" si="425"/>
        <v>9-12</v>
      </c>
    </row>
    <row r="9067" spans="1:10">
      <c r="A9067" t="s">
        <v>653</v>
      </c>
      <c r="B9067" t="s">
        <v>1499</v>
      </c>
      <c r="C9067" s="7">
        <v>44296.4016319444</v>
      </c>
      <c r="D9067" t="str">
        <f>VLOOKUP(A9067,Sheet2!$B$2:$E$1001,3,0)</f>
        <v>video</v>
      </c>
      <c r="E9067" t="str">
        <f>VLOOKUP(A9067,Sheet2!$B$2:$E$1001,4,0)</f>
        <v>science</v>
      </c>
      <c r="F9067" t="str">
        <f>VLOOKUP(B9067,Sheet3!$B$2:$D$17,2,0)</f>
        <v>negative</v>
      </c>
      <c r="G9067">
        <f>VLOOKUP(B9067,Sheet3!$B$2:$D$17,3,0)</f>
        <v>10</v>
      </c>
      <c r="H9067">
        <f t="shared" si="423"/>
        <v>4</v>
      </c>
      <c r="I9067">
        <f t="shared" si="424"/>
        <v>6</v>
      </c>
      <c r="J9067" t="str">
        <f t="shared" si="425"/>
        <v>9-12</v>
      </c>
    </row>
    <row r="9068" spans="1:10">
      <c r="A9068" t="s">
        <v>653</v>
      </c>
      <c r="B9068" t="s">
        <v>1492</v>
      </c>
      <c r="C9068" s="7">
        <v>44220.47375</v>
      </c>
      <c r="D9068" t="str">
        <f>VLOOKUP(A9068,Sheet2!$B$2:$E$1001,3,0)</f>
        <v>video</v>
      </c>
      <c r="E9068" t="str">
        <f>VLOOKUP(A9068,Sheet2!$B$2:$E$1001,4,0)</f>
        <v>science</v>
      </c>
      <c r="F9068" t="str">
        <f>VLOOKUP(B9068,Sheet3!$B$2:$D$17,2,0)</f>
        <v>neutral</v>
      </c>
      <c r="G9068">
        <f>VLOOKUP(B9068,Sheet3!$B$2:$D$17,3,0)</f>
        <v>20</v>
      </c>
      <c r="H9068">
        <f t="shared" si="423"/>
        <v>1</v>
      </c>
      <c r="I9068">
        <f t="shared" si="424"/>
        <v>7</v>
      </c>
      <c r="J9068" t="str">
        <f t="shared" si="425"/>
        <v>9-12</v>
      </c>
    </row>
    <row r="9069" customFormat="1" spans="1:10">
      <c r="A9069" t="s">
        <v>653</v>
      </c>
      <c r="B9069" t="s">
        <v>1500</v>
      </c>
      <c r="C9069" s="7">
        <v>44099.003287037</v>
      </c>
      <c r="D9069" t="str">
        <f>VLOOKUP(A9069,Sheet2!$B$2:$E$1001,3,0)</f>
        <v>video</v>
      </c>
      <c r="E9069" t="str">
        <f>VLOOKUP(A9069,Sheet2!$B$2:$E$1001,4,0)</f>
        <v>science</v>
      </c>
      <c r="F9069" t="str">
        <f>VLOOKUP(B9069,Sheet3!$B$2:$D$17,2,0)</f>
        <v>positive</v>
      </c>
      <c r="G9069">
        <f>VLOOKUP(B9069,Sheet3!$B$2:$D$17,3,0)</f>
        <v>45</v>
      </c>
      <c r="H9069">
        <f t="shared" si="423"/>
        <v>9</v>
      </c>
      <c r="I9069">
        <f t="shared" si="424"/>
        <v>5</v>
      </c>
      <c r="J9069" t="str">
        <f t="shared" si="425"/>
        <v>0-3</v>
      </c>
    </row>
    <row r="9070" spans="1:10">
      <c r="A9070" t="s">
        <v>653</v>
      </c>
      <c r="B9070" t="s">
        <v>1498</v>
      </c>
      <c r="C9070" s="7">
        <v>44290.4737268519</v>
      </c>
      <c r="D9070" t="str">
        <f>VLOOKUP(A9070,Sheet2!$B$2:$E$1001,3,0)</f>
        <v>video</v>
      </c>
      <c r="E9070" t="str">
        <f>VLOOKUP(A9070,Sheet2!$B$2:$E$1001,4,0)</f>
        <v>science</v>
      </c>
      <c r="F9070" t="str">
        <f>VLOOKUP(B9070,Sheet3!$B$2:$D$17,2,0)</f>
        <v>positive</v>
      </c>
      <c r="G9070">
        <f>VLOOKUP(B9070,Sheet3!$B$2:$D$17,3,0)</f>
        <v>50</v>
      </c>
      <c r="H9070">
        <f t="shared" si="423"/>
        <v>4</v>
      </c>
      <c r="I9070">
        <f t="shared" si="424"/>
        <v>7</v>
      </c>
      <c r="J9070" t="str">
        <f t="shared" si="425"/>
        <v>9-12</v>
      </c>
    </row>
    <row r="9071" spans="1:10">
      <c r="A9071" t="s">
        <v>653</v>
      </c>
      <c r="B9071" t="s">
        <v>1487</v>
      </c>
      <c r="C9071" s="7">
        <v>44266.5744907407</v>
      </c>
      <c r="D9071" t="str">
        <f>VLOOKUP(A9071,Sheet2!$B$2:$E$1001,3,0)</f>
        <v>video</v>
      </c>
      <c r="E9071" t="str">
        <f>VLOOKUP(A9071,Sheet2!$B$2:$E$1001,4,0)</f>
        <v>science</v>
      </c>
      <c r="F9071" t="str">
        <f>VLOOKUP(B9071,Sheet3!$B$2:$D$17,2,0)</f>
        <v>positive</v>
      </c>
      <c r="G9071">
        <f>VLOOKUP(B9071,Sheet3!$B$2:$D$17,3,0)</f>
        <v>70</v>
      </c>
      <c r="H9071">
        <f t="shared" si="423"/>
        <v>3</v>
      </c>
      <c r="I9071">
        <f t="shared" si="424"/>
        <v>4</v>
      </c>
      <c r="J9071" t="str">
        <f t="shared" si="425"/>
        <v>12-15</v>
      </c>
    </row>
    <row r="9072" spans="1:10">
      <c r="A9072" t="s">
        <v>653</v>
      </c>
      <c r="B9072" t="s">
        <v>1485</v>
      </c>
      <c r="C9072" s="7">
        <v>44066.9288773148</v>
      </c>
      <c r="D9072" t="str">
        <f>VLOOKUP(A9072,Sheet2!$B$2:$E$1001,3,0)</f>
        <v>video</v>
      </c>
      <c r="E9072" t="str">
        <f>VLOOKUP(A9072,Sheet2!$B$2:$E$1001,4,0)</f>
        <v>science</v>
      </c>
      <c r="F9072" t="str">
        <f>VLOOKUP(B9072,Sheet3!$B$2:$D$17,2,0)</f>
        <v>positive</v>
      </c>
      <c r="G9072">
        <f>VLOOKUP(B9072,Sheet3!$B$2:$D$17,3,0)</f>
        <v>60</v>
      </c>
      <c r="H9072">
        <f t="shared" si="423"/>
        <v>8</v>
      </c>
      <c r="I9072">
        <f t="shared" si="424"/>
        <v>7</v>
      </c>
      <c r="J9072" t="str">
        <f t="shared" si="425"/>
        <v>21-24</v>
      </c>
    </row>
    <row r="9073" spans="1:10">
      <c r="A9073" t="s">
        <v>653</v>
      </c>
      <c r="B9073" t="s">
        <v>1495</v>
      </c>
      <c r="C9073" s="7">
        <v>44227.1990740741</v>
      </c>
      <c r="D9073" t="str">
        <f>VLOOKUP(A9073,Sheet2!$B$2:$E$1001,3,0)</f>
        <v>video</v>
      </c>
      <c r="E9073" t="str">
        <f>VLOOKUP(A9073,Sheet2!$B$2:$E$1001,4,0)</f>
        <v>science</v>
      </c>
      <c r="F9073" t="str">
        <f>VLOOKUP(B9073,Sheet3!$B$2:$D$17,2,0)</f>
        <v>positive</v>
      </c>
      <c r="G9073">
        <f>VLOOKUP(B9073,Sheet3!$B$2:$D$17,3,0)</f>
        <v>75</v>
      </c>
      <c r="H9073">
        <f t="shared" si="423"/>
        <v>1</v>
      </c>
      <c r="I9073">
        <f t="shared" si="424"/>
        <v>7</v>
      </c>
      <c r="J9073" t="str">
        <f t="shared" si="425"/>
        <v>3-6</v>
      </c>
    </row>
    <row r="9074" spans="1:10">
      <c r="A9074" t="s">
        <v>653</v>
      </c>
      <c r="B9074" t="s">
        <v>1497</v>
      </c>
      <c r="C9074" s="7">
        <v>44009.3687615741</v>
      </c>
      <c r="D9074" t="str">
        <f>VLOOKUP(A9074,Sheet2!$B$2:$E$1001,3,0)</f>
        <v>video</v>
      </c>
      <c r="E9074" t="str">
        <f>VLOOKUP(A9074,Sheet2!$B$2:$E$1001,4,0)</f>
        <v>science</v>
      </c>
      <c r="F9074" t="str">
        <f>VLOOKUP(B9074,Sheet3!$B$2:$D$17,2,0)</f>
        <v>positive</v>
      </c>
      <c r="G9074">
        <f>VLOOKUP(B9074,Sheet3!$B$2:$D$17,3,0)</f>
        <v>72</v>
      </c>
      <c r="H9074">
        <f t="shared" si="423"/>
        <v>6</v>
      </c>
      <c r="I9074">
        <f t="shared" si="424"/>
        <v>6</v>
      </c>
      <c r="J9074" t="str">
        <f t="shared" si="425"/>
        <v>6-9</v>
      </c>
    </row>
    <row r="9075" spans="1:10">
      <c r="A9075" t="s">
        <v>653</v>
      </c>
      <c r="B9075" t="s">
        <v>1500</v>
      </c>
      <c r="C9075" s="7">
        <v>44152.4047569444</v>
      </c>
      <c r="D9075" t="str">
        <f>VLOOKUP(A9075,Sheet2!$B$2:$E$1001,3,0)</f>
        <v>video</v>
      </c>
      <c r="E9075" t="str">
        <f>VLOOKUP(A9075,Sheet2!$B$2:$E$1001,4,0)</f>
        <v>science</v>
      </c>
      <c r="F9075" t="str">
        <f>VLOOKUP(B9075,Sheet3!$B$2:$D$17,2,0)</f>
        <v>positive</v>
      </c>
      <c r="G9075">
        <f>VLOOKUP(B9075,Sheet3!$B$2:$D$17,3,0)</f>
        <v>45</v>
      </c>
      <c r="H9075">
        <f t="shared" si="423"/>
        <v>11</v>
      </c>
      <c r="I9075">
        <f t="shared" si="424"/>
        <v>2</v>
      </c>
      <c r="J9075" t="str">
        <f t="shared" si="425"/>
        <v>9-12</v>
      </c>
    </row>
    <row r="9076" spans="1:10">
      <c r="A9076" t="s">
        <v>653</v>
      </c>
      <c r="B9076" t="s">
        <v>1492</v>
      </c>
      <c r="C9076" s="7">
        <v>44337.2212037037</v>
      </c>
      <c r="D9076" t="str">
        <f>VLOOKUP(A9076,Sheet2!$B$2:$E$1001,3,0)</f>
        <v>video</v>
      </c>
      <c r="E9076" t="str">
        <f>VLOOKUP(A9076,Sheet2!$B$2:$E$1001,4,0)</f>
        <v>science</v>
      </c>
      <c r="F9076" t="str">
        <f>VLOOKUP(B9076,Sheet3!$B$2:$D$17,2,0)</f>
        <v>neutral</v>
      </c>
      <c r="G9076">
        <f>VLOOKUP(B9076,Sheet3!$B$2:$D$17,3,0)</f>
        <v>20</v>
      </c>
      <c r="H9076">
        <f t="shared" si="423"/>
        <v>5</v>
      </c>
      <c r="I9076">
        <f t="shared" si="424"/>
        <v>5</v>
      </c>
      <c r="J9076" t="str">
        <f t="shared" si="425"/>
        <v>3-6</v>
      </c>
    </row>
    <row r="9077" spans="1:10">
      <c r="A9077" t="s">
        <v>653</v>
      </c>
      <c r="B9077" t="s">
        <v>1499</v>
      </c>
      <c r="C9077" s="7">
        <v>44323.4551967593</v>
      </c>
      <c r="D9077" t="str">
        <f>VLOOKUP(A9077,Sheet2!$B$2:$E$1001,3,0)</f>
        <v>video</v>
      </c>
      <c r="E9077" t="str">
        <f>VLOOKUP(A9077,Sheet2!$B$2:$E$1001,4,0)</f>
        <v>science</v>
      </c>
      <c r="F9077" t="str">
        <f>VLOOKUP(B9077,Sheet3!$B$2:$D$17,2,0)</f>
        <v>negative</v>
      </c>
      <c r="G9077">
        <f>VLOOKUP(B9077,Sheet3!$B$2:$D$17,3,0)</f>
        <v>10</v>
      </c>
      <c r="H9077">
        <f t="shared" si="423"/>
        <v>5</v>
      </c>
      <c r="I9077">
        <f t="shared" si="424"/>
        <v>5</v>
      </c>
      <c r="J9077" t="str">
        <f t="shared" si="425"/>
        <v>9-12</v>
      </c>
    </row>
    <row r="9078" spans="1:10">
      <c r="A9078" t="s">
        <v>653</v>
      </c>
      <c r="B9078" t="s">
        <v>1501</v>
      </c>
      <c r="C9078" s="7">
        <v>44075.9287152778</v>
      </c>
      <c r="D9078" t="str">
        <f>VLOOKUP(A9078,Sheet2!$B$2:$E$1001,3,0)</f>
        <v>video</v>
      </c>
      <c r="E9078" t="str">
        <f>VLOOKUP(A9078,Sheet2!$B$2:$E$1001,4,0)</f>
        <v>science</v>
      </c>
      <c r="F9078" t="str">
        <f>VLOOKUP(B9078,Sheet3!$B$2:$D$17,2,0)</f>
        <v>neutral</v>
      </c>
      <c r="G9078">
        <f>VLOOKUP(B9078,Sheet3!$B$2:$D$17,3,0)</f>
        <v>35</v>
      </c>
      <c r="H9078">
        <f t="shared" si="423"/>
        <v>9</v>
      </c>
      <c r="I9078">
        <f t="shared" si="424"/>
        <v>2</v>
      </c>
      <c r="J9078" t="str">
        <f t="shared" si="425"/>
        <v>21-24</v>
      </c>
    </row>
    <row r="9079" customFormat="1" spans="1:10">
      <c r="A9079" t="s">
        <v>653</v>
      </c>
      <c r="B9079" t="s">
        <v>1496</v>
      </c>
      <c r="C9079" s="7">
        <v>44326.3638425926</v>
      </c>
      <c r="D9079" t="str">
        <f>VLOOKUP(A9079,Sheet2!$B$2:$E$1001,3,0)</f>
        <v>video</v>
      </c>
      <c r="E9079" t="str">
        <f>VLOOKUP(A9079,Sheet2!$B$2:$E$1001,4,0)</f>
        <v>science</v>
      </c>
      <c r="F9079" t="str">
        <f>VLOOKUP(B9079,Sheet3!$B$2:$D$17,2,0)</f>
        <v>positive</v>
      </c>
      <c r="G9079">
        <f>VLOOKUP(B9079,Sheet3!$B$2:$D$17,3,0)</f>
        <v>70</v>
      </c>
      <c r="H9079">
        <f t="shared" si="423"/>
        <v>5</v>
      </c>
      <c r="I9079">
        <f t="shared" si="424"/>
        <v>1</v>
      </c>
      <c r="J9079" t="str">
        <f t="shared" si="425"/>
        <v>6-9</v>
      </c>
    </row>
    <row r="9080" spans="1:10">
      <c r="A9080" t="s">
        <v>653</v>
      </c>
      <c r="B9080" t="s">
        <v>1495</v>
      </c>
      <c r="C9080" s="7">
        <v>44062.8374652778</v>
      </c>
      <c r="D9080" t="str">
        <f>VLOOKUP(A9080,Sheet2!$B$2:$E$1001,3,0)</f>
        <v>video</v>
      </c>
      <c r="E9080" t="str">
        <f>VLOOKUP(A9080,Sheet2!$B$2:$E$1001,4,0)</f>
        <v>science</v>
      </c>
      <c r="F9080" t="str">
        <f>VLOOKUP(B9080,Sheet3!$B$2:$D$17,2,0)</f>
        <v>positive</v>
      </c>
      <c r="G9080">
        <f>VLOOKUP(B9080,Sheet3!$B$2:$D$17,3,0)</f>
        <v>75</v>
      </c>
      <c r="H9080">
        <f t="shared" si="423"/>
        <v>8</v>
      </c>
      <c r="I9080">
        <f t="shared" si="424"/>
        <v>3</v>
      </c>
      <c r="J9080" t="str">
        <f t="shared" si="425"/>
        <v>18-21</v>
      </c>
    </row>
    <row r="9081" spans="1:10">
      <c r="A9081" t="s">
        <v>653</v>
      </c>
      <c r="B9081" t="s">
        <v>1499</v>
      </c>
      <c r="C9081" s="7">
        <v>44141.0162384259</v>
      </c>
      <c r="D9081" t="str">
        <f>VLOOKUP(A9081,Sheet2!$B$2:$E$1001,3,0)</f>
        <v>video</v>
      </c>
      <c r="E9081" t="str">
        <f>VLOOKUP(A9081,Sheet2!$B$2:$E$1001,4,0)</f>
        <v>science</v>
      </c>
      <c r="F9081" t="str">
        <f>VLOOKUP(B9081,Sheet3!$B$2:$D$17,2,0)</f>
        <v>negative</v>
      </c>
      <c r="G9081">
        <f>VLOOKUP(B9081,Sheet3!$B$2:$D$17,3,0)</f>
        <v>10</v>
      </c>
      <c r="H9081">
        <f t="shared" si="423"/>
        <v>11</v>
      </c>
      <c r="I9081">
        <f t="shared" si="424"/>
        <v>5</v>
      </c>
      <c r="J9081" t="str">
        <f t="shared" si="425"/>
        <v>0-3</v>
      </c>
    </row>
    <row r="9082" spans="1:10">
      <c r="A9082" t="s">
        <v>653</v>
      </c>
      <c r="B9082" t="s">
        <v>1485</v>
      </c>
      <c r="C9082" s="7">
        <v>44306.9448611111</v>
      </c>
      <c r="D9082" t="str">
        <f>VLOOKUP(A9082,Sheet2!$B$2:$E$1001,3,0)</f>
        <v>video</v>
      </c>
      <c r="E9082" t="str">
        <f>VLOOKUP(A9082,Sheet2!$B$2:$E$1001,4,0)</f>
        <v>science</v>
      </c>
      <c r="F9082" t="str">
        <f>VLOOKUP(B9082,Sheet3!$B$2:$D$17,2,0)</f>
        <v>positive</v>
      </c>
      <c r="G9082">
        <f>VLOOKUP(B9082,Sheet3!$B$2:$D$17,3,0)</f>
        <v>60</v>
      </c>
      <c r="H9082">
        <f t="shared" si="423"/>
        <v>4</v>
      </c>
      <c r="I9082">
        <f t="shared" si="424"/>
        <v>2</v>
      </c>
      <c r="J9082" t="str">
        <f t="shared" si="425"/>
        <v>21-24</v>
      </c>
    </row>
    <row r="9083" spans="1:10">
      <c r="A9083" t="s">
        <v>653</v>
      </c>
      <c r="B9083" t="s">
        <v>1500</v>
      </c>
      <c r="C9083" s="7">
        <v>44364.4493055556</v>
      </c>
      <c r="D9083" t="str">
        <f>VLOOKUP(A9083,Sheet2!$B$2:$E$1001,3,0)</f>
        <v>video</v>
      </c>
      <c r="E9083" t="str">
        <f>VLOOKUP(A9083,Sheet2!$B$2:$E$1001,4,0)</f>
        <v>science</v>
      </c>
      <c r="F9083" t="str">
        <f>VLOOKUP(B9083,Sheet3!$B$2:$D$17,2,0)</f>
        <v>positive</v>
      </c>
      <c r="G9083">
        <f>VLOOKUP(B9083,Sheet3!$B$2:$D$17,3,0)</f>
        <v>45</v>
      </c>
      <c r="H9083">
        <f t="shared" si="423"/>
        <v>6</v>
      </c>
      <c r="I9083">
        <f t="shared" si="424"/>
        <v>4</v>
      </c>
      <c r="J9083" t="str">
        <f t="shared" si="425"/>
        <v>9-12</v>
      </c>
    </row>
    <row r="9084" spans="1:10">
      <c r="A9084" t="s">
        <v>653</v>
      </c>
      <c r="B9084" t="s">
        <v>1485</v>
      </c>
      <c r="C9084" s="7">
        <v>44225.6191435185</v>
      </c>
      <c r="D9084" t="str">
        <f>VLOOKUP(A9084,Sheet2!$B$2:$E$1001,3,0)</f>
        <v>video</v>
      </c>
      <c r="E9084" t="str">
        <f>VLOOKUP(A9084,Sheet2!$B$2:$E$1001,4,0)</f>
        <v>science</v>
      </c>
      <c r="F9084" t="str">
        <f>VLOOKUP(B9084,Sheet3!$B$2:$D$17,2,0)</f>
        <v>positive</v>
      </c>
      <c r="G9084">
        <f>VLOOKUP(B9084,Sheet3!$B$2:$D$17,3,0)</f>
        <v>60</v>
      </c>
      <c r="H9084">
        <f t="shared" si="423"/>
        <v>1</v>
      </c>
      <c r="I9084">
        <f t="shared" si="424"/>
        <v>5</v>
      </c>
      <c r="J9084" t="str">
        <f t="shared" si="425"/>
        <v>12-15</v>
      </c>
    </row>
    <row r="9085" spans="1:10">
      <c r="A9085" t="s">
        <v>653</v>
      </c>
      <c r="B9085" t="s">
        <v>1499</v>
      </c>
      <c r="C9085" s="7">
        <v>44141.1644675926</v>
      </c>
      <c r="D9085" t="str">
        <f>VLOOKUP(A9085,Sheet2!$B$2:$E$1001,3,0)</f>
        <v>video</v>
      </c>
      <c r="E9085" t="str">
        <f>VLOOKUP(A9085,Sheet2!$B$2:$E$1001,4,0)</f>
        <v>science</v>
      </c>
      <c r="F9085" t="str">
        <f>VLOOKUP(B9085,Sheet3!$B$2:$D$17,2,0)</f>
        <v>negative</v>
      </c>
      <c r="G9085">
        <f>VLOOKUP(B9085,Sheet3!$B$2:$D$17,3,0)</f>
        <v>10</v>
      </c>
      <c r="H9085">
        <f t="shared" si="423"/>
        <v>11</v>
      </c>
      <c r="I9085">
        <f t="shared" si="424"/>
        <v>5</v>
      </c>
      <c r="J9085" t="str">
        <f t="shared" si="425"/>
        <v>3-6</v>
      </c>
    </row>
    <row r="9086" spans="1:10">
      <c r="A9086" t="s">
        <v>653</v>
      </c>
      <c r="B9086" t="s">
        <v>1487</v>
      </c>
      <c r="C9086" s="7">
        <v>44248.2124768519</v>
      </c>
      <c r="D9086" t="str">
        <f>VLOOKUP(A9086,Sheet2!$B$2:$E$1001,3,0)</f>
        <v>video</v>
      </c>
      <c r="E9086" t="str">
        <f>VLOOKUP(A9086,Sheet2!$B$2:$E$1001,4,0)</f>
        <v>science</v>
      </c>
      <c r="F9086" t="str">
        <f>VLOOKUP(B9086,Sheet3!$B$2:$D$17,2,0)</f>
        <v>positive</v>
      </c>
      <c r="G9086">
        <f>VLOOKUP(B9086,Sheet3!$B$2:$D$17,3,0)</f>
        <v>70</v>
      </c>
      <c r="H9086">
        <f t="shared" si="423"/>
        <v>2</v>
      </c>
      <c r="I9086">
        <f t="shared" si="424"/>
        <v>7</v>
      </c>
      <c r="J9086" t="str">
        <f t="shared" si="425"/>
        <v>3-6</v>
      </c>
    </row>
    <row r="9087" spans="1:10">
      <c r="A9087" t="s">
        <v>653</v>
      </c>
      <c r="B9087" t="s">
        <v>1494</v>
      </c>
      <c r="C9087" s="7">
        <v>44005.0416319444</v>
      </c>
      <c r="D9087" t="str">
        <f>VLOOKUP(A9087,Sheet2!$B$2:$E$1001,3,0)</f>
        <v>video</v>
      </c>
      <c r="E9087" t="str">
        <f>VLOOKUP(A9087,Sheet2!$B$2:$E$1001,4,0)</f>
        <v>science</v>
      </c>
      <c r="F9087" t="str">
        <f>VLOOKUP(B9087,Sheet3!$B$2:$D$17,2,0)</f>
        <v>positive</v>
      </c>
      <c r="G9087">
        <f>VLOOKUP(B9087,Sheet3!$B$2:$D$17,3,0)</f>
        <v>65</v>
      </c>
      <c r="H9087">
        <f t="shared" si="423"/>
        <v>6</v>
      </c>
      <c r="I9087">
        <f t="shared" si="424"/>
        <v>2</v>
      </c>
      <c r="J9087" t="str">
        <f t="shared" si="425"/>
        <v>0-3</v>
      </c>
    </row>
    <row r="9088" spans="1:10">
      <c r="A9088" t="s">
        <v>653</v>
      </c>
      <c r="B9088" t="s">
        <v>1487</v>
      </c>
      <c r="C9088" s="7">
        <v>44265.4455324074</v>
      </c>
      <c r="D9088" t="str">
        <f>VLOOKUP(A9088,Sheet2!$B$2:$E$1001,3,0)</f>
        <v>video</v>
      </c>
      <c r="E9088" t="str">
        <f>VLOOKUP(A9088,Sheet2!$B$2:$E$1001,4,0)</f>
        <v>science</v>
      </c>
      <c r="F9088" t="str">
        <f>VLOOKUP(B9088,Sheet3!$B$2:$D$17,2,0)</f>
        <v>positive</v>
      </c>
      <c r="G9088">
        <f>VLOOKUP(B9088,Sheet3!$B$2:$D$17,3,0)</f>
        <v>70</v>
      </c>
      <c r="H9088">
        <f t="shared" si="423"/>
        <v>3</v>
      </c>
      <c r="I9088">
        <f t="shared" si="424"/>
        <v>3</v>
      </c>
      <c r="J9088" t="str">
        <f t="shared" si="425"/>
        <v>9-12</v>
      </c>
    </row>
    <row r="9089" customFormat="1" spans="1:10">
      <c r="A9089" t="s">
        <v>653</v>
      </c>
      <c r="B9089" t="s">
        <v>1502</v>
      </c>
      <c r="C9089" s="7">
        <v>44173.6280324074</v>
      </c>
      <c r="D9089" t="str">
        <f>VLOOKUP(A9089,Sheet2!$B$2:$E$1001,3,0)</f>
        <v>video</v>
      </c>
      <c r="E9089" t="str">
        <f>VLOOKUP(A9089,Sheet2!$B$2:$E$1001,4,0)</f>
        <v>science</v>
      </c>
      <c r="F9089" t="str">
        <f>VLOOKUP(B9089,Sheet3!$B$2:$D$17,2,0)</f>
        <v>negative</v>
      </c>
      <c r="G9089">
        <f>VLOOKUP(B9089,Sheet3!$B$2:$D$17,3,0)</f>
        <v>15</v>
      </c>
      <c r="H9089">
        <f t="shared" si="423"/>
        <v>12</v>
      </c>
      <c r="I9089">
        <f t="shared" si="424"/>
        <v>2</v>
      </c>
      <c r="J9089" t="str">
        <f t="shared" si="425"/>
        <v>15-18</v>
      </c>
    </row>
    <row r="9090" spans="1:10">
      <c r="A9090" t="s">
        <v>653</v>
      </c>
      <c r="B9090" t="s">
        <v>1498</v>
      </c>
      <c r="C9090" s="7">
        <v>44253.0522222222</v>
      </c>
      <c r="D9090" t="str">
        <f>VLOOKUP(A9090,Sheet2!$B$2:$E$1001,3,0)</f>
        <v>video</v>
      </c>
      <c r="E9090" t="str">
        <f>VLOOKUP(A9090,Sheet2!$B$2:$E$1001,4,0)</f>
        <v>science</v>
      </c>
      <c r="F9090" t="str">
        <f>VLOOKUP(B9090,Sheet3!$B$2:$D$17,2,0)</f>
        <v>positive</v>
      </c>
      <c r="G9090">
        <f>VLOOKUP(B9090,Sheet3!$B$2:$D$17,3,0)</f>
        <v>50</v>
      </c>
      <c r="H9090">
        <f t="shared" si="423"/>
        <v>2</v>
      </c>
      <c r="I9090">
        <f t="shared" si="424"/>
        <v>5</v>
      </c>
      <c r="J9090" t="str">
        <f t="shared" si="425"/>
        <v>0-3</v>
      </c>
    </row>
    <row r="9091" spans="1:10">
      <c r="A9091" t="s">
        <v>653</v>
      </c>
      <c r="B9091" t="s">
        <v>1501</v>
      </c>
      <c r="C9091" s="7">
        <v>44222.1616550926</v>
      </c>
      <c r="D9091" t="str">
        <f>VLOOKUP(A9091,Sheet2!$B$2:$E$1001,3,0)</f>
        <v>video</v>
      </c>
      <c r="E9091" t="str">
        <f>VLOOKUP(A9091,Sheet2!$B$2:$E$1001,4,0)</f>
        <v>science</v>
      </c>
      <c r="F9091" t="str">
        <f>VLOOKUP(B9091,Sheet3!$B$2:$D$17,2,0)</f>
        <v>neutral</v>
      </c>
      <c r="G9091">
        <f>VLOOKUP(B9091,Sheet3!$B$2:$D$17,3,0)</f>
        <v>35</v>
      </c>
      <c r="H9091">
        <f t="shared" ref="H9091:H9154" si="426">MONTH(C9091)</f>
        <v>1</v>
      </c>
      <c r="I9091">
        <f t="shared" ref="I9091:I9154" si="427">WEEKDAY(C9091,2)</f>
        <v>2</v>
      </c>
      <c r="J9091" t="str">
        <f t="shared" ref="J9091:J9154" si="428">TEXT(INT(HOUR(C9091)/3)*3,"0")&amp;"-"&amp;TEXT(INT(HOUR(C9091)/3)*3+3,"0")</f>
        <v>3-6</v>
      </c>
    </row>
    <row r="9092" spans="1:10">
      <c r="A9092" t="s">
        <v>653</v>
      </c>
      <c r="B9092" t="s">
        <v>1488</v>
      </c>
      <c r="C9092" s="7">
        <v>44002.4648032407</v>
      </c>
      <c r="D9092" t="str">
        <f>VLOOKUP(A9092,Sheet2!$B$2:$E$1001,3,0)</f>
        <v>video</v>
      </c>
      <c r="E9092" t="str">
        <f>VLOOKUP(A9092,Sheet2!$B$2:$E$1001,4,0)</f>
        <v>science</v>
      </c>
      <c r="F9092" t="str">
        <f>VLOOKUP(B9092,Sheet3!$B$2:$D$17,2,0)</f>
        <v>negative</v>
      </c>
      <c r="G9092">
        <f>VLOOKUP(B9092,Sheet3!$B$2:$D$17,3,0)</f>
        <v>0</v>
      </c>
      <c r="H9092">
        <f t="shared" si="426"/>
        <v>6</v>
      </c>
      <c r="I9092">
        <f t="shared" si="427"/>
        <v>6</v>
      </c>
      <c r="J9092" t="str">
        <f t="shared" si="428"/>
        <v>9-12</v>
      </c>
    </row>
    <row r="9093" spans="1:10">
      <c r="A9093" t="s">
        <v>653</v>
      </c>
      <c r="B9093" t="s">
        <v>1501</v>
      </c>
      <c r="C9093" s="7">
        <v>44171.9452314815</v>
      </c>
      <c r="D9093" t="str">
        <f>VLOOKUP(A9093,Sheet2!$B$2:$E$1001,3,0)</f>
        <v>video</v>
      </c>
      <c r="E9093" t="str">
        <f>VLOOKUP(A9093,Sheet2!$B$2:$E$1001,4,0)</f>
        <v>science</v>
      </c>
      <c r="F9093" t="str">
        <f>VLOOKUP(B9093,Sheet3!$B$2:$D$17,2,0)</f>
        <v>neutral</v>
      </c>
      <c r="G9093">
        <f>VLOOKUP(B9093,Sheet3!$B$2:$D$17,3,0)</f>
        <v>35</v>
      </c>
      <c r="H9093">
        <f t="shared" si="426"/>
        <v>12</v>
      </c>
      <c r="I9093">
        <f t="shared" si="427"/>
        <v>7</v>
      </c>
      <c r="J9093" t="str">
        <f t="shared" si="428"/>
        <v>21-24</v>
      </c>
    </row>
    <row r="9094" spans="1:10">
      <c r="A9094" t="s">
        <v>653</v>
      </c>
      <c r="B9094" t="s">
        <v>1497</v>
      </c>
      <c r="C9094" s="7">
        <v>44225.4772337963</v>
      </c>
      <c r="D9094" t="str">
        <f>VLOOKUP(A9094,Sheet2!$B$2:$E$1001,3,0)</f>
        <v>video</v>
      </c>
      <c r="E9094" t="str">
        <f>VLOOKUP(A9094,Sheet2!$B$2:$E$1001,4,0)</f>
        <v>science</v>
      </c>
      <c r="F9094" t="str">
        <f>VLOOKUP(B9094,Sheet3!$B$2:$D$17,2,0)</f>
        <v>positive</v>
      </c>
      <c r="G9094">
        <f>VLOOKUP(B9094,Sheet3!$B$2:$D$17,3,0)</f>
        <v>72</v>
      </c>
      <c r="H9094">
        <f t="shared" si="426"/>
        <v>1</v>
      </c>
      <c r="I9094">
        <f t="shared" si="427"/>
        <v>5</v>
      </c>
      <c r="J9094" t="str">
        <f t="shared" si="428"/>
        <v>9-12</v>
      </c>
    </row>
    <row r="9095" spans="1:10">
      <c r="A9095" t="s">
        <v>653</v>
      </c>
      <c r="B9095" t="s">
        <v>1485</v>
      </c>
      <c r="C9095" s="7">
        <v>44048.0255092593</v>
      </c>
      <c r="D9095" t="str">
        <f>VLOOKUP(A9095,Sheet2!$B$2:$E$1001,3,0)</f>
        <v>video</v>
      </c>
      <c r="E9095" t="str">
        <f>VLOOKUP(A9095,Sheet2!$B$2:$E$1001,4,0)</f>
        <v>science</v>
      </c>
      <c r="F9095" t="str">
        <f>VLOOKUP(B9095,Sheet3!$B$2:$D$17,2,0)</f>
        <v>positive</v>
      </c>
      <c r="G9095">
        <f>VLOOKUP(B9095,Sheet3!$B$2:$D$17,3,0)</f>
        <v>60</v>
      </c>
      <c r="H9095">
        <f t="shared" si="426"/>
        <v>8</v>
      </c>
      <c r="I9095">
        <f t="shared" si="427"/>
        <v>3</v>
      </c>
      <c r="J9095" t="str">
        <f t="shared" si="428"/>
        <v>0-3</v>
      </c>
    </row>
    <row r="9096" spans="1:10">
      <c r="A9096" t="s">
        <v>653</v>
      </c>
      <c r="B9096" t="s">
        <v>1500</v>
      </c>
      <c r="C9096" s="7">
        <v>44252.9643981481</v>
      </c>
      <c r="D9096" t="str">
        <f>VLOOKUP(A9096,Sheet2!$B$2:$E$1001,3,0)</f>
        <v>video</v>
      </c>
      <c r="E9096" t="str">
        <f>VLOOKUP(A9096,Sheet2!$B$2:$E$1001,4,0)</f>
        <v>science</v>
      </c>
      <c r="F9096" t="str">
        <f>VLOOKUP(B9096,Sheet3!$B$2:$D$17,2,0)</f>
        <v>positive</v>
      </c>
      <c r="G9096">
        <f>VLOOKUP(B9096,Sheet3!$B$2:$D$17,3,0)</f>
        <v>45</v>
      </c>
      <c r="H9096">
        <f t="shared" si="426"/>
        <v>2</v>
      </c>
      <c r="I9096">
        <f t="shared" si="427"/>
        <v>4</v>
      </c>
      <c r="J9096" t="str">
        <f t="shared" si="428"/>
        <v>21-24</v>
      </c>
    </row>
    <row r="9097" spans="1:10">
      <c r="A9097" t="s">
        <v>653</v>
      </c>
      <c r="B9097" t="s">
        <v>1502</v>
      </c>
      <c r="C9097" s="7">
        <v>44209.107037037</v>
      </c>
      <c r="D9097" t="str">
        <f>VLOOKUP(A9097,Sheet2!$B$2:$E$1001,3,0)</f>
        <v>video</v>
      </c>
      <c r="E9097" t="str">
        <f>VLOOKUP(A9097,Sheet2!$B$2:$E$1001,4,0)</f>
        <v>science</v>
      </c>
      <c r="F9097" t="str">
        <f>VLOOKUP(B9097,Sheet3!$B$2:$D$17,2,0)</f>
        <v>negative</v>
      </c>
      <c r="G9097">
        <f>VLOOKUP(B9097,Sheet3!$B$2:$D$17,3,0)</f>
        <v>15</v>
      </c>
      <c r="H9097">
        <f t="shared" si="426"/>
        <v>1</v>
      </c>
      <c r="I9097">
        <f t="shared" si="427"/>
        <v>3</v>
      </c>
      <c r="J9097" t="str">
        <f t="shared" si="428"/>
        <v>0-3</v>
      </c>
    </row>
    <row r="9098" spans="1:10">
      <c r="A9098" t="s">
        <v>653</v>
      </c>
      <c r="B9098" t="s">
        <v>1491</v>
      </c>
      <c r="C9098" s="7">
        <v>44215.7175115741</v>
      </c>
      <c r="D9098" t="str">
        <f>VLOOKUP(A9098,Sheet2!$B$2:$E$1001,3,0)</f>
        <v>video</v>
      </c>
      <c r="E9098" t="str">
        <f>VLOOKUP(A9098,Sheet2!$B$2:$E$1001,4,0)</f>
        <v>science</v>
      </c>
      <c r="F9098" t="str">
        <f>VLOOKUP(B9098,Sheet3!$B$2:$D$17,2,0)</f>
        <v>positive</v>
      </c>
      <c r="G9098">
        <f>VLOOKUP(B9098,Sheet3!$B$2:$D$17,3,0)</f>
        <v>30</v>
      </c>
      <c r="H9098">
        <f t="shared" si="426"/>
        <v>1</v>
      </c>
      <c r="I9098">
        <f t="shared" si="427"/>
        <v>2</v>
      </c>
      <c r="J9098" t="str">
        <f t="shared" si="428"/>
        <v>15-18</v>
      </c>
    </row>
    <row r="9099" customFormat="1" spans="1:10">
      <c r="A9099" t="s">
        <v>653</v>
      </c>
      <c r="B9099" t="s">
        <v>1485</v>
      </c>
      <c r="C9099" s="7">
        <v>44255.6636226852</v>
      </c>
      <c r="D9099" t="str">
        <f>VLOOKUP(A9099,Sheet2!$B$2:$E$1001,3,0)</f>
        <v>video</v>
      </c>
      <c r="E9099" t="str">
        <f>VLOOKUP(A9099,Sheet2!$B$2:$E$1001,4,0)</f>
        <v>science</v>
      </c>
      <c r="F9099" t="str">
        <f>VLOOKUP(B9099,Sheet3!$B$2:$D$17,2,0)</f>
        <v>positive</v>
      </c>
      <c r="G9099">
        <f>VLOOKUP(B9099,Sheet3!$B$2:$D$17,3,0)</f>
        <v>60</v>
      </c>
      <c r="H9099">
        <f t="shared" si="426"/>
        <v>2</v>
      </c>
      <c r="I9099">
        <f t="shared" si="427"/>
        <v>7</v>
      </c>
      <c r="J9099" t="str">
        <f t="shared" si="428"/>
        <v>15-18</v>
      </c>
    </row>
    <row r="9100" spans="1:10">
      <c r="A9100" t="s">
        <v>653</v>
      </c>
      <c r="B9100" t="s">
        <v>1497</v>
      </c>
      <c r="C9100" s="7">
        <v>44025.7313657407</v>
      </c>
      <c r="D9100" t="str">
        <f>VLOOKUP(A9100,Sheet2!$B$2:$E$1001,3,0)</f>
        <v>video</v>
      </c>
      <c r="E9100" t="str">
        <f>VLOOKUP(A9100,Sheet2!$B$2:$E$1001,4,0)</f>
        <v>science</v>
      </c>
      <c r="F9100" t="str">
        <f>VLOOKUP(B9100,Sheet3!$B$2:$D$17,2,0)</f>
        <v>positive</v>
      </c>
      <c r="G9100">
        <f>VLOOKUP(B9100,Sheet3!$B$2:$D$17,3,0)</f>
        <v>72</v>
      </c>
      <c r="H9100">
        <f t="shared" si="426"/>
        <v>7</v>
      </c>
      <c r="I9100">
        <f t="shared" si="427"/>
        <v>1</v>
      </c>
      <c r="J9100" t="str">
        <f t="shared" si="428"/>
        <v>15-18</v>
      </c>
    </row>
    <row r="9101" spans="1:10">
      <c r="A9101" t="s">
        <v>653</v>
      </c>
      <c r="B9101" t="s">
        <v>1485</v>
      </c>
      <c r="C9101" s="7">
        <v>44099.5844212963</v>
      </c>
      <c r="D9101" t="str">
        <f>VLOOKUP(A9101,Sheet2!$B$2:$E$1001,3,0)</f>
        <v>video</v>
      </c>
      <c r="E9101" t="str">
        <f>VLOOKUP(A9101,Sheet2!$B$2:$E$1001,4,0)</f>
        <v>science</v>
      </c>
      <c r="F9101" t="str">
        <f>VLOOKUP(B9101,Sheet3!$B$2:$D$17,2,0)</f>
        <v>positive</v>
      </c>
      <c r="G9101">
        <f>VLOOKUP(B9101,Sheet3!$B$2:$D$17,3,0)</f>
        <v>60</v>
      </c>
      <c r="H9101">
        <f t="shared" si="426"/>
        <v>9</v>
      </c>
      <c r="I9101">
        <f t="shared" si="427"/>
        <v>5</v>
      </c>
      <c r="J9101" t="str">
        <f t="shared" si="428"/>
        <v>12-15</v>
      </c>
    </row>
    <row r="9102" spans="1:10">
      <c r="A9102" t="s">
        <v>653</v>
      </c>
      <c r="B9102" t="s">
        <v>1496</v>
      </c>
      <c r="C9102" s="7">
        <v>44245.1574768519</v>
      </c>
      <c r="D9102" t="str">
        <f>VLOOKUP(A9102,Sheet2!$B$2:$E$1001,3,0)</f>
        <v>video</v>
      </c>
      <c r="E9102" t="str">
        <f>VLOOKUP(A9102,Sheet2!$B$2:$E$1001,4,0)</f>
        <v>science</v>
      </c>
      <c r="F9102" t="str">
        <f>VLOOKUP(B9102,Sheet3!$B$2:$D$17,2,0)</f>
        <v>positive</v>
      </c>
      <c r="G9102">
        <f>VLOOKUP(B9102,Sheet3!$B$2:$D$17,3,0)</f>
        <v>70</v>
      </c>
      <c r="H9102">
        <f t="shared" si="426"/>
        <v>2</v>
      </c>
      <c r="I9102">
        <f t="shared" si="427"/>
        <v>4</v>
      </c>
      <c r="J9102" t="str">
        <f t="shared" si="428"/>
        <v>3-6</v>
      </c>
    </row>
    <row r="9103" spans="1:10">
      <c r="A9103" t="s">
        <v>653</v>
      </c>
      <c r="B9103" t="s">
        <v>1495</v>
      </c>
      <c r="C9103" s="7">
        <v>44290.3544212963</v>
      </c>
      <c r="D9103" t="str">
        <f>VLOOKUP(A9103,Sheet2!$B$2:$E$1001,3,0)</f>
        <v>video</v>
      </c>
      <c r="E9103" t="str">
        <f>VLOOKUP(A9103,Sheet2!$B$2:$E$1001,4,0)</f>
        <v>science</v>
      </c>
      <c r="F9103" t="str">
        <f>VLOOKUP(B9103,Sheet3!$B$2:$D$17,2,0)</f>
        <v>positive</v>
      </c>
      <c r="G9103">
        <f>VLOOKUP(B9103,Sheet3!$B$2:$D$17,3,0)</f>
        <v>75</v>
      </c>
      <c r="H9103">
        <f t="shared" si="426"/>
        <v>4</v>
      </c>
      <c r="I9103">
        <f t="shared" si="427"/>
        <v>7</v>
      </c>
      <c r="J9103" t="str">
        <f t="shared" si="428"/>
        <v>6-9</v>
      </c>
    </row>
    <row r="9104" spans="1:10">
      <c r="A9104" t="s">
        <v>653</v>
      </c>
      <c r="B9104" t="s">
        <v>1500</v>
      </c>
      <c r="C9104" s="7">
        <v>44276.9144907407</v>
      </c>
      <c r="D9104" t="str">
        <f>VLOOKUP(A9104,Sheet2!$B$2:$E$1001,3,0)</f>
        <v>video</v>
      </c>
      <c r="E9104" t="str">
        <f>VLOOKUP(A9104,Sheet2!$B$2:$E$1001,4,0)</f>
        <v>science</v>
      </c>
      <c r="F9104" t="str">
        <f>VLOOKUP(B9104,Sheet3!$B$2:$D$17,2,0)</f>
        <v>positive</v>
      </c>
      <c r="G9104">
        <f>VLOOKUP(B9104,Sheet3!$B$2:$D$17,3,0)</f>
        <v>45</v>
      </c>
      <c r="H9104">
        <f t="shared" si="426"/>
        <v>3</v>
      </c>
      <c r="I9104">
        <f t="shared" si="427"/>
        <v>7</v>
      </c>
      <c r="J9104" t="str">
        <f t="shared" si="428"/>
        <v>21-24</v>
      </c>
    </row>
    <row r="9105" spans="1:10">
      <c r="A9105" t="s">
        <v>653</v>
      </c>
      <c r="B9105" t="s">
        <v>1490</v>
      </c>
      <c r="C9105" s="7">
        <v>44128.4781481481</v>
      </c>
      <c r="D9105" t="str">
        <f>VLOOKUP(A9105,Sheet2!$B$2:$E$1001,3,0)</f>
        <v>video</v>
      </c>
      <c r="E9105" t="str">
        <f>VLOOKUP(A9105,Sheet2!$B$2:$E$1001,4,0)</f>
        <v>science</v>
      </c>
      <c r="F9105" t="str">
        <f>VLOOKUP(B9105,Sheet3!$B$2:$D$17,2,0)</f>
        <v>negative</v>
      </c>
      <c r="G9105">
        <f>VLOOKUP(B9105,Sheet3!$B$2:$D$17,3,0)</f>
        <v>5</v>
      </c>
      <c r="H9105">
        <f t="shared" si="426"/>
        <v>10</v>
      </c>
      <c r="I9105">
        <f t="shared" si="427"/>
        <v>6</v>
      </c>
      <c r="J9105" t="str">
        <f t="shared" si="428"/>
        <v>9-12</v>
      </c>
    </row>
    <row r="9106" spans="1:10">
      <c r="A9106" t="s">
        <v>653</v>
      </c>
      <c r="B9106" t="s">
        <v>1500</v>
      </c>
      <c r="C9106" s="7">
        <v>44154.3731365741</v>
      </c>
      <c r="D9106" t="str">
        <f>VLOOKUP(A9106,Sheet2!$B$2:$E$1001,3,0)</f>
        <v>video</v>
      </c>
      <c r="E9106" t="str">
        <f>VLOOKUP(A9106,Sheet2!$B$2:$E$1001,4,0)</f>
        <v>science</v>
      </c>
      <c r="F9106" t="str">
        <f>VLOOKUP(B9106,Sheet3!$B$2:$D$17,2,0)</f>
        <v>positive</v>
      </c>
      <c r="G9106">
        <f>VLOOKUP(B9106,Sheet3!$B$2:$D$17,3,0)</f>
        <v>45</v>
      </c>
      <c r="H9106">
        <f t="shared" si="426"/>
        <v>11</v>
      </c>
      <c r="I9106">
        <f t="shared" si="427"/>
        <v>4</v>
      </c>
      <c r="J9106" t="str">
        <f t="shared" si="428"/>
        <v>6-9</v>
      </c>
    </row>
    <row r="9107" spans="1:10">
      <c r="A9107" t="s">
        <v>653</v>
      </c>
      <c r="B9107" t="s">
        <v>1496</v>
      </c>
      <c r="C9107" s="7">
        <v>44034.7299884259</v>
      </c>
      <c r="D9107" t="str">
        <f>VLOOKUP(A9107,Sheet2!$B$2:$E$1001,3,0)</f>
        <v>video</v>
      </c>
      <c r="E9107" t="str">
        <f>VLOOKUP(A9107,Sheet2!$B$2:$E$1001,4,0)</f>
        <v>science</v>
      </c>
      <c r="F9107" t="str">
        <f>VLOOKUP(B9107,Sheet3!$B$2:$D$17,2,0)</f>
        <v>positive</v>
      </c>
      <c r="G9107">
        <f>VLOOKUP(B9107,Sheet3!$B$2:$D$17,3,0)</f>
        <v>70</v>
      </c>
      <c r="H9107">
        <f t="shared" si="426"/>
        <v>7</v>
      </c>
      <c r="I9107">
        <f t="shared" si="427"/>
        <v>3</v>
      </c>
      <c r="J9107" t="str">
        <f t="shared" si="428"/>
        <v>15-18</v>
      </c>
    </row>
    <row r="9108" spans="1:10">
      <c r="A9108" t="s">
        <v>655</v>
      </c>
      <c r="B9108" t="s">
        <v>1503</v>
      </c>
      <c r="C9108" s="7">
        <v>44199.5836111111</v>
      </c>
      <c r="D9108" t="str">
        <f>VLOOKUP(A9108,Sheet2!$B$2:$E$1001,3,0)</f>
        <v>video</v>
      </c>
      <c r="E9108" t="str">
        <f>VLOOKUP(A9108,Sheet2!$B$2:$E$1001,4,0)</f>
        <v>soccer</v>
      </c>
      <c r="F9108" t="str">
        <f>VLOOKUP(B9108,Sheet3!$B$2:$D$17,2,0)</f>
        <v>negative</v>
      </c>
      <c r="G9108">
        <f>VLOOKUP(B9108,Sheet3!$B$2:$D$17,3,0)</f>
        <v>12</v>
      </c>
      <c r="H9108">
        <f t="shared" si="426"/>
        <v>1</v>
      </c>
      <c r="I9108">
        <f t="shared" si="427"/>
        <v>7</v>
      </c>
      <c r="J9108" t="str">
        <f t="shared" si="428"/>
        <v>12-15</v>
      </c>
    </row>
    <row r="9109" spans="1:10">
      <c r="A9109" t="s">
        <v>655</v>
      </c>
      <c r="B9109" t="s">
        <v>1498</v>
      </c>
      <c r="C9109" s="7">
        <v>44102.3443171296</v>
      </c>
      <c r="D9109" t="str">
        <f>VLOOKUP(A9109,Sheet2!$B$2:$E$1001,3,0)</f>
        <v>video</v>
      </c>
      <c r="E9109" t="str">
        <f>VLOOKUP(A9109,Sheet2!$B$2:$E$1001,4,0)</f>
        <v>soccer</v>
      </c>
      <c r="F9109" t="str">
        <f>VLOOKUP(B9109,Sheet3!$B$2:$D$17,2,0)</f>
        <v>positive</v>
      </c>
      <c r="G9109">
        <f>VLOOKUP(B9109,Sheet3!$B$2:$D$17,3,0)</f>
        <v>50</v>
      </c>
      <c r="H9109">
        <f t="shared" si="426"/>
        <v>9</v>
      </c>
      <c r="I9109">
        <f t="shared" si="427"/>
        <v>1</v>
      </c>
      <c r="J9109" t="str">
        <f t="shared" si="428"/>
        <v>6-9</v>
      </c>
    </row>
    <row r="9110" spans="1:10">
      <c r="A9110" t="s">
        <v>655</v>
      </c>
      <c r="B9110" t="s">
        <v>1495</v>
      </c>
      <c r="C9110" s="7">
        <v>44165.4011111111</v>
      </c>
      <c r="D9110" t="str">
        <f>VLOOKUP(A9110,Sheet2!$B$2:$E$1001,3,0)</f>
        <v>video</v>
      </c>
      <c r="E9110" t="str">
        <f>VLOOKUP(A9110,Sheet2!$B$2:$E$1001,4,0)</f>
        <v>soccer</v>
      </c>
      <c r="F9110" t="str">
        <f>VLOOKUP(B9110,Sheet3!$B$2:$D$17,2,0)</f>
        <v>positive</v>
      </c>
      <c r="G9110">
        <f>VLOOKUP(B9110,Sheet3!$B$2:$D$17,3,0)</f>
        <v>75</v>
      </c>
      <c r="H9110">
        <f t="shared" si="426"/>
        <v>11</v>
      </c>
      <c r="I9110">
        <f t="shared" si="427"/>
        <v>1</v>
      </c>
      <c r="J9110" t="str">
        <f t="shared" si="428"/>
        <v>9-12</v>
      </c>
    </row>
    <row r="9111" spans="1:10">
      <c r="A9111" t="s">
        <v>655</v>
      </c>
      <c r="B9111" t="s">
        <v>1498</v>
      </c>
      <c r="C9111" s="7">
        <v>44188.2713541667</v>
      </c>
      <c r="D9111" t="str">
        <f>VLOOKUP(A9111,Sheet2!$B$2:$E$1001,3,0)</f>
        <v>video</v>
      </c>
      <c r="E9111" t="str">
        <f>VLOOKUP(A9111,Sheet2!$B$2:$E$1001,4,0)</f>
        <v>soccer</v>
      </c>
      <c r="F9111" t="str">
        <f>VLOOKUP(B9111,Sheet3!$B$2:$D$17,2,0)</f>
        <v>positive</v>
      </c>
      <c r="G9111">
        <f>VLOOKUP(B9111,Sheet3!$B$2:$D$17,3,0)</f>
        <v>50</v>
      </c>
      <c r="H9111">
        <f t="shared" si="426"/>
        <v>12</v>
      </c>
      <c r="I9111">
        <f t="shared" si="427"/>
        <v>3</v>
      </c>
      <c r="J9111" t="str">
        <f t="shared" si="428"/>
        <v>6-9</v>
      </c>
    </row>
    <row r="9112" spans="1:10">
      <c r="A9112" t="s">
        <v>655</v>
      </c>
      <c r="B9112" t="s">
        <v>1492</v>
      </c>
      <c r="C9112" s="7">
        <v>44076.233912037</v>
      </c>
      <c r="D9112" t="str">
        <f>VLOOKUP(A9112,Sheet2!$B$2:$E$1001,3,0)</f>
        <v>video</v>
      </c>
      <c r="E9112" t="str">
        <f>VLOOKUP(A9112,Sheet2!$B$2:$E$1001,4,0)</f>
        <v>soccer</v>
      </c>
      <c r="F9112" t="str">
        <f>VLOOKUP(B9112,Sheet3!$B$2:$D$17,2,0)</f>
        <v>neutral</v>
      </c>
      <c r="G9112">
        <f>VLOOKUP(B9112,Sheet3!$B$2:$D$17,3,0)</f>
        <v>20</v>
      </c>
      <c r="H9112">
        <f t="shared" si="426"/>
        <v>9</v>
      </c>
      <c r="I9112">
        <f t="shared" si="427"/>
        <v>3</v>
      </c>
      <c r="J9112" t="str">
        <f t="shared" si="428"/>
        <v>3-6</v>
      </c>
    </row>
    <row r="9113" spans="1:10">
      <c r="A9113" t="s">
        <v>655</v>
      </c>
      <c r="B9113" t="s">
        <v>1503</v>
      </c>
      <c r="C9113" s="7">
        <v>44049.2837731481</v>
      </c>
      <c r="D9113" t="str">
        <f>VLOOKUP(A9113,Sheet2!$B$2:$E$1001,3,0)</f>
        <v>video</v>
      </c>
      <c r="E9113" t="str">
        <f>VLOOKUP(A9113,Sheet2!$B$2:$E$1001,4,0)</f>
        <v>soccer</v>
      </c>
      <c r="F9113" t="str">
        <f>VLOOKUP(B9113,Sheet3!$B$2:$D$17,2,0)</f>
        <v>negative</v>
      </c>
      <c r="G9113">
        <f>VLOOKUP(B9113,Sheet3!$B$2:$D$17,3,0)</f>
        <v>12</v>
      </c>
      <c r="H9113">
        <f t="shared" si="426"/>
        <v>8</v>
      </c>
      <c r="I9113">
        <f t="shared" si="427"/>
        <v>4</v>
      </c>
      <c r="J9113" t="str">
        <f t="shared" si="428"/>
        <v>6-9</v>
      </c>
    </row>
    <row r="9114" spans="1:10">
      <c r="A9114" t="s">
        <v>655</v>
      </c>
      <c r="B9114" t="s">
        <v>1490</v>
      </c>
      <c r="C9114" s="7">
        <v>44182.5912615741</v>
      </c>
      <c r="D9114" t="str">
        <f>VLOOKUP(A9114,Sheet2!$B$2:$E$1001,3,0)</f>
        <v>video</v>
      </c>
      <c r="E9114" t="str">
        <f>VLOOKUP(A9114,Sheet2!$B$2:$E$1001,4,0)</f>
        <v>soccer</v>
      </c>
      <c r="F9114" t="str">
        <f>VLOOKUP(B9114,Sheet3!$B$2:$D$17,2,0)</f>
        <v>negative</v>
      </c>
      <c r="G9114">
        <f>VLOOKUP(B9114,Sheet3!$B$2:$D$17,3,0)</f>
        <v>5</v>
      </c>
      <c r="H9114">
        <f t="shared" si="426"/>
        <v>12</v>
      </c>
      <c r="I9114">
        <f t="shared" si="427"/>
        <v>4</v>
      </c>
      <c r="J9114" t="str">
        <f t="shared" si="428"/>
        <v>12-15</v>
      </c>
    </row>
    <row r="9115" spans="1:10">
      <c r="A9115" t="s">
        <v>655</v>
      </c>
      <c r="B9115" t="s">
        <v>1485</v>
      </c>
      <c r="C9115" s="7">
        <v>44031.0689467593</v>
      </c>
      <c r="D9115" t="str">
        <f>VLOOKUP(A9115,Sheet2!$B$2:$E$1001,3,0)</f>
        <v>video</v>
      </c>
      <c r="E9115" t="str">
        <f>VLOOKUP(A9115,Sheet2!$B$2:$E$1001,4,0)</f>
        <v>soccer</v>
      </c>
      <c r="F9115" t="str">
        <f>VLOOKUP(B9115,Sheet3!$B$2:$D$17,2,0)</f>
        <v>positive</v>
      </c>
      <c r="G9115">
        <f>VLOOKUP(B9115,Sheet3!$B$2:$D$17,3,0)</f>
        <v>60</v>
      </c>
      <c r="H9115">
        <f t="shared" si="426"/>
        <v>7</v>
      </c>
      <c r="I9115">
        <f t="shared" si="427"/>
        <v>7</v>
      </c>
      <c r="J9115" t="str">
        <f t="shared" si="428"/>
        <v>0-3</v>
      </c>
    </row>
    <row r="9116" spans="1:10">
      <c r="A9116" t="s">
        <v>656</v>
      </c>
      <c r="B9116" t="s">
        <v>1492</v>
      </c>
      <c r="C9116" s="7">
        <v>44311.1255324074</v>
      </c>
      <c r="D9116" t="str">
        <f>VLOOKUP(A9116,Sheet2!$B$2:$E$1001,3,0)</f>
        <v>photo</v>
      </c>
      <c r="E9116" t="str">
        <f>VLOOKUP(A9116,Sheet2!$B$2:$E$1001,4,0)</f>
        <v>cooking</v>
      </c>
      <c r="F9116" t="str">
        <f>VLOOKUP(B9116,Sheet3!$B$2:$D$17,2,0)</f>
        <v>neutral</v>
      </c>
      <c r="G9116">
        <f>VLOOKUP(B9116,Sheet3!$B$2:$D$17,3,0)</f>
        <v>20</v>
      </c>
      <c r="H9116">
        <f t="shared" si="426"/>
        <v>4</v>
      </c>
      <c r="I9116">
        <f t="shared" si="427"/>
        <v>7</v>
      </c>
      <c r="J9116" t="str">
        <f t="shared" si="428"/>
        <v>3-6</v>
      </c>
    </row>
    <row r="9117" spans="1:10">
      <c r="A9117" t="s">
        <v>656</v>
      </c>
      <c r="B9117" t="s">
        <v>1498</v>
      </c>
      <c r="C9117" s="7">
        <v>44259.2788657407</v>
      </c>
      <c r="D9117" t="str">
        <f>VLOOKUP(A9117,Sheet2!$B$2:$E$1001,3,0)</f>
        <v>photo</v>
      </c>
      <c r="E9117" t="str">
        <f>VLOOKUP(A9117,Sheet2!$B$2:$E$1001,4,0)</f>
        <v>cooking</v>
      </c>
      <c r="F9117" t="str">
        <f>VLOOKUP(B9117,Sheet3!$B$2:$D$17,2,0)</f>
        <v>positive</v>
      </c>
      <c r="G9117">
        <f>VLOOKUP(B9117,Sheet3!$B$2:$D$17,3,0)</f>
        <v>50</v>
      </c>
      <c r="H9117">
        <f t="shared" si="426"/>
        <v>3</v>
      </c>
      <c r="I9117">
        <f t="shared" si="427"/>
        <v>4</v>
      </c>
      <c r="J9117" t="str">
        <f t="shared" si="428"/>
        <v>6-9</v>
      </c>
    </row>
    <row r="9118" spans="1:10">
      <c r="A9118" t="s">
        <v>656</v>
      </c>
      <c r="B9118" t="s">
        <v>1492</v>
      </c>
      <c r="C9118" s="7">
        <v>44050.7258680556</v>
      </c>
      <c r="D9118" t="str">
        <f>VLOOKUP(A9118,Sheet2!$B$2:$E$1001,3,0)</f>
        <v>photo</v>
      </c>
      <c r="E9118" t="str">
        <f>VLOOKUP(A9118,Sheet2!$B$2:$E$1001,4,0)</f>
        <v>cooking</v>
      </c>
      <c r="F9118" t="str">
        <f>VLOOKUP(B9118,Sheet3!$B$2:$D$17,2,0)</f>
        <v>neutral</v>
      </c>
      <c r="G9118">
        <f>VLOOKUP(B9118,Sheet3!$B$2:$D$17,3,0)</f>
        <v>20</v>
      </c>
      <c r="H9118">
        <f t="shared" si="426"/>
        <v>8</v>
      </c>
      <c r="I9118">
        <f t="shared" si="427"/>
        <v>5</v>
      </c>
      <c r="J9118" t="str">
        <f t="shared" si="428"/>
        <v>15-18</v>
      </c>
    </row>
    <row r="9119" spans="1:10">
      <c r="A9119" t="s">
        <v>656</v>
      </c>
      <c r="B9119" t="s">
        <v>1496</v>
      </c>
      <c r="C9119" s="7">
        <v>44020.4950347222</v>
      </c>
      <c r="D9119" t="str">
        <f>VLOOKUP(A9119,Sheet2!$B$2:$E$1001,3,0)</f>
        <v>photo</v>
      </c>
      <c r="E9119" t="str">
        <f>VLOOKUP(A9119,Sheet2!$B$2:$E$1001,4,0)</f>
        <v>cooking</v>
      </c>
      <c r="F9119" t="str">
        <f>VLOOKUP(B9119,Sheet3!$B$2:$D$17,2,0)</f>
        <v>positive</v>
      </c>
      <c r="G9119">
        <f>VLOOKUP(B9119,Sheet3!$B$2:$D$17,3,0)</f>
        <v>70</v>
      </c>
      <c r="H9119">
        <f t="shared" si="426"/>
        <v>7</v>
      </c>
      <c r="I9119">
        <f t="shared" si="427"/>
        <v>3</v>
      </c>
      <c r="J9119" t="str">
        <f t="shared" si="428"/>
        <v>9-12</v>
      </c>
    </row>
    <row r="9120" spans="1:10">
      <c r="A9120" t="s">
        <v>656</v>
      </c>
      <c r="B9120" t="s">
        <v>1503</v>
      </c>
      <c r="C9120" s="7">
        <v>44095.1525462963</v>
      </c>
      <c r="D9120" t="str">
        <f>VLOOKUP(A9120,Sheet2!$B$2:$E$1001,3,0)</f>
        <v>photo</v>
      </c>
      <c r="E9120" t="str">
        <f>VLOOKUP(A9120,Sheet2!$B$2:$E$1001,4,0)</f>
        <v>cooking</v>
      </c>
      <c r="F9120" t="str">
        <f>VLOOKUP(B9120,Sheet3!$B$2:$D$17,2,0)</f>
        <v>negative</v>
      </c>
      <c r="G9120">
        <f>VLOOKUP(B9120,Sheet3!$B$2:$D$17,3,0)</f>
        <v>12</v>
      </c>
      <c r="H9120">
        <f t="shared" si="426"/>
        <v>9</v>
      </c>
      <c r="I9120">
        <f t="shared" si="427"/>
        <v>1</v>
      </c>
      <c r="J9120" t="str">
        <f t="shared" si="428"/>
        <v>3-6</v>
      </c>
    </row>
    <row r="9121" spans="1:10">
      <c r="A9121" t="s">
        <v>656</v>
      </c>
      <c r="B9121" t="s">
        <v>1498</v>
      </c>
      <c r="C9121" s="7">
        <v>44252.2893055556</v>
      </c>
      <c r="D9121" t="str">
        <f>VLOOKUP(A9121,Sheet2!$B$2:$E$1001,3,0)</f>
        <v>photo</v>
      </c>
      <c r="E9121" t="str">
        <f>VLOOKUP(A9121,Sheet2!$B$2:$E$1001,4,0)</f>
        <v>cooking</v>
      </c>
      <c r="F9121" t="str">
        <f>VLOOKUP(B9121,Sheet3!$B$2:$D$17,2,0)</f>
        <v>positive</v>
      </c>
      <c r="G9121">
        <f>VLOOKUP(B9121,Sheet3!$B$2:$D$17,3,0)</f>
        <v>50</v>
      </c>
      <c r="H9121">
        <f t="shared" si="426"/>
        <v>2</v>
      </c>
      <c r="I9121">
        <f t="shared" si="427"/>
        <v>4</v>
      </c>
      <c r="J9121" t="str">
        <f t="shared" si="428"/>
        <v>6-9</v>
      </c>
    </row>
    <row r="9122" spans="1:10">
      <c r="A9122" t="s">
        <v>656</v>
      </c>
      <c r="B9122" t="s">
        <v>1500</v>
      </c>
      <c r="C9122" s="7">
        <v>44184.3667361111</v>
      </c>
      <c r="D9122" t="str">
        <f>VLOOKUP(A9122,Sheet2!$B$2:$E$1001,3,0)</f>
        <v>photo</v>
      </c>
      <c r="E9122" t="str">
        <f>VLOOKUP(A9122,Sheet2!$B$2:$E$1001,4,0)</f>
        <v>cooking</v>
      </c>
      <c r="F9122" t="str">
        <f>VLOOKUP(B9122,Sheet3!$B$2:$D$17,2,0)</f>
        <v>positive</v>
      </c>
      <c r="G9122">
        <f>VLOOKUP(B9122,Sheet3!$B$2:$D$17,3,0)</f>
        <v>45</v>
      </c>
      <c r="H9122">
        <f t="shared" si="426"/>
        <v>12</v>
      </c>
      <c r="I9122">
        <f t="shared" si="427"/>
        <v>6</v>
      </c>
      <c r="J9122" t="str">
        <f t="shared" si="428"/>
        <v>6-9</v>
      </c>
    </row>
    <row r="9123" spans="1:10">
      <c r="A9123" t="s">
        <v>656</v>
      </c>
      <c r="B9123" t="s">
        <v>1490</v>
      </c>
      <c r="C9123" s="7">
        <v>44330.2393055556</v>
      </c>
      <c r="D9123" t="str">
        <f>VLOOKUP(A9123,Sheet2!$B$2:$E$1001,3,0)</f>
        <v>photo</v>
      </c>
      <c r="E9123" t="str">
        <f>VLOOKUP(A9123,Sheet2!$B$2:$E$1001,4,0)</f>
        <v>cooking</v>
      </c>
      <c r="F9123" t="str">
        <f>VLOOKUP(B9123,Sheet3!$B$2:$D$17,2,0)</f>
        <v>negative</v>
      </c>
      <c r="G9123">
        <f>VLOOKUP(B9123,Sheet3!$B$2:$D$17,3,0)</f>
        <v>5</v>
      </c>
      <c r="H9123">
        <f t="shared" si="426"/>
        <v>5</v>
      </c>
      <c r="I9123">
        <f t="shared" si="427"/>
        <v>5</v>
      </c>
      <c r="J9123" t="str">
        <f t="shared" si="428"/>
        <v>3-6</v>
      </c>
    </row>
    <row r="9124" spans="1:10">
      <c r="A9124" t="s">
        <v>656</v>
      </c>
      <c r="B9124" t="s">
        <v>1501</v>
      </c>
      <c r="C9124" s="7">
        <v>44350.1403472222</v>
      </c>
      <c r="D9124" t="str">
        <f>VLOOKUP(A9124,Sheet2!$B$2:$E$1001,3,0)</f>
        <v>photo</v>
      </c>
      <c r="E9124" t="str">
        <f>VLOOKUP(A9124,Sheet2!$B$2:$E$1001,4,0)</f>
        <v>cooking</v>
      </c>
      <c r="F9124" t="str">
        <f>VLOOKUP(B9124,Sheet3!$B$2:$D$17,2,0)</f>
        <v>neutral</v>
      </c>
      <c r="G9124">
        <f>VLOOKUP(B9124,Sheet3!$B$2:$D$17,3,0)</f>
        <v>35</v>
      </c>
      <c r="H9124">
        <f t="shared" si="426"/>
        <v>6</v>
      </c>
      <c r="I9124">
        <f t="shared" si="427"/>
        <v>4</v>
      </c>
      <c r="J9124" t="str">
        <f t="shared" si="428"/>
        <v>3-6</v>
      </c>
    </row>
    <row r="9125" customFormat="1" spans="1:10">
      <c r="A9125" t="s">
        <v>656</v>
      </c>
      <c r="B9125" t="s">
        <v>1500</v>
      </c>
      <c r="C9125" s="7">
        <v>44101.3692361111</v>
      </c>
      <c r="D9125" t="str">
        <f>VLOOKUP(A9125,Sheet2!$B$2:$E$1001,3,0)</f>
        <v>photo</v>
      </c>
      <c r="E9125" t="str">
        <f>VLOOKUP(A9125,Sheet2!$B$2:$E$1001,4,0)</f>
        <v>cooking</v>
      </c>
      <c r="F9125" t="str">
        <f>VLOOKUP(B9125,Sheet3!$B$2:$D$17,2,0)</f>
        <v>positive</v>
      </c>
      <c r="G9125">
        <f>VLOOKUP(B9125,Sheet3!$B$2:$D$17,3,0)</f>
        <v>45</v>
      </c>
      <c r="H9125">
        <f t="shared" si="426"/>
        <v>9</v>
      </c>
      <c r="I9125">
        <f t="shared" si="427"/>
        <v>7</v>
      </c>
      <c r="J9125" t="str">
        <f t="shared" si="428"/>
        <v>6-9</v>
      </c>
    </row>
    <row r="9126" spans="1:10">
      <c r="A9126" t="s">
        <v>656</v>
      </c>
      <c r="B9126" t="s">
        <v>1496</v>
      </c>
      <c r="C9126" s="7">
        <v>44015.8866435185</v>
      </c>
      <c r="D9126" t="str">
        <f>VLOOKUP(A9126,Sheet2!$B$2:$E$1001,3,0)</f>
        <v>photo</v>
      </c>
      <c r="E9126" t="str">
        <f>VLOOKUP(A9126,Sheet2!$B$2:$E$1001,4,0)</f>
        <v>cooking</v>
      </c>
      <c r="F9126" t="str">
        <f>VLOOKUP(B9126,Sheet3!$B$2:$D$17,2,0)</f>
        <v>positive</v>
      </c>
      <c r="G9126">
        <f>VLOOKUP(B9126,Sheet3!$B$2:$D$17,3,0)</f>
        <v>70</v>
      </c>
      <c r="H9126">
        <f t="shared" si="426"/>
        <v>7</v>
      </c>
      <c r="I9126">
        <f t="shared" si="427"/>
        <v>5</v>
      </c>
      <c r="J9126" t="str">
        <f t="shared" si="428"/>
        <v>21-24</v>
      </c>
    </row>
    <row r="9127" spans="1:10">
      <c r="A9127" t="s">
        <v>656</v>
      </c>
      <c r="B9127" t="s">
        <v>1492</v>
      </c>
      <c r="C9127" s="7">
        <v>44131.5605902778</v>
      </c>
      <c r="D9127" t="str">
        <f>VLOOKUP(A9127,Sheet2!$B$2:$E$1001,3,0)</f>
        <v>photo</v>
      </c>
      <c r="E9127" t="str">
        <f>VLOOKUP(A9127,Sheet2!$B$2:$E$1001,4,0)</f>
        <v>cooking</v>
      </c>
      <c r="F9127" t="str">
        <f>VLOOKUP(B9127,Sheet3!$B$2:$D$17,2,0)</f>
        <v>neutral</v>
      </c>
      <c r="G9127">
        <f>VLOOKUP(B9127,Sheet3!$B$2:$D$17,3,0)</f>
        <v>20</v>
      </c>
      <c r="H9127">
        <f t="shared" si="426"/>
        <v>10</v>
      </c>
      <c r="I9127">
        <f t="shared" si="427"/>
        <v>2</v>
      </c>
      <c r="J9127" t="str">
        <f t="shared" si="428"/>
        <v>12-15</v>
      </c>
    </row>
    <row r="9128" spans="1:10">
      <c r="A9128" t="s">
        <v>656</v>
      </c>
      <c r="B9128" t="s">
        <v>1492</v>
      </c>
      <c r="C9128" s="7">
        <v>44068.3097106482</v>
      </c>
      <c r="D9128" t="str">
        <f>VLOOKUP(A9128,Sheet2!$B$2:$E$1001,3,0)</f>
        <v>photo</v>
      </c>
      <c r="E9128" t="str">
        <f>VLOOKUP(A9128,Sheet2!$B$2:$E$1001,4,0)</f>
        <v>cooking</v>
      </c>
      <c r="F9128" t="str">
        <f>VLOOKUP(B9128,Sheet3!$B$2:$D$17,2,0)</f>
        <v>neutral</v>
      </c>
      <c r="G9128">
        <f>VLOOKUP(B9128,Sheet3!$B$2:$D$17,3,0)</f>
        <v>20</v>
      </c>
      <c r="H9128">
        <f t="shared" si="426"/>
        <v>8</v>
      </c>
      <c r="I9128">
        <f t="shared" si="427"/>
        <v>2</v>
      </c>
      <c r="J9128" t="str">
        <f t="shared" si="428"/>
        <v>6-9</v>
      </c>
    </row>
    <row r="9129" spans="1:10">
      <c r="A9129" t="s">
        <v>656</v>
      </c>
      <c r="B9129" t="s">
        <v>1485</v>
      </c>
      <c r="C9129" s="7">
        <v>44115.4187268519</v>
      </c>
      <c r="D9129" t="str">
        <f>VLOOKUP(A9129,Sheet2!$B$2:$E$1001,3,0)</f>
        <v>photo</v>
      </c>
      <c r="E9129" t="str">
        <f>VLOOKUP(A9129,Sheet2!$B$2:$E$1001,4,0)</f>
        <v>cooking</v>
      </c>
      <c r="F9129" t="str">
        <f>VLOOKUP(B9129,Sheet3!$B$2:$D$17,2,0)</f>
        <v>positive</v>
      </c>
      <c r="G9129">
        <f>VLOOKUP(B9129,Sheet3!$B$2:$D$17,3,0)</f>
        <v>60</v>
      </c>
      <c r="H9129">
        <f t="shared" si="426"/>
        <v>10</v>
      </c>
      <c r="I9129">
        <f t="shared" si="427"/>
        <v>7</v>
      </c>
      <c r="J9129" t="str">
        <f t="shared" si="428"/>
        <v>9-12</v>
      </c>
    </row>
    <row r="9130" spans="1:10">
      <c r="A9130" t="s">
        <v>656</v>
      </c>
      <c r="B9130" t="s">
        <v>1490</v>
      </c>
      <c r="C9130" s="7">
        <v>44101.4153703704</v>
      </c>
      <c r="D9130" t="str">
        <f>VLOOKUP(A9130,Sheet2!$B$2:$E$1001,3,0)</f>
        <v>photo</v>
      </c>
      <c r="E9130" t="str">
        <f>VLOOKUP(A9130,Sheet2!$B$2:$E$1001,4,0)</f>
        <v>cooking</v>
      </c>
      <c r="F9130" t="str">
        <f>VLOOKUP(B9130,Sheet3!$B$2:$D$17,2,0)</f>
        <v>negative</v>
      </c>
      <c r="G9130">
        <f>VLOOKUP(B9130,Sheet3!$B$2:$D$17,3,0)</f>
        <v>5</v>
      </c>
      <c r="H9130">
        <f t="shared" si="426"/>
        <v>9</v>
      </c>
      <c r="I9130">
        <f t="shared" si="427"/>
        <v>7</v>
      </c>
      <c r="J9130" t="str">
        <f t="shared" si="428"/>
        <v>9-12</v>
      </c>
    </row>
    <row r="9131" spans="1:10">
      <c r="A9131" t="s">
        <v>656</v>
      </c>
      <c r="B9131" t="s">
        <v>1501</v>
      </c>
      <c r="C9131" s="7">
        <v>44017.7414236111</v>
      </c>
      <c r="D9131" t="str">
        <f>VLOOKUP(A9131,Sheet2!$B$2:$E$1001,3,0)</f>
        <v>photo</v>
      </c>
      <c r="E9131" t="str">
        <f>VLOOKUP(A9131,Sheet2!$B$2:$E$1001,4,0)</f>
        <v>cooking</v>
      </c>
      <c r="F9131" t="str">
        <f>VLOOKUP(B9131,Sheet3!$B$2:$D$17,2,0)</f>
        <v>neutral</v>
      </c>
      <c r="G9131">
        <f>VLOOKUP(B9131,Sheet3!$B$2:$D$17,3,0)</f>
        <v>35</v>
      </c>
      <c r="H9131">
        <f t="shared" si="426"/>
        <v>7</v>
      </c>
      <c r="I9131">
        <f t="shared" si="427"/>
        <v>7</v>
      </c>
      <c r="J9131" t="str">
        <f t="shared" si="428"/>
        <v>15-18</v>
      </c>
    </row>
    <row r="9132" spans="1:10">
      <c r="A9132" t="s">
        <v>656</v>
      </c>
      <c r="B9132" t="s">
        <v>1490</v>
      </c>
      <c r="C9132" s="7">
        <v>44044.1787268519</v>
      </c>
      <c r="D9132" t="str">
        <f>VLOOKUP(A9132,Sheet2!$B$2:$E$1001,3,0)</f>
        <v>photo</v>
      </c>
      <c r="E9132" t="str">
        <f>VLOOKUP(A9132,Sheet2!$B$2:$E$1001,4,0)</f>
        <v>cooking</v>
      </c>
      <c r="F9132" t="str">
        <f>VLOOKUP(B9132,Sheet3!$B$2:$D$17,2,0)</f>
        <v>negative</v>
      </c>
      <c r="G9132">
        <f>VLOOKUP(B9132,Sheet3!$B$2:$D$17,3,0)</f>
        <v>5</v>
      </c>
      <c r="H9132">
        <f t="shared" si="426"/>
        <v>8</v>
      </c>
      <c r="I9132">
        <f t="shared" si="427"/>
        <v>6</v>
      </c>
      <c r="J9132" t="str">
        <f t="shared" si="428"/>
        <v>3-6</v>
      </c>
    </row>
    <row r="9133" spans="1:10">
      <c r="A9133" t="s">
        <v>657</v>
      </c>
      <c r="B9133" t="s">
        <v>1491</v>
      </c>
      <c r="C9133" s="7">
        <v>44307.4742824074</v>
      </c>
      <c r="D9133" t="str">
        <f>VLOOKUP(A9133,Sheet2!$B$2:$E$1001,3,0)</f>
        <v>audio</v>
      </c>
      <c r="E9133" t="str">
        <f>VLOOKUP(A9133,Sheet2!$B$2:$E$1001,4,0)</f>
        <v>technology</v>
      </c>
      <c r="F9133" t="str">
        <f>VLOOKUP(B9133,Sheet3!$B$2:$D$17,2,0)</f>
        <v>positive</v>
      </c>
      <c r="G9133">
        <f>VLOOKUP(B9133,Sheet3!$B$2:$D$17,3,0)</f>
        <v>30</v>
      </c>
      <c r="H9133">
        <f t="shared" si="426"/>
        <v>4</v>
      </c>
      <c r="I9133">
        <f t="shared" si="427"/>
        <v>3</v>
      </c>
      <c r="J9133" t="str">
        <f t="shared" si="428"/>
        <v>9-12</v>
      </c>
    </row>
    <row r="9134" spans="1:10">
      <c r="A9134" t="s">
        <v>657</v>
      </c>
      <c r="B9134" t="s">
        <v>1498</v>
      </c>
      <c r="C9134" s="7">
        <v>44056.7373611111</v>
      </c>
      <c r="D9134" t="str">
        <f>VLOOKUP(A9134,Sheet2!$B$2:$E$1001,3,0)</f>
        <v>audio</v>
      </c>
      <c r="E9134" t="str">
        <f>VLOOKUP(A9134,Sheet2!$B$2:$E$1001,4,0)</f>
        <v>technology</v>
      </c>
      <c r="F9134" t="str">
        <f>VLOOKUP(B9134,Sheet3!$B$2:$D$17,2,0)</f>
        <v>positive</v>
      </c>
      <c r="G9134">
        <f>VLOOKUP(B9134,Sheet3!$B$2:$D$17,3,0)</f>
        <v>50</v>
      </c>
      <c r="H9134">
        <f t="shared" si="426"/>
        <v>8</v>
      </c>
      <c r="I9134">
        <f t="shared" si="427"/>
        <v>4</v>
      </c>
      <c r="J9134" t="str">
        <f t="shared" si="428"/>
        <v>15-18</v>
      </c>
    </row>
    <row r="9135" spans="1:10">
      <c r="A9135" t="s">
        <v>657</v>
      </c>
      <c r="B9135" t="s">
        <v>1501</v>
      </c>
      <c r="C9135" s="7">
        <v>44185.2916203704</v>
      </c>
      <c r="D9135" t="str">
        <f>VLOOKUP(A9135,Sheet2!$B$2:$E$1001,3,0)</f>
        <v>audio</v>
      </c>
      <c r="E9135" t="str">
        <f>VLOOKUP(A9135,Sheet2!$B$2:$E$1001,4,0)</f>
        <v>technology</v>
      </c>
      <c r="F9135" t="str">
        <f>VLOOKUP(B9135,Sheet3!$B$2:$D$17,2,0)</f>
        <v>neutral</v>
      </c>
      <c r="G9135">
        <f>VLOOKUP(B9135,Sheet3!$B$2:$D$17,3,0)</f>
        <v>35</v>
      </c>
      <c r="H9135">
        <f t="shared" si="426"/>
        <v>12</v>
      </c>
      <c r="I9135">
        <f t="shared" si="427"/>
        <v>7</v>
      </c>
      <c r="J9135" t="str">
        <f t="shared" si="428"/>
        <v>6-9</v>
      </c>
    </row>
    <row r="9136" spans="1:10">
      <c r="A9136" t="s">
        <v>657</v>
      </c>
      <c r="B9136" t="s">
        <v>1492</v>
      </c>
      <c r="C9136" s="7">
        <v>44068.6300231482</v>
      </c>
      <c r="D9136" t="str">
        <f>VLOOKUP(A9136,Sheet2!$B$2:$E$1001,3,0)</f>
        <v>audio</v>
      </c>
      <c r="E9136" t="str">
        <f>VLOOKUP(A9136,Sheet2!$B$2:$E$1001,4,0)</f>
        <v>technology</v>
      </c>
      <c r="F9136" t="str">
        <f>VLOOKUP(B9136,Sheet3!$B$2:$D$17,2,0)</f>
        <v>neutral</v>
      </c>
      <c r="G9136">
        <f>VLOOKUP(B9136,Sheet3!$B$2:$D$17,3,0)</f>
        <v>20</v>
      </c>
      <c r="H9136">
        <f t="shared" si="426"/>
        <v>8</v>
      </c>
      <c r="I9136">
        <f t="shared" si="427"/>
        <v>2</v>
      </c>
      <c r="J9136" t="str">
        <f t="shared" si="428"/>
        <v>15-18</v>
      </c>
    </row>
    <row r="9137" spans="1:10">
      <c r="A9137" t="s">
        <v>657</v>
      </c>
      <c r="B9137" t="s">
        <v>1491</v>
      </c>
      <c r="C9137" s="7">
        <v>44158.6462384259</v>
      </c>
      <c r="D9137" t="str">
        <f>VLOOKUP(A9137,Sheet2!$B$2:$E$1001,3,0)</f>
        <v>audio</v>
      </c>
      <c r="E9137" t="str">
        <f>VLOOKUP(A9137,Sheet2!$B$2:$E$1001,4,0)</f>
        <v>technology</v>
      </c>
      <c r="F9137" t="str">
        <f>VLOOKUP(B9137,Sheet3!$B$2:$D$17,2,0)</f>
        <v>positive</v>
      </c>
      <c r="G9137">
        <f>VLOOKUP(B9137,Sheet3!$B$2:$D$17,3,0)</f>
        <v>30</v>
      </c>
      <c r="H9137">
        <f t="shared" si="426"/>
        <v>11</v>
      </c>
      <c r="I9137">
        <f t="shared" si="427"/>
        <v>1</v>
      </c>
      <c r="J9137" t="str">
        <f t="shared" si="428"/>
        <v>15-18</v>
      </c>
    </row>
    <row r="9138" spans="1:10">
      <c r="A9138" t="s">
        <v>657</v>
      </c>
      <c r="B9138" t="s">
        <v>1498</v>
      </c>
      <c r="C9138" s="7">
        <v>44314.2152777778</v>
      </c>
      <c r="D9138" t="str">
        <f>VLOOKUP(A9138,Sheet2!$B$2:$E$1001,3,0)</f>
        <v>audio</v>
      </c>
      <c r="E9138" t="str">
        <f>VLOOKUP(A9138,Sheet2!$B$2:$E$1001,4,0)</f>
        <v>technology</v>
      </c>
      <c r="F9138" t="str">
        <f>VLOOKUP(B9138,Sheet3!$B$2:$D$17,2,0)</f>
        <v>positive</v>
      </c>
      <c r="G9138">
        <f>VLOOKUP(B9138,Sheet3!$B$2:$D$17,3,0)</f>
        <v>50</v>
      </c>
      <c r="H9138">
        <f t="shared" si="426"/>
        <v>4</v>
      </c>
      <c r="I9138">
        <f t="shared" si="427"/>
        <v>3</v>
      </c>
      <c r="J9138" t="str">
        <f t="shared" si="428"/>
        <v>3-6</v>
      </c>
    </row>
    <row r="9139" spans="1:10">
      <c r="A9139" t="s">
        <v>657</v>
      </c>
      <c r="B9139" t="s">
        <v>1487</v>
      </c>
      <c r="C9139" s="7">
        <v>44312.5926967593</v>
      </c>
      <c r="D9139" t="str">
        <f>VLOOKUP(A9139,Sheet2!$B$2:$E$1001,3,0)</f>
        <v>audio</v>
      </c>
      <c r="E9139" t="str">
        <f>VLOOKUP(A9139,Sheet2!$B$2:$E$1001,4,0)</f>
        <v>technology</v>
      </c>
      <c r="F9139" t="str">
        <f>VLOOKUP(B9139,Sheet3!$B$2:$D$17,2,0)</f>
        <v>positive</v>
      </c>
      <c r="G9139">
        <f>VLOOKUP(B9139,Sheet3!$B$2:$D$17,3,0)</f>
        <v>70</v>
      </c>
      <c r="H9139">
        <f t="shared" si="426"/>
        <v>4</v>
      </c>
      <c r="I9139">
        <f t="shared" si="427"/>
        <v>1</v>
      </c>
      <c r="J9139" t="str">
        <f t="shared" si="428"/>
        <v>12-15</v>
      </c>
    </row>
    <row r="9140" spans="1:10">
      <c r="A9140" t="s">
        <v>657</v>
      </c>
      <c r="B9140" t="s">
        <v>1488</v>
      </c>
      <c r="C9140" s="7">
        <v>44048.6419328704</v>
      </c>
      <c r="D9140" t="str">
        <f>VLOOKUP(A9140,Sheet2!$B$2:$E$1001,3,0)</f>
        <v>audio</v>
      </c>
      <c r="E9140" t="str">
        <f>VLOOKUP(A9140,Sheet2!$B$2:$E$1001,4,0)</f>
        <v>technology</v>
      </c>
      <c r="F9140" t="str">
        <f>VLOOKUP(B9140,Sheet3!$B$2:$D$17,2,0)</f>
        <v>negative</v>
      </c>
      <c r="G9140">
        <f>VLOOKUP(B9140,Sheet3!$B$2:$D$17,3,0)</f>
        <v>0</v>
      </c>
      <c r="H9140">
        <f t="shared" si="426"/>
        <v>8</v>
      </c>
      <c r="I9140">
        <f t="shared" si="427"/>
        <v>3</v>
      </c>
      <c r="J9140" t="str">
        <f t="shared" si="428"/>
        <v>15-18</v>
      </c>
    </row>
    <row r="9141" spans="1:10">
      <c r="A9141" t="s">
        <v>657</v>
      </c>
      <c r="B9141" t="s">
        <v>1503</v>
      </c>
      <c r="C9141" s="7">
        <v>44225.1149652778</v>
      </c>
      <c r="D9141" t="str">
        <f>VLOOKUP(A9141,Sheet2!$B$2:$E$1001,3,0)</f>
        <v>audio</v>
      </c>
      <c r="E9141" t="str">
        <f>VLOOKUP(A9141,Sheet2!$B$2:$E$1001,4,0)</f>
        <v>technology</v>
      </c>
      <c r="F9141" t="str">
        <f>VLOOKUP(B9141,Sheet3!$B$2:$D$17,2,0)</f>
        <v>negative</v>
      </c>
      <c r="G9141">
        <f>VLOOKUP(B9141,Sheet3!$B$2:$D$17,3,0)</f>
        <v>12</v>
      </c>
      <c r="H9141">
        <f t="shared" si="426"/>
        <v>1</v>
      </c>
      <c r="I9141">
        <f t="shared" si="427"/>
        <v>5</v>
      </c>
      <c r="J9141" t="str">
        <f t="shared" si="428"/>
        <v>0-3</v>
      </c>
    </row>
    <row r="9142" customFormat="1" spans="1:10">
      <c r="A9142" t="s">
        <v>657</v>
      </c>
      <c r="B9142" t="s">
        <v>1495</v>
      </c>
      <c r="C9142" s="7">
        <v>44068.4919212963</v>
      </c>
      <c r="D9142" t="str">
        <f>VLOOKUP(A9142,Sheet2!$B$2:$E$1001,3,0)</f>
        <v>audio</v>
      </c>
      <c r="E9142" t="str">
        <f>VLOOKUP(A9142,Sheet2!$B$2:$E$1001,4,0)</f>
        <v>technology</v>
      </c>
      <c r="F9142" t="str">
        <f>VLOOKUP(B9142,Sheet3!$B$2:$D$17,2,0)</f>
        <v>positive</v>
      </c>
      <c r="G9142">
        <f>VLOOKUP(B9142,Sheet3!$B$2:$D$17,3,0)</f>
        <v>75</v>
      </c>
      <c r="H9142">
        <f t="shared" si="426"/>
        <v>8</v>
      </c>
      <c r="I9142">
        <f t="shared" si="427"/>
        <v>2</v>
      </c>
      <c r="J9142" t="str">
        <f t="shared" si="428"/>
        <v>9-12</v>
      </c>
    </row>
    <row r="9143" spans="1:10">
      <c r="A9143" t="s">
        <v>658</v>
      </c>
      <c r="B9143" t="s">
        <v>1503</v>
      </c>
      <c r="C9143" s="7">
        <v>44154.0248148148</v>
      </c>
      <c r="D9143" t="str">
        <f>VLOOKUP(A9143,Sheet2!$B$2:$E$1001,3,0)</f>
        <v>GIF</v>
      </c>
      <c r="E9143" t="str">
        <f>VLOOKUP(A9143,Sheet2!$B$2:$E$1001,4,0)</f>
        <v>soccer</v>
      </c>
      <c r="F9143" t="str">
        <f>VLOOKUP(B9143,Sheet3!$B$2:$D$17,2,0)</f>
        <v>negative</v>
      </c>
      <c r="G9143">
        <f>VLOOKUP(B9143,Sheet3!$B$2:$D$17,3,0)</f>
        <v>12</v>
      </c>
      <c r="H9143">
        <f t="shared" si="426"/>
        <v>11</v>
      </c>
      <c r="I9143">
        <f t="shared" si="427"/>
        <v>4</v>
      </c>
      <c r="J9143" t="str">
        <f t="shared" si="428"/>
        <v>0-3</v>
      </c>
    </row>
    <row r="9144" spans="1:10">
      <c r="A9144" t="s">
        <v>658</v>
      </c>
      <c r="B9144" t="s">
        <v>1487</v>
      </c>
      <c r="C9144" s="7">
        <v>44111.1151041667</v>
      </c>
      <c r="D9144" t="str">
        <f>VLOOKUP(A9144,Sheet2!$B$2:$E$1001,3,0)</f>
        <v>GIF</v>
      </c>
      <c r="E9144" t="str">
        <f>VLOOKUP(A9144,Sheet2!$B$2:$E$1001,4,0)</f>
        <v>soccer</v>
      </c>
      <c r="F9144" t="str">
        <f>VLOOKUP(B9144,Sheet3!$B$2:$D$17,2,0)</f>
        <v>positive</v>
      </c>
      <c r="G9144">
        <f>VLOOKUP(B9144,Sheet3!$B$2:$D$17,3,0)</f>
        <v>70</v>
      </c>
      <c r="H9144">
        <f t="shared" si="426"/>
        <v>10</v>
      </c>
      <c r="I9144">
        <f t="shared" si="427"/>
        <v>3</v>
      </c>
      <c r="J9144" t="str">
        <f t="shared" si="428"/>
        <v>0-3</v>
      </c>
    </row>
    <row r="9145" spans="1:10">
      <c r="A9145" t="s">
        <v>658</v>
      </c>
      <c r="B9145" t="s">
        <v>1503</v>
      </c>
      <c r="C9145" s="7">
        <v>44202.7473958333</v>
      </c>
      <c r="D9145" t="str">
        <f>VLOOKUP(A9145,Sheet2!$B$2:$E$1001,3,0)</f>
        <v>GIF</v>
      </c>
      <c r="E9145" t="str">
        <f>VLOOKUP(A9145,Sheet2!$B$2:$E$1001,4,0)</f>
        <v>soccer</v>
      </c>
      <c r="F9145" t="str">
        <f>VLOOKUP(B9145,Sheet3!$B$2:$D$17,2,0)</f>
        <v>negative</v>
      </c>
      <c r="G9145">
        <f>VLOOKUP(B9145,Sheet3!$B$2:$D$17,3,0)</f>
        <v>12</v>
      </c>
      <c r="H9145">
        <f t="shared" si="426"/>
        <v>1</v>
      </c>
      <c r="I9145">
        <f t="shared" si="427"/>
        <v>3</v>
      </c>
      <c r="J9145" t="str">
        <f t="shared" si="428"/>
        <v>15-18</v>
      </c>
    </row>
    <row r="9146" spans="1:10">
      <c r="A9146" t="s">
        <v>658</v>
      </c>
      <c r="B9146" t="s">
        <v>1495</v>
      </c>
      <c r="C9146" s="7">
        <v>44234.4239699074</v>
      </c>
      <c r="D9146" t="str">
        <f>VLOOKUP(A9146,Sheet2!$B$2:$E$1001,3,0)</f>
        <v>GIF</v>
      </c>
      <c r="E9146" t="str">
        <f>VLOOKUP(A9146,Sheet2!$B$2:$E$1001,4,0)</f>
        <v>soccer</v>
      </c>
      <c r="F9146" t="str">
        <f>VLOOKUP(B9146,Sheet3!$B$2:$D$17,2,0)</f>
        <v>positive</v>
      </c>
      <c r="G9146">
        <f>VLOOKUP(B9146,Sheet3!$B$2:$D$17,3,0)</f>
        <v>75</v>
      </c>
      <c r="H9146">
        <f t="shared" si="426"/>
        <v>2</v>
      </c>
      <c r="I9146">
        <f t="shared" si="427"/>
        <v>7</v>
      </c>
      <c r="J9146" t="str">
        <f t="shared" si="428"/>
        <v>9-12</v>
      </c>
    </row>
    <row r="9147" spans="1:10">
      <c r="A9147" t="s">
        <v>658</v>
      </c>
      <c r="B9147" t="s">
        <v>1502</v>
      </c>
      <c r="C9147" s="7">
        <v>44214.3071759259</v>
      </c>
      <c r="D9147" t="str">
        <f>VLOOKUP(A9147,Sheet2!$B$2:$E$1001,3,0)</f>
        <v>GIF</v>
      </c>
      <c r="E9147" t="str">
        <f>VLOOKUP(A9147,Sheet2!$B$2:$E$1001,4,0)</f>
        <v>soccer</v>
      </c>
      <c r="F9147" t="str">
        <f>VLOOKUP(B9147,Sheet3!$B$2:$D$17,2,0)</f>
        <v>negative</v>
      </c>
      <c r="G9147">
        <f>VLOOKUP(B9147,Sheet3!$B$2:$D$17,3,0)</f>
        <v>15</v>
      </c>
      <c r="H9147">
        <f t="shared" si="426"/>
        <v>1</v>
      </c>
      <c r="I9147">
        <f t="shared" si="427"/>
        <v>1</v>
      </c>
      <c r="J9147" t="str">
        <f t="shared" si="428"/>
        <v>6-9</v>
      </c>
    </row>
    <row r="9148" spans="1:10">
      <c r="A9148" t="s">
        <v>658</v>
      </c>
      <c r="B9148" t="s">
        <v>1495</v>
      </c>
      <c r="C9148" s="7">
        <v>44200.3820138889</v>
      </c>
      <c r="D9148" t="str">
        <f>VLOOKUP(A9148,Sheet2!$B$2:$E$1001,3,0)</f>
        <v>GIF</v>
      </c>
      <c r="E9148" t="str">
        <f>VLOOKUP(A9148,Sheet2!$B$2:$E$1001,4,0)</f>
        <v>soccer</v>
      </c>
      <c r="F9148" t="str">
        <f>VLOOKUP(B9148,Sheet3!$B$2:$D$17,2,0)</f>
        <v>positive</v>
      </c>
      <c r="G9148">
        <f>VLOOKUP(B9148,Sheet3!$B$2:$D$17,3,0)</f>
        <v>75</v>
      </c>
      <c r="H9148">
        <f t="shared" si="426"/>
        <v>1</v>
      </c>
      <c r="I9148">
        <f t="shared" si="427"/>
        <v>1</v>
      </c>
      <c r="J9148" t="str">
        <f t="shared" si="428"/>
        <v>9-12</v>
      </c>
    </row>
    <row r="9149" spans="1:10">
      <c r="A9149" t="s">
        <v>658</v>
      </c>
      <c r="B9149" t="s">
        <v>1494</v>
      </c>
      <c r="C9149" s="7">
        <v>44242.4954166667</v>
      </c>
      <c r="D9149" t="str">
        <f>VLOOKUP(A9149,Sheet2!$B$2:$E$1001,3,0)</f>
        <v>GIF</v>
      </c>
      <c r="E9149" t="str">
        <f>VLOOKUP(A9149,Sheet2!$B$2:$E$1001,4,0)</f>
        <v>soccer</v>
      </c>
      <c r="F9149" t="str">
        <f>VLOOKUP(B9149,Sheet3!$B$2:$D$17,2,0)</f>
        <v>positive</v>
      </c>
      <c r="G9149">
        <f>VLOOKUP(B9149,Sheet3!$B$2:$D$17,3,0)</f>
        <v>65</v>
      </c>
      <c r="H9149">
        <f t="shared" si="426"/>
        <v>2</v>
      </c>
      <c r="I9149">
        <f t="shared" si="427"/>
        <v>1</v>
      </c>
      <c r="J9149" t="str">
        <f t="shared" si="428"/>
        <v>9-12</v>
      </c>
    </row>
    <row r="9150" spans="1:10">
      <c r="A9150" t="s">
        <v>658</v>
      </c>
      <c r="B9150" t="s">
        <v>1498</v>
      </c>
      <c r="C9150" s="7">
        <v>44168.279212963</v>
      </c>
      <c r="D9150" t="str">
        <f>VLOOKUP(A9150,Sheet2!$B$2:$E$1001,3,0)</f>
        <v>GIF</v>
      </c>
      <c r="E9150" t="str">
        <f>VLOOKUP(A9150,Sheet2!$B$2:$E$1001,4,0)</f>
        <v>soccer</v>
      </c>
      <c r="F9150" t="str">
        <f>VLOOKUP(B9150,Sheet3!$B$2:$D$17,2,0)</f>
        <v>positive</v>
      </c>
      <c r="G9150">
        <f>VLOOKUP(B9150,Sheet3!$B$2:$D$17,3,0)</f>
        <v>50</v>
      </c>
      <c r="H9150">
        <f t="shared" si="426"/>
        <v>12</v>
      </c>
      <c r="I9150">
        <f t="shared" si="427"/>
        <v>4</v>
      </c>
      <c r="J9150" t="str">
        <f t="shared" si="428"/>
        <v>6-9</v>
      </c>
    </row>
    <row r="9151" spans="1:10">
      <c r="A9151" t="s">
        <v>658</v>
      </c>
      <c r="B9151" t="s">
        <v>1499</v>
      </c>
      <c r="C9151" s="7">
        <v>44165.0816435185</v>
      </c>
      <c r="D9151" t="str">
        <f>VLOOKUP(A9151,Sheet2!$B$2:$E$1001,3,0)</f>
        <v>GIF</v>
      </c>
      <c r="E9151" t="str">
        <f>VLOOKUP(A9151,Sheet2!$B$2:$E$1001,4,0)</f>
        <v>soccer</v>
      </c>
      <c r="F9151" t="str">
        <f>VLOOKUP(B9151,Sheet3!$B$2:$D$17,2,0)</f>
        <v>negative</v>
      </c>
      <c r="G9151">
        <f>VLOOKUP(B9151,Sheet3!$B$2:$D$17,3,0)</f>
        <v>10</v>
      </c>
      <c r="H9151">
        <f t="shared" si="426"/>
        <v>11</v>
      </c>
      <c r="I9151">
        <f t="shared" si="427"/>
        <v>1</v>
      </c>
      <c r="J9151" t="str">
        <f t="shared" si="428"/>
        <v>0-3</v>
      </c>
    </row>
    <row r="9152" customFormat="1" spans="1:10">
      <c r="A9152" t="s">
        <v>658</v>
      </c>
      <c r="B9152" t="s">
        <v>1498</v>
      </c>
      <c r="C9152" s="7">
        <v>44272.097962963</v>
      </c>
      <c r="D9152" t="str">
        <f>VLOOKUP(A9152,Sheet2!$B$2:$E$1001,3,0)</f>
        <v>GIF</v>
      </c>
      <c r="E9152" t="str">
        <f>VLOOKUP(A9152,Sheet2!$B$2:$E$1001,4,0)</f>
        <v>soccer</v>
      </c>
      <c r="F9152" t="str">
        <f>VLOOKUP(B9152,Sheet3!$B$2:$D$17,2,0)</f>
        <v>positive</v>
      </c>
      <c r="G9152">
        <f>VLOOKUP(B9152,Sheet3!$B$2:$D$17,3,0)</f>
        <v>50</v>
      </c>
      <c r="H9152">
        <f t="shared" si="426"/>
        <v>3</v>
      </c>
      <c r="I9152">
        <f t="shared" si="427"/>
        <v>3</v>
      </c>
      <c r="J9152" t="str">
        <f t="shared" si="428"/>
        <v>0-3</v>
      </c>
    </row>
    <row r="9153" spans="1:10">
      <c r="A9153" t="s">
        <v>658</v>
      </c>
      <c r="B9153" t="s">
        <v>1501</v>
      </c>
      <c r="C9153" s="7">
        <v>44258.9038773148</v>
      </c>
      <c r="D9153" t="str">
        <f>VLOOKUP(A9153,Sheet2!$B$2:$E$1001,3,0)</f>
        <v>GIF</v>
      </c>
      <c r="E9153" t="str">
        <f>VLOOKUP(A9153,Sheet2!$B$2:$E$1001,4,0)</f>
        <v>soccer</v>
      </c>
      <c r="F9153" t="str">
        <f>VLOOKUP(B9153,Sheet3!$B$2:$D$17,2,0)</f>
        <v>neutral</v>
      </c>
      <c r="G9153">
        <f>VLOOKUP(B9153,Sheet3!$B$2:$D$17,3,0)</f>
        <v>35</v>
      </c>
      <c r="H9153">
        <f t="shared" si="426"/>
        <v>3</v>
      </c>
      <c r="I9153">
        <f t="shared" si="427"/>
        <v>3</v>
      </c>
      <c r="J9153" t="str">
        <f t="shared" si="428"/>
        <v>21-24</v>
      </c>
    </row>
    <row r="9154" spans="1:10">
      <c r="A9154" t="s">
        <v>658</v>
      </c>
      <c r="B9154" t="s">
        <v>1491</v>
      </c>
      <c r="C9154" s="7">
        <v>44055.4280902778</v>
      </c>
      <c r="D9154" t="str">
        <f>VLOOKUP(A9154,Sheet2!$B$2:$E$1001,3,0)</f>
        <v>GIF</v>
      </c>
      <c r="E9154" t="str">
        <f>VLOOKUP(A9154,Sheet2!$B$2:$E$1001,4,0)</f>
        <v>soccer</v>
      </c>
      <c r="F9154" t="str">
        <f>VLOOKUP(B9154,Sheet3!$B$2:$D$17,2,0)</f>
        <v>positive</v>
      </c>
      <c r="G9154">
        <f>VLOOKUP(B9154,Sheet3!$B$2:$D$17,3,0)</f>
        <v>30</v>
      </c>
      <c r="H9154">
        <f t="shared" si="426"/>
        <v>8</v>
      </c>
      <c r="I9154">
        <f t="shared" si="427"/>
        <v>3</v>
      </c>
      <c r="J9154" t="str">
        <f t="shared" si="428"/>
        <v>9-12</v>
      </c>
    </row>
    <row r="9155" spans="1:10">
      <c r="A9155" t="s">
        <v>658</v>
      </c>
      <c r="B9155" t="s">
        <v>1501</v>
      </c>
      <c r="C9155" s="7">
        <v>44265.8251967593</v>
      </c>
      <c r="D9155" t="str">
        <f>VLOOKUP(A9155,Sheet2!$B$2:$E$1001,3,0)</f>
        <v>GIF</v>
      </c>
      <c r="E9155" t="str">
        <f>VLOOKUP(A9155,Sheet2!$B$2:$E$1001,4,0)</f>
        <v>soccer</v>
      </c>
      <c r="F9155" t="str">
        <f>VLOOKUP(B9155,Sheet3!$B$2:$D$17,2,0)</f>
        <v>neutral</v>
      </c>
      <c r="G9155">
        <f>VLOOKUP(B9155,Sheet3!$B$2:$D$17,3,0)</f>
        <v>35</v>
      </c>
      <c r="H9155">
        <f t="shared" ref="H9155:H9218" si="429">MONTH(C9155)</f>
        <v>3</v>
      </c>
      <c r="I9155">
        <f t="shared" ref="I9155:I9218" si="430">WEEKDAY(C9155,2)</f>
        <v>3</v>
      </c>
      <c r="J9155" t="str">
        <f t="shared" ref="J9155:J9218" si="431">TEXT(INT(HOUR(C9155)/3)*3,"0")&amp;"-"&amp;TEXT(INT(HOUR(C9155)/3)*3+3,"0")</f>
        <v>18-21</v>
      </c>
    </row>
    <row r="9156" spans="1:10">
      <c r="A9156" t="s">
        <v>658</v>
      </c>
      <c r="B9156" t="s">
        <v>1487</v>
      </c>
      <c r="C9156" s="7">
        <v>44343.6509027778</v>
      </c>
      <c r="D9156" t="str">
        <f>VLOOKUP(A9156,Sheet2!$B$2:$E$1001,3,0)</f>
        <v>GIF</v>
      </c>
      <c r="E9156" t="str">
        <f>VLOOKUP(A9156,Sheet2!$B$2:$E$1001,4,0)</f>
        <v>soccer</v>
      </c>
      <c r="F9156" t="str">
        <f>VLOOKUP(B9156,Sheet3!$B$2:$D$17,2,0)</f>
        <v>positive</v>
      </c>
      <c r="G9156">
        <f>VLOOKUP(B9156,Sheet3!$B$2:$D$17,3,0)</f>
        <v>70</v>
      </c>
      <c r="H9156">
        <f t="shared" si="429"/>
        <v>5</v>
      </c>
      <c r="I9156">
        <f t="shared" si="430"/>
        <v>4</v>
      </c>
      <c r="J9156" t="str">
        <f t="shared" si="431"/>
        <v>15-18</v>
      </c>
    </row>
    <row r="9157" spans="1:10">
      <c r="A9157" t="s">
        <v>658</v>
      </c>
      <c r="B9157" t="s">
        <v>1485</v>
      </c>
      <c r="C9157" s="7">
        <v>44332.520787037</v>
      </c>
      <c r="D9157" t="str">
        <f>VLOOKUP(A9157,Sheet2!$B$2:$E$1001,3,0)</f>
        <v>GIF</v>
      </c>
      <c r="E9157" t="str">
        <f>VLOOKUP(A9157,Sheet2!$B$2:$E$1001,4,0)</f>
        <v>soccer</v>
      </c>
      <c r="F9157" t="str">
        <f>VLOOKUP(B9157,Sheet3!$B$2:$D$17,2,0)</f>
        <v>positive</v>
      </c>
      <c r="G9157">
        <f>VLOOKUP(B9157,Sheet3!$B$2:$D$17,3,0)</f>
        <v>60</v>
      </c>
      <c r="H9157">
        <f t="shared" si="429"/>
        <v>5</v>
      </c>
      <c r="I9157">
        <f t="shared" si="430"/>
        <v>7</v>
      </c>
      <c r="J9157" t="str">
        <f t="shared" si="431"/>
        <v>12-15</v>
      </c>
    </row>
    <row r="9158" spans="1:10">
      <c r="A9158" t="s">
        <v>658</v>
      </c>
      <c r="B9158" t="s">
        <v>1491</v>
      </c>
      <c r="C9158" s="7">
        <v>44032.4312037037</v>
      </c>
      <c r="D9158" t="str">
        <f>VLOOKUP(A9158,Sheet2!$B$2:$E$1001,3,0)</f>
        <v>GIF</v>
      </c>
      <c r="E9158" t="str">
        <f>VLOOKUP(A9158,Sheet2!$B$2:$E$1001,4,0)</f>
        <v>soccer</v>
      </c>
      <c r="F9158" t="str">
        <f>VLOOKUP(B9158,Sheet3!$B$2:$D$17,2,0)</f>
        <v>positive</v>
      </c>
      <c r="G9158">
        <f>VLOOKUP(B9158,Sheet3!$B$2:$D$17,3,0)</f>
        <v>30</v>
      </c>
      <c r="H9158">
        <f t="shared" si="429"/>
        <v>7</v>
      </c>
      <c r="I9158">
        <f t="shared" si="430"/>
        <v>1</v>
      </c>
      <c r="J9158" t="str">
        <f t="shared" si="431"/>
        <v>9-12</v>
      </c>
    </row>
    <row r="9159" spans="1:10">
      <c r="A9159" t="s">
        <v>658</v>
      </c>
      <c r="B9159" t="s">
        <v>1490</v>
      </c>
      <c r="C9159" s="7">
        <v>44250.2704282407</v>
      </c>
      <c r="D9159" t="str">
        <f>VLOOKUP(A9159,Sheet2!$B$2:$E$1001,3,0)</f>
        <v>GIF</v>
      </c>
      <c r="E9159" t="str">
        <f>VLOOKUP(A9159,Sheet2!$B$2:$E$1001,4,0)</f>
        <v>soccer</v>
      </c>
      <c r="F9159" t="str">
        <f>VLOOKUP(B9159,Sheet3!$B$2:$D$17,2,0)</f>
        <v>negative</v>
      </c>
      <c r="G9159">
        <f>VLOOKUP(B9159,Sheet3!$B$2:$D$17,3,0)</f>
        <v>5</v>
      </c>
      <c r="H9159">
        <f t="shared" si="429"/>
        <v>2</v>
      </c>
      <c r="I9159">
        <f t="shared" si="430"/>
        <v>2</v>
      </c>
      <c r="J9159" t="str">
        <f t="shared" si="431"/>
        <v>6-9</v>
      </c>
    </row>
    <row r="9160" spans="1:10">
      <c r="A9160" t="s">
        <v>658</v>
      </c>
      <c r="B9160" t="s">
        <v>1492</v>
      </c>
      <c r="C9160" s="7">
        <v>44301.3406597222</v>
      </c>
      <c r="D9160" t="str">
        <f>VLOOKUP(A9160,Sheet2!$B$2:$E$1001,3,0)</f>
        <v>GIF</v>
      </c>
      <c r="E9160" t="str">
        <f>VLOOKUP(A9160,Sheet2!$B$2:$E$1001,4,0)</f>
        <v>soccer</v>
      </c>
      <c r="F9160" t="str">
        <f>VLOOKUP(B9160,Sheet3!$B$2:$D$17,2,0)</f>
        <v>neutral</v>
      </c>
      <c r="G9160">
        <f>VLOOKUP(B9160,Sheet3!$B$2:$D$17,3,0)</f>
        <v>20</v>
      </c>
      <c r="H9160">
        <f t="shared" si="429"/>
        <v>4</v>
      </c>
      <c r="I9160">
        <f t="shared" si="430"/>
        <v>4</v>
      </c>
      <c r="J9160" t="str">
        <f t="shared" si="431"/>
        <v>6-9</v>
      </c>
    </row>
    <row r="9161" spans="1:10">
      <c r="A9161" t="s">
        <v>658</v>
      </c>
      <c r="B9161" t="s">
        <v>1492</v>
      </c>
      <c r="C9161" s="7">
        <v>44365.2307638889</v>
      </c>
      <c r="D9161" t="str">
        <f>VLOOKUP(A9161,Sheet2!$B$2:$E$1001,3,0)</f>
        <v>GIF</v>
      </c>
      <c r="E9161" t="str">
        <f>VLOOKUP(A9161,Sheet2!$B$2:$E$1001,4,0)</f>
        <v>soccer</v>
      </c>
      <c r="F9161" t="str">
        <f>VLOOKUP(B9161,Sheet3!$B$2:$D$17,2,0)</f>
        <v>neutral</v>
      </c>
      <c r="G9161">
        <f>VLOOKUP(B9161,Sheet3!$B$2:$D$17,3,0)</f>
        <v>20</v>
      </c>
      <c r="H9161">
        <f t="shared" si="429"/>
        <v>6</v>
      </c>
      <c r="I9161">
        <f t="shared" si="430"/>
        <v>5</v>
      </c>
      <c r="J9161" t="str">
        <f t="shared" si="431"/>
        <v>3-6</v>
      </c>
    </row>
    <row r="9162" customFormat="1" spans="1:10">
      <c r="A9162" t="s">
        <v>658</v>
      </c>
      <c r="B9162" t="s">
        <v>1503</v>
      </c>
      <c r="C9162" s="7">
        <v>44345.5665740741</v>
      </c>
      <c r="D9162" t="str">
        <f>VLOOKUP(A9162,Sheet2!$B$2:$E$1001,3,0)</f>
        <v>GIF</v>
      </c>
      <c r="E9162" t="str">
        <f>VLOOKUP(A9162,Sheet2!$B$2:$E$1001,4,0)</f>
        <v>soccer</v>
      </c>
      <c r="F9162" t="str">
        <f>VLOOKUP(B9162,Sheet3!$B$2:$D$17,2,0)</f>
        <v>negative</v>
      </c>
      <c r="G9162">
        <f>VLOOKUP(B9162,Sheet3!$B$2:$D$17,3,0)</f>
        <v>12</v>
      </c>
      <c r="H9162">
        <f t="shared" si="429"/>
        <v>5</v>
      </c>
      <c r="I9162">
        <f t="shared" si="430"/>
        <v>6</v>
      </c>
      <c r="J9162" t="str">
        <f t="shared" si="431"/>
        <v>12-15</v>
      </c>
    </row>
    <row r="9163" spans="1:10">
      <c r="A9163" t="s">
        <v>658</v>
      </c>
      <c r="B9163" t="s">
        <v>1491</v>
      </c>
      <c r="C9163" s="7">
        <v>44116.8123263889</v>
      </c>
      <c r="D9163" t="str">
        <f>VLOOKUP(A9163,Sheet2!$B$2:$E$1001,3,0)</f>
        <v>GIF</v>
      </c>
      <c r="E9163" t="str">
        <f>VLOOKUP(A9163,Sheet2!$B$2:$E$1001,4,0)</f>
        <v>soccer</v>
      </c>
      <c r="F9163" t="str">
        <f>VLOOKUP(B9163,Sheet3!$B$2:$D$17,2,0)</f>
        <v>positive</v>
      </c>
      <c r="G9163">
        <f>VLOOKUP(B9163,Sheet3!$B$2:$D$17,3,0)</f>
        <v>30</v>
      </c>
      <c r="H9163">
        <f t="shared" si="429"/>
        <v>10</v>
      </c>
      <c r="I9163">
        <f t="shared" si="430"/>
        <v>1</v>
      </c>
      <c r="J9163" t="str">
        <f t="shared" si="431"/>
        <v>18-21</v>
      </c>
    </row>
    <row r="9164" spans="1:10">
      <c r="A9164" t="s">
        <v>658</v>
      </c>
      <c r="B9164" t="s">
        <v>1503</v>
      </c>
      <c r="C9164" s="7">
        <v>44027.1811226852</v>
      </c>
      <c r="D9164" t="str">
        <f>VLOOKUP(A9164,Sheet2!$B$2:$E$1001,3,0)</f>
        <v>GIF</v>
      </c>
      <c r="E9164" t="str">
        <f>VLOOKUP(A9164,Sheet2!$B$2:$E$1001,4,0)</f>
        <v>soccer</v>
      </c>
      <c r="F9164" t="str">
        <f>VLOOKUP(B9164,Sheet3!$B$2:$D$17,2,0)</f>
        <v>negative</v>
      </c>
      <c r="G9164">
        <f>VLOOKUP(B9164,Sheet3!$B$2:$D$17,3,0)</f>
        <v>12</v>
      </c>
      <c r="H9164">
        <f t="shared" si="429"/>
        <v>7</v>
      </c>
      <c r="I9164">
        <f t="shared" si="430"/>
        <v>3</v>
      </c>
      <c r="J9164" t="str">
        <f t="shared" si="431"/>
        <v>3-6</v>
      </c>
    </row>
    <row r="9165" spans="1:10">
      <c r="A9165" t="s">
        <v>658</v>
      </c>
      <c r="B9165" t="s">
        <v>1490</v>
      </c>
      <c r="C9165" s="7">
        <v>44103.7118402778</v>
      </c>
      <c r="D9165" t="str">
        <f>VLOOKUP(A9165,Sheet2!$B$2:$E$1001,3,0)</f>
        <v>GIF</v>
      </c>
      <c r="E9165" t="str">
        <f>VLOOKUP(A9165,Sheet2!$B$2:$E$1001,4,0)</f>
        <v>soccer</v>
      </c>
      <c r="F9165" t="str">
        <f>VLOOKUP(B9165,Sheet3!$B$2:$D$17,2,0)</f>
        <v>negative</v>
      </c>
      <c r="G9165">
        <f>VLOOKUP(B9165,Sheet3!$B$2:$D$17,3,0)</f>
        <v>5</v>
      </c>
      <c r="H9165">
        <f t="shared" si="429"/>
        <v>9</v>
      </c>
      <c r="I9165">
        <f t="shared" si="430"/>
        <v>2</v>
      </c>
      <c r="J9165" t="str">
        <f t="shared" si="431"/>
        <v>15-18</v>
      </c>
    </row>
    <row r="9166" spans="1:10">
      <c r="A9166" t="s">
        <v>658</v>
      </c>
      <c r="B9166" t="s">
        <v>1492</v>
      </c>
      <c r="C9166" s="7">
        <v>44047.7218981481</v>
      </c>
      <c r="D9166" t="str">
        <f>VLOOKUP(A9166,Sheet2!$B$2:$E$1001,3,0)</f>
        <v>GIF</v>
      </c>
      <c r="E9166" t="str">
        <f>VLOOKUP(A9166,Sheet2!$B$2:$E$1001,4,0)</f>
        <v>soccer</v>
      </c>
      <c r="F9166" t="str">
        <f>VLOOKUP(B9166,Sheet3!$B$2:$D$17,2,0)</f>
        <v>neutral</v>
      </c>
      <c r="G9166">
        <f>VLOOKUP(B9166,Sheet3!$B$2:$D$17,3,0)</f>
        <v>20</v>
      </c>
      <c r="H9166">
        <f t="shared" si="429"/>
        <v>8</v>
      </c>
      <c r="I9166">
        <f t="shared" si="430"/>
        <v>2</v>
      </c>
      <c r="J9166" t="str">
        <f t="shared" si="431"/>
        <v>15-18</v>
      </c>
    </row>
    <row r="9167" spans="1:10">
      <c r="A9167" t="s">
        <v>658</v>
      </c>
      <c r="B9167" t="s">
        <v>1500</v>
      </c>
      <c r="C9167" s="7">
        <v>44010.8195138889</v>
      </c>
      <c r="D9167" t="str">
        <f>VLOOKUP(A9167,Sheet2!$B$2:$E$1001,3,0)</f>
        <v>GIF</v>
      </c>
      <c r="E9167" t="str">
        <f>VLOOKUP(A9167,Sheet2!$B$2:$E$1001,4,0)</f>
        <v>soccer</v>
      </c>
      <c r="F9167" t="str">
        <f>VLOOKUP(B9167,Sheet3!$B$2:$D$17,2,0)</f>
        <v>positive</v>
      </c>
      <c r="G9167">
        <f>VLOOKUP(B9167,Sheet3!$B$2:$D$17,3,0)</f>
        <v>45</v>
      </c>
      <c r="H9167">
        <f t="shared" si="429"/>
        <v>6</v>
      </c>
      <c r="I9167">
        <f t="shared" si="430"/>
        <v>7</v>
      </c>
      <c r="J9167" t="str">
        <f t="shared" si="431"/>
        <v>18-21</v>
      </c>
    </row>
    <row r="9168" spans="1:10">
      <c r="A9168" t="s">
        <v>658</v>
      </c>
      <c r="B9168" t="s">
        <v>1499</v>
      </c>
      <c r="C9168" s="7">
        <v>44320.0417592593</v>
      </c>
      <c r="D9168" t="str">
        <f>VLOOKUP(A9168,Sheet2!$B$2:$E$1001,3,0)</f>
        <v>GIF</v>
      </c>
      <c r="E9168" t="str">
        <f>VLOOKUP(A9168,Sheet2!$B$2:$E$1001,4,0)</f>
        <v>soccer</v>
      </c>
      <c r="F9168" t="str">
        <f>VLOOKUP(B9168,Sheet3!$B$2:$D$17,2,0)</f>
        <v>negative</v>
      </c>
      <c r="G9168">
        <f>VLOOKUP(B9168,Sheet3!$B$2:$D$17,3,0)</f>
        <v>10</v>
      </c>
      <c r="H9168">
        <f t="shared" si="429"/>
        <v>5</v>
      </c>
      <c r="I9168">
        <f t="shared" si="430"/>
        <v>2</v>
      </c>
      <c r="J9168" t="str">
        <f t="shared" si="431"/>
        <v>0-3</v>
      </c>
    </row>
    <row r="9169" spans="1:10">
      <c r="A9169" t="s">
        <v>658</v>
      </c>
      <c r="B9169" t="s">
        <v>1497</v>
      </c>
      <c r="C9169" s="7">
        <v>44125.5117361111</v>
      </c>
      <c r="D9169" t="str">
        <f>VLOOKUP(A9169,Sheet2!$B$2:$E$1001,3,0)</f>
        <v>GIF</v>
      </c>
      <c r="E9169" t="str">
        <f>VLOOKUP(A9169,Sheet2!$B$2:$E$1001,4,0)</f>
        <v>soccer</v>
      </c>
      <c r="F9169" t="str">
        <f>VLOOKUP(B9169,Sheet3!$B$2:$D$17,2,0)</f>
        <v>positive</v>
      </c>
      <c r="G9169">
        <f>VLOOKUP(B9169,Sheet3!$B$2:$D$17,3,0)</f>
        <v>72</v>
      </c>
      <c r="H9169">
        <f t="shared" si="429"/>
        <v>10</v>
      </c>
      <c r="I9169">
        <f t="shared" si="430"/>
        <v>3</v>
      </c>
      <c r="J9169" t="str">
        <f t="shared" si="431"/>
        <v>12-15</v>
      </c>
    </row>
    <row r="9170" spans="1:10">
      <c r="A9170" t="s">
        <v>658</v>
      </c>
      <c r="B9170" t="s">
        <v>1487</v>
      </c>
      <c r="C9170" s="7">
        <v>44335.2693055556</v>
      </c>
      <c r="D9170" t="str">
        <f>VLOOKUP(A9170,Sheet2!$B$2:$E$1001,3,0)</f>
        <v>GIF</v>
      </c>
      <c r="E9170" t="str">
        <f>VLOOKUP(A9170,Sheet2!$B$2:$E$1001,4,0)</f>
        <v>soccer</v>
      </c>
      <c r="F9170" t="str">
        <f>VLOOKUP(B9170,Sheet3!$B$2:$D$17,2,0)</f>
        <v>positive</v>
      </c>
      <c r="G9170">
        <f>VLOOKUP(B9170,Sheet3!$B$2:$D$17,3,0)</f>
        <v>70</v>
      </c>
      <c r="H9170">
        <f t="shared" si="429"/>
        <v>5</v>
      </c>
      <c r="I9170">
        <f t="shared" si="430"/>
        <v>3</v>
      </c>
      <c r="J9170" t="str">
        <f t="shared" si="431"/>
        <v>6-9</v>
      </c>
    </row>
    <row r="9171" spans="1:10">
      <c r="A9171" t="s">
        <v>658</v>
      </c>
      <c r="B9171" t="s">
        <v>1492</v>
      </c>
      <c r="C9171" s="7">
        <v>44113.4602430556</v>
      </c>
      <c r="D9171" t="str">
        <f>VLOOKUP(A9171,Sheet2!$B$2:$E$1001,3,0)</f>
        <v>GIF</v>
      </c>
      <c r="E9171" t="str">
        <f>VLOOKUP(A9171,Sheet2!$B$2:$E$1001,4,0)</f>
        <v>soccer</v>
      </c>
      <c r="F9171" t="str">
        <f>VLOOKUP(B9171,Sheet3!$B$2:$D$17,2,0)</f>
        <v>neutral</v>
      </c>
      <c r="G9171">
        <f>VLOOKUP(B9171,Sheet3!$B$2:$D$17,3,0)</f>
        <v>20</v>
      </c>
      <c r="H9171">
        <f t="shared" si="429"/>
        <v>10</v>
      </c>
      <c r="I9171">
        <f t="shared" si="430"/>
        <v>5</v>
      </c>
      <c r="J9171" t="str">
        <f t="shared" si="431"/>
        <v>9-12</v>
      </c>
    </row>
    <row r="9172" customFormat="1" spans="1:10">
      <c r="A9172" t="s">
        <v>658</v>
      </c>
      <c r="B9172" t="s">
        <v>1485</v>
      </c>
      <c r="C9172" s="7">
        <v>44012.8754513889</v>
      </c>
      <c r="D9172" t="str">
        <f>VLOOKUP(A9172,Sheet2!$B$2:$E$1001,3,0)</f>
        <v>GIF</v>
      </c>
      <c r="E9172" t="str">
        <f>VLOOKUP(A9172,Sheet2!$B$2:$E$1001,4,0)</f>
        <v>soccer</v>
      </c>
      <c r="F9172" t="str">
        <f>VLOOKUP(B9172,Sheet3!$B$2:$D$17,2,0)</f>
        <v>positive</v>
      </c>
      <c r="G9172">
        <f>VLOOKUP(B9172,Sheet3!$B$2:$D$17,3,0)</f>
        <v>60</v>
      </c>
      <c r="H9172">
        <f t="shared" si="429"/>
        <v>6</v>
      </c>
      <c r="I9172">
        <f t="shared" si="430"/>
        <v>2</v>
      </c>
      <c r="J9172" t="str">
        <f t="shared" si="431"/>
        <v>21-24</v>
      </c>
    </row>
    <row r="9173" spans="1:10">
      <c r="A9173" t="s">
        <v>658</v>
      </c>
      <c r="B9173" t="s">
        <v>1502</v>
      </c>
      <c r="C9173" s="7">
        <v>44314.3835416667</v>
      </c>
      <c r="D9173" t="str">
        <f>VLOOKUP(A9173,Sheet2!$B$2:$E$1001,3,0)</f>
        <v>GIF</v>
      </c>
      <c r="E9173" t="str">
        <f>VLOOKUP(A9173,Sheet2!$B$2:$E$1001,4,0)</f>
        <v>soccer</v>
      </c>
      <c r="F9173" t="str">
        <f>VLOOKUP(B9173,Sheet3!$B$2:$D$17,2,0)</f>
        <v>negative</v>
      </c>
      <c r="G9173">
        <f>VLOOKUP(B9173,Sheet3!$B$2:$D$17,3,0)</f>
        <v>15</v>
      </c>
      <c r="H9173">
        <f t="shared" si="429"/>
        <v>4</v>
      </c>
      <c r="I9173">
        <f t="shared" si="430"/>
        <v>3</v>
      </c>
      <c r="J9173" t="str">
        <f t="shared" si="431"/>
        <v>9-12</v>
      </c>
    </row>
    <row r="9174" spans="1:10">
      <c r="A9174" t="s">
        <v>658</v>
      </c>
      <c r="B9174" t="s">
        <v>1485</v>
      </c>
      <c r="C9174" s="7">
        <v>44237.3522453704</v>
      </c>
      <c r="D9174" t="str">
        <f>VLOOKUP(A9174,Sheet2!$B$2:$E$1001,3,0)</f>
        <v>GIF</v>
      </c>
      <c r="E9174" t="str">
        <f>VLOOKUP(A9174,Sheet2!$B$2:$E$1001,4,0)</f>
        <v>soccer</v>
      </c>
      <c r="F9174" t="str">
        <f>VLOOKUP(B9174,Sheet3!$B$2:$D$17,2,0)</f>
        <v>positive</v>
      </c>
      <c r="G9174">
        <f>VLOOKUP(B9174,Sheet3!$B$2:$D$17,3,0)</f>
        <v>60</v>
      </c>
      <c r="H9174">
        <f t="shared" si="429"/>
        <v>2</v>
      </c>
      <c r="I9174">
        <f t="shared" si="430"/>
        <v>3</v>
      </c>
      <c r="J9174" t="str">
        <f t="shared" si="431"/>
        <v>6-9</v>
      </c>
    </row>
    <row r="9175" spans="1:10">
      <c r="A9175" t="s">
        <v>658</v>
      </c>
      <c r="B9175" t="s">
        <v>1501</v>
      </c>
      <c r="C9175" s="7">
        <v>44123.6027199074</v>
      </c>
      <c r="D9175" t="str">
        <f>VLOOKUP(A9175,Sheet2!$B$2:$E$1001,3,0)</f>
        <v>GIF</v>
      </c>
      <c r="E9175" t="str">
        <f>VLOOKUP(A9175,Sheet2!$B$2:$E$1001,4,0)</f>
        <v>soccer</v>
      </c>
      <c r="F9175" t="str">
        <f>VLOOKUP(B9175,Sheet3!$B$2:$D$17,2,0)</f>
        <v>neutral</v>
      </c>
      <c r="G9175">
        <f>VLOOKUP(B9175,Sheet3!$B$2:$D$17,3,0)</f>
        <v>35</v>
      </c>
      <c r="H9175">
        <f t="shared" si="429"/>
        <v>10</v>
      </c>
      <c r="I9175">
        <f t="shared" si="430"/>
        <v>1</v>
      </c>
      <c r="J9175" t="str">
        <f t="shared" si="431"/>
        <v>12-15</v>
      </c>
    </row>
    <row r="9176" spans="1:10">
      <c r="A9176" t="s">
        <v>658</v>
      </c>
      <c r="B9176" t="s">
        <v>1495</v>
      </c>
      <c r="C9176" s="7">
        <v>44082.3771759259</v>
      </c>
      <c r="D9176" t="str">
        <f>VLOOKUP(A9176,Sheet2!$B$2:$E$1001,3,0)</f>
        <v>GIF</v>
      </c>
      <c r="E9176" t="str">
        <f>VLOOKUP(A9176,Sheet2!$B$2:$E$1001,4,0)</f>
        <v>soccer</v>
      </c>
      <c r="F9176" t="str">
        <f>VLOOKUP(B9176,Sheet3!$B$2:$D$17,2,0)</f>
        <v>positive</v>
      </c>
      <c r="G9176">
        <f>VLOOKUP(B9176,Sheet3!$B$2:$D$17,3,0)</f>
        <v>75</v>
      </c>
      <c r="H9176">
        <f t="shared" si="429"/>
        <v>9</v>
      </c>
      <c r="I9176">
        <f t="shared" si="430"/>
        <v>2</v>
      </c>
      <c r="J9176" t="str">
        <f t="shared" si="431"/>
        <v>9-12</v>
      </c>
    </row>
    <row r="9177" spans="1:10">
      <c r="A9177" t="s">
        <v>658</v>
      </c>
      <c r="B9177" t="s">
        <v>1492</v>
      </c>
      <c r="C9177" s="7">
        <v>44030.1788773148</v>
      </c>
      <c r="D9177" t="str">
        <f>VLOOKUP(A9177,Sheet2!$B$2:$E$1001,3,0)</f>
        <v>GIF</v>
      </c>
      <c r="E9177" t="str">
        <f>VLOOKUP(A9177,Sheet2!$B$2:$E$1001,4,0)</f>
        <v>soccer</v>
      </c>
      <c r="F9177" t="str">
        <f>VLOOKUP(B9177,Sheet3!$B$2:$D$17,2,0)</f>
        <v>neutral</v>
      </c>
      <c r="G9177">
        <f>VLOOKUP(B9177,Sheet3!$B$2:$D$17,3,0)</f>
        <v>20</v>
      </c>
      <c r="H9177">
        <f t="shared" si="429"/>
        <v>7</v>
      </c>
      <c r="I9177">
        <f t="shared" si="430"/>
        <v>6</v>
      </c>
      <c r="J9177" t="str">
        <f t="shared" si="431"/>
        <v>3-6</v>
      </c>
    </row>
    <row r="9178" spans="1:10">
      <c r="A9178" t="s">
        <v>658</v>
      </c>
      <c r="B9178" t="s">
        <v>1503</v>
      </c>
      <c r="C9178" s="7">
        <v>44345.1753703704</v>
      </c>
      <c r="D9178" t="str">
        <f>VLOOKUP(A9178,Sheet2!$B$2:$E$1001,3,0)</f>
        <v>GIF</v>
      </c>
      <c r="E9178" t="str">
        <f>VLOOKUP(A9178,Sheet2!$B$2:$E$1001,4,0)</f>
        <v>soccer</v>
      </c>
      <c r="F9178" t="str">
        <f>VLOOKUP(B9178,Sheet3!$B$2:$D$17,2,0)</f>
        <v>negative</v>
      </c>
      <c r="G9178">
        <f>VLOOKUP(B9178,Sheet3!$B$2:$D$17,3,0)</f>
        <v>12</v>
      </c>
      <c r="H9178">
        <f t="shared" si="429"/>
        <v>5</v>
      </c>
      <c r="I9178">
        <f t="shared" si="430"/>
        <v>6</v>
      </c>
      <c r="J9178" t="str">
        <f t="shared" si="431"/>
        <v>3-6</v>
      </c>
    </row>
    <row r="9179" spans="1:10">
      <c r="A9179" t="s">
        <v>658</v>
      </c>
      <c r="B9179" t="s">
        <v>1494</v>
      </c>
      <c r="C9179" s="7">
        <v>44047.2642708333</v>
      </c>
      <c r="D9179" t="str">
        <f>VLOOKUP(A9179,Sheet2!$B$2:$E$1001,3,0)</f>
        <v>GIF</v>
      </c>
      <c r="E9179" t="str">
        <f>VLOOKUP(A9179,Sheet2!$B$2:$E$1001,4,0)</f>
        <v>soccer</v>
      </c>
      <c r="F9179" t="str">
        <f>VLOOKUP(B9179,Sheet3!$B$2:$D$17,2,0)</f>
        <v>positive</v>
      </c>
      <c r="G9179">
        <f>VLOOKUP(B9179,Sheet3!$B$2:$D$17,3,0)</f>
        <v>65</v>
      </c>
      <c r="H9179">
        <f t="shared" si="429"/>
        <v>8</v>
      </c>
      <c r="I9179">
        <f t="shared" si="430"/>
        <v>2</v>
      </c>
      <c r="J9179" t="str">
        <f t="shared" si="431"/>
        <v>6-9</v>
      </c>
    </row>
    <row r="9180" spans="1:10">
      <c r="A9180" t="s">
        <v>658</v>
      </c>
      <c r="B9180" t="s">
        <v>1488</v>
      </c>
      <c r="C9180" s="7">
        <v>44178.4774884259</v>
      </c>
      <c r="D9180" t="str">
        <f>VLOOKUP(A9180,Sheet2!$B$2:$E$1001,3,0)</f>
        <v>GIF</v>
      </c>
      <c r="E9180" t="str">
        <f>VLOOKUP(A9180,Sheet2!$B$2:$E$1001,4,0)</f>
        <v>soccer</v>
      </c>
      <c r="F9180" t="str">
        <f>VLOOKUP(B9180,Sheet3!$B$2:$D$17,2,0)</f>
        <v>negative</v>
      </c>
      <c r="G9180">
        <f>VLOOKUP(B9180,Sheet3!$B$2:$D$17,3,0)</f>
        <v>0</v>
      </c>
      <c r="H9180">
        <f t="shared" si="429"/>
        <v>12</v>
      </c>
      <c r="I9180">
        <f t="shared" si="430"/>
        <v>7</v>
      </c>
      <c r="J9180" t="str">
        <f t="shared" si="431"/>
        <v>9-12</v>
      </c>
    </row>
    <row r="9181" spans="1:10">
      <c r="A9181" t="s">
        <v>660</v>
      </c>
      <c r="B9181" t="s">
        <v>1499</v>
      </c>
      <c r="C9181" s="7">
        <v>44318.8714583333</v>
      </c>
      <c r="D9181" t="str">
        <f>VLOOKUP(A9181,Sheet2!$B$2:$E$1001,3,0)</f>
        <v>GIF</v>
      </c>
      <c r="E9181" t="str">
        <f>VLOOKUP(A9181,Sheet2!$B$2:$E$1001,4,0)</f>
        <v>tennis</v>
      </c>
      <c r="F9181" t="str">
        <f>VLOOKUP(B9181,Sheet3!$B$2:$D$17,2,0)</f>
        <v>negative</v>
      </c>
      <c r="G9181">
        <f>VLOOKUP(B9181,Sheet3!$B$2:$D$17,3,0)</f>
        <v>10</v>
      </c>
      <c r="H9181">
        <f t="shared" si="429"/>
        <v>5</v>
      </c>
      <c r="I9181">
        <f t="shared" si="430"/>
        <v>7</v>
      </c>
      <c r="J9181" t="str">
        <f t="shared" si="431"/>
        <v>18-21</v>
      </c>
    </row>
    <row r="9182" spans="1:10">
      <c r="A9182" t="s">
        <v>660</v>
      </c>
      <c r="B9182" t="s">
        <v>1488</v>
      </c>
      <c r="C9182" s="7">
        <v>44301.0047106482</v>
      </c>
      <c r="D9182" t="str">
        <f>VLOOKUP(A9182,Sheet2!$B$2:$E$1001,3,0)</f>
        <v>GIF</v>
      </c>
      <c r="E9182" t="str">
        <f>VLOOKUP(A9182,Sheet2!$B$2:$E$1001,4,0)</f>
        <v>tennis</v>
      </c>
      <c r="F9182" t="str">
        <f>VLOOKUP(B9182,Sheet3!$B$2:$D$17,2,0)</f>
        <v>negative</v>
      </c>
      <c r="G9182">
        <f>VLOOKUP(B9182,Sheet3!$B$2:$D$17,3,0)</f>
        <v>0</v>
      </c>
      <c r="H9182">
        <f t="shared" si="429"/>
        <v>4</v>
      </c>
      <c r="I9182">
        <f t="shared" si="430"/>
        <v>4</v>
      </c>
      <c r="J9182" t="str">
        <f t="shared" si="431"/>
        <v>0-3</v>
      </c>
    </row>
    <row r="9183" spans="1:10">
      <c r="A9183" t="s">
        <v>660</v>
      </c>
      <c r="B9183" t="s">
        <v>1485</v>
      </c>
      <c r="C9183" s="7">
        <v>44029.4629976852</v>
      </c>
      <c r="D9183" t="str">
        <f>VLOOKUP(A9183,Sheet2!$B$2:$E$1001,3,0)</f>
        <v>GIF</v>
      </c>
      <c r="E9183" t="str">
        <f>VLOOKUP(A9183,Sheet2!$B$2:$E$1001,4,0)</f>
        <v>tennis</v>
      </c>
      <c r="F9183" t="str">
        <f>VLOOKUP(B9183,Sheet3!$B$2:$D$17,2,0)</f>
        <v>positive</v>
      </c>
      <c r="G9183">
        <f>VLOOKUP(B9183,Sheet3!$B$2:$D$17,3,0)</f>
        <v>60</v>
      </c>
      <c r="H9183">
        <f t="shared" si="429"/>
        <v>7</v>
      </c>
      <c r="I9183">
        <f t="shared" si="430"/>
        <v>5</v>
      </c>
      <c r="J9183" t="str">
        <f t="shared" si="431"/>
        <v>9-12</v>
      </c>
    </row>
    <row r="9184" spans="1:10">
      <c r="A9184" t="s">
        <v>660</v>
      </c>
      <c r="B9184" t="s">
        <v>1499</v>
      </c>
      <c r="C9184" s="7">
        <v>44292.2851041667</v>
      </c>
      <c r="D9184" t="str">
        <f>VLOOKUP(A9184,Sheet2!$B$2:$E$1001,3,0)</f>
        <v>GIF</v>
      </c>
      <c r="E9184" t="str">
        <f>VLOOKUP(A9184,Sheet2!$B$2:$E$1001,4,0)</f>
        <v>tennis</v>
      </c>
      <c r="F9184" t="str">
        <f>VLOOKUP(B9184,Sheet3!$B$2:$D$17,2,0)</f>
        <v>negative</v>
      </c>
      <c r="G9184">
        <f>VLOOKUP(B9184,Sheet3!$B$2:$D$17,3,0)</f>
        <v>10</v>
      </c>
      <c r="H9184">
        <f t="shared" si="429"/>
        <v>4</v>
      </c>
      <c r="I9184">
        <f t="shared" si="430"/>
        <v>2</v>
      </c>
      <c r="J9184" t="str">
        <f t="shared" si="431"/>
        <v>6-9</v>
      </c>
    </row>
    <row r="9185" spans="1:10">
      <c r="A9185" t="s">
        <v>660</v>
      </c>
      <c r="B9185" t="s">
        <v>1498</v>
      </c>
      <c r="C9185" s="7">
        <v>44279.3178587963</v>
      </c>
      <c r="D9185" t="str">
        <f>VLOOKUP(A9185,Sheet2!$B$2:$E$1001,3,0)</f>
        <v>GIF</v>
      </c>
      <c r="E9185" t="str">
        <f>VLOOKUP(A9185,Sheet2!$B$2:$E$1001,4,0)</f>
        <v>tennis</v>
      </c>
      <c r="F9185" t="str">
        <f>VLOOKUP(B9185,Sheet3!$B$2:$D$17,2,0)</f>
        <v>positive</v>
      </c>
      <c r="G9185">
        <f>VLOOKUP(B9185,Sheet3!$B$2:$D$17,3,0)</f>
        <v>50</v>
      </c>
      <c r="H9185">
        <f t="shared" si="429"/>
        <v>3</v>
      </c>
      <c r="I9185">
        <f t="shared" si="430"/>
        <v>3</v>
      </c>
      <c r="J9185" t="str">
        <f t="shared" si="431"/>
        <v>6-9</v>
      </c>
    </row>
    <row r="9186" spans="1:10">
      <c r="A9186" t="s">
        <v>660</v>
      </c>
      <c r="B9186" t="s">
        <v>1496</v>
      </c>
      <c r="C9186" s="7">
        <v>44236.8990509259</v>
      </c>
      <c r="D9186" t="str">
        <f>VLOOKUP(A9186,Sheet2!$B$2:$E$1001,3,0)</f>
        <v>GIF</v>
      </c>
      <c r="E9186" t="str">
        <f>VLOOKUP(A9186,Sheet2!$B$2:$E$1001,4,0)</f>
        <v>tennis</v>
      </c>
      <c r="F9186" t="str">
        <f>VLOOKUP(B9186,Sheet3!$B$2:$D$17,2,0)</f>
        <v>positive</v>
      </c>
      <c r="G9186">
        <f>VLOOKUP(B9186,Sheet3!$B$2:$D$17,3,0)</f>
        <v>70</v>
      </c>
      <c r="H9186">
        <f t="shared" si="429"/>
        <v>2</v>
      </c>
      <c r="I9186">
        <f t="shared" si="430"/>
        <v>2</v>
      </c>
      <c r="J9186" t="str">
        <f t="shared" si="431"/>
        <v>21-24</v>
      </c>
    </row>
    <row r="9187" spans="1:10">
      <c r="A9187" t="s">
        <v>660</v>
      </c>
      <c r="B9187" t="s">
        <v>1492</v>
      </c>
      <c r="C9187" s="7">
        <v>44009.7189236111</v>
      </c>
      <c r="D9187" t="str">
        <f>VLOOKUP(A9187,Sheet2!$B$2:$E$1001,3,0)</f>
        <v>GIF</v>
      </c>
      <c r="E9187" t="str">
        <f>VLOOKUP(A9187,Sheet2!$B$2:$E$1001,4,0)</f>
        <v>tennis</v>
      </c>
      <c r="F9187" t="str">
        <f>VLOOKUP(B9187,Sheet3!$B$2:$D$17,2,0)</f>
        <v>neutral</v>
      </c>
      <c r="G9187">
        <f>VLOOKUP(B9187,Sheet3!$B$2:$D$17,3,0)</f>
        <v>20</v>
      </c>
      <c r="H9187">
        <f t="shared" si="429"/>
        <v>6</v>
      </c>
      <c r="I9187">
        <f t="shared" si="430"/>
        <v>6</v>
      </c>
      <c r="J9187" t="str">
        <f t="shared" si="431"/>
        <v>15-18</v>
      </c>
    </row>
    <row r="9188" spans="1:10">
      <c r="A9188" t="s">
        <v>660</v>
      </c>
      <c r="B9188" t="s">
        <v>1490</v>
      </c>
      <c r="C9188" s="7">
        <v>44198.8965162037</v>
      </c>
      <c r="D9188" t="str">
        <f>VLOOKUP(A9188,Sheet2!$B$2:$E$1001,3,0)</f>
        <v>GIF</v>
      </c>
      <c r="E9188" t="str">
        <f>VLOOKUP(A9188,Sheet2!$B$2:$E$1001,4,0)</f>
        <v>tennis</v>
      </c>
      <c r="F9188" t="str">
        <f>VLOOKUP(B9188,Sheet3!$B$2:$D$17,2,0)</f>
        <v>negative</v>
      </c>
      <c r="G9188">
        <f>VLOOKUP(B9188,Sheet3!$B$2:$D$17,3,0)</f>
        <v>5</v>
      </c>
      <c r="H9188">
        <f t="shared" si="429"/>
        <v>1</v>
      </c>
      <c r="I9188">
        <f t="shared" si="430"/>
        <v>6</v>
      </c>
      <c r="J9188" t="str">
        <f t="shared" si="431"/>
        <v>21-24</v>
      </c>
    </row>
    <row r="9189" spans="1:10">
      <c r="A9189" t="s">
        <v>660</v>
      </c>
      <c r="B9189" t="s">
        <v>1499</v>
      </c>
      <c r="C9189" s="7">
        <v>44009.4157291667</v>
      </c>
      <c r="D9189" t="str">
        <f>VLOOKUP(A9189,Sheet2!$B$2:$E$1001,3,0)</f>
        <v>GIF</v>
      </c>
      <c r="E9189" t="str">
        <f>VLOOKUP(A9189,Sheet2!$B$2:$E$1001,4,0)</f>
        <v>tennis</v>
      </c>
      <c r="F9189" t="str">
        <f>VLOOKUP(B9189,Sheet3!$B$2:$D$17,2,0)</f>
        <v>negative</v>
      </c>
      <c r="G9189">
        <f>VLOOKUP(B9189,Sheet3!$B$2:$D$17,3,0)</f>
        <v>10</v>
      </c>
      <c r="H9189">
        <f t="shared" si="429"/>
        <v>6</v>
      </c>
      <c r="I9189">
        <f t="shared" si="430"/>
        <v>6</v>
      </c>
      <c r="J9189" t="str">
        <f t="shared" si="431"/>
        <v>9-12</v>
      </c>
    </row>
    <row r="9190" customFormat="1" spans="1:10">
      <c r="A9190" t="s">
        <v>660</v>
      </c>
      <c r="B9190" t="s">
        <v>1501</v>
      </c>
      <c r="C9190" s="7">
        <v>44176.599537037</v>
      </c>
      <c r="D9190" t="str">
        <f>VLOOKUP(A9190,Sheet2!$B$2:$E$1001,3,0)</f>
        <v>GIF</v>
      </c>
      <c r="E9190" t="str">
        <f>VLOOKUP(A9190,Sheet2!$B$2:$E$1001,4,0)</f>
        <v>tennis</v>
      </c>
      <c r="F9190" t="str">
        <f>VLOOKUP(B9190,Sheet3!$B$2:$D$17,2,0)</f>
        <v>neutral</v>
      </c>
      <c r="G9190">
        <f>VLOOKUP(B9190,Sheet3!$B$2:$D$17,3,0)</f>
        <v>35</v>
      </c>
      <c r="H9190">
        <f t="shared" si="429"/>
        <v>12</v>
      </c>
      <c r="I9190">
        <f t="shared" si="430"/>
        <v>5</v>
      </c>
      <c r="J9190" t="str">
        <f t="shared" si="431"/>
        <v>12-15</v>
      </c>
    </row>
    <row r="9191" spans="1:10">
      <c r="A9191" t="s">
        <v>660</v>
      </c>
      <c r="B9191" t="s">
        <v>1502</v>
      </c>
      <c r="C9191" s="7">
        <v>44153.6870138889</v>
      </c>
      <c r="D9191" t="str">
        <f>VLOOKUP(A9191,Sheet2!$B$2:$E$1001,3,0)</f>
        <v>GIF</v>
      </c>
      <c r="E9191" t="str">
        <f>VLOOKUP(A9191,Sheet2!$B$2:$E$1001,4,0)</f>
        <v>tennis</v>
      </c>
      <c r="F9191" t="str">
        <f>VLOOKUP(B9191,Sheet3!$B$2:$D$17,2,0)</f>
        <v>negative</v>
      </c>
      <c r="G9191">
        <f>VLOOKUP(B9191,Sheet3!$B$2:$D$17,3,0)</f>
        <v>15</v>
      </c>
      <c r="H9191">
        <f t="shared" si="429"/>
        <v>11</v>
      </c>
      <c r="I9191">
        <f t="shared" si="430"/>
        <v>3</v>
      </c>
      <c r="J9191" t="str">
        <f t="shared" si="431"/>
        <v>15-18</v>
      </c>
    </row>
    <row r="9192" spans="1:10">
      <c r="A9192" t="s">
        <v>660</v>
      </c>
      <c r="B9192" t="s">
        <v>1497</v>
      </c>
      <c r="C9192" s="7">
        <v>44288.9872106481</v>
      </c>
      <c r="D9192" t="str">
        <f>VLOOKUP(A9192,Sheet2!$B$2:$E$1001,3,0)</f>
        <v>GIF</v>
      </c>
      <c r="E9192" t="str">
        <f>VLOOKUP(A9192,Sheet2!$B$2:$E$1001,4,0)</f>
        <v>tennis</v>
      </c>
      <c r="F9192" t="str">
        <f>VLOOKUP(B9192,Sheet3!$B$2:$D$17,2,0)</f>
        <v>positive</v>
      </c>
      <c r="G9192">
        <f>VLOOKUP(B9192,Sheet3!$B$2:$D$17,3,0)</f>
        <v>72</v>
      </c>
      <c r="H9192">
        <f t="shared" si="429"/>
        <v>4</v>
      </c>
      <c r="I9192">
        <f t="shared" si="430"/>
        <v>5</v>
      </c>
      <c r="J9192" t="str">
        <f t="shared" si="431"/>
        <v>21-24</v>
      </c>
    </row>
    <row r="9193" spans="1:10">
      <c r="A9193" t="s">
        <v>660</v>
      </c>
      <c r="B9193" t="s">
        <v>1498</v>
      </c>
      <c r="C9193" s="7">
        <v>44065.0110648148</v>
      </c>
      <c r="D9193" t="str">
        <f>VLOOKUP(A9193,Sheet2!$B$2:$E$1001,3,0)</f>
        <v>GIF</v>
      </c>
      <c r="E9193" t="str">
        <f>VLOOKUP(A9193,Sheet2!$B$2:$E$1001,4,0)</f>
        <v>tennis</v>
      </c>
      <c r="F9193" t="str">
        <f>VLOOKUP(B9193,Sheet3!$B$2:$D$17,2,0)</f>
        <v>positive</v>
      </c>
      <c r="G9193">
        <f>VLOOKUP(B9193,Sheet3!$B$2:$D$17,3,0)</f>
        <v>50</v>
      </c>
      <c r="H9193">
        <f t="shared" si="429"/>
        <v>8</v>
      </c>
      <c r="I9193">
        <f t="shared" si="430"/>
        <v>6</v>
      </c>
      <c r="J9193" t="str">
        <f t="shared" si="431"/>
        <v>0-3</v>
      </c>
    </row>
    <row r="9194" spans="1:10">
      <c r="A9194" t="s">
        <v>660</v>
      </c>
      <c r="B9194" t="s">
        <v>1500</v>
      </c>
      <c r="C9194" s="7">
        <v>44291.988587963</v>
      </c>
      <c r="D9194" t="str">
        <f>VLOOKUP(A9194,Sheet2!$B$2:$E$1001,3,0)</f>
        <v>GIF</v>
      </c>
      <c r="E9194" t="str">
        <f>VLOOKUP(A9194,Sheet2!$B$2:$E$1001,4,0)</f>
        <v>tennis</v>
      </c>
      <c r="F9194" t="str">
        <f>VLOOKUP(B9194,Sheet3!$B$2:$D$17,2,0)</f>
        <v>positive</v>
      </c>
      <c r="G9194">
        <f>VLOOKUP(B9194,Sheet3!$B$2:$D$17,3,0)</f>
        <v>45</v>
      </c>
      <c r="H9194">
        <f t="shared" si="429"/>
        <v>4</v>
      </c>
      <c r="I9194">
        <f t="shared" si="430"/>
        <v>1</v>
      </c>
      <c r="J9194" t="str">
        <f t="shared" si="431"/>
        <v>21-24</v>
      </c>
    </row>
    <row r="9195" spans="1:10">
      <c r="A9195" t="s">
        <v>660</v>
      </c>
      <c r="B9195" t="s">
        <v>1497</v>
      </c>
      <c r="C9195" s="7">
        <v>44201.2430671296</v>
      </c>
      <c r="D9195" t="str">
        <f>VLOOKUP(A9195,Sheet2!$B$2:$E$1001,3,0)</f>
        <v>GIF</v>
      </c>
      <c r="E9195" t="str">
        <f>VLOOKUP(A9195,Sheet2!$B$2:$E$1001,4,0)</f>
        <v>tennis</v>
      </c>
      <c r="F9195" t="str">
        <f>VLOOKUP(B9195,Sheet3!$B$2:$D$17,2,0)</f>
        <v>positive</v>
      </c>
      <c r="G9195">
        <f>VLOOKUP(B9195,Sheet3!$B$2:$D$17,3,0)</f>
        <v>72</v>
      </c>
      <c r="H9195">
        <f t="shared" si="429"/>
        <v>1</v>
      </c>
      <c r="I9195">
        <f t="shared" si="430"/>
        <v>2</v>
      </c>
      <c r="J9195" t="str">
        <f t="shared" si="431"/>
        <v>3-6</v>
      </c>
    </row>
    <row r="9196" spans="1:10">
      <c r="A9196" t="s">
        <v>660</v>
      </c>
      <c r="B9196" t="s">
        <v>1492</v>
      </c>
      <c r="C9196" s="7">
        <v>44174.3215740741</v>
      </c>
      <c r="D9196" t="str">
        <f>VLOOKUP(A9196,Sheet2!$B$2:$E$1001,3,0)</f>
        <v>GIF</v>
      </c>
      <c r="E9196" t="str">
        <f>VLOOKUP(A9196,Sheet2!$B$2:$E$1001,4,0)</f>
        <v>tennis</v>
      </c>
      <c r="F9196" t="str">
        <f>VLOOKUP(B9196,Sheet3!$B$2:$D$17,2,0)</f>
        <v>neutral</v>
      </c>
      <c r="G9196">
        <f>VLOOKUP(B9196,Sheet3!$B$2:$D$17,3,0)</f>
        <v>20</v>
      </c>
      <c r="H9196">
        <f t="shared" si="429"/>
        <v>12</v>
      </c>
      <c r="I9196">
        <f t="shared" si="430"/>
        <v>3</v>
      </c>
      <c r="J9196" t="str">
        <f t="shared" si="431"/>
        <v>6-9</v>
      </c>
    </row>
    <row r="9197" spans="1:10">
      <c r="A9197" t="s">
        <v>660</v>
      </c>
      <c r="B9197" t="s">
        <v>1497</v>
      </c>
      <c r="C9197" s="7">
        <v>44316.5895949074</v>
      </c>
      <c r="D9197" t="str">
        <f>VLOOKUP(A9197,Sheet2!$B$2:$E$1001,3,0)</f>
        <v>GIF</v>
      </c>
      <c r="E9197" t="str">
        <f>VLOOKUP(A9197,Sheet2!$B$2:$E$1001,4,0)</f>
        <v>tennis</v>
      </c>
      <c r="F9197" t="str">
        <f>VLOOKUP(B9197,Sheet3!$B$2:$D$17,2,0)</f>
        <v>positive</v>
      </c>
      <c r="G9197">
        <f>VLOOKUP(B9197,Sheet3!$B$2:$D$17,3,0)</f>
        <v>72</v>
      </c>
      <c r="H9197">
        <f t="shared" si="429"/>
        <v>4</v>
      </c>
      <c r="I9197">
        <f t="shared" si="430"/>
        <v>5</v>
      </c>
      <c r="J9197" t="str">
        <f t="shared" si="431"/>
        <v>12-15</v>
      </c>
    </row>
    <row r="9198" spans="1:10">
      <c r="A9198" t="s">
        <v>660</v>
      </c>
      <c r="B9198" t="s">
        <v>1485</v>
      </c>
      <c r="C9198" s="7">
        <v>44032.9144560185</v>
      </c>
      <c r="D9198" t="str">
        <f>VLOOKUP(A9198,Sheet2!$B$2:$E$1001,3,0)</f>
        <v>GIF</v>
      </c>
      <c r="E9198" t="str">
        <f>VLOOKUP(A9198,Sheet2!$B$2:$E$1001,4,0)</f>
        <v>tennis</v>
      </c>
      <c r="F9198" t="str">
        <f>VLOOKUP(B9198,Sheet3!$B$2:$D$17,2,0)</f>
        <v>positive</v>
      </c>
      <c r="G9198">
        <f>VLOOKUP(B9198,Sheet3!$B$2:$D$17,3,0)</f>
        <v>60</v>
      </c>
      <c r="H9198">
        <f t="shared" si="429"/>
        <v>7</v>
      </c>
      <c r="I9198">
        <f t="shared" si="430"/>
        <v>1</v>
      </c>
      <c r="J9198" t="str">
        <f t="shared" si="431"/>
        <v>21-24</v>
      </c>
    </row>
    <row r="9199" spans="1:10">
      <c r="A9199" t="s">
        <v>660</v>
      </c>
      <c r="B9199" t="s">
        <v>1488</v>
      </c>
      <c r="C9199" s="7">
        <v>44349.7819097222</v>
      </c>
      <c r="D9199" t="str">
        <f>VLOOKUP(A9199,Sheet2!$B$2:$E$1001,3,0)</f>
        <v>GIF</v>
      </c>
      <c r="E9199" t="str">
        <f>VLOOKUP(A9199,Sheet2!$B$2:$E$1001,4,0)</f>
        <v>tennis</v>
      </c>
      <c r="F9199" t="str">
        <f>VLOOKUP(B9199,Sheet3!$B$2:$D$17,2,0)</f>
        <v>negative</v>
      </c>
      <c r="G9199">
        <f>VLOOKUP(B9199,Sheet3!$B$2:$D$17,3,0)</f>
        <v>0</v>
      </c>
      <c r="H9199">
        <f t="shared" si="429"/>
        <v>6</v>
      </c>
      <c r="I9199">
        <f t="shared" si="430"/>
        <v>3</v>
      </c>
      <c r="J9199" t="str">
        <f t="shared" si="431"/>
        <v>18-21</v>
      </c>
    </row>
    <row r="9200" customFormat="1" spans="1:10">
      <c r="A9200" t="s">
        <v>660</v>
      </c>
      <c r="B9200" t="s">
        <v>1498</v>
      </c>
      <c r="C9200" s="7">
        <v>44332.7922106481</v>
      </c>
      <c r="D9200" t="str">
        <f>VLOOKUP(A9200,Sheet2!$B$2:$E$1001,3,0)</f>
        <v>GIF</v>
      </c>
      <c r="E9200" t="str">
        <f>VLOOKUP(A9200,Sheet2!$B$2:$E$1001,4,0)</f>
        <v>tennis</v>
      </c>
      <c r="F9200" t="str">
        <f>VLOOKUP(B9200,Sheet3!$B$2:$D$17,2,0)</f>
        <v>positive</v>
      </c>
      <c r="G9200">
        <f>VLOOKUP(B9200,Sheet3!$B$2:$D$17,3,0)</f>
        <v>50</v>
      </c>
      <c r="H9200">
        <f t="shared" si="429"/>
        <v>5</v>
      </c>
      <c r="I9200">
        <f t="shared" si="430"/>
        <v>7</v>
      </c>
      <c r="J9200" t="str">
        <f t="shared" si="431"/>
        <v>18-21</v>
      </c>
    </row>
    <row r="9201" spans="1:10">
      <c r="A9201" t="s">
        <v>660</v>
      </c>
      <c r="B9201" t="s">
        <v>1502</v>
      </c>
      <c r="C9201" s="7">
        <v>44016.8531481481</v>
      </c>
      <c r="D9201" t="str">
        <f>VLOOKUP(A9201,Sheet2!$B$2:$E$1001,3,0)</f>
        <v>GIF</v>
      </c>
      <c r="E9201" t="str">
        <f>VLOOKUP(A9201,Sheet2!$B$2:$E$1001,4,0)</f>
        <v>tennis</v>
      </c>
      <c r="F9201" t="str">
        <f>VLOOKUP(B9201,Sheet3!$B$2:$D$17,2,0)</f>
        <v>negative</v>
      </c>
      <c r="G9201">
        <f>VLOOKUP(B9201,Sheet3!$B$2:$D$17,3,0)</f>
        <v>15</v>
      </c>
      <c r="H9201">
        <f t="shared" si="429"/>
        <v>7</v>
      </c>
      <c r="I9201">
        <f t="shared" si="430"/>
        <v>6</v>
      </c>
      <c r="J9201" t="str">
        <f t="shared" si="431"/>
        <v>18-21</v>
      </c>
    </row>
    <row r="9202" spans="1:10">
      <c r="A9202" t="s">
        <v>660</v>
      </c>
      <c r="B9202" t="s">
        <v>1488</v>
      </c>
      <c r="C9202" s="7">
        <v>44081.1831597222</v>
      </c>
      <c r="D9202" t="str">
        <f>VLOOKUP(A9202,Sheet2!$B$2:$E$1001,3,0)</f>
        <v>GIF</v>
      </c>
      <c r="E9202" t="str">
        <f>VLOOKUP(A9202,Sheet2!$B$2:$E$1001,4,0)</f>
        <v>tennis</v>
      </c>
      <c r="F9202" t="str">
        <f>VLOOKUP(B9202,Sheet3!$B$2:$D$17,2,0)</f>
        <v>negative</v>
      </c>
      <c r="G9202">
        <f>VLOOKUP(B9202,Sheet3!$B$2:$D$17,3,0)</f>
        <v>0</v>
      </c>
      <c r="H9202">
        <f t="shared" si="429"/>
        <v>9</v>
      </c>
      <c r="I9202">
        <f t="shared" si="430"/>
        <v>1</v>
      </c>
      <c r="J9202" t="str">
        <f t="shared" si="431"/>
        <v>3-6</v>
      </c>
    </row>
    <row r="9203" spans="1:10">
      <c r="A9203" t="s">
        <v>660</v>
      </c>
      <c r="B9203" t="s">
        <v>1490</v>
      </c>
      <c r="C9203" s="7">
        <v>44278.8852546296</v>
      </c>
      <c r="D9203" t="str">
        <f>VLOOKUP(A9203,Sheet2!$B$2:$E$1001,3,0)</f>
        <v>GIF</v>
      </c>
      <c r="E9203" t="str">
        <f>VLOOKUP(A9203,Sheet2!$B$2:$E$1001,4,0)</f>
        <v>tennis</v>
      </c>
      <c r="F9203" t="str">
        <f>VLOOKUP(B9203,Sheet3!$B$2:$D$17,2,0)</f>
        <v>negative</v>
      </c>
      <c r="G9203">
        <f>VLOOKUP(B9203,Sheet3!$B$2:$D$17,3,0)</f>
        <v>5</v>
      </c>
      <c r="H9203">
        <f t="shared" si="429"/>
        <v>3</v>
      </c>
      <c r="I9203">
        <f t="shared" si="430"/>
        <v>2</v>
      </c>
      <c r="J9203" t="str">
        <f t="shared" si="431"/>
        <v>21-24</v>
      </c>
    </row>
    <row r="9204" spans="1:10">
      <c r="A9204" t="s">
        <v>660</v>
      </c>
      <c r="B9204" t="s">
        <v>1487</v>
      </c>
      <c r="C9204" s="7">
        <v>44058.1349074074</v>
      </c>
      <c r="D9204" t="str">
        <f>VLOOKUP(A9204,Sheet2!$B$2:$E$1001,3,0)</f>
        <v>GIF</v>
      </c>
      <c r="E9204" t="str">
        <f>VLOOKUP(A9204,Sheet2!$B$2:$E$1001,4,0)</f>
        <v>tennis</v>
      </c>
      <c r="F9204" t="str">
        <f>VLOOKUP(B9204,Sheet3!$B$2:$D$17,2,0)</f>
        <v>positive</v>
      </c>
      <c r="G9204">
        <f>VLOOKUP(B9204,Sheet3!$B$2:$D$17,3,0)</f>
        <v>70</v>
      </c>
      <c r="H9204">
        <f t="shared" si="429"/>
        <v>8</v>
      </c>
      <c r="I9204">
        <f t="shared" si="430"/>
        <v>6</v>
      </c>
      <c r="J9204" t="str">
        <f t="shared" si="431"/>
        <v>3-6</v>
      </c>
    </row>
    <row r="9205" spans="1:10">
      <c r="A9205" t="s">
        <v>660</v>
      </c>
      <c r="B9205" t="s">
        <v>1503</v>
      </c>
      <c r="C9205" s="7">
        <v>44042.9583449074</v>
      </c>
      <c r="D9205" t="str">
        <f>VLOOKUP(A9205,Sheet2!$B$2:$E$1001,3,0)</f>
        <v>GIF</v>
      </c>
      <c r="E9205" t="str">
        <f>VLOOKUP(A9205,Sheet2!$B$2:$E$1001,4,0)</f>
        <v>tennis</v>
      </c>
      <c r="F9205" t="str">
        <f>VLOOKUP(B9205,Sheet3!$B$2:$D$17,2,0)</f>
        <v>negative</v>
      </c>
      <c r="G9205">
        <f>VLOOKUP(B9205,Sheet3!$B$2:$D$17,3,0)</f>
        <v>12</v>
      </c>
      <c r="H9205">
        <f t="shared" si="429"/>
        <v>7</v>
      </c>
      <c r="I9205">
        <f t="shared" si="430"/>
        <v>4</v>
      </c>
      <c r="J9205" t="str">
        <f t="shared" si="431"/>
        <v>21-24</v>
      </c>
    </row>
    <row r="9206" spans="1:10">
      <c r="A9206" t="s">
        <v>660</v>
      </c>
      <c r="B9206" t="s">
        <v>1490</v>
      </c>
      <c r="C9206" s="7">
        <v>44010.213125</v>
      </c>
      <c r="D9206" t="str">
        <f>VLOOKUP(A9206,Sheet2!$B$2:$E$1001,3,0)</f>
        <v>GIF</v>
      </c>
      <c r="E9206" t="str">
        <f>VLOOKUP(A9206,Sheet2!$B$2:$E$1001,4,0)</f>
        <v>tennis</v>
      </c>
      <c r="F9206" t="str">
        <f>VLOOKUP(B9206,Sheet3!$B$2:$D$17,2,0)</f>
        <v>negative</v>
      </c>
      <c r="G9206">
        <f>VLOOKUP(B9206,Sheet3!$B$2:$D$17,3,0)</f>
        <v>5</v>
      </c>
      <c r="H9206">
        <f t="shared" si="429"/>
        <v>6</v>
      </c>
      <c r="I9206">
        <f t="shared" si="430"/>
        <v>7</v>
      </c>
      <c r="J9206" t="str">
        <f t="shared" si="431"/>
        <v>3-6</v>
      </c>
    </row>
    <row r="9207" spans="1:10">
      <c r="A9207" t="s">
        <v>660</v>
      </c>
      <c r="B9207" t="s">
        <v>1500</v>
      </c>
      <c r="C9207" s="7">
        <v>44135.289849537</v>
      </c>
      <c r="D9207" t="str">
        <f>VLOOKUP(A9207,Sheet2!$B$2:$E$1001,3,0)</f>
        <v>GIF</v>
      </c>
      <c r="E9207" t="str">
        <f>VLOOKUP(A9207,Sheet2!$B$2:$E$1001,4,0)</f>
        <v>tennis</v>
      </c>
      <c r="F9207" t="str">
        <f>VLOOKUP(B9207,Sheet3!$B$2:$D$17,2,0)</f>
        <v>positive</v>
      </c>
      <c r="G9207">
        <f>VLOOKUP(B9207,Sheet3!$B$2:$D$17,3,0)</f>
        <v>45</v>
      </c>
      <c r="H9207">
        <f t="shared" si="429"/>
        <v>10</v>
      </c>
      <c r="I9207">
        <f t="shared" si="430"/>
        <v>6</v>
      </c>
      <c r="J9207" t="str">
        <f t="shared" si="431"/>
        <v>6-9</v>
      </c>
    </row>
    <row r="9208" spans="1:10">
      <c r="A9208" t="s">
        <v>660</v>
      </c>
      <c r="B9208" t="s">
        <v>1487</v>
      </c>
      <c r="C9208" s="7">
        <v>44030.6683680556</v>
      </c>
      <c r="D9208" t="str">
        <f>VLOOKUP(A9208,Sheet2!$B$2:$E$1001,3,0)</f>
        <v>GIF</v>
      </c>
      <c r="E9208" t="str">
        <f>VLOOKUP(A9208,Sheet2!$B$2:$E$1001,4,0)</f>
        <v>tennis</v>
      </c>
      <c r="F9208" t="str">
        <f>VLOOKUP(B9208,Sheet3!$B$2:$D$17,2,0)</f>
        <v>positive</v>
      </c>
      <c r="G9208">
        <f>VLOOKUP(B9208,Sheet3!$B$2:$D$17,3,0)</f>
        <v>70</v>
      </c>
      <c r="H9208">
        <f t="shared" si="429"/>
        <v>7</v>
      </c>
      <c r="I9208">
        <f t="shared" si="430"/>
        <v>6</v>
      </c>
      <c r="J9208" t="str">
        <f t="shared" si="431"/>
        <v>15-18</v>
      </c>
    </row>
    <row r="9209" spans="1:10">
      <c r="A9209" t="s">
        <v>660</v>
      </c>
      <c r="B9209" t="s">
        <v>1497</v>
      </c>
      <c r="C9209" s="7">
        <v>44264.4005787037</v>
      </c>
      <c r="D9209" t="str">
        <f>VLOOKUP(A9209,Sheet2!$B$2:$E$1001,3,0)</f>
        <v>GIF</v>
      </c>
      <c r="E9209" t="str">
        <f>VLOOKUP(A9209,Sheet2!$B$2:$E$1001,4,0)</f>
        <v>tennis</v>
      </c>
      <c r="F9209" t="str">
        <f>VLOOKUP(B9209,Sheet3!$B$2:$D$17,2,0)</f>
        <v>positive</v>
      </c>
      <c r="G9209">
        <f>VLOOKUP(B9209,Sheet3!$B$2:$D$17,3,0)</f>
        <v>72</v>
      </c>
      <c r="H9209">
        <f t="shared" si="429"/>
        <v>3</v>
      </c>
      <c r="I9209">
        <f t="shared" si="430"/>
        <v>2</v>
      </c>
      <c r="J9209" t="str">
        <f t="shared" si="431"/>
        <v>9-12</v>
      </c>
    </row>
    <row r="9210" customFormat="1" spans="1:10">
      <c r="A9210" t="s">
        <v>660</v>
      </c>
      <c r="B9210" t="s">
        <v>1487</v>
      </c>
      <c r="C9210" s="7">
        <v>44296.2901967593</v>
      </c>
      <c r="D9210" t="str">
        <f>VLOOKUP(A9210,Sheet2!$B$2:$E$1001,3,0)</f>
        <v>GIF</v>
      </c>
      <c r="E9210" t="str">
        <f>VLOOKUP(A9210,Sheet2!$B$2:$E$1001,4,0)</f>
        <v>tennis</v>
      </c>
      <c r="F9210" t="str">
        <f>VLOOKUP(B9210,Sheet3!$B$2:$D$17,2,0)</f>
        <v>positive</v>
      </c>
      <c r="G9210">
        <f>VLOOKUP(B9210,Sheet3!$B$2:$D$17,3,0)</f>
        <v>70</v>
      </c>
      <c r="H9210">
        <f t="shared" si="429"/>
        <v>4</v>
      </c>
      <c r="I9210">
        <f t="shared" si="430"/>
        <v>6</v>
      </c>
      <c r="J9210" t="str">
        <f t="shared" si="431"/>
        <v>6-9</v>
      </c>
    </row>
    <row r="9211" spans="1:10">
      <c r="A9211" t="s">
        <v>660</v>
      </c>
      <c r="B9211" t="s">
        <v>1488</v>
      </c>
      <c r="C9211" s="7">
        <v>44271.2847685185</v>
      </c>
      <c r="D9211" t="str">
        <f>VLOOKUP(A9211,Sheet2!$B$2:$E$1001,3,0)</f>
        <v>GIF</v>
      </c>
      <c r="E9211" t="str">
        <f>VLOOKUP(A9211,Sheet2!$B$2:$E$1001,4,0)</f>
        <v>tennis</v>
      </c>
      <c r="F9211" t="str">
        <f>VLOOKUP(B9211,Sheet3!$B$2:$D$17,2,0)</f>
        <v>negative</v>
      </c>
      <c r="G9211">
        <f>VLOOKUP(B9211,Sheet3!$B$2:$D$17,3,0)</f>
        <v>0</v>
      </c>
      <c r="H9211">
        <f t="shared" si="429"/>
        <v>3</v>
      </c>
      <c r="I9211">
        <f t="shared" si="430"/>
        <v>2</v>
      </c>
      <c r="J9211" t="str">
        <f t="shared" si="431"/>
        <v>6-9</v>
      </c>
    </row>
    <row r="9212" spans="1:10">
      <c r="A9212" t="s">
        <v>660</v>
      </c>
      <c r="B9212" t="s">
        <v>1501</v>
      </c>
      <c r="C9212" s="7">
        <v>44109.6967939815</v>
      </c>
      <c r="D9212" t="str">
        <f>VLOOKUP(A9212,Sheet2!$B$2:$E$1001,3,0)</f>
        <v>GIF</v>
      </c>
      <c r="E9212" t="str">
        <f>VLOOKUP(A9212,Sheet2!$B$2:$E$1001,4,0)</f>
        <v>tennis</v>
      </c>
      <c r="F9212" t="str">
        <f>VLOOKUP(B9212,Sheet3!$B$2:$D$17,2,0)</f>
        <v>neutral</v>
      </c>
      <c r="G9212">
        <f>VLOOKUP(B9212,Sheet3!$B$2:$D$17,3,0)</f>
        <v>35</v>
      </c>
      <c r="H9212">
        <f t="shared" si="429"/>
        <v>10</v>
      </c>
      <c r="I9212">
        <f t="shared" si="430"/>
        <v>1</v>
      </c>
      <c r="J9212" t="str">
        <f t="shared" si="431"/>
        <v>15-18</v>
      </c>
    </row>
    <row r="9213" spans="1:10">
      <c r="A9213" t="s">
        <v>660</v>
      </c>
      <c r="B9213" t="s">
        <v>1495</v>
      </c>
      <c r="C9213" s="7">
        <v>44342.9299305556</v>
      </c>
      <c r="D9213" t="str">
        <f>VLOOKUP(A9213,Sheet2!$B$2:$E$1001,3,0)</f>
        <v>GIF</v>
      </c>
      <c r="E9213" t="str">
        <f>VLOOKUP(A9213,Sheet2!$B$2:$E$1001,4,0)</f>
        <v>tennis</v>
      </c>
      <c r="F9213" t="str">
        <f>VLOOKUP(B9213,Sheet3!$B$2:$D$17,2,0)</f>
        <v>positive</v>
      </c>
      <c r="G9213">
        <f>VLOOKUP(B9213,Sheet3!$B$2:$D$17,3,0)</f>
        <v>75</v>
      </c>
      <c r="H9213">
        <f t="shared" si="429"/>
        <v>5</v>
      </c>
      <c r="I9213">
        <f t="shared" si="430"/>
        <v>3</v>
      </c>
      <c r="J9213" t="str">
        <f t="shared" si="431"/>
        <v>21-24</v>
      </c>
    </row>
    <row r="9214" spans="1:10">
      <c r="A9214" t="s">
        <v>660</v>
      </c>
      <c r="B9214" t="s">
        <v>1490</v>
      </c>
      <c r="C9214" s="7">
        <v>44115.2022916667</v>
      </c>
      <c r="D9214" t="str">
        <f>VLOOKUP(A9214,Sheet2!$B$2:$E$1001,3,0)</f>
        <v>GIF</v>
      </c>
      <c r="E9214" t="str">
        <f>VLOOKUP(A9214,Sheet2!$B$2:$E$1001,4,0)</f>
        <v>tennis</v>
      </c>
      <c r="F9214" t="str">
        <f>VLOOKUP(B9214,Sheet3!$B$2:$D$17,2,0)</f>
        <v>negative</v>
      </c>
      <c r="G9214">
        <f>VLOOKUP(B9214,Sheet3!$B$2:$D$17,3,0)</f>
        <v>5</v>
      </c>
      <c r="H9214">
        <f t="shared" si="429"/>
        <v>10</v>
      </c>
      <c r="I9214">
        <f t="shared" si="430"/>
        <v>7</v>
      </c>
      <c r="J9214" t="str">
        <f t="shared" si="431"/>
        <v>3-6</v>
      </c>
    </row>
    <row r="9215" spans="1:10">
      <c r="A9215" t="s">
        <v>660</v>
      </c>
      <c r="B9215" t="s">
        <v>1490</v>
      </c>
      <c r="C9215" s="7">
        <v>44124.0852777778</v>
      </c>
      <c r="D9215" t="str">
        <f>VLOOKUP(A9215,Sheet2!$B$2:$E$1001,3,0)</f>
        <v>GIF</v>
      </c>
      <c r="E9215" t="str">
        <f>VLOOKUP(A9215,Sheet2!$B$2:$E$1001,4,0)</f>
        <v>tennis</v>
      </c>
      <c r="F9215" t="str">
        <f>VLOOKUP(B9215,Sheet3!$B$2:$D$17,2,0)</f>
        <v>negative</v>
      </c>
      <c r="G9215">
        <f>VLOOKUP(B9215,Sheet3!$B$2:$D$17,3,0)</f>
        <v>5</v>
      </c>
      <c r="H9215">
        <f t="shared" si="429"/>
        <v>10</v>
      </c>
      <c r="I9215">
        <f t="shared" si="430"/>
        <v>2</v>
      </c>
      <c r="J9215" t="str">
        <f t="shared" si="431"/>
        <v>0-3</v>
      </c>
    </row>
    <row r="9216" spans="1:10">
      <c r="A9216" t="s">
        <v>660</v>
      </c>
      <c r="B9216" t="s">
        <v>1496</v>
      </c>
      <c r="C9216" s="7">
        <v>44334.5733912037</v>
      </c>
      <c r="D9216" t="str">
        <f>VLOOKUP(A9216,Sheet2!$B$2:$E$1001,3,0)</f>
        <v>GIF</v>
      </c>
      <c r="E9216" t="str">
        <f>VLOOKUP(A9216,Sheet2!$B$2:$E$1001,4,0)</f>
        <v>tennis</v>
      </c>
      <c r="F9216" t="str">
        <f>VLOOKUP(B9216,Sheet3!$B$2:$D$17,2,0)</f>
        <v>positive</v>
      </c>
      <c r="G9216">
        <f>VLOOKUP(B9216,Sheet3!$B$2:$D$17,3,0)</f>
        <v>70</v>
      </c>
      <c r="H9216">
        <f t="shared" si="429"/>
        <v>5</v>
      </c>
      <c r="I9216">
        <f t="shared" si="430"/>
        <v>2</v>
      </c>
      <c r="J9216" t="str">
        <f t="shared" si="431"/>
        <v>12-15</v>
      </c>
    </row>
    <row r="9217" spans="1:10">
      <c r="A9217" t="s">
        <v>660</v>
      </c>
      <c r="B9217" t="s">
        <v>1494</v>
      </c>
      <c r="C9217" s="7">
        <v>44078.7914236111</v>
      </c>
      <c r="D9217" t="str">
        <f>VLOOKUP(A9217,Sheet2!$B$2:$E$1001,3,0)</f>
        <v>GIF</v>
      </c>
      <c r="E9217" t="str">
        <f>VLOOKUP(A9217,Sheet2!$B$2:$E$1001,4,0)</f>
        <v>tennis</v>
      </c>
      <c r="F9217" t="str">
        <f>VLOOKUP(B9217,Sheet3!$B$2:$D$17,2,0)</f>
        <v>positive</v>
      </c>
      <c r="G9217">
        <f>VLOOKUP(B9217,Sheet3!$B$2:$D$17,3,0)</f>
        <v>65</v>
      </c>
      <c r="H9217">
        <f t="shared" si="429"/>
        <v>9</v>
      </c>
      <c r="I9217">
        <f t="shared" si="430"/>
        <v>5</v>
      </c>
      <c r="J9217" t="str">
        <f t="shared" si="431"/>
        <v>18-21</v>
      </c>
    </row>
    <row r="9218" spans="1:10">
      <c r="A9218" t="s">
        <v>660</v>
      </c>
      <c r="B9218" t="s">
        <v>1492</v>
      </c>
      <c r="C9218" s="7">
        <v>44013.9140740741</v>
      </c>
      <c r="D9218" t="str">
        <f>VLOOKUP(A9218,Sheet2!$B$2:$E$1001,3,0)</f>
        <v>GIF</v>
      </c>
      <c r="E9218" t="str">
        <f>VLOOKUP(A9218,Sheet2!$B$2:$E$1001,4,0)</f>
        <v>tennis</v>
      </c>
      <c r="F9218" t="str">
        <f>VLOOKUP(B9218,Sheet3!$B$2:$D$17,2,0)</f>
        <v>neutral</v>
      </c>
      <c r="G9218">
        <f>VLOOKUP(B9218,Sheet3!$B$2:$D$17,3,0)</f>
        <v>20</v>
      </c>
      <c r="H9218">
        <f t="shared" si="429"/>
        <v>7</v>
      </c>
      <c r="I9218">
        <f t="shared" si="430"/>
        <v>3</v>
      </c>
      <c r="J9218" t="str">
        <f t="shared" si="431"/>
        <v>21-24</v>
      </c>
    </row>
    <row r="9219" spans="1:10">
      <c r="A9219" t="s">
        <v>660</v>
      </c>
      <c r="B9219" t="s">
        <v>1490</v>
      </c>
      <c r="C9219" s="7">
        <v>44042.4763888889</v>
      </c>
      <c r="D9219" t="str">
        <f>VLOOKUP(A9219,Sheet2!$B$2:$E$1001,3,0)</f>
        <v>GIF</v>
      </c>
      <c r="E9219" t="str">
        <f>VLOOKUP(A9219,Sheet2!$B$2:$E$1001,4,0)</f>
        <v>tennis</v>
      </c>
      <c r="F9219" t="str">
        <f>VLOOKUP(B9219,Sheet3!$B$2:$D$17,2,0)</f>
        <v>negative</v>
      </c>
      <c r="G9219">
        <f>VLOOKUP(B9219,Sheet3!$B$2:$D$17,3,0)</f>
        <v>5</v>
      </c>
      <c r="H9219">
        <f t="shared" ref="H9219:H9282" si="432">MONTH(C9219)</f>
        <v>7</v>
      </c>
      <c r="I9219">
        <f t="shared" ref="I9219:I9282" si="433">WEEKDAY(C9219,2)</f>
        <v>4</v>
      </c>
      <c r="J9219" t="str">
        <f t="shared" ref="J9219:J9282" si="434">TEXT(INT(HOUR(C9219)/3)*3,"0")&amp;"-"&amp;TEXT(INT(HOUR(C9219)/3)*3+3,"0")</f>
        <v>9-12</v>
      </c>
    </row>
    <row r="9220" customFormat="1" spans="1:10">
      <c r="A9220" t="s">
        <v>660</v>
      </c>
      <c r="B9220" t="s">
        <v>1501</v>
      </c>
      <c r="C9220" s="7">
        <v>44125.1283796296</v>
      </c>
      <c r="D9220" t="str">
        <f>VLOOKUP(A9220,Sheet2!$B$2:$E$1001,3,0)</f>
        <v>GIF</v>
      </c>
      <c r="E9220" t="str">
        <f>VLOOKUP(A9220,Sheet2!$B$2:$E$1001,4,0)</f>
        <v>tennis</v>
      </c>
      <c r="F9220" t="str">
        <f>VLOOKUP(B9220,Sheet3!$B$2:$D$17,2,0)</f>
        <v>neutral</v>
      </c>
      <c r="G9220">
        <f>VLOOKUP(B9220,Sheet3!$B$2:$D$17,3,0)</f>
        <v>35</v>
      </c>
      <c r="H9220">
        <f t="shared" si="432"/>
        <v>10</v>
      </c>
      <c r="I9220">
        <f t="shared" si="433"/>
        <v>3</v>
      </c>
      <c r="J9220" t="str">
        <f t="shared" si="434"/>
        <v>3-6</v>
      </c>
    </row>
    <row r="9221" spans="1:10">
      <c r="A9221" t="s">
        <v>662</v>
      </c>
      <c r="B9221" t="s">
        <v>1503</v>
      </c>
      <c r="C9221" s="7">
        <v>44120.3499537037</v>
      </c>
      <c r="D9221" t="str">
        <f>VLOOKUP(A9221,Sheet2!$B$2:$E$1001,3,0)</f>
        <v>video</v>
      </c>
      <c r="E9221" t="str">
        <f>VLOOKUP(A9221,Sheet2!$B$2:$E$1001,4,0)</f>
        <v>animals</v>
      </c>
      <c r="F9221" t="str">
        <f>VLOOKUP(B9221,Sheet3!$B$2:$D$17,2,0)</f>
        <v>negative</v>
      </c>
      <c r="G9221">
        <f>VLOOKUP(B9221,Sheet3!$B$2:$D$17,3,0)</f>
        <v>12</v>
      </c>
      <c r="H9221">
        <f t="shared" si="432"/>
        <v>10</v>
      </c>
      <c r="I9221">
        <f t="shared" si="433"/>
        <v>5</v>
      </c>
      <c r="J9221" t="str">
        <f t="shared" si="434"/>
        <v>6-9</v>
      </c>
    </row>
    <row r="9222" spans="1:10">
      <c r="A9222" t="s">
        <v>662</v>
      </c>
      <c r="B9222" t="s">
        <v>1488</v>
      </c>
      <c r="C9222" s="7">
        <v>44233.8981481481</v>
      </c>
      <c r="D9222" t="str">
        <f>VLOOKUP(A9222,Sheet2!$B$2:$E$1001,3,0)</f>
        <v>video</v>
      </c>
      <c r="E9222" t="str">
        <f>VLOOKUP(A9222,Sheet2!$B$2:$E$1001,4,0)</f>
        <v>animals</v>
      </c>
      <c r="F9222" t="str">
        <f>VLOOKUP(B9222,Sheet3!$B$2:$D$17,2,0)</f>
        <v>negative</v>
      </c>
      <c r="G9222">
        <f>VLOOKUP(B9222,Sheet3!$B$2:$D$17,3,0)</f>
        <v>0</v>
      </c>
      <c r="H9222">
        <f t="shared" si="432"/>
        <v>2</v>
      </c>
      <c r="I9222">
        <f t="shared" si="433"/>
        <v>6</v>
      </c>
      <c r="J9222" t="str">
        <f t="shared" si="434"/>
        <v>21-24</v>
      </c>
    </row>
    <row r="9223" spans="1:10">
      <c r="A9223" t="s">
        <v>662</v>
      </c>
      <c r="B9223" t="s">
        <v>1495</v>
      </c>
      <c r="C9223" s="7">
        <v>44361.7765393518</v>
      </c>
      <c r="D9223" t="str">
        <f>VLOOKUP(A9223,Sheet2!$B$2:$E$1001,3,0)</f>
        <v>video</v>
      </c>
      <c r="E9223" t="str">
        <f>VLOOKUP(A9223,Sheet2!$B$2:$E$1001,4,0)</f>
        <v>animals</v>
      </c>
      <c r="F9223" t="str">
        <f>VLOOKUP(B9223,Sheet3!$B$2:$D$17,2,0)</f>
        <v>positive</v>
      </c>
      <c r="G9223">
        <f>VLOOKUP(B9223,Sheet3!$B$2:$D$17,3,0)</f>
        <v>75</v>
      </c>
      <c r="H9223">
        <f t="shared" si="432"/>
        <v>6</v>
      </c>
      <c r="I9223">
        <f t="shared" si="433"/>
        <v>1</v>
      </c>
      <c r="J9223" t="str">
        <f t="shared" si="434"/>
        <v>18-21</v>
      </c>
    </row>
    <row r="9224" spans="1:10">
      <c r="A9224" t="s">
        <v>662</v>
      </c>
      <c r="B9224" t="s">
        <v>1497</v>
      </c>
      <c r="C9224" s="7">
        <v>44194.2993518518</v>
      </c>
      <c r="D9224" t="str">
        <f>VLOOKUP(A9224,Sheet2!$B$2:$E$1001,3,0)</f>
        <v>video</v>
      </c>
      <c r="E9224" t="str">
        <f>VLOOKUP(A9224,Sheet2!$B$2:$E$1001,4,0)</f>
        <v>animals</v>
      </c>
      <c r="F9224" t="str">
        <f>VLOOKUP(B9224,Sheet3!$B$2:$D$17,2,0)</f>
        <v>positive</v>
      </c>
      <c r="G9224">
        <f>VLOOKUP(B9224,Sheet3!$B$2:$D$17,3,0)</f>
        <v>72</v>
      </c>
      <c r="H9224">
        <f t="shared" si="432"/>
        <v>12</v>
      </c>
      <c r="I9224">
        <f t="shared" si="433"/>
        <v>2</v>
      </c>
      <c r="J9224" t="str">
        <f t="shared" si="434"/>
        <v>6-9</v>
      </c>
    </row>
    <row r="9225" spans="1:10">
      <c r="A9225" t="s">
        <v>662</v>
      </c>
      <c r="B9225" t="s">
        <v>1487</v>
      </c>
      <c r="C9225" s="7">
        <v>44155.1901967593</v>
      </c>
      <c r="D9225" t="str">
        <f>VLOOKUP(A9225,Sheet2!$B$2:$E$1001,3,0)</f>
        <v>video</v>
      </c>
      <c r="E9225" t="str">
        <f>VLOOKUP(A9225,Sheet2!$B$2:$E$1001,4,0)</f>
        <v>animals</v>
      </c>
      <c r="F9225" t="str">
        <f>VLOOKUP(B9225,Sheet3!$B$2:$D$17,2,0)</f>
        <v>positive</v>
      </c>
      <c r="G9225">
        <f>VLOOKUP(B9225,Sheet3!$B$2:$D$17,3,0)</f>
        <v>70</v>
      </c>
      <c r="H9225">
        <f t="shared" si="432"/>
        <v>11</v>
      </c>
      <c r="I9225">
        <f t="shared" si="433"/>
        <v>5</v>
      </c>
      <c r="J9225" t="str">
        <f t="shared" si="434"/>
        <v>3-6</v>
      </c>
    </row>
    <row r="9226" spans="1:10">
      <c r="A9226" t="s">
        <v>662</v>
      </c>
      <c r="B9226" t="s">
        <v>1491</v>
      </c>
      <c r="C9226" s="7">
        <v>44105.8258217593</v>
      </c>
      <c r="D9226" t="str">
        <f>VLOOKUP(A9226,Sheet2!$B$2:$E$1001,3,0)</f>
        <v>video</v>
      </c>
      <c r="E9226" t="str">
        <f>VLOOKUP(A9226,Sheet2!$B$2:$E$1001,4,0)</f>
        <v>animals</v>
      </c>
      <c r="F9226" t="str">
        <f>VLOOKUP(B9226,Sheet3!$B$2:$D$17,2,0)</f>
        <v>positive</v>
      </c>
      <c r="G9226">
        <f>VLOOKUP(B9226,Sheet3!$B$2:$D$17,3,0)</f>
        <v>30</v>
      </c>
      <c r="H9226">
        <f t="shared" si="432"/>
        <v>10</v>
      </c>
      <c r="I9226">
        <f t="shared" si="433"/>
        <v>4</v>
      </c>
      <c r="J9226" t="str">
        <f t="shared" si="434"/>
        <v>18-21</v>
      </c>
    </row>
    <row r="9227" spans="1:10">
      <c r="A9227" t="s">
        <v>662</v>
      </c>
      <c r="B9227" t="s">
        <v>1496</v>
      </c>
      <c r="C9227" s="7">
        <v>44319.097974537</v>
      </c>
      <c r="D9227" t="str">
        <f>VLOOKUP(A9227,Sheet2!$B$2:$E$1001,3,0)</f>
        <v>video</v>
      </c>
      <c r="E9227" t="str">
        <f>VLOOKUP(A9227,Sheet2!$B$2:$E$1001,4,0)</f>
        <v>animals</v>
      </c>
      <c r="F9227" t="str">
        <f>VLOOKUP(B9227,Sheet3!$B$2:$D$17,2,0)</f>
        <v>positive</v>
      </c>
      <c r="G9227">
        <f>VLOOKUP(B9227,Sheet3!$B$2:$D$17,3,0)</f>
        <v>70</v>
      </c>
      <c r="H9227">
        <f t="shared" si="432"/>
        <v>5</v>
      </c>
      <c r="I9227">
        <f t="shared" si="433"/>
        <v>1</v>
      </c>
      <c r="J9227" t="str">
        <f t="shared" si="434"/>
        <v>0-3</v>
      </c>
    </row>
    <row r="9228" spans="1:10">
      <c r="A9228" t="s">
        <v>662</v>
      </c>
      <c r="B9228" t="s">
        <v>1503</v>
      </c>
      <c r="C9228" s="7">
        <v>44127.5578009259</v>
      </c>
      <c r="D9228" t="str">
        <f>VLOOKUP(A9228,Sheet2!$B$2:$E$1001,3,0)</f>
        <v>video</v>
      </c>
      <c r="E9228" t="str">
        <f>VLOOKUP(A9228,Sheet2!$B$2:$E$1001,4,0)</f>
        <v>animals</v>
      </c>
      <c r="F9228" t="str">
        <f>VLOOKUP(B9228,Sheet3!$B$2:$D$17,2,0)</f>
        <v>negative</v>
      </c>
      <c r="G9228">
        <f>VLOOKUP(B9228,Sheet3!$B$2:$D$17,3,0)</f>
        <v>12</v>
      </c>
      <c r="H9228">
        <f t="shared" si="432"/>
        <v>10</v>
      </c>
      <c r="I9228">
        <f t="shared" si="433"/>
        <v>5</v>
      </c>
      <c r="J9228" t="str">
        <f t="shared" si="434"/>
        <v>12-15</v>
      </c>
    </row>
    <row r="9229" spans="1:10">
      <c r="A9229" t="s">
        <v>662</v>
      </c>
      <c r="B9229" t="s">
        <v>1502</v>
      </c>
      <c r="C9229" s="7">
        <v>44166.8060648148</v>
      </c>
      <c r="D9229" t="str">
        <f>VLOOKUP(A9229,Sheet2!$B$2:$E$1001,3,0)</f>
        <v>video</v>
      </c>
      <c r="E9229" t="str">
        <f>VLOOKUP(A9229,Sheet2!$B$2:$E$1001,4,0)</f>
        <v>animals</v>
      </c>
      <c r="F9229" t="str">
        <f>VLOOKUP(B9229,Sheet3!$B$2:$D$17,2,0)</f>
        <v>negative</v>
      </c>
      <c r="G9229">
        <f>VLOOKUP(B9229,Sheet3!$B$2:$D$17,3,0)</f>
        <v>15</v>
      </c>
      <c r="H9229">
        <f t="shared" si="432"/>
        <v>12</v>
      </c>
      <c r="I9229">
        <f t="shared" si="433"/>
        <v>2</v>
      </c>
      <c r="J9229" t="str">
        <f t="shared" si="434"/>
        <v>18-21</v>
      </c>
    </row>
    <row r="9230" customFormat="1" spans="1:10">
      <c r="A9230" t="s">
        <v>662</v>
      </c>
      <c r="B9230" t="s">
        <v>1492</v>
      </c>
      <c r="C9230" s="7">
        <v>44140.6255324074</v>
      </c>
      <c r="D9230" t="str">
        <f>VLOOKUP(A9230,Sheet2!$B$2:$E$1001,3,0)</f>
        <v>video</v>
      </c>
      <c r="E9230" t="str">
        <f>VLOOKUP(A9230,Sheet2!$B$2:$E$1001,4,0)</f>
        <v>animals</v>
      </c>
      <c r="F9230" t="str">
        <f>VLOOKUP(B9230,Sheet3!$B$2:$D$17,2,0)</f>
        <v>neutral</v>
      </c>
      <c r="G9230">
        <f>VLOOKUP(B9230,Sheet3!$B$2:$D$17,3,0)</f>
        <v>20</v>
      </c>
      <c r="H9230">
        <f t="shared" si="432"/>
        <v>11</v>
      </c>
      <c r="I9230">
        <f t="shared" si="433"/>
        <v>4</v>
      </c>
      <c r="J9230" t="str">
        <f t="shared" si="434"/>
        <v>15-18</v>
      </c>
    </row>
    <row r="9231" spans="1:10">
      <c r="A9231" t="s">
        <v>662</v>
      </c>
      <c r="B9231" t="s">
        <v>1494</v>
      </c>
      <c r="C9231" s="7">
        <v>44245.4553935185</v>
      </c>
      <c r="D9231" t="str">
        <f>VLOOKUP(A9231,Sheet2!$B$2:$E$1001,3,0)</f>
        <v>video</v>
      </c>
      <c r="E9231" t="str">
        <f>VLOOKUP(A9231,Sheet2!$B$2:$E$1001,4,0)</f>
        <v>animals</v>
      </c>
      <c r="F9231" t="str">
        <f>VLOOKUP(B9231,Sheet3!$B$2:$D$17,2,0)</f>
        <v>positive</v>
      </c>
      <c r="G9231">
        <f>VLOOKUP(B9231,Sheet3!$B$2:$D$17,3,0)</f>
        <v>65</v>
      </c>
      <c r="H9231">
        <f t="shared" si="432"/>
        <v>2</v>
      </c>
      <c r="I9231">
        <f t="shared" si="433"/>
        <v>4</v>
      </c>
      <c r="J9231" t="str">
        <f t="shared" si="434"/>
        <v>9-12</v>
      </c>
    </row>
    <row r="9232" spans="1:10">
      <c r="A9232" t="s">
        <v>662</v>
      </c>
      <c r="B9232" t="s">
        <v>1497</v>
      </c>
      <c r="C9232" s="7">
        <v>44020.20125</v>
      </c>
      <c r="D9232" t="str">
        <f>VLOOKUP(A9232,Sheet2!$B$2:$E$1001,3,0)</f>
        <v>video</v>
      </c>
      <c r="E9232" t="str">
        <f>VLOOKUP(A9232,Sheet2!$B$2:$E$1001,4,0)</f>
        <v>animals</v>
      </c>
      <c r="F9232" t="str">
        <f>VLOOKUP(B9232,Sheet3!$B$2:$D$17,2,0)</f>
        <v>positive</v>
      </c>
      <c r="G9232">
        <f>VLOOKUP(B9232,Sheet3!$B$2:$D$17,3,0)</f>
        <v>72</v>
      </c>
      <c r="H9232">
        <f t="shared" si="432"/>
        <v>7</v>
      </c>
      <c r="I9232">
        <f t="shared" si="433"/>
        <v>3</v>
      </c>
      <c r="J9232" t="str">
        <f t="shared" si="434"/>
        <v>3-6</v>
      </c>
    </row>
    <row r="9233" spans="1:10">
      <c r="A9233" t="s">
        <v>662</v>
      </c>
      <c r="B9233" t="s">
        <v>1494</v>
      </c>
      <c r="C9233" s="7">
        <v>44324.7110185185</v>
      </c>
      <c r="D9233" t="str">
        <f>VLOOKUP(A9233,Sheet2!$B$2:$E$1001,3,0)</f>
        <v>video</v>
      </c>
      <c r="E9233" t="str">
        <f>VLOOKUP(A9233,Sheet2!$B$2:$E$1001,4,0)</f>
        <v>animals</v>
      </c>
      <c r="F9233" t="str">
        <f>VLOOKUP(B9233,Sheet3!$B$2:$D$17,2,0)</f>
        <v>positive</v>
      </c>
      <c r="G9233">
        <f>VLOOKUP(B9233,Sheet3!$B$2:$D$17,3,0)</f>
        <v>65</v>
      </c>
      <c r="H9233">
        <f t="shared" si="432"/>
        <v>5</v>
      </c>
      <c r="I9233">
        <f t="shared" si="433"/>
        <v>6</v>
      </c>
      <c r="J9233" t="str">
        <f t="shared" si="434"/>
        <v>15-18</v>
      </c>
    </row>
    <row r="9234" spans="1:10">
      <c r="A9234" t="s">
        <v>662</v>
      </c>
      <c r="B9234" t="s">
        <v>1491</v>
      </c>
      <c r="C9234" s="7">
        <v>44127.0261226852</v>
      </c>
      <c r="D9234" t="str">
        <f>VLOOKUP(A9234,Sheet2!$B$2:$E$1001,3,0)</f>
        <v>video</v>
      </c>
      <c r="E9234" t="str">
        <f>VLOOKUP(A9234,Sheet2!$B$2:$E$1001,4,0)</f>
        <v>animals</v>
      </c>
      <c r="F9234" t="str">
        <f>VLOOKUP(B9234,Sheet3!$B$2:$D$17,2,0)</f>
        <v>positive</v>
      </c>
      <c r="G9234">
        <f>VLOOKUP(B9234,Sheet3!$B$2:$D$17,3,0)</f>
        <v>30</v>
      </c>
      <c r="H9234">
        <f t="shared" si="432"/>
        <v>10</v>
      </c>
      <c r="I9234">
        <f t="shared" si="433"/>
        <v>5</v>
      </c>
      <c r="J9234" t="str">
        <f t="shared" si="434"/>
        <v>0-3</v>
      </c>
    </row>
    <row r="9235" spans="1:10">
      <c r="A9235" t="s">
        <v>662</v>
      </c>
      <c r="B9235" t="s">
        <v>1487</v>
      </c>
      <c r="C9235" s="7">
        <v>44250.3822453704</v>
      </c>
      <c r="D9235" t="str">
        <f>VLOOKUP(A9235,Sheet2!$B$2:$E$1001,3,0)</f>
        <v>video</v>
      </c>
      <c r="E9235" t="str">
        <f>VLOOKUP(A9235,Sheet2!$B$2:$E$1001,4,0)</f>
        <v>animals</v>
      </c>
      <c r="F9235" t="str">
        <f>VLOOKUP(B9235,Sheet3!$B$2:$D$17,2,0)</f>
        <v>positive</v>
      </c>
      <c r="G9235">
        <f>VLOOKUP(B9235,Sheet3!$B$2:$D$17,3,0)</f>
        <v>70</v>
      </c>
      <c r="H9235">
        <f t="shared" si="432"/>
        <v>2</v>
      </c>
      <c r="I9235">
        <f t="shared" si="433"/>
        <v>2</v>
      </c>
      <c r="J9235" t="str">
        <f t="shared" si="434"/>
        <v>9-12</v>
      </c>
    </row>
    <row r="9236" spans="1:10">
      <c r="A9236" t="s">
        <v>662</v>
      </c>
      <c r="B9236" t="s">
        <v>1485</v>
      </c>
      <c r="C9236" s="7">
        <v>44122.4913888889</v>
      </c>
      <c r="D9236" t="str">
        <f>VLOOKUP(A9236,Sheet2!$B$2:$E$1001,3,0)</f>
        <v>video</v>
      </c>
      <c r="E9236" t="str">
        <f>VLOOKUP(A9236,Sheet2!$B$2:$E$1001,4,0)</f>
        <v>animals</v>
      </c>
      <c r="F9236" t="str">
        <f>VLOOKUP(B9236,Sheet3!$B$2:$D$17,2,0)</f>
        <v>positive</v>
      </c>
      <c r="G9236">
        <f>VLOOKUP(B9236,Sheet3!$B$2:$D$17,3,0)</f>
        <v>60</v>
      </c>
      <c r="H9236">
        <f t="shared" si="432"/>
        <v>10</v>
      </c>
      <c r="I9236">
        <f t="shared" si="433"/>
        <v>7</v>
      </c>
      <c r="J9236" t="str">
        <f t="shared" si="434"/>
        <v>9-12</v>
      </c>
    </row>
    <row r="9237" spans="1:10">
      <c r="A9237" t="s">
        <v>662</v>
      </c>
      <c r="B9237" t="s">
        <v>1491</v>
      </c>
      <c r="C9237" s="7">
        <v>44292.7530555556</v>
      </c>
      <c r="D9237" t="str">
        <f>VLOOKUP(A9237,Sheet2!$B$2:$E$1001,3,0)</f>
        <v>video</v>
      </c>
      <c r="E9237" t="str">
        <f>VLOOKUP(A9237,Sheet2!$B$2:$E$1001,4,0)</f>
        <v>animals</v>
      </c>
      <c r="F9237" t="str">
        <f>VLOOKUP(B9237,Sheet3!$B$2:$D$17,2,0)</f>
        <v>positive</v>
      </c>
      <c r="G9237">
        <f>VLOOKUP(B9237,Sheet3!$B$2:$D$17,3,0)</f>
        <v>30</v>
      </c>
      <c r="H9237">
        <f t="shared" si="432"/>
        <v>4</v>
      </c>
      <c r="I9237">
        <f t="shared" si="433"/>
        <v>2</v>
      </c>
      <c r="J9237" t="str">
        <f t="shared" si="434"/>
        <v>18-21</v>
      </c>
    </row>
    <row r="9238" spans="1:10">
      <c r="A9238" t="s">
        <v>662</v>
      </c>
      <c r="B9238" t="s">
        <v>1487</v>
      </c>
      <c r="C9238" s="7">
        <v>44183.0125810185</v>
      </c>
      <c r="D9238" t="str">
        <f>VLOOKUP(A9238,Sheet2!$B$2:$E$1001,3,0)</f>
        <v>video</v>
      </c>
      <c r="E9238" t="str">
        <f>VLOOKUP(A9238,Sheet2!$B$2:$E$1001,4,0)</f>
        <v>animals</v>
      </c>
      <c r="F9238" t="str">
        <f>VLOOKUP(B9238,Sheet3!$B$2:$D$17,2,0)</f>
        <v>positive</v>
      </c>
      <c r="G9238">
        <f>VLOOKUP(B9238,Sheet3!$B$2:$D$17,3,0)</f>
        <v>70</v>
      </c>
      <c r="H9238">
        <f t="shared" si="432"/>
        <v>12</v>
      </c>
      <c r="I9238">
        <f t="shared" si="433"/>
        <v>5</v>
      </c>
      <c r="J9238" t="str">
        <f t="shared" si="434"/>
        <v>0-3</v>
      </c>
    </row>
    <row r="9239" spans="1:10">
      <c r="A9239" t="s">
        <v>662</v>
      </c>
      <c r="B9239" t="s">
        <v>1487</v>
      </c>
      <c r="C9239" s="7">
        <v>44077.6133101852</v>
      </c>
      <c r="D9239" t="str">
        <f>VLOOKUP(A9239,Sheet2!$B$2:$E$1001,3,0)</f>
        <v>video</v>
      </c>
      <c r="E9239" t="str">
        <f>VLOOKUP(A9239,Sheet2!$B$2:$E$1001,4,0)</f>
        <v>animals</v>
      </c>
      <c r="F9239" t="str">
        <f>VLOOKUP(B9239,Sheet3!$B$2:$D$17,2,0)</f>
        <v>positive</v>
      </c>
      <c r="G9239">
        <f>VLOOKUP(B9239,Sheet3!$B$2:$D$17,3,0)</f>
        <v>70</v>
      </c>
      <c r="H9239">
        <f t="shared" si="432"/>
        <v>9</v>
      </c>
      <c r="I9239">
        <f t="shared" si="433"/>
        <v>4</v>
      </c>
      <c r="J9239" t="str">
        <f t="shared" si="434"/>
        <v>12-15</v>
      </c>
    </row>
    <row r="9240" customFormat="1" spans="1:10">
      <c r="A9240" t="s">
        <v>662</v>
      </c>
      <c r="B9240" t="s">
        <v>1491</v>
      </c>
      <c r="C9240" s="7">
        <v>44311.8894097222</v>
      </c>
      <c r="D9240" t="str">
        <f>VLOOKUP(A9240,Sheet2!$B$2:$E$1001,3,0)</f>
        <v>video</v>
      </c>
      <c r="E9240" t="str">
        <f>VLOOKUP(A9240,Sheet2!$B$2:$E$1001,4,0)</f>
        <v>animals</v>
      </c>
      <c r="F9240" t="str">
        <f>VLOOKUP(B9240,Sheet3!$B$2:$D$17,2,0)</f>
        <v>positive</v>
      </c>
      <c r="G9240">
        <f>VLOOKUP(B9240,Sheet3!$B$2:$D$17,3,0)</f>
        <v>30</v>
      </c>
      <c r="H9240">
        <f t="shared" si="432"/>
        <v>4</v>
      </c>
      <c r="I9240">
        <f t="shared" si="433"/>
        <v>7</v>
      </c>
      <c r="J9240" t="str">
        <f t="shared" si="434"/>
        <v>21-24</v>
      </c>
    </row>
    <row r="9241" spans="1:10">
      <c r="A9241" t="s">
        <v>662</v>
      </c>
      <c r="B9241" t="s">
        <v>1498</v>
      </c>
      <c r="C9241" s="7">
        <v>44011.925787037</v>
      </c>
      <c r="D9241" t="str">
        <f>VLOOKUP(A9241,Sheet2!$B$2:$E$1001,3,0)</f>
        <v>video</v>
      </c>
      <c r="E9241" t="str">
        <f>VLOOKUP(A9241,Sheet2!$B$2:$E$1001,4,0)</f>
        <v>animals</v>
      </c>
      <c r="F9241" t="str">
        <f>VLOOKUP(B9241,Sheet3!$B$2:$D$17,2,0)</f>
        <v>positive</v>
      </c>
      <c r="G9241">
        <f>VLOOKUP(B9241,Sheet3!$B$2:$D$17,3,0)</f>
        <v>50</v>
      </c>
      <c r="H9241">
        <f t="shared" si="432"/>
        <v>6</v>
      </c>
      <c r="I9241">
        <f t="shared" si="433"/>
        <v>1</v>
      </c>
      <c r="J9241" t="str">
        <f t="shared" si="434"/>
        <v>21-24</v>
      </c>
    </row>
    <row r="9242" spans="1:10">
      <c r="A9242" t="s">
        <v>662</v>
      </c>
      <c r="B9242" t="s">
        <v>1494</v>
      </c>
      <c r="C9242" s="7">
        <v>44035.4141782407</v>
      </c>
      <c r="D9242" t="str">
        <f>VLOOKUP(A9242,Sheet2!$B$2:$E$1001,3,0)</f>
        <v>video</v>
      </c>
      <c r="E9242" t="str">
        <f>VLOOKUP(A9242,Sheet2!$B$2:$E$1001,4,0)</f>
        <v>animals</v>
      </c>
      <c r="F9242" t="str">
        <f>VLOOKUP(B9242,Sheet3!$B$2:$D$17,2,0)</f>
        <v>positive</v>
      </c>
      <c r="G9242">
        <f>VLOOKUP(B9242,Sheet3!$B$2:$D$17,3,0)</f>
        <v>65</v>
      </c>
      <c r="H9242">
        <f t="shared" si="432"/>
        <v>7</v>
      </c>
      <c r="I9242">
        <f t="shared" si="433"/>
        <v>4</v>
      </c>
      <c r="J9242" t="str">
        <f t="shared" si="434"/>
        <v>9-12</v>
      </c>
    </row>
    <row r="9243" spans="1:10">
      <c r="A9243" t="s">
        <v>662</v>
      </c>
      <c r="B9243" t="s">
        <v>1495</v>
      </c>
      <c r="C9243" s="7">
        <v>44331.1953009259</v>
      </c>
      <c r="D9243" t="str">
        <f>VLOOKUP(A9243,Sheet2!$B$2:$E$1001,3,0)</f>
        <v>video</v>
      </c>
      <c r="E9243" t="str">
        <f>VLOOKUP(A9243,Sheet2!$B$2:$E$1001,4,0)</f>
        <v>animals</v>
      </c>
      <c r="F9243" t="str">
        <f>VLOOKUP(B9243,Sheet3!$B$2:$D$17,2,0)</f>
        <v>positive</v>
      </c>
      <c r="G9243">
        <f>VLOOKUP(B9243,Sheet3!$B$2:$D$17,3,0)</f>
        <v>75</v>
      </c>
      <c r="H9243">
        <f t="shared" si="432"/>
        <v>5</v>
      </c>
      <c r="I9243">
        <f t="shared" si="433"/>
        <v>6</v>
      </c>
      <c r="J9243" t="str">
        <f t="shared" si="434"/>
        <v>3-6</v>
      </c>
    </row>
    <row r="9244" spans="1:10">
      <c r="A9244" t="s">
        <v>662</v>
      </c>
      <c r="B9244" t="s">
        <v>1495</v>
      </c>
      <c r="C9244" s="7">
        <v>44112.3448958333</v>
      </c>
      <c r="D9244" t="str">
        <f>VLOOKUP(A9244,Sheet2!$B$2:$E$1001,3,0)</f>
        <v>video</v>
      </c>
      <c r="E9244" t="str">
        <f>VLOOKUP(A9244,Sheet2!$B$2:$E$1001,4,0)</f>
        <v>animals</v>
      </c>
      <c r="F9244" t="str">
        <f>VLOOKUP(B9244,Sheet3!$B$2:$D$17,2,0)</f>
        <v>positive</v>
      </c>
      <c r="G9244">
        <f>VLOOKUP(B9244,Sheet3!$B$2:$D$17,3,0)</f>
        <v>75</v>
      </c>
      <c r="H9244">
        <f t="shared" si="432"/>
        <v>10</v>
      </c>
      <c r="I9244">
        <f t="shared" si="433"/>
        <v>4</v>
      </c>
      <c r="J9244" t="str">
        <f t="shared" si="434"/>
        <v>6-9</v>
      </c>
    </row>
    <row r="9245" spans="1:10">
      <c r="A9245" t="s">
        <v>662</v>
      </c>
      <c r="B9245" t="s">
        <v>1488</v>
      </c>
      <c r="C9245" s="7">
        <v>44296.9174421296</v>
      </c>
      <c r="D9245" t="str">
        <f>VLOOKUP(A9245,Sheet2!$B$2:$E$1001,3,0)</f>
        <v>video</v>
      </c>
      <c r="E9245" t="str">
        <f>VLOOKUP(A9245,Sheet2!$B$2:$E$1001,4,0)</f>
        <v>animals</v>
      </c>
      <c r="F9245" t="str">
        <f>VLOOKUP(B9245,Sheet3!$B$2:$D$17,2,0)</f>
        <v>negative</v>
      </c>
      <c r="G9245">
        <f>VLOOKUP(B9245,Sheet3!$B$2:$D$17,3,0)</f>
        <v>0</v>
      </c>
      <c r="H9245">
        <f t="shared" si="432"/>
        <v>4</v>
      </c>
      <c r="I9245">
        <f t="shared" si="433"/>
        <v>6</v>
      </c>
      <c r="J9245" t="str">
        <f t="shared" si="434"/>
        <v>21-24</v>
      </c>
    </row>
    <row r="9246" spans="1:10">
      <c r="A9246" t="s">
        <v>662</v>
      </c>
      <c r="B9246" t="s">
        <v>1501</v>
      </c>
      <c r="C9246" s="7">
        <v>44247.3082523148</v>
      </c>
      <c r="D9246" t="str">
        <f>VLOOKUP(A9246,Sheet2!$B$2:$E$1001,3,0)</f>
        <v>video</v>
      </c>
      <c r="E9246" t="str">
        <f>VLOOKUP(A9246,Sheet2!$B$2:$E$1001,4,0)</f>
        <v>animals</v>
      </c>
      <c r="F9246" t="str">
        <f>VLOOKUP(B9246,Sheet3!$B$2:$D$17,2,0)</f>
        <v>neutral</v>
      </c>
      <c r="G9246">
        <f>VLOOKUP(B9246,Sheet3!$B$2:$D$17,3,0)</f>
        <v>35</v>
      </c>
      <c r="H9246">
        <f t="shared" si="432"/>
        <v>2</v>
      </c>
      <c r="I9246">
        <f t="shared" si="433"/>
        <v>6</v>
      </c>
      <c r="J9246" t="str">
        <f t="shared" si="434"/>
        <v>6-9</v>
      </c>
    </row>
    <row r="9247" spans="1:10">
      <c r="A9247" t="s">
        <v>662</v>
      </c>
      <c r="B9247" t="s">
        <v>1501</v>
      </c>
      <c r="C9247" s="7">
        <v>44231.779375</v>
      </c>
      <c r="D9247" t="str">
        <f>VLOOKUP(A9247,Sheet2!$B$2:$E$1001,3,0)</f>
        <v>video</v>
      </c>
      <c r="E9247" t="str">
        <f>VLOOKUP(A9247,Sheet2!$B$2:$E$1001,4,0)</f>
        <v>animals</v>
      </c>
      <c r="F9247" t="str">
        <f>VLOOKUP(B9247,Sheet3!$B$2:$D$17,2,0)</f>
        <v>neutral</v>
      </c>
      <c r="G9247">
        <f>VLOOKUP(B9247,Sheet3!$B$2:$D$17,3,0)</f>
        <v>35</v>
      </c>
      <c r="H9247">
        <f t="shared" si="432"/>
        <v>2</v>
      </c>
      <c r="I9247">
        <f t="shared" si="433"/>
        <v>4</v>
      </c>
      <c r="J9247" t="str">
        <f t="shared" si="434"/>
        <v>18-21</v>
      </c>
    </row>
    <row r="9248" spans="1:10">
      <c r="A9248" t="s">
        <v>662</v>
      </c>
      <c r="B9248" t="s">
        <v>1497</v>
      </c>
      <c r="C9248" s="7">
        <v>44300.2496990741</v>
      </c>
      <c r="D9248" t="str">
        <f>VLOOKUP(A9248,Sheet2!$B$2:$E$1001,3,0)</f>
        <v>video</v>
      </c>
      <c r="E9248" t="str">
        <f>VLOOKUP(A9248,Sheet2!$B$2:$E$1001,4,0)</f>
        <v>animals</v>
      </c>
      <c r="F9248" t="str">
        <f>VLOOKUP(B9248,Sheet3!$B$2:$D$17,2,0)</f>
        <v>positive</v>
      </c>
      <c r="G9248">
        <f>VLOOKUP(B9248,Sheet3!$B$2:$D$17,3,0)</f>
        <v>72</v>
      </c>
      <c r="H9248">
        <f t="shared" si="432"/>
        <v>4</v>
      </c>
      <c r="I9248">
        <f t="shared" si="433"/>
        <v>3</v>
      </c>
      <c r="J9248" t="str">
        <f t="shared" si="434"/>
        <v>3-6</v>
      </c>
    </row>
    <row r="9249" spans="1:10">
      <c r="A9249" t="s">
        <v>662</v>
      </c>
      <c r="B9249" t="s">
        <v>1498</v>
      </c>
      <c r="C9249" s="7">
        <v>44135.4583564815</v>
      </c>
      <c r="D9249" t="str">
        <f>VLOOKUP(A9249,Sheet2!$B$2:$E$1001,3,0)</f>
        <v>video</v>
      </c>
      <c r="E9249" t="str">
        <f>VLOOKUP(A9249,Sheet2!$B$2:$E$1001,4,0)</f>
        <v>animals</v>
      </c>
      <c r="F9249" t="str">
        <f>VLOOKUP(B9249,Sheet3!$B$2:$D$17,2,0)</f>
        <v>positive</v>
      </c>
      <c r="G9249">
        <f>VLOOKUP(B9249,Sheet3!$B$2:$D$17,3,0)</f>
        <v>50</v>
      </c>
      <c r="H9249">
        <f t="shared" si="432"/>
        <v>10</v>
      </c>
      <c r="I9249">
        <f t="shared" si="433"/>
        <v>6</v>
      </c>
      <c r="J9249" t="str">
        <f t="shared" si="434"/>
        <v>9-12</v>
      </c>
    </row>
    <row r="9250" customFormat="1" spans="1:10">
      <c r="A9250" t="s">
        <v>662</v>
      </c>
      <c r="B9250" t="s">
        <v>1497</v>
      </c>
      <c r="C9250" s="7">
        <v>44052.9077314815</v>
      </c>
      <c r="D9250" t="str">
        <f>VLOOKUP(A9250,Sheet2!$B$2:$E$1001,3,0)</f>
        <v>video</v>
      </c>
      <c r="E9250" t="str">
        <f>VLOOKUP(A9250,Sheet2!$B$2:$E$1001,4,0)</f>
        <v>animals</v>
      </c>
      <c r="F9250" t="str">
        <f>VLOOKUP(B9250,Sheet3!$B$2:$D$17,2,0)</f>
        <v>positive</v>
      </c>
      <c r="G9250">
        <f>VLOOKUP(B9250,Sheet3!$B$2:$D$17,3,0)</f>
        <v>72</v>
      </c>
      <c r="H9250">
        <f t="shared" si="432"/>
        <v>8</v>
      </c>
      <c r="I9250">
        <f t="shared" si="433"/>
        <v>7</v>
      </c>
      <c r="J9250" t="str">
        <f t="shared" si="434"/>
        <v>21-24</v>
      </c>
    </row>
    <row r="9251" spans="1:10">
      <c r="A9251" t="s">
        <v>662</v>
      </c>
      <c r="B9251" t="s">
        <v>1485</v>
      </c>
      <c r="C9251" s="7">
        <v>44216.1692592593</v>
      </c>
      <c r="D9251" t="str">
        <f>VLOOKUP(A9251,Sheet2!$B$2:$E$1001,3,0)</f>
        <v>video</v>
      </c>
      <c r="E9251" t="str">
        <f>VLOOKUP(A9251,Sheet2!$B$2:$E$1001,4,0)</f>
        <v>animals</v>
      </c>
      <c r="F9251" t="str">
        <f>VLOOKUP(B9251,Sheet3!$B$2:$D$17,2,0)</f>
        <v>positive</v>
      </c>
      <c r="G9251">
        <f>VLOOKUP(B9251,Sheet3!$B$2:$D$17,3,0)</f>
        <v>60</v>
      </c>
      <c r="H9251">
        <f t="shared" si="432"/>
        <v>1</v>
      </c>
      <c r="I9251">
        <f t="shared" si="433"/>
        <v>3</v>
      </c>
      <c r="J9251" t="str">
        <f t="shared" si="434"/>
        <v>3-6</v>
      </c>
    </row>
    <row r="9252" spans="1:10">
      <c r="A9252" t="s">
        <v>662</v>
      </c>
      <c r="B9252" t="s">
        <v>1491</v>
      </c>
      <c r="C9252" s="7">
        <v>44200.392037037</v>
      </c>
      <c r="D9252" t="str">
        <f>VLOOKUP(A9252,Sheet2!$B$2:$E$1001,3,0)</f>
        <v>video</v>
      </c>
      <c r="E9252" t="str">
        <f>VLOOKUP(A9252,Sheet2!$B$2:$E$1001,4,0)</f>
        <v>animals</v>
      </c>
      <c r="F9252" t="str">
        <f>VLOOKUP(B9252,Sheet3!$B$2:$D$17,2,0)</f>
        <v>positive</v>
      </c>
      <c r="G9252">
        <f>VLOOKUP(B9252,Sheet3!$B$2:$D$17,3,0)</f>
        <v>30</v>
      </c>
      <c r="H9252">
        <f t="shared" si="432"/>
        <v>1</v>
      </c>
      <c r="I9252">
        <f t="shared" si="433"/>
        <v>1</v>
      </c>
      <c r="J9252" t="str">
        <f t="shared" si="434"/>
        <v>9-12</v>
      </c>
    </row>
    <row r="9253" spans="1:10">
      <c r="A9253" t="s">
        <v>662</v>
      </c>
      <c r="B9253" t="s">
        <v>1494</v>
      </c>
      <c r="C9253" s="7">
        <v>44001.5675115741</v>
      </c>
      <c r="D9253" t="str">
        <f>VLOOKUP(A9253,Sheet2!$B$2:$E$1001,3,0)</f>
        <v>video</v>
      </c>
      <c r="E9253" t="str">
        <f>VLOOKUP(A9253,Sheet2!$B$2:$E$1001,4,0)</f>
        <v>animals</v>
      </c>
      <c r="F9253" t="str">
        <f>VLOOKUP(B9253,Sheet3!$B$2:$D$17,2,0)</f>
        <v>positive</v>
      </c>
      <c r="G9253">
        <f>VLOOKUP(B9253,Sheet3!$B$2:$D$17,3,0)</f>
        <v>65</v>
      </c>
      <c r="H9253">
        <f t="shared" si="432"/>
        <v>6</v>
      </c>
      <c r="I9253">
        <f t="shared" si="433"/>
        <v>5</v>
      </c>
      <c r="J9253" t="str">
        <f t="shared" si="434"/>
        <v>12-15</v>
      </c>
    </row>
    <row r="9254" spans="1:10">
      <c r="A9254" t="s">
        <v>662</v>
      </c>
      <c r="B9254" t="s">
        <v>1488</v>
      </c>
      <c r="C9254" s="7">
        <v>44058.3837615741</v>
      </c>
      <c r="D9254" t="str">
        <f>VLOOKUP(A9254,Sheet2!$B$2:$E$1001,3,0)</f>
        <v>video</v>
      </c>
      <c r="E9254" t="str">
        <f>VLOOKUP(A9254,Sheet2!$B$2:$E$1001,4,0)</f>
        <v>animals</v>
      </c>
      <c r="F9254" t="str">
        <f>VLOOKUP(B9254,Sheet3!$B$2:$D$17,2,0)</f>
        <v>negative</v>
      </c>
      <c r="G9254">
        <f>VLOOKUP(B9254,Sheet3!$B$2:$D$17,3,0)</f>
        <v>0</v>
      </c>
      <c r="H9254">
        <f t="shared" si="432"/>
        <v>8</v>
      </c>
      <c r="I9254">
        <f t="shared" si="433"/>
        <v>6</v>
      </c>
      <c r="J9254" t="str">
        <f t="shared" si="434"/>
        <v>9-12</v>
      </c>
    </row>
    <row r="9255" spans="1:10">
      <c r="A9255" t="s">
        <v>662</v>
      </c>
      <c r="B9255" t="s">
        <v>1503</v>
      </c>
      <c r="C9255" s="7">
        <v>44357.3347453704</v>
      </c>
      <c r="D9255" t="str">
        <f>VLOOKUP(A9255,Sheet2!$B$2:$E$1001,3,0)</f>
        <v>video</v>
      </c>
      <c r="E9255" t="str">
        <f>VLOOKUP(A9255,Sheet2!$B$2:$E$1001,4,0)</f>
        <v>animals</v>
      </c>
      <c r="F9255" t="str">
        <f>VLOOKUP(B9255,Sheet3!$B$2:$D$17,2,0)</f>
        <v>negative</v>
      </c>
      <c r="G9255">
        <f>VLOOKUP(B9255,Sheet3!$B$2:$D$17,3,0)</f>
        <v>12</v>
      </c>
      <c r="H9255">
        <f t="shared" si="432"/>
        <v>6</v>
      </c>
      <c r="I9255">
        <f t="shared" si="433"/>
        <v>4</v>
      </c>
      <c r="J9255" t="str">
        <f t="shared" si="434"/>
        <v>6-9</v>
      </c>
    </row>
    <row r="9256" spans="1:10">
      <c r="A9256" t="s">
        <v>662</v>
      </c>
      <c r="B9256" t="s">
        <v>1494</v>
      </c>
      <c r="C9256" s="7">
        <v>44223.1492708333</v>
      </c>
      <c r="D9256" t="str">
        <f>VLOOKUP(A9256,Sheet2!$B$2:$E$1001,3,0)</f>
        <v>video</v>
      </c>
      <c r="E9256" t="str">
        <f>VLOOKUP(A9256,Sheet2!$B$2:$E$1001,4,0)</f>
        <v>animals</v>
      </c>
      <c r="F9256" t="str">
        <f>VLOOKUP(B9256,Sheet3!$B$2:$D$17,2,0)</f>
        <v>positive</v>
      </c>
      <c r="G9256">
        <f>VLOOKUP(B9256,Sheet3!$B$2:$D$17,3,0)</f>
        <v>65</v>
      </c>
      <c r="H9256">
        <f t="shared" si="432"/>
        <v>1</v>
      </c>
      <c r="I9256">
        <f t="shared" si="433"/>
        <v>3</v>
      </c>
      <c r="J9256" t="str">
        <f t="shared" si="434"/>
        <v>3-6</v>
      </c>
    </row>
    <row r="9257" spans="1:10">
      <c r="A9257" t="s">
        <v>662</v>
      </c>
      <c r="B9257" t="s">
        <v>1497</v>
      </c>
      <c r="C9257" s="7">
        <v>44075.9649421296</v>
      </c>
      <c r="D9257" t="str">
        <f>VLOOKUP(A9257,Sheet2!$B$2:$E$1001,3,0)</f>
        <v>video</v>
      </c>
      <c r="E9257" t="str">
        <f>VLOOKUP(A9257,Sheet2!$B$2:$E$1001,4,0)</f>
        <v>animals</v>
      </c>
      <c r="F9257" t="str">
        <f>VLOOKUP(B9257,Sheet3!$B$2:$D$17,2,0)</f>
        <v>positive</v>
      </c>
      <c r="G9257">
        <f>VLOOKUP(B9257,Sheet3!$B$2:$D$17,3,0)</f>
        <v>72</v>
      </c>
      <c r="H9257">
        <f t="shared" si="432"/>
        <v>9</v>
      </c>
      <c r="I9257">
        <f t="shared" si="433"/>
        <v>2</v>
      </c>
      <c r="J9257" t="str">
        <f t="shared" si="434"/>
        <v>21-24</v>
      </c>
    </row>
    <row r="9258" spans="1:10">
      <c r="A9258" t="s">
        <v>662</v>
      </c>
      <c r="B9258" t="s">
        <v>1495</v>
      </c>
      <c r="C9258" s="7">
        <v>44095.2218981481</v>
      </c>
      <c r="D9258" t="str">
        <f>VLOOKUP(A9258,Sheet2!$B$2:$E$1001,3,0)</f>
        <v>video</v>
      </c>
      <c r="E9258" t="str">
        <f>VLOOKUP(A9258,Sheet2!$B$2:$E$1001,4,0)</f>
        <v>animals</v>
      </c>
      <c r="F9258" t="str">
        <f>VLOOKUP(B9258,Sheet3!$B$2:$D$17,2,0)</f>
        <v>positive</v>
      </c>
      <c r="G9258">
        <f>VLOOKUP(B9258,Sheet3!$B$2:$D$17,3,0)</f>
        <v>75</v>
      </c>
      <c r="H9258">
        <f t="shared" si="432"/>
        <v>9</v>
      </c>
      <c r="I9258">
        <f t="shared" si="433"/>
        <v>1</v>
      </c>
      <c r="J9258" t="str">
        <f t="shared" si="434"/>
        <v>3-6</v>
      </c>
    </row>
    <row r="9259" spans="1:10">
      <c r="A9259" t="s">
        <v>663</v>
      </c>
      <c r="B9259" t="s">
        <v>1498</v>
      </c>
      <c r="C9259" s="7">
        <v>44322.9872337963</v>
      </c>
      <c r="D9259" t="str">
        <f>VLOOKUP(A9259,Sheet2!$B$2:$E$1001,3,0)</f>
        <v>audio</v>
      </c>
      <c r="E9259" t="str">
        <f>VLOOKUP(A9259,Sheet2!$B$2:$E$1001,4,0)</f>
        <v>animals</v>
      </c>
      <c r="F9259" t="str">
        <f>VLOOKUP(B9259,Sheet3!$B$2:$D$17,2,0)</f>
        <v>positive</v>
      </c>
      <c r="G9259">
        <f>VLOOKUP(B9259,Sheet3!$B$2:$D$17,3,0)</f>
        <v>50</v>
      </c>
      <c r="H9259">
        <f t="shared" si="432"/>
        <v>5</v>
      </c>
      <c r="I9259">
        <f t="shared" si="433"/>
        <v>4</v>
      </c>
      <c r="J9259" t="str">
        <f t="shared" si="434"/>
        <v>21-24</v>
      </c>
    </row>
    <row r="9260" spans="1:10">
      <c r="A9260" t="s">
        <v>663</v>
      </c>
      <c r="B9260" t="s">
        <v>1495</v>
      </c>
      <c r="C9260" s="7">
        <v>44278.7026388889</v>
      </c>
      <c r="D9260" t="str">
        <f>VLOOKUP(A9260,Sheet2!$B$2:$E$1001,3,0)</f>
        <v>audio</v>
      </c>
      <c r="E9260" t="str">
        <f>VLOOKUP(A9260,Sheet2!$B$2:$E$1001,4,0)</f>
        <v>animals</v>
      </c>
      <c r="F9260" t="str">
        <f>VLOOKUP(B9260,Sheet3!$B$2:$D$17,2,0)</f>
        <v>positive</v>
      </c>
      <c r="G9260">
        <f>VLOOKUP(B9260,Sheet3!$B$2:$D$17,3,0)</f>
        <v>75</v>
      </c>
      <c r="H9260">
        <f t="shared" si="432"/>
        <v>3</v>
      </c>
      <c r="I9260">
        <f t="shared" si="433"/>
        <v>2</v>
      </c>
      <c r="J9260" t="str">
        <f t="shared" si="434"/>
        <v>15-18</v>
      </c>
    </row>
    <row r="9261" spans="1:10">
      <c r="A9261" t="s">
        <v>663</v>
      </c>
      <c r="B9261" t="s">
        <v>1491</v>
      </c>
      <c r="C9261" s="7">
        <v>44038.9491319444</v>
      </c>
      <c r="D9261" t="str">
        <f>VLOOKUP(A9261,Sheet2!$B$2:$E$1001,3,0)</f>
        <v>audio</v>
      </c>
      <c r="E9261" t="str">
        <f>VLOOKUP(A9261,Sheet2!$B$2:$E$1001,4,0)</f>
        <v>animals</v>
      </c>
      <c r="F9261" t="str">
        <f>VLOOKUP(B9261,Sheet3!$B$2:$D$17,2,0)</f>
        <v>positive</v>
      </c>
      <c r="G9261">
        <f>VLOOKUP(B9261,Sheet3!$B$2:$D$17,3,0)</f>
        <v>30</v>
      </c>
      <c r="H9261">
        <f t="shared" si="432"/>
        <v>7</v>
      </c>
      <c r="I9261">
        <f t="shared" si="433"/>
        <v>7</v>
      </c>
      <c r="J9261" t="str">
        <f t="shared" si="434"/>
        <v>21-24</v>
      </c>
    </row>
    <row r="9262" spans="1:10">
      <c r="A9262" t="s">
        <v>663</v>
      </c>
      <c r="B9262" t="s">
        <v>1491</v>
      </c>
      <c r="C9262" s="7">
        <v>44337.3687152778</v>
      </c>
      <c r="D9262" t="str">
        <f>VLOOKUP(A9262,Sheet2!$B$2:$E$1001,3,0)</f>
        <v>audio</v>
      </c>
      <c r="E9262" t="str">
        <f>VLOOKUP(A9262,Sheet2!$B$2:$E$1001,4,0)</f>
        <v>animals</v>
      </c>
      <c r="F9262" t="str">
        <f>VLOOKUP(B9262,Sheet3!$B$2:$D$17,2,0)</f>
        <v>positive</v>
      </c>
      <c r="G9262">
        <f>VLOOKUP(B9262,Sheet3!$B$2:$D$17,3,0)</f>
        <v>30</v>
      </c>
      <c r="H9262">
        <f t="shared" si="432"/>
        <v>5</v>
      </c>
      <c r="I9262">
        <f t="shared" si="433"/>
        <v>5</v>
      </c>
      <c r="J9262" t="str">
        <f t="shared" si="434"/>
        <v>6-9</v>
      </c>
    </row>
    <row r="9263" spans="1:10">
      <c r="A9263" t="s">
        <v>663</v>
      </c>
      <c r="B9263" t="s">
        <v>1488</v>
      </c>
      <c r="C9263" s="7">
        <v>44087.8570023148</v>
      </c>
      <c r="D9263" t="str">
        <f>VLOOKUP(A9263,Sheet2!$B$2:$E$1001,3,0)</f>
        <v>audio</v>
      </c>
      <c r="E9263" t="str">
        <f>VLOOKUP(A9263,Sheet2!$B$2:$E$1001,4,0)</f>
        <v>animals</v>
      </c>
      <c r="F9263" t="str">
        <f>VLOOKUP(B9263,Sheet3!$B$2:$D$17,2,0)</f>
        <v>negative</v>
      </c>
      <c r="G9263">
        <f>VLOOKUP(B9263,Sheet3!$B$2:$D$17,3,0)</f>
        <v>0</v>
      </c>
      <c r="H9263">
        <f t="shared" si="432"/>
        <v>9</v>
      </c>
      <c r="I9263">
        <f t="shared" si="433"/>
        <v>7</v>
      </c>
      <c r="J9263" t="str">
        <f t="shared" si="434"/>
        <v>18-21</v>
      </c>
    </row>
    <row r="9264" spans="1:10">
      <c r="A9264" t="s">
        <v>663</v>
      </c>
      <c r="B9264" t="s">
        <v>1500</v>
      </c>
      <c r="C9264" s="7">
        <v>44070.8354976852</v>
      </c>
      <c r="D9264" t="str">
        <f>VLOOKUP(A9264,Sheet2!$B$2:$E$1001,3,0)</f>
        <v>audio</v>
      </c>
      <c r="E9264" t="str">
        <f>VLOOKUP(A9264,Sheet2!$B$2:$E$1001,4,0)</f>
        <v>animals</v>
      </c>
      <c r="F9264" t="str">
        <f>VLOOKUP(B9264,Sheet3!$B$2:$D$17,2,0)</f>
        <v>positive</v>
      </c>
      <c r="G9264">
        <f>VLOOKUP(B9264,Sheet3!$B$2:$D$17,3,0)</f>
        <v>45</v>
      </c>
      <c r="H9264">
        <f t="shared" si="432"/>
        <v>8</v>
      </c>
      <c r="I9264">
        <f t="shared" si="433"/>
        <v>4</v>
      </c>
      <c r="J9264" t="str">
        <f t="shared" si="434"/>
        <v>18-21</v>
      </c>
    </row>
    <row r="9265" spans="1:10">
      <c r="A9265" t="s">
        <v>663</v>
      </c>
      <c r="B9265" t="s">
        <v>1485</v>
      </c>
      <c r="C9265" s="7">
        <v>44246.5245949074</v>
      </c>
      <c r="D9265" t="str">
        <f>VLOOKUP(A9265,Sheet2!$B$2:$E$1001,3,0)</f>
        <v>audio</v>
      </c>
      <c r="E9265" t="str">
        <f>VLOOKUP(A9265,Sheet2!$B$2:$E$1001,4,0)</f>
        <v>animals</v>
      </c>
      <c r="F9265" t="str">
        <f>VLOOKUP(B9265,Sheet3!$B$2:$D$17,2,0)</f>
        <v>positive</v>
      </c>
      <c r="G9265">
        <f>VLOOKUP(B9265,Sheet3!$B$2:$D$17,3,0)</f>
        <v>60</v>
      </c>
      <c r="H9265">
        <f t="shared" si="432"/>
        <v>2</v>
      </c>
      <c r="I9265">
        <f t="shared" si="433"/>
        <v>5</v>
      </c>
      <c r="J9265" t="str">
        <f t="shared" si="434"/>
        <v>12-15</v>
      </c>
    </row>
    <row r="9266" spans="1:10">
      <c r="A9266" t="s">
        <v>663</v>
      </c>
      <c r="B9266" t="s">
        <v>1494</v>
      </c>
      <c r="C9266" s="7">
        <v>44362.4586574074</v>
      </c>
      <c r="D9266" t="str">
        <f>VLOOKUP(A9266,Sheet2!$B$2:$E$1001,3,0)</f>
        <v>audio</v>
      </c>
      <c r="E9266" t="str">
        <f>VLOOKUP(A9266,Sheet2!$B$2:$E$1001,4,0)</f>
        <v>animals</v>
      </c>
      <c r="F9266" t="str">
        <f>VLOOKUP(B9266,Sheet3!$B$2:$D$17,2,0)</f>
        <v>positive</v>
      </c>
      <c r="G9266">
        <f>VLOOKUP(B9266,Sheet3!$B$2:$D$17,3,0)</f>
        <v>65</v>
      </c>
      <c r="H9266">
        <f t="shared" si="432"/>
        <v>6</v>
      </c>
      <c r="I9266">
        <f t="shared" si="433"/>
        <v>2</v>
      </c>
      <c r="J9266" t="str">
        <f t="shared" si="434"/>
        <v>9-12</v>
      </c>
    </row>
    <row r="9267" spans="1:10">
      <c r="A9267" t="s">
        <v>663</v>
      </c>
      <c r="B9267" t="s">
        <v>1501</v>
      </c>
      <c r="C9267" s="7">
        <v>44171.3696643518</v>
      </c>
      <c r="D9267" t="str">
        <f>VLOOKUP(A9267,Sheet2!$B$2:$E$1001,3,0)</f>
        <v>audio</v>
      </c>
      <c r="E9267" t="str">
        <f>VLOOKUP(A9267,Sheet2!$B$2:$E$1001,4,0)</f>
        <v>animals</v>
      </c>
      <c r="F9267" t="str">
        <f>VLOOKUP(B9267,Sheet3!$B$2:$D$17,2,0)</f>
        <v>neutral</v>
      </c>
      <c r="G9267">
        <f>VLOOKUP(B9267,Sheet3!$B$2:$D$17,3,0)</f>
        <v>35</v>
      </c>
      <c r="H9267">
        <f t="shared" si="432"/>
        <v>12</v>
      </c>
      <c r="I9267">
        <f t="shared" si="433"/>
        <v>7</v>
      </c>
      <c r="J9267" t="str">
        <f t="shared" si="434"/>
        <v>6-9</v>
      </c>
    </row>
    <row r="9268" customFormat="1" spans="1:10">
      <c r="A9268" t="s">
        <v>663</v>
      </c>
      <c r="B9268" t="s">
        <v>1496</v>
      </c>
      <c r="C9268" s="7">
        <v>44181.1753935185</v>
      </c>
      <c r="D9268" t="str">
        <f>VLOOKUP(A9268,Sheet2!$B$2:$E$1001,3,0)</f>
        <v>audio</v>
      </c>
      <c r="E9268" t="str">
        <f>VLOOKUP(A9268,Sheet2!$B$2:$E$1001,4,0)</f>
        <v>animals</v>
      </c>
      <c r="F9268" t="str">
        <f>VLOOKUP(B9268,Sheet3!$B$2:$D$17,2,0)</f>
        <v>positive</v>
      </c>
      <c r="G9268">
        <f>VLOOKUP(B9268,Sheet3!$B$2:$D$17,3,0)</f>
        <v>70</v>
      </c>
      <c r="H9268">
        <f t="shared" si="432"/>
        <v>12</v>
      </c>
      <c r="I9268">
        <f t="shared" si="433"/>
        <v>3</v>
      </c>
      <c r="J9268" t="str">
        <f t="shared" si="434"/>
        <v>3-6</v>
      </c>
    </row>
    <row r="9269" spans="1:10">
      <c r="A9269" t="s">
        <v>663</v>
      </c>
      <c r="B9269" t="s">
        <v>1499</v>
      </c>
      <c r="C9269" s="7">
        <v>44153.4034490741</v>
      </c>
      <c r="D9269" t="str">
        <f>VLOOKUP(A9269,Sheet2!$B$2:$E$1001,3,0)</f>
        <v>audio</v>
      </c>
      <c r="E9269" t="str">
        <f>VLOOKUP(A9269,Sheet2!$B$2:$E$1001,4,0)</f>
        <v>animals</v>
      </c>
      <c r="F9269" t="str">
        <f>VLOOKUP(B9269,Sheet3!$B$2:$D$17,2,0)</f>
        <v>negative</v>
      </c>
      <c r="G9269">
        <f>VLOOKUP(B9269,Sheet3!$B$2:$D$17,3,0)</f>
        <v>10</v>
      </c>
      <c r="H9269">
        <f t="shared" si="432"/>
        <v>11</v>
      </c>
      <c r="I9269">
        <f t="shared" si="433"/>
        <v>3</v>
      </c>
      <c r="J9269" t="str">
        <f t="shared" si="434"/>
        <v>9-12</v>
      </c>
    </row>
    <row r="9270" spans="1:10">
      <c r="A9270" t="s">
        <v>663</v>
      </c>
      <c r="B9270" t="s">
        <v>1501</v>
      </c>
      <c r="C9270" s="7">
        <v>44178.8028472222</v>
      </c>
      <c r="D9270" t="str">
        <f>VLOOKUP(A9270,Sheet2!$B$2:$E$1001,3,0)</f>
        <v>audio</v>
      </c>
      <c r="E9270" t="str">
        <f>VLOOKUP(A9270,Sheet2!$B$2:$E$1001,4,0)</f>
        <v>animals</v>
      </c>
      <c r="F9270" t="str">
        <f>VLOOKUP(B9270,Sheet3!$B$2:$D$17,2,0)</f>
        <v>neutral</v>
      </c>
      <c r="G9270">
        <f>VLOOKUP(B9270,Sheet3!$B$2:$D$17,3,0)</f>
        <v>35</v>
      </c>
      <c r="H9270">
        <f t="shared" si="432"/>
        <v>12</v>
      </c>
      <c r="I9270">
        <f t="shared" si="433"/>
        <v>7</v>
      </c>
      <c r="J9270" t="str">
        <f t="shared" si="434"/>
        <v>18-21</v>
      </c>
    </row>
    <row r="9271" spans="1:10">
      <c r="A9271" t="s">
        <v>663</v>
      </c>
      <c r="B9271" t="s">
        <v>1501</v>
      </c>
      <c r="C9271" s="7">
        <v>44123.4848032407</v>
      </c>
      <c r="D9271" t="str">
        <f>VLOOKUP(A9271,Sheet2!$B$2:$E$1001,3,0)</f>
        <v>audio</v>
      </c>
      <c r="E9271" t="str">
        <f>VLOOKUP(A9271,Sheet2!$B$2:$E$1001,4,0)</f>
        <v>animals</v>
      </c>
      <c r="F9271" t="str">
        <f>VLOOKUP(B9271,Sheet3!$B$2:$D$17,2,0)</f>
        <v>neutral</v>
      </c>
      <c r="G9271">
        <f>VLOOKUP(B9271,Sheet3!$B$2:$D$17,3,0)</f>
        <v>35</v>
      </c>
      <c r="H9271">
        <f t="shared" si="432"/>
        <v>10</v>
      </c>
      <c r="I9271">
        <f t="shared" si="433"/>
        <v>1</v>
      </c>
      <c r="J9271" t="str">
        <f t="shared" si="434"/>
        <v>9-12</v>
      </c>
    </row>
    <row r="9272" spans="1:10">
      <c r="A9272" t="s">
        <v>663</v>
      </c>
      <c r="B9272" t="s">
        <v>1492</v>
      </c>
      <c r="C9272" s="7">
        <v>44001.4779166667</v>
      </c>
      <c r="D9272" t="str">
        <f>VLOOKUP(A9272,Sheet2!$B$2:$E$1001,3,0)</f>
        <v>audio</v>
      </c>
      <c r="E9272" t="str">
        <f>VLOOKUP(A9272,Sheet2!$B$2:$E$1001,4,0)</f>
        <v>animals</v>
      </c>
      <c r="F9272" t="str">
        <f>VLOOKUP(B9272,Sheet3!$B$2:$D$17,2,0)</f>
        <v>neutral</v>
      </c>
      <c r="G9272">
        <f>VLOOKUP(B9272,Sheet3!$B$2:$D$17,3,0)</f>
        <v>20</v>
      </c>
      <c r="H9272">
        <f t="shared" si="432"/>
        <v>6</v>
      </c>
      <c r="I9272">
        <f t="shared" si="433"/>
        <v>5</v>
      </c>
      <c r="J9272" t="str">
        <f t="shared" si="434"/>
        <v>9-12</v>
      </c>
    </row>
    <row r="9273" spans="1:10">
      <c r="A9273" t="s">
        <v>663</v>
      </c>
      <c r="B9273" t="s">
        <v>1491</v>
      </c>
      <c r="C9273" s="7">
        <v>44220.0618634259</v>
      </c>
      <c r="D9273" t="str">
        <f>VLOOKUP(A9273,Sheet2!$B$2:$E$1001,3,0)</f>
        <v>audio</v>
      </c>
      <c r="E9273" t="str">
        <f>VLOOKUP(A9273,Sheet2!$B$2:$E$1001,4,0)</f>
        <v>animals</v>
      </c>
      <c r="F9273" t="str">
        <f>VLOOKUP(B9273,Sheet3!$B$2:$D$17,2,0)</f>
        <v>positive</v>
      </c>
      <c r="G9273">
        <f>VLOOKUP(B9273,Sheet3!$B$2:$D$17,3,0)</f>
        <v>30</v>
      </c>
      <c r="H9273">
        <f t="shared" si="432"/>
        <v>1</v>
      </c>
      <c r="I9273">
        <f t="shared" si="433"/>
        <v>7</v>
      </c>
      <c r="J9273" t="str">
        <f t="shared" si="434"/>
        <v>0-3</v>
      </c>
    </row>
    <row r="9274" spans="1:10">
      <c r="A9274" t="s">
        <v>663</v>
      </c>
      <c r="B9274" t="s">
        <v>1499</v>
      </c>
      <c r="C9274" s="7">
        <v>44095.7725347222</v>
      </c>
      <c r="D9274" t="str">
        <f>VLOOKUP(A9274,Sheet2!$B$2:$E$1001,3,0)</f>
        <v>audio</v>
      </c>
      <c r="E9274" t="str">
        <f>VLOOKUP(A9274,Sheet2!$B$2:$E$1001,4,0)</f>
        <v>animals</v>
      </c>
      <c r="F9274" t="str">
        <f>VLOOKUP(B9274,Sheet3!$B$2:$D$17,2,0)</f>
        <v>negative</v>
      </c>
      <c r="G9274">
        <f>VLOOKUP(B9274,Sheet3!$B$2:$D$17,3,0)</f>
        <v>10</v>
      </c>
      <c r="H9274">
        <f t="shared" si="432"/>
        <v>9</v>
      </c>
      <c r="I9274">
        <f t="shared" si="433"/>
        <v>1</v>
      </c>
      <c r="J9274" t="str">
        <f t="shared" si="434"/>
        <v>18-21</v>
      </c>
    </row>
    <row r="9275" spans="1:10">
      <c r="A9275" t="s">
        <v>663</v>
      </c>
      <c r="B9275" t="s">
        <v>1494</v>
      </c>
      <c r="C9275" s="7">
        <v>44193.7323148148</v>
      </c>
      <c r="D9275" t="str">
        <f>VLOOKUP(A9275,Sheet2!$B$2:$E$1001,3,0)</f>
        <v>audio</v>
      </c>
      <c r="E9275" t="str">
        <f>VLOOKUP(A9275,Sheet2!$B$2:$E$1001,4,0)</f>
        <v>animals</v>
      </c>
      <c r="F9275" t="str">
        <f>VLOOKUP(B9275,Sheet3!$B$2:$D$17,2,0)</f>
        <v>positive</v>
      </c>
      <c r="G9275">
        <f>VLOOKUP(B9275,Sheet3!$B$2:$D$17,3,0)</f>
        <v>65</v>
      </c>
      <c r="H9275">
        <f t="shared" si="432"/>
        <v>12</v>
      </c>
      <c r="I9275">
        <f t="shared" si="433"/>
        <v>1</v>
      </c>
      <c r="J9275" t="str">
        <f t="shared" si="434"/>
        <v>15-18</v>
      </c>
    </row>
    <row r="9276" spans="1:10">
      <c r="A9276" t="s">
        <v>663</v>
      </c>
      <c r="B9276" t="s">
        <v>1494</v>
      </c>
      <c r="C9276" s="7">
        <v>44322.2201736111</v>
      </c>
      <c r="D9276" t="str">
        <f>VLOOKUP(A9276,Sheet2!$B$2:$E$1001,3,0)</f>
        <v>audio</v>
      </c>
      <c r="E9276" t="str">
        <f>VLOOKUP(A9276,Sheet2!$B$2:$E$1001,4,0)</f>
        <v>animals</v>
      </c>
      <c r="F9276" t="str">
        <f>VLOOKUP(B9276,Sheet3!$B$2:$D$17,2,0)</f>
        <v>positive</v>
      </c>
      <c r="G9276">
        <f>VLOOKUP(B9276,Sheet3!$B$2:$D$17,3,0)</f>
        <v>65</v>
      </c>
      <c r="H9276">
        <f t="shared" si="432"/>
        <v>5</v>
      </c>
      <c r="I9276">
        <f t="shared" si="433"/>
        <v>4</v>
      </c>
      <c r="J9276" t="str">
        <f t="shared" si="434"/>
        <v>3-6</v>
      </c>
    </row>
    <row r="9277" spans="1:10">
      <c r="A9277" t="s">
        <v>663</v>
      </c>
      <c r="B9277" t="s">
        <v>1491</v>
      </c>
      <c r="C9277" s="7">
        <v>44168.722037037</v>
      </c>
      <c r="D9277" t="str">
        <f>VLOOKUP(A9277,Sheet2!$B$2:$E$1001,3,0)</f>
        <v>audio</v>
      </c>
      <c r="E9277" t="str">
        <f>VLOOKUP(A9277,Sheet2!$B$2:$E$1001,4,0)</f>
        <v>animals</v>
      </c>
      <c r="F9277" t="str">
        <f>VLOOKUP(B9277,Sheet3!$B$2:$D$17,2,0)</f>
        <v>positive</v>
      </c>
      <c r="G9277">
        <f>VLOOKUP(B9277,Sheet3!$B$2:$D$17,3,0)</f>
        <v>30</v>
      </c>
      <c r="H9277">
        <f t="shared" si="432"/>
        <v>12</v>
      </c>
      <c r="I9277">
        <f t="shared" si="433"/>
        <v>4</v>
      </c>
      <c r="J9277" t="str">
        <f t="shared" si="434"/>
        <v>15-18</v>
      </c>
    </row>
    <row r="9278" customFormat="1" spans="1:10">
      <c r="A9278" t="s">
        <v>663</v>
      </c>
      <c r="B9278" t="s">
        <v>1494</v>
      </c>
      <c r="C9278" s="7">
        <v>44008.5689699074</v>
      </c>
      <c r="D9278" t="str">
        <f>VLOOKUP(A9278,Sheet2!$B$2:$E$1001,3,0)</f>
        <v>audio</v>
      </c>
      <c r="E9278" t="str">
        <f>VLOOKUP(A9278,Sheet2!$B$2:$E$1001,4,0)</f>
        <v>animals</v>
      </c>
      <c r="F9278" t="str">
        <f>VLOOKUP(B9278,Sheet3!$B$2:$D$17,2,0)</f>
        <v>positive</v>
      </c>
      <c r="G9278">
        <f>VLOOKUP(B9278,Sheet3!$B$2:$D$17,3,0)</f>
        <v>65</v>
      </c>
      <c r="H9278">
        <f t="shared" si="432"/>
        <v>6</v>
      </c>
      <c r="I9278">
        <f t="shared" si="433"/>
        <v>5</v>
      </c>
      <c r="J9278" t="str">
        <f t="shared" si="434"/>
        <v>12-15</v>
      </c>
    </row>
    <row r="9279" spans="1:10">
      <c r="A9279" t="s">
        <v>665</v>
      </c>
      <c r="B9279" t="s">
        <v>1502</v>
      </c>
      <c r="C9279" s="7">
        <v>44015.1859375</v>
      </c>
      <c r="D9279" t="str">
        <f>VLOOKUP(A9279,Sheet2!$B$2:$E$1001,3,0)</f>
        <v>GIF</v>
      </c>
      <c r="E9279" t="str">
        <f>VLOOKUP(A9279,Sheet2!$B$2:$E$1001,4,0)</f>
        <v>public speaking</v>
      </c>
      <c r="F9279" t="str">
        <f>VLOOKUP(B9279,Sheet3!$B$2:$D$17,2,0)</f>
        <v>negative</v>
      </c>
      <c r="G9279">
        <f>VLOOKUP(B9279,Sheet3!$B$2:$D$17,3,0)</f>
        <v>15</v>
      </c>
      <c r="H9279">
        <f t="shared" si="432"/>
        <v>7</v>
      </c>
      <c r="I9279">
        <f t="shared" si="433"/>
        <v>5</v>
      </c>
      <c r="J9279" t="str">
        <f t="shared" si="434"/>
        <v>3-6</v>
      </c>
    </row>
    <row r="9280" spans="1:10">
      <c r="A9280" t="s">
        <v>665</v>
      </c>
      <c r="B9280" t="s">
        <v>1503</v>
      </c>
      <c r="C9280" s="7">
        <v>44207.1863541667</v>
      </c>
      <c r="D9280" t="str">
        <f>VLOOKUP(A9280,Sheet2!$B$2:$E$1001,3,0)</f>
        <v>GIF</v>
      </c>
      <c r="E9280" t="str">
        <f>VLOOKUP(A9280,Sheet2!$B$2:$E$1001,4,0)</f>
        <v>public speaking</v>
      </c>
      <c r="F9280" t="str">
        <f>VLOOKUP(B9280,Sheet3!$B$2:$D$17,2,0)</f>
        <v>negative</v>
      </c>
      <c r="G9280">
        <f>VLOOKUP(B9280,Sheet3!$B$2:$D$17,3,0)</f>
        <v>12</v>
      </c>
      <c r="H9280">
        <f t="shared" si="432"/>
        <v>1</v>
      </c>
      <c r="I9280">
        <f t="shared" si="433"/>
        <v>1</v>
      </c>
      <c r="J9280" t="str">
        <f t="shared" si="434"/>
        <v>3-6</v>
      </c>
    </row>
    <row r="9281" spans="1:10">
      <c r="A9281" t="s">
        <v>665</v>
      </c>
      <c r="B9281" t="s">
        <v>1500</v>
      </c>
      <c r="C9281" s="7">
        <v>44069.436400463</v>
      </c>
      <c r="D9281" t="str">
        <f>VLOOKUP(A9281,Sheet2!$B$2:$E$1001,3,0)</f>
        <v>GIF</v>
      </c>
      <c r="E9281" t="str">
        <f>VLOOKUP(A9281,Sheet2!$B$2:$E$1001,4,0)</f>
        <v>public speaking</v>
      </c>
      <c r="F9281" t="str">
        <f>VLOOKUP(B9281,Sheet3!$B$2:$D$17,2,0)</f>
        <v>positive</v>
      </c>
      <c r="G9281">
        <f>VLOOKUP(B9281,Sheet3!$B$2:$D$17,3,0)</f>
        <v>45</v>
      </c>
      <c r="H9281">
        <f t="shared" si="432"/>
        <v>8</v>
      </c>
      <c r="I9281">
        <f t="shared" si="433"/>
        <v>3</v>
      </c>
      <c r="J9281" t="str">
        <f t="shared" si="434"/>
        <v>9-12</v>
      </c>
    </row>
    <row r="9282" spans="1:10">
      <c r="A9282" t="s">
        <v>665</v>
      </c>
      <c r="B9282" t="s">
        <v>1485</v>
      </c>
      <c r="C9282" s="7">
        <v>44119.1655208333</v>
      </c>
      <c r="D9282" t="str">
        <f>VLOOKUP(A9282,Sheet2!$B$2:$E$1001,3,0)</f>
        <v>GIF</v>
      </c>
      <c r="E9282" t="str">
        <f>VLOOKUP(A9282,Sheet2!$B$2:$E$1001,4,0)</f>
        <v>public speaking</v>
      </c>
      <c r="F9282" t="str">
        <f>VLOOKUP(B9282,Sheet3!$B$2:$D$17,2,0)</f>
        <v>positive</v>
      </c>
      <c r="G9282">
        <f>VLOOKUP(B9282,Sheet3!$B$2:$D$17,3,0)</f>
        <v>60</v>
      </c>
      <c r="H9282">
        <f t="shared" si="432"/>
        <v>10</v>
      </c>
      <c r="I9282">
        <f t="shared" si="433"/>
        <v>4</v>
      </c>
      <c r="J9282" t="str">
        <f t="shared" si="434"/>
        <v>3-6</v>
      </c>
    </row>
    <row r="9283" spans="1:10">
      <c r="A9283" t="s">
        <v>665</v>
      </c>
      <c r="B9283" t="s">
        <v>1498</v>
      </c>
      <c r="C9283" s="7">
        <v>44324.2390162037</v>
      </c>
      <c r="D9283" t="str">
        <f>VLOOKUP(A9283,Sheet2!$B$2:$E$1001,3,0)</f>
        <v>GIF</v>
      </c>
      <c r="E9283" t="str">
        <f>VLOOKUP(A9283,Sheet2!$B$2:$E$1001,4,0)</f>
        <v>public speaking</v>
      </c>
      <c r="F9283" t="str">
        <f>VLOOKUP(B9283,Sheet3!$B$2:$D$17,2,0)</f>
        <v>positive</v>
      </c>
      <c r="G9283">
        <f>VLOOKUP(B9283,Sheet3!$B$2:$D$17,3,0)</f>
        <v>50</v>
      </c>
      <c r="H9283">
        <f t="shared" ref="H9283:H9346" si="435">MONTH(C9283)</f>
        <v>5</v>
      </c>
      <c r="I9283">
        <f t="shared" ref="I9283:I9346" si="436">WEEKDAY(C9283,2)</f>
        <v>6</v>
      </c>
      <c r="J9283" t="str">
        <f t="shared" ref="J9283:J9346" si="437">TEXT(INT(HOUR(C9283)/3)*3,"0")&amp;"-"&amp;TEXT(INT(HOUR(C9283)/3)*3+3,"0")</f>
        <v>3-6</v>
      </c>
    </row>
    <row r="9284" spans="1:10">
      <c r="A9284" t="s">
        <v>665</v>
      </c>
      <c r="B9284" t="s">
        <v>1487</v>
      </c>
      <c r="C9284" s="7">
        <v>44253.4264236111</v>
      </c>
      <c r="D9284" t="str">
        <f>VLOOKUP(A9284,Sheet2!$B$2:$E$1001,3,0)</f>
        <v>GIF</v>
      </c>
      <c r="E9284" t="str">
        <f>VLOOKUP(A9284,Sheet2!$B$2:$E$1001,4,0)</f>
        <v>public speaking</v>
      </c>
      <c r="F9284" t="str">
        <f>VLOOKUP(B9284,Sheet3!$B$2:$D$17,2,0)</f>
        <v>positive</v>
      </c>
      <c r="G9284">
        <f>VLOOKUP(B9284,Sheet3!$B$2:$D$17,3,0)</f>
        <v>70</v>
      </c>
      <c r="H9284">
        <f t="shared" si="435"/>
        <v>2</v>
      </c>
      <c r="I9284">
        <f t="shared" si="436"/>
        <v>5</v>
      </c>
      <c r="J9284" t="str">
        <f t="shared" si="437"/>
        <v>9-12</v>
      </c>
    </row>
    <row r="9285" spans="1:10">
      <c r="A9285" t="s">
        <v>665</v>
      </c>
      <c r="B9285" t="s">
        <v>1485</v>
      </c>
      <c r="C9285" s="7">
        <v>44160.082037037</v>
      </c>
      <c r="D9285" t="str">
        <f>VLOOKUP(A9285,Sheet2!$B$2:$E$1001,3,0)</f>
        <v>GIF</v>
      </c>
      <c r="E9285" t="str">
        <f>VLOOKUP(A9285,Sheet2!$B$2:$E$1001,4,0)</f>
        <v>public speaking</v>
      </c>
      <c r="F9285" t="str">
        <f>VLOOKUP(B9285,Sheet3!$B$2:$D$17,2,0)</f>
        <v>positive</v>
      </c>
      <c r="G9285">
        <f>VLOOKUP(B9285,Sheet3!$B$2:$D$17,3,0)</f>
        <v>60</v>
      </c>
      <c r="H9285">
        <f t="shared" si="435"/>
        <v>11</v>
      </c>
      <c r="I9285">
        <f t="shared" si="436"/>
        <v>3</v>
      </c>
      <c r="J9285" t="str">
        <f t="shared" si="437"/>
        <v>0-3</v>
      </c>
    </row>
    <row r="9286" spans="1:10">
      <c r="A9286" t="s">
        <v>665</v>
      </c>
      <c r="B9286" t="s">
        <v>1500</v>
      </c>
      <c r="C9286" s="7">
        <v>44344.9822453704</v>
      </c>
      <c r="D9286" t="str">
        <f>VLOOKUP(A9286,Sheet2!$B$2:$E$1001,3,0)</f>
        <v>GIF</v>
      </c>
      <c r="E9286" t="str">
        <f>VLOOKUP(A9286,Sheet2!$B$2:$E$1001,4,0)</f>
        <v>public speaking</v>
      </c>
      <c r="F9286" t="str">
        <f>VLOOKUP(B9286,Sheet3!$B$2:$D$17,2,0)</f>
        <v>positive</v>
      </c>
      <c r="G9286">
        <f>VLOOKUP(B9286,Sheet3!$B$2:$D$17,3,0)</f>
        <v>45</v>
      </c>
      <c r="H9286">
        <f t="shared" si="435"/>
        <v>5</v>
      </c>
      <c r="I9286">
        <f t="shared" si="436"/>
        <v>5</v>
      </c>
      <c r="J9286" t="str">
        <f t="shared" si="437"/>
        <v>21-24</v>
      </c>
    </row>
    <row r="9287" spans="1:10">
      <c r="A9287" t="s">
        <v>665</v>
      </c>
      <c r="B9287" t="s">
        <v>1502</v>
      </c>
      <c r="C9287" s="7">
        <v>44063.9186805556</v>
      </c>
      <c r="D9287" t="str">
        <f>VLOOKUP(A9287,Sheet2!$B$2:$E$1001,3,0)</f>
        <v>GIF</v>
      </c>
      <c r="E9287" t="str">
        <f>VLOOKUP(A9287,Sheet2!$B$2:$E$1001,4,0)</f>
        <v>public speaking</v>
      </c>
      <c r="F9287" t="str">
        <f>VLOOKUP(B9287,Sheet3!$B$2:$D$17,2,0)</f>
        <v>negative</v>
      </c>
      <c r="G9287">
        <f>VLOOKUP(B9287,Sheet3!$B$2:$D$17,3,0)</f>
        <v>15</v>
      </c>
      <c r="H9287">
        <f t="shared" si="435"/>
        <v>8</v>
      </c>
      <c r="I9287">
        <f t="shared" si="436"/>
        <v>4</v>
      </c>
      <c r="J9287" t="str">
        <f t="shared" si="437"/>
        <v>21-24</v>
      </c>
    </row>
    <row r="9288" customFormat="1" spans="1:10">
      <c r="A9288" t="s">
        <v>665</v>
      </c>
      <c r="B9288" t="s">
        <v>1499</v>
      </c>
      <c r="C9288" s="7">
        <v>44281.6659953704</v>
      </c>
      <c r="D9288" t="str">
        <f>VLOOKUP(A9288,Sheet2!$B$2:$E$1001,3,0)</f>
        <v>GIF</v>
      </c>
      <c r="E9288" t="str">
        <f>VLOOKUP(A9288,Sheet2!$B$2:$E$1001,4,0)</f>
        <v>public speaking</v>
      </c>
      <c r="F9288" t="str">
        <f>VLOOKUP(B9288,Sheet3!$B$2:$D$17,2,0)</f>
        <v>negative</v>
      </c>
      <c r="G9288">
        <f>VLOOKUP(B9288,Sheet3!$B$2:$D$17,3,0)</f>
        <v>10</v>
      </c>
      <c r="H9288">
        <f t="shared" si="435"/>
        <v>3</v>
      </c>
      <c r="I9288">
        <f t="shared" si="436"/>
        <v>5</v>
      </c>
      <c r="J9288" t="str">
        <f t="shared" si="437"/>
        <v>15-18</v>
      </c>
    </row>
    <row r="9289" spans="1:10">
      <c r="A9289" t="s">
        <v>665</v>
      </c>
      <c r="B9289" t="s">
        <v>1490</v>
      </c>
      <c r="C9289" s="7">
        <v>44271.7669444444</v>
      </c>
      <c r="D9289" t="str">
        <f>VLOOKUP(A9289,Sheet2!$B$2:$E$1001,3,0)</f>
        <v>GIF</v>
      </c>
      <c r="E9289" t="str">
        <f>VLOOKUP(A9289,Sheet2!$B$2:$E$1001,4,0)</f>
        <v>public speaking</v>
      </c>
      <c r="F9289" t="str">
        <f>VLOOKUP(B9289,Sheet3!$B$2:$D$17,2,0)</f>
        <v>negative</v>
      </c>
      <c r="G9289">
        <f>VLOOKUP(B9289,Sheet3!$B$2:$D$17,3,0)</f>
        <v>5</v>
      </c>
      <c r="H9289">
        <f t="shared" si="435"/>
        <v>3</v>
      </c>
      <c r="I9289">
        <f t="shared" si="436"/>
        <v>2</v>
      </c>
      <c r="J9289" t="str">
        <f t="shared" si="437"/>
        <v>18-21</v>
      </c>
    </row>
    <row r="9290" spans="1:10">
      <c r="A9290" t="s">
        <v>665</v>
      </c>
      <c r="B9290" t="s">
        <v>1496</v>
      </c>
      <c r="C9290" s="7">
        <v>44001.5643171296</v>
      </c>
      <c r="D9290" t="str">
        <f>VLOOKUP(A9290,Sheet2!$B$2:$E$1001,3,0)</f>
        <v>GIF</v>
      </c>
      <c r="E9290" t="str">
        <f>VLOOKUP(A9290,Sheet2!$B$2:$E$1001,4,0)</f>
        <v>public speaking</v>
      </c>
      <c r="F9290" t="str">
        <f>VLOOKUP(B9290,Sheet3!$B$2:$D$17,2,0)</f>
        <v>positive</v>
      </c>
      <c r="G9290">
        <f>VLOOKUP(B9290,Sheet3!$B$2:$D$17,3,0)</f>
        <v>70</v>
      </c>
      <c r="H9290">
        <f t="shared" si="435"/>
        <v>6</v>
      </c>
      <c r="I9290">
        <f t="shared" si="436"/>
        <v>5</v>
      </c>
      <c r="J9290" t="str">
        <f t="shared" si="437"/>
        <v>12-15</v>
      </c>
    </row>
    <row r="9291" spans="1:10">
      <c r="A9291" t="s">
        <v>665</v>
      </c>
      <c r="B9291" t="s">
        <v>1488</v>
      </c>
      <c r="C9291" s="7">
        <v>44226.4487615741</v>
      </c>
      <c r="D9291" t="str">
        <f>VLOOKUP(A9291,Sheet2!$B$2:$E$1001,3,0)</f>
        <v>GIF</v>
      </c>
      <c r="E9291" t="str">
        <f>VLOOKUP(A9291,Sheet2!$B$2:$E$1001,4,0)</f>
        <v>public speaking</v>
      </c>
      <c r="F9291" t="str">
        <f>VLOOKUP(B9291,Sheet3!$B$2:$D$17,2,0)</f>
        <v>negative</v>
      </c>
      <c r="G9291">
        <f>VLOOKUP(B9291,Sheet3!$B$2:$D$17,3,0)</f>
        <v>0</v>
      </c>
      <c r="H9291">
        <f t="shared" si="435"/>
        <v>1</v>
      </c>
      <c r="I9291">
        <f t="shared" si="436"/>
        <v>6</v>
      </c>
      <c r="J9291" t="str">
        <f t="shared" si="437"/>
        <v>9-12</v>
      </c>
    </row>
    <row r="9292" spans="1:10">
      <c r="A9292" t="s">
        <v>665</v>
      </c>
      <c r="B9292" t="s">
        <v>1494</v>
      </c>
      <c r="C9292" s="7">
        <v>44194.0452546296</v>
      </c>
      <c r="D9292" t="str">
        <f>VLOOKUP(A9292,Sheet2!$B$2:$E$1001,3,0)</f>
        <v>GIF</v>
      </c>
      <c r="E9292" t="str">
        <f>VLOOKUP(A9292,Sheet2!$B$2:$E$1001,4,0)</f>
        <v>public speaking</v>
      </c>
      <c r="F9292" t="str">
        <f>VLOOKUP(B9292,Sheet3!$B$2:$D$17,2,0)</f>
        <v>positive</v>
      </c>
      <c r="G9292">
        <f>VLOOKUP(B9292,Sheet3!$B$2:$D$17,3,0)</f>
        <v>65</v>
      </c>
      <c r="H9292">
        <f t="shared" si="435"/>
        <v>12</v>
      </c>
      <c r="I9292">
        <f t="shared" si="436"/>
        <v>2</v>
      </c>
      <c r="J9292" t="str">
        <f t="shared" si="437"/>
        <v>0-3</v>
      </c>
    </row>
    <row r="9293" spans="1:10">
      <c r="A9293" t="s">
        <v>665</v>
      </c>
      <c r="B9293" t="s">
        <v>1497</v>
      </c>
      <c r="C9293" s="7">
        <v>44214.0634606481</v>
      </c>
      <c r="D9293" t="str">
        <f>VLOOKUP(A9293,Sheet2!$B$2:$E$1001,3,0)</f>
        <v>GIF</v>
      </c>
      <c r="E9293" t="str">
        <f>VLOOKUP(A9293,Sheet2!$B$2:$E$1001,4,0)</f>
        <v>public speaking</v>
      </c>
      <c r="F9293" t="str">
        <f>VLOOKUP(B9293,Sheet3!$B$2:$D$17,2,0)</f>
        <v>positive</v>
      </c>
      <c r="G9293">
        <f>VLOOKUP(B9293,Sheet3!$B$2:$D$17,3,0)</f>
        <v>72</v>
      </c>
      <c r="H9293">
        <f t="shared" si="435"/>
        <v>1</v>
      </c>
      <c r="I9293">
        <f t="shared" si="436"/>
        <v>1</v>
      </c>
      <c r="J9293" t="str">
        <f t="shared" si="437"/>
        <v>0-3</v>
      </c>
    </row>
    <row r="9294" spans="1:10">
      <c r="A9294" t="s">
        <v>665</v>
      </c>
      <c r="B9294" t="s">
        <v>1499</v>
      </c>
      <c r="C9294" s="7">
        <v>44227.3334606482</v>
      </c>
      <c r="D9294" t="str">
        <f>VLOOKUP(A9294,Sheet2!$B$2:$E$1001,3,0)</f>
        <v>GIF</v>
      </c>
      <c r="E9294" t="str">
        <f>VLOOKUP(A9294,Sheet2!$B$2:$E$1001,4,0)</f>
        <v>public speaking</v>
      </c>
      <c r="F9294" t="str">
        <f>VLOOKUP(B9294,Sheet3!$B$2:$D$17,2,0)</f>
        <v>negative</v>
      </c>
      <c r="G9294">
        <f>VLOOKUP(B9294,Sheet3!$B$2:$D$17,3,0)</f>
        <v>10</v>
      </c>
      <c r="H9294">
        <f t="shared" si="435"/>
        <v>1</v>
      </c>
      <c r="I9294">
        <f t="shared" si="436"/>
        <v>7</v>
      </c>
      <c r="J9294" t="str">
        <f t="shared" si="437"/>
        <v>6-9</v>
      </c>
    </row>
    <row r="9295" spans="1:10">
      <c r="A9295" t="s">
        <v>665</v>
      </c>
      <c r="B9295" t="s">
        <v>1496</v>
      </c>
      <c r="C9295" s="7">
        <v>44026.0568055556</v>
      </c>
      <c r="D9295" t="str">
        <f>VLOOKUP(A9295,Sheet2!$B$2:$E$1001,3,0)</f>
        <v>GIF</v>
      </c>
      <c r="E9295" t="str">
        <f>VLOOKUP(A9295,Sheet2!$B$2:$E$1001,4,0)</f>
        <v>public speaking</v>
      </c>
      <c r="F9295" t="str">
        <f>VLOOKUP(B9295,Sheet3!$B$2:$D$17,2,0)</f>
        <v>positive</v>
      </c>
      <c r="G9295">
        <f>VLOOKUP(B9295,Sheet3!$B$2:$D$17,3,0)</f>
        <v>70</v>
      </c>
      <c r="H9295">
        <f t="shared" si="435"/>
        <v>7</v>
      </c>
      <c r="I9295">
        <f t="shared" si="436"/>
        <v>2</v>
      </c>
      <c r="J9295" t="str">
        <f t="shared" si="437"/>
        <v>0-3</v>
      </c>
    </row>
    <row r="9296" spans="1:10">
      <c r="A9296" t="s">
        <v>665</v>
      </c>
      <c r="B9296" t="s">
        <v>1485</v>
      </c>
      <c r="C9296" s="7">
        <v>44237.7473958333</v>
      </c>
      <c r="D9296" t="str">
        <f>VLOOKUP(A9296,Sheet2!$B$2:$E$1001,3,0)</f>
        <v>GIF</v>
      </c>
      <c r="E9296" t="str">
        <f>VLOOKUP(A9296,Sheet2!$B$2:$E$1001,4,0)</f>
        <v>public speaking</v>
      </c>
      <c r="F9296" t="str">
        <f>VLOOKUP(B9296,Sheet3!$B$2:$D$17,2,0)</f>
        <v>positive</v>
      </c>
      <c r="G9296">
        <f>VLOOKUP(B9296,Sheet3!$B$2:$D$17,3,0)</f>
        <v>60</v>
      </c>
      <c r="H9296">
        <f t="shared" si="435"/>
        <v>2</v>
      </c>
      <c r="I9296">
        <f t="shared" si="436"/>
        <v>3</v>
      </c>
      <c r="J9296" t="str">
        <f t="shared" si="437"/>
        <v>15-18</v>
      </c>
    </row>
    <row r="9297" spans="1:10">
      <c r="A9297" t="s">
        <v>665</v>
      </c>
      <c r="B9297" t="s">
        <v>1494</v>
      </c>
      <c r="C9297" s="7">
        <v>44009.192349537</v>
      </c>
      <c r="D9297" t="str">
        <f>VLOOKUP(A9297,Sheet2!$B$2:$E$1001,3,0)</f>
        <v>GIF</v>
      </c>
      <c r="E9297" t="str">
        <f>VLOOKUP(A9297,Sheet2!$B$2:$E$1001,4,0)</f>
        <v>public speaking</v>
      </c>
      <c r="F9297" t="str">
        <f>VLOOKUP(B9297,Sheet3!$B$2:$D$17,2,0)</f>
        <v>positive</v>
      </c>
      <c r="G9297">
        <f>VLOOKUP(B9297,Sheet3!$B$2:$D$17,3,0)</f>
        <v>65</v>
      </c>
      <c r="H9297">
        <f t="shared" si="435"/>
        <v>6</v>
      </c>
      <c r="I9297">
        <f t="shared" si="436"/>
        <v>6</v>
      </c>
      <c r="J9297" t="str">
        <f t="shared" si="437"/>
        <v>3-6</v>
      </c>
    </row>
    <row r="9298" customFormat="1" spans="1:10">
      <c r="A9298" t="s">
        <v>665</v>
      </c>
      <c r="B9298" t="s">
        <v>1496</v>
      </c>
      <c r="C9298" s="7">
        <v>44192.9277314815</v>
      </c>
      <c r="D9298" t="str">
        <f>VLOOKUP(A9298,Sheet2!$B$2:$E$1001,3,0)</f>
        <v>GIF</v>
      </c>
      <c r="E9298" t="str">
        <f>VLOOKUP(A9298,Sheet2!$B$2:$E$1001,4,0)</f>
        <v>public speaking</v>
      </c>
      <c r="F9298" t="str">
        <f>VLOOKUP(B9298,Sheet3!$B$2:$D$17,2,0)</f>
        <v>positive</v>
      </c>
      <c r="G9298">
        <f>VLOOKUP(B9298,Sheet3!$B$2:$D$17,3,0)</f>
        <v>70</v>
      </c>
      <c r="H9298">
        <f t="shared" si="435"/>
        <v>12</v>
      </c>
      <c r="I9298">
        <f t="shared" si="436"/>
        <v>7</v>
      </c>
      <c r="J9298" t="str">
        <f t="shared" si="437"/>
        <v>21-24</v>
      </c>
    </row>
    <row r="9299" spans="1:10">
      <c r="A9299" t="s">
        <v>665</v>
      </c>
      <c r="B9299" t="s">
        <v>1497</v>
      </c>
      <c r="C9299" s="7">
        <v>44082.3525</v>
      </c>
      <c r="D9299" t="str">
        <f>VLOOKUP(A9299,Sheet2!$B$2:$E$1001,3,0)</f>
        <v>GIF</v>
      </c>
      <c r="E9299" t="str">
        <f>VLOOKUP(A9299,Sheet2!$B$2:$E$1001,4,0)</f>
        <v>public speaking</v>
      </c>
      <c r="F9299" t="str">
        <f>VLOOKUP(B9299,Sheet3!$B$2:$D$17,2,0)</f>
        <v>positive</v>
      </c>
      <c r="G9299">
        <f>VLOOKUP(B9299,Sheet3!$B$2:$D$17,3,0)</f>
        <v>72</v>
      </c>
      <c r="H9299">
        <f t="shared" si="435"/>
        <v>9</v>
      </c>
      <c r="I9299">
        <f t="shared" si="436"/>
        <v>2</v>
      </c>
      <c r="J9299" t="str">
        <f t="shared" si="437"/>
        <v>6-9</v>
      </c>
    </row>
    <row r="9300" spans="1:10">
      <c r="A9300" t="s">
        <v>665</v>
      </c>
      <c r="B9300" t="s">
        <v>1500</v>
      </c>
      <c r="C9300" s="7">
        <v>44157.2662847222</v>
      </c>
      <c r="D9300" t="str">
        <f>VLOOKUP(A9300,Sheet2!$B$2:$E$1001,3,0)</f>
        <v>GIF</v>
      </c>
      <c r="E9300" t="str">
        <f>VLOOKUP(A9300,Sheet2!$B$2:$E$1001,4,0)</f>
        <v>public speaking</v>
      </c>
      <c r="F9300" t="str">
        <f>VLOOKUP(B9300,Sheet3!$B$2:$D$17,2,0)</f>
        <v>positive</v>
      </c>
      <c r="G9300">
        <f>VLOOKUP(B9300,Sheet3!$B$2:$D$17,3,0)</f>
        <v>45</v>
      </c>
      <c r="H9300">
        <f t="shared" si="435"/>
        <v>11</v>
      </c>
      <c r="I9300">
        <f t="shared" si="436"/>
        <v>7</v>
      </c>
      <c r="J9300" t="str">
        <f t="shared" si="437"/>
        <v>6-9</v>
      </c>
    </row>
    <row r="9301" spans="1:10">
      <c r="A9301" t="s">
        <v>665</v>
      </c>
      <c r="B9301" t="s">
        <v>1487</v>
      </c>
      <c r="C9301" s="7">
        <v>44202.0676041667</v>
      </c>
      <c r="D9301" t="str">
        <f>VLOOKUP(A9301,Sheet2!$B$2:$E$1001,3,0)</f>
        <v>GIF</v>
      </c>
      <c r="E9301" t="str">
        <f>VLOOKUP(A9301,Sheet2!$B$2:$E$1001,4,0)</f>
        <v>public speaking</v>
      </c>
      <c r="F9301" t="str">
        <f>VLOOKUP(B9301,Sheet3!$B$2:$D$17,2,0)</f>
        <v>positive</v>
      </c>
      <c r="G9301">
        <f>VLOOKUP(B9301,Sheet3!$B$2:$D$17,3,0)</f>
        <v>70</v>
      </c>
      <c r="H9301">
        <f t="shared" si="435"/>
        <v>1</v>
      </c>
      <c r="I9301">
        <f t="shared" si="436"/>
        <v>3</v>
      </c>
      <c r="J9301" t="str">
        <f t="shared" si="437"/>
        <v>0-3</v>
      </c>
    </row>
    <row r="9302" spans="1:10">
      <c r="A9302" t="s">
        <v>665</v>
      </c>
      <c r="B9302" t="s">
        <v>1499</v>
      </c>
      <c r="C9302" s="7">
        <v>44060.1780671296</v>
      </c>
      <c r="D9302" t="str">
        <f>VLOOKUP(A9302,Sheet2!$B$2:$E$1001,3,0)</f>
        <v>GIF</v>
      </c>
      <c r="E9302" t="str">
        <f>VLOOKUP(A9302,Sheet2!$B$2:$E$1001,4,0)</f>
        <v>public speaking</v>
      </c>
      <c r="F9302" t="str">
        <f>VLOOKUP(B9302,Sheet3!$B$2:$D$17,2,0)</f>
        <v>negative</v>
      </c>
      <c r="G9302">
        <f>VLOOKUP(B9302,Sheet3!$B$2:$D$17,3,0)</f>
        <v>10</v>
      </c>
      <c r="H9302">
        <f t="shared" si="435"/>
        <v>8</v>
      </c>
      <c r="I9302">
        <f t="shared" si="436"/>
        <v>1</v>
      </c>
      <c r="J9302" t="str">
        <f t="shared" si="437"/>
        <v>3-6</v>
      </c>
    </row>
    <row r="9303" spans="1:10">
      <c r="A9303" t="s">
        <v>665</v>
      </c>
      <c r="B9303" t="s">
        <v>1485</v>
      </c>
      <c r="C9303" s="7">
        <v>44167.0116666667</v>
      </c>
      <c r="D9303" t="str">
        <f>VLOOKUP(A9303,Sheet2!$B$2:$E$1001,3,0)</f>
        <v>GIF</v>
      </c>
      <c r="E9303" t="str">
        <f>VLOOKUP(A9303,Sheet2!$B$2:$E$1001,4,0)</f>
        <v>public speaking</v>
      </c>
      <c r="F9303" t="str">
        <f>VLOOKUP(B9303,Sheet3!$B$2:$D$17,2,0)</f>
        <v>positive</v>
      </c>
      <c r="G9303">
        <f>VLOOKUP(B9303,Sheet3!$B$2:$D$17,3,0)</f>
        <v>60</v>
      </c>
      <c r="H9303">
        <f t="shared" si="435"/>
        <v>12</v>
      </c>
      <c r="I9303">
        <f t="shared" si="436"/>
        <v>3</v>
      </c>
      <c r="J9303" t="str">
        <f t="shared" si="437"/>
        <v>0-3</v>
      </c>
    </row>
    <row r="9304" spans="1:10">
      <c r="A9304" t="s">
        <v>665</v>
      </c>
      <c r="B9304" t="s">
        <v>1501</v>
      </c>
      <c r="C9304" s="7">
        <v>44225.8050115741</v>
      </c>
      <c r="D9304" t="str">
        <f>VLOOKUP(A9304,Sheet2!$B$2:$E$1001,3,0)</f>
        <v>GIF</v>
      </c>
      <c r="E9304" t="str">
        <f>VLOOKUP(A9304,Sheet2!$B$2:$E$1001,4,0)</f>
        <v>public speaking</v>
      </c>
      <c r="F9304" t="str">
        <f>VLOOKUP(B9304,Sheet3!$B$2:$D$17,2,0)</f>
        <v>neutral</v>
      </c>
      <c r="G9304">
        <f>VLOOKUP(B9304,Sheet3!$B$2:$D$17,3,0)</f>
        <v>35</v>
      </c>
      <c r="H9304">
        <f t="shared" si="435"/>
        <v>1</v>
      </c>
      <c r="I9304">
        <f t="shared" si="436"/>
        <v>5</v>
      </c>
      <c r="J9304" t="str">
        <f t="shared" si="437"/>
        <v>18-21</v>
      </c>
    </row>
    <row r="9305" spans="1:10">
      <c r="A9305" t="s">
        <v>665</v>
      </c>
      <c r="B9305" t="s">
        <v>1488</v>
      </c>
      <c r="C9305" s="7">
        <v>44038.1810763889</v>
      </c>
      <c r="D9305" t="str">
        <f>VLOOKUP(A9305,Sheet2!$B$2:$E$1001,3,0)</f>
        <v>GIF</v>
      </c>
      <c r="E9305" t="str">
        <f>VLOOKUP(A9305,Sheet2!$B$2:$E$1001,4,0)</f>
        <v>public speaking</v>
      </c>
      <c r="F9305" t="str">
        <f>VLOOKUP(B9305,Sheet3!$B$2:$D$17,2,0)</f>
        <v>negative</v>
      </c>
      <c r="G9305">
        <f>VLOOKUP(B9305,Sheet3!$B$2:$D$17,3,0)</f>
        <v>0</v>
      </c>
      <c r="H9305">
        <f t="shared" si="435"/>
        <v>7</v>
      </c>
      <c r="I9305">
        <f t="shared" si="436"/>
        <v>7</v>
      </c>
      <c r="J9305" t="str">
        <f t="shared" si="437"/>
        <v>3-6</v>
      </c>
    </row>
    <row r="9306" spans="1:10">
      <c r="A9306" t="s">
        <v>665</v>
      </c>
      <c r="B9306" t="s">
        <v>1485</v>
      </c>
      <c r="C9306" s="7">
        <v>44021.9668634259</v>
      </c>
      <c r="D9306" t="str">
        <f>VLOOKUP(A9306,Sheet2!$B$2:$E$1001,3,0)</f>
        <v>GIF</v>
      </c>
      <c r="E9306" t="str">
        <f>VLOOKUP(A9306,Sheet2!$B$2:$E$1001,4,0)</f>
        <v>public speaking</v>
      </c>
      <c r="F9306" t="str">
        <f>VLOOKUP(B9306,Sheet3!$B$2:$D$17,2,0)</f>
        <v>positive</v>
      </c>
      <c r="G9306">
        <f>VLOOKUP(B9306,Sheet3!$B$2:$D$17,3,0)</f>
        <v>60</v>
      </c>
      <c r="H9306">
        <f t="shared" si="435"/>
        <v>7</v>
      </c>
      <c r="I9306">
        <f t="shared" si="436"/>
        <v>4</v>
      </c>
      <c r="J9306" t="str">
        <f t="shared" si="437"/>
        <v>21-24</v>
      </c>
    </row>
    <row r="9307" spans="1:10">
      <c r="A9307" t="s">
        <v>665</v>
      </c>
      <c r="B9307" t="s">
        <v>1494</v>
      </c>
      <c r="C9307" s="7">
        <v>44349.1609490741</v>
      </c>
      <c r="D9307" t="str">
        <f>VLOOKUP(A9307,Sheet2!$B$2:$E$1001,3,0)</f>
        <v>GIF</v>
      </c>
      <c r="E9307" t="str">
        <f>VLOOKUP(A9307,Sheet2!$B$2:$E$1001,4,0)</f>
        <v>public speaking</v>
      </c>
      <c r="F9307" t="str">
        <f>VLOOKUP(B9307,Sheet3!$B$2:$D$17,2,0)</f>
        <v>positive</v>
      </c>
      <c r="G9307">
        <f>VLOOKUP(B9307,Sheet3!$B$2:$D$17,3,0)</f>
        <v>65</v>
      </c>
      <c r="H9307">
        <f t="shared" si="435"/>
        <v>6</v>
      </c>
      <c r="I9307">
        <f t="shared" si="436"/>
        <v>3</v>
      </c>
      <c r="J9307" t="str">
        <f t="shared" si="437"/>
        <v>3-6</v>
      </c>
    </row>
    <row r="9308" customFormat="1" spans="1:10">
      <c r="A9308" t="s">
        <v>665</v>
      </c>
      <c r="B9308" t="s">
        <v>1487</v>
      </c>
      <c r="C9308" s="7">
        <v>44361.8827546296</v>
      </c>
      <c r="D9308" t="str">
        <f>VLOOKUP(A9308,Sheet2!$B$2:$E$1001,3,0)</f>
        <v>GIF</v>
      </c>
      <c r="E9308" t="str">
        <f>VLOOKUP(A9308,Sheet2!$B$2:$E$1001,4,0)</f>
        <v>public speaking</v>
      </c>
      <c r="F9308" t="str">
        <f>VLOOKUP(B9308,Sheet3!$B$2:$D$17,2,0)</f>
        <v>positive</v>
      </c>
      <c r="G9308">
        <f>VLOOKUP(B9308,Sheet3!$B$2:$D$17,3,0)</f>
        <v>70</v>
      </c>
      <c r="H9308">
        <f t="shared" si="435"/>
        <v>6</v>
      </c>
      <c r="I9308">
        <f t="shared" si="436"/>
        <v>1</v>
      </c>
      <c r="J9308" t="str">
        <f t="shared" si="437"/>
        <v>21-24</v>
      </c>
    </row>
    <row r="9309" spans="1:10">
      <c r="A9309" t="s">
        <v>665</v>
      </c>
      <c r="B9309" t="s">
        <v>1499</v>
      </c>
      <c r="C9309" s="7">
        <v>44142.6336226852</v>
      </c>
      <c r="D9309" t="str">
        <f>VLOOKUP(A9309,Sheet2!$B$2:$E$1001,3,0)</f>
        <v>GIF</v>
      </c>
      <c r="E9309" t="str">
        <f>VLOOKUP(A9309,Sheet2!$B$2:$E$1001,4,0)</f>
        <v>public speaking</v>
      </c>
      <c r="F9309" t="str">
        <f>VLOOKUP(B9309,Sheet3!$B$2:$D$17,2,0)</f>
        <v>negative</v>
      </c>
      <c r="G9309">
        <f>VLOOKUP(B9309,Sheet3!$B$2:$D$17,3,0)</f>
        <v>10</v>
      </c>
      <c r="H9309">
        <f t="shared" si="435"/>
        <v>11</v>
      </c>
      <c r="I9309">
        <f t="shared" si="436"/>
        <v>6</v>
      </c>
      <c r="J9309" t="str">
        <f t="shared" si="437"/>
        <v>15-18</v>
      </c>
    </row>
    <row r="9310" spans="1:10">
      <c r="A9310" t="s">
        <v>665</v>
      </c>
      <c r="B9310" t="s">
        <v>1491</v>
      </c>
      <c r="C9310" s="7">
        <v>44318.2019097222</v>
      </c>
      <c r="D9310" t="str">
        <f>VLOOKUP(A9310,Sheet2!$B$2:$E$1001,3,0)</f>
        <v>GIF</v>
      </c>
      <c r="E9310" t="str">
        <f>VLOOKUP(A9310,Sheet2!$B$2:$E$1001,4,0)</f>
        <v>public speaking</v>
      </c>
      <c r="F9310" t="str">
        <f>VLOOKUP(B9310,Sheet3!$B$2:$D$17,2,0)</f>
        <v>positive</v>
      </c>
      <c r="G9310">
        <f>VLOOKUP(B9310,Sheet3!$B$2:$D$17,3,0)</f>
        <v>30</v>
      </c>
      <c r="H9310">
        <f t="shared" si="435"/>
        <v>5</v>
      </c>
      <c r="I9310">
        <f t="shared" si="436"/>
        <v>7</v>
      </c>
      <c r="J9310" t="str">
        <f t="shared" si="437"/>
        <v>3-6</v>
      </c>
    </row>
    <row r="9311" spans="1:10">
      <c r="A9311" t="s">
        <v>665</v>
      </c>
      <c r="B9311" t="s">
        <v>1491</v>
      </c>
      <c r="C9311" s="7">
        <v>44302.9330439815</v>
      </c>
      <c r="D9311" t="str">
        <f>VLOOKUP(A9311,Sheet2!$B$2:$E$1001,3,0)</f>
        <v>GIF</v>
      </c>
      <c r="E9311" t="str">
        <f>VLOOKUP(A9311,Sheet2!$B$2:$E$1001,4,0)</f>
        <v>public speaking</v>
      </c>
      <c r="F9311" t="str">
        <f>VLOOKUP(B9311,Sheet3!$B$2:$D$17,2,0)</f>
        <v>positive</v>
      </c>
      <c r="G9311">
        <f>VLOOKUP(B9311,Sheet3!$B$2:$D$17,3,0)</f>
        <v>30</v>
      </c>
      <c r="H9311">
        <f t="shared" si="435"/>
        <v>4</v>
      </c>
      <c r="I9311">
        <f t="shared" si="436"/>
        <v>5</v>
      </c>
      <c r="J9311" t="str">
        <f t="shared" si="437"/>
        <v>21-24</v>
      </c>
    </row>
    <row r="9312" spans="1:10">
      <c r="A9312" t="s">
        <v>665</v>
      </c>
      <c r="B9312" t="s">
        <v>1500</v>
      </c>
      <c r="C9312" s="7">
        <v>44289.500162037</v>
      </c>
      <c r="D9312" t="str">
        <f>VLOOKUP(A9312,Sheet2!$B$2:$E$1001,3,0)</f>
        <v>GIF</v>
      </c>
      <c r="E9312" t="str">
        <f>VLOOKUP(A9312,Sheet2!$B$2:$E$1001,4,0)</f>
        <v>public speaking</v>
      </c>
      <c r="F9312" t="str">
        <f>VLOOKUP(B9312,Sheet3!$B$2:$D$17,2,0)</f>
        <v>positive</v>
      </c>
      <c r="G9312">
        <f>VLOOKUP(B9312,Sheet3!$B$2:$D$17,3,0)</f>
        <v>45</v>
      </c>
      <c r="H9312">
        <f t="shared" si="435"/>
        <v>4</v>
      </c>
      <c r="I9312">
        <f t="shared" si="436"/>
        <v>6</v>
      </c>
      <c r="J9312" t="str">
        <f t="shared" si="437"/>
        <v>12-15</v>
      </c>
    </row>
    <row r="9313" spans="1:10">
      <c r="A9313" t="s">
        <v>665</v>
      </c>
      <c r="B9313" t="s">
        <v>1485</v>
      </c>
      <c r="C9313" s="7">
        <v>44222.0452083333</v>
      </c>
      <c r="D9313" t="str">
        <f>VLOOKUP(A9313,Sheet2!$B$2:$E$1001,3,0)</f>
        <v>GIF</v>
      </c>
      <c r="E9313" t="str">
        <f>VLOOKUP(A9313,Sheet2!$B$2:$E$1001,4,0)</f>
        <v>public speaking</v>
      </c>
      <c r="F9313" t="str">
        <f>VLOOKUP(B9313,Sheet3!$B$2:$D$17,2,0)</f>
        <v>positive</v>
      </c>
      <c r="G9313">
        <f>VLOOKUP(B9313,Sheet3!$B$2:$D$17,3,0)</f>
        <v>60</v>
      </c>
      <c r="H9313">
        <f t="shared" si="435"/>
        <v>1</v>
      </c>
      <c r="I9313">
        <f t="shared" si="436"/>
        <v>2</v>
      </c>
      <c r="J9313" t="str">
        <f t="shared" si="437"/>
        <v>0-3</v>
      </c>
    </row>
    <row r="9314" spans="1:10">
      <c r="A9314" t="s">
        <v>667</v>
      </c>
      <c r="B9314" t="s">
        <v>1502</v>
      </c>
      <c r="C9314" s="7">
        <v>44042.187337963</v>
      </c>
      <c r="D9314" t="str">
        <f>VLOOKUP(A9314,Sheet2!$B$2:$E$1001,3,0)</f>
        <v>GIF</v>
      </c>
      <c r="E9314" t="str">
        <f>VLOOKUP(A9314,Sheet2!$B$2:$E$1001,4,0)</f>
        <v>culture</v>
      </c>
      <c r="F9314" t="str">
        <f>VLOOKUP(B9314,Sheet3!$B$2:$D$17,2,0)</f>
        <v>negative</v>
      </c>
      <c r="G9314">
        <f>VLOOKUP(B9314,Sheet3!$B$2:$D$17,3,0)</f>
        <v>15</v>
      </c>
      <c r="H9314">
        <f t="shared" si="435"/>
        <v>7</v>
      </c>
      <c r="I9314">
        <f t="shared" si="436"/>
        <v>4</v>
      </c>
      <c r="J9314" t="str">
        <f t="shared" si="437"/>
        <v>3-6</v>
      </c>
    </row>
    <row r="9315" spans="1:10">
      <c r="A9315" t="s">
        <v>667</v>
      </c>
      <c r="B9315" t="s">
        <v>1503</v>
      </c>
      <c r="C9315" s="7">
        <v>44216.3686226852</v>
      </c>
      <c r="D9315" t="str">
        <f>VLOOKUP(A9315,Sheet2!$B$2:$E$1001,3,0)</f>
        <v>GIF</v>
      </c>
      <c r="E9315" t="str">
        <f>VLOOKUP(A9315,Sheet2!$B$2:$E$1001,4,0)</f>
        <v>culture</v>
      </c>
      <c r="F9315" t="str">
        <f>VLOOKUP(B9315,Sheet3!$B$2:$D$17,2,0)</f>
        <v>negative</v>
      </c>
      <c r="G9315">
        <f>VLOOKUP(B9315,Sheet3!$B$2:$D$17,3,0)</f>
        <v>12</v>
      </c>
      <c r="H9315">
        <f t="shared" si="435"/>
        <v>1</v>
      </c>
      <c r="I9315">
        <f t="shared" si="436"/>
        <v>3</v>
      </c>
      <c r="J9315" t="str">
        <f t="shared" si="437"/>
        <v>6-9</v>
      </c>
    </row>
    <row r="9316" spans="1:10">
      <c r="A9316" t="s">
        <v>667</v>
      </c>
      <c r="B9316" t="s">
        <v>1502</v>
      </c>
      <c r="C9316" s="7">
        <v>44069.1154861111</v>
      </c>
      <c r="D9316" t="str">
        <f>VLOOKUP(A9316,Sheet2!$B$2:$E$1001,3,0)</f>
        <v>GIF</v>
      </c>
      <c r="E9316" t="str">
        <f>VLOOKUP(A9316,Sheet2!$B$2:$E$1001,4,0)</f>
        <v>culture</v>
      </c>
      <c r="F9316" t="str">
        <f>VLOOKUP(B9316,Sheet3!$B$2:$D$17,2,0)</f>
        <v>negative</v>
      </c>
      <c r="G9316">
        <f>VLOOKUP(B9316,Sheet3!$B$2:$D$17,3,0)</f>
        <v>15</v>
      </c>
      <c r="H9316">
        <f t="shared" si="435"/>
        <v>8</v>
      </c>
      <c r="I9316">
        <f t="shared" si="436"/>
        <v>3</v>
      </c>
      <c r="J9316" t="str">
        <f t="shared" si="437"/>
        <v>0-3</v>
      </c>
    </row>
    <row r="9317" spans="1:10">
      <c r="A9317" t="s">
        <v>667</v>
      </c>
      <c r="B9317" t="s">
        <v>1495</v>
      </c>
      <c r="C9317" s="7">
        <v>44357.3297106481</v>
      </c>
      <c r="D9317" t="str">
        <f>VLOOKUP(A9317,Sheet2!$B$2:$E$1001,3,0)</f>
        <v>GIF</v>
      </c>
      <c r="E9317" t="str">
        <f>VLOOKUP(A9317,Sheet2!$B$2:$E$1001,4,0)</f>
        <v>culture</v>
      </c>
      <c r="F9317" t="str">
        <f>VLOOKUP(B9317,Sheet3!$B$2:$D$17,2,0)</f>
        <v>positive</v>
      </c>
      <c r="G9317">
        <f>VLOOKUP(B9317,Sheet3!$B$2:$D$17,3,0)</f>
        <v>75</v>
      </c>
      <c r="H9317">
        <f t="shared" si="435"/>
        <v>6</v>
      </c>
      <c r="I9317">
        <f t="shared" si="436"/>
        <v>4</v>
      </c>
      <c r="J9317" t="str">
        <f t="shared" si="437"/>
        <v>6-9</v>
      </c>
    </row>
    <row r="9318" spans="1:10">
      <c r="A9318" t="s">
        <v>667</v>
      </c>
      <c r="B9318" t="s">
        <v>1497</v>
      </c>
      <c r="C9318" s="7">
        <v>44041.371712963</v>
      </c>
      <c r="D9318" t="str">
        <f>VLOOKUP(A9318,Sheet2!$B$2:$E$1001,3,0)</f>
        <v>GIF</v>
      </c>
      <c r="E9318" t="str">
        <f>VLOOKUP(A9318,Sheet2!$B$2:$E$1001,4,0)</f>
        <v>culture</v>
      </c>
      <c r="F9318" t="str">
        <f>VLOOKUP(B9318,Sheet3!$B$2:$D$17,2,0)</f>
        <v>positive</v>
      </c>
      <c r="G9318">
        <f>VLOOKUP(B9318,Sheet3!$B$2:$D$17,3,0)</f>
        <v>72</v>
      </c>
      <c r="H9318">
        <f t="shared" si="435"/>
        <v>7</v>
      </c>
      <c r="I9318">
        <f t="shared" si="436"/>
        <v>3</v>
      </c>
      <c r="J9318" t="str">
        <f t="shared" si="437"/>
        <v>6-9</v>
      </c>
    </row>
    <row r="9319" spans="1:10">
      <c r="A9319" t="s">
        <v>669</v>
      </c>
      <c r="B9319" t="s">
        <v>1492</v>
      </c>
      <c r="C9319" s="7">
        <v>44005.1973958333</v>
      </c>
      <c r="D9319" t="str">
        <f>VLOOKUP(A9319,Sheet2!$B$2:$E$1001,3,0)</f>
        <v>video</v>
      </c>
      <c r="E9319" t="str">
        <f>VLOOKUP(A9319,Sheet2!$B$2:$E$1001,4,0)</f>
        <v>culture</v>
      </c>
      <c r="F9319" t="str">
        <f>VLOOKUP(B9319,Sheet3!$B$2:$D$17,2,0)</f>
        <v>neutral</v>
      </c>
      <c r="G9319">
        <f>VLOOKUP(B9319,Sheet3!$B$2:$D$17,3,0)</f>
        <v>20</v>
      </c>
      <c r="H9319">
        <f t="shared" si="435"/>
        <v>6</v>
      </c>
      <c r="I9319">
        <f t="shared" si="436"/>
        <v>2</v>
      </c>
      <c r="J9319" t="str">
        <f t="shared" si="437"/>
        <v>3-6</v>
      </c>
    </row>
    <row r="9320" spans="1:10">
      <c r="A9320" t="s">
        <v>669</v>
      </c>
      <c r="B9320" t="s">
        <v>1499</v>
      </c>
      <c r="C9320" s="7">
        <v>44346.8234722222</v>
      </c>
      <c r="D9320" t="str">
        <f>VLOOKUP(A9320,Sheet2!$B$2:$E$1001,3,0)</f>
        <v>video</v>
      </c>
      <c r="E9320" t="str">
        <f>VLOOKUP(A9320,Sheet2!$B$2:$E$1001,4,0)</f>
        <v>culture</v>
      </c>
      <c r="F9320" t="str">
        <f>VLOOKUP(B9320,Sheet3!$B$2:$D$17,2,0)</f>
        <v>negative</v>
      </c>
      <c r="G9320">
        <f>VLOOKUP(B9320,Sheet3!$B$2:$D$17,3,0)</f>
        <v>10</v>
      </c>
      <c r="H9320">
        <f t="shared" si="435"/>
        <v>5</v>
      </c>
      <c r="I9320">
        <f t="shared" si="436"/>
        <v>7</v>
      </c>
      <c r="J9320" t="str">
        <f t="shared" si="437"/>
        <v>18-21</v>
      </c>
    </row>
    <row r="9321" spans="1:10">
      <c r="A9321" t="s">
        <v>669</v>
      </c>
      <c r="B9321" t="s">
        <v>1487</v>
      </c>
      <c r="C9321" s="7">
        <v>44268.4958333333</v>
      </c>
      <c r="D9321" t="str">
        <f>VLOOKUP(A9321,Sheet2!$B$2:$E$1001,3,0)</f>
        <v>video</v>
      </c>
      <c r="E9321" t="str">
        <f>VLOOKUP(A9321,Sheet2!$B$2:$E$1001,4,0)</f>
        <v>culture</v>
      </c>
      <c r="F9321" t="str">
        <f>VLOOKUP(B9321,Sheet3!$B$2:$D$17,2,0)</f>
        <v>positive</v>
      </c>
      <c r="G9321">
        <f>VLOOKUP(B9321,Sheet3!$B$2:$D$17,3,0)</f>
        <v>70</v>
      </c>
      <c r="H9321">
        <f t="shared" si="435"/>
        <v>3</v>
      </c>
      <c r="I9321">
        <f t="shared" si="436"/>
        <v>6</v>
      </c>
      <c r="J9321" t="str">
        <f t="shared" si="437"/>
        <v>9-12</v>
      </c>
    </row>
    <row r="9322" spans="1:10">
      <c r="A9322" t="s">
        <v>669</v>
      </c>
      <c r="B9322" t="s">
        <v>1495</v>
      </c>
      <c r="C9322" s="7">
        <v>44207.3868518519</v>
      </c>
      <c r="D9322" t="str">
        <f>VLOOKUP(A9322,Sheet2!$B$2:$E$1001,3,0)</f>
        <v>video</v>
      </c>
      <c r="E9322" t="str">
        <f>VLOOKUP(A9322,Sheet2!$B$2:$E$1001,4,0)</f>
        <v>culture</v>
      </c>
      <c r="F9322" t="str">
        <f>VLOOKUP(B9322,Sheet3!$B$2:$D$17,2,0)</f>
        <v>positive</v>
      </c>
      <c r="G9322">
        <f>VLOOKUP(B9322,Sheet3!$B$2:$D$17,3,0)</f>
        <v>75</v>
      </c>
      <c r="H9322">
        <f t="shared" si="435"/>
        <v>1</v>
      </c>
      <c r="I9322">
        <f t="shared" si="436"/>
        <v>1</v>
      </c>
      <c r="J9322" t="str">
        <f t="shared" si="437"/>
        <v>9-12</v>
      </c>
    </row>
    <row r="9323" spans="1:10">
      <c r="A9323" t="s">
        <v>669</v>
      </c>
      <c r="B9323" t="s">
        <v>1494</v>
      </c>
      <c r="C9323" s="7">
        <v>44151.6423726852</v>
      </c>
      <c r="D9323" t="str">
        <f>VLOOKUP(A9323,Sheet2!$B$2:$E$1001,3,0)</f>
        <v>video</v>
      </c>
      <c r="E9323" t="str">
        <f>VLOOKUP(A9323,Sheet2!$B$2:$E$1001,4,0)</f>
        <v>culture</v>
      </c>
      <c r="F9323" t="str">
        <f>VLOOKUP(B9323,Sheet3!$B$2:$D$17,2,0)</f>
        <v>positive</v>
      </c>
      <c r="G9323">
        <f>VLOOKUP(B9323,Sheet3!$B$2:$D$17,3,0)</f>
        <v>65</v>
      </c>
      <c r="H9323">
        <f t="shared" si="435"/>
        <v>11</v>
      </c>
      <c r="I9323">
        <f t="shared" si="436"/>
        <v>1</v>
      </c>
      <c r="J9323" t="str">
        <f t="shared" si="437"/>
        <v>15-18</v>
      </c>
    </row>
    <row r="9324" spans="1:10">
      <c r="A9324" t="s">
        <v>669</v>
      </c>
      <c r="B9324" t="s">
        <v>1488</v>
      </c>
      <c r="C9324" s="7">
        <v>44324.5689351852</v>
      </c>
      <c r="D9324" t="str">
        <f>VLOOKUP(A9324,Sheet2!$B$2:$E$1001,3,0)</f>
        <v>video</v>
      </c>
      <c r="E9324" t="str">
        <f>VLOOKUP(A9324,Sheet2!$B$2:$E$1001,4,0)</f>
        <v>culture</v>
      </c>
      <c r="F9324" t="str">
        <f>VLOOKUP(B9324,Sheet3!$B$2:$D$17,2,0)</f>
        <v>negative</v>
      </c>
      <c r="G9324">
        <f>VLOOKUP(B9324,Sheet3!$B$2:$D$17,3,0)</f>
        <v>0</v>
      </c>
      <c r="H9324">
        <f t="shared" si="435"/>
        <v>5</v>
      </c>
      <c r="I9324">
        <f t="shared" si="436"/>
        <v>6</v>
      </c>
      <c r="J9324" t="str">
        <f t="shared" si="437"/>
        <v>12-15</v>
      </c>
    </row>
    <row r="9325" spans="1:10">
      <c r="A9325" t="s">
        <v>669</v>
      </c>
      <c r="B9325" t="s">
        <v>1488</v>
      </c>
      <c r="C9325" s="7">
        <v>44128.9578125</v>
      </c>
      <c r="D9325" t="str">
        <f>VLOOKUP(A9325,Sheet2!$B$2:$E$1001,3,0)</f>
        <v>video</v>
      </c>
      <c r="E9325" t="str">
        <f>VLOOKUP(A9325,Sheet2!$B$2:$E$1001,4,0)</f>
        <v>culture</v>
      </c>
      <c r="F9325" t="str">
        <f>VLOOKUP(B9325,Sheet3!$B$2:$D$17,2,0)</f>
        <v>negative</v>
      </c>
      <c r="G9325">
        <f>VLOOKUP(B9325,Sheet3!$B$2:$D$17,3,0)</f>
        <v>0</v>
      </c>
      <c r="H9325">
        <f t="shared" si="435"/>
        <v>10</v>
      </c>
      <c r="I9325">
        <f t="shared" si="436"/>
        <v>6</v>
      </c>
      <c r="J9325" t="str">
        <f t="shared" si="437"/>
        <v>21-24</v>
      </c>
    </row>
    <row r="9326" spans="1:10">
      <c r="A9326" t="s">
        <v>670</v>
      </c>
      <c r="B9326" t="s">
        <v>1485</v>
      </c>
      <c r="C9326" s="7">
        <v>44034.9464930556</v>
      </c>
      <c r="D9326" t="str">
        <f>VLOOKUP(A9326,Sheet2!$B$2:$E$1001,3,0)</f>
        <v>photo</v>
      </c>
      <c r="E9326" t="str">
        <f>VLOOKUP(A9326,Sheet2!$B$2:$E$1001,4,0)</f>
        <v>fitness</v>
      </c>
      <c r="F9326" t="str">
        <f>VLOOKUP(B9326,Sheet3!$B$2:$D$17,2,0)</f>
        <v>positive</v>
      </c>
      <c r="G9326">
        <f>VLOOKUP(B9326,Sheet3!$B$2:$D$17,3,0)</f>
        <v>60</v>
      </c>
      <c r="H9326">
        <f t="shared" si="435"/>
        <v>7</v>
      </c>
      <c r="I9326">
        <f t="shared" si="436"/>
        <v>3</v>
      </c>
      <c r="J9326" t="str">
        <f t="shared" si="437"/>
        <v>21-24</v>
      </c>
    </row>
    <row r="9327" spans="1:10">
      <c r="A9327" t="s">
        <v>670</v>
      </c>
      <c r="B9327" t="s">
        <v>1499</v>
      </c>
      <c r="C9327" s="7">
        <v>44323.7854513889</v>
      </c>
      <c r="D9327" t="str">
        <f>VLOOKUP(A9327,Sheet2!$B$2:$E$1001,3,0)</f>
        <v>photo</v>
      </c>
      <c r="E9327" t="str">
        <f>VLOOKUP(A9327,Sheet2!$B$2:$E$1001,4,0)</f>
        <v>fitness</v>
      </c>
      <c r="F9327" t="str">
        <f>VLOOKUP(B9327,Sheet3!$B$2:$D$17,2,0)</f>
        <v>negative</v>
      </c>
      <c r="G9327">
        <f>VLOOKUP(B9327,Sheet3!$B$2:$D$17,3,0)</f>
        <v>10</v>
      </c>
      <c r="H9327">
        <f t="shared" si="435"/>
        <v>5</v>
      </c>
      <c r="I9327">
        <f t="shared" si="436"/>
        <v>5</v>
      </c>
      <c r="J9327" t="str">
        <f t="shared" si="437"/>
        <v>18-21</v>
      </c>
    </row>
    <row r="9328" spans="1:10">
      <c r="A9328" t="s">
        <v>670</v>
      </c>
      <c r="B9328" t="s">
        <v>1495</v>
      </c>
      <c r="C9328" s="7">
        <v>44352.19375</v>
      </c>
      <c r="D9328" t="str">
        <f>VLOOKUP(A9328,Sheet2!$B$2:$E$1001,3,0)</f>
        <v>photo</v>
      </c>
      <c r="E9328" t="str">
        <f>VLOOKUP(A9328,Sheet2!$B$2:$E$1001,4,0)</f>
        <v>fitness</v>
      </c>
      <c r="F9328" t="str">
        <f>VLOOKUP(B9328,Sheet3!$B$2:$D$17,2,0)</f>
        <v>positive</v>
      </c>
      <c r="G9328">
        <f>VLOOKUP(B9328,Sheet3!$B$2:$D$17,3,0)</f>
        <v>75</v>
      </c>
      <c r="H9328">
        <f t="shared" si="435"/>
        <v>6</v>
      </c>
      <c r="I9328">
        <f t="shared" si="436"/>
        <v>6</v>
      </c>
      <c r="J9328" t="str">
        <f t="shared" si="437"/>
        <v>3-6</v>
      </c>
    </row>
    <row r="9329" spans="1:10">
      <c r="A9329" t="s">
        <v>670</v>
      </c>
      <c r="B9329" t="s">
        <v>1496</v>
      </c>
      <c r="C9329" s="7">
        <v>44035.2392824074</v>
      </c>
      <c r="D9329" t="str">
        <f>VLOOKUP(A9329,Sheet2!$B$2:$E$1001,3,0)</f>
        <v>photo</v>
      </c>
      <c r="E9329" t="str">
        <f>VLOOKUP(A9329,Sheet2!$B$2:$E$1001,4,0)</f>
        <v>fitness</v>
      </c>
      <c r="F9329" t="str">
        <f>VLOOKUP(B9329,Sheet3!$B$2:$D$17,2,0)</f>
        <v>positive</v>
      </c>
      <c r="G9329">
        <f>VLOOKUP(B9329,Sheet3!$B$2:$D$17,3,0)</f>
        <v>70</v>
      </c>
      <c r="H9329">
        <f t="shared" si="435"/>
        <v>7</v>
      </c>
      <c r="I9329">
        <f t="shared" si="436"/>
        <v>4</v>
      </c>
      <c r="J9329" t="str">
        <f t="shared" si="437"/>
        <v>3-6</v>
      </c>
    </row>
    <row r="9330" spans="1:10">
      <c r="A9330" t="s">
        <v>670</v>
      </c>
      <c r="B9330" t="s">
        <v>1499</v>
      </c>
      <c r="C9330" s="7">
        <v>44142.1510416667</v>
      </c>
      <c r="D9330" t="str">
        <f>VLOOKUP(A9330,Sheet2!$B$2:$E$1001,3,0)</f>
        <v>photo</v>
      </c>
      <c r="E9330" t="str">
        <f>VLOOKUP(A9330,Sheet2!$B$2:$E$1001,4,0)</f>
        <v>fitness</v>
      </c>
      <c r="F9330" t="str">
        <f>VLOOKUP(B9330,Sheet3!$B$2:$D$17,2,0)</f>
        <v>negative</v>
      </c>
      <c r="G9330">
        <f>VLOOKUP(B9330,Sheet3!$B$2:$D$17,3,0)</f>
        <v>10</v>
      </c>
      <c r="H9330">
        <f t="shared" si="435"/>
        <v>11</v>
      </c>
      <c r="I9330">
        <f t="shared" si="436"/>
        <v>6</v>
      </c>
      <c r="J9330" t="str">
        <f t="shared" si="437"/>
        <v>3-6</v>
      </c>
    </row>
    <row r="9331" spans="1:10">
      <c r="A9331" t="s">
        <v>670</v>
      </c>
      <c r="B9331" t="s">
        <v>1501</v>
      </c>
      <c r="C9331" s="7">
        <v>44098.7020833333</v>
      </c>
      <c r="D9331" t="str">
        <f>VLOOKUP(A9331,Sheet2!$B$2:$E$1001,3,0)</f>
        <v>photo</v>
      </c>
      <c r="E9331" t="str">
        <f>VLOOKUP(A9331,Sheet2!$B$2:$E$1001,4,0)</f>
        <v>fitness</v>
      </c>
      <c r="F9331" t="str">
        <f>VLOOKUP(B9331,Sheet3!$B$2:$D$17,2,0)</f>
        <v>neutral</v>
      </c>
      <c r="G9331">
        <f>VLOOKUP(B9331,Sheet3!$B$2:$D$17,3,0)</f>
        <v>35</v>
      </c>
      <c r="H9331">
        <f t="shared" si="435"/>
        <v>9</v>
      </c>
      <c r="I9331">
        <f t="shared" si="436"/>
        <v>4</v>
      </c>
      <c r="J9331" t="str">
        <f t="shared" si="437"/>
        <v>15-18</v>
      </c>
    </row>
    <row r="9332" spans="1:10">
      <c r="A9332" t="s">
        <v>670</v>
      </c>
      <c r="B9332" t="s">
        <v>1499</v>
      </c>
      <c r="C9332" s="7">
        <v>44172.516875</v>
      </c>
      <c r="D9332" t="str">
        <f>VLOOKUP(A9332,Sheet2!$B$2:$E$1001,3,0)</f>
        <v>photo</v>
      </c>
      <c r="E9332" t="str">
        <f>VLOOKUP(A9332,Sheet2!$B$2:$E$1001,4,0)</f>
        <v>fitness</v>
      </c>
      <c r="F9332" t="str">
        <f>VLOOKUP(B9332,Sheet3!$B$2:$D$17,2,0)</f>
        <v>negative</v>
      </c>
      <c r="G9332">
        <f>VLOOKUP(B9332,Sheet3!$B$2:$D$17,3,0)</f>
        <v>10</v>
      </c>
      <c r="H9332">
        <f t="shared" si="435"/>
        <v>12</v>
      </c>
      <c r="I9332">
        <f t="shared" si="436"/>
        <v>1</v>
      </c>
      <c r="J9332" t="str">
        <f t="shared" si="437"/>
        <v>12-15</v>
      </c>
    </row>
    <row r="9333" spans="1:10">
      <c r="A9333" t="s">
        <v>670</v>
      </c>
      <c r="B9333" t="s">
        <v>1494</v>
      </c>
      <c r="C9333" s="7">
        <v>44352.1838773148</v>
      </c>
      <c r="D9333" t="str">
        <f>VLOOKUP(A9333,Sheet2!$B$2:$E$1001,3,0)</f>
        <v>photo</v>
      </c>
      <c r="E9333" t="str">
        <f>VLOOKUP(A9333,Sheet2!$B$2:$E$1001,4,0)</f>
        <v>fitness</v>
      </c>
      <c r="F9333" t="str">
        <f>VLOOKUP(B9333,Sheet3!$B$2:$D$17,2,0)</f>
        <v>positive</v>
      </c>
      <c r="G9333">
        <f>VLOOKUP(B9333,Sheet3!$B$2:$D$17,3,0)</f>
        <v>65</v>
      </c>
      <c r="H9333">
        <f t="shared" si="435"/>
        <v>6</v>
      </c>
      <c r="I9333">
        <f t="shared" si="436"/>
        <v>6</v>
      </c>
      <c r="J9333" t="str">
        <f t="shared" si="437"/>
        <v>3-6</v>
      </c>
    </row>
    <row r="9334" spans="1:10">
      <c r="A9334" t="s">
        <v>670</v>
      </c>
      <c r="B9334" t="s">
        <v>1500</v>
      </c>
      <c r="C9334" s="7">
        <v>44340.6475231481</v>
      </c>
      <c r="D9334" t="str">
        <f>VLOOKUP(A9334,Sheet2!$B$2:$E$1001,3,0)</f>
        <v>photo</v>
      </c>
      <c r="E9334" t="str">
        <f>VLOOKUP(A9334,Sheet2!$B$2:$E$1001,4,0)</f>
        <v>fitness</v>
      </c>
      <c r="F9334" t="str">
        <f>VLOOKUP(B9334,Sheet3!$B$2:$D$17,2,0)</f>
        <v>positive</v>
      </c>
      <c r="G9334">
        <f>VLOOKUP(B9334,Sheet3!$B$2:$D$17,3,0)</f>
        <v>45</v>
      </c>
      <c r="H9334">
        <f t="shared" si="435"/>
        <v>5</v>
      </c>
      <c r="I9334">
        <f t="shared" si="436"/>
        <v>1</v>
      </c>
      <c r="J9334" t="str">
        <f t="shared" si="437"/>
        <v>15-18</v>
      </c>
    </row>
    <row r="9335" customFormat="1" spans="1:10">
      <c r="A9335" t="s">
        <v>670</v>
      </c>
      <c r="B9335" t="s">
        <v>1497</v>
      </c>
      <c r="C9335" s="7">
        <v>44070.3263078704</v>
      </c>
      <c r="D9335" t="str">
        <f>VLOOKUP(A9335,Sheet2!$B$2:$E$1001,3,0)</f>
        <v>photo</v>
      </c>
      <c r="E9335" t="str">
        <f>VLOOKUP(A9335,Sheet2!$B$2:$E$1001,4,0)</f>
        <v>fitness</v>
      </c>
      <c r="F9335" t="str">
        <f>VLOOKUP(B9335,Sheet3!$B$2:$D$17,2,0)</f>
        <v>positive</v>
      </c>
      <c r="G9335">
        <f>VLOOKUP(B9335,Sheet3!$B$2:$D$17,3,0)</f>
        <v>72</v>
      </c>
      <c r="H9335">
        <f t="shared" si="435"/>
        <v>8</v>
      </c>
      <c r="I9335">
        <f t="shared" si="436"/>
        <v>4</v>
      </c>
      <c r="J9335" t="str">
        <f t="shared" si="437"/>
        <v>6-9</v>
      </c>
    </row>
    <row r="9336" spans="1:10">
      <c r="A9336" t="s">
        <v>670</v>
      </c>
      <c r="B9336" t="s">
        <v>1499</v>
      </c>
      <c r="C9336" s="7">
        <v>44303.0072106481</v>
      </c>
      <c r="D9336" t="str">
        <f>VLOOKUP(A9336,Sheet2!$B$2:$E$1001,3,0)</f>
        <v>photo</v>
      </c>
      <c r="E9336" t="str">
        <f>VLOOKUP(A9336,Sheet2!$B$2:$E$1001,4,0)</f>
        <v>fitness</v>
      </c>
      <c r="F9336" t="str">
        <f>VLOOKUP(B9336,Sheet3!$B$2:$D$17,2,0)</f>
        <v>negative</v>
      </c>
      <c r="G9336">
        <f>VLOOKUP(B9336,Sheet3!$B$2:$D$17,3,0)</f>
        <v>10</v>
      </c>
      <c r="H9336">
        <f t="shared" si="435"/>
        <v>4</v>
      </c>
      <c r="I9336">
        <f t="shared" si="436"/>
        <v>6</v>
      </c>
      <c r="J9336" t="str">
        <f t="shared" si="437"/>
        <v>0-3</v>
      </c>
    </row>
    <row r="9337" spans="1:10">
      <c r="A9337" t="s">
        <v>670</v>
      </c>
      <c r="B9337" t="s">
        <v>1503</v>
      </c>
      <c r="C9337" s="7">
        <v>44341.2492592593</v>
      </c>
      <c r="D9337" t="str">
        <f>VLOOKUP(A9337,Sheet2!$B$2:$E$1001,3,0)</f>
        <v>photo</v>
      </c>
      <c r="E9337" t="str">
        <f>VLOOKUP(A9337,Sheet2!$B$2:$E$1001,4,0)</f>
        <v>fitness</v>
      </c>
      <c r="F9337" t="str">
        <f>VLOOKUP(B9337,Sheet3!$B$2:$D$17,2,0)</f>
        <v>negative</v>
      </c>
      <c r="G9337">
        <f>VLOOKUP(B9337,Sheet3!$B$2:$D$17,3,0)</f>
        <v>12</v>
      </c>
      <c r="H9337">
        <f t="shared" si="435"/>
        <v>5</v>
      </c>
      <c r="I9337">
        <f t="shared" si="436"/>
        <v>2</v>
      </c>
      <c r="J9337" t="str">
        <f t="shared" si="437"/>
        <v>3-6</v>
      </c>
    </row>
    <row r="9338" spans="1:10">
      <c r="A9338" t="s">
        <v>670</v>
      </c>
      <c r="B9338" t="s">
        <v>1499</v>
      </c>
      <c r="C9338" s="7">
        <v>44333.0913541667</v>
      </c>
      <c r="D9338" t="str">
        <f>VLOOKUP(A9338,Sheet2!$B$2:$E$1001,3,0)</f>
        <v>photo</v>
      </c>
      <c r="E9338" t="str">
        <f>VLOOKUP(A9338,Sheet2!$B$2:$E$1001,4,0)</f>
        <v>fitness</v>
      </c>
      <c r="F9338" t="str">
        <f>VLOOKUP(B9338,Sheet3!$B$2:$D$17,2,0)</f>
        <v>negative</v>
      </c>
      <c r="G9338">
        <f>VLOOKUP(B9338,Sheet3!$B$2:$D$17,3,0)</f>
        <v>10</v>
      </c>
      <c r="H9338">
        <f t="shared" si="435"/>
        <v>5</v>
      </c>
      <c r="I9338">
        <f t="shared" si="436"/>
        <v>1</v>
      </c>
      <c r="J9338" t="str">
        <f t="shared" si="437"/>
        <v>0-3</v>
      </c>
    </row>
    <row r="9339" spans="1:10">
      <c r="A9339" t="s">
        <v>670</v>
      </c>
      <c r="B9339" t="s">
        <v>1495</v>
      </c>
      <c r="C9339" s="7">
        <v>44291.0507175926</v>
      </c>
      <c r="D9339" t="str">
        <f>VLOOKUP(A9339,Sheet2!$B$2:$E$1001,3,0)</f>
        <v>photo</v>
      </c>
      <c r="E9339" t="str">
        <f>VLOOKUP(A9339,Sheet2!$B$2:$E$1001,4,0)</f>
        <v>fitness</v>
      </c>
      <c r="F9339" t="str">
        <f>VLOOKUP(B9339,Sheet3!$B$2:$D$17,2,0)</f>
        <v>positive</v>
      </c>
      <c r="G9339">
        <f>VLOOKUP(B9339,Sheet3!$B$2:$D$17,3,0)</f>
        <v>75</v>
      </c>
      <c r="H9339">
        <f t="shared" si="435"/>
        <v>4</v>
      </c>
      <c r="I9339">
        <f t="shared" si="436"/>
        <v>1</v>
      </c>
      <c r="J9339" t="str">
        <f t="shared" si="437"/>
        <v>0-3</v>
      </c>
    </row>
    <row r="9340" spans="1:10">
      <c r="A9340" t="s">
        <v>670</v>
      </c>
      <c r="B9340" t="s">
        <v>1487</v>
      </c>
      <c r="C9340" s="7">
        <v>44021.7751967593</v>
      </c>
      <c r="D9340" t="str">
        <f>VLOOKUP(A9340,Sheet2!$B$2:$E$1001,3,0)</f>
        <v>photo</v>
      </c>
      <c r="E9340" t="str">
        <f>VLOOKUP(A9340,Sheet2!$B$2:$E$1001,4,0)</f>
        <v>fitness</v>
      </c>
      <c r="F9340" t="str">
        <f>VLOOKUP(B9340,Sheet3!$B$2:$D$17,2,0)</f>
        <v>positive</v>
      </c>
      <c r="G9340">
        <f>VLOOKUP(B9340,Sheet3!$B$2:$D$17,3,0)</f>
        <v>70</v>
      </c>
      <c r="H9340">
        <f t="shared" si="435"/>
        <v>7</v>
      </c>
      <c r="I9340">
        <f t="shared" si="436"/>
        <v>4</v>
      </c>
      <c r="J9340" t="str">
        <f t="shared" si="437"/>
        <v>18-21</v>
      </c>
    </row>
    <row r="9341" spans="1:10">
      <c r="A9341" t="s">
        <v>670</v>
      </c>
      <c r="B9341" t="s">
        <v>1490</v>
      </c>
      <c r="C9341" s="7">
        <v>44272.0252662037</v>
      </c>
      <c r="D9341" t="str">
        <f>VLOOKUP(A9341,Sheet2!$B$2:$E$1001,3,0)</f>
        <v>photo</v>
      </c>
      <c r="E9341" t="str">
        <f>VLOOKUP(A9341,Sheet2!$B$2:$E$1001,4,0)</f>
        <v>fitness</v>
      </c>
      <c r="F9341" t="str">
        <f>VLOOKUP(B9341,Sheet3!$B$2:$D$17,2,0)</f>
        <v>negative</v>
      </c>
      <c r="G9341">
        <f>VLOOKUP(B9341,Sheet3!$B$2:$D$17,3,0)</f>
        <v>5</v>
      </c>
      <c r="H9341">
        <f t="shared" si="435"/>
        <v>3</v>
      </c>
      <c r="I9341">
        <f t="shared" si="436"/>
        <v>3</v>
      </c>
      <c r="J9341" t="str">
        <f t="shared" si="437"/>
        <v>0-3</v>
      </c>
    </row>
    <row r="9342" spans="1:10">
      <c r="A9342" t="s">
        <v>670</v>
      </c>
      <c r="B9342" t="s">
        <v>1495</v>
      </c>
      <c r="C9342" s="7">
        <v>44194.9273958333</v>
      </c>
      <c r="D9342" t="str">
        <f>VLOOKUP(A9342,Sheet2!$B$2:$E$1001,3,0)</f>
        <v>photo</v>
      </c>
      <c r="E9342" t="str">
        <f>VLOOKUP(A9342,Sheet2!$B$2:$E$1001,4,0)</f>
        <v>fitness</v>
      </c>
      <c r="F9342" t="str">
        <f>VLOOKUP(B9342,Sheet3!$B$2:$D$17,2,0)</f>
        <v>positive</v>
      </c>
      <c r="G9342">
        <f>VLOOKUP(B9342,Sheet3!$B$2:$D$17,3,0)</f>
        <v>75</v>
      </c>
      <c r="H9342">
        <f t="shared" si="435"/>
        <v>12</v>
      </c>
      <c r="I9342">
        <f t="shared" si="436"/>
        <v>2</v>
      </c>
      <c r="J9342" t="str">
        <f t="shared" si="437"/>
        <v>21-24</v>
      </c>
    </row>
    <row r="9343" spans="1:10">
      <c r="A9343" t="s">
        <v>670</v>
      </c>
      <c r="B9343" t="s">
        <v>1487</v>
      </c>
      <c r="C9343" s="7">
        <v>44046.7178819444</v>
      </c>
      <c r="D9343" t="str">
        <f>VLOOKUP(A9343,Sheet2!$B$2:$E$1001,3,0)</f>
        <v>photo</v>
      </c>
      <c r="E9343" t="str">
        <f>VLOOKUP(A9343,Sheet2!$B$2:$E$1001,4,0)</f>
        <v>fitness</v>
      </c>
      <c r="F9343" t="str">
        <f>VLOOKUP(B9343,Sheet3!$B$2:$D$17,2,0)</f>
        <v>positive</v>
      </c>
      <c r="G9343">
        <f>VLOOKUP(B9343,Sheet3!$B$2:$D$17,3,0)</f>
        <v>70</v>
      </c>
      <c r="H9343">
        <f t="shared" si="435"/>
        <v>8</v>
      </c>
      <c r="I9343">
        <f t="shared" si="436"/>
        <v>1</v>
      </c>
      <c r="J9343" t="str">
        <f t="shared" si="437"/>
        <v>15-18</v>
      </c>
    </row>
    <row r="9344" spans="1:10">
      <c r="A9344" t="s">
        <v>670</v>
      </c>
      <c r="B9344" t="s">
        <v>1497</v>
      </c>
      <c r="C9344" s="7">
        <v>44180.1319675926</v>
      </c>
      <c r="D9344" t="str">
        <f>VLOOKUP(A9344,Sheet2!$B$2:$E$1001,3,0)</f>
        <v>photo</v>
      </c>
      <c r="E9344" t="str">
        <f>VLOOKUP(A9344,Sheet2!$B$2:$E$1001,4,0)</f>
        <v>fitness</v>
      </c>
      <c r="F9344" t="str">
        <f>VLOOKUP(B9344,Sheet3!$B$2:$D$17,2,0)</f>
        <v>positive</v>
      </c>
      <c r="G9344">
        <f>VLOOKUP(B9344,Sheet3!$B$2:$D$17,3,0)</f>
        <v>72</v>
      </c>
      <c r="H9344">
        <f t="shared" si="435"/>
        <v>12</v>
      </c>
      <c r="I9344">
        <f t="shared" si="436"/>
        <v>2</v>
      </c>
      <c r="J9344" t="str">
        <f t="shared" si="437"/>
        <v>3-6</v>
      </c>
    </row>
    <row r="9345" customFormat="1" spans="1:10">
      <c r="A9345" t="s">
        <v>670</v>
      </c>
      <c r="B9345" t="s">
        <v>1495</v>
      </c>
      <c r="C9345" s="7">
        <v>44005.1705208333</v>
      </c>
      <c r="D9345" t="str">
        <f>VLOOKUP(A9345,Sheet2!$B$2:$E$1001,3,0)</f>
        <v>photo</v>
      </c>
      <c r="E9345" t="str">
        <f>VLOOKUP(A9345,Sheet2!$B$2:$E$1001,4,0)</f>
        <v>fitness</v>
      </c>
      <c r="F9345" t="str">
        <f>VLOOKUP(B9345,Sheet3!$B$2:$D$17,2,0)</f>
        <v>positive</v>
      </c>
      <c r="G9345">
        <f>VLOOKUP(B9345,Sheet3!$B$2:$D$17,3,0)</f>
        <v>75</v>
      </c>
      <c r="H9345">
        <f t="shared" si="435"/>
        <v>6</v>
      </c>
      <c r="I9345">
        <f t="shared" si="436"/>
        <v>2</v>
      </c>
      <c r="J9345" t="str">
        <f t="shared" si="437"/>
        <v>3-6</v>
      </c>
    </row>
    <row r="9346" spans="1:10">
      <c r="A9346" t="s">
        <v>670</v>
      </c>
      <c r="B9346" t="s">
        <v>1499</v>
      </c>
      <c r="C9346" s="7">
        <v>44160.5947337963</v>
      </c>
      <c r="D9346" t="str">
        <f>VLOOKUP(A9346,Sheet2!$B$2:$E$1001,3,0)</f>
        <v>photo</v>
      </c>
      <c r="E9346" t="str">
        <f>VLOOKUP(A9346,Sheet2!$B$2:$E$1001,4,0)</f>
        <v>fitness</v>
      </c>
      <c r="F9346" t="str">
        <f>VLOOKUP(B9346,Sheet3!$B$2:$D$17,2,0)</f>
        <v>negative</v>
      </c>
      <c r="G9346">
        <f>VLOOKUP(B9346,Sheet3!$B$2:$D$17,3,0)</f>
        <v>10</v>
      </c>
      <c r="H9346">
        <f t="shared" si="435"/>
        <v>11</v>
      </c>
      <c r="I9346">
        <f t="shared" si="436"/>
        <v>3</v>
      </c>
      <c r="J9346" t="str">
        <f t="shared" si="437"/>
        <v>12-15</v>
      </c>
    </row>
    <row r="9347" spans="1:10">
      <c r="A9347" t="s">
        <v>670</v>
      </c>
      <c r="B9347" t="s">
        <v>1500</v>
      </c>
      <c r="C9347" s="7">
        <v>44359.9604861111</v>
      </c>
      <c r="D9347" t="str">
        <f>VLOOKUP(A9347,Sheet2!$B$2:$E$1001,3,0)</f>
        <v>photo</v>
      </c>
      <c r="E9347" t="str">
        <f>VLOOKUP(A9347,Sheet2!$B$2:$E$1001,4,0)</f>
        <v>fitness</v>
      </c>
      <c r="F9347" t="str">
        <f>VLOOKUP(B9347,Sheet3!$B$2:$D$17,2,0)</f>
        <v>positive</v>
      </c>
      <c r="G9347">
        <f>VLOOKUP(B9347,Sheet3!$B$2:$D$17,3,0)</f>
        <v>45</v>
      </c>
      <c r="H9347">
        <f t="shared" ref="H9347:H9410" si="438">MONTH(C9347)</f>
        <v>6</v>
      </c>
      <c r="I9347">
        <f t="shared" ref="I9347:I9410" si="439">WEEKDAY(C9347,2)</f>
        <v>6</v>
      </c>
      <c r="J9347" t="str">
        <f t="shared" ref="J9347:J9410" si="440">TEXT(INT(HOUR(C9347)/3)*3,"0")&amp;"-"&amp;TEXT(INT(HOUR(C9347)/3)*3+3,"0")</f>
        <v>21-24</v>
      </c>
    </row>
    <row r="9348" spans="1:10">
      <c r="A9348" t="s">
        <v>670</v>
      </c>
      <c r="B9348" t="s">
        <v>1485</v>
      </c>
      <c r="C9348" s="7">
        <v>44296.7958333333</v>
      </c>
      <c r="D9348" t="str">
        <f>VLOOKUP(A9348,Sheet2!$B$2:$E$1001,3,0)</f>
        <v>photo</v>
      </c>
      <c r="E9348" t="str">
        <f>VLOOKUP(A9348,Sheet2!$B$2:$E$1001,4,0)</f>
        <v>fitness</v>
      </c>
      <c r="F9348" t="str">
        <f>VLOOKUP(B9348,Sheet3!$B$2:$D$17,2,0)</f>
        <v>positive</v>
      </c>
      <c r="G9348">
        <f>VLOOKUP(B9348,Sheet3!$B$2:$D$17,3,0)</f>
        <v>60</v>
      </c>
      <c r="H9348">
        <f t="shared" si="438"/>
        <v>4</v>
      </c>
      <c r="I9348">
        <f t="shared" si="439"/>
        <v>6</v>
      </c>
      <c r="J9348" t="str">
        <f t="shared" si="440"/>
        <v>18-21</v>
      </c>
    </row>
    <row r="9349" spans="1:10">
      <c r="A9349" t="s">
        <v>670</v>
      </c>
      <c r="B9349" t="s">
        <v>1492</v>
      </c>
      <c r="C9349" s="7">
        <v>44350.9043518519</v>
      </c>
      <c r="D9349" t="str">
        <f>VLOOKUP(A9349,Sheet2!$B$2:$E$1001,3,0)</f>
        <v>photo</v>
      </c>
      <c r="E9349" t="str">
        <f>VLOOKUP(A9349,Sheet2!$B$2:$E$1001,4,0)</f>
        <v>fitness</v>
      </c>
      <c r="F9349" t="str">
        <f>VLOOKUP(B9349,Sheet3!$B$2:$D$17,2,0)</f>
        <v>neutral</v>
      </c>
      <c r="G9349">
        <f>VLOOKUP(B9349,Sheet3!$B$2:$D$17,3,0)</f>
        <v>20</v>
      </c>
      <c r="H9349">
        <f t="shared" si="438"/>
        <v>6</v>
      </c>
      <c r="I9349">
        <f t="shared" si="439"/>
        <v>4</v>
      </c>
      <c r="J9349" t="str">
        <f t="shared" si="440"/>
        <v>21-24</v>
      </c>
    </row>
    <row r="9350" spans="1:10">
      <c r="A9350" t="s">
        <v>670</v>
      </c>
      <c r="B9350" t="s">
        <v>1503</v>
      </c>
      <c r="C9350" s="7">
        <v>44363.0156481481</v>
      </c>
      <c r="D9350" t="str">
        <f>VLOOKUP(A9350,Sheet2!$B$2:$E$1001,3,0)</f>
        <v>photo</v>
      </c>
      <c r="E9350" t="str">
        <f>VLOOKUP(A9350,Sheet2!$B$2:$E$1001,4,0)</f>
        <v>fitness</v>
      </c>
      <c r="F9350" t="str">
        <f>VLOOKUP(B9350,Sheet3!$B$2:$D$17,2,0)</f>
        <v>negative</v>
      </c>
      <c r="G9350">
        <f>VLOOKUP(B9350,Sheet3!$B$2:$D$17,3,0)</f>
        <v>12</v>
      </c>
      <c r="H9350">
        <f t="shared" si="438"/>
        <v>6</v>
      </c>
      <c r="I9350">
        <f t="shared" si="439"/>
        <v>3</v>
      </c>
      <c r="J9350" t="str">
        <f t="shared" si="440"/>
        <v>0-3</v>
      </c>
    </row>
    <row r="9351" spans="1:10">
      <c r="A9351" t="s">
        <v>670</v>
      </c>
      <c r="B9351" t="s">
        <v>1503</v>
      </c>
      <c r="C9351" s="7">
        <v>44333.2713541667</v>
      </c>
      <c r="D9351" t="str">
        <f>VLOOKUP(A9351,Sheet2!$B$2:$E$1001,3,0)</f>
        <v>photo</v>
      </c>
      <c r="E9351" t="str">
        <f>VLOOKUP(A9351,Sheet2!$B$2:$E$1001,4,0)</f>
        <v>fitness</v>
      </c>
      <c r="F9351" t="str">
        <f>VLOOKUP(B9351,Sheet3!$B$2:$D$17,2,0)</f>
        <v>negative</v>
      </c>
      <c r="G9351">
        <f>VLOOKUP(B9351,Sheet3!$B$2:$D$17,3,0)</f>
        <v>12</v>
      </c>
      <c r="H9351">
        <f t="shared" si="438"/>
        <v>5</v>
      </c>
      <c r="I9351">
        <f t="shared" si="439"/>
        <v>1</v>
      </c>
      <c r="J9351" t="str">
        <f t="shared" si="440"/>
        <v>6-9</v>
      </c>
    </row>
    <row r="9352" spans="1:10">
      <c r="A9352" t="s">
        <v>670</v>
      </c>
      <c r="B9352" t="s">
        <v>1488</v>
      </c>
      <c r="C9352" s="7">
        <v>44123.0633101852</v>
      </c>
      <c r="D9352" t="str">
        <f>VLOOKUP(A9352,Sheet2!$B$2:$E$1001,3,0)</f>
        <v>photo</v>
      </c>
      <c r="E9352" t="str">
        <f>VLOOKUP(A9352,Sheet2!$B$2:$E$1001,4,0)</f>
        <v>fitness</v>
      </c>
      <c r="F9352" t="str">
        <f>VLOOKUP(B9352,Sheet3!$B$2:$D$17,2,0)</f>
        <v>negative</v>
      </c>
      <c r="G9352">
        <f>VLOOKUP(B9352,Sheet3!$B$2:$D$17,3,0)</f>
        <v>0</v>
      </c>
      <c r="H9352">
        <f t="shared" si="438"/>
        <v>10</v>
      </c>
      <c r="I9352">
        <f t="shared" si="439"/>
        <v>1</v>
      </c>
      <c r="J9352" t="str">
        <f t="shared" si="440"/>
        <v>0-3</v>
      </c>
    </row>
    <row r="9353" spans="1:10">
      <c r="A9353" t="s">
        <v>670</v>
      </c>
      <c r="B9353" t="s">
        <v>1497</v>
      </c>
      <c r="C9353" s="7">
        <v>44310.4210763889</v>
      </c>
      <c r="D9353" t="str">
        <f>VLOOKUP(A9353,Sheet2!$B$2:$E$1001,3,0)</f>
        <v>photo</v>
      </c>
      <c r="E9353" t="str">
        <f>VLOOKUP(A9353,Sheet2!$B$2:$E$1001,4,0)</f>
        <v>fitness</v>
      </c>
      <c r="F9353" t="str">
        <f>VLOOKUP(B9353,Sheet3!$B$2:$D$17,2,0)</f>
        <v>positive</v>
      </c>
      <c r="G9353">
        <f>VLOOKUP(B9353,Sheet3!$B$2:$D$17,3,0)</f>
        <v>72</v>
      </c>
      <c r="H9353">
        <f t="shared" si="438"/>
        <v>4</v>
      </c>
      <c r="I9353">
        <f t="shared" si="439"/>
        <v>6</v>
      </c>
      <c r="J9353" t="str">
        <f t="shared" si="440"/>
        <v>9-12</v>
      </c>
    </row>
    <row r="9354" spans="1:10">
      <c r="A9354" t="s">
        <v>670</v>
      </c>
      <c r="B9354" t="s">
        <v>1502</v>
      </c>
      <c r="C9354" s="7">
        <v>44125.4241087963</v>
      </c>
      <c r="D9354" t="str">
        <f>VLOOKUP(A9354,Sheet2!$B$2:$E$1001,3,0)</f>
        <v>photo</v>
      </c>
      <c r="E9354" t="str">
        <f>VLOOKUP(A9354,Sheet2!$B$2:$E$1001,4,0)</f>
        <v>fitness</v>
      </c>
      <c r="F9354" t="str">
        <f>VLOOKUP(B9354,Sheet3!$B$2:$D$17,2,0)</f>
        <v>negative</v>
      </c>
      <c r="G9354">
        <f>VLOOKUP(B9354,Sheet3!$B$2:$D$17,3,0)</f>
        <v>15</v>
      </c>
      <c r="H9354">
        <f t="shared" si="438"/>
        <v>10</v>
      </c>
      <c r="I9354">
        <f t="shared" si="439"/>
        <v>3</v>
      </c>
      <c r="J9354" t="str">
        <f t="shared" si="440"/>
        <v>9-12</v>
      </c>
    </row>
    <row r="9355" customFormat="1" spans="1:10">
      <c r="A9355" t="s">
        <v>670</v>
      </c>
      <c r="B9355" t="s">
        <v>1502</v>
      </c>
      <c r="C9355" s="7">
        <v>44161.0930208333</v>
      </c>
      <c r="D9355" t="str">
        <f>VLOOKUP(A9355,Sheet2!$B$2:$E$1001,3,0)</f>
        <v>photo</v>
      </c>
      <c r="E9355" t="str">
        <f>VLOOKUP(A9355,Sheet2!$B$2:$E$1001,4,0)</f>
        <v>fitness</v>
      </c>
      <c r="F9355" t="str">
        <f>VLOOKUP(B9355,Sheet3!$B$2:$D$17,2,0)</f>
        <v>negative</v>
      </c>
      <c r="G9355">
        <f>VLOOKUP(B9355,Sheet3!$B$2:$D$17,3,0)</f>
        <v>15</v>
      </c>
      <c r="H9355">
        <f t="shared" si="438"/>
        <v>11</v>
      </c>
      <c r="I9355">
        <f t="shared" si="439"/>
        <v>4</v>
      </c>
      <c r="J9355" t="str">
        <f t="shared" si="440"/>
        <v>0-3</v>
      </c>
    </row>
    <row r="9356" spans="1:10">
      <c r="A9356" t="s">
        <v>670</v>
      </c>
      <c r="B9356" t="s">
        <v>1501</v>
      </c>
      <c r="C9356" s="7">
        <v>44168.5758101852</v>
      </c>
      <c r="D9356" t="str">
        <f>VLOOKUP(A9356,Sheet2!$B$2:$E$1001,3,0)</f>
        <v>photo</v>
      </c>
      <c r="E9356" t="str">
        <f>VLOOKUP(A9356,Sheet2!$B$2:$E$1001,4,0)</f>
        <v>fitness</v>
      </c>
      <c r="F9356" t="str">
        <f>VLOOKUP(B9356,Sheet3!$B$2:$D$17,2,0)</f>
        <v>neutral</v>
      </c>
      <c r="G9356">
        <f>VLOOKUP(B9356,Sheet3!$B$2:$D$17,3,0)</f>
        <v>35</v>
      </c>
      <c r="H9356">
        <f t="shared" si="438"/>
        <v>12</v>
      </c>
      <c r="I9356">
        <f t="shared" si="439"/>
        <v>4</v>
      </c>
      <c r="J9356" t="str">
        <f t="shared" si="440"/>
        <v>12-15</v>
      </c>
    </row>
    <row r="9357" spans="1:10">
      <c r="A9357" t="s">
        <v>670</v>
      </c>
      <c r="B9357" t="s">
        <v>1495</v>
      </c>
      <c r="C9357" s="7">
        <v>44272.8328472222</v>
      </c>
      <c r="D9357" t="str">
        <f>VLOOKUP(A9357,Sheet2!$B$2:$E$1001,3,0)</f>
        <v>photo</v>
      </c>
      <c r="E9357" t="str">
        <f>VLOOKUP(A9357,Sheet2!$B$2:$E$1001,4,0)</f>
        <v>fitness</v>
      </c>
      <c r="F9357" t="str">
        <f>VLOOKUP(B9357,Sheet3!$B$2:$D$17,2,0)</f>
        <v>positive</v>
      </c>
      <c r="G9357">
        <f>VLOOKUP(B9357,Sheet3!$B$2:$D$17,3,0)</f>
        <v>75</v>
      </c>
      <c r="H9357">
        <f t="shared" si="438"/>
        <v>3</v>
      </c>
      <c r="I9357">
        <f t="shared" si="439"/>
        <v>3</v>
      </c>
      <c r="J9357" t="str">
        <f t="shared" si="440"/>
        <v>18-21</v>
      </c>
    </row>
    <row r="9358" spans="1:10">
      <c r="A9358" t="s">
        <v>670</v>
      </c>
      <c r="B9358" t="s">
        <v>1487</v>
      </c>
      <c r="C9358" s="7">
        <v>44238.7838541667</v>
      </c>
      <c r="D9358" t="str">
        <f>VLOOKUP(A9358,Sheet2!$B$2:$E$1001,3,0)</f>
        <v>photo</v>
      </c>
      <c r="E9358" t="str">
        <f>VLOOKUP(A9358,Sheet2!$B$2:$E$1001,4,0)</f>
        <v>fitness</v>
      </c>
      <c r="F9358" t="str">
        <f>VLOOKUP(B9358,Sheet3!$B$2:$D$17,2,0)</f>
        <v>positive</v>
      </c>
      <c r="G9358">
        <f>VLOOKUP(B9358,Sheet3!$B$2:$D$17,3,0)</f>
        <v>70</v>
      </c>
      <c r="H9358">
        <f t="shared" si="438"/>
        <v>2</v>
      </c>
      <c r="I9358">
        <f t="shared" si="439"/>
        <v>4</v>
      </c>
      <c r="J9358" t="str">
        <f t="shared" si="440"/>
        <v>18-21</v>
      </c>
    </row>
    <row r="9359" spans="1:10">
      <c r="A9359" t="s">
        <v>670</v>
      </c>
      <c r="B9359" t="s">
        <v>1502</v>
      </c>
      <c r="C9359" s="7">
        <v>44273.5703819444</v>
      </c>
      <c r="D9359" t="str">
        <f>VLOOKUP(A9359,Sheet2!$B$2:$E$1001,3,0)</f>
        <v>photo</v>
      </c>
      <c r="E9359" t="str">
        <f>VLOOKUP(A9359,Sheet2!$B$2:$E$1001,4,0)</f>
        <v>fitness</v>
      </c>
      <c r="F9359" t="str">
        <f>VLOOKUP(B9359,Sheet3!$B$2:$D$17,2,0)</f>
        <v>negative</v>
      </c>
      <c r="G9359">
        <f>VLOOKUP(B9359,Sheet3!$B$2:$D$17,3,0)</f>
        <v>15</v>
      </c>
      <c r="H9359">
        <f t="shared" si="438"/>
        <v>3</v>
      </c>
      <c r="I9359">
        <f t="shared" si="439"/>
        <v>4</v>
      </c>
      <c r="J9359" t="str">
        <f t="shared" si="440"/>
        <v>12-15</v>
      </c>
    </row>
    <row r="9360" spans="1:10">
      <c r="A9360" t="s">
        <v>670</v>
      </c>
      <c r="B9360" t="s">
        <v>1488</v>
      </c>
      <c r="C9360" s="7">
        <v>44193.7413773148</v>
      </c>
      <c r="D9360" t="str">
        <f>VLOOKUP(A9360,Sheet2!$B$2:$E$1001,3,0)</f>
        <v>photo</v>
      </c>
      <c r="E9360" t="str">
        <f>VLOOKUP(A9360,Sheet2!$B$2:$E$1001,4,0)</f>
        <v>fitness</v>
      </c>
      <c r="F9360" t="str">
        <f>VLOOKUP(B9360,Sheet3!$B$2:$D$17,2,0)</f>
        <v>negative</v>
      </c>
      <c r="G9360">
        <f>VLOOKUP(B9360,Sheet3!$B$2:$D$17,3,0)</f>
        <v>0</v>
      </c>
      <c r="H9360">
        <f t="shared" si="438"/>
        <v>12</v>
      </c>
      <c r="I9360">
        <f t="shared" si="439"/>
        <v>1</v>
      </c>
      <c r="J9360" t="str">
        <f t="shared" si="440"/>
        <v>15-18</v>
      </c>
    </row>
    <row r="9361" spans="1:10">
      <c r="A9361" t="s">
        <v>670</v>
      </c>
      <c r="B9361" t="s">
        <v>1499</v>
      </c>
      <c r="C9361" s="7">
        <v>44140.704837963</v>
      </c>
      <c r="D9361" t="str">
        <f>VLOOKUP(A9361,Sheet2!$B$2:$E$1001,3,0)</f>
        <v>photo</v>
      </c>
      <c r="E9361" t="str">
        <f>VLOOKUP(A9361,Sheet2!$B$2:$E$1001,4,0)</f>
        <v>fitness</v>
      </c>
      <c r="F9361" t="str">
        <f>VLOOKUP(B9361,Sheet3!$B$2:$D$17,2,0)</f>
        <v>negative</v>
      </c>
      <c r="G9361">
        <f>VLOOKUP(B9361,Sheet3!$B$2:$D$17,3,0)</f>
        <v>10</v>
      </c>
      <c r="H9361">
        <f t="shared" si="438"/>
        <v>11</v>
      </c>
      <c r="I9361">
        <f t="shared" si="439"/>
        <v>4</v>
      </c>
      <c r="J9361" t="str">
        <f t="shared" si="440"/>
        <v>15-18</v>
      </c>
    </row>
    <row r="9362" spans="1:10">
      <c r="A9362" t="s">
        <v>670</v>
      </c>
      <c r="B9362" t="s">
        <v>1495</v>
      </c>
      <c r="C9362" s="7">
        <v>44038.7480671296</v>
      </c>
      <c r="D9362" t="str">
        <f>VLOOKUP(A9362,Sheet2!$B$2:$E$1001,3,0)</f>
        <v>photo</v>
      </c>
      <c r="E9362" t="str">
        <f>VLOOKUP(A9362,Sheet2!$B$2:$E$1001,4,0)</f>
        <v>fitness</v>
      </c>
      <c r="F9362" t="str">
        <f>VLOOKUP(B9362,Sheet3!$B$2:$D$17,2,0)</f>
        <v>positive</v>
      </c>
      <c r="G9362">
        <f>VLOOKUP(B9362,Sheet3!$B$2:$D$17,3,0)</f>
        <v>75</v>
      </c>
      <c r="H9362">
        <f t="shared" si="438"/>
        <v>7</v>
      </c>
      <c r="I9362">
        <f t="shared" si="439"/>
        <v>7</v>
      </c>
      <c r="J9362" t="str">
        <f t="shared" si="440"/>
        <v>15-18</v>
      </c>
    </row>
    <row r="9363" spans="1:10">
      <c r="A9363" t="s">
        <v>670</v>
      </c>
      <c r="B9363" t="s">
        <v>1496</v>
      </c>
      <c r="C9363" s="7">
        <v>44165.6161689815</v>
      </c>
      <c r="D9363" t="str">
        <f>VLOOKUP(A9363,Sheet2!$B$2:$E$1001,3,0)</f>
        <v>photo</v>
      </c>
      <c r="E9363" t="str">
        <f>VLOOKUP(A9363,Sheet2!$B$2:$E$1001,4,0)</f>
        <v>fitness</v>
      </c>
      <c r="F9363" t="str">
        <f>VLOOKUP(B9363,Sheet3!$B$2:$D$17,2,0)</f>
        <v>positive</v>
      </c>
      <c r="G9363">
        <f>VLOOKUP(B9363,Sheet3!$B$2:$D$17,3,0)</f>
        <v>70</v>
      </c>
      <c r="H9363">
        <f t="shared" si="438"/>
        <v>11</v>
      </c>
      <c r="I9363">
        <f t="shared" si="439"/>
        <v>1</v>
      </c>
      <c r="J9363" t="str">
        <f t="shared" si="440"/>
        <v>12-15</v>
      </c>
    </row>
    <row r="9364" spans="1:10">
      <c r="A9364" t="s">
        <v>670</v>
      </c>
      <c r="B9364" t="s">
        <v>1488</v>
      </c>
      <c r="C9364" s="7">
        <v>44118.0580902778</v>
      </c>
      <c r="D9364" t="str">
        <f>VLOOKUP(A9364,Sheet2!$B$2:$E$1001,3,0)</f>
        <v>photo</v>
      </c>
      <c r="E9364" t="str">
        <f>VLOOKUP(A9364,Sheet2!$B$2:$E$1001,4,0)</f>
        <v>fitness</v>
      </c>
      <c r="F9364" t="str">
        <f>VLOOKUP(B9364,Sheet3!$B$2:$D$17,2,0)</f>
        <v>negative</v>
      </c>
      <c r="G9364">
        <f>VLOOKUP(B9364,Sheet3!$B$2:$D$17,3,0)</f>
        <v>0</v>
      </c>
      <c r="H9364">
        <f t="shared" si="438"/>
        <v>10</v>
      </c>
      <c r="I9364">
        <f t="shared" si="439"/>
        <v>3</v>
      </c>
      <c r="J9364" t="str">
        <f t="shared" si="440"/>
        <v>0-3</v>
      </c>
    </row>
    <row r="9365" customFormat="1" spans="1:10">
      <c r="A9365" t="s">
        <v>670</v>
      </c>
      <c r="B9365" t="s">
        <v>1496</v>
      </c>
      <c r="C9365" s="7">
        <v>44006.7016435185</v>
      </c>
      <c r="D9365" t="str">
        <f>VLOOKUP(A9365,Sheet2!$B$2:$E$1001,3,0)</f>
        <v>photo</v>
      </c>
      <c r="E9365" t="str">
        <f>VLOOKUP(A9365,Sheet2!$B$2:$E$1001,4,0)</f>
        <v>fitness</v>
      </c>
      <c r="F9365" t="str">
        <f>VLOOKUP(B9365,Sheet3!$B$2:$D$17,2,0)</f>
        <v>positive</v>
      </c>
      <c r="G9365">
        <f>VLOOKUP(B9365,Sheet3!$B$2:$D$17,3,0)</f>
        <v>70</v>
      </c>
      <c r="H9365">
        <f t="shared" si="438"/>
        <v>6</v>
      </c>
      <c r="I9365">
        <f t="shared" si="439"/>
        <v>3</v>
      </c>
      <c r="J9365" t="str">
        <f t="shared" si="440"/>
        <v>15-18</v>
      </c>
    </row>
    <row r="9366" spans="1:10">
      <c r="A9366" t="s">
        <v>670</v>
      </c>
      <c r="B9366" t="s">
        <v>1498</v>
      </c>
      <c r="C9366" s="7">
        <v>44077.5600347222</v>
      </c>
      <c r="D9366" t="str">
        <f>VLOOKUP(A9366,Sheet2!$B$2:$E$1001,3,0)</f>
        <v>photo</v>
      </c>
      <c r="E9366" t="str">
        <f>VLOOKUP(A9366,Sheet2!$B$2:$E$1001,4,0)</f>
        <v>fitness</v>
      </c>
      <c r="F9366" t="str">
        <f>VLOOKUP(B9366,Sheet3!$B$2:$D$17,2,0)</f>
        <v>positive</v>
      </c>
      <c r="G9366">
        <f>VLOOKUP(B9366,Sheet3!$B$2:$D$17,3,0)</f>
        <v>50</v>
      </c>
      <c r="H9366">
        <f t="shared" si="438"/>
        <v>9</v>
      </c>
      <c r="I9366">
        <f t="shared" si="439"/>
        <v>4</v>
      </c>
      <c r="J9366" t="str">
        <f t="shared" si="440"/>
        <v>12-15</v>
      </c>
    </row>
    <row r="9367" spans="1:10">
      <c r="A9367" t="s">
        <v>670</v>
      </c>
      <c r="B9367" t="s">
        <v>1488</v>
      </c>
      <c r="C9367" s="7">
        <v>44178.297962963</v>
      </c>
      <c r="D9367" t="str">
        <f>VLOOKUP(A9367,Sheet2!$B$2:$E$1001,3,0)</f>
        <v>photo</v>
      </c>
      <c r="E9367" t="str">
        <f>VLOOKUP(A9367,Sheet2!$B$2:$E$1001,4,0)</f>
        <v>fitness</v>
      </c>
      <c r="F9367" t="str">
        <f>VLOOKUP(B9367,Sheet3!$B$2:$D$17,2,0)</f>
        <v>negative</v>
      </c>
      <c r="G9367">
        <f>VLOOKUP(B9367,Sheet3!$B$2:$D$17,3,0)</f>
        <v>0</v>
      </c>
      <c r="H9367">
        <f t="shared" si="438"/>
        <v>12</v>
      </c>
      <c r="I9367">
        <f t="shared" si="439"/>
        <v>7</v>
      </c>
      <c r="J9367" t="str">
        <f t="shared" si="440"/>
        <v>6-9</v>
      </c>
    </row>
    <row r="9368" spans="1:10">
      <c r="A9368" t="s">
        <v>670</v>
      </c>
      <c r="B9368" t="s">
        <v>1498</v>
      </c>
      <c r="C9368" s="7">
        <v>44270.2849189815</v>
      </c>
      <c r="D9368" t="str">
        <f>VLOOKUP(A9368,Sheet2!$B$2:$E$1001,3,0)</f>
        <v>photo</v>
      </c>
      <c r="E9368" t="str">
        <f>VLOOKUP(A9368,Sheet2!$B$2:$E$1001,4,0)</f>
        <v>fitness</v>
      </c>
      <c r="F9368" t="str">
        <f>VLOOKUP(B9368,Sheet3!$B$2:$D$17,2,0)</f>
        <v>positive</v>
      </c>
      <c r="G9368">
        <f>VLOOKUP(B9368,Sheet3!$B$2:$D$17,3,0)</f>
        <v>50</v>
      </c>
      <c r="H9368">
        <f t="shared" si="438"/>
        <v>3</v>
      </c>
      <c r="I9368">
        <f t="shared" si="439"/>
        <v>1</v>
      </c>
      <c r="J9368" t="str">
        <f t="shared" si="440"/>
        <v>6-9</v>
      </c>
    </row>
    <row r="9369" spans="1:10">
      <c r="A9369" t="s">
        <v>670</v>
      </c>
      <c r="B9369" t="s">
        <v>1487</v>
      </c>
      <c r="C9369" s="7">
        <v>44331.096724537</v>
      </c>
      <c r="D9369" t="str">
        <f>VLOOKUP(A9369,Sheet2!$B$2:$E$1001,3,0)</f>
        <v>photo</v>
      </c>
      <c r="E9369" t="str">
        <f>VLOOKUP(A9369,Sheet2!$B$2:$E$1001,4,0)</f>
        <v>fitness</v>
      </c>
      <c r="F9369" t="str">
        <f>VLOOKUP(B9369,Sheet3!$B$2:$D$17,2,0)</f>
        <v>positive</v>
      </c>
      <c r="G9369">
        <f>VLOOKUP(B9369,Sheet3!$B$2:$D$17,3,0)</f>
        <v>70</v>
      </c>
      <c r="H9369">
        <f t="shared" si="438"/>
        <v>5</v>
      </c>
      <c r="I9369">
        <f t="shared" si="439"/>
        <v>6</v>
      </c>
      <c r="J9369" t="str">
        <f t="shared" si="440"/>
        <v>0-3</v>
      </c>
    </row>
    <row r="9370" spans="1:10">
      <c r="A9370" t="s">
        <v>672</v>
      </c>
      <c r="B9370" t="s">
        <v>1503</v>
      </c>
      <c r="C9370" s="7">
        <v>44090.9815740741</v>
      </c>
      <c r="D9370" t="str">
        <f>VLOOKUP(A9370,Sheet2!$B$2:$E$1001,3,0)</f>
        <v>photo</v>
      </c>
      <c r="E9370" t="str">
        <f>VLOOKUP(A9370,Sheet2!$B$2:$E$1001,4,0)</f>
        <v>culture</v>
      </c>
      <c r="F9370" t="str">
        <f>VLOOKUP(B9370,Sheet3!$B$2:$D$17,2,0)</f>
        <v>negative</v>
      </c>
      <c r="G9370">
        <f>VLOOKUP(B9370,Sheet3!$B$2:$D$17,3,0)</f>
        <v>12</v>
      </c>
      <c r="H9370">
        <f t="shared" si="438"/>
        <v>9</v>
      </c>
      <c r="I9370">
        <f t="shared" si="439"/>
        <v>3</v>
      </c>
      <c r="J9370" t="str">
        <f t="shared" si="440"/>
        <v>21-24</v>
      </c>
    </row>
    <row r="9371" spans="1:10">
      <c r="A9371" t="s">
        <v>672</v>
      </c>
      <c r="B9371" t="s">
        <v>1495</v>
      </c>
      <c r="C9371" s="7">
        <v>44182.5516435185</v>
      </c>
      <c r="D9371" t="str">
        <f>VLOOKUP(A9371,Sheet2!$B$2:$E$1001,3,0)</f>
        <v>photo</v>
      </c>
      <c r="E9371" t="str">
        <f>VLOOKUP(A9371,Sheet2!$B$2:$E$1001,4,0)</f>
        <v>culture</v>
      </c>
      <c r="F9371" t="str">
        <f>VLOOKUP(B9371,Sheet3!$B$2:$D$17,2,0)</f>
        <v>positive</v>
      </c>
      <c r="G9371">
        <f>VLOOKUP(B9371,Sheet3!$B$2:$D$17,3,0)</f>
        <v>75</v>
      </c>
      <c r="H9371">
        <f t="shared" si="438"/>
        <v>12</v>
      </c>
      <c r="I9371">
        <f t="shared" si="439"/>
        <v>4</v>
      </c>
      <c r="J9371" t="str">
        <f t="shared" si="440"/>
        <v>12-15</v>
      </c>
    </row>
    <row r="9372" spans="1:10">
      <c r="A9372" t="s">
        <v>672</v>
      </c>
      <c r="B9372" t="s">
        <v>1496</v>
      </c>
      <c r="C9372" s="7">
        <v>44277.5334490741</v>
      </c>
      <c r="D9372" t="str">
        <f>VLOOKUP(A9372,Sheet2!$B$2:$E$1001,3,0)</f>
        <v>photo</v>
      </c>
      <c r="E9372" t="str">
        <f>VLOOKUP(A9372,Sheet2!$B$2:$E$1001,4,0)</f>
        <v>culture</v>
      </c>
      <c r="F9372" t="str">
        <f>VLOOKUP(B9372,Sheet3!$B$2:$D$17,2,0)</f>
        <v>positive</v>
      </c>
      <c r="G9372">
        <f>VLOOKUP(B9372,Sheet3!$B$2:$D$17,3,0)</f>
        <v>70</v>
      </c>
      <c r="H9372">
        <f t="shared" si="438"/>
        <v>3</v>
      </c>
      <c r="I9372">
        <f t="shared" si="439"/>
        <v>1</v>
      </c>
      <c r="J9372" t="str">
        <f t="shared" si="440"/>
        <v>12-15</v>
      </c>
    </row>
    <row r="9373" spans="1:10">
      <c r="A9373" t="s">
        <v>672</v>
      </c>
      <c r="B9373" t="s">
        <v>1500</v>
      </c>
      <c r="C9373" s="7">
        <v>44239.499537037</v>
      </c>
      <c r="D9373" t="str">
        <f>VLOOKUP(A9373,Sheet2!$B$2:$E$1001,3,0)</f>
        <v>photo</v>
      </c>
      <c r="E9373" t="str">
        <f>VLOOKUP(A9373,Sheet2!$B$2:$E$1001,4,0)</f>
        <v>culture</v>
      </c>
      <c r="F9373" t="str">
        <f>VLOOKUP(B9373,Sheet3!$B$2:$D$17,2,0)</f>
        <v>positive</v>
      </c>
      <c r="G9373">
        <f>VLOOKUP(B9373,Sheet3!$B$2:$D$17,3,0)</f>
        <v>45</v>
      </c>
      <c r="H9373">
        <f t="shared" si="438"/>
        <v>2</v>
      </c>
      <c r="I9373">
        <f t="shared" si="439"/>
        <v>5</v>
      </c>
      <c r="J9373" t="str">
        <f t="shared" si="440"/>
        <v>9-12</v>
      </c>
    </row>
    <row r="9374" spans="1:10">
      <c r="A9374" t="s">
        <v>672</v>
      </c>
      <c r="B9374" t="s">
        <v>1496</v>
      </c>
      <c r="C9374" s="7">
        <v>44215.8417939815</v>
      </c>
      <c r="D9374" t="str">
        <f>VLOOKUP(A9374,Sheet2!$B$2:$E$1001,3,0)</f>
        <v>photo</v>
      </c>
      <c r="E9374" t="str">
        <f>VLOOKUP(A9374,Sheet2!$B$2:$E$1001,4,0)</f>
        <v>culture</v>
      </c>
      <c r="F9374" t="str">
        <f>VLOOKUP(B9374,Sheet3!$B$2:$D$17,2,0)</f>
        <v>positive</v>
      </c>
      <c r="G9374">
        <f>VLOOKUP(B9374,Sheet3!$B$2:$D$17,3,0)</f>
        <v>70</v>
      </c>
      <c r="H9374">
        <f t="shared" si="438"/>
        <v>1</v>
      </c>
      <c r="I9374">
        <f t="shared" si="439"/>
        <v>2</v>
      </c>
      <c r="J9374" t="str">
        <f t="shared" si="440"/>
        <v>18-21</v>
      </c>
    </row>
    <row r="9375" spans="1:10">
      <c r="A9375" t="s">
        <v>672</v>
      </c>
      <c r="B9375" t="s">
        <v>1498</v>
      </c>
      <c r="C9375" s="7">
        <v>44187.9654513889</v>
      </c>
      <c r="D9375" t="str">
        <f>VLOOKUP(A9375,Sheet2!$B$2:$E$1001,3,0)</f>
        <v>photo</v>
      </c>
      <c r="E9375" t="str">
        <f>VLOOKUP(A9375,Sheet2!$B$2:$E$1001,4,0)</f>
        <v>culture</v>
      </c>
      <c r="F9375" t="str">
        <f>VLOOKUP(B9375,Sheet3!$B$2:$D$17,2,0)</f>
        <v>positive</v>
      </c>
      <c r="G9375">
        <f>VLOOKUP(B9375,Sheet3!$B$2:$D$17,3,0)</f>
        <v>50</v>
      </c>
      <c r="H9375">
        <f t="shared" si="438"/>
        <v>12</v>
      </c>
      <c r="I9375">
        <f t="shared" si="439"/>
        <v>2</v>
      </c>
      <c r="J9375" t="str">
        <f t="shared" si="440"/>
        <v>21-24</v>
      </c>
    </row>
    <row r="9376" spans="1:10">
      <c r="A9376" t="s">
        <v>672</v>
      </c>
      <c r="B9376" t="s">
        <v>1499</v>
      </c>
      <c r="C9376" s="7">
        <v>44213.0968287037</v>
      </c>
      <c r="D9376" t="str">
        <f>VLOOKUP(A9376,Sheet2!$B$2:$E$1001,3,0)</f>
        <v>photo</v>
      </c>
      <c r="E9376" t="str">
        <f>VLOOKUP(A9376,Sheet2!$B$2:$E$1001,4,0)</f>
        <v>culture</v>
      </c>
      <c r="F9376" t="str">
        <f>VLOOKUP(B9376,Sheet3!$B$2:$D$17,2,0)</f>
        <v>negative</v>
      </c>
      <c r="G9376">
        <f>VLOOKUP(B9376,Sheet3!$B$2:$D$17,3,0)</f>
        <v>10</v>
      </c>
      <c r="H9376">
        <f t="shared" si="438"/>
        <v>1</v>
      </c>
      <c r="I9376">
        <f t="shared" si="439"/>
        <v>7</v>
      </c>
      <c r="J9376" t="str">
        <f t="shared" si="440"/>
        <v>0-3</v>
      </c>
    </row>
    <row r="9377" spans="1:10">
      <c r="A9377" t="s">
        <v>672</v>
      </c>
      <c r="B9377" t="s">
        <v>1492</v>
      </c>
      <c r="C9377" s="7">
        <v>44307.8743981481</v>
      </c>
      <c r="D9377" t="str">
        <f>VLOOKUP(A9377,Sheet2!$B$2:$E$1001,3,0)</f>
        <v>photo</v>
      </c>
      <c r="E9377" t="str">
        <f>VLOOKUP(A9377,Sheet2!$B$2:$E$1001,4,0)</f>
        <v>culture</v>
      </c>
      <c r="F9377" t="str">
        <f>VLOOKUP(B9377,Sheet3!$B$2:$D$17,2,0)</f>
        <v>neutral</v>
      </c>
      <c r="G9377">
        <f>VLOOKUP(B9377,Sheet3!$B$2:$D$17,3,0)</f>
        <v>20</v>
      </c>
      <c r="H9377">
        <f t="shared" si="438"/>
        <v>4</v>
      </c>
      <c r="I9377">
        <f t="shared" si="439"/>
        <v>3</v>
      </c>
      <c r="J9377" t="str">
        <f t="shared" si="440"/>
        <v>18-21</v>
      </c>
    </row>
    <row r="9378" spans="1:10">
      <c r="A9378" t="s">
        <v>672</v>
      </c>
      <c r="B9378" t="s">
        <v>1499</v>
      </c>
      <c r="C9378" s="7">
        <v>44284.6793171296</v>
      </c>
      <c r="D9378" t="str">
        <f>VLOOKUP(A9378,Sheet2!$B$2:$E$1001,3,0)</f>
        <v>photo</v>
      </c>
      <c r="E9378" t="str">
        <f>VLOOKUP(A9378,Sheet2!$B$2:$E$1001,4,0)</f>
        <v>culture</v>
      </c>
      <c r="F9378" t="str">
        <f>VLOOKUP(B9378,Sheet3!$B$2:$D$17,2,0)</f>
        <v>negative</v>
      </c>
      <c r="G9378">
        <f>VLOOKUP(B9378,Sheet3!$B$2:$D$17,3,0)</f>
        <v>10</v>
      </c>
      <c r="H9378">
        <f t="shared" si="438"/>
        <v>3</v>
      </c>
      <c r="I9378">
        <f t="shared" si="439"/>
        <v>1</v>
      </c>
      <c r="J9378" t="str">
        <f t="shared" si="440"/>
        <v>15-18</v>
      </c>
    </row>
    <row r="9379" customFormat="1" spans="1:10">
      <c r="A9379" t="s">
        <v>672</v>
      </c>
      <c r="B9379" t="s">
        <v>1485</v>
      </c>
      <c r="C9379" s="7">
        <v>44161.7069791667</v>
      </c>
      <c r="D9379" t="str">
        <f>VLOOKUP(A9379,Sheet2!$B$2:$E$1001,3,0)</f>
        <v>photo</v>
      </c>
      <c r="E9379" t="str">
        <f>VLOOKUP(A9379,Sheet2!$B$2:$E$1001,4,0)</f>
        <v>culture</v>
      </c>
      <c r="F9379" t="str">
        <f>VLOOKUP(B9379,Sheet3!$B$2:$D$17,2,0)</f>
        <v>positive</v>
      </c>
      <c r="G9379">
        <f>VLOOKUP(B9379,Sheet3!$B$2:$D$17,3,0)</f>
        <v>60</v>
      </c>
      <c r="H9379">
        <f t="shared" si="438"/>
        <v>11</v>
      </c>
      <c r="I9379">
        <f t="shared" si="439"/>
        <v>4</v>
      </c>
      <c r="J9379" t="str">
        <f t="shared" si="440"/>
        <v>15-18</v>
      </c>
    </row>
    <row r="9380" spans="1:10">
      <c r="A9380" t="s">
        <v>672</v>
      </c>
      <c r="B9380" t="s">
        <v>1501</v>
      </c>
      <c r="C9380" s="7">
        <v>44068.5153935185</v>
      </c>
      <c r="D9380" t="str">
        <f>VLOOKUP(A9380,Sheet2!$B$2:$E$1001,3,0)</f>
        <v>photo</v>
      </c>
      <c r="E9380" t="str">
        <f>VLOOKUP(A9380,Sheet2!$B$2:$E$1001,4,0)</f>
        <v>culture</v>
      </c>
      <c r="F9380" t="str">
        <f>VLOOKUP(B9380,Sheet3!$B$2:$D$17,2,0)</f>
        <v>neutral</v>
      </c>
      <c r="G9380">
        <f>VLOOKUP(B9380,Sheet3!$B$2:$D$17,3,0)</f>
        <v>35</v>
      </c>
      <c r="H9380">
        <f t="shared" si="438"/>
        <v>8</v>
      </c>
      <c r="I9380">
        <f t="shared" si="439"/>
        <v>2</v>
      </c>
      <c r="J9380" t="str">
        <f t="shared" si="440"/>
        <v>12-15</v>
      </c>
    </row>
    <row r="9381" spans="1:10">
      <c r="A9381" t="s">
        <v>672</v>
      </c>
      <c r="B9381" t="s">
        <v>1501</v>
      </c>
      <c r="C9381" s="7">
        <v>44326.2290046296</v>
      </c>
      <c r="D9381" t="str">
        <f>VLOOKUP(A9381,Sheet2!$B$2:$E$1001,3,0)</f>
        <v>photo</v>
      </c>
      <c r="E9381" t="str">
        <f>VLOOKUP(A9381,Sheet2!$B$2:$E$1001,4,0)</f>
        <v>culture</v>
      </c>
      <c r="F9381" t="str">
        <f>VLOOKUP(B9381,Sheet3!$B$2:$D$17,2,0)</f>
        <v>neutral</v>
      </c>
      <c r="G9381">
        <f>VLOOKUP(B9381,Sheet3!$B$2:$D$17,3,0)</f>
        <v>35</v>
      </c>
      <c r="H9381">
        <f t="shared" si="438"/>
        <v>5</v>
      </c>
      <c r="I9381">
        <f t="shared" si="439"/>
        <v>1</v>
      </c>
      <c r="J9381" t="str">
        <f t="shared" si="440"/>
        <v>3-6</v>
      </c>
    </row>
    <row r="9382" spans="1:10">
      <c r="A9382" t="s">
        <v>672</v>
      </c>
      <c r="B9382" t="s">
        <v>1492</v>
      </c>
      <c r="C9382" s="7">
        <v>44329.9786689815</v>
      </c>
      <c r="D9382" t="str">
        <f>VLOOKUP(A9382,Sheet2!$B$2:$E$1001,3,0)</f>
        <v>photo</v>
      </c>
      <c r="E9382" t="str">
        <f>VLOOKUP(A9382,Sheet2!$B$2:$E$1001,4,0)</f>
        <v>culture</v>
      </c>
      <c r="F9382" t="str">
        <f>VLOOKUP(B9382,Sheet3!$B$2:$D$17,2,0)</f>
        <v>neutral</v>
      </c>
      <c r="G9382">
        <f>VLOOKUP(B9382,Sheet3!$B$2:$D$17,3,0)</f>
        <v>20</v>
      </c>
      <c r="H9382">
        <f t="shared" si="438"/>
        <v>5</v>
      </c>
      <c r="I9382">
        <f t="shared" si="439"/>
        <v>4</v>
      </c>
      <c r="J9382" t="str">
        <f t="shared" si="440"/>
        <v>21-24</v>
      </c>
    </row>
    <row r="9383" spans="1:10">
      <c r="A9383" t="s">
        <v>672</v>
      </c>
      <c r="B9383" t="s">
        <v>1488</v>
      </c>
      <c r="C9383" s="7">
        <v>44058.9898726852</v>
      </c>
      <c r="D9383" t="str">
        <f>VLOOKUP(A9383,Sheet2!$B$2:$E$1001,3,0)</f>
        <v>photo</v>
      </c>
      <c r="E9383" t="str">
        <f>VLOOKUP(A9383,Sheet2!$B$2:$E$1001,4,0)</f>
        <v>culture</v>
      </c>
      <c r="F9383" t="str">
        <f>VLOOKUP(B9383,Sheet3!$B$2:$D$17,2,0)</f>
        <v>negative</v>
      </c>
      <c r="G9383">
        <f>VLOOKUP(B9383,Sheet3!$B$2:$D$17,3,0)</f>
        <v>0</v>
      </c>
      <c r="H9383">
        <f t="shared" si="438"/>
        <v>8</v>
      </c>
      <c r="I9383">
        <f t="shared" si="439"/>
        <v>6</v>
      </c>
      <c r="J9383" t="str">
        <f t="shared" si="440"/>
        <v>21-24</v>
      </c>
    </row>
    <row r="9384" spans="1:10">
      <c r="A9384" t="s">
        <v>672</v>
      </c>
      <c r="B9384" t="s">
        <v>1502</v>
      </c>
      <c r="C9384" s="7">
        <v>44332.2264467593</v>
      </c>
      <c r="D9384" t="str">
        <f>VLOOKUP(A9384,Sheet2!$B$2:$E$1001,3,0)</f>
        <v>photo</v>
      </c>
      <c r="E9384" t="str">
        <f>VLOOKUP(A9384,Sheet2!$B$2:$E$1001,4,0)</f>
        <v>culture</v>
      </c>
      <c r="F9384" t="str">
        <f>VLOOKUP(B9384,Sheet3!$B$2:$D$17,2,0)</f>
        <v>negative</v>
      </c>
      <c r="G9384">
        <f>VLOOKUP(B9384,Sheet3!$B$2:$D$17,3,0)</f>
        <v>15</v>
      </c>
      <c r="H9384">
        <f t="shared" si="438"/>
        <v>5</v>
      </c>
      <c r="I9384">
        <f t="shared" si="439"/>
        <v>7</v>
      </c>
      <c r="J9384" t="str">
        <f t="shared" si="440"/>
        <v>3-6</v>
      </c>
    </row>
    <row r="9385" spans="1:10">
      <c r="A9385" t="s">
        <v>672</v>
      </c>
      <c r="B9385" t="s">
        <v>1499</v>
      </c>
      <c r="C9385" s="7">
        <v>44349.9850810185</v>
      </c>
      <c r="D9385" t="str">
        <f>VLOOKUP(A9385,Sheet2!$B$2:$E$1001,3,0)</f>
        <v>photo</v>
      </c>
      <c r="E9385" t="str">
        <f>VLOOKUP(A9385,Sheet2!$B$2:$E$1001,4,0)</f>
        <v>culture</v>
      </c>
      <c r="F9385" t="str">
        <f>VLOOKUP(B9385,Sheet3!$B$2:$D$17,2,0)</f>
        <v>negative</v>
      </c>
      <c r="G9385">
        <f>VLOOKUP(B9385,Sheet3!$B$2:$D$17,3,0)</f>
        <v>10</v>
      </c>
      <c r="H9385">
        <f t="shared" si="438"/>
        <v>6</v>
      </c>
      <c r="I9385">
        <f t="shared" si="439"/>
        <v>3</v>
      </c>
      <c r="J9385" t="str">
        <f t="shared" si="440"/>
        <v>21-24</v>
      </c>
    </row>
    <row r="9386" spans="1:10">
      <c r="A9386" t="s">
        <v>672</v>
      </c>
      <c r="B9386" t="s">
        <v>1491</v>
      </c>
      <c r="C9386" s="7">
        <v>44162.7776273148</v>
      </c>
      <c r="D9386" t="str">
        <f>VLOOKUP(A9386,Sheet2!$B$2:$E$1001,3,0)</f>
        <v>photo</v>
      </c>
      <c r="E9386" t="str">
        <f>VLOOKUP(A9386,Sheet2!$B$2:$E$1001,4,0)</f>
        <v>culture</v>
      </c>
      <c r="F9386" t="str">
        <f>VLOOKUP(B9386,Sheet3!$B$2:$D$17,2,0)</f>
        <v>positive</v>
      </c>
      <c r="G9386">
        <f>VLOOKUP(B9386,Sheet3!$B$2:$D$17,3,0)</f>
        <v>30</v>
      </c>
      <c r="H9386">
        <f t="shared" si="438"/>
        <v>11</v>
      </c>
      <c r="I9386">
        <f t="shared" si="439"/>
        <v>5</v>
      </c>
      <c r="J9386" t="str">
        <f t="shared" si="440"/>
        <v>18-21</v>
      </c>
    </row>
    <row r="9387" spans="1:10">
      <c r="A9387" t="s">
        <v>672</v>
      </c>
      <c r="B9387" t="s">
        <v>1502</v>
      </c>
      <c r="C9387" s="7">
        <v>44345.6480787037</v>
      </c>
      <c r="D9387" t="str">
        <f>VLOOKUP(A9387,Sheet2!$B$2:$E$1001,3,0)</f>
        <v>photo</v>
      </c>
      <c r="E9387" t="str">
        <f>VLOOKUP(A9387,Sheet2!$B$2:$E$1001,4,0)</f>
        <v>culture</v>
      </c>
      <c r="F9387" t="str">
        <f>VLOOKUP(B9387,Sheet3!$B$2:$D$17,2,0)</f>
        <v>negative</v>
      </c>
      <c r="G9387">
        <f>VLOOKUP(B9387,Sheet3!$B$2:$D$17,3,0)</f>
        <v>15</v>
      </c>
      <c r="H9387">
        <f t="shared" si="438"/>
        <v>5</v>
      </c>
      <c r="I9387">
        <f t="shared" si="439"/>
        <v>6</v>
      </c>
      <c r="J9387" t="str">
        <f t="shared" si="440"/>
        <v>15-18</v>
      </c>
    </row>
    <row r="9388" spans="1:10">
      <c r="A9388" t="s">
        <v>672</v>
      </c>
      <c r="B9388" t="s">
        <v>1497</v>
      </c>
      <c r="C9388" s="7">
        <v>44027.2271643519</v>
      </c>
      <c r="D9388" t="str">
        <f>VLOOKUP(A9388,Sheet2!$B$2:$E$1001,3,0)</f>
        <v>photo</v>
      </c>
      <c r="E9388" t="str">
        <f>VLOOKUP(A9388,Sheet2!$B$2:$E$1001,4,0)</f>
        <v>culture</v>
      </c>
      <c r="F9388" t="str">
        <f>VLOOKUP(B9388,Sheet3!$B$2:$D$17,2,0)</f>
        <v>positive</v>
      </c>
      <c r="G9388">
        <f>VLOOKUP(B9388,Sheet3!$B$2:$D$17,3,0)</f>
        <v>72</v>
      </c>
      <c r="H9388">
        <f t="shared" si="438"/>
        <v>7</v>
      </c>
      <c r="I9388">
        <f t="shared" si="439"/>
        <v>3</v>
      </c>
      <c r="J9388" t="str">
        <f t="shared" si="440"/>
        <v>3-6</v>
      </c>
    </row>
    <row r="9389" customFormat="1" spans="1:10">
      <c r="A9389" t="s">
        <v>672</v>
      </c>
      <c r="B9389" t="s">
        <v>1494</v>
      </c>
      <c r="C9389" s="7">
        <v>44036.4696643519</v>
      </c>
      <c r="D9389" t="str">
        <f>VLOOKUP(A9389,Sheet2!$B$2:$E$1001,3,0)</f>
        <v>photo</v>
      </c>
      <c r="E9389" t="str">
        <f>VLOOKUP(A9389,Sheet2!$B$2:$E$1001,4,0)</f>
        <v>culture</v>
      </c>
      <c r="F9389" t="str">
        <f>VLOOKUP(B9389,Sheet3!$B$2:$D$17,2,0)</f>
        <v>positive</v>
      </c>
      <c r="G9389">
        <f>VLOOKUP(B9389,Sheet3!$B$2:$D$17,3,0)</f>
        <v>65</v>
      </c>
      <c r="H9389">
        <f t="shared" si="438"/>
        <v>7</v>
      </c>
      <c r="I9389">
        <f t="shared" si="439"/>
        <v>5</v>
      </c>
      <c r="J9389" t="str">
        <f t="shared" si="440"/>
        <v>9-12</v>
      </c>
    </row>
    <row r="9390" spans="1:10">
      <c r="A9390" t="s">
        <v>672</v>
      </c>
      <c r="B9390" t="s">
        <v>1494</v>
      </c>
      <c r="C9390" s="7">
        <v>44103.1137615741</v>
      </c>
      <c r="D9390" t="str">
        <f>VLOOKUP(A9390,Sheet2!$B$2:$E$1001,3,0)</f>
        <v>photo</v>
      </c>
      <c r="E9390" t="str">
        <f>VLOOKUP(A9390,Sheet2!$B$2:$E$1001,4,0)</f>
        <v>culture</v>
      </c>
      <c r="F9390" t="str">
        <f>VLOOKUP(B9390,Sheet3!$B$2:$D$17,2,0)</f>
        <v>positive</v>
      </c>
      <c r="G9390">
        <f>VLOOKUP(B9390,Sheet3!$B$2:$D$17,3,0)</f>
        <v>65</v>
      </c>
      <c r="H9390">
        <f t="shared" si="438"/>
        <v>9</v>
      </c>
      <c r="I9390">
        <f t="shared" si="439"/>
        <v>2</v>
      </c>
      <c r="J9390" t="str">
        <f t="shared" si="440"/>
        <v>0-3</v>
      </c>
    </row>
    <row r="9391" spans="1:10">
      <c r="A9391" t="s">
        <v>672</v>
      </c>
      <c r="B9391" t="s">
        <v>1490</v>
      </c>
      <c r="C9391" s="7">
        <v>44210.5989236111</v>
      </c>
      <c r="D9391" t="str">
        <f>VLOOKUP(A9391,Sheet2!$B$2:$E$1001,3,0)</f>
        <v>photo</v>
      </c>
      <c r="E9391" t="str">
        <f>VLOOKUP(A9391,Sheet2!$B$2:$E$1001,4,0)</f>
        <v>culture</v>
      </c>
      <c r="F9391" t="str">
        <f>VLOOKUP(B9391,Sheet3!$B$2:$D$17,2,0)</f>
        <v>negative</v>
      </c>
      <c r="G9391">
        <f>VLOOKUP(B9391,Sheet3!$B$2:$D$17,3,0)</f>
        <v>5</v>
      </c>
      <c r="H9391">
        <f t="shared" si="438"/>
        <v>1</v>
      </c>
      <c r="I9391">
        <f t="shared" si="439"/>
        <v>4</v>
      </c>
      <c r="J9391" t="str">
        <f t="shared" si="440"/>
        <v>12-15</v>
      </c>
    </row>
    <row r="9392" spans="1:10">
      <c r="A9392" t="s">
        <v>672</v>
      </c>
      <c r="B9392" t="s">
        <v>1498</v>
      </c>
      <c r="C9392" s="7">
        <v>44247.3797222222</v>
      </c>
      <c r="D9392" t="str">
        <f>VLOOKUP(A9392,Sheet2!$B$2:$E$1001,3,0)</f>
        <v>photo</v>
      </c>
      <c r="E9392" t="str">
        <f>VLOOKUP(A9392,Sheet2!$B$2:$E$1001,4,0)</f>
        <v>culture</v>
      </c>
      <c r="F9392" t="str">
        <f>VLOOKUP(B9392,Sheet3!$B$2:$D$17,2,0)</f>
        <v>positive</v>
      </c>
      <c r="G9392">
        <f>VLOOKUP(B9392,Sheet3!$B$2:$D$17,3,0)</f>
        <v>50</v>
      </c>
      <c r="H9392">
        <f t="shared" si="438"/>
        <v>2</v>
      </c>
      <c r="I9392">
        <f t="shared" si="439"/>
        <v>6</v>
      </c>
      <c r="J9392" t="str">
        <f t="shared" si="440"/>
        <v>9-12</v>
      </c>
    </row>
    <row r="9393" spans="1:10">
      <c r="A9393" t="s">
        <v>672</v>
      </c>
      <c r="B9393" t="s">
        <v>1487</v>
      </c>
      <c r="C9393" s="7">
        <v>44243.3327777778</v>
      </c>
      <c r="D9393" t="str">
        <f>VLOOKUP(A9393,Sheet2!$B$2:$E$1001,3,0)</f>
        <v>photo</v>
      </c>
      <c r="E9393" t="str">
        <f>VLOOKUP(A9393,Sheet2!$B$2:$E$1001,4,0)</f>
        <v>culture</v>
      </c>
      <c r="F9393" t="str">
        <f>VLOOKUP(B9393,Sheet3!$B$2:$D$17,2,0)</f>
        <v>positive</v>
      </c>
      <c r="G9393">
        <f>VLOOKUP(B9393,Sheet3!$B$2:$D$17,3,0)</f>
        <v>70</v>
      </c>
      <c r="H9393">
        <f t="shared" si="438"/>
        <v>2</v>
      </c>
      <c r="I9393">
        <f t="shared" si="439"/>
        <v>2</v>
      </c>
      <c r="J9393" t="str">
        <f t="shared" si="440"/>
        <v>6-9</v>
      </c>
    </row>
    <row r="9394" spans="1:10">
      <c r="A9394" t="s">
        <v>672</v>
      </c>
      <c r="B9394" t="s">
        <v>1503</v>
      </c>
      <c r="C9394" s="7">
        <v>44307.0376157407</v>
      </c>
      <c r="D9394" t="str">
        <f>VLOOKUP(A9394,Sheet2!$B$2:$E$1001,3,0)</f>
        <v>photo</v>
      </c>
      <c r="E9394" t="str">
        <f>VLOOKUP(A9394,Sheet2!$B$2:$E$1001,4,0)</f>
        <v>culture</v>
      </c>
      <c r="F9394" t="str">
        <f>VLOOKUP(B9394,Sheet3!$B$2:$D$17,2,0)</f>
        <v>negative</v>
      </c>
      <c r="G9394">
        <f>VLOOKUP(B9394,Sheet3!$B$2:$D$17,3,0)</f>
        <v>12</v>
      </c>
      <c r="H9394">
        <f t="shared" si="438"/>
        <v>4</v>
      </c>
      <c r="I9394">
        <f t="shared" si="439"/>
        <v>3</v>
      </c>
      <c r="J9394" t="str">
        <f t="shared" si="440"/>
        <v>0-3</v>
      </c>
    </row>
    <row r="9395" spans="1:10">
      <c r="A9395" t="s">
        <v>672</v>
      </c>
      <c r="B9395" t="s">
        <v>1485</v>
      </c>
      <c r="C9395" s="7">
        <v>44302.5317592593</v>
      </c>
      <c r="D9395" t="str">
        <f>VLOOKUP(A9395,Sheet2!$B$2:$E$1001,3,0)</f>
        <v>photo</v>
      </c>
      <c r="E9395" t="str">
        <f>VLOOKUP(A9395,Sheet2!$B$2:$E$1001,4,0)</f>
        <v>culture</v>
      </c>
      <c r="F9395" t="str">
        <f>VLOOKUP(B9395,Sheet3!$B$2:$D$17,2,0)</f>
        <v>positive</v>
      </c>
      <c r="G9395">
        <f>VLOOKUP(B9395,Sheet3!$B$2:$D$17,3,0)</f>
        <v>60</v>
      </c>
      <c r="H9395">
        <f t="shared" si="438"/>
        <v>4</v>
      </c>
      <c r="I9395">
        <f t="shared" si="439"/>
        <v>5</v>
      </c>
      <c r="J9395" t="str">
        <f t="shared" si="440"/>
        <v>12-15</v>
      </c>
    </row>
    <row r="9396" spans="1:10">
      <c r="A9396" t="s">
        <v>672</v>
      </c>
      <c r="B9396" t="s">
        <v>1498</v>
      </c>
      <c r="C9396" s="7">
        <v>44343.8561689815</v>
      </c>
      <c r="D9396" t="str">
        <f>VLOOKUP(A9396,Sheet2!$B$2:$E$1001,3,0)</f>
        <v>photo</v>
      </c>
      <c r="E9396" t="str">
        <f>VLOOKUP(A9396,Sheet2!$B$2:$E$1001,4,0)</f>
        <v>culture</v>
      </c>
      <c r="F9396" t="str">
        <f>VLOOKUP(B9396,Sheet3!$B$2:$D$17,2,0)</f>
        <v>positive</v>
      </c>
      <c r="G9396">
        <f>VLOOKUP(B9396,Sheet3!$B$2:$D$17,3,0)</f>
        <v>50</v>
      </c>
      <c r="H9396">
        <f t="shared" si="438"/>
        <v>5</v>
      </c>
      <c r="I9396">
        <f t="shared" si="439"/>
        <v>4</v>
      </c>
      <c r="J9396" t="str">
        <f t="shared" si="440"/>
        <v>18-21</v>
      </c>
    </row>
    <row r="9397" spans="1:10">
      <c r="A9397" t="s">
        <v>672</v>
      </c>
      <c r="B9397" t="s">
        <v>1492</v>
      </c>
      <c r="C9397" s="7">
        <v>44280.8121643519</v>
      </c>
      <c r="D9397" t="str">
        <f>VLOOKUP(A9397,Sheet2!$B$2:$E$1001,3,0)</f>
        <v>photo</v>
      </c>
      <c r="E9397" t="str">
        <f>VLOOKUP(A9397,Sheet2!$B$2:$E$1001,4,0)</f>
        <v>culture</v>
      </c>
      <c r="F9397" t="str">
        <f>VLOOKUP(B9397,Sheet3!$B$2:$D$17,2,0)</f>
        <v>neutral</v>
      </c>
      <c r="G9397">
        <f>VLOOKUP(B9397,Sheet3!$B$2:$D$17,3,0)</f>
        <v>20</v>
      </c>
      <c r="H9397">
        <f t="shared" si="438"/>
        <v>3</v>
      </c>
      <c r="I9397">
        <f t="shared" si="439"/>
        <v>4</v>
      </c>
      <c r="J9397" t="str">
        <f t="shared" si="440"/>
        <v>18-21</v>
      </c>
    </row>
    <row r="9398" spans="1:10">
      <c r="A9398" t="s">
        <v>672</v>
      </c>
      <c r="B9398" t="s">
        <v>1490</v>
      </c>
      <c r="C9398" s="7">
        <v>44140.7345949074</v>
      </c>
      <c r="D9398" t="str">
        <f>VLOOKUP(A9398,Sheet2!$B$2:$E$1001,3,0)</f>
        <v>photo</v>
      </c>
      <c r="E9398" t="str">
        <f>VLOOKUP(A9398,Sheet2!$B$2:$E$1001,4,0)</f>
        <v>culture</v>
      </c>
      <c r="F9398" t="str">
        <f>VLOOKUP(B9398,Sheet3!$B$2:$D$17,2,0)</f>
        <v>negative</v>
      </c>
      <c r="G9398">
        <f>VLOOKUP(B9398,Sheet3!$B$2:$D$17,3,0)</f>
        <v>5</v>
      </c>
      <c r="H9398">
        <f t="shared" si="438"/>
        <v>11</v>
      </c>
      <c r="I9398">
        <f t="shared" si="439"/>
        <v>4</v>
      </c>
      <c r="J9398" t="str">
        <f t="shared" si="440"/>
        <v>15-18</v>
      </c>
    </row>
    <row r="9399" customFormat="1" spans="1:10">
      <c r="A9399" t="s">
        <v>672</v>
      </c>
      <c r="B9399" t="s">
        <v>1498</v>
      </c>
      <c r="C9399" s="7">
        <v>44100.1738310185</v>
      </c>
      <c r="D9399" t="str">
        <f>VLOOKUP(A9399,Sheet2!$B$2:$E$1001,3,0)</f>
        <v>photo</v>
      </c>
      <c r="E9399" t="str">
        <f>VLOOKUP(A9399,Sheet2!$B$2:$E$1001,4,0)</f>
        <v>culture</v>
      </c>
      <c r="F9399" t="str">
        <f>VLOOKUP(B9399,Sheet3!$B$2:$D$17,2,0)</f>
        <v>positive</v>
      </c>
      <c r="G9399">
        <f>VLOOKUP(B9399,Sheet3!$B$2:$D$17,3,0)</f>
        <v>50</v>
      </c>
      <c r="H9399">
        <f t="shared" si="438"/>
        <v>9</v>
      </c>
      <c r="I9399">
        <f t="shared" si="439"/>
        <v>6</v>
      </c>
      <c r="J9399" t="str">
        <f t="shared" si="440"/>
        <v>3-6</v>
      </c>
    </row>
    <row r="9400" spans="1:10">
      <c r="A9400" t="s">
        <v>672</v>
      </c>
      <c r="B9400" t="s">
        <v>1492</v>
      </c>
      <c r="C9400" s="7">
        <v>44348.7847916667</v>
      </c>
      <c r="D9400" t="str">
        <f>VLOOKUP(A9400,Sheet2!$B$2:$E$1001,3,0)</f>
        <v>photo</v>
      </c>
      <c r="E9400" t="str">
        <f>VLOOKUP(A9400,Sheet2!$B$2:$E$1001,4,0)</f>
        <v>culture</v>
      </c>
      <c r="F9400" t="str">
        <f>VLOOKUP(B9400,Sheet3!$B$2:$D$17,2,0)</f>
        <v>neutral</v>
      </c>
      <c r="G9400">
        <f>VLOOKUP(B9400,Sheet3!$B$2:$D$17,3,0)</f>
        <v>20</v>
      </c>
      <c r="H9400">
        <f t="shared" si="438"/>
        <v>6</v>
      </c>
      <c r="I9400">
        <f t="shared" si="439"/>
        <v>2</v>
      </c>
      <c r="J9400" t="str">
        <f t="shared" si="440"/>
        <v>18-21</v>
      </c>
    </row>
    <row r="9401" spans="1:10">
      <c r="A9401" t="s">
        <v>672</v>
      </c>
      <c r="B9401" t="s">
        <v>1488</v>
      </c>
      <c r="C9401" s="7">
        <v>44025.6811689815</v>
      </c>
      <c r="D9401" t="str">
        <f>VLOOKUP(A9401,Sheet2!$B$2:$E$1001,3,0)</f>
        <v>photo</v>
      </c>
      <c r="E9401" t="str">
        <f>VLOOKUP(A9401,Sheet2!$B$2:$E$1001,4,0)</f>
        <v>culture</v>
      </c>
      <c r="F9401" t="str">
        <f>VLOOKUP(B9401,Sheet3!$B$2:$D$17,2,0)</f>
        <v>negative</v>
      </c>
      <c r="G9401">
        <f>VLOOKUP(B9401,Sheet3!$B$2:$D$17,3,0)</f>
        <v>0</v>
      </c>
      <c r="H9401">
        <f t="shared" si="438"/>
        <v>7</v>
      </c>
      <c r="I9401">
        <f t="shared" si="439"/>
        <v>1</v>
      </c>
      <c r="J9401" t="str">
        <f t="shared" si="440"/>
        <v>15-18</v>
      </c>
    </row>
    <row r="9402" spans="1:10">
      <c r="A9402" t="s">
        <v>672</v>
      </c>
      <c r="B9402" t="s">
        <v>1491</v>
      </c>
      <c r="C9402" s="7">
        <v>44140.031087963</v>
      </c>
      <c r="D9402" t="str">
        <f>VLOOKUP(A9402,Sheet2!$B$2:$E$1001,3,0)</f>
        <v>photo</v>
      </c>
      <c r="E9402" t="str">
        <f>VLOOKUP(A9402,Sheet2!$B$2:$E$1001,4,0)</f>
        <v>culture</v>
      </c>
      <c r="F9402" t="str">
        <f>VLOOKUP(B9402,Sheet3!$B$2:$D$17,2,0)</f>
        <v>positive</v>
      </c>
      <c r="G9402">
        <f>VLOOKUP(B9402,Sheet3!$B$2:$D$17,3,0)</f>
        <v>30</v>
      </c>
      <c r="H9402">
        <f t="shared" si="438"/>
        <v>11</v>
      </c>
      <c r="I9402">
        <f t="shared" si="439"/>
        <v>4</v>
      </c>
      <c r="J9402" t="str">
        <f t="shared" si="440"/>
        <v>0-3</v>
      </c>
    </row>
    <row r="9403" spans="1:10">
      <c r="A9403" t="s">
        <v>672</v>
      </c>
      <c r="B9403" t="s">
        <v>1499</v>
      </c>
      <c r="C9403" s="7">
        <v>44277.7635648148</v>
      </c>
      <c r="D9403" t="str">
        <f>VLOOKUP(A9403,Sheet2!$B$2:$E$1001,3,0)</f>
        <v>photo</v>
      </c>
      <c r="E9403" t="str">
        <f>VLOOKUP(A9403,Sheet2!$B$2:$E$1001,4,0)</f>
        <v>culture</v>
      </c>
      <c r="F9403" t="str">
        <f>VLOOKUP(B9403,Sheet3!$B$2:$D$17,2,0)</f>
        <v>negative</v>
      </c>
      <c r="G9403">
        <f>VLOOKUP(B9403,Sheet3!$B$2:$D$17,3,0)</f>
        <v>10</v>
      </c>
      <c r="H9403">
        <f t="shared" si="438"/>
        <v>3</v>
      </c>
      <c r="I9403">
        <f t="shared" si="439"/>
        <v>1</v>
      </c>
      <c r="J9403" t="str">
        <f t="shared" si="440"/>
        <v>18-21</v>
      </c>
    </row>
    <row r="9404" spans="1:10">
      <c r="A9404" t="s">
        <v>672</v>
      </c>
      <c r="B9404" t="s">
        <v>1487</v>
      </c>
      <c r="C9404" s="7">
        <v>44139.4101273148</v>
      </c>
      <c r="D9404" t="str">
        <f>VLOOKUP(A9404,Sheet2!$B$2:$E$1001,3,0)</f>
        <v>photo</v>
      </c>
      <c r="E9404" t="str">
        <f>VLOOKUP(A9404,Sheet2!$B$2:$E$1001,4,0)</f>
        <v>culture</v>
      </c>
      <c r="F9404" t="str">
        <f>VLOOKUP(B9404,Sheet3!$B$2:$D$17,2,0)</f>
        <v>positive</v>
      </c>
      <c r="G9404">
        <f>VLOOKUP(B9404,Sheet3!$B$2:$D$17,3,0)</f>
        <v>70</v>
      </c>
      <c r="H9404">
        <f t="shared" si="438"/>
        <v>11</v>
      </c>
      <c r="I9404">
        <f t="shared" si="439"/>
        <v>3</v>
      </c>
      <c r="J9404" t="str">
        <f t="shared" si="440"/>
        <v>9-12</v>
      </c>
    </row>
    <row r="9405" spans="1:10">
      <c r="A9405" t="s">
        <v>672</v>
      </c>
      <c r="B9405" t="s">
        <v>1503</v>
      </c>
      <c r="C9405" s="7">
        <v>44295.6484722222</v>
      </c>
      <c r="D9405" t="str">
        <f>VLOOKUP(A9405,Sheet2!$B$2:$E$1001,3,0)</f>
        <v>photo</v>
      </c>
      <c r="E9405" t="str">
        <f>VLOOKUP(A9405,Sheet2!$B$2:$E$1001,4,0)</f>
        <v>culture</v>
      </c>
      <c r="F9405" t="str">
        <f>VLOOKUP(B9405,Sheet3!$B$2:$D$17,2,0)</f>
        <v>negative</v>
      </c>
      <c r="G9405">
        <f>VLOOKUP(B9405,Sheet3!$B$2:$D$17,3,0)</f>
        <v>12</v>
      </c>
      <c r="H9405">
        <f t="shared" si="438"/>
        <v>4</v>
      </c>
      <c r="I9405">
        <f t="shared" si="439"/>
        <v>5</v>
      </c>
      <c r="J9405" t="str">
        <f t="shared" si="440"/>
        <v>15-18</v>
      </c>
    </row>
    <row r="9406" spans="1:10">
      <c r="A9406" t="s">
        <v>672</v>
      </c>
      <c r="B9406" t="s">
        <v>1495</v>
      </c>
      <c r="C9406" s="7">
        <v>44024.7569791667</v>
      </c>
      <c r="D9406" t="str">
        <f>VLOOKUP(A9406,Sheet2!$B$2:$E$1001,3,0)</f>
        <v>photo</v>
      </c>
      <c r="E9406" t="str">
        <f>VLOOKUP(A9406,Sheet2!$B$2:$E$1001,4,0)</f>
        <v>culture</v>
      </c>
      <c r="F9406" t="str">
        <f>VLOOKUP(B9406,Sheet3!$B$2:$D$17,2,0)</f>
        <v>positive</v>
      </c>
      <c r="G9406">
        <f>VLOOKUP(B9406,Sheet3!$B$2:$D$17,3,0)</f>
        <v>75</v>
      </c>
      <c r="H9406">
        <f t="shared" si="438"/>
        <v>7</v>
      </c>
      <c r="I9406">
        <f t="shared" si="439"/>
        <v>7</v>
      </c>
      <c r="J9406" t="str">
        <f t="shared" si="440"/>
        <v>18-21</v>
      </c>
    </row>
    <row r="9407" spans="1:10">
      <c r="A9407" t="s">
        <v>672</v>
      </c>
      <c r="B9407" t="s">
        <v>1500</v>
      </c>
      <c r="C9407" s="7">
        <v>44104.8764814815</v>
      </c>
      <c r="D9407" t="str">
        <f>VLOOKUP(A9407,Sheet2!$B$2:$E$1001,3,0)</f>
        <v>photo</v>
      </c>
      <c r="E9407" t="str">
        <f>VLOOKUP(A9407,Sheet2!$B$2:$E$1001,4,0)</f>
        <v>culture</v>
      </c>
      <c r="F9407" t="str">
        <f>VLOOKUP(B9407,Sheet3!$B$2:$D$17,2,0)</f>
        <v>positive</v>
      </c>
      <c r="G9407">
        <f>VLOOKUP(B9407,Sheet3!$B$2:$D$17,3,0)</f>
        <v>45</v>
      </c>
      <c r="H9407">
        <f t="shared" si="438"/>
        <v>9</v>
      </c>
      <c r="I9407">
        <f t="shared" si="439"/>
        <v>3</v>
      </c>
      <c r="J9407" t="str">
        <f t="shared" si="440"/>
        <v>21-24</v>
      </c>
    </row>
    <row r="9408" spans="1:10">
      <c r="A9408" t="s">
        <v>672</v>
      </c>
      <c r="B9408" t="s">
        <v>1490</v>
      </c>
      <c r="C9408" s="7">
        <v>44024.6871296296</v>
      </c>
      <c r="D9408" t="str">
        <f>VLOOKUP(A9408,Sheet2!$B$2:$E$1001,3,0)</f>
        <v>photo</v>
      </c>
      <c r="E9408" t="str">
        <f>VLOOKUP(A9408,Sheet2!$B$2:$E$1001,4,0)</f>
        <v>culture</v>
      </c>
      <c r="F9408" t="str">
        <f>VLOOKUP(B9408,Sheet3!$B$2:$D$17,2,0)</f>
        <v>negative</v>
      </c>
      <c r="G9408">
        <f>VLOOKUP(B9408,Sheet3!$B$2:$D$17,3,0)</f>
        <v>5</v>
      </c>
      <c r="H9408">
        <f t="shared" si="438"/>
        <v>7</v>
      </c>
      <c r="I9408">
        <f t="shared" si="439"/>
        <v>7</v>
      </c>
      <c r="J9408" t="str">
        <f t="shared" si="440"/>
        <v>15-18</v>
      </c>
    </row>
    <row r="9409" customFormat="1" spans="1:10">
      <c r="A9409" t="s">
        <v>672</v>
      </c>
      <c r="B9409" t="s">
        <v>1488</v>
      </c>
      <c r="C9409" s="7">
        <v>44352.4362384259</v>
      </c>
      <c r="D9409" t="str">
        <f>VLOOKUP(A9409,Sheet2!$B$2:$E$1001,3,0)</f>
        <v>photo</v>
      </c>
      <c r="E9409" t="str">
        <f>VLOOKUP(A9409,Sheet2!$B$2:$E$1001,4,0)</f>
        <v>culture</v>
      </c>
      <c r="F9409" t="str">
        <f>VLOOKUP(B9409,Sheet3!$B$2:$D$17,2,0)</f>
        <v>negative</v>
      </c>
      <c r="G9409">
        <f>VLOOKUP(B9409,Sheet3!$B$2:$D$17,3,0)</f>
        <v>0</v>
      </c>
      <c r="H9409">
        <f t="shared" si="438"/>
        <v>6</v>
      </c>
      <c r="I9409">
        <f t="shared" si="439"/>
        <v>6</v>
      </c>
      <c r="J9409" t="str">
        <f t="shared" si="440"/>
        <v>9-12</v>
      </c>
    </row>
    <row r="9410" spans="1:10">
      <c r="A9410" t="s">
        <v>672</v>
      </c>
      <c r="B9410" t="s">
        <v>1502</v>
      </c>
      <c r="C9410" s="7">
        <v>44244.0987731482</v>
      </c>
      <c r="D9410" t="str">
        <f>VLOOKUP(A9410,Sheet2!$B$2:$E$1001,3,0)</f>
        <v>photo</v>
      </c>
      <c r="E9410" t="str">
        <f>VLOOKUP(A9410,Sheet2!$B$2:$E$1001,4,0)</f>
        <v>culture</v>
      </c>
      <c r="F9410" t="str">
        <f>VLOOKUP(B9410,Sheet3!$B$2:$D$17,2,0)</f>
        <v>negative</v>
      </c>
      <c r="G9410">
        <f>VLOOKUP(B9410,Sheet3!$B$2:$D$17,3,0)</f>
        <v>15</v>
      </c>
      <c r="H9410">
        <f t="shared" si="438"/>
        <v>2</v>
      </c>
      <c r="I9410">
        <f t="shared" si="439"/>
        <v>3</v>
      </c>
      <c r="J9410" t="str">
        <f t="shared" si="440"/>
        <v>0-3</v>
      </c>
    </row>
    <row r="9411" spans="1:10">
      <c r="A9411" t="s">
        <v>672</v>
      </c>
      <c r="B9411" t="s">
        <v>1496</v>
      </c>
      <c r="C9411" s="7">
        <v>44250.9151157407</v>
      </c>
      <c r="D9411" t="str">
        <f>VLOOKUP(A9411,Sheet2!$B$2:$E$1001,3,0)</f>
        <v>photo</v>
      </c>
      <c r="E9411" t="str">
        <f>VLOOKUP(A9411,Sheet2!$B$2:$E$1001,4,0)</f>
        <v>culture</v>
      </c>
      <c r="F9411" t="str">
        <f>VLOOKUP(B9411,Sheet3!$B$2:$D$17,2,0)</f>
        <v>positive</v>
      </c>
      <c r="G9411">
        <f>VLOOKUP(B9411,Sheet3!$B$2:$D$17,3,0)</f>
        <v>70</v>
      </c>
      <c r="H9411">
        <f t="shared" ref="H9411:H9474" si="441">MONTH(C9411)</f>
        <v>2</v>
      </c>
      <c r="I9411">
        <f t="shared" ref="I9411:I9474" si="442">WEEKDAY(C9411,2)</f>
        <v>2</v>
      </c>
      <c r="J9411" t="str">
        <f t="shared" ref="J9411:J9474" si="443">TEXT(INT(HOUR(C9411)/3)*3,"0")&amp;"-"&amp;TEXT(INT(HOUR(C9411)/3)*3+3,"0")</f>
        <v>21-24</v>
      </c>
    </row>
    <row r="9412" spans="1:10">
      <c r="A9412" t="s">
        <v>672</v>
      </c>
      <c r="B9412" t="s">
        <v>1487</v>
      </c>
      <c r="C9412" s="7">
        <v>44353.5115277778</v>
      </c>
      <c r="D9412" t="str">
        <f>VLOOKUP(A9412,Sheet2!$B$2:$E$1001,3,0)</f>
        <v>photo</v>
      </c>
      <c r="E9412" t="str">
        <f>VLOOKUP(A9412,Sheet2!$B$2:$E$1001,4,0)</f>
        <v>culture</v>
      </c>
      <c r="F9412" t="str">
        <f>VLOOKUP(B9412,Sheet3!$B$2:$D$17,2,0)</f>
        <v>positive</v>
      </c>
      <c r="G9412">
        <f>VLOOKUP(B9412,Sheet3!$B$2:$D$17,3,0)</f>
        <v>70</v>
      </c>
      <c r="H9412">
        <f t="shared" si="441"/>
        <v>6</v>
      </c>
      <c r="I9412">
        <f t="shared" si="442"/>
        <v>7</v>
      </c>
      <c r="J9412" t="str">
        <f t="shared" si="443"/>
        <v>12-15</v>
      </c>
    </row>
    <row r="9413" spans="1:10">
      <c r="A9413" t="s">
        <v>672</v>
      </c>
      <c r="B9413" t="s">
        <v>1490</v>
      </c>
      <c r="C9413" s="7">
        <v>44018.2299537037</v>
      </c>
      <c r="D9413" t="str">
        <f>VLOOKUP(A9413,Sheet2!$B$2:$E$1001,3,0)</f>
        <v>photo</v>
      </c>
      <c r="E9413" t="str">
        <f>VLOOKUP(A9413,Sheet2!$B$2:$E$1001,4,0)</f>
        <v>culture</v>
      </c>
      <c r="F9413" t="str">
        <f>VLOOKUP(B9413,Sheet3!$B$2:$D$17,2,0)</f>
        <v>negative</v>
      </c>
      <c r="G9413">
        <f>VLOOKUP(B9413,Sheet3!$B$2:$D$17,3,0)</f>
        <v>5</v>
      </c>
      <c r="H9413">
        <f t="shared" si="441"/>
        <v>7</v>
      </c>
      <c r="I9413">
        <f t="shared" si="442"/>
        <v>1</v>
      </c>
      <c r="J9413" t="str">
        <f t="shared" si="443"/>
        <v>3-6</v>
      </c>
    </row>
    <row r="9414" spans="1:10">
      <c r="A9414" t="s">
        <v>672</v>
      </c>
      <c r="B9414" t="s">
        <v>1490</v>
      </c>
      <c r="C9414" s="7">
        <v>44272.7569328704</v>
      </c>
      <c r="D9414" t="str">
        <f>VLOOKUP(A9414,Sheet2!$B$2:$E$1001,3,0)</f>
        <v>photo</v>
      </c>
      <c r="E9414" t="str">
        <f>VLOOKUP(A9414,Sheet2!$B$2:$E$1001,4,0)</f>
        <v>culture</v>
      </c>
      <c r="F9414" t="str">
        <f>VLOOKUP(B9414,Sheet3!$B$2:$D$17,2,0)</f>
        <v>negative</v>
      </c>
      <c r="G9414">
        <f>VLOOKUP(B9414,Sheet3!$B$2:$D$17,3,0)</f>
        <v>5</v>
      </c>
      <c r="H9414">
        <f t="shared" si="441"/>
        <v>3</v>
      </c>
      <c r="I9414">
        <f t="shared" si="442"/>
        <v>3</v>
      </c>
      <c r="J9414" t="str">
        <f t="shared" si="443"/>
        <v>18-21</v>
      </c>
    </row>
    <row r="9415" spans="1:10">
      <c r="A9415" t="s">
        <v>673</v>
      </c>
      <c r="B9415" t="s">
        <v>1487</v>
      </c>
      <c r="C9415" s="7">
        <v>44176.2433217593</v>
      </c>
      <c r="D9415" t="str">
        <f>VLOOKUP(A9415,Sheet2!$B$2:$E$1001,3,0)</f>
        <v>photo</v>
      </c>
      <c r="E9415" t="str">
        <f>VLOOKUP(A9415,Sheet2!$B$2:$E$1001,4,0)</f>
        <v>cooking</v>
      </c>
      <c r="F9415" t="str">
        <f>VLOOKUP(B9415,Sheet3!$B$2:$D$17,2,0)</f>
        <v>positive</v>
      </c>
      <c r="G9415">
        <f>VLOOKUP(B9415,Sheet3!$B$2:$D$17,3,0)</f>
        <v>70</v>
      </c>
      <c r="H9415">
        <f t="shared" si="441"/>
        <v>12</v>
      </c>
      <c r="I9415">
        <f t="shared" si="442"/>
        <v>5</v>
      </c>
      <c r="J9415" t="str">
        <f t="shared" si="443"/>
        <v>3-6</v>
      </c>
    </row>
    <row r="9416" spans="1:10">
      <c r="A9416" t="s">
        <v>673</v>
      </c>
      <c r="B9416" t="s">
        <v>1497</v>
      </c>
      <c r="C9416" s="7">
        <v>44012.7067476852</v>
      </c>
      <c r="D9416" t="str">
        <f>VLOOKUP(A9416,Sheet2!$B$2:$E$1001,3,0)</f>
        <v>photo</v>
      </c>
      <c r="E9416" t="str">
        <f>VLOOKUP(A9416,Sheet2!$B$2:$E$1001,4,0)</f>
        <v>cooking</v>
      </c>
      <c r="F9416" t="str">
        <f>VLOOKUP(B9416,Sheet3!$B$2:$D$17,2,0)</f>
        <v>positive</v>
      </c>
      <c r="G9416">
        <f>VLOOKUP(B9416,Sheet3!$B$2:$D$17,3,0)</f>
        <v>72</v>
      </c>
      <c r="H9416">
        <f t="shared" si="441"/>
        <v>6</v>
      </c>
      <c r="I9416">
        <f t="shared" si="442"/>
        <v>2</v>
      </c>
      <c r="J9416" t="str">
        <f t="shared" si="443"/>
        <v>15-18</v>
      </c>
    </row>
    <row r="9417" spans="1:10">
      <c r="A9417" t="s">
        <v>673</v>
      </c>
      <c r="B9417" t="s">
        <v>1499</v>
      </c>
      <c r="C9417" s="7">
        <v>44308.4436111111</v>
      </c>
      <c r="D9417" t="str">
        <f>VLOOKUP(A9417,Sheet2!$B$2:$E$1001,3,0)</f>
        <v>photo</v>
      </c>
      <c r="E9417" t="str">
        <f>VLOOKUP(A9417,Sheet2!$B$2:$E$1001,4,0)</f>
        <v>cooking</v>
      </c>
      <c r="F9417" t="str">
        <f>VLOOKUP(B9417,Sheet3!$B$2:$D$17,2,0)</f>
        <v>negative</v>
      </c>
      <c r="G9417">
        <f>VLOOKUP(B9417,Sheet3!$B$2:$D$17,3,0)</f>
        <v>10</v>
      </c>
      <c r="H9417">
        <f t="shared" si="441"/>
        <v>4</v>
      </c>
      <c r="I9417">
        <f t="shared" si="442"/>
        <v>4</v>
      </c>
      <c r="J9417" t="str">
        <f t="shared" si="443"/>
        <v>9-12</v>
      </c>
    </row>
    <row r="9418" spans="1:10">
      <c r="A9418" t="s">
        <v>673</v>
      </c>
      <c r="B9418" t="s">
        <v>1487</v>
      </c>
      <c r="C9418" s="7">
        <v>44171.4635763889</v>
      </c>
      <c r="D9418" t="str">
        <f>VLOOKUP(A9418,Sheet2!$B$2:$E$1001,3,0)</f>
        <v>photo</v>
      </c>
      <c r="E9418" t="str">
        <f>VLOOKUP(A9418,Sheet2!$B$2:$E$1001,4,0)</f>
        <v>cooking</v>
      </c>
      <c r="F9418" t="str">
        <f>VLOOKUP(B9418,Sheet3!$B$2:$D$17,2,0)</f>
        <v>positive</v>
      </c>
      <c r="G9418">
        <f>VLOOKUP(B9418,Sheet3!$B$2:$D$17,3,0)</f>
        <v>70</v>
      </c>
      <c r="H9418">
        <f t="shared" si="441"/>
        <v>12</v>
      </c>
      <c r="I9418">
        <f t="shared" si="442"/>
        <v>7</v>
      </c>
      <c r="J9418" t="str">
        <f t="shared" si="443"/>
        <v>9-12</v>
      </c>
    </row>
    <row r="9419" spans="1:10">
      <c r="A9419" t="s">
        <v>673</v>
      </c>
      <c r="B9419" t="s">
        <v>1487</v>
      </c>
      <c r="C9419" s="7">
        <v>44228.9234027778</v>
      </c>
      <c r="D9419" t="str">
        <f>VLOOKUP(A9419,Sheet2!$B$2:$E$1001,3,0)</f>
        <v>photo</v>
      </c>
      <c r="E9419" t="str">
        <f>VLOOKUP(A9419,Sheet2!$B$2:$E$1001,4,0)</f>
        <v>cooking</v>
      </c>
      <c r="F9419" t="str">
        <f>VLOOKUP(B9419,Sheet3!$B$2:$D$17,2,0)</f>
        <v>positive</v>
      </c>
      <c r="G9419">
        <f>VLOOKUP(B9419,Sheet3!$B$2:$D$17,3,0)</f>
        <v>70</v>
      </c>
      <c r="H9419">
        <f t="shared" si="441"/>
        <v>2</v>
      </c>
      <c r="I9419">
        <f t="shared" si="442"/>
        <v>1</v>
      </c>
      <c r="J9419" t="str">
        <f t="shared" si="443"/>
        <v>21-24</v>
      </c>
    </row>
    <row r="9420" spans="1:10">
      <c r="A9420" t="s">
        <v>673</v>
      </c>
      <c r="B9420" t="s">
        <v>1490</v>
      </c>
      <c r="C9420" s="7">
        <v>44019.1433796296</v>
      </c>
      <c r="D9420" t="str">
        <f>VLOOKUP(A9420,Sheet2!$B$2:$E$1001,3,0)</f>
        <v>photo</v>
      </c>
      <c r="E9420" t="str">
        <f>VLOOKUP(A9420,Sheet2!$B$2:$E$1001,4,0)</f>
        <v>cooking</v>
      </c>
      <c r="F9420" t="str">
        <f>VLOOKUP(B9420,Sheet3!$B$2:$D$17,2,0)</f>
        <v>negative</v>
      </c>
      <c r="G9420">
        <f>VLOOKUP(B9420,Sheet3!$B$2:$D$17,3,0)</f>
        <v>5</v>
      </c>
      <c r="H9420">
        <f t="shared" si="441"/>
        <v>7</v>
      </c>
      <c r="I9420">
        <f t="shared" si="442"/>
        <v>2</v>
      </c>
      <c r="J9420" t="str">
        <f t="shared" si="443"/>
        <v>3-6</v>
      </c>
    </row>
    <row r="9421" spans="1:10">
      <c r="A9421" t="s">
        <v>673</v>
      </c>
      <c r="B9421" t="s">
        <v>1500</v>
      </c>
      <c r="C9421" s="7">
        <v>44261.5094675926</v>
      </c>
      <c r="D9421" t="str">
        <f>VLOOKUP(A9421,Sheet2!$B$2:$E$1001,3,0)</f>
        <v>photo</v>
      </c>
      <c r="E9421" t="str">
        <f>VLOOKUP(A9421,Sheet2!$B$2:$E$1001,4,0)</f>
        <v>cooking</v>
      </c>
      <c r="F9421" t="str">
        <f>VLOOKUP(B9421,Sheet3!$B$2:$D$17,2,0)</f>
        <v>positive</v>
      </c>
      <c r="G9421">
        <f>VLOOKUP(B9421,Sheet3!$B$2:$D$17,3,0)</f>
        <v>45</v>
      </c>
      <c r="H9421">
        <f t="shared" si="441"/>
        <v>3</v>
      </c>
      <c r="I9421">
        <f t="shared" si="442"/>
        <v>6</v>
      </c>
      <c r="J9421" t="str">
        <f t="shared" si="443"/>
        <v>12-15</v>
      </c>
    </row>
    <row r="9422" spans="1:10">
      <c r="A9422" t="s">
        <v>673</v>
      </c>
      <c r="B9422" t="s">
        <v>1501</v>
      </c>
      <c r="C9422" s="7">
        <v>44070.116712963</v>
      </c>
      <c r="D9422" t="str">
        <f>VLOOKUP(A9422,Sheet2!$B$2:$E$1001,3,0)</f>
        <v>photo</v>
      </c>
      <c r="E9422" t="str">
        <f>VLOOKUP(A9422,Sheet2!$B$2:$E$1001,4,0)</f>
        <v>cooking</v>
      </c>
      <c r="F9422" t="str">
        <f>VLOOKUP(B9422,Sheet3!$B$2:$D$17,2,0)</f>
        <v>neutral</v>
      </c>
      <c r="G9422">
        <f>VLOOKUP(B9422,Sheet3!$B$2:$D$17,3,0)</f>
        <v>35</v>
      </c>
      <c r="H9422">
        <f t="shared" si="441"/>
        <v>8</v>
      </c>
      <c r="I9422">
        <f t="shared" si="442"/>
        <v>4</v>
      </c>
      <c r="J9422" t="str">
        <f t="shared" si="443"/>
        <v>0-3</v>
      </c>
    </row>
    <row r="9423" spans="1:10">
      <c r="A9423" t="s">
        <v>673</v>
      </c>
      <c r="B9423" t="s">
        <v>1497</v>
      </c>
      <c r="C9423" s="7">
        <v>44168.0968865741</v>
      </c>
      <c r="D9423" t="str">
        <f>VLOOKUP(A9423,Sheet2!$B$2:$E$1001,3,0)</f>
        <v>photo</v>
      </c>
      <c r="E9423" t="str">
        <f>VLOOKUP(A9423,Sheet2!$B$2:$E$1001,4,0)</f>
        <v>cooking</v>
      </c>
      <c r="F9423" t="str">
        <f>VLOOKUP(B9423,Sheet3!$B$2:$D$17,2,0)</f>
        <v>positive</v>
      </c>
      <c r="G9423">
        <f>VLOOKUP(B9423,Sheet3!$B$2:$D$17,3,0)</f>
        <v>72</v>
      </c>
      <c r="H9423">
        <f t="shared" si="441"/>
        <v>12</v>
      </c>
      <c r="I9423">
        <f t="shared" si="442"/>
        <v>4</v>
      </c>
      <c r="J9423" t="str">
        <f t="shared" si="443"/>
        <v>0-3</v>
      </c>
    </row>
    <row r="9424" customFormat="1" spans="1:10">
      <c r="A9424" t="s">
        <v>673</v>
      </c>
      <c r="B9424" t="s">
        <v>1503</v>
      </c>
      <c r="C9424" s="7">
        <v>44357.4955092593</v>
      </c>
      <c r="D9424" t="str">
        <f>VLOOKUP(A9424,Sheet2!$B$2:$E$1001,3,0)</f>
        <v>photo</v>
      </c>
      <c r="E9424" t="str">
        <f>VLOOKUP(A9424,Sheet2!$B$2:$E$1001,4,0)</f>
        <v>cooking</v>
      </c>
      <c r="F9424" t="str">
        <f>VLOOKUP(B9424,Sheet3!$B$2:$D$17,2,0)</f>
        <v>negative</v>
      </c>
      <c r="G9424">
        <f>VLOOKUP(B9424,Sheet3!$B$2:$D$17,3,0)</f>
        <v>12</v>
      </c>
      <c r="H9424">
        <f t="shared" si="441"/>
        <v>6</v>
      </c>
      <c r="I9424">
        <f t="shared" si="442"/>
        <v>4</v>
      </c>
      <c r="J9424" t="str">
        <f t="shared" si="443"/>
        <v>9-12</v>
      </c>
    </row>
    <row r="9425" spans="1:10">
      <c r="A9425" t="s">
        <v>673</v>
      </c>
      <c r="B9425" t="s">
        <v>1502</v>
      </c>
      <c r="C9425" s="7">
        <v>44020.9280787037</v>
      </c>
      <c r="D9425" t="str">
        <f>VLOOKUP(A9425,Sheet2!$B$2:$E$1001,3,0)</f>
        <v>photo</v>
      </c>
      <c r="E9425" t="str">
        <f>VLOOKUP(A9425,Sheet2!$B$2:$E$1001,4,0)</f>
        <v>cooking</v>
      </c>
      <c r="F9425" t="str">
        <f>VLOOKUP(B9425,Sheet3!$B$2:$D$17,2,0)</f>
        <v>negative</v>
      </c>
      <c r="G9425">
        <f>VLOOKUP(B9425,Sheet3!$B$2:$D$17,3,0)</f>
        <v>15</v>
      </c>
      <c r="H9425">
        <f t="shared" si="441"/>
        <v>7</v>
      </c>
      <c r="I9425">
        <f t="shared" si="442"/>
        <v>3</v>
      </c>
      <c r="J9425" t="str">
        <f t="shared" si="443"/>
        <v>21-24</v>
      </c>
    </row>
    <row r="9426" spans="1:10">
      <c r="A9426" t="s">
        <v>673</v>
      </c>
      <c r="B9426" t="s">
        <v>1502</v>
      </c>
      <c r="C9426" s="7">
        <v>44292.9022800926</v>
      </c>
      <c r="D9426" t="str">
        <f>VLOOKUP(A9426,Sheet2!$B$2:$E$1001,3,0)</f>
        <v>photo</v>
      </c>
      <c r="E9426" t="str">
        <f>VLOOKUP(A9426,Sheet2!$B$2:$E$1001,4,0)</f>
        <v>cooking</v>
      </c>
      <c r="F9426" t="str">
        <f>VLOOKUP(B9426,Sheet3!$B$2:$D$17,2,0)</f>
        <v>negative</v>
      </c>
      <c r="G9426">
        <f>VLOOKUP(B9426,Sheet3!$B$2:$D$17,3,0)</f>
        <v>15</v>
      </c>
      <c r="H9426">
        <f t="shared" si="441"/>
        <v>4</v>
      </c>
      <c r="I9426">
        <f t="shared" si="442"/>
        <v>2</v>
      </c>
      <c r="J9426" t="str">
        <f t="shared" si="443"/>
        <v>21-24</v>
      </c>
    </row>
    <row r="9427" spans="1:10">
      <c r="A9427" t="s">
        <v>673</v>
      </c>
      <c r="B9427" t="s">
        <v>1501</v>
      </c>
      <c r="C9427" s="7">
        <v>44162.3989583333</v>
      </c>
      <c r="D9427" t="str">
        <f>VLOOKUP(A9427,Sheet2!$B$2:$E$1001,3,0)</f>
        <v>photo</v>
      </c>
      <c r="E9427" t="str">
        <f>VLOOKUP(A9427,Sheet2!$B$2:$E$1001,4,0)</f>
        <v>cooking</v>
      </c>
      <c r="F9427" t="str">
        <f>VLOOKUP(B9427,Sheet3!$B$2:$D$17,2,0)</f>
        <v>neutral</v>
      </c>
      <c r="G9427">
        <f>VLOOKUP(B9427,Sheet3!$B$2:$D$17,3,0)</f>
        <v>35</v>
      </c>
      <c r="H9427">
        <f t="shared" si="441"/>
        <v>11</v>
      </c>
      <c r="I9427">
        <f t="shared" si="442"/>
        <v>5</v>
      </c>
      <c r="J9427" t="str">
        <f t="shared" si="443"/>
        <v>9-12</v>
      </c>
    </row>
    <row r="9428" spans="1:10">
      <c r="A9428" t="s">
        <v>673</v>
      </c>
      <c r="B9428" t="s">
        <v>1498</v>
      </c>
      <c r="C9428" s="7">
        <v>44166.6615046296</v>
      </c>
      <c r="D9428" t="str">
        <f>VLOOKUP(A9428,Sheet2!$B$2:$E$1001,3,0)</f>
        <v>photo</v>
      </c>
      <c r="E9428" t="str">
        <f>VLOOKUP(A9428,Sheet2!$B$2:$E$1001,4,0)</f>
        <v>cooking</v>
      </c>
      <c r="F9428" t="str">
        <f>VLOOKUP(B9428,Sheet3!$B$2:$D$17,2,0)</f>
        <v>positive</v>
      </c>
      <c r="G9428">
        <f>VLOOKUP(B9428,Sheet3!$B$2:$D$17,3,0)</f>
        <v>50</v>
      </c>
      <c r="H9428">
        <f t="shared" si="441"/>
        <v>12</v>
      </c>
      <c r="I9428">
        <f t="shared" si="442"/>
        <v>2</v>
      </c>
      <c r="J9428" t="str">
        <f t="shared" si="443"/>
        <v>15-18</v>
      </c>
    </row>
    <row r="9429" spans="1:10">
      <c r="A9429" t="s">
        <v>673</v>
      </c>
      <c r="B9429" t="s">
        <v>1499</v>
      </c>
      <c r="C9429" s="7">
        <v>44194.4995717593</v>
      </c>
      <c r="D9429" t="str">
        <f>VLOOKUP(A9429,Sheet2!$B$2:$E$1001,3,0)</f>
        <v>photo</v>
      </c>
      <c r="E9429" t="str">
        <f>VLOOKUP(A9429,Sheet2!$B$2:$E$1001,4,0)</f>
        <v>cooking</v>
      </c>
      <c r="F9429" t="str">
        <f>VLOOKUP(B9429,Sheet3!$B$2:$D$17,2,0)</f>
        <v>negative</v>
      </c>
      <c r="G9429">
        <f>VLOOKUP(B9429,Sheet3!$B$2:$D$17,3,0)</f>
        <v>10</v>
      </c>
      <c r="H9429">
        <f t="shared" si="441"/>
        <v>12</v>
      </c>
      <c r="I9429">
        <f t="shared" si="442"/>
        <v>2</v>
      </c>
      <c r="J9429" t="str">
        <f t="shared" si="443"/>
        <v>9-12</v>
      </c>
    </row>
    <row r="9430" spans="1:10">
      <c r="A9430" t="s">
        <v>673</v>
      </c>
      <c r="B9430" t="s">
        <v>1498</v>
      </c>
      <c r="C9430" s="7">
        <v>44107.1015509259</v>
      </c>
      <c r="D9430" t="str">
        <f>VLOOKUP(A9430,Sheet2!$B$2:$E$1001,3,0)</f>
        <v>photo</v>
      </c>
      <c r="E9430" t="str">
        <f>VLOOKUP(A9430,Sheet2!$B$2:$E$1001,4,0)</f>
        <v>cooking</v>
      </c>
      <c r="F9430" t="str">
        <f>VLOOKUP(B9430,Sheet3!$B$2:$D$17,2,0)</f>
        <v>positive</v>
      </c>
      <c r="G9430">
        <f>VLOOKUP(B9430,Sheet3!$B$2:$D$17,3,0)</f>
        <v>50</v>
      </c>
      <c r="H9430">
        <f t="shared" si="441"/>
        <v>10</v>
      </c>
      <c r="I9430">
        <f t="shared" si="442"/>
        <v>6</v>
      </c>
      <c r="J9430" t="str">
        <f t="shared" si="443"/>
        <v>0-3</v>
      </c>
    </row>
    <row r="9431" spans="1:10">
      <c r="A9431" t="s">
        <v>673</v>
      </c>
      <c r="B9431" t="s">
        <v>1499</v>
      </c>
      <c r="C9431" s="7">
        <v>44188.1122337963</v>
      </c>
      <c r="D9431" t="str">
        <f>VLOOKUP(A9431,Sheet2!$B$2:$E$1001,3,0)</f>
        <v>photo</v>
      </c>
      <c r="E9431" t="str">
        <f>VLOOKUP(A9431,Sheet2!$B$2:$E$1001,4,0)</f>
        <v>cooking</v>
      </c>
      <c r="F9431" t="str">
        <f>VLOOKUP(B9431,Sheet3!$B$2:$D$17,2,0)</f>
        <v>negative</v>
      </c>
      <c r="G9431">
        <f>VLOOKUP(B9431,Sheet3!$B$2:$D$17,3,0)</f>
        <v>10</v>
      </c>
      <c r="H9431">
        <f t="shared" si="441"/>
        <v>12</v>
      </c>
      <c r="I9431">
        <f t="shared" si="442"/>
        <v>3</v>
      </c>
      <c r="J9431" t="str">
        <f t="shared" si="443"/>
        <v>0-3</v>
      </c>
    </row>
    <row r="9432" spans="1:10">
      <c r="A9432" t="s">
        <v>673</v>
      </c>
      <c r="B9432" t="s">
        <v>1491</v>
      </c>
      <c r="C9432" s="7">
        <v>44210.1407291667</v>
      </c>
      <c r="D9432" t="str">
        <f>VLOOKUP(A9432,Sheet2!$B$2:$E$1001,3,0)</f>
        <v>photo</v>
      </c>
      <c r="E9432" t="str">
        <f>VLOOKUP(A9432,Sheet2!$B$2:$E$1001,4,0)</f>
        <v>cooking</v>
      </c>
      <c r="F9432" t="str">
        <f>VLOOKUP(B9432,Sheet3!$B$2:$D$17,2,0)</f>
        <v>positive</v>
      </c>
      <c r="G9432">
        <f>VLOOKUP(B9432,Sheet3!$B$2:$D$17,3,0)</f>
        <v>30</v>
      </c>
      <c r="H9432">
        <f t="shared" si="441"/>
        <v>1</v>
      </c>
      <c r="I9432">
        <f t="shared" si="442"/>
        <v>4</v>
      </c>
      <c r="J9432" t="str">
        <f t="shared" si="443"/>
        <v>3-6</v>
      </c>
    </row>
    <row r="9433" spans="1:10">
      <c r="A9433" t="s">
        <v>673</v>
      </c>
      <c r="B9433" t="s">
        <v>1501</v>
      </c>
      <c r="C9433" s="7">
        <v>44209.5576157407</v>
      </c>
      <c r="D9433" t="str">
        <f>VLOOKUP(A9433,Sheet2!$B$2:$E$1001,3,0)</f>
        <v>photo</v>
      </c>
      <c r="E9433" t="str">
        <f>VLOOKUP(A9433,Sheet2!$B$2:$E$1001,4,0)</f>
        <v>cooking</v>
      </c>
      <c r="F9433" t="str">
        <f>VLOOKUP(B9433,Sheet3!$B$2:$D$17,2,0)</f>
        <v>neutral</v>
      </c>
      <c r="G9433">
        <f>VLOOKUP(B9433,Sheet3!$B$2:$D$17,3,0)</f>
        <v>35</v>
      </c>
      <c r="H9433">
        <f t="shared" si="441"/>
        <v>1</v>
      </c>
      <c r="I9433">
        <f t="shared" si="442"/>
        <v>3</v>
      </c>
      <c r="J9433" t="str">
        <f t="shared" si="443"/>
        <v>12-15</v>
      </c>
    </row>
    <row r="9434" customFormat="1" spans="1:10">
      <c r="A9434" t="s">
        <v>673</v>
      </c>
      <c r="B9434" t="s">
        <v>1499</v>
      </c>
      <c r="C9434" s="7">
        <v>44351.5119328704</v>
      </c>
      <c r="D9434" t="str">
        <f>VLOOKUP(A9434,Sheet2!$B$2:$E$1001,3,0)</f>
        <v>photo</v>
      </c>
      <c r="E9434" t="str">
        <f>VLOOKUP(A9434,Sheet2!$B$2:$E$1001,4,0)</f>
        <v>cooking</v>
      </c>
      <c r="F9434" t="str">
        <f>VLOOKUP(B9434,Sheet3!$B$2:$D$17,2,0)</f>
        <v>negative</v>
      </c>
      <c r="G9434">
        <f>VLOOKUP(B9434,Sheet3!$B$2:$D$17,3,0)</f>
        <v>10</v>
      </c>
      <c r="H9434">
        <f t="shared" si="441"/>
        <v>6</v>
      </c>
      <c r="I9434">
        <f t="shared" si="442"/>
        <v>5</v>
      </c>
      <c r="J9434" t="str">
        <f t="shared" si="443"/>
        <v>12-15</v>
      </c>
    </row>
    <row r="9435" spans="1:10">
      <c r="A9435" t="s">
        <v>673</v>
      </c>
      <c r="B9435" t="s">
        <v>1503</v>
      </c>
      <c r="C9435" s="7">
        <v>44312.0291550926</v>
      </c>
      <c r="D9435" t="str">
        <f>VLOOKUP(A9435,Sheet2!$B$2:$E$1001,3,0)</f>
        <v>photo</v>
      </c>
      <c r="E9435" t="str">
        <f>VLOOKUP(A9435,Sheet2!$B$2:$E$1001,4,0)</f>
        <v>cooking</v>
      </c>
      <c r="F9435" t="str">
        <f>VLOOKUP(B9435,Sheet3!$B$2:$D$17,2,0)</f>
        <v>negative</v>
      </c>
      <c r="G9435">
        <f>VLOOKUP(B9435,Sheet3!$B$2:$D$17,3,0)</f>
        <v>12</v>
      </c>
      <c r="H9435">
        <f t="shared" si="441"/>
        <v>4</v>
      </c>
      <c r="I9435">
        <f t="shared" si="442"/>
        <v>1</v>
      </c>
      <c r="J9435" t="str">
        <f t="shared" si="443"/>
        <v>0-3</v>
      </c>
    </row>
    <row r="9436" spans="1:10">
      <c r="A9436" t="s">
        <v>673</v>
      </c>
      <c r="B9436" t="s">
        <v>1487</v>
      </c>
      <c r="C9436" s="7">
        <v>44199.1524421296</v>
      </c>
      <c r="D9436" t="str">
        <f>VLOOKUP(A9436,Sheet2!$B$2:$E$1001,3,0)</f>
        <v>photo</v>
      </c>
      <c r="E9436" t="str">
        <f>VLOOKUP(A9436,Sheet2!$B$2:$E$1001,4,0)</f>
        <v>cooking</v>
      </c>
      <c r="F9436" t="str">
        <f>VLOOKUP(B9436,Sheet3!$B$2:$D$17,2,0)</f>
        <v>positive</v>
      </c>
      <c r="G9436">
        <f>VLOOKUP(B9436,Sheet3!$B$2:$D$17,3,0)</f>
        <v>70</v>
      </c>
      <c r="H9436">
        <f t="shared" si="441"/>
        <v>1</v>
      </c>
      <c r="I9436">
        <f t="shared" si="442"/>
        <v>7</v>
      </c>
      <c r="J9436" t="str">
        <f t="shared" si="443"/>
        <v>3-6</v>
      </c>
    </row>
    <row r="9437" spans="1:10">
      <c r="A9437" t="s">
        <v>673</v>
      </c>
      <c r="B9437" t="s">
        <v>1503</v>
      </c>
      <c r="C9437" s="7">
        <v>44287.6603472222</v>
      </c>
      <c r="D9437" t="str">
        <f>VLOOKUP(A9437,Sheet2!$B$2:$E$1001,3,0)</f>
        <v>photo</v>
      </c>
      <c r="E9437" t="str">
        <f>VLOOKUP(A9437,Sheet2!$B$2:$E$1001,4,0)</f>
        <v>cooking</v>
      </c>
      <c r="F9437" t="str">
        <f>VLOOKUP(B9437,Sheet3!$B$2:$D$17,2,0)</f>
        <v>negative</v>
      </c>
      <c r="G9437">
        <f>VLOOKUP(B9437,Sheet3!$B$2:$D$17,3,0)</f>
        <v>12</v>
      </c>
      <c r="H9437">
        <f t="shared" si="441"/>
        <v>4</v>
      </c>
      <c r="I9437">
        <f t="shared" si="442"/>
        <v>4</v>
      </c>
      <c r="J9437" t="str">
        <f t="shared" si="443"/>
        <v>15-18</v>
      </c>
    </row>
    <row r="9438" spans="1:10">
      <c r="A9438" t="s">
        <v>673</v>
      </c>
      <c r="B9438" t="s">
        <v>1488</v>
      </c>
      <c r="C9438" s="7">
        <v>44238.3511458333</v>
      </c>
      <c r="D9438" t="str">
        <f>VLOOKUP(A9438,Sheet2!$B$2:$E$1001,3,0)</f>
        <v>photo</v>
      </c>
      <c r="E9438" t="str">
        <f>VLOOKUP(A9438,Sheet2!$B$2:$E$1001,4,0)</f>
        <v>cooking</v>
      </c>
      <c r="F9438" t="str">
        <f>VLOOKUP(B9438,Sheet3!$B$2:$D$17,2,0)</f>
        <v>negative</v>
      </c>
      <c r="G9438">
        <f>VLOOKUP(B9438,Sheet3!$B$2:$D$17,3,0)</f>
        <v>0</v>
      </c>
      <c r="H9438">
        <f t="shared" si="441"/>
        <v>2</v>
      </c>
      <c r="I9438">
        <f t="shared" si="442"/>
        <v>4</v>
      </c>
      <c r="J9438" t="str">
        <f t="shared" si="443"/>
        <v>6-9</v>
      </c>
    </row>
    <row r="9439" spans="1:10">
      <c r="A9439" t="s">
        <v>673</v>
      </c>
      <c r="B9439" t="s">
        <v>1485</v>
      </c>
      <c r="C9439" s="7">
        <v>44162.7577662037</v>
      </c>
      <c r="D9439" t="str">
        <f>VLOOKUP(A9439,Sheet2!$B$2:$E$1001,3,0)</f>
        <v>photo</v>
      </c>
      <c r="E9439" t="str">
        <f>VLOOKUP(A9439,Sheet2!$B$2:$E$1001,4,0)</f>
        <v>cooking</v>
      </c>
      <c r="F9439" t="str">
        <f>VLOOKUP(B9439,Sheet3!$B$2:$D$17,2,0)</f>
        <v>positive</v>
      </c>
      <c r="G9439">
        <f>VLOOKUP(B9439,Sheet3!$B$2:$D$17,3,0)</f>
        <v>60</v>
      </c>
      <c r="H9439">
        <f t="shared" si="441"/>
        <v>11</v>
      </c>
      <c r="I9439">
        <f t="shared" si="442"/>
        <v>5</v>
      </c>
      <c r="J9439" t="str">
        <f t="shared" si="443"/>
        <v>18-21</v>
      </c>
    </row>
    <row r="9440" spans="1:10">
      <c r="A9440" t="s">
        <v>673</v>
      </c>
      <c r="B9440" t="s">
        <v>1491</v>
      </c>
      <c r="C9440" s="7">
        <v>44293.231724537</v>
      </c>
      <c r="D9440" t="str">
        <f>VLOOKUP(A9440,Sheet2!$B$2:$E$1001,3,0)</f>
        <v>photo</v>
      </c>
      <c r="E9440" t="str">
        <f>VLOOKUP(A9440,Sheet2!$B$2:$E$1001,4,0)</f>
        <v>cooking</v>
      </c>
      <c r="F9440" t="str">
        <f>VLOOKUP(B9440,Sheet3!$B$2:$D$17,2,0)</f>
        <v>positive</v>
      </c>
      <c r="G9440">
        <f>VLOOKUP(B9440,Sheet3!$B$2:$D$17,3,0)</f>
        <v>30</v>
      </c>
      <c r="H9440">
        <f t="shared" si="441"/>
        <v>4</v>
      </c>
      <c r="I9440">
        <f t="shared" si="442"/>
        <v>3</v>
      </c>
      <c r="J9440" t="str">
        <f t="shared" si="443"/>
        <v>3-6</v>
      </c>
    </row>
    <row r="9441" spans="1:10">
      <c r="A9441" t="s">
        <v>673</v>
      </c>
      <c r="B9441" t="s">
        <v>1485</v>
      </c>
      <c r="C9441" s="7">
        <v>44142.7227777778</v>
      </c>
      <c r="D9441" t="str">
        <f>VLOOKUP(A9441,Sheet2!$B$2:$E$1001,3,0)</f>
        <v>photo</v>
      </c>
      <c r="E9441" t="str">
        <f>VLOOKUP(A9441,Sheet2!$B$2:$E$1001,4,0)</f>
        <v>cooking</v>
      </c>
      <c r="F9441" t="str">
        <f>VLOOKUP(B9441,Sheet3!$B$2:$D$17,2,0)</f>
        <v>positive</v>
      </c>
      <c r="G9441">
        <f>VLOOKUP(B9441,Sheet3!$B$2:$D$17,3,0)</f>
        <v>60</v>
      </c>
      <c r="H9441">
        <f t="shared" si="441"/>
        <v>11</v>
      </c>
      <c r="I9441">
        <f t="shared" si="442"/>
        <v>6</v>
      </c>
      <c r="J9441" t="str">
        <f t="shared" si="443"/>
        <v>15-18</v>
      </c>
    </row>
    <row r="9442" spans="1:10">
      <c r="A9442" t="s">
        <v>673</v>
      </c>
      <c r="B9442" t="s">
        <v>1488</v>
      </c>
      <c r="C9442" s="7">
        <v>44207.4814467593</v>
      </c>
      <c r="D9442" t="str">
        <f>VLOOKUP(A9442,Sheet2!$B$2:$E$1001,3,0)</f>
        <v>photo</v>
      </c>
      <c r="E9442" t="str">
        <f>VLOOKUP(A9442,Sheet2!$B$2:$E$1001,4,0)</f>
        <v>cooking</v>
      </c>
      <c r="F9442" t="str">
        <f>VLOOKUP(B9442,Sheet3!$B$2:$D$17,2,0)</f>
        <v>negative</v>
      </c>
      <c r="G9442">
        <f>VLOOKUP(B9442,Sheet3!$B$2:$D$17,3,0)</f>
        <v>0</v>
      </c>
      <c r="H9442">
        <f t="shared" si="441"/>
        <v>1</v>
      </c>
      <c r="I9442">
        <f t="shared" si="442"/>
        <v>1</v>
      </c>
      <c r="J9442" t="str">
        <f t="shared" si="443"/>
        <v>9-12</v>
      </c>
    </row>
    <row r="9443" spans="1:10">
      <c r="A9443" t="s">
        <v>673</v>
      </c>
      <c r="B9443" t="s">
        <v>1503</v>
      </c>
      <c r="C9443" s="7">
        <v>44220.6313541667</v>
      </c>
      <c r="D9443" t="str">
        <f>VLOOKUP(A9443,Sheet2!$B$2:$E$1001,3,0)</f>
        <v>photo</v>
      </c>
      <c r="E9443" t="str">
        <f>VLOOKUP(A9443,Sheet2!$B$2:$E$1001,4,0)</f>
        <v>cooking</v>
      </c>
      <c r="F9443" t="str">
        <f>VLOOKUP(B9443,Sheet3!$B$2:$D$17,2,0)</f>
        <v>negative</v>
      </c>
      <c r="G9443">
        <f>VLOOKUP(B9443,Sheet3!$B$2:$D$17,3,0)</f>
        <v>12</v>
      </c>
      <c r="H9443">
        <f t="shared" si="441"/>
        <v>1</v>
      </c>
      <c r="I9443">
        <f t="shared" si="442"/>
        <v>7</v>
      </c>
      <c r="J9443" t="str">
        <f t="shared" si="443"/>
        <v>15-18</v>
      </c>
    </row>
    <row r="9444" customFormat="1" spans="1:10">
      <c r="A9444" t="s">
        <v>673</v>
      </c>
      <c r="B9444" t="s">
        <v>1499</v>
      </c>
      <c r="C9444" s="7">
        <v>44357.6954976852</v>
      </c>
      <c r="D9444" t="str">
        <f>VLOOKUP(A9444,Sheet2!$B$2:$E$1001,3,0)</f>
        <v>photo</v>
      </c>
      <c r="E9444" t="str">
        <f>VLOOKUP(A9444,Sheet2!$B$2:$E$1001,4,0)</f>
        <v>cooking</v>
      </c>
      <c r="F9444" t="str">
        <f>VLOOKUP(B9444,Sheet3!$B$2:$D$17,2,0)</f>
        <v>negative</v>
      </c>
      <c r="G9444">
        <f>VLOOKUP(B9444,Sheet3!$B$2:$D$17,3,0)</f>
        <v>10</v>
      </c>
      <c r="H9444">
        <f t="shared" si="441"/>
        <v>6</v>
      </c>
      <c r="I9444">
        <f t="shared" si="442"/>
        <v>4</v>
      </c>
      <c r="J9444" t="str">
        <f t="shared" si="443"/>
        <v>15-18</v>
      </c>
    </row>
    <row r="9445" spans="1:10">
      <c r="A9445" t="s">
        <v>673</v>
      </c>
      <c r="B9445" t="s">
        <v>1496</v>
      </c>
      <c r="C9445" s="7">
        <v>44352.829837963</v>
      </c>
      <c r="D9445" t="str">
        <f>VLOOKUP(A9445,Sheet2!$B$2:$E$1001,3,0)</f>
        <v>photo</v>
      </c>
      <c r="E9445" t="str">
        <f>VLOOKUP(A9445,Sheet2!$B$2:$E$1001,4,0)</f>
        <v>cooking</v>
      </c>
      <c r="F9445" t="str">
        <f>VLOOKUP(B9445,Sheet3!$B$2:$D$17,2,0)</f>
        <v>positive</v>
      </c>
      <c r="G9445">
        <f>VLOOKUP(B9445,Sheet3!$B$2:$D$17,3,0)</f>
        <v>70</v>
      </c>
      <c r="H9445">
        <f t="shared" si="441"/>
        <v>6</v>
      </c>
      <c r="I9445">
        <f t="shared" si="442"/>
        <v>6</v>
      </c>
      <c r="J9445" t="str">
        <f t="shared" si="443"/>
        <v>18-21</v>
      </c>
    </row>
    <row r="9446" spans="1:10">
      <c r="A9446" t="s">
        <v>673</v>
      </c>
      <c r="B9446" t="s">
        <v>1500</v>
      </c>
      <c r="C9446" s="7">
        <v>44085.7549537037</v>
      </c>
      <c r="D9446" t="str">
        <f>VLOOKUP(A9446,Sheet2!$B$2:$E$1001,3,0)</f>
        <v>photo</v>
      </c>
      <c r="E9446" t="str">
        <f>VLOOKUP(A9446,Sheet2!$B$2:$E$1001,4,0)</f>
        <v>cooking</v>
      </c>
      <c r="F9446" t="str">
        <f>VLOOKUP(B9446,Sheet3!$B$2:$D$17,2,0)</f>
        <v>positive</v>
      </c>
      <c r="G9446">
        <f>VLOOKUP(B9446,Sheet3!$B$2:$D$17,3,0)</f>
        <v>45</v>
      </c>
      <c r="H9446">
        <f t="shared" si="441"/>
        <v>9</v>
      </c>
      <c r="I9446">
        <f t="shared" si="442"/>
        <v>5</v>
      </c>
      <c r="J9446" t="str">
        <f t="shared" si="443"/>
        <v>18-21</v>
      </c>
    </row>
    <row r="9447" spans="1:10">
      <c r="A9447" t="s">
        <v>673</v>
      </c>
      <c r="B9447" t="s">
        <v>1495</v>
      </c>
      <c r="C9447" s="7">
        <v>44330.9266666667</v>
      </c>
      <c r="D9447" t="str">
        <f>VLOOKUP(A9447,Sheet2!$B$2:$E$1001,3,0)</f>
        <v>photo</v>
      </c>
      <c r="E9447" t="str">
        <f>VLOOKUP(A9447,Sheet2!$B$2:$E$1001,4,0)</f>
        <v>cooking</v>
      </c>
      <c r="F9447" t="str">
        <f>VLOOKUP(B9447,Sheet3!$B$2:$D$17,2,0)</f>
        <v>positive</v>
      </c>
      <c r="G9447">
        <f>VLOOKUP(B9447,Sheet3!$B$2:$D$17,3,0)</f>
        <v>75</v>
      </c>
      <c r="H9447">
        <f t="shared" si="441"/>
        <v>5</v>
      </c>
      <c r="I9447">
        <f t="shared" si="442"/>
        <v>5</v>
      </c>
      <c r="J9447" t="str">
        <f t="shared" si="443"/>
        <v>21-24</v>
      </c>
    </row>
    <row r="9448" spans="1:10">
      <c r="A9448" t="s">
        <v>673</v>
      </c>
      <c r="B9448" t="s">
        <v>1487</v>
      </c>
      <c r="C9448" s="7">
        <v>44190.9203472222</v>
      </c>
      <c r="D9448" t="str">
        <f>VLOOKUP(A9448,Sheet2!$B$2:$E$1001,3,0)</f>
        <v>photo</v>
      </c>
      <c r="E9448" t="str">
        <f>VLOOKUP(A9448,Sheet2!$B$2:$E$1001,4,0)</f>
        <v>cooking</v>
      </c>
      <c r="F9448" t="str">
        <f>VLOOKUP(B9448,Sheet3!$B$2:$D$17,2,0)</f>
        <v>positive</v>
      </c>
      <c r="G9448">
        <f>VLOOKUP(B9448,Sheet3!$B$2:$D$17,3,0)</f>
        <v>70</v>
      </c>
      <c r="H9448">
        <f t="shared" si="441"/>
        <v>12</v>
      </c>
      <c r="I9448">
        <f t="shared" si="442"/>
        <v>5</v>
      </c>
      <c r="J9448" t="str">
        <f t="shared" si="443"/>
        <v>21-24</v>
      </c>
    </row>
    <row r="9449" spans="1:10">
      <c r="A9449" t="s">
        <v>673</v>
      </c>
      <c r="B9449" t="s">
        <v>1499</v>
      </c>
      <c r="C9449" s="7">
        <v>44306.0528935185</v>
      </c>
      <c r="D9449" t="str">
        <f>VLOOKUP(A9449,Sheet2!$B$2:$E$1001,3,0)</f>
        <v>photo</v>
      </c>
      <c r="E9449" t="str">
        <f>VLOOKUP(A9449,Sheet2!$B$2:$E$1001,4,0)</f>
        <v>cooking</v>
      </c>
      <c r="F9449" t="str">
        <f>VLOOKUP(B9449,Sheet3!$B$2:$D$17,2,0)</f>
        <v>negative</v>
      </c>
      <c r="G9449">
        <f>VLOOKUP(B9449,Sheet3!$B$2:$D$17,3,0)</f>
        <v>10</v>
      </c>
      <c r="H9449">
        <f t="shared" si="441"/>
        <v>4</v>
      </c>
      <c r="I9449">
        <f t="shared" si="442"/>
        <v>2</v>
      </c>
      <c r="J9449" t="str">
        <f t="shared" si="443"/>
        <v>0-3</v>
      </c>
    </row>
    <row r="9450" spans="1:10">
      <c r="A9450" t="s">
        <v>673</v>
      </c>
      <c r="B9450" t="s">
        <v>1500</v>
      </c>
      <c r="C9450" s="7">
        <v>44335.4180092593</v>
      </c>
      <c r="D9450" t="str">
        <f>VLOOKUP(A9450,Sheet2!$B$2:$E$1001,3,0)</f>
        <v>photo</v>
      </c>
      <c r="E9450" t="str">
        <f>VLOOKUP(A9450,Sheet2!$B$2:$E$1001,4,0)</f>
        <v>cooking</v>
      </c>
      <c r="F9450" t="str">
        <f>VLOOKUP(B9450,Sheet3!$B$2:$D$17,2,0)</f>
        <v>positive</v>
      </c>
      <c r="G9450">
        <f>VLOOKUP(B9450,Sheet3!$B$2:$D$17,3,0)</f>
        <v>45</v>
      </c>
      <c r="H9450">
        <f t="shared" si="441"/>
        <v>5</v>
      </c>
      <c r="I9450">
        <f t="shared" si="442"/>
        <v>3</v>
      </c>
      <c r="J9450" t="str">
        <f t="shared" si="443"/>
        <v>9-12</v>
      </c>
    </row>
    <row r="9451" spans="1:10">
      <c r="A9451" t="s">
        <v>673</v>
      </c>
      <c r="B9451" t="s">
        <v>1500</v>
      </c>
      <c r="C9451" s="7">
        <v>44092.8938078704</v>
      </c>
      <c r="D9451" t="str">
        <f>VLOOKUP(A9451,Sheet2!$B$2:$E$1001,3,0)</f>
        <v>photo</v>
      </c>
      <c r="E9451" t="str">
        <f>VLOOKUP(A9451,Sheet2!$B$2:$E$1001,4,0)</f>
        <v>cooking</v>
      </c>
      <c r="F9451" t="str">
        <f>VLOOKUP(B9451,Sheet3!$B$2:$D$17,2,0)</f>
        <v>positive</v>
      </c>
      <c r="G9451">
        <f>VLOOKUP(B9451,Sheet3!$B$2:$D$17,3,0)</f>
        <v>45</v>
      </c>
      <c r="H9451">
        <f t="shared" si="441"/>
        <v>9</v>
      </c>
      <c r="I9451">
        <f t="shared" si="442"/>
        <v>5</v>
      </c>
      <c r="J9451" t="str">
        <f t="shared" si="443"/>
        <v>21-24</v>
      </c>
    </row>
    <row r="9452" spans="1:10">
      <c r="A9452" t="s">
        <v>673</v>
      </c>
      <c r="B9452" t="s">
        <v>1490</v>
      </c>
      <c r="C9452" s="7">
        <v>44125.2334027778</v>
      </c>
      <c r="D9452" t="str">
        <f>VLOOKUP(A9452,Sheet2!$B$2:$E$1001,3,0)</f>
        <v>photo</v>
      </c>
      <c r="E9452" t="str">
        <f>VLOOKUP(A9452,Sheet2!$B$2:$E$1001,4,0)</f>
        <v>cooking</v>
      </c>
      <c r="F9452" t="str">
        <f>VLOOKUP(B9452,Sheet3!$B$2:$D$17,2,0)</f>
        <v>negative</v>
      </c>
      <c r="G9452">
        <f>VLOOKUP(B9452,Sheet3!$B$2:$D$17,3,0)</f>
        <v>5</v>
      </c>
      <c r="H9452">
        <f t="shared" si="441"/>
        <v>10</v>
      </c>
      <c r="I9452">
        <f t="shared" si="442"/>
        <v>3</v>
      </c>
      <c r="J9452" t="str">
        <f t="shared" si="443"/>
        <v>3-6</v>
      </c>
    </row>
    <row r="9453" spans="1:10">
      <c r="A9453" t="s">
        <v>673</v>
      </c>
      <c r="B9453" t="s">
        <v>1499</v>
      </c>
      <c r="C9453" s="7">
        <v>44011.1243634259</v>
      </c>
      <c r="D9453" t="str">
        <f>VLOOKUP(A9453,Sheet2!$B$2:$E$1001,3,0)</f>
        <v>photo</v>
      </c>
      <c r="E9453" t="str">
        <f>VLOOKUP(A9453,Sheet2!$B$2:$E$1001,4,0)</f>
        <v>cooking</v>
      </c>
      <c r="F9453" t="str">
        <f>VLOOKUP(B9453,Sheet3!$B$2:$D$17,2,0)</f>
        <v>negative</v>
      </c>
      <c r="G9453">
        <f>VLOOKUP(B9453,Sheet3!$B$2:$D$17,3,0)</f>
        <v>10</v>
      </c>
      <c r="H9453">
        <f t="shared" si="441"/>
        <v>6</v>
      </c>
      <c r="I9453">
        <f t="shared" si="442"/>
        <v>1</v>
      </c>
      <c r="J9453" t="str">
        <f t="shared" si="443"/>
        <v>0-3</v>
      </c>
    </row>
    <row r="9454" customFormat="1" spans="1:10">
      <c r="A9454" t="s">
        <v>673</v>
      </c>
      <c r="B9454" t="s">
        <v>1495</v>
      </c>
      <c r="C9454" s="7">
        <v>44193.5485300926</v>
      </c>
      <c r="D9454" t="str">
        <f>VLOOKUP(A9454,Sheet2!$B$2:$E$1001,3,0)</f>
        <v>photo</v>
      </c>
      <c r="E9454" t="str">
        <f>VLOOKUP(A9454,Sheet2!$B$2:$E$1001,4,0)</f>
        <v>cooking</v>
      </c>
      <c r="F9454" t="str">
        <f>VLOOKUP(B9454,Sheet3!$B$2:$D$17,2,0)</f>
        <v>positive</v>
      </c>
      <c r="G9454">
        <f>VLOOKUP(B9454,Sheet3!$B$2:$D$17,3,0)</f>
        <v>75</v>
      </c>
      <c r="H9454">
        <f t="shared" si="441"/>
        <v>12</v>
      </c>
      <c r="I9454">
        <f t="shared" si="442"/>
        <v>1</v>
      </c>
      <c r="J9454" t="str">
        <f t="shared" si="443"/>
        <v>12-15</v>
      </c>
    </row>
    <row r="9455" spans="1:10">
      <c r="A9455" t="s">
        <v>673</v>
      </c>
      <c r="B9455" t="s">
        <v>1497</v>
      </c>
      <c r="C9455" s="7">
        <v>44046.2493171296</v>
      </c>
      <c r="D9455" t="str">
        <f>VLOOKUP(A9455,Sheet2!$B$2:$E$1001,3,0)</f>
        <v>photo</v>
      </c>
      <c r="E9455" t="str">
        <f>VLOOKUP(A9455,Sheet2!$B$2:$E$1001,4,0)</f>
        <v>cooking</v>
      </c>
      <c r="F9455" t="str">
        <f>VLOOKUP(B9455,Sheet3!$B$2:$D$17,2,0)</f>
        <v>positive</v>
      </c>
      <c r="G9455">
        <f>VLOOKUP(B9455,Sheet3!$B$2:$D$17,3,0)</f>
        <v>72</v>
      </c>
      <c r="H9455">
        <f t="shared" si="441"/>
        <v>8</v>
      </c>
      <c r="I9455">
        <f t="shared" si="442"/>
        <v>1</v>
      </c>
      <c r="J9455" t="str">
        <f t="shared" si="443"/>
        <v>3-6</v>
      </c>
    </row>
    <row r="9456" spans="1:10">
      <c r="A9456" t="s">
        <v>675</v>
      </c>
      <c r="B9456" t="s">
        <v>1491</v>
      </c>
      <c r="C9456" s="7">
        <v>44102.2700694444</v>
      </c>
      <c r="D9456" t="str">
        <f>VLOOKUP(A9456,Sheet2!$B$2:$E$1001,3,0)</f>
        <v>audio</v>
      </c>
      <c r="E9456" t="str">
        <f>VLOOKUP(A9456,Sheet2!$B$2:$E$1001,4,0)</f>
        <v>tennis</v>
      </c>
      <c r="F9456" t="str">
        <f>VLOOKUP(B9456,Sheet3!$B$2:$D$17,2,0)</f>
        <v>positive</v>
      </c>
      <c r="G9456">
        <f>VLOOKUP(B9456,Sheet3!$B$2:$D$17,3,0)</f>
        <v>30</v>
      </c>
      <c r="H9456">
        <f t="shared" si="441"/>
        <v>9</v>
      </c>
      <c r="I9456">
        <f t="shared" si="442"/>
        <v>1</v>
      </c>
      <c r="J9456" t="str">
        <f t="shared" si="443"/>
        <v>6-9</v>
      </c>
    </row>
    <row r="9457" spans="1:10">
      <c r="A9457" t="s">
        <v>675</v>
      </c>
      <c r="B9457" t="s">
        <v>1494</v>
      </c>
      <c r="C9457" s="7">
        <v>44271.9161342593</v>
      </c>
      <c r="D9457" t="str">
        <f>VLOOKUP(A9457,Sheet2!$B$2:$E$1001,3,0)</f>
        <v>audio</v>
      </c>
      <c r="E9457" t="str">
        <f>VLOOKUP(A9457,Sheet2!$B$2:$E$1001,4,0)</f>
        <v>tennis</v>
      </c>
      <c r="F9457" t="str">
        <f>VLOOKUP(B9457,Sheet3!$B$2:$D$17,2,0)</f>
        <v>positive</v>
      </c>
      <c r="G9457">
        <f>VLOOKUP(B9457,Sheet3!$B$2:$D$17,3,0)</f>
        <v>65</v>
      </c>
      <c r="H9457">
        <f t="shared" si="441"/>
        <v>3</v>
      </c>
      <c r="I9457">
        <f t="shared" si="442"/>
        <v>2</v>
      </c>
      <c r="J9457" t="str">
        <f t="shared" si="443"/>
        <v>21-24</v>
      </c>
    </row>
    <row r="9458" spans="1:10">
      <c r="A9458" t="s">
        <v>675</v>
      </c>
      <c r="B9458" t="s">
        <v>1490</v>
      </c>
      <c r="C9458" s="7">
        <v>44186.9468287037</v>
      </c>
      <c r="D9458" t="str">
        <f>VLOOKUP(A9458,Sheet2!$B$2:$E$1001,3,0)</f>
        <v>audio</v>
      </c>
      <c r="E9458" t="str">
        <f>VLOOKUP(A9458,Sheet2!$B$2:$E$1001,4,0)</f>
        <v>tennis</v>
      </c>
      <c r="F9458" t="str">
        <f>VLOOKUP(B9458,Sheet3!$B$2:$D$17,2,0)</f>
        <v>negative</v>
      </c>
      <c r="G9458">
        <f>VLOOKUP(B9458,Sheet3!$B$2:$D$17,3,0)</f>
        <v>5</v>
      </c>
      <c r="H9458">
        <f t="shared" si="441"/>
        <v>12</v>
      </c>
      <c r="I9458">
        <f t="shared" si="442"/>
        <v>1</v>
      </c>
      <c r="J9458" t="str">
        <f t="shared" si="443"/>
        <v>21-24</v>
      </c>
    </row>
    <row r="9459" spans="1:10">
      <c r="A9459" t="s">
        <v>675</v>
      </c>
      <c r="B9459" t="s">
        <v>1495</v>
      </c>
      <c r="C9459" s="7">
        <v>44125.6202314815</v>
      </c>
      <c r="D9459" t="str">
        <f>VLOOKUP(A9459,Sheet2!$B$2:$E$1001,3,0)</f>
        <v>audio</v>
      </c>
      <c r="E9459" t="str">
        <f>VLOOKUP(A9459,Sheet2!$B$2:$E$1001,4,0)</f>
        <v>tennis</v>
      </c>
      <c r="F9459" t="str">
        <f>VLOOKUP(B9459,Sheet3!$B$2:$D$17,2,0)</f>
        <v>positive</v>
      </c>
      <c r="G9459">
        <f>VLOOKUP(B9459,Sheet3!$B$2:$D$17,3,0)</f>
        <v>75</v>
      </c>
      <c r="H9459">
        <f t="shared" si="441"/>
        <v>10</v>
      </c>
      <c r="I9459">
        <f t="shared" si="442"/>
        <v>3</v>
      </c>
      <c r="J9459" t="str">
        <f t="shared" si="443"/>
        <v>12-15</v>
      </c>
    </row>
    <row r="9460" spans="1:10">
      <c r="A9460" t="s">
        <v>675</v>
      </c>
      <c r="B9460" t="s">
        <v>1491</v>
      </c>
      <c r="C9460" s="7">
        <v>44320.5927893519</v>
      </c>
      <c r="D9460" t="str">
        <f>VLOOKUP(A9460,Sheet2!$B$2:$E$1001,3,0)</f>
        <v>audio</v>
      </c>
      <c r="E9460" t="str">
        <f>VLOOKUP(A9460,Sheet2!$B$2:$E$1001,4,0)</f>
        <v>tennis</v>
      </c>
      <c r="F9460" t="str">
        <f>VLOOKUP(B9460,Sheet3!$B$2:$D$17,2,0)</f>
        <v>positive</v>
      </c>
      <c r="G9460">
        <f>VLOOKUP(B9460,Sheet3!$B$2:$D$17,3,0)</f>
        <v>30</v>
      </c>
      <c r="H9460">
        <f t="shared" si="441"/>
        <v>5</v>
      </c>
      <c r="I9460">
        <f t="shared" si="442"/>
        <v>2</v>
      </c>
      <c r="J9460" t="str">
        <f t="shared" si="443"/>
        <v>12-15</v>
      </c>
    </row>
    <row r="9461" spans="1:10">
      <c r="A9461" t="s">
        <v>675</v>
      </c>
      <c r="B9461" t="s">
        <v>1496</v>
      </c>
      <c r="C9461" s="7">
        <v>44311.5429166667</v>
      </c>
      <c r="D9461" t="str">
        <f>VLOOKUP(A9461,Sheet2!$B$2:$E$1001,3,0)</f>
        <v>audio</v>
      </c>
      <c r="E9461" t="str">
        <f>VLOOKUP(A9461,Sheet2!$B$2:$E$1001,4,0)</f>
        <v>tennis</v>
      </c>
      <c r="F9461" t="str">
        <f>VLOOKUP(B9461,Sheet3!$B$2:$D$17,2,0)</f>
        <v>positive</v>
      </c>
      <c r="G9461">
        <f>VLOOKUP(B9461,Sheet3!$B$2:$D$17,3,0)</f>
        <v>70</v>
      </c>
      <c r="H9461">
        <f t="shared" si="441"/>
        <v>4</v>
      </c>
      <c r="I9461">
        <f t="shared" si="442"/>
        <v>7</v>
      </c>
      <c r="J9461" t="str">
        <f t="shared" si="443"/>
        <v>12-15</v>
      </c>
    </row>
    <row r="9462" spans="1:10">
      <c r="A9462" t="s">
        <v>675</v>
      </c>
      <c r="B9462" t="s">
        <v>1492</v>
      </c>
      <c r="C9462" s="7">
        <v>44110.5188541667</v>
      </c>
      <c r="D9462" t="str">
        <f>VLOOKUP(A9462,Sheet2!$B$2:$E$1001,3,0)</f>
        <v>audio</v>
      </c>
      <c r="E9462" t="str">
        <f>VLOOKUP(A9462,Sheet2!$B$2:$E$1001,4,0)</f>
        <v>tennis</v>
      </c>
      <c r="F9462" t="str">
        <f>VLOOKUP(B9462,Sheet3!$B$2:$D$17,2,0)</f>
        <v>neutral</v>
      </c>
      <c r="G9462">
        <f>VLOOKUP(B9462,Sheet3!$B$2:$D$17,3,0)</f>
        <v>20</v>
      </c>
      <c r="H9462">
        <f t="shared" si="441"/>
        <v>10</v>
      </c>
      <c r="I9462">
        <f t="shared" si="442"/>
        <v>2</v>
      </c>
      <c r="J9462" t="str">
        <f t="shared" si="443"/>
        <v>12-15</v>
      </c>
    </row>
    <row r="9463" spans="1:10">
      <c r="A9463" t="s">
        <v>675</v>
      </c>
      <c r="B9463" t="s">
        <v>1490</v>
      </c>
      <c r="C9463" s="7">
        <v>44064.9982407407</v>
      </c>
      <c r="D9463" t="str">
        <f>VLOOKUP(A9463,Sheet2!$B$2:$E$1001,3,0)</f>
        <v>audio</v>
      </c>
      <c r="E9463" t="str">
        <f>VLOOKUP(A9463,Sheet2!$B$2:$E$1001,4,0)</f>
        <v>tennis</v>
      </c>
      <c r="F9463" t="str">
        <f>VLOOKUP(B9463,Sheet3!$B$2:$D$17,2,0)</f>
        <v>negative</v>
      </c>
      <c r="G9463">
        <f>VLOOKUP(B9463,Sheet3!$B$2:$D$17,3,0)</f>
        <v>5</v>
      </c>
      <c r="H9463">
        <f t="shared" si="441"/>
        <v>8</v>
      </c>
      <c r="I9463">
        <f t="shared" si="442"/>
        <v>5</v>
      </c>
      <c r="J9463" t="str">
        <f t="shared" si="443"/>
        <v>21-24</v>
      </c>
    </row>
    <row r="9464" spans="1:10">
      <c r="A9464" t="s">
        <v>675</v>
      </c>
      <c r="B9464" t="s">
        <v>1502</v>
      </c>
      <c r="C9464" s="7">
        <v>44237.2658796296</v>
      </c>
      <c r="D9464" t="str">
        <f>VLOOKUP(A9464,Sheet2!$B$2:$E$1001,3,0)</f>
        <v>audio</v>
      </c>
      <c r="E9464" t="str">
        <f>VLOOKUP(A9464,Sheet2!$B$2:$E$1001,4,0)</f>
        <v>tennis</v>
      </c>
      <c r="F9464" t="str">
        <f>VLOOKUP(B9464,Sheet3!$B$2:$D$17,2,0)</f>
        <v>negative</v>
      </c>
      <c r="G9464">
        <f>VLOOKUP(B9464,Sheet3!$B$2:$D$17,3,0)</f>
        <v>15</v>
      </c>
      <c r="H9464">
        <f t="shared" si="441"/>
        <v>2</v>
      </c>
      <c r="I9464">
        <f t="shared" si="442"/>
        <v>3</v>
      </c>
      <c r="J9464" t="str">
        <f t="shared" si="443"/>
        <v>6-9</v>
      </c>
    </row>
    <row r="9465" customFormat="1" spans="1:10">
      <c r="A9465" t="s">
        <v>675</v>
      </c>
      <c r="B9465" t="s">
        <v>1499</v>
      </c>
      <c r="C9465" s="7">
        <v>44080.6908101852</v>
      </c>
      <c r="D9465" t="str">
        <f>VLOOKUP(A9465,Sheet2!$B$2:$E$1001,3,0)</f>
        <v>audio</v>
      </c>
      <c r="E9465" t="str">
        <f>VLOOKUP(A9465,Sheet2!$B$2:$E$1001,4,0)</f>
        <v>tennis</v>
      </c>
      <c r="F9465" t="str">
        <f>VLOOKUP(B9465,Sheet3!$B$2:$D$17,2,0)</f>
        <v>negative</v>
      </c>
      <c r="G9465">
        <f>VLOOKUP(B9465,Sheet3!$B$2:$D$17,3,0)</f>
        <v>10</v>
      </c>
      <c r="H9465">
        <f t="shared" si="441"/>
        <v>9</v>
      </c>
      <c r="I9465">
        <f t="shared" si="442"/>
        <v>7</v>
      </c>
      <c r="J9465" t="str">
        <f t="shared" si="443"/>
        <v>15-18</v>
      </c>
    </row>
    <row r="9466" spans="1:10">
      <c r="A9466" t="s">
        <v>675</v>
      </c>
      <c r="B9466" t="s">
        <v>1503</v>
      </c>
      <c r="C9466" s="7">
        <v>44354.6103587963</v>
      </c>
      <c r="D9466" t="str">
        <f>VLOOKUP(A9466,Sheet2!$B$2:$E$1001,3,0)</f>
        <v>audio</v>
      </c>
      <c r="E9466" t="str">
        <f>VLOOKUP(A9466,Sheet2!$B$2:$E$1001,4,0)</f>
        <v>tennis</v>
      </c>
      <c r="F9466" t="str">
        <f>VLOOKUP(B9466,Sheet3!$B$2:$D$17,2,0)</f>
        <v>negative</v>
      </c>
      <c r="G9466">
        <f>VLOOKUP(B9466,Sheet3!$B$2:$D$17,3,0)</f>
        <v>12</v>
      </c>
      <c r="H9466">
        <f t="shared" si="441"/>
        <v>6</v>
      </c>
      <c r="I9466">
        <f t="shared" si="442"/>
        <v>1</v>
      </c>
      <c r="J9466" t="str">
        <f t="shared" si="443"/>
        <v>12-15</v>
      </c>
    </row>
    <row r="9467" spans="1:10">
      <c r="A9467" t="s">
        <v>675</v>
      </c>
      <c r="B9467" t="s">
        <v>1500</v>
      </c>
      <c r="C9467" s="7">
        <v>44162.4767361111</v>
      </c>
      <c r="D9467" t="str">
        <f>VLOOKUP(A9467,Sheet2!$B$2:$E$1001,3,0)</f>
        <v>audio</v>
      </c>
      <c r="E9467" t="str">
        <f>VLOOKUP(A9467,Sheet2!$B$2:$E$1001,4,0)</f>
        <v>tennis</v>
      </c>
      <c r="F9467" t="str">
        <f>VLOOKUP(B9467,Sheet3!$B$2:$D$17,2,0)</f>
        <v>positive</v>
      </c>
      <c r="G9467">
        <f>VLOOKUP(B9467,Sheet3!$B$2:$D$17,3,0)</f>
        <v>45</v>
      </c>
      <c r="H9467">
        <f t="shared" si="441"/>
        <v>11</v>
      </c>
      <c r="I9467">
        <f t="shared" si="442"/>
        <v>5</v>
      </c>
      <c r="J9467" t="str">
        <f t="shared" si="443"/>
        <v>9-12</v>
      </c>
    </row>
    <row r="9468" spans="1:10">
      <c r="A9468" t="s">
        <v>675</v>
      </c>
      <c r="B9468" t="s">
        <v>1503</v>
      </c>
      <c r="C9468" s="7">
        <v>44287.2801273148</v>
      </c>
      <c r="D9468" t="str">
        <f>VLOOKUP(A9468,Sheet2!$B$2:$E$1001,3,0)</f>
        <v>audio</v>
      </c>
      <c r="E9468" t="str">
        <f>VLOOKUP(A9468,Sheet2!$B$2:$E$1001,4,0)</f>
        <v>tennis</v>
      </c>
      <c r="F9468" t="str">
        <f>VLOOKUP(B9468,Sheet3!$B$2:$D$17,2,0)</f>
        <v>negative</v>
      </c>
      <c r="G9468">
        <f>VLOOKUP(B9468,Sheet3!$B$2:$D$17,3,0)</f>
        <v>12</v>
      </c>
      <c r="H9468">
        <f t="shared" si="441"/>
        <v>4</v>
      </c>
      <c r="I9468">
        <f t="shared" si="442"/>
        <v>4</v>
      </c>
      <c r="J9468" t="str">
        <f t="shared" si="443"/>
        <v>6-9</v>
      </c>
    </row>
    <row r="9469" spans="1:10">
      <c r="A9469" t="s">
        <v>675</v>
      </c>
      <c r="B9469" t="s">
        <v>1496</v>
      </c>
      <c r="C9469" s="7">
        <v>44206.9994907407</v>
      </c>
      <c r="D9469" t="str">
        <f>VLOOKUP(A9469,Sheet2!$B$2:$E$1001,3,0)</f>
        <v>audio</v>
      </c>
      <c r="E9469" t="str">
        <f>VLOOKUP(A9469,Sheet2!$B$2:$E$1001,4,0)</f>
        <v>tennis</v>
      </c>
      <c r="F9469" t="str">
        <f>VLOOKUP(B9469,Sheet3!$B$2:$D$17,2,0)</f>
        <v>positive</v>
      </c>
      <c r="G9469">
        <f>VLOOKUP(B9469,Sheet3!$B$2:$D$17,3,0)</f>
        <v>70</v>
      </c>
      <c r="H9469">
        <f t="shared" si="441"/>
        <v>1</v>
      </c>
      <c r="I9469">
        <f t="shared" si="442"/>
        <v>7</v>
      </c>
      <c r="J9469" t="str">
        <f t="shared" si="443"/>
        <v>21-24</v>
      </c>
    </row>
    <row r="9470" spans="1:10">
      <c r="A9470" t="s">
        <v>675</v>
      </c>
      <c r="B9470" t="s">
        <v>1496</v>
      </c>
      <c r="C9470" s="7">
        <v>44024.9628587963</v>
      </c>
      <c r="D9470" t="str">
        <f>VLOOKUP(A9470,Sheet2!$B$2:$E$1001,3,0)</f>
        <v>audio</v>
      </c>
      <c r="E9470" t="str">
        <f>VLOOKUP(A9470,Sheet2!$B$2:$E$1001,4,0)</f>
        <v>tennis</v>
      </c>
      <c r="F9470" t="str">
        <f>VLOOKUP(B9470,Sheet3!$B$2:$D$17,2,0)</f>
        <v>positive</v>
      </c>
      <c r="G9470">
        <f>VLOOKUP(B9470,Sheet3!$B$2:$D$17,3,0)</f>
        <v>70</v>
      </c>
      <c r="H9470">
        <f t="shared" si="441"/>
        <v>7</v>
      </c>
      <c r="I9470">
        <f t="shared" si="442"/>
        <v>7</v>
      </c>
      <c r="J9470" t="str">
        <f t="shared" si="443"/>
        <v>21-24</v>
      </c>
    </row>
    <row r="9471" spans="1:10">
      <c r="A9471" t="s">
        <v>675</v>
      </c>
      <c r="B9471" t="s">
        <v>1499</v>
      </c>
      <c r="C9471" s="7">
        <v>44189.1256365741</v>
      </c>
      <c r="D9471" t="str">
        <f>VLOOKUP(A9471,Sheet2!$B$2:$E$1001,3,0)</f>
        <v>audio</v>
      </c>
      <c r="E9471" t="str">
        <f>VLOOKUP(A9471,Sheet2!$B$2:$E$1001,4,0)</f>
        <v>tennis</v>
      </c>
      <c r="F9471" t="str">
        <f>VLOOKUP(B9471,Sheet3!$B$2:$D$17,2,0)</f>
        <v>negative</v>
      </c>
      <c r="G9471">
        <f>VLOOKUP(B9471,Sheet3!$B$2:$D$17,3,0)</f>
        <v>10</v>
      </c>
      <c r="H9471">
        <f t="shared" si="441"/>
        <v>12</v>
      </c>
      <c r="I9471">
        <f t="shared" si="442"/>
        <v>4</v>
      </c>
      <c r="J9471" t="str">
        <f t="shared" si="443"/>
        <v>3-6</v>
      </c>
    </row>
    <row r="9472" spans="1:10">
      <c r="A9472" t="s">
        <v>675</v>
      </c>
      <c r="B9472" t="s">
        <v>1487</v>
      </c>
      <c r="C9472" s="7">
        <v>44356.8433680556</v>
      </c>
      <c r="D9472" t="str">
        <f>VLOOKUP(A9472,Sheet2!$B$2:$E$1001,3,0)</f>
        <v>audio</v>
      </c>
      <c r="E9472" t="str">
        <f>VLOOKUP(A9472,Sheet2!$B$2:$E$1001,4,0)</f>
        <v>tennis</v>
      </c>
      <c r="F9472" t="str">
        <f>VLOOKUP(B9472,Sheet3!$B$2:$D$17,2,0)</f>
        <v>positive</v>
      </c>
      <c r="G9472">
        <f>VLOOKUP(B9472,Sheet3!$B$2:$D$17,3,0)</f>
        <v>70</v>
      </c>
      <c r="H9472">
        <f t="shared" si="441"/>
        <v>6</v>
      </c>
      <c r="I9472">
        <f t="shared" si="442"/>
        <v>3</v>
      </c>
      <c r="J9472" t="str">
        <f t="shared" si="443"/>
        <v>18-21</v>
      </c>
    </row>
    <row r="9473" spans="1:10">
      <c r="A9473" t="s">
        <v>675</v>
      </c>
      <c r="B9473" t="s">
        <v>1503</v>
      </c>
      <c r="C9473" s="7">
        <v>44232.688599537</v>
      </c>
      <c r="D9473" t="str">
        <f>VLOOKUP(A9473,Sheet2!$B$2:$E$1001,3,0)</f>
        <v>audio</v>
      </c>
      <c r="E9473" t="str">
        <f>VLOOKUP(A9473,Sheet2!$B$2:$E$1001,4,0)</f>
        <v>tennis</v>
      </c>
      <c r="F9473" t="str">
        <f>VLOOKUP(B9473,Sheet3!$B$2:$D$17,2,0)</f>
        <v>negative</v>
      </c>
      <c r="G9473">
        <f>VLOOKUP(B9473,Sheet3!$B$2:$D$17,3,0)</f>
        <v>12</v>
      </c>
      <c r="H9473">
        <f t="shared" si="441"/>
        <v>2</v>
      </c>
      <c r="I9473">
        <f t="shared" si="442"/>
        <v>5</v>
      </c>
      <c r="J9473" t="str">
        <f t="shared" si="443"/>
        <v>15-18</v>
      </c>
    </row>
    <row r="9474" spans="1:10">
      <c r="A9474" t="s">
        <v>675</v>
      </c>
      <c r="B9474" t="s">
        <v>1502</v>
      </c>
      <c r="C9474" s="7">
        <v>44088.3499305556</v>
      </c>
      <c r="D9474" t="str">
        <f>VLOOKUP(A9474,Sheet2!$B$2:$E$1001,3,0)</f>
        <v>audio</v>
      </c>
      <c r="E9474" t="str">
        <f>VLOOKUP(A9474,Sheet2!$B$2:$E$1001,4,0)</f>
        <v>tennis</v>
      </c>
      <c r="F9474" t="str">
        <f>VLOOKUP(B9474,Sheet3!$B$2:$D$17,2,0)</f>
        <v>negative</v>
      </c>
      <c r="G9474">
        <f>VLOOKUP(B9474,Sheet3!$B$2:$D$17,3,0)</f>
        <v>15</v>
      </c>
      <c r="H9474">
        <f t="shared" si="441"/>
        <v>9</v>
      </c>
      <c r="I9474">
        <f t="shared" si="442"/>
        <v>1</v>
      </c>
      <c r="J9474" t="str">
        <f t="shared" si="443"/>
        <v>6-9</v>
      </c>
    </row>
    <row r="9475" customFormat="1" spans="1:10">
      <c r="A9475" t="s">
        <v>675</v>
      </c>
      <c r="B9475" t="s">
        <v>1503</v>
      </c>
      <c r="C9475" s="7">
        <v>44186.2045833333</v>
      </c>
      <c r="D9475" t="str">
        <f>VLOOKUP(A9475,Sheet2!$B$2:$E$1001,3,0)</f>
        <v>audio</v>
      </c>
      <c r="E9475" t="str">
        <f>VLOOKUP(A9475,Sheet2!$B$2:$E$1001,4,0)</f>
        <v>tennis</v>
      </c>
      <c r="F9475" t="str">
        <f>VLOOKUP(B9475,Sheet3!$B$2:$D$17,2,0)</f>
        <v>negative</v>
      </c>
      <c r="G9475">
        <f>VLOOKUP(B9475,Sheet3!$B$2:$D$17,3,0)</f>
        <v>12</v>
      </c>
      <c r="H9475">
        <f t="shared" ref="H9475:H9538" si="444">MONTH(C9475)</f>
        <v>12</v>
      </c>
      <c r="I9475">
        <f t="shared" ref="I9475:I9538" si="445">WEEKDAY(C9475,2)</f>
        <v>1</v>
      </c>
      <c r="J9475" t="str">
        <f t="shared" ref="J9475:J9538" si="446">TEXT(INT(HOUR(C9475)/3)*3,"0")&amp;"-"&amp;TEXT(INT(HOUR(C9475)/3)*3+3,"0")</f>
        <v>3-6</v>
      </c>
    </row>
    <row r="9476" spans="1:10">
      <c r="A9476" t="s">
        <v>675</v>
      </c>
      <c r="B9476" t="s">
        <v>1487</v>
      </c>
      <c r="C9476" s="7">
        <v>44180.3451041667</v>
      </c>
      <c r="D9476" t="str">
        <f>VLOOKUP(A9476,Sheet2!$B$2:$E$1001,3,0)</f>
        <v>audio</v>
      </c>
      <c r="E9476" t="str">
        <f>VLOOKUP(A9476,Sheet2!$B$2:$E$1001,4,0)</f>
        <v>tennis</v>
      </c>
      <c r="F9476" t="str">
        <f>VLOOKUP(B9476,Sheet3!$B$2:$D$17,2,0)</f>
        <v>positive</v>
      </c>
      <c r="G9476">
        <f>VLOOKUP(B9476,Sheet3!$B$2:$D$17,3,0)</f>
        <v>70</v>
      </c>
      <c r="H9476">
        <f t="shared" si="444"/>
        <v>12</v>
      </c>
      <c r="I9476">
        <f t="shared" si="445"/>
        <v>2</v>
      </c>
      <c r="J9476" t="str">
        <f t="shared" si="446"/>
        <v>6-9</v>
      </c>
    </row>
    <row r="9477" spans="1:10">
      <c r="A9477" t="s">
        <v>675</v>
      </c>
      <c r="B9477" t="s">
        <v>1487</v>
      </c>
      <c r="C9477" s="7">
        <v>44107.8496643519</v>
      </c>
      <c r="D9477" t="str">
        <f>VLOOKUP(A9477,Sheet2!$B$2:$E$1001,3,0)</f>
        <v>audio</v>
      </c>
      <c r="E9477" t="str">
        <f>VLOOKUP(A9477,Sheet2!$B$2:$E$1001,4,0)</f>
        <v>tennis</v>
      </c>
      <c r="F9477" t="str">
        <f>VLOOKUP(B9477,Sheet3!$B$2:$D$17,2,0)</f>
        <v>positive</v>
      </c>
      <c r="G9477">
        <f>VLOOKUP(B9477,Sheet3!$B$2:$D$17,3,0)</f>
        <v>70</v>
      </c>
      <c r="H9477">
        <f t="shared" si="444"/>
        <v>10</v>
      </c>
      <c r="I9477">
        <f t="shared" si="445"/>
        <v>6</v>
      </c>
      <c r="J9477" t="str">
        <f t="shared" si="446"/>
        <v>18-21</v>
      </c>
    </row>
    <row r="9478" spans="1:10">
      <c r="A9478" t="s">
        <v>675</v>
      </c>
      <c r="B9478" t="s">
        <v>1501</v>
      </c>
      <c r="C9478" s="7">
        <v>44230.2174421296</v>
      </c>
      <c r="D9478" t="str">
        <f>VLOOKUP(A9478,Sheet2!$B$2:$E$1001,3,0)</f>
        <v>audio</v>
      </c>
      <c r="E9478" t="str">
        <f>VLOOKUP(A9478,Sheet2!$B$2:$E$1001,4,0)</f>
        <v>tennis</v>
      </c>
      <c r="F9478" t="str">
        <f>VLOOKUP(B9478,Sheet3!$B$2:$D$17,2,0)</f>
        <v>neutral</v>
      </c>
      <c r="G9478">
        <f>VLOOKUP(B9478,Sheet3!$B$2:$D$17,3,0)</f>
        <v>35</v>
      </c>
      <c r="H9478">
        <f t="shared" si="444"/>
        <v>2</v>
      </c>
      <c r="I9478">
        <f t="shared" si="445"/>
        <v>3</v>
      </c>
      <c r="J9478" t="str">
        <f t="shared" si="446"/>
        <v>3-6</v>
      </c>
    </row>
    <row r="9479" spans="1:10">
      <c r="A9479" t="s">
        <v>675</v>
      </c>
      <c r="B9479" t="s">
        <v>1485</v>
      </c>
      <c r="C9479" s="7">
        <v>44354.5522337963</v>
      </c>
      <c r="D9479" t="str">
        <f>VLOOKUP(A9479,Sheet2!$B$2:$E$1001,3,0)</f>
        <v>audio</v>
      </c>
      <c r="E9479" t="str">
        <f>VLOOKUP(A9479,Sheet2!$B$2:$E$1001,4,0)</f>
        <v>tennis</v>
      </c>
      <c r="F9479" t="str">
        <f>VLOOKUP(B9479,Sheet3!$B$2:$D$17,2,0)</f>
        <v>positive</v>
      </c>
      <c r="G9479">
        <f>VLOOKUP(B9479,Sheet3!$B$2:$D$17,3,0)</f>
        <v>60</v>
      </c>
      <c r="H9479">
        <f t="shared" si="444"/>
        <v>6</v>
      </c>
      <c r="I9479">
        <f t="shared" si="445"/>
        <v>1</v>
      </c>
      <c r="J9479" t="str">
        <f t="shared" si="446"/>
        <v>12-15</v>
      </c>
    </row>
    <row r="9480" spans="1:10">
      <c r="A9480" t="s">
        <v>675</v>
      </c>
      <c r="B9480" t="s">
        <v>1488</v>
      </c>
      <c r="C9480" s="7">
        <v>44131.7193634259</v>
      </c>
      <c r="D9480" t="str">
        <f>VLOOKUP(A9480,Sheet2!$B$2:$E$1001,3,0)</f>
        <v>audio</v>
      </c>
      <c r="E9480" t="str">
        <f>VLOOKUP(A9480,Sheet2!$B$2:$E$1001,4,0)</f>
        <v>tennis</v>
      </c>
      <c r="F9480" t="str">
        <f>VLOOKUP(B9480,Sheet3!$B$2:$D$17,2,0)</f>
        <v>negative</v>
      </c>
      <c r="G9480">
        <f>VLOOKUP(B9480,Sheet3!$B$2:$D$17,3,0)</f>
        <v>0</v>
      </c>
      <c r="H9480">
        <f t="shared" si="444"/>
        <v>10</v>
      </c>
      <c r="I9480">
        <f t="shared" si="445"/>
        <v>2</v>
      </c>
      <c r="J9480" t="str">
        <f t="shared" si="446"/>
        <v>15-18</v>
      </c>
    </row>
    <row r="9481" spans="1:10">
      <c r="A9481" t="s">
        <v>675</v>
      </c>
      <c r="B9481" t="s">
        <v>1492</v>
      </c>
      <c r="C9481" s="7">
        <v>44351.0744097222</v>
      </c>
      <c r="D9481" t="str">
        <f>VLOOKUP(A9481,Sheet2!$B$2:$E$1001,3,0)</f>
        <v>audio</v>
      </c>
      <c r="E9481" t="str">
        <f>VLOOKUP(A9481,Sheet2!$B$2:$E$1001,4,0)</f>
        <v>tennis</v>
      </c>
      <c r="F9481" t="str">
        <f>VLOOKUP(B9481,Sheet3!$B$2:$D$17,2,0)</f>
        <v>neutral</v>
      </c>
      <c r="G9481">
        <f>VLOOKUP(B9481,Sheet3!$B$2:$D$17,3,0)</f>
        <v>20</v>
      </c>
      <c r="H9481">
        <f t="shared" si="444"/>
        <v>6</v>
      </c>
      <c r="I9481">
        <f t="shared" si="445"/>
        <v>5</v>
      </c>
      <c r="J9481" t="str">
        <f t="shared" si="446"/>
        <v>0-3</v>
      </c>
    </row>
    <row r="9482" spans="1:10">
      <c r="A9482" t="s">
        <v>675</v>
      </c>
      <c r="B9482" t="s">
        <v>1498</v>
      </c>
      <c r="C9482" s="7">
        <v>44238.6119328704</v>
      </c>
      <c r="D9482" t="str">
        <f>VLOOKUP(A9482,Sheet2!$B$2:$E$1001,3,0)</f>
        <v>audio</v>
      </c>
      <c r="E9482" t="str">
        <f>VLOOKUP(A9482,Sheet2!$B$2:$E$1001,4,0)</f>
        <v>tennis</v>
      </c>
      <c r="F9482" t="str">
        <f>VLOOKUP(B9482,Sheet3!$B$2:$D$17,2,0)</f>
        <v>positive</v>
      </c>
      <c r="G9482">
        <f>VLOOKUP(B9482,Sheet3!$B$2:$D$17,3,0)</f>
        <v>50</v>
      </c>
      <c r="H9482">
        <f t="shared" si="444"/>
        <v>2</v>
      </c>
      <c r="I9482">
        <f t="shared" si="445"/>
        <v>4</v>
      </c>
      <c r="J9482" t="str">
        <f t="shared" si="446"/>
        <v>12-15</v>
      </c>
    </row>
    <row r="9483" spans="1:10">
      <c r="A9483" t="s">
        <v>675</v>
      </c>
      <c r="B9483" t="s">
        <v>1491</v>
      </c>
      <c r="C9483" s="7">
        <v>44144.4723611111</v>
      </c>
      <c r="D9483" t="str">
        <f>VLOOKUP(A9483,Sheet2!$B$2:$E$1001,3,0)</f>
        <v>audio</v>
      </c>
      <c r="E9483" t="str">
        <f>VLOOKUP(A9483,Sheet2!$B$2:$E$1001,4,0)</f>
        <v>tennis</v>
      </c>
      <c r="F9483" t="str">
        <f>VLOOKUP(B9483,Sheet3!$B$2:$D$17,2,0)</f>
        <v>positive</v>
      </c>
      <c r="G9483">
        <f>VLOOKUP(B9483,Sheet3!$B$2:$D$17,3,0)</f>
        <v>30</v>
      </c>
      <c r="H9483">
        <f t="shared" si="444"/>
        <v>11</v>
      </c>
      <c r="I9483">
        <f t="shared" si="445"/>
        <v>1</v>
      </c>
      <c r="J9483" t="str">
        <f t="shared" si="446"/>
        <v>9-12</v>
      </c>
    </row>
    <row r="9484" spans="1:10">
      <c r="A9484" t="s">
        <v>675</v>
      </c>
      <c r="B9484" t="s">
        <v>1502</v>
      </c>
      <c r="C9484" s="7">
        <v>44043.3729050926</v>
      </c>
      <c r="D9484" t="str">
        <f>VLOOKUP(A9484,Sheet2!$B$2:$E$1001,3,0)</f>
        <v>audio</v>
      </c>
      <c r="E9484" t="str">
        <f>VLOOKUP(A9484,Sheet2!$B$2:$E$1001,4,0)</f>
        <v>tennis</v>
      </c>
      <c r="F9484" t="str">
        <f>VLOOKUP(B9484,Sheet3!$B$2:$D$17,2,0)</f>
        <v>negative</v>
      </c>
      <c r="G9484">
        <f>VLOOKUP(B9484,Sheet3!$B$2:$D$17,3,0)</f>
        <v>15</v>
      </c>
      <c r="H9484">
        <f t="shared" si="444"/>
        <v>7</v>
      </c>
      <c r="I9484">
        <f t="shared" si="445"/>
        <v>5</v>
      </c>
      <c r="J9484" t="str">
        <f t="shared" si="446"/>
        <v>6-9</v>
      </c>
    </row>
    <row r="9485" customFormat="1" spans="1:10">
      <c r="A9485" t="s">
        <v>675</v>
      </c>
      <c r="B9485" t="s">
        <v>1494</v>
      </c>
      <c r="C9485" s="7">
        <v>44088.3888541667</v>
      </c>
      <c r="D9485" t="str">
        <f>VLOOKUP(A9485,Sheet2!$B$2:$E$1001,3,0)</f>
        <v>audio</v>
      </c>
      <c r="E9485" t="str">
        <f>VLOOKUP(A9485,Sheet2!$B$2:$E$1001,4,0)</f>
        <v>tennis</v>
      </c>
      <c r="F9485" t="str">
        <f>VLOOKUP(B9485,Sheet3!$B$2:$D$17,2,0)</f>
        <v>positive</v>
      </c>
      <c r="G9485">
        <f>VLOOKUP(B9485,Sheet3!$B$2:$D$17,3,0)</f>
        <v>65</v>
      </c>
      <c r="H9485">
        <f t="shared" si="444"/>
        <v>9</v>
      </c>
      <c r="I9485">
        <f t="shared" si="445"/>
        <v>1</v>
      </c>
      <c r="J9485" t="str">
        <f t="shared" si="446"/>
        <v>9-12</v>
      </c>
    </row>
    <row r="9486" spans="1:10">
      <c r="A9486" t="s">
        <v>675</v>
      </c>
      <c r="B9486" t="s">
        <v>1502</v>
      </c>
      <c r="C9486" s="7">
        <v>44033.9674305556</v>
      </c>
      <c r="D9486" t="str">
        <f>VLOOKUP(A9486,Sheet2!$B$2:$E$1001,3,0)</f>
        <v>audio</v>
      </c>
      <c r="E9486" t="str">
        <f>VLOOKUP(A9486,Sheet2!$B$2:$E$1001,4,0)</f>
        <v>tennis</v>
      </c>
      <c r="F9486" t="str">
        <f>VLOOKUP(B9486,Sheet3!$B$2:$D$17,2,0)</f>
        <v>negative</v>
      </c>
      <c r="G9486">
        <f>VLOOKUP(B9486,Sheet3!$B$2:$D$17,3,0)</f>
        <v>15</v>
      </c>
      <c r="H9486">
        <f t="shared" si="444"/>
        <v>7</v>
      </c>
      <c r="I9486">
        <f t="shared" si="445"/>
        <v>2</v>
      </c>
      <c r="J9486" t="str">
        <f t="shared" si="446"/>
        <v>21-24</v>
      </c>
    </row>
    <row r="9487" spans="1:10">
      <c r="A9487" t="s">
        <v>675</v>
      </c>
      <c r="B9487" t="s">
        <v>1492</v>
      </c>
      <c r="C9487" s="7">
        <v>44266.2142824074</v>
      </c>
      <c r="D9487" t="str">
        <f>VLOOKUP(A9487,Sheet2!$B$2:$E$1001,3,0)</f>
        <v>audio</v>
      </c>
      <c r="E9487" t="str">
        <f>VLOOKUP(A9487,Sheet2!$B$2:$E$1001,4,0)</f>
        <v>tennis</v>
      </c>
      <c r="F9487" t="str">
        <f>VLOOKUP(B9487,Sheet3!$B$2:$D$17,2,0)</f>
        <v>neutral</v>
      </c>
      <c r="G9487">
        <f>VLOOKUP(B9487,Sheet3!$B$2:$D$17,3,0)</f>
        <v>20</v>
      </c>
      <c r="H9487">
        <f t="shared" si="444"/>
        <v>3</v>
      </c>
      <c r="I9487">
        <f t="shared" si="445"/>
        <v>4</v>
      </c>
      <c r="J9487" t="str">
        <f t="shared" si="446"/>
        <v>3-6</v>
      </c>
    </row>
    <row r="9488" spans="1:10">
      <c r="A9488" t="s">
        <v>675</v>
      </c>
      <c r="B9488" t="s">
        <v>1499</v>
      </c>
      <c r="C9488" s="7">
        <v>44073.3661689815</v>
      </c>
      <c r="D9488" t="str">
        <f>VLOOKUP(A9488,Sheet2!$B$2:$E$1001,3,0)</f>
        <v>audio</v>
      </c>
      <c r="E9488" t="str">
        <f>VLOOKUP(A9488,Sheet2!$B$2:$E$1001,4,0)</f>
        <v>tennis</v>
      </c>
      <c r="F9488" t="str">
        <f>VLOOKUP(B9488,Sheet3!$B$2:$D$17,2,0)</f>
        <v>negative</v>
      </c>
      <c r="G9488">
        <f>VLOOKUP(B9488,Sheet3!$B$2:$D$17,3,0)</f>
        <v>10</v>
      </c>
      <c r="H9488">
        <f t="shared" si="444"/>
        <v>8</v>
      </c>
      <c r="I9488">
        <f t="shared" si="445"/>
        <v>7</v>
      </c>
      <c r="J9488" t="str">
        <f t="shared" si="446"/>
        <v>6-9</v>
      </c>
    </row>
    <row r="9489" spans="1:10">
      <c r="A9489" t="s">
        <v>675</v>
      </c>
      <c r="B9489" t="s">
        <v>1488</v>
      </c>
      <c r="C9489" s="7">
        <v>44314.8847569444</v>
      </c>
      <c r="D9489" t="str">
        <f>VLOOKUP(A9489,Sheet2!$B$2:$E$1001,3,0)</f>
        <v>audio</v>
      </c>
      <c r="E9489" t="str">
        <f>VLOOKUP(A9489,Sheet2!$B$2:$E$1001,4,0)</f>
        <v>tennis</v>
      </c>
      <c r="F9489" t="str">
        <f>VLOOKUP(B9489,Sheet3!$B$2:$D$17,2,0)</f>
        <v>negative</v>
      </c>
      <c r="G9489">
        <f>VLOOKUP(B9489,Sheet3!$B$2:$D$17,3,0)</f>
        <v>0</v>
      </c>
      <c r="H9489">
        <f t="shared" si="444"/>
        <v>4</v>
      </c>
      <c r="I9489">
        <f t="shared" si="445"/>
        <v>3</v>
      </c>
      <c r="J9489" t="str">
        <f t="shared" si="446"/>
        <v>21-24</v>
      </c>
    </row>
    <row r="9490" spans="1:10">
      <c r="A9490" t="s">
        <v>675</v>
      </c>
      <c r="B9490" t="s">
        <v>1487</v>
      </c>
      <c r="C9490" s="7">
        <v>44124.5994560185</v>
      </c>
      <c r="D9490" t="str">
        <f>VLOOKUP(A9490,Sheet2!$B$2:$E$1001,3,0)</f>
        <v>audio</v>
      </c>
      <c r="E9490" t="str">
        <f>VLOOKUP(A9490,Sheet2!$B$2:$E$1001,4,0)</f>
        <v>tennis</v>
      </c>
      <c r="F9490" t="str">
        <f>VLOOKUP(B9490,Sheet3!$B$2:$D$17,2,0)</f>
        <v>positive</v>
      </c>
      <c r="G9490">
        <f>VLOOKUP(B9490,Sheet3!$B$2:$D$17,3,0)</f>
        <v>70</v>
      </c>
      <c r="H9490">
        <f t="shared" si="444"/>
        <v>10</v>
      </c>
      <c r="I9490">
        <f t="shared" si="445"/>
        <v>2</v>
      </c>
      <c r="J9490" t="str">
        <f t="shared" si="446"/>
        <v>12-15</v>
      </c>
    </row>
    <row r="9491" spans="1:10">
      <c r="A9491" t="s">
        <v>675</v>
      </c>
      <c r="B9491" t="s">
        <v>1487</v>
      </c>
      <c r="C9491" s="7">
        <v>44032.4613657407</v>
      </c>
      <c r="D9491" t="str">
        <f>VLOOKUP(A9491,Sheet2!$B$2:$E$1001,3,0)</f>
        <v>audio</v>
      </c>
      <c r="E9491" t="str">
        <f>VLOOKUP(A9491,Sheet2!$B$2:$E$1001,4,0)</f>
        <v>tennis</v>
      </c>
      <c r="F9491" t="str">
        <f>VLOOKUP(B9491,Sheet3!$B$2:$D$17,2,0)</f>
        <v>positive</v>
      </c>
      <c r="G9491">
        <f>VLOOKUP(B9491,Sheet3!$B$2:$D$17,3,0)</f>
        <v>70</v>
      </c>
      <c r="H9491">
        <f t="shared" si="444"/>
        <v>7</v>
      </c>
      <c r="I9491">
        <f t="shared" si="445"/>
        <v>1</v>
      </c>
      <c r="J9491" t="str">
        <f t="shared" si="446"/>
        <v>9-12</v>
      </c>
    </row>
    <row r="9492" spans="1:10">
      <c r="A9492" t="s">
        <v>675</v>
      </c>
      <c r="B9492" t="s">
        <v>1495</v>
      </c>
      <c r="C9492" s="7">
        <v>44266.0150578704</v>
      </c>
      <c r="D9492" t="str">
        <f>VLOOKUP(A9492,Sheet2!$B$2:$E$1001,3,0)</f>
        <v>audio</v>
      </c>
      <c r="E9492" t="str">
        <f>VLOOKUP(A9492,Sheet2!$B$2:$E$1001,4,0)</f>
        <v>tennis</v>
      </c>
      <c r="F9492" t="str">
        <f>VLOOKUP(B9492,Sheet3!$B$2:$D$17,2,0)</f>
        <v>positive</v>
      </c>
      <c r="G9492">
        <f>VLOOKUP(B9492,Sheet3!$B$2:$D$17,3,0)</f>
        <v>75</v>
      </c>
      <c r="H9492">
        <f t="shared" si="444"/>
        <v>3</v>
      </c>
      <c r="I9492">
        <f t="shared" si="445"/>
        <v>4</v>
      </c>
      <c r="J9492" t="str">
        <f t="shared" si="446"/>
        <v>0-3</v>
      </c>
    </row>
    <row r="9493" spans="1:10">
      <c r="A9493" t="s">
        <v>675</v>
      </c>
      <c r="B9493" t="s">
        <v>1487</v>
      </c>
      <c r="C9493" s="7">
        <v>44255.2276041667</v>
      </c>
      <c r="D9493" t="str">
        <f>VLOOKUP(A9493,Sheet2!$B$2:$E$1001,3,0)</f>
        <v>audio</v>
      </c>
      <c r="E9493" t="str">
        <f>VLOOKUP(A9493,Sheet2!$B$2:$E$1001,4,0)</f>
        <v>tennis</v>
      </c>
      <c r="F9493" t="str">
        <f>VLOOKUP(B9493,Sheet3!$B$2:$D$17,2,0)</f>
        <v>positive</v>
      </c>
      <c r="G9493">
        <f>VLOOKUP(B9493,Sheet3!$B$2:$D$17,3,0)</f>
        <v>70</v>
      </c>
      <c r="H9493">
        <f t="shared" si="444"/>
        <v>2</v>
      </c>
      <c r="I9493">
        <f t="shared" si="445"/>
        <v>7</v>
      </c>
      <c r="J9493" t="str">
        <f t="shared" si="446"/>
        <v>3-6</v>
      </c>
    </row>
    <row r="9494" spans="1:10">
      <c r="A9494" t="s">
        <v>675</v>
      </c>
      <c r="B9494" t="s">
        <v>1488</v>
      </c>
      <c r="C9494" s="7">
        <v>44331.2484027778</v>
      </c>
      <c r="D9494" t="str">
        <f>VLOOKUP(A9494,Sheet2!$B$2:$E$1001,3,0)</f>
        <v>audio</v>
      </c>
      <c r="E9494" t="str">
        <f>VLOOKUP(A9494,Sheet2!$B$2:$E$1001,4,0)</f>
        <v>tennis</v>
      </c>
      <c r="F9494" t="str">
        <f>VLOOKUP(B9494,Sheet3!$B$2:$D$17,2,0)</f>
        <v>negative</v>
      </c>
      <c r="G9494">
        <f>VLOOKUP(B9494,Sheet3!$B$2:$D$17,3,0)</f>
        <v>0</v>
      </c>
      <c r="H9494">
        <f t="shared" si="444"/>
        <v>5</v>
      </c>
      <c r="I9494">
        <f t="shared" si="445"/>
        <v>6</v>
      </c>
      <c r="J9494" t="str">
        <f t="shared" si="446"/>
        <v>3-6</v>
      </c>
    </row>
    <row r="9495" customFormat="1" spans="1:10">
      <c r="A9495" t="s">
        <v>675</v>
      </c>
      <c r="B9495" t="s">
        <v>1496</v>
      </c>
      <c r="C9495" s="7">
        <v>44269.9022337963</v>
      </c>
      <c r="D9495" t="str">
        <f>VLOOKUP(A9495,Sheet2!$B$2:$E$1001,3,0)</f>
        <v>audio</v>
      </c>
      <c r="E9495" t="str">
        <f>VLOOKUP(A9495,Sheet2!$B$2:$E$1001,4,0)</f>
        <v>tennis</v>
      </c>
      <c r="F9495" t="str">
        <f>VLOOKUP(B9495,Sheet3!$B$2:$D$17,2,0)</f>
        <v>positive</v>
      </c>
      <c r="G9495">
        <f>VLOOKUP(B9495,Sheet3!$B$2:$D$17,3,0)</f>
        <v>70</v>
      </c>
      <c r="H9495">
        <f t="shared" si="444"/>
        <v>3</v>
      </c>
      <c r="I9495">
        <f t="shared" si="445"/>
        <v>7</v>
      </c>
      <c r="J9495" t="str">
        <f t="shared" si="446"/>
        <v>21-24</v>
      </c>
    </row>
    <row r="9496" spans="1:10">
      <c r="A9496" t="s">
        <v>675</v>
      </c>
      <c r="B9496" t="s">
        <v>1503</v>
      </c>
      <c r="C9496" s="7">
        <v>44261.2466898148</v>
      </c>
      <c r="D9496" t="str">
        <f>VLOOKUP(A9496,Sheet2!$B$2:$E$1001,3,0)</f>
        <v>audio</v>
      </c>
      <c r="E9496" t="str">
        <f>VLOOKUP(A9496,Sheet2!$B$2:$E$1001,4,0)</f>
        <v>tennis</v>
      </c>
      <c r="F9496" t="str">
        <f>VLOOKUP(B9496,Sheet3!$B$2:$D$17,2,0)</f>
        <v>negative</v>
      </c>
      <c r="G9496">
        <f>VLOOKUP(B9496,Sheet3!$B$2:$D$17,3,0)</f>
        <v>12</v>
      </c>
      <c r="H9496">
        <f t="shared" si="444"/>
        <v>3</v>
      </c>
      <c r="I9496">
        <f t="shared" si="445"/>
        <v>6</v>
      </c>
      <c r="J9496" t="str">
        <f t="shared" si="446"/>
        <v>3-6</v>
      </c>
    </row>
    <row r="9497" spans="1:10">
      <c r="A9497" t="s">
        <v>675</v>
      </c>
      <c r="B9497" t="s">
        <v>1498</v>
      </c>
      <c r="C9497" s="7">
        <v>44185.4568055556</v>
      </c>
      <c r="D9497" t="str">
        <f>VLOOKUP(A9497,Sheet2!$B$2:$E$1001,3,0)</f>
        <v>audio</v>
      </c>
      <c r="E9497" t="str">
        <f>VLOOKUP(A9497,Sheet2!$B$2:$E$1001,4,0)</f>
        <v>tennis</v>
      </c>
      <c r="F9497" t="str">
        <f>VLOOKUP(B9497,Sheet3!$B$2:$D$17,2,0)</f>
        <v>positive</v>
      </c>
      <c r="G9497">
        <f>VLOOKUP(B9497,Sheet3!$B$2:$D$17,3,0)</f>
        <v>50</v>
      </c>
      <c r="H9497">
        <f t="shared" si="444"/>
        <v>12</v>
      </c>
      <c r="I9497">
        <f t="shared" si="445"/>
        <v>7</v>
      </c>
      <c r="J9497" t="str">
        <f t="shared" si="446"/>
        <v>9-12</v>
      </c>
    </row>
    <row r="9498" spans="1:10">
      <c r="A9498" t="s">
        <v>676</v>
      </c>
      <c r="B9498" t="s">
        <v>1499</v>
      </c>
      <c r="C9498" s="7">
        <v>44175.3561921296</v>
      </c>
      <c r="D9498" t="str">
        <f>VLOOKUP(A9498,Sheet2!$B$2:$E$1001,3,0)</f>
        <v>video</v>
      </c>
      <c r="E9498" t="str">
        <f>VLOOKUP(A9498,Sheet2!$B$2:$E$1001,4,0)</f>
        <v>technology</v>
      </c>
      <c r="F9498" t="str">
        <f>VLOOKUP(B9498,Sheet3!$B$2:$D$17,2,0)</f>
        <v>negative</v>
      </c>
      <c r="G9498">
        <f>VLOOKUP(B9498,Sheet3!$B$2:$D$17,3,0)</f>
        <v>10</v>
      </c>
      <c r="H9498">
        <f t="shared" si="444"/>
        <v>12</v>
      </c>
      <c r="I9498">
        <f t="shared" si="445"/>
        <v>4</v>
      </c>
      <c r="J9498" t="str">
        <f t="shared" si="446"/>
        <v>6-9</v>
      </c>
    </row>
    <row r="9499" spans="1:10">
      <c r="A9499" t="s">
        <v>676</v>
      </c>
      <c r="B9499" t="s">
        <v>1500</v>
      </c>
      <c r="C9499" s="7">
        <v>44332.2238773148</v>
      </c>
      <c r="D9499" t="str">
        <f>VLOOKUP(A9499,Sheet2!$B$2:$E$1001,3,0)</f>
        <v>video</v>
      </c>
      <c r="E9499" t="str">
        <f>VLOOKUP(A9499,Sheet2!$B$2:$E$1001,4,0)</f>
        <v>technology</v>
      </c>
      <c r="F9499" t="str">
        <f>VLOOKUP(B9499,Sheet3!$B$2:$D$17,2,0)</f>
        <v>positive</v>
      </c>
      <c r="G9499">
        <f>VLOOKUP(B9499,Sheet3!$B$2:$D$17,3,0)</f>
        <v>45</v>
      </c>
      <c r="H9499">
        <f t="shared" si="444"/>
        <v>5</v>
      </c>
      <c r="I9499">
        <f t="shared" si="445"/>
        <v>7</v>
      </c>
      <c r="J9499" t="str">
        <f t="shared" si="446"/>
        <v>3-6</v>
      </c>
    </row>
    <row r="9500" spans="1:10">
      <c r="A9500" t="s">
        <v>676</v>
      </c>
      <c r="B9500" t="s">
        <v>1488</v>
      </c>
      <c r="C9500" s="7">
        <v>44165.3137847222</v>
      </c>
      <c r="D9500" t="str">
        <f>VLOOKUP(A9500,Sheet2!$B$2:$E$1001,3,0)</f>
        <v>video</v>
      </c>
      <c r="E9500" t="str">
        <f>VLOOKUP(A9500,Sheet2!$B$2:$E$1001,4,0)</f>
        <v>technology</v>
      </c>
      <c r="F9500" t="str">
        <f>VLOOKUP(B9500,Sheet3!$B$2:$D$17,2,0)</f>
        <v>negative</v>
      </c>
      <c r="G9500">
        <f>VLOOKUP(B9500,Sheet3!$B$2:$D$17,3,0)</f>
        <v>0</v>
      </c>
      <c r="H9500">
        <f t="shared" si="444"/>
        <v>11</v>
      </c>
      <c r="I9500">
        <f t="shared" si="445"/>
        <v>1</v>
      </c>
      <c r="J9500" t="str">
        <f t="shared" si="446"/>
        <v>6-9</v>
      </c>
    </row>
    <row r="9501" spans="1:10">
      <c r="A9501" t="s">
        <v>676</v>
      </c>
      <c r="B9501" t="s">
        <v>1496</v>
      </c>
      <c r="C9501" s="7">
        <v>44060.2896296296</v>
      </c>
      <c r="D9501" t="str">
        <f>VLOOKUP(A9501,Sheet2!$B$2:$E$1001,3,0)</f>
        <v>video</v>
      </c>
      <c r="E9501" t="str">
        <f>VLOOKUP(A9501,Sheet2!$B$2:$E$1001,4,0)</f>
        <v>technology</v>
      </c>
      <c r="F9501" t="str">
        <f>VLOOKUP(B9501,Sheet3!$B$2:$D$17,2,0)</f>
        <v>positive</v>
      </c>
      <c r="G9501">
        <f>VLOOKUP(B9501,Sheet3!$B$2:$D$17,3,0)</f>
        <v>70</v>
      </c>
      <c r="H9501">
        <f t="shared" si="444"/>
        <v>8</v>
      </c>
      <c r="I9501">
        <f t="shared" si="445"/>
        <v>1</v>
      </c>
      <c r="J9501" t="str">
        <f t="shared" si="446"/>
        <v>6-9</v>
      </c>
    </row>
    <row r="9502" spans="1:10">
      <c r="A9502" t="s">
        <v>676</v>
      </c>
      <c r="B9502" t="s">
        <v>1501</v>
      </c>
      <c r="C9502" s="7">
        <v>44212.4083333333</v>
      </c>
      <c r="D9502" t="str">
        <f>VLOOKUP(A9502,Sheet2!$B$2:$E$1001,3,0)</f>
        <v>video</v>
      </c>
      <c r="E9502" t="str">
        <f>VLOOKUP(A9502,Sheet2!$B$2:$E$1001,4,0)</f>
        <v>technology</v>
      </c>
      <c r="F9502" t="str">
        <f>VLOOKUP(B9502,Sheet3!$B$2:$D$17,2,0)</f>
        <v>neutral</v>
      </c>
      <c r="G9502">
        <f>VLOOKUP(B9502,Sheet3!$B$2:$D$17,3,0)</f>
        <v>35</v>
      </c>
      <c r="H9502">
        <f t="shared" si="444"/>
        <v>1</v>
      </c>
      <c r="I9502">
        <f t="shared" si="445"/>
        <v>6</v>
      </c>
      <c r="J9502" t="str">
        <f t="shared" si="446"/>
        <v>9-12</v>
      </c>
    </row>
    <row r="9503" spans="1:10">
      <c r="A9503" t="s">
        <v>676</v>
      </c>
      <c r="B9503" t="s">
        <v>1497</v>
      </c>
      <c r="C9503" s="7">
        <v>44287.8397106481</v>
      </c>
      <c r="D9503" t="str">
        <f>VLOOKUP(A9503,Sheet2!$B$2:$E$1001,3,0)</f>
        <v>video</v>
      </c>
      <c r="E9503" t="str">
        <f>VLOOKUP(A9503,Sheet2!$B$2:$E$1001,4,0)</f>
        <v>technology</v>
      </c>
      <c r="F9503" t="str">
        <f>VLOOKUP(B9503,Sheet3!$B$2:$D$17,2,0)</f>
        <v>positive</v>
      </c>
      <c r="G9503">
        <f>VLOOKUP(B9503,Sheet3!$B$2:$D$17,3,0)</f>
        <v>72</v>
      </c>
      <c r="H9503">
        <f t="shared" si="444"/>
        <v>4</v>
      </c>
      <c r="I9503">
        <f t="shared" si="445"/>
        <v>4</v>
      </c>
      <c r="J9503" t="str">
        <f t="shared" si="446"/>
        <v>18-21</v>
      </c>
    </row>
    <row r="9504" spans="1:10">
      <c r="A9504" t="s">
        <v>676</v>
      </c>
      <c r="B9504" t="s">
        <v>1492</v>
      </c>
      <c r="C9504" s="7">
        <v>44288.2638310185</v>
      </c>
      <c r="D9504" t="str">
        <f>VLOOKUP(A9504,Sheet2!$B$2:$E$1001,3,0)</f>
        <v>video</v>
      </c>
      <c r="E9504" t="str">
        <f>VLOOKUP(A9504,Sheet2!$B$2:$E$1001,4,0)</f>
        <v>technology</v>
      </c>
      <c r="F9504" t="str">
        <f>VLOOKUP(B9504,Sheet3!$B$2:$D$17,2,0)</f>
        <v>neutral</v>
      </c>
      <c r="G9504">
        <f>VLOOKUP(B9504,Sheet3!$B$2:$D$17,3,0)</f>
        <v>20</v>
      </c>
      <c r="H9504">
        <f t="shared" si="444"/>
        <v>4</v>
      </c>
      <c r="I9504">
        <f t="shared" si="445"/>
        <v>5</v>
      </c>
      <c r="J9504" t="str">
        <f t="shared" si="446"/>
        <v>6-9</v>
      </c>
    </row>
    <row r="9505" spans="1:10">
      <c r="A9505" t="s">
        <v>676</v>
      </c>
      <c r="B9505" t="s">
        <v>1495</v>
      </c>
      <c r="C9505" s="7">
        <v>44309.2710763889</v>
      </c>
      <c r="D9505" t="str">
        <f>VLOOKUP(A9505,Sheet2!$B$2:$E$1001,3,0)</f>
        <v>video</v>
      </c>
      <c r="E9505" t="str">
        <f>VLOOKUP(A9505,Sheet2!$B$2:$E$1001,4,0)</f>
        <v>technology</v>
      </c>
      <c r="F9505" t="str">
        <f>VLOOKUP(B9505,Sheet3!$B$2:$D$17,2,0)</f>
        <v>positive</v>
      </c>
      <c r="G9505">
        <f>VLOOKUP(B9505,Sheet3!$B$2:$D$17,3,0)</f>
        <v>75</v>
      </c>
      <c r="H9505">
        <f t="shared" si="444"/>
        <v>4</v>
      </c>
      <c r="I9505">
        <f t="shared" si="445"/>
        <v>5</v>
      </c>
      <c r="J9505" t="str">
        <f t="shared" si="446"/>
        <v>6-9</v>
      </c>
    </row>
    <row r="9506" spans="1:10">
      <c r="A9506" t="s">
        <v>676</v>
      </c>
      <c r="B9506" t="s">
        <v>1490</v>
      </c>
      <c r="C9506" s="7">
        <v>44353.9707986111</v>
      </c>
      <c r="D9506" t="str">
        <f>VLOOKUP(A9506,Sheet2!$B$2:$E$1001,3,0)</f>
        <v>video</v>
      </c>
      <c r="E9506" t="str">
        <f>VLOOKUP(A9506,Sheet2!$B$2:$E$1001,4,0)</f>
        <v>technology</v>
      </c>
      <c r="F9506" t="str">
        <f>VLOOKUP(B9506,Sheet3!$B$2:$D$17,2,0)</f>
        <v>negative</v>
      </c>
      <c r="G9506">
        <f>VLOOKUP(B9506,Sheet3!$B$2:$D$17,3,0)</f>
        <v>5</v>
      </c>
      <c r="H9506">
        <f t="shared" si="444"/>
        <v>6</v>
      </c>
      <c r="I9506">
        <f t="shared" si="445"/>
        <v>7</v>
      </c>
      <c r="J9506" t="str">
        <f t="shared" si="446"/>
        <v>21-24</v>
      </c>
    </row>
    <row r="9507" customFormat="1" spans="1:10">
      <c r="A9507" t="s">
        <v>676</v>
      </c>
      <c r="B9507" t="s">
        <v>1497</v>
      </c>
      <c r="C9507" s="7">
        <v>44179.6041782407</v>
      </c>
      <c r="D9507" t="str">
        <f>VLOOKUP(A9507,Sheet2!$B$2:$E$1001,3,0)</f>
        <v>video</v>
      </c>
      <c r="E9507" t="str">
        <f>VLOOKUP(A9507,Sheet2!$B$2:$E$1001,4,0)</f>
        <v>technology</v>
      </c>
      <c r="F9507" t="str">
        <f>VLOOKUP(B9507,Sheet3!$B$2:$D$17,2,0)</f>
        <v>positive</v>
      </c>
      <c r="G9507">
        <f>VLOOKUP(B9507,Sheet3!$B$2:$D$17,3,0)</f>
        <v>72</v>
      </c>
      <c r="H9507">
        <f t="shared" si="444"/>
        <v>12</v>
      </c>
      <c r="I9507">
        <f t="shared" si="445"/>
        <v>1</v>
      </c>
      <c r="J9507" t="str">
        <f t="shared" si="446"/>
        <v>12-15</v>
      </c>
    </row>
    <row r="9508" spans="1:10">
      <c r="A9508" t="s">
        <v>676</v>
      </c>
      <c r="B9508" t="s">
        <v>1497</v>
      </c>
      <c r="C9508" s="7">
        <v>44294.2375347222</v>
      </c>
      <c r="D9508" t="str">
        <f>VLOOKUP(A9508,Sheet2!$B$2:$E$1001,3,0)</f>
        <v>video</v>
      </c>
      <c r="E9508" t="str">
        <f>VLOOKUP(A9508,Sheet2!$B$2:$E$1001,4,0)</f>
        <v>technology</v>
      </c>
      <c r="F9508" t="str">
        <f>VLOOKUP(B9508,Sheet3!$B$2:$D$17,2,0)</f>
        <v>positive</v>
      </c>
      <c r="G9508">
        <f>VLOOKUP(B9508,Sheet3!$B$2:$D$17,3,0)</f>
        <v>72</v>
      </c>
      <c r="H9508">
        <f t="shared" si="444"/>
        <v>4</v>
      </c>
      <c r="I9508">
        <f t="shared" si="445"/>
        <v>4</v>
      </c>
      <c r="J9508" t="str">
        <f t="shared" si="446"/>
        <v>3-6</v>
      </c>
    </row>
    <row r="9509" spans="1:10">
      <c r="A9509" t="s">
        <v>676</v>
      </c>
      <c r="B9509" t="s">
        <v>1499</v>
      </c>
      <c r="C9509" s="7">
        <v>44012.5827777778</v>
      </c>
      <c r="D9509" t="str">
        <f>VLOOKUP(A9509,Sheet2!$B$2:$E$1001,3,0)</f>
        <v>video</v>
      </c>
      <c r="E9509" t="str">
        <f>VLOOKUP(A9509,Sheet2!$B$2:$E$1001,4,0)</f>
        <v>technology</v>
      </c>
      <c r="F9509" t="str">
        <f>VLOOKUP(B9509,Sheet3!$B$2:$D$17,2,0)</f>
        <v>negative</v>
      </c>
      <c r="G9509">
        <f>VLOOKUP(B9509,Sheet3!$B$2:$D$17,3,0)</f>
        <v>10</v>
      </c>
      <c r="H9509">
        <f t="shared" si="444"/>
        <v>6</v>
      </c>
      <c r="I9509">
        <f t="shared" si="445"/>
        <v>2</v>
      </c>
      <c r="J9509" t="str">
        <f t="shared" si="446"/>
        <v>12-15</v>
      </c>
    </row>
    <row r="9510" spans="1:10">
      <c r="A9510" t="s">
        <v>676</v>
      </c>
      <c r="B9510" t="s">
        <v>1500</v>
      </c>
      <c r="C9510" s="7">
        <v>44360.737037037</v>
      </c>
      <c r="D9510" t="str">
        <f>VLOOKUP(A9510,Sheet2!$B$2:$E$1001,3,0)</f>
        <v>video</v>
      </c>
      <c r="E9510" t="str">
        <f>VLOOKUP(A9510,Sheet2!$B$2:$E$1001,4,0)</f>
        <v>technology</v>
      </c>
      <c r="F9510" t="str">
        <f>VLOOKUP(B9510,Sheet3!$B$2:$D$17,2,0)</f>
        <v>positive</v>
      </c>
      <c r="G9510">
        <f>VLOOKUP(B9510,Sheet3!$B$2:$D$17,3,0)</f>
        <v>45</v>
      </c>
      <c r="H9510">
        <f t="shared" si="444"/>
        <v>6</v>
      </c>
      <c r="I9510">
        <f t="shared" si="445"/>
        <v>7</v>
      </c>
      <c r="J9510" t="str">
        <f t="shared" si="446"/>
        <v>15-18</v>
      </c>
    </row>
    <row r="9511" spans="1:10">
      <c r="A9511" t="s">
        <v>676</v>
      </c>
      <c r="B9511" t="s">
        <v>1488</v>
      </c>
      <c r="C9511" s="7">
        <v>44090.4757986111</v>
      </c>
      <c r="D9511" t="str">
        <f>VLOOKUP(A9511,Sheet2!$B$2:$E$1001,3,0)</f>
        <v>video</v>
      </c>
      <c r="E9511" t="str">
        <f>VLOOKUP(A9511,Sheet2!$B$2:$E$1001,4,0)</f>
        <v>technology</v>
      </c>
      <c r="F9511" t="str">
        <f>VLOOKUP(B9511,Sheet3!$B$2:$D$17,2,0)</f>
        <v>negative</v>
      </c>
      <c r="G9511">
        <f>VLOOKUP(B9511,Sheet3!$B$2:$D$17,3,0)</f>
        <v>0</v>
      </c>
      <c r="H9511">
        <f t="shared" si="444"/>
        <v>9</v>
      </c>
      <c r="I9511">
        <f t="shared" si="445"/>
        <v>3</v>
      </c>
      <c r="J9511" t="str">
        <f t="shared" si="446"/>
        <v>9-12</v>
      </c>
    </row>
    <row r="9512" spans="1:10">
      <c r="A9512" t="s">
        <v>676</v>
      </c>
      <c r="B9512" t="s">
        <v>1491</v>
      </c>
      <c r="C9512" s="7">
        <v>44328.1559953704</v>
      </c>
      <c r="D9512" t="str">
        <f>VLOOKUP(A9512,Sheet2!$B$2:$E$1001,3,0)</f>
        <v>video</v>
      </c>
      <c r="E9512" t="str">
        <f>VLOOKUP(A9512,Sheet2!$B$2:$E$1001,4,0)</f>
        <v>technology</v>
      </c>
      <c r="F9512" t="str">
        <f>VLOOKUP(B9512,Sheet3!$B$2:$D$17,2,0)</f>
        <v>positive</v>
      </c>
      <c r="G9512">
        <f>VLOOKUP(B9512,Sheet3!$B$2:$D$17,3,0)</f>
        <v>30</v>
      </c>
      <c r="H9512">
        <f t="shared" si="444"/>
        <v>5</v>
      </c>
      <c r="I9512">
        <f t="shared" si="445"/>
        <v>3</v>
      </c>
      <c r="J9512" t="str">
        <f t="shared" si="446"/>
        <v>3-6</v>
      </c>
    </row>
    <row r="9513" spans="1:10">
      <c r="A9513" t="s">
        <v>676</v>
      </c>
      <c r="B9513" t="s">
        <v>1496</v>
      </c>
      <c r="C9513" s="7">
        <v>44340.2092592593</v>
      </c>
      <c r="D9513" t="str">
        <f>VLOOKUP(A9513,Sheet2!$B$2:$E$1001,3,0)</f>
        <v>video</v>
      </c>
      <c r="E9513" t="str">
        <f>VLOOKUP(A9513,Sheet2!$B$2:$E$1001,4,0)</f>
        <v>technology</v>
      </c>
      <c r="F9513" t="str">
        <f>VLOOKUP(B9513,Sheet3!$B$2:$D$17,2,0)</f>
        <v>positive</v>
      </c>
      <c r="G9513">
        <f>VLOOKUP(B9513,Sheet3!$B$2:$D$17,3,0)</f>
        <v>70</v>
      </c>
      <c r="H9513">
        <f t="shared" si="444"/>
        <v>5</v>
      </c>
      <c r="I9513">
        <f t="shared" si="445"/>
        <v>1</v>
      </c>
      <c r="J9513" t="str">
        <f t="shared" si="446"/>
        <v>3-6</v>
      </c>
    </row>
    <row r="9514" spans="1:10">
      <c r="A9514" t="s">
        <v>676</v>
      </c>
      <c r="B9514" t="s">
        <v>1492</v>
      </c>
      <c r="C9514" s="7">
        <v>44093.9458564815</v>
      </c>
      <c r="D9514" t="str">
        <f>VLOOKUP(A9514,Sheet2!$B$2:$E$1001,3,0)</f>
        <v>video</v>
      </c>
      <c r="E9514" t="str">
        <f>VLOOKUP(A9514,Sheet2!$B$2:$E$1001,4,0)</f>
        <v>technology</v>
      </c>
      <c r="F9514" t="str">
        <f>VLOOKUP(B9514,Sheet3!$B$2:$D$17,2,0)</f>
        <v>neutral</v>
      </c>
      <c r="G9514">
        <f>VLOOKUP(B9514,Sheet3!$B$2:$D$17,3,0)</f>
        <v>20</v>
      </c>
      <c r="H9514">
        <f t="shared" si="444"/>
        <v>9</v>
      </c>
      <c r="I9514">
        <f t="shared" si="445"/>
        <v>6</v>
      </c>
      <c r="J9514" t="str">
        <f t="shared" si="446"/>
        <v>21-24</v>
      </c>
    </row>
    <row r="9515" spans="1:10">
      <c r="A9515" t="s">
        <v>676</v>
      </c>
      <c r="B9515" t="s">
        <v>1491</v>
      </c>
      <c r="C9515" s="7">
        <v>44167.4730324074</v>
      </c>
      <c r="D9515" t="str">
        <f>VLOOKUP(A9515,Sheet2!$B$2:$E$1001,3,0)</f>
        <v>video</v>
      </c>
      <c r="E9515" t="str">
        <f>VLOOKUP(A9515,Sheet2!$B$2:$E$1001,4,0)</f>
        <v>technology</v>
      </c>
      <c r="F9515" t="str">
        <f>VLOOKUP(B9515,Sheet3!$B$2:$D$17,2,0)</f>
        <v>positive</v>
      </c>
      <c r="G9515">
        <f>VLOOKUP(B9515,Sheet3!$B$2:$D$17,3,0)</f>
        <v>30</v>
      </c>
      <c r="H9515">
        <f t="shared" si="444"/>
        <v>12</v>
      </c>
      <c r="I9515">
        <f t="shared" si="445"/>
        <v>3</v>
      </c>
      <c r="J9515" t="str">
        <f t="shared" si="446"/>
        <v>9-12</v>
      </c>
    </row>
    <row r="9516" spans="1:10">
      <c r="A9516" t="s">
        <v>676</v>
      </c>
      <c r="B9516" t="s">
        <v>1495</v>
      </c>
      <c r="C9516" s="7">
        <v>44264.4267824074</v>
      </c>
      <c r="D9516" t="str">
        <f>VLOOKUP(A9516,Sheet2!$B$2:$E$1001,3,0)</f>
        <v>video</v>
      </c>
      <c r="E9516" t="str">
        <f>VLOOKUP(A9516,Sheet2!$B$2:$E$1001,4,0)</f>
        <v>technology</v>
      </c>
      <c r="F9516" t="str">
        <f>VLOOKUP(B9516,Sheet3!$B$2:$D$17,2,0)</f>
        <v>positive</v>
      </c>
      <c r="G9516">
        <f>VLOOKUP(B9516,Sheet3!$B$2:$D$17,3,0)</f>
        <v>75</v>
      </c>
      <c r="H9516">
        <f t="shared" si="444"/>
        <v>3</v>
      </c>
      <c r="I9516">
        <f t="shared" si="445"/>
        <v>2</v>
      </c>
      <c r="J9516" t="str">
        <f t="shared" si="446"/>
        <v>9-12</v>
      </c>
    </row>
    <row r="9517" customFormat="1" spans="1:10">
      <c r="A9517" t="s">
        <v>676</v>
      </c>
      <c r="B9517" t="s">
        <v>1496</v>
      </c>
      <c r="C9517" s="7">
        <v>44232.7784027778</v>
      </c>
      <c r="D9517" t="str">
        <f>VLOOKUP(A9517,Sheet2!$B$2:$E$1001,3,0)</f>
        <v>video</v>
      </c>
      <c r="E9517" t="str">
        <f>VLOOKUP(A9517,Sheet2!$B$2:$E$1001,4,0)</f>
        <v>technology</v>
      </c>
      <c r="F9517" t="str">
        <f>VLOOKUP(B9517,Sheet3!$B$2:$D$17,2,0)</f>
        <v>positive</v>
      </c>
      <c r="G9517">
        <f>VLOOKUP(B9517,Sheet3!$B$2:$D$17,3,0)</f>
        <v>70</v>
      </c>
      <c r="H9517">
        <f t="shared" si="444"/>
        <v>2</v>
      </c>
      <c r="I9517">
        <f t="shared" si="445"/>
        <v>5</v>
      </c>
      <c r="J9517" t="str">
        <f t="shared" si="446"/>
        <v>18-21</v>
      </c>
    </row>
    <row r="9518" spans="1:10">
      <c r="A9518" t="s">
        <v>676</v>
      </c>
      <c r="B9518" t="s">
        <v>1495</v>
      </c>
      <c r="C9518" s="7">
        <v>44125.7706828704</v>
      </c>
      <c r="D9518" t="str">
        <f>VLOOKUP(A9518,Sheet2!$B$2:$E$1001,3,0)</f>
        <v>video</v>
      </c>
      <c r="E9518" t="str">
        <f>VLOOKUP(A9518,Sheet2!$B$2:$E$1001,4,0)</f>
        <v>technology</v>
      </c>
      <c r="F9518" t="str">
        <f>VLOOKUP(B9518,Sheet3!$B$2:$D$17,2,0)</f>
        <v>positive</v>
      </c>
      <c r="G9518">
        <f>VLOOKUP(B9518,Sheet3!$B$2:$D$17,3,0)</f>
        <v>75</v>
      </c>
      <c r="H9518">
        <f t="shared" si="444"/>
        <v>10</v>
      </c>
      <c r="I9518">
        <f t="shared" si="445"/>
        <v>3</v>
      </c>
      <c r="J9518" t="str">
        <f t="shared" si="446"/>
        <v>18-21</v>
      </c>
    </row>
    <row r="9519" spans="1:10">
      <c r="A9519" t="s">
        <v>676</v>
      </c>
      <c r="B9519" t="s">
        <v>1497</v>
      </c>
      <c r="C9519" s="7">
        <v>44316.9400810185</v>
      </c>
      <c r="D9519" t="str">
        <f>VLOOKUP(A9519,Sheet2!$B$2:$E$1001,3,0)</f>
        <v>video</v>
      </c>
      <c r="E9519" t="str">
        <f>VLOOKUP(A9519,Sheet2!$B$2:$E$1001,4,0)</f>
        <v>technology</v>
      </c>
      <c r="F9519" t="str">
        <f>VLOOKUP(B9519,Sheet3!$B$2:$D$17,2,0)</f>
        <v>positive</v>
      </c>
      <c r="G9519">
        <f>VLOOKUP(B9519,Sheet3!$B$2:$D$17,3,0)</f>
        <v>72</v>
      </c>
      <c r="H9519">
        <f t="shared" si="444"/>
        <v>4</v>
      </c>
      <c r="I9519">
        <f t="shared" si="445"/>
        <v>5</v>
      </c>
      <c r="J9519" t="str">
        <f t="shared" si="446"/>
        <v>21-24</v>
      </c>
    </row>
    <row r="9520" spans="1:10">
      <c r="A9520" t="s">
        <v>676</v>
      </c>
      <c r="B9520" t="s">
        <v>1488</v>
      </c>
      <c r="C9520" s="7">
        <v>44332.836400463</v>
      </c>
      <c r="D9520" t="str">
        <f>VLOOKUP(A9520,Sheet2!$B$2:$E$1001,3,0)</f>
        <v>video</v>
      </c>
      <c r="E9520" t="str">
        <f>VLOOKUP(A9520,Sheet2!$B$2:$E$1001,4,0)</f>
        <v>technology</v>
      </c>
      <c r="F9520" t="str">
        <f>VLOOKUP(B9520,Sheet3!$B$2:$D$17,2,0)</f>
        <v>negative</v>
      </c>
      <c r="G9520">
        <f>VLOOKUP(B9520,Sheet3!$B$2:$D$17,3,0)</f>
        <v>0</v>
      </c>
      <c r="H9520">
        <f t="shared" si="444"/>
        <v>5</v>
      </c>
      <c r="I9520">
        <f t="shared" si="445"/>
        <v>7</v>
      </c>
      <c r="J9520" t="str">
        <f t="shared" si="446"/>
        <v>18-21</v>
      </c>
    </row>
    <row r="9521" spans="1:10">
      <c r="A9521" t="s">
        <v>676</v>
      </c>
      <c r="B9521" t="s">
        <v>1497</v>
      </c>
      <c r="C9521" s="7">
        <v>44169.3534837963</v>
      </c>
      <c r="D9521" t="str">
        <f>VLOOKUP(A9521,Sheet2!$B$2:$E$1001,3,0)</f>
        <v>video</v>
      </c>
      <c r="E9521" t="str">
        <f>VLOOKUP(A9521,Sheet2!$B$2:$E$1001,4,0)</f>
        <v>technology</v>
      </c>
      <c r="F9521" t="str">
        <f>VLOOKUP(B9521,Sheet3!$B$2:$D$17,2,0)</f>
        <v>positive</v>
      </c>
      <c r="G9521">
        <f>VLOOKUP(B9521,Sheet3!$B$2:$D$17,3,0)</f>
        <v>72</v>
      </c>
      <c r="H9521">
        <f t="shared" si="444"/>
        <v>12</v>
      </c>
      <c r="I9521">
        <f t="shared" si="445"/>
        <v>5</v>
      </c>
      <c r="J9521" t="str">
        <f t="shared" si="446"/>
        <v>6-9</v>
      </c>
    </row>
    <row r="9522" spans="1:10">
      <c r="A9522" t="s">
        <v>676</v>
      </c>
      <c r="B9522" t="s">
        <v>1503</v>
      </c>
      <c r="C9522" s="7">
        <v>44065.0491319444</v>
      </c>
      <c r="D9522" t="str">
        <f>VLOOKUP(A9522,Sheet2!$B$2:$E$1001,3,0)</f>
        <v>video</v>
      </c>
      <c r="E9522" t="str">
        <f>VLOOKUP(A9522,Sheet2!$B$2:$E$1001,4,0)</f>
        <v>technology</v>
      </c>
      <c r="F9522" t="str">
        <f>VLOOKUP(B9522,Sheet3!$B$2:$D$17,2,0)</f>
        <v>negative</v>
      </c>
      <c r="G9522">
        <f>VLOOKUP(B9522,Sheet3!$B$2:$D$17,3,0)</f>
        <v>12</v>
      </c>
      <c r="H9522">
        <f t="shared" si="444"/>
        <v>8</v>
      </c>
      <c r="I9522">
        <f t="shared" si="445"/>
        <v>6</v>
      </c>
      <c r="J9522" t="str">
        <f t="shared" si="446"/>
        <v>0-3</v>
      </c>
    </row>
    <row r="9523" spans="1:10">
      <c r="A9523" t="s">
        <v>676</v>
      </c>
      <c r="B9523" t="s">
        <v>1497</v>
      </c>
      <c r="C9523" s="7">
        <v>44084.2916550926</v>
      </c>
      <c r="D9523" t="str">
        <f>VLOOKUP(A9523,Sheet2!$B$2:$E$1001,3,0)</f>
        <v>video</v>
      </c>
      <c r="E9523" t="str">
        <f>VLOOKUP(A9523,Sheet2!$B$2:$E$1001,4,0)</f>
        <v>technology</v>
      </c>
      <c r="F9523" t="str">
        <f>VLOOKUP(B9523,Sheet3!$B$2:$D$17,2,0)</f>
        <v>positive</v>
      </c>
      <c r="G9523">
        <f>VLOOKUP(B9523,Sheet3!$B$2:$D$17,3,0)</f>
        <v>72</v>
      </c>
      <c r="H9523">
        <f t="shared" si="444"/>
        <v>9</v>
      </c>
      <c r="I9523">
        <f t="shared" si="445"/>
        <v>4</v>
      </c>
      <c r="J9523" t="str">
        <f t="shared" si="446"/>
        <v>6-9</v>
      </c>
    </row>
    <row r="9524" spans="1:10">
      <c r="A9524" t="s">
        <v>676</v>
      </c>
      <c r="B9524" t="s">
        <v>1488</v>
      </c>
      <c r="C9524" s="7">
        <v>44265.7376851852</v>
      </c>
      <c r="D9524" t="str">
        <f>VLOOKUP(A9524,Sheet2!$B$2:$E$1001,3,0)</f>
        <v>video</v>
      </c>
      <c r="E9524" t="str">
        <f>VLOOKUP(A9524,Sheet2!$B$2:$E$1001,4,0)</f>
        <v>technology</v>
      </c>
      <c r="F9524" t="str">
        <f>VLOOKUP(B9524,Sheet3!$B$2:$D$17,2,0)</f>
        <v>negative</v>
      </c>
      <c r="G9524">
        <f>VLOOKUP(B9524,Sheet3!$B$2:$D$17,3,0)</f>
        <v>0</v>
      </c>
      <c r="H9524">
        <f t="shared" si="444"/>
        <v>3</v>
      </c>
      <c r="I9524">
        <f t="shared" si="445"/>
        <v>3</v>
      </c>
      <c r="J9524" t="str">
        <f t="shared" si="446"/>
        <v>15-18</v>
      </c>
    </row>
    <row r="9525" spans="1:10">
      <c r="A9525" t="s">
        <v>677</v>
      </c>
      <c r="B9525" t="s">
        <v>1490</v>
      </c>
      <c r="C9525" s="7">
        <v>44296.4141550926</v>
      </c>
      <c r="D9525" t="str">
        <f>VLOOKUP(A9525,Sheet2!$B$2:$E$1001,3,0)</f>
        <v>photo</v>
      </c>
      <c r="E9525" t="str">
        <f>VLOOKUP(A9525,Sheet2!$B$2:$E$1001,4,0)</f>
        <v>healthy eating</v>
      </c>
      <c r="F9525" t="str">
        <f>VLOOKUP(B9525,Sheet3!$B$2:$D$17,2,0)</f>
        <v>negative</v>
      </c>
      <c r="G9525">
        <f>VLOOKUP(B9525,Sheet3!$B$2:$D$17,3,0)</f>
        <v>5</v>
      </c>
      <c r="H9525">
        <f t="shared" si="444"/>
        <v>4</v>
      </c>
      <c r="I9525">
        <f t="shared" si="445"/>
        <v>6</v>
      </c>
      <c r="J9525" t="str">
        <f t="shared" si="446"/>
        <v>9-12</v>
      </c>
    </row>
    <row r="9526" spans="1:10">
      <c r="A9526" t="s">
        <v>677</v>
      </c>
      <c r="B9526" t="s">
        <v>1494</v>
      </c>
      <c r="C9526" s="7">
        <v>44328.4385763889</v>
      </c>
      <c r="D9526" t="str">
        <f>VLOOKUP(A9526,Sheet2!$B$2:$E$1001,3,0)</f>
        <v>photo</v>
      </c>
      <c r="E9526" t="str">
        <f>VLOOKUP(A9526,Sheet2!$B$2:$E$1001,4,0)</f>
        <v>healthy eating</v>
      </c>
      <c r="F9526" t="str">
        <f>VLOOKUP(B9526,Sheet3!$B$2:$D$17,2,0)</f>
        <v>positive</v>
      </c>
      <c r="G9526">
        <f>VLOOKUP(B9526,Sheet3!$B$2:$D$17,3,0)</f>
        <v>65</v>
      </c>
      <c r="H9526">
        <f t="shared" si="444"/>
        <v>5</v>
      </c>
      <c r="I9526">
        <f t="shared" si="445"/>
        <v>3</v>
      </c>
      <c r="J9526" t="str">
        <f t="shared" si="446"/>
        <v>9-12</v>
      </c>
    </row>
    <row r="9527" spans="1:10">
      <c r="A9527" t="s">
        <v>677</v>
      </c>
      <c r="B9527" t="s">
        <v>1492</v>
      </c>
      <c r="C9527" s="7">
        <v>44227.0698263889</v>
      </c>
      <c r="D9527" t="str">
        <f>VLOOKUP(A9527,Sheet2!$B$2:$E$1001,3,0)</f>
        <v>photo</v>
      </c>
      <c r="E9527" t="str">
        <f>VLOOKUP(A9527,Sheet2!$B$2:$E$1001,4,0)</f>
        <v>healthy eating</v>
      </c>
      <c r="F9527" t="str">
        <f>VLOOKUP(B9527,Sheet3!$B$2:$D$17,2,0)</f>
        <v>neutral</v>
      </c>
      <c r="G9527">
        <f>VLOOKUP(B9527,Sheet3!$B$2:$D$17,3,0)</f>
        <v>20</v>
      </c>
      <c r="H9527">
        <f t="shared" si="444"/>
        <v>1</v>
      </c>
      <c r="I9527">
        <f t="shared" si="445"/>
        <v>7</v>
      </c>
      <c r="J9527" t="str">
        <f t="shared" si="446"/>
        <v>0-3</v>
      </c>
    </row>
    <row r="9528" spans="1:10">
      <c r="A9528" t="s">
        <v>677</v>
      </c>
      <c r="B9528" t="s">
        <v>1490</v>
      </c>
      <c r="C9528" s="7">
        <v>44182.8034259259</v>
      </c>
      <c r="D9528" t="str">
        <f>VLOOKUP(A9528,Sheet2!$B$2:$E$1001,3,0)</f>
        <v>photo</v>
      </c>
      <c r="E9528" t="str">
        <f>VLOOKUP(A9528,Sheet2!$B$2:$E$1001,4,0)</f>
        <v>healthy eating</v>
      </c>
      <c r="F9528" t="str">
        <f>VLOOKUP(B9528,Sheet3!$B$2:$D$17,2,0)</f>
        <v>negative</v>
      </c>
      <c r="G9528">
        <f>VLOOKUP(B9528,Sheet3!$B$2:$D$17,3,0)</f>
        <v>5</v>
      </c>
      <c r="H9528">
        <f t="shared" si="444"/>
        <v>12</v>
      </c>
      <c r="I9528">
        <f t="shared" si="445"/>
        <v>4</v>
      </c>
      <c r="J9528" t="str">
        <f t="shared" si="446"/>
        <v>18-21</v>
      </c>
    </row>
    <row r="9529" spans="1:10">
      <c r="A9529" t="s">
        <v>677</v>
      </c>
      <c r="B9529" t="s">
        <v>1503</v>
      </c>
      <c r="C9529" s="7">
        <v>44011.4652430556</v>
      </c>
      <c r="D9529" t="str">
        <f>VLOOKUP(A9529,Sheet2!$B$2:$E$1001,3,0)</f>
        <v>photo</v>
      </c>
      <c r="E9529" t="str">
        <f>VLOOKUP(A9529,Sheet2!$B$2:$E$1001,4,0)</f>
        <v>healthy eating</v>
      </c>
      <c r="F9529" t="str">
        <f>VLOOKUP(B9529,Sheet3!$B$2:$D$17,2,0)</f>
        <v>negative</v>
      </c>
      <c r="G9529">
        <f>VLOOKUP(B9529,Sheet3!$B$2:$D$17,3,0)</f>
        <v>12</v>
      </c>
      <c r="H9529">
        <f t="shared" si="444"/>
        <v>6</v>
      </c>
      <c r="I9529">
        <f t="shared" si="445"/>
        <v>1</v>
      </c>
      <c r="J9529" t="str">
        <f t="shared" si="446"/>
        <v>9-12</v>
      </c>
    </row>
    <row r="9530" spans="1:10">
      <c r="A9530" t="s">
        <v>677</v>
      </c>
      <c r="B9530" t="s">
        <v>1488</v>
      </c>
      <c r="C9530" s="7">
        <v>44101.7274189815</v>
      </c>
      <c r="D9530" t="str">
        <f>VLOOKUP(A9530,Sheet2!$B$2:$E$1001,3,0)</f>
        <v>photo</v>
      </c>
      <c r="E9530" t="str">
        <f>VLOOKUP(A9530,Sheet2!$B$2:$E$1001,4,0)</f>
        <v>healthy eating</v>
      </c>
      <c r="F9530" t="str">
        <f>VLOOKUP(B9530,Sheet3!$B$2:$D$17,2,0)</f>
        <v>negative</v>
      </c>
      <c r="G9530">
        <f>VLOOKUP(B9530,Sheet3!$B$2:$D$17,3,0)</f>
        <v>0</v>
      </c>
      <c r="H9530">
        <f t="shared" si="444"/>
        <v>9</v>
      </c>
      <c r="I9530">
        <f t="shared" si="445"/>
        <v>7</v>
      </c>
      <c r="J9530" t="str">
        <f t="shared" si="446"/>
        <v>15-18</v>
      </c>
    </row>
    <row r="9531" spans="1:10">
      <c r="A9531" t="s">
        <v>677</v>
      </c>
      <c r="B9531" t="s">
        <v>1488</v>
      </c>
      <c r="C9531" s="7">
        <v>44100.5744328704</v>
      </c>
      <c r="D9531" t="str">
        <f>VLOOKUP(A9531,Sheet2!$B$2:$E$1001,3,0)</f>
        <v>photo</v>
      </c>
      <c r="E9531" t="str">
        <f>VLOOKUP(A9531,Sheet2!$B$2:$E$1001,4,0)</f>
        <v>healthy eating</v>
      </c>
      <c r="F9531" t="str">
        <f>VLOOKUP(B9531,Sheet3!$B$2:$D$17,2,0)</f>
        <v>negative</v>
      </c>
      <c r="G9531">
        <f>VLOOKUP(B9531,Sheet3!$B$2:$D$17,3,0)</f>
        <v>0</v>
      </c>
      <c r="H9531">
        <f t="shared" si="444"/>
        <v>9</v>
      </c>
      <c r="I9531">
        <f t="shared" si="445"/>
        <v>6</v>
      </c>
      <c r="J9531" t="str">
        <f t="shared" si="446"/>
        <v>12-15</v>
      </c>
    </row>
    <row r="9532" spans="1:10">
      <c r="A9532" t="s">
        <v>677</v>
      </c>
      <c r="B9532" t="s">
        <v>1500</v>
      </c>
      <c r="C9532" s="7">
        <v>44019.6637962963</v>
      </c>
      <c r="D9532" t="str">
        <f>VLOOKUP(A9532,Sheet2!$B$2:$E$1001,3,0)</f>
        <v>photo</v>
      </c>
      <c r="E9532" t="str">
        <f>VLOOKUP(A9532,Sheet2!$B$2:$E$1001,4,0)</f>
        <v>healthy eating</v>
      </c>
      <c r="F9532" t="str">
        <f>VLOOKUP(B9532,Sheet3!$B$2:$D$17,2,0)</f>
        <v>positive</v>
      </c>
      <c r="G9532">
        <f>VLOOKUP(B9532,Sheet3!$B$2:$D$17,3,0)</f>
        <v>45</v>
      </c>
      <c r="H9532">
        <f t="shared" si="444"/>
        <v>7</v>
      </c>
      <c r="I9532">
        <f t="shared" si="445"/>
        <v>2</v>
      </c>
      <c r="J9532" t="str">
        <f t="shared" si="446"/>
        <v>15-18</v>
      </c>
    </row>
    <row r="9533" spans="1:10">
      <c r="A9533" t="s">
        <v>677</v>
      </c>
      <c r="B9533" t="s">
        <v>1497</v>
      </c>
      <c r="C9533" s="7">
        <v>44075.9572337963</v>
      </c>
      <c r="D9533" t="str">
        <f>VLOOKUP(A9533,Sheet2!$B$2:$E$1001,3,0)</f>
        <v>photo</v>
      </c>
      <c r="E9533" t="str">
        <f>VLOOKUP(A9533,Sheet2!$B$2:$E$1001,4,0)</f>
        <v>healthy eating</v>
      </c>
      <c r="F9533" t="str">
        <f>VLOOKUP(B9533,Sheet3!$B$2:$D$17,2,0)</f>
        <v>positive</v>
      </c>
      <c r="G9533">
        <f>VLOOKUP(B9533,Sheet3!$B$2:$D$17,3,0)</f>
        <v>72</v>
      </c>
      <c r="H9533">
        <f t="shared" si="444"/>
        <v>9</v>
      </c>
      <c r="I9533">
        <f t="shared" si="445"/>
        <v>2</v>
      </c>
      <c r="J9533" t="str">
        <f t="shared" si="446"/>
        <v>21-24</v>
      </c>
    </row>
    <row r="9534" customFormat="1" spans="1:10">
      <c r="A9534" t="s">
        <v>677</v>
      </c>
      <c r="B9534" t="s">
        <v>1492</v>
      </c>
      <c r="C9534" s="7">
        <v>44341.6036574074</v>
      </c>
      <c r="D9534" t="str">
        <f>VLOOKUP(A9534,Sheet2!$B$2:$E$1001,3,0)</f>
        <v>photo</v>
      </c>
      <c r="E9534" t="str">
        <f>VLOOKUP(A9534,Sheet2!$B$2:$E$1001,4,0)</f>
        <v>healthy eating</v>
      </c>
      <c r="F9534" t="str">
        <f>VLOOKUP(B9534,Sheet3!$B$2:$D$17,2,0)</f>
        <v>neutral</v>
      </c>
      <c r="G9534">
        <f>VLOOKUP(B9534,Sheet3!$B$2:$D$17,3,0)</f>
        <v>20</v>
      </c>
      <c r="H9534">
        <f t="shared" si="444"/>
        <v>5</v>
      </c>
      <c r="I9534">
        <f t="shared" si="445"/>
        <v>2</v>
      </c>
      <c r="J9534" t="str">
        <f t="shared" si="446"/>
        <v>12-15</v>
      </c>
    </row>
    <row r="9535" spans="1:10">
      <c r="A9535" t="s">
        <v>677</v>
      </c>
      <c r="B9535" t="s">
        <v>1502</v>
      </c>
      <c r="C9535" s="7">
        <v>44142.8938078704</v>
      </c>
      <c r="D9535" t="str">
        <f>VLOOKUP(A9535,Sheet2!$B$2:$E$1001,3,0)</f>
        <v>photo</v>
      </c>
      <c r="E9535" t="str">
        <f>VLOOKUP(A9535,Sheet2!$B$2:$E$1001,4,0)</f>
        <v>healthy eating</v>
      </c>
      <c r="F9535" t="str">
        <f>VLOOKUP(B9535,Sheet3!$B$2:$D$17,2,0)</f>
        <v>negative</v>
      </c>
      <c r="G9535">
        <f>VLOOKUP(B9535,Sheet3!$B$2:$D$17,3,0)</f>
        <v>15</v>
      </c>
      <c r="H9535">
        <f t="shared" si="444"/>
        <v>11</v>
      </c>
      <c r="I9535">
        <f t="shared" si="445"/>
        <v>6</v>
      </c>
      <c r="J9535" t="str">
        <f t="shared" si="446"/>
        <v>21-24</v>
      </c>
    </row>
    <row r="9536" spans="1:10">
      <c r="A9536" t="s">
        <v>677</v>
      </c>
      <c r="B9536" t="s">
        <v>1488</v>
      </c>
      <c r="C9536" s="7">
        <v>44148.515462963</v>
      </c>
      <c r="D9536" t="str">
        <f>VLOOKUP(A9536,Sheet2!$B$2:$E$1001,3,0)</f>
        <v>photo</v>
      </c>
      <c r="E9536" t="str">
        <f>VLOOKUP(A9536,Sheet2!$B$2:$E$1001,4,0)</f>
        <v>healthy eating</v>
      </c>
      <c r="F9536" t="str">
        <f>VLOOKUP(B9536,Sheet3!$B$2:$D$17,2,0)</f>
        <v>negative</v>
      </c>
      <c r="G9536">
        <f>VLOOKUP(B9536,Sheet3!$B$2:$D$17,3,0)</f>
        <v>0</v>
      </c>
      <c r="H9536">
        <f t="shared" si="444"/>
        <v>11</v>
      </c>
      <c r="I9536">
        <f t="shared" si="445"/>
        <v>5</v>
      </c>
      <c r="J9536" t="str">
        <f t="shared" si="446"/>
        <v>12-15</v>
      </c>
    </row>
    <row r="9537" spans="1:10">
      <c r="A9537" t="s">
        <v>677</v>
      </c>
      <c r="B9537" t="s">
        <v>1497</v>
      </c>
      <c r="C9537" s="7">
        <v>44014.4311689815</v>
      </c>
      <c r="D9537" t="str">
        <f>VLOOKUP(A9537,Sheet2!$B$2:$E$1001,3,0)</f>
        <v>photo</v>
      </c>
      <c r="E9537" t="str">
        <f>VLOOKUP(A9537,Sheet2!$B$2:$E$1001,4,0)</f>
        <v>healthy eating</v>
      </c>
      <c r="F9537" t="str">
        <f>VLOOKUP(B9537,Sheet3!$B$2:$D$17,2,0)</f>
        <v>positive</v>
      </c>
      <c r="G9537">
        <f>VLOOKUP(B9537,Sheet3!$B$2:$D$17,3,0)</f>
        <v>72</v>
      </c>
      <c r="H9537">
        <f t="shared" si="444"/>
        <v>7</v>
      </c>
      <c r="I9537">
        <f t="shared" si="445"/>
        <v>4</v>
      </c>
      <c r="J9537" t="str">
        <f t="shared" si="446"/>
        <v>9-12</v>
      </c>
    </row>
    <row r="9538" spans="1:10">
      <c r="A9538" t="s">
        <v>677</v>
      </c>
      <c r="B9538" t="s">
        <v>1485</v>
      </c>
      <c r="C9538" s="7">
        <v>44126.3360300926</v>
      </c>
      <c r="D9538" t="str">
        <f>VLOOKUP(A9538,Sheet2!$B$2:$E$1001,3,0)</f>
        <v>photo</v>
      </c>
      <c r="E9538" t="str">
        <f>VLOOKUP(A9538,Sheet2!$B$2:$E$1001,4,0)</f>
        <v>healthy eating</v>
      </c>
      <c r="F9538" t="str">
        <f>VLOOKUP(B9538,Sheet3!$B$2:$D$17,2,0)</f>
        <v>positive</v>
      </c>
      <c r="G9538">
        <f>VLOOKUP(B9538,Sheet3!$B$2:$D$17,3,0)</f>
        <v>60</v>
      </c>
      <c r="H9538">
        <f t="shared" si="444"/>
        <v>10</v>
      </c>
      <c r="I9538">
        <f t="shared" si="445"/>
        <v>4</v>
      </c>
      <c r="J9538" t="str">
        <f t="shared" si="446"/>
        <v>6-9</v>
      </c>
    </row>
    <row r="9539" spans="1:10">
      <c r="A9539" t="s">
        <v>677</v>
      </c>
      <c r="B9539" t="s">
        <v>1492</v>
      </c>
      <c r="C9539" s="7">
        <v>44043.8379976852</v>
      </c>
      <c r="D9539" t="str">
        <f>VLOOKUP(A9539,Sheet2!$B$2:$E$1001,3,0)</f>
        <v>photo</v>
      </c>
      <c r="E9539" t="str">
        <f>VLOOKUP(A9539,Sheet2!$B$2:$E$1001,4,0)</f>
        <v>healthy eating</v>
      </c>
      <c r="F9539" t="str">
        <f>VLOOKUP(B9539,Sheet3!$B$2:$D$17,2,0)</f>
        <v>neutral</v>
      </c>
      <c r="G9539">
        <f>VLOOKUP(B9539,Sheet3!$B$2:$D$17,3,0)</f>
        <v>20</v>
      </c>
      <c r="H9539">
        <f t="shared" ref="H9539:H9602" si="447">MONTH(C9539)</f>
        <v>7</v>
      </c>
      <c r="I9539">
        <f t="shared" ref="I9539:I9602" si="448">WEEKDAY(C9539,2)</f>
        <v>5</v>
      </c>
      <c r="J9539" t="str">
        <f t="shared" ref="J9539:J9602" si="449">TEXT(INT(HOUR(C9539)/3)*3,"0")&amp;"-"&amp;TEXT(INT(HOUR(C9539)/3)*3+3,"0")</f>
        <v>18-21</v>
      </c>
    </row>
    <row r="9540" spans="1:10">
      <c r="A9540" t="s">
        <v>677</v>
      </c>
      <c r="B9540" t="s">
        <v>1492</v>
      </c>
      <c r="C9540" s="7">
        <v>44120.2879398148</v>
      </c>
      <c r="D9540" t="str">
        <f>VLOOKUP(A9540,Sheet2!$B$2:$E$1001,3,0)</f>
        <v>photo</v>
      </c>
      <c r="E9540" t="str">
        <f>VLOOKUP(A9540,Sheet2!$B$2:$E$1001,4,0)</f>
        <v>healthy eating</v>
      </c>
      <c r="F9540" t="str">
        <f>VLOOKUP(B9540,Sheet3!$B$2:$D$17,2,0)</f>
        <v>neutral</v>
      </c>
      <c r="G9540">
        <f>VLOOKUP(B9540,Sheet3!$B$2:$D$17,3,0)</f>
        <v>20</v>
      </c>
      <c r="H9540">
        <f t="shared" si="447"/>
        <v>10</v>
      </c>
      <c r="I9540">
        <f t="shared" si="448"/>
        <v>5</v>
      </c>
      <c r="J9540" t="str">
        <f t="shared" si="449"/>
        <v>6-9</v>
      </c>
    </row>
    <row r="9541" spans="1:10">
      <c r="A9541" t="s">
        <v>677</v>
      </c>
      <c r="B9541" t="s">
        <v>1497</v>
      </c>
      <c r="C9541" s="7">
        <v>44016.9475694444</v>
      </c>
      <c r="D9541" t="str">
        <f>VLOOKUP(A9541,Sheet2!$B$2:$E$1001,3,0)</f>
        <v>photo</v>
      </c>
      <c r="E9541" t="str">
        <f>VLOOKUP(A9541,Sheet2!$B$2:$E$1001,4,0)</f>
        <v>healthy eating</v>
      </c>
      <c r="F9541" t="str">
        <f>VLOOKUP(B9541,Sheet3!$B$2:$D$17,2,0)</f>
        <v>positive</v>
      </c>
      <c r="G9541">
        <f>VLOOKUP(B9541,Sheet3!$B$2:$D$17,3,0)</f>
        <v>72</v>
      </c>
      <c r="H9541">
        <f t="shared" si="447"/>
        <v>7</v>
      </c>
      <c r="I9541">
        <f t="shared" si="448"/>
        <v>6</v>
      </c>
      <c r="J9541" t="str">
        <f t="shared" si="449"/>
        <v>21-24</v>
      </c>
    </row>
    <row r="9542" spans="1:10">
      <c r="A9542" t="s">
        <v>677</v>
      </c>
      <c r="B9542" t="s">
        <v>1500</v>
      </c>
      <c r="C9542" s="7">
        <v>44320.587025463</v>
      </c>
      <c r="D9542" t="str">
        <f>VLOOKUP(A9542,Sheet2!$B$2:$E$1001,3,0)</f>
        <v>photo</v>
      </c>
      <c r="E9542" t="str">
        <f>VLOOKUP(A9542,Sheet2!$B$2:$E$1001,4,0)</f>
        <v>healthy eating</v>
      </c>
      <c r="F9542" t="str">
        <f>VLOOKUP(B9542,Sheet3!$B$2:$D$17,2,0)</f>
        <v>positive</v>
      </c>
      <c r="G9542">
        <f>VLOOKUP(B9542,Sheet3!$B$2:$D$17,3,0)</f>
        <v>45</v>
      </c>
      <c r="H9542">
        <f t="shared" si="447"/>
        <v>5</v>
      </c>
      <c r="I9542">
        <f t="shared" si="448"/>
        <v>2</v>
      </c>
      <c r="J9542" t="str">
        <f t="shared" si="449"/>
        <v>12-15</v>
      </c>
    </row>
    <row r="9543" spans="1:10">
      <c r="A9543" t="s">
        <v>677</v>
      </c>
      <c r="B9543" t="s">
        <v>1492</v>
      </c>
      <c r="C9543" s="7">
        <v>44223.8402777778</v>
      </c>
      <c r="D9543" t="str">
        <f>VLOOKUP(A9543,Sheet2!$B$2:$E$1001,3,0)</f>
        <v>photo</v>
      </c>
      <c r="E9543" t="str">
        <f>VLOOKUP(A9543,Sheet2!$B$2:$E$1001,4,0)</f>
        <v>healthy eating</v>
      </c>
      <c r="F9543" t="str">
        <f>VLOOKUP(B9543,Sheet3!$B$2:$D$17,2,0)</f>
        <v>neutral</v>
      </c>
      <c r="G9543">
        <f>VLOOKUP(B9543,Sheet3!$B$2:$D$17,3,0)</f>
        <v>20</v>
      </c>
      <c r="H9543">
        <f t="shared" si="447"/>
        <v>1</v>
      </c>
      <c r="I9543">
        <f t="shared" si="448"/>
        <v>3</v>
      </c>
      <c r="J9543" t="str">
        <f t="shared" si="449"/>
        <v>18-21</v>
      </c>
    </row>
    <row r="9544" customFormat="1" spans="1:10">
      <c r="A9544" t="s">
        <v>677</v>
      </c>
      <c r="B9544" t="s">
        <v>1502</v>
      </c>
      <c r="C9544" s="7">
        <v>44043.5374305556</v>
      </c>
      <c r="D9544" t="str">
        <f>VLOOKUP(A9544,Sheet2!$B$2:$E$1001,3,0)</f>
        <v>photo</v>
      </c>
      <c r="E9544" t="str">
        <f>VLOOKUP(A9544,Sheet2!$B$2:$E$1001,4,0)</f>
        <v>healthy eating</v>
      </c>
      <c r="F9544" t="str">
        <f>VLOOKUP(B9544,Sheet3!$B$2:$D$17,2,0)</f>
        <v>negative</v>
      </c>
      <c r="G9544">
        <f>VLOOKUP(B9544,Sheet3!$B$2:$D$17,3,0)</f>
        <v>15</v>
      </c>
      <c r="H9544">
        <f t="shared" si="447"/>
        <v>7</v>
      </c>
      <c r="I9544">
        <f t="shared" si="448"/>
        <v>5</v>
      </c>
      <c r="J9544" t="str">
        <f t="shared" si="449"/>
        <v>12-15</v>
      </c>
    </row>
    <row r="9545" spans="1:10">
      <c r="A9545" t="s">
        <v>677</v>
      </c>
      <c r="B9545" t="s">
        <v>1502</v>
      </c>
      <c r="C9545" s="7">
        <v>44198.3725810185</v>
      </c>
      <c r="D9545" t="str">
        <f>VLOOKUP(A9545,Sheet2!$B$2:$E$1001,3,0)</f>
        <v>photo</v>
      </c>
      <c r="E9545" t="str">
        <f>VLOOKUP(A9545,Sheet2!$B$2:$E$1001,4,0)</f>
        <v>healthy eating</v>
      </c>
      <c r="F9545" t="str">
        <f>VLOOKUP(B9545,Sheet3!$B$2:$D$17,2,0)</f>
        <v>negative</v>
      </c>
      <c r="G9545">
        <f>VLOOKUP(B9545,Sheet3!$B$2:$D$17,3,0)</f>
        <v>15</v>
      </c>
      <c r="H9545">
        <f t="shared" si="447"/>
        <v>1</v>
      </c>
      <c r="I9545">
        <f t="shared" si="448"/>
        <v>6</v>
      </c>
      <c r="J9545" t="str">
        <f t="shared" si="449"/>
        <v>6-9</v>
      </c>
    </row>
    <row r="9546" spans="1:10">
      <c r="A9546" t="s">
        <v>677</v>
      </c>
      <c r="B9546" t="s">
        <v>1488</v>
      </c>
      <c r="C9546" s="7">
        <v>44323.2600115741</v>
      </c>
      <c r="D9546" t="str">
        <f>VLOOKUP(A9546,Sheet2!$B$2:$E$1001,3,0)</f>
        <v>photo</v>
      </c>
      <c r="E9546" t="str">
        <f>VLOOKUP(A9546,Sheet2!$B$2:$E$1001,4,0)</f>
        <v>healthy eating</v>
      </c>
      <c r="F9546" t="str">
        <f>VLOOKUP(B9546,Sheet3!$B$2:$D$17,2,0)</f>
        <v>negative</v>
      </c>
      <c r="G9546">
        <f>VLOOKUP(B9546,Sheet3!$B$2:$D$17,3,0)</f>
        <v>0</v>
      </c>
      <c r="H9546">
        <f t="shared" si="447"/>
        <v>5</v>
      </c>
      <c r="I9546">
        <f t="shared" si="448"/>
        <v>5</v>
      </c>
      <c r="J9546" t="str">
        <f t="shared" si="449"/>
        <v>6-9</v>
      </c>
    </row>
    <row r="9547" spans="1:10">
      <c r="A9547" t="s">
        <v>677</v>
      </c>
      <c r="B9547" t="s">
        <v>1501</v>
      </c>
      <c r="C9547" s="7">
        <v>44028.7826388889</v>
      </c>
      <c r="D9547" t="str">
        <f>VLOOKUP(A9547,Sheet2!$B$2:$E$1001,3,0)</f>
        <v>photo</v>
      </c>
      <c r="E9547" t="str">
        <f>VLOOKUP(A9547,Sheet2!$B$2:$E$1001,4,0)</f>
        <v>healthy eating</v>
      </c>
      <c r="F9547" t="str">
        <f>VLOOKUP(B9547,Sheet3!$B$2:$D$17,2,0)</f>
        <v>neutral</v>
      </c>
      <c r="G9547">
        <f>VLOOKUP(B9547,Sheet3!$B$2:$D$17,3,0)</f>
        <v>35</v>
      </c>
      <c r="H9547">
        <f t="shared" si="447"/>
        <v>7</v>
      </c>
      <c r="I9547">
        <f t="shared" si="448"/>
        <v>4</v>
      </c>
      <c r="J9547" t="str">
        <f t="shared" si="449"/>
        <v>18-21</v>
      </c>
    </row>
    <row r="9548" spans="1:10">
      <c r="A9548" t="s">
        <v>677</v>
      </c>
      <c r="B9548" t="s">
        <v>1490</v>
      </c>
      <c r="C9548" s="7">
        <v>44120.3789236111</v>
      </c>
      <c r="D9548" t="str">
        <f>VLOOKUP(A9548,Sheet2!$B$2:$E$1001,3,0)</f>
        <v>photo</v>
      </c>
      <c r="E9548" t="str">
        <f>VLOOKUP(A9548,Sheet2!$B$2:$E$1001,4,0)</f>
        <v>healthy eating</v>
      </c>
      <c r="F9548" t="str">
        <f>VLOOKUP(B9548,Sheet3!$B$2:$D$17,2,0)</f>
        <v>negative</v>
      </c>
      <c r="G9548">
        <f>VLOOKUP(B9548,Sheet3!$B$2:$D$17,3,0)</f>
        <v>5</v>
      </c>
      <c r="H9548">
        <f t="shared" si="447"/>
        <v>10</v>
      </c>
      <c r="I9548">
        <f t="shared" si="448"/>
        <v>5</v>
      </c>
      <c r="J9548" t="str">
        <f t="shared" si="449"/>
        <v>9-12</v>
      </c>
    </row>
    <row r="9549" spans="1:10">
      <c r="A9549" t="s">
        <v>677</v>
      </c>
      <c r="B9549" t="s">
        <v>1490</v>
      </c>
      <c r="C9549" s="7">
        <v>44115.0091550926</v>
      </c>
      <c r="D9549" t="str">
        <f>VLOOKUP(A9549,Sheet2!$B$2:$E$1001,3,0)</f>
        <v>photo</v>
      </c>
      <c r="E9549" t="str">
        <f>VLOOKUP(A9549,Sheet2!$B$2:$E$1001,4,0)</f>
        <v>healthy eating</v>
      </c>
      <c r="F9549" t="str">
        <f>VLOOKUP(B9549,Sheet3!$B$2:$D$17,2,0)</f>
        <v>negative</v>
      </c>
      <c r="G9549">
        <f>VLOOKUP(B9549,Sheet3!$B$2:$D$17,3,0)</f>
        <v>5</v>
      </c>
      <c r="H9549">
        <f t="shared" si="447"/>
        <v>10</v>
      </c>
      <c r="I9549">
        <f t="shared" si="448"/>
        <v>7</v>
      </c>
      <c r="J9549" t="str">
        <f t="shared" si="449"/>
        <v>0-3</v>
      </c>
    </row>
    <row r="9550" spans="1:10">
      <c r="A9550" t="s">
        <v>677</v>
      </c>
      <c r="B9550" t="s">
        <v>1492</v>
      </c>
      <c r="C9550" s="7">
        <v>44226.1800462963</v>
      </c>
      <c r="D9550" t="str">
        <f>VLOOKUP(A9550,Sheet2!$B$2:$E$1001,3,0)</f>
        <v>photo</v>
      </c>
      <c r="E9550" t="str">
        <f>VLOOKUP(A9550,Sheet2!$B$2:$E$1001,4,0)</f>
        <v>healthy eating</v>
      </c>
      <c r="F9550" t="str">
        <f>VLOOKUP(B9550,Sheet3!$B$2:$D$17,2,0)</f>
        <v>neutral</v>
      </c>
      <c r="G9550">
        <f>VLOOKUP(B9550,Sheet3!$B$2:$D$17,3,0)</f>
        <v>20</v>
      </c>
      <c r="H9550">
        <f t="shared" si="447"/>
        <v>1</v>
      </c>
      <c r="I9550">
        <f t="shared" si="448"/>
        <v>6</v>
      </c>
      <c r="J9550" t="str">
        <f t="shared" si="449"/>
        <v>3-6</v>
      </c>
    </row>
    <row r="9551" spans="1:10">
      <c r="A9551" t="s">
        <v>677</v>
      </c>
      <c r="B9551" t="s">
        <v>1500</v>
      </c>
      <c r="C9551" s="7">
        <v>44079.8551967593</v>
      </c>
      <c r="D9551" t="str">
        <f>VLOOKUP(A9551,Sheet2!$B$2:$E$1001,3,0)</f>
        <v>photo</v>
      </c>
      <c r="E9551" t="str">
        <f>VLOOKUP(A9551,Sheet2!$B$2:$E$1001,4,0)</f>
        <v>healthy eating</v>
      </c>
      <c r="F9551" t="str">
        <f>VLOOKUP(B9551,Sheet3!$B$2:$D$17,2,0)</f>
        <v>positive</v>
      </c>
      <c r="G9551">
        <f>VLOOKUP(B9551,Sheet3!$B$2:$D$17,3,0)</f>
        <v>45</v>
      </c>
      <c r="H9551">
        <f t="shared" si="447"/>
        <v>9</v>
      </c>
      <c r="I9551">
        <f t="shared" si="448"/>
        <v>6</v>
      </c>
      <c r="J9551" t="str">
        <f t="shared" si="449"/>
        <v>18-21</v>
      </c>
    </row>
    <row r="9552" spans="1:10">
      <c r="A9552" t="s">
        <v>677</v>
      </c>
      <c r="B9552" t="s">
        <v>1491</v>
      </c>
      <c r="C9552" s="7">
        <v>44164.0830092593</v>
      </c>
      <c r="D9552" t="str">
        <f>VLOOKUP(A9552,Sheet2!$B$2:$E$1001,3,0)</f>
        <v>photo</v>
      </c>
      <c r="E9552" t="str">
        <f>VLOOKUP(A9552,Sheet2!$B$2:$E$1001,4,0)</f>
        <v>healthy eating</v>
      </c>
      <c r="F9552" t="str">
        <f>VLOOKUP(B9552,Sheet3!$B$2:$D$17,2,0)</f>
        <v>positive</v>
      </c>
      <c r="G9552">
        <f>VLOOKUP(B9552,Sheet3!$B$2:$D$17,3,0)</f>
        <v>30</v>
      </c>
      <c r="H9552">
        <f t="shared" si="447"/>
        <v>11</v>
      </c>
      <c r="I9552">
        <f t="shared" si="448"/>
        <v>7</v>
      </c>
      <c r="J9552" t="str">
        <f t="shared" si="449"/>
        <v>0-3</v>
      </c>
    </row>
    <row r="9553" spans="1:10">
      <c r="A9553" t="s">
        <v>677</v>
      </c>
      <c r="B9553" t="s">
        <v>1494</v>
      </c>
      <c r="C9553" s="7">
        <v>44073.0090972222</v>
      </c>
      <c r="D9553" t="str">
        <f>VLOOKUP(A9553,Sheet2!$B$2:$E$1001,3,0)</f>
        <v>photo</v>
      </c>
      <c r="E9553" t="str">
        <f>VLOOKUP(A9553,Sheet2!$B$2:$E$1001,4,0)</f>
        <v>healthy eating</v>
      </c>
      <c r="F9553" t="str">
        <f>VLOOKUP(B9553,Sheet3!$B$2:$D$17,2,0)</f>
        <v>positive</v>
      </c>
      <c r="G9553">
        <f>VLOOKUP(B9553,Sheet3!$B$2:$D$17,3,0)</f>
        <v>65</v>
      </c>
      <c r="H9553">
        <f t="shared" si="447"/>
        <v>8</v>
      </c>
      <c r="I9553">
        <f t="shared" si="448"/>
        <v>7</v>
      </c>
      <c r="J9553" t="str">
        <f t="shared" si="449"/>
        <v>0-3</v>
      </c>
    </row>
    <row r="9554" customFormat="1" spans="1:10">
      <c r="A9554" t="s">
        <v>677</v>
      </c>
      <c r="B9554" t="s">
        <v>1485</v>
      </c>
      <c r="C9554" s="7">
        <v>44059.9248263889</v>
      </c>
      <c r="D9554" t="str">
        <f>VLOOKUP(A9554,Sheet2!$B$2:$E$1001,3,0)</f>
        <v>photo</v>
      </c>
      <c r="E9554" t="str">
        <f>VLOOKUP(A9554,Sheet2!$B$2:$E$1001,4,0)</f>
        <v>healthy eating</v>
      </c>
      <c r="F9554" t="str">
        <f>VLOOKUP(B9554,Sheet3!$B$2:$D$17,2,0)</f>
        <v>positive</v>
      </c>
      <c r="G9554">
        <f>VLOOKUP(B9554,Sheet3!$B$2:$D$17,3,0)</f>
        <v>60</v>
      </c>
      <c r="H9554">
        <f t="shared" si="447"/>
        <v>8</v>
      </c>
      <c r="I9554">
        <f t="shared" si="448"/>
        <v>7</v>
      </c>
      <c r="J9554" t="str">
        <f t="shared" si="449"/>
        <v>21-24</v>
      </c>
    </row>
    <row r="9555" spans="1:10">
      <c r="A9555" t="s">
        <v>677</v>
      </c>
      <c r="B9555" t="s">
        <v>1498</v>
      </c>
      <c r="C9555" s="7">
        <v>44307.3551736111</v>
      </c>
      <c r="D9555" t="str">
        <f>VLOOKUP(A9555,Sheet2!$B$2:$E$1001,3,0)</f>
        <v>photo</v>
      </c>
      <c r="E9555" t="str">
        <f>VLOOKUP(A9555,Sheet2!$B$2:$E$1001,4,0)</f>
        <v>healthy eating</v>
      </c>
      <c r="F9555" t="str">
        <f>VLOOKUP(B9555,Sheet3!$B$2:$D$17,2,0)</f>
        <v>positive</v>
      </c>
      <c r="G9555">
        <f>VLOOKUP(B9555,Sheet3!$B$2:$D$17,3,0)</f>
        <v>50</v>
      </c>
      <c r="H9555">
        <f t="shared" si="447"/>
        <v>4</v>
      </c>
      <c r="I9555">
        <f t="shared" si="448"/>
        <v>3</v>
      </c>
      <c r="J9555" t="str">
        <f t="shared" si="449"/>
        <v>6-9</v>
      </c>
    </row>
    <row r="9556" spans="1:10">
      <c r="A9556" t="s">
        <v>677</v>
      </c>
      <c r="B9556" t="s">
        <v>1503</v>
      </c>
      <c r="C9556" s="7">
        <v>44257.9906365741</v>
      </c>
      <c r="D9556" t="str">
        <f>VLOOKUP(A9556,Sheet2!$B$2:$E$1001,3,0)</f>
        <v>photo</v>
      </c>
      <c r="E9556" t="str">
        <f>VLOOKUP(A9556,Sheet2!$B$2:$E$1001,4,0)</f>
        <v>healthy eating</v>
      </c>
      <c r="F9556" t="str">
        <f>VLOOKUP(B9556,Sheet3!$B$2:$D$17,2,0)</f>
        <v>negative</v>
      </c>
      <c r="G9556">
        <f>VLOOKUP(B9556,Sheet3!$B$2:$D$17,3,0)</f>
        <v>12</v>
      </c>
      <c r="H9556">
        <f t="shared" si="447"/>
        <v>3</v>
      </c>
      <c r="I9556">
        <f t="shared" si="448"/>
        <v>2</v>
      </c>
      <c r="J9556" t="str">
        <f t="shared" si="449"/>
        <v>21-24</v>
      </c>
    </row>
    <row r="9557" spans="1:10">
      <c r="A9557" t="s">
        <v>677</v>
      </c>
      <c r="B9557" t="s">
        <v>1502</v>
      </c>
      <c r="C9557" s="7">
        <v>44312.1511111111</v>
      </c>
      <c r="D9557" t="str">
        <f>VLOOKUP(A9557,Sheet2!$B$2:$E$1001,3,0)</f>
        <v>photo</v>
      </c>
      <c r="E9557" t="str">
        <f>VLOOKUP(A9557,Sheet2!$B$2:$E$1001,4,0)</f>
        <v>healthy eating</v>
      </c>
      <c r="F9557" t="str">
        <f>VLOOKUP(B9557,Sheet3!$B$2:$D$17,2,0)</f>
        <v>negative</v>
      </c>
      <c r="G9557">
        <f>VLOOKUP(B9557,Sheet3!$B$2:$D$17,3,0)</f>
        <v>15</v>
      </c>
      <c r="H9557">
        <f t="shared" si="447"/>
        <v>4</v>
      </c>
      <c r="I9557">
        <f t="shared" si="448"/>
        <v>1</v>
      </c>
      <c r="J9557" t="str">
        <f t="shared" si="449"/>
        <v>3-6</v>
      </c>
    </row>
    <row r="9558" spans="1:10">
      <c r="A9558" t="s">
        <v>677</v>
      </c>
      <c r="B9558" t="s">
        <v>1496</v>
      </c>
      <c r="C9558" s="7">
        <v>44082.0536574074</v>
      </c>
      <c r="D9558" t="str">
        <f>VLOOKUP(A9558,Sheet2!$B$2:$E$1001,3,0)</f>
        <v>photo</v>
      </c>
      <c r="E9558" t="str">
        <f>VLOOKUP(A9558,Sheet2!$B$2:$E$1001,4,0)</f>
        <v>healthy eating</v>
      </c>
      <c r="F9558" t="str">
        <f>VLOOKUP(B9558,Sheet3!$B$2:$D$17,2,0)</f>
        <v>positive</v>
      </c>
      <c r="G9558">
        <f>VLOOKUP(B9558,Sheet3!$B$2:$D$17,3,0)</f>
        <v>70</v>
      </c>
      <c r="H9558">
        <f t="shared" si="447"/>
        <v>9</v>
      </c>
      <c r="I9558">
        <f t="shared" si="448"/>
        <v>2</v>
      </c>
      <c r="J9558" t="str">
        <f t="shared" si="449"/>
        <v>0-3</v>
      </c>
    </row>
    <row r="9559" spans="1:10">
      <c r="A9559" t="s">
        <v>678</v>
      </c>
      <c r="B9559" t="s">
        <v>1494</v>
      </c>
      <c r="C9559" s="7">
        <v>44244.9393634259</v>
      </c>
      <c r="D9559" t="str">
        <f>VLOOKUP(A9559,Sheet2!$B$2:$E$1001,3,0)</f>
        <v>photo</v>
      </c>
      <c r="E9559" t="str">
        <f>VLOOKUP(A9559,Sheet2!$B$2:$E$1001,4,0)</f>
        <v>culture</v>
      </c>
      <c r="F9559" t="str">
        <f>VLOOKUP(B9559,Sheet3!$B$2:$D$17,2,0)</f>
        <v>positive</v>
      </c>
      <c r="G9559">
        <f>VLOOKUP(B9559,Sheet3!$B$2:$D$17,3,0)</f>
        <v>65</v>
      </c>
      <c r="H9559">
        <f t="shared" si="447"/>
        <v>2</v>
      </c>
      <c r="I9559">
        <f t="shared" si="448"/>
        <v>3</v>
      </c>
      <c r="J9559" t="str">
        <f t="shared" si="449"/>
        <v>21-24</v>
      </c>
    </row>
    <row r="9560" spans="1:10">
      <c r="A9560" t="s">
        <v>678</v>
      </c>
      <c r="B9560" t="s">
        <v>1487</v>
      </c>
      <c r="C9560" s="7">
        <v>44066.0820949074</v>
      </c>
      <c r="D9560" t="str">
        <f>VLOOKUP(A9560,Sheet2!$B$2:$E$1001,3,0)</f>
        <v>photo</v>
      </c>
      <c r="E9560" t="str">
        <f>VLOOKUP(A9560,Sheet2!$B$2:$E$1001,4,0)</f>
        <v>culture</v>
      </c>
      <c r="F9560" t="str">
        <f>VLOOKUP(B9560,Sheet3!$B$2:$D$17,2,0)</f>
        <v>positive</v>
      </c>
      <c r="G9560">
        <f>VLOOKUP(B9560,Sheet3!$B$2:$D$17,3,0)</f>
        <v>70</v>
      </c>
      <c r="H9560">
        <f t="shared" si="447"/>
        <v>8</v>
      </c>
      <c r="I9560">
        <f t="shared" si="448"/>
        <v>7</v>
      </c>
      <c r="J9560" t="str">
        <f t="shared" si="449"/>
        <v>0-3</v>
      </c>
    </row>
    <row r="9561" spans="1:10">
      <c r="A9561" t="s">
        <v>678</v>
      </c>
      <c r="B9561" t="s">
        <v>1496</v>
      </c>
      <c r="C9561" s="7">
        <v>44131.5206712963</v>
      </c>
      <c r="D9561" t="str">
        <f>VLOOKUP(A9561,Sheet2!$B$2:$E$1001,3,0)</f>
        <v>photo</v>
      </c>
      <c r="E9561" t="str">
        <f>VLOOKUP(A9561,Sheet2!$B$2:$E$1001,4,0)</f>
        <v>culture</v>
      </c>
      <c r="F9561" t="str">
        <f>VLOOKUP(B9561,Sheet3!$B$2:$D$17,2,0)</f>
        <v>positive</v>
      </c>
      <c r="G9561">
        <f>VLOOKUP(B9561,Sheet3!$B$2:$D$17,3,0)</f>
        <v>70</v>
      </c>
      <c r="H9561">
        <f t="shared" si="447"/>
        <v>10</v>
      </c>
      <c r="I9561">
        <f t="shared" si="448"/>
        <v>2</v>
      </c>
      <c r="J9561" t="str">
        <f t="shared" si="449"/>
        <v>12-15</v>
      </c>
    </row>
    <row r="9562" spans="1:10">
      <c r="A9562" t="s">
        <v>678</v>
      </c>
      <c r="B9562" t="s">
        <v>1487</v>
      </c>
      <c r="C9562" s="7">
        <v>44317.1678703704</v>
      </c>
      <c r="D9562" t="str">
        <f>VLOOKUP(A9562,Sheet2!$B$2:$E$1001,3,0)</f>
        <v>photo</v>
      </c>
      <c r="E9562" t="str">
        <f>VLOOKUP(A9562,Sheet2!$B$2:$E$1001,4,0)</f>
        <v>culture</v>
      </c>
      <c r="F9562" t="str">
        <f>VLOOKUP(B9562,Sheet3!$B$2:$D$17,2,0)</f>
        <v>positive</v>
      </c>
      <c r="G9562">
        <f>VLOOKUP(B9562,Sheet3!$B$2:$D$17,3,0)</f>
        <v>70</v>
      </c>
      <c r="H9562">
        <f t="shared" si="447"/>
        <v>5</v>
      </c>
      <c r="I9562">
        <f t="shared" si="448"/>
        <v>6</v>
      </c>
      <c r="J9562" t="str">
        <f t="shared" si="449"/>
        <v>3-6</v>
      </c>
    </row>
    <row r="9563" spans="1:10">
      <c r="A9563" t="s">
        <v>678</v>
      </c>
      <c r="B9563" t="s">
        <v>1492</v>
      </c>
      <c r="C9563" s="7">
        <v>44086.4006365741</v>
      </c>
      <c r="D9563" t="str">
        <f>VLOOKUP(A9563,Sheet2!$B$2:$E$1001,3,0)</f>
        <v>photo</v>
      </c>
      <c r="E9563" t="str">
        <f>VLOOKUP(A9563,Sheet2!$B$2:$E$1001,4,0)</f>
        <v>culture</v>
      </c>
      <c r="F9563" t="str">
        <f>VLOOKUP(B9563,Sheet3!$B$2:$D$17,2,0)</f>
        <v>neutral</v>
      </c>
      <c r="G9563">
        <f>VLOOKUP(B9563,Sheet3!$B$2:$D$17,3,0)</f>
        <v>20</v>
      </c>
      <c r="H9563">
        <f t="shared" si="447"/>
        <v>9</v>
      </c>
      <c r="I9563">
        <f t="shared" si="448"/>
        <v>6</v>
      </c>
      <c r="J9563" t="str">
        <f t="shared" si="449"/>
        <v>9-12</v>
      </c>
    </row>
    <row r="9564" spans="1:10">
      <c r="A9564" t="s">
        <v>678</v>
      </c>
      <c r="B9564" t="s">
        <v>1499</v>
      </c>
      <c r="C9564" s="7">
        <v>44315.3786342593</v>
      </c>
      <c r="D9564" t="str">
        <f>VLOOKUP(A9564,Sheet2!$B$2:$E$1001,3,0)</f>
        <v>photo</v>
      </c>
      <c r="E9564" t="str">
        <f>VLOOKUP(A9564,Sheet2!$B$2:$E$1001,4,0)</f>
        <v>culture</v>
      </c>
      <c r="F9564" t="str">
        <f>VLOOKUP(B9564,Sheet3!$B$2:$D$17,2,0)</f>
        <v>negative</v>
      </c>
      <c r="G9564">
        <f>VLOOKUP(B9564,Sheet3!$B$2:$D$17,3,0)</f>
        <v>10</v>
      </c>
      <c r="H9564">
        <f t="shared" si="447"/>
        <v>4</v>
      </c>
      <c r="I9564">
        <f t="shared" si="448"/>
        <v>4</v>
      </c>
      <c r="J9564" t="str">
        <f t="shared" si="449"/>
        <v>9-12</v>
      </c>
    </row>
    <row r="9565" spans="1:10">
      <c r="A9565" t="s">
        <v>678</v>
      </c>
      <c r="B9565" t="s">
        <v>1495</v>
      </c>
      <c r="C9565" s="7">
        <v>44178.5621643519</v>
      </c>
      <c r="D9565" t="str">
        <f>VLOOKUP(A9565,Sheet2!$B$2:$E$1001,3,0)</f>
        <v>photo</v>
      </c>
      <c r="E9565" t="str">
        <f>VLOOKUP(A9565,Sheet2!$B$2:$E$1001,4,0)</f>
        <v>culture</v>
      </c>
      <c r="F9565" t="str">
        <f>VLOOKUP(B9565,Sheet3!$B$2:$D$17,2,0)</f>
        <v>positive</v>
      </c>
      <c r="G9565">
        <f>VLOOKUP(B9565,Sheet3!$B$2:$D$17,3,0)</f>
        <v>75</v>
      </c>
      <c r="H9565">
        <f t="shared" si="447"/>
        <v>12</v>
      </c>
      <c r="I9565">
        <f t="shared" si="448"/>
        <v>7</v>
      </c>
      <c r="J9565" t="str">
        <f t="shared" si="449"/>
        <v>12-15</v>
      </c>
    </row>
    <row r="9566" spans="1:10">
      <c r="A9566" t="s">
        <v>678</v>
      </c>
      <c r="B9566" t="s">
        <v>1499</v>
      </c>
      <c r="C9566" s="7">
        <v>44278.8410763889</v>
      </c>
      <c r="D9566" t="str">
        <f>VLOOKUP(A9566,Sheet2!$B$2:$E$1001,3,0)</f>
        <v>photo</v>
      </c>
      <c r="E9566" t="str">
        <f>VLOOKUP(A9566,Sheet2!$B$2:$E$1001,4,0)</f>
        <v>culture</v>
      </c>
      <c r="F9566" t="str">
        <f>VLOOKUP(B9566,Sheet3!$B$2:$D$17,2,0)</f>
        <v>negative</v>
      </c>
      <c r="G9566">
        <f>VLOOKUP(B9566,Sheet3!$B$2:$D$17,3,0)</f>
        <v>10</v>
      </c>
      <c r="H9566">
        <f t="shared" si="447"/>
        <v>3</v>
      </c>
      <c r="I9566">
        <f t="shared" si="448"/>
        <v>2</v>
      </c>
      <c r="J9566" t="str">
        <f t="shared" si="449"/>
        <v>18-21</v>
      </c>
    </row>
    <row r="9567" spans="1:10">
      <c r="A9567" t="s">
        <v>678</v>
      </c>
      <c r="B9567" t="s">
        <v>1491</v>
      </c>
      <c r="C9567" s="7">
        <v>44038.8461111111</v>
      </c>
      <c r="D9567" t="str">
        <f>VLOOKUP(A9567,Sheet2!$B$2:$E$1001,3,0)</f>
        <v>photo</v>
      </c>
      <c r="E9567" t="str">
        <f>VLOOKUP(A9567,Sheet2!$B$2:$E$1001,4,0)</f>
        <v>culture</v>
      </c>
      <c r="F9567" t="str">
        <f>VLOOKUP(B9567,Sheet3!$B$2:$D$17,2,0)</f>
        <v>positive</v>
      </c>
      <c r="G9567">
        <f>VLOOKUP(B9567,Sheet3!$B$2:$D$17,3,0)</f>
        <v>30</v>
      </c>
      <c r="H9567">
        <f t="shared" si="447"/>
        <v>7</v>
      </c>
      <c r="I9567">
        <f t="shared" si="448"/>
        <v>7</v>
      </c>
      <c r="J9567" t="str">
        <f t="shared" si="449"/>
        <v>18-21</v>
      </c>
    </row>
    <row r="9568" customFormat="1" spans="1:10">
      <c r="A9568" t="s">
        <v>678</v>
      </c>
      <c r="B9568" t="s">
        <v>1488</v>
      </c>
      <c r="C9568" s="7">
        <v>44047.9014236111</v>
      </c>
      <c r="D9568" t="str">
        <f>VLOOKUP(A9568,Sheet2!$B$2:$E$1001,3,0)</f>
        <v>photo</v>
      </c>
      <c r="E9568" t="str">
        <f>VLOOKUP(A9568,Sheet2!$B$2:$E$1001,4,0)</f>
        <v>culture</v>
      </c>
      <c r="F9568" t="str">
        <f>VLOOKUP(B9568,Sheet3!$B$2:$D$17,2,0)</f>
        <v>negative</v>
      </c>
      <c r="G9568">
        <f>VLOOKUP(B9568,Sheet3!$B$2:$D$17,3,0)</f>
        <v>0</v>
      </c>
      <c r="H9568">
        <f t="shared" si="447"/>
        <v>8</v>
      </c>
      <c r="I9568">
        <f t="shared" si="448"/>
        <v>2</v>
      </c>
      <c r="J9568" t="str">
        <f t="shared" si="449"/>
        <v>21-24</v>
      </c>
    </row>
    <row r="9569" spans="1:10">
      <c r="A9569" t="s">
        <v>678</v>
      </c>
      <c r="B9569" t="s">
        <v>1501</v>
      </c>
      <c r="C9569" s="7">
        <v>44269.0024421296</v>
      </c>
      <c r="D9569" t="str">
        <f>VLOOKUP(A9569,Sheet2!$B$2:$E$1001,3,0)</f>
        <v>photo</v>
      </c>
      <c r="E9569" t="str">
        <f>VLOOKUP(A9569,Sheet2!$B$2:$E$1001,4,0)</f>
        <v>culture</v>
      </c>
      <c r="F9569" t="str">
        <f>VLOOKUP(B9569,Sheet3!$B$2:$D$17,2,0)</f>
        <v>neutral</v>
      </c>
      <c r="G9569">
        <f>VLOOKUP(B9569,Sheet3!$B$2:$D$17,3,0)</f>
        <v>35</v>
      </c>
      <c r="H9569">
        <f t="shared" si="447"/>
        <v>3</v>
      </c>
      <c r="I9569">
        <f t="shared" si="448"/>
        <v>7</v>
      </c>
      <c r="J9569" t="str">
        <f t="shared" si="449"/>
        <v>0-3</v>
      </c>
    </row>
    <row r="9570" spans="1:10">
      <c r="A9570" t="s">
        <v>678</v>
      </c>
      <c r="B9570" t="s">
        <v>1499</v>
      </c>
      <c r="C9570" s="7">
        <v>44312.3363078704</v>
      </c>
      <c r="D9570" t="str">
        <f>VLOOKUP(A9570,Sheet2!$B$2:$E$1001,3,0)</f>
        <v>photo</v>
      </c>
      <c r="E9570" t="str">
        <f>VLOOKUP(A9570,Sheet2!$B$2:$E$1001,4,0)</f>
        <v>culture</v>
      </c>
      <c r="F9570" t="str">
        <f>VLOOKUP(B9570,Sheet3!$B$2:$D$17,2,0)</f>
        <v>negative</v>
      </c>
      <c r="G9570">
        <f>VLOOKUP(B9570,Sheet3!$B$2:$D$17,3,0)</f>
        <v>10</v>
      </c>
      <c r="H9570">
        <f t="shared" si="447"/>
        <v>4</v>
      </c>
      <c r="I9570">
        <f t="shared" si="448"/>
        <v>1</v>
      </c>
      <c r="J9570" t="str">
        <f t="shared" si="449"/>
        <v>6-9</v>
      </c>
    </row>
    <row r="9571" spans="1:10">
      <c r="A9571" t="s">
        <v>678</v>
      </c>
      <c r="B9571" t="s">
        <v>1499</v>
      </c>
      <c r="C9571" s="7">
        <v>44162.3105092593</v>
      </c>
      <c r="D9571" t="str">
        <f>VLOOKUP(A9571,Sheet2!$B$2:$E$1001,3,0)</f>
        <v>photo</v>
      </c>
      <c r="E9571" t="str">
        <f>VLOOKUP(A9571,Sheet2!$B$2:$E$1001,4,0)</f>
        <v>culture</v>
      </c>
      <c r="F9571" t="str">
        <f>VLOOKUP(B9571,Sheet3!$B$2:$D$17,2,0)</f>
        <v>negative</v>
      </c>
      <c r="G9571">
        <f>VLOOKUP(B9571,Sheet3!$B$2:$D$17,3,0)</f>
        <v>10</v>
      </c>
      <c r="H9571">
        <f t="shared" si="447"/>
        <v>11</v>
      </c>
      <c r="I9571">
        <f t="shared" si="448"/>
        <v>5</v>
      </c>
      <c r="J9571" t="str">
        <f t="shared" si="449"/>
        <v>6-9</v>
      </c>
    </row>
    <row r="9572" spans="1:10">
      <c r="A9572" t="s">
        <v>678</v>
      </c>
      <c r="B9572" t="s">
        <v>1503</v>
      </c>
      <c r="C9572" s="7">
        <v>44023.4377777778</v>
      </c>
      <c r="D9572" t="str">
        <f>VLOOKUP(A9572,Sheet2!$B$2:$E$1001,3,0)</f>
        <v>photo</v>
      </c>
      <c r="E9572" t="str">
        <f>VLOOKUP(A9572,Sheet2!$B$2:$E$1001,4,0)</f>
        <v>culture</v>
      </c>
      <c r="F9572" t="str">
        <f>VLOOKUP(B9572,Sheet3!$B$2:$D$17,2,0)</f>
        <v>negative</v>
      </c>
      <c r="G9572">
        <f>VLOOKUP(B9572,Sheet3!$B$2:$D$17,3,0)</f>
        <v>12</v>
      </c>
      <c r="H9572">
        <f t="shared" si="447"/>
        <v>7</v>
      </c>
      <c r="I9572">
        <f t="shared" si="448"/>
        <v>6</v>
      </c>
      <c r="J9572" t="str">
        <f t="shared" si="449"/>
        <v>9-12</v>
      </c>
    </row>
    <row r="9573" spans="1:10">
      <c r="A9573" t="s">
        <v>678</v>
      </c>
      <c r="B9573" t="s">
        <v>1494</v>
      </c>
      <c r="C9573" s="7">
        <v>44072.8924537037</v>
      </c>
      <c r="D9573" t="str">
        <f>VLOOKUP(A9573,Sheet2!$B$2:$E$1001,3,0)</f>
        <v>photo</v>
      </c>
      <c r="E9573" t="str">
        <f>VLOOKUP(A9573,Sheet2!$B$2:$E$1001,4,0)</f>
        <v>culture</v>
      </c>
      <c r="F9573" t="str">
        <f>VLOOKUP(B9573,Sheet3!$B$2:$D$17,2,0)</f>
        <v>positive</v>
      </c>
      <c r="G9573">
        <f>VLOOKUP(B9573,Sheet3!$B$2:$D$17,3,0)</f>
        <v>65</v>
      </c>
      <c r="H9573">
        <f t="shared" si="447"/>
        <v>8</v>
      </c>
      <c r="I9573">
        <f t="shared" si="448"/>
        <v>6</v>
      </c>
      <c r="J9573" t="str">
        <f t="shared" si="449"/>
        <v>21-24</v>
      </c>
    </row>
    <row r="9574" spans="1:10">
      <c r="A9574" t="s">
        <v>678</v>
      </c>
      <c r="B9574" t="s">
        <v>1496</v>
      </c>
      <c r="C9574" s="7">
        <v>44219.4594560185</v>
      </c>
      <c r="D9574" t="str">
        <f>VLOOKUP(A9574,Sheet2!$B$2:$E$1001,3,0)</f>
        <v>photo</v>
      </c>
      <c r="E9574" t="str">
        <f>VLOOKUP(A9574,Sheet2!$B$2:$E$1001,4,0)</f>
        <v>culture</v>
      </c>
      <c r="F9574" t="str">
        <f>VLOOKUP(B9574,Sheet3!$B$2:$D$17,2,0)</f>
        <v>positive</v>
      </c>
      <c r="G9574">
        <f>VLOOKUP(B9574,Sheet3!$B$2:$D$17,3,0)</f>
        <v>70</v>
      </c>
      <c r="H9574">
        <f t="shared" si="447"/>
        <v>1</v>
      </c>
      <c r="I9574">
        <f t="shared" si="448"/>
        <v>6</v>
      </c>
      <c r="J9574" t="str">
        <f t="shared" si="449"/>
        <v>9-12</v>
      </c>
    </row>
    <row r="9575" spans="1:10">
      <c r="A9575" t="s">
        <v>678</v>
      </c>
      <c r="B9575" t="s">
        <v>1499</v>
      </c>
      <c r="C9575" s="7">
        <v>44126.1594212963</v>
      </c>
      <c r="D9575" t="str">
        <f>VLOOKUP(A9575,Sheet2!$B$2:$E$1001,3,0)</f>
        <v>photo</v>
      </c>
      <c r="E9575" t="str">
        <f>VLOOKUP(A9575,Sheet2!$B$2:$E$1001,4,0)</f>
        <v>culture</v>
      </c>
      <c r="F9575" t="str">
        <f>VLOOKUP(B9575,Sheet3!$B$2:$D$17,2,0)</f>
        <v>negative</v>
      </c>
      <c r="G9575">
        <f>VLOOKUP(B9575,Sheet3!$B$2:$D$17,3,0)</f>
        <v>10</v>
      </c>
      <c r="H9575">
        <f t="shared" si="447"/>
        <v>10</v>
      </c>
      <c r="I9575">
        <f t="shared" si="448"/>
        <v>4</v>
      </c>
      <c r="J9575" t="str">
        <f t="shared" si="449"/>
        <v>3-6</v>
      </c>
    </row>
    <row r="9576" spans="1:10">
      <c r="A9576" t="s">
        <v>678</v>
      </c>
      <c r="B9576" t="s">
        <v>1501</v>
      </c>
      <c r="C9576" s="7">
        <v>44236.6794328704</v>
      </c>
      <c r="D9576" t="str">
        <f>VLOOKUP(A9576,Sheet2!$B$2:$E$1001,3,0)</f>
        <v>photo</v>
      </c>
      <c r="E9576" t="str">
        <f>VLOOKUP(A9576,Sheet2!$B$2:$E$1001,4,0)</f>
        <v>culture</v>
      </c>
      <c r="F9576" t="str">
        <f>VLOOKUP(B9576,Sheet3!$B$2:$D$17,2,0)</f>
        <v>neutral</v>
      </c>
      <c r="G9576">
        <f>VLOOKUP(B9576,Sheet3!$B$2:$D$17,3,0)</f>
        <v>35</v>
      </c>
      <c r="H9576">
        <f t="shared" si="447"/>
        <v>2</v>
      </c>
      <c r="I9576">
        <f t="shared" si="448"/>
        <v>2</v>
      </c>
      <c r="J9576" t="str">
        <f t="shared" si="449"/>
        <v>15-18</v>
      </c>
    </row>
    <row r="9577" spans="1:10">
      <c r="A9577" t="s">
        <v>678</v>
      </c>
      <c r="B9577" t="s">
        <v>1496</v>
      </c>
      <c r="C9577" s="7">
        <v>44250.9578472222</v>
      </c>
      <c r="D9577" t="str">
        <f>VLOOKUP(A9577,Sheet2!$B$2:$E$1001,3,0)</f>
        <v>photo</v>
      </c>
      <c r="E9577" t="str">
        <f>VLOOKUP(A9577,Sheet2!$B$2:$E$1001,4,0)</f>
        <v>culture</v>
      </c>
      <c r="F9577" t="str">
        <f>VLOOKUP(B9577,Sheet3!$B$2:$D$17,2,0)</f>
        <v>positive</v>
      </c>
      <c r="G9577">
        <f>VLOOKUP(B9577,Sheet3!$B$2:$D$17,3,0)</f>
        <v>70</v>
      </c>
      <c r="H9577">
        <f t="shared" si="447"/>
        <v>2</v>
      </c>
      <c r="I9577">
        <f t="shared" si="448"/>
        <v>2</v>
      </c>
      <c r="J9577" t="str">
        <f t="shared" si="449"/>
        <v>21-24</v>
      </c>
    </row>
    <row r="9578" customFormat="1" spans="1:10">
      <c r="A9578" t="s">
        <v>678</v>
      </c>
      <c r="B9578" t="s">
        <v>1491</v>
      </c>
      <c r="C9578" s="7">
        <v>44301.789375</v>
      </c>
      <c r="D9578" t="str">
        <f>VLOOKUP(A9578,Sheet2!$B$2:$E$1001,3,0)</f>
        <v>photo</v>
      </c>
      <c r="E9578" t="str">
        <f>VLOOKUP(A9578,Sheet2!$B$2:$E$1001,4,0)</f>
        <v>culture</v>
      </c>
      <c r="F9578" t="str">
        <f>VLOOKUP(B9578,Sheet3!$B$2:$D$17,2,0)</f>
        <v>positive</v>
      </c>
      <c r="G9578">
        <f>VLOOKUP(B9578,Sheet3!$B$2:$D$17,3,0)</f>
        <v>30</v>
      </c>
      <c r="H9578">
        <f t="shared" si="447"/>
        <v>4</v>
      </c>
      <c r="I9578">
        <f t="shared" si="448"/>
        <v>4</v>
      </c>
      <c r="J9578" t="str">
        <f t="shared" si="449"/>
        <v>18-21</v>
      </c>
    </row>
    <row r="9579" spans="1:10">
      <c r="A9579" t="s">
        <v>678</v>
      </c>
      <c r="B9579" t="s">
        <v>1485</v>
      </c>
      <c r="C9579" s="7">
        <v>44289.7327199074</v>
      </c>
      <c r="D9579" t="str">
        <f>VLOOKUP(A9579,Sheet2!$B$2:$E$1001,3,0)</f>
        <v>photo</v>
      </c>
      <c r="E9579" t="str">
        <f>VLOOKUP(A9579,Sheet2!$B$2:$E$1001,4,0)</f>
        <v>culture</v>
      </c>
      <c r="F9579" t="str">
        <f>VLOOKUP(B9579,Sheet3!$B$2:$D$17,2,0)</f>
        <v>positive</v>
      </c>
      <c r="G9579">
        <f>VLOOKUP(B9579,Sheet3!$B$2:$D$17,3,0)</f>
        <v>60</v>
      </c>
      <c r="H9579">
        <f t="shared" si="447"/>
        <v>4</v>
      </c>
      <c r="I9579">
        <f t="shared" si="448"/>
        <v>6</v>
      </c>
      <c r="J9579" t="str">
        <f t="shared" si="449"/>
        <v>15-18</v>
      </c>
    </row>
    <row r="9580" spans="1:10">
      <c r="A9580" t="s">
        <v>680</v>
      </c>
      <c r="B9580" t="s">
        <v>1492</v>
      </c>
      <c r="C9580" s="7">
        <v>44057.7376157407</v>
      </c>
      <c r="D9580" t="str">
        <f>VLOOKUP(A9580,Sheet2!$B$2:$E$1001,3,0)</f>
        <v>GIF</v>
      </c>
      <c r="E9580" t="str">
        <f>VLOOKUP(A9580,Sheet2!$B$2:$E$1001,4,0)</f>
        <v>studying</v>
      </c>
      <c r="F9580" t="str">
        <f>VLOOKUP(B9580,Sheet3!$B$2:$D$17,2,0)</f>
        <v>neutral</v>
      </c>
      <c r="G9580">
        <f>VLOOKUP(B9580,Sheet3!$B$2:$D$17,3,0)</f>
        <v>20</v>
      </c>
      <c r="H9580">
        <f t="shared" si="447"/>
        <v>8</v>
      </c>
      <c r="I9580">
        <f t="shared" si="448"/>
        <v>5</v>
      </c>
      <c r="J9580" t="str">
        <f t="shared" si="449"/>
        <v>15-18</v>
      </c>
    </row>
    <row r="9581" spans="1:10">
      <c r="A9581" t="s">
        <v>680</v>
      </c>
      <c r="B9581" t="s">
        <v>1495</v>
      </c>
      <c r="C9581" s="7">
        <v>44006.1521643518</v>
      </c>
      <c r="D9581" t="str">
        <f>VLOOKUP(A9581,Sheet2!$B$2:$E$1001,3,0)</f>
        <v>GIF</v>
      </c>
      <c r="E9581" t="str">
        <f>VLOOKUP(A9581,Sheet2!$B$2:$E$1001,4,0)</f>
        <v>studying</v>
      </c>
      <c r="F9581" t="str">
        <f>VLOOKUP(B9581,Sheet3!$B$2:$D$17,2,0)</f>
        <v>positive</v>
      </c>
      <c r="G9581">
        <f>VLOOKUP(B9581,Sheet3!$B$2:$D$17,3,0)</f>
        <v>75</v>
      </c>
      <c r="H9581">
        <f t="shared" si="447"/>
        <v>6</v>
      </c>
      <c r="I9581">
        <f t="shared" si="448"/>
        <v>3</v>
      </c>
      <c r="J9581" t="str">
        <f t="shared" si="449"/>
        <v>3-6</v>
      </c>
    </row>
    <row r="9582" spans="1:10">
      <c r="A9582" t="s">
        <v>680</v>
      </c>
      <c r="B9582" t="s">
        <v>1498</v>
      </c>
      <c r="C9582" s="7">
        <v>44285.3042013889</v>
      </c>
      <c r="D9582" t="str">
        <f>VLOOKUP(A9582,Sheet2!$B$2:$E$1001,3,0)</f>
        <v>GIF</v>
      </c>
      <c r="E9582" t="str">
        <f>VLOOKUP(A9582,Sheet2!$B$2:$E$1001,4,0)</f>
        <v>studying</v>
      </c>
      <c r="F9582" t="str">
        <f>VLOOKUP(B9582,Sheet3!$B$2:$D$17,2,0)</f>
        <v>positive</v>
      </c>
      <c r="G9582">
        <f>VLOOKUP(B9582,Sheet3!$B$2:$D$17,3,0)</f>
        <v>50</v>
      </c>
      <c r="H9582">
        <f t="shared" si="447"/>
        <v>3</v>
      </c>
      <c r="I9582">
        <f t="shared" si="448"/>
        <v>2</v>
      </c>
      <c r="J9582" t="str">
        <f t="shared" si="449"/>
        <v>6-9</v>
      </c>
    </row>
    <row r="9583" spans="1:10">
      <c r="A9583" t="s">
        <v>680</v>
      </c>
      <c r="B9583" t="s">
        <v>1500</v>
      </c>
      <c r="C9583" s="7">
        <v>44090.0763888889</v>
      </c>
      <c r="D9583" t="str">
        <f>VLOOKUP(A9583,Sheet2!$B$2:$E$1001,3,0)</f>
        <v>GIF</v>
      </c>
      <c r="E9583" t="str">
        <f>VLOOKUP(A9583,Sheet2!$B$2:$E$1001,4,0)</f>
        <v>studying</v>
      </c>
      <c r="F9583" t="str">
        <f>VLOOKUP(B9583,Sheet3!$B$2:$D$17,2,0)</f>
        <v>positive</v>
      </c>
      <c r="G9583">
        <f>VLOOKUP(B9583,Sheet3!$B$2:$D$17,3,0)</f>
        <v>45</v>
      </c>
      <c r="H9583">
        <f t="shared" si="447"/>
        <v>9</v>
      </c>
      <c r="I9583">
        <f t="shared" si="448"/>
        <v>3</v>
      </c>
      <c r="J9583" t="str">
        <f t="shared" si="449"/>
        <v>0-3</v>
      </c>
    </row>
    <row r="9584" spans="1:10">
      <c r="A9584" t="s">
        <v>680</v>
      </c>
      <c r="B9584" t="s">
        <v>1487</v>
      </c>
      <c r="C9584" s="7">
        <v>44274.8815972222</v>
      </c>
      <c r="D9584" t="str">
        <f>VLOOKUP(A9584,Sheet2!$B$2:$E$1001,3,0)</f>
        <v>GIF</v>
      </c>
      <c r="E9584" t="str">
        <f>VLOOKUP(A9584,Sheet2!$B$2:$E$1001,4,0)</f>
        <v>studying</v>
      </c>
      <c r="F9584" t="str">
        <f>VLOOKUP(B9584,Sheet3!$B$2:$D$17,2,0)</f>
        <v>positive</v>
      </c>
      <c r="G9584">
        <f>VLOOKUP(B9584,Sheet3!$B$2:$D$17,3,0)</f>
        <v>70</v>
      </c>
      <c r="H9584">
        <f t="shared" si="447"/>
        <v>3</v>
      </c>
      <c r="I9584">
        <f t="shared" si="448"/>
        <v>5</v>
      </c>
      <c r="J9584" t="str">
        <f t="shared" si="449"/>
        <v>21-24</v>
      </c>
    </row>
    <row r="9585" spans="1:10">
      <c r="A9585" t="s">
        <v>680</v>
      </c>
      <c r="B9585" t="s">
        <v>1500</v>
      </c>
      <c r="C9585" s="7">
        <v>44029.7887731481</v>
      </c>
      <c r="D9585" t="str">
        <f>VLOOKUP(A9585,Sheet2!$B$2:$E$1001,3,0)</f>
        <v>GIF</v>
      </c>
      <c r="E9585" t="str">
        <f>VLOOKUP(A9585,Sheet2!$B$2:$E$1001,4,0)</f>
        <v>studying</v>
      </c>
      <c r="F9585" t="str">
        <f>VLOOKUP(B9585,Sheet3!$B$2:$D$17,2,0)</f>
        <v>positive</v>
      </c>
      <c r="G9585">
        <f>VLOOKUP(B9585,Sheet3!$B$2:$D$17,3,0)</f>
        <v>45</v>
      </c>
      <c r="H9585">
        <f t="shared" si="447"/>
        <v>7</v>
      </c>
      <c r="I9585">
        <f t="shared" si="448"/>
        <v>5</v>
      </c>
      <c r="J9585" t="str">
        <f t="shared" si="449"/>
        <v>18-21</v>
      </c>
    </row>
    <row r="9586" spans="1:10">
      <c r="A9586" t="s">
        <v>680</v>
      </c>
      <c r="B9586" t="s">
        <v>1488</v>
      </c>
      <c r="C9586" s="7">
        <v>44064.2071990741</v>
      </c>
      <c r="D9586" t="str">
        <f>VLOOKUP(A9586,Sheet2!$B$2:$E$1001,3,0)</f>
        <v>GIF</v>
      </c>
      <c r="E9586" t="str">
        <f>VLOOKUP(A9586,Sheet2!$B$2:$E$1001,4,0)</f>
        <v>studying</v>
      </c>
      <c r="F9586" t="str">
        <f>VLOOKUP(B9586,Sheet3!$B$2:$D$17,2,0)</f>
        <v>negative</v>
      </c>
      <c r="G9586">
        <f>VLOOKUP(B9586,Sheet3!$B$2:$D$17,3,0)</f>
        <v>0</v>
      </c>
      <c r="H9586">
        <f t="shared" si="447"/>
        <v>8</v>
      </c>
      <c r="I9586">
        <f t="shared" si="448"/>
        <v>5</v>
      </c>
      <c r="J9586" t="str">
        <f t="shared" si="449"/>
        <v>3-6</v>
      </c>
    </row>
    <row r="9587" spans="1:10">
      <c r="A9587" t="s">
        <v>680</v>
      </c>
      <c r="B9587" t="s">
        <v>1487</v>
      </c>
      <c r="C9587" s="7">
        <v>44136.3426273148</v>
      </c>
      <c r="D9587" t="str">
        <f>VLOOKUP(A9587,Sheet2!$B$2:$E$1001,3,0)</f>
        <v>GIF</v>
      </c>
      <c r="E9587" t="str">
        <f>VLOOKUP(A9587,Sheet2!$B$2:$E$1001,4,0)</f>
        <v>studying</v>
      </c>
      <c r="F9587" t="str">
        <f>VLOOKUP(B9587,Sheet3!$B$2:$D$17,2,0)</f>
        <v>positive</v>
      </c>
      <c r="G9587">
        <f>VLOOKUP(B9587,Sheet3!$B$2:$D$17,3,0)</f>
        <v>70</v>
      </c>
      <c r="H9587">
        <f t="shared" si="447"/>
        <v>11</v>
      </c>
      <c r="I9587">
        <f t="shared" si="448"/>
        <v>7</v>
      </c>
      <c r="J9587" t="str">
        <f t="shared" si="449"/>
        <v>6-9</v>
      </c>
    </row>
    <row r="9588" spans="1:10">
      <c r="A9588" t="s">
        <v>680</v>
      </c>
      <c r="B9588" t="s">
        <v>1491</v>
      </c>
      <c r="C9588" s="7">
        <v>44144.6076273148</v>
      </c>
      <c r="D9588" t="str">
        <f>VLOOKUP(A9588,Sheet2!$B$2:$E$1001,3,0)</f>
        <v>GIF</v>
      </c>
      <c r="E9588" t="str">
        <f>VLOOKUP(A9588,Sheet2!$B$2:$E$1001,4,0)</f>
        <v>studying</v>
      </c>
      <c r="F9588" t="str">
        <f>VLOOKUP(B9588,Sheet3!$B$2:$D$17,2,0)</f>
        <v>positive</v>
      </c>
      <c r="G9588">
        <f>VLOOKUP(B9588,Sheet3!$B$2:$D$17,3,0)</f>
        <v>30</v>
      </c>
      <c r="H9588">
        <f t="shared" si="447"/>
        <v>11</v>
      </c>
      <c r="I9588">
        <f t="shared" si="448"/>
        <v>1</v>
      </c>
      <c r="J9588" t="str">
        <f t="shared" si="449"/>
        <v>12-15</v>
      </c>
    </row>
    <row r="9589" customFormat="1" spans="1:10">
      <c r="A9589" t="s">
        <v>680</v>
      </c>
      <c r="B9589" t="s">
        <v>1488</v>
      </c>
      <c r="C9589" s="7">
        <v>44138.8620833333</v>
      </c>
      <c r="D9589" t="str">
        <f>VLOOKUP(A9589,Sheet2!$B$2:$E$1001,3,0)</f>
        <v>GIF</v>
      </c>
      <c r="E9589" t="str">
        <f>VLOOKUP(A9589,Sheet2!$B$2:$E$1001,4,0)</f>
        <v>studying</v>
      </c>
      <c r="F9589" t="str">
        <f>VLOOKUP(B9589,Sheet3!$B$2:$D$17,2,0)</f>
        <v>negative</v>
      </c>
      <c r="G9589">
        <f>VLOOKUP(B9589,Sheet3!$B$2:$D$17,3,0)</f>
        <v>0</v>
      </c>
      <c r="H9589">
        <f t="shared" si="447"/>
        <v>11</v>
      </c>
      <c r="I9589">
        <f t="shared" si="448"/>
        <v>2</v>
      </c>
      <c r="J9589" t="str">
        <f t="shared" si="449"/>
        <v>18-21</v>
      </c>
    </row>
    <row r="9590" spans="1:10">
      <c r="A9590" t="s">
        <v>680</v>
      </c>
      <c r="B9590" t="s">
        <v>1488</v>
      </c>
      <c r="C9590" s="7">
        <v>44147.5778009259</v>
      </c>
      <c r="D9590" t="str">
        <f>VLOOKUP(A9590,Sheet2!$B$2:$E$1001,3,0)</f>
        <v>GIF</v>
      </c>
      <c r="E9590" t="str">
        <f>VLOOKUP(A9590,Sheet2!$B$2:$E$1001,4,0)</f>
        <v>studying</v>
      </c>
      <c r="F9590" t="str">
        <f>VLOOKUP(B9590,Sheet3!$B$2:$D$17,2,0)</f>
        <v>negative</v>
      </c>
      <c r="G9590">
        <f>VLOOKUP(B9590,Sheet3!$B$2:$D$17,3,0)</f>
        <v>0</v>
      </c>
      <c r="H9590">
        <f t="shared" si="447"/>
        <v>11</v>
      </c>
      <c r="I9590">
        <f t="shared" si="448"/>
        <v>4</v>
      </c>
      <c r="J9590" t="str">
        <f t="shared" si="449"/>
        <v>12-15</v>
      </c>
    </row>
    <row r="9591" spans="1:10">
      <c r="A9591" t="s">
        <v>680</v>
      </c>
      <c r="B9591" t="s">
        <v>1498</v>
      </c>
      <c r="C9591" s="7">
        <v>44321.662974537</v>
      </c>
      <c r="D9591" t="str">
        <f>VLOOKUP(A9591,Sheet2!$B$2:$E$1001,3,0)</f>
        <v>GIF</v>
      </c>
      <c r="E9591" t="str">
        <f>VLOOKUP(A9591,Sheet2!$B$2:$E$1001,4,0)</f>
        <v>studying</v>
      </c>
      <c r="F9591" t="str">
        <f>VLOOKUP(B9591,Sheet3!$B$2:$D$17,2,0)</f>
        <v>positive</v>
      </c>
      <c r="G9591">
        <f>VLOOKUP(B9591,Sheet3!$B$2:$D$17,3,0)</f>
        <v>50</v>
      </c>
      <c r="H9591">
        <f t="shared" si="447"/>
        <v>5</v>
      </c>
      <c r="I9591">
        <f t="shared" si="448"/>
        <v>3</v>
      </c>
      <c r="J9591" t="str">
        <f t="shared" si="449"/>
        <v>15-18</v>
      </c>
    </row>
    <row r="9592" spans="1:10">
      <c r="A9592" t="s">
        <v>680</v>
      </c>
      <c r="B9592" t="s">
        <v>1488</v>
      </c>
      <c r="C9592" s="7">
        <v>44110.7690162037</v>
      </c>
      <c r="D9592" t="str">
        <f>VLOOKUP(A9592,Sheet2!$B$2:$E$1001,3,0)</f>
        <v>GIF</v>
      </c>
      <c r="E9592" t="str">
        <f>VLOOKUP(A9592,Sheet2!$B$2:$E$1001,4,0)</f>
        <v>studying</v>
      </c>
      <c r="F9592" t="str">
        <f>VLOOKUP(B9592,Sheet3!$B$2:$D$17,2,0)</f>
        <v>negative</v>
      </c>
      <c r="G9592">
        <f>VLOOKUP(B9592,Sheet3!$B$2:$D$17,3,0)</f>
        <v>0</v>
      </c>
      <c r="H9592">
        <f t="shared" si="447"/>
        <v>10</v>
      </c>
      <c r="I9592">
        <f t="shared" si="448"/>
        <v>2</v>
      </c>
      <c r="J9592" t="str">
        <f t="shared" si="449"/>
        <v>18-21</v>
      </c>
    </row>
    <row r="9593" spans="1:10">
      <c r="A9593" t="s">
        <v>680</v>
      </c>
      <c r="B9593" t="s">
        <v>1499</v>
      </c>
      <c r="C9593" s="7">
        <v>44122.4701273148</v>
      </c>
      <c r="D9593" t="str">
        <f>VLOOKUP(A9593,Sheet2!$B$2:$E$1001,3,0)</f>
        <v>GIF</v>
      </c>
      <c r="E9593" t="str">
        <f>VLOOKUP(A9593,Sheet2!$B$2:$E$1001,4,0)</f>
        <v>studying</v>
      </c>
      <c r="F9593" t="str">
        <f>VLOOKUP(B9593,Sheet3!$B$2:$D$17,2,0)</f>
        <v>negative</v>
      </c>
      <c r="G9593">
        <f>VLOOKUP(B9593,Sheet3!$B$2:$D$17,3,0)</f>
        <v>10</v>
      </c>
      <c r="H9593">
        <f t="shared" si="447"/>
        <v>10</v>
      </c>
      <c r="I9593">
        <f t="shared" si="448"/>
        <v>7</v>
      </c>
      <c r="J9593" t="str">
        <f t="shared" si="449"/>
        <v>9-12</v>
      </c>
    </row>
    <row r="9594" spans="1:10">
      <c r="A9594" t="s">
        <v>680</v>
      </c>
      <c r="B9594" t="s">
        <v>1488</v>
      </c>
      <c r="C9594" s="7">
        <v>44090.4933101852</v>
      </c>
      <c r="D9594" t="str">
        <f>VLOOKUP(A9594,Sheet2!$B$2:$E$1001,3,0)</f>
        <v>GIF</v>
      </c>
      <c r="E9594" t="str">
        <f>VLOOKUP(A9594,Sheet2!$B$2:$E$1001,4,0)</f>
        <v>studying</v>
      </c>
      <c r="F9594" t="str">
        <f>VLOOKUP(B9594,Sheet3!$B$2:$D$17,2,0)</f>
        <v>negative</v>
      </c>
      <c r="G9594">
        <f>VLOOKUP(B9594,Sheet3!$B$2:$D$17,3,0)</f>
        <v>0</v>
      </c>
      <c r="H9594">
        <f t="shared" si="447"/>
        <v>9</v>
      </c>
      <c r="I9594">
        <f t="shared" si="448"/>
        <v>3</v>
      </c>
      <c r="J9594" t="str">
        <f t="shared" si="449"/>
        <v>9-12</v>
      </c>
    </row>
    <row r="9595" spans="1:10">
      <c r="A9595" t="s">
        <v>680</v>
      </c>
      <c r="B9595" t="s">
        <v>1501</v>
      </c>
      <c r="C9595" s="7">
        <v>44213.9231018519</v>
      </c>
      <c r="D9595" t="str">
        <f>VLOOKUP(A9595,Sheet2!$B$2:$E$1001,3,0)</f>
        <v>GIF</v>
      </c>
      <c r="E9595" t="str">
        <f>VLOOKUP(A9595,Sheet2!$B$2:$E$1001,4,0)</f>
        <v>studying</v>
      </c>
      <c r="F9595" t="str">
        <f>VLOOKUP(B9595,Sheet3!$B$2:$D$17,2,0)</f>
        <v>neutral</v>
      </c>
      <c r="G9595">
        <f>VLOOKUP(B9595,Sheet3!$B$2:$D$17,3,0)</f>
        <v>35</v>
      </c>
      <c r="H9595">
        <f t="shared" si="447"/>
        <v>1</v>
      </c>
      <c r="I9595">
        <f t="shared" si="448"/>
        <v>7</v>
      </c>
      <c r="J9595" t="str">
        <f t="shared" si="449"/>
        <v>21-24</v>
      </c>
    </row>
    <row r="9596" spans="1:10">
      <c r="A9596" t="s">
        <v>680</v>
      </c>
      <c r="B9596" t="s">
        <v>1502</v>
      </c>
      <c r="C9596" s="7">
        <v>44109.7183564815</v>
      </c>
      <c r="D9596" t="str">
        <f>VLOOKUP(A9596,Sheet2!$B$2:$E$1001,3,0)</f>
        <v>GIF</v>
      </c>
      <c r="E9596" t="str">
        <f>VLOOKUP(A9596,Sheet2!$B$2:$E$1001,4,0)</f>
        <v>studying</v>
      </c>
      <c r="F9596" t="str">
        <f>VLOOKUP(B9596,Sheet3!$B$2:$D$17,2,0)</f>
        <v>negative</v>
      </c>
      <c r="G9596">
        <f>VLOOKUP(B9596,Sheet3!$B$2:$D$17,3,0)</f>
        <v>15</v>
      </c>
      <c r="H9596">
        <f t="shared" si="447"/>
        <v>10</v>
      </c>
      <c r="I9596">
        <f t="shared" si="448"/>
        <v>1</v>
      </c>
      <c r="J9596" t="str">
        <f t="shared" si="449"/>
        <v>15-18</v>
      </c>
    </row>
    <row r="9597" spans="1:10">
      <c r="A9597" t="s">
        <v>680</v>
      </c>
      <c r="B9597" t="s">
        <v>1496</v>
      </c>
      <c r="C9597" s="7">
        <v>44250.4975694444</v>
      </c>
      <c r="D9597" t="str">
        <f>VLOOKUP(A9597,Sheet2!$B$2:$E$1001,3,0)</f>
        <v>GIF</v>
      </c>
      <c r="E9597" t="str">
        <f>VLOOKUP(A9597,Sheet2!$B$2:$E$1001,4,0)</f>
        <v>studying</v>
      </c>
      <c r="F9597" t="str">
        <f>VLOOKUP(B9597,Sheet3!$B$2:$D$17,2,0)</f>
        <v>positive</v>
      </c>
      <c r="G9597">
        <f>VLOOKUP(B9597,Sheet3!$B$2:$D$17,3,0)</f>
        <v>70</v>
      </c>
      <c r="H9597">
        <f t="shared" si="447"/>
        <v>2</v>
      </c>
      <c r="I9597">
        <f t="shared" si="448"/>
        <v>2</v>
      </c>
      <c r="J9597" t="str">
        <f t="shared" si="449"/>
        <v>9-12</v>
      </c>
    </row>
    <row r="9598" spans="1:10">
      <c r="A9598" t="s">
        <v>680</v>
      </c>
      <c r="B9598" t="s">
        <v>1500</v>
      </c>
      <c r="C9598" s="7">
        <v>44213.842025463</v>
      </c>
      <c r="D9598" t="str">
        <f>VLOOKUP(A9598,Sheet2!$B$2:$E$1001,3,0)</f>
        <v>GIF</v>
      </c>
      <c r="E9598" t="str">
        <f>VLOOKUP(A9598,Sheet2!$B$2:$E$1001,4,0)</f>
        <v>studying</v>
      </c>
      <c r="F9598" t="str">
        <f>VLOOKUP(B9598,Sheet3!$B$2:$D$17,2,0)</f>
        <v>positive</v>
      </c>
      <c r="G9598">
        <f>VLOOKUP(B9598,Sheet3!$B$2:$D$17,3,0)</f>
        <v>45</v>
      </c>
      <c r="H9598">
        <f t="shared" si="447"/>
        <v>1</v>
      </c>
      <c r="I9598">
        <f t="shared" si="448"/>
        <v>7</v>
      </c>
      <c r="J9598" t="str">
        <f t="shared" si="449"/>
        <v>18-21</v>
      </c>
    </row>
    <row r="9599" customFormat="1" spans="1:10">
      <c r="A9599" t="s">
        <v>680</v>
      </c>
      <c r="B9599" t="s">
        <v>1496</v>
      </c>
      <c r="C9599" s="7">
        <v>44168.4953587963</v>
      </c>
      <c r="D9599" t="str">
        <f>VLOOKUP(A9599,Sheet2!$B$2:$E$1001,3,0)</f>
        <v>GIF</v>
      </c>
      <c r="E9599" t="str">
        <f>VLOOKUP(A9599,Sheet2!$B$2:$E$1001,4,0)</f>
        <v>studying</v>
      </c>
      <c r="F9599" t="str">
        <f>VLOOKUP(B9599,Sheet3!$B$2:$D$17,2,0)</f>
        <v>positive</v>
      </c>
      <c r="G9599">
        <f>VLOOKUP(B9599,Sheet3!$B$2:$D$17,3,0)</f>
        <v>70</v>
      </c>
      <c r="H9599">
        <f t="shared" si="447"/>
        <v>12</v>
      </c>
      <c r="I9599">
        <f t="shared" si="448"/>
        <v>4</v>
      </c>
      <c r="J9599" t="str">
        <f t="shared" si="449"/>
        <v>9-12</v>
      </c>
    </row>
    <row r="9600" spans="1:10">
      <c r="A9600" t="s">
        <v>680</v>
      </c>
      <c r="B9600" t="s">
        <v>1502</v>
      </c>
      <c r="C9600" s="7">
        <v>44102.0048958333</v>
      </c>
      <c r="D9600" t="str">
        <f>VLOOKUP(A9600,Sheet2!$B$2:$E$1001,3,0)</f>
        <v>GIF</v>
      </c>
      <c r="E9600" t="str">
        <f>VLOOKUP(A9600,Sheet2!$B$2:$E$1001,4,0)</f>
        <v>studying</v>
      </c>
      <c r="F9600" t="str">
        <f>VLOOKUP(B9600,Sheet3!$B$2:$D$17,2,0)</f>
        <v>negative</v>
      </c>
      <c r="G9600">
        <f>VLOOKUP(B9600,Sheet3!$B$2:$D$17,3,0)</f>
        <v>15</v>
      </c>
      <c r="H9600">
        <f t="shared" si="447"/>
        <v>9</v>
      </c>
      <c r="I9600">
        <f t="shared" si="448"/>
        <v>1</v>
      </c>
      <c r="J9600" t="str">
        <f t="shared" si="449"/>
        <v>0-3</v>
      </c>
    </row>
    <row r="9601" spans="1:10">
      <c r="A9601" t="s">
        <v>681</v>
      </c>
      <c r="B9601" t="s">
        <v>1501</v>
      </c>
      <c r="C9601" s="7">
        <v>44339.4353819444</v>
      </c>
      <c r="D9601" t="str">
        <f>VLOOKUP(A9601,Sheet2!$B$2:$E$1001,3,0)</f>
        <v>video</v>
      </c>
      <c r="E9601" t="str">
        <f>VLOOKUP(A9601,Sheet2!$B$2:$E$1001,4,0)</f>
        <v>healthy eating</v>
      </c>
      <c r="F9601" t="str">
        <f>VLOOKUP(B9601,Sheet3!$B$2:$D$17,2,0)</f>
        <v>neutral</v>
      </c>
      <c r="G9601">
        <f>VLOOKUP(B9601,Sheet3!$B$2:$D$17,3,0)</f>
        <v>35</v>
      </c>
      <c r="H9601">
        <f t="shared" si="447"/>
        <v>5</v>
      </c>
      <c r="I9601">
        <f t="shared" si="448"/>
        <v>7</v>
      </c>
      <c r="J9601" t="str">
        <f t="shared" si="449"/>
        <v>9-12</v>
      </c>
    </row>
    <row r="9602" spans="1:10">
      <c r="A9602" t="s">
        <v>681</v>
      </c>
      <c r="B9602" t="s">
        <v>1494</v>
      </c>
      <c r="C9602" s="7">
        <v>44136.0721064815</v>
      </c>
      <c r="D9602" t="str">
        <f>VLOOKUP(A9602,Sheet2!$B$2:$E$1001,3,0)</f>
        <v>video</v>
      </c>
      <c r="E9602" t="str">
        <f>VLOOKUP(A9602,Sheet2!$B$2:$E$1001,4,0)</f>
        <v>healthy eating</v>
      </c>
      <c r="F9602" t="str">
        <f>VLOOKUP(B9602,Sheet3!$B$2:$D$17,2,0)</f>
        <v>positive</v>
      </c>
      <c r="G9602">
        <f>VLOOKUP(B9602,Sheet3!$B$2:$D$17,3,0)</f>
        <v>65</v>
      </c>
      <c r="H9602">
        <f t="shared" si="447"/>
        <v>11</v>
      </c>
      <c r="I9602">
        <f t="shared" si="448"/>
        <v>7</v>
      </c>
      <c r="J9602" t="str">
        <f t="shared" si="449"/>
        <v>0-3</v>
      </c>
    </row>
    <row r="9603" spans="1:10">
      <c r="A9603" t="s">
        <v>681</v>
      </c>
      <c r="B9603" t="s">
        <v>1501</v>
      </c>
      <c r="C9603" s="7">
        <v>44233.4453009259</v>
      </c>
      <c r="D9603" t="str">
        <f>VLOOKUP(A9603,Sheet2!$B$2:$E$1001,3,0)</f>
        <v>video</v>
      </c>
      <c r="E9603" t="str">
        <f>VLOOKUP(A9603,Sheet2!$B$2:$E$1001,4,0)</f>
        <v>healthy eating</v>
      </c>
      <c r="F9603" t="str">
        <f>VLOOKUP(B9603,Sheet3!$B$2:$D$17,2,0)</f>
        <v>neutral</v>
      </c>
      <c r="G9603">
        <f>VLOOKUP(B9603,Sheet3!$B$2:$D$17,3,0)</f>
        <v>35</v>
      </c>
      <c r="H9603">
        <f t="shared" ref="H9603:H9666" si="450">MONTH(C9603)</f>
        <v>2</v>
      </c>
      <c r="I9603">
        <f t="shared" ref="I9603:I9666" si="451">WEEKDAY(C9603,2)</f>
        <v>6</v>
      </c>
      <c r="J9603" t="str">
        <f t="shared" ref="J9603:J9666" si="452">TEXT(INT(HOUR(C9603)/3)*3,"0")&amp;"-"&amp;TEXT(INT(HOUR(C9603)/3)*3+3,"0")</f>
        <v>9-12</v>
      </c>
    </row>
    <row r="9604" spans="1:10">
      <c r="A9604" t="s">
        <v>681</v>
      </c>
      <c r="B9604" t="s">
        <v>1492</v>
      </c>
      <c r="C9604" s="7">
        <v>44189.1370949074</v>
      </c>
      <c r="D9604" t="str">
        <f>VLOOKUP(A9604,Sheet2!$B$2:$E$1001,3,0)</f>
        <v>video</v>
      </c>
      <c r="E9604" t="str">
        <f>VLOOKUP(A9604,Sheet2!$B$2:$E$1001,4,0)</f>
        <v>healthy eating</v>
      </c>
      <c r="F9604" t="str">
        <f>VLOOKUP(B9604,Sheet3!$B$2:$D$17,2,0)</f>
        <v>neutral</v>
      </c>
      <c r="G9604">
        <f>VLOOKUP(B9604,Sheet3!$B$2:$D$17,3,0)</f>
        <v>20</v>
      </c>
      <c r="H9604">
        <f t="shared" si="450"/>
        <v>12</v>
      </c>
      <c r="I9604">
        <f t="shared" si="451"/>
        <v>4</v>
      </c>
      <c r="J9604" t="str">
        <f t="shared" si="452"/>
        <v>3-6</v>
      </c>
    </row>
    <row r="9605" spans="1:10">
      <c r="A9605" t="s">
        <v>681</v>
      </c>
      <c r="B9605" t="s">
        <v>1485</v>
      </c>
      <c r="C9605" s="7">
        <v>44101.0687037037</v>
      </c>
      <c r="D9605" t="str">
        <f>VLOOKUP(A9605,Sheet2!$B$2:$E$1001,3,0)</f>
        <v>video</v>
      </c>
      <c r="E9605" t="str">
        <f>VLOOKUP(A9605,Sheet2!$B$2:$E$1001,4,0)</f>
        <v>healthy eating</v>
      </c>
      <c r="F9605" t="str">
        <f>VLOOKUP(B9605,Sheet3!$B$2:$D$17,2,0)</f>
        <v>positive</v>
      </c>
      <c r="G9605">
        <f>VLOOKUP(B9605,Sheet3!$B$2:$D$17,3,0)</f>
        <v>60</v>
      </c>
      <c r="H9605">
        <f t="shared" si="450"/>
        <v>9</v>
      </c>
      <c r="I9605">
        <f t="shared" si="451"/>
        <v>7</v>
      </c>
      <c r="J9605" t="str">
        <f t="shared" si="452"/>
        <v>0-3</v>
      </c>
    </row>
    <row r="9606" spans="1:10">
      <c r="A9606" t="s">
        <v>681</v>
      </c>
      <c r="B9606" t="s">
        <v>1495</v>
      </c>
      <c r="C9606" s="7">
        <v>44170.7976967593</v>
      </c>
      <c r="D9606" t="str">
        <f>VLOOKUP(A9606,Sheet2!$B$2:$E$1001,3,0)</f>
        <v>video</v>
      </c>
      <c r="E9606" t="str">
        <f>VLOOKUP(A9606,Sheet2!$B$2:$E$1001,4,0)</f>
        <v>healthy eating</v>
      </c>
      <c r="F9606" t="str">
        <f>VLOOKUP(B9606,Sheet3!$B$2:$D$17,2,0)</f>
        <v>positive</v>
      </c>
      <c r="G9606">
        <f>VLOOKUP(B9606,Sheet3!$B$2:$D$17,3,0)</f>
        <v>75</v>
      </c>
      <c r="H9606">
        <f t="shared" si="450"/>
        <v>12</v>
      </c>
      <c r="I9606">
        <f t="shared" si="451"/>
        <v>6</v>
      </c>
      <c r="J9606" t="str">
        <f t="shared" si="452"/>
        <v>18-21</v>
      </c>
    </row>
    <row r="9607" spans="1:10">
      <c r="A9607" t="s">
        <v>681</v>
      </c>
      <c r="B9607" t="s">
        <v>1494</v>
      </c>
      <c r="C9607" s="7">
        <v>44006.059375</v>
      </c>
      <c r="D9607" t="str">
        <f>VLOOKUP(A9607,Sheet2!$B$2:$E$1001,3,0)</f>
        <v>video</v>
      </c>
      <c r="E9607" t="str">
        <f>VLOOKUP(A9607,Sheet2!$B$2:$E$1001,4,0)</f>
        <v>healthy eating</v>
      </c>
      <c r="F9607" t="str">
        <f>VLOOKUP(B9607,Sheet3!$B$2:$D$17,2,0)</f>
        <v>positive</v>
      </c>
      <c r="G9607">
        <f>VLOOKUP(B9607,Sheet3!$B$2:$D$17,3,0)</f>
        <v>65</v>
      </c>
      <c r="H9607">
        <f t="shared" si="450"/>
        <v>6</v>
      </c>
      <c r="I9607">
        <f t="shared" si="451"/>
        <v>3</v>
      </c>
      <c r="J9607" t="str">
        <f t="shared" si="452"/>
        <v>0-3</v>
      </c>
    </row>
    <row r="9608" spans="1:10">
      <c r="A9608" t="s">
        <v>681</v>
      </c>
      <c r="B9608" t="s">
        <v>1485</v>
      </c>
      <c r="C9608" s="7">
        <v>44227.2883101852</v>
      </c>
      <c r="D9608" t="str">
        <f>VLOOKUP(A9608,Sheet2!$B$2:$E$1001,3,0)</f>
        <v>video</v>
      </c>
      <c r="E9608" t="str">
        <f>VLOOKUP(A9608,Sheet2!$B$2:$E$1001,4,0)</f>
        <v>healthy eating</v>
      </c>
      <c r="F9608" t="str">
        <f>VLOOKUP(B9608,Sheet3!$B$2:$D$17,2,0)</f>
        <v>positive</v>
      </c>
      <c r="G9608">
        <f>VLOOKUP(B9608,Sheet3!$B$2:$D$17,3,0)</f>
        <v>60</v>
      </c>
      <c r="H9608">
        <f t="shared" si="450"/>
        <v>1</v>
      </c>
      <c r="I9608">
        <f t="shared" si="451"/>
        <v>7</v>
      </c>
      <c r="J9608" t="str">
        <f t="shared" si="452"/>
        <v>6-9</v>
      </c>
    </row>
    <row r="9609" spans="1:10">
      <c r="A9609" t="s">
        <v>681</v>
      </c>
      <c r="B9609" t="s">
        <v>1495</v>
      </c>
      <c r="C9609" s="7">
        <v>44044.6726388889</v>
      </c>
      <c r="D9609" t="str">
        <f>VLOOKUP(A9609,Sheet2!$B$2:$E$1001,3,0)</f>
        <v>video</v>
      </c>
      <c r="E9609" t="str">
        <f>VLOOKUP(A9609,Sheet2!$B$2:$E$1001,4,0)</f>
        <v>healthy eating</v>
      </c>
      <c r="F9609" t="str">
        <f>VLOOKUP(B9609,Sheet3!$B$2:$D$17,2,0)</f>
        <v>positive</v>
      </c>
      <c r="G9609">
        <f>VLOOKUP(B9609,Sheet3!$B$2:$D$17,3,0)</f>
        <v>75</v>
      </c>
      <c r="H9609">
        <f t="shared" si="450"/>
        <v>8</v>
      </c>
      <c r="I9609">
        <f t="shared" si="451"/>
        <v>6</v>
      </c>
      <c r="J9609" t="str">
        <f t="shared" si="452"/>
        <v>15-18</v>
      </c>
    </row>
    <row r="9610" customFormat="1" spans="1:10">
      <c r="A9610" t="s">
        <v>681</v>
      </c>
      <c r="B9610" t="s">
        <v>1495</v>
      </c>
      <c r="C9610" s="7">
        <v>44045.8752662037</v>
      </c>
      <c r="D9610" t="str">
        <f>VLOOKUP(A9610,Sheet2!$B$2:$E$1001,3,0)</f>
        <v>video</v>
      </c>
      <c r="E9610" t="str">
        <f>VLOOKUP(A9610,Sheet2!$B$2:$E$1001,4,0)</f>
        <v>healthy eating</v>
      </c>
      <c r="F9610" t="str">
        <f>VLOOKUP(B9610,Sheet3!$B$2:$D$17,2,0)</f>
        <v>positive</v>
      </c>
      <c r="G9610">
        <f>VLOOKUP(B9610,Sheet3!$B$2:$D$17,3,0)</f>
        <v>75</v>
      </c>
      <c r="H9610">
        <f t="shared" si="450"/>
        <v>8</v>
      </c>
      <c r="I9610">
        <f t="shared" si="451"/>
        <v>7</v>
      </c>
      <c r="J9610" t="str">
        <f t="shared" si="452"/>
        <v>21-24</v>
      </c>
    </row>
    <row r="9611" spans="1:10">
      <c r="A9611" t="s">
        <v>681</v>
      </c>
      <c r="B9611" t="s">
        <v>1497</v>
      </c>
      <c r="C9611" s="7">
        <v>44237.9724768518</v>
      </c>
      <c r="D9611" t="str">
        <f>VLOOKUP(A9611,Sheet2!$B$2:$E$1001,3,0)</f>
        <v>video</v>
      </c>
      <c r="E9611" t="str">
        <f>VLOOKUP(A9611,Sheet2!$B$2:$E$1001,4,0)</f>
        <v>healthy eating</v>
      </c>
      <c r="F9611" t="str">
        <f>VLOOKUP(B9611,Sheet3!$B$2:$D$17,2,0)</f>
        <v>positive</v>
      </c>
      <c r="G9611">
        <f>VLOOKUP(B9611,Sheet3!$B$2:$D$17,3,0)</f>
        <v>72</v>
      </c>
      <c r="H9611">
        <f t="shared" si="450"/>
        <v>2</v>
      </c>
      <c r="I9611">
        <f t="shared" si="451"/>
        <v>3</v>
      </c>
      <c r="J9611" t="str">
        <f t="shared" si="452"/>
        <v>21-24</v>
      </c>
    </row>
    <row r="9612" spans="1:10">
      <c r="A9612" t="s">
        <v>681</v>
      </c>
      <c r="B9612" t="s">
        <v>1492</v>
      </c>
      <c r="C9612" s="7">
        <v>44223.3747685185</v>
      </c>
      <c r="D9612" t="str">
        <f>VLOOKUP(A9612,Sheet2!$B$2:$E$1001,3,0)</f>
        <v>video</v>
      </c>
      <c r="E9612" t="str">
        <f>VLOOKUP(A9612,Sheet2!$B$2:$E$1001,4,0)</f>
        <v>healthy eating</v>
      </c>
      <c r="F9612" t="str">
        <f>VLOOKUP(B9612,Sheet3!$B$2:$D$17,2,0)</f>
        <v>neutral</v>
      </c>
      <c r="G9612">
        <f>VLOOKUP(B9612,Sheet3!$B$2:$D$17,3,0)</f>
        <v>20</v>
      </c>
      <c r="H9612">
        <f t="shared" si="450"/>
        <v>1</v>
      </c>
      <c r="I9612">
        <f t="shared" si="451"/>
        <v>3</v>
      </c>
      <c r="J9612" t="str">
        <f t="shared" si="452"/>
        <v>6-9</v>
      </c>
    </row>
    <row r="9613" spans="1:10">
      <c r="A9613" t="s">
        <v>681</v>
      </c>
      <c r="B9613" t="s">
        <v>1498</v>
      </c>
      <c r="C9613" s="7">
        <v>44314.9228125</v>
      </c>
      <c r="D9613" t="str">
        <f>VLOOKUP(A9613,Sheet2!$B$2:$E$1001,3,0)</f>
        <v>video</v>
      </c>
      <c r="E9613" t="str">
        <f>VLOOKUP(A9613,Sheet2!$B$2:$E$1001,4,0)</f>
        <v>healthy eating</v>
      </c>
      <c r="F9613" t="str">
        <f>VLOOKUP(B9613,Sheet3!$B$2:$D$17,2,0)</f>
        <v>positive</v>
      </c>
      <c r="G9613">
        <f>VLOOKUP(B9613,Sheet3!$B$2:$D$17,3,0)</f>
        <v>50</v>
      </c>
      <c r="H9613">
        <f t="shared" si="450"/>
        <v>4</v>
      </c>
      <c r="I9613">
        <f t="shared" si="451"/>
        <v>3</v>
      </c>
      <c r="J9613" t="str">
        <f t="shared" si="452"/>
        <v>21-24</v>
      </c>
    </row>
    <row r="9614" spans="1:10">
      <c r="A9614" t="s">
        <v>681</v>
      </c>
      <c r="B9614" t="s">
        <v>1497</v>
      </c>
      <c r="C9614" s="7">
        <v>44114.4785300926</v>
      </c>
      <c r="D9614" t="str">
        <f>VLOOKUP(A9614,Sheet2!$B$2:$E$1001,3,0)</f>
        <v>video</v>
      </c>
      <c r="E9614" t="str">
        <f>VLOOKUP(A9614,Sheet2!$B$2:$E$1001,4,0)</f>
        <v>healthy eating</v>
      </c>
      <c r="F9614" t="str">
        <f>VLOOKUP(B9614,Sheet3!$B$2:$D$17,2,0)</f>
        <v>positive</v>
      </c>
      <c r="G9614">
        <f>VLOOKUP(B9614,Sheet3!$B$2:$D$17,3,0)</f>
        <v>72</v>
      </c>
      <c r="H9614">
        <f t="shared" si="450"/>
        <v>10</v>
      </c>
      <c r="I9614">
        <f t="shared" si="451"/>
        <v>6</v>
      </c>
      <c r="J9614" t="str">
        <f t="shared" si="452"/>
        <v>9-12</v>
      </c>
    </row>
    <row r="9615" spans="1:10">
      <c r="A9615" t="s">
        <v>681</v>
      </c>
      <c r="B9615" t="s">
        <v>1499</v>
      </c>
      <c r="C9615" s="7">
        <v>44113.0462615741</v>
      </c>
      <c r="D9615" t="str">
        <f>VLOOKUP(A9615,Sheet2!$B$2:$E$1001,3,0)</f>
        <v>video</v>
      </c>
      <c r="E9615" t="str">
        <f>VLOOKUP(A9615,Sheet2!$B$2:$E$1001,4,0)</f>
        <v>healthy eating</v>
      </c>
      <c r="F9615" t="str">
        <f>VLOOKUP(B9615,Sheet3!$B$2:$D$17,2,0)</f>
        <v>negative</v>
      </c>
      <c r="G9615">
        <f>VLOOKUP(B9615,Sheet3!$B$2:$D$17,3,0)</f>
        <v>10</v>
      </c>
      <c r="H9615">
        <f t="shared" si="450"/>
        <v>10</v>
      </c>
      <c r="I9615">
        <f t="shared" si="451"/>
        <v>5</v>
      </c>
      <c r="J9615" t="str">
        <f t="shared" si="452"/>
        <v>0-3</v>
      </c>
    </row>
    <row r="9616" spans="1:10">
      <c r="A9616" t="s">
        <v>681</v>
      </c>
      <c r="B9616" t="s">
        <v>1497</v>
      </c>
      <c r="C9616" s="7">
        <v>44219.8204050926</v>
      </c>
      <c r="D9616" t="str">
        <f>VLOOKUP(A9616,Sheet2!$B$2:$E$1001,3,0)</f>
        <v>video</v>
      </c>
      <c r="E9616" t="str">
        <f>VLOOKUP(A9616,Sheet2!$B$2:$E$1001,4,0)</f>
        <v>healthy eating</v>
      </c>
      <c r="F9616" t="str">
        <f>VLOOKUP(B9616,Sheet3!$B$2:$D$17,2,0)</f>
        <v>positive</v>
      </c>
      <c r="G9616">
        <f>VLOOKUP(B9616,Sheet3!$B$2:$D$17,3,0)</f>
        <v>72</v>
      </c>
      <c r="H9616">
        <f t="shared" si="450"/>
        <v>1</v>
      </c>
      <c r="I9616">
        <f t="shared" si="451"/>
        <v>6</v>
      </c>
      <c r="J9616" t="str">
        <f t="shared" si="452"/>
        <v>18-21</v>
      </c>
    </row>
    <row r="9617" spans="1:10">
      <c r="A9617" t="s">
        <v>681</v>
      </c>
      <c r="B9617" t="s">
        <v>1485</v>
      </c>
      <c r="C9617" s="7">
        <v>44238.9194328704</v>
      </c>
      <c r="D9617" t="str">
        <f>VLOOKUP(A9617,Sheet2!$B$2:$E$1001,3,0)</f>
        <v>video</v>
      </c>
      <c r="E9617" t="str">
        <f>VLOOKUP(A9617,Sheet2!$B$2:$E$1001,4,0)</f>
        <v>healthy eating</v>
      </c>
      <c r="F9617" t="str">
        <f>VLOOKUP(B9617,Sheet3!$B$2:$D$17,2,0)</f>
        <v>positive</v>
      </c>
      <c r="G9617">
        <f>VLOOKUP(B9617,Sheet3!$B$2:$D$17,3,0)</f>
        <v>60</v>
      </c>
      <c r="H9617">
        <f t="shared" si="450"/>
        <v>2</v>
      </c>
      <c r="I9617">
        <f t="shared" si="451"/>
        <v>4</v>
      </c>
      <c r="J9617" t="str">
        <f t="shared" si="452"/>
        <v>21-24</v>
      </c>
    </row>
    <row r="9618" spans="1:10">
      <c r="A9618" t="s">
        <v>681</v>
      </c>
      <c r="B9618" t="s">
        <v>1498</v>
      </c>
      <c r="C9618" s="7">
        <v>44174.0105787037</v>
      </c>
      <c r="D9618" t="str">
        <f>VLOOKUP(A9618,Sheet2!$B$2:$E$1001,3,0)</f>
        <v>video</v>
      </c>
      <c r="E9618" t="str">
        <f>VLOOKUP(A9618,Sheet2!$B$2:$E$1001,4,0)</f>
        <v>healthy eating</v>
      </c>
      <c r="F9618" t="str">
        <f>VLOOKUP(B9618,Sheet3!$B$2:$D$17,2,0)</f>
        <v>positive</v>
      </c>
      <c r="G9618">
        <f>VLOOKUP(B9618,Sheet3!$B$2:$D$17,3,0)</f>
        <v>50</v>
      </c>
      <c r="H9618">
        <f t="shared" si="450"/>
        <v>12</v>
      </c>
      <c r="I9618">
        <f t="shared" si="451"/>
        <v>3</v>
      </c>
      <c r="J9618" t="str">
        <f t="shared" si="452"/>
        <v>0-3</v>
      </c>
    </row>
    <row r="9619" spans="1:10">
      <c r="A9619" t="s">
        <v>681</v>
      </c>
      <c r="B9619" t="s">
        <v>1498</v>
      </c>
      <c r="C9619" s="7">
        <v>44089.1504050926</v>
      </c>
      <c r="D9619" t="str">
        <f>VLOOKUP(A9619,Sheet2!$B$2:$E$1001,3,0)</f>
        <v>video</v>
      </c>
      <c r="E9619" t="str">
        <f>VLOOKUP(A9619,Sheet2!$B$2:$E$1001,4,0)</f>
        <v>healthy eating</v>
      </c>
      <c r="F9619" t="str">
        <f>VLOOKUP(B9619,Sheet3!$B$2:$D$17,2,0)</f>
        <v>positive</v>
      </c>
      <c r="G9619">
        <f>VLOOKUP(B9619,Sheet3!$B$2:$D$17,3,0)</f>
        <v>50</v>
      </c>
      <c r="H9619">
        <f t="shared" si="450"/>
        <v>9</v>
      </c>
      <c r="I9619">
        <f t="shared" si="451"/>
        <v>2</v>
      </c>
      <c r="J9619" t="str">
        <f t="shared" si="452"/>
        <v>3-6</v>
      </c>
    </row>
    <row r="9620" customFormat="1" spans="1:10">
      <c r="A9620" t="s">
        <v>681</v>
      </c>
      <c r="B9620" t="s">
        <v>1499</v>
      </c>
      <c r="C9620" s="7">
        <v>44230.9070717593</v>
      </c>
      <c r="D9620" t="str">
        <f>VLOOKUP(A9620,Sheet2!$B$2:$E$1001,3,0)</f>
        <v>video</v>
      </c>
      <c r="E9620" t="str">
        <f>VLOOKUP(A9620,Sheet2!$B$2:$E$1001,4,0)</f>
        <v>healthy eating</v>
      </c>
      <c r="F9620" t="str">
        <f>VLOOKUP(B9620,Sheet3!$B$2:$D$17,2,0)</f>
        <v>negative</v>
      </c>
      <c r="G9620">
        <f>VLOOKUP(B9620,Sheet3!$B$2:$D$17,3,0)</f>
        <v>10</v>
      </c>
      <c r="H9620">
        <f t="shared" si="450"/>
        <v>2</v>
      </c>
      <c r="I9620">
        <f t="shared" si="451"/>
        <v>3</v>
      </c>
      <c r="J9620" t="str">
        <f t="shared" si="452"/>
        <v>21-24</v>
      </c>
    </row>
    <row r="9621" spans="1:10">
      <c r="A9621" t="s">
        <v>681</v>
      </c>
      <c r="B9621" t="s">
        <v>1494</v>
      </c>
      <c r="C9621" s="7">
        <v>44328.2324305556</v>
      </c>
      <c r="D9621" t="str">
        <f>VLOOKUP(A9621,Sheet2!$B$2:$E$1001,3,0)</f>
        <v>video</v>
      </c>
      <c r="E9621" t="str">
        <f>VLOOKUP(A9621,Sheet2!$B$2:$E$1001,4,0)</f>
        <v>healthy eating</v>
      </c>
      <c r="F9621" t="str">
        <f>VLOOKUP(B9621,Sheet3!$B$2:$D$17,2,0)</f>
        <v>positive</v>
      </c>
      <c r="G9621">
        <f>VLOOKUP(B9621,Sheet3!$B$2:$D$17,3,0)</f>
        <v>65</v>
      </c>
      <c r="H9621">
        <f t="shared" si="450"/>
        <v>5</v>
      </c>
      <c r="I9621">
        <f t="shared" si="451"/>
        <v>3</v>
      </c>
      <c r="J9621" t="str">
        <f t="shared" si="452"/>
        <v>3-6</v>
      </c>
    </row>
    <row r="9622" spans="1:10">
      <c r="A9622" t="s">
        <v>681</v>
      </c>
      <c r="B9622" t="s">
        <v>1497</v>
      </c>
      <c r="C9622" s="7">
        <v>44070.6028472222</v>
      </c>
      <c r="D9622" t="str">
        <f>VLOOKUP(A9622,Sheet2!$B$2:$E$1001,3,0)</f>
        <v>video</v>
      </c>
      <c r="E9622" t="str">
        <f>VLOOKUP(A9622,Sheet2!$B$2:$E$1001,4,0)</f>
        <v>healthy eating</v>
      </c>
      <c r="F9622" t="str">
        <f>VLOOKUP(B9622,Sheet3!$B$2:$D$17,2,0)</f>
        <v>positive</v>
      </c>
      <c r="G9622">
        <f>VLOOKUP(B9622,Sheet3!$B$2:$D$17,3,0)</f>
        <v>72</v>
      </c>
      <c r="H9622">
        <f t="shared" si="450"/>
        <v>8</v>
      </c>
      <c r="I9622">
        <f t="shared" si="451"/>
        <v>4</v>
      </c>
      <c r="J9622" t="str">
        <f t="shared" si="452"/>
        <v>12-15</v>
      </c>
    </row>
    <row r="9623" spans="1:10">
      <c r="A9623" t="s">
        <v>681</v>
      </c>
      <c r="B9623" t="s">
        <v>1499</v>
      </c>
      <c r="C9623" s="7">
        <v>44267.9996875</v>
      </c>
      <c r="D9623" t="str">
        <f>VLOOKUP(A9623,Sheet2!$B$2:$E$1001,3,0)</f>
        <v>video</v>
      </c>
      <c r="E9623" t="str">
        <f>VLOOKUP(A9623,Sheet2!$B$2:$E$1001,4,0)</f>
        <v>healthy eating</v>
      </c>
      <c r="F9623" t="str">
        <f>VLOOKUP(B9623,Sheet3!$B$2:$D$17,2,0)</f>
        <v>negative</v>
      </c>
      <c r="G9623">
        <f>VLOOKUP(B9623,Sheet3!$B$2:$D$17,3,0)</f>
        <v>10</v>
      </c>
      <c r="H9623">
        <f t="shared" si="450"/>
        <v>3</v>
      </c>
      <c r="I9623">
        <f t="shared" si="451"/>
        <v>5</v>
      </c>
      <c r="J9623" t="str">
        <f t="shared" si="452"/>
        <v>21-24</v>
      </c>
    </row>
    <row r="9624" spans="1:10">
      <c r="A9624" t="s">
        <v>681</v>
      </c>
      <c r="B9624" t="s">
        <v>1494</v>
      </c>
      <c r="C9624" s="7">
        <v>44292.4546643519</v>
      </c>
      <c r="D9624" t="str">
        <f>VLOOKUP(A9624,Sheet2!$B$2:$E$1001,3,0)</f>
        <v>video</v>
      </c>
      <c r="E9624" t="str">
        <f>VLOOKUP(A9624,Sheet2!$B$2:$E$1001,4,0)</f>
        <v>healthy eating</v>
      </c>
      <c r="F9624" t="str">
        <f>VLOOKUP(B9624,Sheet3!$B$2:$D$17,2,0)</f>
        <v>positive</v>
      </c>
      <c r="G9624">
        <f>VLOOKUP(B9624,Sheet3!$B$2:$D$17,3,0)</f>
        <v>65</v>
      </c>
      <c r="H9624">
        <f t="shared" si="450"/>
        <v>4</v>
      </c>
      <c r="I9624">
        <f t="shared" si="451"/>
        <v>2</v>
      </c>
      <c r="J9624" t="str">
        <f t="shared" si="452"/>
        <v>9-12</v>
      </c>
    </row>
    <row r="9625" spans="1:10">
      <c r="A9625" t="s">
        <v>681</v>
      </c>
      <c r="B9625" t="s">
        <v>1499</v>
      </c>
      <c r="C9625" s="7">
        <v>44347.2645486111</v>
      </c>
      <c r="D9625" t="str">
        <f>VLOOKUP(A9625,Sheet2!$B$2:$E$1001,3,0)</f>
        <v>video</v>
      </c>
      <c r="E9625" t="str">
        <f>VLOOKUP(A9625,Sheet2!$B$2:$E$1001,4,0)</f>
        <v>healthy eating</v>
      </c>
      <c r="F9625" t="str">
        <f>VLOOKUP(B9625,Sheet3!$B$2:$D$17,2,0)</f>
        <v>negative</v>
      </c>
      <c r="G9625">
        <f>VLOOKUP(B9625,Sheet3!$B$2:$D$17,3,0)</f>
        <v>10</v>
      </c>
      <c r="H9625">
        <f t="shared" si="450"/>
        <v>5</v>
      </c>
      <c r="I9625">
        <f t="shared" si="451"/>
        <v>1</v>
      </c>
      <c r="J9625" t="str">
        <f t="shared" si="452"/>
        <v>6-9</v>
      </c>
    </row>
    <row r="9626" spans="1:10">
      <c r="A9626" t="s">
        <v>681</v>
      </c>
      <c r="B9626" t="s">
        <v>1491</v>
      </c>
      <c r="C9626" s="7">
        <v>44042.5471643519</v>
      </c>
      <c r="D9626" t="str">
        <f>VLOOKUP(A9626,Sheet2!$B$2:$E$1001,3,0)</f>
        <v>video</v>
      </c>
      <c r="E9626" t="str">
        <f>VLOOKUP(A9626,Sheet2!$B$2:$E$1001,4,0)</f>
        <v>healthy eating</v>
      </c>
      <c r="F9626" t="str">
        <f>VLOOKUP(B9626,Sheet3!$B$2:$D$17,2,0)</f>
        <v>positive</v>
      </c>
      <c r="G9626">
        <f>VLOOKUP(B9626,Sheet3!$B$2:$D$17,3,0)</f>
        <v>30</v>
      </c>
      <c r="H9626">
        <f t="shared" si="450"/>
        <v>7</v>
      </c>
      <c r="I9626">
        <f t="shared" si="451"/>
        <v>4</v>
      </c>
      <c r="J9626" t="str">
        <f t="shared" si="452"/>
        <v>12-15</v>
      </c>
    </row>
    <row r="9627" spans="1:10">
      <c r="A9627" t="s">
        <v>681</v>
      </c>
      <c r="B9627" t="s">
        <v>1487</v>
      </c>
      <c r="C9627" s="7">
        <v>44141.8032175926</v>
      </c>
      <c r="D9627" t="str">
        <f>VLOOKUP(A9627,Sheet2!$B$2:$E$1001,3,0)</f>
        <v>video</v>
      </c>
      <c r="E9627" t="str">
        <f>VLOOKUP(A9627,Sheet2!$B$2:$E$1001,4,0)</f>
        <v>healthy eating</v>
      </c>
      <c r="F9627" t="str">
        <f>VLOOKUP(B9627,Sheet3!$B$2:$D$17,2,0)</f>
        <v>positive</v>
      </c>
      <c r="G9627">
        <f>VLOOKUP(B9627,Sheet3!$B$2:$D$17,3,0)</f>
        <v>70</v>
      </c>
      <c r="H9627">
        <f t="shared" si="450"/>
        <v>11</v>
      </c>
      <c r="I9627">
        <f t="shared" si="451"/>
        <v>5</v>
      </c>
      <c r="J9627" t="str">
        <f t="shared" si="452"/>
        <v>18-21</v>
      </c>
    </row>
    <row r="9628" spans="1:10">
      <c r="A9628" t="s">
        <v>681</v>
      </c>
      <c r="B9628" t="s">
        <v>1500</v>
      </c>
      <c r="C9628" s="7">
        <v>44346.5739699074</v>
      </c>
      <c r="D9628" t="str">
        <f>VLOOKUP(A9628,Sheet2!$B$2:$E$1001,3,0)</f>
        <v>video</v>
      </c>
      <c r="E9628" t="str">
        <f>VLOOKUP(A9628,Sheet2!$B$2:$E$1001,4,0)</f>
        <v>healthy eating</v>
      </c>
      <c r="F9628" t="str">
        <f>VLOOKUP(B9628,Sheet3!$B$2:$D$17,2,0)</f>
        <v>positive</v>
      </c>
      <c r="G9628">
        <f>VLOOKUP(B9628,Sheet3!$B$2:$D$17,3,0)</f>
        <v>45</v>
      </c>
      <c r="H9628">
        <f t="shared" si="450"/>
        <v>5</v>
      </c>
      <c r="I9628">
        <f t="shared" si="451"/>
        <v>7</v>
      </c>
      <c r="J9628" t="str">
        <f t="shared" si="452"/>
        <v>12-15</v>
      </c>
    </row>
    <row r="9629" spans="1:10">
      <c r="A9629" t="s">
        <v>681</v>
      </c>
      <c r="B9629" t="s">
        <v>1492</v>
      </c>
      <c r="C9629" s="7">
        <v>44189.8845717593</v>
      </c>
      <c r="D9629" t="str">
        <f>VLOOKUP(A9629,Sheet2!$B$2:$E$1001,3,0)</f>
        <v>video</v>
      </c>
      <c r="E9629" t="str">
        <f>VLOOKUP(A9629,Sheet2!$B$2:$E$1001,4,0)</f>
        <v>healthy eating</v>
      </c>
      <c r="F9629" t="str">
        <f>VLOOKUP(B9629,Sheet3!$B$2:$D$17,2,0)</f>
        <v>neutral</v>
      </c>
      <c r="G9629">
        <f>VLOOKUP(B9629,Sheet3!$B$2:$D$17,3,0)</f>
        <v>20</v>
      </c>
      <c r="H9629">
        <f t="shared" si="450"/>
        <v>12</v>
      </c>
      <c r="I9629">
        <f t="shared" si="451"/>
        <v>4</v>
      </c>
      <c r="J9629" t="str">
        <f t="shared" si="452"/>
        <v>21-24</v>
      </c>
    </row>
    <row r="9630" customFormat="1" spans="1:10">
      <c r="A9630" t="s">
        <v>681</v>
      </c>
      <c r="B9630" t="s">
        <v>1494</v>
      </c>
      <c r="C9630" s="7">
        <v>44244.6161342593</v>
      </c>
      <c r="D9630" t="str">
        <f>VLOOKUP(A9630,Sheet2!$B$2:$E$1001,3,0)</f>
        <v>video</v>
      </c>
      <c r="E9630" t="str">
        <f>VLOOKUP(A9630,Sheet2!$B$2:$E$1001,4,0)</f>
        <v>healthy eating</v>
      </c>
      <c r="F9630" t="str">
        <f>VLOOKUP(B9630,Sheet3!$B$2:$D$17,2,0)</f>
        <v>positive</v>
      </c>
      <c r="G9630">
        <f>VLOOKUP(B9630,Sheet3!$B$2:$D$17,3,0)</f>
        <v>65</v>
      </c>
      <c r="H9630">
        <f t="shared" si="450"/>
        <v>2</v>
      </c>
      <c r="I9630">
        <f t="shared" si="451"/>
        <v>3</v>
      </c>
      <c r="J9630" t="str">
        <f t="shared" si="452"/>
        <v>12-15</v>
      </c>
    </row>
    <row r="9631" spans="1:10">
      <c r="A9631" t="s">
        <v>681</v>
      </c>
      <c r="B9631" t="s">
        <v>1488</v>
      </c>
      <c r="C9631" s="7">
        <v>44166.7948263889</v>
      </c>
      <c r="D9631" t="str">
        <f>VLOOKUP(A9631,Sheet2!$B$2:$E$1001,3,0)</f>
        <v>video</v>
      </c>
      <c r="E9631" t="str">
        <f>VLOOKUP(A9631,Sheet2!$B$2:$E$1001,4,0)</f>
        <v>healthy eating</v>
      </c>
      <c r="F9631" t="str">
        <f>VLOOKUP(B9631,Sheet3!$B$2:$D$17,2,0)</f>
        <v>negative</v>
      </c>
      <c r="G9631">
        <f>VLOOKUP(B9631,Sheet3!$B$2:$D$17,3,0)</f>
        <v>0</v>
      </c>
      <c r="H9631">
        <f t="shared" si="450"/>
        <v>12</v>
      </c>
      <c r="I9631">
        <f t="shared" si="451"/>
        <v>2</v>
      </c>
      <c r="J9631" t="str">
        <f t="shared" si="452"/>
        <v>18-21</v>
      </c>
    </row>
    <row r="9632" spans="1:10">
      <c r="A9632" t="s">
        <v>681</v>
      </c>
      <c r="B9632" t="s">
        <v>1501</v>
      </c>
      <c r="C9632" s="7">
        <v>44091.257337963</v>
      </c>
      <c r="D9632" t="str">
        <f>VLOOKUP(A9632,Sheet2!$B$2:$E$1001,3,0)</f>
        <v>video</v>
      </c>
      <c r="E9632" t="str">
        <f>VLOOKUP(A9632,Sheet2!$B$2:$E$1001,4,0)</f>
        <v>healthy eating</v>
      </c>
      <c r="F9632" t="str">
        <f>VLOOKUP(B9632,Sheet3!$B$2:$D$17,2,0)</f>
        <v>neutral</v>
      </c>
      <c r="G9632">
        <f>VLOOKUP(B9632,Sheet3!$B$2:$D$17,3,0)</f>
        <v>35</v>
      </c>
      <c r="H9632">
        <f t="shared" si="450"/>
        <v>9</v>
      </c>
      <c r="I9632">
        <f t="shared" si="451"/>
        <v>4</v>
      </c>
      <c r="J9632" t="str">
        <f t="shared" si="452"/>
        <v>6-9</v>
      </c>
    </row>
    <row r="9633" spans="1:10">
      <c r="A9633" t="s">
        <v>681</v>
      </c>
      <c r="B9633" t="s">
        <v>1499</v>
      </c>
      <c r="C9633" s="7">
        <v>44095.2042013889</v>
      </c>
      <c r="D9633" t="str">
        <f>VLOOKUP(A9633,Sheet2!$B$2:$E$1001,3,0)</f>
        <v>video</v>
      </c>
      <c r="E9633" t="str">
        <f>VLOOKUP(A9633,Sheet2!$B$2:$E$1001,4,0)</f>
        <v>healthy eating</v>
      </c>
      <c r="F9633" t="str">
        <f>VLOOKUP(B9633,Sheet3!$B$2:$D$17,2,0)</f>
        <v>negative</v>
      </c>
      <c r="G9633">
        <f>VLOOKUP(B9633,Sheet3!$B$2:$D$17,3,0)</f>
        <v>10</v>
      </c>
      <c r="H9633">
        <f t="shared" si="450"/>
        <v>9</v>
      </c>
      <c r="I9633">
        <f t="shared" si="451"/>
        <v>1</v>
      </c>
      <c r="J9633" t="str">
        <f t="shared" si="452"/>
        <v>3-6</v>
      </c>
    </row>
    <row r="9634" spans="1:10">
      <c r="A9634" t="s">
        <v>681</v>
      </c>
      <c r="B9634" t="s">
        <v>1497</v>
      </c>
      <c r="C9634" s="7">
        <v>44354.8313773148</v>
      </c>
      <c r="D9634" t="str">
        <f>VLOOKUP(A9634,Sheet2!$B$2:$E$1001,3,0)</f>
        <v>video</v>
      </c>
      <c r="E9634" t="str">
        <f>VLOOKUP(A9634,Sheet2!$B$2:$E$1001,4,0)</f>
        <v>healthy eating</v>
      </c>
      <c r="F9634" t="str">
        <f>VLOOKUP(B9634,Sheet3!$B$2:$D$17,2,0)</f>
        <v>positive</v>
      </c>
      <c r="G9634">
        <f>VLOOKUP(B9634,Sheet3!$B$2:$D$17,3,0)</f>
        <v>72</v>
      </c>
      <c r="H9634">
        <f t="shared" si="450"/>
        <v>6</v>
      </c>
      <c r="I9634">
        <f t="shared" si="451"/>
        <v>1</v>
      </c>
      <c r="J9634" t="str">
        <f t="shared" si="452"/>
        <v>18-21</v>
      </c>
    </row>
    <row r="9635" spans="1:10">
      <c r="A9635" t="s">
        <v>681</v>
      </c>
      <c r="B9635" t="s">
        <v>1494</v>
      </c>
      <c r="C9635" s="7">
        <v>44152.8394907407</v>
      </c>
      <c r="D9635" t="str">
        <f>VLOOKUP(A9635,Sheet2!$B$2:$E$1001,3,0)</f>
        <v>video</v>
      </c>
      <c r="E9635" t="str">
        <f>VLOOKUP(A9635,Sheet2!$B$2:$E$1001,4,0)</f>
        <v>healthy eating</v>
      </c>
      <c r="F9635" t="str">
        <f>VLOOKUP(B9635,Sheet3!$B$2:$D$17,2,0)</f>
        <v>positive</v>
      </c>
      <c r="G9635">
        <f>VLOOKUP(B9635,Sheet3!$B$2:$D$17,3,0)</f>
        <v>65</v>
      </c>
      <c r="H9635">
        <f t="shared" si="450"/>
        <v>11</v>
      </c>
      <c r="I9635">
        <f t="shared" si="451"/>
        <v>2</v>
      </c>
      <c r="J9635" t="str">
        <f t="shared" si="452"/>
        <v>18-21</v>
      </c>
    </row>
    <row r="9636" spans="1:10">
      <c r="A9636" t="s">
        <v>681</v>
      </c>
      <c r="B9636" t="s">
        <v>1497</v>
      </c>
      <c r="C9636" s="7">
        <v>44090.3649189815</v>
      </c>
      <c r="D9636" t="str">
        <f>VLOOKUP(A9636,Sheet2!$B$2:$E$1001,3,0)</f>
        <v>video</v>
      </c>
      <c r="E9636" t="str">
        <f>VLOOKUP(A9636,Sheet2!$B$2:$E$1001,4,0)</f>
        <v>healthy eating</v>
      </c>
      <c r="F9636" t="str">
        <f>VLOOKUP(B9636,Sheet3!$B$2:$D$17,2,0)</f>
        <v>positive</v>
      </c>
      <c r="G9636">
        <f>VLOOKUP(B9636,Sheet3!$B$2:$D$17,3,0)</f>
        <v>72</v>
      </c>
      <c r="H9636">
        <f t="shared" si="450"/>
        <v>9</v>
      </c>
      <c r="I9636">
        <f t="shared" si="451"/>
        <v>3</v>
      </c>
      <c r="J9636" t="str">
        <f t="shared" si="452"/>
        <v>6-9</v>
      </c>
    </row>
    <row r="9637" spans="1:10">
      <c r="A9637" t="s">
        <v>681</v>
      </c>
      <c r="B9637" t="s">
        <v>1490</v>
      </c>
      <c r="C9637" s="7">
        <v>44022.9824189815</v>
      </c>
      <c r="D9637" t="str">
        <f>VLOOKUP(A9637,Sheet2!$B$2:$E$1001,3,0)</f>
        <v>video</v>
      </c>
      <c r="E9637" t="str">
        <f>VLOOKUP(A9637,Sheet2!$B$2:$E$1001,4,0)</f>
        <v>healthy eating</v>
      </c>
      <c r="F9637" t="str">
        <f>VLOOKUP(B9637,Sheet3!$B$2:$D$17,2,0)</f>
        <v>negative</v>
      </c>
      <c r="G9637">
        <f>VLOOKUP(B9637,Sheet3!$B$2:$D$17,3,0)</f>
        <v>5</v>
      </c>
      <c r="H9637">
        <f t="shared" si="450"/>
        <v>7</v>
      </c>
      <c r="I9637">
        <f t="shared" si="451"/>
        <v>5</v>
      </c>
      <c r="J9637" t="str">
        <f t="shared" si="452"/>
        <v>21-24</v>
      </c>
    </row>
    <row r="9638" spans="1:10">
      <c r="A9638" t="s">
        <v>681</v>
      </c>
      <c r="B9638" t="s">
        <v>1497</v>
      </c>
      <c r="C9638" s="7">
        <v>44130.1263541667</v>
      </c>
      <c r="D9638" t="str">
        <f>VLOOKUP(A9638,Sheet2!$B$2:$E$1001,3,0)</f>
        <v>video</v>
      </c>
      <c r="E9638" t="str">
        <f>VLOOKUP(A9638,Sheet2!$B$2:$E$1001,4,0)</f>
        <v>healthy eating</v>
      </c>
      <c r="F9638" t="str">
        <f>VLOOKUP(B9638,Sheet3!$B$2:$D$17,2,0)</f>
        <v>positive</v>
      </c>
      <c r="G9638">
        <f>VLOOKUP(B9638,Sheet3!$B$2:$D$17,3,0)</f>
        <v>72</v>
      </c>
      <c r="H9638">
        <f t="shared" si="450"/>
        <v>10</v>
      </c>
      <c r="I9638">
        <f t="shared" si="451"/>
        <v>1</v>
      </c>
      <c r="J9638" t="str">
        <f t="shared" si="452"/>
        <v>3-6</v>
      </c>
    </row>
    <row r="9639" spans="1:10">
      <c r="A9639" t="s">
        <v>681</v>
      </c>
      <c r="B9639" t="s">
        <v>1494</v>
      </c>
      <c r="C9639" s="7">
        <v>44197.5096180556</v>
      </c>
      <c r="D9639" t="str">
        <f>VLOOKUP(A9639,Sheet2!$B$2:$E$1001,3,0)</f>
        <v>video</v>
      </c>
      <c r="E9639" t="str">
        <f>VLOOKUP(A9639,Sheet2!$B$2:$E$1001,4,0)</f>
        <v>healthy eating</v>
      </c>
      <c r="F9639" t="str">
        <f>VLOOKUP(B9639,Sheet3!$B$2:$D$17,2,0)</f>
        <v>positive</v>
      </c>
      <c r="G9639">
        <f>VLOOKUP(B9639,Sheet3!$B$2:$D$17,3,0)</f>
        <v>65</v>
      </c>
      <c r="H9639">
        <f t="shared" si="450"/>
        <v>1</v>
      </c>
      <c r="I9639">
        <f t="shared" si="451"/>
        <v>5</v>
      </c>
      <c r="J9639" t="str">
        <f t="shared" si="452"/>
        <v>12-15</v>
      </c>
    </row>
    <row r="9640" customFormat="1" spans="1:10">
      <c r="A9640" t="s">
        <v>681</v>
      </c>
      <c r="B9640" t="s">
        <v>1485</v>
      </c>
      <c r="C9640" s="7">
        <v>44284.4774305556</v>
      </c>
      <c r="D9640" t="str">
        <f>VLOOKUP(A9640,Sheet2!$B$2:$E$1001,3,0)</f>
        <v>video</v>
      </c>
      <c r="E9640" t="str">
        <f>VLOOKUP(A9640,Sheet2!$B$2:$E$1001,4,0)</f>
        <v>healthy eating</v>
      </c>
      <c r="F9640" t="str">
        <f>VLOOKUP(B9640,Sheet3!$B$2:$D$17,2,0)</f>
        <v>positive</v>
      </c>
      <c r="G9640">
        <f>VLOOKUP(B9640,Sheet3!$B$2:$D$17,3,0)</f>
        <v>60</v>
      </c>
      <c r="H9640">
        <f t="shared" si="450"/>
        <v>3</v>
      </c>
      <c r="I9640">
        <f t="shared" si="451"/>
        <v>1</v>
      </c>
      <c r="J9640" t="str">
        <f t="shared" si="452"/>
        <v>9-12</v>
      </c>
    </row>
    <row r="9641" spans="1:10">
      <c r="A9641" t="s">
        <v>681</v>
      </c>
      <c r="B9641" t="s">
        <v>1502</v>
      </c>
      <c r="C9641" s="7">
        <v>44209.7501273148</v>
      </c>
      <c r="D9641" t="str">
        <f>VLOOKUP(A9641,Sheet2!$B$2:$E$1001,3,0)</f>
        <v>video</v>
      </c>
      <c r="E9641" t="str">
        <f>VLOOKUP(A9641,Sheet2!$B$2:$E$1001,4,0)</f>
        <v>healthy eating</v>
      </c>
      <c r="F9641" t="str">
        <f>VLOOKUP(B9641,Sheet3!$B$2:$D$17,2,0)</f>
        <v>negative</v>
      </c>
      <c r="G9641">
        <f>VLOOKUP(B9641,Sheet3!$B$2:$D$17,3,0)</f>
        <v>15</v>
      </c>
      <c r="H9641">
        <f t="shared" si="450"/>
        <v>1</v>
      </c>
      <c r="I9641">
        <f t="shared" si="451"/>
        <v>3</v>
      </c>
      <c r="J9641" t="str">
        <f t="shared" si="452"/>
        <v>18-21</v>
      </c>
    </row>
    <row r="9642" spans="1:10">
      <c r="A9642" t="s">
        <v>681</v>
      </c>
      <c r="B9642" t="s">
        <v>1492</v>
      </c>
      <c r="C9642" s="7">
        <v>44078.9284143519</v>
      </c>
      <c r="D9642" t="str">
        <f>VLOOKUP(A9642,Sheet2!$B$2:$E$1001,3,0)</f>
        <v>video</v>
      </c>
      <c r="E9642" t="str">
        <f>VLOOKUP(A9642,Sheet2!$B$2:$E$1001,4,0)</f>
        <v>healthy eating</v>
      </c>
      <c r="F9642" t="str">
        <f>VLOOKUP(B9642,Sheet3!$B$2:$D$17,2,0)</f>
        <v>neutral</v>
      </c>
      <c r="G9642">
        <f>VLOOKUP(B9642,Sheet3!$B$2:$D$17,3,0)</f>
        <v>20</v>
      </c>
      <c r="H9642">
        <f t="shared" si="450"/>
        <v>9</v>
      </c>
      <c r="I9642">
        <f t="shared" si="451"/>
        <v>5</v>
      </c>
      <c r="J9642" t="str">
        <f t="shared" si="452"/>
        <v>21-24</v>
      </c>
    </row>
    <row r="9643" spans="1:10">
      <c r="A9643" t="s">
        <v>681</v>
      </c>
      <c r="B9643" t="s">
        <v>1490</v>
      </c>
      <c r="C9643" s="7">
        <v>44184.9671990741</v>
      </c>
      <c r="D9643" t="str">
        <f>VLOOKUP(A9643,Sheet2!$B$2:$E$1001,3,0)</f>
        <v>video</v>
      </c>
      <c r="E9643" t="str">
        <f>VLOOKUP(A9643,Sheet2!$B$2:$E$1001,4,0)</f>
        <v>healthy eating</v>
      </c>
      <c r="F9643" t="str">
        <f>VLOOKUP(B9643,Sheet3!$B$2:$D$17,2,0)</f>
        <v>negative</v>
      </c>
      <c r="G9643">
        <f>VLOOKUP(B9643,Sheet3!$B$2:$D$17,3,0)</f>
        <v>5</v>
      </c>
      <c r="H9643">
        <f t="shared" si="450"/>
        <v>12</v>
      </c>
      <c r="I9643">
        <f t="shared" si="451"/>
        <v>6</v>
      </c>
      <c r="J9643" t="str">
        <f t="shared" si="452"/>
        <v>21-24</v>
      </c>
    </row>
    <row r="9644" spans="1:10">
      <c r="A9644" t="s">
        <v>681</v>
      </c>
      <c r="B9644" t="s">
        <v>1501</v>
      </c>
      <c r="C9644" s="7">
        <v>44320.0685069444</v>
      </c>
      <c r="D9644" t="str">
        <f>VLOOKUP(A9644,Sheet2!$B$2:$E$1001,3,0)</f>
        <v>video</v>
      </c>
      <c r="E9644" t="str">
        <f>VLOOKUP(A9644,Sheet2!$B$2:$E$1001,4,0)</f>
        <v>healthy eating</v>
      </c>
      <c r="F9644" t="str">
        <f>VLOOKUP(B9644,Sheet3!$B$2:$D$17,2,0)</f>
        <v>neutral</v>
      </c>
      <c r="G9644">
        <f>VLOOKUP(B9644,Sheet3!$B$2:$D$17,3,0)</f>
        <v>35</v>
      </c>
      <c r="H9644">
        <f t="shared" si="450"/>
        <v>5</v>
      </c>
      <c r="I9644">
        <f t="shared" si="451"/>
        <v>2</v>
      </c>
      <c r="J9644" t="str">
        <f t="shared" si="452"/>
        <v>0-3</v>
      </c>
    </row>
    <row r="9645" spans="1:10">
      <c r="A9645" t="s">
        <v>681</v>
      </c>
      <c r="B9645" t="s">
        <v>1495</v>
      </c>
      <c r="C9645" s="7">
        <v>44016.9458333333</v>
      </c>
      <c r="D9645" t="str">
        <f>VLOOKUP(A9645,Sheet2!$B$2:$E$1001,3,0)</f>
        <v>video</v>
      </c>
      <c r="E9645" t="str">
        <f>VLOOKUP(A9645,Sheet2!$B$2:$E$1001,4,0)</f>
        <v>healthy eating</v>
      </c>
      <c r="F9645" t="str">
        <f>VLOOKUP(B9645,Sheet3!$B$2:$D$17,2,0)</f>
        <v>positive</v>
      </c>
      <c r="G9645">
        <f>VLOOKUP(B9645,Sheet3!$B$2:$D$17,3,0)</f>
        <v>75</v>
      </c>
      <c r="H9645">
        <f t="shared" si="450"/>
        <v>7</v>
      </c>
      <c r="I9645">
        <f t="shared" si="451"/>
        <v>6</v>
      </c>
      <c r="J9645" t="str">
        <f t="shared" si="452"/>
        <v>21-24</v>
      </c>
    </row>
    <row r="9646" spans="1:10">
      <c r="A9646" t="s">
        <v>681</v>
      </c>
      <c r="B9646" t="s">
        <v>1499</v>
      </c>
      <c r="C9646" s="7">
        <v>44270.6933217593</v>
      </c>
      <c r="D9646" t="str">
        <f>VLOOKUP(A9646,Sheet2!$B$2:$E$1001,3,0)</f>
        <v>video</v>
      </c>
      <c r="E9646" t="str">
        <f>VLOOKUP(A9646,Sheet2!$B$2:$E$1001,4,0)</f>
        <v>healthy eating</v>
      </c>
      <c r="F9646" t="str">
        <f>VLOOKUP(B9646,Sheet3!$B$2:$D$17,2,0)</f>
        <v>negative</v>
      </c>
      <c r="G9646">
        <f>VLOOKUP(B9646,Sheet3!$B$2:$D$17,3,0)</f>
        <v>10</v>
      </c>
      <c r="H9646">
        <f t="shared" si="450"/>
        <v>3</v>
      </c>
      <c r="I9646">
        <f t="shared" si="451"/>
        <v>1</v>
      </c>
      <c r="J9646" t="str">
        <f t="shared" si="452"/>
        <v>15-18</v>
      </c>
    </row>
    <row r="9647" spans="1:10">
      <c r="A9647" t="s">
        <v>681</v>
      </c>
      <c r="B9647" t="s">
        <v>1491</v>
      </c>
      <c r="C9647" s="7">
        <v>44069.1619791667</v>
      </c>
      <c r="D9647" t="str">
        <f>VLOOKUP(A9647,Sheet2!$B$2:$E$1001,3,0)</f>
        <v>video</v>
      </c>
      <c r="E9647" t="str">
        <f>VLOOKUP(A9647,Sheet2!$B$2:$E$1001,4,0)</f>
        <v>healthy eating</v>
      </c>
      <c r="F9647" t="str">
        <f>VLOOKUP(B9647,Sheet3!$B$2:$D$17,2,0)</f>
        <v>positive</v>
      </c>
      <c r="G9647">
        <f>VLOOKUP(B9647,Sheet3!$B$2:$D$17,3,0)</f>
        <v>30</v>
      </c>
      <c r="H9647">
        <f t="shared" si="450"/>
        <v>8</v>
      </c>
      <c r="I9647">
        <f t="shared" si="451"/>
        <v>3</v>
      </c>
      <c r="J9647" t="str">
        <f t="shared" si="452"/>
        <v>3-6</v>
      </c>
    </row>
    <row r="9648" spans="1:10">
      <c r="A9648" t="s">
        <v>681</v>
      </c>
      <c r="B9648" t="s">
        <v>1488</v>
      </c>
      <c r="C9648" s="7">
        <v>44044.9117939815</v>
      </c>
      <c r="D9648" t="str">
        <f>VLOOKUP(A9648,Sheet2!$B$2:$E$1001,3,0)</f>
        <v>video</v>
      </c>
      <c r="E9648" t="str">
        <f>VLOOKUP(A9648,Sheet2!$B$2:$E$1001,4,0)</f>
        <v>healthy eating</v>
      </c>
      <c r="F9648" t="str">
        <f>VLOOKUP(B9648,Sheet3!$B$2:$D$17,2,0)</f>
        <v>negative</v>
      </c>
      <c r="G9648">
        <f>VLOOKUP(B9648,Sheet3!$B$2:$D$17,3,0)</f>
        <v>0</v>
      </c>
      <c r="H9648">
        <f t="shared" si="450"/>
        <v>8</v>
      </c>
      <c r="I9648">
        <f t="shared" si="451"/>
        <v>6</v>
      </c>
      <c r="J9648" t="str">
        <f t="shared" si="452"/>
        <v>21-24</v>
      </c>
    </row>
    <row r="9649" spans="1:10">
      <c r="A9649" t="s">
        <v>683</v>
      </c>
      <c r="B9649" t="s">
        <v>1498</v>
      </c>
      <c r="C9649" s="7">
        <v>44241.8509143519</v>
      </c>
      <c r="D9649" t="str">
        <f>VLOOKUP(A9649,Sheet2!$B$2:$E$1001,3,0)</f>
        <v>audio</v>
      </c>
      <c r="E9649" t="str">
        <f>VLOOKUP(A9649,Sheet2!$B$2:$E$1001,4,0)</f>
        <v>healthy eating</v>
      </c>
      <c r="F9649" t="str">
        <f>VLOOKUP(B9649,Sheet3!$B$2:$D$17,2,0)</f>
        <v>positive</v>
      </c>
      <c r="G9649">
        <f>VLOOKUP(B9649,Sheet3!$B$2:$D$17,3,0)</f>
        <v>50</v>
      </c>
      <c r="H9649">
        <f t="shared" si="450"/>
        <v>2</v>
      </c>
      <c r="I9649">
        <f t="shared" si="451"/>
        <v>7</v>
      </c>
      <c r="J9649" t="str">
        <f t="shared" si="452"/>
        <v>18-21</v>
      </c>
    </row>
    <row r="9650" spans="1:10">
      <c r="A9650" t="s">
        <v>683</v>
      </c>
      <c r="B9650" t="s">
        <v>1488</v>
      </c>
      <c r="C9650" s="7">
        <v>44233.2514583333</v>
      </c>
      <c r="D9650" t="str">
        <f>VLOOKUP(A9650,Sheet2!$B$2:$E$1001,3,0)</f>
        <v>audio</v>
      </c>
      <c r="E9650" t="str">
        <f>VLOOKUP(A9650,Sheet2!$B$2:$E$1001,4,0)</f>
        <v>healthy eating</v>
      </c>
      <c r="F9650" t="str">
        <f>VLOOKUP(B9650,Sheet3!$B$2:$D$17,2,0)</f>
        <v>negative</v>
      </c>
      <c r="G9650">
        <f>VLOOKUP(B9650,Sheet3!$B$2:$D$17,3,0)</f>
        <v>0</v>
      </c>
      <c r="H9650">
        <f t="shared" si="450"/>
        <v>2</v>
      </c>
      <c r="I9650">
        <f t="shared" si="451"/>
        <v>6</v>
      </c>
      <c r="J9650" t="str">
        <f t="shared" si="452"/>
        <v>6-9</v>
      </c>
    </row>
    <row r="9651" spans="1:10">
      <c r="A9651" t="s">
        <v>683</v>
      </c>
      <c r="B9651" t="s">
        <v>1496</v>
      </c>
      <c r="C9651" s="7">
        <v>44314.0959722222</v>
      </c>
      <c r="D9651" t="str">
        <f>VLOOKUP(A9651,Sheet2!$B$2:$E$1001,3,0)</f>
        <v>audio</v>
      </c>
      <c r="E9651" t="str">
        <f>VLOOKUP(A9651,Sheet2!$B$2:$E$1001,4,0)</f>
        <v>healthy eating</v>
      </c>
      <c r="F9651" t="str">
        <f>VLOOKUP(B9651,Sheet3!$B$2:$D$17,2,0)</f>
        <v>positive</v>
      </c>
      <c r="G9651">
        <f>VLOOKUP(B9651,Sheet3!$B$2:$D$17,3,0)</f>
        <v>70</v>
      </c>
      <c r="H9651">
        <f t="shared" si="450"/>
        <v>4</v>
      </c>
      <c r="I9651">
        <f t="shared" si="451"/>
        <v>3</v>
      </c>
      <c r="J9651" t="str">
        <f t="shared" si="452"/>
        <v>0-3</v>
      </c>
    </row>
    <row r="9652" spans="1:10">
      <c r="A9652" t="s">
        <v>683</v>
      </c>
      <c r="B9652" t="s">
        <v>1498</v>
      </c>
      <c r="C9652" s="7">
        <v>44012.3080208333</v>
      </c>
      <c r="D9652" t="str">
        <f>VLOOKUP(A9652,Sheet2!$B$2:$E$1001,3,0)</f>
        <v>audio</v>
      </c>
      <c r="E9652" t="str">
        <f>VLOOKUP(A9652,Sheet2!$B$2:$E$1001,4,0)</f>
        <v>healthy eating</v>
      </c>
      <c r="F9652" t="str">
        <f>VLOOKUP(B9652,Sheet3!$B$2:$D$17,2,0)</f>
        <v>positive</v>
      </c>
      <c r="G9652">
        <f>VLOOKUP(B9652,Sheet3!$B$2:$D$17,3,0)</f>
        <v>50</v>
      </c>
      <c r="H9652">
        <f t="shared" si="450"/>
        <v>6</v>
      </c>
      <c r="I9652">
        <f t="shared" si="451"/>
        <v>2</v>
      </c>
      <c r="J9652" t="str">
        <f t="shared" si="452"/>
        <v>6-9</v>
      </c>
    </row>
    <row r="9653" spans="1:10">
      <c r="A9653" t="s">
        <v>683</v>
      </c>
      <c r="B9653" t="s">
        <v>1499</v>
      </c>
      <c r="C9653" s="7">
        <v>44110.1067824074</v>
      </c>
      <c r="D9653" t="str">
        <f>VLOOKUP(A9653,Sheet2!$B$2:$E$1001,3,0)</f>
        <v>audio</v>
      </c>
      <c r="E9653" t="str">
        <f>VLOOKUP(A9653,Sheet2!$B$2:$E$1001,4,0)</f>
        <v>healthy eating</v>
      </c>
      <c r="F9653" t="str">
        <f>VLOOKUP(B9653,Sheet3!$B$2:$D$17,2,0)</f>
        <v>negative</v>
      </c>
      <c r="G9653">
        <f>VLOOKUP(B9653,Sheet3!$B$2:$D$17,3,0)</f>
        <v>10</v>
      </c>
      <c r="H9653">
        <f t="shared" si="450"/>
        <v>10</v>
      </c>
      <c r="I9653">
        <f t="shared" si="451"/>
        <v>2</v>
      </c>
      <c r="J9653" t="str">
        <f t="shared" si="452"/>
        <v>0-3</v>
      </c>
    </row>
    <row r="9654" spans="1:10">
      <c r="A9654" t="s">
        <v>683</v>
      </c>
      <c r="B9654" t="s">
        <v>1492</v>
      </c>
      <c r="C9654" s="7">
        <v>44269.996875</v>
      </c>
      <c r="D9654" t="str">
        <f>VLOOKUP(A9654,Sheet2!$B$2:$E$1001,3,0)</f>
        <v>audio</v>
      </c>
      <c r="E9654" t="str">
        <f>VLOOKUP(A9654,Sheet2!$B$2:$E$1001,4,0)</f>
        <v>healthy eating</v>
      </c>
      <c r="F9654" t="str">
        <f>VLOOKUP(B9654,Sheet3!$B$2:$D$17,2,0)</f>
        <v>neutral</v>
      </c>
      <c r="G9654">
        <f>VLOOKUP(B9654,Sheet3!$B$2:$D$17,3,0)</f>
        <v>20</v>
      </c>
      <c r="H9654">
        <f t="shared" si="450"/>
        <v>3</v>
      </c>
      <c r="I9654">
        <f t="shared" si="451"/>
        <v>7</v>
      </c>
      <c r="J9654" t="str">
        <f t="shared" si="452"/>
        <v>21-24</v>
      </c>
    </row>
    <row r="9655" spans="1:10">
      <c r="A9655" t="s">
        <v>683</v>
      </c>
      <c r="B9655" t="s">
        <v>1497</v>
      </c>
      <c r="C9655" s="7">
        <v>44297.0667708333</v>
      </c>
      <c r="D9655" t="str">
        <f>VLOOKUP(A9655,Sheet2!$B$2:$E$1001,3,0)</f>
        <v>audio</v>
      </c>
      <c r="E9655" t="str">
        <f>VLOOKUP(A9655,Sheet2!$B$2:$E$1001,4,0)</f>
        <v>healthy eating</v>
      </c>
      <c r="F9655" t="str">
        <f>VLOOKUP(B9655,Sheet3!$B$2:$D$17,2,0)</f>
        <v>positive</v>
      </c>
      <c r="G9655">
        <f>VLOOKUP(B9655,Sheet3!$B$2:$D$17,3,0)</f>
        <v>72</v>
      </c>
      <c r="H9655">
        <f t="shared" si="450"/>
        <v>4</v>
      </c>
      <c r="I9655">
        <f t="shared" si="451"/>
        <v>7</v>
      </c>
      <c r="J9655" t="str">
        <f t="shared" si="452"/>
        <v>0-3</v>
      </c>
    </row>
    <row r="9656" spans="1:10">
      <c r="A9656" t="s">
        <v>683</v>
      </c>
      <c r="B9656" t="s">
        <v>1499</v>
      </c>
      <c r="C9656" s="7">
        <v>44130.7820138889</v>
      </c>
      <c r="D9656" t="str">
        <f>VLOOKUP(A9656,Sheet2!$B$2:$E$1001,3,0)</f>
        <v>audio</v>
      </c>
      <c r="E9656" t="str">
        <f>VLOOKUP(A9656,Sheet2!$B$2:$E$1001,4,0)</f>
        <v>healthy eating</v>
      </c>
      <c r="F9656" t="str">
        <f>VLOOKUP(B9656,Sheet3!$B$2:$D$17,2,0)</f>
        <v>negative</v>
      </c>
      <c r="G9656">
        <f>VLOOKUP(B9656,Sheet3!$B$2:$D$17,3,0)</f>
        <v>10</v>
      </c>
      <c r="H9656">
        <f t="shared" si="450"/>
        <v>10</v>
      </c>
      <c r="I9656">
        <f t="shared" si="451"/>
        <v>1</v>
      </c>
      <c r="J9656" t="str">
        <f t="shared" si="452"/>
        <v>18-21</v>
      </c>
    </row>
    <row r="9657" spans="1:10">
      <c r="A9657" t="s">
        <v>683</v>
      </c>
      <c r="B9657" t="s">
        <v>1500</v>
      </c>
      <c r="C9657" s="7">
        <v>44071.3527662037</v>
      </c>
      <c r="D9657" t="str">
        <f>VLOOKUP(A9657,Sheet2!$B$2:$E$1001,3,0)</f>
        <v>audio</v>
      </c>
      <c r="E9657" t="str">
        <f>VLOOKUP(A9657,Sheet2!$B$2:$E$1001,4,0)</f>
        <v>healthy eating</v>
      </c>
      <c r="F9657" t="str">
        <f>VLOOKUP(B9657,Sheet3!$B$2:$D$17,2,0)</f>
        <v>positive</v>
      </c>
      <c r="G9657">
        <f>VLOOKUP(B9657,Sheet3!$B$2:$D$17,3,0)</f>
        <v>45</v>
      </c>
      <c r="H9657">
        <f t="shared" si="450"/>
        <v>8</v>
      </c>
      <c r="I9657">
        <f t="shared" si="451"/>
        <v>5</v>
      </c>
      <c r="J9657" t="str">
        <f t="shared" si="452"/>
        <v>6-9</v>
      </c>
    </row>
    <row r="9658" customFormat="1" spans="1:10">
      <c r="A9658" t="s">
        <v>683</v>
      </c>
      <c r="B9658" t="s">
        <v>1495</v>
      </c>
      <c r="C9658" s="7">
        <v>44303.0920949074</v>
      </c>
      <c r="D9658" t="str">
        <f>VLOOKUP(A9658,Sheet2!$B$2:$E$1001,3,0)</f>
        <v>audio</v>
      </c>
      <c r="E9658" t="str">
        <f>VLOOKUP(A9658,Sheet2!$B$2:$E$1001,4,0)</f>
        <v>healthy eating</v>
      </c>
      <c r="F9658" t="str">
        <f>VLOOKUP(B9658,Sheet3!$B$2:$D$17,2,0)</f>
        <v>positive</v>
      </c>
      <c r="G9658">
        <f>VLOOKUP(B9658,Sheet3!$B$2:$D$17,3,0)</f>
        <v>75</v>
      </c>
      <c r="H9658">
        <f t="shared" si="450"/>
        <v>4</v>
      </c>
      <c r="I9658">
        <f t="shared" si="451"/>
        <v>6</v>
      </c>
      <c r="J9658" t="str">
        <f t="shared" si="452"/>
        <v>0-3</v>
      </c>
    </row>
    <row r="9659" spans="1:10">
      <c r="A9659" t="s">
        <v>683</v>
      </c>
      <c r="B9659" t="s">
        <v>1495</v>
      </c>
      <c r="C9659" s="7">
        <v>44031.0824305556</v>
      </c>
      <c r="D9659" t="str">
        <f>VLOOKUP(A9659,Sheet2!$B$2:$E$1001,3,0)</f>
        <v>audio</v>
      </c>
      <c r="E9659" t="str">
        <f>VLOOKUP(A9659,Sheet2!$B$2:$E$1001,4,0)</f>
        <v>healthy eating</v>
      </c>
      <c r="F9659" t="str">
        <f>VLOOKUP(B9659,Sheet3!$B$2:$D$17,2,0)</f>
        <v>positive</v>
      </c>
      <c r="G9659">
        <f>VLOOKUP(B9659,Sheet3!$B$2:$D$17,3,0)</f>
        <v>75</v>
      </c>
      <c r="H9659">
        <f t="shared" si="450"/>
        <v>7</v>
      </c>
      <c r="I9659">
        <f t="shared" si="451"/>
        <v>7</v>
      </c>
      <c r="J9659" t="str">
        <f t="shared" si="452"/>
        <v>0-3</v>
      </c>
    </row>
    <row r="9660" spans="1:10">
      <c r="A9660" t="s">
        <v>683</v>
      </c>
      <c r="B9660" t="s">
        <v>1500</v>
      </c>
      <c r="C9660" s="7">
        <v>44048.7826967593</v>
      </c>
      <c r="D9660" t="str">
        <f>VLOOKUP(A9660,Sheet2!$B$2:$E$1001,3,0)</f>
        <v>audio</v>
      </c>
      <c r="E9660" t="str">
        <f>VLOOKUP(A9660,Sheet2!$B$2:$E$1001,4,0)</f>
        <v>healthy eating</v>
      </c>
      <c r="F9660" t="str">
        <f>VLOOKUP(B9660,Sheet3!$B$2:$D$17,2,0)</f>
        <v>positive</v>
      </c>
      <c r="G9660">
        <f>VLOOKUP(B9660,Sheet3!$B$2:$D$17,3,0)</f>
        <v>45</v>
      </c>
      <c r="H9660">
        <f t="shared" si="450"/>
        <v>8</v>
      </c>
      <c r="I9660">
        <f t="shared" si="451"/>
        <v>3</v>
      </c>
      <c r="J9660" t="str">
        <f t="shared" si="452"/>
        <v>18-21</v>
      </c>
    </row>
    <row r="9661" spans="1:10">
      <c r="A9661" t="s">
        <v>683</v>
      </c>
      <c r="B9661" t="s">
        <v>1502</v>
      </c>
      <c r="C9661" s="7">
        <v>44272.8156481481</v>
      </c>
      <c r="D9661" t="str">
        <f>VLOOKUP(A9661,Sheet2!$B$2:$E$1001,3,0)</f>
        <v>audio</v>
      </c>
      <c r="E9661" t="str">
        <f>VLOOKUP(A9661,Sheet2!$B$2:$E$1001,4,0)</f>
        <v>healthy eating</v>
      </c>
      <c r="F9661" t="str">
        <f>VLOOKUP(B9661,Sheet3!$B$2:$D$17,2,0)</f>
        <v>negative</v>
      </c>
      <c r="G9661">
        <f>VLOOKUP(B9661,Sheet3!$B$2:$D$17,3,0)</f>
        <v>15</v>
      </c>
      <c r="H9661">
        <f t="shared" si="450"/>
        <v>3</v>
      </c>
      <c r="I9661">
        <f t="shared" si="451"/>
        <v>3</v>
      </c>
      <c r="J9661" t="str">
        <f t="shared" si="452"/>
        <v>18-21</v>
      </c>
    </row>
    <row r="9662" spans="1:10">
      <c r="A9662" t="s">
        <v>683</v>
      </c>
      <c r="B9662" t="s">
        <v>1496</v>
      </c>
      <c r="C9662" s="7">
        <v>44013.3894212963</v>
      </c>
      <c r="D9662" t="str">
        <f>VLOOKUP(A9662,Sheet2!$B$2:$E$1001,3,0)</f>
        <v>audio</v>
      </c>
      <c r="E9662" t="str">
        <f>VLOOKUP(A9662,Sheet2!$B$2:$E$1001,4,0)</f>
        <v>healthy eating</v>
      </c>
      <c r="F9662" t="str">
        <f>VLOOKUP(B9662,Sheet3!$B$2:$D$17,2,0)</f>
        <v>positive</v>
      </c>
      <c r="G9662">
        <f>VLOOKUP(B9662,Sheet3!$B$2:$D$17,3,0)</f>
        <v>70</v>
      </c>
      <c r="H9662">
        <f t="shared" si="450"/>
        <v>7</v>
      </c>
      <c r="I9662">
        <f t="shared" si="451"/>
        <v>3</v>
      </c>
      <c r="J9662" t="str">
        <f t="shared" si="452"/>
        <v>9-12</v>
      </c>
    </row>
    <row r="9663" spans="1:10">
      <c r="A9663" t="s">
        <v>683</v>
      </c>
      <c r="B9663" t="s">
        <v>1503</v>
      </c>
      <c r="C9663" s="7">
        <v>44287.3052314815</v>
      </c>
      <c r="D9663" t="str">
        <f>VLOOKUP(A9663,Sheet2!$B$2:$E$1001,3,0)</f>
        <v>audio</v>
      </c>
      <c r="E9663" t="str">
        <f>VLOOKUP(A9663,Sheet2!$B$2:$E$1001,4,0)</f>
        <v>healthy eating</v>
      </c>
      <c r="F9663" t="str">
        <f>VLOOKUP(B9663,Sheet3!$B$2:$D$17,2,0)</f>
        <v>negative</v>
      </c>
      <c r="G9663">
        <f>VLOOKUP(B9663,Sheet3!$B$2:$D$17,3,0)</f>
        <v>12</v>
      </c>
      <c r="H9663">
        <f t="shared" si="450"/>
        <v>4</v>
      </c>
      <c r="I9663">
        <f t="shared" si="451"/>
        <v>4</v>
      </c>
      <c r="J9663" t="str">
        <f t="shared" si="452"/>
        <v>6-9</v>
      </c>
    </row>
    <row r="9664" spans="1:10">
      <c r="A9664" t="s">
        <v>683</v>
      </c>
      <c r="B9664" t="s">
        <v>1498</v>
      </c>
      <c r="C9664" s="7">
        <v>44127.7336805556</v>
      </c>
      <c r="D9664" t="str">
        <f>VLOOKUP(A9664,Sheet2!$B$2:$E$1001,3,0)</f>
        <v>audio</v>
      </c>
      <c r="E9664" t="str">
        <f>VLOOKUP(A9664,Sheet2!$B$2:$E$1001,4,0)</f>
        <v>healthy eating</v>
      </c>
      <c r="F9664" t="str">
        <f>VLOOKUP(B9664,Sheet3!$B$2:$D$17,2,0)</f>
        <v>positive</v>
      </c>
      <c r="G9664">
        <f>VLOOKUP(B9664,Sheet3!$B$2:$D$17,3,0)</f>
        <v>50</v>
      </c>
      <c r="H9664">
        <f t="shared" si="450"/>
        <v>10</v>
      </c>
      <c r="I9664">
        <f t="shared" si="451"/>
        <v>5</v>
      </c>
      <c r="J9664" t="str">
        <f t="shared" si="452"/>
        <v>15-18</v>
      </c>
    </row>
    <row r="9665" spans="1:10">
      <c r="A9665" t="s">
        <v>683</v>
      </c>
      <c r="B9665" t="s">
        <v>1485</v>
      </c>
      <c r="C9665" s="7">
        <v>44270.6234490741</v>
      </c>
      <c r="D9665" t="str">
        <f>VLOOKUP(A9665,Sheet2!$B$2:$E$1001,3,0)</f>
        <v>audio</v>
      </c>
      <c r="E9665" t="str">
        <f>VLOOKUP(A9665,Sheet2!$B$2:$E$1001,4,0)</f>
        <v>healthy eating</v>
      </c>
      <c r="F9665" t="str">
        <f>VLOOKUP(B9665,Sheet3!$B$2:$D$17,2,0)</f>
        <v>positive</v>
      </c>
      <c r="G9665">
        <f>VLOOKUP(B9665,Sheet3!$B$2:$D$17,3,0)</f>
        <v>60</v>
      </c>
      <c r="H9665">
        <f t="shared" si="450"/>
        <v>3</v>
      </c>
      <c r="I9665">
        <f t="shared" si="451"/>
        <v>1</v>
      </c>
      <c r="J9665" t="str">
        <f t="shared" si="452"/>
        <v>12-15</v>
      </c>
    </row>
    <row r="9666" spans="1:10">
      <c r="A9666" t="s">
        <v>683</v>
      </c>
      <c r="B9666" t="s">
        <v>1490</v>
      </c>
      <c r="C9666" s="7">
        <v>44325.5617824074</v>
      </c>
      <c r="D9666" t="str">
        <f>VLOOKUP(A9666,Sheet2!$B$2:$E$1001,3,0)</f>
        <v>audio</v>
      </c>
      <c r="E9666" t="str">
        <f>VLOOKUP(A9666,Sheet2!$B$2:$E$1001,4,0)</f>
        <v>healthy eating</v>
      </c>
      <c r="F9666" t="str">
        <f>VLOOKUP(B9666,Sheet3!$B$2:$D$17,2,0)</f>
        <v>negative</v>
      </c>
      <c r="G9666">
        <f>VLOOKUP(B9666,Sheet3!$B$2:$D$17,3,0)</f>
        <v>5</v>
      </c>
      <c r="H9666">
        <f t="shared" si="450"/>
        <v>5</v>
      </c>
      <c r="I9666">
        <f t="shared" si="451"/>
        <v>7</v>
      </c>
      <c r="J9666" t="str">
        <f t="shared" si="452"/>
        <v>12-15</v>
      </c>
    </row>
    <row r="9667" spans="1:10">
      <c r="A9667" t="s">
        <v>683</v>
      </c>
      <c r="B9667" t="s">
        <v>1492</v>
      </c>
      <c r="C9667" s="7">
        <v>44144.9896296296</v>
      </c>
      <c r="D9667" t="str">
        <f>VLOOKUP(A9667,Sheet2!$B$2:$E$1001,3,0)</f>
        <v>audio</v>
      </c>
      <c r="E9667" t="str">
        <f>VLOOKUP(A9667,Sheet2!$B$2:$E$1001,4,0)</f>
        <v>healthy eating</v>
      </c>
      <c r="F9667" t="str">
        <f>VLOOKUP(B9667,Sheet3!$B$2:$D$17,2,0)</f>
        <v>neutral</v>
      </c>
      <c r="G9667">
        <f>VLOOKUP(B9667,Sheet3!$B$2:$D$17,3,0)</f>
        <v>20</v>
      </c>
      <c r="H9667">
        <f t="shared" ref="H9667:H9730" si="453">MONTH(C9667)</f>
        <v>11</v>
      </c>
      <c r="I9667">
        <f t="shared" ref="I9667:I9730" si="454">WEEKDAY(C9667,2)</f>
        <v>1</v>
      </c>
      <c r="J9667" t="str">
        <f t="shared" ref="J9667:J9730" si="455">TEXT(INT(HOUR(C9667)/3)*3,"0")&amp;"-"&amp;TEXT(INT(HOUR(C9667)/3)*3+3,"0")</f>
        <v>21-24</v>
      </c>
    </row>
    <row r="9668" customFormat="1" spans="1:10">
      <c r="A9668" t="s">
        <v>683</v>
      </c>
      <c r="B9668" t="s">
        <v>1496</v>
      </c>
      <c r="C9668" s="7">
        <v>44355.334837963</v>
      </c>
      <c r="D9668" t="str">
        <f>VLOOKUP(A9668,Sheet2!$B$2:$E$1001,3,0)</f>
        <v>audio</v>
      </c>
      <c r="E9668" t="str">
        <f>VLOOKUP(A9668,Sheet2!$B$2:$E$1001,4,0)</f>
        <v>healthy eating</v>
      </c>
      <c r="F9668" t="str">
        <f>VLOOKUP(B9668,Sheet3!$B$2:$D$17,2,0)</f>
        <v>positive</v>
      </c>
      <c r="G9668">
        <f>VLOOKUP(B9668,Sheet3!$B$2:$D$17,3,0)</f>
        <v>70</v>
      </c>
      <c r="H9668">
        <f t="shared" si="453"/>
        <v>6</v>
      </c>
      <c r="I9668">
        <f t="shared" si="454"/>
        <v>2</v>
      </c>
      <c r="J9668" t="str">
        <f t="shared" si="455"/>
        <v>6-9</v>
      </c>
    </row>
    <row r="9669" spans="1:10">
      <c r="A9669" t="s">
        <v>683</v>
      </c>
      <c r="B9669" t="s">
        <v>1490</v>
      </c>
      <c r="C9669" s="7">
        <v>44005.2777314815</v>
      </c>
      <c r="D9669" t="str">
        <f>VLOOKUP(A9669,Sheet2!$B$2:$E$1001,3,0)</f>
        <v>audio</v>
      </c>
      <c r="E9669" t="str">
        <f>VLOOKUP(A9669,Sheet2!$B$2:$E$1001,4,0)</f>
        <v>healthy eating</v>
      </c>
      <c r="F9669" t="str">
        <f>VLOOKUP(B9669,Sheet3!$B$2:$D$17,2,0)</f>
        <v>negative</v>
      </c>
      <c r="G9669">
        <f>VLOOKUP(B9669,Sheet3!$B$2:$D$17,3,0)</f>
        <v>5</v>
      </c>
      <c r="H9669">
        <f t="shared" si="453"/>
        <v>6</v>
      </c>
      <c r="I9669">
        <f t="shared" si="454"/>
        <v>2</v>
      </c>
      <c r="J9669" t="str">
        <f t="shared" si="455"/>
        <v>6-9</v>
      </c>
    </row>
    <row r="9670" spans="1:10">
      <c r="A9670" t="s">
        <v>683</v>
      </c>
      <c r="B9670" t="s">
        <v>1500</v>
      </c>
      <c r="C9670" s="7">
        <v>44074.9532291667</v>
      </c>
      <c r="D9670" t="str">
        <f>VLOOKUP(A9670,Sheet2!$B$2:$E$1001,3,0)</f>
        <v>audio</v>
      </c>
      <c r="E9670" t="str">
        <f>VLOOKUP(A9670,Sheet2!$B$2:$E$1001,4,0)</f>
        <v>healthy eating</v>
      </c>
      <c r="F9670" t="str">
        <f>VLOOKUP(B9670,Sheet3!$B$2:$D$17,2,0)</f>
        <v>positive</v>
      </c>
      <c r="G9670">
        <f>VLOOKUP(B9670,Sheet3!$B$2:$D$17,3,0)</f>
        <v>45</v>
      </c>
      <c r="H9670">
        <f t="shared" si="453"/>
        <v>8</v>
      </c>
      <c r="I9670">
        <f t="shared" si="454"/>
        <v>1</v>
      </c>
      <c r="J9670" t="str">
        <f t="shared" si="455"/>
        <v>21-24</v>
      </c>
    </row>
    <row r="9671" spans="1:10">
      <c r="A9671" t="s">
        <v>683</v>
      </c>
      <c r="B9671" t="s">
        <v>1488</v>
      </c>
      <c r="C9671" s="7">
        <v>44211.5255555556</v>
      </c>
      <c r="D9671" t="str">
        <f>VLOOKUP(A9671,Sheet2!$B$2:$E$1001,3,0)</f>
        <v>audio</v>
      </c>
      <c r="E9671" t="str">
        <f>VLOOKUP(A9671,Sheet2!$B$2:$E$1001,4,0)</f>
        <v>healthy eating</v>
      </c>
      <c r="F9671" t="str">
        <f>VLOOKUP(B9671,Sheet3!$B$2:$D$17,2,0)</f>
        <v>negative</v>
      </c>
      <c r="G9671">
        <f>VLOOKUP(B9671,Sheet3!$B$2:$D$17,3,0)</f>
        <v>0</v>
      </c>
      <c r="H9671">
        <f t="shared" si="453"/>
        <v>1</v>
      </c>
      <c r="I9671">
        <f t="shared" si="454"/>
        <v>5</v>
      </c>
      <c r="J9671" t="str">
        <f t="shared" si="455"/>
        <v>12-15</v>
      </c>
    </row>
    <row r="9672" spans="1:10">
      <c r="A9672" t="s">
        <v>683</v>
      </c>
      <c r="B9672" t="s">
        <v>1497</v>
      </c>
      <c r="C9672" s="7">
        <v>44267.8501736111</v>
      </c>
      <c r="D9672" t="str">
        <f>VLOOKUP(A9672,Sheet2!$B$2:$E$1001,3,0)</f>
        <v>audio</v>
      </c>
      <c r="E9672" t="str">
        <f>VLOOKUP(A9672,Sheet2!$B$2:$E$1001,4,0)</f>
        <v>healthy eating</v>
      </c>
      <c r="F9672" t="str">
        <f>VLOOKUP(B9672,Sheet3!$B$2:$D$17,2,0)</f>
        <v>positive</v>
      </c>
      <c r="G9672">
        <f>VLOOKUP(B9672,Sheet3!$B$2:$D$17,3,0)</f>
        <v>72</v>
      </c>
      <c r="H9672">
        <f t="shared" si="453"/>
        <v>3</v>
      </c>
      <c r="I9672">
        <f t="shared" si="454"/>
        <v>5</v>
      </c>
      <c r="J9672" t="str">
        <f t="shared" si="455"/>
        <v>18-21</v>
      </c>
    </row>
    <row r="9673" spans="1:10">
      <c r="A9673" t="s">
        <v>683</v>
      </c>
      <c r="B9673" t="s">
        <v>1485</v>
      </c>
      <c r="C9673" s="7">
        <v>44127.0165046296</v>
      </c>
      <c r="D9673" t="str">
        <f>VLOOKUP(A9673,Sheet2!$B$2:$E$1001,3,0)</f>
        <v>audio</v>
      </c>
      <c r="E9673" t="str">
        <f>VLOOKUP(A9673,Sheet2!$B$2:$E$1001,4,0)</f>
        <v>healthy eating</v>
      </c>
      <c r="F9673" t="str">
        <f>VLOOKUP(B9673,Sheet3!$B$2:$D$17,2,0)</f>
        <v>positive</v>
      </c>
      <c r="G9673">
        <f>VLOOKUP(B9673,Sheet3!$B$2:$D$17,3,0)</f>
        <v>60</v>
      </c>
      <c r="H9673">
        <f t="shared" si="453"/>
        <v>10</v>
      </c>
      <c r="I9673">
        <f t="shared" si="454"/>
        <v>5</v>
      </c>
      <c r="J9673" t="str">
        <f t="shared" si="455"/>
        <v>0-3</v>
      </c>
    </row>
    <row r="9674" spans="1:10">
      <c r="A9674" t="s">
        <v>683</v>
      </c>
      <c r="B9674" t="s">
        <v>1485</v>
      </c>
      <c r="C9674" s="7">
        <v>44082.420150463</v>
      </c>
      <c r="D9674" t="str">
        <f>VLOOKUP(A9674,Sheet2!$B$2:$E$1001,3,0)</f>
        <v>audio</v>
      </c>
      <c r="E9674" t="str">
        <f>VLOOKUP(A9674,Sheet2!$B$2:$E$1001,4,0)</f>
        <v>healthy eating</v>
      </c>
      <c r="F9674" t="str">
        <f>VLOOKUP(B9674,Sheet3!$B$2:$D$17,2,0)</f>
        <v>positive</v>
      </c>
      <c r="G9674">
        <f>VLOOKUP(B9674,Sheet3!$B$2:$D$17,3,0)</f>
        <v>60</v>
      </c>
      <c r="H9674">
        <f t="shared" si="453"/>
        <v>9</v>
      </c>
      <c r="I9674">
        <f t="shared" si="454"/>
        <v>2</v>
      </c>
      <c r="J9674" t="str">
        <f t="shared" si="455"/>
        <v>9-12</v>
      </c>
    </row>
    <row r="9675" spans="1:10">
      <c r="A9675" t="s">
        <v>683</v>
      </c>
      <c r="B9675" t="s">
        <v>1491</v>
      </c>
      <c r="C9675" s="7">
        <v>44163.7440740741</v>
      </c>
      <c r="D9675" t="str">
        <f>VLOOKUP(A9675,Sheet2!$B$2:$E$1001,3,0)</f>
        <v>audio</v>
      </c>
      <c r="E9675" t="str">
        <f>VLOOKUP(A9675,Sheet2!$B$2:$E$1001,4,0)</f>
        <v>healthy eating</v>
      </c>
      <c r="F9675" t="str">
        <f>VLOOKUP(B9675,Sheet3!$B$2:$D$17,2,0)</f>
        <v>positive</v>
      </c>
      <c r="G9675">
        <f>VLOOKUP(B9675,Sheet3!$B$2:$D$17,3,0)</f>
        <v>30</v>
      </c>
      <c r="H9675">
        <f t="shared" si="453"/>
        <v>11</v>
      </c>
      <c r="I9675">
        <f t="shared" si="454"/>
        <v>6</v>
      </c>
      <c r="J9675" t="str">
        <f t="shared" si="455"/>
        <v>15-18</v>
      </c>
    </row>
    <row r="9676" spans="1:10">
      <c r="A9676" t="s">
        <v>683</v>
      </c>
      <c r="B9676" t="s">
        <v>1503</v>
      </c>
      <c r="C9676" s="7">
        <v>44083.4771412037</v>
      </c>
      <c r="D9676" t="str">
        <f>VLOOKUP(A9676,Sheet2!$B$2:$E$1001,3,0)</f>
        <v>audio</v>
      </c>
      <c r="E9676" t="str">
        <f>VLOOKUP(A9676,Sheet2!$B$2:$E$1001,4,0)</f>
        <v>healthy eating</v>
      </c>
      <c r="F9676" t="str">
        <f>VLOOKUP(B9676,Sheet3!$B$2:$D$17,2,0)</f>
        <v>negative</v>
      </c>
      <c r="G9676">
        <f>VLOOKUP(B9676,Sheet3!$B$2:$D$17,3,0)</f>
        <v>12</v>
      </c>
      <c r="H9676">
        <f t="shared" si="453"/>
        <v>9</v>
      </c>
      <c r="I9676">
        <f t="shared" si="454"/>
        <v>3</v>
      </c>
      <c r="J9676" t="str">
        <f t="shared" si="455"/>
        <v>9-12</v>
      </c>
    </row>
    <row r="9677" spans="1:10">
      <c r="A9677" t="s">
        <v>683</v>
      </c>
      <c r="B9677" t="s">
        <v>1494</v>
      </c>
      <c r="C9677" s="7">
        <v>44249.046412037</v>
      </c>
      <c r="D9677" t="str">
        <f>VLOOKUP(A9677,Sheet2!$B$2:$E$1001,3,0)</f>
        <v>audio</v>
      </c>
      <c r="E9677" t="str">
        <f>VLOOKUP(A9677,Sheet2!$B$2:$E$1001,4,0)</f>
        <v>healthy eating</v>
      </c>
      <c r="F9677" t="str">
        <f>VLOOKUP(B9677,Sheet3!$B$2:$D$17,2,0)</f>
        <v>positive</v>
      </c>
      <c r="G9677">
        <f>VLOOKUP(B9677,Sheet3!$B$2:$D$17,3,0)</f>
        <v>65</v>
      </c>
      <c r="H9677">
        <f t="shared" si="453"/>
        <v>2</v>
      </c>
      <c r="I9677">
        <f t="shared" si="454"/>
        <v>1</v>
      </c>
      <c r="J9677" t="str">
        <f t="shared" si="455"/>
        <v>0-3</v>
      </c>
    </row>
    <row r="9678" customFormat="1" spans="1:10">
      <c r="A9678" t="s">
        <v>683</v>
      </c>
      <c r="B9678" t="s">
        <v>1498</v>
      </c>
      <c r="C9678" s="7">
        <v>44239.080462963</v>
      </c>
      <c r="D9678" t="str">
        <f>VLOOKUP(A9678,Sheet2!$B$2:$E$1001,3,0)</f>
        <v>audio</v>
      </c>
      <c r="E9678" t="str">
        <f>VLOOKUP(A9678,Sheet2!$B$2:$E$1001,4,0)</f>
        <v>healthy eating</v>
      </c>
      <c r="F9678" t="str">
        <f>VLOOKUP(B9678,Sheet3!$B$2:$D$17,2,0)</f>
        <v>positive</v>
      </c>
      <c r="G9678">
        <f>VLOOKUP(B9678,Sheet3!$B$2:$D$17,3,0)</f>
        <v>50</v>
      </c>
      <c r="H9678">
        <f t="shared" si="453"/>
        <v>2</v>
      </c>
      <c r="I9678">
        <f t="shared" si="454"/>
        <v>5</v>
      </c>
      <c r="J9678" t="str">
        <f t="shared" si="455"/>
        <v>0-3</v>
      </c>
    </row>
    <row r="9679" spans="1:10">
      <c r="A9679" t="s">
        <v>683</v>
      </c>
      <c r="B9679" t="s">
        <v>1485</v>
      </c>
      <c r="C9679" s="7">
        <v>44022.4953356481</v>
      </c>
      <c r="D9679" t="str">
        <f>VLOOKUP(A9679,Sheet2!$B$2:$E$1001,3,0)</f>
        <v>audio</v>
      </c>
      <c r="E9679" t="str">
        <f>VLOOKUP(A9679,Sheet2!$B$2:$E$1001,4,0)</f>
        <v>healthy eating</v>
      </c>
      <c r="F9679" t="str">
        <f>VLOOKUP(B9679,Sheet3!$B$2:$D$17,2,0)</f>
        <v>positive</v>
      </c>
      <c r="G9679">
        <f>VLOOKUP(B9679,Sheet3!$B$2:$D$17,3,0)</f>
        <v>60</v>
      </c>
      <c r="H9679">
        <f t="shared" si="453"/>
        <v>7</v>
      </c>
      <c r="I9679">
        <f t="shared" si="454"/>
        <v>5</v>
      </c>
      <c r="J9679" t="str">
        <f t="shared" si="455"/>
        <v>9-12</v>
      </c>
    </row>
    <row r="9680" spans="1:10">
      <c r="A9680" t="s">
        <v>683</v>
      </c>
      <c r="B9680" t="s">
        <v>1488</v>
      </c>
      <c r="C9680" s="7">
        <v>44039.3037268519</v>
      </c>
      <c r="D9680" t="str">
        <f>VLOOKUP(A9680,Sheet2!$B$2:$E$1001,3,0)</f>
        <v>audio</v>
      </c>
      <c r="E9680" t="str">
        <f>VLOOKUP(A9680,Sheet2!$B$2:$E$1001,4,0)</f>
        <v>healthy eating</v>
      </c>
      <c r="F9680" t="str">
        <f>VLOOKUP(B9680,Sheet3!$B$2:$D$17,2,0)</f>
        <v>negative</v>
      </c>
      <c r="G9680">
        <f>VLOOKUP(B9680,Sheet3!$B$2:$D$17,3,0)</f>
        <v>0</v>
      </c>
      <c r="H9680">
        <f t="shared" si="453"/>
        <v>7</v>
      </c>
      <c r="I9680">
        <f t="shared" si="454"/>
        <v>1</v>
      </c>
      <c r="J9680" t="str">
        <f t="shared" si="455"/>
        <v>6-9</v>
      </c>
    </row>
    <row r="9681" spans="1:10">
      <c r="A9681" t="s">
        <v>683</v>
      </c>
      <c r="B9681" t="s">
        <v>1494</v>
      </c>
      <c r="C9681" s="7">
        <v>44165.9280902778</v>
      </c>
      <c r="D9681" t="str">
        <f>VLOOKUP(A9681,Sheet2!$B$2:$E$1001,3,0)</f>
        <v>audio</v>
      </c>
      <c r="E9681" t="str">
        <f>VLOOKUP(A9681,Sheet2!$B$2:$E$1001,4,0)</f>
        <v>healthy eating</v>
      </c>
      <c r="F9681" t="str">
        <f>VLOOKUP(B9681,Sheet3!$B$2:$D$17,2,0)</f>
        <v>positive</v>
      </c>
      <c r="G9681">
        <f>VLOOKUP(B9681,Sheet3!$B$2:$D$17,3,0)</f>
        <v>65</v>
      </c>
      <c r="H9681">
        <f t="shared" si="453"/>
        <v>11</v>
      </c>
      <c r="I9681">
        <f t="shared" si="454"/>
        <v>1</v>
      </c>
      <c r="J9681" t="str">
        <f t="shared" si="455"/>
        <v>21-24</v>
      </c>
    </row>
    <row r="9682" spans="1:10">
      <c r="A9682" t="s">
        <v>683</v>
      </c>
      <c r="B9682" t="s">
        <v>1488</v>
      </c>
      <c r="C9682" s="7">
        <v>44165.6932638889</v>
      </c>
      <c r="D9682" t="str">
        <f>VLOOKUP(A9682,Sheet2!$B$2:$E$1001,3,0)</f>
        <v>audio</v>
      </c>
      <c r="E9682" t="str">
        <f>VLOOKUP(A9682,Sheet2!$B$2:$E$1001,4,0)</f>
        <v>healthy eating</v>
      </c>
      <c r="F9682" t="str">
        <f>VLOOKUP(B9682,Sheet3!$B$2:$D$17,2,0)</f>
        <v>negative</v>
      </c>
      <c r="G9682">
        <f>VLOOKUP(B9682,Sheet3!$B$2:$D$17,3,0)</f>
        <v>0</v>
      </c>
      <c r="H9682">
        <f t="shared" si="453"/>
        <v>11</v>
      </c>
      <c r="I9682">
        <f t="shared" si="454"/>
        <v>1</v>
      </c>
      <c r="J9682" t="str">
        <f t="shared" si="455"/>
        <v>15-18</v>
      </c>
    </row>
    <row r="9683" spans="1:10">
      <c r="A9683" t="s">
        <v>683</v>
      </c>
      <c r="B9683" t="s">
        <v>1499</v>
      </c>
      <c r="C9683" s="7">
        <v>44271.9909606481</v>
      </c>
      <c r="D9683" t="str">
        <f>VLOOKUP(A9683,Sheet2!$B$2:$E$1001,3,0)</f>
        <v>audio</v>
      </c>
      <c r="E9683" t="str">
        <f>VLOOKUP(A9683,Sheet2!$B$2:$E$1001,4,0)</f>
        <v>healthy eating</v>
      </c>
      <c r="F9683" t="str">
        <f>VLOOKUP(B9683,Sheet3!$B$2:$D$17,2,0)</f>
        <v>negative</v>
      </c>
      <c r="G9683">
        <f>VLOOKUP(B9683,Sheet3!$B$2:$D$17,3,0)</f>
        <v>10</v>
      </c>
      <c r="H9683">
        <f t="shared" si="453"/>
        <v>3</v>
      </c>
      <c r="I9683">
        <f t="shared" si="454"/>
        <v>2</v>
      </c>
      <c r="J9683" t="str">
        <f t="shared" si="455"/>
        <v>21-24</v>
      </c>
    </row>
    <row r="9684" spans="1:10">
      <c r="A9684" t="s">
        <v>684</v>
      </c>
      <c r="B9684" t="s">
        <v>1500</v>
      </c>
      <c r="C9684" s="7">
        <v>44204.2314583333</v>
      </c>
      <c r="D9684" t="str">
        <f>VLOOKUP(A9684,Sheet2!$B$2:$E$1001,3,0)</f>
        <v>photo</v>
      </c>
      <c r="E9684" t="str">
        <f>VLOOKUP(A9684,Sheet2!$B$2:$E$1001,4,0)</f>
        <v>veganism</v>
      </c>
      <c r="F9684" t="str">
        <f>VLOOKUP(B9684,Sheet3!$B$2:$D$17,2,0)</f>
        <v>positive</v>
      </c>
      <c r="G9684">
        <f>VLOOKUP(B9684,Sheet3!$B$2:$D$17,3,0)</f>
        <v>45</v>
      </c>
      <c r="H9684">
        <f t="shared" si="453"/>
        <v>1</v>
      </c>
      <c r="I9684">
        <f t="shared" si="454"/>
        <v>5</v>
      </c>
      <c r="J9684" t="str">
        <f t="shared" si="455"/>
        <v>3-6</v>
      </c>
    </row>
    <row r="9685" spans="1:10">
      <c r="A9685" t="s">
        <v>684</v>
      </c>
      <c r="B9685" t="s">
        <v>1503</v>
      </c>
      <c r="C9685" s="7">
        <v>44245.8048148148</v>
      </c>
      <c r="D9685" t="str">
        <f>VLOOKUP(A9685,Sheet2!$B$2:$E$1001,3,0)</f>
        <v>photo</v>
      </c>
      <c r="E9685" t="str">
        <f>VLOOKUP(A9685,Sheet2!$B$2:$E$1001,4,0)</f>
        <v>veganism</v>
      </c>
      <c r="F9685" t="str">
        <f>VLOOKUP(B9685,Sheet3!$B$2:$D$17,2,0)</f>
        <v>negative</v>
      </c>
      <c r="G9685">
        <f>VLOOKUP(B9685,Sheet3!$B$2:$D$17,3,0)</f>
        <v>12</v>
      </c>
      <c r="H9685">
        <f t="shared" si="453"/>
        <v>2</v>
      </c>
      <c r="I9685">
        <f t="shared" si="454"/>
        <v>4</v>
      </c>
      <c r="J9685" t="str">
        <f t="shared" si="455"/>
        <v>18-21</v>
      </c>
    </row>
    <row r="9686" spans="1:10">
      <c r="A9686" t="s">
        <v>684</v>
      </c>
      <c r="B9686" t="s">
        <v>1501</v>
      </c>
      <c r="C9686" s="7">
        <v>44160.3831597222</v>
      </c>
      <c r="D9686" t="str">
        <f>VLOOKUP(A9686,Sheet2!$B$2:$E$1001,3,0)</f>
        <v>photo</v>
      </c>
      <c r="E9686" t="str">
        <f>VLOOKUP(A9686,Sheet2!$B$2:$E$1001,4,0)</f>
        <v>veganism</v>
      </c>
      <c r="F9686" t="str">
        <f>VLOOKUP(B9686,Sheet3!$B$2:$D$17,2,0)</f>
        <v>neutral</v>
      </c>
      <c r="G9686">
        <f>VLOOKUP(B9686,Sheet3!$B$2:$D$17,3,0)</f>
        <v>35</v>
      </c>
      <c r="H9686">
        <f t="shared" si="453"/>
        <v>11</v>
      </c>
      <c r="I9686">
        <f t="shared" si="454"/>
        <v>3</v>
      </c>
      <c r="J9686" t="str">
        <f t="shared" si="455"/>
        <v>9-12</v>
      </c>
    </row>
    <row r="9687" spans="1:10">
      <c r="A9687" t="s">
        <v>684</v>
      </c>
      <c r="B9687" t="s">
        <v>1485</v>
      </c>
      <c r="C9687" s="7">
        <v>44066.2796875</v>
      </c>
      <c r="D9687" t="str">
        <f>VLOOKUP(A9687,Sheet2!$B$2:$E$1001,3,0)</f>
        <v>photo</v>
      </c>
      <c r="E9687" t="str">
        <f>VLOOKUP(A9687,Sheet2!$B$2:$E$1001,4,0)</f>
        <v>veganism</v>
      </c>
      <c r="F9687" t="str">
        <f>VLOOKUP(B9687,Sheet3!$B$2:$D$17,2,0)</f>
        <v>positive</v>
      </c>
      <c r="G9687">
        <f>VLOOKUP(B9687,Sheet3!$B$2:$D$17,3,0)</f>
        <v>60</v>
      </c>
      <c r="H9687">
        <f t="shared" si="453"/>
        <v>8</v>
      </c>
      <c r="I9687">
        <f t="shared" si="454"/>
        <v>7</v>
      </c>
      <c r="J9687" t="str">
        <f t="shared" si="455"/>
        <v>6-9</v>
      </c>
    </row>
    <row r="9688" spans="1:10">
      <c r="A9688" t="s">
        <v>684</v>
      </c>
      <c r="B9688" t="s">
        <v>1503</v>
      </c>
      <c r="C9688" s="7">
        <v>44100.3322800926</v>
      </c>
      <c r="D9688" t="str">
        <f>VLOOKUP(A9688,Sheet2!$B$2:$E$1001,3,0)</f>
        <v>photo</v>
      </c>
      <c r="E9688" t="str">
        <f>VLOOKUP(A9688,Sheet2!$B$2:$E$1001,4,0)</f>
        <v>veganism</v>
      </c>
      <c r="F9688" t="str">
        <f>VLOOKUP(B9688,Sheet3!$B$2:$D$17,2,0)</f>
        <v>negative</v>
      </c>
      <c r="G9688">
        <f>VLOOKUP(B9688,Sheet3!$B$2:$D$17,3,0)</f>
        <v>12</v>
      </c>
      <c r="H9688">
        <f t="shared" si="453"/>
        <v>9</v>
      </c>
      <c r="I9688">
        <f t="shared" si="454"/>
        <v>6</v>
      </c>
      <c r="J9688" t="str">
        <f t="shared" si="455"/>
        <v>6-9</v>
      </c>
    </row>
    <row r="9689" spans="1:10">
      <c r="A9689" t="s">
        <v>684</v>
      </c>
      <c r="B9689" t="s">
        <v>1491</v>
      </c>
      <c r="C9689" s="7">
        <v>44081.0439814815</v>
      </c>
      <c r="D9689" t="str">
        <f>VLOOKUP(A9689,Sheet2!$B$2:$E$1001,3,0)</f>
        <v>photo</v>
      </c>
      <c r="E9689" t="str">
        <f>VLOOKUP(A9689,Sheet2!$B$2:$E$1001,4,0)</f>
        <v>veganism</v>
      </c>
      <c r="F9689" t="str">
        <f>VLOOKUP(B9689,Sheet3!$B$2:$D$17,2,0)</f>
        <v>positive</v>
      </c>
      <c r="G9689">
        <f>VLOOKUP(B9689,Sheet3!$B$2:$D$17,3,0)</f>
        <v>30</v>
      </c>
      <c r="H9689">
        <f t="shared" si="453"/>
        <v>9</v>
      </c>
      <c r="I9689">
        <f t="shared" si="454"/>
        <v>1</v>
      </c>
      <c r="J9689" t="str">
        <f t="shared" si="455"/>
        <v>0-3</v>
      </c>
    </row>
    <row r="9690" spans="1:10">
      <c r="A9690" t="s">
        <v>684</v>
      </c>
      <c r="B9690" t="s">
        <v>1488</v>
      </c>
      <c r="C9690" s="7">
        <v>44205.3169560185</v>
      </c>
      <c r="D9690" t="str">
        <f>VLOOKUP(A9690,Sheet2!$B$2:$E$1001,3,0)</f>
        <v>photo</v>
      </c>
      <c r="E9690" t="str">
        <f>VLOOKUP(A9690,Sheet2!$B$2:$E$1001,4,0)</f>
        <v>veganism</v>
      </c>
      <c r="F9690" t="str">
        <f>VLOOKUP(B9690,Sheet3!$B$2:$D$17,2,0)</f>
        <v>negative</v>
      </c>
      <c r="G9690">
        <f>VLOOKUP(B9690,Sheet3!$B$2:$D$17,3,0)</f>
        <v>0</v>
      </c>
      <c r="H9690">
        <f t="shared" si="453"/>
        <v>1</v>
      </c>
      <c r="I9690">
        <f t="shared" si="454"/>
        <v>6</v>
      </c>
      <c r="J9690" t="str">
        <f t="shared" si="455"/>
        <v>6-9</v>
      </c>
    </row>
    <row r="9691" spans="1:10">
      <c r="A9691" t="s">
        <v>684</v>
      </c>
      <c r="B9691" t="s">
        <v>1501</v>
      </c>
      <c r="C9691" s="7">
        <v>44212.7568402778</v>
      </c>
      <c r="D9691" t="str">
        <f>VLOOKUP(A9691,Sheet2!$B$2:$E$1001,3,0)</f>
        <v>photo</v>
      </c>
      <c r="E9691" t="str">
        <f>VLOOKUP(A9691,Sheet2!$B$2:$E$1001,4,0)</f>
        <v>veganism</v>
      </c>
      <c r="F9691" t="str">
        <f>VLOOKUP(B9691,Sheet3!$B$2:$D$17,2,0)</f>
        <v>neutral</v>
      </c>
      <c r="G9691">
        <f>VLOOKUP(B9691,Sheet3!$B$2:$D$17,3,0)</f>
        <v>35</v>
      </c>
      <c r="H9691">
        <f t="shared" si="453"/>
        <v>1</v>
      </c>
      <c r="I9691">
        <f t="shared" si="454"/>
        <v>6</v>
      </c>
      <c r="J9691" t="str">
        <f t="shared" si="455"/>
        <v>18-21</v>
      </c>
    </row>
    <row r="9692" spans="1:10">
      <c r="A9692" t="s">
        <v>684</v>
      </c>
      <c r="B9692" t="s">
        <v>1499</v>
      </c>
      <c r="C9692" s="7">
        <v>44136.0480439815</v>
      </c>
      <c r="D9692" t="str">
        <f>VLOOKUP(A9692,Sheet2!$B$2:$E$1001,3,0)</f>
        <v>photo</v>
      </c>
      <c r="E9692" t="str">
        <f>VLOOKUP(A9692,Sheet2!$B$2:$E$1001,4,0)</f>
        <v>veganism</v>
      </c>
      <c r="F9692" t="str">
        <f>VLOOKUP(B9692,Sheet3!$B$2:$D$17,2,0)</f>
        <v>negative</v>
      </c>
      <c r="G9692">
        <f>VLOOKUP(B9692,Sheet3!$B$2:$D$17,3,0)</f>
        <v>10</v>
      </c>
      <c r="H9692">
        <f t="shared" si="453"/>
        <v>11</v>
      </c>
      <c r="I9692">
        <f t="shared" si="454"/>
        <v>7</v>
      </c>
      <c r="J9692" t="str">
        <f t="shared" si="455"/>
        <v>0-3</v>
      </c>
    </row>
    <row r="9693" customFormat="1" spans="1:10">
      <c r="A9693" t="s">
        <v>684</v>
      </c>
      <c r="B9693" t="s">
        <v>1485</v>
      </c>
      <c r="C9693" s="7">
        <v>44274.2391782407</v>
      </c>
      <c r="D9693" t="str">
        <f>VLOOKUP(A9693,Sheet2!$B$2:$E$1001,3,0)</f>
        <v>photo</v>
      </c>
      <c r="E9693" t="str">
        <f>VLOOKUP(A9693,Sheet2!$B$2:$E$1001,4,0)</f>
        <v>veganism</v>
      </c>
      <c r="F9693" t="str">
        <f>VLOOKUP(B9693,Sheet3!$B$2:$D$17,2,0)</f>
        <v>positive</v>
      </c>
      <c r="G9693">
        <f>VLOOKUP(B9693,Sheet3!$B$2:$D$17,3,0)</f>
        <v>60</v>
      </c>
      <c r="H9693">
        <f t="shared" si="453"/>
        <v>3</v>
      </c>
      <c r="I9693">
        <f t="shared" si="454"/>
        <v>5</v>
      </c>
      <c r="J9693" t="str">
        <f t="shared" si="455"/>
        <v>3-6</v>
      </c>
    </row>
    <row r="9694" spans="1:10">
      <c r="A9694" t="s">
        <v>684</v>
      </c>
      <c r="B9694" t="s">
        <v>1502</v>
      </c>
      <c r="C9694" s="7">
        <v>44116.0636111111</v>
      </c>
      <c r="D9694" t="str">
        <f>VLOOKUP(A9694,Sheet2!$B$2:$E$1001,3,0)</f>
        <v>photo</v>
      </c>
      <c r="E9694" t="str">
        <f>VLOOKUP(A9694,Sheet2!$B$2:$E$1001,4,0)</f>
        <v>veganism</v>
      </c>
      <c r="F9694" t="str">
        <f>VLOOKUP(B9694,Sheet3!$B$2:$D$17,2,0)</f>
        <v>negative</v>
      </c>
      <c r="G9694">
        <f>VLOOKUP(B9694,Sheet3!$B$2:$D$17,3,0)</f>
        <v>15</v>
      </c>
      <c r="H9694">
        <f t="shared" si="453"/>
        <v>10</v>
      </c>
      <c r="I9694">
        <f t="shared" si="454"/>
        <v>1</v>
      </c>
      <c r="J9694" t="str">
        <f t="shared" si="455"/>
        <v>0-3</v>
      </c>
    </row>
    <row r="9695" spans="1:10">
      <c r="A9695" t="s">
        <v>684</v>
      </c>
      <c r="B9695" t="s">
        <v>1502</v>
      </c>
      <c r="C9695" s="7">
        <v>44227.4723958333</v>
      </c>
      <c r="D9695" t="str">
        <f>VLOOKUP(A9695,Sheet2!$B$2:$E$1001,3,0)</f>
        <v>photo</v>
      </c>
      <c r="E9695" t="str">
        <f>VLOOKUP(A9695,Sheet2!$B$2:$E$1001,4,0)</f>
        <v>veganism</v>
      </c>
      <c r="F9695" t="str">
        <f>VLOOKUP(B9695,Sheet3!$B$2:$D$17,2,0)</f>
        <v>negative</v>
      </c>
      <c r="G9695">
        <f>VLOOKUP(B9695,Sheet3!$B$2:$D$17,3,0)</f>
        <v>15</v>
      </c>
      <c r="H9695">
        <f t="shared" si="453"/>
        <v>1</v>
      </c>
      <c r="I9695">
        <f t="shared" si="454"/>
        <v>7</v>
      </c>
      <c r="J9695" t="str">
        <f t="shared" si="455"/>
        <v>9-12</v>
      </c>
    </row>
    <row r="9696" spans="1:10">
      <c r="A9696" t="s">
        <v>684</v>
      </c>
      <c r="B9696" t="s">
        <v>1492</v>
      </c>
      <c r="C9696" s="7">
        <v>44084.2828472222</v>
      </c>
      <c r="D9696" t="str">
        <f>VLOOKUP(A9696,Sheet2!$B$2:$E$1001,3,0)</f>
        <v>photo</v>
      </c>
      <c r="E9696" t="str">
        <f>VLOOKUP(A9696,Sheet2!$B$2:$E$1001,4,0)</f>
        <v>veganism</v>
      </c>
      <c r="F9696" t="str">
        <f>VLOOKUP(B9696,Sheet3!$B$2:$D$17,2,0)</f>
        <v>neutral</v>
      </c>
      <c r="G9696">
        <f>VLOOKUP(B9696,Sheet3!$B$2:$D$17,3,0)</f>
        <v>20</v>
      </c>
      <c r="H9696">
        <f t="shared" si="453"/>
        <v>9</v>
      </c>
      <c r="I9696">
        <f t="shared" si="454"/>
        <v>4</v>
      </c>
      <c r="J9696" t="str">
        <f t="shared" si="455"/>
        <v>6-9</v>
      </c>
    </row>
    <row r="9697" spans="1:10">
      <c r="A9697" t="s">
        <v>684</v>
      </c>
      <c r="B9697" t="s">
        <v>1499</v>
      </c>
      <c r="C9697" s="7">
        <v>44245.2825810185</v>
      </c>
      <c r="D9697" t="str">
        <f>VLOOKUP(A9697,Sheet2!$B$2:$E$1001,3,0)</f>
        <v>photo</v>
      </c>
      <c r="E9697" t="str">
        <f>VLOOKUP(A9697,Sheet2!$B$2:$E$1001,4,0)</f>
        <v>veganism</v>
      </c>
      <c r="F9697" t="str">
        <f>VLOOKUP(B9697,Sheet3!$B$2:$D$17,2,0)</f>
        <v>negative</v>
      </c>
      <c r="G9697">
        <f>VLOOKUP(B9697,Sheet3!$B$2:$D$17,3,0)</f>
        <v>10</v>
      </c>
      <c r="H9697">
        <f t="shared" si="453"/>
        <v>2</v>
      </c>
      <c r="I9697">
        <f t="shared" si="454"/>
        <v>4</v>
      </c>
      <c r="J9697" t="str">
        <f t="shared" si="455"/>
        <v>6-9</v>
      </c>
    </row>
    <row r="9698" spans="1:10">
      <c r="A9698" t="s">
        <v>684</v>
      </c>
      <c r="B9698" t="s">
        <v>1496</v>
      </c>
      <c r="C9698" s="7">
        <v>44330.5377893519</v>
      </c>
      <c r="D9698" t="str">
        <f>VLOOKUP(A9698,Sheet2!$B$2:$E$1001,3,0)</f>
        <v>photo</v>
      </c>
      <c r="E9698" t="str">
        <f>VLOOKUP(A9698,Sheet2!$B$2:$E$1001,4,0)</f>
        <v>veganism</v>
      </c>
      <c r="F9698" t="str">
        <f>VLOOKUP(B9698,Sheet3!$B$2:$D$17,2,0)</f>
        <v>positive</v>
      </c>
      <c r="G9698">
        <f>VLOOKUP(B9698,Sheet3!$B$2:$D$17,3,0)</f>
        <v>70</v>
      </c>
      <c r="H9698">
        <f t="shared" si="453"/>
        <v>5</v>
      </c>
      <c r="I9698">
        <f t="shared" si="454"/>
        <v>5</v>
      </c>
      <c r="J9698" t="str">
        <f t="shared" si="455"/>
        <v>12-15</v>
      </c>
    </row>
    <row r="9699" spans="1:10">
      <c r="A9699" t="s">
        <v>684</v>
      </c>
      <c r="B9699" t="s">
        <v>1498</v>
      </c>
      <c r="C9699" s="7">
        <v>44328.1300115741</v>
      </c>
      <c r="D9699" t="str">
        <f>VLOOKUP(A9699,Sheet2!$B$2:$E$1001,3,0)</f>
        <v>photo</v>
      </c>
      <c r="E9699" t="str">
        <f>VLOOKUP(A9699,Sheet2!$B$2:$E$1001,4,0)</f>
        <v>veganism</v>
      </c>
      <c r="F9699" t="str">
        <f>VLOOKUP(B9699,Sheet3!$B$2:$D$17,2,0)</f>
        <v>positive</v>
      </c>
      <c r="G9699">
        <f>VLOOKUP(B9699,Sheet3!$B$2:$D$17,3,0)</f>
        <v>50</v>
      </c>
      <c r="H9699">
        <f t="shared" si="453"/>
        <v>5</v>
      </c>
      <c r="I9699">
        <f t="shared" si="454"/>
        <v>3</v>
      </c>
      <c r="J9699" t="str">
        <f t="shared" si="455"/>
        <v>3-6</v>
      </c>
    </row>
    <row r="9700" spans="1:10">
      <c r="A9700" t="s">
        <v>684</v>
      </c>
      <c r="B9700" t="s">
        <v>1503</v>
      </c>
      <c r="C9700" s="7">
        <v>44041.2036921296</v>
      </c>
      <c r="D9700" t="str">
        <f>VLOOKUP(A9700,Sheet2!$B$2:$E$1001,3,0)</f>
        <v>photo</v>
      </c>
      <c r="E9700" t="str">
        <f>VLOOKUP(A9700,Sheet2!$B$2:$E$1001,4,0)</f>
        <v>veganism</v>
      </c>
      <c r="F9700" t="str">
        <f>VLOOKUP(B9700,Sheet3!$B$2:$D$17,2,0)</f>
        <v>negative</v>
      </c>
      <c r="G9700">
        <f>VLOOKUP(B9700,Sheet3!$B$2:$D$17,3,0)</f>
        <v>12</v>
      </c>
      <c r="H9700">
        <f t="shared" si="453"/>
        <v>7</v>
      </c>
      <c r="I9700">
        <f t="shared" si="454"/>
        <v>3</v>
      </c>
      <c r="J9700" t="str">
        <f t="shared" si="455"/>
        <v>3-6</v>
      </c>
    </row>
    <row r="9701" spans="1:10">
      <c r="A9701" t="s">
        <v>684</v>
      </c>
      <c r="B9701" t="s">
        <v>1491</v>
      </c>
      <c r="C9701" s="7">
        <v>44008.739375</v>
      </c>
      <c r="D9701" t="str">
        <f>VLOOKUP(A9701,Sheet2!$B$2:$E$1001,3,0)</f>
        <v>photo</v>
      </c>
      <c r="E9701" t="str">
        <f>VLOOKUP(A9701,Sheet2!$B$2:$E$1001,4,0)</f>
        <v>veganism</v>
      </c>
      <c r="F9701" t="str">
        <f>VLOOKUP(B9701,Sheet3!$B$2:$D$17,2,0)</f>
        <v>positive</v>
      </c>
      <c r="G9701">
        <f>VLOOKUP(B9701,Sheet3!$B$2:$D$17,3,0)</f>
        <v>30</v>
      </c>
      <c r="H9701">
        <f t="shared" si="453"/>
        <v>6</v>
      </c>
      <c r="I9701">
        <f t="shared" si="454"/>
        <v>5</v>
      </c>
      <c r="J9701" t="str">
        <f t="shared" si="455"/>
        <v>15-18</v>
      </c>
    </row>
    <row r="9702" spans="1:10">
      <c r="A9702" t="s">
        <v>684</v>
      </c>
      <c r="B9702" t="s">
        <v>1501</v>
      </c>
      <c r="C9702" s="7">
        <v>44076.6003703704</v>
      </c>
      <c r="D9702" t="str">
        <f>VLOOKUP(A9702,Sheet2!$B$2:$E$1001,3,0)</f>
        <v>photo</v>
      </c>
      <c r="E9702" t="str">
        <f>VLOOKUP(A9702,Sheet2!$B$2:$E$1001,4,0)</f>
        <v>veganism</v>
      </c>
      <c r="F9702" t="str">
        <f>VLOOKUP(B9702,Sheet3!$B$2:$D$17,2,0)</f>
        <v>neutral</v>
      </c>
      <c r="G9702">
        <f>VLOOKUP(B9702,Sheet3!$B$2:$D$17,3,0)</f>
        <v>35</v>
      </c>
      <c r="H9702">
        <f t="shared" si="453"/>
        <v>9</v>
      </c>
      <c r="I9702">
        <f t="shared" si="454"/>
        <v>3</v>
      </c>
      <c r="J9702" t="str">
        <f t="shared" si="455"/>
        <v>12-15</v>
      </c>
    </row>
    <row r="9703" customFormat="1" spans="1:10">
      <c r="A9703" t="s">
        <v>684</v>
      </c>
      <c r="B9703" t="s">
        <v>1490</v>
      </c>
      <c r="C9703" s="7">
        <v>44018.1872453704</v>
      </c>
      <c r="D9703" t="str">
        <f>VLOOKUP(A9703,Sheet2!$B$2:$E$1001,3,0)</f>
        <v>photo</v>
      </c>
      <c r="E9703" t="str">
        <f>VLOOKUP(A9703,Sheet2!$B$2:$E$1001,4,0)</f>
        <v>veganism</v>
      </c>
      <c r="F9703" t="str">
        <f>VLOOKUP(B9703,Sheet3!$B$2:$D$17,2,0)</f>
        <v>negative</v>
      </c>
      <c r="G9703">
        <f>VLOOKUP(B9703,Sheet3!$B$2:$D$17,3,0)</f>
        <v>5</v>
      </c>
      <c r="H9703">
        <f t="shared" si="453"/>
        <v>7</v>
      </c>
      <c r="I9703">
        <f t="shared" si="454"/>
        <v>1</v>
      </c>
      <c r="J9703" t="str">
        <f t="shared" si="455"/>
        <v>3-6</v>
      </c>
    </row>
    <row r="9704" spans="1:10">
      <c r="A9704" t="s">
        <v>684</v>
      </c>
      <c r="B9704" t="s">
        <v>1490</v>
      </c>
      <c r="C9704" s="7">
        <v>44228.9989930556</v>
      </c>
      <c r="D9704" t="str">
        <f>VLOOKUP(A9704,Sheet2!$B$2:$E$1001,3,0)</f>
        <v>photo</v>
      </c>
      <c r="E9704" t="str">
        <f>VLOOKUP(A9704,Sheet2!$B$2:$E$1001,4,0)</f>
        <v>veganism</v>
      </c>
      <c r="F9704" t="str">
        <f>VLOOKUP(B9704,Sheet3!$B$2:$D$17,2,0)</f>
        <v>negative</v>
      </c>
      <c r="G9704">
        <f>VLOOKUP(B9704,Sheet3!$B$2:$D$17,3,0)</f>
        <v>5</v>
      </c>
      <c r="H9704">
        <f t="shared" si="453"/>
        <v>2</v>
      </c>
      <c r="I9704">
        <f t="shared" si="454"/>
        <v>1</v>
      </c>
      <c r="J9704" t="str">
        <f t="shared" si="455"/>
        <v>21-24</v>
      </c>
    </row>
    <row r="9705" spans="1:10">
      <c r="A9705" t="s">
        <v>684</v>
      </c>
      <c r="B9705" t="s">
        <v>1499</v>
      </c>
      <c r="C9705" s="7">
        <v>44323.847025463</v>
      </c>
      <c r="D9705" t="str">
        <f>VLOOKUP(A9705,Sheet2!$B$2:$E$1001,3,0)</f>
        <v>photo</v>
      </c>
      <c r="E9705" t="str">
        <f>VLOOKUP(A9705,Sheet2!$B$2:$E$1001,4,0)</f>
        <v>veganism</v>
      </c>
      <c r="F9705" t="str">
        <f>VLOOKUP(B9705,Sheet3!$B$2:$D$17,2,0)</f>
        <v>negative</v>
      </c>
      <c r="G9705">
        <f>VLOOKUP(B9705,Sheet3!$B$2:$D$17,3,0)</f>
        <v>10</v>
      </c>
      <c r="H9705">
        <f t="shared" si="453"/>
        <v>5</v>
      </c>
      <c r="I9705">
        <f t="shared" si="454"/>
        <v>5</v>
      </c>
      <c r="J9705" t="str">
        <f t="shared" si="455"/>
        <v>18-21</v>
      </c>
    </row>
    <row r="9706" spans="1:10">
      <c r="A9706" t="s">
        <v>684</v>
      </c>
      <c r="B9706" t="s">
        <v>1491</v>
      </c>
      <c r="C9706" s="7">
        <v>44024.242337963</v>
      </c>
      <c r="D9706" t="str">
        <f>VLOOKUP(A9706,Sheet2!$B$2:$E$1001,3,0)</f>
        <v>photo</v>
      </c>
      <c r="E9706" t="str">
        <f>VLOOKUP(A9706,Sheet2!$B$2:$E$1001,4,0)</f>
        <v>veganism</v>
      </c>
      <c r="F9706" t="str">
        <f>VLOOKUP(B9706,Sheet3!$B$2:$D$17,2,0)</f>
        <v>positive</v>
      </c>
      <c r="G9706">
        <f>VLOOKUP(B9706,Sheet3!$B$2:$D$17,3,0)</f>
        <v>30</v>
      </c>
      <c r="H9706">
        <f t="shared" si="453"/>
        <v>7</v>
      </c>
      <c r="I9706">
        <f t="shared" si="454"/>
        <v>7</v>
      </c>
      <c r="J9706" t="str">
        <f t="shared" si="455"/>
        <v>3-6</v>
      </c>
    </row>
    <row r="9707" spans="1:10">
      <c r="A9707" t="s">
        <v>684</v>
      </c>
      <c r="B9707" t="s">
        <v>1494</v>
      </c>
      <c r="C9707" s="7">
        <v>44155.1658101852</v>
      </c>
      <c r="D9707" t="str">
        <f>VLOOKUP(A9707,Sheet2!$B$2:$E$1001,3,0)</f>
        <v>photo</v>
      </c>
      <c r="E9707" t="str">
        <f>VLOOKUP(A9707,Sheet2!$B$2:$E$1001,4,0)</f>
        <v>veganism</v>
      </c>
      <c r="F9707" t="str">
        <f>VLOOKUP(B9707,Sheet3!$B$2:$D$17,2,0)</f>
        <v>positive</v>
      </c>
      <c r="G9707">
        <f>VLOOKUP(B9707,Sheet3!$B$2:$D$17,3,0)</f>
        <v>65</v>
      </c>
      <c r="H9707">
        <f t="shared" si="453"/>
        <v>11</v>
      </c>
      <c r="I9707">
        <f t="shared" si="454"/>
        <v>5</v>
      </c>
      <c r="J9707" t="str">
        <f t="shared" si="455"/>
        <v>3-6</v>
      </c>
    </row>
    <row r="9708" spans="1:10">
      <c r="A9708" t="s">
        <v>684</v>
      </c>
      <c r="B9708" t="s">
        <v>1488</v>
      </c>
      <c r="C9708" s="7">
        <v>44161.6515740741</v>
      </c>
      <c r="D9708" t="str">
        <f>VLOOKUP(A9708,Sheet2!$B$2:$E$1001,3,0)</f>
        <v>photo</v>
      </c>
      <c r="E9708" t="str">
        <f>VLOOKUP(A9708,Sheet2!$B$2:$E$1001,4,0)</f>
        <v>veganism</v>
      </c>
      <c r="F9708" t="str">
        <f>VLOOKUP(B9708,Sheet3!$B$2:$D$17,2,0)</f>
        <v>negative</v>
      </c>
      <c r="G9708">
        <f>VLOOKUP(B9708,Sheet3!$B$2:$D$17,3,0)</f>
        <v>0</v>
      </c>
      <c r="H9708">
        <f t="shared" si="453"/>
        <v>11</v>
      </c>
      <c r="I9708">
        <f t="shared" si="454"/>
        <v>4</v>
      </c>
      <c r="J9708" t="str">
        <f t="shared" si="455"/>
        <v>15-18</v>
      </c>
    </row>
    <row r="9709" spans="1:10">
      <c r="A9709" t="s">
        <v>684</v>
      </c>
      <c r="B9709" t="s">
        <v>1497</v>
      </c>
      <c r="C9709" s="7">
        <v>44057.2044907407</v>
      </c>
      <c r="D9709" t="str">
        <f>VLOOKUP(A9709,Sheet2!$B$2:$E$1001,3,0)</f>
        <v>photo</v>
      </c>
      <c r="E9709" t="str">
        <f>VLOOKUP(A9709,Sheet2!$B$2:$E$1001,4,0)</f>
        <v>veganism</v>
      </c>
      <c r="F9709" t="str">
        <f>VLOOKUP(B9709,Sheet3!$B$2:$D$17,2,0)</f>
        <v>positive</v>
      </c>
      <c r="G9709">
        <f>VLOOKUP(B9709,Sheet3!$B$2:$D$17,3,0)</f>
        <v>72</v>
      </c>
      <c r="H9709">
        <f t="shared" si="453"/>
        <v>8</v>
      </c>
      <c r="I9709">
        <f t="shared" si="454"/>
        <v>5</v>
      </c>
      <c r="J9709" t="str">
        <f t="shared" si="455"/>
        <v>3-6</v>
      </c>
    </row>
    <row r="9710" spans="1:10">
      <c r="A9710" t="s">
        <v>684</v>
      </c>
      <c r="B9710" t="s">
        <v>1502</v>
      </c>
      <c r="C9710" s="7">
        <v>44279.6373958333</v>
      </c>
      <c r="D9710" t="str">
        <f>VLOOKUP(A9710,Sheet2!$B$2:$E$1001,3,0)</f>
        <v>photo</v>
      </c>
      <c r="E9710" t="str">
        <f>VLOOKUP(A9710,Sheet2!$B$2:$E$1001,4,0)</f>
        <v>veganism</v>
      </c>
      <c r="F9710" t="str">
        <f>VLOOKUP(B9710,Sheet3!$B$2:$D$17,2,0)</f>
        <v>negative</v>
      </c>
      <c r="G9710">
        <f>VLOOKUP(B9710,Sheet3!$B$2:$D$17,3,0)</f>
        <v>15</v>
      </c>
      <c r="H9710">
        <f t="shared" si="453"/>
        <v>3</v>
      </c>
      <c r="I9710">
        <f t="shared" si="454"/>
        <v>3</v>
      </c>
      <c r="J9710" t="str">
        <f t="shared" si="455"/>
        <v>15-18</v>
      </c>
    </row>
    <row r="9711" spans="1:10">
      <c r="A9711" t="s">
        <v>684</v>
      </c>
      <c r="B9711" t="s">
        <v>1490</v>
      </c>
      <c r="C9711" s="7">
        <v>44009.4512037037</v>
      </c>
      <c r="D9711" t="str">
        <f>VLOOKUP(A9711,Sheet2!$B$2:$E$1001,3,0)</f>
        <v>photo</v>
      </c>
      <c r="E9711" t="str">
        <f>VLOOKUP(A9711,Sheet2!$B$2:$E$1001,4,0)</f>
        <v>veganism</v>
      </c>
      <c r="F9711" t="str">
        <f>VLOOKUP(B9711,Sheet3!$B$2:$D$17,2,0)</f>
        <v>negative</v>
      </c>
      <c r="G9711">
        <f>VLOOKUP(B9711,Sheet3!$B$2:$D$17,3,0)</f>
        <v>5</v>
      </c>
      <c r="H9711">
        <f t="shared" si="453"/>
        <v>6</v>
      </c>
      <c r="I9711">
        <f t="shared" si="454"/>
        <v>6</v>
      </c>
      <c r="J9711" t="str">
        <f t="shared" si="455"/>
        <v>9-12</v>
      </c>
    </row>
    <row r="9712" spans="1:10">
      <c r="A9712" t="s">
        <v>684</v>
      </c>
      <c r="B9712" t="s">
        <v>1500</v>
      </c>
      <c r="C9712" s="7">
        <v>44270.4024421296</v>
      </c>
      <c r="D9712" t="str">
        <f>VLOOKUP(A9712,Sheet2!$B$2:$E$1001,3,0)</f>
        <v>photo</v>
      </c>
      <c r="E9712" t="str">
        <f>VLOOKUP(A9712,Sheet2!$B$2:$E$1001,4,0)</f>
        <v>veganism</v>
      </c>
      <c r="F9712" t="str">
        <f>VLOOKUP(B9712,Sheet3!$B$2:$D$17,2,0)</f>
        <v>positive</v>
      </c>
      <c r="G9712">
        <f>VLOOKUP(B9712,Sheet3!$B$2:$D$17,3,0)</f>
        <v>45</v>
      </c>
      <c r="H9712">
        <f t="shared" si="453"/>
        <v>3</v>
      </c>
      <c r="I9712">
        <f t="shared" si="454"/>
        <v>1</v>
      </c>
      <c r="J9712" t="str">
        <f t="shared" si="455"/>
        <v>9-12</v>
      </c>
    </row>
    <row r="9713" customFormat="1" spans="1:10">
      <c r="A9713" t="s">
        <v>684</v>
      </c>
      <c r="B9713" t="s">
        <v>1498</v>
      </c>
      <c r="C9713" s="7">
        <v>44225.4502893519</v>
      </c>
      <c r="D9713" t="str">
        <f>VLOOKUP(A9713,Sheet2!$B$2:$E$1001,3,0)</f>
        <v>photo</v>
      </c>
      <c r="E9713" t="str">
        <f>VLOOKUP(A9713,Sheet2!$B$2:$E$1001,4,0)</f>
        <v>veganism</v>
      </c>
      <c r="F9713" t="str">
        <f>VLOOKUP(B9713,Sheet3!$B$2:$D$17,2,0)</f>
        <v>positive</v>
      </c>
      <c r="G9713">
        <f>VLOOKUP(B9713,Sheet3!$B$2:$D$17,3,0)</f>
        <v>50</v>
      </c>
      <c r="H9713">
        <f t="shared" si="453"/>
        <v>1</v>
      </c>
      <c r="I9713">
        <f t="shared" si="454"/>
        <v>5</v>
      </c>
      <c r="J9713" t="str">
        <f t="shared" si="455"/>
        <v>9-12</v>
      </c>
    </row>
    <row r="9714" spans="1:10">
      <c r="A9714" t="s">
        <v>684</v>
      </c>
      <c r="B9714" t="s">
        <v>1503</v>
      </c>
      <c r="C9714" s="7">
        <v>44170.1484490741</v>
      </c>
      <c r="D9714" t="str">
        <f>VLOOKUP(A9714,Sheet2!$B$2:$E$1001,3,0)</f>
        <v>photo</v>
      </c>
      <c r="E9714" t="str">
        <f>VLOOKUP(A9714,Sheet2!$B$2:$E$1001,4,0)</f>
        <v>veganism</v>
      </c>
      <c r="F9714" t="str">
        <f>VLOOKUP(B9714,Sheet3!$B$2:$D$17,2,0)</f>
        <v>negative</v>
      </c>
      <c r="G9714">
        <f>VLOOKUP(B9714,Sheet3!$B$2:$D$17,3,0)</f>
        <v>12</v>
      </c>
      <c r="H9714">
        <f t="shared" si="453"/>
        <v>12</v>
      </c>
      <c r="I9714">
        <f t="shared" si="454"/>
        <v>6</v>
      </c>
      <c r="J9714" t="str">
        <f t="shared" si="455"/>
        <v>3-6</v>
      </c>
    </row>
    <row r="9715" spans="1:10">
      <c r="A9715" t="s">
        <v>684</v>
      </c>
      <c r="B9715" t="s">
        <v>1494</v>
      </c>
      <c r="C9715" s="7">
        <v>44343.2406018519</v>
      </c>
      <c r="D9715" t="str">
        <f>VLOOKUP(A9715,Sheet2!$B$2:$E$1001,3,0)</f>
        <v>photo</v>
      </c>
      <c r="E9715" t="str">
        <f>VLOOKUP(A9715,Sheet2!$B$2:$E$1001,4,0)</f>
        <v>veganism</v>
      </c>
      <c r="F9715" t="str">
        <f>VLOOKUP(B9715,Sheet3!$B$2:$D$17,2,0)</f>
        <v>positive</v>
      </c>
      <c r="G9715">
        <f>VLOOKUP(B9715,Sheet3!$B$2:$D$17,3,0)</f>
        <v>65</v>
      </c>
      <c r="H9715">
        <f t="shared" si="453"/>
        <v>5</v>
      </c>
      <c r="I9715">
        <f t="shared" si="454"/>
        <v>4</v>
      </c>
      <c r="J9715" t="str">
        <f t="shared" si="455"/>
        <v>3-6</v>
      </c>
    </row>
    <row r="9716" spans="1:10">
      <c r="A9716" t="s">
        <v>684</v>
      </c>
      <c r="B9716" t="s">
        <v>1492</v>
      </c>
      <c r="C9716" s="7">
        <v>44195.5700347222</v>
      </c>
      <c r="D9716" t="str">
        <f>VLOOKUP(A9716,Sheet2!$B$2:$E$1001,3,0)</f>
        <v>photo</v>
      </c>
      <c r="E9716" t="str">
        <f>VLOOKUP(A9716,Sheet2!$B$2:$E$1001,4,0)</f>
        <v>veganism</v>
      </c>
      <c r="F9716" t="str">
        <f>VLOOKUP(B9716,Sheet3!$B$2:$D$17,2,0)</f>
        <v>neutral</v>
      </c>
      <c r="G9716">
        <f>VLOOKUP(B9716,Sheet3!$B$2:$D$17,3,0)</f>
        <v>20</v>
      </c>
      <c r="H9716">
        <f t="shared" si="453"/>
        <v>12</v>
      </c>
      <c r="I9716">
        <f t="shared" si="454"/>
        <v>3</v>
      </c>
      <c r="J9716" t="str">
        <f t="shared" si="455"/>
        <v>12-15</v>
      </c>
    </row>
    <row r="9717" spans="1:10">
      <c r="A9717" t="s">
        <v>684</v>
      </c>
      <c r="B9717" t="s">
        <v>1488</v>
      </c>
      <c r="C9717" s="7">
        <v>44238.3375694444</v>
      </c>
      <c r="D9717" t="str">
        <f>VLOOKUP(A9717,Sheet2!$B$2:$E$1001,3,0)</f>
        <v>photo</v>
      </c>
      <c r="E9717" t="str">
        <f>VLOOKUP(A9717,Sheet2!$B$2:$E$1001,4,0)</f>
        <v>veganism</v>
      </c>
      <c r="F9717" t="str">
        <f>VLOOKUP(B9717,Sheet3!$B$2:$D$17,2,0)</f>
        <v>negative</v>
      </c>
      <c r="G9717">
        <f>VLOOKUP(B9717,Sheet3!$B$2:$D$17,3,0)</f>
        <v>0</v>
      </c>
      <c r="H9717">
        <f t="shared" si="453"/>
        <v>2</v>
      </c>
      <c r="I9717">
        <f t="shared" si="454"/>
        <v>4</v>
      </c>
      <c r="J9717" t="str">
        <f t="shared" si="455"/>
        <v>6-9</v>
      </c>
    </row>
    <row r="9718" spans="1:10">
      <c r="A9718" t="s">
        <v>684</v>
      </c>
      <c r="B9718" t="s">
        <v>1485</v>
      </c>
      <c r="C9718" s="7">
        <v>44006.4394328704</v>
      </c>
      <c r="D9718" t="str">
        <f>VLOOKUP(A9718,Sheet2!$B$2:$E$1001,3,0)</f>
        <v>photo</v>
      </c>
      <c r="E9718" t="str">
        <f>VLOOKUP(A9718,Sheet2!$B$2:$E$1001,4,0)</f>
        <v>veganism</v>
      </c>
      <c r="F9718" t="str">
        <f>VLOOKUP(B9718,Sheet3!$B$2:$D$17,2,0)</f>
        <v>positive</v>
      </c>
      <c r="G9718">
        <f>VLOOKUP(B9718,Sheet3!$B$2:$D$17,3,0)</f>
        <v>60</v>
      </c>
      <c r="H9718">
        <f t="shared" si="453"/>
        <v>6</v>
      </c>
      <c r="I9718">
        <f t="shared" si="454"/>
        <v>3</v>
      </c>
      <c r="J9718" t="str">
        <f t="shared" si="455"/>
        <v>9-12</v>
      </c>
    </row>
    <row r="9719" spans="1:10">
      <c r="A9719" t="s">
        <v>684</v>
      </c>
      <c r="B9719" t="s">
        <v>1497</v>
      </c>
      <c r="C9719" s="7">
        <v>44086.4701967593</v>
      </c>
      <c r="D9719" t="str">
        <f>VLOOKUP(A9719,Sheet2!$B$2:$E$1001,3,0)</f>
        <v>photo</v>
      </c>
      <c r="E9719" t="str">
        <f>VLOOKUP(A9719,Sheet2!$B$2:$E$1001,4,0)</f>
        <v>veganism</v>
      </c>
      <c r="F9719" t="str">
        <f>VLOOKUP(B9719,Sheet3!$B$2:$D$17,2,0)</f>
        <v>positive</v>
      </c>
      <c r="G9719">
        <f>VLOOKUP(B9719,Sheet3!$B$2:$D$17,3,0)</f>
        <v>72</v>
      </c>
      <c r="H9719">
        <f t="shared" si="453"/>
        <v>9</v>
      </c>
      <c r="I9719">
        <f t="shared" si="454"/>
        <v>6</v>
      </c>
      <c r="J9719" t="str">
        <f t="shared" si="455"/>
        <v>9-12</v>
      </c>
    </row>
    <row r="9720" spans="1:10">
      <c r="A9720" t="s">
        <v>684</v>
      </c>
      <c r="B9720" t="s">
        <v>1503</v>
      </c>
      <c r="C9720" s="7">
        <v>44241.6757175926</v>
      </c>
      <c r="D9720" t="str">
        <f>VLOOKUP(A9720,Sheet2!$B$2:$E$1001,3,0)</f>
        <v>photo</v>
      </c>
      <c r="E9720" t="str">
        <f>VLOOKUP(A9720,Sheet2!$B$2:$E$1001,4,0)</f>
        <v>veganism</v>
      </c>
      <c r="F9720" t="str">
        <f>VLOOKUP(B9720,Sheet3!$B$2:$D$17,2,0)</f>
        <v>negative</v>
      </c>
      <c r="G9720">
        <f>VLOOKUP(B9720,Sheet3!$B$2:$D$17,3,0)</f>
        <v>12</v>
      </c>
      <c r="H9720">
        <f t="shared" si="453"/>
        <v>2</v>
      </c>
      <c r="I9720">
        <f t="shared" si="454"/>
        <v>7</v>
      </c>
      <c r="J9720" t="str">
        <f t="shared" si="455"/>
        <v>15-18</v>
      </c>
    </row>
    <row r="9721" spans="1:10">
      <c r="A9721" t="s">
        <v>684</v>
      </c>
      <c r="B9721" t="s">
        <v>1498</v>
      </c>
      <c r="C9721" s="7">
        <v>44275.0741782407</v>
      </c>
      <c r="D9721" t="str">
        <f>VLOOKUP(A9721,Sheet2!$B$2:$E$1001,3,0)</f>
        <v>photo</v>
      </c>
      <c r="E9721" t="str">
        <f>VLOOKUP(A9721,Sheet2!$B$2:$E$1001,4,0)</f>
        <v>veganism</v>
      </c>
      <c r="F9721" t="str">
        <f>VLOOKUP(B9721,Sheet3!$B$2:$D$17,2,0)</f>
        <v>positive</v>
      </c>
      <c r="G9721">
        <f>VLOOKUP(B9721,Sheet3!$B$2:$D$17,3,0)</f>
        <v>50</v>
      </c>
      <c r="H9721">
        <f t="shared" si="453"/>
        <v>3</v>
      </c>
      <c r="I9721">
        <f t="shared" si="454"/>
        <v>6</v>
      </c>
      <c r="J9721" t="str">
        <f t="shared" si="455"/>
        <v>0-3</v>
      </c>
    </row>
    <row r="9722" spans="1:10">
      <c r="A9722" t="s">
        <v>684</v>
      </c>
      <c r="B9722" t="s">
        <v>1487</v>
      </c>
      <c r="C9722" s="7">
        <v>44091.0459722222</v>
      </c>
      <c r="D9722" t="str">
        <f>VLOOKUP(A9722,Sheet2!$B$2:$E$1001,3,0)</f>
        <v>photo</v>
      </c>
      <c r="E9722" t="str">
        <f>VLOOKUP(A9722,Sheet2!$B$2:$E$1001,4,0)</f>
        <v>veganism</v>
      </c>
      <c r="F9722" t="str">
        <f>VLOOKUP(B9722,Sheet3!$B$2:$D$17,2,0)</f>
        <v>positive</v>
      </c>
      <c r="G9722">
        <f>VLOOKUP(B9722,Sheet3!$B$2:$D$17,3,0)</f>
        <v>70</v>
      </c>
      <c r="H9722">
        <f t="shared" si="453"/>
        <v>9</v>
      </c>
      <c r="I9722">
        <f t="shared" si="454"/>
        <v>4</v>
      </c>
      <c r="J9722" t="str">
        <f t="shared" si="455"/>
        <v>0-3</v>
      </c>
    </row>
    <row r="9723" customFormat="1" spans="1:10">
      <c r="A9723" t="s">
        <v>684</v>
      </c>
      <c r="B9723" t="s">
        <v>1501</v>
      </c>
      <c r="C9723" s="7">
        <v>44363.070775463</v>
      </c>
      <c r="D9723" t="str">
        <f>VLOOKUP(A9723,Sheet2!$B$2:$E$1001,3,0)</f>
        <v>photo</v>
      </c>
      <c r="E9723" t="str">
        <f>VLOOKUP(A9723,Sheet2!$B$2:$E$1001,4,0)</f>
        <v>veganism</v>
      </c>
      <c r="F9723" t="str">
        <f>VLOOKUP(B9723,Sheet3!$B$2:$D$17,2,0)</f>
        <v>neutral</v>
      </c>
      <c r="G9723">
        <f>VLOOKUP(B9723,Sheet3!$B$2:$D$17,3,0)</f>
        <v>35</v>
      </c>
      <c r="H9723">
        <f t="shared" si="453"/>
        <v>6</v>
      </c>
      <c r="I9723">
        <f t="shared" si="454"/>
        <v>3</v>
      </c>
      <c r="J9723" t="str">
        <f t="shared" si="455"/>
        <v>0-3</v>
      </c>
    </row>
    <row r="9724" spans="1:10">
      <c r="A9724" t="s">
        <v>684</v>
      </c>
      <c r="B9724" t="s">
        <v>1503</v>
      </c>
      <c r="C9724" s="7">
        <v>44094.7796296296</v>
      </c>
      <c r="D9724" t="str">
        <f>VLOOKUP(A9724,Sheet2!$B$2:$E$1001,3,0)</f>
        <v>photo</v>
      </c>
      <c r="E9724" t="str">
        <f>VLOOKUP(A9724,Sheet2!$B$2:$E$1001,4,0)</f>
        <v>veganism</v>
      </c>
      <c r="F9724" t="str">
        <f>VLOOKUP(B9724,Sheet3!$B$2:$D$17,2,0)</f>
        <v>negative</v>
      </c>
      <c r="G9724">
        <f>VLOOKUP(B9724,Sheet3!$B$2:$D$17,3,0)</f>
        <v>12</v>
      </c>
      <c r="H9724">
        <f t="shared" si="453"/>
        <v>9</v>
      </c>
      <c r="I9724">
        <f t="shared" si="454"/>
        <v>7</v>
      </c>
      <c r="J9724" t="str">
        <f t="shared" si="455"/>
        <v>18-21</v>
      </c>
    </row>
    <row r="9725" spans="1:10">
      <c r="A9725" t="s">
        <v>684</v>
      </c>
      <c r="B9725" t="s">
        <v>1497</v>
      </c>
      <c r="C9725" s="7">
        <v>44186.4573958333</v>
      </c>
      <c r="D9725" t="str">
        <f>VLOOKUP(A9725,Sheet2!$B$2:$E$1001,3,0)</f>
        <v>photo</v>
      </c>
      <c r="E9725" t="str">
        <f>VLOOKUP(A9725,Sheet2!$B$2:$E$1001,4,0)</f>
        <v>veganism</v>
      </c>
      <c r="F9725" t="str">
        <f>VLOOKUP(B9725,Sheet3!$B$2:$D$17,2,0)</f>
        <v>positive</v>
      </c>
      <c r="G9725">
        <f>VLOOKUP(B9725,Sheet3!$B$2:$D$17,3,0)</f>
        <v>72</v>
      </c>
      <c r="H9725">
        <f t="shared" si="453"/>
        <v>12</v>
      </c>
      <c r="I9725">
        <f t="shared" si="454"/>
        <v>1</v>
      </c>
      <c r="J9725" t="str">
        <f t="shared" si="455"/>
        <v>9-12</v>
      </c>
    </row>
    <row r="9726" spans="1:10">
      <c r="A9726" t="s">
        <v>684</v>
      </c>
      <c r="B9726" t="s">
        <v>1498</v>
      </c>
      <c r="C9726" s="7">
        <v>44197.2390856482</v>
      </c>
      <c r="D9726" t="str">
        <f>VLOOKUP(A9726,Sheet2!$B$2:$E$1001,3,0)</f>
        <v>photo</v>
      </c>
      <c r="E9726" t="str">
        <f>VLOOKUP(A9726,Sheet2!$B$2:$E$1001,4,0)</f>
        <v>veganism</v>
      </c>
      <c r="F9726" t="str">
        <f>VLOOKUP(B9726,Sheet3!$B$2:$D$17,2,0)</f>
        <v>positive</v>
      </c>
      <c r="G9726">
        <f>VLOOKUP(B9726,Sheet3!$B$2:$D$17,3,0)</f>
        <v>50</v>
      </c>
      <c r="H9726">
        <f t="shared" si="453"/>
        <v>1</v>
      </c>
      <c r="I9726">
        <f t="shared" si="454"/>
        <v>5</v>
      </c>
      <c r="J9726" t="str">
        <f t="shared" si="455"/>
        <v>3-6</v>
      </c>
    </row>
    <row r="9727" spans="1:10">
      <c r="A9727" t="s">
        <v>684</v>
      </c>
      <c r="B9727" t="s">
        <v>1499</v>
      </c>
      <c r="C9727" s="7">
        <v>44056.2452662037</v>
      </c>
      <c r="D9727" t="str">
        <f>VLOOKUP(A9727,Sheet2!$B$2:$E$1001,3,0)</f>
        <v>photo</v>
      </c>
      <c r="E9727" t="str">
        <f>VLOOKUP(A9727,Sheet2!$B$2:$E$1001,4,0)</f>
        <v>veganism</v>
      </c>
      <c r="F9727" t="str">
        <f>VLOOKUP(B9727,Sheet3!$B$2:$D$17,2,0)</f>
        <v>negative</v>
      </c>
      <c r="G9727">
        <f>VLOOKUP(B9727,Sheet3!$B$2:$D$17,3,0)</f>
        <v>10</v>
      </c>
      <c r="H9727">
        <f t="shared" si="453"/>
        <v>8</v>
      </c>
      <c r="I9727">
        <f t="shared" si="454"/>
        <v>4</v>
      </c>
      <c r="J9727" t="str">
        <f t="shared" si="455"/>
        <v>3-6</v>
      </c>
    </row>
    <row r="9728" spans="1:10">
      <c r="A9728" t="s">
        <v>684</v>
      </c>
      <c r="B9728" t="s">
        <v>1501</v>
      </c>
      <c r="C9728" s="7">
        <v>44360.2193402778</v>
      </c>
      <c r="D9728" t="str">
        <f>VLOOKUP(A9728,Sheet2!$B$2:$E$1001,3,0)</f>
        <v>photo</v>
      </c>
      <c r="E9728" t="str">
        <f>VLOOKUP(A9728,Sheet2!$B$2:$E$1001,4,0)</f>
        <v>veganism</v>
      </c>
      <c r="F9728" t="str">
        <f>VLOOKUP(B9728,Sheet3!$B$2:$D$17,2,0)</f>
        <v>neutral</v>
      </c>
      <c r="G9728">
        <f>VLOOKUP(B9728,Sheet3!$B$2:$D$17,3,0)</f>
        <v>35</v>
      </c>
      <c r="H9728">
        <f t="shared" si="453"/>
        <v>6</v>
      </c>
      <c r="I9728">
        <f t="shared" si="454"/>
        <v>7</v>
      </c>
      <c r="J9728" t="str">
        <f t="shared" si="455"/>
        <v>3-6</v>
      </c>
    </row>
    <row r="9729" spans="1:10">
      <c r="A9729" t="s">
        <v>688</v>
      </c>
      <c r="B9729" t="s">
        <v>1485</v>
      </c>
      <c r="C9729" s="7">
        <v>44007.7512615741</v>
      </c>
      <c r="D9729" t="str">
        <f>VLOOKUP(A9729,Sheet2!$B$2:$E$1001,3,0)</f>
        <v>video</v>
      </c>
      <c r="E9729" t="str">
        <f>VLOOKUP(A9729,Sheet2!$B$2:$E$1001,4,0)</f>
        <v>Soccer</v>
      </c>
      <c r="F9729" t="str">
        <f>VLOOKUP(B9729,Sheet3!$B$2:$D$17,2,0)</f>
        <v>positive</v>
      </c>
      <c r="G9729">
        <f>VLOOKUP(B9729,Sheet3!$B$2:$D$17,3,0)</f>
        <v>60</v>
      </c>
      <c r="H9729">
        <f t="shared" si="453"/>
        <v>6</v>
      </c>
      <c r="I9729">
        <f t="shared" si="454"/>
        <v>4</v>
      </c>
      <c r="J9729" t="str">
        <f t="shared" si="455"/>
        <v>18-21</v>
      </c>
    </row>
    <row r="9730" spans="1:10">
      <c r="A9730" t="s">
        <v>688</v>
      </c>
      <c r="B9730" t="s">
        <v>1503</v>
      </c>
      <c r="C9730" s="7">
        <v>44091.8913773148</v>
      </c>
      <c r="D9730" t="str">
        <f>VLOOKUP(A9730,Sheet2!$B$2:$E$1001,3,0)</f>
        <v>video</v>
      </c>
      <c r="E9730" t="str">
        <f>VLOOKUP(A9730,Sheet2!$B$2:$E$1001,4,0)</f>
        <v>Soccer</v>
      </c>
      <c r="F9730" t="str">
        <f>VLOOKUP(B9730,Sheet3!$B$2:$D$17,2,0)</f>
        <v>negative</v>
      </c>
      <c r="G9730">
        <f>VLOOKUP(B9730,Sheet3!$B$2:$D$17,3,0)</f>
        <v>12</v>
      </c>
      <c r="H9730">
        <f t="shared" si="453"/>
        <v>9</v>
      </c>
      <c r="I9730">
        <f t="shared" si="454"/>
        <v>4</v>
      </c>
      <c r="J9730" t="str">
        <f t="shared" si="455"/>
        <v>21-24</v>
      </c>
    </row>
    <row r="9731" spans="1:10">
      <c r="A9731" t="s">
        <v>688</v>
      </c>
      <c r="B9731" t="s">
        <v>1487</v>
      </c>
      <c r="C9731" s="7">
        <v>44345.0403472222</v>
      </c>
      <c r="D9731" t="str">
        <f>VLOOKUP(A9731,Sheet2!$B$2:$E$1001,3,0)</f>
        <v>video</v>
      </c>
      <c r="E9731" t="str">
        <f>VLOOKUP(A9731,Sheet2!$B$2:$E$1001,4,0)</f>
        <v>Soccer</v>
      </c>
      <c r="F9731" t="str">
        <f>VLOOKUP(B9731,Sheet3!$B$2:$D$17,2,0)</f>
        <v>positive</v>
      </c>
      <c r="G9731">
        <f>VLOOKUP(B9731,Sheet3!$B$2:$D$17,3,0)</f>
        <v>70</v>
      </c>
      <c r="H9731">
        <f t="shared" ref="H9731:H9794" si="456">MONTH(C9731)</f>
        <v>5</v>
      </c>
      <c r="I9731">
        <f t="shared" ref="I9731:I9794" si="457">WEEKDAY(C9731,2)</f>
        <v>6</v>
      </c>
      <c r="J9731" t="str">
        <f t="shared" ref="J9731:J9794" si="458">TEXT(INT(HOUR(C9731)/3)*3,"0")&amp;"-"&amp;TEXT(INT(HOUR(C9731)/3)*3+3,"0")</f>
        <v>0-3</v>
      </c>
    </row>
    <row r="9732" spans="1:10">
      <c r="A9732" t="s">
        <v>688</v>
      </c>
      <c r="B9732" t="s">
        <v>1502</v>
      </c>
      <c r="C9732" s="7">
        <v>44125.6801967593</v>
      </c>
      <c r="D9732" t="str">
        <f>VLOOKUP(A9732,Sheet2!$B$2:$E$1001,3,0)</f>
        <v>video</v>
      </c>
      <c r="E9732" t="str">
        <f>VLOOKUP(A9732,Sheet2!$B$2:$E$1001,4,0)</f>
        <v>Soccer</v>
      </c>
      <c r="F9732" t="str">
        <f>VLOOKUP(B9732,Sheet3!$B$2:$D$17,2,0)</f>
        <v>negative</v>
      </c>
      <c r="G9732">
        <f>VLOOKUP(B9732,Sheet3!$B$2:$D$17,3,0)</f>
        <v>15</v>
      </c>
      <c r="H9732">
        <f t="shared" si="456"/>
        <v>10</v>
      </c>
      <c r="I9732">
        <f t="shared" si="457"/>
        <v>3</v>
      </c>
      <c r="J9732" t="str">
        <f t="shared" si="458"/>
        <v>15-18</v>
      </c>
    </row>
    <row r="9733" spans="1:10">
      <c r="A9733" t="s">
        <v>688</v>
      </c>
      <c r="B9733" t="s">
        <v>1490</v>
      </c>
      <c r="C9733" s="7">
        <v>44225.8105902778</v>
      </c>
      <c r="D9733" t="str">
        <f>VLOOKUP(A9733,Sheet2!$B$2:$E$1001,3,0)</f>
        <v>video</v>
      </c>
      <c r="E9733" t="str">
        <f>VLOOKUP(A9733,Sheet2!$B$2:$E$1001,4,0)</f>
        <v>Soccer</v>
      </c>
      <c r="F9733" t="str">
        <f>VLOOKUP(B9733,Sheet3!$B$2:$D$17,2,0)</f>
        <v>negative</v>
      </c>
      <c r="G9733">
        <f>VLOOKUP(B9733,Sheet3!$B$2:$D$17,3,0)</f>
        <v>5</v>
      </c>
      <c r="H9733">
        <f t="shared" si="456"/>
        <v>1</v>
      </c>
      <c r="I9733">
        <f t="shared" si="457"/>
        <v>5</v>
      </c>
      <c r="J9733" t="str">
        <f t="shared" si="458"/>
        <v>18-21</v>
      </c>
    </row>
    <row r="9734" spans="1:10">
      <c r="A9734" t="s">
        <v>688</v>
      </c>
      <c r="B9734" t="s">
        <v>1487</v>
      </c>
      <c r="C9734" s="7">
        <v>44039.6623611111</v>
      </c>
      <c r="D9734" t="str">
        <f>VLOOKUP(A9734,Sheet2!$B$2:$E$1001,3,0)</f>
        <v>video</v>
      </c>
      <c r="E9734" t="str">
        <f>VLOOKUP(A9734,Sheet2!$B$2:$E$1001,4,0)</f>
        <v>Soccer</v>
      </c>
      <c r="F9734" t="str">
        <f>VLOOKUP(B9734,Sheet3!$B$2:$D$17,2,0)</f>
        <v>positive</v>
      </c>
      <c r="G9734">
        <f>VLOOKUP(B9734,Sheet3!$B$2:$D$17,3,0)</f>
        <v>70</v>
      </c>
      <c r="H9734">
        <f t="shared" si="456"/>
        <v>7</v>
      </c>
      <c r="I9734">
        <f t="shared" si="457"/>
        <v>1</v>
      </c>
      <c r="J9734" t="str">
        <f t="shared" si="458"/>
        <v>15-18</v>
      </c>
    </row>
    <row r="9735" spans="1:10">
      <c r="A9735" t="s">
        <v>688</v>
      </c>
      <c r="B9735" t="s">
        <v>1500</v>
      </c>
      <c r="C9735" s="7">
        <v>44137.1060763889</v>
      </c>
      <c r="D9735" t="str">
        <f>VLOOKUP(A9735,Sheet2!$B$2:$E$1001,3,0)</f>
        <v>video</v>
      </c>
      <c r="E9735" t="str">
        <f>VLOOKUP(A9735,Sheet2!$B$2:$E$1001,4,0)</f>
        <v>Soccer</v>
      </c>
      <c r="F9735" t="str">
        <f>VLOOKUP(B9735,Sheet3!$B$2:$D$17,2,0)</f>
        <v>positive</v>
      </c>
      <c r="G9735">
        <f>VLOOKUP(B9735,Sheet3!$B$2:$D$17,3,0)</f>
        <v>45</v>
      </c>
      <c r="H9735">
        <f t="shared" si="456"/>
        <v>11</v>
      </c>
      <c r="I9735">
        <f t="shared" si="457"/>
        <v>1</v>
      </c>
      <c r="J9735" t="str">
        <f t="shared" si="458"/>
        <v>0-3</v>
      </c>
    </row>
    <row r="9736" spans="1:10">
      <c r="A9736" t="s">
        <v>688</v>
      </c>
      <c r="B9736" t="s">
        <v>1502</v>
      </c>
      <c r="C9736" s="7">
        <v>44131.7646180556</v>
      </c>
      <c r="D9736" t="str">
        <f>VLOOKUP(A9736,Sheet2!$B$2:$E$1001,3,0)</f>
        <v>video</v>
      </c>
      <c r="E9736" t="str">
        <f>VLOOKUP(A9736,Sheet2!$B$2:$E$1001,4,0)</f>
        <v>Soccer</v>
      </c>
      <c r="F9736" t="str">
        <f>VLOOKUP(B9736,Sheet3!$B$2:$D$17,2,0)</f>
        <v>negative</v>
      </c>
      <c r="G9736">
        <f>VLOOKUP(B9736,Sheet3!$B$2:$D$17,3,0)</f>
        <v>15</v>
      </c>
      <c r="H9736">
        <f t="shared" si="456"/>
        <v>10</v>
      </c>
      <c r="I9736">
        <f t="shared" si="457"/>
        <v>2</v>
      </c>
      <c r="J9736" t="str">
        <f t="shared" si="458"/>
        <v>18-21</v>
      </c>
    </row>
    <row r="9737" spans="1:10">
      <c r="A9737" t="s">
        <v>688</v>
      </c>
      <c r="B9737" t="s">
        <v>1495</v>
      </c>
      <c r="C9737" s="7">
        <v>44336.5529282407</v>
      </c>
      <c r="D9737" t="str">
        <f>VLOOKUP(A9737,Sheet2!$B$2:$E$1001,3,0)</f>
        <v>video</v>
      </c>
      <c r="E9737" t="str">
        <f>VLOOKUP(A9737,Sheet2!$B$2:$E$1001,4,0)</f>
        <v>Soccer</v>
      </c>
      <c r="F9737" t="str">
        <f>VLOOKUP(B9737,Sheet3!$B$2:$D$17,2,0)</f>
        <v>positive</v>
      </c>
      <c r="G9737">
        <f>VLOOKUP(B9737,Sheet3!$B$2:$D$17,3,0)</f>
        <v>75</v>
      </c>
      <c r="H9737">
        <f t="shared" si="456"/>
        <v>5</v>
      </c>
      <c r="I9737">
        <f t="shared" si="457"/>
        <v>4</v>
      </c>
      <c r="J9737" t="str">
        <f t="shared" si="458"/>
        <v>12-15</v>
      </c>
    </row>
    <row r="9738" customFormat="1" spans="1:10">
      <c r="A9738" t="s">
        <v>688</v>
      </c>
      <c r="B9738" t="s">
        <v>1492</v>
      </c>
      <c r="C9738" s="7">
        <v>44243.6927662037</v>
      </c>
      <c r="D9738" t="str">
        <f>VLOOKUP(A9738,Sheet2!$B$2:$E$1001,3,0)</f>
        <v>video</v>
      </c>
      <c r="E9738" t="str">
        <f>VLOOKUP(A9738,Sheet2!$B$2:$E$1001,4,0)</f>
        <v>Soccer</v>
      </c>
      <c r="F9738" t="str">
        <f>VLOOKUP(B9738,Sheet3!$B$2:$D$17,2,0)</f>
        <v>neutral</v>
      </c>
      <c r="G9738">
        <f>VLOOKUP(B9738,Sheet3!$B$2:$D$17,3,0)</f>
        <v>20</v>
      </c>
      <c r="H9738">
        <f t="shared" si="456"/>
        <v>2</v>
      </c>
      <c r="I9738">
        <f t="shared" si="457"/>
        <v>2</v>
      </c>
      <c r="J9738" t="str">
        <f t="shared" si="458"/>
        <v>15-18</v>
      </c>
    </row>
    <row r="9739" spans="1:10">
      <c r="A9739" t="s">
        <v>688</v>
      </c>
      <c r="B9739" t="s">
        <v>1495</v>
      </c>
      <c r="C9739" s="7">
        <v>44348.2544675926</v>
      </c>
      <c r="D9739" t="str">
        <f>VLOOKUP(A9739,Sheet2!$B$2:$E$1001,3,0)</f>
        <v>video</v>
      </c>
      <c r="E9739" t="str">
        <f>VLOOKUP(A9739,Sheet2!$B$2:$E$1001,4,0)</f>
        <v>Soccer</v>
      </c>
      <c r="F9739" t="str">
        <f>VLOOKUP(B9739,Sheet3!$B$2:$D$17,2,0)</f>
        <v>positive</v>
      </c>
      <c r="G9739">
        <f>VLOOKUP(B9739,Sheet3!$B$2:$D$17,3,0)</f>
        <v>75</v>
      </c>
      <c r="H9739">
        <f t="shared" si="456"/>
        <v>6</v>
      </c>
      <c r="I9739">
        <f t="shared" si="457"/>
        <v>2</v>
      </c>
      <c r="J9739" t="str">
        <f t="shared" si="458"/>
        <v>6-9</v>
      </c>
    </row>
    <row r="9740" spans="1:10">
      <c r="A9740" t="s">
        <v>688</v>
      </c>
      <c r="B9740" t="s">
        <v>1495</v>
      </c>
      <c r="C9740" s="7">
        <v>44039.1962962963</v>
      </c>
      <c r="D9740" t="str">
        <f>VLOOKUP(A9740,Sheet2!$B$2:$E$1001,3,0)</f>
        <v>video</v>
      </c>
      <c r="E9740" t="str">
        <f>VLOOKUP(A9740,Sheet2!$B$2:$E$1001,4,0)</f>
        <v>Soccer</v>
      </c>
      <c r="F9740" t="str">
        <f>VLOOKUP(B9740,Sheet3!$B$2:$D$17,2,0)</f>
        <v>positive</v>
      </c>
      <c r="G9740">
        <f>VLOOKUP(B9740,Sheet3!$B$2:$D$17,3,0)</f>
        <v>75</v>
      </c>
      <c r="H9740">
        <f t="shared" si="456"/>
        <v>7</v>
      </c>
      <c r="I9740">
        <f t="shared" si="457"/>
        <v>1</v>
      </c>
      <c r="J9740" t="str">
        <f t="shared" si="458"/>
        <v>3-6</v>
      </c>
    </row>
    <row r="9741" spans="1:10">
      <c r="A9741" t="s">
        <v>688</v>
      </c>
      <c r="B9741" t="s">
        <v>1502</v>
      </c>
      <c r="C9741" s="7">
        <v>44162.093125</v>
      </c>
      <c r="D9741" t="str">
        <f>VLOOKUP(A9741,Sheet2!$B$2:$E$1001,3,0)</f>
        <v>video</v>
      </c>
      <c r="E9741" t="str">
        <f>VLOOKUP(A9741,Sheet2!$B$2:$E$1001,4,0)</f>
        <v>Soccer</v>
      </c>
      <c r="F9741" t="str">
        <f>VLOOKUP(B9741,Sheet3!$B$2:$D$17,2,0)</f>
        <v>negative</v>
      </c>
      <c r="G9741">
        <f>VLOOKUP(B9741,Sheet3!$B$2:$D$17,3,0)</f>
        <v>15</v>
      </c>
      <c r="H9741">
        <f t="shared" si="456"/>
        <v>11</v>
      </c>
      <c r="I9741">
        <f t="shared" si="457"/>
        <v>5</v>
      </c>
      <c r="J9741" t="str">
        <f t="shared" si="458"/>
        <v>0-3</v>
      </c>
    </row>
    <row r="9742" spans="1:10">
      <c r="A9742" t="s">
        <v>688</v>
      </c>
      <c r="B9742" t="s">
        <v>1502</v>
      </c>
      <c r="C9742" s="7">
        <v>44296.0515046296</v>
      </c>
      <c r="D9742" t="str">
        <f>VLOOKUP(A9742,Sheet2!$B$2:$E$1001,3,0)</f>
        <v>video</v>
      </c>
      <c r="E9742" t="str">
        <f>VLOOKUP(A9742,Sheet2!$B$2:$E$1001,4,0)</f>
        <v>Soccer</v>
      </c>
      <c r="F9742" t="str">
        <f>VLOOKUP(B9742,Sheet3!$B$2:$D$17,2,0)</f>
        <v>negative</v>
      </c>
      <c r="G9742">
        <f>VLOOKUP(B9742,Sheet3!$B$2:$D$17,3,0)</f>
        <v>15</v>
      </c>
      <c r="H9742">
        <f t="shared" si="456"/>
        <v>4</v>
      </c>
      <c r="I9742">
        <f t="shared" si="457"/>
        <v>6</v>
      </c>
      <c r="J9742" t="str">
        <f t="shared" si="458"/>
        <v>0-3</v>
      </c>
    </row>
    <row r="9743" spans="1:10">
      <c r="A9743" t="s">
        <v>688</v>
      </c>
      <c r="B9743" t="s">
        <v>1500</v>
      </c>
      <c r="C9743" s="7">
        <v>44332.5173842593</v>
      </c>
      <c r="D9743" t="str">
        <f>VLOOKUP(A9743,Sheet2!$B$2:$E$1001,3,0)</f>
        <v>video</v>
      </c>
      <c r="E9743" t="str">
        <f>VLOOKUP(A9743,Sheet2!$B$2:$E$1001,4,0)</f>
        <v>Soccer</v>
      </c>
      <c r="F9743" t="str">
        <f>VLOOKUP(B9743,Sheet3!$B$2:$D$17,2,0)</f>
        <v>positive</v>
      </c>
      <c r="G9743">
        <f>VLOOKUP(B9743,Sheet3!$B$2:$D$17,3,0)</f>
        <v>45</v>
      </c>
      <c r="H9743">
        <f t="shared" si="456"/>
        <v>5</v>
      </c>
      <c r="I9743">
        <f t="shared" si="457"/>
        <v>7</v>
      </c>
      <c r="J9743" t="str">
        <f t="shared" si="458"/>
        <v>12-15</v>
      </c>
    </row>
    <row r="9744" spans="1:10">
      <c r="A9744" t="s">
        <v>688</v>
      </c>
      <c r="B9744" t="s">
        <v>1495</v>
      </c>
      <c r="C9744" s="7">
        <v>44079.3301736111</v>
      </c>
      <c r="D9744" t="str">
        <f>VLOOKUP(A9744,Sheet2!$B$2:$E$1001,3,0)</f>
        <v>video</v>
      </c>
      <c r="E9744" t="str">
        <f>VLOOKUP(A9744,Sheet2!$B$2:$E$1001,4,0)</f>
        <v>Soccer</v>
      </c>
      <c r="F9744" t="str">
        <f>VLOOKUP(B9744,Sheet3!$B$2:$D$17,2,0)</f>
        <v>positive</v>
      </c>
      <c r="G9744">
        <f>VLOOKUP(B9744,Sheet3!$B$2:$D$17,3,0)</f>
        <v>75</v>
      </c>
      <c r="H9744">
        <f t="shared" si="456"/>
        <v>9</v>
      </c>
      <c r="I9744">
        <f t="shared" si="457"/>
        <v>6</v>
      </c>
      <c r="J9744" t="str">
        <f t="shared" si="458"/>
        <v>6-9</v>
      </c>
    </row>
    <row r="9745" spans="1:10">
      <c r="A9745" t="s">
        <v>688</v>
      </c>
      <c r="B9745" t="s">
        <v>1498</v>
      </c>
      <c r="C9745" s="7">
        <v>44088.5417708333</v>
      </c>
      <c r="D9745" t="str">
        <f>VLOOKUP(A9745,Sheet2!$B$2:$E$1001,3,0)</f>
        <v>video</v>
      </c>
      <c r="E9745" t="str">
        <f>VLOOKUP(A9745,Sheet2!$B$2:$E$1001,4,0)</f>
        <v>Soccer</v>
      </c>
      <c r="F9745" t="str">
        <f>VLOOKUP(B9745,Sheet3!$B$2:$D$17,2,0)</f>
        <v>positive</v>
      </c>
      <c r="G9745">
        <f>VLOOKUP(B9745,Sheet3!$B$2:$D$17,3,0)</f>
        <v>50</v>
      </c>
      <c r="H9745">
        <f t="shared" si="456"/>
        <v>9</v>
      </c>
      <c r="I9745">
        <f t="shared" si="457"/>
        <v>1</v>
      </c>
      <c r="J9745" t="str">
        <f t="shared" si="458"/>
        <v>12-15</v>
      </c>
    </row>
    <row r="9746" spans="1:10">
      <c r="A9746" t="s">
        <v>688</v>
      </c>
      <c r="B9746" t="s">
        <v>1499</v>
      </c>
      <c r="C9746" s="7">
        <v>44185.5313657407</v>
      </c>
      <c r="D9746" t="str">
        <f>VLOOKUP(A9746,Sheet2!$B$2:$E$1001,3,0)</f>
        <v>video</v>
      </c>
      <c r="E9746" t="str">
        <f>VLOOKUP(A9746,Sheet2!$B$2:$E$1001,4,0)</f>
        <v>Soccer</v>
      </c>
      <c r="F9746" t="str">
        <f>VLOOKUP(B9746,Sheet3!$B$2:$D$17,2,0)</f>
        <v>negative</v>
      </c>
      <c r="G9746">
        <f>VLOOKUP(B9746,Sheet3!$B$2:$D$17,3,0)</f>
        <v>10</v>
      </c>
      <c r="H9746">
        <f t="shared" si="456"/>
        <v>12</v>
      </c>
      <c r="I9746">
        <f t="shared" si="457"/>
        <v>7</v>
      </c>
      <c r="J9746" t="str">
        <f t="shared" si="458"/>
        <v>12-15</v>
      </c>
    </row>
    <row r="9747" spans="1:10">
      <c r="A9747" t="s">
        <v>688</v>
      </c>
      <c r="B9747" t="s">
        <v>1500</v>
      </c>
      <c r="C9747" s="7">
        <v>44280.984525463</v>
      </c>
      <c r="D9747" t="str">
        <f>VLOOKUP(A9747,Sheet2!$B$2:$E$1001,3,0)</f>
        <v>video</v>
      </c>
      <c r="E9747" t="str">
        <f>VLOOKUP(A9747,Sheet2!$B$2:$E$1001,4,0)</f>
        <v>Soccer</v>
      </c>
      <c r="F9747" t="str">
        <f>VLOOKUP(B9747,Sheet3!$B$2:$D$17,2,0)</f>
        <v>positive</v>
      </c>
      <c r="G9747">
        <f>VLOOKUP(B9747,Sheet3!$B$2:$D$17,3,0)</f>
        <v>45</v>
      </c>
      <c r="H9747">
        <f t="shared" si="456"/>
        <v>3</v>
      </c>
      <c r="I9747">
        <f t="shared" si="457"/>
        <v>4</v>
      </c>
      <c r="J9747" t="str">
        <f t="shared" si="458"/>
        <v>21-24</v>
      </c>
    </row>
    <row r="9748" customFormat="1" spans="1:10">
      <c r="A9748" t="s">
        <v>688</v>
      </c>
      <c r="B9748" t="s">
        <v>1499</v>
      </c>
      <c r="C9748" s="7">
        <v>44211.3362152778</v>
      </c>
      <c r="D9748" t="str">
        <f>VLOOKUP(A9748,Sheet2!$B$2:$E$1001,3,0)</f>
        <v>video</v>
      </c>
      <c r="E9748" t="str">
        <f>VLOOKUP(A9748,Sheet2!$B$2:$E$1001,4,0)</f>
        <v>Soccer</v>
      </c>
      <c r="F9748" t="str">
        <f>VLOOKUP(B9748,Sheet3!$B$2:$D$17,2,0)</f>
        <v>negative</v>
      </c>
      <c r="G9748">
        <f>VLOOKUP(B9748,Sheet3!$B$2:$D$17,3,0)</f>
        <v>10</v>
      </c>
      <c r="H9748">
        <f t="shared" si="456"/>
        <v>1</v>
      </c>
      <c r="I9748">
        <f t="shared" si="457"/>
        <v>5</v>
      </c>
      <c r="J9748" t="str">
        <f t="shared" si="458"/>
        <v>6-9</v>
      </c>
    </row>
    <row r="9749" spans="1:10">
      <c r="A9749" t="s">
        <v>688</v>
      </c>
      <c r="B9749" t="s">
        <v>1494</v>
      </c>
      <c r="C9749" s="7">
        <v>44258.9096296296</v>
      </c>
      <c r="D9749" t="str">
        <f>VLOOKUP(A9749,Sheet2!$B$2:$E$1001,3,0)</f>
        <v>video</v>
      </c>
      <c r="E9749" t="str">
        <f>VLOOKUP(A9749,Sheet2!$B$2:$E$1001,4,0)</f>
        <v>Soccer</v>
      </c>
      <c r="F9749" t="str">
        <f>VLOOKUP(B9749,Sheet3!$B$2:$D$17,2,0)</f>
        <v>positive</v>
      </c>
      <c r="G9749">
        <f>VLOOKUP(B9749,Sheet3!$B$2:$D$17,3,0)</f>
        <v>65</v>
      </c>
      <c r="H9749">
        <f t="shared" si="456"/>
        <v>3</v>
      </c>
      <c r="I9749">
        <f t="shared" si="457"/>
        <v>3</v>
      </c>
      <c r="J9749" t="str">
        <f t="shared" si="458"/>
        <v>21-24</v>
      </c>
    </row>
    <row r="9750" spans="1:10">
      <c r="A9750" t="s">
        <v>688</v>
      </c>
      <c r="B9750" t="s">
        <v>1499</v>
      </c>
      <c r="C9750" s="7">
        <v>44055.1231944444</v>
      </c>
      <c r="D9750" t="str">
        <f>VLOOKUP(A9750,Sheet2!$B$2:$E$1001,3,0)</f>
        <v>video</v>
      </c>
      <c r="E9750" t="str">
        <f>VLOOKUP(A9750,Sheet2!$B$2:$E$1001,4,0)</f>
        <v>Soccer</v>
      </c>
      <c r="F9750" t="str">
        <f>VLOOKUP(B9750,Sheet3!$B$2:$D$17,2,0)</f>
        <v>negative</v>
      </c>
      <c r="G9750">
        <f>VLOOKUP(B9750,Sheet3!$B$2:$D$17,3,0)</f>
        <v>10</v>
      </c>
      <c r="H9750">
        <f t="shared" si="456"/>
        <v>8</v>
      </c>
      <c r="I9750">
        <f t="shared" si="457"/>
        <v>3</v>
      </c>
      <c r="J9750" t="str">
        <f t="shared" si="458"/>
        <v>0-3</v>
      </c>
    </row>
    <row r="9751" spans="1:10">
      <c r="A9751" t="s">
        <v>688</v>
      </c>
      <c r="B9751" t="s">
        <v>1498</v>
      </c>
      <c r="C9751" s="7">
        <v>44179.2365740741</v>
      </c>
      <c r="D9751" t="str">
        <f>VLOOKUP(A9751,Sheet2!$B$2:$E$1001,3,0)</f>
        <v>video</v>
      </c>
      <c r="E9751" t="str">
        <f>VLOOKUP(A9751,Sheet2!$B$2:$E$1001,4,0)</f>
        <v>Soccer</v>
      </c>
      <c r="F9751" t="str">
        <f>VLOOKUP(B9751,Sheet3!$B$2:$D$17,2,0)</f>
        <v>positive</v>
      </c>
      <c r="G9751">
        <f>VLOOKUP(B9751,Sheet3!$B$2:$D$17,3,0)</f>
        <v>50</v>
      </c>
      <c r="H9751">
        <f t="shared" si="456"/>
        <v>12</v>
      </c>
      <c r="I9751">
        <f t="shared" si="457"/>
        <v>1</v>
      </c>
      <c r="J9751" t="str">
        <f t="shared" si="458"/>
        <v>3-6</v>
      </c>
    </row>
    <row r="9752" spans="1:10">
      <c r="A9752" t="s">
        <v>688</v>
      </c>
      <c r="B9752" t="s">
        <v>1492</v>
      </c>
      <c r="C9752" s="7">
        <v>44322.8723726852</v>
      </c>
      <c r="D9752" t="str">
        <f>VLOOKUP(A9752,Sheet2!$B$2:$E$1001,3,0)</f>
        <v>video</v>
      </c>
      <c r="E9752" t="str">
        <f>VLOOKUP(A9752,Sheet2!$B$2:$E$1001,4,0)</f>
        <v>Soccer</v>
      </c>
      <c r="F9752" t="str">
        <f>VLOOKUP(B9752,Sheet3!$B$2:$D$17,2,0)</f>
        <v>neutral</v>
      </c>
      <c r="G9752">
        <f>VLOOKUP(B9752,Sheet3!$B$2:$D$17,3,0)</f>
        <v>20</v>
      </c>
      <c r="H9752">
        <f t="shared" si="456"/>
        <v>5</v>
      </c>
      <c r="I9752">
        <f t="shared" si="457"/>
        <v>4</v>
      </c>
      <c r="J9752" t="str">
        <f t="shared" si="458"/>
        <v>18-21</v>
      </c>
    </row>
    <row r="9753" spans="1:10">
      <c r="A9753" t="s">
        <v>688</v>
      </c>
      <c r="B9753" t="s">
        <v>1495</v>
      </c>
      <c r="C9753" s="7">
        <v>44359.7332986111</v>
      </c>
      <c r="D9753" t="str">
        <f>VLOOKUP(A9753,Sheet2!$B$2:$E$1001,3,0)</f>
        <v>video</v>
      </c>
      <c r="E9753" t="str">
        <f>VLOOKUP(A9753,Sheet2!$B$2:$E$1001,4,0)</f>
        <v>Soccer</v>
      </c>
      <c r="F9753" t="str">
        <f>VLOOKUP(B9753,Sheet3!$B$2:$D$17,2,0)</f>
        <v>positive</v>
      </c>
      <c r="G9753">
        <f>VLOOKUP(B9753,Sheet3!$B$2:$D$17,3,0)</f>
        <v>75</v>
      </c>
      <c r="H9753">
        <f t="shared" si="456"/>
        <v>6</v>
      </c>
      <c r="I9753">
        <f t="shared" si="457"/>
        <v>6</v>
      </c>
      <c r="J9753" t="str">
        <f t="shared" si="458"/>
        <v>15-18</v>
      </c>
    </row>
    <row r="9754" spans="1:10">
      <c r="A9754" t="s">
        <v>688</v>
      </c>
      <c r="B9754" t="s">
        <v>1494</v>
      </c>
      <c r="C9754" s="7">
        <v>44245.4990393519</v>
      </c>
      <c r="D9754" t="str">
        <f>VLOOKUP(A9754,Sheet2!$B$2:$E$1001,3,0)</f>
        <v>video</v>
      </c>
      <c r="E9754" t="str">
        <f>VLOOKUP(A9754,Sheet2!$B$2:$E$1001,4,0)</f>
        <v>Soccer</v>
      </c>
      <c r="F9754" t="str">
        <f>VLOOKUP(B9754,Sheet3!$B$2:$D$17,2,0)</f>
        <v>positive</v>
      </c>
      <c r="G9754">
        <f>VLOOKUP(B9754,Sheet3!$B$2:$D$17,3,0)</f>
        <v>65</v>
      </c>
      <c r="H9754">
        <f t="shared" si="456"/>
        <v>2</v>
      </c>
      <c r="I9754">
        <f t="shared" si="457"/>
        <v>4</v>
      </c>
      <c r="J9754" t="str">
        <f t="shared" si="458"/>
        <v>9-12</v>
      </c>
    </row>
    <row r="9755" spans="1:10">
      <c r="A9755" t="s">
        <v>688</v>
      </c>
      <c r="B9755" t="s">
        <v>1497</v>
      </c>
      <c r="C9755" s="7">
        <v>44018.8261921296</v>
      </c>
      <c r="D9755" t="str">
        <f>VLOOKUP(A9755,Sheet2!$B$2:$E$1001,3,0)</f>
        <v>video</v>
      </c>
      <c r="E9755" t="str">
        <f>VLOOKUP(A9755,Sheet2!$B$2:$E$1001,4,0)</f>
        <v>Soccer</v>
      </c>
      <c r="F9755" t="str">
        <f>VLOOKUP(B9755,Sheet3!$B$2:$D$17,2,0)</f>
        <v>positive</v>
      </c>
      <c r="G9755">
        <f>VLOOKUP(B9755,Sheet3!$B$2:$D$17,3,0)</f>
        <v>72</v>
      </c>
      <c r="H9755">
        <f t="shared" si="456"/>
        <v>7</v>
      </c>
      <c r="I9755">
        <f t="shared" si="457"/>
        <v>1</v>
      </c>
      <c r="J9755" t="str">
        <f t="shared" si="458"/>
        <v>18-21</v>
      </c>
    </row>
    <row r="9756" spans="1:10">
      <c r="A9756" t="s">
        <v>688</v>
      </c>
      <c r="B9756" t="s">
        <v>1485</v>
      </c>
      <c r="C9756" s="7">
        <v>44324.2661342593</v>
      </c>
      <c r="D9756" t="str">
        <f>VLOOKUP(A9756,Sheet2!$B$2:$E$1001,3,0)</f>
        <v>video</v>
      </c>
      <c r="E9756" t="str">
        <f>VLOOKUP(A9756,Sheet2!$B$2:$E$1001,4,0)</f>
        <v>Soccer</v>
      </c>
      <c r="F9756" t="str">
        <f>VLOOKUP(B9756,Sheet3!$B$2:$D$17,2,0)</f>
        <v>positive</v>
      </c>
      <c r="G9756">
        <f>VLOOKUP(B9756,Sheet3!$B$2:$D$17,3,0)</f>
        <v>60</v>
      </c>
      <c r="H9756">
        <f t="shared" si="456"/>
        <v>5</v>
      </c>
      <c r="I9756">
        <f t="shared" si="457"/>
        <v>6</v>
      </c>
      <c r="J9756" t="str">
        <f t="shared" si="458"/>
        <v>6-9</v>
      </c>
    </row>
    <row r="9757" spans="1:10">
      <c r="A9757" t="s">
        <v>688</v>
      </c>
      <c r="B9757" t="s">
        <v>1498</v>
      </c>
      <c r="C9757" s="7">
        <v>44320.4430439815</v>
      </c>
      <c r="D9757" t="str">
        <f>VLOOKUP(A9757,Sheet2!$B$2:$E$1001,3,0)</f>
        <v>video</v>
      </c>
      <c r="E9757" t="str">
        <f>VLOOKUP(A9757,Sheet2!$B$2:$E$1001,4,0)</f>
        <v>Soccer</v>
      </c>
      <c r="F9757" t="str">
        <f>VLOOKUP(B9757,Sheet3!$B$2:$D$17,2,0)</f>
        <v>positive</v>
      </c>
      <c r="G9757">
        <f>VLOOKUP(B9757,Sheet3!$B$2:$D$17,3,0)</f>
        <v>50</v>
      </c>
      <c r="H9757">
        <f t="shared" si="456"/>
        <v>5</v>
      </c>
      <c r="I9757">
        <f t="shared" si="457"/>
        <v>2</v>
      </c>
      <c r="J9757" t="str">
        <f t="shared" si="458"/>
        <v>9-12</v>
      </c>
    </row>
    <row r="9758" customFormat="1" spans="1:10">
      <c r="A9758" t="s">
        <v>688</v>
      </c>
      <c r="B9758" t="s">
        <v>1487</v>
      </c>
      <c r="C9758" s="7">
        <v>44088.0303472222</v>
      </c>
      <c r="D9758" t="str">
        <f>VLOOKUP(A9758,Sheet2!$B$2:$E$1001,3,0)</f>
        <v>video</v>
      </c>
      <c r="E9758" t="str">
        <f>VLOOKUP(A9758,Sheet2!$B$2:$E$1001,4,0)</f>
        <v>Soccer</v>
      </c>
      <c r="F9758" t="str">
        <f>VLOOKUP(B9758,Sheet3!$B$2:$D$17,2,0)</f>
        <v>positive</v>
      </c>
      <c r="G9758">
        <f>VLOOKUP(B9758,Sheet3!$B$2:$D$17,3,0)</f>
        <v>70</v>
      </c>
      <c r="H9758">
        <f t="shared" si="456"/>
        <v>9</v>
      </c>
      <c r="I9758">
        <f t="shared" si="457"/>
        <v>1</v>
      </c>
      <c r="J9758" t="str">
        <f t="shared" si="458"/>
        <v>0-3</v>
      </c>
    </row>
    <row r="9759" spans="1:10">
      <c r="A9759" t="s">
        <v>688</v>
      </c>
      <c r="B9759" t="s">
        <v>1488</v>
      </c>
      <c r="C9759" s="7">
        <v>44172.8721527778</v>
      </c>
      <c r="D9759" t="str">
        <f>VLOOKUP(A9759,Sheet2!$B$2:$E$1001,3,0)</f>
        <v>video</v>
      </c>
      <c r="E9759" t="str">
        <f>VLOOKUP(A9759,Sheet2!$B$2:$E$1001,4,0)</f>
        <v>Soccer</v>
      </c>
      <c r="F9759" t="str">
        <f>VLOOKUP(B9759,Sheet3!$B$2:$D$17,2,0)</f>
        <v>negative</v>
      </c>
      <c r="G9759">
        <f>VLOOKUP(B9759,Sheet3!$B$2:$D$17,3,0)</f>
        <v>0</v>
      </c>
      <c r="H9759">
        <f t="shared" si="456"/>
        <v>12</v>
      </c>
      <c r="I9759">
        <f t="shared" si="457"/>
        <v>1</v>
      </c>
      <c r="J9759" t="str">
        <f t="shared" si="458"/>
        <v>18-21</v>
      </c>
    </row>
    <row r="9760" spans="1:10">
      <c r="A9760" t="s">
        <v>688</v>
      </c>
      <c r="B9760" t="s">
        <v>1490</v>
      </c>
      <c r="C9760" s="7">
        <v>44070.4864467593</v>
      </c>
      <c r="D9760" t="str">
        <f>VLOOKUP(A9760,Sheet2!$B$2:$E$1001,3,0)</f>
        <v>video</v>
      </c>
      <c r="E9760" t="str">
        <f>VLOOKUP(A9760,Sheet2!$B$2:$E$1001,4,0)</f>
        <v>Soccer</v>
      </c>
      <c r="F9760" t="str">
        <f>VLOOKUP(B9760,Sheet3!$B$2:$D$17,2,0)</f>
        <v>negative</v>
      </c>
      <c r="G9760">
        <f>VLOOKUP(B9760,Sheet3!$B$2:$D$17,3,0)</f>
        <v>5</v>
      </c>
      <c r="H9760">
        <f t="shared" si="456"/>
        <v>8</v>
      </c>
      <c r="I9760">
        <f t="shared" si="457"/>
        <v>4</v>
      </c>
      <c r="J9760" t="str">
        <f t="shared" si="458"/>
        <v>9-12</v>
      </c>
    </row>
    <row r="9761" spans="1:10">
      <c r="A9761" t="s">
        <v>688</v>
      </c>
      <c r="B9761" t="s">
        <v>1498</v>
      </c>
      <c r="C9761" s="7">
        <v>44230.0621296296</v>
      </c>
      <c r="D9761" t="str">
        <f>VLOOKUP(A9761,Sheet2!$B$2:$E$1001,3,0)</f>
        <v>video</v>
      </c>
      <c r="E9761" t="str">
        <f>VLOOKUP(A9761,Sheet2!$B$2:$E$1001,4,0)</f>
        <v>Soccer</v>
      </c>
      <c r="F9761" t="str">
        <f>VLOOKUP(B9761,Sheet3!$B$2:$D$17,2,0)</f>
        <v>positive</v>
      </c>
      <c r="G9761">
        <f>VLOOKUP(B9761,Sheet3!$B$2:$D$17,3,0)</f>
        <v>50</v>
      </c>
      <c r="H9761">
        <f t="shared" si="456"/>
        <v>2</v>
      </c>
      <c r="I9761">
        <f t="shared" si="457"/>
        <v>3</v>
      </c>
      <c r="J9761" t="str">
        <f t="shared" si="458"/>
        <v>0-3</v>
      </c>
    </row>
    <row r="9762" spans="1:10">
      <c r="A9762" t="s">
        <v>688</v>
      </c>
      <c r="B9762" t="s">
        <v>1492</v>
      </c>
      <c r="C9762" s="7">
        <v>44030.7746180556</v>
      </c>
      <c r="D9762" t="str">
        <f>VLOOKUP(A9762,Sheet2!$B$2:$E$1001,3,0)</f>
        <v>video</v>
      </c>
      <c r="E9762" t="str">
        <f>VLOOKUP(A9762,Sheet2!$B$2:$E$1001,4,0)</f>
        <v>Soccer</v>
      </c>
      <c r="F9762" t="str">
        <f>VLOOKUP(B9762,Sheet3!$B$2:$D$17,2,0)</f>
        <v>neutral</v>
      </c>
      <c r="G9762">
        <f>VLOOKUP(B9762,Sheet3!$B$2:$D$17,3,0)</f>
        <v>20</v>
      </c>
      <c r="H9762">
        <f t="shared" si="456"/>
        <v>7</v>
      </c>
      <c r="I9762">
        <f t="shared" si="457"/>
        <v>6</v>
      </c>
      <c r="J9762" t="str">
        <f t="shared" si="458"/>
        <v>18-21</v>
      </c>
    </row>
    <row r="9763" spans="1:10">
      <c r="A9763" t="s">
        <v>691</v>
      </c>
      <c r="B9763" t="s">
        <v>1497</v>
      </c>
      <c r="C9763" s="7">
        <v>44356.3410763889</v>
      </c>
      <c r="D9763" t="str">
        <f>VLOOKUP(A9763,Sheet2!$B$2:$E$1001,3,0)</f>
        <v>photo</v>
      </c>
      <c r="E9763" t="str">
        <f>VLOOKUP(A9763,Sheet2!$B$2:$E$1001,4,0)</f>
        <v>soccer</v>
      </c>
      <c r="F9763" t="str">
        <f>VLOOKUP(B9763,Sheet3!$B$2:$D$17,2,0)</f>
        <v>positive</v>
      </c>
      <c r="G9763">
        <f>VLOOKUP(B9763,Sheet3!$B$2:$D$17,3,0)</f>
        <v>72</v>
      </c>
      <c r="H9763">
        <f t="shared" si="456"/>
        <v>6</v>
      </c>
      <c r="I9763">
        <f t="shared" si="457"/>
        <v>3</v>
      </c>
      <c r="J9763" t="str">
        <f t="shared" si="458"/>
        <v>6-9</v>
      </c>
    </row>
    <row r="9764" spans="1:10">
      <c r="A9764" t="s">
        <v>691</v>
      </c>
      <c r="B9764" t="s">
        <v>1488</v>
      </c>
      <c r="C9764" s="7">
        <v>44219.2376157407</v>
      </c>
      <c r="D9764" t="str">
        <f>VLOOKUP(A9764,Sheet2!$B$2:$E$1001,3,0)</f>
        <v>photo</v>
      </c>
      <c r="E9764" t="str">
        <f>VLOOKUP(A9764,Sheet2!$B$2:$E$1001,4,0)</f>
        <v>soccer</v>
      </c>
      <c r="F9764" t="str">
        <f>VLOOKUP(B9764,Sheet3!$B$2:$D$17,2,0)</f>
        <v>negative</v>
      </c>
      <c r="G9764">
        <f>VLOOKUP(B9764,Sheet3!$B$2:$D$17,3,0)</f>
        <v>0</v>
      </c>
      <c r="H9764">
        <f t="shared" si="456"/>
        <v>1</v>
      </c>
      <c r="I9764">
        <f t="shared" si="457"/>
        <v>6</v>
      </c>
      <c r="J9764" t="str">
        <f t="shared" si="458"/>
        <v>3-6</v>
      </c>
    </row>
    <row r="9765" spans="1:10">
      <c r="A9765" t="s">
        <v>691</v>
      </c>
      <c r="B9765" t="s">
        <v>1487</v>
      </c>
      <c r="C9765" s="7">
        <v>44246.7246527778</v>
      </c>
      <c r="D9765" t="str">
        <f>VLOOKUP(A9765,Sheet2!$B$2:$E$1001,3,0)</f>
        <v>photo</v>
      </c>
      <c r="E9765" t="str">
        <f>VLOOKUP(A9765,Sheet2!$B$2:$E$1001,4,0)</f>
        <v>soccer</v>
      </c>
      <c r="F9765" t="str">
        <f>VLOOKUP(B9765,Sheet3!$B$2:$D$17,2,0)</f>
        <v>positive</v>
      </c>
      <c r="G9765">
        <f>VLOOKUP(B9765,Sheet3!$B$2:$D$17,3,0)</f>
        <v>70</v>
      </c>
      <c r="H9765">
        <f t="shared" si="456"/>
        <v>2</v>
      </c>
      <c r="I9765">
        <f t="shared" si="457"/>
        <v>5</v>
      </c>
      <c r="J9765" t="str">
        <f t="shared" si="458"/>
        <v>15-18</v>
      </c>
    </row>
    <row r="9766" spans="1:10">
      <c r="A9766" t="s">
        <v>691</v>
      </c>
      <c r="B9766" t="s">
        <v>1492</v>
      </c>
      <c r="C9766" s="7">
        <v>44123.7678819444</v>
      </c>
      <c r="D9766" t="str">
        <f>VLOOKUP(A9766,Sheet2!$B$2:$E$1001,3,0)</f>
        <v>photo</v>
      </c>
      <c r="E9766" t="str">
        <f>VLOOKUP(A9766,Sheet2!$B$2:$E$1001,4,0)</f>
        <v>soccer</v>
      </c>
      <c r="F9766" t="str">
        <f>VLOOKUP(B9766,Sheet3!$B$2:$D$17,2,0)</f>
        <v>neutral</v>
      </c>
      <c r="G9766">
        <f>VLOOKUP(B9766,Sheet3!$B$2:$D$17,3,0)</f>
        <v>20</v>
      </c>
      <c r="H9766">
        <f t="shared" si="456"/>
        <v>10</v>
      </c>
      <c r="I9766">
        <f t="shared" si="457"/>
        <v>1</v>
      </c>
      <c r="J9766" t="str">
        <f t="shared" si="458"/>
        <v>18-21</v>
      </c>
    </row>
    <row r="9767" spans="1:10">
      <c r="A9767" t="s">
        <v>691</v>
      </c>
      <c r="B9767" t="s">
        <v>1492</v>
      </c>
      <c r="C9767" s="7">
        <v>44228.3905208333</v>
      </c>
      <c r="D9767" t="str">
        <f>VLOOKUP(A9767,Sheet2!$B$2:$E$1001,3,0)</f>
        <v>photo</v>
      </c>
      <c r="E9767" t="str">
        <f>VLOOKUP(A9767,Sheet2!$B$2:$E$1001,4,0)</f>
        <v>soccer</v>
      </c>
      <c r="F9767" t="str">
        <f>VLOOKUP(B9767,Sheet3!$B$2:$D$17,2,0)</f>
        <v>neutral</v>
      </c>
      <c r="G9767">
        <f>VLOOKUP(B9767,Sheet3!$B$2:$D$17,3,0)</f>
        <v>20</v>
      </c>
      <c r="H9767">
        <f t="shared" si="456"/>
        <v>2</v>
      </c>
      <c r="I9767">
        <f t="shared" si="457"/>
        <v>1</v>
      </c>
      <c r="J9767" t="str">
        <f t="shared" si="458"/>
        <v>9-12</v>
      </c>
    </row>
    <row r="9768" spans="1:10">
      <c r="A9768" t="s">
        <v>691</v>
      </c>
      <c r="B9768" t="s">
        <v>1495</v>
      </c>
      <c r="C9768" s="7">
        <v>44069.5307407407</v>
      </c>
      <c r="D9768" t="str">
        <f>VLOOKUP(A9768,Sheet2!$B$2:$E$1001,3,0)</f>
        <v>photo</v>
      </c>
      <c r="E9768" t="str">
        <f>VLOOKUP(A9768,Sheet2!$B$2:$E$1001,4,0)</f>
        <v>soccer</v>
      </c>
      <c r="F9768" t="str">
        <f>VLOOKUP(B9768,Sheet3!$B$2:$D$17,2,0)</f>
        <v>positive</v>
      </c>
      <c r="G9768">
        <f>VLOOKUP(B9768,Sheet3!$B$2:$D$17,3,0)</f>
        <v>75</v>
      </c>
      <c r="H9768">
        <f t="shared" si="456"/>
        <v>8</v>
      </c>
      <c r="I9768">
        <f t="shared" si="457"/>
        <v>3</v>
      </c>
      <c r="J9768" t="str">
        <f t="shared" si="458"/>
        <v>12-15</v>
      </c>
    </row>
    <row r="9769" spans="1:10">
      <c r="A9769" t="s">
        <v>691</v>
      </c>
      <c r="B9769" t="s">
        <v>1491</v>
      </c>
      <c r="C9769" s="7">
        <v>44114.0799768519</v>
      </c>
      <c r="D9769" t="str">
        <f>VLOOKUP(A9769,Sheet2!$B$2:$E$1001,3,0)</f>
        <v>photo</v>
      </c>
      <c r="E9769" t="str">
        <f>VLOOKUP(A9769,Sheet2!$B$2:$E$1001,4,0)</f>
        <v>soccer</v>
      </c>
      <c r="F9769" t="str">
        <f>VLOOKUP(B9769,Sheet3!$B$2:$D$17,2,0)</f>
        <v>positive</v>
      </c>
      <c r="G9769">
        <f>VLOOKUP(B9769,Sheet3!$B$2:$D$17,3,0)</f>
        <v>30</v>
      </c>
      <c r="H9769">
        <f t="shared" si="456"/>
        <v>10</v>
      </c>
      <c r="I9769">
        <f t="shared" si="457"/>
        <v>6</v>
      </c>
      <c r="J9769" t="str">
        <f t="shared" si="458"/>
        <v>0-3</v>
      </c>
    </row>
    <row r="9770" spans="1:10">
      <c r="A9770" t="s">
        <v>691</v>
      </c>
      <c r="B9770" t="s">
        <v>1500</v>
      </c>
      <c r="C9770" s="7">
        <v>44028.806400463</v>
      </c>
      <c r="D9770" t="str">
        <f>VLOOKUP(A9770,Sheet2!$B$2:$E$1001,3,0)</f>
        <v>photo</v>
      </c>
      <c r="E9770" t="str">
        <f>VLOOKUP(A9770,Sheet2!$B$2:$E$1001,4,0)</f>
        <v>soccer</v>
      </c>
      <c r="F9770" t="str">
        <f>VLOOKUP(B9770,Sheet3!$B$2:$D$17,2,0)</f>
        <v>positive</v>
      </c>
      <c r="G9770">
        <f>VLOOKUP(B9770,Sheet3!$B$2:$D$17,3,0)</f>
        <v>45</v>
      </c>
      <c r="H9770">
        <f t="shared" si="456"/>
        <v>7</v>
      </c>
      <c r="I9770">
        <f t="shared" si="457"/>
        <v>4</v>
      </c>
      <c r="J9770" t="str">
        <f t="shared" si="458"/>
        <v>18-21</v>
      </c>
    </row>
    <row r="9771" spans="1:10">
      <c r="A9771" t="s">
        <v>691</v>
      </c>
      <c r="B9771" t="s">
        <v>1488</v>
      </c>
      <c r="C9771" s="7">
        <v>44107.7009953704</v>
      </c>
      <c r="D9771" t="str">
        <f>VLOOKUP(A9771,Sheet2!$B$2:$E$1001,3,0)</f>
        <v>photo</v>
      </c>
      <c r="E9771" t="str">
        <f>VLOOKUP(A9771,Sheet2!$B$2:$E$1001,4,0)</f>
        <v>soccer</v>
      </c>
      <c r="F9771" t="str">
        <f>VLOOKUP(B9771,Sheet3!$B$2:$D$17,2,0)</f>
        <v>negative</v>
      </c>
      <c r="G9771">
        <f>VLOOKUP(B9771,Sheet3!$B$2:$D$17,3,0)</f>
        <v>0</v>
      </c>
      <c r="H9771">
        <f t="shared" si="456"/>
        <v>10</v>
      </c>
      <c r="I9771">
        <f t="shared" si="457"/>
        <v>6</v>
      </c>
      <c r="J9771" t="str">
        <f t="shared" si="458"/>
        <v>15-18</v>
      </c>
    </row>
    <row r="9772" customFormat="1" spans="1:10">
      <c r="A9772" t="s">
        <v>691</v>
      </c>
      <c r="B9772" t="s">
        <v>1492</v>
      </c>
      <c r="C9772" s="7">
        <v>44350.257037037</v>
      </c>
      <c r="D9772" t="str">
        <f>VLOOKUP(A9772,Sheet2!$B$2:$E$1001,3,0)</f>
        <v>photo</v>
      </c>
      <c r="E9772" t="str">
        <f>VLOOKUP(A9772,Sheet2!$B$2:$E$1001,4,0)</f>
        <v>soccer</v>
      </c>
      <c r="F9772" t="str">
        <f>VLOOKUP(B9772,Sheet3!$B$2:$D$17,2,0)</f>
        <v>neutral</v>
      </c>
      <c r="G9772">
        <f>VLOOKUP(B9772,Sheet3!$B$2:$D$17,3,0)</f>
        <v>20</v>
      </c>
      <c r="H9772">
        <f t="shared" si="456"/>
        <v>6</v>
      </c>
      <c r="I9772">
        <f t="shared" si="457"/>
        <v>4</v>
      </c>
      <c r="J9772" t="str">
        <f t="shared" si="458"/>
        <v>6-9</v>
      </c>
    </row>
    <row r="9773" spans="1:10">
      <c r="A9773" t="s">
        <v>691</v>
      </c>
      <c r="B9773" t="s">
        <v>1485</v>
      </c>
      <c r="C9773" s="7">
        <v>44127.6275462963</v>
      </c>
      <c r="D9773" t="str">
        <f>VLOOKUP(A9773,Sheet2!$B$2:$E$1001,3,0)</f>
        <v>photo</v>
      </c>
      <c r="E9773" t="str">
        <f>VLOOKUP(A9773,Sheet2!$B$2:$E$1001,4,0)</f>
        <v>soccer</v>
      </c>
      <c r="F9773" t="str">
        <f>VLOOKUP(B9773,Sheet3!$B$2:$D$17,2,0)</f>
        <v>positive</v>
      </c>
      <c r="G9773">
        <f>VLOOKUP(B9773,Sheet3!$B$2:$D$17,3,0)</f>
        <v>60</v>
      </c>
      <c r="H9773">
        <f t="shared" si="456"/>
        <v>10</v>
      </c>
      <c r="I9773">
        <f t="shared" si="457"/>
        <v>5</v>
      </c>
      <c r="J9773" t="str">
        <f t="shared" si="458"/>
        <v>15-18</v>
      </c>
    </row>
    <row r="9774" spans="1:10">
      <c r="A9774" t="s">
        <v>691</v>
      </c>
      <c r="B9774" t="s">
        <v>1488</v>
      </c>
      <c r="C9774" s="7">
        <v>44198.8711111111</v>
      </c>
      <c r="D9774" t="str">
        <f>VLOOKUP(A9774,Sheet2!$B$2:$E$1001,3,0)</f>
        <v>photo</v>
      </c>
      <c r="E9774" t="str">
        <f>VLOOKUP(A9774,Sheet2!$B$2:$E$1001,4,0)</f>
        <v>soccer</v>
      </c>
      <c r="F9774" t="str">
        <f>VLOOKUP(B9774,Sheet3!$B$2:$D$17,2,0)</f>
        <v>negative</v>
      </c>
      <c r="G9774">
        <f>VLOOKUP(B9774,Sheet3!$B$2:$D$17,3,0)</f>
        <v>0</v>
      </c>
      <c r="H9774">
        <f t="shared" si="456"/>
        <v>1</v>
      </c>
      <c r="I9774">
        <f t="shared" si="457"/>
        <v>6</v>
      </c>
      <c r="J9774" t="str">
        <f t="shared" si="458"/>
        <v>18-21</v>
      </c>
    </row>
    <row r="9775" spans="1:10">
      <c r="A9775" t="s">
        <v>691</v>
      </c>
      <c r="B9775" t="s">
        <v>1500</v>
      </c>
      <c r="C9775" s="7">
        <v>44333.9503935185</v>
      </c>
      <c r="D9775" t="str">
        <f>VLOOKUP(A9775,Sheet2!$B$2:$E$1001,3,0)</f>
        <v>photo</v>
      </c>
      <c r="E9775" t="str">
        <f>VLOOKUP(A9775,Sheet2!$B$2:$E$1001,4,0)</f>
        <v>soccer</v>
      </c>
      <c r="F9775" t="str">
        <f>VLOOKUP(B9775,Sheet3!$B$2:$D$17,2,0)</f>
        <v>positive</v>
      </c>
      <c r="G9775">
        <f>VLOOKUP(B9775,Sheet3!$B$2:$D$17,3,0)</f>
        <v>45</v>
      </c>
      <c r="H9775">
        <f t="shared" si="456"/>
        <v>5</v>
      </c>
      <c r="I9775">
        <f t="shared" si="457"/>
        <v>1</v>
      </c>
      <c r="J9775" t="str">
        <f t="shared" si="458"/>
        <v>21-24</v>
      </c>
    </row>
    <row r="9776" spans="1:10">
      <c r="A9776" t="s">
        <v>693</v>
      </c>
      <c r="B9776" t="s">
        <v>1501</v>
      </c>
      <c r="C9776" s="7">
        <v>44317.7536921296</v>
      </c>
      <c r="D9776" t="str">
        <f>VLOOKUP(A9776,Sheet2!$B$2:$E$1001,3,0)</f>
        <v>photo</v>
      </c>
      <c r="E9776" t="str">
        <f>VLOOKUP(A9776,Sheet2!$B$2:$E$1001,4,0)</f>
        <v>culture</v>
      </c>
      <c r="F9776" t="str">
        <f>VLOOKUP(B9776,Sheet3!$B$2:$D$17,2,0)</f>
        <v>neutral</v>
      </c>
      <c r="G9776">
        <f>VLOOKUP(B9776,Sheet3!$B$2:$D$17,3,0)</f>
        <v>35</v>
      </c>
      <c r="H9776">
        <f t="shared" si="456"/>
        <v>5</v>
      </c>
      <c r="I9776">
        <f t="shared" si="457"/>
        <v>6</v>
      </c>
      <c r="J9776" t="str">
        <f t="shared" si="458"/>
        <v>18-21</v>
      </c>
    </row>
    <row r="9777" spans="1:10">
      <c r="A9777" t="s">
        <v>693</v>
      </c>
      <c r="B9777" t="s">
        <v>1485</v>
      </c>
      <c r="C9777" s="7">
        <v>44316.3971180556</v>
      </c>
      <c r="D9777" t="str">
        <f>VLOOKUP(A9777,Sheet2!$B$2:$E$1001,3,0)</f>
        <v>photo</v>
      </c>
      <c r="E9777" t="str">
        <f>VLOOKUP(A9777,Sheet2!$B$2:$E$1001,4,0)</f>
        <v>culture</v>
      </c>
      <c r="F9777" t="str">
        <f>VLOOKUP(B9777,Sheet3!$B$2:$D$17,2,0)</f>
        <v>positive</v>
      </c>
      <c r="G9777">
        <f>VLOOKUP(B9777,Sheet3!$B$2:$D$17,3,0)</f>
        <v>60</v>
      </c>
      <c r="H9777">
        <f t="shared" si="456"/>
        <v>4</v>
      </c>
      <c r="I9777">
        <f t="shared" si="457"/>
        <v>5</v>
      </c>
      <c r="J9777" t="str">
        <f t="shared" si="458"/>
        <v>9-12</v>
      </c>
    </row>
    <row r="9778" spans="1:10">
      <c r="A9778" t="s">
        <v>693</v>
      </c>
      <c r="B9778" t="s">
        <v>1499</v>
      </c>
      <c r="C9778" s="7">
        <v>44231.0865509259</v>
      </c>
      <c r="D9778" t="str">
        <f>VLOOKUP(A9778,Sheet2!$B$2:$E$1001,3,0)</f>
        <v>photo</v>
      </c>
      <c r="E9778" t="str">
        <f>VLOOKUP(A9778,Sheet2!$B$2:$E$1001,4,0)</f>
        <v>culture</v>
      </c>
      <c r="F9778" t="str">
        <f>VLOOKUP(B9778,Sheet3!$B$2:$D$17,2,0)</f>
        <v>negative</v>
      </c>
      <c r="G9778">
        <f>VLOOKUP(B9778,Sheet3!$B$2:$D$17,3,0)</f>
        <v>10</v>
      </c>
      <c r="H9778">
        <f t="shared" si="456"/>
        <v>2</v>
      </c>
      <c r="I9778">
        <f t="shared" si="457"/>
        <v>4</v>
      </c>
      <c r="J9778" t="str">
        <f t="shared" si="458"/>
        <v>0-3</v>
      </c>
    </row>
    <row r="9779" spans="1:10">
      <c r="A9779" t="s">
        <v>693</v>
      </c>
      <c r="B9779" t="s">
        <v>1500</v>
      </c>
      <c r="C9779" s="7">
        <v>44054.9918402778</v>
      </c>
      <c r="D9779" t="str">
        <f>VLOOKUP(A9779,Sheet2!$B$2:$E$1001,3,0)</f>
        <v>photo</v>
      </c>
      <c r="E9779" t="str">
        <f>VLOOKUP(A9779,Sheet2!$B$2:$E$1001,4,0)</f>
        <v>culture</v>
      </c>
      <c r="F9779" t="str">
        <f>VLOOKUP(B9779,Sheet3!$B$2:$D$17,2,0)</f>
        <v>positive</v>
      </c>
      <c r="G9779">
        <f>VLOOKUP(B9779,Sheet3!$B$2:$D$17,3,0)</f>
        <v>45</v>
      </c>
      <c r="H9779">
        <f t="shared" si="456"/>
        <v>8</v>
      </c>
      <c r="I9779">
        <f t="shared" si="457"/>
        <v>2</v>
      </c>
      <c r="J9779" t="str">
        <f t="shared" si="458"/>
        <v>21-24</v>
      </c>
    </row>
    <row r="9780" spans="1:10">
      <c r="A9780" t="s">
        <v>693</v>
      </c>
      <c r="B9780" t="s">
        <v>1497</v>
      </c>
      <c r="C9780" s="7">
        <v>44186.5440509259</v>
      </c>
      <c r="D9780" t="str">
        <f>VLOOKUP(A9780,Sheet2!$B$2:$E$1001,3,0)</f>
        <v>photo</v>
      </c>
      <c r="E9780" t="str">
        <f>VLOOKUP(A9780,Sheet2!$B$2:$E$1001,4,0)</f>
        <v>culture</v>
      </c>
      <c r="F9780" t="str">
        <f>VLOOKUP(B9780,Sheet3!$B$2:$D$17,2,0)</f>
        <v>positive</v>
      </c>
      <c r="G9780">
        <f>VLOOKUP(B9780,Sheet3!$B$2:$D$17,3,0)</f>
        <v>72</v>
      </c>
      <c r="H9780">
        <f t="shared" si="456"/>
        <v>12</v>
      </c>
      <c r="I9780">
        <f t="shared" si="457"/>
        <v>1</v>
      </c>
      <c r="J9780" t="str">
        <f t="shared" si="458"/>
        <v>12-15</v>
      </c>
    </row>
    <row r="9781" spans="1:10">
      <c r="A9781" t="s">
        <v>693</v>
      </c>
      <c r="B9781" t="s">
        <v>1497</v>
      </c>
      <c r="C9781" s="7">
        <v>44106.4418402778</v>
      </c>
      <c r="D9781" t="str">
        <f>VLOOKUP(A9781,Sheet2!$B$2:$E$1001,3,0)</f>
        <v>photo</v>
      </c>
      <c r="E9781" t="str">
        <f>VLOOKUP(A9781,Sheet2!$B$2:$E$1001,4,0)</f>
        <v>culture</v>
      </c>
      <c r="F9781" t="str">
        <f>VLOOKUP(B9781,Sheet3!$B$2:$D$17,2,0)</f>
        <v>positive</v>
      </c>
      <c r="G9781">
        <f>VLOOKUP(B9781,Sheet3!$B$2:$D$17,3,0)</f>
        <v>72</v>
      </c>
      <c r="H9781">
        <f t="shared" si="456"/>
        <v>10</v>
      </c>
      <c r="I9781">
        <f t="shared" si="457"/>
        <v>5</v>
      </c>
      <c r="J9781" t="str">
        <f t="shared" si="458"/>
        <v>9-12</v>
      </c>
    </row>
    <row r="9782" spans="1:10">
      <c r="A9782" t="s">
        <v>693</v>
      </c>
      <c r="B9782" t="s">
        <v>1494</v>
      </c>
      <c r="C9782" s="7">
        <v>44352.7533101852</v>
      </c>
      <c r="D9782" t="str">
        <f>VLOOKUP(A9782,Sheet2!$B$2:$E$1001,3,0)</f>
        <v>photo</v>
      </c>
      <c r="E9782" t="str">
        <f>VLOOKUP(A9782,Sheet2!$B$2:$E$1001,4,0)</f>
        <v>culture</v>
      </c>
      <c r="F9782" t="str">
        <f>VLOOKUP(B9782,Sheet3!$B$2:$D$17,2,0)</f>
        <v>positive</v>
      </c>
      <c r="G9782">
        <f>VLOOKUP(B9782,Sheet3!$B$2:$D$17,3,0)</f>
        <v>65</v>
      </c>
      <c r="H9782">
        <f t="shared" si="456"/>
        <v>6</v>
      </c>
      <c r="I9782">
        <f t="shared" si="457"/>
        <v>6</v>
      </c>
      <c r="J9782" t="str">
        <f t="shared" si="458"/>
        <v>18-21</v>
      </c>
    </row>
    <row r="9783" spans="1:10">
      <c r="A9783" t="s">
        <v>693</v>
      </c>
      <c r="B9783" t="s">
        <v>1490</v>
      </c>
      <c r="C9783" s="7">
        <v>44006.5476273148</v>
      </c>
      <c r="D9783" t="str">
        <f>VLOOKUP(A9783,Sheet2!$B$2:$E$1001,3,0)</f>
        <v>photo</v>
      </c>
      <c r="E9783" t="str">
        <f>VLOOKUP(A9783,Sheet2!$B$2:$E$1001,4,0)</f>
        <v>culture</v>
      </c>
      <c r="F9783" t="str">
        <f>VLOOKUP(B9783,Sheet3!$B$2:$D$17,2,0)</f>
        <v>negative</v>
      </c>
      <c r="G9783">
        <f>VLOOKUP(B9783,Sheet3!$B$2:$D$17,3,0)</f>
        <v>5</v>
      </c>
      <c r="H9783">
        <f t="shared" si="456"/>
        <v>6</v>
      </c>
      <c r="I9783">
        <f t="shared" si="457"/>
        <v>3</v>
      </c>
      <c r="J9783" t="str">
        <f t="shared" si="458"/>
        <v>12-15</v>
      </c>
    </row>
    <row r="9784" spans="1:10">
      <c r="A9784" t="s">
        <v>693</v>
      </c>
      <c r="B9784" t="s">
        <v>1485</v>
      </c>
      <c r="C9784" s="7">
        <v>44203.2969560185</v>
      </c>
      <c r="D9784" t="str">
        <f>VLOOKUP(A9784,Sheet2!$B$2:$E$1001,3,0)</f>
        <v>photo</v>
      </c>
      <c r="E9784" t="str">
        <f>VLOOKUP(A9784,Sheet2!$B$2:$E$1001,4,0)</f>
        <v>culture</v>
      </c>
      <c r="F9784" t="str">
        <f>VLOOKUP(B9784,Sheet3!$B$2:$D$17,2,0)</f>
        <v>positive</v>
      </c>
      <c r="G9784">
        <f>VLOOKUP(B9784,Sheet3!$B$2:$D$17,3,0)</f>
        <v>60</v>
      </c>
      <c r="H9784">
        <f t="shared" si="456"/>
        <v>1</v>
      </c>
      <c r="I9784">
        <f t="shared" si="457"/>
        <v>4</v>
      </c>
      <c r="J9784" t="str">
        <f t="shared" si="458"/>
        <v>6-9</v>
      </c>
    </row>
    <row r="9785" customFormat="1" spans="1:10">
      <c r="A9785" t="s">
        <v>693</v>
      </c>
      <c r="B9785" t="s">
        <v>1494</v>
      </c>
      <c r="C9785" s="7">
        <v>44339.7434953704</v>
      </c>
      <c r="D9785" t="str">
        <f>VLOOKUP(A9785,Sheet2!$B$2:$E$1001,3,0)</f>
        <v>photo</v>
      </c>
      <c r="E9785" t="str">
        <f>VLOOKUP(A9785,Sheet2!$B$2:$E$1001,4,0)</f>
        <v>culture</v>
      </c>
      <c r="F9785" t="str">
        <f>VLOOKUP(B9785,Sheet3!$B$2:$D$17,2,0)</f>
        <v>positive</v>
      </c>
      <c r="G9785">
        <f>VLOOKUP(B9785,Sheet3!$B$2:$D$17,3,0)</f>
        <v>65</v>
      </c>
      <c r="H9785">
        <f t="shared" si="456"/>
        <v>5</v>
      </c>
      <c r="I9785">
        <f t="shared" si="457"/>
        <v>7</v>
      </c>
      <c r="J9785" t="str">
        <f t="shared" si="458"/>
        <v>15-18</v>
      </c>
    </row>
    <row r="9786" spans="1:10">
      <c r="A9786" t="s">
        <v>693</v>
      </c>
      <c r="B9786" t="s">
        <v>1496</v>
      </c>
      <c r="C9786" s="7">
        <v>44140.4024421296</v>
      </c>
      <c r="D9786" t="str">
        <f>VLOOKUP(A9786,Sheet2!$B$2:$E$1001,3,0)</f>
        <v>photo</v>
      </c>
      <c r="E9786" t="str">
        <f>VLOOKUP(A9786,Sheet2!$B$2:$E$1001,4,0)</f>
        <v>culture</v>
      </c>
      <c r="F9786" t="str">
        <f>VLOOKUP(B9786,Sheet3!$B$2:$D$17,2,0)</f>
        <v>positive</v>
      </c>
      <c r="G9786">
        <f>VLOOKUP(B9786,Sheet3!$B$2:$D$17,3,0)</f>
        <v>70</v>
      </c>
      <c r="H9786">
        <f t="shared" si="456"/>
        <v>11</v>
      </c>
      <c r="I9786">
        <f t="shared" si="457"/>
        <v>4</v>
      </c>
      <c r="J9786" t="str">
        <f t="shared" si="458"/>
        <v>9-12</v>
      </c>
    </row>
    <row r="9787" spans="1:10">
      <c r="A9787" t="s">
        <v>693</v>
      </c>
      <c r="B9787" t="s">
        <v>1503</v>
      </c>
      <c r="C9787" s="7">
        <v>44080.195</v>
      </c>
      <c r="D9787" t="str">
        <f>VLOOKUP(A9787,Sheet2!$B$2:$E$1001,3,0)</f>
        <v>photo</v>
      </c>
      <c r="E9787" t="str">
        <f>VLOOKUP(A9787,Sheet2!$B$2:$E$1001,4,0)</f>
        <v>culture</v>
      </c>
      <c r="F9787" t="str">
        <f>VLOOKUP(B9787,Sheet3!$B$2:$D$17,2,0)</f>
        <v>negative</v>
      </c>
      <c r="G9787">
        <f>VLOOKUP(B9787,Sheet3!$B$2:$D$17,3,0)</f>
        <v>12</v>
      </c>
      <c r="H9787">
        <f t="shared" si="456"/>
        <v>9</v>
      </c>
      <c r="I9787">
        <f t="shared" si="457"/>
        <v>7</v>
      </c>
      <c r="J9787" t="str">
        <f t="shared" si="458"/>
        <v>3-6</v>
      </c>
    </row>
    <row r="9788" spans="1:10">
      <c r="A9788" t="s">
        <v>693</v>
      </c>
      <c r="B9788" t="s">
        <v>1490</v>
      </c>
      <c r="C9788" s="7">
        <v>44159.3469212963</v>
      </c>
      <c r="D9788" t="str">
        <f>VLOOKUP(A9788,Sheet2!$B$2:$E$1001,3,0)</f>
        <v>photo</v>
      </c>
      <c r="E9788" t="str">
        <f>VLOOKUP(A9788,Sheet2!$B$2:$E$1001,4,0)</f>
        <v>culture</v>
      </c>
      <c r="F9788" t="str">
        <f>VLOOKUP(B9788,Sheet3!$B$2:$D$17,2,0)</f>
        <v>negative</v>
      </c>
      <c r="G9788">
        <f>VLOOKUP(B9788,Sheet3!$B$2:$D$17,3,0)</f>
        <v>5</v>
      </c>
      <c r="H9788">
        <f t="shared" si="456"/>
        <v>11</v>
      </c>
      <c r="I9788">
        <f t="shared" si="457"/>
        <v>2</v>
      </c>
      <c r="J9788" t="str">
        <f t="shared" si="458"/>
        <v>6-9</v>
      </c>
    </row>
    <row r="9789" spans="1:10">
      <c r="A9789" t="s">
        <v>693</v>
      </c>
      <c r="B9789" t="s">
        <v>1501</v>
      </c>
      <c r="C9789" s="7">
        <v>44034.1812731481</v>
      </c>
      <c r="D9789" t="str">
        <f>VLOOKUP(A9789,Sheet2!$B$2:$E$1001,3,0)</f>
        <v>photo</v>
      </c>
      <c r="E9789" t="str">
        <f>VLOOKUP(A9789,Sheet2!$B$2:$E$1001,4,0)</f>
        <v>culture</v>
      </c>
      <c r="F9789" t="str">
        <f>VLOOKUP(B9789,Sheet3!$B$2:$D$17,2,0)</f>
        <v>neutral</v>
      </c>
      <c r="G9789">
        <f>VLOOKUP(B9789,Sheet3!$B$2:$D$17,3,0)</f>
        <v>35</v>
      </c>
      <c r="H9789">
        <f t="shared" si="456"/>
        <v>7</v>
      </c>
      <c r="I9789">
        <f t="shared" si="457"/>
        <v>3</v>
      </c>
      <c r="J9789" t="str">
        <f t="shared" si="458"/>
        <v>3-6</v>
      </c>
    </row>
    <row r="9790" spans="1:10">
      <c r="A9790" t="s">
        <v>693</v>
      </c>
      <c r="B9790" t="s">
        <v>1488</v>
      </c>
      <c r="C9790" s="7">
        <v>44068.0786689815</v>
      </c>
      <c r="D9790" t="str">
        <f>VLOOKUP(A9790,Sheet2!$B$2:$E$1001,3,0)</f>
        <v>photo</v>
      </c>
      <c r="E9790" t="str">
        <f>VLOOKUP(A9790,Sheet2!$B$2:$E$1001,4,0)</f>
        <v>culture</v>
      </c>
      <c r="F9790" t="str">
        <f>VLOOKUP(B9790,Sheet3!$B$2:$D$17,2,0)</f>
        <v>negative</v>
      </c>
      <c r="G9790">
        <f>VLOOKUP(B9790,Sheet3!$B$2:$D$17,3,0)</f>
        <v>0</v>
      </c>
      <c r="H9790">
        <f t="shared" si="456"/>
        <v>8</v>
      </c>
      <c r="I9790">
        <f t="shared" si="457"/>
        <v>2</v>
      </c>
      <c r="J9790" t="str">
        <f t="shared" si="458"/>
        <v>0-3</v>
      </c>
    </row>
    <row r="9791" spans="1:10">
      <c r="A9791" t="s">
        <v>693</v>
      </c>
      <c r="B9791" t="s">
        <v>1502</v>
      </c>
      <c r="C9791" s="7">
        <v>44018.9827199074</v>
      </c>
      <c r="D9791" t="str">
        <f>VLOOKUP(A9791,Sheet2!$B$2:$E$1001,3,0)</f>
        <v>photo</v>
      </c>
      <c r="E9791" t="str">
        <f>VLOOKUP(A9791,Sheet2!$B$2:$E$1001,4,0)</f>
        <v>culture</v>
      </c>
      <c r="F9791" t="str">
        <f>VLOOKUP(B9791,Sheet3!$B$2:$D$17,2,0)</f>
        <v>negative</v>
      </c>
      <c r="G9791">
        <f>VLOOKUP(B9791,Sheet3!$B$2:$D$17,3,0)</f>
        <v>15</v>
      </c>
      <c r="H9791">
        <f t="shared" si="456"/>
        <v>7</v>
      </c>
      <c r="I9791">
        <f t="shared" si="457"/>
        <v>1</v>
      </c>
      <c r="J9791" t="str">
        <f t="shared" si="458"/>
        <v>21-24</v>
      </c>
    </row>
    <row r="9792" spans="1:10">
      <c r="A9792" t="s">
        <v>693</v>
      </c>
      <c r="B9792" t="s">
        <v>1501</v>
      </c>
      <c r="C9792" s="7">
        <v>44181.2306712963</v>
      </c>
      <c r="D9792" t="str">
        <f>VLOOKUP(A9792,Sheet2!$B$2:$E$1001,3,0)</f>
        <v>photo</v>
      </c>
      <c r="E9792" t="str">
        <f>VLOOKUP(A9792,Sheet2!$B$2:$E$1001,4,0)</f>
        <v>culture</v>
      </c>
      <c r="F9792" t="str">
        <f>VLOOKUP(B9792,Sheet3!$B$2:$D$17,2,0)</f>
        <v>neutral</v>
      </c>
      <c r="G9792">
        <f>VLOOKUP(B9792,Sheet3!$B$2:$D$17,3,0)</f>
        <v>35</v>
      </c>
      <c r="H9792">
        <f t="shared" si="456"/>
        <v>12</v>
      </c>
      <c r="I9792">
        <f t="shared" si="457"/>
        <v>3</v>
      </c>
      <c r="J9792" t="str">
        <f t="shared" si="458"/>
        <v>3-6</v>
      </c>
    </row>
    <row r="9793" spans="1:10">
      <c r="A9793" t="s">
        <v>693</v>
      </c>
      <c r="B9793" t="s">
        <v>1497</v>
      </c>
      <c r="C9793" s="7">
        <v>44041.581400463</v>
      </c>
      <c r="D9793" t="str">
        <f>VLOOKUP(A9793,Sheet2!$B$2:$E$1001,3,0)</f>
        <v>photo</v>
      </c>
      <c r="E9793" t="str">
        <f>VLOOKUP(A9793,Sheet2!$B$2:$E$1001,4,0)</f>
        <v>culture</v>
      </c>
      <c r="F9793" t="str">
        <f>VLOOKUP(B9793,Sheet3!$B$2:$D$17,2,0)</f>
        <v>positive</v>
      </c>
      <c r="G9793">
        <f>VLOOKUP(B9793,Sheet3!$B$2:$D$17,3,0)</f>
        <v>72</v>
      </c>
      <c r="H9793">
        <f t="shared" si="456"/>
        <v>7</v>
      </c>
      <c r="I9793">
        <f t="shared" si="457"/>
        <v>3</v>
      </c>
      <c r="J9793" t="str">
        <f t="shared" si="458"/>
        <v>12-15</v>
      </c>
    </row>
    <row r="9794" spans="1:10">
      <c r="A9794" t="s">
        <v>693</v>
      </c>
      <c r="B9794" t="s">
        <v>1497</v>
      </c>
      <c r="C9794" s="7">
        <v>44222.5044907407</v>
      </c>
      <c r="D9794" t="str">
        <f>VLOOKUP(A9794,Sheet2!$B$2:$E$1001,3,0)</f>
        <v>photo</v>
      </c>
      <c r="E9794" t="str">
        <f>VLOOKUP(A9794,Sheet2!$B$2:$E$1001,4,0)</f>
        <v>culture</v>
      </c>
      <c r="F9794" t="str">
        <f>VLOOKUP(B9794,Sheet3!$B$2:$D$17,2,0)</f>
        <v>positive</v>
      </c>
      <c r="G9794">
        <f>VLOOKUP(B9794,Sheet3!$B$2:$D$17,3,0)</f>
        <v>72</v>
      </c>
      <c r="H9794">
        <f t="shared" si="456"/>
        <v>1</v>
      </c>
      <c r="I9794">
        <f t="shared" si="457"/>
        <v>2</v>
      </c>
      <c r="J9794" t="str">
        <f t="shared" si="458"/>
        <v>12-15</v>
      </c>
    </row>
    <row r="9795" customFormat="1" spans="1:10">
      <c r="A9795" t="s">
        <v>693</v>
      </c>
      <c r="B9795" t="s">
        <v>1485</v>
      </c>
      <c r="C9795" s="7">
        <v>44187.4103009259</v>
      </c>
      <c r="D9795" t="str">
        <f>VLOOKUP(A9795,Sheet2!$B$2:$E$1001,3,0)</f>
        <v>photo</v>
      </c>
      <c r="E9795" t="str">
        <f>VLOOKUP(A9795,Sheet2!$B$2:$E$1001,4,0)</f>
        <v>culture</v>
      </c>
      <c r="F9795" t="str">
        <f>VLOOKUP(B9795,Sheet3!$B$2:$D$17,2,0)</f>
        <v>positive</v>
      </c>
      <c r="G9795">
        <f>VLOOKUP(B9795,Sheet3!$B$2:$D$17,3,0)</f>
        <v>60</v>
      </c>
      <c r="H9795">
        <f t="shared" ref="H9795:H9858" si="459">MONTH(C9795)</f>
        <v>12</v>
      </c>
      <c r="I9795">
        <f t="shared" ref="I9795:I9858" si="460">WEEKDAY(C9795,2)</f>
        <v>2</v>
      </c>
      <c r="J9795" t="str">
        <f t="shared" ref="J9795:J9858" si="461">TEXT(INT(HOUR(C9795)/3)*3,"0")&amp;"-"&amp;TEXT(INT(HOUR(C9795)/3)*3+3,"0")</f>
        <v>9-12</v>
      </c>
    </row>
    <row r="9796" spans="1:10">
      <c r="A9796" t="s">
        <v>693</v>
      </c>
      <c r="B9796" t="s">
        <v>1502</v>
      </c>
      <c r="C9796" s="7">
        <v>44151.6075925926</v>
      </c>
      <c r="D9796" t="str">
        <f>VLOOKUP(A9796,Sheet2!$B$2:$E$1001,3,0)</f>
        <v>photo</v>
      </c>
      <c r="E9796" t="str">
        <f>VLOOKUP(A9796,Sheet2!$B$2:$E$1001,4,0)</f>
        <v>culture</v>
      </c>
      <c r="F9796" t="str">
        <f>VLOOKUP(B9796,Sheet3!$B$2:$D$17,2,0)</f>
        <v>negative</v>
      </c>
      <c r="G9796">
        <f>VLOOKUP(B9796,Sheet3!$B$2:$D$17,3,0)</f>
        <v>15</v>
      </c>
      <c r="H9796">
        <f t="shared" si="459"/>
        <v>11</v>
      </c>
      <c r="I9796">
        <f t="shared" si="460"/>
        <v>1</v>
      </c>
      <c r="J9796" t="str">
        <f t="shared" si="461"/>
        <v>12-15</v>
      </c>
    </row>
    <row r="9797" spans="1:10">
      <c r="A9797" t="s">
        <v>693</v>
      </c>
      <c r="B9797" t="s">
        <v>1494</v>
      </c>
      <c r="C9797" s="7">
        <v>44228.8543865741</v>
      </c>
      <c r="D9797" t="str">
        <f>VLOOKUP(A9797,Sheet2!$B$2:$E$1001,3,0)</f>
        <v>photo</v>
      </c>
      <c r="E9797" t="str">
        <f>VLOOKUP(A9797,Sheet2!$B$2:$E$1001,4,0)</f>
        <v>culture</v>
      </c>
      <c r="F9797" t="str">
        <f>VLOOKUP(B9797,Sheet3!$B$2:$D$17,2,0)</f>
        <v>positive</v>
      </c>
      <c r="G9797">
        <f>VLOOKUP(B9797,Sheet3!$B$2:$D$17,3,0)</f>
        <v>65</v>
      </c>
      <c r="H9797">
        <f t="shared" si="459"/>
        <v>2</v>
      </c>
      <c r="I9797">
        <f t="shared" si="460"/>
        <v>1</v>
      </c>
      <c r="J9797" t="str">
        <f t="shared" si="461"/>
        <v>18-21</v>
      </c>
    </row>
    <row r="9798" spans="1:10">
      <c r="A9798" t="s">
        <v>693</v>
      </c>
      <c r="B9798" t="s">
        <v>1485</v>
      </c>
      <c r="C9798" s="7">
        <v>44147.1050115741</v>
      </c>
      <c r="D9798" t="str">
        <f>VLOOKUP(A9798,Sheet2!$B$2:$E$1001,3,0)</f>
        <v>photo</v>
      </c>
      <c r="E9798" t="str">
        <f>VLOOKUP(A9798,Sheet2!$B$2:$E$1001,4,0)</f>
        <v>culture</v>
      </c>
      <c r="F9798" t="str">
        <f>VLOOKUP(B9798,Sheet3!$B$2:$D$17,2,0)</f>
        <v>positive</v>
      </c>
      <c r="G9798">
        <f>VLOOKUP(B9798,Sheet3!$B$2:$D$17,3,0)</f>
        <v>60</v>
      </c>
      <c r="H9798">
        <f t="shared" si="459"/>
        <v>11</v>
      </c>
      <c r="I9798">
        <f t="shared" si="460"/>
        <v>4</v>
      </c>
      <c r="J9798" t="str">
        <f t="shared" si="461"/>
        <v>0-3</v>
      </c>
    </row>
    <row r="9799" spans="1:10">
      <c r="A9799" t="s">
        <v>693</v>
      </c>
      <c r="B9799" t="s">
        <v>1502</v>
      </c>
      <c r="C9799" s="7">
        <v>44280.0152430556</v>
      </c>
      <c r="D9799" t="str">
        <f>VLOOKUP(A9799,Sheet2!$B$2:$E$1001,3,0)</f>
        <v>photo</v>
      </c>
      <c r="E9799" t="str">
        <f>VLOOKUP(A9799,Sheet2!$B$2:$E$1001,4,0)</f>
        <v>culture</v>
      </c>
      <c r="F9799" t="str">
        <f>VLOOKUP(B9799,Sheet3!$B$2:$D$17,2,0)</f>
        <v>negative</v>
      </c>
      <c r="G9799">
        <f>VLOOKUP(B9799,Sheet3!$B$2:$D$17,3,0)</f>
        <v>15</v>
      </c>
      <c r="H9799">
        <f t="shared" si="459"/>
        <v>3</v>
      </c>
      <c r="I9799">
        <f t="shared" si="460"/>
        <v>4</v>
      </c>
      <c r="J9799" t="str">
        <f t="shared" si="461"/>
        <v>0-3</v>
      </c>
    </row>
    <row r="9800" spans="1:10">
      <c r="A9800" t="s">
        <v>693</v>
      </c>
      <c r="B9800" t="s">
        <v>1495</v>
      </c>
      <c r="C9800" s="7">
        <v>44244.0305439815</v>
      </c>
      <c r="D9800" t="str">
        <f>VLOOKUP(A9800,Sheet2!$B$2:$E$1001,3,0)</f>
        <v>photo</v>
      </c>
      <c r="E9800" t="str">
        <f>VLOOKUP(A9800,Sheet2!$B$2:$E$1001,4,0)</f>
        <v>culture</v>
      </c>
      <c r="F9800" t="str">
        <f>VLOOKUP(B9800,Sheet3!$B$2:$D$17,2,0)</f>
        <v>positive</v>
      </c>
      <c r="G9800">
        <f>VLOOKUP(B9800,Sheet3!$B$2:$D$17,3,0)</f>
        <v>75</v>
      </c>
      <c r="H9800">
        <f t="shared" si="459"/>
        <v>2</v>
      </c>
      <c r="I9800">
        <f t="shared" si="460"/>
        <v>3</v>
      </c>
      <c r="J9800" t="str">
        <f t="shared" si="461"/>
        <v>0-3</v>
      </c>
    </row>
    <row r="9801" spans="1:10">
      <c r="A9801" t="s">
        <v>693</v>
      </c>
      <c r="B9801" t="s">
        <v>1497</v>
      </c>
      <c r="C9801" s="7">
        <v>44226.2575231481</v>
      </c>
      <c r="D9801" t="str">
        <f>VLOOKUP(A9801,Sheet2!$B$2:$E$1001,3,0)</f>
        <v>photo</v>
      </c>
      <c r="E9801" t="str">
        <f>VLOOKUP(A9801,Sheet2!$B$2:$E$1001,4,0)</f>
        <v>culture</v>
      </c>
      <c r="F9801" t="str">
        <f>VLOOKUP(B9801,Sheet3!$B$2:$D$17,2,0)</f>
        <v>positive</v>
      </c>
      <c r="G9801">
        <f>VLOOKUP(B9801,Sheet3!$B$2:$D$17,3,0)</f>
        <v>72</v>
      </c>
      <c r="H9801">
        <f t="shared" si="459"/>
        <v>1</v>
      </c>
      <c r="I9801">
        <f t="shared" si="460"/>
        <v>6</v>
      </c>
      <c r="J9801" t="str">
        <f t="shared" si="461"/>
        <v>6-9</v>
      </c>
    </row>
    <row r="9802" spans="1:10">
      <c r="A9802" t="s">
        <v>693</v>
      </c>
      <c r="B9802" t="s">
        <v>1496</v>
      </c>
      <c r="C9802" s="7">
        <v>44115.635150463</v>
      </c>
      <c r="D9802" t="str">
        <f>VLOOKUP(A9802,Sheet2!$B$2:$E$1001,3,0)</f>
        <v>photo</v>
      </c>
      <c r="E9802" t="str">
        <f>VLOOKUP(A9802,Sheet2!$B$2:$E$1001,4,0)</f>
        <v>culture</v>
      </c>
      <c r="F9802" t="str">
        <f>VLOOKUP(B9802,Sheet3!$B$2:$D$17,2,0)</f>
        <v>positive</v>
      </c>
      <c r="G9802">
        <f>VLOOKUP(B9802,Sheet3!$B$2:$D$17,3,0)</f>
        <v>70</v>
      </c>
      <c r="H9802">
        <f t="shared" si="459"/>
        <v>10</v>
      </c>
      <c r="I9802">
        <f t="shared" si="460"/>
        <v>7</v>
      </c>
      <c r="J9802" t="str">
        <f t="shared" si="461"/>
        <v>15-18</v>
      </c>
    </row>
    <row r="9803" spans="1:10">
      <c r="A9803" t="s">
        <v>693</v>
      </c>
      <c r="B9803" t="s">
        <v>1492</v>
      </c>
      <c r="C9803" s="7">
        <v>44006.8291435185</v>
      </c>
      <c r="D9803" t="str">
        <f>VLOOKUP(A9803,Sheet2!$B$2:$E$1001,3,0)</f>
        <v>photo</v>
      </c>
      <c r="E9803" t="str">
        <f>VLOOKUP(A9803,Sheet2!$B$2:$E$1001,4,0)</f>
        <v>culture</v>
      </c>
      <c r="F9803" t="str">
        <f>VLOOKUP(B9803,Sheet3!$B$2:$D$17,2,0)</f>
        <v>neutral</v>
      </c>
      <c r="G9803">
        <f>VLOOKUP(B9803,Sheet3!$B$2:$D$17,3,0)</f>
        <v>20</v>
      </c>
      <c r="H9803">
        <f t="shared" si="459"/>
        <v>6</v>
      </c>
      <c r="I9803">
        <f t="shared" si="460"/>
        <v>3</v>
      </c>
      <c r="J9803" t="str">
        <f t="shared" si="461"/>
        <v>18-21</v>
      </c>
    </row>
    <row r="9804" spans="1:10">
      <c r="A9804" t="s">
        <v>693</v>
      </c>
      <c r="B9804" t="s">
        <v>1494</v>
      </c>
      <c r="C9804" s="7">
        <v>44339.4630092593</v>
      </c>
      <c r="D9804" t="str">
        <f>VLOOKUP(A9804,Sheet2!$B$2:$E$1001,3,0)</f>
        <v>photo</v>
      </c>
      <c r="E9804" t="str">
        <f>VLOOKUP(A9804,Sheet2!$B$2:$E$1001,4,0)</f>
        <v>culture</v>
      </c>
      <c r="F9804" t="str">
        <f>VLOOKUP(B9804,Sheet3!$B$2:$D$17,2,0)</f>
        <v>positive</v>
      </c>
      <c r="G9804">
        <f>VLOOKUP(B9804,Sheet3!$B$2:$D$17,3,0)</f>
        <v>65</v>
      </c>
      <c r="H9804">
        <f t="shared" si="459"/>
        <v>5</v>
      </c>
      <c r="I9804">
        <f t="shared" si="460"/>
        <v>7</v>
      </c>
      <c r="J9804" t="str">
        <f t="shared" si="461"/>
        <v>9-12</v>
      </c>
    </row>
    <row r="9805" customFormat="1" spans="1:10">
      <c r="A9805" t="s">
        <v>693</v>
      </c>
      <c r="B9805" t="s">
        <v>1502</v>
      </c>
      <c r="C9805" s="7">
        <v>44007.424849537</v>
      </c>
      <c r="D9805" t="str">
        <f>VLOOKUP(A9805,Sheet2!$B$2:$E$1001,3,0)</f>
        <v>photo</v>
      </c>
      <c r="E9805" t="str">
        <f>VLOOKUP(A9805,Sheet2!$B$2:$E$1001,4,0)</f>
        <v>culture</v>
      </c>
      <c r="F9805" t="str">
        <f>VLOOKUP(B9805,Sheet3!$B$2:$D$17,2,0)</f>
        <v>negative</v>
      </c>
      <c r="G9805">
        <f>VLOOKUP(B9805,Sheet3!$B$2:$D$17,3,0)</f>
        <v>15</v>
      </c>
      <c r="H9805">
        <f t="shared" si="459"/>
        <v>6</v>
      </c>
      <c r="I9805">
        <f t="shared" si="460"/>
        <v>4</v>
      </c>
      <c r="J9805" t="str">
        <f t="shared" si="461"/>
        <v>9-12</v>
      </c>
    </row>
    <row r="9806" spans="1:10">
      <c r="A9806" t="s">
        <v>693</v>
      </c>
      <c r="B9806" t="s">
        <v>1499</v>
      </c>
      <c r="C9806" s="7">
        <v>44064.7096875</v>
      </c>
      <c r="D9806" t="str">
        <f>VLOOKUP(A9806,Sheet2!$B$2:$E$1001,3,0)</f>
        <v>photo</v>
      </c>
      <c r="E9806" t="str">
        <f>VLOOKUP(A9806,Sheet2!$B$2:$E$1001,4,0)</f>
        <v>culture</v>
      </c>
      <c r="F9806" t="str">
        <f>VLOOKUP(B9806,Sheet3!$B$2:$D$17,2,0)</f>
        <v>negative</v>
      </c>
      <c r="G9806">
        <f>VLOOKUP(B9806,Sheet3!$B$2:$D$17,3,0)</f>
        <v>10</v>
      </c>
      <c r="H9806">
        <f t="shared" si="459"/>
        <v>8</v>
      </c>
      <c r="I9806">
        <f t="shared" si="460"/>
        <v>5</v>
      </c>
      <c r="J9806" t="str">
        <f t="shared" si="461"/>
        <v>15-18</v>
      </c>
    </row>
    <row r="9807" spans="1:10">
      <c r="A9807" t="s">
        <v>693</v>
      </c>
      <c r="B9807" t="s">
        <v>1499</v>
      </c>
      <c r="C9807" s="7">
        <v>44271.5696412037</v>
      </c>
      <c r="D9807" t="str">
        <f>VLOOKUP(A9807,Sheet2!$B$2:$E$1001,3,0)</f>
        <v>photo</v>
      </c>
      <c r="E9807" t="str">
        <f>VLOOKUP(A9807,Sheet2!$B$2:$E$1001,4,0)</f>
        <v>culture</v>
      </c>
      <c r="F9807" t="str">
        <f>VLOOKUP(B9807,Sheet3!$B$2:$D$17,2,0)</f>
        <v>negative</v>
      </c>
      <c r="G9807">
        <f>VLOOKUP(B9807,Sheet3!$B$2:$D$17,3,0)</f>
        <v>10</v>
      </c>
      <c r="H9807">
        <f t="shared" si="459"/>
        <v>3</v>
      </c>
      <c r="I9807">
        <f t="shared" si="460"/>
        <v>2</v>
      </c>
      <c r="J9807" t="str">
        <f t="shared" si="461"/>
        <v>12-15</v>
      </c>
    </row>
    <row r="9808" spans="1:10">
      <c r="A9808" t="s">
        <v>693</v>
      </c>
      <c r="B9808" t="s">
        <v>1496</v>
      </c>
      <c r="C9808" s="7">
        <v>44355.0869907407</v>
      </c>
      <c r="D9808" t="str">
        <f>VLOOKUP(A9808,Sheet2!$B$2:$E$1001,3,0)</f>
        <v>photo</v>
      </c>
      <c r="E9808" t="str">
        <f>VLOOKUP(A9808,Sheet2!$B$2:$E$1001,4,0)</f>
        <v>culture</v>
      </c>
      <c r="F9808" t="str">
        <f>VLOOKUP(B9808,Sheet3!$B$2:$D$17,2,0)</f>
        <v>positive</v>
      </c>
      <c r="G9808">
        <f>VLOOKUP(B9808,Sheet3!$B$2:$D$17,3,0)</f>
        <v>70</v>
      </c>
      <c r="H9808">
        <f t="shared" si="459"/>
        <v>6</v>
      </c>
      <c r="I9808">
        <f t="shared" si="460"/>
        <v>2</v>
      </c>
      <c r="J9808" t="str">
        <f t="shared" si="461"/>
        <v>0-3</v>
      </c>
    </row>
    <row r="9809" spans="1:10">
      <c r="A9809" t="s">
        <v>693</v>
      </c>
      <c r="B9809" t="s">
        <v>1495</v>
      </c>
      <c r="C9809" s="7">
        <v>44177.3327199074</v>
      </c>
      <c r="D9809" t="str">
        <f>VLOOKUP(A9809,Sheet2!$B$2:$E$1001,3,0)</f>
        <v>photo</v>
      </c>
      <c r="E9809" t="str">
        <f>VLOOKUP(A9809,Sheet2!$B$2:$E$1001,4,0)</f>
        <v>culture</v>
      </c>
      <c r="F9809" t="str">
        <f>VLOOKUP(B9809,Sheet3!$B$2:$D$17,2,0)</f>
        <v>positive</v>
      </c>
      <c r="G9809">
        <f>VLOOKUP(B9809,Sheet3!$B$2:$D$17,3,0)</f>
        <v>75</v>
      </c>
      <c r="H9809">
        <f t="shared" si="459"/>
        <v>12</v>
      </c>
      <c r="I9809">
        <f t="shared" si="460"/>
        <v>6</v>
      </c>
      <c r="J9809" t="str">
        <f t="shared" si="461"/>
        <v>6-9</v>
      </c>
    </row>
    <row r="9810" spans="1:10">
      <c r="A9810" t="s">
        <v>693</v>
      </c>
      <c r="B9810" t="s">
        <v>1495</v>
      </c>
      <c r="C9810" s="7">
        <v>44250.1734143519</v>
      </c>
      <c r="D9810" t="str">
        <f>VLOOKUP(A9810,Sheet2!$B$2:$E$1001,3,0)</f>
        <v>photo</v>
      </c>
      <c r="E9810" t="str">
        <f>VLOOKUP(A9810,Sheet2!$B$2:$E$1001,4,0)</f>
        <v>culture</v>
      </c>
      <c r="F9810" t="str">
        <f>VLOOKUP(B9810,Sheet3!$B$2:$D$17,2,0)</f>
        <v>positive</v>
      </c>
      <c r="G9810">
        <f>VLOOKUP(B9810,Sheet3!$B$2:$D$17,3,0)</f>
        <v>75</v>
      </c>
      <c r="H9810">
        <f t="shared" si="459"/>
        <v>2</v>
      </c>
      <c r="I9810">
        <f t="shared" si="460"/>
        <v>2</v>
      </c>
      <c r="J9810" t="str">
        <f t="shared" si="461"/>
        <v>3-6</v>
      </c>
    </row>
    <row r="9811" spans="1:10">
      <c r="A9811" t="s">
        <v>693</v>
      </c>
      <c r="B9811" t="s">
        <v>1499</v>
      </c>
      <c r="C9811" s="7">
        <v>44162.8343171296</v>
      </c>
      <c r="D9811" t="str">
        <f>VLOOKUP(A9811,Sheet2!$B$2:$E$1001,3,0)</f>
        <v>photo</v>
      </c>
      <c r="E9811" t="str">
        <f>VLOOKUP(A9811,Sheet2!$B$2:$E$1001,4,0)</f>
        <v>culture</v>
      </c>
      <c r="F9811" t="str">
        <f>VLOOKUP(B9811,Sheet3!$B$2:$D$17,2,0)</f>
        <v>negative</v>
      </c>
      <c r="G9811">
        <f>VLOOKUP(B9811,Sheet3!$B$2:$D$17,3,0)</f>
        <v>10</v>
      </c>
      <c r="H9811">
        <f t="shared" si="459"/>
        <v>11</v>
      </c>
      <c r="I9811">
        <f t="shared" si="460"/>
        <v>5</v>
      </c>
      <c r="J9811" t="str">
        <f t="shared" si="461"/>
        <v>18-21</v>
      </c>
    </row>
    <row r="9812" spans="1:10">
      <c r="A9812" t="s">
        <v>693</v>
      </c>
      <c r="B9812" t="s">
        <v>1487</v>
      </c>
      <c r="C9812" s="7">
        <v>44304.8113657407</v>
      </c>
      <c r="D9812" t="str">
        <f>VLOOKUP(A9812,Sheet2!$B$2:$E$1001,3,0)</f>
        <v>photo</v>
      </c>
      <c r="E9812" t="str">
        <f>VLOOKUP(A9812,Sheet2!$B$2:$E$1001,4,0)</f>
        <v>culture</v>
      </c>
      <c r="F9812" t="str">
        <f>VLOOKUP(B9812,Sheet3!$B$2:$D$17,2,0)</f>
        <v>positive</v>
      </c>
      <c r="G9812">
        <f>VLOOKUP(B9812,Sheet3!$B$2:$D$17,3,0)</f>
        <v>70</v>
      </c>
      <c r="H9812">
        <f t="shared" si="459"/>
        <v>4</v>
      </c>
      <c r="I9812">
        <f t="shared" si="460"/>
        <v>7</v>
      </c>
      <c r="J9812" t="str">
        <f t="shared" si="461"/>
        <v>18-21</v>
      </c>
    </row>
    <row r="9813" spans="1:10">
      <c r="A9813" t="s">
        <v>693</v>
      </c>
      <c r="B9813" t="s">
        <v>1495</v>
      </c>
      <c r="C9813" s="7">
        <v>44140.7295601852</v>
      </c>
      <c r="D9813" t="str">
        <f>VLOOKUP(A9813,Sheet2!$B$2:$E$1001,3,0)</f>
        <v>photo</v>
      </c>
      <c r="E9813" t="str">
        <f>VLOOKUP(A9813,Sheet2!$B$2:$E$1001,4,0)</f>
        <v>culture</v>
      </c>
      <c r="F9813" t="str">
        <f>VLOOKUP(B9813,Sheet3!$B$2:$D$17,2,0)</f>
        <v>positive</v>
      </c>
      <c r="G9813">
        <f>VLOOKUP(B9813,Sheet3!$B$2:$D$17,3,0)</f>
        <v>75</v>
      </c>
      <c r="H9813">
        <f t="shared" si="459"/>
        <v>11</v>
      </c>
      <c r="I9813">
        <f t="shared" si="460"/>
        <v>4</v>
      </c>
      <c r="J9813" t="str">
        <f t="shared" si="461"/>
        <v>15-18</v>
      </c>
    </row>
    <row r="9814" spans="1:10">
      <c r="A9814" t="s">
        <v>693</v>
      </c>
      <c r="B9814" t="s">
        <v>1492</v>
      </c>
      <c r="C9814" s="7">
        <v>44141.3149768518</v>
      </c>
      <c r="D9814" t="str">
        <f>VLOOKUP(A9814,Sheet2!$B$2:$E$1001,3,0)</f>
        <v>photo</v>
      </c>
      <c r="E9814" t="str">
        <f>VLOOKUP(A9814,Sheet2!$B$2:$E$1001,4,0)</f>
        <v>culture</v>
      </c>
      <c r="F9814" t="str">
        <f>VLOOKUP(B9814,Sheet3!$B$2:$D$17,2,0)</f>
        <v>neutral</v>
      </c>
      <c r="G9814">
        <f>VLOOKUP(B9814,Sheet3!$B$2:$D$17,3,0)</f>
        <v>20</v>
      </c>
      <c r="H9814">
        <f t="shared" si="459"/>
        <v>11</v>
      </c>
      <c r="I9814">
        <f t="shared" si="460"/>
        <v>5</v>
      </c>
      <c r="J9814" t="str">
        <f t="shared" si="461"/>
        <v>6-9</v>
      </c>
    </row>
    <row r="9815" customFormat="1" spans="1:10">
      <c r="A9815" t="s">
        <v>693</v>
      </c>
      <c r="B9815" t="s">
        <v>1485</v>
      </c>
      <c r="C9815" s="7">
        <v>44145.0356712963</v>
      </c>
      <c r="D9815" t="str">
        <f>VLOOKUP(A9815,Sheet2!$B$2:$E$1001,3,0)</f>
        <v>photo</v>
      </c>
      <c r="E9815" t="str">
        <f>VLOOKUP(A9815,Sheet2!$B$2:$E$1001,4,0)</f>
        <v>culture</v>
      </c>
      <c r="F9815" t="str">
        <f>VLOOKUP(B9815,Sheet3!$B$2:$D$17,2,0)</f>
        <v>positive</v>
      </c>
      <c r="G9815">
        <f>VLOOKUP(B9815,Sheet3!$B$2:$D$17,3,0)</f>
        <v>60</v>
      </c>
      <c r="H9815">
        <f t="shared" si="459"/>
        <v>11</v>
      </c>
      <c r="I9815">
        <f t="shared" si="460"/>
        <v>2</v>
      </c>
      <c r="J9815" t="str">
        <f t="shared" si="461"/>
        <v>0-3</v>
      </c>
    </row>
    <row r="9816" spans="1:10">
      <c r="A9816" t="s">
        <v>693</v>
      </c>
      <c r="B9816" t="s">
        <v>1491</v>
      </c>
      <c r="C9816" s="7">
        <v>44290.5122685185</v>
      </c>
      <c r="D9816" t="str">
        <f>VLOOKUP(A9816,Sheet2!$B$2:$E$1001,3,0)</f>
        <v>photo</v>
      </c>
      <c r="E9816" t="str">
        <f>VLOOKUP(A9816,Sheet2!$B$2:$E$1001,4,0)</f>
        <v>culture</v>
      </c>
      <c r="F9816" t="str">
        <f>VLOOKUP(B9816,Sheet3!$B$2:$D$17,2,0)</f>
        <v>positive</v>
      </c>
      <c r="G9816">
        <f>VLOOKUP(B9816,Sheet3!$B$2:$D$17,3,0)</f>
        <v>30</v>
      </c>
      <c r="H9816">
        <f t="shared" si="459"/>
        <v>4</v>
      </c>
      <c r="I9816">
        <f t="shared" si="460"/>
        <v>7</v>
      </c>
      <c r="J9816" t="str">
        <f t="shared" si="461"/>
        <v>12-15</v>
      </c>
    </row>
    <row r="9817" spans="1:10">
      <c r="A9817" t="s">
        <v>694</v>
      </c>
      <c r="B9817" t="s">
        <v>1485</v>
      </c>
      <c r="C9817" s="7">
        <v>44107.8110185185</v>
      </c>
      <c r="D9817" t="str">
        <f>VLOOKUP(A9817,Sheet2!$B$2:$E$1001,3,0)</f>
        <v>GIF</v>
      </c>
      <c r="E9817" t="str">
        <f>VLOOKUP(A9817,Sheet2!$B$2:$E$1001,4,0)</f>
        <v>food</v>
      </c>
      <c r="F9817" t="str">
        <f>VLOOKUP(B9817,Sheet3!$B$2:$D$17,2,0)</f>
        <v>positive</v>
      </c>
      <c r="G9817">
        <f>VLOOKUP(B9817,Sheet3!$B$2:$D$17,3,0)</f>
        <v>60</v>
      </c>
      <c r="H9817">
        <f t="shared" si="459"/>
        <v>10</v>
      </c>
      <c r="I9817">
        <f t="shared" si="460"/>
        <v>6</v>
      </c>
      <c r="J9817" t="str">
        <f t="shared" si="461"/>
        <v>18-21</v>
      </c>
    </row>
    <row r="9818" spans="1:10">
      <c r="A9818" t="s">
        <v>694</v>
      </c>
      <c r="B9818" t="s">
        <v>1490</v>
      </c>
      <c r="C9818" s="7">
        <v>44196.043587963</v>
      </c>
      <c r="D9818" t="str">
        <f>VLOOKUP(A9818,Sheet2!$B$2:$E$1001,3,0)</f>
        <v>GIF</v>
      </c>
      <c r="E9818" t="str">
        <f>VLOOKUP(A9818,Sheet2!$B$2:$E$1001,4,0)</f>
        <v>food</v>
      </c>
      <c r="F9818" t="str">
        <f>VLOOKUP(B9818,Sheet3!$B$2:$D$17,2,0)</f>
        <v>negative</v>
      </c>
      <c r="G9818">
        <f>VLOOKUP(B9818,Sheet3!$B$2:$D$17,3,0)</f>
        <v>5</v>
      </c>
      <c r="H9818">
        <f t="shared" si="459"/>
        <v>12</v>
      </c>
      <c r="I9818">
        <f t="shared" si="460"/>
        <v>4</v>
      </c>
      <c r="J9818" t="str">
        <f t="shared" si="461"/>
        <v>0-3</v>
      </c>
    </row>
    <row r="9819" spans="1:10">
      <c r="A9819" t="s">
        <v>694</v>
      </c>
      <c r="B9819" t="s">
        <v>1499</v>
      </c>
      <c r="C9819" s="7">
        <v>44111.5300462963</v>
      </c>
      <c r="D9819" t="str">
        <f>VLOOKUP(A9819,Sheet2!$B$2:$E$1001,3,0)</f>
        <v>GIF</v>
      </c>
      <c r="E9819" t="str">
        <f>VLOOKUP(A9819,Sheet2!$B$2:$E$1001,4,0)</f>
        <v>food</v>
      </c>
      <c r="F9819" t="str">
        <f>VLOOKUP(B9819,Sheet3!$B$2:$D$17,2,0)</f>
        <v>negative</v>
      </c>
      <c r="G9819">
        <f>VLOOKUP(B9819,Sheet3!$B$2:$D$17,3,0)</f>
        <v>10</v>
      </c>
      <c r="H9819">
        <f t="shared" si="459"/>
        <v>10</v>
      </c>
      <c r="I9819">
        <f t="shared" si="460"/>
        <v>3</v>
      </c>
      <c r="J9819" t="str">
        <f t="shared" si="461"/>
        <v>12-15</v>
      </c>
    </row>
    <row r="9820" spans="1:10">
      <c r="A9820" t="s">
        <v>694</v>
      </c>
      <c r="B9820" t="s">
        <v>1498</v>
      </c>
      <c r="C9820" s="7">
        <v>44041.9487962963</v>
      </c>
      <c r="D9820" t="str">
        <f>VLOOKUP(A9820,Sheet2!$B$2:$E$1001,3,0)</f>
        <v>GIF</v>
      </c>
      <c r="E9820" t="str">
        <f>VLOOKUP(A9820,Sheet2!$B$2:$E$1001,4,0)</f>
        <v>food</v>
      </c>
      <c r="F9820" t="str">
        <f>VLOOKUP(B9820,Sheet3!$B$2:$D$17,2,0)</f>
        <v>positive</v>
      </c>
      <c r="G9820">
        <f>VLOOKUP(B9820,Sheet3!$B$2:$D$17,3,0)</f>
        <v>50</v>
      </c>
      <c r="H9820">
        <f t="shared" si="459"/>
        <v>7</v>
      </c>
      <c r="I9820">
        <f t="shared" si="460"/>
        <v>3</v>
      </c>
      <c r="J9820" t="str">
        <f t="shared" si="461"/>
        <v>21-24</v>
      </c>
    </row>
    <row r="9821" spans="1:10">
      <c r="A9821" t="s">
        <v>694</v>
      </c>
      <c r="B9821" t="s">
        <v>1488</v>
      </c>
      <c r="C9821" s="7">
        <v>44225.0090856481</v>
      </c>
      <c r="D9821" t="str">
        <f>VLOOKUP(A9821,Sheet2!$B$2:$E$1001,3,0)</f>
        <v>GIF</v>
      </c>
      <c r="E9821" t="str">
        <f>VLOOKUP(A9821,Sheet2!$B$2:$E$1001,4,0)</f>
        <v>food</v>
      </c>
      <c r="F9821" t="str">
        <f>VLOOKUP(B9821,Sheet3!$B$2:$D$17,2,0)</f>
        <v>negative</v>
      </c>
      <c r="G9821">
        <f>VLOOKUP(B9821,Sheet3!$B$2:$D$17,3,0)</f>
        <v>0</v>
      </c>
      <c r="H9821">
        <f t="shared" si="459"/>
        <v>1</v>
      </c>
      <c r="I9821">
        <f t="shared" si="460"/>
        <v>5</v>
      </c>
      <c r="J9821" t="str">
        <f t="shared" si="461"/>
        <v>0-3</v>
      </c>
    </row>
    <row r="9822" spans="1:10">
      <c r="A9822" t="s">
        <v>694</v>
      </c>
      <c r="B9822" t="s">
        <v>1485</v>
      </c>
      <c r="C9822" s="7">
        <v>44206.7960069444</v>
      </c>
      <c r="D9822" t="str">
        <f>VLOOKUP(A9822,Sheet2!$B$2:$E$1001,3,0)</f>
        <v>GIF</v>
      </c>
      <c r="E9822" t="str">
        <f>VLOOKUP(A9822,Sheet2!$B$2:$E$1001,4,0)</f>
        <v>food</v>
      </c>
      <c r="F9822" t="str">
        <f>VLOOKUP(B9822,Sheet3!$B$2:$D$17,2,0)</f>
        <v>positive</v>
      </c>
      <c r="G9822">
        <f>VLOOKUP(B9822,Sheet3!$B$2:$D$17,3,0)</f>
        <v>60</v>
      </c>
      <c r="H9822">
        <f t="shared" si="459"/>
        <v>1</v>
      </c>
      <c r="I9822">
        <f t="shared" si="460"/>
        <v>7</v>
      </c>
      <c r="J9822" t="str">
        <f t="shared" si="461"/>
        <v>18-21</v>
      </c>
    </row>
    <row r="9823" spans="1:10">
      <c r="A9823" t="s">
        <v>694</v>
      </c>
      <c r="B9823" t="s">
        <v>1500</v>
      </c>
      <c r="C9823" s="7">
        <v>44303.5350578704</v>
      </c>
      <c r="D9823" t="str">
        <f>VLOOKUP(A9823,Sheet2!$B$2:$E$1001,3,0)</f>
        <v>GIF</v>
      </c>
      <c r="E9823" t="str">
        <f>VLOOKUP(A9823,Sheet2!$B$2:$E$1001,4,0)</f>
        <v>food</v>
      </c>
      <c r="F9823" t="str">
        <f>VLOOKUP(B9823,Sheet3!$B$2:$D$17,2,0)</f>
        <v>positive</v>
      </c>
      <c r="G9823">
        <f>VLOOKUP(B9823,Sheet3!$B$2:$D$17,3,0)</f>
        <v>45</v>
      </c>
      <c r="H9823">
        <f t="shared" si="459"/>
        <v>4</v>
      </c>
      <c r="I9823">
        <f t="shared" si="460"/>
        <v>6</v>
      </c>
      <c r="J9823" t="str">
        <f t="shared" si="461"/>
        <v>12-15</v>
      </c>
    </row>
    <row r="9824" spans="1:10">
      <c r="A9824" t="s">
        <v>696</v>
      </c>
      <c r="B9824" t="s">
        <v>1495</v>
      </c>
      <c r="C9824" s="7">
        <v>44186.2589236111</v>
      </c>
      <c r="D9824" t="str">
        <f>VLOOKUP(A9824,Sheet2!$B$2:$E$1001,3,0)</f>
        <v>GIF</v>
      </c>
      <c r="E9824" t="str">
        <f>VLOOKUP(A9824,Sheet2!$B$2:$E$1001,4,0)</f>
        <v>culture</v>
      </c>
      <c r="F9824" t="str">
        <f>VLOOKUP(B9824,Sheet3!$B$2:$D$17,2,0)</f>
        <v>positive</v>
      </c>
      <c r="G9824">
        <f>VLOOKUP(B9824,Sheet3!$B$2:$D$17,3,0)</f>
        <v>75</v>
      </c>
      <c r="H9824">
        <f t="shared" si="459"/>
        <v>12</v>
      </c>
      <c r="I9824">
        <f t="shared" si="460"/>
        <v>1</v>
      </c>
      <c r="J9824" t="str">
        <f t="shared" si="461"/>
        <v>6-9</v>
      </c>
    </row>
    <row r="9825" spans="1:10">
      <c r="A9825" t="s">
        <v>696</v>
      </c>
      <c r="B9825" t="s">
        <v>1498</v>
      </c>
      <c r="C9825" s="7">
        <v>44304.982025463</v>
      </c>
      <c r="D9825" t="str">
        <f>VLOOKUP(A9825,Sheet2!$B$2:$E$1001,3,0)</f>
        <v>GIF</v>
      </c>
      <c r="E9825" t="str">
        <f>VLOOKUP(A9825,Sheet2!$B$2:$E$1001,4,0)</f>
        <v>culture</v>
      </c>
      <c r="F9825" t="str">
        <f>VLOOKUP(B9825,Sheet3!$B$2:$D$17,2,0)</f>
        <v>positive</v>
      </c>
      <c r="G9825">
        <f>VLOOKUP(B9825,Sheet3!$B$2:$D$17,3,0)</f>
        <v>50</v>
      </c>
      <c r="H9825">
        <f t="shared" si="459"/>
        <v>4</v>
      </c>
      <c r="I9825">
        <f t="shared" si="460"/>
        <v>7</v>
      </c>
      <c r="J9825" t="str">
        <f t="shared" si="461"/>
        <v>21-24</v>
      </c>
    </row>
    <row r="9826" spans="1:10">
      <c r="A9826" t="s">
        <v>696</v>
      </c>
      <c r="B9826" t="s">
        <v>1485</v>
      </c>
      <c r="C9826" s="7">
        <v>44210.1286226852</v>
      </c>
      <c r="D9826" t="str">
        <f>VLOOKUP(A9826,Sheet2!$B$2:$E$1001,3,0)</f>
        <v>GIF</v>
      </c>
      <c r="E9826" t="str">
        <f>VLOOKUP(A9826,Sheet2!$B$2:$E$1001,4,0)</f>
        <v>culture</v>
      </c>
      <c r="F9826" t="str">
        <f>VLOOKUP(B9826,Sheet3!$B$2:$D$17,2,0)</f>
        <v>positive</v>
      </c>
      <c r="G9826">
        <f>VLOOKUP(B9826,Sheet3!$B$2:$D$17,3,0)</f>
        <v>60</v>
      </c>
      <c r="H9826">
        <f t="shared" si="459"/>
        <v>1</v>
      </c>
      <c r="I9826">
        <f t="shared" si="460"/>
        <v>4</v>
      </c>
      <c r="J9826" t="str">
        <f t="shared" si="461"/>
        <v>3-6</v>
      </c>
    </row>
    <row r="9827" spans="1:10">
      <c r="A9827" t="s">
        <v>696</v>
      </c>
      <c r="B9827" t="s">
        <v>1488</v>
      </c>
      <c r="C9827" s="7">
        <v>44192.2252314815</v>
      </c>
      <c r="D9827" t="str">
        <f>VLOOKUP(A9827,Sheet2!$B$2:$E$1001,3,0)</f>
        <v>GIF</v>
      </c>
      <c r="E9827" t="str">
        <f>VLOOKUP(A9827,Sheet2!$B$2:$E$1001,4,0)</f>
        <v>culture</v>
      </c>
      <c r="F9827" t="str">
        <f>VLOOKUP(B9827,Sheet3!$B$2:$D$17,2,0)</f>
        <v>negative</v>
      </c>
      <c r="G9827">
        <f>VLOOKUP(B9827,Sheet3!$B$2:$D$17,3,0)</f>
        <v>0</v>
      </c>
      <c r="H9827">
        <f t="shared" si="459"/>
        <v>12</v>
      </c>
      <c r="I9827">
        <f t="shared" si="460"/>
        <v>7</v>
      </c>
      <c r="J9827" t="str">
        <f t="shared" si="461"/>
        <v>3-6</v>
      </c>
    </row>
    <row r="9828" spans="1:10">
      <c r="A9828" t="s">
        <v>696</v>
      </c>
      <c r="B9828" t="s">
        <v>1494</v>
      </c>
      <c r="C9828" s="7">
        <v>44026.7632523148</v>
      </c>
      <c r="D9828" t="str">
        <f>VLOOKUP(A9828,Sheet2!$B$2:$E$1001,3,0)</f>
        <v>GIF</v>
      </c>
      <c r="E9828" t="str">
        <f>VLOOKUP(A9828,Sheet2!$B$2:$E$1001,4,0)</f>
        <v>culture</v>
      </c>
      <c r="F9828" t="str">
        <f>VLOOKUP(B9828,Sheet3!$B$2:$D$17,2,0)</f>
        <v>positive</v>
      </c>
      <c r="G9828">
        <f>VLOOKUP(B9828,Sheet3!$B$2:$D$17,3,0)</f>
        <v>65</v>
      </c>
      <c r="H9828">
        <f t="shared" si="459"/>
        <v>7</v>
      </c>
      <c r="I9828">
        <f t="shared" si="460"/>
        <v>2</v>
      </c>
      <c r="J9828" t="str">
        <f t="shared" si="461"/>
        <v>18-21</v>
      </c>
    </row>
    <row r="9829" spans="1:10">
      <c r="A9829" t="s">
        <v>696</v>
      </c>
      <c r="B9829" t="s">
        <v>1490</v>
      </c>
      <c r="C9829" s="7">
        <v>44046.1252314815</v>
      </c>
      <c r="D9829" t="str">
        <f>VLOOKUP(A9829,Sheet2!$B$2:$E$1001,3,0)</f>
        <v>GIF</v>
      </c>
      <c r="E9829" t="str">
        <f>VLOOKUP(A9829,Sheet2!$B$2:$E$1001,4,0)</f>
        <v>culture</v>
      </c>
      <c r="F9829" t="str">
        <f>VLOOKUP(B9829,Sheet3!$B$2:$D$17,2,0)</f>
        <v>negative</v>
      </c>
      <c r="G9829">
        <f>VLOOKUP(B9829,Sheet3!$B$2:$D$17,3,0)</f>
        <v>5</v>
      </c>
      <c r="H9829">
        <f t="shared" si="459"/>
        <v>8</v>
      </c>
      <c r="I9829">
        <f t="shared" si="460"/>
        <v>1</v>
      </c>
      <c r="J9829" t="str">
        <f t="shared" si="461"/>
        <v>3-6</v>
      </c>
    </row>
    <row r="9830" spans="1:10">
      <c r="A9830" t="s">
        <v>696</v>
      </c>
      <c r="B9830" t="s">
        <v>1490</v>
      </c>
      <c r="C9830" s="7">
        <v>44287.4891319444</v>
      </c>
      <c r="D9830" t="str">
        <f>VLOOKUP(A9830,Sheet2!$B$2:$E$1001,3,0)</f>
        <v>GIF</v>
      </c>
      <c r="E9830" t="str">
        <f>VLOOKUP(A9830,Sheet2!$B$2:$E$1001,4,0)</f>
        <v>culture</v>
      </c>
      <c r="F9830" t="str">
        <f>VLOOKUP(B9830,Sheet3!$B$2:$D$17,2,0)</f>
        <v>negative</v>
      </c>
      <c r="G9830">
        <f>VLOOKUP(B9830,Sheet3!$B$2:$D$17,3,0)</f>
        <v>5</v>
      </c>
      <c r="H9830">
        <f t="shared" si="459"/>
        <v>4</v>
      </c>
      <c r="I9830">
        <f t="shared" si="460"/>
        <v>4</v>
      </c>
      <c r="J9830" t="str">
        <f t="shared" si="461"/>
        <v>9-12</v>
      </c>
    </row>
    <row r="9831" spans="1:10">
      <c r="A9831" t="s">
        <v>696</v>
      </c>
      <c r="B9831" t="s">
        <v>1498</v>
      </c>
      <c r="C9831" s="7">
        <v>44037.0996296296</v>
      </c>
      <c r="D9831" t="str">
        <f>VLOOKUP(A9831,Sheet2!$B$2:$E$1001,3,0)</f>
        <v>GIF</v>
      </c>
      <c r="E9831" t="str">
        <f>VLOOKUP(A9831,Sheet2!$B$2:$E$1001,4,0)</f>
        <v>culture</v>
      </c>
      <c r="F9831" t="str">
        <f>VLOOKUP(B9831,Sheet3!$B$2:$D$17,2,0)</f>
        <v>positive</v>
      </c>
      <c r="G9831">
        <f>VLOOKUP(B9831,Sheet3!$B$2:$D$17,3,0)</f>
        <v>50</v>
      </c>
      <c r="H9831">
        <f t="shared" si="459"/>
        <v>7</v>
      </c>
      <c r="I9831">
        <f t="shared" si="460"/>
        <v>6</v>
      </c>
      <c r="J9831" t="str">
        <f t="shared" si="461"/>
        <v>0-3</v>
      </c>
    </row>
    <row r="9832" spans="1:10">
      <c r="A9832" t="s">
        <v>696</v>
      </c>
      <c r="B9832" t="s">
        <v>1487</v>
      </c>
      <c r="C9832" s="7">
        <v>44001.8151273148</v>
      </c>
      <c r="D9832" t="str">
        <f>VLOOKUP(A9832,Sheet2!$B$2:$E$1001,3,0)</f>
        <v>GIF</v>
      </c>
      <c r="E9832" t="str">
        <f>VLOOKUP(A9832,Sheet2!$B$2:$E$1001,4,0)</f>
        <v>culture</v>
      </c>
      <c r="F9832" t="str">
        <f>VLOOKUP(B9832,Sheet3!$B$2:$D$17,2,0)</f>
        <v>positive</v>
      </c>
      <c r="G9832">
        <f>VLOOKUP(B9832,Sheet3!$B$2:$D$17,3,0)</f>
        <v>70</v>
      </c>
      <c r="H9832">
        <f t="shared" si="459"/>
        <v>6</v>
      </c>
      <c r="I9832">
        <f t="shared" si="460"/>
        <v>5</v>
      </c>
      <c r="J9832" t="str">
        <f t="shared" si="461"/>
        <v>18-21</v>
      </c>
    </row>
    <row r="9833" customFormat="1" spans="1:10">
      <c r="A9833" t="s">
        <v>696</v>
      </c>
      <c r="B9833" t="s">
        <v>1499</v>
      </c>
      <c r="C9833" s="7">
        <v>44009.9372222222</v>
      </c>
      <c r="D9833" t="str">
        <f>VLOOKUP(A9833,Sheet2!$B$2:$E$1001,3,0)</f>
        <v>GIF</v>
      </c>
      <c r="E9833" t="str">
        <f>VLOOKUP(A9833,Sheet2!$B$2:$E$1001,4,0)</f>
        <v>culture</v>
      </c>
      <c r="F9833" t="str">
        <f>VLOOKUP(B9833,Sheet3!$B$2:$D$17,2,0)</f>
        <v>negative</v>
      </c>
      <c r="G9833">
        <f>VLOOKUP(B9833,Sheet3!$B$2:$D$17,3,0)</f>
        <v>10</v>
      </c>
      <c r="H9833">
        <f t="shared" si="459"/>
        <v>6</v>
      </c>
      <c r="I9833">
        <f t="shared" si="460"/>
        <v>6</v>
      </c>
      <c r="J9833" t="str">
        <f t="shared" si="461"/>
        <v>21-24</v>
      </c>
    </row>
    <row r="9834" spans="1:10">
      <c r="A9834" t="s">
        <v>696</v>
      </c>
      <c r="B9834" t="s">
        <v>1499</v>
      </c>
      <c r="C9834" s="7">
        <v>44008.3672337963</v>
      </c>
      <c r="D9834" t="str">
        <f>VLOOKUP(A9834,Sheet2!$B$2:$E$1001,3,0)</f>
        <v>GIF</v>
      </c>
      <c r="E9834" t="str">
        <f>VLOOKUP(A9834,Sheet2!$B$2:$E$1001,4,0)</f>
        <v>culture</v>
      </c>
      <c r="F9834" t="str">
        <f>VLOOKUP(B9834,Sheet3!$B$2:$D$17,2,0)</f>
        <v>negative</v>
      </c>
      <c r="G9834">
        <f>VLOOKUP(B9834,Sheet3!$B$2:$D$17,3,0)</f>
        <v>10</v>
      </c>
      <c r="H9834">
        <f t="shared" si="459"/>
        <v>6</v>
      </c>
      <c r="I9834">
        <f t="shared" si="460"/>
        <v>5</v>
      </c>
      <c r="J9834" t="str">
        <f t="shared" si="461"/>
        <v>6-9</v>
      </c>
    </row>
    <row r="9835" spans="1:10">
      <c r="A9835" t="s">
        <v>696</v>
      </c>
      <c r="B9835" t="s">
        <v>1502</v>
      </c>
      <c r="C9835" s="7">
        <v>44340.4010532407</v>
      </c>
      <c r="D9835" t="str">
        <f>VLOOKUP(A9835,Sheet2!$B$2:$E$1001,3,0)</f>
        <v>GIF</v>
      </c>
      <c r="E9835" t="str">
        <f>VLOOKUP(A9835,Sheet2!$B$2:$E$1001,4,0)</f>
        <v>culture</v>
      </c>
      <c r="F9835" t="str">
        <f>VLOOKUP(B9835,Sheet3!$B$2:$D$17,2,0)</f>
        <v>negative</v>
      </c>
      <c r="G9835">
        <f>VLOOKUP(B9835,Sheet3!$B$2:$D$17,3,0)</f>
        <v>15</v>
      </c>
      <c r="H9835">
        <f t="shared" si="459"/>
        <v>5</v>
      </c>
      <c r="I9835">
        <f t="shared" si="460"/>
        <v>1</v>
      </c>
      <c r="J9835" t="str">
        <f t="shared" si="461"/>
        <v>9-12</v>
      </c>
    </row>
    <row r="9836" spans="1:10">
      <c r="A9836" t="s">
        <v>696</v>
      </c>
      <c r="B9836" t="s">
        <v>1494</v>
      </c>
      <c r="C9836" s="7">
        <v>44218.0228125</v>
      </c>
      <c r="D9836" t="str">
        <f>VLOOKUP(A9836,Sheet2!$B$2:$E$1001,3,0)</f>
        <v>GIF</v>
      </c>
      <c r="E9836" t="str">
        <f>VLOOKUP(A9836,Sheet2!$B$2:$E$1001,4,0)</f>
        <v>culture</v>
      </c>
      <c r="F9836" t="str">
        <f>VLOOKUP(B9836,Sheet3!$B$2:$D$17,2,0)</f>
        <v>positive</v>
      </c>
      <c r="G9836">
        <f>VLOOKUP(B9836,Sheet3!$B$2:$D$17,3,0)</f>
        <v>65</v>
      </c>
      <c r="H9836">
        <f t="shared" si="459"/>
        <v>1</v>
      </c>
      <c r="I9836">
        <f t="shared" si="460"/>
        <v>5</v>
      </c>
      <c r="J9836" t="str">
        <f t="shared" si="461"/>
        <v>0-3</v>
      </c>
    </row>
    <row r="9837" spans="1:10">
      <c r="A9837" t="s">
        <v>696</v>
      </c>
      <c r="B9837" t="s">
        <v>1485</v>
      </c>
      <c r="C9837" s="7">
        <v>44033.5874537037</v>
      </c>
      <c r="D9837" t="str">
        <f>VLOOKUP(A9837,Sheet2!$B$2:$E$1001,3,0)</f>
        <v>GIF</v>
      </c>
      <c r="E9837" t="str">
        <f>VLOOKUP(A9837,Sheet2!$B$2:$E$1001,4,0)</f>
        <v>culture</v>
      </c>
      <c r="F9837" t="str">
        <f>VLOOKUP(B9837,Sheet3!$B$2:$D$17,2,0)</f>
        <v>positive</v>
      </c>
      <c r="G9837">
        <f>VLOOKUP(B9837,Sheet3!$B$2:$D$17,3,0)</f>
        <v>60</v>
      </c>
      <c r="H9837">
        <f t="shared" si="459"/>
        <v>7</v>
      </c>
      <c r="I9837">
        <f t="shared" si="460"/>
        <v>2</v>
      </c>
      <c r="J9837" t="str">
        <f t="shared" si="461"/>
        <v>12-15</v>
      </c>
    </row>
    <row r="9838" spans="1:10">
      <c r="A9838" t="s">
        <v>696</v>
      </c>
      <c r="B9838" t="s">
        <v>1497</v>
      </c>
      <c r="C9838" s="7">
        <v>44012.4086458333</v>
      </c>
      <c r="D9838" t="str">
        <f>VLOOKUP(A9838,Sheet2!$B$2:$E$1001,3,0)</f>
        <v>GIF</v>
      </c>
      <c r="E9838" t="str">
        <f>VLOOKUP(A9838,Sheet2!$B$2:$E$1001,4,0)</f>
        <v>culture</v>
      </c>
      <c r="F9838" t="str">
        <f>VLOOKUP(B9838,Sheet3!$B$2:$D$17,2,0)</f>
        <v>positive</v>
      </c>
      <c r="G9838">
        <f>VLOOKUP(B9838,Sheet3!$B$2:$D$17,3,0)</f>
        <v>72</v>
      </c>
      <c r="H9838">
        <f t="shared" si="459"/>
        <v>6</v>
      </c>
      <c r="I9838">
        <f t="shared" si="460"/>
        <v>2</v>
      </c>
      <c r="J9838" t="str">
        <f t="shared" si="461"/>
        <v>9-12</v>
      </c>
    </row>
    <row r="9839" spans="1:10">
      <c r="A9839" t="s">
        <v>696</v>
      </c>
      <c r="B9839" t="s">
        <v>1491</v>
      </c>
      <c r="C9839" s="7">
        <v>44014.3566782407</v>
      </c>
      <c r="D9839" t="str">
        <f>VLOOKUP(A9839,Sheet2!$B$2:$E$1001,3,0)</f>
        <v>GIF</v>
      </c>
      <c r="E9839" t="str">
        <f>VLOOKUP(A9839,Sheet2!$B$2:$E$1001,4,0)</f>
        <v>culture</v>
      </c>
      <c r="F9839" t="str">
        <f>VLOOKUP(B9839,Sheet3!$B$2:$D$17,2,0)</f>
        <v>positive</v>
      </c>
      <c r="G9839">
        <f>VLOOKUP(B9839,Sheet3!$B$2:$D$17,3,0)</f>
        <v>30</v>
      </c>
      <c r="H9839">
        <f t="shared" si="459"/>
        <v>7</v>
      </c>
      <c r="I9839">
        <f t="shared" si="460"/>
        <v>4</v>
      </c>
      <c r="J9839" t="str">
        <f t="shared" si="461"/>
        <v>6-9</v>
      </c>
    </row>
    <row r="9840" spans="1:10">
      <c r="A9840" t="s">
        <v>696</v>
      </c>
      <c r="B9840" t="s">
        <v>1492</v>
      </c>
      <c r="C9840" s="7">
        <v>44160.9758680556</v>
      </c>
      <c r="D9840" t="str">
        <f>VLOOKUP(A9840,Sheet2!$B$2:$E$1001,3,0)</f>
        <v>GIF</v>
      </c>
      <c r="E9840" t="str">
        <f>VLOOKUP(A9840,Sheet2!$B$2:$E$1001,4,0)</f>
        <v>culture</v>
      </c>
      <c r="F9840" t="str">
        <f>VLOOKUP(B9840,Sheet3!$B$2:$D$17,2,0)</f>
        <v>neutral</v>
      </c>
      <c r="G9840">
        <f>VLOOKUP(B9840,Sheet3!$B$2:$D$17,3,0)</f>
        <v>20</v>
      </c>
      <c r="H9840">
        <f t="shared" si="459"/>
        <v>11</v>
      </c>
      <c r="I9840">
        <f t="shared" si="460"/>
        <v>3</v>
      </c>
      <c r="J9840" t="str">
        <f t="shared" si="461"/>
        <v>21-24</v>
      </c>
    </row>
    <row r="9841" spans="1:10">
      <c r="A9841" t="s">
        <v>696</v>
      </c>
      <c r="B9841" t="s">
        <v>1490</v>
      </c>
      <c r="C9841" s="7">
        <v>44321.2175115741</v>
      </c>
      <c r="D9841" t="str">
        <f>VLOOKUP(A9841,Sheet2!$B$2:$E$1001,3,0)</f>
        <v>GIF</v>
      </c>
      <c r="E9841" t="str">
        <f>VLOOKUP(A9841,Sheet2!$B$2:$E$1001,4,0)</f>
        <v>culture</v>
      </c>
      <c r="F9841" t="str">
        <f>VLOOKUP(B9841,Sheet3!$B$2:$D$17,2,0)</f>
        <v>negative</v>
      </c>
      <c r="G9841">
        <f>VLOOKUP(B9841,Sheet3!$B$2:$D$17,3,0)</f>
        <v>5</v>
      </c>
      <c r="H9841">
        <f t="shared" si="459"/>
        <v>5</v>
      </c>
      <c r="I9841">
        <f t="shared" si="460"/>
        <v>3</v>
      </c>
      <c r="J9841" t="str">
        <f t="shared" si="461"/>
        <v>3-6</v>
      </c>
    </row>
    <row r="9842" spans="1:10">
      <c r="A9842" t="s">
        <v>698</v>
      </c>
      <c r="B9842" t="s">
        <v>1492</v>
      </c>
      <c r="C9842" s="7">
        <v>44162.8847800926</v>
      </c>
      <c r="D9842" t="str">
        <f>VLOOKUP(A9842,Sheet2!$B$2:$E$1001,3,0)</f>
        <v>video</v>
      </c>
      <c r="E9842" t="str">
        <f>VLOOKUP(A9842,Sheet2!$B$2:$E$1001,4,0)</f>
        <v>fitness</v>
      </c>
      <c r="F9842" t="str">
        <f>VLOOKUP(B9842,Sheet3!$B$2:$D$17,2,0)</f>
        <v>neutral</v>
      </c>
      <c r="G9842">
        <f>VLOOKUP(B9842,Sheet3!$B$2:$D$17,3,0)</f>
        <v>20</v>
      </c>
      <c r="H9842">
        <f t="shared" si="459"/>
        <v>11</v>
      </c>
      <c r="I9842">
        <f t="shared" si="460"/>
        <v>5</v>
      </c>
      <c r="J9842" t="str">
        <f t="shared" si="461"/>
        <v>21-24</v>
      </c>
    </row>
    <row r="9843" spans="1:10">
      <c r="A9843" t="s">
        <v>698</v>
      </c>
      <c r="B9843" t="s">
        <v>1491</v>
      </c>
      <c r="C9843" s="7">
        <v>44158.9373958333</v>
      </c>
      <c r="D9843" t="str">
        <f>VLOOKUP(A9843,Sheet2!$B$2:$E$1001,3,0)</f>
        <v>video</v>
      </c>
      <c r="E9843" t="str">
        <f>VLOOKUP(A9843,Sheet2!$B$2:$E$1001,4,0)</f>
        <v>fitness</v>
      </c>
      <c r="F9843" t="str">
        <f>VLOOKUP(B9843,Sheet3!$B$2:$D$17,2,0)</f>
        <v>positive</v>
      </c>
      <c r="G9843">
        <f>VLOOKUP(B9843,Sheet3!$B$2:$D$17,3,0)</f>
        <v>30</v>
      </c>
      <c r="H9843">
        <f t="shared" si="459"/>
        <v>11</v>
      </c>
      <c r="I9843">
        <f t="shared" si="460"/>
        <v>1</v>
      </c>
      <c r="J9843" t="str">
        <f t="shared" si="461"/>
        <v>21-24</v>
      </c>
    </row>
    <row r="9844" spans="1:10">
      <c r="A9844" t="s">
        <v>698</v>
      </c>
      <c r="B9844" t="s">
        <v>1497</v>
      </c>
      <c r="C9844" s="7">
        <v>44268.0823726852</v>
      </c>
      <c r="D9844" t="str">
        <f>VLOOKUP(A9844,Sheet2!$B$2:$E$1001,3,0)</f>
        <v>video</v>
      </c>
      <c r="E9844" t="str">
        <f>VLOOKUP(A9844,Sheet2!$B$2:$E$1001,4,0)</f>
        <v>fitness</v>
      </c>
      <c r="F9844" t="str">
        <f>VLOOKUP(B9844,Sheet3!$B$2:$D$17,2,0)</f>
        <v>positive</v>
      </c>
      <c r="G9844">
        <f>VLOOKUP(B9844,Sheet3!$B$2:$D$17,3,0)</f>
        <v>72</v>
      </c>
      <c r="H9844">
        <f t="shared" si="459"/>
        <v>3</v>
      </c>
      <c r="I9844">
        <f t="shared" si="460"/>
        <v>6</v>
      </c>
      <c r="J9844" t="str">
        <f t="shared" si="461"/>
        <v>0-3</v>
      </c>
    </row>
    <row r="9845" spans="1:10">
      <c r="A9845" t="s">
        <v>698</v>
      </c>
      <c r="B9845" t="s">
        <v>1501</v>
      </c>
      <c r="C9845" s="7">
        <v>44129.7666203704</v>
      </c>
      <c r="D9845" t="str">
        <f>VLOOKUP(A9845,Sheet2!$B$2:$E$1001,3,0)</f>
        <v>video</v>
      </c>
      <c r="E9845" t="str">
        <f>VLOOKUP(A9845,Sheet2!$B$2:$E$1001,4,0)</f>
        <v>fitness</v>
      </c>
      <c r="F9845" t="str">
        <f>VLOOKUP(B9845,Sheet3!$B$2:$D$17,2,0)</f>
        <v>neutral</v>
      </c>
      <c r="G9845">
        <f>VLOOKUP(B9845,Sheet3!$B$2:$D$17,3,0)</f>
        <v>35</v>
      </c>
      <c r="H9845">
        <f t="shared" si="459"/>
        <v>10</v>
      </c>
      <c r="I9845">
        <f t="shared" si="460"/>
        <v>7</v>
      </c>
      <c r="J9845" t="str">
        <f t="shared" si="461"/>
        <v>18-21</v>
      </c>
    </row>
    <row r="9846" spans="1:10">
      <c r="A9846" t="s">
        <v>698</v>
      </c>
      <c r="B9846" t="s">
        <v>1491</v>
      </c>
      <c r="C9846" s="7">
        <v>44339.7678819444</v>
      </c>
      <c r="D9846" t="str">
        <f>VLOOKUP(A9846,Sheet2!$B$2:$E$1001,3,0)</f>
        <v>video</v>
      </c>
      <c r="E9846" t="str">
        <f>VLOOKUP(A9846,Sheet2!$B$2:$E$1001,4,0)</f>
        <v>fitness</v>
      </c>
      <c r="F9846" t="str">
        <f>VLOOKUP(B9846,Sheet3!$B$2:$D$17,2,0)</f>
        <v>positive</v>
      </c>
      <c r="G9846">
        <f>VLOOKUP(B9846,Sheet3!$B$2:$D$17,3,0)</f>
        <v>30</v>
      </c>
      <c r="H9846">
        <f t="shared" si="459"/>
        <v>5</v>
      </c>
      <c r="I9846">
        <f t="shared" si="460"/>
        <v>7</v>
      </c>
      <c r="J9846" t="str">
        <f t="shared" si="461"/>
        <v>18-21</v>
      </c>
    </row>
    <row r="9847" spans="1:10">
      <c r="A9847" t="s">
        <v>698</v>
      </c>
      <c r="B9847" t="s">
        <v>1502</v>
      </c>
      <c r="C9847" s="7">
        <v>44136.9242824074</v>
      </c>
      <c r="D9847" t="str">
        <f>VLOOKUP(A9847,Sheet2!$B$2:$E$1001,3,0)</f>
        <v>video</v>
      </c>
      <c r="E9847" t="str">
        <f>VLOOKUP(A9847,Sheet2!$B$2:$E$1001,4,0)</f>
        <v>fitness</v>
      </c>
      <c r="F9847" t="str">
        <f>VLOOKUP(B9847,Sheet3!$B$2:$D$17,2,0)</f>
        <v>negative</v>
      </c>
      <c r="G9847">
        <f>VLOOKUP(B9847,Sheet3!$B$2:$D$17,3,0)</f>
        <v>15</v>
      </c>
      <c r="H9847">
        <f t="shared" si="459"/>
        <v>11</v>
      </c>
      <c r="I9847">
        <f t="shared" si="460"/>
        <v>7</v>
      </c>
      <c r="J9847" t="str">
        <f t="shared" si="461"/>
        <v>21-24</v>
      </c>
    </row>
    <row r="9848" spans="1:10">
      <c r="A9848" t="s">
        <v>698</v>
      </c>
      <c r="B9848" t="s">
        <v>1492</v>
      </c>
      <c r="C9848" s="7">
        <v>44294.6907175926</v>
      </c>
      <c r="D9848" t="str">
        <f>VLOOKUP(A9848,Sheet2!$B$2:$E$1001,3,0)</f>
        <v>video</v>
      </c>
      <c r="E9848" t="str">
        <f>VLOOKUP(A9848,Sheet2!$B$2:$E$1001,4,0)</f>
        <v>fitness</v>
      </c>
      <c r="F9848" t="str">
        <f>VLOOKUP(B9848,Sheet3!$B$2:$D$17,2,0)</f>
        <v>neutral</v>
      </c>
      <c r="G9848">
        <f>VLOOKUP(B9848,Sheet3!$B$2:$D$17,3,0)</f>
        <v>20</v>
      </c>
      <c r="H9848">
        <f t="shared" si="459"/>
        <v>4</v>
      </c>
      <c r="I9848">
        <f t="shared" si="460"/>
        <v>4</v>
      </c>
      <c r="J9848" t="str">
        <f t="shared" si="461"/>
        <v>15-18</v>
      </c>
    </row>
    <row r="9849" spans="1:10">
      <c r="A9849" t="s">
        <v>698</v>
      </c>
      <c r="B9849" t="s">
        <v>1494</v>
      </c>
      <c r="C9849" s="7">
        <v>44181.0978587963</v>
      </c>
      <c r="D9849" t="str">
        <f>VLOOKUP(A9849,Sheet2!$B$2:$E$1001,3,0)</f>
        <v>video</v>
      </c>
      <c r="E9849" t="str">
        <f>VLOOKUP(A9849,Sheet2!$B$2:$E$1001,4,0)</f>
        <v>fitness</v>
      </c>
      <c r="F9849" t="str">
        <f>VLOOKUP(B9849,Sheet3!$B$2:$D$17,2,0)</f>
        <v>positive</v>
      </c>
      <c r="G9849">
        <f>VLOOKUP(B9849,Sheet3!$B$2:$D$17,3,0)</f>
        <v>65</v>
      </c>
      <c r="H9849">
        <f t="shared" si="459"/>
        <v>12</v>
      </c>
      <c r="I9849">
        <f t="shared" si="460"/>
        <v>3</v>
      </c>
      <c r="J9849" t="str">
        <f t="shared" si="461"/>
        <v>0-3</v>
      </c>
    </row>
    <row r="9850" spans="1:10">
      <c r="A9850" t="s">
        <v>700</v>
      </c>
      <c r="B9850" t="s">
        <v>1488</v>
      </c>
      <c r="C9850" s="7">
        <v>44027.9490972222</v>
      </c>
      <c r="D9850" t="str">
        <f>VLOOKUP(A9850,Sheet2!$B$2:$E$1001,3,0)</f>
        <v>audio</v>
      </c>
      <c r="E9850" t="str">
        <f>VLOOKUP(A9850,Sheet2!$B$2:$E$1001,4,0)</f>
        <v>studying</v>
      </c>
      <c r="F9850" t="str">
        <f>VLOOKUP(B9850,Sheet3!$B$2:$D$17,2,0)</f>
        <v>negative</v>
      </c>
      <c r="G9850">
        <f>VLOOKUP(B9850,Sheet3!$B$2:$D$17,3,0)</f>
        <v>0</v>
      </c>
      <c r="H9850">
        <f t="shared" si="459"/>
        <v>7</v>
      </c>
      <c r="I9850">
        <f t="shared" si="460"/>
        <v>3</v>
      </c>
      <c r="J9850" t="str">
        <f t="shared" si="461"/>
        <v>21-24</v>
      </c>
    </row>
    <row r="9851" spans="1:10">
      <c r="A9851" t="s">
        <v>700</v>
      </c>
      <c r="B9851" t="s">
        <v>1491</v>
      </c>
      <c r="C9851" s="7">
        <v>44082.0414351852</v>
      </c>
      <c r="D9851" t="str">
        <f>VLOOKUP(A9851,Sheet2!$B$2:$E$1001,3,0)</f>
        <v>audio</v>
      </c>
      <c r="E9851" t="str">
        <f>VLOOKUP(A9851,Sheet2!$B$2:$E$1001,4,0)</f>
        <v>studying</v>
      </c>
      <c r="F9851" t="str">
        <f>VLOOKUP(B9851,Sheet3!$B$2:$D$17,2,0)</f>
        <v>positive</v>
      </c>
      <c r="G9851">
        <f>VLOOKUP(B9851,Sheet3!$B$2:$D$17,3,0)</f>
        <v>30</v>
      </c>
      <c r="H9851">
        <f t="shared" si="459"/>
        <v>9</v>
      </c>
      <c r="I9851">
        <f t="shared" si="460"/>
        <v>2</v>
      </c>
      <c r="J9851" t="str">
        <f t="shared" si="461"/>
        <v>0-3</v>
      </c>
    </row>
    <row r="9852" spans="1:10">
      <c r="A9852" t="s">
        <v>700</v>
      </c>
      <c r="B9852" t="s">
        <v>1502</v>
      </c>
      <c r="C9852" s="7">
        <v>44109.3138194444</v>
      </c>
      <c r="D9852" t="str">
        <f>VLOOKUP(A9852,Sheet2!$B$2:$E$1001,3,0)</f>
        <v>audio</v>
      </c>
      <c r="E9852" t="str">
        <f>VLOOKUP(A9852,Sheet2!$B$2:$E$1001,4,0)</f>
        <v>studying</v>
      </c>
      <c r="F9852" t="str">
        <f>VLOOKUP(B9852,Sheet3!$B$2:$D$17,2,0)</f>
        <v>negative</v>
      </c>
      <c r="G9852">
        <f>VLOOKUP(B9852,Sheet3!$B$2:$D$17,3,0)</f>
        <v>15</v>
      </c>
      <c r="H9852">
        <f t="shared" si="459"/>
        <v>10</v>
      </c>
      <c r="I9852">
        <f t="shared" si="460"/>
        <v>1</v>
      </c>
      <c r="J9852" t="str">
        <f t="shared" si="461"/>
        <v>6-9</v>
      </c>
    </row>
    <row r="9853" spans="1:10">
      <c r="A9853" t="s">
        <v>700</v>
      </c>
      <c r="B9853" t="s">
        <v>1499</v>
      </c>
      <c r="C9853" s="7">
        <v>44216.3152430556</v>
      </c>
      <c r="D9853" t="str">
        <f>VLOOKUP(A9853,Sheet2!$B$2:$E$1001,3,0)</f>
        <v>audio</v>
      </c>
      <c r="E9853" t="str">
        <f>VLOOKUP(A9853,Sheet2!$B$2:$E$1001,4,0)</f>
        <v>studying</v>
      </c>
      <c r="F9853" t="str">
        <f>VLOOKUP(B9853,Sheet3!$B$2:$D$17,2,0)</f>
        <v>negative</v>
      </c>
      <c r="G9853">
        <f>VLOOKUP(B9853,Sheet3!$B$2:$D$17,3,0)</f>
        <v>10</v>
      </c>
      <c r="H9853">
        <f t="shared" si="459"/>
        <v>1</v>
      </c>
      <c r="I9853">
        <f t="shared" si="460"/>
        <v>3</v>
      </c>
      <c r="J9853" t="str">
        <f t="shared" si="461"/>
        <v>6-9</v>
      </c>
    </row>
    <row r="9854" spans="1:10">
      <c r="A9854" t="s">
        <v>700</v>
      </c>
      <c r="B9854" t="s">
        <v>1500</v>
      </c>
      <c r="C9854" s="7">
        <v>44211.7760069444</v>
      </c>
      <c r="D9854" t="str">
        <f>VLOOKUP(A9854,Sheet2!$B$2:$E$1001,3,0)</f>
        <v>audio</v>
      </c>
      <c r="E9854" t="str">
        <f>VLOOKUP(A9854,Sheet2!$B$2:$E$1001,4,0)</f>
        <v>studying</v>
      </c>
      <c r="F9854" t="str">
        <f>VLOOKUP(B9854,Sheet3!$B$2:$D$17,2,0)</f>
        <v>positive</v>
      </c>
      <c r="G9854">
        <f>VLOOKUP(B9854,Sheet3!$B$2:$D$17,3,0)</f>
        <v>45</v>
      </c>
      <c r="H9854">
        <f t="shared" si="459"/>
        <v>1</v>
      </c>
      <c r="I9854">
        <f t="shared" si="460"/>
        <v>5</v>
      </c>
      <c r="J9854" t="str">
        <f t="shared" si="461"/>
        <v>18-21</v>
      </c>
    </row>
    <row r="9855" spans="1:10">
      <c r="A9855" t="s">
        <v>700</v>
      </c>
      <c r="B9855" t="s">
        <v>1498</v>
      </c>
      <c r="C9855" s="7">
        <v>44183.8678935185</v>
      </c>
      <c r="D9855" t="str">
        <f>VLOOKUP(A9855,Sheet2!$B$2:$E$1001,3,0)</f>
        <v>audio</v>
      </c>
      <c r="E9855" t="str">
        <f>VLOOKUP(A9855,Sheet2!$B$2:$E$1001,4,0)</f>
        <v>studying</v>
      </c>
      <c r="F9855" t="str">
        <f>VLOOKUP(B9855,Sheet3!$B$2:$D$17,2,0)</f>
        <v>positive</v>
      </c>
      <c r="G9855">
        <f>VLOOKUP(B9855,Sheet3!$B$2:$D$17,3,0)</f>
        <v>50</v>
      </c>
      <c r="H9855">
        <f t="shared" si="459"/>
        <v>12</v>
      </c>
      <c r="I9855">
        <f t="shared" si="460"/>
        <v>5</v>
      </c>
      <c r="J9855" t="str">
        <f t="shared" si="461"/>
        <v>18-21</v>
      </c>
    </row>
    <row r="9856" spans="1:10">
      <c r="A9856" t="s">
        <v>700</v>
      </c>
      <c r="B9856" t="s">
        <v>1496</v>
      </c>
      <c r="C9856" s="7">
        <v>44179.1620023148</v>
      </c>
      <c r="D9856" t="str">
        <f>VLOOKUP(A9856,Sheet2!$B$2:$E$1001,3,0)</f>
        <v>audio</v>
      </c>
      <c r="E9856" t="str">
        <f>VLOOKUP(A9856,Sheet2!$B$2:$E$1001,4,0)</f>
        <v>studying</v>
      </c>
      <c r="F9856" t="str">
        <f>VLOOKUP(B9856,Sheet3!$B$2:$D$17,2,0)</f>
        <v>positive</v>
      </c>
      <c r="G9856">
        <f>VLOOKUP(B9856,Sheet3!$B$2:$D$17,3,0)</f>
        <v>70</v>
      </c>
      <c r="H9856">
        <f t="shared" si="459"/>
        <v>12</v>
      </c>
      <c r="I9856">
        <f t="shared" si="460"/>
        <v>1</v>
      </c>
      <c r="J9856" t="str">
        <f t="shared" si="461"/>
        <v>3-6</v>
      </c>
    </row>
    <row r="9857" spans="1:10">
      <c r="A9857" t="s">
        <v>700</v>
      </c>
      <c r="B9857" t="s">
        <v>1500</v>
      </c>
      <c r="C9857" s="7">
        <v>44361.8303356481</v>
      </c>
      <c r="D9857" t="str">
        <f>VLOOKUP(A9857,Sheet2!$B$2:$E$1001,3,0)</f>
        <v>audio</v>
      </c>
      <c r="E9857" t="str">
        <f>VLOOKUP(A9857,Sheet2!$B$2:$E$1001,4,0)</f>
        <v>studying</v>
      </c>
      <c r="F9857" t="str">
        <f>VLOOKUP(B9857,Sheet3!$B$2:$D$17,2,0)</f>
        <v>positive</v>
      </c>
      <c r="G9857">
        <f>VLOOKUP(B9857,Sheet3!$B$2:$D$17,3,0)</f>
        <v>45</v>
      </c>
      <c r="H9857">
        <f t="shared" si="459"/>
        <v>6</v>
      </c>
      <c r="I9857">
        <f t="shared" si="460"/>
        <v>1</v>
      </c>
      <c r="J9857" t="str">
        <f t="shared" si="461"/>
        <v>18-21</v>
      </c>
    </row>
    <row r="9858" spans="1:10">
      <c r="A9858" t="s">
        <v>700</v>
      </c>
      <c r="B9858" t="s">
        <v>1502</v>
      </c>
      <c r="C9858" s="7">
        <v>44019.3862962963</v>
      </c>
      <c r="D9858" t="str">
        <f>VLOOKUP(A9858,Sheet2!$B$2:$E$1001,3,0)</f>
        <v>audio</v>
      </c>
      <c r="E9858" t="str">
        <f>VLOOKUP(A9858,Sheet2!$B$2:$E$1001,4,0)</f>
        <v>studying</v>
      </c>
      <c r="F9858" t="str">
        <f>VLOOKUP(B9858,Sheet3!$B$2:$D$17,2,0)</f>
        <v>negative</v>
      </c>
      <c r="G9858">
        <f>VLOOKUP(B9858,Sheet3!$B$2:$D$17,3,0)</f>
        <v>15</v>
      </c>
      <c r="H9858">
        <f t="shared" si="459"/>
        <v>7</v>
      </c>
      <c r="I9858">
        <f t="shared" si="460"/>
        <v>2</v>
      </c>
      <c r="J9858" t="str">
        <f t="shared" si="461"/>
        <v>9-12</v>
      </c>
    </row>
    <row r="9859" spans="1:10">
      <c r="A9859" t="s">
        <v>702</v>
      </c>
      <c r="B9859" t="s">
        <v>1495</v>
      </c>
      <c r="C9859" s="7">
        <v>44009.5757407407</v>
      </c>
      <c r="D9859" t="str">
        <f>VLOOKUP(A9859,Sheet2!$B$2:$E$1001,3,0)</f>
        <v>audio</v>
      </c>
      <c r="E9859" t="str">
        <f>VLOOKUP(A9859,Sheet2!$B$2:$E$1001,4,0)</f>
        <v>studying</v>
      </c>
      <c r="F9859" t="str">
        <f>VLOOKUP(B9859,Sheet3!$B$2:$D$17,2,0)</f>
        <v>positive</v>
      </c>
      <c r="G9859">
        <f>VLOOKUP(B9859,Sheet3!$B$2:$D$17,3,0)</f>
        <v>75</v>
      </c>
      <c r="H9859">
        <f t="shared" ref="H9859:H9922" si="462">MONTH(C9859)</f>
        <v>6</v>
      </c>
      <c r="I9859">
        <f t="shared" ref="I9859:I9922" si="463">WEEKDAY(C9859,2)</f>
        <v>6</v>
      </c>
      <c r="J9859" t="str">
        <f t="shared" ref="J9859:J9922" si="464">TEXT(INT(HOUR(C9859)/3)*3,"0")&amp;"-"&amp;TEXT(INT(HOUR(C9859)/3)*3+3,"0")</f>
        <v>12-15</v>
      </c>
    </row>
    <row r="9860" spans="1:10">
      <c r="A9860" t="s">
        <v>702</v>
      </c>
      <c r="B9860" t="s">
        <v>1502</v>
      </c>
      <c r="C9860" s="7">
        <v>44322.484525463</v>
      </c>
      <c r="D9860" t="str">
        <f>VLOOKUP(A9860,Sheet2!$B$2:$E$1001,3,0)</f>
        <v>audio</v>
      </c>
      <c r="E9860" t="str">
        <f>VLOOKUP(A9860,Sheet2!$B$2:$E$1001,4,0)</f>
        <v>studying</v>
      </c>
      <c r="F9860" t="str">
        <f>VLOOKUP(B9860,Sheet3!$B$2:$D$17,2,0)</f>
        <v>negative</v>
      </c>
      <c r="G9860">
        <f>VLOOKUP(B9860,Sheet3!$B$2:$D$17,3,0)</f>
        <v>15</v>
      </c>
      <c r="H9860">
        <f t="shared" si="462"/>
        <v>5</v>
      </c>
      <c r="I9860">
        <f t="shared" si="463"/>
        <v>4</v>
      </c>
      <c r="J9860" t="str">
        <f t="shared" si="464"/>
        <v>9-12</v>
      </c>
    </row>
    <row r="9861" spans="1:10">
      <c r="A9861" t="s">
        <v>702</v>
      </c>
      <c r="B9861" t="s">
        <v>1501</v>
      </c>
      <c r="C9861" s="7">
        <v>44135.8297685185</v>
      </c>
      <c r="D9861" t="str">
        <f>VLOOKUP(A9861,Sheet2!$B$2:$E$1001,3,0)</f>
        <v>audio</v>
      </c>
      <c r="E9861" t="str">
        <f>VLOOKUP(A9861,Sheet2!$B$2:$E$1001,4,0)</f>
        <v>studying</v>
      </c>
      <c r="F9861" t="str">
        <f>VLOOKUP(B9861,Sheet3!$B$2:$D$17,2,0)</f>
        <v>neutral</v>
      </c>
      <c r="G9861">
        <f>VLOOKUP(B9861,Sheet3!$B$2:$D$17,3,0)</f>
        <v>35</v>
      </c>
      <c r="H9861">
        <f t="shared" si="462"/>
        <v>10</v>
      </c>
      <c r="I9861">
        <f t="shared" si="463"/>
        <v>6</v>
      </c>
      <c r="J9861" t="str">
        <f t="shared" si="464"/>
        <v>18-21</v>
      </c>
    </row>
    <row r="9862" spans="1:10">
      <c r="A9862" t="s">
        <v>704</v>
      </c>
      <c r="B9862" t="s">
        <v>1497</v>
      </c>
      <c r="C9862" s="7">
        <v>44079.3409027778</v>
      </c>
      <c r="D9862" t="str">
        <f>VLOOKUP(A9862,Sheet2!$B$2:$E$1001,3,0)</f>
        <v>photo</v>
      </c>
      <c r="E9862" t="str">
        <f>VLOOKUP(A9862,Sheet2!$B$2:$E$1001,4,0)</f>
        <v>science</v>
      </c>
      <c r="F9862" t="str">
        <f>VLOOKUP(B9862,Sheet3!$B$2:$D$17,2,0)</f>
        <v>positive</v>
      </c>
      <c r="G9862">
        <f>VLOOKUP(B9862,Sheet3!$B$2:$D$17,3,0)</f>
        <v>72</v>
      </c>
      <c r="H9862">
        <f t="shared" si="462"/>
        <v>9</v>
      </c>
      <c r="I9862">
        <f t="shared" si="463"/>
        <v>6</v>
      </c>
      <c r="J9862" t="str">
        <f t="shared" si="464"/>
        <v>6-9</v>
      </c>
    </row>
    <row r="9863" spans="1:10">
      <c r="A9863" t="s">
        <v>704</v>
      </c>
      <c r="B9863" t="s">
        <v>1495</v>
      </c>
      <c r="C9863" s="7">
        <v>44262.8844097222</v>
      </c>
      <c r="D9863" t="str">
        <f>VLOOKUP(A9863,Sheet2!$B$2:$E$1001,3,0)</f>
        <v>photo</v>
      </c>
      <c r="E9863" t="str">
        <f>VLOOKUP(A9863,Sheet2!$B$2:$E$1001,4,0)</f>
        <v>science</v>
      </c>
      <c r="F9863" t="str">
        <f>VLOOKUP(B9863,Sheet3!$B$2:$D$17,2,0)</f>
        <v>positive</v>
      </c>
      <c r="G9863">
        <f>VLOOKUP(B9863,Sheet3!$B$2:$D$17,3,0)</f>
        <v>75</v>
      </c>
      <c r="H9863">
        <f t="shared" si="462"/>
        <v>3</v>
      </c>
      <c r="I9863">
        <f t="shared" si="463"/>
        <v>7</v>
      </c>
      <c r="J9863" t="str">
        <f t="shared" si="464"/>
        <v>21-24</v>
      </c>
    </row>
    <row r="9864" spans="1:10">
      <c r="A9864" t="s">
        <v>704</v>
      </c>
      <c r="B9864" t="s">
        <v>1485</v>
      </c>
      <c r="C9864" s="7">
        <v>44026.4528240741</v>
      </c>
      <c r="D9864" t="str">
        <f>VLOOKUP(A9864,Sheet2!$B$2:$E$1001,3,0)</f>
        <v>photo</v>
      </c>
      <c r="E9864" t="str">
        <f>VLOOKUP(A9864,Sheet2!$B$2:$E$1001,4,0)</f>
        <v>science</v>
      </c>
      <c r="F9864" t="str">
        <f>VLOOKUP(B9864,Sheet3!$B$2:$D$17,2,0)</f>
        <v>positive</v>
      </c>
      <c r="G9864">
        <f>VLOOKUP(B9864,Sheet3!$B$2:$D$17,3,0)</f>
        <v>60</v>
      </c>
      <c r="H9864">
        <f t="shared" si="462"/>
        <v>7</v>
      </c>
      <c r="I9864">
        <f t="shared" si="463"/>
        <v>2</v>
      </c>
      <c r="J9864" t="str">
        <f t="shared" si="464"/>
        <v>9-12</v>
      </c>
    </row>
    <row r="9865" spans="1:10">
      <c r="A9865" t="s">
        <v>706</v>
      </c>
      <c r="B9865" t="s">
        <v>1497</v>
      </c>
      <c r="C9865" s="7">
        <v>44102.6953587963</v>
      </c>
      <c r="D9865" t="str">
        <f>VLOOKUP(A9865,Sheet2!$B$2:$E$1001,3,0)</f>
        <v>audio</v>
      </c>
      <c r="E9865" t="str">
        <f>VLOOKUP(A9865,Sheet2!$B$2:$E$1001,4,0)</f>
        <v>technology</v>
      </c>
      <c r="F9865" t="str">
        <f>VLOOKUP(B9865,Sheet3!$B$2:$D$17,2,0)</f>
        <v>positive</v>
      </c>
      <c r="G9865">
        <f>VLOOKUP(B9865,Sheet3!$B$2:$D$17,3,0)</f>
        <v>72</v>
      </c>
      <c r="H9865">
        <f t="shared" si="462"/>
        <v>9</v>
      </c>
      <c r="I9865">
        <f t="shared" si="463"/>
        <v>1</v>
      </c>
      <c r="J9865" t="str">
        <f t="shared" si="464"/>
        <v>15-18</v>
      </c>
    </row>
    <row r="9866" spans="1:10">
      <c r="A9866" t="s">
        <v>706</v>
      </c>
      <c r="B9866" t="s">
        <v>1497</v>
      </c>
      <c r="C9866" s="7">
        <v>44182.9115972222</v>
      </c>
      <c r="D9866" t="str">
        <f>VLOOKUP(A9866,Sheet2!$B$2:$E$1001,3,0)</f>
        <v>audio</v>
      </c>
      <c r="E9866" t="str">
        <f>VLOOKUP(A9866,Sheet2!$B$2:$E$1001,4,0)</f>
        <v>technology</v>
      </c>
      <c r="F9866" t="str">
        <f>VLOOKUP(B9866,Sheet3!$B$2:$D$17,2,0)</f>
        <v>positive</v>
      </c>
      <c r="G9866">
        <f>VLOOKUP(B9866,Sheet3!$B$2:$D$17,3,0)</f>
        <v>72</v>
      </c>
      <c r="H9866">
        <f t="shared" si="462"/>
        <v>12</v>
      </c>
      <c r="I9866">
        <f t="shared" si="463"/>
        <v>4</v>
      </c>
      <c r="J9866" t="str">
        <f t="shared" si="464"/>
        <v>21-24</v>
      </c>
    </row>
    <row r="9867" spans="1:10">
      <c r="A9867" t="s">
        <v>706</v>
      </c>
      <c r="B9867" t="s">
        <v>1494</v>
      </c>
      <c r="C9867" s="7">
        <v>44345.4604976852</v>
      </c>
      <c r="D9867" t="str">
        <f>VLOOKUP(A9867,Sheet2!$B$2:$E$1001,3,0)</f>
        <v>audio</v>
      </c>
      <c r="E9867" t="str">
        <f>VLOOKUP(A9867,Sheet2!$B$2:$E$1001,4,0)</f>
        <v>technology</v>
      </c>
      <c r="F9867" t="str">
        <f>VLOOKUP(B9867,Sheet3!$B$2:$D$17,2,0)</f>
        <v>positive</v>
      </c>
      <c r="G9867">
        <f>VLOOKUP(B9867,Sheet3!$B$2:$D$17,3,0)</f>
        <v>65</v>
      </c>
      <c r="H9867">
        <f t="shared" si="462"/>
        <v>5</v>
      </c>
      <c r="I9867">
        <f t="shared" si="463"/>
        <v>6</v>
      </c>
      <c r="J9867" t="str">
        <f t="shared" si="464"/>
        <v>9-12</v>
      </c>
    </row>
    <row r="9868" spans="1:10">
      <c r="A9868" t="s">
        <v>706</v>
      </c>
      <c r="B9868" t="s">
        <v>1495</v>
      </c>
      <c r="C9868" s="7">
        <v>44202.385162037</v>
      </c>
      <c r="D9868" t="str">
        <f>VLOOKUP(A9868,Sheet2!$B$2:$E$1001,3,0)</f>
        <v>audio</v>
      </c>
      <c r="E9868" t="str">
        <f>VLOOKUP(A9868,Sheet2!$B$2:$E$1001,4,0)</f>
        <v>technology</v>
      </c>
      <c r="F9868" t="str">
        <f>VLOOKUP(B9868,Sheet3!$B$2:$D$17,2,0)</f>
        <v>positive</v>
      </c>
      <c r="G9868">
        <f>VLOOKUP(B9868,Sheet3!$B$2:$D$17,3,0)</f>
        <v>75</v>
      </c>
      <c r="H9868">
        <f t="shared" si="462"/>
        <v>1</v>
      </c>
      <c r="I9868">
        <f t="shared" si="463"/>
        <v>3</v>
      </c>
      <c r="J9868" t="str">
        <f t="shared" si="464"/>
        <v>9-12</v>
      </c>
    </row>
    <row r="9869" spans="1:10">
      <c r="A9869" t="s">
        <v>706</v>
      </c>
      <c r="B9869" t="s">
        <v>1497</v>
      </c>
      <c r="C9869" s="7">
        <v>44164.1801041667</v>
      </c>
      <c r="D9869" t="str">
        <f>VLOOKUP(A9869,Sheet2!$B$2:$E$1001,3,0)</f>
        <v>audio</v>
      </c>
      <c r="E9869" t="str">
        <f>VLOOKUP(A9869,Sheet2!$B$2:$E$1001,4,0)</f>
        <v>technology</v>
      </c>
      <c r="F9869" t="str">
        <f>VLOOKUP(B9869,Sheet3!$B$2:$D$17,2,0)</f>
        <v>positive</v>
      </c>
      <c r="G9869">
        <f>VLOOKUP(B9869,Sheet3!$B$2:$D$17,3,0)</f>
        <v>72</v>
      </c>
      <c r="H9869">
        <f t="shared" si="462"/>
        <v>11</v>
      </c>
      <c r="I9869">
        <f t="shared" si="463"/>
        <v>7</v>
      </c>
      <c r="J9869" t="str">
        <f t="shared" si="464"/>
        <v>3-6</v>
      </c>
    </row>
    <row r="9870" spans="1:10">
      <c r="A9870" t="s">
        <v>706</v>
      </c>
      <c r="B9870" t="s">
        <v>1485</v>
      </c>
      <c r="C9870" s="7">
        <v>44282.4788194444</v>
      </c>
      <c r="D9870" t="str">
        <f>VLOOKUP(A9870,Sheet2!$B$2:$E$1001,3,0)</f>
        <v>audio</v>
      </c>
      <c r="E9870" t="str">
        <f>VLOOKUP(A9870,Sheet2!$B$2:$E$1001,4,0)</f>
        <v>technology</v>
      </c>
      <c r="F9870" t="str">
        <f>VLOOKUP(B9870,Sheet3!$B$2:$D$17,2,0)</f>
        <v>positive</v>
      </c>
      <c r="G9870">
        <f>VLOOKUP(B9870,Sheet3!$B$2:$D$17,3,0)</f>
        <v>60</v>
      </c>
      <c r="H9870">
        <f t="shared" si="462"/>
        <v>3</v>
      </c>
      <c r="I9870">
        <f t="shared" si="463"/>
        <v>6</v>
      </c>
      <c r="J9870" t="str">
        <f t="shared" si="464"/>
        <v>9-12</v>
      </c>
    </row>
    <row r="9871" spans="1:10">
      <c r="A9871" t="s">
        <v>706</v>
      </c>
      <c r="B9871" t="s">
        <v>1498</v>
      </c>
      <c r="C9871" s="7">
        <v>44106.5343171296</v>
      </c>
      <c r="D9871" t="str">
        <f>VLOOKUP(A9871,Sheet2!$B$2:$E$1001,3,0)</f>
        <v>audio</v>
      </c>
      <c r="E9871" t="str">
        <f>VLOOKUP(A9871,Sheet2!$B$2:$E$1001,4,0)</f>
        <v>technology</v>
      </c>
      <c r="F9871" t="str">
        <f>VLOOKUP(B9871,Sheet3!$B$2:$D$17,2,0)</f>
        <v>positive</v>
      </c>
      <c r="G9871">
        <f>VLOOKUP(B9871,Sheet3!$B$2:$D$17,3,0)</f>
        <v>50</v>
      </c>
      <c r="H9871">
        <f t="shared" si="462"/>
        <v>10</v>
      </c>
      <c r="I9871">
        <f t="shared" si="463"/>
        <v>5</v>
      </c>
      <c r="J9871" t="str">
        <f t="shared" si="464"/>
        <v>12-15</v>
      </c>
    </row>
    <row r="9872" spans="1:10">
      <c r="A9872" t="s">
        <v>706</v>
      </c>
      <c r="B9872" t="s">
        <v>1502</v>
      </c>
      <c r="C9872" s="7">
        <v>44108.8770949074</v>
      </c>
      <c r="D9872" t="str">
        <f>VLOOKUP(A9872,Sheet2!$B$2:$E$1001,3,0)</f>
        <v>audio</v>
      </c>
      <c r="E9872" t="str">
        <f>VLOOKUP(A9872,Sheet2!$B$2:$E$1001,4,0)</f>
        <v>technology</v>
      </c>
      <c r="F9872" t="str">
        <f>VLOOKUP(B9872,Sheet3!$B$2:$D$17,2,0)</f>
        <v>negative</v>
      </c>
      <c r="G9872">
        <f>VLOOKUP(B9872,Sheet3!$B$2:$D$17,3,0)</f>
        <v>15</v>
      </c>
      <c r="H9872">
        <f t="shared" si="462"/>
        <v>10</v>
      </c>
      <c r="I9872">
        <f t="shared" si="463"/>
        <v>7</v>
      </c>
      <c r="J9872" t="str">
        <f t="shared" si="464"/>
        <v>21-24</v>
      </c>
    </row>
    <row r="9873" spans="1:10">
      <c r="A9873" t="s">
        <v>706</v>
      </c>
      <c r="B9873" t="s">
        <v>1502</v>
      </c>
      <c r="C9873" s="7">
        <v>44082.8986921296</v>
      </c>
      <c r="D9873" t="str">
        <f>VLOOKUP(A9873,Sheet2!$B$2:$E$1001,3,0)</f>
        <v>audio</v>
      </c>
      <c r="E9873" t="str">
        <f>VLOOKUP(A9873,Sheet2!$B$2:$E$1001,4,0)</f>
        <v>technology</v>
      </c>
      <c r="F9873" t="str">
        <f>VLOOKUP(B9873,Sheet3!$B$2:$D$17,2,0)</f>
        <v>negative</v>
      </c>
      <c r="G9873">
        <f>VLOOKUP(B9873,Sheet3!$B$2:$D$17,3,0)</f>
        <v>15</v>
      </c>
      <c r="H9873">
        <f t="shared" si="462"/>
        <v>9</v>
      </c>
      <c r="I9873">
        <f t="shared" si="463"/>
        <v>2</v>
      </c>
      <c r="J9873" t="str">
        <f t="shared" si="464"/>
        <v>21-24</v>
      </c>
    </row>
    <row r="9874" customFormat="1" spans="1:10">
      <c r="A9874" t="s">
        <v>706</v>
      </c>
      <c r="B9874" t="s">
        <v>1497</v>
      </c>
      <c r="C9874" s="7">
        <v>44014.1882986111</v>
      </c>
      <c r="D9874" t="str">
        <f>VLOOKUP(A9874,Sheet2!$B$2:$E$1001,3,0)</f>
        <v>audio</v>
      </c>
      <c r="E9874" t="str">
        <f>VLOOKUP(A9874,Sheet2!$B$2:$E$1001,4,0)</f>
        <v>technology</v>
      </c>
      <c r="F9874" t="str">
        <f>VLOOKUP(B9874,Sheet3!$B$2:$D$17,2,0)</f>
        <v>positive</v>
      </c>
      <c r="G9874">
        <f>VLOOKUP(B9874,Sheet3!$B$2:$D$17,3,0)</f>
        <v>72</v>
      </c>
      <c r="H9874">
        <f t="shared" si="462"/>
        <v>7</v>
      </c>
      <c r="I9874">
        <f t="shared" si="463"/>
        <v>4</v>
      </c>
      <c r="J9874" t="str">
        <f t="shared" si="464"/>
        <v>3-6</v>
      </c>
    </row>
    <row r="9875" spans="1:10">
      <c r="A9875" t="s">
        <v>706</v>
      </c>
      <c r="B9875" t="s">
        <v>1503</v>
      </c>
      <c r="C9875" s="7">
        <v>44125.0727199074</v>
      </c>
      <c r="D9875" t="str">
        <f>VLOOKUP(A9875,Sheet2!$B$2:$E$1001,3,0)</f>
        <v>audio</v>
      </c>
      <c r="E9875" t="str">
        <f>VLOOKUP(A9875,Sheet2!$B$2:$E$1001,4,0)</f>
        <v>technology</v>
      </c>
      <c r="F9875" t="str">
        <f>VLOOKUP(B9875,Sheet3!$B$2:$D$17,2,0)</f>
        <v>negative</v>
      </c>
      <c r="G9875">
        <f>VLOOKUP(B9875,Sheet3!$B$2:$D$17,3,0)</f>
        <v>12</v>
      </c>
      <c r="H9875">
        <f t="shared" si="462"/>
        <v>10</v>
      </c>
      <c r="I9875">
        <f t="shared" si="463"/>
        <v>3</v>
      </c>
      <c r="J9875" t="str">
        <f t="shared" si="464"/>
        <v>0-3</v>
      </c>
    </row>
    <row r="9876" spans="1:10">
      <c r="A9876" t="s">
        <v>706</v>
      </c>
      <c r="B9876" t="s">
        <v>1485</v>
      </c>
      <c r="C9876" s="7">
        <v>44310.7099074074</v>
      </c>
      <c r="D9876" t="str">
        <f>VLOOKUP(A9876,Sheet2!$B$2:$E$1001,3,0)</f>
        <v>audio</v>
      </c>
      <c r="E9876" t="str">
        <f>VLOOKUP(A9876,Sheet2!$B$2:$E$1001,4,0)</f>
        <v>technology</v>
      </c>
      <c r="F9876" t="str">
        <f>VLOOKUP(B9876,Sheet3!$B$2:$D$17,2,0)</f>
        <v>positive</v>
      </c>
      <c r="G9876">
        <f>VLOOKUP(B9876,Sheet3!$B$2:$D$17,3,0)</f>
        <v>60</v>
      </c>
      <c r="H9876">
        <f t="shared" si="462"/>
        <v>4</v>
      </c>
      <c r="I9876">
        <f t="shared" si="463"/>
        <v>6</v>
      </c>
      <c r="J9876" t="str">
        <f t="shared" si="464"/>
        <v>15-18</v>
      </c>
    </row>
    <row r="9877" spans="1:10">
      <c r="A9877" t="s">
        <v>706</v>
      </c>
      <c r="B9877" t="s">
        <v>1492</v>
      </c>
      <c r="C9877" s="7">
        <v>44048.1501388889</v>
      </c>
      <c r="D9877" t="str">
        <f>VLOOKUP(A9877,Sheet2!$B$2:$E$1001,3,0)</f>
        <v>audio</v>
      </c>
      <c r="E9877" t="str">
        <f>VLOOKUP(A9877,Sheet2!$B$2:$E$1001,4,0)</f>
        <v>technology</v>
      </c>
      <c r="F9877" t="str">
        <f>VLOOKUP(B9877,Sheet3!$B$2:$D$17,2,0)</f>
        <v>neutral</v>
      </c>
      <c r="G9877">
        <f>VLOOKUP(B9877,Sheet3!$B$2:$D$17,3,0)</f>
        <v>20</v>
      </c>
      <c r="H9877">
        <f t="shared" si="462"/>
        <v>8</v>
      </c>
      <c r="I9877">
        <f t="shared" si="463"/>
        <v>3</v>
      </c>
      <c r="J9877" t="str">
        <f t="shared" si="464"/>
        <v>3-6</v>
      </c>
    </row>
    <row r="9878" spans="1:10">
      <c r="A9878" t="s">
        <v>706</v>
      </c>
      <c r="B9878" t="s">
        <v>1491</v>
      </c>
      <c r="C9878" s="7">
        <v>44148.7604282407</v>
      </c>
      <c r="D9878" t="str">
        <f>VLOOKUP(A9878,Sheet2!$B$2:$E$1001,3,0)</f>
        <v>audio</v>
      </c>
      <c r="E9878" t="str">
        <f>VLOOKUP(A9878,Sheet2!$B$2:$E$1001,4,0)</f>
        <v>technology</v>
      </c>
      <c r="F9878" t="str">
        <f>VLOOKUP(B9878,Sheet3!$B$2:$D$17,2,0)</f>
        <v>positive</v>
      </c>
      <c r="G9878">
        <f>VLOOKUP(B9878,Sheet3!$B$2:$D$17,3,0)</f>
        <v>30</v>
      </c>
      <c r="H9878">
        <f t="shared" si="462"/>
        <v>11</v>
      </c>
      <c r="I9878">
        <f t="shared" si="463"/>
        <v>5</v>
      </c>
      <c r="J9878" t="str">
        <f t="shared" si="464"/>
        <v>18-21</v>
      </c>
    </row>
    <row r="9879" spans="1:10">
      <c r="A9879" t="s">
        <v>706</v>
      </c>
      <c r="B9879" t="s">
        <v>1497</v>
      </c>
      <c r="C9879" s="7">
        <v>44339.9684606481</v>
      </c>
      <c r="D9879" t="str">
        <f>VLOOKUP(A9879,Sheet2!$B$2:$E$1001,3,0)</f>
        <v>audio</v>
      </c>
      <c r="E9879" t="str">
        <f>VLOOKUP(A9879,Sheet2!$B$2:$E$1001,4,0)</f>
        <v>technology</v>
      </c>
      <c r="F9879" t="str">
        <f>VLOOKUP(B9879,Sheet3!$B$2:$D$17,2,0)</f>
        <v>positive</v>
      </c>
      <c r="G9879">
        <f>VLOOKUP(B9879,Sheet3!$B$2:$D$17,3,0)</f>
        <v>72</v>
      </c>
      <c r="H9879">
        <f t="shared" si="462"/>
        <v>5</v>
      </c>
      <c r="I9879">
        <f t="shared" si="463"/>
        <v>7</v>
      </c>
      <c r="J9879" t="str">
        <f t="shared" si="464"/>
        <v>21-24</v>
      </c>
    </row>
    <row r="9880" spans="1:10">
      <c r="A9880" t="s">
        <v>706</v>
      </c>
      <c r="B9880" t="s">
        <v>1491</v>
      </c>
      <c r="C9880" s="7">
        <v>44199.0399305556</v>
      </c>
      <c r="D9880" t="str">
        <f>VLOOKUP(A9880,Sheet2!$B$2:$E$1001,3,0)</f>
        <v>audio</v>
      </c>
      <c r="E9880" t="str">
        <f>VLOOKUP(A9880,Sheet2!$B$2:$E$1001,4,0)</f>
        <v>technology</v>
      </c>
      <c r="F9880" t="str">
        <f>VLOOKUP(B9880,Sheet3!$B$2:$D$17,2,0)</f>
        <v>positive</v>
      </c>
      <c r="G9880">
        <f>VLOOKUP(B9880,Sheet3!$B$2:$D$17,3,0)</f>
        <v>30</v>
      </c>
      <c r="H9880">
        <f t="shared" si="462"/>
        <v>1</v>
      </c>
      <c r="I9880">
        <f t="shared" si="463"/>
        <v>7</v>
      </c>
      <c r="J9880" t="str">
        <f t="shared" si="464"/>
        <v>0-3</v>
      </c>
    </row>
    <row r="9881" spans="1:10">
      <c r="A9881" t="s">
        <v>706</v>
      </c>
      <c r="B9881" t="s">
        <v>1501</v>
      </c>
      <c r="C9881" s="7">
        <v>44242.0003472222</v>
      </c>
      <c r="D9881" t="str">
        <f>VLOOKUP(A9881,Sheet2!$B$2:$E$1001,3,0)</f>
        <v>audio</v>
      </c>
      <c r="E9881" t="str">
        <f>VLOOKUP(A9881,Sheet2!$B$2:$E$1001,4,0)</f>
        <v>technology</v>
      </c>
      <c r="F9881" t="str">
        <f>VLOOKUP(B9881,Sheet3!$B$2:$D$17,2,0)</f>
        <v>neutral</v>
      </c>
      <c r="G9881">
        <f>VLOOKUP(B9881,Sheet3!$B$2:$D$17,3,0)</f>
        <v>35</v>
      </c>
      <c r="H9881">
        <f t="shared" si="462"/>
        <v>2</v>
      </c>
      <c r="I9881">
        <f t="shared" si="463"/>
        <v>1</v>
      </c>
      <c r="J9881" t="str">
        <f t="shared" si="464"/>
        <v>0-3</v>
      </c>
    </row>
    <row r="9882" spans="1:10">
      <c r="A9882" t="s">
        <v>706</v>
      </c>
      <c r="B9882" t="s">
        <v>1503</v>
      </c>
      <c r="C9882" s="7">
        <v>44069.5052893519</v>
      </c>
      <c r="D9882" t="str">
        <f>VLOOKUP(A9882,Sheet2!$B$2:$E$1001,3,0)</f>
        <v>audio</v>
      </c>
      <c r="E9882" t="str">
        <f>VLOOKUP(A9882,Sheet2!$B$2:$E$1001,4,0)</f>
        <v>technology</v>
      </c>
      <c r="F9882" t="str">
        <f>VLOOKUP(B9882,Sheet3!$B$2:$D$17,2,0)</f>
        <v>negative</v>
      </c>
      <c r="G9882">
        <f>VLOOKUP(B9882,Sheet3!$B$2:$D$17,3,0)</f>
        <v>12</v>
      </c>
      <c r="H9882">
        <f t="shared" si="462"/>
        <v>8</v>
      </c>
      <c r="I9882">
        <f t="shared" si="463"/>
        <v>3</v>
      </c>
      <c r="J9882" t="str">
        <f t="shared" si="464"/>
        <v>12-15</v>
      </c>
    </row>
    <row r="9883" spans="1:10">
      <c r="A9883" t="s">
        <v>706</v>
      </c>
      <c r="B9883" t="s">
        <v>1495</v>
      </c>
      <c r="C9883" s="7">
        <v>44167.1221064815</v>
      </c>
      <c r="D9883" t="str">
        <f>VLOOKUP(A9883,Sheet2!$B$2:$E$1001,3,0)</f>
        <v>audio</v>
      </c>
      <c r="E9883" t="str">
        <f>VLOOKUP(A9883,Sheet2!$B$2:$E$1001,4,0)</f>
        <v>technology</v>
      </c>
      <c r="F9883" t="str">
        <f>VLOOKUP(B9883,Sheet3!$B$2:$D$17,2,0)</f>
        <v>positive</v>
      </c>
      <c r="G9883">
        <f>VLOOKUP(B9883,Sheet3!$B$2:$D$17,3,0)</f>
        <v>75</v>
      </c>
      <c r="H9883">
        <f t="shared" si="462"/>
        <v>12</v>
      </c>
      <c r="I9883">
        <f t="shared" si="463"/>
        <v>3</v>
      </c>
      <c r="J9883" t="str">
        <f t="shared" si="464"/>
        <v>0-3</v>
      </c>
    </row>
    <row r="9884" customFormat="1" spans="1:10">
      <c r="A9884" t="s">
        <v>706</v>
      </c>
      <c r="B9884" t="s">
        <v>1487</v>
      </c>
      <c r="C9884" s="7">
        <v>44153.7428009259</v>
      </c>
      <c r="D9884" t="str">
        <f>VLOOKUP(A9884,Sheet2!$B$2:$E$1001,3,0)</f>
        <v>audio</v>
      </c>
      <c r="E9884" t="str">
        <f>VLOOKUP(A9884,Sheet2!$B$2:$E$1001,4,0)</f>
        <v>technology</v>
      </c>
      <c r="F9884" t="str">
        <f>VLOOKUP(B9884,Sheet3!$B$2:$D$17,2,0)</f>
        <v>positive</v>
      </c>
      <c r="G9884">
        <f>VLOOKUP(B9884,Sheet3!$B$2:$D$17,3,0)</f>
        <v>70</v>
      </c>
      <c r="H9884">
        <f t="shared" si="462"/>
        <v>11</v>
      </c>
      <c r="I9884">
        <f t="shared" si="463"/>
        <v>3</v>
      </c>
      <c r="J9884" t="str">
        <f t="shared" si="464"/>
        <v>15-18</v>
      </c>
    </row>
    <row r="9885" spans="1:10">
      <c r="A9885" t="s">
        <v>706</v>
      </c>
      <c r="B9885" t="s">
        <v>1491</v>
      </c>
      <c r="C9885" s="7">
        <v>44351.8955787037</v>
      </c>
      <c r="D9885" t="str">
        <f>VLOOKUP(A9885,Sheet2!$B$2:$E$1001,3,0)</f>
        <v>audio</v>
      </c>
      <c r="E9885" t="str">
        <f>VLOOKUP(A9885,Sheet2!$B$2:$E$1001,4,0)</f>
        <v>technology</v>
      </c>
      <c r="F9885" t="str">
        <f>VLOOKUP(B9885,Sheet3!$B$2:$D$17,2,0)</f>
        <v>positive</v>
      </c>
      <c r="G9885">
        <f>VLOOKUP(B9885,Sheet3!$B$2:$D$17,3,0)</f>
        <v>30</v>
      </c>
      <c r="H9885">
        <f t="shared" si="462"/>
        <v>6</v>
      </c>
      <c r="I9885">
        <f t="shared" si="463"/>
        <v>5</v>
      </c>
      <c r="J9885" t="str">
        <f t="shared" si="464"/>
        <v>21-24</v>
      </c>
    </row>
    <row r="9886" spans="1:10">
      <c r="A9886" t="s">
        <v>706</v>
      </c>
      <c r="B9886" t="s">
        <v>1490</v>
      </c>
      <c r="C9886" s="7">
        <v>44138.2912268518</v>
      </c>
      <c r="D9886" t="str">
        <f>VLOOKUP(A9886,Sheet2!$B$2:$E$1001,3,0)</f>
        <v>audio</v>
      </c>
      <c r="E9886" t="str">
        <f>VLOOKUP(A9886,Sheet2!$B$2:$E$1001,4,0)</f>
        <v>technology</v>
      </c>
      <c r="F9886" t="str">
        <f>VLOOKUP(B9886,Sheet3!$B$2:$D$17,2,0)</f>
        <v>negative</v>
      </c>
      <c r="G9886">
        <f>VLOOKUP(B9886,Sheet3!$B$2:$D$17,3,0)</f>
        <v>5</v>
      </c>
      <c r="H9886">
        <f t="shared" si="462"/>
        <v>11</v>
      </c>
      <c r="I9886">
        <f t="shared" si="463"/>
        <v>2</v>
      </c>
      <c r="J9886" t="str">
        <f t="shared" si="464"/>
        <v>6-9</v>
      </c>
    </row>
    <row r="9887" spans="1:10">
      <c r="A9887" t="s">
        <v>706</v>
      </c>
      <c r="B9887" t="s">
        <v>1496</v>
      </c>
      <c r="C9887" s="7">
        <v>44079.8475810185</v>
      </c>
      <c r="D9887" t="str">
        <f>VLOOKUP(A9887,Sheet2!$B$2:$E$1001,3,0)</f>
        <v>audio</v>
      </c>
      <c r="E9887" t="str">
        <f>VLOOKUP(A9887,Sheet2!$B$2:$E$1001,4,0)</f>
        <v>technology</v>
      </c>
      <c r="F9887" t="str">
        <f>VLOOKUP(B9887,Sheet3!$B$2:$D$17,2,0)</f>
        <v>positive</v>
      </c>
      <c r="G9887">
        <f>VLOOKUP(B9887,Sheet3!$B$2:$D$17,3,0)</f>
        <v>70</v>
      </c>
      <c r="H9887">
        <f t="shared" si="462"/>
        <v>9</v>
      </c>
      <c r="I9887">
        <f t="shared" si="463"/>
        <v>6</v>
      </c>
      <c r="J9887" t="str">
        <f t="shared" si="464"/>
        <v>18-21</v>
      </c>
    </row>
    <row r="9888" spans="1:10">
      <c r="A9888" t="s">
        <v>706</v>
      </c>
      <c r="B9888" t="s">
        <v>1502</v>
      </c>
      <c r="C9888" s="7">
        <v>44311.9690046296</v>
      </c>
      <c r="D9888" t="str">
        <f>VLOOKUP(A9888,Sheet2!$B$2:$E$1001,3,0)</f>
        <v>audio</v>
      </c>
      <c r="E9888" t="str">
        <f>VLOOKUP(A9888,Sheet2!$B$2:$E$1001,4,0)</f>
        <v>technology</v>
      </c>
      <c r="F9888" t="str">
        <f>VLOOKUP(B9888,Sheet3!$B$2:$D$17,2,0)</f>
        <v>negative</v>
      </c>
      <c r="G9888">
        <f>VLOOKUP(B9888,Sheet3!$B$2:$D$17,3,0)</f>
        <v>15</v>
      </c>
      <c r="H9888">
        <f t="shared" si="462"/>
        <v>4</v>
      </c>
      <c r="I9888">
        <f t="shared" si="463"/>
        <v>7</v>
      </c>
      <c r="J9888" t="str">
        <f t="shared" si="464"/>
        <v>21-24</v>
      </c>
    </row>
    <row r="9889" spans="1:10">
      <c r="A9889" t="s">
        <v>706</v>
      </c>
      <c r="B9889" t="s">
        <v>1492</v>
      </c>
      <c r="C9889" s="7">
        <v>44075.5773726852</v>
      </c>
      <c r="D9889" t="str">
        <f>VLOOKUP(A9889,Sheet2!$B$2:$E$1001,3,0)</f>
        <v>audio</v>
      </c>
      <c r="E9889" t="str">
        <f>VLOOKUP(A9889,Sheet2!$B$2:$E$1001,4,0)</f>
        <v>technology</v>
      </c>
      <c r="F9889" t="str">
        <f>VLOOKUP(B9889,Sheet3!$B$2:$D$17,2,0)</f>
        <v>neutral</v>
      </c>
      <c r="G9889">
        <f>VLOOKUP(B9889,Sheet3!$B$2:$D$17,3,0)</f>
        <v>20</v>
      </c>
      <c r="H9889">
        <f t="shared" si="462"/>
        <v>9</v>
      </c>
      <c r="I9889">
        <f t="shared" si="463"/>
        <v>2</v>
      </c>
      <c r="J9889" t="str">
        <f t="shared" si="464"/>
        <v>12-15</v>
      </c>
    </row>
    <row r="9890" spans="1:10">
      <c r="A9890" t="s">
        <v>706</v>
      </c>
      <c r="B9890" t="s">
        <v>1497</v>
      </c>
      <c r="C9890" s="7">
        <v>44172.5815972222</v>
      </c>
      <c r="D9890" t="str">
        <f>VLOOKUP(A9890,Sheet2!$B$2:$E$1001,3,0)</f>
        <v>audio</v>
      </c>
      <c r="E9890" t="str">
        <f>VLOOKUP(A9890,Sheet2!$B$2:$E$1001,4,0)</f>
        <v>technology</v>
      </c>
      <c r="F9890" t="str">
        <f>VLOOKUP(B9890,Sheet3!$B$2:$D$17,2,0)</f>
        <v>positive</v>
      </c>
      <c r="G9890">
        <f>VLOOKUP(B9890,Sheet3!$B$2:$D$17,3,0)</f>
        <v>72</v>
      </c>
      <c r="H9890">
        <f t="shared" si="462"/>
        <v>12</v>
      </c>
      <c r="I9890">
        <f t="shared" si="463"/>
        <v>1</v>
      </c>
      <c r="J9890" t="str">
        <f t="shared" si="464"/>
        <v>12-15</v>
      </c>
    </row>
    <row r="9891" spans="1:10">
      <c r="A9891" t="s">
        <v>706</v>
      </c>
      <c r="B9891" t="s">
        <v>1490</v>
      </c>
      <c r="C9891" s="7">
        <v>44304.5130555556</v>
      </c>
      <c r="D9891" t="str">
        <f>VLOOKUP(A9891,Sheet2!$B$2:$E$1001,3,0)</f>
        <v>audio</v>
      </c>
      <c r="E9891" t="str">
        <f>VLOOKUP(A9891,Sheet2!$B$2:$E$1001,4,0)</f>
        <v>technology</v>
      </c>
      <c r="F9891" t="str">
        <f>VLOOKUP(B9891,Sheet3!$B$2:$D$17,2,0)</f>
        <v>negative</v>
      </c>
      <c r="G9891">
        <f>VLOOKUP(B9891,Sheet3!$B$2:$D$17,3,0)</f>
        <v>5</v>
      </c>
      <c r="H9891">
        <f t="shared" si="462"/>
        <v>4</v>
      </c>
      <c r="I9891">
        <f t="shared" si="463"/>
        <v>7</v>
      </c>
      <c r="J9891" t="str">
        <f t="shared" si="464"/>
        <v>12-15</v>
      </c>
    </row>
    <row r="9892" spans="1:10">
      <c r="A9892" t="s">
        <v>706</v>
      </c>
      <c r="B9892" t="s">
        <v>1495</v>
      </c>
      <c r="C9892" s="7">
        <v>44358.6389930556</v>
      </c>
      <c r="D9892" t="str">
        <f>VLOOKUP(A9892,Sheet2!$B$2:$E$1001,3,0)</f>
        <v>audio</v>
      </c>
      <c r="E9892" t="str">
        <f>VLOOKUP(A9892,Sheet2!$B$2:$E$1001,4,0)</f>
        <v>technology</v>
      </c>
      <c r="F9892" t="str">
        <f>VLOOKUP(B9892,Sheet3!$B$2:$D$17,2,0)</f>
        <v>positive</v>
      </c>
      <c r="G9892">
        <f>VLOOKUP(B9892,Sheet3!$B$2:$D$17,3,0)</f>
        <v>75</v>
      </c>
      <c r="H9892">
        <f t="shared" si="462"/>
        <v>6</v>
      </c>
      <c r="I9892">
        <f t="shared" si="463"/>
        <v>5</v>
      </c>
      <c r="J9892" t="str">
        <f t="shared" si="464"/>
        <v>15-18</v>
      </c>
    </row>
    <row r="9893" spans="1:10">
      <c r="A9893" t="s">
        <v>706</v>
      </c>
      <c r="B9893" t="s">
        <v>1487</v>
      </c>
      <c r="C9893" s="7">
        <v>44218.0994328704</v>
      </c>
      <c r="D9893" t="str">
        <f>VLOOKUP(A9893,Sheet2!$B$2:$E$1001,3,0)</f>
        <v>audio</v>
      </c>
      <c r="E9893" t="str">
        <f>VLOOKUP(A9893,Sheet2!$B$2:$E$1001,4,0)</f>
        <v>technology</v>
      </c>
      <c r="F9893" t="str">
        <f>VLOOKUP(B9893,Sheet3!$B$2:$D$17,2,0)</f>
        <v>positive</v>
      </c>
      <c r="G9893">
        <f>VLOOKUP(B9893,Sheet3!$B$2:$D$17,3,0)</f>
        <v>70</v>
      </c>
      <c r="H9893">
        <f t="shared" si="462"/>
        <v>1</v>
      </c>
      <c r="I9893">
        <f t="shared" si="463"/>
        <v>5</v>
      </c>
      <c r="J9893" t="str">
        <f t="shared" si="464"/>
        <v>0-3</v>
      </c>
    </row>
    <row r="9894" customFormat="1" spans="1:10">
      <c r="A9894" t="s">
        <v>706</v>
      </c>
      <c r="B9894" t="s">
        <v>1503</v>
      </c>
      <c r="C9894" s="7">
        <v>44285.7878703704</v>
      </c>
      <c r="D9894" t="str">
        <f>VLOOKUP(A9894,Sheet2!$B$2:$E$1001,3,0)</f>
        <v>audio</v>
      </c>
      <c r="E9894" t="str">
        <f>VLOOKUP(A9894,Sheet2!$B$2:$E$1001,4,0)</f>
        <v>technology</v>
      </c>
      <c r="F9894" t="str">
        <f>VLOOKUP(B9894,Sheet3!$B$2:$D$17,2,0)</f>
        <v>negative</v>
      </c>
      <c r="G9894">
        <f>VLOOKUP(B9894,Sheet3!$B$2:$D$17,3,0)</f>
        <v>12</v>
      </c>
      <c r="H9894">
        <f t="shared" si="462"/>
        <v>3</v>
      </c>
      <c r="I9894">
        <f t="shared" si="463"/>
        <v>2</v>
      </c>
      <c r="J9894" t="str">
        <f t="shared" si="464"/>
        <v>18-21</v>
      </c>
    </row>
    <row r="9895" spans="1:10">
      <c r="A9895" t="s">
        <v>706</v>
      </c>
      <c r="B9895" t="s">
        <v>1485</v>
      </c>
      <c r="C9895" s="7">
        <v>44205.9326157407</v>
      </c>
      <c r="D9895" t="str">
        <f>VLOOKUP(A9895,Sheet2!$B$2:$E$1001,3,0)</f>
        <v>audio</v>
      </c>
      <c r="E9895" t="str">
        <f>VLOOKUP(A9895,Sheet2!$B$2:$E$1001,4,0)</f>
        <v>technology</v>
      </c>
      <c r="F9895" t="str">
        <f>VLOOKUP(B9895,Sheet3!$B$2:$D$17,2,0)</f>
        <v>positive</v>
      </c>
      <c r="G9895">
        <f>VLOOKUP(B9895,Sheet3!$B$2:$D$17,3,0)</f>
        <v>60</v>
      </c>
      <c r="H9895">
        <f t="shared" si="462"/>
        <v>1</v>
      </c>
      <c r="I9895">
        <f t="shared" si="463"/>
        <v>6</v>
      </c>
      <c r="J9895" t="str">
        <f t="shared" si="464"/>
        <v>21-24</v>
      </c>
    </row>
    <row r="9896" spans="1:10">
      <c r="A9896" t="s">
        <v>706</v>
      </c>
      <c r="B9896" t="s">
        <v>1491</v>
      </c>
      <c r="C9896" s="7">
        <v>44150.1189814815</v>
      </c>
      <c r="D9896" t="str">
        <f>VLOOKUP(A9896,Sheet2!$B$2:$E$1001,3,0)</f>
        <v>audio</v>
      </c>
      <c r="E9896" t="str">
        <f>VLOOKUP(A9896,Sheet2!$B$2:$E$1001,4,0)</f>
        <v>technology</v>
      </c>
      <c r="F9896" t="str">
        <f>VLOOKUP(B9896,Sheet3!$B$2:$D$17,2,0)</f>
        <v>positive</v>
      </c>
      <c r="G9896">
        <f>VLOOKUP(B9896,Sheet3!$B$2:$D$17,3,0)</f>
        <v>30</v>
      </c>
      <c r="H9896">
        <f t="shared" si="462"/>
        <v>11</v>
      </c>
      <c r="I9896">
        <f t="shared" si="463"/>
        <v>7</v>
      </c>
      <c r="J9896" t="str">
        <f t="shared" si="464"/>
        <v>0-3</v>
      </c>
    </row>
    <row r="9897" spans="1:10">
      <c r="A9897" t="s">
        <v>706</v>
      </c>
      <c r="B9897" t="s">
        <v>1488</v>
      </c>
      <c r="C9897" s="7">
        <v>44279.6735185185</v>
      </c>
      <c r="D9897" t="str">
        <f>VLOOKUP(A9897,Sheet2!$B$2:$E$1001,3,0)</f>
        <v>audio</v>
      </c>
      <c r="E9897" t="str">
        <f>VLOOKUP(A9897,Sheet2!$B$2:$E$1001,4,0)</f>
        <v>technology</v>
      </c>
      <c r="F9897" t="str">
        <f>VLOOKUP(B9897,Sheet3!$B$2:$D$17,2,0)</f>
        <v>negative</v>
      </c>
      <c r="G9897">
        <f>VLOOKUP(B9897,Sheet3!$B$2:$D$17,3,0)</f>
        <v>0</v>
      </c>
      <c r="H9897">
        <f t="shared" si="462"/>
        <v>3</v>
      </c>
      <c r="I9897">
        <f t="shared" si="463"/>
        <v>3</v>
      </c>
      <c r="J9897" t="str">
        <f t="shared" si="464"/>
        <v>15-18</v>
      </c>
    </row>
    <row r="9898" spans="1:10">
      <c r="A9898" t="s">
        <v>706</v>
      </c>
      <c r="B9898" t="s">
        <v>1488</v>
      </c>
      <c r="C9898" s="7">
        <v>44267.0390046296</v>
      </c>
      <c r="D9898" t="str">
        <f>VLOOKUP(A9898,Sheet2!$B$2:$E$1001,3,0)</f>
        <v>audio</v>
      </c>
      <c r="E9898" t="str">
        <f>VLOOKUP(A9898,Sheet2!$B$2:$E$1001,4,0)</f>
        <v>technology</v>
      </c>
      <c r="F9898" t="str">
        <f>VLOOKUP(B9898,Sheet3!$B$2:$D$17,2,0)</f>
        <v>negative</v>
      </c>
      <c r="G9898">
        <f>VLOOKUP(B9898,Sheet3!$B$2:$D$17,3,0)</f>
        <v>0</v>
      </c>
      <c r="H9898">
        <f t="shared" si="462"/>
        <v>3</v>
      </c>
      <c r="I9898">
        <f t="shared" si="463"/>
        <v>5</v>
      </c>
      <c r="J9898" t="str">
        <f t="shared" si="464"/>
        <v>0-3</v>
      </c>
    </row>
    <row r="9899" spans="1:10">
      <c r="A9899" t="s">
        <v>708</v>
      </c>
      <c r="B9899" t="s">
        <v>1503</v>
      </c>
      <c r="C9899" s="7">
        <v>44072.3083912037</v>
      </c>
      <c r="D9899" t="str">
        <f>VLOOKUP(A9899,Sheet2!$B$2:$E$1001,3,0)</f>
        <v>video</v>
      </c>
      <c r="E9899" t="str">
        <f>VLOOKUP(A9899,Sheet2!$B$2:$E$1001,4,0)</f>
        <v>public speaking</v>
      </c>
      <c r="F9899" t="str">
        <f>VLOOKUP(B9899,Sheet3!$B$2:$D$17,2,0)</f>
        <v>negative</v>
      </c>
      <c r="G9899">
        <f>VLOOKUP(B9899,Sheet3!$B$2:$D$17,3,0)</f>
        <v>12</v>
      </c>
      <c r="H9899">
        <f t="shared" si="462"/>
        <v>8</v>
      </c>
      <c r="I9899">
        <f t="shared" si="463"/>
        <v>6</v>
      </c>
      <c r="J9899" t="str">
        <f t="shared" si="464"/>
        <v>6-9</v>
      </c>
    </row>
    <row r="9900" spans="1:10">
      <c r="A9900" t="s">
        <v>708</v>
      </c>
      <c r="B9900" t="s">
        <v>1495</v>
      </c>
      <c r="C9900" s="7">
        <v>44346.2742824074</v>
      </c>
      <c r="D9900" t="str">
        <f>VLOOKUP(A9900,Sheet2!$B$2:$E$1001,3,0)</f>
        <v>video</v>
      </c>
      <c r="E9900" t="str">
        <f>VLOOKUP(A9900,Sheet2!$B$2:$E$1001,4,0)</f>
        <v>public speaking</v>
      </c>
      <c r="F9900" t="str">
        <f>VLOOKUP(B9900,Sheet3!$B$2:$D$17,2,0)</f>
        <v>positive</v>
      </c>
      <c r="G9900">
        <f>VLOOKUP(B9900,Sheet3!$B$2:$D$17,3,0)</f>
        <v>75</v>
      </c>
      <c r="H9900">
        <f t="shared" si="462"/>
        <v>5</v>
      </c>
      <c r="I9900">
        <f t="shared" si="463"/>
        <v>7</v>
      </c>
      <c r="J9900" t="str">
        <f t="shared" si="464"/>
        <v>6-9</v>
      </c>
    </row>
    <row r="9901" spans="1:10">
      <c r="A9901" t="s">
        <v>708</v>
      </c>
      <c r="B9901" t="s">
        <v>1498</v>
      </c>
      <c r="C9901" s="7">
        <v>44231.3975694444</v>
      </c>
      <c r="D9901" t="str">
        <f>VLOOKUP(A9901,Sheet2!$B$2:$E$1001,3,0)</f>
        <v>video</v>
      </c>
      <c r="E9901" t="str">
        <f>VLOOKUP(A9901,Sheet2!$B$2:$E$1001,4,0)</f>
        <v>public speaking</v>
      </c>
      <c r="F9901" t="str">
        <f>VLOOKUP(B9901,Sheet3!$B$2:$D$17,2,0)</f>
        <v>positive</v>
      </c>
      <c r="G9901">
        <f>VLOOKUP(B9901,Sheet3!$B$2:$D$17,3,0)</f>
        <v>50</v>
      </c>
      <c r="H9901">
        <f t="shared" si="462"/>
        <v>2</v>
      </c>
      <c r="I9901">
        <f t="shared" si="463"/>
        <v>4</v>
      </c>
      <c r="J9901" t="str">
        <f t="shared" si="464"/>
        <v>9-12</v>
      </c>
    </row>
    <row r="9902" spans="1:10">
      <c r="A9902" t="s">
        <v>708</v>
      </c>
      <c r="B9902" t="s">
        <v>1490</v>
      </c>
      <c r="C9902" s="7">
        <v>44231.1368287037</v>
      </c>
      <c r="D9902" t="str">
        <f>VLOOKUP(A9902,Sheet2!$B$2:$E$1001,3,0)</f>
        <v>video</v>
      </c>
      <c r="E9902" t="str">
        <f>VLOOKUP(A9902,Sheet2!$B$2:$E$1001,4,0)</f>
        <v>public speaking</v>
      </c>
      <c r="F9902" t="str">
        <f>VLOOKUP(B9902,Sheet3!$B$2:$D$17,2,0)</f>
        <v>negative</v>
      </c>
      <c r="G9902">
        <f>VLOOKUP(B9902,Sheet3!$B$2:$D$17,3,0)</f>
        <v>5</v>
      </c>
      <c r="H9902">
        <f t="shared" si="462"/>
        <v>2</v>
      </c>
      <c r="I9902">
        <f t="shared" si="463"/>
        <v>4</v>
      </c>
      <c r="J9902" t="str">
        <f t="shared" si="464"/>
        <v>3-6</v>
      </c>
    </row>
    <row r="9903" spans="1:10">
      <c r="A9903" t="s">
        <v>708</v>
      </c>
      <c r="B9903" t="s">
        <v>1487</v>
      </c>
      <c r="C9903" s="7">
        <v>44113.4908217593</v>
      </c>
      <c r="D9903" t="str">
        <f>VLOOKUP(A9903,Sheet2!$B$2:$E$1001,3,0)</f>
        <v>video</v>
      </c>
      <c r="E9903" t="str">
        <f>VLOOKUP(A9903,Sheet2!$B$2:$E$1001,4,0)</f>
        <v>public speaking</v>
      </c>
      <c r="F9903" t="str">
        <f>VLOOKUP(B9903,Sheet3!$B$2:$D$17,2,0)</f>
        <v>positive</v>
      </c>
      <c r="G9903">
        <f>VLOOKUP(B9903,Sheet3!$B$2:$D$17,3,0)</f>
        <v>70</v>
      </c>
      <c r="H9903">
        <f t="shared" si="462"/>
        <v>10</v>
      </c>
      <c r="I9903">
        <f t="shared" si="463"/>
        <v>5</v>
      </c>
      <c r="J9903" t="str">
        <f t="shared" si="464"/>
        <v>9-12</v>
      </c>
    </row>
    <row r="9904" spans="1:10">
      <c r="A9904" t="s">
        <v>708</v>
      </c>
      <c r="B9904" t="s">
        <v>1494</v>
      </c>
      <c r="C9904" s="7">
        <v>44110.128587963</v>
      </c>
      <c r="D9904" t="str">
        <f>VLOOKUP(A9904,Sheet2!$B$2:$E$1001,3,0)</f>
        <v>video</v>
      </c>
      <c r="E9904" t="str">
        <f>VLOOKUP(A9904,Sheet2!$B$2:$E$1001,4,0)</f>
        <v>public speaking</v>
      </c>
      <c r="F9904" t="str">
        <f>VLOOKUP(B9904,Sheet3!$B$2:$D$17,2,0)</f>
        <v>positive</v>
      </c>
      <c r="G9904">
        <f>VLOOKUP(B9904,Sheet3!$B$2:$D$17,3,0)</f>
        <v>65</v>
      </c>
      <c r="H9904">
        <f t="shared" si="462"/>
        <v>10</v>
      </c>
      <c r="I9904">
        <f t="shared" si="463"/>
        <v>2</v>
      </c>
      <c r="J9904" t="str">
        <f t="shared" si="464"/>
        <v>3-6</v>
      </c>
    </row>
    <row r="9905" spans="1:10">
      <c r="A9905" t="s">
        <v>708</v>
      </c>
      <c r="B9905" t="s">
        <v>1497</v>
      </c>
      <c r="C9905" s="7">
        <v>44116.2040046296</v>
      </c>
      <c r="D9905" t="str">
        <f>VLOOKUP(A9905,Sheet2!$B$2:$E$1001,3,0)</f>
        <v>video</v>
      </c>
      <c r="E9905" t="str">
        <f>VLOOKUP(A9905,Sheet2!$B$2:$E$1001,4,0)</f>
        <v>public speaking</v>
      </c>
      <c r="F9905" t="str">
        <f>VLOOKUP(B9905,Sheet3!$B$2:$D$17,2,0)</f>
        <v>positive</v>
      </c>
      <c r="G9905">
        <f>VLOOKUP(B9905,Sheet3!$B$2:$D$17,3,0)</f>
        <v>72</v>
      </c>
      <c r="H9905">
        <f t="shared" si="462"/>
        <v>10</v>
      </c>
      <c r="I9905">
        <f t="shared" si="463"/>
        <v>1</v>
      </c>
      <c r="J9905" t="str">
        <f t="shared" si="464"/>
        <v>3-6</v>
      </c>
    </row>
    <row r="9906" spans="1:10">
      <c r="A9906" t="s">
        <v>708</v>
      </c>
      <c r="B9906" t="s">
        <v>1485</v>
      </c>
      <c r="C9906" s="7">
        <v>44354.9893287037</v>
      </c>
      <c r="D9906" t="str">
        <f>VLOOKUP(A9906,Sheet2!$B$2:$E$1001,3,0)</f>
        <v>video</v>
      </c>
      <c r="E9906" t="str">
        <f>VLOOKUP(A9906,Sheet2!$B$2:$E$1001,4,0)</f>
        <v>public speaking</v>
      </c>
      <c r="F9906" t="str">
        <f>VLOOKUP(B9906,Sheet3!$B$2:$D$17,2,0)</f>
        <v>positive</v>
      </c>
      <c r="G9906">
        <f>VLOOKUP(B9906,Sheet3!$B$2:$D$17,3,0)</f>
        <v>60</v>
      </c>
      <c r="H9906">
        <f t="shared" si="462"/>
        <v>6</v>
      </c>
      <c r="I9906">
        <f t="shared" si="463"/>
        <v>1</v>
      </c>
      <c r="J9906" t="str">
        <f t="shared" si="464"/>
        <v>21-24</v>
      </c>
    </row>
    <row r="9907" spans="1:10">
      <c r="A9907" t="s">
        <v>708</v>
      </c>
      <c r="B9907" t="s">
        <v>1500</v>
      </c>
      <c r="C9907" s="7">
        <v>44077.8748958333</v>
      </c>
      <c r="D9907" t="str">
        <f>VLOOKUP(A9907,Sheet2!$B$2:$E$1001,3,0)</f>
        <v>video</v>
      </c>
      <c r="E9907" t="str">
        <f>VLOOKUP(A9907,Sheet2!$B$2:$E$1001,4,0)</f>
        <v>public speaking</v>
      </c>
      <c r="F9907" t="str">
        <f>VLOOKUP(B9907,Sheet3!$B$2:$D$17,2,0)</f>
        <v>positive</v>
      </c>
      <c r="G9907">
        <f>VLOOKUP(B9907,Sheet3!$B$2:$D$17,3,0)</f>
        <v>45</v>
      </c>
      <c r="H9907">
        <f t="shared" si="462"/>
        <v>9</v>
      </c>
      <c r="I9907">
        <f t="shared" si="463"/>
        <v>4</v>
      </c>
      <c r="J9907" t="str">
        <f t="shared" si="464"/>
        <v>18-21</v>
      </c>
    </row>
    <row r="9908" customFormat="1" spans="1:10">
      <c r="A9908" t="s">
        <v>708</v>
      </c>
      <c r="B9908" t="s">
        <v>1501</v>
      </c>
      <c r="C9908" s="7">
        <v>44363.9842824074</v>
      </c>
      <c r="D9908" t="str">
        <f>VLOOKUP(A9908,Sheet2!$B$2:$E$1001,3,0)</f>
        <v>video</v>
      </c>
      <c r="E9908" t="str">
        <f>VLOOKUP(A9908,Sheet2!$B$2:$E$1001,4,0)</f>
        <v>public speaking</v>
      </c>
      <c r="F9908" t="str">
        <f>VLOOKUP(B9908,Sheet3!$B$2:$D$17,2,0)</f>
        <v>neutral</v>
      </c>
      <c r="G9908">
        <f>VLOOKUP(B9908,Sheet3!$B$2:$D$17,3,0)</f>
        <v>35</v>
      </c>
      <c r="H9908">
        <f t="shared" si="462"/>
        <v>6</v>
      </c>
      <c r="I9908">
        <f t="shared" si="463"/>
        <v>3</v>
      </c>
      <c r="J9908" t="str">
        <f t="shared" si="464"/>
        <v>21-24</v>
      </c>
    </row>
    <row r="9909" spans="1:10">
      <c r="A9909" t="s">
        <v>708</v>
      </c>
      <c r="B9909" t="s">
        <v>1487</v>
      </c>
      <c r="C9909" s="7">
        <v>44053.9134606481</v>
      </c>
      <c r="D9909" t="str">
        <f>VLOOKUP(A9909,Sheet2!$B$2:$E$1001,3,0)</f>
        <v>video</v>
      </c>
      <c r="E9909" t="str">
        <f>VLOOKUP(A9909,Sheet2!$B$2:$E$1001,4,0)</f>
        <v>public speaking</v>
      </c>
      <c r="F9909" t="str">
        <f>VLOOKUP(B9909,Sheet3!$B$2:$D$17,2,0)</f>
        <v>positive</v>
      </c>
      <c r="G9909">
        <f>VLOOKUP(B9909,Sheet3!$B$2:$D$17,3,0)</f>
        <v>70</v>
      </c>
      <c r="H9909">
        <f t="shared" si="462"/>
        <v>8</v>
      </c>
      <c r="I9909">
        <f t="shared" si="463"/>
        <v>1</v>
      </c>
      <c r="J9909" t="str">
        <f t="shared" si="464"/>
        <v>21-24</v>
      </c>
    </row>
    <row r="9910" spans="1:10">
      <c r="A9910" t="s">
        <v>708</v>
      </c>
      <c r="B9910" t="s">
        <v>1500</v>
      </c>
      <c r="C9910" s="7">
        <v>44229.8234837963</v>
      </c>
      <c r="D9910" t="str">
        <f>VLOOKUP(A9910,Sheet2!$B$2:$E$1001,3,0)</f>
        <v>video</v>
      </c>
      <c r="E9910" t="str">
        <f>VLOOKUP(A9910,Sheet2!$B$2:$E$1001,4,0)</f>
        <v>public speaking</v>
      </c>
      <c r="F9910" t="str">
        <f>VLOOKUP(B9910,Sheet3!$B$2:$D$17,2,0)</f>
        <v>positive</v>
      </c>
      <c r="G9910">
        <f>VLOOKUP(B9910,Sheet3!$B$2:$D$17,3,0)</f>
        <v>45</v>
      </c>
      <c r="H9910">
        <f t="shared" si="462"/>
        <v>2</v>
      </c>
      <c r="I9910">
        <f t="shared" si="463"/>
        <v>2</v>
      </c>
      <c r="J9910" t="str">
        <f t="shared" si="464"/>
        <v>18-21</v>
      </c>
    </row>
    <row r="9911" spans="1:10">
      <c r="A9911" t="s">
        <v>708</v>
      </c>
      <c r="B9911" t="s">
        <v>1503</v>
      </c>
      <c r="C9911" s="7">
        <v>44278.596875</v>
      </c>
      <c r="D9911" t="str">
        <f>VLOOKUP(A9911,Sheet2!$B$2:$E$1001,3,0)</f>
        <v>video</v>
      </c>
      <c r="E9911" t="str">
        <f>VLOOKUP(A9911,Sheet2!$B$2:$E$1001,4,0)</f>
        <v>public speaking</v>
      </c>
      <c r="F9911" t="str">
        <f>VLOOKUP(B9911,Sheet3!$B$2:$D$17,2,0)</f>
        <v>negative</v>
      </c>
      <c r="G9911">
        <f>VLOOKUP(B9911,Sheet3!$B$2:$D$17,3,0)</f>
        <v>12</v>
      </c>
      <c r="H9911">
        <f t="shared" si="462"/>
        <v>3</v>
      </c>
      <c r="I9911">
        <f t="shared" si="463"/>
        <v>2</v>
      </c>
      <c r="J9911" t="str">
        <f t="shared" si="464"/>
        <v>12-15</v>
      </c>
    </row>
    <row r="9912" spans="1:10">
      <c r="A9912" t="s">
        <v>708</v>
      </c>
      <c r="B9912" t="s">
        <v>1492</v>
      </c>
      <c r="C9912" s="7">
        <v>44201.265775463</v>
      </c>
      <c r="D9912" t="str">
        <f>VLOOKUP(A9912,Sheet2!$B$2:$E$1001,3,0)</f>
        <v>video</v>
      </c>
      <c r="E9912" t="str">
        <f>VLOOKUP(A9912,Sheet2!$B$2:$E$1001,4,0)</f>
        <v>public speaking</v>
      </c>
      <c r="F9912" t="str">
        <f>VLOOKUP(B9912,Sheet3!$B$2:$D$17,2,0)</f>
        <v>neutral</v>
      </c>
      <c r="G9912">
        <f>VLOOKUP(B9912,Sheet3!$B$2:$D$17,3,0)</f>
        <v>20</v>
      </c>
      <c r="H9912">
        <f t="shared" si="462"/>
        <v>1</v>
      </c>
      <c r="I9912">
        <f t="shared" si="463"/>
        <v>2</v>
      </c>
      <c r="J9912" t="str">
        <f t="shared" si="464"/>
        <v>6-9</v>
      </c>
    </row>
    <row r="9913" spans="1:10">
      <c r="A9913" t="s">
        <v>708</v>
      </c>
      <c r="B9913" t="s">
        <v>1492</v>
      </c>
      <c r="C9913" s="7">
        <v>44120.4536458333</v>
      </c>
      <c r="D9913" t="str">
        <f>VLOOKUP(A9913,Sheet2!$B$2:$E$1001,3,0)</f>
        <v>video</v>
      </c>
      <c r="E9913" t="str">
        <f>VLOOKUP(A9913,Sheet2!$B$2:$E$1001,4,0)</f>
        <v>public speaking</v>
      </c>
      <c r="F9913" t="str">
        <f>VLOOKUP(B9913,Sheet3!$B$2:$D$17,2,0)</f>
        <v>neutral</v>
      </c>
      <c r="G9913">
        <f>VLOOKUP(B9913,Sheet3!$B$2:$D$17,3,0)</f>
        <v>20</v>
      </c>
      <c r="H9913">
        <f t="shared" si="462"/>
        <v>10</v>
      </c>
      <c r="I9913">
        <f t="shared" si="463"/>
        <v>5</v>
      </c>
      <c r="J9913" t="str">
        <f t="shared" si="464"/>
        <v>9-12</v>
      </c>
    </row>
    <row r="9914" spans="1:10">
      <c r="A9914" t="s">
        <v>708</v>
      </c>
      <c r="B9914" t="s">
        <v>1499</v>
      </c>
      <c r="C9914" s="7">
        <v>44210.9432175926</v>
      </c>
      <c r="D9914" t="str">
        <f>VLOOKUP(A9914,Sheet2!$B$2:$E$1001,3,0)</f>
        <v>video</v>
      </c>
      <c r="E9914" t="str">
        <f>VLOOKUP(A9914,Sheet2!$B$2:$E$1001,4,0)</f>
        <v>public speaking</v>
      </c>
      <c r="F9914" t="str">
        <f>VLOOKUP(B9914,Sheet3!$B$2:$D$17,2,0)</f>
        <v>negative</v>
      </c>
      <c r="G9914">
        <f>VLOOKUP(B9914,Sheet3!$B$2:$D$17,3,0)</f>
        <v>10</v>
      </c>
      <c r="H9914">
        <f t="shared" si="462"/>
        <v>1</v>
      </c>
      <c r="I9914">
        <f t="shared" si="463"/>
        <v>4</v>
      </c>
      <c r="J9914" t="str">
        <f t="shared" si="464"/>
        <v>21-24</v>
      </c>
    </row>
    <row r="9915" spans="1:10">
      <c r="A9915" t="s">
        <v>708</v>
      </c>
      <c r="B9915" t="s">
        <v>1491</v>
      </c>
      <c r="C9915" s="7">
        <v>44144.2853935185</v>
      </c>
      <c r="D9915" t="str">
        <f>VLOOKUP(A9915,Sheet2!$B$2:$E$1001,3,0)</f>
        <v>video</v>
      </c>
      <c r="E9915" t="str">
        <f>VLOOKUP(A9915,Sheet2!$B$2:$E$1001,4,0)</f>
        <v>public speaking</v>
      </c>
      <c r="F9915" t="str">
        <f>VLOOKUP(B9915,Sheet3!$B$2:$D$17,2,0)</f>
        <v>positive</v>
      </c>
      <c r="G9915">
        <f>VLOOKUP(B9915,Sheet3!$B$2:$D$17,3,0)</f>
        <v>30</v>
      </c>
      <c r="H9915">
        <f t="shared" si="462"/>
        <v>11</v>
      </c>
      <c r="I9915">
        <f t="shared" si="463"/>
        <v>1</v>
      </c>
      <c r="J9915" t="str">
        <f t="shared" si="464"/>
        <v>6-9</v>
      </c>
    </row>
    <row r="9916" spans="1:10">
      <c r="A9916" t="s">
        <v>708</v>
      </c>
      <c r="B9916" t="s">
        <v>1485</v>
      </c>
      <c r="C9916" s="7">
        <v>44052.3344791667</v>
      </c>
      <c r="D9916" t="str">
        <f>VLOOKUP(A9916,Sheet2!$B$2:$E$1001,3,0)</f>
        <v>video</v>
      </c>
      <c r="E9916" t="str">
        <f>VLOOKUP(A9916,Sheet2!$B$2:$E$1001,4,0)</f>
        <v>public speaking</v>
      </c>
      <c r="F9916" t="str">
        <f>VLOOKUP(B9916,Sheet3!$B$2:$D$17,2,0)</f>
        <v>positive</v>
      </c>
      <c r="G9916">
        <f>VLOOKUP(B9916,Sheet3!$B$2:$D$17,3,0)</f>
        <v>60</v>
      </c>
      <c r="H9916">
        <f t="shared" si="462"/>
        <v>8</v>
      </c>
      <c r="I9916">
        <f t="shared" si="463"/>
        <v>7</v>
      </c>
      <c r="J9916" t="str">
        <f t="shared" si="464"/>
        <v>6-9</v>
      </c>
    </row>
    <row r="9917" spans="1:10">
      <c r="A9917" t="s">
        <v>708</v>
      </c>
      <c r="B9917" t="s">
        <v>1497</v>
      </c>
      <c r="C9917" s="7">
        <v>44161.9688194444</v>
      </c>
      <c r="D9917" t="str">
        <f>VLOOKUP(A9917,Sheet2!$B$2:$E$1001,3,0)</f>
        <v>video</v>
      </c>
      <c r="E9917" t="str">
        <f>VLOOKUP(A9917,Sheet2!$B$2:$E$1001,4,0)</f>
        <v>public speaking</v>
      </c>
      <c r="F9917" t="str">
        <f>VLOOKUP(B9917,Sheet3!$B$2:$D$17,2,0)</f>
        <v>positive</v>
      </c>
      <c r="G9917">
        <f>VLOOKUP(B9917,Sheet3!$B$2:$D$17,3,0)</f>
        <v>72</v>
      </c>
      <c r="H9917">
        <f t="shared" si="462"/>
        <v>11</v>
      </c>
      <c r="I9917">
        <f t="shared" si="463"/>
        <v>4</v>
      </c>
      <c r="J9917" t="str">
        <f t="shared" si="464"/>
        <v>21-24</v>
      </c>
    </row>
    <row r="9918" customFormat="1" spans="1:10">
      <c r="A9918" t="s">
        <v>708</v>
      </c>
      <c r="B9918" t="s">
        <v>1487</v>
      </c>
      <c r="C9918" s="7">
        <v>44158.8077430556</v>
      </c>
      <c r="D9918" t="str">
        <f>VLOOKUP(A9918,Sheet2!$B$2:$E$1001,3,0)</f>
        <v>video</v>
      </c>
      <c r="E9918" t="str">
        <f>VLOOKUP(A9918,Sheet2!$B$2:$E$1001,4,0)</f>
        <v>public speaking</v>
      </c>
      <c r="F9918" t="str">
        <f>VLOOKUP(B9918,Sheet3!$B$2:$D$17,2,0)</f>
        <v>positive</v>
      </c>
      <c r="G9918">
        <f>VLOOKUP(B9918,Sheet3!$B$2:$D$17,3,0)</f>
        <v>70</v>
      </c>
      <c r="H9918">
        <f t="shared" si="462"/>
        <v>11</v>
      </c>
      <c r="I9918">
        <f t="shared" si="463"/>
        <v>1</v>
      </c>
      <c r="J9918" t="str">
        <f t="shared" si="464"/>
        <v>18-21</v>
      </c>
    </row>
    <row r="9919" spans="1:10">
      <c r="A9919" t="s">
        <v>710</v>
      </c>
      <c r="B9919" t="s">
        <v>1490</v>
      </c>
      <c r="C9919" s="7">
        <v>44058.8458101852</v>
      </c>
      <c r="D9919" t="str">
        <f>VLOOKUP(A9919,Sheet2!$B$2:$E$1001,3,0)</f>
        <v>photo</v>
      </c>
      <c r="E9919" t="str">
        <f>VLOOKUP(A9919,Sheet2!$B$2:$E$1001,4,0)</f>
        <v>education</v>
      </c>
      <c r="F9919" t="str">
        <f>VLOOKUP(B9919,Sheet3!$B$2:$D$17,2,0)</f>
        <v>negative</v>
      </c>
      <c r="G9919">
        <f>VLOOKUP(B9919,Sheet3!$B$2:$D$17,3,0)</f>
        <v>5</v>
      </c>
      <c r="H9919">
        <f t="shared" si="462"/>
        <v>8</v>
      </c>
      <c r="I9919">
        <f t="shared" si="463"/>
        <v>6</v>
      </c>
      <c r="J9919" t="str">
        <f t="shared" si="464"/>
        <v>18-21</v>
      </c>
    </row>
    <row r="9920" spans="1:10">
      <c r="A9920" t="s">
        <v>710</v>
      </c>
      <c r="B9920" t="s">
        <v>1502</v>
      </c>
      <c r="C9920" s="7">
        <v>44347.3611342593</v>
      </c>
      <c r="D9920" t="str">
        <f>VLOOKUP(A9920,Sheet2!$B$2:$E$1001,3,0)</f>
        <v>photo</v>
      </c>
      <c r="E9920" t="str">
        <f>VLOOKUP(A9920,Sheet2!$B$2:$E$1001,4,0)</f>
        <v>education</v>
      </c>
      <c r="F9920" t="str">
        <f>VLOOKUP(B9920,Sheet3!$B$2:$D$17,2,0)</f>
        <v>negative</v>
      </c>
      <c r="G9920">
        <f>VLOOKUP(B9920,Sheet3!$B$2:$D$17,3,0)</f>
        <v>15</v>
      </c>
      <c r="H9920">
        <f t="shared" si="462"/>
        <v>5</v>
      </c>
      <c r="I9920">
        <f t="shared" si="463"/>
        <v>1</v>
      </c>
      <c r="J9920" t="str">
        <f t="shared" si="464"/>
        <v>6-9</v>
      </c>
    </row>
    <row r="9921" spans="1:10">
      <c r="A9921" t="s">
        <v>710</v>
      </c>
      <c r="B9921" t="s">
        <v>1496</v>
      </c>
      <c r="C9921" s="7">
        <v>44296.8531365741</v>
      </c>
      <c r="D9921" t="str">
        <f>VLOOKUP(A9921,Sheet2!$B$2:$E$1001,3,0)</f>
        <v>photo</v>
      </c>
      <c r="E9921" t="str">
        <f>VLOOKUP(A9921,Sheet2!$B$2:$E$1001,4,0)</f>
        <v>education</v>
      </c>
      <c r="F9921" t="str">
        <f>VLOOKUP(B9921,Sheet3!$B$2:$D$17,2,0)</f>
        <v>positive</v>
      </c>
      <c r="G9921">
        <f>VLOOKUP(B9921,Sheet3!$B$2:$D$17,3,0)</f>
        <v>70</v>
      </c>
      <c r="H9921">
        <f t="shared" si="462"/>
        <v>4</v>
      </c>
      <c r="I9921">
        <f t="shared" si="463"/>
        <v>6</v>
      </c>
      <c r="J9921" t="str">
        <f t="shared" si="464"/>
        <v>18-21</v>
      </c>
    </row>
    <row r="9922" spans="1:10">
      <c r="A9922" t="s">
        <v>710</v>
      </c>
      <c r="B9922" t="s">
        <v>1492</v>
      </c>
      <c r="C9922" s="7">
        <v>44068.7285300926</v>
      </c>
      <c r="D9922" t="str">
        <f>VLOOKUP(A9922,Sheet2!$B$2:$E$1001,3,0)</f>
        <v>photo</v>
      </c>
      <c r="E9922" t="str">
        <f>VLOOKUP(A9922,Sheet2!$B$2:$E$1001,4,0)</f>
        <v>education</v>
      </c>
      <c r="F9922" t="str">
        <f>VLOOKUP(B9922,Sheet3!$B$2:$D$17,2,0)</f>
        <v>neutral</v>
      </c>
      <c r="G9922">
        <f>VLOOKUP(B9922,Sheet3!$B$2:$D$17,3,0)</f>
        <v>20</v>
      </c>
      <c r="H9922">
        <f t="shared" si="462"/>
        <v>8</v>
      </c>
      <c r="I9922">
        <f t="shared" si="463"/>
        <v>2</v>
      </c>
      <c r="J9922" t="str">
        <f t="shared" si="464"/>
        <v>15-18</v>
      </c>
    </row>
    <row r="9923" spans="1:10">
      <c r="A9923" t="s">
        <v>710</v>
      </c>
      <c r="B9923" t="s">
        <v>1487</v>
      </c>
      <c r="C9923" s="7">
        <v>44358.4918171296</v>
      </c>
      <c r="D9923" t="str">
        <f>VLOOKUP(A9923,Sheet2!$B$2:$E$1001,3,0)</f>
        <v>photo</v>
      </c>
      <c r="E9923" t="str">
        <f>VLOOKUP(A9923,Sheet2!$B$2:$E$1001,4,0)</f>
        <v>education</v>
      </c>
      <c r="F9923" t="str">
        <f>VLOOKUP(B9923,Sheet3!$B$2:$D$17,2,0)</f>
        <v>positive</v>
      </c>
      <c r="G9923">
        <f>VLOOKUP(B9923,Sheet3!$B$2:$D$17,3,0)</f>
        <v>70</v>
      </c>
      <c r="H9923">
        <f t="shared" ref="H9923:H9986" si="465">MONTH(C9923)</f>
        <v>6</v>
      </c>
      <c r="I9923">
        <f t="shared" ref="I9923:I9986" si="466">WEEKDAY(C9923,2)</f>
        <v>5</v>
      </c>
      <c r="J9923" t="str">
        <f t="shared" ref="J9923:J9986" si="467">TEXT(INT(HOUR(C9923)/3)*3,"0")&amp;"-"&amp;TEXT(INT(HOUR(C9923)/3)*3+3,"0")</f>
        <v>9-12</v>
      </c>
    </row>
    <row r="9924" spans="1:10">
      <c r="A9924" t="s">
        <v>710</v>
      </c>
      <c r="B9924" t="s">
        <v>1501</v>
      </c>
      <c r="C9924" s="7">
        <v>44195.4287152778</v>
      </c>
      <c r="D9924" t="str">
        <f>VLOOKUP(A9924,Sheet2!$B$2:$E$1001,3,0)</f>
        <v>photo</v>
      </c>
      <c r="E9924" t="str">
        <f>VLOOKUP(A9924,Sheet2!$B$2:$E$1001,4,0)</f>
        <v>education</v>
      </c>
      <c r="F9924" t="str">
        <f>VLOOKUP(B9924,Sheet3!$B$2:$D$17,2,0)</f>
        <v>neutral</v>
      </c>
      <c r="G9924">
        <f>VLOOKUP(B9924,Sheet3!$B$2:$D$17,3,0)</f>
        <v>35</v>
      </c>
      <c r="H9924">
        <f t="shared" si="465"/>
        <v>12</v>
      </c>
      <c r="I9924">
        <f t="shared" si="466"/>
        <v>3</v>
      </c>
      <c r="J9924" t="str">
        <f t="shared" si="467"/>
        <v>9-12</v>
      </c>
    </row>
    <row r="9925" spans="1:10">
      <c r="A9925" t="s">
        <v>710</v>
      </c>
      <c r="B9925" t="s">
        <v>1495</v>
      </c>
      <c r="C9925" s="7">
        <v>44010.927662037</v>
      </c>
      <c r="D9925" t="str">
        <f>VLOOKUP(A9925,Sheet2!$B$2:$E$1001,3,0)</f>
        <v>photo</v>
      </c>
      <c r="E9925" t="str">
        <f>VLOOKUP(A9925,Sheet2!$B$2:$E$1001,4,0)</f>
        <v>education</v>
      </c>
      <c r="F9925" t="str">
        <f>VLOOKUP(B9925,Sheet3!$B$2:$D$17,2,0)</f>
        <v>positive</v>
      </c>
      <c r="G9925">
        <f>VLOOKUP(B9925,Sheet3!$B$2:$D$17,3,0)</f>
        <v>75</v>
      </c>
      <c r="H9925">
        <f t="shared" si="465"/>
        <v>6</v>
      </c>
      <c r="I9925">
        <f t="shared" si="466"/>
        <v>7</v>
      </c>
      <c r="J9925" t="str">
        <f t="shared" si="467"/>
        <v>21-24</v>
      </c>
    </row>
    <row r="9926" spans="1:10">
      <c r="A9926" t="s">
        <v>710</v>
      </c>
      <c r="B9926" t="s">
        <v>1491</v>
      </c>
      <c r="C9926" s="7">
        <v>44106.566099537</v>
      </c>
      <c r="D9926" t="str">
        <f>VLOOKUP(A9926,Sheet2!$B$2:$E$1001,3,0)</f>
        <v>photo</v>
      </c>
      <c r="E9926" t="str">
        <f>VLOOKUP(A9926,Sheet2!$B$2:$E$1001,4,0)</f>
        <v>education</v>
      </c>
      <c r="F9926" t="str">
        <f>VLOOKUP(B9926,Sheet3!$B$2:$D$17,2,0)</f>
        <v>positive</v>
      </c>
      <c r="G9926">
        <f>VLOOKUP(B9926,Sheet3!$B$2:$D$17,3,0)</f>
        <v>30</v>
      </c>
      <c r="H9926">
        <f t="shared" si="465"/>
        <v>10</v>
      </c>
      <c r="I9926">
        <f t="shared" si="466"/>
        <v>5</v>
      </c>
      <c r="J9926" t="str">
        <f t="shared" si="467"/>
        <v>12-15</v>
      </c>
    </row>
    <row r="9927" spans="1:10">
      <c r="A9927" t="s">
        <v>710</v>
      </c>
      <c r="B9927" t="s">
        <v>1492</v>
      </c>
      <c r="C9927" s="7">
        <v>44327.0790856481</v>
      </c>
      <c r="D9927" t="str">
        <f>VLOOKUP(A9927,Sheet2!$B$2:$E$1001,3,0)</f>
        <v>photo</v>
      </c>
      <c r="E9927" t="str">
        <f>VLOOKUP(A9927,Sheet2!$B$2:$E$1001,4,0)</f>
        <v>education</v>
      </c>
      <c r="F9927" t="str">
        <f>VLOOKUP(B9927,Sheet3!$B$2:$D$17,2,0)</f>
        <v>neutral</v>
      </c>
      <c r="G9927">
        <f>VLOOKUP(B9927,Sheet3!$B$2:$D$17,3,0)</f>
        <v>20</v>
      </c>
      <c r="H9927">
        <f t="shared" si="465"/>
        <v>5</v>
      </c>
      <c r="I9927">
        <f t="shared" si="466"/>
        <v>2</v>
      </c>
      <c r="J9927" t="str">
        <f t="shared" si="467"/>
        <v>0-3</v>
      </c>
    </row>
    <row r="9928" customFormat="1" spans="1:10">
      <c r="A9928" t="s">
        <v>710</v>
      </c>
      <c r="B9928" t="s">
        <v>1502</v>
      </c>
      <c r="C9928" s="7">
        <v>44012.0830671296</v>
      </c>
      <c r="D9928" t="str">
        <f>VLOOKUP(A9928,Sheet2!$B$2:$E$1001,3,0)</f>
        <v>photo</v>
      </c>
      <c r="E9928" t="str">
        <f>VLOOKUP(A9928,Sheet2!$B$2:$E$1001,4,0)</f>
        <v>education</v>
      </c>
      <c r="F9928" t="str">
        <f>VLOOKUP(B9928,Sheet3!$B$2:$D$17,2,0)</f>
        <v>negative</v>
      </c>
      <c r="G9928">
        <f>VLOOKUP(B9928,Sheet3!$B$2:$D$17,3,0)</f>
        <v>15</v>
      </c>
      <c r="H9928">
        <f t="shared" si="465"/>
        <v>6</v>
      </c>
      <c r="I9928">
        <f t="shared" si="466"/>
        <v>2</v>
      </c>
      <c r="J9928" t="str">
        <f t="shared" si="467"/>
        <v>0-3</v>
      </c>
    </row>
    <row r="9929" spans="1:10">
      <c r="A9929" t="s">
        <v>710</v>
      </c>
      <c r="B9929" t="s">
        <v>1496</v>
      </c>
      <c r="C9929" s="7">
        <v>44048.5981134259</v>
      </c>
      <c r="D9929" t="str">
        <f>VLOOKUP(A9929,Sheet2!$B$2:$E$1001,3,0)</f>
        <v>photo</v>
      </c>
      <c r="E9929" t="str">
        <f>VLOOKUP(A9929,Sheet2!$B$2:$E$1001,4,0)</f>
        <v>education</v>
      </c>
      <c r="F9929" t="str">
        <f>VLOOKUP(B9929,Sheet3!$B$2:$D$17,2,0)</f>
        <v>positive</v>
      </c>
      <c r="G9929">
        <f>VLOOKUP(B9929,Sheet3!$B$2:$D$17,3,0)</f>
        <v>70</v>
      </c>
      <c r="H9929">
        <f t="shared" si="465"/>
        <v>8</v>
      </c>
      <c r="I9929">
        <f t="shared" si="466"/>
        <v>3</v>
      </c>
      <c r="J9929" t="str">
        <f t="shared" si="467"/>
        <v>12-15</v>
      </c>
    </row>
    <row r="9930" spans="1:10">
      <c r="A9930" t="s">
        <v>710</v>
      </c>
      <c r="B9930" t="s">
        <v>1485</v>
      </c>
      <c r="C9930" s="7">
        <v>44308.2999652778</v>
      </c>
      <c r="D9930" t="str">
        <f>VLOOKUP(A9930,Sheet2!$B$2:$E$1001,3,0)</f>
        <v>photo</v>
      </c>
      <c r="E9930" t="str">
        <f>VLOOKUP(A9930,Sheet2!$B$2:$E$1001,4,0)</f>
        <v>education</v>
      </c>
      <c r="F9930" t="str">
        <f>VLOOKUP(B9930,Sheet3!$B$2:$D$17,2,0)</f>
        <v>positive</v>
      </c>
      <c r="G9930">
        <f>VLOOKUP(B9930,Sheet3!$B$2:$D$17,3,0)</f>
        <v>60</v>
      </c>
      <c r="H9930">
        <f t="shared" si="465"/>
        <v>4</v>
      </c>
      <c r="I9930">
        <f t="shared" si="466"/>
        <v>4</v>
      </c>
      <c r="J9930" t="str">
        <f t="shared" si="467"/>
        <v>6-9</v>
      </c>
    </row>
    <row r="9931" spans="1:10">
      <c r="A9931" t="s">
        <v>710</v>
      </c>
      <c r="B9931" t="s">
        <v>1499</v>
      </c>
      <c r="C9931" s="7">
        <v>44272.9977430556</v>
      </c>
      <c r="D9931" t="str">
        <f>VLOOKUP(A9931,Sheet2!$B$2:$E$1001,3,0)</f>
        <v>photo</v>
      </c>
      <c r="E9931" t="str">
        <f>VLOOKUP(A9931,Sheet2!$B$2:$E$1001,4,0)</f>
        <v>education</v>
      </c>
      <c r="F9931" t="str">
        <f>VLOOKUP(B9931,Sheet3!$B$2:$D$17,2,0)</f>
        <v>negative</v>
      </c>
      <c r="G9931">
        <f>VLOOKUP(B9931,Sheet3!$B$2:$D$17,3,0)</f>
        <v>10</v>
      </c>
      <c r="H9931">
        <f t="shared" si="465"/>
        <v>3</v>
      </c>
      <c r="I9931">
        <f t="shared" si="466"/>
        <v>3</v>
      </c>
      <c r="J9931" t="str">
        <f t="shared" si="467"/>
        <v>21-24</v>
      </c>
    </row>
    <row r="9932" spans="1:10">
      <c r="A9932" t="s">
        <v>710</v>
      </c>
      <c r="B9932" t="s">
        <v>1502</v>
      </c>
      <c r="C9932" s="7">
        <v>44285.8726041667</v>
      </c>
      <c r="D9932" t="str">
        <f>VLOOKUP(A9932,Sheet2!$B$2:$E$1001,3,0)</f>
        <v>photo</v>
      </c>
      <c r="E9932" t="str">
        <f>VLOOKUP(A9932,Sheet2!$B$2:$E$1001,4,0)</f>
        <v>education</v>
      </c>
      <c r="F9932" t="str">
        <f>VLOOKUP(B9932,Sheet3!$B$2:$D$17,2,0)</f>
        <v>negative</v>
      </c>
      <c r="G9932">
        <f>VLOOKUP(B9932,Sheet3!$B$2:$D$17,3,0)</f>
        <v>15</v>
      </c>
      <c r="H9932">
        <f t="shared" si="465"/>
        <v>3</v>
      </c>
      <c r="I9932">
        <f t="shared" si="466"/>
        <v>2</v>
      </c>
      <c r="J9932" t="str">
        <f t="shared" si="467"/>
        <v>18-21</v>
      </c>
    </row>
    <row r="9933" spans="1:10">
      <c r="A9933" t="s">
        <v>710</v>
      </c>
      <c r="B9933" t="s">
        <v>1492</v>
      </c>
      <c r="C9933" s="7">
        <v>44326.2888425926</v>
      </c>
      <c r="D9933" t="str">
        <f>VLOOKUP(A9933,Sheet2!$B$2:$E$1001,3,0)</f>
        <v>photo</v>
      </c>
      <c r="E9933" t="str">
        <f>VLOOKUP(A9933,Sheet2!$B$2:$E$1001,4,0)</f>
        <v>education</v>
      </c>
      <c r="F9933" t="str">
        <f>VLOOKUP(B9933,Sheet3!$B$2:$D$17,2,0)</f>
        <v>neutral</v>
      </c>
      <c r="G9933">
        <f>VLOOKUP(B9933,Sheet3!$B$2:$D$17,3,0)</f>
        <v>20</v>
      </c>
      <c r="H9933">
        <f t="shared" si="465"/>
        <v>5</v>
      </c>
      <c r="I9933">
        <f t="shared" si="466"/>
        <v>1</v>
      </c>
      <c r="J9933" t="str">
        <f t="shared" si="467"/>
        <v>6-9</v>
      </c>
    </row>
    <row r="9934" spans="1:10">
      <c r="A9934" t="s">
        <v>710</v>
      </c>
      <c r="B9934" t="s">
        <v>1499</v>
      </c>
      <c r="C9934" s="7">
        <v>44152.8728356482</v>
      </c>
      <c r="D9934" t="str">
        <f>VLOOKUP(A9934,Sheet2!$B$2:$E$1001,3,0)</f>
        <v>photo</v>
      </c>
      <c r="E9934" t="str">
        <f>VLOOKUP(A9934,Sheet2!$B$2:$E$1001,4,0)</f>
        <v>education</v>
      </c>
      <c r="F9934" t="str">
        <f>VLOOKUP(B9934,Sheet3!$B$2:$D$17,2,0)</f>
        <v>negative</v>
      </c>
      <c r="G9934">
        <f>VLOOKUP(B9934,Sheet3!$B$2:$D$17,3,0)</f>
        <v>10</v>
      </c>
      <c r="H9934">
        <f t="shared" si="465"/>
        <v>11</v>
      </c>
      <c r="I9934">
        <f t="shared" si="466"/>
        <v>2</v>
      </c>
      <c r="J9934" t="str">
        <f t="shared" si="467"/>
        <v>18-21</v>
      </c>
    </row>
    <row r="9935" spans="1:10">
      <c r="A9935" t="s">
        <v>710</v>
      </c>
      <c r="B9935" t="s">
        <v>1487</v>
      </c>
      <c r="C9935" s="7">
        <v>44315.8957986111</v>
      </c>
      <c r="D9935" t="str">
        <f>VLOOKUP(A9935,Sheet2!$B$2:$E$1001,3,0)</f>
        <v>photo</v>
      </c>
      <c r="E9935" t="str">
        <f>VLOOKUP(A9935,Sheet2!$B$2:$E$1001,4,0)</f>
        <v>education</v>
      </c>
      <c r="F9935" t="str">
        <f>VLOOKUP(B9935,Sheet3!$B$2:$D$17,2,0)</f>
        <v>positive</v>
      </c>
      <c r="G9935">
        <f>VLOOKUP(B9935,Sheet3!$B$2:$D$17,3,0)</f>
        <v>70</v>
      </c>
      <c r="H9935">
        <f t="shared" si="465"/>
        <v>4</v>
      </c>
      <c r="I9935">
        <f t="shared" si="466"/>
        <v>4</v>
      </c>
      <c r="J9935" t="str">
        <f t="shared" si="467"/>
        <v>21-24</v>
      </c>
    </row>
    <row r="9936" spans="1:10">
      <c r="A9936" t="s">
        <v>710</v>
      </c>
      <c r="B9936" t="s">
        <v>1496</v>
      </c>
      <c r="C9936" s="7">
        <v>44266.0882060185</v>
      </c>
      <c r="D9936" t="str">
        <f>VLOOKUP(A9936,Sheet2!$B$2:$E$1001,3,0)</f>
        <v>photo</v>
      </c>
      <c r="E9936" t="str">
        <f>VLOOKUP(A9936,Sheet2!$B$2:$E$1001,4,0)</f>
        <v>education</v>
      </c>
      <c r="F9936" t="str">
        <f>VLOOKUP(B9936,Sheet3!$B$2:$D$17,2,0)</f>
        <v>positive</v>
      </c>
      <c r="G9936">
        <f>VLOOKUP(B9936,Sheet3!$B$2:$D$17,3,0)</f>
        <v>70</v>
      </c>
      <c r="H9936">
        <f t="shared" si="465"/>
        <v>3</v>
      </c>
      <c r="I9936">
        <f t="shared" si="466"/>
        <v>4</v>
      </c>
      <c r="J9936" t="str">
        <f t="shared" si="467"/>
        <v>0-3</v>
      </c>
    </row>
    <row r="9937" spans="1:10">
      <c r="A9937" t="s">
        <v>710</v>
      </c>
      <c r="B9937" t="s">
        <v>1488</v>
      </c>
      <c r="C9937" s="7">
        <v>44110.3212037037</v>
      </c>
      <c r="D9937" t="str">
        <f>VLOOKUP(A9937,Sheet2!$B$2:$E$1001,3,0)</f>
        <v>photo</v>
      </c>
      <c r="E9937" t="str">
        <f>VLOOKUP(A9937,Sheet2!$B$2:$E$1001,4,0)</f>
        <v>education</v>
      </c>
      <c r="F9937" t="str">
        <f>VLOOKUP(B9937,Sheet3!$B$2:$D$17,2,0)</f>
        <v>negative</v>
      </c>
      <c r="G9937">
        <f>VLOOKUP(B9937,Sheet3!$B$2:$D$17,3,0)</f>
        <v>0</v>
      </c>
      <c r="H9937">
        <f t="shared" si="465"/>
        <v>10</v>
      </c>
      <c r="I9937">
        <f t="shared" si="466"/>
        <v>2</v>
      </c>
      <c r="J9937" t="str">
        <f t="shared" si="467"/>
        <v>6-9</v>
      </c>
    </row>
    <row r="9938" customFormat="1" spans="1:10">
      <c r="A9938" t="s">
        <v>710</v>
      </c>
      <c r="B9938" t="s">
        <v>1496</v>
      </c>
      <c r="C9938" s="7">
        <v>44150.9331018518</v>
      </c>
      <c r="D9938" t="str">
        <f>VLOOKUP(A9938,Sheet2!$B$2:$E$1001,3,0)</f>
        <v>photo</v>
      </c>
      <c r="E9938" t="str">
        <f>VLOOKUP(A9938,Sheet2!$B$2:$E$1001,4,0)</f>
        <v>education</v>
      </c>
      <c r="F9938" t="str">
        <f>VLOOKUP(B9938,Sheet3!$B$2:$D$17,2,0)</f>
        <v>positive</v>
      </c>
      <c r="G9938">
        <f>VLOOKUP(B9938,Sheet3!$B$2:$D$17,3,0)</f>
        <v>70</v>
      </c>
      <c r="H9938">
        <f t="shared" si="465"/>
        <v>11</v>
      </c>
      <c r="I9938">
        <f t="shared" si="466"/>
        <v>7</v>
      </c>
      <c r="J9938" t="str">
        <f t="shared" si="467"/>
        <v>21-24</v>
      </c>
    </row>
    <row r="9939" spans="1:10">
      <c r="A9939" t="s">
        <v>710</v>
      </c>
      <c r="B9939" t="s">
        <v>1492</v>
      </c>
      <c r="C9939" s="7">
        <v>44332.8100347222</v>
      </c>
      <c r="D9939" t="str">
        <f>VLOOKUP(A9939,Sheet2!$B$2:$E$1001,3,0)</f>
        <v>photo</v>
      </c>
      <c r="E9939" t="str">
        <f>VLOOKUP(A9939,Sheet2!$B$2:$E$1001,4,0)</f>
        <v>education</v>
      </c>
      <c r="F9939" t="str">
        <f>VLOOKUP(B9939,Sheet3!$B$2:$D$17,2,0)</f>
        <v>neutral</v>
      </c>
      <c r="G9939">
        <f>VLOOKUP(B9939,Sheet3!$B$2:$D$17,3,0)</f>
        <v>20</v>
      </c>
      <c r="H9939">
        <f t="shared" si="465"/>
        <v>5</v>
      </c>
      <c r="I9939">
        <f t="shared" si="466"/>
        <v>7</v>
      </c>
      <c r="J9939" t="str">
        <f t="shared" si="467"/>
        <v>18-21</v>
      </c>
    </row>
    <row r="9940" spans="1:10">
      <c r="A9940" t="s">
        <v>710</v>
      </c>
      <c r="B9940" t="s">
        <v>1490</v>
      </c>
      <c r="C9940" s="7">
        <v>44309.8025578704</v>
      </c>
      <c r="D9940" t="str">
        <f>VLOOKUP(A9940,Sheet2!$B$2:$E$1001,3,0)</f>
        <v>photo</v>
      </c>
      <c r="E9940" t="str">
        <f>VLOOKUP(A9940,Sheet2!$B$2:$E$1001,4,0)</f>
        <v>education</v>
      </c>
      <c r="F9940" t="str">
        <f>VLOOKUP(B9940,Sheet3!$B$2:$D$17,2,0)</f>
        <v>negative</v>
      </c>
      <c r="G9940">
        <f>VLOOKUP(B9940,Sheet3!$B$2:$D$17,3,0)</f>
        <v>5</v>
      </c>
      <c r="H9940">
        <f t="shared" si="465"/>
        <v>4</v>
      </c>
      <c r="I9940">
        <f t="shared" si="466"/>
        <v>5</v>
      </c>
      <c r="J9940" t="str">
        <f t="shared" si="467"/>
        <v>18-21</v>
      </c>
    </row>
    <row r="9941" spans="1:10">
      <c r="A9941" t="s">
        <v>710</v>
      </c>
      <c r="B9941" t="s">
        <v>1503</v>
      </c>
      <c r="C9941" s="7">
        <v>44182.1739351852</v>
      </c>
      <c r="D9941" t="str">
        <f>VLOOKUP(A9941,Sheet2!$B$2:$E$1001,3,0)</f>
        <v>photo</v>
      </c>
      <c r="E9941" t="str">
        <f>VLOOKUP(A9941,Sheet2!$B$2:$E$1001,4,0)</f>
        <v>education</v>
      </c>
      <c r="F9941" t="str">
        <f>VLOOKUP(B9941,Sheet3!$B$2:$D$17,2,0)</f>
        <v>negative</v>
      </c>
      <c r="G9941">
        <f>VLOOKUP(B9941,Sheet3!$B$2:$D$17,3,0)</f>
        <v>12</v>
      </c>
      <c r="H9941">
        <f t="shared" si="465"/>
        <v>12</v>
      </c>
      <c r="I9941">
        <f t="shared" si="466"/>
        <v>4</v>
      </c>
      <c r="J9941" t="str">
        <f t="shared" si="467"/>
        <v>3-6</v>
      </c>
    </row>
    <row r="9942" spans="1:10">
      <c r="A9942" t="s">
        <v>710</v>
      </c>
      <c r="B9942" t="s">
        <v>1501</v>
      </c>
      <c r="C9942" s="7">
        <v>44077.5550694444</v>
      </c>
      <c r="D9942" t="str">
        <f>VLOOKUP(A9942,Sheet2!$B$2:$E$1001,3,0)</f>
        <v>photo</v>
      </c>
      <c r="E9942" t="str">
        <f>VLOOKUP(A9942,Sheet2!$B$2:$E$1001,4,0)</f>
        <v>education</v>
      </c>
      <c r="F9942" t="str">
        <f>VLOOKUP(B9942,Sheet3!$B$2:$D$17,2,0)</f>
        <v>neutral</v>
      </c>
      <c r="G9942">
        <f>VLOOKUP(B9942,Sheet3!$B$2:$D$17,3,0)</f>
        <v>35</v>
      </c>
      <c r="H9942">
        <f t="shared" si="465"/>
        <v>9</v>
      </c>
      <c r="I9942">
        <f t="shared" si="466"/>
        <v>4</v>
      </c>
      <c r="J9942" t="str">
        <f t="shared" si="467"/>
        <v>12-15</v>
      </c>
    </row>
    <row r="9943" spans="1:10">
      <c r="A9943" t="s">
        <v>710</v>
      </c>
      <c r="B9943" t="s">
        <v>1487</v>
      </c>
      <c r="C9943" s="7">
        <v>44218.8621643518</v>
      </c>
      <c r="D9943" t="str">
        <f>VLOOKUP(A9943,Sheet2!$B$2:$E$1001,3,0)</f>
        <v>photo</v>
      </c>
      <c r="E9943" t="str">
        <f>VLOOKUP(A9943,Sheet2!$B$2:$E$1001,4,0)</f>
        <v>education</v>
      </c>
      <c r="F9943" t="str">
        <f>VLOOKUP(B9943,Sheet3!$B$2:$D$17,2,0)</f>
        <v>positive</v>
      </c>
      <c r="G9943">
        <f>VLOOKUP(B9943,Sheet3!$B$2:$D$17,3,0)</f>
        <v>70</v>
      </c>
      <c r="H9943">
        <f t="shared" si="465"/>
        <v>1</v>
      </c>
      <c r="I9943">
        <f t="shared" si="466"/>
        <v>5</v>
      </c>
      <c r="J9943" t="str">
        <f t="shared" si="467"/>
        <v>18-21</v>
      </c>
    </row>
    <row r="9944" spans="1:10">
      <c r="A9944" t="s">
        <v>712</v>
      </c>
      <c r="B9944" t="s">
        <v>1497</v>
      </c>
      <c r="C9944" s="7">
        <v>44347.9625347222</v>
      </c>
      <c r="D9944" t="str">
        <f>VLOOKUP(A9944,Sheet2!$B$2:$E$1001,3,0)</f>
        <v>audio</v>
      </c>
      <c r="E9944" t="str">
        <f>VLOOKUP(A9944,Sheet2!$B$2:$E$1001,4,0)</f>
        <v>dogs</v>
      </c>
      <c r="F9944" t="str">
        <f>VLOOKUP(B9944,Sheet3!$B$2:$D$17,2,0)</f>
        <v>positive</v>
      </c>
      <c r="G9944">
        <f>VLOOKUP(B9944,Sheet3!$B$2:$D$17,3,0)</f>
        <v>72</v>
      </c>
      <c r="H9944">
        <f t="shared" si="465"/>
        <v>5</v>
      </c>
      <c r="I9944">
        <f t="shared" si="466"/>
        <v>1</v>
      </c>
      <c r="J9944" t="str">
        <f t="shared" si="467"/>
        <v>21-24</v>
      </c>
    </row>
    <row r="9945" spans="1:10">
      <c r="A9945" t="s">
        <v>712</v>
      </c>
      <c r="B9945" t="s">
        <v>1497</v>
      </c>
      <c r="C9945" s="7">
        <v>44228.2582291667</v>
      </c>
      <c r="D9945" t="str">
        <f>VLOOKUP(A9945,Sheet2!$B$2:$E$1001,3,0)</f>
        <v>audio</v>
      </c>
      <c r="E9945" t="str">
        <f>VLOOKUP(A9945,Sheet2!$B$2:$E$1001,4,0)</f>
        <v>dogs</v>
      </c>
      <c r="F9945" t="str">
        <f>VLOOKUP(B9945,Sheet3!$B$2:$D$17,2,0)</f>
        <v>positive</v>
      </c>
      <c r="G9945">
        <f>VLOOKUP(B9945,Sheet3!$B$2:$D$17,3,0)</f>
        <v>72</v>
      </c>
      <c r="H9945">
        <f t="shared" si="465"/>
        <v>2</v>
      </c>
      <c r="I9945">
        <f t="shared" si="466"/>
        <v>1</v>
      </c>
      <c r="J9945" t="str">
        <f t="shared" si="467"/>
        <v>6-9</v>
      </c>
    </row>
    <row r="9946" spans="1:10">
      <c r="A9946" t="s">
        <v>712</v>
      </c>
      <c r="B9946" t="s">
        <v>1494</v>
      </c>
      <c r="C9946" s="7">
        <v>44236.0532523148</v>
      </c>
      <c r="D9946" t="str">
        <f>VLOOKUP(A9946,Sheet2!$B$2:$E$1001,3,0)</f>
        <v>audio</v>
      </c>
      <c r="E9946" t="str">
        <f>VLOOKUP(A9946,Sheet2!$B$2:$E$1001,4,0)</f>
        <v>dogs</v>
      </c>
      <c r="F9946" t="str">
        <f>VLOOKUP(B9946,Sheet3!$B$2:$D$17,2,0)</f>
        <v>positive</v>
      </c>
      <c r="G9946">
        <f>VLOOKUP(B9946,Sheet3!$B$2:$D$17,3,0)</f>
        <v>65</v>
      </c>
      <c r="H9946">
        <f t="shared" si="465"/>
        <v>2</v>
      </c>
      <c r="I9946">
        <f t="shared" si="466"/>
        <v>2</v>
      </c>
      <c r="J9946" t="str">
        <f t="shared" si="467"/>
        <v>0-3</v>
      </c>
    </row>
    <row r="9947" spans="1:10">
      <c r="A9947" t="s">
        <v>712</v>
      </c>
      <c r="B9947" t="s">
        <v>1495</v>
      </c>
      <c r="C9947" s="7">
        <v>44110.4021990741</v>
      </c>
      <c r="D9947" t="str">
        <f>VLOOKUP(A9947,Sheet2!$B$2:$E$1001,3,0)</f>
        <v>audio</v>
      </c>
      <c r="E9947" t="str">
        <f>VLOOKUP(A9947,Sheet2!$B$2:$E$1001,4,0)</f>
        <v>dogs</v>
      </c>
      <c r="F9947" t="str">
        <f>VLOOKUP(B9947,Sheet3!$B$2:$D$17,2,0)</f>
        <v>positive</v>
      </c>
      <c r="G9947">
        <f>VLOOKUP(B9947,Sheet3!$B$2:$D$17,3,0)</f>
        <v>75</v>
      </c>
      <c r="H9947">
        <f t="shared" si="465"/>
        <v>10</v>
      </c>
      <c r="I9947">
        <f t="shared" si="466"/>
        <v>2</v>
      </c>
      <c r="J9947" t="str">
        <f t="shared" si="467"/>
        <v>9-12</v>
      </c>
    </row>
    <row r="9948" spans="1:10">
      <c r="A9948" t="s">
        <v>712</v>
      </c>
      <c r="B9948" t="s">
        <v>1485</v>
      </c>
      <c r="C9948" s="7">
        <v>44261.5955555556</v>
      </c>
      <c r="D9948" t="str">
        <f>VLOOKUP(A9948,Sheet2!$B$2:$E$1001,3,0)</f>
        <v>audio</v>
      </c>
      <c r="E9948" t="str">
        <f>VLOOKUP(A9948,Sheet2!$B$2:$E$1001,4,0)</f>
        <v>dogs</v>
      </c>
      <c r="F9948" t="str">
        <f>VLOOKUP(B9948,Sheet3!$B$2:$D$17,2,0)</f>
        <v>positive</v>
      </c>
      <c r="G9948">
        <f>VLOOKUP(B9948,Sheet3!$B$2:$D$17,3,0)</f>
        <v>60</v>
      </c>
      <c r="H9948">
        <f t="shared" si="465"/>
        <v>3</v>
      </c>
      <c r="I9948">
        <f t="shared" si="466"/>
        <v>6</v>
      </c>
      <c r="J9948" t="str">
        <f t="shared" si="467"/>
        <v>12-15</v>
      </c>
    </row>
    <row r="9949" spans="1:10">
      <c r="A9949" t="s">
        <v>712</v>
      </c>
      <c r="B9949" t="s">
        <v>1494</v>
      </c>
      <c r="C9949" s="7">
        <v>44206.1681018519</v>
      </c>
      <c r="D9949" t="str">
        <f>VLOOKUP(A9949,Sheet2!$B$2:$E$1001,3,0)</f>
        <v>audio</v>
      </c>
      <c r="E9949" t="str">
        <f>VLOOKUP(A9949,Sheet2!$B$2:$E$1001,4,0)</f>
        <v>dogs</v>
      </c>
      <c r="F9949" t="str">
        <f>VLOOKUP(B9949,Sheet3!$B$2:$D$17,2,0)</f>
        <v>positive</v>
      </c>
      <c r="G9949">
        <f>VLOOKUP(B9949,Sheet3!$B$2:$D$17,3,0)</f>
        <v>65</v>
      </c>
      <c r="H9949">
        <f t="shared" si="465"/>
        <v>1</v>
      </c>
      <c r="I9949">
        <f t="shared" si="466"/>
        <v>7</v>
      </c>
      <c r="J9949" t="str">
        <f t="shared" si="467"/>
        <v>3-6</v>
      </c>
    </row>
    <row r="9950" spans="1:10">
      <c r="A9950" t="s">
        <v>712</v>
      </c>
      <c r="B9950" t="s">
        <v>1485</v>
      </c>
      <c r="C9950" s="7">
        <v>44227.0667476852</v>
      </c>
      <c r="D9950" t="str">
        <f>VLOOKUP(A9950,Sheet2!$B$2:$E$1001,3,0)</f>
        <v>audio</v>
      </c>
      <c r="E9950" t="str">
        <f>VLOOKUP(A9950,Sheet2!$B$2:$E$1001,4,0)</f>
        <v>dogs</v>
      </c>
      <c r="F9950" t="str">
        <f>VLOOKUP(B9950,Sheet3!$B$2:$D$17,2,0)</f>
        <v>positive</v>
      </c>
      <c r="G9950">
        <f>VLOOKUP(B9950,Sheet3!$B$2:$D$17,3,0)</f>
        <v>60</v>
      </c>
      <c r="H9950">
        <f t="shared" si="465"/>
        <v>1</v>
      </c>
      <c r="I9950">
        <f t="shared" si="466"/>
        <v>7</v>
      </c>
      <c r="J9950" t="str">
        <f t="shared" si="467"/>
        <v>0-3</v>
      </c>
    </row>
    <row r="9951" spans="1:10">
      <c r="A9951" t="s">
        <v>712</v>
      </c>
      <c r="B9951" t="s">
        <v>1501</v>
      </c>
      <c r="C9951" s="7">
        <v>44039.037974537</v>
      </c>
      <c r="D9951" t="str">
        <f>VLOOKUP(A9951,Sheet2!$B$2:$E$1001,3,0)</f>
        <v>audio</v>
      </c>
      <c r="E9951" t="str">
        <f>VLOOKUP(A9951,Sheet2!$B$2:$E$1001,4,0)</f>
        <v>dogs</v>
      </c>
      <c r="F9951" t="str">
        <f>VLOOKUP(B9951,Sheet3!$B$2:$D$17,2,0)</f>
        <v>neutral</v>
      </c>
      <c r="G9951">
        <f>VLOOKUP(B9951,Sheet3!$B$2:$D$17,3,0)</f>
        <v>35</v>
      </c>
      <c r="H9951">
        <f t="shared" si="465"/>
        <v>7</v>
      </c>
      <c r="I9951">
        <f t="shared" si="466"/>
        <v>1</v>
      </c>
      <c r="J9951" t="str">
        <f t="shared" si="467"/>
        <v>0-3</v>
      </c>
    </row>
    <row r="9952" spans="1:10">
      <c r="A9952" t="s">
        <v>712</v>
      </c>
      <c r="B9952" t="s">
        <v>1487</v>
      </c>
      <c r="C9952" s="7">
        <v>44288.1436111111</v>
      </c>
      <c r="D9952" t="str">
        <f>VLOOKUP(A9952,Sheet2!$B$2:$E$1001,3,0)</f>
        <v>audio</v>
      </c>
      <c r="E9952" t="str">
        <f>VLOOKUP(A9952,Sheet2!$B$2:$E$1001,4,0)</f>
        <v>dogs</v>
      </c>
      <c r="F9952" t="str">
        <f>VLOOKUP(B9952,Sheet3!$B$2:$D$17,2,0)</f>
        <v>positive</v>
      </c>
      <c r="G9952">
        <f>VLOOKUP(B9952,Sheet3!$B$2:$D$17,3,0)</f>
        <v>70</v>
      </c>
      <c r="H9952">
        <f t="shared" si="465"/>
        <v>4</v>
      </c>
      <c r="I9952">
        <f t="shared" si="466"/>
        <v>5</v>
      </c>
      <c r="J9952" t="str">
        <f t="shared" si="467"/>
        <v>3-6</v>
      </c>
    </row>
    <row r="9953" customFormat="1" spans="1:10">
      <c r="A9953" t="s">
        <v>712</v>
      </c>
      <c r="B9953" t="s">
        <v>1496</v>
      </c>
      <c r="C9953" s="7">
        <v>44187.3810532407</v>
      </c>
      <c r="D9953" t="str">
        <f>VLOOKUP(A9953,Sheet2!$B$2:$E$1001,3,0)</f>
        <v>audio</v>
      </c>
      <c r="E9953" t="str">
        <f>VLOOKUP(A9953,Sheet2!$B$2:$E$1001,4,0)</f>
        <v>dogs</v>
      </c>
      <c r="F9953" t="str">
        <f>VLOOKUP(B9953,Sheet3!$B$2:$D$17,2,0)</f>
        <v>positive</v>
      </c>
      <c r="G9953">
        <f>VLOOKUP(B9953,Sheet3!$B$2:$D$17,3,0)</f>
        <v>70</v>
      </c>
      <c r="H9953">
        <f t="shared" si="465"/>
        <v>12</v>
      </c>
      <c r="I9953">
        <f t="shared" si="466"/>
        <v>2</v>
      </c>
      <c r="J9953" t="str">
        <f t="shared" si="467"/>
        <v>9-12</v>
      </c>
    </row>
    <row r="9954" spans="1:10">
      <c r="A9954" t="s">
        <v>712</v>
      </c>
      <c r="B9954" t="s">
        <v>1492</v>
      </c>
      <c r="C9954" s="7">
        <v>44074.9373842593</v>
      </c>
      <c r="D9954" t="str">
        <f>VLOOKUP(A9954,Sheet2!$B$2:$E$1001,3,0)</f>
        <v>audio</v>
      </c>
      <c r="E9954" t="str">
        <f>VLOOKUP(A9954,Sheet2!$B$2:$E$1001,4,0)</f>
        <v>dogs</v>
      </c>
      <c r="F9954" t="str">
        <f>VLOOKUP(B9954,Sheet3!$B$2:$D$17,2,0)</f>
        <v>neutral</v>
      </c>
      <c r="G9954">
        <f>VLOOKUP(B9954,Sheet3!$B$2:$D$17,3,0)</f>
        <v>20</v>
      </c>
      <c r="H9954">
        <f t="shared" si="465"/>
        <v>8</v>
      </c>
      <c r="I9954">
        <f t="shared" si="466"/>
        <v>1</v>
      </c>
      <c r="J9954" t="str">
        <f t="shared" si="467"/>
        <v>21-24</v>
      </c>
    </row>
    <row r="9955" spans="1:10">
      <c r="A9955" t="s">
        <v>712</v>
      </c>
      <c r="B9955" t="s">
        <v>1499</v>
      </c>
      <c r="C9955" s="7">
        <v>44037.4551851852</v>
      </c>
      <c r="D9955" t="str">
        <f>VLOOKUP(A9955,Sheet2!$B$2:$E$1001,3,0)</f>
        <v>audio</v>
      </c>
      <c r="E9955" t="str">
        <f>VLOOKUP(A9955,Sheet2!$B$2:$E$1001,4,0)</f>
        <v>dogs</v>
      </c>
      <c r="F9955" t="str">
        <f>VLOOKUP(B9955,Sheet3!$B$2:$D$17,2,0)</f>
        <v>negative</v>
      </c>
      <c r="G9955">
        <f>VLOOKUP(B9955,Sheet3!$B$2:$D$17,3,0)</f>
        <v>10</v>
      </c>
      <c r="H9955">
        <f t="shared" si="465"/>
        <v>7</v>
      </c>
      <c r="I9955">
        <f t="shared" si="466"/>
        <v>6</v>
      </c>
      <c r="J9955" t="str">
        <f t="shared" si="467"/>
        <v>9-12</v>
      </c>
    </row>
    <row r="9956" spans="1:10">
      <c r="A9956" t="s">
        <v>712</v>
      </c>
      <c r="B9956" t="s">
        <v>1490</v>
      </c>
      <c r="C9956" s="7">
        <v>44064.8180555556</v>
      </c>
      <c r="D9956" t="str">
        <f>VLOOKUP(A9956,Sheet2!$B$2:$E$1001,3,0)</f>
        <v>audio</v>
      </c>
      <c r="E9956" t="str">
        <f>VLOOKUP(A9956,Sheet2!$B$2:$E$1001,4,0)</f>
        <v>dogs</v>
      </c>
      <c r="F9956" t="str">
        <f>VLOOKUP(B9956,Sheet3!$B$2:$D$17,2,0)</f>
        <v>negative</v>
      </c>
      <c r="G9956">
        <f>VLOOKUP(B9956,Sheet3!$B$2:$D$17,3,0)</f>
        <v>5</v>
      </c>
      <c r="H9956">
        <f t="shared" si="465"/>
        <v>8</v>
      </c>
      <c r="I9956">
        <f t="shared" si="466"/>
        <v>5</v>
      </c>
      <c r="J9956" t="str">
        <f t="shared" si="467"/>
        <v>18-21</v>
      </c>
    </row>
    <row r="9957" spans="1:10">
      <c r="A9957" t="s">
        <v>712</v>
      </c>
      <c r="B9957" t="s">
        <v>1485</v>
      </c>
      <c r="C9957" s="7">
        <v>44263.5348842593</v>
      </c>
      <c r="D9957" t="str">
        <f>VLOOKUP(A9957,Sheet2!$B$2:$E$1001,3,0)</f>
        <v>audio</v>
      </c>
      <c r="E9957" t="str">
        <f>VLOOKUP(A9957,Sheet2!$B$2:$E$1001,4,0)</f>
        <v>dogs</v>
      </c>
      <c r="F9957" t="str">
        <f>VLOOKUP(B9957,Sheet3!$B$2:$D$17,2,0)</f>
        <v>positive</v>
      </c>
      <c r="G9957">
        <f>VLOOKUP(B9957,Sheet3!$B$2:$D$17,3,0)</f>
        <v>60</v>
      </c>
      <c r="H9957">
        <f t="shared" si="465"/>
        <v>3</v>
      </c>
      <c r="I9957">
        <f t="shared" si="466"/>
        <v>1</v>
      </c>
      <c r="J9957" t="str">
        <f t="shared" si="467"/>
        <v>12-15</v>
      </c>
    </row>
    <row r="9958" spans="1:10">
      <c r="A9958" t="s">
        <v>712</v>
      </c>
      <c r="B9958" t="s">
        <v>1499</v>
      </c>
      <c r="C9958" s="7">
        <v>44253.6385763889</v>
      </c>
      <c r="D9958" t="str">
        <f>VLOOKUP(A9958,Sheet2!$B$2:$E$1001,3,0)</f>
        <v>audio</v>
      </c>
      <c r="E9958" t="str">
        <f>VLOOKUP(A9958,Sheet2!$B$2:$E$1001,4,0)</f>
        <v>dogs</v>
      </c>
      <c r="F9958" t="str">
        <f>VLOOKUP(B9958,Sheet3!$B$2:$D$17,2,0)</f>
        <v>negative</v>
      </c>
      <c r="G9958">
        <f>VLOOKUP(B9958,Sheet3!$B$2:$D$17,3,0)</f>
        <v>10</v>
      </c>
      <c r="H9958">
        <f t="shared" si="465"/>
        <v>2</v>
      </c>
      <c r="I9958">
        <f t="shared" si="466"/>
        <v>5</v>
      </c>
      <c r="J9958" t="str">
        <f t="shared" si="467"/>
        <v>15-18</v>
      </c>
    </row>
    <row r="9959" spans="1:10">
      <c r="A9959" t="s">
        <v>712</v>
      </c>
      <c r="B9959" t="s">
        <v>1485</v>
      </c>
      <c r="C9959" s="7">
        <v>44022.1567476852</v>
      </c>
      <c r="D9959" t="str">
        <f>VLOOKUP(A9959,Sheet2!$B$2:$E$1001,3,0)</f>
        <v>audio</v>
      </c>
      <c r="E9959" t="str">
        <f>VLOOKUP(A9959,Sheet2!$B$2:$E$1001,4,0)</f>
        <v>dogs</v>
      </c>
      <c r="F9959" t="str">
        <f>VLOOKUP(B9959,Sheet3!$B$2:$D$17,2,0)</f>
        <v>positive</v>
      </c>
      <c r="G9959">
        <f>VLOOKUP(B9959,Sheet3!$B$2:$D$17,3,0)</f>
        <v>60</v>
      </c>
      <c r="H9959">
        <f t="shared" si="465"/>
        <v>7</v>
      </c>
      <c r="I9959">
        <f t="shared" si="466"/>
        <v>5</v>
      </c>
      <c r="J9959" t="str">
        <f t="shared" si="467"/>
        <v>3-6</v>
      </c>
    </row>
    <row r="9960" spans="1:10">
      <c r="A9960" t="s">
        <v>712</v>
      </c>
      <c r="B9960" t="s">
        <v>1487</v>
      </c>
      <c r="C9960" s="7">
        <v>44258.5175231481</v>
      </c>
      <c r="D9960" t="str">
        <f>VLOOKUP(A9960,Sheet2!$B$2:$E$1001,3,0)</f>
        <v>audio</v>
      </c>
      <c r="E9960" t="str">
        <f>VLOOKUP(A9960,Sheet2!$B$2:$E$1001,4,0)</f>
        <v>dogs</v>
      </c>
      <c r="F9960" t="str">
        <f>VLOOKUP(B9960,Sheet3!$B$2:$D$17,2,0)</f>
        <v>positive</v>
      </c>
      <c r="G9960">
        <f>VLOOKUP(B9960,Sheet3!$B$2:$D$17,3,0)</f>
        <v>70</v>
      </c>
      <c r="H9960">
        <f t="shared" si="465"/>
        <v>3</v>
      </c>
      <c r="I9960">
        <f t="shared" si="466"/>
        <v>3</v>
      </c>
      <c r="J9960" t="str">
        <f t="shared" si="467"/>
        <v>12-15</v>
      </c>
    </row>
    <row r="9961" spans="1:10">
      <c r="A9961" t="s">
        <v>712</v>
      </c>
      <c r="B9961" t="s">
        <v>1501</v>
      </c>
      <c r="C9961" s="7">
        <v>44331.8565625</v>
      </c>
      <c r="D9961" t="str">
        <f>VLOOKUP(A9961,Sheet2!$B$2:$E$1001,3,0)</f>
        <v>audio</v>
      </c>
      <c r="E9961" t="str">
        <f>VLOOKUP(A9961,Sheet2!$B$2:$E$1001,4,0)</f>
        <v>dogs</v>
      </c>
      <c r="F9961" t="str">
        <f>VLOOKUP(B9961,Sheet3!$B$2:$D$17,2,0)</f>
        <v>neutral</v>
      </c>
      <c r="G9961">
        <f>VLOOKUP(B9961,Sheet3!$B$2:$D$17,3,0)</f>
        <v>35</v>
      </c>
      <c r="H9961">
        <f t="shared" si="465"/>
        <v>5</v>
      </c>
      <c r="I9961">
        <f t="shared" si="466"/>
        <v>6</v>
      </c>
      <c r="J9961" t="str">
        <f t="shared" si="467"/>
        <v>18-21</v>
      </c>
    </row>
    <row r="9962" spans="1:10">
      <c r="A9962" t="s">
        <v>712</v>
      </c>
      <c r="B9962" t="s">
        <v>1492</v>
      </c>
      <c r="C9962" s="7">
        <v>44327.0294097222</v>
      </c>
      <c r="D9962" t="str">
        <f>VLOOKUP(A9962,Sheet2!$B$2:$E$1001,3,0)</f>
        <v>audio</v>
      </c>
      <c r="E9962" t="str">
        <f>VLOOKUP(A9962,Sheet2!$B$2:$E$1001,4,0)</f>
        <v>dogs</v>
      </c>
      <c r="F9962" t="str">
        <f>VLOOKUP(B9962,Sheet3!$B$2:$D$17,2,0)</f>
        <v>neutral</v>
      </c>
      <c r="G9962">
        <f>VLOOKUP(B9962,Sheet3!$B$2:$D$17,3,0)</f>
        <v>20</v>
      </c>
      <c r="H9962">
        <f t="shared" si="465"/>
        <v>5</v>
      </c>
      <c r="I9962">
        <f t="shared" si="466"/>
        <v>2</v>
      </c>
      <c r="J9962" t="str">
        <f t="shared" si="467"/>
        <v>0-3</v>
      </c>
    </row>
    <row r="9963" customFormat="1" spans="1:10">
      <c r="A9963" t="s">
        <v>712</v>
      </c>
      <c r="B9963" t="s">
        <v>1497</v>
      </c>
      <c r="C9963" s="7">
        <v>44141.0262615741</v>
      </c>
      <c r="D9963" t="str">
        <f>VLOOKUP(A9963,Sheet2!$B$2:$E$1001,3,0)</f>
        <v>audio</v>
      </c>
      <c r="E9963" t="str">
        <f>VLOOKUP(A9963,Sheet2!$B$2:$E$1001,4,0)</f>
        <v>dogs</v>
      </c>
      <c r="F9963" t="str">
        <f>VLOOKUP(B9963,Sheet3!$B$2:$D$17,2,0)</f>
        <v>positive</v>
      </c>
      <c r="G9963">
        <f>VLOOKUP(B9963,Sheet3!$B$2:$D$17,3,0)</f>
        <v>72</v>
      </c>
      <c r="H9963">
        <f t="shared" si="465"/>
        <v>11</v>
      </c>
      <c r="I9963">
        <f t="shared" si="466"/>
        <v>5</v>
      </c>
      <c r="J9963" t="str">
        <f t="shared" si="467"/>
        <v>0-3</v>
      </c>
    </row>
    <row r="9964" spans="1:10">
      <c r="A9964" t="s">
        <v>712</v>
      </c>
      <c r="B9964" t="s">
        <v>1497</v>
      </c>
      <c r="C9964" s="7">
        <v>44157.6404166667</v>
      </c>
      <c r="D9964" t="str">
        <f>VLOOKUP(A9964,Sheet2!$B$2:$E$1001,3,0)</f>
        <v>audio</v>
      </c>
      <c r="E9964" t="str">
        <f>VLOOKUP(A9964,Sheet2!$B$2:$E$1001,4,0)</f>
        <v>dogs</v>
      </c>
      <c r="F9964" t="str">
        <f>VLOOKUP(B9964,Sheet3!$B$2:$D$17,2,0)</f>
        <v>positive</v>
      </c>
      <c r="G9964">
        <f>VLOOKUP(B9964,Sheet3!$B$2:$D$17,3,0)</f>
        <v>72</v>
      </c>
      <c r="H9964">
        <f t="shared" si="465"/>
        <v>11</v>
      </c>
      <c r="I9964">
        <f t="shared" si="466"/>
        <v>7</v>
      </c>
      <c r="J9964" t="str">
        <f t="shared" si="467"/>
        <v>15-18</v>
      </c>
    </row>
    <row r="9965" spans="1:10">
      <c r="A9965" t="s">
        <v>712</v>
      </c>
      <c r="B9965" t="s">
        <v>1501</v>
      </c>
      <c r="C9965" s="7">
        <v>44056.5378935185</v>
      </c>
      <c r="D9965" t="str">
        <f>VLOOKUP(A9965,Sheet2!$B$2:$E$1001,3,0)</f>
        <v>audio</v>
      </c>
      <c r="E9965" t="str">
        <f>VLOOKUP(A9965,Sheet2!$B$2:$E$1001,4,0)</f>
        <v>dogs</v>
      </c>
      <c r="F9965" t="str">
        <f>VLOOKUP(B9965,Sheet3!$B$2:$D$17,2,0)</f>
        <v>neutral</v>
      </c>
      <c r="G9965">
        <f>VLOOKUP(B9965,Sheet3!$B$2:$D$17,3,0)</f>
        <v>35</v>
      </c>
      <c r="H9965">
        <f t="shared" si="465"/>
        <v>8</v>
      </c>
      <c r="I9965">
        <f t="shared" si="466"/>
        <v>4</v>
      </c>
      <c r="J9965" t="str">
        <f t="shared" si="467"/>
        <v>12-15</v>
      </c>
    </row>
    <row r="9966" spans="1:10">
      <c r="A9966" t="s">
        <v>712</v>
      </c>
      <c r="B9966" t="s">
        <v>1485</v>
      </c>
      <c r="C9966" s="7">
        <v>44349.5170833333</v>
      </c>
      <c r="D9966" t="str">
        <f>VLOOKUP(A9966,Sheet2!$B$2:$E$1001,3,0)</f>
        <v>audio</v>
      </c>
      <c r="E9966" t="str">
        <f>VLOOKUP(A9966,Sheet2!$B$2:$E$1001,4,0)</f>
        <v>dogs</v>
      </c>
      <c r="F9966" t="str">
        <f>VLOOKUP(B9966,Sheet3!$B$2:$D$17,2,0)</f>
        <v>positive</v>
      </c>
      <c r="G9966">
        <f>VLOOKUP(B9966,Sheet3!$B$2:$D$17,3,0)</f>
        <v>60</v>
      </c>
      <c r="H9966">
        <f t="shared" si="465"/>
        <v>6</v>
      </c>
      <c r="I9966">
        <f t="shared" si="466"/>
        <v>3</v>
      </c>
      <c r="J9966" t="str">
        <f t="shared" si="467"/>
        <v>12-15</v>
      </c>
    </row>
    <row r="9967" spans="1:10">
      <c r="A9967" t="s">
        <v>712</v>
      </c>
      <c r="B9967" t="s">
        <v>1495</v>
      </c>
      <c r="C9967" s="7">
        <v>44305.0729976852</v>
      </c>
      <c r="D9967" t="str">
        <f>VLOOKUP(A9967,Sheet2!$B$2:$E$1001,3,0)</f>
        <v>audio</v>
      </c>
      <c r="E9967" t="str">
        <f>VLOOKUP(A9967,Sheet2!$B$2:$E$1001,4,0)</f>
        <v>dogs</v>
      </c>
      <c r="F9967" t="str">
        <f>VLOOKUP(B9967,Sheet3!$B$2:$D$17,2,0)</f>
        <v>positive</v>
      </c>
      <c r="G9967">
        <f>VLOOKUP(B9967,Sheet3!$B$2:$D$17,3,0)</f>
        <v>75</v>
      </c>
      <c r="H9967">
        <f t="shared" si="465"/>
        <v>4</v>
      </c>
      <c r="I9967">
        <f t="shared" si="466"/>
        <v>1</v>
      </c>
      <c r="J9967" t="str">
        <f t="shared" si="467"/>
        <v>0-3</v>
      </c>
    </row>
    <row r="9968" spans="1:10">
      <c r="A9968" t="s">
        <v>712</v>
      </c>
      <c r="B9968" t="s">
        <v>1502</v>
      </c>
      <c r="C9968" s="7">
        <v>44049.7928356481</v>
      </c>
      <c r="D9968" t="str">
        <f>VLOOKUP(A9968,Sheet2!$B$2:$E$1001,3,0)</f>
        <v>audio</v>
      </c>
      <c r="E9968" t="str">
        <f>VLOOKUP(A9968,Sheet2!$B$2:$E$1001,4,0)</f>
        <v>dogs</v>
      </c>
      <c r="F9968" t="str">
        <f>VLOOKUP(B9968,Sheet3!$B$2:$D$17,2,0)</f>
        <v>negative</v>
      </c>
      <c r="G9968">
        <f>VLOOKUP(B9968,Sheet3!$B$2:$D$17,3,0)</f>
        <v>15</v>
      </c>
      <c r="H9968">
        <f t="shared" si="465"/>
        <v>8</v>
      </c>
      <c r="I9968">
        <f t="shared" si="466"/>
        <v>4</v>
      </c>
      <c r="J9968" t="str">
        <f t="shared" si="467"/>
        <v>18-21</v>
      </c>
    </row>
    <row r="9969" spans="1:10">
      <c r="A9969" t="s">
        <v>712</v>
      </c>
      <c r="B9969" t="s">
        <v>1501</v>
      </c>
      <c r="C9969" s="7">
        <v>44084.946099537</v>
      </c>
      <c r="D9969" t="str">
        <f>VLOOKUP(A9969,Sheet2!$B$2:$E$1001,3,0)</f>
        <v>audio</v>
      </c>
      <c r="E9969" t="str">
        <f>VLOOKUP(A9969,Sheet2!$B$2:$E$1001,4,0)</f>
        <v>dogs</v>
      </c>
      <c r="F9969" t="str">
        <f>VLOOKUP(B9969,Sheet3!$B$2:$D$17,2,0)</f>
        <v>neutral</v>
      </c>
      <c r="G9969">
        <f>VLOOKUP(B9969,Sheet3!$B$2:$D$17,3,0)</f>
        <v>35</v>
      </c>
      <c r="H9969">
        <f t="shared" si="465"/>
        <v>9</v>
      </c>
      <c r="I9969">
        <f t="shared" si="466"/>
        <v>4</v>
      </c>
      <c r="J9969" t="str">
        <f t="shared" si="467"/>
        <v>21-24</v>
      </c>
    </row>
    <row r="9970" spans="1:10">
      <c r="A9970" t="s">
        <v>712</v>
      </c>
      <c r="B9970" t="s">
        <v>1488</v>
      </c>
      <c r="C9970" s="7">
        <v>44361.9855439815</v>
      </c>
      <c r="D9970" t="str">
        <f>VLOOKUP(A9970,Sheet2!$B$2:$E$1001,3,0)</f>
        <v>audio</v>
      </c>
      <c r="E9970" t="str">
        <f>VLOOKUP(A9970,Sheet2!$B$2:$E$1001,4,0)</f>
        <v>dogs</v>
      </c>
      <c r="F9970" t="str">
        <f>VLOOKUP(B9970,Sheet3!$B$2:$D$17,2,0)</f>
        <v>negative</v>
      </c>
      <c r="G9970">
        <f>VLOOKUP(B9970,Sheet3!$B$2:$D$17,3,0)</f>
        <v>0</v>
      </c>
      <c r="H9970">
        <f t="shared" si="465"/>
        <v>6</v>
      </c>
      <c r="I9970">
        <f t="shared" si="466"/>
        <v>1</v>
      </c>
      <c r="J9970" t="str">
        <f t="shared" si="467"/>
        <v>21-24</v>
      </c>
    </row>
    <row r="9971" spans="1:10">
      <c r="A9971" t="s">
        <v>712</v>
      </c>
      <c r="B9971" t="s">
        <v>1498</v>
      </c>
      <c r="C9971" s="7">
        <v>44202.4005324074</v>
      </c>
      <c r="D9971" t="str">
        <f>VLOOKUP(A9971,Sheet2!$B$2:$E$1001,3,0)</f>
        <v>audio</v>
      </c>
      <c r="E9971" t="str">
        <f>VLOOKUP(A9971,Sheet2!$B$2:$E$1001,4,0)</f>
        <v>dogs</v>
      </c>
      <c r="F9971" t="str">
        <f>VLOOKUP(B9971,Sheet3!$B$2:$D$17,2,0)</f>
        <v>positive</v>
      </c>
      <c r="G9971">
        <f>VLOOKUP(B9971,Sheet3!$B$2:$D$17,3,0)</f>
        <v>50</v>
      </c>
      <c r="H9971">
        <f t="shared" si="465"/>
        <v>1</v>
      </c>
      <c r="I9971">
        <f t="shared" si="466"/>
        <v>3</v>
      </c>
      <c r="J9971" t="str">
        <f t="shared" si="467"/>
        <v>9-12</v>
      </c>
    </row>
    <row r="9972" spans="1:10">
      <c r="A9972" t="s">
        <v>712</v>
      </c>
      <c r="B9972" t="s">
        <v>1500</v>
      </c>
      <c r="C9972" s="7">
        <v>44258.9334953704</v>
      </c>
      <c r="D9972" t="str">
        <f>VLOOKUP(A9972,Sheet2!$B$2:$E$1001,3,0)</f>
        <v>audio</v>
      </c>
      <c r="E9972" t="str">
        <f>VLOOKUP(A9972,Sheet2!$B$2:$E$1001,4,0)</f>
        <v>dogs</v>
      </c>
      <c r="F9972" t="str">
        <f>VLOOKUP(B9972,Sheet3!$B$2:$D$17,2,0)</f>
        <v>positive</v>
      </c>
      <c r="G9972">
        <f>VLOOKUP(B9972,Sheet3!$B$2:$D$17,3,0)</f>
        <v>45</v>
      </c>
      <c r="H9972">
        <f t="shared" si="465"/>
        <v>3</v>
      </c>
      <c r="I9972">
        <f t="shared" si="466"/>
        <v>3</v>
      </c>
      <c r="J9972" t="str">
        <f t="shared" si="467"/>
        <v>21-24</v>
      </c>
    </row>
    <row r="9973" customFormat="1" spans="1:10">
      <c r="A9973" t="s">
        <v>712</v>
      </c>
      <c r="B9973" t="s">
        <v>1492</v>
      </c>
      <c r="C9973" s="7">
        <v>44291.740787037</v>
      </c>
      <c r="D9973" t="str">
        <f>VLOOKUP(A9973,Sheet2!$B$2:$E$1001,3,0)</f>
        <v>audio</v>
      </c>
      <c r="E9973" t="str">
        <f>VLOOKUP(A9973,Sheet2!$B$2:$E$1001,4,0)</f>
        <v>dogs</v>
      </c>
      <c r="F9973" t="str">
        <f>VLOOKUP(B9973,Sheet3!$B$2:$D$17,2,0)</f>
        <v>neutral</v>
      </c>
      <c r="G9973">
        <f>VLOOKUP(B9973,Sheet3!$B$2:$D$17,3,0)</f>
        <v>20</v>
      </c>
      <c r="H9973">
        <f t="shared" si="465"/>
        <v>4</v>
      </c>
      <c r="I9973">
        <f t="shared" si="466"/>
        <v>1</v>
      </c>
      <c r="J9973" t="str">
        <f t="shared" si="467"/>
        <v>15-18</v>
      </c>
    </row>
    <row r="9974" spans="1:10">
      <c r="A9974" t="s">
        <v>712</v>
      </c>
      <c r="B9974" t="s">
        <v>1503</v>
      </c>
      <c r="C9974" s="7">
        <v>44314.6884027778</v>
      </c>
      <c r="D9974" t="str">
        <f>VLOOKUP(A9974,Sheet2!$B$2:$E$1001,3,0)</f>
        <v>audio</v>
      </c>
      <c r="E9974" t="str">
        <f>VLOOKUP(A9974,Sheet2!$B$2:$E$1001,4,0)</f>
        <v>dogs</v>
      </c>
      <c r="F9974" t="str">
        <f>VLOOKUP(B9974,Sheet3!$B$2:$D$17,2,0)</f>
        <v>negative</v>
      </c>
      <c r="G9974">
        <f>VLOOKUP(B9974,Sheet3!$B$2:$D$17,3,0)</f>
        <v>12</v>
      </c>
      <c r="H9974">
        <f t="shared" si="465"/>
        <v>4</v>
      </c>
      <c r="I9974">
        <f t="shared" si="466"/>
        <v>3</v>
      </c>
      <c r="J9974" t="str">
        <f t="shared" si="467"/>
        <v>15-18</v>
      </c>
    </row>
    <row r="9975" spans="1:10">
      <c r="A9975" t="s">
        <v>712</v>
      </c>
      <c r="B9975" t="s">
        <v>1498</v>
      </c>
      <c r="C9975" s="7">
        <v>44186.360474537</v>
      </c>
      <c r="D9975" t="str">
        <f>VLOOKUP(A9975,Sheet2!$B$2:$E$1001,3,0)</f>
        <v>audio</v>
      </c>
      <c r="E9975" t="str">
        <f>VLOOKUP(A9975,Sheet2!$B$2:$E$1001,4,0)</f>
        <v>dogs</v>
      </c>
      <c r="F9975" t="str">
        <f>VLOOKUP(B9975,Sheet3!$B$2:$D$17,2,0)</f>
        <v>positive</v>
      </c>
      <c r="G9975">
        <f>VLOOKUP(B9975,Sheet3!$B$2:$D$17,3,0)</f>
        <v>50</v>
      </c>
      <c r="H9975">
        <f t="shared" si="465"/>
        <v>12</v>
      </c>
      <c r="I9975">
        <f t="shared" si="466"/>
        <v>1</v>
      </c>
      <c r="J9975" t="str">
        <f t="shared" si="467"/>
        <v>6-9</v>
      </c>
    </row>
    <row r="9976" spans="1:10">
      <c r="A9976" t="s">
        <v>712</v>
      </c>
      <c r="B9976" t="s">
        <v>1491</v>
      </c>
      <c r="C9976" s="7">
        <v>44103.2046643519</v>
      </c>
      <c r="D9976" t="str">
        <f>VLOOKUP(A9976,Sheet2!$B$2:$E$1001,3,0)</f>
        <v>audio</v>
      </c>
      <c r="E9976" t="str">
        <f>VLOOKUP(A9976,Sheet2!$B$2:$E$1001,4,0)</f>
        <v>dogs</v>
      </c>
      <c r="F9976" t="str">
        <f>VLOOKUP(B9976,Sheet3!$B$2:$D$17,2,0)</f>
        <v>positive</v>
      </c>
      <c r="G9976">
        <f>VLOOKUP(B9976,Sheet3!$B$2:$D$17,3,0)</f>
        <v>30</v>
      </c>
      <c r="H9976">
        <f t="shared" si="465"/>
        <v>9</v>
      </c>
      <c r="I9976">
        <f t="shared" si="466"/>
        <v>2</v>
      </c>
      <c r="J9976" t="str">
        <f t="shared" si="467"/>
        <v>3-6</v>
      </c>
    </row>
    <row r="9977" spans="1:10">
      <c r="A9977" t="s">
        <v>712</v>
      </c>
      <c r="B9977" t="s">
        <v>1491</v>
      </c>
      <c r="C9977" s="7">
        <v>44059.8134953704</v>
      </c>
      <c r="D9977" t="str">
        <f>VLOOKUP(A9977,Sheet2!$B$2:$E$1001,3,0)</f>
        <v>audio</v>
      </c>
      <c r="E9977" t="str">
        <f>VLOOKUP(A9977,Sheet2!$B$2:$E$1001,4,0)</f>
        <v>dogs</v>
      </c>
      <c r="F9977" t="str">
        <f>VLOOKUP(B9977,Sheet3!$B$2:$D$17,2,0)</f>
        <v>positive</v>
      </c>
      <c r="G9977">
        <f>VLOOKUP(B9977,Sheet3!$B$2:$D$17,3,0)</f>
        <v>30</v>
      </c>
      <c r="H9977">
        <f t="shared" si="465"/>
        <v>8</v>
      </c>
      <c r="I9977">
        <f t="shared" si="466"/>
        <v>7</v>
      </c>
      <c r="J9977" t="str">
        <f t="shared" si="467"/>
        <v>18-21</v>
      </c>
    </row>
    <row r="9978" spans="1:10">
      <c r="A9978" t="s">
        <v>713</v>
      </c>
      <c r="B9978" t="s">
        <v>1498</v>
      </c>
      <c r="C9978" s="7">
        <v>44186.7051967593</v>
      </c>
      <c r="D9978" t="str">
        <f>VLOOKUP(A9978,Sheet2!$B$2:$E$1001,3,0)</f>
        <v>GIF</v>
      </c>
      <c r="E9978" t="str">
        <f>VLOOKUP(A9978,Sheet2!$B$2:$E$1001,4,0)</f>
        <v>soccer</v>
      </c>
      <c r="F9978" t="str">
        <f>VLOOKUP(B9978,Sheet3!$B$2:$D$17,2,0)</f>
        <v>positive</v>
      </c>
      <c r="G9978">
        <f>VLOOKUP(B9978,Sheet3!$B$2:$D$17,3,0)</f>
        <v>50</v>
      </c>
      <c r="H9978">
        <f t="shared" si="465"/>
        <v>12</v>
      </c>
      <c r="I9978">
        <f t="shared" si="466"/>
        <v>1</v>
      </c>
      <c r="J9978" t="str">
        <f t="shared" si="467"/>
        <v>15-18</v>
      </c>
    </row>
    <row r="9979" spans="1:10">
      <c r="A9979" t="s">
        <v>713</v>
      </c>
      <c r="B9979" t="s">
        <v>1496</v>
      </c>
      <c r="C9979" s="7">
        <v>44257.4277199074</v>
      </c>
      <c r="D9979" t="str">
        <f>VLOOKUP(A9979,Sheet2!$B$2:$E$1001,3,0)</f>
        <v>GIF</v>
      </c>
      <c r="E9979" t="str">
        <f>VLOOKUP(A9979,Sheet2!$B$2:$E$1001,4,0)</f>
        <v>soccer</v>
      </c>
      <c r="F9979" t="str">
        <f>VLOOKUP(B9979,Sheet3!$B$2:$D$17,2,0)</f>
        <v>positive</v>
      </c>
      <c r="G9979">
        <f>VLOOKUP(B9979,Sheet3!$B$2:$D$17,3,0)</f>
        <v>70</v>
      </c>
      <c r="H9979">
        <f t="shared" si="465"/>
        <v>3</v>
      </c>
      <c r="I9979">
        <f t="shared" si="466"/>
        <v>2</v>
      </c>
      <c r="J9979" t="str">
        <f t="shared" si="467"/>
        <v>9-12</v>
      </c>
    </row>
    <row r="9980" spans="1:10">
      <c r="A9980" t="s">
        <v>713</v>
      </c>
      <c r="B9980" t="s">
        <v>1498</v>
      </c>
      <c r="C9980" s="7">
        <v>44141.0865393519</v>
      </c>
      <c r="D9980" t="str">
        <f>VLOOKUP(A9980,Sheet2!$B$2:$E$1001,3,0)</f>
        <v>GIF</v>
      </c>
      <c r="E9980" t="str">
        <f>VLOOKUP(A9980,Sheet2!$B$2:$E$1001,4,0)</f>
        <v>soccer</v>
      </c>
      <c r="F9980" t="str">
        <f>VLOOKUP(B9980,Sheet3!$B$2:$D$17,2,0)</f>
        <v>positive</v>
      </c>
      <c r="G9980">
        <f>VLOOKUP(B9980,Sheet3!$B$2:$D$17,3,0)</f>
        <v>50</v>
      </c>
      <c r="H9980">
        <f t="shared" si="465"/>
        <v>11</v>
      </c>
      <c r="I9980">
        <f t="shared" si="466"/>
        <v>5</v>
      </c>
      <c r="J9980" t="str">
        <f t="shared" si="467"/>
        <v>0-3</v>
      </c>
    </row>
    <row r="9981" spans="1:10">
      <c r="A9981" t="s">
        <v>713</v>
      </c>
      <c r="B9981" t="s">
        <v>1495</v>
      </c>
      <c r="C9981" s="7">
        <v>44155.0815740741</v>
      </c>
      <c r="D9981" t="str">
        <f>VLOOKUP(A9981,Sheet2!$B$2:$E$1001,3,0)</f>
        <v>GIF</v>
      </c>
      <c r="E9981" t="str">
        <f>VLOOKUP(A9981,Sheet2!$B$2:$E$1001,4,0)</f>
        <v>soccer</v>
      </c>
      <c r="F9981" t="str">
        <f>VLOOKUP(B9981,Sheet3!$B$2:$D$17,2,0)</f>
        <v>positive</v>
      </c>
      <c r="G9981">
        <f>VLOOKUP(B9981,Sheet3!$B$2:$D$17,3,0)</f>
        <v>75</v>
      </c>
      <c r="H9981">
        <f t="shared" si="465"/>
        <v>11</v>
      </c>
      <c r="I9981">
        <f t="shared" si="466"/>
        <v>5</v>
      </c>
      <c r="J9981" t="str">
        <f t="shared" si="467"/>
        <v>0-3</v>
      </c>
    </row>
    <row r="9982" spans="1:10">
      <c r="A9982" t="s">
        <v>713</v>
      </c>
      <c r="B9982" t="s">
        <v>1490</v>
      </c>
      <c r="C9982" s="7">
        <v>44160.701412037</v>
      </c>
      <c r="D9982" t="str">
        <f>VLOOKUP(A9982,Sheet2!$B$2:$E$1001,3,0)</f>
        <v>GIF</v>
      </c>
      <c r="E9982" t="str">
        <f>VLOOKUP(A9982,Sheet2!$B$2:$E$1001,4,0)</f>
        <v>soccer</v>
      </c>
      <c r="F9982" t="str">
        <f>VLOOKUP(B9982,Sheet3!$B$2:$D$17,2,0)</f>
        <v>negative</v>
      </c>
      <c r="G9982">
        <f>VLOOKUP(B9982,Sheet3!$B$2:$D$17,3,0)</f>
        <v>5</v>
      </c>
      <c r="H9982">
        <f t="shared" si="465"/>
        <v>11</v>
      </c>
      <c r="I9982">
        <f t="shared" si="466"/>
        <v>3</v>
      </c>
      <c r="J9982" t="str">
        <f t="shared" si="467"/>
        <v>15-18</v>
      </c>
    </row>
    <row r="9983" spans="1:10">
      <c r="A9983" t="s">
        <v>713</v>
      </c>
      <c r="B9983" t="s">
        <v>1500</v>
      </c>
      <c r="C9983" s="7">
        <v>44311.8679050926</v>
      </c>
      <c r="D9983" t="str">
        <f>VLOOKUP(A9983,Sheet2!$B$2:$E$1001,3,0)</f>
        <v>GIF</v>
      </c>
      <c r="E9983" t="str">
        <f>VLOOKUP(A9983,Sheet2!$B$2:$E$1001,4,0)</f>
        <v>soccer</v>
      </c>
      <c r="F9983" t="str">
        <f>VLOOKUP(B9983,Sheet3!$B$2:$D$17,2,0)</f>
        <v>positive</v>
      </c>
      <c r="G9983">
        <f>VLOOKUP(B9983,Sheet3!$B$2:$D$17,3,0)</f>
        <v>45</v>
      </c>
      <c r="H9983">
        <f t="shared" si="465"/>
        <v>4</v>
      </c>
      <c r="I9983">
        <f t="shared" si="466"/>
        <v>7</v>
      </c>
      <c r="J9983" t="str">
        <f t="shared" si="467"/>
        <v>18-21</v>
      </c>
    </row>
    <row r="9984" spans="1:10">
      <c r="A9984" t="s">
        <v>713</v>
      </c>
      <c r="B9984" t="s">
        <v>1501</v>
      </c>
      <c r="C9984" s="7">
        <v>44012.1451967593</v>
      </c>
      <c r="D9984" t="str">
        <f>VLOOKUP(A9984,Sheet2!$B$2:$E$1001,3,0)</f>
        <v>GIF</v>
      </c>
      <c r="E9984" t="str">
        <f>VLOOKUP(A9984,Sheet2!$B$2:$E$1001,4,0)</f>
        <v>soccer</v>
      </c>
      <c r="F9984" t="str">
        <f>VLOOKUP(B9984,Sheet3!$B$2:$D$17,2,0)</f>
        <v>neutral</v>
      </c>
      <c r="G9984">
        <f>VLOOKUP(B9984,Sheet3!$B$2:$D$17,3,0)</f>
        <v>35</v>
      </c>
      <c r="H9984">
        <f t="shared" si="465"/>
        <v>6</v>
      </c>
      <c r="I9984">
        <f t="shared" si="466"/>
        <v>2</v>
      </c>
      <c r="J9984" t="str">
        <f t="shared" si="467"/>
        <v>3-6</v>
      </c>
    </row>
    <row r="9985" spans="1:10">
      <c r="A9985" t="s">
        <v>713</v>
      </c>
      <c r="B9985" t="s">
        <v>1498</v>
      </c>
      <c r="C9985" s="7">
        <v>44165.9926041667</v>
      </c>
      <c r="D9985" t="str">
        <f>VLOOKUP(A9985,Sheet2!$B$2:$E$1001,3,0)</f>
        <v>GIF</v>
      </c>
      <c r="E9985" t="str">
        <f>VLOOKUP(A9985,Sheet2!$B$2:$E$1001,4,0)</f>
        <v>soccer</v>
      </c>
      <c r="F9985" t="str">
        <f>VLOOKUP(B9985,Sheet3!$B$2:$D$17,2,0)</f>
        <v>positive</v>
      </c>
      <c r="G9985">
        <f>VLOOKUP(B9985,Sheet3!$B$2:$D$17,3,0)</f>
        <v>50</v>
      </c>
      <c r="H9985">
        <f t="shared" si="465"/>
        <v>11</v>
      </c>
      <c r="I9985">
        <f t="shared" si="466"/>
        <v>1</v>
      </c>
      <c r="J9985" t="str">
        <f t="shared" si="467"/>
        <v>21-24</v>
      </c>
    </row>
    <row r="9986" spans="1:10">
      <c r="A9986" t="s">
        <v>713</v>
      </c>
      <c r="B9986" t="s">
        <v>1498</v>
      </c>
      <c r="C9986" s="7">
        <v>44047.7089930556</v>
      </c>
      <c r="D9986" t="str">
        <f>VLOOKUP(A9986,Sheet2!$B$2:$E$1001,3,0)</f>
        <v>GIF</v>
      </c>
      <c r="E9986" t="str">
        <f>VLOOKUP(A9986,Sheet2!$B$2:$E$1001,4,0)</f>
        <v>soccer</v>
      </c>
      <c r="F9986" t="str">
        <f>VLOOKUP(B9986,Sheet3!$B$2:$D$17,2,0)</f>
        <v>positive</v>
      </c>
      <c r="G9986">
        <f>VLOOKUP(B9986,Sheet3!$B$2:$D$17,3,0)</f>
        <v>50</v>
      </c>
      <c r="H9986">
        <f t="shared" si="465"/>
        <v>8</v>
      </c>
      <c r="I9986">
        <f t="shared" si="466"/>
        <v>2</v>
      </c>
      <c r="J9986" t="str">
        <f t="shared" si="467"/>
        <v>15-18</v>
      </c>
    </row>
    <row r="9987" customFormat="1" spans="1:10">
      <c r="A9987" t="s">
        <v>713</v>
      </c>
      <c r="B9987" t="s">
        <v>1501</v>
      </c>
      <c r="C9987" s="7">
        <v>44019.4679050926</v>
      </c>
      <c r="D9987" t="str">
        <f>VLOOKUP(A9987,Sheet2!$B$2:$E$1001,3,0)</f>
        <v>GIF</v>
      </c>
      <c r="E9987" t="str">
        <f>VLOOKUP(A9987,Sheet2!$B$2:$E$1001,4,0)</f>
        <v>soccer</v>
      </c>
      <c r="F9987" t="str">
        <f>VLOOKUP(B9987,Sheet3!$B$2:$D$17,2,0)</f>
        <v>neutral</v>
      </c>
      <c r="G9987">
        <f>VLOOKUP(B9987,Sheet3!$B$2:$D$17,3,0)</f>
        <v>35</v>
      </c>
      <c r="H9987">
        <f t="shared" ref="H9987:H10050" si="468">MONTH(C9987)</f>
        <v>7</v>
      </c>
      <c r="I9987">
        <f t="shared" ref="I9987:I10050" si="469">WEEKDAY(C9987,2)</f>
        <v>2</v>
      </c>
      <c r="J9987" t="str">
        <f t="shared" ref="J9987:J10050" si="470">TEXT(INT(HOUR(C9987)/3)*3,"0")&amp;"-"&amp;TEXT(INT(HOUR(C9987)/3)*3+3,"0")</f>
        <v>9-12</v>
      </c>
    </row>
    <row r="9988" spans="1:10">
      <c r="A9988" t="s">
        <v>713</v>
      </c>
      <c r="B9988" t="s">
        <v>1495</v>
      </c>
      <c r="C9988" s="7">
        <v>44144.6253935185</v>
      </c>
      <c r="D9988" t="str">
        <f>VLOOKUP(A9988,Sheet2!$B$2:$E$1001,3,0)</f>
        <v>GIF</v>
      </c>
      <c r="E9988" t="str">
        <f>VLOOKUP(A9988,Sheet2!$B$2:$E$1001,4,0)</f>
        <v>soccer</v>
      </c>
      <c r="F9988" t="str">
        <f>VLOOKUP(B9988,Sheet3!$B$2:$D$17,2,0)</f>
        <v>positive</v>
      </c>
      <c r="G9988">
        <f>VLOOKUP(B9988,Sheet3!$B$2:$D$17,3,0)</f>
        <v>75</v>
      </c>
      <c r="H9988">
        <f t="shared" si="468"/>
        <v>11</v>
      </c>
      <c r="I9988">
        <f t="shared" si="469"/>
        <v>1</v>
      </c>
      <c r="J9988" t="str">
        <f t="shared" si="470"/>
        <v>15-18</v>
      </c>
    </row>
    <row r="9989" spans="1:10">
      <c r="A9989" t="s">
        <v>714</v>
      </c>
      <c r="B9989" t="s">
        <v>1488</v>
      </c>
      <c r="C9989" s="7">
        <v>44067.8448263889</v>
      </c>
      <c r="D9989" t="str">
        <f>VLOOKUP(A9989,Sheet2!$B$2:$E$1001,3,0)</f>
        <v>photo</v>
      </c>
      <c r="E9989" t="str">
        <f>VLOOKUP(A9989,Sheet2!$B$2:$E$1001,4,0)</f>
        <v>dogs</v>
      </c>
      <c r="F9989" t="str">
        <f>VLOOKUP(B9989,Sheet3!$B$2:$D$17,2,0)</f>
        <v>negative</v>
      </c>
      <c r="G9989">
        <f>VLOOKUP(B9989,Sheet3!$B$2:$D$17,3,0)</f>
        <v>0</v>
      </c>
      <c r="H9989">
        <f t="shared" si="468"/>
        <v>8</v>
      </c>
      <c r="I9989">
        <f t="shared" si="469"/>
        <v>1</v>
      </c>
      <c r="J9989" t="str">
        <f t="shared" si="470"/>
        <v>18-21</v>
      </c>
    </row>
    <row r="9990" spans="1:10">
      <c r="A9990" t="s">
        <v>714</v>
      </c>
      <c r="B9990" t="s">
        <v>1490</v>
      </c>
      <c r="C9990" s="7">
        <v>44141.6008564815</v>
      </c>
      <c r="D9990" t="str">
        <f>VLOOKUP(A9990,Sheet2!$B$2:$E$1001,3,0)</f>
        <v>photo</v>
      </c>
      <c r="E9990" t="str">
        <f>VLOOKUP(A9990,Sheet2!$B$2:$E$1001,4,0)</f>
        <v>dogs</v>
      </c>
      <c r="F9990" t="str">
        <f>VLOOKUP(B9990,Sheet3!$B$2:$D$17,2,0)</f>
        <v>negative</v>
      </c>
      <c r="G9990">
        <f>VLOOKUP(B9990,Sheet3!$B$2:$D$17,3,0)</f>
        <v>5</v>
      </c>
      <c r="H9990">
        <f t="shared" si="468"/>
        <v>11</v>
      </c>
      <c r="I9990">
        <f t="shared" si="469"/>
        <v>5</v>
      </c>
      <c r="J9990" t="str">
        <f t="shared" si="470"/>
        <v>12-15</v>
      </c>
    </row>
    <row r="9991" spans="1:10">
      <c r="A9991" t="s">
        <v>714</v>
      </c>
      <c r="B9991" t="s">
        <v>1488</v>
      </c>
      <c r="C9991" s="7">
        <v>44266.3215277778</v>
      </c>
      <c r="D9991" t="str">
        <f>VLOOKUP(A9991,Sheet2!$B$2:$E$1001,3,0)</f>
        <v>photo</v>
      </c>
      <c r="E9991" t="str">
        <f>VLOOKUP(A9991,Sheet2!$B$2:$E$1001,4,0)</f>
        <v>dogs</v>
      </c>
      <c r="F9991" t="str">
        <f>VLOOKUP(B9991,Sheet3!$B$2:$D$17,2,0)</f>
        <v>negative</v>
      </c>
      <c r="G9991">
        <f>VLOOKUP(B9991,Sheet3!$B$2:$D$17,3,0)</f>
        <v>0</v>
      </c>
      <c r="H9991">
        <f t="shared" si="468"/>
        <v>3</v>
      </c>
      <c r="I9991">
        <f t="shared" si="469"/>
        <v>4</v>
      </c>
      <c r="J9991" t="str">
        <f t="shared" si="470"/>
        <v>6-9</v>
      </c>
    </row>
    <row r="9992" spans="1:10">
      <c r="A9992" t="s">
        <v>714</v>
      </c>
      <c r="B9992" t="s">
        <v>1500</v>
      </c>
      <c r="C9992" s="7">
        <v>44096.9947569444</v>
      </c>
      <c r="D9992" t="str">
        <f>VLOOKUP(A9992,Sheet2!$B$2:$E$1001,3,0)</f>
        <v>photo</v>
      </c>
      <c r="E9992" t="str">
        <f>VLOOKUP(A9992,Sheet2!$B$2:$E$1001,4,0)</f>
        <v>dogs</v>
      </c>
      <c r="F9992" t="str">
        <f>VLOOKUP(B9992,Sheet3!$B$2:$D$17,2,0)</f>
        <v>positive</v>
      </c>
      <c r="G9992">
        <f>VLOOKUP(B9992,Sheet3!$B$2:$D$17,3,0)</f>
        <v>45</v>
      </c>
      <c r="H9992">
        <f t="shared" si="468"/>
        <v>9</v>
      </c>
      <c r="I9992">
        <f t="shared" si="469"/>
        <v>2</v>
      </c>
      <c r="J9992" t="str">
        <f t="shared" si="470"/>
        <v>21-24</v>
      </c>
    </row>
    <row r="9993" spans="1:10">
      <c r="A9993" t="s">
        <v>714</v>
      </c>
      <c r="B9993" t="s">
        <v>1494</v>
      </c>
      <c r="C9993" s="7">
        <v>44040.3151388889</v>
      </c>
      <c r="D9993" t="str">
        <f>VLOOKUP(A9993,Sheet2!$B$2:$E$1001,3,0)</f>
        <v>photo</v>
      </c>
      <c r="E9993" t="str">
        <f>VLOOKUP(A9993,Sheet2!$B$2:$E$1001,4,0)</f>
        <v>dogs</v>
      </c>
      <c r="F9993" t="str">
        <f>VLOOKUP(B9993,Sheet3!$B$2:$D$17,2,0)</f>
        <v>positive</v>
      </c>
      <c r="G9993">
        <f>VLOOKUP(B9993,Sheet3!$B$2:$D$17,3,0)</f>
        <v>65</v>
      </c>
      <c r="H9993">
        <f t="shared" si="468"/>
        <v>7</v>
      </c>
      <c r="I9993">
        <f t="shared" si="469"/>
        <v>2</v>
      </c>
      <c r="J9993" t="str">
        <f t="shared" si="470"/>
        <v>6-9</v>
      </c>
    </row>
    <row r="9994" spans="1:10">
      <c r="A9994" t="s">
        <v>714</v>
      </c>
      <c r="B9994" t="s">
        <v>1495</v>
      </c>
      <c r="C9994" s="7">
        <v>44093.1511689815</v>
      </c>
      <c r="D9994" t="str">
        <f>VLOOKUP(A9994,Sheet2!$B$2:$E$1001,3,0)</f>
        <v>photo</v>
      </c>
      <c r="E9994" t="str">
        <f>VLOOKUP(A9994,Sheet2!$B$2:$E$1001,4,0)</f>
        <v>dogs</v>
      </c>
      <c r="F9994" t="str">
        <f>VLOOKUP(B9994,Sheet3!$B$2:$D$17,2,0)</f>
        <v>positive</v>
      </c>
      <c r="G9994">
        <f>VLOOKUP(B9994,Sheet3!$B$2:$D$17,3,0)</f>
        <v>75</v>
      </c>
      <c r="H9994">
        <f t="shared" si="468"/>
        <v>9</v>
      </c>
      <c r="I9994">
        <f t="shared" si="469"/>
        <v>6</v>
      </c>
      <c r="J9994" t="str">
        <f t="shared" si="470"/>
        <v>3-6</v>
      </c>
    </row>
    <row r="9995" spans="1:10">
      <c r="A9995" t="s">
        <v>714</v>
      </c>
      <c r="B9995" t="s">
        <v>1498</v>
      </c>
      <c r="C9995" s="7">
        <v>44036.0514930556</v>
      </c>
      <c r="D9995" t="str">
        <f>VLOOKUP(A9995,Sheet2!$B$2:$E$1001,3,0)</f>
        <v>photo</v>
      </c>
      <c r="E9995" t="str">
        <f>VLOOKUP(A9995,Sheet2!$B$2:$E$1001,4,0)</f>
        <v>dogs</v>
      </c>
      <c r="F9995" t="str">
        <f>VLOOKUP(B9995,Sheet3!$B$2:$D$17,2,0)</f>
        <v>positive</v>
      </c>
      <c r="G9995">
        <f>VLOOKUP(B9995,Sheet3!$B$2:$D$17,3,0)</f>
        <v>50</v>
      </c>
      <c r="H9995">
        <f t="shared" si="468"/>
        <v>7</v>
      </c>
      <c r="I9995">
        <f t="shared" si="469"/>
        <v>5</v>
      </c>
      <c r="J9995" t="str">
        <f t="shared" si="470"/>
        <v>0-3</v>
      </c>
    </row>
    <row r="9996" spans="1:10">
      <c r="A9996" t="s">
        <v>714</v>
      </c>
      <c r="B9996" t="s">
        <v>1487</v>
      </c>
      <c r="C9996" s="7">
        <v>44266.9454050926</v>
      </c>
      <c r="D9996" t="str">
        <f>VLOOKUP(A9996,Sheet2!$B$2:$E$1001,3,0)</f>
        <v>photo</v>
      </c>
      <c r="E9996" t="str">
        <f>VLOOKUP(A9996,Sheet2!$B$2:$E$1001,4,0)</f>
        <v>dogs</v>
      </c>
      <c r="F9996" t="str">
        <f>VLOOKUP(B9996,Sheet3!$B$2:$D$17,2,0)</f>
        <v>positive</v>
      </c>
      <c r="G9996">
        <f>VLOOKUP(B9996,Sheet3!$B$2:$D$17,3,0)</f>
        <v>70</v>
      </c>
      <c r="H9996">
        <f t="shared" si="468"/>
        <v>3</v>
      </c>
      <c r="I9996">
        <f t="shared" si="469"/>
        <v>4</v>
      </c>
      <c r="J9996" t="str">
        <f t="shared" si="470"/>
        <v>21-24</v>
      </c>
    </row>
    <row r="9997" spans="1:10">
      <c r="A9997" t="s">
        <v>714</v>
      </c>
      <c r="B9997" t="s">
        <v>1498</v>
      </c>
      <c r="C9997" s="7">
        <v>44038.784849537</v>
      </c>
      <c r="D9997" t="str">
        <f>VLOOKUP(A9997,Sheet2!$B$2:$E$1001,3,0)</f>
        <v>photo</v>
      </c>
      <c r="E9997" t="str">
        <f>VLOOKUP(A9997,Sheet2!$B$2:$E$1001,4,0)</f>
        <v>dogs</v>
      </c>
      <c r="F9997" t="str">
        <f>VLOOKUP(B9997,Sheet3!$B$2:$D$17,2,0)</f>
        <v>positive</v>
      </c>
      <c r="G9997">
        <f>VLOOKUP(B9997,Sheet3!$B$2:$D$17,3,0)</f>
        <v>50</v>
      </c>
      <c r="H9997">
        <f t="shared" si="468"/>
        <v>7</v>
      </c>
      <c r="I9997">
        <f t="shared" si="469"/>
        <v>7</v>
      </c>
      <c r="J9997" t="str">
        <f t="shared" si="470"/>
        <v>18-21</v>
      </c>
    </row>
    <row r="9998" customFormat="1" spans="1:10">
      <c r="A9998" t="s">
        <v>714</v>
      </c>
      <c r="B9998" t="s">
        <v>1490</v>
      </c>
      <c r="C9998" s="7">
        <v>44101.4530208333</v>
      </c>
      <c r="D9998" t="str">
        <f>VLOOKUP(A9998,Sheet2!$B$2:$E$1001,3,0)</f>
        <v>photo</v>
      </c>
      <c r="E9998" t="str">
        <f>VLOOKUP(A9998,Sheet2!$B$2:$E$1001,4,0)</f>
        <v>dogs</v>
      </c>
      <c r="F9998" t="str">
        <f>VLOOKUP(B9998,Sheet3!$B$2:$D$17,2,0)</f>
        <v>negative</v>
      </c>
      <c r="G9998">
        <f>VLOOKUP(B9998,Sheet3!$B$2:$D$17,3,0)</f>
        <v>5</v>
      </c>
      <c r="H9998">
        <f t="shared" si="468"/>
        <v>9</v>
      </c>
      <c r="I9998">
        <f t="shared" si="469"/>
        <v>7</v>
      </c>
      <c r="J9998" t="str">
        <f t="shared" si="470"/>
        <v>9-12</v>
      </c>
    </row>
    <row r="9999" spans="1:10">
      <c r="A9999" t="s">
        <v>714</v>
      </c>
      <c r="B9999" t="s">
        <v>1495</v>
      </c>
      <c r="C9999" s="7">
        <v>44171.2726851852</v>
      </c>
      <c r="D9999" t="str">
        <f>VLOOKUP(A9999,Sheet2!$B$2:$E$1001,3,0)</f>
        <v>photo</v>
      </c>
      <c r="E9999" t="str">
        <f>VLOOKUP(A9999,Sheet2!$B$2:$E$1001,4,0)</f>
        <v>dogs</v>
      </c>
      <c r="F9999" t="str">
        <f>VLOOKUP(B9999,Sheet3!$B$2:$D$17,2,0)</f>
        <v>positive</v>
      </c>
      <c r="G9999">
        <f>VLOOKUP(B9999,Sheet3!$B$2:$D$17,3,0)</f>
        <v>75</v>
      </c>
      <c r="H9999">
        <f t="shared" si="468"/>
        <v>12</v>
      </c>
      <c r="I9999">
        <f t="shared" si="469"/>
        <v>7</v>
      </c>
      <c r="J9999" t="str">
        <f t="shared" si="470"/>
        <v>6-9</v>
      </c>
    </row>
    <row r="10000" spans="1:10">
      <c r="A10000" t="s">
        <v>714</v>
      </c>
      <c r="B10000" t="s">
        <v>1503</v>
      </c>
      <c r="C10000" s="7">
        <v>44006.8818865741</v>
      </c>
      <c r="D10000" t="str">
        <f>VLOOKUP(A10000,Sheet2!$B$2:$E$1001,3,0)</f>
        <v>photo</v>
      </c>
      <c r="E10000" t="str">
        <f>VLOOKUP(A10000,Sheet2!$B$2:$E$1001,4,0)</f>
        <v>dogs</v>
      </c>
      <c r="F10000" t="str">
        <f>VLOOKUP(B10000,Sheet3!$B$2:$D$17,2,0)</f>
        <v>negative</v>
      </c>
      <c r="G10000">
        <f>VLOOKUP(B10000,Sheet3!$B$2:$D$17,3,0)</f>
        <v>12</v>
      </c>
      <c r="H10000">
        <f t="shared" si="468"/>
        <v>6</v>
      </c>
      <c r="I10000">
        <f t="shared" si="469"/>
        <v>3</v>
      </c>
      <c r="J10000" t="str">
        <f t="shared" si="470"/>
        <v>21-24</v>
      </c>
    </row>
    <row r="10001" spans="1:10">
      <c r="A10001" t="s">
        <v>714</v>
      </c>
      <c r="B10001" t="s">
        <v>1487</v>
      </c>
      <c r="C10001" s="7">
        <v>44347.0674652778</v>
      </c>
      <c r="D10001" t="str">
        <f>VLOOKUP(A10001,Sheet2!$B$2:$E$1001,3,0)</f>
        <v>photo</v>
      </c>
      <c r="E10001" t="str">
        <f>VLOOKUP(A10001,Sheet2!$B$2:$E$1001,4,0)</f>
        <v>dogs</v>
      </c>
      <c r="F10001" t="str">
        <f>VLOOKUP(B10001,Sheet3!$B$2:$D$17,2,0)</f>
        <v>positive</v>
      </c>
      <c r="G10001">
        <f>VLOOKUP(B10001,Sheet3!$B$2:$D$17,3,0)</f>
        <v>70</v>
      </c>
      <c r="H10001">
        <f t="shared" si="468"/>
        <v>5</v>
      </c>
      <c r="I10001">
        <f t="shared" si="469"/>
        <v>1</v>
      </c>
      <c r="J10001" t="str">
        <f t="shared" si="470"/>
        <v>0-3</v>
      </c>
    </row>
    <row r="10002" spans="1:10">
      <c r="A10002" t="s">
        <v>714</v>
      </c>
      <c r="B10002" t="s">
        <v>1498</v>
      </c>
      <c r="C10002" s="7">
        <v>44334.3743518519</v>
      </c>
      <c r="D10002" t="str">
        <f>VLOOKUP(A10002,Sheet2!$B$2:$E$1001,3,0)</f>
        <v>photo</v>
      </c>
      <c r="E10002" t="str">
        <f>VLOOKUP(A10002,Sheet2!$B$2:$E$1001,4,0)</f>
        <v>dogs</v>
      </c>
      <c r="F10002" t="str">
        <f>VLOOKUP(B10002,Sheet3!$B$2:$D$17,2,0)</f>
        <v>positive</v>
      </c>
      <c r="G10002">
        <f>VLOOKUP(B10002,Sheet3!$B$2:$D$17,3,0)</f>
        <v>50</v>
      </c>
      <c r="H10002">
        <f t="shared" si="468"/>
        <v>5</v>
      </c>
      <c r="I10002">
        <f t="shared" si="469"/>
        <v>2</v>
      </c>
      <c r="J10002" t="str">
        <f t="shared" si="470"/>
        <v>6-9</v>
      </c>
    </row>
    <row r="10003" spans="1:10">
      <c r="A10003" t="s">
        <v>714</v>
      </c>
      <c r="B10003" t="s">
        <v>1499</v>
      </c>
      <c r="C10003" s="7">
        <v>44314.3068287037</v>
      </c>
      <c r="D10003" t="str">
        <f>VLOOKUP(A10003,Sheet2!$B$2:$E$1001,3,0)</f>
        <v>photo</v>
      </c>
      <c r="E10003" t="str">
        <f>VLOOKUP(A10003,Sheet2!$B$2:$E$1001,4,0)</f>
        <v>dogs</v>
      </c>
      <c r="F10003" t="str">
        <f>VLOOKUP(B10003,Sheet3!$B$2:$D$17,2,0)</f>
        <v>negative</v>
      </c>
      <c r="G10003">
        <f>VLOOKUP(B10003,Sheet3!$B$2:$D$17,3,0)</f>
        <v>10</v>
      </c>
      <c r="H10003">
        <f t="shared" si="468"/>
        <v>4</v>
      </c>
      <c r="I10003">
        <f t="shared" si="469"/>
        <v>3</v>
      </c>
      <c r="J10003" t="str">
        <f t="shared" si="470"/>
        <v>6-9</v>
      </c>
    </row>
    <row r="10004" spans="1:10">
      <c r="A10004" t="s">
        <v>714</v>
      </c>
      <c r="B10004" t="s">
        <v>1498</v>
      </c>
      <c r="C10004" s="7">
        <v>44166.6469675926</v>
      </c>
      <c r="D10004" t="str">
        <f>VLOOKUP(A10004,Sheet2!$B$2:$E$1001,3,0)</f>
        <v>photo</v>
      </c>
      <c r="E10004" t="str">
        <f>VLOOKUP(A10004,Sheet2!$B$2:$E$1001,4,0)</f>
        <v>dogs</v>
      </c>
      <c r="F10004" t="str">
        <f>VLOOKUP(B10004,Sheet3!$B$2:$D$17,2,0)</f>
        <v>positive</v>
      </c>
      <c r="G10004">
        <f>VLOOKUP(B10004,Sheet3!$B$2:$D$17,3,0)</f>
        <v>50</v>
      </c>
      <c r="H10004">
        <f t="shared" si="468"/>
        <v>12</v>
      </c>
      <c r="I10004">
        <f t="shared" si="469"/>
        <v>2</v>
      </c>
      <c r="J10004" t="str">
        <f t="shared" si="470"/>
        <v>15-18</v>
      </c>
    </row>
    <row r="10005" spans="1:10">
      <c r="A10005" t="s">
        <v>714</v>
      </c>
      <c r="B10005" t="s">
        <v>1487</v>
      </c>
      <c r="C10005" s="7">
        <v>44326.7637268519</v>
      </c>
      <c r="D10005" t="str">
        <f>VLOOKUP(A10005,Sheet2!$B$2:$E$1001,3,0)</f>
        <v>photo</v>
      </c>
      <c r="E10005" t="str">
        <f>VLOOKUP(A10005,Sheet2!$B$2:$E$1001,4,0)</f>
        <v>dogs</v>
      </c>
      <c r="F10005" t="str">
        <f>VLOOKUP(B10005,Sheet3!$B$2:$D$17,2,0)</f>
        <v>positive</v>
      </c>
      <c r="G10005">
        <f>VLOOKUP(B10005,Sheet3!$B$2:$D$17,3,0)</f>
        <v>70</v>
      </c>
      <c r="H10005">
        <f t="shared" si="468"/>
        <v>5</v>
      </c>
      <c r="I10005">
        <f t="shared" si="469"/>
        <v>1</v>
      </c>
      <c r="J10005" t="str">
        <f t="shared" si="470"/>
        <v>18-21</v>
      </c>
    </row>
    <row r="10006" spans="1:10">
      <c r="A10006" t="s">
        <v>714</v>
      </c>
      <c r="B10006" t="s">
        <v>1495</v>
      </c>
      <c r="C10006" s="7">
        <v>44004.8530671296</v>
      </c>
      <c r="D10006" t="str">
        <f>VLOOKUP(A10006,Sheet2!$B$2:$E$1001,3,0)</f>
        <v>photo</v>
      </c>
      <c r="E10006" t="str">
        <f>VLOOKUP(A10006,Sheet2!$B$2:$E$1001,4,0)</f>
        <v>dogs</v>
      </c>
      <c r="F10006" t="str">
        <f>VLOOKUP(B10006,Sheet3!$B$2:$D$17,2,0)</f>
        <v>positive</v>
      </c>
      <c r="G10006">
        <f>VLOOKUP(B10006,Sheet3!$B$2:$D$17,3,0)</f>
        <v>75</v>
      </c>
      <c r="H10006">
        <f t="shared" si="468"/>
        <v>6</v>
      </c>
      <c r="I10006">
        <f t="shared" si="469"/>
        <v>1</v>
      </c>
      <c r="J10006" t="str">
        <f t="shared" si="470"/>
        <v>18-21</v>
      </c>
    </row>
    <row r="10007" spans="1:10">
      <c r="A10007" t="s">
        <v>714</v>
      </c>
      <c r="B10007" t="s">
        <v>1502</v>
      </c>
      <c r="C10007" s="7">
        <v>44324.4596643519</v>
      </c>
      <c r="D10007" t="str">
        <f>VLOOKUP(A10007,Sheet2!$B$2:$E$1001,3,0)</f>
        <v>photo</v>
      </c>
      <c r="E10007" t="str">
        <f>VLOOKUP(A10007,Sheet2!$B$2:$E$1001,4,0)</f>
        <v>dogs</v>
      </c>
      <c r="F10007" t="str">
        <f>VLOOKUP(B10007,Sheet3!$B$2:$D$17,2,0)</f>
        <v>negative</v>
      </c>
      <c r="G10007">
        <f>VLOOKUP(B10007,Sheet3!$B$2:$D$17,3,0)</f>
        <v>15</v>
      </c>
      <c r="H10007">
        <f t="shared" si="468"/>
        <v>5</v>
      </c>
      <c r="I10007">
        <f t="shared" si="469"/>
        <v>6</v>
      </c>
      <c r="J10007" t="str">
        <f t="shared" si="470"/>
        <v>9-12</v>
      </c>
    </row>
    <row r="10008" customFormat="1" spans="1:10">
      <c r="A10008" t="s">
        <v>714</v>
      </c>
      <c r="B10008" t="s">
        <v>1488</v>
      </c>
      <c r="C10008" s="7">
        <v>44311.4476851852</v>
      </c>
      <c r="D10008" t="str">
        <f>VLOOKUP(A10008,Sheet2!$B$2:$E$1001,3,0)</f>
        <v>photo</v>
      </c>
      <c r="E10008" t="str">
        <f>VLOOKUP(A10008,Sheet2!$B$2:$E$1001,4,0)</f>
        <v>dogs</v>
      </c>
      <c r="F10008" t="str">
        <f>VLOOKUP(B10008,Sheet3!$B$2:$D$17,2,0)</f>
        <v>negative</v>
      </c>
      <c r="G10008">
        <f>VLOOKUP(B10008,Sheet3!$B$2:$D$17,3,0)</f>
        <v>0</v>
      </c>
      <c r="H10008">
        <f t="shared" si="468"/>
        <v>4</v>
      </c>
      <c r="I10008">
        <f t="shared" si="469"/>
        <v>7</v>
      </c>
      <c r="J10008" t="str">
        <f t="shared" si="470"/>
        <v>9-12</v>
      </c>
    </row>
    <row r="10009" spans="1:10">
      <c r="A10009" t="s">
        <v>714</v>
      </c>
      <c r="B10009" t="s">
        <v>1487</v>
      </c>
      <c r="C10009" s="7">
        <v>44224.2146180556</v>
      </c>
      <c r="D10009" t="str">
        <f>VLOOKUP(A10009,Sheet2!$B$2:$E$1001,3,0)</f>
        <v>photo</v>
      </c>
      <c r="E10009" t="str">
        <f>VLOOKUP(A10009,Sheet2!$B$2:$E$1001,4,0)</f>
        <v>dogs</v>
      </c>
      <c r="F10009" t="str">
        <f>VLOOKUP(B10009,Sheet3!$B$2:$D$17,2,0)</f>
        <v>positive</v>
      </c>
      <c r="G10009">
        <f>VLOOKUP(B10009,Sheet3!$B$2:$D$17,3,0)</f>
        <v>70</v>
      </c>
      <c r="H10009">
        <f t="shared" si="468"/>
        <v>1</v>
      </c>
      <c r="I10009">
        <f t="shared" si="469"/>
        <v>4</v>
      </c>
      <c r="J10009" t="str">
        <f t="shared" si="470"/>
        <v>3-6</v>
      </c>
    </row>
    <row r="10010" spans="1:10">
      <c r="A10010" t="s">
        <v>714</v>
      </c>
      <c r="B10010" t="s">
        <v>1487</v>
      </c>
      <c r="C10010" s="7">
        <v>44223.5557523148</v>
      </c>
      <c r="D10010" t="str">
        <f>VLOOKUP(A10010,Sheet2!$B$2:$E$1001,3,0)</f>
        <v>photo</v>
      </c>
      <c r="E10010" t="str">
        <f>VLOOKUP(A10010,Sheet2!$B$2:$E$1001,4,0)</f>
        <v>dogs</v>
      </c>
      <c r="F10010" t="str">
        <f>VLOOKUP(B10010,Sheet3!$B$2:$D$17,2,0)</f>
        <v>positive</v>
      </c>
      <c r="G10010">
        <f>VLOOKUP(B10010,Sheet3!$B$2:$D$17,3,0)</f>
        <v>70</v>
      </c>
      <c r="H10010">
        <f t="shared" si="468"/>
        <v>1</v>
      </c>
      <c r="I10010">
        <f t="shared" si="469"/>
        <v>3</v>
      </c>
      <c r="J10010" t="str">
        <f t="shared" si="470"/>
        <v>12-15</v>
      </c>
    </row>
    <row r="10011" spans="1:10">
      <c r="A10011" t="s">
        <v>714</v>
      </c>
      <c r="B10011" t="s">
        <v>1492</v>
      </c>
      <c r="C10011" s="7">
        <v>44260.6162847222</v>
      </c>
      <c r="D10011" t="str">
        <f>VLOOKUP(A10011,Sheet2!$B$2:$E$1001,3,0)</f>
        <v>photo</v>
      </c>
      <c r="E10011" t="str">
        <f>VLOOKUP(A10011,Sheet2!$B$2:$E$1001,4,0)</f>
        <v>dogs</v>
      </c>
      <c r="F10011" t="str">
        <f>VLOOKUP(B10011,Sheet3!$B$2:$D$17,2,0)</f>
        <v>neutral</v>
      </c>
      <c r="G10011">
        <f>VLOOKUP(B10011,Sheet3!$B$2:$D$17,3,0)</f>
        <v>20</v>
      </c>
      <c r="H10011">
        <f t="shared" si="468"/>
        <v>3</v>
      </c>
      <c r="I10011">
        <f t="shared" si="469"/>
        <v>5</v>
      </c>
      <c r="J10011" t="str">
        <f t="shared" si="470"/>
        <v>12-15</v>
      </c>
    </row>
    <row r="10012" spans="1:10">
      <c r="A10012" t="s">
        <v>714</v>
      </c>
      <c r="B10012" t="s">
        <v>1494</v>
      </c>
      <c r="C10012" s="7">
        <v>44117.5929398148</v>
      </c>
      <c r="D10012" t="str">
        <f>VLOOKUP(A10012,Sheet2!$B$2:$E$1001,3,0)</f>
        <v>photo</v>
      </c>
      <c r="E10012" t="str">
        <f>VLOOKUP(A10012,Sheet2!$B$2:$E$1001,4,0)</f>
        <v>dogs</v>
      </c>
      <c r="F10012" t="str">
        <f>VLOOKUP(B10012,Sheet3!$B$2:$D$17,2,0)</f>
        <v>positive</v>
      </c>
      <c r="G10012">
        <f>VLOOKUP(B10012,Sheet3!$B$2:$D$17,3,0)</f>
        <v>65</v>
      </c>
      <c r="H10012">
        <f t="shared" si="468"/>
        <v>10</v>
      </c>
      <c r="I10012">
        <f t="shared" si="469"/>
        <v>2</v>
      </c>
      <c r="J10012" t="str">
        <f t="shared" si="470"/>
        <v>12-15</v>
      </c>
    </row>
    <row r="10013" spans="1:10">
      <c r="A10013" t="s">
        <v>714</v>
      </c>
      <c r="B10013" t="s">
        <v>1485</v>
      </c>
      <c r="C10013" s="7">
        <v>44275.8380555556</v>
      </c>
      <c r="D10013" t="str">
        <f>VLOOKUP(A10013,Sheet2!$B$2:$E$1001,3,0)</f>
        <v>photo</v>
      </c>
      <c r="E10013" t="str">
        <f>VLOOKUP(A10013,Sheet2!$B$2:$E$1001,4,0)</f>
        <v>dogs</v>
      </c>
      <c r="F10013" t="str">
        <f>VLOOKUP(B10013,Sheet3!$B$2:$D$17,2,0)</f>
        <v>positive</v>
      </c>
      <c r="G10013">
        <f>VLOOKUP(B10013,Sheet3!$B$2:$D$17,3,0)</f>
        <v>60</v>
      </c>
      <c r="H10013">
        <f t="shared" si="468"/>
        <v>3</v>
      </c>
      <c r="I10013">
        <f t="shared" si="469"/>
        <v>6</v>
      </c>
      <c r="J10013" t="str">
        <f t="shared" si="470"/>
        <v>18-21</v>
      </c>
    </row>
    <row r="10014" spans="1:10">
      <c r="A10014" t="s">
        <v>714</v>
      </c>
      <c r="B10014" t="s">
        <v>1499</v>
      </c>
      <c r="C10014" s="7">
        <v>44284.6078819444</v>
      </c>
      <c r="D10014" t="str">
        <f>VLOOKUP(A10014,Sheet2!$B$2:$E$1001,3,0)</f>
        <v>photo</v>
      </c>
      <c r="E10014" t="str">
        <f>VLOOKUP(A10014,Sheet2!$B$2:$E$1001,4,0)</f>
        <v>dogs</v>
      </c>
      <c r="F10014" t="str">
        <f>VLOOKUP(B10014,Sheet3!$B$2:$D$17,2,0)</f>
        <v>negative</v>
      </c>
      <c r="G10014">
        <f>VLOOKUP(B10014,Sheet3!$B$2:$D$17,3,0)</f>
        <v>10</v>
      </c>
      <c r="H10014">
        <f t="shared" si="468"/>
        <v>3</v>
      </c>
      <c r="I10014">
        <f t="shared" si="469"/>
        <v>1</v>
      </c>
      <c r="J10014" t="str">
        <f t="shared" si="470"/>
        <v>12-15</v>
      </c>
    </row>
    <row r="10015" spans="1:10">
      <c r="A10015" t="s">
        <v>714</v>
      </c>
      <c r="B10015" t="s">
        <v>1503</v>
      </c>
      <c r="C10015" s="7">
        <v>44307.446087963</v>
      </c>
      <c r="D10015" t="str">
        <f>VLOOKUP(A10015,Sheet2!$B$2:$E$1001,3,0)</f>
        <v>photo</v>
      </c>
      <c r="E10015" t="str">
        <f>VLOOKUP(A10015,Sheet2!$B$2:$E$1001,4,0)</f>
        <v>dogs</v>
      </c>
      <c r="F10015" t="str">
        <f>VLOOKUP(B10015,Sheet3!$B$2:$D$17,2,0)</f>
        <v>negative</v>
      </c>
      <c r="G10015">
        <f>VLOOKUP(B10015,Sheet3!$B$2:$D$17,3,0)</f>
        <v>12</v>
      </c>
      <c r="H10015">
        <f t="shared" si="468"/>
        <v>4</v>
      </c>
      <c r="I10015">
        <f t="shared" si="469"/>
        <v>3</v>
      </c>
      <c r="J10015" t="str">
        <f t="shared" si="470"/>
        <v>9-12</v>
      </c>
    </row>
    <row r="10016" spans="1:10">
      <c r="A10016" t="s">
        <v>714</v>
      </c>
      <c r="B10016" t="s">
        <v>1487</v>
      </c>
      <c r="C10016" s="7">
        <v>44020.8663078704</v>
      </c>
      <c r="D10016" t="str">
        <f>VLOOKUP(A10016,Sheet2!$B$2:$E$1001,3,0)</f>
        <v>photo</v>
      </c>
      <c r="E10016" t="str">
        <f>VLOOKUP(A10016,Sheet2!$B$2:$E$1001,4,0)</f>
        <v>dogs</v>
      </c>
      <c r="F10016" t="str">
        <f>VLOOKUP(B10016,Sheet3!$B$2:$D$17,2,0)</f>
        <v>positive</v>
      </c>
      <c r="G10016">
        <f>VLOOKUP(B10016,Sheet3!$B$2:$D$17,3,0)</f>
        <v>70</v>
      </c>
      <c r="H10016">
        <f t="shared" si="468"/>
        <v>7</v>
      </c>
      <c r="I10016">
        <f t="shared" si="469"/>
        <v>3</v>
      </c>
      <c r="J10016" t="str">
        <f t="shared" si="470"/>
        <v>18-21</v>
      </c>
    </row>
    <row r="10017" spans="1:10">
      <c r="A10017" t="s">
        <v>714</v>
      </c>
      <c r="B10017" t="s">
        <v>1501</v>
      </c>
      <c r="C10017" s="7">
        <v>44227.1077546296</v>
      </c>
      <c r="D10017" t="str">
        <f>VLOOKUP(A10017,Sheet2!$B$2:$E$1001,3,0)</f>
        <v>photo</v>
      </c>
      <c r="E10017" t="str">
        <f>VLOOKUP(A10017,Sheet2!$B$2:$E$1001,4,0)</f>
        <v>dogs</v>
      </c>
      <c r="F10017" t="str">
        <f>VLOOKUP(B10017,Sheet3!$B$2:$D$17,2,0)</f>
        <v>neutral</v>
      </c>
      <c r="G10017">
        <f>VLOOKUP(B10017,Sheet3!$B$2:$D$17,3,0)</f>
        <v>35</v>
      </c>
      <c r="H10017">
        <f t="shared" si="468"/>
        <v>1</v>
      </c>
      <c r="I10017">
        <f t="shared" si="469"/>
        <v>7</v>
      </c>
      <c r="J10017" t="str">
        <f t="shared" si="470"/>
        <v>0-3</v>
      </c>
    </row>
    <row r="10018" customFormat="1" spans="1:10">
      <c r="A10018" t="s">
        <v>714</v>
      </c>
      <c r="B10018" t="s">
        <v>1495</v>
      </c>
      <c r="C10018" s="7">
        <v>44315.2419791667</v>
      </c>
      <c r="D10018" t="str">
        <f>VLOOKUP(A10018,Sheet2!$B$2:$E$1001,3,0)</f>
        <v>photo</v>
      </c>
      <c r="E10018" t="str">
        <f>VLOOKUP(A10018,Sheet2!$B$2:$E$1001,4,0)</f>
        <v>dogs</v>
      </c>
      <c r="F10018" t="str">
        <f>VLOOKUP(B10018,Sheet3!$B$2:$D$17,2,0)</f>
        <v>positive</v>
      </c>
      <c r="G10018">
        <f>VLOOKUP(B10018,Sheet3!$B$2:$D$17,3,0)</f>
        <v>75</v>
      </c>
      <c r="H10018">
        <f t="shared" si="468"/>
        <v>4</v>
      </c>
      <c r="I10018">
        <f t="shared" si="469"/>
        <v>4</v>
      </c>
      <c r="J10018" t="str">
        <f t="shared" si="470"/>
        <v>3-6</v>
      </c>
    </row>
    <row r="10019" spans="1:10">
      <c r="A10019" t="s">
        <v>714</v>
      </c>
      <c r="B10019" t="s">
        <v>1500</v>
      </c>
      <c r="C10019" s="7">
        <v>44198.2779398148</v>
      </c>
      <c r="D10019" t="str">
        <f>VLOOKUP(A10019,Sheet2!$B$2:$E$1001,3,0)</f>
        <v>photo</v>
      </c>
      <c r="E10019" t="str">
        <f>VLOOKUP(A10019,Sheet2!$B$2:$E$1001,4,0)</f>
        <v>dogs</v>
      </c>
      <c r="F10019" t="str">
        <f>VLOOKUP(B10019,Sheet3!$B$2:$D$17,2,0)</f>
        <v>positive</v>
      </c>
      <c r="G10019">
        <f>VLOOKUP(B10019,Sheet3!$B$2:$D$17,3,0)</f>
        <v>45</v>
      </c>
      <c r="H10019">
        <f t="shared" si="468"/>
        <v>1</v>
      </c>
      <c r="I10019">
        <f t="shared" si="469"/>
        <v>6</v>
      </c>
      <c r="J10019" t="str">
        <f t="shared" si="470"/>
        <v>6-9</v>
      </c>
    </row>
    <row r="10020" spans="1:10">
      <c r="A10020" t="s">
        <v>714</v>
      </c>
      <c r="B10020" t="s">
        <v>1495</v>
      </c>
      <c r="C10020" s="7">
        <v>44341.5356134259</v>
      </c>
      <c r="D10020" t="str">
        <f>VLOOKUP(A10020,Sheet2!$B$2:$E$1001,3,0)</f>
        <v>photo</v>
      </c>
      <c r="E10020" t="str">
        <f>VLOOKUP(A10020,Sheet2!$B$2:$E$1001,4,0)</f>
        <v>dogs</v>
      </c>
      <c r="F10020" t="str">
        <f>VLOOKUP(B10020,Sheet3!$B$2:$D$17,2,0)</f>
        <v>positive</v>
      </c>
      <c r="G10020">
        <f>VLOOKUP(B10020,Sheet3!$B$2:$D$17,3,0)</f>
        <v>75</v>
      </c>
      <c r="H10020">
        <f t="shared" si="468"/>
        <v>5</v>
      </c>
      <c r="I10020">
        <f t="shared" si="469"/>
        <v>2</v>
      </c>
      <c r="J10020" t="str">
        <f t="shared" si="470"/>
        <v>12-15</v>
      </c>
    </row>
    <row r="10021" spans="1:10">
      <c r="A10021" t="s">
        <v>714</v>
      </c>
      <c r="B10021" t="s">
        <v>1491</v>
      </c>
      <c r="C10021" s="7">
        <v>44313.4323263889</v>
      </c>
      <c r="D10021" t="str">
        <f>VLOOKUP(A10021,Sheet2!$B$2:$E$1001,3,0)</f>
        <v>photo</v>
      </c>
      <c r="E10021" t="str">
        <f>VLOOKUP(A10021,Sheet2!$B$2:$E$1001,4,0)</f>
        <v>dogs</v>
      </c>
      <c r="F10021" t="str">
        <f>VLOOKUP(B10021,Sheet3!$B$2:$D$17,2,0)</f>
        <v>positive</v>
      </c>
      <c r="G10021">
        <f>VLOOKUP(B10021,Sheet3!$B$2:$D$17,3,0)</f>
        <v>30</v>
      </c>
      <c r="H10021">
        <f t="shared" si="468"/>
        <v>4</v>
      </c>
      <c r="I10021">
        <f t="shared" si="469"/>
        <v>2</v>
      </c>
      <c r="J10021" t="str">
        <f t="shared" si="470"/>
        <v>9-12</v>
      </c>
    </row>
    <row r="10022" spans="1:10">
      <c r="A10022" t="s">
        <v>714</v>
      </c>
      <c r="B10022" t="s">
        <v>1501</v>
      </c>
      <c r="C10022" s="7">
        <v>44294.1139467593</v>
      </c>
      <c r="D10022" t="str">
        <f>VLOOKUP(A10022,Sheet2!$B$2:$E$1001,3,0)</f>
        <v>photo</v>
      </c>
      <c r="E10022" t="str">
        <f>VLOOKUP(A10022,Sheet2!$B$2:$E$1001,4,0)</f>
        <v>dogs</v>
      </c>
      <c r="F10022" t="str">
        <f>VLOOKUP(B10022,Sheet3!$B$2:$D$17,2,0)</f>
        <v>neutral</v>
      </c>
      <c r="G10022">
        <f>VLOOKUP(B10022,Sheet3!$B$2:$D$17,3,0)</f>
        <v>35</v>
      </c>
      <c r="H10022">
        <f t="shared" si="468"/>
        <v>4</v>
      </c>
      <c r="I10022">
        <f t="shared" si="469"/>
        <v>4</v>
      </c>
      <c r="J10022" t="str">
        <f t="shared" si="470"/>
        <v>0-3</v>
      </c>
    </row>
    <row r="10023" spans="1:10">
      <c r="A10023" t="s">
        <v>714</v>
      </c>
      <c r="B10023" t="s">
        <v>1491</v>
      </c>
      <c r="C10023" s="7">
        <v>44315.7909375</v>
      </c>
      <c r="D10023" t="str">
        <f>VLOOKUP(A10023,Sheet2!$B$2:$E$1001,3,0)</f>
        <v>photo</v>
      </c>
      <c r="E10023" t="str">
        <f>VLOOKUP(A10023,Sheet2!$B$2:$E$1001,4,0)</f>
        <v>dogs</v>
      </c>
      <c r="F10023" t="str">
        <f>VLOOKUP(B10023,Sheet3!$B$2:$D$17,2,0)</f>
        <v>positive</v>
      </c>
      <c r="G10023">
        <f>VLOOKUP(B10023,Sheet3!$B$2:$D$17,3,0)</f>
        <v>30</v>
      </c>
      <c r="H10023">
        <f t="shared" si="468"/>
        <v>4</v>
      </c>
      <c r="I10023">
        <f t="shared" si="469"/>
        <v>4</v>
      </c>
      <c r="J10023" t="str">
        <f t="shared" si="470"/>
        <v>18-21</v>
      </c>
    </row>
    <row r="10024" spans="1:10">
      <c r="A10024" t="s">
        <v>714</v>
      </c>
      <c r="B10024" t="s">
        <v>1494</v>
      </c>
      <c r="C10024" s="7">
        <v>44101.3620833333</v>
      </c>
      <c r="D10024" t="str">
        <f>VLOOKUP(A10024,Sheet2!$B$2:$E$1001,3,0)</f>
        <v>photo</v>
      </c>
      <c r="E10024" t="str">
        <f>VLOOKUP(A10024,Sheet2!$B$2:$E$1001,4,0)</f>
        <v>dogs</v>
      </c>
      <c r="F10024" t="str">
        <f>VLOOKUP(B10024,Sheet3!$B$2:$D$17,2,0)</f>
        <v>positive</v>
      </c>
      <c r="G10024">
        <f>VLOOKUP(B10024,Sheet3!$B$2:$D$17,3,0)</f>
        <v>65</v>
      </c>
      <c r="H10024">
        <f t="shared" si="468"/>
        <v>9</v>
      </c>
      <c r="I10024">
        <f t="shared" si="469"/>
        <v>7</v>
      </c>
      <c r="J10024" t="str">
        <f t="shared" si="470"/>
        <v>6-9</v>
      </c>
    </row>
    <row r="10025" spans="1:10">
      <c r="A10025" t="s">
        <v>714</v>
      </c>
      <c r="B10025" t="s">
        <v>1498</v>
      </c>
      <c r="C10025" s="7">
        <v>44234.8767013889</v>
      </c>
      <c r="D10025" t="str">
        <f>VLOOKUP(A10025,Sheet2!$B$2:$E$1001,3,0)</f>
        <v>photo</v>
      </c>
      <c r="E10025" t="str">
        <f>VLOOKUP(A10025,Sheet2!$B$2:$E$1001,4,0)</f>
        <v>dogs</v>
      </c>
      <c r="F10025" t="str">
        <f>VLOOKUP(B10025,Sheet3!$B$2:$D$17,2,0)</f>
        <v>positive</v>
      </c>
      <c r="G10025">
        <f>VLOOKUP(B10025,Sheet3!$B$2:$D$17,3,0)</f>
        <v>50</v>
      </c>
      <c r="H10025">
        <f t="shared" si="468"/>
        <v>2</v>
      </c>
      <c r="I10025">
        <f t="shared" si="469"/>
        <v>7</v>
      </c>
      <c r="J10025" t="str">
        <f t="shared" si="470"/>
        <v>21-24</v>
      </c>
    </row>
    <row r="10026" spans="1:10">
      <c r="A10026" t="s">
        <v>714</v>
      </c>
      <c r="B10026" t="s">
        <v>1502</v>
      </c>
      <c r="C10026" s="7">
        <v>44240.6052314815</v>
      </c>
      <c r="D10026" t="str">
        <f>VLOOKUP(A10026,Sheet2!$B$2:$E$1001,3,0)</f>
        <v>photo</v>
      </c>
      <c r="E10026" t="str">
        <f>VLOOKUP(A10026,Sheet2!$B$2:$E$1001,4,0)</f>
        <v>dogs</v>
      </c>
      <c r="F10026" t="str">
        <f>VLOOKUP(B10026,Sheet3!$B$2:$D$17,2,0)</f>
        <v>negative</v>
      </c>
      <c r="G10026">
        <f>VLOOKUP(B10026,Sheet3!$B$2:$D$17,3,0)</f>
        <v>15</v>
      </c>
      <c r="H10026">
        <f t="shared" si="468"/>
        <v>2</v>
      </c>
      <c r="I10026">
        <f t="shared" si="469"/>
        <v>6</v>
      </c>
      <c r="J10026" t="str">
        <f t="shared" si="470"/>
        <v>12-15</v>
      </c>
    </row>
    <row r="10027" spans="1:10">
      <c r="A10027" t="s">
        <v>714</v>
      </c>
      <c r="B10027" t="s">
        <v>1496</v>
      </c>
      <c r="C10027" s="7">
        <v>44054.9662384259</v>
      </c>
      <c r="D10027" t="str">
        <f>VLOOKUP(A10027,Sheet2!$B$2:$E$1001,3,0)</f>
        <v>photo</v>
      </c>
      <c r="E10027" t="str">
        <f>VLOOKUP(A10027,Sheet2!$B$2:$E$1001,4,0)</f>
        <v>dogs</v>
      </c>
      <c r="F10027" t="str">
        <f>VLOOKUP(B10027,Sheet3!$B$2:$D$17,2,0)</f>
        <v>positive</v>
      </c>
      <c r="G10027">
        <f>VLOOKUP(B10027,Sheet3!$B$2:$D$17,3,0)</f>
        <v>70</v>
      </c>
      <c r="H10027">
        <f t="shared" si="468"/>
        <v>8</v>
      </c>
      <c r="I10027">
        <f t="shared" si="469"/>
        <v>2</v>
      </c>
      <c r="J10027" t="str">
        <f t="shared" si="470"/>
        <v>21-24</v>
      </c>
    </row>
    <row r="10028" spans="1:10">
      <c r="A10028" t="s">
        <v>715</v>
      </c>
      <c r="B10028" t="s">
        <v>1496</v>
      </c>
      <c r="C10028" s="7">
        <v>44202.1544675926</v>
      </c>
      <c r="D10028" t="str">
        <f>VLOOKUP(A10028,Sheet2!$B$2:$E$1001,3,0)</f>
        <v>video</v>
      </c>
      <c r="E10028" t="str">
        <f>VLOOKUP(A10028,Sheet2!$B$2:$E$1001,4,0)</f>
        <v>public speaking</v>
      </c>
      <c r="F10028" t="str">
        <f>VLOOKUP(B10028,Sheet3!$B$2:$D$17,2,0)</f>
        <v>positive</v>
      </c>
      <c r="G10028">
        <f>VLOOKUP(B10028,Sheet3!$B$2:$D$17,3,0)</f>
        <v>70</v>
      </c>
      <c r="H10028">
        <f t="shared" si="468"/>
        <v>1</v>
      </c>
      <c r="I10028">
        <f t="shared" si="469"/>
        <v>3</v>
      </c>
      <c r="J10028" t="str">
        <f t="shared" si="470"/>
        <v>3-6</v>
      </c>
    </row>
    <row r="10029" spans="1:10">
      <c r="A10029" t="s">
        <v>715</v>
      </c>
      <c r="B10029" t="s">
        <v>1498</v>
      </c>
      <c r="C10029" s="7">
        <v>44193.1590856481</v>
      </c>
      <c r="D10029" t="str">
        <f>VLOOKUP(A10029,Sheet2!$B$2:$E$1001,3,0)</f>
        <v>video</v>
      </c>
      <c r="E10029" t="str">
        <f>VLOOKUP(A10029,Sheet2!$B$2:$E$1001,4,0)</f>
        <v>public speaking</v>
      </c>
      <c r="F10029" t="str">
        <f>VLOOKUP(B10029,Sheet3!$B$2:$D$17,2,0)</f>
        <v>positive</v>
      </c>
      <c r="G10029">
        <f>VLOOKUP(B10029,Sheet3!$B$2:$D$17,3,0)</f>
        <v>50</v>
      </c>
      <c r="H10029">
        <f t="shared" si="468"/>
        <v>12</v>
      </c>
      <c r="I10029">
        <f t="shared" si="469"/>
        <v>1</v>
      </c>
      <c r="J10029" t="str">
        <f t="shared" si="470"/>
        <v>3-6</v>
      </c>
    </row>
    <row r="10030" spans="1:10">
      <c r="A10030" t="s">
        <v>715</v>
      </c>
      <c r="B10030" t="s">
        <v>1501</v>
      </c>
      <c r="C10030" s="7">
        <v>44111.3147222222</v>
      </c>
      <c r="D10030" t="str">
        <f>VLOOKUP(A10030,Sheet2!$B$2:$E$1001,3,0)</f>
        <v>video</v>
      </c>
      <c r="E10030" t="str">
        <f>VLOOKUP(A10030,Sheet2!$B$2:$E$1001,4,0)</f>
        <v>public speaking</v>
      </c>
      <c r="F10030" t="str">
        <f>VLOOKUP(B10030,Sheet3!$B$2:$D$17,2,0)</f>
        <v>neutral</v>
      </c>
      <c r="G10030">
        <f>VLOOKUP(B10030,Sheet3!$B$2:$D$17,3,0)</f>
        <v>35</v>
      </c>
      <c r="H10030">
        <f t="shared" si="468"/>
        <v>10</v>
      </c>
      <c r="I10030">
        <f t="shared" si="469"/>
        <v>3</v>
      </c>
      <c r="J10030" t="str">
        <f t="shared" si="470"/>
        <v>6-9</v>
      </c>
    </row>
    <row r="10031" spans="1:10">
      <c r="A10031" t="s">
        <v>715</v>
      </c>
      <c r="B10031" t="s">
        <v>1494</v>
      </c>
      <c r="C10031" s="7">
        <v>44261.2199305556</v>
      </c>
      <c r="D10031" t="str">
        <f>VLOOKUP(A10031,Sheet2!$B$2:$E$1001,3,0)</f>
        <v>video</v>
      </c>
      <c r="E10031" t="str">
        <f>VLOOKUP(A10031,Sheet2!$B$2:$E$1001,4,0)</f>
        <v>public speaking</v>
      </c>
      <c r="F10031" t="str">
        <f>VLOOKUP(B10031,Sheet3!$B$2:$D$17,2,0)</f>
        <v>positive</v>
      </c>
      <c r="G10031">
        <f>VLOOKUP(B10031,Sheet3!$B$2:$D$17,3,0)</f>
        <v>65</v>
      </c>
      <c r="H10031">
        <f t="shared" si="468"/>
        <v>3</v>
      </c>
      <c r="I10031">
        <f t="shared" si="469"/>
        <v>6</v>
      </c>
      <c r="J10031" t="str">
        <f t="shared" si="470"/>
        <v>3-6</v>
      </c>
    </row>
    <row r="10032" spans="1:10">
      <c r="A10032" t="s">
        <v>715</v>
      </c>
      <c r="B10032" t="s">
        <v>1492</v>
      </c>
      <c r="C10032" s="7">
        <v>44171.0677199074</v>
      </c>
      <c r="D10032" t="str">
        <f>VLOOKUP(A10032,Sheet2!$B$2:$E$1001,3,0)</f>
        <v>video</v>
      </c>
      <c r="E10032" t="str">
        <f>VLOOKUP(A10032,Sheet2!$B$2:$E$1001,4,0)</f>
        <v>public speaking</v>
      </c>
      <c r="F10032" t="str">
        <f>VLOOKUP(B10032,Sheet3!$B$2:$D$17,2,0)</f>
        <v>neutral</v>
      </c>
      <c r="G10032">
        <f>VLOOKUP(B10032,Sheet3!$B$2:$D$17,3,0)</f>
        <v>20</v>
      </c>
      <c r="H10032">
        <f t="shared" si="468"/>
        <v>12</v>
      </c>
      <c r="I10032">
        <f t="shared" si="469"/>
        <v>7</v>
      </c>
      <c r="J10032" t="str">
        <f t="shared" si="470"/>
        <v>0-3</v>
      </c>
    </row>
    <row r="10033" spans="1:10">
      <c r="A10033" t="s">
        <v>715</v>
      </c>
      <c r="B10033" t="s">
        <v>1502</v>
      </c>
      <c r="C10033" s="7">
        <v>44166.7385069444</v>
      </c>
      <c r="D10033" t="str">
        <f>VLOOKUP(A10033,Sheet2!$B$2:$E$1001,3,0)</f>
        <v>video</v>
      </c>
      <c r="E10033" t="str">
        <f>VLOOKUP(A10033,Sheet2!$B$2:$E$1001,4,0)</f>
        <v>public speaking</v>
      </c>
      <c r="F10033" t="str">
        <f>VLOOKUP(B10033,Sheet3!$B$2:$D$17,2,0)</f>
        <v>negative</v>
      </c>
      <c r="G10033">
        <f>VLOOKUP(B10033,Sheet3!$B$2:$D$17,3,0)</f>
        <v>15</v>
      </c>
      <c r="H10033">
        <f t="shared" si="468"/>
        <v>12</v>
      </c>
      <c r="I10033">
        <f t="shared" si="469"/>
        <v>2</v>
      </c>
      <c r="J10033" t="str">
        <f t="shared" si="470"/>
        <v>15-18</v>
      </c>
    </row>
    <row r="10034" spans="1:10">
      <c r="A10034" t="s">
        <v>715</v>
      </c>
      <c r="B10034" t="s">
        <v>1495</v>
      </c>
      <c r="C10034" s="7">
        <v>44059.8962962963</v>
      </c>
      <c r="D10034" t="str">
        <f>VLOOKUP(A10034,Sheet2!$B$2:$E$1001,3,0)</f>
        <v>video</v>
      </c>
      <c r="E10034" t="str">
        <f>VLOOKUP(A10034,Sheet2!$B$2:$E$1001,4,0)</f>
        <v>public speaking</v>
      </c>
      <c r="F10034" t="str">
        <f>VLOOKUP(B10034,Sheet3!$B$2:$D$17,2,0)</f>
        <v>positive</v>
      </c>
      <c r="G10034">
        <f>VLOOKUP(B10034,Sheet3!$B$2:$D$17,3,0)</f>
        <v>75</v>
      </c>
      <c r="H10034">
        <f t="shared" si="468"/>
        <v>8</v>
      </c>
      <c r="I10034">
        <f t="shared" si="469"/>
        <v>7</v>
      </c>
      <c r="J10034" t="str">
        <f t="shared" si="470"/>
        <v>21-24</v>
      </c>
    </row>
    <row r="10035" spans="1:10">
      <c r="A10035" t="s">
        <v>715</v>
      </c>
      <c r="B10035" t="s">
        <v>1497</v>
      </c>
      <c r="C10035" s="7">
        <v>44073.4204398148</v>
      </c>
      <c r="D10035" t="str">
        <f>VLOOKUP(A10035,Sheet2!$B$2:$E$1001,3,0)</f>
        <v>video</v>
      </c>
      <c r="E10035" t="str">
        <f>VLOOKUP(A10035,Sheet2!$B$2:$E$1001,4,0)</f>
        <v>public speaking</v>
      </c>
      <c r="F10035" t="str">
        <f>VLOOKUP(B10035,Sheet3!$B$2:$D$17,2,0)</f>
        <v>positive</v>
      </c>
      <c r="G10035">
        <f>VLOOKUP(B10035,Sheet3!$B$2:$D$17,3,0)</f>
        <v>72</v>
      </c>
      <c r="H10035">
        <f t="shared" si="468"/>
        <v>8</v>
      </c>
      <c r="I10035">
        <f t="shared" si="469"/>
        <v>7</v>
      </c>
      <c r="J10035" t="str">
        <f t="shared" si="470"/>
        <v>9-12</v>
      </c>
    </row>
    <row r="10036" spans="1:10">
      <c r="A10036" t="s">
        <v>715</v>
      </c>
      <c r="B10036" t="s">
        <v>1494</v>
      </c>
      <c r="C10036" s="7">
        <v>44365.2446527778</v>
      </c>
      <c r="D10036" t="str">
        <f>VLOOKUP(A10036,Sheet2!$B$2:$E$1001,3,0)</f>
        <v>video</v>
      </c>
      <c r="E10036" t="str">
        <f>VLOOKUP(A10036,Sheet2!$B$2:$E$1001,4,0)</f>
        <v>public speaking</v>
      </c>
      <c r="F10036" t="str">
        <f>VLOOKUP(B10036,Sheet3!$B$2:$D$17,2,0)</f>
        <v>positive</v>
      </c>
      <c r="G10036">
        <f>VLOOKUP(B10036,Sheet3!$B$2:$D$17,3,0)</f>
        <v>65</v>
      </c>
      <c r="H10036">
        <f t="shared" si="468"/>
        <v>6</v>
      </c>
      <c r="I10036">
        <f t="shared" si="469"/>
        <v>5</v>
      </c>
      <c r="J10036" t="str">
        <f t="shared" si="470"/>
        <v>3-6</v>
      </c>
    </row>
    <row r="10037" customFormat="1" spans="1:10">
      <c r="A10037" t="s">
        <v>715</v>
      </c>
      <c r="B10037" t="s">
        <v>1499</v>
      </c>
      <c r="C10037" s="7">
        <v>44300.8749074074</v>
      </c>
      <c r="D10037" t="str">
        <f>VLOOKUP(A10037,Sheet2!$B$2:$E$1001,3,0)</f>
        <v>video</v>
      </c>
      <c r="E10037" t="str">
        <f>VLOOKUP(A10037,Sheet2!$B$2:$E$1001,4,0)</f>
        <v>public speaking</v>
      </c>
      <c r="F10037" t="str">
        <f>VLOOKUP(B10037,Sheet3!$B$2:$D$17,2,0)</f>
        <v>negative</v>
      </c>
      <c r="G10037">
        <f>VLOOKUP(B10037,Sheet3!$B$2:$D$17,3,0)</f>
        <v>10</v>
      </c>
      <c r="H10037">
        <f t="shared" si="468"/>
        <v>4</v>
      </c>
      <c r="I10037">
        <f t="shared" si="469"/>
        <v>3</v>
      </c>
      <c r="J10037" t="str">
        <f t="shared" si="470"/>
        <v>18-21</v>
      </c>
    </row>
    <row r="10038" spans="1:10">
      <c r="A10038" t="s">
        <v>715</v>
      </c>
      <c r="B10038" t="s">
        <v>1502</v>
      </c>
      <c r="C10038" s="7">
        <v>44086.3909837963</v>
      </c>
      <c r="D10038" t="str">
        <f>VLOOKUP(A10038,Sheet2!$B$2:$E$1001,3,0)</f>
        <v>video</v>
      </c>
      <c r="E10038" t="str">
        <f>VLOOKUP(A10038,Sheet2!$B$2:$E$1001,4,0)</f>
        <v>public speaking</v>
      </c>
      <c r="F10038" t="str">
        <f>VLOOKUP(B10038,Sheet3!$B$2:$D$17,2,0)</f>
        <v>negative</v>
      </c>
      <c r="G10038">
        <f>VLOOKUP(B10038,Sheet3!$B$2:$D$17,3,0)</f>
        <v>15</v>
      </c>
      <c r="H10038">
        <f t="shared" si="468"/>
        <v>9</v>
      </c>
      <c r="I10038">
        <f t="shared" si="469"/>
        <v>6</v>
      </c>
      <c r="J10038" t="str">
        <f t="shared" si="470"/>
        <v>9-12</v>
      </c>
    </row>
    <row r="10039" spans="1:10">
      <c r="A10039" t="s">
        <v>715</v>
      </c>
      <c r="B10039" t="s">
        <v>1494</v>
      </c>
      <c r="C10039" s="7">
        <v>44041.9618055556</v>
      </c>
      <c r="D10039" t="str">
        <f>VLOOKUP(A10039,Sheet2!$B$2:$E$1001,3,0)</f>
        <v>video</v>
      </c>
      <c r="E10039" t="str">
        <f>VLOOKUP(A10039,Sheet2!$B$2:$E$1001,4,0)</f>
        <v>public speaking</v>
      </c>
      <c r="F10039" t="str">
        <f>VLOOKUP(B10039,Sheet3!$B$2:$D$17,2,0)</f>
        <v>positive</v>
      </c>
      <c r="G10039">
        <f>VLOOKUP(B10039,Sheet3!$B$2:$D$17,3,0)</f>
        <v>65</v>
      </c>
      <c r="H10039">
        <f t="shared" si="468"/>
        <v>7</v>
      </c>
      <c r="I10039">
        <f t="shared" si="469"/>
        <v>3</v>
      </c>
      <c r="J10039" t="str">
        <f t="shared" si="470"/>
        <v>21-24</v>
      </c>
    </row>
    <row r="10040" spans="1:10">
      <c r="A10040" t="s">
        <v>715</v>
      </c>
      <c r="B10040" t="s">
        <v>1497</v>
      </c>
      <c r="C10040" s="7">
        <v>44202.8563657407</v>
      </c>
      <c r="D10040" t="str">
        <f>VLOOKUP(A10040,Sheet2!$B$2:$E$1001,3,0)</f>
        <v>video</v>
      </c>
      <c r="E10040" t="str">
        <f>VLOOKUP(A10040,Sheet2!$B$2:$E$1001,4,0)</f>
        <v>public speaking</v>
      </c>
      <c r="F10040" t="str">
        <f>VLOOKUP(B10040,Sheet3!$B$2:$D$17,2,0)</f>
        <v>positive</v>
      </c>
      <c r="G10040">
        <f>VLOOKUP(B10040,Sheet3!$B$2:$D$17,3,0)</f>
        <v>72</v>
      </c>
      <c r="H10040">
        <f t="shared" si="468"/>
        <v>1</v>
      </c>
      <c r="I10040">
        <f t="shared" si="469"/>
        <v>3</v>
      </c>
      <c r="J10040" t="str">
        <f t="shared" si="470"/>
        <v>18-21</v>
      </c>
    </row>
    <row r="10041" spans="1:10">
      <c r="A10041" t="s">
        <v>715</v>
      </c>
      <c r="B10041" t="s">
        <v>1497</v>
      </c>
      <c r="C10041" s="7">
        <v>44072.8752546296</v>
      </c>
      <c r="D10041" t="str">
        <f>VLOOKUP(A10041,Sheet2!$B$2:$E$1001,3,0)</f>
        <v>video</v>
      </c>
      <c r="E10041" t="str">
        <f>VLOOKUP(A10041,Sheet2!$B$2:$E$1001,4,0)</f>
        <v>public speaking</v>
      </c>
      <c r="F10041" t="str">
        <f>VLOOKUP(B10041,Sheet3!$B$2:$D$17,2,0)</f>
        <v>positive</v>
      </c>
      <c r="G10041">
        <f>VLOOKUP(B10041,Sheet3!$B$2:$D$17,3,0)</f>
        <v>72</v>
      </c>
      <c r="H10041">
        <f t="shared" si="468"/>
        <v>8</v>
      </c>
      <c r="I10041">
        <f t="shared" si="469"/>
        <v>6</v>
      </c>
      <c r="J10041" t="str">
        <f t="shared" si="470"/>
        <v>21-24</v>
      </c>
    </row>
    <row r="10042" spans="1:10">
      <c r="A10042" t="s">
        <v>715</v>
      </c>
      <c r="B10042" t="s">
        <v>1487</v>
      </c>
      <c r="C10042" s="7">
        <v>44128.6175347222</v>
      </c>
      <c r="D10042" t="str">
        <f>VLOOKUP(A10042,Sheet2!$B$2:$E$1001,3,0)</f>
        <v>video</v>
      </c>
      <c r="E10042" t="str">
        <f>VLOOKUP(A10042,Sheet2!$B$2:$E$1001,4,0)</f>
        <v>public speaking</v>
      </c>
      <c r="F10042" t="str">
        <f>VLOOKUP(B10042,Sheet3!$B$2:$D$17,2,0)</f>
        <v>positive</v>
      </c>
      <c r="G10042">
        <f>VLOOKUP(B10042,Sheet3!$B$2:$D$17,3,0)</f>
        <v>70</v>
      </c>
      <c r="H10042">
        <f t="shared" si="468"/>
        <v>10</v>
      </c>
      <c r="I10042">
        <f t="shared" si="469"/>
        <v>6</v>
      </c>
      <c r="J10042" t="str">
        <f t="shared" si="470"/>
        <v>12-15</v>
      </c>
    </row>
    <row r="10043" spans="1:10">
      <c r="A10043" t="s">
        <v>715</v>
      </c>
      <c r="B10043" t="s">
        <v>1499</v>
      </c>
      <c r="C10043" s="7">
        <v>44096.2664583333</v>
      </c>
      <c r="D10043" t="str">
        <f>VLOOKUP(A10043,Sheet2!$B$2:$E$1001,3,0)</f>
        <v>video</v>
      </c>
      <c r="E10043" t="str">
        <f>VLOOKUP(A10043,Sheet2!$B$2:$E$1001,4,0)</f>
        <v>public speaking</v>
      </c>
      <c r="F10043" t="str">
        <f>VLOOKUP(B10043,Sheet3!$B$2:$D$17,2,0)</f>
        <v>negative</v>
      </c>
      <c r="G10043">
        <f>VLOOKUP(B10043,Sheet3!$B$2:$D$17,3,0)</f>
        <v>10</v>
      </c>
      <c r="H10043">
        <f t="shared" si="468"/>
        <v>9</v>
      </c>
      <c r="I10043">
        <f t="shared" si="469"/>
        <v>2</v>
      </c>
      <c r="J10043" t="str">
        <f t="shared" si="470"/>
        <v>6-9</v>
      </c>
    </row>
    <row r="10044" spans="1:10">
      <c r="A10044" t="s">
        <v>715</v>
      </c>
      <c r="B10044" t="s">
        <v>1499</v>
      </c>
      <c r="C10044" s="7">
        <v>44049.4399074074</v>
      </c>
      <c r="D10044" t="str">
        <f>VLOOKUP(A10044,Sheet2!$B$2:$E$1001,3,0)</f>
        <v>video</v>
      </c>
      <c r="E10044" t="str">
        <f>VLOOKUP(A10044,Sheet2!$B$2:$E$1001,4,0)</f>
        <v>public speaking</v>
      </c>
      <c r="F10044" t="str">
        <f>VLOOKUP(B10044,Sheet3!$B$2:$D$17,2,0)</f>
        <v>negative</v>
      </c>
      <c r="G10044">
        <f>VLOOKUP(B10044,Sheet3!$B$2:$D$17,3,0)</f>
        <v>10</v>
      </c>
      <c r="H10044">
        <f t="shared" si="468"/>
        <v>8</v>
      </c>
      <c r="I10044">
        <f t="shared" si="469"/>
        <v>4</v>
      </c>
      <c r="J10044" t="str">
        <f t="shared" si="470"/>
        <v>9-12</v>
      </c>
    </row>
    <row r="10045" spans="1:10">
      <c r="A10045" t="s">
        <v>715</v>
      </c>
      <c r="B10045" t="s">
        <v>1498</v>
      </c>
      <c r="C10045" s="7">
        <v>44132.6095023148</v>
      </c>
      <c r="D10045" t="str">
        <f>VLOOKUP(A10045,Sheet2!$B$2:$E$1001,3,0)</f>
        <v>video</v>
      </c>
      <c r="E10045" t="str">
        <f>VLOOKUP(A10045,Sheet2!$B$2:$E$1001,4,0)</f>
        <v>public speaking</v>
      </c>
      <c r="F10045" t="str">
        <f>VLOOKUP(B10045,Sheet3!$B$2:$D$17,2,0)</f>
        <v>positive</v>
      </c>
      <c r="G10045">
        <f>VLOOKUP(B10045,Sheet3!$B$2:$D$17,3,0)</f>
        <v>50</v>
      </c>
      <c r="H10045">
        <f t="shared" si="468"/>
        <v>10</v>
      </c>
      <c r="I10045">
        <f t="shared" si="469"/>
        <v>3</v>
      </c>
      <c r="J10045" t="str">
        <f t="shared" si="470"/>
        <v>12-15</v>
      </c>
    </row>
    <row r="10046" spans="1:10">
      <c r="A10046" t="s">
        <v>715</v>
      </c>
      <c r="B10046" t="s">
        <v>1494</v>
      </c>
      <c r="C10046" s="7">
        <v>44100.5965625</v>
      </c>
      <c r="D10046" t="str">
        <f>VLOOKUP(A10046,Sheet2!$B$2:$E$1001,3,0)</f>
        <v>video</v>
      </c>
      <c r="E10046" t="str">
        <f>VLOOKUP(A10046,Sheet2!$B$2:$E$1001,4,0)</f>
        <v>public speaking</v>
      </c>
      <c r="F10046" t="str">
        <f>VLOOKUP(B10046,Sheet3!$B$2:$D$17,2,0)</f>
        <v>positive</v>
      </c>
      <c r="G10046">
        <f>VLOOKUP(B10046,Sheet3!$B$2:$D$17,3,0)</f>
        <v>65</v>
      </c>
      <c r="H10046">
        <f t="shared" si="468"/>
        <v>9</v>
      </c>
      <c r="I10046">
        <f t="shared" si="469"/>
        <v>6</v>
      </c>
      <c r="J10046" t="str">
        <f t="shared" si="470"/>
        <v>12-15</v>
      </c>
    </row>
    <row r="10047" customFormat="1" spans="1:10">
      <c r="A10047" t="s">
        <v>715</v>
      </c>
      <c r="B10047" t="s">
        <v>1503</v>
      </c>
      <c r="C10047" s="7">
        <v>44140.5218865741</v>
      </c>
      <c r="D10047" t="str">
        <f>VLOOKUP(A10047,Sheet2!$B$2:$E$1001,3,0)</f>
        <v>video</v>
      </c>
      <c r="E10047" t="str">
        <f>VLOOKUP(A10047,Sheet2!$B$2:$E$1001,4,0)</f>
        <v>public speaking</v>
      </c>
      <c r="F10047" t="str">
        <f>VLOOKUP(B10047,Sheet3!$B$2:$D$17,2,0)</f>
        <v>negative</v>
      </c>
      <c r="G10047">
        <f>VLOOKUP(B10047,Sheet3!$B$2:$D$17,3,0)</f>
        <v>12</v>
      </c>
      <c r="H10047">
        <f t="shared" si="468"/>
        <v>11</v>
      </c>
      <c r="I10047">
        <f t="shared" si="469"/>
        <v>4</v>
      </c>
      <c r="J10047" t="str">
        <f t="shared" si="470"/>
        <v>12-15</v>
      </c>
    </row>
    <row r="10048" spans="1:10">
      <c r="A10048" t="s">
        <v>715</v>
      </c>
      <c r="B10048" t="s">
        <v>1496</v>
      </c>
      <c r="C10048" s="7">
        <v>44193.4503703704</v>
      </c>
      <c r="D10048" t="str">
        <f>VLOOKUP(A10048,Sheet2!$B$2:$E$1001,3,0)</f>
        <v>video</v>
      </c>
      <c r="E10048" t="str">
        <f>VLOOKUP(A10048,Sheet2!$B$2:$E$1001,4,0)</f>
        <v>public speaking</v>
      </c>
      <c r="F10048" t="str">
        <f>VLOOKUP(B10048,Sheet3!$B$2:$D$17,2,0)</f>
        <v>positive</v>
      </c>
      <c r="G10048">
        <f>VLOOKUP(B10048,Sheet3!$B$2:$D$17,3,0)</f>
        <v>70</v>
      </c>
      <c r="H10048">
        <f t="shared" si="468"/>
        <v>12</v>
      </c>
      <c r="I10048">
        <f t="shared" si="469"/>
        <v>1</v>
      </c>
      <c r="J10048" t="str">
        <f t="shared" si="470"/>
        <v>9-12</v>
      </c>
    </row>
    <row r="10049" spans="1:10">
      <c r="A10049" t="s">
        <v>715</v>
      </c>
      <c r="B10049" t="s">
        <v>1496</v>
      </c>
      <c r="C10049" s="7">
        <v>44358.3791319444</v>
      </c>
      <c r="D10049" t="str">
        <f>VLOOKUP(A10049,Sheet2!$B$2:$E$1001,3,0)</f>
        <v>video</v>
      </c>
      <c r="E10049" t="str">
        <f>VLOOKUP(A10049,Sheet2!$B$2:$E$1001,4,0)</f>
        <v>public speaking</v>
      </c>
      <c r="F10049" t="str">
        <f>VLOOKUP(B10049,Sheet3!$B$2:$D$17,2,0)</f>
        <v>positive</v>
      </c>
      <c r="G10049">
        <f>VLOOKUP(B10049,Sheet3!$B$2:$D$17,3,0)</f>
        <v>70</v>
      </c>
      <c r="H10049">
        <f t="shared" si="468"/>
        <v>6</v>
      </c>
      <c r="I10049">
        <f t="shared" si="469"/>
        <v>5</v>
      </c>
      <c r="J10049" t="str">
        <f t="shared" si="470"/>
        <v>9-12</v>
      </c>
    </row>
    <row r="10050" spans="1:10">
      <c r="A10050" t="s">
        <v>715</v>
      </c>
      <c r="B10050" t="s">
        <v>1487</v>
      </c>
      <c r="C10050" s="7">
        <v>44008.3408564815</v>
      </c>
      <c r="D10050" t="str">
        <f>VLOOKUP(A10050,Sheet2!$B$2:$E$1001,3,0)</f>
        <v>video</v>
      </c>
      <c r="E10050" t="str">
        <f>VLOOKUP(A10050,Sheet2!$B$2:$E$1001,4,0)</f>
        <v>public speaking</v>
      </c>
      <c r="F10050" t="str">
        <f>VLOOKUP(B10050,Sheet3!$B$2:$D$17,2,0)</f>
        <v>positive</v>
      </c>
      <c r="G10050">
        <f>VLOOKUP(B10050,Sheet3!$B$2:$D$17,3,0)</f>
        <v>70</v>
      </c>
      <c r="H10050">
        <f t="shared" si="468"/>
        <v>6</v>
      </c>
      <c r="I10050">
        <f t="shared" si="469"/>
        <v>5</v>
      </c>
      <c r="J10050" t="str">
        <f t="shared" si="470"/>
        <v>6-9</v>
      </c>
    </row>
    <row r="10051" spans="1:10">
      <c r="A10051" t="s">
        <v>715</v>
      </c>
      <c r="B10051" t="s">
        <v>1500</v>
      </c>
      <c r="C10051" s="7">
        <v>44121.857974537</v>
      </c>
      <c r="D10051" t="str">
        <f>VLOOKUP(A10051,Sheet2!$B$2:$E$1001,3,0)</f>
        <v>video</v>
      </c>
      <c r="E10051" t="str">
        <f>VLOOKUP(A10051,Sheet2!$B$2:$E$1001,4,0)</f>
        <v>public speaking</v>
      </c>
      <c r="F10051" t="str">
        <f>VLOOKUP(B10051,Sheet3!$B$2:$D$17,2,0)</f>
        <v>positive</v>
      </c>
      <c r="G10051">
        <f>VLOOKUP(B10051,Sheet3!$B$2:$D$17,3,0)</f>
        <v>45</v>
      </c>
      <c r="H10051">
        <f t="shared" ref="H10051:H10114" si="471">MONTH(C10051)</f>
        <v>10</v>
      </c>
      <c r="I10051">
        <f t="shared" ref="I10051:I10114" si="472">WEEKDAY(C10051,2)</f>
        <v>6</v>
      </c>
      <c r="J10051" t="str">
        <f t="shared" ref="J10051:J10114" si="473">TEXT(INT(HOUR(C10051)/3)*3,"0")&amp;"-"&amp;TEXT(INT(HOUR(C10051)/3)*3+3,"0")</f>
        <v>18-21</v>
      </c>
    </row>
    <row r="10052" spans="1:10">
      <c r="A10052" t="s">
        <v>716</v>
      </c>
      <c r="B10052" t="s">
        <v>1500</v>
      </c>
      <c r="C10052" s="7">
        <v>44106.1218518519</v>
      </c>
      <c r="D10052" t="str">
        <f>VLOOKUP(A10052,Sheet2!$B$2:$E$1001,3,0)</f>
        <v>photo</v>
      </c>
      <c r="E10052" t="str">
        <f>VLOOKUP(A10052,Sheet2!$B$2:$E$1001,4,0)</f>
        <v>animals</v>
      </c>
      <c r="F10052" t="str">
        <f>VLOOKUP(B10052,Sheet3!$B$2:$D$17,2,0)</f>
        <v>positive</v>
      </c>
      <c r="G10052">
        <f>VLOOKUP(B10052,Sheet3!$B$2:$D$17,3,0)</f>
        <v>45</v>
      </c>
      <c r="H10052">
        <f t="shared" si="471"/>
        <v>10</v>
      </c>
      <c r="I10052">
        <f t="shared" si="472"/>
        <v>5</v>
      </c>
      <c r="J10052" t="str">
        <f t="shared" si="473"/>
        <v>0-3</v>
      </c>
    </row>
    <row r="10053" spans="1:10">
      <c r="A10053" t="s">
        <v>716</v>
      </c>
      <c r="B10053" t="s">
        <v>1500</v>
      </c>
      <c r="C10053" s="7">
        <v>44362.1650810185</v>
      </c>
      <c r="D10053" t="str">
        <f>VLOOKUP(A10053,Sheet2!$B$2:$E$1001,3,0)</f>
        <v>photo</v>
      </c>
      <c r="E10053" t="str">
        <f>VLOOKUP(A10053,Sheet2!$B$2:$E$1001,4,0)</f>
        <v>animals</v>
      </c>
      <c r="F10053" t="str">
        <f>VLOOKUP(B10053,Sheet3!$B$2:$D$17,2,0)</f>
        <v>positive</v>
      </c>
      <c r="G10053">
        <f>VLOOKUP(B10053,Sheet3!$B$2:$D$17,3,0)</f>
        <v>45</v>
      </c>
      <c r="H10053">
        <f t="shared" si="471"/>
        <v>6</v>
      </c>
      <c r="I10053">
        <f t="shared" si="472"/>
        <v>2</v>
      </c>
      <c r="J10053" t="str">
        <f t="shared" si="473"/>
        <v>3-6</v>
      </c>
    </row>
    <row r="10054" spans="1:10">
      <c r="A10054" t="s">
        <v>716</v>
      </c>
      <c r="B10054" t="s">
        <v>1499</v>
      </c>
      <c r="C10054" s="7">
        <v>44041.4551273148</v>
      </c>
      <c r="D10054" t="str">
        <f>VLOOKUP(A10054,Sheet2!$B$2:$E$1001,3,0)</f>
        <v>photo</v>
      </c>
      <c r="E10054" t="str">
        <f>VLOOKUP(A10054,Sheet2!$B$2:$E$1001,4,0)</f>
        <v>animals</v>
      </c>
      <c r="F10054" t="str">
        <f>VLOOKUP(B10054,Sheet3!$B$2:$D$17,2,0)</f>
        <v>negative</v>
      </c>
      <c r="G10054">
        <f>VLOOKUP(B10054,Sheet3!$B$2:$D$17,3,0)</f>
        <v>10</v>
      </c>
      <c r="H10054">
        <f t="shared" si="471"/>
        <v>7</v>
      </c>
      <c r="I10054">
        <f t="shared" si="472"/>
        <v>3</v>
      </c>
      <c r="J10054" t="str">
        <f t="shared" si="473"/>
        <v>9-12</v>
      </c>
    </row>
    <row r="10055" spans="1:10">
      <c r="A10055" t="s">
        <v>716</v>
      </c>
      <c r="B10055" t="s">
        <v>1496</v>
      </c>
      <c r="C10055" s="7">
        <v>44093.7285763889</v>
      </c>
      <c r="D10055" t="str">
        <f>VLOOKUP(A10055,Sheet2!$B$2:$E$1001,3,0)</f>
        <v>photo</v>
      </c>
      <c r="E10055" t="str">
        <f>VLOOKUP(A10055,Sheet2!$B$2:$E$1001,4,0)</f>
        <v>animals</v>
      </c>
      <c r="F10055" t="str">
        <f>VLOOKUP(B10055,Sheet3!$B$2:$D$17,2,0)</f>
        <v>positive</v>
      </c>
      <c r="G10055">
        <f>VLOOKUP(B10055,Sheet3!$B$2:$D$17,3,0)</f>
        <v>70</v>
      </c>
      <c r="H10055">
        <f t="shared" si="471"/>
        <v>9</v>
      </c>
      <c r="I10055">
        <f t="shared" si="472"/>
        <v>6</v>
      </c>
      <c r="J10055" t="str">
        <f t="shared" si="473"/>
        <v>15-18</v>
      </c>
    </row>
    <row r="10056" spans="1:10">
      <c r="A10056" t="s">
        <v>716</v>
      </c>
      <c r="B10056" t="s">
        <v>1485</v>
      </c>
      <c r="C10056" s="7">
        <v>44339.5902777778</v>
      </c>
      <c r="D10056" t="str">
        <f>VLOOKUP(A10056,Sheet2!$B$2:$E$1001,3,0)</f>
        <v>photo</v>
      </c>
      <c r="E10056" t="str">
        <f>VLOOKUP(A10056,Sheet2!$B$2:$E$1001,4,0)</f>
        <v>animals</v>
      </c>
      <c r="F10056" t="str">
        <f>VLOOKUP(B10056,Sheet3!$B$2:$D$17,2,0)</f>
        <v>positive</v>
      </c>
      <c r="G10056">
        <f>VLOOKUP(B10056,Sheet3!$B$2:$D$17,3,0)</f>
        <v>60</v>
      </c>
      <c r="H10056">
        <f t="shared" si="471"/>
        <v>5</v>
      </c>
      <c r="I10056">
        <f t="shared" si="472"/>
        <v>7</v>
      </c>
      <c r="J10056" t="str">
        <f t="shared" si="473"/>
        <v>12-15</v>
      </c>
    </row>
    <row r="10057" spans="1:10">
      <c r="A10057" t="s">
        <v>716</v>
      </c>
      <c r="B10057" t="s">
        <v>1497</v>
      </c>
      <c r="C10057" s="7">
        <v>44321.0184259259</v>
      </c>
      <c r="D10057" t="str">
        <f>VLOOKUP(A10057,Sheet2!$B$2:$E$1001,3,0)</f>
        <v>photo</v>
      </c>
      <c r="E10057" t="str">
        <f>VLOOKUP(A10057,Sheet2!$B$2:$E$1001,4,0)</f>
        <v>animals</v>
      </c>
      <c r="F10057" t="str">
        <f>VLOOKUP(B10057,Sheet3!$B$2:$D$17,2,0)</f>
        <v>positive</v>
      </c>
      <c r="G10057">
        <f>VLOOKUP(B10057,Sheet3!$B$2:$D$17,3,0)</f>
        <v>72</v>
      </c>
      <c r="H10057">
        <f t="shared" si="471"/>
        <v>5</v>
      </c>
      <c r="I10057">
        <f t="shared" si="472"/>
        <v>3</v>
      </c>
      <c r="J10057" t="str">
        <f t="shared" si="473"/>
        <v>0-3</v>
      </c>
    </row>
    <row r="10058" spans="1:10">
      <c r="A10058" t="s">
        <v>716</v>
      </c>
      <c r="B10058" t="s">
        <v>1490</v>
      </c>
      <c r="C10058" s="7">
        <v>44209.9001041667</v>
      </c>
      <c r="D10058" t="str">
        <f>VLOOKUP(A10058,Sheet2!$B$2:$E$1001,3,0)</f>
        <v>photo</v>
      </c>
      <c r="E10058" t="str">
        <f>VLOOKUP(A10058,Sheet2!$B$2:$E$1001,4,0)</f>
        <v>animals</v>
      </c>
      <c r="F10058" t="str">
        <f>VLOOKUP(B10058,Sheet3!$B$2:$D$17,2,0)</f>
        <v>negative</v>
      </c>
      <c r="G10058">
        <f>VLOOKUP(B10058,Sheet3!$B$2:$D$17,3,0)</f>
        <v>5</v>
      </c>
      <c r="H10058">
        <f t="shared" si="471"/>
        <v>1</v>
      </c>
      <c r="I10058">
        <f t="shared" si="472"/>
        <v>3</v>
      </c>
      <c r="J10058" t="str">
        <f t="shared" si="473"/>
        <v>21-24</v>
      </c>
    </row>
    <row r="10059" spans="1:10">
      <c r="A10059" t="s">
        <v>716</v>
      </c>
      <c r="B10059" t="s">
        <v>1495</v>
      </c>
      <c r="C10059" s="7">
        <v>44019.2520717593</v>
      </c>
      <c r="D10059" t="str">
        <f>VLOOKUP(A10059,Sheet2!$B$2:$E$1001,3,0)</f>
        <v>photo</v>
      </c>
      <c r="E10059" t="str">
        <f>VLOOKUP(A10059,Sheet2!$B$2:$E$1001,4,0)</f>
        <v>animals</v>
      </c>
      <c r="F10059" t="str">
        <f>VLOOKUP(B10059,Sheet3!$B$2:$D$17,2,0)</f>
        <v>positive</v>
      </c>
      <c r="G10059">
        <f>VLOOKUP(B10059,Sheet3!$B$2:$D$17,3,0)</f>
        <v>75</v>
      </c>
      <c r="H10059">
        <f t="shared" si="471"/>
        <v>7</v>
      </c>
      <c r="I10059">
        <f t="shared" si="472"/>
        <v>2</v>
      </c>
      <c r="J10059" t="str">
        <f t="shared" si="473"/>
        <v>6-9</v>
      </c>
    </row>
    <row r="10060" spans="1:10">
      <c r="A10060" t="s">
        <v>716</v>
      </c>
      <c r="B10060" t="s">
        <v>1488</v>
      </c>
      <c r="C10060" s="7">
        <v>44188.0997569444</v>
      </c>
      <c r="D10060" t="str">
        <f>VLOOKUP(A10060,Sheet2!$B$2:$E$1001,3,0)</f>
        <v>photo</v>
      </c>
      <c r="E10060" t="str">
        <f>VLOOKUP(A10060,Sheet2!$B$2:$E$1001,4,0)</f>
        <v>animals</v>
      </c>
      <c r="F10060" t="str">
        <f>VLOOKUP(B10060,Sheet3!$B$2:$D$17,2,0)</f>
        <v>negative</v>
      </c>
      <c r="G10060">
        <f>VLOOKUP(B10060,Sheet3!$B$2:$D$17,3,0)</f>
        <v>0</v>
      </c>
      <c r="H10060">
        <f t="shared" si="471"/>
        <v>12</v>
      </c>
      <c r="I10060">
        <f t="shared" si="472"/>
        <v>3</v>
      </c>
      <c r="J10060" t="str">
        <f t="shared" si="473"/>
        <v>0-3</v>
      </c>
    </row>
    <row r="10061" customFormat="1" spans="1:10">
      <c r="A10061" t="s">
        <v>716</v>
      </c>
      <c r="B10061" t="s">
        <v>1495</v>
      </c>
      <c r="C10061" s="7">
        <v>44237.9031712963</v>
      </c>
      <c r="D10061" t="str">
        <f>VLOOKUP(A10061,Sheet2!$B$2:$E$1001,3,0)</f>
        <v>photo</v>
      </c>
      <c r="E10061" t="str">
        <f>VLOOKUP(A10061,Sheet2!$B$2:$E$1001,4,0)</f>
        <v>animals</v>
      </c>
      <c r="F10061" t="str">
        <f>VLOOKUP(B10061,Sheet3!$B$2:$D$17,2,0)</f>
        <v>positive</v>
      </c>
      <c r="G10061">
        <f>VLOOKUP(B10061,Sheet3!$B$2:$D$17,3,0)</f>
        <v>75</v>
      </c>
      <c r="H10061">
        <f t="shared" si="471"/>
        <v>2</v>
      </c>
      <c r="I10061">
        <f t="shared" si="472"/>
        <v>3</v>
      </c>
      <c r="J10061" t="str">
        <f t="shared" si="473"/>
        <v>21-24</v>
      </c>
    </row>
    <row r="10062" spans="1:10">
      <c r="A10062" t="s">
        <v>716</v>
      </c>
      <c r="B10062" t="s">
        <v>1498</v>
      </c>
      <c r="C10062" s="7">
        <v>44097.7678935185</v>
      </c>
      <c r="D10062" t="str">
        <f>VLOOKUP(A10062,Sheet2!$B$2:$E$1001,3,0)</f>
        <v>photo</v>
      </c>
      <c r="E10062" t="str">
        <f>VLOOKUP(A10062,Sheet2!$B$2:$E$1001,4,0)</f>
        <v>animals</v>
      </c>
      <c r="F10062" t="str">
        <f>VLOOKUP(B10062,Sheet3!$B$2:$D$17,2,0)</f>
        <v>positive</v>
      </c>
      <c r="G10062">
        <f>VLOOKUP(B10062,Sheet3!$B$2:$D$17,3,0)</f>
        <v>50</v>
      </c>
      <c r="H10062">
        <f t="shared" si="471"/>
        <v>9</v>
      </c>
      <c r="I10062">
        <f t="shared" si="472"/>
        <v>3</v>
      </c>
      <c r="J10062" t="str">
        <f t="shared" si="473"/>
        <v>18-21</v>
      </c>
    </row>
    <row r="10063" spans="1:10">
      <c r="A10063" t="s">
        <v>716</v>
      </c>
      <c r="B10063" t="s">
        <v>1502</v>
      </c>
      <c r="C10063" s="7">
        <v>44315.4685185185</v>
      </c>
      <c r="D10063" t="str">
        <f>VLOOKUP(A10063,Sheet2!$B$2:$E$1001,3,0)</f>
        <v>photo</v>
      </c>
      <c r="E10063" t="str">
        <f>VLOOKUP(A10063,Sheet2!$B$2:$E$1001,4,0)</f>
        <v>animals</v>
      </c>
      <c r="F10063" t="str">
        <f>VLOOKUP(B10063,Sheet3!$B$2:$D$17,2,0)</f>
        <v>negative</v>
      </c>
      <c r="G10063">
        <f>VLOOKUP(B10063,Sheet3!$B$2:$D$17,3,0)</f>
        <v>15</v>
      </c>
      <c r="H10063">
        <f t="shared" si="471"/>
        <v>4</v>
      </c>
      <c r="I10063">
        <f t="shared" si="472"/>
        <v>4</v>
      </c>
      <c r="J10063" t="str">
        <f t="shared" si="473"/>
        <v>9-12</v>
      </c>
    </row>
    <row r="10064" spans="1:10">
      <c r="A10064" t="s">
        <v>716</v>
      </c>
      <c r="B10064" t="s">
        <v>1495</v>
      </c>
      <c r="C10064" s="7">
        <v>44205.7732523148</v>
      </c>
      <c r="D10064" t="str">
        <f>VLOOKUP(A10064,Sheet2!$B$2:$E$1001,3,0)</f>
        <v>photo</v>
      </c>
      <c r="E10064" t="str">
        <f>VLOOKUP(A10064,Sheet2!$B$2:$E$1001,4,0)</f>
        <v>animals</v>
      </c>
      <c r="F10064" t="str">
        <f>VLOOKUP(B10064,Sheet3!$B$2:$D$17,2,0)</f>
        <v>positive</v>
      </c>
      <c r="G10064">
        <f>VLOOKUP(B10064,Sheet3!$B$2:$D$17,3,0)</f>
        <v>75</v>
      </c>
      <c r="H10064">
        <f t="shared" si="471"/>
        <v>1</v>
      </c>
      <c r="I10064">
        <f t="shared" si="472"/>
        <v>6</v>
      </c>
      <c r="J10064" t="str">
        <f t="shared" si="473"/>
        <v>18-21</v>
      </c>
    </row>
    <row r="10065" spans="1:10">
      <c r="A10065" t="s">
        <v>716</v>
      </c>
      <c r="B10065" t="s">
        <v>1495</v>
      </c>
      <c r="C10065" s="7">
        <v>44329.1984143518</v>
      </c>
      <c r="D10065" t="str">
        <f>VLOOKUP(A10065,Sheet2!$B$2:$E$1001,3,0)</f>
        <v>photo</v>
      </c>
      <c r="E10065" t="str">
        <f>VLOOKUP(A10065,Sheet2!$B$2:$E$1001,4,0)</f>
        <v>animals</v>
      </c>
      <c r="F10065" t="str">
        <f>VLOOKUP(B10065,Sheet3!$B$2:$D$17,2,0)</f>
        <v>positive</v>
      </c>
      <c r="G10065">
        <f>VLOOKUP(B10065,Sheet3!$B$2:$D$17,3,0)</f>
        <v>75</v>
      </c>
      <c r="H10065">
        <f t="shared" si="471"/>
        <v>5</v>
      </c>
      <c r="I10065">
        <f t="shared" si="472"/>
        <v>4</v>
      </c>
      <c r="J10065" t="str">
        <f t="shared" si="473"/>
        <v>3-6</v>
      </c>
    </row>
    <row r="10066" spans="1:10">
      <c r="A10066" t="s">
        <v>716</v>
      </c>
      <c r="B10066" t="s">
        <v>1499</v>
      </c>
      <c r="C10066" s="7">
        <v>44357.3762384259</v>
      </c>
      <c r="D10066" t="str">
        <f>VLOOKUP(A10066,Sheet2!$B$2:$E$1001,3,0)</f>
        <v>photo</v>
      </c>
      <c r="E10066" t="str">
        <f>VLOOKUP(A10066,Sheet2!$B$2:$E$1001,4,0)</f>
        <v>animals</v>
      </c>
      <c r="F10066" t="str">
        <f>VLOOKUP(B10066,Sheet3!$B$2:$D$17,2,0)</f>
        <v>negative</v>
      </c>
      <c r="G10066">
        <f>VLOOKUP(B10066,Sheet3!$B$2:$D$17,3,0)</f>
        <v>10</v>
      </c>
      <c r="H10066">
        <f t="shared" si="471"/>
        <v>6</v>
      </c>
      <c r="I10066">
        <f t="shared" si="472"/>
        <v>4</v>
      </c>
      <c r="J10066" t="str">
        <f t="shared" si="473"/>
        <v>9-12</v>
      </c>
    </row>
    <row r="10067" spans="1:10">
      <c r="A10067" t="s">
        <v>716</v>
      </c>
      <c r="B10067" t="s">
        <v>1503</v>
      </c>
      <c r="C10067" s="7">
        <v>44214.8630439815</v>
      </c>
      <c r="D10067" t="str">
        <f>VLOOKUP(A10067,Sheet2!$B$2:$E$1001,3,0)</f>
        <v>photo</v>
      </c>
      <c r="E10067" t="str">
        <f>VLOOKUP(A10067,Sheet2!$B$2:$E$1001,4,0)</f>
        <v>animals</v>
      </c>
      <c r="F10067" t="str">
        <f>VLOOKUP(B10067,Sheet3!$B$2:$D$17,2,0)</f>
        <v>negative</v>
      </c>
      <c r="G10067">
        <f>VLOOKUP(B10067,Sheet3!$B$2:$D$17,3,0)</f>
        <v>12</v>
      </c>
      <c r="H10067">
        <f t="shared" si="471"/>
        <v>1</v>
      </c>
      <c r="I10067">
        <f t="shared" si="472"/>
        <v>1</v>
      </c>
      <c r="J10067" t="str">
        <f t="shared" si="473"/>
        <v>18-21</v>
      </c>
    </row>
    <row r="10068" spans="1:10">
      <c r="A10068" t="s">
        <v>716</v>
      </c>
      <c r="B10068" t="s">
        <v>1498</v>
      </c>
      <c r="C10068" s="7">
        <v>44120.3122222222</v>
      </c>
      <c r="D10068" t="str">
        <f>VLOOKUP(A10068,Sheet2!$B$2:$E$1001,3,0)</f>
        <v>photo</v>
      </c>
      <c r="E10068" t="str">
        <f>VLOOKUP(A10068,Sheet2!$B$2:$E$1001,4,0)</f>
        <v>animals</v>
      </c>
      <c r="F10068" t="str">
        <f>VLOOKUP(B10068,Sheet3!$B$2:$D$17,2,0)</f>
        <v>positive</v>
      </c>
      <c r="G10068">
        <f>VLOOKUP(B10068,Sheet3!$B$2:$D$17,3,0)</f>
        <v>50</v>
      </c>
      <c r="H10068">
        <f t="shared" si="471"/>
        <v>10</v>
      </c>
      <c r="I10068">
        <f t="shared" si="472"/>
        <v>5</v>
      </c>
      <c r="J10068" t="str">
        <f t="shared" si="473"/>
        <v>6-9</v>
      </c>
    </row>
    <row r="10069" spans="1:10">
      <c r="A10069" t="s">
        <v>716</v>
      </c>
      <c r="B10069" t="s">
        <v>1501</v>
      </c>
      <c r="C10069" s="7">
        <v>44341.3394907407</v>
      </c>
      <c r="D10069" t="str">
        <f>VLOOKUP(A10069,Sheet2!$B$2:$E$1001,3,0)</f>
        <v>photo</v>
      </c>
      <c r="E10069" t="str">
        <f>VLOOKUP(A10069,Sheet2!$B$2:$E$1001,4,0)</f>
        <v>animals</v>
      </c>
      <c r="F10069" t="str">
        <f>VLOOKUP(B10069,Sheet3!$B$2:$D$17,2,0)</f>
        <v>neutral</v>
      </c>
      <c r="G10069">
        <f>VLOOKUP(B10069,Sheet3!$B$2:$D$17,3,0)</f>
        <v>35</v>
      </c>
      <c r="H10069">
        <f t="shared" si="471"/>
        <v>5</v>
      </c>
      <c r="I10069">
        <f t="shared" si="472"/>
        <v>2</v>
      </c>
      <c r="J10069" t="str">
        <f t="shared" si="473"/>
        <v>6-9</v>
      </c>
    </row>
    <row r="10070" spans="1:10">
      <c r="A10070" t="s">
        <v>716</v>
      </c>
      <c r="B10070" t="s">
        <v>1487</v>
      </c>
      <c r="C10070" s="7">
        <v>44348.3681481481</v>
      </c>
      <c r="D10070" t="str">
        <f>VLOOKUP(A10070,Sheet2!$B$2:$E$1001,3,0)</f>
        <v>photo</v>
      </c>
      <c r="E10070" t="str">
        <f>VLOOKUP(A10070,Sheet2!$B$2:$E$1001,4,0)</f>
        <v>animals</v>
      </c>
      <c r="F10070" t="str">
        <f>VLOOKUP(B10070,Sheet3!$B$2:$D$17,2,0)</f>
        <v>positive</v>
      </c>
      <c r="G10070">
        <f>VLOOKUP(B10070,Sheet3!$B$2:$D$17,3,0)</f>
        <v>70</v>
      </c>
      <c r="H10070">
        <f t="shared" si="471"/>
        <v>6</v>
      </c>
      <c r="I10070">
        <f t="shared" si="472"/>
        <v>2</v>
      </c>
      <c r="J10070" t="str">
        <f t="shared" si="473"/>
        <v>6-9</v>
      </c>
    </row>
    <row r="10071" customFormat="1" spans="1:10">
      <c r="A10071" t="s">
        <v>716</v>
      </c>
      <c r="B10071" t="s">
        <v>1488</v>
      </c>
      <c r="C10071" s="7">
        <v>44359.385775463</v>
      </c>
      <c r="D10071" t="str">
        <f>VLOOKUP(A10071,Sheet2!$B$2:$E$1001,3,0)</f>
        <v>photo</v>
      </c>
      <c r="E10071" t="str">
        <f>VLOOKUP(A10071,Sheet2!$B$2:$E$1001,4,0)</f>
        <v>animals</v>
      </c>
      <c r="F10071" t="str">
        <f>VLOOKUP(B10071,Sheet3!$B$2:$D$17,2,0)</f>
        <v>negative</v>
      </c>
      <c r="G10071">
        <f>VLOOKUP(B10071,Sheet3!$B$2:$D$17,3,0)</f>
        <v>0</v>
      </c>
      <c r="H10071">
        <f t="shared" si="471"/>
        <v>6</v>
      </c>
      <c r="I10071">
        <f t="shared" si="472"/>
        <v>6</v>
      </c>
      <c r="J10071" t="str">
        <f t="shared" si="473"/>
        <v>9-12</v>
      </c>
    </row>
    <row r="10072" spans="1:10">
      <c r="A10072" t="s">
        <v>718</v>
      </c>
      <c r="B10072" t="s">
        <v>1491</v>
      </c>
      <c r="C10072" s="7">
        <v>44354.3446412037</v>
      </c>
      <c r="D10072" t="str">
        <f>VLOOKUP(A10072,Sheet2!$B$2:$E$1001,3,0)</f>
        <v>audio</v>
      </c>
      <c r="E10072" t="str">
        <f>VLOOKUP(A10072,Sheet2!$B$2:$E$1001,4,0)</f>
        <v>healthy eating</v>
      </c>
      <c r="F10072" t="str">
        <f>VLOOKUP(B10072,Sheet3!$B$2:$D$17,2,0)</f>
        <v>positive</v>
      </c>
      <c r="G10072">
        <f>VLOOKUP(B10072,Sheet3!$B$2:$D$17,3,0)</f>
        <v>30</v>
      </c>
      <c r="H10072">
        <f t="shared" si="471"/>
        <v>6</v>
      </c>
      <c r="I10072">
        <f t="shared" si="472"/>
        <v>1</v>
      </c>
      <c r="J10072" t="str">
        <f t="shared" si="473"/>
        <v>6-9</v>
      </c>
    </row>
    <row r="10073" spans="1:10">
      <c r="A10073" t="s">
        <v>718</v>
      </c>
      <c r="B10073" t="s">
        <v>1496</v>
      </c>
      <c r="C10073" s="7">
        <v>44048.7681481481</v>
      </c>
      <c r="D10073" t="str">
        <f>VLOOKUP(A10073,Sheet2!$B$2:$E$1001,3,0)</f>
        <v>audio</v>
      </c>
      <c r="E10073" t="str">
        <f>VLOOKUP(A10073,Sheet2!$B$2:$E$1001,4,0)</f>
        <v>healthy eating</v>
      </c>
      <c r="F10073" t="str">
        <f>VLOOKUP(B10073,Sheet3!$B$2:$D$17,2,0)</f>
        <v>positive</v>
      </c>
      <c r="G10073">
        <f>VLOOKUP(B10073,Sheet3!$B$2:$D$17,3,0)</f>
        <v>70</v>
      </c>
      <c r="H10073">
        <f t="shared" si="471"/>
        <v>8</v>
      </c>
      <c r="I10073">
        <f t="shared" si="472"/>
        <v>3</v>
      </c>
      <c r="J10073" t="str">
        <f t="shared" si="473"/>
        <v>18-21</v>
      </c>
    </row>
    <row r="10074" spans="1:10">
      <c r="A10074" t="s">
        <v>718</v>
      </c>
      <c r="B10074" t="s">
        <v>1495</v>
      </c>
      <c r="C10074" s="7">
        <v>44156.7987615741</v>
      </c>
      <c r="D10074" t="str">
        <f>VLOOKUP(A10074,Sheet2!$B$2:$E$1001,3,0)</f>
        <v>audio</v>
      </c>
      <c r="E10074" t="str">
        <f>VLOOKUP(A10074,Sheet2!$B$2:$E$1001,4,0)</f>
        <v>healthy eating</v>
      </c>
      <c r="F10074" t="str">
        <f>VLOOKUP(B10074,Sheet3!$B$2:$D$17,2,0)</f>
        <v>positive</v>
      </c>
      <c r="G10074">
        <f>VLOOKUP(B10074,Sheet3!$B$2:$D$17,3,0)</f>
        <v>75</v>
      </c>
      <c r="H10074">
        <f t="shared" si="471"/>
        <v>11</v>
      </c>
      <c r="I10074">
        <f t="shared" si="472"/>
        <v>6</v>
      </c>
      <c r="J10074" t="str">
        <f t="shared" si="473"/>
        <v>18-21</v>
      </c>
    </row>
    <row r="10075" spans="1:10">
      <c r="A10075" t="s">
        <v>718</v>
      </c>
      <c r="B10075" t="s">
        <v>1485</v>
      </c>
      <c r="C10075" s="7">
        <v>44213.5282986111</v>
      </c>
      <c r="D10075" t="str">
        <f>VLOOKUP(A10075,Sheet2!$B$2:$E$1001,3,0)</f>
        <v>audio</v>
      </c>
      <c r="E10075" t="str">
        <f>VLOOKUP(A10075,Sheet2!$B$2:$E$1001,4,0)</f>
        <v>healthy eating</v>
      </c>
      <c r="F10075" t="str">
        <f>VLOOKUP(B10075,Sheet3!$B$2:$D$17,2,0)</f>
        <v>positive</v>
      </c>
      <c r="G10075">
        <f>VLOOKUP(B10075,Sheet3!$B$2:$D$17,3,0)</f>
        <v>60</v>
      </c>
      <c r="H10075">
        <f t="shared" si="471"/>
        <v>1</v>
      </c>
      <c r="I10075">
        <f t="shared" si="472"/>
        <v>7</v>
      </c>
      <c r="J10075" t="str">
        <f t="shared" si="473"/>
        <v>12-15</v>
      </c>
    </row>
    <row r="10076" spans="1:10">
      <c r="A10076" t="s">
        <v>718</v>
      </c>
      <c r="B10076" t="s">
        <v>1488</v>
      </c>
      <c r="C10076" s="7">
        <v>44327.2485069444</v>
      </c>
      <c r="D10076" t="str">
        <f>VLOOKUP(A10076,Sheet2!$B$2:$E$1001,3,0)</f>
        <v>audio</v>
      </c>
      <c r="E10076" t="str">
        <f>VLOOKUP(A10076,Sheet2!$B$2:$E$1001,4,0)</f>
        <v>healthy eating</v>
      </c>
      <c r="F10076" t="str">
        <f>VLOOKUP(B10076,Sheet3!$B$2:$D$17,2,0)</f>
        <v>negative</v>
      </c>
      <c r="G10076">
        <f>VLOOKUP(B10076,Sheet3!$B$2:$D$17,3,0)</f>
        <v>0</v>
      </c>
      <c r="H10076">
        <f t="shared" si="471"/>
        <v>5</v>
      </c>
      <c r="I10076">
        <f t="shared" si="472"/>
        <v>2</v>
      </c>
      <c r="J10076" t="str">
        <f t="shared" si="473"/>
        <v>3-6</v>
      </c>
    </row>
    <row r="10077" spans="1:10">
      <c r="A10077" t="s">
        <v>718</v>
      </c>
      <c r="B10077" t="s">
        <v>1496</v>
      </c>
      <c r="C10077" s="7">
        <v>44090.162025463</v>
      </c>
      <c r="D10077" t="str">
        <f>VLOOKUP(A10077,Sheet2!$B$2:$E$1001,3,0)</f>
        <v>audio</v>
      </c>
      <c r="E10077" t="str">
        <f>VLOOKUP(A10077,Sheet2!$B$2:$E$1001,4,0)</f>
        <v>healthy eating</v>
      </c>
      <c r="F10077" t="str">
        <f>VLOOKUP(B10077,Sheet3!$B$2:$D$17,2,0)</f>
        <v>positive</v>
      </c>
      <c r="G10077">
        <f>VLOOKUP(B10077,Sheet3!$B$2:$D$17,3,0)</f>
        <v>70</v>
      </c>
      <c r="H10077">
        <f t="shared" si="471"/>
        <v>9</v>
      </c>
      <c r="I10077">
        <f t="shared" si="472"/>
        <v>3</v>
      </c>
      <c r="J10077" t="str">
        <f t="shared" si="473"/>
        <v>3-6</v>
      </c>
    </row>
    <row r="10078" spans="1:10">
      <c r="A10078" t="s">
        <v>718</v>
      </c>
      <c r="B10078" t="s">
        <v>1490</v>
      </c>
      <c r="C10078" s="7">
        <v>44137.8130555556</v>
      </c>
      <c r="D10078" t="str">
        <f>VLOOKUP(A10078,Sheet2!$B$2:$E$1001,3,0)</f>
        <v>audio</v>
      </c>
      <c r="E10078" t="str">
        <f>VLOOKUP(A10078,Sheet2!$B$2:$E$1001,4,0)</f>
        <v>healthy eating</v>
      </c>
      <c r="F10078" t="str">
        <f>VLOOKUP(B10078,Sheet3!$B$2:$D$17,2,0)</f>
        <v>negative</v>
      </c>
      <c r="G10078">
        <f>VLOOKUP(B10078,Sheet3!$B$2:$D$17,3,0)</f>
        <v>5</v>
      </c>
      <c r="H10078">
        <f t="shared" si="471"/>
        <v>11</v>
      </c>
      <c r="I10078">
        <f t="shared" si="472"/>
        <v>1</v>
      </c>
      <c r="J10078" t="str">
        <f t="shared" si="473"/>
        <v>18-21</v>
      </c>
    </row>
    <row r="10079" spans="1:10">
      <c r="A10079" t="s">
        <v>718</v>
      </c>
      <c r="B10079" t="s">
        <v>1485</v>
      </c>
      <c r="C10079" s="7">
        <v>44010.1198263889</v>
      </c>
      <c r="D10079" t="str">
        <f>VLOOKUP(A10079,Sheet2!$B$2:$E$1001,3,0)</f>
        <v>audio</v>
      </c>
      <c r="E10079" t="str">
        <f>VLOOKUP(A10079,Sheet2!$B$2:$E$1001,4,0)</f>
        <v>healthy eating</v>
      </c>
      <c r="F10079" t="str">
        <f>VLOOKUP(B10079,Sheet3!$B$2:$D$17,2,0)</f>
        <v>positive</v>
      </c>
      <c r="G10079">
        <f>VLOOKUP(B10079,Sheet3!$B$2:$D$17,3,0)</f>
        <v>60</v>
      </c>
      <c r="H10079">
        <f t="shared" si="471"/>
        <v>6</v>
      </c>
      <c r="I10079">
        <f t="shared" si="472"/>
        <v>7</v>
      </c>
      <c r="J10079" t="str">
        <f t="shared" si="473"/>
        <v>0-3</v>
      </c>
    </row>
    <row r="10080" spans="1:10">
      <c r="A10080" t="s">
        <v>718</v>
      </c>
      <c r="B10080" t="s">
        <v>1490</v>
      </c>
      <c r="C10080" s="7">
        <v>44267.7999652778</v>
      </c>
      <c r="D10080" t="str">
        <f>VLOOKUP(A10080,Sheet2!$B$2:$E$1001,3,0)</f>
        <v>audio</v>
      </c>
      <c r="E10080" t="str">
        <f>VLOOKUP(A10080,Sheet2!$B$2:$E$1001,4,0)</f>
        <v>healthy eating</v>
      </c>
      <c r="F10080" t="str">
        <f>VLOOKUP(B10080,Sheet3!$B$2:$D$17,2,0)</f>
        <v>negative</v>
      </c>
      <c r="G10080">
        <f>VLOOKUP(B10080,Sheet3!$B$2:$D$17,3,0)</f>
        <v>5</v>
      </c>
      <c r="H10080">
        <f t="shared" si="471"/>
        <v>3</v>
      </c>
      <c r="I10080">
        <f t="shared" si="472"/>
        <v>5</v>
      </c>
      <c r="J10080" t="str">
        <f t="shared" si="473"/>
        <v>18-21</v>
      </c>
    </row>
    <row r="10081" customFormat="1" spans="1:10">
      <c r="A10081" t="s">
        <v>718</v>
      </c>
      <c r="B10081" t="s">
        <v>1495</v>
      </c>
      <c r="C10081" s="7">
        <v>44362.1041319444</v>
      </c>
      <c r="D10081" t="str">
        <f>VLOOKUP(A10081,Sheet2!$B$2:$E$1001,3,0)</f>
        <v>audio</v>
      </c>
      <c r="E10081" t="str">
        <f>VLOOKUP(A10081,Sheet2!$B$2:$E$1001,4,0)</f>
        <v>healthy eating</v>
      </c>
      <c r="F10081" t="str">
        <f>VLOOKUP(B10081,Sheet3!$B$2:$D$17,2,0)</f>
        <v>positive</v>
      </c>
      <c r="G10081">
        <f>VLOOKUP(B10081,Sheet3!$B$2:$D$17,3,0)</f>
        <v>75</v>
      </c>
      <c r="H10081">
        <f t="shared" si="471"/>
        <v>6</v>
      </c>
      <c r="I10081">
        <f t="shared" si="472"/>
        <v>2</v>
      </c>
      <c r="J10081" t="str">
        <f t="shared" si="473"/>
        <v>0-3</v>
      </c>
    </row>
    <row r="10082" spans="1:10">
      <c r="A10082" t="s">
        <v>718</v>
      </c>
      <c r="B10082" t="s">
        <v>1496</v>
      </c>
      <c r="C10082" s="7">
        <v>44335.4360648148</v>
      </c>
      <c r="D10082" t="str">
        <f>VLOOKUP(A10082,Sheet2!$B$2:$E$1001,3,0)</f>
        <v>audio</v>
      </c>
      <c r="E10082" t="str">
        <f>VLOOKUP(A10082,Sheet2!$B$2:$E$1001,4,0)</f>
        <v>healthy eating</v>
      </c>
      <c r="F10082" t="str">
        <f>VLOOKUP(B10082,Sheet3!$B$2:$D$17,2,0)</f>
        <v>positive</v>
      </c>
      <c r="G10082">
        <f>VLOOKUP(B10082,Sheet3!$B$2:$D$17,3,0)</f>
        <v>70</v>
      </c>
      <c r="H10082">
        <f t="shared" si="471"/>
        <v>5</v>
      </c>
      <c r="I10082">
        <f t="shared" si="472"/>
        <v>3</v>
      </c>
      <c r="J10082" t="str">
        <f t="shared" si="473"/>
        <v>9-12</v>
      </c>
    </row>
    <row r="10083" spans="1:10">
      <c r="A10083" t="s">
        <v>718</v>
      </c>
      <c r="B10083" t="s">
        <v>1488</v>
      </c>
      <c r="C10083" s="7">
        <v>44355.3003009259</v>
      </c>
      <c r="D10083" t="str">
        <f>VLOOKUP(A10083,Sheet2!$B$2:$E$1001,3,0)</f>
        <v>audio</v>
      </c>
      <c r="E10083" t="str">
        <f>VLOOKUP(A10083,Sheet2!$B$2:$E$1001,4,0)</f>
        <v>healthy eating</v>
      </c>
      <c r="F10083" t="str">
        <f>VLOOKUP(B10083,Sheet3!$B$2:$D$17,2,0)</f>
        <v>negative</v>
      </c>
      <c r="G10083">
        <f>VLOOKUP(B10083,Sheet3!$B$2:$D$17,3,0)</f>
        <v>0</v>
      </c>
      <c r="H10083">
        <f t="shared" si="471"/>
        <v>6</v>
      </c>
      <c r="I10083">
        <f t="shared" si="472"/>
        <v>2</v>
      </c>
      <c r="J10083" t="str">
        <f t="shared" si="473"/>
        <v>6-9</v>
      </c>
    </row>
    <row r="10084" spans="1:10">
      <c r="A10084" t="s">
        <v>718</v>
      </c>
      <c r="B10084" t="s">
        <v>1500</v>
      </c>
      <c r="C10084" s="7">
        <v>44343.8160532407</v>
      </c>
      <c r="D10084" t="str">
        <f>VLOOKUP(A10084,Sheet2!$B$2:$E$1001,3,0)</f>
        <v>audio</v>
      </c>
      <c r="E10084" t="str">
        <f>VLOOKUP(A10084,Sheet2!$B$2:$E$1001,4,0)</f>
        <v>healthy eating</v>
      </c>
      <c r="F10084" t="str">
        <f>VLOOKUP(B10084,Sheet3!$B$2:$D$17,2,0)</f>
        <v>positive</v>
      </c>
      <c r="G10084">
        <f>VLOOKUP(B10084,Sheet3!$B$2:$D$17,3,0)</f>
        <v>45</v>
      </c>
      <c r="H10084">
        <f t="shared" si="471"/>
        <v>5</v>
      </c>
      <c r="I10084">
        <f t="shared" si="472"/>
        <v>4</v>
      </c>
      <c r="J10084" t="str">
        <f t="shared" si="473"/>
        <v>18-21</v>
      </c>
    </row>
    <row r="10085" spans="1:10">
      <c r="A10085" t="s">
        <v>718</v>
      </c>
      <c r="B10085" t="s">
        <v>1500</v>
      </c>
      <c r="C10085" s="7">
        <v>44010.3980092593</v>
      </c>
      <c r="D10085" t="str">
        <f>VLOOKUP(A10085,Sheet2!$B$2:$E$1001,3,0)</f>
        <v>audio</v>
      </c>
      <c r="E10085" t="str">
        <f>VLOOKUP(A10085,Sheet2!$B$2:$E$1001,4,0)</f>
        <v>healthy eating</v>
      </c>
      <c r="F10085" t="str">
        <f>VLOOKUP(B10085,Sheet3!$B$2:$D$17,2,0)</f>
        <v>positive</v>
      </c>
      <c r="G10085">
        <f>VLOOKUP(B10085,Sheet3!$B$2:$D$17,3,0)</f>
        <v>45</v>
      </c>
      <c r="H10085">
        <f t="shared" si="471"/>
        <v>6</v>
      </c>
      <c r="I10085">
        <f t="shared" si="472"/>
        <v>7</v>
      </c>
      <c r="J10085" t="str">
        <f t="shared" si="473"/>
        <v>9-12</v>
      </c>
    </row>
    <row r="10086" spans="1:10">
      <c r="A10086" t="s">
        <v>718</v>
      </c>
      <c r="B10086" t="s">
        <v>1488</v>
      </c>
      <c r="C10086" s="7">
        <v>44074.9919328704</v>
      </c>
      <c r="D10086" t="str">
        <f>VLOOKUP(A10086,Sheet2!$B$2:$E$1001,3,0)</f>
        <v>audio</v>
      </c>
      <c r="E10086" t="str">
        <f>VLOOKUP(A10086,Sheet2!$B$2:$E$1001,4,0)</f>
        <v>healthy eating</v>
      </c>
      <c r="F10086" t="str">
        <f>VLOOKUP(B10086,Sheet3!$B$2:$D$17,2,0)</f>
        <v>negative</v>
      </c>
      <c r="G10086">
        <f>VLOOKUP(B10086,Sheet3!$B$2:$D$17,3,0)</f>
        <v>0</v>
      </c>
      <c r="H10086">
        <f t="shared" si="471"/>
        <v>8</v>
      </c>
      <c r="I10086">
        <f t="shared" si="472"/>
        <v>1</v>
      </c>
      <c r="J10086" t="str">
        <f t="shared" si="473"/>
        <v>21-24</v>
      </c>
    </row>
    <row r="10087" spans="1:10">
      <c r="A10087" t="s">
        <v>718</v>
      </c>
      <c r="B10087" t="s">
        <v>1496</v>
      </c>
      <c r="C10087" s="7">
        <v>44312.2975925926</v>
      </c>
      <c r="D10087" t="str">
        <f>VLOOKUP(A10087,Sheet2!$B$2:$E$1001,3,0)</f>
        <v>audio</v>
      </c>
      <c r="E10087" t="str">
        <f>VLOOKUP(A10087,Sheet2!$B$2:$E$1001,4,0)</f>
        <v>healthy eating</v>
      </c>
      <c r="F10087" t="str">
        <f>VLOOKUP(B10087,Sheet3!$B$2:$D$17,2,0)</f>
        <v>positive</v>
      </c>
      <c r="G10087">
        <f>VLOOKUP(B10087,Sheet3!$B$2:$D$17,3,0)</f>
        <v>70</v>
      </c>
      <c r="H10087">
        <f t="shared" si="471"/>
        <v>4</v>
      </c>
      <c r="I10087">
        <f t="shared" si="472"/>
        <v>1</v>
      </c>
      <c r="J10087" t="str">
        <f t="shared" si="473"/>
        <v>6-9</v>
      </c>
    </row>
    <row r="10088" spans="1:10">
      <c r="A10088" t="s">
        <v>718</v>
      </c>
      <c r="B10088" t="s">
        <v>1494</v>
      </c>
      <c r="C10088" s="7">
        <v>44363.0627546296</v>
      </c>
      <c r="D10088" t="str">
        <f>VLOOKUP(A10088,Sheet2!$B$2:$E$1001,3,0)</f>
        <v>audio</v>
      </c>
      <c r="E10088" t="str">
        <f>VLOOKUP(A10088,Sheet2!$B$2:$E$1001,4,0)</f>
        <v>healthy eating</v>
      </c>
      <c r="F10088" t="str">
        <f>VLOOKUP(B10088,Sheet3!$B$2:$D$17,2,0)</f>
        <v>positive</v>
      </c>
      <c r="G10088">
        <f>VLOOKUP(B10088,Sheet3!$B$2:$D$17,3,0)</f>
        <v>65</v>
      </c>
      <c r="H10088">
        <f t="shared" si="471"/>
        <v>6</v>
      </c>
      <c r="I10088">
        <f t="shared" si="472"/>
        <v>3</v>
      </c>
      <c r="J10088" t="str">
        <f t="shared" si="473"/>
        <v>0-3</v>
      </c>
    </row>
    <row r="10089" spans="1:10">
      <c r="A10089" t="s">
        <v>718</v>
      </c>
      <c r="B10089" t="s">
        <v>1495</v>
      </c>
      <c r="C10089" s="7">
        <v>44287.1882986111</v>
      </c>
      <c r="D10089" t="str">
        <f>VLOOKUP(A10089,Sheet2!$B$2:$E$1001,3,0)</f>
        <v>audio</v>
      </c>
      <c r="E10089" t="str">
        <f>VLOOKUP(A10089,Sheet2!$B$2:$E$1001,4,0)</f>
        <v>healthy eating</v>
      </c>
      <c r="F10089" t="str">
        <f>VLOOKUP(B10089,Sheet3!$B$2:$D$17,2,0)</f>
        <v>positive</v>
      </c>
      <c r="G10089">
        <f>VLOOKUP(B10089,Sheet3!$B$2:$D$17,3,0)</f>
        <v>75</v>
      </c>
      <c r="H10089">
        <f t="shared" si="471"/>
        <v>4</v>
      </c>
      <c r="I10089">
        <f t="shared" si="472"/>
        <v>4</v>
      </c>
      <c r="J10089" t="str">
        <f t="shared" si="473"/>
        <v>3-6</v>
      </c>
    </row>
    <row r="10090" spans="1:10">
      <c r="A10090" t="s">
        <v>718</v>
      </c>
      <c r="B10090" t="s">
        <v>1485</v>
      </c>
      <c r="C10090" s="7">
        <v>44235.7395023148</v>
      </c>
      <c r="D10090" t="str">
        <f>VLOOKUP(A10090,Sheet2!$B$2:$E$1001,3,0)</f>
        <v>audio</v>
      </c>
      <c r="E10090" t="str">
        <f>VLOOKUP(A10090,Sheet2!$B$2:$E$1001,4,0)</f>
        <v>healthy eating</v>
      </c>
      <c r="F10090" t="str">
        <f>VLOOKUP(B10090,Sheet3!$B$2:$D$17,2,0)</f>
        <v>positive</v>
      </c>
      <c r="G10090">
        <f>VLOOKUP(B10090,Sheet3!$B$2:$D$17,3,0)</f>
        <v>60</v>
      </c>
      <c r="H10090">
        <f t="shared" si="471"/>
        <v>2</v>
      </c>
      <c r="I10090">
        <f t="shared" si="472"/>
        <v>1</v>
      </c>
      <c r="J10090" t="str">
        <f t="shared" si="473"/>
        <v>15-18</v>
      </c>
    </row>
    <row r="10091" customFormat="1" spans="1:10">
      <c r="A10091" t="s">
        <v>718</v>
      </c>
      <c r="B10091" t="s">
        <v>1492</v>
      </c>
      <c r="C10091" s="7">
        <v>44230.7046875</v>
      </c>
      <c r="D10091" t="str">
        <f>VLOOKUP(A10091,Sheet2!$B$2:$E$1001,3,0)</f>
        <v>audio</v>
      </c>
      <c r="E10091" t="str">
        <f>VLOOKUP(A10091,Sheet2!$B$2:$E$1001,4,0)</f>
        <v>healthy eating</v>
      </c>
      <c r="F10091" t="str">
        <f>VLOOKUP(B10091,Sheet3!$B$2:$D$17,2,0)</f>
        <v>neutral</v>
      </c>
      <c r="G10091">
        <f>VLOOKUP(B10091,Sheet3!$B$2:$D$17,3,0)</f>
        <v>20</v>
      </c>
      <c r="H10091">
        <f t="shared" si="471"/>
        <v>2</v>
      </c>
      <c r="I10091">
        <f t="shared" si="472"/>
        <v>3</v>
      </c>
      <c r="J10091" t="str">
        <f t="shared" si="473"/>
        <v>15-18</v>
      </c>
    </row>
    <row r="10092" spans="1:10">
      <c r="A10092" t="s">
        <v>718</v>
      </c>
      <c r="B10092" t="s">
        <v>1494</v>
      </c>
      <c r="C10092" s="7">
        <v>44099.6432638889</v>
      </c>
      <c r="D10092" t="str">
        <f>VLOOKUP(A10092,Sheet2!$B$2:$E$1001,3,0)</f>
        <v>audio</v>
      </c>
      <c r="E10092" t="str">
        <f>VLOOKUP(A10092,Sheet2!$B$2:$E$1001,4,0)</f>
        <v>healthy eating</v>
      </c>
      <c r="F10092" t="str">
        <f>VLOOKUP(B10092,Sheet3!$B$2:$D$17,2,0)</f>
        <v>positive</v>
      </c>
      <c r="G10092">
        <f>VLOOKUP(B10092,Sheet3!$B$2:$D$17,3,0)</f>
        <v>65</v>
      </c>
      <c r="H10092">
        <f t="shared" si="471"/>
        <v>9</v>
      </c>
      <c r="I10092">
        <f t="shared" si="472"/>
        <v>5</v>
      </c>
      <c r="J10092" t="str">
        <f t="shared" si="473"/>
        <v>15-18</v>
      </c>
    </row>
    <row r="10093" spans="1:10">
      <c r="A10093" t="s">
        <v>718</v>
      </c>
      <c r="B10093" t="s">
        <v>1495</v>
      </c>
      <c r="C10093" s="7">
        <v>44125.8656828704</v>
      </c>
      <c r="D10093" t="str">
        <f>VLOOKUP(A10093,Sheet2!$B$2:$E$1001,3,0)</f>
        <v>audio</v>
      </c>
      <c r="E10093" t="str">
        <f>VLOOKUP(A10093,Sheet2!$B$2:$E$1001,4,0)</f>
        <v>healthy eating</v>
      </c>
      <c r="F10093" t="str">
        <f>VLOOKUP(B10093,Sheet3!$B$2:$D$17,2,0)</f>
        <v>positive</v>
      </c>
      <c r="G10093">
        <f>VLOOKUP(B10093,Sheet3!$B$2:$D$17,3,0)</f>
        <v>75</v>
      </c>
      <c r="H10093">
        <f t="shared" si="471"/>
        <v>10</v>
      </c>
      <c r="I10093">
        <f t="shared" si="472"/>
        <v>3</v>
      </c>
      <c r="J10093" t="str">
        <f t="shared" si="473"/>
        <v>18-21</v>
      </c>
    </row>
    <row r="10094" spans="1:10">
      <c r="A10094" t="s">
        <v>718</v>
      </c>
      <c r="B10094" t="s">
        <v>1490</v>
      </c>
      <c r="C10094" s="7">
        <v>44252.9562962963</v>
      </c>
      <c r="D10094" t="str">
        <f>VLOOKUP(A10094,Sheet2!$B$2:$E$1001,3,0)</f>
        <v>audio</v>
      </c>
      <c r="E10094" t="str">
        <f>VLOOKUP(A10094,Sheet2!$B$2:$E$1001,4,0)</f>
        <v>healthy eating</v>
      </c>
      <c r="F10094" t="str">
        <f>VLOOKUP(B10094,Sheet3!$B$2:$D$17,2,0)</f>
        <v>negative</v>
      </c>
      <c r="G10094">
        <f>VLOOKUP(B10094,Sheet3!$B$2:$D$17,3,0)</f>
        <v>5</v>
      </c>
      <c r="H10094">
        <f t="shared" si="471"/>
        <v>2</v>
      </c>
      <c r="I10094">
        <f t="shared" si="472"/>
        <v>4</v>
      </c>
      <c r="J10094" t="str">
        <f t="shared" si="473"/>
        <v>21-24</v>
      </c>
    </row>
    <row r="10095" spans="1:10">
      <c r="A10095" t="s">
        <v>718</v>
      </c>
      <c r="B10095" t="s">
        <v>1487</v>
      </c>
      <c r="C10095" s="7">
        <v>44264.9008333333</v>
      </c>
      <c r="D10095" t="str">
        <f>VLOOKUP(A10095,Sheet2!$B$2:$E$1001,3,0)</f>
        <v>audio</v>
      </c>
      <c r="E10095" t="str">
        <f>VLOOKUP(A10095,Sheet2!$B$2:$E$1001,4,0)</f>
        <v>healthy eating</v>
      </c>
      <c r="F10095" t="str">
        <f>VLOOKUP(B10095,Sheet3!$B$2:$D$17,2,0)</f>
        <v>positive</v>
      </c>
      <c r="G10095">
        <f>VLOOKUP(B10095,Sheet3!$B$2:$D$17,3,0)</f>
        <v>70</v>
      </c>
      <c r="H10095">
        <f t="shared" si="471"/>
        <v>3</v>
      </c>
      <c r="I10095">
        <f t="shared" si="472"/>
        <v>2</v>
      </c>
      <c r="J10095" t="str">
        <f t="shared" si="473"/>
        <v>21-24</v>
      </c>
    </row>
    <row r="10096" spans="1:10">
      <c r="A10096" t="s">
        <v>718</v>
      </c>
      <c r="B10096" t="s">
        <v>1495</v>
      </c>
      <c r="C10096" s="7">
        <v>44239.4261226852</v>
      </c>
      <c r="D10096" t="str">
        <f>VLOOKUP(A10096,Sheet2!$B$2:$E$1001,3,0)</f>
        <v>audio</v>
      </c>
      <c r="E10096" t="str">
        <f>VLOOKUP(A10096,Sheet2!$B$2:$E$1001,4,0)</f>
        <v>healthy eating</v>
      </c>
      <c r="F10096" t="str">
        <f>VLOOKUP(B10096,Sheet3!$B$2:$D$17,2,0)</f>
        <v>positive</v>
      </c>
      <c r="G10096">
        <f>VLOOKUP(B10096,Sheet3!$B$2:$D$17,3,0)</f>
        <v>75</v>
      </c>
      <c r="H10096">
        <f t="shared" si="471"/>
        <v>2</v>
      </c>
      <c r="I10096">
        <f t="shared" si="472"/>
        <v>5</v>
      </c>
      <c r="J10096" t="str">
        <f t="shared" si="473"/>
        <v>9-12</v>
      </c>
    </row>
    <row r="10097" spans="1:10">
      <c r="A10097" t="s">
        <v>720</v>
      </c>
      <c r="B10097" t="s">
        <v>1485</v>
      </c>
      <c r="C10097" s="7">
        <v>44355.7715277778</v>
      </c>
      <c r="D10097" t="str">
        <f>VLOOKUP(A10097,Sheet2!$B$2:$E$1001,3,0)</f>
        <v>audio</v>
      </c>
      <c r="E10097" t="str">
        <f>VLOOKUP(A10097,Sheet2!$B$2:$E$1001,4,0)</f>
        <v>animals</v>
      </c>
      <c r="F10097" t="str">
        <f>VLOOKUP(B10097,Sheet3!$B$2:$D$17,2,0)</f>
        <v>positive</v>
      </c>
      <c r="G10097">
        <f>VLOOKUP(B10097,Sheet3!$B$2:$D$17,3,0)</f>
        <v>60</v>
      </c>
      <c r="H10097">
        <f t="shared" si="471"/>
        <v>6</v>
      </c>
      <c r="I10097">
        <f t="shared" si="472"/>
        <v>2</v>
      </c>
      <c r="J10097" t="str">
        <f t="shared" si="473"/>
        <v>18-21</v>
      </c>
    </row>
    <row r="10098" spans="1:10">
      <c r="A10098" t="s">
        <v>720</v>
      </c>
      <c r="B10098" t="s">
        <v>1497</v>
      </c>
      <c r="C10098" s="7">
        <v>44206.3997337963</v>
      </c>
      <c r="D10098" t="str">
        <f>VLOOKUP(A10098,Sheet2!$B$2:$E$1001,3,0)</f>
        <v>audio</v>
      </c>
      <c r="E10098" t="str">
        <f>VLOOKUP(A10098,Sheet2!$B$2:$E$1001,4,0)</f>
        <v>animals</v>
      </c>
      <c r="F10098" t="str">
        <f>VLOOKUP(B10098,Sheet3!$B$2:$D$17,2,0)</f>
        <v>positive</v>
      </c>
      <c r="G10098">
        <f>VLOOKUP(B10098,Sheet3!$B$2:$D$17,3,0)</f>
        <v>72</v>
      </c>
      <c r="H10098">
        <f t="shared" si="471"/>
        <v>1</v>
      </c>
      <c r="I10098">
        <f t="shared" si="472"/>
        <v>7</v>
      </c>
      <c r="J10098" t="str">
        <f t="shared" si="473"/>
        <v>9-12</v>
      </c>
    </row>
    <row r="10099" spans="1:10">
      <c r="A10099" t="s">
        <v>720</v>
      </c>
      <c r="B10099" t="s">
        <v>1485</v>
      </c>
      <c r="C10099" s="7">
        <v>44244.0586226852</v>
      </c>
      <c r="D10099" t="str">
        <f>VLOOKUP(A10099,Sheet2!$B$2:$E$1001,3,0)</f>
        <v>audio</v>
      </c>
      <c r="E10099" t="str">
        <f>VLOOKUP(A10099,Sheet2!$B$2:$E$1001,4,0)</f>
        <v>animals</v>
      </c>
      <c r="F10099" t="str">
        <f>VLOOKUP(B10099,Sheet3!$B$2:$D$17,2,0)</f>
        <v>positive</v>
      </c>
      <c r="G10099">
        <f>VLOOKUP(B10099,Sheet3!$B$2:$D$17,3,0)</f>
        <v>60</v>
      </c>
      <c r="H10099">
        <f t="shared" si="471"/>
        <v>2</v>
      </c>
      <c r="I10099">
        <f t="shared" si="472"/>
        <v>3</v>
      </c>
      <c r="J10099" t="str">
        <f t="shared" si="473"/>
        <v>0-3</v>
      </c>
    </row>
    <row r="10100" spans="1:10">
      <c r="A10100" t="s">
        <v>720</v>
      </c>
      <c r="B10100" t="s">
        <v>1496</v>
      </c>
      <c r="C10100" s="7">
        <v>44091.574537037</v>
      </c>
      <c r="D10100" t="str">
        <f>VLOOKUP(A10100,Sheet2!$B$2:$E$1001,3,0)</f>
        <v>audio</v>
      </c>
      <c r="E10100" t="str">
        <f>VLOOKUP(A10100,Sheet2!$B$2:$E$1001,4,0)</f>
        <v>animals</v>
      </c>
      <c r="F10100" t="str">
        <f>VLOOKUP(B10100,Sheet3!$B$2:$D$17,2,0)</f>
        <v>positive</v>
      </c>
      <c r="G10100">
        <f>VLOOKUP(B10100,Sheet3!$B$2:$D$17,3,0)</f>
        <v>70</v>
      </c>
      <c r="H10100">
        <f t="shared" si="471"/>
        <v>9</v>
      </c>
      <c r="I10100">
        <f t="shared" si="472"/>
        <v>4</v>
      </c>
      <c r="J10100" t="str">
        <f t="shared" si="473"/>
        <v>12-15</v>
      </c>
    </row>
    <row r="10101" spans="1:10">
      <c r="A10101" t="s">
        <v>721</v>
      </c>
      <c r="B10101" t="s">
        <v>1487</v>
      </c>
      <c r="C10101" s="7">
        <v>44357.1169212963</v>
      </c>
      <c r="D10101" t="str">
        <f>VLOOKUP(A10101,Sheet2!$B$2:$E$1001,3,0)</f>
        <v>GIF</v>
      </c>
      <c r="E10101" t="str">
        <f>VLOOKUP(A10101,Sheet2!$B$2:$E$1001,4,0)</f>
        <v>technology</v>
      </c>
      <c r="F10101" t="str">
        <f>VLOOKUP(B10101,Sheet3!$B$2:$D$17,2,0)</f>
        <v>positive</v>
      </c>
      <c r="G10101">
        <f>VLOOKUP(B10101,Sheet3!$B$2:$D$17,3,0)</f>
        <v>70</v>
      </c>
      <c r="H10101">
        <f t="shared" si="471"/>
        <v>6</v>
      </c>
      <c r="I10101">
        <f t="shared" si="472"/>
        <v>4</v>
      </c>
      <c r="J10101" t="str">
        <f t="shared" si="473"/>
        <v>0-3</v>
      </c>
    </row>
    <row r="10102" spans="1:10">
      <c r="A10102" t="s">
        <v>721</v>
      </c>
      <c r="B10102" t="s">
        <v>1485</v>
      </c>
      <c r="C10102" s="7">
        <v>44164.5508564815</v>
      </c>
      <c r="D10102" t="str">
        <f>VLOOKUP(A10102,Sheet2!$B$2:$E$1001,3,0)</f>
        <v>GIF</v>
      </c>
      <c r="E10102" t="str">
        <f>VLOOKUP(A10102,Sheet2!$B$2:$E$1001,4,0)</f>
        <v>technology</v>
      </c>
      <c r="F10102" t="str">
        <f>VLOOKUP(B10102,Sheet3!$B$2:$D$17,2,0)</f>
        <v>positive</v>
      </c>
      <c r="G10102">
        <f>VLOOKUP(B10102,Sheet3!$B$2:$D$17,3,0)</f>
        <v>60</v>
      </c>
      <c r="H10102">
        <f t="shared" si="471"/>
        <v>11</v>
      </c>
      <c r="I10102">
        <f t="shared" si="472"/>
        <v>7</v>
      </c>
      <c r="J10102" t="str">
        <f t="shared" si="473"/>
        <v>12-15</v>
      </c>
    </row>
    <row r="10103" spans="1:10">
      <c r="A10103" t="s">
        <v>721</v>
      </c>
      <c r="B10103" t="s">
        <v>1498</v>
      </c>
      <c r="C10103" s="7">
        <v>44187.4519212963</v>
      </c>
      <c r="D10103" t="str">
        <f>VLOOKUP(A10103,Sheet2!$B$2:$E$1001,3,0)</f>
        <v>GIF</v>
      </c>
      <c r="E10103" t="str">
        <f>VLOOKUP(A10103,Sheet2!$B$2:$E$1001,4,0)</f>
        <v>technology</v>
      </c>
      <c r="F10103" t="str">
        <f>VLOOKUP(B10103,Sheet3!$B$2:$D$17,2,0)</f>
        <v>positive</v>
      </c>
      <c r="G10103">
        <f>VLOOKUP(B10103,Sheet3!$B$2:$D$17,3,0)</f>
        <v>50</v>
      </c>
      <c r="H10103">
        <f t="shared" si="471"/>
        <v>12</v>
      </c>
      <c r="I10103">
        <f t="shared" si="472"/>
        <v>2</v>
      </c>
      <c r="J10103" t="str">
        <f t="shared" si="473"/>
        <v>9-12</v>
      </c>
    </row>
    <row r="10104" spans="1:10">
      <c r="A10104" t="s">
        <v>721</v>
      </c>
      <c r="B10104" t="s">
        <v>1501</v>
      </c>
      <c r="C10104" s="7">
        <v>44305.7233912037</v>
      </c>
      <c r="D10104" t="str">
        <f>VLOOKUP(A10104,Sheet2!$B$2:$E$1001,3,0)</f>
        <v>GIF</v>
      </c>
      <c r="E10104" t="str">
        <f>VLOOKUP(A10104,Sheet2!$B$2:$E$1001,4,0)</f>
        <v>technology</v>
      </c>
      <c r="F10104" t="str">
        <f>VLOOKUP(B10104,Sheet3!$B$2:$D$17,2,0)</f>
        <v>neutral</v>
      </c>
      <c r="G10104">
        <f>VLOOKUP(B10104,Sheet3!$B$2:$D$17,3,0)</f>
        <v>35</v>
      </c>
      <c r="H10104">
        <f t="shared" si="471"/>
        <v>4</v>
      </c>
      <c r="I10104">
        <f t="shared" si="472"/>
        <v>1</v>
      </c>
      <c r="J10104" t="str">
        <f t="shared" si="473"/>
        <v>15-18</v>
      </c>
    </row>
    <row r="10105" spans="1:10">
      <c r="A10105" t="s">
        <v>721</v>
      </c>
      <c r="B10105" t="s">
        <v>1495</v>
      </c>
      <c r="C10105" s="7">
        <v>44077.6888657407</v>
      </c>
      <c r="D10105" t="str">
        <f>VLOOKUP(A10105,Sheet2!$B$2:$E$1001,3,0)</f>
        <v>GIF</v>
      </c>
      <c r="E10105" t="str">
        <f>VLOOKUP(A10105,Sheet2!$B$2:$E$1001,4,0)</f>
        <v>technology</v>
      </c>
      <c r="F10105" t="str">
        <f>VLOOKUP(B10105,Sheet3!$B$2:$D$17,2,0)</f>
        <v>positive</v>
      </c>
      <c r="G10105">
        <f>VLOOKUP(B10105,Sheet3!$B$2:$D$17,3,0)</f>
        <v>75</v>
      </c>
      <c r="H10105">
        <f t="shared" si="471"/>
        <v>9</v>
      </c>
      <c r="I10105">
        <f t="shared" si="472"/>
        <v>4</v>
      </c>
      <c r="J10105" t="str">
        <f t="shared" si="473"/>
        <v>15-18</v>
      </c>
    </row>
    <row r="10106" spans="1:10">
      <c r="A10106" t="s">
        <v>721</v>
      </c>
      <c r="B10106" t="s">
        <v>1496</v>
      </c>
      <c r="C10106" s="7">
        <v>44324.3912847222</v>
      </c>
      <c r="D10106" t="str">
        <f>VLOOKUP(A10106,Sheet2!$B$2:$E$1001,3,0)</f>
        <v>GIF</v>
      </c>
      <c r="E10106" t="str">
        <f>VLOOKUP(A10106,Sheet2!$B$2:$E$1001,4,0)</f>
        <v>technology</v>
      </c>
      <c r="F10106" t="str">
        <f>VLOOKUP(B10106,Sheet3!$B$2:$D$17,2,0)</f>
        <v>positive</v>
      </c>
      <c r="G10106">
        <f>VLOOKUP(B10106,Sheet3!$B$2:$D$17,3,0)</f>
        <v>70</v>
      </c>
      <c r="H10106">
        <f t="shared" si="471"/>
        <v>5</v>
      </c>
      <c r="I10106">
        <f t="shared" si="472"/>
        <v>6</v>
      </c>
      <c r="J10106" t="str">
        <f t="shared" si="473"/>
        <v>9-12</v>
      </c>
    </row>
    <row r="10107" spans="1:10">
      <c r="A10107" t="s">
        <v>721</v>
      </c>
      <c r="B10107" t="s">
        <v>1495</v>
      </c>
      <c r="C10107" s="7">
        <v>44125.8920833333</v>
      </c>
      <c r="D10107" t="str">
        <f>VLOOKUP(A10107,Sheet2!$B$2:$E$1001,3,0)</f>
        <v>GIF</v>
      </c>
      <c r="E10107" t="str">
        <f>VLOOKUP(A10107,Sheet2!$B$2:$E$1001,4,0)</f>
        <v>technology</v>
      </c>
      <c r="F10107" t="str">
        <f>VLOOKUP(B10107,Sheet3!$B$2:$D$17,2,0)</f>
        <v>positive</v>
      </c>
      <c r="G10107">
        <f>VLOOKUP(B10107,Sheet3!$B$2:$D$17,3,0)</f>
        <v>75</v>
      </c>
      <c r="H10107">
        <f t="shared" si="471"/>
        <v>10</v>
      </c>
      <c r="I10107">
        <f t="shared" si="472"/>
        <v>3</v>
      </c>
      <c r="J10107" t="str">
        <f t="shared" si="473"/>
        <v>21-24</v>
      </c>
    </row>
    <row r="10108" spans="1:10">
      <c r="A10108" t="s">
        <v>721</v>
      </c>
      <c r="B10108" t="s">
        <v>1490</v>
      </c>
      <c r="C10108" s="7">
        <v>44243.8493055556</v>
      </c>
      <c r="D10108" t="str">
        <f>VLOOKUP(A10108,Sheet2!$B$2:$E$1001,3,0)</f>
        <v>GIF</v>
      </c>
      <c r="E10108" t="str">
        <f>VLOOKUP(A10108,Sheet2!$B$2:$E$1001,4,0)</f>
        <v>technology</v>
      </c>
      <c r="F10108" t="str">
        <f>VLOOKUP(B10108,Sheet3!$B$2:$D$17,2,0)</f>
        <v>negative</v>
      </c>
      <c r="G10108">
        <f>VLOOKUP(B10108,Sheet3!$B$2:$D$17,3,0)</f>
        <v>5</v>
      </c>
      <c r="H10108">
        <f t="shared" si="471"/>
        <v>2</v>
      </c>
      <c r="I10108">
        <f t="shared" si="472"/>
        <v>2</v>
      </c>
      <c r="J10108" t="str">
        <f t="shared" si="473"/>
        <v>18-21</v>
      </c>
    </row>
    <row r="10109" spans="1:10">
      <c r="A10109" t="s">
        <v>721</v>
      </c>
      <c r="B10109" t="s">
        <v>1485</v>
      </c>
      <c r="C10109" s="7">
        <v>44188.6975347222</v>
      </c>
      <c r="D10109" t="str">
        <f>VLOOKUP(A10109,Sheet2!$B$2:$E$1001,3,0)</f>
        <v>GIF</v>
      </c>
      <c r="E10109" t="str">
        <f>VLOOKUP(A10109,Sheet2!$B$2:$E$1001,4,0)</f>
        <v>technology</v>
      </c>
      <c r="F10109" t="str">
        <f>VLOOKUP(B10109,Sheet3!$B$2:$D$17,2,0)</f>
        <v>positive</v>
      </c>
      <c r="G10109">
        <f>VLOOKUP(B10109,Sheet3!$B$2:$D$17,3,0)</f>
        <v>60</v>
      </c>
      <c r="H10109">
        <f t="shared" si="471"/>
        <v>12</v>
      </c>
      <c r="I10109">
        <f t="shared" si="472"/>
        <v>3</v>
      </c>
      <c r="J10109" t="str">
        <f t="shared" si="473"/>
        <v>15-18</v>
      </c>
    </row>
    <row r="10110" customFormat="1" spans="1:10">
      <c r="A10110" t="s">
        <v>721</v>
      </c>
      <c r="B10110" t="s">
        <v>1498</v>
      </c>
      <c r="C10110" s="7">
        <v>44042.3284837963</v>
      </c>
      <c r="D10110" t="str">
        <f>VLOOKUP(A10110,Sheet2!$B$2:$E$1001,3,0)</f>
        <v>GIF</v>
      </c>
      <c r="E10110" t="str">
        <f>VLOOKUP(A10110,Sheet2!$B$2:$E$1001,4,0)</f>
        <v>technology</v>
      </c>
      <c r="F10110" t="str">
        <f>VLOOKUP(B10110,Sheet3!$B$2:$D$17,2,0)</f>
        <v>positive</v>
      </c>
      <c r="G10110">
        <f>VLOOKUP(B10110,Sheet3!$B$2:$D$17,3,0)</f>
        <v>50</v>
      </c>
      <c r="H10110">
        <f t="shared" si="471"/>
        <v>7</v>
      </c>
      <c r="I10110">
        <f t="shared" si="472"/>
        <v>4</v>
      </c>
      <c r="J10110" t="str">
        <f t="shared" si="473"/>
        <v>6-9</v>
      </c>
    </row>
    <row r="10111" spans="1:10">
      <c r="A10111" t="s">
        <v>721</v>
      </c>
      <c r="B10111" t="s">
        <v>1496</v>
      </c>
      <c r="C10111" s="7">
        <v>44133.9319328704</v>
      </c>
      <c r="D10111" t="str">
        <f>VLOOKUP(A10111,Sheet2!$B$2:$E$1001,3,0)</f>
        <v>GIF</v>
      </c>
      <c r="E10111" t="str">
        <f>VLOOKUP(A10111,Sheet2!$B$2:$E$1001,4,0)</f>
        <v>technology</v>
      </c>
      <c r="F10111" t="str">
        <f>VLOOKUP(B10111,Sheet3!$B$2:$D$17,2,0)</f>
        <v>positive</v>
      </c>
      <c r="G10111">
        <f>VLOOKUP(B10111,Sheet3!$B$2:$D$17,3,0)</f>
        <v>70</v>
      </c>
      <c r="H10111">
        <f t="shared" si="471"/>
        <v>10</v>
      </c>
      <c r="I10111">
        <f t="shared" si="472"/>
        <v>4</v>
      </c>
      <c r="J10111" t="str">
        <f t="shared" si="473"/>
        <v>21-24</v>
      </c>
    </row>
    <row r="10112" spans="1:10">
      <c r="A10112" t="s">
        <v>723</v>
      </c>
      <c r="B10112" t="s">
        <v>1491</v>
      </c>
      <c r="C10112" s="7">
        <v>44159.6884375</v>
      </c>
      <c r="D10112" t="str">
        <f>VLOOKUP(A10112,Sheet2!$B$2:$E$1001,3,0)</f>
        <v>video</v>
      </c>
      <c r="E10112" t="str">
        <f>VLOOKUP(A10112,Sheet2!$B$2:$E$1001,4,0)</f>
        <v>cooking</v>
      </c>
      <c r="F10112" t="str">
        <f>VLOOKUP(B10112,Sheet3!$B$2:$D$17,2,0)</f>
        <v>positive</v>
      </c>
      <c r="G10112">
        <f>VLOOKUP(B10112,Sheet3!$B$2:$D$17,3,0)</f>
        <v>30</v>
      </c>
      <c r="H10112">
        <f t="shared" si="471"/>
        <v>11</v>
      </c>
      <c r="I10112">
        <f t="shared" si="472"/>
        <v>2</v>
      </c>
      <c r="J10112" t="str">
        <f t="shared" si="473"/>
        <v>15-18</v>
      </c>
    </row>
    <row r="10113" spans="1:10">
      <c r="A10113" t="s">
        <v>723</v>
      </c>
      <c r="B10113" t="s">
        <v>1485</v>
      </c>
      <c r="C10113" s="7">
        <v>44285.9451041667</v>
      </c>
      <c r="D10113" t="str">
        <f>VLOOKUP(A10113,Sheet2!$B$2:$E$1001,3,0)</f>
        <v>video</v>
      </c>
      <c r="E10113" t="str">
        <f>VLOOKUP(A10113,Sheet2!$B$2:$E$1001,4,0)</f>
        <v>cooking</v>
      </c>
      <c r="F10113" t="str">
        <f>VLOOKUP(B10113,Sheet3!$B$2:$D$17,2,0)</f>
        <v>positive</v>
      </c>
      <c r="G10113">
        <f>VLOOKUP(B10113,Sheet3!$B$2:$D$17,3,0)</f>
        <v>60</v>
      </c>
      <c r="H10113">
        <f t="shared" si="471"/>
        <v>3</v>
      </c>
      <c r="I10113">
        <f t="shared" si="472"/>
        <v>2</v>
      </c>
      <c r="J10113" t="str">
        <f t="shared" si="473"/>
        <v>21-24</v>
      </c>
    </row>
    <row r="10114" spans="1:10">
      <c r="A10114" t="s">
        <v>723</v>
      </c>
      <c r="B10114" t="s">
        <v>1503</v>
      </c>
      <c r="C10114" s="7">
        <v>44261.6056712963</v>
      </c>
      <c r="D10114" t="str">
        <f>VLOOKUP(A10114,Sheet2!$B$2:$E$1001,3,0)</f>
        <v>video</v>
      </c>
      <c r="E10114" t="str">
        <f>VLOOKUP(A10114,Sheet2!$B$2:$E$1001,4,0)</f>
        <v>cooking</v>
      </c>
      <c r="F10114" t="str">
        <f>VLOOKUP(B10114,Sheet3!$B$2:$D$17,2,0)</f>
        <v>negative</v>
      </c>
      <c r="G10114">
        <f>VLOOKUP(B10114,Sheet3!$B$2:$D$17,3,0)</f>
        <v>12</v>
      </c>
      <c r="H10114">
        <f t="shared" si="471"/>
        <v>3</v>
      </c>
      <c r="I10114">
        <f t="shared" si="472"/>
        <v>6</v>
      </c>
      <c r="J10114" t="str">
        <f t="shared" si="473"/>
        <v>12-15</v>
      </c>
    </row>
    <row r="10115" spans="1:10">
      <c r="A10115" t="s">
        <v>723</v>
      </c>
      <c r="B10115" t="s">
        <v>1487</v>
      </c>
      <c r="C10115" s="7">
        <v>44126.1041087963</v>
      </c>
      <c r="D10115" t="str">
        <f>VLOOKUP(A10115,Sheet2!$B$2:$E$1001,3,0)</f>
        <v>video</v>
      </c>
      <c r="E10115" t="str">
        <f>VLOOKUP(A10115,Sheet2!$B$2:$E$1001,4,0)</f>
        <v>cooking</v>
      </c>
      <c r="F10115" t="str">
        <f>VLOOKUP(B10115,Sheet3!$B$2:$D$17,2,0)</f>
        <v>positive</v>
      </c>
      <c r="G10115">
        <f>VLOOKUP(B10115,Sheet3!$B$2:$D$17,3,0)</f>
        <v>70</v>
      </c>
      <c r="H10115">
        <f t="shared" ref="H10115:H10178" si="474">MONTH(C10115)</f>
        <v>10</v>
      </c>
      <c r="I10115">
        <f t="shared" ref="I10115:I10178" si="475">WEEKDAY(C10115,2)</f>
        <v>4</v>
      </c>
      <c r="J10115" t="str">
        <f t="shared" ref="J10115:J10178" si="476">TEXT(INT(HOUR(C10115)/3)*3,"0")&amp;"-"&amp;TEXT(INT(HOUR(C10115)/3)*3+3,"0")</f>
        <v>0-3</v>
      </c>
    </row>
    <row r="10116" spans="1:10">
      <c r="A10116" t="s">
        <v>723</v>
      </c>
      <c r="B10116" t="s">
        <v>1487</v>
      </c>
      <c r="C10116" s="7">
        <v>44012.6122106481</v>
      </c>
      <c r="D10116" t="str">
        <f>VLOOKUP(A10116,Sheet2!$B$2:$E$1001,3,0)</f>
        <v>video</v>
      </c>
      <c r="E10116" t="str">
        <f>VLOOKUP(A10116,Sheet2!$B$2:$E$1001,4,0)</f>
        <v>cooking</v>
      </c>
      <c r="F10116" t="str">
        <f>VLOOKUP(B10116,Sheet3!$B$2:$D$17,2,0)</f>
        <v>positive</v>
      </c>
      <c r="G10116">
        <f>VLOOKUP(B10116,Sheet3!$B$2:$D$17,3,0)</f>
        <v>70</v>
      </c>
      <c r="H10116">
        <f t="shared" si="474"/>
        <v>6</v>
      </c>
      <c r="I10116">
        <f t="shared" si="475"/>
        <v>2</v>
      </c>
      <c r="J10116" t="str">
        <f t="shared" si="476"/>
        <v>12-15</v>
      </c>
    </row>
    <row r="10117" spans="1:10">
      <c r="A10117" t="s">
        <v>723</v>
      </c>
      <c r="B10117" t="s">
        <v>1487</v>
      </c>
      <c r="C10117" s="7">
        <v>44077.6308680556</v>
      </c>
      <c r="D10117" t="str">
        <f>VLOOKUP(A10117,Sheet2!$B$2:$E$1001,3,0)</f>
        <v>video</v>
      </c>
      <c r="E10117" t="str">
        <f>VLOOKUP(A10117,Sheet2!$B$2:$E$1001,4,0)</f>
        <v>cooking</v>
      </c>
      <c r="F10117" t="str">
        <f>VLOOKUP(B10117,Sheet3!$B$2:$D$17,2,0)</f>
        <v>positive</v>
      </c>
      <c r="G10117">
        <f>VLOOKUP(B10117,Sheet3!$B$2:$D$17,3,0)</f>
        <v>70</v>
      </c>
      <c r="H10117">
        <f t="shared" si="474"/>
        <v>9</v>
      </c>
      <c r="I10117">
        <f t="shared" si="475"/>
        <v>4</v>
      </c>
      <c r="J10117" t="str">
        <f t="shared" si="476"/>
        <v>15-18</v>
      </c>
    </row>
    <row r="10118" spans="1:10">
      <c r="A10118" t="s">
        <v>723</v>
      </c>
      <c r="B10118" t="s">
        <v>1503</v>
      </c>
      <c r="C10118" s="7">
        <v>44120.3998958333</v>
      </c>
      <c r="D10118" t="str">
        <f>VLOOKUP(A10118,Sheet2!$B$2:$E$1001,3,0)</f>
        <v>video</v>
      </c>
      <c r="E10118" t="str">
        <f>VLOOKUP(A10118,Sheet2!$B$2:$E$1001,4,0)</f>
        <v>cooking</v>
      </c>
      <c r="F10118" t="str">
        <f>VLOOKUP(B10118,Sheet3!$B$2:$D$17,2,0)</f>
        <v>negative</v>
      </c>
      <c r="G10118">
        <f>VLOOKUP(B10118,Sheet3!$B$2:$D$17,3,0)</f>
        <v>12</v>
      </c>
      <c r="H10118">
        <f t="shared" si="474"/>
        <v>10</v>
      </c>
      <c r="I10118">
        <f t="shared" si="475"/>
        <v>5</v>
      </c>
      <c r="J10118" t="str">
        <f t="shared" si="476"/>
        <v>9-12</v>
      </c>
    </row>
    <row r="10119" spans="1:10">
      <c r="A10119" t="s">
        <v>723</v>
      </c>
      <c r="B10119" t="s">
        <v>1498</v>
      </c>
      <c r="C10119" s="7">
        <v>44109.2368402778</v>
      </c>
      <c r="D10119" t="str">
        <f>VLOOKUP(A10119,Sheet2!$B$2:$E$1001,3,0)</f>
        <v>video</v>
      </c>
      <c r="E10119" t="str">
        <f>VLOOKUP(A10119,Sheet2!$B$2:$E$1001,4,0)</f>
        <v>cooking</v>
      </c>
      <c r="F10119" t="str">
        <f>VLOOKUP(B10119,Sheet3!$B$2:$D$17,2,0)</f>
        <v>positive</v>
      </c>
      <c r="G10119">
        <f>VLOOKUP(B10119,Sheet3!$B$2:$D$17,3,0)</f>
        <v>50</v>
      </c>
      <c r="H10119">
        <f t="shared" si="474"/>
        <v>10</v>
      </c>
      <c r="I10119">
        <f t="shared" si="475"/>
        <v>1</v>
      </c>
      <c r="J10119" t="str">
        <f t="shared" si="476"/>
        <v>3-6</v>
      </c>
    </row>
    <row r="10120" spans="1:10">
      <c r="A10120" t="s">
        <v>723</v>
      </c>
      <c r="B10120" t="s">
        <v>1494</v>
      </c>
      <c r="C10120" s="7">
        <v>44000.6811921296</v>
      </c>
      <c r="D10120" t="str">
        <f>VLOOKUP(A10120,Sheet2!$B$2:$E$1001,3,0)</f>
        <v>video</v>
      </c>
      <c r="E10120" t="str">
        <f>VLOOKUP(A10120,Sheet2!$B$2:$E$1001,4,0)</f>
        <v>cooking</v>
      </c>
      <c r="F10120" t="str">
        <f>VLOOKUP(B10120,Sheet3!$B$2:$D$17,2,0)</f>
        <v>positive</v>
      </c>
      <c r="G10120">
        <f>VLOOKUP(B10120,Sheet3!$B$2:$D$17,3,0)</f>
        <v>65</v>
      </c>
      <c r="H10120">
        <f t="shared" si="474"/>
        <v>6</v>
      </c>
      <c r="I10120">
        <f t="shared" si="475"/>
        <v>4</v>
      </c>
      <c r="J10120" t="str">
        <f t="shared" si="476"/>
        <v>15-18</v>
      </c>
    </row>
    <row r="10121" customFormat="1" spans="1:10">
      <c r="A10121" t="s">
        <v>723</v>
      </c>
      <c r="B10121" t="s">
        <v>1501</v>
      </c>
      <c r="C10121" s="7">
        <v>44050.5643981481</v>
      </c>
      <c r="D10121" t="str">
        <f>VLOOKUP(A10121,Sheet2!$B$2:$E$1001,3,0)</f>
        <v>video</v>
      </c>
      <c r="E10121" t="str">
        <f>VLOOKUP(A10121,Sheet2!$B$2:$E$1001,4,0)</f>
        <v>cooking</v>
      </c>
      <c r="F10121" t="str">
        <f>VLOOKUP(B10121,Sheet3!$B$2:$D$17,2,0)</f>
        <v>neutral</v>
      </c>
      <c r="G10121">
        <f>VLOOKUP(B10121,Sheet3!$B$2:$D$17,3,0)</f>
        <v>35</v>
      </c>
      <c r="H10121">
        <f t="shared" si="474"/>
        <v>8</v>
      </c>
      <c r="I10121">
        <f t="shared" si="475"/>
        <v>5</v>
      </c>
      <c r="J10121" t="str">
        <f t="shared" si="476"/>
        <v>12-15</v>
      </c>
    </row>
    <row r="10122" spans="1:10">
      <c r="A10122" t="s">
        <v>723</v>
      </c>
      <c r="B10122" t="s">
        <v>1488</v>
      </c>
      <c r="C10122" s="7">
        <v>44242.6087731481</v>
      </c>
      <c r="D10122" t="str">
        <f>VLOOKUP(A10122,Sheet2!$B$2:$E$1001,3,0)</f>
        <v>video</v>
      </c>
      <c r="E10122" t="str">
        <f>VLOOKUP(A10122,Sheet2!$B$2:$E$1001,4,0)</f>
        <v>cooking</v>
      </c>
      <c r="F10122" t="str">
        <f>VLOOKUP(B10122,Sheet3!$B$2:$D$17,2,0)</f>
        <v>negative</v>
      </c>
      <c r="G10122">
        <f>VLOOKUP(B10122,Sheet3!$B$2:$D$17,3,0)</f>
        <v>0</v>
      </c>
      <c r="H10122">
        <f t="shared" si="474"/>
        <v>2</v>
      </c>
      <c r="I10122">
        <f t="shared" si="475"/>
        <v>1</v>
      </c>
      <c r="J10122" t="str">
        <f t="shared" si="476"/>
        <v>12-15</v>
      </c>
    </row>
    <row r="10123" spans="1:10">
      <c r="A10123" t="s">
        <v>723</v>
      </c>
      <c r="B10123" t="s">
        <v>1497</v>
      </c>
      <c r="C10123" s="7">
        <v>44016.6252430556</v>
      </c>
      <c r="D10123" t="str">
        <f>VLOOKUP(A10123,Sheet2!$B$2:$E$1001,3,0)</f>
        <v>video</v>
      </c>
      <c r="E10123" t="str">
        <f>VLOOKUP(A10123,Sheet2!$B$2:$E$1001,4,0)</f>
        <v>cooking</v>
      </c>
      <c r="F10123" t="str">
        <f>VLOOKUP(B10123,Sheet3!$B$2:$D$17,2,0)</f>
        <v>positive</v>
      </c>
      <c r="G10123">
        <f>VLOOKUP(B10123,Sheet3!$B$2:$D$17,3,0)</f>
        <v>72</v>
      </c>
      <c r="H10123">
        <f t="shared" si="474"/>
        <v>7</v>
      </c>
      <c r="I10123">
        <f t="shared" si="475"/>
        <v>6</v>
      </c>
      <c r="J10123" t="str">
        <f t="shared" si="476"/>
        <v>15-18</v>
      </c>
    </row>
    <row r="10124" spans="1:10">
      <c r="A10124" t="s">
        <v>723</v>
      </c>
      <c r="B10124" t="s">
        <v>1503</v>
      </c>
      <c r="C10124" s="7">
        <v>44269.0652083333</v>
      </c>
      <c r="D10124" t="str">
        <f>VLOOKUP(A10124,Sheet2!$B$2:$E$1001,3,0)</f>
        <v>video</v>
      </c>
      <c r="E10124" t="str">
        <f>VLOOKUP(A10124,Sheet2!$B$2:$E$1001,4,0)</f>
        <v>cooking</v>
      </c>
      <c r="F10124" t="str">
        <f>VLOOKUP(B10124,Sheet3!$B$2:$D$17,2,0)</f>
        <v>negative</v>
      </c>
      <c r="G10124">
        <f>VLOOKUP(B10124,Sheet3!$B$2:$D$17,3,0)</f>
        <v>12</v>
      </c>
      <c r="H10124">
        <f t="shared" si="474"/>
        <v>3</v>
      </c>
      <c r="I10124">
        <f t="shared" si="475"/>
        <v>7</v>
      </c>
      <c r="J10124" t="str">
        <f t="shared" si="476"/>
        <v>0-3</v>
      </c>
    </row>
    <row r="10125" spans="1:10">
      <c r="A10125" t="s">
        <v>723</v>
      </c>
      <c r="B10125" t="s">
        <v>1485</v>
      </c>
      <c r="C10125" s="7">
        <v>44170.2921296296</v>
      </c>
      <c r="D10125" t="str">
        <f>VLOOKUP(A10125,Sheet2!$B$2:$E$1001,3,0)</f>
        <v>video</v>
      </c>
      <c r="E10125" t="str">
        <f>VLOOKUP(A10125,Sheet2!$B$2:$E$1001,4,0)</f>
        <v>cooking</v>
      </c>
      <c r="F10125" t="str">
        <f>VLOOKUP(B10125,Sheet3!$B$2:$D$17,2,0)</f>
        <v>positive</v>
      </c>
      <c r="G10125">
        <f>VLOOKUP(B10125,Sheet3!$B$2:$D$17,3,0)</f>
        <v>60</v>
      </c>
      <c r="H10125">
        <f t="shared" si="474"/>
        <v>12</v>
      </c>
      <c r="I10125">
        <f t="shared" si="475"/>
        <v>6</v>
      </c>
      <c r="J10125" t="str">
        <f t="shared" si="476"/>
        <v>6-9</v>
      </c>
    </row>
    <row r="10126" spans="1:10">
      <c r="A10126" t="s">
        <v>723</v>
      </c>
      <c r="B10126" t="s">
        <v>1499</v>
      </c>
      <c r="C10126" s="7">
        <v>44178.7145717593</v>
      </c>
      <c r="D10126" t="str">
        <f>VLOOKUP(A10126,Sheet2!$B$2:$E$1001,3,0)</f>
        <v>video</v>
      </c>
      <c r="E10126" t="str">
        <f>VLOOKUP(A10126,Sheet2!$B$2:$E$1001,4,0)</f>
        <v>cooking</v>
      </c>
      <c r="F10126" t="str">
        <f>VLOOKUP(B10126,Sheet3!$B$2:$D$17,2,0)</f>
        <v>negative</v>
      </c>
      <c r="G10126">
        <f>VLOOKUP(B10126,Sheet3!$B$2:$D$17,3,0)</f>
        <v>10</v>
      </c>
      <c r="H10126">
        <f t="shared" si="474"/>
        <v>12</v>
      </c>
      <c r="I10126">
        <f t="shared" si="475"/>
        <v>7</v>
      </c>
      <c r="J10126" t="str">
        <f t="shared" si="476"/>
        <v>15-18</v>
      </c>
    </row>
    <row r="10127" spans="1:10">
      <c r="A10127" t="s">
        <v>723</v>
      </c>
      <c r="B10127" t="s">
        <v>1490</v>
      </c>
      <c r="C10127" s="7">
        <v>44070.353587963</v>
      </c>
      <c r="D10127" t="str">
        <f>VLOOKUP(A10127,Sheet2!$B$2:$E$1001,3,0)</f>
        <v>video</v>
      </c>
      <c r="E10127" t="str">
        <f>VLOOKUP(A10127,Sheet2!$B$2:$E$1001,4,0)</f>
        <v>cooking</v>
      </c>
      <c r="F10127" t="str">
        <f>VLOOKUP(B10127,Sheet3!$B$2:$D$17,2,0)</f>
        <v>negative</v>
      </c>
      <c r="G10127">
        <f>VLOOKUP(B10127,Sheet3!$B$2:$D$17,3,0)</f>
        <v>5</v>
      </c>
      <c r="H10127">
        <f t="shared" si="474"/>
        <v>8</v>
      </c>
      <c r="I10127">
        <f t="shared" si="475"/>
        <v>4</v>
      </c>
      <c r="J10127" t="str">
        <f t="shared" si="476"/>
        <v>6-9</v>
      </c>
    </row>
    <row r="10128" spans="1:10">
      <c r="A10128" t="s">
        <v>723</v>
      </c>
      <c r="B10128" t="s">
        <v>1491</v>
      </c>
      <c r="C10128" s="7">
        <v>44168.8644675926</v>
      </c>
      <c r="D10128" t="str">
        <f>VLOOKUP(A10128,Sheet2!$B$2:$E$1001,3,0)</f>
        <v>video</v>
      </c>
      <c r="E10128" t="str">
        <f>VLOOKUP(A10128,Sheet2!$B$2:$E$1001,4,0)</f>
        <v>cooking</v>
      </c>
      <c r="F10128" t="str">
        <f>VLOOKUP(B10128,Sheet3!$B$2:$D$17,2,0)</f>
        <v>positive</v>
      </c>
      <c r="G10128">
        <f>VLOOKUP(B10128,Sheet3!$B$2:$D$17,3,0)</f>
        <v>30</v>
      </c>
      <c r="H10128">
        <f t="shared" si="474"/>
        <v>12</v>
      </c>
      <c r="I10128">
        <f t="shared" si="475"/>
        <v>4</v>
      </c>
      <c r="J10128" t="str">
        <f t="shared" si="476"/>
        <v>18-21</v>
      </c>
    </row>
    <row r="10129" spans="1:10">
      <c r="A10129" t="s">
        <v>723</v>
      </c>
      <c r="B10129" t="s">
        <v>1503</v>
      </c>
      <c r="C10129" s="7">
        <v>44173.2504976852</v>
      </c>
      <c r="D10129" t="str">
        <f>VLOOKUP(A10129,Sheet2!$B$2:$E$1001,3,0)</f>
        <v>video</v>
      </c>
      <c r="E10129" t="str">
        <f>VLOOKUP(A10129,Sheet2!$B$2:$E$1001,4,0)</f>
        <v>cooking</v>
      </c>
      <c r="F10129" t="str">
        <f>VLOOKUP(B10129,Sheet3!$B$2:$D$17,2,0)</f>
        <v>negative</v>
      </c>
      <c r="G10129">
        <f>VLOOKUP(B10129,Sheet3!$B$2:$D$17,3,0)</f>
        <v>12</v>
      </c>
      <c r="H10129">
        <f t="shared" si="474"/>
        <v>12</v>
      </c>
      <c r="I10129">
        <f t="shared" si="475"/>
        <v>2</v>
      </c>
      <c r="J10129" t="str">
        <f t="shared" si="476"/>
        <v>6-9</v>
      </c>
    </row>
    <row r="10130" spans="1:10">
      <c r="A10130" t="s">
        <v>723</v>
      </c>
      <c r="B10130" t="s">
        <v>1502</v>
      </c>
      <c r="C10130" s="7">
        <v>44351.1421759259</v>
      </c>
      <c r="D10130" t="str">
        <f>VLOOKUP(A10130,Sheet2!$B$2:$E$1001,3,0)</f>
        <v>video</v>
      </c>
      <c r="E10130" t="str">
        <f>VLOOKUP(A10130,Sheet2!$B$2:$E$1001,4,0)</f>
        <v>cooking</v>
      </c>
      <c r="F10130" t="str">
        <f>VLOOKUP(B10130,Sheet3!$B$2:$D$17,2,0)</f>
        <v>negative</v>
      </c>
      <c r="G10130">
        <f>VLOOKUP(B10130,Sheet3!$B$2:$D$17,3,0)</f>
        <v>15</v>
      </c>
      <c r="H10130">
        <f t="shared" si="474"/>
        <v>6</v>
      </c>
      <c r="I10130">
        <f t="shared" si="475"/>
        <v>5</v>
      </c>
      <c r="J10130" t="str">
        <f t="shared" si="476"/>
        <v>3-6</v>
      </c>
    </row>
    <row r="10131" customFormat="1" spans="1:10">
      <c r="A10131" t="s">
        <v>723</v>
      </c>
      <c r="B10131" t="s">
        <v>1499</v>
      </c>
      <c r="C10131" s="7">
        <v>44254.6147337963</v>
      </c>
      <c r="D10131" t="str">
        <f>VLOOKUP(A10131,Sheet2!$B$2:$E$1001,3,0)</f>
        <v>video</v>
      </c>
      <c r="E10131" t="str">
        <f>VLOOKUP(A10131,Sheet2!$B$2:$E$1001,4,0)</f>
        <v>cooking</v>
      </c>
      <c r="F10131" t="str">
        <f>VLOOKUP(B10131,Sheet3!$B$2:$D$17,2,0)</f>
        <v>negative</v>
      </c>
      <c r="G10131">
        <f>VLOOKUP(B10131,Sheet3!$B$2:$D$17,3,0)</f>
        <v>10</v>
      </c>
      <c r="H10131">
        <f t="shared" si="474"/>
        <v>2</v>
      </c>
      <c r="I10131">
        <f t="shared" si="475"/>
        <v>6</v>
      </c>
      <c r="J10131" t="str">
        <f t="shared" si="476"/>
        <v>12-15</v>
      </c>
    </row>
    <row r="10132" spans="1:10">
      <c r="A10132" t="s">
        <v>723</v>
      </c>
      <c r="B10132" t="s">
        <v>1499</v>
      </c>
      <c r="C10132" s="7">
        <v>44272.2117708333</v>
      </c>
      <c r="D10132" t="str">
        <f>VLOOKUP(A10132,Sheet2!$B$2:$E$1001,3,0)</f>
        <v>video</v>
      </c>
      <c r="E10132" t="str">
        <f>VLOOKUP(A10132,Sheet2!$B$2:$E$1001,4,0)</f>
        <v>cooking</v>
      </c>
      <c r="F10132" t="str">
        <f>VLOOKUP(B10132,Sheet3!$B$2:$D$17,2,0)</f>
        <v>negative</v>
      </c>
      <c r="G10132">
        <f>VLOOKUP(B10132,Sheet3!$B$2:$D$17,3,0)</f>
        <v>10</v>
      </c>
      <c r="H10132">
        <f t="shared" si="474"/>
        <v>3</v>
      </c>
      <c r="I10132">
        <f t="shared" si="475"/>
        <v>3</v>
      </c>
      <c r="J10132" t="str">
        <f t="shared" si="476"/>
        <v>3-6</v>
      </c>
    </row>
    <row r="10133" spans="1:10">
      <c r="A10133" t="s">
        <v>723</v>
      </c>
      <c r="B10133" t="s">
        <v>1497</v>
      </c>
      <c r="C10133" s="7">
        <v>44170.0426851852</v>
      </c>
      <c r="D10133" t="str">
        <f>VLOOKUP(A10133,Sheet2!$B$2:$E$1001,3,0)</f>
        <v>video</v>
      </c>
      <c r="E10133" t="str">
        <f>VLOOKUP(A10133,Sheet2!$B$2:$E$1001,4,0)</f>
        <v>cooking</v>
      </c>
      <c r="F10133" t="str">
        <f>VLOOKUP(B10133,Sheet3!$B$2:$D$17,2,0)</f>
        <v>positive</v>
      </c>
      <c r="G10133">
        <f>VLOOKUP(B10133,Sheet3!$B$2:$D$17,3,0)</f>
        <v>72</v>
      </c>
      <c r="H10133">
        <f t="shared" si="474"/>
        <v>12</v>
      </c>
      <c r="I10133">
        <f t="shared" si="475"/>
        <v>6</v>
      </c>
      <c r="J10133" t="str">
        <f t="shared" si="476"/>
        <v>0-3</v>
      </c>
    </row>
    <row r="10134" spans="1:10">
      <c r="A10134" t="s">
        <v>723</v>
      </c>
      <c r="B10134" t="s">
        <v>1498</v>
      </c>
      <c r="C10134" s="7">
        <v>44257.3377083333</v>
      </c>
      <c r="D10134" t="str">
        <f>VLOOKUP(A10134,Sheet2!$B$2:$E$1001,3,0)</f>
        <v>video</v>
      </c>
      <c r="E10134" t="str">
        <f>VLOOKUP(A10134,Sheet2!$B$2:$E$1001,4,0)</f>
        <v>cooking</v>
      </c>
      <c r="F10134" t="str">
        <f>VLOOKUP(B10134,Sheet3!$B$2:$D$17,2,0)</f>
        <v>positive</v>
      </c>
      <c r="G10134">
        <f>VLOOKUP(B10134,Sheet3!$B$2:$D$17,3,0)</f>
        <v>50</v>
      </c>
      <c r="H10134">
        <f t="shared" si="474"/>
        <v>3</v>
      </c>
      <c r="I10134">
        <f t="shared" si="475"/>
        <v>2</v>
      </c>
      <c r="J10134" t="str">
        <f t="shared" si="476"/>
        <v>6-9</v>
      </c>
    </row>
    <row r="10135" spans="1:10">
      <c r="A10135" t="s">
        <v>723</v>
      </c>
      <c r="B10135" t="s">
        <v>1496</v>
      </c>
      <c r="C10135" s="7">
        <v>44080.7321412037</v>
      </c>
      <c r="D10135" t="str">
        <f>VLOOKUP(A10135,Sheet2!$B$2:$E$1001,3,0)</f>
        <v>video</v>
      </c>
      <c r="E10135" t="str">
        <f>VLOOKUP(A10135,Sheet2!$B$2:$E$1001,4,0)</f>
        <v>cooking</v>
      </c>
      <c r="F10135" t="str">
        <f>VLOOKUP(B10135,Sheet3!$B$2:$D$17,2,0)</f>
        <v>positive</v>
      </c>
      <c r="G10135">
        <f>VLOOKUP(B10135,Sheet3!$B$2:$D$17,3,0)</f>
        <v>70</v>
      </c>
      <c r="H10135">
        <f t="shared" si="474"/>
        <v>9</v>
      </c>
      <c r="I10135">
        <f t="shared" si="475"/>
        <v>7</v>
      </c>
      <c r="J10135" t="str">
        <f t="shared" si="476"/>
        <v>15-18</v>
      </c>
    </row>
    <row r="10136" spans="1:10">
      <c r="A10136" t="s">
        <v>723</v>
      </c>
      <c r="B10136" t="s">
        <v>1502</v>
      </c>
      <c r="C10136" s="7">
        <v>44185.7493402778</v>
      </c>
      <c r="D10136" t="str">
        <f>VLOOKUP(A10136,Sheet2!$B$2:$E$1001,3,0)</f>
        <v>video</v>
      </c>
      <c r="E10136" t="str">
        <f>VLOOKUP(A10136,Sheet2!$B$2:$E$1001,4,0)</f>
        <v>cooking</v>
      </c>
      <c r="F10136" t="str">
        <f>VLOOKUP(B10136,Sheet3!$B$2:$D$17,2,0)</f>
        <v>negative</v>
      </c>
      <c r="G10136">
        <f>VLOOKUP(B10136,Sheet3!$B$2:$D$17,3,0)</f>
        <v>15</v>
      </c>
      <c r="H10136">
        <f t="shared" si="474"/>
        <v>12</v>
      </c>
      <c r="I10136">
        <f t="shared" si="475"/>
        <v>7</v>
      </c>
      <c r="J10136" t="str">
        <f t="shared" si="476"/>
        <v>15-18</v>
      </c>
    </row>
    <row r="10137" spans="1:10">
      <c r="A10137" t="s">
        <v>723</v>
      </c>
      <c r="B10137" t="s">
        <v>1492</v>
      </c>
      <c r="C10137" s="7">
        <v>44149.5439930556</v>
      </c>
      <c r="D10137" t="str">
        <f>VLOOKUP(A10137,Sheet2!$B$2:$E$1001,3,0)</f>
        <v>video</v>
      </c>
      <c r="E10137" t="str">
        <f>VLOOKUP(A10137,Sheet2!$B$2:$E$1001,4,0)</f>
        <v>cooking</v>
      </c>
      <c r="F10137" t="str">
        <f>VLOOKUP(B10137,Sheet3!$B$2:$D$17,2,0)</f>
        <v>neutral</v>
      </c>
      <c r="G10137">
        <f>VLOOKUP(B10137,Sheet3!$B$2:$D$17,3,0)</f>
        <v>20</v>
      </c>
      <c r="H10137">
        <f t="shared" si="474"/>
        <v>11</v>
      </c>
      <c r="I10137">
        <f t="shared" si="475"/>
        <v>6</v>
      </c>
      <c r="J10137" t="str">
        <f t="shared" si="476"/>
        <v>12-15</v>
      </c>
    </row>
    <row r="10138" spans="1:10">
      <c r="A10138" t="s">
        <v>723</v>
      </c>
      <c r="B10138" t="s">
        <v>1501</v>
      </c>
      <c r="C10138" s="7">
        <v>44341.7041782407</v>
      </c>
      <c r="D10138" t="str">
        <f>VLOOKUP(A10138,Sheet2!$B$2:$E$1001,3,0)</f>
        <v>video</v>
      </c>
      <c r="E10138" t="str">
        <f>VLOOKUP(A10138,Sheet2!$B$2:$E$1001,4,0)</f>
        <v>cooking</v>
      </c>
      <c r="F10138" t="str">
        <f>VLOOKUP(B10138,Sheet3!$B$2:$D$17,2,0)</f>
        <v>neutral</v>
      </c>
      <c r="G10138">
        <f>VLOOKUP(B10138,Sheet3!$B$2:$D$17,3,0)</f>
        <v>35</v>
      </c>
      <c r="H10138">
        <f t="shared" si="474"/>
        <v>5</v>
      </c>
      <c r="I10138">
        <f t="shared" si="475"/>
        <v>2</v>
      </c>
      <c r="J10138" t="str">
        <f t="shared" si="476"/>
        <v>15-18</v>
      </c>
    </row>
    <row r="10139" spans="1:10">
      <c r="A10139" t="s">
        <v>723</v>
      </c>
      <c r="B10139" t="s">
        <v>1498</v>
      </c>
      <c r="C10139" s="7">
        <v>44199.61875</v>
      </c>
      <c r="D10139" t="str">
        <f>VLOOKUP(A10139,Sheet2!$B$2:$E$1001,3,0)</f>
        <v>video</v>
      </c>
      <c r="E10139" t="str">
        <f>VLOOKUP(A10139,Sheet2!$B$2:$E$1001,4,0)</f>
        <v>cooking</v>
      </c>
      <c r="F10139" t="str">
        <f>VLOOKUP(B10139,Sheet3!$B$2:$D$17,2,0)</f>
        <v>positive</v>
      </c>
      <c r="G10139">
        <f>VLOOKUP(B10139,Sheet3!$B$2:$D$17,3,0)</f>
        <v>50</v>
      </c>
      <c r="H10139">
        <f t="shared" si="474"/>
        <v>1</v>
      </c>
      <c r="I10139">
        <f t="shared" si="475"/>
        <v>7</v>
      </c>
      <c r="J10139" t="str">
        <f t="shared" si="476"/>
        <v>12-15</v>
      </c>
    </row>
    <row r="10140" spans="1:10">
      <c r="A10140" t="s">
        <v>723</v>
      </c>
      <c r="B10140" t="s">
        <v>1503</v>
      </c>
      <c r="C10140" s="7">
        <v>44314.3150925926</v>
      </c>
      <c r="D10140" t="str">
        <f>VLOOKUP(A10140,Sheet2!$B$2:$E$1001,3,0)</f>
        <v>video</v>
      </c>
      <c r="E10140" t="str">
        <f>VLOOKUP(A10140,Sheet2!$B$2:$E$1001,4,0)</f>
        <v>cooking</v>
      </c>
      <c r="F10140" t="str">
        <f>VLOOKUP(B10140,Sheet3!$B$2:$D$17,2,0)</f>
        <v>negative</v>
      </c>
      <c r="G10140">
        <f>VLOOKUP(B10140,Sheet3!$B$2:$D$17,3,0)</f>
        <v>12</v>
      </c>
      <c r="H10140">
        <f t="shared" si="474"/>
        <v>4</v>
      </c>
      <c r="I10140">
        <f t="shared" si="475"/>
        <v>3</v>
      </c>
      <c r="J10140" t="str">
        <f t="shared" si="476"/>
        <v>6-9</v>
      </c>
    </row>
    <row r="10141" customFormat="1" spans="1:10">
      <c r="A10141" t="s">
        <v>723</v>
      </c>
      <c r="B10141" t="s">
        <v>1487</v>
      </c>
      <c r="C10141" s="7">
        <v>44299.3510069444</v>
      </c>
      <c r="D10141" t="str">
        <f>VLOOKUP(A10141,Sheet2!$B$2:$E$1001,3,0)</f>
        <v>video</v>
      </c>
      <c r="E10141" t="str">
        <f>VLOOKUP(A10141,Sheet2!$B$2:$E$1001,4,0)</f>
        <v>cooking</v>
      </c>
      <c r="F10141" t="str">
        <f>VLOOKUP(B10141,Sheet3!$B$2:$D$17,2,0)</f>
        <v>positive</v>
      </c>
      <c r="G10141">
        <f>VLOOKUP(B10141,Sheet3!$B$2:$D$17,3,0)</f>
        <v>70</v>
      </c>
      <c r="H10141">
        <f t="shared" si="474"/>
        <v>4</v>
      </c>
      <c r="I10141">
        <f t="shared" si="475"/>
        <v>2</v>
      </c>
      <c r="J10141" t="str">
        <f t="shared" si="476"/>
        <v>6-9</v>
      </c>
    </row>
    <row r="10142" spans="1:10">
      <c r="A10142" t="s">
        <v>724</v>
      </c>
      <c r="B10142" t="s">
        <v>1501</v>
      </c>
      <c r="C10142" s="7">
        <v>44291.1907523148</v>
      </c>
      <c r="D10142" t="str">
        <f>VLOOKUP(A10142,Sheet2!$B$2:$E$1001,3,0)</f>
        <v>photo</v>
      </c>
      <c r="E10142" t="str">
        <f>VLOOKUP(A10142,Sheet2!$B$2:$E$1001,4,0)</f>
        <v>veganism</v>
      </c>
      <c r="F10142" t="str">
        <f>VLOOKUP(B10142,Sheet3!$B$2:$D$17,2,0)</f>
        <v>neutral</v>
      </c>
      <c r="G10142">
        <f>VLOOKUP(B10142,Sheet3!$B$2:$D$17,3,0)</f>
        <v>35</v>
      </c>
      <c r="H10142">
        <f t="shared" si="474"/>
        <v>4</v>
      </c>
      <c r="I10142">
        <f t="shared" si="475"/>
        <v>1</v>
      </c>
      <c r="J10142" t="str">
        <f t="shared" si="476"/>
        <v>3-6</v>
      </c>
    </row>
    <row r="10143" spans="1:10">
      <c r="A10143" t="s">
        <v>725</v>
      </c>
      <c r="B10143" t="s">
        <v>1492</v>
      </c>
      <c r="C10143" s="7">
        <v>44249.8283796296</v>
      </c>
      <c r="D10143" t="str">
        <f>VLOOKUP(A10143,Sheet2!$B$2:$E$1001,3,0)</f>
        <v>GIF</v>
      </c>
      <c r="E10143" t="str">
        <f>VLOOKUP(A10143,Sheet2!$B$2:$E$1001,4,0)</f>
        <v>technology</v>
      </c>
      <c r="F10143" t="str">
        <f>VLOOKUP(B10143,Sheet3!$B$2:$D$17,2,0)</f>
        <v>neutral</v>
      </c>
      <c r="G10143">
        <f>VLOOKUP(B10143,Sheet3!$B$2:$D$17,3,0)</f>
        <v>20</v>
      </c>
      <c r="H10143">
        <f t="shared" si="474"/>
        <v>2</v>
      </c>
      <c r="I10143">
        <f t="shared" si="475"/>
        <v>1</v>
      </c>
      <c r="J10143" t="str">
        <f t="shared" si="476"/>
        <v>18-21</v>
      </c>
    </row>
    <row r="10144" spans="1:10">
      <c r="A10144" t="s">
        <v>725</v>
      </c>
      <c r="B10144" t="s">
        <v>1492</v>
      </c>
      <c r="C10144" s="7">
        <v>44270.9502083333</v>
      </c>
      <c r="D10144" t="str">
        <f>VLOOKUP(A10144,Sheet2!$B$2:$E$1001,3,0)</f>
        <v>GIF</v>
      </c>
      <c r="E10144" t="str">
        <f>VLOOKUP(A10144,Sheet2!$B$2:$E$1001,4,0)</f>
        <v>technology</v>
      </c>
      <c r="F10144" t="str">
        <f>VLOOKUP(B10144,Sheet3!$B$2:$D$17,2,0)</f>
        <v>neutral</v>
      </c>
      <c r="G10144">
        <f>VLOOKUP(B10144,Sheet3!$B$2:$D$17,3,0)</f>
        <v>20</v>
      </c>
      <c r="H10144">
        <f t="shared" si="474"/>
        <v>3</v>
      </c>
      <c r="I10144">
        <f t="shared" si="475"/>
        <v>1</v>
      </c>
      <c r="J10144" t="str">
        <f t="shared" si="476"/>
        <v>21-24</v>
      </c>
    </row>
    <row r="10145" spans="1:10">
      <c r="A10145" t="s">
        <v>725</v>
      </c>
      <c r="B10145" t="s">
        <v>1496</v>
      </c>
      <c r="C10145" s="7">
        <v>44036.8336458333</v>
      </c>
      <c r="D10145" t="str">
        <f>VLOOKUP(A10145,Sheet2!$B$2:$E$1001,3,0)</f>
        <v>GIF</v>
      </c>
      <c r="E10145" t="str">
        <f>VLOOKUP(A10145,Sheet2!$B$2:$E$1001,4,0)</f>
        <v>technology</v>
      </c>
      <c r="F10145" t="str">
        <f>VLOOKUP(B10145,Sheet3!$B$2:$D$17,2,0)</f>
        <v>positive</v>
      </c>
      <c r="G10145">
        <f>VLOOKUP(B10145,Sheet3!$B$2:$D$17,3,0)</f>
        <v>70</v>
      </c>
      <c r="H10145">
        <f t="shared" si="474"/>
        <v>7</v>
      </c>
      <c r="I10145">
        <f t="shared" si="475"/>
        <v>5</v>
      </c>
      <c r="J10145" t="str">
        <f t="shared" si="476"/>
        <v>18-21</v>
      </c>
    </row>
    <row r="10146" spans="1:10">
      <c r="A10146" t="s">
        <v>725</v>
      </c>
      <c r="B10146" t="s">
        <v>1499</v>
      </c>
      <c r="C10146" s="7">
        <v>44314.8575810185</v>
      </c>
      <c r="D10146" t="str">
        <f>VLOOKUP(A10146,Sheet2!$B$2:$E$1001,3,0)</f>
        <v>GIF</v>
      </c>
      <c r="E10146" t="str">
        <f>VLOOKUP(A10146,Sheet2!$B$2:$E$1001,4,0)</f>
        <v>technology</v>
      </c>
      <c r="F10146" t="str">
        <f>VLOOKUP(B10146,Sheet3!$B$2:$D$17,2,0)</f>
        <v>negative</v>
      </c>
      <c r="G10146">
        <f>VLOOKUP(B10146,Sheet3!$B$2:$D$17,3,0)</f>
        <v>10</v>
      </c>
      <c r="H10146">
        <f t="shared" si="474"/>
        <v>4</v>
      </c>
      <c r="I10146">
        <f t="shared" si="475"/>
        <v>3</v>
      </c>
      <c r="J10146" t="str">
        <f t="shared" si="476"/>
        <v>18-21</v>
      </c>
    </row>
    <row r="10147" spans="1:10">
      <c r="A10147" t="s">
        <v>725</v>
      </c>
      <c r="B10147" t="s">
        <v>1490</v>
      </c>
      <c r="C10147" s="7">
        <v>44056.1653587963</v>
      </c>
      <c r="D10147" t="str">
        <f>VLOOKUP(A10147,Sheet2!$B$2:$E$1001,3,0)</f>
        <v>GIF</v>
      </c>
      <c r="E10147" t="str">
        <f>VLOOKUP(A10147,Sheet2!$B$2:$E$1001,4,0)</f>
        <v>technology</v>
      </c>
      <c r="F10147" t="str">
        <f>VLOOKUP(B10147,Sheet3!$B$2:$D$17,2,0)</f>
        <v>negative</v>
      </c>
      <c r="G10147">
        <f>VLOOKUP(B10147,Sheet3!$B$2:$D$17,3,0)</f>
        <v>5</v>
      </c>
      <c r="H10147">
        <f t="shared" si="474"/>
        <v>8</v>
      </c>
      <c r="I10147">
        <f t="shared" si="475"/>
        <v>4</v>
      </c>
      <c r="J10147" t="str">
        <f t="shared" si="476"/>
        <v>3-6</v>
      </c>
    </row>
    <row r="10148" spans="1:10">
      <c r="A10148" t="s">
        <v>725</v>
      </c>
      <c r="B10148" t="s">
        <v>1491</v>
      </c>
      <c r="C10148" s="7">
        <v>44298.2849652778</v>
      </c>
      <c r="D10148" t="str">
        <f>VLOOKUP(A10148,Sheet2!$B$2:$E$1001,3,0)</f>
        <v>GIF</v>
      </c>
      <c r="E10148" t="str">
        <f>VLOOKUP(A10148,Sheet2!$B$2:$E$1001,4,0)</f>
        <v>technology</v>
      </c>
      <c r="F10148" t="str">
        <f>VLOOKUP(B10148,Sheet3!$B$2:$D$17,2,0)</f>
        <v>positive</v>
      </c>
      <c r="G10148">
        <f>VLOOKUP(B10148,Sheet3!$B$2:$D$17,3,0)</f>
        <v>30</v>
      </c>
      <c r="H10148">
        <f t="shared" si="474"/>
        <v>4</v>
      </c>
      <c r="I10148">
        <f t="shared" si="475"/>
        <v>1</v>
      </c>
      <c r="J10148" t="str">
        <f t="shared" si="476"/>
        <v>6-9</v>
      </c>
    </row>
    <row r="10149" spans="1:10">
      <c r="A10149" t="s">
        <v>725</v>
      </c>
      <c r="B10149" t="s">
        <v>1498</v>
      </c>
      <c r="C10149" s="7">
        <v>44286.6540162037</v>
      </c>
      <c r="D10149" t="str">
        <f>VLOOKUP(A10149,Sheet2!$B$2:$E$1001,3,0)</f>
        <v>GIF</v>
      </c>
      <c r="E10149" t="str">
        <f>VLOOKUP(A10149,Sheet2!$B$2:$E$1001,4,0)</f>
        <v>technology</v>
      </c>
      <c r="F10149" t="str">
        <f>VLOOKUP(B10149,Sheet3!$B$2:$D$17,2,0)</f>
        <v>positive</v>
      </c>
      <c r="G10149">
        <f>VLOOKUP(B10149,Sheet3!$B$2:$D$17,3,0)</f>
        <v>50</v>
      </c>
      <c r="H10149">
        <f t="shared" si="474"/>
        <v>3</v>
      </c>
      <c r="I10149">
        <f t="shared" si="475"/>
        <v>3</v>
      </c>
      <c r="J10149" t="str">
        <f t="shared" si="476"/>
        <v>15-18</v>
      </c>
    </row>
    <row r="10150" spans="1:10">
      <c r="A10150" t="s">
        <v>725</v>
      </c>
      <c r="B10150" t="s">
        <v>1497</v>
      </c>
      <c r="C10150" s="7">
        <v>44111.8956365741</v>
      </c>
      <c r="D10150" t="str">
        <f>VLOOKUP(A10150,Sheet2!$B$2:$E$1001,3,0)</f>
        <v>GIF</v>
      </c>
      <c r="E10150" t="str">
        <f>VLOOKUP(A10150,Sheet2!$B$2:$E$1001,4,0)</f>
        <v>technology</v>
      </c>
      <c r="F10150" t="str">
        <f>VLOOKUP(B10150,Sheet3!$B$2:$D$17,2,0)</f>
        <v>positive</v>
      </c>
      <c r="G10150">
        <f>VLOOKUP(B10150,Sheet3!$B$2:$D$17,3,0)</f>
        <v>72</v>
      </c>
      <c r="H10150">
        <f t="shared" si="474"/>
        <v>10</v>
      </c>
      <c r="I10150">
        <f t="shared" si="475"/>
        <v>3</v>
      </c>
      <c r="J10150" t="str">
        <f t="shared" si="476"/>
        <v>21-24</v>
      </c>
    </row>
    <row r="10151" spans="1:10">
      <c r="A10151" t="s">
        <v>725</v>
      </c>
      <c r="B10151" t="s">
        <v>1497</v>
      </c>
      <c r="C10151" s="7">
        <v>44288.6425</v>
      </c>
      <c r="D10151" t="str">
        <f>VLOOKUP(A10151,Sheet2!$B$2:$E$1001,3,0)</f>
        <v>GIF</v>
      </c>
      <c r="E10151" t="str">
        <f>VLOOKUP(A10151,Sheet2!$B$2:$E$1001,4,0)</f>
        <v>technology</v>
      </c>
      <c r="F10151" t="str">
        <f>VLOOKUP(B10151,Sheet3!$B$2:$D$17,2,0)</f>
        <v>positive</v>
      </c>
      <c r="G10151">
        <f>VLOOKUP(B10151,Sheet3!$B$2:$D$17,3,0)</f>
        <v>72</v>
      </c>
      <c r="H10151">
        <f t="shared" si="474"/>
        <v>4</v>
      </c>
      <c r="I10151">
        <f t="shared" si="475"/>
        <v>5</v>
      </c>
      <c r="J10151" t="str">
        <f t="shared" si="476"/>
        <v>15-18</v>
      </c>
    </row>
    <row r="10152" customFormat="1" spans="1:10">
      <c r="A10152" t="s">
        <v>725</v>
      </c>
      <c r="B10152" t="s">
        <v>1496</v>
      </c>
      <c r="C10152" s="7">
        <v>44121.950787037</v>
      </c>
      <c r="D10152" t="str">
        <f>VLOOKUP(A10152,Sheet2!$B$2:$E$1001,3,0)</f>
        <v>GIF</v>
      </c>
      <c r="E10152" t="str">
        <f>VLOOKUP(A10152,Sheet2!$B$2:$E$1001,4,0)</f>
        <v>technology</v>
      </c>
      <c r="F10152" t="str">
        <f>VLOOKUP(B10152,Sheet3!$B$2:$D$17,2,0)</f>
        <v>positive</v>
      </c>
      <c r="G10152">
        <f>VLOOKUP(B10152,Sheet3!$B$2:$D$17,3,0)</f>
        <v>70</v>
      </c>
      <c r="H10152">
        <f t="shared" si="474"/>
        <v>10</v>
      </c>
      <c r="I10152">
        <f t="shared" si="475"/>
        <v>6</v>
      </c>
      <c r="J10152" t="str">
        <f t="shared" si="476"/>
        <v>21-24</v>
      </c>
    </row>
    <row r="10153" spans="1:10">
      <c r="A10153" t="s">
        <v>725</v>
      </c>
      <c r="B10153" t="s">
        <v>1500</v>
      </c>
      <c r="C10153" s="7">
        <v>44013.0757986111</v>
      </c>
      <c r="D10153" t="str">
        <f>VLOOKUP(A10153,Sheet2!$B$2:$E$1001,3,0)</f>
        <v>GIF</v>
      </c>
      <c r="E10153" t="str">
        <f>VLOOKUP(A10153,Sheet2!$B$2:$E$1001,4,0)</f>
        <v>technology</v>
      </c>
      <c r="F10153" t="str">
        <f>VLOOKUP(B10153,Sheet3!$B$2:$D$17,2,0)</f>
        <v>positive</v>
      </c>
      <c r="G10153">
        <f>VLOOKUP(B10153,Sheet3!$B$2:$D$17,3,0)</f>
        <v>45</v>
      </c>
      <c r="H10153">
        <f t="shared" si="474"/>
        <v>7</v>
      </c>
      <c r="I10153">
        <f t="shared" si="475"/>
        <v>3</v>
      </c>
      <c r="J10153" t="str">
        <f t="shared" si="476"/>
        <v>0-3</v>
      </c>
    </row>
    <row r="10154" spans="1:10">
      <c r="A10154" t="s">
        <v>725</v>
      </c>
      <c r="B10154" t="s">
        <v>1503</v>
      </c>
      <c r="C10154" s="7">
        <v>44257.625775463</v>
      </c>
      <c r="D10154" t="str">
        <f>VLOOKUP(A10154,Sheet2!$B$2:$E$1001,3,0)</f>
        <v>GIF</v>
      </c>
      <c r="E10154" t="str">
        <f>VLOOKUP(A10154,Sheet2!$B$2:$E$1001,4,0)</f>
        <v>technology</v>
      </c>
      <c r="F10154" t="str">
        <f>VLOOKUP(B10154,Sheet3!$B$2:$D$17,2,0)</f>
        <v>negative</v>
      </c>
      <c r="G10154">
        <f>VLOOKUP(B10154,Sheet3!$B$2:$D$17,3,0)</f>
        <v>12</v>
      </c>
      <c r="H10154">
        <f t="shared" si="474"/>
        <v>3</v>
      </c>
      <c r="I10154">
        <f t="shared" si="475"/>
        <v>2</v>
      </c>
      <c r="J10154" t="str">
        <f t="shared" si="476"/>
        <v>15-18</v>
      </c>
    </row>
    <row r="10155" spans="1:10">
      <c r="A10155" t="s">
        <v>725</v>
      </c>
      <c r="B10155" t="s">
        <v>1501</v>
      </c>
      <c r="C10155" s="7">
        <v>44250.0944791667</v>
      </c>
      <c r="D10155" t="str">
        <f>VLOOKUP(A10155,Sheet2!$B$2:$E$1001,3,0)</f>
        <v>GIF</v>
      </c>
      <c r="E10155" t="str">
        <f>VLOOKUP(A10155,Sheet2!$B$2:$E$1001,4,0)</f>
        <v>technology</v>
      </c>
      <c r="F10155" t="str">
        <f>VLOOKUP(B10155,Sheet3!$B$2:$D$17,2,0)</f>
        <v>neutral</v>
      </c>
      <c r="G10155">
        <f>VLOOKUP(B10155,Sheet3!$B$2:$D$17,3,0)</f>
        <v>35</v>
      </c>
      <c r="H10155">
        <f t="shared" si="474"/>
        <v>2</v>
      </c>
      <c r="I10155">
        <f t="shared" si="475"/>
        <v>2</v>
      </c>
      <c r="J10155" t="str">
        <f t="shared" si="476"/>
        <v>0-3</v>
      </c>
    </row>
    <row r="10156" spans="1:10">
      <c r="A10156" t="s">
        <v>725</v>
      </c>
      <c r="B10156" t="s">
        <v>1487</v>
      </c>
      <c r="C10156" s="7">
        <v>44031.8586458333</v>
      </c>
      <c r="D10156" t="str">
        <f>VLOOKUP(A10156,Sheet2!$B$2:$E$1001,3,0)</f>
        <v>GIF</v>
      </c>
      <c r="E10156" t="str">
        <f>VLOOKUP(A10156,Sheet2!$B$2:$E$1001,4,0)</f>
        <v>technology</v>
      </c>
      <c r="F10156" t="str">
        <f>VLOOKUP(B10156,Sheet3!$B$2:$D$17,2,0)</f>
        <v>positive</v>
      </c>
      <c r="G10156">
        <f>VLOOKUP(B10156,Sheet3!$B$2:$D$17,3,0)</f>
        <v>70</v>
      </c>
      <c r="H10156">
        <f t="shared" si="474"/>
        <v>7</v>
      </c>
      <c r="I10156">
        <f t="shared" si="475"/>
        <v>7</v>
      </c>
      <c r="J10156" t="str">
        <f t="shared" si="476"/>
        <v>18-21</v>
      </c>
    </row>
    <row r="10157" spans="1:10">
      <c r="A10157" t="s">
        <v>725</v>
      </c>
      <c r="B10157" t="s">
        <v>1501</v>
      </c>
      <c r="C10157" s="7">
        <v>44216.287337963</v>
      </c>
      <c r="D10157" t="str">
        <f>VLOOKUP(A10157,Sheet2!$B$2:$E$1001,3,0)</f>
        <v>GIF</v>
      </c>
      <c r="E10157" t="str">
        <f>VLOOKUP(A10157,Sheet2!$B$2:$E$1001,4,0)</f>
        <v>technology</v>
      </c>
      <c r="F10157" t="str">
        <f>VLOOKUP(B10157,Sheet3!$B$2:$D$17,2,0)</f>
        <v>neutral</v>
      </c>
      <c r="G10157">
        <f>VLOOKUP(B10157,Sheet3!$B$2:$D$17,3,0)</f>
        <v>35</v>
      </c>
      <c r="H10157">
        <f t="shared" si="474"/>
        <v>1</v>
      </c>
      <c r="I10157">
        <f t="shared" si="475"/>
        <v>3</v>
      </c>
      <c r="J10157" t="str">
        <f t="shared" si="476"/>
        <v>6-9</v>
      </c>
    </row>
    <row r="10158" spans="1:10">
      <c r="A10158" t="s">
        <v>725</v>
      </c>
      <c r="B10158" t="s">
        <v>1498</v>
      </c>
      <c r="C10158" s="7">
        <v>44350.5383680556</v>
      </c>
      <c r="D10158" t="str">
        <f>VLOOKUP(A10158,Sheet2!$B$2:$E$1001,3,0)</f>
        <v>GIF</v>
      </c>
      <c r="E10158" t="str">
        <f>VLOOKUP(A10158,Sheet2!$B$2:$E$1001,4,0)</f>
        <v>technology</v>
      </c>
      <c r="F10158" t="str">
        <f>VLOOKUP(B10158,Sheet3!$B$2:$D$17,2,0)</f>
        <v>positive</v>
      </c>
      <c r="G10158">
        <f>VLOOKUP(B10158,Sheet3!$B$2:$D$17,3,0)</f>
        <v>50</v>
      </c>
      <c r="H10158">
        <f t="shared" si="474"/>
        <v>6</v>
      </c>
      <c r="I10158">
        <f t="shared" si="475"/>
        <v>4</v>
      </c>
      <c r="J10158" t="str">
        <f t="shared" si="476"/>
        <v>12-15</v>
      </c>
    </row>
    <row r="10159" spans="1:10">
      <c r="A10159" t="s">
        <v>725</v>
      </c>
      <c r="B10159" t="s">
        <v>1500</v>
      </c>
      <c r="C10159" s="7">
        <v>44135.9489699074</v>
      </c>
      <c r="D10159" t="str">
        <f>VLOOKUP(A10159,Sheet2!$B$2:$E$1001,3,0)</f>
        <v>GIF</v>
      </c>
      <c r="E10159" t="str">
        <f>VLOOKUP(A10159,Sheet2!$B$2:$E$1001,4,0)</f>
        <v>technology</v>
      </c>
      <c r="F10159" t="str">
        <f>VLOOKUP(B10159,Sheet3!$B$2:$D$17,2,0)</f>
        <v>positive</v>
      </c>
      <c r="G10159">
        <f>VLOOKUP(B10159,Sheet3!$B$2:$D$17,3,0)</f>
        <v>45</v>
      </c>
      <c r="H10159">
        <f t="shared" si="474"/>
        <v>10</v>
      </c>
      <c r="I10159">
        <f t="shared" si="475"/>
        <v>6</v>
      </c>
      <c r="J10159" t="str">
        <f t="shared" si="476"/>
        <v>21-24</v>
      </c>
    </row>
    <row r="10160" spans="1:10">
      <c r="A10160" t="s">
        <v>725</v>
      </c>
      <c r="B10160" t="s">
        <v>1490</v>
      </c>
      <c r="C10160" s="7">
        <v>44076.5253472222</v>
      </c>
      <c r="D10160" t="str">
        <f>VLOOKUP(A10160,Sheet2!$B$2:$E$1001,3,0)</f>
        <v>GIF</v>
      </c>
      <c r="E10160" t="str">
        <f>VLOOKUP(A10160,Sheet2!$B$2:$E$1001,4,0)</f>
        <v>technology</v>
      </c>
      <c r="F10160" t="str">
        <f>VLOOKUP(B10160,Sheet3!$B$2:$D$17,2,0)</f>
        <v>negative</v>
      </c>
      <c r="G10160">
        <f>VLOOKUP(B10160,Sheet3!$B$2:$D$17,3,0)</f>
        <v>5</v>
      </c>
      <c r="H10160">
        <f t="shared" si="474"/>
        <v>9</v>
      </c>
      <c r="I10160">
        <f t="shared" si="475"/>
        <v>3</v>
      </c>
      <c r="J10160" t="str">
        <f t="shared" si="476"/>
        <v>12-15</v>
      </c>
    </row>
    <row r="10161" spans="1:10">
      <c r="A10161" t="s">
        <v>725</v>
      </c>
      <c r="B10161" t="s">
        <v>1496</v>
      </c>
      <c r="C10161" s="7">
        <v>44214.992662037</v>
      </c>
      <c r="D10161" t="str">
        <f>VLOOKUP(A10161,Sheet2!$B$2:$E$1001,3,0)</f>
        <v>GIF</v>
      </c>
      <c r="E10161" t="str">
        <f>VLOOKUP(A10161,Sheet2!$B$2:$E$1001,4,0)</f>
        <v>technology</v>
      </c>
      <c r="F10161" t="str">
        <f>VLOOKUP(B10161,Sheet3!$B$2:$D$17,2,0)</f>
        <v>positive</v>
      </c>
      <c r="G10161">
        <f>VLOOKUP(B10161,Sheet3!$B$2:$D$17,3,0)</f>
        <v>70</v>
      </c>
      <c r="H10161">
        <f t="shared" si="474"/>
        <v>1</v>
      </c>
      <c r="I10161">
        <f t="shared" si="475"/>
        <v>1</v>
      </c>
      <c r="J10161" t="str">
        <f t="shared" si="476"/>
        <v>21-24</v>
      </c>
    </row>
    <row r="10162" customFormat="1" spans="1:10">
      <c r="A10162" t="s">
        <v>725</v>
      </c>
      <c r="B10162" t="s">
        <v>1502</v>
      </c>
      <c r="C10162" s="7">
        <v>44055.2902777778</v>
      </c>
      <c r="D10162" t="str">
        <f>VLOOKUP(A10162,Sheet2!$B$2:$E$1001,3,0)</f>
        <v>GIF</v>
      </c>
      <c r="E10162" t="str">
        <f>VLOOKUP(A10162,Sheet2!$B$2:$E$1001,4,0)</f>
        <v>technology</v>
      </c>
      <c r="F10162" t="str">
        <f>VLOOKUP(B10162,Sheet3!$B$2:$D$17,2,0)</f>
        <v>negative</v>
      </c>
      <c r="G10162">
        <f>VLOOKUP(B10162,Sheet3!$B$2:$D$17,3,0)</f>
        <v>15</v>
      </c>
      <c r="H10162">
        <f t="shared" si="474"/>
        <v>8</v>
      </c>
      <c r="I10162">
        <f t="shared" si="475"/>
        <v>3</v>
      </c>
      <c r="J10162" t="str">
        <f t="shared" si="476"/>
        <v>6-9</v>
      </c>
    </row>
    <row r="10163" spans="1:10">
      <c r="A10163" t="s">
        <v>725</v>
      </c>
      <c r="B10163" t="s">
        <v>1491</v>
      </c>
      <c r="C10163" s="7">
        <v>44319.5164583333</v>
      </c>
      <c r="D10163" t="str">
        <f>VLOOKUP(A10163,Sheet2!$B$2:$E$1001,3,0)</f>
        <v>GIF</v>
      </c>
      <c r="E10163" t="str">
        <f>VLOOKUP(A10163,Sheet2!$B$2:$E$1001,4,0)</f>
        <v>technology</v>
      </c>
      <c r="F10163" t="str">
        <f>VLOOKUP(B10163,Sheet3!$B$2:$D$17,2,0)</f>
        <v>positive</v>
      </c>
      <c r="G10163">
        <f>VLOOKUP(B10163,Sheet3!$B$2:$D$17,3,0)</f>
        <v>30</v>
      </c>
      <c r="H10163">
        <f t="shared" si="474"/>
        <v>5</v>
      </c>
      <c r="I10163">
        <f t="shared" si="475"/>
        <v>1</v>
      </c>
      <c r="J10163" t="str">
        <f t="shared" si="476"/>
        <v>12-15</v>
      </c>
    </row>
    <row r="10164" spans="1:10">
      <c r="A10164" t="s">
        <v>725</v>
      </c>
      <c r="B10164" t="s">
        <v>1485</v>
      </c>
      <c r="C10164" s="7">
        <v>44332.0964236111</v>
      </c>
      <c r="D10164" t="str">
        <f>VLOOKUP(A10164,Sheet2!$B$2:$E$1001,3,0)</f>
        <v>GIF</v>
      </c>
      <c r="E10164" t="str">
        <f>VLOOKUP(A10164,Sheet2!$B$2:$E$1001,4,0)</f>
        <v>technology</v>
      </c>
      <c r="F10164" t="str">
        <f>VLOOKUP(B10164,Sheet3!$B$2:$D$17,2,0)</f>
        <v>positive</v>
      </c>
      <c r="G10164">
        <f>VLOOKUP(B10164,Sheet3!$B$2:$D$17,3,0)</f>
        <v>60</v>
      </c>
      <c r="H10164">
        <f t="shared" si="474"/>
        <v>5</v>
      </c>
      <c r="I10164">
        <f t="shared" si="475"/>
        <v>7</v>
      </c>
      <c r="J10164" t="str">
        <f t="shared" si="476"/>
        <v>0-3</v>
      </c>
    </row>
    <row r="10165" spans="1:10">
      <c r="A10165" t="s">
        <v>725</v>
      </c>
      <c r="B10165" t="s">
        <v>1497</v>
      </c>
      <c r="C10165" s="7">
        <v>44070.108587963</v>
      </c>
      <c r="D10165" t="str">
        <f>VLOOKUP(A10165,Sheet2!$B$2:$E$1001,3,0)</f>
        <v>GIF</v>
      </c>
      <c r="E10165" t="str">
        <f>VLOOKUP(A10165,Sheet2!$B$2:$E$1001,4,0)</f>
        <v>technology</v>
      </c>
      <c r="F10165" t="str">
        <f>VLOOKUP(B10165,Sheet3!$B$2:$D$17,2,0)</f>
        <v>positive</v>
      </c>
      <c r="G10165">
        <f>VLOOKUP(B10165,Sheet3!$B$2:$D$17,3,0)</f>
        <v>72</v>
      </c>
      <c r="H10165">
        <f t="shared" si="474"/>
        <v>8</v>
      </c>
      <c r="I10165">
        <f t="shared" si="475"/>
        <v>4</v>
      </c>
      <c r="J10165" t="str">
        <f t="shared" si="476"/>
        <v>0-3</v>
      </c>
    </row>
    <row r="10166" spans="1:10">
      <c r="A10166" t="s">
        <v>725</v>
      </c>
      <c r="B10166" t="s">
        <v>1492</v>
      </c>
      <c r="C10166" s="7">
        <v>44306.9377777778</v>
      </c>
      <c r="D10166" t="str">
        <f>VLOOKUP(A10166,Sheet2!$B$2:$E$1001,3,0)</f>
        <v>GIF</v>
      </c>
      <c r="E10166" t="str">
        <f>VLOOKUP(A10166,Sheet2!$B$2:$E$1001,4,0)</f>
        <v>technology</v>
      </c>
      <c r="F10166" t="str">
        <f>VLOOKUP(B10166,Sheet3!$B$2:$D$17,2,0)</f>
        <v>neutral</v>
      </c>
      <c r="G10166">
        <f>VLOOKUP(B10166,Sheet3!$B$2:$D$17,3,0)</f>
        <v>20</v>
      </c>
      <c r="H10166">
        <f t="shared" si="474"/>
        <v>4</v>
      </c>
      <c r="I10166">
        <f t="shared" si="475"/>
        <v>2</v>
      </c>
      <c r="J10166" t="str">
        <f t="shared" si="476"/>
        <v>21-24</v>
      </c>
    </row>
    <row r="10167" spans="1:10">
      <c r="A10167" t="s">
        <v>725</v>
      </c>
      <c r="B10167" t="s">
        <v>1502</v>
      </c>
      <c r="C10167" s="7">
        <v>44152.0051388889</v>
      </c>
      <c r="D10167" t="str">
        <f>VLOOKUP(A10167,Sheet2!$B$2:$E$1001,3,0)</f>
        <v>GIF</v>
      </c>
      <c r="E10167" t="str">
        <f>VLOOKUP(A10167,Sheet2!$B$2:$E$1001,4,0)</f>
        <v>technology</v>
      </c>
      <c r="F10167" t="str">
        <f>VLOOKUP(B10167,Sheet3!$B$2:$D$17,2,0)</f>
        <v>negative</v>
      </c>
      <c r="G10167">
        <f>VLOOKUP(B10167,Sheet3!$B$2:$D$17,3,0)</f>
        <v>15</v>
      </c>
      <c r="H10167">
        <f t="shared" si="474"/>
        <v>11</v>
      </c>
      <c r="I10167">
        <f t="shared" si="475"/>
        <v>2</v>
      </c>
      <c r="J10167" t="str">
        <f t="shared" si="476"/>
        <v>0-3</v>
      </c>
    </row>
    <row r="10168" spans="1:10">
      <c r="A10168" t="s">
        <v>725</v>
      </c>
      <c r="B10168" t="s">
        <v>1485</v>
      </c>
      <c r="C10168" s="7">
        <v>44077.9265856482</v>
      </c>
      <c r="D10168" t="str">
        <f>VLOOKUP(A10168,Sheet2!$B$2:$E$1001,3,0)</f>
        <v>GIF</v>
      </c>
      <c r="E10168" t="str">
        <f>VLOOKUP(A10168,Sheet2!$B$2:$E$1001,4,0)</f>
        <v>technology</v>
      </c>
      <c r="F10168" t="str">
        <f>VLOOKUP(B10168,Sheet3!$B$2:$D$17,2,0)</f>
        <v>positive</v>
      </c>
      <c r="G10168">
        <f>VLOOKUP(B10168,Sheet3!$B$2:$D$17,3,0)</f>
        <v>60</v>
      </c>
      <c r="H10168">
        <f t="shared" si="474"/>
        <v>9</v>
      </c>
      <c r="I10168">
        <f t="shared" si="475"/>
        <v>4</v>
      </c>
      <c r="J10168" t="str">
        <f t="shared" si="476"/>
        <v>21-24</v>
      </c>
    </row>
    <row r="10169" spans="1:10">
      <c r="A10169" t="s">
        <v>725</v>
      </c>
      <c r="B10169" t="s">
        <v>1492</v>
      </c>
      <c r="C10169" s="7">
        <v>44146.3806944444</v>
      </c>
      <c r="D10169" t="str">
        <f>VLOOKUP(A10169,Sheet2!$B$2:$E$1001,3,0)</f>
        <v>GIF</v>
      </c>
      <c r="E10169" t="str">
        <f>VLOOKUP(A10169,Sheet2!$B$2:$E$1001,4,0)</f>
        <v>technology</v>
      </c>
      <c r="F10169" t="str">
        <f>VLOOKUP(B10169,Sheet3!$B$2:$D$17,2,0)</f>
        <v>neutral</v>
      </c>
      <c r="G10169">
        <f>VLOOKUP(B10169,Sheet3!$B$2:$D$17,3,0)</f>
        <v>20</v>
      </c>
      <c r="H10169">
        <f t="shared" si="474"/>
        <v>11</v>
      </c>
      <c r="I10169">
        <f t="shared" si="475"/>
        <v>3</v>
      </c>
      <c r="J10169" t="str">
        <f t="shared" si="476"/>
        <v>9-12</v>
      </c>
    </row>
    <row r="10170" spans="1:10">
      <c r="A10170" t="s">
        <v>726</v>
      </c>
      <c r="B10170" t="s">
        <v>1499</v>
      </c>
      <c r="C10170" s="7">
        <v>44012.0108912037</v>
      </c>
      <c r="D10170" t="str">
        <f>VLOOKUP(A10170,Sheet2!$B$2:$E$1001,3,0)</f>
        <v>GIF</v>
      </c>
      <c r="E10170" t="str">
        <f>VLOOKUP(A10170,Sheet2!$B$2:$E$1001,4,0)</f>
        <v>education</v>
      </c>
      <c r="F10170" t="str">
        <f>VLOOKUP(B10170,Sheet3!$B$2:$D$17,2,0)</f>
        <v>negative</v>
      </c>
      <c r="G10170">
        <f>VLOOKUP(B10170,Sheet3!$B$2:$D$17,3,0)</f>
        <v>10</v>
      </c>
      <c r="H10170">
        <f t="shared" si="474"/>
        <v>6</v>
      </c>
      <c r="I10170">
        <f t="shared" si="475"/>
        <v>2</v>
      </c>
      <c r="J10170" t="str">
        <f t="shared" si="476"/>
        <v>0-3</v>
      </c>
    </row>
    <row r="10171" spans="1:10">
      <c r="A10171" t="s">
        <v>726</v>
      </c>
      <c r="B10171" t="s">
        <v>1491</v>
      </c>
      <c r="C10171" s="7">
        <v>44241.2592361111</v>
      </c>
      <c r="D10171" t="str">
        <f>VLOOKUP(A10171,Sheet2!$B$2:$E$1001,3,0)</f>
        <v>GIF</v>
      </c>
      <c r="E10171" t="str">
        <f>VLOOKUP(A10171,Sheet2!$B$2:$E$1001,4,0)</f>
        <v>education</v>
      </c>
      <c r="F10171" t="str">
        <f>VLOOKUP(B10171,Sheet3!$B$2:$D$17,2,0)</f>
        <v>positive</v>
      </c>
      <c r="G10171">
        <f>VLOOKUP(B10171,Sheet3!$B$2:$D$17,3,0)</f>
        <v>30</v>
      </c>
      <c r="H10171">
        <f t="shared" si="474"/>
        <v>2</v>
      </c>
      <c r="I10171">
        <f t="shared" si="475"/>
        <v>7</v>
      </c>
      <c r="J10171" t="str">
        <f t="shared" si="476"/>
        <v>6-9</v>
      </c>
    </row>
    <row r="10172" spans="1:10">
      <c r="A10172" t="s">
        <v>726</v>
      </c>
      <c r="B10172" t="s">
        <v>1494</v>
      </c>
      <c r="C10172" s="7">
        <v>44097.8953587963</v>
      </c>
      <c r="D10172" t="str">
        <f>VLOOKUP(A10172,Sheet2!$B$2:$E$1001,3,0)</f>
        <v>GIF</v>
      </c>
      <c r="E10172" t="str">
        <f>VLOOKUP(A10172,Sheet2!$B$2:$E$1001,4,0)</f>
        <v>education</v>
      </c>
      <c r="F10172" t="str">
        <f>VLOOKUP(B10172,Sheet3!$B$2:$D$17,2,0)</f>
        <v>positive</v>
      </c>
      <c r="G10172">
        <f>VLOOKUP(B10172,Sheet3!$B$2:$D$17,3,0)</f>
        <v>65</v>
      </c>
      <c r="H10172">
        <f t="shared" si="474"/>
        <v>9</v>
      </c>
      <c r="I10172">
        <f t="shared" si="475"/>
        <v>3</v>
      </c>
      <c r="J10172" t="str">
        <f t="shared" si="476"/>
        <v>21-24</v>
      </c>
    </row>
    <row r="10173" spans="1:10">
      <c r="A10173" t="s">
        <v>726</v>
      </c>
      <c r="B10173" t="s">
        <v>1500</v>
      </c>
      <c r="C10173" s="7">
        <v>44198.8895949074</v>
      </c>
      <c r="D10173" t="str">
        <f>VLOOKUP(A10173,Sheet2!$B$2:$E$1001,3,0)</f>
        <v>GIF</v>
      </c>
      <c r="E10173" t="str">
        <f>VLOOKUP(A10173,Sheet2!$B$2:$E$1001,4,0)</f>
        <v>education</v>
      </c>
      <c r="F10173" t="str">
        <f>VLOOKUP(B10173,Sheet3!$B$2:$D$17,2,0)</f>
        <v>positive</v>
      </c>
      <c r="G10173">
        <f>VLOOKUP(B10173,Sheet3!$B$2:$D$17,3,0)</f>
        <v>45</v>
      </c>
      <c r="H10173">
        <f t="shared" si="474"/>
        <v>1</v>
      </c>
      <c r="I10173">
        <f t="shared" si="475"/>
        <v>6</v>
      </c>
      <c r="J10173" t="str">
        <f t="shared" si="476"/>
        <v>21-24</v>
      </c>
    </row>
    <row r="10174" spans="1:10">
      <c r="A10174" t="s">
        <v>726</v>
      </c>
      <c r="B10174" t="s">
        <v>1501</v>
      </c>
      <c r="C10174" s="7">
        <v>44206.6796180556</v>
      </c>
      <c r="D10174" t="str">
        <f>VLOOKUP(A10174,Sheet2!$B$2:$E$1001,3,0)</f>
        <v>GIF</v>
      </c>
      <c r="E10174" t="str">
        <f>VLOOKUP(A10174,Sheet2!$B$2:$E$1001,4,0)</f>
        <v>education</v>
      </c>
      <c r="F10174" t="str">
        <f>VLOOKUP(B10174,Sheet3!$B$2:$D$17,2,0)</f>
        <v>neutral</v>
      </c>
      <c r="G10174">
        <f>VLOOKUP(B10174,Sheet3!$B$2:$D$17,3,0)</f>
        <v>35</v>
      </c>
      <c r="H10174">
        <f t="shared" si="474"/>
        <v>1</v>
      </c>
      <c r="I10174">
        <f t="shared" si="475"/>
        <v>7</v>
      </c>
      <c r="J10174" t="str">
        <f t="shared" si="476"/>
        <v>15-18</v>
      </c>
    </row>
    <row r="10175" spans="1:10">
      <c r="A10175" t="s">
        <v>726</v>
      </c>
      <c r="B10175" t="s">
        <v>1492</v>
      </c>
      <c r="C10175" s="7">
        <v>44313.8239814815</v>
      </c>
      <c r="D10175" t="str">
        <f>VLOOKUP(A10175,Sheet2!$B$2:$E$1001,3,0)</f>
        <v>GIF</v>
      </c>
      <c r="E10175" t="str">
        <f>VLOOKUP(A10175,Sheet2!$B$2:$E$1001,4,0)</f>
        <v>education</v>
      </c>
      <c r="F10175" t="str">
        <f>VLOOKUP(B10175,Sheet3!$B$2:$D$17,2,0)</f>
        <v>neutral</v>
      </c>
      <c r="G10175">
        <f>VLOOKUP(B10175,Sheet3!$B$2:$D$17,3,0)</f>
        <v>20</v>
      </c>
      <c r="H10175">
        <f t="shared" si="474"/>
        <v>4</v>
      </c>
      <c r="I10175">
        <f t="shared" si="475"/>
        <v>2</v>
      </c>
      <c r="J10175" t="str">
        <f t="shared" si="476"/>
        <v>18-21</v>
      </c>
    </row>
    <row r="10176" spans="1:10">
      <c r="A10176" t="s">
        <v>726</v>
      </c>
      <c r="B10176" t="s">
        <v>1490</v>
      </c>
      <c r="C10176" s="7">
        <v>44250.6042592593</v>
      </c>
      <c r="D10176" t="str">
        <f>VLOOKUP(A10176,Sheet2!$B$2:$E$1001,3,0)</f>
        <v>GIF</v>
      </c>
      <c r="E10176" t="str">
        <f>VLOOKUP(A10176,Sheet2!$B$2:$E$1001,4,0)</f>
        <v>education</v>
      </c>
      <c r="F10176" t="str">
        <f>VLOOKUP(B10176,Sheet3!$B$2:$D$17,2,0)</f>
        <v>negative</v>
      </c>
      <c r="G10176">
        <f>VLOOKUP(B10176,Sheet3!$B$2:$D$17,3,0)</f>
        <v>5</v>
      </c>
      <c r="H10176">
        <f t="shared" si="474"/>
        <v>2</v>
      </c>
      <c r="I10176">
        <f t="shared" si="475"/>
        <v>2</v>
      </c>
      <c r="J10176" t="str">
        <f t="shared" si="476"/>
        <v>12-15</v>
      </c>
    </row>
    <row r="10177" spans="1:10">
      <c r="A10177" t="s">
        <v>726</v>
      </c>
      <c r="B10177" t="s">
        <v>1501</v>
      </c>
      <c r="C10177" s="7">
        <v>44117.3435069444</v>
      </c>
      <c r="D10177" t="str">
        <f>VLOOKUP(A10177,Sheet2!$B$2:$E$1001,3,0)</f>
        <v>GIF</v>
      </c>
      <c r="E10177" t="str">
        <f>VLOOKUP(A10177,Sheet2!$B$2:$E$1001,4,0)</f>
        <v>education</v>
      </c>
      <c r="F10177" t="str">
        <f>VLOOKUP(B10177,Sheet3!$B$2:$D$17,2,0)</f>
        <v>neutral</v>
      </c>
      <c r="G10177">
        <f>VLOOKUP(B10177,Sheet3!$B$2:$D$17,3,0)</f>
        <v>35</v>
      </c>
      <c r="H10177">
        <f t="shared" si="474"/>
        <v>10</v>
      </c>
      <c r="I10177">
        <f t="shared" si="475"/>
        <v>2</v>
      </c>
      <c r="J10177" t="str">
        <f t="shared" si="476"/>
        <v>6-9</v>
      </c>
    </row>
    <row r="10178" spans="1:10">
      <c r="A10178" t="s">
        <v>726</v>
      </c>
      <c r="B10178" t="s">
        <v>1492</v>
      </c>
      <c r="C10178" s="7">
        <v>44084.4912037037</v>
      </c>
      <c r="D10178" t="str">
        <f>VLOOKUP(A10178,Sheet2!$B$2:$E$1001,3,0)</f>
        <v>GIF</v>
      </c>
      <c r="E10178" t="str">
        <f>VLOOKUP(A10178,Sheet2!$B$2:$E$1001,4,0)</f>
        <v>education</v>
      </c>
      <c r="F10178" t="str">
        <f>VLOOKUP(B10178,Sheet3!$B$2:$D$17,2,0)</f>
        <v>neutral</v>
      </c>
      <c r="G10178">
        <f>VLOOKUP(B10178,Sheet3!$B$2:$D$17,3,0)</f>
        <v>20</v>
      </c>
      <c r="H10178">
        <f t="shared" si="474"/>
        <v>9</v>
      </c>
      <c r="I10178">
        <f t="shared" si="475"/>
        <v>4</v>
      </c>
      <c r="J10178" t="str">
        <f t="shared" si="476"/>
        <v>9-12</v>
      </c>
    </row>
    <row r="10179" customFormat="1" spans="1:10">
      <c r="A10179" t="s">
        <v>726</v>
      </c>
      <c r="B10179" t="s">
        <v>1488</v>
      </c>
      <c r="C10179" s="7">
        <v>44128.651412037</v>
      </c>
      <c r="D10179" t="str">
        <f>VLOOKUP(A10179,Sheet2!$B$2:$E$1001,3,0)</f>
        <v>GIF</v>
      </c>
      <c r="E10179" t="str">
        <f>VLOOKUP(A10179,Sheet2!$B$2:$E$1001,4,0)</f>
        <v>education</v>
      </c>
      <c r="F10179" t="str">
        <f>VLOOKUP(B10179,Sheet3!$B$2:$D$17,2,0)</f>
        <v>negative</v>
      </c>
      <c r="G10179">
        <f>VLOOKUP(B10179,Sheet3!$B$2:$D$17,3,0)</f>
        <v>0</v>
      </c>
      <c r="H10179">
        <f t="shared" ref="H10179:H10242" si="477">MONTH(C10179)</f>
        <v>10</v>
      </c>
      <c r="I10179">
        <f t="shared" ref="I10179:I10242" si="478">WEEKDAY(C10179,2)</f>
        <v>6</v>
      </c>
      <c r="J10179" t="str">
        <f t="shared" ref="J10179:J10242" si="479">TEXT(INT(HOUR(C10179)/3)*3,"0")&amp;"-"&amp;TEXT(INT(HOUR(C10179)/3)*3+3,"0")</f>
        <v>15-18</v>
      </c>
    </row>
    <row r="10180" spans="1:10">
      <c r="A10180" t="s">
        <v>726</v>
      </c>
      <c r="B10180" t="s">
        <v>1496</v>
      </c>
      <c r="C10180" s="7">
        <v>44264.099224537</v>
      </c>
      <c r="D10180" t="str">
        <f>VLOOKUP(A10180,Sheet2!$B$2:$E$1001,3,0)</f>
        <v>GIF</v>
      </c>
      <c r="E10180" t="str">
        <f>VLOOKUP(A10180,Sheet2!$B$2:$E$1001,4,0)</f>
        <v>education</v>
      </c>
      <c r="F10180" t="str">
        <f>VLOOKUP(B10180,Sheet3!$B$2:$D$17,2,0)</f>
        <v>positive</v>
      </c>
      <c r="G10180">
        <f>VLOOKUP(B10180,Sheet3!$B$2:$D$17,3,0)</f>
        <v>70</v>
      </c>
      <c r="H10180">
        <f t="shared" si="477"/>
        <v>3</v>
      </c>
      <c r="I10180">
        <f t="shared" si="478"/>
        <v>2</v>
      </c>
      <c r="J10180" t="str">
        <f t="shared" si="479"/>
        <v>0-3</v>
      </c>
    </row>
    <row r="10181" spans="1:10">
      <c r="A10181" t="s">
        <v>727</v>
      </c>
      <c r="B10181" t="s">
        <v>1500</v>
      </c>
      <c r="C10181" s="7">
        <v>44167.6986921296</v>
      </c>
      <c r="D10181" t="str">
        <f>VLOOKUP(A10181,Sheet2!$B$2:$E$1001,3,0)</f>
        <v>video</v>
      </c>
      <c r="E10181" t="str">
        <f>VLOOKUP(A10181,Sheet2!$B$2:$E$1001,4,0)</f>
        <v>healthy eating</v>
      </c>
      <c r="F10181" t="str">
        <f>VLOOKUP(B10181,Sheet3!$B$2:$D$17,2,0)</f>
        <v>positive</v>
      </c>
      <c r="G10181">
        <f>VLOOKUP(B10181,Sheet3!$B$2:$D$17,3,0)</f>
        <v>45</v>
      </c>
      <c r="H10181">
        <f t="shared" si="477"/>
        <v>12</v>
      </c>
      <c r="I10181">
        <f t="shared" si="478"/>
        <v>3</v>
      </c>
      <c r="J10181" t="str">
        <f t="shared" si="479"/>
        <v>15-18</v>
      </c>
    </row>
    <row r="10182" spans="1:10">
      <c r="A10182" t="s">
        <v>727</v>
      </c>
      <c r="B10182" t="s">
        <v>1487</v>
      </c>
      <c r="C10182" s="7">
        <v>44252.74875</v>
      </c>
      <c r="D10182" t="str">
        <f>VLOOKUP(A10182,Sheet2!$B$2:$E$1001,3,0)</f>
        <v>video</v>
      </c>
      <c r="E10182" t="str">
        <f>VLOOKUP(A10182,Sheet2!$B$2:$E$1001,4,0)</f>
        <v>healthy eating</v>
      </c>
      <c r="F10182" t="str">
        <f>VLOOKUP(B10182,Sheet3!$B$2:$D$17,2,0)</f>
        <v>positive</v>
      </c>
      <c r="G10182">
        <f>VLOOKUP(B10182,Sheet3!$B$2:$D$17,3,0)</f>
        <v>70</v>
      </c>
      <c r="H10182">
        <f t="shared" si="477"/>
        <v>2</v>
      </c>
      <c r="I10182">
        <f t="shared" si="478"/>
        <v>4</v>
      </c>
      <c r="J10182" t="str">
        <f t="shared" si="479"/>
        <v>15-18</v>
      </c>
    </row>
    <row r="10183" spans="1:10">
      <c r="A10183" t="s">
        <v>727</v>
      </c>
      <c r="B10183" t="s">
        <v>1498</v>
      </c>
      <c r="C10183" s="7">
        <v>44266.86875</v>
      </c>
      <c r="D10183" t="str">
        <f>VLOOKUP(A10183,Sheet2!$B$2:$E$1001,3,0)</f>
        <v>video</v>
      </c>
      <c r="E10183" t="str">
        <f>VLOOKUP(A10183,Sheet2!$B$2:$E$1001,4,0)</f>
        <v>healthy eating</v>
      </c>
      <c r="F10183" t="str">
        <f>VLOOKUP(B10183,Sheet3!$B$2:$D$17,2,0)</f>
        <v>positive</v>
      </c>
      <c r="G10183">
        <f>VLOOKUP(B10183,Sheet3!$B$2:$D$17,3,0)</f>
        <v>50</v>
      </c>
      <c r="H10183">
        <f t="shared" si="477"/>
        <v>3</v>
      </c>
      <c r="I10183">
        <f t="shared" si="478"/>
        <v>4</v>
      </c>
      <c r="J10183" t="str">
        <f t="shared" si="479"/>
        <v>18-21</v>
      </c>
    </row>
    <row r="10184" spans="1:10">
      <c r="A10184" t="s">
        <v>727</v>
      </c>
      <c r="B10184" t="s">
        <v>1503</v>
      </c>
      <c r="C10184" s="7">
        <v>44214.1778125</v>
      </c>
      <c r="D10184" t="str">
        <f>VLOOKUP(A10184,Sheet2!$B$2:$E$1001,3,0)</f>
        <v>video</v>
      </c>
      <c r="E10184" t="str">
        <f>VLOOKUP(A10184,Sheet2!$B$2:$E$1001,4,0)</f>
        <v>healthy eating</v>
      </c>
      <c r="F10184" t="str">
        <f>VLOOKUP(B10184,Sheet3!$B$2:$D$17,2,0)</f>
        <v>negative</v>
      </c>
      <c r="G10184">
        <f>VLOOKUP(B10184,Sheet3!$B$2:$D$17,3,0)</f>
        <v>12</v>
      </c>
      <c r="H10184">
        <f t="shared" si="477"/>
        <v>1</v>
      </c>
      <c r="I10184">
        <f t="shared" si="478"/>
        <v>1</v>
      </c>
      <c r="J10184" t="str">
        <f t="shared" si="479"/>
        <v>3-6</v>
      </c>
    </row>
    <row r="10185" spans="1:10">
      <c r="A10185" t="s">
        <v>727</v>
      </c>
      <c r="B10185" t="s">
        <v>1494</v>
      </c>
      <c r="C10185" s="7">
        <v>44031.0219444444</v>
      </c>
      <c r="D10185" t="str">
        <f>VLOOKUP(A10185,Sheet2!$B$2:$E$1001,3,0)</f>
        <v>video</v>
      </c>
      <c r="E10185" t="str">
        <f>VLOOKUP(A10185,Sheet2!$B$2:$E$1001,4,0)</f>
        <v>healthy eating</v>
      </c>
      <c r="F10185" t="str">
        <f>VLOOKUP(B10185,Sheet3!$B$2:$D$17,2,0)</f>
        <v>positive</v>
      </c>
      <c r="G10185">
        <f>VLOOKUP(B10185,Sheet3!$B$2:$D$17,3,0)</f>
        <v>65</v>
      </c>
      <c r="H10185">
        <f t="shared" si="477"/>
        <v>7</v>
      </c>
      <c r="I10185">
        <f t="shared" si="478"/>
        <v>7</v>
      </c>
      <c r="J10185" t="str">
        <f t="shared" si="479"/>
        <v>0-3</v>
      </c>
    </row>
    <row r="10186" spans="1:10">
      <c r="A10186" t="s">
        <v>727</v>
      </c>
      <c r="B10186" t="s">
        <v>1490</v>
      </c>
      <c r="C10186" s="7">
        <v>44328.5881134259</v>
      </c>
      <c r="D10186" t="str">
        <f>VLOOKUP(A10186,Sheet2!$B$2:$E$1001,3,0)</f>
        <v>video</v>
      </c>
      <c r="E10186" t="str">
        <f>VLOOKUP(A10186,Sheet2!$B$2:$E$1001,4,0)</f>
        <v>healthy eating</v>
      </c>
      <c r="F10186" t="str">
        <f>VLOOKUP(B10186,Sheet3!$B$2:$D$17,2,0)</f>
        <v>negative</v>
      </c>
      <c r="G10186">
        <f>VLOOKUP(B10186,Sheet3!$B$2:$D$17,3,0)</f>
        <v>5</v>
      </c>
      <c r="H10186">
        <f t="shared" si="477"/>
        <v>5</v>
      </c>
      <c r="I10186">
        <f t="shared" si="478"/>
        <v>3</v>
      </c>
      <c r="J10186" t="str">
        <f t="shared" si="479"/>
        <v>12-15</v>
      </c>
    </row>
    <row r="10187" spans="1:10">
      <c r="A10187" t="s">
        <v>727</v>
      </c>
      <c r="B10187" t="s">
        <v>1497</v>
      </c>
      <c r="C10187" s="7">
        <v>44313.0324189815</v>
      </c>
      <c r="D10187" t="str">
        <f>VLOOKUP(A10187,Sheet2!$B$2:$E$1001,3,0)</f>
        <v>video</v>
      </c>
      <c r="E10187" t="str">
        <f>VLOOKUP(A10187,Sheet2!$B$2:$E$1001,4,0)</f>
        <v>healthy eating</v>
      </c>
      <c r="F10187" t="str">
        <f>VLOOKUP(B10187,Sheet3!$B$2:$D$17,2,0)</f>
        <v>positive</v>
      </c>
      <c r="G10187">
        <f>VLOOKUP(B10187,Sheet3!$B$2:$D$17,3,0)</f>
        <v>72</v>
      </c>
      <c r="H10187">
        <f t="shared" si="477"/>
        <v>4</v>
      </c>
      <c r="I10187">
        <f t="shared" si="478"/>
        <v>2</v>
      </c>
      <c r="J10187" t="str">
        <f t="shared" si="479"/>
        <v>0-3</v>
      </c>
    </row>
    <row r="10188" spans="1:10">
      <c r="A10188" t="s">
        <v>727</v>
      </c>
      <c r="B10188" t="s">
        <v>1495</v>
      </c>
      <c r="C10188" s="7">
        <v>44020.8588078704</v>
      </c>
      <c r="D10188" t="str">
        <f>VLOOKUP(A10188,Sheet2!$B$2:$E$1001,3,0)</f>
        <v>video</v>
      </c>
      <c r="E10188" t="str">
        <f>VLOOKUP(A10188,Sheet2!$B$2:$E$1001,4,0)</f>
        <v>healthy eating</v>
      </c>
      <c r="F10188" t="str">
        <f>VLOOKUP(B10188,Sheet3!$B$2:$D$17,2,0)</f>
        <v>positive</v>
      </c>
      <c r="G10188">
        <f>VLOOKUP(B10188,Sheet3!$B$2:$D$17,3,0)</f>
        <v>75</v>
      </c>
      <c r="H10188">
        <f t="shared" si="477"/>
        <v>7</v>
      </c>
      <c r="I10188">
        <f t="shared" si="478"/>
        <v>3</v>
      </c>
      <c r="J10188" t="str">
        <f t="shared" si="479"/>
        <v>18-21</v>
      </c>
    </row>
    <row r="10189" spans="1:10">
      <c r="A10189" t="s">
        <v>727</v>
      </c>
      <c r="B10189" t="s">
        <v>1492</v>
      </c>
      <c r="C10189" s="7">
        <v>44045.1598842593</v>
      </c>
      <c r="D10189" t="str">
        <f>VLOOKUP(A10189,Sheet2!$B$2:$E$1001,3,0)</f>
        <v>video</v>
      </c>
      <c r="E10189" t="str">
        <f>VLOOKUP(A10189,Sheet2!$B$2:$E$1001,4,0)</f>
        <v>healthy eating</v>
      </c>
      <c r="F10189" t="str">
        <f>VLOOKUP(B10189,Sheet3!$B$2:$D$17,2,0)</f>
        <v>neutral</v>
      </c>
      <c r="G10189">
        <f>VLOOKUP(B10189,Sheet3!$B$2:$D$17,3,0)</f>
        <v>20</v>
      </c>
      <c r="H10189">
        <f t="shared" si="477"/>
        <v>8</v>
      </c>
      <c r="I10189">
        <f t="shared" si="478"/>
        <v>7</v>
      </c>
      <c r="J10189" t="str">
        <f t="shared" si="479"/>
        <v>3-6</v>
      </c>
    </row>
    <row r="10190" customFormat="1" spans="1:10">
      <c r="A10190" t="s">
        <v>727</v>
      </c>
      <c r="B10190" t="s">
        <v>1497</v>
      </c>
      <c r="C10190" s="7">
        <v>44231.7701157407</v>
      </c>
      <c r="D10190" t="str">
        <f>VLOOKUP(A10190,Sheet2!$B$2:$E$1001,3,0)</f>
        <v>video</v>
      </c>
      <c r="E10190" t="str">
        <f>VLOOKUP(A10190,Sheet2!$B$2:$E$1001,4,0)</f>
        <v>healthy eating</v>
      </c>
      <c r="F10190" t="str">
        <f>VLOOKUP(B10190,Sheet3!$B$2:$D$17,2,0)</f>
        <v>positive</v>
      </c>
      <c r="G10190">
        <f>VLOOKUP(B10190,Sheet3!$B$2:$D$17,3,0)</f>
        <v>72</v>
      </c>
      <c r="H10190">
        <f t="shared" si="477"/>
        <v>2</v>
      </c>
      <c r="I10190">
        <f t="shared" si="478"/>
        <v>4</v>
      </c>
      <c r="J10190" t="str">
        <f t="shared" si="479"/>
        <v>18-21</v>
      </c>
    </row>
    <row r="10191" spans="1:10">
      <c r="A10191" t="s">
        <v>727</v>
      </c>
      <c r="B10191" t="s">
        <v>1499</v>
      </c>
      <c r="C10191" s="7">
        <v>44355.5823842593</v>
      </c>
      <c r="D10191" t="str">
        <f>VLOOKUP(A10191,Sheet2!$B$2:$E$1001,3,0)</f>
        <v>video</v>
      </c>
      <c r="E10191" t="str">
        <f>VLOOKUP(A10191,Sheet2!$B$2:$E$1001,4,0)</f>
        <v>healthy eating</v>
      </c>
      <c r="F10191" t="str">
        <f>VLOOKUP(B10191,Sheet3!$B$2:$D$17,2,0)</f>
        <v>negative</v>
      </c>
      <c r="G10191">
        <f>VLOOKUP(B10191,Sheet3!$B$2:$D$17,3,0)</f>
        <v>10</v>
      </c>
      <c r="H10191">
        <f t="shared" si="477"/>
        <v>6</v>
      </c>
      <c r="I10191">
        <f t="shared" si="478"/>
        <v>2</v>
      </c>
      <c r="J10191" t="str">
        <f t="shared" si="479"/>
        <v>12-15</v>
      </c>
    </row>
    <row r="10192" spans="1:10">
      <c r="A10192" t="s">
        <v>727</v>
      </c>
      <c r="B10192" t="s">
        <v>1492</v>
      </c>
      <c r="C10192" s="7">
        <v>44106.3964467593</v>
      </c>
      <c r="D10192" t="str">
        <f>VLOOKUP(A10192,Sheet2!$B$2:$E$1001,3,0)</f>
        <v>video</v>
      </c>
      <c r="E10192" t="str">
        <f>VLOOKUP(A10192,Sheet2!$B$2:$E$1001,4,0)</f>
        <v>healthy eating</v>
      </c>
      <c r="F10192" t="str">
        <f>VLOOKUP(B10192,Sheet3!$B$2:$D$17,2,0)</f>
        <v>neutral</v>
      </c>
      <c r="G10192">
        <f>VLOOKUP(B10192,Sheet3!$B$2:$D$17,3,0)</f>
        <v>20</v>
      </c>
      <c r="H10192">
        <f t="shared" si="477"/>
        <v>10</v>
      </c>
      <c r="I10192">
        <f t="shared" si="478"/>
        <v>5</v>
      </c>
      <c r="J10192" t="str">
        <f t="shared" si="479"/>
        <v>9-12</v>
      </c>
    </row>
    <row r="10193" spans="1:10">
      <c r="A10193" t="s">
        <v>727</v>
      </c>
      <c r="B10193" t="s">
        <v>1496</v>
      </c>
      <c r="C10193" s="7">
        <v>44108.2747916667</v>
      </c>
      <c r="D10193" t="str">
        <f>VLOOKUP(A10193,Sheet2!$B$2:$E$1001,3,0)</f>
        <v>video</v>
      </c>
      <c r="E10193" t="str">
        <f>VLOOKUP(A10193,Sheet2!$B$2:$E$1001,4,0)</f>
        <v>healthy eating</v>
      </c>
      <c r="F10193" t="str">
        <f>VLOOKUP(B10193,Sheet3!$B$2:$D$17,2,0)</f>
        <v>positive</v>
      </c>
      <c r="G10193">
        <f>VLOOKUP(B10193,Sheet3!$B$2:$D$17,3,0)</f>
        <v>70</v>
      </c>
      <c r="H10193">
        <f t="shared" si="477"/>
        <v>10</v>
      </c>
      <c r="I10193">
        <f t="shared" si="478"/>
        <v>7</v>
      </c>
      <c r="J10193" t="str">
        <f t="shared" si="479"/>
        <v>6-9</v>
      </c>
    </row>
    <row r="10194" spans="1:10">
      <c r="A10194" t="s">
        <v>727</v>
      </c>
      <c r="B10194" t="s">
        <v>1499</v>
      </c>
      <c r="C10194" s="7">
        <v>44133.9776273148</v>
      </c>
      <c r="D10194" t="str">
        <f>VLOOKUP(A10194,Sheet2!$B$2:$E$1001,3,0)</f>
        <v>video</v>
      </c>
      <c r="E10194" t="str">
        <f>VLOOKUP(A10194,Sheet2!$B$2:$E$1001,4,0)</f>
        <v>healthy eating</v>
      </c>
      <c r="F10194" t="str">
        <f>VLOOKUP(B10194,Sheet3!$B$2:$D$17,2,0)</f>
        <v>negative</v>
      </c>
      <c r="G10194">
        <f>VLOOKUP(B10194,Sheet3!$B$2:$D$17,3,0)</f>
        <v>10</v>
      </c>
      <c r="H10194">
        <f t="shared" si="477"/>
        <v>10</v>
      </c>
      <c r="I10194">
        <f t="shared" si="478"/>
        <v>4</v>
      </c>
      <c r="J10194" t="str">
        <f t="shared" si="479"/>
        <v>21-24</v>
      </c>
    </row>
    <row r="10195" spans="1:10">
      <c r="A10195" t="s">
        <v>727</v>
      </c>
      <c r="B10195" t="s">
        <v>1503</v>
      </c>
      <c r="C10195" s="7">
        <v>44085.5993402778</v>
      </c>
      <c r="D10195" t="str">
        <f>VLOOKUP(A10195,Sheet2!$B$2:$E$1001,3,0)</f>
        <v>video</v>
      </c>
      <c r="E10195" t="str">
        <f>VLOOKUP(A10195,Sheet2!$B$2:$E$1001,4,0)</f>
        <v>healthy eating</v>
      </c>
      <c r="F10195" t="str">
        <f>VLOOKUP(B10195,Sheet3!$B$2:$D$17,2,0)</f>
        <v>negative</v>
      </c>
      <c r="G10195">
        <f>VLOOKUP(B10195,Sheet3!$B$2:$D$17,3,0)</f>
        <v>12</v>
      </c>
      <c r="H10195">
        <f t="shared" si="477"/>
        <v>9</v>
      </c>
      <c r="I10195">
        <f t="shared" si="478"/>
        <v>5</v>
      </c>
      <c r="J10195" t="str">
        <f t="shared" si="479"/>
        <v>12-15</v>
      </c>
    </row>
    <row r="10196" spans="1:10">
      <c r="A10196" t="s">
        <v>727</v>
      </c>
      <c r="B10196" t="s">
        <v>1501</v>
      </c>
      <c r="C10196" s="7">
        <v>44127.1175231481</v>
      </c>
      <c r="D10196" t="str">
        <f>VLOOKUP(A10196,Sheet2!$B$2:$E$1001,3,0)</f>
        <v>video</v>
      </c>
      <c r="E10196" t="str">
        <f>VLOOKUP(A10196,Sheet2!$B$2:$E$1001,4,0)</f>
        <v>healthy eating</v>
      </c>
      <c r="F10196" t="str">
        <f>VLOOKUP(B10196,Sheet3!$B$2:$D$17,2,0)</f>
        <v>neutral</v>
      </c>
      <c r="G10196">
        <f>VLOOKUP(B10196,Sheet3!$B$2:$D$17,3,0)</f>
        <v>35</v>
      </c>
      <c r="H10196">
        <f t="shared" si="477"/>
        <v>10</v>
      </c>
      <c r="I10196">
        <f t="shared" si="478"/>
        <v>5</v>
      </c>
      <c r="J10196" t="str">
        <f t="shared" si="479"/>
        <v>0-3</v>
      </c>
    </row>
    <row r="10197" spans="1:10">
      <c r="A10197" t="s">
        <v>727</v>
      </c>
      <c r="B10197" t="s">
        <v>1498</v>
      </c>
      <c r="C10197" s="7">
        <v>44274.2156712963</v>
      </c>
      <c r="D10197" t="str">
        <f>VLOOKUP(A10197,Sheet2!$B$2:$E$1001,3,0)</f>
        <v>video</v>
      </c>
      <c r="E10197" t="str">
        <f>VLOOKUP(A10197,Sheet2!$B$2:$E$1001,4,0)</f>
        <v>healthy eating</v>
      </c>
      <c r="F10197" t="str">
        <f>VLOOKUP(B10197,Sheet3!$B$2:$D$17,2,0)</f>
        <v>positive</v>
      </c>
      <c r="G10197">
        <f>VLOOKUP(B10197,Sheet3!$B$2:$D$17,3,0)</f>
        <v>50</v>
      </c>
      <c r="H10197">
        <f t="shared" si="477"/>
        <v>3</v>
      </c>
      <c r="I10197">
        <f t="shared" si="478"/>
        <v>5</v>
      </c>
      <c r="J10197" t="str">
        <f t="shared" si="479"/>
        <v>3-6</v>
      </c>
    </row>
    <row r="10198" spans="1:10">
      <c r="A10198" t="s">
        <v>727</v>
      </c>
      <c r="B10198" t="s">
        <v>1491</v>
      </c>
      <c r="C10198" s="7">
        <v>44012.3714814815</v>
      </c>
      <c r="D10198" t="str">
        <f>VLOOKUP(A10198,Sheet2!$B$2:$E$1001,3,0)</f>
        <v>video</v>
      </c>
      <c r="E10198" t="str">
        <f>VLOOKUP(A10198,Sheet2!$B$2:$E$1001,4,0)</f>
        <v>healthy eating</v>
      </c>
      <c r="F10198" t="str">
        <f>VLOOKUP(B10198,Sheet3!$B$2:$D$17,2,0)</f>
        <v>positive</v>
      </c>
      <c r="G10198">
        <f>VLOOKUP(B10198,Sheet3!$B$2:$D$17,3,0)</f>
        <v>30</v>
      </c>
      <c r="H10198">
        <f t="shared" si="477"/>
        <v>6</v>
      </c>
      <c r="I10198">
        <f t="shared" si="478"/>
        <v>2</v>
      </c>
      <c r="J10198" t="str">
        <f t="shared" si="479"/>
        <v>6-9</v>
      </c>
    </row>
    <row r="10199" spans="1:10">
      <c r="A10199" t="s">
        <v>727</v>
      </c>
      <c r="B10199" t="s">
        <v>1499</v>
      </c>
      <c r="C10199" s="7">
        <v>44311.6132060185</v>
      </c>
      <c r="D10199" t="str">
        <f>VLOOKUP(A10199,Sheet2!$B$2:$E$1001,3,0)</f>
        <v>video</v>
      </c>
      <c r="E10199" t="str">
        <f>VLOOKUP(A10199,Sheet2!$B$2:$E$1001,4,0)</f>
        <v>healthy eating</v>
      </c>
      <c r="F10199" t="str">
        <f>VLOOKUP(B10199,Sheet3!$B$2:$D$17,2,0)</f>
        <v>negative</v>
      </c>
      <c r="G10199">
        <f>VLOOKUP(B10199,Sheet3!$B$2:$D$17,3,0)</f>
        <v>10</v>
      </c>
      <c r="H10199">
        <f t="shared" si="477"/>
        <v>4</v>
      </c>
      <c r="I10199">
        <f t="shared" si="478"/>
        <v>7</v>
      </c>
      <c r="J10199" t="str">
        <f t="shared" si="479"/>
        <v>12-15</v>
      </c>
    </row>
    <row r="10200" customFormat="1" spans="1:10">
      <c r="A10200" t="s">
        <v>727</v>
      </c>
      <c r="B10200" t="s">
        <v>1495</v>
      </c>
      <c r="C10200" s="7">
        <v>44047.6254282407</v>
      </c>
      <c r="D10200" t="str">
        <f>VLOOKUP(A10200,Sheet2!$B$2:$E$1001,3,0)</f>
        <v>video</v>
      </c>
      <c r="E10200" t="str">
        <f>VLOOKUP(A10200,Sheet2!$B$2:$E$1001,4,0)</f>
        <v>healthy eating</v>
      </c>
      <c r="F10200" t="str">
        <f>VLOOKUP(B10200,Sheet3!$B$2:$D$17,2,0)</f>
        <v>positive</v>
      </c>
      <c r="G10200">
        <f>VLOOKUP(B10200,Sheet3!$B$2:$D$17,3,0)</f>
        <v>75</v>
      </c>
      <c r="H10200">
        <f t="shared" si="477"/>
        <v>8</v>
      </c>
      <c r="I10200">
        <f t="shared" si="478"/>
        <v>2</v>
      </c>
      <c r="J10200" t="str">
        <f t="shared" si="479"/>
        <v>15-18</v>
      </c>
    </row>
    <row r="10201" spans="1:10">
      <c r="A10201" t="s">
        <v>727</v>
      </c>
      <c r="B10201" t="s">
        <v>1501</v>
      </c>
      <c r="C10201" s="7">
        <v>44192.1060416667</v>
      </c>
      <c r="D10201" t="str">
        <f>VLOOKUP(A10201,Sheet2!$B$2:$E$1001,3,0)</f>
        <v>video</v>
      </c>
      <c r="E10201" t="str">
        <f>VLOOKUP(A10201,Sheet2!$B$2:$E$1001,4,0)</f>
        <v>healthy eating</v>
      </c>
      <c r="F10201" t="str">
        <f>VLOOKUP(B10201,Sheet3!$B$2:$D$17,2,0)</f>
        <v>neutral</v>
      </c>
      <c r="G10201">
        <f>VLOOKUP(B10201,Sheet3!$B$2:$D$17,3,0)</f>
        <v>35</v>
      </c>
      <c r="H10201">
        <f t="shared" si="477"/>
        <v>12</v>
      </c>
      <c r="I10201">
        <f t="shared" si="478"/>
        <v>7</v>
      </c>
      <c r="J10201" t="str">
        <f t="shared" si="479"/>
        <v>0-3</v>
      </c>
    </row>
    <row r="10202" spans="1:10">
      <c r="A10202" t="s">
        <v>727</v>
      </c>
      <c r="B10202" t="s">
        <v>1502</v>
      </c>
      <c r="C10202" s="7">
        <v>44090.0517708333</v>
      </c>
      <c r="D10202" t="str">
        <f>VLOOKUP(A10202,Sheet2!$B$2:$E$1001,3,0)</f>
        <v>video</v>
      </c>
      <c r="E10202" t="str">
        <f>VLOOKUP(A10202,Sheet2!$B$2:$E$1001,4,0)</f>
        <v>healthy eating</v>
      </c>
      <c r="F10202" t="str">
        <f>VLOOKUP(B10202,Sheet3!$B$2:$D$17,2,0)</f>
        <v>negative</v>
      </c>
      <c r="G10202">
        <f>VLOOKUP(B10202,Sheet3!$B$2:$D$17,3,0)</f>
        <v>15</v>
      </c>
      <c r="H10202">
        <f t="shared" si="477"/>
        <v>9</v>
      </c>
      <c r="I10202">
        <f t="shared" si="478"/>
        <v>3</v>
      </c>
      <c r="J10202" t="str">
        <f t="shared" si="479"/>
        <v>0-3</v>
      </c>
    </row>
    <row r="10203" spans="1:10">
      <c r="A10203" t="s">
        <v>727</v>
      </c>
      <c r="B10203" t="s">
        <v>1503</v>
      </c>
      <c r="C10203" s="7">
        <v>44064.9103472222</v>
      </c>
      <c r="D10203" t="str">
        <f>VLOOKUP(A10203,Sheet2!$B$2:$E$1001,3,0)</f>
        <v>video</v>
      </c>
      <c r="E10203" t="str">
        <f>VLOOKUP(A10203,Sheet2!$B$2:$E$1001,4,0)</f>
        <v>healthy eating</v>
      </c>
      <c r="F10203" t="str">
        <f>VLOOKUP(B10203,Sheet3!$B$2:$D$17,2,0)</f>
        <v>negative</v>
      </c>
      <c r="G10203">
        <f>VLOOKUP(B10203,Sheet3!$B$2:$D$17,3,0)</f>
        <v>12</v>
      </c>
      <c r="H10203">
        <f t="shared" si="477"/>
        <v>8</v>
      </c>
      <c r="I10203">
        <f t="shared" si="478"/>
        <v>5</v>
      </c>
      <c r="J10203" t="str">
        <f t="shared" si="479"/>
        <v>21-24</v>
      </c>
    </row>
    <row r="10204" spans="1:10">
      <c r="A10204" t="s">
        <v>727</v>
      </c>
      <c r="B10204" t="s">
        <v>1498</v>
      </c>
      <c r="C10204" s="7">
        <v>44333.3460532407</v>
      </c>
      <c r="D10204" t="str">
        <f>VLOOKUP(A10204,Sheet2!$B$2:$E$1001,3,0)</f>
        <v>video</v>
      </c>
      <c r="E10204" t="str">
        <f>VLOOKUP(A10204,Sheet2!$B$2:$E$1001,4,0)</f>
        <v>healthy eating</v>
      </c>
      <c r="F10204" t="str">
        <f>VLOOKUP(B10204,Sheet3!$B$2:$D$17,2,0)</f>
        <v>positive</v>
      </c>
      <c r="G10204">
        <f>VLOOKUP(B10204,Sheet3!$B$2:$D$17,3,0)</f>
        <v>50</v>
      </c>
      <c r="H10204">
        <f t="shared" si="477"/>
        <v>5</v>
      </c>
      <c r="I10204">
        <f t="shared" si="478"/>
        <v>1</v>
      </c>
      <c r="J10204" t="str">
        <f t="shared" si="479"/>
        <v>6-9</v>
      </c>
    </row>
    <row r="10205" spans="1:10">
      <c r="A10205" t="s">
        <v>727</v>
      </c>
      <c r="B10205" t="s">
        <v>1498</v>
      </c>
      <c r="C10205" s="7">
        <v>44018.6115625</v>
      </c>
      <c r="D10205" t="str">
        <f>VLOOKUP(A10205,Sheet2!$B$2:$E$1001,3,0)</f>
        <v>video</v>
      </c>
      <c r="E10205" t="str">
        <f>VLOOKUP(A10205,Sheet2!$B$2:$E$1001,4,0)</f>
        <v>healthy eating</v>
      </c>
      <c r="F10205" t="str">
        <f>VLOOKUP(B10205,Sheet3!$B$2:$D$17,2,0)</f>
        <v>positive</v>
      </c>
      <c r="G10205">
        <f>VLOOKUP(B10205,Sheet3!$B$2:$D$17,3,0)</f>
        <v>50</v>
      </c>
      <c r="H10205">
        <f t="shared" si="477"/>
        <v>7</v>
      </c>
      <c r="I10205">
        <f t="shared" si="478"/>
        <v>1</v>
      </c>
      <c r="J10205" t="str">
        <f t="shared" si="479"/>
        <v>12-15</v>
      </c>
    </row>
    <row r="10206" spans="1:10">
      <c r="A10206" t="s">
        <v>727</v>
      </c>
      <c r="B10206" t="s">
        <v>1498</v>
      </c>
      <c r="C10206" s="7">
        <v>44361.95125</v>
      </c>
      <c r="D10206" t="str">
        <f>VLOOKUP(A10206,Sheet2!$B$2:$E$1001,3,0)</f>
        <v>video</v>
      </c>
      <c r="E10206" t="str">
        <f>VLOOKUP(A10206,Sheet2!$B$2:$E$1001,4,0)</f>
        <v>healthy eating</v>
      </c>
      <c r="F10206" t="str">
        <f>VLOOKUP(B10206,Sheet3!$B$2:$D$17,2,0)</f>
        <v>positive</v>
      </c>
      <c r="G10206">
        <f>VLOOKUP(B10206,Sheet3!$B$2:$D$17,3,0)</f>
        <v>50</v>
      </c>
      <c r="H10206">
        <f t="shared" si="477"/>
        <v>6</v>
      </c>
      <c r="I10206">
        <f t="shared" si="478"/>
        <v>1</v>
      </c>
      <c r="J10206" t="str">
        <f t="shared" si="479"/>
        <v>21-24</v>
      </c>
    </row>
    <row r="10207" spans="1:10">
      <c r="A10207" t="s">
        <v>727</v>
      </c>
      <c r="B10207" t="s">
        <v>1497</v>
      </c>
      <c r="C10207" s="7">
        <v>44042.9893287037</v>
      </c>
      <c r="D10207" t="str">
        <f>VLOOKUP(A10207,Sheet2!$B$2:$E$1001,3,0)</f>
        <v>video</v>
      </c>
      <c r="E10207" t="str">
        <f>VLOOKUP(A10207,Sheet2!$B$2:$E$1001,4,0)</f>
        <v>healthy eating</v>
      </c>
      <c r="F10207" t="str">
        <f>VLOOKUP(B10207,Sheet3!$B$2:$D$17,2,0)</f>
        <v>positive</v>
      </c>
      <c r="G10207">
        <f>VLOOKUP(B10207,Sheet3!$B$2:$D$17,3,0)</f>
        <v>72</v>
      </c>
      <c r="H10207">
        <f t="shared" si="477"/>
        <v>7</v>
      </c>
      <c r="I10207">
        <f t="shared" si="478"/>
        <v>4</v>
      </c>
      <c r="J10207" t="str">
        <f t="shared" si="479"/>
        <v>21-24</v>
      </c>
    </row>
    <row r="10208" spans="1:10">
      <c r="A10208" t="s">
        <v>727</v>
      </c>
      <c r="B10208" t="s">
        <v>1501</v>
      </c>
      <c r="C10208" s="7">
        <v>44088.3372685185</v>
      </c>
      <c r="D10208" t="str">
        <f>VLOOKUP(A10208,Sheet2!$B$2:$E$1001,3,0)</f>
        <v>video</v>
      </c>
      <c r="E10208" t="str">
        <f>VLOOKUP(A10208,Sheet2!$B$2:$E$1001,4,0)</f>
        <v>healthy eating</v>
      </c>
      <c r="F10208" t="str">
        <f>VLOOKUP(B10208,Sheet3!$B$2:$D$17,2,0)</f>
        <v>neutral</v>
      </c>
      <c r="G10208">
        <f>VLOOKUP(B10208,Sheet3!$B$2:$D$17,3,0)</f>
        <v>35</v>
      </c>
      <c r="H10208">
        <f t="shared" si="477"/>
        <v>9</v>
      </c>
      <c r="I10208">
        <f t="shared" si="478"/>
        <v>1</v>
      </c>
      <c r="J10208" t="str">
        <f t="shared" si="479"/>
        <v>6-9</v>
      </c>
    </row>
    <row r="10209" spans="1:10">
      <c r="A10209" t="s">
        <v>727</v>
      </c>
      <c r="B10209" t="s">
        <v>1498</v>
      </c>
      <c r="C10209" s="7">
        <v>44083.5510416667</v>
      </c>
      <c r="D10209" t="str">
        <f>VLOOKUP(A10209,Sheet2!$B$2:$E$1001,3,0)</f>
        <v>video</v>
      </c>
      <c r="E10209" t="str">
        <f>VLOOKUP(A10209,Sheet2!$B$2:$E$1001,4,0)</f>
        <v>healthy eating</v>
      </c>
      <c r="F10209" t="str">
        <f>VLOOKUP(B10209,Sheet3!$B$2:$D$17,2,0)</f>
        <v>positive</v>
      </c>
      <c r="G10209">
        <f>VLOOKUP(B10209,Sheet3!$B$2:$D$17,3,0)</f>
        <v>50</v>
      </c>
      <c r="H10209">
        <f t="shared" si="477"/>
        <v>9</v>
      </c>
      <c r="I10209">
        <f t="shared" si="478"/>
        <v>3</v>
      </c>
      <c r="J10209" t="str">
        <f t="shared" si="479"/>
        <v>12-15</v>
      </c>
    </row>
    <row r="10210" customFormat="1" spans="1:10">
      <c r="A10210" t="s">
        <v>727</v>
      </c>
      <c r="B10210" t="s">
        <v>1487</v>
      </c>
      <c r="C10210" s="7">
        <v>44200.7258333333</v>
      </c>
      <c r="D10210" t="str">
        <f>VLOOKUP(A10210,Sheet2!$B$2:$E$1001,3,0)</f>
        <v>video</v>
      </c>
      <c r="E10210" t="str">
        <f>VLOOKUP(A10210,Sheet2!$B$2:$E$1001,4,0)</f>
        <v>healthy eating</v>
      </c>
      <c r="F10210" t="str">
        <f>VLOOKUP(B10210,Sheet3!$B$2:$D$17,2,0)</f>
        <v>positive</v>
      </c>
      <c r="G10210">
        <f>VLOOKUP(B10210,Sheet3!$B$2:$D$17,3,0)</f>
        <v>70</v>
      </c>
      <c r="H10210">
        <f t="shared" si="477"/>
        <v>1</v>
      </c>
      <c r="I10210">
        <f t="shared" si="478"/>
        <v>1</v>
      </c>
      <c r="J10210" t="str">
        <f t="shared" si="479"/>
        <v>15-18</v>
      </c>
    </row>
    <row r="10211" spans="1:10">
      <c r="A10211" t="s">
        <v>727</v>
      </c>
      <c r="B10211" t="s">
        <v>1492</v>
      </c>
      <c r="C10211" s="7">
        <v>44053.7994097222</v>
      </c>
      <c r="D10211" t="str">
        <f>VLOOKUP(A10211,Sheet2!$B$2:$E$1001,3,0)</f>
        <v>video</v>
      </c>
      <c r="E10211" t="str">
        <f>VLOOKUP(A10211,Sheet2!$B$2:$E$1001,4,0)</f>
        <v>healthy eating</v>
      </c>
      <c r="F10211" t="str">
        <f>VLOOKUP(B10211,Sheet3!$B$2:$D$17,2,0)</f>
        <v>neutral</v>
      </c>
      <c r="G10211">
        <f>VLOOKUP(B10211,Sheet3!$B$2:$D$17,3,0)</f>
        <v>20</v>
      </c>
      <c r="H10211">
        <f t="shared" si="477"/>
        <v>8</v>
      </c>
      <c r="I10211">
        <f t="shared" si="478"/>
        <v>1</v>
      </c>
      <c r="J10211" t="str">
        <f t="shared" si="479"/>
        <v>18-21</v>
      </c>
    </row>
    <row r="10212" spans="1:10">
      <c r="A10212" t="s">
        <v>727</v>
      </c>
      <c r="B10212" t="s">
        <v>1503</v>
      </c>
      <c r="C10212" s="7">
        <v>44128.1613078704</v>
      </c>
      <c r="D10212" t="str">
        <f>VLOOKUP(A10212,Sheet2!$B$2:$E$1001,3,0)</f>
        <v>video</v>
      </c>
      <c r="E10212" t="str">
        <f>VLOOKUP(A10212,Sheet2!$B$2:$E$1001,4,0)</f>
        <v>healthy eating</v>
      </c>
      <c r="F10212" t="str">
        <f>VLOOKUP(B10212,Sheet3!$B$2:$D$17,2,0)</f>
        <v>negative</v>
      </c>
      <c r="G10212">
        <f>VLOOKUP(B10212,Sheet3!$B$2:$D$17,3,0)</f>
        <v>12</v>
      </c>
      <c r="H10212">
        <f t="shared" si="477"/>
        <v>10</v>
      </c>
      <c r="I10212">
        <f t="shared" si="478"/>
        <v>6</v>
      </c>
      <c r="J10212" t="str">
        <f t="shared" si="479"/>
        <v>3-6</v>
      </c>
    </row>
    <row r="10213" spans="1:10">
      <c r="A10213" t="s">
        <v>727</v>
      </c>
      <c r="B10213" t="s">
        <v>1495</v>
      </c>
      <c r="C10213" s="7">
        <v>44250.1095023148</v>
      </c>
      <c r="D10213" t="str">
        <f>VLOOKUP(A10213,Sheet2!$B$2:$E$1001,3,0)</f>
        <v>video</v>
      </c>
      <c r="E10213" t="str">
        <f>VLOOKUP(A10213,Sheet2!$B$2:$E$1001,4,0)</f>
        <v>healthy eating</v>
      </c>
      <c r="F10213" t="str">
        <f>VLOOKUP(B10213,Sheet3!$B$2:$D$17,2,0)</f>
        <v>positive</v>
      </c>
      <c r="G10213">
        <f>VLOOKUP(B10213,Sheet3!$B$2:$D$17,3,0)</f>
        <v>75</v>
      </c>
      <c r="H10213">
        <f t="shared" si="477"/>
        <v>2</v>
      </c>
      <c r="I10213">
        <f t="shared" si="478"/>
        <v>2</v>
      </c>
      <c r="J10213" t="str">
        <f t="shared" si="479"/>
        <v>0-3</v>
      </c>
    </row>
    <row r="10214" spans="1:10">
      <c r="A10214" t="s">
        <v>727</v>
      </c>
      <c r="B10214" t="s">
        <v>1496</v>
      </c>
      <c r="C10214" s="7">
        <v>44030.7136689815</v>
      </c>
      <c r="D10214" t="str">
        <f>VLOOKUP(A10214,Sheet2!$B$2:$E$1001,3,0)</f>
        <v>video</v>
      </c>
      <c r="E10214" t="str">
        <f>VLOOKUP(A10214,Sheet2!$B$2:$E$1001,4,0)</f>
        <v>healthy eating</v>
      </c>
      <c r="F10214" t="str">
        <f>VLOOKUP(B10214,Sheet3!$B$2:$D$17,2,0)</f>
        <v>positive</v>
      </c>
      <c r="G10214">
        <f>VLOOKUP(B10214,Sheet3!$B$2:$D$17,3,0)</f>
        <v>70</v>
      </c>
      <c r="H10214">
        <f t="shared" si="477"/>
        <v>7</v>
      </c>
      <c r="I10214">
        <f t="shared" si="478"/>
        <v>6</v>
      </c>
      <c r="J10214" t="str">
        <f t="shared" si="479"/>
        <v>15-18</v>
      </c>
    </row>
    <row r="10215" spans="1:10">
      <c r="A10215" t="s">
        <v>727</v>
      </c>
      <c r="B10215" t="s">
        <v>1490</v>
      </c>
      <c r="C10215" s="7">
        <v>44080.9037847222</v>
      </c>
      <c r="D10215" t="str">
        <f>VLOOKUP(A10215,Sheet2!$B$2:$E$1001,3,0)</f>
        <v>video</v>
      </c>
      <c r="E10215" t="str">
        <f>VLOOKUP(A10215,Sheet2!$B$2:$E$1001,4,0)</f>
        <v>healthy eating</v>
      </c>
      <c r="F10215" t="str">
        <f>VLOOKUP(B10215,Sheet3!$B$2:$D$17,2,0)</f>
        <v>negative</v>
      </c>
      <c r="G10215">
        <f>VLOOKUP(B10215,Sheet3!$B$2:$D$17,3,0)</f>
        <v>5</v>
      </c>
      <c r="H10215">
        <f t="shared" si="477"/>
        <v>9</v>
      </c>
      <c r="I10215">
        <f t="shared" si="478"/>
        <v>7</v>
      </c>
      <c r="J10215" t="str">
        <f t="shared" si="479"/>
        <v>21-24</v>
      </c>
    </row>
    <row r="10216" spans="1:10">
      <c r="A10216" t="s">
        <v>729</v>
      </c>
      <c r="B10216" t="s">
        <v>1491</v>
      </c>
      <c r="C10216" s="7">
        <v>44355.0949305556</v>
      </c>
      <c r="D10216" t="str">
        <f>VLOOKUP(A10216,Sheet2!$B$2:$E$1001,3,0)</f>
        <v>GIF</v>
      </c>
      <c r="E10216" t="str">
        <f>VLOOKUP(A10216,Sheet2!$B$2:$E$1001,4,0)</f>
        <v>technology</v>
      </c>
      <c r="F10216" t="str">
        <f>VLOOKUP(B10216,Sheet3!$B$2:$D$17,2,0)</f>
        <v>positive</v>
      </c>
      <c r="G10216">
        <f>VLOOKUP(B10216,Sheet3!$B$2:$D$17,3,0)</f>
        <v>30</v>
      </c>
      <c r="H10216">
        <f t="shared" si="477"/>
        <v>6</v>
      </c>
      <c r="I10216">
        <f t="shared" si="478"/>
        <v>2</v>
      </c>
      <c r="J10216" t="str">
        <f t="shared" si="479"/>
        <v>0-3</v>
      </c>
    </row>
    <row r="10217" spans="1:10">
      <c r="A10217" t="s">
        <v>729</v>
      </c>
      <c r="B10217" t="s">
        <v>1494</v>
      </c>
      <c r="C10217" s="7">
        <v>44161.1110300926</v>
      </c>
      <c r="D10217" t="str">
        <f>VLOOKUP(A10217,Sheet2!$B$2:$E$1001,3,0)</f>
        <v>GIF</v>
      </c>
      <c r="E10217" t="str">
        <f>VLOOKUP(A10217,Sheet2!$B$2:$E$1001,4,0)</f>
        <v>technology</v>
      </c>
      <c r="F10217" t="str">
        <f>VLOOKUP(B10217,Sheet3!$B$2:$D$17,2,0)</f>
        <v>positive</v>
      </c>
      <c r="G10217">
        <f>VLOOKUP(B10217,Sheet3!$B$2:$D$17,3,0)</f>
        <v>65</v>
      </c>
      <c r="H10217">
        <f t="shared" si="477"/>
        <v>11</v>
      </c>
      <c r="I10217">
        <f t="shared" si="478"/>
        <v>4</v>
      </c>
      <c r="J10217" t="str">
        <f t="shared" si="479"/>
        <v>0-3</v>
      </c>
    </row>
    <row r="10218" spans="1:10">
      <c r="A10218" t="s">
        <v>729</v>
      </c>
      <c r="B10218" t="s">
        <v>1497</v>
      </c>
      <c r="C10218" s="7">
        <v>44292.1538310185</v>
      </c>
      <c r="D10218" t="str">
        <f>VLOOKUP(A10218,Sheet2!$B$2:$E$1001,3,0)</f>
        <v>GIF</v>
      </c>
      <c r="E10218" t="str">
        <f>VLOOKUP(A10218,Sheet2!$B$2:$E$1001,4,0)</f>
        <v>technology</v>
      </c>
      <c r="F10218" t="str">
        <f>VLOOKUP(B10218,Sheet3!$B$2:$D$17,2,0)</f>
        <v>positive</v>
      </c>
      <c r="G10218">
        <f>VLOOKUP(B10218,Sheet3!$B$2:$D$17,3,0)</f>
        <v>72</v>
      </c>
      <c r="H10218">
        <f t="shared" si="477"/>
        <v>4</v>
      </c>
      <c r="I10218">
        <f t="shared" si="478"/>
        <v>2</v>
      </c>
      <c r="J10218" t="str">
        <f t="shared" si="479"/>
        <v>3-6</v>
      </c>
    </row>
    <row r="10219" spans="1:10">
      <c r="A10219" t="s">
        <v>729</v>
      </c>
      <c r="B10219" t="s">
        <v>1485</v>
      </c>
      <c r="C10219" s="7">
        <v>44134.9197569444</v>
      </c>
      <c r="D10219" t="str">
        <f>VLOOKUP(A10219,Sheet2!$B$2:$E$1001,3,0)</f>
        <v>GIF</v>
      </c>
      <c r="E10219" t="str">
        <f>VLOOKUP(A10219,Sheet2!$B$2:$E$1001,4,0)</f>
        <v>technology</v>
      </c>
      <c r="F10219" t="str">
        <f>VLOOKUP(B10219,Sheet3!$B$2:$D$17,2,0)</f>
        <v>positive</v>
      </c>
      <c r="G10219">
        <f>VLOOKUP(B10219,Sheet3!$B$2:$D$17,3,0)</f>
        <v>60</v>
      </c>
      <c r="H10219">
        <f t="shared" si="477"/>
        <v>10</v>
      </c>
      <c r="I10219">
        <f t="shared" si="478"/>
        <v>5</v>
      </c>
      <c r="J10219" t="str">
        <f t="shared" si="479"/>
        <v>21-24</v>
      </c>
    </row>
    <row r="10220" spans="1:10">
      <c r="A10220" t="s">
        <v>729</v>
      </c>
      <c r="B10220" t="s">
        <v>1503</v>
      </c>
      <c r="C10220" s="7">
        <v>44060.7264814815</v>
      </c>
      <c r="D10220" t="str">
        <f>VLOOKUP(A10220,Sheet2!$B$2:$E$1001,3,0)</f>
        <v>GIF</v>
      </c>
      <c r="E10220" t="str">
        <f>VLOOKUP(A10220,Sheet2!$B$2:$E$1001,4,0)</f>
        <v>technology</v>
      </c>
      <c r="F10220" t="str">
        <f>VLOOKUP(B10220,Sheet3!$B$2:$D$17,2,0)</f>
        <v>negative</v>
      </c>
      <c r="G10220">
        <f>VLOOKUP(B10220,Sheet3!$B$2:$D$17,3,0)</f>
        <v>12</v>
      </c>
      <c r="H10220">
        <f t="shared" si="477"/>
        <v>8</v>
      </c>
      <c r="I10220">
        <f t="shared" si="478"/>
        <v>1</v>
      </c>
      <c r="J10220" t="str">
        <f t="shared" si="479"/>
        <v>15-18</v>
      </c>
    </row>
    <row r="10221" spans="1:10">
      <c r="A10221" t="s">
        <v>729</v>
      </c>
      <c r="B10221" t="s">
        <v>1501</v>
      </c>
      <c r="C10221" s="7">
        <v>44292.1655902778</v>
      </c>
      <c r="D10221" t="str">
        <f>VLOOKUP(A10221,Sheet2!$B$2:$E$1001,3,0)</f>
        <v>GIF</v>
      </c>
      <c r="E10221" t="str">
        <f>VLOOKUP(A10221,Sheet2!$B$2:$E$1001,4,0)</f>
        <v>technology</v>
      </c>
      <c r="F10221" t="str">
        <f>VLOOKUP(B10221,Sheet3!$B$2:$D$17,2,0)</f>
        <v>neutral</v>
      </c>
      <c r="G10221">
        <f>VLOOKUP(B10221,Sheet3!$B$2:$D$17,3,0)</f>
        <v>35</v>
      </c>
      <c r="H10221">
        <f t="shared" si="477"/>
        <v>4</v>
      </c>
      <c r="I10221">
        <f t="shared" si="478"/>
        <v>2</v>
      </c>
      <c r="J10221" t="str">
        <f t="shared" si="479"/>
        <v>3-6</v>
      </c>
    </row>
    <row r="10222" spans="1:10">
      <c r="A10222" t="s">
        <v>729</v>
      </c>
      <c r="B10222" t="s">
        <v>1488</v>
      </c>
      <c r="C10222" s="7">
        <v>44263.0232638889</v>
      </c>
      <c r="D10222" t="str">
        <f>VLOOKUP(A10222,Sheet2!$B$2:$E$1001,3,0)</f>
        <v>GIF</v>
      </c>
      <c r="E10222" t="str">
        <f>VLOOKUP(A10222,Sheet2!$B$2:$E$1001,4,0)</f>
        <v>technology</v>
      </c>
      <c r="F10222" t="str">
        <f>VLOOKUP(B10222,Sheet3!$B$2:$D$17,2,0)</f>
        <v>negative</v>
      </c>
      <c r="G10222">
        <f>VLOOKUP(B10222,Sheet3!$B$2:$D$17,3,0)</f>
        <v>0</v>
      </c>
      <c r="H10222">
        <f t="shared" si="477"/>
        <v>3</v>
      </c>
      <c r="I10222">
        <f t="shared" si="478"/>
        <v>1</v>
      </c>
      <c r="J10222" t="str">
        <f t="shared" si="479"/>
        <v>0-3</v>
      </c>
    </row>
    <row r="10223" spans="1:10">
      <c r="A10223" t="s">
        <v>729</v>
      </c>
      <c r="B10223" t="s">
        <v>1488</v>
      </c>
      <c r="C10223" s="7">
        <v>44337.0521875</v>
      </c>
      <c r="D10223" t="str">
        <f>VLOOKUP(A10223,Sheet2!$B$2:$E$1001,3,0)</f>
        <v>GIF</v>
      </c>
      <c r="E10223" t="str">
        <f>VLOOKUP(A10223,Sheet2!$B$2:$E$1001,4,0)</f>
        <v>technology</v>
      </c>
      <c r="F10223" t="str">
        <f>VLOOKUP(B10223,Sheet3!$B$2:$D$17,2,0)</f>
        <v>negative</v>
      </c>
      <c r="G10223">
        <f>VLOOKUP(B10223,Sheet3!$B$2:$D$17,3,0)</f>
        <v>0</v>
      </c>
      <c r="H10223">
        <f t="shared" si="477"/>
        <v>5</v>
      </c>
      <c r="I10223">
        <f t="shared" si="478"/>
        <v>5</v>
      </c>
      <c r="J10223" t="str">
        <f t="shared" si="479"/>
        <v>0-3</v>
      </c>
    </row>
    <row r="10224" spans="1:10">
      <c r="A10224" t="s">
        <v>729</v>
      </c>
      <c r="B10224" t="s">
        <v>1494</v>
      </c>
      <c r="C10224" s="7">
        <v>44004.351724537</v>
      </c>
      <c r="D10224" t="str">
        <f>VLOOKUP(A10224,Sheet2!$B$2:$E$1001,3,0)</f>
        <v>GIF</v>
      </c>
      <c r="E10224" t="str">
        <f>VLOOKUP(A10224,Sheet2!$B$2:$E$1001,4,0)</f>
        <v>technology</v>
      </c>
      <c r="F10224" t="str">
        <f>VLOOKUP(B10224,Sheet3!$B$2:$D$17,2,0)</f>
        <v>positive</v>
      </c>
      <c r="G10224">
        <f>VLOOKUP(B10224,Sheet3!$B$2:$D$17,3,0)</f>
        <v>65</v>
      </c>
      <c r="H10224">
        <f t="shared" si="477"/>
        <v>6</v>
      </c>
      <c r="I10224">
        <f t="shared" si="478"/>
        <v>1</v>
      </c>
      <c r="J10224" t="str">
        <f t="shared" si="479"/>
        <v>6-9</v>
      </c>
    </row>
    <row r="10225" customFormat="1" spans="1:10">
      <c r="A10225" t="s">
        <v>729</v>
      </c>
      <c r="B10225" t="s">
        <v>1488</v>
      </c>
      <c r="C10225" s="7">
        <v>44049.8403472222</v>
      </c>
      <c r="D10225" t="str">
        <f>VLOOKUP(A10225,Sheet2!$B$2:$E$1001,3,0)</f>
        <v>GIF</v>
      </c>
      <c r="E10225" t="str">
        <f>VLOOKUP(A10225,Sheet2!$B$2:$E$1001,4,0)</f>
        <v>technology</v>
      </c>
      <c r="F10225" t="str">
        <f>VLOOKUP(B10225,Sheet3!$B$2:$D$17,2,0)</f>
        <v>negative</v>
      </c>
      <c r="G10225">
        <f>VLOOKUP(B10225,Sheet3!$B$2:$D$17,3,0)</f>
        <v>0</v>
      </c>
      <c r="H10225">
        <f t="shared" si="477"/>
        <v>8</v>
      </c>
      <c r="I10225">
        <f t="shared" si="478"/>
        <v>4</v>
      </c>
      <c r="J10225" t="str">
        <f t="shared" si="479"/>
        <v>18-21</v>
      </c>
    </row>
    <row r="10226" spans="1:10">
      <c r="A10226" t="s">
        <v>729</v>
      </c>
      <c r="B10226" t="s">
        <v>1498</v>
      </c>
      <c r="C10226" s="7">
        <v>44040.3429166667</v>
      </c>
      <c r="D10226" t="str">
        <f>VLOOKUP(A10226,Sheet2!$B$2:$E$1001,3,0)</f>
        <v>GIF</v>
      </c>
      <c r="E10226" t="str">
        <f>VLOOKUP(A10226,Sheet2!$B$2:$E$1001,4,0)</f>
        <v>technology</v>
      </c>
      <c r="F10226" t="str">
        <f>VLOOKUP(B10226,Sheet3!$B$2:$D$17,2,0)</f>
        <v>positive</v>
      </c>
      <c r="G10226">
        <f>VLOOKUP(B10226,Sheet3!$B$2:$D$17,3,0)</f>
        <v>50</v>
      </c>
      <c r="H10226">
        <f t="shared" si="477"/>
        <v>7</v>
      </c>
      <c r="I10226">
        <f t="shared" si="478"/>
        <v>2</v>
      </c>
      <c r="J10226" t="str">
        <f t="shared" si="479"/>
        <v>6-9</v>
      </c>
    </row>
    <row r="10227" spans="1:10">
      <c r="A10227" t="s">
        <v>729</v>
      </c>
      <c r="B10227" t="s">
        <v>1502</v>
      </c>
      <c r="C10227" s="7">
        <v>44208.3621296296</v>
      </c>
      <c r="D10227" t="str">
        <f>VLOOKUP(A10227,Sheet2!$B$2:$E$1001,3,0)</f>
        <v>GIF</v>
      </c>
      <c r="E10227" t="str">
        <f>VLOOKUP(A10227,Sheet2!$B$2:$E$1001,4,0)</f>
        <v>technology</v>
      </c>
      <c r="F10227" t="str">
        <f>VLOOKUP(B10227,Sheet3!$B$2:$D$17,2,0)</f>
        <v>negative</v>
      </c>
      <c r="G10227">
        <f>VLOOKUP(B10227,Sheet3!$B$2:$D$17,3,0)</f>
        <v>15</v>
      </c>
      <c r="H10227">
        <f t="shared" si="477"/>
        <v>1</v>
      </c>
      <c r="I10227">
        <f t="shared" si="478"/>
        <v>2</v>
      </c>
      <c r="J10227" t="str">
        <f t="shared" si="479"/>
        <v>6-9</v>
      </c>
    </row>
    <row r="10228" spans="1:10">
      <c r="A10228" t="s">
        <v>729</v>
      </c>
      <c r="B10228" t="s">
        <v>1494</v>
      </c>
      <c r="C10228" s="7">
        <v>44362.902037037</v>
      </c>
      <c r="D10228" t="str">
        <f>VLOOKUP(A10228,Sheet2!$B$2:$E$1001,3,0)</f>
        <v>GIF</v>
      </c>
      <c r="E10228" t="str">
        <f>VLOOKUP(A10228,Sheet2!$B$2:$E$1001,4,0)</f>
        <v>technology</v>
      </c>
      <c r="F10228" t="str">
        <f>VLOOKUP(B10228,Sheet3!$B$2:$D$17,2,0)</f>
        <v>positive</v>
      </c>
      <c r="G10228">
        <f>VLOOKUP(B10228,Sheet3!$B$2:$D$17,3,0)</f>
        <v>65</v>
      </c>
      <c r="H10228">
        <f t="shared" si="477"/>
        <v>6</v>
      </c>
      <c r="I10228">
        <f t="shared" si="478"/>
        <v>2</v>
      </c>
      <c r="J10228" t="str">
        <f t="shared" si="479"/>
        <v>21-24</v>
      </c>
    </row>
    <row r="10229" spans="1:10">
      <c r="A10229" t="s">
        <v>729</v>
      </c>
      <c r="B10229" t="s">
        <v>1501</v>
      </c>
      <c r="C10229" s="7">
        <v>44345.2860416667</v>
      </c>
      <c r="D10229" t="str">
        <f>VLOOKUP(A10229,Sheet2!$B$2:$E$1001,3,0)</f>
        <v>GIF</v>
      </c>
      <c r="E10229" t="str">
        <f>VLOOKUP(A10229,Sheet2!$B$2:$E$1001,4,0)</f>
        <v>technology</v>
      </c>
      <c r="F10229" t="str">
        <f>VLOOKUP(B10229,Sheet3!$B$2:$D$17,2,0)</f>
        <v>neutral</v>
      </c>
      <c r="G10229">
        <f>VLOOKUP(B10229,Sheet3!$B$2:$D$17,3,0)</f>
        <v>35</v>
      </c>
      <c r="H10229">
        <f t="shared" si="477"/>
        <v>5</v>
      </c>
      <c r="I10229">
        <f t="shared" si="478"/>
        <v>6</v>
      </c>
      <c r="J10229" t="str">
        <f t="shared" si="479"/>
        <v>6-9</v>
      </c>
    </row>
    <row r="10230" spans="1:10">
      <c r="A10230" t="s">
        <v>729</v>
      </c>
      <c r="B10230" t="s">
        <v>1503</v>
      </c>
      <c r="C10230" s="7">
        <v>44208.4067939815</v>
      </c>
      <c r="D10230" t="str">
        <f>VLOOKUP(A10230,Sheet2!$B$2:$E$1001,3,0)</f>
        <v>GIF</v>
      </c>
      <c r="E10230" t="str">
        <f>VLOOKUP(A10230,Sheet2!$B$2:$E$1001,4,0)</f>
        <v>technology</v>
      </c>
      <c r="F10230" t="str">
        <f>VLOOKUP(B10230,Sheet3!$B$2:$D$17,2,0)</f>
        <v>negative</v>
      </c>
      <c r="G10230">
        <f>VLOOKUP(B10230,Sheet3!$B$2:$D$17,3,0)</f>
        <v>12</v>
      </c>
      <c r="H10230">
        <f t="shared" si="477"/>
        <v>1</v>
      </c>
      <c r="I10230">
        <f t="shared" si="478"/>
        <v>2</v>
      </c>
      <c r="J10230" t="str">
        <f t="shared" si="479"/>
        <v>9-12</v>
      </c>
    </row>
    <row r="10231" spans="1:10">
      <c r="A10231" t="s">
        <v>729</v>
      </c>
      <c r="B10231" t="s">
        <v>1498</v>
      </c>
      <c r="C10231" s="7">
        <v>44243.2920601852</v>
      </c>
      <c r="D10231" t="str">
        <f>VLOOKUP(A10231,Sheet2!$B$2:$E$1001,3,0)</f>
        <v>GIF</v>
      </c>
      <c r="E10231" t="str">
        <f>VLOOKUP(A10231,Sheet2!$B$2:$E$1001,4,0)</f>
        <v>technology</v>
      </c>
      <c r="F10231" t="str">
        <f>VLOOKUP(B10231,Sheet3!$B$2:$D$17,2,0)</f>
        <v>positive</v>
      </c>
      <c r="G10231">
        <f>VLOOKUP(B10231,Sheet3!$B$2:$D$17,3,0)</f>
        <v>50</v>
      </c>
      <c r="H10231">
        <f t="shared" si="477"/>
        <v>2</v>
      </c>
      <c r="I10231">
        <f t="shared" si="478"/>
        <v>2</v>
      </c>
      <c r="J10231" t="str">
        <f t="shared" si="479"/>
        <v>6-9</v>
      </c>
    </row>
    <row r="10232" spans="1:10">
      <c r="A10232" t="s">
        <v>729</v>
      </c>
      <c r="B10232" t="s">
        <v>1488</v>
      </c>
      <c r="C10232" s="7">
        <v>44029.2755671296</v>
      </c>
      <c r="D10232" t="str">
        <f>VLOOKUP(A10232,Sheet2!$B$2:$E$1001,3,0)</f>
        <v>GIF</v>
      </c>
      <c r="E10232" t="str">
        <f>VLOOKUP(A10232,Sheet2!$B$2:$E$1001,4,0)</f>
        <v>technology</v>
      </c>
      <c r="F10232" t="str">
        <f>VLOOKUP(B10232,Sheet3!$B$2:$D$17,2,0)</f>
        <v>negative</v>
      </c>
      <c r="G10232">
        <f>VLOOKUP(B10232,Sheet3!$B$2:$D$17,3,0)</f>
        <v>0</v>
      </c>
      <c r="H10232">
        <f t="shared" si="477"/>
        <v>7</v>
      </c>
      <c r="I10232">
        <f t="shared" si="478"/>
        <v>5</v>
      </c>
      <c r="J10232" t="str">
        <f t="shared" si="479"/>
        <v>6-9</v>
      </c>
    </row>
    <row r="10233" spans="1:10">
      <c r="A10233" t="s">
        <v>729</v>
      </c>
      <c r="B10233" t="s">
        <v>1498</v>
      </c>
      <c r="C10233" s="7">
        <v>44324.7437731481</v>
      </c>
      <c r="D10233" t="str">
        <f>VLOOKUP(A10233,Sheet2!$B$2:$E$1001,3,0)</f>
        <v>GIF</v>
      </c>
      <c r="E10233" t="str">
        <f>VLOOKUP(A10233,Sheet2!$B$2:$E$1001,4,0)</f>
        <v>technology</v>
      </c>
      <c r="F10233" t="str">
        <f>VLOOKUP(B10233,Sheet3!$B$2:$D$17,2,0)</f>
        <v>positive</v>
      </c>
      <c r="G10233">
        <f>VLOOKUP(B10233,Sheet3!$B$2:$D$17,3,0)</f>
        <v>50</v>
      </c>
      <c r="H10233">
        <f t="shared" si="477"/>
        <v>5</v>
      </c>
      <c r="I10233">
        <f t="shared" si="478"/>
        <v>6</v>
      </c>
      <c r="J10233" t="str">
        <f t="shared" si="479"/>
        <v>15-18</v>
      </c>
    </row>
    <row r="10234" spans="1:10">
      <c r="A10234" t="s">
        <v>729</v>
      </c>
      <c r="B10234" t="s">
        <v>1495</v>
      </c>
      <c r="C10234" s="7">
        <v>44303.3152430556</v>
      </c>
      <c r="D10234" t="str">
        <f>VLOOKUP(A10234,Sheet2!$B$2:$E$1001,3,0)</f>
        <v>GIF</v>
      </c>
      <c r="E10234" t="str">
        <f>VLOOKUP(A10234,Sheet2!$B$2:$E$1001,4,0)</f>
        <v>technology</v>
      </c>
      <c r="F10234" t="str">
        <f>VLOOKUP(B10234,Sheet3!$B$2:$D$17,2,0)</f>
        <v>positive</v>
      </c>
      <c r="G10234">
        <f>VLOOKUP(B10234,Sheet3!$B$2:$D$17,3,0)</f>
        <v>75</v>
      </c>
      <c r="H10234">
        <f t="shared" si="477"/>
        <v>4</v>
      </c>
      <c r="I10234">
        <f t="shared" si="478"/>
        <v>6</v>
      </c>
      <c r="J10234" t="str">
        <f t="shared" si="479"/>
        <v>6-9</v>
      </c>
    </row>
    <row r="10235" customFormat="1" spans="1:10">
      <c r="A10235" t="s">
        <v>729</v>
      </c>
      <c r="B10235" t="s">
        <v>1498</v>
      </c>
      <c r="C10235" s="7">
        <v>44315.5776736111</v>
      </c>
      <c r="D10235" t="str">
        <f>VLOOKUP(A10235,Sheet2!$B$2:$E$1001,3,0)</f>
        <v>GIF</v>
      </c>
      <c r="E10235" t="str">
        <f>VLOOKUP(A10235,Sheet2!$B$2:$E$1001,4,0)</f>
        <v>technology</v>
      </c>
      <c r="F10235" t="str">
        <f>VLOOKUP(B10235,Sheet3!$B$2:$D$17,2,0)</f>
        <v>positive</v>
      </c>
      <c r="G10235">
        <f>VLOOKUP(B10235,Sheet3!$B$2:$D$17,3,0)</f>
        <v>50</v>
      </c>
      <c r="H10235">
        <f t="shared" si="477"/>
        <v>4</v>
      </c>
      <c r="I10235">
        <f t="shared" si="478"/>
        <v>4</v>
      </c>
      <c r="J10235" t="str">
        <f t="shared" si="479"/>
        <v>12-15</v>
      </c>
    </row>
    <row r="10236" spans="1:10">
      <c r="A10236" t="s">
        <v>729</v>
      </c>
      <c r="B10236" t="s">
        <v>1495</v>
      </c>
      <c r="C10236" s="7">
        <v>44037.2636226852</v>
      </c>
      <c r="D10236" t="str">
        <f>VLOOKUP(A10236,Sheet2!$B$2:$E$1001,3,0)</f>
        <v>GIF</v>
      </c>
      <c r="E10236" t="str">
        <f>VLOOKUP(A10236,Sheet2!$B$2:$E$1001,4,0)</f>
        <v>technology</v>
      </c>
      <c r="F10236" t="str">
        <f>VLOOKUP(B10236,Sheet3!$B$2:$D$17,2,0)</f>
        <v>positive</v>
      </c>
      <c r="G10236">
        <f>VLOOKUP(B10236,Sheet3!$B$2:$D$17,3,0)</f>
        <v>75</v>
      </c>
      <c r="H10236">
        <f t="shared" si="477"/>
        <v>7</v>
      </c>
      <c r="I10236">
        <f t="shared" si="478"/>
        <v>6</v>
      </c>
      <c r="J10236" t="str">
        <f t="shared" si="479"/>
        <v>6-9</v>
      </c>
    </row>
    <row r="10237" spans="1:10">
      <c r="A10237" t="s">
        <v>729</v>
      </c>
      <c r="B10237" t="s">
        <v>1503</v>
      </c>
      <c r="C10237" s="7">
        <v>44018.2361226852</v>
      </c>
      <c r="D10237" t="str">
        <f>VLOOKUP(A10237,Sheet2!$B$2:$E$1001,3,0)</f>
        <v>GIF</v>
      </c>
      <c r="E10237" t="str">
        <f>VLOOKUP(A10237,Sheet2!$B$2:$E$1001,4,0)</f>
        <v>technology</v>
      </c>
      <c r="F10237" t="str">
        <f>VLOOKUP(B10237,Sheet3!$B$2:$D$17,2,0)</f>
        <v>negative</v>
      </c>
      <c r="G10237">
        <f>VLOOKUP(B10237,Sheet3!$B$2:$D$17,3,0)</f>
        <v>12</v>
      </c>
      <c r="H10237">
        <f t="shared" si="477"/>
        <v>7</v>
      </c>
      <c r="I10237">
        <f t="shared" si="478"/>
        <v>1</v>
      </c>
      <c r="J10237" t="str">
        <f t="shared" si="479"/>
        <v>3-6</v>
      </c>
    </row>
    <row r="10238" spans="1:10">
      <c r="A10238" t="s">
        <v>729</v>
      </c>
      <c r="B10238" t="s">
        <v>1500</v>
      </c>
      <c r="C10238" s="7">
        <v>44179.9868287037</v>
      </c>
      <c r="D10238" t="str">
        <f>VLOOKUP(A10238,Sheet2!$B$2:$E$1001,3,0)</f>
        <v>GIF</v>
      </c>
      <c r="E10238" t="str">
        <f>VLOOKUP(A10238,Sheet2!$B$2:$E$1001,4,0)</f>
        <v>technology</v>
      </c>
      <c r="F10238" t="str">
        <f>VLOOKUP(B10238,Sheet3!$B$2:$D$17,2,0)</f>
        <v>positive</v>
      </c>
      <c r="G10238">
        <f>VLOOKUP(B10238,Sheet3!$B$2:$D$17,3,0)</f>
        <v>45</v>
      </c>
      <c r="H10238">
        <f t="shared" si="477"/>
        <v>12</v>
      </c>
      <c r="I10238">
        <f t="shared" si="478"/>
        <v>1</v>
      </c>
      <c r="J10238" t="str">
        <f t="shared" si="479"/>
        <v>21-24</v>
      </c>
    </row>
    <row r="10239" spans="1:10">
      <c r="A10239" t="s">
        <v>729</v>
      </c>
      <c r="B10239" t="s">
        <v>1490</v>
      </c>
      <c r="C10239" s="7">
        <v>44042.4148148148</v>
      </c>
      <c r="D10239" t="str">
        <f>VLOOKUP(A10239,Sheet2!$B$2:$E$1001,3,0)</f>
        <v>GIF</v>
      </c>
      <c r="E10239" t="str">
        <f>VLOOKUP(A10239,Sheet2!$B$2:$E$1001,4,0)</f>
        <v>technology</v>
      </c>
      <c r="F10239" t="str">
        <f>VLOOKUP(B10239,Sheet3!$B$2:$D$17,2,0)</f>
        <v>negative</v>
      </c>
      <c r="G10239">
        <f>VLOOKUP(B10239,Sheet3!$B$2:$D$17,3,0)</f>
        <v>5</v>
      </c>
      <c r="H10239">
        <f t="shared" si="477"/>
        <v>7</v>
      </c>
      <c r="I10239">
        <f t="shared" si="478"/>
        <v>4</v>
      </c>
      <c r="J10239" t="str">
        <f t="shared" si="479"/>
        <v>9-12</v>
      </c>
    </row>
    <row r="10240" spans="1:10">
      <c r="A10240" t="s">
        <v>729</v>
      </c>
      <c r="B10240" t="s">
        <v>1502</v>
      </c>
      <c r="C10240" s="7">
        <v>44212.2575462963</v>
      </c>
      <c r="D10240" t="str">
        <f>VLOOKUP(A10240,Sheet2!$B$2:$E$1001,3,0)</f>
        <v>GIF</v>
      </c>
      <c r="E10240" t="str">
        <f>VLOOKUP(A10240,Sheet2!$B$2:$E$1001,4,0)</f>
        <v>technology</v>
      </c>
      <c r="F10240" t="str">
        <f>VLOOKUP(B10240,Sheet3!$B$2:$D$17,2,0)</f>
        <v>negative</v>
      </c>
      <c r="G10240">
        <f>VLOOKUP(B10240,Sheet3!$B$2:$D$17,3,0)</f>
        <v>15</v>
      </c>
      <c r="H10240">
        <f t="shared" si="477"/>
        <v>1</v>
      </c>
      <c r="I10240">
        <f t="shared" si="478"/>
        <v>6</v>
      </c>
      <c r="J10240" t="str">
        <f t="shared" si="479"/>
        <v>6-9</v>
      </c>
    </row>
    <row r="10241" spans="1:10">
      <c r="A10241" t="s">
        <v>729</v>
      </c>
      <c r="B10241" t="s">
        <v>1490</v>
      </c>
      <c r="C10241" s="7">
        <v>44348.8103009259</v>
      </c>
      <c r="D10241" t="str">
        <f>VLOOKUP(A10241,Sheet2!$B$2:$E$1001,3,0)</f>
        <v>GIF</v>
      </c>
      <c r="E10241" t="str">
        <f>VLOOKUP(A10241,Sheet2!$B$2:$E$1001,4,0)</f>
        <v>technology</v>
      </c>
      <c r="F10241" t="str">
        <f>VLOOKUP(B10241,Sheet3!$B$2:$D$17,2,0)</f>
        <v>negative</v>
      </c>
      <c r="G10241">
        <f>VLOOKUP(B10241,Sheet3!$B$2:$D$17,3,0)</f>
        <v>5</v>
      </c>
      <c r="H10241">
        <f t="shared" si="477"/>
        <v>6</v>
      </c>
      <c r="I10241">
        <f t="shared" si="478"/>
        <v>2</v>
      </c>
      <c r="J10241" t="str">
        <f t="shared" si="479"/>
        <v>18-21</v>
      </c>
    </row>
    <row r="10242" spans="1:10">
      <c r="A10242" t="s">
        <v>729</v>
      </c>
      <c r="B10242" t="s">
        <v>1497</v>
      </c>
      <c r="C10242" s="7">
        <v>44122.4618402778</v>
      </c>
      <c r="D10242" t="str">
        <f>VLOOKUP(A10242,Sheet2!$B$2:$E$1001,3,0)</f>
        <v>GIF</v>
      </c>
      <c r="E10242" t="str">
        <f>VLOOKUP(A10242,Sheet2!$B$2:$E$1001,4,0)</f>
        <v>technology</v>
      </c>
      <c r="F10242" t="str">
        <f>VLOOKUP(B10242,Sheet3!$B$2:$D$17,2,0)</f>
        <v>positive</v>
      </c>
      <c r="G10242">
        <f>VLOOKUP(B10242,Sheet3!$B$2:$D$17,3,0)</f>
        <v>72</v>
      </c>
      <c r="H10242">
        <f t="shared" si="477"/>
        <v>10</v>
      </c>
      <c r="I10242">
        <f t="shared" si="478"/>
        <v>7</v>
      </c>
      <c r="J10242" t="str">
        <f t="shared" si="479"/>
        <v>9-12</v>
      </c>
    </row>
    <row r="10243" spans="1:10">
      <c r="A10243" t="s">
        <v>729</v>
      </c>
      <c r="B10243" t="s">
        <v>1487</v>
      </c>
      <c r="C10243" s="7">
        <v>44216.555162037</v>
      </c>
      <c r="D10243" t="str">
        <f>VLOOKUP(A10243,Sheet2!$B$2:$E$1001,3,0)</f>
        <v>GIF</v>
      </c>
      <c r="E10243" t="str">
        <f>VLOOKUP(A10243,Sheet2!$B$2:$E$1001,4,0)</f>
        <v>technology</v>
      </c>
      <c r="F10243" t="str">
        <f>VLOOKUP(B10243,Sheet3!$B$2:$D$17,2,0)</f>
        <v>positive</v>
      </c>
      <c r="G10243">
        <f>VLOOKUP(B10243,Sheet3!$B$2:$D$17,3,0)</f>
        <v>70</v>
      </c>
      <c r="H10243">
        <f t="shared" ref="H10243:H10306" si="480">MONTH(C10243)</f>
        <v>1</v>
      </c>
      <c r="I10243">
        <f t="shared" ref="I10243:I10306" si="481">WEEKDAY(C10243,2)</f>
        <v>3</v>
      </c>
      <c r="J10243" t="str">
        <f t="shared" ref="J10243:J10306" si="482">TEXT(INT(HOUR(C10243)/3)*3,"0")&amp;"-"&amp;TEXT(INT(HOUR(C10243)/3)*3+3,"0")</f>
        <v>12-15</v>
      </c>
    </row>
    <row r="10244" spans="1:10">
      <c r="A10244" t="s">
        <v>729</v>
      </c>
      <c r="B10244" t="s">
        <v>1491</v>
      </c>
      <c r="C10244" s="7">
        <v>44042.8674305556</v>
      </c>
      <c r="D10244" t="str">
        <f>VLOOKUP(A10244,Sheet2!$B$2:$E$1001,3,0)</f>
        <v>GIF</v>
      </c>
      <c r="E10244" t="str">
        <f>VLOOKUP(A10244,Sheet2!$B$2:$E$1001,4,0)</f>
        <v>technology</v>
      </c>
      <c r="F10244" t="str">
        <f>VLOOKUP(B10244,Sheet3!$B$2:$D$17,2,0)</f>
        <v>positive</v>
      </c>
      <c r="G10244">
        <f>VLOOKUP(B10244,Sheet3!$B$2:$D$17,3,0)</f>
        <v>30</v>
      </c>
      <c r="H10244">
        <f t="shared" si="480"/>
        <v>7</v>
      </c>
      <c r="I10244">
        <f t="shared" si="481"/>
        <v>4</v>
      </c>
      <c r="J10244" t="str">
        <f t="shared" si="482"/>
        <v>18-21</v>
      </c>
    </row>
    <row r="10245" customFormat="1" spans="1:10">
      <c r="A10245" t="s">
        <v>729</v>
      </c>
      <c r="B10245" t="s">
        <v>1494</v>
      </c>
      <c r="C10245" s="7">
        <v>44219.5767708333</v>
      </c>
      <c r="D10245" t="str">
        <f>VLOOKUP(A10245,Sheet2!$B$2:$E$1001,3,0)</f>
        <v>GIF</v>
      </c>
      <c r="E10245" t="str">
        <f>VLOOKUP(A10245,Sheet2!$B$2:$E$1001,4,0)</f>
        <v>technology</v>
      </c>
      <c r="F10245" t="str">
        <f>VLOOKUP(B10245,Sheet3!$B$2:$D$17,2,0)</f>
        <v>positive</v>
      </c>
      <c r="G10245">
        <f>VLOOKUP(B10245,Sheet3!$B$2:$D$17,3,0)</f>
        <v>65</v>
      </c>
      <c r="H10245">
        <f t="shared" si="480"/>
        <v>1</v>
      </c>
      <c r="I10245">
        <f t="shared" si="481"/>
        <v>6</v>
      </c>
      <c r="J10245" t="str">
        <f t="shared" si="482"/>
        <v>12-15</v>
      </c>
    </row>
    <row r="10246" spans="1:10">
      <c r="A10246" t="s">
        <v>729</v>
      </c>
      <c r="B10246" t="s">
        <v>1491</v>
      </c>
      <c r="C10246" s="7">
        <v>44257.137037037</v>
      </c>
      <c r="D10246" t="str">
        <f>VLOOKUP(A10246,Sheet2!$B$2:$E$1001,3,0)</f>
        <v>GIF</v>
      </c>
      <c r="E10246" t="str">
        <f>VLOOKUP(A10246,Sheet2!$B$2:$E$1001,4,0)</f>
        <v>technology</v>
      </c>
      <c r="F10246" t="str">
        <f>VLOOKUP(B10246,Sheet3!$B$2:$D$17,2,0)</f>
        <v>positive</v>
      </c>
      <c r="G10246">
        <f>VLOOKUP(B10246,Sheet3!$B$2:$D$17,3,0)</f>
        <v>30</v>
      </c>
      <c r="H10246">
        <f t="shared" si="480"/>
        <v>3</v>
      </c>
      <c r="I10246">
        <f t="shared" si="481"/>
        <v>2</v>
      </c>
      <c r="J10246" t="str">
        <f t="shared" si="482"/>
        <v>3-6</v>
      </c>
    </row>
    <row r="10247" spans="1:10">
      <c r="A10247" t="s">
        <v>729</v>
      </c>
      <c r="B10247" t="s">
        <v>1490</v>
      </c>
      <c r="C10247" s="7">
        <v>44299.2496180556</v>
      </c>
      <c r="D10247" t="str">
        <f>VLOOKUP(A10247,Sheet2!$B$2:$E$1001,3,0)</f>
        <v>GIF</v>
      </c>
      <c r="E10247" t="str">
        <f>VLOOKUP(A10247,Sheet2!$B$2:$E$1001,4,0)</f>
        <v>technology</v>
      </c>
      <c r="F10247" t="str">
        <f>VLOOKUP(B10247,Sheet3!$B$2:$D$17,2,0)</f>
        <v>negative</v>
      </c>
      <c r="G10247">
        <f>VLOOKUP(B10247,Sheet3!$B$2:$D$17,3,0)</f>
        <v>5</v>
      </c>
      <c r="H10247">
        <f t="shared" si="480"/>
        <v>4</v>
      </c>
      <c r="I10247">
        <f t="shared" si="481"/>
        <v>2</v>
      </c>
      <c r="J10247" t="str">
        <f t="shared" si="482"/>
        <v>3-6</v>
      </c>
    </row>
    <row r="10248" spans="1:10">
      <c r="A10248" t="s">
        <v>729</v>
      </c>
      <c r="B10248" t="s">
        <v>1500</v>
      </c>
      <c r="C10248" s="7">
        <v>44097.4441203704</v>
      </c>
      <c r="D10248" t="str">
        <f>VLOOKUP(A10248,Sheet2!$B$2:$E$1001,3,0)</f>
        <v>GIF</v>
      </c>
      <c r="E10248" t="str">
        <f>VLOOKUP(A10248,Sheet2!$B$2:$E$1001,4,0)</f>
        <v>technology</v>
      </c>
      <c r="F10248" t="str">
        <f>VLOOKUP(B10248,Sheet3!$B$2:$D$17,2,0)</f>
        <v>positive</v>
      </c>
      <c r="G10248">
        <f>VLOOKUP(B10248,Sheet3!$B$2:$D$17,3,0)</f>
        <v>45</v>
      </c>
      <c r="H10248">
        <f t="shared" si="480"/>
        <v>9</v>
      </c>
      <c r="I10248">
        <f t="shared" si="481"/>
        <v>3</v>
      </c>
      <c r="J10248" t="str">
        <f t="shared" si="482"/>
        <v>9-12</v>
      </c>
    </row>
    <row r="10249" spans="1:10">
      <c r="A10249" t="s">
        <v>729</v>
      </c>
      <c r="B10249" t="s">
        <v>1488</v>
      </c>
      <c r="C10249" s="7">
        <v>44229.3270023148</v>
      </c>
      <c r="D10249" t="str">
        <f>VLOOKUP(A10249,Sheet2!$B$2:$E$1001,3,0)</f>
        <v>GIF</v>
      </c>
      <c r="E10249" t="str">
        <f>VLOOKUP(A10249,Sheet2!$B$2:$E$1001,4,0)</f>
        <v>technology</v>
      </c>
      <c r="F10249" t="str">
        <f>VLOOKUP(B10249,Sheet3!$B$2:$D$17,2,0)</f>
        <v>negative</v>
      </c>
      <c r="G10249">
        <f>VLOOKUP(B10249,Sheet3!$B$2:$D$17,3,0)</f>
        <v>0</v>
      </c>
      <c r="H10249">
        <f t="shared" si="480"/>
        <v>2</v>
      </c>
      <c r="I10249">
        <f t="shared" si="481"/>
        <v>2</v>
      </c>
      <c r="J10249" t="str">
        <f t="shared" si="482"/>
        <v>6-9</v>
      </c>
    </row>
    <row r="10250" spans="1:10">
      <c r="A10250" t="s">
        <v>729</v>
      </c>
      <c r="B10250" t="s">
        <v>1488</v>
      </c>
      <c r="C10250" s="7">
        <v>44225.0097106481</v>
      </c>
      <c r="D10250" t="str">
        <f>VLOOKUP(A10250,Sheet2!$B$2:$E$1001,3,0)</f>
        <v>GIF</v>
      </c>
      <c r="E10250" t="str">
        <f>VLOOKUP(A10250,Sheet2!$B$2:$E$1001,4,0)</f>
        <v>technology</v>
      </c>
      <c r="F10250" t="str">
        <f>VLOOKUP(B10250,Sheet3!$B$2:$D$17,2,0)</f>
        <v>negative</v>
      </c>
      <c r="G10250">
        <f>VLOOKUP(B10250,Sheet3!$B$2:$D$17,3,0)</f>
        <v>0</v>
      </c>
      <c r="H10250">
        <f t="shared" si="480"/>
        <v>1</v>
      </c>
      <c r="I10250">
        <f t="shared" si="481"/>
        <v>5</v>
      </c>
      <c r="J10250" t="str">
        <f t="shared" si="482"/>
        <v>0-3</v>
      </c>
    </row>
    <row r="10251" spans="1:10">
      <c r="A10251" t="s">
        <v>729</v>
      </c>
      <c r="B10251" t="s">
        <v>1503</v>
      </c>
      <c r="C10251" s="7">
        <v>44023.0738773148</v>
      </c>
      <c r="D10251" t="str">
        <f>VLOOKUP(A10251,Sheet2!$B$2:$E$1001,3,0)</f>
        <v>GIF</v>
      </c>
      <c r="E10251" t="str">
        <f>VLOOKUP(A10251,Sheet2!$B$2:$E$1001,4,0)</f>
        <v>technology</v>
      </c>
      <c r="F10251" t="str">
        <f>VLOOKUP(B10251,Sheet3!$B$2:$D$17,2,0)</f>
        <v>negative</v>
      </c>
      <c r="G10251">
        <f>VLOOKUP(B10251,Sheet3!$B$2:$D$17,3,0)</f>
        <v>12</v>
      </c>
      <c r="H10251">
        <f t="shared" si="480"/>
        <v>7</v>
      </c>
      <c r="I10251">
        <f t="shared" si="481"/>
        <v>6</v>
      </c>
      <c r="J10251" t="str">
        <f t="shared" si="482"/>
        <v>0-3</v>
      </c>
    </row>
    <row r="10252" spans="1:10">
      <c r="A10252" t="s">
        <v>729</v>
      </c>
      <c r="B10252" t="s">
        <v>1485</v>
      </c>
      <c r="C10252" s="7">
        <v>44000.9857523148</v>
      </c>
      <c r="D10252" t="str">
        <f>VLOOKUP(A10252,Sheet2!$B$2:$E$1001,3,0)</f>
        <v>GIF</v>
      </c>
      <c r="E10252" t="str">
        <f>VLOOKUP(A10252,Sheet2!$B$2:$E$1001,4,0)</f>
        <v>technology</v>
      </c>
      <c r="F10252" t="str">
        <f>VLOOKUP(B10252,Sheet3!$B$2:$D$17,2,0)</f>
        <v>positive</v>
      </c>
      <c r="G10252">
        <f>VLOOKUP(B10252,Sheet3!$B$2:$D$17,3,0)</f>
        <v>60</v>
      </c>
      <c r="H10252">
        <f t="shared" si="480"/>
        <v>6</v>
      </c>
      <c r="I10252">
        <f t="shared" si="481"/>
        <v>4</v>
      </c>
      <c r="J10252" t="str">
        <f t="shared" si="482"/>
        <v>21-24</v>
      </c>
    </row>
    <row r="10253" spans="1:10">
      <c r="A10253" t="s">
        <v>729</v>
      </c>
      <c r="B10253" t="s">
        <v>1492</v>
      </c>
      <c r="C10253" s="7">
        <v>44274.8458101852</v>
      </c>
      <c r="D10253" t="str">
        <f>VLOOKUP(A10253,Sheet2!$B$2:$E$1001,3,0)</f>
        <v>GIF</v>
      </c>
      <c r="E10253" t="str">
        <f>VLOOKUP(A10253,Sheet2!$B$2:$E$1001,4,0)</f>
        <v>technology</v>
      </c>
      <c r="F10253" t="str">
        <f>VLOOKUP(B10253,Sheet3!$B$2:$D$17,2,0)</f>
        <v>neutral</v>
      </c>
      <c r="G10253">
        <f>VLOOKUP(B10253,Sheet3!$B$2:$D$17,3,0)</f>
        <v>20</v>
      </c>
      <c r="H10253">
        <f t="shared" si="480"/>
        <v>3</v>
      </c>
      <c r="I10253">
        <f t="shared" si="481"/>
        <v>5</v>
      </c>
      <c r="J10253" t="str">
        <f t="shared" si="482"/>
        <v>18-21</v>
      </c>
    </row>
    <row r="10254" spans="1:10">
      <c r="A10254" t="s">
        <v>729</v>
      </c>
      <c r="B10254" t="s">
        <v>1487</v>
      </c>
      <c r="C10254" s="7">
        <v>44095.0573611111</v>
      </c>
      <c r="D10254" t="str">
        <f>VLOOKUP(A10254,Sheet2!$B$2:$E$1001,3,0)</f>
        <v>GIF</v>
      </c>
      <c r="E10254" t="str">
        <f>VLOOKUP(A10254,Sheet2!$B$2:$E$1001,4,0)</f>
        <v>technology</v>
      </c>
      <c r="F10254" t="str">
        <f>VLOOKUP(B10254,Sheet3!$B$2:$D$17,2,0)</f>
        <v>positive</v>
      </c>
      <c r="G10254">
        <f>VLOOKUP(B10254,Sheet3!$B$2:$D$17,3,0)</f>
        <v>70</v>
      </c>
      <c r="H10254">
        <f t="shared" si="480"/>
        <v>9</v>
      </c>
      <c r="I10254">
        <f t="shared" si="481"/>
        <v>1</v>
      </c>
      <c r="J10254" t="str">
        <f t="shared" si="482"/>
        <v>0-3</v>
      </c>
    </row>
    <row r="10255" customFormat="1" spans="1:10">
      <c r="A10255" t="s">
        <v>729</v>
      </c>
      <c r="B10255" t="s">
        <v>1503</v>
      </c>
      <c r="C10255" s="7">
        <v>44355.5515277778</v>
      </c>
      <c r="D10255" t="str">
        <f>VLOOKUP(A10255,Sheet2!$B$2:$E$1001,3,0)</f>
        <v>GIF</v>
      </c>
      <c r="E10255" t="str">
        <f>VLOOKUP(A10255,Sheet2!$B$2:$E$1001,4,0)</f>
        <v>technology</v>
      </c>
      <c r="F10255" t="str">
        <f>VLOOKUP(B10255,Sheet3!$B$2:$D$17,2,0)</f>
        <v>negative</v>
      </c>
      <c r="G10255">
        <f>VLOOKUP(B10255,Sheet3!$B$2:$D$17,3,0)</f>
        <v>12</v>
      </c>
      <c r="H10255">
        <f t="shared" si="480"/>
        <v>6</v>
      </c>
      <c r="I10255">
        <f t="shared" si="481"/>
        <v>2</v>
      </c>
      <c r="J10255" t="str">
        <f t="shared" si="482"/>
        <v>12-15</v>
      </c>
    </row>
    <row r="10256" spans="1:10">
      <c r="A10256" t="s">
        <v>729</v>
      </c>
      <c r="B10256" t="s">
        <v>1492</v>
      </c>
      <c r="C10256" s="7">
        <v>44042.2433680556</v>
      </c>
      <c r="D10256" t="str">
        <f>VLOOKUP(A10256,Sheet2!$B$2:$E$1001,3,0)</f>
        <v>GIF</v>
      </c>
      <c r="E10256" t="str">
        <f>VLOOKUP(A10256,Sheet2!$B$2:$E$1001,4,0)</f>
        <v>technology</v>
      </c>
      <c r="F10256" t="str">
        <f>VLOOKUP(B10256,Sheet3!$B$2:$D$17,2,0)</f>
        <v>neutral</v>
      </c>
      <c r="G10256">
        <f>VLOOKUP(B10256,Sheet3!$B$2:$D$17,3,0)</f>
        <v>20</v>
      </c>
      <c r="H10256">
        <f t="shared" si="480"/>
        <v>7</v>
      </c>
      <c r="I10256">
        <f t="shared" si="481"/>
        <v>4</v>
      </c>
      <c r="J10256" t="str">
        <f t="shared" si="482"/>
        <v>3-6</v>
      </c>
    </row>
    <row r="10257" spans="1:10">
      <c r="A10257" t="s">
        <v>729</v>
      </c>
      <c r="B10257" t="s">
        <v>1488</v>
      </c>
      <c r="C10257" s="7">
        <v>44188.6265162037</v>
      </c>
      <c r="D10257" t="str">
        <f>VLOOKUP(A10257,Sheet2!$B$2:$E$1001,3,0)</f>
        <v>GIF</v>
      </c>
      <c r="E10257" t="str">
        <f>VLOOKUP(A10257,Sheet2!$B$2:$E$1001,4,0)</f>
        <v>technology</v>
      </c>
      <c r="F10257" t="str">
        <f>VLOOKUP(B10257,Sheet3!$B$2:$D$17,2,0)</f>
        <v>negative</v>
      </c>
      <c r="G10257">
        <f>VLOOKUP(B10257,Sheet3!$B$2:$D$17,3,0)</f>
        <v>0</v>
      </c>
      <c r="H10257">
        <f t="shared" si="480"/>
        <v>12</v>
      </c>
      <c r="I10257">
        <f t="shared" si="481"/>
        <v>3</v>
      </c>
      <c r="J10257" t="str">
        <f t="shared" si="482"/>
        <v>15-18</v>
      </c>
    </row>
    <row r="10258" spans="1:10">
      <c r="A10258" t="s">
        <v>729</v>
      </c>
      <c r="B10258" t="s">
        <v>1494</v>
      </c>
      <c r="C10258" s="7">
        <v>44284.6817013889</v>
      </c>
      <c r="D10258" t="str">
        <f>VLOOKUP(A10258,Sheet2!$B$2:$E$1001,3,0)</f>
        <v>GIF</v>
      </c>
      <c r="E10258" t="str">
        <f>VLOOKUP(A10258,Sheet2!$B$2:$E$1001,4,0)</f>
        <v>technology</v>
      </c>
      <c r="F10258" t="str">
        <f>VLOOKUP(B10258,Sheet3!$B$2:$D$17,2,0)</f>
        <v>positive</v>
      </c>
      <c r="G10258">
        <f>VLOOKUP(B10258,Sheet3!$B$2:$D$17,3,0)</f>
        <v>65</v>
      </c>
      <c r="H10258">
        <f t="shared" si="480"/>
        <v>3</v>
      </c>
      <c r="I10258">
        <f t="shared" si="481"/>
        <v>1</v>
      </c>
      <c r="J10258" t="str">
        <f t="shared" si="482"/>
        <v>15-18</v>
      </c>
    </row>
    <row r="10259" spans="1:10">
      <c r="A10259" t="s">
        <v>729</v>
      </c>
      <c r="B10259" t="s">
        <v>1494</v>
      </c>
      <c r="C10259" s="7">
        <v>44112.3386574074</v>
      </c>
      <c r="D10259" t="str">
        <f>VLOOKUP(A10259,Sheet2!$B$2:$E$1001,3,0)</f>
        <v>GIF</v>
      </c>
      <c r="E10259" t="str">
        <f>VLOOKUP(A10259,Sheet2!$B$2:$E$1001,4,0)</f>
        <v>technology</v>
      </c>
      <c r="F10259" t="str">
        <f>VLOOKUP(B10259,Sheet3!$B$2:$D$17,2,0)</f>
        <v>positive</v>
      </c>
      <c r="G10259">
        <f>VLOOKUP(B10259,Sheet3!$B$2:$D$17,3,0)</f>
        <v>65</v>
      </c>
      <c r="H10259">
        <f t="shared" si="480"/>
        <v>10</v>
      </c>
      <c r="I10259">
        <f t="shared" si="481"/>
        <v>4</v>
      </c>
      <c r="J10259" t="str">
        <f t="shared" si="482"/>
        <v>6-9</v>
      </c>
    </row>
    <row r="10260" spans="1:10">
      <c r="A10260" t="s">
        <v>730</v>
      </c>
      <c r="B10260" t="s">
        <v>1494</v>
      </c>
      <c r="C10260" s="7">
        <v>44335.1994560185</v>
      </c>
      <c r="D10260" t="str">
        <f>VLOOKUP(A10260,Sheet2!$B$2:$E$1001,3,0)</f>
        <v>audio</v>
      </c>
      <c r="E10260" t="str">
        <f>VLOOKUP(A10260,Sheet2!$B$2:$E$1001,4,0)</f>
        <v>food</v>
      </c>
      <c r="F10260" t="str">
        <f>VLOOKUP(B10260,Sheet3!$B$2:$D$17,2,0)</f>
        <v>positive</v>
      </c>
      <c r="G10260">
        <f>VLOOKUP(B10260,Sheet3!$B$2:$D$17,3,0)</f>
        <v>65</v>
      </c>
      <c r="H10260">
        <f t="shared" si="480"/>
        <v>5</v>
      </c>
      <c r="I10260">
        <f t="shared" si="481"/>
        <v>3</v>
      </c>
      <c r="J10260" t="str">
        <f t="shared" si="482"/>
        <v>3-6</v>
      </c>
    </row>
    <row r="10261" spans="1:10">
      <c r="A10261" t="s">
        <v>730</v>
      </c>
      <c r="B10261" t="s">
        <v>1501</v>
      </c>
      <c r="C10261" s="7">
        <v>44163.727650463</v>
      </c>
      <c r="D10261" t="str">
        <f>VLOOKUP(A10261,Sheet2!$B$2:$E$1001,3,0)</f>
        <v>audio</v>
      </c>
      <c r="E10261" t="str">
        <f>VLOOKUP(A10261,Sheet2!$B$2:$E$1001,4,0)</f>
        <v>food</v>
      </c>
      <c r="F10261" t="str">
        <f>VLOOKUP(B10261,Sheet3!$B$2:$D$17,2,0)</f>
        <v>neutral</v>
      </c>
      <c r="G10261">
        <f>VLOOKUP(B10261,Sheet3!$B$2:$D$17,3,0)</f>
        <v>35</v>
      </c>
      <c r="H10261">
        <f t="shared" si="480"/>
        <v>11</v>
      </c>
      <c r="I10261">
        <f t="shared" si="481"/>
        <v>6</v>
      </c>
      <c r="J10261" t="str">
        <f t="shared" si="482"/>
        <v>15-18</v>
      </c>
    </row>
    <row r="10262" spans="1:10">
      <c r="A10262" t="s">
        <v>730</v>
      </c>
      <c r="B10262" t="s">
        <v>1499</v>
      </c>
      <c r="C10262" s="7">
        <v>44071.9209143519</v>
      </c>
      <c r="D10262" t="str">
        <f>VLOOKUP(A10262,Sheet2!$B$2:$E$1001,3,0)</f>
        <v>audio</v>
      </c>
      <c r="E10262" t="str">
        <f>VLOOKUP(A10262,Sheet2!$B$2:$E$1001,4,0)</f>
        <v>food</v>
      </c>
      <c r="F10262" t="str">
        <f>VLOOKUP(B10262,Sheet3!$B$2:$D$17,2,0)</f>
        <v>negative</v>
      </c>
      <c r="G10262">
        <f>VLOOKUP(B10262,Sheet3!$B$2:$D$17,3,0)</f>
        <v>10</v>
      </c>
      <c r="H10262">
        <f t="shared" si="480"/>
        <v>8</v>
      </c>
      <c r="I10262">
        <f t="shared" si="481"/>
        <v>5</v>
      </c>
      <c r="J10262" t="str">
        <f t="shared" si="482"/>
        <v>21-24</v>
      </c>
    </row>
    <row r="10263" spans="1:10">
      <c r="A10263" t="s">
        <v>730</v>
      </c>
      <c r="B10263" t="s">
        <v>1501</v>
      </c>
      <c r="C10263" s="7">
        <v>44137.9367013889</v>
      </c>
      <c r="D10263" t="str">
        <f>VLOOKUP(A10263,Sheet2!$B$2:$E$1001,3,0)</f>
        <v>audio</v>
      </c>
      <c r="E10263" t="str">
        <f>VLOOKUP(A10263,Sheet2!$B$2:$E$1001,4,0)</f>
        <v>food</v>
      </c>
      <c r="F10263" t="str">
        <f>VLOOKUP(B10263,Sheet3!$B$2:$D$17,2,0)</f>
        <v>neutral</v>
      </c>
      <c r="G10263">
        <f>VLOOKUP(B10263,Sheet3!$B$2:$D$17,3,0)</f>
        <v>35</v>
      </c>
      <c r="H10263">
        <f t="shared" si="480"/>
        <v>11</v>
      </c>
      <c r="I10263">
        <f t="shared" si="481"/>
        <v>1</v>
      </c>
      <c r="J10263" t="str">
        <f t="shared" si="482"/>
        <v>21-24</v>
      </c>
    </row>
    <row r="10264" spans="1:10">
      <c r="A10264" t="s">
        <v>730</v>
      </c>
      <c r="B10264" t="s">
        <v>1502</v>
      </c>
      <c r="C10264" s="7">
        <v>44256.3325810185</v>
      </c>
      <c r="D10264" t="str">
        <f>VLOOKUP(A10264,Sheet2!$B$2:$E$1001,3,0)</f>
        <v>audio</v>
      </c>
      <c r="E10264" t="str">
        <f>VLOOKUP(A10264,Sheet2!$B$2:$E$1001,4,0)</f>
        <v>food</v>
      </c>
      <c r="F10264" t="str">
        <f>VLOOKUP(B10264,Sheet3!$B$2:$D$17,2,0)</f>
        <v>negative</v>
      </c>
      <c r="G10264">
        <f>VLOOKUP(B10264,Sheet3!$B$2:$D$17,3,0)</f>
        <v>15</v>
      </c>
      <c r="H10264">
        <f t="shared" si="480"/>
        <v>3</v>
      </c>
      <c r="I10264">
        <f t="shared" si="481"/>
        <v>1</v>
      </c>
      <c r="J10264" t="str">
        <f t="shared" si="482"/>
        <v>6-9</v>
      </c>
    </row>
    <row r="10265" spans="1:10">
      <c r="A10265" t="s">
        <v>730</v>
      </c>
      <c r="B10265" t="s">
        <v>1502</v>
      </c>
      <c r="C10265" s="7">
        <v>44151.2972916667</v>
      </c>
      <c r="D10265" t="str">
        <f>VLOOKUP(A10265,Sheet2!$B$2:$E$1001,3,0)</f>
        <v>audio</v>
      </c>
      <c r="E10265" t="str">
        <f>VLOOKUP(A10265,Sheet2!$B$2:$E$1001,4,0)</f>
        <v>food</v>
      </c>
      <c r="F10265" t="str">
        <f>VLOOKUP(B10265,Sheet3!$B$2:$D$17,2,0)</f>
        <v>negative</v>
      </c>
      <c r="G10265">
        <f>VLOOKUP(B10265,Sheet3!$B$2:$D$17,3,0)</f>
        <v>15</v>
      </c>
      <c r="H10265">
        <f t="shared" si="480"/>
        <v>11</v>
      </c>
      <c r="I10265">
        <f t="shared" si="481"/>
        <v>1</v>
      </c>
      <c r="J10265" t="str">
        <f t="shared" si="482"/>
        <v>6-9</v>
      </c>
    </row>
    <row r="10266" spans="1:10">
      <c r="A10266" t="s">
        <v>730</v>
      </c>
      <c r="B10266" t="s">
        <v>1491</v>
      </c>
      <c r="C10266" s="7">
        <v>44277.6705092593</v>
      </c>
      <c r="D10266" t="str">
        <f>VLOOKUP(A10266,Sheet2!$B$2:$E$1001,3,0)</f>
        <v>audio</v>
      </c>
      <c r="E10266" t="str">
        <f>VLOOKUP(A10266,Sheet2!$B$2:$E$1001,4,0)</f>
        <v>food</v>
      </c>
      <c r="F10266" t="str">
        <f>VLOOKUP(B10266,Sheet3!$B$2:$D$17,2,0)</f>
        <v>positive</v>
      </c>
      <c r="G10266">
        <f>VLOOKUP(B10266,Sheet3!$B$2:$D$17,3,0)</f>
        <v>30</v>
      </c>
      <c r="H10266">
        <f t="shared" si="480"/>
        <v>3</v>
      </c>
      <c r="I10266">
        <f t="shared" si="481"/>
        <v>1</v>
      </c>
      <c r="J10266" t="str">
        <f t="shared" si="482"/>
        <v>15-18</v>
      </c>
    </row>
    <row r="10267" spans="1:10">
      <c r="A10267" t="s">
        <v>730</v>
      </c>
      <c r="B10267" t="s">
        <v>1496</v>
      </c>
      <c r="C10267" s="7">
        <v>44054.4747222222</v>
      </c>
      <c r="D10267" t="str">
        <f>VLOOKUP(A10267,Sheet2!$B$2:$E$1001,3,0)</f>
        <v>audio</v>
      </c>
      <c r="E10267" t="str">
        <f>VLOOKUP(A10267,Sheet2!$B$2:$E$1001,4,0)</f>
        <v>food</v>
      </c>
      <c r="F10267" t="str">
        <f>VLOOKUP(B10267,Sheet3!$B$2:$D$17,2,0)</f>
        <v>positive</v>
      </c>
      <c r="G10267">
        <f>VLOOKUP(B10267,Sheet3!$B$2:$D$17,3,0)</f>
        <v>70</v>
      </c>
      <c r="H10267">
        <f t="shared" si="480"/>
        <v>8</v>
      </c>
      <c r="I10267">
        <f t="shared" si="481"/>
        <v>2</v>
      </c>
      <c r="J10267" t="str">
        <f t="shared" si="482"/>
        <v>9-12</v>
      </c>
    </row>
    <row r="10268" spans="1:10">
      <c r="A10268" t="s">
        <v>730</v>
      </c>
      <c r="B10268" t="s">
        <v>1485</v>
      </c>
      <c r="C10268" s="7">
        <v>44134.2221180556</v>
      </c>
      <c r="D10268" t="str">
        <f>VLOOKUP(A10268,Sheet2!$B$2:$E$1001,3,0)</f>
        <v>audio</v>
      </c>
      <c r="E10268" t="str">
        <f>VLOOKUP(A10268,Sheet2!$B$2:$E$1001,4,0)</f>
        <v>food</v>
      </c>
      <c r="F10268" t="str">
        <f>VLOOKUP(B10268,Sheet3!$B$2:$D$17,2,0)</f>
        <v>positive</v>
      </c>
      <c r="G10268">
        <f>VLOOKUP(B10268,Sheet3!$B$2:$D$17,3,0)</f>
        <v>60</v>
      </c>
      <c r="H10268">
        <f t="shared" si="480"/>
        <v>10</v>
      </c>
      <c r="I10268">
        <f t="shared" si="481"/>
        <v>5</v>
      </c>
      <c r="J10268" t="str">
        <f t="shared" si="482"/>
        <v>3-6</v>
      </c>
    </row>
    <row r="10269" customFormat="1" spans="1:10">
      <c r="A10269" t="s">
        <v>730</v>
      </c>
      <c r="B10269" t="s">
        <v>1500</v>
      </c>
      <c r="C10269" s="7">
        <v>44210.883912037</v>
      </c>
      <c r="D10269" t="str">
        <f>VLOOKUP(A10269,Sheet2!$B$2:$E$1001,3,0)</f>
        <v>audio</v>
      </c>
      <c r="E10269" t="str">
        <f>VLOOKUP(A10269,Sheet2!$B$2:$E$1001,4,0)</f>
        <v>food</v>
      </c>
      <c r="F10269" t="str">
        <f>VLOOKUP(B10269,Sheet3!$B$2:$D$17,2,0)</f>
        <v>positive</v>
      </c>
      <c r="G10269">
        <f>VLOOKUP(B10269,Sheet3!$B$2:$D$17,3,0)</f>
        <v>45</v>
      </c>
      <c r="H10269">
        <f t="shared" si="480"/>
        <v>1</v>
      </c>
      <c r="I10269">
        <f t="shared" si="481"/>
        <v>4</v>
      </c>
      <c r="J10269" t="str">
        <f t="shared" si="482"/>
        <v>21-24</v>
      </c>
    </row>
    <row r="10270" spans="1:10">
      <c r="A10270" t="s">
        <v>730</v>
      </c>
      <c r="B10270" t="s">
        <v>1488</v>
      </c>
      <c r="C10270" s="7">
        <v>44315.5402662037</v>
      </c>
      <c r="D10270" t="str">
        <f>VLOOKUP(A10270,Sheet2!$B$2:$E$1001,3,0)</f>
        <v>audio</v>
      </c>
      <c r="E10270" t="str">
        <f>VLOOKUP(A10270,Sheet2!$B$2:$E$1001,4,0)</f>
        <v>food</v>
      </c>
      <c r="F10270" t="str">
        <f>VLOOKUP(B10270,Sheet3!$B$2:$D$17,2,0)</f>
        <v>negative</v>
      </c>
      <c r="G10270">
        <f>VLOOKUP(B10270,Sheet3!$B$2:$D$17,3,0)</f>
        <v>0</v>
      </c>
      <c r="H10270">
        <f t="shared" si="480"/>
        <v>4</v>
      </c>
      <c r="I10270">
        <f t="shared" si="481"/>
        <v>4</v>
      </c>
      <c r="J10270" t="str">
        <f t="shared" si="482"/>
        <v>12-15</v>
      </c>
    </row>
    <row r="10271" spans="1:10">
      <c r="A10271" t="s">
        <v>730</v>
      </c>
      <c r="B10271" t="s">
        <v>1500</v>
      </c>
      <c r="C10271" s="7">
        <v>44257.3909953704</v>
      </c>
      <c r="D10271" t="str">
        <f>VLOOKUP(A10271,Sheet2!$B$2:$E$1001,3,0)</f>
        <v>audio</v>
      </c>
      <c r="E10271" t="str">
        <f>VLOOKUP(A10271,Sheet2!$B$2:$E$1001,4,0)</f>
        <v>food</v>
      </c>
      <c r="F10271" t="str">
        <f>VLOOKUP(B10271,Sheet3!$B$2:$D$17,2,0)</f>
        <v>positive</v>
      </c>
      <c r="G10271">
        <f>VLOOKUP(B10271,Sheet3!$B$2:$D$17,3,0)</f>
        <v>45</v>
      </c>
      <c r="H10271">
        <f t="shared" si="480"/>
        <v>3</v>
      </c>
      <c r="I10271">
        <f t="shared" si="481"/>
        <v>2</v>
      </c>
      <c r="J10271" t="str">
        <f t="shared" si="482"/>
        <v>9-12</v>
      </c>
    </row>
    <row r="10272" spans="1:10">
      <c r="A10272" t="s">
        <v>730</v>
      </c>
      <c r="B10272" t="s">
        <v>1496</v>
      </c>
      <c r="C10272" s="7">
        <v>44046.3952777778</v>
      </c>
      <c r="D10272" t="str">
        <f>VLOOKUP(A10272,Sheet2!$B$2:$E$1001,3,0)</f>
        <v>audio</v>
      </c>
      <c r="E10272" t="str">
        <f>VLOOKUP(A10272,Sheet2!$B$2:$E$1001,4,0)</f>
        <v>food</v>
      </c>
      <c r="F10272" t="str">
        <f>VLOOKUP(B10272,Sheet3!$B$2:$D$17,2,0)</f>
        <v>positive</v>
      </c>
      <c r="G10272">
        <f>VLOOKUP(B10272,Sheet3!$B$2:$D$17,3,0)</f>
        <v>70</v>
      </c>
      <c r="H10272">
        <f t="shared" si="480"/>
        <v>8</v>
      </c>
      <c r="I10272">
        <f t="shared" si="481"/>
        <v>1</v>
      </c>
      <c r="J10272" t="str">
        <f t="shared" si="482"/>
        <v>9-12</v>
      </c>
    </row>
    <row r="10273" spans="1:10">
      <c r="A10273" t="s">
        <v>732</v>
      </c>
      <c r="B10273" t="s">
        <v>1485</v>
      </c>
      <c r="C10273" s="7">
        <v>44179.0259259259</v>
      </c>
      <c r="D10273" t="str">
        <f>VLOOKUP(A10273,Sheet2!$B$2:$E$1001,3,0)</f>
        <v>video</v>
      </c>
      <c r="E10273" t="str">
        <f>VLOOKUP(A10273,Sheet2!$B$2:$E$1001,4,0)</f>
        <v>fitness</v>
      </c>
      <c r="F10273" t="str">
        <f>VLOOKUP(B10273,Sheet3!$B$2:$D$17,2,0)</f>
        <v>positive</v>
      </c>
      <c r="G10273">
        <f>VLOOKUP(B10273,Sheet3!$B$2:$D$17,3,0)</f>
        <v>60</v>
      </c>
      <c r="H10273">
        <f t="shared" si="480"/>
        <v>12</v>
      </c>
      <c r="I10273">
        <f t="shared" si="481"/>
        <v>1</v>
      </c>
      <c r="J10273" t="str">
        <f t="shared" si="482"/>
        <v>0-3</v>
      </c>
    </row>
    <row r="10274" spans="1:10">
      <c r="A10274" t="s">
        <v>732</v>
      </c>
      <c r="B10274" t="s">
        <v>1500</v>
      </c>
      <c r="C10274" s="7">
        <v>44199.1436111111</v>
      </c>
      <c r="D10274" t="str">
        <f>VLOOKUP(A10274,Sheet2!$B$2:$E$1001,3,0)</f>
        <v>video</v>
      </c>
      <c r="E10274" t="str">
        <f>VLOOKUP(A10274,Sheet2!$B$2:$E$1001,4,0)</f>
        <v>fitness</v>
      </c>
      <c r="F10274" t="str">
        <f>VLOOKUP(B10274,Sheet3!$B$2:$D$17,2,0)</f>
        <v>positive</v>
      </c>
      <c r="G10274">
        <f>VLOOKUP(B10274,Sheet3!$B$2:$D$17,3,0)</f>
        <v>45</v>
      </c>
      <c r="H10274">
        <f t="shared" si="480"/>
        <v>1</v>
      </c>
      <c r="I10274">
        <f t="shared" si="481"/>
        <v>7</v>
      </c>
      <c r="J10274" t="str">
        <f t="shared" si="482"/>
        <v>3-6</v>
      </c>
    </row>
    <row r="10275" spans="1:10">
      <c r="A10275" t="s">
        <v>732</v>
      </c>
      <c r="B10275" t="s">
        <v>1491</v>
      </c>
      <c r="C10275" s="7">
        <v>44236.6645601852</v>
      </c>
      <c r="D10275" t="str">
        <f>VLOOKUP(A10275,Sheet2!$B$2:$E$1001,3,0)</f>
        <v>video</v>
      </c>
      <c r="E10275" t="str">
        <f>VLOOKUP(A10275,Sheet2!$B$2:$E$1001,4,0)</f>
        <v>fitness</v>
      </c>
      <c r="F10275" t="str">
        <f>VLOOKUP(B10275,Sheet3!$B$2:$D$17,2,0)</f>
        <v>positive</v>
      </c>
      <c r="G10275">
        <f>VLOOKUP(B10275,Sheet3!$B$2:$D$17,3,0)</f>
        <v>30</v>
      </c>
      <c r="H10275">
        <f t="shared" si="480"/>
        <v>2</v>
      </c>
      <c r="I10275">
        <f t="shared" si="481"/>
        <v>2</v>
      </c>
      <c r="J10275" t="str">
        <f t="shared" si="482"/>
        <v>15-18</v>
      </c>
    </row>
    <row r="10276" spans="1:10">
      <c r="A10276" t="s">
        <v>732</v>
      </c>
      <c r="B10276" t="s">
        <v>1492</v>
      </c>
      <c r="C10276" s="7">
        <v>44056.3445949074</v>
      </c>
      <c r="D10276" t="str">
        <f>VLOOKUP(A10276,Sheet2!$B$2:$E$1001,3,0)</f>
        <v>video</v>
      </c>
      <c r="E10276" t="str">
        <f>VLOOKUP(A10276,Sheet2!$B$2:$E$1001,4,0)</f>
        <v>fitness</v>
      </c>
      <c r="F10276" t="str">
        <f>VLOOKUP(B10276,Sheet3!$B$2:$D$17,2,0)</f>
        <v>neutral</v>
      </c>
      <c r="G10276">
        <f>VLOOKUP(B10276,Sheet3!$B$2:$D$17,3,0)</f>
        <v>20</v>
      </c>
      <c r="H10276">
        <f t="shared" si="480"/>
        <v>8</v>
      </c>
      <c r="I10276">
        <f t="shared" si="481"/>
        <v>4</v>
      </c>
      <c r="J10276" t="str">
        <f t="shared" si="482"/>
        <v>6-9</v>
      </c>
    </row>
    <row r="10277" spans="1:10">
      <c r="A10277" t="s">
        <v>732</v>
      </c>
      <c r="B10277" t="s">
        <v>1498</v>
      </c>
      <c r="C10277" s="7">
        <v>44063.129525463</v>
      </c>
      <c r="D10277" t="str">
        <f>VLOOKUP(A10277,Sheet2!$B$2:$E$1001,3,0)</f>
        <v>video</v>
      </c>
      <c r="E10277" t="str">
        <f>VLOOKUP(A10277,Sheet2!$B$2:$E$1001,4,0)</f>
        <v>fitness</v>
      </c>
      <c r="F10277" t="str">
        <f>VLOOKUP(B10277,Sheet3!$B$2:$D$17,2,0)</f>
        <v>positive</v>
      </c>
      <c r="G10277">
        <f>VLOOKUP(B10277,Sheet3!$B$2:$D$17,3,0)</f>
        <v>50</v>
      </c>
      <c r="H10277">
        <f t="shared" si="480"/>
        <v>8</v>
      </c>
      <c r="I10277">
        <f t="shared" si="481"/>
        <v>4</v>
      </c>
      <c r="J10277" t="str">
        <f t="shared" si="482"/>
        <v>3-6</v>
      </c>
    </row>
    <row r="10278" spans="1:10">
      <c r="A10278" t="s">
        <v>732</v>
      </c>
      <c r="B10278" t="s">
        <v>1500</v>
      </c>
      <c r="C10278" s="7">
        <v>44202.0692824074</v>
      </c>
      <c r="D10278" t="str">
        <f>VLOOKUP(A10278,Sheet2!$B$2:$E$1001,3,0)</f>
        <v>video</v>
      </c>
      <c r="E10278" t="str">
        <f>VLOOKUP(A10278,Sheet2!$B$2:$E$1001,4,0)</f>
        <v>fitness</v>
      </c>
      <c r="F10278" t="str">
        <f>VLOOKUP(B10278,Sheet3!$B$2:$D$17,2,0)</f>
        <v>positive</v>
      </c>
      <c r="G10278">
        <f>VLOOKUP(B10278,Sheet3!$B$2:$D$17,3,0)</f>
        <v>45</v>
      </c>
      <c r="H10278">
        <f t="shared" si="480"/>
        <v>1</v>
      </c>
      <c r="I10278">
        <f t="shared" si="481"/>
        <v>3</v>
      </c>
      <c r="J10278" t="str">
        <f t="shared" si="482"/>
        <v>0-3</v>
      </c>
    </row>
    <row r="10279" spans="1:10">
      <c r="A10279" t="s">
        <v>732</v>
      </c>
      <c r="B10279" t="s">
        <v>1487</v>
      </c>
      <c r="C10279" s="7">
        <v>44276.4942476852</v>
      </c>
      <c r="D10279" t="str">
        <f>VLOOKUP(A10279,Sheet2!$B$2:$E$1001,3,0)</f>
        <v>video</v>
      </c>
      <c r="E10279" t="str">
        <f>VLOOKUP(A10279,Sheet2!$B$2:$E$1001,4,0)</f>
        <v>fitness</v>
      </c>
      <c r="F10279" t="str">
        <f>VLOOKUP(B10279,Sheet3!$B$2:$D$17,2,0)</f>
        <v>positive</v>
      </c>
      <c r="G10279">
        <f>VLOOKUP(B10279,Sheet3!$B$2:$D$17,3,0)</f>
        <v>70</v>
      </c>
      <c r="H10279">
        <f t="shared" si="480"/>
        <v>3</v>
      </c>
      <c r="I10279">
        <f t="shared" si="481"/>
        <v>7</v>
      </c>
      <c r="J10279" t="str">
        <f t="shared" si="482"/>
        <v>9-12</v>
      </c>
    </row>
    <row r="10280" spans="1:10">
      <c r="A10280" t="s">
        <v>732</v>
      </c>
      <c r="B10280" t="s">
        <v>1501</v>
      </c>
      <c r="C10280" s="7">
        <v>44113.6373842593</v>
      </c>
      <c r="D10280" t="str">
        <f>VLOOKUP(A10280,Sheet2!$B$2:$E$1001,3,0)</f>
        <v>video</v>
      </c>
      <c r="E10280" t="str">
        <f>VLOOKUP(A10280,Sheet2!$B$2:$E$1001,4,0)</f>
        <v>fitness</v>
      </c>
      <c r="F10280" t="str">
        <f>VLOOKUP(B10280,Sheet3!$B$2:$D$17,2,0)</f>
        <v>neutral</v>
      </c>
      <c r="G10280">
        <f>VLOOKUP(B10280,Sheet3!$B$2:$D$17,3,0)</f>
        <v>35</v>
      </c>
      <c r="H10280">
        <f t="shared" si="480"/>
        <v>10</v>
      </c>
      <c r="I10280">
        <f t="shared" si="481"/>
        <v>5</v>
      </c>
      <c r="J10280" t="str">
        <f t="shared" si="482"/>
        <v>15-18</v>
      </c>
    </row>
    <row r="10281" spans="1:10">
      <c r="A10281" t="s">
        <v>732</v>
      </c>
      <c r="B10281" t="s">
        <v>1503</v>
      </c>
      <c r="C10281" s="7">
        <v>44119.4984027778</v>
      </c>
      <c r="D10281" t="str">
        <f>VLOOKUP(A10281,Sheet2!$B$2:$E$1001,3,0)</f>
        <v>video</v>
      </c>
      <c r="E10281" t="str">
        <f>VLOOKUP(A10281,Sheet2!$B$2:$E$1001,4,0)</f>
        <v>fitness</v>
      </c>
      <c r="F10281" t="str">
        <f>VLOOKUP(B10281,Sheet3!$B$2:$D$17,2,0)</f>
        <v>negative</v>
      </c>
      <c r="G10281">
        <f>VLOOKUP(B10281,Sheet3!$B$2:$D$17,3,0)</f>
        <v>12</v>
      </c>
      <c r="H10281">
        <f t="shared" si="480"/>
        <v>10</v>
      </c>
      <c r="I10281">
        <f t="shared" si="481"/>
        <v>4</v>
      </c>
      <c r="J10281" t="str">
        <f t="shared" si="482"/>
        <v>9-12</v>
      </c>
    </row>
    <row r="10282" customFormat="1" spans="1:10">
      <c r="A10282" t="s">
        <v>732</v>
      </c>
      <c r="B10282" t="s">
        <v>1498</v>
      </c>
      <c r="C10282" s="7">
        <v>44071.6812037037</v>
      </c>
      <c r="D10282" t="str">
        <f>VLOOKUP(A10282,Sheet2!$B$2:$E$1001,3,0)</f>
        <v>video</v>
      </c>
      <c r="E10282" t="str">
        <f>VLOOKUP(A10282,Sheet2!$B$2:$E$1001,4,0)</f>
        <v>fitness</v>
      </c>
      <c r="F10282" t="str">
        <f>VLOOKUP(B10282,Sheet3!$B$2:$D$17,2,0)</f>
        <v>positive</v>
      </c>
      <c r="G10282">
        <f>VLOOKUP(B10282,Sheet3!$B$2:$D$17,3,0)</f>
        <v>50</v>
      </c>
      <c r="H10282">
        <f t="shared" si="480"/>
        <v>8</v>
      </c>
      <c r="I10282">
        <f t="shared" si="481"/>
        <v>5</v>
      </c>
      <c r="J10282" t="str">
        <f t="shared" si="482"/>
        <v>15-18</v>
      </c>
    </row>
    <row r="10283" spans="1:10">
      <c r="A10283" t="s">
        <v>732</v>
      </c>
      <c r="B10283" t="s">
        <v>1503</v>
      </c>
      <c r="C10283" s="7">
        <v>44135.6754398148</v>
      </c>
      <c r="D10283" t="str">
        <f>VLOOKUP(A10283,Sheet2!$B$2:$E$1001,3,0)</f>
        <v>video</v>
      </c>
      <c r="E10283" t="str">
        <f>VLOOKUP(A10283,Sheet2!$B$2:$E$1001,4,0)</f>
        <v>fitness</v>
      </c>
      <c r="F10283" t="str">
        <f>VLOOKUP(B10283,Sheet3!$B$2:$D$17,2,0)</f>
        <v>negative</v>
      </c>
      <c r="G10283">
        <f>VLOOKUP(B10283,Sheet3!$B$2:$D$17,3,0)</f>
        <v>12</v>
      </c>
      <c r="H10283">
        <f t="shared" si="480"/>
        <v>10</v>
      </c>
      <c r="I10283">
        <f t="shared" si="481"/>
        <v>6</v>
      </c>
      <c r="J10283" t="str">
        <f t="shared" si="482"/>
        <v>15-18</v>
      </c>
    </row>
    <row r="10284" spans="1:10">
      <c r="A10284" t="s">
        <v>732</v>
      </c>
      <c r="B10284" t="s">
        <v>1498</v>
      </c>
      <c r="C10284" s="7">
        <v>44129.9336458333</v>
      </c>
      <c r="D10284" t="str">
        <f>VLOOKUP(A10284,Sheet2!$B$2:$E$1001,3,0)</f>
        <v>video</v>
      </c>
      <c r="E10284" t="str">
        <f>VLOOKUP(A10284,Sheet2!$B$2:$E$1001,4,0)</f>
        <v>fitness</v>
      </c>
      <c r="F10284" t="str">
        <f>VLOOKUP(B10284,Sheet3!$B$2:$D$17,2,0)</f>
        <v>positive</v>
      </c>
      <c r="G10284">
        <f>VLOOKUP(B10284,Sheet3!$B$2:$D$17,3,0)</f>
        <v>50</v>
      </c>
      <c r="H10284">
        <f t="shared" si="480"/>
        <v>10</v>
      </c>
      <c r="I10284">
        <f t="shared" si="481"/>
        <v>7</v>
      </c>
      <c r="J10284" t="str">
        <f t="shared" si="482"/>
        <v>21-24</v>
      </c>
    </row>
    <row r="10285" spans="1:10">
      <c r="A10285" t="s">
        <v>732</v>
      </c>
      <c r="B10285" t="s">
        <v>1503</v>
      </c>
      <c r="C10285" s="7">
        <v>44048.6528009259</v>
      </c>
      <c r="D10285" t="str">
        <f>VLOOKUP(A10285,Sheet2!$B$2:$E$1001,3,0)</f>
        <v>video</v>
      </c>
      <c r="E10285" t="str">
        <f>VLOOKUP(A10285,Sheet2!$B$2:$E$1001,4,0)</f>
        <v>fitness</v>
      </c>
      <c r="F10285" t="str">
        <f>VLOOKUP(B10285,Sheet3!$B$2:$D$17,2,0)</f>
        <v>negative</v>
      </c>
      <c r="G10285">
        <f>VLOOKUP(B10285,Sheet3!$B$2:$D$17,3,0)</f>
        <v>12</v>
      </c>
      <c r="H10285">
        <f t="shared" si="480"/>
        <v>8</v>
      </c>
      <c r="I10285">
        <f t="shared" si="481"/>
        <v>3</v>
      </c>
      <c r="J10285" t="str">
        <f t="shared" si="482"/>
        <v>15-18</v>
      </c>
    </row>
    <row r="10286" spans="1:10">
      <c r="A10286" t="s">
        <v>732</v>
      </c>
      <c r="B10286" t="s">
        <v>1490</v>
      </c>
      <c r="C10286" s="7">
        <v>44354.1293171296</v>
      </c>
      <c r="D10286" t="str">
        <f>VLOOKUP(A10286,Sheet2!$B$2:$E$1001,3,0)</f>
        <v>video</v>
      </c>
      <c r="E10286" t="str">
        <f>VLOOKUP(A10286,Sheet2!$B$2:$E$1001,4,0)</f>
        <v>fitness</v>
      </c>
      <c r="F10286" t="str">
        <f>VLOOKUP(B10286,Sheet3!$B$2:$D$17,2,0)</f>
        <v>negative</v>
      </c>
      <c r="G10286">
        <f>VLOOKUP(B10286,Sheet3!$B$2:$D$17,3,0)</f>
        <v>5</v>
      </c>
      <c r="H10286">
        <f t="shared" si="480"/>
        <v>6</v>
      </c>
      <c r="I10286">
        <f t="shared" si="481"/>
        <v>1</v>
      </c>
      <c r="J10286" t="str">
        <f t="shared" si="482"/>
        <v>3-6</v>
      </c>
    </row>
    <row r="10287" spans="1:10">
      <c r="A10287" t="s">
        <v>732</v>
      </c>
      <c r="B10287" t="s">
        <v>1497</v>
      </c>
      <c r="C10287" s="7">
        <v>44117.0186458333</v>
      </c>
      <c r="D10287" t="str">
        <f>VLOOKUP(A10287,Sheet2!$B$2:$E$1001,3,0)</f>
        <v>video</v>
      </c>
      <c r="E10287" t="str">
        <f>VLOOKUP(A10287,Sheet2!$B$2:$E$1001,4,0)</f>
        <v>fitness</v>
      </c>
      <c r="F10287" t="str">
        <f>VLOOKUP(B10287,Sheet3!$B$2:$D$17,2,0)</f>
        <v>positive</v>
      </c>
      <c r="G10287">
        <f>VLOOKUP(B10287,Sheet3!$B$2:$D$17,3,0)</f>
        <v>72</v>
      </c>
      <c r="H10287">
        <f t="shared" si="480"/>
        <v>10</v>
      </c>
      <c r="I10287">
        <f t="shared" si="481"/>
        <v>2</v>
      </c>
      <c r="J10287" t="str">
        <f t="shared" si="482"/>
        <v>0-3</v>
      </c>
    </row>
    <row r="10288" spans="1:10">
      <c r="A10288" t="s">
        <v>732</v>
      </c>
      <c r="B10288" t="s">
        <v>1490</v>
      </c>
      <c r="C10288" s="7">
        <v>44044.9227777778</v>
      </c>
      <c r="D10288" t="str">
        <f>VLOOKUP(A10288,Sheet2!$B$2:$E$1001,3,0)</f>
        <v>video</v>
      </c>
      <c r="E10288" t="str">
        <f>VLOOKUP(A10288,Sheet2!$B$2:$E$1001,4,0)</f>
        <v>fitness</v>
      </c>
      <c r="F10288" t="str">
        <f>VLOOKUP(B10288,Sheet3!$B$2:$D$17,2,0)</f>
        <v>negative</v>
      </c>
      <c r="G10288">
        <f>VLOOKUP(B10288,Sheet3!$B$2:$D$17,3,0)</f>
        <v>5</v>
      </c>
      <c r="H10288">
        <f t="shared" si="480"/>
        <v>8</v>
      </c>
      <c r="I10288">
        <f t="shared" si="481"/>
        <v>6</v>
      </c>
      <c r="J10288" t="str">
        <f t="shared" si="482"/>
        <v>21-24</v>
      </c>
    </row>
    <row r="10289" spans="1:10">
      <c r="A10289" t="s">
        <v>732</v>
      </c>
      <c r="B10289" t="s">
        <v>1491</v>
      </c>
      <c r="C10289" s="7">
        <v>44040.6993981482</v>
      </c>
      <c r="D10289" t="str">
        <f>VLOOKUP(A10289,Sheet2!$B$2:$E$1001,3,0)</f>
        <v>video</v>
      </c>
      <c r="E10289" t="str">
        <f>VLOOKUP(A10289,Sheet2!$B$2:$E$1001,4,0)</f>
        <v>fitness</v>
      </c>
      <c r="F10289" t="str">
        <f>VLOOKUP(B10289,Sheet3!$B$2:$D$17,2,0)</f>
        <v>positive</v>
      </c>
      <c r="G10289">
        <f>VLOOKUP(B10289,Sheet3!$B$2:$D$17,3,0)</f>
        <v>30</v>
      </c>
      <c r="H10289">
        <f t="shared" si="480"/>
        <v>7</v>
      </c>
      <c r="I10289">
        <f t="shared" si="481"/>
        <v>2</v>
      </c>
      <c r="J10289" t="str">
        <f t="shared" si="482"/>
        <v>15-18</v>
      </c>
    </row>
    <row r="10290" spans="1:10">
      <c r="A10290" t="s">
        <v>732</v>
      </c>
      <c r="B10290" t="s">
        <v>1491</v>
      </c>
      <c r="C10290" s="7">
        <v>44150.8187152778</v>
      </c>
      <c r="D10290" t="str">
        <f>VLOOKUP(A10290,Sheet2!$B$2:$E$1001,3,0)</f>
        <v>video</v>
      </c>
      <c r="E10290" t="str">
        <f>VLOOKUP(A10290,Sheet2!$B$2:$E$1001,4,0)</f>
        <v>fitness</v>
      </c>
      <c r="F10290" t="str">
        <f>VLOOKUP(B10290,Sheet3!$B$2:$D$17,2,0)</f>
        <v>positive</v>
      </c>
      <c r="G10290">
        <f>VLOOKUP(B10290,Sheet3!$B$2:$D$17,3,0)</f>
        <v>30</v>
      </c>
      <c r="H10290">
        <f t="shared" si="480"/>
        <v>11</v>
      </c>
      <c r="I10290">
        <f t="shared" si="481"/>
        <v>7</v>
      </c>
      <c r="J10290" t="str">
        <f t="shared" si="482"/>
        <v>18-21</v>
      </c>
    </row>
    <row r="10291" spans="1:10">
      <c r="A10291" t="s">
        <v>732</v>
      </c>
      <c r="B10291" t="s">
        <v>1492</v>
      </c>
      <c r="C10291" s="7">
        <v>44142.627962963</v>
      </c>
      <c r="D10291" t="str">
        <f>VLOOKUP(A10291,Sheet2!$B$2:$E$1001,3,0)</f>
        <v>video</v>
      </c>
      <c r="E10291" t="str">
        <f>VLOOKUP(A10291,Sheet2!$B$2:$E$1001,4,0)</f>
        <v>fitness</v>
      </c>
      <c r="F10291" t="str">
        <f>VLOOKUP(B10291,Sheet3!$B$2:$D$17,2,0)</f>
        <v>neutral</v>
      </c>
      <c r="G10291">
        <f>VLOOKUP(B10291,Sheet3!$B$2:$D$17,3,0)</f>
        <v>20</v>
      </c>
      <c r="H10291">
        <f t="shared" si="480"/>
        <v>11</v>
      </c>
      <c r="I10291">
        <f t="shared" si="481"/>
        <v>6</v>
      </c>
      <c r="J10291" t="str">
        <f t="shared" si="482"/>
        <v>15-18</v>
      </c>
    </row>
    <row r="10292" customFormat="1" spans="1:10">
      <c r="A10292" t="s">
        <v>732</v>
      </c>
      <c r="B10292" t="s">
        <v>1500</v>
      </c>
      <c r="C10292" s="7">
        <v>44011.9755787037</v>
      </c>
      <c r="D10292" t="str">
        <f>VLOOKUP(A10292,Sheet2!$B$2:$E$1001,3,0)</f>
        <v>video</v>
      </c>
      <c r="E10292" t="str">
        <f>VLOOKUP(A10292,Sheet2!$B$2:$E$1001,4,0)</f>
        <v>fitness</v>
      </c>
      <c r="F10292" t="str">
        <f>VLOOKUP(B10292,Sheet3!$B$2:$D$17,2,0)</f>
        <v>positive</v>
      </c>
      <c r="G10292">
        <f>VLOOKUP(B10292,Sheet3!$B$2:$D$17,3,0)</f>
        <v>45</v>
      </c>
      <c r="H10292">
        <f t="shared" si="480"/>
        <v>6</v>
      </c>
      <c r="I10292">
        <f t="shared" si="481"/>
        <v>1</v>
      </c>
      <c r="J10292" t="str">
        <f t="shared" si="482"/>
        <v>21-24</v>
      </c>
    </row>
    <row r="10293" spans="1:10">
      <c r="A10293" t="s">
        <v>732</v>
      </c>
      <c r="B10293" t="s">
        <v>1501</v>
      </c>
      <c r="C10293" s="7">
        <v>44203.5460648148</v>
      </c>
      <c r="D10293" t="str">
        <f>VLOOKUP(A10293,Sheet2!$B$2:$E$1001,3,0)</f>
        <v>video</v>
      </c>
      <c r="E10293" t="str">
        <f>VLOOKUP(A10293,Sheet2!$B$2:$E$1001,4,0)</f>
        <v>fitness</v>
      </c>
      <c r="F10293" t="str">
        <f>VLOOKUP(B10293,Sheet3!$B$2:$D$17,2,0)</f>
        <v>neutral</v>
      </c>
      <c r="G10293">
        <f>VLOOKUP(B10293,Sheet3!$B$2:$D$17,3,0)</f>
        <v>35</v>
      </c>
      <c r="H10293">
        <f t="shared" si="480"/>
        <v>1</v>
      </c>
      <c r="I10293">
        <f t="shared" si="481"/>
        <v>4</v>
      </c>
      <c r="J10293" t="str">
        <f t="shared" si="482"/>
        <v>12-15</v>
      </c>
    </row>
    <row r="10294" spans="1:10">
      <c r="A10294" t="s">
        <v>733</v>
      </c>
      <c r="B10294" t="s">
        <v>1492</v>
      </c>
      <c r="C10294" s="7">
        <v>44140.0801041667</v>
      </c>
      <c r="D10294" t="str">
        <f>VLOOKUP(A10294,Sheet2!$B$2:$E$1001,3,0)</f>
        <v>GIF</v>
      </c>
      <c r="E10294" t="str">
        <f>VLOOKUP(A10294,Sheet2!$B$2:$E$1001,4,0)</f>
        <v>science</v>
      </c>
      <c r="F10294" t="str">
        <f>VLOOKUP(B10294,Sheet3!$B$2:$D$17,2,0)</f>
        <v>neutral</v>
      </c>
      <c r="G10294">
        <f>VLOOKUP(B10294,Sheet3!$B$2:$D$17,3,0)</f>
        <v>20</v>
      </c>
      <c r="H10294">
        <f t="shared" si="480"/>
        <v>11</v>
      </c>
      <c r="I10294">
        <f t="shared" si="481"/>
        <v>4</v>
      </c>
      <c r="J10294" t="str">
        <f t="shared" si="482"/>
        <v>0-3</v>
      </c>
    </row>
    <row r="10295" spans="1:10">
      <c r="A10295" t="s">
        <v>733</v>
      </c>
      <c r="B10295" t="s">
        <v>1502</v>
      </c>
      <c r="C10295" s="7">
        <v>44346.0660300926</v>
      </c>
      <c r="D10295" t="str">
        <f>VLOOKUP(A10295,Sheet2!$B$2:$E$1001,3,0)</f>
        <v>GIF</v>
      </c>
      <c r="E10295" t="str">
        <f>VLOOKUP(A10295,Sheet2!$B$2:$E$1001,4,0)</f>
        <v>science</v>
      </c>
      <c r="F10295" t="str">
        <f>VLOOKUP(B10295,Sheet3!$B$2:$D$17,2,0)</f>
        <v>negative</v>
      </c>
      <c r="G10295">
        <f>VLOOKUP(B10295,Sheet3!$B$2:$D$17,3,0)</f>
        <v>15</v>
      </c>
      <c r="H10295">
        <f t="shared" si="480"/>
        <v>5</v>
      </c>
      <c r="I10295">
        <f t="shared" si="481"/>
        <v>7</v>
      </c>
      <c r="J10295" t="str">
        <f t="shared" si="482"/>
        <v>0-3</v>
      </c>
    </row>
    <row r="10296" spans="1:10">
      <c r="A10296" t="s">
        <v>734</v>
      </c>
      <c r="B10296" t="s">
        <v>1496</v>
      </c>
      <c r="C10296" s="7">
        <v>44297.5420949074</v>
      </c>
      <c r="D10296" t="str">
        <f>VLOOKUP(A10296,Sheet2!$B$2:$E$1001,3,0)</f>
        <v>video</v>
      </c>
      <c r="E10296" t="str">
        <f>VLOOKUP(A10296,Sheet2!$B$2:$E$1001,4,0)</f>
        <v>education</v>
      </c>
      <c r="F10296" t="str">
        <f>VLOOKUP(B10296,Sheet3!$B$2:$D$17,2,0)</f>
        <v>positive</v>
      </c>
      <c r="G10296">
        <f>VLOOKUP(B10296,Sheet3!$B$2:$D$17,3,0)</f>
        <v>70</v>
      </c>
      <c r="H10296">
        <f t="shared" si="480"/>
        <v>4</v>
      </c>
      <c r="I10296">
        <f t="shared" si="481"/>
        <v>7</v>
      </c>
      <c r="J10296" t="str">
        <f t="shared" si="482"/>
        <v>12-15</v>
      </c>
    </row>
    <row r="10297" spans="1:10">
      <c r="A10297" t="s">
        <v>734</v>
      </c>
      <c r="B10297" t="s">
        <v>1496</v>
      </c>
      <c r="C10297" s="7">
        <v>44118.6561921296</v>
      </c>
      <c r="D10297" t="str">
        <f>VLOOKUP(A10297,Sheet2!$B$2:$E$1001,3,0)</f>
        <v>video</v>
      </c>
      <c r="E10297" t="str">
        <f>VLOOKUP(A10297,Sheet2!$B$2:$E$1001,4,0)</f>
        <v>education</v>
      </c>
      <c r="F10297" t="str">
        <f>VLOOKUP(B10297,Sheet3!$B$2:$D$17,2,0)</f>
        <v>positive</v>
      </c>
      <c r="G10297">
        <f>VLOOKUP(B10297,Sheet3!$B$2:$D$17,3,0)</f>
        <v>70</v>
      </c>
      <c r="H10297">
        <f t="shared" si="480"/>
        <v>10</v>
      </c>
      <c r="I10297">
        <f t="shared" si="481"/>
        <v>3</v>
      </c>
      <c r="J10297" t="str">
        <f t="shared" si="482"/>
        <v>15-18</v>
      </c>
    </row>
    <row r="10298" spans="1:10">
      <c r="A10298" t="s">
        <v>734</v>
      </c>
      <c r="B10298" t="s">
        <v>1495</v>
      </c>
      <c r="C10298" s="7">
        <v>44238.7796180556</v>
      </c>
      <c r="D10298" t="str">
        <f>VLOOKUP(A10298,Sheet2!$B$2:$E$1001,3,0)</f>
        <v>video</v>
      </c>
      <c r="E10298" t="str">
        <f>VLOOKUP(A10298,Sheet2!$B$2:$E$1001,4,0)</f>
        <v>education</v>
      </c>
      <c r="F10298" t="str">
        <f>VLOOKUP(B10298,Sheet3!$B$2:$D$17,2,0)</f>
        <v>positive</v>
      </c>
      <c r="G10298">
        <f>VLOOKUP(B10298,Sheet3!$B$2:$D$17,3,0)</f>
        <v>75</v>
      </c>
      <c r="H10298">
        <f t="shared" si="480"/>
        <v>2</v>
      </c>
      <c r="I10298">
        <f t="shared" si="481"/>
        <v>4</v>
      </c>
      <c r="J10298" t="str">
        <f t="shared" si="482"/>
        <v>18-21</v>
      </c>
    </row>
    <row r="10299" spans="1:10">
      <c r="A10299" t="s">
        <v>734</v>
      </c>
      <c r="B10299" t="s">
        <v>1491</v>
      </c>
      <c r="C10299" s="7">
        <v>44363.3153240741</v>
      </c>
      <c r="D10299" t="str">
        <f>VLOOKUP(A10299,Sheet2!$B$2:$E$1001,3,0)</f>
        <v>video</v>
      </c>
      <c r="E10299" t="str">
        <f>VLOOKUP(A10299,Sheet2!$B$2:$E$1001,4,0)</f>
        <v>education</v>
      </c>
      <c r="F10299" t="str">
        <f>VLOOKUP(B10299,Sheet3!$B$2:$D$17,2,0)</f>
        <v>positive</v>
      </c>
      <c r="G10299">
        <f>VLOOKUP(B10299,Sheet3!$B$2:$D$17,3,0)</f>
        <v>30</v>
      </c>
      <c r="H10299">
        <f t="shared" si="480"/>
        <v>6</v>
      </c>
      <c r="I10299">
        <f t="shared" si="481"/>
        <v>3</v>
      </c>
      <c r="J10299" t="str">
        <f t="shared" si="482"/>
        <v>6-9</v>
      </c>
    </row>
    <row r="10300" spans="1:10">
      <c r="A10300" t="s">
        <v>734</v>
      </c>
      <c r="B10300" t="s">
        <v>1495</v>
      </c>
      <c r="C10300" s="7">
        <v>44339.1288773148</v>
      </c>
      <c r="D10300" t="str">
        <f>VLOOKUP(A10300,Sheet2!$B$2:$E$1001,3,0)</f>
        <v>video</v>
      </c>
      <c r="E10300" t="str">
        <f>VLOOKUP(A10300,Sheet2!$B$2:$E$1001,4,0)</f>
        <v>education</v>
      </c>
      <c r="F10300" t="str">
        <f>VLOOKUP(B10300,Sheet3!$B$2:$D$17,2,0)</f>
        <v>positive</v>
      </c>
      <c r="G10300">
        <f>VLOOKUP(B10300,Sheet3!$B$2:$D$17,3,0)</f>
        <v>75</v>
      </c>
      <c r="H10300">
        <f t="shared" si="480"/>
        <v>5</v>
      </c>
      <c r="I10300">
        <f t="shared" si="481"/>
        <v>7</v>
      </c>
      <c r="J10300" t="str">
        <f t="shared" si="482"/>
        <v>3-6</v>
      </c>
    </row>
    <row r="10301" spans="1:10">
      <c r="A10301" t="s">
        <v>734</v>
      </c>
      <c r="B10301" t="s">
        <v>1488</v>
      </c>
      <c r="C10301" s="7">
        <v>44082.1262268519</v>
      </c>
      <c r="D10301" t="str">
        <f>VLOOKUP(A10301,Sheet2!$B$2:$E$1001,3,0)</f>
        <v>video</v>
      </c>
      <c r="E10301" t="str">
        <f>VLOOKUP(A10301,Sheet2!$B$2:$E$1001,4,0)</f>
        <v>education</v>
      </c>
      <c r="F10301" t="str">
        <f>VLOOKUP(B10301,Sheet3!$B$2:$D$17,2,0)</f>
        <v>negative</v>
      </c>
      <c r="G10301">
        <f>VLOOKUP(B10301,Sheet3!$B$2:$D$17,3,0)</f>
        <v>0</v>
      </c>
      <c r="H10301">
        <f t="shared" si="480"/>
        <v>9</v>
      </c>
      <c r="I10301">
        <f t="shared" si="481"/>
        <v>2</v>
      </c>
      <c r="J10301" t="str">
        <f t="shared" si="482"/>
        <v>3-6</v>
      </c>
    </row>
    <row r="10302" spans="1:10">
      <c r="A10302" t="s">
        <v>734</v>
      </c>
      <c r="B10302" t="s">
        <v>1501</v>
      </c>
      <c r="C10302" s="7">
        <v>44133.2368402778</v>
      </c>
      <c r="D10302" t="str">
        <f>VLOOKUP(A10302,Sheet2!$B$2:$E$1001,3,0)</f>
        <v>video</v>
      </c>
      <c r="E10302" t="str">
        <f>VLOOKUP(A10302,Sheet2!$B$2:$E$1001,4,0)</f>
        <v>education</v>
      </c>
      <c r="F10302" t="str">
        <f>VLOOKUP(B10302,Sheet3!$B$2:$D$17,2,0)</f>
        <v>neutral</v>
      </c>
      <c r="G10302">
        <f>VLOOKUP(B10302,Sheet3!$B$2:$D$17,3,0)</f>
        <v>35</v>
      </c>
      <c r="H10302">
        <f t="shared" si="480"/>
        <v>10</v>
      </c>
      <c r="I10302">
        <f t="shared" si="481"/>
        <v>4</v>
      </c>
      <c r="J10302" t="str">
        <f t="shared" si="482"/>
        <v>3-6</v>
      </c>
    </row>
    <row r="10303" spans="1:10">
      <c r="A10303" t="s">
        <v>734</v>
      </c>
      <c r="B10303" t="s">
        <v>1487</v>
      </c>
      <c r="C10303" s="7">
        <v>44024.7888888889</v>
      </c>
      <c r="D10303" t="str">
        <f>VLOOKUP(A10303,Sheet2!$B$2:$E$1001,3,0)</f>
        <v>video</v>
      </c>
      <c r="E10303" t="str">
        <f>VLOOKUP(A10303,Sheet2!$B$2:$E$1001,4,0)</f>
        <v>education</v>
      </c>
      <c r="F10303" t="str">
        <f>VLOOKUP(B10303,Sheet3!$B$2:$D$17,2,0)</f>
        <v>positive</v>
      </c>
      <c r="G10303">
        <f>VLOOKUP(B10303,Sheet3!$B$2:$D$17,3,0)</f>
        <v>70</v>
      </c>
      <c r="H10303">
        <f t="shared" si="480"/>
        <v>7</v>
      </c>
      <c r="I10303">
        <f t="shared" si="481"/>
        <v>7</v>
      </c>
      <c r="J10303" t="str">
        <f t="shared" si="482"/>
        <v>18-21</v>
      </c>
    </row>
    <row r="10304" spans="1:10">
      <c r="A10304" t="s">
        <v>734</v>
      </c>
      <c r="B10304" t="s">
        <v>1496</v>
      </c>
      <c r="C10304" s="7">
        <v>44097.7830439815</v>
      </c>
      <c r="D10304" t="str">
        <f>VLOOKUP(A10304,Sheet2!$B$2:$E$1001,3,0)</f>
        <v>video</v>
      </c>
      <c r="E10304" t="str">
        <f>VLOOKUP(A10304,Sheet2!$B$2:$E$1001,4,0)</f>
        <v>education</v>
      </c>
      <c r="F10304" t="str">
        <f>VLOOKUP(B10304,Sheet3!$B$2:$D$17,2,0)</f>
        <v>positive</v>
      </c>
      <c r="G10304">
        <f>VLOOKUP(B10304,Sheet3!$B$2:$D$17,3,0)</f>
        <v>70</v>
      </c>
      <c r="H10304">
        <f t="shared" si="480"/>
        <v>9</v>
      </c>
      <c r="I10304">
        <f t="shared" si="481"/>
        <v>3</v>
      </c>
      <c r="J10304" t="str">
        <f t="shared" si="482"/>
        <v>18-21</v>
      </c>
    </row>
    <row r="10305" customFormat="1" spans="1:10">
      <c r="A10305" t="s">
        <v>734</v>
      </c>
      <c r="B10305" t="s">
        <v>1500</v>
      </c>
      <c r="C10305" s="7">
        <v>44153.3222916667</v>
      </c>
      <c r="D10305" t="str">
        <f>VLOOKUP(A10305,Sheet2!$B$2:$E$1001,3,0)</f>
        <v>video</v>
      </c>
      <c r="E10305" t="str">
        <f>VLOOKUP(A10305,Sheet2!$B$2:$E$1001,4,0)</f>
        <v>education</v>
      </c>
      <c r="F10305" t="str">
        <f>VLOOKUP(B10305,Sheet3!$B$2:$D$17,2,0)</f>
        <v>positive</v>
      </c>
      <c r="G10305">
        <f>VLOOKUP(B10305,Sheet3!$B$2:$D$17,3,0)</f>
        <v>45</v>
      </c>
      <c r="H10305">
        <f t="shared" si="480"/>
        <v>11</v>
      </c>
      <c r="I10305">
        <f t="shared" si="481"/>
        <v>3</v>
      </c>
      <c r="J10305" t="str">
        <f t="shared" si="482"/>
        <v>6-9</v>
      </c>
    </row>
    <row r="10306" spans="1:10">
      <c r="A10306" t="s">
        <v>734</v>
      </c>
      <c r="B10306" t="s">
        <v>1492</v>
      </c>
      <c r="C10306" s="7">
        <v>44104.752337963</v>
      </c>
      <c r="D10306" t="str">
        <f>VLOOKUP(A10306,Sheet2!$B$2:$E$1001,3,0)</f>
        <v>video</v>
      </c>
      <c r="E10306" t="str">
        <f>VLOOKUP(A10306,Sheet2!$B$2:$E$1001,4,0)</f>
        <v>education</v>
      </c>
      <c r="F10306" t="str">
        <f>VLOOKUP(B10306,Sheet3!$B$2:$D$17,2,0)</f>
        <v>neutral</v>
      </c>
      <c r="G10306">
        <f>VLOOKUP(B10306,Sheet3!$B$2:$D$17,3,0)</f>
        <v>20</v>
      </c>
      <c r="H10306">
        <f t="shared" si="480"/>
        <v>9</v>
      </c>
      <c r="I10306">
        <f t="shared" si="481"/>
        <v>3</v>
      </c>
      <c r="J10306" t="str">
        <f t="shared" si="482"/>
        <v>18-21</v>
      </c>
    </row>
    <row r="10307" spans="1:10">
      <c r="A10307" t="s">
        <v>734</v>
      </c>
      <c r="B10307" t="s">
        <v>1498</v>
      </c>
      <c r="C10307" s="7">
        <v>44187.6843055556</v>
      </c>
      <c r="D10307" t="str">
        <f>VLOOKUP(A10307,Sheet2!$B$2:$E$1001,3,0)</f>
        <v>video</v>
      </c>
      <c r="E10307" t="str">
        <f>VLOOKUP(A10307,Sheet2!$B$2:$E$1001,4,0)</f>
        <v>education</v>
      </c>
      <c r="F10307" t="str">
        <f>VLOOKUP(B10307,Sheet3!$B$2:$D$17,2,0)</f>
        <v>positive</v>
      </c>
      <c r="G10307">
        <f>VLOOKUP(B10307,Sheet3!$B$2:$D$17,3,0)</f>
        <v>50</v>
      </c>
      <c r="H10307">
        <f t="shared" ref="H10307:H10370" si="483">MONTH(C10307)</f>
        <v>12</v>
      </c>
      <c r="I10307">
        <f t="shared" ref="I10307:I10370" si="484">WEEKDAY(C10307,2)</f>
        <v>2</v>
      </c>
      <c r="J10307" t="str">
        <f t="shared" ref="J10307:J10370" si="485">TEXT(INT(HOUR(C10307)/3)*3,"0")&amp;"-"&amp;TEXT(INT(HOUR(C10307)/3)*3+3,"0")</f>
        <v>15-18</v>
      </c>
    </row>
    <row r="10308" spans="1:10">
      <c r="A10308" t="s">
        <v>734</v>
      </c>
      <c r="B10308" t="s">
        <v>1492</v>
      </c>
      <c r="C10308" s="7">
        <v>44261.5236921296</v>
      </c>
      <c r="D10308" t="str">
        <f>VLOOKUP(A10308,Sheet2!$B$2:$E$1001,3,0)</f>
        <v>video</v>
      </c>
      <c r="E10308" t="str">
        <f>VLOOKUP(A10308,Sheet2!$B$2:$E$1001,4,0)</f>
        <v>education</v>
      </c>
      <c r="F10308" t="str">
        <f>VLOOKUP(B10308,Sheet3!$B$2:$D$17,2,0)</f>
        <v>neutral</v>
      </c>
      <c r="G10308">
        <f>VLOOKUP(B10308,Sheet3!$B$2:$D$17,3,0)</f>
        <v>20</v>
      </c>
      <c r="H10308">
        <f t="shared" si="483"/>
        <v>3</v>
      </c>
      <c r="I10308">
        <f t="shared" si="484"/>
        <v>6</v>
      </c>
      <c r="J10308" t="str">
        <f t="shared" si="485"/>
        <v>12-15</v>
      </c>
    </row>
    <row r="10309" spans="1:10">
      <c r="A10309" t="s">
        <v>734</v>
      </c>
      <c r="B10309" t="s">
        <v>1503</v>
      </c>
      <c r="C10309" s="7">
        <v>44053.0119212963</v>
      </c>
      <c r="D10309" t="str">
        <f>VLOOKUP(A10309,Sheet2!$B$2:$E$1001,3,0)</f>
        <v>video</v>
      </c>
      <c r="E10309" t="str">
        <f>VLOOKUP(A10309,Sheet2!$B$2:$E$1001,4,0)</f>
        <v>education</v>
      </c>
      <c r="F10309" t="str">
        <f>VLOOKUP(B10309,Sheet3!$B$2:$D$17,2,0)</f>
        <v>negative</v>
      </c>
      <c r="G10309">
        <f>VLOOKUP(B10309,Sheet3!$B$2:$D$17,3,0)</f>
        <v>12</v>
      </c>
      <c r="H10309">
        <f t="shared" si="483"/>
        <v>8</v>
      </c>
      <c r="I10309">
        <f t="shared" si="484"/>
        <v>1</v>
      </c>
      <c r="J10309" t="str">
        <f t="shared" si="485"/>
        <v>0-3</v>
      </c>
    </row>
    <row r="10310" spans="1:10">
      <c r="A10310" t="s">
        <v>734</v>
      </c>
      <c r="B10310" t="s">
        <v>1494</v>
      </c>
      <c r="C10310" s="7">
        <v>44235.257662037</v>
      </c>
      <c r="D10310" t="str">
        <f>VLOOKUP(A10310,Sheet2!$B$2:$E$1001,3,0)</f>
        <v>video</v>
      </c>
      <c r="E10310" t="str">
        <f>VLOOKUP(A10310,Sheet2!$B$2:$E$1001,4,0)</f>
        <v>education</v>
      </c>
      <c r="F10310" t="str">
        <f>VLOOKUP(B10310,Sheet3!$B$2:$D$17,2,0)</f>
        <v>positive</v>
      </c>
      <c r="G10310">
        <f>VLOOKUP(B10310,Sheet3!$B$2:$D$17,3,0)</f>
        <v>65</v>
      </c>
      <c r="H10310">
        <f t="shared" si="483"/>
        <v>2</v>
      </c>
      <c r="I10310">
        <f t="shared" si="484"/>
        <v>1</v>
      </c>
      <c r="J10310" t="str">
        <f t="shared" si="485"/>
        <v>6-9</v>
      </c>
    </row>
    <row r="10311" spans="1:10">
      <c r="A10311" t="s">
        <v>734</v>
      </c>
      <c r="B10311" t="s">
        <v>1485</v>
      </c>
      <c r="C10311" s="7">
        <v>44251.3494328704</v>
      </c>
      <c r="D10311" t="str">
        <f>VLOOKUP(A10311,Sheet2!$B$2:$E$1001,3,0)</f>
        <v>video</v>
      </c>
      <c r="E10311" t="str">
        <f>VLOOKUP(A10311,Sheet2!$B$2:$E$1001,4,0)</f>
        <v>education</v>
      </c>
      <c r="F10311" t="str">
        <f>VLOOKUP(B10311,Sheet3!$B$2:$D$17,2,0)</f>
        <v>positive</v>
      </c>
      <c r="G10311">
        <f>VLOOKUP(B10311,Sheet3!$B$2:$D$17,3,0)</f>
        <v>60</v>
      </c>
      <c r="H10311">
        <f t="shared" si="483"/>
        <v>2</v>
      </c>
      <c r="I10311">
        <f t="shared" si="484"/>
        <v>3</v>
      </c>
      <c r="J10311" t="str">
        <f t="shared" si="485"/>
        <v>6-9</v>
      </c>
    </row>
    <row r="10312" spans="1:10">
      <c r="A10312" t="s">
        <v>734</v>
      </c>
      <c r="B10312" t="s">
        <v>1495</v>
      </c>
      <c r="C10312" s="7">
        <v>44237.2345023148</v>
      </c>
      <c r="D10312" t="str">
        <f>VLOOKUP(A10312,Sheet2!$B$2:$E$1001,3,0)</f>
        <v>video</v>
      </c>
      <c r="E10312" t="str">
        <f>VLOOKUP(A10312,Sheet2!$B$2:$E$1001,4,0)</f>
        <v>education</v>
      </c>
      <c r="F10312" t="str">
        <f>VLOOKUP(B10312,Sheet3!$B$2:$D$17,2,0)</f>
        <v>positive</v>
      </c>
      <c r="G10312">
        <f>VLOOKUP(B10312,Sheet3!$B$2:$D$17,3,0)</f>
        <v>75</v>
      </c>
      <c r="H10312">
        <f t="shared" si="483"/>
        <v>2</v>
      </c>
      <c r="I10312">
        <f t="shared" si="484"/>
        <v>3</v>
      </c>
      <c r="J10312" t="str">
        <f t="shared" si="485"/>
        <v>3-6</v>
      </c>
    </row>
    <row r="10313" spans="1:10">
      <c r="A10313" t="s">
        <v>734</v>
      </c>
      <c r="B10313" t="s">
        <v>1490</v>
      </c>
      <c r="C10313" s="7">
        <v>44298.1500347222</v>
      </c>
      <c r="D10313" t="str">
        <f>VLOOKUP(A10313,Sheet2!$B$2:$E$1001,3,0)</f>
        <v>video</v>
      </c>
      <c r="E10313" t="str">
        <f>VLOOKUP(A10313,Sheet2!$B$2:$E$1001,4,0)</f>
        <v>education</v>
      </c>
      <c r="F10313" t="str">
        <f>VLOOKUP(B10313,Sheet3!$B$2:$D$17,2,0)</f>
        <v>negative</v>
      </c>
      <c r="G10313">
        <f>VLOOKUP(B10313,Sheet3!$B$2:$D$17,3,0)</f>
        <v>5</v>
      </c>
      <c r="H10313">
        <f t="shared" si="483"/>
        <v>4</v>
      </c>
      <c r="I10313">
        <f t="shared" si="484"/>
        <v>1</v>
      </c>
      <c r="J10313" t="str">
        <f t="shared" si="485"/>
        <v>3-6</v>
      </c>
    </row>
    <row r="10314" spans="1:10">
      <c r="A10314" t="s">
        <v>734</v>
      </c>
      <c r="B10314" t="s">
        <v>1500</v>
      </c>
      <c r="C10314" s="7">
        <v>44339.6108449074</v>
      </c>
      <c r="D10314" t="str">
        <f>VLOOKUP(A10314,Sheet2!$B$2:$E$1001,3,0)</f>
        <v>video</v>
      </c>
      <c r="E10314" t="str">
        <f>VLOOKUP(A10314,Sheet2!$B$2:$E$1001,4,0)</f>
        <v>education</v>
      </c>
      <c r="F10314" t="str">
        <f>VLOOKUP(B10314,Sheet3!$B$2:$D$17,2,0)</f>
        <v>positive</v>
      </c>
      <c r="G10314">
        <f>VLOOKUP(B10314,Sheet3!$B$2:$D$17,3,0)</f>
        <v>45</v>
      </c>
      <c r="H10314">
        <f t="shared" si="483"/>
        <v>5</v>
      </c>
      <c r="I10314">
        <f t="shared" si="484"/>
        <v>7</v>
      </c>
      <c r="J10314" t="str">
        <f t="shared" si="485"/>
        <v>12-15</v>
      </c>
    </row>
    <row r="10315" customFormat="1" spans="1:10">
      <c r="A10315" t="s">
        <v>734</v>
      </c>
      <c r="B10315" t="s">
        <v>1498</v>
      </c>
      <c r="C10315" s="7">
        <v>44338.5676851852</v>
      </c>
      <c r="D10315" t="str">
        <f>VLOOKUP(A10315,Sheet2!$B$2:$E$1001,3,0)</f>
        <v>video</v>
      </c>
      <c r="E10315" t="str">
        <f>VLOOKUP(A10315,Sheet2!$B$2:$E$1001,4,0)</f>
        <v>education</v>
      </c>
      <c r="F10315" t="str">
        <f>VLOOKUP(B10315,Sheet3!$B$2:$D$17,2,0)</f>
        <v>positive</v>
      </c>
      <c r="G10315">
        <f>VLOOKUP(B10315,Sheet3!$B$2:$D$17,3,0)</f>
        <v>50</v>
      </c>
      <c r="H10315">
        <f t="shared" si="483"/>
        <v>5</v>
      </c>
      <c r="I10315">
        <f t="shared" si="484"/>
        <v>6</v>
      </c>
      <c r="J10315" t="str">
        <f t="shared" si="485"/>
        <v>12-15</v>
      </c>
    </row>
    <row r="10316" spans="1:10">
      <c r="A10316" t="s">
        <v>734</v>
      </c>
      <c r="B10316" t="s">
        <v>1494</v>
      </c>
      <c r="C10316" s="7">
        <v>44148.4686574074</v>
      </c>
      <c r="D10316" t="str">
        <f>VLOOKUP(A10316,Sheet2!$B$2:$E$1001,3,0)</f>
        <v>video</v>
      </c>
      <c r="E10316" t="str">
        <f>VLOOKUP(A10316,Sheet2!$B$2:$E$1001,4,0)</f>
        <v>education</v>
      </c>
      <c r="F10316" t="str">
        <f>VLOOKUP(B10316,Sheet3!$B$2:$D$17,2,0)</f>
        <v>positive</v>
      </c>
      <c r="G10316">
        <f>VLOOKUP(B10316,Sheet3!$B$2:$D$17,3,0)</f>
        <v>65</v>
      </c>
      <c r="H10316">
        <f t="shared" si="483"/>
        <v>11</v>
      </c>
      <c r="I10316">
        <f t="shared" si="484"/>
        <v>5</v>
      </c>
      <c r="J10316" t="str">
        <f t="shared" si="485"/>
        <v>9-12</v>
      </c>
    </row>
    <row r="10317" spans="1:10">
      <c r="A10317" t="s">
        <v>734</v>
      </c>
      <c r="B10317" t="s">
        <v>1494</v>
      </c>
      <c r="C10317" s="7">
        <v>44069.2548032407</v>
      </c>
      <c r="D10317" t="str">
        <f>VLOOKUP(A10317,Sheet2!$B$2:$E$1001,3,0)</f>
        <v>video</v>
      </c>
      <c r="E10317" t="str">
        <f>VLOOKUP(A10317,Sheet2!$B$2:$E$1001,4,0)</f>
        <v>education</v>
      </c>
      <c r="F10317" t="str">
        <f>VLOOKUP(B10317,Sheet3!$B$2:$D$17,2,0)</f>
        <v>positive</v>
      </c>
      <c r="G10317">
        <f>VLOOKUP(B10317,Sheet3!$B$2:$D$17,3,0)</f>
        <v>65</v>
      </c>
      <c r="H10317">
        <f t="shared" si="483"/>
        <v>8</v>
      </c>
      <c r="I10317">
        <f t="shared" si="484"/>
        <v>3</v>
      </c>
      <c r="J10317" t="str">
        <f t="shared" si="485"/>
        <v>6-9</v>
      </c>
    </row>
    <row r="10318" spans="1:10">
      <c r="A10318" t="s">
        <v>734</v>
      </c>
      <c r="B10318" t="s">
        <v>1496</v>
      </c>
      <c r="C10318" s="7">
        <v>44308.4260185185</v>
      </c>
      <c r="D10318" t="str">
        <f>VLOOKUP(A10318,Sheet2!$B$2:$E$1001,3,0)</f>
        <v>video</v>
      </c>
      <c r="E10318" t="str">
        <f>VLOOKUP(A10318,Sheet2!$B$2:$E$1001,4,0)</f>
        <v>education</v>
      </c>
      <c r="F10318" t="str">
        <f>VLOOKUP(B10318,Sheet3!$B$2:$D$17,2,0)</f>
        <v>positive</v>
      </c>
      <c r="G10318">
        <f>VLOOKUP(B10318,Sheet3!$B$2:$D$17,3,0)</f>
        <v>70</v>
      </c>
      <c r="H10318">
        <f t="shared" si="483"/>
        <v>4</v>
      </c>
      <c r="I10318">
        <f t="shared" si="484"/>
        <v>4</v>
      </c>
      <c r="J10318" t="str">
        <f t="shared" si="485"/>
        <v>9-12</v>
      </c>
    </row>
    <row r="10319" spans="1:10">
      <c r="A10319" t="s">
        <v>734</v>
      </c>
      <c r="B10319" t="s">
        <v>1490</v>
      </c>
      <c r="C10319" s="7">
        <v>44018.7625810185</v>
      </c>
      <c r="D10319" t="str">
        <f>VLOOKUP(A10319,Sheet2!$B$2:$E$1001,3,0)</f>
        <v>video</v>
      </c>
      <c r="E10319" t="str">
        <f>VLOOKUP(A10319,Sheet2!$B$2:$E$1001,4,0)</f>
        <v>education</v>
      </c>
      <c r="F10319" t="str">
        <f>VLOOKUP(B10319,Sheet3!$B$2:$D$17,2,0)</f>
        <v>negative</v>
      </c>
      <c r="G10319">
        <f>VLOOKUP(B10319,Sheet3!$B$2:$D$17,3,0)</f>
        <v>5</v>
      </c>
      <c r="H10319">
        <f t="shared" si="483"/>
        <v>7</v>
      </c>
      <c r="I10319">
        <f t="shared" si="484"/>
        <v>1</v>
      </c>
      <c r="J10319" t="str">
        <f t="shared" si="485"/>
        <v>18-21</v>
      </c>
    </row>
    <row r="10320" spans="1:10">
      <c r="A10320" t="s">
        <v>734</v>
      </c>
      <c r="B10320" t="s">
        <v>1502</v>
      </c>
      <c r="C10320" s="7">
        <v>44145.9797222222</v>
      </c>
      <c r="D10320" t="str">
        <f>VLOOKUP(A10320,Sheet2!$B$2:$E$1001,3,0)</f>
        <v>video</v>
      </c>
      <c r="E10320" t="str">
        <f>VLOOKUP(A10320,Sheet2!$B$2:$E$1001,4,0)</f>
        <v>education</v>
      </c>
      <c r="F10320" t="str">
        <f>VLOOKUP(B10320,Sheet3!$B$2:$D$17,2,0)</f>
        <v>negative</v>
      </c>
      <c r="G10320">
        <f>VLOOKUP(B10320,Sheet3!$B$2:$D$17,3,0)</f>
        <v>15</v>
      </c>
      <c r="H10320">
        <f t="shared" si="483"/>
        <v>11</v>
      </c>
      <c r="I10320">
        <f t="shared" si="484"/>
        <v>2</v>
      </c>
      <c r="J10320" t="str">
        <f t="shared" si="485"/>
        <v>21-24</v>
      </c>
    </row>
    <row r="10321" spans="1:10">
      <c r="A10321" t="s">
        <v>734</v>
      </c>
      <c r="B10321" t="s">
        <v>1500</v>
      </c>
      <c r="C10321" s="7">
        <v>44248.8948958333</v>
      </c>
      <c r="D10321" t="str">
        <f>VLOOKUP(A10321,Sheet2!$B$2:$E$1001,3,0)</f>
        <v>video</v>
      </c>
      <c r="E10321" t="str">
        <f>VLOOKUP(A10321,Sheet2!$B$2:$E$1001,4,0)</f>
        <v>education</v>
      </c>
      <c r="F10321" t="str">
        <f>VLOOKUP(B10321,Sheet3!$B$2:$D$17,2,0)</f>
        <v>positive</v>
      </c>
      <c r="G10321">
        <f>VLOOKUP(B10321,Sheet3!$B$2:$D$17,3,0)</f>
        <v>45</v>
      </c>
      <c r="H10321">
        <f t="shared" si="483"/>
        <v>2</v>
      </c>
      <c r="I10321">
        <f t="shared" si="484"/>
        <v>7</v>
      </c>
      <c r="J10321" t="str">
        <f t="shared" si="485"/>
        <v>21-24</v>
      </c>
    </row>
    <row r="10322" spans="1:10">
      <c r="A10322" t="s">
        <v>734</v>
      </c>
      <c r="B10322" t="s">
        <v>1498</v>
      </c>
      <c r="C10322" s="7">
        <v>44160.092349537</v>
      </c>
      <c r="D10322" t="str">
        <f>VLOOKUP(A10322,Sheet2!$B$2:$E$1001,3,0)</f>
        <v>video</v>
      </c>
      <c r="E10322" t="str">
        <f>VLOOKUP(A10322,Sheet2!$B$2:$E$1001,4,0)</f>
        <v>education</v>
      </c>
      <c r="F10322" t="str">
        <f>VLOOKUP(B10322,Sheet3!$B$2:$D$17,2,0)</f>
        <v>positive</v>
      </c>
      <c r="G10322">
        <f>VLOOKUP(B10322,Sheet3!$B$2:$D$17,3,0)</f>
        <v>50</v>
      </c>
      <c r="H10322">
        <f t="shared" si="483"/>
        <v>11</v>
      </c>
      <c r="I10322">
        <f t="shared" si="484"/>
        <v>3</v>
      </c>
      <c r="J10322" t="str">
        <f t="shared" si="485"/>
        <v>0-3</v>
      </c>
    </row>
    <row r="10323" spans="1:10">
      <c r="A10323" t="s">
        <v>734</v>
      </c>
      <c r="B10323" t="s">
        <v>1503</v>
      </c>
      <c r="C10323" s="7">
        <v>44001.0072685185</v>
      </c>
      <c r="D10323" t="str">
        <f>VLOOKUP(A10323,Sheet2!$B$2:$E$1001,3,0)</f>
        <v>video</v>
      </c>
      <c r="E10323" t="str">
        <f>VLOOKUP(A10323,Sheet2!$B$2:$E$1001,4,0)</f>
        <v>education</v>
      </c>
      <c r="F10323" t="str">
        <f>VLOOKUP(B10323,Sheet3!$B$2:$D$17,2,0)</f>
        <v>negative</v>
      </c>
      <c r="G10323">
        <f>VLOOKUP(B10323,Sheet3!$B$2:$D$17,3,0)</f>
        <v>12</v>
      </c>
      <c r="H10323">
        <f t="shared" si="483"/>
        <v>6</v>
      </c>
      <c r="I10323">
        <f t="shared" si="484"/>
        <v>5</v>
      </c>
      <c r="J10323" t="str">
        <f t="shared" si="485"/>
        <v>0-3</v>
      </c>
    </row>
    <row r="10324" spans="1:10">
      <c r="A10324" t="s">
        <v>734</v>
      </c>
      <c r="B10324" t="s">
        <v>1500</v>
      </c>
      <c r="C10324" s="7">
        <v>44151.2732175926</v>
      </c>
      <c r="D10324" t="str">
        <f>VLOOKUP(A10324,Sheet2!$B$2:$E$1001,3,0)</f>
        <v>video</v>
      </c>
      <c r="E10324" t="str">
        <f>VLOOKUP(A10324,Sheet2!$B$2:$E$1001,4,0)</f>
        <v>education</v>
      </c>
      <c r="F10324" t="str">
        <f>VLOOKUP(B10324,Sheet3!$B$2:$D$17,2,0)</f>
        <v>positive</v>
      </c>
      <c r="G10324">
        <f>VLOOKUP(B10324,Sheet3!$B$2:$D$17,3,0)</f>
        <v>45</v>
      </c>
      <c r="H10324">
        <f t="shared" si="483"/>
        <v>11</v>
      </c>
      <c r="I10324">
        <f t="shared" si="484"/>
        <v>1</v>
      </c>
      <c r="J10324" t="str">
        <f t="shared" si="485"/>
        <v>6-9</v>
      </c>
    </row>
    <row r="10325" customFormat="1" spans="1:10">
      <c r="A10325" t="s">
        <v>734</v>
      </c>
      <c r="B10325" t="s">
        <v>1501</v>
      </c>
      <c r="C10325" s="7">
        <v>44343.5456365741</v>
      </c>
      <c r="D10325" t="str">
        <f>VLOOKUP(A10325,Sheet2!$B$2:$E$1001,3,0)</f>
        <v>video</v>
      </c>
      <c r="E10325" t="str">
        <f>VLOOKUP(A10325,Sheet2!$B$2:$E$1001,4,0)</f>
        <v>education</v>
      </c>
      <c r="F10325" t="str">
        <f>VLOOKUP(B10325,Sheet3!$B$2:$D$17,2,0)</f>
        <v>neutral</v>
      </c>
      <c r="G10325">
        <f>VLOOKUP(B10325,Sheet3!$B$2:$D$17,3,0)</f>
        <v>35</v>
      </c>
      <c r="H10325">
        <f t="shared" si="483"/>
        <v>5</v>
      </c>
      <c r="I10325">
        <f t="shared" si="484"/>
        <v>4</v>
      </c>
      <c r="J10325" t="str">
        <f t="shared" si="485"/>
        <v>12-15</v>
      </c>
    </row>
    <row r="10326" spans="1:10">
      <c r="A10326" t="s">
        <v>734</v>
      </c>
      <c r="B10326" t="s">
        <v>1498</v>
      </c>
      <c r="C10326" s="7">
        <v>44246.6207175926</v>
      </c>
      <c r="D10326" t="str">
        <f>VLOOKUP(A10326,Sheet2!$B$2:$E$1001,3,0)</f>
        <v>video</v>
      </c>
      <c r="E10326" t="str">
        <f>VLOOKUP(A10326,Sheet2!$B$2:$E$1001,4,0)</f>
        <v>education</v>
      </c>
      <c r="F10326" t="str">
        <f>VLOOKUP(B10326,Sheet3!$B$2:$D$17,2,0)</f>
        <v>positive</v>
      </c>
      <c r="G10326">
        <f>VLOOKUP(B10326,Sheet3!$B$2:$D$17,3,0)</f>
        <v>50</v>
      </c>
      <c r="H10326">
        <f t="shared" si="483"/>
        <v>2</v>
      </c>
      <c r="I10326">
        <f t="shared" si="484"/>
        <v>5</v>
      </c>
      <c r="J10326" t="str">
        <f t="shared" si="485"/>
        <v>12-15</v>
      </c>
    </row>
    <row r="10327" spans="1:10">
      <c r="A10327" t="s">
        <v>734</v>
      </c>
      <c r="B10327" t="s">
        <v>1497</v>
      </c>
      <c r="C10327" s="7">
        <v>44175.7047800926</v>
      </c>
      <c r="D10327" t="str">
        <f>VLOOKUP(A10327,Sheet2!$B$2:$E$1001,3,0)</f>
        <v>video</v>
      </c>
      <c r="E10327" t="str">
        <f>VLOOKUP(A10327,Sheet2!$B$2:$E$1001,4,0)</f>
        <v>education</v>
      </c>
      <c r="F10327" t="str">
        <f>VLOOKUP(B10327,Sheet3!$B$2:$D$17,2,0)</f>
        <v>positive</v>
      </c>
      <c r="G10327">
        <f>VLOOKUP(B10327,Sheet3!$B$2:$D$17,3,0)</f>
        <v>72</v>
      </c>
      <c r="H10327">
        <f t="shared" si="483"/>
        <v>12</v>
      </c>
      <c r="I10327">
        <f t="shared" si="484"/>
        <v>4</v>
      </c>
      <c r="J10327" t="str">
        <f t="shared" si="485"/>
        <v>15-18</v>
      </c>
    </row>
    <row r="10328" spans="1:10">
      <c r="A10328" t="s">
        <v>734</v>
      </c>
      <c r="B10328" t="s">
        <v>1494</v>
      </c>
      <c r="C10328" s="7">
        <v>44057.5112384259</v>
      </c>
      <c r="D10328" t="str">
        <f>VLOOKUP(A10328,Sheet2!$B$2:$E$1001,3,0)</f>
        <v>video</v>
      </c>
      <c r="E10328" t="str">
        <f>VLOOKUP(A10328,Sheet2!$B$2:$E$1001,4,0)</f>
        <v>education</v>
      </c>
      <c r="F10328" t="str">
        <f>VLOOKUP(B10328,Sheet3!$B$2:$D$17,2,0)</f>
        <v>positive</v>
      </c>
      <c r="G10328">
        <f>VLOOKUP(B10328,Sheet3!$B$2:$D$17,3,0)</f>
        <v>65</v>
      </c>
      <c r="H10328">
        <f t="shared" si="483"/>
        <v>8</v>
      </c>
      <c r="I10328">
        <f t="shared" si="484"/>
        <v>5</v>
      </c>
      <c r="J10328" t="str">
        <f t="shared" si="485"/>
        <v>12-15</v>
      </c>
    </row>
    <row r="10329" spans="1:10">
      <c r="A10329" t="s">
        <v>734</v>
      </c>
      <c r="B10329" t="s">
        <v>1490</v>
      </c>
      <c r="C10329" s="7">
        <v>44197.2138657407</v>
      </c>
      <c r="D10329" t="str">
        <f>VLOOKUP(A10329,Sheet2!$B$2:$E$1001,3,0)</f>
        <v>video</v>
      </c>
      <c r="E10329" t="str">
        <f>VLOOKUP(A10329,Sheet2!$B$2:$E$1001,4,0)</f>
        <v>education</v>
      </c>
      <c r="F10329" t="str">
        <f>VLOOKUP(B10329,Sheet3!$B$2:$D$17,2,0)</f>
        <v>negative</v>
      </c>
      <c r="G10329">
        <f>VLOOKUP(B10329,Sheet3!$B$2:$D$17,3,0)</f>
        <v>5</v>
      </c>
      <c r="H10329">
        <f t="shared" si="483"/>
        <v>1</v>
      </c>
      <c r="I10329">
        <f t="shared" si="484"/>
        <v>5</v>
      </c>
      <c r="J10329" t="str">
        <f t="shared" si="485"/>
        <v>3-6</v>
      </c>
    </row>
    <row r="10330" spans="1:10">
      <c r="A10330" t="s">
        <v>734</v>
      </c>
      <c r="B10330" t="s">
        <v>1497</v>
      </c>
      <c r="C10330" s="7">
        <v>44260.2610416667</v>
      </c>
      <c r="D10330" t="str">
        <f>VLOOKUP(A10330,Sheet2!$B$2:$E$1001,3,0)</f>
        <v>video</v>
      </c>
      <c r="E10330" t="str">
        <f>VLOOKUP(A10330,Sheet2!$B$2:$E$1001,4,0)</f>
        <v>education</v>
      </c>
      <c r="F10330" t="str">
        <f>VLOOKUP(B10330,Sheet3!$B$2:$D$17,2,0)</f>
        <v>positive</v>
      </c>
      <c r="G10330">
        <f>VLOOKUP(B10330,Sheet3!$B$2:$D$17,3,0)</f>
        <v>72</v>
      </c>
      <c r="H10330">
        <f t="shared" si="483"/>
        <v>3</v>
      </c>
      <c r="I10330">
        <f t="shared" si="484"/>
        <v>5</v>
      </c>
      <c r="J10330" t="str">
        <f t="shared" si="485"/>
        <v>6-9</v>
      </c>
    </row>
    <row r="10331" spans="1:10">
      <c r="A10331" t="s">
        <v>734</v>
      </c>
      <c r="B10331" t="s">
        <v>1491</v>
      </c>
      <c r="C10331" s="7">
        <v>44005.8965393519</v>
      </c>
      <c r="D10331" t="str">
        <f>VLOOKUP(A10331,Sheet2!$B$2:$E$1001,3,0)</f>
        <v>video</v>
      </c>
      <c r="E10331" t="str">
        <f>VLOOKUP(A10331,Sheet2!$B$2:$E$1001,4,0)</f>
        <v>education</v>
      </c>
      <c r="F10331" t="str">
        <f>VLOOKUP(B10331,Sheet3!$B$2:$D$17,2,0)</f>
        <v>positive</v>
      </c>
      <c r="G10331">
        <f>VLOOKUP(B10331,Sheet3!$B$2:$D$17,3,0)</f>
        <v>30</v>
      </c>
      <c r="H10331">
        <f t="shared" si="483"/>
        <v>6</v>
      </c>
      <c r="I10331">
        <f t="shared" si="484"/>
        <v>2</v>
      </c>
      <c r="J10331" t="str">
        <f t="shared" si="485"/>
        <v>21-24</v>
      </c>
    </row>
    <row r="10332" spans="1:10">
      <c r="A10332" t="s">
        <v>734</v>
      </c>
      <c r="B10332" t="s">
        <v>1500</v>
      </c>
      <c r="C10332" s="7">
        <v>44057.1809375</v>
      </c>
      <c r="D10332" t="str">
        <f>VLOOKUP(A10332,Sheet2!$B$2:$E$1001,3,0)</f>
        <v>video</v>
      </c>
      <c r="E10332" t="str">
        <f>VLOOKUP(A10332,Sheet2!$B$2:$E$1001,4,0)</f>
        <v>education</v>
      </c>
      <c r="F10332" t="str">
        <f>VLOOKUP(B10332,Sheet3!$B$2:$D$17,2,0)</f>
        <v>positive</v>
      </c>
      <c r="G10332">
        <f>VLOOKUP(B10332,Sheet3!$B$2:$D$17,3,0)</f>
        <v>45</v>
      </c>
      <c r="H10332">
        <f t="shared" si="483"/>
        <v>8</v>
      </c>
      <c r="I10332">
        <f t="shared" si="484"/>
        <v>5</v>
      </c>
      <c r="J10332" t="str">
        <f t="shared" si="485"/>
        <v>3-6</v>
      </c>
    </row>
    <row r="10333" spans="1:10">
      <c r="A10333" t="s">
        <v>734</v>
      </c>
      <c r="B10333" t="s">
        <v>1499</v>
      </c>
      <c r="C10333" s="7">
        <v>44270.3782986111</v>
      </c>
      <c r="D10333" t="str">
        <f>VLOOKUP(A10333,Sheet2!$B$2:$E$1001,3,0)</f>
        <v>video</v>
      </c>
      <c r="E10333" t="str">
        <f>VLOOKUP(A10333,Sheet2!$B$2:$E$1001,4,0)</f>
        <v>education</v>
      </c>
      <c r="F10333" t="str">
        <f>VLOOKUP(B10333,Sheet3!$B$2:$D$17,2,0)</f>
        <v>negative</v>
      </c>
      <c r="G10333">
        <f>VLOOKUP(B10333,Sheet3!$B$2:$D$17,3,0)</f>
        <v>10</v>
      </c>
      <c r="H10333">
        <f t="shared" si="483"/>
        <v>3</v>
      </c>
      <c r="I10333">
        <f t="shared" si="484"/>
        <v>1</v>
      </c>
      <c r="J10333" t="str">
        <f t="shared" si="485"/>
        <v>9-12</v>
      </c>
    </row>
    <row r="10334" spans="1:10">
      <c r="A10334" t="s">
        <v>734</v>
      </c>
      <c r="B10334" t="s">
        <v>1490</v>
      </c>
      <c r="C10334" s="7">
        <v>44319.2275578704</v>
      </c>
      <c r="D10334" t="str">
        <f>VLOOKUP(A10334,Sheet2!$B$2:$E$1001,3,0)</f>
        <v>video</v>
      </c>
      <c r="E10334" t="str">
        <f>VLOOKUP(A10334,Sheet2!$B$2:$E$1001,4,0)</f>
        <v>education</v>
      </c>
      <c r="F10334" t="str">
        <f>VLOOKUP(B10334,Sheet3!$B$2:$D$17,2,0)</f>
        <v>negative</v>
      </c>
      <c r="G10334">
        <f>VLOOKUP(B10334,Sheet3!$B$2:$D$17,3,0)</f>
        <v>5</v>
      </c>
      <c r="H10334">
        <f t="shared" si="483"/>
        <v>5</v>
      </c>
      <c r="I10334">
        <f t="shared" si="484"/>
        <v>1</v>
      </c>
      <c r="J10334" t="str">
        <f t="shared" si="485"/>
        <v>3-6</v>
      </c>
    </row>
    <row r="10335" customFormat="1" spans="1:10">
      <c r="A10335" t="s">
        <v>734</v>
      </c>
      <c r="B10335" t="s">
        <v>1502</v>
      </c>
      <c r="C10335" s="7">
        <v>44110.3483912037</v>
      </c>
      <c r="D10335" t="str">
        <f>VLOOKUP(A10335,Sheet2!$B$2:$E$1001,3,0)</f>
        <v>video</v>
      </c>
      <c r="E10335" t="str">
        <f>VLOOKUP(A10335,Sheet2!$B$2:$E$1001,4,0)</f>
        <v>education</v>
      </c>
      <c r="F10335" t="str">
        <f>VLOOKUP(B10335,Sheet3!$B$2:$D$17,2,0)</f>
        <v>negative</v>
      </c>
      <c r="G10335">
        <f>VLOOKUP(B10335,Sheet3!$B$2:$D$17,3,0)</f>
        <v>15</v>
      </c>
      <c r="H10335">
        <f t="shared" si="483"/>
        <v>10</v>
      </c>
      <c r="I10335">
        <f t="shared" si="484"/>
        <v>2</v>
      </c>
      <c r="J10335" t="str">
        <f t="shared" si="485"/>
        <v>6-9</v>
      </c>
    </row>
    <row r="10336" spans="1:10">
      <c r="A10336" t="s">
        <v>734</v>
      </c>
      <c r="B10336" t="s">
        <v>1485</v>
      </c>
      <c r="C10336" s="7">
        <v>44347.2820486111</v>
      </c>
      <c r="D10336" t="str">
        <f>VLOOKUP(A10336,Sheet2!$B$2:$E$1001,3,0)</f>
        <v>video</v>
      </c>
      <c r="E10336" t="str">
        <f>VLOOKUP(A10336,Sheet2!$B$2:$E$1001,4,0)</f>
        <v>education</v>
      </c>
      <c r="F10336" t="str">
        <f>VLOOKUP(B10336,Sheet3!$B$2:$D$17,2,0)</f>
        <v>positive</v>
      </c>
      <c r="G10336">
        <f>VLOOKUP(B10336,Sheet3!$B$2:$D$17,3,0)</f>
        <v>60</v>
      </c>
      <c r="H10336">
        <f t="shared" si="483"/>
        <v>5</v>
      </c>
      <c r="I10336">
        <f t="shared" si="484"/>
        <v>1</v>
      </c>
      <c r="J10336" t="str">
        <f t="shared" si="485"/>
        <v>6-9</v>
      </c>
    </row>
    <row r="10337" spans="1:10">
      <c r="A10337" t="s">
        <v>734</v>
      </c>
      <c r="B10337" t="s">
        <v>1494</v>
      </c>
      <c r="C10337" s="7">
        <v>44175.3070717593</v>
      </c>
      <c r="D10337" t="str">
        <f>VLOOKUP(A10337,Sheet2!$B$2:$E$1001,3,0)</f>
        <v>video</v>
      </c>
      <c r="E10337" t="str">
        <f>VLOOKUP(A10337,Sheet2!$B$2:$E$1001,4,0)</f>
        <v>education</v>
      </c>
      <c r="F10337" t="str">
        <f>VLOOKUP(B10337,Sheet3!$B$2:$D$17,2,0)</f>
        <v>positive</v>
      </c>
      <c r="G10337">
        <f>VLOOKUP(B10337,Sheet3!$B$2:$D$17,3,0)</f>
        <v>65</v>
      </c>
      <c r="H10337">
        <f t="shared" si="483"/>
        <v>12</v>
      </c>
      <c r="I10337">
        <f t="shared" si="484"/>
        <v>4</v>
      </c>
      <c r="J10337" t="str">
        <f t="shared" si="485"/>
        <v>6-9</v>
      </c>
    </row>
    <row r="10338" spans="1:10">
      <c r="A10338" t="s">
        <v>734</v>
      </c>
      <c r="B10338" t="s">
        <v>1499</v>
      </c>
      <c r="C10338" s="7">
        <v>44244.8034259259</v>
      </c>
      <c r="D10338" t="str">
        <f>VLOOKUP(A10338,Sheet2!$B$2:$E$1001,3,0)</f>
        <v>video</v>
      </c>
      <c r="E10338" t="str">
        <f>VLOOKUP(A10338,Sheet2!$B$2:$E$1001,4,0)</f>
        <v>education</v>
      </c>
      <c r="F10338" t="str">
        <f>VLOOKUP(B10338,Sheet3!$B$2:$D$17,2,0)</f>
        <v>negative</v>
      </c>
      <c r="G10338">
        <f>VLOOKUP(B10338,Sheet3!$B$2:$D$17,3,0)</f>
        <v>10</v>
      </c>
      <c r="H10338">
        <f t="shared" si="483"/>
        <v>2</v>
      </c>
      <c r="I10338">
        <f t="shared" si="484"/>
        <v>3</v>
      </c>
      <c r="J10338" t="str">
        <f t="shared" si="485"/>
        <v>18-21</v>
      </c>
    </row>
    <row r="10339" spans="1:10">
      <c r="A10339" t="s">
        <v>734</v>
      </c>
      <c r="B10339" t="s">
        <v>1498</v>
      </c>
      <c r="C10339" s="7">
        <v>44129.8403472222</v>
      </c>
      <c r="D10339" t="str">
        <f>VLOOKUP(A10339,Sheet2!$B$2:$E$1001,3,0)</f>
        <v>video</v>
      </c>
      <c r="E10339" t="str">
        <f>VLOOKUP(A10339,Sheet2!$B$2:$E$1001,4,0)</f>
        <v>education</v>
      </c>
      <c r="F10339" t="str">
        <f>VLOOKUP(B10339,Sheet3!$B$2:$D$17,2,0)</f>
        <v>positive</v>
      </c>
      <c r="G10339">
        <f>VLOOKUP(B10339,Sheet3!$B$2:$D$17,3,0)</f>
        <v>50</v>
      </c>
      <c r="H10339">
        <f t="shared" si="483"/>
        <v>10</v>
      </c>
      <c r="I10339">
        <f t="shared" si="484"/>
        <v>7</v>
      </c>
      <c r="J10339" t="str">
        <f t="shared" si="485"/>
        <v>18-21</v>
      </c>
    </row>
    <row r="10340" spans="1:10">
      <c r="A10340" t="s">
        <v>734</v>
      </c>
      <c r="B10340" t="s">
        <v>1503</v>
      </c>
      <c r="C10340" s="7">
        <v>44152.2938425926</v>
      </c>
      <c r="D10340" t="str">
        <f>VLOOKUP(A10340,Sheet2!$B$2:$E$1001,3,0)</f>
        <v>video</v>
      </c>
      <c r="E10340" t="str">
        <f>VLOOKUP(A10340,Sheet2!$B$2:$E$1001,4,0)</f>
        <v>education</v>
      </c>
      <c r="F10340" t="str">
        <f>VLOOKUP(B10340,Sheet3!$B$2:$D$17,2,0)</f>
        <v>negative</v>
      </c>
      <c r="G10340">
        <f>VLOOKUP(B10340,Sheet3!$B$2:$D$17,3,0)</f>
        <v>12</v>
      </c>
      <c r="H10340">
        <f t="shared" si="483"/>
        <v>11</v>
      </c>
      <c r="I10340">
        <f t="shared" si="484"/>
        <v>2</v>
      </c>
      <c r="J10340" t="str">
        <f t="shared" si="485"/>
        <v>6-9</v>
      </c>
    </row>
    <row r="10341" spans="1:10">
      <c r="A10341" t="s">
        <v>735</v>
      </c>
      <c r="B10341" t="s">
        <v>1494</v>
      </c>
      <c r="C10341" s="7">
        <v>44104.6775810185</v>
      </c>
      <c r="D10341" t="str">
        <f>VLOOKUP(A10341,Sheet2!$B$2:$E$1001,3,0)</f>
        <v>audio</v>
      </c>
      <c r="E10341" t="str">
        <f>VLOOKUP(A10341,Sheet2!$B$2:$E$1001,4,0)</f>
        <v>technology</v>
      </c>
      <c r="F10341" t="str">
        <f>VLOOKUP(B10341,Sheet3!$B$2:$D$17,2,0)</f>
        <v>positive</v>
      </c>
      <c r="G10341">
        <f>VLOOKUP(B10341,Sheet3!$B$2:$D$17,3,0)</f>
        <v>65</v>
      </c>
      <c r="H10341">
        <f t="shared" si="483"/>
        <v>9</v>
      </c>
      <c r="I10341">
        <f t="shared" si="484"/>
        <v>3</v>
      </c>
      <c r="J10341" t="str">
        <f t="shared" si="485"/>
        <v>15-18</v>
      </c>
    </row>
    <row r="10342" spans="1:10">
      <c r="A10342" t="s">
        <v>735</v>
      </c>
      <c r="B10342" t="s">
        <v>1491</v>
      </c>
      <c r="C10342" s="7">
        <v>44241.3075578704</v>
      </c>
      <c r="D10342" t="str">
        <f>VLOOKUP(A10342,Sheet2!$B$2:$E$1001,3,0)</f>
        <v>audio</v>
      </c>
      <c r="E10342" t="str">
        <f>VLOOKUP(A10342,Sheet2!$B$2:$E$1001,4,0)</f>
        <v>technology</v>
      </c>
      <c r="F10342" t="str">
        <f>VLOOKUP(B10342,Sheet3!$B$2:$D$17,2,0)</f>
        <v>positive</v>
      </c>
      <c r="G10342">
        <f>VLOOKUP(B10342,Sheet3!$B$2:$D$17,3,0)</f>
        <v>30</v>
      </c>
      <c r="H10342">
        <f t="shared" si="483"/>
        <v>2</v>
      </c>
      <c r="I10342">
        <f t="shared" si="484"/>
        <v>7</v>
      </c>
      <c r="J10342" t="str">
        <f t="shared" si="485"/>
        <v>6-9</v>
      </c>
    </row>
    <row r="10343" spans="1:10">
      <c r="A10343" t="s">
        <v>735</v>
      </c>
      <c r="B10343" t="s">
        <v>1496</v>
      </c>
      <c r="C10343" s="7">
        <v>44167.2528472222</v>
      </c>
      <c r="D10343" t="str">
        <f>VLOOKUP(A10343,Sheet2!$B$2:$E$1001,3,0)</f>
        <v>audio</v>
      </c>
      <c r="E10343" t="str">
        <f>VLOOKUP(A10343,Sheet2!$B$2:$E$1001,4,0)</f>
        <v>technology</v>
      </c>
      <c r="F10343" t="str">
        <f>VLOOKUP(B10343,Sheet3!$B$2:$D$17,2,0)</f>
        <v>positive</v>
      </c>
      <c r="G10343">
        <f>VLOOKUP(B10343,Sheet3!$B$2:$D$17,3,0)</f>
        <v>70</v>
      </c>
      <c r="H10343">
        <f t="shared" si="483"/>
        <v>12</v>
      </c>
      <c r="I10343">
        <f t="shared" si="484"/>
        <v>3</v>
      </c>
      <c r="J10343" t="str">
        <f t="shared" si="485"/>
        <v>6-9</v>
      </c>
    </row>
    <row r="10344" spans="1:10">
      <c r="A10344" t="s">
        <v>735</v>
      </c>
      <c r="B10344" t="s">
        <v>1501</v>
      </c>
      <c r="C10344" s="7">
        <v>44183.5927314815</v>
      </c>
      <c r="D10344" t="str">
        <f>VLOOKUP(A10344,Sheet2!$B$2:$E$1001,3,0)</f>
        <v>audio</v>
      </c>
      <c r="E10344" t="str">
        <f>VLOOKUP(A10344,Sheet2!$B$2:$E$1001,4,0)</f>
        <v>technology</v>
      </c>
      <c r="F10344" t="str">
        <f>VLOOKUP(B10344,Sheet3!$B$2:$D$17,2,0)</f>
        <v>neutral</v>
      </c>
      <c r="G10344">
        <f>VLOOKUP(B10344,Sheet3!$B$2:$D$17,3,0)</f>
        <v>35</v>
      </c>
      <c r="H10344">
        <f t="shared" si="483"/>
        <v>12</v>
      </c>
      <c r="I10344">
        <f t="shared" si="484"/>
        <v>5</v>
      </c>
      <c r="J10344" t="str">
        <f t="shared" si="485"/>
        <v>12-15</v>
      </c>
    </row>
    <row r="10345" spans="1:10">
      <c r="A10345" t="s">
        <v>735</v>
      </c>
      <c r="B10345" t="s">
        <v>1498</v>
      </c>
      <c r="C10345" s="7">
        <v>44308.3077083333</v>
      </c>
      <c r="D10345" t="str">
        <f>VLOOKUP(A10345,Sheet2!$B$2:$E$1001,3,0)</f>
        <v>audio</v>
      </c>
      <c r="E10345" t="str">
        <f>VLOOKUP(A10345,Sheet2!$B$2:$E$1001,4,0)</f>
        <v>technology</v>
      </c>
      <c r="F10345" t="str">
        <f>VLOOKUP(B10345,Sheet3!$B$2:$D$17,2,0)</f>
        <v>positive</v>
      </c>
      <c r="G10345">
        <f>VLOOKUP(B10345,Sheet3!$B$2:$D$17,3,0)</f>
        <v>50</v>
      </c>
      <c r="H10345">
        <f t="shared" si="483"/>
        <v>4</v>
      </c>
      <c r="I10345">
        <f t="shared" si="484"/>
        <v>4</v>
      </c>
      <c r="J10345" t="str">
        <f t="shared" si="485"/>
        <v>6-9</v>
      </c>
    </row>
    <row r="10346" spans="1:10">
      <c r="A10346" t="s">
        <v>735</v>
      </c>
      <c r="B10346" t="s">
        <v>1488</v>
      </c>
      <c r="C10346" s="7">
        <v>44177.1917476852</v>
      </c>
      <c r="D10346" t="str">
        <f>VLOOKUP(A10346,Sheet2!$B$2:$E$1001,3,0)</f>
        <v>audio</v>
      </c>
      <c r="E10346" t="str">
        <f>VLOOKUP(A10346,Sheet2!$B$2:$E$1001,4,0)</f>
        <v>technology</v>
      </c>
      <c r="F10346" t="str">
        <f>VLOOKUP(B10346,Sheet3!$B$2:$D$17,2,0)</f>
        <v>negative</v>
      </c>
      <c r="G10346">
        <f>VLOOKUP(B10346,Sheet3!$B$2:$D$17,3,0)</f>
        <v>0</v>
      </c>
      <c r="H10346">
        <f t="shared" si="483"/>
        <v>12</v>
      </c>
      <c r="I10346">
        <f t="shared" si="484"/>
        <v>6</v>
      </c>
      <c r="J10346" t="str">
        <f t="shared" si="485"/>
        <v>3-6</v>
      </c>
    </row>
    <row r="10347" spans="1:10">
      <c r="A10347" t="s">
        <v>735</v>
      </c>
      <c r="B10347" t="s">
        <v>1500</v>
      </c>
      <c r="C10347" s="7">
        <v>44013.7353472222</v>
      </c>
      <c r="D10347" t="str">
        <f>VLOOKUP(A10347,Sheet2!$B$2:$E$1001,3,0)</f>
        <v>audio</v>
      </c>
      <c r="E10347" t="str">
        <f>VLOOKUP(A10347,Sheet2!$B$2:$E$1001,4,0)</f>
        <v>technology</v>
      </c>
      <c r="F10347" t="str">
        <f>VLOOKUP(B10347,Sheet3!$B$2:$D$17,2,0)</f>
        <v>positive</v>
      </c>
      <c r="G10347">
        <f>VLOOKUP(B10347,Sheet3!$B$2:$D$17,3,0)</f>
        <v>45</v>
      </c>
      <c r="H10347">
        <f t="shared" si="483"/>
        <v>7</v>
      </c>
      <c r="I10347">
        <f t="shared" si="484"/>
        <v>3</v>
      </c>
      <c r="J10347" t="str">
        <f t="shared" si="485"/>
        <v>15-18</v>
      </c>
    </row>
    <row r="10348" spans="1:10">
      <c r="A10348" t="s">
        <v>735</v>
      </c>
      <c r="B10348" t="s">
        <v>1503</v>
      </c>
      <c r="C10348" s="7">
        <v>44342.3716087963</v>
      </c>
      <c r="D10348" t="str">
        <f>VLOOKUP(A10348,Sheet2!$B$2:$E$1001,3,0)</f>
        <v>audio</v>
      </c>
      <c r="E10348" t="str">
        <f>VLOOKUP(A10348,Sheet2!$B$2:$E$1001,4,0)</f>
        <v>technology</v>
      </c>
      <c r="F10348" t="str">
        <f>VLOOKUP(B10348,Sheet3!$B$2:$D$17,2,0)</f>
        <v>negative</v>
      </c>
      <c r="G10348">
        <f>VLOOKUP(B10348,Sheet3!$B$2:$D$17,3,0)</f>
        <v>12</v>
      </c>
      <c r="H10348">
        <f t="shared" si="483"/>
        <v>5</v>
      </c>
      <c r="I10348">
        <f t="shared" si="484"/>
        <v>3</v>
      </c>
      <c r="J10348" t="str">
        <f t="shared" si="485"/>
        <v>6-9</v>
      </c>
    </row>
    <row r="10349" spans="1:10">
      <c r="A10349" t="s">
        <v>735</v>
      </c>
      <c r="B10349" t="s">
        <v>1485</v>
      </c>
      <c r="C10349" s="7">
        <v>44272.2427777778</v>
      </c>
      <c r="D10349" t="str">
        <f>VLOOKUP(A10349,Sheet2!$B$2:$E$1001,3,0)</f>
        <v>audio</v>
      </c>
      <c r="E10349" t="str">
        <f>VLOOKUP(A10349,Sheet2!$B$2:$E$1001,4,0)</f>
        <v>technology</v>
      </c>
      <c r="F10349" t="str">
        <f>VLOOKUP(B10349,Sheet3!$B$2:$D$17,2,0)</f>
        <v>positive</v>
      </c>
      <c r="G10349">
        <f>VLOOKUP(B10349,Sheet3!$B$2:$D$17,3,0)</f>
        <v>60</v>
      </c>
      <c r="H10349">
        <f t="shared" si="483"/>
        <v>3</v>
      </c>
      <c r="I10349">
        <f t="shared" si="484"/>
        <v>3</v>
      </c>
      <c r="J10349" t="str">
        <f t="shared" si="485"/>
        <v>3-6</v>
      </c>
    </row>
    <row r="10350" customFormat="1" spans="1:10">
      <c r="A10350" t="s">
        <v>735</v>
      </c>
      <c r="B10350" t="s">
        <v>1492</v>
      </c>
      <c r="C10350" s="7">
        <v>44084.1426273148</v>
      </c>
      <c r="D10350" t="str">
        <f>VLOOKUP(A10350,Sheet2!$B$2:$E$1001,3,0)</f>
        <v>audio</v>
      </c>
      <c r="E10350" t="str">
        <f>VLOOKUP(A10350,Sheet2!$B$2:$E$1001,4,0)</f>
        <v>technology</v>
      </c>
      <c r="F10350" t="str">
        <f>VLOOKUP(B10350,Sheet3!$B$2:$D$17,2,0)</f>
        <v>neutral</v>
      </c>
      <c r="G10350">
        <f>VLOOKUP(B10350,Sheet3!$B$2:$D$17,3,0)</f>
        <v>20</v>
      </c>
      <c r="H10350">
        <f t="shared" si="483"/>
        <v>9</v>
      </c>
      <c r="I10350">
        <f t="shared" si="484"/>
        <v>4</v>
      </c>
      <c r="J10350" t="str">
        <f t="shared" si="485"/>
        <v>3-6</v>
      </c>
    </row>
    <row r="10351" spans="1:10">
      <c r="A10351" t="s">
        <v>735</v>
      </c>
      <c r="B10351" t="s">
        <v>1488</v>
      </c>
      <c r="C10351" s="7">
        <v>44287.7608680556</v>
      </c>
      <c r="D10351" t="str">
        <f>VLOOKUP(A10351,Sheet2!$B$2:$E$1001,3,0)</f>
        <v>audio</v>
      </c>
      <c r="E10351" t="str">
        <f>VLOOKUP(A10351,Sheet2!$B$2:$E$1001,4,0)</f>
        <v>technology</v>
      </c>
      <c r="F10351" t="str">
        <f>VLOOKUP(B10351,Sheet3!$B$2:$D$17,2,0)</f>
        <v>negative</v>
      </c>
      <c r="G10351">
        <f>VLOOKUP(B10351,Sheet3!$B$2:$D$17,3,0)</f>
        <v>0</v>
      </c>
      <c r="H10351">
        <f t="shared" si="483"/>
        <v>4</v>
      </c>
      <c r="I10351">
        <f t="shared" si="484"/>
        <v>4</v>
      </c>
      <c r="J10351" t="str">
        <f t="shared" si="485"/>
        <v>18-21</v>
      </c>
    </row>
    <row r="10352" spans="1:10">
      <c r="A10352" t="s">
        <v>735</v>
      </c>
      <c r="B10352" t="s">
        <v>1487</v>
      </c>
      <c r="C10352" s="7">
        <v>44311.176087963</v>
      </c>
      <c r="D10352" t="str">
        <f>VLOOKUP(A10352,Sheet2!$B$2:$E$1001,3,0)</f>
        <v>audio</v>
      </c>
      <c r="E10352" t="str">
        <f>VLOOKUP(A10352,Sheet2!$B$2:$E$1001,4,0)</f>
        <v>technology</v>
      </c>
      <c r="F10352" t="str">
        <f>VLOOKUP(B10352,Sheet3!$B$2:$D$17,2,0)</f>
        <v>positive</v>
      </c>
      <c r="G10352">
        <f>VLOOKUP(B10352,Sheet3!$B$2:$D$17,3,0)</f>
        <v>70</v>
      </c>
      <c r="H10352">
        <f t="shared" si="483"/>
        <v>4</v>
      </c>
      <c r="I10352">
        <f t="shared" si="484"/>
        <v>7</v>
      </c>
      <c r="J10352" t="str">
        <f t="shared" si="485"/>
        <v>3-6</v>
      </c>
    </row>
    <row r="10353" spans="1:10">
      <c r="A10353" t="s">
        <v>735</v>
      </c>
      <c r="B10353" t="s">
        <v>1487</v>
      </c>
      <c r="C10353" s="7">
        <v>44324.090462963</v>
      </c>
      <c r="D10353" t="str">
        <f>VLOOKUP(A10353,Sheet2!$B$2:$E$1001,3,0)</f>
        <v>audio</v>
      </c>
      <c r="E10353" t="str">
        <f>VLOOKUP(A10353,Sheet2!$B$2:$E$1001,4,0)</f>
        <v>technology</v>
      </c>
      <c r="F10353" t="str">
        <f>VLOOKUP(B10353,Sheet3!$B$2:$D$17,2,0)</f>
        <v>positive</v>
      </c>
      <c r="G10353">
        <f>VLOOKUP(B10353,Sheet3!$B$2:$D$17,3,0)</f>
        <v>70</v>
      </c>
      <c r="H10353">
        <f t="shared" si="483"/>
        <v>5</v>
      </c>
      <c r="I10353">
        <f t="shared" si="484"/>
        <v>6</v>
      </c>
      <c r="J10353" t="str">
        <f t="shared" si="485"/>
        <v>0-3</v>
      </c>
    </row>
    <row r="10354" spans="1:10">
      <c r="A10354" t="s">
        <v>735</v>
      </c>
      <c r="B10354" t="s">
        <v>1491</v>
      </c>
      <c r="C10354" s="7">
        <v>44254.1927314815</v>
      </c>
      <c r="D10354" t="str">
        <f>VLOOKUP(A10354,Sheet2!$B$2:$E$1001,3,0)</f>
        <v>audio</v>
      </c>
      <c r="E10354" t="str">
        <f>VLOOKUP(A10354,Sheet2!$B$2:$E$1001,4,0)</f>
        <v>technology</v>
      </c>
      <c r="F10354" t="str">
        <f>VLOOKUP(B10354,Sheet3!$B$2:$D$17,2,0)</f>
        <v>positive</v>
      </c>
      <c r="G10354">
        <f>VLOOKUP(B10354,Sheet3!$B$2:$D$17,3,0)</f>
        <v>30</v>
      </c>
      <c r="H10354">
        <f t="shared" si="483"/>
        <v>2</v>
      </c>
      <c r="I10354">
        <f t="shared" si="484"/>
        <v>6</v>
      </c>
      <c r="J10354" t="str">
        <f t="shared" si="485"/>
        <v>3-6</v>
      </c>
    </row>
    <row r="10355" spans="1:10">
      <c r="A10355" t="s">
        <v>735</v>
      </c>
      <c r="B10355" t="s">
        <v>1491</v>
      </c>
      <c r="C10355" s="7">
        <v>44090.5873726852</v>
      </c>
      <c r="D10355" t="str">
        <f>VLOOKUP(A10355,Sheet2!$B$2:$E$1001,3,0)</f>
        <v>audio</v>
      </c>
      <c r="E10355" t="str">
        <f>VLOOKUP(A10355,Sheet2!$B$2:$E$1001,4,0)</f>
        <v>technology</v>
      </c>
      <c r="F10355" t="str">
        <f>VLOOKUP(B10355,Sheet3!$B$2:$D$17,2,0)</f>
        <v>positive</v>
      </c>
      <c r="G10355">
        <f>VLOOKUP(B10355,Sheet3!$B$2:$D$17,3,0)</f>
        <v>30</v>
      </c>
      <c r="H10355">
        <f t="shared" si="483"/>
        <v>9</v>
      </c>
      <c r="I10355">
        <f t="shared" si="484"/>
        <v>3</v>
      </c>
      <c r="J10355" t="str">
        <f t="shared" si="485"/>
        <v>12-15</v>
      </c>
    </row>
    <row r="10356" spans="1:10">
      <c r="A10356" t="s">
        <v>735</v>
      </c>
      <c r="B10356" t="s">
        <v>1494</v>
      </c>
      <c r="C10356" s="7">
        <v>44327.0336458333</v>
      </c>
      <c r="D10356" t="str">
        <f>VLOOKUP(A10356,Sheet2!$B$2:$E$1001,3,0)</f>
        <v>audio</v>
      </c>
      <c r="E10356" t="str">
        <f>VLOOKUP(A10356,Sheet2!$B$2:$E$1001,4,0)</f>
        <v>technology</v>
      </c>
      <c r="F10356" t="str">
        <f>VLOOKUP(B10356,Sheet3!$B$2:$D$17,2,0)</f>
        <v>positive</v>
      </c>
      <c r="G10356">
        <f>VLOOKUP(B10356,Sheet3!$B$2:$D$17,3,0)</f>
        <v>65</v>
      </c>
      <c r="H10356">
        <f t="shared" si="483"/>
        <v>5</v>
      </c>
      <c r="I10356">
        <f t="shared" si="484"/>
        <v>2</v>
      </c>
      <c r="J10356" t="str">
        <f t="shared" si="485"/>
        <v>0-3</v>
      </c>
    </row>
    <row r="10357" spans="1:10">
      <c r="A10357" t="s">
        <v>735</v>
      </c>
      <c r="B10357" t="s">
        <v>1491</v>
      </c>
      <c r="C10357" s="7">
        <v>44304.3804398148</v>
      </c>
      <c r="D10357" t="str">
        <f>VLOOKUP(A10357,Sheet2!$B$2:$E$1001,3,0)</f>
        <v>audio</v>
      </c>
      <c r="E10357" t="str">
        <f>VLOOKUP(A10357,Sheet2!$B$2:$E$1001,4,0)</f>
        <v>technology</v>
      </c>
      <c r="F10357" t="str">
        <f>VLOOKUP(B10357,Sheet3!$B$2:$D$17,2,0)</f>
        <v>positive</v>
      </c>
      <c r="G10357">
        <f>VLOOKUP(B10357,Sheet3!$B$2:$D$17,3,0)</f>
        <v>30</v>
      </c>
      <c r="H10357">
        <f t="shared" si="483"/>
        <v>4</v>
      </c>
      <c r="I10357">
        <f t="shared" si="484"/>
        <v>7</v>
      </c>
      <c r="J10357" t="str">
        <f t="shared" si="485"/>
        <v>9-12</v>
      </c>
    </row>
    <row r="10358" spans="1:10">
      <c r="A10358" t="s">
        <v>735</v>
      </c>
      <c r="B10358" t="s">
        <v>1495</v>
      </c>
      <c r="C10358" s="7">
        <v>44285.2993981481</v>
      </c>
      <c r="D10358" t="str">
        <f>VLOOKUP(A10358,Sheet2!$B$2:$E$1001,3,0)</f>
        <v>audio</v>
      </c>
      <c r="E10358" t="str">
        <f>VLOOKUP(A10358,Sheet2!$B$2:$E$1001,4,0)</f>
        <v>technology</v>
      </c>
      <c r="F10358" t="str">
        <f>VLOOKUP(B10358,Sheet3!$B$2:$D$17,2,0)</f>
        <v>positive</v>
      </c>
      <c r="G10358">
        <f>VLOOKUP(B10358,Sheet3!$B$2:$D$17,3,0)</f>
        <v>75</v>
      </c>
      <c r="H10358">
        <f t="shared" si="483"/>
        <v>3</v>
      </c>
      <c r="I10358">
        <f t="shared" si="484"/>
        <v>2</v>
      </c>
      <c r="J10358" t="str">
        <f t="shared" si="485"/>
        <v>6-9</v>
      </c>
    </row>
    <row r="10359" spans="1:10">
      <c r="A10359" t="s">
        <v>735</v>
      </c>
      <c r="B10359" t="s">
        <v>1498</v>
      </c>
      <c r="C10359" s="7">
        <v>44207.684224537</v>
      </c>
      <c r="D10359" t="str">
        <f>VLOOKUP(A10359,Sheet2!$B$2:$E$1001,3,0)</f>
        <v>audio</v>
      </c>
      <c r="E10359" t="str">
        <f>VLOOKUP(A10359,Sheet2!$B$2:$E$1001,4,0)</f>
        <v>technology</v>
      </c>
      <c r="F10359" t="str">
        <f>VLOOKUP(B10359,Sheet3!$B$2:$D$17,2,0)</f>
        <v>positive</v>
      </c>
      <c r="G10359">
        <f>VLOOKUP(B10359,Sheet3!$B$2:$D$17,3,0)</f>
        <v>50</v>
      </c>
      <c r="H10359">
        <f t="shared" si="483"/>
        <v>1</v>
      </c>
      <c r="I10359">
        <f t="shared" si="484"/>
        <v>1</v>
      </c>
      <c r="J10359" t="str">
        <f t="shared" si="485"/>
        <v>15-18</v>
      </c>
    </row>
    <row r="10360" customFormat="1" spans="1:10">
      <c r="A10360" t="s">
        <v>735</v>
      </c>
      <c r="B10360" t="s">
        <v>1500</v>
      </c>
      <c r="C10360" s="7">
        <v>44143.7514467593</v>
      </c>
      <c r="D10360" t="str">
        <f>VLOOKUP(A10360,Sheet2!$B$2:$E$1001,3,0)</f>
        <v>audio</v>
      </c>
      <c r="E10360" t="str">
        <f>VLOOKUP(A10360,Sheet2!$B$2:$E$1001,4,0)</f>
        <v>technology</v>
      </c>
      <c r="F10360" t="str">
        <f>VLOOKUP(B10360,Sheet3!$B$2:$D$17,2,0)</f>
        <v>positive</v>
      </c>
      <c r="G10360">
        <f>VLOOKUP(B10360,Sheet3!$B$2:$D$17,3,0)</f>
        <v>45</v>
      </c>
      <c r="H10360">
        <f t="shared" si="483"/>
        <v>11</v>
      </c>
      <c r="I10360">
        <f t="shared" si="484"/>
        <v>7</v>
      </c>
      <c r="J10360" t="str">
        <f t="shared" si="485"/>
        <v>18-21</v>
      </c>
    </row>
    <row r="10361" spans="1:10">
      <c r="A10361" t="s">
        <v>735</v>
      </c>
      <c r="B10361" t="s">
        <v>1485</v>
      </c>
      <c r="C10361" s="7">
        <v>44090.9622453704</v>
      </c>
      <c r="D10361" t="str">
        <f>VLOOKUP(A10361,Sheet2!$B$2:$E$1001,3,0)</f>
        <v>audio</v>
      </c>
      <c r="E10361" t="str">
        <f>VLOOKUP(A10361,Sheet2!$B$2:$E$1001,4,0)</f>
        <v>technology</v>
      </c>
      <c r="F10361" t="str">
        <f>VLOOKUP(B10361,Sheet3!$B$2:$D$17,2,0)</f>
        <v>positive</v>
      </c>
      <c r="G10361">
        <f>VLOOKUP(B10361,Sheet3!$B$2:$D$17,3,0)</f>
        <v>60</v>
      </c>
      <c r="H10361">
        <f t="shared" si="483"/>
        <v>9</v>
      </c>
      <c r="I10361">
        <f t="shared" si="484"/>
        <v>3</v>
      </c>
      <c r="J10361" t="str">
        <f t="shared" si="485"/>
        <v>21-24</v>
      </c>
    </row>
    <row r="10362" spans="1:10">
      <c r="A10362" t="s">
        <v>735</v>
      </c>
      <c r="B10362" t="s">
        <v>1488</v>
      </c>
      <c r="C10362" s="7">
        <v>44237.4616550926</v>
      </c>
      <c r="D10362" t="str">
        <f>VLOOKUP(A10362,Sheet2!$B$2:$E$1001,3,0)</f>
        <v>audio</v>
      </c>
      <c r="E10362" t="str">
        <f>VLOOKUP(A10362,Sheet2!$B$2:$E$1001,4,0)</f>
        <v>technology</v>
      </c>
      <c r="F10362" t="str">
        <f>VLOOKUP(B10362,Sheet3!$B$2:$D$17,2,0)</f>
        <v>negative</v>
      </c>
      <c r="G10362">
        <f>VLOOKUP(B10362,Sheet3!$B$2:$D$17,3,0)</f>
        <v>0</v>
      </c>
      <c r="H10362">
        <f t="shared" si="483"/>
        <v>2</v>
      </c>
      <c r="I10362">
        <f t="shared" si="484"/>
        <v>3</v>
      </c>
      <c r="J10362" t="str">
        <f t="shared" si="485"/>
        <v>9-12</v>
      </c>
    </row>
    <row r="10363" spans="1:10">
      <c r="A10363" t="s">
        <v>735</v>
      </c>
      <c r="B10363" t="s">
        <v>1494</v>
      </c>
      <c r="C10363" s="7">
        <v>44337.744837963</v>
      </c>
      <c r="D10363" t="str">
        <f>VLOOKUP(A10363,Sheet2!$B$2:$E$1001,3,0)</f>
        <v>audio</v>
      </c>
      <c r="E10363" t="str">
        <f>VLOOKUP(A10363,Sheet2!$B$2:$E$1001,4,0)</f>
        <v>technology</v>
      </c>
      <c r="F10363" t="str">
        <f>VLOOKUP(B10363,Sheet3!$B$2:$D$17,2,0)</f>
        <v>positive</v>
      </c>
      <c r="G10363">
        <f>VLOOKUP(B10363,Sheet3!$B$2:$D$17,3,0)</f>
        <v>65</v>
      </c>
      <c r="H10363">
        <f t="shared" si="483"/>
        <v>5</v>
      </c>
      <c r="I10363">
        <f t="shared" si="484"/>
        <v>5</v>
      </c>
      <c r="J10363" t="str">
        <f t="shared" si="485"/>
        <v>15-18</v>
      </c>
    </row>
    <row r="10364" spans="1:10">
      <c r="A10364" t="s">
        <v>735</v>
      </c>
      <c r="B10364" t="s">
        <v>1490</v>
      </c>
      <c r="C10364" s="7">
        <v>44314.1842708333</v>
      </c>
      <c r="D10364" t="str">
        <f>VLOOKUP(A10364,Sheet2!$B$2:$E$1001,3,0)</f>
        <v>audio</v>
      </c>
      <c r="E10364" t="str">
        <f>VLOOKUP(A10364,Sheet2!$B$2:$E$1001,4,0)</f>
        <v>technology</v>
      </c>
      <c r="F10364" t="str">
        <f>VLOOKUP(B10364,Sheet3!$B$2:$D$17,2,0)</f>
        <v>negative</v>
      </c>
      <c r="G10364">
        <f>VLOOKUP(B10364,Sheet3!$B$2:$D$17,3,0)</f>
        <v>5</v>
      </c>
      <c r="H10364">
        <f t="shared" si="483"/>
        <v>4</v>
      </c>
      <c r="I10364">
        <f t="shared" si="484"/>
        <v>3</v>
      </c>
      <c r="J10364" t="str">
        <f t="shared" si="485"/>
        <v>3-6</v>
      </c>
    </row>
    <row r="10365" spans="1:10">
      <c r="A10365" t="s">
        <v>735</v>
      </c>
      <c r="B10365" t="s">
        <v>1497</v>
      </c>
      <c r="C10365" s="7">
        <v>44035.8318518518</v>
      </c>
      <c r="D10365" t="str">
        <f>VLOOKUP(A10365,Sheet2!$B$2:$E$1001,3,0)</f>
        <v>audio</v>
      </c>
      <c r="E10365" t="str">
        <f>VLOOKUP(A10365,Sheet2!$B$2:$E$1001,4,0)</f>
        <v>technology</v>
      </c>
      <c r="F10365" t="str">
        <f>VLOOKUP(B10365,Sheet3!$B$2:$D$17,2,0)</f>
        <v>positive</v>
      </c>
      <c r="G10365">
        <f>VLOOKUP(B10365,Sheet3!$B$2:$D$17,3,0)</f>
        <v>72</v>
      </c>
      <c r="H10365">
        <f t="shared" si="483"/>
        <v>7</v>
      </c>
      <c r="I10365">
        <f t="shared" si="484"/>
        <v>4</v>
      </c>
      <c r="J10365" t="str">
        <f t="shared" si="485"/>
        <v>18-21</v>
      </c>
    </row>
    <row r="10366" spans="1:10">
      <c r="A10366" t="s">
        <v>735</v>
      </c>
      <c r="B10366" t="s">
        <v>1503</v>
      </c>
      <c r="C10366" s="7">
        <v>44114.9832986111</v>
      </c>
      <c r="D10366" t="str">
        <f>VLOOKUP(A10366,Sheet2!$B$2:$E$1001,3,0)</f>
        <v>audio</v>
      </c>
      <c r="E10366" t="str">
        <f>VLOOKUP(A10366,Sheet2!$B$2:$E$1001,4,0)</f>
        <v>technology</v>
      </c>
      <c r="F10366" t="str">
        <f>VLOOKUP(B10366,Sheet3!$B$2:$D$17,2,0)</f>
        <v>negative</v>
      </c>
      <c r="G10366">
        <f>VLOOKUP(B10366,Sheet3!$B$2:$D$17,3,0)</f>
        <v>12</v>
      </c>
      <c r="H10366">
        <f t="shared" si="483"/>
        <v>10</v>
      </c>
      <c r="I10366">
        <f t="shared" si="484"/>
        <v>6</v>
      </c>
      <c r="J10366" t="str">
        <f t="shared" si="485"/>
        <v>21-24</v>
      </c>
    </row>
    <row r="10367" spans="1:10">
      <c r="A10367" t="s">
        <v>735</v>
      </c>
      <c r="B10367" t="s">
        <v>1496</v>
      </c>
      <c r="C10367" s="7">
        <v>44129.4503703704</v>
      </c>
      <c r="D10367" t="str">
        <f>VLOOKUP(A10367,Sheet2!$B$2:$E$1001,3,0)</f>
        <v>audio</v>
      </c>
      <c r="E10367" t="str">
        <f>VLOOKUP(A10367,Sheet2!$B$2:$E$1001,4,0)</f>
        <v>technology</v>
      </c>
      <c r="F10367" t="str">
        <f>VLOOKUP(B10367,Sheet3!$B$2:$D$17,2,0)</f>
        <v>positive</v>
      </c>
      <c r="G10367">
        <f>VLOOKUP(B10367,Sheet3!$B$2:$D$17,3,0)</f>
        <v>70</v>
      </c>
      <c r="H10367">
        <f t="shared" si="483"/>
        <v>10</v>
      </c>
      <c r="I10367">
        <f t="shared" si="484"/>
        <v>7</v>
      </c>
      <c r="J10367" t="str">
        <f t="shared" si="485"/>
        <v>9-12</v>
      </c>
    </row>
    <row r="10368" spans="1:10">
      <c r="A10368" t="s">
        <v>735</v>
      </c>
      <c r="B10368" t="s">
        <v>1500</v>
      </c>
      <c r="C10368" s="7">
        <v>44011.2274189815</v>
      </c>
      <c r="D10368" t="str">
        <f>VLOOKUP(A10368,Sheet2!$B$2:$E$1001,3,0)</f>
        <v>audio</v>
      </c>
      <c r="E10368" t="str">
        <f>VLOOKUP(A10368,Sheet2!$B$2:$E$1001,4,0)</f>
        <v>technology</v>
      </c>
      <c r="F10368" t="str">
        <f>VLOOKUP(B10368,Sheet3!$B$2:$D$17,2,0)</f>
        <v>positive</v>
      </c>
      <c r="G10368">
        <f>VLOOKUP(B10368,Sheet3!$B$2:$D$17,3,0)</f>
        <v>45</v>
      </c>
      <c r="H10368">
        <f t="shared" si="483"/>
        <v>6</v>
      </c>
      <c r="I10368">
        <f t="shared" si="484"/>
        <v>1</v>
      </c>
      <c r="J10368" t="str">
        <f t="shared" si="485"/>
        <v>3-6</v>
      </c>
    </row>
    <row r="10369" spans="1:10">
      <c r="A10369" t="s">
        <v>735</v>
      </c>
      <c r="B10369" t="s">
        <v>1498</v>
      </c>
      <c r="C10369" s="7">
        <v>44077.1116319444</v>
      </c>
      <c r="D10369" t="str">
        <f>VLOOKUP(A10369,Sheet2!$B$2:$E$1001,3,0)</f>
        <v>audio</v>
      </c>
      <c r="E10369" t="str">
        <f>VLOOKUP(A10369,Sheet2!$B$2:$E$1001,4,0)</f>
        <v>technology</v>
      </c>
      <c r="F10369" t="str">
        <f>VLOOKUP(B10369,Sheet3!$B$2:$D$17,2,0)</f>
        <v>positive</v>
      </c>
      <c r="G10369">
        <f>VLOOKUP(B10369,Sheet3!$B$2:$D$17,3,0)</f>
        <v>50</v>
      </c>
      <c r="H10369">
        <f t="shared" si="483"/>
        <v>9</v>
      </c>
      <c r="I10369">
        <f t="shared" si="484"/>
        <v>4</v>
      </c>
      <c r="J10369" t="str">
        <f t="shared" si="485"/>
        <v>0-3</v>
      </c>
    </row>
    <row r="10370" spans="1:10">
      <c r="A10370" t="s">
        <v>736</v>
      </c>
      <c r="B10370" t="s">
        <v>1500</v>
      </c>
      <c r="C10370" s="7">
        <v>44229.3005439815</v>
      </c>
      <c r="D10370" t="str">
        <f>VLOOKUP(A10370,Sheet2!$B$2:$E$1001,3,0)</f>
        <v>audio</v>
      </c>
      <c r="E10370" t="str">
        <f>VLOOKUP(A10370,Sheet2!$B$2:$E$1001,4,0)</f>
        <v>veganism</v>
      </c>
      <c r="F10370" t="str">
        <f>VLOOKUP(B10370,Sheet3!$B$2:$D$17,2,0)</f>
        <v>positive</v>
      </c>
      <c r="G10370">
        <f>VLOOKUP(B10370,Sheet3!$B$2:$D$17,3,0)</f>
        <v>45</v>
      </c>
      <c r="H10370">
        <f t="shared" si="483"/>
        <v>2</v>
      </c>
      <c r="I10370">
        <f t="shared" si="484"/>
        <v>2</v>
      </c>
      <c r="J10370" t="str">
        <f t="shared" si="485"/>
        <v>6-9</v>
      </c>
    </row>
    <row r="10371" spans="1:10">
      <c r="A10371" t="s">
        <v>736</v>
      </c>
      <c r="B10371" t="s">
        <v>1492</v>
      </c>
      <c r="C10371" s="7">
        <v>44069.3098842593</v>
      </c>
      <c r="D10371" t="str">
        <f>VLOOKUP(A10371,Sheet2!$B$2:$E$1001,3,0)</f>
        <v>audio</v>
      </c>
      <c r="E10371" t="str">
        <f>VLOOKUP(A10371,Sheet2!$B$2:$E$1001,4,0)</f>
        <v>veganism</v>
      </c>
      <c r="F10371" t="str">
        <f>VLOOKUP(B10371,Sheet3!$B$2:$D$17,2,0)</f>
        <v>neutral</v>
      </c>
      <c r="G10371">
        <f>VLOOKUP(B10371,Sheet3!$B$2:$D$17,3,0)</f>
        <v>20</v>
      </c>
      <c r="H10371">
        <f t="shared" ref="H10371:H10434" si="486">MONTH(C10371)</f>
        <v>8</v>
      </c>
      <c r="I10371">
        <f t="shared" ref="I10371:I10434" si="487">WEEKDAY(C10371,2)</f>
        <v>3</v>
      </c>
      <c r="J10371" t="str">
        <f t="shared" ref="J10371:J10434" si="488">TEXT(INT(HOUR(C10371)/3)*3,"0")&amp;"-"&amp;TEXT(INT(HOUR(C10371)/3)*3+3,"0")</f>
        <v>6-9</v>
      </c>
    </row>
    <row r="10372" spans="1:10">
      <c r="A10372" t="s">
        <v>736</v>
      </c>
      <c r="B10372" t="s">
        <v>1501</v>
      </c>
      <c r="C10372" s="7">
        <v>44121.7295138889</v>
      </c>
      <c r="D10372" t="str">
        <f>VLOOKUP(A10372,Sheet2!$B$2:$E$1001,3,0)</f>
        <v>audio</v>
      </c>
      <c r="E10372" t="str">
        <f>VLOOKUP(A10372,Sheet2!$B$2:$E$1001,4,0)</f>
        <v>veganism</v>
      </c>
      <c r="F10372" t="str">
        <f>VLOOKUP(B10372,Sheet3!$B$2:$D$17,2,0)</f>
        <v>neutral</v>
      </c>
      <c r="G10372">
        <f>VLOOKUP(B10372,Sheet3!$B$2:$D$17,3,0)</f>
        <v>35</v>
      </c>
      <c r="H10372">
        <f t="shared" si="486"/>
        <v>10</v>
      </c>
      <c r="I10372">
        <f t="shared" si="487"/>
        <v>6</v>
      </c>
      <c r="J10372" t="str">
        <f t="shared" si="488"/>
        <v>15-18</v>
      </c>
    </row>
    <row r="10373" spans="1:10">
      <c r="A10373" t="s">
        <v>736</v>
      </c>
      <c r="B10373" t="s">
        <v>1497</v>
      </c>
      <c r="C10373" s="7">
        <v>44018.9813425926</v>
      </c>
      <c r="D10373" t="str">
        <f>VLOOKUP(A10373,Sheet2!$B$2:$E$1001,3,0)</f>
        <v>audio</v>
      </c>
      <c r="E10373" t="str">
        <f>VLOOKUP(A10373,Sheet2!$B$2:$E$1001,4,0)</f>
        <v>veganism</v>
      </c>
      <c r="F10373" t="str">
        <f>VLOOKUP(B10373,Sheet3!$B$2:$D$17,2,0)</f>
        <v>positive</v>
      </c>
      <c r="G10373">
        <f>VLOOKUP(B10373,Sheet3!$B$2:$D$17,3,0)</f>
        <v>72</v>
      </c>
      <c r="H10373">
        <f t="shared" si="486"/>
        <v>7</v>
      </c>
      <c r="I10373">
        <f t="shared" si="487"/>
        <v>1</v>
      </c>
      <c r="J10373" t="str">
        <f t="shared" si="488"/>
        <v>21-24</v>
      </c>
    </row>
    <row r="10374" spans="1:10">
      <c r="A10374" t="s">
        <v>736</v>
      </c>
      <c r="B10374" t="s">
        <v>1491</v>
      </c>
      <c r="C10374" s="7">
        <v>44293.882337963</v>
      </c>
      <c r="D10374" t="str">
        <f>VLOOKUP(A10374,Sheet2!$B$2:$E$1001,3,0)</f>
        <v>audio</v>
      </c>
      <c r="E10374" t="str">
        <f>VLOOKUP(A10374,Sheet2!$B$2:$E$1001,4,0)</f>
        <v>veganism</v>
      </c>
      <c r="F10374" t="str">
        <f>VLOOKUP(B10374,Sheet3!$B$2:$D$17,2,0)</f>
        <v>positive</v>
      </c>
      <c r="G10374">
        <f>VLOOKUP(B10374,Sheet3!$B$2:$D$17,3,0)</f>
        <v>30</v>
      </c>
      <c r="H10374">
        <f t="shared" si="486"/>
        <v>4</v>
      </c>
      <c r="I10374">
        <f t="shared" si="487"/>
        <v>3</v>
      </c>
      <c r="J10374" t="str">
        <f t="shared" si="488"/>
        <v>21-24</v>
      </c>
    </row>
    <row r="10375" spans="1:10">
      <c r="A10375" t="s">
        <v>736</v>
      </c>
      <c r="B10375" t="s">
        <v>1496</v>
      </c>
      <c r="C10375" s="7">
        <v>44226.1858101852</v>
      </c>
      <c r="D10375" t="str">
        <f>VLOOKUP(A10375,Sheet2!$B$2:$E$1001,3,0)</f>
        <v>audio</v>
      </c>
      <c r="E10375" t="str">
        <f>VLOOKUP(A10375,Sheet2!$B$2:$E$1001,4,0)</f>
        <v>veganism</v>
      </c>
      <c r="F10375" t="str">
        <f>VLOOKUP(B10375,Sheet3!$B$2:$D$17,2,0)</f>
        <v>positive</v>
      </c>
      <c r="G10375">
        <f>VLOOKUP(B10375,Sheet3!$B$2:$D$17,3,0)</f>
        <v>70</v>
      </c>
      <c r="H10375">
        <f t="shared" si="486"/>
        <v>1</v>
      </c>
      <c r="I10375">
        <f t="shared" si="487"/>
        <v>6</v>
      </c>
      <c r="J10375" t="str">
        <f t="shared" si="488"/>
        <v>3-6</v>
      </c>
    </row>
    <row r="10376" spans="1:10">
      <c r="A10376" t="s">
        <v>736</v>
      </c>
      <c r="B10376" t="s">
        <v>1488</v>
      </c>
      <c r="C10376" s="7">
        <v>44009.4599189815</v>
      </c>
      <c r="D10376" t="str">
        <f>VLOOKUP(A10376,Sheet2!$B$2:$E$1001,3,0)</f>
        <v>audio</v>
      </c>
      <c r="E10376" t="str">
        <f>VLOOKUP(A10376,Sheet2!$B$2:$E$1001,4,0)</f>
        <v>veganism</v>
      </c>
      <c r="F10376" t="str">
        <f>VLOOKUP(B10376,Sheet3!$B$2:$D$17,2,0)</f>
        <v>negative</v>
      </c>
      <c r="G10376">
        <f>VLOOKUP(B10376,Sheet3!$B$2:$D$17,3,0)</f>
        <v>0</v>
      </c>
      <c r="H10376">
        <f t="shared" si="486"/>
        <v>6</v>
      </c>
      <c r="I10376">
        <f t="shared" si="487"/>
        <v>6</v>
      </c>
      <c r="J10376" t="str">
        <f t="shared" si="488"/>
        <v>9-12</v>
      </c>
    </row>
    <row r="10377" spans="1:10">
      <c r="A10377" t="s">
        <v>736</v>
      </c>
      <c r="B10377" t="s">
        <v>1491</v>
      </c>
      <c r="C10377" s="7">
        <v>44018.61625</v>
      </c>
      <c r="D10377" t="str">
        <f>VLOOKUP(A10377,Sheet2!$B$2:$E$1001,3,0)</f>
        <v>audio</v>
      </c>
      <c r="E10377" t="str">
        <f>VLOOKUP(A10377,Sheet2!$B$2:$E$1001,4,0)</f>
        <v>veganism</v>
      </c>
      <c r="F10377" t="str">
        <f>VLOOKUP(B10377,Sheet3!$B$2:$D$17,2,0)</f>
        <v>positive</v>
      </c>
      <c r="G10377">
        <f>VLOOKUP(B10377,Sheet3!$B$2:$D$17,3,0)</f>
        <v>30</v>
      </c>
      <c r="H10377">
        <f t="shared" si="486"/>
        <v>7</v>
      </c>
      <c r="I10377">
        <f t="shared" si="487"/>
        <v>1</v>
      </c>
      <c r="J10377" t="str">
        <f t="shared" si="488"/>
        <v>12-15</v>
      </c>
    </row>
    <row r="10378" spans="1:10">
      <c r="A10378" t="s">
        <v>736</v>
      </c>
      <c r="B10378" t="s">
        <v>1494</v>
      </c>
      <c r="C10378" s="7">
        <v>44061.7936458333</v>
      </c>
      <c r="D10378" t="str">
        <f>VLOOKUP(A10378,Sheet2!$B$2:$E$1001,3,0)</f>
        <v>audio</v>
      </c>
      <c r="E10378" t="str">
        <f>VLOOKUP(A10378,Sheet2!$B$2:$E$1001,4,0)</f>
        <v>veganism</v>
      </c>
      <c r="F10378" t="str">
        <f>VLOOKUP(B10378,Sheet3!$B$2:$D$17,2,0)</f>
        <v>positive</v>
      </c>
      <c r="G10378">
        <f>VLOOKUP(B10378,Sheet3!$B$2:$D$17,3,0)</f>
        <v>65</v>
      </c>
      <c r="H10378">
        <f t="shared" si="486"/>
        <v>8</v>
      </c>
      <c r="I10378">
        <f t="shared" si="487"/>
        <v>2</v>
      </c>
      <c r="J10378" t="str">
        <f t="shared" si="488"/>
        <v>18-21</v>
      </c>
    </row>
    <row r="10379" customFormat="1" spans="1:10">
      <c r="A10379" t="s">
        <v>736</v>
      </c>
      <c r="B10379" t="s">
        <v>1490</v>
      </c>
      <c r="C10379" s="7">
        <v>44354.6700578704</v>
      </c>
      <c r="D10379" t="str">
        <f>VLOOKUP(A10379,Sheet2!$B$2:$E$1001,3,0)</f>
        <v>audio</v>
      </c>
      <c r="E10379" t="str">
        <f>VLOOKUP(A10379,Sheet2!$B$2:$E$1001,4,0)</f>
        <v>veganism</v>
      </c>
      <c r="F10379" t="str">
        <f>VLOOKUP(B10379,Sheet3!$B$2:$D$17,2,0)</f>
        <v>negative</v>
      </c>
      <c r="G10379">
        <f>VLOOKUP(B10379,Sheet3!$B$2:$D$17,3,0)</f>
        <v>5</v>
      </c>
      <c r="H10379">
        <f t="shared" si="486"/>
        <v>6</v>
      </c>
      <c r="I10379">
        <f t="shared" si="487"/>
        <v>1</v>
      </c>
      <c r="J10379" t="str">
        <f t="shared" si="488"/>
        <v>15-18</v>
      </c>
    </row>
    <row r="10380" spans="1:10">
      <c r="A10380" t="s">
        <v>736</v>
      </c>
      <c r="B10380" t="s">
        <v>1501</v>
      </c>
      <c r="C10380" s="7">
        <v>44288.2085300926</v>
      </c>
      <c r="D10380" t="str">
        <f>VLOOKUP(A10380,Sheet2!$B$2:$E$1001,3,0)</f>
        <v>audio</v>
      </c>
      <c r="E10380" t="str">
        <f>VLOOKUP(A10380,Sheet2!$B$2:$E$1001,4,0)</f>
        <v>veganism</v>
      </c>
      <c r="F10380" t="str">
        <f>VLOOKUP(B10380,Sheet3!$B$2:$D$17,2,0)</f>
        <v>neutral</v>
      </c>
      <c r="G10380">
        <f>VLOOKUP(B10380,Sheet3!$B$2:$D$17,3,0)</f>
        <v>35</v>
      </c>
      <c r="H10380">
        <f t="shared" si="486"/>
        <v>4</v>
      </c>
      <c r="I10380">
        <f t="shared" si="487"/>
        <v>5</v>
      </c>
      <c r="J10380" t="str">
        <f t="shared" si="488"/>
        <v>3-6</v>
      </c>
    </row>
    <row r="10381" spans="1:10">
      <c r="A10381" t="s">
        <v>736</v>
      </c>
      <c r="B10381" t="s">
        <v>1499</v>
      </c>
      <c r="C10381" s="7">
        <v>44068.9448611111</v>
      </c>
      <c r="D10381" t="str">
        <f>VLOOKUP(A10381,Sheet2!$B$2:$E$1001,3,0)</f>
        <v>audio</v>
      </c>
      <c r="E10381" t="str">
        <f>VLOOKUP(A10381,Sheet2!$B$2:$E$1001,4,0)</f>
        <v>veganism</v>
      </c>
      <c r="F10381" t="str">
        <f>VLOOKUP(B10381,Sheet3!$B$2:$D$17,2,0)</f>
        <v>negative</v>
      </c>
      <c r="G10381">
        <f>VLOOKUP(B10381,Sheet3!$B$2:$D$17,3,0)</f>
        <v>10</v>
      </c>
      <c r="H10381">
        <f t="shared" si="486"/>
        <v>8</v>
      </c>
      <c r="I10381">
        <f t="shared" si="487"/>
        <v>2</v>
      </c>
      <c r="J10381" t="str">
        <f t="shared" si="488"/>
        <v>21-24</v>
      </c>
    </row>
    <row r="10382" spans="1:10">
      <c r="A10382" t="s">
        <v>736</v>
      </c>
      <c r="B10382" t="s">
        <v>1487</v>
      </c>
      <c r="C10382" s="7">
        <v>44016.7190856481</v>
      </c>
      <c r="D10382" t="str">
        <f>VLOOKUP(A10382,Sheet2!$B$2:$E$1001,3,0)</f>
        <v>audio</v>
      </c>
      <c r="E10382" t="str">
        <f>VLOOKUP(A10382,Sheet2!$B$2:$E$1001,4,0)</f>
        <v>veganism</v>
      </c>
      <c r="F10382" t="str">
        <f>VLOOKUP(B10382,Sheet3!$B$2:$D$17,2,0)</f>
        <v>positive</v>
      </c>
      <c r="G10382">
        <f>VLOOKUP(B10382,Sheet3!$B$2:$D$17,3,0)</f>
        <v>70</v>
      </c>
      <c r="H10382">
        <f t="shared" si="486"/>
        <v>7</v>
      </c>
      <c r="I10382">
        <f t="shared" si="487"/>
        <v>6</v>
      </c>
      <c r="J10382" t="str">
        <f t="shared" si="488"/>
        <v>15-18</v>
      </c>
    </row>
    <row r="10383" spans="1:10">
      <c r="A10383" t="s">
        <v>736</v>
      </c>
      <c r="B10383" t="s">
        <v>1494</v>
      </c>
      <c r="C10383" s="7">
        <v>44253.4615162037</v>
      </c>
      <c r="D10383" t="str">
        <f>VLOOKUP(A10383,Sheet2!$B$2:$E$1001,3,0)</f>
        <v>audio</v>
      </c>
      <c r="E10383" t="str">
        <f>VLOOKUP(A10383,Sheet2!$B$2:$E$1001,4,0)</f>
        <v>veganism</v>
      </c>
      <c r="F10383" t="str">
        <f>VLOOKUP(B10383,Sheet3!$B$2:$D$17,2,0)</f>
        <v>positive</v>
      </c>
      <c r="G10383">
        <f>VLOOKUP(B10383,Sheet3!$B$2:$D$17,3,0)</f>
        <v>65</v>
      </c>
      <c r="H10383">
        <f t="shared" si="486"/>
        <v>2</v>
      </c>
      <c r="I10383">
        <f t="shared" si="487"/>
        <v>5</v>
      </c>
      <c r="J10383" t="str">
        <f t="shared" si="488"/>
        <v>9-12</v>
      </c>
    </row>
    <row r="10384" spans="1:10">
      <c r="A10384" t="s">
        <v>736</v>
      </c>
      <c r="B10384" t="s">
        <v>1503</v>
      </c>
      <c r="C10384" s="7">
        <v>44055.3511458333</v>
      </c>
      <c r="D10384" t="str">
        <f>VLOOKUP(A10384,Sheet2!$B$2:$E$1001,3,0)</f>
        <v>audio</v>
      </c>
      <c r="E10384" t="str">
        <f>VLOOKUP(A10384,Sheet2!$B$2:$E$1001,4,0)</f>
        <v>veganism</v>
      </c>
      <c r="F10384" t="str">
        <f>VLOOKUP(B10384,Sheet3!$B$2:$D$17,2,0)</f>
        <v>negative</v>
      </c>
      <c r="G10384">
        <f>VLOOKUP(B10384,Sheet3!$B$2:$D$17,3,0)</f>
        <v>12</v>
      </c>
      <c r="H10384">
        <f t="shared" si="486"/>
        <v>8</v>
      </c>
      <c r="I10384">
        <f t="shared" si="487"/>
        <v>3</v>
      </c>
      <c r="J10384" t="str">
        <f t="shared" si="488"/>
        <v>6-9</v>
      </c>
    </row>
    <row r="10385" spans="1:10">
      <c r="A10385" t="s">
        <v>736</v>
      </c>
      <c r="B10385" t="s">
        <v>1485</v>
      </c>
      <c r="C10385" s="7">
        <v>44295.2289583333</v>
      </c>
      <c r="D10385" t="str">
        <f>VLOOKUP(A10385,Sheet2!$B$2:$E$1001,3,0)</f>
        <v>audio</v>
      </c>
      <c r="E10385" t="str">
        <f>VLOOKUP(A10385,Sheet2!$B$2:$E$1001,4,0)</f>
        <v>veganism</v>
      </c>
      <c r="F10385" t="str">
        <f>VLOOKUP(B10385,Sheet3!$B$2:$D$17,2,0)</f>
        <v>positive</v>
      </c>
      <c r="G10385">
        <f>VLOOKUP(B10385,Sheet3!$B$2:$D$17,3,0)</f>
        <v>60</v>
      </c>
      <c r="H10385">
        <f t="shared" si="486"/>
        <v>4</v>
      </c>
      <c r="I10385">
        <f t="shared" si="487"/>
        <v>5</v>
      </c>
      <c r="J10385" t="str">
        <f t="shared" si="488"/>
        <v>3-6</v>
      </c>
    </row>
    <row r="10386" spans="1:10">
      <c r="A10386" t="s">
        <v>736</v>
      </c>
      <c r="B10386" t="s">
        <v>1501</v>
      </c>
      <c r="C10386" s="7">
        <v>44018.9954050926</v>
      </c>
      <c r="D10386" t="str">
        <f>VLOOKUP(A10386,Sheet2!$B$2:$E$1001,3,0)</f>
        <v>audio</v>
      </c>
      <c r="E10386" t="str">
        <f>VLOOKUP(A10386,Sheet2!$B$2:$E$1001,4,0)</f>
        <v>veganism</v>
      </c>
      <c r="F10386" t="str">
        <f>VLOOKUP(B10386,Sheet3!$B$2:$D$17,2,0)</f>
        <v>neutral</v>
      </c>
      <c r="G10386">
        <f>VLOOKUP(B10386,Sheet3!$B$2:$D$17,3,0)</f>
        <v>35</v>
      </c>
      <c r="H10386">
        <f t="shared" si="486"/>
        <v>7</v>
      </c>
      <c r="I10386">
        <f t="shared" si="487"/>
        <v>1</v>
      </c>
      <c r="J10386" t="str">
        <f t="shared" si="488"/>
        <v>21-24</v>
      </c>
    </row>
    <row r="10387" spans="1:10">
      <c r="A10387" t="s">
        <v>736</v>
      </c>
      <c r="B10387" t="s">
        <v>1487</v>
      </c>
      <c r="C10387" s="7">
        <v>44106.0846643519</v>
      </c>
      <c r="D10387" t="str">
        <f>VLOOKUP(A10387,Sheet2!$B$2:$E$1001,3,0)</f>
        <v>audio</v>
      </c>
      <c r="E10387" t="str">
        <f>VLOOKUP(A10387,Sheet2!$B$2:$E$1001,4,0)</f>
        <v>veganism</v>
      </c>
      <c r="F10387" t="str">
        <f>VLOOKUP(B10387,Sheet3!$B$2:$D$17,2,0)</f>
        <v>positive</v>
      </c>
      <c r="G10387">
        <f>VLOOKUP(B10387,Sheet3!$B$2:$D$17,3,0)</f>
        <v>70</v>
      </c>
      <c r="H10387">
        <f t="shared" si="486"/>
        <v>10</v>
      </c>
      <c r="I10387">
        <f t="shared" si="487"/>
        <v>5</v>
      </c>
      <c r="J10387" t="str">
        <f t="shared" si="488"/>
        <v>0-3</v>
      </c>
    </row>
    <row r="10388" spans="1:10">
      <c r="A10388" t="s">
        <v>736</v>
      </c>
      <c r="B10388" t="s">
        <v>1502</v>
      </c>
      <c r="C10388" s="7">
        <v>44091.6447685185</v>
      </c>
      <c r="D10388" t="str">
        <f>VLOOKUP(A10388,Sheet2!$B$2:$E$1001,3,0)</f>
        <v>audio</v>
      </c>
      <c r="E10388" t="str">
        <f>VLOOKUP(A10388,Sheet2!$B$2:$E$1001,4,0)</f>
        <v>veganism</v>
      </c>
      <c r="F10388" t="str">
        <f>VLOOKUP(B10388,Sheet3!$B$2:$D$17,2,0)</f>
        <v>negative</v>
      </c>
      <c r="G10388">
        <f>VLOOKUP(B10388,Sheet3!$B$2:$D$17,3,0)</f>
        <v>15</v>
      </c>
      <c r="H10388">
        <f t="shared" si="486"/>
        <v>9</v>
      </c>
      <c r="I10388">
        <f t="shared" si="487"/>
        <v>4</v>
      </c>
      <c r="J10388" t="str">
        <f t="shared" si="488"/>
        <v>15-18</v>
      </c>
    </row>
    <row r="10389" customFormat="1" spans="1:10">
      <c r="A10389" t="s">
        <v>736</v>
      </c>
      <c r="B10389" t="s">
        <v>1495</v>
      </c>
      <c r="C10389" s="7">
        <v>44316.8742476852</v>
      </c>
      <c r="D10389" t="str">
        <f>VLOOKUP(A10389,Sheet2!$B$2:$E$1001,3,0)</f>
        <v>audio</v>
      </c>
      <c r="E10389" t="str">
        <f>VLOOKUP(A10389,Sheet2!$B$2:$E$1001,4,0)</f>
        <v>veganism</v>
      </c>
      <c r="F10389" t="str">
        <f>VLOOKUP(B10389,Sheet3!$B$2:$D$17,2,0)</f>
        <v>positive</v>
      </c>
      <c r="G10389">
        <f>VLOOKUP(B10389,Sheet3!$B$2:$D$17,3,0)</f>
        <v>75</v>
      </c>
      <c r="H10389">
        <f t="shared" si="486"/>
        <v>4</v>
      </c>
      <c r="I10389">
        <f t="shared" si="487"/>
        <v>5</v>
      </c>
      <c r="J10389" t="str">
        <f t="shared" si="488"/>
        <v>18-21</v>
      </c>
    </row>
    <row r="10390" spans="1:10">
      <c r="A10390" t="s">
        <v>736</v>
      </c>
      <c r="B10390" t="s">
        <v>1503</v>
      </c>
      <c r="C10390" s="7">
        <v>44301.4042939815</v>
      </c>
      <c r="D10390" t="str">
        <f>VLOOKUP(A10390,Sheet2!$B$2:$E$1001,3,0)</f>
        <v>audio</v>
      </c>
      <c r="E10390" t="str">
        <f>VLOOKUP(A10390,Sheet2!$B$2:$E$1001,4,0)</f>
        <v>veganism</v>
      </c>
      <c r="F10390" t="str">
        <f>VLOOKUP(B10390,Sheet3!$B$2:$D$17,2,0)</f>
        <v>negative</v>
      </c>
      <c r="G10390">
        <f>VLOOKUP(B10390,Sheet3!$B$2:$D$17,3,0)</f>
        <v>12</v>
      </c>
      <c r="H10390">
        <f t="shared" si="486"/>
        <v>4</v>
      </c>
      <c r="I10390">
        <f t="shared" si="487"/>
        <v>4</v>
      </c>
      <c r="J10390" t="str">
        <f t="shared" si="488"/>
        <v>9-12</v>
      </c>
    </row>
    <row r="10391" spans="1:10">
      <c r="A10391" t="s">
        <v>736</v>
      </c>
      <c r="B10391" t="s">
        <v>1502</v>
      </c>
      <c r="C10391" s="7">
        <v>44016.4981828704</v>
      </c>
      <c r="D10391" t="str">
        <f>VLOOKUP(A10391,Sheet2!$B$2:$E$1001,3,0)</f>
        <v>audio</v>
      </c>
      <c r="E10391" t="str">
        <f>VLOOKUP(A10391,Sheet2!$B$2:$E$1001,4,0)</f>
        <v>veganism</v>
      </c>
      <c r="F10391" t="str">
        <f>VLOOKUP(B10391,Sheet3!$B$2:$D$17,2,0)</f>
        <v>negative</v>
      </c>
      <c r="G10391">
        <f>VLOOKUP(B10391,Sheet3!$B$2:$D$17,3,0)</f>
        <v>15</v>
      </c>
      <c r="H10391">
        <f t="shared" si="486"/>
        <v>7</v>
      </c>
      <c r="I10391">
        <f t="shared" si="487"/>
        <v>6</v>
      </c>
      <c r="J10391" t="str">
        <f t="shared" si="488"/>
        <v>9-12</v>
      </c>
    </row>
    <row r="10392" spans="1:10">
      <c r="A10392" t="s">
        <v>736</v>
      </c>
      <c r="B10392" t="s">
        <v>1497</v>
      </c>
      <c r="C10392" s="7">
        <v>44338.9086111111</v>
      </c>
      <c r="D10392" t="str">
        <f>VLOOKUP(A10392,Sheet2!$B$2:$E$1001,3,0)</f>
        <v>audio</v>
      </c>
      <c r="E10392" t="str">
        <f>VLOOKUP(A10392,Sheet2!$B$2:$E$1001,4,0)</f>
        <v>veganism</v>
      </c>
      <c r="F10392" t="str">
        <f>VLOOKUP(B10392,Sheet3!$B$2:$D$17,2,0)</f>
        <v>positive</v>
      </c>
      <c r="G10392">
        <f>VLOOKUP(B10392,Sheet3!$B$2:$D$17,3,0)</f>
        <v>72</v>
      </c>
      <c r="H10392">
        <f t="shared" si="486"/>
        <v>5</v>
      </c>
      <c r="I10392">
        <f t="shared" si="487"/>
        <v>6</v>
      </c>
      <c r="J10392" t="str">
        <f t="shared" si="488"/>
        <v>21-24</v>
      </c>
    </row>
    <row r="10393" spans="1:10">
      <c r="A10393" t="s">
        <v>736</v>
      </c>
      <c r="B10393" t="s">
        <v>1502</v>
      </c>
      <c r="C10393" s="7">
        <v>44113.9718865741</v>
      </c>
      <c r="D10393" t="str">
        <f>VLOOKUP(A10393,Sheet2!$B$2:$E$1001,3,0)</f>
        <v>audio</v>
      </c>
      <c r="E10393" t="str">
        <f>VLOOKUP(A10393,Sheet2!$B$2:$E$1001,4,0)</f>
        <v>veganism</v>
      </c>
      <c r="F10393" t="str">
        <f>VLOOKUP(B10393,Sheet3!$B$2:$D$17,2,0)</f>
        <v>negative</v>
      </c>
      <c r="G10393">
        <f>VLOOKUP(B10393,Sheet3!$B$2:$D$17,3,0)</f>
        <v>15</v>
      </c>
      <c r="H10393">
        <f t="shared" si="486"/>
        <v>10</v>
      </c>
      <c r="I10393">
        <f t="shared" si="487"/>
        <v>5</v>
      </c>
      <c r="J10393" t="str">
        <f t="shared" si="488"/>
        <v>21-24</v>
      </c>
    </row>
    <row r="10394" spans="1:10">
      <c r="A10394" t="s">
        <v>736</v>
      </c>
      <c r="B10394" t="s">
        <v>1488</v>
      </c>
      <c r="C10394" s="7">
        <v>44032.6052777778</v>
      </c>
      <c r="D10394" t="str">
        <f>VLOOKUP(A10394,Sheet2!$B$2:$E$1001,3,0)</f>
        <v>audio</v>
      </c>
      <c r="E10394" t="str">
        <f>VLOOKUP(A10394,Sheet2!$B$2:$E$1001,4,0)</f>
        <v>veganism</v>
      </c>
      <c r="F10394" t="str">
        <f>VLOOKUP(B10394,Sheet3!$B$2:$D$17,2,0)</f>
        <v>negative</v>
      </c>
      <c r="G10394">
        <f>VLOOKUP(B10394,Sheet3!$B$2:$D$17,3,0)</f>
        <v>0</v>
      </c>
      <c r="H10394">
        <f t="shared" si="486"/>
        <v>7</v>
      </c>
      <c r="I10394">
        <f t="shared" si="487"/>
        <v>1</v>
      </c>
      <c r="J10394" t="str">
        <f t="shared" si="488"/>
        <v>12-15</v>
      </c>
    </row>
    <row r="10395" spans="1:10">
      <c r="A10395" t="s">
        <v>736</v>
      </c>
      <c r="B10395" t="s">
        <v>1490</v>
      </c>
      <c r="C10395" s="7">
        <v>44284.5956018519</v>
      </c>
      <c r="D10395" t="str">
        <f>VLOOKUP(A10395,Sheet2!$B$2:$E$1001,3,0)</f>
        <v>audio</v>
      </c>
      <c r="E10395" t="str">
        <f>VLOOKUP(A10395,Sheet2!$B$2:$E$1001,4,0)</f>
        <v>veganism</v>
      </c>
      <c r="F10395" t="str">
        <f>VLOOKUP(B10395,Sheet3!$B$2:$D$17,2,0)</f>
        <v>negative</v>
      </c>
      <c r="G10395">
        <f>VLOOKUP(B10395,Sheet3!$B$2:$D$17,3,0)</f>
        <v>5</v>
      </c>
      <c r="H10395">
        <f t="shared" si="486"/>
        <v>3</v>
      </c>
      <c r="I10395">
        <f t="shared" si="487"/>
        <v>1</v>
      </c>
      <c r="J10395" t="str">
        <f t="shared" si="488"/>
        <v>12-15</v>
      </c>
    </row>
    <row r="10396" spans="1:10">
      <c r="A10396" t="s">
        <v>736</v>
      </c>
      <c r="B10396" t="s">
        <v>1494</v>
      </c>
      <c r="C10396" s="7">
        <v>44167.8099305556</v>
      </c>
      <c r="D10396" t="str">
        <f>VLOOKUP(A10396,Sheet2!$B$2:$E$1001,3,0)</f>
        <v>audio</v>
      </c>
      <c r="E10396" t="str">
        <f>VLOOKUP(A10396,Sheet2!$B$2:$E$1001,4,0)</f>
        <v>veganism</v>
      </c>
      <c r="F10396" t="str">
        <f>VLOOKUP(B10396,Sheet3!$B$2:$D$17,2,0)</f>
        <v>positive</v>
      </c>
      <c r="G10396">
        <f>VLOOKUP(B10396,Sheet3!$B$2:$D$17,3,0)</f>
        <v>65</v>
      </c>
      <c r="H10396">
        <f t="shared" si="486"/>
        <v>12</v>
      </c>
      <c r="I10396">
        <f t="shared" si="487"/>
        <v>3</v>
      </c>
      <c r="J10396" t="str">
        <f t="shared" si="488"/>
        <v>18-21</v>
      </c>
    </row>
    <row r="10397" spans="1:10">
      <c r="A10397" t="s">
        <v>736</v>
      </c>
      <c r="B10397" t="s">
        <v>1501</v>
      </c>
      <c r="C10397" s="7">
        <v>44012.3830787037</v>
      </c>
      <c r="D10397" t="str">
        <f>VLOOKUP(A10397,Sheet2!$B$2:$E$1001,3,0)</f>
        <v>audio</v>
      </c>
      <c r="E10397" t="str">
        <f>VLOOKUP(A10397,Sheet2!$B$2:$E$1001,4,0)</f>
        <v>veganism</v>
      </c>
      <c r="F10397" t="str">
        <f>VLOOKUP(B10397,Sheet3!$B$2:$D$17,2,0)</f>
        <v>neutral</v>
      </c>
      <c r="G10397">
        <f>VLOOKUP(B10397,Sheet3!$B$2:$D$17,3,0)</f>
        <v>35</v>
      </c>
      <c r="H10397">
        <f t="shared" si="486"/>
        <v>6</v>
      </c>
      <c r="I10397">
        <f t="shared" si="487"/>
        <v>2</v>
      </c>
      <c r="J10397" t="str">
        <f t="shared" si="488"/>
        <v>9-12</v>
      </c>
    </row>
    <row r="10398" spans="1:10">
      <c r="A10398" t="s">
        <v>736</v>
      </c>
      <c r="B10398" t="s">
        <v>1500</v>
      </c>
      <c r="C10398" s="7">
        <v>44066.6773148148</v>
      </c>
      <c r="D10398" t="str">
        <f>VLOOKUP(A10398,Sheet2!$B$2:$E$1001,3,0)</f>
        <v>audio</v>
      </c>
      <c r="E10398" t="str">
        <f>VLOOKUP(A10398,Sheet2!$B$2:$E$1001,4,0)</f>
        <v>veganism</v>
      </c>
      <c r="F10398" t="str">
        <f>VLOOKUP(B10398,Sheet3!$B$2:$D$17,2,0)</f>
        <v>positive</v>
      </c>
      <c r="G10398">
        <f>VLOOKUP(B10398,Sheet3!$B$2:$D$17,3,0)</f>
        <v>45</v>
      </c>
      <c r="H10398">
        <f t="shared" si="486"/>
        <v>8</v>
      </c>
      <c r="I10398">
        <f t="shared" si="487"/>
        <v>7</v>
      </c>
      <c r="J10398" t="str">
        <f t="shared" si="488"/>
        <v>15-18</v>
      </c>
    </row>
    <row r="10399" customFormat="1" spans="1:10">
      <c r="A10399" t="s">
        <v>736</v>
      </c>
      <c r="B10399" t="s">
        <v>1502</v>
      </c>
      <c r="C10399" s="7">
        <v>44330.8075231481</v>
      </c>
      <c r="D10399" t="str">
        <f>VLOOKUP(A10399,Sheet2!$B$2:$E$1001,3,0)</f>
        <v>audio</v>
      </c>
      <c r="E10399" t="str">
        <f>VLOOKUP(A10399,Sheet2!$B$2:$E$1001,4,0)</f>
        <v>veganism</v>
      </c>
      <c r="F10399" t="str">
        <f>VLOOKUP(B10399,Sheet3!$B$2:$D$17,2,0)</f>
        <v>negative</v>
      </c>
      <c r="G10399">
        <f>VLOOKUP(B10399,Sheet3!$B$2:$D$17,3,0)</f>
        <v>15</v>
      </c>
      <c r="H10399">
        <f t="shared" si="486"/>
        <v>5</v>
      </c>
      <c r="I10399">
        <f t="shared" si="487"/>
        <v>5</v>
      </c>
      <c r="J10399" t="str">
        <f t="shared" si="488"/>
        <v>18-21</v>
      </c>
    </row>
    <row r="10400" spans="1:10">
      <c r="A10400" t="s">
        <v>736</v>
      </c>
      <c r="B10400" t="s">
        <v>1491</v>
      </c>
      <c r="C10400" s="7">
        <v>44344.9982291667</v>
      </c>
      <c r="D10400" t="str">
        <f>VLOOKUP(A10400,Sheet2!$B$2:$E$1001,3,0)</f>
        <v>audio</v>
      </c>
      <c r="E10400" t="str">
        <f>VLOOKUP(A10400,Sheet2!$B$2:$E$1001,4,0)</f>
        <v>veganism</v>
      </c>
      <c r="F10400" t="str">
        <f>VLOOKUP(B10400,Sheet3!$B$2:$D$17,2,0)</f>
        <v>positive</v>
      </c>
      <c r="G10400">
        <f>VLOOKUP(B10400,Sheet3!$B$2:$D$17,3,0)</f>
        <v>30</v>
      </c>
      <c r="H10400">
        <f t="shared" si="486"/>
        <v>5</v>
      </c>
      <c r="I10400">
        <f t="shared" si="487"/>
        <v>5</v>
      </c>
      <c r="J10400" t="str">
        <f t="shared" si="488"/>
        <v>21-24</v>
      </c>
    </row>
    <row r="10401" spans="1:10">
      <c r="A10401" t="s">
        <v>736</v>
      </c>
      <c r="B10401" t="s">
        <v>1487</v>
      </c>
      <c r="C10401" s="7">
        <v>44143.2577893519</v>
      </c>
      <c r="D10401" t="str">
        <f>VLOOKUP(A10401,Sheet2!$B$2:$E$1001,3,0)</f>
        <v>audio</v>
      </c>
      <c r="E10401" t="str">
        <f>VLOOKUP(A10401,Sheet2!$B$2:$E$1001,4,0)</f>
        <v>veganism</v>
      </c>
      <c r="F10401" t="str">
        <f>VLOOKUP(B10401,Sheet3!$B$2:$D$17,2,0)</f>
        <v>positive</v>
      </c>
      <c r="G10401">
        <f>VLOOKUP(B10401,Sheet3!$B$2:$D$17,3,0)</f>
        <v>70</v>
      </c>
      <c r="H10401">
        <f t="shared" si="486"/>
        <v>11</v>
      </c>
      <c r="I10401">
        <f t="shared" si="487"/>
        <v>7</v>
      </c>
      <c r="J10401" t="str">
        <f t="shared" si="488"/>
        <v>6-9</v>
      </c>
    </row>
    <row r="10402" spans="1:10">
      <c r="A10402" t="s">
        <v>736</v>
      </c>
      <c r="B10402" t="s">
        <v>1494</v>
      </c>
      <c r="C10402" s="7">
        <v>44181.4571759259</v>
      </c>
      <c r="D10402" t="str">
        <f>VLOOKUP(A10402,Sheet2!$B$2:$E$1001,3,0)</f>
        <v>audio</v>
      </c>
      <c r="E10402" t="str">
        <f>VLOOKUP(A10402,Sheet2!$B$2:$E$1001,4,0)</f>
        <v>veganism</v>
      </c>
      <c r="F10402" t="str">
        <f>VLOOKUP(B10402,Sheet3!$B$2:$D$17,2,0)</f>
        <v>positive</v>
      </c>
      <c r="G10402">
        <f>VLOOKUP(B10402,Sheet3!$B$2:$D$17,3,0)</f>
        <v>65</v>
      </c>
      <c r="H10402">
        <f t="shared" si="486"/>
        <v>12</v>
      </c>
      <c r="I10402">
        <f t="shared" si="487"/>
        <v>3</v>
      </c>
      <c r="J10402" t="str">
        <f t="shared" si="488"/>
        <v>9-12</v>
      </c>
    </row>
    <row r="10403" spans="1:10">
      <c r="A10403" t="s">
        <v>736</v>
      </c>
      <c r="B10403" t="s">
        <v>1495</v>
      </c>
      <c r="C10403" s="7">
        <v>44317.2527777778</v>
      </c>
      <c r="D10403" t="str">
        <f>VLOOKUP(A10403,Sheet2!$B$2:$E$1001,3,0)</f>
        <v>audio</v>
      </c>
      <c r="E10403" t="str">
        <f>VLOOKUP(A10403,Sheet2!$B$2:$E$1001,4,0)</f>
        <v>veganism</v>
      </c>
      <c r="F10403" t="str">
        <f>VLOOKUP(B10403,Sheet3!$B$2:$D$17,2,0)</f>
        <v>positive</v>
      </c>
      <c r="G10403">
        <f>VLOOKUP(B10403,Sheet3!$B$2:$D$17,3,0)</f>
        <v>75</v>
      </c>
      <c r="H10403">
        <f t="shared" si="486"/>
        <v>5</v>
      </c>
      <c r="I10403">
        <f t="shared" si="487"/>
        <v>6</v>
      </c>
      <c r="J10403" t="str">
        <f t="shared" si="488"/>
        <v>6-9</v>
      </c>
    </row>
    <row r="10404" spans="1:10">
      <c r="A10404" t="s">
        <v>736</v>
      </c>
      <c r="B10404" t="s">
        <v>1485</v>
      </c>
      <c r="C10404" s="7">
        <v>44243.1263078704</v>
      </c>
      <c r="D10404" t="str">
        <f>VLOOKUP(A10404,Sheet2!$B$2:$E$1001,3,0)</f>
        <v>audio</v>
      </c>
      <c r="E10404" t="str">
        <f>VLOOKUP(A10404,Sheet2!$B$2:$E$1001,4,0)</f>
        <v>veganism</v>
      </c>
      <c r="F10404" t="str">
        <f>VLOOKUP(B10404,Sheet3!$B$2:$D$17,2,0)</f>
        <v>positive</v>
      </c>
      <c r="G10404">
        <f>VLOOKUP(B10404,Sheet3!$B$2:$D$17,3,0)</f>
        <v>60</v>
      </c>
      <c r="H10404">
        <f t="shared" si="486"/>
        <v>2</v>
      </c>
      <c r="I10404">
        <f t="shared" si="487"/>
        <v>2</v>
      </c>
      <c r="J10404" t="str">
        <f t="shared" si="488"/>
        <v>3-6</v>
      </c>
    </row>
    <row r="10405" spans="1:10">
      <c r="A10405" t="s">
        <v>736</v>
      </c>
      <c r="B10405" t="s">
        <v>1487</v>
      </c>
      <c r="C10405" s="7">
        <v>44025.8265625</v>
      </c>
      <c r="D10405" t="str">
        <f>VLOOKUP(A10405,Sheet2!$B$2:$E$1001,3,0)</f>
        <v>audio</v>
      </c>
      <c r="E10405" t="str">
        <f>VLOOKUP(A10405,Sheet2!$B$2:$E$1001,4,0)</f>
        <v>veganism</v>
      </c>
      <c r="F10405" t="str">
        <f>VLOOKUP(B10405,Sheet3!$B$2:$D$17,2,0)</f>
        <v>positive</v>
      </c>
      <c r="G10405">
        <f>VLOOKUP(B10405,Sheet3!$B$2:$D$17,3,0)</f>
        <v>70</v>
      </c>
      <c r="H10405">
        <f t="shared" si="486"/>
        <v>7</v>
      </c>
      <c r="I10405">
        <f t="shared" si="487"/>
        <v>1</v>
      </c>
      <c r="J10405" t="str">
        <f t="shared" si="488"/>
        <v>18-21</v>
      </c>
    </row>
    <row r="10406" spans="1:10">
      <c r="A10406" t="s">
        <v>736</v>
      </c>
      <c r="B10406" t="s">
        <v>1501</v>
      </c>
      <c r="C10406" s="7">
        <v>44279.5459027778</v>
      </c>
      <c r="D10406" t="str">
        <f>VLOOKUP(A10406,Sheet2!$B$2:$E$1001,3,0)</f>
        <v>audio</v>
      </c>
      <c r="E10406" t="str">
        <f>VLOOKUP(A10406,Sheet2!$B$2:$E$1001,4,0)</f>
        <v>veganism</v>
      </c>
      <c r="F10406" t="str">
        <f>VLOOKUP(B10406,Sheet3!$B$2:$D$17,2,0)</f>
        <v>neutral</v>
      </c>
      <c r="G10406">
        <f>VLOOKUP(B10406,Sheet3!$B$2:$D$17,3,0)</f>
        <v>35</v>
      </c>
      <c r="H10406">
        <f t="shared" si="486"/>
        <v>3</v>
      </c>
      <c r="I10406">
        <f t="shared" si="487"/>
        <v>3</v>
      </c>
      <c r="J10406" t="str">
        <f t="shared" si="488"/>
        <v>12-15</v>
      </c>
    </row>
    <row r="10407" spans="1:10">
      <c r="A10407" t="s">
        <v>736</v>
      </c>
      <c r="B10407" t="s">
        <v>1503</v>
      </c>
      <c r="C10407" s="7">
        <v>44188.3862384259</v>
      </c>
      <c r="D10407" t="str">
        <f>VLOOKUP(A10407,Sheet2!$B$2:$E$1001,3,0)</f>
        <v>audio</v>
      </c>
      <c r="E10407" t="str">
        <f>VLOOKUP(A10407,Sheet2!$B$2:$E$1001,4,0)</f>
        <v>veganism</v>
      </c>
      <c r="F10407" t="str">
        <f>VLOOKUP(B10407,Sheet3!$B$2:$D$17,2,0)</f>
        <v>negative</v>
      </c>
      <c r="G10407">
        <f>VLOOKUP(B10407,Sheet3!$B$2:$D$17,3,0)</f>
        <v>12</v>
      </c>
      <c r="H10407">
        <f t="shared" si="486"/>
        <v>12</v>
      </c>
      <c r="I10407">
        <f t="shared" si="487"/>
        <v>3</v>
      </c>
      <c r="J10407" t="str">
        <f t="shared" si="488"/>
        <v>9-12</v>
      </c>
    </row>
    <row r="10408" spans="1:10">
      <c r="A10408" t="s">
        <v>736</v>
      </c>
      <c r="B10408" t="s">
        <v>1502</v>
      </c>
      <c r="C10408" s="7">
        <v>44249.4876041667</v>
      </c>
      <c r="D10408" t="str">
        <f>VLOOKUP(A10408,Sheet2!$B$2:$E$1001,3,0)</f>
        <v>audio</v>
      </c>
      <c r="E10408" t="str">
        <f>VLOOKUP(A10408,Sheet2!$B$2:$E$1001,4,0)</f>
        <v>veganism</v>
      </c>
      <c r="F10408" t="str">
        <f>VLOOKUP(B10408,Sheet3!$B$2:$D$17,2,0)</f>
        <v>negative</v>
      </c>
      <c r="G10408">
        <f>VLOOKUP(B10408,Sheet3!$B$2:$D$17,3,0)</f>
        <v>15</v>
      </c>
      <c r="H10408">
        <f t="shared" si="486"/>
        <v>2</v>
      </c>
      <c r="I10408">
        <f t="shared" si="487"/>
        <v>1</v>
      </c>
      <c r="J10408" t="str">
        <f t="shared" si="488"/>
        <v>9-12</v>
      </c>
    </row>
    <row r="10409" customFormat="1" spans="1:10">
      <c r="A10409" t="s">
        <v>736</v>
      </c>
      <c r="B10409" t="s">
        <v>1492</v>
      </c>
      <c r="C10409" s="7">
        <v>44274.0348958333</v>
      </c>
      <c r="D10409" t="str">
        <f>VLOOKUP(A10409,Sheet2!$B$2:$E$1001,3,0)</f>
        <v>audio</v>
      </c>
      <c r="E10409" t="str">
        <f>VLOOKUP(A10409,Sheet2!$B$2:$E$1001,4,0)</f>
        <v>veganism</v>
      </c>
      <c r="F10409" t="str">
        <f>VLOOKUP(B10409,Sheet3!$B$2:$D$17,2,0)</f>
        <v>neutral</v>
      </c>
      <c r="G10409">
        <f>VLOOKUP(B10409,Sheet3!$B$2:$D$17,3,0)</f>
        <v>20</v>
      </c>
      <c r="H10409">
        <f t="shared" si="486"/>
        <v>3</v>
      </c>
      <c r="I10409">
        <f t="shared" si="487"/>
        <v>5</v>
      </c>
      <c r="J10409" t="str">
        <f t="shared" si="488"/>
        <v>0-3</v>
      </c>
    </row>
    <row r="10410" spans="1:10">
      <c r="A10410" t="s">
        <v>736</v>
      </c>
      <c r="B10410" t="s">
        <v>1495</v>
      </c>
      <c r="C10410" s="7">
        <v>44069.6878356481</v>
      </c>
      <c r="D10410" t="str">
        <f>VLOOKUP(A10410,Sheet2!$B$2:$E$1001,3,0)</f>
        <v>audio</v>
      </c>
      <c r="E10410" t="str">
        <f>VLOOKUP(A10410,Sheet2!$B$2:$E$1001,4,0)</f>
        <v>veganism</v>
      </c>
      <c r="F10410" t="str">
        <f>VLOOKUP(B10410,Sheet3!$B$2:$D$17,2,0)</f>
        <v>positive</v>
      </c>
      <c r="G10410">
        <f>VLOOKUP(B10410,Sheet3!$B$2:$D$17,3,0)</f>
        <v>75</v>
      </c>
      <c r="H10410">
        <f t="shared" si="486"/>
        <v>8</v>
      </c>
      <c r="I10410">
        <f t="shared" si="487"/>
        <v>3</v>
      </c>
      <c r="J10410" t="str">
        <f t="shared" si="488"/>
        <v>15-18</v>
      </c>
    </row>
    <row r="10411" spans="1:10">
      <c r="A10411" t="s">
        <v>736</v>
      </c>
      <c r="B10411" t="s">
        <v>1487</v>
      </c>
      <c r="C10411" s="7">
        <v>44124.569849537</v>
      </c>
      <c r="D10411" t="str">
        <f>VLOOKUP(A10411,Sheet2!$B$2:$E$1001,3,0)</f>
        <v>audio</v>
      </c>
      <c r="E10411" t="str">
        <f>VLOOKUP(A10411,Sheet2!$B$2:$E$1001,4,0)</f>
        <v>veganism</v>
      </c>
      <c r="F10411" t="str">
        <f>VLOOKUP(B10411,Sheet3!$B$2:$D$17,2,0)</f>
        <v>positive</v>
      </c>
      <c r="G10411">
        <f>VLOOKUP(B10411,Sheet3!$B$2:$D$17,3,0)</f>
        <v>70</v>
      </c>
      <c r="H10411">
        <f t="shared" si="486"/>
        <v>10</v>
      </c>
      <c r="I10411">
        <f t="shared" si="487"/>
        <v>2</v>
      </c>
      <c r="J10411" t="str">
        <f t="shared" si="488"/>
        <v>12-15</v>
      </c>
    </row>
    <row r="10412" spans="1:10">
      <c r="A10412" t="s">
        <v>737</v>
      </c>
      <c r="B10412" t="s">
        <v>1491</v>
      </c>
      <c r="C10412" s="7">
        <v>44059.2976273148</v>
      </c>
      <c r="D10412" t="str">
        <f>VLOOKUP(A10412,Sheet2!$B$2:$E$1001,3,0)</f>
        <v>photo</v>
      </c>
      <c r="E10412" t="str">
        <f>VLOOKUP(A10412,Sheet2!$B$2:$E$1001,4,0)</f>
        <v>culture</v>
      </c>
      <c r="F10412" t="str">
        <f>VLOOKUP(B10412,Sheet3!$B$2:$D$17,2,0)</f>
        <v>positive</v>
      </c>
      <c r="G10412">
        <f>VLOOKUP(B10412,Sheet3!$B$2:$D$17,3,0)</f>
        <v>30</v>
      </c>
      <c r="H10412">
        <f t="shared" si="486"/>
        <v>8</v>
      </c>
      <c r="I10412">
        <f t="shared" si="487"/>
        <v>7</v>
      </c>
      <c r="J10412" t="str">
        <f t="shared" si="488"/>
        <v>6-9</v>
      </c>
    </row>
    <row r="10413" spans="1:10">
      <c r="A10413" t="s">
        <v>737</v>
      </c>
      <c r="B10413" t="s">
        <v>1501</v>
      </c>
      <c r="C10413" s="7">
        <v>44054.7596412037</v>
      </c>
      <c r="D10413" t="str">
        <f>VLOOKUP(A10413,Sheet2!$B$2:$E$1001,3,0)</f>
        <v>photo</v>
      </c>
      <c r="E10413" t="str">
        <f>VLOOKUP(A10413,Sheet2!$B$2:$E$1001,4,0)</f>
        <v>culture</v>
      </c>
      <c r="F10413" t="str">
        <f>VLOOKUP(B10413,Sheet3!$B$2:$D$17,2,0)</f>
        <v>neutral</v>
      </c>
      <c r="G10413">
        <f>VLOOKUP(B10413,Sheet3!$B$2:$D$17,3,0)</f>
        <v>35</v>
      </c>
      <c r="H10413">
        <f t="shared" si="486"/>
        <v>8</v>
      </c>
      <c r="I10413">
        <f t="shared" si="487"/>
        <v>2</v>
      </c>
      <c r="J10413" t="str">
        <f t="shared" si="488"/>
        <v>18-21</v>
      </c>
    </row>
    <row r="10414" spans="1:10">
      <c r="A10414" t="s">
        <v>737</v>
      </c>
      <c r="B10414" t="s">
        <v>1492</v>
      </c>
      <c r="C10414" s="7">
        <v>44357.9546759259</v>
      </c>
      <c r="D10414" t="str">
        <f>VLOOKUP(A10414,Sheet2!$B$2:$E$1001,3,0)</f>
        <v>photo</v>
      </c>
      <c r="E10414" t="str">
        <f>VLOOKUP(A10414,Sheet2!$B$2:$E$1001,4,0)</f>
        <v>culture</v>
      </c>
      <c r="F10414" t="str">
        <f>VLOOKUP(B10414,Sheet3!$B$2:$D$17,2,0)</f>
        <v>neutral</v>
      </c>
      <c r="G10414">
        <f>VLOOKUP(B10414,Sheet3!$B$2:$D$17,3,0)</f>
        <v>20</v>
      </c>
      <c r="H10414">
        <f t="shared" si="486"/>
        <v>6</v>
      </c>
      <c r="I10414">
        <f t="shared" si="487"/>
        <v>4</v>
      </c>
      <c r="J10414" t="str">
        <f t="shared" si="488"/>
        <v>21-24</v>
      </c>
    </row>
    <row r="10415" spans="1:10">
      <c r="A10415" t="s">
        <v>737</v>
      </c>
      <c r="B10415" t="s">
        <v>1496</v>
      </c>
      <c r="C10415" s="7">
        <v>44288.0358912037</v>
      </c>
      <c r="D10415" t="str">
        <f>VLOOKUP(A10415,Sheet2!$B$2:$E$1001,3,0)</f>
        <v>photo</v>
      </c>
      <c r="E10415" t="str">
        <f>VLOOKUP(A10415,Sheet2!$B$2:$E$1001,4,0)</f>
        <v>culture</v>
      </c>
      <c r="F10415" t="str">
        <f>VLOOKUP(B10415,Sheet3!$B$2:$D$17,2,0)</f>
        <v>positive</v>
      </c>
      <c r="G10415">
        <f>VLOOKUP(B10415,Sheet3!$B$2:$D$17,3,0)</f>
        <v>70</v>
      </c>
      <c r="H10415">
        <f t="shared" si="486"/>
        <v>4</v>
      </c>
      <c r="I10415">
        <f t="shared" si="487"/>
        <v>5</v>
      </c>
      <c r="J10415" t="str">
        <f t="shared" si="488"/>
        <v>0-3</v>
      </c>
    </row>
    <row r="10416" spans="1:10">
      <c r="A10416" t="s">
        <v>737</v>
      </c>
      <c r="B10416" t="s">
        <v>1499</v>
      </c>
      <c r="C10416" s="7">
        <v>44044.7207986111</v>
      </c>
      <c r="D10416" t="str">
        <f>VLOOKUP(A10416,Sheet2!$B$2:$E$1001,3,0)</f>
        <v>photo</v>
      </c>
      <c r="E10416" t="str">
        <f>VLOOKUP(A10416,Sheet2!$B$2:$E$1001,4,0)</f>
        <v>culture</v>
      </c>
      <c r="F10416" t="str">
        <f>VLOOKUP(B10416,Sheet3!$B$2:$D$17,2,0)</f>
        <v>negative</v>
      </c>
      <c r="G10416">
        <f>VLOOKUP(B10416,Sheet3!$B$2:$D$17,3,0)</f>
        <v>10</v>
      </c>
      <c r="H10416">
        <f t="shared" si="486"/>
        <v>8</v>
      </c>
      <c r="I10416">
        <f t="shared" si="487"/>
        <v>6</v>
      </c>
      <c r="J10416" t="str">
        <f t="shared" si="488"/>
        <v>15-18</v>
      </c>
    </row>
    <row r="10417" spans="1:10">
      <c r="A10417" t="s">
        <v>737</v>
      </c>
      <c r="B10417" t="s">
        <v>1501</v>
      </c>
      <c r="C10417" s="7">
        <v>44317.5673148148</v>
      </c>
      <c r="D10417" t="str">
        <f>VLOOKUP(A10417,Sheet2!$B$2:$E$1001,3,0)</f>
        <v>photo</v>
      </c>
      <c r="E10417" t="str">
        <f>VLOOKUP(A10417,Sheet2!$B$2:$E$1001,4,0)</f>
        <v>culture</v>
      </c>
      <c r="F10417" t="str">
        <f>VLOOKUP(B10417,Sheet3!$B$2:$D$17,2,0)</f>
        <v>neutral</v>
      </c>
      <c r="G10417">
        <f>VLOOKUP(B10417,Sheet3!$B$2:$D$17,3,0)</f>
        <v>35</v>
      </c>
      <c r="H10417">
        <f t="shared" si="486"/>
        <v>5</v>
      </c>
      <c r="I10417">
        <f t="shared" si="487"/>
        <v>6</v>
      </c>
      <c r="J10417" t="str">
        <f t="shared" si="488"/>
        <v>12-15</v>
      </c>
    </row>
    <row r="10418" spans="1:10">
      <c r="A10418" t="s">
        <v>738</v>
      </c>
      <c r="B10418" t="s">
        <v>1503</v>
      </c>
      <c r="C10418" s="7">
        <v>44297.1937847222</v>
      </c>
      <c r="D10418" t="str">
        <f>VLOOKUP(A10418,Sheet2!$B$2:$E$1001,3,0)</f>
        <v>photo</v>
      </c>
      <c r="E10418" t="str">
        <f>VLOOKUP(A10418,Sheet2!$B$2:$E$1001,4,0)</f>
        <v>Animals</v>
      </c>
      <c r="F10418" t="str">
        <f>VLOOKUP(B10418,Sheet3!$B$2:$D$17,2,0)</f>
        <v>negative</v>
      </c>
      <c r="G10418">
        <f>VLOOKUP(B10418,Sheet3!$B$2:$D$17,3,0)</f>
        <v>12</v>
      </c>
      <c r="H10418">
        <f t="shared" si="486"/>
        <v>4</v>
      </c>
      <c r="I10418">
        <f t="shared" si="487"/>
        <v>7</v>
      </c>
      <c r="J10418" t="str">
        <f t="shared" si="488"/>
        <v>3-6</v>
      </c>
    </row>
    <row r="10419" spans="1:10">
      <c r="A10419" t="s">
        <v>738</v>
      </c>
      <c r="B10419" t="s">
        <v>1491</v>
      </c>
      <c r="C10419" s="7">
        <v>44289.7642824074</v>
      </c>
      <c r="D10419" t="str">
        <f>VLOOKUP(A10419,Sheet2!$B$2:$E$1001,3,0)</f>
        <v>photo</v>
      </c>
      <c r="E10419" t="str">
        <f>VLOOKUP(A10419,Sheet2!$B$2:$E$1001,4,0)</f>
        <v>Animals</v>
      </c>
      <c r="F10419" t="str">
        <f>VLOOKUP(B10419,Sheet3!$B$2:$D$17,2,0)</f>
        <v>positive</v>
      </c>
      <c r="G10419">
        <f>VLOOKUP(B10419,Sheet3!$B$2:$D$17,3,0)</f>
        <v>30</v>
      </c>
      <c r="H10419">
        <f t="shared" si="486"/>
        <v>4</v>
      </c>
      <c r="I10419">
        <f t="shared" si="487"/>
        <v>6</v>
      </c>
      <c r="J10419" t="str">
        <f t="shared" si="488"/>
        <v>18-21</v>
      </c>
    </row>
    <row r="10420" spans="1:10">
      <c r="A10420" t="s">
        <v>738</v>
      </c>
      <c r="B10420" t="s">
        <v>1496</v>
      </c>
      <c r="C10420" s="7">
        <v>44156.0358449074</v>
      </c>
      <c r="D10420" t="str">
        <f>VLOOKUP(A10420,Sheet2!$B$2:$E$1001,3,0)</f>
        <v>photo</v>
      </c>
      <c r="E10420" t="str">
        <f>VLOOKUP(A10420,Sheet2!$B$2:$E$1001,4,0)</f>
        <v>Animals</v>
      </c>
      <c r="F10420" t="str">
        <f>VLOOKUP(B10420,Sheet3!$B$2:$D$17,2,0)</f>
        <v>positive</v>
      </c>
      <c r="G10420">
        <f>VLOOKUP(B10420,Sheet3!$B$2:$D$17,3,0)</f>
        <v>70</v>
      </c>
      <c r="H10420">
        <f t="shared" si="486"/>
        <v>11</v>
      </c>
      <c r="I10420">
        <f t="shared" si="487"/>
        <v>6</v>
      </c>
      <c r="J10420" t="str">
        <f t="shared" si="488"/>
        <v>0-3</v>
      </c>
    </row>
    <row r="10421" spans="1:10">
      <c r="A10421" t="s">
        <v>738</v>
      </c>
      <c r="B10421" t="s">
        <v>1497</v>
      </c>
      <c r="C10421" s="7">
        <v>44095.8021296296</v>
      </c>
      <c r="D10421" t="str">
        <f>VLOOKUP(A10421,Sheet2!$B$2:$E$1001,3,0)</f>
        <v>photo</v>
      </c>
      <c r="E10421" t="str">
        <f>VLOOKUP(A10421,Sheet2!$B$2:$E$1001,4,0)</f>
        <v>Animals</v>
      </c>
      <c r="F10421" t="str">
        <f>VLOOKUP(B10421,Sheet3!$B$2:$D$17,2,0)</f>
        <v>positive</v>
      </c>
      <c r="G10421">
        <f>VLOOKUP(B10421,Sheet3!$B$2:$D$17,3,0)</f>
        <v>72</v>
      </c>
      <c r="H10421">
        <f t="shared" si="486"/>
        <v>9</v>
      </c>
      <c r="I10421">
        <f t="shared" si="487"/>
        <v>1</v>
      </c>
      <c r="J10421" t="str">
        <f t="shared" si="488"/>
        <v>18-21</v>
      </c>
    </row>
    <row r="10422" spans="1:10">
      <c r="A10422" t="s">
        <v>738</v>
      </c>
      <c r="B10422" t="s">
        <v>1485</v>
      </c>
      <c r="C10422" s="7">
        <v>44007.4878009259</v>
      </c>
      <c r="D10422" t="str">
        <f>VLOOKUP(A10422,Sheet2!$B$2:$E$1001,3,0)</f>
        <v>photo</v>
      </c>
      <c r="E10422" t="str">
        <f>VLOOKUP(A10422,Sheet2!$B$2:$E$1001,4,0)</f>
        <v>Animals</v>
      </c>
      <c r="F10422" t="str">
        <f>VLOOKUP(B10422,Sheet3!$B$2:$D$17,2,0)</f>
        <v>positive</v>
      </c>
      <c r="G10422">
        <f>VLOOKUP(B10422,Sheet3!$B$2:$D$17,3,0)</f>
        <v>60</v>
      </c>
      <c r="H10422">
        <f t="shared" si="486"/>
        <v>6</v>
      </c>
      <c r="I10422">
        <f t="shared" si="487"/>
        <v>4</v>
      </c>
      <c r="J10422" t="str">
        <f t="shared" si="488"/>
        <v>9-12</v>
      </c>
    </row>
    <row r="10423" spans="1:10">
      <c r="A10423" t="s">
        <v>738</v>
      </c>
      <c r="B10423" t="s">
        <v>1497</v>
      </c>
      <c r="C10423" s="7">
        <v>44097.8102199074</v>
      </c>
      <c r="D10423" t="str">
        <f>VLOOKUP(A10423,Sheet2!$B$2:$E$1001,3,0)</f>
        <v>photo</v>
      </c>
      <c r="E10423" t="str">
        <f>VLOOKUP(A10423,Sheet2!$B$2:$E$1001,4,0)</f>
        <v>Animals</v>
      </c>
      <c r="F10423" t="str">
        <f>VLOOKUP(B10423,Sheet3!$B$2:$D$17,2,0)</f>
        <v>positive</v>
      </c>
      <c r="G10423">
        <f>VLOOKUP(B10423,Sheet3!$B$2:$D$17,3,0)</f>
        <v>72</v>
      </c>
      <c r="H10423">
        <f t="shared" si="486"/>
        <v>9</v>
      </c>
      <c r="I10423">
        <f t="shared" si="487"/>
        <v>3</v>
      </c>
      <c r="J10423" t="str">
        <f t="shared" si="488"/>
        <v>18-21</v>
      </c>
    </row>
    <row r="10424" spans="1:10">
      <c r="A10424" t="s">
        <v>738</v>
      </c>
      <c r="B10424" t="s">
        <v>1487</v>
      </c>
      <c r="C10424" s="7">
        <v>44192.6819444444</v>
      </c>
      <c r="D10424" t="str">
        <f>VLOOKUP(A10424,Sheet2!$B$2:$E$1001,3,0)</f>
        <v>photo</v>
      </c>
      <c r="E10424" t="str">
        <f>VLOOKUP(A10424,Sheet2!$B$2:$E$1001,4,0)</f>
        <v>Animals</v>
      </c>
      <c r="F10424" t="str">
        <f>VLOOKUP(B10424,Sheet3!$B$2:$D$17,2,0)</f>
        <v>positive</v>
      </c>
      <c r="G10424">
        <f>VLOOKUP(B10424,Sheet3!$B$2:$D$17,3,0)</f>
        <v>70</v>
      </c>
      <c r="H10424">
        <f t="shared" si="486"/>
        <v>12</v>
      </c>
      <c r="I10424">
        <f t="shared" si="487"/>
        <v>7</v>
      </c>
      <c r="J10424" t="str">
        <f t="shared" si="488"/>
        <v>15-18</v>
      </c>
    </row>
    <row r="10425" spans="1:10">
      <c r="A10425" t="s">
        <v>738</v>
      </c>
      <c r="B10425" t="s">
        <v>1498</v>
      </c>
      <c r="C10425" s="7">
        <v>44185.4308796296</v>
      </c>
      <c r="D10425" t="str">
        <f>VLOOKUP(A10425,Sheet2!$B$2:$E$1001,3,0)</f>
        <v>photo</v>
      </c>
      <c r="E10425" t="str">
        <f>VLOOKUP(A10425,Sheet2!$B$2:$E$1001,4,0)</f>
        <v>Animals</v>
      </c>
      <c r="F10425" t="str">
        <f>VLOOKUP(B10425,Sheet3!$B$2:$D$17,2,0)</f>
        <v>positive</v>
      </c>
      <c r="G10425">
        <f>VLOOKUP(B10425,Sheet3!$B$2:$D$17,3,0)</f>
        <v>50</v>
      </c>
      <c r="H10425">
        <f t="shared" si="486"/>
        <v>12</v>
      </c>
      <c r="I10425">
        <f t="shared" si="487"/>
        <v>7</v>
      </c>
      <c r="J10425" t="str">
        <f t="shared" si="488"/>
        <v>9-12</v>
      </c>
    </row>
    <row r="10426" spans="1:10">
      <c r="A10426" t="s">
        <v>738</v>
      </c>
      <c r="B10426" t="s">
        <v>1488</v>
      </c>
      <c r="C10426" s="7">
        <v>44303.8861111111</v>
      </c>
      <c r="D10426" t="str">
        <f>VLOOKUP(A10426,Sheet2!$B$2:$E$1001,3,0)</f>
        <v>photo</v>
      </c>
      <c r="E10426" t="str">
        <f>VLOOKUP(A10426,Sheet2!$B$2:$E$1001,4,0)</f>
        <v>Animals</v>
      </c>
      <c r="F10426" t="str">
        <f>VLOOKUP(B10426,Sheet3!$B$2:$D$17,2,0)</f>
        <v>negative</v>
      </c>
      <c r="G10426">
        <f>VLOOKUP(B10426,Sheet3!$B$2:$D$17,3,0)</f>
        <v>0</v>
      </c>
      <c r="H10426">
        <f t="shared" si="486"/>
        <v>4</v>
      </c>
      <c r="I10426">
        <f t="shared" si="487"/>
        <v>6</v>
      </c>
      <c r="J10426" t="str">
        <f t="shared" si="488"/>
        <v>21-24</v>
      </c>
    </row>
    <row r="10427" customFormat="1" spans="1:10">
      <c r="A10427" t="s">
        <v>738</v>
      </c>
      <c r="B10427" t="s">
        <v>1501</v>
      </c>
      <c r="C10427" s="7">
        <v>44166.0339236111</v>
      </c>
      <c r="D10427" t="str">
        <f>VLOOKUP(A10427,Sheet2!$B$2:$E$1001,3,0)</f>
        <v>photo</v>
      </c>
      <c r="E10427" t="str">
        <f>VLOOKUP(A10427,Sheet2!$B$2:$E$1001,4,0)</f>
        <v>Animals</v>
      </c>
      <c r="F10427" t="str">
        <f>VLOOKUP(B10427,Sheet3!$B$2:$D$17,2,0)</f>
        <v>neutral</v>
      </c>
      <c r="G10427">
        <f>VLOOKUP(B10427,Sheet3!$B$2:$D$17,3,0)</f>
        <v>35</v>
      </c>
      <c r="H10427">
        <f t="shared" si="486"/>
        <v>12</v>
      </c>
      <c r="I10427">
        <f t="shared" si="487"/>
        <v>2</v>
      </c>
      <c r="J10427" t="str">
        <f t="shared" si="488"/>
        <v>0-3</v>
      </c>
    </row>
    <row r="10428" spans="1:10">
      <c r="A10428" t="s">
        <v>738</v>
      </c>
      <c r="B10428" t="s">
        <v>1495</v>
      </c>
      <c r="C10428" s="7">
        <v>44280.6945486111</v>
      </c>
      <c r="D10428" t="str">
        <f>VLOOKUP(A10428,Sheet2!$B$2:$E$1001,3,0)</f>
        <v>photo</v>
      </c>
      <c r="E10428" t="str">
        <f>VLOOKUP(A10428,Sheet2!$B$2:$E$1001,4,0)</f>
        <v>Animals</v>
      </c>
      <c r="F10428" t="str">
        <f>VLOOKUP(B10428,Sheet3!$B$2:$D$17,2,0)</f>
        <v>positive</v>
      </c>
      <c r="G10428">
        <f>VLOOKUP(B10428,Sheet3!$B$2:$D$17,3,0)</f>
        <v>75</v>
      </c>
      <c r="H10428">
        <f t="shared" si="486"/>
        <v>3</v>
      </c>
      <c r="I10428">
        <f t="shared" si="487"/>
        <v>4</v>
      </c>
      <c r="J10428" t="str">
        <f t="shared" si="488"/>
        <v>15-18</v>
      </c>
    </row>
    <row r="10429" spans="1:10">
      <c r="A10429" t="s">
        <v>738</v>
      </c>
      <c r="B10429" t="s">
        <v>1503</v>
      </c>
      <c r="C10429" s="7">
        <v>44169.4573263889</v>
      </c>
      <c r="D10429" t="str">
        <f>VLOOKUP(A10429,Sheet2!$B$2:$E$1001,3,0)</f>
        <v>photo</v>
      </c>
      <c r="E10429" t="str">
        <f>VLOOKUP(A10429,Sheet2!$B$2:$E$1001,4,0)</f>
        <v>Animals</v>
      </c>
      <c r="F10429" t="str">
        <f>VLOOKUP(B10429,Sheet3!$B$2:$D$17,2,0)</f>
        <v>negative</v>
      </c>
      <c r="G10429">
        <f>VLOOKUP(B10429,Sheet3!$B$2:$D$17,3,0)</f>
        <v>12</v>
      </c>
      <c r="H10429">
        <f t="shared" si="486"/>
        <v>12</v>
      </c>
      <c r="I10429">
        <f t="shared" si="487"/>
        <v>5</v>
      </c>
      <c r="J10429" t="str">
        <f t="shared" si="488"/>
        <v>9-12</v>
      </c>
    </row>
    <row r="10430" spans="1:10">
      <c r="A10430" t="s">
        <v>738</v>
      </c>
      <c r="B10430" t="s">
        <v>1497</v>
      </c>
      <c r="C10430" s="7">
        <v>44045.3914583333</v>
      </c>
      <c r="D10430" t="str">
        <f>VLOOKUP(A10430,Sheet2!$B$2:$E$1001,3,0)</f>
        <v>photo</v>
      </c>
      <c r="E10430" t="str">
        <f>VLOOKUP(A10430,Sheet2!$B$2:$E$1001,4,0)</f>
        <v>Animals</v>
      </c>
      <c r="F10430" t="str">
        <f>VLOOKUP(B10430,Sheet3!$B$2:$D$17,2,0)</f>
        <v>positive</v>
      </c>
      <c r="G10430">
        <f>VLOOKUP(B10430,Sheet3!$B$2:$D$17,3,0)</f>
        <v>72</v>
      </c>
      <c r="H10430">
        <f t="shared" si="486"/>
        <v>8</v>
      </c>
      <c r="I10430">
        <f t="shared" si="487"/>
        <v>7</v>
      </c>
      <c r="J10430" t="str">
        <f t="shared" si="488"/>
        <v>9-12</v>
      </c>
    </row>
    <row r="10431" spans="1:10">
      <c r="A10431" t="s">
        <v>738</v>
      </c>
      <c r="B10431" t="s">
        <v>1498</v>
      </c>
      <c r="C10431" s="7">
        <v>44152.3806712963</v>
      </c>
      <c r="D10431" t="str">
        <f>VLOOKUP(A10431,Sheet2!$B$2:$E$1001,3,0)</f>
        <v>photo</v>
      </c>
      <c r="E10431" t="str">
        <f>VLOOKUP(A10431,Sheet2!$B$2:$E$1001,4,0)</f>
        <v>Animals</v>
      </c>
      <c r="F10431" t="str">
        <f>VLOOKUP(B10431,Sheet3!$B$2:$D$17,2,0)</f>
        <v>positive</v>
      </c>
      <c r="G10431">
        <f>VLOOKUP(B10431,Sheet3!$B$2:$D$17,3,0)</f>
        <v>50</v>
      </c>
      <c r="H10431">
        <f t="shared" si="486"/>
        <v>11</v>
      </c>
      <c r="I10431">
        <f t="shared" si="487"/>
        <v>2</v>
      </c>
      <c r="J10431" t="str">
        <f t="shared" si="488"/>
        <v>9-12</v>
      </c>
    </row>
    <row r="10432" spans="1:10">
      <c r="A10432" t="s">
        <v>738</v>
      </c>
      <c r="B10432" t="s">
        <v>1502</v>
      </c>
      <c r="C10432" s="7">
        <v>44350.5553935185</v>
      </c>
      <c r="D10432" t="str">
        <f>VLOOKUP(A10432,Sheet2!$B$2:$E$1001,3,0)</f>
        <v>photo</v>
      </c>
      <c r="E10432" t="str">
        <f>VLOOKUP(A10432,Sheet2!$B$2:$E$1001,4,0)</f>
        <v>Animals</v>
      </c>
      <c r="F10432" t="str">
        <f>VLOOKUP(B10432,Sheet3!$B$2:$D$17,2,0)</f>
        <v>negative</v>
      </c>
      <c r="G10432">
        <f>VLOOKUP(B10432,Sheet3!$B$2:$D$17,3,0)</f>
        <v>15</v>
      </c>
      <c r="H10432">
        <f t="shared" si="486"/>
        <v>6</v>
      </c>
      <c r="I10432">
        <f t="shared" si="487"/>
        <v>4</v>
      </c>
      <c r="J10432" t="str">
        <f t="shared" si="488"/>
        <v>12-15</v>
      </c>
    </row>
    <row r="10433" spans="1:10">
      <c r="A10433" t="s">
        <v>738</v>
      </c>
      <c r="B10433" t="s">
        <v>1498</v>
      </c>
      <c r="C10433" s="7">
        <v>44160.8729976852</v>
      </c>
      <c r="D10433" t="str">
        <f>VLOOKUP(A10433,Sheet2!$B$2:$E$1001,3,0)</f>
        <v>photo</v>
      </c>
      <c r="E10433" t="str">
        <f>VLOOKUP(A10433,Sheet2!$B$2:$E$1001,4,0)</f>
        <v>Animals</v>
      </c>
      <c r="F10433" t="str">
        <f>VLOOKUP(B10433,Sheet3!$B$2:$D$17,2,0)</f>
        <v>positive</v>
      </c>
      <c r="G10433">
        <f>VLOOKUP(B10433,Sheet3!$B$2:$D$17,3,0)</f>
        <v>50</v>
      </c>
      <c r="H10433">
        <f t="shared" si="486"/>
        <v>11</v>
      </c>
      <c r="I10433">
        <f t="shared" si="487"/>
        <v>3</v>
      </c>
      <c r="J10433" t="str">
        <f t="shared" si="488"/>
        <v>18-21</v>
      </c>
    </row>
    <row r="10434" spans="1:10">
      <c r="A10434" t="s">
        <v>738</v>
      </c>
      <c r="B10434" t="s">
        <v>1492</v>
      </c>
      <c r="C10434" s="7">
        <v>44214.3571527778</v>
      </c>
      <c r="D10434" t="str">
        <f>VLOOKUP(A10434,Sheet2!$B$2:$E$1001,3,0)</f>
        <v>photo</v>
      </c>
      <c r="E10434" t="str">
        <f>VLOOKUP(A10434,Sheet2!$B$2:$E$1001,4,0)</f>
        <v>Animals</v>
      </c>
      <c r="F10434" t="str">
        <f>VLOOKUP(B10434,Sheet3!$B$2:$D$17,2,0)</f>
        <v>neutral</v>
      </c>
      <c r="G10434">
        <f>VLOOKUP(B10434,Sheet3!$B$2:$D$17,3,0)</f>
        <v>20</v>
      </c>
      <c r="H10434">
        <f t="shared" si="486"/>
        <v>1</v>
      </c>
      <c r="I10434">
        <f t="shared" si="487"/>
        <v>1</v>
      </c>
      <c r="J10434" t="str">
        <f t="shared" si="488"/>
        <v>6-9</v>
      </c>
    </row>
    <row r="10435" spans="1:10">
      <c r="A10435" t="s">
        <v>738</v>
      </c>
      <c r="B10435" t="s">
        <v>1492</v>
      </c>
      <c r="C10435" s="7">
        <v>44054.4415509259</v>
      </c>
      <c r="D10435" t="str">
        <f>VLOOKUP(A10435,Sheet2!$B$2:$E$1001,3,0)</f>
        <v>photo</v>
      </c>
      <c r="E10435" t="str">
        <f>VLOOKUP(A10435,Sheet2!$B$2:$E$1001,4,0)</f>
        <v>Animals</v>
      </c>
      <c r="F10435" t="str">
        <f>VLOOKUP(B10435,Sheet3!$B$2:$D$17,2,0)</f>
        <v>neutral</v>
      </c>
      <c r="G10435">
        <f>VLOOKUP(B10435,Sheet3!$B$2:$D$17,3,0)</f>
        <v>20</v>
      </c>
      <c r="H10435">
        <f t="shared" ref="H10435:H10498" si="489">MONTH(C10435)</f>
        <v>8</v>
      </c>
      <c r="I10435">
        <f t="shared" ref="I10435:I10498" si="490">WEEKDAY(C10435,2)</f>
        <v>2</v>
      </c>
      <c r="J10435" t="str">
        <f t="shared" ref="J10435:J10498" si="491">TEXT(INT(HOUR(C10435)/3)*3,"0")&amp;"-"&amp;TEXT(INT(HOUR(C10435)/3)*3+3,"0")</f>
        <v>9-12</v>
      </c>
    </row>
    <row r="10436" spans="1:10">
      <c r="A10436" t="s">
        <v>738</v>
      </c>
      <c r="B10436" t="s">
        <v>1502</v>
      </c>
      <c r="C10436" s="7">
        <v>44271.9924189815</v>
      </c>
      <c r="D10436" t="str">
        <f>VLOOKUP(A10436,Sheet2!$B$2:$E$1001,3,0)</f>
        <v>photo</v>
      </c>
      <c r="E10436" t="str">
        <f>VLOOKUP(A10436,Sheet2!$B$2:$E$1001,4,0)</f>
        <v>Animals</v>
      </c>
      <c r="F10436" t="str">
        <f>VLOOKUP(B10436,Sheet3!$B$2:$D$17,2,0)</f>
        <v>negative</v>
      </c>
      <c r="G10436">
        <f>VLOOKUP(B10436,Sheet3!$B$2:$D$17,3,0)</f>
        <v>15</v>
      </c>
      <c r="H10436">
        <f t="shared" si="489"/>
        <v>3</v>
      </c>
      <c r="I10436">
        <f t="shared" si="490"/>
        <v>2</v>
      </c>
      <c r="J10436" t="str">
        <f t="shared" si="491"/>
        <v>21-24</v>
      </c>
    </row>
    <row r="10437" customFormat="1" spans="1:10">
      <c r="A10437" t="s">
        <v>738</v>
      </c>
      <c r="B10437" t="s">
        <v>1492</v>
      </c>
      <c r="C10437" s="7">
        <v>44031.3493518519</v>
      </c>
      <c r="D10437" t="str">
        <f>VLOOKUP(A10437,Sheet2!$B$2:$E$1001,3,0)</f>
        <v>photo</v>
      </c>
      <c r="E10437" t="str">
        <f>VLOOKUP(A10437,Sheet2!$B$2:$E$1001,4,0)</f>
        <v>Animals</v>
      </c>
      <c r="F10437" t="str">
        <f>VLOOKUP(B10437,Sheet3!$B$2:$D$17,2,0)</f>
        <v>neutral</v>
      </c>
      <c r="G10437">
        <f>VLOOKUP(B10437,Sheet3!$B$2:$D$17,3,0)</f>
        <v>20</v>
      </c>
      <c r="H10437">
        <f t="shared" si="489"/>
        <v>7</v>
      </c>
      <c r="I10437">
        <f t="shared" si="490"/>
        <v>7</v>
      </c>
      <c r="J10437" t="str">
        <f t="shared" si="491"/>
        <v>6-9</v>
      </c>
    </row>
    <row r="10438" spans="1:10">
      <c r="A10438" t="s">
        <v>738</v>
      </c>
      <c r="B10438" t="s">
        <v>1487</v>
      </c>
      <c r="C10438" s="7">
        <v>44308.9017476852</v>
      </c>
      <c r="D10438" t="str">
        <f>VLOOKUP(A10438,Sheet2!$B$2:$E$1001,3,0)</f>
        <v>photo</v>
      </c>
      <c r="E10438" t="str">
        <f>VLOOKUP(A10438,Sheet2!$B$2:$E$1001,4,0)</f>
        <v>Animals</v>
      </c>
      <c r="F10438" t="str">
        <f>VLOOKUP(B10438,Sheet3!$B$2:$D$17,2,0)</f>
        <v>positive</v>
      </c>
      <c r="G10438">
        <f>VLOOKUP(B10438,Sheet3!$B$2:$D$17,3,0)</f>
        <v>70</v>
      </c>
      <c r="H10438">
        <f t="shared" si="489"/>
        <v>4</v>
      </c>
      <c r="I10438">
        <f t="shared" si="490"/>
        <v>4</v>
      </c>
      <c r="J10438" t="str">
        <f t="shared" si="491"/>
        <v>21-24</v>
      </c>
    </row>
    <row r="10439" spans="1:10">
      <c r="A10439" t="s">
        <v>738</v>
      </c>
      <c r="B10439" t="s">
        <v>1494</v>
      </c>
      <c r="C10439" s="7">
        <v>44211.3124305556</v>
      </c>
      <c r="D10439" t="str">
        <f>VLOOKUP(A10439,Sheet2!$B$2:$E$1001,3,0)</f>
        <v>photo</v>
      </c>
      <c r="E10439" t="str">
        <f>VLOOKUP(A10439,Sheet2!$B$2:$E$1001,4,0)</f>
        <v>Animals</v>
      </c>
      <c r="F10439" t="str">
        <f>VLOOKUP(B10439,Sheet3!$B$2:$D$17,2,0)</f>
        <v>positive</v>
      </c>
      <c r="G10439">
        <f>VLOOKUP(B10439,Sheet3!$B$2:$D$17,3,0)</f>
        <v>65</v>
      </c>
      <c r="H10439">
        <f t="shared" si="489"/>
        <v>1</v>
      </c>
      <c r="I10439">
        <f t="shared" si="490"/>
        <v>5</v>
      </c>
      <c r="J10439" t="str">
        <f t="shared" si="491"/>
        <v>6-9</v>
      </c>
    </row>
    <row r="10440" spans="1:10">
      <c r="A10440" t="s">
        <v>738</v>
      </c>
      <c r="B10440" t="s">
        <v>1502</v>
      </c>
      <c r="C10440" s="7">
        <v>44104.2789814815</v>
      </c>
      <c r="D10440" t="str">
        <f>VLOOKUP(A10440,Sheet2!$B$2:$E$1001,3,0)</f>
        <v>photo</v>
      </c>
      <c r="E10440" t="str">
        <f>VLOOKUP(A10440,Sheet2!$B$2:$E$1001,4,0)</f>
        <v>Animals</v>
      </c>
      <c r="F10440" t="str">
        <f>VLOOKUP(B10440,Sheet3!$B$2:$D$17,2,0)</f>
        <v>negative</v>
      </c>
      <c r="G10440">
        <f>VLOOKUP(B10440,Sheet3!$B$2:$D$17,3,0)</f>
        <v>15</v>
      </c>
      <c r="H10440">
        <f t="shared" si="489"/>
        <v>9</v>
      </c>
      <c r="I10440">
        <f t="shared" si="490"/>
        <v>3</v>
      </c>
      <c r="J10440" t="str">
        <f t="shared" si="491"/>
        <v>6-9</v>
      </c>
    </row>
    <row r="10441" spans="1:10">
      <c r="A10441" t="s">
        <v>738</v>
      </c>
      <c r="B10441" t="s">
        <v>1488</v>
      </c>
      <c r="C10441" s="7">
        <v>44286.8654398148</v>
      </c>
      <c r="D10441" t="str">
        <f>VLOOKUP(A10441,Sheet2!$B$2:$E$1001,3,0)</f>
        <v>photo</v>
      </c>
      <c r="E10441" t="str">
        <f>VLOOKUP(A10441,Sheet2!$B$2:$E$1001,4,0)</f>
        <v>Animals</v>
      </c>
      <c r="F10441" t="str">
        <f>VLOOKUP(B10441,Sheet3!$B$2:$D$17,2,0)</f>
        <v>negative</v>
      </c>
      <c r="G10441">
        <f>VLOOKUP(B10441,Sheet3!$B$2:$D$17,3,0)</f>
        <v>0</v>
      </c>
      <c r="H10441">
        <f t="shared" si="489"/>
        <v>3</v>
      </c>
      <c r="I10441">
        <f t="shared" si="490"/>
        <v>3</v>
      </c>
      <c r="J10441" t="str">
        <f t="shared" si="491"/>
        <v>18-21</v>
      </c>
    </row>
    <row r="10442" spans="1:10">
      <c r="A10442" t="s">
        <v>739</v>
      </c>
      <c r="B10442" t="s">
        <v>1503</v>
      </c>
      <c r="C10442" s="7">
        <v>44094.4151388889</v>
      </c>
      <c r="D10442" t="str">
        <f>VLOOKUP(A10442,Sheet2!$B$2:$E$1001,3,0)</f>
        <v>audio</v>
      </c>
      <c r="E10442" t="str">
        <f>VLOOKUP(A10442,Sheet2!$B$2:$E$1001,4,0)</f>
        <v>animals</v>
      </c>
      <c r="F10442" t="str">
        <f>VLOOKUP(B10442,Sheet3!$B$2:$D$17,2,0)</f>
        <v>negative</v>
      </c>
      <c r="G10442">
        <f>VLOOKUP(B10442,Sheet3!$B$2:$D$17,3,0)</f>
        <v>12</v>
      </c>
      <c r="H10442">
        <f t="shared" si="489"/>
        <v>9</v>
      </c>
      <c r="I10442">
        <f t="shared" si="490"/>
        <v>7</v>
      </c>
      <c r="J10442" t="str">
        <f t="shared" si="491"/>
        <v>9-12</v>
      </c>
    </row>
    <row r="10443" spans="1:10">
      <c r="A10443" t="s">
        <v>739</v>
      </c>
      <c r="B10443" t="s">
        <v>1496</v>
      </c>
      <c r="C10443" s="7">
        <v>44107.6182986111</v>
      </c>
      <c r="D10443" t="str">
        <f>VLOOKUP(A10443,Sheet2!$B$2:$E$1001,3,0)</f>
        <v>audio</v>
      </c>
      <c r="E10443" t="str">
        <f>VLOOKUP(A10443,Sheet2!$B$2:$E$1001,4,0)</f>
        <v>animals</v>
      </c>
      <c r="F10443" t="str">
        <f>VLOOKUP(B10443,Sheet3!$B$2:$D$17,2,0)</f>
        <v>positive</v>
      </c>
      <c r="G10443">
        <f>VLOOKUP(B10443,Sheet3!$B$2:$D$17,3,0)</f>
        <v>70</v>
      </c>
      <c r="H10443">
        <f t="shared" si="489"/>
        <v>10</v>
      </c>
      <c r="I10443">
        <f t="shared" si="490"/>
        <v>6</v>
      </c>
      <c r="J10443" t="str">
        <f t="shared" si="491"/>
        <v>12-15</v>
      </c>
    </row>
    <row r="10444" spans="1:10">
      <c r="A10444" t="s">
        <v>739</v>
      </c>
      <c r="B10444" t="s">
        <v>1494</v>
      </c>
      <c r="C10444" s="7">
        <v>44130.8871759259</v>
      </c>
      <c r="D10444" t="str">
        <f>VLOOKUP(A10444,Sheet2!$B$2:$E$1001,3,0)</f>
        <v>audio</v>
      </c>
      <c r="E10444" t="str">
        <f>VLOOKUP(A10444,Sheet2!$B$2:$E$1001,4,0)</f>
        <v>animals</v>
      </c>
      <c r="F10444" t="str">
        <f>VLOOKUP(B10444,Sheet3!$B$2:$D$17,2,0)</f>
        <v>positive</v>
      </c>
      <c r="G10444">
        <f>VLOOKUP(B10444,Sheet3!$B$2:$D$17,3,0)</f>
        <v>65</v>
      </c>
      <c r="H10444">
        <f t="shared" si="489"/>
        <v>10</v>
      </c>
      <c r="I10444">
        <f t="shared" si="490"/>
        <v>1</v>
      </c>
      <c r="J10444" t="str">
        <f t="shared" si="491"/>
        <v>21-24</v>
      </c>
    </row>
    <row r="10445" spans="1:10">
      <c r="A10445" t="s">
        <v>739</v>
      </c>
      <c r="B10445" t="s">
        <v>1488</v>
      </c>
      <c r="C10445" s="7">
        <v>44327.2546875</v>
      </c>
      <c r="D10445" t="str">
        <f>VLOOKUP(A10445,Sheet2!$B$2:$E$1001,3,0)</f>
        <v>audio</v>
      </c>
      <c r="E10445" t="str">
        <f>VLOOKUP(A10445,Sheet2!$B$2:$E$1001,4,0)</f>
        <v>animals</v>
      </c>
      <c r="F10445" t="str">
        <f>VLOOKUP(B10445,Sheet3!$B$2:$D$17,2,0)</f>
        <v>negative</v>
      </c>
      <c r="G10445">
        <f>VLOOKUP(B10445,Sheet3!$B$2:$D$17,3,0)</f>
        <v>0</v>
      </c>
      <c r="H10445">
        <f t="shared" si="489"/>
        <v>5</v>
      </c>
      <c r="I10445">
        <f t="shared" si="490"/>
        <v>2</v>
      </c>
      <c r="J10445" t="str">
        <f t="shared" si="491"/>
        <v>6-9</v>
      </c>
    </row>
    <row r="10446" spans="1:10">
      <c r="A10446" t="s">
        <v>739</v>
      </c>
      <c r="B10446" t="s">
        <v>1494</v>
      </c>
      <c r="C10446" s="7">
        <v>44093.0194444444</v>
      </c>
      <c r="D10446" t="str">
        <f>VLOOKUP(A10446,Sheet2!$B$2:$E$1001,3,0)</f>
        <v>audio</v>
      </c>
      <c r="E10446" t="str">
        <f>VLOOKUP(A10446,Sheet2!$B$2:$E$1001,4,0)</f>
        <v>animals</v>
      </c>
      <c r="F10446" t="str">
        <f>VLOOKUP(B10446,Sheet3!$B$2:$D$17,2,0)</f>
        <v>positive</v>
      </c>
      <c r="G10446">
        <f>VLOOKUP(B10446,Sheet3!$B$2:$D$17,3,0)</f>
        <v>65</v>
      </c>
      <c r="H10446">
        <f t="shared" si="489"/>
        <v>9</v>
      </c>
      <c r="I10446">
        <f t="shared" si="490"/>
        <v>6</v>
      </c>
      <c r="J10446" t="str">
        <f t="shared" si="491"/>
        <v>0-3</v>
      </c>
    </row>
    <row r="10447" spans="1:10">
      <c r="A10447" t="s">
        <v>739</v>
      </c>
      <c r="B10447" t="s">
        <v>1500</v>
      </c>
      <c r="C10447" s="7">
        <v>44034.0186111111</v>
      </c>
      <c r="D10447" t="str">
        <f>VLOOKUP(A10447,Sheet2!$B$2:$E$1001,3,0)</f>
        <v>audio</v>
      </c>
      <c r="E10447" t="str">
        <f>VLOOKUP(A10447,Sheet2!$B$2:$E$1001,4,0)</f>
        <v>animals</v>
      </c>
      <c r="F10447" t="str">
        <f>VLOOKUP(B10447,Sheet3!$B$2:$D$17,2,0)</f>
        <v>positive</v>
      </c>
      <c r="G10447">
        <f>VLOOKUP(B10447,Sheet3!$B$2:$D$17,3,0)</f>
        <v>45</v>
      </c>
      <c r="H10447">
        <f t="shared" si="489"/>
        <v>7</v>
      </c>
      <c r="I10447">
        <f t="shared" si="490"/>
        <v>3</v>
      </c>
      <c r="J10447" t="str">
        <f t="shared" si="491"/>
        <v>0-3</v>
      </c>
    </row>
    <row r="10448" spans="1:10">
      <c r="A10448" t="s">
        <v>739</v>
      </c>
      <c r="B10448" t="s">
        <v>1501</v>
      </c>
      <c r="C10448" s="7">
        <v>44149.797337963</v>
      </c>
      <c r="D10448" t="str">
        <f>VLOOKUP(A10448,Sheet2!$B$2:$E$1001,3,0)</f>
        <v>audio</v>
      </c>
      <c r="E10448" t="str">
        <f>VLOOKUP(A10448,Sheet2!$B$2:$E$1001,4,0)</f>
        <v>animals</v>
      </c>
      <c r="F10448" t="str">
        <f>VLOOKUP(B10448,Sheet3!$B$2:$D$17,2,0)</f>
        <v>neutral</v>
      </c>
      <c r="G10448">
        <f>VLOOKUP(B10448,Sheet3!$B$2:$D$17,3,0)</f>
        <v>35</v>
      </c>
      <c r="H10448">
        <f t="shared" si="489"/>
        <v>11</v>
      </c>
      <c r="I10448">
        <f t="shared" si="490"/>
        <v>6</v>
      </c>
      <c r="J10448" t="str">
        <f t="shared" si="491"/>
        <v>18-21</v>
      </c>
    </row>
    <row r="10449" spans="1:10">
      <c r="A10449" t="s">
        <v>739</v>
      </c>
      <c r="B10449" t="s">
        <v>1485</v>
      </c>
      <c r="C10449" s="7">
        <v>44137.0469097222</v>
      </c>
      <c r="D10449" t="str">
        <f>VLOOKUP(A10449,Sheet2!$B$2:$E$1001,3,0)</f>
        <v>audio</v>
      </c>
      <c r="E10449" t="str">
        <f>VLOOKUP(A10449,Sheet2!$B$2:$E$1001,4,0)</f>
        <v>animals</v>
      </c>
      <c r="F10449" t="str">
        <f>VLOOKUP(B10449,Sheet3!$B$2:$D$17,2,0)</f>
        <v>positive</v>
      </c>
      <c r="G10449">
        <f>VLOOKUP(B10449,Sheet3!$B$2:$D$17,3,0)</f>
        <v>60</v>
      </c>
      <c r="H10449">
        <f t="shared" si="489"/>
        <v>11</v>
      </c>
      <c r="I10449">
        <f t="shared" si="490"/>
        <v>1</v>
      </c>
      <c r="J10449" t="str">
        <f t="shared" si="491"/>
        <v>0-3</v>
      </c>
    </row>
    <row r="10450" spans="1:10">
      <c r="A10450" t="s">
        <v>739</v>
      </c>
      <c r="B10450" t="s">
        <v>1499</v>
      </c>
      <c r="C10450" s="7">
        <v>44185.1671064815</v>
      </c>
      <c r="D10450" t="str">
        <f>VLOOKUP(A10450,Sheet2!$B$2:$E$1001,3,0)</f>
        <v>audio</v>
      </c>
      <c r="E10450" t="str">
        <f>VLOOKUP(A10450,Sheet2!$B$2:$E$1001,4,0)</f>
        <v>animals</v>
      </c>
      <c r="F10450" t="str">
        <f>VLOOKUP(B10450,Sheet3!$B$2:$D$17,2,0)</f>
        <v>negative</v>
      </c>
      <c r="G10450">
        <f>VLOOKUP(B10450,Sheet3!$B$2:$D$17,3,0)</f>
        <v>10</v>
      </c>
      <c r="H10450">
        <f t="shared" si="489"/>
        <v>12</v>
      </c>
      <c r="I10450">
        <f t="shared" si="490"/>
        <v>7</v>
      </c>
      <c r="J10450" t="str">
        <f t="shared" si="491"/>
        <v>3-6</v>
      </c>
    </row>
    <row r="10451" customFormat="1" spans="1:10">
      <c r="A10451" t="s">
        <v>739</v>
      </c>
      <c r="B10451" t="s">
        <v>1490</v>
      </c>
      <c r="C10451" s="7">
        <v>44209.0012615741</v>
      </c>
      <c r="D10451" t="str">
        <f>VLOOKUP(A10451,Sheet2!$B$2:$E$1001,3,0)</f>
        <v>audio</v>
      </c>
      <c r="E10451" t="str">
        <f>VLOOKUP(A10451,Sheet2!$B$2:$E$1001,4,0)</f>
        <v>animals</v>
      </c>
      <c r="F10451" t="str">
        <f>VLOOKUP(B10451,Sheet3!$B$2:$D$17,2,0)</f>
        <v>negative</v>
      </c>
      <c r="G10451">
        <f>VLOOKUP(B10451,Sheet3!$B$2:$D$17,3,0)</f>
        <v>5</v>
      </c>
      <c r="H10451">
        <f t="shared" si="489"/>
        <v>1</v>
      </c>
      <c r="I10451">
        <f t="shared" si="490"/>
        <v>3</v>
      </c>
      <c r="J10451" t="str">
        <f t="shared" si="491"/>
        <v>0-3</v>
      </c>
    </row>
    <row r="10452" spans="1:10">
      <c r="A10452" t="s">
        <v>739</v>
      </c>
      <c r="B10452" t="s">
        <v>1490</v>
      </c>
      <c r="C10452" s="7">
        <v>44291.1039236111</v>
      </c>
      <c r="D10452" t="str">
        <f>VLOOKUP(A10452,Sheet2!$B$2:$E$1001,3,0)</f>
        <v>audio</v>
      </c>
      <c r="E10452" t="str">
        <f>VLOOKUP(A10452,Sheet2!$B$2:$E$1001,4,0)</f>
        <v>animals</v>
      </c>
      <c r="F10452" t="str">
        <f>VLOOKUP(B10452,Sheet3!$B$2:$D$17,2,0)</f>
        <v>negative</v>
      </c>
      <c r="G10452">
        <f>VLOOKUP(B10452,Sheet3!$B$2:$D$17,3,0)</f>
        <v>5</v>
      </c>
      <c r="H10452">
        <f t="shared" si="489"/>
        <v>4</v>
      </c>
      <c r="I10452">
        <f t="shared" si="490"/>
        <v>1</v>
      </c>
      <c r="J10452" t="str">
        <f t="shared" si="491"/>
        <v>0-3</v>
      </c>
    </row>
    <row r="10453" spans="1:10">
      <c r="A10453" t="s">
        <v>739</v>
      </c>
      <c r="B10453" t="s">
        <v>1501</v>
      </c>
      <c r="C10453" s="7">
        <v>44293.1112615741</v>
      </c>
      <c r="D10453" t="str">
        <f>VLOOKUP(A10453,Sheet2!$B$2:$E$1001,3,0)</f>
        <v>audio</v>
      </c>
      <c r="E10453" t="str">
        <f>VLOOKUP(A10453,Sheet2!$B$2:$E$1001,4,0)</f>
        <v>animals</v>
      </c>
      <c r="F10453" t="str">
        <f>VLOOKUP(B10453,Sheet3!$B$2:$D$17,2,0)</f>
        <v>neutral</v>
      </c>
      <c r="G10453">
        <f>VLOOKUP(B10453,Sheet3!$B$2:$D$17,3,0)</f>
        <v>35</v>
      </c>
      <c r="H10453">
        <f t="shared" si="489"/>
        <v>4</v>
      </c>
      <c r="I10453">
        <f t="shared" si="490"/>
        <v>3</v>
      </c>
      <c r="J10453" t="str">
        <f t="shared" si="491"/>
        <v>0-3</v>
      </c>
    </row>
    <row r="10454" spans="1:10">
      <c r="A10454" t="s">
        <v>739</v>
      </c>
      <c r="B10454" t="s">
        <v>1497</v>
      </c>
      <c r="C10454" s="7">
        <v>44092.8956712963</v>
      </c>
      <c r="D10454" t="str">
        <f>VLOOKUP(A10454,Sheet2!$B$2:$E$1001,3,0)</f>
        <v>audio</v>
      </c>
      <c r="E10454" t="str">
        <f>VLOOKUP(A10454,Sheet2!$B$2:$E$1001,4,0)</f>
        <v>animals</v>
      </c>
      <c r="F10454" t="str">
        <f>VLOOKUP(B10454,Sheet3!$B$2:$D$17,2,0)</f>
        <v>positive</v>
      </c>
      <c r="G10454">
        <f>VLOOKUP(B10454,Sheet3!$B$2:$D$17,3,0)</f>
        <v>72</v>
      </c>
      <c r="H10454">
        <f t="shared" si="489"/>
        <v>9</v>
      </c>
      <c r="I10454">
        <f t="shared" si="490"/>
        <v>5</v>
      </c>
      <c r="J10454" t="str">
        <f t="shared" si="491"/>
        <v>21-24</v>
      </c>
    </row>
    <row r="10455" spans="1:10">
      <c r="A10455" t="s">
        <v>739</v>
      </c>
      <c r="B10455" t="s">
        <v>1490</v>
      </c>
      <c r="C10455" s="7">
        <v>44253.6947916667</v>
      </c>
      <c r="D10455" t="str">
        <f>VLOOKUP(A10455,Sheet2!$B$2:$E$1001,3,0)</f>
        <v>audio</v>
      </c>
      <c r="E10455" t="str">
        <f>VLOOKUP(A10455,Sheet2!$B$2:$E$1001,4,0)</f>
        <v>animals</v>
      </c>
      <c r="F10455" t="str">
        <f>VLOOKUP(B10455,Sheet3!$B$2:$D$17,2,0)</f>
        <v>negative</v>
      </c>
      <c r="G10455">
        <f>VLOOKUP(B10455,Sheet3!$B$2:$D$17,3,0)</f>
        <v>5</v>
      </c>
      <c r="H10455">
        <f t="shared" si="489"/>
        <v>2</v>
      </c>
      <c r="I10455">
        <f t="shared" si="490"/>
        <v>5</v>
      </c>
      <c r="J10455" t="str">
        <f t="shared" si="491"/>
        <v>15-18</v>
      </c>
    </row>
    <row r="10456" spans="1:10">
      <c r="A10456" t="s">
        <v>739</v>
      </c>
      <c r="B10456" t="s">
        <v>1501</v>
      </c>
      <c r="C10456" s="7">
        <v>44193.4251967593</v>
      </c>
      <c r="D10456" t="str">
        <f>VLOOKUP(A10456,Sheet2!$B$2:$E$1001,3,0)</f>
        <v>audio</v>
      </c>
      <c r="E10456" t="str">
        <f>VLOOKUP(A10456,Sheet2!$B$2:$E$1001,4,0)</f>
        <v>animals</v>
      </c>
      <c r="F10456" t="str">
        <f>VLOOKUP(B10456,Sheet3!$B$2:$D$17,2,0)</f>
        <v>neutral</v>
      </c>
      <c r="G10456">
        <f>VLOOKUP(B10456,Sheet3!$B$2:$D$17,3,0)</f>
        <v>35</v>
      </c>
      <c r="H10456">
        <f t="shared" si="489"/>
        <v>12</v>
      </c>
      <c r="I10456">
        <f t="shared" si="490"/>
        <v>1</v>
      </c>
      <c r="J10456" t="str">
        <f t="shared" si="491"/>
        <v>9-12</v>
      </c>
    </row>
    <row r="10457" spans="1:10">
      <c r="A10457" t="s">
        <v>739</v>
      </c>
      <c r="B10457" t="s">
        <v>1500</v>
      </c>
      <c r="C10457" s="7">
        <v>44052.6655208333</v>
      </c>
      <c r="D10457" t="str">
        <f>VLOOKUP(A10457,Sheet2!$B$2:$E$1001,3,0)</f>
        <v>audio</v>
      </c>
      <c r="E10457" t="str">
        <f>VLOOKUP(A10457,Sheet2!$B$2:$E$1001,4,0)</f>
        <v>animals</v>
      </c>
      <c r="F10457" t="str">
        <f>VLOOKUP(B10457,Sheet3!$B$2:$D$17,2,0)</f>
        <v>positive</v>
      </c>
      <c r="G10457">
        <f>VLOOKUP(B10457,Sheet3!$B$2:$D$17,3,0)</f>
        <v>45</v>
      </c>
      <c r="H10457">
        <f t="shared" si="489"/>
        <v>8</v>
      </c>
      <c r="I10457">
        <f t="shared" si="490"/>
        <v>7</v>
      </c>
      <c r="J10457" t="str">
        <f t="shared" si="491"/>
        <v>15-18</v>
      </c>
    </row>
    <row r="10458" spans="1:10">
      <c r="A10458" t="s">
        <v>739</v>
      </c>
      <c r="B10458" t="s">
        <v>1492</v>
      </c>
      <c r="C10458" s="7">
        <v>44065.2671412037</v>
      </c>
      <c r="D10458" t="str">
        <f>VLOOKUP(A10458,Sheet2!$B$2:$E$1001,3,0)</f>
        <v>audio</v>
      </c>
      <c r="E10458" t="str">
        <f>VLOOKUP(A10458,Sheet2!$B$2:$E$1001,4,0)</f>
        <v>animals</v>
      </c>
      <c r="F10458" t="str">
        <f>VLOOKUP(B10458,Sheet3!$B$2:$D$17,2,0)</f>
        <v>neutral</v>
      </c>
      <c r="G10458">
        <f>VLOOKUP(B10458,Sheet3!$B$2:$D$17,3,0)</f>
        <v>20</v>
      </c>
      <c r="H10458">
        <f t="shared" si="489"/>
        <v>8</v>
      </c>
      <c r="I10458">
        <f t="shared" si="490"/>
        <v>6</v>
      </c>
      <c r="J10458" t="str">
        <f t="shared" si="491"/>
        <v>6-9</v>
      </c>
    </row>
    <row r="10459" spans="1:10">
      <c r="A10459" t="s">
        <v>739</v>
      </c>
      <c r="B10459" t="s">
        <v>1490</v>
      </c>
      <c r="C10459" s="7">
        <v>44162.7620833333</v>
      </c>
      <c r="D10459" t="str">
        <f>VLOOKUP(A10459,Sheet2!$B$2:$E$1001,3,0)</f>
        <v>audio</v>
      </c>
      <c r="E10459" t="str">
        <f>VLOOKUP(A10459,Sheet2!$B$2:$E$1001,4,0)</f>
        <v>animals</v>
      </c>
      <c r="F10459" t="str">
        <f>VLOOKUP(B10459,Sheet3!$B$2:$D$17,2,0)</f>
        <v>negative</v>
      </c>
      <c r="G10459">
        <f>VLOOKUP(B10459,Sheet3!$B$2:$D$17,3,0)</f>
        <v>5</v>
      </c>
      <c r="H10459">
        <f t="shared" si="489"/>
        <v>11</v>
      </c>
      <c r="I10459">
        <f t="shared" si="490"/>
        <v>5</v>
      </c>
      <c r="J10459" t="str">
        <f t="shared" si="491"/>
        <v>18-21</v>
      </c>
    </row>
    <row r="10460" spans="1:10">
      <c r="A10460" t="s">
        <v>739</v>
      </c>
      <c r="B10460" t="s">
        <v>1502</v>
      </c>
      <c r="C10460" s="7">
        <v>44165.3969907407</v>
      </c>
      <c r="D10460" t="str">
        <f>VLOOKUP(A10460,Sheet2!$B$2:$E$1001,3,0)</f>
        <v>audio</v>
      </c>
      <c r="E10460" t="str">
        <f>VLOOKUP(A10460,Sheet2!$B$2:$E$1001,4,0)</f>
        <v>animals</v>
      </c>
      <c r="F10460" t="str">
        <f>VLOOKUP(B10460,Sheet3!$B$2:$D$17,2,0)</f>
        <v>negative</v>
      </c>
      <c r="G10460">
        <f>VLOOKUP(B10460,Sheet3!$B$2:$D$17,3,0)</f>
        <v>15</v>
      </c>
      <c r="H10460">
        <f t="shared" si="489"/>
        <v>11</v>
      </c>
      <c r="I10460">
        <f t="shared" si="490"/>
        <v>1</v>
      </c>
      <c r="J10460" t="str">
        <f t="shared" si="491"/>
        <v>9-12</v>
      </c>
    </row>
    <row r="10461" customFormat="1" spans="1:10">
      <c r="A10461" t="s">
        <v>739</v>
      </c>
      <c r="B10461" t="s">
        <v>1491</v>
      </c>
      <c r="C10461" s="7">
        <v>44130.923125</v>
      </c>
      <c r="D10461" t="str">
        <f>VLOOKUP(A10461,Sheet2!$B$2:$E$1001,3,0)</f>
        <v>audio</v>
      </c>
      <c r="E10461" t="str">
        <f>VLOOKUP(A10461,Sheet2!$B$2:$E$1001,4,0)</f>
        <v>animals</v>
      </c>
      <c r="F10461" t="str">
        <f>VLOOKUP(B10461,Sheet3!$B$2:$D$17,2,0)</f>
        <v>positive</v>
      </c>
      <c r="G10461">
        <f>VLOOKUP(B10461,Sheet3!$B$2:$D$17,3,0)</f>
        <v>30</v>
      </c>
      <c r="H10461">
        <f t="shared" si="489"/>
        <v>10</v>
      </c>
      <c r="I10461">
        <f t="shared" si="490"/>
        <v>1</v>
      </c>
      <c r="J10461" t="str">
        <f t="shared" si="491"/>
        <v>21-24</v>
      </c>
    </row>
    <row r="10462" spans="1:10">
      <c r="A10462" t="s">
        <v>739</v>
      </c>
      <c r="B10462" t="s">
        <v>1487</v>
      </c>
      <c r="C10462" s="7">
        <v>44012.3704513889</v>
      </c>
      <c r="D10462" t="str">
        <f>VLOOKUP(A10462,Sheet2!$B$2:$E$1001,3,0)</f>
        <v>audio</v>
      </c>
      <c r="E10462" t="str">
        <f>VLOOKUP(A10462,Sheet2!$B$2:$E$1001,4,0)</f>
        <v>animals</v>
      </c>
      <c r="F10462" t="str">
        <f>VLOOKUP(B10462,Sheet3!$B$2:$D$17,2,0)</f>
        <v>positive</v>
      </c>
      <c r="G10462">
        <f>VLOOKUP(B10462,Sheet3!$B$2:$D$17,3,0)</f>
        <v>70</v>
      </c>
      <c r="H10462">
        <f t="shared" si="489"/>
        <v>6</v>
      </c>
      <c r="I10462">
        <f t="shared" si="490"/>
        <v>2</v>
      </c>
      <c r="J10462" t="str">
        <f t="shared" si="491"/>
        <v>6-9</v>
      </c>
    </row>
    <row r="10463" spans="1:10">
      <c r="A10463" t="s">
        <v>739</v>
      </c>
      <c r="B10463" t="s">
        <v>1495</v>
      </c>
      <c r="C10463" s="7">
        <v>44010.7514699074</v>
      </c>
      <c r="D10463" t="str">
        <f>VLOOKUP(A10463,Sheet2!$B$2:$E$1001,3,0)</f>
        <v>audio</v>
      </c>
      <c r="E10463" t="str">
        <f>VLOOKUP(A10463,Sheet2!$B$2:$E$1001,4,0)</f>
        <v>animals</v>
      </c>
      <c r="F10463" t="str">
        <f>VLOOKUP(B10463,Sheet3!$B$2:$D$17,2,0)</f>
        <v>positive</v>
      </c>
      <c r="G10463">
        <f>VLOOKUP(B10463,Sheet3!$B$2:$D$17,3,0)</f>
        <v>75</v>
      </c>
      <c r="H10463">
        <f t="shared" si="489"/>
        <v>6</v>
      </c>
      <c r="I10463">
        <f t="shared" si="490"/>
        <v>7</v>
      </c>
      <c r="J10463" t="str">
        <f t="shared" si="491"/>
        <v>18-21</v>
      </c>
    </row>
    <row r="10464" spans="1:10">
      <c r="A10464" t="s">
        <v>739</v>
      </c>
      <c r="B10464" t="s">
        <v>1488</v>
      </c>
      <c r="C10464" s="7">
        <v>44110.6574189815</v>
      </c>
      <c r="D10464" t="str">
        <f>VLOOKUP(A10464,Sheet2!$B$2:$E$1001,3,0)</f>
        <v>audio</v>
      </c>
      <c r="E10464" t="str">
        <f>VLOOKUP(A10464,Sheet2!$B$2:$E$1001,4,0)</f>
        <v>animals</v>
      </c>
      <c r="F10464" t="str">
        <f>VLOOKUP(B10464,Sheet3!$B$2:$D$17,2,0)</f>
        <v>negative</v>
      </c>
      <c r="G10464">
        <f>VLOOKUP(B10464,Sheet3!$B$2:$D$17,3,0)</f>
        <v>0</v>
      </c>
      <c r="H10464">
        <f t="shared" si="489"/>
        <v>10</v>
      </c>
      <c r="I10464">
        <f t="shared" si="490"/>
        <v>2</v>
      </c>
      <c r="J10464" t="str">
        <f t="shared" si="491"/>
        <v>15-18</v>
      </c>
    </row>
    <row r="10465" spans="1:10">
      <c r="A10465" t="s">
        <v>739</v>
      </c>
      <c r="B10465" t="s">
        <v>1497</v>
      </c>
      <c r="C10465" s="7">
        <v>44327.1106481481</v>
      </c>
      <c r="D10465" t="str">
        <f>VLOOKUP(A10465,Sheet2!$B$2:$E$1001,3,0)</f>
        <v>audio</v>
      </c>
      <c r="E10465" t="str">
        <f>VLOOKUP(A10465,Sheet2!$B$2:$E$1001,4,0)</f>
        <v>animals</v>
      </c>
      <c r="F10465" t="str">
        <f>VLOOKUP(B10465,Sheet3!$B$2:$D$17,2,0)</f>
        <v>positive</v>
      </c>
      <c r="G10465">
        <f>VLOOKUP(B10465,Sheet3!$B$2:$D$17,3,0)</f>
        <v>72</v>
      </c>
      <c r="H10465">
        <f t="shared" si="489"/>
        <v>5</v>
      </c>
      <c r="I10465">
        <f t="shared" si="490"/>
        <v>2</v>
      </c>
      <c r="J10465" t="str">
        <f t="shared" si="491"/>
        <v>0-3</v>
      </c>
    </row>
    <row r="10466" spans="1:10">
      <c r="A10466" t="s">
        <v>739</v>
      </c>
      <c r="B10466" t="s">
        <v>1495</v>
      </c>
      <c r="C10466" s="7">
        <v>44086.300787037</v>
      </c>
      <c r="D10466" t="str">
        <f>VLOOKUP(A10466,Sheet2!$B$2:$E$1001,3,0)</f>
        <v>audio</v>
      </c>
      <c r="E10466" t="str">
        <f>VLOOKUP(A10466,Sheet2!$B$2:$E$1001,4,0)</f>
        <v>animals</v>
      </c>
      <c r="F10466" t="str">
        <f>VLOOKUP(B10466,Sheet3!$B$2:$D$17,2,0)</f>
        <v>positive</v>
      </c>
      <c r="G10466">
        <f>VLOOKUP(B10466,Sheet3!$B$2:$D$17,3,0)</f>
        <v>75</v>
      </c>
      <c r="H10466">
        <f t="shared" si="489"/>
        <v>9</v>
      </c>
      <c r="I10466">
        <f t="shared" si="490"/>
        <v>6</v>
      </c>
      <c r="J10466" t="str">
        <f t="shared" si="491"/>
        <v>6-9</v>
      </c>
    </row>
    <row r="10467" spans="1:10">
      <c r="A10467" t="s">
        <v>739</v>
      </c>
      <c r="B10467" t="s">
        <v>1495</v>
      </c>
      <c r="C10467" s="7">
        <v>44113.2551041667</v>
      </c>
      <c r="D10467" t="str">
        <f>VLOOKUP(A10467,Sheet2!$B$2:$E$1001,3,0)</f>
        <v>audio</v>
      </c>
      <c r="E10467" t="str">
        <f>VLOOKUP(A10467,Sheet2!$B$2:$E$1001,4,0)</f>
        <v>animals</v>
      </c>
      <c r="F10467" t="str">
        <f>VLOOKUP(B10467,Sheet3!$B$2:$D$17,2,0)</f>
        <v>positive</v>
      </c>
      <c r="G10467">
        <f>VLOOKUP(B10467,Sheet3!$B$2:$D$17,3,0)</f>
        <v>75</v>
      </c>
      <c r="H10467">
        <f t="shared" si="489"/>
        <v>10</v>
      </c>
      <c r="I10467">
        <f t="shared" si="490"/>
        <v>5</v>
      </c>
      <c r="J10467" t="str">
        <f t="shared" si="491"/>
        <v>6-9</v>
      </c>
    </row>
    <row r="10468" spans="1:10">
      <c r="A10468" t="s">
        <v>739</v>
      </c>
      <c r="B10468" t="s">
        <v>1494</v>
      </c>
      <c r="C10468" s="7">
        <v>44007.5996759259</v>
      </c>
      <c r="D10468" t="str">
        <f>VLOOKUP(A10468,Sheet2!$B$2:$E$1001,3,0)</f>
        <v>audio</v>
      </c>
      <c r="E10468" t="str">
        <f>VLOOKUP(A10468,Sheet2!$B$2:$E$1001,4,0)</f>
        <v>animals</v>
      </c>
      <c r="F10468" t="str">
        <f>VLOOKUP(B10468,Sheet3!$B$2:$D$17,2,0)</f>
        <v>positive</v>
      </c>
      <c r="G10468">
        <f>VLOOKUP(B10468,Sheet3!$B$2:$D$17,3,0)</f>
        <v>65</v>
      </c>
      <c r="H10468">
        <f t="shared" si="489"/>
        <v>6</v>
      </c>
      <c r="I10468">
        <f t="shared" si="490"/>
        <v>4</v>
      </c>
      <c r="J10468" t="str">
        <f t="shared" si="491"/>
        <v>12-15</v>
      </c>
    </row>
    <row r="10469" spans="1:10">
      <c r="A10469" t="s">
        <v>739</v>
      </c>
      <c r="B10469" t="s">
        <v>1496</v>
      </c>
      <c r="C10469" s="7">
        <v>44230.972025463</v>
      </c>
      <c r="D10469" t="str">
        <f>VLOOKUP(A10469,Sheet2!$B$2:$E$1001,3,0)</f>
        <v>audio</v>
      </c>
      <c r="E10469" t="str">
        <f>VLOOKUP(A10469,Sheet2!$B$2:$E$1001,4,0)</f>
        <v>animals</v>
      </c>
      <c r="F10469" t="str">
        <f>VLOOKUP(B10469,Sheet3!$B$2:$D$17,2,0)</f>
        <v>positive</v>
      </c>
      <c r="G10469">
        <f>VLOOKUP(B10469,Sheet3!$B$2:$D$17,3,0)</f>
        <v>70</v>
      </c>
      <c r="H10469">
        <f t="shared" si="489"/>
        <v>2</v>
      </c>
      <c r="I10469">
        <f t="shared" si="490"/>
        <v>3</v>
      </c>
      <c r="J10469" t="str">
        <f t="shared" si="491"/>
        <v>21-24</v>
      </c>
    </row>
    <row r="10470" spans="1:10">
      <c r="A10470" t="s">
        <v>739</v>
      </c>
      <c r="B10470" t="s">
        <v>1503</v>
      </c>
      <c r="C10470" s="7">
        <v>44154.8968171296</v>
      </c>
      <c r="D10470" t="str">
        <f>VLOOKUP(A10470,Sheet2!$B$2:$E$1001,3,0)</f>
        <v>audio</v>
      </c>
      <c r="E10470" t="str">
        <f>VLOOKUP(A10470,Sheet2!$B$2:$E$1001,4,0)</f>
        <v>animals</v>
      </c>
      <c r="F10470" t="str">
        <f>VLOOKUP(B10470,Sheet3!$B$2:$D$17,2,0)</f>
        <v>negative</v>
      </c>
      <c r="G10470">
        <f>VLOOKUP(B10470,Sheet3!$B$2:$D$17,3,0)</f>
        <v>12</v>
      </c>
      <c r="H10470">
        <f t="shared" si="489"/>
        <v>11</v>
      </c>
      <c r="I10470">
        <f t="shared" si="490"/>
        <v>4</v>
      </c>
      <c r="J10470" t="str">
        <f t="shared" si="491"/>
        <v>21-24</v>
      </c>
    </row>
    <row r="10471" customFormat="1" spans="1:10">
      <c r="A10471" t="s">
        <v>739</v>
      </c>
      <c r="B10471" t="s">
        <v>1487</v>
      </c>
      <c r="C10471" s="7">
        <v>44059.3948842593</v>
      </c>
      <c r="D10471" t="str">
        <f>VLOOKUP(A10471,Sheet2!$B$2:$E$1001,3,0)</f>
        <v>audio</v>
      </c>
      <c r="E10471" t="str">
        <f>VLOOKUP(A10471,Sheet2!$B$2:$E$1001,4,0)</f>
        <v>animals</v>
      </c>
      <c r="F10471" t="str">
        <f>VLOOKUP(B10471,Sheet3!$B$2:$D$17,2,0)</f>
        <v>positive</v>
      </c>
      <c r="G10471">
        <f>VLOOKUP(B10471,Sheet3!$B$2:$D$17,3,0)</f>
        <v>70</v>
      </c>
      <c r="H10471">
        <f t="shared" si="489"/>
        <v>8</v>
      </c>
      <c r="I10471">
        <f t="shared" si="490"/>
        <v>7</v>
      </c>
      <c r="J10471" t="str">
        <f t="shared" si="491"/>
        <v>9-12</v>
      </c>
    </row>
    <row r="10472" spans="1:10">
      <c r="A10472" t="s">
        <v>739</v>
      </c>
      <c r="B10472" t="s">
        <v>1497</v>
      </c>
      <c r="C10472" s="7">
        <v>44031.2782175926</v>
      </c>
      <c r="D10472" t="str">
        <f>VLOOKUP(A10472,Sheet2!$B$2:$E$1001,3,0)</f>
        <v>audio</v>
      </c>
      <c r="E10472" t="str">
        <f>VLOOKUP(A10472,Sheet2!$B$2:$E$1001,4,0)</f>
        <v>animals</v>
      </c>
      <c r="F10472" t="str">
        <f>VLOOKUP(B10472,Sheet3!$B$2:$D$17,2,0)</f>
        <v>positive</v>
      </c>
      <c r="G10472">
        <f>VLOOKUP(B10472,Sheet3!$B$2:$D$17,3,0)</f>
        <v>72</v>
      </c>
      <c r="H10472">
        <f t="shared" si="489"/>
        <v>7</v>
      </c>
      <c r="I10472">
        <f t="shared" si="490"/>
        <v>7</v>
      </c>
      <c r="J10472" t="str">
        <f t="shared" si="491"/>
        <v>6-9</v>
      </c>
    </row>
    <row r="10473" spans="1:10">
      <c r="A10473" t="s">
        <v>739</v>
      </c>
      <c r="B10473" t="s">
        <v>1499</v>
      </c>
      <c r="C10473" s="7">
        <v>44151.6675</v>
      </c>
      <c r="D10473" t="str">
        <f>VLOOKUP(A10473,Sheet2!$B$2:$E$1001,3,0)</f>
        <v>audio</v>
      </c>
      <c r="E10473" t="str">
        <f>VLOOKUP(A10473,Sheet2!$B$2:$E$1001,4,0)</f>
        <v>animals</v>
      </c>
      <c r="F10473" t="str">
        <f>VLOOKUP(B10473,Sheet3!$B$2:$D$17,2,0)</f>
        <v>negative</v>
      </c>
      <c r="G10473">
        <f>VLOOKUP(B10473,Sheet3!$B$2:$D$17,3,0)</f>
        <v>10</v>
      </c>
      <c r="H10473">
        <f t="shared" si="489"/>
        <v>11</v>
      </c>
      <c r="I10473">
        <f t="shared" si="490"/>
        <v>1</v>
      </c>
      <c r="J10473" t="str">
        <f t="shared" si="491"/>
        <v>15-18</v>
      </c>
    </row>
    <row r="10474" spans="1:10">
      <c r="A10474" t="s">
        <v>739</v>
      </c>
      <c r="B10474" t="s">
        <v>1494</v>
      </c>
      <c r="C10474" s="7">
        <v>44050.6810532407</v>
      </c>
      <c r="D10474" t="str">
        <f>VLOOKUP(A10474,Sheet2!$B$2:$E$1001,3,0)</f>
        <v>audio</v>
      </c>
      <c r="E10474" t="str">
        <f>VLOOKUP(A10474,Sheet2!$B$2:$E$1001,4,0)</f>
        <v>animals</v>
      </c>
      <c r="F10474" t="str">
        <f>VLOOKUP(B10474,Sheet3!$B$2:$D$17,2,0)</f>
        <v>positive</v>
      </c>
      <c r="G10474">
        <f>VLOOKUP(B10474,Sheet3!$B$2:$D$17,3,0)</f>
        <v>65</v>
      </c>
      <c r="H10474">
        <f t="shared" si="489"/>
        <v>8</v>
      </c>
      <c r="I10474">
        <f t="shared" si="490"/>
        <v>5</v>
      </c>
      <c r="J10474" t="str">
        <f t="shared" si="491"/>
        <v>15-18</v>
      </c>
    </row>
    <row r="10475" spans="1:10">
      <c r="A10475" t="s">
        <v>739</v>
      </c>
      <c r="B10475" t="s">
        <v>1495</v>
      </c>
      <c r="C10475" s="7">
        <v>44128.6708101852</v>
      </c>
      <c r="D10475" t="str">
        <f>VLOOKUP(A10475,Sheet2!$B$2:$E$1001,3,0)</f>
        <v>audio</v>
      </c>
      <c r="E10475" t="str">
        <f>VLOOKUP(A10475,Sheet2!$B$2:$E$1001,4,0)</f>
        <v>animals</v>
      </c>
      <c r="F10475" t="str">
        <f>VLOOKUP(B10475,Sheet3!$B$2:$D$17,2,0)</f>
        <v>positive</v>
      </c>
      <c r="G10475">
        <f>VLOOKUP(B10475,Sheet3!$B$2:$D$17,3,0)</f>
        <v>75</v>
      </c>
      <c r="H10475">
        <f t="shared" si="489"/>
        <v>10</v>
      </c>
      <c r="I10475">
        <f t="shared" si="490"/>
        <v>6</v>
      </c>
      <c r="J10475" t="str">
        <f t="shared" si="491"/>
        <v>15-18</v>
      </c>
    </row>
    <row r="10476" spans="1:10">
      <c r="A10476" t="s">
        <v>739</v>
      </c>
      <c r="B10476" t="s">
        <v>1492</v>
      </c>
      <c r="C10476" s="7">
        <v>44325.4352083333</v>
      </c>
      <c r="D10476" t="str">
        <f>VLOOKUP(A10476,Sheet2!$B$2:$E$1001,3,0)</f>
        <v>audio</v>
      </c>
      <c r="E10476" t="str">
        <f>VLOOKUP(A10476,Sheet2!$B$2:$E$1001,4,0)</f>
        <v>animals</v>
      </c>
      <c r="F10476" t="str">
        <f>VLOOKUP(B10476,Sheet3!$B$2:$D$17,2,0)</f>
        <v>neutral</v>
      </c>
      <c r="G10476">
        <f>VLOOKUP(B10476,Sheet3!$B$2:$D$17,3,0)</f>
        <v>20</v>
      </c>
      <c r="H10476">
        <f t="shared" si="489"/>
        <v>5</v>
      </c>
      <c r="I10476">
        <f t="shared" si="490"/>
        <v>7</v>
      </c>
      <c r="J10476" t="str">
        <f t="shared" si="491"/>
        <v>9-12</v>
      </c>
    </row>
    <row r="10477" spans="1:10">
      <c r="A10477" t="s">
        <v>739</v>
      </c>
      <c r="B10477" t="s">
        <v>1498</v>
      </c>
      <c r="C10477" s="7">
        <v>44096.1689699074</v>
      </c>
      <c r="D10477" t="str">
        <f>VLOOKUP(A10477,Sheet2!$B$2:$E$1001,3,0)</f>
        <v>audio</v>
      </c>
      <c r="E10477" t="str">
        <f>VLOOKUP(A10477,Sheet2!$B$2:$E$1001,4,0)</f>
        <v>animals</v>
      </c>
      <c r="F10477" t="str">
        <f>VLOOKUP(B10477,Sheet3!$B$2:$D$17,2,0)</f>
        <v>positive</v>
      </c>
      <c r="G10477">
        <f>VLOOKUP(B10477,Sheet3!$B$2:$D$17,3,0)</f>
        <v>50</v>
      </c>
      <c r="H10477">
        <f t="shared" si="489"/>
        <v>9</v>
      </c>
      <c r="I10477">
        <f t="shared" si="490"/>
        <v>2</v>
      </c>
      <c r="J10477" t="str">
        <f t="shared" si="491"/>
        <v>3-6</v>
      </c>
    </row>
    <row r="10478" spans="1:10">
      <c r="A10478" t="s">
        <v>739</v>
      </c>
      <c r="B10478" t="s">
        <v>1502</v>
      </c>
      <c r="C10478" s="7">
        <v>44093.0611921296</v>
      </c>
      <c r="D10478" t="str">
        <f>VLOOKUP(A10478,Sheet2!$B$2:$E$1001,3,0)</f>
        <v>audio</v>
      </c>
      <c r="E10478" t="str">
        <f>VLOOKUP(A10478,Sheet2!$B$2:$E$1001,4,0)</f>
        <v>animals</v>
      </c>
      <c r="F10478" t="str">
        <f>VLOOKUP(B10478,Sheet3!$B$2:$D$17,2,0)</f>
        <v>negative</v>
      </c>
      <c r="G10478">
        <f>VLOOKUP(B10478,Sheet3!$B$2:$D$17,3,0)</f>
        <v>15</v>
      </c>
      <c r="H10478">
        <f t="shared" si="489"/>
        <v>9</v>
      </c>
      <c r="I10478">
        <f t="shared" si="490"/>
        <v>6</v>
      </c>
      <c r="J10478" t="str">
        <f t="shared" si="491"/>
        <v>0-3</v>
      </c>
    </row>
    <row r="10479" spans="1:10">
      <c r="A10479" t="s">
        <v>739</v>
      </c>
      <c r="B10479" t="s">
        <v>1498</v>
      </c>
      <c r="C10479" s="7">
        <v>44140.4084606481</v>
      </c>
      <c r="D10479" t="str">
        <f>VLOOKUP(A10479,Sheet2!$B$2:$E$1001,3,0)</f>
        <v>audio</v>
      </c>
      <c r="E10479" t="str">
        <f>VLOOKUP(A10479,Sheet2!$B$2:$E$1001,4,0)</f>
        <v>animals</v>
      </c>
      <c r="F10479" t="str">
        <f>VLOOKUP(B10479,Sheet3!$B$2:$D$17,2,0)</f>
        <v>positive</v>
      </c>
      <c r="G10479">
        <f>VLOOKUP(B10479,Sheet3!$B$2:$D$17,3,0)</f>
        <v>50</v>
      </c>
      <c r="H10479">
        <f t="shared" si="489"/>
        <v>11</v>
      </c>
      <c r="I10479">
        <f t="shared" si="490"/>
        <v>4</v>
      </c>
      <c r="J10479" t="str">
        <f t="shared" si="491"/>
        <v>9-12</v>
      </c>
    </row>
    <row r="10480" spans="1:10">
      <c r="A10480" t="s">
        <v>739</v>
      </c>
      <c r="B10480" t="s">
        <v>1502</v>
      </c>
      <c r="C10480" s="7">
        <v>44206.7393287037</v>
      </c>
      <c r="D10480" t="str">
        <f>VLOOKUP(A10480,Sheet2!$B$2:$E$1001,3,0)</f>
        <v>audio</v>
      </c>
      <c r="E10480" t="str">
        <f>VLOOKUP(A10480,Sheet2!$B$2:$E$1001,4,0)</f>
        <v>animals</v>
      </c>
      <c r="F10480" t="str">
        <f>VLOOKUP(B10480,Sheet3!$B$2:$D$17,2,0)</f>
        <v>negative</v>
      </c>
      <c r="G10480">
        <f>VLOOKUP(B10480,Sheet3!$B$2:$D$17,3,0)</f>
        <v>15</v>
      </c>
      <c r="H10480">
        <f t="shared" si="489"/>
        <v>1</v>
      </c>
      <c r="I10480">
        <f t="shared" si="490"/>
        <v>7</v>
      </c>
      <c r="J10480" t="str">
        <f t="shared" si="491"/>
        <v>15-18</v>
      </c>
    </row>
    <row r="10481" customFormat="1" spans="1:10">
      <c r="A10481" t="s">
        <v>739</v>
      </c>
      <c r="B10481" t="s">
        <v>1488</v>
      </c>
      <c r="C10481" s="7">
        <v>44143.6984837963</v>
      </c>
      <c r="D10481" t="str">
        <f>VLOOKUP(A10481,Sheet2!$B$2:$E$1001,3,0)</f>
        <v>audio</v>
      </c>
      <c r="E10481" t="str">
        <f>VLOOKUP(A10481,Sheet2!$B$2:$E$1001,4,0)</f>
        <v>animals</v>
      </c>
      <c r="F10481" t="str">
        <f>VLOOKUP(B10481,Sheet3!$B$2:$D$17,2,0)</f>
        <v>negative</v>
      </c>
      <c r="G10481">
        <f>VLOOKUP(B10481,Sheet3!$B$2:$D$17,3,0)</f>
        <v>0</v>
      </c>
      <c r="H10481">
        <f t="shared" si="489"/>
        <v>11</v>
      </c>
      <c r="I10481">
        <f t="shared" si="490"/>
        <v>7</v>
      </c>
      <c r="J10481" t="str">
        <f t="shared" si="491"/>
        <v>15-18</v>
      </c>
    </row>
    <row r="10482" spans="1:10">
      <c r="A10482" t="s">
        <v>739</v>
      </c>
      <c r="B10482" t="s">
        <v>1497</v>
      </c>
      <c r="C10482" s="7">
        <v>44173.7940856482</v>
      </c>
      <c r="D10482" t="str">
        <f>VLOOKUP(A10482,Sheet2!$B$2:$E$1001,3,0)</f>
        <v>audio</v>
      </c>
      <c r="E10482" t="str">
        <f>VLOOKUP(A10482,Sheet2!$B$2:$E$1001,4,0)</f>
        <v>animals</v>
      </c>
      <c r="F10482" t="str">
        <f>VLOOKUP(B10482,Sheet3!$B$2:$D$17,2,0)</f>
        <v>positive</v>
      </c>
      <c r="G10482">
        <f>VLOOKUP(B10482,Sheet3!$B$2:$D$17,3,0)</f>
        <v>72</v>
      </c>
      <c r="H10482">
        <f t="shared" si="489"/>
        <v>12</v>
      </c>
      <c r="I10482">
        <f t="shared" si="490"/>
        <v>2</v>
      </c>
      <c r="J10482" t="str">
        <f t="shared" si="491"/>
        <v>18-21</v>
      </c>
    </row>
    <row r="10483" spans="1:10">
      <c r="A10483" t="s">
        <v>739</v>
      </c>
      <c r="B10483" t="s">
        <v>1496</v>
      </c>
      <c r="C10483" s="7">
        <v>44356.5778819444</v>
      </c>
      <c r="D10483" t="str">
        <f>VLOOKUP(A10483,Sheet2!$B$2:$E$1001,3,0)</f>
        <v>audio</v>
      </c>
      <c r="E10483" t="str">
        <f>VLOOKUP(A10483,Sheet2!$B$2:$E$1001,4,0)</f>
        <v>animals</v>
      </c>
      <c r="F10483" t="str">
        <f>VLOOKUP(B10483,Sheet3!$B$2:$D$17,2,0)</f>
        <v>positive</v>
      </c>
      <c r="G10483">
        <f>VLOOKUP(B10483,Sheet3!$B$2:$D$17,3,0)</f>
        <v>70</v>
      </c>
      <c r="H10483">
        <f t="shared" si="489"/>
        <v>6</v>
      </c>
      <c r="I10483">
        <f t="shared" si="490"/>
        <v>3</v>
      </c>
      <c r="J10483" t="str">
        <f t="shared" si="491"/>
        <v>12-15</v>
      </c>
    </row>
    <row r="10484" spans="1:10">
      <c r="A10484" t="s">
        <v>739</v>
      </c>
      <c r="B10484" t="s">
        <v>1496</v>
      </c>
      <c r="C10484" s="7">
        <v>44322.6896875</v>
      </c>
      <c r="D10484" t="str">
        <f>VLOOKUP(A10484,Sheet2!$B$2:$E$1001,3,0)</f>
        <v>audio</v>
      </c>
      <c r="E10484" t="str">
        <f>VLOOKUP(A10484,Sheet2!$B$2:$E$1001,4,0)</f>
        <v>animals</v>
      </c>
      <c r="F10484" t="str">
        <f>VLOOKUP(B10484,Sheet3!$B$2:$D$17,2,0)</f>
        <v>positive</v>
      </c>
      <c r="G10484">
        <f>VLOOKUP(B10484,Sheet3!$B$2:$D$17,3,0)</f>
        <v>70</v>
      </c>
      <c r="H10484">
        <f t="shared" si="489"/>
        <v>5</v>
      </c>
      <c r="I10484">
        <f t="shared" si="490"/>
        <v>4</v>
      </c>
      <c r="J10484" t="str">
        <f t="shared" si="491"/>
        <v>15-18</v>
      </c>
    </row>
    <row r="10485" spans="1:10">
      <c r="A10485" t="s">
        <v>739</v>
      </c>
      <c r="B10485" t="s">
        <v>1500</v>
      </c>
      <c r="C10485" s="7">
        <v>44118.3814236111</v>
      </c>
      <c r="D10485" t="str">
        <f>VLOOKUP(A10485,Sheet2!$B$2:$E$1001,3,0)</f>
        <v>audio</v>
      </c>
      <c r="E10485" t="str">
        <f>VLOOKUP(A10485,Sheet2!$B$2:$E$1001,4,0)</f>
        <v>animals</v>
      </c>
      <c r="F10485" t="str">
        <f>VLOOKUP(B10485,Sheet3!$B$2:$D$17,2,0)</f>
        <v>positive</v>
      </c>
      <c r="G10485">
        <f>VLOOKUP(B10485,Sheet3!$B$2:$D$17,3,0)</f>
        <v>45</v>
      </c>
      <c r="H10485">
        <f t="shared" si="489"/>
        <v>10</v>
      </c>
      <c r="I10485">
        <f t="shared" si="490"/>
        <v>3</v>
      </c>
      <c r="J10485" t="str">
        <f t="shared" si="491"/>
        <v>9-12</v>
      </c>
    </row>
    <row r="10486" spans="1:10">
      <c r="A10486" t="s">
        <v>739</v>
      </c>
      <c r="B10486" t="s">
        <v>1495</v>
      </c>
      <c r="C10486" s="7">
        <v>44251.5489814815</v>
      </c>
      <c r="D10486" t="str">
        <f>VLOOKUP(A10486,Sheet2!$B$2:$E$1001,3,0)</f>
        <v>audio</v>
      </c>
      <c r="E10486" t="str">
        <f>VLOOKUP(A10486,Sheet2!$B$2:$E$1001,4,0)</f>
        <v>animals</v>
      </c>
      <c r="F10486" t="str">
        <f>VLOOKUP(B10486,Sheet3!$B$2:$D$17,2,0)</f>
        <v>positive</v>
      </c>
      <c r="G10486">
        <f>VLOOKUP(B10486,Sheet3!$B$2:$D$17,3,0)</f>
        <v>75</v>
      </c>
      <c r="H10486">
        <f t="shared" si="489"/>
        <v>2</v>
      </c>
      <c r="I10486">
        <f t="shared" si="490"/>
        <v>3</v>
      </c>
      <c r="J10486" t="str">
        <f t="shared" si="491"/>
        <v>12-15</v>
      </c>
    </row>
    <row r="10487" spans="1:10">
      <c r="A10487" t="s">
        <v>740</v>
      </c>
      <c r="B10487" t="s">
        <v>1502</v>
      </c>
      <c r="C10487" s="7">
        <v>44112.0657986111</v>
      </c>
      <c r="D10487" t="str">
        <f>VLOOKUP(A10487,Sheet2!$B$2:$E$1001,3,0)</f>
        <v>GIF</v>
      </c>
      <c r="E10487" t="str">
        <f>VLOOKUP(A10487,Sheet2!$B$2:$E$1001,4,0)</f>
        <v>technology</v>
      </c>
      <c r="F10487" t="str">
        <f>VLOOKUP(B10487,Sheet3!$B$2:$D$17,2,0)</f>
        <v>negative</v>
      </c>
      <c r="G10487">
        <f>VLOOKUP(B10487,Sheet3!$B$2:$D$17,3,0)</f>
        <v>15</v>
      </c>
      <c r="H10487">
        <f t="shared" si="489"/>
        <v>10</v>
      </c>
      <c r="I10487">
        <f t="shared" si="490"/>
        <v>4</v>
      </c>
      <c r="J10487" t="str">
        <f t="shared" si="491"/>
        <v>0-3</v>
      </c>
    </row>
    <row r="10488" spans="1:10">
      <c r="A10488" t="s">
        <v>740</v>
      </c>
      <c r="B10488" t="s">
        <v>1488</v>
      </c>
      <c r="C10488" s="7">
        <v>44001.9453125</v>
      </c>
      <c r="D10488" t="str">
        <f>VLOOKUP(A10488,Sheet2!$B$2:$E$1001,3,0)</f>
        <v>GIF</v>
      </c>
      <c r="E10488" t="str">
        <f>VLOOKUP(A10488,Sheet2!$B$2:$E$1001,4,0)</f>
        <v>technology</v>
      </c>
      <c r="F10488" t="str">
        <f>VLOOKUP(B10488,Sheet3!$B$2:$D$17,2,0)</f>
        <v>negative</v>
      </c>
      <c r="G10488">
        <f>VLOOKUP(B10488,Sheet3!$B$2:$D$17,3,0)</f>
        <v>0</v>
      </c>
      <c r="H10488">
        <f t="shared" si="489"/>
        <v>6</v>
      </c>
      <c r="I10488">
        <f t="shared" si="490"/>
        <v>5</v>
      </c>
      <c r="J10488" t="str">
        <f t="shared" si="491"/>
        <v>21-24</v>
      </c>
    </row>
    <row r="10489" spans="1:10">
      <c r="A10489" t="s">
        <v>740</v>
      </c>
      <c r="B10489" t="s">
        <v>1496</v>
      </c>
      <c r="C10489" s="7">
        <v>44042.3998842593</v>
      </c>
      <c r="D10489" t="str">
        <f>VLOOKUP(A10489,Sheet2!$B$2:$E$1001,3,0)</f>
        <v>GIF</v>
      </c>
      <c r="E10489" t="str">
        <f>VLOOKUP(A10489,Sheet2!$B$2:$E$1001,4,0)</f>
        <v>technology</v>
      </c>
      <c r="F10489" t="str">
        <f>VLOOKUP(B10489,Sheet3!$B$2:$D$17,2,0)</f>
        <v>positive</v>
      </c>
      <c r="G10489">
        <f>VLOOKUP(B10489,Sheet3!$B$2:$D$17,3,0)</f>
        <v>70</v>
      </c>
      <c r="H10489">
        <f t="shared" si="489"/>
        <v>7</v>
      </c>
      <c r="I10489">
        <f t="shared" si="490"/>
        <v>4</v>
      </c>
      <c r="J10489" t="str">
        <f t="shared" si="491"/>
        <v>9-12</v>
      </c>
    </row>
    <row r="10490" spans="1:10">
      <c r="A10490" t="s">
        <v>740</v>
      </c>
      <c r="B10490" t="s">
        <v>1491</v>
      </c>
      <c r="C10490" s="7">
        <v>44099.7863078704</v>
      </c>
      <c r="D10490" t="str">
        <f>VLOOKUP(A10490,Sheet2!$B$2:$E$1001,3,0)</f>
        <v>GIF</v>
      </c>
      <c r="E10490" t="str">
        <f>VLOOKUP(A10490,Sheet2!$B$2:$E$1001,4,0)</f>
        <v>technology</v>
      </c>
      <c r="F10490" t="str">
        <f>VLOOKUP(B10490,Sheet3!$B$2:$D$17,2,0)</f>
        <v>positive</v>
      </c>
      <c r="G10490">
        <f>VLOOKUP(B10490,Sheet3!$B$2:$D$17,3,0)</f>
        <v>30</v>
      </c>
      <c r="H10490">
        <f t="shared" si="489"/>
        <v>9</v>
      </c>
      <c r="I10490">
        <f t="shared" si="490"/>
        <v>5</v>
      </c>
      <c r="J10490" t="str">
        <f t="shared" si="491"/>
        <v>18-21</v>
      </c>
    </row>
    <row r="10491" spans="1:10">
      <c r="A10491" t="s">
        <v>740</v>
      </c>
      <c r="B10491" t="s">
        <v>1497</v>
      </c>
      <c r="C10491" s="7">
        <v>44045.6546990741</v>
      </c>
      <c r="D10491" t="str">
        <f>VLOOKUP(A10491,Sheet2!$B$2:$E$1001,3,0)</f>
        <v>GIF</v>
      </c>
      <c r="E10491" t="str">
        <f>VLOOKUP(A10491,Sheet2!$B$2:$E$1001,4,0)</f>
        <v>technology</v>
      </c>
      <c r="F10491" t="str">
        <f>VLOOKUP(B10491,Sheet3!$B$2:$D$17,2,0)</f>
        <v>positive</v>
      </c>
      <c r="G10491">
        <f>VLOOKUP(B10491,Sheet3!$B$2:$D$17,3,0)</f>
        <v>72</v>
      </c>
      <c r="H10491">
        <f t="shared" si="489"/>
        <v>8</v>
      </c>
      <c r="I10491">
        <f t="shared" si="490"/>
        <v>7</v>
      </c>
      <c r="J10491" t="str">
        <f t="shared" si="491"/>
        <v>15-18</v>
      </c>
    </row>
    <row r="10492" spans="1:10">
      <c r="A10492" t="s">
        <v>740</v>
      </c>
      <c r="B10492" t="s">
        <v>1503</v>
      </c>
      <c r="C10492" s="7">
        <v>44147.5493634259</v>
      </c>
      <c r="D10492" t="str">
        <f>VLOOKUP(A10492,Sheet2!$B$2:$E$1001,3,0)</f>
        <v>GIF</v>
      </c>
      <c r="E10492" t="str">
        <f>VLOOKUP(A10492,Sheet2!$B$2:$E$1001,4,0)</f>
        <v>technology</v>
      </c>
      <c r="F10492" t="str">
        <f>VLOOKUP(B10492,Sheet3!$B$2:$D$17,2,0)</f>
        <v>negative</v>
      </c>
      <c r="G10492">
        <f>VLOOKUP(B10492,Sheet3!$B$2:$D$17,3,0)</f>
        <v>12</v>
      </c>
      <c r="H10492">
        <f t="shared" si="489"/>
        <v>11</v>
      </c>
      <c r="I10492">
        <f t="shared" si="490"/>
        <v>4</v>
      </c>
      <c r="J10492" t="str">
        <f t="shared" si="491"/>
        <v>12-15</v>
      </c>
    </row>
    <row r="10493" spans="1:10">
      <c r="A10493" t="s">
        <v>740</v>
      </c>
      <c r="B10493" t="s">
        <v>1498</v>
      </c>
      <c r="C10493" s="7">
        <v>44118.5395949074</v>
      </c>
      <c r="D10493" t="str">
        <f>VLOOKUP(A10493,Sheet2!$B$2:$E$1001,3,0)</f>
        <v>GIF</v>
      </c>
      <c r="E10493" t="str">
        <f>VLOOKUP(A10493,Sheet2!$B$2:$E$1001,4,0)</f>
        <v>technology</v>
      </c>
      <c r="F10493" t="str">
        <f>VLOOKUP(B10493,Sheet3!$B$2:$D$17,2,0)</f>
        <v>positive</v>
      </c>
      <c r="G10493">
        <f>VLOOKUP(B10493,Sheet3!$B$2:$D$17,3,0)</f>
        <v>50</v>
      </c>
      <c r="H10493">
        <f t="shared" si="489"/>
        <v>10</v>
      </c>
      <c r="I10493">
        <f t="shared" si="490"/>
        <v>3</v>
      </c>
      <c r="J10493" t="str">
        <f t="shared" si="491"/>
        <v>12-15</v>
      </c>
    </row>
    <row r="10494" spans="1:10">
      <c r="A10494" t="s">
        <v>740</v>
      </c>
      <c r="B10494" t="s">
        <v>1495</v>
      </c>
      <c r="C10494" s="7">
        <v>44049.3161689815</v>
      </c>
      <c r="D10494" t="str">
        <f>VLOOKUP(A10494,Sheet2!$B$2:$E$1001,3,0)</f>
        <v>GIF</v>
      </c>
      <c r="E10494" t="str">
        <f>VLOOKUP(A10494,Sheet2!$B$2:$E$1001,4,0)</f>
        <v>technology</v>
      </c>
      <c r="F10494" t="str">
        <f>VLOOKUP(B10494,Sheet3!$B$2:$D$17,2,0)</f>
        <v>positive</v>
      </c>
      <c r="G10494">
        <f>VLOOKUP(B10494,Sheet3!$B$2:$D$17,3,0)</f>
        <v>75</v>
      </c>
      <c r="H10494">
        <f t="shared" si="489"/>
        <v>8</v>
      </c>
      <c r="I10494">
        <f t="shared" si="490"/>
        <v>4</v>
      </c>
      <c r="J10494" t="str">
        <f t="shared" si="491"/>
        <v>6-9</v>
      </c>
    </row>
    <row r="10495" spans="1:10">
      <c r="A10495" t="s">
        <v>740</v>
      </c>
      <c r="B10495" t="s">
        <v>1497</v>
      </c>
      <c r="C10495" s="7">
        <v>44139.6721412037</v>
      </c>
      <c r="D10495" t="str">
        <f>VLOOKUP(A10495,Sheet2!$B$2:$E$1001,3,0)</f>
        <v>GIF</v>
      </c>
      <c r="E10495" t="str">
        <f>VLOOKUP(A10495,Sheet2!$B$2:$E$1001,4,0)</f>
        <v>technology</v>
      </c>
      <c r="F10495" t="str">
        <f>VLOOKUP(B10495,Sheet3!$B$2:$D$17,2,0)</f>
        <v>positive</v>
      </c>
      <c r="G10495">
        <f>VLOOKUP(B10495,Sheet3!$B$2:$D$17,3,0)</f>
        <v>72</v>
      </c>
      <c r="H10495">
        <f t="shared" si="489"/>
        <v>11</v>
      </c>
      <c r="I10495">
        <f t="shared" si="490"/>
        <v>3</v>
      </c>
      <c r="J10495" t="str">
        <f t="shared" si="491"/>
        <v>15-18</v>
      </c>
    </row>
    <row r="10496" spans="1:10">
      <c r="A10496" t="s">
        <v>742</v>
      </c>
      <c r="B10496" t="s">
        <v>1487</v>
      </c>
      <c r="C10496" s="7">
        <v>44104.9838888889</v>
      </c>
      <c r="D10496" t="str">
        <f>VLOOKUP(A10496,Sheet2!$B$2:$E$1001,3,0)</f>
        <v>video</v>
      </c>
      <c r="E10496" t="str">
        <f>VLOOKUP(A10496,Sheet2!$B$2:$E$1001,4,0)</f>
        <v>food</v>
      </c>
      <c r="F10496" t="str">
        <f>VLOOKUP(B10496,Sheet3!$B$2:$D$17,2,0)</f>
        <v>positive</v>
      </c>
      <c r="G10496">
        <f>VLOOKUP(B10496,Sheet3!$B$2:$D$17,3,0)</f>
        <v>70</v>
      </c>
      <c r="H10496">
        <f t="shared" si="489"/>
        <v>9</v>
      </c>
      <c r="I10496">
        <f t="shared" si="490"/>
        <v>3</v>
      </c>
      <c r="J10496" t="str">
        <f t="shared" si="491"/>
        <v>21-24</v>
      </c>
    </row>
    <row r="10497" spans="1:10">
      <c r="A10497" t="s">
        <v>742</v>
      </c>
      <c r="B10497" t="s">
        <v>1491</v>
      </c>
      <c r="C10497" s="7">
        <v>44152.6149074074</v>
      </c>
      <c r="D10497" t="str">
        <f>VLOOKUP(A10497,Sheet2!$B$2:$E$1001,3,0)</f>
        <v>video</v>
      </c>
      <c r="E10497" t="str">
        <f>VLOOKUP(A10497,Sheet2!$B$2:$E$1001,4,0)</f>
        <v>food</v>
      </c>
      <c r="F10497" t="str">
        <f>VLOOKUP(B10497,Sheet3!$B$2:$D$17,2,0)</f>
        <v>positive</v>
      </c>
      <c r="G10497">
        <f>VLOOKUP(B10497,Sheet3!$B$2:$D$17,3,0)</f>
        <v>30</v>
      </c>
      <c r="H10497">
        <f t="shared" si="489"/>
        <v>11</v>
      </c>
      <c r="I10497">
        <f t="shared" si="490"/>
        <v>2</v>
      </c>
      <c r="J10497" t="str">
        <f t="shared" si="491"/>
        <v>12-15</v>
      </c>
    </row>
    <row r="10498" spans="1:10">
      <c r="A10498" t="s">
        <v>742</v>
      </c>
      <c r="B10498" t="s">
        <v>1500</v>
      </c>
      <c r="C10498" s="7">
        <v>44074.8320601852</v>
      </c>
      <c r="D10498" t="str">
        <f>VLOOKUP(A10498,Sheet2!$B$2:$E$1001,3,0)</f>
        <v>video</v>
      </c>
      <c r="E10498" t="str">
        <f>VLOOKUP(A10498,Sheet2!$B$2:$E$1001,4,0)</f>
        <v>food</v>
      </c>
      <c r="F10498" t="str">
        <f>VLOOKUP(B10498,Sheet3!$B$2:$D$17,2,0)</f>
        <v>positive</v>
      </c>
      <c r="G10498">
        <f>VLOOKUP(B10498,Sheet3!$B$2:$D$17,3,0)</f>
        <v>45</v>
      </c>
      <c r="H10498">
        <f t="shared" si="489"/>
        <v>8</v>
      </c>
      <c r="I10498">
        <f t="shared" si="490"/>
        <v>1</v>
      </c>
      <c r="J10498" t="str">
        <f t="shared" si="491"/>
        <v>18-21</v>
      </c>
    </row>
    <row r="10499" spans="1:10">
      <c r="A10499" t="s">
        <v>742</v>
      </c>
      <c r="B10499" t="s">
        <v>1494</v>
      </c>
      <c r="C10499" s="7">
        <v>44087.9496643519</v>
      </c>
      <c r="D10499" t="str">
        <f>VLOOKUP(A10499,Sheet2!$B$2:$E$1001,3,0)</f>
        <v>video</v>
      </c>
      <c r="E10499" t="str">
        <f>VLOOKUP(A10499,Sheet2!$B$2:$E$1001,4,0)</f>
        <v>food</v>
      </c>
      <c r="F10499" t="str">
        <f>VLOOKUP(B10499,Sheet3!$B$2:$D$17,2,0)</f>
        <v>positive</v>
      </c>
      <c r="G10499">
        <f>VLOOKUP(B10499,Sheet3!$B$2:$D$17,3,0)</f>
        <v>65</v>
      </c>
      <c r="H10499">
        <f t="shared" ref="H10499:H10562" si="492">MONTH(C10499)</f>
        <v>9</v>
      </c>
      <c r="I10499">
        <f t="shared" ref="I10499:I10562" si="493">WEEKDAY(C10499,2)</f>
        <v>7</v>
      </c>
      <c r="J10499" t="str">
        <f t="shared" ref="J10499:J10562" si="494">TEXT(INT(HOUR(C10499)/3)*3,"0")&amp;"-"&amp;TEXT(INT(HOUR(C10499)/3)*3+3,"0")</f>
        <v>21-24</v>
      </c>
    </row>
    <row r="10500" spans="1:10">
      <c r="A10500" t="s">
        <v>742</v>
      </c>
      <c r="B10500" t="s">
        <v>1497</v>
      </c>
      <c r="C10500" s="7">
        <v>44098.3438194444</v>
      </c>
      <c r="D10500" t="str">
        <f>VLOOKUP(A10500,Sheet2!$B$2:$E$1001,3,0)</f>
        <v>video</v>
      </c>
      <c r="E10500" t="str">
        <f>VLOOKUP(A10500,Sheet2!$B$2:$E$1001,4,0)</f>
        <v>food</v>
      </c>
      <c r="F10500" t="str">
        <f>VLOOKUP(B10500,Sheet3!$B$2:$D$17,2,0)</f>
        <v>positive</v>
      </c>
      <c r="G10500">
        <f>VLOOKUP(B10500,Sheet3!$B$2:$D$17,3,0)</f>
        <v>72</v>
      </c>
      <c r="H10500">
        <f t="shared" si="492"/>
        <v>9</v>
      </c>
      <c r="I10500">
        <f t="shared" si="493"/>
        <v>4</v>
      </c>
      <c r="J10500" t="str">
        <f t="shared" si="494"/>
        <v>6-9</v>
      </c>
    </row>
    <row r="10501" spans="1:10">
      <c r="A10501" t="s">
        <v>742</v>
      </c>
      <c r="B10501" t="s">
        <v>1491</v>
      </c>
      <c r="C10501" s="7">
        <v>44298.2644560185</v>
      </c>
      <c r="D10501" t="str">
        <f>VLOOKUP(A10501,Sheet2!$B$2:$E$1001,3,0)</f>
        <v>video</v>
      </c>
      <c r="E10501" t="str">
        <f>VLOOKUP(A10501,Sheet2!$B$2:$E$1001,4,0)</f>
        <v>food</v>
      </c>
      <c r="F10501" t="str">
        <f>VLOOKUP(B10501,Sheet3!$B$2:$D$17,2,0)</f>
        <v>positive</v>
      </c>
      <c r="G10501">
        <f>VLOOKUP(B10501,Sheet3!$B$2:$D$17,3,0)</f>
        <v>30</v>
      </c>
      <c r="H10501">
        <f t="shared" si="492"/>
        <v>4</v>
      </c>
      <c r="I10501">
        <f t="shared" si="493"/>
        <v>1</v>
      </c>
      <c r="J10501" t="str">
        <f t="shared" si="494"/>
        <v>6-9</v>
      </c>
    </row>
    <row r="10502" spans="1:10">
      <c r="A10502" t="s">
        <v>742</v>
      </c>
      <c r="B10502" t="s">
        <v>1502</v>
      </c>
      <c r="C10502" s="7">
        <v>44262.4036689815</v>
      </c>
      <c r="D10502" t="str">
        <f>VLOOKUP(A10502,Sheet2!$B$2:$E$1001,3,0)</f>
        <v>video</v>
      </c>
      <c r="E10502" t="str">
        <f>VLOOKUP(A10502,Sheet2!$B$2:$E$1001,4,0)</f>
        <v>food</v>
      </c>
      <c r="F10502" t="str">
        <f>VLOOKUP(B10502,Sheet3!$B$2:$D$17,2,0)</f>
        <v>negative</v>
      </c>
      <c r="G10502">
        <f>VLOOKUP(B10502,Sheet3!$B$2:$D$17,3,0)</f>
        <v>15</v>
      </c>
      <c r="H10502">
        <f t="shared" si="492"/>
        <v>3</v>
      </c>
      <c r="I10502">
        <f t="shared" si="493"/>
        <v>7</v>
      </c>
      <c r="J10502" t="str">
        <f t="shared" si="494"/>
        <v>9-12</v>
      </c>
    </row>
    <row r="10503" spans="1:10">
      <c r="A10503" t="s">
        <v>742</v>
      </c>
      <c r="B10503" t="s">
        <v>1502</v>
      </c>
      <c r="C10503" s="7">
        <v>44162.1946527778</v>
      </c>
      <c r="D10503" t="str">
        <f>VLOOKUP(A10503,Sheet2!$B$2:$E$1001,3,0)</f>
        <v>video</v>
      </c>
      <c r="E10503" t="str">
        <f>VLOOKUP(A10503,Sheet2!$B$2:$E$1001,4,0)</f>
        <v>food</v>
      </c>
      <c r="F10503" t="str">
        <f>VLOOKUP(B10503,Sheet3!$B$2:$D$17,2,0)</f>
        <v>negative</v>
      </c>
      <c r="G10503">
        <f>VLOOKUP(B10503,Sheet3!$B$2:$D$17,3,0)</f>
        <v>15</v>
      </c>
      <c r="H10503">
        <f t="shared" si="492"/>
        <v>11</v>
      </c>
      <c r="I10503">
        <f t="shared" si="493"/>
        <v>5</v>
      </c>
      <c r="J10503" t="str">
        <f t="shared" si="494"/>
        <v>3-6</v>
      </c>
    </row>
    <row r="10504" spans="1:10">
      <c r="A10504" t="s">
        <v>742</v>
      </c>
      <c r="B10504" t="s">
        <v>1499</v>
      </c>
      <c r="C10504" s="7">
        <v>44234.2604861111</v>
      </c>
      <c r="D10504" t="str">
        <f>VLOOKUP(A10504,Sheet2!$B$2:$E$1001,3,0)</f>
        <v>video</v>
      </c>
      <c r="E10504" t="str">
        <f>VLOOKUP(A10504,Sheet2!$B$2:$E$1001,4,0)</f>
        <v>food</v>
      </c>
      <c r="F10504" t="str">
        <f>VLOOKUP(B10504,Sheet3!$B$2:$D$17,2,0)</f>
        <v>negative</v>
      </c>
      <c r="G10504">
        <f>VLOOKUP(B10504,Sheet3!$B$2:$D$17,3,0)</f>
        <v>10</v>
      </c>
      <c r="H10504">
        <f t="shared" si="492"/>
        <v>2</v>
      </c>
      <c r="I10504">
        <f t="shared" si="493"/>
        <v>7</v>
      </c>
      <c r="J10504" t="str">
        <f t="shared" si="494"/>
        <v>6-9</v>
      </c>
    </row>
    <row r="10505" customFormat="1" spans="1:10">
      <c r="A10505" t="s">
        <v>742</v>
      </c>
      <c r="B10505" t="s">
        <v>1485</v>
      </c>
      <c r="C10505" s="7">
        <v>44271.5462615741</v>
      </c>
      <c r="D10505" t="str">
        <f>VLOOKUP(A10505,Sheet2!$B$2:$E$1001,3,0)</f>
        <v>video</v>
      </c>
      <c r="E10505" t="str">
        <f>VLOOKUP(A10505,Sheet2!$B$2:$E$1001,4,0)</f>
        <v>food</v>
      </c>
      <c r="F10505" t="str">
        <f>VLOOKUP(B10505,Sheet3!$B$2:$D$17,2,0)</f>
        <v>positive</v>
      </c>
      <c r="G10505">
        <f>VLOOKUP(B10505,Sheet3!$B$2:$D$17,3,0)</f>
        <v>60</v>
      </c>
      <c r="H10505">
        <f t="shared" si="492"/>
        <v>3</v>
      </c>
      <c r="I10505">
        <f t="shared" si="493"/>
        <v>2</v>
      </c>
      <c r="J10505" t="str">
        <f t="shared" si="494"/>
        <v>12-15</v>
      </c>
    </row>
    <row r="10506" spans="1:10">
      <c r="A10506" t="s">
        <v>742</v>
      </c>
      <c r="B10506" t="s">
        <v>1502</v>
      </c>
      <c r="C10506" s="7">
        <v>44041.3726388889</v>
      </c>
      <c r="D10506" t="str">
        <f>VLOOKUP(A10506,Sheet2!$B$2:$E$1001,3,0)</f>
        <v>video</v>
      </c>
      <c r="E10506" t="str">
        <f>VLOOKUP(A10506,Sheet2!$B$2:$E$1001,4,0)</f>
        <v>food</v>
      </c>
      <c r="F10506" t="str">
        <f>VLOOKUP(B10506,Sheet3!$B$2:$D$17,2,0)</f>
        <v>negative</v>
      </c>
      <c r="G10506">
        <f>VLOOKUP(B10506,Sheet3!$B$2:$D$17,3,0)</f>
        <v>15</v>
      </c>
      <c r="H10506">
        <f t="shared" si="492"/>
        <v>7</v>
      </c>
      <c r="I10506">
        <f t="shared" si="493"/>
        <v>3</v>
      </c>
      <c r="J10506" t="str">
        <f t="shared" si="494"/>
        <v>6-9</v>
      </c>
    </row>
    <row r="10507" spans="1:10">
      <c r="A10507" t="s">
        <v>742</v>
      </c>
      <c r="B10507" t="s">
        <v>1492</v>
      </c>
      <c r="C10507" s="7">
        <v>44333.5235532407</v>
      </c>
      <c r="D10507" t="str">
        <f>VLOOKUP(A10507,Sheet2!$B$2:$E$1001,3,0)</f>
        <v>video</v>
      </c>
      <c r="E10507" t="str">
        <f>VLOOKUP(A10507,Sheet2!$B$2:$E$1001,4,0)</f>
        <v>food</v>
      </c>
      <c r="F10507" t="str">
        <f>VLOOKUP(B10507,Sheet3!$B$2:$D$17,2,0)</f>
        <v>neutral</v>
      </c>
      <c r="G10507">
        <f>VLOOKUP(B10507,Sheet3!$B$2:$D$17,3,0)</f>
        <v>20</v>
      </c>
      <c r="H10507">
        <f t="shared" si="492"/>
        <v>5</v>
      </c>
      <c r="I10507">
        <f t="shared" si="493"/>
        <v>1</v>
      </c>
      <c r="J10507" t="str">
        <f t="shared" si="494"/>
        <v>12-15</v>
      </c>
    </row>
    <row r="10508" spans="1:10">
      <c r="A10508" t="s">
        <v>742</v>
      </c>
      <c r="B10508" t="s">
        <v>1491</v>
      </c>
      <c r="C10508" s="7">
        <v>44274.8202546296</v>
      </c>
      <c r="D10508" t="str">
        <f>VLOOKUP(A10508,Sheet2!$B$2:$E$1001,3,0)</f>
        <v>video</v>
      </c>
      <c r="E10508" t="str">
        <f>VLOOKUP(A10508,Sheet2!$B$2:$E$1001,4,0)</f>
        <v>food</v>
      </c>
      <c r="F10508" t="str">
        <f>VLOOKUP(B10508,Sheet3!$B$2:$D$17,2,0)</f>
        <v>positive</v>
      </c>
      <c r="G10508">
        <f>VLOOKUP(B10508,Sheet3!$B$2:$D$17,3,0)</f>
        <v>30</v>
      </c>
      <c r="H10508">
        <f t="shared" si="492"/>
        <v>3</v>
      </c>
      <c r="I10508">
        <f t="shared" si="493"/>
        <v>5</v>
      </c>
      <c r="J10508" t="str">
        <f t="shared" si="494"/>
        <v>18-21</v>
      </c>
    </row>
    <row r="10509" spans="1:10">
      <c r="A10509" t="s">
        <v>742</v>
      </c>
      <c r="B10509" t="s">
        <v>1487</v>
      </c>
      <c r="C10509" s="7">
        <v>44108.4726851852</v>
      </c>
      <c r="D10509" t="str">
        <f>VLOOKUP(A10509,Sheet2!$B$2:$E$1001,3,0)</f>
        <v>video</v>
      </c>
      <c r="E10509" t="str">
        <f>VLOOKUP(A10509,Sheet2!$B$2:$E$1001,4,0)</f>
        <v>food</v>
      </c>
      <c r="F10509" t="str">
        <f>VLOOKUP(B10509,Sheet3!$B$2:$D$17,2,0)</f>
        <v>positive</v>
      </c>
      <c r="G10509">
        <f>VLOOKUP(B10509,Sheet3!$B$2:$D$17,3,0)</f>
        <v>70</v>
      </c>
      <c r="H10509">
        <f t="shared" si="492"/>
        <v>10</v>
      </c>
      <c r="I10509">
        <f t="shared" si="493"/>
        <v>7</v>
      </c>
      <c r="J10509" t="str">
        <f t="shared" si="494"/>
        <v>9-12</v>
      </c>
    </row>
    <row r="10510" spans="1:10">
      <c r="A10510" t="s">
        <v>742</v>
      </c>
      <c r="B10510" t="s">
        <v>1496</v>
      </c>
      <c r="C10510" s="7">
        <v>44107.5366203704</v>
      </c>
      <c r="D10510" t="str">
        <f>VLOOKUP(A10510,Sheet2!$B$2:$E$1001,3,0)</f>
        <v>video</v>
      </c>
      <c r="E10510" t="str">
        <f>VLOOKUP(A10510,Sheet2!$B$2:$E$1001,4,0)</f>
        <v>food</v>
      </c>
      <c r="F10510" t="str">
        <f>VLOOKUP(B10510,Sheet3!$B$2:$D$17,2,0)</f>
        <v>positive</v>
      </c>
      <c r="G10510">
        <f>VLOOKUP(B10510,Sheet3!$B$2:$D$17,3,0)</f>
        <v>70</v>
      </c>
      <c r="H10510">
        <f t="shared" si="492"/>
        <v>10</v>
      </c>
      <c r="I10510">
        <f t="shared" si="493"/>
        <v>6</v>
      </c>
      <c r="J10510" t="str">
        <f t="shared" si="494"/>
        <v>12-15</v>
      </c>
    </row>
    <row r="10511" spans="1:10">
      <c r="A10511" t="s">
        <v>742</v>
      </c>
      <c r="B10511" t="s">
        <v>1499</v>
      </c>
      <c r="C10511" s="7">
        <v>44351.4127662037</v>
      </c>
      <c r="D10511" t="str">
        <f>VLOOKUP(A10511,Sheet2!$B$2:$E$1001,3,0)</f>
        <v>video</v>
      </c>
      <c r="E10511" t="str">
        <f>VLOOKUP(A10511,Sheet2!$B$2:$E$1001,4,0)</f>
        <v>food</v>
      </c>
      <c r="F10511" t="str">
        <f>VLOOKUP(B10511,Sheet3!$B$2:$D$17,2,0)</f>
        <v>negative</v>
      </c>
      <c r="G10511">
        <f>VLOOKUP(B10511,Sheet3!$B$2:$D$17,3,0)</f>
        <v>10</v>
      </c>
      <c r="H10511">
        <f t="shared" si="492"/>
        <v>6</v>
      </c>
      <c r="I10511">
        <f t="shared" si="493"/>
        <v>5</v>
      </c>
      <c r="J10511" t="str">
        <f t="shared" si="494"/>
        <v>9-12</v>
      </c>
    </row>
    <row r="10512" spans="1:10">
      <c r="A10512" t="s">
        <v>742</v>
      </c>
      <c r="B10512" t="s">
        <v>1499</v>
      </c>
      <c r="C10512" s="7">
        <v>44339.2501273148</v>
      </c>
      <c r="D10512" t="str">
        <f>VLOOKUP(A10512,Sheet2!$B$2:$E$1001,3,0)</f>
        <v>video</v>
      </c>
      <c r="E10512" t="str">
        <f>VLOOKUP(A10512,Sheet2!$B$2:$E$1001,4,0)</f>
        <v>food</v>
      </c>
      <c r="F10512" t="str">
        <f>VLOOKUP(B10512,Sheet3!$B$2:$D$17,2,0)</f>
        <v>negative</v>
      </c>
      <c r="G10512">
        <f>VLOOKUP(B10512,Sheet3!$B$2:$D$17,3,0)</f>
        <v>10</v>
      </c>
      <c r="H10512">
        <f t="shared" si="492"/>
        <v>5</v>
      </c>
      <c r="I10512">
        <f t="shared" si="493"/>
        <v>7</v>
      </c>
      <c r="J10512" t="str">
        <f t="shared" si="494"/>
        <v>6-9</v>
      </c>
    </row>
    <row r="10513" spans="1:10">
      <c r="A10513" t="s">
        <v>742</v>
      </c>
      <c r="B10513" t="s">
        <v>1496</v>
      </c>
      <c r="C10513" s="7">
        <v>44128.5330902778</v>
      </c>
      <c r="D10513" t="str">
        <f>VLOOKUP(A10513,Sheet2!$B$2:$E$1001,3,0)</f>
        <v>video</v>
      </c>
      <c r="E10513" t="str">
        <f>VLOOKUP(A10513,Sheet2!$B$2:$E$1001,4,0)</f>
        <v>food</v>
      </c>
      <c r="F10513" t="str">
        <f>VLOOKUP(B10513,Sheet3!$B$2:$D$17,2,0)</f>
        <v>positive</v>
      </c>
      <c r="G10513">
        <f>VLOOKUP(B10513,Sheet3!$B$2:$D$17,3,0)</f>
        <v>70</v>
      </c>
      <c r="H10513">
        <f t="shared" si="492"/>
        <v>10</v>
      </c>
      <c r="I10513">
        <f t="shared" si="493"/>
        <v>6</v>
      </c>
      <c r="J10513" t="str">
        <f t="shared" si="494"/>
        <v>12-15</v>
      </c>
    </row>
    <row r="10514" spans="1:10">
      <c r="A10514" t="s">
        <v>742</v>
      </c>
      <c r="B10514" t="s">
        <v>1488</v>
      </c>
      <c r="C10514" s="7">
        <v>44317.4033101852</v>
      </c>
      <c r="D10514" t="str">
        <f>VLOOKUP(A10514,Sheet2!$B$2:$E$1001,3,0)</f>
        <v>video</v>
      </c>
      <c r="E10514" t="str">
        <f>VLOOKUP(A10514,Sheet2!$B$2:$E$1001,4,0)</f>
        <v>food</v>
      </c>
      <c r="F10514" t="str">
        <f>VLOOKUP(B10514,Sheet3!$B$2:$D$17,2,0)</f>
        <v>negative</v>
      </c>
      <c r="G10514">
        <f>VLOOKUP(B10514,Sheet3!$B$2:$D$17,3,0)</f>
        <v>0</v>
      </c>
      <c r="H10514">
        <f t="shared" si="492"/>
        <v>5</v>
      </c>
      <c r="I10514">
        <f t="shared" si="493"/>
        <v>6</v>
      </c>
      <c r="J10514" t="str">
        <f t="shared" si="494"/>
        <v>9-12</v>
      </c>
    </row>
    <row r="10515" customFormat="1" spans="1:10">
      <c r="A10515" t="s">
        <v>742</v>
      </c>
      <c r="B10515" t="s">
        <v>1500</v>
      </c>
      <c r="C10515" s="7">
        <v>44092.3866782407</v>
      </c>
      <c r="D10515" t="str">
        <f>VLOOKUP(A10515,Sheet2!$B$2:$E$1001,3,0)</f>
        <v>video</v>
      </c>
      <c r="E10515" t="str">
        <f>VLOOKUP(A10515,Sheet2!$B$2:$E$1001,4,0)</f>
        <v>food</v>
      </c>
      <c r="F10515" t="str">
        <f>VLOOKUP(B10515,Sheet3!$B$2:$D$17,2,0)</f>
        <v>positive</v>
      </c>
      <c r="G10515">
        <f>VLOOKUP(B10515,Sheet3!$B$2:$D$17,3,0)</f>
        <v>45</v>
      </c>
      <c r="H10515">
        <f t="shared" si="492"/>
        <v>9</v>
      </c>
      <c r="I10515">
        <f t="shared" si="493"/>
        <v>5</v>
      </c>
      <c r="J10515" t="str">
        <f t="shared" si="494"/>
        <v>9-12</v>
      </c>
    </row>
    <row r="10516" spans="1:10">
      <c r="A10516" t="s">
        <v>742</v>
      </c>
      <c r="B10516" t="s">
        <v>1501</v>
      </c>
      <c r="C10516" s="7">
        <v>44213.761724537</v>
      </c>
      <c r="D10516" t="str">
        <f>VLOOKUP(A10516,Sheet2!$B$2:$E$1001,3,0)</f>
        <v>video</v>
      </c>
      <c r="E10516" t="str">
        <f>VLOOKUP(A10516,Sheet2!$B$2:$E$1001,4,0)</f>
        <v>food</v>
      </c>
      <c r="F10516" t="str">
        <f>VLOOKUP(B10516,Sheet3!$B$2:$D$17,2,0)</f>
        <v>neutral</v>
      </c>
      <c r="G10516">
        <f>VLOOKUP(B10516,Sheet3!$B$2:$D$17,3,0)</f>
        <v>35</v>
      </c>
      <c r="H10516">
        <f t="shared" si="492"/>
        <v>1</v>
      </c>
      <c r="I10516">
        <f t="shared" si="493"/>
        <v>7</v>
      </c>
      <c r="J10516" t="str">
        <f t="shared" si="494"/>
        <v>18-21</v>
      </c>
    </row>
    <row r="10517" spans="1:10">
      <c r="A10517" t="s">
        <v>742</v>
      </c>
      <c r="B10517" t="s">
        <v>1492</v>
      </c>
      <c r="C10517" s="7">
        <v>44099.4906828704</v>
      </c>
      <c r="D10517" t="str">
        <f>VLOOKUP(A10517,Sheet2!$B$2:$E$1001,3,0)</f>
        <v>video</v>
      </c>
      <c r="E10517" t="str">
        <f>VLOOKUP(A10517,Sheet2!$B$2:$E$1001,4,0)</f>
        <v>food</v>
      </c>
      <c r="F10517" t="str">
        <f>VLOOKUP(B10517,Sheet3!$B$2:$D$17,2,0)</f>
        <v>neutral</v>
      </c>
      <c r="G10517">
        <f>VLOOKUP(B10517,Sheet3!$B$2:$D$17,3,0)</f>
        <v>20</v>
      </c>
      <c r="H10517">
        <f t="shared" si="492"/>
        <v>9</v>
      </c>
      <c r="I10517">
        <f t="shared" si="493"/>
        <v>5</v>
      </c>
      <c r="J10517" t="str">
        <f t="shared" si="494"/>
        <v>9-12</v>
      </c>
    </row>
    <row r="10518" spans="1:10">
      <c r="A10518" t="s">
        <v>742</v>
      </c>
      <c r="B10518" t="s">
        <v>1485</v>
      </c>
      <c r="C10518" s="7">
        <v>44088.3351157407</v>
      </c>
      <c r="D10518" t="str">
        <f>VLOOKUP(A10518,Sheet2!$B$2:$E$1001,3,0)</f>
        <v>video</v>
      </c>
      <c r="E10518" t="str">
        <f>VLOOKUP(A10518,Sheet2!$B$2:$E$1001,4,0)</f>
        <v>food</v>
      </c>
      <c r="F10518" t="str">
        <f>VLOOKUP(B10518,Sheet3!$B$2:$D$17,2,0)</f>
        <v>positive</v>
      </c>
      <c r="G10518">
        <f>VLOOKUP(B10518,Sheet3!$B$2:$D$17,3,0)</f>
        <v>60</v>
      </c>
      <c r="H10518">
        <f t="shared" si="492"/>
        <v>9</v>
      </c>
      <c r="I10518">
        <f t="shared" si="493"/>
        <v>1</v>
      </c>
      <c r="J10518" t="str">
        <f t="shared" si="494"/>
        <v>6-9</v>
      </c>
    </row>
    <row r="10519" spans="1:10">
      <c r="A10519" t="s">
        <v>742</v>
      </c>
      <c r="B10519" t="s">
        <v>1488</v>
      </c>
      <c r="C10519" s="7">
        <v>44063.071400463</v>
      </c>
      <c r="D10519" t="str">
        <f>VLOOKUP(A10519,Sheet2!$B$2:$E$1001,3,0)</f>
        <v>video</v>
      </c>
      <c r="E10519" t="str">
        <f>VLOOKUP(A10519,Sheet2!$B$2:$E$1001,4,0)</f>
        <v>food</v>
      </c>
      <c r="F10519" t="str">
        <f>VLOOKUP(B10519,Sheet3!$B$2:$D$17,2,0)</f>
        <v>negative</v>
      </c>
      <c r="G10519">
        <f>VLOOKUP(B10519,Sheet3!$B$2:$D$17,3,0)</f>
        <v>0</v>
      </c>
      <c r="H10519">
        <f t="shared" si="492"/>
        <v>8</v>
      </c>
      <c r="I10519">
        <f t="shared" si="493"/>
        <v>4</v>
      </c>
      <c r="J10519" t="str">
        <f t="shared" si="494"/>
        <v>0-3</v>
      </c>
    </row>
    <row r="10520" spans="1:10">
      <c r="A10520" t="s">
        <v>742</v>
      </c>
      <c r="B10520" t="s">
        <v>1492</v>
      </c>
      <c r="C10520" s="7">
        <v>44206.6937037037</v>
      </c>
      <c r="D10520" t="str">
        <f>VLOOKUP(A10520,Sheet2!$B$2:$E$1001,3,0)</f>
        <v>video</v>
      </c>
      <c r="E10520" t="str">
        <f>VLOOKUP(A10520,Sheet2!$B$2:$E$1001,4,0)</f>
        <v>food</v>
      </c>
      <c r="F10520" t="str">
        <f>VLOOKUP(B10520,Sheet3!$B$2:$D$17,2,0)</f>
        <v>neutral</v>
      </c>
      <c r="G10520">
        <f>VLOOKUP(B10520,Sheet3!$B$2:$D$17,3,0)</f>
        <v>20</v>
      </c>
      <c r="H10520">
        <f t="shared" si="492"/>
        <v>1</v>
      </c>
      <c r="I10520">
        <f t="shared" si="493"/>
        <v>7</v>
      </c>
      <c r="J10520" t="str">
        <f t="shared" si="494"/>
        <v>15-18</v>
      </c>
    </row>
    <row r="10521" spans="1:10">
      <c r="A10521" t="s">
        <v>742</v>
      </c>
      <c r="B10521" t="s">
        <v>1494</v>
      </c>
      <c r="C10521" s="7">
        <v>44063.5433564815</v>
      </c>
      <c r="D10521" t="str">
        <f>VLOOKUP(A10521,Sheet2!$B$2:$E$1001,3,0)</f>
        <v>video</v>
      </c>
      <c r="E10521" t="str">
        <f>VLOOKUP(A10521,Sheet2!$B$2:$E$1001,4,0)</f>
        <v>food</v>
      </c>
      <c r="F10521" t="str">
        <f>VLOOKUP(B10521,Sheet3!$B$2:$D$17,2,0)</f>
        <v>positive</v>
      </c>
      <c r="G10521">
        <f>VLOOKUP(B10521,Sheet3!$B$2:$D$17,3,0)</f>
        <v>65</v>
      </c>
      <c r="H10521">
        <f t="shared" si="492"/>
        <v>8</v>
      </c>
      <c r="I10521">
        <f t="shared" si="493"/>
        <v>4</v>
      </c>
      <c r="J10521" t="str">
        <f t="shared" si="494"/>
        <v>12-15</v>
      </c>
    </row>
    <row r="10522" spans="1:10">
      <c r="A10522" t="s">
        <v>742</v>
      </c>
      <c r="B10522" t="s">
        <v>1501</v>
      </c>
      <c r="C10522" s="7">
        <v>44344.8707523148</v>
      </c>
      <c r="D10522" t="str">
        <f>VLOOKUP(A10522,Sheet2!$B$2:$E$1001,3,0)</f>
        <v>video</v>
      </c>
      <c r="E10522" t="str">
        <f>VLOOKUP(A10522,Sheet2!$B$2:$E$1001,4,0)</f>
        <v>food</v>
      </c>
      <c r="F10522" t="str">
        <f>VLOOKUP(B10522,Sheet3!$B$2:$D$17,2,0)</f>
        <v>neutral</v>
      </c>
      <c r="G10522">
        <f>VLOOKUP(B10522,Sheet3!$B$2:$D$17,3,0)</f>
        <v>35</v>
      </c>
      <c r="H10522">
        <f t="shared" si="492"/>
        <v>5</v>
      </c>
      <c r="I10522">
        <f t="shared" si="493"/>
        <v>5</v>
      </c>
      <c r="J10522" t="str">
        <f t="shared" si="494"/>
        <v>18-21</v>
      </c>
    </row>
    <row r="10523" spans="1:10">
      <c r="A10523" t="s">
        <v>742</v>
      </c>
      <c r="B10523" t="s">
        <v>1502</v>
      </c>
      <c r="C10523" s="7">
        <v>44135.5043171296</v>
      </c>
      <c r="D10523" t="str">
        <f>VLOOKUP(A10523,Sheet2!$B$2:$E$1001,3,0)</f>
        <v>video</v>
      </c>
      <c r="E10523" t="str">
        <f>VLOOKUP(A10523,Sheet2!$B$2:$E$1001,4,0)</f>
        <v>food</v>
      </c>
      <c r="F10523" t="str">
        <f>VLOOKUP(B10523,Sheet3!$B$2:$D$17,2,0)</f>
        <v>negative</v>
      </c>
      <c r="G10523">
        <f>VLOOKUP(B10523,Sheet3!$B$2:$D$17,3,0)</f>
        <v>15</v>
      </c>
      <c r="H10523">
        <f t="shared" si="492"/>
        <v>10</v>
      </c>
      <c r="I10523">
        <f t="shared" si="493"/>
        <v>6</v>
      </c>
      <c r="J10523" t="str">
        <f t="shared" si="494"/>
        <v>12-15</v>
      </c>
    </row>
    <row r="10524" spans="1:10">
      <c r="A10524" t="s">
        <v>742</v>
      </c>
      <c r="B10524" t="s">
        <v>1499</v>
      </c>
      <c r="C10524" s="7">
        <v>44335.5973032407</v>
      </c>
      <c r="D10524" t="str">
        <f>VLOOKUP(A10524,Sheet2!$B$2:$E$1001,3,0)</f>
        <v>video</v>
      </c>
      <c r="E10524" t="str">
        <f>VLOOKUP(A10524,Sheet2!$B$2:$E$1001,4,0)</f>
        <v>food</v>
      </c>
      <c r="F10524" t="str">
        <f>VLOOKUP(B10524,Sheet3!$B$2:$D$17,2,0)</f>
        <v>negative</v>
      </c>
      <c r="G10524">
        <f>VLOOKUP(B10524,Sheet3!$B$2:$D$17,3,0)</f>
        <v>10</v>
      </c>
      <c r="H10524">
        <f t="shared" si="492"/>
        <v>5</v>
      </c>
      <c r="I10524">
        <f t="shared" si="493"/>
        <v>3</v>
      </c>
      <c r="J10524" t="str">
        <f t="shared" si="494"/>
        <v>12-15</v>
      </c>
    </row>
    <row r="10525" customFormat="1" spans="1:10">
      <c r="A10525" t="s">
        <v>742</v>
      </c>
      <c r="B10525" t="s">
        <v>1485</v>
      </c>
      <c r="C10525" s="7">
        <v>44303.2486921296</v>
      </c>
      <c r="D10525" t="str">
        <f>VLOOKUP(A10525,Sheet2!$B$2:$E$1001,3,0)</f>
        <v>video</v>
      </c>
      <c r="E10525" t="str">
        <f>VLOOKUP(A10525,Sheet2!$B$2:$E$1001,4,0)</f>
        <v>food</v>
      </c>
      <c r="F10525" t="str">
        <f>VLOOKUP(B10525,Sheet3!$B$2:$D$17,2,0)</f>
        <v>positive</v>
      </c>
      <c r="G10525">
        <f>VLOOKUP(B10525,Sheet3!$B$2:$D$17,3,0)</f>
        <v>60</v>
      </c>
      <c r="H10525">
        <f t="shared" si="492"/>
        <v>4</v>
      </c>
      <c r="I10525">
        <f t="shared" si="493"/>
        <v>6</v>
      </c>
      <c r="J10525" t="str">
        <f t="shared" si="494"/>
        <v>3-6</v>
      </c>
    </row>
    <row r="10526" spans="1:10">
      <c r="A10526" t="s">
        <v>742</v>
      </c>
      <c r="B10526" t="s">
        <v>1496</v>
      </c>
      <c r="C10526" s="7">
        <v>44150.9613078704</v>
      </c>
      <c r="D10526" t="str">
        <f>VLOOKUP(A10526,Sheet2!$B$2:$E$1001,3,0)</f>
        <v>video</v>
      </c>
      <c r="E10526" t="str">
        <f>VLOOKUP(A10526,Sheet2!$B$2:$E$1001,4,0)</f>
        <v>food</v>
      </c>
      <c r="F10526" t="str">
        <f>VLOOKUP(B10526,Sheet3!$B$2:$D$17,2,0)</f>
        <v>positive</v>
      </c>
      <c r="G10526">
        <f>VLOOKUP(B10526,Sheet3!$B$2:$D$17,3,0)</f>
        <v>70</v>
      </c>
      <c r="H10526">
        <f t="shared" si="492"/>
        <v>11</v>
      </c>
      <c r="I10526">
        <f t="shared" si="493"/>
        <v>7</v>
      </c>
      <c r="J10526" t="str">
        <f t="shared" si="494"/>
        <v>21-24</v>
      </c>
    </row>
    <row r="10527" spans="1:10">
      <c r="A10527" t="s">
        <v>742</v>
      </c>
      <c r="B10527" t="s">
        <v>1501</v>
      </c>
      <c r="C10527" s="7">
        <v>44301.8835069444</v>
      </c>
      <c r="D10527" t="str">
        <f>VLOOKUP(A10527,Sheet2!$B$2:$E$1001,3,0)</f>
        <v>video</v>
      </c>
      <c r="E10527" t="str">
        <f>VLOOKUP(A10527,Sheet2!$B$2:$E$1001,4,0)</f>
        <v>food</v>
      </c>
      <c r="F10527" t="str">
        <f>VLOOKUP(B10527,Sheet3!$B$2:$D$17,2,0)</f>
        <v>neutral</v>
      </c>
      <c r="G10527">
        <f>VLOOKUP(B10527,Sheet3!$B$2:$D$17,3,0)</f>
        <v>35</v>
      </c>
      <c r="H10527">
        <f t="shared" si="492"/>
        <v>4</v>
      </c>
      <c r="I10527">
        <f t="shared" si="493"/>
        <v>4</v>
      </c>
      <c r="J10527" t="str">
        <f t="shared" si="494"/>
        <v>21-24</v>
      </c>
    </row>
    <row r="10528" spans="1:10">
      <c r="A10528" t="s">
        <v>744</v>
      </c>
      <c r="B10528" t="s">
        <v>1503</v>
      </c>
      <c r="C10528" s="7">
        <v>44328.0182986111</v>
      </c>
      <c r="D10528" t="str">
        <f>VLOOKUP(A10528,Sheet2!$B$2:$E$1001,3,0)</f>
        <v>video</v>
      </c>
      <c r="E10528" t="str">
        <f>VLOOKUP(A10528,Sheet2!$B$2:$E$1001,4,0)</f>
        <v>science</v>
      </c>
      <c r="F10528" t="str">
        <f>VLOOKUP(B10528,Sheet3!$B$2:$D$17,2,0)</f>
        <v>negative</v>
      </c>
      <c r="G10528">
        <f>VLOOKUP(B10528,Sheet3!$B$2:$D$17,3,0)</f>
        <v>12</v>
      </c>
      <c r="H10528">
        <f t="shared" si="492"/>
        <v>5</v>
      </c>
      <c r="I10528">
        <f t="shared" si="493"/>
        <v>3</v>
      </c>
      <c r="J10528" t="str">
        <f t="shared" si="494"/>
        <v>0-3</v>
      </c>
    </row>
    <row r="10529" spans="1:10">
      <c r="A10529" t="s">
        <v>744</v>
      </c>
      <c r="B10529" t="s">
        <v>1503</v>
      </c>
      <c r="C10529" s="7">
        <v>44144.8189699074</v>
      </c>
      <c r="D10529" t="str">
        <f>VLOOKUP(A10529,Sheet2!$B$2:$E$1001,3,0)</f>
        <v>video</v>
      </c>
      <c r="E10529" t="str">
        <f>VLOOKUP(A10529,Sheet2!$B$2:$E$1001,4,0)</f>
        <v>science</v>
      </c>
      <c r="F10529" t="str">
        <f>VLOOKUP(B10529,Sheet3!$B$2:$D$17,2,0)</f>
        <v>negative</v>
      </c>
      <c r="G10529">
        <f>VLOOKUP(B10529,Sheet3!$B$2:$D$17,3,0)</f>
        <v>12</v>
      </c>
      <c r="H10529">
        <f t="shared" si="492"/>
        <v>11</v>
      </c>
      <c r="I10529">
        <f t="shared" si="493"/>
        <v>1</v>
      </c>
      <c r="J10529" t="str">
        <f t="shared" si="494"/>
        <v>18-21</v>
      </c>
    </row>
    <row r="10530" spans="1:10">
      <c r="A10530" t="s">
        <v>744</v>
      </c>
      <c r="B10530" t="s">
        <v>1485</v>
      </c>
      <c r="C10530" s="7">
        <v>44042.3997106481</v>
      </c>
      <c r="D10530" t="str">
        <f>VLOOKUP(A10530,Sheet2!$B$2:$E$1001,3,0)</f>
        <v>video</v>
      </c>
      <c r="E10530" t="str">
        <f>VLOOKUP(A10530,Sheet2!$B$2:$E$1001,4,0)</f>
        <v>science</v>
      </c>
      <c r="F10530" t="str">
        <f>VLOOKUP(B10530,Sheet3!$B$2:$D$17,2,0)</f>
        <v>positive</v>
      </c>
      <c r="G10530">
        <f>VLOOKUP(B10530,Sheet3!$B$2:$D$17,3,0)</f>
        <v>60</v>
      </c>
      <c r="H10530">
        <f t="shared" si="492"/>
        <v>7</v>
      </c>
      <c r="I10530">
        <f t="shared" si="493"/>
        <v>4</v>
      </c>
      <c r="J10530" t="str">
        <f t="shared" si="494"/>
        <v>9-12</v>
      </c>
    </row>
    <row r="10531" spans="1:10">
      <c r="A10531" t="s">
        <v>744</v>
      </c>
      <c r="B10531" t="s">
        <v>1492</v>
      </c>
      <c r="C10531" s="7">
        <v>44323.7934722222</v>
      </c>
      <c r="D10531" t="str">
        <f>VLOOKUP(A10531,Sheet2!$B$2:$E$1001,3,0)</f>
        <v>video</v>
      </c>
      <c r="E10531" t="str">
        <f>VLOOKUP(A10531,Sheet2!$B$2:$E$1001,4,0)</f>
        <v>science</v>
      </c>
      <c r="F10531" t="str">
        <f>VLOOKUP(B10531,Sheet3!$B$2:$D$17,2,0)</f>
        <v>neutral</v>
      </c>
      <c r="G10531">
        <f>VLOOKUP(B10531,Sheet3!$B$2:$D$17,3,0)</f>
        <v>20</v>
      </c>
      <c r="H10531">
        <f t="shared" si="492"/>
        <v>5</v>
      </c>
      <c r="I10531">
        <f t="shared" si="493"/>
        <v>5</v>
      </c>
      <c r="J10531" t="str">
        <f t="shared" si="494"/>
        <v>18-21</v>
      </c>
    </row>
    <row r="10532" spans="1:10">
      <c r="A10532" t="s">
        <v>744</v>
      </c>
      <c r="B10532" t="s">
        <v>1487</v>
      </c>
      <c r="C10532" s="7">
        <v>44176.339525463</v>
      </c>
      <c r="D10532" t="str">
        <f>VLOOKUP(A10532,Sheet2!$B$2:$E$1001,3,0)</f>
        <v>video</v>
      </c>
      <c r="E10532" t="str">
        <f>VLOOKUP(A10532,Sheet2!$B$2:$E$1001,4,0)</f>
        <v>science</v>
      </c>
      <c r="F10532" t="str">
        <f>VLOOKUP(B10532,Sheet3!$B$2:$D$17,2,0)</f>
        <v>positive</v>
      </c>
      <c r="G10532">
        <f>VLOOKUP(B10532,Sheet3!$B$2:$D$17,3,0)</f>
        <v>70</v>
      </c>
      <c r="H10532">
        <f t="shared" si="492"/>
        <v>12</v>
      </c>
      <c r="I10532">
        <f t="shared" si="493"/>
        <v>5</v>
      </c>
      <c r="J10532" t="str">
        <f t="shared" si="494"/>
        <v>6-9</v>
      </c>
    </row>
    <row r="10533" spans="1:10">
      <c r="A10533" t="s">
        <v>746</v>
      </c>
      <c r="B10533" t="s">
        <v>1488</v>
      </c>
      <c r="C10533" s="7">
        <v>44142.9037962963</v>
      </c>
      <c r="D10533" t="str">
        <f>VLOOKUP(A10533,Sheet2!$B$2:$E$1001,3,0)</f>
        <v>audio</v>
      </c>
      <c r="E10533" t="str">
        <f>VLOOKUP(A10533,Sheet2!$B$2:$E$1001,4,0)</f>
        <v>travel</v>
      </c>
      <c r="F10533" t="str">
        <f>VLOOKUP(B10533,Sheet3!$B$2:$D$17,2,0)</f>
        <v>negative</v>
      </c>
      <c r="G10533">
        <f>VLOOKUP(B10533,Sheet3!$B$2:$D$17,3,0)</f>
        <v>0</v>
      </c>
      <c r="H10533">
        <f t="shared" si="492"/>
        <v>11</v>
      </c>
      <c r="I10533">
        <f t="shared" si="493"/>
        <v>6</v>
      </c>
      <c r="J10533" t="str">
        <f t="shared" si="494"/>
        <v>21-24</v>
      </c>
    </row>
    <row r="10534" spans="1:10">
      <c r="A10534" t="s">
        <v>746</v>
      </c>
      <c r="B10534" t="s">
        <v>1488</v>
      </c>
      <c r="C10534" s="7">
        <v>44282.9497222222</v>
      </c>
      <c r="D10534" t="str">
        <f>VLOOKUP(A10534,Sheet2!$B$2:$E$1001,3,0)</f>
        <v>audio</v>
      </c>
      <c r="E10534" t="str">
        <f>VLOOKUP(A10534,Sheet2!$B$2:$E$1001,4,0)</f>
        <v>travel</v>
      </c>
      <c r="F10534" t="str">
        <f>VLOOKUP(B10534,Sheet3!$B$2:$D$17,2,0)</f>
        <v>negative</v>
      </c>
      <c r="G10534">
        <f>VLOOKUP(B10534,Sheet3!$B$2:$D$17,3,0)</f>
        <v>0</v>
      </c>
      <c r="H10534">
        <f t="shared" si="492"/>
        <v>3</v>
      </c>
      <c r="I10534">
        <f t="shared" si="493"/>
        <v>6</v>
      </c>
      <c r="J10534" t="str">
        <f t="shared" si="494"/>
        <v>21-24</v>
      </c>
    </row>
    <row r="10535" spans="1:10">
      <c r="A10535" t="s">
        <v>746</v>
      </c>
      <c r="B10535" t="s">
        <v>1501</v>
      </c>
      <c r="C10535" s="7">
        <v>44108.9999884259</v>
      </c>
      <c r="D10535" t="str">
        <f>VLOOKUP(A10535,Sheet2!$B$2:$E$1001,3,0)</f>
        <v>audio</v>
      </c>
      <c r="E10535" t="str">
        <f>VLOOKUP(A10535,Sheet2!$B$2:$E$1001,4,0)</f>
        <v>travel</v>
      </c>
      <c r="F10535" t="str">
        <f>VLOOKUP(B10535,Sheet3!$B$2:$D$17,2,0)</f>
        <v>neutral</v>
      </c>
      <c r="G10535">
        <f>VLOOKUP(B10535,Sheet3!$B$2:$D$17,3,0)</f>
        <v>35</v>
      </c>
      <c r="H10535">
        <f t="shared" si="492"/>
        <v>10</v>
      </c>
      <c r="I10535">
        <f t="shared" si="493"/>
        <v>7</v>
      </c>
      <c r="J10535" t="str">
        <f t="shared" si="494"/>
        <v>21-24</v>
      </c>
    </row>
    <row r="10536" spans="1:10">
      <c r="A10536" t="s">
        <v>746</v>
      </c>
      <c r="B10536" t="s">
        <v>1500</v>
      </c>
      <c r="C10536" s="7">
        <v>44016.2694444444</v>
      </c>
      <c r="D10536" t="str">
        <f>VLOOKUP(A10536,Sheet2!$B$2:$E$1001,3,0)</f>
        <v>audio</v>
      </c>
      <c r="E10536" t="str">
        <f>VLOOKUP(A10536,Sheet2!$B$2:$E$1001,4,0)</f>
        <v>travel</v>
      </c>
      <c r="F10536" t="str">
        <f>VLOOKUP(B10536,Sheet3!$B$2:$D$17,2,0)</f>
        <v>positive</v>
      </c>
      <c r="G10536">
        <f>VLOOKUP(B10536,Sheet3!$B$2:$D$17,3,0)</f>
        <v>45</v>
      </c>
      <c r="H10536">
        <f t="shared" si="492"/>
        <v>7</v>
      </c>
      <c r="I10536">
        <f t="shared" si="493"/>
        <v>6</v>
      </c>
      <c r="J10536" t="str">
        <f t="shared" si="494"/>
        <v>6-9</v>
      </c>
    </row>
    <row r="10537" spans="1:10">
      <c r="A10537" t="s">
        <v>746</v>
      </c>
      <c r="B10537" t="s">
        <v>1494</v>
      </c>
      <c r="C10537" s="7">
        <v>44199.0541666667</v>
      </c>
      <c r="D10537" t="str">
        <f>VLOOKUP(A10537,Sheet2!$B$2:$E$1001,3,0)</f>
        <v>audio</v>
      </c>
      <c r="E10537" t="str">
        <f>VLOOKUP(A10537,Sheet2!$B$2:$E$1001,4,0)</f>
        <v>travel</v>
      </c>
      <c r="F10537" t="str">
        <f>VLOOKUP(B10537,Sheet3!$B$2:$D$17,2,0)</f>
        <v>positive</v>
      </c>
      <c r="G10537">
        <f>VLOOKUP(B10537,Sheet3!$B$2:$D$17,3,0)</f>
        <v>65</v>
      </c>
      <c r="H10537">
        <f t="shared" si="492"/>
        <v>1</v>
      </c>
      <c r="I10537">
        <f t="shared" si="493"/>
        <v>7</v>
      </c>
      <c r="J10537" t="str">
        <f t="shared" si="494"/>
        <v>0-3</v>
      </c>
    </row>
    <row r="10538" spans="1:10">
      <c r="A10538" t="s">
        <v>746</v>
      </c>
      <c r="B10538" t="s">
        <v>1499</v>
      </c>
      <c r="C10538" s="7">
        <v>44288.3128009259</v>
      </c>
      <c r="D10538" t="str">
        <f>VLOOKUP(A10538,Sheet2!$B$2:$E$1001,3,0)</f>
        <v>audio</v>
      </c>
      <c r="E10538" t="str">
        <f>VLOOKUP(A10538,Sheet2!$B$2:$E$1001,4,0)</f>
        <v>travel</v>
      </c>
      <c r="F10538" t="str">
        <f>VLOOKUP(B10538,Sheet3!$B$2:$D$17,2,0)</f>
        <v>negative</v>
      </c>
      <c r="G10538">
        <f>VLOOKUP(B10538,Sheet3!$B$2:$D$17,3,0)</f>
        <v>10</v>
      </c>
      <c r="H10538">
        <f t="shared" si="492"/>
        <v>4</v>
      </c>
      <c r="I10538">
        <f t="shared" si="493"/>
        <v>5</v>
      </c>
      <c r="J10538" t="str">
        <f t="shared" si="494"/>
        <v>6-9</v>
      </c>
    </row>
    <row r="10539" spans="1:10">
      <c r="A10539" t="s">
        <v>746</v>
      </c>
      <c r="B10539" t="s">
        <v>1496</v>
      </c>
      <c r="C10539" s="7">
        <v>44058.9904398148</v>
      </c>
      <c r="D10539" t="str">
        <f>VLOOKUP(A10539,Sheet2!$B$2:$E$1001,3,0)</f>
        <v>audio</v>
      </c>
      <c r="E10539" t="str">
        <f>VLOOKUP(A10539,Sheet2!$B$2:$E$1001,4,0)</f>
        <v>travel</v>
      </c>
      <c r="F10539" t="str">
        <f>VLOOKUP(B10539,Sheet3!$B$2:$D$17,2,0)</f>
        <v>positive</v>
      </c>
      <c r="G10539">
        <f>VLOOKUP(B10539,Sheet3!$B$2:$D$17,3,0)</f>
        <v>70</v>
      </c>
      <c r="H10539">
        <f t="shared" si="492"/>
        <v>8</v>
      </c>
      <c r="I10539">
        <f t="shared" si="493"/>
        <v>6</v>
      </c>
      <c r="J10539" t="str">
        <f t="shared" si="494"/>
        <v>21-24</v>
      </c>
    </row>
    <row r="10540" spans="1:10">
      <c r="A10540" t="s">
        <v>746</v>
      </c>
      <c r="B10540" t="s">
        <v>1498</v>
      </c>
      <c r="C10540" s="7">
        <v>44259.0865277778</v>
      </c>
      <c r="D10540" t="str">
        <f>VLOOKUP(A10540,Sheet2!$B$2:$E$1001,3,0)</f>
        <v>audio</v>
      </c>
      <c r="E10540" t="str">
        <f>VLOOKUP(A10540,Sheet2!$B$2:$E$1001,4,0)</f>
        <v>travel</v>
      </c>
      <c r="F10540" t="str">
        <f>VLOOKUP(B10540,Sheet3!$B$2:$D$17,2,0)</f>
        <v>positive</v>
      </c>
      <c r="G10540">
        <f>VLOOKUP(B10540,Sheet3!$B$2:$D$17,3,0)</f>
        <v>50</v>
      </c>
      <c r="H10540">
        <f t="shared" si="492"/>
        <v>3</v>
      </c>
      <c r="I10540">
        <f t="shared" si="493"/>
        <v>4</v>
      </c>
      <c r="J10540" t="str">
        <f t="shared" si="494"/>
        <v>0-3</v>
      </c>
    </row>
    <row r="10541" spans="1:10">
      <c r="A10541" t="s">
        <v>746</v>
      </c>
      <c r="B10541" t="s">
        <v>1487</v>
      </c>
      <c r="C10541" s="7">
        <v>44282.5776388889</v>
      </c>
      <c r="D10541" t="str">
        <f>VLOOKUP(A10541,Sheet2!$B$2:$E$1001,3,0)</f>
        <v>audio</v>
      </c>
      <c r="E10541" t="str">
        <f>VLOOKUP(A10541,Sheet2!$B$2:$E$1001,4,0)</f>
        <v>travel</v>
      </c>
      <c r="F10541" t="str">
        <f>VLOOKUP(B10541,Sheet3!$B$2:$D$17,2,0)</f>
        <v>positive</v>
      </c>
      <c r="G10541">
        <f>VLOOKUP(B10541,Sheet3!$B$2:$D$17,3,0)</f>
        <v>70</v>
      </c>
      <c r="H10541">
        <f t="shared" si="492"/>
        <v>3</v>
      </c>
      <c r="I10541">
        <f t="shared" si="493"/>
        <v>6</v>
      </c>
      <c r="J10541" t="str">
        <f t="shared" si="494"/>
        <v>12-15</v>
      </c>
    </row>
    <row r="10542" customFormat="1" spans="1:10">
      <c r="A10542" t="s">
        <v>746</v>
      </c>
      <c r="B10542" t="s">
        <v>1494</v>
      </c>
      <c r="C10542" s="7">
        <v>44342.2971990741</v>
      </c>
      <c r="D10542" t="str">
        <f>VLOOKUP(A10542,Sheet2!$B$2:$E$1001,3,0)</f>
        <v>audio</v>
      </c>
      <c r="E10542" t="str">
        <f>VLOOKUP(A10542,Sheet2!$B$2:$E$1001,4,0)</f>
        <v>travel</v>
      </c>
      <c r="F10542" t="str">
        <f>VLOOKUP(B10542,Sheet3!$B$2:$D$17,2,0)</f>
        <v>positive</v>
      </c>
      <c r="G10542">
        <f>VLOOKUP(B10542,Sheet3!$B$2:$D$17,3,0)</f>
        <v>65</v>
      </c>
      <c r="H10542">
        <f t="shared" si="492"/>
        <v>5</v>
      </c>
      <c r="I10542">
        <f t="shared" si="493"/>
        <v>3</v>
      </c>
      <c r="J10542" t="str">
        <f t="shared" si="494"/>
        <v>6-9</v>
      </c>
    </row>
    <row r="10543" spans="1:10">
      <c r="A10543" t="s">
        <v>746</v>
      </c>
      <c r="B10543" t="s">
        <v>1487</v>
      </c>
      <c r="C10543" s="7">
        <v>44147.0366782407</v>
      </c>
      <c r="D10543" t="str">
        <f>VLOOKUP(A10543,Sheet2!$B$2:$E$1001,3,0)</f>
        <v>audio</v>
      </c>
      <c r="E10543" t="str">
        <f>VLOOKUP(A10543,Sheet2!$B$2:$E$1001,4,0)</f>
        <v>travel</v>
      </c>
      <c r="F10543" t="str">
        <f>VLOOKUP(B10543,Sheet3!$B$2:$D$17,2,0)</f>
        <v>positive</v>
      </c>
      <c r="G10543">
        <f>VLOOKUP(B10543,Sheet3!$B$2:$D$17,3,0)</f>
        <v>70</v>
      </c>
      <c r="H10543">
        <f t="shared" si="492"/>
        <v>11</v>
      </c>
      <c r="I10543">
        <f t="shared" si="493"/>
        <v>4</v>
      </c>
      <c r="J10543" t="str">
        <f t="shared" si="494"/>
        <v>0-3</v>
      </c>
    </row>
    <row r="10544" spans="1:10">
      <c r="A10544" t="s">
        <v>746</v>
      </c>
      <c r="B10544" t="s">
        <v>1490</v>
      </c>
      <c r="C10544" s="7">
        <v>44023.4348958333</v>
      </c>
      <c r="D10544" t="str">
        <f>VLOOKUP(A10544,Sheet2!$B$2:$E$1001,3,0)</f>
        <v>audio</v>
      </c>
      <c r="E10544" t="str">
        <f>VLOOKUP(A10544,Sheet2!$B$2:$E$1001,4,0)</f>
        <v>travel</v>
      </c>
      <c r="F10544" t="str">
        <f>VLOOKUP(B10544,Sheet3!$B$2:$D$17,2,0)</f>
        <v>negative</v>
      </c>
      <c r="G10544">
        <f>VLOOKUP(B10544,Sheet3!$B$2:$D$17,3,0)</f>
        <v>5</v>
      </c>
      <c r="H10544">
        <f t="shared" si="492"/>
        <v>7</v>
      </c>
      <c r="I10544">
        <f t="shared" si="493"/>
        <v>6</v>
      </c>
      <c r="J10544" t="str">
        <f t="shared" si="494"/>
        <v>9-12</v>
      </c>
    </row>
    <row r="10545" spans="1:10">
      <c r="A10545" t="s">
        <v>746</v>
      </c>
      <c r="B10545" t="s">
        <v>1496</v>
      </c>
      <c r="C10545" s="7">
        <v>44294.0980324074</v>
      </c>
      <c r="D10545" t="str">
        <f>VLOOKUP(A10545,Sheet2!$B$2:$E$1001,3,0)</f>
        <v>audio</v>
      </c>
      <c r="E10545" t="str">
        <f>VLOOKUP(A10545,Sheet2!$B$2:$E$1001,4,0)</f>
        <v>travel</v>
      </c>
      <c r="F10545" t="str">
        <f>VLOOKUP(B10545,Sheet3!$B$2:$D$17,2,0)</f>
        <v>positive</v>
      </c>
      <c r="G10545">
        <f>VLOOKUP(B10545,Sheet3!$B$2:$D$17,3,0)</f>
        <v>70</v>
      </c>
      <c r="H10545">
        <f t="shared" si="492"/>
        <v>4</v>
      </c>
      <c r="I10545">
        <f t="shared" si="493"/>
        <v>4</v>
      </c>
      <c r="J10545" t="str">
        <f t="shared" si="494"/>
        <v>0-3</v>
      </c>
    </row>
    <row r="10546" spans="1:10">
      <c r="A10546" t="s">
        <v>747</v>
      </c>
      <c r="B10546" t="s">
        <v>1487</v>
      </c>
      <c r="C10546" s="7">
        <v>44158.5550694444</v>
      </c>
      <c r="D10546" t="str">
        <f>VLOOKUP(A10546,Sheet2!$B$2:$E$1001,3,0)</f>
        <v>GIF</v>
      </c>
      <c r="E10546" t="str">
        <f>VLOOKUP(A10546,Sheet2!$B$2:$E$1001,4,0)</f>
        <v>technology</v>
      </c>
      <c r="F10546" t="str">
        <f>VLOOKUP(B10546,Sheet3!$B$2:$D$17,2,0)</f>
        <v>positive</v>
      </c>
      <c r="G10546">
        <f>VLOOKUP(B10546,Sheet3!$B$2:$D$17,3,0)</f>
        <v>70</v>
      </c>
      <c r="H10546">
        <f t="shared" si="492"/>
        <v>11</v>
      </c>
      <c r="I10546">
        <f t="shared" si="493"/>
        <v>1</v>
      </c>
      <c r="J10546" t="str">
        <f t="shared" si="494"/>
        <v>12-15</v>
      </c>
    </row>
    <row r="10547" spans="1:10">
      <c r="A10547" t="s">
        <v>747</v>
      </c>
      <c r="B10547" t="s">
        <v>1495</v>
      </c>
      <c r="C10547" s="7">
        <v>44160.0273611111</v>
      </c>
      <c r="D10547" t="str">
        <f>VLOOKUP(A10547,Sheet2!$B$2:$E$1001,3,0)</f>
        <v>GIF</v>
      </c>
      <c r="E10547" t="str">
        <f>VLOOKUP(A10547,Sheet2!$B$2:$E$1001,4,0)</f>
        <v>technology</v>
      </c>
      <c r="F10547" t="str">
        <f>VLOOKUP(B10547,Sheet3!$B$2:$D$17,2,0)</f>
        <v>positive</v>
      </c>
      <c r="G10547">
        <f>VLOOKUP(B10547,Sheet3!$B$2:$D$17,3,0)</f>
        <v>75</v>
      </c>
      <c r="H10547">
        <f t="shared" si="492"/>
        <v>11</v>
      </c>
      <c r="I10547">
        <f t="shared" si="493"/>
        <v>3</v>
      </c>
      <c r="J10547" t="str">
        <f t="shared" si="494"/>
        <v>0-3</v>
      </c>
    </row>
    <row r="10548" spans="1:10">
      <c r="A10548" t="s">
        <v>747</v>
      </c>
      <c r="B10548" t="s">
        <v>1491</v>
      </c>
      <c r="C10548" s="7">
        <v>44020.9565740741</v>
      </c>
      <c r="D10548" t="str">
        <f>VLOOKUP(A10548,Sheet2!$B$2:$E$1001,3,0)</f>
        <v>GIF</v>
      </c>
      <c r="E10548" t="str">
        <f>VLOOKUP(A10548,Sheet2!$B$2:$E$1001,4,0)</f>
        <v>technology</v>
      </c>
      <c r="F10548" t="str">
        <f>VLOOKUP(B10548,Sheet3!$B$2:$D$17,2,0)</f>
        <v>positive</v>
      </c>
      <c r="G10548">
        <f>VLOOKUP(B10548,Sheet3!$B$2:$D$17,3,0)</f>
        <v>30</v>
      </c>
      <c r="H10548">
        <f t="shared" si="492"/>
        <v>7</v>
      </c>
      <c r="I10548">
        <f t="shared" si="493"/>
        <v>3</v>
      </c>
      <c r="J10548" t="str">
        <f t="shared" si="494"/>
        <v>21-24</v>
      </c>
    </row>
    <row r="10549" spans="1:10">
      <c r="A10549" t="s">
        <v>747</v>
      </c>
      <c r="B10549" t="s">
        <v>1487</v>
      </c>
      <c r="C10549" s="7">
        <v>44254.2751851852</v>
      </c>
      <c r="D10549" t="str">
        <f>VLOOKUP(A10549,Sheet2!$B$2:$E$1001,3,0)</f>
        <v>GIF</v>
      </c>
      <c r="E10549" t="str">
        <f>VLOOKUP(A10549,Sheet2!$B$2:$E$1001,4,0)</f>
        <v>technology</v>
      </c>
      <c r="F10549" t="str">
        <f>VLOOKUP(B10549,Sheet3!$B$2:$D$17,2,0)</f>
        <v>positive</v>
      </c>
      <c r="G10549">
        <f>VLOOKUP(B10549,Sheet3!$B$2:$D$17,3,0)</f>
        <v>70</v>
      </c>
      <c r="H10549">
        <f t="shared" si="492"/>
        <v>2</v>
      </c>
      <c r="I10549">
        <f t="shared" si="493"/>
        <v>6</v>
      </c>
      <c r="J10549" t="str">
        <f t="shared" si="494"/>
        <v>6-9</v>
      </c>
    </row>
    <row r="10550" spans="1:10">
      <c r="A10550" t="s">
        <v>747</v>
      </c>
      <c r="B10550" t="s">
        <v>1503</v>
      </c>
      <c r="C10550" s="7">
        <v>44147.3480092593</v>
      </c>
      <c r="D10550" t="str">
        <f>VLOOKUP(A10550,Sheet2!$B$2:$E$1001,3,0)</f>
        <v>GIF</v>
      </c>
      <c r="E10550" t="str">
        <f>VLOOKUP(A10550,Sheet2!$B$2:$E$1001,4,0)</f>
        <v>technology</v>
      </c>
      <c r="F10550" t="str">
        <f>VLOOKUP(B10550,Sheet3!$B$2:$D$17,2,0)</f>
        <v>negative</v>
      </c>
      <c r="G10550">
        <f>VLOOKUP(B10550,Sheet3!$B$2:$D$17,3,0)</f>
        <v>12</v>
      </c>
      <c r="H10550">
        <f t="shared" si="492"/>
        <v>11</v>
      </c>
      <c r="I10550">
        <f t="shared" si="493"/>
        <v>4</v>
      </c>
      <c r="J10550" t="str">
        <f t="shared" si="494"/>
        <v>6-9</v>
      </c>
    </row>
    <row r="10551" spans="1:10">
      <c r="A10551" t="s">
        <v>747</v>
      </c>
      <c r="B10551" t="s">
        <v>1502</v>
      </c>
      <c r="C10551" s="7">
        <v>44030.6613657407</v>
      </c>
      <c r="D10551" t="str">
        <f>VLOOKUP(A10551,Sheet2!$B$2:$E$1001,3,0)</f>
        <v>GIF</v>
      </c>
      <c r="E10551" t="str">
        <f>VLOOKUP(A10551,Sheet2!$B$2:$E$1001,4,0)</f>
        <v>technology</v>
      </c>
      <c r="F10551" t="str">
        <f>VLOOKUP(B10551,Sheet3!$B$2:$D$17,2,0)</f>
        <v>negative</v>
      </c>
      <c r="G10551">
        <f>VLOOKUP(B10551,Sheet3!$B$2:$D$17,3,0)</f>
        <v>15</v>
      </c>
      <c r="H10551">
        <f t="shared" si="492"/>
        <v>7</v>
      </c>
      <c r="I10551">
        <f t="shared" si="493"/>
        <v>6</v>
      </c>
      <c r="J10551" t="str">
        <f t="shared" si="494"/>
        <v>15-18</v>
      </c>
    </row>
    <row r="10552" spans="1:10">
      <c r="A10552" t="s">
        <v>747</v>
      </c>
      <c r="B10552" t="s">
        <v>1488</v>
      </c>
      <c r="C10552" s="7">
        <v>44064.2821759259</v>
      </c>
      <c r="D10552" t="str">
        <f>VLOOKUP(A10552,Sheet2!$B$2:$E$1001,3,0)</f>
        <v>GIF</v>
      </c>
      <c r="E10552" t="str">
        <f>VLOOKUP(A10552,Sheet2!$B$2:$E$1001,4,0)</f>
        <v>technology</v>
      </c>
      <c r="F10552" t="str">
        <f>VLOOKUP(B10552,Sheet3!$B$2:$D$17,2,0)</f>
        <v>negative</v>
      </c>
      <c r="G10552">
        <f>VLOOKUP(B10552,Sheet3!$B$2:$D$17,3,0)</f>
        <v>0</v>
      </c>
      <c r="H10552">
        <f t="shared" si="492"/>
        <v>8</v>
      </c>
      <c r="I10552">
        <f t="shared" si="493"/>
        <v>5</v>
      </c>
      <c r="J10552" t="str">
        <f t="shared" si="494"/>
        <v>6-9</v>
      </c>
    </row>
    <row r="10553" spans="1:10">
      <c r="A10553" t="s">
        <v>747</v>
      </c>
      <c r="B10553" t="s">
        <v>1492</v>
      </c>
      <c r="C10553" s="7">
        <v>44200.2816203704</v>
      </c>
      <c r="D10553" t="str">
        <f>VLOOKUP(A10553,Sheet2!$B$2:$E$1001,3,0)</f>
        <v>GIF</v>
      </c>
      <c r="E10553" t="str">
        <f>VLOOKUP(A10553,Sheet2!$B$2:$E$1001,4,0)</f>
        <v>technology</v>
      </c>
      <c r="F10553" t="str">
        <f>VLOOKUP(B10553,Sheet3!$B$2:$D$17,2,0)</f>
        <v>neutral</v>
      </c>
      <c r="G10553">
        <f>VLOOKUP(B10553,Sheet3!$B$2:$D$17,3,0)</f>
        <v>20</v>
      </c>
      <c r="H10553">
        <f t="shared" si="492"/>
        <v>1</v>
      </c>
      <c r="I10553">
        <f t="shared" si="493"/>
        <v>1</v>
      </c>
      <c r="J10553" t="str">
        <f t="shared" si="494"/>
        <v>6-9</v>
      </c>
    </row>
    <row r="10554" spans="1:10">
      <c r="A10554" t="s">
        <v>747</v>
      </c>
      <c r="B10554" t="s">
        <v>1487</v>
      </c>
      <c r="C10554" s="7">
        <v>44133.101875</v>
      </c>
      <c r="D10554" t="str">
        <f>VLOOKUP(A10554,Sheet2!$B$2:$E$1001,3,0)</f>
        <v>GIF</v>
      </c>
      <c r="E10554" t="str">
        <f>VLOOKUP(A10554,Sheet2!$B$2:$E$1001,4,0)</f>
        <v>technology</v>
      </c>
      <c r="F10554" t="str">
        <f>VLOOKUP(B10554,Sheet3!$B$2:$D$17,2,0)</f>
        <v>positive</v>
      </c>
      <c r="G10554">
        <f>VLOOKUP(B10554,Sheet3!$B$2:$D$17,3,0)</f>
        <v>70</v>
      </c>
      <c r="H10554">
        <f t="shared" si="492"/>
        <v>10</v>
      </c>
      <c r="I10554">
        <f t="shared" si="493"/>
        <v>4</v>
      </c>
      <c r="J10554" t="str">
        <f t="shared" si="494"/>
        <v>0-3</v>
      </c>
    </row>
    <row r="10555" customFormat="1" spans="1:10">
      <c r="A10555" t="s">
        <v>747</v>
      </c>
      <c r="B10555" t="s">
        <v>1485</v>
      </c>
      <c r="C10555" s="7">
        <v>44152.1533217593</v>
      </c>
      <c r="D10555" t="str">
        <f>VLOOKUP(A10555,Sheet2!$B$2:$E$1001,3,0)</f>
        <v>GIF</v>
      </c>
      <c r="E10555" t="str">
        <f>VLOOKUP(A10555,Sheet2!$B$2:$E$1001,4,0)</f>
        <v>technology</v>
      </c>
      <c r="F10555" t="str">
        <f>VLOOKUP(B10555,Sheet3!$B$2:$D$17,2,0)</f>
        <v>positive</v>
      </c>
      <c r="G10555">
        <f>VLOOKUP(B10555,Sheet3!$B$2:$D$17,3,0)</f>
        <v>60</v>
      </c>
      <c r="H10555">
        <f t="shared" si="492"/>
        <v>11</v>
      </c>
      <c r="I10555">
        <f t="shared" si="493"/>
        <v>2</v>
      </c>
      <c r="J10555" t="str">
        <f t="shared" si="494"/>
        <v>3-6</v>
      </c>
    </row>
    <row r="10556" spans="1:10">
      <c r="A10556" t="s">
        <v>747</v>
      </c>
      <c r="B10556" t="s">
        <v>1502</v>
      </c>
      <c r="C10556" s="7">
        <v>44269.7373148148</v>
      </c>
      <c r="D10556" t="str">
        <f>VLOOKUP(A10556,Sheet2!$B$2:$E$1001,3,0)</f>
        <v>GIF</v>
      </c>
      <c r="E10556" t="str">
        <f>VLOOKUP(A10556,Sheet2!$B$2:$E$1001,4,0)</f>
        <v>technology</v>
      </c>
      <c r="F10556" t="str">
        <f>VLOOKUP(B10556,Sheet3!$B$2:$D$17,2,0)</f>
        <v>negative</v>
      </c>
      <c r="G10556">
        <f>VLOOKUP(B10556,Sheet3!$B$2:$D$17,3,0)</f>
        <v>15</v>
      </c>
      <c r="H10556">
        <f t="shared" si="492"/>
        <v>3</v>
      </c>
      <c r="I10556">
        <f t="shared" si="493"/>
        <v>7</v>
      </c>
      <c r="J10556" t="str">
        <f t="shared" si="494"/>
        <v>15-18</v>
      </c>
    </row>
    <row r="10557" spans="1:10">
      <c r="A10557" t="s">
        <v>747</v>
      </c>
      <c r="B10557" t="s">
        <v>1492</v>
      </c>
      <c r="C10557" s="7">
        <v>44254.5015740741</v>
      </c>
      <c r="D10557" t="str">
        <f>VLOOKUP(A10557,Sheet2!$B$2:$E$1001,3,0)</f>
        <v>GIF</v>
      </c>
      <c r="E10557" t="str">
        <f>VLOOKUP(A10557,Sheet2!$B$2:$E$1001,4,0)</f>
        <v>technology</v>
      </c>
      <c r="F10557" t="str">
        <f>VLOOKUP(B10557,Sheet3!$B$2:$D$17,2,0)</f>
        <v>neutral</v>
      </c>
      <c r="G10557">
        <f>VLOOKUP(B10557,Sheet3!$B$2:$D$17,3,0)</f>
        <v>20</v>
      </c>
      <c r="H10557">
        <f t="shared" si="492"/>
        <v>2</v>
      </c>
      <c r="I10557">
        <f t="shared" si="493"/>
        <v>6</v>
      </c>
      <c r="J10557" t="str">
        <f t="shared" si="494"/>
        <v>12-15</v>
      </c>
    </row>
    <row r="10558" spans="1:10">
      <c r="A10558" t="s">
        <v>747</v>
      </c>
      <c r="B10558" t="s">
        <v>1490</v>
      </c>
      <c r="C10558" s="7">
        <v>44235.5899305556</v>
      </c>
      <c r="D10558" t="str">
        <f>VLOOKUP(A10558,Sheet2!$B$2:$E$1001,3,0)</f>
        <v>GIF</v>
      </c>
      <c r="E10558" t="str">
        <f>VLOOKUP(A10558,Sheet2!$B$2:$E$1001,4,0)</f>
        <v>technology</v>
      </c>
      <c r="F10558" t="str">
        <f>VLOOKUP(B10558,Sheet3!$B$2:$D$17,2,0)</f>
        <v>negative</v>
      </c>
      <c r="G10558">
        <f>VLOOKUP(B10558,Sheet3!$B$2:$D$17,3,0)</f>
        <v>5</v>
      </c>
      <c r="H10558">
        <f t="shared" si="492"/>
        <v>2</v>
      </c>
      <c r="I10558">
        <f t="shared" si="493"/>
        <v>1</v>
      </c>
      <c r="J10558" t="str">
        <f t="shared" si="494"/>
        <v>12-15</v>
      </c>
    </row>
    <row r="10559" spans="1:10">
      <c r="A10559" t="s">
        <v>747</v>
      </c>
      <c r="B10559" t="s">
        <v>1499</v>
      </c>
      <c r="C10559" s="7">
        <v>44118.7448032407</v>
      </c>
      <c r="D10559" t="str">
        <f>VLOOKUP(A10559,Sheet2!$B$2:$E$1001,3,0)</f>
        <v>GIF</v>
      </c>
      <c r="E10559" t="str">
        <f>VLOOKUP(A10559,Sheet2!$B$2:$E$1001,4,0)</f>
        <v>technology</v>
      </c>
      <c r="F10559" t="str">
        <f>VLOOKUP(B10559,Sheet3!$B$2:$D$17,2,0)</f>
        <v>negative</v>
      </c>
      <c r="G10559">
        <f>VLOOKUP(B10559,Sheet3!$B$2:$D$17,3,0)</f>
        <v>10</v>
      </c>
      <c r="H10559">
        <f t="shared" si="492"/>
        <v>10</v>
      </c>
      <c r="I10559">
        <f t="shared" si="493"/>
        <v>3</v>
      </c>
      <c r="J10559" t="str">
        <f t="shared" si="494"/>
        <v>15-18</v>
      </c>
    </row>
    <row r="10560" spans="1:10">
      <c r="A10560" t="s">
        <v>747</v>
      </c>
      <c r="B10560" t="s">
        <v>1488</v>
      </c>
      <c r="C10560" s="7">
        <v>44358.7581597222</v>
      </c>
      <c r="D10560" t="str">
        <f>VLOOKUP(A10560,Sheet2!$B$2:$E$1001,3,0)</f>
        <v>GIF</v>
      </c>
      <c r="E10560" t="str">
        <f>VLOOKUP(A10560,Sheet2!$B$2:$E$1001,4,0)</f>
        <v>technology</v>
      </c>
      <c r="F10560" t="str">
        <f>VLOOKUP(B10560,Sheet3!$B$2:$D$17,2,0)</f>
        <v>negative</v>
      </c>
      <c r="G10560">
        <f>VLOOKUP(B10560,Sheet3!$B$2:$D$17,3,0)</f>
        <v>0</v>
      </c>
      <c r="H10560">
        <f t="shared" si="492"/>
        <v>6</v>
      </c>
      <c r="I10560">
        <f t="shared" si="493"/>
        <v>5</v>
      </c>
      <c r="J10560" t="str">
        <f t="shared" si="494"/>
        <v>18-21</v>
      </c>
    </row>
    <row r="10561" spans="1:10">
      <c r="A10561" t="s">
        <v>747</v>
      </c>
      <c r="B10561" t="s">
        <v>1495</v>
      </c>
      <c r="C10561" s="7">
        <v>44069.4441319444</v>
      </c>
      <c r="D10561" t="str">
        <f>VLOOKUP(A10561,Sheet2!$B$2:$E$1001,3,0)</f>
        <v>GIF</v>
      </c>
      <c r="E10561" t="str">
        <f>VLOOKUP(A10561,Sheet2!$B$2:$E$1001,4,0)</f>
        <v>technology</v>
      </c>
      <c r="F10561" t="str">
        <f>VLOOKUP(B10561,Sheet3!$B$2:$D$17,2,0)</f>
        <v>positive</v>
      </c>
      <c r="G10561">
        <f>VLOOKUP(B10561,Sheet3!$B$2:$D$17,3,0)</f>
        <v>75</v>
      </c>
      <c r="H10561">
        <f t="shared" si="492"/>
        <v>8</v>
      </c>
      <c r="I10561">
        <f t="shared" si="493"/>
        <v>3</v>
      </c>
      <c r="J10561" t="str">
        <f t="shared" si="494"/>
        <v>9-12</v>
      </c>
    </row>
    <row r="10562" spans="1:10">
      <c r="A10562" t="s">
        <v>747</v>
      </c>
      <c r="B10562" t="s">
        <v>1494</v>
      </c>
      <c r="C10562" s="7">
        <v>44356.8815162037</v>
      </c>
      <c r="D10562" t="str">
        <f>VLOOKUP(A10562,Sheet2!$B$2:$E$1001,3,0)</f>
        <v>GIF</v>
      </c>
      <c r="E10562" t="str">
        <f>VLOOKUP(A10562,Sheet2!$B$2:$E$1001,4,0)</f>
        <v>technology</v>
      </c>
      <c r="F10562" t="str">
        <f>VLOOKUP(B10562,Sheet3!$B$2:$D$17,2,0)</f>
        <v>positive</v>
      </c>
      <c r="G10562">
        <f>VLOOKUP(B10562,Sheet3!$B$2:$D$17,3,0)</f>
        <v>65</v>
      </c>
      <c r="H10562">
        <f t="shared" si="492"/>
        <v>6</v>
      </c>
      <c r="I10562">
        <f t="shared" si="493"/>
        <v>3</v>
      </c>
      <c r="J10562" t="str">
        <f t="shared" si="494"/>
        <v>21-24</v>
      </c>
    </row>
    <row r="10563" spans="1:10">
      <c r="A10563" t="s">
        <v>747</v>
      </c>
      <c r="B10563" t="s">
        <v>1494</v>
      </c>
      <c r="C10563" s="7">
        <v>44089.3611805556</v>
      </c>
      <c r="D10563" t="str">
        <f>VLOOKUP(A10563,Sheet2!$B$2:$E$1001,3,0)</f>
        <v>GIF</v>
      </c>
      <c r="E10563" t="str">
        <f>VLOOKUP(A10563,Sheet2!$B$2:$E$1001,4,0)</f>
        <v>technology</v>
      </c>
      <c r="F10563" t="str">
        <f>VLOOKUP(B10563,Sheet3!$B$2:$D$17,2,0)</f>
        <v>positive</v>
      </c>
      <c r="G10563">
        <f>VLOOKUP(B10563,Sheet3!$B$2:$D$17,3,0)</f>
        <v>65</v>
      </c>
      <c r="H10563">
        <f t="shared" ref="H10563:H10626" si="495">MONTH(C10563)</f>
        <v>9</v>
      </c>
      <c r="I10563">
        <f t="shared" ref="I10563:I10626" si="496">WEEKDAY(C10563,2)</f>
        <v>2</v>
      </c>
      <c r="J10563" t="str">
        <f t="shared" ref="J10563:J10626" si="497">TEXT(INT(HOUR(C10563)/3)*3,"0")&amp;"-"&amp;TEXT(INT(HOUR(C10563)/3)*3+3,"0")</f>
        <v>6-9</v>
      </c>
    </row>
    <row r="10564" spans="1:10">
      <c r="A10564" t="s">
        <v>747</v>
      </c>
      <c r="B10564" t="s">
        <v>1500</v>
      </c>
      <c r="C10564" s="7">
        <v>44001.789375</v>
      </c>
      <c r="D10564" t="str">
        <f>VLOOKUP(A10564,Sheet2!$B$2:$E$1001,3,0)</f>
        <v>GIF</v>
      </c>
      <c r="E10564" t="str">
        <f>VLOOKUP(A10564,Sheet2!$B$2:$E$1001,4,0)</f>
        <v>technology</v>
      </c>
      <c r="F10564" t="str">
        <f>VLOOKUP(B10564,Sheet3!$B$2:$D$17,2,0)</f>
        <v>positive</v>
      </c>
      <c r="G10564">
        <f>VLOOKUP(B10564,Sheet3!$B$2:$D$17,3,0)</f>
        <v>45</v>
      </c>
      <c r="H10564">
        <f t="shared" si="495"/>
        <v>6</v>
      </c>
      <c r="I10564">
        <f t="shared" si="496"/>
        <v>5</v>
      </c>
      <c r="J10564" t="str">
        <f t="shared" si="497"/>
        <v>18-21</v>
      </c>
    </row>
    <row r="10565" customFormat="1" spans="1:10">
      <c r="A10565" t="s">
        <v>747</v>
      </c>
      <c r="B10565" t="s">
        <v>1492</v>
      </c>
      <c r="C10565" s="7">
        <v>44311.646712963</v>
      </c>
      <c r="D10565" t="str">
        <f>VLOOKUP(A10565,Sheet2!$B$2:$E$1001,3,0)</f>
        <v>GIF</v>
      </c>
      <c r="E10565" t="str">
        <f>VLOOKUP(A10565,Sheet2!$B$2:$E$1001,4,0)</f>
        <v>technology</v>
      </c>
      <c r="F10565" t="str">
        <f>VLOOKUP(B10565,Sheet3!$B$2:$D$17,2,0)</f>
        <v>neutral</v>
      </c>
      <c r="G10565">
        <f>VLOOKUP(B10565,Sheet3!$B$2:$D$17,3,0)</f>
        <v>20</v>
      </c>
      <c r="H10565">
        <f t="shared" si="495"/>
        <v>4</v>
      </c>
      <c r="I10565">
        <f t="shared" si="496"/>
        <v>7</v>
      </c>
      <c r="J10565" t="str">
        <f t="shared" si="497"/>
        <v>15-18</v>
      </c>
    </row>
    <row r="10566" spans="1:10">
      <c r="A10566" t="s">
        <v>747</v>
      </c>
      <c r="B10566" t="s">
        <v>1499</v>
      </c>
      <c r="C10566" s="7">
        <v>44002.497962963</v>
      </c>
      <c r="D10566" t="str">
        <f>VLOOKUP(A10566,Sheet2!$B$2:$E$1001,3,0)</f>
        <v>GIF</v>
      </c>
      <c r="E10566" t="str">
        <f>VLOOKUP(A10566,Sheet2!$B$2:$E$1001,4,0)</f>
        <v>technology</v>
      </c>
      <c r="F10566" t="str">
        <f>VLOOKUP(B10566,Sheet3!$B$2:$D$17,2,0)</f>
        <v>negative</v>
      </c>
      <c r="G10566">
        <f>VLOOKUP(B10566,Sheet3!$B$2:$D$17,3,0)</f>
        <v>10</v>
      </c>
      <c r="H10566">
        <f t="shared" si="495"/>
        <v>6</v>
      </c>
      <c r="I10566">
        <f t="shared" si="496"/>
        <v>6</v>
      </c>
      <c r="J10566" t="str">
        <f t="shared" si="497"/>
        <v>9-12</v>
      </c>
    </row>
    <row r="10567" spans="1:10">
      <c r="A10567" t="s">
        <v>747</v>
      </c>
      <c r="B10567" t="s">
        <v>1497</v>
      </c>
      <c r="C10567" s="7">
        <v>44260.0131481482</v>
      </c>
      <c r="D10567" t="str">
        <f>VLOOKUP(A10567,Sheet2!$B$2:$E$1001,3,0)</f>
        <v>GIF</v>
      </c>
      <c r="E10567" t="str">
        <f>VLOOKUP(A10567,Sheet2!$B$2:$E$1001,4,0)</f>
        <v>technology</v>
      </c>
      <c r="F10567" t="str">
        <f>VLOOKUP(B10567,Sheet3!$B$2:$D$17,2,0)</f>
        <v>positive</v>
      </c>
      <c r="G10567">
        <f>VLOOKUP(B10567,Sheet3!$B$2:$D$17,3,0)</f>
        <v>72</v>
      </c>
      <c r="H10567">
        <f t="shared" si="495"/>
        <v>3</v>
      </c>
      <c r="I10567">
        <f t="shared" si="496"/>
        <v>5</v>
      </c>
      <c r="J10567" t="str">
        <f t="shared" si="497"/>
        <v>0-3</v>
      </c>
    </row>
    <row r="10568" spans="1:10">
      <c r="A10568" t="s">
        <v>747</v>
      </c>
      <c r="B10568" t="s">
        <v>1501</v>
      </c>
      <c r="C10568" s="7">
        <v>44084.738900463</v>
      </c>
      <c r="D10568" t="str">
        <f>VLOOKUP(A10568,Sheet2!$B$2:$E$1001,3,0)</f>
        <v>GIF</v>
      </c>
      <c r="E10568" t="str">
        <f>VLOOKUP(A10568,Sheet2!$B$2:$E$1001,4,0)</f>
        <v>technology</v>
      </c>
      <c r="F10568" t="str">
        <f>VLOOKUP(B10568,Sheet3!$B$2:$D$17,2,0)</f>
        <v>neutral</v>
      </c>
      <c r="G10568">
        <f>VLOOKUP(B10568,Sheet3!$B$2:$D$17,3,0)</f>
        <v>35</v>
      </c>
      <c r="H10568">
        <f t="shared" si="495"/>
        <v>9</v>
      </c>
      <c r="I10568">
        <f t="shared" si="496"/>
        <v>4</v>
      </c>
      <c r="J10568" t="str">
        <f t="shared" si="497"/>
        <v>15-18</v>
      </c>
    </row>
    <row r="10569" spans="1:10">
      <c r="A10569" t="s">
        <v>749</v>
      </c>
      <c r="B10569" t="s">
        <v>1488</v>
      </c>
      <c r="C10569" s="7">
        <v>44284.4397106481</v>
      </c>
      <c r="D10569" t="str">
        <f>VLOOKUP(A10569,Sheet2!$B$2:$E$1001,3,0)</f>
        <v>audio</v>
      </c>
      <c r="E10569" t="str">
        <f>VLOOKUP(A10569,Sheet2!$B$2:$E$1001,4,0)</f>
        <v>tennis</v>
      </c>
      <c r="F10569" t="str">
        <f>VLOOKUP(B10569,Sheet3!$B$2:$D$17,2,0)</f>
        <v>negative</v>
      </c>
      <c r="G10569">
        <f>VLOOKUP(B10569,Sheet3!$B$2:$D$17,3,0)</f>
        <v>0</v>
      </c>
      <c r="H10569">
        <f t="shared" si="495"/>
        <v>3</v>
      </c>
      <c r="I10569">
        <f t="shared" si="496"/>
        <v>1</v>
      </c>
      <c r="J10569" t="str">
        <f t="shared" si="497"/>
        <v>9-12</v>
      </c>
    </row>
    <row r="10570" spans="1:10">
      <c r="A10570" t="s">
        <v>749</v>
      </c>
      <c r="B10570" t="s">
        <v>1495</v>
      </c>
      <c r="C10570" s="7">
        <v>44007.1261921296</v>
      </c>
      <c r="D10570" t="str">
        <f>VLOOKUP(A10570,Sheet2!$B$2:$E$1001,3,0)</f>
        <v>audio</v>
      </c>
      <c r="E10570" t="str">
        <f>VLOOKUP(A10570,Sheet2!$B$2:$E$1001,4,0)</f>
        <v>tennis</v>
      </c>
      <c r="F10570" t="str">
        <f>VLOOKUP(B10570,Sheet3!$B$2:$D$17,2,0)</f>
        <v>positive</v>
      </c>
      <c r="G10570">
        <f>VLOOKUP(B10570,Sheet3!$B$2:$D$17,3,0)</f>
        <v>75</v>
      </c>
      <c r="H10570">
        <f t="shared" si="495"/>
        <v>6</v>
      </c>
      <c r="I10570">
        <f t="shared" si="496"/>
        <v>4</v>
      </c>
      <c r="J10570" t="str">
        <f t="shared" si="497"/>
        <v>3-6</v>
      </c>
    </row>
    <row r="10571" spans="1:10">
      <c r="A10571" t="s">
        <v>749</v>
      </c>
      <c r="B10571" t="s">
        <v>1485</v>
      </c>
      <c r="C10571" s="7">
        <v>44088.4359027778</v>
      </c>
      <c r="D10571" t="str">
        <f>VLOOKUP(A10571,Sheet2!$B$2:$E$1001,3,0)</f>
        <v>audio</v>
      </c>
      <c r="E10571" t="str">
        <f>VLOOKUP(A10571,Sheet2!$B$2:$E$1001,4,0)</f>
        <v>tennis</v>
      </c>
      <c r="F10571" t="str">
        <f>VLOOKUP(B10571,Sheet3!$B$2:$D$17,2,0)</f>
        <v>positive</v>
      </c>
      <c r="G10571">
        <f>VLOOKUP(B10571,Sheet3!$B$2:$D$17,3,0)</f>
        <v>60</v>
      </c>
      <c r="H10571">
        <f t="shared" si="495"/>
        <v>9</v>
      </c>
      <c r="I10571">
        <f t="shared" si="496"/>
        <v>1</v>
      </c>
      <c r="J10571" t="str">
        <f t="shared" si="497"/>
        <v>9-12</v>
      </c>
    </row>
    <row r="10572" spans="1:10">
      <c r="A10572" t="s">
        <v>749</v>
      </c>
      <c r="B10572" t="s">
        <v>1492</v>
      </c>
      <c r="C10572" s="7">
        <v>44057.2792939815</v>
      </c>
      <c r="D10572" t="str">
        <f>VLOOKUP(A10572,Sheet2!$B$2:$E$1001,3,0)</f>
        <v>audio</v>
      </c>
      <c r="E10572" t="str">
        <f>VLOOKUP(A10572,Sheet2!$B$2:$E$1001,4,0)</f>
        <v>tennis</v>
      </c>
      <c r="F10572" t="str">
        <f>VLOOKUP(B10572,Sheet3!$B$2:$D$17,2,0)</f>
        <v>neutral</v>
      </c>
      <c r="G10572">
        <f>VLOOKUP(B10572,Sheet3!$B$2:$D$17,3,0)</f>
        <v>20</v>
      </c>
      <c r="H10572">
        <f t="shared" si="495"/>
        <v>8</v>
      </c>
      <c r="I10572">
        <f t="shared" si="496"/>
        <v>5</v>
      </c>
      <c r="J10572" t="str">
        <f t="shared" si="497"/>
        <v>6-9</v>
      </c>
    </row>
    <row r="10573" spans="1:10">
      <c r="A10573" t="s">
        <v>749</v>
      </c>
      <c r="B10573" t="s">
        <v>1500</v>
      </c>
      <c r="C10573" s="7">
        <v>44158.0453125</v>
      </c>
      <c r="D10573" t="str">
        <f>VLOOKUP(A10573,Sheet2!$B$2:$E$1001,3,0)</f>
        <v>audio</v>
      </c>
      <c r="E10573" t="str">
        <f>VLOOKUP(A10573,Sheet2!$B$2:$E$1001,4,0)</f>
        <v>tennis</v>
      </c>
      <c r="F10573" t="str">
        <f>VLOOKUP(B10573,Sheet3!$B$2:$D$17,2,0)</f>
        <v>positive</v>
      </c>
      <c r="G10573">
        <f>VLOOKUP(B10573,Sheet3!$B$2:$D$17,3,0)</f>
        <v>45</v>
      </c>
      <c r="H10573">
        <f t="shared" si="495"/>
        <v>11</v>
      </c>
      <c r="I10573">
        <f t="shared" si="496"/>
        <v>1</v>
      </c>
      <c r="J10573" t="str">
        <f t="shared" si="497"/>
        <v>0-3</v>
      </c>
    </row>
    <row r="10574" spans="1:10">
      <c r="A10574" t="s">
        <v>749</v>
      </c>
      <c r="B10574" t="s">
        <v>1503</v>
      </c>
      <c r="C10574" s="7">
        <v>44320.3658564815</v>
      </c>
      <c r="D10574" t="str">
        <f>VLOOKUP(A10574,Sheet2!$B$2:$E$1001,3,0)</f>
        <v>audio</v>
      </c>
      <c r="E10574" t="str">
        <f>VLOOKUP(A10574,Sheet2!$B$2:$E$1001,4,0)</f>
        <v>tennis</v>
      </c>
      <c r="F10574" t="str">
        <f>VLOOKUP(B10574,Sheet3!$B$2:$D$17,2,0)</f>
        <v>negative</v>
      </c>
      <c r="G10574">
        <f>VLOOKUP(B10574,Sheet3!$B$2:$D$17,3,0)</f>
        <v>12</v>
      </c>
      <c r="H10574">
        <f t="shared" si="495"/>
        <v>5</v>
      </c>
      <c r="I10574">
        <f t="shared" si="496"/>
        <v>2</v>
      </c>
      <c r="J10574" t="str">
        <f t="shared" si="497"/>
        <v>6-9</v>
      </c>
    </row>
    <row r="10575" spans="1:10">
      <c r="A10575" t="s">
        <v>749</v>
      </c>
      <c r="B10575" t="s">
        <v>1500</v>
      </c>
      <c r="C10575" s="7">
        <v>44272.7031944444</v>
      </c>
      <c r="D10575" t="str">
        <f>VLOOKUP(A10575,Sheet2!$B$2:$E$1001,3,0)</f>
        <v>audio</v>
      </c>
      <c r="E10575" t="str">
        <f>VLOOKUP(A10575,Sheet2!$B$2:$E$1001,4,0)</f>
        <v>tennis</v>
      </c>
      <c r="F10575" t="str">
        <f>VLOOKUP(B10575,Sheet3!$B$2:$D$17,2,0)</f>
        <v>positive</v>
      </c>
      <c r="G10575">
        <f>VLOOKUP(B10575,Sheet3!$B$2:$D$17,3,0)</f>
        <v>45</v>
      </c>
      <c r="H10575">
        <f t="shared" si="495"/>
        <v>3</v>
      </c>
      <c r="I10575">
        <f t="shared" si="496"/>
        <v>3</v>
      </c>
      <c r="J10575" t="str">
        <f t="shared" si="497"/>
        <v>15-18</v>
      </c>
    </row>
    <row r="10576" spans="1:10">
      <c r="A10576" t="s">
        <v>749</v>
      </c>
      <c r="B10576" t="s">
        <v>1490</v>
      </c>
      <c r="C10576" s="7">
        <v>44066.5558564815</v>
      </c>
      <c r="D10576" t="str">
        <f>VLOOKUP(A10576,Sheet2!$B$2:$E$1001,3,0)</f>
        <v>audio</v>
      </c>
      <c r="E10576" t="str">
        <f>VLOOKUP(A10576,Sheet2!$B$2:$E$1001,4,0)</f>
        <v>tennis</v>
      </c>
      <c r="F10576" t="str">
        <f>VLOOKUP(B10576,Sheet3!$B$2:$D$17,2,0)</f>
        <v>negative</v>
      </c>
      <c r="G10576">
        <f>VLOOKUP(B10576,Sheet3!$B$2:$D$17,3,0)</f>
        <v>5</v>
      </c>
      <c r="H10576">
        <f t="shared" si="495"/>
        <v>8</v>
      </c>
      <c r="I10576">
        <f t="shared" si="496"/>
        <v>7</v>
      </c>
      <c r="J10576" t="str">
        <f t="shared" si="497"/>
        <v>12-15</v>
      </c>
    </row>
    <row r="10577" spans="1:10">
      <c r="A10577" t="s">
        <v>749</v>
      </c>
      <c r="B10577" t="s">
        <v>1488</v>
      </c>
      <c r="C10577" s="7">
        <v>44253.3453472222</v>
      </c>
      <c r="D10577" t="str">
        <f>VLOOKUP(A10577,Sheet2!$B$2:$E$1001,3,0)</f>
        <v>audio</v>
      </c>
      <c r="E10577" t="str">
        <f>VLOOKUP(A10577,Sheet2!$B$2:$E$1001,4,0)</f>
        <v>tennis</v>
      </c>
      <c r="F10577" t="str">
        <f>VLOOKUP(B10577,Sheet3!$B$2:$D$17,2,0)</f>
        <v>negative</v>
      </c>
      <c r="G10577">
        <f>VLOOKUP(B10577,Sheet3!$B$2:$D$17,3,0)</f>
        <v>0</v>
      </c>
      <c r="H10577">
        <f t="shared" si="495"/>
        <v>2</v>
      </c>
      <c r="I10577">
        <f t="shared" si="496"/>
        <v>5</v>
      </c>
      <c r="J10577" t="str">
        <f t="shared" si="497"/>
        <v>6-9</v>
      </c>
    </row>
    <row r="10578" customFormat="1" spans="1:10">
      <c r="A10578" t="s">
        <v>749</v>
      </c>
      <c r="B10578" t="s">
        <v>1491</v>
      </c>
      <c r="C10578" s="7">
        <v>44338.3881481482</v>
      </c>
      <c r="D10578" t="str">
        <f>VLOOKUP(A10578,Sheet2!$B$2:$E$1001,3,0)</f>
        <v>audio</v>
      </c>
      <c r="E10578" t="str">
        <f>VLOOKUP(A10578,Sheet2!$B$2:$E$1001,4,0)</f>
        <v>tennis</v>
      </c>
      <c r="F10578" t="str">
        <f>VLOOKUP(B10578,Sheet3!$B$2:$D$17,2,0)</f>
        <v>positive</v>
      </c>
      <c r="G10578">
        <f>VLOOKUP(B10578,Sheet3!$B$2:$D$17,3,0)</f>
        <v>30</v>
      </c>
      <c r="H10578">
        <f t="shared" si="495"/>
        <v>5</v>
      </c>
      <c r="I10578">
        <f t="shared" si="496"/>
        <v>6</v>
      </c>
      <c r="J10578" t="str">
        <f t="shared" si="497"/>
        <v>9-12</v>
      </c>
    </row>
    <row r="10579" spans="1:10">
      <c r="A10579" t="s">
        <v>749</v>
      </c>
      <c r="B10579" t="s">
        <v>1485</v>
      </c>
      <c r="C10579" s="7">
        <v>44286.7879976852</v>
      </c>
      <c r="D10579" t="str">
        <f>VLOOKUP(A10579,Sheet2!$B$2:$E$1001,3,0)</f>
        <v>audio</v>
      </c>
      <c r="E10579" t="str">
        <f>VLOOKUP(A10579,Sheet2!$B$2:$E$1001,4,0)</f>
        <v>tennis</v>
      </c>
      <c r="F10579" t="str">
        <f>VLOOKUP(B10579,Sheet3!$B$2:$D$17,2,0)</f>
        <v>positive</v>
      </c>
      <c r="G10579">
        <f>VLOOKUP(B10579,Sheet3!$B$2:$D$17,3,0)</f>
        <v>60</v>
      </c>
      <c r="H10579">
        <f t="shared" si="495"/>
        <v>3</v>
      </c>
      <c r="I10579">
        <f t="shared" si="496"/>
        <v>3</v>
      </c>
      <c r="J10579" t="str">
        <f t="shared" si="497"/>
        <v>18-21</v>
      </c>
    </row>
    <row r="10580" spans="1:10">
      <c r="A10580" t="s">
        <v>749</v>
      </c>
      <c r="B10580" t="s">
        <v>1487</v>
      </c>
      <c r="C10580" s="7">
        <v>44083.3553009259</v>
      </c>
      <c r="D10580" t="str">
        <f>VLOOKUP(A10580,Sheet2!$B$2:$E$1001,3,0)</f>
        <v>audio</v>
      </c>
      <c r="E10580" t="str">
        <f>VLOOKUP(A10580,Sheet2!$B$2:$E$1001,4,0)</f>
        <v>tennis</v>
      </c>
      <c r="F10580" t="str">
        <f>VLOOKUP(B10580,Sheet3!$B$2:$D$17,2,0)</f>
        <v>positive</v>
      </c>
      <c r="G10580">
        <f>VLOOKUP(B10580,Sheet3!$B$2:$D$17,3,0)</f>
        <v>70</v>
      </c>
      <c r="H10580">
        <f t="shared" si="495"/>
        <v>9</v>
      </c>
      <c r="I10580">
        <f t="shared" si="496"/>
        <v>3</v>
      </c>
      <c r="J10580" t="str">
        <f t="shared" si="497"/>
        <v>6-9</v>
      </c>
    </row>
    <row r="10581" spans="1:10">
      <c r="A10581" t="s">
        <v>749</v>
      </c>
      <c r="B10581" t="s">
        <v>1503</v>
      </c>
      <c r="C10581" s="7">
        <v>44208.5334375</v>
      </c>
      <c r="D10581" t="str">
        <f>VLOOKUP(A10581,Sheet2!$B$2:$E$1001,3,0)</f>
        <v>audio</v>
      </c>
      <c r="E10581" t="str">
        <f>VLOOKUP(A10581,Sheet2!$B$2:$E$1001,4,0)</f>
        <v>tennis</v>
      </c>
      <c r="F10581" t="str">
        <f>VLOOKUP(B10581,Sheet3!$B$2:$D$17,2,0)</f>
        <v>negative</v>
      </c>
      <c r="G10581">
        <f>VLOOKUP(B10581,Sheet3!$B$2:$D$17,3,0)</f>
        <v>12</v>
      </c>
      <c r="H10581">
        <f t="shared" si="495"/>
        <v>1</v>
      </c>
      <c r="I10581">
        <f t="shared" si="496"/>
        <v>2</v>
      </c>
      <c r="J10581" t="str">
        <f t="shared" si="497"/>
        <v>12-15</v>
      </c>
    </row>
    <row r="10582" spans="1:10">
      <c r="A10582" t="s">
        <v>749</v>
      </c>
      <c r="B10582" t="s">
        <v>1498</v>
      </c>
      <c r="C10582" s="7">
        <v>44043.1336574074</v>
      </c>
      <c r="D10582" t="str">
        <f>VLOOKUP(A10582,Sheet2!$B$2:$E$1001,3,0)</f>
        <v>audio</v>
      </c>
      <c r="E10582" t="str">
        <f>VLOOKUP(A10582,Sheet2!$B$2:$E$1001,4,0)</f>
        <v>tennis</v>
      </c>
      <c r="F10582" t="str">
        <f>VLOOKUP(B10582,Sheet3!$B$2:$D$17,2,0)</f>
        <v>positive</v>
      </c>
      <c r="G10582">
        <f>VLOOKUP(B10582,Sheet3!$B$2:$D$17,3,0)</f>
        <v>50</v>
      </c>
      <c r="H10582">
        <f t="shared" si="495"/>
        <v>7</v>
      </c>
      <c r="I10582">
        <f t="shared" si="496"/>
        <v>5</v>
      </c>
      <c r="J10582" t="str">
        <f t="shared" si="497"/>
        <v>3-6</v>
      </c>
    </row>
    <row r="10583" spans="1:10">
      <c r="A10583" t="s">
        <v>749</v>
      </c>
      <c r="B10583" t="s">
        <v>1501</v>
      </c>
      <c r="C10583" s="7">
        <v>44133.9386574074</v>
      </c>
      <c r="D10583" t="str">
        <f>VLOOKUP(A10583,Sheet2!$B$2:$E$1001,3,0)</f>
        <v>audio</v>
      </c>
      <c r="E10583" t="str">
        <f>VLOOKUP(A10583,Sheet2!$B$2:$E$1001,4,0)</f>
        <v>tennis</v>
      </c>
      <c r="F10583" t="str">
        <f>VLOOKUP(B10583,Sheet3!$B$2:$D$17,2,0)</f>
        <v>neutral</v>
      </c>
      <c r="G10583">
        <f>VLOOKUP(B10583,Sheet3!$B$2:$D$17,3,0)</f>
        <v>35</v>
      </c>
      <c r="H10583">
        <f t="shared" si="495"/>
        <v>10</v>
      </c>
      <c r="I10583">
        <f t="shared" si="496"/>
        <v>4</v>
      </c>
      <c r="J10583" t="str">
        <f t="shared" si="497"/>
        <v>21-24</v>
      </c>
    </row>
    <row r="10584" spans="1:10">
      <c r="A10584" t="s">
        <v>749</v>
      </c>
      <c r="B10584" t="s">
        <v>1499</v>
      </c>
      <c r="C10584" s="7">
        <v>44071.0607638889</v>
      </c>
      <c r="D10584" t="str">
        <f>VLOOKUP(A10584,Sheet2!$B$2:$E$1001,3,0)</f>
        <v>audio</v>
      </c>
      <c r="E10584" t="str">
        <f>VLOOKUP(A10584,Sheet2!$B$2:$E$1001,4,0)</f>
        <v>tennis</v>
      </c>
      <c r="F10584" t="str">
        <f>VLOOKUP(B10584,Sheet3!$B$2:$D$17,2,0)</f>
        <v>negative</v>
      </c>
      <c r="G10584">
        <f>VLOOKUP(B10584,Sheet3!$B$2:$D$17,3,0)</f>
        <v>10</v>
      </c>
      <c r="H10584">
        <f t="shared" si="495"/>
        <v>8</v>
      </c>
      <c r="I10584">
        <f t="shared" si="496"/>
        <v>5</v>
      </c>
      <c r="J10584" t="str">
        <f t="shared" si="497"/>
        <v>0-3</v>
      </c>
    </row>
    <row r="10585" spans="1:10">
      <c r="A10585" t="s">
        <v>749</v>
      </c>
      <c r="B10585" t="s">
        <v>1497</v>
      </c>
      <c r="C10585" s="7">
        <v>44255.8235416667</v>
      </c>
      <c r="D10585" t="str">
        <f>VLOOKUP(A10585,Sheet2!$B$2:$E$1001,3,0)</f>
        <v>audio</v>
      </c>
      <c r="E10585" t="str">
        <f>VLOOKUP(A10585,Sheet2!$B$2:$E$1001,4,0)</f>
        <v>tennis</v>
      </c>
      <c r="F10585" t="str">
        <f>VLOOKUP(B10585,Sheet3!$B$2:$D$17,2,0)</f>
        <v>positive</v>
      </c>
      <c r="G10585">
        <f>VLOOKUP(B10585,Sheet3!$B$2:$D$17,3,0)</f>
        <v>72</v>
      </c>
      <c r="H10585">
        <f t="shared" si="495"/>
        <v>2</v>
      </c>
      <c r="I10585">
        <f t="shared" si="496"/>
        <v>7</v>
      </c>
      <c r="J10585" t="str">
        <f t="shared" si="497"/>
        <v>18-21</v>
      </c>
    </row>
    <row r="10586" spans="1:10">
      <c r="A10586" t="s">
        <v>749</v>
      </c>
      <c r="B10586" t="s">
        <v>1501</v>
      </c>
      <c r="C10586" s="7">
        <v>44170.9543055556</v>
      </c>
      <c r="D10586" t="str">
        <f>VLOOKUP(A10586,Sheet2!$B$2:$E$1001,3,0)</f>
        <v>audio</v>
      </c>
      <c r="E10586" t="str">
        <f>VLOOKUP(A10586,Sheet2!$B$2:$E$1001,4,0)</f>
        <v>tennis</v>
      </c>
      <c r="F10586" t="str">
        <f>VLOOKUP(B10586,Sheet3!$B$2:$D$17,2,0)</f>
        <v>neutral</v>
      </c>
      <c r="G10586">
        <f>VLOOKUP(B10586,Sheet3!$B$2:$D$17,3,0)</f>
        <v>35</v>
      </c>
      <c r="H10586">
        <f t="shared" si="495"/>
        <v>12</v>
      </c>
      <c r="I10586">
        <f t="shared" si="496"/>
        <v>6</v>
      </c>
      <c r="J10586" t="str">
        <f t="shared" si="497"/>
        <v>21-24</v>
      </c>
    </row>
    <row r="10587" spans="1:10">
      <c r="A10587" t="s">
        <v>749</v>
      </c>
      <c r="B10587" t="s">
        <v>1495</v>
      </c>
      <c r="C10587" s="7">
        <v>44319.9587731482</v>
      </c>
      <c r="D10587" t="str">
        <f>VLOOKUP(A10587,Sheet2!$B$2:$E$1001,3,0)</f>
        <v>audio</v>
      </c>
      <c r="E10587" t="str">
        <f>VLOOKUP(A10587,Sheet2!$B$2:$E$1001,4,0)</f>
        <v>tennis</v>
      </c>
      <c r="F10587" t="str">
        <f>VLOOKUP(B10587,Sheet3!$B$2:$D$17,2,0)</f>
        <v>positive</v>
      </c>
      <c r="G10587">
        <f>VLOOKUP(B10587,Sheet3!$B$2:$D$17,3,0)</f>
        <v>75</v>
      </c>
      <c r="H10587">
        <f t="shared" si="495"/>
        <v>5</v>
      </c>
      <c r="I10587">
        <f t="shared" si="496"/>
        <v>1</v>
      </c>
      <c r="J10587" t="str">
        <f t="shared" si="497"/>
        <v>21-24</v>
      </c>
    </row>
    <row r="10588" customFormat="1" spans="1:10">
      <c r="A10588" t="s">
        <v>749</v>
      </c>
      <c r="B10588" t="s">
        <v>1487</v>
      </c>
      <c r="C10588" s="7">
        <v>44323.4900578704</v>
      </c>
      <c r="D10588" t="str">
        <f>VLOOKUP(A10588,Sheet2!$B$2:$E$1001,3,0)</f>
        <v>audio</v>
      </c>
      <c r="E10588" t="str">
        <f>VLOOKUP(A10588,Sheet2!$B$2:$E$1001,4,0)</f>
        <v>tennis</v>
      </c>
      <c r="F10588" t="str">
        <f>VLOOKUP(B10588,Sheet3!$B$2:$D$17,2,0)</f>
        <v>positive</v>
      </c>
      <c r="G10588">
        <f>VLOOKUP(B10588,Sheet3!$B$2:$D$17,3,0)</f>
        <v>70</v>
      </c>
      <c r="H10588">
        <f t="shared" si="495"/>
        <v>5</v>
      </c>
      <c r="I10588">
        <f t="shared" si="496"/>
        <v>5</v>
      </c>
      <c r="J10588" t="str">
        <f t="shared" si="497"/>
        <v>9-12</v>
      </c>
    </row>
    <row r="10589" spans="1:10">
      <c r="A10589" t="s">
        <v>749</v>
      </c>
      <c r="B10589" t="s">
        <v>1491</v>
      </c>
      <c r="C10589" s="7">
        <v>44249.6775694444</v>
      </c>
      <c r="D10589" t="str">
        <f>VLOOKUP(A10589,Sheet2!$B$2:$E$1001,3,0)</f>
        <v>audio</v>
      </c>
      <c r="E10589" t="str">
        <f>VLOOKUP(A10589,Sheet2!$B$2:$E$1001,4,0)</f>
        <v>tennis</v>
      </c>
      <c r="F10589" t="str">
        <f>VLOOKUP(B10589,Sheet3!$B$2:$D$17,2,0)</f>
        <v>positive</v>
      </c>
      <c r="G10589">
        <f>VLOOKUP(B10589,Sheet3!$B$2:$D$17,3,0)</f>
        <v>30</v>
      </c>
      <c r="H10589">
        <f t="shared" si="495"/>
        <v>2</v>
      </c>
      <c r="I10589">
        <f t="shared" si="496"/>
        <v>1</v>
      </c>
      <c r="J10589" t="str">
        <f t="shared" si="497"/>
        <v>15-18</v>
      </c>
    </row>
    <row r="10590" spans="1:10">
      <c r="A10590" t="s">
        <v>749</v>
      </c>
      <c r="B10590" t="s">
        <v>1495</v>
      </c>
      <c r="C10590" s="7">
        <v>44121.2165625</v>
      </c>
      <c r="D10590" t="str">
        <f>VLOOKUP(A10590,Sheet2!$B$2:$E$1001,3,0)</f>
        <v>audio</v>
      </c>
      <c r="E10590" t="str">
        <f>VLOOKUP(A10590,Sheet2!$B$2:$E$1001,4,0)</f>
        <v>tennis</v>
      </c>
      <c r="F10590" t="str">
        <f>VLOOKUP(B10590,Sheet3!$B$2:$D$17,2,0)</f>
        <v>positive</v>
      </c>
      <c r="G10590">
        <f>VLOOKUP(B10590,Sheet3!$B$2:$D$17,3,0)</f>
        <v>75</v>
      </c>
      <c r="H10590">
        <f t="shared" si="495"/>
        <v>10</v>
      </c>
      <c r="I10590">
        <f t="shared" si="496"/>
        <v>6</v>
      </c>
      <c r="J10590" t="str">
        <f t="shared" si="497"/>
        <v>3-6</v>
      </c>
    </row>
    <row r="10591" spans="1:10">
      <c r="A10591" t="s">
        <v>749</v>
      </c>
      <c r="B10591" t="s">
        <v>1488</v>
      </c>
      <c r="C10591" s="7">
        <v>44132.0425462963</v>
      </c>
      <c r="D10591" t="str">
        <f>VLOOKUP(A10591,Sheet2!$B$2:$E$1001,3,0)</f>
        <v>audio</v>
      </c>
      <c r="E10591" t="str">
        <f>VLOOKUP(A10591,Sheet2!$B$2:$E$1001,4,0)</f>
        <v>tennis</v>
      </c>
      <c r="F10591" t="str">
        <f>VLOOKUP(B10591,Sheet3!$B$2:$D$17,2,0)</f>
        <v>negative</v>
      </c>
      <c r="G10591">
        <f>VLOOKUP(B10591,Sheet3!$B$2:$D$17,3,0)</f>
        <v>0</v>
      </c>
      <c r="H10591">
        <f t="shared" si="495"/>
        <v>10</v>
      </c>
      <c r="I10591">
        <f t="shared" si="496"/>
        <v>3</v>
      </c>
      <c r="J10591" t="str">
        <f t="shared" si="497"/>
        <v>0-3</v>
      </c>
    </row>
    <row r="10592" spans="1:10">
      <c r="A10592" t="s">
        <v>749</v>
      </c>
      <c r="B10592" t="s">
        <v>1490</v>
      </c>
      <c r="C10592" s="7">
        <v>44164.324525463</v>
      </c>
      <c r="D10592" t="str">
        <f>VLOOKUP(A10592,Sheet2!$B$2:$E$1001,3,0)</f>
        <v>audio</v>
      </c>
      <c r="E10592" t="str">
        <f>VLOOKUP(A10592,Sheet2!$B$2:$E$1001,4,0)</f>
        <v>tennis</v>
      </c>
      <c r="F10592" t="str">
        <f>VLOOKUP(B10592,Sheet3!$B$2:$D$17,2,0)</f>
        <v>negative</v>
      </c>
      <c r="G10592">
        <f>VLOOKUP(B10592,Sheet3!$B$2:$D$17,3,0)</f>
        <v>5</v>
      </c>
      <c r="H10592">
        <f t="shared" si="495"/>
        <v>11</v>
      </c>
      <c r="I10592">
        <f t="shared" si="496"/>
        <v>7</v>
      </c>
      <c r="J10592" t="str">
        <f t="shared" si="497"/>
        <v>6-9</v>
      </c>
    </row>
    <row r="10593" spans="1:10">
      <c r="A10593" t="s">
        <v>749</v>
      </c>
      <c r="B10593" t="s">
        <v>1485</v>
      </c>
      <c r="C10593" s="7">
        <v>44283.0827314815</v>
      </c>
      <c r="D10593" t="str">
        <f>VLOOKUP(A10593,Sheet2!$B$2:$E$1001,3,0)</f>
        <v>audio</v>
      </c>
      <c r="E10593" t="str">
        <f>VLOOKUP(A10593,Sheet2!$B$2:$E$1001,4,0)</f>
        <v>tennis</v>
      </c>
      <c r="F10593" t="str">
        <f>VLOOKUP(B10593,Sheet3!$B$2:$D$17,2,0)</f>
        <v>positive</v>
      </c>
      <c r="G10593">
        <f>VLOOKUP(B10593,Sheet3!$B$2:$D$17,3,0)</f>
        <v>60</v>
      </c>
      <c r="H10593">
        <f t="shared" si="495"/>
        <v>3</v>
      </c>
      <c r="I10593">
        <f t="shared" si="496"/>
        <v>7</v>
      </c>
      <c r="J10593" t="str">
        <f t="shared" si="497"/>
        <v>0-3</v>
      </c>
    </row>
    <row r="10594" spans="1:10">
      <c r="A10594" t="s">
        <v>749</v>
      </c>
      <c r="B10594" t="s">
        <v>1492</v>
      </c>
      <c r="C10594" s="7">
        <v>44334.4094675926</v>
      </c>
      <c r="D10594" t="str">
        <f>VLOOKUP(A10594,Sheet2!$B$2:$E$1001,3,0)</f>
        <v>audio</v>
      </c>
      <c r="E10594" t="str">
        <f>VLOOKUP(A10594,Sheet2!$B$2:$E$1001,4,0)</f>
        <v>tennis</v>
      </c>
      <c r="F10594" t="str">
        <f>VLOOKUP(B10594,Sheet3!$B$2:$D$17,2,0)</f>
        <v>neutral</v>
      </c>
      <c r="G10594">
        <f>VLOOKUP(B10594,Sheet3!$B$2:$D$17,3,0)</f>
        <v>20</v>
      </c>
      <c r="H10594">
        <f t="shared" si="495"/>
        <v>5</v>
      </c>
      <c r="I10594">
        <f t="shared" si="496"/>
        <v>2</v>
      </c>
      <c r="J10594" t="str">
        <f t="shared" si="497"/>
        <v>9-12</v>
      </c>
    </row>
    <row r="10595" spans="1:10">
      <c r="A10595" t="s">
        <v>749</v>
      </c>
      <c r="B10595" t="s">
        <v>1485</v>
      </c>
      <c r="C10595" s="7">
        <v>44261.6474189815</v>
      </c>
      <c r="D10595" t="str">
        <f>VLOOKUP(A10595,Sheet2!$B$2:$E$1001,3,0)</f>
        <v>audio</v>
      </c>
      <c r="E10595" t="str">
        <f>VLOOKUP(A10595,Sheet2!$B$2:$E$1001,4,0)</f>
        <v>tennis</v>
      </c>
      <c r="F10595" t="str">
        <f>VLOOKUP(B10595,Sheet3!$B$2:$D$17,2,0)</f>
        <v>positive</v>
      </c>
      <c r="G10595">
        <f>VLOOKUP(B10595,Sheet3!$B$2:$D$17,3,0)</f>
        <v>60</v>
      </c>
      <c r="H10595">
        <f t="shared" si="495"/>
        <v>3</v>
      </c>
      <c r="I10595">
        <f t="shared" si="496"/>
        <v>6</v>
      </c>
      <c r="J10595" t="str">
        <f t="shared" si="497"/>
        <v>15-18</v>
      </c>
    </row>
    <row r="10596" spans="1:10">
      <c r="A10596" t="s">
        <v>749</v>
      </c>
      <c r="B10596" t="s">
        <v>1488</v>
      </c>
      <c r="C10596" s="7">
        <v>44340.5124537037</v>
      </c>
      <c r="D10596" t="str">
        <f>VLOOKUP(A10596,Sheet2!$B$2:$E$1001,3,0)</f>
        <v>audio</v>
      </c>
      <c r="E10596" t="str">
        <f>VLOOKUP(A10596,Sheet2!$B$2:$E$1001,4,0)</f>
        <v>tennis</v>
      </c>
      <c r="F10596" t="str">
        <f>VLOOKUP(B10596,Sheet3!$B$2:$D$17,2,0)</f>
        <v>negative</v>
      </c>
      <c r="G10596">
        <f>VLOOKUP(B10596,Sheet3!$B$2:$D$17,3,0)</f>
        <v>0</v>
      </c>
      <c r="H10596">
        <f t="shared" si="495"/>
        <v>5</v>
      </c>
      <c r="I10596">
        <f t="shared" si="496"/>
        <v>1</v>
      </c>
      <c r="J10596" t="str">
        <f t="shared" si="497"/>
        <v>12-15</v>
      </c>
    </row>
    <row r="10597" spans="1:10">
      <c r="A10597" t="s">
        <v>749</v>
      </c>
      <c r="B10597" t="s">
        <v>1500</v>
      </c>
      <c r="C10597" s="7">
        <v>44006.1140393519</v>
      </c>
      <c r="D10597" t="str">
        <f>VLOOKUP(A10597,Sheet2!$B$2:$E$1001,3,0)</f>
        <v>audio</v>
      </c>
      <c r="E10597" t="str">
        <f>VLOOKUP(A10597,Sheet2!$B$2:$E$1001,4,0)</f>
        <v>tennis</v>
      </c>
      <c r="F10597" t="str">
        <f>VLOOKUP(B10597,Sheet3!$B$2:$D$17,2,0)</f>
        <v>positive</v>
      </c>
      <c r="G10597">
        <f>VLOOKUP(B10597,Sheet3!$B$2:$D$17,3,0)</f>
        <v>45</v>
      </c>
      <c r="H10597">
        <f t="shared" si="495"/>
        <v>6</v>
      </c>
      <c r="I10597">
        <f t="shared" si="496"/>
        <v>3</v>
      </c>
      <c r="J10597" t="str">
        <f t="shared" si="497"/>
        <v>0-3</v>
      </c>
    </row>
    <row r="10598" customFormat="1" spans="1:10">
      <c r="A10598" t="s">
        <v>749</v>
      </c>
      <c r="B10598" t="s">
        <v>1497</v>
      </c>
      <c r="C10598" s="7">
        <v>44206.6198611111</v>
      </c>
      <c r="D10598" t="str">
        <f>VLOOKUP(A10598,Sheet2!$B$2:$E$1001,3,0)</f>
        <v>audio</v>
      </c>
      <c r="E10598" t="str">
        <f>VLOOKUP(A10598,Sheet2!$B$2:$E$1001,4,0)</f>
        <v>tennis</v>
      </c>
      <c r="F10598" t="str">
        <f>VLOOKUP(B10598,Sheet3!$B$2:$D$17,2,0)</f>
        <v>positive</v>
      </c>
      <c r="G10598">
        <f>VLOOKUP(B10598,Sheet3!$B$2:$D$17,3,0)</f>
        <v>72</v>
      </c>
      <c r="H10598">
        <f t="shared" si="495"/>
        <v>1</v>
      </c>
      <c r="I10598">
        <f t="shared" si="496"/>
        <v>7</v>
      </c>
      <c r="J10598" t="str">
        <f t="shared" si="497"/>
        <v>12-15</v>
      </c>
    </row>
    <row r="10599" spans="1:10">
      <c r="A10599" t="s">
        <v>749</v>
      </c>
      <c r="B10599" t="s">
        <v>1491</v>
      </c>
      <c r="C10599" s="7">
        <v>44098.1475231481</v>
      </c>
      <c r="D10599" t="str">
        <f>VLOOKUP(A10599,Sheet2!$B$2:$E$1001,3,0)</f>
        <v>audio</v>
      </c>
      <c r="E10599" t="str">
        <f>VLOOKUP(A10599,Sheet2!$B$2:$E$1001,4,0)</f>
        <v>tennis</v>
      </c>
      <c r="F10599" t="str">
        <f>VLOOKUP(B10599,Sheet3!$B$2:$D$17,2,0)</f>
        <v>positive</v>
      </c>
      <c r="G10599">
        <f>VLOOKUP(B10599,Sheet3!$B$2:$D$17,3,0)</f>
        <v>30</v>
      </c>
      <c r="H10599">
        <f t="shared" si="495"/>
        <v>9</v>
      </c>
      <c r="I10599">
        <f t="shared" si="496"/>
        <v>4</v>
      </c>
      <c r="J10599" t="str">
        <f t="shared" si="497"/>
        <v>3-6</v>
      </c>
    </row>
    <row r="10600" spans="1:10">
      <c r="A10600" t="s">
        <v>749</v>
      </c>
      <c r="B10600" t="s">
        <v>1490</v>
      </c>
      <c r="C10600" s="7">
        <v>44087.9464930556</v>
      </c>
      <c r="D10600" t="str">
        <f>VLOOKUP(A10600,Sheet2!$B$2:$E$1001,3,0)</f>
        <v>audio</v>
      </c>
      <c r="E10600" t="str">
        <f>VLOOKUP(A10600,Sheet2!$B$2:$E$1001,4,0)</f>
        <v>tennis</v>
      </c>
      <c r="F10600" t="str">
        <f>VLOOKUP(B10600,Sheet3!$B$2:$D$17,2,0)</f>
        <v>negative</v>
      </c>
      <c r="G10600">
        <f>VLOOKUP(B10600,Sheet3!$B$2:$D$17,3,0)</f>
        <v>5</v>
      </c>
      <c r="H10600">
        <f t="shared" si="495"/>
        <v>9</v>
      </c>
      <c r="I10600">
        <f t="shared" si="496"/>
        <v>7</v>
      </c>
      <c r="J10600" t="str">
        <f t="shared" si="497"/>
        <v>21-24</v>
      </c>
    </row>
    <row r="10601" spans="1:10">
      <c r="A10601" t="s">
        <v>749</v>
      </c>
      <c r="B10601" t="s">
        <v>1503</v>
      </c>
      <c r="C10601" s="7">
        <v>44156.6855208333</v>
      </c>
      <c r="D10601" t="str">
        <f>VLOOKUP(A10601,Sheet2!$B$2:$E$1001,3,0)</f>
        <v>audio</v>
      </c>
      <c r="E10601" t="str">
        <f>VLOOKUP(A10601,Sheet2!$B$2:$E$1001,4,0)</f>
        <v>tennis</v>
      </c>
      <c r="F10601" t="str">
        <f>VLOOKUP(B10601,Sheet3!$B$2:$D$17,2,0)</f>
        <v>negative</v>
      </c>
      <c r="G10601">
        <f>VLOOKUP(B10601,Sheet3!$B$2:$D$17,3,0)</f>
        <v>12</v>
      </c>
      <c r="H10601">
        <f t="shared" si="495"/>
        <v>11</v>
      </c>
      <c r="I10601">
        <f t="shared" si="496"/>
        <v>6</v>
      </c>
      <c r="J10601" t="str">
        <f t="shared" si="497"/>
        <v>15-18</v>
      </c>
    </row>
    <row r="10602" spans="1:10">
      <c r="A10602" t="s">
        <v>749</v>
      </c>
      <c r="B10602" t="s">
        <v>1491</v>
      </c>
      <c r="C10602" s="7">
        <v>44154.1401851852</v>
      </c>
      <c r="D10602" t="str">
        <f>VLOOKUP(A10602,Sheet2!$B$2:$E$1001,3,0)</f>
        <v>audio</v>
      </c>
      <c r="E10602" t="str">
        <f>VLOOKUP(A10602,Sheet2!$B$2:$E$1001,4,0)</f>
        <v>tennis</v>
      </c>
      <c r="F10602" t="str">
        <f>VLOOKUP(B10602,Sheet3!$B$2:$D$17,2,0)</f>
        <v>positive</v>
      </c>
      <c r="G10602">
        <f>VLOOKUP(B10602,Sheet3!$B$2:$D$17,3,0)</f>
        <v>30</v>
      </c>
      <c r="H10602">
        <f t="shared" si="495"/>
        <v>11</v>
      </c>
      <c r="I10602">
        <f t="shared" si="496"/>
        <v>4</v>
      </c>
      <c r="J10602" t="str">
        <f t="shared" si="497"/>
        <v>3-6</v>
      </c>
    </row>
    <row r="10603" spans="1:10">
      <c r="A10603" t="s">
        <v>749</v>
      </c>
      <c r="B10603" t="s">
        <v>1499</v>
      </c>
      <c r="C10603" s="7">
        <v>44278.3953935185</v>
      </c>
      <c r="D10603" t="str">
        <f>VLOOKUP(A10603,Sheet2!$B$2:$E$1001,3,0)</f>
        <v>audio</v>
      </c>
      <c r="E10603" t="str">
        <f>VLOOKUP(A10603,Sheet2!$B$2:$E$1001,4,0)</f>
        <v>tennis</v>
      </c>
      <c r="F10603" t="str">
        <f>VLOOKUP(B10603,Sheet3!$B$2:$D$17,2,0)</f>
        <v>negative</v>
      </c>
      <c r="G10603">
        <f>VLOOKUP(B10603,Sheet3!$B$2:$D$17,3,0)</f>
        <v>10</v>
      </c>
      <c r="H10603">
        <f t="shared" si="495"/>
        <v>3</v>
      </c>
      <c r="I10603">
        <f t="shared" si="496"/>
        <v>2</v>
      </c>
      <c r="J10603" t="str">
        <f t="shared" si="497"/>
        <v>9-12</v>
      </c>
    </row>
    <row r="10604" spans="1:10">
      <c r="A10604" t="s">
        <v>749</v>
      </c>
      <c r="B10604" t="s">
        <v>1501</v>
      </c>
      <c r="C10604" s="7">
        <v>44065.5526388889</v>
      </c>
      <c r="D10604" t="str">
        <f>VLOOKUP(A10604,Sheet2!$B$2:$E$1001,3,0)</f>
        <v>audio</v>
      </c>
      <c r="E10604" t="str">
        <f>VLOOKUP(A10604,Sheet2!$B$2:$E$1001,4,0)</f>
        <v>tennis</v>
      </c>
      <c r="F10604" t="str">
        <f>VLOOKUP(B10604,Sheet3!$B$2:$D$17,2,0)</f>
        <v>neutral</v>
      </c>
      <c r="G10604">
        <f>VLOOKUP(B10604,Sheet3!$B$2:$D$17,3,0)</f>
        <v>35</v>
      </c>
      <c r="H10604">
        <f t="shared" si="495"/>
        <v>8</v>
      </c>
      <c r="I10604">
        <f t="shared" si="496"/>
        <v>6</v>
      </c>
      <c r="J10604" t="str">
        <f t="shared" si="497"/>
        <v>12-15</v>
      </c>
    </row>
    <row r="10605" spans="1:10">
      <c r="A10605" t="s">
        <v>750</v>
      </c>
      <c r="B10605" t="s">
        <v>1487</v>
      </c>
      <c r="C10605" s="7">
        <v>44267.2895486111</v>
      </c>
      <c r="D10605" t="str">
        <f>VLOOKUP(A10605,Sheet2!$B$2:$E$1001,3,0)</f>
        <v>video</v>
      </c>
      <c r="E10605" t="str">
        <f>VLOOKUP(A10605,Sheet2!$B$2:$E$1001,4,0)</f>
        <v>public speaking</v>
      </c>
      <c r="F10605" t="str">
        <f>VLOOKUP(B10605,Sheet3!$B$2:$D$17,2,0)</f>
        <v>positive</v>
      </c>
      <c r="G10605">
        <f>VLOOKUP(B10605,Sheet3!$B$2:$D$17,3,0)</f>
        <v>70</v>
      </c>
      <c r="H10605">
        <f t="shared" si="495"/>
        <v>3</v>
      </c>
      <c r="I10605">
        <f t="shared" si="496"/>
        <v>5</v>
      </c>
      <c r="J10605" t="str">
        <f t="shared" si="497"/>
        <v>6-9</v>
      </c>
    </row>
    <row r="10606" spans="1:10">
      <c r="A10606" t="s">
        <v>750</v>
      </c>
      <c r="B10606" t="s">
        <v>1498</v>
      </c>
      <c r="C10606" s="7">
        <v>44112.8878587963</v>
      </c>
      <c r="D10606" t="str">
        <f>VLOOKUP(A10606,Sheet2!$B$2:$E$1001,3,0)</f>
        <v>video</v>
      </c>
      <c r="E10606" t="str">
        <f>VLOOKUP(A10606,Sheet2!$B$2:$E$1001,4,0)</f>
        <v>public speaking</v>
      </c>
      <c r="F10606" t="str">
        <f>VLOOKUP(B10606,Sheet3!$B$2:$D$17,2,0)</f>
        <v>positive</v>
      </c>
      <c r="G10606">
        <f>VLOOKUP(B10606,Sheet3!$B$2:$D$17,3,0)</f>
        <v>50</v>
      </c>
      <c r="H10606">
        <f t="shared" si="495"/>
        <v>10</v>
      </c>
      <c r="I10606">
        <f t="shared" si="496"/>
        <v>4</v>
      </c>
      <c r="J10606" t="str">
        <f t="shared" si="497"/>
        <v>21-24</v>
      </c>
    </row>
    <row r="10607" spans="1:10">
      <c r="A10607" t="s">
        <v>750</v>
      </c>
      <c r="B10607" t="s">
        <v>1500</v>
      </c>
      <c r="C10607" s="7">
        <v>44312.9878240741</v>
      </c>
      <c r="D10607" t="str">
        <f>VLOOKUP(A10607,Sheet2!$B$2:$E$1001,3,0)</f>
        <v>video</v>
      </c>
      <c r="E10607" t="str">
        <f>VLOOKUP(A10607,Sheet2!$B$2:$E$1001,4,0)</f>
        <v>public speaking</v>
      </c>
      <c r="F10607" t="str">
        <f>VLOOKUP(B10607,Sheet3!$B$2:$D$17,2,0)</f>
        <v>positive</v>
      </c>
      <c r="G10607">
        <f>VLOOKUP(B10607,Sheet3!$B$2:$D$17,3,0)</f>
        <v>45</v>
      </c>
      <c r="H10607">
        <f t="shared" si="495"/>
        <v>4</v>
      </c>
      <c r="I10607">
        <f t="shared" si="496"/>
        <v>1</v>
      </c>
      <c r="J10607" t="str">
        <f t="shared" si="497"/>
        <v>21-24</v>
      </c>
    </row>
    <row r="10608" spans="1:10">
      <c r="A10608" t="s">
        <v>750</v>
      </c>
      <c r="B10608" t="s">
        <v>1491</v>
      </c>
      <c r="C10608" s="7">
        <v>44098.7058564815</v>
      </c>
      <c r="D10608" t="str">
        <f>VLOOKUP(A10608,Sheet2!$B$2:$E$1001,3,0)</f>
        <v>video</v>
      </c>
      <c r="E10608" t="str">
        <f>VLOOKUP(A10608,Sheet2!$B$2:$E$1001,4,0)</f>
        <v>public speaking</v>
      </c>
      <c r="F10608" t="str">
        <f>VLOOKUP(B10608,Sheet3!$B$2:$D$17,2,0)</f>
        <v>positive</v>
      </c>
      <c r="G10608">
        <f>VLOOKUP(B10608,Sheet3!$B$2:$D$17,3,0)</f>
        <v>30</v>
      </c>
      <c r="H10608">
        <f t="shared" si="495"/>
        <v>9</v>
      </c>
      <c r="I10608">
        <f t="shared" si="496"/>
        <v>4</v>
      </c>
      <c r="J10608" t="str">
        <f t="shared" si="497"/>
        <v>15-18</v>
      </c>
    </row>
    <row r="10609" spans="1:10">
      <c r="A10609" t="s">
        <v>750</v>
      </c>
      <c r="B10609" t="s">
        <v>1500</v>
      </c>
      <c r="C10609" s="7">
        <v>44234.6787847222</v>
      </c>
      <c r="D10609" t="str">
        <f>VLOOKUP(A10609,Sheet2!$B$2:$E$1001,3,0)</f>
        <v>video</v>
      </c>
      <c r="E10609" t="str">
        <f>VLOOKUP(A10609,Sheet2!$B$2:$E$1001,4,0)</f>
        <v>public speaking</v>
      </c>
      <c r="F10609" t="str">
        <f>VLOOKUP(B10609,Sheet3!$B$2:$D$17,2,0)</f>
        <v>positive</v>
      </c>
      <c r="G10609">
        <f>VLOOKUP(B10609,Sheet3!$B$2:$D$17,3,0)</f>
        <v>45</v>
      </c>
      <c r="H10609">
        <f t="shared" si="495"/>
        <v>2</v>
      </c>
      <c r="I10609">
        <f t="shared" si="496"/>
        <v>7</v>
      </c>
      <c r="J10609" t="str">
        <f t="shared" si="497"/>
        <v>15-18</v>
      </c>
    </row>
    <row r="10610" spans="1:10">
      <c r="A10610" t="s">
        <v>750</v>
      </c>
      <c r="B10610" t="s">
        <v>1496</v>
      </c>
      <c r="C10610" s="7">
        <v>44037.3831828704</v>
      </c>
      <c r="D10610" t="str">
        <f>VLOOKUP(A10610,Sheet2!$B$2:$E$1001,3,0)</f>
        <v>video</v>
      </c>
      <c r="E10610" t="str">
        <f>VLOOKUP(A10610,Sheet2!$B$2:$E$1001,4,0)</f>
        <v>public speaking</v>
      </c>
      <c r="F10610" t="str">
        <f>VLOOKUP(B10610,Sheet3!$B$2:$D$17,2,0)</f>
        <v>positive</v>
      </c>
      <c r="G10610">
        <f>VLOOKUP(B10610,Sheet3!$B$2:$D$17,3,0)</f>
        <v>70</v>
      </c>
      <c r="H10610">
        <f t="shared" si="495"/>
        <v>7</v>
      </c>
      <c r="I10610">
        <f t="shared" si="496"/>
        <v>6</v>
      </c>
      <c r="J10610" t="str">
        <f t="shared" si="497"/>
        <v>9-12</v>
      </c>
    </row>
    <row r="10611" spans="1:10">
      <c r="A10611" t="s">
        <v>750</v>
      </c>
      <c r="B10611" t="s">
        <v>1494</v>
      </c>
      <c r="C10611" s="7">
        <v>44145.9142824074</v>
      </c>
      <c r="D10611" t="str">
        <f>VLOOKUP(A10611,Sheet2!$B$2:$E$1001,3,0)</f>
        <v>video</v>
      </c>
      <c r="E10611" t="str">
        <f>VLOOKUP(A10611,Sheet2!$B$2:$E$1001,4,0)</f>
        <v>public speaking</v>
      </c>
      <c r="F10611" t="str">
        <f>VLOOKUP(B10611,Sheet3!$B$2:$D$17,2,0)</f>
        <v>positive</v>
      </c>
      <c r="G10611">
        <f>VLOOKUP(B10611,Sheet3!$B$2:$D$17,3,0)</f>
        <v>65</v>
      </c>
      <c r="H10611">
        <f t="shared" si="495"/>
        <v>11</v>
      </c>
      <c r="I10611">
        <f t="shared" si="496"/>
        <v>2</v>
      </c>
      <c r="J10611" t="str">
        <f t="shared" si="497"/>
        <v>21-24</v>
      </c>
    </row>
    <row r="10612" spans="1:10">
      <c r="A10612" t="s">
        <v>750</v>
      </c>
      <c r="B10612" t="s">
        <v>1492</v>
      </c>
      <c r="C10612" s="7">
        <v>44013.4480208333</v>
      </c>
      <c r="D10612" t="str">
        <f>VLOOKUP(A10612,Sheet2!$B$2:$E$1001,3,0)</f>
        <v>video</v>
      </c>
      <c r="E10612" t="str">
        <f>VLOOKUP(A10612,Sheet2!$B$2:$E$1001,4,0)</f>
        <v>public speaking</v>
      </c>
      <c r="F10612" t="str">
        <f>VLOOKUP(B10612,Sheet3!$B$2:$D$17,2,0)</f>
        <v>neutral</v>
      </c>
      <c r="G10612">
        <f>VLOOKUP(B10612,Sheet3!$B$2:$D$17,3,0)</f>
        <v>20</v>
      </c>
      <c r="H10612">
        <f t="shared" si="495"/>
        <v>7</v>
      </c>
      <c r="I10612">
        <f t="shared" si="496"/>
        <v>3</v>
      </c>
      <c r="J10612" t="str">
        <f t="shared" si="497"/>
        <v>9-12</v>
      </c>
    </row>
    <row r="10613" spans="1:10">
      <c r="A10613" t="s">
        <v>750</v>
      </c>
      <c r="B10613" t="s">
        <v>1498</v>
      </c>
      <c r="C10613" s="7">
        <v>44179.9883912037</v>
      </c>
      <c r="D10613" t="str">
        <f>VLOOKUP(A10613,Sheet2!$B$2:$E$1001,3,0)</f>
        <v>video</v>
      </c>
      <c r="E10613" t="str">
        <f>VLOOKUP(A10613,Sheet2!$B$2:$E$1001,4,0)</f>
        <v>public speaking</v>
      </c>
      <c r="F10613" t="str">
        <f>VLOOKUP(B10613,Sheet3!$B$2:$D$17,2,0)</f>
        <v>positive</v>
      </c>
      <c r="G10613">
        <f>VLOOKUP(B10613,Sheet3!$B$2:$D$17,3,0)</f>
        <v>50</v>
      </c>
      <c r="H10613">
        <f t="shared" si="495"/>
        <v>12</v>
      </c>
      <c r="I10613">
        <f t="shared" si="496"/>
        <v>1</v>
      </c>
      <c r="J10613" t="str">
        <f t="shared" si="497"/>
        <v>21-24</v>
      </c>
    </row>
    <row r="10614" customFormat="1" spans="1:10">
      <c r="A10614" t="s">
        <v>750</v>
      </c>
      <c r="B10614" t="s">
        <v>1494</v>
      </c>
      <c r="C10614" s="7">
        <v>44058.7192361111</v>
      </c>
      <c r="D10614" t="str">
        <f>VLOOKUP(A10614,Sheet2!$B$2:$E$1001,3,0)</f>
        <v>video</v>
      </c>
      <c r="E10614" t="str">
        <f>VLOOKUP(A10614,Sheet2!$B$2:$E$1001,4,0)</f>
        <v>public speaking</v>
      </c>
      <c r="F10614" t="str">
        <f>VLOOKUP(B10614,Sheet3!$B$2:$D$17,2,0)</f>
        <v>positive</v>
      </c>
      <c r="G10614">
        <f>VLOOKUP(B10614,Sheet3!$B$2:$D$17,3,0)</f>
        <v>65</v>
      </c>
      <c r="H10614">
        <f t="shared" si="495"/>
        <v>8</v>
      </c>
      <c r="I10614">
        <f t="shared" si="496"/>
        <v>6</v>
      </c>
      <c r="J10614" t="str">
        <f t="shared" si="497"/>
        <v>15-18</v>
      </c>
    </row>
    <row r="10615" spans="1:10">
      <c r="A10615" t="s">
        <v>750</v>
      </c>
      <c r="B10615" t="s">
        <v>1497</v>
      </c>
      <c r="C10615" s="7">
        <v>44161.2057986111</v>
      </c>
      <c r="D10615" t="str">
        <f>VLOOKUP(A10615,Sheet2!$B$2:$E$1001,3,0)</f>
        <v>video</v>
      </c>
      <c r="E10615" t="str">
        <f>VLOOKUP(A10615,Sheet2!$B$2:$E$1001,4,0)</f>
        <v>public speaking</v>
      </c>
      <c r="F10615" t="str">
        <f>VLOOKUP(B10615,Sheet3!$B$2:$D$17,2,0)</f>
        <v>positive</v>
      </c>
      <c r="G10615">
        <f>VLOOKUP(B10615,Sheet3!$B$2:$D$17,3,0)</f>
        <v>72</v>
      </c>
      <c r="H10615">
        <f t="shared" si="495"/>
        <v>11</v>
      </c>
      <c r="I10615">
        <f t="shared" si="496"/>
        <v>4</v>
      </c>
      <c r="J10615" t="str">
        <f t="shared" si="497"/>
        <v>3-6</v>
      </c>
    </row>
    <row r="10616" spans="1:10">
      <c r="A10616" t="s">
        <v>750</v>
      </c>
      <c r="B10616" t="s">
        <v>1499</v>
      </c>
      <c r="C10616" s="7">
        <v>44014.9245486111</v>
      </c>
      <c r="D10616" t="str">
        <f>VLOOKUP(A10616,Sheet2!$B$2:$E$1001,3,0)</f>
        <v>video</v>
      </c>
      <c r="E10616" t="str">
        <f>VLOOKUP(A10616,Sheet2!$B$2:$E$1001,4,0)</f>
        <v>public speaking</v>
      </c>
      <c r="F10616" t="str">
        <f>VLOOKUP(B10616,Sheet3!$B$2:$D$17,2,0)</f>
        <v>negative</v>
      </c>
      <c r="G10616">
        <f>VLOOKUP(B10616,Sheet3!$B$2:$D$17,3,0)</f>
        <v>10</v>
      </c>
      <c r="H10616">
        <f t="shared" si="495"/>
        <v>7</v>
      </c>
      <c r="I10616">
        <f t="shared" si="496"/>
        <v>4</v>
      </c>
      <c r="J10616" t="str">
        <f t="shared" si="497"/>
        <v>21-24</v>
      </c>
    </row>
    <row r="10617" spans="1:10">
      <c r="A10617" t="s">
        <v>750</v>
      </c>
      <c r="B10617" t="s">
        <v>1501</v>
      </c>
      <c r="C10617" s="7">
        <v>44082.1026041667</v>
      </c>
      <c r="D10617" t="str">
        <f>VLOOKUP(A10617,Sheet2!$B$2:$E$1001,3,0)</f>
        <v>video</v>
      </c>
      <c r="E10617" t="str">
        <f>VLOOKUP(A10617,Sheet2!$B$2:$E$1001,4,0)</f>
        <v>public speaking</v>
      </c>
      <c r="F10617" t="str">
        <f>VLOOKUP(B10617,Sheet3!$B$2:$D$17,2,0)</f>
        <v>neutral</v>
      </c>
      <c r="G10617">
        <f>VLOOKUP(B10617,Sheet3!$B$2:$D$17,3,0)</f>
        <v>35</v>
      </c>
      <c r="H10617">
        <f t="shared" si="495"/>
        <v>9</v>
      </c>
      <c r="I10617">
        <f t="shared" si="496"/>
        <v>2</v>
      </c>
      <c r="J10617" t="str">
        <f t="shared" si="497"/>
        <v>0-3</v>
      </c>
    </row>
    <row r="10618" spans="1:10">
      <c r="A10618" t="s">
        <v>750</v>
      </c>
      <c r="B10618" t="s">
        <v>1495</v>
      </c>
      <c r="C10618" s="7">
        <v>44196.1717476852</v>
      </c>
      <c r="D10618" t="str">
        <f>VLOOKUP(A10618,Sheet2!$B$2:$E$1001,3,0)</f>
        <v>video</v>
      </c>
      <c r="E10618" t="str">
        <f>VLOOKUP(A10618,Sheet2!$B$2:$E$1001,4,0)</f>
        <v>public speaking</v>
      </c>
      <c r="F10618" t="str">
        <f>VLOOKUP(B10618,Sheet3!$B$2:$D$17,2,0)</f>
        <v>positive</v>
      </c>
      <c r="G10618">
        <f>VLOOKUP(B10618,Sheet3!$B$2:$D$17,3,0)</f>
        <v>75</v>
      </c>
      <c r="H10618">
        <f t="shared" si="495"/>
        <v>12</v>
      </c>
      <c r="I10618">
        <f t="shared" si="496"/>
        <v>4</v>
      </c>
      <c r="J10618" t="str">
        <f t="shared" si="497"/>
        <v>3-6</v>
      </c>
    </row>
    <row r="10619" spans="1:10">
      <c r="A10619" t="s">
        <v>750</v>
      </c>
      <c r="B10619" t="s">
        <v>1498</v>
      </c>
      <c r="C10619" s="7">
        <v>44142.0148611111</v>
      </c>
      <c r="D10619" t="str">
        <f>VLOOKUP(A10619,Sheet2!$B$2:$E$1001,3,0)</f>
        <v>video</v>
      </c>
      <c r="E10619" t="str">
        <f>VLOOKUP(A10619,Sheet2!$B$2:$E$1001,4,0)</f>
        <v>public speaking</v>
      </c>
      <c r="F10619" t="str">
        <f>VLOOKUP(B10619,Sheet3!$B$2:$D$17,2,0)</f>
        <v>positive</v>
      </c>
      <c r="G10619">
        <f>VLOOKUP(B10619,Sheet3!$B$2:$D$17,3,0)</f>
        <v>50</v>
      </c>
      <c r="H10619">
        <f t="shared" si="495"/>
        <v>11</v>
      </c>
      <c r="I10619">
        <f t="shared" si="496"/>
        <v>6</v>
      </c>
      <c r="J10619" t="str">
        <f t="shared" si="497"/>
        <v>0-3</v>
      </c>
    </row>
    <row r="10620" spans="1:10">
      <c r="A10620" t="s">
        <v>750</v>
      </c>
      <c r="B10620" t="s">
        <v>1497</v>
      </c>
      <c r="C10620" s="7">
        <v>44132.7541666667</v>
      </c>
      <c r="D10620" t="str">
        <f>VLOOKUP(A10620,Sheet2!$B$2:$E$1001,3,0)</f>
        <v>video</v>
      </c>
      <c r="E10620" t="str">
        <f>VLOOKUP(A10620,Sheet2!$B$2:$E$1001,4,0)</f>
        <v>public speaking</v>
      </c>
      <c r="F10620" t="str">
        <f>VLOOKUP(B10620,Sheet3!$B$2:$D$17,2,0)</f>
        <v>positive</v>
      </c>
      <c r="G10620">
        <f>VLOOKUP(B10620,Sheet3!$B$2:$D$17,3,0)</f>
        <v>72</v>
      </c>
      <c r="H10620">
        <f t="shared" si="495"/>
        <v>10</v>
      </c>
      <c r="I10620">
        <f t="shared" si="496"/>
        <v>3</v>
      </c>
      <c r="J10620" t="str">
        <f t="shared" si="497"/>
        <v>18-21</v>
      </c>
    </row>
    <row r="10621" spans="1:10">
      <c r="A10621" t="s">
        <v>750</v>
      </c>
      <c r="B10621" t="s">
        <v>1496</v>
      </c>
      <c r="C10621" s="7">
        <v>44285.5488425926</v>
      </c>
      <c r="D10621" t="str">
        <f>VLOOKUP(A10621,Sheet2!$B$2:$E$1001,3,0)</f>
        <v>video</v>
      </c>
      <c r="E10621" t="str">
        <f>VLOOKUP(A10621,Sheet2!$B$2:$E$1001,4,0)</f>
        <v>public speaking</v>
      </c>
      <c r="F10621" t="str">
        <f>VLOOKUP(B10621,Sheet3!$B$2:$D$17,2,0)</f>
        <v>positive</v>
      </c>
      <c r="G10621">
        <f>VLOOKUP(B10621,Sheet3!$B$2:$D$17,3,0)</f>
        <v>70</v>
      </c>
      <c r="H10621">
        <f t="shared" si="495"/>
        <v>3</v>
      </c>
      <c r="I10621">
        <f t="shared" si="496"/>
        <v>2</v>
      </c>
      <c r="J10621" t="str">
        <f t="shared" si="497"/>
        <v>12-15</v>
      </c>
    </row>
    <row r="10622" spans="1:10">
      <c r="A10622" t="s">
        <v>750</v>
      </c>
      <c r="B10622" t="s">
        <v>1488</v>
      </c>
      <c r="C10622" s="7">
        <v>44190.8968865741</v>
      </c>
      <c r="D10622" t="str">
        <f>VLOOKUP(A10622,Sheet2!$B$2:$E$1001,3,0)</f>
        <v>video</v>
      </c>
      <c r="E10622" t="str">
        <f>VLOOKUP(A10622,Sheet2!$B$2:$E$1001,4,0)</f>
        <v>public speaking</v>
      </c>
      <c r="F10622" t="str">
        <f>VLOOKUP(B10622,Sheet3!$B$2:$D$17,2,0)</f>
        <v>negative</v>
      </c>
      <c r="G10622">
        <f>VLOOKUP(B10622,Sheet3!$B$2:$D$17,3,0)</f>
        <v>0</v>
      </c>
      <c r="H10622">
        <f t="shared" si="495"/>
        <v>12</v>
      </c>
      <c r="I10622">
        <f t="shared" si="496"/>
        <v>5</v>
      </c>
      <c r="J10622" t="str">
        <f t="shared" si="497"/>
        <v>21-24</v>
      </c>
    </row>
    <row r="10623" spans="1:10">
      <c r="A10623" t="s">
        <v>750</v>
      </c>
      <c r="B10623" t="s">
        <v>1502</v>
      </c>
      <c r="C10623" s="7">
        <v>44299.2313773148</v>
      </c>
      <c r="D10623" t="str">
        <f>VLOOKUP(A10623,Sheet2!$B$2:$E$1001,3,0)</f>
        <v>video</v>
      </c>
      <c r="E10623" t="str">
        <f>VLOOKUP(A10623,Sheet2!$B$2:$E$1001,4,0)</f>
        <v>public speaking</v>
      </c>
      <c r="F10623" t="str">
        <f>VLOOKUP(B10623,Sheet3!$B$2:$D$17,2,0)</f>
        <v>negative</v>
      </c>
      <c r="G10623">
        <f>VLOOKUP(B10623,Sheet3!$B$2:$D$17,3,0)</f>
        <v>15</v>
      </c>
      <c r="H10623">
        <f t="shared" si="495"/>
        <v>4</v>
      </c>
      <c r="I10623">
        <f t="shared" si="496"/>
        <v>2</v>
      </c>
      <c r="J10623" t="str">
        <f t="shared" si="497"/>
        <v>3-6</v>
      </c>
    </row>
    <row r="10624" customFormat="1" spans="1:10">
      <c r="A10624" t="s">
        <v>750</v>
      </c>
      <c r="B10624" t="s">
        <v>1492</v>
      </c>
      <c r="C10624" s="7">
        <v>44045.5775694444</v>
      </c>
      <c r="D10624" t="str">
        <f>VLOOKUP(A10624,Sheet2!$B$2:$E$1001,3,0)</f>
        <v>video</v>
      </c>
      <c r="E10624" t="str">
        <f>VLOOKUP(A10624,Sheet2!$B$2:$E$1001,4,0)</f>
        <v>public speaking</v>
      </c>
      <c r="F10624" t="str">
        <f>VLOOKUP(B10624,Sheet3!$B$2:$D$17,2,0)</f>
        <v>neutral</v>
      </c>
      <c r="G10624">
        <f>VLOOKUP(B10624,Sheet3!$B$2:$D$17,3,0)</f>
        <v>20</v>
      </c>
      <c r="H10624">
        <f t="shared" si="495"/>
        <v>8</v>
      </c>
      <c r="I10624">
        <f t="shared" si="496"/>
        <v>7</v>
      </c>
      <c r="J10624" t="str">
        <f t="shared" si="497"/>
        <v>12-15</v>
      </c>
    </row>
    <row r="10625" spans="1:10">
      <c r="A10625" t="s">
        <v>750</v>
      </c>
      <c r="B10625" t="s">
        <v>1485</v>
      </c>
      <c r="C10625" s="7">
        <v>44146.6504976852</v>
      </c>
      <c r="D10625" t="str">
        <f>VLOOKUP(A10625,Sheet2!$B$2:$E$1001,3,0)</f>
        <v>video</v>
      </c>
      <c r="E10625" t="str">
        <f>VLOOKUP(A10625,Sheet2!$B$2:$E$1001,4,0)</f>
        <v>public speaking</v>
      </c>
      <c r="F10625" t="str">
        <f>VLOOKUP(B10625,Sheet3!$B$2:$D$17,2,0)</f>
        <v>positive</v>
      </c>
      <c r="G10625">
        <f>VLOOKUP(B10625,Sheet3!$B$2:$D$17,3,0)</f>
        <v>60</v>
      </c>
      <c r="H10625">
        <f t="shared" si="495"/>
        <v>11</v>
      </c>
      <c r="I10625">
        <f t="shared" si="496"/>
        <v>3</v>
      </c>
      <c r="J10625" t="str">
        <f t="shared" si="497"/>
        <v>15-18</v>
      </c>
    </row>
    <row r="10626" spans="1:10">
      <c r="A10626" t="s">
        <v>750</v>
      </c>
      <c r="B10626" t="s">
        <v>1495</v>
      </c>
      <c r="C10626" s="7">
        <v>44185.2417361111</v>
      </c>
      <c r="D10626" t="str">
        <f>VLOOKUP(A10626,Sheet2!$B$2:$E$1001,3,0)</f>
        <v>video</v>
      </c>
      <c r="E10626" t="str">
        <f>VLOOKUP(A10626,Sheet2!$B$2:$E$1001,4,0)</f>
        <v>public speaking</v>
      </c>
      <c r="F10626" t="str">
        <f>VLOOKUP(B10626,Sheet3!$B$2:$D$17,2,0)</f>
        <v>positive</v>
      </c>
      <c r="G10626">
        <f>VLOOKUP(B10626,Sheet3!$B$2:$D$17,3,0)</f>
        <v>75</v>
      </c>
      <c r="H10626">
        <f t="shared" si="495"/>
        <v>12</v>
      </c>
      <c r="I10626">
        <f t="shared" si="496"/>
        <v>7</v>
      </c>
      <c r="J10626" t="str">
        <f t="shared" si="497"/>
        <v>3-6</v>
      </c>
    </row>
    <row r="10627" spans="1:10">
      <c r="A10627" t="s">
        <v>750</v>
      </c>
      <c r="B10627" t="s">
        <v>1498</v>
      </c>
      <c r="C10627" s="7">
        <v>44231.7701736111</v>
      </c>
      <c r="D10627" t="str">
        <f>VLOOKUP(A10627,Sheet2!$B$2:$E$1001,3,0)</f>
        <v>video</v>
      </c>
      <c r="E10627" t="str">
        <f>VLOOKUP(A10627,Sheet2!$B$2:$E$1001,4,0)</f>
        <v>public speaking</v>
      </c>
      <c r="F10627" t="str">
        <f>VLOOKUP(B10627,Sheet3!$B$2:$D$17,2,0)</f>
        <v>positive</v>
      </c>
      <c r="G10627">
        <f>VLOOKUP(B10627,Sheet3!$B$2:$D$17,3,0)</f>
        <v>50</v>
      </c>
      <c r="H10627">
        <f t="shared" ref="H10627:H10690" si="498">MONTH(C10627)</f>
        <v>2</v>
      </c>
      <c r="I10627">
        <f t="shared" ref="I10627:I10690" si="499">WEEKDAY(C10627,2)</f>
        <v>4</v>
      </c>
      <c r="J10627" t="str">
        <f t="shared" ref="J10627:J10690" si="500">TEXT(INT(HOUR(C10627)/3)*3,"0")&amp;"-"&amp;TEXT(INT(HOUR(C10627)/3)*3+3,"0")</f>
        <v>18-21</v>
      </c>
    </row>
    <row r="10628" spans="1:10">
      <c r="A10628" t="s">
        <v>750</v>
      </c>
      <c r="B10628" t="s">
        <v>1495</v>
      </c>
      <c r="C10628" s="7">
        <v>44135.2392708333</v>
      </c>
      <c r="D10628" t="str">
        <f>VLOOKUP(A10628,Sheet2!$B$2:$E$1001,3,0)</f>
        <v>video</v>
      </c>
      <c r="E10628" t="str">
        <f>VLOOKUP(A10628,Sheet2!$B$2:$E$1001,4,0)</f>
        <v>public speaking</v>
      </c>
      <c r="F10628" t="str">
        <f>VLOOKUP(B10628,Sheet3!$B$2:$D$17,2,0)</f>
        <v>positive</v>
      </c>
      <c r="G10628">
        <f>VLOOKUP(B10628,Sheet3!$B$2:$D$17,3,0)</f>
        <v>75</v>
      </c>
      <c r="H10628">
        <f t="shared" si="498"/>
        <v>10</v>
      </c>
      <c r="I10628">
        <f t="shared" si="499"/>
        <v>6</v>
      </c>
      <c r="J10628" t="str">
        <f t="shared" si="500"/>
        <v>3-6</v>
      </c>
    </row>
    <row r="10629" spans="1:10">
      <c r="A10629" t="s">
        <v>750</v>
      </c>
      <c r="B10629" t="s">
        <v>1490</v>
      </c>
      <c r="C10629" s="7">
        <v>44234.0220486111</v>
      </c>
      <c r="D10629" t="str">
        <f>VLOOKUP(A10629,Sheet2!$B$2:$E$1001,3,0)</f>
        <v>video</v>
      </c>
      <c r="E10629" t="str">
        <f>VLOOKUP(A10629,Sheet2!$B$2:$E$1001,4,0)</f>
        <v>public speaking</v>
      </c>
      <c r="F10629" t="str">
        <f>VLOOKUP(B10629,Sheet3!$B$2:$D$17,2,0)</f>
        <v>negative</v>
      </c>
      <c r="G10629">
        <f>VLOOKUP(B10629,Sheet3!$B$2:$D$17,3,0)</f>
        <v>5</v>
      </c>
      <c r="H10629">
        <f t="shared" si="498"/>
        <v>2</v>
      </c>
      <c r="I10629">
        <f t="shared" si="499"/>
        <v>7</v>
      </c>
      <c r="J10629" t="str">
        <f t="shared" si="500"/>
        <v>0-3</v>
      </c>
    </row>
    <row r="10630" spans="1:10">
      <c r="A10630" t="s">
        <v>750</v>
      </c>
      <c r="B10630" t="s">
        <v>1500</v>
      </c>
      <c r="C10630" s="7">
        <v>44089.9323726852</v>
      </c>
      <c r="D10630" t="str">
        <f>VLOOKUP(A10630,Sheet2!$B$2:$E$1001,3,0)</f>
        <v>video</v>
      </c>
      <c r="E10630" t="str">
        <f>VLOOKUP(A10630,Sheet2!$B$2:$E$1001,4,0)</f>
        <v>public speaking</v>
      </c>
      <c r="F10630" t="str">
        <f>VLOOKUP(B10630,Sheet3!$B$2:$D$17,2,0)</f>
        <v>positive</v>
      </c>
      <c r="G10630">
        <f>VLOOKUP(B10630,Sheet3!$B$2:$D$17,3,0)</f>
        <v>45</v>
      </c>
      <c r="H10630">
        <f t="shared" si="498"/>
        <v>9</v>
      </c>
      <c r="I10630">
        <f t="shared" si="499"/>
        <v>2</v>
      </c>
      <c r="J10630" t="str">
        <f t="shared" si="500"/>
        <v>21-24</v>
      </c>
    </row>
    <row r="10631" spans="1:10">
      <c r="A10631" t="s">
        <v>750</v>
      </c>
      <c r="B10631" t="s">
        <v>1496</v>
      </c>
      <c r="C10631" s="7">
        <v>44180.3220833333</v>
      </c>
      <c r="D10631" t="str">
        <f>VLOOKUP(A10631,Sheet2!$B$2:$E$1001,3,0)</f>
        <v>video</v>
      </c>
      <c r="E10631" t="str">
        <f>VLOOKUP(A10631,Sheet2!$B$2:$E$1001,4,0)</f>
        <v>public speaking</v>
      </c>
      <c r="F10631" t="str">
        <f>VLOOKUP(B10631,Sheet3!$B$2:$D$17,2,0)</f>
        <v>positive</v>
      </c>
      <c r="G10631">
        <f>VLOOKUP(B10631,Sheet3!$B$2:$D$17,3,0)</f>
        <v>70</v>
      </c>
      <c r="H10631">
        <f t="shared" si="498"/>
        <v>12</v>
      </c>
      <c r="I10631">
        <f t="shared" si="499"/>
        <v>2</v>
      </c>
      <c r="J10631" t="str">
        <f t="shared" si="500"/>
        <v>6-9</v>
      </c>
    </row>
    <row r="10632" spans="1:10">
      <c r="A10632" t="s">
        <v>750</v>
      </c>
      <c r="B10632" t="s">
        <v>1490</v>
      </c>
      <c r="C10632" s="7">
        <v>44294.771099537</v>
      </c>
      <c r="D10632" t="str">
        <f>VLOOKUP(A10632,Sheet2!$B$2:$E$1001,3,0)</f>
        <v>video</v>
      </c>
      <c r="E10632" t="str">
        <f>VLOOKUP(A10632,Sheet2!$B$2:$E$1001,4,0)</f>
        <v>public speaking</v>
      </c>
      <c r="F10632" t="str">
        <f>VLOOKUP(B10632,Sheet3!$B$2:$D$17,2,0)</f>
        <v>negative</v>
      </c>
      <c r="G10632">
        <f>VLOOKUP(B10632,Sheet3!$B$2:$D$17,3,0)</f>
        <v>5</v>
      </c>
      <c r="H10632">
        <f t="shared" si="498"/>
        <v>4</v>
      </c>
      <c r="I10632">
        <f t="shared" si="499"/>
        <v>4</v>
      </c>
      <c r="J10632" t="str">
        <f t="shared" si="500"/>
        <v>18-21</v>
      </c>
    </row>
    <row r="10633" spans="1:10">
      <c r="A10633" t="s">
        <v>752</v>
      </c>
      <c r="B10633" t="s">
        <v>1502</v>
      </c>
      <c r="C10633" s="7">
        <v>44350.5691435185</v>
      </c>
      <c r="D10633" t="str">
        <f>VLOOKUP(A10633,Sheet2!$B$2:$E$1001,3,0)</f>
        <v>audio</v>
      </c>
      <c r="E10633" t="str">
        <f>VLOOKUP(A10633,Sheet2!$B$2:$E$1001,4,0)</f>
        <v>science</v>
      </c>
      <c r="F10633" t="str">
        <f>VLOOKUP(B10633,Sheet3!$B$2:$D$17,2,0)</f>
        <v>negative</v>
      </c>
      <c r="G10633">
        <f>VLOOKUP(B10633,Sheet3!$B$2:$D$17,3,0)</f>
        <v>15</v>
      </c>
      <c r="H10633">
        <f t="shared" si="498"/>
        <v>6</v>
      </c>
      <c r="I10633">
        <f t="shared" si="499"/>
        <v>4</v>
      </c>
      <c r="J10633" t="str">
        <f t="shared" si="500"/>
        <v>12-15</v>
      </c>
    </row>
    <row r="10634" spans="1:10">
      <c r="A10634" t="s">
        <v>752</v>
      </c>
      <c r="B10634" t="s">
        <v>1503</v>
      </c>
      <c r="C10634" s="7">
        <v>44110.4097453704</v>
      </c>
      <c r="D10634" t="str">
        <f>VLOOKUP(A10634,Sheet2!$B$2:$E$1001,3,0)</f>
        <v>audio</v>
      </c>
      <c r="E10634" t="str">
        <f>VLOOKUP(A10634,Sheet2!$B$2:$E$1001,4,0)</f>
        <v>science</v>
      </c>
      <c r="F10634" t="str">
        <f>VLOOKUP(B10634,Sheet3!$B$2:$D$17,2,0)</f>
        <v>negative</v>
      </c>
      <c r="G10634">
        <f>VLOOKUP(B10634,Sheet3!$B$2:$D$17,3,0)</f>
        <v>12</v>
      </c>
      <c r="H10634">
        <f t="shared" si="498"/>
        <v>10</v>
      </c>
      <c r="I10634">
        <f t="shared" si="499"/>
        <v>2</v>
      </c>
      <c r="J10634" t="str">
        <f t="shared" si="500"/>
        <v>9-12</v>
      </c>
    </row>
    <row r="10635" spans="1:10">
      <c r="A10635" t="s">
        <v>752</v>
      </c>
      <c r="B10635" t="s">
        <v>1492</v>
      </c>
      <c r="C10635" s="7">
        <v>44252.2209953704</v>
      </c>
      <c r="D10635" t="str">
        <f>VLOOKUP(A10635,Sheet2!$B$2:$E$1001,3,0)</f>
        <v>audio</v>
      </c>
      <c r="E10635" t="str">
        <f>VLOOKUP(A10635,Sheet2!$B$2:$E$1001,4,0)</f>
        <v>science</v>
      </c>
      <c r="F10635" t="str">
        <f>VLOOKUP(B10635,Sheet3!$B$2:$D$17,2,0)</f>
        <v>neutral</v>
      </c>
      <c r="G10635">
        <f>VLOOKUP(B10635,Sheet3!$B$2:$D$17,3,0)</f>
        <v>20</v>
      </c>
      <c r="H10635">
        <f t="shared" si="498"/>
        <v>2</v>
      </c>
      <c r="I10635">
        <f t="shared" si="499"/>
        <v>4</v>
      </c>
      <c r="J10635" t="str">
        <f t="shared" si="500"/>
        <v>3-6</v>
      </c>
    </row>
    <row r="10636" spans="1:10">
      <c r="A10636" t="s">
        <v>752</v>
      </c>
      <c r="B10636" t="s">
        <v>1502</v>
      </c>
      <c r="C10636" s="7">
        <v>44328.2722453704</v>
      </c>
      <c r="D10636" t="str">
        <f>VLOOKUP(A10636,Sheet2!$B$2:$E$1001,3,0)</f>
        <v>audio</v>
      </c>
      <c r="E10636" t="str">
        <f>VLOOKUP(A10636,Sheet2!$B$2:$E$1001,4,0)</f>
        <v>science</v>
      </c>
      <c r="F10636" t="str">
        <f>VLOOKUP(B10636,Sheet3!$B$2:$D$17,2,0)</f>
        <v>negative</v>
      </c>
      <c r="G10636">
        <f>VLOOKUP(B10636,Sheet3!$B$2:$D$17,3,0)</f>
        <v>15</v>
      </c>
      <c r="H10636">
        <f t="shared" si="498"/>
        <v>5</v>
      </c>
      <c r="I10636">
        <f t="shared" si="499"/>
        <v>3</v>
      </c>
      <c r="J10636" t="str">
        <f t="shared" si="500"/>
        <v>6-9</v>
      </c>
    </row>
    <row r="10637" spans="1:10">
      <c r="A10637" t="s">
        <v>752</v>
      </c>
      <c r="B10637" t="s">
        <v>1503</v>
      </c>
      <c r="C10637" s="7">
        <v>44317.2393055556</v>
      </c>
      <c r="D10637" t="str">
        <f>VLOOKUP(A10637,Sheet2!$B$2:$E$1001,3,0)</f>
        <v>audio</v>
      </c>
      <c r="E10637" t="str">
        <f>VLOOKUP(A10637,Sheet2!$B$2:$E$1001,4,0)</f>
        <v>science</v>
      </c>
      <c r="F10637" t="str">
        <f>VLOOKUP(B10637,Sheet3!$B$2:$D$17,2,0)</f>
        <v>negative</v>
      </c>
      <c r="G10637">
        <f>VLOOKUP(B10637,Sheet3!$B$2:$D$17,3,0)</f>
        <v>12</v>
      </c>
      <c r="H10637">
        <f t="shared" si="498"/>
        <v>5</v>
      </c>
      <c r="I10637">
        <f t="shared" si="499"/>
        <v>6</v>
      </c>
      <c r="J10637" t="str">
        <f t="shared" si="500"/>
        <v>3-6</v>
      </c>
    </row>
    <row r="10638" spans="1:10">
      <c r="A10638" t="s">
        <v>752</v>
      </c>
      <c r="B10638" t="s">
        <v>1491</v>
      </c>
      <c r="C10638" s="7">
        <v>44046.7406134259</v>
      </c>
      <c r="D10638" t="str">
        <f>VLOOKUP(A10638,Sheet2!$B$2:$E$1001,3,0)</f>
        <v>audio</v>
      </c>
      <c r="E10638" t="str">
        <f>VLOOKUP(A10638,Sheet2!$B$2:$E$1001,4,0)</f>
        <v>science</v>
      </c>
      <c r="F10638" t="str">
        <f>VLOOKUP(B10638,Sheet3!$B$2:$D$17,2,0)</f>
        <v>positive</v>
      </c>
      <c r="G10638">
        <f>VLOOKUP(B10638,Sheet3!$B$2:$D$17,3,0)</f>
        <v>30</v>
      </c>
      <c r="H10638">
        <f t="shared" si="498"/>
        <v>8</v>
      </c>
      <c r="I10638">
        <f t="shared" si="499"/>
        <v>1</v>
      </c>
      <c r="J10638" t="str">
        <f t="shared" si="500"/>
        <v>15-18</v>
      </c>
    </row>
    <row r="10639" spans="1:10">
      <c r="A10639" t="s">
        <v>752</v>
      </c>
      <c r="B10639" t="s">
        <v>1501</v>
      </c>
      <c r="C10639" s="7">
        <v>44136.9812384259</v>
      </c>
      <c r="D10639" t="str">
        <f>VLOOKUP(A10639,Sheet2!$B$2:$E$1001,3,0)</f>
        <v>audio</v>
      </c>
      <c r="E10639" t="str">
        <f>VLOOKUP(A10639,Sheet2!$B$2:$E$1001,4,0)</f>
        <v>science</v>
      </c>
      <c r="F10639" t="str">
        <f>VLOOKUP(B10639,Sheet3!$B$2:$D$17,2,0)</f>
        <v>neutral</v>
      </c>
      <c r="G10639">
        <f>VLOOKUP(B10639,Sheet3!$B$2:$D$17,3,0)</f>
        <v>35</v>
      </c>
      <c r="H10639">
        <f t="shared" si="498"/>
        <v>11</v>
      </c>
      <c r="I10639">
        <f t="shared" si="499"/>
        <v>7</v>
      </c>
      <c r="J10639" t="str">
        <f t="shared" si="500"/>
        <v>21-24</v>
      </c>
    </row>
    <row r="10640" spans="1:10">
      <c r="A10640" t="s">
        <v>752</v>
      </c>
      <c r="B10640" t="s">
        <v>1497</v>
      </c>
      <c r="C10640" s="7">
        <v>44129.9030555556</v>
      </c>
      <c r="D10640" t="str">
        <f>VLOOKUP(A10640,Sheet2!$B$2:$E$1001,3,0)</f>
        <v>audio</v>
      </c>
      <c r="E10640" t="str">
        <f>VLOOKUP(A10640,Sheet2!$B$2:$E$1001,4,0)</f>
        <v>science</v>
      </c>
      <c r="F10640" t="str">
        <f>VLOOKUP(B10640,Sheet3!$B$2:$D$17,2,0)</f>
        <v>positive</v>
      </c>
      <c r="G10640">
        <f>VLOOKUP(B10640,Sheet3!$B$2:$D$17,3,0)</f>
        <v>72</v>
      </c>
      <c r="H10640">
        <f t="shared" si="498"/>
        <v>10</v>
      </c>
      <c r="I10640">
        <f t="shared" si="499"/>
        <v>7</v>
      </c>
      <c r="J10640" t="str">
        <f t="shared" si="500"/>
        <v>21-24</v>
      </c>
    </row>
    <row r="10641" spans="1:10">
      <c r="A10641" t="s">
        <v>752</v>
      </c>
      <c r="B10641" t="s">
        <v>1499</v>
      </c>
      <c r="C10641" s="7">
        <v>44091.5122916667</v>
      </c>
      <c r="D10641" t="str">
        <f>VLOOKUP(A10641,Sheet2!$B$2:$E$1001,3,0)</f>
        <v>audio</v>
      </c>
      <c r="E10641" t="str">
        <f>VLOOKUP(A10641,Sheet2!$B$2:$E$1001,4,0)</f>
        <v>science</v>
      </c>
      <c r="F10641" t="str">
        <f>VLOOKUP(B10641,Sheet3!$B$2:$D$17,2,0)</f>
        <v>negative</v>
      </c>
      <c r="G10641">
        <f>VLOOKUP(B10641,Sheet3!$B$2:$D$17,3,0)</f>
        <v>10</v>
      </c>
      <c r="H10641">
        <f t="shared" si="498"/>
        <v>9</v>
      </c>
      <c r="I10641">
        <f t="shared" si="499"/>
        <v>4</v>
      </c>
      <c r="J10641" t="str">
        <f t="shared" si="500"/>
        <v>12-15</v>
      </c>
    </row>
    <row r="10642" customFormat="1" spans="1:10">
      <c r="A10642" t="s">
        <v>752</v>
      </c>
      <c r="B10642" t="s">
        <v>1485</v>
      </c>
      <c r="C10642" s="7">
        <v>44105.0368402778</v>
      </c>
      <c r="D10642" t="str">
        <f>VLOOKUP(A10642,Sheet2!$B$2:$E$1001,3,0)</f>
        <v>audio</v>
      </c>
      <c r="E10642" t="str">
        <f>VLOOKUP(A10642,Sheet2!$B$2:$E$1001,4,0)</f>
        <v>science</v>
      </c>
      <c r="F10642" t="str">
        <f>VLOOKUP(B10642,Sheet3!$B$2:$D$17,2,0)</f>
        <v>positive</v>
      </c>
      <c r="G10642">
        <f>VLOOKUP(B10642,Sheet3!$B$2:$D$17,3,0)</f>
        <v>60</v>
      </c>
      <c r="H10642">
        <f t="shared" si="498"/>
        <v>10</v>
      </c>
      <c r="I10642">
        <f t="shared" si="499"/>
        <v>4</v>
      </c>
      <c r="J10642" t="str">
        <f t="shared" si="500"/>
        <v>0-3</v>
      </c>
    </row>
    <row r="10643" spans="1:10">
      <c r="A10643" t="s">
        <v>752</v>
      </c>
      <c r="B10643" t="s">
        <v>1499</v>
      </c>
      <c r="C10643" s="7">
        <v>44120.0129976852</v>
      </c>
      <c r="D10643" t="str">
        <f>VLOOKUP(A10643,Sheet2!$B$2:$E$1001,3,0)</f>
        <v>audio</v>
      </c>
      <c r="E10643" t="str">
        <f>VLOOKUP(A10643,Sheet2!$B$2:$E$1001,4,0)</f>
        <v>science</v>
      </c>
      <c r="F10643" t="str">
        <f>VLOOKUP(B10643,Sheet3!$B$2:$D$17,2,0)</f>
        <v>negative</v>
      </c>
      <c r="G10643">
        <f>VLOOKUP(B10643,Sheet3!$B$2:$D$17,3,0)</f>
        <v>10</v>
      </c>
      <c r="H10643">
        <f t="shared" si="498"/>
        <v>10</v>
      </c>
      <c r="I10643">
        <f t="shared" si="499"/>
        <v>5</v>
      </c>
      <c r="J10643" t="str">
        <f t="shared" si="500"/>
        <v>0-3</v>
      </c>
    </row>
    <row r="10644" spans="1:10">
      <c r="A10644" t="s">
        <v>752</v>
      </c>
      <c r="B10644" t="s">
        <v>1496</v>
      </c>
      <c r="C10644" s="7">
        <v>44044.4273032407</v>
      </c>
      <c r="D10644" t="str">
        <f>VLOOKUP(A10644,Sheet2!$B$2:$E$1001,3,0)</f>
        <v>audio</v>
      </c>
      <c r="E10644" t="str">
        <f>VLOOKUP(A10644,Sheet2!$B$2:$E$1001,4,0)</f>
        <v>science</v>
      </c>
      <c r="F10644" t="str">
        <f>VLOOKUP(B10644,Sheet3!$B$2:$D$17,2,0)</f>
        <v>positive</v>
      </c>
      <c r="G10644">
        <f>VLOOKUP(B10644,Sheet3!$B$2:$D$17,3,0)</f>
        <v>70</v>
      </c>
      <c r="H10644">
        <f t="shared" si="498"/>
        <v>8</v>
      </c>
      <c r="I10644">
        <f t="shared" si="499"/>
        <v>6</v>
      </c>
      <c r="J10644" t="str">
        <f t="shared" si="500"/>
        <v>9-12</v>
      </c>
    </row>
    <row r="10645" spans="1:10">
      <c r="A10645" t="s">
        <v>752</v>
      </c>
      <c r="B10645" t="s">
        <v>1499</v>
      </c>
      <c r="C10645" s="7">
        <v>44310.1209490741</v>
      </c>
      <c r="D10645" t="str">
        <f>VLOOKUP(A10645,Sheet2!$B$2:$E$1001,3,0)</f>
        <v>audio</v>
      </c>
      <c r="E10645" t="str">
        <f>VLOOKUP(A10645,Sheet2!$B$2:$E$1001,4,0)</f>
        <v>science</v>
      </c>
      <c r="F10645" t="str">
        <f>VLOOKUP(B10645,Sheet3!$B$2:$D$17,2,0)</f>
        <v>negative</v>
      </c>
      <c r="G10645">
        <f>VLOOKUP(B10645,Sheet3!$B$2:$D$17,3,0)</f>
        <v>10</v>
      </c>
      <c r="H10645">
        <f t="shared" si="498"/>
        <v>4</v>
      </c>
      <c r="I10645">
        <f t="shared" si="499"/>
        <v>6</v>
      </c>
      <c r="J10645" t="str">
        <f t="shared" si="500"/>
        <v>0-3</v>
      </c>
    </row>
    <row r="10646" spans="1:10">
      <c r="A10646" t="s">
        <v>752</v>
      </c>
      <c r="B10646" t="s">
        <v>1496</v>
      </c>
      <c r="C10646" s="7">
        <v>44183.8799652778</v>
      </c>
      <c r="D10646" t="str">
        <f>VLOOKUP(A10646,Sheet2!$B$2:$E$1001,3,0)</f>
        <v>audio</v>
      </c>
      <c r="E10646" t="str">
        <f>VLOOKUP(A10646,Sheet2!$B$2:$E$1001,4,0)</f>
        <v>science</v>
      </c>
      <c r="F10646" t="str">
        <f>VLOOKUP(B10646,Sheet3!$B$2:$D$17,2,0)</f>
        <v>positive</v>
      </c>
      <c r="G10646">
        <f>VLOOKUP(B10646,Sheet3!$B$2:$D$17,3,0)</f>
        <v>70</v>
      </c>
      <c r="H10646">
        <f t="shared" si="498"/>
        <v>12</v>
      </c>
      <c r="I10646">
        <f t="shared" si="499"/>
        <v>5</v>
      </c>
      <c r="J10646" t="str">
        <f t="shared" si="500"/>
        <v>21-24</v>
      </c>
    </row>
    <row r="10647" spans="1:10">
      <c r="A10647" t="s">
        <v>752</v>
      </c>
      <c r="B10647" t="s">
        <v>1494</v>
      </c>
      <c r="C10647" s="7">
        <v>44300.2223263889</v>
      </c>
      <c r="D10647" t="str">
        <f>VLOOKUP(A10647,Sheet2!$B$2:$E$1001,3,0)</f>
        <v>audio</v>
      </c>
      <c r="E10647" t="str">
        <f>VLOOKUP(A10647,Sheet2!$B$2:$E$1001,4,0)</f>
        <v>science</v>
      </c>
      <c r="F10647" t="str">
        <f>VLOOKUP(B10647,Sheet3!$B$2:$D$17,2,0)</f>
        <v>positive</v>
      </c>
      <c r="G10647">
        <f>VLOOKUP(B10647,Sheet3!$B$2:$D$17,3,0)</f>
        <v>65</v>
      </c>
      <c r="H10647">
        <f t="shared" si="498"/>
        <v>4</v>
      </c>
      <c r="I10647">
        <f t="shared" si="499"/>
        <v>3</v>
      </c>
      <c r="J10647" t="str">
        <f t="shared" si="500"/>
        <v>3-6</v>
      </c>
    </row>
    <row r="10648" spans="1:10">
      <c r="A10648" t="s">
        <v>752</v>
      </c>
      <c r="B10648" t="s">
        <v>1490</v>
      </c>
      <c r="C10648" s="7">
        <v>44231.4094675926</v>
      </c>
      <c r="D10648" t="str">
        <f>VLOOKUP(A10648,Sheet2!$B$2:$E$1001,3,0)</f>
        <v>audio</v>
      </c>
      <c r="E10648" t="str">
        <f>VLOOKUP(A10648,Sheet2!$B$2:$E$1001,4,0)</f>
        <v>science</v>
      </c>
      <c r="F10648" t="str">
        <f>VLOOKUP(B10648,Sheet3!$B$2:$D$17,2,0)</f>
        <v>negative</v>
      </c>
      <c r="G10648">
        <f>VLOOKUP(B10648,Sheet3!$B$2:$D$17,3,0)</f>
        <v>5</v>
      </c>
      <c r="H10648">
        <f t="shared" si="498"/>
        <v>2</v>
      </c>
      <c r="I10648">
        <f t="shared" si="499"/>
        <v>4</v>
      </c>
      <c r="J10648" t="str">
        <f t="shared" si="500"/>
        <v>9-12</v>
      </c>
    </row>
    <row r="10649" spans="1:10">
      <c r="A10649" t="s">
        <v>752</v>
      </c>
      <c r="B10649" t="s">
        <v>1497</v>
      </c>
      <c r="C10649" s="7">
        <v>44010.8811689815</v>
      </c>
      <c r="D10649" t="str">
        <f>VLOOKUP(A10649,Sheet2!$B$2:$E$1001,3,0)</f>
        <v>audio</v>
      </c>
      <c r="E10649" t="str">
        <f>VLOOKUP(A10649,Sheet2!$B$2:$E$1001,4,0)</f>
        <v>science</v>
      </c>
      <c r="F10649" t="str">
        <f>VLOOKUP(B10649,Sheet3!$B$2:$D$17,2,0)</f>
        <v>positive</v>
      </c>
      <c r="G10649">
        <f>VLOOKUP(B10649,Sheet3!$B$2:$D$17,3,0)</f>
        <v>72</v>
      </c>
      <c r="H10649">
        <f t="shared" si="498"/>
        <v>6</v>
      </c>
      <c r="I10649">
        <f t="shared" si="499"/>
        <v>7</v>
      </c>
      <c r="J10649" t="str">
        <f t="shared" si="500"/>
        <v>21-24</v>
      </c>
    </row>
    <row r="10650" spans="1:10">
      <c r="A10650" t="s">
        <v>752</v>
      </c>
      <c r="B10650" t="s">
        <v>1487</v>
      </c>
      <c r="C10650" s="7">
        <v>44126.5196643519</v>
      </c>
      <c r="D10650" t="str">
        <f>VLOOKUP(A10650,Sheet2!$B$2:$E$1001,3,0)</f>
        <v>audio</v>
      </c>
      <c r="E10650" t="str">
        <f>VLOOKUP(A10650,Sheet2!$B$2:$E$1001,4,0)</f>
        <v>science</v>
      </c>
      <c r="F10650" t="str">
        <f>VLOOKUP(B10650,Sheet3!$B$2:$D$17,2,0)</f>
        <v>positive</v>
      </c>
      <c r="G10650">
        <f>VLOOKUP(B10650,Sheet3!$B$2:$D$17,3,0)</f>
        <v>70</v>
      </c>
      <c r="H10650">
        <f t="shared" si="498"/>
        <v>10</v>
      </c>
      <c r="I10650">
        <f t="shared" si="499"/>
        <v>4</v>
      </c>
      <c r="J10650" t="str">
        <f t="shared" si="500"/>
        <v>12-15</v>
      </c>
    </row>
    <row r="10651" spans="1:10">
      <c r="A10651" t="s">
        <v>752</v>
      </c>
      <c r="B10651" t="s">
        <v>1487</v>
      </c>
      <c r="C10651" s="7">
        <v>44172.8395486111</v>
      </c>
      <c r="D10651" t="str">
        <f>VLOOKUP(A10651,Sheet2!$B$2:$E$1001,3,0)</f>
        <v>audio</v>
      </c>
      <c r="E10651" t="str">
        <f>VLOOKUP(A10651,Sheet2!$B$2:$E$1001,4,0)</f>
        <v>science</v>
      </c>
      <c r="F10651" t="str">
        <f>VLOOKUP(B10651,Sheet3!$B$2:$D$17,2,0)</f>
        <v>positive</v>
      </c>
      <c r="G10651">
        <f>VLOOKUP(B10651,Sheet3!$B$2:$D$17,3,0)</f>
        <v>70</v>
      </c>
      <c r="H10651">
        <f t="shared" si="498"/>
        <v>12</v>
      </c>
      <c r="I10651">
        <f t="shared" si="499"/>
        <v>1</v>
      </c>
      <c r="J10651" t="str">
        <f t="shared" si="500"/>
        <v>18-21</v>
      </c>
    </row>
    <row r="10652" customFormat="1" spans="1:10">
      <c r="A10652" t="s">
        <v>752</v>
      </c>
      <c r="B10652" t="s">
        <v>1501</v>
      </c>
      <c r="C10652" s="7">
        <v>44199.367337963</v>
      </c>
      <c r="D10652" t="str">
        <f>VLOOKUP(A10652,Sheet2!$B$2:$E$1001,3,0)</f>
        <v>audio</v>
      </c>
      <c r="E10652" t="str">
        <f>VLOOKUP(A10652,Sheet2!$B$2:$E$1001,4,0)</f>
        <v>science</v>
      </c>
      <c r="F10652" t="str">
        <f>VLOOKUP(B10652,Sheet3!$B$2:$D$17,2,0)</f>
        <v>neutral</v>
      </c>
      <c r="G10652">
        <f>VLOOKUP(B10652,Sheet3!$B$2:$D$17,3,0)</f>
        <v>35</v>
      </c>
      <c r="H10652">
        <f t="shared" si="498"/>
        <v>1</v>
      </c>
      <c r="I10652">
        <f t="shared" si="499"/>
        <v>7</v>
      </c>
      <c r="J10652" t="str">
        <f t="shared" si="500"/>
        <v>6-9</v>
      </c>
    </row>
    <row r="10653" spans="1:10">
      <c r="A10653" t="s">
        <v>752</v>
      </c>
      <c r="B10653" t="s">
        <v>1500</v>
      </c>
      <c r="C10653" s="7">
        <v>44061.8547800926</v>
      </c>
      <c r="D10653" t="str">
        <f>VLOOKUP(A10653,Sheet2!$B$2:$E$1001,3,0)</f>
        <v>audio</v>
      </c>
      <c r="E10653" t="str">
        <f>VLOOKUP(A10653,Sheet2!$B$2:$E$1001,4,0)</f>
        <v>science</v>
      </c>
      <c r="F10653" t="str">
        <f>VLOOKUP(B10653,Sheet3!$B$2:$D$17,2,0)</f>
        <v>positive</v>
      </c>
      <c r="G10653">
        <f>VLOOKUP(B10653,Sheet3!$B$2:$D$17,3,0)</f>
        <v>45</v>
      </c>
      <c r="H10653">
        <f t="shared" si="498"/>
        <v>8</v>
      </c>
      <c r="I10653">
        <f t="shared" si="499"/>
        <v>2</v>
      </c>
      <c r="J10653" t="str">
        <f t="shared" si="500"/>
        <v>18-21</v>
      </c>
    </row>
    <row r="10654" spans="1:10">
      <c r="A10654" t="s">
        <v>752</v>
      </c>
      <c r="B10654" t="s">
        <v>1502</v>
      </c>
      <c r="C10654" s="7">
        <v>44131.6343171296</v>
      </c>
      <c r="D10654" t="str">
        <f>VLOOKUP(A10654,Sheet2!$B$2:$E$1001,3,0)</f>
        <v>audio</v>
      </c>
      <c r="E10654" t="str">
        <f>VLOOKUP(A10654,Sheet2!$B$2:$E$1001,4,0)</f>
        <v>science</v>
      </c>
      <c r="F10654" t="str">
        <f>VLOOKUP(B10654,Sheet3!$B$2:$D$17,2,0)</f>
        <v>negative</v>
      </c>
      <c r="G10654">
        <f>VLOOKUP(B10654,Sheet3!$B$2:$D$17,3,0)</f>
        <v>15</v>
      </c>
      <c r="H10654">
        <f t="shared" si="498"/>
        <v>10</v>
      </c>
      <c r="I10654">
        <f t="shared" si="499"/>
        <v>2</v>
      </c>
      <c r="J10654" t="str">
        <f t="shared" si="500"/>
        <v>15-18</v>
      </c>
    </row>
    <row r="10655" spans="1:10">
      <c r="A10655" t="s">
        <v>752</v>
      </c>
      <c r="B10655" t="s">
        <v>1491</v>
      </c>
      <c r="C10655" s="7">
        <v>44290.833900463</v>
      </c>
      <c r="D10655" t="str">
        <f>VLOOKUP(A10655,Sheet2!$B$2:$E$1001,3,0)</f>
        <v>audio</v>
      </c>
      <c r="E10655" t="str">
        <f>VLOOKUP(A10655,Sheet2!$B$2:$E$1001,4,0)</f>
        <v>science</v>
      </c>
      <c r="F10655" t="str">
        <f>VLOOKUP(B10655,Sheet3!$B$2:$D$17,2,0)</f>
        <v>positive</v>
      </c>
      <c r="G10655">
        <f>VLOOKUP(B10655,Sheet3!$B$2:$D$17,3,0)</f>
        <v>30</v>
      </c>
      <c r="H10655">
        <f t="shared" si="498"/>
        <v>4</v>
      </c>
      <c r="I10655">
        <f t="shared" si="499"/>
        <v>7</v>
      </c>
      <c r="J10655" t="str">
        <f t="shared" si="500"/>
        <v>18-21</v>
      </c>
    </row>
    <row r="10656" spans="1:10">
      <c r="A10656" t="s">
        <v>752</v>
      </c>
      <c r="B10656" t="s">
        <v>1492</v>
      </c>
      <c r="C10656" s="7">
        <v>44083.4959259259</v>
      </c>
      <c r="D10656" t="str">
        <f>VLOOKUP(A10656,Sheet2!$B$2:$E$1001,3,0)</f>
        <v>audio</v>
      </c>
      <c r="E10656" t="str">
        <f>VLOOKUP(A10656,Sheet2!$B$2:$E$1001,4,0)</f>
        <v>science</v>
      </c>
      <c r="F10656" t="str">
        <f>VLOOKUP(B10656,Sheet3!$B$2:$D$17,2,0)</f>
        <v>neutral</v>
      </c>
      <c r="G10656">
        <f>VLOOKUP(B10656,Sheet3!$B$2:$D$17,3,0)</f>
        <v>20</v>
      </c>
      <c r="H10656">
        <f t="shared" si="498"/>
        <v>9</v>
      </c>
      <c r="I10656">
        <f t="shared" si="499"/>
        <v>3</v>
      </c>
      <c r="J10656" t="str">
        <f t="shared" si="500"/>
        <v>9-12</v>
      </c>
    </row>
    <row r="10657" spans="1:10">
      <c r="A10657" t="s">
        <v>752</v>
      </c>
      <c r="B10657" t="s">
        <v>1487</v>
      </c>
      <c r="C10657" s="7">
        <v>44283.1684722222</v>
      </c>
      <c r="D10657" t="str">
        <f>VLOOKUP(A10657,Sheet2!$B$2:$E$1001,3,0)</f>
        <v>audio</v>
      </c>
      <c r="E10657" t="str">
        <f>VLOOKUP(A10657,Sheet2!$B$2:$E$1001,4,0)</f>
        <v>science</v>
      </c>
      <c r="F10657" t="str">
        <f>VLOOKUP(B10657,Sheet3!$B$2:$D$17,2,0)</f>
        <v>positive</v>
      </c>
      <c r="G10657">
        <f>VLOOKUP(B10657,Sheet3!$B$2:$D$17,3,0)</f>
        <v>70</v>
      </c>
      <c r="H10657">
        <f t="shared" si="498"/>
        <v>3</v>
      </c>
      <c r="I10657">
        <f t="shared" si="499"/>
        <v>7</v>
      </c>
      <c r="J10657" t="str">
        <f t="shared" si="500"/>
        <v>3-6</v>
      </c>
    </row>
    <row r="10658" spans="1:10">
      <c r="A10658" t="s">
        <v>752</v>
      </c>
      <c r="B10658" t="s">
        <v>1494</v>
      </c>
      <c r="C10658" s="7">
        <v>44307.0584837963</v>
      </c>
      <c r="D10658" t="str">
        <f>VLOOKUP(A10658,Sheet2!$B$2:$E$1001,3,0)</f>
        <v>audio</v>
      </c>
      <c r="E10658" t="str">
        <f>VLOOKUP(A10658,Sheet2!$B$2:$E$1001,4,0)</f>
        <v>science</v>
      </c>
      <c r="F10658" t="str">
        <f>VLOOKUP(B10658,Sheet3!$B$2:$D$17,2,0)</f>
        <v>positive</v>
      </c>
      <c r="G10658">
        <f>VLOOKUP(B10658,Sheet3!$B$2:$D$17,3,0)</f>
        <v>65</v>
      </c>
      <c r="H10658">
        <f t="shared" si="498"/>
        <v>4</v>
      </c>
      <c r="I10658">
        <f t="shared" si="499"/>
        <v>3</v>
      </c>
      <c r="J10658" t="str">
        <f t="shared" si="500"/>
        <v>0-3</v>
      </c>
    </row>
    <row r="10659" spans="1:10">
      <c r="A10659" t="s">
        <v>752</v>
      </c>
      <c r="B10659" t="s">
        <v>1497</v>
      </c>
      <c r="C10659" s="7">
        <v>44052.3819560185</v>
      </c>
      <c r="D10659" t="str">
        <f>VLOOKUP(A10659,Sheet2!$B$2:$E$1001,3,0)</f>
        <v>audio</v>
      </c>
      <c r="E10659" t="str">
        <f>VLOOKUP(A10659,Sheet2!$B$2:$E$1001,4,0)</f>
        <v>science</v>
      </c>
      <c r="F10659" t="str">
        <f>VLOOKUP(B10659,Sheet3!$B$2:$D$17,2,0)</f>
        <v>positive</v>
      </c>
      <c r="G10659">
        <f>VLOOKUP(B10659,Sheet3!$B$2:$D$17,3,0)</f>
        <v>72</v>
      </c>
      <c r="H10659">
        <f t="shared" si="498"/>
        <v>8</v>
      </c>
      <c r="I10659">
        <f t="shared" si="499"/>
        <v>7</v>
      </c>
      <c r="J10659" t="str">
        <f t="shared" si="500"/>
        <v>9-12</v>
      </c>
    </row>
    <row r="10660" spans="1:10">
      <c r="A10660" t="s">
        <v>752</v>
      </c>
      <c r="B10660" t="s">
        <v>1499</v>
      </c>
      <c r="C10660" s="7">
        <v>44250.2669791667</v>
      </c>
      <c r="D10660" t="str">
        <f>VLOOKUP(A10660,Sheet2!$B$2:$E$1001,3,0)</f>
        <v>audio</v>
      </c>
      <c r="E10660" t="str">
        <f>VLOOKUP(A10660,Sheet2!$B$2:$E$1001,4,0)</f>
        <v>science</v>
      </c>
      <c r="F10660" t="str">
        <f>VLOOKUP(B10660,Sheet3!$B$2:$D$17,2,0)</f>
        <v>negative</v>
      </c>
      <c r="G10660">
        <f>VLOOKUP(B10660,Sheet3!$B$2:$D$17,3,0)</f>
        <v>10</v>
      </c>
      <c r="H10660">
        <f t="shared" si="498"/>
        <v>2</v>
      </c>
      <c r="I10660">
        <f t="shared" si="499"/>
        <v>2</v>
      </c>
      <c r="J10660" t="str">
        <f t="shared" si="500"/>
        <v>6-9</v>
      </c>
    </row>
    <row r="10661" spans="1:10">
      <c r="A10661" t="s">
        <v>752</v>
      </c>
      <c r="B10661" t="s">
        <v>1503</v>
      </c>
      <c r="C10661" s="7">
        <v>44305.4411689815</v>
      </c>
      <c r="D10661" t="str">
        <f>VLOOKUP(A10661,Sheet2!$B$2:$E$1001,3,0)</f>
        <v>audio</v>
      </c>
      <c r="E10661" t="str">
        <f>VLOOKUP(A10661,Sheet2!$B$2:$E$1001,4,0)</f>
        <v>science</v>
      </c>
      <c r="F10661" t="str">
        <f>VLOOKUP(B10661,Sheet3!$B$2:$D$17,2,0)</f>
        <v>negative</v>
      </c>
      <c r="G10661">
        <f>VLOOKUP(B10661,Sheet3!$B$2:$D$17,3,0)</f>
        <v>12</v>
      </c>
      <c r="H10661">
        <f t="shared" si="498"/>
        <v>4</v>
      </c>
      <c r="I10661">
        <f t="shared" si="499"/>
        <v>1</v>
      </c>
      <c r="J10661" t="str">
        <f t="shared" si="500"/>
        <v>9-12</v>
      </c>
    </row>
    <row r="10662" customFormat="1" spans="1:10">
      <c r="A10662" t="s">
        <v>752</v>
      </c>
      <c r="B10662" t="s">
        <v>1492</v>
      </c>
      <c r="C10662" s="7">
        <v>44276.7314236111</v>
      </c>
      <c r="D10662" t="str">
        <f>VLOOKUP(A10662,Sheet2!$B$2:$E$1001,3,0)</f>
        <v>audio</v>
      </c>
      <c r="E10662" t="str">
        <f>VLOOKUP(A10662,Sheet2!$B$2:$E$1001,4,0)</f>
        <v>science</v>
      </c>
      <c r="F10662" t="str">
        <f>VLOOKUP(B10662,Sheet3!$B$2:$D$17,2,0)</f>
        <v>neutral</v>
      </c>
      <c r="G10662">
        <f>VLOOKUP(B10662,Sheet3!$B$2:$D$17,3,0)</f>
        <v>20</v>
      </c>
      <c r="H10662">
        <f t="shared" si="498"/>
        <v>3</v>
      </c>
      <c r="I10662">
        <f t="shared" si="499"/>
        <v>7</v>
      </c>
      <c r="J10662" t="str">
        <f t="shared" si="500"/>
        <v>15-18</v>
      </c>
    </row>
    <row r="10663" spans="1:10">
      <c r="A10663" t="s">
        <v>754</v>
      </c>
      <c r="B10663" t="s">
        <v>1501</v>
      </c>
      <c r="C10663" s="7">
        <v>44150.7188773148</v>
      </c>
      <c r="D10663" t="str">
        <f>VLOOKUP(A10663,Sheet2!$B$2:$E$1001,3,0)</f>
        <v>video</v>
      </c>
      <c r="E10663" t="str">
        <f>VLOOKUP(A10663,Sheet2!$B$2:$E$1001,4,0)</f>
        <v>education</v>
      </c>
      <c r="F10663" t="str">
        <f>VLOOKUP(B10663,Sheet3!$B$2:$D$17,2,0)</f>
        <v>neutral</v>
      </c>
      <c r="G10663">
        <f>VLOOKUP(B10663,Sheet3!$B$2:$D$17,3,0)</f>
        <v>35</v>
      </c>
      <c r="H10663">
        <f t="shared" si="498"/>
        <v>11</v>
      </c>
      <c r="I10663">
        <f t="shared" si="499"/>
        <v>7</v>
      </c>
      <c r="J10663" t="str">
        <f t="shared" si="500"/>
        <v>15-18</v>
      </c>
    </row>
    <row r="10664" spans="1:10">
      <c r="A10664" t="s">
        <v>754</v>
      </c>
      <c r="B10664" t="s">
        <v>1503</v>
      </c>
      <c r="C10664" s="7">
        <v>44207.712662037</v>
      </c>
      <c r="D10664" t="str">
        <f>VLOOKUP(A10664,Sheet2!$B$2:$E$1001,3,0)</f>
        <v>video</v>
      </c>
      <c r="E10664" t="str">
        <f>VLOOKUP(A10664,Sheet2!$B$2:$E$1001,4,0)</f>
        <v>education</v>
      </c>
      <c r="F10664" t="str">
        <f>VLOOKUP(B10664,Sheet3!$B$2:$D$17,2,0)</f>
        <v>negative</v>
      </c>
      <c r="G10664">
        <f>VLOOKUP(B10664,Sheet3!$B$2:$D$17,3,0)</f>
        <v>12</v>
      </c>
      <c r="H10664">
        <f t="shared" si="498"/>
        <v>1</v>
      </c>
      <c r="I10664">
        <f t="shared" si="499"/>
        <v>1</v>
      </c>
      <c r="J10664" t="str">
        <f t="shared" si="500"/>
        <v>15-18</v>
      </c>
    </row>
    <row r="10665" spans="1:10">
      <c r="A10665" t="s">
        <v>754</v>
      </c>
      <c r="B10665" t="s">
        <v>1499</v>
      </c>
      <c r="C10665" s="7">
        <v>44313.9618634259</v>
      </c>
      <c r="D10665" t="str">
        <f>VLOOKUP(A10665,Sheet2!$B$2:$E$1001,3,0)</f>
        <v>video</v>
      </c>
      <c r="E10665" t="str">
        <f>VLOOKUP(A10665,Sheet2!$B$2:$E$1001,4,0)</f>
        <v>education</v>
      </c>
      <c r="F10665" t="str">
        <f>VLOOKUP(B10665,Sheet3!$B$2:$D$17,2,0)</f>
        <v>negative</v>
      </c>
      <c r="G10665">
        <f>VLOOKUP(B10665,Sheet3!$B$2:$D$17,3,0)</f>
        <v>10</v>
      </c>
      <c r="H10665">
        <f t="shared" si="498"/>
        <v>4</v>
      </c>
      <c r="I10665">
        <f t="shared" si="499"/>
        <v>2</v>
      </c>
      <c r="J10665" t="str">
        <f t="shared" si="500"/>
        <v>21-24</v>
      </c>
    </row>
    <row r="10666" spans="1:10">
      <c r="A10666" t="s">
        <v>754</v>
      </c>
      <c r="B10666" t="s">
        <v>1485</v>
      </c>
      <c r="C10666" s="7">
        <v>44356.9127083333</v>
      </c>
      <c r="D10666" t="str">
        <f>VLOOKUP(A10666,Sheet2!$B$2:$E$1001,3,0)</f>
        <v>video</v>
      </c>
      <c r="E10666" t="str">
        <f>VLOOKUP(A10666,Sheet2!$B$2:$E$1001,4,0)</f>
        <v>education</v>
      </c>
      <c r="F10666" t="str">
        <f>VLOOKUP(B10666,Sheet3!$B$2:$D$17,2,0)</f>
        <v>positive</v>
      </c>
      <c r="G10666">
        <f>VLOOKUP(B10666,Sheet3!$B$2:$D$17,3,0)</f>
        <v>60</v>
      </c>
      <c r="H10666">
        <f t="shared" si="498"/>
        <v>6</v>
      </c>
      <c r="I10666">
        <f t="shared" si="499"/>
        <v>3</v>
      </c>
      <c r="J10666" t="str">
        <f t="shared" si="500"/>
        <v>21-24</v>
      </c>
    </row>
    <row r="10667" spans="1:10">
      <c r="A10667" t="s">
        <v>754</v>
      </c>
      <c r="B10667" t="s">
        <v>1500</v>
      </c>
      <c r="C10667" s="7">
        <v>44102.9166550926</v>
      </c>
      <c r="D10667" t="str">
        <f>VLOOKUP(A10667,Sheet2!$B$2:$E$1001,3,0)</f>
        <v>video</v>
      </c>
      <c r="E10667" t="str">
        <f>VLOOKUP(A10667,Sheet2!$B$2:$E$1001,4,0)</f>
        <v>education</v>
      </c>
      <c r="F10667" t="str">
        <f>VLOOKUP(B10667,Sheet3!$B$2:$D$17,2,0)</f>
        <v>positive</v>
      </c>
      <c r="G10667">
        <f>VLOOKUP(B10667,Sheet3!$B$2:$D$17,3,0)</f>
        <v>45</v>
      </c>
      <c r="H10667">
        <f t="shared" si="498"/>
        <v>9</v>
      </c>
      <c r="I10667">
        <f t="shared" si="499"/>
        <v>1</v>
      </c>
      <c r="J10667" t="str">
        <f t="shared" si="500"/>
        <v>21-24</v>
      </c>
    </row>
    <row r="10668" spans="1:10">
      <c r="A10668" t="s">
        <v>754</v>
      </c>
      <c r="B10668" t="s">
        <v>1501</v>
      </c>
      <c r="C10668" s="7">
        <v>44041.1263194444</v>
      </c>
      <c r="D10668" t="str">
        <f>VLOOKUP(A10668,Sheet2!$B$2:$E$1001,3,0)</f>
        <v>video</v>
      </c>
      <c r="E10668" t="str">
        <f>VLOOKUP(A10668,Sheet2!$B$2:$E$1001,4,0)</f>
        <v>education</v>
      </c>
      <c r="F10668" t="str">
        <f>VLOOKUP(B10668,Sheet3!$B$2:$D$17,2,0)</f>
        <v>neutral</v>
      </c>
      <c r="G10668">
        <f>VLOOKUP(B10668,Sheet3!$B$2:$D$17,3,0)</f>
        <v>35</v>
      </c>
      <c r="H10668">
        <f t="shared" si="498"/>
        <v>7</v>
      </c>
      <c r="I10668">
        <f t="shared" si="499"/>
        <v>3</v>
      </c>
      <c r="J10668" t="str">
        <f t="shared" si="500"/>
        <v>3-6</v>
      </c>
    </row>
    <row r="10669" spans="1:10">
      <c r="A10669" t="s">
        <v>754</v>
      </c>
      <c r="B10669" t="s">
        <v>1500</v>
      </c>
      <c r="C10669" s="7">
        <v>44178.5649884259</v>
      </c>
      <c r="D10669" t="str">
        <f>VLOOKUP(A10669,Sheet2!$B$2:$E$1001,3,0)</f>
        <v>video</v>
      </c>
      <c r="E10669" t="str">
        <f>VLOOKUP(A10669,Sheet2!$B$2:$E$1001,4,0)</f>
        <v>education</v>
      </c>
      <c r="F10669" t="str">
        <f>VLOOKUP(B10669,Sheet3!$B$2:$D$17,2,0)</f>
        <v>positive</v>
      </c>
      <c r="G10669">
        <f>VLOOKUP(B10669,Sheet3!$B$2:$D$17,3,0)</f>
        <v>45</v>
      </c>
      <c r="H10669">
        <f t="shared" si="498"/>
        <v>12</v>
      </c>
      <c r="I10669">
        <f t="shared" si="499"/>
        <v>7</v>
      </c>
      <c r="J10669" t="str">
        <f t="shared" si="500"/>
        <v>12-15</v>
      </c>
    </row>
    <row r="10670" spans="1:10">
      <c r="A10670" t="s">
        <v>755</v>
      </c>
      <c r="B10670" t="s">
        <v>1503</v>
      </c>
      <c r="C10670" s="7">
        <v>44291.365775463</v>
      </c>
      <c r="D10670" t="str">
        <f>VLOOKUP(A10670,Sheet2!$B$2:$E$1001,3,0)</f>
        <v>photo</v>
      </c>
      <c r="E10670" t="str">
        <f>VLOOKUP(A10670,Sheet2!$B$2:$E$1001,4,0)</f>
        <v>studying</v>
      </c>
      <c r="F10670" t="str">
        <f>VLOOKUP(B10670,Sheet3!$B$2:$D$17,2,0)</f>
        <v>negative</v>
      </c>
      <c r="G10670">
        <f>VLOOKUP(B10670,Sheet3!$B$2:$D$17,3,0)</f>
        <v>12</v>
      </c>
      <c r="H10670">
        <f t="shared" si="498"/>
        <v>4</v>
      </c>
      <c r="I10670">
        <f t="shared" si="499"/>
        <v>1</v>
      </c>
      <c r="J10670" t="str">
        <f t="shared" si="500"/>
        <v>6-9</v>
      </c>
    </row>
    <row r="10671" spans="1:10">
      <c r="A10671" t="s">
        <v>755</v>
      </c>
      <c r="B10671" t="s">
        <v>1498</v>
      </c>
      <c r="C10671" s="7">
        <v>44147.7795138889</v>
      </c>
      <c r="D10671" t="str">
        <f>VLOOKUP(A10671,Sheet2!$B$2:$E$1001,3,0)</f>
        <v>photo</v>
      </c>
      <c r="E10671" t="str">
        <f>VLOOKUP(A10671,Sheet2!$B$2:$E$1001,4,0)</f>
        <v>studying</v>
      </c>
      <c r="F10671" t="str">
        <f>VLOOKUP(B10671,Sheet3!$B$2:$D$17,2,0)</f>
        <v>positive</v>
      </c>
      <c r="G10671">
        <f>VLOOKUP(B10671,Sheet3!$B$2:$D$17,3,0)</f>
        <v>50</v>
      </c>
      <c r="H10671">
        <f t="shared" si="498"/>
        <v>11</v>
      </c>
      <c r="I10671">
        <f t="shared" si="499"/>
        <v>4</v>
      </c>
      <c r="J10671" t="str">
        <f t="shared" si="500"/>
        <v>18-21</v>
      </c>
    </row>
    <row r="10672" spans="1:10">
      <c r="A10672" t="s">
        <v>755</v>
      </c>
      <c r="B10672" t="s">
        <v>1496</v>
      </c>
      <c r="C10672" s="7">
        <v>44147.2538657407</v>
      </c>
      <c r="D10672" t="str">
        <f>VLOOKUP(A10672,Sheet2!$B$2:$E$1001,3,0)</f>
        <v>photo</v>
      </c>
      <c r="E10672" t="str">
        <f>VLOOKUP(A10672,Sheet2!$B$2:$E$1001,4,0)</f>
        <v>studying</v>
      </c>
      <c r="F10672" t="str">
        <f>VLOOKUP(B10672,Sheet3!$B$2:$D$17,2,0)</f>
        <v>positive</v>
      </c>
      <c r="G10672">
        <f>VLOOKUP(B10672,Sheet3!$B$2:$D$17,3,0)</f>
        <v>70</v>
      </c>
      <c r="H10672">
        <f t="shared" si="498"/>
        <v>11</v>
      </c>
      <c r="I10672">
        <f t="shared" si="499"/>
        <v>4</v>
      </c>
      <c r="J10672" t="str">
        <f t="shared" si="500"/>
        <v>6-9</v>
      </c>
    </row>
    <row r="10673" spans="1:10">
      <c r="A10673" t="s">
        <v>755</v>
      </c>
      <c r="B10673" t="s">
        <v>1499</v>
      </c>
      <c r="C10673" s="7">
        <v>44007.9058449074</v>
      </c>
      <c r="D10673" t="str">
        <f>VLOOKUP(A10673,Sheet2!$B$2:$E$1001,3,0)</f>
        <v>photo</v>
      </c>
      <c r="E10673" t="str">
        <f>VLOOKUP(A10673,Sheet2!$B$2:$E$1001,4,0)</f>
        <v>studying</v>
      </c>
      <c r="F10673" t="str">
        <f>VLOOKUP(B10673,Sheet3!$B$2:$D$17,2,0)</f>
        <v>negative</v>
      </c>
      <c r="G10673">
        <f>VLOOKUP(B10673,Sheet3!$B$2:$D$17,3,0)</f>
        <v>10</v>
      </c>
      <c r="H10673">
        <f t="shared" si="498"/>
        <v>6</v>
      </c>
      <c r="I10673">
        <f t="shared" si="499"/>
        <v>4</v>
      </c>
      <c r="J10673" t="str">
        <f t="shared" si="500"/>
        <v>21-24</v>
      </c>
    </row>
    <row r="10674" spans="1:10">
      <c r="A10674" t="s">
        <v>755</v>
      </c>
      <c r="B10674" t="s">
        <v>1494</v>
      </c>
      <c r="C10674" s="7">
        <v>44140.0412268518</v>
      </c>
      <c r="D10674" t="str">
        <f>VLOOKUP(A10674,Sheet2!$B$2:$E$1001,3,0)</f>
        <v>photo</v>
      </c>
      <c r="E10674" t="str">
        <f>VLOOKUP(A10674,Sheet2!$B$2:$E$1001,4,0)</f>
        <v>studying</v>
      </c>
      <c r="F10674" t="str">
        <f>VLOOKUP(B10674,Sheet3!$B$2:$D$17,2,0)</f>
        <v>positive</v>
      </c>
      <c r="G10674">
        <f>VLOOKUP(B10674,Sheet3!$B$2:$D$17,3,0)</f>
        <v>65</v>
      </c>
      <c r="H10674">
        <f t="shared" si="498"/>
        <v>11</v>
      </c>
      <c r="I10674">
        <f t="shared" si="499"/>
        <v>4</v>
      </c>
      <c r="J10674" t="str">
        <f t="shared" si="500"/>
        <v>0-3</v>
      </c>
    </row>
    <row r="10675" spans="1:10">
      <c r="A10675" t="s">
        <v>755</v>
      </c>
      <c r="B10675" t="s">
        <v>1501</v>
      </c>
      <c r="C10675" s="7">
        <v>44258.5298726852</v>
      </c>
      <c r="D10675" t="str">
        <f>VLOOKUP(A10675,Sheet2!$B$2:$E$1001,3,0)</f>
        <v>photo</v>
      </c>
      <c r="E10675" t="str">
        <f>VLOOKUP(A10675,Sheet2!$B$2:$E$1001,4,0)</f>
        <v>studying</v>
      </c>
      <c r="F10675" t="str">
        <f>VLOOKUP(B10675,Sheet3!$B$2:$D$17,2,0)</f>
        <v>neutral</v>
      </c>
      <c r="G10675">
        <f>VLOOKUP(B10675,Sheet3!$B$2:$D$17,3,0)</f>
        <v>35</v>
      </c>
      <c r="H10675">
        <f t="shared" si="498"/>
        <v>3</v>
      </c>
      <c r="I10675">
        <f t="shared" si="499"/>
        <v>3</v>
      </c>
      <c r="J10675" t="str">
        <f t="shared" si="500"/>
        <v>12-15</v>
      </c>
    </row>
    <row r="10676" spans="1:10">
      <c r="A10676" t="s">
        <v>755</v>
      </c>
      <c r="B10676" t="s">
        <v>1495</v>
      </c>
      <c r="C10676" s="7">
        <v>44215.8314351852</v>
      </c>
      <c r="D10676" t="str">
        <f>VLOOKUP(A10676,Sheet2!$B$2:$E$1001,3,0)</f>
        <v>photo</v>
      </c>
      <c r="E10676" t="str">
        <f>VLOOKUP(A10676,Sheet2!$B$2:$E$1001,4,0)</f>
        <v>studying</v>
      </c>
      <c r="F10676" t="str">
        <f>VLOOKUP(B10676,Sheet3!$B$2:$D$17,2,0)</f>
        <v>positive</v>
      </c>
      <c r="G10676">
        <f>VLOOKUP(B10676,Sheet3!$B$2:$D$17,3,0)</f>
        <v>75</v>
      </c>
      <c r="H10676">
        <f t="shared" si="498"/>
        <v>1</v>
      </c>
      <c r="I10676">
        <f t="shared" si="499"/>
        <v>2</v>
      </c>
      <c r="J10676" t="str">
        <f t="shared" si="500"/>
        <v>18-21</v>
      </c>
    </row>
    <row r="10677" spans="1:10">
      <c r="A10677" t="s">
        <v>755</v>
      </c>
      <c r="B10677" t="s">
        <v>1499</v>
      </c>
      <c r="C10677" s="7">
        <v>44289.5598958333</v>
      </c>
      <c r="D10677" t="str">
        <f>VLOOKUP(A10677,Sheet2!$B$2:$E$1001,3,0)</f>
        <v>photo</v>
      </c>
      <c r="E10677" t="str">
        <f>VLOOKUP(A10677,Sheet2!$B$2:$E$1001,4,0)</f>
        <v>studying</v>
      </c>
      <c r="F10677" t="str">
        <f>VLOOKUP(B10677,Sheet3!$B$2:$D$17,2,0)</f>
        <v>negative</v>
      </c>
      <c r="G10677">
        <f>VLOOKUP(B10677,Sheet3!$B$2:$D$17,3,0)</f>
        <v>10</v>
      </c>
      <c r="H10677">
        <f t="shared" si="498"/>
        <v>4</v>
      </c>
      <c r="I10677">
        <f t="shared" si="499"/>
        <v>6</v>
      </c>
      <c r="J10677" t="str">
        <f t="shared" si="500"/>
        <v>12-15</v>
      </c>
    </row>
    <row r="10678" spans="1:10">
      <c r="A10678" t="s">
        <v>755</v>
      </c>
      <c r="B10678" t="s">
        <v>1495</v>
      </c>
      <c r="C10678" s="7">
        <v>44228.7058333333</v>
      </c>
      <c r="D10678" t="str">
        <f>VLOOKUP(A10678,Sheet2!$B$2:$E$1001,3,0)</f>
        <v>photo</v>
      </c>
      <c r="E10678" t="str">
        <f>VLOOKUP(A10678,Sheet2!$B$2:$E$1001,4,0)</f>
        <v>studying</v>
      </c>
      <c r="F10678" t="str">
        <f>VLOOKUP(B10678,Sheet3!$B$2:$D$17,2,0)</f>
        <v>positive</v>
      </c>
      <c r="G10678">
        <f>VLOOKUP(B10678,Sheet3!$B$2:$D$17,3,0)</f>
        <v>75</v>
      </c>
      <c r="H10678">
        <f t="shared" si="498"/>
        <v>2</v>
      </c>
      <c r="I10678">
        <f t="shared" si="499"/>
        <v>1</v>
      </c>
      <c r="J10678" t="str">
        <f t="shared" si="500"/>
        <v>15-18</v>
      </c>
    </row>
    <row r="10679" customFormat="1" spans="1:10">
      <c r="A10679" t="s">
        <v>755</v>
      </c>
      <c r="B10679" t="s">
        <v>1502</v>
      </c>
      <c r="C10679" s="7">
        <v>44303.0420949074</v>
      </c>
      <c r="D10679" t="str">
        <f>VLOOKUP(A10679,Sheet2!$B$2:$E$1001,3,0)</f>
        <v>photo</v>
      </c>
      <c r="E10679" t="str">
        <f>VLOOKUP(A10679,Sheet2!$B$2:$E$1001,4,0)</f>
        <v>studying</v>
      </c>
      <c r="F10679" t="str">
        <f>VLOOKUP(B10679,Sheet3!$B$2:$D$17,2,0)</f>
        <v>negative</v>
      </c>
      <c r="G10679">
        <f>VLOOKUP(B10679,Sheet3!$B$2:$D$17,3,0)</f>
        <v>15</v>
      </c>
      <c r="H10679">
        <f t="shared" si="498"/>
        <v>4</v>
      </c>
      <c r="I10679">
        <f t="shared" si="499"/>
        <v>6</v>
      </c>
      <c r="J10679" t="str">
        <f t="shared" si="500"/>
        <v>0-3</v>
      </c>
    </row>
    <row r="10680" spans="1:10">
      <c r="A10680" t="s">
        <v>755</v>
      </c>
      <c r="B10680" t="s">
        <v>1487</v>
      </c>
      <c r="C10680" s="7">
        <v>44130.7716203704</v>
      </c>
      <c r="D10680" t="str">
        <f>VLOOKUP(A10680,Sheet2!$B$2:$E$1001,3,0)</f>
        <v>photo</v>
      </c>
      <c r="E10680" t="str">
        <f>VLOOKUP(A10680,Sheet2!$B$2:$E$1001,4,0)</f>
        <v>studying</v>
      </c>
      <c r="F10680" t="str">
        <f>VLOOKUP(B10680,Sheet3!$B$2:$D$17,2,0)</f>
        <v>positive</v>
      </c>
      <c r="G10680">
        <f>VLOOKUP(B10680,Sheet3!$B$2:$D$17,3,0)</f>
        <v>70</v>
      </c>
      <c r="H10680">
        <f t="shared" si="498"/>
        <v>10</v>
      </c>
      <c r="I10680">
        <f t="shared" si="499"/>
        <v>1</v>
      </c>
      <c r="J10680" t="str">
        <f t="shared" si="500"/>
        <v>18-21</v>
      </c>
    </row>
    <row r="10681" spans="1:10">
      <c r="A10681" t="s">
        <v>755</v>
      </c>
      <c r="B10681" t="s">
        <v>1503</v>
      </c>
      <c r="C10681" s="7">
        <v>44174.2107060185</v>
      </c>
      <c r="D10681" t="str">
        <f>VLOOKUP(A10681,Sheet2!$B$2:$E$1001,3,0)</f>
        <v>photo</v>
      </c>
      <c r="E10681" t="str">
        <f>VLOOKUP(A10681,Sheet2!$B$2:$E$1001,4,0)</f>
        <v>studying</v>
      </c>
      <c r="F10681" t="str">
        <f>VLOOKUP(B10681,Sheet3!$B$2:$D$17,2,0)</f>
        <v>negative</v>
      </c>
      <c r="G10681">
        <f>VLOOKUP(B10681,Sheet3!$B$2:$D$17,3,0)</f>
        <v>12</v>
      </c>
      <c r="H10681">
        <f t="shared" si="498"/>
        <v>12</v>
      </c>
      <c r="I10681">
        <f t="shared" si="499"/>
        <v>3</v>
      </c>
      <c r="J10681" t="str">
        <f t="shared" si="500"/>
        <v>3-6</v>
      </c>
    </row>
    <row r="10682" spans="1:10">
      <c r="A10682" t="s">
        <v>755</v>
      </c>
      <c r="B10682" t="s">
        <v>1487</v>
      </c>
      <c r="C10682" s="7">
        <v>44335.3825925926</v>
      </c>
      <c r="D10682" t="str">
        <f>VLOOKUP(A10682,Sheet2!$B$2:$E$1001,3,0)</f>
        <v>photo</v>
      </c>
      <c r="E10682" t="str">
        <f>VLOOKUP(A10682,Sheet2!$B$2:$E$1001,4,0)</f>
        <v>studying</v>
      </c>
      <c r="F10682" t="str">
        <f>VLOOKUP(B10682,Sheet3!$B$2:$D$17,2,0)</f>
        <v>positive</v>
      </c>
      <c r="G10682">
        <f>VLOOKUP(B10682,Sheet3!$B$2:$D$17,3,0)</f>
        <v>70</v>
      </c>
      <c r="H10682">
        <f t="shared" si="498"/>
        <v>5</v>
      </c>
      <c r="I10682">
        <f t="shared" si="499"/>
        <v>3</v>
      </c>
      <c r="J10682" t="str">
        <f t="shared" si="500"/>
        <v>9-12</v>
      </c>
    </row>
    <row r="10683" spans="1:10">
      <c r="A10683" t="s">
        <v>755</v>
      </c>
      <c r="B10683" t="s">
        <v>1500</v>
      </c>
      <c r="C10683" s="7">
        <v>44276.2914583333</v>
      </c>
      <c r="D10683" t="str">
        <f>VLOOKUP(A10683,Sheet2!$B$2:$E$1001,3,0)</f>
        <v>photo</v>
      </c>
      <c r="E10683" t="str">
        <f>VLOOKUP(A10683,Sheet2!$B$2:$E$1001,4,0)</f>
        <v>studying</v>
      </c>
      <c r="F10683" t="str">
        <f>VLOOKUP(B10683,Sheet3!$B$2:$D$17,2,0)</f>
        <v>positive</v>
      </c>
      <c r="G10683">
        <f>VLOOKUP(B10683,Sheet3!$B$2:$D$17,3,0)</f>
        <v>45</v>
      </c>
      <c r="H10683">
        <f t="shared" si="498"/>
        <v>3</v>
      </c>
      <c r="I10683">
        <f t="shared" si="499"/>
        <v>7</v>
      </c>
      <c r="J10683" t="str">
        <f t="shared" si="500"/>
        <v>6-9</v>
      </c>
    </row>
    <row r="10684" spans="1:10">
      <c r="A10684" t="s">
        <v>755</v>
      </c>
      <c r="B10684" t="s">
        <v>1497</v>
      </c>
      <c r="C10684" s="7">
        <v>44052.0769675926</v>
      </c>
      <c r="D10684" t="str">
        <f>VLOOKUP(A10684,Sheet2!$B$2:$E$1001,3,0)</f>
        <v>photo</v>
      </c>
      <c r="E10684" t="str">
        <f>VLOOKUP(A10684,Sheet2!$B$2:$E$1001,4,0)</f>
        <v>studying</v>
      </c>
      <c r="F10684" t="str">
        <f>VLOOKUP(B10684,Sheet3!$B$2:$D$17,2,0)</f>
        <v>positive</v>
      </c>
      <c r="G10684">
        <f>VLOOKUP(B10684,Sheet3!$B$2:$D$17,3,0)</f>
        <v>72</v>
      </c>
      <c r="H10684">
        <f t="shared" si="498"/>
        <v>8</v>
      </c>
      <c r="I10684">
        <f t="shared" si="499"/>
        <v>7</v>
      </c>
      <c r="J10684" t="str">
        <f t="shared" si="500"/>
        <v>0-3</v>
      </c>
    </row>
    <row r="10685" spans="1:10">
      <c r="A10685" t="s">
        <v>755</v>
      </c>
      <c r="B10685" t="s">
        <v>1500</v>
      </c>
      <c r="C10685" s="7">
        <v>44063.2010648148</v>
      </c>
      <c r="D10685" t="str">
        <f>VLOOKUP(A10685,Sheet2!$B$2:$E$1001,3,0)</f>
        <v>photo</v>
      </c>
      <c r="E10685" t="str">
        <f>VLOOKUP(A10685,Sheet2!$B$2:$E$1001,4,0)</f>
        <v>studying</v>
      </c>
      <c r="F10685" t="str">
        <f>VLOOKUP(B10685,Sheet3!$B$2:$D$17,2,0)</f>
        <v>positive</v>
      </c>
      <c r="G10685">
        <f>VLOOKUP(B10685,Sheet3!$B$2:$D$17,3,0)</f>
        <v>45</v>
      </c>
      <c r="H10685">
        <f t="shared" si="498"/>
        <v>8</v>
      </c>
      <c r="I10685">
        <f t="shared" si="499"/>
        <v>4</v>
      </c>
      <c r="J10685" t="str">
        <f t="shared" si="500"/>
        <v>3-6</v>
      </c>
    </row>
    <row r="10686" spans="1:10">
      <c r="A10686" t="s">
        <v>755</v>
      </c>
      <c r="B10686" t="s">
        <v>1497</v>
      </c>
      <c r="C10686" s="7">
        <v>44124.4545138889</v>
      </c>
      <c r="D10686" t="str">
        <f>VLOOKUP(A10686,Sheet2!$B$2:$E$1001,3,0)</f>
        <v>photo</v>
      </c>
      <c r="E10686" t="str">
        <f>VLOOKUP(A10686,Sheet2!$B$2:$E$1001,4,0)</f>
        <v>studying</v>
      </c>
      <c r="F10686" t="str">
        <f>VLOOKUP(B10686,Sheet3!$B$2:$D$17,2,0)</f>
        <v>positive</v>
      </c>
      <c r="G10686">
        <f>VLOOKUP(B10686,Sheet3!$B$2:$D$17,3,0)</f>
        <v>72</v>
      </c>
      <c r="H10686">
        <f t="shared" si="498"/>
        <v>10</v>
      </c>
      <c r="I10686">
        <f t="shared" si="499"/>
        <v>2</v>
      </c>
      <c r="J10686" t="str">
        <f t="shared" si="500"/>
        <v>9-12</v>
      </c>
    </row>
    <row r="10687" spans="1:10">
      <c r="A10687" t="s">
        <v>755</v>
      </c>
      <c r="B10687" t="s">
        <v>1501</v>
      </c>
      <c r="C10687" s="7">
        <v>44190.375</v>
      </c>
      <c r="D10687" t="str">
        <f>VLOOKUP(A10687,Sheet2!$B$2:$E$1001,3,0)</f>
        <v>photo</v>
      </c>
      <c r="E10687" t="str">
        <f>VLOOKUP(A10687,Sheet2!$B$2:$E$1001,4,0)</f>
        <v>studying</v>
      </c>
      <c r="F10687" t="str">
        <f>VLOOKUP(B10687,Sheet3!$B$2:$D$17,2,0)</f>
        <v>neutral</v>
      </c>
      <c r="G10687">
        <f>VLOOKUP(B10687,Sheet3!$B$2:$D$17,3,0)</f>
        <v>35</v>
      </c>
      <c r="H10687">
        <f t="shared" si="498"/>
        <v>12</v>
      </c>
      <c r="I10687">
        <f t="shared" si="499"/>
        <v>5</v>
      </c>
      <c r="J10687" t="str">
        <f t="shared" si="500"/>
        <v>9-12</v>
      </c>
    </row>
    <row r="10688" spans="1:10">
      <c r="A10688" t="s">
        <v>755</v>
      </c>
      <c r="B10688" t="s">
        <v>1492</v>
      </c>
      <c r="C10688" s="7">
        <v>44110.2195717593</v>
      </c>
      <c r="D10688" t="str">
        <f>VLOOKUP(A10688,Sheet2!$B$2:$E$1001,3,0)</f>
        <v>photo</v>
      </c>
      <c r="E10688" t="str">
        <f>VLOOKUP(A10688,Sheet2!$B$2:$E$1001,4,0)</f>
        <v>studying</v>
      </c>
      <c r="F10688" t="str">
        <f>VLOOKUP(B10688,Sheet3!$B$2:$D$17,2,0)</f>
        <v>neutral</v>
      </c>
      <c r="G10688">
        <f>VLOOKUP(B10688,Sheet3!$B$2:$D$17,3,0)</f>
        <v>20</v>
      </c>
      <c r="H10688">
        <f t="shared" si="498"/>
        <v>10</v>
      </c>
      <c r="I10688">
        <f t="shared" si="499"/>
        <v>2</v>
      </c>
      <c r="J10688" t="str">
        <f t="shared" si="500"/>
        <v>3-6</v>
      </c>
    </row>
    <row r="10689" customFormat="1" spans="1:10">
      <c r="A10689" t="s">
        <v>755</v>
      </c>
      <c r="B10689" t="s">
        <v>1494</v>
      </c>
      <c r="C10689" s="7">
        <v>44194.2807407407</v>
      </c>
      <c r="D10689" t="str">
        <f>VLOOKUP(A10689,Sheet2!$B$2:$E$1001,3,0)</f>
        <v>photo</v>
      </c>
      <c r="E10689" t="str">
        <f>VLOOKUP(A10689,Sheet2!$B$2:$E$1001,4,0)</f>
        <v>studying</v>
      </c>
      <c r="F10689" t="str">
        <f>VLOOKUP(B10689,Sheet3!$B$2:$D$17,2,0)</f>
        <v>positive</v>
      </c>
      <c r="G10689">
        <f>VLOOKUP(B10689,Sheet3!$B$2:$D$17,3,0)</f>
        <v>65</v>
      </c>
      <c r="H10689">
        <f t="shared" si="498"/>
        <v>12</v>
      </c>
      <c r="I10689">
        <f t="shared" si="499"/>
        <v>2</v>
      </c>
      <c r="J10689" t="str">
        <f t="shared" si="500"/>
        <v>6-9</v>
      </c>
    </row>
    <row r="10690" spans="1:10">
      <c r="A10690" t="s">
        <v>755</v>
      </c>
      <c r="B10690" t="s">
        <v>1496</v>
      </c>
      <c r="C10690" s="7">
        <v>44043.92375</v>
      </c>
      <c r="D10690" t="str">
        <f>VLOOKUP(A10690,Sheet2!$B$2:$E$1001,3,0)</f>
        <v>photo</v>
      </c>
      <c r="E10690" t="str">
        <f>VLOOKUP(A10690,Sheet2!$B$2:$E$1001,4,0)</f>
        <v>studying</v>
      </c>
      <c r="F10690" t="str">
        <f>VLOOKUP(B10690,Sheet3!$B$2:$D$17,2,0)</f>
        <v>positive</v>
      </c>
      <c r="G10690">
        <f>VLOOKUP(B10690,Sheet3!$B$2:$D$17,3,0)</f>
        <v>70</v>
      </c>
      <c r="H10690">
        <f t="shared" si="498"/>
        <v>7</v>
      </c>
      <c r="I10690">
        <f t="shared" si="499"/>
        <v>5</v>
      </c>
      <c r="J10690" t="str">
        <f t="shared" si="500"/>
        <v>21-24</v>
      </c>
    </row>
    <row r="10691" spans="1:10">
      <c r="A10691" t="s">
        <v>755</v>
      </c>
      <c r="B10691" t="s">
        <v>1488</v>
      </c>
      <c r="C10691" s="7">
        <v>44271.0188425926</v>
      </c>
      <c r="D10691" t="str">
        <f>VLOOKUP(A10691,Sheet2!$B$2:$E$1001,3,0)</f>
        <v>photo</v>
      </c>
      <c r="E10691" t="str">
        <f>VLOOKUP(A10691,Sheet2!$B$2:$E$1001,4,0)</f>
        <v>studying</v>
      </c>
      <c r="F10691" t="str">
        <f>VLOOKUP(B10691,Sheet3!$B$2:$D$17,2,0)</f>
        <v>negative</v>
      </c>
      <c r="G10691">
        <f>VLOOKUP(B10691,Sheet3!$B$2:$D$17,3,0)</f>
        <v>0</v>
      </c>
      <c r="H10691">
        <f t="shared" ref="H10691:H10754" si="501">MONTH(C10691)</f>
        <v>3</v>
      </c>
      <c r="I10691">
        <f t="shared" ref="I10691:I10754" si="502">WEEKDAY(C10691,2)</f>
        <v>2</v>
      </c>
      <c r="J10691" t="str">
        <f t="shared" ref="J10691:J10754" si="503">TEXT(INT(HOUR(C10691)/3)*3,"0")&amp;"-"&amp;TEXT(INT(HOUR(C10691)/3)*3+3,"0")</f>
        <v>0-3</v>
      </c>
    </row>
    <row r="10692" spans="1:10">
      <c r="A10692" t="s">
        <v>755</v>
      </c>
      <c r="B10692" t="s">
        <v>1490</v>
      </c>
      <c r="C10692" s="7">
        <v>44341.611875</v>
      </c>
      <c r="D10692" t="str">
        <f>VLOOKUP(A10692,Sheet2!$B$2:$E$1001,3,0)</f>
        <v>photo</v>
      </c>
      <c r="E10692" t="str">
        <f>VLOOKUP(A10692,Sheet2!$B$2:$E$1001,4,0)</f>
        <v>studying</v>
      </c>
      <c r="F10692" t="str">
        <f>VLOOKUP(B10692,Sheet3!$B$2:$D$17,2,0)</f>
        <v>negative</v>
      </c>
      <c r="G10692">
        <f>VLOOKUP(B10692,Sheet3!$B$2:$D$17,3,0)</f>
        <v>5</v>
      </c>
      <c r="H10692">
        <f t="shared" si="501"/>
        <v>5</v>
      </c>
      <c r="I10692">
        <f t="shared" si="502"/>
        <v>2</v>
      </c>
      <c r="J10692" t="str">
        <f t="shared" si="503"/>
        <v>12-15</v>
      </c>
    </row>
    <row r="10693" spans="1:10">
      <c r="A10693" t="s">
        <v>755</v>
      </c>
      <c r="B10693" t="s">
        <v>1494</v>
      </c>
      <c r="C10693" s="7">
        <v>44266.3142361111</v>
      </c>
      <c r="D10693" t="str">
        <f>VLOOKUP(A10693,Sheet2!$B$2:$E$1001,3,0)</f>
        <v>photo</v>
      </c>
      <c r="E10693" t="str">
        <f>VLOOKUP(A10693,Sheet2!$B$2:$E$1001,4,0)</f>
        <v>studying</v>
      </c>
      <c r="F10693" t="str">
        <f>VLOOKUP(B10693,Sheet3!$B$2:$D$17,2,0)</f>
        <v>positive</v>
      </c>
      <c r="G10693">
        <f>VLOOKUP(B10693,Sheet3!$B$2:$D$17,3,0)</f>
        <v>65</v>
      </c>
      <c r="H10693">
        <f t="shared" si="501"/>
        <v>3</v>
      </c>
      <c r="I10693">
        <f t="shared" si="502"/>
        <v>4</v>
      </c>
      <c r="J10693" t="str">
        <f t="shared" si="503"/>
        <v>6-9</v>
      </c>
    </row>
    <row r="10694" spans="1:10">
      <c r="A10694" t="s">
        <v>756</v>
      </c>
      <c r="B10694" t="s">
        <v>1503</v>
      </c>
      <c r="C10694" s="7">
        <v>44065.8531018519</v>
      </c>
      <c r="D10694" t="str">
        <f>VLOOKUP(A10694,Sheet2!$B$2:$E$1001,3,0)</f>
        <v>photo</v>
      </c>
      <c r="E10694" t="str">
        <f>VLOOKUP(A10694,Sheet2!$B$2:$E$1001,4,0)</f>
        <v>soccer</v>
      </c>
      <c r="F10694" t="str">
        <f>VLOOKUP(B10694,Sheet3!$B$2:$D$17,2,0)</f>
        <v>negative</v>
      </c>
      <c r="G10694">
        <f>VLOOKUP(B10694,Sheet3!$B$2:$D$17,3,0)</f>
        <v>12</v>
      </c>
      <c r="H10694">
        <f t="shared" si="501"/>
        <v>8</v>
      </c>
      <c r="I10694">
        <f t="shared" si="502"/>
        <v>6</v>
      </c>
      <c r="J10694" t="str">
        <f t="shared" si="503"/>
        <v>18-21</v>
      </c>
    </row>
    <row r="10695" spans="1:10">
      <c r="A10695" t="s">
        <v>756</v>
      </c>
      <c r="B10695" t="s">
        <v>1487</v>
      </c>
      <c r="C10695" s="7">
        <v>44313.3047222222</v>
      </c>
      <c r="D10695" t="str">
        <f>VLOOKUP(A10695,Sheet2!$B$2:$E$1001,3,0)</f>
        <v>photo</v>
      </c>
      <c r="E10695" t="str">
        <f>VLOOKUP(A10695,Sheet2!$B$2:$E$1001,4,0)</f>
        <v>soccer</v>
      </c>
      <c r="F10695" t="str">
        <f>VLOOKUP(B10695,Sheet3!$B$2:$D$17,2,0)</f>
        <v>positive</v>
      </c>
      <c r="G10695">
        <f>VLOOKUP(B10695,Sheet3!$B$2:$D$17,3,0)</f>
        <v>70</v>
      </c>
      <c r="H10695">
        <f t="shared" si="501"/>
        <v>4</v>
      </c>
      <c r="I10695">
        <f t="shared" si="502"/>
        <v>2</v>
      </c>
      <c r="J10695" t="str">
        <f t="shared" si="503"/>
        <v>6-9</v>
      </c>
    </row>
    <row r="10696" spans="1:10">
      <c r="A10696" t="s">
        <v>756</v>
      </c>
      <c r="B10696" t="s">
        <v>1488</v>
      </c>
      <c r="C10696" s="7">
        <v>44231.535474537</v>
      </c>
      <c r="D10696" t="str">
        <f>VLOOKUP(A10696,Sheet2!$B$2:$E$1001,3,0)</f>
        <v>photo</v>
      </c>
      <c r="E10696" t="str">
        <f>VLOOKUP(A10696,Sheet2!$B$2:$E$1001,4,0)</f>
        <v>soccer</v>
      </c>
      <c r="F10696" t="str">
        <f>VLOOKUP(B10696,Sheet3!$B$2:$D$17,2,0)</f>
        <v>negative</v>
      </c>
      <c r="G10696">
        <f>VLOOKUP(B10696,Sheet3!$B$2:$D$17,3,0)</f>
        <v>0</v>
      </c>
      <c r="H10696">
        <f t="shared" si="501"/>
        <v>2</v>
      </c>
      <c r="I10696">
        <f t="shared" si="502"/>
        <v>4</v>
      </c>
      <c r="J10696" t="str">
        <f t="shared" si="503"/>
        <v>12-15</v>
      </c>
    </row>
    <row r="10697" spans="1:10">
      <c r="A10697" t="s">
        <v>756</v>
      </c>
      <c r="B10697" t="s">
        <v>1494</v>
      </c>
      <c r="C10697" s="7">
        <v>44171.3460532407</v>
      </c>
      <c r="D10697" t="str">
        <f>VLOOKUP(A10697,Sheet2!$B$2:$E$1001,3,0)</f>
        <v>photo</v>
      </c>
      <c r="E10697" t="str">
        <f>VLOOKUP(A10697,Sheet2!$B$2:$E$1001,4,0)</f>
        <v>soccer</v>
      </c>
      <c r="F10697" t="str">
        <f>VLOOKUP(B10697,Sheet3!$B$2:$D$17,2,0)</f>
        <v>positive</v>
      </c>
      <c r="G10697">
        <f>VLOOKUP(B10697,Sheet3!$B$2:$D$17,3,0)</f>
        <v>65</v>
      </c>
      <c r="H10697">
        <f t="shared" si="501"/>
        <v>12</v>
      </c>
      <c r="I10697">
        <f t="shared" si="502"/>
        <v>7</v>
      </c>
      <c r="J10697" t="str">
        <f t="shared" si="503"/>
        <v>6-9</v>
      </c>
    </row>
    <row r="10698" spans="1:10">
      <c r="A10698" t="s">
        <v>756</v>
      </c>
      <c r="B10698" t="s">
        <v>1500</v>
      </c>
      <c r="C10698" s="7">
        <v>44331.1303703704</v>
      </c>
      <c r="D10698" t="str">
        <f>VLOOKUP(A10698,Sheet2!$B$2:$E$1001,3,0)</f>
        <v>photo</v>
      </c>
      <c r="E10698" t="str">
        <f>VLOOKUP(A10698,Sheet2!$B$2:$E$1001,4,0)</f>
        <v>soccer</v>
      </c>
      <c r="F10698" t="str">
        <f>VLOOKUP(B10698,Sheet3!$B$2:$D$17,2,0)</f>
        <v>positive</v>
      </c>
      <c r="G10698">
        <f>VLOOKUP(B10698,Sheet3!$B$2:$D$17,3,0)</f>
        <v>45</v>
      </c>
      <c r="H10698">
        <f t="shared" si="501"/>
        <v>5</v>
      </c>
      <c r="I10698">
        <f t="shared" si="502"/>
        <v>6</v>
      </c>
      <c r="J10698" t="str">
        <f t="shared" si="503"/>
        <v>3-6</v>
      </c>
    </row>
    <row r="10699" spans="1:10">
      <c r="A10699" t="s">
        <v>756</v>
      </c>
      <c r="B10699" t="s">
        <v>1502</v>
      </c>
      <c r="C10699" s="7">
        <v>44238.9601273148</v>
      </c>
      <c r="D10699" t="str">
        <f>VLOOKUP(A10699,Sheet2!$B$2:$E$1001,3,0)</f>
        <v>photo</v>
      </c>
      <c r="E10699" t="str">
        <f>VLOOKUP(A10699,Sheet2!$B$2:$E$1001,4,0)</f>
        <v>soccer</v>
      </c>
      <c r="F10699" t="str">
        <f>VLOOKUP(B10699,Sheet3!$B$2:$D$17,2,0)</f>
        <v>negative</v>
      </c>
      <c r="G10699">
        <f>VLOOKUP(B10699,Sheet3!$B$2:$D$17,3,0)</f>
        <v>15</v>
      </c>
      <c r="H10699">
        <f t="shared" si="501"/>
        <v>2</v>
      </c>
      <c r="I10699">
        <f t="shared" si="502"/>
        <v>4</v>
      </c>
      <c r="J10699" t="str">
        <f t="shared" si="503"/>
        <v>21-24</v>
      </c>
    </row>
    <row r="10700" spans="1:10">
      <c r="A10700" t="s">
        <v>756</v>
      </c>
      <c r="B10700" t="s">
        <v>1497</v>
      </c>
      <c r="C10700" s="7">
        <v>44296.6938541667</v>
      </c>
      <c r="D10700" t="str">
        <f>VLOOKUP(A10700,Sheet2!$B$2:$E$1001,3,0)</f>
        <v>photo</v>
      </c>
      <c r="E10700" t="str">
        <f>VLOOKUP(A10700,Sheet2!$B$2:$E$1001,4,0)</f>
        <v>soccer</v>
      </c>
      <c r="F10700" t="str">
        <f>VLOOKUP(B10700,Sheet3!$B$2:$D$17,2,0)</f>
        <v>positive</v>
      </c>
      <c r="G10700">
        <f>VLOOKUP(B10700,Sheet3!$B$2:$D$17,3,0)</f>
        <v>72</v>
      </c>
      <c r="H10700">
        <f t="shared" si="501"/>
        <v>4</v>
      </c>
      <c r="I10700">
        <f t="shared" si="502"/>
        <v>6</v>
      </c>
      <c r="J10700" t="str">
        <f t="shared" si="503"/>
        <v>15-18</v>
      </c>
    </row>
    <row r="10701" spans="1:10">
      <c r="A10701" t="s">
        <v>756</v>
      </c>
      <c r="B10701" t="s">
        <v>1500</v>
      </c>
      <c r="C10701" s="7">
        <v>44007.6164467593</v>
      </c>
      <c r="D10701" t="str">
        <f>VLOOKUP(A10701,Sheet2!$B$2:$E$1001,3,0)</f>
        <v>photo</v>
      </c>
      <c r="E10701" t="str">
        <f>VLOOKUP(A10701,Sheet2!$B$2:$E$1001,4,0)</f>
        <v>soccer</v>
      </c>
      <c r="F10701" t="str">
        <f>VLOOKUP(B10701,Sheet3!$B$2:$D$17,2,0)</f>
        <v>positive</v>
      </c>
      <c r="G10701">
        <f>VLOOKUP(B10701,Sheet3!$B$2:$D$17,3,0)</f>
        <v>45</v>
      </c>
      <c r="H10701">
        <f t="shared" si="501"/>
        <v>6</v>
      </c>
      <c r="I10701">
        <f t="shared" si="502"/>
        <v>4</v>
      </c>
      <c r="J10701" t="str">
        <f t="shared" si="503"/>
        <v>12-15</v>
      </c>
    </row>
    <row r="10702" spans="1:10">
      <c r="A10702" t="s">
        <v>756</v>
      </c>
      <c r="B10702" t="s">
        <v>1499</v>
      </c>
      <c r="C10702" s="7">
        <v>44211.7434027778</v>
      </c>
      <c r="D10702" t="str">
        <f>VLOOKUP(A10702,Sheet2!$B$2:$E$1001,3,0)</f>
        <v>photo</v>
      </c>
      <c r="E10702" t="str">
        <f>VLOOKUP(A10702,Sheet2!$B$2:$E$1001,4,0)</f>
        <v>soccer</v>
      </c>
      <c r="F10702" t="str">
        <f>VLOOKUP(B10702,Sheet3!$B$2:$D$17,2,0)</f>
        <v>negative</v>
      </c>
      <c r="G10702">
        <f>VLOOKUP(B10702,Sheet3!$B$2:$D$17,3,0)</f>
        <v>10</v>
      </c>
      <c r="H10702">
        <f t="shared" si="501"/>
        <v>1</v>
      </c>
      <c r="I10702">
        <f t="shared" si="502"/>
        <v>5</v>
      </c>
      <c r="J10702" t="str">
        <f t="shared" si="503"/>
        <v>15-18</v>
      </c>
    </row>
    <row r="10703" customFormat="1" spans="1:10">
      <c r="A10703" t="s">
        <v>756</v>
      </c>
      <c r="B10703" t="s">
        <v>1494</v>
      </c>
      <c r="C10703" s="7">
        <v>44037.7055555556</v>
      </c>
      <c r="D10703" t="str">
        <f>VLOOKUP(A10703,Sheet2!$B$2:$E$1001,3,0)</f>
        <v>photo</v>
      </c>
      <c r="E10703" t="str">
        <f>VLOOKUP(A10703,Sheet2!$B$2:$E$1001,4,0)</f>
        <v>soccer</v>
      </c>
      <c r="F10703" t="str">
        <f>VLOOKUP(B10703,Sheet3!$B$2:$D$17,2,0)</f>
        <v>positive</v>
      </c>
      <c r="G10703">
        <f>VLOOKUP(B10703,Sheet3!$B$2:$D$17,3,0)</f>
        <v>65</v>
      </c>
      <c r="H10703">
        <f t="shared" si="501"/>
        <v>7</v>
      </c>
      <c r="I10703">
        <f t="shared" si="502"/>
        <v>6</v>
      </c>
      <c r="J10703" t="str">
        <f t="shared" si="503"/>
        <v>15-18</v>
      </c>
    </row>
    <row r="10704" spans="1:10">
      <c r="A10704" t="s">
        <v>756</v>
      </c>
      <c r="B10704" t="s">
        <v>1492</v>
      </c>
      <c r="C10704" s="7">
        <v>44177.4132523148</v>
      </c>
      <c r="D10704" t="str">
        <f>VLOOKUP(A10704,Sheet2!$B$2:$E$1001,3,0)</f>
        <v>photo</v>
      </c>
      <c r="E10704" t="str">
        <f>VLOOKUP(A10704,Sheet2!$B$2:$E$1001,4,0)</f>
        <v>soccer</v>
      </c>
      <c r="F10704" t="str">
        <f>VLOOKUP(B10704,Sheet3!$B$2:$D$17,2,0)</f>
        <v>neutral</v>
      </c>
      <c r="G10704">
        <f>VLOOKUP(B10704,Sheet3!$B$2:$D$17,3,0)</f>
        <v>20</v>
      </c>
      <c r="H10704">
        <f t="shared" si="501"/>
        <v>12</v>
      </c>
      <c r="I10704">
        <f t="shared" si="502"/>
        <v>6</v>
      </c>
      <c r="J10704" t="str">
        <f t="shared" si="503"/>
        <v>9-12</v>
      </c>
    </row>
    <row r="10705" spans="1:10">
      <c r="A10705" t="s">
        <v>756</v>
      </c>
      <c r="B10705" t="s">
        <v>1491</v>
      </c>
      <c r="C10705" s="7">
        <v>44300.6723148148</v>
      </c>
      <c r="D10705" t="str">
        <f>VLOOKUP(A10705,Sheet2!$B$2:$E$1001,3,0)</f>
        <v>photo</v>
      </c>
      <c r="E10705" t="str">
        <f>VLOOKUP(A10705,Sheet2!$B$2:$E$1001,4,0)</f>
        <v>soccer</v>
      </c>
      <c r="F10705" t="str">
        <f>VLOOKUP(B10705,Sheet3!$B$2:$D$17,2,0)</f>
        <v>positive</v>
      </c>
      <c r="G10705">
        <f>VLOOKUP(B10705,Sheet3!$B$2:$D$17,3,0)</f>
        <v>30</v>
      </c>
      <c r="H10705">
        <f t="shared" si="501"/>
        <v>4</v>
      </c>
      <c r="I10705">
        <f t="shared" si="502"/>
        <v>3</v>
      </c>
      <c r="J10705" t="str">
        <f t="shared" si="503"/>
        <v>15-18</v>
      </c>
    </row>
    <row r="10706" spans="1:10">
      <c r="A10706" t="s">
        <v>756</v>
      </c>
      <c r="B10706" t="s">
        <v>1498</v>
      </c>
      <c r="C10706" s="7">
        <v>44227.1937847222</v>
      </c>
      <c r="D10706" t="str">
        <f>VLOOKUP(A10706,Sheet2!$B$2:$E$1001,3,0)</f>
        <v>photo</v>
      </c>
      <c r="E10706" t="str">
        <f>VLOOKUP(A10706,Sheet2!$B$2:$E$1001,4,0)</f>
        <v>soccer</v>
      </c>
      <c r="F10706" t="str">
        <f>VLOOKUP(B10706,Sheet3!$B$2:$D$17,2,0)</f>
        <v>positive</v>
      </c>
      <c r="G10706">
        <f>VLOOKUP(B10706,Sheet3!$B$2:$D$17,3,0)</f>
        <v>50</v>
      </c>
      <c r="H10706">
        <f t="shared" si="501"/>
        <v>1</v>
      </c>
      <c r="I10706">
        <f t="shared" si="502"/>
        <v>7</v>
      </c>
      <c r="J10706" t="str">
        <f t="shared" si="503"/>
        <v>3-6</v>
      </c>
    </row>
    <row r="10707" spans="1:10">
      <c r="A10707" t="s">
        <v>756</v>
      </c>
      <c r="B10707" t="s">
        <v>1495</v>
      </c>
      <c r="C10707" s="7">
        <v>44241.5387962963</v>
      </c>
      <c r="D10707" t="str">
        <f>VLOOKUP(A10707,Sheet2!$B$2:$E$1001,3,0)</f>
        <v>photo</v>
      </c>
      <c r="E10707" t="str">
        <f>VLOOKUP(A10707,Sheet2!$B$2:$E$1001,4,0)</f>
        <v>soccer</v>
      </c>
      <c r="F10707" t="str">
        <f>VLOOKUP(B10707,Sheet3!$B$2:$D$17,2,0)</f>
        <v>positive</v>
      </c>
      <c r="G10707">
        <f>VLOOKUP(B10707,Sheet3!$B$2:$D$17,3,0)</f>
        <v>75</v>
      </c>
      <c r="H10707">
        <f t="shared" si="501"/>
        <v>2</v>
      </c>
      <c r="I10707">
        <f t="shared" si="502"/>
        <v>7</v>
      </c>
      <c r="J10707" t="str">
        <f t="shared" si="503"/>
        <v>12-15</v>
      </c>
    </row>
    <row r="10708" spans="1:10">
      <c r="A10708" t="s">
        <v>756</v>
      </c>
      <c r="B10708" t="s">
        <v>1497</v>
      </c>
      <c r="C10708" s="7">
        <v>44275.4561921296</v>
      </c>
      <c r="D10708" t="str">
        <f>VLOOKUP(A10708,Sheet2!$B$2:$E$1001,3,0)</f>
        <v>photo</v>
      </c>
      <c r="E10708" t="str">
        <f>VLOOKUP(A10708,Sheet2!$B$2:$E$1001,4,0)</f>
        <v>soccer</v>
      </c>
      <c r="F10708" t="str">
        <f>VLOOKUP(B10708,Sheet3!$B$2:$D$17,2,0)</f>
        <v>positive</v>
      </c>
      <c r="G10708">
        <f>VLOOKUP(B10708,Sheet3!$B$2:$D$17,3,0)</f>
        <v>72</v>
      </c>
      <c r="H10708">
        <f t="shared" si="501"/>
        <v>3</v>
      </c>
      <c r="I10708">
        <f t="shared" si="502"/>
        <v>6</v>
      </c>
      <c r="J10708" t="str">
        <f t="shared" si="503"/>
        <v>9-12</v>
      </c>
    </row>
    <row r="10709" spans="1:10">
      <c r="A10709" t="s">
        <v>756</v>
      </c>
      <c r="B10709" t="s">
        <v>1498</v>
      </c>
      <c r="C10709" s="7">
        <v>44265.3087037037</v>
      </c>
      <c r="D10709" t="str">
        <f>VLOOKUP(A10709,Sheet2!$B$2:$E$1001,3,0)</f>
        <v>photo</v>
      </c>
      <c r="E10709" t="str">
        <f>VLOOKUP(A10709,Sheet2!$B$2:$E$1001,4,0)</f>
        <v>soccer</v>
      </c>
      <c r="F10709" t="str">
        <f>VLOOKUP(B10709,Sheet3!$B$2:$D$17,2,0)</f>
        <v>positive</v>
      </c>
      <c r="G10709">
        <f>VLOOKUP(B10709,Sheet3!$B$2:$D$17,3,0)</f>
        <v>50</v>
      </c>
      <c r="H10709">
        <f t="shared" si="501"/>
        <v>3</v>
      </c>
      <c r="I10709">
        <f t="shared" si="502"/>
        <v>3</v>
      </c>
      <c r="J10709" t="str">
        <f t="shared" si="503"/>
        <v>6-9</v>
      </c>
    </row>
    <row r="10710" spans="1:10">
      <c r="A10710" t="s">
        <v>756</v>
      </c>
      <c r="B10710" t="s">
        <v>1492</v>
      </c>
      <c r="C10710" s="7">
        <v>44095.3538888889</v>
      </c>
      <c r="D10710" t="str">
        <f>VLOOKUP(A10710,Sheet2!$B$2:$E$1001,3,0)</f>
        <v>photo</v>
      </c>
      <c r="E10710" t="str">
        <f>VLOOKUP(A10710,Sheet2!$B$2:$E$1001,4,0)</f>
        <v>soccer</v>
      </c>
      <c r="F10710" t="str">
        <f>VLOOKUP(B10710,Sheet3!$B$2:$D$17,2,0)</f>
        <v>neutral</v>
      </c>
      <c r="G10710">
        <f>VLOOKUP(B10710,Sheet3!$B$2:$D$17,3,0)</f>
        <v>20</v>
      </c>
      <c r="H10710">
        <f t="shared" si="501"/>
        <v>9</v>
      </c>
      <c r="I10710">
        <f t="shared" si="502"/>
        <v>1</v>
      </c>
      <c r="J10710" t="str">
        <f t="shared" si="503"/>
        <v>6-9</v>
      </c>
    </row>
    <row r="10711" spans="1:10">
      <c r="A10711" t="s">
        <v>756</v>
      </c>
      <c r="B10711" t="s">
        <v>1502</v>
      </c>
      <c r="C10711" s="7">
        <v>44296.4802777778</v>
      </c>
      <c r="D10711" t="str">
        <f>VLOOKUP(A10711,Sheet2!$B$2:$E$1001,3,0)</f>
        <v>photo</v>
      </c>
      <c r="E10711" t="str">
        <f>VLOOKUP(A10711,Sheet2!$B$2:$E$1001,4,0)</f>
        <v>soccer</v>
      </c>
      <c r="F10711" t="str">
        <f>VLOOKUP(B10711,Sheet3!$B$2:$D$17,2,0)</f>
        <v>negative</v>
      </c>
      <c r="G10711">
        <f>VLOOKUP(B10711,Sheet3!$B$2:$D$17,3,0)</f>
        <v>15</v>
      </c>
      <c r="H10711">
        <f t="shared" si="501"/>
        <v>4</v>
      </c>
      <c r="I10711">
        <f t="shared" si="502"/>
        <v>6</v>
      </c>
      <c r="J10711" t="str">
        <f t="shared" si="503"/>
        <v>9-12</v>
      </c>
    </row>
    <row r="10712" spans="1:10">
      <c r="A10712" t="s">
        <v>756</v>
      </c>
      <c r="B10712" t="s">
        <v>1498</v>
      </c>
      <c r="C10712" s="7">
        <v>44134.4109027778</v>
      </c>
      <c r="D10712" t="str">
        <f>VLOOKUP(A10712,Sheet2!$B$2:$E$1001,3,0)</f>
        <v>photo</v>
      </c>
      <c r="E10712" t="str">
        <f>VLOOKUP(A10712,Sheet2!$B$2:$E$1001,4,0)</f>
        <v>soccer</v>
      </c>
      <c r="F10712" t="str">
        <f>VLOOKUP(B10712,Sheet3!$B$2:$D$17,2,0)</f>
        <v>positive</v>
      </c>
      <c r="G10712">
        <f>VLOOKUP(B10712,Sheet3!$B$2:$D$17,3,0)</f>
        <v>50</v>
      </c>
      <c r="H10712">
        <f t="shared" si="501"/>
        <v>10</v>
      </c>
      <c r="I10712">
        <f t="shared" si="502"/>
        <v>5</v>
      </c>
      <c r="J10712" t="str">
        <f t="shared" si="503"/>
        <v>9-12</v>
      </c>
    </row>
    <row r="10713" customFormat="1" spans="1:10">
      <c r="A10713" t="s">
        <v>756</v>
      </c>
      <c r="B10713" t="s">
        <v>1485</v>
      </c>
      <c r="C10713" s="7">
        <v>44215.1926851852</v>
      </c>
      <c r="D10713" t="str">
        <f>VLOOKUP(A10713,Sheet2!$B$2:$E$1001,3,0)</f>
        <v>photo</v>
      </c>
      <c r="E10713" t="str">
        <f>VLOOKUP(A10713,Sheet2!$B$2:$E$1001,4,0)</f>
        <v>soccer</v>
      </c>
      <c r="F10713" t="str">
        <f>VLOOKUP(B10713,Sheet3!$B$2:$D$17,2,0)</f>
        <v>positive</v>
      </c>
      <c r="G10713">
        <f>VLOOKUP(B10713,Sheet3!$B$2:$D$17,3,0)</f>
        <v>60</v>
      </c>
      <c r="H10713">
        <f t="shared" si="501"/>
        <v>1</v>
      </c>
      <c r="I10713">
        <f t="shared" si="502"/>
        <v>2</v>
      </c>
      <c r="J10713" t="str">
        <f t="shared" si="503"/>
        <v>3-6</v>
      </c>
    </row>
    <row r="10714" spans="1:10">
      <c r="A10714" t="s">
        <v>756</v>
      </c>
      <c r="B10714" t="s">
        <v>1492</v>
      </c>
      <c r="C10714" s="7">
        <v>44333.2060069444</v>
      </c>
      <c r="D10714" t="str">
        <f>VLOOKUP(A10714,Sheet2!$B$2:$E$1001,3,0)</f>
        <v>photo</v>
      </c>
      <c r="E10714" t="str">
        <f>VLOOKUP(A10714,Sheet2!$B$2:$E$1001,4,0)</f>
        <v>soccer</v>
      </c>
      <c r="F10714" t="str">
        <f>VLOOKUP(B10714,Sheet3!$B$2:$D$17,2,0)</f>
        <v>neutral</v>
      </c>
      <c r="G10714">
        <f>VLOOKUP(B10714,Sheet3!$B$2:$D$17,3,0)</f>
        <v>20</v>
      </c>
      <c r="H10714">
        <f t="shared" si="501"/>
        <v>5</v>
      </c>
      <c r="I10714">
        <f t="shared" si="502"/>
        <v>1</v>
      </c>
      <c r="J10714" t="str">
        <f t="shared" si="503"/>
        <v>3-6</v>
      </c>
    </row>
    <row r="10715" spans="1:10">
      <c r="A10715" t="s">
        <v>756</v>
      </c>
      <c r="B10715" t="s">
        <v>1490</v>
      </c>
      <c r="C10715" s="7">
        <v>44240.336875</v>
      </c>
      <c r="D10715" t="str">
        <f>VLOOKUP(A10715,Sheet2!$B$2:$E$1001,3,0)</f>
        <v>photo</v>
      </c>
      <c r="E10715" t="str">
        <f>VLOOKUP(A10715,Sheet2!$B$2:$E$1001,4,0)</f>
        <v>soccer</v>
      </c>
      <c r="F10715" t="str">
        <f>VLOOKUP(B10715,Sheet3!$B$2:$D$17,2,0)</f>
        <v>negative</v>
      </c>
      <c r="G10715">
        <f>VLOOKUP(B10715,Sheet3!$B$2:$D$17,3,0)</f>
        <v>5</v>
      </c>
      <c r="H10715">
        <f t="shared" si="501"/>
        <v>2</v>
      </c>
      <c r="I10715">
        <f t="shared" si="502"/>
        <v>6</v>
      </c>
      <c r="J10715" t="str">
        <f t="shared" si="503"/>
        <v>6-9</v>
      </c>
    </row>
    <row r="10716" spans="1:10">
      <c r="A10716" t="s">
        <v>756</v>
      </c>
      <c r="B10716" t="s">
        <v>1492</v>
      </c>
      <c r="C10716" s="7">
        <v>44038.747025463</v>
      </c>
      <c r="D10716" t="str">
        <f>VLOOKUP(A10716,Sheet2!$B$2:$E$1001,3,0)</f>
        <v>photo</v>
      </c>
      <c r="E10716" t="str">
        <f>VLOOKUP(A10716,Sheet2!$B$2:$E$1001,4,0)</f>
        <v>soccer</v>
      </c>
      <c r="F10716" t="str">
        <f>VLOOKUP(B10716,Sheet3!$B$2:$D$17,2,0)</f>
        <v>neutral</v>
      </c>
      <c r="G10716">
        <f>VLOOKUP(B10716,Sheet3!$B$2:$D$17,3,0)</f>
        <v>20</v>
      </c>
      <c r="H10716">
        <f t="shared" si="501"/>
        <v>7</v>
      </c>
      <c r="I10716">
        <f t="shared" si="502"/>
        <v>7</v>
      </c>
      <c r="J10716" t="str">
        <f t="shared" si="503"/>
        <v>15-18</v>
      </c>
    </row>
    <row r="10717" spans="1:10">
      <c r="A10717" t="s">
        <v>756</v>
      </c>
      <c r="B10717" t="s">
        <v>1495</v>
      </c>
      <c r="C10717" s="7">
        <v>44059.8350115741</v>
      </c>
      <c r="D10717" t="str">
        <f>VLOOKUP(A10717,Sheet2!$B$2:$E$1001,3,0)</f>
        <v>photo</v>
      </c>
      <c r="E10717" t="str">
        <f>VLOOKUP(A10717,Sheet2!$B$2:$E$1001,4,0)</f>
        <v>soccer</v>
      </c>
      <c r="F10717" t="str">
        <f>VLOOKUP(B10717,Sheet3!$B$2:$D$17,2,0)</f>
        <v>positive</v>
      </c>
      <c r="G10717">
        <f>VLOOKUP(B10717,Sheet3!$B$2:$D$17,3,0)</f>
        <v>75</v>
      </c>
      <c r="H10717">
        <f t="shared" si="501"/>
        <v>8</v>
      </c>
      <c r="I10717">
        <f t="shared" si="502"/>
        <v>7</v>
      </c>
      <c r="J10717" t="str">
        <f t="shared" si="503"/>
        <v>18-21</v>
      </c>
    </row>
    <row r="10718" spans="1:10">
      <c r="A10718" t="s">
        <v>756</v>
      </c>
      <c r="B10718" t="s">
        <v>1503</v>
      </c>
      <c r="C10718" s="7">
        <v>44103.462662037</v>
      </c>
      <c r="D10718" t="str">
        <f>VLOOKUP(A10718,Sheet2!$B$2:$E$1001,3,0)</f>
        <v>photo</v>
      </c>
      <c r="E10718" t="str">
        <f>VLOOKUP(A10718,Sheet2!$B$2:$E$1001,4,0)</f>
        <v>soccer</v>
      </c>
      <c r="F10718" t="str">
        <f>VLOOKUP(B10718,Sheet3!$B$2:$D$17,2,0)</f>
        <v>negative</v>
      </c>
      <c r="G10718">
        <f>VLOOKUP(B10718,Sheet3!$B$2:$D$17,3,0)</f>
        <v>12</v>
      </c>
      <c r="H10718">
        <f t="shared" si="501"/>
        <v>9</v>
      </c>
      <c r="I10718">
        <f t="shared" si="502"/>
        <v>2</v>
      </c>
      <c r="J10718" t="str">
        <f t="shared" si="503"/>
        <v>9-12</v>
      </c>
    </row>
    <row r="10719" spans="1:10">
      <c r="A10719" t="s">
        <v>756</v>
      </c>
      <c r="B10719" t="s">
        <v>1491</v>
      </c>
      <c r="C10719" s="7">
        <v>44107.2004050926</v>
      </c>
      <c r="D10719" t="str">
        <f>VLOOKUP(A10719,Sheet2!$B$2:$E$1001,3,0)</f>
        <v>photo</v>
      </c>
      <c r="E10719" t="str">
        <f>VLOOKUP(A10719,Sheet2!$B$2:$E$1001,4,0)</f>
        <v>soccer</v>
      </c>
      <c r="F10719" t="str">
        <f>VLOOKUP(B10719,Sheet3!$B$2:$D$17,2,0)</f>
        <v>positive</v>
      </c>
      <c r="G10719">
        <f>VLOOKUP(B10719,Sheet3!$B$2:$D$17,3,0)</f>
        <v>30</v>
      </c>
      <c r="H10719">
        <f t="shared" si="501"/>
        <v>10</v>
      </c>
      <c r="I10719">
        <f t="shared" si="502"/>
        <v>6</v>
      </c>
      <c r="J10719" t="str">
        <f t="shared" si="503"/>
        <v>3-6</v>
      </c>
    </row>
    <row r="10720" spans="1:10">
      <c r="A10720" t="s">
        <v>756</v>
      </c>
      <c r="B10720" t="s">
        <v>1502</v>
      </c>
      <c r="C10720" s="7">
        <v>44279.7935185185</v>
      </c>
      <c r="D10720" t="str">
        <f>VLOOKUP(A10720,Sheet2!$B$2:$E$1001,3,0)</f>
        <v>photo</v>
      </c>
      <c r="E10720" t="str">
        <f>VLOOKUP(A10720,Sheet2!$B$2:$E$1001,4,0)</f>
        <v>soccer</v>
      </c>
      <c r="F10720" t="str">
        <f>VLOOKUP(B10720,Sheet3!$B$2:$D$17,2,0)</f>
        <v>negative</v>
      </c>
      <c r="G10720">
        <f>VLOOKUP(B10720,Sheet3!$B$2:$D$17,3,0)</f>
        <v>15</v>
      </c>
      <c r="H10720">
        <f t="shared" si="501"/>
        <v>3</v>
      </c>
      <c r="I10720">
        <f t="shared" si="502"/>
        <v>3</v>
      </c>
      <c r="J10720" t="str">
        <f t="shared" si="503"/>
        <v>18-21</v>
      </c>
    </row>
    <row r="10721" spans="1:10">
      <c r="A10721" t="s">
        <v>756</v>
      </c>
      <c r="B10721" t="s">
        <v>1499</v>
      </c>
      <c r="C10721" s="7">
        <v>44161.4646643518</v>
      </c>
      <c r="D10721" t="str">
        <f>VLOOKUP(A10721,Sheet2!$B$2:$E$1001,3,0)</f>
        <v>photo</v>
      </c>
      <c r="E10721" t="str">
        <f>VLOOKUP(A10721,Sheet2!$B$2:$E$1001,4,0)</f>
        <v>soccer</v>
      </c>
      <c r="F10721" t="str">
        <f>VLOOKUP(B10721,Sheet3!$B$2:$D$17,2,0)</f>
        <v>negative</v>
      </c>
      <c r="G10721">
        <f>VLOOKUP(B10721,Sheet3!$B$2:$D$17,3,0)</f>
        <v>10</v>
      </c>
      <c r="H10721">
        <f t="shared" si="501"/>
        <v>11</v>
      </c>
      <c r="I10721">
        <f t="shared" si="502"/>
        <v>4</v>
      </c>
      <c r="J10721" t="str">
        <f t="shared" si="503"/>
        <v>9-12</v>
      </c>
    </row>
    <row r="10722" spans="1:10">
      <c r="A10722" t="s">
        <v>756</v>
      </c>
      <c r="B10722" t="s">
        <v>1491</v>
      </c>
      <c r="C10722" s="7">
        <v>44191.2093865741</v>
      </c>
      <c r="D10722" t="str">
        <f>VLOOKUP(A10722,Sheet2!$B$2:$E$1001,3,0)</f>
        <v>photo</v>
      </c>
      <c r="E10722" t="str">
        <f>VLOOKUP(A10722,Sheet2!$B$2:$E$1001,4,0)</f>
        <v>soccer</v>
      </c>
      <c r="F10722" t="str">
        <f>VLOOKUP(B10722,Sheet3!$B$2:$D$17,2,0)</f>
        <v>positive</v>
      </c>
      <c r="G10722">
        <f>VLOOKUP(B10722,Sheet3!$B$2:$D$17,3,0)</f>
        <v>30</v>
      </c>
      <c r="H10722">
        <f t="shared" si="501"/>
        <v>12</v>
      </c>
      <c r="I10722">
        <f t="shared" si="502"/>
        <v>6</v>
      </c>
      <c r="J10722" t="str">
        <f t="shared" si="503"/>
        <v>3-6</v>
      </c>
    </row>
    <row r="10723" customFormat="1" spans="1:10">
      <c r="A10723" t="s">
        <v>756</v>
      </c>
      <c r="B10723" t="s">
        <v>1499</v>
      </c>
      <c r="C10723" s="7">
        <v>44082.4216666667</v>
      </c>
      <c r="D10723" t="str">
        <f>VLOOKUP(A10723,Sheet2!$B$2:$E$1001,3,0)</f>
        <v>photo</v>
      </c>
      <c r="E10723" t="str">
        <f>VLOOKUP(A10723,Sheet2!$B$2:$E$1001,4,0)</f>
        <v>soccer</v>
      </c>
      <c r="F10723" t="str">
        <f>VLOOKUP(B10723,Sheet3!$B$2:$D$17,2,0)</f>
        <v>negative</v>
      </c>
      <c r="G10723">
        <f>VLOOKUP(B10723,Sheet3!$B$2:$D$17,3,0)</f>
        <v>10</v>
      </c>
      <c r="H10723">
        <f t="shared" si="501"/>
        <v>9</v>
      </c>
      <c r="I10723">
        <f t="shared" si="502"/>
        <v>2</v>
      </c>
      <c r="J10723" t="str">
        <f t="shared" si="503"/>
        <v>9-12</v>
      </c>
    </row>
    <row r="10724" spans="1:10">
      <c r="A10724" t="s">
        <v>756</v>
      </c>
      <c r="B10724" t="s">
        <v>1492</v>
      </c>
      <c r="C10724" s="7">
        <v>44137.7747800926</v>
      </c>
      <c r="D10724" t="str">
        <f>VLOOKUP(A10724,Sheet2!$B$2:$E$1001,3,0)</f>
        <v>photo</v>
      </c>
      <c r="E10724" t="str">
        <f>VLOOKUP(A10724,Sheet2!$B$2:$E$1001,4,0)</f>
        <v>soccer</v>
      </c>
      <c r="F10724" t="str">
        <f>VLOOKUP(B10724,Sheet3!$B$2:$D$17,2,0)</f>
        <v>neutral</v>
      </c>
      <c r="G10724">
        <f>VLOOKUP(B10724,Sheet3!$B$2:$D$17,3,0)</f>
        <v>20</v>
      </c>
      <c r="H10724">
        <f t="shared" si="501"/>
        <v>11</v>
      </c>
      <c r="I10724">
        <f t="shared" si="502"/>
        <v>1</v>
      </c>
      <c r="J10724" t="str">
        <f t="shared" si="503"/>
        <v>18-21</v>
      </c>
    </row>
    <row r="10725" spans="1:10">
      <c r="A10725" t="s">
        <v>756</v>
      </c>
      <c r="B10725" t="s">
        <v>1503</v>
      </c>
      <c r="C10725" s="7">
        <v>44225.0814699074</v>
      </c>
      <c r="D10725" t="str">
        <f>VLOOKUP(A10725,Sheet2!$B$2:$E$1001,3,0)</f>
        <v>photo</v>
      </c>
      <c r="E10725" t="str">
        <f>VLOOKUP(A10725,Sheet2!$B$2:$E$1001,4,0)</f>
        <v>soccer</v>
      </c>
      <c r="F10725" t="str">
        <f>VLOOKUP(B10725,Sheet3!$B$2:$D$17,2,0)</f>
        <v>negative</v>
      </c>
      <c r="G10725">
        <f>VLOOKUP(B10725,Sheet3!$B$2:$D$17,3,0)</f>
        <v>12</v>
      </c>
      <c r="H10725">
        <f t="shared" si="501"/>
        <v>1</v>
      </c>
      <c r="I10725">
        <f t="shared" si="502"/>
        <v>5</v>
      </c>
      <c r="J10725" t="str">
        <f t="shared" si="503"/>
        <v>0-3</v>
      </c>
    </row>
    <row r="10726" spans="1:10">
      <c r="A10726" t="s">
        <v>756</v>
      </c>
      <c r="B10726" t="s">
        <v>1487</v>
      </c>
      <c r="C10726" s="7">
        <v>44270.9774074074</v>
      </c>
      <c r="D10726" t="str">
        <f>VLOOKUP(A10726,Sheet2!$B$2:$E$1001,3,0)</f>
        <v>photo</v>
      </c>
      <c r="E10726" t="str">
        <f>VLOOKUP(A10726,Sheet2!$B$2:$E$1001,4,0)</f>
        <v>soccer</v>
      </c>
      <c r="F10726" t="str">
        <f>VLOOKUP(B10726,Sheet3!$B$2:$D$17,2,0)</f>
        <v>positive</v>
      </c>
      <c r="G10726">
        <f>VLOOKUP(B10726,Sheet3!$B$2:$D$17,3,0)</f>
        <v>70</v>
      </c>
      <c r="H10726">
        <f t="shared" si="501"/>
        <v>3</v>
      </c>
      <c r="I10726">
        <f t="shared" si="502"/>
        <v>1</v>
      </c>
      <c r="J10726" t="str">
        <f t="shared" si="503"/>
        <v>21-24</v>
      </c>
    </row>
    <row r="10727" spans="1:10">
      <c r="A10727" t="s">
        <v>756</v>
      </c>
      <c r="B10727" t="s">
        <v>1501</v>
      </c>
      <c r="C10727" s="7">
        <v>44008.0696527778</v>
      </c>
      <c r="D10727" t="str">
        <f>VLOOKUP(A10727,Sheet2!$B$2:$E$1001,3,0)</f>
        <v>photo</v>
      </c>
      <c r="E10727" t="str">
        <f>VLOOKUP(A10727,Sheet2!$B$2:$E$1001,4,0)</f>
        <v>soccer</v>
      </c>
      <c r="F10727" t="str">
        <f>VLOOKUP(B10727,Sheet3!$B$2:$D$17,2,0)</f>
        <v>neutral</v>
      </c>
      <c r="G10727">
        <f>VLOOKUP(B10727,Sheet3!$B$2:$D$17,3,0)</f>
        <v>35</v>
      </c>
      <c r="H10727">
        <f t="shared" si="501"/>
        <v>6</v>
      </c>
      <c r="I10727">
        <f t="shared" si="502"/>
        <v>5</v>
      </c>
      <c r="J10727" t="str">
        <f t="shared" si="503"/>
        <v>0-3</v>
      </c>
    </row>
    <row r="10728" spans="1:10">
      <c r="A10728" t="s">
        <v>756</v>
      </c>
      <c r="B10728" t="s">
        <v>1491</v>
      </c>
      <c r="C10728" s="7">
        <v>44022.9962615741</v>
      </c>
      <c r="D10728" t="str">
        <f>VLOOKUP(A10728,Sheet2!$B$2:$E$1001,3,0)</f>
        <v>photo</v>
      </c>
      <c r="E10728" t="str">
        <f>VLOOKUP(A10728,Sheet2!$B$2:$E$1001,4,0)</f>
        <v>soccer</v>
      </c>
      <c r="F10728" t="str">
        <f>VLOOKUP(B10728,Sheet3!$B$2:$D$17,2,0)</f>
        <v>positive</v>
      </c>
      <c r="G10728">
        <f>VLOOKUP(B10728,Sheet3!$B$2:$D$17,3,0)</f>
        <v>30</v>
      </c>
      <c r="H10728">
        <f t="shared" si="501"/>
        <v>7</v>
      </c>
      <c r="I10728">
        <f t="shared" si="502"/>
        <v>5</v>
      </c>
      <c r="J10728" t="str">
        <f t="shared" si="503"/>
        <v>21-24</v>
      </c>
    </row>
    <row r="10729" spans="1:10">
      <c r="A10729" t="s">
        <v>756</v>
      </c>
      <c r="B10729" t="s">
        <v>1487</v>
      </c>
      <c r="C10729" s="7">
        <v>44117.3431134259</v>
      </c>
      <c r="D10729" t="str">
        <f>VLOOKUP(A10729,Sheet2!$B$2:$E$1001,3,0)</f>
        <v>photo</v>
      </c>
      <c r="E10729" t="str">
        <f>VLOOKUP(A10729,Sheet2!$B$2:$E$1001,4,0)</f>
        <v>soccer</v>
      </c>
      <c r="F10729" t="str">
        <f>VLOOKUP(B10729,Sheet3!$B$2:$D$17,2,0)</f>
        <v>positive</v>
      </c>
      <c r="G10729">
        <f>VLOOKUP(B10729,Sheet3!$B$2:$D$17,3,0)</f>
        <v>70</v>
      </c>
      <c r="H10729">
        <f t="shared" si="501"/>
        <v>10</v>
      </c>
      <c r="I10729">
        <f t="shared" si="502"/>
        <v>2</v>
      </c>
      <c r="J10729" t="str">
        <f t="shared" si="503"/>
        <v>6-9</v>
      </c>
    </row>
    <row r="10730" spans="1:10">
      <c r="A10730" t="s">
        <v>756</v>
      </c>
      <c r="B10730" t="s">
        <v>1492</v>
      </c>
      <c r="C10730" s="7">
        <v>44353.7040509259</v>
      </c>
      <c r="D10730" t="str">
        <f>VLOOKUP(A10730,Sheet2!$B$2:$E$1001,3,0)</f>
        <v>photo</v>
      </c>
      <c r="E10730" t="str">
        <f>VLOOKUP(A10730,Sheet2!$B$2:$E$1001,4,0)</f>
        <v>soccer</v>
      </c>
      <c r="F10730" t="str">
        <f>VLOOKUP(B10730,Sheet3!$B$2:$D$17,2,0)</f>
        <v>neutral</v>
      </c>
      <c r="G10730">
        <f>VLOOKUP(B10730,Sheet3!$B$2:$D$17,3,0)</f>
        <v>20</v>
      </c>
      <c r="H10730">
        <f t="shared" si="501"/>
        <v>6</v>
      </c>
      <c r="I10730">
        <f t="shared" si="502"/>
        <v>7</v>
      </c>
      <c r="J10730" t="str">
        <f t="shared" si="503"/>
        <v>15-18</v>
      </c>
    </row>
    <row r="10731" spans="1:10">
      <c r="A10731" t="s">
        <v>756</v>
      </c>
      <c r="B10731" t="s">
        <v>1501</v>
      </c>
      <c r="C10731" s="7">
        <v>44068.4840625</v>
      </c>
      <c r="D10731" t="str">
        <f>VLOOKUP(A10731,Sheet2!$B$2:$E$1001,3,0)</f>
        <v>photo</v>
      </c>
      <c r="E10731" t="str">
        <f>VLOOKUP(A10731,Sheet2!$B$2:$E$1001,4,0)</f>
        <v>soccer</v>
      </c>
      <c r="F10731" t="str">
        <f>VLOOKUP(B10731,Sheet3!$B$2:$D$17,2,0)</f>
        <v>neutral</v>
      </c>
      <c r="G10731">
        <f>VLOOKUP(B10731,Sheet3!$B$2:$D$17,3,0)</f>
        <v>35</v>
      </c>
      <c r="H10731">
        <f t="shared" si="501"/>
        <v>8</v>
      </c>
      <c r="I10731">
        <f t="shared" si="502"/>
        <v>2</v>
      </c>
      <c r="J10731" t="str">
        <f t="shared" si="503"/>
        <v>9-12</v>
      </c>
    </row>
    <row r="10732" spans="1:10">
      <c r="A10732" t="s">
        <v>756</v>
      </c>
      <c r="B10732" t="s">
        <v>1485</v>
      </c>
      <c r="C10732" s="7">
        <v>44330.3549074074</v>
      </c>
      <c r="D10732" t="str">
        <f>VLOOKUP(A10732,Sheet2!$B$2:$E$1001,3,0)</f>
        <v>photo</v>
      </c>
      <c r="E10732" t="str">
        <f>VLOOKUP(A10732,Sheet2!$B$2:$E$1001,4,0)</f>
        <v>soccer</v>
      </c>
      <c r="F10732" t="str">
        <f>VLOOKUP(B10732,Sheet3!$B$2:$D$17,2,0)</f>
        <v>positive</v>
      </c>
      <c r="G10732">
        <f>VLOOKUP(B10732,Sheet3!$B$2:$D$17,3,0)</f>
        <v>60</v>
      </c>
      <c r="H10732">
        <f t="shared" si="501"/>
        <v>5</v>
      </c>
      <c r="I10732">
        <f t="shared" si="502"/>
        <v>5</v>
      </c>
      <c r="J10732" t="str">
        <f t="shared" si="503"/>
        <v>6-9</v>
      </c>
    </row>
    <row r="10733" customFormat="1" spans="1:10">
      <c r="A10733" t="s">
        <v>756</v>
      </c>
      <c r="B10733" t="s">
        <v>1490</v>
      </c>
      <c r="C10733" s="7">
        <v>44229.5514814815</v>
      </c>
      <c r="D10733" t="str">
        <f>VLOOKUP(A10733,Sheet2!$B$2:$E$1001,3,0)</f>
        <v>photo</v>
      </c>
      <c r="E10733" t="str">
        <f>VLOOKUP(A10733,Sheet2!$B$2:$E$1001,4,0)</f>
        <v>soccer</v>
      </c>
      <c r="F10733" t="str">
        <f>VLOOKUP(B10733,Sheet3!$B$2:$D$17,2,0)</f>
        <v>negative</v>
      </c>
      <c r="G10733">
        <f>VLOOKUP(B10733,Sheet3!$B$2:$D$17,3,0)</f>
        <v>5</v>
      </c>
      <c r="H10733">
        <f t="shared" si="501"/>
        <v>2</v>
      </c>
      <c r="I10733">
        <f t="shared" si="502"/>
        <v>2</v>
      </c>
      <c r="J10733" t="str">
        <f t="shared" si="503"/>
        <v>12-15</v>
      </c>
    </row>
    <row r="10734" spans="1:10">
      <c r="A10734" t="s">
        <v>756</v>
      </c>
      <c r="B10734" t="s">
        <v>1497</v>
      </c>
      <c r="C10734" s="7">
        <v>44081.6491782407</v>
      </c>
      <c r="D10734" t="str">
        <f>VLOOKUP(A10734,Sheet2!$B$2:$E$1001,3,0)</f>
        <v>photo</v>
      </c>
      <c r="E10734" t="str">
        <f>VLOOKUP(A10734,Sheet2!$B$2:$E$1001,4,0)</f>
        <v>soccer</v>
      </c>
      <c r="F10734" t="str">
        <f>VLOOKUP(B10734,Sheet3!$B$2:$D$17,2,0)</f>
        <v>positive</v>
      </c>
      <c r="G10734">
        <f>VLOOKUP(B10734,Sheet3!$B$2:$D$17,3,0)</f>
        <v>72</v>
      </c>
      <c r="H10734">
        <f t="shared" si="501"/>
        <v>9</v>
      </c>
      <c r="I10734">
        <f t="shared" si="502"/>
        <v>1</v>
      </c>
      <c r="J10734" t="str">
        <f t="shared" si="503"/>
        <v>15-18</v>
      </c>
    </row>
    <row r="10735" spans="1:10">
      <c r="A10735" t="s">
        <v>756</v>
      </c>
      <c r="B10735" t="s">
        <v>1496</v>
      </c>
      <c r="C10735" s="7">
        <v>44255.8609259259</v>
      </c>
      <c r="D10735" t="str">
        <f>VLOOKUP(A10735,Sheet2!$B$2:$E$1001,3,0)</f>
        <v>photo</v>
      </c>
      <c r="E10735" t="str">
        <f>VLOOKUP(A10735,Sheet2!$B$2:$E$1001,4,0)</f>
        <v>soccer</v>
      </c>
      <c r="F10735" t="str">
        <f>VLOOKUP(B10735,Sheet3!$B$2:$D$17,2,0)</f>
        <v>positive</v>
      </c>
      <c r="G10735">
        <f>VLOOKUP(B10735,Sheet3!$B$2:$D$17,3,0)</f>
        <v>70</v>
      </c>
      <c r="H10735">
        <f t="shared" si="501"/>
        <v>2</v>
      </c>
      <c r="I10735">
        <f t="shared" si="502"/>
        <v>7</v>
      </c>
      <c r="J10735" t="str">
        <f t="shared" si="503"/>
        <v>18-21</v>
      </c>
    </row>
    <row r="10736" spans="1:10">
      <c r="A10736" t="s">
        <v>756</v>
      </c>
      <c r="B10736" t="s">
        <v>1501</v>
      </c>
      <c r="C10736" s="7">
        <v>44043.8781018518</v>
      </c>
      <c r="D10736" t="str">
        <f>VLOOKUP(A10736,Sheet2!$B$2:$E$1001,3,0)</f>
        <v>photo</v>
      </c>
      <c r="E10736" t="str">
        <f>VLOOKUP(A10736,Sheet2!$B$2:$E$1001,4,0)</f>
        <v>soccer</v>
      </c>
      <c r="F10736" t="str">
        <f>VLOOKUP(B10736,Sheet3!$B$2:$D$17,2,0)</f>
        <v>neutral</v>
      </c>
      <c r="G10736">
        <f>VLOOKUP(B10736,Sheet3!$B$2:$D$17,3,0)</f>
        <v>35</v>
      </c>
      <c r="H10736">
        <f t="shared" si="501"/>
        <v>7</v>
      </c>
      <c r="I10736">
        <f t="shared" si="502"/>
        <v>5</v>
      </c>
      <c r="J10736" t="str">
        <f t="shared" si="503"/>
        <v>21-24</v>
      </c>
    </row>
    <row r="10737" spans="1:10">
      <c r="A10737" t="s">
        <v>756</v>
      </c>
      <c r="B10737" t="s">
        <v>1497</v>
      </c>
      <c r="C10737" s="7">
        <v>44365.2395717593</v>
      </c>
      <c r="D10737" t="str">
        <f>VLOOKUP(A10737,Sheet2!$B$2:$E$1001,3,0)</f>
        <v>photo</v>
      </c>
      <c r="E10737" t="str">
        <f>VLOOKUP(A10737,Sheet2!$B$2:$E$1001,4,0)</f>
        <v>soccer</v>
      </c>
      <c r="F10737" t="str">
        <f>VLOOKUP(B10737,Sheet3!$B$2:$D$17,2,0)</f>
        <v>positive</v>
      </c>
      <c r="G10737">
        <f>VLOOKUP(B10737,Sheet3!$B$2:$D$17,3,0)</f>
        <v>72</v>
      </c>
      <c r="H10737">
        <f t="shared" si="501"/>
        <v>6</v>
      </c>
      <c r="I10737">
        <f t="shared" si="502"/>
        <v>5</v>
      </c>
      <c r="J10737" t="str">
        <f t="shared" si="503"/>
        <v>3-6</v>
      </c>
    </row>
    <row r="10738" spans="1:10">
      <c r="A10738" t="s">
        <v>756</v>
      </c>
      <c r="B10738" t="s">
        <v>1491</v>
      </c>
      <c r="C10738" s="7">
        <v>44181.9545486111</v>
      </c>
      <c r="D10738" t="str">
        <f>VLOOKUP(A10738,Sheet2!$B$2:$E$1001,3,0)</f>
        <v>photo</v>
      </c>
      <c r="E10738" t="str">
        <f>VLOOKUP(A10738,Sheet2!$B$2:$E$1001,4,0)</f>
        <v>soccer</v>
      </c>
      <c r="F10738" t="str">
        <f>VLOOKUP(B10738,Sheet3!$B$2:$D$17,2,0)</f>
        <v>positive</v>
      </c>
      <c r="G10738">
        <f>VLOOKUP(B10738,Sheet3!$B$2:$D$17,3,0)</f>
        <v>30</v>
      </c>
      <c r="H10738">
        <f t="shared" si="501"/>
        <v>12</v>
      </c>
      <c r="I10738">
        <f t="shared" si="502"/>
        <v>3</v>
      </c>
      <c r="J10738" t="str">
        <f t="shared" si="503"/>
        <v>21-24</v>
      </c>
    </row>
    <row r="10739" spans="1:10">
      <c r="A10739" t="s">
        <v>756</v>
      </c>
      <c r="B10739" t="s">
        <v>1491</v>
      </c>
      <c r="C10739" s="7">
        <v>44041.2019791667</v>
      </c>
      <c r="D10739" t="str">
        <f>VLOOKUP(A10739,Sheet2!$B$2:$E$1001,3,0)</f>
        <v>photo</v>
      </c>
      <c r="E10739" t="str">
        <f>VLOOKUP(A10739,Sheet2!$B$2:$E$1001,4,0)</f>
        <v>soccer</v>
      </c>
      <c r="F10739" t="str">
        <f>VLOOKUP(B10739,Sheet3!$B$2:$D$17,2,0)</f>
        <v>positive</v>
      </c>
      <c r="G10739">
        <f>VLOOKUP(B10739,Sheet3!$B$2:$D$17,3,0)</f>
        <v>30</v>
      </c>
      <c r="H10739">
        <f t="shared" si="501"/>
        <v>7</v>
      </c>
      <c r="I10739">
        <f t="shared" si="502"/>
        <v>3</v>
      </c>
      <c r="J10739" t="str">
        <f t="shared" si="503"/>
        <v>3-6</v>
      </c>
    </row>
    <row r="10740" spans="1:10">
      <c r="A10740" t="s">
        <v>758</v>
      </c>
      <c r="B10740" t="s">
        <v>1500</v>
      </c>
      <c r="C10740" s="7">
        <v>44169.0751967593</v>
      </c>
      <c r="D10740" t="str">
        <f>VLOOKUP(A10740,Sheet2!$B$2:$E$1001,3,0)</f>
        <v>photo</v>
      </c>
      <c r="E10740" t="str">
        <f>VLOOKUP(A10740,Sheet2!$B$2:$E$1001,4,0)</f>
        <v>tennis</v>
      </c>
      <c r="F10740" t="str">
        <f>VLOOKUP(B10740,Sheet3!$B$2:$D$17,2,0)</f>
        <v>positive</v>
      </c>
      <c r="G10740">
        <f>VLOOKUP(B10740,Sheet3!$B$2:$D$17,3,0)</f>
        <v>45</v>
      </c>
      <c r="H10740">
        <f t="shared" si="501"/>
        <v>12</v>
      </c>
      <c r="I10740">
        <f t="shared" si="502"/>
        <v>5</v>
      </c>
      <c r="J10740" t="str">
        <f t="shared" si="503"/>
        <v>0-3</v>
      </c>
    </row>
    <row r="10741" spans="1:10">
      <c r="A10741" t="s">
        <v>758</v>
      </c>
      <c r="B10741" t="s">
        <v>1503</v>
      </c>
      <c r="C10741" s="7">
        <v>44112.3872685185</v>
      </c>
      <c r="D10741" t="str">
        <f>VLOOKUP(A10741,Sheet2!$B$2:$E$1001,3,0)</f>
        <v>photo</v>
      </c>
      <c r="E10741" t="str">
        <f>VLOOKUP(A10741,Sheet2!$B$2:$E$1001,4,0)</f>
        <v>tennis</v>
      </c>
      <c r="F10741" t="str">
        <f>VLOOKUP(B10741,Sheet3!$B$2:$D$17,2,0)</f>
        <v>negative</v>
      </c>
      <c r="G10741">
        <f>VLOOKUP(B10741,Sheet3!$B$2:$D$17,3,0)</f>
        <v>12</v>
      </c>
      <c r="H10741">
        <f t="shared" si="501"/>
        <v>10</v>
      </c>
      <c r="I10741">
        <f t="shared" si="502"/>
        <v>4</v>
      </c>
      <c r="J10741" t="str">
        <f t="shared" si="503"/>
        <v>9-12</v>
      </c>
    </row>
    <row r="10742" spans="1:10">
      <c r="A10742" t="s">
        <v>758</v>
      </c>
      <c r="B10742" t="s">
        <v>1500</v>
      </c>
      <c r="C10742" s="7">
        <v>44016.3181944444</v>
      </c>
      <c r="D10742" t="str">
        <f>VLOOKUP(A10742,Sheet2!$B$2:$E$1001,3,0)</f>
        <v>photo</v>
      </c>
      <c r="E10742" t="str">
        <f>VLOOKUP(A10742,Sheet2!$B$2:$E$1001,4,0)</f>
        <v>tennis</v>
      </c>
      <c r="F10742" t="str">
        <f>VLOOKUP(B10742,Sheet3!$B$2:$D$17,2,0)</f>
        <v>positive</v>
      </c>
      <c r="G10742">
        <f>VLOOKUP(B10742,Sheet3!$B$2:$D$17,3,0)</f>
        <v>45</v>
      </c>
      <c r="H10742">
        <f t="shared" si="501"/>
        <v>7</v>
      </c>
      <c r="I10742">
        <f t="shared" si="502"/>
        <v>6</v>
      </c>
      <c r="J10742" t="str">
        <f t="shared" si="503"/>
        <v>6-9</v>
      </c>
    </row>
    <row r="10743" spans="1:10">
      <c r="A10743" t="s">
        <v>758</v>
      </c>
      <c r="B10743" t="s">
        <v>1494</v>
      </c>
      <c r="C10743" s="7">
        <v>44157.4647800926</v>
      </c>
      <c r="D10743" t="str">
        <f>VLOOKUP(A10743,Sheet2!$B$2:$E$1001,3,0)</f>
        <v>photo</v>
      </c>
      <c r="E10743" t="str">
        <f>VLOOKUP(A10743,Sheet2!$B$2:$E$1001,4,0)</f>
        <v>tennis</v>
      </c>
      <c r="F10743" t="str">
        <f>VLOOKUP(B10743,Sheet3!$B$2:$D$17,2,0)</f>
        <v>positive</v>
      </c>
      <c r="G10743">
        <f>VLOOKUP(B10743,Sheet3!$B$2:$D$17,3,0)</f>
        <v>65</v>
      </c>
      <c r="H10743">
        <f t="shared" si="501"/>
        <v>11</v>
      </c>
      <c r="I10743">
        <f t="shared" si="502"/>
        <v>7</v>
      </c>
      <c r="J10743" t="str">
        <f t="shared" si="503"/>
        <v>9-12</v>
      </c>
    </row>
    <row r="10744" spans="1:10">
      <c r="A10744" t="s">
        <v>758</v>
      </c>
      <c r="B10744" t="s">
        <v>1500</v>
      </c>
      <c r="C10744" s="7">
        <v>44102.9227893519</v>
      </c>
      <c r="D10744" t="str">
        <f>VLOOKUP(A10744,Sheet2!$B$2:$E$1001,3,0)</f>
        <v>photo</v>
      </c>
      <c r="E10744" t="str">
        <f>VLOOKUP(A10744,Sheet2!$B$2:$E$1001,4,0)</f>
        <v>tennis</v>
      </c>
      <c r="F10744" t="str">
        <f>VLOOKUP(B10744,Sheet3!$B$2:$D$17,2,0)</f>
        <v>positive</v>
      </c>
      <c r="G10744">
        <f>VLOOKUP(B10744,Sheet3!$B$2:$D$17,3,0)</f>
        <v>45</v>
      </c>
      <c r="H10744">
        <f t="shared" si="501"/>
        <v>9</v>
      </c>
      <c r="I10744">
        <f t="shared" si="502"/>
        <v>1</v>
      </c>
      <c r="J10744" t="str">
        <f t="shared" si="503"/>
        <v>21-24</v>
      </c>
    </row>
    <row r="10745" spans="1:10">
      <c r="A10745" t="s">
        <v>758</v>
      </c>
      <c r="B10745" t="s">
        <v>1485</v>
      </c>
      <c r="C10745" s="7">
        <v>44096.5061689815</v>
      </c>
      <c r="D10745" t="str">
        <f>VLOOKUP(A10745,Sheet2!$B$2:$E$1001,3,0)</f>
        <v>photo</v>
      </c>
      <c r="E10745" t="str">
        <f>VLOOKUP(A10745,Sheet2!$B$2:$E$1001,4,0)</f>
        <v>tennis</v>
      </c>
      <c r="F10745" t="str">
        <f>VLOOKUP(B10745,Sheet3!$B$2:$D$17,2,0)</f>
        <v>positive</v>
      </c>
      <c r="G10745">
        <f>VLOOKUP(B10745,Sheet3!$B$2:$D$17,3,0)</f>
        <v>60</v>
      </c>
      <c r="H10745">
        <f t="shared" si="501"/>
        <v>9</v>
      </c>
      <c r="I10745">
        <f t="shared" si="502"/>
        <v>2</v>
      </c>
      <c r="J10745" t="str">
        <f t="shared" si="503"/>
        <v>12-15</v>
      </c>
    </row>
    <row r="10746" spans="1:10">
      <c r="A10746" t="s">
        <v>758</v>
      </c>
      <c r="B10746" t="s">
        <v>1501</v>
      </c>
      <c r="C10746" s="7">
        <v>44320.1472685185</v>
      </c>
      <c r="D10746" t="str">
        <f>VLOOKUP(A10746,Sheet2!$B$2:$E$1001,3,0)</f>
        <v>photo</v>
      </c>
      <c r="E10746" t="str">
        <f>VLOOKUP(A10746,Sheet2!$B$2:$E$1001,4,0)</f>
        <v>tennis</v>
      </c>
      <c r="F10746" t="str">
        <f>VLOOKUP(B10746,Sheet3!$B$2:$D$17,2,0)</f>
        <v>neutral</v>
      </c>
      <c r="G10746">
        <f>VLOOKUP(B10746,Sheet3!$B$2:$D$17,3,0)</f>
        <v>35</v>
      </c>
      <c r="H10746">
        <f t="shared" si="501"/>
        <v>5</v>
      </c>
      <c r="I10746">
        <f t="shared" si="502"/>
        <v>2</v>
      </c>
      <c r="J10746" t="str">
        <f t="shared" si="503"/>
        <v>3-6</v>
      </c>
    </row>
    <row r="10747" spans="1:10">
      <c r="A10747" t="s">
        <v>758</v>
      </c>
      <c r="B10747" t="s">
        <v>1496</v>
      </c>
      <c r="C10747" s="7">
        <v>44244.2616782407</v>
      </c>
      <c r="D10747" t="str">
        <f>VLOOKUP(A10747,Sheet2!$B$2:$E$1001,3,0)</f>
        <v>photo</v>
      </c>
      <c r="E10747" t="str">
        <f>VLOOKUP(A10747,Sheet2!$B$2:$E$1001,4,0)</f>
        <v>tennis</v>
      </c>
      <c r="F10747" t="str">
        <f>VLOOKUP(B10747,Sheet3!$B$2:$D$17,2,0)</f>
        <v>positive</v>
      </c>
      <c r="G10747">
        <f>VLOOKUP(B10747,Sheet3!$B$2:$D$17,3,0)</f>
        <v>70</v>
      </c>
      <c r="H10747">
        <f t="shared" si="501"/>
        <v>2</v>
      </c>
      <c r="I10747">
        <f t="shared" si="502"/>
        <v>3</v>
      </c>
      <c r="J10747" t="str">
        <f t="shared" si="503"/>
        <v>6-9</v>
      </c>
    </row>
    <row r="10748" spans="1:10">
      <c r="A10748" t="s">
        <v>758</v>
      </c>
      <c r="B10748" t="s">
        <v>1503</v>
      </c>
      <c r="C10748" s="7">
        <v>44120.0953472222</v>
      </c>
      <c r="D10748" t="str">
        <f>VLOOKUP(A10748,Sheet2!$B$2:$E$1001,3,0)</f>
        <v>photo</v>
      </c>
      <c r="E10748" t="str">
        <f>VLOOKUP(A10748,Sheet2!$B$2:$E$1001,4,0)</f>
        <v>tennis</v>
      </c>
      <c r="F10748" t="str">
        <f>VLOOKUP(B10748,Sheet3!$B$2:$D$17,2,0)</f>
        <v>negative</v>
      </c>
      <c r="G10748">
        <f>VLOOKUP(B10748,Sheet3!$B$2:$D$17,3,0)</f>
        <v>12</v>
      </c>
      <c r="H10748">
        <f t="shared" si="501"/>
        <v>10</v>
      </c>
      <c r="I10748">
        <f t="shared" si="502"/>
        <v>5</v>
      </c>
      <c r="J10748" t="str">
        <f t="shared" si="503"/>
        <v>0-3</v>
      </c>
    </row>
    <row r="10749" spans="1:10">
      <c r="A10749" t="s">
        <v>760</v>
      </c>
      <c r="B10749" t="s">
        <v>1494</v>
      </c>
      <c r="C10749" s="7">
        <v>44011.8717939815</v>
      </c>
      <c r="D10749" t="str">
        <f>VLOOKUP(A10749,Sheet2!$B$2:$E$1001,3,0)</f>
        <v>photo</v>
      </c>
      <c r="E10749" t="str">
        <f>VLOOKUP(A10749,Sheet2!$B$2:$E$1001,4,0)</f>
        <v>food</v>
      </c>
      <c r="F10749" t="str">
        <f>VLOOKUP(B10749,Sheet3!$B$2:$D$17,2,0)</f>
        <v>positive</v>
      </c>
      <c r="G10749">
        <f>VLOOKUP(B10749,Sheet3!$B$2:$D$17,3,0)</f>
        <v>65</v>
      </c>
      <c r="H10749">
        <f t="shared" si="501"/>
        <v>6</v>
      </c>
      <c r="I10749">
        <f t="shared" si="502"/>
        <v>1</v>
      </c>
      <c r="J10749" t="str">
        <f t="shared" si="503"/>
        <v>18-21</v>
      </c>
    </row>
    <row r="10750" spans="1:10">
      <c r="A10750" t="s">
        <v>760</v>
      </c>
      <c r="B10750" t="s">
        <v>1497</v>
      </c>
      <c r="C10750" s="7">
        <v>44246.3752893519</v>
      </c>
      <c r="D10750" t="str">
        <f>VLOOKUP(A10750,Sheet2!$B$2:$E$1001,3,0)</f>
        <v>photo</v>
      </c>
      <c r="E10750" t="str">
        <f>VLOOKUP(A10750,Sheet2!$B$2:$E$1001,4,0)</f>
        <v>food</v>
      </c>
      <c r="F10750" t="str">
        <f>VLOOKUP(B10750,Sheet3!$B$2:$D$17,2,0)</f>
        <v>positive</v>
      </c>
      <c r="G10750">
        <f>VLOOKUP(B10750,Sheet3!$B$2:$D$17,3,0)</f>
        <v>72</v>
      </c>
      <c r="H10750">
        <f t="shared" si="501"/>
        <v>2</v>
      </c>
      <c r="I10750">
        <f t="shared" si="502"/>
        <v>5</v>
      </c>
      <c r="J10750" t="str">
        <f t="shared" si="503"/>
        <v>9-12</v>
      </c>
    </row>
    <row r="10751" spans="1:10">
      <c r="A10751" t="s">
        <v>760</v>
      </c>
      <c r="B10751" t="s">
        <v>1488</v>
      </c>
      <c r="C10751" s="7">
        <v>44055.78125</v>
      </c>
      <c r="D10751" t="str">
        <f>VLOOKUP(A10751,Sheet2!$B$2:$E$1001,3,0)</f>
        <v>photo</v>
      </c>
      <c r="E10751" t="str">
        <f>VLOOKUP(A10751,Sheet2!$B$2:$E$1001,4,0)</f>
        <v>food</v>
      </c>
      <c r="F10751" t="str">
        <f>VLOOKUP(B10751,Sheet3!$B$2:$D$17,2,0)</f>
        <v>negative</v>
      </c>
      <c r="G10751">
        <f>VLOOKUP(B10751,Sheet3!$B$2:$D$17,3,0)</f>
        <v>0</v>
      </c>
      <c r="H10751">
        <f t="shared" si="501"/>
        <v>8</v>
      </c>
      <c r="I10751">
        <f t="shared" si="502"/>
        <v>3</v>
      </c>
      <c r="J10751" t="str">
        <f t="shared" si="503"/>
        <v>18-21</v>
      </c>
    </row>
    <row r="10752" spans="1:10">
      <c r="A10752" t="s">
        <v>760</v>
      </c>
      <c r="B10752" t="s">
        <v>1495</v>
      </c>
      <c r="C10752" s="7">
        <v>44345.8584259259</v>
      </c>
      <c r="D10752" t="str">
        <f>VLOOKUP(A10752,Sheet2!$B$2:$E$1001,3,0)</f>
        <v>photo</v>
      </c>
      <c r="E10752" t="str">
        <f>VLOOKUP(A10752,Sheet2!$B$2:$E$1001,4,0)</f>
        <v>food</v>
      </c>
      <c r="F10752" t="str">
        <f>VLOOKUP(B10752,Sheet3!$B$2:$D$17,2,0)</f>
        <v>positive</v>
      </c>
      <c r="G10752">
        <f>VLOOKUP(B10752,Sheet3!$B$2:$D$17,3,0)</f>
        <v>75</v>
      </c>
      <c r="H10752">
        <f t="shared" si="501"/>
        <v>5</v>
      </c>
      <c r="I10752">
        <f t="shared" si="502"/>
        <v>6</v>
      </c>
      <c r="J10752" t="str">
        <f t="shared" si="503"/>
        <v>18-21</v>
      </c>
    </row>
    <row r="10753" spans="1:10">
      <c r="A10753" t="s">
        <v>760</v>
      </c>
      <c r="B10753" t="s">
        <v>1491</v>
      </c>
      <c r="C10753" s="7">
        <v>44065.7214467593</v>
      </c>
      <c r="D10753" t="str">
        <f>VLOOKUP(A10753,Sheet2!$B$2:$E$1001,3,0)</f>
        <v>photo</v>
      </c>
      <c r="E10753" t="str">
        <f>VLOOKUP(A10753,Sheet2!$B$2:$E$1001,4,0)</f>
        <v>food</v>
      </c>
      <c r="F10753" t="str">
        <f>VLOOKUP(B10753,Sheet3!$B$2:$D$17,2,0)</f>
        <v>positive</v>
      </c>
      <c r="G10753">
        <f>VLOOKUP(B10753,Sheet3!$B$2:$D$17,3,0)</f>
        <v>30</v>
      </c>
      <c r="H10753">
        <f t="shared" si="501"/>
        <v>8</v>
      </c>
      <c r="I10753">
        <f t="shared" si="502"/>
        <v>6</v>
      </c>
      <c r="J10753" t="str">
        <f t="shared" si="503"/>
        <v>15-18</v>
      </c>
    </row>
    <row r="10754" spans="1:10">
      <c r="A10754" t="s">
        <v>760</v>
      </c>
      <c r="B10754" t="s">
        <v>1488</v>
      </c>
      <c r="C10754" s="7">
        <v>44121.760150463</v>
      </c>
      <c r="D10754" t="str">
        <f>VLOOKUP(A10754,Sheet2!$B$2:$E$1001,3,0)</f>
        <v>photo</v>
      </c>
      <c r="E10754" t="str">
        <f>VLOOKUP(A10754,Sheet2!$B$2:$E$1001,4,0)</f>
        <v>food</v>
      </c>
      <c r="F10754" t="str">
        <f>VLOOKUP(B10754,Sheet3!$B$2:$D$17,2,0)</f>
        <v>negative</v>
      </c>
      <c r="G10754">
        <f>VLOOKUP(B10754,Sheet3!$B$2:$D$17,3,0)</f>
        <v>0</v>
      </c>
      <c r="H10754">
        <f t="shared" si="501"/>
        <v>10</v>
      </c>
      <c r="I10754">
        <f t="shared" si="502"/>
        <v>6</v>
      </c>
      <c r="J10754" t="str">
        <f t="shared" si="503"/>
        <v>18-21</v>
      </c>
    </row>
    <row r="10755" spans="1:10">
      <c r="A10755" t="s">
        <v>760</v>
      </c>
      <c r="B10755" t="s">
        <v>1491</v>
      </c>
      <c r="C10755" s="7">
        <v>44115.0893055556</v>
      </c>
      <c r="D10755" t="str">
        <f>VLOOKUP(A10755,Sheet2!$B$2:$E$1001,3,0)</f>
        <v>photo</v>
      </c>
      <c r="E10755" t="str">
        <f>VLOOKUP(A10755,Sheet2!$B$2:$E$1001,4,0)</f>
        <v>food</v>
      </c>
      <c r="F10755" t="str">
        <f>VLOOKUP(B10755,Sheet3!$B$2:$D$17,2,0)</f>
        <v>positive</v>
      </c>
      <c r="G10755">
        <f>VLOOKUP(B10755,Sheet3!$B$2:$D$17,3,0)</f>
        <v>30</v>
      </c>
      <c r="H10755">
        <f t="shared" ref="H10755:H10818" si="504">MONTH(C10755)</f>
        <v>10</v>
      </c>
      <c r="I10755">
        <f t="shared" ref="I10755:I10818" si="505">WEEKDAY(C10755,2)</f>
        <v>7</v>
      </c>
      <c r="J10755" t="str">
        <f t="shared" ref="J10755:J10818" si="506">TEXT(INT(HOUR(C10755)/3)*3,"0")&amp;"-"&amp;TEXT(INT(HOUR(C10755)/3)*3+3,"0")</f>
        <v>0-3</v>
      </c>
    </row>
    <row r="10756" spans="1:10">
      <c r="A10756" t="s">
        <v>760</v>
      </c>
      <c r="B10756" t="s">
        <v>1491</v>
      </c>
      <c r="C10756" s="7">
        <v>44272.8202199074</v>
      </c>
      <c r="D10756" t="str">
        <f>VLOOKUP(A10756,Sheet2!$B$2:$E$1001,3,0)</f>
        <v>photo</v>
      </c>
      <c r="E10756" t="str">
        <f>VLOOKUP(A10756,Sheet2!$B$2:$E$1001,4,0)</f>
        <v>food</v>
      </c>
      <c r="F10756" t="str">
        <f>VLOOKUP(B10756,Sheet3!$B$2:$D$17,2,0)</f>
        <v>positive</v>
      </c>
      <c r="G10756">
        <f>VLOOKUP(B10756,Sheet3!$B$2:$D$17,3,0)</f>
        <v>30</v>
      </c>
      <c r="H10756">
        <f t="shared" si="504"/>
        <v>3</v>
      </c>
      <c r="I10756">
        <f t="shared" si="505"/>
        <v>3</v>
      </c>
      <c r="J10756" t="str">
        <f t="shared" si="506"/>
        <v>18-21</v>
      </c>
    </row>
    <row r="10757" spans="1:10">
      <c r="A10757" t="s">
        <v>760</v>
      </c>
      <c r="B10757" t="s">
        <v>1487</v>
      </c>
      <c r="C10757" s="7">
        <v>44315.7312152778</v>
      </c>
      <c r="D10757" t="str">
        <f>VLOOKUP(A10757,Sheet2!$B$2:$E$1001,3,0)</f>
        <v>photo</v>
      </c>
      <c r="E10757" t="str">
        <f>VLOOKUP(A10757,Sheet2!$B$2:$E$1001,4,0)</f>
        <v>food</v>
      </c>
      <c r="F10757" t="str">
        <f>VLOOKUP(B10757,Sheet3!$B$2:$D$17,2,0)</f>
        <v>positive</v>
      </c>
      <c r="G10757">
        <f>VLOOKUP(B10757,Sheet3!$B$2:$D$17,3,0)</f>
        <v>70</v>
      </c>
      <c r="H10757">
        <f t="shared" si="504"/>
        <v>4</v>
      </c>
      <c r="I10757">
        <f t="shared" si="505"/>
        <v>4</v>
      </c>
      <c r="J10757" t="str">
        <f t="shared" si="506"/>
        <v>15-18</v>
      </c>
    </row>
    <row r="10758" customFormat="1" spans="1:10">
      <c r="A10758" t="s">
        <v>760</v>
      </c>
      <c r="B10758" t="s">
        <v>1496</v>
      </c>
      <c r="C10758" s="7">
        <v>44291.0115046296</v>
      </c>
      <c r="D10758" t="str">
        <f>VLOOKUP(A10758,Sheet2!$B$2:$E$1001,3,0)</f>
        <v>photo</v>
      </c>
      <c r="E10758" t="str">
        <f>VLOOKUP(A10758,Sheet2!$B$2:$E$1001,4,0)</f>
        <v>food</v>
      </c>
      <c r="F10758" t="str">
        <f>VLOOKUP(B10758,Sheet3!$B$2:$D$17,2,0)</f>
        <v>positive</v>
      </c>
      <c r="G10758">
        <f>VLOOKUP(B10758,Sheet3!$B$2:$D$17,3,0)</f>
        <v>70</v>
      </c>
      <c r="H10758">
        <f t="shared" si="504"/>
        <v>4</v>
      </c>
      <c r="I10758">
        <f t="shared" si="505"/>
        <v>1</v>
      </c>
      <c r="J10758" t="str">
        <f t="shared" si="506"/>
        <v>0-3</v>
      </c>
    </row>
    <row r="10759" spans="1:10">
      <c r="A10759" t="s">
        <v>762</v>
      </c>
      <c r="B10759" t="s">
        <v>1492</v>
      </c>
      <c r="C10759" s="7">
        <v>44344.1156597222</v>
      </c>
      <c r="D10759" t="str">
        <f>VLOOKUP(A10759,Sheet2!$B$2:$E$1001,3,0)</f>
        <v>photo</v>
      </c>
      <c r="E10759" t="str">
        <f>VLOOKUP(A10759,Sheet2!$B$2:$E$1001,4,0)</f>
        <v>animals</v>
      </c>
      <c r="F10759" t="str">
        <f>VLOOKUP(B10759,Sheet3!$B$2:$D$17,2,0)</f>
        <v>neutral</v>
      </c>
      <c r="G10759">
        <f>VLOOKUP(B10759,Sheet3!$B$2:$D$17,3,0)</f>
        <v>20</v>
      </c>
      <c r="H10759">
        <f t="shared" si="504"/>
        <v>5</v>
      </c>
      <c r="I10759">
        <f t="shared" si="505"/>
        <v>5</v>
      </c>
      <c r="J10759" t="str">
        <f t="shared" si="506"/>
        <v>0-3</v>
      </c>
    </row>
    <row r="10760" spans="1:10">
      <c r="A10760" t="s">
        <v>762</v>
      </c>
      <c r="B10760" t="s">
        <v>1498</v>
      </c>
      <c r="C10760" s="7">
        <v>44036.5292476852</v>
      </c>
      <c r="D10760" t="str">
        <f>VLOOKUP(A10760,Sheet2!$B$2:$E$1001,3,0)</f>
        <v>photo</v>
      </c>
      <c r="E10760" t="str">
        <f>VLOOKUP(A10760,Sheet2!$B$2:$E$1001,4,0)</f>
        <v>animals</v>
      </c>
      <c r="F10760" t="str">
        <f>VLOOKUP(B10760,Sheet3!$B$2:$D$17,2,0)</f>
        <v>positive</v>
      </c>
      <c r="G10760">
        <f>VLOOKUP(B10760,Sheet3!$B$2:$D$17,3,0)</f>
        <v>50</v>
      </c>
      <c r="H10760">
        <f t="shared" si="504"/>
        <v>7</v>
      </c>
      <c r="I10760">
        <f t="shared" si="505"/>
        <v>5</v>
      </c>
      <c r="J10760" t="str">
        <f t="shared" si="506"/>
        <v>12-15</v>
      </c>
    </row>
    <row r="10761" spans="1:10">
      <c r="A10761" t="s">
        <v>762</v>
      </c>
      <c r="B10761" t="s">
        <v>1502</v>
      </c>
      <c r="C10761" s="7">
        <v>44281.8682291667</v>
      </c>
      <c r="D10761" t="str">
        <f>VLOOKUP(A10761,Sheet2!$B$2:$E$1001,3,0)</f>
        <v>photo</v>
      </c>
      <c r="E10761" t="str">
        <f>VLOOKUP(A10761,Sheet2!$B$2:$E$1001,4,0)</f>
        <v>animals</v>
      </c>
      <c r="F10761" t="str">
        <f>VLOOKUP(B10761,Sheet3!$B$2:$D$17,2,0)</f>
        <v>negative</v>
      </c>
      <c r="G10761">
        <f>VLOOKUP(B10761,Sheet3!$B$2:$D$17,3,0)</f>
        <v>15</v>
      </c>
      <c r="H10761">
        <f t="shared" si="504"/>
        <v>3</v>
      </c>
      <c r="I10761">
        <f t="shared" si="505"/>
        <v>5</v>
      </c>
      <c r="J10761" t="str">
        <f t="shared" si="506"/>
        <v>18-21</v>
      </c>
    </row>
    <row r="10762" spans="1:10">
      <c r="A10762" t="s">
        <v>762</v>
      </c>
      <c r="B10762" t="s">
        <v>1496</v>
      </c>
      <c r="C10762" s="7">
        <v>44360.3529398148</v>
      </c>
      <c r="D10762" t="str">
        <f>VLOOKUP(A10762,Sheet2!$B$2:$E$1001,3,0)</f>
        <v>photo</v>
      </c>
      <c r="E10762" t="str">
        <f>VLOOKUP(A10762,Sheet2!$B$2:$E$1001,4,0)</f>
        <v>animals</v>
      </c>
      <c r="F10762" t="str">
        <f>VLOOKUP(B10762,Sheet3!$B$2:$D$17,2,0)</f>
        <v>positive</v>
      </c>
      <c r="G10762">
        <f>VLOOKUP(B10762,Sheet3!$B$2:$D$17,3,0)</f>
        <v>70</v>
      </c>
      <c r="H10762">
        <f t="shared" si="504"/>
        <v>6</v>
      </c>
      <c r="I10762">
        <f t="shared" si="505"/>
        <v>7</v>
      </c>
      <c r="J10762" t="str">
        <f t="shared" si="506"/>
        <v>6-9</v>
      </c>
    </row>
    <row r="10763" spans="1:10">
      <c r="A10763" t="s">
        <v>762</v>
      </c>
      <c r="B10763" t="s">
        <v>1487</v>
      </c>
      <c r="C10763" s="7">
        <v>44196.0854976852</v>
      </c>
      <c r="D10763" t="str">
        <f>VLOOKUP(A10763,Sheet2!$B$2:$E$1001,3,0)</f>
        <v>photo</v>
      </c>
      <c r="E10763" t="str">
        <f>VLOOKUP(A10763,Sheet2!$B$2:$E$1001,4,0)</f>
        <v>animals</v>
      </c>
      <c r="F10763" t="str">
        <f>VLOOKUP(B10763,Sheet3!$B$2:$D$17,2,0)</f>
        <v>positive</v>
      </c>
      <c r="G10763">
        <f>VLOOKUP(B10763,Sheet3!$B$2:$D$17,3,0)</f>
        <v>70</v>
      </c>
      <c r="H10763">
        <f t="shared" si="504"/>
        <v>12</v>
      </c>
      <c r="I10763">
        <f t="shared" si="505"/>
        <v>4</v>
      </c>
      <c r="J10763" t="str">
        <f t="shared" si="506"/>
        <v>0-3</v>
      </c>
    </row>
    <row r="10764" spans="1:10">
      <c r="A10764" t="s">
        <v>762</v>
      </c>
      <c r="B10764" t="s">
        <v>1497</v>
      </c>
      <c r="C10764" s="7">
        <v>44303.753900463</v>
      </c>
      <c r="D10764" t="str">
        <f>VLOOKUP(A10764,Sheet2!$B$2:$E$1001,3,0)</f>
        <v>photo</v>
      </c>
      <c r="E10764" t="str">
        <f>VLOOKUP(A10764,Sheet2!$B$2:$E$1001,4,0)</f>
        <v>animals</v>
      </c>
      <c r="F10764" t="str">
        <f>VLOOKUP(B10764,Sheet3!$B$2:$D$17,2,0)</f>
        <v>positive</v>
      </c>
      <c r="G10764">
        <f>VLOOKUP(B10764,Sheet3!$B$2:$D$17,3,0)</f>
        <v>72</v>
      </c>
      <c r="H10764">
        <f t="shared" si="504"/>
        <v>4</v>
      </c>
      <c r="I10764">
        <f t="shared" si="505"/>
        <v>6</v>
      </c>
      <c r="J10764" t="str">
        <f t="shared" si="506"/>
        <v>18-21</v>
      </c>
    </row>
    <row r="10765" spans="1:10">
      <c r="A10765" t="s">
        <v>762</v>
      </c>
      <c r="B10765" t="s">
        <v>1501</v>
      </c>
      <c r="C10765" s="7">
        <v>44259.8635185185</v>
      </c>
      <c r="D10765" t="str">
        <f>VLOOKUP(A10765,Sheet2!$B$2:$E$1001,3,0)</f>
        <v>photo</v>
      </c>
      <c r="E10765" t="str">
        <f>VLOOKUP(A10765,Sheet2!$B$2:$E$1001,4,0)</f>
        <v>animals</v>
      </c>
      <c r="F10765" t="str">
        <f>VLOOKUP(B10765,Sheet3!$B$2:$D$17,2,0)</f>
        <v>neutral</v>
      </c>
      <c r="G10765">
        <f>VLOOKUP(B10765,Sheet3!$B$2:$D$17,3,0)</f>
        <v>35</v>
      </c>
      <c r="H10765">
        <f t="shared" si="504"/>
        <v>3</v>
      </c>
      <c r="I10765">
        <f t="shared" si="505"/>
        <v>4</v>
      </c>
      <c r="J10765" t="str">
        <f t="shared" si="506"/>
        <v>18-21</v>
      </c>
    </row>
    <row r="10766" spans="1:10">
      <c r="A10766" t="s">
        <v>762</v>
      </c>
      <c r="B10766" t="s">
        <v>1487</v>
      </c>
      <c r="C10766" s="7">
        <v>44230.3339583333</v>
      </c>
      <c r="D10766" t="str">
        <f>VLOOKUP(A10766,Sheet2!$B$2:$E$1001,3,0)</f>
        <v>photo</v>
      </c>
      <c r="E10766" t="str">
        <f>VLOOKUP(A10766,Sheet2!$B$2:$E$1001,4,0)</f>
        <v>animals</v>
      </c>
      <c r="F10766" t="str">
        <f>VLOOKUP(B10766,Sheet3!$B$2:$D$17,2,0)</f>
        <v>positive</v>
      </c>
      <c r="G10766">
        <f>VLOOKUP(B10766,Sheet3!$B$2:$D$17,3,0)</f>
        <v>70</v>
      </c>
      <c r="H10766">
        <f t="shared" si="504"/>
        <v>2</v>
      </c>
      <c r="I10766">
        <f t="shared" si="505"/>
        <v>3</v>
      </c>
      <c r="J10766" t="str">
        <f t="shared" si="506"/>
        <v>6-9</v>
      </c>
    </row>
    <row r="10767" spans="1:10">
      <c r="A10767" t="s">
        <v>762</v>
      </c>
      <c r="B10767" t="s">
        <v>1494</v>
      </c>
      <c r="C10767" s="7">
        <v>44146.3560416667</v>
      </c>
      <c r="D10767" t="str">
        <f>VLOOKUP(A10767,Sheet2!$B$2:$E$1001,3,0)</f>
        <v>photo</v>
      </c>
      <c r="E10767" t="str">
        <f>VLOOKUP(A10767,Sheet2!$B$2:$E$1001,4,0)</f>
        <v>animals</v>
      </c>
      <c r="F10767" t="str">
        <f>VLOOKUP(B10767,Sheet3!$B$2:$D$17,2,0)</f>
        <v>positive</v>
      </c>
      <c r="G10767">
        <f>VLOOKUP(B10767,Sheet3!$B$2:$D$17,3,0)</f>
        <v>65</v>
      </c>
      <c r="H10767">
        <f t="shared" si="504"/>
        <v>11</v>
      </c>
      <c r="I10767">
        <f t="shared" si="505"/>
        <v>3</v>
      </c>
      <c r="J10767" t="str">
        <f t="shared" si="506"/>
        <v>6-9</v>
      </c>
    </row>
    <row r="10768" customFormat="1" spans="1:10">
      <c r="A10768" t="s">
        <v>762</v>
      </c>
      <c r="B10768" t="s">
        <v>1501</v>
      </c>
      <c r="C10768" s="7">
        <v>44347.4254398148</v>
      </c>
      <c r="D10768" t="str">
        <f>VLOOKUP(A10768,Sheet2!$B$2:$E$1001,3,0)</f>
        <v>photo</v>
      </c>
      <c r="E10768" t="str">
        <f>VLOOKUP(A10768,Sheet2!$B$2:$E$1001,4,0)</f>
        <v>animals</v>
      </c>
      <c r="F10768" t="str">
        <f>VLOOKUP(B10768,Sheet3!$B$2:$D$17,2,0)</f>
        <v>neutral</v>
      </c>
      <c r="G10768">
        <f>VLOOKUP(B10768,Sheet3!$B$2:$D$17,3,0)</f>
        <v>35</v>
      </c>
      <c r="H10768">
        <f t="shared" si="504"/>
        <v>5</v>
      </c>
      <c r="I10768">
        <f t="shared" si="505"/>
        <v>1</v>
      </c>
      <c r="J10768" t="str">
        <f t="shared" si="506"/>
        <v>9-12</v>
      </c>
    </row>
    <row r="10769" spans="1:10">
      <c r="A10769" t="s">
        <v>762</v>
      </c>
      <c r="B10769" t="s">
        <v>1499</v>
      </c>
      <c r="C10769" s="7">
        <v>44206.6231365741</v>
      </c>
      <c r="D10769" t="str">
        <f>VLOOKUP(A10769,Sheet2!$B$2:$E$1001,3,0)</f>
        <v>photo</v>
      </c>
      <c r="E10769" t="str">
        <f>VLOOKUP(A10769,Sheet2!$B$2:$E$1001,4,0)</f>
        <v>animals</v>
      </c>
      <c r="F10769" t="str">
        <f>VLOOKUP(B10769,Sheet3!$B$2:$D$17,2,0)</f>
        <v>negative</v>
      </c>
      <c r="G10769">
        <f>VLOOKUP(B10769,Sheet3!$B$2:$D$17,3,0)</f>
        <v>10</v>
      </c>
      <c r="H10769">
        <f t="shared" si="504"/>
        <v>1</v>
      </c>
      <c r="I10769">
        <f t="shared" si="505"/>
        <v>7</v>
      </c>
      <c r="J10769" t="str">
        <f t="shared" si="506"/>
        <v>12-15</v>
      </c>
    </row>
    <row r="10770" spans="1:10">
      <c r="A10770" t="s">
        <v>762</v>
      </c>
      <c r="B10770" t="s">
        <v>1499</v>
      </c>
      <c r="C10770" s="7">
        <v>44157.550150463</v>
      </c>
      <c r="D10770" t="str">
        <f>VLOOKUP(A10770,Sheet2!$B$2:$E$1001,3,0)</f>
        <v>photo</v>
      </c>
      <c r="E10770" t="str">
        <f>VLOOKUP(A10770,Sheet2!$B$2:$E$1001,4,0)</f>
        <v>animals</v>
      </c>
      <c r="F10770" t="str">
        <f>VLOOKUP(B10770,Sheet3!$B$2:$D$17,2,0)</f>
        <v>negative</v>
      </c>
      <c r="G10770">
        <f>VLOOKUP(B10770,Sheet3!$B$2:$D$17,3,0)</f>
        <v>10</v>
      </c>
      <c r="H10770">
        <f t="shared" si="504"/>
        <v>11</v>
      </c>
      <c r="I10770">
        <f t="shared" si="505"/>
        <v>7</v>
      </c>
      <c r="J10770" t="str">
        <f t="shared" si="506"/>
        <v>12-15</v>
      </c>
    </row>
    <row r="10771" spans="1:10">
      <c r="A10771" t="s">
        <v>762</v>
      </c>
      <c r="B10771" t="s">
        <v>1485</v>
      </c>
      <c r="C10771" s="7">
        <v>44327.009537037</v>
      </c>
      <c r="D10771" t="str">
        <f>VLOOKUP(A10771,Sheet2!$B$2:$E$1001,3,0)</f>
        <v>photo</v>
      </c>
      <c r="E10771" t="str">
        <f>VLOOKUP(A10771,Sheet2!$B$2:$E$1001,4,0)</f>
        <v>animals</v>
      </c>
      <c r="F10771" t="str">
        <f>VLOOKUP(B10771,Sheet3!$B$2:$D$17,2,0)</f>
        <v>positive</v>
      </c>
      <c r="G10771">
        <f>VLOOKUP(B10771,Sheet3!$B$2:$D$17,3,0)</f>
        <v>60</v>
      </c>
      <c r="H10771">
        <f t="shared" si="504"/>
        <v>5</v>
      </c>
      <c r="I10771">
        <f t="shared" si="505"/>
        <v>2</v>
      </c>
      <c r="J10771" t="str">
        <f t="shared" si="506"/>
        <v>0-3</v>
      </c>
    </row>
    <row r="10772" spans="1:10">
      <c r="A10772" t="s">
        <v>762</v>
      </c>
      <c r="B10772" t="s">
        <v>1487</v>
      </c>
      <c r="C10772" s="7">
        <v>44343.7714930556</v>
      </c>
      <c r="D10772" t="str">
        <f>VLOOKUP(A10772,Sheet2!$B$2:$E$1001,3,0)</f>
        <v>photo</v>
      </c>
      <c r="E10772" t="str">
        <f>VLOOKUP(A10772,Sheet2!$B$2:$E$1001,4,0)</f>
        <v>animals</v>
      </c>
      <c r="F10772" t="str">
        <f>VLOOKUP(B10772,Sheet3!$B$2:$D$17,2,0)</f>
        <v>positive</v>
      </c>
      <c r="G10772">
        <f>VLOOKUP(B10772,Sheet3!$B$2:$D$17,3,0)</f>
        <v>70</v>
      </c>
      <c r="H10772">
        <f t="shared" si="504"/>
        <v>5</v>
      </c>
      <c r="I10772">
        <f t="shared" si="505"/>
        <v>4</v>
      </c>
      <c r="J10772" t="str">
        <f t="shared" si="506"/>
        <v>18-21</v>
      </c>
    </row>
    <row r="10773" spans="1:10">
      <c r="A10773" t="s">
        <v>762</v>
      </c>
      <c r="B10773" t="s">
        <v>1496</v>
      </c>
      <c r="C10773" s="7">
        <v>44362.5955671296</v>
      </c>
      <c r="D10773" t="str">
        <f>VLOOKUP(A10773,Sheet2!$B$2:$E$1001,3,0)</f>
        <v>photo</v>
      </c>
      <c r="E10773" t="str">
        <f>VLOOKUP(A10773,Sheet2!$B$2:$E$1001,4,0)</f>
        <v>animals</v>
      </c>
      <c r="F10773" t="str">
        <f>VLOOKUP(B10773,Sheet3!$B$2:$D$17,2,0)</f>
        <v>positive</v>
      </c>
      <c r="G10773">
        <f>VLOOKUP(B10773,Sheet3!$B$2:$D$17,3,0)</f>
        <v>70</v>
      </c>
      <c r="H10773">
        <f t="shared" si="504"/>
        <v>6</v>
      </c>
      <c r="I10773">
        <f t="shared" si="505"/>
        <v>2</v>
      </c>
      <c r="J10773" t="str">
        <f t="shared" si="506"/>
        <v>12-15</v>
      </c>
    </row>
    <row r="10774" spans="1:10">
      <c r="A10774" t="s">
        <v>762</v>
      </c>
      <c r="B10774" t="s">
        <v>1485</v>
      </c>
      <c r="C10774" s="7">
        <v>44360.0746180556</v>
      </c>
      <c r="D10774" t="str">
        <f>VLOOKUP(A10774,Sheet2!$B$2:$E$1001,3,0)</f>
        <v>photo</v>
      </c>
      <c r="E10774" t="str">
        <f>VLOOKUP(A10774,Sheet2!$B$2:$E$1001,4,0)</f>
        <v>animals</v>
      </c>
      <c r="F10774" t="str">
        <f>VLOOKUP(B10774,Sheet3!$B$2:$D$17,2,0)</f>
        <v>positive</v>
      </c>
      <c r="G10774">
        <f>VLOOKUP(B10774,Sheet3!$B$2:$D$17,3,0)</f>
        <v>60</v>
      </c>
      <c r="H10774">
        <f t="shared" si="504"/>
        <v>6</v>
      </c>
      <c r="I10774">
        <f t="shared" si="505"/>
        <v>7</v>
      </c>
      <c r="J10774" t="str">
        <f t="shared" si="506"/>
        <v>0-3</v>
      </c>
    </row>
    <row r="10775" spans="1:10">
      <c r="A10775" t="s">
        <v>762</v>
      </c>
      <c r="B10775" t="s">
        <v>1487</v>
      </c>
      <c r="C10775" s="7">
        <v>44227.2534259259</v>
      </c>
      <c r="D10775" t="str">
        <f>VLOOKUP(A10775,Sheet2!$B$2:$E$1001,3,0)</f>
        <v>photo</v>
      </c>
      <c r="E10775" t="str">
        <f>VLOOKUP(A10775,Sheet2!$B$2:$E$1001,4,0)</f>
        <v>animals</v>
      </c>
      <c r="F10775" t="str">
        <f>VLOOKUP(B10775,Sheet3!$B$2:$D$17,2,0)</f>
        <v>positive</v>
      </c>
      <c r="G10775">
        <f>VLOOKUP(B10775,Sheet3!$B$2:$D$17,3,0)</f>
        <v>70</v>
      </c>
      <c r="H10775">
        <f t="shared" si="504"/>
        <v>1</v>
      </c>
      <c r="I10775">
        <f t="shared" si="505"/>
        <v>7</v>
      </c>
      <c r="J10775" t="str">
        <f t="shared" si="506"/>
        <v>6-9</v>
      </c>
    </row>
    <row r="10776" spans="1:10">
      <c r="A10776" t="s">
        <v>762</v>
      </c>
      <c r="B10776" t="s">
        <v>1503</v>
      </c>
      <c r="C10776" s="7">
        <v>44062.2052083333</v>
      </c>
      <c r="D10776" t="str">
        <f>VLOOKUP(A10776,Sheet2!$B$2:$E$1001,3,0)</f>
        <v>photo</v>
      </c>
      <c r="E10776" t="str">
        <f>VLOOKUP(A10776,Sheet2!$B$2:$E$1001,4,0)</f>
        <v>animals</v>
      </c>
      <c r="F10776" t="str">
        <f>VLOOKUP(B10776,Sheet3!$B$2:$D$17,2,0)</f>
        <v>negative</v>
      </c>
      <c r="G10776">
        <f>VLOOKUP(B10776,Sheet3!$B$2:$D$17,3,0)</f>
        <v>12</v>
      </c>
      <c r="H10776">
        <f t="shared" si="504"/>
        <v>8</v>
      </c>
      <c r="I10776">
        <f t="shared" si="505"/>
        <v>3</v>
      </c>
      <c r="J10776" t="str">
        <f t="shared" si="506"/>
        <v>3-6</v>
      </c>
    </row>
    <row r="10777" spans="1:10">
      <c r="A10777" t="s">
        <v>762</v>
      </c>
      <c r="B10777" t="s">
        <v>1500</v>
      </c>
      <c r="C10777" s="7">
        <v>44025.9703125</v>
      </c>
      <c r="D10777" t="str">
        <f>VLOOKUP(A10777,Sheet2!$B$2:$E$1001,3,0)</f>
        <v>photo</v>
      </c>
      <c r="E10777" t="str">
        <f>VLOOKUP(A10777,Sheet2!$B$2:$E$1001,4,0)</f>
        <v>animals</v>
      </c>
      <c r="F10777" t="str">
        <f>VLOOKUP(B10777,Sheet3!$B$2:$D$17,2,0)</f>
        <v>positive</v>
      </c>
      <c r="G10777">
        <f>VLOOKUP(B10777,Sheet3!$B$2:$D$17,3,0)</f>
        <v>45</v>
      </c>
      <c r="H10777">
        <f t="shared" si="504"/>
        <v>7</v>
      </c>
      <c r="I10777">
        <f t="shared" si="505"/>
        <v>1</v>
      </c>
      <c r="J10777" t="str">
        <f t="shared" si="506"/>
        <v>21-24</v>
      </c>
    </row>
    <row r="10778" customFormat="1" spans="1:10">
      <c r="A10778" t="s">
        <v>762</v>
      </c>
      <c r="B10778" t="s">
        <v>1485</v>
      </c>
      <c r="C10778" s="7">
        <v>44254.2950694444</v>
      </c>
      <c r="D10778" t="str">
        <f>VLOOKUP(A10778,Sheet2!$B$2:$E$1001,3,0)</f>
        <v>photo</v>
      </c>
      <c r="E10778" t="str">
        <f>VLOOKUP(A10778,Sheet2!$B$2:$E$1001,4,0)</f>
        <v>animals</v>
      </c>
      <c r="F10778" t="str">
        <f>VLOOKUP(B10778,Sheet3!$B$2:$D$17,2,0)</f>
        <v>positive</v>
      </c>
      <c r="G10778">
        <f>VLOOKUP(B10778,Sheet3!$B$2:$D$17,3,0)</f>
        <v>60</v>
      </c>
      <c r="H10778">
        <f t="shared" si="504"/>
        <v>2</v>
      </c>
      <c r="I10778">
        <f t="shared" si="505"/>
        <v>6</v>
      </c>
      <c r="J10778" t="str">
        <f t="shared" si="506"/>
        <v>6-9</v>
      </c>
    </row>
    <row r="10779" spans="1:10">
      <c r="A10779" t="s">
        <v>763</v>
      </c>
      <c r="B10779" t="s">
        <v>1495</v>
      </c>
      <c r="C10779" s="7">
        <v>44162.3486226852</v>
      </c>
      <c r="D10779" t="str">
        <f>VLOOKUP(A10779,Sheet2!$B$2:$E$1001,3,0)</f>
        <v>audio</v>
      </c>
      <c r="E10779" t="str">
        <f>VLOOKUP(A10779,Sheet2!$B$2:$E$1001,4,0)</f>
        <v>dogs</v>
      </c>
      <c r="F10779" t="str">
        <f>VLOOKUP(B10779,Sheet3!$B$2:$D$17,2,0)</f>
        <v>positive</v>
      </c>
      <c r="G10779">
        <f>VLOOKUP(B10779,Sheet3!$B$2:$D$17,3,0)</f>
        <v>75</v>
      </c>
      <c r="H10779">
        <f t="shared" si="504"/>
        <v>11</v>
      </c>
      <c r="I10779">
        <f t="shared" si="505"/>
        <v>5</v>
      </c>
      <c r="J10779" t="str">
        <f t="shared" si="506"/>
        <v>6-9</v>
      </c>
    </row>
    <row r="10780" spans="1:10">
      <c r="A10780" t="s">
        <v>763</v>
      </c>
      <c r="B10780" t="s">
        <v>1498</v>
      </c>
      <c r="C10780" s="7">
        <v>44319.3294907407</v>
      </c>
      <c r="D10780" t="str">
        <f>VLOOKUP(A10780,Sheet2!$B$2:$E$1001,3,0)</f>
        <v>audio</v>
      </c>
      <c r="E10780" t="str">
        <f>VLOOKUP(A10780,Sheet2!$B$2:$E$1001,4,0)</f>
        <v>dogs</v>
      </c>
      <c r="F10780" t="str">
        <f>VLOOKUP(B10780,Sheet3!$B$2:$D$17,2,0)</f>
        <v>positive</v>
      </c>
      <c r="G10780">
        <f>VLOOKUP(B10780,Sheet3!$B$2:$D$17,3,0)</f>
        <v>50</v>
      </c>
      <c r="H10780">
        <f t="shared" si="504"/>
        <v>5</v>
      </c>
      <c r="I10780">
        <f t="shared" si="505"/>
        <v>1</v>
      </c>
      <c r="J10780" t="str">
        <f t="shared" si="506"/>
        <v>6-9</v>
      </c>
    </row>
    <row r="10781" spans="1:10">
      <c r="A10781" t="s">
        <v>763</v>
      </c>
      <c r="B10781" t="s">
        <v>1501</v>
      </c>
      <c r="C10781" s="7">
        <v>44349.4712615741</v>
      </c>
      <c r="D10781" t="str">
        <f>VLOOKUP(A10781,Sheet2!$B$2:$E$1001,3,0)</f>
        <v>audio</v>
      </c>
      <c r="E10781" t="str">
        <f>VLOOKUP(A10781,Sheet2!$B$2:$E$1001,4,0)</f>
        <v>dogs</v>
      </c>
      <c r="F10781" t="str">
        <f>VLOOKUP(B10781,Sheet3!$B$2:$D$17,2,0)</f>
        <v>neutral</v>
      </c>
      <c r="G10781">
        <f>VLOOKUP(B10781,Sheet3!$B$2:$D$17,3,0)</f>
        <v>35</v>
      </c>
      <c r="H10781">
        <f t="shared" si="504"/>
        <v>6</v>
      </c>
      <c r="I10781">
        <f t="shared" si="505"/>
        <v>3</v>
      </c>
      <c r="J10781" t="str">
        <f t="shared" si="506"/>
        <v>9-12</v>
      </c>
    </row>
    <row r="10782" spans="1:10">
      <c r="A10782" t="s">
        <v>763</v>
      </c>
      <c r="B10782" t="s">
        <v>1501</v>
      </c>
      <c r="C10782" s="7">
        <v>44100.1294212963</v>
      </c>
      <c r="D10782" t="str">
        <f>VLOOKUP(A10782,Sheet2!$B$2:$E$1001,3,0)</f>
        <v>audio</v>
      </c>
      <c r="E10782" t="str">
        <f>VLOOKUP(A10782,Sheet2!$B$2:$E$1001,4,0)</f>
        <v>dogs</v>
      </c>
      <c r="F10782" t="str">
        <f>VLOOKUP(B10782,Sheet3!$B$2:$D$17,2,0)</f>
        <v>neutral</v>
      </c>
      <c r="G10782">
        <f>VLOOKUP(B10782,Sheet3!$B$2:$D$17,3,0)</f>
        <v>35</v>
      </c>
      <c r="H10782">
        <f t="shared" si="504"/>
        <v>9</v>
      </c>
      <c r="I10782">
        <f t="shared" si="505"/>
        <v>6</v>
      </c>
      <c r="J10782" t="str">
        <f t="shared" si="506"/>
        <v>3-6</v>
      </c>
    </row>
    <row r="10783" spans="1:10">
      <c r="A10783" t="s">
        <v>763</v>
      </c>
      <c r="B10783" t="s">
        <v>1497</v>
      </c>
      <c r="C10783" s="7">
        <v>44157.5495486111</v>
      </c>
      <c r="D10783" t="str">
        <f>VLOOKUP(A10783,Sheet2!$B$2:$E$1001,3,0)</f>
        <v>audio</v>
      </c>
      <c r="E10783" t="str">
        <f>VLOOKUP(A10783,Sheet2!$B$2:$E$1001,4,0)</f>
        <v>dogs</v>
      </c>
      <c r="F10783" t="str">
        <f>VLOOKUP(B10783,Sheet3!$B$2:$D$17,2,0)</f>
        <v>positive</v>
      </c>
      <c r="G10783">
        <f>VLOOKUP(B10783,Sheet3!$B$2:$D$17,3,0)</f>
        <v>72</v>
      </c>
      <c r="H10783">
        <f t="shared" si="504"/>
        <v>11</v>
      </c>
      <c r="I10783">
        <f t="shared" si="505"/>
        <v>7</v>
      </c>
      <c r="J10783" t="str">
        <f t="shared" si="506"/>
        <v>12-15</v>
      </c>
    </row>
    <row r="10784" spans="1:10">
      <c r="A10784" t="s">
        <v>763</v>
      </c>
      <c r="B10784" t="s">
        <v>1494</v>
      </c>
      <c r="C10784" s="7">
        <v>44171.056875</v>
      </c>
      <c r="D10784" t="str">
        <f>VLOOKUP(A10784,Sheet2!$B$2:$E$1001,3,0)</f>
        <v>audio</v>
      </c>
      <c r="E10784" t="str">
        <f>VLOOKUP(A10784,Sheet2!$B$2:$E$1001,4,0)</f>
        <v>dogs</v>
      </c>
      <c r="F10784" t="str">
        <f>VLOOKUP(B10784,Sheet3!$B$2:$D$17,2,0)</f>
        <v>positive</v>
      </c>
      <c r="G10784">
        <f>VLOOKUP(B10784,Sheet3!$B$2:$D$17,3,0)</f>
        <v>65</v>
      </c>
      <c r="H10784">
        <f t="shared" si="504"/>
        <v>12</v>
      </c>
      <c r="I10784">
        <f t="shared" si="505"/>
        <v>7</v>
      </c>
      <c r="J10784" t="str">
        <f t="shared" si="506"/>
        <v>0-3</v>
      </c>
    </row>
    <row r="10785" spans="1:10">
      <c r="A10785" t="s">
        <v>763</v>
      </c>
      <c r="B10785" t="s">
        <v>1496</v>
      </c>
      <c r="C10785" s="7">
        <v>44361.8705555556</v>
      </c>
      <c r="D10785" t="str">
        <f>VLOOKUP(A10785,Sheet2!$B$2:$E$1001,3,0)</f>
        <v>audio</v>
      </c>
      <c r="E10785" t="str">
        <f>VLOOKUP(A10785,Sheet2!$B$2:$E$1001,4,0)</f>
        <v>dogs</v>
      </c>
      <c r="F10785" t="str">
        <f>VLOOKUP(B10785,Sheet3!$B$2:$D$17,2,0)</f>
        <v>positive</v>
      </c>
      <c r="G10785">
        <f>VLOOKUP(B10785,Sheet3!$B$2:$D$17,3,0)</f>
        <v>70</v>
      </c>
      <c r="H10785">
        <f t="shared" si="504"/>
        <v>6</v>
      </c>
      <c r="I10785">
        <f t="shared" si="505"/>
        <v>1</v>
      </c>
      <c r="J10785" t="str">
        <f t="shared" si="506"/>
        <v>18-21</v>
      </c>
    </row>
    <row r="10786" spans="1:10">
      <c r="A10786" t="s">
        <v>763</v>
      </c>
      <c r="B10786" t="s">
        <v>1503</v>
      </c>
      <c r="C10786" s="7">
        <v>44341.9793634259</v>
      </c>
      <c r="D10786" t="str">
        <f>VLOOKUP(A10786,Sheet2!$B$2:$E$1001,3,0)</f>
        <v>audio</v>
      </c>
      <c r="E10786" t="str">
        <f>VLOOKUP(A10786,Sheet2!$B$2:$E$1001,4,0)</f>
        <v>dogs</v>
      </c>
      <c r="F10786" t="str">
        <f>VLOOKUP(B10786,Sheet3!$B$2:$D$17,2,0)</f>
        <v>negative</v>
      </c>
      <c r="G10786">
        <f>VLOOKUP(B10786,Sheet3!$B$2:$D$17,3,0)</f>
        <v>12</v>
      </c>
      <c r="H10786">
        <f t="shared" si="504"/>
        <v>5</v>
      </c>
      <c r="I10786">
        <f t="shared" si="505"/>
        <v>2</v>
      </c>
      <c r="J10786" t="str">
        <f t="shared" si="506"/>
        <v>21-24</v>
      </c>
    </row>
    <row r="10787" spans="1:10">
      <c r="A10787" t="s">
        <v>763</v>
      </c>
      <c r="B10787" t="s">
        <v>1501</v>
      </c>
      <c r="C10787" s="7">
        <v>44025.1355092593</v>
      </c>
      <c r="D10787" t="str">
        <f>VLOOKUP(A10787,Sheet2!$B$2:$E$1001,3,0)</f>
        <v>audio</v>
      </c>
      <c r="E10787" t="str">
        <f>VLOOKUP(A10787,Sheet2!$B$2:$E$1001,4,0)</f>
        <v>dogs</v>
      </c>
      <c r="F10787" t="str">
        <f>VLOOKUP(B10787,Sheet3!$B$2:$D$17,2,0)</f>
        <v>neutral</v>
      </c>
      <c r="G10787">
        <f>VLOOKUP(B10787,Sheet3!$B$2:$D$17,3,0)</f>
        <v>35</v>
      </c>
      <c r="H10787">
        <f t="shared" si="504"/>
        <v>7</v>
      </c>
      <c r="I10787">
        <f t="shared" si="505"/>
        <v>1</v>
      </c>
      <c r="J10787" t="str">
        <f t="shared" si="506"/>
        <v>3-6</v>
      </c>
    </row>
    <row r="10788" customFormat="1" spans="1:10">
      <c r="A10788" t="s">
        <v>763</v>
      </c>
      <c r="B10788" t="s">
        <v>1496</v>
      </c>
      <c r="C10788" s="7">
        <v>44154.7736111111</v>
      </c>
      <c r="D10788" t="str">
        <f>VLOOKUP(A10788,Sheet2!$B$2:$E$1001,3,0)</f>
        <v>audio</v>
      </c>
      <c r="E10788" t="str">
        <f>VLOOKUP(A10788,Sheet2!$B$2:$E$1001,4,0)</f>
        <v>dogs</v>
      </c>
      <c r="F10788" t="str">
        <f>VLOOKUP(B10788,Sheet3!$B$2:$D$17,2,0)</f>
        <v>positive</v>
      </c>
      <c r="G10788">
        <f>VLOOKUP(B10788,Sheet3!$B$2:$D$17,3,0)</f>
        <v>70</v>
      </c>
      <c r="H10788">
        <f t="shared" si="504"/>
        <v>11</v>
      </c>
      <c r="I10788">
        <f t="shared" si="505"/>
        <v>4</v>
      </c>
      <c r="J10788" t="str">
        <f t="shared" si="506"/>
        <v>18-21</v>
      </c>
    </row>
    <row r="10789" spans="1:10">
      <c r="A10789" t="s">
        <v>763</v>
      </c>
      <c r="B10789" t="s">
        <v>1501</v>
      </c>
      <c r="C10789" s="7">
        <v>44044.1884259259</v>
      </c>
      <c r="D10789" t="str">
        <f>VLOOKUP(A10789,Sheet2!$B$2:$E$1001,3,0)</f>
        <v>audio</v>
      </c>
      <c r="E10789" t="str">
        <f>VLOOKUP(A10789,Sheet2!$B$2:$E$1001,4,0)</f>
        <v>dogs</v>
      </c>
      <c r="F10789" t="str">
        <f>VLOOKUP(B10789,Sheet3!$B$2:$D$17,2,0)</f>
        <v>neutral</v>
      </c>
      <c r="G10789">
        <f>VLOOKUP(B10789,Sheet3!$B$2:$D$17,3,0)</f>
        <v>35</v>
      </c>
      <c r="H10789">
        <f t="shared" si="504"/>
        <v>8</v>
      </c>
      <c r="I10789">
        <f t="shared" si="505"/>
        <v>6</v>
      </c>
      <c r="J10789" t="str">
        <f t="shared" si="506"/>
        <v>3-6</v>
      </c>
    </row>
    <row r="10790" spans="1:10">
      <c r="A10790" t="s">
        <v>763</v>
      </c>
      <c r="B10790" t="s">
        <v>1496</v>
      </c>
      <c r="C10790" s="7">
        <v>44311.5941898148</v>
      </c>
      <c r="D10790" t="str">
        <f>VLOOKUP(A10790,Sheet2!$B$2:$E$1001,3,0)</f>
        <v>audio</v>
      </c>
      <c r="E10790" t="str">
        <f>VLOOKUP(A10790,Sheet2!$B$2:$E$1001,4,0)</f>
        <v>dogs</v>
      </c>
      <c r="F10790" t="str">
        <f>VLOOKUP(B10790,Sheet3!$B$2:$D$17,2,0)</f>
        <v>positive</v>
      </c>
      <c r="G10790">
        <f>VLOOKUP(B10790,Sheet3!$B$2:$D$17,3,0)</f>
        <v>70</v>
      </c>
      <c r="H10790">
        <f t="shared" si="504"/>
        <v>4</v>
      </c>
      <c r="I10790">
        <f t="shared" si="505"/>
        <v>7</v>
      </c>
      <c r="J10790" t="str">
        <f t="shared" si="506"/>
        <v>12-15</v>
      </c>
    </row>
    <row r="10791" spans="1:10">
      <c r="A10791" t="s">
        <v>763</v>
      </c>
      <c r="B10791" t="s">
        <v>1499</v>
      </c>
      <c r="C10791" s="7">
        <v>44126.7369097222</v>
      </c>
      <c r="D10791" t="str">
        <f>VLOOKUP(A10791,Sheet2!$B$2:$E$1001,3,0)</f>
        <v>audio</v>
      </c>
      <c r="E10791" t="str">
        <f>VLOOKUP(A10791,Sheet2!$B$2:$E$1001,4,0)</f>
        <v>dogs</v>
      </c>
      <c r="F10791" t="str">
        <f>VLOOKUP(B10791,Sheet3!$B$2:$D$17,2,0)</f>
        <v>negative</v>
      </c>
      <c r="G10791">
        <f>VLOOKUP(B10791,Sheet3!$B$2:$D$17,3,0)</f>
        <v>10</v>
      </c>
      <c r="H10791">
        <f t="shared" si="504"/>
        <v>10</v>
      </c>
      <c r="I10791">
        <f t="shared" si="505"/>
        <v>4</v>
      </c>
      <c r="J10791" t="str">
        <f t="shared" si="506"/>
        <v>15-18</v>
      </c>
    </row>
    <row r="10792" spans="1:10">
      <c r="A10792" t="s">
        <v>763</v>
      </c>
      <c r="B10792" t="s">
        <v>1503</v>
      </c>
      <c r="C10792" s="7">
        <v>44131.9010185185</v>
      </c>
      <c r="D10792" t="str">
        <f>VLOOKUP(A10792,Sheet2!$B$2:$E$1001,3,0)</f>
        <v>audio</v>
      </c>
      <c r="E10792" t="str">
        <f>VLOOKUP(A10792,Sheet2!$B$2:$E$1001,4,0)</f>
        <v>dogs</v>
      </c>
      <c r="F10792" t="str">
        <f>VLOOKUP(B10792,Sheet3!$B$2:$D$17,2,0)</f>
        <v>negative</v>
      </c>
      <c r="G10792">
        <f>VLOOKUP(B10792,Sheet3!$B$2:$D$17,3,0)</f>
        <v>12</v>
      </c>
      <c r="H10792">
        <f t="shared" si="504"/>
        <v>10</v>
      </c>
      <c r="I10792">
        <f t="shared" si="505"/>
        <v>2</v>
      </c>
      <c r="J10792" t="str">
        <f t="shared" si="506"/>
        <v>21-24</v>
      </c>
    </row>
    <row r="10793" spans="1:10">
      <c r="A10793" t="s">
        <v>763</v>
      </c>
      <c r="B10793" t="s">
        <v>1495</v>
      </c>
      <c r="C10793" s="7">
        <v>44303.7569907407</v>
      </c>
      <c r="D10793" t="str">
        <f>VLOOKUP(A10793,Sheet2!$B$2:$E$1001,3,0)</f>
        <v>audio</v>
      </c>
      <c r="E10793" t="str">
        <f>VLOOKUP(A10793,Sheet2!$B$2:$E$1001,4,0)</f>
        <v>dogs</v>
      </c>
      <c r="F10793" t="str">
        <f>VLOOKUP(B10793,Sheet3!$B$2:$D$17,2,0)</f>
        <v>positive</v>
      </c>
      <c r="G10793">
        <f>VLOOKUP(B10793,Sheet3!$B$2:$D$17,3,0)</f>
        <v>75</v>
      </c>
      <c r="H10793">
        <f t="shared" si="504"/>
        <v>4</v>
      </c>
      <c r="I10793">
        <f t="shared" si="505"/>
        <v>6</v>
      </c>
      <c r="J10793" t="str">
        <f t="shared" si="506"/>
        <v>18-21</v>
      </c>
    </row>
    <row r="10794" spans="1:10">
      <c r="A10794" t="s">
        <v>763</v>
      </c>
      <c r="B10794" t="s">
        <v>1498</v>
      </c>
      <c r="C10794" s="7">
        <v>44200.6593402778</v>
      </c>
      <c r="D10794" t="str">
        <f>VLOOKUP(A10794,Sheet2!$B$2:$E$1001,3,0)</f>
        <v>audio</v>
      </c>
      <c r="E10794" t="str">
        <f>VLOOKUP(A10794,Sheet2!$B$2:$E$1001,4,0)</f>
        <v>dogs</v>
      </c>
      <c r="F10794" t="str">
        <f>VLOOKUP(B10794,Sheet3!$B$2:$D$17,2,0)</f>
        <v>positive</v>
      </c>
      <c r="G10794">
        <f>VLOOKUP(B10794,Sheet3!$B$2:$D$17,3,0)</f>
        <v>50</v>
      </c>
      <c r="H10794">
        <f t="shared" si="504"/>
        <v>1</v>
      </c>
      <c r="I10794">
        <f t="shared" si="505"/>
        <v>1</v>
      </c>
      <c r="J10794" t="str">
        <f t="shared" si="506"/>
        <v>15-18</v>
      </c>
    </row>
    <row r="10795" spans="1:10">
      <c r="A10795" t="s">
        <v>763</v>
      </c>
      <c r="B10795" t="s">
        <v>1496</v>
      </c>
      <c r="C10795" s="7">
        <v>44041.0070023148</v>
      </c>
      <c r="D10795" t="str">
        <f>VLOOKUP(A10795,Sheet2!$B$2:$E$1001,3,0)</f>
        <v>audio</v>
      </c>
      <c r="E10795" t="str">
        <f>VLOOKUP(A10795,Sheet2!$B$2:$E$1001,4,0)</f>
        <v>dogs</v>
      </c>
      <c r="F10795" t="str">
        <f>VLOOKUP(B10795,Sheet3!$B$2:$D$17,2,0)</f>
        <v>positive</v>
      </c>
      <c r="G10795">
        <f>VLOOKUP(B10795,Sheet3!$B$2:$D$17,3,0)</f>
        <v>70</v>
      </c>
      <c r="H10795">
        <f t="shared" si="504"/>
        <v>7</v>
      </c>
      <c r="I10795">
        <f t="shared" si="505"/>
        <v>3</v>
      </c>
      <c r="J10795" t="str">
        <f t="shared" si="506"/>
        <v>0-3</v>
      </c>
    </row>
    <row r="10796" spans="1:10">
      <c r="A10796" t="s">
        <v>763</v>
      </c>
      <c r="B10796" t="s">
        <v>1502</v>
      </c>
      <c r="C10796" s="7">
        <v>44301.8422685185</v>
      </c>
      <c r="D10796" t="str">
        <f>VLOOKUP(A10796,Sheet2!$B$2:$E$1001,3,0)</f>
        <v>audio</v>
      </c>
      <c r="E10796" t="str">
        <f>VLOOKUP(A10796,Sheet2!$B$2:$E$1001,4,0)</f>
        <v>dogs</v>
      </c>
      <c r="F10796" t="str">
        <f>VLOOKUP(B10796,Sheet3!$B$2:$D$17,2,0)</f>
        <v>negative</v>
      </c>
      <c r="G10796">
        <f>VLOOKUP(B10796,Sheet3!$B$2:$D$17,3,0)</f>
        <v>15</v>
      </c>
      <c r="H10796">
        <f t="shared" si="504"/>
        <v>4</v>
      </c>
      <c r="I10796">
        <f t="shared" si="505"/>
        <v>4</v>
      </c>
      <c r="J10796" t="str">
        <f t="shared" si="506"/>
        <v>18-21</v>
      </c>
    </row>
    <row r="10797" spans="1:10">
      <c r="A10797" t="s">
        <v>763</v>
      </c>
      <c r="B10797" t="s">
        <v>1491</v>
      </c>
      <c r="C10797" s="7">
        <v>44331.6485416667</v>
      </c>
      <c r="D10797" t="str">
        <f>VLOOKUP(A10797,Sheet2!$B$2:$E$1001,3,0)</f>
        <v>audio</v>
      </c>
      <c r="E10797" t="str">
        <f>VLOOKUP(A10797,Sheet2!$B$2:$E$1001,4,0)</f>
        <v>dogs</v>
      </c>
      <c r="F10797" t="str">
        <f>VLOOKUP(B10797,Sheet3!$B$2:$D$17,2,0)</f>
        <v>positive</v>
      </c>
      <c r="G10797">
        <f>VLOOKUP(B10797,Sheet3!$B$2:$D$17,3,0)</f>
        <v>30</v>
      </c>
      <c r="H10797">
        <f t="shared" si="504"/>
        <v>5</v>
      </c>
      <c r="I10797">
        <f t="shared" si="505"/>
        <v>6</v>
      </c>
      <c r="J10797" t="str">
        <f t="shared" si="506"/>
        <v>15-18</v>
      </c>
    </row>
    <row r="10798" customFormat="1" spans="1:10">
      <c r="A10798" t="s">
        <v>763</v>
      </c>
      <c r="B10798" t="s">
        <v>1502</v>
      </c>
      <c r="C10798" s="7">
        <v>44096.3878587963</v>
      </c>
      <c r="D10798" t="str">
        <f>VLOOKUP(A10798,Sheet2!$B$2:$E$1001,3,0)</f>
        <v>audio</v>
      </c>
      <c r="E10798" t="str">
        <f>VLOOKUP(A10798,Sheet2!$B$2:$E$1001,4,0)</f>
        <v>dogs</v>
      </c>
      <c r="F10798" t="str">
        <f>VLOOKUP(B10798,Sheet3!$B$2:$D$17,2,0)</f>
        <v>negative</v>
      </c>
      <c r="G10798">
        <f>VLOOKUP(B10798,Sheet3!$B$2:$D$17,3,0)</f>
        <v>15</v>
      </c>
      <c r="H10798">
        <f t="shared" si="504"/>
        <v>9</v>
      </c>
      <c r="I10798">
        <f t="shared" si="505"/>
        <v>2</v>
      </c>
      <c r="J10798" t="str">
        <f t="shared" si="506"/>
        <v>9-12</v>
      </c>
    </row>
    <row r="10799" spans="1:10">
      <c r="A10799" t="s">
        <v>763</v>
      </c>
      <c r="B10799" t="s">
        <v>1502</v>
      </c>
      <c r="C10799" s="7">
        <v>44139.3280439815</v>
      </c>
      <c r="D10799" t="str">
        <f>VLOOKUP(A10799,Sheet2!$B$2:$E$1001,3,0)</f>
        <v>audio</v>
      </c>
      <c r="E10799" t="str">
        <f>VLOOKUP(A10799,Sheet2!$B$2:$E$1001,4,0)</f>
        <v>dogs</v>
      </c>
      <c r="F10799" t="str">
        <f>VLOOKUP(B10799,Sheet3!$B$2:$D$17,2,0)</f>
        <v>negative</v>
      </c>
      <c r="G10799">
        <f>VLOOKUP(B10799,Sheet3!$B$2:$D$17,3,0)</f>
        <v>15</v>
      </c>
      <c r="H10799">
        <f t="shared" si="504"/>
        <v>11</v>
      </c>
      <c r="I10799">
        <f t="shared" si="505"/>
        <v>3</v>
      </c>
      <c r="J10799" t="str">
        <f t="shared" si="506"/>
        <v>6-9</v>
      </c>
    </row>
    <row r="10800" spans="1:10">
      <c r="A10800" t="s">
        <v>763</v>
      </c>
      <c r="B10800" t="s">
        <v>1496</v>
      </c>
      <c r="C10800" s="7">
        <v>44174.5012037037</v>
      </c>
      <c r="D10800" t="str">
        <f>VLOOKUP(A10800,Sheet2!$B$2:$E$1001,3,0)</f>
        <v>audio</v>
      </c>
      <c r="E10800" t="str">
        <f>VLOOKUP(A10800,Sheet2!$B$2:$E$1001,4,0)</f>
        <v>dogs</v>
      </c>
      <c r="F10800" t="str">
        <f>VLOOKUP(B10800,Sheet3!$B$2:$D$17,2,0)</f>
        <v>positive</v>
      </c>
      <c r="G10800">
        <f>VLOOKUP(B10800,Sheet3!$B$2:$D$17,3,0)</f>
        <v>70</v>
      </c>
      <c r="H10800">
        <f t="shared" si="504"/>
        <v>12</v>
      </c>
      <c r="I10800">
        <f t="shared" si="505"/>
        <v>3</v>
      </c>
      <c r="J10800" t="str">
        <f t="shared" si="506"/>
        <v>12-15</v>
      </c>
    </row>
    <row r="10801" spans="1:10">
      <c r="A10801" t="s">
        <v>763</v>
      </c>
      <c r="B10801" t="s">
        <v>1501</v>
      </c>
      <c r="C10801" s="7">
        <v>44133.5806712963</v>
      </c>
      <c r="D10801" t="str">
        <f>VLOOKUP(A10801,Sheet2!$B$2:$E$1001,3,0)</f>
        <v>audio</v>
      </c>
      <c r="E10801" t="str">
        <f>VLOOKUP(A10801,Sheet2!$B$2:$E$1001,4,0)</f>
        <v>dogs</v>
      </c>
      <c r="F10801" t="str">
        <f>VLOOKUP(B10801,Sheet3!$B$2:$D$17,2,0)</f>
        <v>neutral</v>
      </c>
      <c r="G10801">
        <f>VLOOKUP(B10801,Sheet3!$B$2:$D$17,3,0)</f>
        <v>35</v>
      </c>
      <c r="H10801">
        <f t="shared" si="504"/>
        <v>10</v>
      </c>
      <c r="I10801">
        <f t="shared" si="505"/>
        <v>4</v>
      </c>
      <c r="J10801" t="str">
        <f t="shared" si="506"/>
        <v>12-15</v>
      </c>
    </row>
    <row r="10802" spans="1:10">
      <c r="A10802" t="s">
        <v>765</v>
      </c>
      <c r="B10802" t="s">
        <v>1491</v>
      </c>
      <c r="C10802" s="7">
        <v>44210.5807986111</v>
      </c>
      <c r="D10802" t="str">
        <f>VLOOKUP(A10802,Sheet2!$B$2:$E$1001,3,0)</f>
        <v>photo</v>
      </c>
      <c r="E10802" t="str">
        <f>VLOOKUP(A10802,Sheet2!$B$2:$E$1001,4,0)</f>
        <v>soccer</v>
      </c>
      <c r="F10802" t="str">
        <f>VLOOKUP(B10802,Sheet3!$B$2:$D$17,2,0)</f>
        <v>positive</v>
      </c>
      <c r="G10802">
        <f>VLOOKUP(B10802,Sheet3!$B$2:$D$17,3,0)</f>
        <v>30</v>
      </c>
      <c r="H10802">
        <f t="shared" si="504"/>
        <v>1</v>
      </c>
      <c r="I10802">
        <f t="shared" si="505"/>
        <v>4</v>
      </c>
      <c r="J10802" t="str">
        <f t="shared" si="506"/>
        <v>12-15</v>
      </c>
    </row>
    <row r="10803" spans="1:10">
      <c r="A10803" t="s">
        <v>765</v>
      </c>
      <c r="B10803" t="s">
        <v>1500</v>
      </c>
      <c r="C10803" s="7">
        <v>44130.568587963</v>
      </c>
      <c r="D10803" t="str">
        <f>VLOOKUP(A10803,Sheet2!$B$2:$E$1001,3,0)</f>
        <v>photo</v>
      </c>
      <c r="E10803" t="str">
        <f>VLOOKUP(A10803,Sheet2!$B$2:$E$1001,4,0)</f>
        <v>soccer</v>
      </c>
      <c r="F10803" t="str">
        <f>VLOOKUP(B10803,Sheet3!$B$2:$D$17,2,0)</f>
        <v>positive</v>
      </c>
      <c r="G10803">
        <f>VLOOKUP(B10803,Sheet3!$B$2:$D$17,3,0)</f>
        <v>45</v>
      </c>
      <c r="H10803">
        <f t="shared" si="504"/>
        <v>10</v>
      </c>
      <c r="I10803">
        <f t="shared" si="505"/>
        <v>1</v>
      </c>
      <c r="J10803" t="str">
        <f t="shared" si="506"/>
        <v>12-15</v>
      </c>
    </row>
    <row r="10804" spans="1:10">
      <c r="A10804" t="s">
        <v>765</v>
      </c>
      <c r="B10804" t="s">
        <v>1499</v>
      </c>
      <c r="C10804" s="7">
        <v>44198.9224421296</v>
      </c>
      <c r="D10804" t="str">
        <f>VLOOKUP(A10804,Sheet2!$B$2:$E$1001,3,0)</f>
        <v>photo</v>
      </c>
      <c r="E10804" t="str">
        <f>VLOOKUP(A10804,Sheet2!$B$2:$E$1001,4,0)</f>
        <v>soccer</v>
      </c>
      <c r="F10804" t="str">
        <f>VLOOKUP(B10804,Sheet3!$B$2:$D$17,2,0)</f>
        <v>negative</v>
      </c>
      <c r="G10804">
        <f>VLOOKUP(B10804,Sheet3!$B$2:$D$17,3,0)</f>
        <v>10</v>
      </c>
      <c r="H10804">
        <f t="shared" si="504"/>
        <v>1</v>
      </c>
      <c r="I10804">
        <f t="shared" si="505"/>
        <v>6</v>
      </c>
      <c r="J10804" t="str">
        <f t="shared" si="506"/>
        <v>21-24</v>
      </c>
    </row>
    <row r="10805" spans="1:10">
      <c r="A10805" t="s">
        <v>765</v>
      </c>
      <c r="B10805" t="s">
        <v>1492</v>
      </c>
      <c r="C10805" s="7">
        <v>44362.1584027778</v>
      </c>
      <c r="D10805" t="str">
        <f>VLOOKUP(A10805,Sheet2!$B$2:$E$1001,3,0)</f>
        <v>photo</v>
      </c>
      <c r="E10805" t="str">
        <f>VLOOKUP(A10805,Sheet2!$B$2:$E$1001,4,0)</f>
        <v>soccer</v>
      </c>
      <c r="F10805" t="str">
        <f>VLOOKUP(B10805,Sheet3!$B$2:$D$17,2,0)</f>
        <v>neutral</v>
      </c>
      <c r="G10805">
        <f>VLOOKUP(B10805,Sheet3!$B$2:$D$17,3,0)</f>
        <v>20</v>
      </c>
      <c r="H10805">
        <f t="shared" si="504"/>
        <v>6</v>
      </c>
      <c r="I10805">
        <f t="shared" si="505"/>
        <v>2</v>
      </c>
      <c r="J10805" t="str">
        <f t="shared" si="506"/>
        <v>3-6</v>
      </c>
    </row>
    <row r="10806" spans="1:10">
      <c r="A10806" t="s">
        <v>765</v>
      </c>
      <c r="B10806" t="s">
        <v>1497</v>
      </c>
      <c r="C10806" s="7">
        <v>44273.4386805556</v>
      </c>
      <c r="D10806" t="str">
        <f>VLOOKUP(A10806,Sheet2!$B$2:$E$1001,3,0)</f>
        <v>photo</v>
      </c>
      <c r="E10806" t="str">
        <f>VLOOKUP(A10806,Sheet2!$B$2:$E$1001,4,0)</f>
        <v>soccer</v>
      </c>
      <c r="F10806" t="str">
        <f>VLOOKUP(B10806,Sheet3!$B$2:$D$17,2,0)</f>
        <v>positive</v>
      </c>
      <c r="G10806">
        <f>VLOOKUP(B10806,Sheet3!$B$2:$D$17,3,0)</f>
        <v>72</v>
      </c>
      <c r="H10806">
        <f t="shared" si="504"/>
        <v>3</v>
      </c>
      <c r="I10806">
        <f t="shared" si="505"/>
        <v>4</v>
      </c>
      <c r="J10806" t="str">
        <f t="shared" si="506"/>
        <v>9-12</v>
      </c>
    </row>
    <row r="10807" spans="1:10">
      <c r="A10807" t="s">
        <v>765</v>
      </c>
      <c r="B10807" t="s">
        <v>1487</v>
      </c>
      <c r="C10807" s="7">
        <v>44115.3146875</v>
      </c>
      <c r="D10807" t="str">
        <f>VLOOKUP(A10807,Sheet2!$B$2:$E$1001,3,0)</f>
        <v>photo</v>
      </c>
      <c r="E10807" t="str">
        <f>VLOOKUP(A10807,Sheet2!$B$2:$E$1001,4,0)</f>
        <v>soccer</v>
      </c>
      <c r="F10807" t="str">
        <f>VLOOKUP(B10807,Sheet3!$B$2:$D$17,2,0)</f>
        <v>positive</v>
      </c>
      <c r="G10807">
        <f>VLOOKUP(B10807,Sheet3!$B$2:$D$17,3,0)</f>
        <v>70</v>
      </c>
      <c r="H10807">
        <f t="shared" si="504"/>
        <v>10</v>
      </c>
      <c r="I10807">
        <f t="shared" si="505"/>
        <v>7</v>
      </c>
      <c r="J10807" t="str">
        <f t="shared" si="506"/>
        <v>6-9</v>
      </c>
    </row>
    <row r="10808" spans="1:10">
      <c r="A10808" t="s">
        <v>765</v>
      </c>
      <c r="B10808" t="s">
        <v>1497</v>
      </c>
      <c r="C10808" s="7">
        <v>44213.2190625</v>
      </c>
      <c r="D10808" t="str">
        <f>VLOOKUP(A10808,Sheet2!$B$2:$E$1001,3,0)</f>
        <v>photo</v>
      </c>
      <c r="E10808" t="str">
        <f>VLOOKUP(A10808,Sheet2!$B$2:$E$1001,4,0)</f>
        <v>soccer</v>
      </c>
      <c r="F10808" t="str">
        <f>VLOOKUP(B10808,Sheet3!$B$2:$D$17,2,0)</f>
        <v>positive</v>
      </c>
      <c r="G10808">
        <f>VLOOKUP(B10808,Sheet3!$B$2:$D$17,3,0)</f>
        <v>72</v>
      </c>
      <c r="H10808">
        <f t="shared" si="504"/>
        <v>1</v>
      </c>
      <c r="I10808">
        <f t="shared" si="505"/>
        <v>7</v>
      </c>
      <c r="J10808" t="str">
        <f t="shared" si="506"/>
        <v>3-6</v>
      </c>
    </row>
    <row r="10809" spans="1:10">
      <c r="A10809" t="s">
        <v>765</v>
      </c>
      <c r="B10809" t="s">
        <v>1488</v>
      </c>
      <c r="C10809" s="7">
        <v>44129.5698726852</v>
      </c>
      <c r="D10809" t="str">
        <f>VLOOKUP(A10809,Sheet2!$B$2:$E$1001,3,0)</f>
        <v>photo</v>
      </c>
      <c r="E10809" t="str">
        <f>VLOOKUP(A10809,Sheet2!$B$2:$E$1001,4,0)</f>
        <v>soccer</v>
      </c>
      <c r="F10809" t="str">
        <f>VLOOKUP(B10809,Sheet3!$B$2:$D$17,2,0)</f>
        <v>negative</v>
      </c>
      <c r="G10809">
        <f>VLOOKUP(B10809,Sheet3!$B$2:$D$17,3,0)</f>
        <v>0</v>
      </c>
      <c r="H10809">
        <f t="shared" si="504"/>
        <v>10</v>
      </c>
      <c r="I10809">
        <f t="shared" si="505"/>
        <v>7</v>
      </c>
      <c r="J10809" t="str">
        <f t="shared" si="506"/>
        <v>12-15</v>
      </c>
    </row>
    <row r="10810" spans="1:10">
      <c r="A10810" t="s">
        <v>765</v>
      </c>
      <c r="B10810" t="s">
        <v>1488</v>
      </c>
      <c r="C10810" s="7">
        <v>44178.2723032407</v>
      </c>
      <c r="D10810" t="str">
        <f>VLOOKUP(A10810,Sheet2!$B$2:$E$1001,3,0)</f>
        <v>photo</v>
      </c>
      <c r="E10810" t="str">
        <f>VLOOKUP(A10810,Sheet2!$B$2:$E$1001,4,0)</f>
        <v>soccer</v>
      </c>
      <c r="F10810" t="str">
        <f>VLOOKUP(B10810,Sheet3!$B$2:$D$17,2,0)</f>
        <v>negative</v>
      </c>
      <c r="G10810">
        <f>VLOOKUP(B10810,Sheet3!$B$2:$D$17,3,0)</f>
        <v>0</v>
      </c>
      <c r="H10810">
        <f t="shared" si="504"/>
        <v>12</v>
      </c>
      <c r="I10810">
        <f t="shared" si="505"/>
        <v>7</v>
      </c>
      <c r="J10810" t="str">
        <f t="shared" si="506"/>
        <v>6-9</v>
      </c>
    </row>
    <row r="10811" customFormat="1" spans="1:10">
      <c r="A10811" t="s">
        <v>765</v>
      </c>
      <c r="B10811" t="s">
        <v>1496</v>
      </c>
      <c r="C10811" s="7">
        <v>44253.1070486111</v>
      </c>
      <c r="D10811" t="str">
        <f>VLOOKUP(A10811,Sheet2!$B$2:$E$1001,3,0)</f>
        <v>photo</v>
      </c>
      <c r="E10811" t="str">
        <f>VLOOKUP(A10811,Sheet2!$B$2:$E$1001,4,0)</f>
        <v>soccer</v>
      </c>
      <c r="F10811" t="str">
        <f>VLOOKUP(B10811,Sheet3!$B$2:$D$17,2,0)</f>
        <v>positive</v>
      </c>
      <c r="G10811">
        <f>VLOOKUP(B10811,Sheet3!$B$2:$D$17,3,0)</f>
        <v>70</v>
      </c>
      <c r="H10811">
        <f t="shared" si="504"/>
        <v>2</v>
      </c>
      <c r="I10811">
        <f t="shared" si="505"/>
        <v>5</v>
      </c>
      <c r="J10811" t="str">
        <f t="shared" si="506"/>
        <v>0-3</v>
      </c>
    </row>
    <row r="10812" spans="1:10">
      <c r="A10812" t="s">
        <v>765</v>
      </c>
      <c r="B10812" t="s">
        <v>1487</v>
      </c>
      <c r="C10812" s="7">
        <v>44097.0270138889</v>
      </c>
      <c r="D10812" t="str">
        <f>VLOOKUP(A10812,Sheet2!$B$2:$E$1001,3,0)</f>
        <v>photo</v>
      </c>
      <c r="E10812" t="str">
        <f>VLOOKUP(A10812,Sheet2!$B$2:$E$1001,4,0)</f>
        <v>soccer</v>
      </c>
      <c r="F10812" t="str">
        <f>VLOOKUP(B10812,Sheet3!$B$2:$D$17,2,0)</f>
        <v>positive</v>
      </c>
      <c r="G10812">
        <f>VLOOKUP(B10812,Sheet3!$B$2:$D$17,3,0)</f>
        <v>70</v>
      </c>
      <c r="H10812">
        <f t="shared" si="504"/>
        <v>9</v>
      </c>
      <c r="I10812">
        <f t="shared" si="505"/>
        <v>3</v>
      </c>
      <c r="J10812" t="str">
        <f t="shared" si="506"/>
        <v>0-3</v>
      </c>
    </row>
    <row r="10813" spans="1:10">
      <c r="A10813" t="s">
        <v>765</v>
      </c>
      <c r="B10813" t="s">
        <v>1500</v>
      </c>
      <c r="C10813" s="7">
        <v>44285.2804282407</v>
      </c>
      <c r="D10813" t="str">
        <f>VLOOKUP(A10813,Sheet2!$B$2:$E$1001,3,0)</f>
        <v>photo</v>
      </c>
      <c r="E10813" t="str">
        <f>VLOOKUP(A10813,Sheet2!$B$2:$E$1001,4,0)</f>
        <v>soccer</v>
      </c>
      <c r="F10813" t="str">
        <f>VLOOKUP(B10813,Sheet3!$B$2:$D$17,2,0)</f>
        <v>positive</v>
      </c>
      <c r="G10813">
        <f>VLOOKUP(B10813,Sheet3!$B$2:$D$17,3,0)</f>
        <v>45</v>
      </c>
      <c r="H10813">
        <f t="shared" si="504"/>
        <v>3</v>
      </c>
      <c r="I10813">
        <f t="shared" si="505"/>
        <v>2</v>
      </c>
      <c r="J10813" t="str">
        <f t="shared" si="506"/>
        <v>6-9</v>
      </c>
    </row>
    <row r="10814" spans="1:10">
      <c r="A10814" t="s">
        <v>765</v>
      </c>
      <c r="B10814" t="s">
        <v>1485</v>
      </c>
      <c r="C10814" s="7">
        <v>44137.3451157407</v>
      </c>
      <c r="D10814" t="str">
        <f>VLOOKUP(A10814,Sheet2!$B$2:$E$1001,3,0)</f>
        <v>photo</v>
      </c>
      <c r="E10814" t="str">
        <f>VLOOKUP(A10814,Sheet2!$B$2:$E$1001,4,0)</f>
        <v>soccer</v>
      </c>
      <c r="F10814" t="str">
        <f>VLOOKUP(B10814,Sheet3!$B$2:$D$17,2,0)</f>
        <v>positive</v>
      </c>
      <c r="G10814">
        <f>VLOOKUP(B10814,Sheet3!$B$2:$D$17,3,0)</f>
        <v>60</v>
      </c>
      <c r="H10814">
        <f t="shared" si="504"/>
        <v>11</v>
      </c>
      <c r="I10814">
        <f t="shared" si="505"/>
        <v>1</v>
      </c>
      <c r="J10814" t="str">
        <f t="shared" si="506"/>
        <v>6-9</v>
      </c>
    </row>
    <row r="10815" spans="1:10">
      <c r="A10815" t="s">
        <v>765</v>
      </c>
      <c r="B10815" t="s">
        <v>1488</v>
      </c>
      <c r="C10815" s="7">
        <v>44334.5493634259</v>
      </c>
      <c r="D10815" t="str">
        <f>VLOOKUP(A10815,Sheet2!$B$2:$E$1001,3,0)</f>
        <v>photo</v>
      </c>
      <c r="E10815" t="str">
        <f>VLOOKUP(A10815,Sheet2!$B$2:$E$1001,4,0)</f>
        <v>soccer</v>
      </c>
      <c r="F10815" t="str">
        <f>VLOOKUP(B10815,Sheet3!$B$2:$D$17,2,0)</f>
        <v>negative</v>
      </c>
      <c r="G10815">
        <f>VLOOKUP(B10815,Sheet3!$B$2:$D$17,3,0)</f>
        <v>0</v>
      </c>
      <c r="H10815">
        <f t="shared" si="504"/>
        <v>5</v>
      </c>
      <c r="I10815">
        <f t="shared" si="505"/>
        <v>2</v>
      </c>
      <c r="J10815" t="str">
        <f t="shared" si="506"/>
        <v>12-15</v>
      </c>
    </row>
    <row r="10816" spans="1:10">
      <c r="A10816" t="s">
        <v>765</v>
      </c>
      <c r="B10816" t="s">
        <v>1499</v>
      </c>
      <c r="C10816" s="7">
        <v>44015.6087847222</v>
      </c>
      <c r="D10816" t="str">
        <f>VLOOKUP(A10816,Sheet2!$B$2:$E$1001,3,0)</f>
        <v>photo</v>
      </c>
      <c r="E10816" t="str">
        <f>VLOOKUP(A10816,Sheet2!$B$2:$E$1001,4,0)</f>
        <v>soccer</v>
      </c>
      <c r="F10816" t="str">
        <f>VLOOKUP(B10816,Sheet3!$B$2:$D$17,2,0)</f>
        <v>negative</v>
      </c>
      <c r="G10816">
        <f>VLOOKUP(B10816,Sheet3!$B$2:$D$17,3,0)</f>
        <v>10</v>
      </c>
      <c r="H10816">
        <f t="shared" si="504"/>
        <v>7</v>
      </c>
      <c r="I10816">
        <f t="shared" si="505"/>
        <v>5</v>
      </c>
      <c r="J10816" t="str">
        <f t="shared" si="506"/>
        <v>12-15</v>
      </c>
    </row>
    <row r="10817" spans="1:10">
      <c r="A10817" t="s">
        <v>765</v>
      </c>
      <c r="B10817" t="s">
        <v>1494</v>
      </c>
      <c r="C10817" s="7">
        <v>44009.0978009259</v>
      </c>
      <c r="D10817" t="str">
        <f>VLOOKUP(A10817,Sheet2!$B$2:$E$1001,3,0)</f>
        <v>photo</v>
      </c>
      <c r="E10817" t="str">
        <f>VLOOKUP(A10817,Sheet2!$B$2:$E$1001,4,0)</f>
        <v>soccer</v>
      </c>
      <c r="F10817" t="str">
        <f>VLOOKUP(B10817,Sheet3!$B$2:$D$17,2,0)</f>
        <v>positive</v>
      </c>
      <c r="G10817">
        <f>VLOOKUP(B10817,Sheet3!$B$2:$D$17,3,0)</f>
        <v>65</v>
      </c>
      <c r="H10817">
        <f t="shared" si="504"/>
        <v>6</v>
      </c>
      <c r="I10817">
        <f t="shared" si="505"/>
        <v>6</v>
      </c>
      <c r="J10817" t="str">
        <f t="shared" si="506"/>
        <v>0-3</v>
      </c>
    </row>
    <row r="10818" spans="1:10">
      <c r="A10818" t="s">
        <v>765</v>
      </c>
      <c r="B10818" t="s">
        <v>1494</v>
      </c>
      <c r="C10818" s="7">
        <v>44265.7268518519</v>
      </c>
      <c r="D10818" t="str">
        <f>VLOOKUP(A10818,Sheet2!$B$2:$E$1001,3,0)</f>
        <v>photo</v>
      </c>
      <c r="E10818" t="str">
        <f>VLOOKUP(A10818,Sheet2!$B$2:$E$1001,4,0)</f>
        <v>soccer</v>
      </c>
      <c r="F10818" t="str">
        <f>VLOOKUP(B10818,Sheet3!$B$2:$D$17,2,0)</f>
        <v>positive</v>
      </c>
      <c r="G10818">
        <f>VLOOKUP(B10818,Sheet3!$B$2:$D$17,3,0)</f>
        <v>65</v>
      </c>
      <c r="H10818">
        <f t="shared" si="504"/>
        <v>3</v>
      </c>
      <c r="I10818">
        <f t="shared" si="505"/>
        <v>3</v>
      </c>
      <c r="J10818" t="str">
        <f t="shared" si="506"/>
        <v>15-18</v>
      </c>
    </row>
    <row r="10819" spans="1:10">
      <c r="A10819" t="s">
        <v>765</v>
      </c>
      <c r="B10819" t="s">
        <v>1496</v>
      </c>
      <c r="C10819" s="7">
        <v>44187.68625</v>
      </c>
      <c r="D10819" t="str">
        <f>VLOOKUP(A10819,Sheet2!$B$2:$E$1001,3,0)</f>
        <v>photo</v>
      </c>
      <c r="E10819" t="str">
        <f>VLOOKUP(A10819,Sheet2!$B$2:$E$1001,4,0)</f>
        <v>soccer</v>
      </c>
      <c r="F10819" t="str">
        <f>VLOOKUP(B10819,Sheet3!$B$2:$D$17,2,0)</f>
        <v>positive</v>
      </c>
      <c r="G10819">
        <f>VLOOKUP(B10819,Sheet3!$B$2:$D$17,3,0)</f>
        <v>70</v>
      </c>
      <c r="H10819">
        <f t="shared" ref="H10819:H10882" si="507">MONTH(C10819)</f>
        <v>12</v>
      </c>
      <c r="I10819">
        <f t="shared" ref="I10819:I10882" si="508">WEEKDAY(C10819,2)</f>
        <v>2</v>
      </c>
      <c r="J10819" t="str">
        <f t="shared" ref="J10819:J10882" si="509">TEXT(INT(HOUR(C10819)/3)*3,"0")&amp;"-"&amp;TEXT(INT(HOUR(C10819)/3)*3+3,"0")</f>
        <v>15-18</v>
      </c>
    </row>
    <row r="10820" spans="1:10">
      <c r="A10820" t="s">
        <v>765</v>
      </c>
      <c r="B10820" t="s">
        <v>1485</v>
      </c>
      <c r="C10820" s="7">
        <v>44355.8407638889</v>
      </c>
      <c r="D10820" t="str">
        <f>VLOOKUP(A10820,Sheet2!$B$2:$E$1001,3,0)</f>
        <v>photo</v>
      </c>
      <c r="E10820" t="str">
        <f>VLOOKUP(A10820,Sheet2!$B$2:$E$1001,4,0)</f>
        <v>soccer</v>
      </c>
      <c r="F10820" t="str">
        <f>VLOOKUP(B10820,Sheet3!$B$2:$D$17,2,0)</f>
        <v>positive</v>
      </c>
      <c r="G10820">
        <f>VLOOKUP(B10820,Sheet3!$B$2:$D$17,3,0)</f>
        <v>60</v>
      </c>
      <c r="H10820">
        <f t="shared" si="507"/>
        <v>6</v>
      </c>
      <c r="I10820">
        <f t="shared" si="508"/>
        <v>2</v>
      </c>
      <c r="J10820" t="str">
        <f t="shared" si="509"/>
        <v>18-21</v>
      </c>
    </row>
    <row r="10821" customFormat="1" spans="1:10">
      <c r="A10821" t="s">
        <v>765</v>
      </c>
      <c r="B10821" t="s">
        <v>1492</v>
      </c>
      <c r="C10821" s="7">
        <v>44235.0345486111</v>
      </c>
      <c r="D10821" t="str">
        <f>VLOOKUP(A10821,Sheet2!$B$2:$E$1001,3,0)</f>
        <v>photo</v>
      </c>
      <c r="E10821" t="str">
        <f>VLOOKUP(A10821,Sheet2!$B$2:$E$1001,4,0)</f>
        <v>soccer</v>
      </c>
      <c r="F10821" t="str">
        <f>VLOOKUP(B10821,Sheet3!$B$2:$D$17,2,0)</f>
        <v>neutral</v>
      </c>
      <c r="G10821">
        <f>VLOOKUP(B10821,Sheet3!$B$2:$D$17,3,0)</f>
        <v>20</v>
      </c>
      <c r="H10821">
        <f t="shared" si="507"/>
        <v>2</v>
      </c>
      <c r="I10821">
        <f t="shared" si="508"/>
        <v>1</v>
      </c>
      <c r="J10821" t="str">
        <f t="shared" si="509"/>
        <v>0-3</v>
      </c>
    </row>
    <row r="10822" spans="1:10">
      <c r="A10822" t="s">
        <v>765</v>
      </c>
      <c r="B10822" t="s">
        <v>1488</v>
      </c>
      <c r="C10822" s="7">
        <v>44042.1891666667</v>
      </c>
      <c r="D10822" t="str">
        <f>VLOOKUP(A10822,Sheet2!$B$2:$E$1001,3,0)</f>
        <v>photo</v>
      </c>
      <c r="E10822" t="str">
        <f>VLOOKUP(A10822,Sheet2!$B$2:$E$1001,4,0)</f>
        <v>soccer</v>
      </c>
      <c r="F10822" t="str">
        <f>VLOOKUP(B10822,Sheet3!$B$2:$D$17,2,0)</f>
        <v>negative</v>
      </c>
      <c r="G10822">
        <f>VLOOKUP(B10822,Sheet3!$B$2:$D$17,3,0)</f>
        <v>0</v>
      </c>
      <c r="H10822">
        <f t="shared" si="507"/>
        <v>7</v>
      </c>
      <c r="I10822">
        <f t="shared" si="508"/>
        <v>4</v>
      </c>
      <c r="J10822" t="str">
        <f t="shared" si="509"/>
        <v>3-6</v>
      </c>
    </row>
    <row r="10823" spans="1:10">
      <c r="A10823" t="s">
        <v>765</v>
      </c>
      <c r="B10823" t="s">
        <v>1491</v>
      </c>
      <c r="C10823" s="7">
        <v>44042.0536805556</v>
      </c>
      <c r="D10823" t="str">
        <f>VLOOKUP(A10823,Sheet2!$B$2:$E$1001,3,0)</f>
        <v>photo</v>
      </c>
      <c r="E10823" t="str">
        <f>VLOOKUP(A10823,Sheet2!$B$2:$E$1001,4,0)</f>
        <v>soccer</v>
      </c>
      <c r="F10823" t="str">
        <f>VLOOKUP(B10823,Sheet3!$B$2:$D$17,2,0)</f>
        <v>positive</v>
      </c>
      <c r="G10823">
        <f>VLOOKUP(B10823,Sheet3!$B$2:$D$17,3,0)</f>
        <v>30</v>
      </c>
      <c r="H10823">
        <f t="shared" si="507"/>
        <v>7</v>
      </c>
      <c r="I10823">
        <f t="shared" si="508"/>
        <v>4</v>
      </c>
      <c r="J10823" t="str">
        <f t="shared" si="509"/>
        <v>0-3</v>
      </c>
    </row>
    <row r="10824" spans="1:10">
      <c r="A10824" t="s">
        <v>765</v>
      </c>
      <c r="B10824" t="s">
        <v>1487</v>
      </c>
      <c r="C10824" s="7">
        <v>44070.7870717593</v>
      </c>
      <c r="D10824" t="str">
        <f>VLOOKUP(A10824,Sheet2!$B$2:$E$1001,3,0)</f>
        <v>photo</v>
      </c>
      <c r="E10824" t="str">
        <f>VLOOKUP(A10824,Sheet2!$B$2:$E$1001,4,0)</f>
        <v>soccer</v>
      </c>
      <c r="F10824" t="str">
        <f>VLOOKUP(B10824,Sheet3!$B$2:$D$17,2,0)</f>
        <v>positive</v>
      </c>
      <c r="G10824">
        <f>VLOOKUP(B10824,Sheet3!$B$2:$D$17,3,0)</f>
        <v>70</v>
      </c>
      <c r="H10824">
        <f t="shared" si="507"/>
        <v>8</v>
      </c>
      <c r="I10824">
        <f t="shared" si="508"/>
        <v>4</v>
      </c>
      <c r="J10824" t="str">
        <f t="shared" si="509"/>
        <v>18-21</v>
      </c>
    </row>
    <row r="10825" spans="1:10">
      <c r="A10825" t="s">
        <v>766</v>
      </c>
      <c r="B10825" t="s">
        <v>1485</v>
      </c>
      <c r="C10825" s="7">
        <v>44320.4934259259</v>
      </c>
      <c r="D10825" t="str">
        <f>VLOOKUP(A10825,Sheet2!$B$2:$E$1001,3,0)</f>
        <v>GIF</v>
      </c>
      <c r="E10825" t="str">
        <f>VLOOKUP(A10825,Sheet2!$B$2:$E$1001,4,0)</f>
        <v>healthy eating</v>
      </c>
      <c r="F10825" t="str">
        <f>VLOOKUP(B10825,Sheet3!$B$2:$D$17,2,0)</f>
        <v>positive</v>
      </c>
      <c r="G10825">
        <f>VLOOKUP(B10825,Sheet3!$B$2:$D$17,3,0)</f>
        <v>60</v>
      </c>
      <c r="H10825">
        <f t="shared" si="507"/>
        <v>5</v>
      </c>
      <c r="I10825">
        <f t="shared" si="508"/>
        <v>2</v>
      </c>
      <c r="J10825" t="str">
        <f t="shared" si="509"/>
        <v>9-12</v>
      </c>
    </row>
    <row r="10826" spans="1:10">
      <c r="A10826" t="s">
        <v>766</v>
      </c>
      <c r="B10826" t="s">
        <v>1498</v>
      </c>
      <c r="C10826" s="7">
        <v>44324.6618981482</v>
      </c>
      <c r="D10826" t="str">
        <f>VLOOKUP(A10826,Sheet2!$B$2:$E$1001,3,0)</f>
        <v>GIF</v>
      </c>
      <c r="E10826" t="str">
        <f>VLOOKUP(A10826,Sheet2!$B$2:$E$1001,4,0)</f>
        <v>healthy eating</v>
      </c>
      <c r="F10826" t="str">
        <f>VLOOKUP(B10826,Sheet3!$B$2:$D$17,2,0)</f>
        <v>positive</v>
      </c>
      <c r="G10826">
        <f>VLOOKUP(B10826,Sheet3!$B$2:$D$17,3,0)</f>
        <v>50</v>
      </c>
      <c r="H10826">
        <f t="shared" si="507"/>
        <v>5</v>
      </c>
      <c r="I10826">
        <f t="shared" si="508"/>
        <v>6</v>
      </c>
      <c r="J10826" t="str">
        <f t="shared" si="509"/>
        <v>15-18</v>
      </c>
    </row>
    <row r="10827" spans="1:10">
      <c r="A10827" t="s">
        <v>766</v>
      </c>
      <c r="B10827" t="s">
        <v>1499</v>
      </c>
      <c r="C10827" s="7">
        <v>44146.1740046296</v>
      </c>
      <c r="D10827" t="str">
        <f>VLOOKUP(A10827,Sheet2!$B$2:$E$1001,3,0)</f>
        <v>GIF</v>
      </c>
      <c r="E10827" t="str">
        <f>VLOOKUP(A10827,Sheet2!$B$2:$E$1001,4,0)</f>
        <v>healthy eating</v>
      </c>
      <c r="F10827" t="str">
        <f>VLOOKUP(B10827,Sheet3!$B$2:$D$17,2,0)</f>
        <v>negative</v>
      </c>
      <c r="G10827">
        <f>VLOOKUP(B10827,Sheet3!$B$2:$D$17,3,0)</f>
        <v>10</v>
      </c>
      <c r="H10827">
        <f t="shared" si="507"/>
        <v>11</v>
      </c>
      <c r="I10827">
        <f t="shared" si="508"/>
        <v>3</v>
      </c>
      <c r="J10827" t="str">
        <f t="shared" si="509"/>
        <v>3-6</v>
      </c>
    </row>
    <row r="10828" spans="1:10">
      <c r="A10828" t="s">
        <v>766</v>
      </c>
      <c r="B10828" t="s">
        <v>1499</v>
      </c>
      <c r="C10828" s="7">
        <v>44178.8055324074</v>
      </c>
      <c r="D10828" t="str">
        <f>VLOOKUP(A10828,Sheet2!$B$2:$E$1001,3,0)</f>
        <v>GIF</v>
      </c>
      <c r="E10828" t="str">
        <f>VLOOKUP(A10828,Sheet2!$B$2:$E$1001,4,0)</f>
        <v>healthy eating</v>
      </c>
      <c r="F10828" t="str">
        <f>VLOOKUP(B10828,Sheet3!$B$2:$D$17,2,0)</f>
        <v>negative</v>
      </c>
      <c r="G10828">
        <f>VLOOKUP(B10828,Sheet3!$B$2:$D$17,3,0)</f>
        <v>10</v>
      </c>
      <c r="H10828">
        <f t="shared" si="507"/>
        <v>12</v>
      </c>
      <c r="I10828">
        <f t="shared" si="508"/>
        <v>7</v>
      </c>
      <c r="J10828" t="str">
        <f t="shared" si="509"/>
        <v>18-21</v>
      </c>
    </row>
    <row r="10829" spans="1:10">
      <c r="A10829" t="s">
        <v>766</v>
      </c>
      <c r="B10829" t="s">
        <v>1500</v>
      </c>
      <c r="C10829" s="7">
        <v>44204.8343171296</v>
      </c>
      <c r="D10829" t="str">
        <f>VLOOKUP(A10829,Sheet2!$B$2:$E$1001,3,0)</f>
        <v>GIF</v>
      </c>
      <c r="E10829" t="str">
        <f>VLOOKUP(A10829,Sheet2!$B$2:$E$1001,4,0)</f>
        <v>healthy eating</v>
      </c>
      <c r="F10829" t="str">
        <f>VLOOKUP(B10829,Sheet3!$B$2:$D$17,2,0)</f>
        <v>positive</v>
      </c>
      <c r="G10829">
        <f>VLOOKUP(B10829,Sheet3!$B$2:$D$17,3,0)</f>
        <v>45</v>
      </c>
      <c r="H10829">
        <f t="shared" si="507"/>
        <v>1</v>
      </c>
      <c r="I10829">
        <f t="shared" si="508"/>
        <v>5</v>
      </c>
      <c r="J10829" t="str">
        <f t="shared" si="509"/>
        <v>18-21</v>
      </c>
    </row>
    <row r="10830" spans="1:10">
      <c r="A10830" t="s">
        <v>766</v>
      </c>
      <c r="B10830" t="s">
        <v>1501</v>
      </c>
      <c r="C10830" s="7">
        <v>44103.651724537</v>
      </c>
      <c r="D10830" t="str">
        <f>VLOOKUP(A10830,Sheet2!$B$2:$E$1001,3,0)</f>
        <v>GIF</v>
      </c>
      <c r="E10830" t="str">
        <f>VLOOKUP(A10830,Sheet2!$B$2:$E$1001,4,0)</f>
        <v>healthy eating</v>
      </c>
      <c r="F10830" t="str">
        <f>VLOOKUP(B10830,Sheet3!$B$2:$D$17,2,0)</f>
        <v>neutral</v>
      </c>
      <c r="G10830">
        <f>VLOOKUP(B10830,Sheet3!$B$2:$D$17,3,0)</f>
        <v>35</v>
      </c>
      <c r="H10830">
        <f t="shared" si="507"/>
        <v>9</v>
      </c>
      <c r="I10830">
        <f t="shared" si="508"/>
        <v>2</v>
      </c>
      <c r="J10830" t="str">
        <f t="shared" si="509"/>
        <v>15-18</v>
      </c>
    </row>
    <row r="10831" spans="1:10">
      <c r="A10831" t="s">
        <v>766</v>
      </c>
      <c r="B10831" t="s">
        <v>1503</v>
      </c>
      <c r="C10831" s="7">
        <v>44012.4870833333</v>
      </c>
      <c r="D10831" t="str">
        <f>VLOOKUP(A10831,Sheet2!$B$2:$E$1001,3,0)</f>
        <v>GIF</v>
      </c>
      <c r="E10831" t="str">
        <f>VLOOKUP(A10831,Sheet2!$B$2:$E$1001,4,0)</f>
        <v>healthy eating</v>
      </c>
      <c r="F10831" t="str">
        <f>VLOOKUP(B10831,Sheet3!$B$2:$D$17,2,0)</f>
        <v>negative</v>
      </c>
      <c r="G10831">
        <f>VLOOKUP(B10831,Sheet3!$B$2:$D$17,3,0)</f>
        <v>12</v>
      </c>
      <c r="H10831">
        <f t="shared" si="507"/>
        <v>6</v>
      </c>
      <c r="I10831">
        <f t="shared" si="508"/>
        <v>2</v>
      </c>
      <c r="J10831" t="str">
        <f t="shared" si="509"/>
        <v>9-12</v>
      </c>
    </row>
    <row r="10832" spans="1:10">
      <c r="A10832" t="s">
        <v>766</v>
      </c>
      <c r="B10832" t="s">
        <v>1501</v>
      </c>
      <c r="C10832" s="7">
        <v>44356.5010069444</v>
      </c>
      <c r="D10832" t="str">
        <f>VLOOKUP(A10832,Sheet2!$B$2:$E$1001,3,0)</f>
        <v>GIF</v>
      </c>
      <c r="E10832" t="str">
        <f>VLOOKUP(A10832,Sheet2!$B$2:$E$1001,4,0)</f>
        <v>healthy eating</v>
      </c>
      <c r="F10832" t="str">
        <f>VLOOKUP(B10832,Sheet3!$B$2:$D$17,2,0)</f>
        <v>neutral</v>
      </c>
      <c r="G10832">
        <f>VLOOKUP(B10832,Sheet3!$B$2:$D$17,3,0)</f>
        <v>35</v>
      </c>
      <c r="H10832">
        <f t="shared" si="507"/>
        <v>6</v>
      </c>
      <c r="I10832">
        <f t="shared" si="508"/>
        <v>3</v>
      </c>
      <c r="J10832" t="str">
        <f t="shared" si="509"/>
        <v>12-15</v>
      </c>
    </row>
    <row r="10833" spans="1:10">
      <c r="A10833" t="s">
        <v>766</v>
      </c>
      <c r="B10833" t="s">
        <v>1501</v>
      </c>
      <c r="C10833" s="7">
        <v>44327.4212962963</v>
      </c>
      <c r="D10833" t="str">
        <f>VLOOKUP(A10833,Sheet2!$B$2:$E$1001,3,0)</f>
        <v>GIF</v>
      </c>
      <c r="E10833" t="str">
        <f>VLOOKUP(A10833,Sheet2!$B$2:$E$1001,4,0)</f>
        <v>healthy eating</v>
      </c>
      <c r="F10833" t="str">
        <f>VLOOKUP(B10833,Sheet3!$B$2:$D$17,2,0)</f>
        <v>neutral</v>
      </c>
      <c r="G10833">
        <f>VLOOKUP(B10833,Sheet3!$B$2:$D$17,3,0)</f>
        <v>35</v>
      </c>
      <c r="H10833">
        <f t="shared" si="507"/>
        <v>5</v>
      </c>
      <c r="I10833">
        <f t="shared" si="508"/>
        <v>2</v>
      </c>
      <c r="J10833" t="str">
        <f t="shared" si="509"/>
        <v>9-12</v>
      </c>
    </row>
    <row r="10834" customFormat="1" spans="1:10">
      <c r="A10834" t="s">
        <v>766</v>
      </c>
      <c r="B10834" t="s">
        <v>1497</v>
      </c>
      <c r="C10834" s="7">
        <v>44243.4459837963</v>
      </c>
      <c r="D10834" t="str">
        <f>VLOOKUP(A10834,Sheet2!$B$2:$E$1001,3,0)</f>
        <v>GIF</v>
      </c>
      <c r="E10834" t="str">
        <f>VLOOKUP(A10834,Sheet2!$B$2:$E$1001,4,0)</f>
        <v>healthy eating</v>
      </c>
      <c r="F10834" t="str">
        <f>VLOOKUP(B10834,Sheet3!$B$2:$D$17,2,0)</f>
        <v>positive</v>
      </c>
      <c r="G10834">
        <f>VLOOKUP(B10834,Sheet3!$B$2:$D$17,3,0)</f>
        <v>72</v>
      </c>
      <c r="H10834">
        <f t="shared" si="507"/>
        <v>2</v>
      </c>
      <c r="I10834">
        <f t="shared" si="508"/>
        <v>2</v>
      </c>
      <c r="J10834" t="str">
        <f t="shared" si="509"/>
        <v>9-12</v>
      </c>
    </row>
    <row r="10835" spans="1:10">
      <c r="A10835" t="s">
        <v>766</v>
      </c>
      <c r="B10835" t="s">
        <v>1491</v>
      </c>
      <c r="C10835" s="7">
        <v>44036.3539467593</v>
      </c>
      <c r="D10835" t="str">
        <f>VLOOKUP(A10835,Sheet2!$B$2:$E$1001,3,0)</f>
        <v>GIF</v>
      </c>
      <c r="E10835" t="str">
        <f>VLOOKUP(A10835,Sheet2!$B$2:$E$1001,4,0)</f>
        <v>healthy eating</v>
      </c>
      <c r="F10835" t="str">
        <f>VLOOKUP(B10835,Sheet3!$B$2:$D$17,2,0)</f>
        <v>positive</v>
      </c>
      <c r="G10835">
        <f>VLOOKUP(B10835,Sheet3!$B$2:$D$17,3,0)</f>
        <v>30</v>
      </c>
      <c r="H10835">
        <f t="shared" si="507"/>
        <v>7</v>
      </c>
      <c r="I10835">
        <f t="shared" si="508"/>
        <v>5</v>
      </c>
      <c r="J10835" t="str">
        <f t="shared" si="509"/>
        <v>6-9</v>
      </c>
    </row>
    <row r="10836" spans="1:10">
      <c r="A10836" t="s">
        <v>766</v>
      </c>
      <c r="B10836" t="s">
        <v>1501</v>
      </c>
      <c r="C10836" s="7">
        <v>44175.6019097222</v>
      </c>
      <c r="D10836" t="str">
        <f>VLOOKUP(A10836,Sheet2!$B$2:$E$1001,3,0)</f>
        <v>GIF</v>
      </c>
      <c r="E10836" t="str">
        <f>VLOOKUP(A10836,Sheet2!$B$2:$E$1001,4,0)</f>
        <v>healthy eating</v>
      </c>
      <c r="F10836" t="str">
        <f>VLOOKUP(B10836,Sheet3!$B$2:$D$17,2,0)</f>
        <v>neutral</v>
      </c>
      <c r="G10836">
        <f>VLOOKUP(B10836,Sheet3!$B$2:$D$17,3,0)</f>
        <v>35</v>
      </c>
      <c r="H10836">
        <f t="shared" si="507"/>
        <v>12</v>
      </c>
      <c r="I10836">
        <f t="shared" si="508"/>
        <v>4</v>
      </c>
      <c r="J10836" t="str">
        <f t="shared" si="509"/>
        <v>12-15</v>
      </c>
    </row>
    <row r="10837" spans="1:10">
      <c r="A10837" t="s">
        <v>766</v>
      </c>
      <c r="B10837" t="s">
        <v>1499</v>
      </c>
      <c r="C10837" s="7">
        <v>44346.8641898148</v>
      </c>
      <c r="D10837" t="str">
        <f>VLOOKUP(A10837,Sheet2!$B$2:$E$1001,3,0)</f>
        <v>GIF</v>
      </c>
      <c r="E10837" t="str">
        <f>VLOOKUP(A10837,Sheet2!$B$2:$E$1001,4,0)</f>
        <v>healthy eating</v>
      </c>
      <c r="F10837" t="str">
        <f>VLOOKUP(B10837,Sheet3!$B$2:$D$17,2,0)</f>
        <v>negative</v>
      </c>
      <c r="G10837">
        <f>VLOOKUP(B10837,Sheet3!$B$2:$D$17,3,0)</f>
        <v>10</v>
      </c>
      <c r="H10837">
        <f t="shared" si="507"/>
        <v>5</v>
      </c>
      <c r="I10837">
        <f t="shared" si="508"/>
        <v>7</v>
      </c>
      <c r="J10837" t="str">
        <f t="shared" si="509"/>
        <v>18-21</v>
      </c>
    </row>
    <row r="10838" spans="1:10">
      <c r="A10838" t="s">
        <v>766</v>
      </c>
      <c r="B10838" t="s">
        <v>1501</v>
      </c>
      <c r="C10838" s="7">
        <v>44072.7166203704</v>
      </c>
      <c r="D10838" t="str">
        <f>VLOOKUP(A10838,Sheet2!$B$2:$E$1001,3,0)</f>
        <v>GIF</v>
      </c>
      <c r="E10838" t="str">
        <f>VLOOKUP(A10838,Sheet2!$B$2:$E$1001,4,0)</f>
        <v>healthy eating</v>
      </c>
      <c r="F10838" t="str">
        <f>VLOOKUP(B10838,Sheet3!$B$2:$D$17,2,0)</f>
        <v>neutral</v>
      </c>
      <c r="G10838">
        <f>VLOOKUP(B10838,Sheet3!$B$2:$D$17,3,0)</f>
        <v>35</v>
      </c>
      <c r="H10838">
        <f t="shared" si="507"/>
        <v>8</v>
      </c>
      <c r="I10838">
        <f t="shared" si="508"/>
        <v>6</v>
      </c>
      <c r="J10838" t="str">
        <f t="shared" si="509"/>
        <v>15-18</v>
      </c>
    </row>
    <row r="10839" spans="1:10">
      <c r="A10839" t="s">
        <v>766</v>
      </c>
      <c r="B10839" t="s">
        <v>1495</v>
      </c>
      <c r="C10839" s="7">
        <v>44293.3016435185</v>
      </c>
      <c r="D10839" t="str">
        <f>VLOOKUP(A10839,Sheet2!$B$2:$E$1001,3,0)</f>
        <v>GIF</v>
      </c>
      <c r="E10839" t="str">
        <f>VLOOKUP(A10839,Sheet2!$B$2:$E$1001,4,0)</f>
        <v>healthy eating</v>
      </c>
      <c r="F10839" t="str">
        <f>VLOOKUP(B10839,Sheet3!$B$2:$D$17,2,0)</f>
        <v>positive</v>
      </c>
      <c r="G10839">
        <f>VLOOKUP(B10839,Sheet3!$B$2:$D$17,3,0)</f>
        <v>75</v>
      </c>
      <c r="H10839">
        <f t="shared" si="507"/>
        <v>4</v>
      </c>
      <c r="I10839">
        <f t="shared" si="508"/>
        <v>3</v>
      </c>
      <c r="J10839" t="str">
        <f t="shared" si="509"/>
        <v>6-9</v>
      </c>
    </row>
    <row r="10840" spans="1:10">
      <c r="A10840" t="s">
        <v>766</v>
      </c>
      <c r="B10840" t="s">
        <v>1488</v>
      </c>
      <c r="C10840" s="7">
        <v>44150.2232638889</v>
      </c>
      <c r="D10840" t="str">
        <f>VLOOKUP(A10840,Sheet2!$B$2:$E$1001,3,0)</f>
        <v>GIF</v>
      </c>
      <c r="E10840" t="str">
        <f>VLOOKUP(A10840,Sheet2!$B$2:$E$1001,4,0)</f>
        <v>healthy eating</v>
      </c>
      <c r="F10840" t="str">
        <f>VLOOKUP(B10840,Sheet3!$B$2:$D$17,2,0)</f>
        <v>negative</v>
      </c>
      <c r="G10840">
        <f>VLOOKUP(B10840,Sheet3!$B$2:$D$17,3,0)</f>
        <v>0</v>
      </c>
      <c r="H10840">
        <f t="shared" si="507"/>
        <v>11</v>
      </c>
      <c r="I10840">
        <f t="shared" si="508"/>
        <v>7</v>
      </c>
      <c r="J10840" t="str">
        <f t="shared" si="509"/>
        <v>3-6</v>
      </c>
    </row>
    <row r="10841" spans="1:10">
      <c r="A10841" t="s">
        <v>766</v>
      </c>
      <c r="B10841" t="s">
        <v>1496</v>
      </c>
      <c r="C10841" s="7">
        <v>44348.5860532407</v>
      </c>
      <c r="D10841" t="str">
        <f>VLOOKUP(A10841,Sheet2!$B$2:$E$1001,3,0)</f>
        <v>GIF</v>
      </c>
      <c r="E10841" t="str">
        <f>VLOOKUP(A10841,Sheet2!$B$2:$E$1001,4,0)</f>
        <v>healthy eating</v>
      </c>
      <c r="F10841" t="str">
        <f>VLOOKUP(B10841,Sheet3!$B$2:$D$17,2,0)</f>
        <v>positive</v>
      </c>
      <c r="G10841">
        <f>VLOOKUP(B10841,Sheet3!$B$2:$D$17,3,0)</f>
        <v>70</v>
      </c>
      <c r="H10841">
        <f t="shared" si="507"/>
        <v>6</v>
      </c>
      <c r="I10841">
        <f t="shared" si="508"/>
        <v>2</v>
      </c>
      <c r="J10841" t="str">
        <f t="shared" si="509"/>
        <v>12-15</v>
      </c>
    </row>
    <row r="10842" spans="1:10">
      <c r="A10842" t="s">
        <v>766</v>
      </c>
      <c r="B10842" t="s">
        <v>1498</v>
      </c>
      <c r="C10842" s="7">
        <v>44349.8316550926</v>
      </c>
      <c r="D10842" t="str">
        <f>VLOOKUP(A10842,Sheet2!$B$2:$E$1001,3,0)</f>
        <v>GIF</v>
      </c>
      <c r="E10842" t="str">
        <f>VLOOKUP(A10842,Sheet2!$B$2:$E$1001,4,0)</f>
        <v>healthy eating</v>
      </c>
      <c r="F10842" t="str">
        <f>VLOOKUP(B10842,Sheet3!$B$2:$D$17,2,0)</f>
        <v>positive</v>
      </c>
      <c r="G10842">
        <f>VLOOKUP(B10842,Sheet3!$B$2:$D$17,3,0)</f>
        <v>50</v>
      </c>
      <c r="H10842">
        <f t="shared" si="507"/>
        <v>6</v>
      </c>
      <c r="I10842">
        <f t="shared" si="508"/>
        <v>3</v>
      </c>
      <c r="J10842" t="str">
        <f t="shared" si="509"/>
        <v>18-21</v>
      </c>
    </row>
    <row r="10843" spans="1:10">
      <c r="A10843" t="s">
        <v>766</v>
      </c>
      <c r="B10843" t="s">
        <v>1494</v>
      </c>
      <c r="C10843" s="7">
        <v>44195.3381481481</v>
      </c>
      <c r="D10843" t="str">
        <f>VLOOKUP(A10843,Sheet2!$B$2:$E$1001,3,0)</f>
        <v>GIF</v>
      </c>
      <c r="E10843" t="str">
        <f>VLOOKUP(A10843,Sheet2!$B$2:$E$1001,4,0)</f>
        <v>healthy eating</v>
      </c>
      <c r="F10843" t="str">
        <f>VLOOKUP(B10843,Sheet3!$B$2:$D$17,2,0)</f>
        <v>positive</v>
      </c>
      <c r="G10843">
        <f>VLOOKUP(B10843,Sheet3!$B$2:$D$17,3,0)</f>
        <v>65</v>
      </c>
      <c r="H10843">
        <f t="shared" si="507"/>
        <v>12</v>
      </c>
      <c r="I10843">
        <f t="shared" si="508"/>
        <v>3</v>
      </c>
      <c r="J10843" t="str">
        <f t="shared" si="509"/>
        <v>6-9</v>
      </c>
    </row>
    <row r="10844" customFormat="1" spans="1:10">
      <c r="A10844" t="s">
        <v>766</v>
      </c>
      <c r="B10844" t="s">
        <v>1500</v>
      </c>
      <c r="C10844" s="7">
        <v>44273.2682523148</v>
      </c>
      <c r="D10844" t="str">
        <f>VLOOKUP(A10844,Sheet2!$B$2:$E$1001,3,0)</f>
        <v>GIF</v>
      </c>
      <c r="E10844" t="str">
        <f>VLOOKUP(A10844,Sheet2!$B$2:$E$1001,4,0)</f>
        <v>healthy eating</v>
      </c>
      <c r="F10844" t="str">
        <f>VLOOKUP(B10844,Sheet3!$B$2:$D$17,2,0)</f>
        <v>positive</v>
      </c>
      <c r="G10844">
        <f>VLOOKUP(B10844,Sheet3!$B$2:$D$17,3,0)</f>
        <v>45</v>
      </c>
      <c r="H10844">
        <f t="shared" si="507"/>
        <v>3</v>
      </c>
      <c r="I10844">
        <f t="shared" si="508"/>
        <v>4</v>
      </c>
      <c r="J10844" t="str">
        <f t="shared" si="509"/>
        <v>6-9</v>
      </c>
    </row>
    <row r="10845" spans="1:10">
      <c r="A10845" t="s">
        <v>766</v>
      </c>
      <c r="B10845" t="s">
        <v>1497</v>
      </c>
      <c r="C10845" s="7">
        <v>44337.8604861111</v>
      </c>
      <c r="D10845" t="str">
        <f>VLOOKUP(A10845,Sheet2!$B$2:$E$1001,3,0)</f>
        <v>GIF</v>
      </c>
      <c r="E10845" t="str">
        <f>VLOOKUP(A10845,Sheet2!$B$2:$E$1001,4,0)</f>
        <v>healthy eating</v>
      </c>
      <c r="F10845" t="str">
        <f>VLOOKUP(B10845,Sheet3!$B$2:$D$17,2,0)</f>
        <v>positive</v>
      </c>
      <c r="G10845">
        <f>VLOOKUP(B10845,Sheet3!$B$2:$D$17,3,0)</f>
        <v>72</v>
      </c>
      <c r="H10845">
        <f t="shared" si="507"/>
        <v>5</v>
      </c>
      <c r="I10845">
        <f t="shared" si="508"/>
        <v>5</v>
      </c>
      <c r="J10845" t="str">
        <f t="shared" si="509"/>
        <v>18-21</v>
      </c>
    </row>
    <row r="10846" spans="1:10">
      <c r="A10846" t="s">
        <v>766</v>
      </c>
      <c r="B10846" t="s">
        <v>1490</v>
      </c>
      <c r="C10846" s="7">
        <v>44234.6225</v>
      </c>
      <c r="D10846" t="str">
        <f>VLOOKUP(A10846,Sheet2!$B$2:$E$1001,3,0)</f>
        <v>GIF</v>
      </c>
      <c r="E10846" t="str">
        <f>VLOOKUP(A10846,Sheet2!$B$2:$E$1001,4,0)</f>
        <v>healthy eating</v>
      </c>
      <c r="F10846" t="str">
        <f>VLOOKUP(B10846,Sheet3!$B$2:$D$17,2,0)</f>
        <v>negative</v>
      </c>
      <c r="G10846">
        <f>VLOOKUP(B10846,Sheet3!$B$2:$D$17,3,0)</f>
        <v>5</v>
      </c>
      <c r="H10846">
        <f t="shared" si="507"/>
        <v>2</v>
      </c>
      <c r="I10846">
        <f t="shared" si="508"/>
        <v>7</v>
      </c>
      <c r="J10846" t="str">
        <f t="shared" si="509"/>
        <v>12-15</v>
      </c>
    </row>
    <row r="10847" spans="1:10">
      <c r="A10847" t="s">
        <v>766</v>
      </c>
      <c r="B10847" t="s">
        <v>1485</v>
      </c>
      <c r="C10847" s="7">
        <v>44235.9717939815</v>
      </c>
      <c r="D10847" t="str">
        <f>VLOOKUP(A10847,Sheet2!$B$2:$E$1001,3,0)</f>
        <v>GIF</v>
      </c>
      <c r="E10847" t="str">
        <f>VLOOKUP(A10847,Sheet2!$B$2:$E$1001,4,0)</f>
        <v>healthy eating</v>
      </c>
      <c r="F10847" t="str">
        <f>VLOOKUP(B10847,Sheet3!$B$2:$D$17,2,0)</f>
        <v>positive</v>
      </c>
      <c r="G10847">
        <f>VLOOKUP(B10847,Sheet3!$B$2:$D$17,3,0)</f>
        <v>60</v>
      </c>
      <c r="H10847">
        <f t="shared" si="507"/>
        <v>2</v>
      </c>
      <c r="I10847">
        <f t="shared" si="508"/>
        <v>1</v>
      </c>
      <c r="J10847" t="str">
        <f t="shared" si="509"/>
        <v>21-24</v>
      </c>
    </row>
    <row r="10848" spans="1:10">
      <c r="A10848" t="s">
        <v>766</v>
      </c>
      <c r="B10848" t="s">
        <v>1491</v>
      </c>
      <c r="C10848" s="7">
        <v>44059.6157407407</v>
      </c>
      <c r="D10848" t="str">
        <f>VLOOKUP(A10848,Sheet2!$B$2:$E$1001,3,0)</f>
        <v>GIF</v>
      </c>
      <c r="E10848" t="str">
        <f>VLOOKUP(A10848,Sheet2!$B$2:$E$1001,4,0)</f>
        <v>healthy eating</v>
      </c>
      <c r="F10848" t="str">
        <f>VLOOKUP(B10848,Sheet3!$B$2:$D$17,2,0)</f>
        <v>positive</v>
      </c>
      <c r="G10848">
        <f>VLOOKUP(B10848,Sheet3!$B$2:$D$17,3,0)</f>
        <v>30</v>
      </c>
      <c r="H10848">
        <f t="shared" si="507"/>
        <v>8</v>
      </c>
      <c r="I10848">
        <f t="shared" si="508"/>
        <v>7</v>
      </c>
      <c r="J10848" t="str">
        <f t="shared" si="509"/>
        <v>12-15</v>
      </c>
    </row>
    <row r="10849" spans="1:10">
      <c r="A10849" t="s">
        <v>766</v>
      </c>
      <c r="B10849" t="s">
        <v>1490</v>
      </c>
      <c r="C10849" s="7">
        <v>44104.6233912037</v>
      </c>
      <c r="D10849" t="str">
        <f>VLOOKUP(A10849,Sheet2!$B$2:$E$1001,3,0)</f>
        <v>GIF</v>
      </c>
      <c r="E10849" t="str">
        <f>VLOOKUP(A10849,Sheet2!$B$2:$E$1001,4,0)</f>
        <v>healthy eating</v>
      </c>
      <c r="F10849" t="str">
        <f>VLOOKUP(B10849,Sheet3!$B$2:$D$17,2,0)</f>
        <v>negative</v>
      </c>
      <c r="G10849">
        <f>VLOOKUP(B10849,Sheet3!$B$2:$D$17,3,0)</f>
        <v>5</v>
      </c>
      <c r="H10849">
        <f t="shared" si="507"/>
        <v>9</v>
      </c>
      <c r="I10849">
        <f t="shared" si="508"/>
        <v>3</v>
      </c>
      <c r="J10849" t="str">
        <f t="shared" si="509"/>
        <v>12-15</v>
      </c>
    </row>
    <row r="10850" spans="1:10">
      <c r="A10850" t="s">
        <v>766</v>
      </c>
      <c r="B10850" t="s">
        <v>1495</v>
      </c>
      <c r="C10850" s="7">
        <v>44299.0671875</v>
      </c>
      <c r="D10850" t="str">
        <f>VLOOKUP(A10850,Sheet2!$B$2:$E$1001,3,0)</f>
        <v>GIF</v>
      </c>
      <c r="E10850" t="str">
        <f>VLOOKUP(A10850,Sheet2!$B$2:$E$1001,4,0)</f>
        <v>healthy eating</v>
      </c>
      <c r="F10850" t="str">
        <f>VLOOKUP(B10850,Sheet3!$B$2:$D$17,2,0)</f>
        <v>positive</v>
      </c>
      <c r="G10850">
        <f>VLOOKUP(B10850,Sheet3!$B$2:$D$17,3,0)</f>
        <v>75</v>
      </c>
      <c r="H10850">
        <f t="shared" si="507"/>
        <v>4</v>
      </c>
      <c r="I10850">
        <f t="shared" si="508"/>
        <v>2</v>
      </c>
      <c r="J10850" t="str">
        <f t="shared" si="509"/>
        <v>0-3</v>
      </c>
    </row>
    <row r="10851" spans="1:10">
      <c r="A10851" t="s">
        <v>766</v>
      </c>
      <c r="B10851" t="s">
        <v>1498</v>
      </c>
      <c r="C10851" s="7">
        <v>44119.3263310185</v>
      </c>
      <c r="D10851" t="str">
        <f>VLOOKUP(A10851,Sheet2!$B$2:$E$1001,3,0)</f>
        <v>GIF</v>
      </c>
      <c r="E10851" t="str">
        <f>VLOOKUP(A10851,Sheet2!$B$2:$E$1001,4,0)</f>
        <v>healthy eating</v>
      </c>
      <c r="F10851" t="str">
        <f>VLOOKUP(B10851,Sheet3!$B$2:$D$17,2,0)</f>
        <v>positive</v>
      </c>
      <c r="G10851">
        <f>VLOOKUP(B10851,Sheet3!$B$2:$D$17,3,0)</f>
        <v>50</v>
      </c>
      <c r="H10851">
        <f t="shared" si="507"/>
        <v>10</v>
      </c>
      <c r="I10851">
        <f t="shared" si="508"/>
        <v>4</v>
      </c>
      <c r="J10851" t="str">
        <f t="shared" si="509"/>
        <v>6-9</v>
      </c>
    </row>
    <row r="10852" spans="1:10">
      <c r="A10852" t="s">
        <v>766</v>
      </c>
      <c r="B10852" t="s">
        <v>1498</v>
      </c>
      <c r="C10852" s="7">
        <v>44144.1350115741</v>
      </c>
      <c r="D10852" t="str">
        <f>VLOOKUP(A10852,Sheet2!$B$2:$E$1001,3,0)</f>
        <v>GIF</v>
      </c>
      <c r="E10852" t="str">
        <f>VLOOKUP(A10852,Sheet2!$B$2:$E$1001,4,0)</f>
        <v>healthy eating</v>
      </c>
      <c r="F10852" t="str">
        <f>VLOOKUP(B10852,Sheet3!$B$2:$D$17,2,0)</f>
        <v>positive</v>
      </c>
      <c r="G10852">
        <f>VLOOKUP(B10852,Sheet3!$B$2:$D$17,3,0)</f>
        <v>50</v>
      </c>
      <c r="H10852">
        <f t="shared" si="507"/>
        <v>11</v>
      </c>
      <c r="I10852">
        <f t="shared" si="508"/>
        <v>1</v>
      </c>
      <c r="J10852" t="str">
        <f t="shared" si="509"/>
        <v>3-6</v>
      </c>
    </row>
    <row r="10853" spans="1:10">
      <c r="A10853" t="s">
        <v>766</v>
      </c>
      <c r="B10853" t="s">
        <v>1494</v>
      </c>
      <c r="C10853" s="7">
        <v>44054.7379398148</v>
      </c>
      <c r="D10853" t="str">
        <f>VLOOKUP(A10853,Sheet2!$B$2:$E$1001,3,0)</f>
        <v>GIF</v>
      </c>
      <c r="E10853" t="str">
        <f>VLOOKUP(A10853,Sheet2!$B$2:$E$1001,4,0)</f>
        <v>healthy eating</v>
      </c>
      <c r="F10853" t="str">
        <f>VLOOKUP(B10853,Sheet3!$B$2:$D$17,2,0)</f>
        <v>positive</v>
      </c>
      <c r="G10853">
        <f>VLOOKUP(B10853,Sheet3!$B$2:$D$17,3,0)</f>
        <v>65</v>
      </c>
      <c r="H10853">
        <f t="shared" si="507"/>
        <v>8</v>
      </c>
      <c r="I10853">
        <f t="shared" si="508"/>
        <v>2</v>
      </c>
      <c r="J10853" t="str">
        <f t="shared" si="509"/>
        <v>15-18</v>
      </c>
    </row>
    <row r="10854" customFormat="1" spans="1:10">
      <c r="A10854" t="s">
        <v>766</v>
      </c>
      <c r="B10854" t="s">
        <v>1488</v>
      </c>
      <c r="C10854" s="7">
        <v>44316.1205092593</v>
      </c>
      <c r="D10854" t="str">
        <f>VLOOKUP(A10854,Sheet2!$B$2:$E$1001,3,0)</f>
        <v>GIF</v>
      </c>
      <c r="E10854" t="str">
        <f>VLOOKUP(A10854,Sheet2!$B$2:$E$1001,4,0)</f>
        <v>healthy eating</v>
      </c>
      <c r="F10854" t="str">
        <f>VLOOKUP(B10854,Sheet3!$B$2:$D$17,2,0)</f>
        <v>negative</v>
      </c>
      <c r="G10854">
        <f>VLOOKUP(B10854,Sheet3!$B$2:$D$17,3,0)</f>
        <v>0</v>
      </c>
      <c r="H10854">
        <f t="shared" si="507"/>
        <v>4</v>
      </c>
      <c r="I10854">
        <f t="shared" si="508"/>
        <v>5</v>
      </c>
      <c r="J10854" t="str">
        <f t="shared" si="509"/>
        <v>0-3</v>
      </c>
    </row>
    <row r="10855" spans="1:10">
      <c r="A10855" t="s">
        <v>766</v>
      </c>
      <c r="B10855" t="s">
        <v>1485</v>
      </c>
      <c r="C10855" s="7">
        <v>44009.4061226852</v>
      </c>
      <c r="D10855" t="str">
        <f>VLOOKUP(A10855,Sheet2!$B$2:$E$1001,3,0)</f>
        <v>GIF</v>
      </c>
      <c r="E10855" t="str">
        <f>VLOOKUP(A10855,Sheet2!$B$2:$E$1001,4,0)</f>
        <v>healthy eating</v>
      </c>
      <c r="F10855" t="str">
        <f>VLOOKUP(B10855,Sheet3!$B$2:$D$17,2,0)</f>
        <v>positive</v>
      </c>
      <c r="G10855">
        <f>VLOOKUP(B10855,Sheet3!$B$2:$D$17,3,0)</f>
        <v>60</v>
      </c>
      <c r="H10855">
        <f t="shared" si="507"/>
        <v>6</v>
      </c>
      <c r="I10855">
        <f t="shared" si="508"/>
        <v>6</v>
      </c>
      <c r="J10855" t="str">
        <f t="shared" si="509"/>
        <v>9-12</v>
      </c>
    </row>
    <row r="10856" spans="1:10">
      <c r="A10856" t="s">
        <v>766</v>
      </c>
      <c r="B10856" t="s">
        <v>1488</v>
      </c>
      <c r="C10856" s="7">
        <v>44280.1977199074</v>
      </c>
      <c r="D10856" t="str">
        <f>VLOOKUP(A10856,Sheet2!$B$2:$E$1001,3,0)</f>
        <v>GIF</v>
      </c>
      <c r="E10856" t="str">
        <f>VLOOKUP(A10856,Sheet2!$B$2:$E$1001,4,0)</f>
        <v>healthy eating</v>
      </c>
      <c r="F10856" t="str">
        <f>VLOOKUP(B10856,Sheet3!$B$2:$D$17,2,0)</f>
        <v>negative</v>
      </c>
      <c r="G10856">
        <f>VLOOKUP(B10856,Sheet3!$B$2:$D$17,3,0)</f>
        <v>0</v>
      </c>
      <c r="H10856">
        <f t="shared" si="507"/>
        <v>3</v>
      </c>
      <c r="I10856">
        <f t="shared" si="508"/>
        <v>4</v>
      </c>
      <c r="J10856" t="str">
        <f t="shared" si="509"/>
        <v>3-6</v>
      </c>
    </row>
    <row r="10857" spans="1:10">
      <c r="A10857" t="s">
        <v>766</v>
      </c>
      <c r="B10857" t="s">
        <v>1485</v>
      </c>
      <c r="C10857" s="7">
        <v>44218.7944675926</v>
      </c>
      <c r="D10857" t="str">
        <f>VLOOKUP(A10857,Sheet2!$B$2:$E$1001,3,0)</f>
        <v>GIF</v>
      </c>
      <c r="E10857" t="str">
        <f>VLOOKUP(A10857,Sheet2!$B$2:$E$1001,4,0)</f>
        <v>healthy eating</v>
      </c>
      <c r="F10857" t="str">
        <f>VLOOKUP(B10857,Sheet3!$B$2:$D$17,2,0)</f>
        <v>positive</v>
      </c>
      <c r="G10857">
        <f>VLOOKUP(B10857,Sheet3!$B$2:$D$17,3,0)</f>
        <v>60</v>
      </c>
      <c r="H10857">
        <f t="shared" si="507"/>
        <v>1</v>
      </c>
      <c r="I10857">
        <f t="shared" si="508"/>
        <v>5</v>
      </c>
      <c r="J10857" t="str">
        <f t="shared" si="509"/>
        <v>18-21</v>
      </c>
    </row>
    <row r="10858" spans="1:10">
      <c r="A10858" t="s">
        <v>766</v>
      </c>
      <c r="B10858" t="s">
        <v>1496</v>
      </c>
      <c r="C10858" s="7">
        <v>44017.2683912037</v>
      </c>
      <c r="D10858" t="str">
        <f>VLOOKUP(A10858,Sheet2!$B$2:$E$1001,3,0)</f>
        <v>GIF</v>
      </c>
      <c r="E10858" t="str">
        <f>VLOOKUP(A10858,Sheet2!$B$2:$E$1001,4,0)</f>
        <v>healthy eating</v>
      </c>
      <c r="F10858" t="str">
        <f>VLOOKUP(B10858,Sheet3!$B$2:$D$17,2,0)</f>
        <v>positive</v>
      </c>
      <c r="G10858">
        <f>VLOOKUP(B10858,Sheet3!$B$2:$D$17,3,0)</f>
        <v>70</v>
      </c>
      <c r="H10858">
        <f t="shared" si="507"/>
        <v>7</v>
      </c>
      <c r="I10858">
        <f t="shared" si="508"/>
        <v>7</v>
      </c>
      <c r="J10858" t="str">
        <f t="shared" si="509"/>
        <v>6-9</v>
      </c>
    </row>
    <row r="10859" spans="1:10">
      <c r="A10859" t="s">
        <v>766</v>
      </c>
      <c r="B10859" t="s">
        <v>1497</v>
      </c>
      <c r="C10859" s="7">
        <v>44040.0330439815</v>
      </c>
      <c r="D10859" t="str">
        <f>VLOOKUP(A10859,Sheet2!$B$2:$E$1001,3,0)</f>
        <v>GIF</v>
      </c>
      <c r="E10859" t="str">
        <f>VLOOKUP(A10859,Sheet2!$B$2:$E$1001,4,0)</f>
        <v>healthy eating</v>
      </c>
      <c r="F10859" t="str">
        <f>VLOOKUP(B10859,Sheet3!$B$2:$D$17,2,0)</f>
        <v>positive</v>
      </c>
      <c r="G10859">
        <f>VLOOKUP(B10859,Sheet3!$B$2:$D$17,3,0)</f>
        <v>72</v>
      </c>
      <c r="H10859">
        <f t="shared" si="507"/>
        <v>7</v>
      </c>
      <c r="I10859">
        <f t="shared" si="508"/>
        <v>2</v>
      </c>
      <c r="J10859" t="str">
        <f t="shared" si="509"/>
        <v>0-3</v>
      </c>
    </row>
    <row r="10860" spans="1:10">
      <c r="A10860" t="s">
        <v>766</v>
      </c>
      <c r="B10860" t="s">
        <v>1494</v>
      </c>
      <c r="C10860" s="7">
        <v>44326.4208333333</v>
      </c>
      <c r="D10860" t="str">
        <f>VLOOKUP(A10860,Sheet2!$B$2:$E$1001,3,0)</f>
        <v>GIF</v>
      </c>
      <c r="E10860" t="str">
        <f>VLOOKUP(A10860,Sheet2!$B$2:$E$1001,4,0)</f>
        <v>healthy eating</v>
      </c>
      <c r="F10860" t="str">
        <f>VLOOKUP(B10860,Sheet3!$B$2:$D$17,2,0)</f>
        <v>positive</v>
      </c>
      <c r="G10860">
        <f>VLOOKUP(B10860,Sheet3!$B$2:$D$17,3,0)</f>
        <v>65</v>
      </c>
      <c r="H10860">
        <f t="shared" si="507"/>
        <v>5</v>
      </c>
      <c r="I10860">
        <f t="shared" si="508"/>
        <v>1</v>
      </c>
      <c r="J10860" t="str">
        <f t="shared" si="509"/>
        <v>9-12</v>
      </c>
    </row>
    <row r="10861" spans="1:10">
      <c r="A10861" t="s">
        <v>766</v>
      </c>
      <c r="B10861" t="s">
        <v>1495</v>
      </c>
      <c r="C10861" s="7">
        <v>44033.2643865741</v>
      </c>
      <c r="D10861" t="str">
        <f>VLOOKUP(A10861,Sheet2!$B$2:$E$1001,3,0)</f>
        <v>GIF</v>
      </c>
      <c r="E10861" t="str">
        <f>VLOOKUP(A10861,Sheet2!$B$2:$E$1001,4,0)</f>
        <v>healthy eating</v>
      </c>
      <c r="F10861" t="str">
        <f>VLOOKUP(B10861,Sheet3!$B$2:$D$17,2,0)</f>
        <v>positive</v>
      </c>
      <c r="G10861">
        <f>VLOOKUP(B10861,Sheet3!$B$2:$D$17,3,0)</f>
        <v>75</v>
      </c>
      <c r="H10861">
        <f t="shared" si="507"/>
        <v>7</v>
      </c>
      <c r="I10861">
        <f t="shared" si="508"/>
        <v>2</v>
      </c>
      <c r="J10861" t="str">
        <f t="shared" si="509"/>
        <v>6-9</v>
      </c>
    </row>
    <row r="10862" spans="1:10">
      <c r="A10862" t="s">
        <v>766</v>
      </c>
      <c r="B10862" t="s">
        <v>1491</v>
      </c>
      <c r="C10862" s="7">
        <v>44229.3337847222</v>
      </c>
      <c r="D10862" t="str">
        <f>VLOOKUP(A10862,Sheet2!$B$2:$E$1001,3,0)</f>
        <v>GIF</v>
      </c>
      <c r="E10862" t="str">
        <f>VLOOKUP(A10862,Sheet2!$B$2:$E$1001,4,0)</f>
        <v>healthy eating</v>
      </c>
      <c r="F10862" t="str">
        <f>VLOOKUP(B10862,Sheet3!$B$2:$D$17,2,0)</f>
        <v>positive</v>
      </c>
      <c r="G10862">
        <f>VLOOKUP(B10862,Sheet3!$B$2:$D$17,3,0)</f>
        <v>30</v>
      </c>
      <c r="H10862">
        <f t="shared" si="507"/>
        <v>2</v>
      </c>
      <c r="I10862">
        <f t="shared" si="508"/>
        <v>2</v>
      </c>
      <c r="J10862" t="str">
        <f t="shared" si="509"/>
        <v>6-9</v>
      </c>
    </row>
    <row r="10863" spans="1:10">
      <c r="A10863" t="s">
        <v>767</v>
      </c>
      <c r="B10863" t="s">
        <v>1496</v>
      </c>
      <c r="C10863" s="7">
        <v>44113.9296296296</v>
      </c>
      <c r="D10863" t="str">
        <f>VLOOKUP(A10863,Sheet2!$B$2:$E$1001,3,0)</f>
        <v>photo</v>
      </c>
      <c r="E10863" t="str">
        <f>VLOOKUP(A10863,Sheet2!$B$2:$E$1001,4,0)</f>
        <v>healthy eating</v>
      </c>
      <c r="F10863" t="str">
        <f>VLOOKUP(B10863,Sheet3!$B$2:$D$17,2,0)</f>
        <v>positive</v>
      </c>
      <c r="G10863">
        <f>VLOOKUP(B10863,Sheet3!$B$2:$D$17,3,0)</f>
        <v>70</v>
      </c>
      <c r="H10863">
        <f t="shared" si="507"/>
        <v>10</v>
      </c>
      <c r="I10863">
        <f t="shared" si="508"/>
        <v>5</v>
      </c>
      <c r="J10863" t="str">
        <f t="shared" si="509"/>
        <v>21-24</v>
      </c>
    </row>
    <row r="10864" spans="1:10">
      <c r="A10864" t="s">
        <v>767</v>
      </c>
      <c r="B10864" t="s">
        <v>1497</v>
      </c>
      <c r="C10864" s="7">
        <v>44054.2572800926</v>
      </c>
      <c r="D10864" t="str">
        <f>VLOOKUP(A10864,Sheet2!$B$2:$E$1001,3,0)</f>
        <v>photo</v>
      </c>
      <c r="E10864" t="str">
        <f>VLOOKUP(A10864,Sheet2!$B$2:$E$1001,4,0)</f>
        <v>healthy eating</v>
      </c>
      <c r="F10864" t="str">
        <f>VLOOKUP(B10864,Sheet3!$B$2:$D$17,2,0)</f>
        <v>positive</v>
      </c>
      <c r="G10864">
        <f>VLOOKUP(B10864,Sheet3!$B$2:$D$17,3,0)</f>
        <v>72</v>
      </c>
      <c r="H10864">
        <f t="shared" si="507"/>
        <v>8</v>
      </c>
      <c r="I10864">
        <f t="shared" si="508"/>
        <v>2</v>
      </c>
      <c r="J10864" t="str">
        <f t="shared" si="509"/>
        <v>6-9</v>
      </c>
    </row>
    <row r="10865" spans="1:10">
      <c r="A10865" t="s">
        <v>767</v>
      </c>
      <c r="B10865" t="s">
        <v>1492</v>
      </c>
      <c r="C10865" s="7">
        <v>44094.3923611111</v>
      </c>
      <c r="D10865" t="str">
        <f>VLOOKUP(A10865,Sheet2!$B$2:$E$1001,3,0)</f>
        <v>photo</v>
      </c>
      <c r="E10865" t="str">
        <f>VLOOKUP(A10865,Sheet2!$B$2:$E$1001,4,0)</f>
        <v>healthy eating</v>
      </c>
      <c r="F10865" t="str">
        <f>VLOOKUP(B10865,Sheet3!$B$2:$D$17,2,0)</f>
        <v>neutral</v>
      </c>
      <c r="G10865">
        <f>VLOOKUP(B10865,Sheet3!$B$2:$D$17,3,0)</f>
        <v>20</v>
      </c>
      <c r="H10865">
        <f t="shared" si="507"/>
        <v>9</v>
      </c>
      <c r="I10865">
        <f t="shared" si="508"/>
        <v>7</v>
      </c>
      <c r="J10865" t="str">
        <f t="shared" si="509"/>
        <v>9-12</v>
      </c>
    </row>
    <row r="10866" spans="1:10">
      <c r="A10866" t="s">
        <v>767</v>
      </c>
      <c r="B10866" t="s">
        <v>1500</v>
      </c>
      <c r="C10866" s="7">
        <v>44358.703275463</v>
      </c>
      <c r="D10866" t="str">
        <f>VLOOKUP(A10866,Sheet2!$B$2:$E$1001,3,0)</f>
        <v>photo</v>
      </c>
      <c r="E10866" t="str">
        <f>VLOOKUP(A10866,Sheet2!$B$2:$E$1001,4,0)</f>
        <v>healthy eating</v>
      </c>
      <c r="F10866" t="str">
        <f>VLOOKUP(B10866,Sheet3!$B$2:$D$17,2,0)</f>
        <v>positive</v>
      </c>
      <c r="G10866">
        <f>VLOOKUP(B10866,Sheet3!$B$2:$D$17,3,0)</f>
        <v>45</v>
      </c>
      <c r="H10866">
        <f t="shared" si="507"/>
        <v>6</v>
      </c>
      <c r="I10866">
        <f t="shared" si="508"/>
        <v>5</v>
      </c>
      <c r="J10866" t="str">
        <f t="shared" si="509"/>
        <v>15-18</v>
      </c>
    </row>
    <row r="10867" spans="1:10">
      <c r="A10867" t="s">
        <v>767</v>
      </c>
      <c r="B10867" t="s">
        <v>1494</v>
      </c>
      <c r="C10867" s="7">
        <v>44257.343587963</v>
      </c>
      <c r="D10867" t="str">
        <f>VLOOKUP(A10867,Sheet2!$B$2:$E$1001,3,0)</f>
        <v>photo</v>
      </c>
      <c r="E10867" t="str">
        <f>VLOOKUP(A10867,Sheet2!$B$2:$E$1001,4,0)</f>
        <v>healthy eating</v>
      </c>
      <c r="F10867" t="str">
        <f>VLOOKUP(B10867,Sheet3!$B$2:$D$17,2,0)</f>
        <v>positive</v>
      </c>
      <c r="G10867">
        <f>VLOOKUP(B10867,Sheet3!$B$2:$D$17,3,0)</f>
        <v>65</v>
      </c>
      <c r="H10867">
        <f t="shared" si="507"/>
        <v>3</v>
      </c>
      <c r="I10867">
        <f t="shared" si="508"/>
        <v>2</v>
      </c>
      <c r="J10867" t="str">
        <f t="shared" si="509"/>
        <v>6-9</v>
      </c>
    </row>
    <row r="10868" spans="1:10">
      <c r="A10868" t="s">
        <v>767</v>
      </c>
      <c r="B10868" t="s">
        <v>1491</v>
      </c>
      <c r="C10868" s="7">
        <v>44042.3267361111</v>
      </c>
      <c r="D10868" t="str">
        <f>VLOOKUP(A10868,Sheet2!$B$2:$E$1001,3,0)</f>
        <v>photo</v>
      </c>
      <c r="E10868" t="str">
        <f>VLOOKUP(A10868,Sheet2!$B$2:$E$1001,4,0)</f>
        <v>healthy eating</v>
      </c>
      <c r="F10868" t="str">
        <f>VLOOKUP(B10868,Sheet3!$B$2:$D$17,2,0)</f>
        <v>positive</v>
      </c>
      <c r="G10868">
        <f>VLOOKUP(B10868,Sheet3!$B$2:$D$17,3,0)</f>
        <v>30</v>
      </c>
      <c r="H10868">
        <f t="shared" si="507"/>
        <v>7</v>
      </c>
      <c r="I10868">
        <f t="shared" si="508"/>
        <v>4</v>
      </c>
      <c r="J10868" t="str">
        <f t="shared" si="509"/>
        <v>6-9</v>
      </c>
    </row>
    <row r="10869" spans="1:10">
      <c r="A10869" t="s">
        <v>767</v>
      </c>
      <c r="B10869" t="s">
        <v>1490</v>
      </c>
      <c r="C10869" s="7">
        <v>44222.5439930556</v>
      </c>
      <c r="D10869" t="str">
        <f>VLOOKUP(A10869,Sheet2!$B$2:$E$1001,3,0)</f>
        <v>photo</v>
      </c>
      <c r="E10869" t="str">
        <f>VLOOKUP(A10869,Sheet2!$B$2:$E$1001,4,0)</f>
        <v>healthy eating</v>
      </c>
      <c r="F10869" t="str">
        <f>VLOOKUP(B10869,Sheet3!$B$2:$D$17,2,0)</f>
        <v>negative</v>
      </c>
      <c r="G10869">
        <f>VLOOKUP(B10869,Sheet3!$B$2:$D$17,3,0)</f>
        <v>5</v>
      </c>
      <c r="H10869">
        <f t="shared" si="507"/>
        <v>1</v>
      </c>
      <c r="I10869">
        <f t="shared" si="508"/>
        <v>2</v>
      </c>
      <c r="J10869" t="str">
        <f t="shared" si="509"/>
        <v>12-15</v>
      </c>
    </row>
    <row r="10870" spans="1:10">
      <c r="A10870" t="s">
        <v>767</v>
      </c>
      <c r="B10870" t="s">
        <v>1503</v>
      </c>
      <c r="C10870" s="7">
        <v>44191.5358680556</v>
      </c>
      <c r="D10870" t="str">
        <f>VLOOKUP(A10870,Sheet2!$B$2:$E$1001,3,0)</f>
        <v>photo</v>
      </c>
      <c r="E10870" t="str">
        <f>VLOOKUP(A10870,Sheet2!$B$2:$E$1001,4,0)</f>
        <v>healthy eating</v>
      </c>
      <c r="F10870" t="str">
        <f>VLOOKUP(B10870,Sheet3!$B$2:$D$17,2,0)</f>
        <v>negative</v>
      </c>
      <c r="G10870">
        <f>VLOOKUP(B10870,Sheet3!$B$2:$D$17,3,0)</f>
        <v>12</v>
      </c>
      <c r="H10870">
        <f t="shared" si="507"/>
        <v>12</v>
      </c>
      <c r="I10870">
        <f t="shared" si="508"/>
        <v>6</v>
      </c>
      <c r="J10870" t="str">
        <f t="shared" si="509"/>
        <v>12-15</v>
      </c>
    </row>
    <row r="10871" spans="1:10">
      <c r="A10871" t="s">
        <v>767</v>
      </c>
      <c r="B10871" t="s">
        <v>1492</v>
      </c>
      <c r="C10871" s="7">
        <v>44125.1670717593</v>
      </c>
      <c r="D10871" t="str">
        <f>VLOOKUP(A10871,Sheet2!$B$2:$E$1001,3,0)</f>
        <v>photo</v>
      </c>
      <c r="E10871" t="str">
        <f>VLOOKUP(A10871,Sheet2!$B$2:$E$1001,4,0)</f>
        <v>healthy eating</v>
      </c>
      <c r="F10871" t="str">
        <f>VLOOKUP(B10871,Sheet3!$B$2:$D$17,2,0)</f>
        <v>neutral</v>
      </c>
      <c r="G10871">
        <f>VLOOKUP(B10871,Sheet3!$B$2:$D$17,3,0)</f>
        <v>20</v>
      </c>
      <c r="H10871">
        <f t="shared" si="507"/>
        <v>10</v>
      </c>
      <c r="I10871">
        <f t="shared" si="508"/>
        <v>3</v>
      </c>
      <c r="J10871" t="str">
        <f t="shared" si="509"/>
        <v>3-6</v>
      </c>
    </row>
    <row r="10872" customFormat="1" spans="1:10">
      <c r="A10872" t="s">
        <v>767</v>
      </c>
      <c r="B10872" t="s">
        <v>1491</v>
      </c>
      <c r="C10872" s="7">
        <v>44335.5302662037</v>
      </c>
      <c r="D10872" t="str">
        <f>VLOOKUP(A10872,Sheet2!$B$2:$E$1001,3,0)</f>
        <v>photo</v>
      </c>
      <c r="E10872" t="str">
        <f>VLOOKUP(A10872,Sheet2!$B$2:$E$1001,4,0)</f>
        <v>healthy eating</v>
      </c>
      <c r="F10872" t="str">
        <f>VLOOKUP(B10872,Sheet3!$B$2:$D$17,2,0)</f>
        <v>positive</v>
      </c>
      <c r="G10872">
        <f>VLOOKUP(B10872,Sheet3!$B$2:$D$17,3,0)</f>
        <v>30</v>
      </c>
      <c r="H10872">
        <f t="shared" si="507"/>
        <v>5</v>
      </c>
      <c r="I10872">
        <f t="shared" si="508"/>
        <v>3</v>
      </c>
      <c r="J10872" t="str">
        <f t="shared" si="509"/>
        <v>12-15</v>
      </c>
    </row>
    <row r="10873" spans="1:10">
      <c r="A10873" t="s">
        <v>767</v>
      </c>
      <c r="B10873" t="s">
        <v>1496</v>
      </c>
      <c r="C10873" s="7">
        <v>44364.2115972222</v>
      </c>
      <c r="D10873" t="str">
        <f>VLOOKUP(A10873,Sheet2!$B$2:$E$1001,3,0)</f>
        <v>photo</v>
      </c>
      <c r="E10873" t="str">
        <f>VLOOKUP(A10873,Sheet2!$B$2:$E$1001,4,0)</f>
        <v>healthy eating</v>
      </c>
      <c r="F10873" t="str">
        <f>VLOOKUP(B10873,Sheet3!$B$2:$D$17,2,0)</f>
        <v>positive</v>
      </c>
      <c r="G10873">
        <f>VLOOKUP(B10873,Sheet3!$B$2:$D$17,3,0)</f>
        <v>70</v>
      </c>
      <c r="H10873">
        <f t="shared" si="507"/>
        <v>6</v>
      </c>
      <c r="I10873">
        <f t="shared" si="508"/>
        <v>4</v>
      </c>
      <c r="J10873" t="str">
        <f t="shared" si="509"/>
        <v>3-6</v>
      </c>
    </row>
    <row r="10874" spans="1:10">
      <c r="A10874" t="s">
        <v>767</v>
      </c>
      <c r="B10874" t="s">
        <v>1496</v>
      </c>
      <c r="C10874" s="7">
        <v>44021.3005208333</v>
      </c>
      <c r="D10874" t="str">
        <f>VLOOKUP(A10874,Sheet2!$B$2:$E$1001,3,0)</f>
        <v>photo</v>
      </c>
      <c r="E10874" t="str">
        <f>VLOOKUP(A10874,Sheet2!$B$2:$E$1001,4,0)</f>
        <v>healthy eating</v>
      </c>
      <c r="F10874" t="str">
        <f>VLOOKUP(B10874,Sheet3!$B$2:$D$17,2,0)</f>
        <v>positive</v>
      </c>
      <c r="G10874">
        <f>VLOOKUP(B10874,Sheet3!$B$2:$D$17,3,0)</f>
        <v>70</v>
      </c>
      <c r="H10874">
        <f t="shared" si="507"/>
        <v>7</v>
      </c>
      <c r="I10874">
        <f t="shared" si="508"/>
        <v>4</v>
      </c>
      <c r="J10874" t="str">
        <f t="shared" si="509"/>
        <v>6-9</v>
      </c>
    </row>
    <row r="10875" spans="1:10">
      <c r="A10875" t="s">
        <v>767</v>
      </c>
      <c r="B10875" t="s">
        <v>1497</v>
      </c>
      <c r="C10875" s="7">
        <v>44294.9049652778</v>
      </c>
      <c r="D10875" t="str">
        <f>VLOOKUP(A10875,Sheet2!$B$2:$E$1001,3,0)</f>
        <v>photo</v>
      </c>
      <c r="E10875" t="str">
        <f>VLOOKUP(A10875,Sheet2!$B$2:$E$1001,4,0)</f>
        <v>healthy eating</v>
      </c>
      <c r="F10875" t="str">
        <f>VLOOKUP(B10875,Sheet3!$B$2:$D$17,2,0)</f>
        <v>positive</v>
      </c>
      <c r="G10875">
        <f>VLOOKUP(B10875,Sheet3!$B$2:$D$17,3,0)</f>
        <v>72</v>
      </c>
      <c r="H10875">
        <f t="shared" si="507"/>
        <v>4</v>
      </c>
      <c r="I10875">
        <f t="shared" si="508"/>
        <v>4</v>
      </c>
      <c r="J10875" t="str">
        <f t="shared" si="509"/>
        <v>21-24</v>
      </c>
    </row>
    <row r="10876" spans="1:10">
      <c r="A10876" t="s">
        <v>767</v>
      </c>
      <c r="B10876" t="s">
        <v>1485</v>
      </c>
      <c r="C10876" s="7">
        <v>44187.5519675926</v>
      </c>
      <c r="D10876" t="str">
        <f>VLOOKUP(A10876,Sheet2!$B$2:$E$1001,3,0)</f>
        <v>photo</v>
      </c>
      <c r="E10876" t="str">
        <f>VLOOKUP(A10876,Sheet2!$B$2:$E$1001,4,0)</f>
        <v>healthy eating</v>
      </c>
      <c r="F10876" t="str">
        <f>VLOOKUP(B10876,Sheet3!$B$2:$D$17,2,0)</f>
        <v>positive</v>
      </c>
      <c r="G10876">
        <f>VLOOKUP(B10876,Sheet3!$B$2:$D$17,3,0)</f>
        <v>60</v>
      </c>
      <c r="H10876">
        <f t="shared" si="507"/>
        <v>12</v>
      </c>
      <c r="I10876">
        <f t="shared" si="508"/>
        <v>2</v>
      </c>
      <c r="J10876" t="str">
        <f t="shared" si="509"/>
        <v>12-15</v>
      </c>
    </row>
    <row r="10877" spans="1:10">
      <c r="A10877" t="s">
        <v>767</v>
      </c>
      <c r="B10877" t="s">
        <v>1495</v>
      </c>
      <c r="C10877" s="7">
        <v>44240.1604976852</v>
      </c>
      <c r="D10877" t="str">
        <f>VLOOKUP(A10877,Sheet2!$B$2:$E$1001,3,0)</f>
        <v>photo</v>
      </c>
      <c r="E10877" t="str">
        <f>VLOOKUP(A10877,Sheet2!$B$2:$E$1001,4,0)</f>
        <v>healthy eating</v>
      </c>
      <c r="F10877" t="str">
        <f>VLOOKUP(B10877,Sheet3!$B$2:$D$17,2,0)</f>
        <v>positive</v>
      </c>
      <c r="G10877">
        <f>VLOOKUP(B10877,Sheet3!$B$2:$D$17,3,0)</f>
        <v>75</v>
      </c>
      <c r="H10877">
        <f t="shared" si="507"/>
        <v>2</v>
      </c>
      <c r="I10877">
        <f t="shared" si="508"/>
        <v>6</v>
      </c>
      <c r="J10877" t="str">
        <f t="shared" si="509"/>
        <v>3-6</v>
      </c>
    </row>
    <row r="10878" spans="1:10">
      <c r="A10878" t="s">
        <v>767</v>
      </c>
      <c r="B10878" t="s">
        <v>1490</v>
      </c>
      <c r="C10878" s="7">
        <v>44267.5741203704</v>
      </c>
      <c r="D10878" t="str">
        <f>VLOOKUP(A10878,Sheet2!$B$2:$E$1001,3,0)</f>
        <v>photo</v>
      </c>
      <c r="E10878" t="str">
        <f>VLOOKUP(A10878,Sheet2!$B$2:$E$1001,4,0)</f>
        <v>healthy eating</v>
      </c>
      <c r="F10878" t="str">
        <f>VLOOKUP(B10878,Sheet3!$B$2:$D$17,2,0)</f>
        <v>negative</v>
      </c>
      <c r="G10878">
        <f>VLOOKUP(B10878,Sheet3!$B$2:$D$17,3,0)</f>
        <v>5</v>
      </c>
      <c r="H10878">
        <f t="shared" si="507"/>
        <v>3</v>
      </c>
      <c r="I10878">
        <f t="shared" si="508"/>
        <v>5</v>
      </c>
      <c r="J10878" t="str">
        <f t="shared" si="509"/>
        <v>12-15</v>
      </c>
    </row>
    <row r="10879" spans="1:10">
      <c r="A10879" t="s">
        <v>767</v>
      </c>
      <c r="B10879" t="s">
        <v>1487</v>
      </c>
      <c r="C10879" s="7">
        <v>44134.6302777778</v>
      </c>
      <c r="D10879" t="str">
        <f>VLOOKUP(A10879,Sheet2!$B$2:$E$1001,3,0)</f>
        <v>photo</v>
      </c>
      <c r="E10879" t="str">
        <f>VLOOKUP(A10879,Sheet2!$B$2:$E$1001,4,0)</f>
        <v>healthy eating</v>
      </c>
      <c r="F10879" t="str">
        <f>VLOOKUP(B10879,Sheet3!$B$2:$D$17,2,0)</f>
        <v>positive</v>
      </c>
      <c r="G10879">
        <f>VLOOKUP(B10879,Sheet3!$B$2:$D$17,3,0)</f>
        <v>70</v>
      </c>
      <c r="H10879">
        <f t="shared" si="507"/>
        <v>10</v>
      </c>
      <c r="I10879">
        <f t="shared" si="508"/>
        <v>5</v>
      </c>
      <c r="J10879" t="str">
        <f t="shared" si="509"/>
        <v>15-18</v>
      </c>
    </row>
    <row r="10880" spans="1:10">
      <c r="A10880" t="s">
        <v>767</v>
      </c>
      <c r="B10880" t="s">
        <v>1497</v>
      </c>
      <c r="C10880" s="7">
        <v>44007.1726041667</v>
      </c>
      <c r="D10880" t="str">
        <f>VLOOKUP(A10880,Sheet2!$B$2:$E$1001,3,0)</f>
        <v>photo</v>
      </c>
      <c r="E10880" t="str">
        <f>VLOOKUP(A10880,Sheet2!$B$2:$E$1001,4,0)</f>
        <v>healthy eating</v>
      </c>
      <c r="F10880" t="str">
        <f>VLOOKUP(B10880,Sheet3!$B$2:$D$17,2,0)</f>
        <v>positive</v>
      </c>
      <c r="G10880">
        <f>VLOOKUP(B10880,Sheet3!$B$2:$D$17,3,0)</f>
        <v>72</v>
      </c>
      <c r="H10880">
        <f t="shared" si="507"/>
        <v>6</v>
      </c>
      <c r="I10880">
        <f t="shared" si="508"/>
        <v>4</v>
      </c>
      <c r="J10880" t="str">
        <f t="shared" si="509"/>
        <v>3-6</v>
      </c>
    </row>
    <row r="10881" spans="1:10">
      <c r="A10881" t="s">
        <v>767</v>
      </c>
      <c r="B10881" t="s">
        <v>1485</v>
      </c>
      <c r="C10881" s="7">
        <v>44134.8929050926</v>
      </c>
      <c r="D10881" t="str">
        <f>VLOOKUP(A10881,Sheet2!$B$2:$E$1001,3,0)</f>
        <v>photo</v>
      </c>
      <c r="E10881" t="str">
        <f>VLOOKUP(A10881,Sheet2!$B$2:$E$1001,4,0)</f>
        <v>healthy eating</v>
      </c>
      <c r="F10881" t="str">
        <f>VLOOKUP(B10881,Sheet3!$B$2:$D$17,2,0)</f>
        <v>positive</v>
      </c>
      <c r="G10881">
        <f>VLOOKUP(B10881,Sheet3!$B$2:$D$17,3,0)</f>
        <v>60</v>
      </c>
      <c r="H10881">
        <f t="shared" si="507"/>
        <v>10</v>
      </c>
      <c r="I10881">
        <f t="shared" si="508"/>
        <v>5</v>
      </c>
      <c r="J10881" t="str">
        <f t="shared" si="509"/>
        <v>21-24</v>
      </c>
    </row>
    <row r="10882" customFormat="1" spans="1:10">
      <c r="A10882" t="s">
        <v>767</v>
      </c>
      <c r="B10882" t="s">
        <v>1495</v>
      </c>
      <c r="C10882" s="7">
        <v>44064.970162037</v>
      </c>
      <c r="D10882" t="str">
        <f>VLOOKUP(A10882,Sheet2!$B$2:$E$1001,3,0)</f>
        <v>photo</v>
      </c>
      <c r="E10882" t="str">
        <f>VLOOKUP(A10882,Sheet2!$B$2:$E$1001,4,0)</f>
        <v>healthy eating</v>
      </c>
      <c r="F10882" t="str">
        <f>VLOOKUP(B10882,Sheet3!$B$2:$D$17,2,0)</f>
        <v>positive</v>
      </c>
      <c r="G10882">
        <f>VLOOKUP(B10882,Sheet3!$B$2:$D$17,3,0)</f>
        <v>75</v>
      </c>
      <c r="H10882">
        <f t="shared" si="507"/>
        <v>8</v>
      </c>
      <c r="I10882">
        <f t="shared" si="508"/>
        <v>5</v>
      </c>
      <c r="J10882" t="str">
        <f t="shared" si="509"/>
        <v>21-24</v>
      </c>
    </row>
    <row r="10883" spans="1:10">
      <c r="A10883" t="s">
        <v>767</v>
      </c>
      <c r="B10883" t="s">
        <v>1491</v>
      </c>
      <c r="C10883" s="7">
        <v>44006.6273726852</v>
      </c>
      <c r="D10883" t="str">
        <f>VLOOKUP(A10883,Sheet2!$B$2:$E$1001,3,0)</f>
        <v>photo</v>
      </c>
      <c r="E10883" t="str">
        <f>VLOOKUP(A10883,Sheet2!$B$2:$E$1001,4,0)</f>
        <v>healthy eating</v>
      </c>
      <c r="F10883" t="str">
        <f>VLOOKUP(B10883,Sheet3!$B$2:$D$17,2,0)</f>
        <v>positive</v>
      </c>
      <c r="G10883">
        <f>VLOOKUP(B10883,Sheet3!$B$2:$D$17,3,0)</f>
        <v>30</v>
      </c>
      <c r="H10883">
        <f t="shared" ref="H10883:H10946" si="510">MONTH(C10883)</f>
        <v>6</v>
      </c>
      <c r="I10883">
        <f t="shared" ref="I10883:I10946" si="511">WEEKDAY(C10883,2)</f>
        <v>3</v>
      </c>
      <c r="J10883" t="str">
        <f t="shared" ref="J10883:J10946" si="512">TEXT(INT(HOUR(C10883)/3)*3,"0")&amp;"-"&amp;TEXT(INT(HOUR(C10883)/3)*3+3,"0")</f>
        <v>15-18</v>
      </c>
    </row>
    <row r="10884" spans="1:10">
      <c r="A10884" t="s">
        <v>767</v>
      </c>
      <c r="B10884" t="s">
        <v>1495</v>
      </c>
      <c r="C10884" s="7">
        <v>44262.3787847222</v>
      </c>
      <c r="D10884" t="str">
        <f>VLOOKUP(A10884,Sheet2!$B$2:$E$1001,3,0)</f>
        <v>photo</v>
      </c>
      <c r="E10884" t="str">
        <f>VLOOKUP(A10884,Sheet2!$B$2:$E$1001,4,0)</f>
        <v>healthy eating</v>
      </c>
      <c r="F10884" t="str">
        <f>VLOOKUP(B10884,Sheet3!$B$2:$D$17,2,0)</f>
        <v>positive</v>
      </c>
      <c r="G10884">
        <f>VLOOKUP(B10884,Sheet3!$B$2:$D$17,3,0)</f>
        <v>75</v>
      </c>
      <c r="H10884">
        <f t="shared" si="510"/>
        <v>3</v>
      </c>
      <c r="I10884">
        <f t="shared" si="511"/>
        <v>7</v>
      </c>
      <c r="J10884" t="str">
        <f t="shared" si="512"/>
        <v>9-12</v>
      </c>
    </row>
    <row r="10885" spans="1:10">
      <c r="A10885" t="s">
        <v>767</v>
      </c>
      <c r="B10885" t="s">
        <v>1491</v>
      </c>
      <c r="C10885" s="7">
        <v>44168.2514351852</v>
      </c>
      <c r="D10885" t="str">
        <f>VLOOKUP(A10885,Sheet2!$B$2:$E$1001,3,0)</f>
        <v>photo</v>
      </c>
      <c r="E10885" t="str">
        <f>VLOOKUP(A10885,Sheet2!$B$2:$E$1001,4,0)</f>
        <v>healthy eating</v>
      </c>
      <c r="F10885" t="str">
        <f>VLOOKUP(B10885,Sheet3!$B$2:$D$17,2,0)</f>
        <v>positive</v>
      </c>
      <c r="G10885">
        <f>VLOOKUP(B10885,Sheet3!$B$2:$D$17,3,0)</f>
        <v>30</v>
      </c>
      <c r="H10885">
        <f t="shared" si="510"/>
        <v>12</v>
      </c>
      <c r="I10885">
        <f t="shared" si="511"/>
        <v>4</v>
      </c>
      <c r="J10885" t="str">
        <f t="shared" si="512"/>
        <v>6-9</v>
      </c>
    </row>
    <row r="10886" spans="1:10">
      <c r="A10886" t="s">
        <v>767</v>
      </c>
      <c r="B10886" t="s">
        <v>1487</v>
      </c>
      <c r="C10886" s="7">
        <v>44111.1478009259</v>
      </c>
      <c r="D10886" t="str">
        <f>VLOOKUP(A10886,Sheet2!$B$2:$E$1001,3,0)</f>
        <v>photo</v>
      </c>
      <c r="E10886" t="str">
        <f>VLOOKUP(A10886,Sheet2!$B$2:$E$1001,4,0)</f>
        <v>healthy eating</v>
      </c>
      <c r="F10886" t="str">
        <f>VLOOKUP(B10886,Sheet3!$B$2:$D$17,2,0)</f>
        <v>positive</v>
      </c>
      <c r="G10886">
        <f>VLOOKUP(B10886,Sheet3!$B$2:$D$17,3,0)</f>
        <v>70</v>
      </c>
      <c r="H10886">
        <f t="shared" si="510"/>
        <v>10</v>
      </c>
      <c r="I10886">
        <f t="shared" si="511"/>
        <v>3</v>
      </c>
      <c r="J10886" t="str">
        <f t="shared" si="512"/>
        <v>3-6</v>
      </c>
    </row>
    <row r="10887" spans="1:10">
      <c r="A10887" t="s">
        <v>767</v>
      </c>
      <c r="B10887" t="s">
        <v>1498</v>
      </c>
      <c r="C10887" s="7">
        <v>44050.2807407407</v>
      </c>
      <c r="D10887" t="str">
        <f>VLOOKUP(A10887,Sheet2!$B$2:$E$1001,3,0)</f>
        <v>photo</v>
      </c>
      <c r="E10887" t="str">
        <f>VLOOKUP(A10887,Sheet2!$B$2:$E$1001,4,0)</f>
        <v>healthy eating</v>
      </c>
      <c r="F10887" t="str">
        <f>VLOOKUP(B10887,Sheet3!$B$2:$D$17,2,0)</f>
        <v>positive</v>
      </c>
      <c r="G10887">
        <f>VLOOKUP(B10887,Sheet3!$B$2:$D$17,3,0)</f>
        <v>50</v>
      </c>
      <c r="H10887">
        <f t="shared" si="510"/>
        <v>8</v>
      </c>
      <c r="I10887">
        <f t="shared" si="511"/>
        <v>5</v>
      </c>
      <c r="J10887" t="str">
        <f t="shared" si="512"/>
        <v>6-9</v>
      </c>
    </row>
    <row r="10888" spans="1:10">
      <c r="A10888" t="s">
        <v>767</v>
      </c>
      <c r="B10888" t="s">
        <v>1494</v>
      </c>
      <c r="C10888" s="7">
        <v>44039.8102314815</v>
      </c>
      <c r="D10888" t="str">
        <f>VLOOKUP(A10888,Sheet2!$B$2:$E$1001,3,0)</f>
        <v>photo</v>
      </c>
      <c r="E10888" t="str">
        <f>VLOOKUP(A10888,Sheet2!$B$2:$E$1001,4,0)</f>
        <v>healthy eating</v>
      </c>
      <c r="F10888" t="str">
        <f>VLOOKUP(B10888,Sheet3!$B$2:$D$17,2,0)</f>
        <v>positive</v>
      </c>
      <c r="G10888">
        <f>VLOOKUP(B10888,Sheet3!$B$2:$D$17,3,0)</f>
        <v>65</v>
      </c>
      <c r="H10888">
        <f t="shared" si="510"/>
        <v>7</v>
      </c>
      <c r="I10888">
        <f t="shared" si="511"/>
        <v>1</v>
      </c>
      <c r="J10888" t="str">
        <f t="shared" si="512"/>
        <v>18-21</v>
      </c>
    </row>
    <row r="10889" spans="1:10">
      <c r="A10889" t="s">
        <v>767</v>
      </c>
      <c r="B10889" t="s">
        <v>1490</v>
      </c>
      <c r="C10889" s="7">
        <v>44223.2741550926</v>
      </c>
      <c r="D10889" t="str">
        <f>VLOOKUP(A10889,Sheet2!$B$2:$E$1001,3,0)</f>
        <v>photo</v>
      </c>
      <c r="E10889" t="str">
        <f>VLOOKUP(A10889,Sheet2!$B$2:$E$1001,4,0)</f>
        <v>healthy eating</v>
      </c>
      <c r="F10889" t="str">
        <f>VLOOKUP(B10889,Sheet3!$B$2:$D$17,2,0)</f>
        <v>negative</v>
      </c>
      <c r="G10889">
        <f>VLOOKUP(B10889,Sheet3!$B$2:$D$17,3,0)</f>
        <v>5</v>
      </c>
      <c r="H10889">
        <f t="shared" si="510"/>
        <v>1</v>
      </c>
      <c r="I10889">
        <f t="shared" si="511"/>
        <v>3</v>
      </c>
      <c r="J10889" t="str">
        <f t="shared" si="512"/>
        <v>6-9</v>
      </c>
    </row>
    <row r="10890" spans="1:10">
      <c r="A10890" t="s">
        <v>767</v>
      </c>
      <c r="B10890" t="s">
        <v>1494</v>
      </c>
      <c r="C10890" s="7">
        <v>44214.2613425926</v>
      </c>
      <c r="D10890" t="str">
        <f>VLOOKUP(A10890,Sheet2!$B$2:$E$1001,3,0)</f>
        <v>photo</v>
      </c>
      <c r="E10890" t="str">
        <f>VLOOKUP(A10890,Sheet2!$B$2:$E$1001,4,0)</f>
        <v>healthy eating</v>
      </c>
      <c r="F10890" t="str">
        <f>VLOOKUP(B10890,Sheet3!$B$2:$D$17,2,0)</f>
        <v>positive</v>
      </c>
      <c r="G10890">
        <f>VLOOKUP(B10890,Sheet3!$B$2:$D$17,3,0)</f>
        <v>65</v>
      </c>
      <c r="H10890">
        <f t="shared" si="510"/>
        <v>1</v>
      </c>
      <c r="I10890">
        <f t="shared" si="511"/>
        <v>1</v>
      </c>
      <c r="J10890" t="str">
        <f t="shared" si="512"/>
        <v>6-9</v>
      </c>
    </row>
    <row r="10891" spans="1:10">
      <c r="A10891" t="s">
        <v>768</v>
      </c>
      <c r="B10891" t="s">
        <v>1501</v>
      </c>
      <c r="C10891" s="7">
        <v>44278.4467013889</v>
      </c>
      <c r="D10891" t="str">
        <f>VLOOKUP(A10891,Sheet2!$B$2:$E$1001,3,0)</f>
        <v>GIF</v>
      </c>
      <c r="E10891" t="str">
        <f>VLOOKUP(A10891,Sheet2!$B$2:$E$1001,4,0)</f>
        <v>cooking</v>
      </c>
      <c r="F10891" t="str">
        <f>VLOOKUP(B10891,Sheet3!$B$2:$D$17,2,0)</f>
        <v>neutral</v>
      </c>
      <c r="G10891">
        <f>VLOOKUP(B10891,Sheet3!$B$2:$D$17,3,0)</f>
        <v>35</v>
      </c>
      <c r="H10891">
        <f t="shared" si="510"/>
        <v>3</v>
      </c>
      <c r="I10891">
        <f t="shared" si="511"/>
        <v>2</v>
      </c>
      <c r="J10891" t="str">
        <f t="shared" si="512"/>
        <v>9-12</v>
      </c>
    </row>
    <row r="10892" spans="1:10">
      <c r="A10892" t="s">
        <v>768</v>
      </c>
      <c r="B10892" t="s">
        <v>1490</v>
      </c>
      <c r="C10892" s="7">
        <v>44158.1734837963</v>
      </c>
      <c r="D10892" t="str">
        <f>VLOOKUP(A10892,Sheet2!$B$2:$E$1001,3,0)</f>
        <v>GIF</v>
      </c>
      <c r="E10892" t="str">
        <f>VLOOKUP(A10892,Sheet2!$B$2:$E$1001,4,0)</f>
        <v>cooking</v>
      </c>
      <c r="F10892" t="str">
        <f>VLOOKUP(B10892,Sheet3!$B$2:$D$17,2,0)</f>
        <v>negative</v>
      </c>
      <c r="G10892">
        <f>VLOOKUP(B10892,Sheet3!$B$2:$D$17,3,0)</f>
        <v>5</v>
      </c>
      <c r="H10892">
        <f t="shared" si="510"/>
        <v>11</v>
      </c>
      <c r="I10892">
        <f t="shared" si="511"/>
        <v>1</v>
      </c>
      <c r="J10892" t="str">
        <f t="shared" si="512"/>
        <v>3-6</v>
      </c>
    </row>
    <row r="10893" spans="1:10">
      <c r="A10893" t="s">
        <v>768</v>
      </c>
      <c r="B10893" t="s">
        <v>1499</v>
      </c>
      <c r="C10893" s="7">
        <v>44362.7564814815</v>
      </c>
      <c r="D10893" t="str">
        <f>VLOOKUP(A10893,Sheet2!$B$2:$E$1001,3,0)</f>
        <v>GIF</v>
      </c>
      <c r="E10893" t="str">
        <f>VLOOKUP(A10893,Sheet2!$B$2:$E$1001,4,0)</f>
        <v>cooking</v>
      </c>
      <c r="F10893" t="str">
        <f>VLOOKUP(B10893,Sheet3!$B$2:$D$17,2,0)</f>
        <v>negative</v>
      </c>
      <c r="G10893">
        <f>VLOOKUP(B10893,Sheet3!$B$2:$D$17,3,0)</f>
        <v>10</v>
      </c>
      <c r="H10893">
        <f t="shared" si="510"/>
        <v>6</v>
      </c>
      <c r="I10893">
        <f t="shared" si="511"/>
        <v>2</v>
      </c>
      <c r="J10893" t="str">
        <f t="shared" si="512"/>
        <v>18-21</v>
      </c>
    </row>
    <row r="10894" spans="1:10">
      <c r="A10894" t="s">
        <v>768</v>
      </c>
      <c r="B10894" t="s">
        <v>1485</v>
      </c>
      <c r="C10894" s="7">
        <v>44231.4782638889</v>
      </c>
      <c r="D10894" t="str">
        <f>VLOOKUP(A10894,Sheet2!$B$2:$E$1001,3,0)</f>
        <v>GIF</v>
      </c>
      <c r="E10894" t="str">
        <f>VLOOKUP(A10894,Sheet2!$B$2:$E$1001,4,0)</f>
        <v>cooking</v>
      </c>
      <c r="F10894" t="str">
        <f>VLOOKUP(B10894,Sheet3!$B$2:$D$17,2,0)</f>
        <v>positive</v>
      </c>
      <c r="G10894">
        <f>VLOOKUP(B10894,Sheet3!$B$2:$D$17,3,0)</f>
        <v>60</v>
      </c>
      <c r="H10894">
        <f t="shared" si="510"/>
        <v>2</v>
      </c>
      <c r="I10894">
        <f t="shared" si="511"/>
        <v>4</v>
      </c>
      <c r="J10894" t="str">
        <f t="shared" si="512"/>
        <v>9-12</v>
      </c>
    </row>
    <row r="10895" spans="1:10">
      <c r="A10895" t="s">
        <v>768</v>
      </c>
      <c r="B10895" t="s">
        <v>1492</v>
      </c>
      <c r="C10895" s="7">
        <v>44204.0703587963</v>
      </c>
      <c r="D10895" t="str">
        <f>VLOOKUP(A10895,Sheet2!$B$2:$E$1001,3,0)</f>
        <v>GIF</v>
      </c>
      <c r="E10895" t="str">
        <f>VLOOKUP(A10895,Sheet2!$B$2:$E$1001,4,0)</f>
        <v>cooking</v>
      </c>
      <c r="F10895" t="str">
        <f>VLOOKUP(B10895,Sheet3!$B$2:$D$17,2,0)</f>
        <v>neutral</v>
      </c>
      <c r="G10895">
        <f>VLOOKUP(B10895,Sheet3!$B$2:$D$17,3,0)</f>
        <v>20</v>
      </c>
      <c r="H10895">
        <f t="shared" si="510"/>
        <v>1</v>
      </c>
      <c r="I10895">
        <f t="shared" si="511"/>
        <v>5</v>
      </c>
      <c r="J10895" t="str">
        <f t="shared" si="512"/>
        <v>0-3</v>
      </c>
    </row>
    <row r="10896" spans="1:10">
      <c r="A10896" t="s">
        <v>768</v>
      </c>
      <c r="B10896" t="s">
        <v>1502</v>
      </c>
      <c r="C10896" s="7">
        <v>44364.1119212963</v>
      </c>
      <c r="D10896" t="str">
        <f>VLOOKUP(A10896,Sheet2!$B$2:$E$1001,3,0)</f>
        <v>GIF</v>
      </c>
      <c r="E10896" t="str">
        <f>VLOOKUP(A10896,Sheet2!$B$2:$E$1001,4,0)</f>
        <v>cooking</v>
      </c>
      <c r="F10896" t="str">
        <f>VLOOKUP(B10896,Sheet3!$B$2:$D$17,2,0)</f>
        <v>negative</v>
      </c>
      <c r="G10896">
        <f>VLOOKUP(B10896,Sheet3!$B$2:$D$17,3,0)</f>
        <v>15</v>
      </c>
      <c r="H10896">
        <f t="shared" si="510"/>
        <v>6</v>
      </c>
      <c r="I10896">
        <f t="shared" si="511"/>
        <v>4</v>
      </c>
      <c r="J10896" t="str">
        <f t="shared" si="512"/>
        <v>0-3</v>
      </c>
    </row>
    <row r="10897" spans="1:10">
      <c r="A10897" t="s">
        <v>768</v>
      </c>
      <c r="B10897" t="s">
        <v>1494</v>
      </c>
      <c r="C10897" s="7">
        <v>44121.4838078704</v>
      </c>
      <c r="D10897" t="str">
        <f>VLOOKUP(A10897,Sheet2!$B$2:$E$1001,3,0)</f>
        <v>GIF</v>
      </c>
      <c r="E10897" t="str">
        <f>VLOOKUP(A10897,Sheet2!$B$2:$E$1001,4,0)</f>
        <v>cooking</v>
      </c>
      <c r="F10897" t="str">
        <f>VLOOKUP(B10897,Sheet3!$B$2:$D$17,2,0)</f>
        <v>positive</v>
      </c>
      <c r="G10897">
        <f>VLOOKUP(B10897,Sheet3!$B$2:$D$17,3,0)</f>
        <v>65</v>
      </c>
      <c r="H10897">
        <f t="shared" si="510"/>
        <v>10</v>
      </c>
      <c r="I10897">
        <f t="shared" si="511"/>
        <v>6</v>
      </c>
      <c r="J10897" t="str">
        <f t="shared" si="512"/>
        <v>9-12</v>
      </c>
    </row>
    <row r="10898" spans="1:10">
      <c r="A10898" t="s">
        <v>768</v>
      </c>
      <c r="B10898" t="s">
        <v>1500</v>
      </c>
      <c r="C10898" s="7">
        <v>44197.8027893519</v>
      </c>
      <c r="D10898" t="str">
        <f>VLOOKUP(A10898,Sheet2!$B$2:$E$1001,3,0)</f>
        <v>GIF</v>
      </c>
      <c r="E10898" t="str">
        <f>VLOOKUP(A10898,Sheet2!$B$2:$E$1001,4,0)</f>
        <v>cooking</v>
      </c>
      <c r="F10898" t="str">
        <f>VLOOKUP(B10898,Sheet3!$B$2:$D$17,2,0)</f>
        <v>positive</v>
      </c>
      <c r="G10898">
        <f>VLOOKUP(B10898,Sheet3!$B$2:$D$17,3,0)</f>
        <v>45</v>
      </c>
      <c r="H10898">
        <f t="shared" si="510"/>
        <v>1</v>
      </c>
      <c r="I10898">
        <f t="shared" si="511"/>
        <v>5</v>
      </c>
      <c r="J10898" t="str">
        <f t="shared" si="512"/>
        <v>18-21</v>
      </c>
    </row>
    <row r="10899" spans="1:10">
      <c r="A10899" t="s">
        <v>768</v>
      </c>
      <c r="B10899" t="s">
        <v>1491</v>
      </c>
      <c r="C10899" s="7">
        <v>44146.2348958333</v>
      </c>
      <c r="D10899" t="str">
        <f>VLOOKUP(A10899,Sheet2!$B$2:$E$1001,3,0)</f>
        <v>GIF</v>
      </c>
      <c r="E10899" t="str">
        <f>VLOOKUP(A10899,Sheet2!$B$2:$E$1001,4,0)</f>
        <v>cooking</v>
      </c>
      <c r="F10899" t="str">
        <f>VLOOKUP(B10899,Sheet3!$B$2:$D$17,2,0)</f>
        <v>positive</v>
      </c>
      <c r="G10899">
        <f>VLOOKUP(B10899,Sheet3!$B$2:$D$17,3,0)</f>
        <v>30</v>
      </c>
      <c r="H10899">
        <f t="shared" si="510"/>
        <v>11</v>
      </c>
      <c r="I10899">
        <f t="shared" si="511"/>
        <v>3</v>
      </c>
      <c r="J10899" t="str">
        <f t="shared" si="512"/>
        <v>3-6</v>
      </c>
    </row>
    <row r="10900" customFormat="1" spans="1:10">
      <c r="A10900" t="s">
        <v>768</v>
      </c>
      <c r="B10900" t="s">
        <v>1485</v>
      </c>
      <c r="C10900" s="7">
        <v>44353.3194560185</v>
      </c>
      <c r="D10900" t="str">
        <f>VLOOKUP(A10900,Sheet2!$B$2:$E$1001,3,0)</f>
        <v>GIF</v>
      </c>
      <c r="E10900" t="str">
        <f>VLOOKUP(A10900,Sheet2!$B$2:$E$1001,4,0)</f>
        <v>cooking</v>
      </c>
      <c r="F10900" t="str">
        <f>VLOOKUP(B10900,Sheet3!$B$2:$D$17,2,0)</f>
        <v>positive</v>
      </c>
      <c r="G10900">
        <f>VLOOKUP(B10900,Sheet3!$B$2:$D$17,3,0)</f>
        <v>60</v>
      </c>
      <c r="H10900">
        <f t="shared" si="510"/>
        <v>6</v>
      </c>
      <c r="I10900">
        <f t="shared" si="511"/>
        <v>7</v>
      </c>
      <c r="J10900" t="str">
        <f t="shared" si="512"/>
        <v>6-9</v>
      </c>
    </row>
    <row r="10901" spans="1:10">
      <c r="A10901" t="s">
        <v>768</v>
      </c>
      <c r="B10901" t="s">
        <v>1487</v>
      </c>
      <c r="C10901" s="7">
        <v>44339.4619560185</v>
      </c>
      <c r="D10901" t="str">
        <f>VLOOKUP(A10901,Sheet2!$B$2:$E$1001,3,0)</f>
        <v>GIF</v>
      </c>
      <c r="E10901" t="str">
        <f>VLOOKUP(A10901,Sheet2!$B$2:$E$1001,4,0)</f>
        <v>cooking</v>
      </c>
      <c r="F10901" t="str">
        <f>VLOOKUP(B10901,Sheet3!$B$2:$D$17,2,0)</f>
        <v>positive</v>
      </c>
      <c r="G10901">
        <f>VLOOKUP(B10901,Sheet3!$B$2:$D$17,3,0)</f>
        <v>70</v>
      </c>
      <c r="H10901">
        <f t="shared" si="510"/>
        <v>5</v>
      </c>
      <c r="I10901">
        <f t="shared" si="511"/>
        <v>7</v>
      </c>
      <c r="J10901" t="str">
        <f t="shared" si="512"/>
        <v>9-12</v>
      </c>
    </row>
    <row r="10902" spans="1:10">
      <c r="A10902" t="s">
        <v>768</v>
      </c>
      <c r="B10902" t="s">
        <v>1503</v>
      </c>
      <c r="C10902" s="7">
        <v>44277.8188657407</v>
      </c>
      <c r="D10902" t="str">
        <f>VLOOKUP(A10902,Sheet2!$B$2:$E$1001,3,0)</f>
        <v>GIF</v>
      </c>
      <c r="E10902" t="str">
        <f>VLOOKUP(A10902,Sheet2!$B$2:$E$1001,4,0)</f>
        <v>cooking</v>
      </c>
      <c r="F10902" t="str">
        <f>VLOOKUP(B10902,Sheet3!$B$2:$D$17,2,0)</f>
        <v>negative</v>
      </c>
      <c r="G10902">
        <f>VLOOKUP(B10902,Sheet3!$B$2:$D$17,3,0)</f>
        <v>12</v>
      </c>
      <c r="H10902">
        <f t="shared" si="510"/>
        <v>3</v>
      </c>
      <c r="I10902">
        <f t="shared" si="511"/>
        <v>1</v>
      </c>
      <c r="J10902" t="str">
        <f t="shared" si="512"/>
        <v>18-21</v>
      </c>
    </row>
    <row r="10903" spans="1:10">
      <c r="A10903" t="s">
        <v>768</v>
      </c>
      <c r="B10903" t="s">
        <v>1501</v>
      </c>
      <c r="C10903" s="7">
        <v>44331.2889699074</v>
      </c>
      <c r="D10903" t="str">
        <f>VLOOKUP(A10903,Sheet2!$B$2:$E$1001,3,0)</f>
        <v>GIF</v>
      </c>
      <c r="E10903" t="str">
        <f>VLOOKUP(A10903,Sheet2!$B$2:$E$1001,4,0)</f>
        <v>cooking</v>
      </c>
      <c r="F10903" t="str">
        <f>VLOOKUP(B10903,Sheet3!$B$2:$D$17,2,0)</f>
        <v>neutral</v>
      </c>
      <c r="G10903">
        <f>VLOOKUP(B10903,Sheet3!$B$2:$D$17,3,0)</f>
        <v>35</v>
      </c>
      <c r="H10903">
        <f t="shared" si="510"/>
        <v>5</v>
      </c>
      <c r="I10903">
        <f t="shared" si="511"/>
        <v>6</v>
      </c>
      <c r="J10903" t="str">
        <f t="shared" si="512"/>
        <v>6-9</v>
      </c>
    </row>
    <row r="10904" spans="1:10">
      <c r="A10904" t="s">
        <v>768</v>
      </c>
      <c r="B10904" t="s">
        <v>1490</v>
      </c>
      <c r="C10904" s="7">
        <v>44292.0914699074</v>
      </c>
      <c r="D10904" t="str">
        <f>VLOOKUP(A10904,Sheet2!$B$2:$E$1001,3,0)</f>
        <v>GIF</v>
      </c>
      <c r="E10904" t="str">
        <f>VLOOKUP(A10904,Sheet2!$B$2:$E$1001,4,0)</f>
        <v>cooking</v>
      </c>
      <c r="F10904" t="str">
        <f>VLOOKUP(B10904,Sheet3!$B$2:$D$17,2,0)</f>
        <v>negative</v>
      </c>
      <c r="G10904">
        <f>VLOOKUP(B10904,Sheet3!$B$2:$D$17,3,0)</f>
        <v>5</v>
      </c>
      <c r="H10904">
        <f t="shared" si="510"/>
        <v>4</v>
      </c>
      <c r="I10904">
        <f t="shared" si="511"/>
        <v>2</v>
      </c>
      <c r="J10904" t="str">
        <f t="shared" si="512"/>
        <v>0-3</v>
      </c>
    </row>
    <row r="10905" spans="1:10">
      <c r="A10905" t="s">
        <v>768</v>
      </c>
      <c r="B10905" t="s">
        <v>1499</v>
      </c>
      <c r="C10905" s="7">
        <v>44086.4738310185</v>
      </c>
      <c r="D10905" t="str">
        <f>VLOOKUP(A10905,Sheet2!$B$2:$E$1001,3,0)</f>
        <v>GIF</v>
      </c>
      <c r="E10905" t="str">
        <f>VLOOKUP(A10905,Sheet2!$B$2:$E$1001,4,0)</f>
        <v>cooking</v>
      </c>
      <c r="F10905" t="str">
        <f>VLOOKUP(B10905,Sheet3!$B$2:$D$17,2,0)</f>
        <v>negative</v>
      </c>
      <c r="G10905">
        <f>VLOOKUP(B10905,Sheet3!$B$2:$D$17,3,0)</f>
        <v>10</v>
      </c>
      <c r="H10905">
        <f t="shared" si="510"/>
        <v>9</v>
      </c>
      <c r="I10905">
        <f t="shared" si="511"/>
        <v>6</v>
      </c>
      <c r="J10905" t="str">
        <f t="shared" si="512"/>
        <v>9-12</v>
      </c>
    </row>
    <row r="10906" spans="1:10">
      <c r="A10906" t="s">
        <v>768</v>
      </c>
      <c r="B10906" t="s">
        <v>1499</v>
      </c>
      <c r="C10906" s="7">
        <v>44221.5064583333</v>
      </c>
      <c r="D10906" t="str">
        <f>VLOOKUP(A10906,Sheet2!$B$2:$E$1001,3,0)</f>
        <v>GIF</v>
      </c>
      <c r="E10906" t="str">
        <f>VLOOKUP(A10906,Sheet2!$B$2:$E$1001,4,0)</f>
        <v>cooking</v>
      </c>
      <c r="F10906" t="str">
        <f>VLOOKUP(B10906,Sheet3!$B$2:$D$17,2,0)</f>
        <v>negative</v>
      </c>
      <c r="G10906">
        <f>VLOOKUP(B10906,Sheet3!$B$2:$D$17,3,0)</f>
        <v>10</v>
      </c>
      <c r="H10906">
        <f t="shared" si="510"/>
        <v>1</v>
      </c>
      <c r="I10906">
        <f t="shared" si="511"/>
        <v>1</v>
      </c>
      <c r="J10906" t="str">
        <f t="shared" si="512"/>
        <v>12-15</v>
      </c>
    </row>
    <row r="10907" spans="1:10">
      <c r="A10907" t="s">
        <v>769</v>
      </c>
      <c r="B10907" t="s">
        <v>1495</v>
      </c>
      <c r="C10907" s="7">
        <v>44041.5754976852</v>
      </c>
      <c r="D10907" t="str">
        <f>VLOOKUP(A10907,Sheet2!$B$2:$E$1001,3,0)</f>
        <v>audio</v>
      </c>
      <c r="E10907" t="str">
        <f>VLOOKUP(A10907,Sheet2!$B$2:$E$1001,4,0)</f>
        <v>public speaking</v>
      </c>
      <c r="F10907" t="str">
        <f>VLOOKUP(B10907,Sheet3!$B$2:$D$17,2,0)</f>
        <v>positive</v>
      </c>
      <c r="G10907">
        <f>VLOOKUP(B10907,Sheet3!$B$2:$D$17,3,0)</f>
        <v>75</v>
      </c>
      <c r="H10907">
        <f t="shared" si="510"/>
        <v>7</v>
      </c>
      <c r="I10907">
        <f t="shared" si="511"/>
        <v>3</v>
      </c>
      <c r="J10907" t="str">
        <f t="shared" si="512"/>
        <v>12-15</v>
      </c>
    </row>
    <row r="10908" spans="1:10">
      <c r="A10908" t="s">
        <v>769</v>
      </c>
      <c r="B10908" t="s">
        <v>1492</v>
      </c>
      <c r="C10908" s="7">
        <v>44084.7192361111</v>
      </c>
      <c r="D10908" t="str">
        <f>VLOOKUP(A10908,Sheet2!$B$2:$E$1001,3,0)</f>
        <v>audio</v>
      </c>
      <c r="E10908" t="str">
        <f>VLOOKUP(A10908,Sheet2!$B$2:$E$1001,4,0)</f>
        <v>public speaking</v>
      </c>
      <c r="F10908" t="str">
        <f>VLOOKUP(B10908,Sheet3!$B$2:$D$17,2,0)</f>
        <v>neutral</v>
      </c>
      <c r="G10908">
        <f>VLOOKUP(B10908,Sheet3!$B$2:$D$17,3,0)</f>
        <v>20</v>
      </c>
      <c r="H10908">
        <f t="shared" si="510"/>
        <v>9</v>
      </c>
      <c r="I10908">
        <f t="shared" si="511"/>
        <v>4</v>
      </c>
      <c r="J10908" t="str">
        <f t="shared" si="512"/>
        <v>15-18</v>
      </c>
    </row>
    <row r="10909" spans="1:10">
      <c r="A10909" t="s">
        <v>769</v>
      </c>
      <c r="B10909" t="s">
        <v>1499</v>
      </c>
      <c r="C10909" s="7">
        <v>44124.3465393518</v>
      </c>
      <c r="D10909" t="str">
        <f>VLOOKUP(A10909,Sheet2!$B$2:$E$1001,3,0)</f>
        <v>audio</v>
      </c>
      <c r="E10909" t="str">
        <f>VLOOKUP(A10909,Sheet2!$B$2:$E$1001,4,0)</f>
        <v>public speaking</v>
      </c>
      <c r="F10909" t="str">
        <f>VLOOKUP(B10909,Sheet3!$B$2:$D$17,2,0)</f>
        <v>negative</v>
      </c>
      <c r="G10909">
        <f>VLOOKUP(B10909,Sheet3!$B$2:$D$17,3,0)</f>
        <v>10</v>
      </c>
      <c r="H10909">
        <f t="shared" si="510"/>
        <v>10</v>
      </c>
      <c r="I10909">
        <f t="shared" si="511"/>
        <v>2</v>
      </c>
      <c r="J10909" t="str">
        <f t="shared" si="512"/>
        <v>6-9</v>
      </c>
    </row>
    <row r="10910" spans="1:10">
      <c r="A10910" t="s">
        <v>769</v>
      </c>
      <c r="B10910" t="s">
        <v>1491</v>
      </c>
      <c r="C10910" s="7">
        <v>44030.4126851852</v>
      </c>
      <c r="D10910" t="str">
        <f>VLOOKUP(A10910,Sheet2!$B$2:$E$1001,3,0)</f>
        <v>audio</v>
      </c>
      <c r="E10910" t="str">
        <f>VLOOKUP(A10910,Sheet2!$B$2:$E$1001,4,0)</f>
        <v>public speaking</v>
      </c>
      <c r="F10910" t="str">
        <f>VLOOKUP(B10910,Sheet3!$B$2:$D$17,2,0)</f>
        <v>positive</v>
      </c>
      <c r="G10910">
        <f>VLOOKUP(B10910,Sheet3!$B$2:$D$17,3,0)</f>
        <v>30</v>
      </c>
      <c r="H10910">
        <f t="shared" si="510"/>
        <v>7</v>
      </c>
      <c r="I10910">
        <f t="shared" si="511"/>
        <v>6</v>
      </c>
      <c r="J10910" t="str">
        <f t="shared" si="512"/>
        <v>9-12</v>
      </c>
    </row>
    <row r="10911" spans="1:10">
      <c r="A10911" t="s">
        <v>769</v>
      </c>
      <c r="B10911" t="s">
        <v>1497</v>
      </c>
      <c r="C10911" s="7">
        <v>44210.3724537037</v>
      </c>
      <c r="D10911" t="str">
        <f>VLOOKUP(A10911,Sheet2!$B$2:$E$1001,3,0)</f>
        <v>audio</v>
      </c>
      <c r="E10911" t="str">
        <f>VLOOKUP(A10911,Sheet2!$B$2:$E$1001,4,0)</f>
        <v>public speaking</v>
      </c>
      <c r="F10911" t="str">
        <f>VLOOKUP(B10911,Sheet3!$B$2:$D$17,2,0)</f>
        <v>positive</v>
      </c>
      <c r="G10911">
        <f>VLOOKUP(B10911,Sheet3!$B$2:$D$17,3,0)</f>
        <v>72</v>
      </c>
      <c r="H10911">
        <f t="shared" si="510"/>
        <v>1</v>
      </c>
      <c r="I10911">
        <f t="shared" si="511"/>
        <v>4</v>
      </c>
      <c r="J10911" t="str">
        <f t="shared" si="512"/>
        <v>6-9</v>
      </c>
    </row>
    <row r="10912" spans="1:10">
      <c r="A10912" t="s">
        <v>771</v>
      </c>
      <c r="B10912" t="s">
        <v>1488</v>
      </c>
      <c r="C10912" s="7">
        <v>44165.5818055556</v>
      </c>
      <c r="D10912" t="str">
        <f>VLOOKUP(A10912,Sheet2!$B$2:$E$1001,3,0)</f>
        <v>GIF</v>
      </c>
      <c r="E10912" t="str">
        <f>VLOOKUP(A10912,Sheet2!$B$2:$E$1001,4,0)</f>
        <v>culture</v>
      </c>
      <c r="F10912" t="str">
        <f>VLOOKUP(B10912,Sheet3!$B$2:$D$17,2,0)</f>
        <v>negative</v>
      </c>
      <c r="G10912">
        <f>VLOOKUP(B10912,Sheet3!$B$2:$D$17,3,0)</f>
        <v>0</v>
      </c>
      <c r="H10912">
        <f t="shared" si="510"/>
        <v>11</v>
      </c>
      <c r="I10912">
        <f t="shared" si="511"/>
        <v>1</v>
      </c>
      <c r="J10912" t="str">
        <f t="shared" si="512"/>
        <v>12-15</v>
      </c>
    </row>
    <row r="10913" spans="1:10">
      <c r="A10913" t="s">
        <v>771</v>
      </c>
      <c r="B10913" t="s">
        <v>1488</v>
      </c>
      <c r="C10913" s="7">
        <v>44187.9784143519</v>
      </c>
      <c r="D10913" t="str">
        <f>VLOOKUP(A10913,Sheet2!$B$2:$E$1001,3,0)</f>
        <v>GIF</v>
      </c>
      <c r="E10913" t="str">
        <f>VLOOKUP(A10913,Sheet2!$B$2:$E$1001,4,0)</f>
        <v>culture</v>
      </c>
      <c r="F10913" t="str">
        <f>VLOOKUP(B10913,Sheet3!$B$2:$D$17,2,0)</f>
        <v>negative</v>
      </c>
      <c r="G10913">
        <f>VLOOKUP(B10913,Sheet3!$B$2:$D$17,3,0)</f>
        <v>0</v>
      </c>
      <c r="H10913">
        <f t="shared" si="510"/>
        <v>12</v>
      </c>
      <c r="I10913">
        <f t="shared" si="511"/>
        <v>2</v>
      </c>
      <c r="J10913" t="str">
        <f t="shared" si="512"/>
        <v>21-24</v>
      </c>
    </row>
    <row r="10914" spans="1:10">
      <c r="A10914" t="s">
        <v>771</v>
      </c>
      <c r="B10914" t="s">
        <v>1488</v>
      </c>
      <c r="C10914" s="7">
        <v>44043.0396296296</v>
      </c>
      <c r="D10914" t="str">
        <f>VLOOKUP(A10914,Sheet2!$B$2:$E$1001,3,0)</f>
        <v>GIF</v>
      </c>
      <c r="E10914" t="str">
        <f>VLOOKUP(A10914,Sheet2!$B$2:$E$1001,4,0)</f>
        <v>culture</v>
      </c>
      <c r="F10914" t="str">
        <f>VLOOKUP(B10914,Sheet3!$B$2:$D$17,2,0)</f>
        <v>negative</v>
      </c>
      <c r="G10914">
        <f>VLOOKUP(B10914,Sheet3!$B$2:$D$17,3,0)</f>
        <v>0</v>
      </c>
      <c r="H10914">
        <f t="shared" si="510"/>
        <v>7</v>
      </c>
      <c r="I10914">
        <f t="shared" si="511"/>
        <v>5</v>
      </c>
      <c r="J10914" t="str">
        <f t="shared" si="512"/>
        <v>0-3</v>
      </c>
    </row>
    <row r="10915" spans="1:10">
      <c r="A10915" t="s">
        <v>771</v>
      </c>
      <c r="B10915" t="s">
        <v>1497</v>
      </c>
      <c r="C10915" s="7">
        <v>44217.8230902778</v>
      </c>
      <c r="D10915" t="str">
        <f>VLOOKUP(A10915,Sheet2!$B$2:$E$1001,3,0)</f>
        <v>GIF</v>
      </c>
      <c r="E10915" t="str">
        <f>VLOOKUP(A10915,Sheet2!$B$2:$E$1001,4,0)</f>
        <v>culture</v>
      </c>
      <c r="F10915" t="str">
        <f>VLOOKUP(B10915,Sheet3!$B$2:$D$17,2,0)</f>
        <v>positive</v>
      </c>
      <c r="G10915">
        <f>VLOOKUP(B10915,Sheet3!$B$2:$D$17,3,0)</f>
        <v>72</v>
      </c>
      <c r="H10915">
        <f t="shared" si="510"/>
        <v>1</v>
      </c>
      <c r="I10915">
        <f t="shared" si="511"/>
        <v>4</v>
      </c>
      <c r="J10915" t="str">
        <f t="shared" si="512"/>
        <v>18-21</v>
      </c>
    </row>
    <row r="10916" spans="1:10">
      <c r="A10916" t="s">
        <v>771</v>
      </c>
      <c r="B10916" t="s">
        <v>1501</v>
      </c>
      <c r="C10916" s="7">
        <v>44184.7792013889</v>
      </c>
      <c r="D10916" t="str">
        <f>VLOOKUP(A10916,Sheet2!$B$2:$E$1001,3,0)</f>
        <v>GIF</v>
      </c>
      <c r="E10916" t="str">
        <f>VLOOKUP(A10916,Sheet2!$B$2:$E$1001,4,0)</f>
        <v>culture</v>
      </c>
      <c r="F10916" t="str">
        <f>VLOOKUP(B10916,Sheet3!$B$2:$D$17,2,0)</f>
        <v>neutral</v>
      </c>
      <c r="G10916">
        <f>VLOOKUP(B10916,Sheet3!$B$2:$D$17,3,0)</f>
        <v>35</v>
      </c>
      <c r="H10916">
        <f t="shared" si="510"/>
        <v>12</v>
      </c>
      <c r="I10916">
        <f t="shared" si="511"/>
        <v>6</v>
      </c>
      <c r="J10916" t="str">
        <f t="shared" si="512"/>
        <v>18-21</v>
      </c>
    </row>
    <row r="10917" spans="1:10">
      <c r="A10917" t="s">
        <v>771</v>
      </c>
      <c r="B10917" t="s">
        <v>1487</v>
      </c>
      <c r="C10917" s="7">
        <v>44155.2107291667</v>
      </c>
      <c r="D10917" t="str">
        <f>VLOOKUP(A10917,Sheet2!$B$2:$E$1001,3,0)</f>
        <v>GIF</v>
      </c>
      <c r="E10917" t="str">
        <f>VLOOKUP(A10917,Sheet2!$B$2:$E$1001,4,0)</f>
        <v>culture</v>
      </c>
      <c r="F10917" t="str">
        <f>VLOOKUP(B10917,Sheet3!$B$2:$D$17,2,0)</f>
        <v>positive</v>
      </c>
      <c r="G10917">
        <f>VLOOKUP(B10917,Sheet3!$B$2:$D$17,3,0)</f>
        <v>70</v>
      </c>
      <c r="H10917">
        <f t="shared" si="510"/>
        <v>11</v>
      </c>
      <c r="I10917">
        <f t="shared" si="511"/>
        <v>5</v>
      </c>
      <c r="J10917" t="str">
        <f t="shared" si="512"/>
        <v>3-6</v>
      </c>
    </row>
    <row r="10918" spans="1:10">
      <c r="A10918" t="s">
        <v>771</v>
      </c>
      <c r="B10918" t="s">
        <v>1494</v>
      </c>
      <c r="C10918" s="7">
        <v>44320.1023958333</v>
      </c>
      <c r="D10918" t="str">
        <f>VLOOKUP(A10918,Sheet2!$B$2:$E$1001,3,0)</f>
        <v>GIF</v>
      </c>
      <c r="E10918" t="str">
        <f>VLOOKUP(A10918,Sheet2!$B$2:$E$1001,4,0)</f>
        <v>culture</v>
      </c>
      <c r="F10918" t="str">
        <f>VLOOKUP(B10918,Sheet3!$B$2:$D$17,2,0)</f>
        <v>positive</v>
      </c>
      <c r="G10918">
        <f>VLOOKUP(B10918,Sheet3!$B$2:$D$17,3,0)</f>
        <v>65</v>
      </c>
      <c r="H10918">
        <f t="shared" si="510"/>
        <v>5</v>
      </c>
      <c r="I10918">
        <f t="shared" si="511"/>
        <v>2</v>
      </c>
      <c r="J10918" t="str">
        <f t="shared" si="512"/>
        <v>0-3</v>
      </c>
    </row>
    <row r="10919" spans="1:10">
      <c r="A10919" t="s">
        <v>771</v>
      </c>
      <c r="B10919" t="s">
        <v>1487</v>
      </c>
      <c r="C10919" s="7">
        <v>44025.985625</v>
      </c>
      <c r="D10919" t="str">
        <f>VLOOKUP(A10919,Sheet2!$B$2:$E$1001,3,0)</f>
        <v>GIF</v>
      </c>
      <c r="E10919" t="str">
        <f>VLOOKUP(A10919,Sheet2!$B$2:$E$1001,4,0)</f>
        <v>culture</v>
      </c>
      <c r="F10919" t="str">
        <f>VLOOKUP(B10919,Sheet3!$B$2:$D$17,2,0)</f>
        <v>positive</v>
      </c>
      <c r="G10919">
        <f>VLOOKUP(B10919,Sheet3!$B$2:$D$17,3,0)</f>
        <v>70</v>
      </c>
      <c r="H10919">
        <f t="shared" si="510"/>
        <v>7</v>
      </c>
      <c r="I10919">
        <f t="shared" si="511"/>
        <v>1</v>
      </c>
      <c r="J10919" t="str">
        <f t="shared" si="512"/>
        <v>21-24</v>
      </c>
    </row>
    <row r="10920" spans="1:10">
      <c r="A10920" t="s">
        <v>771</v>
      </c>
      <c r="B10920" t="s">
        <v>1498</v>
      </c>
      <c r="C10920" s="7">
        <v>44275.9111342593</v>
      </c>
      <c r="D10920" t="str">
        <f>VLOOKUP(A10920,Sheet2!$B$2:$E$1001,3,0)</f>
        <v>GIF</v>
      </c>
      <c r="E10920" t="str">
        <f>VLOOKUP(A10920,Sheet2!$B$2:$E$1001,4,0)</f>
        <v>culture</v>
      </c>
      <c r="F10920" t="str">
        <f>VLOOKUP(B10920,Sheet3!$B$2:$D$17,2,0)</f>
        <v>positive</v>
      </c>
      <c r="G10920">
        <f>VLOOKUP(B10920,Sheet3!$B$2:$D$17,3,0)</f>
        <v>50</v>
      </c>
      <c r="H10920">
        <f t="shared" si="510"/>
        <v>3</v>
      </c>
      <c r="I10920">
        <f t="shared" si="511"/>
        <v>6</v>
      </c>
      <c r="J10920" t="str">
        <f t="shared" si="512"/>
        <v>21-24</v>
      </c>
    </row>
    <row r="10921" customFormat="1" spans="1:10">
      <c r="A10921" t="s">
        <v>771</v>
      </c>
      <c r="B10921" t="s">
        <v>1495</v>
      </c>
      <c r="C10921" s="7">
        <v>44304.4279398148</v>
      </c>
      <c r="D10921" t="str">
        <f>VLOOKUP(A10921,Sheet2!$B$2:$E$1001,3,0)</f>
        <v>GIF</v>
      </c>
      <c r="E10921" t="str">
        <f>VLOOKUP(A10921,Sheet2!$B$2:$E$1001,4,0)</f>
        <v>culture</v>
      </c>
      <c r="F10921" t="str">
        <f>VLOOKUP(B10921,Sheet3!$B$2:$D$17,2,0)</f>
        <v>positive</v>
      </c>
      <c r="G10921">
        <f>VLOOKUP(B10921,Sheet3!$B$2:$D$17,3,0)</f>
        <v>75</v>
      </c>
      <c r="H10921">
        <f t="shared" si="510"/>
        <v>4</v>
      </c>
      <c r="I10921">
        <f t="shared" si="511"/>
        <v>7</v>
      </c>
      <c r="J10921" t="str">
        <f t="shared" si="512"/>
        <v>9-12</v>
      </c>
    </row>
    <row r="10922" spans="1:10">
      <c r="A10922" t="s">
        <v>771</v>
      </c>
      <c r="B10922" t="s">
        <v>1485</v>
      </c>
      <c r="C10922" s="7">
        <v>44322.5315972222</v>
      </c>
      <c r="D10922" t="str">
        <f>VLOOKUP(A10922,Sheet2!$B$2:$E$1001,3,0)</f>
        <v>GIF</v>
      </c>
      <c r="E10922" t="str">
        <f>VLOOKUP(A10922,Sheet2!$B$2:$E$1001,4,0)</f>
        <v>culture</v>
      </c>
      <c r="F10922" t="str">
        <f>VLOOKUP(B10922,Sheet3!$B$2:$D$17,2,0)</f>
        <v>positive</v>
      </c>
      <c r="G10922">
        <f>VLOOKUP(B10922,Sheet3!$B$2:$D$17,3,0)</f>
        <v>60</v>
      </c>
      <c r="H10922">
        <f t="shared" si="510"/>
        <v>5</v>
      </c>
      <c r="I10922">
        <f t="shared" si="511"/>
        <v>4</v>
      </c>
      <c r="J10922" t="str">
        <f t="shared" si="512"/>
        <v>12-15</v>
      </c>
    </row>
    <row r="10923" spans="1:10">
      <c r="A10923" t="s">
        <v>771</v>
      </c>
      <c r="B10923" t="s">
        <v>1501</v>
      </c>
      <c r="C10923" s="7">
        <v>44098.6651388889</v>
      </c>
      <c r="D10923" t="str">
        <f>VLOOKUP(A10923,Sheet2!$B$2:$E$1001,3,0)</f>
        <v>GIF</v>
      </c>
      <c r="E10923" t="str">
        <f>VLOOKUP(A10923,Sheet2!$B$2:$E$1001,4,0)</f>
        <v>culture</v>
      </c>
      <c r="F10923" t="str">
        <f>VLOOKUP(B10923,Sheet3!$B$2:$D$17,2,0)</f>
        <v>neutral</v>
      </c>
      <c r="G10923">
        <f>VLOOKUP(B10923,Sheet3!$B$2:$D$17,3,0)</f>
        <v>35</v>
      </c>
      <c r="H10923">
        <f t="shared" si="510"/>
        <v>9</v>
      </c>
      <c r="I10923">
        <f t="shared" si="511"/>
        <v>4</v>
      </c>
      <c r="J10923" t="str">
        <f t="shared" si="512"/>
        <v>15-18</v>
      </c>
    </row>
    <row r="10924" spans="1:10">
      <c r="A10924" t="s">
        <v>771</v>
      </c>
      <c r="B10924" t="s">
        <v>1490</v>
      </c>
      <c r="C10924" s="7">
        <v>44346.0661226852</v>
      </c>
      <c r="D10924" t="str">
        <f>VLOOKUP(A10924,Sheet2!$B$2:$E$1001,3,0)</f>
        <v>GIF</v>
      </c>
      <c r="E10924" t="str">
        <f>VLOOKUP(A10924,Sheet2!$B$2:$E$1001,4,0)</f>
        <v>culture</v>
      </c>
      <c r="F10924" t="str">
        <f>VLOOKUP(B10924,Sheet3!$B$2:$D$17,2,0)</f>
        <v>negative</v>
      </c>
      <c r="G10924">
        <f>VLOOKUP(B10924,Sheet3!$B$2:$D$17,3,0)</f>
        <v>5</v>
      </c>
      <c r="H10924">
        <f t="shared" si="510"/>
        <v>5</v>
      </c>
      <c r="I10924">
        <f t="shared" si="511"/>
        <v>7</v>
      </c>
      <c r="J10924" t="str">
        <f t="shared" si="512"/>
        <v>0-3</v>
      </c>
    </row>
    <row r="10925" spans="1:10">
      <c r="A10925" t="s">
        <v>771</v>
      </c>
      <c r="B10925" t="s">
        <v>1497</v>
      </c>
      <c r="C10925" s="7">
        <v>44094.9676157407</v>
      </c>
      <c r="D10925" t="str">
        <f>VLOOKUP(A10925,Sheet2!$B$2:$E$1001,3,0)</f>
        <v>GIF</v>
      </c>
      <c r="E10925" t="str">
        <f>VLOOKUP(A10925,Sheet2!$B$2:$E$1001,4,0)</f>
        <v>culture</v>
      </c>
      <c r="F10925" t="str">
        <f>VLOOKUP(B10925,Sheet3!$B$2:$D$17,2,0)</f>
        <v>positive</v>
      </c>
      <c r="G10925">
        <f>VLOOKUP(B10925,Sheet3!$B$2:$D$17,3,0)</f>
        <v>72</v>
      </c>
      <c r="H10925">
        <f t="shared" si="510"/>
        <v>9</v>
      </c>
      <c r="I10925">
        <f t="shared" si="511"/>
        <v>7</v>
      </c>
      <c r="J10925" t="str">
        <f t="shared" si="512"/>
        <v>21-24</v>
      </c>
    </row>
    <row r="10926" spans="1:10">
      <c r="A10926" t="s">
        <v>771</v>
      </c>
      <c r="B10926" t="s">
        <v>1503</v>
      </c>
      <c r="C10926" s="7">
        <v>44277.3430787037</v>
      </c>
      <c r="D10926" t="str">
        <f>VLOOKUP(A10926,Sheet2!$B$2:$E$1001,3,0)</f>
        <v>GIF</v>
      </c>
      <c r="E10926" t="str">
        <f>VLOOKUP(A10926,Sheet2!$B$2:$E$1001,4,0)</f>
        <v>culture</v>
      </c>
      <c r="F10926" t="str">
        <f>VLOOKUP(B10926,Sheet3!$B$2:$D$17,2,0)</f>
        <v>negative</v>
      </c>
      <c r="G10926">
        <f>VLOOKUP(B10926,Sheet3!$B$2:$D$17,3,0)</f>
        <v>12</v>
      </c>
      <c r="H10926">
        <f t="shared" si="510"/>
        <v>3</v>
      </c>
      <c r="I10926">
        <f t="shared" si="511"/>
        <v>1</v>
      </c>
      <c r="J10926" t="str">
        <f t="shared" si="512"/>
        <v>6-9</v>
      </c>
    </row>
    <row r="10927" spans="1:10">
      <c r="A10927" t="s">
        <v>771</v>
      </c>
      <c r="B10927" t="s">
        <v>1485</v>
      </c>
      <c r="C10927" s="7">
        <v>44351.2332523148</v>
      </c>
      <c r="D10927" t="str">
        <f>VLOOKUP(A10927,Sheet2!$B$2:$E$1001,3,0)</f>
        <v>GIF</v>
      </c>
      <c r="E10927" t="str">
        <f>VLOOKUP(A10927,Sheet2!$B$2:$E$1001,4,0)</f>
        <v>culture</v>
      </c>
      <c r="F10927" t="str">
        <f>VLOOKUP(B10927,Sheet3!$B$2:$D$17,2,0)</f>
        <v>positive</v>
      </c>
      <c r="G10927">
        <f>VLOOKUP(B10927,Sheet3!$B$2:$D$17,3,0)</f>
        <v>60</v>
      </c>
      <c r="H10927">
        <f t="shared" si="510"/>
        <v>6</v>
      </c>
      <c r="I10927">
        <f t="shared" si="511"/>
        <v>5</v>
      </c>
      <c r="J10927" t="str">
        <f t="shared" si="512"/>
        <v>3-6</v>
      </c>
    </row>
    <row r="10928" spans="1:10">
      <c r="A10928" t="s">
        <v>771</v>
      </c>
      <c r="B10928" t="s">
        <v>1490</v>
      </c>
      <c r="C10928" s="7">
        <v>44025.0306597222</v>
      </c>
      <c r="D10928" t="str">
        <f>VLOOKUP(A10928,Sheet2!$B$2:$E$1001,3,0)</f>
        <v>GIF</v>
      </c>
      <c r="E10928" t="str">
        <f>VLOOKUP(A10928,Sheet2!$B$2:$E$1001,4,0)</f>
        <v>culture</v>
      </c>
      <c r="F10928" t="str">
        <f>VLOOKUP(B10928,Sheet3!$B$2:$D$17,2,0)</f>
        <v>negative</v>
      </c>
      <c r="G10928">
        <f>VLOOKUP(B10928,Sheet3!$B$2:$D$17,3,0)</f>
        <v>5</v>
      </c>
      <c r="H10928">
        <f t="shared" si="510"/>
        <v>7</v>
      </c>
      <c r="I10928">
        <f t="shared" si="511"/>
        <v>1</v>
      </c>
      <c r="J10928" t="str">
        <f t="shared" si="512"/>
        <v>0-3</v>
      </c>
    </row>
    <row r="10929" spans="1:10">
      <c r="A10929" t="s">
        <v>771</v>
      </c>
      <c r="B10929" t="s">
        <v>1500</v>
      </c>
      <c r="C10929" s="7">
        <v>44012.3521527778</v>
      </c>
      <c r="D10929" t="str">
        <f>VLOOKUP(A10929,Sheet2!$B$2:$E$1001,3,0)</f>
        <v>GIF</v>
      </c>
      <c r="E10929" t="str">
        <f>VLOOKUP(A10929,Sheet2!$B$2:$E$1001,4,0)</f>
        <v>culture</v>
      </c>
      <c r="F10929" t="str">
        <f>VLOOKUP(B10929,Sheet3!$B$2:$D$17,2,0)</f>
        <v>positive</v>
      </c>
      <c r="G10929">
        <f>VLOOKUP(B10929,Sheet3!$B$2:$D$17,3,0)</f>
        <v>45</v>
      </c>
      <c r="H10929">
        <f t="shared" si="510"/>
        <v>6</v>
      </c>
      <c r="I10929">
        <f t="shared" si="511"/>
        <v>2</v>
      </c>
      <c r="J10929" t="str">
        <f t="shared" si="512"/>
        <v>6-9</v>
      </c>
    </row>
    <row r="10930" spans="1:10">
      <c r="A10930" t="s">
        <v>771</v>
      </c>
      <c r="B10930" t="s">
        <v>1490</v>
      </c>
      <c r="C10930" s="7">
        <v>44117.5719444444</v>
      </c>
      <c r="D10930" t="str">
        <f>VLOOKUP(A10930,Sheet2!$B$2:$E$1001,3,0)</f>
        <v>GIF</v>
      </c>
      <c r="E10930" t="str">
        <f>VLOOKUP(A10930,Sheet2!$B$2:$E$1001,4,0)</f>
        <v>culture</v>
      </c>
      <c r="F10930" t="str">
        <f>VLOOKUP(B10930,Sheet3!$B$2:$D$17,2,0)</f>
        <v>negative</v>
      </c>
      <c r="G10930">
        <f>VLOOKUP(B10930,Sheet3!$B$2:$D$17,3,0)</f>
        <v>5</v>
      </c>
      <c r="H10930">
        <f t="shared" si="510"/>
        <v>10</v>
      </c>
      <c r="I10930">
        <f t="shared" si="511"/>
        <v>2</v>
      </c>
      <c r="J10930" t="str">
        <f t="shared" si="512"/>
        <v>12-15</v>
      </c>
    </row>
    <row r="10931" customFormat="1" spans="1:10">
      <c r="A10931" t="s">
        <v>771</v>
      </c>
      <c r="B10931" t="s">
        <v>1487</v>
      </c>
      <c r="C10931" s="7">
        <v>44035.3896064815</v>
      </c>
      <c r="D10931" t="str">
        <f>VLOOKUP(A10931,Sheet2!$B$2:$E$1001,3,0)</f>
        <v>GIF</v>
      </c>
      <c r="E10931" t="str">
        <f>VLOOKUP(A10931,Sheet2!$B$2:$E$1001,4,0)</f>
        <v>culture</v>
      </c>
      <c r="F10931" t="str">
        <f>VLOOKUP(B10931,Sheet3!$B$2:$D$17,2,0)</f>
        <v>positive</v>
      </c>
      <c r="G10931">
        <f>VLOOKUP(B10931,Sheet3!$B$2:$D$17,3,0)</f>
        <v>70</v>
      </c>
      <c r="H10931">
        <f t="shared" si="510"/>
        <v>7</v>
      </c>
      <c r="I10931">
        <f t="shared" si="511"/>
        <v>4</v>
      </c>
      <c r="J10931" t="str">
        <f t="shared" si="512"/>
        <v>9-12</v>
      </c>
    </row>
    <row r="10932" spans="1:10">
      <c r="A10932" t="s">
        <v>771</v>
      </c>
      <c r="B10932" t="s">
        <v>1502</v>
      </c>
      <c r="C10932" s="7">
        <v>44032.476400463</v>
      </c>
      <c r="D10932" t="str">
        <f>VLOOKUP(A10932,Sheet2!$B$2:$E$1001,3,0)</f>
        <v>GIF</v>
      </c>
      <c r="E10932" t="str">
        <f>VLOOKUP(A10932,Sheet2!$B$2:$E$1001,4,0)</f>
        <v>culture</v>
      </c>
      <c r="F10932" t="str">
        <f>VLOOKUP(B10932,Sheet3!$B$2:$D$17,2,0)</f>
        <v>negative</v>
      </c>
      <c r="G10932">
        <f>VLOOKUP(B10932,Sheet3!$B$2:$D$17,3,0)</f>
        <v>15</v>
      </c>
      <c r="H10932">
        <f t="shared" si="510"/>
        <v>7</v>
      </c>
      <c r="I10932">
        <f t="shared" si="511"/>
        <v>1</v>
      </c>
      <c r="J10932" t="str">
        <f t="shared" si="512"/>
        <v>9-12</v>
      </c>
    </row>
    <row r="10933" spans="1:10">
      <c r="A10933" t="s">
        <v>771</v>
      </c>
      <c r="B10933" t="s">
        <v>1502</v>
      </c>
      <c r="C10933" s="7">
        <v>44097.0456365741</v>
      </c>
      <c r="D10933" t="str">
        <f>VLOOKUP(A10933,Sheet2!$B$2:$E$1001,3,0)</f>
        <v>GIF</v>
      </c>
      <c r="E10933" t="str">
        <f>VLOOKUP(A10933,Sheet2!$B$2:$E$1001,4,0)</f>
        <v>culture</v>
      </c>
      <c r="F10933" t="str">
        <f>VLOOKUP(B10933,Sheet3!$B$2:$D$17,2,0)</f>
        <v>negative</v>
      </c>
      <c r="G10933">
        <f>VLOOKUP(B10933,Sheet3!$B$2:$D$17,3,0)</f>
        <v>15</v>
      </c>
      <c r="H10933">
        <f t="shared" si="510"/>
        <v>9</v>
      </c>
      <c r="I10933">
        <f t="shared" si="511"/>
        <v>3</v>
      </c>
      <c r="J10933" t="str">
        <f t="shared" si="512"/>
        <v>0-3</v>
      </c>
    </row>
    <row r="10934" spans="1:10">
      <c r="A10934" t="s">
        <v>771</v>
      </c>
      <c r="B10934" t="s">
        <v>1503</v>
      </c>
      <c r="C10934" s="7">
        <v>44299.361412037</v>
      </c>
      <c r="D10934" t="str">
        <f>VLOOKUP(A10934,Sheet2!$B$2:$E$1001,3,0)</f>
        <v>GIF</v>
      </c>
      <c r="E10934" t="str">
        <f>VLOOKUP(A10934,Sheet2!$B$2:$E$1001,4,0)</f>
        <v>culture</v>
      </c>
      <c r="F10934" t="str">
        <f>VLOOKUP(B10934,Sheet3!$B$2:$D$17,2,0)</f>
        <v>negative</v>
      </c>
      <c r="G10934">
        <f>VLOOKUP(B10934,Sheet3!$B$2:$D$17,3,0)</f>
        <v>12</v>
      </c>
      <c r="H10934">
        <f t="shared" si="510"/>
        <v>4</v>
      </c>
      <c r="I10934">
        <f t="shared" si="511"/>
        <v>2</v>
      </c>
      <c r="J10934" t="str">
        <f t="shared" si="512"/>
        <v>6-9</v>
      </c>
    </row>
    <row r="10935" spans="1:10">
      <c r="A10935" t="s">
        <v>771</v>
      </c>
      <c r="B10935" t="s">
        <v>1490</v>
      </c>
      <c r="C10935" s="7">
        <v>44354.8364467593</v>
      </c>
      <c r="D10935" t="str">
        <f>VLOOKUP(A10935,Sheet2!$B$2:$E$1001,3,0)</f>
        <v>GIF</v>
      </c>
      <c r="E10935" t="str">
        <f>VLOOKUP(A10935,Sheet2!$B$2:$E$1001,4,0)</f>
        <v>culture</v>
      </c>
      <c r="F10935" t="str">
        <f>VLOOKUP(B10935,Sheet3!$B$2:$D$17,2,0)</f>
        <v>negative</v>
      </c>
      <c r="G10935">
        <f>VLOOKUP(B10935,Sheet3!$B$2:$D$17,3,0)</f>
        <v>5</v>
      </c>
      <c r="H10935">
        <f t="shared" si="510"/>
        <v>6</v>
      </c>
      <c r="I10935">
        <f t="shared" si="511"/>
        <v>1</v>
      </c>
      <c r="J10935" t="str">
        <f t="shared" si="512"/>
        <v>18-21</v>
      </c>
    </row>
    <row r="10936" spans="1:10">
      <c r="A10936" t="s">
        <v>771</v>
      </c>
      <c r="B10936" t="s">
        <v>1496</v>
      </c>
      <c r="C10936" s="7">
        <v>44232.6103703704</v>
      </c>
      <c r="D10936" t="str">
        <f>VLOOKUP(A10936,Sheet2!$B$2:$E$1001,3,0)</f>
        <v>GIF</v>
      </c>
      <c r="E10936" t="str">
        <f>VLOOKUP(A10936,Sheet2!$B$2:$E$1001,4,0)</f>
        <v>culture</v>
      </c>
      <c r="F10936" t="str">
        <f>VLOOKUP(B10936,Sheet3!$B$2:$D$17,2,0)</f>
        <v>positive</v>
      </c>
      <c r="G10936">
        <f>VLOOKUP(B10936,Sheet3!$B$2:$D$17,3,0)</f>
        <v>70</v>
      </c>
      <c r="H10936">
        <f t="shared" si="510"/>
        <v>2</v>
      </c>
      <c r="I10936">
        <f t="shared" si="511"/>
        <v>5</v>
      </c>
      <c r="J10936" t="str">
        <f t="shared" si="512"/>
        <v>12-15</v>
      </c>
    </row>
    <row r="10937" spans="1:10">
      <c r="A10937" t="s">
        <v>771</v>
      </c>
      <c r="B10937" t="s">
        <v>1488</v>
      </c>
      <c r="C10937" s="7">
        <v>44226.1813078704</v>
      </c>
      <c r="D10937" t="str">
        <f>VLOOKUP(A10937,Sheet2!$B$2:$E$1001,3,0)</f>
        <v>GIF</v>
      </c>
      <c r="E10937" t="str">
        <f>VLOOKUP(A10937,Sheet2!$B$2:$E$1001,4,0)</f>
        <v>culture</v>
      </c>
      <c r="F10937" t="str">
        <f>VLOOKUP(B10937,Sheet3!$B$2:$D$17,2,0)</f>
        <v>negative</v>
      </c>
      <c r="G10937">
        <f>VLOOKUP(B10937,Sheet3!$B$2:$D$17,3,0)</f>
        <v>0</v>
      </c>
      <c r="H10937">
        <f t="shared" si="510"/>
        <v>1</v>
      </c>
      <c r="I10937">
        <f t="shared" si="511"/>
        <v>6</v>
      </c>
      <c r="J10937" t="str">
        <f t="shared" si="512"/>
        <v>3-6</v>
      </c>
    </row>
    <row r="10938" spans="1:10">
      <c r="A10938" t="s">
        <v>771</v>
      </c>
      <c r="B10938" t="s">
        <v>1499</v>
      </c>
      <c r="C10938" s="7">
        <v>44310.6520023148</v>
      </c>
      <c r="D10938" t="str">
        <f>VLOOKUP(A10938,Sheet2!$B$2:$E$1001,3,0)</f>
        <v>GIF</v>
      </c>
      <c r="E10938" t="str">
        <f>VLOOKUP(A10938,Sheet2!$B$2:$E$1001,4,0)</f>
        <v>culture</v>
      </c>
      <c r="F10938" t="str">
        <f>VLOOKUP(B10938,Sheet3!$B$2:$D$17,2,0)</f>
        <v>negative</v>
      </c>
      <c r="G10938">
        <f>VLOOKUP(B10938,Sheet3!$B$2:$D$17,3,0)</f>
        <v>10</v>
      </c>
      <c r="H10938">
        <f t="shared" si="510"/>
        <v>4</v>
      </c>
      <c r="I10938">
        <f t="shared" si="511"/>
        <v>6</v>
      </c>
      <c r="J10938" t="str">
        <f t="shared" si="512"/>
        <v>15-18</v>
      </c>
    </row>
    <row r="10939" spans="1:10">
      <c r="A10939" t="s">
        <v>771</v>
      </c>
      <c r="B10939" t="s">
        <v>1503</v>
      </c>
      <c r="C10939" s="7">
        <v>44216.0519791667</v>
      </c>
      <c r="D10939" t="str">
        <f>VLOOKUP(A10939,Sheet2!$B$2:$E$1001,3,0)</f>
        <v>GIF</v>
      </c>
      <c r="E10939" t="str">
        <f>VLOOKUP(A10939,Sheet2!$B$2:$E$1001,4,0)</f>
        <v>culture</v>
      </c>
      <c r="F10939" t="str">
        <f>VLOOKUP(B10939,Sheet3!$B$2:$D$17,2,0)</f>
        <v>negative</v>
      </c>
      <c r="G10939">
        <f>VLOOKUP(B10939,Sheet3!$B$2:$D$17,3,0)</f>
        <v>12</v>
      </c>
      <c r="H10939">
        <f t="shared" si="510"/>
        <v>1</v>
      </c>
      <c r="I10939">
        <f t="shared" si="511"/>
        <v>3</v>
      </c>
      <c r="J10939" t="str">
        <f t="shared" si="512"/>
        <v>0-3</v>
      </c>
    </row>
    <row r="10940" spans="1:10">
      <c r="A10940" t="s">
        <v>771</v>
      </c>
      <c r="B10940" t="s">
        <v>1498</v>
      </c>
      <c r="C10940" s="7">
        <v>44041.5416435185</v>
      </c>
      <c r="D10940" t="str">
        <f>VLOOKUP(A10940,Sheet2!$B$2:$E$1001,3,0)</f>
        <v>GIF</v>
      </c>
      <c r="E10940" t="str">
        <f>VLOOKUP(A10940,Sheet2!$B$2:$E$1001,4,0)</f>
        <v>culture</v>
      </c>
      <c r="F10940" t="str">
        <f>VLOOKUP(B10940,Sheet3!$B$2:$D$17,2,0)</f>
        <v>positive</v>
      </c>
      <c r="G10940">
        <f>VLOOKUP(B10940,Sheet3!$B$2:$D$17,3,0)</f>
        <v>50</v>
      </c>
      <c r="H10940">
        <f t="shared" si="510"/>
        <v>7</v>
      </c>
      <c r="I10940">
        <f t="shared" si="511"/>
        <v>3</v>
      </c>
      <c r="J10940" t="str">
        <f t="shared" si="512"/>
        <v>12-15</v>
      </c>
    </row>
    <row r="10941" customFormat="1" spans="1:10">
      <c r="A10941" t="s">
        <v>771</v>
      </c>
      <c r="B10941" t="s">
        <v>1490</v>
      </c>
      <c r="C10941" s="7">
        <v>44180.129212963</v>
      </c>
      <c r="D10941" t="str">
        <f>VLOOKUP(A10941,Sheet2!$B$2:$E$1001,3,0)</f>
        <v>GIF</v>
      </c>
      <c r="E10941" t="str">
        <f>VLOOKUP(A10941,Sheet2!$B$2:$E$1001,4,0)</f>
        <v>culture</v>
      </c>
      <c r="F10941" t="str">
        <f>VLOOKUP(B10941,Sheet3!$B$2:$D$17,2,0)</f>
        <v>negative</v>
      </c>
      <c r="G10941">
        <f>VLOOKUP(B10941,Sheet3!$B$2:$D$17,3,0)</f>
        <v>5</v>
      </c>
      <c r="H10941">
        <f t="shared" si="510"/>
        <v>12</v>
      </c>
      <c r="I10941">
        <f t="shared" si="511"/>
        <v>2</v>
      </c>
      <c r="J10941" t="str">
        <f t="shared" si="512"/>
        <v>3-6</v>
      </c>
    </row>
    <row r="10942" spans="1:10">
      <c r="A10942" t="s">
        <v>771</v>
      </c>
      <c r="B10942" t="s">
        <v>1488</v>
      </c>
      <c r="C10942" s="7">
        <v>44132.8299884259</v>
      </c>
      <c r="D10942" t="str">
        <f>VLOOKUP(A10942,Sheet2!$B$2:$E$1001,3,0)</f>
        <v>GIF</v>
      </c>
      <c r="E10942" t="str">
        <f>VLOOKUP(A10942,Sheet2!$B$2:$E$1001,4,0)</f>
        <v>culture</v>
      </c>
      <c r="F10942" t="str">
        <f>VLOOKUP(B10942,Sheet3!$B$2:$D$17,2,0)</f>
        <v>negative</v>
      </c>
      <c r="G10942">
        <f>VLOOKUP(B10942,Sheet3!$B$2:$D$17,3,0)</f>
        <v>0</v>
      </c>
      <c r="H10942">
        <f t="shared" si="510"/>
        <v>10</v>
      </c>
      <c r="I10942">
        <f t="shared" si="511"/>
        <v>3</v>
      </c>
      <c r="J10942" t="str">
        <f t="shared" si="512"/>
        <v>18-21</v>
      </c>
    </row>
    <row r="10943" spans="1:10">
      <c r="A10943" t="s">
        <v>771</v>
      </c>
      <c r="B10943" t="s">
        <v>1501</v>
      </c>
      <c r="C10943" s="7">
        <v>44292.2849768518</v>
      </c>
      <c r="D10943" t="str">
        <f>VLOOKUP(A10943,Sheet2!$B$2:$E$1001,3,0)</f>
        <v>GIF</v>
      </c>
      <c r="E10943" t="str">
        <f>VLOOKUP(A10943,Sheet2!$B$2:$E$1001,4,0)</f>
        <v>culture</v>
      </c>
      <c r="F10943" t="str">
        <f>VLOOKUP(B10943,Sheet3!$B$2:$D$17,2,0)</f>
        <v>neutral</v>
      </c>
      <c r="G10943">
        <f>VLOOKUP(B10943,Sheet3!$B$2:$D$17,3,0)</f>
        <v>35</v>
      </c>
      <c r="H10943">
        <f t="shared" si="510"/>
        <v>4</v>
      </c>
      <c r="I10943">
        <f t="shared" si="511"/>
        <v>2</v>
      </c>
      <c r="J10943" t="str">
        <f t="shared" si="512"/>
        <v>6-9</v>
      </c>
    </row>
    <row r="10944" spans="1:10">
      <c r="A10944" t="s">
        <v>771</v>
      </c>
      <c r="B10944" t="s">
        <v>1503</v>
      </c>
      <c r="C10944" s="7">
        <v>44293.9319444444</v>
      </c>
      <c r="D10944" t="str">
        <f>VLOOKUP(A10944,Sheet2!$B$2:$E$1001,3,0)</f>
        <v>GIF</v>
      </c>
      <c r="E10944" t="str">
        <f>VLOOKUP(A10944,Sheet2!$B$2:$E$1001,4,0)</f>
        <v>culture</v>
      </c>
      <c r="F10944" t="str">
        <f>VLOOKUP(B10944,Sheet3!$B$2:$D$17,2,0)</f>
        <v>negative</v>
      </c>
      <c r="G10944">
        <f>VLOOKUP(B10944,Sheet3!$B$2:$D$17,3,0)</f>
        <v>12</v>
      </c>
      <c r="H10944">
        <f t="shared" si="510"/>
        <v>4</v>
      </c>
      <c r="I10944">
        <f t="shared" si="511"/>
        <v>3</v>
      </c>
      <c r="J10944" t="str">
        <f t="shared" si="512"/>
        <v>21-24</v>
      </c>
    </row>
    <row r="10945" spans="1:10">
      <c r="A10945" t="s">
        <v>771</v>
      </c>
      <c r="B10945" t="s">
        <v>1485</v>
      </c>
      <c r="C10945" s="7">
        <v>44301.5038657407</v>
      </c>
      <c r="D10945" t="str">
        <f>VLOOKUP(A10945,Sheet2!$B$2:$E$1001,3,0)</f>
        <v>GIF</v>
      </c>
      <c r="E10945" t="str">
        <f>VLOOKUP(A10945,Sheet2!$B$2:$E$1001,4,0)</f>
        <v>culture</v>
      </c>
      <c r="F10945" t="str">
        <f>VLOOKUP(B10945,Sheet3!$B$2:$D$17,2,0)</f>
        <v>positive</v>
      </c>
      <c r="G10945">
        <f>VLOOKUP(B10945,Sheet3!$B$2:$D$17,3,0)</f>
        <v>60</v>
      </c>
      <c r="H10945">
        <f t="shared" si="510"/>
        <v>4</v>
      </c>
      <c r="I10945">
        <f t="shared" si="511"/>
        <v>4</v>
      </c>
      <c r="J10945" t="str">
        <f t="shared" si="512"/>
        <v>12-15</v>
      </c>
    </row>
    <row r="10946" spans="1:10">
      <c r="A10946" t="s">
        <v>771</v>
      </c>
      <c r="B10946" t="s">
        <v>1501</v>
      </c>
      <c r="C10946" s="7">
        <v>44171.6617013889</v>
      </c>
      <c r="D10946" t="str">
        <f>VLOOKUP(A10946,Sheet2!$B$2:$E$1001,3,0)</f>
        <v>GIF</v>
      </c>
      <c r="E10946" t="str">
        <f>VLOOKUP(A10946,Sheet2!$B$2:$E$1001,4,0)</f>
        <v>culture</v>
      </c>
      <c r="F10946" t="str">
        <f>VLOOKUP(B10946,Sheet3!$B$2:$D$17,2,0)</f>
        <v>neutral</v>
      </c>
      <c r="G10946">
        <f>VLOOKUP(B10946,Sheet3!$B$2:$D$17,3,0)</f>
        <v>35</v>
      </c>
      <c r="H10946">
        <f t="shared" si="510"/>
        <v>12</v>
      </c>
      <c r="I10946">
        <f t="shared" si="511"/>
        <v>7</v>
      </c>
      <c r="J10946" t="str">
        <f t="shared" si="512"/>
        <v>15-18</v>
      </c>
    </row>
    <row r="10947" spans="1:10">
      <c r="A10947" t="s">
        <v>771</v>
      </c>
      <c r="B10947" t="s">
        <v>1488</v>
      </c>
      <c r="C10947" s="7">
        <v>44265.0725347222</v>
      </c>
      <c r="D10947" t="str">
        <f>VLOOKUP(A10947,Sheet2!$B$2:$E$1001,3,0)</f>
        <v>GIF</v>
      </c>
      <c r="E10947" t="str">
        <f>VLOOKUP(A10947,Sheet2!$B$2:$E$1001,4,0)</f>
        <v>culture</v>
      </c>
      <c r="F10947" t="str">
        <f>VLOOKUP(B10947,Sheet3!$B$2:$D$17,2,0)</f>
        <v>negative</v>
      </c>
      <c r="G10947">
        <f>VLOOKUP(B10947,Sheet3!$B$2:$D$17,3,0)</f>
        <v>0</v>
      </c>
      <c r="H10947">
        <f t="shared" ref="H10947:H11010" si="513">MONTH(C10947)</f>
        <v>3</v>
      </c>
      <c r="I10947">
        <f t="shared" ref="I10947:I11010" si="514">WEEKDAY(C10947,2)</f>
        <v>3</v>
      </c>
      <c r="J10947" t="str">
        <f t="shared" ref="J10947:J11010" si="515">TEXT(INT(HOUR(C10947)/3)*3,"0")&amp;"-"&amp;TEXT(INT(HOUR(C10947)/3)*3+3,"0")</f>
        <v>0-3</v>
      </c>
    </row>
    <row r="10948" spans="1:10">
      <c r="A10948" t="s">
        <v>771</v>
      </c>
      <c r="B10948" t="s">
        <v>1487</v>
      </c>
      <c r="C10948" s="7">
        <v>44113.4362847222</v>
      </c>
      <c r="D10948" t="str">
        <f>VLOOKUP(A10948,Sheet2!$B$2:$E$1001,3,0)</f>
        <v>GIF</v>
      </c>
      <c r="E10948" t="str">
        <f>VLOOKUP(A10948,Sheet2!$B$2:$E$1001,4,0)</f>
        <v>culture</v>
      </c>
      <c r="F10948" t="str">
        <f>VLOOKUP(B10948,Sheet3!$B$2:$D$17,2,0)</f>
        <v>positive</v>
      </c>
      <c r="G10948">
        <f>VLOOKUP(B10948,Sheet3!$B$2:$D$17,3,0)</f>
        <v>70</v>
      </c>
      <c r="H10948">
        <f t="shared" si="513"/>
        <v>10</v>
      </c>
      <c r="I10948">
        <f t="shared" si="514"/>
        <v>5</v>
      </c>
      <c r="J10948" t="str">
        <f t="shared" si="515"/>
        <v>9-12</v>
      </c>
    </row>
    <row r="10949" spans="1:10">
      <c r="A10949" t="s">
        <v>771</v>
      </c>
      <c r="B10949" t="s">
        <v>1487</v>
      </c>
      <c r="C10949" s="7">
        <v>44013.269849537</v>
      </c>
      <c r="D10949" t="str">
        <f>VLOOKUP(A10949,Sheet2!$B$2:$E$1001,3,0)</f>
        <v>GIF</v>
      </c>
      <c r="E10949" t="str">
        <f>VLOOKUP(A10949,Sheet2!$B$2:$E$1001,4,0)</f>
        <v>culture</v>
      </c>
      <c r="F10949" t="str">
        <f>VLOOKUP(B10949,Sheet3!$B$2:$D$17,2,0)</f>
        <v>positive</v>
      </c>
      <c r="G10949">
        <f>VLOOKUP(B10949,Sheet3!$B$2:$D$17,3,0)</f>
        <v>70</v>
      </c>
      <c r="H10949">
        <f t="shared" si="513"/>
        <v>7</v>
      </c>
      <c r="I10949">
        <f t="shared" si="514"/>
        <v>3</v>
      </c>
      <c r="J10949" t="str">
        <f t="shared" si="515"/>
        <v>6-9</v>
      </c>
    </row>
    <row r="10950" spans="1:10">
      <c r="A10950" t="s">
        <v>771</v>
      </c>
      <c r="B10950" t="s">
        <v>1499</v>
      </c>
      <c r="C10950" s="7">
        <v>44102.2382407407</v>
      </c>
      <c r="D10950" t="str">
        <f>VLOOKUP(A10950,Sheet2!$B$2:$E$1001,3,0)</f>
        <v>GIF</v>
      </c>
      <c r="E10950" t="str">
        <f>VLOOKUP(A10950,Sheet2!$B$2:$E$1001,4,0)</f>
        <v>culture</v>
      </c>
      <c r="F10950" t="str">
        <f>VLOOKUP(B10950,Sheet3!$B$2:$D$17,2,0)</f>
        <v>negative</v>
      </c>
      <c r="G10950">
        <f>VLOOKUP(B10950,Sheet3!$B$2:$D$17,3,0)</f>
        <v>10</v>
      </c>
      <c r="H10950">
        <f t="shared" si="513"/>
        <v>9</v>
      </c>
      <c r="I10950">
        <f t="shared" si="514"/>
        <v>1</v>
      </c>
      <c r="J10950" t="str">
        <f t="shared" si="515"/>
        <v>3-6</v>
      </c>
    </row>
    <row r="10951" customFormat="1" spans="1:10">
      <c r="A10951" t="s">
        <v>771</v>
      </c>
      <c r="B10951" t="s">
        <v>1487</v>
      </c>
      <c r="C10951" s="7">
        <v>44014.6501273148</v>
      </c>
      <c r="D10951" t="str">
        <f>VLOOKUP(A10951,Sheet2!$B$2:$E$1001,3,0)</f>
        <v>GIF</v>
      </c>
      <c r="E10951" t="str">
        <f>VLOOKUP(A10951,Sheet2!$B$2:$E$1001,4,0)</f>
        <v>culture</v>
      </c>
      <c r="F10951" t="str">
        <f>VLOOKUP(B10951,Sheet3!$B$2:$D$17,2,0)</f>
        <v>positive</v>
      </c>
      <c r="G10951">
        <f>VLOOKUP(B10951,Sheet3!$B$2:$D$17,3,0)</f>
        <v>70</v>
      </c>
      <c r="H10951">
        <f t="shared" si="513"/>
        <v>7</v>
      </c>
      <c r="I10951">
        <f t="shared" si="514"/>
        <v>4</v>
      </c>
      <c r="J10951" t="str">
        <f t="shared" si="515"/>
        <v>15-18</v>
      </c>
    </row>
    <row r="10952" spans="1:10">
      <c r="A10952" t="s">
        <v>771</v>
      </c>
      <c r="B10952" t="s">
        <v>1499</v>
      </c>
      <c r="C10952" s="7">
        <v>44130.6884490741</v>
      </c>
      <c r="D10952" t="str">
        <f>VLOOKUP(A10952,Sheet2!$B$2:$E$1001,3,0)</f>
        <v>GIF</v>
      </c>
      <c r="E10952" t="str">
        <f>VLOOKUP(A10952,Sheet2!$B$2:$E$1001,4,0)</f>
        <v>culture</v>
      </c>
      <c r="F10952" t="str">
        <f>VLOOKUP(B10952,Sheet3!$B$2:$D$17,2,0)</f>
        <v>negative</v>
      </c>
      <c r="G10952">
        <f>VLOOKUP(B10952,Sheet3!$B$2:$D$17,3,0)</f>
        <v>10</v>
      </c>
      <c r="H10952">
        <f t="shared" si="513"/>
        <v>10</v>
      </c>
      <c r="I10952">
        <f t="shared" si="514"/>
        <v>1</v>
      </c>
      <c r="J10952" t="str">
        <f t="shared" si="515"/>
        <v>15-18</v>
      </c>
    </row>
    <row r="10953" spans="1:10">
      <c r="A10953" t="s">
        <v>771</v>
      </c>
      <c r="B10953" t="s">
        <v>1492</v>
      </c>
      <c r="C10953" s="7">
        <v>44292.6562152778</v>
      </c>
      <c r="D10953" t="str">
        <f>VLOOKUP(A10953,Sheet2!$B$2:$E$1001,3,0)</f>
        <v>GIF</v>
      </c>
      <c r="E10953" t="str">
        <f>VLOOKUP(A10953,Sheet2!$B$2:$E$1001,4,0)</f>
        <v>culture</v>
      </c>
      <c r="F10953" t="str">
        <f>VLOOKUP(B10953,Sheet3!$B$2:$D$17,2,0)</f>
        <v>neutral</v>
      </c>
      <c r="G10953">
        <f>VLOOKUP(B10953,Sheet3!$B$2:$D$17,3,0)</f>
        <v>20</v>
      </c>
      <c r="H10953">
        <f t="shared" si="513"/>
        <v>4</v>
      </c>
      <c r="I10953">
        <f t="shared" si="514"/>
        <v>2</v>
      </c>
      <c r="J10953" t="str">
        <f t="shared" si="515"/>
        <v>15-18</v>
      </c>
    </row>
    <row r="10954" spans="1:10">
      <c r="A10954" t="s">
        <v>771</v>
      </c>
      <c r="B10954" t="s">
        <v>1494</v>
      </c>
      <c r="C10954" s="7">
        <v>44129.1728472222</v>
      </c>
      <c r="D10954" t="str">
        <f>VLOOKUP(A10954,Sheet2!$B$2:$E$1001,3,0)</f>
        <v>GIF</v>
      </c>
      <c r="E10954" t="str">
        <f>VLOOKUP(A10954,Sheet2!$B$2:$E$1001,4,0)</f>
        <v>culture</v>
      </c>
      <c r="F10954" t="str">
        <f>VLOOKUP(B10954,Sheet3!$B$2:$D$17,2,0)</f>
        <v>positive</v>
      </c>
      <c r="G10954">
        <f>VLOOKUP(B10954,Sheet3!$B$2:$D$17,3,0)</f>
        <v>65</v>
      </c>
      <c r="H10954">
        <f t="shared" si="513"/>
        <v>10</v>
      </c>
      <c r="I10954">
        <f t="shared" si="514"/>
        <v>7</v>
      </c>
      <c r="J10954" t="str">
        <f t="shared" si="515"/>
        <v>3-6</v>
      </c>
    </row>
    <row r="10955" spans="1:10">
      <c r="A10955" t="s">
        <v>771</v>
      </c>
      <c r="B10955" t="s">
        <v>1492</v>
      </c>
      <c r="C10955" s="7">
        <v>44020.4546296296</v>
      </c>
      <c r="D10955" t="str">
        <f>VLOOKUP(A10955,Sheet2!$B$2:$E$1001,3,0)</f>
        <v>GIF</v>
      </c>
      <c r="E10955" t="str">
        <f>VLOOKUP(A10955,Sheet2!$B$2:$E$1001,4,0)</f>
        <v>culture</v>
      </c>
      <c r="F10955" t="str">
        <f>VLOOKUP(B10955,Sheet3!$B$2:$D$17,2,0)</f>
        <v>neutral</v>
      </c>
      <c r="G10955">
        <f>VLOOKUP(B10955,Sheet3!$B$2:$D$17,3,0)</f>
        <v>20</v>
      </c>
      <c r="H10955">
        <f t="shared" si="513"/>
        <v>7</v>
      </c>
      <c r="I10955">
        <f t="shared" si="514"/>
        <v>3</v>
      </c>
      <c r="J10955" t="str">
        <f t="shared" si="515"/>
        <v>9-12</v>
      </c>
    </row>
    <row r="10956" spans="1:10">
      <c r="A10956" t="s">
        <v>771</v>
      </c>
      <c r="B10956" t="s">
        <v>1501</v>
      </c>
      <c r="C10956" s="7">
        <v>44222.950474537</v>
      </c>
      <c r="D10956" t="str">
        <f>VLOOKUP(A10956,Sheet2!$B$2:$E$1001,3,0)</f>
        <v>GIF</v>
      </c>
      <c r="E10956" t="str">
        <f>VLOOKUP(A10956,Sheet2!$B$2:$E$1001,4,0)</f>
        <v>culture</v>
      </c>
      <c r="F10956" t="str">
        <f>VLOOKUP(B10956,Sheet3!$B$2:$D$17,2,0)</f>
        <v>neutral</v>
      </c>
      <c r="G10956">
        <f>VLOOKUP(B10956,Sheet3!$B$2:$D$17,3,0)</f>
        <v>35</v>
      </c>
      <c r="H10956">
        <f t="shared" si="513"/>
        <v>1</v>
      </c>
      <c r="I10956">
        <f t="shared" si="514"/>
        <v>2</v>
      </c>
      <c r="J10956" t="str">
        <f t="shared" si="515"/>
        <v>21-24</v>
      </c>
    </row>
    <row r="10957" spans="1:10">
      <c r="A10957" t="s">
        <v>771</v>
      </c>
      <c r="B10957" t="s">
        <v>1499</v>
      </c>
      <c r="C10957" s="7">
        <v>44168.2638425926</v>
      </c>
      <c r="D10957" t="str">
        <f>VLOOKUP(A10957,Sheet2!$B$2:$E$1001,3,0)</f>
        <v>GIF</v>
      </c>
      <c r="E10957" t="str">
        <f>VLOOKUP(A10957,Sheet2!$B$2:$E$1001,4,0)</f>
        <v>culture</v>
      </c>
      <c r="F10957" t="str">
        <f>VLOOKUP(B10957,Sheet3!$B$2:$D$17,2,0)</f>
        <v>negative</v>
      </c>
      <c r="G10957">
        <f>VLOOKUP(B10957,Sheet3!$B$2:$D$17,3,0)</f>
        <v>10</v>
      </c>
      <c r="H10957">
        <f t="shared" si="513"/>
        <v>12</v>
      </c>
      <c r="I10957">
        <f t="shared" si="514"/>
        <v>4</v>
      </c>
      <c r="J10957" t="str">
        <f t="shared" si="515"/>
        <v>6-9</v>
      </c>
    </row>
    <row r="10958" spans="1:10">
      <c r="A10958" t="s">
        <v>771</v>
      </c>
      <c r="B10958" t="s">
        <v>1500</v>
      </c>
      <c r="C10958" s="7">
        <v>44110.1873611111</v>
      </c>
      <c r="D10958" t="str">
        <f>VLOOKUP(A10958,Sheet2!$B$2:$E$1001,3,0)</f>
        <v>GIF</v>
      </c>
      <c r="E10958" t="str">
        <f>VLOOKUP(A10958,Sheet2!$B$2:$E$1001,4,0)</f>
        <v>culture</v>
      </c>
      <c r="F10958" t="str">
        <f>VLOOKUP(B10958,Sheet3!$B$2:$D$17,2,0)</f>
        <v>positive</v>
      </c>
      <c r="G10958">
        <f>VLOOKUP(B10958,Sheet3!$B$2:$D$17,3,0)</f>
        <v>45</v>
      </c>
      <c r="H10958">
        <f t="shared" si="513"/>
        <v>10</v>
      </c>
      <c r="I10958">
        <f t="shared" si="514"/>
        <v>2</v>
      </c>
      <c r="J10958" t="str">
        <f t="shared" si="515"/>
        <v>3-6</v>
      </c>
    </row>
    <row r="10959" spans="1:10">
      <c r="A10959" t="s">
        <v>773</v>
      </c>
      <c r="B10959" t="s">
        <v>1502</v>
      </c>
      <c r="C10959" s="7">
        <v>44306.0267708333</v>
      </c>
      <c r="D10959" t="str">
        <f>VLOOKUP(A10959,Sheet2!$B$2:$E$1001,3,0)</f>
        <v>photo</v>
      </c>
      <c r="E10959" t="str">
        <f>VLOOKUP(A10959,Sheet2!$B$2:$E$1001,4,0)</f>
        <v>culture</v>
      </c>
      <c r="F10959" t="str">
        <f>VLOOKUP(B10959,Sheet3!$B$2:$D$17,2,0)</f>
        <v>negative</v>
      </c>
      <c r="G10959">
        <f>VLOOKUP(B10959,Sheet3!$B$2:$D$17,3,0)</f>
        <v>15</v>
      </c>
      <c r="H10959">
        <f t="shared" si="513"/>
        <v>4</v>
      </c>
      <c r="I10959">
        <f t="shared" si="514"/>
        <v>2</v>
      </c>
      <c r="J10959" t="str">
        <f t="shared" si="515"/>
        <v>0-3</v>
      </c>
    </row>
    <row r="10960" spans="1:10">
      <c r="A10960" t="s">
        <v>773</v>
      </c>
      <c r="B10960" t="s">
        <v>1485</v>
      </c>
      <c r="C10960" s="7">
        <v>44218.3152546296</v>
      </c>
      <c r="D10960" t="str">
        <f>VLOOKUP(A10960,Sheet2!$B$2:$E$1001,3,0)</f>
        <v>photo</v>
      </c>
      <c r="E10960" t="str">
        <f>VLOOKUP(A10960,Sheet2!$B$2:$E$1001,4,0)</f>
        <v>culture</v>
      </c>
      <c r="F10960" t="str">
        <f>VLOOKUP(B10960,Sheet3!$B$2:$D$17,2,0)</f>
        <v>positive</v>
      </c>
      <c r="G10960">
        <f>VLOOKUP(B10960,Sheet3!$B$2:$D$17,3,0)</f>
        <v>60</v>
      </c>
      <c r="H10960">
        <f t="shared" si="513"/>
        <v>1</v>
      </c>
      <c r="I10960">
        <f t="shared" si="514"/>
        <v>5</v>
      </c>
      <c r="J10960" t="str">
        <f t="shared" si="515"/>
        <v>6-9</v>
      </c>
    </row>
    <row r="10961" spans="1:10">
      <c r="A10961" t="s">
        <v>773</v>
      </c>
      <c r="B10961" t="s">
        <v>1494</v>
      </c>
      <c r="C10961" s="7">
        <v>44061.0532060185</v>
      </c>
      <c r="D10961" t="str">
        <f>VLOOKUP(A10961,Sheet2!$B$2:$E$1001,3,0)</f>
        <v>photo</v>
      </c>
      <c r="E10961" t="str">
        <f>VLOOKUP(A10961,Sheet2!$B$2:$E$1001,4,0)</f>
        <v>culture</v>
      </c>
      <c r="F10961" t="str">
        <f>VLOOKUP(B10961,Sheet3!$B$2:$D$17,2,0)</f>
        <v>positive</v>
      </c>
      <c r="G10961">
        <f>VLOOKUP(B10961,Sheet3!$B$2:$D$17,3,0)</f>
        <v>65</v>
      </c>
      <c r="H10961">
        <f t="shared" si="513"/>
        <v>8</v>
      </c>
      <c r="I10961">
        <f t="shared" si="514"/>
        <v>2</v>
      </c>
      <c r="J10961" t="str">
        <f t="shared" si="515"/>
        <v>0-3</v>
      </c>
    </row>
    <row r="10962" spans="1:10">
      <c r="A10962" t="s">
        <v>773</v>
      </c>
      <c r="B10962" t="s">
        <v>1503</v>
      </c>
      <c r="C10962" s="7">
        <v>44101.1898148148</v>
      </c>
      <c r="D10962" t="str">
        <f>VLOOKUP(A10962,Sheet2!$B$2:$E$1001,3,0)</f>
        <v>photo</v>
      </c>
      <c r="E10962" t="str">
        <f>VLOOKUP(A10962,Sheet2!$B$2:$E$1001,4,0)</f>
        <v>culture</v>
      </c>
      <c r="F10962" t="str">
        <f>VLOOKUP(B10962,Sheet3!$B$2:$D$17,2,0)</f>
        <v>negative</v>
      </c>
      <c r="G10962">
        <f>VLOOKUP(B10962,Sheet3!$B$2:$D$17,3,0)</f>
        <v>12</v>
      </c>
      <c r="H10962">
        <f t="shared" si="513"/>
        <v>9</v>
      </c>
      <c r="I10962">
        <f t="shared" si="514"/>
        <v>7</v>
      </c>
      <c r="J10962" t="str">
        <f t="shared" si="515"/>
        <v>3-6</v>
      </c>
    </row>
    <row r="10963" spans="1:10">
      <c r="A10963" t="s">
        <v>773</v>
      </c>
      <c r="B10963" t="s">
        <v>1496</v>
      </c>
      <c r="C10963" s="7">
        <v>44088.0125462963</v>
      </c>
      <c r="D10963" t="str">
        <f>VLOOKUP(A10963,Sheet2!$B$2:$E$1001,3,0)</f>
        <v>photo</v>
      </c>
      <c r="E10963" t="str">
        <f>VLOOKUP(A10963,Sheet2!$B$2:$E$1001,4,0)</f>
        <v>culture</v>
      </c>
      <c r="F10963" t="str">
        <f>VLOOKUP(B10963,Sheet3!$B$2:$D$17,2,0)</f>
        <v>positive</v>
      </c>
      <c r="G10963">
        <f>VLOOKUP(B10963,Sheet3!$B$2:$D$17,3,0)</f>
        <v>70</v>
      </c>
      <c r="H10963">
        <f t="shared" si="513"/>
        <v>9</v>
      </c>
      <c r="I10963">
        <f t="shared" si="514"/>
        <v>1</v>
      </c>
      <c r="J10963" t="str">
        <f t="shared" si="515"/>
        <v>0-3</v>
      </c>
    </row>
    <row r="10964" spans="1:10">
      <c r="A10964" t="s">
        <v>773</v>
      </c>
      <c r="B10964" t="s">
        <v>1492</v>
      </c>
      <c r="C10964" s="7">
        <v>44297.5542013889</v>
      </c>
      <c r="D10964" t="str">
        <f>VLOOKUP(A10964,Sheet2!$B$2:$E$1001,3,0)</f>
        <v>photo</v>
      </c>
      <c r="E10964" t="str">
        <f>VLOOKUP(A10964,Sheet2!$B$2:$E$1001,4,0)</f>
        <v>culture</v>
      </c>
      <c r="F10964" t="str">
        <f>VLOOKUP(B10964,Sheet3!$B$2:$D$17,2,0)</f>
        <v>neutral</v>
      </c>
      <c r="G10964">
        <f>VLOOKUP(B10964,Sheet3!$B$2:$D$17,3,0)</f>
        <v>20</v>
      </c>
      <c r="H10964">
        <f t="shared" si="513"/>
        <v>4</v>
      </c>
      <c r="I10964">
        <f t="shared" si="514"/>
        <v>7</v>
      </c>
      <c r="J10964" t="str">
        <f t="shared" si="515"/>
        <v>12-15</v>
      </c>
    </row>
    <row r="10965" spans="1:10">
      <c r="A10965" t="s">
        <v>773</v>
      </c>
      <c r="B10965" t="s">
        <v>1485</v>
      </c>
      <c r="C10965" s="7">
        <v>44039.5480787037</v>
      </c>
      <c r="D10965" t="str">
        <f>VLOOKUP(A10965,Sheet2!$B$2:$E$1001,3,0)</f>
        <v>photo</v>
      </c>
      <c r="E10965" t="str">
        <f>VLOOKUP(A10965,Sheet2!$B$2:$E$1001,4,0)</f>
        <v>culture</v>
      </c>
      <c r="F10965" t="str">
        <f>VLOOKUP(B10965,Sheet3!$B$2:$D$17,2,0)</f>
        <v>positive</v>
      </c>
      <c r="G10965">
        <f>VLOOKUP(B10965,Sheet3!$B$2:$D$17,3,0)</f>
        <v>60</v>
      </c>
      <c r="H10965">
        <f t="shared" si="513"/>
        <v>7</v>
      </c>
      <c r="I10965">
        <f t="shared" si="514"/>
        <v>1</v>
      </c>
      <c r="J10965" t="str">
        <f t="shared" si="515"/>
        <v>12-15</v>
      </c>
    </row>
    <row r="10966" spans="1:10">
      <c r="A10966" t="s">
        <v>773</v>
      </c>
      <c r="B10966" t="s">
        <v>1502</v>
      </c>
      <c r="C10966" s="7">
        <v>44134.7830324074</v>
      </c>
      <c r="D10966" t="str">
        <f>VLOOKUP(A10966,Sheet2!$B$2:$E$1001,3,0)</f>
        <v>photo</v>
      </c>
      <c r="E10966" t="str">
        <f>VLOOKUP(A10966,Sheet2!$B$2:$E$1001,4,0)</f>
        <v>culture</v>
      </c>
      <c r="F10966" t="str">
        <f>VLOOKUP(B10966,Sheet3!$B$2:$D$17,2,0)</f>
        <v>negative</v>
      </c>
      <c r="G10966">
        <f>VLOOKUP(B10966,Sheet3!$B$2:$D$17,3,0)</f>
        <v>15</v>
      </c>
      <c r="H10966">
        <f t="shared" si="513"/>
        <v>10</v>
      </c>
      <c r="I10966">
        <f t="shared" si="514"/>
        <v>5</v>
      </c>
      <c r="J10966" t="str">
        <f t="shared" si="515"/>
        <v>18-21</v>
      </c>
    </row>
    <row r="10967" spans="1:10">
      <c r="A10967" t="s">
        <v>773</v>
      </c>
      <c r="B10967" t="s">
        <v>1487</v>
      </c>
      <c r="C10967" s="7">
        <v>44060.0503935185</v>
      </c>
      <c r="D10967" t="str">
        <f>VLOOKUP(A10967,Sheet2!$B$2:$E$1001,3,0)</f>
        <v>photo</v>
      </c>
      <c r="E10967" t="str">
        <f>VLOOKUP(A10967,Sheet2!$B$2:$E$1001,4,0)</f>
        <v>culture</v>
      </c>
      <c r="F10967" t="str">
        <f>VLOOKUP(B10967,Sheet3!$B$2:$D$17,2,0)</f>
        <v>positive</v>
      </c>
      <c r="G10967">
        <f>VLOOKUP(B10967,Sheet3!$B$2:$D$17,3,0)</f>
        <v>70</v>
      </c>
      <c r="H10967">
        <f t="shared" si="513"/>
        <v>8</v>
      </c>
      <c r="I10967">
        <f t="shared" si="514"/>
        <v>1</v>
      </c>
      <c r="J10967" t="str">
        <f t="shared" si="515"/>
        <v>0-3</v>
      </c>
    </row>
    <row r="10968" customFormat="1" spans="1:10">
      <c r="A10968" t="s">
        <v>773</v>
      </c>
      <c r="B10968" t="s">
        <v>1491</v>
      </c>
      <c r="C10968" s="7">
        <v>44095.9472453704</v>
      </c>
      <c r="D10968" t="str">
        <f>VLOOKUP(A10968,Sheet2!$B$2:$E$1001,3,0)</f>
        <v>photo</v>
      </c>
      <c r="E10968" t="str">
        <f>VLOOKUP(A10968,Sheet2!$B$2:$E$1001,4,0)</f>
        <v>culture</v>
      </c>
      <c r="F10968" t="str">
        <f>VLOOKUP(B10968,Sheet3!$B$2:$D$17,2,0)</f>
        <v>positive</v>
      </c>
      <c r="G10968">
        <f>VLOOKUP(B10968,Sheet3!$B$2:$D$17,3,0)</f>
        <v>30</v>
      </c>
      <c r="H10968">
        <f t="shared" si="513"/>
        <v>9</v>
      </c>
      <c r="I10968">
        <f t="shared" si="514"/>
        <v>1</v>
      </c>
      <c r="J10968" t="str">
        <f t="shared" si="515"/>
        <v>21-24</v>
      </c>
    </row>
    <row r="10969" spans="1:10">
      <c r="A10969" t="s">
        <v>774</v>
      </c>
      <c r="B10969" t="s">
        <v>1488</v>
      </c>
      <c r="C10969" s="7">
        <v>44196.9014236111</v>
      </c>
      <c r="D10969" t="str">
        <f>VLOOKUP(A10969,Sheet2!$B$2:$E$1001,3,0)</f>
        <v>audio</v>
      </c>
      <c r="E10969" t="str">
        <f>VLOOKUP(A10969,Sheet2!$B$2:$E$1001,4,0)</f>
        <v>cooking</v>
      </c>
      <c r="F10969" t="str">
        <f>VLOOKUP(B10969,Sheet3!$B$2:$D$17,2,0)</f>
        <v>negative</v>
      </c>
      <c r="G10969">
        <f>VLOOKUP(B10969,Sheet3!$B$2:$D$17,3,0)</f>
        <v>0</v>
      </c>
      <c r="H10969">
        <f t="shared" si="513"/>
        <v>12</v>
      </c>
      <c r="I10969">
        <f t="shared" si="514"/>
        <v>4</v>
      </c>
      <c r="J10969" t="str">
        <f t="shared" si="515"/>
        <v>21-24</v>
      </c>
    </row>
    <row r="10970" spans="1:10">
      <c r="A10970" t="s">
        <v>774</v>
      </c>
      <c r="B10970" t="s">
        <v>1500</v>
      </c>
      <c r="C10970" s="7">
        <v>44280.7654513889</v>
      </c>
      <c r="D10970" t="str">
        <f>VLOOKUP(A10970,Sheet2!$B$2:$E$1001,3,0)</f>
        <v>audio</v>
      </c>
      <c r="E10970" t="str">
        <f>VLOOKUP(A10970,Sheet2!$B$2:$E$1001,4,0)</f>
        <v>cooking</v>
      </c>
      <c r="F10970" t="str">
        <f>VLOOKUP(B10970,Sheet3!$B$2:$D$17,2,0)</f>
        <v>positive</v>
      </c>
      <c r="G10970">
        <f>VLOOKUP(B10970,Sheet3!$B$2:$D$17,3,0)</f>
        <v>45</v>
      </c>
      <c r="H10970">
        <f t="shared" si="513"/>
        <v>3</v>
      </c>
      <c r="I10970">
        <f t="shared" si="514"/>
        <v>4</v>
      </c>
      <c r="J10970" t="str">
        <f t="shared" si="515"/>
        <v>18-21</v>
      </c>
    </row>
    <row r="10971" spans="1:10">
      <c r="A10971" t="s">
        <v>774</v>
      </c>
      <c r="B10971" t="s">
        <v>1498</v>
      </c>
      <c r="C10971" s="7">
        <v>44193.5676388889</v>
      </c>
      <c r="D10971" t="str">
        <f>VLOOKUP(A10971,Sheet2!$B$2:$E$1001,3,0)</f>
        <v>audio</v>
      </c>
      <c r="E10971" t="str">
        <f>VLOOKUP(A10971,Sheet2!$B$2:$E$1001,4,0)</f>
        <v>cooking</v>
      </c>
      <c r="F10971" t="str">
        <f>VLOOKUP(B10971,Sheet3!$B$2:$D$17,2,0)</f>
        <v>positive</v>
      </c>
      <c r="G10971">
        <f>VLOOKUP(B10971,Sheet3!$B$2:$D$17,3,0)</f>
        <v>50</v>
      </c>
      <c r="H10971">
        <f t="shared" si="513"/>
        <v>12</v>
      </c>
      <c r="I10971">
        <f t="shared" si="514"/>
        <v>1</v>
      </c>
      <c r="J10971" t="str">
        <f t="shared" si="515"/>
        <v>12-15</v>
      </c>
    </row>
    <row r="10972" spans="1:10">
      <c r="A10972" t="s">
        <v>774</v>
      </c>
      <c r="B10972" t="s">
        <v>1500</v>
      </c>
      <c r="C10972" s="7">
        <v>44067.5066550926</v>
      </c>
      <c r="D10972" t="str">
        <f>VLOOKUP(A10972,Sheet2!$B$2:$E$1001,3,0)</f>
        <v>audio</v>
      </c>
      <c r="E10972" t="str">
        <f>VLOOKUP(A10972,Sheet2!$B$2:$E$1001,4,0)</f>
        <v>cooking</v>
      </c>
      <c r="F10972" t="str">
        <f>VLOOKUP(B10972,Sheet3!$B$2:$D$17,2,0)</f>
        <v>positive</v>
      </c>
      <c r="G10972">
        <f>VLOOKUP(B10972,Sheet3!$B$2:$D$17,3,0)</f>
        <v>45</v>
      </c>
      <c r="H10972">
        <f t="shared" si="513"/>
        <v>8</v>
      </c>
      <c r="I10972">
        <f t="shared" si="514"/>
        <v>1</v>
      </c>
      <c r="J10972" t="str">
        <f t="shared" si="515"/>
        <v>12-15</v>
      </c>
    </row>
    <row r="10973" spans="1:10">
      <c r="A10973" t="s">
        <v>774</v>
      </c>
      <c r="B10973" t="s">
        <v>1497</v>
      </c>
      <c r="C10973" s="7">
        <v>44344.4158680556</v>
      </c>
      <c r="D10973" t="str">
        <f>VLOOKUP(A10973,Sheet2!$B$2:$E$1001,3,0)</f>
        <v>audio</v>
      </c>
      <c r="E10973" t="str">
        <f>VLOOKUP(A10973,Sheet2!$B$2:$E$1001,4,0)</f>
        <v>cooking</v>
      </c>
      <c r="F10973" t="str">
        <f>VLOOKUP(B10973,Sheet3!$B$2:$D$17,2,0)</f>
        <v>positive</v>
      </c>
      <c r="G10973">
        <f>VLOOKUP(B10973,Sheet3!$B$2:$D$17,3,0)</f>
        <v>72</v>
      </c>
      <c r="H10973">
        <f t="shared" si="513"/>
        <v>5</v>
      </c>
      <c r="I10973">
        <f t="shared" si="514"/>
        <v>5</v>
      </c>
      <c r="J10973" t="str">
        <f t="shared" si="515"/>
        <v>9-12</v>
      </c>
    </row>
    <row r="10974" spans="1:10">
      <c r="A10974" t="s">
        <v>774</v>
      </c>
      <c r="B10974" t="s">
        <v>1492</v>
      </c>
      <c r="C10974" s="7">
        <v>44346.6269328704</v>
      </c>
      <c r="D10974" t="str">
        <f>VLOOKUP(A10974,Sheet2!$B$2:$E$1001,3,0)</f>
        <v>audio</v>
      </c>
      <c r="E10974" t="str">
        <f>VLOOKUP(A10974,Sheet2!$B$2:$E$1001,4,0)</f>
        <v>cooking</v>
      </c>
      <c r="F10974" t="str">
        <f>VLOOKUP(B10974,Sheet3!$B$2:$D$17,2,0)</f>
        <v>neutral</v>
      </c>
      <c r="G10974">
        <f>VLOOKUP(B10974,Sheet3!$B$2:$D$17,3,0)</f>
        <v>20</v>
      </c>
      <c r="H10974">
        <f t="shared" si="513"/>
        <v>5</v>
      </c>
      <c r="I10974">
        <f t="shared" si="514"/>
        <v>7</v>
      </c>
      <c r="J10974" t="str">
        <f t="shared" si="515"/>
        <v>15-18</v>
      </c>
    </row>
    <row r="10975" spans="1:10">
      <c r="A10975" t="s">
        <v>774</v>
      </c>
      <c r="B10975" t="s">
        <v>1495</v>
      </c>
      <c r="C10975" s="7">
        <v>44337.6745833333</v>
      </c>
      <c r="D10975" t="str">
        <f>VLOOKUP(A10975,Sheet2!$B$2:$E$1001,3,0)</f>
        <v>audio</v>
      </c>
      <c r="E10975" t="str">
        <f>VLOOKUP(A10975,Sheet2!$B$2:$E$1001,4,0)</f>
        <v>cooking</v>
      </c>
      <c r="F10975" t="str">
        <f>VLOOKUP(B10975,Sheet3!$B$2:$D$17,2,0)</f>
        <v>positive</v>
      </c>
      <c r="G10975">
        <f>VLOOKUP(B10975,Sheet3!$B$2:$D$17,3,0)</f>
        <v>75</v>
      </c>
      <c r="H10975">
        <f t="shared" si="513"/>
        <v>5</v>
      </c>
      <c r="I10975">
        <f t="shared" si="514"/>
        <v>5</v>
      </c>
      <c r="J10975" t="str">
        <f t="shared" si="515"/>
        <v>15-18</v>
      </c>
    </row>
    <row r="10976" spans="1:10">
      <c r="A10976" t="s">
        <v>774</v>
      </c>
      <c r="B10976" t="s">
        <v>1495</v>
      </c>
      <c r="C10976" s="7">
        <v>44321.3572337963</v>
      </c>
      <c r="D10976" t="str">
        <f>VLOOKUP(A10976,Sheet2!$B$2:$E$1001,3,0)</f>
        <v>audio</v>
      </c>
      <c r="E10976" t="str">
        <f>VLOOKUP(A10976,Sheet2!$B$2:$E$1001,4,0)</f>
        <v>cooking</v>
      </c>
      <c r="F10976" t="str">
        <f>VLOOKUP(B10976,Sheet3!$B$2:$D$17,2,0)</f>
        <v>positive</v>
      </c>
      <c r="G10976">
        <f>VLOOKUP(B10976,Sheet3!$B$2:$D$17,3,0)</f>
        <v>75</v>
      </c>
      <c r="H10976">
        <f t="shared" si="513"/>
        <v>5</v>
      </c>
      <c r="I10976">
        <f t="shared" si="514"/>
        <v>3</v>
      </c>
      <c r="J10976" t="str">
        <f t="shared" si="515"/>
        <v>6-9</v>
      </c>
    </row>
    <row r="10977" spans="1:10">
      <c r="A10977" t="s">
        <v>774</v>
      </c>
      <c r="B10977" t="s">
        <v>1502</v>
      </c>
      <c r="C10977" s="7">
        <v>44199.999212963</v>
      </c>
      <c r="D10977" t="str">
        <f>VLOOKUP(A10977,Sheet2!$B$2:$E$1001,3,0)</f>
        <v>audio</v>
      </c>
      <c r="E10977" t="str">
        <f>VLOOKUP(A10977,Sheet2!$B$2:$E$1001,4,0)</f>
        <v>cooking</v>
      </c>
      <c r="F10977" t="str">
        <f>VLOOKUP(B10977,Sheet3!$B$2:$D$17,2,0)</f>
        <v>negative</v>
      </c>
      <c r="G10977">
        <f>VLOOKUP(B10977,Sheet3!$B$2:$D$17,3,0)</f>
        <v>15</v>
      </c>
      <c r="H10977">
        <f t="shared" si="513"/>
        <v>1</v>
      </c>
      <c r="I10977">
        <f t="shared" si="514"/>
        <v>7</v>
      </c>
      <c r="J10977" t="str">
        <f t="shared" si="515"/>
        <v>21-24</v>
      </c>
    </row>
    <row r="10978" customFormat="1" spans="1:10">
      <c r="A10978" t="s">
        <v>774</v>
      </c>
      <c r="B10978" t="s">
        <v>1498</v>
      </c>
      <c r="C10978" s="7">
        <v>44199.7309953704</v>
      </c>
      <c r="D10978" t="str">
        <f>VLOOKUP(A10978,Sheet2!$B$2:$E$1001,3,0)</f>
        <v>audio</v>
      </c>
      <c r="E10978" t="str">
        <f>VLOOKUP(A10978,Sheet2!$B$2:$E$1001,4,0)</f>
        <v>cooking</v>
      </c>
      <c r="F10978" t="str">
        <f>VLOOKUP(B10978,Sheet3!$B$2:$D$17,2,0)</f>
        <v>positive</v>
      </c>
      <c r="G10978">
        <f>VLOOKUP(B10978,Sheet3!$B$2:$D$17,3,0)</f>
        <v>50</v>
      </c>
      <c r="H10978">
        <f t="shared" si="513"/>
        <v>1</v>
      </c>
      <c r="I10978">
        <f t="shared" si="514"/>
        <v>7</v>
      </c>
      <c r="J10978" t="str">
        <f t="shared" si="515"/>
        <v>15-18</v>
      </c>
    </row>
    <row r="10979" spans="1:10">
      <c r="A10979" t="s">
        <v>774</v>
      </c>
      <c r="B10979" t="s">
        <v>1503</v>
      </c>
      <c r="C10979" s="7">
        <v>44061.4808796296</v>
      </c>
      <c r="D10979" t="str">
        <f>VLOOKUP(A10979,Sheet2!$B$2:$E$1001,3,0)</f>
        <v>audio</v>
      </c>
      <c r="E10979" t="str">
        <f>VLOOKUP(A10979,Sheet2!$B$2:$E$1001,4,0)</f>
        <v>cooking</v>
      </c>
      <c r="F10979" t="str">
        <f>VLOOKUP(B10979,Sheet3!$B$2:$D$17,2,0)</f>
        <v>negative</v>
      </c>
      <c r="G10979">
        <f>VLOOKUP(B10979,Sheet3!$B$2:$D$17,3,0)</f>
        <v>12</v>
      </c>
      <c r="H10979">
        <f t="shared" si="513"/>
        <v>8</v>
      </c>
      <c r="I10979">
        <f t="shared" si="514"/>
        <v>2</v>
      </c>
      <c r="J10979" t="str">
        <f t="shared" si="515"/>
        <v>9-12</v>
      </c>
    </row>
    <row r="10980" spans="1:10">
      <c r="A10980" t="s">
        <v>774</v>
      </c>
      <c r="B10980" t="s">
        <v>1485</v>
      </c>
      <c r="C10980" s="7">
        <v>44126.8372916667</v>
      </c>
      <c r="D10980" t="str">
        <f>VLOOKUP(A10980,Sheet2!$B$2:$E$1001,3,0)</f>
        <v>audio</v>
      </c>
      <c r="E10980" t="str">
        <f>VLOOKUP(A10980,Sheet2!$B$2:$E$1001,4,0)</f>
        <v>cooking</v>
      </c>
      <c r="F10980" t="str">
        <f>VLOOKUP(B10980,Sheet3!$B$2:$D$17,2,0)</f>
        <v>positive</v>
      </c>
      <c r="G10980">
        <f>VLOOKUP(B10980,Sheet3!$B$2:$D$17,3,0)</f>
        <v>60</v>
      </c>
      <c r="H10980">
        <f t="shared" si="513"/>
        <v>10</v>
      </c>
      <c r="I10980">
        <f t="shared" si="514"/>
        <v>4</v>
      </c>
      <c r="J10980" t="str">
        <f t="shared" si="515"/>
        <v>18-21</v>
      </c>
    </row>
    <row r="10981" spans="1:10">
      <c r="A10981" t="s">
        <v>774</v>
      </c>
      <c r="B10981" t="s">
        <v>1499</v>
      </c>
      <c r="C10981" s="7">
        <v>44121.3685648148</v>
      </c>
      <c r="D10981" t="str">
        <f>VLOOKUP(A10981,Sheet2!$B$2:$E$1001,3,0)</f>
        <v>audio</v>
      </c>
      <c r="E10981" t="str">
        <f>VLOOKUP(A10981,Sheet2!$B$2:$E$1001,4,0)</f>
        <v>cooking</v>
      </c>
      <c r="F10981" t="str">
        <f>VLOOKUP(B10981,Sheet3!$B$2:$D$17,2,0)</f>
        <v>negative</v>
      </c>
      <c r="G10981">
        <f>VLOOKUP(B10981,Sheet3!$B$2:$D$17,3,0)</f>
        <v>10</v>
      </c>
      <c r="H10981">
        <f t="shared" si="513"/>
        <v>10</v>
      </c>
      <c r="I10981">
        <f t="shared" si="514"/>
        <v>6</v>
      </c>
      <c r="J10981" t="str">
        <f t="shared" si="515"/>
        <v>6-9</v>
      </c>
    </row>
    <row r="10982" spans="1:10">
      <c r="A10982" t="s">
        <v>774</v>
      </c>
      <c r="B10982" t="s">
        <v>1490</v>
      </c>
      <c r="C10982" s="7">
        <v>44192.2134606481</v>
      </c>
      <c r="D10982" t="str">
        <f>VLOOKUP(A10982,Sheet2!$B$2:$E$1001,3,0)</f>
        <v>audio</v>
      </c>
      <c r="E10982" t="str">
        <f>VLOOKUP(A10982,Sheet2!$B$2:$E$1001,4,0)</f>
        <v>cooking</v>
      </c>
      <c r="F10982" t="str">
        <f>VLOOKUP(B10982,Sheet3!$B$2:$D$17,2,0)</f>
        <v>negative</v>
      </c>
      <c r="G10982">
        <f>VLOOKUP(B10982,Sheet3!$B$2:$D$17,3,0)</f>
        <v>5</v>
      </c>
      <c r="H10982">
        <f t="shared" si="513"/>
        <v>12</v>
      </c>
      <c r="I10982">
        <f t="shared" si="514"/>
        <v>7</v>
      </c>
      <c r="J10982" t="str">
        <f t="shared" si="515"/>
        <v>3-6</v>
      </c>
    </row>
    <row r="10983" spans="1:10">
      <c r="A10983" t="s">
        <v>774</v>
      </c>
      <c r="B10983" t="s">
        <v>1495</v>
      </c>
      <c r="C10983" s="7">
        <v>44150.5517708333</v>
      </c>
      <c r="D10983" t="str">
        <f>VLOOKUP(A10983,Sheet2!$B$2:$E$1001,3,0)</f>
        <v>audio</v>
      </c>
      <c r="E10983" t="str">
        <f>VLOOKUP(A10983,Sheet2!$B$2:$E$1001,4,0)</f>
        <v>cooking</v>
      </c>
      <c r="F10983" t="str">
        <f>VLOOKUP(B10983,Sheet3!$B$2:$D$17,2,0)</f>
        <v>positive</v>
      </c>
      <c r="G10983">
        <f>VLOOKUP(B10983,Sheet3!$B$2:$D$17,3,0)</f>
        <v>75</v>
      </c>
      <c r="H10983">
        <f t="shared" si="513"/>
        <v>11</v>
      </c>
      <c r="I10983">
        <f t="shared" si="514"/>
        <v>7</v>
      </c>
      <c r="J10983" t="str">
        <f t="shared" si="515"/>
        <v>12-15</v>
      </c>
    </row>
    <row r="10984" spans="1:10">
      <c r="A10984" t="s">
        <v>774</v>
      </c>
      <c r="B10984" t="s">
        <v>1488</v>
      </c>
      <c r="C10984" s="7">
        <v>44125.8585185185</v>
      </c>
      <c r="D10984" t="str">
        <f>VLOOKUP(A10984,Sheet2!$B$2:$E$1001,3,0)</f>
        <v>audio</v>
      </c>
      <c r="E10984" t="str">
        <f>VLOOKUP(A10984,Sheet2!$B$2:$E$1001,4,0)</f>
        <v>cooking</v>
      </c>
      <c r="F10984" t="str">
        <f>VLOOKUP(B10984,Sheet3!$B$2:$D$17,2,0)</f>
        <v>negative</v>
      </c>
      <c r="G10984">
        <f>VLOOKUP(B10984,Sheet3!$B$2:$D$17,3,0)</f>
        <v>0</v>
      </c>
      <c r="H10984">
        <f t="shared" si="513"/>
        <v>10</v>
      </c>
      <c r="I10984">
        <f t="shared" si="514"/>
        <v>3</v>
      </c>
      <c r="J10984" t="str">
        <f t="shared" si="515"/>
        <v>18-21</v>
      </c>
    </row>
    <row r="10985" spans="1:10">
      <c r="A10985" t="s">
        <v>774</v>
      </c>
      <c r="B10985" t="s">
        <v>1502</v>
      </c>
      <c r="C10985" s="7">
        <v>44293.7777777778</v>
      </c>
      <c r="D10985" t="str">
        <f>VLOOKUP(A10985,Sheet2!$B$2:$E$1001,3,0)</f>
        <v>audio</v>
      </c>
      <c r="E10985" t="str">
        <f>VLOOKUP(A10985,Sheet2!$B$2:$E$1001,4,0)</f>
        <v>cooking</v>
      </c>
      <c r="F10985" t="str">
        <f>VLOOKUP(B10985,Sheet3!$B$2:$D$17,2,0)</f>
        <v>negative</v>
      </c>
      <c r="G10985">
        <f>VLOOKUP(B10985,Sheet3!$B$2:$D$17,3,0)</f>
        <v>15</v>
      </c>
      <c r="H10985">
        <f t="shared" si="513"/>
        <v>4</v>
      </c>
      <c r="I10985">
        <f t="shared" si="514"/>
        <v>3</v>
      </c>
      <c r="J10985" t="str">
        <f t="shared" si="515"/>
        <v>18-21</v>
      </c>
    </row>
    <row r="10986" spans="1:10">
      <c r="A10986" t="s">
        <v>774</v>
      </c>
      <c r="B10986" t="s">
        <v>1502</v>
      </c>
      <c r="C10986" s="7">
        <v>44008.6224189815</v>
      </c>
      <c r="D10986" t="str">
        <f>VLOOKUP(A10986,Sheet2!$B$2:$E$1001,3,0)</f>
        <v>audio</v>
      </c>
      <c r="E10986" t="str">
        <f>VLOOKUP(A10986,Sheet2!$B$2:$E$1001,4,0)</f>
        <v>cooking</v>
      </c>
      <c r="F10986" t="str">
        <f>VLOOKUP(B10986,Sheet3!$B$2:$D$17,2,0)</f>
        <v>negative</v>
      </c>
      <c r="G10986">
        <f>VLOOKUP(B10986,Sheet3!$B$2:$D$17,3,0)</f>
        <v>15</v>
      </c>
      <c r="H10986">
        <f t="shared" si="513"/>
        <v>6</v>
      </c>
      <c r="I10986">
        <f t="shared" si="514"/>
        <v>5</v>
      </c>
      <c r="J10986" t="str">
        <f t="shared" si="515"/>
        <v>12-15</v>
      </c>
    </row>
    <row r="10987" spans="1:10">
      <c r="A10987" t="s">
        <v>774</v>
      </c>
      <c r="B10987" t="s">
        <v>1490</v>
      </c>
      <c r="C10987" s="7">
        <v>44020.3611689815</v>
      </c>
      <c r="D10987" t="str">
        <f>VLOOKUP(A10987,Sheet2!$B$2:$E$1001,3,0)</f>
        <v>audio</v>
      </c>
      <c r="E10987" t="str">
        <f>VLOOKUP(A10987,Sheet2!$B$2:$E$1001,4,0)</f>
        <v>cooking</v>
      </c>
      <c r="F10987" t="str">
        <f>VLOOKUP(B10987,Sheet3!$B$2:$D$17,2,0)</f>
        <v>negative</v>
      </c>
      <c r="G10987">
        <f>VLOOKUP(B10987,Sheet3!$B$2:$D$17,3,0)</f>
        <v>5</v>
      </c>
      <c r="H10987">
        <f t="shared" si="513"/>
        <v>7</v>
      </c>
      <c r="I10987">
        <f t="shared" si="514"/>
        <v>3</v>
      </c>
      <c r="J10987" t="str">
        <f t="shared" si="515"/>
        <v>6-9</v>
      </c>
    </row>
    <row r="10988" customFormat="1" spans="1:10">
      <c r="A10988" t="s">
        <v>774</v>
      </c>
      <c r="B10988" t="s">
        <v>1497</v>
      </c>
      <c r="C10988" s="7">
        <v>44258.7906365741</v>
      </c>
      <c r="D10988" t="str">
        <f>VLOOKUP(A10988,Sheet2!$B$2:$E$1001,3,0)</f>
        <v>audio</v>
      </c>
      <c r="E10988" t="str">
        <f>VLOOKUP(A10988,Sheet2!$B$2:$E$1001,4,0)</f>
        <v>cooking</v>
      </c>
      <c r="F10988" t="str">
        <f>VLOOKUP(B10988,Sheet3!$B$2:$D$17,2,0)</f>
        <v>positive</v>
      </c>
      <c r="G10988">
        <f>VLOOKUP(B10988,Sheet3!$B$2:$D$17,3,0)</f>
        <v>72</v>
      </c>
      <c r="H10988">
        <f t="shared" si="513"/>
        <v>3</v>
      </c>
      <c r="I10988">
        <f t="shared" si="514"/>
        <v>3</v>
      </c>
      <c r="J10988" t="str">
        <f t="shared" si="515"/>
        <v>18-21</v>
      </c>
    </row>
    <row r="10989" spans="1:10">
      <c r="A10989" t="s">
        <v>774</v>
      </c>
      <c r="B10989" t="s">
        <v>1490</v>
      </c>
      <c r="C10989" s="7">
        <v>44117.3323032407</v>
      </c>
      <c r="D10989" t="str">
        <f>VLOOKUP(A10989,Sheet2!$B$2:$E$1001,3,0)</f>
        <v>audio</v>
      </c>
      <c r="E10989" t="str">
        <f>VLOOKUP(A10989,Sheet2!$B$2:$E$1001,4,0)</f>
        <v>cooking</v>
      </c>
      <c r="F10989" t="str">
        <f>VLOOKUP(B10989,Sheet3!$B$2:$D$17,2,0)</f>
        <v>negative</v>
      </c>
      <c r="G10989">
        <f>VLOOKUP(B10989,Sheet3!$B$2:$D$17,3,0)</f>
        <v>5</v>
      </c>
      <c r="H10989">
        <f t="shared" si="513"/>
        <v>10</v>
      </c>
      <c r="I10989">
        <f t="shared" si="514"/>
        <v>2</v>
      </c>
      <c r="J10989" t="str">
        <f t="shared" si="515"/>
        <v>6-9</v>
      </c>
    </row>
    <row r="10990" spans="1:10">
      <c r="A10990" t="s">
        <v>774</v>
      </c>
      <c r="B10990" t="s">
        <v>1495</v>
      </c>
      <c r="C10990" s="7">
        <v>44069.8613310185</v>
      </c>
      <c r="D10990" t="str">
        <f>VLOOKUP(A10990,Sheet2!$B$2:$E$1001,3,0)</f>
        <v>audio</v>
      </c>
      <c r="E10990" t="str">
        <f>VLOOKUP(A10990,Sheet2!$B$2:$E$1001,4,0)</f>
        <v>cooking</v>
      </c>
      <c r="F10990" t="str">
        <f>VLOOKUP(B10990,Sheet3!$B$2:$D$17,2,0)</f>
        <v>positive</v>
      </c>
      <c r="G10990">
        <f>VLOOKUP(B10990,Sheet3!$B$2:$D$17,3,0)</f>
        <v>75</v>
      </c>
      <c r="H10990">
        <f t="shared" si="513"/>
        <v>8</v>
      </c>
      <c r="I10990">
        <f t="shared" si="514"/>
        <v>3</v>
      </c>
      <c r="J10990" t="str">
        <f t="shared" si="515"/>
        <v>18-21</v>
      </c>
    </row>
    <row r="10991" spans="1:10">
      <c r="A10991" t="s">
        <v>774</v>
      </c>
      <c r="B10991" t="s">
        <v>1501</v>
      </c>
      <c r="C10991" s="7">
        <v>44250.8375462963</v>
      </c>
      <c r="D10991" t="str">
        <f>VLOOKUP(A10991,Sheet2!$B$2:$E$1001,3,0)</f>
        <v>audio</v>
      </c>
      <c r="E10991" t="str">
        <f>VLOOKUP(A10991,Sheet2!$B$2:$E$1001,4,0)</f>
        <v>cooking</v>
      </c>
      <c r="F10991" t="str">
        <f>VLOOKUP(B10991,Sheet3!$B$2:$D$17,2,0)</f>
        <v>neutral</v>
      </c>
      <c r="G10991">
        <f>VLOOKUP(B10991,Sheet3!$B$2:$D$17,3,0)</f>
        <v>35</v>
      </c>
      <c r="H10991">
        <f t="shared" si="513"/>
        <v>2</v>
      </c>
      <c r="I10991">
        <f t="shared" si="514"/>
        <v>2</v>
      </c>
      <c r="J10991" t="str">
        <f t="shared" si="515"/>
        <v>18-21</v>
      </c>
    </row>
    <row r="10992" spans="1:10">
      <c r="A10992" t="s">
        <v>774</v>
      </c>
      <c r="B10992" t="s">
        <v>1494</v>
      </c>
      <c r="C10992" s="7">
        <v>44100.6160416667</v>
      </c>
      <c r="D10992" t="str">
        <f>VLOOKUP(A10992,Sheet2!$B$2:$E$1001,3,0)</f>
        <v>audio</v>
      </c>
      <c r="E10992" t="str">
        <f>VLOOKUP(A10992,Sheet2!$B$2:$E$1001,4,0)</f>
        <v>cooking</v>
      </c>
      <c r="F10992" t="str">
        <f>VLOOKUP(B10992,Sheet3!$B$2:$D$17,2,0)</f>
        <v>positive</v>
      </c>
      <c r="G10992">
        <f>VLOOKUP(B10992,Sheet3!$B$2:$D$17,3,0)</f>
        <v>65</v>
      </c>
      <c r="H10992">
        <f t="shared" si="513"/>
        <v>9</v>
      </c>
      <c r="I10992">
        <f t="shared" si="514"/>
        <v>6</v>
      </c>
      <c r="J10992" t="str">
        <f t="shared" si="515"/>
        <v>12-15</v>
      </c>
    </row>
    <row r="10993" spans="1:10">
      <c r="A10993" t="s">
        <v>774</v>
      </c>
      <c r="B10993" t="s">
        <v>1494</v>
      </c>
      <c r="C10993" s="7">
        <v>44237.5640509259</v>
      </c>
      <c r="D10993" t="str">
        <f>VLOOKUP(A10993,Sheet2!$B$2:$E$1001,3,0)</f>
        <v>audio</v>
      </c>
      <c r="E10993" t="str">
        <f>VLOOKUP(A10993,Sheet2!$B$2:$E$1001,4,0)</f>
        <v>cooking</v>
      </c>
      <c r="F10993" t="str">
        <f>VLOOKUP(B10993,Sheet3!$B$2:$D$17,2,0)</f>
        <v>positive</v>
      </c>
      <c r="G10993">
        <f>VLOOKUP(B10993,Sheet3!$B$2:$D$17,3,0)</f>
        <v>65</v>
      </c>
      <c r="H10993">
        <f t="shared" si="513"/>
        <v>2</v>
      </c>
      <c r="I10993">
        <f t="shared" si="514"/>
        <v>3</v>
      </c>
      <c r="J10993" t="str">
        <f t="shared" si="515"/>
        <v>12-15</v>
      </c>
    </row>
    <row r="10994" spans="1:10">
      <c r="A10994" t="s">
        <v>774</v>
      </c>
      <c r="B10994" t="s">
        <v>1501</v>
      </c>
      <c r="C10994" s="7">
        <v>44184.9006828704</v>
      </c>
      <c r="D10994" t="str">
        <f>VLOOKUP(A10994,Sheet2!$B$2:$E$1001,3,0)</f>
        <v>audio</v>
      </c>
      <c r="E10994" t="str">
        <f>VLOOKUP(A10994,Sheet2!$B$2:$E$1001,4,0)</f>
        <v>cooking</v>
      </c>
      <c r="F10994" t="str">
        <f>VLOOKUP(B10994,Sheet3!$B$2:$D$17,2,0)</f>
        <v>neutral</v>
      </c>
      <c r="G10994">
        <f>VLOOKUP(B10994,Sheet3!$B$2:$D$17,3,0)</f>
        <v>35</v>
      </c>
      <c r="H10994">
        <f t="shared" si="513"/>
        <v>12</v>
      </c>
      <c r="I10994">
        <f t="shared" si="514"/>
        <v>6</v>
      </c>
      <c r="J10994" t="str">
        <f t="shared" si="515"/>
        <v>21-24</v>
      </c>
    </row>
    <row r="10995" spans="1:10">
      <c r="A10995" t="s">
        <v>774</v>
      </c>
      <c r="B10995" t="s">
        <v>1499</v>
      </c>
      <c r="C10995" s="7">
        <v>44278.1107407407</v>
      </c>
      <c r="D10995" t="str">
        <f>VLOOKUP(A10995,Sheet2!$B$2:$E$1001,3,0)</f>
        <v>audio</v>
      </c>
      <c r="E10995" t="str">
        <f>VLOOKUP(A10995,Sheet2!$B$2:$E$1001,4,0)</f>
        <v>cooking</v>
      </c>
      <c r="F10995" t="str">
        <f>VLOOKUP(B10995,Sheet3!$B$2:$D$17,2,0)</f>
        <v>negative</v>
      </c>
      <c r="G10995">
        <f>VLOOKUP(B10995,Sheet3!$B$2:$D$17,3,0)</f>
        <v>10</v>
      </c>
      <c r="H10995">
        <f t="shared" si="513"/>
        <v>3</v>
      </c>
      <c r="I10995">
        <f t="shared" si="514"/>
        <v>2</v>
      </c>
      <c r="J10995" t="str">
        <f t="shared" si="515"/>
        <v>0-3</v>
      </c>
    </row>
    <row r="10996" spans="1:10">
      <c r="A10996" t="s">
        <v>774</v>
      </c>
      <c r="B10996" t="s">
        <v>1499</v>
      </c>
      <c r="C10996" s="7">
        <v>44049.0047685185</v>
      </c>
      <c r="D10996" t="str">
        <f>VLOOKUP(A10996,Sheet2!$B$2:$E$1001,3,0)</f>
        <v>audio</v>
      </c>
      <c r="E10996" t="str">
        <f>VLOOKUP(A10996,Sheet2!$B$2:$E$1001,4,0)</f>
        <v>cooking</v>
      </c>
      <c r="F10996" t="str">
        <f>VLOOKUP(B10996,Sheet3!$B$2:$D$17,2,0)</f>
        <v>negative</v>
      </c>
      <c r="G10996">
        <f>VLOOKUP(B10996,Sheet3!$B$2:$D$17,3,0)</f>
        <v>10</v>
      </c>
      <c r="H10996">
        <f t="shared" si="513"/>
        <v>8</v>
      </c>
      <c r="I10996">
        <f t="shared" si="514"/>
        <v>4</v>
      </c>
      <c r="J10996" t="str">
        <f t="shared" si="515"/>
        <v>0-3</v>
      </c>
    </row>
    <row r="10997" spans="1:10">
      <c r="A10997" t="s">
        <v>774</v>
      </c>
      <c r="B10997" t="s">
        <v>1499</v>
      </c>
      <c r="C10997" s="7">
        <v>44127.2154976852</v>
      </c>
      <c r="D10997" t="str">
        <f>VLOOKUP(A10997,Sheet2!$B$2:$E$1001,3,0)</f>
        <v>audio</v>
      </c>
      <c r="E10997" t="str">
        <f>VLOOKUP(A10997,Sheet2!$B$2:$E$1001,4,0)</f>
        <v>cooking</v>
      </c>
      <c r="F10997" t="str">
        <f>VLOOKUP(B10997,Sheet3!$B$2:$D$17,2,0)</f>
        <v>negative</v>
      </c>
      <c r="G10997">
        <f>VLOOKUP(B10997,Sheet3!$B$2:$D$17,3,0)</f>
        <v>10</v>
      </c>
      <c r="H10997">
        <f t="shared" si="513"/>
        <v>10</v>
      </c>
      <c r="I10997">
        <f t="shared" si="514"/>
        <v>5</v>
      </c>
      <c r="J10997" t="str">
        <f t="shared" si="515"/>
        <v>3-6</v>
      </c>
    </row>
    <row r="10998" customFormat="1" spans="1:10">
      <c r="A10998" t="s">
        <v>774</v>
      </c>
      <c r="B10998" t="s">
        <v>1498</v>
      </c>
      <c r="C10998" s="7">
        <v>44329.6036458333</v>
      </c>
      <c r="D10998" t="str">
        <f>VLOOKUP(A10998,Sheet2!$B$2:$E$1001,3,0)</f>
        <v>audio</v>
      </c>
      <c r="E10998" t="str">
        <f>VLOOKUP(A10998,Sheet2!$B$2:$E$1001,4,0)</f>
        <v>cooking</v>
      </c>
      <c r="F10998" t="str">
        <f>VLOOKUP(B10998,Sheet3!$B$2:$D$17,2,0)</f>
        <v>positive</v>
      </c>
      <c r="G10998">
        <f>VLOOKUP(B10998,Sheet3!$B$2:$D$17,3,0)</f>
        <v>50</v>
      </c>
      <c r="H10998">
        <f t="shared" si="513"/>
        <v>5</v>
      </c>
      <c r="I10998">
        <f t="shared" si="514"/>
        <v>4</v>
      </c>
      <c r="J10998" t="str">
        <f t="shared" si="515"/>
        <v>12-15</v>
      </c>
    </row>
    <row r="10999" spans="1:10">
      <c r="A10999" t="s">
        <v>774</v>
      </c>
      <c r="B10999" t="s">
        <v>1488</v>
      </c>
      <c r="C10999" s="7">
        <v>44152.7499768519</v>
      </c>
      <c r="D10999" t="str">
        <f>VLOOKUP(A10999,Sheet2!$B$2:$E$1001,3,0)</f>
        <v>audio</v>
      </c>
      <c r="E10999" t="str">
        <f>VLOOKUP(A10999,Sheet2!$B$2:$E$1001,4,0)</f>
        <v>cooking</v>
      </c>
      <c r="F10999" t="str">
        <f>VLOOKUP(B10999,Sheet3!$B$2:$D$17,2,0)</f>
        <v>negative</v>
      </c>
      <c r="G10999">
        <f>VLOOKUP(B10999,Sheet3!$B$2:$D$17,3,0)</f>
        <v>0</v>
      </c>
      <c r="H10999">
        <f t="shared" si="513"/>
        <v>11</v>
      </c>
      <c r="I10999">
        <f t="shared" si="514"/>
        <v>2</v>
      </c>
      <c r="J10999" t="str">
        <f t="shared" si="515"/>
        <v>15-18</v>
      </c>
    </row>
    <row r="11000" spans="1:10">
      <c r="A11000" t="s">
        <v>775</v>
      </c>
      <c r="B11000" t="s">
        <v>1496</v>
      </c>
      <c r="C11000" s="7">
        <v>44033.1478935185</v>
      </c>
      <c r="D11000" t="str">
        <f>VLOOKUP(A11000,Sheet2!$B$2:$E$1001,3,0)</f>
        <v>photo</v>
      </c>
      <c r="E11000" t="str">
        <f>VLOOKUP(A11000,Sheet2!$B$2:$E$1001,4,0)</f>
        <v>technology</v>
      </c>
      <c r="F11000" t="str">
        <f>VLOOKUP(B11000,Sheet3!$B$2:$D$17,2,0)</f>
        <v>positive</v>
      </c>
      <c r="G11000">
        <f>VLOOKUP(B11000,Sheet3!$B$2:$D$17,3,0)</f>
        <v>70</v>
      </c>
      <c r="H11000">
        <f t="shared" si="513"/>
        <v>7</v>
      </c>
      <c r="I11000">
        <f t="shared" si="514"/>
        <v>2</v>
      </c>
      <c r="J11000" t="str">
        <f t="shared" si="515"/>
        <v>3-6</v>
      </c>
    </row>
    <row r="11001" spans="1:10">
      <c r="A11001" t="s">
        <v>775</v>
      </c>
      <c r="B11001" t="s">
        <v>1491</v>
      </c>
      <c r="C11001" s="7">
        <v>44354.9239351852</v>
      </c>
      <c r="D11001" t="str">
        <f>VLOOKUP(A11001,Sheet2!$B$2:$E$1001,3,0)</f>
        <v>photo</v>
      </c>
      <c r="E11001" t="str">
        <f>VLOOKUP(A11001,Sheet2!$B$2:$E$1001,4,0)</f>
        <v>technology</v>
      </c>
      <c r="F11001" t="str">
        <f>VLOOKUP(B11001,Sheet3!$B$2:$D$17,2,0)</f>
        <v>positive</v>
      </c>
      <c r="G11001">
        <f>VLOOKUP(B11001,Sheet3!$B$2:$D$17,3,0)</f>
        <v>30</v>
      </c>
      <c r="H11001">
        <f t="shared" si="513"/>
        <v>6</v>
      </c>
      <c r="I11001">
        <f t="shared" si="514"/>
        <v>1</v>
      </c>
      <c r="J11001" t="str">
        <f t="shared" si="515"/>
        <v>21-24</v>
      </c>
    </row>
    <row r="11002" spans="1:10">
      <c r="A11002" t="s">
        <v>775</v>
      </c>
      <c r="B11002" t="s">
        <v>1503</v>
      </c>
      <c r="C11002" s="7">
        <v>44321.9284606481</v>
      </c>
      <c r="D11002" t="str">
        <f>VLOOKUP(A11002,Sheet2!$B$2:$E$1001,3,0)</f>
        <v>photo</v>
      </c>
      <c r="E11002" t="str">
        <f>VLOOKUP(A11002,Sheet2!$B$2:$E$1001,4,0)</f>
        <v>technology</v>
      </c>
      <c r="F11002" t="str">
        <f>VLOOKUP(B11002,Sheet3!$B$2:$D$17,2,0)</f>
        <v>negative</v>
      </c>
      <c r="G11002">
        <f>VLOOKUP(B11002,Sheet3!$B$2:$D$17,3,0)</f>
        <v>12</v>
      </c>
      <c r="H11002">
        <f t="shared" si="513"/>
        <v>5</v>
      </c>
      <c r="I11002">
        <f t="shared" si="514"/>
        <v>3</v>
      </c>
      <c r="J11002" t="str">
        <f t="shared" si="515"/>
        <v>21-24</v>
      </c>
    </row>
    <row r="11003" spans="1:10">
      <c r="A11003" t="s">
        <v>775</v>
      </c>
      <c r="B11003" t="s">
        <v>1500</v>
      </c>
      <c r="C11003" s="7">
        <v>44190.78625</v>
      </c>
      <c r="D11003" t="str">
        <f>VLOOKUP(A11003,Sheet2!$B$2:$E$1001,3,0)</f>
        <v>photo</v>
      </c>
      <c r="E11003" t="str">
        <f>VLOOKUP(A11003,Sheet2!$B$2:$E$1001,4,0)</f>
        <v>technology</v>
      </c>
      <c r="F11003" t="str">
        <f>VLOOKUP(B11003,Sheet3!$B$2:$D$17,2,0)</f>
        <v>positive</v>
      </c>
      <c r="G11003">
        <f>VLOOKUP(B11003,Sheet3!$B$2:$D$17,3,0)</f>
        <v>45</v>
      </c>
      <c r="H11003">
        <f t="shared" si="513"/>
        <v>12</v>
      </c>
      <c r="I11003">
        <f t="shared" si="514"/>
        <v>5</v>
      </c>
      <c r="J11003" t="str">
        <f t="shared" si="515"/>
        <v>18-21</v>
      </c>
    </row>
    <row r="11004" spans="1:10">
      <c r="A11004" t="s">
        <v>775</v>
      </c>
      <c r="B11004" t="s">
        <v>1488</v>
      </c>
      <c r="C11004" s="7">
        <v>44174.2306944444</v>
      </c>
      <c r="D11004" t="str">
        <f>VLOOKUP(A11004,Sheet2!$B$2:$E$1001,3,0)</f>
        <v>photo</v>
      </c>
      <c r="E11004" t="str">
        <f>VLOOKUP(A11004,Sheet2!$B$2:$E$1001,4,0)</f>
        <v>technology</v>
      </c>
      <c r="F11004" t="str">
        <f>VLOOKUP(B11004,Sheet3!$B$2:$D$17,2,0)</f>
        <v>negative</v>
      </c>
      <c r="G11004">
        <f>VLOOKUP(B11004,Sheet3!$B$2:$D$17,3,0)</f>
        <v>0</v>
      </c>
      <c r="H11004">
        <f t="shared" si="513"/>
        <v>12</v>
      </c>
      <c r="I11004">
        <f t="shared" si="514"/>
        <v>3</v>
      </c>
      <c r="J11004" t="str">
        <f t="shared" si="515"/>
        <v>3-6</v>
      </c>
    </row>
    <row r="11005" spans="1:10">
      <c r="A11005" t="s">
        <v>775</v>
      </c>
      <c r="B11005" t="s">
        <v>1494</v>
      </c>
      <c r="C11005" s="7">
        <v>44315.3795949074</v>
      </c>
      <c r="D11005" t="str">
        <f>VLOOKUP(A11005,Sheet2!$B$2:$E$1001,3,0)</f>
        <v>photo</v>
      </c>
      <c r="E11005" t="str">
        <f>VLOOKUP(A11005,Sheet2!$B$2:$E$1001,4,0)</f>
        <v>technology</v>
      </c>
      <c r="F11005" t="str">
        <f>VLOOKUP(B11005,Sheet3!$B$2:$D$17,2,0)</f>
        <v>positive</v>
      </c>
      <c r="G11005">
        <f>VLOOKUP(B11005,Sheet3!$B$2:$D$17,3,0)</f>
        <v>65</v>
      </c>
      <c r="H11005">
        <f t="shared" si="513"/>
        <v>4</v>
      </c>
      <c r="I11005">
        <f t="shared" si="514"/>
        <v>4</v>
      </c>
      <c r="J11005" t="str">
        <f t="shared" si="515"/>
        <v>9-12</v>
      </c>
    </row>
    <row r="11006" spans="1:10">
      <c r="A11006" t="s">
        <v>775</v>
      </c>
      <c r="B11006" t="s">
        <v>1492</v>
      </c>
      <c r="C11006" s="7">
        <v>44083.9409027778</v>
      </c>
      <c r="D11006" t="str">
        <f>VLOOKUP(A11006,Sheet2!$B$2:$E$1001,3,0)</f>
        <v>photo</v>
      </c>
      <c r="E11006" t="str">
        <f>VLOOKUP(A11006,Sheet2!$B$2:$E$1001,4,0)</f>
        <v>technology</v>
      </c>
      <c r="F11006" t="str">
        <f>VLOOKUP(B11006,Sheet3!$B$2:$D$17,2,0)</f>
        <v>neutral</v>
      </c>
      <c r="G11006">
        <f>VLOOKUP(B11006,Sheet3!$B$2:$D$17,3,0)</f>
        <v>20</v>
      </c>
      <c r="H11006">
        <f t="shared" si="513"/>
        <v>9</v>
      </c>
      <c r="I11006">
        <f t="shared" si="514"/>
        <v>3</v>
      </c>
      <c r="J11006" t="str">
        <f t="shared" si="515"/>
        <v>21-24</v>
      </c>
    </row>
    <row r="11007" spans="1:10">
      <c r="A11007" t="s">
        <v>775</v>
      </c>
      <c r="B11007" t="s">
        <v>1490</v>
      </c>
      <c r="C11007" s="7">
        <v>44030.1321064815</v>
      </c>
      <c r="D11007" t="str">
        <f>VLOOKUP(A11007,Sheet2!$B$2:$E$1001,3,0)</f>
        <v>photo</v>
      </c>
      <c r="E11007" t="str">
        <f>VLOOKUP(A11007,Sheet2!$B$2:$E$1001,4,0)</f>
        <v>technology</v>
      </c>
      <c r="F11007" t="str">
        <f>VLOOKUP(B11007,Sheet3!$B$2:$D$17,2,0)</f>
        <v>negative</v>
      </c>
      <c r="G11007">
        <f>VLOOKUP(B11007,Sheet3!$B$2:$D$17,3,0)</f>
        <v>5</v>
      </c>
      <c r="H11007">
        <f t="shared" si="513"/>
        <v>7</v>
      </c>
      <c r="I11007">
        <f t="shared" si="514"/>
        <v>6</v>
      </c>
      <c r="J11007" t="str">
        <f t="shared" si="515"/>
        <v>3-6</v>
      </c>
    </row>
    <row r="11008" spans="1:10">
      <c r="A11008" t="s">
        <v>775</v>
      </c>
      <c r="B11008" t="s">
        <v>1498</v>
      </c>
      <c r="C11008" s="7">
        <v>44075.2189930556</v>
      </c>
      <c r="D11008" t="str">
        <f>VLOOKUP(A11008,Sheet2!$B$2:$E$1001,3,0)</f>
        <v>photo</v>
      </c>
      <c r="E11008" t="str">
        <f>VLOOKUP(A11008,Sheet2!$B$2:$E$1001,4,0)</f>
        <v>technology</v>
      </c>
      <c r="F11008" t="str">
        <f>VLOOKUP(B11008,Sheet3!$B$2:$D$17,2,0)</f>
        <v>positive</v>
      </c>
      <c r="G11008">
        <f>VLOOKUP(B11008,Sheet3!$B$2:$D$17,3,0)</f>
        <v>50</v>
      </c>
      <c r="H11008">
        <f t="shared" si="513"/>
        <v>9</v>
      </c>
      <c r="I11008">
        <f t="shared" si="514"/>
        <v>2</v>
      </c>
      <c r="J11008" t="str">
        <f t="shared" si="515"/>
        <v>3-6</v>
      </c>
    </row>
    <row r="11009" customFormat="1" spans="1:10">
      <c r="A11009" t="s">
        <v>775</v>
      </c>
      <c r="B11009" t="s">
        <v>1490</v>
      </c>
      <c r="C11009" s="7">
        <v>44203.0459375</v>
      </c>
      <c r="D11009" t="str">
        <f>VLOOKUP(A11009,Sheet2!$B$2:$E$1001,3,0)</f>
        <v>photo</v>
      </c>
      <c r="E11009" t="str">
        <f>VLOOKUP(A11009,Sheet2!$B$2:$E$1001,4,0)</f>
        <v>technology</v>
      </c>
      <c r="F11009" t="str">
        <f>VLOOKUP(B11009,Sheet3!$B$2:$D$17,2,0)</f>
        <v>negative</v>
      </c>
      <c r="G11009">
        <f>VLOOKUP(B11009,Sheet3!$B$2:$D$17,3,0)</f>
        <v>5</v>
      </c>
      <c r="H11009">
        <f t="shared" si="513"/>
        <v>1</v>
      </c>
      <c r="I11009">
        <f t="shared" si="514"/>
        <v>4</v>
      </c>
      <c r="J11009" t="str">
        <f t="shared" si="515"/>
        <v>0-3</v>
      </c>
    </row>
    <row r="11010" spans="1:10">
      <c r="A11010" t="s">
        <v>775</v>
      </c>
      <c r="B11010" t="s">
        <v>1500</v>
      </c>
      <c r="C11010" s="7">
        <v>44235.6326041667</v>
      </c>
      <c r="D11010" t="str">
        <f>VLOOKUP(A11010,Sheet2!$B$2:$E$1001,3,0)</f>
        <v>photo</v>
      </c>
      <c r="E11010" t="str">
        <f>VLOOKUP(A11010,Sheet2!$B$2:$E$1001,4,0)</f>
        <v>technology</v>
      </c>
      <c r="F11010" t="str">
        <f>VLOOKUP(B11010,Sheet3!$B$2:$D$17,2,0)</f>
        <v>positive</v>
      </c>
      <c r="G11010">
        <f>VLOOKUP(B11010,Sheet3!$B$2:$D$17,3,0)</f>
        <v>45</v>
      </c>
      <c r="H11010">
        <f t="shared" si="513"/>
        <v>2</v>
      </c>
      <c r="I11010">
        <f t="shared" si="514"/>
        <v>1</v>
      </c>
      <c r="J11010" t="str">
        <f t="shared" si="515"/>
        <v>15-18</v>
      </c>
    </row>
    <row r="11011" spans="1:10">
      <c r="A11011" t="s">
        <v>775</v>
      </c>
      <c r="B11011" t="s">
        <v>1503</v>
      </c>
      <c r="C11011" s="7">
        <v>44280.9971759259</v>
      </c>
      <c r="D11011" t="str">
        <f>VLOOKUP(A11011,Sheet2!$B$2:$E$1001,3,0)</f>
        <v>photo</v>
      </c>
      <c r="E11011" t="str">
        <f>VLOOKUP(A11011,Sheet2!$B$2:$E$1001,4,0)</f>
        <v>technology</v>
      </c>
      <c r="F11011" t="str">
        <f>VLOOKUP(B11011,Sheet3!$B$2:$D$17,2,0)</f>
        <v>negative</v>
      </c>
      <c r="G11011">
        <f>VLOOKUP(B11011,Sheet3!$B$2:$D$17,3,0)</f>
        <v>12</v>
      </c>
      <c r="H11011">
        <f t="shared" ref="H11011:H11074" si="516">MONTH(C11011)</f>
        <v>3</v>
      </c>
      <c r="I11011">
        <f t="shared" ref="I11011:I11074" si="517">WEEKDAY(C11011,2)</f>
        <v>4</v>
      </c>
      <c r="J11011" t="str">
        <f t="shared" ref="J11011:J11074" si="518">TEXT(INT(HOUR(C11011)/3)*3,"0")&amp;"-"&amp;TEXT(INT(HOUR(C11011)/3)*3+3,"0")</f>
        <v>21-24</v>
      </c>
    </row>
    <row r="11012" spans="1:10">
      <c r="A11012" t="s">
        <v>775</v>
      </c>
      <c r="B11012" t="s">
        <v>1487</v>
      </c>
      <c r="C11012" s="7">
        <v>44294.8506018519</v>
      </c>
      <c r="D11012" t="str">
        <f>VLOOKUP(A11012,Sheet2!$B$2:$E$1001,3,0)</f>
        <v>photo</v>
      </c>
      <c r="E11012" t="str">
        <f>VLOOKUP(A11012,Sheet2!$B$2:$E$1001,4,0)</f>
        <v>technology</v>
      </c>
      <c r="F11012" t="str">
        <f>VLOOKUP(B11012,Sheet3!$B$2:$D$17,2,0)</f>
        <v>positive</v>
      </c>
      <c r="G11012">
        <f>VLOOKUP(B11012,Sheet3!$B$2:$D$17,3,0)</f>
        <v>70</v>
      </c>
      <c r="H11012">
        <f t="shared" si="516"/>
        <v>4</v>
      </c>
      <c r="I11012">
        <f t="shared" si="517"/>
        <v>4</v>
      </c>
      <c r="J11012" t="str">
        <f t="shared" si="518"/>
        <v>18-21</v>
      </c>
    </row>
    <row r="11013" spans="1:10">
      <c r="A11013" t="s">
        <v>775</v>
      </c>
      <c r="B11013" t="s">
        <v>1496</v>
      </c>
      <c r="C11013" s="7">
        <v>44023.1213310185</v>
      </c>
      <c r="D11013" t="str">
        <f>VLOOKUP(A11013,Sheet2!$B$2:$E$1001,3,0)</f>
        <v>photo</v>
      </c>
      <c r="E11013" t="str">
        <f>VLOOKUP(A11013,Sheet2!$B$2:$E$1001,4,0)</f>
        <v>technology</v>
      </c>
      <c r="F11013" t="str">
        <f>VLOOKUP(B11013,Sheet3!$B$2:$D$17,2,0)</f>
        <v>positive</v>
      </c>
      <c r="G11013">
        <f>VLOOKUP(B11013,Sheet3!$B$2:$D$17,3,0)</f>
        <v>70</v>
      </c>
      <c r="H11013">
        <f t="shared" si="516"/>
        <v>7</v>
      </c>
      <c r="I11013">
        <f t="shared" si="517"/>
        <v>6</v>
      </c>
      <c r="J11013" t="str">
        <f t="shared" si="518"/>
        <v>0-3</v>
      </c>
    </row>
    <row r="11014" spans="1:10">
      <c r="A11014" t="s">
        <v>775</v>
      </c>
      <c r="B11014" t="s">
        <v>1502</v>
      </c>
      <c r="C11014" s="7">
        <v>44363.5206712963</v>
      </c>
      <c r="D11014" t="str">
        <f>VLOOKUP(A11014,Sheet2!$B$2:$E$1001,3,0)</f>
        <v>photo</v>
      </c>
      <c r="E11014" t="str">
        <f>VLOOKUP(A11014,Sheet2!$B$2:$E$1001,4,0)</f>
        <v>technology</v>
      </c>
      <c r="F11014" t="str">
        <f>VLOOKUP(B11014,Sheet3!$B$2:$D$17,2,0)</f>
        <v>negative</v>
      </c>
      <c r="G11014">
        <f>VLOOKUP(B11014,Sheet3!$B$2:$D$17,3,0)</f>
        <v>15</v>
      </c>
      <c r="H11014">
        <f t="shared" si="516"/>
        <v>6</v>
      </c>
      <c r="I11014">
        <f t="shared" si="517"/>
        <v>3</v>
      </c>
      <c r="J11014" t="str">
        <f t="shared" si="518"/>
        <v>12-15</v>
      </c>
    </row>
    <row r="11015" spans="1:10">
      <c r="A11015" t="s">
        <v>775</v>
      </c>
      <c r="B11015" t="s">
        <v>1497</v>
      </c>
      <c r="C11015" s="7">
        <v>44363.2941203704</v>
      </c>
      <c r="D11015" t="str">
        <f>VLOOKUP(A11015,Sheet2!$B$2:$E$1001,3,0)</f>
        <v>photo</v>
      </c>
      <c r="E11015" t="str">
        <f>VLOOKUP(A11015,Sheet2!$B$2:$E$1001,4,0)</f>
        <v>technology</v>
      </c>
      <c r="F11015" t="str">
        <f>VLOOKUP(B11015,Sheet3!$B$2:$D$17,2,0)</f>
        <v>positive</v>
      </c>
      <c r="G11015">
        <f>VLOOKUP(B11015,Sheet3!$B$2:$D$17,3,0)</f>
        <v>72</v>
      </c>
      <c r="H11015">
        <f t="shared" si="516"/>
        <v>6</v>
      </c>
      <c r="I11015">
        <f t="shared" si="517"/>
        <v>3</v>
      </c>
      <c r="J11015" t="str">
        <f t="shared" si="518"/>
        <v>6-9</v>
      </c>
    </row>
    <row r="11016" spans="1:10">
      <c r="A11016" t="s">
        <v>775</v>
      </c>
      <c r="B11016" t="s">
        <v>1502</v>
      </c>
      <c r="C11016" s="7">
        <v>44026.3639814815</v>
      </c>
      <c r="D11016" t="str">
        <f>VLOOKUP(A11016,Sheet2!$B$2:$E$1001,3,0)</f>
        <v>photo</v>
      </c>
      <c r="E11016" t="str">
        <f>VLOOKUP(A11016,Sheet2!$B$2:$E$1001,4,0)</f>
        <v>technology</v>
      </c>
      <c r="F11016" t="str">
        <f>VLOOKUP(B11016,Sheet3!$B$2:$D$17,2,0)</f>
        <v>negative</v>
      </c>
      <c r="G11016">
        <f>VLOOKUP(B11016,Sheet3!$B$2:$D$17,3,0)</f>
        <v>15</v>
      </c>
      <c r="H11016">
        <f t="shared" si="516"/>
        <v>7</v>
      </c>
      <c r="I11016">
        <f t="shared" si="517"/>
        <v>2</v>
      </c>
      <c r="J11016" t="str">
        <f t="shared" si="518"/>
        <v>6-9</v>
      </c>
    </row>
    <row r="11017" spans="1:10">
      <c r="A11017" t="s">
        <v>775</v>
      </c>
      <c r="B11017" t="s">
        <v>1494</v>
      </c>
      <c r="C11017" s="7">
        <v>44293.8967476852</v>
      </c>
      <c r="D11017" t="str">
        <f>VLOOKUP(A11017,Sheet2!$B$2:$E$1001,3,0)</f>
        <v>photo</v>
      </c>
      <c r="E11017" t="str">
        <f>VLOOKUP(A11017,Sheet2!$B$2:$E$1001,4,0)</f>
        <v>technology</v>
      </c>
      <c r="F11017" t="str">
        <f>VLOOKUP(B11017,Sheet3!$B$2:$D$17,2,0)</f>
        <v>positive</v>
      </c>
      <c r="G11017">
        <f>VLOOKUP(B11017,Sheet3!$B$2:$D$17,3,0)</f>
        <v>65</v>
      </c>
      <c r="H11017">
        <f t="shared" si="516"/>
        <v>4</v>
      </c>
      <c r="I11017">
        <f t="shared" si="517"/>
        <v>3</v>
      </c>
      <c r="J11017" t="str">
        <f t="shared" si="518"/>
        <v>21-24</v>
      </c>
    </row>
    <row r="11018" spans="1:10">
      <c r="A11018" t="s">
        <v>775</v>
      </c>
      <c r="B11018" t="s">
        <v>1488</v>
      </c>
      <c r="C11018" s="7">
        <v>44234.4091087963</v>
      </c>
      <c r="D11018" t="str">
        <f>VLOOKUP(A11018,Sheet2!$B$2:$E$1001,3,0)</f>
        <v>photo</v>
      </c>
      <c r="E11018" t="str">
        <f>VLOOKUP(A11018,Sheet2!$B$2:$E$1001,4,0)</f>
        <v>technology</v>
      </c>
      <c r="F11018" t="str">
        <f>VLOOKUP(B11018,Sheet3!$B$2:$D$17,2,0)</f>
        <v>negative</v>
      </c>
      <c r="G11018">
        <f>VLOOKUP(B11018,Sheet3!$B$2:$D$17,3,0)</f>
        <v>0</v>
      </c>
      <c r="H11018">
        <f t="shared" si="516"/>
        <v>2</v>
      </c>
      <c r="I11018">
        <f t="shared" si="517"/>
        <v>7</v>
      </c>
      <c r="J11018" t="str">
        <f t="shared" si="518"/>
        <v>9-12</v>
      </c>
    </row>
    <row r="11019" customFormat="1" spans="1:10">
      <c r="A11019" t="s">
        <v>775</v>
      </c>
      <c r="B11019" t="s">
        <v>1490</v>
      </c>
      <c r="C11019" s="7">
        <v>44112.6009606481</v>
      </c>
      <c r="D11019" t="str">
        <f>VLOOKUP(A11019,Sheet2!$B$2:$E$1001,3,0)</f>
        <v>photo</v>
      </c>
      <c r="E11019" t="str">
        <f>VLOOKUP(A11019,Sheet2!$B$2:$E$1001,4,0)</f>
        <v>technology</v>
      </c>
      <c r="F11019" t="str">
        <f>VLOOKUP(B11019,Sheet3!$B$2:$D$17,2,0)</f>
        <v>negative</v>
      </c>
      <c r="G11019">
        <f>VLOOKUP(B11019,Sheet3!$B$2:$D$17,3,0)</f>
        <v>5</v>
      </c>
      <c r="H11019">
        <f t="shared" si="516"/>
        <v>10</v>
      </c>
      <c r="I11019">
        <f t="shared" si="517"/>
        <v>4</v>
      </c>
      <c r="J11019" t="str">
        <f t="shared" si="518"/>
        <v>12-15</v>
      </c>
    </row>
    <row r="11020" spans="1:10">
      <c r="A11020" t="s">
        <v>775</v>
      </c>
      <c r="B11020" t="s">
        <v>1501</v>
      </c>
      <c r="C11020" s="7">
        <v>44086.8708912037</v>
      </c>
      <c r="D11020" t="str">
        <f>VLOOKUP(A11020,Sheet2!$B$2:$E$1001,3,0)</f>
        <v>photo</v>
      </c>
      <c r="E11020" t="str">
        <f>VLOOKUP(A11020,Sheet2!$B$2:$E$1001,4,0)</f>
        <v>technology</v>
      </c>
      <c r="F11020" t="str">
        <f>VLOOKUP(B11020,Sheet3!$B$2:$D$17,2,0)</f>
        <v>neutral</v>
      </c>
      <c r="G11020">
        <f>VLOOKUP(B11020,Sheet3!$B$2:$D$17,3,0)</f>
        <v>35</v>
      </c>
      <c r="H11020">
        <f t="shared" si="516"/>
        <v>9</v>
      </c>
      <c r="I11020">
        <f t="shared" si="517"/>
        <v>6</v>
      </c>
      <c r="J11020" t="str">
        <f t="shared" si="518"/>
        <v>18-21</v>
      </c>
    </row>
    <row r="11021" spans="1:10">
      <c r="A11021" t="s">
        <v>775</v>
      </c>
      <c r="B11021" t="s">
        <v>1488</v>
      </c>
      <c r="C11021" s="7">
        <v>44239.3336805556</v>
      </c>
      <c r="D11021" t="str">
        <f>VLOOKUP(A11021,Sheet2!$B$2:$E$1001,3,0)</f>
        <v>photo</v>
      </c>
      <c r="E11021" t="str">
        <f>VLOOKUP(A11021,Sheet2!$B$2:$E$1001,4,0)</f>
        <v>technology</v>
      </c>
      <c r="F11021" t="str">
        <f>VLOOKUP(B11021,Sheet3!$B$2:$D$17,2,0)</f>
        <v>negative</v>
      </c>
      <c r="G11021">
        <f>VLOOKUP(B11021,Sheet3!$B$2:$D$17,3,0)</f>
        <v>0</v>
      </c>
      <c r="H11021">
        <f t="shared" si="516"/>
        <v>2</v>
      </c>
      <c r="I11021">
        <f t="shared" si="517"/>
        <v>5</v>
      </c>
      <c r="J11021" t="str">
        <f t="shared" si="518"/>
        <v>6-9</v>
      </c>
    </row>
    <row r="11022" spans="1:10">
      <c r="A11022" t="s">
        <v>775</v>
      </c>
      <c r="B11022" t="s">
        <v>1491</v>
      </c>
      <c r="C11022" s="7">
        <v>44115.8946527778</v>
      </c>
      <c r="D11022" t="str">
        <f>VLOOKUP(A11022,Sheet2!$B$2:$E$1001,3,0)</f>
        <v>photo</v>
      </c>
      <c r="E11022" t="str">
        <f>VLOOKUP(A11022,Sheet2!$B$2:$E$1001,4,0)</f>
        <v>technology</v>
      </c>
      <c r="F11022" t="str">
        <f>VLOOKUP(B11022,Sheet3!$B$2:$D$17,2,0)</f>
        <v>positive</v>
      </c>
      <c r="G11022">
        <f>VLOOKUP(B11022,Sheet3!$B$2:$D$17,3,0)</f>
        <v>30</v>
      </c>
      <c r="H11022">
        <f t="shared" si="516"/>
        <v>10</v>
      </c>
      <c r="I11022">
        <f t="shared" si="517"/>
        <v>7</v>
      </c>
      <c r="J11022" t="str">
        <f t="shared" si="518"/>
        <v>21-24</v>
      </c>
    </row>
    <row r="11023" spans="1:10">
      <c r="A11023" t="s">
        <v>775</v>
      </c>
      <c r="B11023" t="s">
        <v>1485</v>
      </c>
      <c r="C11023" s="7">
        <v>44076.3462615741</v>
      </c>
      <c r="D11023" t="str">
        <f>VLOOKUP(A11023,Sheet2!$B$2:$E$1001,3,0)</f>
        <v>photo</v>
      </c>
      <c r="E11023" t="str">
        <f>VLOOKUP(A11023,Sheet2!$B$2:$E$1001,4,0)</f>
        <v>technology</v>
      </c>
      <c r="F11023" t="str">
        <f>VLOOKUP(B11023,Sheet3!$B$2:$D$17,2,0)</f>
        <v>positive</v>
      </c>
      <c r="G11023">
        <f>VLOOKUP(B11023,Sheet3!$B$2:$D$17,3,0)</f>
        <v>60</v>
      </c>
      <c r="H11023">
        <f t="shared" si="516"/>
        <v>9</v>
      </c>
      <c r="I11023">
        <f t="shared" si="517"/>
        <v>3</v>
      </c>
      <c r="J11023" t="str">
        <f t="shared" si="518"/>
        <v>6-9</v>
      </c>
    </row>
    <row r="11024" spans="1:10">
      <c r="A11024" t="s">
        <v>775</v>
      </c>
      <c r="B11024" t="s">
        <v>1502</v>
      </c>
      <c r="C11024" s="7">
        <v>44315.6289236111</v>
      </c>
      <c r="D11024" t="str">
        <f>VLOOKUP(A11024,Sheet2!$B$2:$E$1001,3,0)</f>
        <v>photo</v>
      </c>
      <c r="E11024" t="str">
        <f>VLOOKUP(A11024,Sheet2!$B$2:$E$1001,4,0)</f>
        <v>technology</v>
      </c>
      <c r="F11024" t="str">
        <f>VLOOKUP(B11024,Sheet3!$B$2:$D$17,2,0)</f>
        <v>negative</v>
      </c>
      <c r="G11024">
        <f>VLOOKUP(B11024,Sheet3!$B$2:$D$17,3,0)</f>
        <v>15</v>
      </c>
      <c r="H11024">
        <f t="shared" si="516"/>
        <v>4</v>
      </c>
      <c r="I11024">
        <f t="shared" si="517"/>
        <v>4</v>
      </c>
      <c r="J11024" t="str">
        <f t="shared" si="518"/>
        <v>15-18</v>
      </c>
    </row>
    <row r="11025" spans="1:10">
      <c r="A11025" t="s">
        <v>775</v>
      </c>
      <c r="B11025" t="s">
        <v>1488</v>
      </c>
      <c r="C11025" s="7">
        <v>44181.9647569444</v>
      </c>
      <c r="D11025" t="str">
        <f>VLOOKUP(A11025,Sheet2!$B$2:$E$1001,3,0)</f>
        <v>photo</v>
      </c>
      <c r="E11025" t="str">
        <f>VLOOKUP(A11025,Sheet2!$B$2:$E$1001,4,0)</f>
        <v>technology</v>
      </c>
      <c r="F11025" t="str">
        <f>VLOOKUP(B11025,Sheet3!$B$2:$D$17,2,0)</f>
        <v>negative</v>
      </c>
      <c r="G11025">
        <f>VLOOKUP(B11025,Sheet3!$B$2:$D$17,3,0)</f>
        <v>0</v>
      </c>
      <c r="H11025">
        <f t="shared" si="516"/>
        <v>12</v>
      </c>
      <c r="I11025">
        <f t="shared" si="517"/>
        <v>3</v>
      </c>
      <c r="J11025" t="str">
        <f t="shared" si="518"/>
        <v>21-24</v>
      </c>
    </row>
    <row r="11026" spans="1:10">
      <c r="A11026" t="s">
        <v>775</v>
      </c>
      <c r="B11026" t="s">
        <v>1490</v>
      </c>
      <c r="C11026" s="7">
        <v>44003.3218171296</v>
      </c>
      <c r="D11026" t="str">
        <f>VLOOKUP(A11026,Sheet2!$B$2:$E$1001,3,0)</f>
        <v>photo</v>
      </c>
      <c r="E11026" t="str">
        <f>VLOOKUP(A11026,Sheet2!$B$2:$E$1001,4,0)</f>
        <v>technology</v>
      </c>
      <c r="F11026" t="str">
        <f>VLOOKUP(B11026,Sheet3!$B$2:$D$17,2,0)</f>
        <v>negative</v>
      </c>
      <c r="G11026">
        <f>VLOOKUP(B11026,Sheet3!$B$2:$D$17,3,0)</f>
        <v>5</v>
      </c>
      <c r="H11026">
        <f t="shared" si="516"/>
        <v>6</v>
      </c>
      <c r="I11026">
        <f t="shared" si="517"/>
        <v>7</v>
      </c>
      <c r="J11026" t="str">
        <f t="shared" si="518"/>
        <v>6-9</v>
      </c>
    </row>
    <row r="11027" spans="1:10">
      <c r="A11027" t="s">
        <v>775</v>
      </c>
      <c r="B11027" t="s">
        <v>1495</v>
      </c>
      <c r="C11027" s="7">
        <v>44097.357962963</v>
      </c>
      <c r="D11027" t="str">
        <f>VLOOKUP(A11027,Sheet2!$B$2:$E$1001,3,0)</f>
        <v>photo</v>
      </c>
      <c r="E11027" t="str">
        <f>VLOOKUP(A11027,Sheet2!$B$2:$E$1001,4,0)</f>
        <v>technology</v>
      </c>
      <c r="F11027" t="str">
        <f>VLOOKUP(B11027,Sheet3!$B$2:$D$17,2,0)</f>
        <v>positive</v>
      </c>
      <c r="G11027">
        <f>VLOOKUP(B11027,Sheet3!$B$2:$D$17,3,0)</f>
        <v>75</v>
      </c>
      <c r="H11027">
        <f t="shared" si="516"/>
        <v>9</v>
      </c>
      <c r="I11027">
        <f t="shared" si="517"/>
        <v>3</v>
      </c>
      <c r="J11027" t="str">
        <f t="shared" si="518"/>
        <v>6-9</v>
      </c>
    </row>
    <row r="11028" spans="1:10">
      <c r="A11028" t="s">
        <v>775</v>
      </c>
      <c r="B11028" t="s">
        <v>1485</v>
      </c>
      <c r="C11028" s="7">
        <v>44218.7339699074</v>
      </c>
      <c r="D11028" t="str">
        <f>VLOOKUP(A11028,Sheet2!$B$2:$E$1001,3,0)</f>
        <v>photo</v>
      </c>
      <c r="E11028" t="str">
        <f>VLOOKUP(A11028,Sheet2!$B$2:$E$1001,4,0)</f>
        <v>technology</v>
      </c>
      <c r="F11028" t="str">
        <f>VLOOKUP(B11028,Sheet3!$B$2:$D$17,2,0)</f>
        <v>positive</v>
      </c>
      <c r="G11028">
        <f>VLOOKUP(B11028,Sheet3!$B$2:$D$17,3,0)</f>
        <v>60</v>
      </c>
      <c r="H11028">
        <f t="shared" si="516"/>
        <v>1</v>
      </c>
      <c r="I11028">
        <f t="shared" si="517"/>
        <v>5</v>
      </c>
      <c r="J11028" t="str">
        <f t="shared" si="518"/>
        <v>15-18</v>
      </c>
    </row>
    <row r="11029" customFormat="1" spans="1:10">
      <c r="A11029" t="s">
        <v>775</v>
      </c>
      <c r="B11029" t="s">
        <v>1495</v>
      </c>
      <c r="C11029" s="7">
        <v>44075.2709027778</v>
      </c>
      <c r="D11029" t="str">
        <f>VLOOKUP(A11029,Sheet2!$B$2:$E$1001,3,0)</f>
        <v>photo</v>
      </c>
      <c r="E11029" t="str">
        <f>VLOOKUP(A11029,Sheet2!$B$2:$E$1001,4,0)</f>
        <v>technology</v>
      </c>
      <c r="F11029" t="str">
        <f>VLOOKUP(B11029,Sheet3!$B$2:$D$17,2,0)</f>
        <v>positive</v>
      </c>
      <c r="G11029">
        <f>VLOOKUP(B11029,Sheet3!$B$2:$D$17,3,0)</f>
        <v>75</v>
      </c>
      <c r="H11029">
        <f t="shared" si="516"/>
        <v>9</v>
      </c>
      <c r="I11029">
        <f t="shared" si="517"/>
        <v>2</v>
      </c>
      <c r="J11029" t="str">
        <f t="shared" si="518"/>
        <v>6-9</v>
      </c>
    </row>
    <row r="11030" spans="1:10">
      <c r="A11030" t="s">
        <v>775</v>
      </c>
      <c r="B11030" t="s">
        <v>1498</v>
      </c>
      <c r="C11030" s="7">
        <v>44329.6242476852</v>
      </c>
      <c r="D11030" t="str">
        <f>VLOOKUP(A11030,Sheet2!$B$2:$E$1001,3,0)</f>
        <v>photo</v>
      </c>
      <c r="E11030" t="str">
        <f>VLOOKUP(A11030,Sheet2!$B$2:$E$1001,4,0)</f>
        <v>technology</v>
      </c>
      <c r="F11030" t="str">
        <f>VLOOKUP(B11030,Sheet3!$B$2:$D$17,2,0)</f>
        <v>positive</v>
      </c>
      <c r="G11030">
        <f>VLOOKUP(B11030,Sheet3!$B$2:$D$17,3,0)</f>
        <v>50</v>
      </c>
      <c r="H11030">
        <f t="shared" si="516"/>
        <v>5</v>
      </c>
      <c r="I11030">
        <f t="shared" si="517"/>
        <v>4</v>
      </c>
      <c r="J11030" t="str">
        <f t="shared" si="518"/>
        <v>12-15</v>
      </c>
    </row>
    <row r="11031" spans="1:10">
      <c r="A11031" t="s">
        <v>775</v>
      </c>
      <c r="B11031" t="s">
        <v>1497</v>
      </c>
      <c r="C11031" s="7">
        <v>44364.4620023148</v>
      </c>
      <c r="D11031" t="str">
        <f>VLOOKUP(A11031,Sheet2!$B$2:$E$1001,3,0)</f>
        <v>photo</v>
      </c>
      <c r="E11031" t="str">
        <f>VLOOKUP(A11031,Sheet2!$B$2:$E$1001,4,0)</f>
        <v>technology</v>
      </c>
      <c r="F11031" t="str">
        <f>VLOOKUP(B11031,Sheet3!$B$2:$D$17,2,0)</f>
        <v>positive</v>
      </c>
      <c r="G11031">
        <f>VLOOKUP(B11031,Sheet3!$B$2:$D$17,3,0)</f>
        <v>72</v>
      </c>
      <c r="H11031">
        <f t="shared" si="516"/>
        <v>6</v>
      </c>
      <c r="I11031">
        <f t="shared" si="517"/>
        <v>4</v>
      </c>
      <c r="J11031" t="str">
        <f t="shared" si="518"/>
        <v>9-12</v>
      </c>
    </row>
    <row r="11032" spans="1:10">
      <c r="A11032" t="s">
        <v>775</v>
      </c>
      <c r="B11032" t="s">
        <v>1496</v>
      </c>
      <c r="C11032" s="7">
        <v>44289.5608449074</v>
      </c>
      <c r="D11032" t="str">
        <f>VLOOKUP(A11032,Sheet2!$B$2:$E$1001,3,0)</f>
        <v>photo</v>
      </c>
      <c r="E11032" t="str">
        <f>VLOOKUP(A11032,Sheet2!$B$2:$E$1001,4,0)</f>
        <v>technology</v>
      </c>
      <c r="F11032" t="str">
        <f>VLOOKUP(B11032,Sheet3!$B$2:$D$17,2,0)</f>
        <v>positive</v>
      </c>
      <c r="G11032">
        <f>VLOOKUP(B11032,Sheet3!$B$2:$D$17,3,0)</f>
        <v>70</v>
      </c>
      <c r="H11032">
        <f t="shared" si="516"/>
        <v>4</v>
      </c>
      <c r="I11032">
        <f t="shared" si="517"/>
        <v>6</v>
      </c>
      <c r="J11032" t="str">
        <f t="shared" si="518"/>
        <v>12-15</v>
      </c>
    </row>
    <row r="11033" spans="1:10">
      <c r="A11033" t="s">
        <v>775</v>
      </c>
      <c r="B11033" t="s">
        <v>1499</v>
      </c>
      <c r="C11033" s="7">
        <v>44336.2792824074</v>
      </c>
      <c r="D11033" t="str">
        <f>VLOOKUP(A11033,Sheet2!$B$2:$E$1001,3,0)</f>
        <v>photo</v>
      </c>
      <c r="E11033" t="str">
        <f>VLOOKUP(A11033,Sheet2!$B$2:$E$1001,4,0)</f>
        <v>technology</v>
      </c>
      <c r="F11033" t="str">
        <f>VLOOKUP(B11033,Sheet3!$B$2:$D$17,2,0)</f>
        <v>negative</v>
      </c>
      <c r="G11033">
        <f>VLOOKUP(B11033,Sheet3!$B$2:$D$17,3,0)</f>
        <v>10</v>
      </c>
      <c r="H11033">
        <f t="shared" si="516"/>
        <v>5</v>
      </c>
      <c r="I11033">
        <f t="shared" si="517"/>
        <v>4</v>
      </c>
      <c r="J11033" t="str">
        <f t="shared" si="518"/>
        <v>6-9</v>
      </c>
    </row>
    <row r="11034" spans="1:10">
      <c r="A11034" t="s">
        <v>775</v>
      </c>
      <c r="B11034" t="s">
        <v>1487</v>
      </c>
      <c r="C11034" s="7">
        <v>44080.2794675926</v>
      </c>
      <c r="D11034" t="str">
        <f>VLOOKUP(A11034,Sheet2!$B$2:$E$1001,3,0)</f>
        <v>photo</v>
      </c>
      <c r="E11034" t="str">
        <f>VLOOKUP(A11034,Sheet2!$B$2:$E$1001,4,0)</f>
        <v>technology</v>
      </c>
      <c r="F11034" t="str">
        <f>VLOOKUP(B11034,Sheet3!$B$2:$D$17,2,0)</f>
        <v>positive</v>
      </c>
      <c r="G11034">
        <f>VLOOKUP(B11034,Sheet3!$B$2:$D$17,3,0)</f>
        <v>70</v>
      </c>
      <c r="H11034">
        <f t="shared" si="516"/>
        <v>9</v>
      </c>
      <c r="I11034">
        <f t="shared" si="517"/>
        <v>7</v>
      </c>
      <c r="J11034" t="str">
        <f t="shared" si="518"/>
        <v>6-9</v>
      </c>
    </row>
    <row r="11035" spans="1:10">
      <c r="A11035" t="s">
        <v>775</v>
      </c>
      <c r="B11035" t="s">
        <v>1496</v>
      </c>
      <c r="C11035" s="7">
        <v>44360.8569212963</v>
      </c>
      <c r="D11035" t="str">
        <f>VLOOKUP(A11035,Sheet2!$B$2:$E$1001,3,0)</f>
        <v>photo</v>
      </c>
      <c r="E11035" t="str">
        <f>VLOOKUP(A11035,Sheet2!$B$2:$E$1001,4,0)</f>
        <v>technology</v>
      </c>
      <c r="F11035" t="str">
        <f>VLOOKUP(B11035,Sheet3!$B$2:$D$17,2,0)</f>
        <v>positive</v>
      </c>
      <c r="G11035">
        <f>VLOOKUP(B11035,Sheet3!$B$2:$D$17,3,0)</f>
        <v>70</v>
      </c>
      <c r="H11035">
        <f t="shared" si="516"/>
        <v>6</v>
      </c>
      <c r="I11035">
        <f t="shared" si="517"/>
        <v>7</v>
      </c>
      <c r="J11035" t="str">
        <f t="shared" si="518"/>
        <v>18-21</v>
      </c>
    </row>
    <row r="11036" spans="1:10">
      <c r="A11036" t="s">
        <v>775</v>
      </c>
      <c r="B11036" t="s">
        <v>1494</v>
      </c>
      <c r="C11036" s="7">
        <v>44056.7783101852</v>
      </c>
      <c r="D11036" t="str">
        <f>VLOOKUP(A11036,Sheet2!$B$2:$E$1001,3,0)</f>
        <v>photo</v>
      </c>
      <c r="E11036" t="str">
        <f>VLOOKUP(A11036,Sheet2!$B$2:$E$1001,4,0)</f>
        <v>technology</v>
      </c>
      <c r="F11036" t="str">
        <f>VLOOKUP(B11036,Sheet3!$B$2:$D$17,2,0)</f>
        <v>positive</v>
      </c>
      <c r="G11036">
        <f>VLOOKUP(B11036,Sheet3!$B$2:$D$17,3,0)</f>
        <v>65</v>
      </c>
      <c r="H11036">
        <f t="shared" si="516"/>
        <v>8</v>
      </c>
      <c r="I11036">
        <f t="shared" si="517"/>
        <v>4</v>
      </c>
      <c r="J11036" t="str">
        <f t="shared" si="518"/>
        <v>18-21</v>
      </c>
    </row>
    <row r="11037" spans="1:10">
      <c r="A11037" t="s">
        <v>775</v>
      </c>
      <c r="B11037" t="s">
        <v>1499</v>
      </c>
      <c r="C11037" s="7">
        <v>44033.6513078704</v>
      </c>
      <c r="D11037" t="str">
        <f>VLOOKUP(A11037,Sheet2!$B$2:$E$1001,3,0)</f>
        <v>photo</v>
      </c>
      <c r="E11037" t="str">
        <f>VLOOKUP(A11037,Sheet2!$B$2:$E$1001,4,0)</f>
        <v>technology</v>
      </c>
      <c r="F11037" t="str">
        <f>VLOOKUP(B11037,Sheet3!$B$2:$D$17,2,0)</f>
        <v>negative</v>
      </c>
      <c r="G11037">
        <f>VLOOKUP(B11037,Sheet3!$B$2:$D$17,3,0)</f>
        <v>10</v>
      </c>
      <c r="H11037">
        <f t="shared" si="516"/>
        <v>7</v>
      </c>
      <c r="I11037">
        <f t="shared" si="517"/>
        <v>2</v>
      </c>
      <c r="J11037" t="str">
        <f t="shared" si="518"/>
        <v>15-18</v>
      </c>
    </row>
    <row r="11038" spans="1:10">
      <c r="A11038" t="s">
        <v>775</v>
      </c>
      <c r="B11038" t="s">
        <v>1488</v>
      </c>
      <c r="C11038" s="7">
        <v>44274.2654861111</v>
      </c>
      <c r="D11038" t="str">
        <f>VLOOKUP(A11038,Sheet2!$B$2:$E$1001,3,0)</f>
        <v>photo</v>
      </c>
      <c r="E11038" t="str">
        <f>VLOOKUP(A11038,Sheet2!$B$2:$E$1001,4,0)</f>
        <v>technology</v>
      </c>
      <c r="F11038" t="str">
        <f>VLOOKUP(B11038,Sheet3!$B$2:$D$17,2,0)</f>
        <v>negative</v>
      </c>
      <c r="G11038">
        <f>VLOOKUP(B11038,Sheet3!$B$2:$D$17,3,0)</f>
        <v>0</v>
      </c>
      <c r="H11038">
        <f t="shared" si="516"/>
        <v>3</v>
      </c>
      <c r="I11038">
        <f t="shared" si="517"/>
        <v>5</v>
      </c>
      <c r="J11038" t="str">
        <f t="shared" si="518"/>
        <v>6-9</v>
      </c>
    </row>
    <row r="11039" customFormat="1" spans="1:10">
      <c r="A11039" t="s">
        <v>775</v>
      </c>
      <c r="B11039" t="s">
        <v>1500</v>
      </c>
      <c r="C11039" s="7">
        <v>44352.3954976852</v>
      </c>
      <c r="D11039" t="str">
        <f>VLOOKUP(A11039,Sheet2!$B$2:$E$1001,3,0)</f>
        <v>photo</v>
      </c>
      <c r="E11039" t="str">
        <f>VLOOKUP(A11039,Sheet2!$B$2:$E$1001,4,0)</f>
        <v>technology</v>
      </c>
      <c r="F11039" t="str">
        <f>VLOOKUP(B11039,Sheet3!$B$2:$D$17,2,0)</f>
        <v>positive</v>
      </c>
      <c r="G11039">
        <f>VLOOKUP(B11039,Sheet3!$B$2:$D$17,3,0)</f>
        <v>45</v>
      </c>
      <c r="H11039">
        <f t="shared" si="516"/>
        <v>6</v>
      </c>
      <c r="I11039">
        <f t="shared" si="517"/>
        <v>6</v>
      </c>
      <c r="J11039" t="str">
        <f t="shared" si="518"/>
        <v>9-12</v>
      </c>
    </row>
    <row r="11040" spans="1:10">
      <c r="A11040" t="s">
        <v>775</v>
      </c>
      <c r="B11040" t="s">
        <v>1500</v>
      </c>
      <c r="C11040" s="7">
        <v>44327.7520138889</v>
      </c>
      <c r="D11040" t="str">
        <f>VLOOKUP(A11040,Sheet2!$B$2:$E$1001,3,0)</f>
        <v>photo</v>
      </c>
      <c r="E11040" t="str">
        <f>VLOOKUP(A11040,Sheet2!$B$2:$E$1001,4,0)</f>
        <v>technology</v>
      </c>
      <c r="F11040" t="str">
        <f>VLOOKUP(B11040,Sheet3!$B$2:$D$17,2,0)</f>
        <v>positive</v>
      </c>
      <c r="G11040">
        <f>VLOOKUP(B11040,Sheet3!$B$2:$D$17,3,0)</f>
        <v>45</v>
      </c>
      <c r="H11040">
        <f t="shared" si="516"/>
        <v>5</v>
      </c>
      <c r="I11040">
        <f t="shared" si="517"/>
        <v>2</v>
      </c>
      <c r="J11040" t="str">
        <f t="shared" si="518"/>
        <v>18-21</v>
      </c>
    </row>
    <row r="11041" spans="1:10">
      <c r="A11041" t="s">
        <v>775</v>
      </c>
      <c r="B11041" t="s">
        <v>1492</v>
      </c>
      <c r="C11041" s="7">
        <v>44170.7514351852</v>
      </c>
      <c r="D11041" t="str">
        <f>VLOOKUP(A11041,Sheet2!$B$2:$E$1001,3,0)</f>
        <v>photo</v>
      </c>
      <c r="E11041" t="str">
        <f>VLOOKUP(A11041,Sheet2!$B$2:$E$1001,4,0)</f>
        <v>technology</v>
      </c>
      <c r="F11041" t="str">
        <f>VLOOKUP(B11041,Sheet3!$B$2:$D$17,2,0)</f>
        <v>neutral</v>
      </c>
      <c r="G11041">
        <f>VLOOKUP(B11041,Sheet3!$B$2:$D$17,3,0)</f>
        <v>20</v>
      </c>
      <c r="H11041">
        <f t="shared" si="516"/>
        <v>12</v>
      </c>
      <c r="I11041">
        <f t="shared" si="517"/>
        <v>6</v>
      </c>
      <c r="J11041" t="str">
        <f t="shared" si="518"/>
        <v>18-21</v>
      </c>
    </row>
    <row r="11042" spans="1:10">
      <c r="A11042" t="s">
        <v>775</v>
      </c>
      <c r="B11042" t="s">
        <v>1490</v>
      </c>
      <c r="C11042" s="7">
        <v>44287.2550462963</v>
      </c>
      <c r="D11042" t="str">
        <f>VLOOKUP(A11042,Sheet2!$B$2:$E$1001,3,0)</f>
        <v>photo</v>
      </c>
      <c r="E11042" t="str">
        <f>VLOOKUP(A11042,Sheet2!$B$2:$E$1001,4,0)</f>
        <v>technology</v>
      </c>
      <c r="F11042" t="str">
        <f>VLOOKUP(B11042,Sheet3!$B$2:$D$17,2,0)</f>
        <v>negative</v>
      </c>
      <c r="G11042">
        <f>VLOOKUP(B11042,Sheet3!$B$2:$D$17,3,0)</f>
        <v>5</v>
      </c>
      <c r="H11042">
        <f t="shared" si="516"/>
        <v>4</v>
      </c>
      <c r="I11042">
        <f t="shared" si="517"/>
        <v>4</v>
      </c>
      <c r="J11042" t="str">
        <f t="shared" si="518"/>
        <v>6-9</v>
      </c>
    </row>
    <row r="11043" spans="1:10">
      <c r="A11043" t="s">
        <v>775</v>
      </c>
      <c r="B11043" t="s">
        <v>1499</v>
      </c>
      <c r="C11043" s="7">
        <v>44294.5810763889</v>
      </c>
      <c r="D11043" t="str">
        <f>VLOOKUP(A11043,Sheet2!$B$2:$E$1001,3,0)</f>
        <v>photo</v>
      </c>
      <c r="E11043" t="str">
        <f>VLOOKUP(A11043,Sheet2!$B$2:$E$1001,4,0)</f>
        <v>technology</v>
      </c>
      <c r="F11043" t="str">
        <f>VLOOKUP(B11043,Sheet3!$B$2:$D$17,2,0)</f>
        <v>negative</v>
      </c>
      <c r="G11043">
        <f>VLOOKUP(B11043,Sheet3!$B$2:$D$17,3,0)</f>
        <v>10</v>
      </c>
      <c r="H11043">
        <f t="shared" si="516"/>
        <v>4</v>
      </c>
      <c r="I11043">
        <f t="shared" si="517"/>
        <v>4</v>
      </c>
      <c r="J11043" t="str">
        <f t="shared" si="518"/>
        <v>12-15</v>
      </c>
    </row>
    <row r="11044" spans="1:10">
      <c r="A11044" t="s">
        <v>775</v>
      </c>
      <c r="B11044" t="s">
        <v>1500</v>
      </c>
      <c r="C11044" s="7">
        <v>44250.1917476852</v>
      </c>
      <c r="D11044" t="str">
        <f>VLOOKUP(A11044,Sheet2!$B$2:$E$1001,3,0)</f>
        <v>photo</v>
      </c>
      <c r="E11044" t="str">
        <f>VLOOKUP(A11044,Sheet2!$B$2:$E$1001,4,0)</f>
        <v>technology</v>
      </c>
      <c r="F11044" t="str">
        <f>VLOOKUP(B11044,Sheet3!$B$2:$D$17,2,0)</f>
        <v>positive</v>
      </c>
      <c r="G11044">
        <f>VLOOKUP(B11044,Sheet3!$B$2:$D$17,3,0)</f>
        <v>45</v>
      </c>
      <c r="H11044">
        <f t="shared" si="516"/>
        <v>2</v>
      </c>
      <c r="I11044">
        <f t="shared" si="517"/>
        <v>2</v>
      </c>
      <c r="J11044" t="str">
        <f t="shared" si="518"/>
        <v>3-6</v>
      </c>
    </row>
    <row r="11045" spans="1:10">
      <c r="A11045" t="s">
        <v>775</v>
      </c>
      <c r="B11045" t="s">
        <v>1496</v>
      </c>
      <c r="C11045" s="7">
        <v>44062.0150925926</v>
      </c>
      <c r="D11045" t="str">
        <f>VLOOKUP(A11045,Sheet2!$B$2:$E$1001,3,0)</f>
        <v>photo</v>
      </c>
      <c r="E11045" t="str">
        <f>VLOOKUP(A11045,Sheet2!$B$2:$E$1001,4,0)</f>
        <v>technology</v>
      </c>
      <c r="F11045" t="str">
        <f>VLOOKUP(B11045,Sheet3!$B$2:$D$17,2,0)</f>
        <v>positive</v>
      </c>
      <c r="G11045">
        <f>VLOOKUP(B11045,Sheet3!$B$2:$D$17,3,0)</f>
        <v>70</v>
      </c>
      <c r="H11045">
        <f t="shared" si="516"/>
        <v>8</v>
      </c>
      <c r="I11045">
        <f t="shared" si="517"/>
        <v>3</v>
      </c>
      <c r="J11045" t="str">
        <f t="shared" si="518"/>
        <v>0-3</v>
      </c>
    </row>
    <row r="11046" spans="1:10">
      <c r="A11046" t="s">
        <v>775</v>
      </c>
      <c r="B11046" t="s">
        <v>1503</v>
      </c>
      <c r="C11046" s="7">
        <v>44150.0299074074</v>
      </c>
      <c r="D11046" t="str">
        <f>VLOOKUP(A11046,Sheet2!$B$2:$E$1001,3,0)</f>
        <v>photo</v>
      </c>
      <c r="E11046" t="str">
        <f>VLOOKUP(A11046,Sheet2!$B$2:$E$1001,4,0)</f>
        <v>technology</v>
      </c>
      <c r="F11046" t="str">
        <f>VLOOKUP(B11046,Sheet3!$B$2:$D$17,2,0)</f>
        <v>negative</v>
      </c>
      <c r="G11046">
        <f>VLOOKUP(B11046,Sheet3!$B$2:$D$17,3,0)</f>
        <v>12</v>
      </c>
      <c r="H11046">
        <f t="shared" si="516"/>
        <v>11</v>
      </c>
      <c r="I11046">
        <f t="shared" si="517"/>
        <v>7</v>
      </c>
      <c r="J11046" t="str">
        <f t="shared" si="518"/>
        <v>0-3</v>
      </c>
    </row>
    <row r="11047" spans="1:10">
      <c r="A11047" t="s">
        <v>775</v>
      </c>
      <c r="B11047" t="s">
        <v>1497</v>
      </c>
      <c r="C11047" s="7">
        <v>44144.4638657407</v>
      </c>
      <c r="D11047" t="str">
        <f>VLOOKUP(A11047,Sheet2!$B$2:$E$1001,3,0)</f>
        <v>photo</v>
      </c>
      <c r="E11047" t="str">
        <f>VLOOKUP(A11047,Sheet2!$B$2:$E$1001,4,0)</f>
        <v>technology</v>
      </c>
      <c r="F11047" t="str">
        <f>VLOOKUP(B11047,Sheet3!$B$2:$D$17,2,0)</f>
        <v>positive</v>
      </c>
      <c r="G11047">
        <f>VLOOKUP(B11047,Sheet3!$B$2:$D$17,3,0)</f>
        <v>72</v>
      </c>
      <c r="H11047">
        <f t="shared" si="516"/>
        <v>11</v>
      </c>
      <c r="I11047">
        <f t="shared" si="517"/>
        <v>1</v>
      </c>
      <c r="J11047" t="str">
        <f t="shared" si="518"/>
        <v>9-12</v>
      </c>
    </row>
    <row r="11048" spans="1:10">
      <c r="A11048" t="s">
        <v>776</v>
      </c>
      <c r="B11048" t="s">
        <v>1497</v>
      </c>
      <c r="C11048" s="7">
        <v>44019.7768518518</v>
      </c>
      <c r="D11048" t="str">
        <f>VLOOKUP(A11048,Sheet2!$B$2:$E$1001,3,0)</f>
        <v>audio</v>
      </c>
      <c r="E11048" t="str">
        <f>VLOOKUP(A11048,Sheet2!$B$2:$E$1001,4,0)</f>
        <v>public speaking</v>
      </c>
      <c r="F11048" t="str">
        <f>VLOOKUP(B11048,Sheet3!$B$2:$D$17,2,0)</f>
        <v>positive</v>
      </c>
      <c r="G11048">
        <f>VLOOKUP(B11048,Sheet3!$B$2:$D$17,3,0)</f>
        <v>72</v>
      </c>
      <c r="H11048">
        <f t="shared" si="516"/>
        <v>7</v>
      </c>
      <c r="I11048">
        <f t="shared" si="517"/>
        <v>2</v>
      </c>
      <c r="J11048" t="str">
        <f t="shared" si="518"/>
        <v>18-21</v>
      </c>
    </row>
    <row r="11049" spans="1:10">
      <c r="A11049" t="s">
        <v>776</v>
      </c>
      <c r="B11049" t="s">
        <v>1500</v>
      </c>
      <c r="C11049" s="7">
        <v>44265.9546759259</v>
      </c>
      <c r="D11049" t="str">
        <f>VLOOKUP(A11049,Sheet2!$B$2:$E$1001,3,0)</f>
        <v>audio</v>
      </c>
      <c r="E11049" t="str">
        <f>VLOOKUP(A11049,Sheet2!$B$2:$E$1001,4,0)</f>
        <v>public speaking</v>
      </c>
      <c r="F11049" t="str">
        <f>VLOOKUP(B11049,Sheet3!$B$2:$D$17,2,0)</f>
        <v>positive</v>
      </c>
      <c r="G11049">
        <f>VLOOKUP(B11049,Sheet3!$B$2:$D$17,3,0)</f>
        <v>45</v>
      </c>
      <c r="H11049">
        <f t="shared" si="516"/>
        <v>3</v>
      </c>
      <c r="I11049">
        <f t="shared" si="517"/>
        <v>3</v>
      </c>
      <c r="J11049" t="str">
        <f t="shared" si="518"/>
        <v>21-24</v>
      </c>
    </row>
    <row r="11050" spans="1:10">
      <c r="A11050" t="s">
        <v>776</v>
      </c>
      <c r="B11050" t="s">
        <v>1498</v>
      </c>
      <c r="C11050" s="7">
        <v>44090.4723842593</v>
      </c>
      <c r="D11050" t="str">
        <f>VLOOKUP(A11050,Sheet2!$B$2:$E$1001,3,0)</f>
        <v>audio</v>
      </c>
      <c r="E11050" t="str">
        <f>VLOOKUP(A11050,Sheet2!$B$2:$E$1001,4,0)</f>
        <v>public speaking</v>
      </c>
      <c r="F11050" t="str">
        <f>VLOOKUP(B11050,Sheet3!$B$2:$D$17,2,0)</f>
        <v>positive</v>
      </c>
      <c r="G11050">
        <f>VLOOKUP(B11050,Sheet3!$B$2:$D$17,3,0)</f>
        <v>50</v>
      </c>
      <c r="H11050">
        <f t="shared" si="516"/>
        <v>9</v>
      </c>
      <c r="I11050">
        <f t="shared" si="517"/>
        <v>3</v>
      </c>
      <c r="J11050" t="str">
        <f t="shared" si="518"/>
        <v>9-12</v>
      </c>
    </row>
    <row r="11051" spans="1:10">
      <c r="A11051" t="s">
        <v>776</v>
      </c>
      <c r="B11051" t="s">
        <v>1492</v>
      </c>
      <c r="C11051" s="7">
        <v>44137.8796643519</v>
      </c>
      <c r="D11051" t="str">
        <f>VLOOKUP(A11051,Sheet2!$B$2:$E$1001,3,0)</f>
        <v>audio</v>
      </c>
      <c r="E11051" t="str">
        <f>VLOOKUP(A11051,Sheet2!$B$2:$E$1001,4,0)</f>
        <v>public speaking</v>
      </c>
      <c r="F11051" t="str">
        <f>VLOOKUP(B11051,Sheet3!$B$2:$D$17,2,0)</f>
        <v>neutral</v>
      </c>
      <c r="G11051">
        <f>VLOOKUP(B11051,Sheet3!$B$2:$D$17,3,0)</f>
        <v>20</v>
      </c>
      <c r="H11051">
        <f t="shared" si="516"/>
        <v>11</v>
      </c>
      <c r="I11051">
        <f t="shared" si="517"/>
        <v>1</v>
      </c>
      <c r="J11051" t="str">
        <f t="shared" si="518"/>
        <v>21-24</v>
      </c>
    </row>
    <row r="11052" spans="1:10">
      <c r="A11052" t="s">
        <v>776</v>
      </c>
      <c r="B11052" t="s">
        <v>1496</v>
      </c>
      <c r="C11052" s="7">
        <v>44303.4355671296</v>
      </c>
      <c r="D11052" t="str">
        <f>VLOOKUP(A11052,Sheet2!$B$2:$E$1001,3,0)</f>
        <v>audio</v>
      </c>
      <c r="E11052" t="str">
        <f>VLOOKUP(A11052,Sheet2!$B$2:$E$1001,4,0)</f>
        <v>public speaking</v>
      </c>
      <c r="F11052" t="str">
        <f>VLOOKUP(B11052,Sheet3!$B$2:$D$17,2,0)</f>
        <v>positive</v>
      </c>
      <c r="G11052">
        <f>VLOOKUP(B11052,Sheet3!$B$2:$D$17,3,0)</f>
        <v>70</v>
      </c>
      <c r="H11052">
        <f t="shared" si="516"/>
        <v>4</v>
      </c>
      <c r="I11052">
        <f t="shared" si="517"/>
        <v>6</v>
      </c>
      <c r="J11052" t="str">
        <f t="shared" si="518"/>
        <v>9-12</v>
      </c>
    </row>
    <row r="11053" spans="1:10">
      <c r="A11053" t="s">
        <v>776</v>
      </c>
      <c r="B11053" t="s">
        <v>1496</v>
      </c>
      <c r="C11053" s="7">
        <v>44317.1161342593</v>
      </c>
      <c r="D11053" t="str">
        <f>VLOOKUP(A11053,Sheet2!$B$2:$E$1001,3,0)</f>
        <v>audio</v>
      </c>
      <c r="E11053" t="str">
        <f>VLOOKUP(A11053,Sheet2!$B$2:$E$1001,4,0)</f>
        <v>public speaking</v>
      </c>
      <c r="F11053" t="str">
        <f>VLOOKUP(B11053,Sheet3!$B$2:$D$17,2,0)</f>
        <v>positive</v>
      </c>
      <c r="G11053">
        <f>VLOOKUP(B11053,Sheet3!$B$2:$D$17,3,0)</f>
        <v>70</v>
      </c>
      <c r="H11053">
        <f t="shared" si="516"/>
        <v>5</v>
      </c>
      <c r="I11053">
        <f t="shared" si="517"/>
        <v>6</v>
      </c>
      <c r="J11053" t="str">
        <f t="shared" si="518"/>
        <v>0-3</v>
      </c>
    </row>
    <row r="11054" spans="1:10">
      <c r="A11054" t="s">
        <v>776</v>
      </c>
      <c r="B11054" t="s">
        <v>1487</v>
      </c>
      <c r="C11054" s="7">
        <v>44247.7700462963</v>
      </c>
      <c r="D11054" t="str">
        <f>VLOOKUP(A11054,Sheet2!$B$2:$E$1001,3,0)</f>
        <v>audio</v>
      </c>
      <c r="E11054" t="str">
        <f>VLOOKUP(A11054,Sheet2!$B$2:$E$1001,4,0)</f>
        <v>public speaking</v>
      </c>
      <c r="F11054" t="str">
        <f>VLOOKUP(B11054,Sheet3!$B$2:$D$17,2,0)</f>
        <v>positive</v>
      </c>
      <c r="G11054">
        <f>VLOOKUP(B11054,Sheet3!$B$2:$D$17,3,0)</f>
        <v>70</v>
      </c>
      <c r="H11054">
        <f t="shared" si="516"/>
        <v>2</v>
      </c>
      <c r="I11054">
        <f t="shared" si="517"/>
        <v>6</v>
      </c>
      <c r="J11054" t="str">
        <f t="shared" si="518"/>
        <v>18-21</v>
      </c>
    </row>
    <row r="11055" spans="1:10">
      <c r="A11055" t="s">
        <v>776</v>
      </c>
      <c r="B11055" t="s">
        <v>1488</v>
      </c>
      <c r="C11055" s="7">
        <v>44171.2527430556</v>
      </c>
      <c r="D11055" t="str">
        <f>VLOOKUP(A11055,Sheet2!$B$2:$E$1001,3,0)</f>
        <v>audio</v>
      </c>
      <c r="E11055" t="str">
        <f>VLOOKUP(A11055,Sheet2!$B$2:$E$1001,4,0)</f>
        <v>public speaking</v>
      </c>
      <c r="F11055" t="str">
        <f>VLOOKUP(B11055,Sheet3!$B$2:$D$17,2,0)</f>
        <v>negative</v>
      </c>
      <c r="G11055">
        <f>VLOOKUP(B11055,Sheet3!$B$2:$D$17,3,0)</f>
        <v>0</v>
      </c>
      <c r="H11055">
        <f t="shared" si="516"/>
        <v>12</v>
      </c>
      <c r="I11055">
        <f t="shared" si="517"/>
        <v>7</v>
      </c>
      <c r="J11055" t="str">
        <f t="shared" si="518"/>
        <v>6-9</v>
      </c>
    </row>
    <row r="11056" spans="1:10">
      <c r="A11056" t="s">
        <v>776</v>
      </c>
      <c r="B11056" t="s">
        <v>1500</v>
      </c>
      <c r="C11056" s="7">
        <v>44287.5575925926</v>
      </c>
      <c r="D11056" t="str">
        <f>VLOOKUP(A11056,Sheet2!$B$2:$E$1001,3,0)</f>
        <v>audio</v>
      </c>
      <c r="E11056" t="str">
        <f>VLOOKUP(A11056,Sheet2!$B$2:$E$1001,4,0)</f>
        <v>public speaking</v>
      </c>
      <c r="F11056" t="str">
        <f>VLOOKUP(B11056,Sheet3!$B$2:$D$17,2,0)</f>
        <v>positive</v>
      </c>
      <c r="G11056">
        <f>VLOOKUP(B11056,Sheet3!$B$2:$D$17,3,0)</f>
        <v>45</v>
      </c>
      <c r="H11056">
        <f t="shared" si="516"/>
        <v>4</v>
      </c>
      <c r="I11056">
        <f t="shared" si="517"/>
        <v>4</v>
      </c>
      <c r="J11056" t="str">
        <f t="shared" si="518"/>
        <v>12-15</v>
      </c>
    </row>
    <row r="11057" customFormat="1" spans="1:10">
      <c r="A11057" t="s">
        <v>776</v>
      </c>
      <c r="B11057" t="s">
        <v>1491</v>
      </c>
      <c r="C11057" s="7">
        <v>44342.7240740741</v>
      </c>
      <c r="D11057" t="str">
        <f>VLOOKUP(A11057,Sheet2!$B$2:$E$1001,3,0)</f>
        <v>audio</v>
      </c>
      <c r="E11057" t="str">
        <f>VLOOKUP(A11057,Sheet2!$B$2:$E$1001,4,0)</f>
        <v>public speaking</v>
      </c>
      <c r="F11057" t="str">
        <f>VLOOKUP(B11057,Sheet3!$B$2:$D$17,2,0)</f>
        <v>positive</v>
      </c>
      <c r="G11057">
        <f>VLOOKUP(B11057,Sheet3!$B$2:$D$17,3,0)</f>
        <v>30</v>
      </c>
      <c r="H11057">
        <f t="shared" si="516"/>
        <v>5</v>
      </c>
      <c r="I11057">
        <f t="shared" si="517"/>
        <v>3</v>
      </c>
      <c r="J11057" t="str">
        <f t="shared" si="518"/>
        <v>15-18</v>
      </c>
    </row>
    <row r="11058" spans="1:10">
      <c r="A11058" t="s">
        <v>776</v>
      </c>
      <c r="B11058" t="s">
        <v>1495</v>
      </c>
      <c r="C11058" s="7">
        <v>44054.4982407407</v>
      </c>
      <c r="D11058" t="str">
        <f>VLOOKUP(A11058,Sheet2!$B$2:$E$1001,3,0)</f>
        <v>audio</v>
      </c>
      <c r="E11058" t="str">
        <f>VLOOKUP(A11058,Sheet2!$B$2:$E$1001,4,0)</f>
        <v>public speaking</v>
      </c>
      <c r="F11058" t="str">
        <f>VLOOKUP(B11058,Sheet3!$B$2:$D$17,2,0)</f>
        <v>positive</v>
      </c>
      <c r="G11058">
        <f>VLOOKUP(B11058,Sheet3!$B$2:$D$17,3,0)</f>
        <v>75</v>
      </c>
      <c r="H11058">
        <f t="shared" si="516"/>
        <v>8</v>
      </c>
      <c r="I11058">
        <f t="shared" si="517"/>
        <v>2</v>
      </c>
      <c r="J11058" t="str">
        <f t="shared" si="518"/>
        <v>9-12</v>
      </c>
    </row>
    <row r="11059" spans="1:10">
      <c r="A11059" t="s">
        <v>776</v>
      </c>
      <c r="B11059" t="s">
        <v>1488</v>
      </c>
      <c r="C11059" s="7">
        <v>44225.3449652778</v>
      </c>
      <c r="D11059" t="str">
        <f>VLOOKUP(A11059,Sheet2!$B$2:$E$1001,3,0)</f>
        <v>audio</v>
      </c>
      <c r="E11059" t="str">
        <f>VLOOKUP(A11059,Sheet2!$B$2:$E$1001,4,0)</f>
        <v>public speaking</v>
      </c>
      <c r="F11059" t="str">
        <f>VLOOKUP(B11059,Sheet3!$B$2:$D$17,2,0)</f>
        <v>negative</v>
      </c>
      <c r="G11059">
        <f>VLOOKUP(B11059,Sheet3!$B$2:$D$17,3,0)</f>
        <v>0</v>
      </c>
      <c r="H11059">
        <f t="shared" si="516"/>
        <v>1</v>
      </c>
      <c r="I11059">
        <f t="shared" si="517"/>
        <v>5</v>
      </c>
      <c r="J11059" t="str">
        <f t="shared" si="518"/>
        <v>6-9</v>
      </c>
    </row>
    <row r="11060" spans="1:10">
      <c r="A11060" t="s">
        <v>776</v>
      </c>
      <c r="B11060" t="s">
        <v>1503</v>
      </c>
      <c r="C11060" s="7">
        <v>44264.5261574074</v>
      </c>
      <c r="D11060" t="str">
        <f>VLOOKUP(A11060,Sheet2!$B$2:$E$1001,3,0)</f>
        <v>audio</v>
      </c>
      <c r="E11060" t="str">
        <f>VLOOKUP(A11060,Sheet2!$B$2:$E$1001,4,0)</f>
        <v>public speaking</v>
      </c>
      <c r="F11060" t="str">
        <f>VLOOKUP(B11060,Sheet3!$B$2:$D$17,2,0)</f>
        <v>negative</v>
      </c>
      <c r="G11060">
        <f>VLOOKUP(B11060,Sheet3!$B$2:$D$17,3,0)</f>
        <v>12</v>
      </c>
      <c r="H11060">
        <f t="shared" si="516"/>
        <v>3</v>
      </c>
      <c r="I11060">
        <f t="shared" si="517"/>
        <v>2</v>
      </c>
      <c r="J11060" t="str">
        <f t="shared" si="518"/>
        <v>12-15</v>
      </c>
    </row>
    <row r="11061" spans="1:10">
      <c r="A11061" t="s">
        <v>776</v>
      </c>
      <c r="B11061" t="s">
        <v>1497</v>
      </c>
      <c r="C11061" s="7">
        <v>44021.8708796296</v>
      </c>
      <c r="D11061" t="str">
        <f>VLOOKUP(A11061,Sheet2!$B$2:$E$1001,3,0)</f>
        <v>audio</v>
      </c>
      <c r="E11061" t="str">
        <f>VLOOKUP(A11061,Sheet2!$B$2:$E$1001,4,0)</f>
        <v>public speaking</v>
      </c>
      <c r="F11061" t="str">
        <f>VLOOKUP(B11061,Sheet3!$B$2:$D$17,2,0)</f>
        <v>positive</v>
      </c>
      <c r="G11061">
        <f>VLOOKUP(B11061,Sheet3!$B$2:$D$17,3,0)</f>
        <v>72</v>
      </c>
      <c r="H11061">
        <f t="shared" si="516"/>
        <v>7</v>
      </c>
      <c r="I11061">
        <f t="shared" si="517"/>
        <v>4</v>
      </c>
      <c r="J11061" t="str">
        <f t="shared" si="518"/>
        <v>18-21</v>
      </c>
    </row>
    <row r="11062" spans="1:10">
      <c r="A11062" t="s">
        <v>776</v>
      </c>
      <c r="B11062" t="s">
        <v>1494</v>
      </c>
      <c r="C11062" s="7">
        <v>44174.3100694444</v>
      </c>
      <c r="D11062" t="str">
        <f>VLOOKUP(A11062,Sheet2!$B$2:$E$1001,3,0)</f>
        <v>audio</v>
      </c>
      <c r="E11062" t="str">
        <f>VLOOKUP(A11062,Sheet2!$B$2:$E$1001,4,0)</f>
        <v>public speaking</v>
      </c>
      <c r="F11062" t="str">
        <f>VLOOKUP(B11062,Sheet3!$B$2:$D$17,2,0)</f>
        <v>positive</v>
      </c>
      <c r="G11062">
        <f>VLOOKUP(B11062,Sheet3!$B$2:$D$17,3,0)</f>
        <v>65</v>
      </c>
      <c r="H11062">
        <f t="shared" si="516"/>
        <v>12</v>
      </c>
      <c r="I11062">
        <f t="shared" si="517"/>
        <v>3</v>
      </c>
      <c r="J11062" t="str">
        <f t="shared" si="518"/>
        <v>6-9</v>
      </c>
    </row>
    <row r="11063" spans="1:10">
      <c r="A11063" t="s">
        <v>776</v>
      </c>
      <c r="B11063" t="s">
        <v>1502</v>
      </c>
      <c r="C11063" s="7">
        <v>44335.0253009259</v>
      </c>
      <c r="D11063" t="str">
        <f>VLOOKUP(A11063,Sheet2!$B$2:$E$1001,3,0)</f>
        <v>audio</v>
      </c>
      <c r="E11063" t="str">
        <f>VLOOKUP(A11063,Sheet2!$B$2:$E$1001,4,0)</f>
        <v>public speaking</v>
      </c>
      <c r="F11063" t="str">
        <f>VLOOKUP(B11063,Sheet3!$B$2:$D$17,2,0)</f>
        <v>negative</v>
      </c>
      <c r="G11063">
        <f>VLOOKUP(B11063,Sheet3!$B$2:$D$17,3,0)</f>
        <v>15</v>
      </c>
      <c r="H11063">
        <f t="shared" si="516"/>
        <v>5</v>
      </c>
      <c r="I11063">
        <f t="shared" si="517"/>
        <v>3</v>
      </c>
      <c r="J11063" t="str">
        <f t="shared" si="518"/>
        <v>0-3</v>
      </c>
    </row>
    <row r="11064" spans="1:10">
      <c r="A11064" t="s">
        <v>776</v>
      </c>
      <c r="B11064" t="s">
        <v>1497</v>
      </c>
      <c r="C11064" s="7">
        <v>44124.2459375</v>
      </c>
      <c r="D11064" t="str">
        <f>VLOOKUP(A11064,Sheet2!$B$2:$E$1001,3,0)</f>
        <v>audio</v>
      </c>
      <c r="E11064" t="str">
        <f>VLOOKUP(A11064,Sheet2!$B$2:$E$1001,4,0)</f>
        <v>public speaking</v>
      </c>
      <c r="F11064" t="str">
        <f>VLOOKUP(B11064,Sheet3!$B$2:$D$17,2,0)</f>
        <v>positive</v>
      </c>
      <c r="G11064">
        <f>VLOOKUP(B11064,Sheet3!$B$2:$D$17,3,0)</f>
        <v>72</v>
      </c>
      <c r="H11064">
        <f t="shared" si="516"/>
        <v>10</v>
      </c>
      <c r="I11064">
        <f t="shared" si="517"/>
        <v>2</v>
      </c>
      <c r="J11064" t="str">
        <f t="shared" si="518"/>
        <v>3-6</v>
      </c>
    </row>
    <row r="11065" spans="1:10">
      <c r="A11065" t="s">
        <v>776</v>
      </c>
      <c r="B11065" t="s">
        <v>1488</v>
      </c>
      <c r="C11065" s="7">
        <v>44064.5513541667</v>
      </c>
      <c r="D11065" t="str">
        <f>VLOOKUP(A11065,Sheet2!$B$2:$E$1001,3,0)</f>
        <v>audio</v>
      </c>
      <c r="E11065" t="str">
        <f>VLOOKUP(A11065,Sheet2!$B$2:$E$1001,4,0)</f>
        <v>public speaking</v>
      </c>
      <c r="F11065" t="str">
        <f>VLOOKUP(B11065,Sheet3!$B$2:$D$17,2,0)</f>
        <v>negative</v>
      </c>
      <c r="G11065">
        <f>VLOOKUP(B11065,Sheet3!$B$2:$D$17,3,0)</f>
        <v>0</v>
      </c>
      <c r="H11065">
        <f t="shared" si="516"/>
        <v>8</v>
      </c>
      <c r="I11065">
        <f t="shared" si="517"/>
        <v>5</v>
      </c>
      <c r="J11065" t="str">
        <f t="shared" si="518"/>
        <v>12-15</v>
      </c>
    </row>
    <row r="11066" spans="1:10">
      <c r="A11066" t="s">
        <v>776</v>
      </c>
      <c r="B11066" t="s">
        <v>1498</v>
      </c>
      <c r="C11066" s="7">
        <v>44105.0172222222</v>
      </c>
      <c r="D11066" t="str">
        <f>VLOOKUP(A11066,Sheet2!$B$2:$E$1001,3,0)</f>
        <v>audio</v>
      </c>
      <c r="E11066" t="str">
        <f>VLOOKUP(A11066,Sheet2!$B$2:$E$1001,4,0)</f>
        <v>public speaking</v>
      </c>
      <c r="F11066" t="str">
        <f>VLOOKUP(B11066,Sheet3!$B$2:$D$17,2,0)</f>
        <v>positive</v>
      </c>
      <c r="G11066">
        <f>VLOOKUP(B11066,Sheet3!$B$2:$D$17,3,0)</f>
        <v>50</v>
      </c>
      <c r="H11066">
        <f t="shared" si="516"/>
        <v>10</v>
      </c>
      <c r="I11066">
        <f t="shared" si="517"/>
        <v>4</v>
      </c>
      <c r="J11066" t="str">
        <f t="shared" si="518"/>
        <v>0-3</v>
      </c>
    </row>
    <row r="11067" customFormat="1" spans="1:10">
      <c r="A11067" t="s">
        <v>776</v>
      </c>
      <c r="B11067" t="s">
        <v>1498</v>
      </c>
      <c r="C11067" s="7">
        <v>44085.5039930556</v>
      </c>
      <c r="D11067" t="str">
        <f>VLOOKUP(A11067,Sheet2!$B$2:$E$1001,3,0)</f>
        <v>audio</v>
      </c>
      <c r="E11067" t="str">
        <f>VLOOKUP(A11067,Sheet2!$B$2:$E$1001,4,0)</f>
        <v>public speaking</v>
      </c>
      <c r="F11067" t="str">
        <f>VLOOKUP(B11067,Sheet3!$B$2:$D$17,2,0)</f>
        <v>positive</v>
      </c>
      <c r="G11067">
        <f>VLOOKUP(B11067,Sheet3!$B$2:$D$17,3,0)</f>
        <v>50</v>
      </c>
      <c r="H11067">
        <f t="shared" si="516"/>
        <v>9</v>
      </c>
      <c r="I11067">
        <f t="shared" si="517"/>
        <v>5</v>
      </c>
      <c r="J11067" t="str">
        <f t="shared" si="518"/>
        <v>12-15</v>
      </c>
    </row>
    <row r="11068" spans="1:10">
      <c r="A11068" t="s">
        <v>776</v>
      </c>
      <c r="B11068" t="s">
        <v>1494</v>
      </c>
      <c r="C11068" s="7">
        <v>44054.7413425926</v>
      </c>
      <c r="D11068" t="str">
        <f>VLOOKUP(A11068,Sheet2!$B$2:$E$1001,3,0)</f>
        <v>audio</v>
      </c>
      <c r="E11068" t="str">
        <f>VLOOKUP(A11068,Sheet2!$B$2:$E$1001,4,0)</f>
        <v>public speaking</v>
      </c>
      <c r="F11068" t="str">
        <f>VLOOKUP(B11068,Sheet3!$B$2:$D$17,2,0)</f>
        <v>positive</v>
      </c>
      <c r="G11068">
        <f>VLOOKUP(B11068,Sheet3!$B$2:$D$17,3,0)</f>
        <v>65</v>
      </c>
      <c r="H11068">
        <f t="shared" si="516"/>
        <v>8</v>
      </c>
      <c r="I11068">
        <f t="shared" si="517"/>
        <v>2</v>
      </c>
      <c r="J11068" t="str">
        <f t="shared" si="518"/>
        <v>15-18</v>
      </c>
    </row>
    <row r="11069" spans="1:10">
      <c r="A11069" t="s">
        <v>776</v>
      </c>
      <c r="B11069" t="s">
        <v>1490</v>
      </c>
      <c r="C11069" s="7">
        <v>44219.3453356481</v>
      </c>
      <c r="D11069" t="str">
        <f>VLOOKUP(A11069,Sheet2!$B$2:$E$1001,3,0)</f>
        <v>audio</v>
      </c>
      <c r="E11069" t="str">
        <f>VLOOKUP(A11069,Sheet2!$B$2:$E$1001,4,0)</f>
        <v>public speaking</v>
      </c>
      <c r="F11069" t="str">
        <f>VLOOKUP(B11069,Sheet3!$B$2:$D$17,2,0)</f>
        <v>negative</v>
      </c>
      <c r="G11069">
        <f>VLOOKUP(B11069,Sheet3!$B$2:$D$17,3,0)</f>
        <v>5</v>
      </c>
      <c r="H11069">
        <f t="shared" si="516"/>
        <v>1</v>
      </c>
      <c r="I11069">
        <f t="shared" si="517"/>
        <v>6</v>
      </c>
      <c r="J11069" t="str">
        <f t="shared" si="518"/>
        <v>6-9</v>
      </c>
    </row>
    <row r="11070" spans="1:10">
      <c r="A11070" t="s">
        <v>776</v>
      </c>
      <c r="B11070" t="s">
        <v>1500</v>
      </c>
      <c r="C11070" s="7">
        <v>44090.5626041667</v>
      </c>
      <c r="D11070" t="str">
        <f>VLOOKUP(A11070,Sheet2!$B$2:$E$1001,3,0)</f>
        <v>audio</v>
      </c>
      <c r="E11070" t="str">
        <f>VLOOKUP(A11070,Sheet2!$B$2:$E$1001,4,0)</f>
        <v>public speaking</v>
      </c>
      <c r="F11070" t="str">
        <f>VLOOKUP(B11070,Sheet3!$B$2:$D$17,2,0)</f>
        <v>positive</v>
      </c>
      <c r="G11070">
        <f>VLOOKUP(B11070,Sheet3!$B$2:$D$17,3,0)</f>
        <v>45</v>
      </c>
      <c r="H11070">
        <f t="shared" si="516"/>
        <v>9</v>
      </c>
      <c r="I11070">
        <f t="shared" si="517"/>
        <v>3</v>
      </c>
      <c r="J11070" t="str">
        <f t="shared" si="518"/>
        <v>12-15</v>
      </c>
    </row>
    <row r="11071" spans="1:10">
      <c r="A11071" t="s">
        <v>776</v>
      </c>
      <c r="B11071" t="s">
        <v>1495</v>
      </c>
      <c r="C11071" s="7">
        <v>44284.4079166667</v>
      </c>
      <c r="D11071" t="str">
        <f>VLOOKUP(A11071,Sheet2!$B$2:$E$1001,3,0)</f>
        <v>audio</v>
      </c>
      <c r="E11071" t="str">
        <f>VLOOKUP(A11071,Sheet2!$B$2:$E$1001,4,0)</f>
        <v>public speaking</v>
      </c>
      <c r="F11071" t="str">
        <f>VLOOKUP(B11071,Sheet3!$B$2:$D$17,2,0)</f>
        <v>positive</v>
      </c>
      <c r="G11071">
        <f>VLOOKUP(B11071,Sheet3!$B$2:$D$17,3,0)</f>
        <v>75</v>
      </c>
      <c r="H11071">
        <f t="shared" si="516"/>
        <v>3</v>
      </c>
      <c r="I11071">
        <f t="shared" si="517"/>
        <v>1</v>
      </c>
      <c r="J11071" t="str">
        <f t="shared" si="518"/>
        <v>9-12</v>
      </c>
    </row>
    <row r="11072" spans="1:10">
      <c r="A11072" t="s">
        <v>776</v>
      </c>
      <c r="B11072" t="s">
        <v>1496</v>
      </c>
      <c r="C11072" s="7">
        <v>44194.2265046296</v>
      </c>
      <c r="D11072" t="str">
        <f>VLOOKUP(A11072,Sheet2!$B$2:$E$1001,3,0)</f>
        <v>audio</v>
      </c>
      <c r="E11072" t="str">
        <f>VLOOKUP(A11072,Sheet2!$B$2:$E$1001,4,0)</f>
        <v>public speaking</v>
      </c>
      <c r="F11072" t="str">
        <f>VLOOKUP(B11072,Sheet3!$B$2:$D$17,2,0)</f>
        <v>positive</v>
      </c>
      <c r="G11072">
        <f>VLOOKUP(B11072,Sheet3!$B$2:$D$17,3,0)</f>
        <v>70</v>
      </c>
      <c r="H11072">
        <f t="shared" si="516"/>
        <v>12</v>
      </c>
      <c r="I11072">
        <f t="shared" si="517"/>
        <v>2</v>
      </c>
      <c r="J11072" t="str">
        <f t="shared" si="518"/>
        <v>3-6</v>
      </c>
    </row>
    <row r="11073" spans="1:10">
      <c r="A11073" t="s">
        <v>776</v>
      </c>
      <c r="B11073" t="s">
        <v>1492</v>
      </c>
      <c r="C11073" s="7">
        <v>44095.498125</v>
      </c>
      <c r="D11073" t="str">
        <f>VLOOKUP(A11073,Sheet2!$B$2:$E$1001,3,0)</f>
        <v>audio</v>
      </c>
      <c r="E11073" t="str">
        <f>VLOOKUP(A11073,Sheet2!$B$2:$E$1001,4,0)</f>
        <v>public speaking</v>
      </c>
      <c r="F11073" t="str">
        <f>VLOOKUP(B11073,Sheet3!$B$2:$D$17,2,0)</f>
        <v>neutral</v>
      </c>
      <c r="G11073">
        <f>VLOOKUP(B11073,Sheet3!$B$2:$D$17,3,0)</f>
        <v>20</v>
      </c>
      <c r="H11073">
        <f t="shared" si="516"/>
        <v>9</v>
      </c>
      <c r="I11073">
        <f t="shared" si="517"/>
        <v>1</v>
      </c>
      <c r="J11073" t="str">
        <f t="shared" si="518"/>
        <v>9-12</v>
      </c>
    </row>
    <row r="11074" spans="1:10">
      <c r="A11074" t="s">
        <v>776</v>
      </c>
      <c r="B11074" t="s">
        <v>1501</v>
      </c>
      <c r="C11074" s="7">
        <v>44292.3455671296</v>
      </c>
      <c r="D11074" t="str">
        <f>VLOOKUP(A11074,Sheet2!$B$2:$E$1001,3,0)</f>
        <v>audio</v>
      </c>
      <c r="E11074" t="str">
        <f>VLOOKUP(A11074,Sheet2!$B$2:$E$1001,4,0)</f>
        <v>public speaking</v>
      </c>
      <c r="F11074" t="str">
        <f>VLOOKUP(B11074,Sheet3!$B$2:$D$17,2,0)</f>
        <v>neutral</v>
      </c>
      <c r="G11074">
        <f>VLOOKUP(B11074,Sheet3!$B$2:$D$17,3,0)</f>
        <v>35</v>
      </c>
      <c r="H11074">
        <f t="shared" si="516"/>
        <v>4</v>
      </c>
      <c r="I11074">
        <f t="shared" si="517"/>
        <v>2</v>
      </c>
      <c r="J11074" t="str">
        <f t="shared" si="518"/>
        <v>6-9</v>
      </c>
    </row>
    <row r="11075" spans="1:10">
      <c r="A11075" t="s">
        <v>776</v>
      </c>
      <c r="B11075" t="s">
        <v>1500</v>
      </c>
      <c r="C11075" s="7">
        <v>44234.0990972222</v>
      </c>
      <c r="D11075" t="str">
        <f>VLOOKUP(A11075,Sheet2!$B$2:$E$1001,3,0)</f>
        <v>audio</v>
      </c>
      <c r="E11075" t="str">
        <f>VLOOKUP(A11075,Sheet2!$B$2:$E$1001,4,0)</f>
        <v>public speaking</v>
      </c>
      <c r="F11075" t="str">
        <f>VLOOKUP(B11075,Sheet3!$B$2:$D$17,2,0)</f>
        <v>positive</v>
      </c>
      <c r="G11075">
        <f>VLOOKUP(B11075,Sheet3!$B$2:$D$17,3,0)</f>
        <v>45</v>
      </c>
      <c r="H11075">
        <f t="shared" ref="H11075:H11138" si="519">MONTH(C11075)</f>
        <v>2</v>
      </c>
      <c r="I11075">
        <f t="shared" ref="I11075:I11138" si="520">WEEKDAY(C11075,2)</f>
        <v>7</v>
      </c>
      <c r="J11075" t="str">
        <f t="shared" ref="J11075:J11138" si="521">TEXT(INT(HOUR(C11075)/3)*3,"0")&amp;"-"&amp;TEXT(INT(HOUR(C11075)/3)*3+3,"0")</f>
        <v>0-3</v>
      </c>
    </row>
    <row r="11076" spans="1:10">
      <c r="A11076" t="s">
        <v>776</v>
      </c>
      <c r="B11076" t="s">
        <v>1485</v>
      </c>
      <c r="C11076" s="7">
        <v>44162.0787847222</v>
      </c>
      <c r="D11076" t="str">
        <f>VLOOKUP(A11076,Sheet2!$B$2:$E$1001,3,0)</f>
        <v>audio</v>
      </c>
      <c r="E11076" t="str">
        <f>VLOOKUP(A11076,Sheet2!$B$2:$E$1001,4,0)</f>
        <v>public speaking</v>
      </c>
      <c r="F11076" t="str">
        <f>VLOOKUP(B11076,Sheet3!$B$2:$D$17,2,0)</f>
        <v>positive</v>
      </c>
      <c r="G11076">
        <f>VLOOKUP(B11076,Sheet3!$B$2:$D$17,3,0)</f>
        <v>60</v>
      </c>
      <c r="H11076">
        <f t="shared" si="519"/>
        <v>11</v>
      </c>
      <c r="I11076">
        <f t="shared" si="520"/>
        <v>5</v>
      </c>
      <c r="J11076" t="str">
        <f t="shared" si="521"/>
        <v>0-3</v>
      </c>
    </row>
    <row r="11077" customFormat="1" spans="1:10">
      <c r="A11077" t="s">
        <v>776</v>
      </c>
      <c r="B11077" t="s">
        <v>1499</v>
      </c>
      <c r="C11077" s="7">
        <v>44184.1123842593</v>
      </c>
      <c r="D11077" t="str">
        <f>VLOOKUP(A11077,Sheet2!$B$2:$E$1001,3,0)</f>
        <v>audio</v>
      </c>
      <c r="E11077" t="str">
        <f>VLOOKUP(A11077,Sheet2!$B$2:$E$1001,4,0)</f>
        <v>public speaking</v>
      </c>
      <c r="F11077" t="str">
        <f>VLOOKUP(B11077,Sheet3!$B$2:$D$17,2,0)</f>
        <v>negative</v>
      </c>
      <c r="G11077">
        <f>VLOOKUP(B11077,Sheet3!$B$2:$D$17,3,0)</f>
        <v>10</v>
      </c>
      <c r="H11077">
        <f t="shared" si="519"/>
        <v>12</v>
      </c>
      <c r="I11077">
        <f t="shared" si="520"/>
        <v>6</v>
      </c>
      <c r="J11077" t="str">
        <f t="shared" si="521"/>
        <v>0-3</v>
      </c>
    </row>
    <row r="11078" spans="1:10">
      <c r="A11078" t="s">
        <v>776</v>
      </c>
      <c r="B11078" t="s">
        <v>1500</v>
      </c>
      <c r="C11078" s="7">
        <v>44127.0668171296</v>
      </c>
      <c r="D11078" t="str">
        <f>VLOOKUP(A11078,Sheet2!$B$2:$E$1001,3,0)</f>
        <v>audio</v>
      </c>
      <c r="E11078" t="str">
        <f>VLOOKUP(A11078,Sheet2!$B$2:$E$1001,4,0)</f>
        <v>public speaking</v>
      </c>
      <c r="F11078" t="str">
        <f>VLOOKUP(B11078,Sheet3!$B$2:$D$17,2,0)</f>
        <v>positive</v>
      </c>
      <c r="G11078">
        <f>VLOOKUP(B11078,Sheet3!$B$2:$D$17,3,0)</f>
        <v>45</v>
      </c>
      <c r="H11078">
        <f t="shared" si="519"/>
        <v>10</v>
      </c>
      <c r="I11078">
        <f t="shared" si="520"/>
        <v>5</v>
      </c>
      <c r="J11078" t="str">
        <f t="shared" si="521"/>
        <v>0-3</v>
      </c>
    </row>
    <row r="11079" spans="1:10">
      <c r="A11079" t="s">
        <v>776</v>
      </c>
      <c r="B11079" t="s">
        <v>1500</v>
      </c>
      <c r="C11079" s="7">
        <v>44341.5934837963</v>
      </c>
      <c r="D11079" t="str">
        <f>VLOOKUP(A11079,Sheet2!$B$2:$E$1001,3,0)</f>
        <v>audio</v>
      </c>
      <c r="E11079" t="str">
        <f>VLOOKUP(A11079,Sheet2!$B$2:$E$1001,4,0)</f>
        <v>public speaking</v>
      </c>
      <c r="F11079" t="str">
        <f>VLOOKUP(B11079,Sheet3!$B$2:$D$17,2,0)</f>
        <v>positive</v>
      </c>
      <c r="G11079">
        <f>VLOOKUP(B11079,Sheet3!$B$2:$D$17,3,0)</f>
        <v>45</v>
      </c>
      <c r="H11079">
        <f t="shared" si="519"/>
        <v>5</v>
      </c>
      <c r="I11079">
        <f t="shared" si="520"/>
        <v>2</v>
      </c>
      <c r="J11079" t="str">
        <f t="shared" si="521"/>
        <v>12-15</v>
      </c>
    </row>
    <row r="11080" spans="1:10">
      <c r="A11080" t="s">
        <v>776</v>
      </c>
      <c r="B11080" t="s">
        <v>1500</v>
      </c>
      <c r="C11080" s="7">
        <v>44060.2166087963</v>
      </c>
      <c r="D11080" t="str">
        <f>VLOOKUP(A11080,Sheet2!$B$2:$E$1001,3,0)</f>
        <v>audio</v>
      </c>
      <c r="E11080" t="str">
        <f>VLOOKUP(A11080,Sheet2!$B$2:$E$1001,4,0)</f>
        <v>public speaking</v>
      </c>
      <c r="F11080" t="str">
        <f>VLOOKUP(B11080,Sheet3!$B$2:$D$17,2,0)</f>
        <v>positive</v>
      </c>
      <c r="G11080">
        <f>VLOOKUP(B11080,Sheet3!$B$2:$D$17,3,0)</f>
        <v>45</v>
      </c>
      <c r="H11080">
        <f t="shared" si="519"/>
        <v>8</v>
      </c>
      <c r="I11080">
        <f t="shared" si="520"/>
        <v>1</v>
      </c>
      <c r="J11080" t="str">
        <f t="shared" si="521"/>
        <v>3-6</v>
      </c>
    </row>
    <row r="11081" spans="1:10">
      <c r="A11081" t="s">
        <v>777</v>
      </c>
      <c r="B11081" t="s">
        <v>1502</v>
      </c>
      <c r="C11081" s="7">
        <v>44253.2894907407</v>
      </c>
      <c r="D11081" t="str">
        <f>VLOOKUP(A11081,Sheet2!$B$2:$E$1001,3,0)</f>
        <v>photo</v>
      </c>
      <c r="E11081" t="str">
        <f>VLOOKUP(A11081,Sheet2!$B$2:$E$1001,4,0)</f>
        <v>healthy eating</v>
      </c>
      <c r="F11081" t="str">
        <f>VLOOKUP(B11081,Sheet3!$B$2:$D$17,2,0)</f>
        <v>negative</v>
      </c>
      <c r="G11081">
        <f>VLOOKUP(B11081,Sheet3!$B$2:$D$17,3,0)</f>
        <v>15</v>
      </c>
      <c r="H11081">
        <f t="shared" si="519"/>
        <v>2</v>
      </c>
      <c r="I11081">
        <f t="shared" si="520"/>
        <v>5</v>
      </c>
      <c r="J11081" t="str">
        <f t="shared" si="521"/>
        <v>6-9</v>
      </c>
    </row>
    <row r="11082" spans="1:10">
      <c r="A11082" t="s">
        <v>777</v>
      </c>
      <c r="B11082" t="s">
        <v>1502</v>
      </c>
      <c r="C11082" s="7">
        <v>44154.6212962963</v>
      </c>
      <c r="D11082" t="str">
        <f>VLOOKUP(A11082,Sheet2!$B$2:$E$1001,3,0)</f>
        <v>photo</v>
      </c>
      <c r="E11082" t="str">
        <f>VLOOKUP(A11082,Sheet2!$B$2:$E$1001,4,0)</f>
        <v>healthy eating</v>
      </c>
      <c r="F11082" t="str">
        <f>VLOOKUP(B11082,Sheet3!$B$2:$D$17,2,0)</f>
        <v>negative</v>
      </c>
      <c r="G11082">
        <f>VLOOKUP(B11082,Sheet3!$B$2:$D$17,3,0)</f>
        <v>15</v>
      </c>
      <c r="H11082">
        <f t="shared" si="519"/>
        <v>11</v>
      </c>
      <c r="I11082">
        <f t="shared" si="520"/>
        <v>4</v>
      </c>
      <c r="J11082" t="str">
        <f t="shared" si="521"/>
        <v>12-15</v>
      </c>
    </row>
    <row r="11083" spans="1:10">
      <c r="A11083" t="s">
        <v>777</v>
      </c>
      <c r="B11083" t="s">
        <v>1496</v>
      </c>
      <c r="C11083" s="7">
        <v>44346.2620023148</v>
      </c>
      <c r="D11083" t="str">
        <f>VLOOKUP(A11083,Sheet2!$B$2:$E$1001,3,0)</f>
        <v>photo</v>
      </c>
      <c r="E11083" t="str">
        <f>VLOOKUP(A11083,Sheet2!$B$2:$E$1001,4,0)</f>
        <v>healthy eating</v>
      </c>
      <c r="F11083" t="str">
        <f>VLOOKUP(B11083,Sheet3!$B$2:$D$17,2,0)</f>
        <v>positive</v>
      </c>
      <c r="G11083">
        <f>VLOOKUP(B11083,Sheet3!$B$2:$D$17,3,0)</f>
        <v>70</v>
      </c>
      <c r="H11083">
        <f t="shared" si="519"/>
        <v>5</v>
      </c>
      <c r="I11083">
        <f t="shared" si="520"/>
        <v>7</v>
      </c>
      <c r="J11083" t="str">
        <f t="shared" si="521"/>
        <v>6-9</v>
      </c>
    </row>
    <row r="11084" spans="1:10">
      <c r="A11084" t="s">
        <v>777</v>
      </c>
      <c r="B11084" t="s">
        <v>1490</v>
      </c>
      <c r="C11084" s="7">
        <v>44325.5695717593</v>
      </c>
      <c r="D11084" t="str">
        <f>VLOOKUP(A11084,Sheet2!$B$2:$E$1001,3,0)</f>
        <v>photo</v>
      </c>
      <c r="E11084" t="str">
        <f>VLOOKUP(A11084,Sheet2!$B$2:$E$1001,4,0)</f>
        <v>healthy eating</v>
      </c>
      <c r="F11084" t="str">
        <f>VLOOKUP(B11084,Sheet3!$B$2:$D$17,2,0)</f>
        <v>negative</v>
      </c>
      <c r="G11084">
        <f>VLOOKUP(B11084,Sheet3!$B$2:$D$17,3,0)</f>
        <v>5</v>
      </c>
      <c r="H11084">
        <f t="shared" si="519"/>
        <v>5</v>
      </c>
      <c r="I11084">
        <f t="shared" si="520"/>
        <v>7</v>
      </c>
      <c r="J11084" t="str">
        <f t="shared" si="521"/>
        <v>12-15</v>
      </c>
    </row>
    <row r="11085" spans="1:10">
      <c r="A11085" t="s">
        <v>777</v>
      </c>
      <c r="B11085" t="s">
        <v>1492</v>
      </c>
      <c r="C11085" s="7">
        <v>44163.7608449074</v>
      </c>
      <c r="D11085" t="str">
        <f>VLOOKUP(A11085,Sheet2!$B$2:$E$1001,3,0)</f>
        <v>photo</v>
      </c>
      <c r="E11085" t="str">
        <f>VLOOKUP(A11085,Sheet2!$B$2:$E$1001,4,0)</f>
        <v>healthy eating</v>
      </c>
      <c r="F11085" t="str">
        <f>VLOOKUP(B11085,Sheet3!$B$2:$D$17,2,0)</f>
        <v>neutral</v>
      </c>
      <c r="G11085">
        <f>VLOOKUP(B11085,Sheet3!$B$2:$D$17,3,0)</f>
        <v>20</v>
      </c>
      <c r="H11085">
        <f t="shared" si="519"/>
        <v>11</v>
      </c>
      <c r="I11085">
        <f t="shared" si="520"/>
        <v>6</v>
      </c>
      <c r="J11085" t="str">
        <f t="shared" si="521"/>
        <v>18-21</v>
      </c>
    </row>
    <row r="11086" spans="1:10">
      <c r="A11086" t="s">
        <v>777</v>
      </c>
      <c r="B11086" t="s">
        <v>1498</v>
      </c>
      <c r="C11086" s="7">
        <v>44245.4564699074</v>
      </c>
      <c r="D11086" t="str">
        <f>VLOOKUP(A11086,Sheet2!$B$2:$E$1001,3,0)</f>
        <v>photo</v>
      </c>
      <c r="E11086" t="str">
        <f>VLOOKUP(A11086,Sheet2!$B$2:$E$1001,4,0)</f>
        <v>healthy eating</v>
      </c>
      <c r="F11086" t="str">
        <f>VLOOKUP(B11086,Sheet3!$B$2:$D$17,2,0)</f>
        <v>positive</v>
      </c>
      <c r="G11086">
        <f>VLOOKUP(B11086,Sheet3!$B$2:$D$17,3,0)</f>
        <v>50</v>
      </c>
      <c r="H11086">
        <f t="shared" si="519"/>
        <v>2</v>
      </c>
      <c r="I11086">
        <f t="shared" si="520"/>
        <v>4</v>
      </c>
      <c r="J11086" t="str">
        <f t="shared" si="521"/>
        <v>9-12</v>
      </c>
    </row>
    <row r="11087" spans="1:10">
      <c r="A11087" t="s">
        <v>777</v>
      </c>
      <c r="B11087" t="s">
        <v>1502</v>
      </c>
      <c r="C11087" s="7">
        <v>44111.6220601852</v>
      </c>
      <c r="D11087" t="str">
        <f>VLOOKUP(A11087,Sheet2!$B$2:$E$1001,3,0)</f>
        <v>photo</v>
      </c>
      <c r="E11087" t="str">
        <f>VLOOKUP(A11087,Sheet2!$B$2:$E$1001,4,0)</f>
        <v>healthy eating</v>
      </c>
      <c r="F11087" t="str">
        <f>VLOOKUP(B11087,Sheet3!$B$2:$D$17,2,0)</f>
        <v>negative</v>
      </c>
      <c r="G11087">
        <f>VLOOKUP(B11087,Sheet3!$B$2:$D$17,3,0)</f>
        <v>15</v>
      </c>
      <c r="H11087">
        <f t="shared" si="519"/>
        <v>10</v>
      </c>
      <c r="I11087">
        <f t="shared" si="520"/>
        <v>3</v>
      </c>
      <c r="J11087" t="str">
        <f t="shared" si="521"/>
        <v>12-15</v>
      </c>
    </row>
    <row r="11088" spans="1:10">
      <c r="A11088" t="s">
        <v>777</v>
      </c>
      <c r="B11088" t="s">
        <v>1495</v>
      </c>
      <c r="C11088" s="7">
        <v>44100.4167592593</v>
      </c>
      <c r="D11088" t="str">
        <f>VLOOKUP(A11088,Sheet2!$B$2:$E$1001,3,0)</f>
        <v>photo</v>
      </c>
      <c r="E11088" t="str">
        <f>VLOOKUP(A11088,Sheet2!$B$2:$E$1001,4,0)</f>
        <v>healthy eating</v>
      </c>
      <c r="F11088" t="str">
        <f>VLOOKUP(B11088,Sheet3!$B$2:$D$17,2,0)</f>
        <v>positive</v>
      </c>
      <c r="G11088">
        <f>VLOOKUP(B11088,Sheet3!$B$2:$D$17,3,0)</f>
        <v>75</v>
      </c>
      <c r="H11088">
        <f t="shared" si="519"/>
        <v>9</v>
      </c>
      <c r="I11088">
        <f t="shared" si="520"/>
        <v>6</v>
      </c>
      <c r="J11088" t="str">
        <f t="shared" si="521"/>
        <v>9-12</v>
      </c>
    </row>
    <row r="11089" spans="1:10">
      <c r="A11089" t="s">
        <v>777</v>
      </c>
      <c r="B11089" t="s">
        <v>1496</v>
      </c>
      <c r="C11089" s="7">
        <v>44249.9908564815</v>
      </c>
      <c r="D11089" t="str">
        <f>VLOOKUP(A11089,Sheet2!$B$2:$E$1001,3,0)</f>
        <v>photo</v>
      </c>
      <c r="E11089" t="str">
        <f>VLOOKUP(A11089,Sheet2!$B$2:$E$1001,4,0)</f>
        <v>healthy eating</v>
      </c>
      <c r="F11089" t="str">
        <f>VLOOKUP(B11089,Sheet3!$B$2:$D$17,2,0)</f>
        <v>positive</v>
      </c>
      <c r="G11089">
        <f>VLOOKUP(B11089,Sheet3!$B$2:$D$17,3,0)</f>
        <v>70</v>
      </c>
      <c r="H11089">
        <f t="shared" si="519"/>
        <v>2</v>
      </c>
      <c r="I11089">
        <f t="shared" si="520"/>
        <v>1</v>
      </c>
      <c r="J11089" t="str">
        <f t="shared" si="521"/>
        <v>21-24</v>
      </c>
    </row>
    <row r="11090" customFormat="1" spans="1:10">
      <c r="A11090" t="s">
        <v>777</v>
      </c>
      <c r="B11090" t="s">
        <v>1498</v>
      </c>
      <c r="C11090" s="7">
        <v>44043.740625</v>
      </c>
      <c r="D11090" t="str">
        <f>VLOOKUP(A11090,Sheet2!$B$2:$E$1001,3,0)</f>
        <v>photo</v>
      </c>
      <c r="E11090" t="str">
        <f>VLOOKUP(A11090,Sheet2!$B$2:$E$1001,4,0)</f>
        <v>healthy eating</v>
      </c>
      <c r="F11090" t="str">
        <f>VLOOKUP(B11090,Sheet3!$B$2:$D$17,2,0)</f>
        <v>positive</v>
      </c>
      <c r="G11090">
        <f>VLOOKUP(B11090,Sheet3!$B$2:$D$17,3,0)</f>
        <v>50</v>
      </c>
      <c r="H11090">
        <f t="shared" si="519"/>
        <v>7</v>
      </c>
      <c r="I11090">
        <f t="shared" si="520"/>
        <v>5</v>
      </c>
      <c r="J11090" t="str">
        <f t="shared" si="521"/>
        <v>15-18</v>
      </c>
    </row>
    <row r="11091" spans="1:10">
      <c r="A11091" t="s">
        <v>777</v>
      </c>
      <c r="B11091" t="s">
        <v>1496</v>
      </c>
      <c r="C11091" s="7">
        <v>44139.5042708333</v>
      </c>
      <c r="D11091" t="str">
        <f>VLOOKUP(A11091,Sheet2!$B$2:$E$1001,3,0)</f>
        <v>photo</v>
      </c>
      <c r="E11091" t="str">
        <f>VLOOKUP(A11091,Sheet2!$B$2:$E$1001,4,0)</f>
        <v>healthy eating</v>
      </c>
      <c r="F11091" t="str">
        <f>VLOOKUP(B11091,Sheet3!$B$2:$D$17,2,0)</f>
        <v>positive</v>
      </c>
      <c r="G11091">
        <f>VLOOKUP(B11091,Sheet3!$B$2:$D$17,3,0)</f>
        <v>70</v>
      </c>
      <c r="H11091">
        <f t="shared" si="519"/>
        <v>11</v>
      </c>
      <c r="I11091">
        <f t="shared" si="520"/>
        <v>3</v>
      </c>
      <c r="J11091" t="str">
        <f t="shared" si="521"/>
        <v>12-15</v>
      </c>
    </row>
    <row r="11092" spans="1:10">
      <c r="A11092" t="s">
        <v>777</v>
      </c>
      <c r="B11092" t="s">
        <v>1494</v>
      </c>
      <c r="C11092" s="7">
        <v>44103.4281597222</v>
      </c>
      <c r="D11092" t="str">
        <f>VLOOKUP(A11092,Sheet2!$B$2:$E$1001,3,0)</f>
        <v>photo</v>
      </c>
      <c r="E11092" t="str">
        <f>VLOOKUP(A11092,Sheet2!$B$2:$E$1001,4,0)</f>
        <v>healthy eating</v>
      </c>
      <c r="F11092" t="str">
        <f>VLOOKUP(B11092,Sheet3!$B$2:$D$17,2,0)</f>
        <v>positive</v>
      </c>
      <c r="G11092">
        <f>VLOOKUP(B11092,Sheet3!$B$2:$D$17,3,0)</f>
        <v>65</v>
      </c>
      <c r="H11092">
        <f t="shared" si="519"/>
        <v>9</v>
      </c>
      <c r="I11092">
        <f t="shared" si="520"/>
        <v>2</v>
      </c>
      <c r="J11092" t="str">
        <f t="shared" si="521"/>
        <v>9-12</v>
      </c>
    </row>
    <row r="11093" spans="1:10">
      <c r="A11093" t="s">
        <v>777</v>
      </c>
      <c r="B11093" t="s">
        <v>1500</v>
      </c>
      <c r="C11093" s="7">
        <v>44304.4345949074</v>
      </c>
      <c r="D11093" t="str">
        <f>VLOOKUP(A11093,Sheet2!$B$2:$E$1001,3,0)</f>
        <v>photo</v>
      </c>
      <c r="E11093" t="str">
        <f>VLOOKUP(A11093,Sheet2!$B$2:$E$1001,4,0)</f>
        <v>healthy eating</v>
      </c>
      <c r="F11093" t="str">
        <f>VLOOKUP(B11093,Sheet3!$B$2:$D$17,2,0)</f>
        <v>positive</v>
      </c>
      <c r="G11093">
        <f>VLOOKUP(B11093,Sheet3!$B$2:$D$17,3,0)</f>
        <v>45</v>
      </c>
      <c r="H11093">
        <f t="shared" si="519"/>
        <v>4</v>
      </c>
      <c r="I11093">
        <f t="shared" si="520"/>
        <v>7</v>
      </c>
      <c r="J11093" t="str">
        <f t="shared" si="521"/>
        <v>9-12</v>
      </c>
    </row>
    <row r="11094" spans="1:10">
      <c r="A11094" t="s">
        <v>777</v>
      </c>
      <c r="B11094" t="s">
        <v>1500</v>
      </c>
      <c r="C11094" s="7">
        <v>44120.6279513889</v>
      </c>
      <c r="D11094" t="str">
        <f>VLOOKUP(A11094,Sheet2!$B$2:$E$1001,3,0)</f>
        <v>photo</v>
      </c>
      <c r="E11094" t="str">
        <f>VLOOKUP(A11094,Sheet2!$B$2:$E$1001,4,0)</f>
        <v>healthy eating</v>
      </c>
      <c r="F11094" t="str">
        <f>VLOOKUP(B11094,Sheet3!$B$2:$D$17,2,0)</f>
        <v>positive</v>
      </c>
      <c r="G11094">
        <f>VLOOKUP(B11094,Sheet3!$B$2:$D$17,3,0)</f>
        <v>45</v>
      </c>
      <c r="H11094">
        <f t="shared" si="519"/>
        <v>10</v>
      </c>
      <c r="I11094">
        <f t="shared" si="520"/>
        <v>5</v>
      </c>
      <c r="J11094" t="str">
        <f t="shared" si="521"/>
        <v>15-18</v>
      </c>
    </row>
    <row r="11095" spans="1:10">
      <c r="A11095" t="s">
        <v>777</v>
      </c>
      <c r="B11095" t="s">
        <v>1492</v>
      </c>
      <c r="C11095" s="7">
        <v>44119.5146643519</v>
      </c>
      <c r="D11095" t="str">
        <f>VLOOKUP(A11095,Sheet2!$B$2:$E$1001,3,0)</f>
        <v>photo</v>
      </c>
      <c r="E11095" t="str">
        <f>VLOOKUP(A11095,Sheet2!$B$2:$E$1001,4,0)</f>
        <v>healthy eating</v>
      </c>
      <c r="F11095" t="str">
        <f>VLOOKUP(B11095,Sheet3!$B$2:$D$17,2,0)</f>
        <v>neutral</v>
      </c>
      <c r="G11095">
        <f>VLOOKUP(B11095,Sheet3!$B$2:$D$17,3,0)</f>
        <v>20</v>
      </c>
      <c r="H11095">
        <f t="shared" si="519"/>
        <v>10</v>
      </c>
      <c r="I11095">
        <f t="shared" si="520"/>
        <v>4</v>
      </c>
      <c r="J11095" t="str">
        <f t="shared" si="521"/>
        <v>12-15</v>
      </c>
    </row>
    <row r="11096" spans="1:10">
      <c r="A11096" t="s">
        <v>777</v>
      </c>
      <c r="B11096" t="s">
        <v>1498</v>
      </c>
      <c r="C11096" s="7">
        <v>44183.7596064815</v>
      </c>
      <c r="D11096" t="str">
        <f>VLOOKUP(A11096,Sheet2!$B$2:$E$1001,3,0)</f>
        <v>photo</v>
      </c>
      <c r="E11096" t="str">
        <f>VLOOKUP(A11096,Sheet2!$B$2:$E$1001,4,0)</f>
        <v>healthy eating</v>
      </c>
      <c r="F11096" t="str">
        <f>VLOOKUP(B11096,Sheet3!$B$2:$D$17,2,0)</f>
        <v>positive</v>
      </c>
      <c r="G11096">
        <f>VLOOKUP(B11096,Sheet3!$B$2:$D$17,3,0)</f>
        <v>50</v>
      </c>
      <c r="H11096">
        <f t="shared" si="519"/>
        <v>12</v>
      </c>
      <c r="I11096">
        <f t="shared" si="520"/>
        <v>5</v>
      </c>
      <c r="J11096" t="str">
        <f t="shared" si="521"/>
        <v>18-21</v>
      </c>
    </row>
    <row r="11097" spans="1:10">
      <c r="A11097" t="s">
        <v>777</v>
      </c>
      <c r="B11097" t="s">
        <v>1497</v>
      </c>
      <c r="C11097" s="7">
        <v>44024.4547453704</v>
      </c>
      <c r="D11097" t="str">
        <f>VLOOKUP(A11097,Sheet2!$B$2:$E$1001,3,0)</f>
        <v>photo</v>
      </c>
      <c r="E11097" t="str">
        <f>VLOOKUP(A11097,Sheet2!$B$2:$E$1001,4,0)</f>
        <v>healthy eating</v>
      </c>
      <c r="F11097" t="str">
        <f>VLOOKUP(B11097,Sheet3!$B$2:$D$17,2,0)</f>
        <v>positive</v>
      </c>
      <c r="G11097">
        <f>VLOOKUP(B11097,Sheet3!$B$2:$D$17,3,0)</f>
        <v>72</v>
      </c>
      <c r="H11097">
        <f t="shared" si="519"/>
        <v>7</v>
      </c>
      <c r="I11097">
        <f t="shared" si="520"/>
        <v>7</v>
      </c>
      <c r="J11097" t="str">
        <f t="shared" si="521"/>
        <v>9-12</v>
      </c>
    </row>
    <row r="11098" spans="1:10">
      <c r="A11098" t="s">
        <v>777</v>
      </c>
      <c r="B11098" t="s">
        <v>1490</v>
      </c>
      <c r="C11098" s="7">
        <v>44050.962037037</v>
      </c>
      <c r="D11098" t="str">
        <f>VLOOKUP(A11098,Sheet2!$B$2:$E$1001,3,0)</f>
        <v>photo</v>
      </c>
      <c r="E11098" t="str">
        <f>VLOOKUP(A11098,Sheet2!$B$2:$E$1001,4,0)</f>
        <v>healthy eating</v>
      </c>
      <c r="F11098" t="str">
        <f>VLOOKUP(B11098,Sheet3!$B$2:$D$17,2,0)</f>
        <v>negative</v>
      </c>
      <c r="G11098">
        <f>VLOOKUP(B11098,Sheet3!$B$2:$D$17,3,0)</f>
        <v>5</v>
      </c>
      <c r="H11098">
        <f t="shared" si="519"/>
        <v>8</v>
      </c>
      <c r="I11098">
        <f t="shared" si="520"/>
        <v>5</v>
      </c>
      <c r="J11098" t="str">
        <f t="shared" si="521"/>
        <v>21-24</v>
      </c>
    </row>
    <row r="11099" spans="1:10">
      <c r="A11099" t="s">
        <v>777</v>
      </c>
      <c r="B11099" t="s">
        <v>1496</v>
      </c>
      <c r="C11099" s="7">
        <v>44040.8559837963</v>
      </c>
      <c r="D11099" t="str">
        <f>VLOOKUP(A11099,Sheet2!$B$2:$E$1001,3,0)</f>
        <v>photo</v>
      </c>
      <c r="E11099" t="str">
        <f>VLOOKUP(A11099,Sheet2!$B$2:$E$1001,4,0)</f>
        <v>healthy eating</v>
      </c>
      <c r="F11099" t="str">
        <f>VLOOKUP(B11099,Sheet3!$B$2:$D$17,2,0)</f>
        <v>positive</v>
      </c>
      <c r="G11099">
        <f>VLOOKUP(B11099,Sheet3!$B$2:$D$17,3,0)</f>
        <v>70</v>
      </c>
      <c r="H11099">
        <f t="shared" si="519"/>
        <v>7</v>
      </c>
      <c r="I11099">
        <f t="shared" si="520"/>
        <v>2</v>
      </c>
      <c r="J11099" t="str">
        <f t="shared" si="521"/>
        <v>18-21</v>
      </c>
    </row>
    <row r="11100" customFormat="1" spans="1:10">
      <c r="A11100" t="s">
        <v>777</v>
      </c>
      <c r="B11100" t="s">
        <v>1492</v>
      </c>
      <c r="C11100" s="7">
        <v>44325.6388657407</v>
      </c>
      <c r="D11100" t="str">
        <f>VLOOKUP(A11100,Sheet2!$B$2:$E$1001,3,0)</f>
        <v>photo</v>
      </c>
      <c r="E11100" t="str">
        <f>VLOOKUP(A11100,Sheet2!$B$2:$E$1001,4,0)</f>
        <v>healthy eating</v>
      </c>
      <c r="F11100" t="str">
        <f>VLOOKUP(B11100,Sheet3!$B$2:$D$17,2,0)</f>
        <v>neutral</v>
      </c>
      <c r="G11100">
        <f>VLOOKUP(B11100,Sheet3!$B$2:$D$17,3,0)</f>
        <v>20</v>
      </c>
      <c r="H11100">
        <f t="shared" si="519"/>
        <v>5</v>
      </c>
      <c r="I11100">
        <f t="shared" si="520"/>
        <v>7</v>
      </c>
      <c r="J11100" t="str">
        <f t="shared" si="521"/>
        <v>15-18</v>
      </c>
    </row>
    <row r="11101" spans="1:10">
      <c r="A11101" t="s">
        <v>777</v>
      </c>
      <c r="B11101" t="s">
        <v>1502</v>
      </c>
      <c r="C11101" s="7">
        <v>44358.1858680556</v>
      </c>
      <c r="D11101" t="str">
        <f>VLOOKUP(A11101,Sheet2!$B$2:$E$1001,3,0)</f>
        <v>photo</v>
      </c>
      <c r="E11101" t="str">
        <f>VLOOKUP(A11101,Sheet2!$B$2:$E$1001,4,0)</f>
        <v>healthy eating</v>
      </c>
      <c r="F11101" t="str">
        <f>VLOOKUP(B11101,Sheet3!$B$2:$D$17,2,0)</f>
        <v>negative</v>
      </c>
      <c r="G11101">
        <f>VLOOKUP(B11101,Sheet3!$B$2:$D$17,3,0)</f>
        <v>15</v>
      </c>
      <c r="H11101">
        <f t="shared" si="519"/>
        <v>6</v>
      </c>
      <c r="I11101">
        <f t="shared" si="520"/>
        <v>5</v>
      </c>
      <c r="J11101" t="str">
        <f t="shared" si="521"/>
        <v>3-6</v>
      </c>
    </row>
    <row r="11102" spans="1:10">
      <c r="A11102" t="s">
        <v>777</v>
      </c>
      <c r="B11102" t="s">
        <v>1497</v>
      </c>
      <c r="C11102" s="7">
        <v>44283.5924305556</v>
      </c>
      <c r="D11102" t="str">
        <f>VLOOKUP(A11102,Sheet2!$B$2:$E$1001,3,0)</f>
        <v>photo</v>
      </c>
      <c r="E11102" t="str">
        <f>VLOOKUP(A11102,Sheet2!$B$2:$E$1001,4,0)</f>
        <v>healthy eating</v>
      </c>
      <c r="F11102" t="str">
        <f>VLOOKUP(B11102,Sheet3!$B$2:$D$17,2,0)</f>
        <v>positive</v>
      </c>
      <c r="G11102">
        <f>VLOOKUP(B11102,Sheet3!$B$2:$D$17,3,0)</f>
        <v>72</v>
      </c>
      <c r="H11102">
        <f t="shared" si="519"/>
        <v>3</v>
      </c>
      <c r="I11102">
        <f t="shared" si="520"/>
        <v>7</v>
      </c>
      <c r="J11102" t="str">
        <f t="shared" si="521"/>
        <v>12-15</v>
      </c>
    </row>
    <row r="11103" spans="1:10">
      <c r="A11103" t="s">
        <v>777</v>
      </c>
      <c r="B11103" t="s">
        <v>1499</v>
      </c>
      <c r="C11103" s="7">
        <v>44102.2990046296</v>
      </c>
      <c r="D11103" t="str">
        <f>VLOOKUP(A11103,Sheet2!$B$2:$E$1001,3,0)</f>
        <v>photo</v>
      </c>
      <c r="E11103" t="str">
        <f>VLOOKUP(A11103,Sheet2!$B$2:$E$1001,4,0)</f>
        <v>healthy eating</v>
      </c>
      <c r="F11103" t="str">
        <f>VLOOKUP(B11103,Sheet3!$B$2:$D$17,2,0)</f>
        <v>negative</v>
      </c>
      <c r="G11103">
        <f>VLOOKUP(B11103,Sheet3!$B$2:$D$17,3,0)</f>
        <v>10</v>
      </c>
      <c r="H11103">
        <f t="shared" si="519"/>
        <v>9</v>
      </c>
      <c r="I11103">
        <f t="shared" si="520"/>
        <v>1</v>
      </c>
      <c r="J11103" t="str">
        <f t="shared" si="521"/>
        <v>6-9</v>
      </c>
    </row>
    <row r="11104" spans="1:10">
      <c r="A11104" t="s">
        <v>777</v>
      </c>
      <c r="B11104" t="s">
        <v>1496</v>
      </c>
      <c r="C11104" s="7">
        <v>44241.1393171296</v>
      </c>
      <c r="D11104" t="str">
        <f>VLOOKUP(A11104,Sheet2!$B$2:$E$1001,3,0)</f>
        <v>photo</v>
      </c>
      <c r="E11104" t="str">
        <f>VLOOKUP(A11104,Sheet2!$B$2:$E$1001,4,0)</f>
        <v>healthy eating</v>
      </c>
      <c r="F11104" t="str">
        <f>VLOOKUP(B11104,Sheet3!$B$2:$D$17,2,0)</f>
        <v>positive</v>
      </c>
      <c r="G11104">
        <f>VLOOKUP(B11104,Sheet3!$B$2:$D$17,3,0)</f>
        <v>70</v>
      </c>
      <c r="H11104">
        <f t="shared" si="519"/>
        <v>2</v>
      </c>
      <c r="I11104">
        <f t="shared" si="520"/>
        <v>7</v>
      </c>
      <c r="J11104" t="str">
        <f t="shared" si="521"/>
        <v>3-6</v>
      </c>
    </row>
    <row r="11105" spans="1:10">
      <c r="A11105" t="s">
        <v>777</v>
      </c>
      <c r="B11105" t="s">
        <v>1492</v>
      </c>
      <c r="C11105" s="7">
        <v>44126.1967592593</v>
      </c>
      <c r="D11105" t="str">
        <f>VLOOKUP(A11105,Sheet2!$B$2:$E$1001,3,0)</f>
        <v>photo</v>
      </c>
      <c r="E11105" t="str">
        <f>VLOOKUP(A11105,Sheet2!$B$2:$E$1001,4,0)</f>
        <v>healthy eating</v>
      </c>
      <c r="F11105" t="str">
        <f>VLOOKUP(B11105,Sheet3!$B$2:$D$17,2,0)</f>
        <v>neutral</v>
      </c>
      <c r="G11105">
        <f>VLOOKUP(B11105,Sheet3!$B$2:$D$17,3,0)</f>
        <v>20</v>
      </c>
      <c r="H11105">
        <f t="shared" si="519"/>
        <v>10</v>
      </c>
      <c r="I11105">
        <f t="shared" si="520"/>
        <v>4</v>
      </c>
      <c r="J11105" t="str">
        <f t="shared" si="521"/>
        <v>3-6</v>
      </c>
    </row>
    <row r="11106" spans="1:10">
      <c r="A11106" t="s">
        <v>777</v>
      </c>
      <c r="B11106" t="s">
        <v>1495</v>
      </c>
      <c r="C11106" s="7">
        <v>44001.8238078704</v>
      </c>
      <c r="D11106" t="str">
        <f>VLOOKUP(A11106,Sheet2!$B$2:$E$1001,3,0)</f>
        <v>photo</v>
      </c>
      <c r="E11106" t="str">
        <f>VLOOKUP(A11106,Sheet2!$B$2:$E$1001,4,0)</f>
        <v>healthy eating</v>
      </c>
      <c r="F11106" t="str">
        <f>VLOOKUP(B11106,Sheet3!$B$2:$D$17,2,0)</f>
        <v>positive</v>
      </c>
      <c r="G11106">
        <f>VLOOKUP(B11106,Sheet3!$B$2:$D$17,3,0)</f>
        <v>75</v>
      </c>
      <c r="H11106">
        <f t="shared" si="519"/>
        <v>6</v>
      </c>
      <c r="I11106">
        <f t="shared" si="520"/>
        <v>5</v>
      </c>
      <c r="J11106" t="str">
        <f t="shared" si="521"/>
        <v>18-21</v>
      </c>
    </row>
    <row r="11107" spans="1:10">
      <c r="A11107" t="s">
        <v>778</v>
      </c>
      <c r="B11107" t="s">
        <v>1497</v>
      </c>
      <c r="C11107" s="7">
        <v>44124.5249305556</v>
      </c>
      <c r="D11107" t="str">
        <f>VLOOKUP(A11107,Sheet2!$B$2:$E$1001,3,0)</f>
        <v>video</v>
      </c>
      <c r="E11107" t="str">
        <f>VLOOKUP(A11107,Sheet2!$B$2:$E$1001,4,0)</f>
        <v>education</v>
      </c>
      <c r="F11107" t="str">
        <f>VLOOKUP(B11107,Sheet3!$B$2:$D$17,2,0)</f>
        <v>positive</v>
      </c>
      <c r="G11107">
        <f>VLOOKUP(B11107,Sheet3!$B$2:$D$17,3,0)</f>
        <v>72</v>
      </c>
      <c r="H11107">
        <f t="shared" si="519"/>
        <v>10</v>
      </c>
      <c r="I11107">
        <f t="shared" si="520"/>
        <v>2</v>
      </c>
      <c r="J11107" t="str">
        <f t="shared" si="521"/>
        <v>12-15</v>
      </c>
    </row>
    <row r="11108" spans="1:10">
      <c r="A11108" t="s">
        <v>778</v>
      </c>
      <c r="B11108" t="s">
        <v>1503</v>
      </c>
      <c r="C11108" s="7">
        <v>44286.564212963</v>
      </c>
      <c r="D11108" t="str">
        <f>VLOOKUP(A11108,Sheet2!$B$2:$E$1001,3,0)</f>
        <v>video</v>
      </c>
      <c r="E11108" t="str">
        <f>VLOOKUP(A11108,Sheet2!$B$2:$E$1001,4,0)</f>
        <v>education</v>
      </c>
      <c r="F11108" t="str">
        <f>VLOOKUP(B11108,Sheet3!$B$2:$D$17,2,0)</f>
        <v>negative</v>
      </c>
      <c r="G11108">
        <f>VLOOKUP(B11108,Sheet3!$B$2:$D$17,3,0)</f>
        <v>12</v>
      </c>
      <c r="H11108">
        <f t="shared" si="519"/>
        <v>3</v>
      </c>
      <c r="I11108">
        <f t="shared" si="520"/>
        <v>3</v>
      </c>
      <c r="J11108" t="str">
        <f t="shared" si="521"/>
        <v>12-15</v>
      </c>
    </row>
    <row r="11109" spans="1:10">
      <c r="A11109" t="s">
        <v>778</v>
      </c>
      <c r="B11109" t="s">
        <v>1500</v>
      </c>
      <c r="C11109" s="7">
        <v>44265.8776851852</v>
      </c>
      <c r="D11109" t="str">
        <f>VLOOKUP(A11109,Sheet2!$B$2:$E$1001,3,0)</f>
        <v>video</v>
      </c>
      <c r="E11109" t="str">
        <f>VLOOKUP(A11109,Sheet2!$B$2:$E$1001,4,0)</f>
        <v>education</v>
      </c>
      <c r="F11109" t="str">
        <f>VLOOKUP(B11109,Sheet3!$B$2:$D$17,2,0)</f>
        <v>positive</v>
      </c>
      <c r="G11109">
        <f>VLOOKUP(B11109,Sheet3!$B$2:$D$17,3,0)</f>
        <v>45</v>
      </c>
      <c r="H11109">
        <f t="shared" si="519"/>
        <v>3</v>
      </c>
      <c r="I11109">
        <f t="shared" si="520"/>
        <v>3</v>
      </c>
      <c r="J11109" t="str">
        <f t="shared" si="521"/>
        <v>21-24</v>
      </c>
    </row>
    <row r="11110" spans="1:10">
      <c r="A11110" t="s">
        <v>778</v>
      </c>
      <c r="B11110" t="s">
        <v>1500</v>
      </c>
      <c r="C11110" s="7">
        <v>44249.8860069444</v>
      </c>
      <c r="D11110" t="str">
        <f>VLOOKUP(A11110,Sheet2!$B$2:$E$1001,3,0)</f>
        <v>video</v>
      </c>
      <c r="E11110" t="str">
        <f>VLOOKUP(A11110,Sheet2!$B$2:$E$1001,4,0)</f>
        <v>education</v>
      </c>
      <c r="F11110" t="str">
        <f>VLOOKUP(B11110,Sheet3!$B$2:$D$17,2,0)</f>
        <v>positive</v>
      </c>
      <c r="G11110">
        <f>VLOOKUP(B11110,Sheet3!$B$2:$D$17,3,0)</f>
        <v>45</v>
      </c>
      <c r="H11110">
        <f t="shared" si="519"/>
        <v>2</v>
      </c>
      <c r="I11110">
        <f t="shared" si="520"/>
        <v>1</v>
      </c>
      <c r="J11110" t="str">
        <f t="shared" si="521"/>
        <v>21-24</v>
      </c>
    </row>
    <row r="11111" spans="1:10">
      <c r="A11111" t="s">
        <v>778</v>
      </c>
      <c r="B11111" t="s">
        <v>1502</v>
      </c>
      <c r="C11111" s="7">
        <v>44101.5434490741</v>
      </c>
      <c r="D11111" t="str">
        <f>VLOOKUP(A11111,Sheet2!$B$2:$E$1001,3,0)</f>
        <v>video</v>
      </c>
      <c r="E11111" t="str">
        <f>VLOOKUP(A11111,Sheet2!$B$2:$E$1001,4,0)</f>
        <v>education</v>
      </c>
      <c r="F11111" t="str">
        <f>VLOOKUP(B11111,Sheet3!$B$2:$D$17,2,0)</f>
        <v>negative</v>
      </c>
      <c r="G11111">
        <f>VLOOKUP(B11111,Sheet3!$B$2:$D$17,3,0)</f>
        <v>15</v>
      </c>
      <c r="H11111">
        <f t="shared" si="519"/>
        <v>9</v>
      </c>
      <c r="I11111">
        <f t="shared" si="520"/>
        <v>7</v>
      </c>
      <c r="J11111" t="str">
        <f t="shared" si="521"/>
        <v>12-15</v>
      </c>
    </row>
    <row r="11112" spans="1:10">
      <c r="A11112" t="s">
        <v>778</v>
      </c>
      <c r="B11112" t="s">
        <v>1499</v>
      </c>
      <c r="C11112" s="7">
        <v>44095.2238888889</v>
      </c>
      <c r="D11112" t="str">
        <f>VLOOKUP(A11112,Sheet2!$B$2:$E$1001,3,0)</f>
        <v>video</v>
      </c>
      <c r="E11112" t="str">
        <f>VLOOKUP(A11112,Sheet2!$B$2:$E$1001,4,0)</f>
        <v>education</v>
      </c>
      <c r="F11112" t="str">
        <f>VLOOKUP(B11112,Sheet3!$B$2:$D$17,2,0)</f>
        <v>negative</v>
      </c>
      <c r="G11112">
        <f>VLOOKUP(B11112,Sheet3!$B$2:$D$17,3,0)</f>
        <v>10</v>
      </c>
      <c r="H11112">
        <f t="shared" si="519"/>
        <v>9</v>
      </c>
      <c r="I11112">
        <f t="shared" si="520"/>
        <v>1</v>
      </c>
      <c r="J11112" t="str">
        <f t="shared" si="521"/>
        <v>3-6</v>
      </c>
    </row>
    <row r="11113" spans="1:10">
      <c r="A11113" t="s">
        <v>778</v>
      </c>
      <c r="B11113" t="s">
        <v>1488</v>
      </c>
      <c r="C11113" s="7">
        <v>44166.0308564815</v>
      </c>
      <c r="D11113" t="str">
        <f>VLOOKUP(A11113,Sheet2!$B$2:$E$1001,3,0)</f>
        <v>video</v>
      </c>
      <c r="E11113" t="str">
        <f>VLOOKUP(A11113,Sheet2!$B$2:$E$1001,4,0)</f>
        <v>education</v>
      </c>
      <c r="F11113" t="str">
        <f>VLOOKUP(B11113,Sheet3!$B$2:$D$17,2,0)</f>
        <v>negative</v>
      </c>
      <c r="G11113">
        <f>VLOOKUP(B11113,Sheet3!$B$2:$D$17,3,0)</f>
        <v>0</v>
      </c>
      <c r="H11113">
        <f t="shared" si="519"/>
        <v>12</v>
      </c>
      <c r="I11113">
        <f t="shared" si="520"/>
        <v>2</v>
      </c>
      <c r="J11113" t="str">
        <f t="shared" si="521"/>
        <v>0-3</v>
      </c>
    </row>
    <row r="11114" spans="1:10">
      <c r="A11114" t="s">
        <v>778</v>
      </c>
      <c r="B11114" t="s">
        <v>1494</v>
      </c>
      <c r="C11114" s="7">
        <v>44108.9044675926</v>
      </c>
      <c r="D11114" t="str">
        <f>VLOOKUP(A11114,Sheet2!$B$2:$E$1001,3,0)</f>
        <v>video</v>
      </c>
      <c r="E11114" t="str">
        <f>VLOOKUP(A11114,Sheet2!$B$2:$E$1001,4,0)</f>
        <v>education</v>
      </c>
      <c r="F11114" t="str">
        <f>VLOOKUP(B11114,Sheet3!$B$2:$D$17,2,0)</f>
        <v>positive</v>
      </c>
      <c r="G11114">
        <f>VLOOKUP(B11114,Sheet3!$B$2:$D$17,3,0)</f>
        <v>65</v>
      </c>
      <c r="H11114">
        <f t="shared" si="519"/>
        <v>10</v>
      </c>
      <c r="I11114">
        <f t="shared" si="520"/>
        <v>7</v>
      </c>
      <c r="J11114" t="str">
        <f t="shared" si="521"/>
        <v>21-24</v>
      </c>
    </row>
    <row r="11115" spans="1:10">
      <c r="A11115" t="s">
        <v>778</v>
      </c>
      <c r="B11115" t="s">
        <v>1495</v>
      </c>
      <c r="C11115" s="7">
        <v>44082.1424189815</v>
      </c>
      <c r="D11115" t="str">
        <f>VLOOKUP(A11115,Sheet2!$B$2:$E$1001,3,0)</f>
        <v>video</v>
      </c>
      <c r="E11115" t="str">
        <f>VLOOKUP(A11115,Sheet2!$B$2:$E$1001,4,0)</f>
        <v>education</v>
      </c>
      <c r="F11115" t="str">
        <f>VLOOKUP(B11115,Sheet3!$B$2:$D$17,2,0)</f>
        <v>positive</v>
      </c>
      <c r="G11115">
        <f>VLOOKUP(B11115,Sheet3!$B$2:$D$17,3,0)</f>
        <v>75</v>
      </c>
      <c r="H11115">
        <f t="shared" si="519"/>
        <v>9</v>
      </c>
      <c r="I11115">
        <f t="shared" si="520"/>
        <v>2</v>
      </c>
      <c r="J11115" t="str">
        <f t="shared" si="521"/>
        <v>3-6</v>
      </c>
    </row>
    <row r="11116" customFormat="1" spans="1:10">
      <c r="A11116" t="s">
        <v>778</v>
      </c>
      <c r="B11116" t="s">
        <v>1501</v>
      </c>
      <c r="C11116" s="7">
        <v>44297.1629282407</v>
      </c>
      <c r="D11116" t="str">
        <f>VLOOKUP(A11116,Sheet2!$B$2:$E$1001,3,0)</f>
        <v>video</v>
      </c>
      <c r="E11116" t="str">
        <f>VLOOKUP(A11116,Sheet2!$B$2:$E$1001,4,0)</f>
        <v>education</v>
      </c>
      <c r="F11116" t="str">
        <f>VLOOKUP(B11116,Sheet3!$B$2:$D$17,2,0)</f>
        <v>neutral</v>
      </c>
      <c r="G11116">
        <f>VLOOKUP(B11116,Sheet3!$B$2:$D$17,3,0)</f>
        <v>35</v>
      </c>
      <c r="H11116">
        <f t="shared" si="519"/>
        <v>4</v>
      </c>
      <c r="I11116">
        <f t="shared" si="520"/>
        <v>7</v>
      </c>
      <c r="J11116" t="str">
        <f t="shared" si="521"/>
        <v>3-6</v>
      </c>
    </row>
    <row r="11117" spans="1:10">
      <c r="A11117" t="s">
        <v>778</v>
      </c>
      <c r="B11117" t="s">
        <v>1502</v>
      </c>
      <c r="C11117" s="7">
        <v>44361.1540393519</v>
      </c>
      <c r="D11117" t="str">
        <f>VLOOKUP(A11117,Sheet2!$B$2:$E$1001,3,0)</f>
        <v>video</v>
      </c>
      <c r="E11117" t="str">
        <f>VLOOKUP(A11117,Sheet2!$B$2:$E$1001,4,0)</f>
        <v>education</v>
      </c>
      <c r="F11117" t="str">
        <f>VLOOKUP(B11117,Sheet3!$B$2:$D$17,2,0)</f>
        <v>negative</v>
      </c>
      <c r="G11117">
        <f>VLOOKUP(B11117,Sheet3!$B$2:$D$17,3,0)</f>
        <v>15</v>
      </c>
      <c r="H11117">
        <f t="shared" si="519"/>
        <v>6</v>
      </c>
      <c r="I11117">
        <f t="shared" si="520"/>
        <v>1</v>
      </c>
      <c r="J11117" t="str">
        <f t="shared" si="521"/>
        <v>3-6</v>
      </c>
    </row>
    <row r="11118" spans="1:10">
      <c r="A11118" t="s">
        <v>778</v>
      </c>
      <c r="B11118" t="s">
        <v>1503</v>
      </c>
      <c r="C11118" s="7">
        <v>44123.0597453704</v>
      </c>
      <c r="D11118" t="str">
        <f>VLOOKUP(A11118,Sheet2!$B$2:$E$1001,3,0)</f>
        <v>video</v>
      </c>
      <c r="E11118" t="str">
        <f>VLOOKUP(A11118,Sheet2!$B$2:$E$1001,4,0)</f>
        <v>education</v>
      </c>
      <c r="F11118" t="str">
        <f>VLOOKUP(B11118,Sheet3!$B$2:$D$17,2,0)</f>
        <v>negative</v>
      </c>
      <c r="G11118">
        <f>VLOOKUP(B11118,Sheet3!$B$2:$D$17,3,0)</f>
        <v>12</v>
      </c>
      <c r="H11118">
        <f t="shared" si="519"/>
        <v>10</v>
      </c>
      <c r="I11118">
        <f t="shared" si="520"/>
        <v>1</v>
      </c>
      <c r="J11118" t="str">
        <f t="shared" si="521"/>
        <v>0-3</v>
      </c>
    </row>
    <row r="11119" spans="1:10">
      <c r="A11119" t="s">
        <v>778</v>
      </c>
      <c r="B11119" t="s">
        <v>1501</v>
      </c>
      <c r="C11119" s="7">
        <v>44032.7602430556</v>
      </c>
      <c r="D11119" t="str">
        <f>VLOOKUP(A11119,Sheet2!$B$2:$E$1001,3,0)</f>
        <v>video</v>
      </c>
      <c r="E11119" t="str">
        <f>VLOOKUP(A11119,Sheet2!$B$2:$E$1001,4,0)</f>
        <v>education</v>
      </c>
      <c r="F11119" t="str">
        <f>VLOOKUP(B11119,Sheet3!$B$2:$D$17,2,0)</f>
        <v>neutral</v>
      </c>
      <c r="G11119">
        <f>VLOOKUP(B11119,Sheet3!$B$2:$D$17,3,0)</f>
        <v>35</v>
      </c>
      <c r="H11119">
        <f t="shared" si="519"/>
        <v>7</v>
      </c>
      <c r="I11119">
        <f t="shared" si="520"/>
        <v>1</v>
      </c>
      <c r="J11119" t="str">
        <f t="shared" si="521"/>
        <v>18-21</v>
      </c>
    </row>
    <row r="11120" spans="1:10">
      <c r="A11120" t="s">
        <v>778</v>
      </c>
      <c r="B11120" t="s">
        <v>1494</v>
      </c>
      <c r="C11120" s="7">
        <v>44206.9474537037</v>
      </c>
      <c r="D11120" t="str">
        <f>VLOOKUP(A11120,Sheet2!$B$2:$E$1001,3,0)</f>
        <v>video</v>
      </c>
      <c r="E11120" t="str">
        <f>VLOOKUP(A11120,Sheet2!$B$2:$E$1001,4,0)</f>
        <v>education</v>
      </c>
      <c r="F11120" t="str">
        <f>VLOOKUP(B11120,Sheet3!$B$2:$D$17,2,0)</f>
        <v>positive</v>
      </c>
      <c r="G11120">
        <f>VLOOKUP(B11120,Sheet3!$B$2:$D$17,3,0)</f>
        <v>65</v>
      </c>
      <c r="H11120">
        <f t="shared" si="519"/>
        <v>1</v>
      </c>
      <c r="I11120">
        <f t="shared" si="520"/>
        <v>7</v>
      </c>
      <c r="J11120" t="str">
        <f t="shared" si="521"/>
        <v>21-24</v>
      </c>
    </row>
    <row r="11121" spans="1:10">
      <c r="A11121" t="s">
        <v>778</v>
      </c>
      <c r="B11121" t="s">
        <v>1498</v>
      </c>
      <c r="C11121" s="7">
        <v>44300.6125</v>
      </c>
      <c r="D11121" t="str">
        <f>VLOOKUP(A11121,Sheet2!$B$2:$E$1001,3,0)</f>
        <v>video</v>
      </c>
      <c r="E11121" t="str">
        <f>VLOOKUP(A11121,Sheet2!$B$2:$E$1001,4,0)</f>
        <v>education</v>
      </c>
      <c r="F11121" t="str">
        <f>VLOOKUP(B11121,Sheet3!$B$2:$D$17,2,0)</f>
        <v>positive</v>
      </c>
      <c r="G11121">
        <f>VLOOKUP(B11121,Sheet3!$B$2:$D$17,3,0)</f>
        <v>50</v>
      </c>
      <c r="H11121">
        <f t="shared" si="519"/>
        <v>4</v>
      </c>
      <c r="I11121">
        <f t="shared" si="520"/>
        <v>3</v>
      </c>
      <c r="J11121" t="str">
        <f t="shared" si="521"/>
        <v>12-15</v>
      </c>
    </row>
    <row r="11122" spans="1:10">
      <c r="A11122" t="s">
        <v>778</v>
      </c>
      <c r="B11122" t="s">
        <v>1502</v>
      </c>
      <c r="C11122" s="7">
        <v>44237.7379050926</v>
      </c>
      <c r="D11122" t="str">
        <f>VLOOKUP(A11122,Sheet2!$B$2:$E$1001,3,0)</f>
        <v>video</v>
      </c>
      <c r="E11122" t="str">
        <f>VLOOKUP(A11122,Sheet2!$B$2:$E$1001,4,0)</f>
        <v>education</v>
      </c>
      <c r="F11122" t="str">
        <f>VLOOKUP(B11122,Sheet3!$B$2:$D$17,2,0)</f>
        <v>negative</v>
      </c>
      <c r="G11122">
        <f>VLOOKUP(B11122,Sheet3!$B$2:$D$17,3,0)</f>
        <v>15</v>
      </c>
      <c r="H11122">
        <f t="shared" si="519"/>
        <v>2</v>
      </c>
      <c r="I11122">
        <f t="shared" si="520"/>
        <v>3</v>
      </c>
      <c r="J11122" t="str">
        <f t="shared" si="521"/>
        <v>15-18</v>
      </c>
    </row>
    <row r="11123" spans="1:10">
      <c r="A11123" t="s">
        <v>778</v>
      </c>
      <c r="B11123" t="s">
        <v>1502</v>
      </c>
      <c r="C11123" s="7">
        <v>44304.9746875</v>
      </c>
      <c r="D11123" t="str">
        <f>VLOOKUP(A11123,Sheet2!$B$2:$E$1001,3,0)</f>
        <v>video</v>
      </c>
      <c r="E11123" t="str">
        <f>VLOOKUP(A11123,Sheet2!$B$2:$E$1001,4,0)</f>
        <v>education</v>
      </c>
      <c r="F11123" t="str">
        <f>VLOOKUP(B11123,Sheet3!$B$2:$D$17,2,0)</f>
        <v>negative</v>
      </c>
      <c r="G11123">
        <f>VLOOKUP(B11123,Sheet3!$B$2:$D$17,3,0)</f>
        <v>15</v>
      </c>
      <c r="H11123">
        <f t="shared" si="519"/>
        <v>4</v>
      </c>
      <c r="I11123">
        <f t="shared" si="520"/>
        <v>7</v>
      </c>
      <c r="J11123" t="str">
        <f t="shared" si="521"/>
        <v>21-24</v>
      </c>
    </row>
    <row r="11124" spans="1:10">
      <c r="A11124" t="s">
        <v>778</v>
      </c>
      <c r="B11124" t="s">
        <v>1497</v>
      </c>
      <c r="C11124" s="7">
        <v>44171.5137847222</v>
      </c>
      <c r="D11124" t="str">
        <f>VLOOKUP(A11124,Sheet2!$B$2:$E$1001,3,0)</f>
        <v>video</v>
      </c>
      <c r="E11124" t="str">
        <f>VLOOKUP(A11124,Sheet2!$B$2:$E$1001,4,0)</f>
        <v>education</v>
      </c>
      <c r="F11124" t="str">
        <f>VLOOKUP(B11124,Sheet3!$B$2:$D$17,2,0)</f>
        <v>positive</v>
      </c>
      <c r="G11124">
        <f>VLOOKUP(B11124,Sheet3!$B$2:$D$17,3,0)</f>
        <v>72</v>
      </c>
      <c r="H11124">
        <f t="shared" si="519"/>
        <v>12</v>
      </c>
      <c r="I11124">
        <f t="shared" si="520"/>
        <v>7</v>
      </c>
      <c r="J11124" t="str">
        <f t="shared" si="521"/>
        <v>12-15</v>
      </c>
    </row>
    <row r="11125" spans="1:10">
      <c r="A11125" t="s">
        <v>778</v>
      </c>
      <c r="B11125" t="s">
        <v>1491</v>
      </c>
      <c r="C11125" s="7">
        <v>44135.4314583333</v>
      </c>
      <c r="D11125" t="str">
        <f>VLOOKUP(A11125,Sheet2!$B$2:$E$1001,3,0)</f>
        <v>video</v>
      </c>
      <c r="E11125" t="str">
        <f>VLOOKUP(A11125,Sheet2!$B$2:$E$1001,4,0)</f>
        <v>education</v>
      </c>
      <c r="F11125" t="str">
        <f>VLOOKUP(B11125,Sheet3!$B$2:$D$17,2,0)</f>
        <v>positive</v>
      </c>
      <c r="G11125">
        <f>VLOOKUP(B11125,Sheet3!$B$2:$D$17,3,0)</f>
        <v>30</v>
      </c>
      <c r="H11125">
        <f t="shared" si="519"/>
        <v>10</v>
      </c>
      <c r="I11125">
        <f t="shared" si="520"/>
        <v>6</v>
      </c>
      <c r="J11125" t="str">
        <f t="shared" si="521"/>
        <v>9-12</v>
      </c>
    </row>
    <row r="11126" customFormat="1" spans="1:10">
      <c r="A11126" t="s">
        <v>778</v>
      </c>
      <c r="B11126" t="s">
        <v>1500</v>
      </c>
      <c r="C11126" s="7">
        <v>44307.8442361111</v>
      </c>
      <c r="D11126" t="str">
        <f>VLOOKUP(A11126,Sheet2!$B$2:$E$1001,3,0)</f>
        <v>video</v>
      </c>
      <c r="E11126" t="str">
        <f>VLOOKUP(A11126,Sheet2!$B$2:$E$1001,4,0)</f>
        <v>education</v>
      </c>
      <c r="F11126" t="str">
        <f>VLOOKUP(B11126,Sheet3!$B$2:$D$17,2,0)</f>
        <v>positive</v>
      </c>
      <c r="G11126">
        <f>VLOOKUP(B11126,Sheet3!$B$2:$D$17,3,0)</f>
        <v>45</v>
      </c>
      <c r="H11126">
        <f t="shared" si="519"/>
        <v>4</v>
      </c>
      <c r="I11126">
        <f t="shared" si="520"/>
        <v>3</v>
      </c>
      <c r="J11126" t="str">
        <f t="shared" si="521"/>
        <v>18-21</v>
      </c>
    </row>
    <row r="11127" spans="1:10">
      <c r="A11127" t="s">
        <v>778</v>
      </c>
      <c r="B11127" t="s">
        <v>1496</v>
      </c>
      <c r="C11127" s="7">
        <v>44223.8059837963</v>
      </c>
      <c r="D11127" t="str">
        <f>VLOOKUP(A11127,Sheet2!$B$2:$E$1001,3,0)</f>
        <v>video</v>
      </c>
      <c r="E11127" t="str">
        <f>VLOOKUP(A11127,Sheet2!$B$2:$E$1001,4,0)</f>
        <v>education</v>
      </c>
      <c r="F11127" t="str">
        <f>VLOOKUP(B11127,Sheet3!$B$2:$D$17,2,0)</f>
        <v>positive</v>
      </c>
      <c r="G11127">
        <f>VLOOKUP(B11127,Sheet3!$B$2:$D$17,3,0)</f>
        <v>70</v>
      </c>
      <c r="H11127">
        <f t="shared" si="519"/>
        <v>1</v>
      </c>
      <c r="I11127">
        <f t="shared" si="520"/>
        <v>3</v>
      </c>
      <c r="J11127" t="str">
        <f t="shared" si="521"/>
        <v>18-21</v>
      </c>
    </row>
    <row r="11128" spans="1:10">
      <c r="A11128" t="s">
        <v>778</v>
      </c>
      <c r="B11128" t="s">
        <v>1503</v>
      </c>
      <c r="C11128" s="7">
        <v>44044.6167476852</v>
      </c>
      <c r="D11128" t="str">
        <f>VLOOKUP(A11128,Sheet2!$B$2:$E$1001,3,0)</f>
        <v>video</v>
      </c>
      <c r="E11128" t="str">
        <f>VLOOKUP(A11128,Sheet2!$B$2:$E$1001,4,0)</f>
        <v>education</v>
      </c>
      <c r="F11128" t="str">
        <f>VLOOKUP(B11128,Sheet3!$B$2:$D$17,2,0)</f>
        <v>negative</v>
      </c>
      <c r="G11128">
        <f>VLOOKUP(B11128,Sheet3!$B$2:$D$17,3,0)</f>
        <v>12</v>
      </c>
      <c r="H11128">
        <f t="shared" si="519"/>
        <v>8</v>
      </c>
      <c r="I11128">
        <f t="shared" si="520"/>
        <v>6</v>
      </c>
      <c r="J11128" t="str">
        <f t="shared" si="521"/>
        <v>12-15</v>
      </c>
    </row>
    <row r="11129" spans="1:10">
      <c r="A11129" t="s">
        <v>778</v>
      </c>
      <c r="B11129" t="s">
        <v>1492</v>
      </c>
      <c r="C11129" s="7">
        <v>44103.3071643518</v>
      </c>
      <c r="D11129" t="str">
        <f>VLOOKUP(A11129,Sheet2!$B$2:$E$1001,3,0)</f>
        <v>video</v>
      </c>
      <c r="E11129" t="str">
        <f>VLOOKUP(A11129,Sheet2!$B$2:$E$1001,4,0)</f>
        <v>education</v>
      </c>
      <c r="F11129" t="str">
        <f>VLOOKUP(B11129,Sheet3!$B$2:$D$17,2,0)</f>
        <v>neutral</v>
      </c>
      <c r="G11129">
        <f>VLOOKUP(B11129,Sheet3!$B$2:$D$17,3,0)</f>
        <v>20</v>
      </c>
      <c r="H11129">
        <f t="shared" si="519"/>
        <v>9</v>
      </c>
      <c r="I11129">
        <f t="shared" si="520"/>
        <v>2</v>
      </c>
      <c r="J11129" t="str">
        <f t="shared" si="521"/>
        <v>6-9</v>
      </c>
    </row>
    <row r="11130" spans="1:10">
      <c r="A11130" t="s">
        <v>778</v>
      </c>
      <c r="B11130" t="s">
        <v>1487</v>
      </c>
      <c r="C11130" s="7">
        <v>44151.4476273148</v>
      </c>
      <c r="D11130" t="str">
        <f>VLOOKUP(A11130,Sheet2!$B$2:$E$1001,3,0)</f>
        <v>video</v>
      </c>
      <c r="E11130" t="str">
        <f>VLOOKUP(A11130,Sheet2!$B$2:$E$1001,4,0)</f>
        <v>education</v>
      </c>
      <c r="F11130" t="str">
        <f>VLOOKUP(B11130,Sheet3!$B$2:$D$17,2,0)</f>
        <v>positive</v>
      </c>
      <c r="G11130">
        <f>VLOOKUP(B11130,Sheet3!$B$2:$D$17,3,0)</f>
        <v>70</v>
      </c>
      <c r="H11130">
        <f t="shared" si="519"/>
        <v>11</v>
      </c>
      <c r="I11130">
        <f t="shared" si="520"/>
        <v>1</v>
      </c>
      <c r="J11130" t="str">
        <f t="shared" si="521"/>
        <v>9-12</v>
      </c>
    </row>
    <row r="11131" spans="1:10">
      <c r="A11131" t="s">
        <v>778</v>
      </c>
      <c r="B11131" t="s">
        <v>1496</v>
      </c>
      <c r="C11131" s="7">
        <v>44333.3775231481</v>
      </c>
      <c r="D11131" t="str">
        <f>VLOOKUP(A11131,Sheet2!$B$2:$E$1001,3,0)</f>
        <v>video</v>
      </c>
      <c r="E11131" t="str">
        <f>VLOOKUP(A11131,Sheet2!$B$2:$E$1001,4,0)</f>
        <v>education</v>
      </c>
      <c r="F11131" t="str">
        <f>VLOOKUP(B11131,Sheet3!$B$2:$D$17,2,0)</f>
        <v>positive</v>
      </c>
      <c r="G11131">
        <f>VLOOKUP(B11131,Sheet3!$B$2:$D$17,3,0)</f>
        <v>70</v>
      </c>
      <c r="H11131">
        <f t="shared" si="519"/>
        <v>5</v>
      </c>
      <c r="I11131">
        <f t="shared" si="520"/>
        <v>1</v>
      </c>
      <c r="J11131" t="str">
        <f t="shared" si="521"/>
        <v>9-12</v>
      </c>
    </row>
    <row r="11132" spans="1:10">
      <c r="A11132" t="s">
        <v>778</v>
      </c>
      <c r="B11132" t="s">
        <v>1498</v>
      </c>
      <c r="C11132" s="7">
        <v>44019.5888541667</v>
      </c>
      <c r="D11132" t="str">
        <f>VLOOKUP(A11132,Sheet2!$B$2:$E$1001,3,0)</f>
        <v>video</v>
      </c>
      <c r="E11132" t="str">
        <f>VLOOKUP(A11132,Sheet2!$B$2:$E$1001,4,0)</f>
        <v>education</v>
      </c>
      <c r="F11132" t="str">
        <f>VLOOKUP(B11132,Sheet3!$B$2:$D$17,2,0)</f>
        <v>positive</v>
      </c>
      <c r="G11132">
        <f>VLOOKUP(B11132,Sheet3!$B$2:$D$17,3,0)</f>
        <v>50</v>
      </c>
      <c r="H11132">
        <f t="shared" si="519"/>
        <v>7</v>
      </c>
      <c r="I11132">
        <f t="shared" si="520"/>
        <v>2</v>
      </c>
      <c r="J11132" t="str">
        <f t="shared" si="521"/>
        <v>12-15</v>
      </c>
    </row>
    <row r="11133" spans="1:10">
      <c r="A11133" t="s">
        <v>778</v>
      </c>
      <c r="B11133" t="s">
        <v>1503</v>
      </c>
      <c r="C11133" s="7">
        <v>44207.5723726852</v>
      </c>
      <c r="D11133" t="str">
        <f>VLOOKUP(A11133,Sheet2!$B$2:$E$1001,3,0)</f>
        <v>video</v>
      </c>
      <c r="E11133" t="str">
        <f>VLOOKUP(A11133,Sheet2!$B$2:$E$1001,4,0)</f>
        <v>education</v>
      </c>
      <c r="F11133" t="str">
        <f>VLOOKUP(B11133,Sheet3!$B$2:$D$17,2,0)</f>
        <v>negative</v>
      </c>
      <c r="G11133">
        <f>VLOOKUP(B11133,Sheet3!$B$2:$D$17,3,0)</f>
        <v>12</v>
      </c>
      <c r="H11133">
        <f t="shared" si="519"/>
        <v>1</v>
      </c>
      <c r="I11133">
        <f t="shared" si="520"/>
        <v>1</v>
      </c>
      <c r="J11133" t="str">
        <f t="shared" si="521"/>
        <v>12-15</v>
      </c>
    </row>
    <row r="11134" spans="1:10">
      <c r="A11134" t="s">
        <v>778</v>
      </c>
      <c r="B11134" t="s">
        <v>1499</v>
      </c>
      <c r="C11134" s="7">
        <v>44084.0216898148</v>
      </c>
      <c r="D11134" t="str">
        <f>VLOOKUP(A11134,Sheet2!$B$2:$E$1001,3,0)</f>
        <v>video</v>
      </c>
      <c r="E11134" t="str">
        <f>VLOOKUP(A11134,Sheet2!$B$2:$E$1001,4,0)</f>
        <v>education</v>
      </c>
      <c r="F11134" t="str">
        <f>VLOOKUP(B11134,Sheet3!$B$2:$D$17,2,0)</f>
        <v>negative</v>
      </c>
      <c r="G11134">
        <f>VLOOKUP(B11134,Sheet3!$B$2:$D$17,3,0)</f>
        <v>10</v>
      </c>
      <c r="H11134">
        <f t="shared" si="519"/>
        <v>9</v>
      </c>
      <c r="I11134">
        <f t="shared" si="520"/>
        <v>4</v>
      </c>
      <c r="J11134" t="str">
        <f t="shared" si="521"/>
        <v>0-3</v>
      </c>
    </row>
    <row r="11135" spans="1:10">
      <c r="A11135" t="s">
        <v>778</v>
      </c>
      <c r="B11135" t="s">
        <v>1491</v>
      </c>
      <c r="C11135" s="7">
        <v>44316.4870023148</v>
      </c>
      <c r="D11135" t="str">
        <f>VLOOKUP(A11135,Sheet2!$B$2:$E$1001,3,0)</f>
        <v>video</v>
      </c>
      <c r="E11135" t="str">
        <f>VLOOKUP(A11135,Sheet2!$B$2:$E$1001,4,0)</f>
        <v>education</v>
      </c>
      <c r="F11135" t="str">
        <f>VLOOKUP(B11135,Sheet3!$B$2:$D$17,2,0)</f>
        <v>positive</v>
      </c>
      <c r="G11135">
        <f>VLOOKUP(B11135,Sheet3!$B$2:$D$17,3,0)</f>
        <v>30</v>
      </c>
      <c r="H11135">
        <f t="shared" si="519"/>
        <v>4</v>
      </c>
      <c r="I11135">
        <f t="shared" si="520"/>
        <v>5</v>
      </c>
      <c r="J11135" t="str">
        <f t="shared" si="521"/>
        <v>9-12</v>
      </c>
    </row>
    <row r="11136" customFormat="1" spans="1:10">
      <c r="A11136" t="s">
        <v>778</v>
      </c>
      <c r="B11136" t="s">
        <v>1496</v>
      </c>
      <c r="C11136" s="7">
        <v>44115.0353356482</v>
      </c>
      <c r="D11136" t="str">
        <f>VLOOKUP(A11136,Sheet2!$B$2:$E$1001,3,0)</f>
        <v>video</v>
      </c>
      <c r="E11136" t="str">
        <f>VLOOKUP(A11136,Sheet2!$B$2:$E$1001,4,0)</f>
        <v>education</v>
      </c>
      <c r="F11136" t="str">
        <f>VLOOKUP(B11136,Sheet3!$B$2:$D$17,2,0)</f>
        <v>positive</v>
      </c>
      <c r="G11136">
        <f>VLOOKUP(B11136,Sheet3!$B$2:$D$17,3,0)</f>
        <v>70</v>
      </c>
      <c r="H11136">
        <f t="shared" si="519"/>
        <v>10</v>
      </c>
      <c r="I11136">
        <f t="shared" si="520"/>
        <v>7</v>
      </c>
      <c r="J11136" t="str">
        <f t="shared" si="521"/>
        <v>0-3</v>
      </c>
    </row>
    <row r="11137" spans="1:10">
      <c r="A11137" t="s">
        <v>779</v>
      </c>
      <c r="B11137" t="s">
        <v>1491</v>
      </c>
      <c r="C11137" s="7">
        <v>44145.6475</v>
      </c>
      <c r="D11137" t="str">
        <f>VLOOKUP(A11137,Sheet2!$B$2:$E$1001,3,0)</f>
        <v>audio</v>
      </c>
      <c r="E11137" t="str">
        <f>VLOOKUP(A11137,Sheet2!$B$2:$E$1001,4,0)</f>
        <v>culture</v>
      </c>
      <c r="F11137" t="str">
        <f>VLOOKUP(B11137,Sheet3!$B$2:$D$17,2,0)</f>
        <v>positive</v>
      </c>
      <c r="G11137">
        <f>VLOOKUP(B11137,Sheet3!$B$2:$D$17,3,0)</f>
        <v>30</v>
      </c>
      <c r="H11137">
        <f t="shared" si="519"/>
        <v>11</v>
      </c>
      <c r="I11137">
        <f t="shared" si="520"/>
        <v>2</v>
      </c>
      <c r="J11137" t="str">
        <f t="shared" si="521"/>
        <v>15-18</v>
      </c>
    </row>
    <row r="11138" spans="1:10">
      <c r="A11138" t="s">
        <v>779</v>
      </c>
      <c r="B11138" t="s">
        <v>1485</v>
      </c>
      <c r="C11138" s="7">
        <v>44094.7331481481</v>
      </c>
      <c r="D11138" t="str">
        <f>VLOOKUP(A11138,Sheet2!$B$2:$E$1001,3,0)</f>
        <v>audio</v>
      </c>
      <c r="E11138" t="str">
        <f>VLOOKUP(A11138,Sheet2!$B$2:$E$1001,4,0)</f>
        <v>culture</v>
      </c>
      <c r="F11138" t="str">
        <f>VLOOKUP(B11138,Sheet3!$B$2:$D$17,2,0)</f>
        <v>positive</v>
      </c>
      <c r="G11138">
        <f>VLOOKUP(B11138,Sheet3!$B$2:$D$17,3,0)</f>
        <v>60</v>
      </c>
      <c r="H11138">
        <f t="shared" si="519"/>
        <v>9</v>
      </c>
      <c r="I11138">
        <f t="shared" si="520"/>
        <v>7</v>
      </c>
      <c r="J11138" t="str">
        <f t="shared" si="521"/>
        <v>15-18</v>
      </c>
    </row>
    <row r="11139" spans="1:10">
      <c r="A11139" t="s">
        <v>779</v>
      </c>
      <c r="B11139" t="s">
        <v>1501</v>
      </c>
      <c r="C11139" s="7">
        <v>44009.5652199074</v>
      </c>
      <c r="D11139" t="str">
        <f>VLOOKUP(A11139,Sheet2!$B$2:$E$1001,3,0)</f>
        <v>audio</v>
      </c>
      <c r="E11139" t="str">
        <f>VLOOKUP(A11139,Sheet2!$B$2:$E$1001,4,0)</f>
        <v>culture</v>
      </c>
      <c r="F11139" t="str">
        <f>VLOOKUP(B11139,Sheet3!$B$2:$D$17,2,0)</f>
        <v>neutral</v>
      </c>
      <c r="G11139">
        <f>VLOOKUP(B11139,Sheet3!$B$2:$D$17,3,0)</f>
        <v>35</v>
      </c>
      <c r="H11139">
        <f t="shared" ref="H11139:H11202" si="522">MONTH(C11139)</f>
        <v>6</v>
      </c>
      <c r="I11139">
        <f t="shared" ref="I11139:I11202" si="523">WEEKDAY(C11139,2)</f>
        <v>6</v>
      </c>
      <c r="J11139" t="str">
        <f t="shared" ref="J11139:J11202" si="524">TEXT(INT(HOUR(C11139)/3)*3,"0")&amp;"-"&amp;TEXT(INT(HOUR(C11139)/3)*3+3,"0")</f>
        <v>12-15</v>
      </c>
    </row>
    <row r="11140" spans="1:10">
      <c r="A11140" t="s">
        <v>779</v>
      </c>
      <c r="B11140" t="s">
        <v>1491</v>
      </c>
      <c r="C11140" s="7">
        <v>44037.4050810185</v>
      </c>
      <c r="D11140" t="str">
        <f>VLOOKUP(A11140,Sheet2!$B$2:$E$1001,3,0)</f>
        <v>audio</v>
      </c>
      <c r="E11140" t="str">
        <f>VLOOKUP(A11140,Sheet2!$B$2:$E$1001,4,0)</f>
        <v>culture</v>
      </c>
      <c r="F11140" t="str">
        <f>VLOOKUP(B11140,Sheet3!$B$2:$D$17,2,0)</f>
        <v>positive</v>
      </c>
      <c r="G11140">
        <f>VLOOKUP(B11140,Sheet3!$B$2:$D$17,3,0)</f>
        <v>30</v>
      </c>
      <c r="H11140">
        <f t="shared" si="522"/>
        <v>7</v>
      </c>
      <c r="I11140">
        <f t="shared" si="523"/>
        <v>6</v>
      </c>
      <c r="J11140" t="str">
        <f t="shared" si="524"/>
        <v>9-12</v>
      </c>
    </row>
    <row r="11141" spans="1:10">
      <c r="A11141" t="s">
        <v>779</v>
      </c>
      <c r="B11141" t="s">
        <v>1500</v>
      </c>
      <c r="C11141" s="7">
        <v>44332.7661805556</v>
      </c>
      <c r="D11141" t="str">
        <f>VLOOKUP(A11141,Sheet2!$B$2:$E$1001,3,0)</f>
        <v>audio</v>
      </c>
      <c r="E11141" t="str">
        <f>VLOOKUP(A11141,Sheet2!$B$2:$E$1001,4,0)</f>
        <v>culture</v>
      </c>
      <c r="F11141" t="str">
        <f>VLOOKUP(B11141,Sheet3!$B$2:$D$17,2,0)</f>
        <v>positive</v>
      </c>
      <c r="G11141">
        <f>VLOOKUP(B11141,Sheet3!$B$2:$D$17,3,0)</f>
        <v>45</v>
      </c>
      <c r="H11141">
        <f t="shared" si="522"/>
        <v>5</v>
      </c>
      <c r="I11141">
        <f t="shared" si="523"/>
        <v>7</v>
      </c>
      <c r="J11141" t="str">
        <f t="shared" si="524"/>
        <v>18-21</v>
      </c>
    </row>
    <row r="11142" spans="1:10">
      <c r="A11142" t="s">
        <v>779</v>
      </c>
      <c r="B11142" t="s">
        <v>1496</v>
      </c>
      <c r="C11142" s="7">
        <v>44267.3019328704</v>
      </c>
      <c r="D11142" t="str">
        <f>VLOOKUP(A11142,Sheet2!$B$2:$E$1001,3,0)</f>
        <v>audio</v>
      </c>
      <c r="E11142" t="str">
        <f>VLOOKUP(A11142,Sheet2!$B$2:$E$1001,4,0)</f>
        <v>culture</v>
      </c>
      <c r="F11142" t="str">
        <f>VLOOKUP(B11142,Sheet3!$B$2:$D$17,2,0)</f>
        <v>positive</v>
      </c>
      <c r="G11142">
        <f>VLOOKUP(B11142,Sheet3!$B$2:$D$17,3,0)</f>
        <v>70</v>
      </c>
      <c r="H11142">
        <f t="shared" si="522"/>
        <v>3</v>
      </c>
      <c r="I11142">
        <f t="shared" si="523"/>
        <v>5</v>
      </c>
      <c r="J11142" t="str">
        <f t="shared" si="524"/>
        <v>6-9</v>
      </c>
    </row>
    <row r="11143" spans="1:10">
      <c r="A11143" t="s">
        <v>779</v>
      </c>
      <c r="B11143" t="s">
        <v>1502</v>
      </c>
      <c r="C11143" s="7">
        <v>44270.5257175926</v>
      </c>
      <c r="D11143" t="str">
        <f>VLOOKUP(A11143,Sheet2!$B$2:$E$1001,3,0)</f>
        <v>audio</v>
      </c>
      <c r="E11143" t="str">
        <f>VLOOKUP(A11143,Sheet2!$B$2:$E$1001,4,0)</f>
        <v>culture</v>
      </c>
      <c r="F11143" t="str">
        <f>VLOOKUP(B11143,Sheet3!$B$2:$D$17,2,0)</f>
        <v>negative</v>
      </c>
      <c r="G11143">
        <f>VLOOKUP(B11143,Sheet3!$B$2:$D$17,3,0)</f>
        <v>15</v>
      </c>
      <c r="H11143">
        <f t="shared" si="522"/>
        <v>3</v>
      </c>
      <c r="I11143">
        <f t="shared" si="523"/>
        <v>1</v>
      </c>
      <c r="J11143" t="str">
        <f t="shared" si="524"/>
        <v>12-15</v>
      </c>
    </row>
    <row r="11144" spans="1:10">
      <c r="A11144" t="s">
        <v>779</v>
      </c>
      <c r="B11144" t="s">
        <v>1502</v>
      </c>
      <c r="C11144" s="7">
        <v>44127.3552430556</v>
      </c>
      <c r="D11144" t="str">
        <f>VLOOKUP(A11144,Sheet2!$B$2:$E$1001,3,0)</f>
        <v>audio</v>
      </c>
      <c r="E11144" t="str">
        <f>VLOOKUP(A11144,Sheet2!$B$2:$E$1001,4,0)</f>
        <v>culture</v>
      </c>
      <c r="F11144" t="str">
        <f>VLOOKUP(B11144,Sheet3!$B$2:$D$17,2,0)</f>
        <v>negative</v>
      </c>
      <c r="G11144">
        <f>VLOOKUP(B11144,Sheet3!$B$2:$D$17,3,0)</f>
        <v>15</v>
      </c>
      <c r="H11144">
        <f t="shared" si="522"/>
        <v>10</v>
      </c>
      <c r="I11144">
        <f t="shared" si="523"/>
        <v>5</v>
      </c>
      <c r="J11144" t="str">
        <f t="shared" si="524"/>
        <v>6-9</v>
      </c>
    </row>
    <row r="11145" spans="1:10">
      <c r="A11145" t="s">
        <v>779</v>
      </c>
      <c r="B11145" t="s">
        <v>1496</v>
      </c>
      <c r="C11145" s="7">
        <v>44348.3611458333</v>
      </c>
      <c r="D11145" t="str">
        <f>VLOOKUP(A11145,Sheet2!$B$2:$E$1001,3,0)</f>
        <v>audio</v>
      </c>
      <c r="E11145" t="str">
        <f>VLOOKUP(A11145,Sheet2!$B$2:$E$1001,4,0)</f>
        <v>culture</v>
      </c>
      <c r="F11145" t="str">
        <f>VLOOKUP(B11145,Sheet3!$B$2:$D$17,2,0)</f>
        <v>positive</v>
      </c>
      <c r="G11145">
        <f>VLOOKUP(B11145,Sheet3!$B$2:$D$17,3,0)</f>
        <v>70</v>
      </c>
      <c r="H11145">
        <f t="shared" si="522"/>
        <v>6</v>
      </c>
      <c r="I11145">
        <f t="shared" si="523"/>
        <v>2</v>
      </c>
      <c r="J11145" t="str">
        <f t="shared" si="524"/>
        <v>6-9</v>
      </c>
    </row>
    <row r="11146" customFormat="1" spans="1:10">
      <c r="A11146" t="s">
        <v>779</v>
      </c>
      <c r="B11146" t="s">
        <v>1491</v>
      </c>
      <c r="C11146" s="7">
        <v>44094.306724537</v>
      </c>
      <c r="D11146" t="str">
        <f>VLOOKUP(A11146,Sheet2!$B$2:$E$1001,3,0)</f>
        <v>audio</v>
      </c>
      <c r="E11146" t="str">
        <f>VLOOKUP(A11146,Sheet2!$B$2:$E$1001,4,0)</f>
        <v>culture</v>
      </c>
      <c r="F11146" t="str">
        <f>VLOOKUP(B11146,Sheet3!$B$2:$D$17,2,0)</f>
        <v>positive</v>
      </c>
      <c r="G11146">
        <f>VLOOKUP(B11146,Sheet3!$B$2:$D$17,3,0)</f>
        <v>30</v>
      </c>
      <c r="H11146">
        <f t="shared" si="522"/>
        <v>9</v>
      </c>
      <c r="I11146">
        <f t="shared" si="523"/>
        <v>7</v>
      </c>
      <c r="J11146" t="str">
        <f t="shared" si="524"/>
        <v>6-9</v>
      </c>
    </row>
    <row r="11147" spans="1:10">
      <c r="A11147" t="s">
        <v>779</v>
      </c>
      <c r="B11147" t="s">
        <v>1496</v>
      </c>
      <c r="C11147" s="7">
        <v>44047.0326388889</v>
      </c>
      <c r="D11147" t="str">
        <f>VLOOKUP(A11147,Sheet2!$B$2:$E$1001,3,0)</f>
        <v>audio</v>
      </c>
      <c r="E11147" t="str">
        <f>VLOOKUP(A11147,Sheet2!$B$2:$E$1001,4,0)</f>
        <v>culture</v>
      </c>
      <c r="F11147" t="str">
        <f>VLOOKUP(B11147,Sheet3!$B$2:$D$17,2,0)</f>
        <v>positive</v>
      </c>
      <c r="G11147">
        <f>VLOOKUP(B11147,Sheet3!$B$2:$D$17,3,0)</f>
        <v>70</v>
      </c>
      <c r="H11147">
        <f t="shared" si="522"/>
        <v>8</v>
      </c>
      <c r="I11147">
        <f t="shared" si="523"/>
        <v>2</v>
      </c>
      <c r="J11147" t="str">
        <f t="shared" si="524"/>
        <v>0-3</v>
      </c>
    </row>
    <row r="11148" spans="1:10">
      <c r="A11148" t="s">
        <v>779</v>
      </c>
      <c r="B11148" t="s">
        <v>1491</v>
      </c>
      <c r="C11148" s="7">
        <v>44056.2282291667</v>
      </c>
      <c r="D11148" t="str">
        <f>VLOOKUP(A11148,Sheet2!$B$2:$E$1001,3,0)</f>
        <v>audio</v>
      </c>
      <c r="E11148" t="str">
        <f>VLOOKUP(A11148,Sheet2!$B$2:$E$1001,4,0)</f>
        <v>culture</v>
      </c>
      <c r="F11148" t="str">
        <f>VLOOKUP(B11148,Sheet3!$B$2:$D$17,2,0)</f>
        <v>positive</v>
      </c>
      <c r="G11148">
        <f>VLOOKUP(B11148,Sheet3!$B$2:$D$17,3,0)</f>
        <v>30</v>
      </c>
      <c r="H11148">
        <f t="shared" si="522"/>
        <v>8</v>
      </c>
      <c r="I11148">
        <f t="shared" si="523"/>
        <v>4</v>
      </c>
      <c r="J11148" t="str">
        <f t="shared" si="524"/>
        <v>3-6</v>
      </c>
    </row>
    <row r="11149" spans="1:10">
      <c r="A11149" t="s">
        <v>779</v>
      </c>
      <c r="B11149" t="s">
        <v>1496</v>
      </c>
      <c r="C11149" s="7">
        <v>44162.5458101852</v>
      </c>
      <c r="D11149" t="str">
        <f>VLOOKUP(A11149,Sheet2!$B$2:$E$1001,3,0)</f>
        <v>audio</v>
      </c>
      <c r="E11149" t="str">
        <f>VLOOKUP(A11149,Sheet2!$B$2:$E$1001,4,0)</f>
        <v>culture</v>
      </c>
      <c r="F11149" t="str">
        <f>VLOOKUP(B11149,Sheet3!$B$2:$D$17,2,0)</f>
        <v>positive</v>
      </c>
      <c r="G11149">
        <f>VLOOKUP(B11149,Sheet3!$B$2:$D$17,3,0)</f>
        <v>70</v>
      </c>
      <c r="H11149">
        <f t="shared" si="522"/>
        <v>11</v>
      </c>
      <c r="I11149">
        <f t="shared" si="523"/>
        <v>5</v>
      </c>
      <c r="J11149" t="str">
        <f t="shared" si="524"/>
        <v>12-15</v>
      </c>
    </row>
    <row r="11150" spans="1:10">
      <c r="A11150" t="s">
        <v>779</v>
      </c>
      <c r="B11150" t="s">
        <v>1496</v>
      </c>
      <c r="C11150" s="7">
        <v>44070.2867592593</v>
      </c>
      <c r="D11150" t="str">
        <f>VLOOKUP(A11150,Sheet2!$B$2:$E$1001,3,0)</f>
        <v>audio</v>
      </c>
      <c r="E11150" t="str">
        <f>VLOOKUP(A11150,Sheet2!$B$2:$E$1001,4,0)</f>
        <v>culture</v>
      </c>
      <c r="F11150" t="str">
        <f>VLOOKUP(B11150,Sheet3!$B$2:$D$17,2,0)</f>
        <v>positive</v>
      </c>
      <c r="G11150">
        <f>VLOOKUP(B11150,Sheet3!$B$2:$D$17,3,0)</f>
        <v>70</v>
      </c>
      <c r="H11150">
        <f t="shared" si="522"/>
        <v>8</v>
      </c>
      <c r="I11150">
        <f t="shared" si="523"/>
        <v>4</v>
      </c>
      <c r="J11150" t="str">
        <f t="shared" si="524"/>
        <v>6-9</v>
      </c>
    </row>
    <row r="11151" spans="1:10">
      <c r="A11151" t="s">
        <v>779</v>
      </c>
      <c r="B11151" t="s">
        <v>1492</v>
      </c>
      <c r="C11151" s="7">
        <v>44284.7552199074</v>
      </c>
      <c r="D11151" t="str">
        <f>VLOOKUP(A11151,Sheet2!$B$2:$E$1001,3,0)</f>
        <v>audio</v>
      </c>
      <c r="E11151" t="str">
        <f>VLOOKUP(A11151,Sheet2!$B$2:$E$1001,4,0)</f>
        <v>culture</v>
      </c>
      <c r="F11151" t="str">
        <f>VLOOKUP(B11151,Sheet3!$B$2:$D$17,2,0)</f>
        <v>neutral</v>
      </c>
      <c r="G11151">
        <f>VLOOKUP(B11151,Sheet3!$B$2:$D$17,3,0)</f>
        <v>20</v>
      </c>
      <c r="H11151">
        <f t="shared" si="522"/>
        <v>3</v>
      </c>
      <c r="I11151">
        <f t="shared" si="523"/>
        <v>1</v>
      </c>
      <c r="J11151" t="str">
        <f t="shared" si="524"/>
        <v>18-21</v>
      </c>
    </row>
    <row r="11152" spans="1:10">
      <c r="A11152" t="s">
        <v>779</v>
      </c>
      <c r="B11152" t="s">
        <v>1492</v>
      </c>
      <c r="C11152" s="7">
        <v>44053.9756018519</v>
      </c>
      <c r="D11152" t="str">
        <f>VLOOKUP(A11152,Sheet2!$B$2:$E$1001,3,0)</f>
        <v>audio</v>
      </c>
      <c r="E11152" t="str">
        <f>VLOOKUP(A11152,Sheet2!$B$2:$E$1001,4,0)</f>
        <v>culture</v>
      </c>
      <c r="F11152" t="str">
        <f>VLOOKUP(B11152,Sheet3!$B$2:$D$17,2,0)</f>
        <v>neutral</v>
      </c>
      <c r="G11152">
        <f>VLOOKUP(B11152,Sheet3!$B$2:$D$17,3,0)</f>
        <v>20</v>
      </c>
      <c r="H11152">
        <f t="shared" si="522"/>
        <v>8</v>
      </c>
      <c r="I11152">
        <f t="shared" si="523"/>
        <v>1</v>
      </c>
      <c r="J11152" t="str">
        <f t="shared" si="524"/>
        <v>21-24</v>
      </c>
    </row>
    <row r="11153" spans="1:10">
      <c r="A11153" t="s">
        <v>779</v>
      </c>
      <c r="B11153" t="s">
        <v>1501</v>
      </c>
      <c r="C11153" s="7">
        <v>44100.106875</v>
      </c>
      <c r="D11153" t="str">
        <f>VLOOKUP(A11153,Sheet2!$B$2:$E$1001,3,0)</f>
        <v>audio</v>
      </c>
      <c r="E11153" t="str">
        <f>VLOOKUP(A11153,Sheet2!$B$2:$E$1001,4,0)</f>
        <v>culture</v>
      </c>
      <c r="F11153" t="str">
        <f>VLOOKUP(B11153,Sheet3!$B$2:$D$17,2,0)</f>
        <v>neutral</v>
      </c>
      <c r="G11153">
        <f>VLOOKUP(B11153,Sheet3!$B$2:$D$17,3,0)</f>
        <v>35</v>
      </c>
      <c r="H11153">
        <f t="shared" si="522"/>
        <v>9</v>
      </c>
      <c r="I11153">
        <f t="shared" si="523"/>
        <v>6</v>
      </c>
      <c r="J11153" t="str">
        <f t="shared" si="524"/>
        <v>0-3</v>
      </c>
    </row>
    <row r="11154" spans="1:10">
      <c r="A11154" t="s">
        <v>779</v>
      </c>
      <c r="B11154" t="s">
        <v>1495</v>
      </c>
      <c r="C11154" s="7">
        <v>44141.4522337963</v>
      </c>
      <c r="D11154" t="str">
        <f>VLOOKUP(A11154,Sheet2!$B$2:$E$1001,3,0)</f>
        <v>audio</v>
      </c>
      <c r="E11154" t="str">
        <f>VLOOKUP(A11154,Sheet2!$B$2:$E$1001,4,0)</f>
        <v>culture</v>
      </c>
      <c r="F11154" t="str">
        <f>VLOOKUP(B11154,Sheet3!$B$2:$D$17,2,0)</f>
        <v>positive</v>
      </c>
      <c r="G11154">
        <f>VLOOKUP(B11154,Sheet3!$B$2:$D$17,3,0)</f>
        <v>75</v>
      </c>
      <c r="H11154">
        <f t="shared" si="522"/>
        <v>11</v>
      </c>
      <c r="I11154">
        <f t="shared" si="523"/>
        <v>5</v>
      </c>
      <c r="J11154" t="str">
        <f t="shared" si="524"/>
        <v>9-12</v>
      </c>
    </row>
    <row r="11155" spans="1:10">
      <c r="A11155" t="s">
        <v>779</v>
      </c>
      <c r="B11155" t="s">
        <v>1490</v>
      </c>
      <c r="C11155" s="7">
        <v>44054.0370138889</v>
      </c>
      <c r="D11155" t="str">
        <f>VLOOKUP(A11155,Sheet2!$B$2:$E$1001,3,0)</f>
        <v>audio</v>
      </c>
      <c r="E11155" t="str">
        <f>VLOOKUP(A11155,Sheet2!$B$2:$E$1001,4,0)</f>
        <v>culture</v>
      </c>
      <c r="F11155" t="str">
        <f>VLOOKUP(B11155,Sheet3!$B$2:$D$17,2,0)</f>
        <v>negative</v>
      </c>
      <c r="G11155">
        <f>VLOOKUP(B11155,Sheet3!$B$2:$D$17,3,0)</f>
        <v>5</v>
      </c>
      <c r="H11155">
        <f t="shared" si="522"/>
        <v>8</v>
      </c>
      <c r="I11155">
        <f t="shared" si="523"/>
        <v>2</v>
      </c>
      <c r="J11155" t="str">
        <f t="shared" si="524"/>
        <v>0-3</v>
      </c>
    </row>
    <row r="11156" customFormat="1" spans="1:10">
      <c r="A11156" t="s">
        <v>779</v>
      </c>
      <c r="B11156" t="s">
        <v>1501</v>
      </c>
      <c r="C11156" s="7">
        <v>44199.6678935185</v>
      </c>
      <c r="D11156" t="str">
        <f>VLOOKUP(A11156,Sheet2!$B$2:$E$1001,3,0)</f>
        <v>audio</v>
      </c>
      <c r="E11156" t="str">
        <f>VLOOKUP(A11156,Sheet2!$B$2:$E$1001,4,0)</f>
        <v>culture</v>
      </c>
      <c r="F11156" t="str">
        <f>VLOOKUP(B11156,Sheet3!$B$2:$D$17,2,0)</f>
        <v>neutral</v>
      </c>
      <c r="G11156">
        <f>VLOOKUP(B11156,Sheet3!$B$2:$D$17,3,0)</f>
        <v>35</v>
      </c>
      <c r="H11156">
        <f t="shared" si="522"/>
        <v>1</v>
      </c>
      <c r="I11156">
        <f t="shared" si="523"/>
        <v>7</v>
      </c>
      <c r="J11156" t="str">
        <f t="shared" si="524"/>
        <v>15-18</v>
      </c>
    </row>
    <row r="11157" spans="1:10">
      <c r="A11157" t="s">
        <v>779</v>
      </c>
      <c r="B11157" t="s">
        <v>1503</v>
      </c>
      <c r="C11157" s="7">
        <v>44285.0012037037</v>
      </c>
      <c r="D11157" t="str">
        <f>VLOOKUP(A11157,Sheet2!$B$2:$E$1001,3,0)</f>
        <v>audio</v>
      </c>
      <c r="E11157" t="str">
        <f>VLOOKUP(A11157,Sheet2!$B$2:$E$1001,4,0)</f>
        <v>culture</v>
      </c>
      <c r="F11157" t="str">
        <f>VLOOKUP(B11157,Sheet3!$B$2:$D$17,2,0)</f>
        <v>negative</v>
      </c>
      <c r="G11157">
        <f>VLOOKUP(B11157,Sheet3!$B$2:$D$17,3,0)</f>
        <v>12</v>
      </c>
      <c r="H11157">
        <f t="shared" si="522"/>
        <v>3</v>
      </c>
      <c r="I11157">
        <f t="shared" si="523"/>
        <v>2</v>
      </c>
      <c r="J11157" t="str">
        <f t="shared" si="524"/>
        <v>0-3</v>
      </c>
    </row>
    <row r="11158" spans="1:10">
      <c r="A11158" t="s">
        <v>779</v>
      </c>
      <c r="B11158" t="s">
        <v>1503</v>
      </c>
      <c r="C11158" s="7">
        <v>44030.6032291667</v>
      </c>
      <c r="D11158" t="str">
        <f>VLOOKUP(A11158,Sheet2!$B$2:$E$1001,3,0)</f>
        <v>audio</v>
      </c>
      <c r="E11158" t="str">
        <f>VLOOKUP(A11158,Sheet2!$B$2:$E$1001,4,0)</f>
        <v>culture</v>
      </c>
      <c r="F11158" t="str">
        <f>VLOOKUP(B11158,Sheet3!$B$2:$D$17,2,0)</f>
        <v>negative</v>
      </c>
      <c r="G11158">
        <f>VLOOKUP(B11158,Sheet3!$B$2:$D$17,3,0)</f>
        <v>12</v>
      </c>
      <c r="H11158">
        <f t="shared" si="522"/>
        <v>7</v>
      </c>
      <c r="I11158">
        <f t="shared" si="523"/>
        <v>6</v>
      </c>
      <c r="J11158" t="str">
        <f t="shared" si="524"/>
        <v>12-15</v>
      </c>
    </row>
    <row r="11159" spans="1:10">
      <c r="A11159" t="s">
        <v>779</v>
      </c>
      <c r="B11159" t="s">
        <v>1488</v>
      </c>
      <c r="C11159" s="7">
        <v>44324.7774537037</v>
      </c>
      <c r="D11159" t="str">
        <f>VLOOKUP(A11159,Sheet2!$B$2:$E$1001,3,0)</f>
        <v>audio</v>
      </c>
      <c r="E11159" t="str">
        <f>VLOOKUP(A11159,Sheet2!$B$2:$E$1001,4,0)</f>
        <v>culture</v>
      </c>
      <c r="F11159" t="str">
        <f>VLOOKUP(B11159,Sheet3!$B$2:$D$17,2,0)</f>
        <v>negative</v>
      </c>
      <c r="G11159">
        <f>VLOOKUP(B11159,Sheet3!$B$2:$D$17,3,0)</f>
        <v>0</v>
      </c>
      <c r="H11159">
        <f t="shared" si="522"/>
        <v>5</v>
      </c>
      <c r="I11159">
        <f t="shared" si="523"/>
        <v>6</v>
      </c>
      <c r="J11159" t="str">
        <f t="shared" si="524"/>
        <v>18-21</v>
      </c>
    </row>
    <row r="11160" spans="1:10">
      <c r="A11160" t="s">
        <v>779</v>
      </c>
      <c r="B11160" t="s">
        <v>1495</v>
      </c>
      <c r="C11160" s="7">
        <v>44169.7558217593</v>
      </c>
      <c r="D11160" t="str">
        <f>VLOOKUP(A11160,Sheet2!$B$2:$E$1001,3,0)</f>
        <v>audio</v>
      </c>
      <c r="E11160" t="str">
        <f>VLOOKUP(A11160,Sheet2!$B$2:$E$1001,4,0)</f>
        <v>culture</v>
      </c>
      <c r="F11160" t="str">
        <f>VLOOKUP(B11160,Sheet3!$B$2:$D$17,2,0)</f>
        <v>positive</v>
      </c>
      <c r="G11160">
        <f>VLOOKUP(B11160,Sheet3!$B$2:$D$17,3,0)</f>
        <v>75</v>
      </c>
      <c r="H11160">
        <f t="shared" si="522"/>
        <v>12</v>
      </c>
      <c r="I11160">
        <f t="shared" si="523"/>
        <v>5</v>
      </c>
      <c r="J11160" t="str">
        <f t="shared" si="524"/>
        <v>18-21</v>
      </c>
    </row>
    <row r="11161" spans="1:10">
      <c r="A11161" t="s">
        <v>779</v>
      </c>
      <c r="B11161" t="s">
        <v>1495</v>
      </c>
      <c r="C11161" s="7">
        <v>44149.0978703704</v>
      </c>
      <c r="D11161" t="str">
        <f>VLOOKUP(A11161,Sheet2!$B$2:$E$1001,3,0)</f>
        <v>audio</v>
      </c>
      <c r="E11161" t="str">
        <f>VLOOKUP(A11161,Sheet2!$B$2:$E$1001,4,0)</f>
        <v>culture</v>
      </c>
      <c r="F11161" t="str">
        <f>VLOOKUP(B11161,Sheet3!$B$2:$D$17,2,0)</f>
        <v>positive</v>
      </c>
      <c r="G11161">
        <f>VLOOKUP(B11161,Sheet3!$B$2:$D$17,3,0)</f>
        <v>75</v>
      </c>
      <c r="H11161">
        <f t="shared" si="522"/>
        <v>11</v>
      </c>
      <c r="I11161">
        <f t="shared" si="523"/>
        <v>6</v>
      </c>
      <c r="J11161" t="str">
        <f t="shared" si="524"/>
        <v>0-3</v>
      </c>
    </row>
    <row r="11162" spans="1:10">
      <c r="A11162" t="s">
        <v>779</v>
      </c>
      <c r="B11162" t="s">
        <v>1494</v>
      </c>
      <c r="C11162" s="7">
        <v>44031.9377314815</v>
      </c>
      <c r="D11162" t="str">
        <f>VLOOKUP(A11162,Sheet2!$B$2:$E$1001,3,0)</f>
        <v>audio</v>
      </c>
      <c r="E11162" t="str">
        <f>VLOOKUP(A11162,Sheet2!$B$2:$E$1001,4,0)</f>
        <v>culture</v>
      </c>
      <c r="F11162" t="str">
        <f>VLOOKUP(B11162,Sheet3!$B$2:$D$17,2,0)</f>
        <v>positive</v>
      </c>
      <c r="G11162">
        <f>VLOOKUP(B11162,Sheet3!$B$2:$D$17,3,0)</f>
        <v>65</v>
      </c>
      <c r="H11162">
        <f t="shared" si="522"/>
        <v>7</v>
      </c>
      <c r="I11162">
        <f t="shared" si="523"/>
        <v>7</v>
      </c>
      <c r="J11162" t="str">
        <f t="shared" si="524"/>
        <v>21-24</v>
      </c>
    </row>
    <row r="11163" spans="1:10">
      <c r="A11163" t="s">
        <v>779</v>
      </c>
      <c r="B11163" t="s">
        <v>1500</v>
      </c>
      <c r="C11163" s="7">
        <v>44361.3675810185</v>
      </c>
      <c r="D11163" t="str">
        <f>VLOOKUP(A11163,Sheet2!$B$2:$E$1001,3,0)</f>
        <v>audio</v>
      </c>
      <c r="E11163" t="str">
        <f>VLOOKUP(A11163,Sheet2!$B$2:$E$1001,4,0)</f>
        <v>culture</v>
      </c>
      <c r="F11163" t="str">
        <f>VLOOKUP(B11163,Sheet3!$B$2:$D$17,2,0)</f>
        <v>positive</v>
      </c>
      <c r="G11163">
        <f>VLOOKUP(B11163,Sheet3!$B$2:$D$17,3,0)</f>
        <v>45</v>
      </c>
      <c r="H11163">
        <f t="shared" si="522"/>
        <v>6</v>
      </c>
      <c r="I11163">
        <f t="shared" si="523"/>
        <v>1</v>
      </c>
      <c r="J11163" t="str">
        <f t="shared" si="524"/>
        <v>6-9</v>
      </c>
    </row>
    <row r="11164" spans="1:10">
      <c r="A11164" t="s">
        <v>779</v>
      </c>
      <c r="B11164" t="s">
        <v>1498</v>
      </c>
      <c r="C11164" s="7">
        <v>44306.9336689815</v>
      </c>
      <c r="D11164" t="str">
        <f>VLOOKUP(A11164,Sheet2!$B$2:$E$1001,3,0)</f>
        <v>audio</v>
      </c>
      <c r="E11164" t="str">
        <f>VLOOKUP(A11164,Sheet2!$B$2:$E$1001,4,0)</f>
        <v>culture</v>
      </c>
      <c r="F11164" t="str">
        <f>VLOOKUP(B11164,Sheet3!$B$2:$D$17,2,0)</f>
        <v>positive</v>
      </c>
      <c r="G11164">
        <f>VLOOKUP(B11164,Sheet3!$B$2:$D$17,3,0)</f>
        <v>50</v>
      </c>
      <c r="H11164">
        <f t="shared" si="522"/>
        <v>4</v>
      </c>
      <c r="I11164">
        <f t="shared" si="523"/>
        <v>2</v>
      </c>
      <c r="J11164" t="str">
        <f t="shared" si="524"/>
        <v>21-24</v>
      </c>
    </row>
    <row r="11165" spans="1:10">
      <c r="A11165" t="s">
        <v>779</v>
      </c>
      <c r="B11165" t="s">
        <v>1500</v>
      </c>
      <c r="C11165" s="7">
        <v>44286.1278125</v>
      </c>
      <c r="D11165" t="str">
        <f>VLOOKUP(A11165,Sheet2!$B$2:$E$1001,3,0)</f>
        <v>audio</v>
      </c>
      <c r="E11165" t="str">
        <f>VLOOKUP(A11165,Sheet2!$B$2:$E$1001,4,0)</f>
        <v>culture</v>
      </c>
      <c r="F11165" t="str">
        <f>VLOOKUP(B11165,Sheet3!$B$2:$D$17,2,0)</f>
        <v>positive</v>
      </c>
      <c r="G11165">
        <f>VLOOKUP(B11165,Sheet3!$B$2:$D$17,3,0)</f>
        <v>45</v>
      </c>
      <c r="H11165">
        <f t="shared" si="522"/>
        <v>3</v>
      </c>
      <c r="I11165">
        <f t="shared" si="523"/>
        <v>3</v>
      </c>
      <c r="J11165" t="str">
        <f t="shared" si="524"/>
        <v>3-6</v>
      </c>
    </row>
    <row r="11166" customFormat="1" spans="1:10">
      <c r="A11166" t="s">
        <v>779</v>
      </c>
      <c r="B11166" t="s">
        <v>1498</v>
      </c>
      <c r="C11166" s="7">
        <v>44300.0913194444</v>
      </c>
      <c r="D11166" t="str">
        <f>VLOOKUP(A11166,Sheet2!$B$2:$E$1001,3,0)</f>
        <v>audio</v>
      </c>
      <c r="E11166" t="str">
        <f>VLOOKUP(A11166,Sheet2!$B$2:$E$1001,4,0)</f>
        <v>culture</v>
      </c>
      <c r="F11166" t="str">
        <f>VLOOKUP(B11166,Sheet3!$B$2:$D$17,2,0)</f>
        <v>positive</v>
      </c>
      <c r="G11166">
        <f>VLOOKUP(B11166,Sheet3!$B$2:$D$17,3,0)</f>
        <v>50</v>
      </c>
      <c r="H11166">
        <f t="shared" si="522"/>
        <v>4</v>
      </c>
      <c r="I11166">
        <f t="shared" si="523"/>
        <v>3</v>
      </c>
      <c r="J11166" t="str">
        <f t="shared" si="524"/>
        <v>0-3</v>
      </c>
    </row>
    <row r="11167" spans="1:10">
      <c r="A11167" t="s">
        <v>779</v>
      </c>
      <c r="B11167" t="s">
        <v>1501</v>
      </c>
      <c r="C11167" s="7">
        <v>44309.7540277778</v>
      </c>
      <c r="D11167" t="str">
        <f>VLOOKUP(A11167,Sheet2!$B$2:$E$1001,3,0)</f>
        <v>audio</v>
      </c>
      <c r="E11167" t="str">
        <f>VLOOKUP(A11167,Sheet2!$B$2:$E$1001,4,0)</f>
        <v>culture</v>
      </c>
      <c r="F11167" t="str">
        <f>VLOOKUP(B11167,Sheet3!$B$2:$D$17,2,0)</f>
        <v>neutral</v>
      </c>
      <c r="G11167">
        <f>VLOOKUP(B11167,Sheet3!$B$2:$D$17,3,0)</f>
        <v>35</v>
      </c>
      <c r="H11167">
        <f t="shared" si="522"/>
        <v>4</v>
      </c>
      <c r="I11167">
        <f t="shared" si="523"/>
        <v>5</v>
      </c>
      <c r="J11167" t="str">
        <f t="shared" si="524"/>
        <v>18-21</v>
      </c>
    </row>
    <row r="11168" spans="1:10">
      <c r="A11168" t="s">
        <v>779</v>
      </c>
      <c r="B11168" t="s">
        <v>1485</v>
      </c>
      <c r="C11168" s="7">
        <v>44108.5564699074</v>
      </c>
      <c r="D11168" t="str">
        <f>VLOOKUP(A11168,Sheet2!$B$2:$E$1001,3,0)</f>
        <v>audio</v>
      </c>
      <c r="E11168" t="str">
        <f>VLOOKUP(A11168,Sheet2!$B$2:$E$1001,4,0)</f>
        <v>culture</v>
      </c>
      <c r="F11168" t="str">
        <f>VLOOKUP(B11168,Sheet3!$B$2:$D$17,2,0)</f>
        <v>positive</v>
      </c>
      <c r="G11168">
        <f>VLOOKUP(B11168,Sheet3!$B$2:$D$17,3,0)</f>
        <v>60</v>
      </c>
      <c r="H11168">
        <f t="shared" si="522"/>
        <v>10</v>
      </c>
      <c r="I11168">
        <f t="shared" si="523"/>
        <v>7</v>
      </c>
      <c r="J11168" t="str">
        <f t="shared" si="524"/>
        <v>12-15</v>
      </c>
    </row>
    <row r="11169" spans="1:10">
      <c r="A11169" t="s">
        <v>779</v>
      </c>
      <c r="B11169" t="s">
        <v>1498</v>
      </c>
      <c r="C11169" s="7">
        <v>44043.9715625</v>
      </c>
      <c r="D11169" t="str">
        <f>VLOOKUP(A11169,Sheet2!$B$2:$E$1001,3,0)</f>
        <v>audio</v>
      </c>
      <c r="E11169" t="str">
        <f>VLOOKUP(A11169,Sheet2!$B$2:$E$1001,4,0)</f>
        <v>culture</v>
      </c>
      <c r="F11169" t="str">
        <f>VLOOKUP(B11169,Sheet3!$B$2:$D$17,2,0)</f>
        <v>positive</v>
      </c>
      <c r="G11169">
        <f>VLOOKUP(B11169,Sheet3!$B$2:$D$17,3,0)</f>
        <v>50</v>
      </c>
      <c r="H11169">
        <f t="shared" si="522"/>
        <v>7</v>
      </c>
      <c r="I11169">
        <f t="shared" si="523"/>
        <v>5</v>
      </c>
      <c r="J11169" t="str">
        <f t="shared" si="524"/>
        <v>21-24</v>
      </c>
    </row>
    <row r="11170" spans="1:10">
      <c r="A11170" t="s">
        <v>779</v>
      </c>
      <c r="B11170" t="s">
        <v>1488</v>
      </c>
      <c r="C11170" s="7">
        <v>44360.6044907407</v>
      </c>
      <c r="D11170" t="str">
        <f>VLOOKUP(A11170,Sheet2!$B$2:$E$1001,3,0)</f>
        <v>audio</v>
      </c>
      <c r="E11170" t="str">
        <f>VLOOKUP(A11170,Sheet2!$B$2:$E$1001,4,0)</f>
        <v>culture</v>
      </c>
      <c r="F11170" t="str">
        <f>VLOOKUP(B11170,Sheet3!$B$2:$D$17,2,0)</f>
        <v>negative</v>
      </c>
      <c r="G11170">
        <f>VLOOKUP(B11170,Sheet3!$B$2:$D$17,3,0)</f>
        <v>0</v>
      </c>
      <c r="H11170">
        <f t="shared" si="522"/>
        <v>6</v>
      </c>
      <c r="I11170">
        <f t="shared" si="523"/>
        <v>7</v>
      </c>
      <c r="J11170" t="str">
        <f t="shared" si="524"/>
        <v>12-15</v>
      </c>
    </row>
    <row r="11171" spans="1:10">
      <c r="A11171" t="s">
        <v>779</v>
      </c>
      <c r="B11171" t="s">
        <v>1496</v>
      </c>
      <c r="C11171" s="7">
        <v>44172.9965046296</v>
      </c>
      <c r="D11171" t="str">
        <f>VLOOKUP(A11171,Sheet2!$B$2:$E$1001,3,0)</f>
        <v>audio</v>
      </c>
      <c r="E11171" t="str">
        <f>VLOOKUP(A11171,Sheet2!$B$2:$E$1001,4,0)</f>
        <v>culture</v>
      </c>
      <c r="F11171" t="str">
        <f>VLOOKUP(B11171,Sheet3!$B$2:$D$17,2,0)</f>
        <v>positive</v>
      </c>
      <c r="G11171">
        <f>VLOOKUP(B11171,Sheet3!$B$2:$D$17,3,0)</f>
        <v>70</v>
      </c>
      <c r="H11171">
        <f t="shared" si="522"/>
        <v>12</v>
      </c>
      <c r="I11171">
        <f t="shared" si="523"/>
        <v>1</v>
      </c>
      <c r="J11171" t="str">
        <f t="shared" si="524"/>
        <v>21-24</v>
      </c>
    </row>
    <row r="11172" spans="1:10">
      <c r="A11172" t="s">
        <v>779</v>
      </c>
      <c r="B11172" t="s">
        <v>1495</v>
      </c>
      <c r="C11172" s="7">
        <v>44189.4695949074</v>
      </c>
      <c r="D11172" t="str">
        <f>VLOOKUP(A11172,Sheet2!$B$2:$E$1001,3,0)</f>
        <v>audio</v>
      </c>
      <c r="E11172" t="str">
        <f>VLOOKUP(A11172,Sheet2!$B$2:$E$1001,4,0)</f>
        <v>culture</v>
      </c>
      <c r="F11172" t="str">
        <f>VLOOKUP(B11172,Sheet3!$B$2:$D$17,2,0)</f>
        <v>positive</v>
      </c>
      <c r="G11172">
        <f>VLOOKUP(B11172,Sheet3!$B$2:$D$17,3,0)</f>
        <v>75</v>
      </c>
      <c r="H11172">
        <f t="shared" si="522"/>
        <v>12</v>
      </c>
      <c r="I11172">
        <f t="shared" si="523"/>
        <v>4</v>
      </c>
      <c r="J11172" t="str">
        <f t="shared" si="524"/>
        <v>9-12</v>
      </c>
    </row>
    <row r="11173" spans="1:10">
      <c r="A11173" t="s">
        <v>779</v>
      </c>
      <c r="B11173" t="s">
        <v>1503</v>
      </c>
      <c r="C11173" s="7">
        <v>44218.1760763889</v>
      </c>
      <c r="D11173" t="str">
        <f>VLOOKUP(A11173,Sheet2!$B$2:$E$1001,3,0)</f>
        <v>audio</v>
      </c>
      <c r="E11173" t="str">
        <f>VLOOKUP(A11173,Sheet2!$B$2:$E$1001,4,0)</f>
        <v>culture</v>
      </c>
      <c r="F11173" t="str">
        <f>VLOOKUP(B11173,Sheet3!$B$2:$D$17,2,0)</f>
        <v>negative</v>
      </c>
      <c r="G11173">
        <f>VLOOKUP(B11173,Sheet3!$B$2:$D$17,3,0)</f>
        <v>12</v>
      </c>
      <c r="H11173">
        <f t="shared" si="522"/>
        <v>1</v>
      </c>
      <c r="I11173">
        <f t="shared" si="523"/>
        <v>5</v>
      </c>
      <c r="J11173" t="str">
        <f t="shared" si="524"/>
        <v>3-6</v>
      </c>
    </row>
    <row r="11174" spans="1:10">
      <c r="A11174" t="s">
        <v>779</v>
      </c>
      <c r="B11174" t="s">
        <v>1487</v>
      </c>
      <c r="C11174" s="7">
        <v>44018.1228356482</v>
      </c>
      <c r="D11174" t="str">
        <f>VLOOKUP(A11174,Sheet2!$B$2:$E$1001,3,0)</f>
        <v>audio</v>
      </c>
      <c r="E11174" t="str">
        <f>VLOOKUP(A11174,Sheet2!$B$2:$E$1001,4,0)</f>
        <v>culture</v>
      </c>
      <c r="F11174" t="str">
        <f>VLOOKUP(B11174,Sheet3!$B$2:$D$17,2,0)</f>
        <v>positive</v>
      </c>
      <c r="G11174">
        <f>VLOOKUP(B11174,Sheet3!$B$2:$D$17,3,0)</f>
        <v>70</v>
      </c>
      <c r="H11174">
        <f t="shared" si="522"/>
        <v>7</v>
      </c>
      <c r="I11174">
        <f t="shared" si="523"/>
        <v>1</v>
      </c>
      <c r="J11174" t="str">
        <f t="shared" si="524"/>
        <v>0-3</v>
      </c>
    </row>
    <row r="11175" spans="1:10">
      <c r="A11175" t="s">
        <v>779</v>
      </c>
      <c r="B11175" t="s">
        <v>1492</v>
      </c>
      <c r="C11175" s="7">
        <v>44067.2068287037</v>
      </c>
      <c r="D11175" t="str">
        <f>VLOOKUP(A11175,Sheet2!$B$2:$E$1001,3,0)</f>
        <v>audio</v>
      </c>
      <c r="E11175" t="str">
        <f>VLOOKUP(A11175,Sheet2!$B$2:$E$1001,4,0)</f>
        <v>culture</v>
      </c>
      <c r="F11175" t="str">
        <f>VLOOKUP(B11175,Sheet3!$B$2:$D$17,2,0)</f>
        <v>neutral</v>
      </c>
      <c r="G11175">
        <f>VLOOKUP(B11175,Sheet3!$B$2:$D$17,3,0)</f>
        <v>20</v>
      </c>
      <c r="H11175">
        <f t="shared" si="522"/>
        <v>8</v>
      </c>
      <c r="I11175">
        <f t="shared" si="523"/>
        <v>1</v>
      </c>
      <c r="J11175" t="str">
        <f t="shared" si="524"/>
        <v>3-6</v>
      </c>
    </row>
    <row r="11176" customFormat="1" spans="1:10">
      <c r="A11176" t="s">
        <v>779</v>
      </c>
      <c r="B11176" t="s">
        <v>1502</v>
      </c>
      <c r="C11176" s="7">
        <v>44265.4900810185</v>
      </c>
      <c r="D11176" t="str">
        <f>VLOOKUP(A11176,Sheet2!$B$2:$E$1001,3,0)</f>
        <v>audio</v>
      </c>
      <c r="E11176" t="str">
        <f>VLOOKUP(A11176,Sheet2!$B$2:$E$1001,4,0)</f>
        <v>culture</v>
      </c>
      <c r="F11176" t="str">
        <f>VLOOKUP(B11176,Sheet3!$B$2:$D$17,2,0)</f>
        <v>negative</v>
      </c>
      <c r="G11176">
        <f>VLOOKUP(B11176,Sheet3!$B$2:$D$17,3,0)</f>
        <v>15</v>
      </c>
      <c r="H11176">
        <f t="shared" si="522"/>
        <v>3</v>
      </c>
      <c r="I11176">
        <f t="shared" si="523"/>
        <v>3</v>
      </c>
      <c r="J11176" t="str">
        <f t="shared" si="524"/>
        <v>9-12</v>
      </c>
    </row>
    <row r="11177" spans="1:10">
      <c r="A11177" t="s">
        <v>779</v>
      </c>
      <c r="B11177" t="s">
        <v>1501</v>
      </c>
      <c r="C11177" s="7">
        <v>44225.7318865741</v>
      </c>
      <c r="D11177" t="str">
        <f>VLOOKUP(A11177,Sheet2!$B$2:$E$1001,3,0)</f>
        <v>audio</v>
      </c>
      <c r="E11177" t="str">
        <f>VLOOKUP(A11177,Sheet2!$B$2:$E$1001,4,0)</f>
        <v>culture</v>
      </c>
      <c r="F11177" t="str">
        <f>VLOOKUP(B11177,Sheet3!$B$2:$D$17,2,0)</f>
        <v>neutral</v>
      </c>
      <c r="G11177">
        <f>VLOOKUP(B11177,Sheet3!$B$2:$D$17,3,0)</f>
        <v>35</v>
      </c>
      <c r="H11177">
        <f t="shared" si="522"/>
        <v>1</v>
      </c>
      <c r="I11177">
        <f t="shared" si="523"/>
        <v>5</v>
      </c>
      <c r="J11177" t="str">
        <f t="shared" si="524"/>
        <v>15-18</v>
      </c>
    </row>
    <row r="11178" spans="1:10">
      <c r="A11178" t="s">
        <v>782</v>
      </c>
      <c r="B11178" t="s">
        <v>1494</v>
      </c>
      <c r="C11178" s="7">
        <v>44170.6117939815</v>
      </c>
      <c r="D11178" t="str">
        <f>VLOOKUP(A11178,Sheet2!$B$2:$E$1001,3,0)</f>
        <v>GIF</v>
      </c>
      <c r="E11178" t="str">
        <f>VLOOKUP(A11178,Sheet2!$B$2:$E$1001,4,0)</f>
        <v>dogs</v>
      </c>
      <c r="F11178" t="str">
        <f>VLOOKUP(B11178,Sheet3!$B$2:$D$17,2,0)</f>
        <v>positive</v>
      </c>
      <c r="G11178">
        <f>VLOOKUP(B11178,Sheet3!$B$2:$D$17,3,0)</f>
        <v>65</v>
      </c>
      <c r="H11178">
        <f t="shared" si="522"/>
        <v>12</v>
      </c>
      <c r="I11178">
        <f t="shared" si="523"/>
        <v>6</v>
      </c>
      <c r="J11178" t="str">
        <f t="shared" si="524"/>
        <v>12-15</v>
      </c>
    </row>
    <row r="11179" spans="1:10">
      <c r="A11179" t="s">
        <v>782</v>
      </c>
      <c r="B11179" t="s">
        <v>1487</v>
      </c>
      <c r="C11179" s="7">
        <v>44329.7440972222</v>
      </c>
      <c r="D11179" t="str">
        <f>VLOOKUP(A11179,Sheet2!$B$2:$E$1001,3,0)</f>
        <v>GIF</v>
      </c>
      <c r="E11179" t="str">
        <f>VLOOKUP(A11179,Sheet2!$B$2:$E$1001,4,0)</f>
        <v>dogs</v>
      </c>
      <c r="F11179" t="str">
        <f>VLOOKUP(B11179,Sheet3!$B$2:$D$17,2,0)</f>
        <v>positive</v>
      </c>
      <c r="G11179">
        <f>VLOOKUP(B11179,Sheet3!$B$2:$D$17,3,0)</f>
        <v>70</v>
      </c>
      <c r="H11179">
        <f t="shared" si="522"/>
        <v>5</v>
      </c>
      <c r="I11179">
        <f t="shared" si="523"/>
        <v>4</v>
      </c>
      <c r="J11179" t="str">
        <f t="shared" si="524"/>
        <v>15-18</v>
      </c>
    </row>
    <row r="11180" spans="1:10">
      <c r="A11180" t="s">
        <v>782</v>
      </c>
      <c r="B11180" t="s">
        <v>1491</v>
      </c>
      <c r="C11180" s="7">
        <v>44216.0992939815</v>
      </c>
      <c r="D11180" t="str">
        <f>VLOOKUP(A11180,Sheet2!$B$2:$E$1001,3,0)</f>
        <v>GIF</v>
      </c>
      <c r="E11180" t="str">
        <f>VLOOKUP(A11180,Sheet2!$B$2:$E$1001,4,0)</f>
        <v>dogs</v>
      </c>
      <c r="F11180" t="str">
        <f>VLOOKUP(B11180,Sheet3!$B$2:$D$17,2,0)</f>
        <v>positive</v>
      </c>
      <c r="G11180">
        <f>VLOOKUP(B11180,Sheet3!$B$2:$D$17,3,0)</f>
        <v>30</v>
      </c>
      <c r="H11180">
        <f t="shared" si="522"/>
        <v>1</v>
      </c>
      <c r="I11180">
        <f t="shared" si="523"/>
        <v>3</v>
      </c>
      <c r="J11180" t="str">
        <f t="shared" si="524"/>
        <v>0-3</v>
      </c>
    </row>
    <row r="11181" spans="1:10">
      <c r="A11181" t="s">
        <v>782</v>
      </c>
      <c r="B11181" t="s">
        <v>1492</v>
      </c>
      <c r="C11181" s="7">
        <v>44135.9494907407</v>
      </c>
      <c r="D11181" t="str">
        <f>VLOOKUP(A11181,Sheet2!$B$2:$E$1001,3,0)</f>
        <v>GIF</v>
      </c>
      <c r="E11181" t="str">
        <f>VLOOKUP(A11181,Sheet2!$B$2:$E$1001,4,0)</f>
        <v>dogs</v>
      </c>
      <c r="F11181" t="str">
        <f>VLOOKUP(B11181,Sheet3!$B$2:$D$17,2,0)</f>
        <v>neutral</v>
      </c>
      <c r="G11181">
        <f>VLOOKUP(B11181,Sheet3!$B$2:$D$17,3,0)</f>
        <v>20</v>
      </c>
      <c r="H11181">
        <f t="shared" si="522"/>
        <v>10</v>
      </c>
      <c r="I11181">
        <f t="shared" si="523"/>
        <v>6</v>
      </c>
      <c r="J11181" t="str">
        <f t="shared" si="524"/>
        <v>21-24</v>
      </c>
    </row>
    <row r="11182" spans="1:10">
      <c r="A11182" t="s">
        <v>782</v>
      </c>
      <c r="B11182" t="s">
        <v>1485</v>
      </c>
      <c r="C11182" s="7">
        <v>44197.2731944444</v>
      </c>
      <c r="D11182" t="str">
        <f>VLOOKUP(A11182,Sheet2!$B$2:$E$1001,3,0)</f>
        <v>GIF</v>
      </c>
      <c r="E11182" t="str">
        <f>VLOOKUP(A11182,Sheet2!$B$2:$E$1001,4,0)</f>
        <v>dogs</v>
      </c>
      <c r="F11182" t="str">
        <f>VLOOKUP(B11182,Sheet3!$B$2:$D$17,2,0)</f>
        <v>positive</v>
      </c>
      <c r="G11182">
        <f>VLOOKUP(B11182,Sheet3!$B$2:$D$17,3,0)</f>
        <v>60</v>
      </c>
      <c r="H11182">
        <f t="shared" si="522"/>
        <v>1</v>
      </c>
      <c r="I11182">
        <f t="shared" si="523"/>
        <v>5</v>
      </c>
      <c r="J11182" t="str">
        <f t="shared" si="524"/>
        <v>6-9</v>
      </c>
    </row>
    <row r="11183" spans="1:10">
      <c r="A11183" t="s">
        <v>782</v>
      </c>
      <c r="B11183" t="s">
        <v>1492</v>
      </c>
      <c r="C11183" s="7">
        <v>44154.2302777778</v>
      </c>
      <c r="D11183" t="str">
        <f>VLOOKUP(A11183,Sheet2!$B$2:$E$1001,3,0)</f>
        <v>GIF</v>
      </c>
      <c r="E11183" t="str">
        <f>VLOOKUP(A11183,Sheet2!$B$2:$E$1001,4,0)</f>
        <v>dogs</v>
      </c>
      <c r="F11183" t="str">
        <f>VLOOKUP(B11183,Sheet3!$B$2:$D$17,2,0)</f>
        <v>neutral</v>
      </c>
      <c r="G11183">
        <f>VLOOKUP(B11183,Sheet3!$B$2:$D$17,3,0)</f>
        <v>20</v>
      </c>
      <c r="H11183">
        <f t="shared" si="522"/>
        <v>11</v>
      </c>
      <c r="I11183">
        <f t="shared" si="523"/>
        <v>4</v>
      </c>
      <c r="J11183" t="str">
        <f t="shared" si="524"/>
        <v>3-6</v>
      </c>
    </row>
    <row r="11184" spans="1:10">
      <c r="A11184" t="s">
        <v>782</v>
      </c>
      <c r="B11184" t="s">
        <v>1503</v>
      </c>
      <c r="C11184" s="7">
        <v>44070.1182986111</v>
      </c>
      <c r="D11184" t="str">
        <f>VLOOKUP(A11184,Sheet2!$B$2:$E$1001,3,0)</f>
        <v>GIF</v>
      </c>
      <c r="E11184" t="str">
        <f>VLOOKUP(A11184,Sheet2!$B$2:$E$1001,4,0)</f>
        <v>dogs</v>
      </c>
      <c r="F11184" t="str">
        <f>VLOOKUP(B11184,Sheet3!$B$2:$D$17,2,0)</f>
        <v>negative</v>
      </c>
      <c r="G11184">
        <f>VLOOKUP(B11184,Sheet3!$B$2:$D$17,3,0)</f>
        <v>12</v>
      </c>
      <c r="H11184">
        <f t="shared" si="522"/>
        <v>8</v>
      </c>
      <c r="I11184">
        <f t="shared" si="523"/>
        <v>4</v>
      </c>
      <c r="J11184" t="str">
        <f t="shared" si="524"/>
        <v>0-3</v>
      </c>
    </row>
    <row r="11185" spans="1:10">
      <c r="A11185" t="s">
        <v>782</v>
      </c>
      <c r="B11185" t="s">
        <v>1498</v>
      </c>
      <c r="C11185" s="7">
        <v>44158.6587731481</v>
      </c>
      <c r="D11185" t="str">
        <f>VLOOKUP(A11185,Sheet2!$B$2:$E$1001,3,0)</f>
        <v>GIF</v>
      </c>
      <c r="E11185" t="str">
        <f>VLOOKUP(A11185,Sheet2!$B$2:$E$1001,4,0)</f>
        <v>dogs</v>
      </c>
      <c r="F11185" t="str">
        <f>VLOOKUP(B11185,Sheet3!$B$2:$D$17,2,0)</f>
        <v>positive</v>
      </c>
      <c r="G11185">
        <f>VLOOKUP(B11185,Sheet3!$B$2:$D$17,3,0)</f>
        <v>50</v>
      </c>
      <c r="H11185">
        <f t="shared" si="522"/>
        <v>11</v>
      </c>
      <c r="I11185">
        <f t="shared" si="523"/>
        <v>1</v>
      </c>
      <c r="J11185" t="str">
        <f t="shared" si="524"/>
        <v>15-18</v>
      </c>
    </row>
    <row r="11186" spans="1:10">
      <c r="A11186" t="s">
        <v>782</v>
      </c>
      <c r="B11186" t="s">
        <v>1496</v>
      </c>
      <c r="C11186" s="7">
        <v>44176.4750925926</v>
      </c>
      <c r="D11186" t="str">
        <f>VLOOKUP(A11186,Sheet2!$B$2:$E$1001,3,0)</f>
        <v>GIF</v>
      </c>
      <c r="E11186" t="str">
        <f>VLOOKUP(A11186,Sheet2!$B$2:$E$1001,4,0)</f>
        <v>dogs</v>
      </c>
      <c r="F11186" t="str">
        <f>VLOOKUP(B11186,Sheet3!$B$2:$D$17,2,0)</f>
        <v>positive</v>
      </c>
      <c r="G11186">
        <f>VLOOKUP(B11186,Sheet3!$B$2:$D$17,3,0)</f>
        <v>70</v>
      </c>
      <c r="H11186">
        <f t="shared" si="522"/>
        <v>12</v>
      </c>
      <c r="I11186">
        <f t="shared" si="523"/>
        <v>5</v>
      </c>
      <c r="J11186" t="str">
        <f t="shared" si="524"/>
        <v>9-12</v>
      </c>
    </row>
    <row r="11187" customFormat="1" spans="1:10">
      <c r="A11187" t="s">
        <v>782</v>
      </c>
      <c r="B11187" t="s">
        <v>1499</v>
      </c>
      <c r="C11187" s="7">
        <v>44044.6830092593</v>
      </c>
      <c r="D11187" t="str">
        <f>VLOOKUP(A11187,Sheet2!$B$2:$E$1001,3,0)</f>
        <v>GIF</v>
      </c>
      <c r="E11187" t="str">
        <f>VLOOKUP(A11187,Sheet2!$B$2:$E$1001,4,0)</f>
        <v>dogs</v>
      </c>
      <c r="F11187" t="str">
        <f>VLOOKUP(B11187,Sheet3!$B$2:$D$17,2,0)</f>
        <v>negative</v>
      </c>
      <c r="G11187">
        <f>VLOOKUP(B11187,Sheet3!$B$2:$D$17,3,0)</f>
        <v>10</v>
      </c>
      <c r="H11187">
        <f t="shared" si="522"/>
        <v>8</v>
      </c>
      <c r="I11187">
        <f t="shared" si="523"/>
        <v>6</v>
      </c>
      <c r="J11187" t="str">
        <f t="shared" si="524"/>
        <v>15-18</v>
      </c>
    </row>
    <row r="11188" spans="1:10">
      <c r="A11188" t="s">
        <v>782</v>
      </c>
      <c r="B11188" t="s">
        <v>1497</v>
      </c>
      <c r="C11188" s="7">
        <v>44200.2902893519</v>
      </c>
      <c r="D11188" t="str">
        <f>VLOOKUP(A11188,Sheet2!$B$2:$E$1001,3,0)</f>
        <v>GIF</v>
      </c>
      <c r="E11188" t="str">
        <f>VLOOKUP(A11188,Sheet2!$B$2:$E$1001,4,0)</f>
        <v>dogs</v>
      </c>
      <c r="F11188" t="str">
        <f>VLOOKUP(B11188,Sheet3!$B$2:$D$17,2,0)</f>
        <v>positive</v>
      </c>
      <c r="G11188">
        <f>VLOOKUP(B11188,Sheet3!$B$2:$D$17,3,0)</f>
        <v>72</v>
      </c>
      <c r="H11188">
        <f t="shared" si="522"/>
        <v>1</v>
      </c>
      <c r="I11188">
        <f t="shared" si="523"/>
        <v>1</v>
      </c>
      <c r="J11188" t="str">
        <f t="shared" si="524"/>
        <v>6-9</v>
      </c>
    </row>
    <row r="11189" spans="1:10">
      <c r="A11189" t="s">
        <v>782</v>
      </c>
      <c r="B11189" t="s">
        <v>1496</v>
      </c>
      <c r="C11189" s="7">
        <v>44338.9780902778</v>
      </c>
      <c r="D11189" t="str">
        <f>VLOOKUP(A11189,Sheet2!$B$2:$E$1001,3,0)</f>
        <v>GIF</v>
      </c>
      <c r="E11189" t="str">
        <f>VLOOKUP(A11189,Sheet2!$B$2:$E$1001,4,0)</f>
        <v>dogs</v>
      </c>
      <c r="F11189" t="str">
        <f>VLOOKUP(B11189,Sheet3!$B$2:$D$17,2,0)</f>
        <v>positive</v>
      </c>
      <c r="G11189">
        <f>VLOOKUP(B11189,Sheet3!$B$2:$D$17,3,0)</f>
        <v>70</v>
      </c>
      <c r="H11189">
        <f t="shared" si="522"/>
        <v>5</v>
      </c>
      <c r="I11189">
        <f t="shared" si="523"/>
        <v>6</v>
      </c>
      <c r="J11189" t="str">
        <f t="shared" si="524"/>
        <v>21-24</v>
      </c>
    </row>
    <row r="11190" spans="1:10">
      <c r="A11190" t="s">
        <v>782</v>
      </c>
      <c r="B11190" t="s">
        <v>1490</v>
      </c>
      <c r="C11190" s="7">
        <v>44132.7818981481</v>
      </c>
      <c r="D11190" t="str">
        <f>VLOOKUP(A11190,Sheet2!$B$2:$E$1001,3,0)</f>
        <v>GIF</v>
      </c>
      <c r="E11190" t="str">
        <f>VLOOKUP(A11190,Sheet2!$B$2:$E$1001,4,0)</f>
        <v>dogs</v>
      </c>
      <c r="F11190" t="str">
        <f>VLOOKUP(B11190,Sheet3!$B$2:$D$17,2,0)</f>
        <v>negative</v>
      </c>
      <c r="G11190">
        <f>VLOOKUP(B11190,Sheet3!$B$2:$D$17,3,0)</f>
        <v>5</v>
      </c>
      <c r="H11190">
        <f t="shared" si="522"/>
        <v>10</v>
      </c>
      <c r="I11190">
        <f t="shared" si="523"/>
        <v>3</v>
      </c>
      <c r="J11190" t="str">
        <f t="shared" si="524"/>
        <v>18-21</v>
      </c>
    </row>
    <row r="11191" spans="1:10">
      <c r="A11191" t="s">
        <v>782</v>
      </c>
      <c r="B11191" t="s">
        <v>1502</v>
      </c>
      <c r="C11191" s="7">
        <v>44053.7512962963</v>
      </c>
      <c r="D11191" t="str">
        <f>VLOOKUP(A11191,Sheet2!$B$2:$E$1001,3,0)</f>
        <v>GIF</v>
      </c>
      <c r="E11191" t="str">
        <f>VLOOKUP(A11191,Sheet2!$B$2:$E$1001,4,0)</f>
        <v>dogs</v>
      </c>
      <c r="F11191" t="str">
        <f>VLOOKUP(B11191,Sheet3!$B$2:$D$17,2,0)</f>
        <v>negative</v>
      </c>
      <c r="G11191">
        <f>VLOOKUP(B11191,Sheet3!$B$2:$D$17,3,0)</f>
        <v>15</v>
      </c>
      <c r="H11191">
        <f t="shared" si="522"/>
        <v>8</v>
      </c>
      <c r="I11191">
        <f t="shared" si="523"/>
        <v>1</v>
      </c>
      <c r="J11191" t="str">
        <f t="shared" si="524"/>
        <v>18-21</v>
      </c>
    </row>
    <row r="11192" spans="1:10">
      <c r="A11192" t="s">
        <v>782</v>
      </c>
      <c r="B11192" t="s">
        <v>1501</v>
      </c>
      <c r="C11192" s="7">
        <v>44135.7613425926</v>
      </c>
      <c r="D11192" t="str">
        <f>VLOOKUP(A11192,Sheet2!$B$2:$E$1001,3,0)</f>
        <v>GIF</v>
      </c>
      <c r="E11192" t="str">
        <f>VLOOKUP(A11192,Sheet2!$B$2:$E$1001,4,0)</f>
        <v>dogs</v>
      </c>
      <c r="F11192" t="str">
        <f>VLOOKUP(B11192,Sheet3!$B$2:$D$17,2,0)</f>
        <v>neutral</v>
      </c>
      <c r="G11192">
        <f>VLOOKUP(B11192,Sheet3!$B$2:$D$17,3,0)</f>
        <v>35</v>
      </c>
      <c r="H11192">
        <f t="shared" si="522"/>
        <v>10</v>
      </c>
      <c r="I11192">
        <f t="shared" si="523"/>
        <v>6</v>
      </c>
      <c r="J11192" t="str">
        <f t="shared" si="524"/>
        <v>18-21</v>
      </c>
    </row>
    <row r="11193" spans="1:10">
      <c r="A11193" t="s">
        <v>782</v>
      </c>
      <c r="B11193" t="s">
        <v>1502</v>
      </c>
      <c r="C11193" s="7">
        <v>44243.137025463</v>
      </c>
      <c r="D11193" t="str">
        <f>VLOOKUP(A11193,Sheet2!$B$2:$E$1001,3,0)</f>
        <v>GIF</v>
      </c>
      <c r="E11193" t="str">
        <f>VLOOKUP(A11193,Sheet2!$B$2:$E$1001,4,0)</f>
        <v>dogs</v>
      </c>
      <c r="F11193" t="str">
        <f>VLOOKUP(B11193,Sheet3!$B$2:$D$17,2,0)</f>
        <v>negative</v>
      </c>
      <c r="G11193">
        <f>VLOOKUP(B11193,Sheet3!$B$2:$D$17,3,0)</f>
        <v>15</v>
      </c>
      <c r="H11193">
        <f t="shared" si="522"/>
        <v>2</v>
      </c>
      <c r="I11193">
        <f t="shared" si="523"/>
        <v>2</v>
      </c>
      <c r="J11193" t="str">
        <f t="shared" si="524"/>
        <v>3-6</v>
      </c>
    </row>
    <row r="11194" spans="1:10">
      <c r="A11194" t="s">
        <v>782</v>
      </c>
      <c r="B11194" t="s">
        <v>1494</v>
      </c>
      <c r="C11194" s="7">
        <v>44054.992037037</v>
      </c>
      <c r="D11194" t="str">
        <f>VLOOKUP(A11194,Sheet2!$B$2:$E$1001,3,0)</f>
        <v>GIF</v>
      </c>
      <c r="E11194" t="str">
        <f>VLOOKUP(A11194,Sheet2!$B$2:$E$1001,4,0)</f>
        <v>dogs</v>
      </c>
      <c r="F11194" t="str">
        <f>VLOOKUP(B11194,Sheet3!$B$2:$D$17,2,0)</f>
        <v>positive</v>
      </c>
      <c r="G11194">
        <f>VLOOKUP(B11194,Sheet3!$B$2:$D$17,3,0)</f>
        <v>65</v>
      </c>
      <c r="H11194">
        <f t="shared" si="522"/>
        <v>8</v>
      </c>
      <c r="I11194">
        <f t="shared" si="523"/>
        <v>2</v>
      </c>
      <c r="J11194" t="str">
        <f t="shared" si="524"/>
        <v>21-24</v>
      </c>
    </row>
    <row r="11195" spans="1:10">
      <c r="A11195" t="s">
        <v>782</v>
      </c>
      <c r="B11195" t="s">
        <v>1485</v>
      </c>
      <c r="C11195" s="7">
        <v>44087.3715740741</v>
      </c>
      <c r="D11195" t="str">
        <f>VLOOKUP(A11195,Sheet2!$B$2:$E$1001,3,0)</f>
        <v>GIF</v>
      </c>
      <c r="E11195" t="str">
        <f>VLOOKUP(A11195,Sheet2!$B$2:$E$1001,4,0)</f>
        <v>dogs</v>
      </c>
      <c r="F11195" t="str">
        <f>VLOOKUP(B11195,Sheet3!$B$2:$D$17,2,0)</f>
        <v>positive</v>
      </c>
      <c r="G11195">
        <f>VLOOKUP(B11195,Sheet3!$B$2:$D$17,3,0)</f>
        <v>60</v>
      </c>
      <c r="H11195">
        <f t="shared" si="522"/>
        <v>9</v>
      </c>
      <c r="I11195">
        <f t="shared" si="523"/>
        <v>7</v>
      </c>
      <c r="J11195" t="str">
        <f t="shared" si="524"/>
        <v>6-9</v>
      </c>
    </row>
    <row r="11196" spans="1:10">
      <c r="A11196" t="s">
        <v>782</v>
      </c>
      <c r="B11196" t="s">
        <v>1501</v>
      </c>
      <c r="C11196" s="7">
        <v>44244.3839930556</v>
      </c>
      <c r="D11196" t="str">
        <f>VLOOKUP(A11196,Sheet2!$B$2:$E$1001,3,0)</f>
        <v>GIF</v>
      </c>
      <c r="E11196" t="str">
        <f>VLOOKUP(A11196,Sheet2!$B$2:$E$1001,4,0)</f>
        <v>dogs</v>
      </c>
      <c r="F11196" t="str">
        <f>VLOOKUP(B11196,Sheet3!$B$2:$D$17,2,0)</f>
        <v>neutral</v>
      </c>
      <c r="G11196">
        <f>VLOOKUP(B11196,Sheet3!$B$2:$D$17,3,0)</f>
        <v>35</v>
      </c>
      <c r="H11196">
        <f t="shared" si="522"/>
        <v>2</v>
      </c>
      <c r="I11196">
        <f t="shared" si="523"/>
        <v>3</v>
      </c>
      <c r="J11196" t="str">
        <f t="shared" si="524"/>
        <v>9-12</v>
      </c>
    </row>
    <row r="11197" customFormat="1" spans="1:10">
      <c r="A11197" t="s">
        <v>782</v>
      </c>
      <c r="B11197" t="s">
        <v>1499</v>
      </c>
      <c r="C11197" s="7">
        <v>44330.3653009259</v>
      </c>
      <c r="D11197" t="str">
        <f>VLOOKUP(A11197,Sheet2!$B$2:$E$1001,3,0)</f>
        <v>GIF</v>
      </c>
      <c r="E11197" t="str">
        <f>VLOOKUP(A11197,Sheet2!$B$2:$E$1001,4,0)</f>
        <v>dogs</v>
      </c>
      <c r="F11197" t="str">
        <f>VLOOKUP(B11197,Sheet3!$B$2:$D$17,2,0)</f>
        <v>negative</v>
      </c>
      <c r="G11197">
        <f>VLOOKUP(B11197,Sheet3!$B$2:$D$17,3,0)</f>
        <v>10</v>
      </c>
      <c r="H11197">
        <f t="shared" si="522"/>
        <v>5</v>
      </c>
      <c r="I11197">
        <f t="shared" si="523"/>
        <v>5</v>
      </c>
      <c r="J11197" t="str">
        <f t="shared" si="524"/>
        <v>6-9</v>
      </c>
    </row>
    <row r="11198" spans="1:10">
      <c r="A11198" t="s">
        <v>782</v>
      </c>
      <c r="B11198" t="s">
        <v>1494</v>
      </c>
      <c r="C11198" s="7">
        <v>44075.7555787037</v>
      </c>
      <c r="D11198" t="str">
        <f>VLOOKUP(A11198,Sheet2!$B$2:$E$1001,3,0)</f>
        <v>GIF</v>
      </c>
      <c r="E11198" t="str">
        <f>VLOOKUP(A11198,Sheet2!$B$2:$E$1001,4,0)</f>
        <v>dogs</v>
      </c>
      <c r="F11198" t="str">
        <f>VLOOKUP(B11198,Sheet3!$B$2:$D$17,2,0)</f>
        <v>positive</v>
      </c>
      <c r="G11198">
        <f>VLOOKUP(B11198,Sheet3!$B$2:$D$17,3,0)</f>
        <v>65</v>
      </c>
      <c r="H11198">
        <f t="shared" si="522"/>
        <v>9</v>
      </c>
      <c r="I11198">
        <f t="shared" si="523"/>
        <v>2</v>
      </c>
      <c r="J11198" t="str">
        <f t="shared" si="524"/>
        <v>18-21</v>
      </c>
    </row>
    <row r="11199" spans="1:10">
      <c r="A11199" t="s">
        <v>782</v>
      </c>
      <c r="B11199" t="s">
        <v>1500</v>
      </c>
      <c r="C11199" s="7">
        <v>44056.3571412037</v>
      </c>
      <c r="D11199" t="str">
        <f>VLOOKUP(A11199,Sheet2!$B$2:$E$1001,3,0)</f>
        <v>GIF</v>
      </c>
      <c r="E11199" t="str">
        <f>VLOOKUP(A11199,Sheet2!$B$2:$E$1001,4,0)</f>
        <v>dogs</v>
      </c>
      <c r="F11199" t="str">
        <f>VLOOKUP(B11199,Sheet3!$B$2:$D$17,2,0)</f>
        <v>positive</v>
      </c>
      <c r="G11199">
        <f>VLOOKUP(B11199,Sheet3!$B$2:$D$17,3,0)</f>
        <v>45</v>
      </c>
      <c r="H11199">
        <f t="shared" si="522"/>
        <v>8</v>
      </c>
      <c r="I11199">
        <f t="shared" si="523"/>
        <v>4</v>
      </c>
      <c r="J11199" t="str">
        <f t="shared" si="524"/>
        <v>6-9</v>
      </c>
    </row>
    <row r="11200" spans="1:10">
      <c r="A11200" t="s">
        <v>782</v>
      </c>
      <c r="B11200" t="s">
        <v>1492</v>
      </c>
      <c r="C11200" s="7">
        <v>44045.7573958333</v>
      </c>
      <c r="D11200" t="str">
        <f>VLOOKUP(A11200,Sheet2!$B$2:$E$1001,3,0)</f>
        <v>GIF</v>
      </c>
      <c r="E11200" t="str">
        <f>VLOOKUP(A11200,Sheet2!$B$2:$E$1001,4,0)</f>
        <v>dogs</v>
      </c>
      <c r="F11200" t="str">
        <f>VLOOKUP(B11200,Sheet3!$B$2:$D$17,2,0)</f>
        <v>neutral</v>
      </c>
      <c r="G11200">
        <f>VLOOKUP(B11200,Sheet3!$B$2:$D$17,3,0)</f>
        <v>20</v>
      </c>
      <c r="H11200">
        <f t="shared" si="522"/>
        <v>8</v>
      </c>
      <c r="I11200">
        <f t="shared" si="523"/>
        <v>7</v>
      </c>
      <c r="J11200" t="str">
        <f t="shared" si="524"/>
        <v>18-21</v>
      </c>
    </row>
    <row r="11201" spans="1:10">
      <c r="A11201" t="s">
        <v>782</v>
      </c>
      <c r="B11201" t="s">
        <v>1498</v>
      </c>
      <c r="C11201" s="7">
        <v>44068.9306018519</v>
      </c>
      <c r="D11201" t="str">
        <f>VLOOKUP(A11201,Sheet2!$B$2:$E$1001,3,0)</f>
        <v>GIF</v>
      </c>
      <c r="E11201" t="str">
        <f>VLOOKUP(A11201,Sheet2!$B$2:$E$1001,4,0)</f>
        <v>dogs</v>
      </c>
      <c r="F11201" t="str">
        <f>VLOOKUP(B11201,Sheet3!$B$2:$D$17,2,0)</f>
        <v>positive</v>
      </c>
      <c r="G11201">
        <f>VLOOKUP(B11201,Sheet3!$B$2:$D$17,3,0)</f>
        <v>50</v>
      </c>
      <c r="H11201">
        <f t="shared" si="522"/>
        <v>8</v>
      </c>
      <c r="I11201">
        <f t="shared" si="523"/>
        <v>2</v>
      </c>
      <c r="J11201" t="str">
        <f t="shared" si="524"/>
        <v>21-24</v>
      </c>
    </row>
    <row r="11202" spans="1:10">
      <c r="A11202" t="s">
        <v>782</v>
      </c>
      <c r="B11202" t="s">
        <v>1497</v>
      </c>
      <c r="C11202" s="7">
        <v>44003.9485069444</v>
      </c>
      <c r="D11202" t="str">
        <f>VLOOKUP(A11202,Sheet2!$B$2:$E$1001,3,0)</f>
        <v>GIF</v>
      </c>
      <c r="E11202" t="str">
        <f>VLOOKUP(A11202,Sheet2!$B$2:$E$1001,4,0)</f>
        <v>dogs</v>
      </c>
      <c r="F11202" t="str">
        <f>VLOOKUP(B11202,Sheet3!$B$2:$D$17,2,0)</f>
        <v>positive</v>
      </c>
      <c r="G11202">
        <f>VLOOKUP(B11202,Sheet3!$B$2:$D$17,3,0)</f>
        <v>72</v>
      </c>
      <c r="H11202">
        <f t="shared" si="522"/>
        <v>6</v>
      </c>
      <c r="I11202">
        <f t="shared" si="523"/>
        <v>7</v>
      </c>
      <c r="J11202" t="str">
        <f t="shared" si="524"/>
        <v>21-24</v>
      </c>
    </row>
    <row r="11203" spans="1:10">
      <c r="A11203" t="s">
        <v>782</v>
      </c>
      <c r="B11203" t="s">
        <v>1497</v>
      </c>
      <c r="C11203" s="7">
        <v>44351.9639467593</v>
      </c>
      <c r="D11203" t="str">
        <f>VLOOKUP(A11203,Sheet2!$B$2:$E$1001,3,0)</f>
        <v>GIF</v>
      </c>
      <c r="E11203" t="str">
        <f>VLOOKUP(A11203,Sheet2!$B$2:$E$1001,4,0)</f>
        <v>dogs</v>
      </c>
      <c r="F11203" t="str">
        <f>VLOOKUP(B11203,Sheet3!$B$2:$D$17,2,0)</f>
        <v>positive</v>
      </c>
      <c r="G11203">
        <f>VLOOKUP(B11203,Sheet3!$B$2:$D$17,3,0)</f>
        <v>72</v>
      </c>
      <c r="H11203">
        <f t="shared" ref="H11203:H11266" si="525">MONTH(C11203)</f>
        <v>6</v>
      </c>
      <c r="I11203">
        <f t="shared" ref="I11203:I11266" si="526">WEEKDAY(C11203,2)</f>
        <v>5</v>
      </c>
      <c r="J11203" t="str">
        <f t="shared" ref="J11203:J11266" si="527">TEXT(INT(HOUR(C11203)/3)*3,"0")&amp;"-"&amp;TEXT(INT(HOUR(C11203)/3)*3+3,"0")</f>
        <v>21-24</v>
      </c>
    </row>
    <row r="11204" spans="1:10">
      <c r="A11204" t="s">
        <v>782</v>
      </c>
      <c r="B11204" t="s">
        <v>1492</v>
      </c>
      <c r="C11204" s="7">
        <v>44082.2302199074</v>
      </c>
      <c r="D11204" t="str">
        <f>VLOOKUP(A11204,Sheet2!$B$2:$E$1001,3,0)</f>
        <v>GIF</v>
      </c>
      <c r="E11204" t="str">
        <f>VLOOKUP(A11204,Sheet2!$B$2:$E$1001,4,0)</f>
        <v>dogs</v>
      </c>
      <c r="F11204" t="str">
        <f>VLOOKUP(B11204,Sheet3!$B$2:$D$17,2,0)</f>
        <v>neutral</v>
      </c>
      <c r="G11204">
        <f>VLOOKUP(B11204,Sheet3!$B$2:$D$17,3,0)</f>
        <v>20</v>
      </c>
      <c r="H11204">
        <f t="shared" si="525"/>
        <v>9</v>
      </c>
      <c r="I11204">
        <f t="shared" si="526"/>
        <v>2</v>
      </c>
      <c r="J11204" t="str">
        <f t="shared" si="527"/>
        <v>3-6</v>
      </c>
    </row>
    <row r="11205" spans="1:10">
      <c r="A11205" t="s">
        <v>782</v>
      </c>
      <c r="B11205" t="s">
        <v>1496</v>
      </c>
      <c r="C11205" s="7">
        <v>44049.4164351852</v>
      </c>
      <c r="D11205" t="str">
        <f>VLOOKUP(A11205,Sheet2!$B$2:$E$1001,3,0)</f>
        <v>GIF</v>
      </c>
      <c r="E11205" t="str">
        <f>VLOOKUP(A11205,Sheet2!$B$2:$E$1001,4,0)</f>
        <v>dogs</v>
      </c>
      <c r="F11205" t="str">
        <f>VLOOKUP(B11205,Sheet3!$B$2:$D$17,2,0)</f>
        <v>positive</v>
      </c>
      <c r="G11205">
        <f>VLOOKUP(B11205,Sheet3!$B$2:$D$17,3,0)</f>
        <v>70</v>
      </c>
      <c r="H11205">
        <f t="shared" si="525"/>
        <v>8</v>
      </c>
      <c r="I11205">
        <f t="shared" si="526"/>
        <v>4</v>
      </c>
      <c r="J11205" t="str">
        <f t="shared" si="527"/>
        <v>9-12</v>
      </c>
    </row>
    <row r="11206" spans="1:10">
      <c r="A11206" t="s">
        <v>782</v>
      </c>
      <c r="B11206" t="s">
        <v>1501</v>
      </c>
      <c r="C11206" s="7">
        <v>44278.4517592593</v>
      </c>
      <c r="D11206" t="str">
        <f>VLOOKUP(A11206,Sheet2!$B$2:$E$1001,3,0)</f>
        <v>GIF</v>
      </c>
      <c r="E11206" t="str">
        <f>VLOOKUP(A11206,Sheet2!$B$2:$E$1001,4,0)</f>
        <v>dogs</v>
      </c>
      <c r="F11206" t="str">
        <f>VLOOKUP(B11206,Sheet3!$B$2:$D$17,2,0)</f>
        <v>neutral</v>
      </c>
      <c r="G11206">
        <f>VLOOKUP(B11206,Sheet3!$B$2:$D$17,3,0)</f>
        <v>35</v>
      </c>
      <c r="H11206">
        <f t="shared" si="525"/>
        <v>3</v>
      </c>
      <c r="I11206">
        <f t="shared" si="526"/>
        <v>2</v>
      </c>
      <c r="J11206" t="str">
        <f t="shared" si="527"/>
        <v>9-12</v>
      </c>
    </row>
    <row r="11207" customFormat="1" spans="1:10">
      <c r="A11207" t="s">
        <v>782</v>
      </c>
      <c r="B11207" t="s">
        <v>1496</v>
      </c>
      <c r="C11207" s="7">
        <v>44093.2768055556</v>
      </c>
      <c r="D11207" t="str">
        <f>VLOOKUP(A11207,Sheet2!$B$2:$E$1001,3,0)</f>
        <v>GIF</v>
      </c>
      <c r="E11207" t="str">
        <f>VLOOKUP(A11207,Sheet2!$B$2:$E$1001,4,0)</f>
        <v>dogs</v>
      </c>
      <c r="F11207" t="str">
        <f>VLOOKUP(B11207,Sheet3!$B$2:$D$17,2,0)</f>
        <v>positive</v>
      </c>
      <c r="G11207">
        <f>VLOOKUP(B11207,Sheet3!$B$2:$D$17,3,0)</f>
        <v>70</v>
      </c>
      <c r="H11207">
        <f t="shared" si="525"/>
        <v>9</v>
      </c>
      <c r="I11207">
        <f t="shared" si="526"/>
        <v>6</v>
      </c>
      <c r="J11207" t="str">
        <f t="shared" si="527"/>
        <v>6-9</v>
      </c>
    </row>
    <row r="11208" spans="1:10">
      <c r="A11208" t="s">
        <v>782</v>
      </c>
      <c r="B11208" t="s">
        <v>1487</v>
      </c>
      <c r="C11208" s="7">
        <v>44038.5085416667</v>
      </c>
      <c r="D11208" t="str">
        <f>VLOOKUP(A11208,Sheet2!$B$2:$E$1001,3,0)</f>
        <v>GIF</v>
      </c>
      <c r="E11208" t="str">
        <f>VLOOKUP(A11208,Sheet2!$B$2:$E$1001,4,0)</f>
        <v>dogs</v>
      </c>
      <c r="F11208" t="str">
        <f>VLOOKUP(B11208,Sheet3!$B$2:$D$17,2,0)</f>
        <v>positive</v>
      </c>
      <c r="G11208">
        <f>VLOOKUP(B11208,Sheet3!$B$2:$D$17,3,0)</f>
        <v>70</v>
      </c>
      <c r="H11208">
        <f t="shared" si="525"/>
        <v>7</v>
      </c>
      <c r="I11208">
        <f t="shared" si="526"/>
        <v>7</v>
      </c>
      <c r="J11208" t="str">
        <f t="shared" si="527"/>
        <v>12-15</v>
      </c>
    </row>
    <row r="11209" spans="1:10">
      <c r="A11209" t="s">
        <v>782</v>
      </c>
      <c r="B11209" t="s">
        <v>1501</v>
      </c>
      <c r="C11209" s="7">
        <v>44083.113125</v>
      </c>
      <c r="D11209" t="str">
        <f>VLOOKUP(A11209,Sheet2!$B$2:$E$1001,3,0)</f>
        <v>GIF</v>
      </c>
      <c r="E11209" t="str">
        <f>VLOOKUP(A11209,Sheet2!$B$2:$E$1001,4,0)</f>
        <v>dogs</v>
      </c>
      <c r="F11209" t="str">
        <f>VLOOKUP(B11209,Sheet3!$B$2:$D$17,2,0)</f>
        <v>neutral</v>
      </c>
      <c r="G11209">
        <f>VLOOKUP(B11209,Sheet3!$B$2:$D$17,3,0)</f>
        <v>35</v>
      </c>
      <c r="H11209">
        <f t="shared" si="525"/>
        <v>9</v>
      </c>
      <c r="I11209">
        <f t="shared" si="526"/>
        <v>3</v>
      </c>
      <c r="J11209" t="str">
        <f t="shared" si="527"/>
        <v>0-3</v>
      </c>
    </row>
    <row r="11210" spans="1:10">
      <c r="A11210" t="s">
        <v>782</v>
      </c>
      <c r="B11210" t="s">
        <v>1496</v>
      </c>
      <c r="C11210" s="7">
        <v>44028.2273611111</v>
      </c>
      <c r="D11210" t="str">
        <f>VLOOKUP(A11210,Sheet2!$B$2:$E$1001,3,0)</f>
        <v>GIF</v>
      </c>
      <c r="E11210" t="str">
        <f>VLOOKUP(A11210,Sheet2!$B$2:$E$1001,4,0)</f>
        <v>dogs</v>
      </c>
      <c r="F11210" t="str">
        <f>VLOOKUP(B11210,Sheet3!$B$2:$D$17,2,0)</f>
        <v>positive</v>
      </c>
      <c r="G11210">
        <f>VLOOKUP(B11210,Sheet3!$B$2:$D$17,3,0)</f>
        <v>70</v>
      </c>
      <c r="H11210">
        <f t="shared" si="525"/>
        <v>7</v>
      </c>
      <c r="I11210">
        <f t="shared" si="526"/>
        <v>4</v>
      </c>
      <c r="J11210" t="str">
        <f t="shared" si="527"/>
        <v>3-6</v>
      </c>
    </row>
    <row r="11211" spans="1:10">
      <c r="A11211" t="s">
        <v>783</v>
      </c>
      <c r="B11211" t="s">
        <v>1501</v>
      </c>
      <c r="C11211" s="7">
        <v>44357.1043634259</v>
      </c>
      <c r="D11211" t="str">
        <f>VLOOKUP(A11211,Sheet2!$B$2:$E$1001,3,0)</f>
        <v>GIF</v>
      </c>
      <c r="E11211" t="str">
        <f>VLOOKUP(A11211,Sheet2!$B$2:$E$1001,4,0)</f>
        <v>cooking</v>
      </c>
      <c r="F11211" t="str">
        <f>VLOOKUP(B11211,Sheet3!$B$2:$D$17,2,0)</f>
        <v>neutral</v>
      </c>
      <c r="G11211">
        <f>VLOOKUP(B11211,Sheet3!$B$2:$D$17,3,0)</f>
        <v>35</v>
      </c>
      <c r="H11211">
        <f t="shared" si="525"/>
        <v>6</v>
      </c>
      <c r="I11211">
        <f t="shared" si="526"/>
        <v>4</v>
      </c>
      <c r="J11211" t="str">
        <f t="shared" si="527"/>
        <v>0-3</v>
      </c>
    </row>
    <row r="11212" spans="1:10">
      <c r="A11212" t="s">
        <v>783</v>
      </c>
      <c r="B11212" t="s">
        <v>1494</v>
      </c>
      <c r="C11212" s="7">
        <v>44135.8538773148</v>
      </c>
      <c r="D11212" t="str">
        <f>VLOOKUP(A11212,Sheet2!$B$2:$E$1001,3,0)</f>
        <v>GIF</v>
      </c>
      <c r="E11212" t="str">
        <f>VLOOKUP(A11212,Sheet2!$B$2:$E$1001,4,0)</f>
        <v>cooking</v>
      </c>
      <c r="F11212" t="str">
        <f>VLOOKUP(B11212,Sheet3!$B$2:$D$17,2,0)</f>
        <v>positive</v>
      </c>
      <c r="G11212">
        <f>VLOOKUP(B11212,Sheet3!$B$2:$D$17,3,0)</f>
        <v>65</v>
      </c>
      <c r="H11212">
        <f t="shared" si="525"/>
        <v>10</v>
      </c>
      <c r="I11212">
        <f t="shared" si="526"/>
        <v>6</v>
      </c>
      <c r="J11212" t="str">
        <f t="shared" si="527"/>
        <v>18-21</v>
      </c>
    </row>
    <row r="11213" spans="1:10">
      <c r="A11213" t="s">
        <v>783</v>
      </c>
      <c r="B11213" t="s">
        <v>1494</v>
      </c>
      <c r="C11213" s="7">
        <v>44154.4337615741</v>
      </c>
      <c r="D11213" t="str">
        <f>VLOOKUP(A11213,Sheet2!$B$2:$E$1001,3,0)</f>
        <v>GIF</v>
      </c>
      <c r="E11213" t="str">
        <f>VLOOKUP(A11213,Sheet2!$B$2:$E$1001,4,0)</f>
        <v>cooking</v>
      </c>
      <c r="F11213" t="str">
        <f>VLOOKUP(B11213,Sheet3!$B$2:$D$17,2,0)</f>
        <v>positive</v>
      </c>
      <c r="G11213">
        <f>VLOOKUP(B11213,Sheet3!$B$2:$D$17,3,0)</f>
        <v>65</v>
      </c>
      <c r="H11213">
        <f t="shared" si="525"/>
        <v>11</v>
      </c>
      <c r="I11213">
        <f t="shared" si="526"/>
        <v>4</v>
      </c>
      <c r="J11213" t="str">
        <f t="shared" si="527"/>
        <v>9-12</v>
      </c>
    </row>
    <row r="11214" spans="1:10">
      <c r="A11214" t="s">
        <v>783</v>
      </c>
      <c r="B11214" t="s">
        <v>1492</v>
      </c>
      <c r="C11214" s="7">
        <v>44100.4441898148</v>
      </c>
      <c r="D11214" t="str">
        <f>VLOOKUP(A11214,Sheet2!$B$2:$E$1001,3,0)</f>
        <v>GIF</v>
      </c>
      <c r="E11214" t="str">
        <f>VLOOKUP(A11214,Sheet2!$B$2:$E$1001,4,0)</f>
        <v>cooking</v>
      </c>
      <c r="F11214" t="str">
        <f>VLOOKUP(B11214,Sheet3!$B$2:$D$17,2,0)</f>
        <v>neutral</v>
      </c>
      <c r="G11214">
        <f>VLOOKUP(B11214,Sheet3!$B$2:$D$17,3,0)</f>
        <v>20</v>
      </c>
      <c r="H11214">
        <f t="shared" si="525"/>
        <v>9</v>
      </c>
      <c r="I11214">
        <f t="shared" si="526"/>
        <v>6</v>
      </c>
      <c r="J11214" t="str">
        <f t="shared" si="527"/>
        <v>9-12</v>
      </c>
    </row>
    <row r="11215" spans="1:10">
      <c r="A11215" t="s">
        <v>783</v>
      </c>
      <c r="B11215" t="s">
        <v>1497</v>
      </c>
      <c r="C11215" s="7">
        <v>44239.906712963</v>
      </c>
      <c r="D11215" t="str">
        <f>VLOOKUP(A11215,Sheet2!$B$2:$E$1001,3,0)</f>
        <v>GIF</v>
      </c>
      <c r="E11215" t="str">
        <f>VLOOKUP(A11215,Sheet2!$B$2:$E$1001,4,0)</f>
        <v>cooking</v>
      </c>
      <c r="F11215" t="str">
        <f>VLOOKUP(B11215,Sheet3!$B$2:$D$17,2,0)</f>
        <v>positive</v>
      </c>
      <c r="G11215">
        <f>VLOOKUP(B11215,Sheet3!$B$2:$D$17,3,0)</f>
        <v>72</v>
      </c>
      <c r="H11215">
        <f t="shared" si="525"/>
        <v>2</v>
      </c>
      <c r="I11215">
        <f t="shared" si="526"/>
        <v>5</v>
      </c>
      <c r="J11215" t="str">
        <f t="shared" si="527"/>
        <v>21-24</v>
      </c>
    </row>
    <row r="11216" spans="1:10">
      <c r="A11216" t="s">
        <v>783</v>
      </c>
      <c r="B11216" t="s">
        <v>1502</v>
      </c>
      <c r="C11216" s="7">
        <v>44323.739375</v>
      </c>
      <c r="D11216" t="str">
        <f>VLOOKUP(A11216,Sheet2!$B$2:$E$1001,3,0)</f>
        <v>GIF</v>
      </c>
      <c r="E11216" t="str">
        <f>VLOOKUP(A11216,Sheet2!$B$2:$E$1001,4,0)</f>
        <v>cooking</v>
      </c>
      <c r="F11216" t="str">
        <f>VLOOKUP(B11216,Sheet3!$B$2:$D$17,2,0)</f>
        <v>negative</v>
      </c>
      <c r="G11216">
        <f>VLOOKUP(B11216,Sheet3!$B$2:$D$17,3,0)</f>
        <v>15</v>
      </c>
      <c r="H11216">
        <f t="shared" si="525"/>
        <v>5</v>
      </c>
      <c r="I11216">
        <f t="shared" si="526"/>
        <v>5</v>
      </c>
      <c r="J11216" t="str">
        <f t="shared" si="527"/>
        <v>15-18</v>
      </c>
    </row>
    <row r="11217" spans="1:10">
      <c r="A11217" t="s">
        <v>783</v>
      </c>
      <c r="B11217" t="s">
        <v>1501</v>
      </c>
      <c r="C11217" s="7">
        <v>44095.6147106482</v>
      </c>
      <c r="D11217" t="str">
        <f>VLOOKUP(A11217,Sheet2!$B$2:$E$1001,3,0)</f>
        <v>GIF</v>
      </c>
      <c r="E11217" t="str">
        <f>VLOOKUP(A11217,Sheet2!$B$2:$E$1001,4,0)</f>
        <v>cooking</v>
      </c>
      <c r="F11217" t="str">
        <f>VLOOKUP(B11217,Sheet3!$B$2:$D$17,2,0)</f>
        <v>neutral</v>
      </c>
      <c r="G11217">
        <f>VLOOKUP(B11217,Sheet3!$B$2:$D$17,3,0)</f>
        <v>35</v>
      </c>
      <c r="H11217">
        <f t="shared" si="525"/>
        <v>9</v>
      </c>
      <c r="I11217">
        <f t="shared" si="526"/>
        <v>1</v>
      </c>
      <c r="J11217" t="str">
        <f t="shared" si="527"/>
        <v>12-15</v>
      </c>
    </row>
    <row r="11218" spans="1:10">
      <c r="A11218" t="s">
        <v>783</v>
      </c>
      <c r="B11218" t="s">
        <v>1499</v>
      </c>
      <c r="C11218" s="7">
        <v>44050.235474537</v>
      </c>
      <c r="D11218" t="str">
        <f>VLOOKUP(A11218,Sheet2!$B$2:$E$1001,3,0)</f>
        <v>GIF</v>
      </c>
      <c r="E11218" t="str">
        <f>VLOOKUP(A11218,Sheet2!$B$2:$E$1001,4,0)</f>
        <v>cooking</v>
      </c>
      <c r="F11218" t="str">
        <f>VLOOKUP(B11218,Sheet3!$B$2:$D$17,2,0)</f>
        <v>negative</v>
      </c>
      <c r="G11218">
        <f>VLOOKUP(B11218,Sheet3!$B$2:$D$17,3,0)</f>
        <v>10</v>
      </c>
      <c r="H11218">
        <f t="shared" si="525"/>
        <v>8</v>
      </c>
      <c r="I11218">
        <f t="shared" si="526"/>
        <v>5</v>
      </c>
      <c r="J11218" t="str">
        <f t="shared" si="527"/>
        <v>3-6</v>
      </c>
    </row>
    <row r="11219" spans="1:10">
      <c r="A11219" t="s">
        <v>783</v>
      </c>
      <c r="B11219" t="s">
        <v>1494</v>
      </c>
      <c r="C11219" s="7">
        <v>44107.9603587963</v>
      </c>
      <c r="D11219" t="str">
        <f>VLOOKUP(A11219,Sheet2!$B$2:$E$1001,3,0)</f>
        <v>GIF</v>
      </c>
      <c r="E11219" t="str">
        <f>VLOOKUP(A11219,Sheet2!$B$2:$E$1001,4,0)</f>
        <v>cooking</v>
      </c>
      <c r="F11219" t="str">
        <f>VLOOKUP(B11219,Sheet3!$B$2:$D$17,2,0)</f>
        <v>positive</v>
      </c>
      <c r="G11219">
        <f>VLOOKUP(B11219,Sheet3!$B$2:$D$17,3,0)</f>
        <v>65</v>
      </c>
      <c r="H11219">
        <f t="shared" si="525"/>
        <v>10</v>
      </c>
      <c r="I11219">
        <f t="shared" si="526"/>
        <v>6</v>
      </c>
      <c r="J11219" t="str">
        <f t="shared" si="527"/>
        <v>21-24</v>
      </c>
    </row>
    <row r="11220" customFormat="1" spans="1:10">
      <c r="A11220" t="s">
        <v>783</v>
      </c>
      <c r="B11220" t="s">
        <v>1497</v>
      </c>
      <c r="C11220" s="7">
        <v>44016.5195601852</v>
      </c>
      <c r="D11220" t="str">
        <f>VLOOKUP(A11220,Sheet2!$B$2:$E$1001,3,0)</f>
        <v>GIF</v>
      </c>
      <c r="E11220" t="str">
        <f>VLOOKUP(A11220,Sheet2!$B$2:$E$1001,4,0)</f>
        <v>cooking</v>
      </c>
      <c r="F11220" t="str">
        <f>VLOOKUP(B11220,Sheet3!$B$2:$D$17,2,0)</f>
        <v>positive</v>
      </c>
      <c r="G11220">
        <f>VLOOKUP(B11220,Sheet3!$B$2:$D$17,3,0)</f>
        <v>72</v>
      </c>
      <c r="H11220">
        <f t="shared" si="525"/>
        <v>7</v>
      </c>
      <c r="I11220">
        <f t="shared" si="526"/>
        <v>6</v>
      </c>
      <c r="J11220" t="str">
        <f t="shared" si="527"/>
        <v>12-15</v>
      </c>
    </row>
    <row r="11221" spans="1:10">
      <c r="A11221" t="s">
        <v>783</v>
      </c>
      <c r="B11221" t="s">
        <v>1500</v>
      </c>
      <c r="C11221" s="7">
        <v>44348.1660300926</v>
      </c>
      <c r="D11221" t="str">
        <f>VLOOKUP(A11221,Sheet2!$B$2:$E$1001,3,0)</f>
        <v>GIF</v>
      </c>
      <c r="E11221" t="str">
        <f>VLOOKUP(A11221,Sheet2!$B$2:$E$1001,4,0)</f>
        <v>cooking</v>
      </c>
      <c r="F11221" t="str">
        <f>VLOOKUP(B11221,Sheet3!$B$2:$D$17,2,0)</f>
        <v>positive</v>
      </c>
      <c r="G11221">
        <f>VLOOKUP(B11221,Sheet3!$B$2:$D$17,3,0)</f>
        <v>45</v>
      </c>
      <c r="H11221">
        <f t="shared" si="525"/>
        <v>6</v>
      </c>
      <c r="I11221">
        <f t="shared" si="526"/>
        <v>2</v>
      </c>
      <c r="J11221" t="str">
        <f t="shared" si="527"/>
        <v>3-6</v>
      </c>
    </row>
    <row r="11222" spans="1:10">
      <c r="A11222" t="s">
        <v>783</v>
      </c>
      <c r="B11222" t="s">
        <v>1492</v>
      </c>
      <c r="C11222" s="7">
        <v>44298.5855787037</v>
      </c>
      <c r="D11222" t="str">
        <f>VLOOKUP(A11222,Sheet2!$B$2:$E$1001,3,0)</f>
        <v>GIF</v>
      </c>
      <c r="E11222" t="str">
        <f>VLOOKUP(A11222,Sheet2!$B$2:$E$1001,4,0)</f>
        <v>cooking</v>
      </c>
      <c r="F11222" t="str">
        <f>VLOOKUP(B11222,Sheet3!$B$2:$D$17,2,0)</f>
        <v>neutral</v>
      </c>
      <c r="G11222">
        <f>VLOOKUP(B11222,Sheet3!$B$2:$D$17,3,0)</f>
        <v>20</v>
      </c>
      <c r="H11222">
        <f t="shared" si="525"/>
        <v>4</v>
      </c>
      <c r="I11222">
        <f t="shared" si="526"/>
        <v>1</v>
      </c>
      <c r="J11222" t="str">
        <f t="shared" si="527"/>
        <v>12-15</v>
      </c>
    </row>
    <row r="11223" spans="1:10">
      <c r="A11223" t="s">
        <v>783</v>
      </c>
      <c r="B11223" t="s">
        <v>1496</v>
      </c>
      <c r="C11223" s="7">
        <v>44253.5761458333</v>
      </c>
      <c r="D11223" t="str">
        <f>VLOOKUP(A11223,Sheet2!$B$2:$E$1001,3,0)</f>
        <v>GIF</v>
      </c>
      <c r="E11223" t="str">
        <f>VLOOKUP(A11223,Sheet2!$B$2:$E$1001,4,0)</f>
        <v>cooking</v>
      </c>
      <c r="F11223" t="str">
        <f>VLOOKUP(B11223,Sheet3!$B$2:$D$17,2,0)</f>
        <v>positive</v>
      </c>
      <c r="G11223">
        <f>VLOOKUP(B11223,Sheet3!$B$2:$D$17,3,0)</f>
        <v>70</v>
      </c>
      <c r="H11223">
        <f t="shared" si="525"/>
        <v>2</v>
      </c>
      <c r="I11223">
        <f t="shared" si="526"/>
        <v>5</v>
      </c>
      <c r="J11223" t="str">
        <f t="shared" si="527"/>
        <v>12-15</v>
      </c>
    </row>
    <row r="11224" spans="1:10">
      <c r="A11224" t="s">
        <v>783</v>
      </c>
      <c r="B11224" t="s">
        <v>1499</v>
      </c>
      <c r="C11224" s="7">
        <v>44107.0594328704</v>
      </c>
      <c r="D11224" t="str">
        <f>VLOOKUP(A11224,Sheet2!$B$2:$E$1001,3,0)</f>
        <v>GIF</v>
      </c>
      <c r="E11224" t="str">
        <f>VLOOKUP(A11224,Sheet2!$B$2:$E$1001,4,0)</f>
        <v>cooking</v>
      </c>
      <c r="F11224" t="str">
        <f>VLOOKUP(B11224,Sheet3!$B$2:$D$17,2,0)</f>
        <v>negative</v>
      </c>
      <c r="G11224">
        <f>VLOOKUP(B11224,Sheet3!$B$2:$D$17,3,0)</f>
        <v>10</v>
      </c>
      <c r="H11224">
        <f t="shared" si="525"/>
        <v>10</v>
      </c>
      <c r="I11224">
        <f t="shared" si="526"/>
        <v>6</v>
      </c>
      <c r="J11224" t="str">
        <f t="shared" si="527"/>
        <v>0-3</v>
      </c>
    </row>
    <row r="11225" spans="1:10">
      <c r="A11225" t="s">
        <v>783</v>
      </c>
      <c r="B11225" t="s">
        <v>1498</v>
      </c>
      <c r="C11225" s="7">
        <v>44358.6113194444</v>
      </c>
      <c r="D11225" t="str">
        <f>VLOOKUP(A11225,Sheet2!$B$2:$E$1001,3,0)</f>
        <v>GIF</v>
      </c>
      <c r="E11225" t="str">
        <f>VLOOKUP(A11225,Sheet2!$B$2:$E$1001,4,0)</f>
        <v>cooking</v>
      </c>
      <c r="F11225" t="str">
        <f>VLOOKUP(B11225,Sheet3!$B$2:$D$17,2,0)</f>
        <v>positive</v>
      </c>
      <c r="G11225">
        <f>VLOOKUP(B11225,Sheet3!$B$2:$D$17,3,0)</f>
        <v>50</v>
      </c>
      <c r="H11225">
        <f t="shared" si="525"/>
        <v>6</v>
      </c>
      <c r="I11225">
        <f t="shared" si="526"/>
        <v>5</v>
      </c>
      <c r="J11225" t="str">
        <f t="shared" si="527"/>
        <v>12-15</v>
      </c>
    </row>
    <row r="11226" spans="1:10">
      <c r="A11226" t="s">
        <v>783</v>
      </c>
      <c r="B11226" t="s">
        <v>1497</v>
      </c>
      <c r="C11226" s="7">
        <v>44083.0932523148</v>
      </c>
      <c r="D11226" t="str">
        <f>VLOOKUP(A11226,Sheet2!$B$2:$E$1001,3,0)</f>
        <v>GIF</v>
      </c>
      <c r="E11226" t="str">
        <f>VLOOKUP(A11226,Sheet2!$B$2:$E$1001,4,0)</f>
        <v>cooking</v>
      </c>
      <c r="F11226" t="str">
        <f>VLOOKUP(B11226,Sheet3!$B$2:$D$17,2,0)</f>
        <v>positive</v>
      </c>
      <c r="G11226">
        <f>VLOOKUP(B11226,Sheet3!$B$2:$D$17,3,0)</f>
        <v>72</v>
      </c>
      <c r="H11226">
        <f t="shared" si="525"/>
        <v>9</v>
      </c>
      <c r="I11226">
        <f t="shared" si="526"/>
        <v>3</v>
      </c>
      <c r="J11226" t="str">
        <f t="shared" si="527"/>
        <v>0-3</v>
      </c>
    </row>
    <row r="11227" spans="1:10">
      <c r="A11227" t="s">
        <v>783</v>
      </c>
      <c r="B11227" t="s">
        <v>1496</v>
      </c>
      <c r="C11227" s="7">
        <v>44071.178900463</v>
      </c>
      <c r="D11227" t="str">
        <f>VLOOKUP(A11227,Sheet2!$B$2:$E$1001,3,0)</f>
        <v>GIF</v>
      </c>
      <c r="E11227" t="str">
        <f>VLOOKUP(A11227,Sheet2!$B$2:$E$1001,4,0)</f>
        <v>cooking</v>
      </c>
      <c r="F11227" t="str">
        <f>VLOOKUP(B11227,Sheet3!$B$2:$D$17,2,0)</f>
        <v>positive</v>
      </c>
      <c r="G11227">
        <f>VLOOKUP(B11227,Sheet3!$B$2:$D$17,3,0)</f>
        <v>70</v>
      </c>
      <c r="H11227">
        <f t="shared" si="525"/>
        <v>8</v>
      </c>
      <c r="I11227">
        <f t="shared" si="526"/>
        <v>5</v>
      </c>
      <c r="J11227" t="str">
        <f t="shared" si="527"/>
        <v>3-6</v>
      </c>
    </row>
    <row r="11228" spans="1:10">
      <c r="A11228" t="s">
        <v>783</v>
      </c>
      <c r="B11228" t="s">
        <v>1491</v>
      </c>
      <c r="C11228" s="7">
        <v>44194.7421527778</v>
      </c>
      <c r="D11228" t="str">
        <f>VLOOKUP(A11228,Sheet2!$B$2:$E$1001,3,0)</f>
        <v>GIF</v>
      </c>
      <c r="E11228" t="str">
        <f>VLOOKUP(A11228,Sheet2!$B$2:$E$1001,4,0)</f>
        <v>cooking</v>
      </c>
      <c r="F11228" t="str">
        <f>VLOOKUP(B11228,Sheet3!$B$2:$D$17,2,0)</f>
        <v>positive</v>
      </c>
      <c r="G11228">
        <f>VLOOKUP(B11228,Sheet3!$B$2:$D$17,3,0)</f>
        <v>30</v>
      </c>
      <c r="H11228">
        <f t="shared" si="525"/>
        <v>12</v>
      </c>
      <c r="I11228">
        <f t="shared" si="526"/>
        <v>2</v>
      </c>
      <c r="J11228" t="str">
        <f t="shared" si="527"/>
        <v>15-18</v>
      </c>
    </row>
    <row r="11229" spans="1:10">
      <c r="A11229" t="s">
        <v>783</v>
      </c>
      <c r="B11229" t="s">
        <v>1490</v>
      </c>
      <c r="C11229" s="7">
        <v>44178.6277777778</v>
      </c>
      <c r="D11229" t="str">
        <f>VLOOKUP(A11229,Sheet2!$B$2:$E$1001,3,0)</f>
        <v>GIF</v>
      </c>
      <c r="E11229" t="str">
        <f>VLOOKUP(A11229,Sheet2!$B$2:$E$1001,4,0)</f>
        <v>cooking</v>
      </c>
      <c r="F11229" t="str">
        <f>VLOOKUP(B11229,Sheet3!$B$2:$D$17,2,0)</f>
        <v>negative</v>
      </c>
      <c r="G11229">
        <f>VLOOKUP(B11229,Sheet3!$B$2:$D$17,3,0)</f>
        <v>5</v>
      </c>
      <c r="H11229">
        <f t="shared" si="525"/>
        <v>12</v>
      </c>
      <c r="I11229">
        <f t="shared" si="526"/>
        <v>7</v>
      </c>
      <c r="J11229" t="str">
        <f t="shared" si="527"/>
        <v>15-18</v>
      </c>
    </row>
    <row r="11230" customFormat="1" spans="1:10">
      <c r="A11230" t="s">
        <v>783</v>
      </c>
      <c r="B11230" t="s">
        <v>1494</v>
      </c>
      <c r="C11230" s="7">
        <v>44333.2592592593</v>
      </c>
      <c r="D11230" t="str">
        <f>VLOOKUP(A11230,Sheet2!$B$2:$E$1001,3,0)</f>
        <v>GIF</v>
      </c>
      <c r="E11230" t="str">
        <f>VLOOKUP(A11230,Sheet2!$B$2:$E$1001,4,0)</f>
        <v>cooking</v>
      </c>
      <c r="F11230" t="str">
        <f>VLOOKUP(B11230,Sheet3!$B$2:$D$17,2,0)</f>
        <v>positive</v>
      </c>
      <c r="G11230">
        <f>VLOOKUP(B11230,Sheet3!$B$2:$D$17,3,0)</f>
        <v>65</v>
      </c>
      <c r="H11230">
        <f t="shared" si="525"/>
        <v>5</v>
      </c>
      <c r="I11230">
        <f t="shared" si="526"/>
        <v>1</v>
      </c>
      <c r="J11230" t="str">
        <f t="shared" si="527"/>
        <v>6-9</v>
      </c>
    </row>
    <row r="11231" spans="1:10">
      <c r="A11231" t="s">
        <v>783</v>
      </c>
      <c r="B11231" t="s">
        <v>1495</v>
      </c>
      <c r="C11231" s="7">
        <v>44003.6925578704</v>
      </c>
      <c r="D11231" t="str">
        <f>VLOOKUP(A11231,Sheet2!$B$2:$E$1001,3,0)</f>
        <v>GIF</v>
      </c>
      <c r="E11231" t="str">
        <f>VLOOKUP(A11231,Sheet2!$B$2:$E$1001,4,0)</f>
        <v>cooking</v>
      </c>
      <c r="F11231" t="str">
        <f>VLOOKUP(B11231,Sheet3!$B$2:$D$17,2,0)</f>
        <v>positive</v>
      </c>
      <c r="G11231">
        <f>VLOOKUP(B11231,Sheet3!$B$2:$D$17,3,0)</f>
        <v>75</v>
      </c>
      <c r="H11231">
        <f t="shared" si="525"/>
        <v>6</v>
      </c>
      <c r="I11231">
        <f t="shared" si="526"/>
        <v>7</v>
      </c>
      <c r="J11231" t="str">
        <f t="shared" si="527"/>
        <v>15-18</v>
      </c>
    </row>
    <row r="11232" spans="1:10">
      <c r="A11232" t="s">
        <v>783</v>
      </c>
      <c r="B11232" t="s">
        <v>1487</v>
      </c>
      <c r="C11232" s="7">
        <v>44140.4146180556</v>
      </c>
      <c r="D11232" t="str">
        <f>VLOOKUP(A11232,Sheet2!$B$2:$E$1001,3,0)</f>
        <v>GIF</v>
      </c>
      <c r="E11232" t="str">
        <f>VLOOKUP(A11232,Sheet2!$B$2:$E$1001,4,0)</f>
        <v>cooking</v>
      </c>
      <c r="F11232" t="str">
        <f>VLOOKUP(B11232,Sheet3!$B$2:$D$17,2,0)</f>
        <v>positive</v>
      </c>
      <c r="G11232">
        <f>VLOOKUP(B11232,Sheet3!$B$2:$D$17,3,0)</f>
        <v>70</v>
      </c>
      <c r="H11232">
        <f t="shared" si="525"/>
        <v>11</v>
      </c>
      <c r="I11232">
        <f t="shared" si="526"/>
        <v>4</v>
      </c>
      <c r="J11232" t="str">
        <f t="shared" si="527"/>
        <v>9-12</v>
      </c>
    </row>
    <row r="11233" spans="1:10">
      <c r="A11233" t="s">
        <v>783</v>
      </c>
      <c r="B11233" t="s">
        <v>1498</v>
      </c>
      <c r="C11233" s="7">
        <v>44122.254212963</v>
      </c>
      <c r="D11233" t="str">
        <f>VLOOKUP(A11233,Sheet2!$B$2:$E$1001,3,0)</f>
        <v>GIF</v>
      </c>
      <c r="E11233" t="str">
        <f>VLOOKUP(A11233,Sheet2!$B$2:$E$1001,4,0)</f>
        <v>cooking</v>
      </c>
      <c r="F11233" t="str">
        <f>VLOOKUP(B11233,Sheet3!$B$2:$D$17,2,0)</f>
        <v>positive</v>
      </c>
      <c r="G11233">
        <f>VLOOKUP(B11233,Sheet3!$B$2:$D$17,3,0)</f>
        <v>50</v>
      </c>
      <c r="H11233">
        <f t="shared" si="525"/>
        <v>10</v>
      </c>
      <c r="I11233">
        <f t="shared" si="526"/>
        <v>7</v>
      </c>
      <c r="J11233" t="str">
        <f t="shared" si="527"/>
        <v>6-9</v>
      </c>
    </row>
    <row r="11234" spans="1:10">
      <c r="A11234" t="s">
        <v>783</v>
      </c>
      <c r="B11234" t="s">
        <v>1494</v>
      </c>
      <c r="C11234" s="7">
        <v>44058.6740393518</v>
      </c>
      <c r="D11234" t="str">
        <f>VLOOKUP(A11234,Sheet2!$B$2:$E$1001,3,0)</f>
        <v>GIF</v>
      </c>
      <c r="E11234" t="str">
        <f>VLOOKUP(A11234,Sheet2!$B$2:$E$1001,4,0)</f>
        <v>cooking</v>
      </c>
      <c r="F11234" t="str">
        <f>VLOOKUP(B11234,Sheet3!$B$2:$D$17,2,0)</f>
        <v>positive</v>
      </c>
      <c r="G11234">
        <f>VLOOKUP(B11234,Sheet3!$B$2:$D$17,3,0)</f>
        <v>65</v>
      </c>
      <c r="H11234">
        <f t="shared" si="525"/>
        <v>8</v>
      </c>
      <c r="I11234">
        <f t="shared" si="526"/>
        <v>6</v>
      </c>
      <c r="J11234" t="str">
        <f t="shared" si="527"/>
        <v>15-18</v>
      </c>
    </row>
    <row r="11235" spans="1:10">
      <c r="A11235" t="s">
        <v>783</v>
      </c>
      <c r="B11235" t="s">
        <v>1497</v>
      </c>
      <c r="C11235" s="7">
        <v>44104.5696527778</v>
      </c>
      <c r="D11235" t="str">
        <f>VLOOKUP(A11235,Sheet2!$B$2:$E$1001,3,0)</f>
        <v>GIF</v>
      </c>
      <c r="E11235" t="str">
        <f>VLOOKUP(A11235,Sheet2!$B$2:$E$1001,4,0)</f>
        <v>cooking</v>
      </c>
      <c r="F11235" t="str">
        <f>VLOOKUP(B11235,Sheet3!$B$2:$D$17,2,0)</f>
        <v>positive</v>
      </c>
      <c r="G11235">
        <f>VLOOKUP(B11235,Sheet3!$B$2:$D$17,3,0)</f>
        <v>72</v>
      </c>
      <c r="H11235">
        <f t="shared" si="525"/>
        <v>9</v>
      </c>
      <c r="I11235">
        <f t="shared" si="526"/>
        <v>3</v>
      </c>
      <c r="J11235" t="str">
        <f t="shared" si="527"/>
        <v>12-15</v>
      </c>
    </row>
    <row r="11236" spans="1:10">
      <c r="A11236" t="s">
        <v>783</v>
      </c>
      <c r="B11236" t="s">
        <v>1490</v>
      </c>
      <c r="C11236" s="7">
        <v>44262.2590162037</v>
      </c>
      <c r="D11236" t="str">
        <f>VLOOKUP(A11236,Sheet2!$B$2:$E$1001,3,0)</f>
        <v>GIF</v>
      </c>
      <c r="E11236" t="str">
        <f>VLOOKUP(A11236,Sheet2!$B$2:$E$1001,4,0)</f>
        <v>cooking</v>
      </c>
      <c r="F11236" t="str">
        <f>VLOOKUP(B11236,Sheet3!$B$2:$D$17,2,0)</f>
        <v>negative</v>
      </c>
      <c r="G11236">
        <f>VLOOKUP(B11236,Sheet3!$B$2:$D$17,3,0)</f>
        <v>5</v>
      </c>
      <c r="H11236">
        <f t="shared" si="525"/>
        <v>3</v>
      </c>
      <c r="I11236">
        <f t="shared" si="526"/>
        <v>7</v>
      </c>
      <c r="J11236" t="str">
        <f t="shared" si="527"/>
        <v>6-9</v>
      </c>
    </row>
    <row r="11237" spans="1:10">
      <c r="A11237" t="s">
        <v>783</v>
      </c>
      <c r="B11237" t="s">
        <v>1501</v>
      </c>
      <c r="C11237" s="7">
        <v>44315.1534143519</v>
      </c>
      <c r="D11237" t="str">
        <f>VLOOKUP(A11237,Sheet2!$B$2:$E$1001,3,0)</f>
        <v>GIF</v>
      </c>
      <c r="E11237" t="str">
        <f>VLOOKUP(A11237,Sheet2!$B$2:$E$1001,4,0)</f>
        <v>cooking</v>
      </c>
      <c r="F11237" t="str">
        <f>VLOOKUP(B11237,Sheet3!$B$2:$D$17,2,0)</f>
        <v>neutral</v>
      </c>
      <c r="G11237">
        <f>VLOOKUP(B11237,Sheet3!$B$2:$D$17,3,0)</f>
        <v>35</v>
      </c>
      <c r="H11237">
        <f t="shared" si="525"/>
        <v>4</v>
      </c>
      <c r="I11237">
        <f t="shared" si="526"/>
        <v>4</v>
      </c>
      <c r="J11237" t="str">
        <f t="shared" si="527"/>
        <v>3-6</v>
      </c>
    </row>
    <row r="11238" spans="1:10">
      <c r="A11238" t="s">
        <v>783</v>
      </c>
      <c r="B11238" t="s">
        <v>1491</v>
      </c>
      <c r="C11238" s="7">
        <v>44059.8496643519</v>
      </c>
      <c r="D11238" t="str">
        <f>VLOOKUP(A11238,Sheet2!$B$2:$E$1001,3,0)</f>
        <v>GIF</v>
      </c>
      <c r="E11238" t="str">
        <f>VLOOKUP(A11238,Sheet2!$B$2:$E$1001,4,0)</f>
        <v>cooking</v>
      </c>
      <c r="F11238" t="str">
        <f>VLOOKUP(B11238,Sheet3!$B$2:$D$17,2,0)</f>
        <v>positive</v>
      </c>
      <c r="G11238">
        <f>VLOOKUP(B11238,Sheet3!$B$2:$D$17,3,0)</f>
        <v>30</v>
      </c>
      <c r="H11238">
        <f t="shared" si="525"/>
        <v>8</v>
      </c>
      <c r="I11238">
        <f t="shared" si="526"/>
        <v>7</v>
      </c>
      <c r="J11238" t="str">
        <f t="shared" si="527"/>
        <v>18-21</v>
      </c>
    </row>
    <row r="11239" spans="1:10">
      <c r="A11239" t="s">
        <v>783</v>
      </c>
      <c r="B11239" t="s">
        <v>1494</v>
      </c>
      <c r="C11239" s="7">
        <v>44030.6589930556</v>
      </c>
      <c r="D11239" t="str">
        <f>VLOOKUP(A11239,Sheet2!$B$2:$E$1001,3,0)</f>
        <v>GIF</v>
      </c>
      <c r="E11239" t="str">
        <f>VLOOKUP(A11239,Sheet2!$B$2:$E$1001,4,0)</f>
        <v>cooking</v>
      </c>
      <c r="F11239" t="str">
        <f>VLOOKUP(B11239,Sheet3!$B$2:$D$17,2,0)</f>
        <v>positive</v>
      </c>
      <c r="G11239">
        <f>VLOOKUP(B11239,Sheet3!$B$2:$D$17,3,0)</f>
        <v>65</v>
      </c>
      <c r="H11239">
        <f t="shared" si="525"/>
        <v>7</v>
      </c>
      <c r="I11239">
        <f t="shared" si="526"/>
        <v>6</v>
      </c>
      <c r="J11239" t="str">
        <f t="shared" si="527"/>
        <v>15-18</v>
      </c>
    </row>
    <row r="11240" customFormat="1" spans="1:10">
      <c r="A11240" t="s">
        <v>783</v>
      </c>
      <c r="B11240" t="s">
        <v>1495</v>
      </c>
      <c r="C11240" s="7">
        <v>44256.8643055556</v>
      </c>
      <c r="D11240" t="str">
        <f>VLOOKUP(A11240,Sheet2!$B$2:$E$1001,3,0)</f>
        <v>GIF</v>
      </c>
      <c r="E11240" t="str">
        <f>VLOOKUP(A11240,Sheet2!$B$2:$E$1001,4,0)</f>
        <v>cooking</v>
      </c>
      <c r="F11240" t="str">
        <f>VLOOKUP(B11240,Sheet3!$B$2:$D$17,2,0)</f>
        <v>positive</v>
      </c>
      <c r="G11240">
        <f>VLOOKUP(B11240,Sheet3!$B$2:$D$17,3,0)</f>
        <v>75</v>
      </c>
      <c r="H11240">
        <f t="shared" si="525"/>
        <v>3</v>
      </c>
      <c r="I11240">
        <f t="shared" si="526"/>
        <v>1</v>
      </c>
      <c r="J11240" t="str">
        <f t="shared" si="527"/>
        <v>18-21</v>
      </c>
    </row>
    <row r="11241" spans="1:10">
      <c r="A11241" t="s">
        <v>783</v>
      </c>
      <c r="B11241" t="s">
        <v>1502</v>
      </c>
      <c r="C11241" s="7">
        <v>44127.1738773148</v>
      </c>
      <c r="D11241" t="str">
        <f>VLOOKUP(A11241,Sheet2!$B$2:$E$1001,3,0)</f>
        <v>GIF</v>
      </c>
      <c r="E11241" t="str">
        <f>VLOOKUP(A11241,Sheet2!$B$2:$E$1001,4,0)</f>
        <v>cooking</v>
      </c>
      <c r="F11241" t="str">
        <f>VLOOKUP(B11241,Sheet3!$B$2:$D$17,2,0)</f>
        <v>negative</v>
      </c>
      <c r="G11241">
        <f>VLOOKUP(B11241,Sheet3!$B$2:$D$17,3,0)</f>
        <v>15</v>
      </c>
      <c r="H11241">
        <f t="shared" si="525"/>
        <v>10</v>
      </c>
      <c r="I11241">
        <f t="shared" si="526"/>
        <v>5</v>
      </c>
      <c r="J11241" t="str">
        <f t="shared" si="527"/>
        <v>3-6</v>
      </c>
    </row>
    <row r="11242" spans="1:10">
      <c r="A11242" t="s">
        <v>783</v>
      </c>
      <c r="B11242" t="s">
        <v>1495</v>
      </c>
      <c r="C11242" s="7">
        <v>44233.4422106482</v>
      </c>
      <c r="D11242" t="str">
        <f>VLOOKUP(A11242,Sheet2!$B$2:$E$1001,3,0)</f>
        <v>GIF</v>
      </c>
      <c r="E11242" t="str">
        <f>VLOOKUP(A11242,Sheet2!$B$2:$E$1001,4,0)</f>
        <v>cooking</v>
      </c>
      <c r="F11242" t="str">
        <f>VLOOKUP(B11242,Sheet3!$B$2:$D$17,2,0)</f>
        <v>positive</v>
      </c>
      <c r="G11242">
        <f>VLOOKUP(B11242,Sheet3!$B$2:$D$17,3,0)</f>
        <v>75</v>
      </c>
      <c r="H11242">
        <f t="shared" si="525"/>
        <v>2</v>
      </c>
      <c r="I11242">
        <f t="shared" si="526"/>
        <v>6</v>
      </c>
      <c r="J11242" t="str">
        <f t="shared" si="527"/>
        <v>9-12</v>
      </c>
    </row>
    <row r="11243" spans="1:10">
      <c r="A11243" t="s">
        <v>783</v>
      </c>
      <c r="B11243" t="s">
        <v>1485</v>
      </c>
      <c r="C11243" s="7">
        <v>44018.9660532407</v>
      </c>
      <c r="D11243" t="str">
        <f>VLOOKUP(A11243,Sheet2!$B$2:$E$1001,3,0)</f>
        <v>GIF</v>
      </c>
      <c r="E11243" t="str">
        <f>VLOOKUP(A11243,Sheet2!$B$2:$E$1001,4,0)</f>
        <v>cooking</v>
      </c>
      <c r="F11243" t="str">
        <f>VLOOKUP(B11243,Sheet3!$B$2:$D$17,2,0)</f>
        <v>positive</v>
      </c>
      <c r="G11243">
        <f>VLOOKUP(B11243,Sheet3!$B$2:$D$17,3,0)</f>
        <v>60</v>
      </c>
      <c r="H11243">
        <f t="shared" si="525"/>
        <v>7</v>
      </c>
      <c r="I11243">
        <f t="shared" si="526"/>
        <v>1</v>
      </c>
      <c r="J11243" t="str">
        <f t="shared" si="527"/>
        <v>21-24</v>
      </c>
    </row>
    <row r="11244" spans="1:10">
      <c r="A11244" t="s">
        <v>783</v>
      </c>
      <c r="B11244" t="s">
        <v>1498</v>
      </c>
      <c r="C11244" s="7">
        <v>44335.9069212963</v>
      </c>
      <c r="D11244" t="str">
        <f>VLOOKUP(A11244,Sheet2!$B$2:$E$1001,3,0)</f>
        <v>GIF</v>
      </c>
      <c r="E11244" t="str">
        <f>VLOOKUP(A11244,Sheet2!$B$2:$E$1001,4,0)</f>
        <v>cooking</v>
      </c>
      <c r="F11244" t="str">
        <f>VLOOKUP(B11244,Sheet3!$B$2:$D$17,2,0)</f>
        <v>positive</v>
      </c>
      <c r="G11244">
        <f>VLOOKUP(B11244,Sheet3!$B$2:$D$17,3,0)</f>
        <v>50</v>
      </c>
      <c r="H11244">
        <f t="shared" si="525"/>
        <v>5</v>
      </c>
      <c r="I11244">
        <f t="shared" si="526"/>
        <v>3</v>
      </c>
      <c r="J11244" t="str">
        <f t="shared" si="527"/>
        <v>21-24</v>
      </c>
    </row>
    <row r="11245" spans="1:10">
      <c r="A11245" t="s">
        <v>783</v>
      </c>
      <c r="B11245" t="s">
        <v>1503</v>
      </c>
      <c r="C11245" s="7">
        <v>44346.9117476852</v>
      </c>
      <c r="D11245" t="str">
        <f>VLOOKUP(A11245,Sheet2!$B$2:$E$1001,3,0)</f>
        <v>GIF</v>
      </c>
      <c r="E11245" t="str">
        <f>VLOOKUP(A11245,Sheet2!$B$2:$E$1001,4,0)</f>
        <v>cooking</v>
      </c>
      <c r="F11245" t="str">
        <f>VLOOKUP(B11245,Sheet3!$B$2:$D$17,2,0)</f>
        <v>negative</v>
      </c>
      <c r="G11245">
        <f>VLOOKUP(B11245,Sheet3!$B$2:$D$17,3,0)</f>
        <v>12</v>
      </c>
      <c r="H11245">
        <f t="shared" si="525"/>
        <v>5</v>
      </c>
      <c r="I11245">
        <f t="shared" si="526"/>
        <v>7</v>
      </c>
      <c r="J11245" t="str">
        <f t="shared" si="527"/>
        <v>21-24</v>
      </c>
    </row>
    <row r="11246" spans="1:10">
      <c r="A11246" t="s">
        <v>783</v>
      </c>
      <c r="B11246" t="s">
        <v>1501</v>
      </c>
      <c r="C11246" s="7">
        <v>44326.9149189815</v>
      </c>
      <c r="D11246" t="str">
        <f>VLOOKUP(A11246,Sheet2!$B$2:$E$1001,3,0)</f>
        <v>GIF</v>
      </c>
      <c r="E11246" t="str">
        <f>VLOOKUP(A11246,Sheet2!$B$2:$E$1001,4,0)</f>
        <v>cooking</v>
      </c>
      <c r="F11246" t="str">
        <f>VLOOKUP(B11246,Sheet3!$B$2:$D$17,2,0)</f>
        <v>neutral</v>
      </c>
      <c r="G11246">
        <f>VLOOKUP(B11246,Sheet3!$B$2:$D$17,3,0)</f>
        <v>35</v>
      </c>
      <c r="H11246">
        <f t="shared" si="525"/>
        <v>5</v>
      </c>
      <c r="I11246">
        <f t="shared" si="526"/>
        <v>1</v>
      </c>
      <c r="J11246" t="str">
        <f t="shared" si="527"/>
        <v>21-24</v>
      </c>
    </row>
    <row r="11247" spans="1:10">
      <c r="A11247" t="s">
        <v>785</v>
      </c>
      <c r="B11247" t="s">
        <v>1487</v>
      </c>
      <c r="C11247" s="7">
        <v>44351.9903125</v>
      </c>
      <c r="D11247" t="str">
        <f>VLOOKUP(A11247,Sheet2!$B$2:$E$1001,3,0)</f>
        <v>photo</v>
      </c>
      <c r="E11247" t="str">
        <f>VLOOKUP(A11247,Sheet2!$B$2:$E$1001,4,0)</f>
        <v>technology</v>
      </c>
      <c r="F11247" t="str">
        <f>VLOOKUP(B11247,Sheet3!$B$2:$D$17,2,0)</f>
        <v>positive</v>
      </c>
      <c r="G11247">
        <f>VLOOKUP(B11247,Sheet3!$B$2:$D$17,3,0)</f>
        <v>70</v>
      </c>
      <c r="H11247">
        <f t="shared" si="525"/>
        <v>6</v>
      </c>
      <c r="I11247">
        <f t="shared" si="526"/>
        <v>5</v>
      </c>
      <c r="J11247" t="str">
        <f t="shared" si="527"/>
        <v>21-24</v>
      </c>
    </row>
    <row r="11248" spans="1:10">
      <c r="A11248" t="s">
        <v>785</v>
      </c>
      <c r="B11248" t="s">
        <v>1495</v>
      </c>
      <c r="C11248" s="7">
        <v>44334.7282060185</v>
      </c>
      <c r="D11248" t="str">
        <f>VLOOKUP(A11248,Sheet2!$B$2:$E$1001,3,0)</f>
        <v>photo</v>
      </c>
      <c r="E11248" t="str">
        <f>VLOOKUP(A11248,Sheet2!$B$2:$E$1001,4,0)</f>
        <v>technology</v>
      </c>
      <c r="F11248" t="str">
        <f>VLOOKUP(B11248,Sheet3!$B$2:$D$17,2,0)</f>
        <v>positive</v>
      </c>
      <c r="G11248">
        <f>VLOOKUP(B11248,Sheet3!$B$2:$D$17,3,0)</f>
        <v>75</v>
      </c>
      <c r="H11248">
        <f t="shared" si="525"/>
        <v>5</v>
      </c>
      <c r="I11248">
        <f t="shared" si="526"/>
        <v>2</v>
      </c>
      <c r="J11248" t="str">
        <f t="shared" si="527"/>
        <v>15-18</v>
      </c>
    </row>
    <row r="11249" spans="1:10">
      <c r="A11249" t="s">
        <v>785</v>
      </c>
      <c r="B11249" t="s">
        <v>1488</v>
      </c>
      <c r="C11249" s="7">
        <v>44260.409525463</v>
      </c>
      <c r="D11249" t="str">
        <f>VLOOKUP(A11249,Sheet2!$B$2:$E$1001,3,0)</f>
        <v>photo</v>
      </c>
      <c r="E11249" t="str">
        <f>VLOOKUP(A11249,Sheet2!$B$2:$E$1001,4,0)</f>
        <v>technology</v>
      </c>
      <c r="F11249" t="str">
        <f>VLOOKUP(B11249,Sheet3!$B$2:$D$17,2,0)</f>
        <v>negative</v>
      </c>
      <c r="G11249">
        <f>VLOOKUP(B11249,Sheet3!$B$2:$D$17,3,0)</f>
        <v>0</v>
      </c>
      <c r="H11249">
        <f t="shared" si="525"/>
        <v>3</v>
      </c>
      <c r="I11249">
        <f t="shared" si="526"/>
        <v>5</v>
      </c>
      <c r="J11249" t="str">
        <f t="shared" si="527"/>
        <v>9-12</v>
      </c>
    </row>
    <row r="11250" spans="1:10">
      <c r="A11250" t="s">
        <v>785</v>
      </c>
      <c r="B11250" t="s">
        <v>1498</v>
      </c>
      <c r="C11250" s="7">
        <v>44273.9324652778</v>
      </c>
      <c r="D11250" t="str">
        <f>VLOOKUP(A11250,Sheet2!$B$2:$E$1001,3,0)</f>
        <v>photo</v>
      </c>
      <c r="E11250" t="str">
        <f>VLOOKUP(A11250,Sheet2!$B$2:$E$1001,4,0)</f>
        <v>technology</v>
      </c>
      <c r="F11250" t="str">
        <f>VLOOKUP(B11250,Sheet3!$B$2:$D$17,2,0)</f>
        <v>positive</v>
      </c>
      <c r="G11250">
        <f>VLOOKUP(B11250,Sheet3!$B$2:$D$17,3,0)</f>
        <v>50</v>
      </c>
      <c r="H11250">
        <f t="shared" si="525"/>
        <v>3</v>
      </c>
      <c r="I11250">
        <f t="shared" si="526"/>
        <v>4</v>
      </c>
      <c r="J11250" t="str">
        <f t="shared" si="527"/>
        <v>21-24</v>
      </c>
    </row>
    <row r="11251" spans="1:10">
      <c r="A11251" t="s">
        <v>785</v>
      </c>
      <c r="B11251" t="s">
        <v>1495</v>
      </c>
      <c r="C11251" s="7">
        <v>44208.5350347222</v>
      </c>
      <c r="D11251" t="str">
        <f>VLOOKUP(A11251,Sheet2!$B$2:$E$1001,3,0)</f>
        <v>photo</v>
      </c>
      <c r="E11251" t="str">
        <f>VLOOKUP(A11251,Sheet2!$B$2:$E$1001,4,0)</f>
        <v>technology</v>
      </c>
      <c r="F11251" t="str">
        <f>VLOOKUP(B11251,Sheet3!$B$2:$D$17,2,0)</f>
        <v>positive</v>
      </c>
      <c r="G11251">
        <f>VLOOKUP(B11251,Sheet3!$B$2:$D$17,3,0)</f>
        <v>75</v>
      </c>
      <c r="H11251">
        <f t="shared" si="525"/>
        <v>1</v>
      </c>
      <c r="I11251">
        <f t="shared" si="526"/>
        <v>2</v>
      </c>
      <c r="J11251" t="str">
        <f t="shared" si="527"/>
        <v>12-15</v>
      </c>
    </row>
    <row r="11252" spans="1:10">
      <c r="A11252" t="s">
        <v>785</v>
      </c>
      <c r="B11252" t="s">
        <v>1498</v>
      </c>
      <c r="C11252" s="7">
        <v>44012.8850578704</v>
      </c>
      <c r="D11252" t="str">
        <f>VLOOKUP(A11252,Sheet2!$B$2:$E$1001,3,0)</f>
        <v>photo</v>
      </c>
      <c r="E11252" t="str">
        <f>VLOOKUP(A11252,Sheet2!$B$2:$E$1001,4,0)</f>
        <v>technology</v>
      </c>
      <c r="F11252" t="str">
        <f>VLOOKUP(B11252,Sheet3!$B$2:$D$17,2,0)</f>
        <v>positive</v>
      </c>
      <c r="G11252">
        <f>VLOOKUP(B11252,Sheet3!$B$2:$D$17,3,0)</f>
        <v>50</v>
      </c>
      <c r="H11252">
        <f t="shared" si="525"/>
        <v>6</v>
      </c>
      <c r="I11252">
        <f t="shared" si="526"/>
        <v>2</v>
      </c>
      <c r="J11252" t="str">
        <f t="shared" si="527"/>
        <v>21-24</v>
      </c>
    </row>
    <row r="11253" spans="1:10">
      <c r="A11253" t="s">
        <v>785</v>
      </c>
      <c r="B11253" t="s">
        <v>1491</v>
      </c>
      <c r="C11253" s="7">
        <v>44119.8959027778</v>
      </c>
      <c r="D11253" t="str">
        <f>VLOOKUP(A11253,Sheet2!$B$2:$E$1001,3,0)</f>
        <v>photo</v>
      </c>
      <c r="E11253" t="str">
        <f>VLOOKUP(A11253,Sheet2!$B$2:$E$1001,4,0)</f>
        <v>technology</v>
      </c>
      <c r="F11253" t="str">
        <f>VLOOKUP(B11253,Sheet3!$B$2:$D$17,2,0)</f>
        <v>positive</v>
      </c>
      <c r="G11253">
        <f>VLOOKUP(B11253,Sheet3!$B$2:$D$17,3,0)</f>
        <v>30</v>
      </c>
      <c r="H11253">
        <f t="shared" si="525"/>
        <v>10</v>
      </c>
      <c r="I11253">
        <f t="shared" si="526"/>
        <v>4</v>
      </c>
      <c r="J11253" t="str">
        <f t="shared" si="527"/>
        <v>21-24</v>
      </c>
    </row>
    <row r="11254" spans="1:10">
      <c r="A11254" t="s">
        <v>785</v>
      </c>
      <c r="B11254" t="s">
        <v>1491</v>
      </c>
      <c r="C11254" s="7">
        <v>44247.1210185185</v>
      </c>
      <c r="D11254" t="str">
        <f>VLOOKUP(A11254,Sheet2!$B$2:$E$1001,3,0)</f>
        <v>photo</v>
      </c>
      <c r="E11254" t="str">
        <f>VLOOKUP(A11254,Sheet2!$B$2:$E$1001,4,0)</f>
        <v>technology</v>
      </c>
      <c r="F11254" t="str">
        <f>VLOOKUP(B11254,Sheet3!$B$2:$D$17,2,0)</f>
        <v>positive</v>
      </c>
      <c r="G11254">
        <f>VLOOKUP(B11254,Sheet3!$B$2:$D$17,3,0)</f>
        <v>30</v>
      </c>
      <c r="H11254">
        <f t="shared" si="525"/>
        <v>2</v>
      </c>
      <c r="I11254">
        <f t="shared" si="526"/>
        <v>6</v>
      </c>
      <c r="J11254" t="str">
        <f t="shared" si="527"/>
        <v>0-3</v>
      </c>
    </row>
    <row r="11255" spans="1:10">
      <c r="A11255" t="s">
        <v>785</v>
      </c>
      <c r="B11255" t="s">
        <v>1496</v>
      </c>
      <c r="C11255" s="7">
        <v>44167.4392476852</v>
      </c>
      <c r="D11255" t="str">
        <f>VLOOKUP(A11255,Sheet2!$B$2:$E$1001,3,0)</f>
        <v>photo</v>
      </c>
      <c r="E11255" t="str">
        <f>VLOOKUP(A11255,Sheet2!$B$2:$E$1001,4,0)</f>
        <v>technology</v>
      </c>
      <c r="F11255" t="str">
        <f>VLOOKUP(B11255,Sheet3!$B$2:$D$17,2,0)</f>
        <v>positive</v>
      </c>
      <c r="G11255">
        <f>VLOOKUP(B11255,Sheet3!$B$2:$D$17,3,0)</f>
        <v>70</v>
      </c>
      <c r="H11255">
        <f t="shared" si="525"/>
        <v>12</v>
      </c>
      <c r="I11255">
        <f t="shared" si="526"/>
        <v>3</v>
      </c>
      <c r="J11255" t="str">
        <f t="shared" si="527"/>
        <v>9-12</v>
      </c>
    </row>
    <row r="11256" customFormat="1" spans="1:10">
      <c r="A11256" t="s">
        <v>785</v>
      </c>
      <c r="B11256" t="s">
        <v>1502</v>
      </c>
      <c r="C11256" s="7">
        <v>44154.0081944444</v>
      </c>
      <c r="D11256" t="str">
        <f>VLOOKUP(A11256,Sheet2!$B$2:$E$1001,3,0)</f>
        <v>photo</v>
      </c>
      <c r="E11256" t="str">
        <f>VLOOKUP(A11256,Sheet2!$B$2:$E$1001,4,0)</f>
        <v>technology</v>
      </c>
      <c r="F11256" t="str">
        <f>VLOOKUP(B11256,Sheet3!$B$2:$D$17,2,0)</f>
        <v>negative</v>
      </c>
      <c r="G11256">
        <f>VLOOKUP(B11256,Sheet3!$B$2:$D$17,3,0)</f>
        <v>15</v>
      </c>
      <c r="H11256">
        <f t="shared" si="525"/>
        <v>11</v>
      </c>
      <c r="I11256">
        <f t="shared" si="526"/>
        <v>4</v>
      </c>
      <c r="J11256" t="str">
        <f t="shared" si="527"/>
        <v>0-3</v>
      </c>
    </row>
    <row r="11257" spans="1:10">
      <c r="A11257" t="s">
        <v>785</v>
      </c>
      <c r="B11257" t="s">
        <v>1494</v>
      </c>
      <c r="C11257" s="7">
        <v>44320.1709606481</v>
      </c>
      <c r="D11257" t="str">
        <f>VLOOKUP(A11257,Sheet2!$B$2:$E$1001,3,0)</f>
        <v>photo</v>
      </c>
      <c r="E11257" t="str">
        <f>VLOOKUP(A11257,Sheet2!$B$2:$E$1001,4,0)</f>
        <v>technology</v>
      </c>
      <c r="F11257" t="str">
        <f>VLOOKUP(B11257,Sheet3!$B$2:$D$17,2,0)</f>
        <v>positive</v>
      </c>
      <c r="G11257">
        <f>VLOOKUP(B11257,Sheet3!$B$2:$D$17,3,0)</f>
        <v>65</v>
      </c>
      <c r="H11257">
        <f t="shared" si="525"/>
        <v>5</v>
      </c>
      <c r="I11257">
        <f t="shared" si="526"/>
        <v>2</v>
      </c>
      <c r="J11257" t="str">
        <f t="shared" si="527"/>
        <v>3-6</v>
      </c>
    </row>
    <row r="11258" spans="1:10">
      <c r="A11258" t="s">
        <v>785</v>
      </c>
      <c r="B11258" t="s">
        <v>1488</v>
      </c>
      <c r="C11258" s="7">
        <v>44306.4224305556</v>
      </c>
      <c r="D11258" t="str">
        <f>VLOOKUP(A11258,Sheet2!$B$2:$E$1001,3,0)</f>
        <v>photo</v>
      </c>
      <c r="E11258" t="str">
        <f>VLOOKUP(A11258,Sheet2!$B$2:$E$1001,4,0)</f>
        <v>technology</v>
      </c>
      <c r="F11258" t="str">
        <f>VLOOKUP(B11258,Sheet3!$B$2:$D$17,2,0)</f>
        <v>negative</v>
      </c>
      <c r="G11258">
        <f>VLOOKUP(B11258,Sheet3!$B$2:$D$17,3,0)</f>
        <v>0</v>
      </c>
      <c r="H11258">
        <f t="shared" si="525"/>
        <v>4</v>
      </c>
      <c r="I11258">
        <f t="shared" si="526"/>
        <v>2</v>
      </c>
      <c r="J11258" t="str">
        <f t="shared" si="527"/>
        <v>9-12</v>
      </c>
    </row>
    <row r="11259" spans="1:10">
      <c r="A11259" t="s">
        <v>785</v>
      </c>
      <c r="B11259" t="s">
        <v>1501</v>
      </c>
      <c r="C11259" s="7">
        <v>44298.0082986111</v>
      </c>
      <c r="D11259" t="str">
        <f>VLOOKUP(A11259,Sheet2!$B$2:$E$1001,3,0)</f>
        <v>photo</v>
      </c>
      <c r="E11259" t="str">
        <f>VLOOKUP(A11259,Sheet2!$B$2:$E$1001,4,0)</f>
        <v>technology</v>
      </c>
      <c r="F11259" t="str">
        <f>VLOOKUP(B11259,Sheet3!$B$2:$D$17,2,0)</f>
        <v>neutral</v>
      </c>
      <c r="G11259">
        <f>VLOOKUP(B11259,Sheet3!$B$2:$D$17,3,0)</f>
        <v>35</v>
      </c>
      <c r="H11259">
        <f t="shared" si="525"/>
        <v>4</v>
      </c>
      <c r="I11259">
        <f t="shared" si="526"/>
        <v>1</v>
      </c>
      <c r="J11259" t="str">
        <f t="shared" si="527"/>
        <v>0-3</v>
      </c>
    </row>
    <row r="11260" spans="1:10">
      <c r="A11260" t="s">
        <v>785</v>
      </c>
      <c r="B11260" t="s">
        <v>1502</v>
      </c>
      <c r="C11260" s="7">
        <v>44315.5450925926</v>
      </c>
      <c r="D11260" t="str">
        <f>VLOOKUP(A11260,Sheet2!$B$2:$E$1001,3,0)</f>
        <v>photo</v>
      </c>
      <c r="E11260" t="str">
        <f>VLOOKUP(A11260,Sheet2!$B$2:$E$1001,4,0)</f>
        <v>technology</v>
      </c>
      <c r="F11260" t="str">
        <f>VLOOKUP(B11260,Sheet3!$B$2:$D$17,2,0)</f>
        <v>negative</v>
      </c>
      <c r="G11260">
        <f>VLOOKUP(B11260,Sheet3!$B$2:$D$17,3,0)</f>
        <v>15</v>
      </c>
      <c r="H11260">
        <f t="shared" si="525"/>
        <v>4</v>
      </c>
      <c r="I11260">
        <f t="shared" si="526"/>
        <v>4</v>
      </c>
      <c r="J11260" t="str">
        <f t="shared" si="527"/>
        <v>12-15</v>
      </c>
    </row>
    <row r="11261" spans="1:10">
      <c r="A11261" t="s">
        <v>785</v>
      </c>
      <c r="B11261" t="s">
        <v>1492</v>
      </c>
      <c r="C11261" s="7">
        <v>44058.4709027778</v>
      </c>
      <c r="D11261" t="str">
        <f>VLOOKUP(A11261,Sheet2!$B$2:$E$1001,3,0)</f>
        <v>photo</v>
      </c>
      <c r="E11261" t="str">
        <f>VLOOKUP(A11261,Sheet2!$B$2:$E$1001,4,0)</f>
        <v>technology</v>
      </c>
      <c r="F11261" t="str">
        <f>VLOOKUP(B11261,Sheet3!$B$2:$D$17,2,0)</f>
        <v>neutral</v>
      </c>
      <c r="G11261">
        <f>VLOOKUP(B11261,Sheet3!$B$2:$D$17,3,0)</f>
        <v>20</v>
      </c>
      <c r="H11261">
        <f t="shared" si="525"/>
        <v>8</v>
      </c>
      <c r="I11261">
        <f t="shared" si="526"/>
        <v>6</v>
      </c>
      <c r="J11261" t="str">
        <f t="shared" si="527"/>
        <v>9-12</v>
      </c>
    </row>
    <row r="11262" spans="1:10">
      <c r="A11262" t="s">
        <v>785</v>
      </c>
      <c r="B11262" t="s">
        <v>1503</v>
      </c>
      <c r="C11262" s="7">
        <v>44030.8570949074</v>
      </c>
      <c r="D11262" t="str">
        <f>VLOOKUP(A11262,Sheet2!$B$2:$E$1001,3,0)</f>
        <v>photo</v>
      </c>
      <c r="E11262" t="str">
        <f>VLOOKUP(A11262,Sheet2!$B$2:$E$1001,4,0)</f>
        <v>technology</v>
      </c>
      <c r="F11262" t="str">
        <f>VLOOKUP(B11262,Sheet3!$B$2:$D$17,2,0)</f>
        <v>negative</v>
      </c>
      <c r="G11262">
        <f>VLOOKUP(B11262,Sheet3!$B$2:$D$17,3,0)</f>
        <v>12</v>
      </c>
      <c r="H11262">
        <f t="shared" si="525"/>
        <v>7</v>
      </c>
      <c r="I11262">
        <f t="shared" si="526"/>
        <v>6</v>
      </c>
      <c r="J11262" t="str">
        <f t="shared" si="527"/>
        <v>18-21</v>
      </c>
    </row>
    <row r="11263" spans="1:10">
      <c r="A11263" t="s">
        <v>785</v>
      </c>
      <c r="B11263" t="s">
        <v>1490</v>
      </c>
      <c r="C11263" s="7">
        <v>44266.1064930556</v>
      </c>
      <c r="D11263" t="str">
        <f>VLOOKUP(A11263,Sheet2!$B$2:$E$1001,3,0)</f>
        <v>photo</v>
      </c>
      <c r="E11263" t="str">
        <f>VLOOKUP(A11263,Sheet2!$B$2:$E$1001,4,0)</f>
        <v>technology</v>
      </c>
      <c r="F11263" t="str">
        <f>VLOOKUP(B11263,Sheet3!$B$2:$D$17,2,0)</f>
        <v>negative</v>
      </c>
      <c r="G11263">
        <f>VLOOKUP(B11263,Sheet3!$B$2:$D$17,3,0)</f>
        <v>5</v>
      </c>
      <c r="H11263">
        <f t="shared" si="525"/>
        <v>3</v>
      </c>
      <c r="I11263">
        <f t="shared" si="526"/>
        <v>4</v>
      </c>
      <c r="J11263" t="str">
        <f t="shared" si="527"/>
        <v>0-3</v>
      </c>
    </row>
    <row r="11264" spans="1:10">
      <c r="A11264" t="s">
        <v>785</v>
      </c>
      <c r="B11264" t="s">
        <v>1488</v>
      </c>
      <c r="C11264" s="7">
        <v>44176.6537615741</v>
      </c>
      <c r="D11264" t="str">
        <f>VLOOKUP(A11264,Sheet2!$B$2:$E$1001,3,0)</f>
        <v>photo</v>
      </c>
      <c r="E11264" t="str">
        <f>VLOOKUP(A11264,Sheet2!$B$2:$E$1001,4,0)</f>
        <v>technology</v>
      </c>
      <c r="F11264" t="str">
        <f>VLOOKUP(B11264,Sheet3!$B$2:$D$17,2,0)</f>
        <v>negative</v>
      </c>
      <c r="G11264">
        <f>VLOOKUP(B11264,Sheet3!$B$2:$D$17,3,0)</f>
        <v>0</v>
      </c>
      <c r="H11264">
        <f t="shared" si="525"/>
        <v>12</v>
      </c>
      <c r="I11264">
        <f t="shared" si="526"/>
        <v>5</v>
      </c>
      <c r="J11264" t="str">
        <f t="shared" si="527"/>
        <v>15-18</v>
      </c>
    </row>
    <row r="11265" spans="1:10">
      <c r="A11265" t="s">
        <v>785</v>
      </c>
      <c r="B11265" t="s">
        <v>1501</v>
      </c>
      <c r="C11265" s="7">
        <v>44160.9334027778</v>
      </c>
      <c r="D11265" t="str">
        <f>VLOOKUP(A11265,Sheet2!$B$2:$E$1001,3,0)</f>
        <v>photo</v>
      </c>
      <c r="E11265" t="str">
        <f>VLOOKUP(A11265,Sheet2!$B$2:$E$1001,4,0)</f>
        <v>technology</v>
      </c>
      <c r="F11265" t="str">
        <f>VLOOKUP(B11265,Sheet3!$B$2:$D$17,2,0)</f>
        <v>neutral</v>
      </c>
      <c r="G11265">
        <f>VLOOKUP(B11265,Sheet3!$B$2:$D$17,3,0)</f>
        <v>35</v>
      </c>
      <c r="H11265">
        <f t="shared" si="525"/>
        <v>11</v>
      </c>
      <c r="I11265">
        <f t="shared" si="526"/>
        <v>3</v>
      </c>
      <c r="J11265" t="str">
        <f t="shared" si="527"/>
        <v>21-24</v>
      </c>
    </row>
    <row r="11266" customFormat="1" spans="1:10">
      <c r="A11266" t="s">
        <v>785</v>
      </c>
      <c r="B11266" t="s">
        <v>1492</v>
      </c>
      <c r="C11266" s="7">
        <v>44039.3071412037</v>
      </c>
      <c r="D11266" t="str">
        <f>VLOOKUP(A11266,Sheet2!$B$2:$E$1001,3,0)</f>
        <v>photo</v>
      </c>
      <c r="E11266" t="str">
        <f>VLOOKUP(A11266,Sheet2!$B$2:$E$1001,4,0)</f>
        <v>technology</v>
      </c>
      <c r="F11266" t="str">
        <f>VLOOKUP(B11266,Sheet3!$B$2:$D$17,2,0)</f>
        <v>neutral</v>
      </c>
      <c r="G11266">
        <f>VLOOKUP(B11266,Sheet3!$B$2:$D$17,3,0)</f>
        <v>20</v>
      </c>
      <c r="H11266">
        <f t="shared" si="525"/>
        <v>7</v>
      </c>
      <c r="I11266">
        <f t="shared" si="526"/>
        <v>1</v>
      </c>
      <c r="J11266" t="str">
        <f t="shared" si="527"/>
        <v>6-9</v>
      </c>
    </row>
    <row r="11267" spans="1:10">
      <c r="A11267" t="s">
        <v>785</v>
      </c>
      <c r="B11267" t="s">
        <v>1497</v>
      </c>
      <c r="C11267" s="7">
        <v>44303.8327662037</v>
      </c>
      <c r="D11267" t="str">
        <f>VLOOKUP(A11267,Sheet2!$B$2:$E$1001,3,0)</f>
        <v>photo</v>
      </c>
      <c r="E11267" t="str">
        <f>VLOOKUP(A11267,Sheet2!$B$2:$E$1001,4,0)</f>
        <v>technology</v>
      </c>
      <c r="F11267" t="str">
        <f>VLOOKUP(B11267,Sheet3!$B$2:$D$17,2,0)</f>
        <v>positive</v>
      </c>
      <c r="G11267">
        <f>VLOOKUP(B11267,Sheet3!$B$2:$D$17,3,0)</f>
        <v>72</v>
      </c>
      <c r="H11267">
        <f t="shared" ref="H11267:H11330" si="528">MONTH(C11267)</f>
        <v>4</v>
      </c>
      <c r="I11267">
        <f t="shared" ref="I11267:I11330" si="529">WEEKDAY(C11267,2)</f>
        <v>6</v>
      </c>
      <c r="J11267" t="str">
        <f t="shared" ref="J11267:J11330" si="530">TEXT(INT(HOUR(C11267)/3)*3,"0")&amp;"-"&amp;TEXT(INT(HOUR(C11267)/3)*3+3,"0")</f>
        <v>18-21</v>
      </c>
    </row>
    <row r="11268" spans="1:10">
      <c r="A11268" t="s">
        <v>785</v>
      </c>
      <c r="B11268" t="s">
        <v>1488</v>
      </c>
      <c r="C11268" s="7">
        <v>44337.9180439815</v>
      </c>
      <c r="D11268" t="str">
        <f>VLOOKUP(A11268,Sheet2!$B$2:$E$1001,3,0)</f>
        <v>photo</v>
      </c>
      <c r="E11268" t="str">
        <f>VLOOKUP(A11268,Sheet2!$B$2:$E$1001,4,0)</f>
        <v>technology</v>
      </c>
      <c r="F11268" t="str">
        <f>VLOOKUP(B11268,Sheet3!$B$2:$D$17,2,0)</f>
        <v>negative</v>
      </c>
      <c r="G11268">
        <f>VLOOKUP(B11268,Sheet3!$B$2:$D$17,3,0)</f>
        <v>0</v>
      </c>
      <c r="H11268">
        <f t="shared" si="528"/>
        <v>5</v>
      </c>
      <c r="I11268">
        <f t="shared" si="529"/>
        <v>5</v>
      </c>
      <c r="J11268" t="str">
        <f t="shared" si="530"/>
        <v>21-24</v>
      </c>
    </row>
    <row r="11269" spans="1:10">
      <c r="A11269" t="s">
        <v>785</v>
      </c>
      <c r="B11269" t="s">
        <v>1497</v>
      </c>
      <c r="C11269" s="7">
        <v>44110.8970601852</v>
      </c>
      <c r="D11269" t="str">
        <f>VLOOKUP(A11269,Sheet2!$B$2:$E$1001,3,0)</f>
        <v>photo</v>
      </c>
      <c r="E11269" t="str">
        <f>VLOOKUP(A11269,Sheet2!$B$2:$E$1001,4,0)</f>
        <v>technology</v>
      </c>
      <c r="F11269" t="str">
        <f>VLOOKUP(B11269,Sheet3!$B$2:$D$17,2,0)</f>
        <v>positive</v>
      </c>
      <c r="G11269">
        <f>VLOOKUP(B11269,Sheet3!$B$2:$D$17,3,0)</f>
        <v>72</v>
      </c>
      <c r="H11269">
        <f t="shared" si="528"/>
        <v>10</v>
      </c>
      <c r="I11269">
        <f t="shared" si="529"/>
        <v>2</v>
      </c>
      <c r="J11269" t="str">
        <f t="shared" si="530"/>
        <v>21-24</v>
      </c>
    </row>
    <row r="11270" spans="1:10">
      <c r="A11270" t="s">
        <v>785</v>
      </c>
      <c r="B11270" t="s">
        <v>1498</v>
      </c>
      <c r="C11270" s="7">
        <v>44104.8030671296</v>
      </c>
      <c r="D11270" t="str">
        <f>VLOOKUP(A11270,Sheet2!$B$2:$E$1001,3,0)</f>
        <v>photo</v>
      </c>
      <c r="E11270" t="str">
        <f>VLOOKUP(A11270,Sheet2!$B$2:$E$1001,4,0)</f>
        <v>technology</v>
      </c>
      <c r="F11270" t="str">
        <f>VLOOKUP(B11270,Sheet3!$B$2:$D$17,2,0)</f>
        <v>positive</v>
      </c>
      <c r="G11270">
        <f>VLOOKUP(B11270,Sheet3!$B$2:$D$17,3,0)</f>
        <v>50</v>
      </c>
      <c r="H11270">
        <f t="shared" si="528"/>
        <v>9</v>
      </c>
      <c r="I11270">
        <f t="shared" si="529"/>
        <v>3</v>
      </c>
      <c r="J11270" t="str">
        <f t="shared" si="530"/>
        <v>18-21</v>
      </c>
    </row>
    <row r="11271" spans="1:10">
      <c r="A11271" t="s">
        <v>785</v>
      </c>
      <c r="B11271" t="s">
        <v>1488</v>
      </c>
      <c r="C11271" s="7">
        <v>44077.2411921296</v>
      </c>
      <c r="D11271" t="str">
        <f>VLOOKUP(A11271,Sheet2!$B$2:$E$1001,3,0)</f>
        <v>photo</v>
      </c>
      <c r="E11271" t="str">
        <f>VLOOKUP(A11271,Sheet2!$B$2:$E$1001,4,0)</f>
        <v>technology</v>
      </c>
      <c r="F11271" t="str">
        <f>VLOOKUP(B11271,Sheet3!$B$2:$D$17,2,0)</f>
        <v>negative</v>
      </c>
      <c r="G11271">
        <f>VLOOKUP(B11271,Sheet3!$B$2:$D$17,3,0)</f>
        <v>0</v>
      </c>
      <c r="H11271">
        <f t="shared" si="528"/>
        <v>9</v>
      </c>
      <c r="I11271">
        <f t="shared" si="529"/>
        <v>4</v>
      </c>
      <c r="J11271" t="str">
        <f t="shared" si="530"/>
        <v>3-6</v>
      </c>
    </row>
    <row r="11272" spans="1:10">
      <c r="A11272" t="s">
        <v>785</v>
      </c>
      <c r="B11272" t="s">
        <v>1490</v>
      </c>
      <c r="C11272" s="7">
        <v>44165.9239699074</v>
      </c>
      <c r="D11272" t="str">
        <f>VLOOKUP(A11272,Sheet2!$B$2:$E$1001,3,0)</f>
        <v>photo</v>
      </c>
      <c r="E11272" t="str">
        <f>VLOOKUP(A11272,Sheet2!$B$2:$E$1001,4,0)</f>
        <v>technology</v>
      </c>
      <c r="F11272" t="str">
        <f>VLOOKUP(B11272,Sheet3!$B$2:$D$17,2,0)</f>
        <v>negative</v>
      </c>
      <c r="G11272">
        <f>VLOOKUP(B11272,Sheet3!$B$2:$D$17,3,0)</f>
        <v>5</v>
      </c>
      <c r="H11272">
        <f t="shared" si="528"/>
        <v>11</v>
      </c>
      <c r="I11272">
        <f t="shared" si="529"/>
        <v>1</v>
      </c>
      <c r="J11272" t="str">
        <f t="shared" si="530"/>
        <v>21-24</v>
      </c>
    </row>
    <row r="11273" spans="1:10">
      <c r="A11273" t="s">
        <v>785</v>
      </c>
      <c r="B11273" t="s">
        <v>1492</v>
      </c>
      <c r="C11273" s="7">
        <v>44220.9753935185</v>
      </c>
      <c r="D11273" t="str">
        <f>VLOOKUP(A11273,Sheet2!$B$2:$E$1001,3,0)</f>
        <v>photo</v>
      </c>
      <c r="E11273" t="str">
        <f>VLOOKUP(A11273,Sheet2!$B$2:$E$1001,4,0)</f>
        <v>technology</v>
      </c>
      <c r="F11273" t="str">
        <f>VLOOKUP(B11273,Sheet3!$B$2:$D$17,2,0)</f>
        <v>neutral</v>
      </c>
      <c r="G11273">
        <f>VLOOKUP(B11273,Sheet3!$B$2:$D$17,3,0)</f>
        <v>20</v>
      </c>
      <c r="H11273">
        <f t="shared" si="528"/>
        <v>1</v>
      </c>
      <c r="I11273">
        <f t="shared" si="529"/>
        <v>7</v>
      </c>
      <c r="J11273" t="str">
        <f t="shared" si="530"/>
        <v>21-24</v>
      </c>
    </row>
    <row r="11274" spans="1:10">
      <c r="A11274" t="s">
        <v>785</v>
      </c>
      <c r="B11274" t="s">
        <v>1503</v>
      </c>
      <c r="C11274" s="7">
        <v>44176.5924305556</v>
      </c>
      <c r="D11274" t="str">
        <f>VLOOKUP(A11274,Sheet2!$B$2:$E$1001,3,0)</f>
        <v>photo</v>
      </c>
      <c r="E11274" t="str">
        <f>VLOOKUP(A11274,Sheet2!$B$2:$E$1001,4,0)</f>
        <v>technology</v>
      </c>
      <c r="F11274" t="str">
        <f>VLOOKUP(B11274,Sheet3!$B$2:$D$17,2,0)</f>
        <v>negative</v>
      </c>
      <c r="G11274">
        <f>VLOOKUP(B11274,Sheet3!$B$2:$D$17,3,0)</f>
        <v>12</v>
      </c>
      <c r="H11274">
        <f t="shared" si="528"/>
        <v>12</v>
      </c>
      <c r="I11274">
        <f t="shared" si="529"/>
        <v>5</v>
      </c>
      <c r="J11274" t="str">
        <f t="shared" si="530"/>
        <v>12-15</v>
      </c>
    </row>
    <row r="11275" spans="1:10">
      <c r="A11275" t="s">
        <v>785</v>
      </c>
      <c r="B11275" t="s">
        <v>1488</v>
      </c>
      <c r="C11275" s="7">
        <v>44269.9041550926</v>
      </c>
      <c r="D11275" t="str">
        <f>VLOOKUP(A11275,Sheet2!$B$2:$E$1001,3,0)</f>
        <v>photo</v>
      </c>
      <c r="E11275" t="str">
        <f>VLOOKUP(A11275,Sheet2!$B$2:$E$1001,4,0)</f>
        <v>technology</v>
      </c>
      <c r="F11275" t="str">
        <f>VLOOKUP(B11275,Sheet3!$B$2:$D$17,2,0)</f>
        <v>negative</v>
      </c>
      <c r="G11275">
        <f>VLOOKUP(B11275,Sheet3!$B$2:$D$17,3,0)</f>
        <v>0</v>
      </c>
      <c r="H11275">
        <f t="shared" si="528"/>
        <v>3</v>
      </c>
      <c r="I11275">
        <f t="shared" si="529"/>
        <v>7</v>
      </c>
      <c r="J11275" t="str">
        <f t="shared" si="530"/>
        <v>21-24</v>
      </c>
    </row>
    <row r="11276" customFormat="1" spans="1:10">
      <c r="A11276" t="s">
        <v>785</v>
      </c>
      <c r="B11276" t="s">
        <v>1497</v>
      </c>
      <c r="C11276" s="7">
        <v>44025.7747337963</v>
      </c>
      <c r="D11276" t="str">
        <f>VLOOKUP(A11276,Sheet2!$B$2:$E$1001,3,0)</f>
        <v>photo</v>
      </c>
      <c r="E11276" t="str">
        <f>VLOOKUP(A11276,Sheet2!$B$2:$E$1001,4,0)</f>
        <v>technology</v>
      </c>
      <c r="F11276" t="str">
        <f>VLOOKUP(B11276,Sheet3!$B$2:$D$17,2,0)</f>
        <v>positive</v>
      </c>
      <c r="G11276">
        <f>VLOOKUP(B11276,Sheet3!$B$2:$D$17,3,0)</f>
        <v>72</v>
      </c>
      <c r="H11276">
        <f t="shared" si="528"/>
        <v>7</v>
      </c>
      <c r="I11276">
        <f t="shared" si="529"/>
        <v>1</v>
      </c>
      <c r="J11276" t="str">
        <f t="shared" si="530"/>
        <v>18-21</v>
      </c>
    </row>
    <row r="11277" spans="1:10">
      <c r="A11277" t="s">
        <v>785</v>
      </c>
      <c r="B11277" t="s">
        <v>1490</v>
      </c>
      <c r="C11277" s="7">
        <v>44326.5269675926</v>
      </c>
      <c r="D11277" t="str">
        <f>VLOOKUP(A11277,Sheet2!$B$2:$E$1001,3,0)</f>
        <v>photo</v>
      </c>
      <c r="E11277" t="str">
        <f>VLOOKUP(A11277,Sheet2!$B$2:$E$1001,4,0)</f>
        <v>technology</v>
      </c>
      <c r="F11277" t="str">
        <f>VLOOKUP(B11277,Sheet3!$B$2:$D$17,2,0)</f>
        <v>negative</v>
      </c>
      <c r="G11277">
        <f>VLOOKUP(B11277,Sheet3!$B$2:$D$17,3,0)</f>
        <v>5</v>
      </c>
      <c r="H11277">
        <f t="shared" si="528"/>
        <v>5</v>
      </c>
      <c r="I11277">
        <f t="shared" si="529"/>
        <v>1</v>
      </c>
      <c r="J11277" t="str">
        <f t="shared" si="530"/>
        <v>12-15</v>
      </c>
    </row>
    <row r="11278" spans="1:10">
      <c r="A11278" t="s">
        <v>785</v>
      </c>
      <c r="B11278" t="s">
        <v>1497</v>
      </c>
      <c r="C11278" s="7">
        <v>44123.3731828704</v>
      </c>
      <c r="D11278" t="str">
        <f>VLOOKUP(A11278,Sheet2!$B$2:$E$1001,3,0)</f>
        <v>photo</v>
      </c>
      <c r="E11278" t="str">
        <f>VLOOKUP(A11278,Sheet2!$B$2:$E$1001,4,0)</f>
        <v>technology</v>
      </c>
      <c r="F11278" t="str">
        <f>VLOOKUP(B11278,Sheet3!$B$2:$D$17,2,0)</f>
        <v>positive</v>
      </c>
      <c r="G11278">
        <f>VLOOKUP(B11278,Sheet3!$B$2:$D$17,3,0)</f>
        <v>72</v>
      </c>
      <c r="H11278">
        <f t="shared" si="528"/>
        <v>10</v>
      </c>
      <c r="I11278">
        <f t="shared" si="529"/>
        <v>1</v>
      </c>
      <c r="J11278" t="str">
        <f t="shared" si="530"/>
        <v>6-9</v>
      </c>
    </row>
    <row r="11279" spans="1:10">
      <c r="A11279" t="s">
        <v>785</v>
      </c>
      <c r="B11279" t="s">
        <v>1494</v>
      </c>
      <c r="C11279" s="7">
        <v>44301.8252199074</v>
      </c>
      <c r="D11279" t="str">
        <f>VLOOKUP(A11279,Sheet2!$B$2:$E$1001,3,0)</f>
        <v>photo</v>
      </c>
      <c r="E11279" t="str">
        <f>VLOOKUP(A11279,Sheet2!$B$2:$E$1001,4,0)</f>
        <v>technology</v>
      </c>
      <c r="F11279" t="str">
        <f>VLOOKUP(B11279,Sheet3!$B$2:$D$17,2,0)</f>
        <v>positive</v>
      </c>
      <c r="G11279">
        <f>VLOOKUP(B11279,Sheet3!$B$2:$D$17,3,0)</f>
        <v>65</v>
      </c>
      <c r="H11279">
        <f t="shared" si="528"/>
        <v>4</v>
      </c>
      <c r="I11279">
        <f t="shared" si="529"/>
        <v>4</v>
      </c>
      <c r="J11279" t="str">
        <f t="shared" si="530"/>
        <v>18-21</v>
      </c>
    </row>
    <row r="11280" spans="1:10">
      <c r="A11280" t="s">
        <v>785</v>
      </c>
      <c r="B11280" t="s">
        <v>1485</v>
      </c>
      <c r="C11280" s="7">
        <v>44100.248125</v>
      </c>
      <c r="D11280" t="str">
        <f>VLOOKUP(A11280,Sheet2!$B$2:$E$1001,3,0)</f>
        <v>photo</v>
      </c>
      <c r="E11280" t="str">
        <f>VLOOKUP(A11280,Sheet2!$B$2:$E$1001,4,0)</f>
        <v>technology</v>
      </c>
      <c r="F11280" t="str">
        <f>VLOOKUP(B11280,Sheet3!$B$2:$D$17,2,0)</f>
        <v>positive</v>
      </c>
      <c r="G11280">
        <f>VLOOKUP(B11280,Sheet3!$B$2:$D$17,3,0)</f>
        <v>60</v>
      </c>
      <c r="H11280">
        <f t="shared" si="528"/>
        <v>9</v>
      </c>
      <c r="I11280">
        <f t="shared" si="529"/>
        <v>6</v>
      </c>
      <c r="J11280" t="str">
        <f t="shared" si="530"/>
        <v>3-6</v>
      </c>
    </row>
    <row r="11281" spans="1:10">
      <c r="A11281" t="s">
        <v>785</v>
      </c>
      <c r="B11281" t="s">
        <v>1501</v>
      </c>
      <c r="C11281" s="7">
        <v>44084.4915509259</v>
      </c>
      <c r="D11281" t="str">
        <f>VLOOKUP(A11281,Sheet2!$B$2:$E$1001,3,0)</f>
        <v>photo</v>
      </c>
      <c r="E11281" t="str">
        <f>VLOOKUP(A11281,Sheet2!$B$2:$E$1001,4,0)</f>
        <v>technology</v>
      </c>
      <c r="F11281" t="str">
        <f>VLOOKUP(B11281,Sheet3!$B$2:$D$17,2,0)</f>
        <v>neutral</v>
      </c>
      <c r="G11281">
        <f>VLOOKUP(B11281,Sheet3!$B$2:$D$17,3,0)</f>
        <v>35</v>
      </c>
      <c r="H11281">
        <f t="shared" si="528"/>
        <v>9</v>
      </c>
      <c r="I11281">
        <f t="shared" si="529"/>
        <v>4</v>
      </c>
      <c r="J11281" t="str">
        <f t="shared" si="530"/>
        <v>9-12</v>
      </c>
    </row>
    <row r="11282" spans="1:10">
      <c r="A11282" t="s">
        <v>785</v>
      </c>
      <c r="B11282" t="s">
        <v>1485</v>
      </c>
      <c r="C11282" s="7">
        <v>44088.9368634259</v>
      </c>
      <c r="D11282" t="str">
        <f>VLOOKUP(A11282,Sheet2!$B$2:$E$1001,3,0)</f>
        <v>photo</v>
      </c>
      <c r="E11282" t="str">
        <f>VLOOKUP(A11282,Sheet2!$B$2:$E$1001,4,0)</f>
        <v>technology</v>
      </c>
      <c r="F11282" t="str">
        <f>VLOOKUP(B11282,Sheet3!$B$2:$D$17,2,0)</f>
        <v>positive</v>
      </c>
      <c r="G11282">
        <f>VLOOKUP(B11282,Sheet3!$B$2:$D$17,3,0)</f>
        <v>60</v>
      </c>
      <c r="H11282">
        <f t="shared" si="528"/>
        <v>9</v>
      </c>
      <c r="I11282">
        <f t="shared" si="529"/>
        <v>1</v>
      </c>
      <c r="J11282" t="str">
        <f t="shared" si="530"/>
        <v>21-24</v>
      </c>
    </row>
    <row r="11283" spans="1:10">
      <c r="A11283" t="s">
        <v>785</v>
      </c>
      <c r="B11283" t="s">
        <v>1503</v>
      </c>
      <c r="C11283" s="7">
        <v>44152.2029050926</v>
      </c>
      <c r="D11283" t="str">
        <f>VLOOKUP(A11283,Sheet2!$B$2:$E$1001,3,0)</f>
        <v>photo</v>
      </c>
      <c r="E11283" t="str">
        <f>VLOOKUP(A11283,Sheet2!$B$2:$E$1001,4,0)</f>
        <v>technology</v>
      </c>
      <c r="F11283" t="str">
        <f>VLOOKUP(B11283,Sheet3!$B$2:$D$17,2,0)</f>
        <v>negative</v>
      </c>
      <c r="G11283">
        <f>VLOOKUP(B11283,Sheet3!$B$2:$D$17,3,0)</f>
        <v>12</v>
      </c>
      <c r="H11283">
        <f t="shared" si="528"/>
        <v>11</v>
      </c>
      <c r="I11283">
        <f t="shared" si="529"/>
        <v>2</v>
      </c>
      <c r="J11283" t="str">
        <f t="shared" si="530"/>
        <v>3-6</v>
      </c>
    </row>
    <row r="11284" spans="1:10">
      <c r="A11284" t="s">
        <v>785</v>
      </c>
      <c r="B11284" t="s">
        <v>1491</v>
      </c>
      <c r="C11284" s="7">
        <v>44073.0704166667</v>
      </c>
      <c r="D11284" t="str">
        <f>VLOOKUP(A11284,Sheet2!$B$2:$E$1001,3,0)</f>
        <v>photo</v>
      </c>
      <c r="E11284" t="str">
        <f>VLOOKUP(A11284,Sheet2!$B$2:$E$1001,4,0)</f>
        <v>technology</v>
      </c>
      <c r="F11284" t="str">
        <f>VLOOKUP(B11284,Sheet3!$B$2:$D$17,2,0)</f>
        <v>positive</v>
      </c>
      <c r="G11284">
        <f>VLOOKUP(B11284,Sheet3!$B$2:$D$17,3,0)</f>
        <v>30</v>
      </c>
      <c r="H11284">
        <f t="shared" si="528"/>
        <v>8</v>
      </c>
      <c r="I11284">
        <f t="shared" si="529"/>
        <v>7</v>
      </c>
      <c r="J11284" t="str">
        <f t="shared" si="530"/>
        <v>0-3</v>
      </c>
    </row>
    <row r="11285" spans="1:10">
      <c r="A11285" t="s">
        <v>785</v>
      </c>
      <c r="B11285" t="s">
        <v>1494</v>
      </c>
      <c r="C11285" s="7">
        <v>44203.2993634259</v>
      </c>
      <c r="D11285" t="str">
        <f>VLOOKUP(A11285,Sheet2!$B$2:$E$1001,3,0)</f>
        <v>photo</v>
      </c>
      <c r="E11285" t="str">
        <f>VLOOKUP(A11285,Sheet2!$B$2:$E$1001,4,0)</f>
        <v>technology</v>
      </c>
      <c r="F11285" t="str">
        <f>VLOOKUP(B11285,Sheet3!$B$2:$D$17,2,0)</f>
        <v>positive</v>
      </c>
      <c r="G11285">
        <f>VLOOKUP(B11285,Sheet3!$B$2:$D$17,3,0)</f>
        <v>65</v>
      </c>
      <c r="H11285">
        <f t="shared" si="528"/>
        <v>1</v>
      </c>
      <c r="I11285">
        <f t="shared" si="529"/>
        <v>4</v>
      </c>
      <c r="J11285" t="str">
        <f t="shared" si="530"/>
        <v>6-9</v>
      </c>
    </row>
    <row r="11286" customFormat="1" spans="1:10">
      <c r="A11286" t="s">
        <v>785</v>
      </c>
      <c r="B11286" t="s">
        <v>1495</v>
      </c>
      <c r="C11286" s="7">
        <v>44061.019525463</v>
      </c>
      <c r="D11286" t="str">
        <f>VLOOKUP(A11286,Sheet2!$B$2:$E$1001,3,0)</f>
        <v>photo</v>
      </c>
      <c r="E11286" t="str">
        <f>VLOOKUP(A11286,Sheet2!$B$2:$E$1001,4,0)</f>
        <v>technology</v>
      </c>
      <c r="F11286" t="str">
        <f>VLOOKUP(B11286,Sheet3!$B$2:$D$17,2,0)</f>
        <v>positive</v>
      </c>
      <c r="G11286">
        <f>VLOOKUP(B11286,Sheet3!$B$2:$D$17,3,0)</f>
        <v>75</v>
      </c>
      <c r="H11286">
        <f t="shared" si="528"/>
        <v>8</v>
      </c>
      <c r="I11286">
        <f t="shared" si="529"/>
        <v>2</v>
      </c>
      <c r="J11286" t="str">
        <f t="shared" si="530"/>
        <v>0-3</v>
      </c>
    </row>
    <row r="11287" spans="1:10">
      <c r="A11287" t="s">
        <v>785</v>
      </c>
      <c r="B11287" t="s">
        <v>1488</v>
      </c>
      <c r="C11287" s="7">
        <v>44187.0068634259</v>
      </c>
      <c r="D11287" t="str">
        <f>VLOOKUP(A11287,Sheet2!$B$2:$E$1001,3,0)</f>
        <v>photo</v>
      </c>
      <c r="E11287" t="str">
        <f>VLOOKUP(A11287,Sheet2!$B$2:$E$1001,4,0)</f>
        <v>technology</v>
      </c>
      <c r="F11287" t="str">
        <f>VLOOKUP(B11287,Sheet3!$B$2:$D$17,2,0)</f>
        <v>negative</v>
      </c>
      <c r="G11287">
        <f>VLOOKUP(B11287,Sheet3!$B$2:$D$17,3,0)</f>
        <v>0</v>
      </c>
      <c r="H11287">
        <f t="shared" si="528"/>
        <v>12</v>
      </c>
      <c r="I11287">
        <f t="shared" si="529"/>
        <v>2</v>
      </c>
      <c r="J11287" t="str">
        <f t="shared" si="530"/>
        <v>0-3</v>
      </c>
    </row>
    <row r="11288" spans="1:10">
      <c r="A11288" t="s">
        <v>785</v>
      </c>
      <c r="B11288" t="s">
        <v>1500</v>
      </c>
      <c r="C11288" s="7">
        <v>44300.5502546296</v>
      </c>
      <c r="D11288" t="str">
        <f>VLOOKUP(A11288,Sheet2!$B$2:$E$1001,3,0)</f>
        <v>photo</v>
      </c>
      <c r="E11288" t="str">
        <f>VLOOKUP(A11288,Sheet2!$B$2:$E$1001,4,0)</f>
        <v>technology</v>
      </c>
      <c r="F11288" t="str">
        <f>VLOOKUP(B11288,Sheet3!$B$2:$D$17,2,0)</f>
        <v>positive</v>
      </c>
      <c r="G11288">
        <f>VLOOKUP(B11288,Sheet3!$B$2:$D$17,3,0)</f>
        <v>45</v>
      </c>
      <c r="H11288">
        <f t="shared" si="528"/>
        <v>4</v>
      </c>
      <c r="I11288">
        <f t="shared" si="529"/>
        <v>3</v>
      </c>
      <c r="J11288" t="str">
        <f t="shared" si="530"/>
        <v>12-15</v>
      </c>
    </row>
    <row r="11289" spans="1:10">
      <c r="A11289" t="s">
        <v>785</v>
      </c>
      <c r="B11289" t="s">
        <v>1500</v>
      </c>
      <c r="C11289" s="7">
        <v>44098.2355555556</v>
      </c>
      <c r="D11289" t="str">
        <f>VLOOKUP(A11289,Sheet2!$B$2:$E$1001,3,0)</f>
        <v>photo</v>
      </c>
      <c r="E11289" t="str">
        <f>VLOOKUP(A11289,Sheet2!$B$2:$E$1001,4,0)</f>
        <v>technology</v>
      </c>
      <c r="F11289" t="str">
        <f>VLOOKUP(B11289,Sheet3!$B$2:$D$17,2,0)</f>
        <v>positive</v>
      </c>
      <c r="G11289">
        <f>VLOOKUP(B11289,Sheet3!$B$2:$D$17,3,0)</f>
        <v>45</v>
      </c>
      <c r="H11289">
        <f t="shared" si="528"/>
        <v>9</v>
      </c>
      <c r="I11289">
        <f t="shared" si="529"/>
        <v>4</v>
      </c>
      <c r="J11289" t="str">
        <f t="shared" si="530"/>
        <v>3-6</v>
      </c>
    </row>
    <row r="11290" spans="1:10">
      <c r="A11290" t="s">
        <v>785</v>
      </c>
      <c r="B11290" t="s">
        <v>1488</v>
      </c>
      <c r="C11290" s="7">
        <v>44318.7415972222</v>
      </c>
      <c r="D11290" t="str">
        <f>VLOOKUP(A11290,Sheet2!$B$2:$E$1001,3,0)</f>
        <v>photo</v>
      </c>
      <c r="E11290" t="str">
        <f>VLOOKUP(A11290,Sheet2!$B$2:$E$1001,4,0)</f>
        <v>technology</v>
      </c>
      <c r="F11290" t="str">
        <f>VLOOKUP(B11290,Sheet3!$B$2:$D$17,2,0)</f>
        <v>negative</v>
      </c>
      <c r="G11290">
        <f>VLOOKUP(B11290,Sheet3!$B$2:$D$17,3,0)</f>
        <v>0</v>
      </c>
      <c r="H11290">
        <f t="shared" si="528"/>
        <v>5</v>
      </c>
      <c r="I11290">
        <f t="shared" si="529"/>
        <v>7</v>
      </c>
      <c r="J11290" t="str">
        <f t="shared" si="530"/>
        <v>15-18</v>
      </c>
    </row>
    <row r="11291" spans="1:10">
      <c r="A11291" t="s">
        <v>785</v>
      </c>
      <c r="B11291" t="s">
        <v>1501</v>
      </c>
      <c r="C11291" s="7">
        <v>44245.6841087963</v>
      </c>
      <c r="D11291" t="str">
        <f>VLOOKUP(A11291,Sheet2!$B$2:$E$1001,3,0)</f>
        <v>photo</v>
      </c>
      <c r="E11291" t="str">
        <f>VLOOKUP(A11291,Sheet2!$B$2:$E$1001,4,0)</f>
        <v>technology</v>
      </c>
      <c r="F11291" t="str">
        <f>VLOOKUP(B11291,Sheet3!$B$2:$D$17,2,0)</f>
        <v>neutral</v>
      </c>
      <c r="G11291">
        <f>VLOOKUP(B11291,Sheet3!$B$2:$D$17,3,0)</f>
        <v>35</v>
      </c>
      <c r="H11291">
        <f t="shared" si="528"/>
        <v>2</v>
      </c>
      <c r="I11291">
        <f t="shared" si="529"/>
        <v>4</v>
      </c>
      <c r="J11291" t="str">
        <f t="shared" si="530"/>
        <v>15-18</v>
      </c>
    </row>
    <row r="11292" spans="1:10">
      <c r="A11292" t="s">
        <v>785</v>
      </c>
      <c r="B11292" t="s">
        <v>1498</v>
      </c>
      <c r="C11292" s="7">
        <v>44215.7544212963</v>
      </c>
      <c r="D11292" t="str">
        <f>VLOOKUP(A11292,Sheet2!$B$2:$E$1001,3,0)</f>
        <v>photo</v>
      </c>
      <c r="E11292" t="str">
        <f>VLOOKUP(A11292,Sheet2!$B$2:$E$1001,4,0)</f>
        <v>technology</v>
      </c>
      <c r="F11292" t="str">
        <f>VLOOKUP(B11292,Sheet3!$B$2:$D$17,2,0)</f>
        <v>positive</v>
      </c>
      <c r="G11292">
        <f>VLOOKUP(B11292,Sheet3!$B$2:$D$17,3,0)</f>
        <v>50</v>
      </c>
      <c r="H11292">
        <f t="shared" si="528"/>
        <v>1</v>
      </c>
      <c r="I11292">
        <f t="shared" si="529"/>
        <v>2</v>
      </c>
      <c r="J11292" t="str">
        <f t="shared" si="530"/>
        <v>18-21</v>
      </c>
    </row>
    <row r="11293" spans="1:10">
      <c r="A11293" t="s">
        <v>785</v>
      </c>
      <c r="B11293" t="s">
        <v>1485</v>
      </c>
      <c r="C11293" s="7">
        <v>44075.9526157407</v>
      </c>
      <c r="D11293" t="str">
        <f>VLOOKUP(A11293,Sheet2!$B$2:$E$1001,3,0)</f>
        <v>photo</v>
      </c>
      <c r="E11293" t="str">
        <f>VLOOKUP(A11293,Sheet2!$B$2:$E$1001,4,0)</f>
        <v>technology</v>
      </c>
      <c r="F11293" t="str">
        <f>VLOOKUP(B11293,Sheet3!$B$2:$D$17,2,0)</f>
        <v>positive</v>
      </c>
      <c r="G11293">
        <f>VLOOKUP(B11293,Sheet3!$B$2:$D$17,3,0)</f>
        <v>60</v>
      </c>
      <c r="H11293">
        <f t="shared" si="528"/>
        <v>9</v>
      </c>
      <c r="I11293">
        <f t="shared" si="529"/>
        <v>2</v>
      </c>
      <c r="J11293" t="str">
        <f t="shared" si="530"/>
        <v>21-24</v>
      </c>
    </row>
    <row r="11294" spans="1:10">
      <c r="A11294" t="s">
        <v>786</v>
      </c>
      <c r="B11294" t="s">
        <v>1485</v>
      </c>
      <c r="C11294" s="7">
        <v>44048.2556365741</v>
      </c>
      <c r="D11294" t="str">
        <f>VLOOKUP(A11294,Sheet2!$B$2:$E$1001,3,0)</f>
        <v>video</v>
      </c>
      <c r="E11294" t="str">
        <f>VLOOKUP(A11294,Sheet2!$B$2:$E$1001,4,0)</f>
        <v>veganism</v>
      </c>
      <c r="F11294" t="str">
        <f>VLOOKUP(B11294,Sheet3!$B$2:$D$17,2,0)</f>
        <v>positive</v>
      </c>
      <c r="G11294">
        <f>VLOOKUP(B11294,Sheet3!$B$2:$D$17,3,0)</f>
        <v>60</v>
      </c>
      <c r="H11294">
        <f t="shared" si="528"/>
        <v>8</v>
      </c>
      <c r="I11294">
        <f t="shared" si="529"/>
        <v>3</v>
      </c>
      <c r="J11294" t="str">
        <f t="shared" si="530"/>
        <v>6-9</v>
      </c>
    </row>
    <row r="11295" spans="1:10">
      <c r="A11295" t="s">
        <v>786</v>
      </c>
      <c r="B11295" t="s">
        <v>1496</v>
      </c>
      <c r="C11295" s="7">
        <v>44284.1903472222</v>
      </c>
      <c r="D11295" t="str">
        <f>VLOOKUP(A11295,Sheet2!$B$2:$E$1001,3,0)</f>
        <v>video</v>
      </c>
      <c r="E11295" t="str">
        <f>VLOOKUP(A11295,Sheet2!$B$2:$E$1001,4,0)</f>
        <v>veganism</v>
      </c>
      <c r="F11295" t="str">
        <f>VLOOKUP(B11295,Sheet3!$B$2:$D$17,2,0)</f>
        <v>positive</v>
      </c>
      <c r="G11295">
        <f>VLOOKUP(B11295,Sheet3!$B$2:$D$17,3,0)</f>
        <v>70</v>
      </c>
      <c r="H11295">
        <f t="shared" si="528"/>
        <v>3</v>
      </c>
      <c r="I11295">
        <f t="shared" si="529"/>
        <v>1</v>
      </c>
      <c r="J11295" t="str">
        <f t="shared" si="530"/>
        <v>3-6</v>
      </c>
    </row>
    <row r="11296" spans="1:10">
      <c r="A11296" t="s">
        <v>786</v>
      </c>
      <c r="B11296" t="s">
        <v>1495</v>
      </c>
      <c r="C11296" s="7">
        <v>44223.5256018518</v>
      </c>
      <c r="D11296" t="str">
        <f>VLOOKUP(A11296,Sheet2!$B$2:$E$1001,3,0)</f>
        <v>video</v>
      </c>
      <c r="E11296" t="str">
        <f>VLOOKUP(A11296,Sheet2!$B$2:$E$1001,4,0)</f>
        <v>veganism</v>
      </c>
      <c r="F11296" t="str">
        <f>VLOOKUP(B11296,Sheet3!$B$2:$D$17,2,0)</f>
        <v>positive</v>
      </c>
      <c r="G11296">
        <f>VLOOKUP(B11296,Sheet3!$B$2:$D$17,3,0)</f>
        <v>75</v>
      </c>
      <c r="H11296">
        <f t="shared" si="528"/>
        <v>1</v>
      </c>
      <c r="I11296">
        <f t="shared" si="529"/>
        <v>3</v>
      </c>
      <c r="J11296" t="str">
        <f t="shared" si="530"/>
        <v>12-15</v>
      </c>
    </row>
    <row r="11297" spans="1:10">
      <c r="A11297" t="s">
        <v>786</v>
      </c>
      <c r="B11297" t="s">
        <v>1500</v>
      </c>
      <c r="C11297" s="7">
        <v>44332.6313310185</v>
      </c>
      <c r="D11297" t="str">
        <f>VLOOKUP(A11297,Sheet2!$B$2:$E$1001,3,0)</f>
        <v>video</v>
      </c>
      <c r="E11297" t="str">
        <f>VLOOKUP(A11297,Sheet2!$B$2:$E$1001,4,0)</f>
        <v>veganism</v>
      </c>
      <c r="F11297" t="str">
        <f>VLOOKUP(B11297,Sheet3!$B$2:$D$17,2,0)</f>
        <v>positive</v>
      </c>
      <c r="G11297">
        <f>VLOOKUP(B11297,Sheet3!$B$2:$D$17,3,0)</f>
        <v>45</v>
      </c>
      <c r="H11297">
        <f t="shared" si="528"/>
        <v>5</v>
      </c>
      <c r="I11297">
        <f t="shared" si="529"/>
        <v>7</v>
      </c>
      <c r="J11297" t="str">
        <f t="shared" si="530"/>
        <v>15-18</v>
      </c>
    </row>
    <row r="11298" spans="1:10">
      <c r="A11298" t="s">
        <v>786</v>
      </c>
      <c r="B11298" t="s">
        <v>1485</v>
      </c>
      <c r="C11298" s="7">
        <v>44142.6283449074</v>
      </c>
      <c r="D11298" t="str">
        <f>VLOOKUP(A11298,Sheet2!$B$2:$E$1001,3,0)</f>
        <v>video</v>
      </c>
      <c r="E11298" t="str">
        <f>VLOOKUP(A11298,Sheet2!$B$2:$E$1001,4,0)</f>
        <v>veganism</v>
      </c>
      <c r="F11298" t="str">
        <f>VLOOKUP(B11298,Sheet3!$B$2:$D$17,2,0)</f>
        <v>positive</v>
      </c>
      <c r="G11298">
        <f>VLOOKUP(B11298,Sheet3!$B$2:$D$17,3,0)</f>
        <v>60</v>
      </c>
      <c r="H11298">
        <f t="shared" si="528"/>
        <v>11</v>
      </c>
      <c r="I11298">
        <f t="shared" si="529"/>
        <v>6</v>
      </c>
      <c r="J11298" t="str">
        <f t="shared" si="530"/>
        <v>15-18</v>
      </c>
    </row>
    <row r="11299" spans="1:10">
      <c r="A11299" t="s">
        <v>786</v>
      </c>
      <c r="B11299" t="s">
        <v>1495</v>
      </c>
      <c r="C11299" s="7">
        <v>44221.0773958333</v>
      </c>
      <c r="D11299" t="str">
        <f>VLOOKUP(A11299,Sheet2!$B$2:$E$1001,3,0)</f>
        <v>video</v>
      </c>
      <c r="E11299" t="str">
        <f>VLOOKUP(A11299,Sheet2!$B$2:$E$1001,4,0)</f>
        <v>veganism</v>
      </c>
      <c r="F11299" t="str">
        <f>VLOOKUP(B11299,Sheet3!$B$2:$D$17,2,0)</f>
        <v>positive</v>
      </c>
      <c r="G11299">
        <f>VLOOKUP(B11299,Sheet3!$B$2:$D$17,3,0)</f>
        <v>75</v>
      </c>
      <c r="H11299">
        <f t="shared" si="528"/>
        <v>1</v>
      </c>
      <c r="I11299">
        <f t="shared" si="529"/>
        <v>1</v>
      </c>
      <c r="J11299" t="str">
        <f t="shared" si="530"/>
        <v>0-3</v>
      </c>
    </row>
    <row r="11300" spans="1:10">
      <c r="A11300" t="s">
        <v>786</v>
      </c>
      <c r="B11300" t="s">
        <v>1485</v>
      </c>
      <c r="C11300" s="7">
        <v>44302.2462615741</v>
      </c>
      <c r="D11300" t="str">
        <f>VLOOKUP(A11300,Sheet2!$B$2:$E$1001,3,0)</f>
        <v>video</v>
      </c>
      <c r="E11300" t="str">
        <f>VLOOKUP(A11300,Sheet2!$B$2:$E$1001,4,0)</f>
        <v>veganism</v>
      </c>
      <c r="F11300" t="str">
        <f>VLOOKUP(B11300,Sheet3!$B$2:$D$17,2,0)</f>
        <v>positive</v>
      </c>
      <c r="G11300">
        <f>VLOOKUP(B11300,Sheet3!$B$2:$D$17,3,0)</f>
        <v>60</v>
      </c>
      <c r="H11300">
        <f t="shared" si="528"/>
        <v>4</v>
      </c>
      <c r="I11300">
        <f t="shared" si="529"/>
        <v>5</v>
      </c>
      <c r="J11300" t="str">
        <f t="shared" si="530"/>
        <v>3-6</v>
      </c>
    </row>
    <row r="11301" spans="1:10">
      <c r="A11301" t="s">
        <v>786</v>
      </c>
      <c r="B11301" t="s">
        <v>1501</v>
      </c>
      <c r="C11301" s="7">
        <v>44004.3150462963</v>
      </c>
      <c r="D11301" t="str">
        <f>VLOOKUP(A11301,Sheet2!$B$2:$E$1001,3,0)</f>
        <v>video</v>
      </c>
      <c r="E11301" t="str">
        <f>VLOOKUP(A11301,Sheet2!$B$2:$E$1001,4,0)</f>
        <v>veganism</v>
      </c>
      <c r="F11301" t="str">
        <f>VLOOKUP(B11301,Sheet3!$B$2:$D$17,2,0)</f>
        <v>neutral</v>
      </c>
      <c r="G11301">
        <f>VLOOKUP(B11301,Sheet3!$B$2:$D$17,3,0)</f>
        <v>35</v>
      </c>
      <c r="H11301">
        <f t="shared" si="528"/>
        <v>6</v>
      </c>
      <c r="I11301">
        <f t="shared" si="529"/>
        <v>1</v>
      </c>
      <c r="J11301" t="str">
        <f t="shared" si="530"/>
        <v>6-9</v>
      </c>
    </row>
    <row r="11302" spans="1:10">
      <c r="A11302" t="s">
        <v>786</v>
      </c>
      <c r="B11302" t="s">
        <v>1496</v>
      </c>
      <c r="C11302" s="7">
        <v>44341.4226736111</v>
      </c>
      <c r="D11302" t="str">
        <f>VLOOKUP(A11302,Sheet2!$B$2:$E$1001,3,0)</f>
        <v>video</v>
      </c>
      <c r="E11302" t="str">
        <f>VLOOKUP(A11302,Sheet2!$B$2:$E$1001,4,0)</f>
        <v>veganism</v>
      </c>
      <c r="F11302" t="str">
        <f>VLOOKUP(B11302,Sheet3!$B$2:$D$17,2,0)</f>
        <v>positive</v>
      </c>
      <c r="G11302">
        <f>VLOOKUP(B11302,Sheet3!$B$2:$D$17,3,0)</f>
        <v>70</v>
      </c>
      <c r="H11302">
        <f t="shared" si="528"/>
        <v>5</v>
      </c>
      <c r="I11302">
        <f t="shared" si="529"/>
        <v>2</v>
      </c>
      <c r="J11302" t="str">
        <f t="shared" si="530"/>
        <v>9-12</v>
      </c>
    </row>
    <row r="11303" customFormat="1" spans="1:10">
      <c r="A11303" t="s">
        <v>786</v>
      </c>
      <c r="B11303" t="s">
        <v>1497</v>
      </c>
      <c r="C11303" s="7">
        <v>44121.2853703704</v>
      </c>
      <c r="D11303" t="str">
        <f>VLOOKUP(A11303,Sheet2!$B$2:$E$1001,3,0)</f>
        <v>video</v>
      </c>
      <c r="E11303" t="str">
        <f>VLOOKUP(A11303,Sheet2!$B$2:$E$1001,4,0)</f>
        <v>veganism</v>
      </c>
      <c r="F11303" t="str">
        <f>VLOOKUP(B11303,Sheet3!$B$2:$D$17,2,0)</f>
        <v>positive</v>
      </c>
      <c r="G11303">
        <f>VLOOKUP(B11303,Sheet3!$B$2:$D$17,3,0)</f>
        <v>72</v>
      </c>
      <c r="H11303">
        <f t="shared" si="528"/>
        <v>10</v>
      </c>
      <c r="I11303">
        <f t="shared" si="529"/>
        <v>6</v>
      </c>
      <c r="J11303" t="str">
        <f t="shared" si="530"/>
        <v>6-9</v>
      </c>
    </row>
    <row r="11304" spans="1:10">
      <c r="A11304" t="s">
        <v>787</v>
      </c>
      <c r="B11304" t="s">
        <v>1488</v>
      </c>
      <c r="C11304" s="7">
        <v>44336.9081597222</v>
      </c>
      <c r="D11304" t="str">
        <f>VLOOKUP(A11304,Sheet2!$B$2:$E$1001,3,0)</f>
        <v>audio</v>
      </c>
      <c r="E11304" t="str">
        <f>VLOOKUP(A11304,Sheet2!$B$2:$E$1001,4,0)</f>
        <v>Soccer</v>
      </c>
      <c r="F11304" t="str">
        <f>VLOOKUP(B11304,Sheet3!$B$2:$D$17,2,0)</f>
        <v>negative</v>
      </c>
      <c r="G11304">
        <f>VLOOKUP(B11304,Sheet3!$B$2:$D$17,3,0)</f>
        <v>0</v>
      </c>
      <c r="H11304">
        <f t="shared" si="528"/>
        <v>5</v>
      </c>
      <c r="I11304">
        <f t="shared" si="529"/>
        <v>4</v>
      </c>
      <c r="J11304" t="str">
        <f t="shared" si="530"/>
        <v>21-24</v>
      </c>
    </row>
    <row r="11305" spans="1:10">
      <c r="A11305" t="s">
        <v>787</v>
      </c>
      <c r="B11305" t="s">
        <v>1501</v>
      </c>
      <c r="C11305" s="7">
        <v>44331.5001851852</v>
      </c>
      <c r="D11305" t="str">
        <f>VLOOKUP(A11305,Sheet2!$B$2:$E$1001,3,0)</f>
        <v>audio</v>
      </c>
      <c r="E11305" t="str">
        <f>VLOOKUP(A11305,Sheet2!$B$2:$E$1001,4,0)</f>
        <v>Soccer</v>
      </c>
      <c r="F11305" t="str">
        <f>VLOOKUP(B11305,Sheet3!$B$2:$D$17,2,0)</f>
        <v>neutral</v>
      </c>
      <c r="G11305">
        <f>VLOOKUP(B11305,Sheet3!$B$2:$D$17,3,0)</f>
        <v>35</v>
      </c>
      <c r="H11305">
        <f t="shared" si="528"/>
        <v>5</v>
      </c>
      <c r="I11305">
        <f t="shared" si="529"/>
        <v>6</v>
      </c>
      <c r="J11305" t="str">
        <f t="shared" si="530"/>
        <v>12-15</v>
      </c>
    </row>
    <row r="11306" spans="1:10">
      <c r="A11306" t="s">
        <v>787</v>
      </c>
      <c r="B11306" t="s">
        <v>1494</v>
      </c>
      <c r="C11306" s="7">
        <v>44103.7537384259</v>
      </c>
      <c r="D11306" t="str">
        <f>VLOOKUP(A11306,Sheet2!$B$2:$E$1001,3,0)</f>
        <v>audio</v>
      </c>
      <c r="E11306" t="str">
        <f>VLOOKUP(A11306,Sheet2!$B$2:$E$1001,4,0)</f>
        <v>Soccer</v>
      </c>
      <c r="F11306" t="str">
        <f>VLOOKUP(B11306,Sheet3!$B$2:$D$17,2,0)</f>
        <v>positive</v>
      </c>
      <c r="G11306">
        <f>VLOOKUP(B11306,Sheet3!$B$2:$D$17,3,0)</f>
        <v>65</v>
      </c>
      <c r="H11306">
        <f t="shared" si="528"/>
        <v>9</v>
      </c>
      <c r="I11306">
        <f t="shared" si="529"/>
        <v>2</v>
      </c>
      <c r="J11306" t="str">
        <f t="shared" si="530"/>
        <v>18-21</v>
      </c>
    </row>
    <row r="11307" spans="1:10">
      <c r="A11307" t="s">
        <v>787</v>
      </c>
      <c r="B11307" t="s">
        <v>1487</v>
      </c>
      <c r="C11307" s="7">
        <v>44153.4161689815</v>
      </c>
      <c r="D11307" t="str">
        <f>VLOOKUP(A11307,Sheet2!$B$2:$E$1001,3,0)</f>
        <v>audio</v>
      </c>
      <c r="E11307" t="str">
        <f>VLOOKUP(A11307,Sheet2!$B$2:$E$1001,4,0)</f>
        <v>Soccer</v>
      </c>
      <c r="F11307" t="str">
        <f>VLOOKUP(B11307,Sheet3!$B$2:$D$17,2,0)</f>
        <v>positive</v>
      </c>
      <c r="G11307">
        <f>VLOOKUP(B11307,Sheet3!$B$2:$D$17,3,0)</f>
        <v>70</v>
      </c>
      <c r="H11307">
        <f t="shared" si="528"/>
        <v>11</v>
      </c>
      <c r="I11307">
        <f t="shared" si="529"/>
        <v>3</v>
      </c>
      <c r="J11307" t="str">
        <f t="shared" si="530"/>
        <v>9-12</v>
      </c>
    </row>
    <row r="11308" spans="1:10">
      <c r="A11308" t="s">
        <v>787</v>
      </c>
      <c r="B11308" t="s">
        <v>1501</v>
      </c>
      <c r="C11308" s="7">
        <v>44048.4427314815</v>
      </c>
      <c r="D11308" t="str">
        <f>VLOOKUP(A11308,Sheet2!$B$2:$E$1001,3,0)</f>
        <v>audio</v>
      </c>
      <c r="E11308" t="str">
        <f>VLOOKUP(A11308,Sheet2!$B$2:$E$1001,4,0)</f>
        <v>Soccer</v>
      </c>
      <c r="F11308" t="str">
        <f>VLOOKUP(B11308,Sheet3!$B$2:$D$17,2,0)</f>
        <v>neutral</v>
      </c>
      <c r="G11308">
        <f>VLOOKUP(B11308,Sheet3!$B$2:$D$17,3,0)</f>
        <v>35</v>
      </c>
      <c r="H11308">
        <f t="shared" si="528"/>
        <v>8</v>
      </c>
      <c r="I11308">
        <f t="shared" si="529"/>
        <v>3</v>
      </c>
      <c r="J11308" t="str">
        <f t="shared" si="530"/>
        <v>9-12</v>
      </c>
    </row>
    <row r="11309" spans="1:10">
      <c r="A11309" t="s">
        <v>787</v>
      </c>
      <c r="B11309" t="s">
        <v>1485</v>
      </c>
      <c r="C11309" s="7">
        <v>44160.073599537</v>
      </c>
      <c r="D11309" t="str">
        <f>VLOOKUP(A11309,Sheet2!$B$2:$E$1001,3,0)</f>
        <v>audio</v>
      </c>
      <c r="E11309" t="str">
        <f>VLOOKUP(A11309,Sheet2!$B$2:$E$1001,4,0)</f>
        <v>Soccer</v>
      </c>
      <c r="F11309" t="str">
        <f>VLOOKUP(B11309,Sheet3!$B$2:$D$17,2,0)</f>
        <v>positive</v>
      </c>
      <c r="G11309">
        <f>VLOOKUP(B11309,Sheet3!$B$2:$D$17,3,0)</f>
        <v>60</v>
      </c>
      <c r="H11309">
        <f t="shared" si="528"/>
        <v>11</v>
      </c>
      <c r="I11309">
        <f t="shared" si="529"/>
        <v>3</v>
      </c>
      <c r="J11309" t="str">
        <f t="shared" si="530"/>
        <v>0-3</v>
      </c>
    </row>
    <row r="11310" spans="1:10">
      <c r="A11310" t="s">
        <v>787</v>
      </c>
      <c r="B11310" t="s">
        <v>1494</v>
      </c>
      <c r="C11310" s="7">
        <v>44017.9008217593</v>
      </c>
      <c r="D11310" t="str">
        <f>VLOOKUP(A11310,Sheet2!$B$2:$E$1001,3,0)</f>
        <v>audio</v>
      </c>
      <c r="E11310" t="str">
        <f>VLOOKUP(A11310,Sheet2!$B$2:$E$1001,4,0)</f>
        <v>Soccer</v>
      </c>
      <c r="F11310" t="str">
        <f>VLOOKUP(B11310,Sheet3!$B$2:$D$17,2,0)</f>
        <v>positive</v>
      </c>
      <c r="G11310">
        <f>VLOOKUP(B11310,Sheet3!$B$2:$D$17,3,0)</f>
        <v>65</v>
      </c>
      <c r="H11310">
        <f t="shared" si="528"/>
        <v>7</v>
      </c>
      <c r="I11310">
        <f t="shared" si="529"/>
        <v>7</v>
      </c>
      <c r="J11310" t="str">
        <f t="shared" si="530"/>
        <v>21-24</v>
      </c>
    </row>
    <row r="11311" spans="1:10">
      <c r="A11311" t="s">
        <v>787</v>
      </c>
      <c r="B11311" t="s">
        <v>1499</v>
      </c>
      <c r="C11311" s="7">
        <v>44337.6932638889</v>
      </c>
      <c r="D11311" t="str">
        <f>VLOOKUP(A11311,Sheet2!$B$2:$E$1001,3,0)</f>
        <v>audio</v>
      </c>
      <c r="E11311" t="str">
        <f>VLOOKUP(A11311,Sheet2!$B$2:$E$1001,4,0)</f>
        <v>Soccer</v>
      </c>
      <c r="F11311" t="str">
        <f>VLOOKUP(B11311,Sheet3!$B$2:$D$17,2,0)</f>
        <v>negative</v>
      </c>
      <c r="G11311">
        <f>VLOOKUP(B11311,Sheet3!$B$2:$D$17,3,0)</f>
        <v>10</v>
      </c>
      <c r="H11311">
        <f t="shared" si="528"/>
        <v>5</v>
      </c>
      <c r="I11311">
        <f t="shared" si="529"/>
        <v>5</v>
      </c>
      <c r="J11311" t="str">
        <f t="shared" si="530"/>
        <v>15-18</v>
      </c>
    </row>
    <row r="11312" spans="1:10">
      <c r="A11312" t="s">
        <v>787</v>
      </c>
      <c r="B11312" t="s">
        <v>1500</v>
      </c>
      <c r="C11312" s="7">
        <v>44356.561712963</v>
      </c>
      <c r="D11312" t="str">
        <f>VLOOKUP(A11312,Sheet2!$B$2:$E$1001,3,0)</f>
        <v>audio</v>
      </c>
      <c r="E11312" t="str">
        <f>VLOOKUP(A11312,Sheet2!$B$2:$E$1001,4,0)</f>
        <v>Soccer</v>
      </c>
      <c r="F11312" t="str">
        <f>VLOOKUP(B11312,Sheet3!$B$2:$D$17,2,0)</f>
        <v>positive</v>
      </c>
      <c r="G11312">
        <f>VLOOKUP(B11312,Sheet3!$B$2:$D$17,3,0)</f>
        <v>45</v>
      </c>
      <c r="H11312">
        <f t="shared" si="528"/>
        <v>6</v>
      </c>
      <c r="I11312">
        <f t="shared" si="529"/>
        <v>3</v>
      </c>
      <c r="J11312" t="str">
        <f t="shared" si="530"/>
        <v>12-15</v>
      </c>
    </row>
    <row r="11313" customFormat="1" spans="1:10">
      <c r="A11313" t="s">
        <v>787</v>
      </c>
      <c r="B11313" t="s">
        <v>1499</v>
      </c>
      <c r="C11313" s="7">
        <v>44344.1353125</v>
      </c>
      <c r="D11313" t="str">
        <f>VLOOKUP(A11313,Sheet2!$B$2:$E$1001,3,0)</f>
        <v>audio</v>
      </c>
      <c r="E11313" t="str">
        <f>VLOOKUP(A11313,Sheet2!$B$2:$E$1001,4,0)</f>
        <v>Soccer</v>
      </c>
      <c r="F11313" t="str">
        <f>VLOOKUP(B11313,Sheet3!$B$2:$D$17,2,0)</f>
        <v>negative</v>
      </c>
      <c r="G11313">
        <f>VLOOKUP(B11313,Sheet3!$B$2:$D$17,3,0)</f>
        <v>10</v>
      </c>
      <c r="H11313">
        <f t="shared" si="528"/>
        <v>5</v>
      </c>
      <c r="I11313">
        <f t="shared" si="529"/>
        <v>5</v>
      </c>
      <c r="J11313" t="str">
        <f t="shared" si="530"/>
        <v>3-6</v>
      </c>
    </row>
    <row r="11314" spans="1:10">
      <c r="A11314" t="s">
        <v>787</v>
      </c>
      <c r="B11314" t="s">
        <v>1502</v>
      </c>
      <c r="C11314" s="7">
        <v>44169.8947453704</v>
      </c>
      <c r="D11314" t="str">
        <f>VLOOKUP(A11314,Sheet2!$B$2:$E$1001,3,0)</f>
        <v>audio</v>
      </c>
      <c r="E11314" t="str">
        <f>VLOOKUP(A11314,Sheet2!$B$2:$E$1001,4,0)</f>
        <v>Soccer</v>
      </c>
      <c r="F11314" t="str">
        <f>VLOOKUP(B11314,Sheet3!$B$2:$D$17,2,0)</f>
        <v>negative</v>
      </c>
      <c r="G11314">
        <f>VLOOKUP(B11314,Sheet3!$B$2:$D$17,3,0)</f>
        <v>15</v>
      </c>
      <c r="H11314">
        <f t="shared" si="528"/>
        <v>12</v>
      </c>
      <c r="I11314">
        <f t="shared" si="529"/>
        <v>5</v>
      </c>
      <c r="J11314" t="str">
        <f t="shared" si="530"/>
        <v>21-24</v>
      </c>
    </row>
    <row r="11315" spans="1:10">
      <c r="A11315" t="s">
        <v>787</v>
      </c>
      <c r="B11315" t="s">
        <v>1500</v>
      </c>
      <c r="C11315" s="7">
        <v>44142.7461342593</v>
      </c>
      <c r="D11315" t="str">
        <f>VLOOKUP(A11315,Sheet2!$B$2:$E$1001,3,0)</f>
        <v>audio</v>
      </c>
      <c r="E11315" t="str">
        <f>VLOOKUP(A11315,Sheet2!$B$2:$E$1001,4,0)</f>
        <v>Soccer</v>
      </c>
      <c r="F11315" t="str">
        <f>VLOOKUP(B11315,Sheet3!$B$2:$D$17,2,0)</f>
        <v>positive</v>
      </c>
      <c r="G11315">
        <f>VLOOKUP(B11315,Sheet3!$B$2:$D$17,3,0)</f>
        <v>45</v>
      </c>
      <c r="H11315">
        <f t="shared" si="528"/>
        <v>11</v>
      </c>
      <c r="I11315">
        <f t="shared" si="529"/>
        <v>6</v>
      </c>
      <c r="J11315" t="str">
        <f t="shared" si="530"/>
        <v>15-18</v>
      </c>
    </row>
    <row r="11316" spans="1:10">
      <c r="A11316" t="s">
        <v>787</v>
      </c>
      <c r="B11316" t="s">
        <v>1488</v>
      </c>
      <c r="C11316" s="7">
        <v>44183.859224537</v>
      </c>
      <c r="D11316" t="str">
        <f>VLOOKUP(A11316,Sheet2!$B$2:$E$1001,3,0)</f>
        <v>audio</v>
      </c>
      <c r="E11316" t="str">
        <f>VLOOKUP(A11316,Sheet2!$B$2:$E$1001,4,0)</f>
        <v>Soccer</v>
      </c>
      <c r="F11316" t="str">
        <f>VLOOKUP(B11316,Sheet3!$B$2:$D$17,2,0)</f>
        <v>negative</v>
      </c>
      <c r="G11316">
        <f>VLOOKUP(B11316,Sheet3!$B$2:$D$17,3,0)</f>
        <v>0</v>
      </c>
      <c r="H11316">
        <f t="shared" si="528"/>
        <v>12</v>
      </c>
      <c r="I11316">
        <f t="shared" si="529"/>
        <v>5</v>
      </c>
      <c r="J11316" t="str">
        <f t="shared" si="530"/>
        <v>18-21</v>
      </c>
    </row>
    <row r="11317" spans="1:10">
      <c r="A11317" t="s">
        <v>787</v>
      </c>
      <c r="B11317" t="s">
        <v>1495</v>
      </c>
      <c r="C11317" s="7">
        <v>44050.4051388889</v>
      </c>
      <c r="D11317" t="str">
        <f>VLOOKUP(A11317,Sheet2!$B$2:$E$1001,3,0)</f>
        <v>audio</v>
      </c>
      <c r="E11317" t="str">
        <f>VLOOKUP(A11317,Sheet2!$B$2:$E$1001,4,0)</f>
        <v>Soccer</v>
      </c>
      <c r="F11317" t="str">
        <f>VLOOKUP(B11317,Sheet3!$B$2:$D$17,2,0)</f>
        <v>positive</v>
      </c>
      <c r="G11317">
        <f>VLOOKUP(B11317,Sheet3!$B$2:$D$17,3,0)</f>
        <v>75</v>
      </c>
      <c r="H11317">
        <f t="shared" si="528"/>
        <v>8</v>
      </c>
      <c r="I11317">
        <f t="shared" si="529"/>
        <v>5</v>
      </c>
      <c r="J11317" t="str">
        <f t="shared" si="530"/>
        <v>9-12</v>
      </c>
    </row>
    <row r="11318" spans="1:10">
      <c r="A11318" t="s">
        <v>787</v>
      </c>
      <c r="B11318" t="s">
        <v>1498</v>
      </c>
      <c r="C11318" s="7">
        <v>44256.7847222222</v>
      </c>
      <c r="D11318" t="str">
        <f>VLOOKUP(A11318,Sheet2!$B$2:$E$1001,3,0)</f>
        <v>audio</v>
      </c>
      <c r="E11318" t="str">
        <f>VLOOKUP(A11318,Sheet2!$B$2:$E$1001,4,0)</f>
        <v>Soccer</v>
      </c>
      <c r="F11318" t="str">
        <f>VLOOKUP(B11318,Sheet3!$B$2:$D$17,2,0)</f>
        <v>positive</v>
      </c>
      <c r="G11318">
        <f>VLOOKUP(B11318,Sheet3!$B$2:$D$17,3,0)</f>
        <v>50</v>
      </c>
      <c r="H11318">
        <f t="shared" si="528"/>
        <v>3</v>
      </c>
      <c r="I11318">
        <f t="shared" si="529"/>
        <v>1</v>
      </c>
      <c r="J11318" t="str">
        <f t="shared" si="530"/>
        <v>18-21</v>
      </c>
    </row>
    <row r="11319" spans="1:10">
      <c r="A11319" t="s">
        <v>787</v>
      </c>
      <c r="B11319" t="s">
        <v>1497</v>
      </c>
      <c r="C11319" s="7">
        <v>44362.8295023148</v>
      </c>
      <c r="D11319" t="str">
        <f>VLOOKUP(A11319,Sheet2!$B$2:$E$1001,3,0)</f>
        <v>audio</v>
      </c>
      <c r="E11319" t="str">
        <f>VLOOKUP(A11319,Sheet2!$B$2:$E$1001,4,0)</f>
        <v>Soccer</v>
      </c>
      <c r="F11319" t="str">
        <f>VLOOKUP(B11319,Sheet3!$B$2:$D$17,2,0)</f>
        <v>positive</v>
      </c>
      <c r="G11319">
        <f>VLOOKUP(B11319,Sheet3!$B$2:$D$17,3,0)</f>
        <v>72</v>
      </c>
      <c r="H11319">
        <f t="shared" si="528"/>
        <v>6</v>
      </c>
      <c r="I11319">
        <f t="shared" si="529"/>
        <v>2</v>
      </c>
      <c r="J11319" t="str">
        <f t="shared" si="530"/>
        <v>18-21</v>
      </c>
    </row>
    <row r="11320" spans="1:10">
      <c r="A11320" t="s">
        <v>787</v>
      </c>
      <c r="B11320" t="s">
        <v>1492</v>
      </c>
      <c r="C11320" s="7">
        <v>44263.0985300926</v>
      </c>
      <c r="D11320" t="str">
        <f>VLOOKUP(A11320,Sheet2!$B$2:$E$1001,3,0)</f>
        <v>audio</v>
      </c>
      <c r="E11320" t="str">
        <f>VLOOKUP(A11320,Sheet2!$B$2:$E$1001,4,0)</f>
        <v>Soccer</v>
      </c>
      <c r="F11320" t="str">
        <f>VLOOKUP(B11320,Sheet3!$B$2:$D$17,2,0)</f>
        <v>neutral</v>
      </c>
      <c r="G11320">
        <f>VLOOKUP(B11320,Sheet3!$B$2:$D$17,3,0)</f>
        <v>20</v>
      </c>
      <c r="H11320">
        <f t="shared" si="528"/>
        <v>3</v>
      </c>
      <c r="I11320">
        <f t="shared" si="529"/>
        <v>1</v>
      </c>
      <c r="J11320" t="str">
        <f t="shared" si="530"/>
        <v>0-3</v>
      </c>
    </row>
    <row r="11321" spans="1:10">
      <c r="A11321" t="s">
        <v>787</v>
      </c>
      <c r="B11321" t="s">
        <v>1494</v>
      </c>
      <c r="C11321" s="7">
        <v>44156.0431597222</v>
      </c>
      <c r="D11321" t="str">
        <f>VLOOKUP(A11321,Sheet2!$B$2:$E$1001,3,0)</f>
        <v>audio</v>
      </c>
      <c r="E11321" t="str">
        <f>VLOOKUP(A11321,Sheet2!$B$2:$E$1001,4,0)</f>
        <v>Soccer</v>
      </c>
      <c r="F11321" t="str">
        <f>VLOOKUP(B11321,Sheet3!$B$2:$D$17,2,0)</f>
        <v>positive</v>
      </c>
      <c r="G11321">
        <f>VLOOKUP(B11321,Sheet3!$B$2:$D$17,3,0)</f>
        <v>65</v>
      </c>
      <c r="H11321">
        <f t="shared" si="528"/>
        <v>11</v>
      </c>
      <c r="I11321">
        <f t="shared" si="529"/>
        <v>6</v>
      </c>
      <c r="J11321" t="str">
        <f t="shared" si="530"/>
        <v>0-3</v>
      </c>
    </row>
    <row r="11322" spans="1:10">
      <c r="A11322" t="s">
        <v>787</v>
      </c>
      <c r="B11322" t="s">
        <v>1490</v>
      </c>
      <c r="C11322" s="7">
        <v>44300.0681597222</v>
      </c>
      <c r="D11322" t="str">
        <f>VLOOKUP(A11322,Sheet2!$B$2:$E$1001,3,0)</f>
        <v>audio</v>
      </c>
      <c r="E11322" t="str">
        <f>VLOOKUP(A11322,Sheet2!$B$2:$E$1001,4,0)</f>
        <v>Soccer</v>
      </c>
      <c r="F11322" t="str">
        <f>VLOOKUP(B11322,Sheet3!$B$2:$D$17,2,0)</f>
        <v>negative</v>
      </c>
      <c r="G11322">
        <f>VLOOKUP(B11322,Sheet3!$B$2:$D$17,3,0)</f>
        <v>5</v>
      </c>
      <c r="H11322">
        <f t="shared" si="528"/>
        <v>4</v>
      </c>
      <c r="I11322">
        <f t="shared" si="529"/>
        <v>3</v>
      </c>
      <c r="J11322" t="str">
        <f t="shared" si="530"/>
        <v>0-3</v>
      </c>
    </row>
    <row r="11323" customFormat="1" spans="1:10">
      <c r="A11323" t="s">
        <v>787</v>
      </c>
      <c r="B11323" t="s">
        <v>1490</v>
      </c>
      <c r="C11323" s="7">
        <v>44007.3364814815</v>
      </c>
      <c r="D11323" t="str">
        <f>VLOOKUP(A11323,Sheet2!$B$2:$E$1001,3,0)</f>
        <v>audio</v>
      </c>
      <c r="E11323" t="str">
        <f>VLOOKUP(A11323,Sheet2!$B$2:$E$1001,4,0)</f>
        <v>Soccer</v>
      </c>
      <c r="F11323" t="str">
        <f>VLOOKUP(B11323,Sheet3!$B$2:$D$17,2,0)</f>
        <v>negative</v>
      </c>
      <c r="G11323">
        <f>VLOOKUP(B11323,Sheet3!$B$2:$D$17,3,0)</f>
        <v>5</v>
      </c>
      <c r="H11323">
        <f t="shared" si="528"/>
        <v>6</v>
      </c>
      <c r="I11323">
        <f t="shared" si="529"/>
        <v>4</v>
      </c>
      <c r="J11323" t="str">
        <f t="shared" si="530"/>
        <v>6-9</v>
      </c>
    </row>
    <row r="11324" spans="1:10">
      <c r="A11324" t="s">
        <v>787</v>
      </c>
      <c r="B11324" t="s">
        <v>1488</v>
      </c>
      <c r="C11324" s="7">
        <v>44040.667349537</v>
      </c>
      <c r="D11324" t="str">
        <f>VLOOKUP(A11324,Sheet2!$B$2:$E$1001,3,0)</f>
        <v>audio</v>
      </c>
      <c r="E11324" t="str">
        <f>VLOOKUP(A11324,Sheet2!$B$2:$E$1001,4,0)</f>
        <v>Soccer</v>
      </c>
      <c r="F11324" t="str">
        <f>VLOOKUP(B11324,Sheet3!$B$2:$D$17,2,0)</f>
        <v>negative</v>
      </c>
      <c r="G11324">
        <f>VLOOKUP(B11324,Sheet3!$B$2:$D$17,3,0)</f>
        <v>0</v>
      </c>
      <c r="H11324">
        <f t="shared" si="528"/>
        <v>7</v>
      </c>
      <c r="I11324">
        <f t="shared" si="529"/>
        <v>2</v>
      </c>
      <c r="J11324" t="str">
        <f t="shared" si="530"/>
        <v>15-18</v>
      </c>
    </row>
    <row r="11325" spans="1:10">
      <c r="A11325" t="s">
        <v>787</v>
      </c>
      <c r="B11325" t="s">
        <v>1501</v>
      </c>
      <c r="C11325" s="7">
        <v>44340.9324189815</v>
      </c>
      <c r="D11325" t="str">
        <f>VLOOKUP(A11325,Sheet2!$B$2:$E$1001,3,0)</f>
        <v>audio</v>
      </c>
      <c r="E11325" t="str">
        <f>VLOOKUP(A11325,Sheet2!$B$2:$E$1001,4,0)</f>
        <v>Soccer</v>
      </c>
      <c r="F11325" t="str">
        <f>VLOOKUP(B11325,Sheet3!$B$2:$D$17,2,0)</f>
        <v>neutral</v>
      </c>
      <c r="G11325">
        <f>VLOOKUP(B11325,Sheet3!$B$2:$D$17,3,0)</f>
        <v>35</v>
      </c>
      <c r="H11325">
        <f t="shared" si="528"/>
        <v>5</v>
      </c>
      <c r="I11325">
        <f t="shared" si="529"/>
        <v>1</v>
      </c>
      <c r="J11325" t="str">
        <f t="shared" si="530"/>
        <v>21-24</v>
      </c>
    </row>
    <row r="11326" spans="1:10">
      <c r="A11326" t="s">
        <v>787</v>
      </c>
      <c r="B11326" t="s">
        <v>1498</v>
      </c>
      <c r="C11326" s="7">
        <v>44179.7179166667</v>
      </c>
      <c r="D11326" t="str">
        <f>VLOOKUP(A11326,Sheet2!$B$2:$E$1001,3,0)</f>
        <v>audio</v>
      </c>
      <c r="E11326" t="str">
        <f>VLOOKUP(A11326,Sheet2!$B$2:$E$1001,4,0)</f>
        <v>Soccer</v>
      </c>
      <c r="F11326" t="str">
        <f>VLOOKUP(B11326,Sheet3!$B$2:$D$17,2,0)</f>
        <v>positive</v>
      </c>
      <c r="G11326">
        <f>VLOOKUP(B11326,Sheet3!$B$2:$D$17,3,0)</f>
        <v>50</v>
      </c>
      <c r="H11326">
        <f t="shared" si="528"/>
        <v>12</v>
      </c>
      <c r="I11326">
        <f t="shared" si="529"/>
        <v>1</v>
      </c>
      <c r="J11326" t="str">
        <f t="shared" si="530"/>
        <v>15-18</v>
      </c>
    </row>
    <row r="11327" spans="1:10">
      <c r="A11327" t="s">
        <v>787</v>
      </c>
      <c r="B11327" t="s">
        <v>1494</v>
      </c>
      <c r="C11327" s="7">
        <v>44180.0506134259</v>
      </c>
      <c r="D11327" t="str">
        <f>VLOOKUP(A11327,Sheet2!$B$2:$E$1001,3,0)</f>
        <v>audio</v>
      </c>
      <c r="E11327" t="str">
        <f>VLOOKUP(A11327,Sheet2!$B$2:$E$1001,4,0)</f>
        <v>Soccer</v>
      </c>
      <c r="F11327" t="str">
        <f>VLOOKUP(B11327,Sheet3!$B$2:$D$17,2,0)</f>
        <v>positive</v>
      </c>
      <c r="G11327">
        <f>VLOOKUP(B11327,Sheet3!$B$2:$D$17,3,0)</f>
        <v>65</v>
      </c>
      <c r="H11327">
        <f t="shared" si="528"/>
        <v>12</v>
      </c>
      <c r="I11327">
        <f t="shared" si="529"/>
        <v>2</v>
      </c>
      <c r="J11327" t="str">
        <f t="shared" si="530"/>
        <v>0-3</v>
      </c>
    </row>
    <row r="11328" spans="1:10">
      <c r="A11328" t="s">
        <v>787</v>
      </c>
      <c r="B11328" t="s">
        <v>1495</v>
      </c>
      <c r="C11328" s="7">
        <v>44032.8428472222</v>
      </c>
      <c r="D11328" t="str">
        <f>VLOOKUP(A11328,Sheet2!$B$2:$E$1001,3,0)</f>
        <v>audio</v>
      </c>
      <c r="E11328" t="str">
        <f>VLOOKUP(A11328,Sheet2!$B$2:$E$1001,4,0)</f>
        <v>Soccer</v>
      </c>
      <c r="F11328" t="str">
        <f>VLOOKUP(B11328,Sheet3!$B$2:$D$17,2,0)</f>
        <v>positive</v>
      </c>
      <c r="G11328">
        <f>VLOOKUP(B11328,Sheet3!$B$2:$D$17,3,0)</f>
        <v>75</v>
      </c>
      <c r="H11328">
        <f t="shared" si="528"/>
        <v>7</v>
      </c>
      <c r="I11328">
        <f t="shared" si="529"/>
        <v>1</v>
      </c>
      <c r="J11328" t="str">
        <f t="shared" si="530"/>
        <v>18-21</v>
      </c>
    </row>
    <row r="11329" spans="1:10">
      <c r="A11329" t="s">
        <v>789</v>
      </c>
      <c r="B11329" t="s">
        <v>1492</v>
      </c>
      <c r="C11329" s="7">
        <v>44006.7683680556</v>
      </c>
      <c r="D11329" t="str">
        <f>VLOOKUP(A11329,Sheet2!$B$2:$E$1001,3,0)</f>
        <v>photo</v>
      </c>
      <c r="E11329" t="str">
        <f>VLOOKUP(A11329,Sheet2!$B$2:$E$1001,4,0)</f>
        <v>animals</v>
      </c>
      <c r="F11329" t="str">
        <f>VLOOKUP(B11329,Sheet3!$B$2:$D$17,2,0)</f>
        <v>neutral</v>
      </c>
      <c r="G11329">
        <f>VLOOKUP(B11329,Sheet3!$B$2:$D$17,3,0)</f>
        <v>20</v>
      </c>
      <c r="H11329">
        <f t="shared" si="528"/>
        <v>6</v>
      </c>
      <c r="I11329">
        <f t="shared" si="529"/>
        <v>3</v>
      </c>
      <c r="J11329" t="str">
        <f t="shared" si="530"/>
        <v>18-21</v>
      </c>
    </row>
    <row r="11330" spans="1:10">
      <c r="A11330" t="s">
        <v>789</v>
      </c>
      <c r="B11330" t="s">
        <v>1502</v>
      </c>
      <c r="C11330" s="7">
        <v>44342.2119907407</v>
      </c>
      <c r="D11330" t="str">
        <f>VLOOKUP(A11330,Sheet2!$B$2:$E$1001,3,0)</f>
        <v>photo</v>
      </c>
      <c r="E11330" t="str">
        <f>VLOOKUP(A11330,Sheet2!$B$2:$E$1001,4,0)</f>
        <v>animals</v>
      </c>
      <c r="F11330" t="str">
        <f>VLOOKUP(B11330,Sheet3!$B$2:$D$17,2,0)</f>
        <v>negative</v>
      </c>
      <c r="G11330">
        <f>VLOOKUP(B11330,Sheet3!$B$2:$D$17,3,0)</f>
        <v>15</v>
      </c>
      <c r="H11330">
        <f t="shared" si="528"/>
        <v>5</v>
      </c>
      <c r="I11330">
        <f t="shared" si="529"/>
        <v>3</v>
      </c>
      <c r="J11330" t="str">
        <f t="shared" si="530"/>
        <v>3-6</v>
      </c>
    </row>
    <row r="11331" spans="1:10">
      <c r="A11331" t="s">
        <v>789</v>
      </c>
      <c r="B11331" t="s">
        <v>1485</v>
      </c>
      <c r="C11331" s="7">
        <v>44169.6082407407</v>
      </c>
      <c r="D11331" t="str">
        <f>VLOOKUP(A11331,Sheet2!$B$2:$E$1001,3,0)</f>
        <v>photo</v>
      </c>
      <c r="E11331" t="str">
        <f>VLOOKUP(A11331,Sheet2!$B$2:$E$1001,4,0)</f>
        <v>animals</v>
      </c>
      <c r="F11331" t="str">
        <f>VLOOKUP(B11331,Sheet3!$B$2:$D$17,2,0)</f>
        <v>positive</v>
      </c>
      <c r="G11331">
        <f>VLOOKUP(B11331,Sheet3!$B$2:$D$17,3,0)</f>
        <v>60</v>
      </c>
      <c r="H11331">
        <f t="shared" ref="H11331:H11394" si="531">MONTH(C11331)</f>
        <v>12</v>
      </c>
      <c r="I11331">
        <f t="shared" ref="I11331:I11394" si="532">WEEKDAY(C11331,2)</f>
        <v>5</v>
      </c>
      <c r="J11331" t="str">
        <f t="shared" ref="J11331:J11394" si="533">TEXT(INT(HOUR(C11331)/3)*3,"0")&amp;"-"&amp;TEXT(INT(HOUR(C11331)/3)*3+3,"0")</f>
        <v>12-15</v>
      </c>
    </row>
    <row r="11332" spans="1:10">
      <c r="A11332" t="s">
        <v>789</v>
      </c>
      <c r="B11332" t="s">
        <v>1494</v>
      </c>
      <c r="C11332" s="7">
        <v>44191.3446064815</v>
      </c>
      <c r="D11332" t="str">
        <f>VLOOKUP(A11332,Sheet2!$B$2:$E$1001,3,0)</f>
        <v>photo</v>
      </c>
      <c r="E11332" t="str">
        <f>VLOOKUP(A11332,Sheet2!$B$2:$E$1001,4,0)</f>
        <v>animals</v>
      </c>
      <c r="F11332" t="str">
        <f>VLOOKUP(B11332,Sheet3!$B$2:$D$17,2,0)</f>
        <v>positive</v>
      </c>
      <c r="G11332">
        <f>VLOOKUP(B11332,Sheet3!$B$2:$D$17,3,0)</f>
        <v>65</v>
      </c>
      <c r="H11332">
        <f t="shared" si="531"/>
        <v>12</v>
      </c>
      <c r="I11332">
        <f t="shared" si="532"/>
        <v>6</v>
      </c>
      <c r="J11332" t="str">
        <f t="shared" si="533"/>
        <v>6-9</v>
      </c>
    </row>
    <row r="11333" spans="1:10">
      <c r="A11333" t="s">
        <v>789</v>
      </c>
      <c r="B11333" t="s">
        <v>1495</v>
      </c>
      <c r="C11333" s="7">
        <v>44108.2383449074</v>
      </c>
      <c r="D11333" t="str">
        <f>VLOOKUP(A11333,Sheet2!$B$2:$E$1001,3,0)</f>
        <v>photo</v>
      </c>
      <c r="E11333" t="str">
        <f>VLOOKUP(A11333,Sheet2!$B$2:$E$1001,4,0)</f>
        <v>animals</v>
      </c>
      <c r="F11333" t="str">
        <f>VLOOKUP(B11333,Sheet3!$B$2:$D$17,2,0)</f>
        <v>positive</v>
      </c>
      <c r="G11333">
        <f>VLOOKUP(B11333,Sheet3!$B$2:$D$17,3,0)</f>
        <v>75</v>
      </c>
      <c r="H11333">
        <f t="shared" si="531"/>
        <v>10</v>
      </c>
      <c r="I11333">
        <f t="shared" si="532"/>
        <v>7</v>
      </c>
      <c r="J11333" t="str">
        <f t="shared" si="533"/>
        <v>3-6</v>
      </c>
    </row>
    <row r="11334" spans="1:10">
      <c r="A11334" t="s">
        <v>789</v>
      </c>
      <c r="B11334" t="s">
        <v>1500</v>
      </c>
      <c r="C11334" s="7">
        <v>44091.6403009259</v>
      </c>
      <c r="D11334" t="str">
        <f>VLOOKUP(A11334,Sheet2!$B$2:$E$1001,3,0)</f>
        <v>photo</v>
      </c>
      <c r="E11334" t="str">
        <f>VLOOKUP(A11334,Sheet2!$B$2:$E$1001,4,0)</f>
        <v>animals</v>
      </c>
      <c r="F11334" t="str">
        <f>VLOOKUP(B11334,Sheet3!$B$2:$D$17,2,0)</f>
        <v>positive</v>
      </c>
      <c r="G11334">
        <f>VLOOKUP(B11334,Sheet3!$B$2:$D$17,3,0)</f>
        <v>45</v>
      </c>
      <c r="H11334">
        <f t="shared" si="531"/>
        <v>9</v>
      </c>
      <c r="I11334">
        <f t="shared" si="532"/>
        <v>4</v>
      </c>
      <c r="J11334" t="str">
        <f t="shared" si="533"/>
        <v>15-18</v>
      </c>
    </row>
    <row r="11335" spans="1:10">
      <c r="A11335" t="s">
        <v>789</v>
      </c>
      <c r="B11335" t="s">
        <v>1501</v>
      </c>
      <c r="C11335" s="7">
        <v>44130.6119560185</v>
      </c>
      <c r="D11335" t="str">
        <f>VLOOKUP(A11335,Sheet2!$B$2:$E$1001,3,0)</f>
        <v>photo</v>
      </c>
      <c r="E11335" t="str">
        <f>VLOOKUP(A11335,Sheet2!$B$2:$E$1001,4,0)</f>
        <v>animals</v>
      </c>
      <c r="F11335" t="str">
        <f>VLOOKUP(B11335,Sheet3!$B$2:$D$17,2,0)</f>
        <v>neutral</v>
      </c>
      <c r="G11335">
        <f>VLOOKUP(B11335,Sheet3!$B$2:$D$17,3,0)</f>
        <v>35</v>
      </c>
      <c r="H11335">
        <f t="shared" si="531"/>
        <v>10</v>
      </c>
      <c r="I11335">
        <f t="shared" si="532"/>
        <v>1</v>
      </c>
      <c r="J11335" t="str">
        <f t="shared" si="533"/>
        <v>12-15</v>
      </c>
    </row>
    <row r="11336" spans="1:10">
      <c r="A11336" t="s">
        <v>789</v>
      </c>
      <c r="B11336" t="s">
        <v>1494</v>
      </c>
      <c r="C11336" s="7">
        <v>44122.4741550926</v>
      </c>
      <c r="D11336" t="str">
        <f>VLOOKUP(A11336,Sheet2!$B$2:$E$1001,3,0)</f>
        <v>photo</v>
      </c>
      <c r="E11336" t="str">
        <f>VLOOKUP(A11336,Sheet2!$B$2:$E$1001,4,0)</f>
        <v>animals</v>
      </c>
      <c r="F11336" t="str">
        <f>VLOOKUP(B11336,Sheet3!$B$2:$D$17,2,0)</f>
        <v>positive</v>
      </c>
      <c r="G11336">
        <f>VLOOKUP(B11336,Sheet3!$B$2:$D$17,3,0)</f>
        <v>65</v>
      </c>
      <c r="H11336">
        <f t="shared" si="531"/>
        <v>10</v>
      </c>
      <c r="I11336">
        <f t="shared" si="532"/>
        <v>7</v>
      </c>
      <c r="J11336" t="str">
        <f t="shared" si="533"/>
        <v>9-12</v>
      </c>
    </row>
    <row r="11337" spans="1:10">
      <c r="A11337" t="s">
        <v>789</v>
      </c>
      <c r="B11337" t="s">
        <v>1485</v>
      </c>
      <c r="C11337" s="7">
        <v>44178.9104398148</v>
      </c>
      <c r="D11337" t="str">
        <f>VLOOKUP(A11337,Sheet2!$B$2:$E$1001,3,0)</f>
        <v>photo</v>
      </c>
      <c r="E11337" t="str">
        <f>VLOOKUP(A11337,Sheet2!$B$2:$E$1001,4,0)</f>
        <v>animals</v>
      </c>
      <c r="F11337" t="str">
        <f>VLOOKUP(B11337,Sheet3!$B$2:$D$17,2,0)</f>
        <v>positive</v>
      </c>
      <c r="G11337">
        <f>VLOOKUP(B11337,Sheet3!$B$2:$D$17,3,0)</f>
        <v>60</v>
      </c>
      <c r="H11337">
        <f t="shared" si="531"/>
        <v>12</v>
      </c>
      <c r="I11337">
        <f t="shared" si="532"/>
        <v>7</v>
      </c>
      <c r="J11337" t="str">
        <f t="shared" si="533"/>
        <v>21-24</v>
      </c>
    </row>
    <row r="11338" customFormat="1" spans="1:10">
      <c r="A11338" t="s">
        <v>789</v>
      </c>
      <c r="B11338" t="s">
        <v>1497</v>
      </c>
      <c r="C11338" s="7">
        <v>44059.1838888889</v>
      </c>
      <c r="D11338" t="str">
        <f>VLOOKUP(A11338,Sheet2!$B$2:$E$1001,3,0)</f>
        <v>photo</v>
      </c>
      <c r="E11338" t="str">
        <f>VLOOKUP(A11338,Sheet2!$B$2:$E$1001,4,0)</f>
        <v>animals</v>
      </c>
      <c r="F11338" t="str">
        <f>VLOOKUP(B11338,Sheet3!$B$2:$D$17,2,0)</f>
        <v>positive</v>
      </c>
      <c r="G11338">
        <f>VLOOKUP(B11338,Sheet3!$B$2:$D$17,3,0)</f>
        <v>72</v>
      </c>
      <c r="H11338">
        <f t="shared" si="531"/>
        <v>8</v>
      </c>
      <c r="I11338">
        <f t="shared" si="532"/>
        <v>7</v>
      </c>
      <c r="J11338" t="str">
        <f t="shared" si="533"/>
        <v>3-6</v>
      </c>
    </row>
    <row r="11339" spans="1:10">
      <c r="A11339" t="s">
        <v>789</v>
      </c>
      <c r="B11339" t="s">
        <v>1490</v>
      </c>
      <c r="C11339" s="7">
        <v>44035.159849537</v>
      </c>
      <c r="D11339" t="str">
        <f>VLOOKUP(A11339,Sheet2!$B$2:$E$1001,3,0)</f>
        <v>photo</v>
      </c>
      <c r="E11339" t="str">
        <f>VLOOKUP(A11339,Sheet2!$B$2:$E$1001,4,0)</f>
        <v>animals</v>
      </c>
      <c r="F11339" t="str">
        <f>VLOOKUP(B11339,Sheet3!$B$2:$D$17,2,0)</f>
        <v>negative</v>
      </c>
      <c r="G11339">
        <f>VLOOKUP(B11339,Sheet3!$B$2:$D$17,3,0)</f>
        <v>5</v>
      </c>
      <c r="H11339">
        <f t="shared" si="531"/>
        <v>7</v>
      </c>
      <c r="I11339">
        <f t="shared" si="532"/>
        <v>4</v>
      </c>
      <c r="J11339" t="str">
        <f t="shared" si="533"/>
        <v>3-6</v>
      </c>
    </row>
    <row r="11340" spans="1:10">
      <c r="A11340" t="s">
        <v>789</v>
      </c>
      <c r="B11340" t="s">
        <v>1488</v>
      </c>
      <c r="C11340" s="7">
        <v>44156.6958333333</v>
      </c>
      <c r="D11340" t="str">
        <f>VLOOKUP(A11340,Sheet2!$B$2:$E$1001,3,0)</f>
        <v>photo</v>
      </c>
      <c r="E11340" t="str">
        <f>VLOOKUP(A11340,Sheet2!$B$2:$E$1001,4,0)</f>
        <v>animals</v>
      </c>
      <c r="F11340" t="str">
        <f>VLOOKUP(B11340,Sheet3!$B$2:$D$17,2,0)</f>
        <v>negative</v>
      </c>
      <c r="G11340">
        <f>VLOOKUP(B11340,Sheet3!$B$2:$D$17,3,0)</f>
        <v>0</v>
      </c>
      <c r="H11340">
        <f t="shared" si="531"/>
        <v>11</v>
      </c>
      <c r="I11340">
        <f t="shared" si="532"/>
        <v>6</v>
      </c>
      <c r="J11340" t="str">
        <f t="shared" si="533"/>
        <v>15-18</v>
      </c>
    </row>
    <row r="11341" spans="1:10">
      <c r="A11341" t="s">
        <v>789</v>
      </c>
      <c r="B11341" t="s">
        <v>1500</v>
      </c>
      <c r="C11341" s="7">
        <v>44351.9311805556</v>
      </c>
      <c r="D11341" t="str">
        <f>VLOOKUP(A11341,Sheet2!$B$2:$E$1001,3,0)</f>
        <v>photo</v>
      </c>
      <c r="E11341" t="str">
        <f>VLOOKUP(A11341,Sheet2!$B$2:$E$1001,4,0)</f>
        <v>animals</v>
      </c>
      <c r="F11341" t="str">
        <f>VLOOKUP(B11341,Sheet3!$B$2:$D$17,2,0)</f>
        <v>positive</v>
      </c>
      <c r="G11341">
        <f>VLOOKUP(B11341,Sheet3!$B$2:$D$17,3,0)</f>
        <v>45</v>
      </c>
      <c r="H11341">
        <f t="shared" si="531"/>
        <v>6</v>
      </c>
      <c r="I11341">
        <f t="shared" si="532"/>
        <v>5</v>
      </c>
      <c r="J11341" t="str">
        <f t="shared" si="533"/>
        <v>21-24</v>
      </c>
    </row>
    <row r="11342" spans="1:10">
      <c r="A11342" t="s">
        <v>789</v>
      </c>
      <c r="B11342" t="s">
        <v>1496</v>
      </c>
      <c r="C11342" s="7">
        <v>44096.9207523148</v>
      </c>
      <c r="D11342" t="str">
        <f>VLOOKUP(A11342,Sheet2!$B$2:$E$1001,3,0)</f>
        <v>photo</v>
      </c>
      <c r="E11342" t="str">
        <f>VLOOKUP(A11342,Sheet2!$B$2:$E$1001,4,0)</f>
        <v>animals</v>
      </c>
      <c r="F11342" t="str">
        <f>VLOOKUP(B11342,Sheet3!$B$2:$D$17,2,0)</f>
        <v>positive</v>
      </c>
      <c r="G11342">
        <f>VLOOKUP(B11342,Sheet3!$B$2:$D$17,3,0)</f>
        <v>70</v>
      </c>
      <c r="H11342">
        <f t="shared" si="531"/>
        <v>9</v>
      </c>
      <c r="I11342">
        <f t="shared" si="532"/>
        <v>2</v>
      </c>
      <c r="J11342" t="str">
        <f t="shared" si="533"/>
        <v>21-24</v>
      </c>
    </row>
    <row r="11343" spans="1:10">
      <c r="A11343" t="s">
        <v>789</v>
      </c>
      <c r="B11343" t="s">
        <v>1499</v>
      </c>
      <c r="C11343" s="7">
        <v>44308.539837963</v>
      </c>
      <c r="D11343" t="str">
        <f>VLOOKUP(A11343,Sheet2!$B$2:$E$1001,3,0)</f>
        <v>photo</v>
      </c>
      <c r="E11343" t="str">
        <f>VLOOKUP(A11343,Sheet2!$B$2:$E$1001,4,0)</f>
        <v>animals</v>
      </c>
      <c r="F11343" t="str">
        <f>VLOOKUP(B11343,Sheet3!$B$2:$D$17,2,0)</f>
        <v>negative</v>
      </c>
      <c r="G11343">
        <f>VLOOKUP(B11343,Sheet3!$B$2:$D$17,3,0)</f>
        <v>10</v>
      </c>
      <c r="H11343">
        <f t="shared" si="531"/>
        <v>4</v>
      </c>
      <c r="I11343">
        <f t="shared" si="532"/>
        <v>4</v>
      </c>
      <c r="J11343" t="str">
        <f t="shared" si="533"/>
        <v>12-15</v>
      </c>
    </row>
    <row r="11344" spans="1:10">
      <c r="A11344" t="s">
        <v>789</v>
      </c>
      <c r="B11344" t="s">
        <v>1490</v>
      </c>
      <c r="C11344" s="7">
        <v>44068.7968634259</v>
      </c>
      <c r="D11344" t="str">
        <f>VLOOKUP(A11344,Sheet2!$B$2:$E$1001,3,0)</f>
        <v>photo</v>
      </c>
      <c r="E11344" t="str">
        <f>VLOOKUP(A11344,Sheet2!$B$2:$E$1001,4,0)</f>
        <v>animals</v>
      </c>
      <c r="F11344" t="str">
        <f>VLOOKUP(B11344,Sheet3!$B$2:$D$17,2,0)</f>
        <v>negative</v>
      </c>
      <c r="G11344">
        <f>VLOOKUP(B11344,Sheet3!$B$2:$D$17,3,0)</f>
        <v>5</v>
      </c>
      <c r="H11344">
        <f t="shared" si="531"/>
        <v>8</v>
      </c>
      <c r="I11344">
        <f t="shared" si="532"/>
        <v>2</v>
      </c>
      <c r="J11344" t="str">
        <f t="shared" si="533"/>
        <v>18-21</v>
      </c>
    </row>
    <row r="11345" spans="1:10">
      <c r="A11345" t="s">
        <v>789</v>
      </c>
      <c r="B11345" t="s">
        <v>1487</v>
      </c>
      <c r="C11345" s="7">
        <v>44041.4146990741</v>
      </c>
      <c r="D11345" t="str">
        <f>VLOOKUP(A11345,Sheet2!$B$2:$E$1001,3,0)</f>
        <v>photo</v>
      </c>
      <c r="E11345" t="str">
        <f>VLOOKUP(A11345,Sheet2!$B$2:$E$1001,4,0)</f>
        <v>animals</v>
      </c>
      <c r="F11345" t="str">
        <f>VLOOKUP(B11345,Sheet3!$B$2:$D$17,2,0)</f>
        <v>positive</v>
      </c>
      <c r="G11345">
        <f>VLOOKUP(B11345,Sheet3!$B$2:$D$17,3,0)</f>
        <v>70</v>
      </c>
      <c r="H11345">
        <f t="shared" si="531"/>
        <v>7</v>
      </c>
      <c r="I11345">
        <f t="shared" si="532"/>
        <v>3</v>
      </c>
      <c r="J11345" t="str">
        <f t="shared" si="533"/>
        <v>9-12</v>
      </c>
    </row>
    <row r="11346" spans="1:10">
      <c r="A11346" t="s">
        <v>789</v>
      </c>
      <c r="B11346" t="s">
        <v>1502</v>
      </c>
      <c r="C11346" s="7">
        <v>44346.4420486111</v>
      </c>
      <c r="D11346" t="str">
        <f>VLOOKUP(A11346,Sheet2!$B$2:$E$1001,3,0)</f>
        <v>photo</v>
      </c>
      <c r="E11346" t="str">
        <f>VLOOKUP(A11346,Sheet2!$B$2:$E$1001,4,0)</f>
        <v>animals</v>
      </c>
      <c r="F11346" t="str">
        <f>VLOOKUP(B11346,Sheet3!$B$2:$D$17,2,0)</f>
        <v>negative</v>
      </c>
      <c r="G11346">
        <f>VLOOKUP(B11346,Sheet3!$B$2:$D$17,3,0)</f>
        <v>15</v>
      </c>
      <c r="H11346">
        <f t="shared" si="531"/>
        <v>5</v>
      </c>
      <c r="I11346">
        <f t="shared" si="532"/>
        <v>7</v>
      </c>
      <c r="J11346" t="str">
        <f t="shared" si="533"/>
        <v>9-12</v>
      </c>
    </row>
    <row r="11347" spans="1:10">
      <c r="A11347" t="s">
        <v>789</v>
      </c>
      <c r="B11347" t="s">
        <v>1498</v>
      </c>
      <c r="C11347" s="7">
        <v>44211.6264236111</v>
      </c>
      <c r="D11347" t="str">
        <f>VLOOKUP(A11347,Sheet2!$B$2:$E$1001,3,0)</f>
        <v>photo</v>
      </c>
      <c r="E11347" t="str">
        <f>VLOOKUP(A11347,Sheet2!$B$2:$E$1001,4,0)</f>
        <v>animals</v>
      </c>
      <c r="F11347" t="str">
        <f>VLOOKUP(B11347,Sheet3!$B$2:$D$17,2,0)</f>
        <v>positive</v>
      </c>
      <c r="G11347">
        <f>VLOOKUP(B11347,Sheet3!$B$2:$D$17,3,0)</f>
        <v>50</v>
      </c>
      <c r="H11347">
        <f t="shared" si="531"/>
        <v>1</v>
      </c>
      <c r="I11347">
        <f t="shared" si="532"/>
        <v>5</v>
      </c>
      <c r="J11347" t="str">
        <f t="shared" si="533"/>
        <v>15-18</v>
      </c>
    </row>
    <row r="11348" customFormat="1" spans="1:10">
      <c r="A11348" t="s">
        <v>789</v>
      </c>
      <c r="B11348" t="s">
        <v>1494</v>
      </c>
      <c r="C11348" s="7">
        <v>44174.1527662037</v>
      </c>
      <c r="D11348" t="str">
        <f>VLOOKUP(A11348,Sheet2!$B$2:$E$1001,3,0)</f>
        <v>photo</v>
      </c>
      <c r="E11348" t="str">
        <f>VLOOKUP(A11348,Sheet2!$B$2:$E$1001,4,0)</f>
        <v>animals</v>
      </c>
      <c r="F11348" t="str">
        <f>VLOOKUP(B11348,Sheet3!$B$2:$D$17,2,0)</f>
        <v>positive</v>
      </c>
      <c r="G11348">
        <f>VLOOKUP(B11348,Sheet3!$B$2:$D$17,3,0)</f>
        <v>65</v>
      </c>
      <c r="H11348">
        <f t="shared" si="531"/>
        <v>12</v>
      </c>
      <c r="I11348">
        <f t="shared" si="532"/>
        <v>3</v>
      </c>
      <c r="J11348" t="str">
        <f t="shared" si="533"/>
        <v>3-6</v>
      </c>
    </row>
    <row r="11349" spans="1:10">
      <c r="A11349" t="s">
        <v>789</v>
      </c>
      <c r="B11349" t="s">
        <v>1487</v>
      </c>
      <c r="C11349" s="7">
        <v>44190.5347222222</v>
      </c>
      <c r="D11349" t="str">
        <f>VLOOKUP(A11349,Sheet2!$B$2:$E$1001,3,0)</f>
        <v>photo</v>
      </c>
      <c r="E11349" t="str">
        <f>VLOOKUP(A11349,Sheet2!$B$2:$E$1001,4,0)</f>
        <v>animals</v>
      </c>
      <c r="F11349" t="str">
        <f>VLOOKUP(B11349,Sheet3!$B$2:$D$17,2,0)</f>
        <v>positive</v>
      </c>
      <c r="G11349">
        <f>VLOOKUP(B11349,Sheet3!$B$2:$D$17,3,0)</f>
        <v>70</v>
      </c>
      <c r="H11349">
        <f t="shared" si="531"/>
        <v>12</v>
      </c>
      <c r="I11349">
        <f t="shared" si="532"/>
        <v>5</v>
      </c>
      <c r="J11349" t="str">
        <f t="shared" si="533"/>
        <v>12-15</v>
      </c>
    </row>
    <row r="11350" spans="1:10">
      <c r="A11350" t="s">
        <v>789</v>
      </c>
      <c r="B11350" t="s">
        <v>1502</v>
      </c>
      <c r="C11350" s="7">
        <v>44282.0983912037</v>
      </c>
      <c r="D11350" t="str">
        <f>VLOOKUP(A11350,Sheet2!$B$2:$E$1001,3,0)</f>
        <v>photo</v>
      </c>
      <c r="E11350" t="str">
        <f>VLOOKUP(A11350,Sheet2!$B$2:$E$1001,4,0)</f>
        <v>animals</v>
      </c>
      <c r="F11350" t="str">
        <f>VLOOKUP(B11350,Sheet3!$B$2:$D$17,2,0)</f>
        <v>negative</v>
      </c>
      <c r="G11350">
        <f>VLOOKUP(B11350,Sheet3!$B$2:$D$17,3,0)</f>
        <v>15</v>
      </c>
      <c r="H11350">
        <f t="shared" si="531"/>
        <v>3</v>
      </c>
      <c r="I11350">
        <f t="shared" si="532"/>
        <v>6</v>
      </c>
      <c r="J11350" t="str">
        <f t="shared" si="533"/>
        <v>0-3</v>
      </c>
    </row>
    <row r="11351" spans="1:10">
      <c r="A11351" t="s">
        <v>789</v>
      </c>
      <c r="B11351" t="s">
        <v>1503</v>
      </c>
      <c r="C11351" s="7">
        <v>44267.9683333333</v>
      </c>
      <c r="D11351" t="str">
        <f>VLOOKUP(A11351,Sheet2!$B$2:$E$1001,3,0)</f>
        <v>photo</v>
      </c>
      <c r="E11351" t="str">
        <f>VLOOKUP(A11351,Sheet2!$B$2:$E$1001,4,0)</f>
        <v>animals</v>
      </c>
      <c r="F11351" t="str">
        <f>VLOOKUP(B11351,Sheet3!$B$2:$D$17,2,0)</f>
        <v>negative</v>
      </c>
      <c r="G11351">
        <f>VLOOKUP(B11351,Sheet3!$B$2:$D$17,3,0)</f>
        <v>12</v>
      </c>
      <c r="H11351">
        <f t="shared" si="531"/>
        <v>3</v>
      </c>
      <c r="I11351">
        <f t="shared" si="532"/>
        <v>5</v>
      </c>
      <c r="J11351" t="str">
        <f t="shared" si="533"/>
        <v>21-24</v>
      </c>
    </row>
    <row r="11352" spans="1:10">
      <c r="A11352" t="s">
        <v>789</v>
      </c>
      <c r="B11352" t="s">
        <v>1496</v>
      </c>
      <c r="C11352" s="7">
        <v>44281.624525463</v>
      </c>
      <c r="D11352" t="str">
        <f>VLOOKUP(A11352,Sheet2!$B$2:$E$1001,3,0)</f>
        <v>photo</v>
      </c>
      <c r="E11352" t="str">
        <f>VLOOKUP(A11352,Sheet2!$B$2:$E$1001,4,0)</f>
        <v>animals</v>
      </c>
      <c r="F11352" t="str">
        <f>VLOOKUP(B11352,Sheet3!$B$2:$D$17,2,0)</f>
        <v>positive</v>
      </c>
      <c r="G11352">
        <f>VLOOKUP(B11352,Sheet3!$B$2:$D$17,3,0)</f>
        <v>70</v>
      </c>
      <c r="H11352">
        <f t="shared" si="531"/>
        <v>3</v>
      </c>
      <c r="I11352">
        <f t="shared" si="532"/>
        <v>5</v>
      </c>
      <c r="J11352" t="str">
        <f t="shared" si="533"/>
        <v>12-15</v>
      </c>
    </row>
    <row r="11353" spans="1:10">
      <c r="A11353" t="s">
        <v>789</v>
      </c>
      <c r="B11353" t="s">
        <v>1502</v>
      </c>
      <c r="C11353" s="7">
        <v>44125.9874189815</v>
      </c>
      <c r="D11353" t="str">
        <f>VLOOKUP(A11353,Sheet2!$B$2:$E$1001,3,0)</f>
        <v>photo</v>
      </c>
      <c r="E11353" t="str">
        <f>VLOOKUP(A11353,Sheet2!$B$2:$E$1001,4,0)</f>
        <v>animals</v>
      </c>
      <c r="F11353" t="str">
        <f>VLOOKUP(B11353,Sheet3!$B$2:$D$17,2,0)</f>
        <v>negative</v>
      </c>
      <c r="G11353">
        <f>VLOOKUP(B11353,Sheet3!$B$2:$D$17,3,0)</f>
        <v>15</v>
      </c>
      <c r="H11353">
        <f t="shared" si="531"/>
        <v>10</v>
      </c>
      <c r="I11353">
        <f t="shared" si="532"/>
        <v>3</v>
      </c>
      <c r="J11353" t="str">
        <f t="shared" si="533"/>
        <v>21-24</v>
      </c>
    </row>
    <row r="11354" spans="1:10">
      <c r="A11354" t="s">
        <v>789</v>
      </c>
      <c r="B11354" t="s">
        <v>1496</v>
      </c>
      <c r="C11354" s="7">
        <v>44140.4198611111</v>
      </c>
      <c r="D11354" t="str">
        <f>VLOOKUP(A11354,Sheet2!$B$2:$E$1001,3,0)</f>
        <v>photo</v>
      </c>
      <c r="E11354" t="str">
        <f>VLOOKUP(A11354,Sheet2!$B$2:$E$1001,4,0)</f>
        <v>animals</v>
      </c>
      <c r="F11354" t="str">
        <f>VLOOKUP(B11354,Sheet3!$B$2:$D$17,2,0)</f>
        <v>positive</v>
      </c>
      <c r="G11354">
        <f>VLOOKUP(B11354,Sheet3!$B$2:$D$17,3,0)</f>
        <v>70</v>
      </c>
      <c r="H11354">
        <f t="shared" si="531"/>
        <v>11</v>
      </c>
      <c r="I11354">
        <f t="shared" si="532"/>
        <v>4</v>
      </c>
      <c r="J11354" t="str">
        <f t="shared" si="533"/>
        <v>9-12</v>
      </c>
    </row>
    <row r="11355" spans="1:10">
      <c r="A11355" t="s">
        <v>789</v>
      </c>
      <c r="B11355" t="s">
        <v>1503</v>
      </c>
      <c r="C11355" s="7">
        <v>44100.8205439815</v>
      </c>
      <c r="D11355" t="str">
        <f>VLOOKUP(A11355,Sheet2!$B$2:$E$1001,3,0)</f>
        <v>photo</v>
      </c>
      <c r="E11355" t="str">
        <f>VLOOKUP(A11355,Sheet2!$B$2:$E$1001,4,0)</f>
        <v>animals</v>
      </c>
      <c r="F11355" t="str">
        <f>VLOOKUP(B11355,Sheet3!$B$2:$D$17,2,0)</f>
        <v>negative</v>
      </c>
      <c r="G11355">
        <f>VLOOKUP(B11355,Sheet3!$B$2:$D$17,3,0)</f>
        <v>12</v>
      </c>
      <c r="H11355">
        <f t="shared" si="531"/>
        <v>9</v>
      </c>
      <c r="I11355">
        <f t="shared" si="532"/>
        <v>6</v>
      </c>
      <c r="J11355" t="str">
        <f t="shared" si="533"/>
        <v>18-21</v>
      </c>
    </row>
    <row r="11356" spans="1:10">
      <c r="A11356" t="s">
        <v>789</v>
      </c>
      <c r="B11356" t="s">
        <v>1494</v>
      </c>
      <c r="C11356" s="7">
        <v>44256.189837963</v>
      </c>
      <c r="D11356" t="str">
        <f>VLOOKUP(A11356,Sheet2!$B$2:$E$1001,3,0)</f>
        <v>photo</v>
      </c>
      <c r="E11356" t="str">
        <f>VLOOKUP(A11356,Sheet2!$B$2:$E$1001,4,0)</f>
        <v>animals</v>
      </c>
      <c r="F11356" t="str">
        <f>VLOOKUP(B11356,Sheet3!$B$2:$D$17,2,0)</f>
        <v>positive</v>
      </c>
      <c r="G11356">
        <f>VLOOKUP(B11356,Sheet3!$B$2:$D$17,3,0)</f>
        <v>65</v>
      </c>
      <c r="H11356">
        <f t="shared" si="531"/>
        <v>3</v>
      </c>
      <c r="I11356">
        <f t="shared" si="532"/>
        <v>1</v>
      </c>
      <c r="J11356" t="str">
        <f t="shared" si="533"/>
        <v>3-6</v>
      </c>
    </row>
    <row r="11357" spans="1:10">
      <c r="A11357" t="s">
        <v>789</v>
      </c>
      <c r="B11357" t="s">
        <v>1496</v>
      </c>
      <c r="C11357" s="7">
        <v>44255.7124884259</v>
      </c>
      <c r="D11357" t="str">
        <f>VLOOKUP(A11357,Sheet2!$B$2:$E$1001,3,0)</f>
        <v>photo</v>
      </c>
      <c r="E11357" t="str">
        <f>VLOOKUP(A11357,Sheet2!$B$2:$E$1001,4,0)</f>
        <v>animals</v>
      </c>
      <c r="F11357" t="str">
        <f>VLOOKUP(B11357,Sheet3!$B$2:$D$17,2,0)</f>
        <v>positive</v>
      </c>
      <c r="G11357">
        <f>VLOOKUP(B11357,Sheet3!$B$2:$D$17,3,0)</f>
        <v>70</v>
      </c>
      <c r="H11357">
        <f t="shared" si="531"/>
        <v>2</v>
      </c>
      <c r="I11357">
        <f t="shared" si="532"/>
        <v>7</v>
      </c>
      <c r="J11357" t="str">
        <f t="shared" si="533"/>
        <v>15-18</v>
      </c>
    </row>
    <row r="11358" spans="1:10">
      <c r="A11358" t="s">
        <v>790</v>
      </c>
      <c r="B11358" t="s">
        <v>1488</v>
      </c>
      <c r="C11358" s="7">
        <v>44248.6122800926</v>
      </c>
      <c r="D11358" t="str">
        <f>VLOOKUP(A11358,Sheet2!$B$2:$E$1001,3,0)</f>
        <v>audio</v>
      </c>
      <c r="E11358" t="str">
        <f>VLOOKUP(A11358,Sheet2!$B$2:$E$1001,4,0)</f>
        <v>soccer</v>
      </c>
      <c r="F11358" t="str">
        <f>VLOOKUP(B11358,Sheet3!$B$2:$D$17,2,0)</f>
        <v>negative</v>
      </c>
      <c r="G11358">
        <f>VLOOKUP(B11358,Sheet3!$B$2:$D$17,3,0)</f>
        <v>0</v>
      </c>
      <c r="H11358">
        <f t="shared" si="531"/>
        <v>2</v>
      </c>
      <c r="I11358">
        <f t="shared" si="532"/>
        <v>7</v>
      </c>
      <c r="J11358" t="str">
        <f t="shared" si="533"/>
        <v>12-15</v>
      </c>
    </row>
    <row r="11359" spans="1:10">
      <c r="A11359" t="s">
        <v>790</v>
      </c>
      <c r="B11359" t="s">
        <v>1488</v>
      </c>
      <c r="C11359" s="7">
        <v>44066.5144907407</v>
      </c>
      <c r="D11359" t="str">
        <f>VLOOKUP(A11359,Sheet2!$B$2:$E$1001,3,0)</f>
        <v>audio</v>
      </c>
      <c r="E11359" t="str">
        <f>VLOOKUP(A11359,Sheet2!$B$2:$E$1001,4,0)</f>
        <v>soccer</v>
      </c>
      <c r="F11359" t="str">
        <f>VLOOKUP(B11359,Sheet3!$B$2:$D$17,2,0)</f>
        <v>negative</v>
      </c>
      <c r="G11359">
        <f>VLOOKUP(B11359,Sheet3!$B$2:$D$17,3,0)</f>
        <v>0</v>
      </c>
      <c r="H11359">
        <f t="shared" si="531"/>
        <v>8</v>
      </c>
      <c r="I11359">
        <f t="shared" si="532"/>
        <v>7</v>
      </c>
      <c r="J11359" t="str">
        <f t="shared" si="533"/>
        <v>12-15</v>
      </c>
    </row>
    <row r="11360" spans="1:10">
      <c r="A11360" t="s">
        <v>790</v>
      </c>
      <c r="B11360" t="s">
        <v>1494</v>
      </c>
      <c r="C11360" s="7">
        <v>44100.9986689815</v>
      </c>
      <c r="D11360" t="str">
        <f>VLOOKUP(A11360,Sheet2!$B$2:$E$1001,3,0)</f>
        <v>audio</v>
      </c>
      <c r="E11360" t="str">
        <f>VLOOKUP(A11360,Sheet2!$B$2:$E$1001,4,0)</f>
        <v>soccer</v>
      </c>
      <c r="F11360" t="str">
        <f>VLOOKUP(B11360,Sheet3!$B$2:$D$17,2,0)</f>
        <v>positive</v>
      </c>
      <c r="G11360">
        <f>VLOOKUP(B11360,Sheet3!$B$2:$D$17,3,0)</f>
        <v>65</v>
      </c>
      <c r="H11360">
        <f t="shared" si="531"/>
        <v>9</v>
      </c>
      <c r="I11360">
        <f t="shared" si="532"/>
        <v>6</v>
      </c>
      <c r="J11360" t="str">
        <f t="shared" si="533"/>
        <v>21-24</v>
      </c>
    </row>
    <row r="11361" spans="1:10">
      <c r="A11361" t="s">
        <v>790</v>
      </c>
      <c r="B11361" t="s">
        <v>1497</v>
      </c>
      <c r="C11361" s="7">
        <v>44259.2626851852</v>
      </c>
      <c r="D11361" t="str">
        <f>VLOOKUP(A11361,Sheet2!$B$2:$E$1001,3,0)</f>
        <v>audio</v>
      </c>
      <c r="E11361" t="str">
        <f>VLOOKUP(A11361,Sheet2!$B$2:$E$1001,4,0)</f>
        <v>soccer</v>
      </c>
      <c r="F11361" t="str">
        <f>VLOOKUP(B11361,Sheet3!$B$2:$D$17,2,0)</f>
        <v>positive</v>
      </c>
      <c r="G11361">
        <f>VLOOKUP(B11361,Sheet3!$B$2:$D$17,3,0)</f>
        <v>72</v>
      </c>
      <c r="H11361">
        <f t="shared" si="531"/>
        <v>3</v>
      </c>
      <c r="I11361">
        <f t="shared" si="532"/>
        <v>4</v>
      </c>
      <c r="J11361" t="str">
        <f t="shared" si="533"/>
        <v>6-9</v>
      </c>
    </row>
    <row r="11362" spans="1:10">
      <c r="A11362" t="s">
        <v>790</v>
      </c>
      <c r="B11362" t="s">
        <v>1487</v>
      </c>
      <c r="C11362" s="7">
        <v>44040.5469444444</v>
      </c>
      <c r="D11362" t="str">
        <f>VLOOKUP(A11362,Sheet2!$B$2:$E$1001,3,0)</f>
        <v>audio</v>
      </c>
      <c r="E11362" t="str">
        <f>VLOOKUP(A11362,Sheet2!$B$2:$E$1001,4,0)</f>
        <v>soccer</v>
      </c>
      <c r="F11362" t="str">
        <f>VLOOKUP(B11362,Sheet3!$B$2:$D$17,2,0)</f>
        <v>positive</v>
      </c>
      <c r="G11362">
        <f>VLOOKUP(B11362,Sheet3!$B$2:$D$17,3,0)</f>
        <v>70</v>
      </c>
      <c r="H11362">
        <f t="shared" si="531"/>
        <v>7</v>
      </c>
      <c r="I11362">
        <f t="shared" si="532"/>
        <v>2</v>
      </c>
      <c r="J11362" t="str">
        <f t="shared" si="533"/>
        <v>12-15</v>
      </c>
    </row>
    <row r="11363" spans="1:10">
      <c r="A11363" t="s">
        <v>790</v>
      </c>
      <c r="B11363" t="s">
        <v>1503</v>
      </c>
      <c r="C11363" s="7">
        <v>44112.2302777778</v>
      </c>
      <c r="D11363" t="str">
        <f>VLOOKUP(A11363,Sheet2!$B$2:$E$1001,3,0)</f>
        <v>audio</v>
      </c>
      <c r="E11363" t="str">
        <f>VLOOKUP(A11363,Sheet2!$B$2:$E$1001,4,0)</f>
        <v>soccer</v>
      </c>
      <c r="F11363" t="str">
        <f>VLOOKUP(B11363,Sheet3!$B$2:$D$17,2,0)</f>
        <v>negative</v>
      </c>
      <c r="G11363">
        <f>VLOOKUP(B11363,Sheet3!$B$2:$D$17,3,0)</f>
        <v>12</v>
      </c>
      <c r="H11363">
        <f t="shared" si="531"/>
        <v>10</v>
      </c>
      <c r="I11363">
        <f t="shared" si="532"/>
        <v>4</v>
      </c>
      <c r="J11363" t="str">
        <f t="shared" si="533"/>
        <v>3-6</v>
      </c>
    </row>
    <row r="11364" spans="1:10">
      <c r="A11364" t="s">
        <v>790</v>
      </c>
      <c r="B11364" t="s">
        <v>1498</v>
      </c>
      <c r="C11364" s="7">
        <v>44319.4505787037</v>
      </c>
      <c r="D11364" t="str">
        <f>VLOOKUP(A11364,Sheet2!$B$2:$E$1001,3,0)</f>
        <v>audio</v>
      </c>
      <c r="E11364" t="str">
        <f>VLOOKUP(A11364,Sheet2!$B$2:$E$1001,4,0)</f>
        <v>soccer</v>
      </c>
      <c r="F11364" t="str">
        <f>VLOOKUP(B11364,Sheet3!$B$2:$D$17,2,0)</f>
        <v>positive</v>
      </c>
      <c r="G11364">
        <f>VLOOKUP(B11364,Sheet3!$B$2:$D$17,3,0)</f>
        <v>50</v>
      </c>
      <c r="H11364">
        <f t="shared" si="531"/>
        <v>5</v>
      </c>
      <c r="I11364">
        <f t="shared" si="532"/>
        <v>1</v>
      </c>
      <c r="J11364" t="str">
        <f t="shared" si="533"/>
        <v>9-12</v>
      </c>
    </row>
    <row r="11365" spans="1:10">
      <c r="A11365" t="s">
        <v>790</v>
      </c>
      <c r="B11365" t="s">
        <v>1488</v>
      </c>
      <c r="C11365" s="7">
        <v>44201.9075810185</v>
      </c>
      <c r="D11365" t="str">
        <f>VLOOKUP(A11365,Sheet2!$B$2:$E$1001,3,0)</f>
        <v>audio</v>
      </c>
      <c r="E11365" t="str">
        <f>VLOOKUP(A11365,Sheet2!$B$2:$E$1001,4,0)</f>
        <v>soccer</v>
      </c>
      <c r="F11365" t="str">
        <f>VLOOKUP(B11365,Sheet3!$B$2:$D$17,2,0)</f>
        <v>negative</v>
      </c>
      <c r="G11365">
        <f>VLOOKUP(B11365,Sheet3!$B$2:$D$17,3,0)</f>
        <v>0</v>
      </c>
      <c r="H11365">
        <f t="shared" si="531"/>
        <v>1</v>
      </c>
      <c r="I11365">
        <f t="shared" si="532"/>
        <v>2</v>
      </c>
      <c r="J11365" t="str">
        <f t="shared" si="533"/>
        <v>21-24</v>
      </c>
    </row>
    <row r="11366" spans="1:10">
      <c r="A11366" t="s">
        <v>790</v>
      </c>
      <c r="B11366" t="s">
        <v>1502</v>
      </c>
      <c r="C11366" s="7">
        <v>44212.6766319444</v>
      </c>
      <c r="D11366" t="str">
        <f>VLOOKUP(A11366,Sheet2!$B$2:$E$1001,3,0)</f>
        <v>audio</v>
      </c>
      <c r="E11366" t="str">
        <f>VLOOKUP(A11366,Sheet2!$B$2:$E$1001,4,0)</f>
        <v>soccer</v>
      </c>
      <c r="F11366" t="str">
        <f>VLOOKUP(B11366,Sheet3!$B$2:$D$17,2,0)</f>
        <v>negative</v>
      </c>
      <c r="G11366">
        <f>VLOOKUP(B11366,Sheet3!$B$2:$D$17,3,0)</f>
        <v>15</v>
      </c>
      <c r="H11366">
        <f t="shared" si="531"/>
        <v>1</v>
      </c>
      <c r="I11366">
        <f t="shared" si="532"/>
        <v>6</v>
      </c>
      <c r="J11366" t="str">
        <f t="shared" si="533"/>
        <v>15-18</v>
      </c>
    </row>
    <row r="11367" customFormat="1" spans="1:10">
      <c r="A11367" t="s">
        <v>790</v>
      </c>
      <c r="B11367" t="s">
        <v>1503</v>
      </c>
      <c r="C11367" s="7">
        <v>44123.0069560185</v>
      </c>
      <c r="D11367" t="str">
        <f>VLOOKUP(A11367,Sheet2!$B$2:$E$1001,3,0)</f>
        <v>audio</v>
      </c>
      <c r="E11367" t="str">
        <f>VLOOKUP(A11367,Sheet2!$B$2:$E$1001,4,0)</f>
        <v>soccer</v>
      </c>
      <c r="F11367" t="str">
        <f>VLOOKUP(B11367,Sheet3!$B$2:$D$17,2,0)</f>
        <v>negative</v>
      </c>
      <c r="G11367">
        <f>VLOOKUP(B11367,Sheet3!$B$2:$D$17,3,0)</f>
        <v>12</v>
      </c>
      <c r="H11367">
        <f t="shared" si="531"/>
        <v>10</v>
      </c>
      <c r="I11367">
        <f t="shared" si="532"/>
        <v>1</v>
      </c>
      <c r="J11367" t="str">
        <f t="shared" si="533"/>
        <v>0-3</v>
      </c>
    </row>
    <row r="11368" spans="1:10">
      <c r="A11368" t="s">
        <v>790</v>
      </c>
      <c r="B11368" t="s">
        <v>1496</v>
      </c>
      <c r="C11368" s="7">
        <v>44270.4644097222</v>
      </c>
      <c r="D11368" t="str">
        <f>VLOOKUP(A11368,Sheet2!$B$2:$E$1001,3,0)</f>
        <v>audio</v>
      </c>
      <c r="E11368" t="str">
        <f>VLOOKUP(A11368,Sheet2!$B$2:$E$1001,4,0)</f>
        <v>soccer</v>
      </c>
      <c r="F11368" t="str">
        <f>VLOOKUP(B11368,Sheet3!$B$2:$D$17,2,0)</f>
        <v>positive</v>
      </c>
      <c r="G11368">
        <f>VLOOKUP(B11368,Sheet3!$B$2:$D$17,3,0)</f>
        <v>70</v>
      </c>
      <c r="H11368">
        <f t="shared" si="531"/>
        <v>3</v>
      </c>
      <c r="I11368">
        <f t="shared" si="532"/>
        <v>1</v>
      </c>
      <c r="J11368" t="str">
        <f t="shared" si="533"/>
        <v>9-12</v>
      </c>
    </row>
    <row r="11369" spans="1:10">
      <c r="A11369" t="s">
        <v>790</v>
      </c>
      <c r="B11369" t="s">
        <v>1492</v>
      </c>
      <c r="C11369" s="7">
        <v>44063.9828240741</v>
      </c>
      <c r="D11369" t="str">
        <f>VLOOKUP(A11369,Sheet2!$B$2:$E$1001,3,0)</f>
        <v>audio</v>
      </c>
      <c r="E11369" t="str">
        <f>VLOOKUP(A11369,Sheet2!$B$2:$E$1001,4,0)</f>
        <v>soccer</v>
      </c>
      <c r="F11369" t="str">
        <f>VLOOKUP(B11369,Sheet3!$B$2:$D$17,2,0)</f>
        <v>neutral</v>
      </c>
      <c r="G11369">
        <f>VLOOKUP(B11369,Sheet3!$B$2:$D$17,3,0)</f>
        <v>20</v>
      </c>
      <c r="H11369">
        <f t="shared" si="531"/>
        <v>8</v>
      </c>
      <c r="I11369">
        <f t="shared" si="532"/>
        <v>4</v>
      </c>
      <c r="J11369" t="str">
        <f t="shared" si="533"/>
        <v>21-24</v>
      </c>
    </row>
    <row r="11370" spans="1:10">
      <c r="A11370" t="s">
        <v>790</v>
      </c>
      <c r="B11370" t="s">
        <v>1501</v>
      </c>
      <c r="C11370" s="7">
        <v>44206.9844328704</v>
      </c>
      <c r="D11370" t="str">
        <f>VLOOKUP(A11370,Sheet2!$B$2:$E$1001,3,0)</f>
        <v>audio</v>
      </c>
      <c r="E11370" t="str">
        <f>VLOOKUP(A11370,Sheet2!$B$2:$E$1001,4,0)</f>
        <v>soccer</v>
      </c>
      <c r="F11370" t="str">
        <f>VLOOKUP(B11370,Sheet3!$B$2:$D$17,2,0)</f>
        <v>neutral</v>
      </c>
      <c r="G11370">
        <f>VLOOKUP(B11370,Sheet3!$B$2:$D$17,3,0)</f>
        <v>35</v>
      </c>
      <c r="H11370">
        <f t="shared" si="531"/>
        <v>1</v>
      </c>
      <c r="I11370">
        <f t="shared" si="532"/>
        <v>7</v>
      </c>
      <c r="J11370" t="str">
        <f t="shared" si="533"/>
        <v>21-24</v>
      </c>
    </row>
    <row r="11371" spans="1:10">
      <c r="A11371" t="s">
        <v>790</v>
      </c>
      <c r="B11371" t="s">
        <v>1485</v>
      </c>
      <c r="C11371" s="7">
        <v>44197.0285416667</v>
      </c>
      <c r="D11371" t="str">
        <f>VLOOKUP(A11371,Sheet2!$B$2:$E$1001,3,0)</f>
        <v>audio</v>
      </c>
      <c r="E11371" t="str">
        <f>VLOOKUP(A11371,Sheet2!$B$2:$E$1001,4,0)</f>
        <v>soccer</v>
      </c>
      <c r="F11371" t="str">
        <f>VLOOKUP(B11371,Sheet3!$B$2:$D$17,2,0)</f>
        <v>positive</v>
      </c>
      <c r="G11371">
        <f>VLOOKUP(B11371,Sheet3!$B$2:$D$17,3,0)</f>
        <v>60</v>
      </c>
      <c r="H11371">
        <f t="shared" si="531"/>
        <v>1</v>
      </c>
      <c r="I11371">
        <f t="shared" si="532"/>
        <v>5</v>
      </c>
      <c r="J11371" t="str">
        <f t="shared" si="533"/>
        <v>0-3</v>
      </c>
    </row>
    <row r="11372" spans="1:10">
      <c r="A11372" t="s">
        <v>790</v>
      </c>
      <c r="B11372" t="s">
        <v>1487</v>
      </c>
      <c r="C11372" s="7">
        <v>44130.4899884259</v>
      </c>
      <c r="D11372" t="str">
        <f>VLOOKUP(A11372,Sheet2!$B$2:$E$1001,3,0)</f>
        <v>audio</v>
      </c>
      <c r="E11372" t="str">
        <f>VLOOKUP(A11372,Sheet2!$B$2:$E$1001,4,0)</f>
        <v>soccer</v>
      </c>
      <c r="F11372" t="str">
        <f>VLOOKUP(B11372,Sheet3!$B$2:$D$17,2,0)</f>
        <v>positive</v>
      </c>
      <c r="G11372">
        <f>VLOOKUP(B11372,Sheet3!$B$2:$D$17,3,0)</f>
        <v>70</v>
      </c>
      <c r="H11372">
        <f t="shared" si="531"/>
        <v>10</v>
      </c>
      <c r="I11372">
        <f t="shared" si="532"/>
        <v>1</v>
      </c>
      <c r="J11372" t="str">
        <f t="shared" si="533"/>
        <v>9-12</v>
      </c>
    </row>
    <row r="11373" spans="1:10">
      <c r="A11373" t="s">
        <v>790</v>
      </c>
      <c r="B11373" t="s">
        <v>1495</v>
      </c>
      <c r="C11373" s="7">
        <v>44027.5015740741</v>
      </c>
      <c r="D11373" t="str">
        <f>VLOOKUP(A11373,Sheet2!$B$2:$E$1001,3,0)</f>
        <v>audio</v>
      </c>
      <c r="E11373" t="str">
        <f>VLOOKUP(A11373,Sheet2!$B$2:$E$1001,4,0)</f>
        <v>soccer</v>
      </c>
      <c r="F11373" t="str">
        <f>VLOOKUP(B11373,Sheet3!$B$2:$D$17,2,0)</f>
        <v>positive</v>
      </c>
      <c r="G11373">
        <f>VLOOKUP(B11373,Sheet3!$B$2:$D$17,3,0)</f>
        <v>75</v>
      </c>
      <c r="H11373">
        <f t="shared" si="531"/>
        <v>7</v>
      </c>
      <c r="I11373">
        <f t="shared" si="532"/>
        <v>3</v>
      </c>
      <c r="J11373" t="str">
        <f t="shared" si="533"/>
        <v>12-15</v>
      </c>
    </row>
    <row r="11374" spans="1:10">
      <c r="A11374" t="s">
        <v>790</v>
      </c>
      <c r="B11374" t="s">
        <v>1496</v>
      </c>
      <c r="C11374" s="7">
        <v>44041.3642592593</v>
      </c>
      <c r="D11374" t="str">
        <f>VLOOKUP(A11374,Sheet2!$B$2:$E$1001,3,0)</f>
        <v>audio</v>
      </c>
      <c r="E11374" t="str">
        <f>VLOOKUP(A11374,Sheet2!$B$2:$E$1001,4,0)</f>
        <v>soccer</v>
      </c>
      <c r="F11374" t="str">
        <f>VLOOKUP(B11374,Sheet3!$B$2:$D$17,2,0)</f>
        <v>positive</v>
      </c>
      <c r="G11374">
        <f>VLOOKUP(B11374,Sheet3!$B$2:$D$17,3,0)</f>
        <v>70</v>
      </c>
      <c r="H11374">
        <f t="shared" si="531"/>
        <v>7</v>
      </c>
      <c r="I11374">
        <f t="shared" si="532"/>
        <v>3</v>
      </c>
      <c r="J11374" t="str">
        <f t="shared" si="533"/>
        <v>6-9</v>
      </c>
    </row>
    <row r="11375" spans="1:10">
      <c r="A11375" t="s">
        <v>790</v>
      </c>
      <c r="B11375" t="s">
        <v>1496</v>
      </c>
      <c r="C11375" s="7">
        <v>44156.9928356481</v>
      </c>
      <c r="D11375" t="str">
        <f>VLOOKUP(A11375,Sheet2!$B$2:$E$1001,3,0)</f>
        <v>audio</v>
      </c>
      <c r="E11375" t="str">
        <f>VLOOKUP(A11375,Sheet2!$B$2:$E$1001,4,0)</f>
        <v>soccer</v>
      </c>
      <c r="F11375" t="str">
        <f>VLOOKUP(B11375,Sheet3!$B$2:$D$17,2,0)</f>
        <v>positive</v>
      </c>
      <c r="G11375">
        <f>VLOOKUP(B11375,Sheet3!$B$2:$D$17,3,0)</f>
        <v>70</v>
      </c>
      <c r="H11375">
        <f t="shared" si="531"/>
        <v>11</v>
      </c>
      <c r="I11375">
        <f t="shared" si="532"/>
        <v>6</v>
      </c>
      <c r="J11375" t="str">
        <f t="shared" si="533"/>
        <v>21-24</v>
      </c>
    </row>
    <row r="11376" spans="1:10">
      <c r="A11376" t="s">
        <v>790</v>
      </c>
      <c r="B11376" t="s">
        <v>1487</v>
      </c>
      <c r="C11376" s="7">
        <v>44217.3653125</v>
      </c>
      <c r="D11376" t="str">
        <f>VLOOKUP(A11376,Sheet2!$B$2:$E$1001,3,0)</f>
        <v>audio</v>
      </c>
      <c r="E11376" t="str">
        <f>VLOOKUP(A11376,Sheet2!$B$2:$E$1001,4,0)</f>
        <v>soccer</v>
      </c>
      <c r="F11376" t="str">
        <f>VLOOKUP(B11376,Sheet3!$B$2:$D$17,2,0)</f>
        <v>positive</v>
      </c>
      <c r="G11376">
        <f>VLOOKUP(B11376,Sheet3!$B$2:$D$17,3,0)</f>
        <v>70</v>
      </c>
      <c r="H11376">
        <f t="shared" si="531"/>
        <v>1</v>
      </c>
      <c r="I11376">
        <f t="shared" si="532"/>
        <v>4</v>
      </c>
      <c r="J11376" t="str">
        <f t="shared" si="533"/>
        <v>6-9</v>
      </c>
    </row>
    <row r="11377" customFormat="1" spans="1:10">
      <c r="A11377" t="s">
        <v>790</v>
      </c>
      <c r="B11377" t="s">
        <v>1488</v>
      </c>
      <c r="C11377" s="7">
        <v>44175.6812615741</v>
      </c>
      <c r="D11377" t="str">
        <f>VLOOKUP(A11377,Sheet2!$B$2:$E$1001,3,0)</f>
        <v>audio</v>
      </c>
      <c r="E11377" t="str">
        <f>VLOOKUP(A11377,Sheet2!$B$2:$E$1001,4,0)</f>
        <v>soccer</v>
      </c>
      <c r="F11377" t="str">
        <f>VLOOKUP(B11377,Sheet3!$B$2:$D$17,2,0)</f>
        <v>negative</v>
      </c>
      <c r="G11377">
        <f>VLOOKUP(B11377,Sheet3!$B$2:$D$17,3,0)</f>
        <v>0</v>
      </c>
      <c r="H11377">
        <f t="shared" si="531"/>
        <v>12</v>
      </c>
      <c r="I11377">
        <f t="shared" si="532"/>
        <v>4</v>
      </c>
      <c r="J11377" t="str">
        <f t="shared" si="533"/>
        <v>15-18</v>
      </c>
    </row>
    <row r="11378" spans="1:10">
      <c r="A11378" t="s">
        <v>790</v>
      </c>
      <c r="B11378" t="s">
        <v>1499</v>
      </c>
      <c r="C11378" s="7">
        <v>44094.9468055556</v>
      </c>
      <c r="D11378" t="str">
        <f>VLOOKUP(A11378,Sheet2!$B$2:$E$1001,3,0)</f>
        <v>audio</v>
      </c>
      <c r="E11378" t="str">
        <f>VLOOKUP(A11378,Sheet2!$B$2:$E$1001,4,0)</f>
        <v>soccer</v>
      </c>
      <c r="F11378" t="str">
        <f>VLOOKUP(B11378,Sheet3!$B$2:$D$17,2,0)</f>
        <v>negative</v>
      </c>
      <c r="G11378">
        <f>VLOOKUP(B11378,Sheet3!$B$2:$D$17,3,0)</f>
        <v>10</v>
      </c>
      <c r="H11378">
        <f t="shared" si="531"/>
        <v>9</v>
      </c>
      <c r="I11378">
        <f t="shared" si="532"/>
        <v>7</v>
      </c>
      <c r="J11378" t="str">
        <f t="shared" si="533"/>
        <v>21-24</v>
      </c>
    </row>
    <row r="11379" spans="1:10">
      <c r="A11379" t="s">
        <v>790</v>
      </c>
      <c r="B11379" t="s">
        <v>1497</v>
      </c>
      <c r="C11379" s="7">
        <v>44188.6036574074</v>
      </c>
      <c r="D11379" t="str">
        <f>VLOOKUP(A11379,Sheet2!$B$2:$E$1001,3,0)</f>
        <v>audio</v>
      </c>
      <c r="E11379" t="str">
        <f>VLOOKUP(A11379,Sheet2!$B$2:$E$1001,4,0)</f>
        <v>soccer</v>
      </c>
      <c r="F11379" t="str">
        <f>VLOOKUP(B11379,Sheet3!$B$2:$D$17,2,0)</f>
        <v>positive</v>
      </c>
      <c r="G11379">
        <f>VLOOKUP(B11379,Sheet3!$B$2:$D$17,3,0)</f>
        <v>72</v>
      </c>
      <c r="H11379">
        <f t="shared" si="531"/>
        <v>12</v>
      </c>
      <c r="I11379">
        <f t="shared" si="532"/>
        <v>3</v>
      </c>
      <c r="J11379" t="str">
        <f t="shared" si="533"/>
        <v>12-15</v>
      </c>
    </row>
    <row r="11380" spans="1:10">
      <c r="A11380" t="s">
        <v>790</v>
      </c>
      <c r="B11380" t="s">
        <v>1491</v>
      </c>
      <c r="C11380" s="7">
        <v>44243.9025810185</v>
      </c>
      <c r="D11380" t="str">
        <f>VLOOKUP(A11380,Sheet2!$B$2:$E$1001,3,0)</f>
        <v>audio</v>
      </c>
      <c r="E11380" t="str">
        <f>VLOOKUP(A11380,Sheet2!$B$2:$E$1001,4,0)</f>
        <v>soccer</v>
      </c>
      <c r="F11380" t="str">
        <f>VLOOKUP(B11380,Sheet3!$B$2:$D$17,2,0)</f>
        <v>positive</v>
      </c>
      <c r="G11380">
        <f>VLOOKUP(B11380,Sheet3!$B$2:$D$17,3,0)</f>
        <v>30</v>
      </c>
      <c r="H11380">
        <f t="shared" si="531"/>
        <v>2</v>
      </c>
      <c r="I11380">
        <f t="shared" si="532"/>
        <v>2</v>
      </c>
      <c r="J11380" t="str">
        <f t="shared" si="533"/>
        <v>21-24</v>
      </c>
    </row>
    <row r="11381" spans="1:10">
      <c r="A11381" t="s">
        <v>790</v>
      </c>
      <c r="B11381" t="s">
        <v>1485</v>
      </c>
      <c r="C11381" s="7">
        <v>44040.3341087963</v>
      </c>
      <c r="D11381" t="str">
        <f>VLOOKUP(A11381,Sheet2!$B$2:$E$1001,3,0)</f>
        <v>audio</v>
      </c>
      <c r="E11381" t="str">
        <f>VLOOKUP(A11381,Sheet2!$B$2:$E$1001,4,0)</f>
        <v>soccer</v>
      </c>
      <c r="F11381" t="str">
        <f>VLOOKUP(B11381,Sheet3!$B$2:$D$17,2,0)</f>
        <v>positive</v>
      </c>
      <c r="G11381">
        <f>VLOOKUP(B11381,Sheet3!$B$2:$D$17,3,0)</f>
        <v>60</v>
      </c>
      <c r="H11381">
        <f t="shared" si="531"/>
        <v>7</v>
      </c>
      <c r="I11381">
        <f t="shared" si="532"/>
        <v>2</v>
      </c>
      <c r="J11381" t="str">
        <f t="shared" si="533"/>
        <v>6-9</v>
      </c>
    </row>
    <row r="11382" spans="1:10">
      <c r="A11382" t="s">
        <v>790</v>
      </c>
      <c r="B11382" t="s">
        <v>1495</v>
      </c>
      <c r="C11382" s="7">
        <v>44182.4892013889</v>
      </c>
      <c r="D11382" t="str">
        <f>VLOOKUP(A11382,Sheet2!$B$2:$E$1001,3,0)</f>
        <v>audio</v>
      </c>
      <c r="E11382" t="str">
        <f>VLOOKUP(A11382,Sheet2!$B$2:$E$1001,4,0)</f>
        <v>soccer</v>
      </c>
      <c r="F11382" t="str">
        <f>VLOOKUP(B11382,Sheet3!$B$2:$D$17,2,0)</f>
        <v>positive</v>
      </c>
      <c r="G11382">
        <f>VLOOKUP(B11382,Sheet3!$B$2:$D$17,3,0)</f>
        <v>75</v>
      </c>
      <c r="H11382">
        <f t="shared" si="531"/>
        <v>12</v>
      </c>
      <c r="I11382">
        <f t="shared" si="532"/>
        <v>4</v>
      </c>
      <c r="J11382" t="str">
        <f t="shared" si="533"/>
        <v>9-12</v>
      </c>
    </row>
    <row r="11383" spans="1:10">
      <c r="A11383" t="s">
        <v>790</v>
      </c>
      <c r="B11383" t="s">
        <v>1496</v>
      </c>
      <c r="C11383" s="7">
        <v>44055.7537615741</v>
      </c>
      <c r="D11383" t="str">
        <f>VLOOKUP(A11383,Sheet2!$B$2:$E$1001,3,0)</f>
        <v>audio</v>
      </c>
      <c r="E11383" t="str">
        <f>VLOOKUP(A11383,Sheet2!$B$2:$E$1001,4,0)</f>
        <v>soccer</v>
      </c>
      <c r="F11383" t="str">
        <f>VLOOKUP(B11383,Sheet3!$B$2:$D$17,2,0)</f>
        <v>positive</v>
      </c>
      <c r="G11383">
        <f>VLOOKUP(B11383,Sheet3!$B$2:$D$17,3,0)</f>
        <v>70</v>
      </c>
      <c r="H11383">
        <f t="shared" si="531"/>
        <v>8</v>
      </c>
      <c r="I11383">
        <f t="shared" si="532"/>
        <v>3</v>
      </c>
      <c r="J11383" t="str">
        <f t="shared" si="533"/>
        <v>18-21</v>
      </c>
    </row>
    <row r="11384" spans="1:10">
      <c r="A11384" t="s">
        <v>790</v>
      </c>
      <c r="B11384" t="s">
        <v>1485</v>
      </c>
      <c r="C11384" s="7">
        <v>44134.508912037</v>
      </c>
      <c r="D11384" t="str">
        <f>VLOOKUP(A11384,Sheet2!$B$2:$E$1001,3,0)</f>
        <v>audio</v>
      </c>
      <c r="E11384" t="str">
        <f>VLOOKUP(A11384,Sheet2!$B$2:$E$1001,4,0)</f>
        <v>soccer</v>
      </c>
      <c r="F11384" t="str">
        <f>VLOOKUP(B11384,Sheet3!$B$2:$D$17,2,0)</f>
        <v>positive</v>
      </c>
      <c r="G11384">
        <f>VLOOKUP(B11384,Sheet3!$B$2:$D$17,3,0)</f>
        <v>60</v>
      </c>
      <c r="H11384">
        <f t="shared" si="531"/>
        <v>10</v>
      </c>
      <c r="I11384">
        <f t="shared" si="532"/>
        <v>5</v>
      </c>
      <c r="J11384" t="str">
        <f t="shared" si="533"/>
        <v>12-15</v>
      </c>
    </row>
    <row r="11385" spans="1:10">
      <c r="A11385" t="s">
        <v>790</v>
      </c>
      <c r="B11385" t="s">
        <v>1497</v>
      </c>
      <c r="C11385" s="7">
        <v>44253.4102199074</v>
      </c>
      <c r="D11385" t="str">
        <f>VLOOKUP(A11385,Sheet2!$B$2:$E$1001,3,0)</f>
        <v>audio</v>
      </c>
      <c r="E11385" t="str">
        <f>VLOOKUP(A11385,Sheet2!$B$2:$E$1001,4,0)</f>
        <v>soccer</v>
      </c>
      <c r="F11385" t="str">
        <f>VLOOKUP(B11385,Sheet3!$B$2:$D$17,2,0)</f>
        <v>positive</v>
      </c>
      <c r="G11385">
        <f>VLOOKUP(B11385,Sheet3!$B$2:$D$17,3,0)</f>
        <v>72</v>
      </c>
      <c r="H11385">
        <f t="shared" si="531"/>
        <v>2</v>
      </c>
      <c r="I11385">
        <f t="shared" si="532"/>
        <v>5</v>
      </c>
      <c r="J11385" t="str">
        <f t="shared" si="533"/>
        <v>9-12</v>
      </c>
    </row>
    <row r="11386" spans="1:10">
      <c r="A11386" t="s">
        <v>790</v>
      </c>
      <c r="B11386" t="s">
        <v>1487</v>
      </c>
      <c r="C11386" s="7">
        <v>44112.4108217593</v>
      </c>
      <c r="D11386" t="str">
        <f>VLOOKUP(A11386,Sheet2!$B$2:$E$1001,3,0)</f>
        <v>audio</v>
      </c>
      <c r="E11386" t="str">
        <f>VLOOKUP(A11386,Sheet2!$B$2:$E$1001,4,0)</f>
        <v>soccer</v>
      </c>
      <c r="F11386" t="str">
        <f>VLOOKUP(B11386,Sheet3!$B$2:$D$17,2,0)</f>
        <v>positive</v>
      </c>
      <c r="G11386">
        <f>VLOOKUP(B11386,Sheet3!$B$2:$D$17,3,0)</f>
        <v>70</v>
      </c>
      <c r="H11386">
        <f t="shared" si="531"/>
        <v>10</v>
      </c>
      <c r="I11386">
        <f t="shared" si="532"/>
        <v>4</v>
      </c>
      <c r="J11386" t="str">
        <f t="shared" si="533"/>
        <v>9-12</v>
      </c>
    </row>
    <row r="11387" customFormat="1" spans="1:10">
      <c r="A11387" t="s">
        <v>790</v>
      </c>
      <c r="B11387" t="s">
        <v>1488</v>
      </c>
      <c r="C11387" s="7">
        <v>44342.1299652778</v>
      </c>
      <c r="D11387" t="str">
        <f>VLOOKUP(A11387,Sheet2!$B$2:$E$1001,3,0)</f>
        <v>audio</v>
      </c>
      <c r="E11387" t="str">
        <f>VLOOKUP(A11387,Sheet2!$B$2:$E$1001,4,0)</f>
        <v>soccer</v>
      </c>
      <c r="F11387" t="str">
        <f>VLOOKUP(B11387,Sheet3!$B$2:$D$17,2,0)</f>
        <v>negative</v>
      </c>
      <c r="G11387">
        <f>VLOOKUP(B11387,Sheet3!$B$2:$D$17,3,0)</f>
        <v>0</v>
      </c>
      <c r="H11387">
        <f t="shared" si="531"/>
        <v>5</v>
      </c>
      <c r="I11387">
        <f t="shared" si="532"/>
        <v>3</v>
      </c>
      <c r="J11387" t="str">
        <f t="shared" si="533"/>
        <v>3-6</v>
      </c>
    </row>
    <row r="11388" spans="1:10">
      <c r="A11388" t="s">
        <v>790</v>
      </c>
      <c r="B11388" t="s">
        <v>1485</v>
      </c>
      <c r="C11388" s="7">
        <v>44036.7901157407</v>
      </c>
      <c r="D11388" t="str">
        <f>VLOOKUP(A11388,Sheet2!$B$2:$E$1001,3,0)</f>
        <v>audio</v>
      </c>
      <c r="E11388" t="str">
        <f>VLOOKUP(A11388,Sheet2!$B$2:$E$1001,4,0)</f>
        <v>soccer</v>
      </c>
      <c r="F11388" t="str">
        <f>VLOOKUP(B11388,Sheet3!$B$2:$D$17,2,0)</f>
        <v>positive</v>
      </c>
      <c r="G11388">
        <f>VLOOKUP(B11388,Sheet3!$B$2:$D$17,3,0)</f>
        <v>60</v>
      </c>
      <c r="H11388">
        <f t="shared" si="531"/>
        <v>7</v>
      </c>
      <c r="I11388">
        <f t="shared" si="532"/>
        <v>5</v>
      </c>
      <c r="J11388" t="str">
        <f t="shared" si="533"/>
        <v>18-21</v>
      </c>
    </row>
    <row r="11389" spans="1:10">
      <c r="A11389" t="s">
        <v>790</v>
      </c>
      <c r="B11389" t="s">
        <v>1503</v>
      </c>
      <c r="C11389" s="7">
        <v>44164.5449768519</v>
      </c>
      <c r="D11389" t="str">
        <f>VLOOKUP(A11389,Sheet2!$B$2:$E$1001,3,0)</f>
        <v>audio</v>
      </c>
      <c r="E11389" t="str">
        <f>VLOOKUP(A11389,Sheet2!$B$2:$E$1001,4,0)</f>
        <v>soccer</v>
      </c>
      <c r="F11389" t="str">
        <f>VLOOKUP(B11389,Sheet3!$B$2:$D$17,2,0)</f>
        <v>negative</v>
      </c>
      <c r="G11389">
        <f>VLOOKUP(B11389,Sheet3!$B$2:$D$17,3,0)</f>
        <v>12</v>
      </c>
      <c r="H11389">
        <f t="shared" si="531"/>
        <v>11</v>
      </c>
      <c r="I11389">
        <f t="shared" si="532"/>
        <v>7</v>
      </c>
      <c r="J11389" t="str">
        <f t="shared" si="533"/>
        <v>12-15</v>
      </c>
    </row>
    <row r="11390" spans="1:10">
      <c r="A11390" t="s">
        <v>790</v>
      </c>
      <c r="B11390" t="s">
        <v>1496</v>
      </c>
      <c r="C11390" s="7">
        <v>44078.2212037037</v>
      </c>
      <c r="D11390" t="str">
        <f>VLOOKUP(A11390,Sheet2!$B$2:$E$1001,3,0)</f>
        <v>audio</v>
      </c>
      <c r="E11390" t="str">
        <f>VLOOKUP(A11390,Sheet2!$B$2:$E$1001,4,0)</f>
        <v>soccer</v>
      </c>
      <c r="F11390" t="str">
        <f>VLOOKUP(B11390,Sheet3!$B$2:$D$17,2,0)</f>
        <v>positive</v>
      </c>
      <c r="G11390">
        <f>VLOOKUP(B11390,Sheet3!$B$2:$D$17,3,0)</f>
        <v>70</v>
      </c>
      <c r="H11390">
        <f t="shared" si="531"/>
        <v>9</v>
      </c>
      <c r="I11390">
        <f t="shared" si="532"/>
        <v>5</v>
      </c>
      <c r="J11390" t="str">
        <f t="shared" si="533"/>
        <v>3-6</v>
      </c>
    </row>
    <row r="11391" spans="1:10">
      <c r="A11391" t="s">
        <v>790</v>
      </c>
      <c r="B11391" t="s">
        <v>1491</v>
      </c>
      <c r="C11391" s="7">
        <v>44251.6528472222</v>
      </c>
      <c r="D11391" t="str">
        <f>VLOOKUP(A11391,Sheet2!$B$2:$E$1001,3,0)</f>
        <v>audio</v>
      </c>
      <c r="E11391" t="str">
        <f>VLOOKUP(A11391,Sheet2!$B$2:$E$1001,4,0)</f>
        <v>soccer</v>
      </c>
      <c r="F11391" t="str">
        <f>VLOOKUP(B11391,Sheet3!$B$2:$D$17,2,0)</f>
        <v>positive</v>
      </c>
      <c r="G11391">
        <f>VLOOKUP(B11391,Sheet3!$B$2:$D$17,3,0)</f>
        <v>30</v>
      </c>
      <c r="H11391">
        <f t="shared" si="531"/>
        <v>2</v>
      </c>
      <c r="I11391">
        <f t="shared" si="532"/>
        <v>3</v>
      </c>
      <c r="J11391" t="str">
        <f t="shared" si="533"/>
        <v>15-18</v>
      </c>
    </row>
    <row r="11392" spans="1:10">
      <c r="A11392" t="s">
        <v>790</v>
      </c>
      <c r="B11392" t="s">
        <v>1490</v>
      </c>
      <c r="C11392" s="7">
        <v>44240.5855787037</v>
      </c>
      <c r="D11392" t="str">
        <f>VLOOKUP(A11392,Sheet2!$B$2:$E$1001,3,0)</f>
        <v>audio</v>
      </c>
      <c r="E11392" t="str">
        <f>VLOOKUP(A11392,Sheet2!$B$2:$E$1001,4,0)</f>
        <v>soccer</v>
      </c>
      <c r="F11392" t="str">
        <f>VLOOKUP(B11392,Sheet3!$B$2:$D$17,2,0)</f>
        <v>negative</v>
      </c>
      <c r="G11392">
        <f>VLOOKUP(B11392,Sheet3!$B$2:$D$17,3,0)</f>
        <v>5</v>
      </c>
      <c r="H11392">
        <f t="shared" si="531"/>
        <v>2</v>
      </c>
      <c r="I11392">
        <f t="shared" si="532"/>
        <v>6</v>
      </c>
      <c r="J11392" t="str">
        <f t="shared" si="533"/>
        <v>12-15</v>
      </c>
    </row>
    <row r="11393" spans="1:10">
      <c r="A11393" t="s">
        <v>790</v>
      </c>
      <c r="B11393" t="s">
        <v>1496</v>
      </c>
      <c r="C11393" s="7">
        <v>44152.7459953704</v>
      </c>
      <c r="D11393" t="str">
        <f>VLOOKUP(A11393,Sheet2!$B$2:$E$1001,3,0)</f>
        <v>audio</v>
      </c>
      <c r="E11393" t="str">
        <f>VLOOKUP(A11393,Sheet2!$B$2:$E$1001,4,0)</f>
        <v>soccer</v>
      </c>
      <c r="F11393" t="str">
        <f>VLOOKUP(B11393,Sheet3!$B$2:$D$17,2,0)</f>
        <v>positive</v>
      </c>
      <c r="G11393">
        <f>VLOOKUP(B11393,Sheet3!$B$2:$D$17,3,0)</f>
        <v>70</v>
      </c>
      <c r="H11393">
        <f t="shared" si="531"/>
        <v>11</v>
      </c>
      <c r="I11393">
        <f t="shared" si="532"/>
        <v>2</v>
      </c>
      <c r="J11393" t="str">
        <f t="shared" si="533"/>
        <v>15-18</v>
      </c>
    </row>
    <row r="11394" spans="1:10">
      <c r="A11394" t="s">
        <v>790</v>
      </c>
      <c r="B11394" t="s">
        <v>1491</v>
      </c>
      <c r="C11394" s="7">
        <v>44319.2801851852</v>
      </c>
      <c r="D11394" t="str">
        <f>VLOOKUP(A11394,Sheet2!$B$2:$E$1001,3,0)</f>
        <v>audio</v>
      </c>
      <c r="E11394" t="str">
        <f>VLOOKUP(A11394,Sheet2!$B$2:$E$1001,4,0)</f>
        <v>soccer</v>
      </c>
      <c r="F11394" t="str">
        <f>VLOOKUP(B11394,Sheet3!$B$2:$D$17,2,0)</f>
        <v>positive</v>
      </c>
      <c r="G11394">
        <f>VLOOKUP(B11394,Sheet3!$B$2:$D$17,3,0)</f>
        <v>30</v>
      </c>
      <c r="H11394">
        <f t="shared" si="531"/>
        <v>5</v>
      </c>
      <c r="I11394">
        <f t="shared" si="532"/>
        <v>1</v>
      </c>
      <c r="J11394" t="str">
        <f t="shared" si="533"/>
        <v>6-9</v>
      </c>
    </row>
    <row r="11395" spans="1:10">
      <c r="A11395" t="s">
        <v>790</v>
      </c>
      <c r="B11395" t="s">
        <v>1491</v>
      </c>
      <c r="C11395" s="7">
        <v>44023.9239814815</v>
      </c>
      <c r="D11395" t="str">
        <f>VLOOKUP(A11395,Sheet2!$B$2:$E$1001,3,0)</f>
        <v>audio</v>
      </c>
      <c r="E11395" t="str">
        <f>VLOOKUP(A11395,Sheet2!$B$2:$E$1001,4,0)</f>
        <v>soccer</v>
      </c>
      <c r="F11395" t="str">
        <f>VLOOKUP(B11395,Sheet3!$B$2:$D$17,2,0)</f>
        <v>positive</v>
      </c>
      <c r="G11395">
        <f>VLOOKUP(B11395,Sheet3!$B$2:$D$17,3,0)</f>
        <v>30</v>
      </c>
      <c r="H11395">
        <f t="shared" ref="H11395:H11458" si="534">MONTH(C11395)</f>
        <v>7</v>
      </c>
      <c r="I11395">
        <f t="shared" ref="I11395:I11458" si="535">WEEKDAY(C11395,2)</f>
        <v>6</v>
      </c>
      <c r="J11395" t="str">
        <f t="shared" ref="J11395:J11458" si="536">TEXT(INT(HOUR(C11395)/3)*3,"0")&amp;"-"&amp;TEXT(INT(HOUR(C11395)/3)*3+3,"0")</f>
        <v>21-24</v>
      </c>
    </row>
    <row r="11396" spans="1:10">
      <c r="A11396" t="s">
        <v>790</v>
      </c>
      <c r="B11396" t="s">
        <v>1498</v>
      </c>
      <c r="C11396" s="7">
        <v>44363.8092592593</v>
      </c>
      <c r="D11396" t="str">
        <f>VLOOKUP(A11396,Sheet2!$B$2:$E$1001,3,0)</f>
        <v>audio</v>
      </c>
      <c r="E11396" t="str">
        <f>VLOOKUP(A11396,Sheet2!$B$2:$E$1001,4,0)</f>
        <v>soccer</v>
      </c>
      <c r="F11396" t="str">
        <f>VLOOKUP(B11396,Sheet3!$B$2:$D$17,2,0)</f>
        <v>positive</v>
      </c>
      <c r="G11396">
        <f>VLOOKUP(B11396,Sheet3!$B$2:$D$17,3,0)</f>
        <v>50</v>
      </c>
      <c r="H11396">
        <f t="shared" si="534"/>
        <v>6</v>
      </c>
      <c r="I11396">
        <f t="shared" si="535"/>
        <v>3</v>
      </c>
      <c r="J11396" t="str">
        <f t="shared" si="536"/>
        <v>18-21</v>
      </c>
    </row>
    <row r="11397" customFormat="1" spans="1:10">
      <c r="A11397" t="s">
        <v>790</v>
      </c>
      <c r="B11397" t="s">
        <v>1492</v>
      </c>
      <c r="C11397" s="7">
        <v>44257.5615277778</v>
      </c>
      <c r="D11397" t="str">
        <f>VLOOKUP(A11397,Sheet2!$B$2:$E$1001,3,0)</f>
        <v>audio</v>
      </c>
      <c r="E11397" t="str">
        <f>VLOOKUP(A11397,Sheet2!$B$2:$E$1001,4,0)</f>
        <v>soccer</v>
      </c>
      <c r="F11397" t="str">
        <f>VLOOKUP(B11397,Sheet3!$B$2:$D$17,2,0)</f>
        <v>neutral</v>
      </c>
      <c r="G11397">
        <f>VLOOKUP(B11397,Sheet3!$B$2:$D$17,3,0)</f>
        <v>20</v>
      </c>
      <c r="H11397">
        <f t="shared" si="534"/>
        <v>3</v>
      </c>
      <c r="I11397">
        <f t="shared" si="535"/>
        <v>2</v>
      </c>
      <c r="J11397" t="str">
        <f t="shared" si="536"/>
        <v>12-15</v>
      </c>
    </row>
    <row r="11398" spans="1:10">
      <c r="A11398" t="s">
        <v>791</v>
      </c>
      <c r="B11398" t="s">
        <v>1495</v>
      </c>
      <c r="C11398" s="7">
        <v>44026.8225115741</v>
      </c>
      <c r="D11398" t="str">
        <f>VLOOKUP(A11398,Sheet2!$B$2:$E$1001,3,0)</f>
        <v>GIF</v>
      </c>
      <c r="E11398" t="str">
        <f>VLOOKUP(A11398,Sheet2!$B$2:$E$1001,4,0)</f>
        <v>tennis</v>
      </c>
      <c r="F11398" t="str">
        <f>VLOOKUP(B11398,Sheet3!$B$2:$D$17,2,0)</f>
        <v>positive</v>
      </c>
      <c r="G11398">
        <f>VLOOKUP(B11398,Sheet3!$B$2:$D$17,3,0)</f>
        <v>75</v>
      </c>
      <c r="H11398">
        <f t="shared" si="534"/>
        <v>7</v>
      </c>
      <c r="I11398">
        <f t="shared" si="535"/>
        <v>2</v>
      </c>
      <c r="J11398" t="str">
        <f t="shared" si="536"/>
        <v>18-21</v>
      </c>
    </row>
    <row r="11399" spans="1:10">
      <c r="A11399" t="s">
        <v>791</v>
      </c>
      <c r="B11399" t="s">
        <v>1500</v>
      </c>
      <c r="C11399" s="7">
        <v>44241.6176041667</v>
      </c>
      <c r="D11399" t="str">
        <f>VLOOKUP(A11399,Sheet2!$B$2:$E$1001,3,0)</f>
        <v>GIF</v>
      </c>
      <c r="E11399" t="str">
        <f>VLOOKUP(A11399,Sheet2!$B$2:$E$1001,4,0)</f>
        <v>tennis</v>
      </c>
      <c r="F11399" t="str">
        <f>VLOOKUP(B11399,Sheet3!$B$2:$D$17,2,0)</f>
        <v>positive</v>
      </c>
      <c r="G11399">
        <f>VLOOKUP(B11399,Sheet3!$B$2:$D$17,3,0)</f>
        <v>45</v>
      </c>
      <c r="H11399">
        <f t="shared" si="534"/>
        <v>2</v>
      </c>
      <c r="I11399">
        <f t="shared" si="535"/>
        <v>7</v>
      </c>
      <c r="J11399" t="str">
        <f t="shared" si="536"/>
        <v>12-15</v>
      </c>
    </row>
    <row r="11400" spans="1:10">
      <c r="A11400" t="s">
        <v>791</v>
      </c>
      <c r="B11400" t="s">
        <v>1503</v>
      </c>
      <c r="C11400" s="7">
        <v>44051.8403935185</v>
      </c>
      <c r="D11400" t="str">
        <f>VLOOKUP(A11400,Sheet2!$B$2:$E$1001,3,0)</f>
        <v>GIF</v>
      </c>
      <c r="E11400" t="str">
        <f>VLOOKUP(A11400,Sheet2!$B$2:$E$1001,4,0)</f>
        <v>tennis</v>
      </c>
      <c r="F11400" t="str">
        <f>VLOOKUP(B11400,Sheet3!$B$2:$D$17,2,0)</f>
        <v>negative</v>
      </c>
      <c r="G11400">
        <f>VLOOKUP(B11400,Sheet3!$B$2:$D$17,3,0)</f>
        <v>12</v>
      </c>
      <c r="H11400">
        <f t="shared" si="534"/>
        <v>8</v>
      </c>
      <c r="I11400">
        <f t="shared" si="535"/>
        <v>6</v>
      </c>
      <c r="J11400" t="str">
        <f t="shared" si="536"/>
        <v>18-21</v>
      </c>
    </row>
    <row r="11401" spans="1:10">
      <c r="A11401" t="s">
        <v>791</v>
      </c>
      <c r="B11401" t="s">
        <v>1487</v>
      </c>
      <c r="C11401" s="7">
        <v>44331.3526967593</v>
      </c>
      <c r="D11401" t="str">
        <f>VLOOKUP(A11401,Sheet2!$B$2:$E$1001,3,0)</f>
        <v>GIF</v>
      </c>
      <c r="E11401" t="str">
        <f>VLOOKUP(A11401,Sheet2!$B$2:$E$1001,4,0)</f>
        <v>tennis</v>
      </c>
      <c r="F11401" t="str">
        <f>VLOOKUP(B11401,Sheet3!$B$2:$D$17,2,0)</f>
        <v>positive</v>
      </c>
      <c r="G11401">
        <f>VLOOKUP(B11401,Sheet3!$B$2:$D$17,3,0)</f>
        <v>70</v>
      </c>
      <c r="H11401">
        <f t="shared" si="534"/>
        <v>5</v>
      </c>
      <c r="I11401">
        <f t="shared" si="535"/>
        <v>6</v>
      </c>
      <c r="J11401" t="str">
        <f t="shared" si="536"/>
        <v>6-9</v>
      </c>
    </row>
    <row r="11402" spans="1:10">
      <c r="A11402" t="s">
        <v>791</v>
      </c>
      <c r="B11402" t="s">
        <v>1496</v>
      </c>
      <c r="C11402" s="7">
        <v>44032.9281944444</v>
      </c>
      <c r="D11402" t="str">
        <f>VLOOKUP(A11402,Sheet2!$B$2:$E$1001,3,0)</f>
        <v>GIF</v>
      </c>
      <c r="E11402" t="str">
        <f>VLOOKUP(A11402,Sheet2!$B$2:$E$1001,4,0)</f>
        <v>tennis</v>
      </c>
      <c r="F11402" t="str">
        <f>VLOOKUP(B11402,Sheet3!$B$2:$D$17,2,0)</f>
        <v>positive</v>
      </c>
      <c r="G11402">
        <f>VLOOKUP(B11402,Sheet3!$B$2:$D$17,3,0)</f>
        <v>70</v>
      </c>
      <c r="H11402">
        <f t="shared" si="534"/>
        <v>7</v>
      </c>
      <c r="I11402">
        <f t="shared" si="535"/>
        <v>1</v>
      </c>
      <c r="J11402" t="str">
        <f t="shared" si="536"/>
        <v>21-24</v>
      </c>
    </row>
    <row r="11403" spans="1:10">
      <c r="A11403" t="s">
        <v>791</v>
      </c>
      <c r="B11403" t="s">
        <v>1497</v>
      </c>
      <c r="C11403" s="7">
        <v>44251.2569560185</v>
      </c>
      <c r="D11403" t="str">
        <f>VLOOKUP(A11403,Sheet2!$B$2:$E$1001,3,0)</f>
        <v>GIF</v>
      </c>
      <c r="E11403" t="str">
        <f>VLOOKUP(A11403,Sheet2!$B$2:$E$1001,4,0)</f>
        <v>tennis</v>
      </c>
      <c r="F11403" t="str">
        <f>VLOOKUP(B11403,Sheet3!$B$2:$D$17,2,0)</f>
        <v>positive</v>
      </c>
      <c r="G11403">
        <f>VLOOKUP(B11403,Sheet3!$B$2:$D$17,3,0)</f>
        <v>72</v>
      </c>
      <c r="H11403">
        <f t="shared" si="534"/>
        <v>2</v>
      </c>
      <c r="I11403">
        <f t="shared" si="535"/>
        <v>3</v>
      </c>
      <c r="J11403" t="str">
        <f t="shared" si="536"/>
        <v>6-9</v>
      </c>
    </row>
    <row r="11404" spans="1:10">
      <c r="A11404" t="s">
        <v>791</v>
      </c>
      <c r="B11404" t="s">
        <v>1487</v>
      </c>
      <c r="C11404" s="7">
        <v>44068.1026736111</v>
      </c>
      <c r="D11404" t="str">
        <f>VLOOKUP(A11404,Sheet2!$B$2:$E$1001,3,0)</f>
        <v>GIF</v>
      </c>
      <c r="E11404" t="str">
        <f>VLOOKUP(A11404,Sheet2!$B$2:$E$1001,4,0)</f>
        <v>tennis</v>
      </c>
      <c r="F11404" t="str">
        <f>VLOOKUP(B11404,Sheet3!$B$2:$D$17,2,0)</f>
        <v>positive</v>
      </c>
      <c r="G11404">
        <f>VLOOKUP(B11404,Sheet3!$B$2:$D$17,3,0)</f>
        <v>70</v>
      </c>
      <c r="H11404">
        <f t="shared" si="534"/>
        <v>8</v>
      </c>
      <c r="I11404">
        <f t="shared" si="535"/>
        <v>2</v>
      </c>
      <c r="J11404" t="str">
        <f t="shared" si="536"/>
        <v>0-3</v>
      </c>
    </row>
    <row r="11405" spans="1:10">
      <c r="A11405" t="s">
        <v>791</v>
      </c>
      <c r="B11405" t="s">
        <v>1490</v>
      </c>
      <c r="C11405" s="7">
        <v>44076.3922916667</v>
      </c>
      <c r="D11405" t="str">
        <f>VLOOKUP(A11405,Sheet2!$B$2:$E$1001,3,0)</f>
        <v>GIF</v>
      </c>
      <c r="E11405" t="str">
        <f>VLOOKUP(A11405,Sheet2!$B$2:$E$1001,4,0)</f>
        <v>tennis</v>
      </c>
      <c r="F11405" t="str">
        <f>VLOOKUP(B11405,Sheet3!$B$2:$D$17,2,0)</f>
        <v>negative</v>
      </c>
      <c r="G11405">
        <f>VLOOKUP(B11405,Sheet3!$B$2:$D$17,3,0)</f>
        <v>5</v>
      </c>
      <c r="H11405">
        <f t="shared" si="534"/>
        <v>9</v>
      </c>
      <c r="I11405">
        <f t="shared" si="535"/>
        <v>3</v>
      </c>
      <c r="J11405" t="str">
        <f t="shared" si="536"/>
        <v>9-12</v>
      </c>
    </row>
    <row r="11406" spans="1:10">
      <c r="A11406" t="s">
        <v>791</v>
      </c>
      <c r="B11406" t="s">
        <v>1500</v>
      </c>
      <c r="C11406" s="7">
        <v>44172.6925</v>
      </c>
      <c r="D11406" t="str">
        <f>VLOOKUP(A11406,Sheet2!$B$2:$E$1001,3,0)</f>
        <v>GIF</v>
      </c>
      <c r="E11406" t="str">
        <f>VLOOKUP(A11406,Sheet2!$B$2:$E$1001,4,0)</f>
        <v>tennis</v>
      </c>
      <c r="F11406" t="str">
        <f>VLOOKUP(B11406,Sheet3!$B$2:$D$17,2,0)</f>
        <v>positive</v>
      </c>
      <c r="G11406">
        <f>VLOOKUP(B11406,Sheet3!$B$2:$D$17,3,0)</f>
        <v>45</v>
      </c>
      <c r="H11406">
        <f t="shared" si="534"/>
        <v>12</v>
      </c>
      <c r="I11406">
        <f t="shared" si="535"/>
        <v>1</v>
      </c>
      <c r="J11406" t="str">
        <f t="shared" si="536"/>
        <v>15-18</v>
      </c>
    </row>
    <row r="11407" customFormat="1" spans="1:10">
      <c r="A11407" t="s">
        <v>791</v>
      </c>
      <c r="B11407" t="s">
        <v>1492</v>
      </c>
      <c r="C11407" s="7">
        <v>44249.1314467593</v>
      </c>
      <c r="D11407" t="str">
        <f>VLOOKUP(A11407,Sheet2!$B$2:$E$1001,3,0)</f>
        <v>GIF</v>
      </c>
      <c r="E11407" t="str">
        <f>VLOOKUP(A11407,Sheet2!$B$2:$E$1001,4,0)</f>
        <v>tennis</v>
      </c>
      <c r="F11407" t="str">
        <f>VLOOKUP(B11407,Sheet3!$B$2:$D$17,2,0)</f>
        <v>neutral</v>
      </c>
      <c r="G11407">
        <f>VLOOKUP(B11407,Sheet3!$B$2:$D$17,3,0)</f>
        <v>20</v>
      </c>
      <c r="H11407">
        <f t="shared" si="534"/>
        <v>2</v>
      </c>
      <c r="I11407">
        <f t="shared" si="535"/>
        <v>1</v>
      </c>
      <c r="J11407" t="str">
        <f t="shared" si="536"/>
        <v>3-6</v>
      </c>
    </row>
    <row r="11408" spans="1:10">
      <c r="A11408" t="s">
        <v>791</v>
      </c>
      <c r="B11408" t="s">
        <v>1500</v>
      </c>
      <c r="C11408" s="7">
        <v>44034.7897337963</v>
      </c>
      <c r="D11408" t="str">
        <f>VLOOKUP(A11408,Sheet2!$B$2:$E$1001,3,0)</f>
        <v>GIF</v>
      </c>
      <c r="E11408" t="str">
        <f>VLOOKUP(A11408,Sheet2!$B$2:$E$1001,4,0)</f>
        <v>tennis</v>
      </c>
      <c r="F11408" t="str">
        <f>VLOOKUP(B11408,Sheet3!$B$2:$D$17,2,0)</f>
        <v>positive</v>
      </c>
      <c r="G11408">
        <f>VLOOKUP(B11408,Sheet3!$B$2:$D$17,3,0)</f>
        <v>45</v>
      </c>
      <c r="H11408">
        <f t="shared" si="534"/>
        <v>7</v>
      </c>
      <c r="I11408">
        <f t="shared" si="535"/>
        <v>3</v>
      </c>
      <c r="J11408" t="str">
        <f t="shared" si="536"/>
        <v>18-21</v>
      </c>
    </row>
    <row r="11409" spans="1:10">
      <c r="A11409" t="s">
        <v>791</v>
      </c>
      <c r="B11409" t="s">
        <v>1499</v>
      </c>
      <c r="C11409" s="7">
        <v>44130.7271759259</v>
      </c>
      <c r="D11409" t="str">
        <f>VLOOKUP(A11409,Sheet2!$B$2:$E$1001,3,0)</f>
        <v>GIF</v>
      </c>
      <c r="E11409" t="str">
        <f>VLOOKUP(A11409,Sheet2!$B$2:$E$1001,4,0)</f>
        <v>tennis</v>
      </c>
      <c r="F11409" t="str">
        <f>VLOOKUP(B11409,Sheet3!$B$2:$D$17,2,0)</f>
        <v>negative</v>
      </c>
      <c r="G11409">
        <f>VLOOKUP(B11409,Sheet3!$B$2:$D$17,3,0)</f>
        <v>10</v>
      </c>
      <c r="H11409">
        <f t="shared" si="534"/>
        <v>10</v>
      </c>
      <c r="I11409">
        <f t="shared" si="535"/>
        <v>1</v>
      </c>
      <c r="J11409" t="str">
        <f t="shared" si="536"/>
        <v>15-18</v>
      </c>
    </row>
    <row r="11410" spans="1:10">
      <c r="A11410" t="s">
        <v>791</v>
      </c>
      <c r="B11410" t="s">
        <v>1500</v>
      </c>
      <c r="C11410" s="7">
        <v>44358.4909722222</v>
      </c>
      <c r="D11410" t="str">
        <f>VLOOKUP(A11410,Sheet2!$B$2:$E$1001,3,0)</f>
        <v>GIF</v>
      </c>
      <c r="E11410" t="str">
        <f>VLOOKUP(A11410,Sheet2!$B$2:$E$1001,4,0)</f>
        <v>tennis</v>
      </c>
      <c r="F11410" t="str">
        <f>VLOOKUP(B11410,Sheet3!$B$2:$D$17,2,0)</f>
        <v>positive</v>
      </c>
      <c r="G11410">
        <f>VLOOKUP(B11410,Sheet3!$B$2:$D$17,3,0)</f>
        <v>45</v>
      </c>
      <c r="H11410">
        <f t="shared" si="534"/>
        <v>6</v>
      </c>
      <c r="I11410">
        <f t="shared" si="535"/>
        <v>5</v>
      </c>
      <c r="J11410" t="str">
        <f t="shared" si="536"/>
        <v>9-12</v>
      </c>
    </row>
    <row r="11411" spans="1:10">
      <c r="A11411" t="s">
        <v>791</v>
      </c>
      <c r="B11411" t="s">
        <v>1501</v>
      </c>
      <c r="C11411" s="7">
        <v>44336.0259143518</v>
      </c>
      <c r="D11411" t="str">
        <f>VLOOKUP(A11411,Sheet2!$B$2:$E$1001,3,0)</f>
        <v>GIF</v>
      </c>
      <c r="E11411" t="str">
        <f>VLOOKUP(A11411,Sheet2!$B$2:$E$1001,4,0)</f>
        <v>tennis</v>
      </c>
      <c r="F11411" t="str">
        <f>VLOOKUP(B11411,Sheet3!$B$2:$D$17,2,0)</f>
        <v>neutral</v>
      </c>
      <c r="G11411">
        <f>VLOOKUP(B11411,Sheet3!$B$2:$D$17,3,0)</f>
        <v>35</v>
      </c>
      <c r="H11411">
        <f t="shared" si="534"/>
        <v>5</v>
      </c>
      <c r="I11411">
        <f t="shared" si="535"/>
        <v>4</v>
      </c>
      <c r="J11411" t="str">
        <f t="shared" si="536"/>
        <v>0-3</v>
      </c>
    </row>
    <row r="11412" spans="1:10">
      <c r="A11412" t="s">
        <v>793</v>
      </c>
      <c r="B11412" t="s">
        <v>1485</v>
      </c>
      <c r="C11412" s="7">
        <v>44207.5965972222</v>
      </c>
      <c r="D11412" t="str">
        <f>VLOOKUP(A11412,Sheet2!$B$2:$E$1001,3,0)</f>
        <v>photo</v>
      </c>
      <c r="E11412" t="str">
        <f>VLOOKUP(A11412,Sheet2!$B$2:$E$1001,4,0)</f>
        <v>animals</v>
      </c>
      <c r="F11412" t="str">
        <f>VLOOKUP(B11412,Sheet3!$B$2:$D$17,2,0)</f>
        <v>positive</v>
      </c>
      <c r="G11412">
        <f>VLOOKUP(B11412,Sheet3!$B$2:$D$17,3,0)</f>
        <v>60</v>
      </c>
      <c r="H11412">
        <f t="shared" si="534"/>
        <v>1</v>
      </c>
      <c r="I11412">
        <f t="shared" si="535"/>
        <v>1</v>
      </c>
      <c r="J11412" t="str">
        <f t="shared" si="536"/>
        <v>12-15</v>
      </c>
    </row>
    <row r="11413" spans="1:10">
      <c r="A11413" t="s">
        <v>793</v>
      </c>
      <c r="B11413" t="s">
        <v>1500</v>
      </c>
      <c r="C11413" s="7">
        <v>44356.0152083333</v>
      </c>
      <c r="D11413" t="str">
        <f>VLOOKUP(A11413,Sheet2!$B$2:$E$1001,3,0)</f>
        <v>photo</v>
      </c>
      <c r="E11413" t="str">
        <f>VLOOKUP(A11413,Sheet2!$B$2:$E$1001,4,0)</f>
        <v>animals</v>
      </c>
      <c r="F11413" t="str">
        <f>VLOOKUP(B11413,Sheet3!$B$2:$D$17,2,0)</f>
        <v>positive</v>
      </c>
      <c r="G11413">
        <f>VLOOKUP(B11413,Sheet3!$B$2:$D$17,3,0)</f>
        <v>45</v>
      </c>
      <c r="H11413">
        <f t="shared" si="534"/>
        <v>6</v>
      </c>
      <c r="I11413">
        <f t="shared" si="535"/>
        <v>3</v>
      </c>
      <c r="J11413" t="str">
        <f t="shared" si="536"/>
        <v>0-3</v>
      </c>
    </row>
    <row r="11414" spans="1:10">
      <c r="A11414" t="s">
        <v>793</v>
      </c>
      <c r="B11414" t="s">
        <v>1494</v>
      </c>
      <c r="C11414" s="7">
        <v>44306.6181481481</v>
      </c>
      <c r="D11414" t="str">
        <f>VLOOKUP(A11414,Sheet2!$B$2:$E$1001,3,0)</f>
        <v>photo</v>
      </c>
      <c r="E11414" t="str">
        <f>VLOOKUP(A11414,Sheet2!$B$2:$E$1001,4,0)</f>
        <v>animals</v>
      </c>
      <c r="F11414" t="str">
        <f>VLOOKUP(B11414,Sheet3!$B$2:$D$17,2,0)</f>
        <v>positive</v>
      </c>
      <c r="G11414">
        <f>VLOOKUP(B11414,Sheet3!$B$2:$D$17,3,0)</f>
        <v>65</v>
      </c>
      <c r="H11414">
        <f t="shared" si="534"/>
        <v>4</v>
      </c>
      <c r="I11414">
        <f t="shared" si="535"/>
        <v>2</v>
      </c>
      <c r="J11414" t="str">
        <f t="shared" si="536"/>
        <v>12-15</v>
      </c>
    </row>
    <row r="11415" spans="1:10">
      <c r="A11415" t="s">
        <v>793</v>
      </c>
      <c r="B11415" t="s">
        <v>1497</v>
      </c>
      <c r="C11415" s="7">
        <v>44064.4381018519</v>
      </c>
      <c r="D11415" t="str">
        <f>VLOOKUP(A11415,Sheet2!$B$2:$E$1001,3,0)</f>
        <v>photo</v>
      </c>
      <c r="E11415" t="str">
        <f>VLOOKUP(A11415,Sheet2!$B$2:$E$1001,4,0)</f>
        <v>animals</v>
      </c>
      <c r="F11415" t="str">
        <f>VLOOKUP(B11415,Sheet3!$B$2:$D$17,2,0)</f>
        <v>positive</v>
      </c>
      <c r="G11415">
        <f>VLOOKUP(B11415,Sheet3!$B$2:$D$17,3,0)</f>
        <v>72</v>
      </c>
      <c r="H11415">
        <f t="shared" si="534"/>
        <v>8</v>
      </c>
      <c r="I11415">
        <f t="shared" si="535"/>
        <v>5</v>
      </c>
      <c r="J11415" t="str">
        <f t="shared" si="536"/>
        <v>9-12</v>
      </c>
    </row>
    <row r="11416" spans="1:10">
      <c r="A11416" t="s">
        <v>793</v>
      </c>
      <c r="B11416" t="s">
        <v>1487</v>
      </c>
      <c r="C11416" s="7">
        <v>44106.0572685185</v>
      </c>
      <c r="D11416" t="str">
        <f>VLOOKUP(A11416,Sheet2!$B$2:$E$1001,3,0)</f>
        <v>photo</v>
      </c>
      <c r="E11416" t="str">
        <f>VLOOKUP(A11416,Sheet2!$B$2:$E$1001,4,0)</f>
        <v>animals</v>
      </c>
      <c r="F11416" t="str">
        <f>VLOOKUP(B11416,Sheet3!$B$2:$D$17,2,0)</f>
        <v>positive</v>
      </c>
      <c r="G11416">
        <f>VLOOKUP(B11416,Sheet3!$B$2:$D$17,3,0)</f>
        <v>70</v>
      </c>
      <c r="H11416">
        <f t="shared" si="534"/>
        <v>10</v>
      </c>
      <c r="I11416">
        <f t="shared" si="535"/>
        <v>5</v>
      </c>
      <c r="J11416" t="str">
        <f t="shared" si="536"/>
        <v>0-3</v>
      </c>
    </row>
    <row r="11417" spans="1:10">
      <c r="A11417" t="s">
        <v>795</v>
      </c>
      <c r="B11417" t="s">
        <v>1498</v>
      </c>
      <c r="C11417" s="7">
        <v>44098.3843055556</v>
      </c>
      <c r="D11417" t="str">
        <f>VLOOKUP(A11417,Sheet2!$B$2:$E$1001,3,0)</f>
        <v>audio</v>
      </c>
      <c r="E11417" t="str">
        <f>VLOOKUP(A11417,Sheet2!$B$2:$E$1001,4,0)</f>
        <v>healthy eating</v>
      </c>
      <c r="F11417" t="str">
        <f>VLOOKUP(B11417,Sheet3!$B$2:$D$17,2,0)</f>
        <v>positive</v>
      </c>
      <c r="G11417">
        <f>VLOOKUP(B11417,Sheet3!$B$2:$D$17,3,0)</f>
        <v>50</v>
      </c>
      <c r="H11417">
        <f t="shared" si="534"/>
        <v>9</v>
      </c>
      <c r="I11417">
        <f t="shared" si="535"/>
        <v>4</v>
      </c>
      <c r="J11417" t="str">
        <f t="shared" si="536"/>
        <v>9-12</v>
      </c>
    </row>
    <row r="11418" spans="1:10">
      <c r="A11418" t="s">
        <v>795</v>
      </c>
      <c r="B11418" t="s">
        <v>1495</v>
      </c>
      <c r="C11418" s="7">
        <v>44003.8069791667</v>
      </c>
      <c r="D11418" t="str">
        <f>VLOOKUP(A11418,Sheet2!$B$2:$E$1001,3,0)</f>
        <v>audio</v>
      </c>
      <c r="E11418" t="str">
        <f>VLOOKUP(A11418,Sheet2!$B$2:$E$1001,4,0)</f>
        <v>healthy eating</v>
      </c>
      <c r="F11418" t="str">
        <f>VLOOKUP(B11418,Sheet3!$B$2:$D$17,2,0)</f>
        <v>positive</v>
      </c>
      <c r="G11418">
        <f>VLOOKUP(B11418,Sheet3!$B$2:$D$17,3,0)</f>
        <v>75</v>
      </c>
      <c r="H11418">
        <f t="shared" si="534"/>
        <v>6</v>
      </c>
      <c r="I11418">
        <f t="shared" si="535"/>
        <v>7</v>
      </c>
      <c r="J11418" t="str">
        <f t="shared" si="536"/>
        <v>18-21</v>
      </c>
    </row>
    <row r="11419" spans="1:10">
      <c r="A11419" t="s">
        <v>795</v>
      </c>
      <c r="B11419" t="s">
        <v>1495</v>
      </c>
      <c r="C11419" s="7">
        <v>44174.2798032407</v>
      </c>
      <c r="D11419" t="str">
        <f>VLOOKUP(A11419,Sheet2!$B$2:$E$1001,3,0)</f>
        <v>audio</v>
      </c>
      <c r="E11419" t="str">
        <f>VLOOKUP(A11419,Sheet2!$B$2:$E$1001,4,0)</f>
        <v>healthy eating</v>
      </c>
      <c r="F11419" t="str">
        <f>VLOOKUP(B11419,Sheet3!$B$2:$D$17,2,0)</f>
        <v>positive</v>
      </c>
      <c r="G11419">
        <f>VLOOKUP(B11419,Sheet3!$B$2:$D$17,3,0)</f>
        <v>75</v>
      </c>
      <c r="H11419">
        <f t="shared" si="534"/>
        <v>12</v>
      </c>
      <c r="I11419">
        <f t="shared" si="535"/>
        <v>3</v>
      </c>
      <c r="J11419" t="str">
        <f t="shared" si="536"/>
        <v>6-9</v>
      </c>
    </row>
    <row r="11420" spans="1:10">
      <c r="A11420" t="s">
        <v>795</v>
      </c>
      <c r="B11420" t="s">
        <v>1494</v>
      </c>
      <c r="C11420" s="7">
        <v>44058.5408217593</v>
      </c>
      <c r="D11420" t="str">
        <f>VLOOKUP(A11420,Sheet2!$B$2:$E$1001,3,0)</f>
        <v>audio</v>
      </c>
      <c r="E11420" t="str">
        <f>VLOOKUP(A11420,Sheet2!$B$2:$E$1001,4,0)</f>
        <v>healthy eating</v>
      </c>
      <c r="F11420" t="str">
        <f>VLOOKUP(B11420,Sheet3!$B$2:$D$17,2,0)</f>
        <v>positive</v>
      </c>
      <c r="G11420">
        <f>VLOOKUP(B11420,Sheet3!$B$2:$D$17,3,0)</f>
        <v>65</v>
      </c>
      <c r="H11420">
        <f t="shared" si="534"/>
        <v>8</v>
      </c>
      <c r="I11420">
        <f t="shared" si="535"/>
        <v>6</v>
      </c>
      <c r="J11420" t="str">
        <f t="shared" si="536"/>
        <v>12-15</v>
      </c>
    </row>
    <row r="11421" spans="1:10">
      <c r="A11421" t="s">
        <v>795</v>
      </c>
      <c r="B11421" t="s">
        <v>1503</v>
      </c>
      <c r="C11421" s="7">
        <v>44312.4404976852</v>
      </c>
      <c r="D11421" t="str">
        <f>VLOOKUP(A11421,Sheet2!$B$2:$E$1001,3,0)</f>
        <v>audio</v>
      </c>
      <c r="E11421" t="str">
        <f>VLOOKUP(A11421,Sheet2!$B$2:$E$1001,4,0)</f>
        <v>healthy eating</v>
      </c>
      <c r="F11421" t="str">
        <f>VLOOKUP(B11421,Sheet3!$B$2:$D$17,2,0)</f>
        <v>negative</v>
      </c>
      <c r="G11421">
        <f>VLOOKUP(B11421,Sheet3!$B$2:$D$17,3,0)</f>
        <v>12</v>
      </c>
      <c r="H11421">
        <f t="shared" si="534"/>
        <v>4</v>
      </c>
      <c r="I11421">
        <f t="shared" si="535"/>
        <v>1</v>
      </c>
      <c r="J11421" t="str">
        <f t="shared" si="536"/>
        <v>9-12</v>
      </c>
    </row>
    <row r="11422" spans="1:10">
      <c r="A11422" t="s">
        <v>795</v>
      </c>
      <c r="B11422" t="s">
        <v>1494</v>
      </c>
      <c r="C11422" s="7">
        <v>44264.577025463</v>
      </c>
      <c r="D11422" t="str">
        <f>VLOOKUP(A11422,Sheet2!$B$2:$E$1001,3,0)</f>
        <v>audio</v>
      </c>
      <c r="E11422" t="str">
        <f>VLOOKUP(A11422,Sheet2!$B$2:$E$1001,4,0)</f>
        <v>healthy eating</v>
      </c>
      <c r="F11422" t="str">
        <f>VLOOKUP(B11422,Sheet3!$B$2:$D$17,2,0)</f>
        <v>positive</v>
      </c>
      <c r="G11422">
        <f>VLOOKUP(B11422,Sheet3!$B$2:$D$17,3,0)</f>
        <v>65</v>
      </c>
      <c r="H11422">
        <f t="shared" si="534"/>
        <v>3</v>
      </c>
      <c r="I11422">
        <f t="shared" si="535"/>
        <v>2</v>
      </c>
      <c r="J11422" t="str">
        <f t="shared" si="536"/>
        <v>12-15</v>
      </c>
    </row>
    <row r="11423" spans="1:10">
      <c r="A11423" t="s">
        <v>795</v>
      </c>
      <c r="B11423" t="s">
        <v>1503</v>
      </c>
      <c r="C11423" s="7">
        <v>44072.3184606481</v>
      </c>
      <c r="D11423" t="str">
        <f>VLOOKUP(A11423,Sheet2!$B$2:$E$1001,3,0)</f>
        <v>audio</v>
      </c>
      <c r="E11423" t="str">
        <f>VLOOKUP(A11423,Sheet2!$B$2:$E$1001,4,0)</f>
        <v>healthy eating</v>
      </c>
      <c r="F11423" t="str">
        <f>VLOOKUP(B11423,Sheet3!$B$2:$D$17,2,0)</f>
        <v>negative</v>
      </c>
      <c r="G11423">
        <f>VLOOKUP(B11423,Sheet3!$B$2:$D$17,3,0)</f>
        <v>12</v>
      </c>
      <c r="H11423">
        <f t="shared" si="534"/>
        <v>8</v>
      </c>
      <c r="I11423">
        <f t="shared" si="535"/>
        <v>6</v>
      </c>
      <c r="J11423" t="str">
        <f t="shared" si="536"/>
        <v>6-9</v>
      </c>
    </row>
    <row r="11424" spans="1:10">
      <c r="A11424" t="s">
        <v>795</v>
      </c>
      <c r="B11424" t="s">
        <v>1501</v>
      </c>
      <c r="C11424" s="7">
        <v>44042.8280439815</v>
      </c>
      <c r="D11424" t="str">
        <f>VLOOKUP(A11424,Sheet2!$B$2:$E$1001,3,0)</f>
        <v>audio</v>
      </c>
      <c r="E11424" t="str">
        <f>VLOOKUP(A11424,Sheet2!$B$2:$E$1001,4,0)</f>
        <v>healthy eating</v>
      </c>
      <c r="F11424" t="str">
        <f>VLOOKUP(B11424,Sheet3!$B$2:$D$17,2,0)</f>
        <v>neutral</v>
      </c>
      <c r="G11424">
        <f>VLOOKUP(B11424,Sheet3!$B$2:$D$17,3,0)</f>
        <v>35</v>
      </c>
      <c r="H11424">
        <f t="shared" si="534"/>
        <v>7</v>
      </c>
      <c r="I11424">
        <f t="shared" si="535"/>
        <v>4</v>
      </c>
      <c r="J11424" t="str">
        <f t="shared" si="536"/>
        <v>18-21</v>
      </c>
    </row>
    <row r="11425" spans="1:10">
      <c r="A11425" t="s">
        <v>795</v>
      </c>
      <c r="B11425" t="s">
        <v>1499</v>
      </c>
      <c r="C11425" s="7">
        <v>44175.5858680556</v>
      </c>
      <c r="D11425" t="str">
        <f>VLOOKUP(A11425,Sheet2!$B$2:$E$1001,3,0)</f>
        <v>audio</v>
      </c>
      <c r="E11425" t="str">
        <f>VLOOKUP(A11425,Sheet2!$B$2:$E$1001,4,0)</f>
        <v>healthy eating</v>
      </c>
      <c r="F11425" t="str">
        <f>VLOOKUP(B11425,Sheet3!$B$2:$D$17,2,0)</f>
        <v>negative</v>
      </c>
      <c r="G11425">
        <f>VLOOKUP(B11425,Sheet3!$B$2:$D$17,3,0)</f>
        <v>10</v>
      </c>
      <c r="H11425">
        <f t="shared" si="534"/>
        <v>12</v>
      </c>
      <c r="I11425">
        <f t="shared" si="535"/>
        <v>4</v>
      </c>
      <c r="J11425" t="str">
        <f t="shared" si="536"/>
        <v>12-15</v>
      </c>
    </row>
    <row r="11426" customFormat="1" spans="1:10">
      <c r="A11426" t="s">
        <v>795</v>
      </c>
      <c r="B11426" t="s">
        <v>1487</v>
      </c>
      <c r="C11426" s="7">
        <v>44119.8187268519</v>
      </c>
      <c r="D11426" t="str">
        <f>VLOOKUP(A11426,Sheet2!$B$2:$E$1001,3,0)</f>
        <v>audio</v>
      </c>
      <c r="E11426" t="str">
        <f>VLOOKUP(A11426,Sheet2!$B$2:$E$1001,4,0)</f>
        <v>healthy eating</v>
      </c>
      <c r="F11426" t="str">
        <f>VLOOKUP(B11426,Sheet3!$B$2:$D$17,2,0)</f>
        <v>positive</v>
      </c>
      <c r="G11426">
        <f>VLOOKUP(B11426,Sheet3!$B$2:$D$17,3,0)</f>
        <v>70</v>
      </c>
      <c r="H11426">
        <f t="shared" si="534"/>
        <v>10</v>
      </c>
      <c r="I11426">
        <f t="shared" si="535"/>
        <v>4</v>
      </c>
      <c r="J11426" t="str">
        <f t="shared" si="536"/>
        <v>18-21</v>
      </c>
    </row>
    <row r="11427" spans="1:10">
      <c r="A11427" t="s">
        <v>795</v>
      </c>
      <c r="B11427" t="s">
        <v>1497</v>
      </c>
      <c r="C11427" s="7">
        <v>44030.2454166667</v>
      </c>
      <c r="D11427" t="str">
        <f>VLOOKUP(A11427,Sheet2!$B$2:$E$1001,3,0)</f>
        <v>audio</v>
      </c>
      <c r="E11427" t="str">
        <f>VLOOKUP(A11427,Sheet2!$B$2:$E$1001,4,0)</f>
        <v>healthy eating</v>
      </c>
      <c r="F11427" t="str">
        <f>VLOOKUP(B11427,Sheet3!$B$2:$D$17,2,0)</f>
        <v>positive</v>
      </c>
      <c r="G11427">
        <f>VLOOKUP(B11427,Sheet3!$B$2:$D$17,3,0)</f>
        <v>72</v>
      </c>
      <c r="H11427">
        <f t="shared" si="534"/>
        <v>7</v>
      </c>
      <c r="I11427">
        <f t="shared" si="535"/>
        <v>6</v>
      </c>
      <c r="J11427" t="str">
        <f t="shared" si="536"/>
        <v>3-6</v>
      </c>
    </row>
    <row r="11428" spans="1:10">
      <c r="A11428" t="s">
        <v>795</v>
      </c>
      <c r="B11428" t="s">
        <v>1495</v>
      </c>
      <c r="C11428" s="7">
        <v>44097.0118055556</v>
      </c>
      <c r="D11428" t="str">
        <f>VLOOKUP(A11428,Sheet2!$B$2:$E$1001,3,0)</f>
        <v>audio</v>
      </c>
      <c r="E11428" t="str">
        <f>VLOOKUP(A11428,Sheet2!$B$2:$E$1001,4,0)</f>
        <v>healthy eating</v>
      </c>
      <c r="F11428" t="str">
        <f>VLOOKUP(B11428,Sheet3!$B$2:$D$17,2,0)</f>
        <v>positive</v>
      </c>
      <c r="G11428">
        <f>VLOOKUP(B11428,Sheet3!$B$2:$D$17,3,0)</f>
        <v>75</v>
      </c>
      <c r="H11428">
        <f t="shared" si="534"/>
        <v>9</v>
      </c>
      <c r="I11428">
        <f t="shared" si="535"/>
        <v>3</v>
      </c>
      <c r="J11428" t="str">
        <f t="shared" si="536"/>
        <v>0-3</v>
      </c>
    </row>
    <row r="11429" spans="1:10">
      <c r="A11429" t="s">
        <v>795</v>
      </c>
      <c r="B11429" t="s">
        <v>1497</v>
      </c>
      <c r="C11429" s="7">
        <v>44277.1831365741</v>
      </c>
      <c r="D11429" t="str">
        <f>VLOOKUP(A11429,Sheet2!$B$2:$E$1001,3,0)</f>
        <v>audio</v>
      </c>
      <c r="E11429" t="str">
        <f>VLOOKUP(A11429,Sheet2!$B$2:$E$1001,4,0)</f>
        <v>healthy eating</v>
      </c>
      <c r="F11429" t="str">
        <f>VLOOKUP(B11429,Sheet3!$B$2:$D$17,2,0)</f>
        <v>positive</v>
      </c>
      <c r="G11429">
        <f>VLOOKUP(B11429,Sheet3!$B$2:$D$17,3,0)</f>
        <v>72</v>
      </c>
      <c r="H11429">
        <f t="shared" si="534"/>
        <v>3</v>
      </c>
      <c r="I11429">
        <f t="shared" si="535"/>
        <v>1</v>
      </c>
      <c r="J11429" t="str">
        <f t="shared" si="536"/>
        <v>3-6</v>
      </c>
    </row>
    <row r="11430" spans="1:10">
      <c r="A11430" t="s">
        <v>795</v>
      </c>
      <c r="B11430" t="s">
        <v>1491</v>
      </c>
      <c r="C11430" s="7">
        <v>44278.3367013889</v>
      </c>
      <c r="D11430" t="str">
        <f>VLOOKUP(A11430,Sheet2!$B$2:$E$1001,3,0)</f>
        <v>audio</v>
      </c>
      <c r="E11430" t="str">
        <f>VLOOKUP(A11430,Sheet2!$B$2:$E$1001,4,0)</f>
        <v>healthy eating</v>
      </c>
      <c r="F11430" t="str">
        <f>VLOOKUP(B11430,Sheet3!$B$2:$D$17,2,0)</f>
        <v>positive</v>
      </c>
      <c r="G11430">
        <f>VLOOKUP(B11430,Sheet3!$B$2:$D$17,3,0)</f>
        <v>30</v>
      </c>
      <c r="H11430">
        <f t="shared" si="534"/>
        <v>3</v>
      </c>
      <c r="I11430">
        <f t="shared" si="535"/>
        <v>2</v>
      </c>
      <c r="J11430" t="str">
        <f t="shared" si="536"/>
        <v>6-9</v>
      </c>
    </row>
    <row r="11431" spans="1:10">
      <c r="A11431" t="s">
        <v>795</v>
      </c>
      <c r="B11431" t="s">
        <v>1492</v>
      </c>
      <c r="C11431" s="7">
        <v>44229.6870023148</v>
      </c>
      <c r="D11431" t="str">
        <f>VLOOKUP(A11431,Sheet2!$B$2:$E$1001,3,0)</f>
        <v>audio</v>
      </c>
      <c r="E11431" t="str">
        <f>VLOOKUP(A11431,Sheet2!$B$2:$E$1001,4,0)</f>
        <v>healthy eating</v>
      </c>
      <c r="F11431" t="str">
        <f>VLOOKUP(B11431,Sheet3!$B$2:$D$17,2,0)</f>
        <v>neutral</v>
      </c>
      <c r="G11431">
        <f>VLOOKUP(B11431,Sheet3!$B$2:$D$17,3,0)</f>
        <v>20</v>
      </c>
      <c r="H11431">
        <f t="shared" si="534"/>
        <v>2</v>
      </c>
      <c r="I11431">
        <f t="shared" si="535"/>
        <v>2</v>
      </c>
      <c r="J11431" t="str">
        <f t="shared" si="536"/>
        <v>15-18</v>
      </c>
    </row>
    <row r="11432" spans="1:10">
      <c r="A11432" t="s">
        <v>795</v>
      </c>
      <c r="B11432" t="s">
        <v>1503</v>
      </c>
      <c r="C11432" s="7">
        <v>44253.4077314815</v>
      </c>
      <c r="D11432" t="str">
        <f>VLOOKUP(A11432,Sheet2!$B$2:$E$1001,3,0)</f>
        <v>audio</v>
      </c>
      <c r="E11432" t="str">
        <f>VLOOKUP(A11432,Sheet2!$B$2:$E$1001,4,0)</f>
        <v>healthy eating</v>
      </c>
      <c r="F11432" t="str">
        <f>VLOOKUP(B11432,Sheet3!$B$2:$D$17,2,0)</f>
        <v>negative</v>
      </c>
      <c r="G11432">
        <f>VLOOKUP(B11432,Sheet3!$B$2:$D$17,3,0)</f>
        <v>12</v>
      </c>
      <c r="H11432">
        <f t="shared" si="534"/>
        <v>2</v>
      </c>
      <c r="I11432">
        <f t="shared" si="535"/>
        <v>5</v>
      </c>
      <c r="J11432" t="str">
        <f t="shared" si="536"/>
        <v>9-12</v>
      </c>
    </row>
    <row r="11433" spans="1:10">
      <c r="A11433" t="s">
        <v>795</v>
      </c>
      <c r="B11433" t="s">
        <v>1501</v>
      </c>
      <c r="C11433" s="7">
        <v>44180.0558796296</v>
      </c>
      <c r="D11433" t="str">
        <f>VLOOKUP(A11433,Sheet2!$B$2:$E$1001,3,0)</f>
        <v>audio</v>
      </c>
      <c r="E11433" t="str">
        <f>VLOOKUP(A11433,Sheet2!$B$2:$E$1001,4,0)</f>
        <v>healthy eating</v>
      </c>
      <c r="F11433" t="str">
        <f>VLOOKUP(B11433,Sheet3!$B$2:$D$17,2,0)</f>
        <v>neutral</v>
      </c>
      <c r="G11433">
        <f>VLOOKUP(B11433,Sheet3!$B$2:$D$17,3,0)</f>
        <v>35</v>
      </c>
      <c r="H11433">
        <f t="shared" si="534"/>
        <v>12</v>
      </c>
      <c r="I11433">
        <f t="shared" si="535"/>
        <v>2</v>
      </c>
      <c r="J11433" t="str">
        <f t="shared" si="536"/>
        <v>0-3</v>
      </c>
    </row>
    <row r="11434" spans="1:10">
      <c r="A11434" t="s">
        <v>795</v>
      </c>
      <c r="B11434" t="s">
        <v>1497</v>
      </c>
      <c r="C11434" s="7">
        <v>44319.1678472222</v>
      </c>
      <c r="D11434" t="str">
        <f>VLOOKUP(A11434,Sheet2!$B$2:$E$1001,3,0)</f>
        <v>audio</v>
      </c>
      <c r="E11434" t="str">
        <f>VLOOKUP(A11434,Sheet2!$B$2:$E$1001,4,0)</f>
        <v>healthy eating</v>
      </c>
      <c r="F11434" t="str">
        <f>VLOOKUP(B11434,Sheet3!$B$2:$D$17,2,0)</f>
        <v>positive</v>
      </c>
      <c r="G11434">
        <f>VLOOKUP(B11434,Sheet3!$B$2:$D$17,3,0)</f>
        <v>72</v>
      </c>
      <c r="H11434">
        <f t="shared" si="534"/>
        <v>5</v>
      </c>
      <c r="I11434">
        <f t="shared" si="535"/>
        <v>1</v>
      </c>
      <c r="J11434" t="str">
        <f t="shared" si="536"/>
        <v>3-6</v>
      </c>
    </row>
    <row r="11435" spans="1:10">
      <c r="A11435" t="s">
        <v>795</v>
      </c>
      <c r="B11435" t="s">
        <v>1485</v>
      </c>
      <c r="C11435" s="7">
        <v>44340.7952777778</v>
      </c>
      <c r="D11435" t="str">
        <f>VLOOKUP(A11435,Sheet2!$B$2:$E$1001,3,0)</f>
        <v>audio</v>
      </c>
      <c r="E11435" t="str">
        <f>VLOOKUP(A11435,Sheet2!$B$2:$E$1001,4,0)</f>
        <v>healthy eating</v>
      </c>
      <c r="F11435" t="str">
        <f>VLOOKUP(B11435,Sheet3!$B$2:$D$17,2,0)</f>
        <v>positive</v>
      </c>
      <c r="G11435">
        <f>VLOOKUP(B11435,Sheet3!$B$2:$D$17,3,0)</f>
        <v>60</v>
      </c>
      <c r="H11435">
        <f t="shared" si="534"/>
        <v>5</v>
      </c>
      <c r="I11435">
        <f t="shared" si="535"/>
        <v>1</v>
      </c>
      <c r="J11435" t="str">
        <f t="shared" si="536"/>
        <v>18-21</v>
      </c>
    </row>
    <row r="11436" customFormat="1" spans="1:10">
      <c r="A11436" t="s">
        <v>795</v>
      </c>
      <c r="B11436" t="s">
        <v>1502</v>
      </c>
      <c r="C11436" s="7">
        <v>44114.481724537</v>
      </c>
      <c r="D11436" t="str">
        <f>VLOOKUP(A11436,Sheet2!$B$2:$E$1001,3,0)</f>
        <v>audio</v>
      </c>
      <c r="E11436" t="str">
        <f>VLOOKUP(A11436,Sheet2!$B$2:$E$1001,4,0)</f>
        <v>healthy eating</v>
      </c>
      <c r="F11436" t="str">
        <f>VLOOKUP(B11436,Sheet3!$B$2:$D$17,2,0)</f>
        <v>negative</v>
      </c>
      <c r="G11436">
        <f>VLOOKUP(B11436,Sheet3!$B$2:$D$17,3,0)</f>
        <v>15</v>
      </c>
      <c r="H11436">
        <f t="shared" si="534"/>
        <v>10</v>
      </c>
      <c r="I11436">
        <f t="shared" si="535"/>
        <v>6</v>
      </c>
      <c r="J11436" t="str">
        <f t="shared" si="536"/>
        <v>9-12</v>
      </c>
    </row>
    <row r="11437" spans="1:10">
      <c r="A11437" t="s">
        <v>795</v>
      </c>
      <c r="B11437" t="s">
        <v>1487</v>
      </c>
      <c r="C11437" s="7">
        <v>44058.6845486111</v>
      </c>
      <c r="D11437" t="str">
        <f>VLOOKUP(A11437,Sheet2!$B$2:$E$1001,3,0)</f>
        <v>audio</v>
      </c>
      <c r="E11437" t="str">
        <f>VLOOKUP(A11437,Sheet2!$B$2:$E$1001,4,0)</f>
        <v>healthy eating</v>
      </c>
      <c r="F11437" t="str">
        <f>VLOOKUP(B11437,Sheet3!$B$2:$D$17,2,0)</f>
        <v>positive</v>
      </c>
      <c r="G11437">
        <f>VLOOKUP(B11437,Sheet3!$B$2:$D$17,3,0)</f>
        <v>70</v>
      </c>
      <c r="H11437">
        <f t="shared" si="534"/>
        <v>8</v>
      </c>
      <c r="I11437">
        <f t="shared" si="535"/>
        <v>6</v>
      </c>
      <c r="J11437" t="str">
        <f t="shared" si="536"/>
        <v>15-18</v>
      </c>
    </row>
    <row r="11438" spans="1:10">
      <c r="A11438" t="s">
        <v>795</v>
      </c>
      <c r="B11438" t="s">
        <v>1492</v>
      </c>
      <c r="C11438" s="7">
        <v>44158.5516087963</v>
      </c>
      <c r="D11438" t="str">
        <f>VLOOKUP(A11438,Sheet2!$B$2:$E$1001,3,0)</f>
        <v>audio</v>
      </c>
      <c r="E11438" t="str">
        <f>VLOOKUP(A11438,Sheet2!$B$2:$E$1001,4,0)</f>
        <v>healthy eating</v>
      </c>
      <c r="F11438" t="str">
        <f>VLOOKUP(B11438,Sheet3!$B$2:$D$17,2,0)</f>
        <v>neutral</v>
      </c>
      <c r="G11438">
        <f>VLOOKUP(B11438,Sheet3!$B$2:$D$17,3,0)</f>
        <v>20</v>
      </c>
      <c r="H11438">
        <f t="shared" si="534"/>
        <v>11</v>
      </c>
      <c r="I11438">
        <f t="shared" si="535"/>
        <v>1</v>
      </c>
      <c r="J11438" t="str">
        <f t="shared" si="536"/>
        <v>12-15</v>
      </c>
    </row>
    <row r="11439" spans="1:10">
      <c r="A11439" t="s">
        <v>795</v>
      </c>
      <c r="B11439" t="s">
        <v>1492</v>
      </c>
      <c r="C11439" s="7">
        <v>44043.7394675926</v>
      </c>
      <c r="D11439" t="str">
        <f>VLOOKUP(A11439,Sheet2!$B$2:$E$1001,3,0)</f>
        <v>audio</v>
      </c>
      <c r="E11439" t="str">
        <f>VLOOKUP(A11439,Sheet2!$B$2:$E$1001,4,0)</f>
        <v>healthy eating</v>
      </c>
      <c r="F11439" t="str">
        <f>VLOOKUP(B11439,Sheet3!$B$2:$D$17,2,0)</f>
        <v>neutral</v>
      </c>
      <c r="G11439">
        <f>VLOOKUP(B11439,Sheet3!$B$2:$D$17,3,0)</f>
        <v>20</v>
      </c>
      <c r="H11439">
        <f t="shared" si="534"/>
        <v>7</v>
      </c>
      <c r="I11439">
        <f t="shared" si="535"/>
        <v>5</v>
      </c>
      <c r="J11439" t="str">
        <f t="shared" si="536"/>
        <v>15-18</v>
      </c>
    </row>
    <row r="11440" spans="1:10">
      <c r="A11440" t="s">
        <v>795</v>
      </c>
      <c r="B11440" t="s">
        <v>1485</v>
      </c>
      <c r="C11440" s="7">
        <v>44318.968912037</v>
      </c>
      <c r="D11440" t="str">
        <f>VLOOKUP(A11440,Sheet2!$B$2:$E$1001,3,0)</f>
        <v>audio</v>
      </c>
      <c r="E11440" t="str">
        <f>VLOOKUP(A11440,Sheet2!$B$2:$E$1001,4,0)</f>
        <v>healthy eating</v>
      </c>
      <c r="F11440" t="str">
        <f>VLOOKUP(B11440,Sheet3!$B$2:$D$17,2,0)</f>
        <v>positive</v>
      </c>
      <c r="G11440">
        <f>VLOOKUP(B11440,Sheet3!$B$2:$D$17,3,0)</f>
        <v>60</v>
      </c>
      <c r="H11440">
        <f t="shared" si="534"/>
        <v>5</v>
      </c>
      <c r="I11440">
        <f t="shared" si="535"/>
        <v>7</v>
      </c>
      <c r="J11440" t="str">
        <f t="shared" si="536"/>
        <v>21-24</v>
      </c>
    </row>
    <row r="11441" spans="1:10">
      <c r="A11441" t="s">
        <v>795</v>
      </c>
      <c r="B11441" t="s">
        <v>1488</v>
      </c>
      <c r="C11441" s="7">
        <v>44136.4987037037</v>
      </c>
      <c r="D11441" t="str">
        <f>VLOOKUP(A11441,Sheet2!$B$2:$E$1001,3,0)</f>
        <v>audio</v>
      </c>
      <c r="E11441" t="str">
        <f>VLOOKUP(A11441,Sheet2!$B$2:$E$1001,4,0)</f>
        <v>healthy eating</v>
      </c>
      <c r="F11441" t="str">
        <f>VLOOKUP(B11441,Sheet3!$B$2:$D$17,2,0)</f>
        <v>negative</v>
      </c>
      <c r="G11441">
        <f>VLOOKUP(B11441,Sheet3!$B$2:$D$17,3,0)</f>
        <v>0</v>
      </c>
      <c r="H11441">
        <f t="shared" si="534"/>
        <v>11</v>
      </c>
      <c r="I11441">
        <f t="shared" si="535"/>
        <v>7</v>
      </c>
      <c r="J11441" t="str">
        <f t="shared" si="536"/>
        <v>9-12</v>
      </c>
    </row>
    <row r="11442" spans="1:10">
      <c r="A11442" t="s">
        <v>795</v>
      </c>
      <c r="B11442" t="s">
        <v>1500</v>
      </c>
      <c r="C11442" s="7">
        <v>44310.7200694444</v>
      </c>
      <c r="D11442" t="str">
        <f>VLOOKUP(A11442,Sheet2!$B$2:$E$1001,3,0)</f>
        <v>audio</v>
      </c>
      <c r="E11442" t="str">
        <f>VLOOKUP(A11442,Sheet2!$B$2:$E$1001,4,0)</f>
        <v>healthy eating</v>
      </c>
      <c r="F11442" t="str">
        <f>VLOOKUP(B11442,Sheet3!$B$2:$D$17,2,0)</f>
        <v>positive</v>
      </c>
      <c r="G11442">
        <f>VLOOKUP(B11442,Sheet3!$B$2:$D$17,3,0)</f>
        <v>45</v>
      </c>
      <c r="H11442">
        <f t="shared" si="534"/>
        <v>4</v>
      </c>
      <c r="I11442">
        <f t="shared" si="535"/>
        <v>6</v>
      </c>
      <c r="J11442" t="str">
        <f t="shared" si="536"/>
        <v>15-18</v>
      </c>
    </row>
    <row r="11443" spans="1:10">
      <c r="A11443" t="s">
        <v>795</v>
      </c>
      <c r="B11443" t="s">
        <v>1488</v>
      </c>
      <c r="C11443" s="7">
        <v>44317.6971180556</v>
      </c>
      <c r="D11443" t="str">
        <f>VLOOKUP(A11443,Sheet2!$B$2:$E$1001,3,0)</f>
        <v>audio</v>
      </c>
      <c r="E11443" t="str">
        <f>VLOOKUP(A11443,Sheet2!$B$2:$E$1001,4,0)</f>
        <v>healthy eating</v>
      </c>
      <c r="F11443" t="str">
        <f>VLOOKUP(B11443,Sheet3!$B$2:$D$17,2,0)</f>
        <v>negative</v>
      </c>
      <c r="G11443">
        <f>VLOOKUP(B11443,Sheet3!$B$2:$D$17,3,0)</f>
        <v>0</v>
      </c>
      <c r="H11443">
        <f t="shared" si="534"/>
        <v>5</v>
      </c>
      <c r="I11443">
        <f t="shared" si="535"/>
        <v>6</v>
      </c>
      <c r="J11443" t="str">
        <f t="shared" si="536"/>
        <v>15-18</v>
      </c>
    </row>
    <row r="11444" spans="1:10">
      <c r="A11444" t="s">
        <v>795</v>
      </c>
      <c r="B11444" t="s">
        <v>1488</v>
      </c>
      <c r="C11444" s="7">
        <v>44178.5161574074</v>
      </c>
      <c r="D11444" t="str">
        <f>VLOOKUP(A11444,Sheet2!$B$2:$E$1001,3,0)</f>
        <v>audio</v>
      </c>
      <c r="E11444" t="str">
        <f>VLOOKUP(A11444,Sheet2!$B$2:$E$1001,4,0)</f>
        <v>healthy eating</v>
      </c>
      <c r="F11444" t="str">
        <f>VLOOKUP(B11444,Sheet3!$B$2:$D$17,2,0)</f>
        <v>negative</v>
      </c>
      <c r="G11444">
        <f>VLOOKUP(B11444,Sheet3!$B$2:$D$17,3,0)</f>
        <v>0</v>
      </c>
      <c r="H11444">
        <f t="shared" si="534"/>
        <v>12</v>
      </c>
      <c r="I11444">
        <f t="shared" si="535"/>
        <v>7</v>
      </c>
      <c r="J11444" t="str">
        <f t="shared" si="536"/>
        <v>12-15</v>
      </c>
    </row>
    <row r="11445" spans="1:10">
      <c r="A11445" t="s">
        <v>795</v>
      </c>
      <c r="B11445" t="s">
        <v>1490</v>
      </c>
      <c r="C11445" s="7">
        <v>44012.3242013889</v>
      </c>
      <c r="D11445" t="str">
        <f>VLOOKUP(A11445,Sheet2!$B$2:$E$1001,3,0)</f>
        <v>audio</v>
      </c>
      <c r="E11445" t="str">
        <f>VLOOKUP(A11445,Sheet2!$B$2:$E$1001,4,0)</f>
        <v>healthy eating</v>
      </c>
      <c r="F11445" t="str">
        <f>VLOOKUP(B11445,Sheet3!$B$2:$D$17,2,0)</f>
        <v>negative</v>
      </c>
      <c r="G11445">
        <f>VLOOKUP(B11445,Sheet3!$B$2:$D$17,3,0)</f>
        <v>5</v>
      </c>
      <c r="H11445">
        <f t="shared" si="534"/>
        <v>6</v>
      </c>
      <c r="I11445">
        <f t="shared" si="535"/>
        <v>2</v>
      </c>
      <c r="J11445" t="str">
        <f t="shared" si="536"/>
        <v>6-9</v>
      </c>
    </row>
    <row r="11446" customFormat="1" spans="1:10">
      <c r="A11446" t="s">
        <v>795</v>
      </c>
      <c r="B11446" t="s">
        <v>1496</v>
      </c>
      <c r="C11446" s="7">
        <v>44283.971412037</v>
      </c>
      <c r="D11446" t="str">
        <f>VLOOKUP(A11446,Sheet2!$B$2:$E$1001,3,0)</f>
        <v>audio</v>
      </c>
      <c r="E11446" t="str">
        <f>VLOOKUP(A11446,Sheet2!$B$2:$E$1001,4,0)</f>
        <v>healthy eating</v>
      </c>
      <c r="F11446" t="str">
        <f>VLOOKUP(B11446,Sheet3!$B$2:$D$17,2,0)</f>
        <v>positive</v>
      </c>
      <c r="G11446">
        <f>VLOOKUP(B11446,Sheet3!$B$2:$D$17,3,0)</f>
        <v>70</v>
      </c>
      <c r="H11446">
        <f t="shared" si="534"/>
        <v>3</v>
      </c>
      <c r="I11446">
        <f t="shared" si="535"/>
        <v>7</v>
      </c>
      <c r="J11446" t="str">
        <f t="shared" si="536"/>
        <v>21-24</v>
      </c>
    </row>
    <row r="11447" spans="1:10">
      <c r="A11447" t="s">
        <v>796</v>
      </c>
      <c r="B11447" t="s">
        <v>1492</v>
      </c>
      <c r="C11447" s="7">
        <v>44340.400150463</v>
      </c>
      <c r="D11447" t="str">
        <f>VLOOKUP(A11447,Sheet2!$B$2:$E$1001,3,0)</f>
        <v>GIF</v>
      </c>
      <c r="E11447" t="str">
        <f>VLOOKUP(A11447,Sheet2!$B$2:$E$1001,4,0)</f>
        <v>soccer</v>
      </c>
      <c r="F11447" t="str">
        <f>VLOOKUP(B11447,Sheet3!$B$2:$D$17,2,0)</f>
        <v>neutral</v>
      </c>
      <c r="G11447">
        <f>VLOOKUP(B11447,Sheet3!$B$2:$D$17,3,0)</f>
        <v>20</v>
      </c>
      <c r="H11447">
        <f t="shared" si="534"/>
        <v>5</v>
      </c>
      <c r="I11447">
        <f t="shared" si="535"/>
        <v>1</v>
      </c>
      <c r="J11447" t="str">
        <f t="shared" si="536"/>
        <v>9-12</v>
      </c>
    </row>
    <row r="11448" spans="1:10">
      <c r="A11448" t="s">
        <v>796</v>
      </c>
      <c r="B11448" t="s">
        <v>1491</v>
      </c>
      <c r="C11448" s="7">
        <v>44355.3094328704</v>
      </c>
      <c r="D11448" t="str">
        <f>VLOOKUP(A11448,Sheet2!$B$2:$E$1001,3,0)</f>
        <v>GIF</v>
      </c>
      <c r="E11448" t="str">
        <f>VLOOKUP(A11448,Sheet2!$B$2:$E$1001,4,0)</f>
        <v>soccer</v>
      </c>
      <c r="F11448" t="str">
        <f>VLOOKUP(B11448,Sheet3!$B$2:$D$17,2,0)</f>
        <v>positive</v>
      </c>
      <c r="G11448">
        <f>VLOOKUP(B11448,Sheet3!$B$2:$D$17,3,0)</f>
        <v>30</v>
      </c>
      <c r="H11448">
        <f t="shared" si="534"/>
        <v>6</v>
      </c>
      <c r="I11448">
        <f t="shared" si="535"/>
        <v>2</v>
      </c>
      <c r="J11448" t="str">
        <f t="shared" si="536"/>
        <v>6-9</v>
      </c>
    </row>
    <row r="11449" spans="1:10">
      <c r="A11449" t="s">
        <v>796</v>
      </c>
      <c r="B11449" t="s">
        <v>1498</v>
      </c>
      <c r="C11449" s="7">
        <v>44123.8658564815</v>
      </c>
      <c r="D11449" t="str">
        <f>VLOOKUP(A11449,Sheet2!$B$2:$E$1001,3,0)</f>
        <v>GIF</v>
      </c>
      <c r="E11449" t="str">
        <f>VLOOKUP(A11449,Sheet2!$B$2:$E$1001,4,0)</f>
        <v>soccer</v>
      </c>
      <c r="F11449" t="str">
        <f>VLOOKUP(B11449,Sheet3!$B$2:$D$17,2,0)</f>
        <v>positive</v>
      </c>
      <c r="G11449">
        <f>VLOOKUP(B11449,Sheet3!$B$2:$D$17,3,0)</f>
        <v>50</v>
      </c>
      <c r="H11449">
        <f t="shared" si="534"/>
        <v>10</v>
      </c>
      <c r="I11449">
        <f t="shared" si="535"/>
        <v>1</v>
      </c>
      <c r="J11449" t="str">
        <f t="shared" si="536"/>
        <v>18-21</v>
      </c>
    </row>
    <row r="11450" spans="1:10">
      <c r="A11450" t="s">
        <v>796</v>
      </c>
      <c r="B11450" t="s">
        <v>1487</v>
      </c>
      <c r="C11450" s="7">
        <v>44141.3078356481</v>
      </c>
      <c r="D11450" t="str">
        <f>VLOOKUP(A11450,Sheet2!$B$2:$E$1001,3,0)</f>
        <v>GIF</v>
      </c>
      <c r="E11450" t="str">
        <f>VLOOKUP(A11450,Sheet2!$B$2:$E$1001,4,0)</f>
        <v>soccer</v>
      </c>
      <c r="F11450" t="str">
        <f>VLOOKUP(B11450,Sheet3!$B$2:$D$17,2,0)</f>
        <v>positive</v>
      </c>
      <c r="G11450">
        <f>VLOOKUP(B11450,Sheet3!$B$2:$D$17,3,0)</f>
        <v>70</v>
      </c>
      <c r="H11450">
        <f t="shared" si="534"/>
        <v>11</v>
      </c>
      <c r="I11450">
        <f t="shared" si="535"/>
        <v>5</v>
      </c>
      <c r="J11450" t="str">
        <f t="shared" si="536"/>
        <v>6-9</v>
      </c>
    </row>
    <row r="11451" spans="1:10">
      <c r="A11451" t="s">
        <v>796</v>
      </c>
      <c r="B11451" t="s">
        <v>1499</v>
      </c>
      <c r="C11451" s="7">
        <v>44344.2500115741</v>
      </c>
      <c r="D11451" t="str">
        <f>VLOOKUP(A11451,Sheet2!$B$2:$E$1001,3,0)</f>
        <v>GIF</v>
      </c>
      <c r="E11451" t="str">
        <f>VLOOKUP(A11451,Sheet2!$B$2:$E$1001,4,0)</f>
        <v>soccer</v>
      </c>
      <c r="F11451" t="str">
        <f>VLOOKUP(B11451,Sheet3!$B$2:$D$17,2,0)</f>
        <v>negative</v>
      </c>
      <c r="G11451">
        <f>VLOOKUP(B11451,Sheet3!$B$2:$D$17,3,0)</f>
        <v>10</v>
      </c>
      <c r="H11451">
        <f t="shared" si="534"/>
        <v>5</v>
      </c>
      <c r="I11451">
        <f t="shared" si="535"/>
        <v>5</v>
      </c>
      <c r="J11451" t="str">
        <f t="shared" si="536"/>
        <v>6-9</v>
      </c>
    </row>
    <row r="11452" spans="1:10">
      <c r="A11452" t="s">
        <v>796</v>
      </c>
      <c r="B11452" t="s">
        <v>1488</v>
      </c>
      <c r="C11452" s="7">
        <v>44340.7073032407</v>
      </c>
      <c r="D11452" t="str">
        <f>VLOOKUP(A11452,Sheet2!$B$2:$E$1001,3,0)</f>
        <v>GIF</v>
      </c>
      <c r="E11452" t="str">
        <f>VLOOKUP(A11452,Sheet2!$B$2:$E$1001,4,0)</f>
        <v>soccer</v>
      </c>
      <c r="F11452" t="str">
        <f>VLOOKUP(B11452,Sheet3!$B$2:$D$17,2,0)</f>
        <v>negative</v>
      </c>
      <c r="G11452">
        <f>VLOOKUP(B11452,Sheet3!$B$2:$D$17,3,0)</f>
        <v>0</v>
      </c>
      <c r="H11452">
        <f t="shared" si="534"/>
        <v>5</v>
      </c>
      <c r="I11452">
        <f t="shared" si="535"/>
        <v>1</v>
      </c>
      <c r="J11452" t="str">
        <f t="shared" si="536"/>
        <v>15-18</v>
      </c>
    </row>
    <row r="11453" spans="1:10">
      <c r="A11453" t="s">
        <v>796</v>
      </c>
      <c r="B11453" t="s">
        <v>1487</v>
      </c>
      <c r="C11453" s="7">
        <v>44358.6788425926</v>
      </c>
      <c r="D11453" t="str">
        <f>VLOOKUP(A11453,Sheet2!$B$2:$E$1001,3,0)</f>
        <v>GIF</v>
      </c>
      <c r="E11453" t="str">
        <f>VLOOKUP(A11453,Sheet2!$B$2:$E$1001,4,0)</f>
        <v>soccer</v>
      </c>
      <c r="F11453" t="str">
        <f>VLOOKUP(B11453,Sheet3!$B$2:$D$17,2,0)</f>
        <v>positive</v>
      </c>
      <c r="G11453">
        <f>VLOOKUP(B11453,Sheet3!$B$2:$D$17,3,0)</f>
        <v>70</v>
      </c>
      <c r="H11453">
        <f t="shared" si="534"/>
        <v>6</v>
      </c>
      <c r="I11453">
        <f t="shared" si="535"/>
        <v>5</v>
      </c>
      <c r="J11453" t="str">
        <f t="shared" si="536"/>
        <v>15-18</v>
      </c>
    </row>
    <row r="11454" spans="1:10">
      <c r="A11454" t="s">
        <v>796</v>
      </c>
      <c r="B11454" t="s">
        <v>1495</v>
      </c>
      <c r="C11454" s="7">
        <v>44282.0519791667</v>
      </c>
      <c r="D11454" t="str">
        <f>VLOOKUP(A11454,Sheet2!$B$2:$E$1001,3,0)</f>
        <v>GIF</v>
      </c>
      <c r="E11454" t="str">
        <f>VLOOKUP(A11454,Sheet2!$B$2:$E$1001,4,0)</f>
        <v>soccer</v>
      </c>
      <c r="F11454" t="str">
        <f>VLOOKUP(B11454,Sheet3!$B$2:$D$17,2,0)</f>
        <v>positive</v>
      </c>
      <c r="G11454">
        <f>VLOOKUP(B11454,Sheet3!$B$2:$D$17,3,0)</f>
        <v>75</v>
      </c>
      <c r="H11454">
        <f t="shared" si="534"/>
        <v>3</v>
      </c>
      <c r="I11454">
        <f t="shared" si="535"/>
        <v>6</v>
      </c>
      <c r="J11454" t="str">
        <f t="shared" si="536"/>
        <v>0-3</v>
      </c>
    </row>
    <row r="11455" spans="1:10">
      <c r="A11455" t="s">
        <v>796</v>
      </c>
      <c r="B11455" t="s">
        <v>1497</v>
      </c>
      <c r="C11455" s="7">
        <v>44269.0541550926</v>
      </c>
      <c r="D11455" t="str">
        <f>VLOOKUP(A11455,Sheet2!$B$2:$E$1001,3,0)</f>
        <v>GIF</v>
      </c>
      <c r="E11455" t="str">
        <f>VLOOKUP(A11455,Sheet2!$B$2:$E$1001,4,0)</f>
        <v>soccer</v>
      </c>
      <c r="F11455" t="str">
        <f>VLOOKUP(B11455,Sheet3!$B$2:$D$17,2,0)</f>
        <v>positive</v>
      </c>
      <c r="G11455">
        <f>VLOOKUP(B11455,Sheet3!$B$2:$D$17,3,0)</f>
        <v>72</v>
      </c>
      <c r="H11455">
        <f t="shared" si="534"/>
        <v>3</v>
      </c>
      <c r="I11455">
        <f t="shared" si="535"/>
        <v>7</v>
      </c>
      <c r="J11455" t="str">
        <f t="shared" si="536"/>
        <v>0-3</v>
      </c>
    </row>
    <row r="11456" customFormat="1" spans="1:10">
      <c r="A11456" t="s">
        <v>796</v>
      </c>
      <c r="B11456" t="s">
        <v>1491</v>
      </c>
      <c r="C11456" s="7">
        <v>44191.8715856482</v>
      </c>
      <c r="D11456" t="str">
        <f>VLOOKUP(A11456,Sheet2!$B$2:$E$1001,3,0)</f>
        <v>GIF</v>
      </c>
      <c r="E11456" t="str">
        <f>VLOOKUP(A11456,Sheet2!$B$2:$E$1001,4,0)</f>
        <v>soccer</v>
      </c>
      <c r="F11456" t="str">
        <f>VLOOKUP(B11456,Sheet3!$B$2:$D$17,2,0)</f>
        <v>positive</v>
      </c>
      <c r="G11456">
        <f>VLOOKUP(B11456,Sheet3!$B$2:$D$17,3,0)</f>
        <v>30</v>
      </c>
      <c r="H11456">
        <f t="shared" si="534"/>
        <v>12</v>
      </c>
      <c r="I11456">
        <f t="shared" si="535"/>
        <v>6</v>
      </c>
      <c r="J11456" t="str">
        <f t="shared" si="536"/>
        <v>18-21</v>
      </c>
    </row>
    <row r="11457" spans="1:10">
      <c r="A11457" t="s">
        <v>796</v>
      </c>
      <c r="B11457" t="s">
        <v>1488</v>
      </c>
      <c r="C11457" s="7">
        <v>44263.4995717593</v>
      </c>
      <c r="D11457" t="str">
        <f>VLOOKUP(A11457,Sheet2!$B$2:$E$1001,3,0)</f>
        <v>GIF</v>
      </c>
      <c r="E11457" t="str">
        <f>VLOOKUP(A11457,Sheet2!$B$2:$E$1001,4,0)</f>
        <v>soccer</v>
      </c>
      <c r="F11457" t="str">
        <f>VLOOKUP(B11457,Sheet3!$B$2:$D$17,2,0)</f>
        <v>negative</v>
      </c>
      <c r="G11457">
        <f>VLOOKUP(B11457,Sheet3!$B$2:$D$17,3,0)</f>
        <v>0</v>
      </c>
      <c r="H11457">
        <f t="shared" si="534"/>
        <v>3</v>
      </c>
      <c r="I11457">
        <f t="shared" si="535"/>
        <v>1</v>
      </c>
      <c r="J11457" t="str">
        <f t="shared" si="536"/>
        <v>9-12</v>
      </c>
    </row>
    <row r="11458" spans="1:10">
      <c r="A11458" t="s">
        <v>796</v>
      </c>
      <c r="B11458" t="s">
        <v>1497</v>
      </c>
      <c r="C11458" s="7">
        <v>44277.0167939815</v>
      </c>
      <c r="D11458" t="str">
        <f>VLOOKUP(A11458,Sheet2!$B$2:$E$1001,3,0)</f>
        <v>GIF</v>
      </c>
      <c r="E11458" t="str">
        <f>VLOOKUP(A11458,Sheet2!$B$2:$E$1001,4,0)</f>
        <v>soccer</v>
      </c>
      <c r="F11458" t="str">
        <f>VLOOKUP(B11458,Sheet3!$B$2:$D$17,2,0)</f>
        <v>positive</v>
      </c>
      <c r="G11458">
        <f>VLOOKUP(B11458,Sheet3!$B$2:$D$17,3,0)</f>
        <v>72</v>
      </c>
      <c r="H11458">
        <f t="shared" si="534"/>
        <v>3</v>
      </c>
      <c r="I11458">
        <f t="shared" si="535"/>
        <v>1</v>
      </c>
      <c r="J11458" t="str">
        <f t="shared" si="536"/>
        <v>0-3</v>
      </c>
    </row>
    <row r="11459" spans="1:10">
      <c r="A11459" t="s">
        <v>796</v>
      </c>
      <c r="B11459" t="s">
        <v>1503</v>
      </c>
      <c r="C11459" s="7">
        <v>44260.0162384259</v>
      </c>
      <c r="D11459" t="str">
        <f>VLOOKUP(A11459,Sheet2!$B$2:$E$1001,3,0)</f>
        <v>GIF</v>
      </c>
      <c r="E11459" t="str">
        <f>VLOOKUP(A11459,Sheet2!$B$2:$E$1001,4,0)</f>
        <v>soccer</v>
      </c>
      <c r="F11459" t="str">
        <f>VLOOKUP(B11459,Sheet3!$B$2:$D$17,2,0)</f>
        <v>negative</v>
      </c>
      <c r="G11459">
        <f>VLOOKUP(B11459,Sheet3!$B$2:$D$17,3,0)</f>
        <v>12</v>
      </c>
      <c r="H11459">
        <f t="shared" ref="H11459:H11522" si="537">MONTH(C11459)</f>
        <v>3</v>
      </c>
      <c r="I11459">
        <f t="shared" ref="I11459:I11522" si="538">WEEKDAY(C11459,2)</f>
        <v>5</v>
      </c>
      <c r="J11459" t="str">
        <f t="shared" ref="J11459:J11522" si="539">TEXT(INT(HOUR(C11459)/3)*3,"0")&amp;"-"&amp;TEXT(INT(HOUR(C11459)/3)*3+3,"0")</f>
        <v>0-3</v>
      </c>
    </row>
    <row r="11460" spans="1:10">
      <c r="A11460" t="s">
        <v>796</v>
      </c>
      <c r="B11460" t="s">
        <v>1492</v>
      </c>
      <c r="C11460" s="7">
        <v>44138.031875</v>
      </c>
      <c r="D11460" t="str">
        <f>VLOOKUP(A11460,Sheet2!$B$2:$E$1001,3,0)</f>
        <v>GIF</v>
      </c>
      <c r="E11460" t="str">
        <f>VLOOKUP(A11460,Sheet2!$B$2:$E$1001,4,0)</f>
        <v>soccer</v>
      </c>
      <c r="F11460" t="str">
        <f>VLOOKUP(B11460,Sheet3!$B$2:$D$17,2,0)</f>
        <v>neutral</v>
      </c>
      <c r="G11460">
        <f>VLOOKUP(B11460,Sheet3!$B$2:$D$17,3,0)</f>
        <v>20</v>
      </c>
      <c r="H11460">
        <f t="shared" si="537"/>
        <v>11</v>
      </c>
      <c r="I11460">
        <f t="shared" si="538"/>
        <v>2</v>
      </c>
      <c r="J11460" t="str">
        <f t="shared" si="539"/>
        <v>0-3</v>
      </c>
    </row>
    <row r="11461" spans="1:10">
      <c r="A11461" t="s">
        <v>796</v>
      </c>
      <c r="B11461" t="s">
        <v>1488</v>
      </c>
      <c r="C11461" s="7">
        <v>44285.2675578704</v>
      </c>
      <c r="D11461" t="str">
        <f>VLOOKUP(A11461,Sheet2!$B$2:$E$1001,3,0)</f>
        <v>GIF</v>
      </c>
      <c r="E11461" t="str">
        <f>VLOOKUP(A11461,Sheet2!$B$2:$E$1001,4,0)</f>
        <v>soccer</v>
      </c>
      <c r="F11461" t="str">
        <f>VLOOKUP(B11461,Sheet3!$B$2:$D$17,2,0)</f>
        <v>negative</v>
      </c>
      <c r="G11461">
        <f>VLOOKUP(B11461,Sheet3!$B$2:$D$17,3,0)</f>
        <v>0</v>
      </c>
      <c r="H11461">
        <f t="shared" si="537"/>
        <v>3</v>
      </c>
      <c r="I11461">
        <f t="shared" si="538"/>
        <v>2</v>
      </c>
      <c r="J11461" t="str">
        <f t="shared" si="539"/>
        <v>6-9</v>
      </c>
    </row>
    <row r="11462" spans="1:10">
      <c r="A11462" t="s">
        <v>796</v>
      </c>
      <c r="B11462" t="s">
        <v>1485</v>
      </c>
      <c r="C11462" s="7">
        <v>44229.0753472222</v>
      </c>
      <c r="D11462" t="str">
        <f>VLOOKUP(A11462,Sheet2!$B$2:$E$1001,3,0)</f>
        <v>GIF</v>
      </c>
      <c r="E11462" t="str">
        <f>VLOOKUP(A11462,Sheet2!$B$2:$E$1001,4,0)</f>
        <v>soccer</v>
      </c>
      <c r="F11462" t="str">
        <f>VLOOKUP(B11462,Sheet3!$B$2:$D$17,2,0)</f>
        <v>positive</v>
      </c>
      <c r="G11462">
        <f>VLOOKUP(B11462,Sheet3!$B$2:$D$17,3,0)</f>
        <v>60</v>
      </c>
      <c r="H11462">
        <f t="shared" si="537"/>
        <v>2</v>
      </c>
      <c r="I11462">
        <f t="shared" si="538"/>
        <v>2</v>
      </c>
      <c r="J11462" t="str">
        <f t="shared" si="539"/>
        <v>0-3</v>
      </c>
    </row>
    <row r="11463" spans="1:10">
      <c r="A11463" t="s">
        <v>796</v>
      </c>
      <c r="B11463" t="s">
        <v>1501</v>
      </c>
      <c r="C11463" s="7">
        <v>44296.0169560185</v>
      </c>
      <c r="D11463" t="str">
        <f>VLOOKUP(A11463,Sheet2!$B$2:$E$1001,3,0)</f>
        <v>GIF</v>
      </c>
      <c r="E11463" t="str">
        <f>VLOOKUP(A11463,Sheet2!$B$2:$E$1001,4,0)</f>
        <v>soccer</v>
      </c>
      <c r="F11463" t="str">
        <f>VLOOKUP(B11463,Sheet3!$B$2:$D$17,2,0)</f>
        <v>neutral</v>
      </c>
      <c r="G11463">
        <f>VLOOKUP(B11463,Sheet3!$B$2:$D$17,3,0)</f>
        <v>35</v>
      </c>
      <c r="H11463">
        <f t="shared" si="537"/>
        <v>4</v>
      </c>
      <c r="I11463">
        <f t="shared" si="538"/>
        <v>6</v>
      </c>
      <c r="J11463" t="str">
        <f t="shared" si="539"/>
        <v>0-3</v>
      </c>
    </row>
    <row r="11464" spans="1:10">
      <c r="A11464" t="s">
        <v>796</v>
      </c>
      <c r="B11464" t="s">
        <v>1491</v>
      </c>
      <c r="C11464" s="7">
        <v>44361.8942708333</v>
      </c>
      <c r="D11464" t="str">
        <f>VLOOKUP(A11464,Sheet2!$B$2:$E$1001,3,0)</f>
        <v>GIF</v>
      </c>
      <c r="E11464" t="str">
        <f>VLOOKUP(A11464,Sheet2!$B$2:$E$1001,4,0)</f>
        <v>soccer</v>
      </c>
      <c r="F11464" t="str">
        <f>VLOOKUP(B11464,Sheet3!$B$2:$D$17,2,0)</f>
        <v>positive</v>
      </c>
      <c r="G11464">
        <f>VLOOKUP(B11464,Sheet3!$B$2:$D$17,3,0)</f>
        <v>30</v>
      </c>
      <c r="H11464">
        <f t="shared" si="537"/>
        <v>6</v>
      </c>
      <c r="I11464">
        <f t="shared" si="538"/>
        <v>1</v>
      </c>
      <c r="J11464" t="str">
        <f t="shared" si="539"/>
        <v>21-24</v>
      </c>
    </row>
    <row r="11465" spans="1:10">
      <c r="A11465" t="s">
        <v>796</v>
      </c>
      <c r="B11465" t="s">
        <v>1492</v>
      </c>
      <c r="C11465" s="7">
        <v>44226.0961111111</v>
      </c>
      <c r="D11465" t="str">
        <f>VLOOKUP(A11465,Sheet2!$B$2:$E$1001,3,0)</f>
        <v>GIF</v>
      </c>
      <c r="E11465" t="str">
        <f>VLOOKUP(A11465,Sheet2!$B$2:$E$1001,4,0)</f>
        <v>soccer</v>
      </c>
      <c r="F11465" t="str">
        <f>VLOOKUP(B11465,Sheet3!$B$2:$D$17,2,0)</f>
        <v>neutral</v>
      </c>
      <c r="G11465">
        <f>VLOOKUP(B11465,Sheet3!$B$2:$D$17,3,0)</f>
        <v>20</v>
      </c>
      <c r="H11465">
        <f t="shared" si="537"/>
        <v>1</v>
      </c>
      <c r="I11465">
        <f t="shared" si="538"/>
        <v>6</v>
      </c>
      <c r="J11465" t="str">
        <f t="shared" si="539"/>
        <v>0-3</v>
      </c>
    </row>
    <row r="11466" customFormat="1" spans="1:10">
      <c r="A11466" t="s">
        <v>796</v>
      </c>
      <c r="B11466" t="s">
        <v>1496</v>
      </c>
      <c r="C11466" s="7">
        <v>44298.6309722222</v>
      </c>
      <c r="D11466" t="str">
        <f>VLOOKUP(A11466,Sheet2!$B$2:$E$1001,3,0)</f>
        <v>GIF</v>
      </c>
      <c r="E11466" t="str">
        <f>VLOOKUP(A11466,Sheet2!$B$2:$E$1001,4,0)</f>
        <v>soccer</v>
      </c>
      <c r="F11466" t="str">
        <f>VLOOKUP(B11466,Sheet3!$B$2:$D$17,2,0)</f>
        <v>positive</v>
      </c>
      <c r="G11466">
        <f>VLOOKUP(B11466,Sheet3!$B$2:$D$17,3,0)</f>
        <v>70</v>
      </c>
      <c r="H11466">
        <f t="shared" si="537"/>
        <v>4</v>
      </c>
      <c r="I11466">
        <f t="shared" si="538"/>
        <v>1</v>
      </c>
      <c r="J11466" t="str">
        <f t="shared" si="539"/>
        <v>15-18</v>
      </c>
    </row>
    <row r="11467" spans="1:10">
      <c r="A11467" t="s">
        <v>796</v>
      </c>
      <c r="B11467" t="s">
        <v>1503</v>
      </c>
      <c r="C11467" s="7">
        <v>44050.8694097222</v>
      </c>
      <c r="D11467" t="str">
        <f>VLOOKUP(A11467,Sheet2!$B$2:$E$1001,3,0)</f>
        <v>GIF</v>
      </c>
      <c r="E11467" t="str">
        <f>VLOOKUP(A11467,Sheet2!$B$2:$E$1001,4,0)</f>
        <v>soccer</v>
      </c>
      <c r="F11467" t="str">
        <f>VLOOKUP(B11467,Sheet3!$B$2:$D$17,2,0)</f>
        <v>negative</v>
      </c>
      <c r="G11467">
        <f>VLOOKUP(B11467,Sheet3!$B$2:$D$17,3,0)</f>
        <v>12</v>
      </c>
      <c r="H11467">
        <f t="shared" si="537"/>
        <v>8</v>
      </c>
      <c r="I11467">
        <f t="shared" si="538"/>
        <v>5</v>
      </c>
      <c r="J11467" t="str">
        <f t="shared" si="539"/>
        <v>18-21</v>
      </c>
    </row>
    <row r="11468" spans="1:10">
      <c r="A11468" t="s">
        <v>796</v>
      </c>
      <c r="B11468" t="s">
        <v>1501</v>
      </c>
      <c r="C11468" s="7">
        <v>44191.7912152778</v>
      </c>
      <c r="D11468" t="str">
        <f>VLOOKUP(A11468,Sheet2!$B$2:$E$1001,3,0)</f>
        <v>GIF</v>
      </c>
      <c r="E11468" t="str">
        <f>VLOOKUP(A11468,Sheet2!$B$2:$E$1001,4,0)</f>
        <v>soccer</v>
      </c>
      <c r="F11468" t="str">
        <f>VLOOKUP(B11468,Sheet3!$B$2:$D$17,2,0)</f>
        <v>neutral</v>
      </c>
      <c r="G11468">
        <f>VLOOKUP(B11468,Sheet3!$B$2:$D$17,3,0)</f>
        <v>35</v>
      </c>
      <c r="H11468">
        <f t="shared" si="537"/>
        <v>12</v>
      </c>
      <c r="I11468">
        <f t="shared" si="538"/>
        <v>6</v>
      </c>
      <c r="J11468" t="str">
        <f t="shared" si="539"/>
        <v>18-21</v>
      </c>
    </row>
    <row r="11469" spans="1:10">
      <c r="A11469" t="s">
        <v>796</v>
      </c>
      <c r="B11469" t="s">
        <v>1503</v>
      </c>
      <c r="C11469" s="7">
        <v>44044.2193402778</v>
      </c>
      <c r="D11469" t="str">
        <f>VLOOKUP(A11469,Sheet2!$B$2:$E$1001,3,0)</f>
        <v>GIF</v>
      </c>
      <c r="E11469" t="str">
        <f>VLOOKUP(A11469,Sheet2!$B$2:$E$1001,4,0)</f>
        <v>soccer</v>
      </c>
      <c r="F11469" t="str">
        <f>VLOOKUP(B11469,Sheet3!$B$2:$D$17,2,0)</f>
        <v>negative</v>
      </c>
      <c r="G11469">
        <f>VLOOKUP(B11469,Sheet3!$B$2:$D$17,3,0)</f>
        <v>12</v>
      </c>
      <c r="H11469">
        <f t="shared" si="537"/>
        <v>8</v>
      </c>
      <c r="I11469">
        <f t="shared" si="538"/>
        <v>6</v>
      </c>
      <c r="J11469" t="str">
        <f t="shared" si="539"/>
        <v>3-6</v>
      </c>
    </row>
    <row r="11470" spans="1:10">
      <c r="A11470" t="s">
        <v>796</v>
      </c>
      <c r="B11470" t="s">
        <v>1501</v>
      </c>
      <c r="C11470" s="7">
        <v>44236.2614236111</v>
      </c>
      <c r="D11470" t="str">
        <f>VLOOKUP(A11470,Sheet2!$B$2:$E$1001,3,0)</f>
        <v>GIF</v>
      </c>
      <c r="E11470" t="str">
        <f>VLOOKUP(A11470,Sheet2!$B$2:$E$1001,4,0)</f>
        <v>soccer</v>
      </c>
      <c r="F11470" t="str">
        <f>VLOOKUP(B11470,Sheet3!$B$2:$D$17,2,0)</f>
        <v>neutral</v>
      </c>
      <c r="G11470">
        <f>VLOOKUP(B11470,Sheet3!$B$2:$D$17,3,0)</f>
        <v>35</v>
      </c>
      <c r="H11470">
        <f t="shared" si="537"/>
        <v>2</v>
      </c>
      <c r="I11470">
        <f t="shared" si="538"/>
        <v>2</v>
      </c>
      <c r="J11470" t="str">
        <f t="shared" si="539"/>
        <v>6-9</v>
      </c>
    </row>
    <row r="11471" spans="1:10">
      <c r="A11471" t="s">
        <v>796</v>
      </c>
      <c r="B11471" t="s">
        <v>1487</v>
      </c>
      <c r="C11471" s="7">
        <v>44056.1037152778</v>
      </c>
      <c r="D11471" t="str">
        <f>VLOOKUP(A11471,Sheet2!$B$2:$E$1001,3,0)</f>
        <v>GIF</v>
      </c>
      <c r="E11471" t="str">
        <f>VLOOKUP(A11471,Sheet2!$B$2:$E$1001,4,0)</f>
        <v>soccer</v>
      </c>
      <c r="F11471" t="str">
        <f>VLOOKUP(B11471,Sheet3!$B$2:$D$17,2,0)</f>
        <v>positive</v>
      </c>
      <c r="G11471">
        <f>VLOOKUP(B11471,Sheet3!$B$2:$D$17,3,0)</f>
        <v>70</v>
      </c>
      <c r="H11471">
        <f t="shared" si="537"/>
        <v>8</v>
      </c>
      <c r="I11471">
        <f t="shared" si="538"/>
        <v>4</v>
      </c>
      <c r="J11471" t="str">
        <f t="shared" si="539"/>
        <v>0-3</v>
      </c>
    </row>
    <row r="11472" spans="1:10">
      <c r="A11472" t="s">
        <v>796</v>
      </c>
      <c r="B11472" t="s">
        <v>1500</v>
      </c>
      <c r="C11472" s="7">
        <v>44090.5527893519</v>
      </c>
      <c r="D11472" t="str">
        <f>VLOOKUP(A11472,Sheet2!$B$2:$E$1001,3,0)</f>
        <v>GIF</v>
      </c>
      <c r="E11472" t="str">
        <f>VLOOKUP(A11472,Sheet2!$B$2:$E$1001,4,0)</f>
        <v>soccer</v>
      </c>
      <c r="F11472" t="str">
        <f>VLOOKUP(B11472,Sheet3!$B$2:$D$17,2,0)</f>
        <v>positive</v>
      </c>
      <c r="G11472">
        <f>VLOOKUP(B11472,Sheet3!$B$2:$D$17,3,0)</f>
        <v>45</v>
      </c>
      <c r="H11472">
        <f t="shared" si="537"/>
        <v>9</v>
      </c>
      <c r="I11472">
        <f t="shared" si="538"/>
        <v>3</v>
      </c>
      <c r="J11472" t="str">
        <f t="shared" si="539"/>
        <v>12-15</v>
      </c>
    </row>
    <row r="11473" spans="1:10">
      <c r="A11473" t="s">
        <v>796</v>
      </c>
      <c r="B11473" t="s">
        <v>1495</v>
      </c>
      <c r="C11473" s="7">
        <v>44073.487037037</v>
      </c>
      <c r="D11473" t="str">
        <f>VLOOKUP(A11473,Sheet2!$B$2:$E$1001,3,0)</f>
        <v>GIF</v>
      </c>
      <c r="E11473" t="str">
        <f>VLOOKUP(A11473,Sheet2!$B$2:$E$1001,4,0)</f>
        <v>soccer</v>
      </c>
      <c r="F11473" t="str">
        <f>VLOOKUP(B11473,Sheet3!$B$2:$D$17,2,0)</f>
        <v>positive</v>
      </c>
      <c r="G11473">
        <f>VLOOKUP(B11473,Sheet3!$B$2:$D$17,3,0)</f>
        <v>75</v>
      </c>
      <c r="H11473">
        <f t="shared" si="537"/>
        <v>8</v>
      </c>
      <c r="I11473">
        <f t="shared" si="538"/>
        <v>7</v>
      </c>
      <c r="J11473" t="str">
        <f t="shared" si="539"/>
        <v>9-12</v>
      </c>
    </row>
    <row r="11474" spans="1:10">
      <c r="A11474" t="s">
        <v>796</v>
      </c>
      <c r="B11474" t="s">
        <v>1498</v>
      </c>
      <c r="C11474" s="7">
        <v>44088.2725462963</v>
      </c>
      <c r="D11474" t="str">
        <f>VLOOKUP(A11474,Sheet2!$B$2:$E$1001,3,0)</f>
        <v>GIF</v>
      </c>
      <c r="E11474" t="str">
        <f>VLOOKUP(A11474,Sheet2!$B$2:$E$1001,4,0)</f>
        <v>soccer</v>
      </c>
      <c r="F11474" t="str">
        <f>VLOOKUP(B11474,Sheet3!$B$2:$D$17,2,0)</f>
        <v>positive</v>
      </c>
      <c r="G11474">
        <f>VLOOKUP(B11474,Sheet3!$B$2:$D$17,3,0)</f>
        <v>50</v>
      </c>
      <c r="H11474">
        <f t="shared" si="537"/>
        <v>9</v>
      </c>
      <c r="I11474">
        <f t="shared" si="538"/>
        <v>1</v>
      </c>
      <c r="J11474" t="str">
        <f t="shared" si="539"/>
        <v>6-9</v>
      </c>
    </row>
    <row r="11475" spans="1:10">
      <c r="A11475" t="s">
        <v>796</v>
      </c>
      <c r="B11475" t="s">
        <v>1490</v>
      </c>
      <c r="C11475" s="7">
        <v>44018.3826157407</v>
      </c>
      <c r="D11475" t="str">
        <f>VLOOKUP(A11475,Sheet2!$B$2:$E$1001,3,0)</f>
        <v>GIF</v>
      </c>
      <c r="E11475" t="str">
        <f>VLOOKUP(A11475,Sheet2!$B$2:$E$1001,4,0)</f>
        <v>soccer</v>
      </c>
      <c r="F11475" t="str">
        <f>VLOOKUP(B11475,Sheet3!$B$2:$D$17,2,0)</f>
        <v>negative</v>
      </c>
      <c r="G11475">
        <f>VLOOKUP(B11475,Sheet3!$B$2:$D$17,3,0)</f>
        <v>5</v>
      </c>
      <c r="H11475">
        <f t="shared" si="537"/>
        <v>7</v>
      </c>
      <c r="I11475">
        <f t="shared" si="538"/>
        <v>1</v>
      </c>
      <c r="J11475" t="str">
        <f t="shared" si="539"/>
        <v>9-12</v>
      </c>
    </row>
    <row r="11476" customFormat="1" spans="1:10">
      <c r="A11476" t="s">
        <v>796</v>
      </c>
      <c r="B11476" t="s">
        <v>1495</v>
      </c>
      <c r="C11476" s="7">
        <v>44173.9073263889</v>
      </c>
      <c r="D11476" t="str">
        <f>VLOOKUP(A11476,Sheet2!$B$2:$E$1001,3,0)</f>
        <v>GIF</v>
      </c>
      <c r="E11476" t="str">
        <f>VLOOKUP(A11476,Sheet2!$B$2:$E$1001,4,0)</f>
        <v>soccer</v>
      </c>
      <c r="F11476" t="str">
        <f>VLOOKUP(B11476,Sheet3!$B$2:$D$17,2,0)</f>
        <v>positive</v>
      </c>
      <c r="G11476">
        <f>VLOOKUP(B11476,Sheet3!$B$2:$D$17,3,0)</f>
        <v>75</v>
      </c>
      <c r="H11476">
        <f t="shared" si="537"/>
        <v>12</v>
      </c>
      <c r="I11476">
        <f t="shared" si="538"/>
        <v>2</v>
      </c>
      <c r="J11476" t="str">
        <f t="shared" si="539"/>
        <v>21-24</v>
      </c>
    </row>
    <row r="11477" spans="1:10">
      <c r="A11477" t="s">
        <v>796</v>
      </c>
      <c r="B11477" t="s">
        <v>1499</v>
      </c>
      <c r="C11477" s="7">
        <v>44255.4820486111</v>
      </c>
      <c r="D11477" t="str">
        <f>VLOOKUP(A11477,Sheet2!$B$2:$E$1001,3,0)</f>
        <v>GIF</v>
      </c>
      <c r="E11477" t="str">
        <f>VLOOKUP(A11477,Sheet2!$B$2:$E$1001,4,0)</f>
        <v>soccer</v>
      </c>
      <c r="F11477" t="str">
        <f>VLOOKUP(B11477,Sheet3!$B$2:$D$17,2,0)</f>
        <v>negative</v>
      </c>
      <c r="G11477">
        <f>VLOOKUP(B11477,Sheet3!$B$2:$D$17,3,0)</f>
        <v>10</v>
      </c>
      <c r="H11477">
        <f t="shared" si="537"/>
        <v>2</v>
      </c>
      <c r="I11477">
        <f t="shared" si="538"/>
        <v>7</v>
      </c>
      <c r="J11477" t="str">
        <f t="shared" si="539"/>
        <v>9-12</v>
      </c>
    </row>
    <row r="11478" spans="1:10">
      <c r="A11478" t="s">
        <v>796</v>
      </c>
      <c r="B11478" t="s">
        <v>1487</v>
      </c>
      <c r="C11478" s="7">
        <v>44079.1153935185</v>
      </c>
      <c r="D11478" t="str">
        <f>VLOOKUP(A11478,Sheet2!$B$2:$E$1001,3,0)</f>
        <v>GIF</v>
      </c>
      <c r="E11478" t="str">
        <f>VLOOKUP(A11478,Sheet2!$B$2:$E$1001,4,0)</f>
        <v>soccer</v>
      </c>
      <c r="F11478" t="str">
        <f>VLOOKUP(B11478,Sheet3!$B$2:$D$17,2,0)</f>
        <v>positive</v>
      </c>
      <c r="G11478">
        <f>VLOOKUP(B11478,Sheet3!$B$2:$D$17,3,0)</f>
        <v>70</v>
      </c>
      <c r="H11478">
        <f t="shared" si="537"/>
        <v>9</v>
      </c>
      <c r="I11478">
        <f t="shared" si="538"/>
        <v>6</v>
      </c>
      <c r="J11478" t="str">
        <f t="shared" si="539"/>
        <v>0-3</v>
      </c>
    </row>
    <row r="11479" spans="1:10">
      <c r="A11479" t="s">
        <v>796</v>
      </c>
      <c r="B11479" t="s">
        <v>1498</v>
      </c>
      <c r="C11479" s="7">
        <v>44167.0322916667</v>
      </c>
      <c r="D11479" t="str">
        <f>VLOOKUP(A11479,Sheet2!$B$2:$E$1001,3,0)</f>
        <v>GIF</v>
      </c>
      <c r="E11479" t="str">
        <f>VLOOKUP(A11479,Sheet2!$B$2:$E$1001,4,0)</f>
        <v>soccer</v>
      </c>
      <c r="F11479" t="str">
        <f>VLOOKUP(B11479,Sheet3!$B$2:$D$17,2,0)</f>
        <v>positive</v>
      </c>
      <c r="G11479">
        <f>VLOOKUP(B11479,Sheet3!$B$2:$D$17,3,0)</f>
        <v>50</v>
      </c>
      <c r="H11479">
        <f t="shared" si="537"/>
        <v>12</v>
      </c>
      <c r="I11479">
        <f t="shared" si="538"/>
        <v>3</v>
      </c>
      <c r="J11479" t="str">
        <f t="shared" si="539"/>
        <v>0-3</v>
      </c>
    </row>
    <row r="11480" spans="1:10">
      <c r="A11480" t="s">
        <v>796</v>
      </c>
      <c r="B11480" t="s">
        <v>1488</v>
      </c>
      <c r="C11480" s="7">
        <v>44304.9638194444</v>
      </c>
      <c r="D11480" t="str">
        <f>VLOOKUP(A11480,Sheet2!$B$2:$E$1001,3,0)</f>
        <v>GIF</v>
      </c>
      <c r="E11480" t="str">
        <f>VLOOKUP(A11480,Sheet2!$B$2:$E$1001,4,0)</f>
        <v>soccer</v>
      </c>
      <c r="F11480" t="str">
        <f>VLOOKUP(B11480,Sheet3!$B$2:$D$17,2,0)</f>
        <v>negative</v>
      </c>
      <c r="G11480">
        <f>VLOOKUP(B11480,Sheet3!$B$2:$D$17,3,0)</f>
        <v>0</v>
      </c>
      <c r="H11480">
        <f t="shared" si="537"/>
        <v>4</v>
      </c>
      <c r="I11480">
        <f t="shared" si="538"/>
        <v>7</v>
      </c>
      <c r="J11480" t="str">
        <f t="shared" si="539"/>
        <v>21-24</v>
      </c>
    </row>
    <row r="11481" spans="1:10">
      <c r="A11481" t="s">
        <v>796</v>
      </c>
      <c r="B11481" t="s">
        <v>1496</v>
      </c>
      <c r="C11481" s="7">
        <v>44190.8794328704</v>
      </c>
      <c r="D11481" t="str">
        <f>VLOOKUP(A11481,Sheet2!$B$2:$E$1001,3,0)</f>
        <v>GIF</v>
      </c>
      <c r="E11481" t="str">
        <f>VLOOKUP(A11481,Sheet2!$B$2:$E$1001,4,0)</f>
        <v>soccer</v>
      </c>
      <c r="F11481" t="str">
        <f>VLOOKUP(B11481,Sheet3!$B$2:$D$17,2,0)</f>
        <v>positive</v>
      </c>
      <c r="G11481">
        <f>VLOOKUP(B11481,Sheet3!$B$2:$D$17,3,0)</f>
        <v>70</v>
      </c>
      <c r="H11481">
        <f t="shared" si="537"/>
        <v>12</v>
      </c>
      <c r="I11481">
        <f t="shared" si="538"/>
        <v>5</v>
      </c>
      <c r="J11481" t="str">
        <f t="shared" si="539"/>
        <v>21-24</v>
      </c>
    </row>
    <row r="11482" spans="1:10">
      <c r="A11482" t="s">
        <v>796</v>
      </c>
      <c r="B11482" t="s">
        <v>1487</v>
      </c>
      <c r="C11482" s="7">
        <v>44004.6893518519</v>
      </c>
      <c r="D11482" t="str">
        <f>VLOOKUP(A11482,Sheet2!$B$2:$E$1001,3,0)</f>
        <v>GIF</v>
      </c>
      <c r="E11482" t="str">
        <f>VLOOKUP(A11482,Sheet2!$B$2:$E$1001,4,0)</f>
        <v>soccer</v>
      </c>
      <c r="F11482" t="str">
        <f>VLOOKUP(B11482,Sheet3!$B$2:$D$17,2,0)</f>
        <v>positive</v>
      </c>
      <c r="G11482">
        <f>VLOOKUP(B11482,Sheet3!$B$2:$D$17,3,0)</f>
        <v>70</v>
      </c>
      <c r="H11482">
        <f t="shared" si="537"/>
        <v>6</v>
      </c>
      <c r="I11482">
        <f t="shared" si="538"/>
        <v>1</v>
      </c>
      <c r="J11482" t="str">
        <f t="shared" si="539"/>
        <v>15-18</v>
      </c>
    </row>
    <row r="11483" spans="1:10">
      <c r="A11483" t="s">
        <v>796</v>
      </c>
      <c r="B11483" t="s">
        <v>1487</v>
      </c>
      <c r="C11483" s="7">
        <v>44041.8887731481</v>
      </c>
      <c r="D11483" t="str">
        <f>VLOOKUP(A11483,Sheet2!$B$2:$E$1001,3,0)</f>
        <v>GIF</v>
      </c>
      <c r="E11483" t="str">
        <f>VLOOKUP(A11483,Sheet2!$B$2:$E$1001,4,0)</f>
        <v>soccer</v>
      </c>
      <c r="F11483" t="str">
        <f>VLOOKUP(B11483,Sheet3!$B$2:$D$17,2,0)</f>
        <v>positive</v>
      </c>
      <c r="G11483">
        <f>VLOOKUP(B11483,Sheet3!$B$2:$D$17,3,0)</f>
        <v>70</v>
      </c>
      <c r="H11483">
        <f t="shared" si="537"/>
        <v>7</v>
      </c>
      <c r="I11483">
        <f t="shared" si="538"/>
        <v>3</v>
      </c>
      <c r="J11483" t="str">
        <f t="shared" si="539"/>
        <v>21-24</v>
      </c>
    </row>
    <row r="11484" spans="1:10">
      <c r="A11484" t="s">
        <v>796</v>
      </c>
      <c r="B11484" t="s">
        <v>1491</v>
      </c>
      <c r="C11484" s="7">
        <v>44169.1821643518</v>
      </c>
      <c r="D11484" t="str">
        <f>VLOOKUP(A11484,Sheet2!$B$2:$E$1001,3,0)</f>
        <v>GIF</v>
      </c>
      <c r="E11484" t="str">
        <f>VLOOKUP(A11484,Sheet2!$B$2:$E$1001,4,0)</f>
        <v>soccer</v>
      </c>
      <c r="F11484" t="str">
        <f>VLOOKUP(B11484,Sheet3!$B$2:$D$17,2,0)</f>
        <v>positive</v>
      </c>
      <c r="G11484">
        <f>VLOOKUP(B11484,Sheet3!$B$2:$D$17,3,0)</f>
        <v>30</v>
      </c>
      <c r="H11484">
        <f t="shared" si="537"/>
        <v>12</v>
      </c>
      <c r="I11484">
        <f t="shared" si="538"/>
        <v>5</v>
      </c>
      <c r="J11484" t="str">
        <f t="shared" si="539"/>
        <v>3-6</v>
      </c>
    </row>
    <row r="11485" spans="1:10">
      <c r="A11485" t="s">
        <v>796</v>
      </c>
      <c r="B11485" t="s">
        <v>1494</v>
      </c>
      <c r="C11485" s="7">
        <v>44327.2635069444</v>
      </c>
      <c r="D11485" t="str">
        <f>VLOOKUP(A11485,Sheet2!$B$2:$E$1001,3,0)</f>
        <v>GIF</v>
      </c>
      <c r="E11485" t="str">
        <f>VLOOKUP(A11485,Sheet2!$B$2:$E$1001,4,0)</f>
        <v>soccer</v>
      </c>
      <c r="F11485" t="str">
        <f>VLOOKUP(B11485,Sheet3!$B$2:$D$17,2,0)</f>
        <v>positive</v>
      </c>
      <c r="G11485">
        <f>VLOOKUP(B11485,Sheet3!$B$2:$D$17,3,0)</f>
        <v>65</v>
      </c>
      <c r="H11485">
        <f t="shared" si="537"/>
        <v>5</v>
      </c>
      <c r="I11485">
        <f t="shared" si="538"/>
        <v>2</v>
      </c>
      <c r="J11485" t="str">
        <f t="shared" si="539"/>
        <v>6-9</v>
      </c>
    </row>
    <row r="11486" customFormat="1" spans="1:10">
      <c r="A11486" t="s">
        <v>796</v>
      </c>
      <c r="B11486" t="s">
        <v>1492</v>
      </c>
      <c r="C11486" s="7">
        <v>44114.8769791667</v>
      </c>
      <c r="D11486" t="str">
        <f>VLOOKUP(A11486,Sheet2!$B$2:$E$1001,3,0)</f>
        <v>GIF</v>
      </c>
      <c r="E11486" t="str">
        <f>VLOOKUP(A11486,Sheet2!$B$2:$E$1001,4,0)</f>
        <v>soccer</v>
      </c>
      <c r="F11486" t="str">
        <f>VLOOKUP(B11486,Sheet3!$B$2:$D$17,2,0)</f>
        <v>neutral</v>
      </c>
      <c r="G11486">
        <f>VLOOKUP(B11486,Sheet3!$B$2:$D$17,3,0)</f>
        <v>20</v>
      </c>
      <c r="H11486">
        <f t="shared" si="537"/>
        <v>10</v>
      </c>
      <c r="I11486">
        <f t="shared" si="538"/>
        <v>6</v>
      </c>
      <c r="J11486" t="str">
        <f t="shared" si="539"/>
        <v>21-24</v>
      </c>
    </row>
    <row r="11487" spans="1:10">
      <c r="A11487" t="s">
        <v>796</v>
      </c>
      <c r="B11487" t="s">
        <v>1497</v>
      </c>
      <c r="C11487" s="7">
        <v>44248.9132986111</v>
      </c>
      <c r="D11487" t="str">
        <f>VLOOKUP(A11487,Sheet2!$B$2:$E$1001,3,0)</f>
        <v>GIF</v>
      </c>
      <c r="E11487" t="str">
        <f>VLOOKUP(A11487,Sheet2!$B$2:$E$1001,4,0)</f>
        <v>soccer</v>
      </c>
      <c r="F11487" t="str">
        <f>VLOOKUP(B11487,Sheet3!$B$2:$D$17,2,0)</f>
        <v>positive</v>
      </c>
      <c r="G11487">
        <f>VLOOKUP(B11487,Sheet3!$B$2:$D$17,3,0)</f>
        <v>72</v>
      </c>
      <c r="H11487">
        <f t="shared" si="537"/>
        <v>2</v>
      </c>
      <c r="I11487">
        <f t="shared" si="538"/>
        <v>7</v>
      </c>
      <c r="J11487" t="str">
        <f t="shared" si="539"/>
        <v>21-24</v>
      </c>
    </row>
    <row r="11488" spans="1:10">
      <c r="A11488" t="s">
        <v>796</v>
      </c>
      <c r="B11488" t="s">
        <v>1490</v>
      </c>
      <c r="C11488" s="7">
        <v>44230.7564583333</v>
      </c>
      <c r="D11488" t="str">
        <f>VLOOKUP(A11488,Sheet2!$B$2:$E$1001,3,0)</f>
        <v>GIF</v>
      </c>
      <c r="E11488" t="str">
        <f>VLOOKUP(A11488,Sheet2!$B$2:$E$1001,4,0)</f>
        <v>soccer</v>
      </c>
      <c r="F11488" t="str">
        <f>VLOOKUP(B11488,Sheet3!$B$2:$D$17,2,0)</f>
        <v>negative</v>
      </c>
      <c r="G11488">
        <f>VLOOKUP(B11488,Sheet3!$B$2:$D$17,3,0)</f>
        <v>5</v>
      </c>
      <c r="H11488">
        <f t="shared" si="537"/>
        <v>2</v>
      </c>
      <c r="I11488">
        <f t="shared" si="538"/>
        <v>3</v>
      </c>
      <c r="J11488" t="str">
        <f t="shared" si="539"/>
        <v>18-21</v>
      </c>
    </row>
    <row r="11489" spans="1:10">
      <c r="A11489" t="s">
        <v>797</v>
      </c>
      <c r="B11489" t="s">
        <v>1495</v>
      </c>
      <c r="C11489" s="7">
        <v>44139.1621412037</v>
      </c>
      <c r="D11489" t="str">
        <f>VLOOKUP(A11489,Sheet2!$B$2:$E$1001,3,0)</f>
        <v>video</v>
      </c>
      <c r="E11489" t="str">
        <f>VLOOKUP(A11489,Sheet2!$B$2:$E$1001,4,0)</f>
        <v>education</v>
      </c>
      <c r="F11489" t="str">
        <f>VLOOKUP(B11489,Sheet3!$B$2:$D$17,2,0)</f>
        <v>positive</v>
      </c>
      <c r="G11489">
        <f>VLOOKUP(B11489,Sheet3!$B$2:$D$17,3,0)</f>
        <v>75</v>
      </c>
      <c r="H11489">
        <f t="shared" si="537"/>
        <v>11</v>
      </c>
      <c r="I11489">
        <f t="shared" si="538"/>
        <v>3</v>
      </c>
      <c r="J11489" t="str">
        <f t="shared" si="539"/>
        <v>3-6</v>
      </c>
    </row>
    <row r="11490" spans="1:10">
      <c r="A11490" t="s">
        <v>798</v>
      </c>
      <c r="B11490" t="s">
        <v>1494</v>
      </c>
      <c r="C11490" s="7">
        <v>44176.4453240741</v>
      </c>
      <c r="D11490" t="str">
        <f>VLOOKUP(A11490,Sheet2!$B$2:$E$1001,3,0)</f>
        <v>GIF</v>
      </c>
      <c r="E11490" t="str">
        <f>VLOOKUP(A11490,Sheet2!$B$2:$E$1001,4,0)</f>
        <v>tennis</v>
      </c>
      <c r="F11490" t="str">
        <f>VLOOKUP(B11490,Sheet3!$B$2:$D$17,2,0)</f>
        <v>positive</v>
      </c>
      <c r="G11490">
        <f>VLOOKUP(B11490,Sheet3!$B$2:$D$17,3,0)</f>
        <v>65</v>
      </c>
      <c r="H11490">
        <f t="shared" si="537"/>
        <v>12</v>
      </c>
      <c r="I11490">
        <f t="shared" si="538"/>
        <v>5</v>
      </c>
      <c r="J11490" t="str">
        <f t="shared" si="539"/>
        <v>9-12</v>
      </c>
    </row>
    <row r="11491" spans="1:10">
      <c r="A11491" t="s">
        <v>798</v>
      </c>
      <c r="B11491" t="s">
        <v>1499</v>
      </c>
      <c r="C11491" s="7">
        <v>44289.9374189815</v>
      </c>
      <c r="D11491" t="str">
        <f>VLOOKUP(A11491,Sheet2!$B$2:$E$1001,3,0)</f>
        <v>GIF</v>
      </c>
      <c r="E11491" t="str">
        <f>VLOOKUP(A11491,Sheet2!$B$2:$E$1001,4,0)</f>
        <v>tennis</v>
      </c>
      <c r="F11491" t="str">
        <f>VLOOKUP(B11491,Sheet3!$B$2:$D$17,2,0)</f>
        <v>negative</v>
      </c>
      <c r="G11491">
        <f>VLOOKUP(B11491,Sheet3!$B$2:$D$17,3,0)</f>
        <v>10</v>
      </c>
      <c r="H11491">
        <f t="shared" si="537"/>
        <v>4</v>
      </c>
      <c r="I11491">
        <f t="shared" si="538"/>
        <v>6</v>
      </c>
      <c r="J11491" t="str">
        <f t="shared" si="539"/>
        <v>21-24</v>
      </c>
    </row>
    <row r="11492" spans="1:10">
      <c r="A11492" t="s">
        <v>798</v>
      </c>
      <c r="B11492" t="s">
        <v>1485</v>
      </c>
      <c r="C11492" s="7">
        <v>44169.6750462963</v>
      </c>
      <c r="D11492" t="str">
        <f>VLOOKUP(A11492,Sheet2!$B$2:$E$1001,3,0)</f>
        <v>GIF</v>
      </c>
      <c r="E11492" t="str">
        <f>VLOOKUP(A11492,Sheet2!$B$2:$E$1001,4,0)</f>
        <v>tennis</v>
      </c>
      <c r="F11492" t="str">
        <f>VLOOKUP(B11492,Sheet3!$B$2:$D$17,2,0)</f>
        <v>positive</v>
      </c>
      <c r="G11492">
        <f>VLOOKUP(B11492,Sheet3!$B$2:$D$17,3,0)</f>
        <v>60</v>
      </c>
      <c r="H11492">
        <f t="shared" si="537"/>
        <v>12</v>
      </c>
      <c r="I11492">
        <f t="shared" si="538"/>
        <v>5</v>
      </c>
      <c r="J11492" t="str">
        <f t="shared" si="539"/>
        <v>15-18</v>
      </c>
    </row>
    <row r="11493" spans="1:10">
      <c r="A11493" t="s">
        <v>798</v>
      </c>
      <c r="B11493" t="s">
        <v>1490</v>
      </c>
      <c r="C11493" s="7">
        <v>44142.1163541667</v>
      </c>
      <c r="D11493" t="str">
        <f>VLOOKUP(A11493,Sheet2!$B$2:$E$1001,3,0)</f>
        <v>GIF</v>
      </c>
      <c r="E11493" t="str">
        <f>VLOOKUP(A11493,Sheet2!$B$2:$E$1001,4,0)</f>
        <v>tennis</v>
      </c>
      <c r="F11493" t="str">
        <f>VLOOKUP(B11493,Sheet3!$B$2:$D$17,2,0)</f>
        <v>negative</v>
      </c>
      <c r="G11493">
        <f>VLOOKUP(B11493,Sheet3!$B$2:$D$17,3,0)</f>
        <v>5</v>
      </c>
      <c r="H11493">
        <f t="shared" si="537"/>
        <v>11</v>
      </c>
      <c r="I11493">
        <f t="shared" si="538"/>
        <v>6</v>
      </c>
      <c r="J11493" t="str">
        <f t="shared" si="539"/>
        <v>0-3</v>
      </c>
    </row>
    <row r="11494" spans="1:10">
      <c r="A11494" t="s">
        <v>798</v>
      </c>
      <c r="B11494" t="s">
        <v>1496</v>
      </c>
      <c r="C11494" s="7">
        <v>44098.574837963</v>
      </c>
      <c r="D11494" t="str">
        <f>VLOOKUP(A11494,Sheet2!$B$2:$E$1001,3,0)</f>
        <v>GIF</v>
      </c>
      <c r="E11494" t="str">
        <f>VLOOKUP(A11494,Sheet2!$B$2:$E$1001,4,0)</f>
        <v>tennis</v>
      </c>
      <c r="F11494" t="str">
        <f>VLOOKUP(B11494,Sheet3!$B$2:$D$17,2,0)</f>
        <v>positive</v>
      </c>
      <c r="G11494">
        <f>VLOOKUP(B11494,Sheet3!$B$2:$D$17,3,0)</f>
        <v>70</v>
      </c>
      <c r="H11494">
        <f t="shared" si="537"/>
        <v>9</v>
      </c>
      <c r="I11494">
        <f t="shared" si="538"/>
        <v>4</v>
      </c>
      <c r="J11494" t="str">
        <f t="shared" si="539"/>
        <v>12-15</v>
      </c>
    </row>
    <row r="11495" spans="1:10">
      <c r="A11495" t="s">
        <v>798</v>
      </c>
      <c r="B11495" t="s">
        <v>1497</v>
      </c>
      <c r="C11495" s="7">
        <v>44143.1987384259</v>
      </c>
      <c r="D11495" t="str">
        <f>VLOOKUP(A11495,Sheet2!$B$2:$E$1001,3,0)</f>
        <v>GIF</v>
      </c>
      <c r="E11495" t="str">
        <f>VLOOKUP(A11495,Sheet2!$B$2:$E$1001,4,0)</f>
        <v>tennis</v>
      </c>
      <c r="F11495" t="str">
        <f>VLOOKUP(B11495,Sheet3!$B$2:$D$17,2,0)</f>
        <v>positive</v>
      </c>
      <c r="G11495">
        <f>VLOOKUP(B11495,Sheet3!$B$2:$D$17,3,0)</f>
        <v>72</v>
      </c>
      <c r="H11495">
        <f t="shared" si="537"/>
        <v>11</v>
      </c>
      <c r="I11495">
        <f t="shared" si="538"/>
        <v>7</v>
      </c>
      <c r="J11495" t="str">
        <f t="shared" si="539"/>
        <v>3-6</v>
      </c>
    </row>
    <row r="11496" spans="1:10">
      <c r="A11496" t="s">
        <v>798</v>
      </c>
      <c r="B11496" t="s">
        <v>1496</v>
      </c>
      <c r="C11496" s="7">
        <v>44225.9643402778</v>
      </c>
      <c r="D11496" t="str">
        <f>VLOOKUP(A11496,Sheet2!$B$2:$E$1001,3,0)</f>
        <v>GIF</v>
      </c>
      <c r="E11496" t="str">
        <f>VLOOKUP(A11496,Sheet2!$B$2:$E$1001,4,0)</f>
        <v>tennis</v>
      </c>
      <c r="F11496" t="str">
        <f>VLOOKUP(B11496,Sheet3!$B$2:$D$17,2,0)</f>
        <v>positive</v>
      </c>
      <c r="G11496">
        <f>VLOOKUP(B11496,Sheet3!$B$2:$D$17,3,0)</f>
        <v>70</v>
      </c>
      <c r="H11496">
        <f t="shared" si="537"/>
        <v>1</v>
      </c>
      <c r="I11496">
        <f t="shared" si="538"/>
        <v>5</v>
      </c>
      <c r="J11496" t="str">
        <f t="shared" si="539"/>
        <v>21-24</v>
      </c>
    </row>
    <row r="11497" spans="1:10">
      <c r="A11497" t="s">
        <v>798</v>
      </c>
      <c r="B11497" t="s">
        <v>1501</v>
      </c>
      <c r="C11497" s="7">
        <v>44240.2408333333</v>
      </c>
      <c r="D11497" t="str">
        <f>VLOOKUP(A11497,Sheet2!$B$2:$E$1001,3,0)</f>
        <v>GIF</v>
      </c>
      <c r="E11497" t="str">
        <f>VLOOKUP(A11497,Sheet2!$B$2:$E$1001,4,0)</f>
        <v>tennis</v>
      </c>
      <c r="F11497" t="str">
        <f>VLOOKUP(B11497,Sheet3!$B$2:$D$17,2,0)</f>
        <v>neutral</v>
      </c>
      <c r="G11497">
        <f>VLOOKUP(B11497,Sheet3!$B$2:$D$17,3,0)</f>
        <v>35</v>
      </c>
      <c r="H11497">
        <f t="shared" si="537"/>
        <v>2</v>
      </c>
      <c r="I11497">
        <f t="shared" si="538"/>
        <v>6</v>
      </c>
      <c r="J11497" t="str">
        <f t="shared" si="539"/>
        <v>3-6</v>
      </c>
    </row>
    <row r="11498" spans="1:10">
      <c r="A11498" t="s">
        <v>798</v>
      </c>
      <c r="B11498" t="s">
        <v>1494</v>
      </c>
      <c r="C11498" s="7">
        <v>44149.7918402778</v>
      </c>
      <c r="D11498" t="str">
        <f>VLOOKUP(A11498,Sheet2!$B$2:$E$1001,3,0)</f>
        <v>GIF</v>
      </c>
      <c r="E11498" t="str">
        <f>VLOOKUP(A11498,Sheet2!$B$2:$E$1001,4,0)</f>
        <v>tennis</v>
      </c>
      <c r="F11498" t="str">
        <f>VLOOKUP(B11498,Sheet3!$B$2:$D$17,2,0)</f>
        <v>positive</v>
      </c>
      <c r="G11498">
        <f>VLOOKUP(B11498,Sheet3!$B$2:$D$17,3,0)</f>
        <v>65</v>
      </c>
      <c r="H11498">
        <f t="shared" si="537"/>
        <v>11</v>
      </c>
      <c r="I11498">
        <f t="shared" si="538"/>
        <v>6</v>
      </c>
      <c r="J11498" t="str">
        <f t="shared" si="539"/>
        <v>18-21</v>
      </c>
    </row>
    <row r="11499" customFormat="1" spans="1:10">
      <c r="A11499" t="s">
        <v>798</v>
      </c>
      <c r="B11499" t="s">
        <v>1502</v>
      </c>
      <c r="C11499" s="7">
        <v>44180.3017939815</v>
      </c>
      <c r="D11499" t="str">
        <f>VLOOKUP(A11499,Sheet2!$B$2:$E$1001,3,0)</f>
        <v>GIF</v>
      </c>
      <c r="E11499" t="str">
        <f>VLOOKUP(A11499,Sheet2!$B$2:$E$1001,4,0)</f>
        <v>tennis</v>
      </c>
      <c r="F11499" t="str">
        <f>VLOOKUP(B11499,Sheet3!$B$2:$D$17,2,0)</f>
        <v>negative</v>
      </c>
      <c r="G11499">
        <f>VLOOKUP(B11499,Sheet3!$B$2:$D$17,3,0)</f>
        <v>15</v>
      </c>
      <c r="H11499">
        <f t="shared" si="537"/>
        <v>12</v>
      </c>
      <c r="I11499">
        <f t="shared" si="538"/>
        <v>2</v>
      </c>
      <c r="J11499" t="str">
        <f t="shared" si="539"/>
        <v>6-9</v>
      </c>
    </row>
    <row r="11500" spans="1:10">
      <c r="A11500" t="s">
        <v>798</v>
      </c>
      <c r="B11500" t="s">
        <v>1503</v>
      </c>
      <c r="C11500" s="7">
        <v>44076.7949189815</v>
      </c>
      <c r="D11500" t="str">
        <f>VLOOKUP(A11500,Sheet2!$B$2:$E$1001,3,0)</f>
        <v>GIF</v>
      </c>
      <c r="E11500" t="str">
        <f>VLOOKUP(A11500,Sheet2!$B$2:$E$1001,4,0)</f>
        <v>tennis</v>
      </c>
      <c r="F11500" t="str">
        <f>VLOOKUP(B11500,Sheet3!$B$2:$D$17,2,0)</f>
        <v>negative</v>
      </c>
      <c r="G11500">
        <f>VLOOKUP(B11500,Sheet3!$B$2:$D$17,3,0)</f>
        <v>12</v>
      </c>
      <c r="H11500">
        <f t="shared" si="537"/>
        <v>9</v>
      </c>
      <c r="I11500">
        <f t="shared" si="538"/>
        <v>3</v>
      </c>
      <c r="J11500" t="str">
        <f t="shared" si="539"/>
        <v>18-21</v>
      </c>
    </row>
    <row r="11501" spans="1:10">
      <c r="A11501" t="s">
        <v>798</v>
      </c>
      <c r="B11501" t="s">
        <v>1485</v>
      </c>
      <c r="C11501" s="7">
        <v>44073.14375</v>
      </c>
      <c r="D11501" t="str">
        <f>VLOOKUP(A11501,Sheet2!$B$2:$E$1001,3,0)</f>
        <v>GIF</v>
      </c>
      <c r="E11501" t="str">
        <f>VLOOKUP(A11501,Sheet2!$B$2:$E$1001,4,0)</f>
        <v>tennis</v>
      </c>
      <c r="F11501" t="str">
        <f>VLOOKUP(B11501,Sheet3!$B$2:$D$17,2,0)</f>
        <v>positive</v>
      </c>
      <c r="G11501">
        <f>VLOOKUP(B11501,Sheet3!$B$2:$D$17,3,0)</f>
        <v>60</v>
      </c>
      <c r="H11501">
        <f t="shared" si="537"/>
        <v>8</v>
      </c>
      <c r="I11501">
        <f t="shared" si="538"/>
        <v>7</v>
      </c>
      <c r="J11501" t="str">
        <f t="shared" si="539"/>
        <v>3-6</v>
      </c>
    </row>
    <row r="11502" spans="1:10">
      <c r="A11502" t="s">
        <v>798</v>
      </c>
      <c r="B11502" t="s">
        <v>1496</v>
      </c>
      <c r="C11502" s="7">
        <v>44348.539537037</v>
      </c>
      <c r="D11502" t="str">
        <f>VLOOKUP(A11502,Sheet2!$B$2:$E$1001,3,0)</f>
        <v>GIF</v>
      </c>
      <c r="E11502" t="str">
        <f>VLOOKUP(A11502,Sheet2!$B$2:$E$1001,4,0)</f>
        <v>tennis</v>
      </c>
      <c r="F11502" t="str">
        <f>VLOOKUP(B11502,Sheet3!$B$2:$D$17,2,0)</f>
        <v>positive</v>
      </c>
      <c r="G11502">
        <f>VLOOKUP(B11502,Sheet3!$B$2:$D$17,3,0)</f>
        <v>70</v>
      </c>
      <c r="H11502">
        <f t="shared" si="537"/>
        <v>6</v>
      </c>
      <c r="I11502">
        <f t="shared" si="538"/>
        <v>2</v>
      </c>
      <c r="J11502" t="str">
        <f t="shared" si="539"/>
        <v>12-15</v>
      </c>
    </row>
    <row r="11503" spans="1:10">
      <c r="A11503" t="s">
        <v>798</v>
      </c>
      <c r="B11503" t="s">
        <v>1487</v>
      </c>
      <c r="C11503" s="7">
        <v>44334.7000231482</v>
      </c>
      <c r="D11503" t="str">
        <f>VLOOKUP(A11503,Sheet2!$B$2:$E$1001,3,0)</f>
        <v>GIF</v>
      </c>
      <c r="E11503" t="str">
        <f>VLOOKUP(A11503,Sheet2!$B$2:$E$1001,4,0)</f>
        <v>tennis</v>
      </c>
      <c r="F11503" t="str">
        <f>VLOOKUP(B11503,Sheet3!$B$2:$D$17,2,0)</f>
        <v>positive</v>
      </c>
      <c r="G11503">
        <f>VLOOKUP(B11503,Sheet3!$B$2:$D$17,3,0)</f>
        <v>70</v>
      </c>
      <c r="H11503">
        <f t="shared" si="537"/>
        <v>5</v>
      </c>
      <c r="I11503">
        <f t="shared" si="538"/>
        <v>2</v>
      </c>
      <c r="J11503" t="str">
        <f t="shared" si="539"/>
        <v>15-18</v>
      </c>
    </row>
    <row r="11504" spans="1:10">
      <c r="A11504" t="s">
        <v>798</v>
      </c>
      <c r="B11504" t="s">
        <v>1501</v>
      </c>
      <c r="C11504" s="7">
        <v>44249.9263773148</v>
      </c>
      <c r="D11504" t="str">
        <f>VLOOKUP(A11504,Sheet2!$B$2:$E$1001,3,0)</f>
        <v>GIF</v>
      </c>
      <c r="E11504" t="str">
        <f>VLOOKUP(A11504,Sheet2!$B$2:$E$1001,4,0)</f>
        <v>tennis</v>
      </c>
      <c r="F11504" t="str">
        <f>VLOOKUP(B11504,Sheet3!$B$2:$D$17,2,0)</f>
        <v>neutral</v>
      </c>
      <c r="G11504">
        <f>VLOOKUP(B11504,Sheet3!$B$2:$D$17,3,0)</f>
        <v>35</v>
      </c>
      <c r="H11504">
        <f t="shared" si="537"/>
        <v>2</v>
      </c>
      <c r="I11504">
        <f t="shared" si="538"/>
        <v>1</v>
      </c>
      <c r="J11504" t="str">
        <f t="shared" si="539"/>
        <v>21-24</v>
      </c>
    </row>
    <row r="11505" spans="1:10">
      <c r="A11505" t="s">
        <v>798</v>
      </c>
      <c r="B11505" t="s">
        <v>1500</v>
      </c>
      <c r="C11505" s="7">
        <v>44235.3590740741</v>
      </c>
      <c r="D11505" t="str">
        <f>VLOOKUP(A11505,Sheet2!$B$2:$E$1001,3,0)</f>
        <v>GIF</v>
      </c>
      <c r="E11505" t="str">
        <f>VLOOKUP(A11505,Sheet2!$B$2:$E$1001,4,0)</f>
        <v>tennis</v>
      </c>
      <c r="F11505" t="str">
        <f>VLOOKUP(B11505,Sheet3!$B$2:$D$17,2,0)</f>
        <v>positive</v>
      </c>
      <c r="G11505">
        <f>VLOOKUP(B11505,Sheet3!$B$2:$D$17,3,0)</f>
        <v>45</v>
      </c>
      <c r="H11505">
        <f t="shared" si="537"/>
        <v>2</v>
      </c>
      <c r="I11505">
        <f t="shared" si="538"/>
        <v>1</v>
      </c>
      <c r="J11505" t="str">
        <f t="shared" si="539"/>
        <v>6-9</v>
      </c>
    </row>
    <row r="11506" spans="1:10">
      <c r="A11506" t="s">
        <v>798</v>
      </c>
      <c r="B11506" t="s">
        <v>1499</v>
      </c>
      <c r="C11506" s="7">
        <v>44100.2223263889</v>
      </c>
      <c r="D11506" t="str">
        <f>VLOOKUP(A11506,Sheet2!$B$2:$E$1001,3,0)</f>
        <v>GIF</v>
      </c>
      <c r="E11506" t="str">
        <f>VLOOKUP(A11506,Sheet2!$B$2:$E$1001,4,0)</f>
        <v>tennis</v>
      </c>
      <c r="F11506" t="str">
        <f>VLOOKUP(B11506,Sheet3!$B$2:$D$17,2,0)</f>
        <v>negative</v>
      </c>
      <c r="G11506">
        <f>VLOOKUP(B11506,Sheet3!$B$2:$D$17,3,0)</f>
        <v>10</v>
      </c>
      <c r="H11506">
        <f t="shared" si="537"/>
        <v>9</v>
      </c>
      <c r="I11506">
        <f t="shared" si="538"/>
        <v>6</v>
      </c>
      <c r="J11506" t="str">
        <f t="shared" si="539"/>
        <v>3-6</v>
      </c>
    </row>
    <row r="11507" spans="1:10">
      <c r="A11507" t="s">
        <v>798</v>
      </c>
      <c r="B11507" t="s">
        <v>1495</v>
      </c>
      <c r="C11507" s="7">
        <v>44128.7718402778</v>
      </c>
      <c r="D11507" t="str">
        <f>VLOOKUP(A11507,Sheet2!$B$2:$E$1001,3,0)</f>
        <v>GIF</v>
      </c>
      <c r="E11507" t="str">
        <f>VLOOKUP(A11507,Sheet2!$B$2:$E$1001,4,0)</f>
        <v>tennis</v>
      </c>
      <c r="F11507" t="str">
        <f>VLOOKUP(B11507,Sheet3!$B$2:$D$17,2,0)</f>
        <v>positive</v>
      </c>
      <c r="G11507">
        <f>VLOOKUP(B11507,Sheet3!$B$2:$D$17,3,0)</f>
        <v>75</v>
      </c>
      <c r="H11507">
        <f t="shared" si="537"/>
        <v>10</v>
      </c>
      <c r="I11507">
        <f t="shared" si="538"/>
        <v>6</v>
      </c>
      <c r="J11507" t="str">
        <f t="shared" si="539"/>
        <v>18-21</v>
      </c>
    </row>
    <row r="11508" spans="1:10">
      <c r="A11508" t="s">
        <v>798</v>
      </c>
      <c r="B11508" t="s">
        <v>1500</v>
      </c>
      <c r="C11508" s="7">
        <v>44248.500162037</v>
      </c>
      <c r="D11508" t="str">
        <f>VLOOKUP(A11508,Sheet2!$B$2:$E$1001,3,0)</f>
        <v>GIF</v>
      </c>
      <c r="E11508" t="str">
        <f>VLOOKUP(A11508,Sheet2!$B$2:$E$1001,4,0)</f>
        <v>tennis</v>
      </c>
      <c r="F11508" t="str">
        <f>VLOOKUP(B11508,Sheet3!$B$2:$D$17,2,0)</f>
        <v>positive</v>
      </c>
      <c r="G11508">
        <f>VLOOKUP(B11508,Sheet3!$B$2:$D$17,3,0)</f>
        <v>45</v>
      </c>
      <c r="H11508">
        <f t="shared" si="537"/>
        <v>2</v>
      </c>
      <c r="I11508">
        <f t="shared" si="538"/>
        <v>7</v>
      </c>
      <c r="J11508" t="str">
        <f t="shared" si="539"/>
        <v>12-15</v>
      </c>
    </row>
    <row r="11509" customFormat="1" spans="1:10">
      <c r="A11509" t="s">
        <v>798</v>
      </c>
      <c r="B11509" t="s">
        <v>1485</v>
      </c>
      <c r="C11509" s="7">
        <v>44135.8522685185</v>
      </c>
      <c r="D11509" t="str">
        <f>VLOOKUP(A11509,Sheet2!$B$2:$E$1001,3,0)</f>
        <v>GIF</v>
      </c>
      <c r="E11509" t="str">
        <f>VLOOKUP(A11509,Sheet2!$B$2:$E$1001,4,0)</f>
        <v>tennis</v>
      </c>
      <c r="F11509" t="str">
        <f>VLOOKUP(B11509,Sheet3!$B$2:$D$17,2,0)</f>
        <v>positive</v>
      </c>
      <c r="G11509">
        <f>VLOOKUP(B11509,Sheet3!$B$2:$D$17,3,0)</f>
        <v>60</v>
      </c>
      <c r="H11509">
        <f t="shared" si="537"/>
        <v>10</v>
      </c>
      <c r="I11509">
        <f t="shared" si="538"/>
        <v>6</v>
      </c>
      <c r="J11509" t="str">
        <f t="shared" si="539"/>
        <v>18-21</v>
      </c>
    </row>
    <row r="11510" spans="1:10">
      <c r="A11510" t="s">
        <v>798</v>
      </c>
      <c r="B11510" t="s">
        <v>1485</v>
      </c>
      <c r="C11510" s="7">
        <v>44163.5383680556</v>
      </c>
      <c r="D11510" t="str">
        <f>VLOOKUP(A11510,Sheet2!$B$2:$E$1001,3,0)</f>
        <v>GIF</v>
      </c>
      <c r="E11510" t="str">
        <f>VLOOKUP(A11510,Sheet2!$B$2:$E$1001,4,0)</f>
        <v>tennis</v>
      </c>
      <c r="F11510" t="str">
        <f>VLOOKUP(B11510,Sheet3!$B$2:$D$17,2,0)</f>
        <v>positive</v>
      </c>
      <c r="G11510">
        <f>VLOOKUP(B11510,Sheet3!$B$2:$D$17,3,0)</f>
        <v>60</v>
      </c>
      <c r="H11510">
        <f t="shared" si="537"/>
        <v>11</v>
      </c>
      <c r="I11510">
        <f t="shared" si="538"/>
        <v>6</v>
      </c>
      <c r="J11510" t="str">
        <f t="shared" si="539"/>
        <v>12-15</v>
      </c>
    </row>
    <row r="11511" spans="1:10">
      <c r="A11511" t="s">
        <v>798</v>
      </c>
      <c r="B11511" t="s">
        <v>1497</v>
      </c>
      <c r="C11511" s="7">
        <v>44236.4172222222</v>
      </c>
      <c r="D11511" t="str">
        <f>VLOOKUP(A11511,Sheet2!$B$2:$E$1001,3,0)</f>
        <v>GIF</v>
      </c>
      <c r="E11511" t="str">
        <f>VLOOKUP(A11511,Sheet2!$B$2:$E$1001,4,0)</f>
        <v>tennis</v>
      </c>
      <c r="F11511" t="str">
        <f>VLOOKUP(B11511,Sheet3!$B$2:$D$17,2,0)</f>
        <v>positive</v>
      </c>
      <c r="G11511">
        <f>VLOOKUP(B11511,Sheet3!$B$2:$D$17,3,0)</f>
        <v>72</v>
      </c>
      <c r="H11511">
        <f t="shared" si="537"/>
        <v>2</v>
      </c>
      <c r="I11511">
        <f t="shared" si="538"/>
        <v>2</v>
      </c>
      <c r="J11511" t="str">
        <f t="shared" si="539"/>
        <v>9-12</v>
      </c>
    </row>
    <row r="11512" spans="1:10">
      <c r="A11512" t="s">
        <v>798</v>
      </c>
      <c r="B11512" t="s">
        <v>1495</v>
      </c>
      <c r="C11512" s="7">
        <v>44304.1704513889</v>
      </c>
      <c r="D11512" t="str">
        <f>VLOOKUP(A11512,Sheet2!$B$2:$E$1001,3,0)</f>
        <v>GIF</v>
      </c>
      <c r="E11512" t="str">
        <f>VLOOKUP(A11512,Sheet2!$B$2:$E$1001,4,0)</f>
        <v>tennis</v>
      </c>
      <c r="F11512" t="str">
        <f>VLOOKUP(B11512,Sheet3!$B$2:$D$17,2,0)</f>
        <v>positive</v>
      </c>
      <c r="G11512">
        <f>VLOOKUP(B11512,Sheet3!$B$2:$D$17,3,0)</f>
        <v>75</v>
      </c>
      <c r="H11512">
        <f t="shared" si="537"/>
        <v>4</v>
      </c>
      <c r="I11512">
        <f t="shared" si="538"/>
        <v>7</v>
      </c>
      <c r="J11512" t="str">
        <f t="shared" si="539"/>
        <v>3-6</v>
      </c>
    </row>
    <row r="11513" spans="1:10">
      <c r="A11513" t="s">
        <v>798</v>
      </c>
      <c r="B11513" t="s">
        <v>1501</v>
      </c>
      <c r="C11513" s="7">
        <v>44216.1010300926</v>
      </c>
      <c r="D11513" t="str">
        <f>VLOOKUP(A11513,Sheet2!$B$2:$E$1001,3,0)</f>
        <v>GIF</v>
      </c>
      <c r="E11513" t="str">
        <f>VLOOKUP(A11513,Sheet2!$B$2:$E$1001,4,0)</f>
        <v>tennis</v>
      </c>
      <c r="F11513" t="str">
        <f>VLOOKUP(B11513,Sheet3!$B$2:$D$17,2,0)</f>
        <v>neutral</v>
      </c>
      <c r="G11513">
        <f>VLOOKUP(B11513,Sheet3!$B$2:$D$17,3,0)</f>
        <v>35</v>
      </c>
      <c r="H11513">
        <f t="shared" si="537"/>
        <v>1</v>
      </c>
      <c r="I11513">
        <f t="shared" si="538"/>
        <v>3</v>
      </c>
      <c r="J11513" t="str">
        <f t="shared" si="539"/>
        <v>0-3</v>
      </c>
    </row>
    <row r="11514" spans="1:10">
      <c r="A11514" t="s">
        <v>798</v>
      </c>
      <c r="B11514" t="s">
        <v>1485</v>
      </c>
      <c r="C11514" s="7">
        <v>44333.3348842593</v>
      </c>
      <c r="D11514" t="str">
        <f>VLOOKUP(A11514,Sheet2!$B$2:$E$1001,3,0)</f>
        <v>GIF</v>
      </c>
      <c r="E11514" t="str">
        <f>VLOOKUP(A11514,Sheet2!$B$2:$E$1001,4,0)</f>
        <v>tennis</v>
      </c>
      <c r="F11514" t="str">
        <f>VLOOKUP(B11514,Sheet3!$B$2:$D$17,2,0)</f>
        <v>positive</v>
      </c>
      <c r="G11514">
        <f>VLOOKUP(B11514,Sheet3!$B$2:$D$17,3,0)</f>
        <v>60</v>
      </c>
      <c r="H11514">
        <f t="shared" si="537"/>
        <v>5</v>
      </c>
      <c r="I11514">
        <f t="shared" si="538"/>
        <v>1</v>
      </c>
      <c r="J11514" t="str">
        <f t="shared" si="539"/>
        <v>6-9</v>
      </c>
    </row>
    <row r="11515" spans="1:10">
      <c r="A11515" t="s">
        <v>798</v>
      </c>
      <c r="B11515" t="s">
        <v>1503</v>
      </c>
      <c r="C11515" s="7">
        <v>44163.4689699074</v>
      </c>
      <c r="D11515" t="str">
        <f>VLOOKUP(A11515,Sheet2!$B$2:$E$1001,3,0)</f>
        <v>GIF</v>
      </c>
      <c r="E11515" t="str">
        <f>VLOOKUP(A11515,Sheet2!$B$2:$E$1001,4,0)</f>
        <v>tennis</v>
      </c>
      <c r="F11515" t="str">
        <f>VLOOKUP(B11515,Sheet3!$B$2:$D$17,2,0)</f>
        <v>negative</v>
      </c>
      <c r="G11515">
        <f>VLOOKUP(B11515,Sheet3!$B$2:$D$17,3,0)</f>
        <v>12</v>
      </c>
      <c r="H11515">
        <f t="shared" si="537"/>
        <v>11</v>
      </c>
      <c r="I11515">
        <f t="shared" si="538"/>
        <v>6</v>
      </c>
      <c r="J11515" t="str">
        <f t="shared" si="539"/>
        <v>9-12</v>
      </c>
    </row>
    <row r="11516" spans="1:10">
      <c r="A11516" t="s">
        <v>799</v>
      </c>
      <c r="B11516" t="s">
        <v>1491</v>
      </c>
      <c r="C11516" s="7">
        <v>44036.9962847222</v>
      </c>
      <c r="D11516" t="str">
        <f>VLOOKUP(A11516,Sheet2!$B$2:$E$1001,3,0)</f>
        <v>audio</v>
      </c>
      <c r="E11516" t="str">
        <f>VLOOKUP(A11516,Sheet2!$B$2:$E$1001,4,0)</f>
        <v>technology</v>
      </c>
      <c r="F11516" t="str">
        <f>VLOOKUP(B11516,Sheet3!$B$2:$D$17,2,0)</f>
        <v>positive</v>
      </c>
      <c r="G11516">
        <f>VLOOKUP(B11516,Sheet3!$B$2:$D$17,3,0)</f>
        <v>30</v>
      </c>
      <c r="H11516">
        <f t="shared" si="537"/>
        <v>7</v>
      </c>
      <c r="I11516">
        <f t="shared" si="538"/>
        <v>5</v>
      </c>
      <c r="J11516" t="str">
        <f t="shared" si="539"/>
        <v>21-24</v>
      </c>
    </row>
    <row r="11517" spans="1:10">
      <c r="A11517" t="s">
        <v>799</v>
      </c>
      <c r="B11517" t="s">
        <v>1495</v>
      </c>
      <c r="C11517" s="7">
        <v>44252.5695949074</v>
      </c>
      <c r="D11517" t="str">
        <f>VLOOKUP(A11517,Sheet2!$B$2:$E$1001,3,0)</f>
        <v>audio</v>
      </c>
      <c r="E11517" t="str">
        <f>VLOOKUP(A11517,Sheet2!$B$2:$E$1001,4,0)</f>
        <v>technology</v>
      </c>
      <c r="F11517" t="str">
        <f>VLOOKUP(B11517,Sheet3!$B$2:$D$17,2,0)</f>
        <v>positive</v>
      </c>
      <c r="G11517">
        <f>VLOOKUP(B11517,Sheet3!$B$2:$D$17,3,0)</f>
        <v>75</v>
      </c>
      <c r="H11517">
        <f t="shared" si="537"/>
        <v>2</v>
      </c>
      <c r="I11517">
        <f t="shared" si="538"/>
        <v>4</v>
      </c>
      <c r="J11517" t="str">
        <f t="shared" si="539"/>
        <v>12-15</v>
      </c>
    </row>
    <row r="11518" spans="1:10">
      <c r="A11518" t="s">
        <v>799</v>
      </c>
      <c r="B11518" t="s">
        <v>1491</v>
      </c>
      <c r="C11518" s="7">
        <v>44052.0989236111</v>
      </c>
      <c r="D11518" t="str">
        <f>VLOOKUP(A11518,Sheet2!$B$2:$E$1001,3,0)</f>
        <v>audio</v>
      </c>
      <c r="E11518" t="str">
        <f>VLOOKUP(A11518,Sheet2!$B$2:$E$1001,4,0)</f>
        <v>technology</v>
      </c>
      <c r="F11518" t="str">
        <f>VLOOKUP(B11518,Sheet3!$B$2:$D$17,2,0)</f>
        <v>positive</v>
      </c>
      <c r="G11518">
        <f>VLOOKUP(B11518,Sheet3!$B$2:$D$17,3,0)</f>
        <v>30</v>
      </c>
      <c r="H11518">
        <f t="shared" si="537"/>
        <v>8</v>
      </c>
      <c r="I11518">
        <f t="shared" si="538"/>
        <v>7</v>
      </c>
      <c r="J11518" t="str">
        <f t="shared" si="539"/>
        <v>0-3</v>
      </c>
    </row>
    <row r="11519" spans="1:10">
      <c r="A11519" t="s">
        <v>799</v>
      </c>
      <c r="B11519" t="s">
        <v>1487</v>
      </c>
      <c r="C11519" s="7">
        <v>44358.9769907407</v>
      </c>
      <c r="D11519" t="str">
        <f>VLOOKUP(A11519,Sheet2!$B$2:$E$1001,3,0)</f>
        <v>audio</v>
      </c>
      <c r="E11519" t="str">
        <f>VLOOKUP(A11519,Sheet2!$B$2:$E$1001,4,0)</f>
        <v>technology</v>
      </c>
      <c r="F11519" t="str">
        <f>VLOOKUP(B11519,Sheet3!$B$2:$D$17,2,0)</f>
        <v>positive</v>
      </c>
      <c r="G11519">
        <f>VLOOKUP(B11519,Sheet3!$B$2:$D$17,3,0)</f>
        <v>70</v>
      </c>
      <c r="H11519">
        <f t="shared" si="537"/>
        <v>6</v>
      </c>
      <c r="I11519">
        <f t="shared" si="538"/>
        <v>5</v>
      </c>
      <c r="J11519" t="str">
        <f t="shared" si="539"/>
        <v>21-24</v>
      </c>
    </row>
    <row r="11520" spans="1:10">
      <c r="A11520" t="s">
        <v>799</v>
      </c>
      <c r="B11520" t="s">
        <v>1503</v>
      </c>
      <c r="C11520" s="7">
        <v>44062.2425</v>
      </c>
      <c r="D11520" t="str">
        <f>VLOOKUP(A11520,Sheet2!$B$2:$E$1001,3,0)</f>
        <v>audio</v>
      </c>
      <c r="E11520" t="str">
        <f>VLOOKUP(A11520,Sheet2!$B$2:$E$1001,4,0)</f>
        <v>technology</v>
      </c>
      <c r="F11520" t="str">
        <f>VLOOKUP(B11520,Sheet3!$B$2:$D$17,2,0)</f>
        <v>negative</v>
      </c>
      <c r="G11520">
        <f>VLOOKUP(B11520,Sheet3!$B$2:$D$17,3,0)</f>
        <v>12</v>
      </c>
      <c r="H11520">
        <f t="shared" si="537"/>
        <v>8</v>
      </c>
      <c r="I11520">
        <f t="shared" si="538"/>
        <v>3</v>
      </c>
      <c r="J11520" t="str">
        <f t="shared" si="539"/>
        <v>3-6</v>
      </c>
    </row>
    <row r="11521" spans="1:10">
      <c r="A11521" t="s">
        <v>799</v>
      </c>
      <c r="B11521" t="s">
        <v>1497</v>
      </c>
      <c r="C11521" s="7">
        <v>44061.5369791667</v>
      </c>
      <c r="D11521" t="str">
        <f>VLOOKUP(A11521,Sheet2!$B$2:$E$1001,3,0)</f>
        <v>audio</v>
      </c>
      <c r="E11521" t="str">
        <f>VLOOKUP(A11521,Sheet2!$B$2:$E$1001,4,0)</f>
        <v>technology</v>
      </c>
      <c r="F11521" t="str">
        <f>VLOOKUP(B11521,Sheet3!$B$2:$D$17,2,0)</f>
        <v>positive</v>
      </c>
      <c r="G11521">
        <f>VLOOKUP(B11521,Sheet3!$B$2:$D$17,3,0)</f>
        <v>72</v>
      </c>
      <c r="H11521">
        <f t="shared" si="537"/>
        <v>8</v>
      </c>
      <c r="I11521">
        <f t="shared" si="538"/>
        <v>2</v>
      </c>
      <c r="J11521" t="str">
        <f t="shared" si="539"/>
        <v>12-15</v>
      </c>
    </row>
    <row r="11522" spans="1:10">
      <c r="A11522" t="s">
        <v>799</v>
      </c>
      <c r="B11522" t="s">
        <v>1492</v>
      </c>
      <c r="C11522" s="7">
        <v>44029.5829513889</v>
      </c>
      <c r="D11522" t="str">
        <f>VLOOKUP(A11522,Sheet2!$B$2:$E$1001,3,0)</f>
        <v>audio</v>
      </c>
      <c r="E11522" t="str">
        <f>VLOOKUP(A11522,Sheet2!$B$2:$E$1001,4,0)</f>
        <v>technology</v>
      </c>
      <c r="F11522" t="str">
        <f>VLOOKUP(B11522,Sheet3!$B$2:$D$17,2,0)</f>
        <v>neutral</v>
      </c>
      <c r="G11522">
        <f>VLOOKUP(B11522,Sheet3!$B$2:$D$17,3,0)</f>
        <v>20</v>
      </c>
      <c r="H11522">
        <f t="shared" si="537"/>
        <v>7</v>
      </c>
      <c r="I11522">
        <f t="shared" si="538"/>
        <v>5</v>
      </c>
      <c r="J11522" t="str">
        <f t="shared" si="539"/>
        <v>12-15</v>
      </c>
    </row>
    <row r="11523" spans="1:10">
      <c r="A11523" t="s">
        <v>799</v>
      </c>
      <c r="B11523" t="s">
        <v>1494</v>
      </c>
      <c r="C11523" s="7">
        <v>44054.0618865741</v>
      </c>
      <c r="D11523" t="str">
        <f>VLOOKUP(A11523,Sheet2!$B$2:$E$1001,3,0)</f>
        <v>audio</v>
      </c>
      <c r="E11523" t="str">
        <f>VLOOKUP(A11523,Sheet2!$B$2:$E$1001,4,0)</f>
        <v>technology</v>
      </c>
      <c r="F11523" t="str">
        <f>VLOOKUP(B11523,Sheet3!$B$2:$D$17,2,0)</f>
        <v>positive</v>
      </c>
      <c r="G11523">
        <f>VLOOKUP(B11523,Sheet3!$B$2:$D$17,3,0)</f>
        <v>65</v>
      </c>
      <c r="H11523">
        <f t="shared" ref="H11523:H11586" si="540">MONTH(C11523)</f>
        <v>8</v>
      </c>
      <c r="I11523">
        <f t="shared" ref="I11523:I11586" si="541">WEEKDAY(C11523,2)</f>
        <v>2</v>
      </c>
      <c r="J11523" t="str">
        <f t="shared" ref="J11523:J11586" si="542">TEXT(INT(HOUR(C11523)/3)*3,"0")&amp;"-"&amp;TEXT(INT(HOUR(C11523)/3)*3+3,"0")</f>
        <v>0-3</v>
      </c>
    </row>
    <row r="11524" spans="1:10">
      <c r="A11524" t="s">
        <v>799</v>
      </c>
      <c r="B11524" t="s">
        <v>1491</v>
      </c>
      <c r="C11524" s="7">
        <v>44272.0516435185</v>
      </c>
      <c r="D11524" t="str">
        <f>VLOOKUP(A11524,Sheet2!$B$2:$E$1001,3,0)</f>
        <v>audio</v>
      </c>
      <c r="E11524" t="str">
        <f>VLOOKUP(A11524,Sheet2!$B$2:$E$1001,4,0)</f>
        <v>technology</v>
      </c>
      <c r="F11524" t="str">
        <f>VLOOKUP(B11524,Sheet3!$B$2:$D$17,2,0)</f>
        <v>positive</v>
      </c>
      <c r="G11524">
        <f>VLOOKUP(B11524,Sheet3!$B$2:$D$17,3,0)</f>
        <v>30</v>
      </c>
      <c r="H11524">
        <f t="shared" si="540"/>
        <v>3</v>
      </c>
      <c r="I11524">
        <f t="shared" si="541"/>
        <v>3</v>
      </c>
      <c r="J11524" t="str">
        <f t="shared" si="542"/>
        <v>0-3</v>
      </c>
    </row>
    <row r="11525" customFormat="1" spans="1:10">
      <c r="A11525" t="s">
        <v>799</v>
      </c>
      <c r="B11525" t="s">
        <v>1503</v>
      </c>
      <c r="C11525" s="7">
        <v>44001.0791782407</v>
      </c>
      <c r="D11525" t="str">
        <f>VLOOKUP(A11525,Sheet2!$B$2:$E$1001,3,0)</f>
        <v>audio</v>
      </c>
      <c r="E11525" t="str">
        <f>VLOOKUP(A11525,Sheet2!$B$2:$E$1001,4,0)</f>
        <v>technology</v>
      </c>
      <c r="F11525" t="str">
        <f>VLOOKUP(B11525,Sheet3!$B$2:$D$17,2,0)</f>
        <v>negative</v>
      </c>
      <c r="G11525">
        <f>VLOOKUP(B11525,Sheet3!$B$2:$D$17,3,0)</f>
        <v>12</v>
      </c>
      <c r="H11525">
        <f t="shared" si="540"/>
        <v>6</v>
      </c>
      <c r="I11525">
        <f t="shared" si="541"/>
        <v>5</v>
      </c>
      <c r="J11525" t="str">
        <f t="shared" si="542"/>
        <v>0-3</v>
      </c>
    </row>
    <row r="11526" spans="1:10">
      <c r="A11526" t="s">
        <v>799</v>
      </c>
      <c r="B11526" t="s">
        <v>1500</v>
      </c>
      <c r="C11526" s="7">
        <v>44074.3048148148</v>
      </c>
      <c r="D11526" t="str">
        <f>VLOOKUP(A11526,Sheet2!$B$2:$E$1001,3,0)</f>
        <v>audio</v>
      </c>
      <c r="E11526" t="str">
        <f>VLOOKUP(A11526,Sheet2!$B$2:$E$1001,4,0)</f>
        <v>technology</v>
      </c>
      <c r="F11526" t="str">
        <f>VLOOKUP(B11526,Sheet3!$B$2:$D$17,2,0)</f>
        <v>positive</v>
      </c>
      <c r="G11526">
        <f>VLOOKUP(B11526,Sheet3!$B$2:$D$17,3,0)</f>
        <v>45</v>
      </c>
      <c r="H11526">
        <f t="shared" si="540"/>
        <v>8</v>
      </c>
      <c r="I11526">
        <f t="shared" si="541"/>
        <v>1</v>
      </c>
      <c r="J11526" t="str">
        <f t="shared" si="542"/>
        <v>6-9</v>
      </c>
    </row>
    <row r="11527" spans="1:10">
      <c r="A11527" t="s">
        <v>799</v>
      </c>
      <c r="B11527" t="s">
        <v>1503</v>
      </c>
      <c r="C11527" s="7">
        <v>44030.0305671296</v>
      </c>
      <c r="D11527" t="str">
        <f>VLOOKUP(A11527,Sheet2!$B$2:$E$1001,3,0)</f>
        <v>audio</v>
      </c>
      <c r="E11527" t="str">
        <f>VLOOKUP(A11527,Sheet2!$B$2:$E$1001,4,0)</f>
        <v>technology</v>
      </c>
      <c r="F11527" t="str">
        <f>VLOOKUP(B11527,Sheet3!$B$2:$D$17,2,0)</f>
        <v>negative</v>
      </c>
      <c r="G11527">
        <f>VLOOKUP(B11527,Sheet3!$B$2:$D$17,3,0)</f>
        <v>12</v>
      </c>
      <c r="H11527">
        <f t="shared" si="540"/>
        <v>7</v>
      </c>
      <c r="I11527">
        <f t="shared" si="541"/>
        <v>6</v>
      </c>
      <c r="J11527" t="str">
        <f t="shared" si="542"/>
        <v>0-3</v>
      </c>
    </row>
    <row r="11528" spans="1:10">
      <c r="A11528" t="s">
        <v>799</v>
      </c>
      <c r="B11528" t="s">
        <v>1497</v>
      </c>
      <c r="C11528" s="7">
        <v>44009.5359375</v>
      </c>
      <c r="D11528" t="str">
        <f>VLOOKUP(A11528,Sheet2!$B$2:$E$1001,3,0)</f>
        <v>audio</v>
      </c>
      <c r="E11528" t="str">
        <f>VLOOKUP(A11528,Sheet2!$B$2:$E$1001,4,0)</f>
        <v>technology</v>
      </c>
      <c r="F11528" t="str">
        <f>VLOOKUP(B11528,Sheet3!$B$2:$D$17,2,0)</f>
        <v>positive</v>
      </c>
      <c r="G11528">
        <f>VLOOKUP(B11528,Sheet3!$B$2:$D$17,3,0)</f>
        <v>72</v>
      </c>
      <c r="H11528">
        <f t="shared" si="540"/>
        <v>6</v>
      </c>
      <c r="I11528">
        <f t="shared" si="541"/>
        <v>6</v>
      </c>
      <c r="J11528" t="str">
        <f t="shared" si="542"/>
        <v>12-15</v>
      </c>
    </row>
    <row r="11529" spans="1:10">
      <c r="A11529" t="s">
        <v>799</v>
      </c>
      <c r="B11529" t="s">
        <v>1487</v>
      </c>
      <c r="C11529" s="7">
        <v>44304.9466203704</v>
      </c>
      <c r="D11529" t="str">
        <f>VLOOKUP(A11529,Sheet2!$B$2:$E$1001,3,0)</f>
        <v>audio</v>
      </c>
      <c r="E11529" t="str">
        <f>VLOOKUP(A11529,Sheet2!$B$2:$E$1001,4,0)</f>
        <v>technology</v>
      </c>
      <c r="F11529" t="str">
        <f>VLOOKUP(B11529,Sheet3!$B$2:$D$17,2,0)</f>
        <v>positive</v>
      </c>
      <c r="G11529">
        <f>VLOOKUP(B11529,Sheet3!$B$2:$D$17,3,0)</f>
        <v>70</v>
      </c>
      <c r="H11529">
        <f t="shared" si="540"/>
        <v>4</v>
      </c>
      <c r="I11529">
        <f t="shared" si="541"/>
        <v>7</v>
      </c>
      <c r="J11529" t="str">
        <f t="shared" si="542"/>
        <v>21-24</v>
      </c>
    </row>
    <row r="11530" spans="1:10">
      <c r="A11530" t="s">
        <v>799</v>
      </c>
      <c r="B11530" t="s">
        <v>1499</v>
      </c>
      <c r="C11530" s="7">
        <v>44302.3313773148</v>
      </c>
      <c r="D11530" t="str">
        <f>VLOOKUP(A11530,Sheet2!$B$2:$E$1001,3,0)</f>
        <v>audio</v>
      </c>
      <c r="E11530" t="str">
        <f>VLOOKUP(A11530,Sheet2!$B$2:$E$1001,4,0)</f>
        <v>technology</v>
      </c>
      <c r="F11530" t="str">
        <f>VLOOKUP(B11530,Sheet3!$B$2:$D$17,2,0)</f>
        <v>negative</v>
      </c>
      <c r="G11530">
        <f>VLOOKUP(B11530,Sheet3!$B$2:$D$17,3,0)</f>
        <v>10</v>
      </c>
      <c r="H11530">
        <f t="shared" si="540"/>
        <v>4</v>
      </c>
      <c r="I11530">
        <f t="shared" si="541"/>
        <v>5</v>
      </c>
      <c r="J11530" t="str">
        <f t="shared" si="542"/>
        <v>6-9</v>
      </c>
    </row>
    <row r="11531" spans="1:10">
      <c r="A11531" t="s">
        <v>799</v>
      </c>
      <c r="B11531" t="s">
        <v>1492</v>
      </c>
      <c r="C11531" s="7">
        <v>44232.5311805556</v>
      </c>
      <c r="D11531" t="str">
        <f>VLOOKUP(A11531,Sheet2!$B$2:$E$1001,3,0)</f>
        <v>audio</v>
      </c>
      <c r="E11531" t="str">
        <f>VLOOKUP(A11531,Sheet2!$B$2:$E$1001,4,0)</f>
        <v>technology</v>
      </c>
      <c r="F11531" t="str">
        <f>VLOOKUP(B11531,Sheet3!$B$2:$D$17,2,0)</f>
        <v>neutral</v>
      </c>
      <c r="G11531">
        <f>VLOOKUP(B11531,Sheet3!$B$2:$D$17,3,0)</f>
        <v>20</v>
      </c>
      <c r="H11531">
        <f t="shared" si="540"/>
        <v>2</v>
      </c>
      <c r="I11531">
        <f t="shared" si="541"/>
        <v>5</v>
      </c>
      <c r="J11531" t="str">
        <f t="shared" si="542"/>
        <v>12-15</v>
      </c>
    </row>
    <row r="11532" spans="1:10">
      <c r="A11532" t="s">
        <v>799</v>
      </c>
      <c r="B11532" t="s">
        <v>1495</v>
      </c>
      <c r="C11532" s="7">
        <v>44278.0914351852</v>
      </c>
      <c r="D11532" t="str">
        <f>VLOOKUP(A11532,Sheet2!$B$2:$E$1001,3,0)</f>
        <v>audio</v>
      </c>
      <c r="E11532" t="str">
        <f>VLOOKUP(A11532,Sheet2!$B$2:$E$1001,4,0)</f>
        <v>technology</v>
      </c>
      <c r="F11532" t="str">
        <f>VLOOKUP(B11532,Sheet3!$B$2:$D$17,2,0)</f>
        <v>positive</v>
      </c>
      <c r="G11532">
        <f>VLOOKUP(B11532,Sheet3!$B$2:$D$17,3,0)</f>
        <v>75</v>
      </c>
      <c r="H11532">
        <f t="shared" si="540"/>
        <v>3</v>
      </c>
      <c r="I11532">
        <f t="shared" si="541"/>
        <v>2</v>
      </c>
      <c r="J11532" t="str">
        <f t="shared" si="542"/>
        <v>0-3</v>
      </c>
    </row>
    <row r="11533" spans="1:10">
      <c r="A11533" t="s">
        <v>799</v>
      </c>
      <c r="B11533" t="s">
        <v>1503</v>
      </c>
      <c r="C11533" s="7">
        <v>44266.7012615741</v>
      </c>
      <c r="D11533" t="str">
        <f>VLOOKUP(A11533,Sheet2!$B$2:$E$1001,3,0)</f>
        <v>audio</v>
      </c>
      <c r="E11533" t="str">
        <f>VLOOKUP(A11533,Sheet2!$B$2:$E$1001,4,0)</f>
        <v>technology</v>
      </c>
      <c r="F11533" t="str">
        <f>VLOOKUP(B11533,Sheet3!$B$2:$D$17,2,0)</f>
        <v>negative</v>
      </c>
      <c r="G11533">
        <f>VLOOKUP(B11533,Sheet3!$B$2:$D$17,3,0)</f>
        <v>12</v>
      </c>
      <c r="H11533">
        <f t="shared" si="540"/>
        <v>3</v>
      </c>
      <c r="I11533">
        <f t="shared" si="541"/>
        <v>4</v>
      </c>
      <c r="J11533" t="str">
        <f t="shared" si="542"/>
        <v>15-18</v>
      </c>
    </row>
    <row r="11534" spans="1:10">
      <c r="A11534" t="s">
        <v>799</v>
      </c>
      <c r="B11534" t="s">
        <v>1499</v>
      </c>
      <c r="C11534" s="7">
        <v>44078.9566319444</v>
      </c>
      <c r="D11534" t="str">
        <f>VLOOKUP(A11534,Sheet2!$B$2:$E$1001,3,0)</f>
        <v>audio</v>
      </c>
      <c r="E11534" t="str">
        <f>VLOOKUP(A11534,Sheet2!$B$2:$E$1001,4,0)</f>
        <v>technology</v>
      </c>
      <c r="F11534" t="str">
        <f>VLOOKUP(B11534,Sheet3!$B$2:$D$17,2,0)</f>
        <v>negative</v>
      </c>
      <c r="G11534">
        <f>VLOOKUP(B11534,Sheet3!$B$2:$D$17,3,0)</f>
        <v>10</v>
      </c>
      <c r="H11534">
        <f t="shared" si="540"/>
        <v>9</v>
      </c>
      <c r="I11534">
        <f t="shared" si="541"/>
        <v>5</v>
      </c>
      <c r="J11534" t="str">
        <f t="shared" si="542"/>
        <v>21-24</v>
      </c>
    </row>
    <row r="11535" customFormat="1" spans="1:10">
      <c r="A11535" t="s">
        <v>799</v>
      </c>
      <c r="B11535" t="s">
        <v>1498</v>
      </c>
      <c r="C11535" s="7">
        <v>44226.926087963</v>
      </c>
      <c r="D11535" t="str">
        <f>VLOOKUP(A11535,Sheet2!$B$2:$E$1001,3,0)</f>
        <v>audio</v>
      </c>
      <c r="E11535" t="str">
        <f>VLOOKUP(A11535,Sheet2!$B$2:$E$1001,4,0)</f>
        <v>technology</v>
      </c>
      <c r="F11535" t="str">
        <f>VLOOKUP(B11535,Sheet3!$B$2:$D$17,2,0)</f>
        <v>positive</v>
      </c>
      <c r="G11535">
        <f>VLOOKUP(B11535,Sheet3!$B$2:$D$17,3,0)</f>
        <v>50</v>
      </c>
      <c r="H11535">
        <f t="shared" si="540"/>
        <v>1</v>
      </c>
      <c r="I11535">
        <f t="shared" si="541"/>
        <v>6</v>
      </c>
      <c r="J11535" t="str">
        <f t="shared" si="542"/>
        <v>21-24</v>
      </c>
    </row>
    <row r="11536" spans="1:10">
      <c r="A11536" t="s">
        <v>799</v>
      </c>
      <c r="B11536" t="s">
        <v>1497</v>
      </c>
      <c r="C11536" s="7">
        <v>44234.0906134259</v>
      </c>
      <c r="D11536" t="str">
        <f>VLOOKUP(A11536,Sheet2!$B$2:$E$1001,3,0)</f>
        <v>audio</v>
      </c>
      <c r="E11536" t="str">
        <f>VLOOKUP(A11536,Sheet2!$B$2:$E$1001,4,0)</f>
        <v>technology</v>
      </c>
      <c r="F11536" t="str">
        <f>VLOOKUP(B11536,Sheet3!$B$2:$D$17,2,0)</f>
        <v>positive</v>
      </c>
      <c r="G11536">
        <f>VLOOKUP(B11536,Sheet3!$B$2:$D$17,3,0)</f>
        <v>72</v>
      </c>
      <c r="H11536">
        <f t="shared" si="540"/>
        <v>2</v>
      </c>
      <c r="I11536">
        <f t="shared" si="541"/>
        <v>7</v>
      </c>
      <c r="J11536" t="str">
        <f t="shared" si="542"/>
        <v>0-3</v>
      </c>
    </row>
    <row r="11537" spans="1:10">
      <c r="A11537" t="s">
        <v>799</v>
      </c>
      <c r="B11537" t="s">
        <v>1498</v>
      </c>
      <c r="C11537" s="7">
        <v>44037.7628703704</v>
      </c>
      <c r="D11537" t="str">
        <f>VLOOKUP(A11537,Sheet2!$B$2:$E$1001,3,0)</f>
        <v>audio</v>
      </c>
      <c r="E11537" t="str">
        <f>VLOOKUP(A11537,Sheet2!$B$2:$E$1001,4,0)</f>
        <v>technology</v>
      </c>
      <c r="F11537" t="str">
        <f>VLOOKUP(B11537,Sheet3!$B$2:$D$17,2,0)</f>
        <v>positive</v>
      </c>
      <c r="G11537">
        <f>VLOOKUP(B11537,Sheet3!$B$2:$D$17,3,0)</f>
        <v>50</v>
      </c>
      <c r="H11537">
        <f t="shared" si="540"/>
        <v>7</v>
      </c>
      <c r="I11537">
        <f t="shared" si="541"/>
        <v>6</v>
      </c>
      <c r="J11537" t="str">
        <f t="shared" si="542"/>
        <v>18-21</v>
      </c>
    </row>
    <row r="11538" spans="1:10">
      <c r="A11538" t="s">
        <v>799</v>
      </c>
      <c r="B11538" t="s">
        <v>1485</v>
      </c>
      <c r="C11538" s="7">
        <v>44337.8741666667</v>
      </c>
      <c r="D11538" t="str">
        <f>VLOOKUP(A11538,Sheet2!$B$2:$E$1001,3,0)</f>
        <v>audio</v>
      </c>
      <c r="E11538" t="str">
        <f>VLOOKUP(A11538,Sheet2!$B$2:$E$1001,4,0)</f>
        <v>technology</v>
      </c>
      <c r="F11538" t="str">
        <f>VLOOKUP(B11538,Sheet3!$B$2:$D$17,2,0)</f>
        <v>positive</v>
      </c>
      <c r="G11538">
        <f>VLOOKUP(B11538,Sheet3!$B$2:$D$17,3,0)</f>
        <v>60</v>
      </c>
      <c r="H11538">
        <f t="shared" si="540"/>
        <v>5</v>
      </c>
      <c r="I11538">
        <f t="shared" si="541"/>
        <v>5</v>
      </c>
      <c r="J11538" t="str">
        <f t="shared" si="542"/>
        <v>18-21</v>
      </c>
    </row>
    <row r="11539" spans="1:10">
      <c r="A11539" t="s">
        <v>799</v>
      </c>
      <c r="B11539" t="s">
        <v>1492</v>
      </c>
      <c r="C11539" s="7">
        <v>44338.5209837963</v>
      </c>
      <c r="D11539" t="str">
        <f>VLOOKUP(A11539,Sheet2!$B$2:$E$1001,3,0)</f>
        <v>audio</v>
      </c>
      <c r="E11539" t="str">
        <f>VLOOKUP(A11539,Sheet2!$B$2:$E$1001,4,0)</f>
        <v>technology</v>
      </c>
      <c r="F11539" t="str">
        <f>VLOOKUP(B11539,Sheet3!$B$2:$D$17,2,0)</f>
        <v>neutral</v>
      </c>
      <c r="G11539">
        <f>VLOOKUP(B11539,Sheet3!$B$2:$D$17,3,0)</f>
        <v>20</v>
      </c>
      <c r="H11539">
        <f t="shared" si="540"/>
        <v>5</v>
      </c>
      <c r="I11539">
        <f t="shared" si="541"/>
        <v>6</v>
      </c>
      <c r="J11539" t="str">
        <f t="shared" si="542"/>
        <v>12-15</v>
      </c>
    </row>
    <row r="11540" spans="1:10">
      <c r="A11540" t="s">
        <v>799</v>
      </c>
      <c r="B11540" t="s">
        <v>1499</v>
      </c>
      <c r="C11540" s="7">
        <v>44131.0342361111</v>
      </c>
      <c r="D11540" t="str">
        <f>VLOOKUP(A11540,Sheet2!$B$2:$E$1001,3,0)</f>
        <v>audio</v>
      </c>
      <c r="E11540" t="str">
        <f>VLOOKUP(A11540,Sheet2!$B$2:$E$1001,4,0)</f>
        <v>technology</v>
      </c>
      <c r="F11540" t="str">
        <f>VLOOKUP(B11540,Sheet3!$B$2:$D$17,2,0)</f>
        <v>negative</v>
      </c>
      <c r="G11540">
        <f>VLOOKUP(B11540,Sheet3!$B$2:$D$17,3,0)</f>
        <v>10</v>
      </c>
      <c r="H11540">
        <f t="shared" si="540"/>
        <v>10</v>
      </c>
      <c r="I11540">
        <f t="shared" si="541"/>
        <v>2</v>
      </c>
      <c r="J11540" t="str">
        <f t="shared" si="542"/>
        <v>0-3</v>
      </c>
    </row>
    <row r="11541" spans="1:10">
      <c r="A11541" t="s">
        <v>799</v>
      </c>
      <c r="B11541" t="s">
        <v>1485</v>
      </c>
      <c r="C11541" s="7">
        <v>44271.6345949074</v>
      </c>
      <c r="D11541" t="str">
        <f>VLOOKUP(A11541,Sheet2!$B$2:$E$1001,3,0)</f>
        <v>audio</v>
      </c>
      <c r="E11541" t="str">
        <f>VLOOKUP(A11541,Sheet2!$B$2:$E$1001,4,0)</f>
        <v>technology</v>
      </c>
      <c r="F11541" t="str">
        <f>VLOOKUP(B11541,Sheet3!$B$2:$D$17,2,0)</f>
        <v>positive</v>
      </c>
      <c r="G11541">
        <f>VLOOKUP(B11541,Sheet3!$B$2:$D$17,3,0)</f>
        <v>60</v>
      </c>
      <c r="H11541">
        <f t="shared" si="540"/>
        <v>3</v>
      </c>
      <c r="I11541">
        <f t="shared" si="541"/>
        <v>2</v>
      </c>
      <c r="J11541" t="str">
        <f t="shared" si="542"/>
        <v>15-18</v>
      </c>
    </row>
    <row r="11542" spans="1:10">
      <c r="A11542" t="s">
        <v>799</v>
      </c>
      <c r="B11542" t="s">
        <v>1503</v>
      </c>
      <c r="C11542" s="7">
        <v>44256.5578472222</v>
      </c>
      <c r="D11542" t="str">
        <f>VLOOKUP(A11542,Sheet2!$B$2:$E$1001,3,0)</f>
        <v>audio</v>
      </c>
      <c r="E11542" t="str">
        <f>VLOOKUP(A11542,Sheet2!$B$2:$E$1001,4,0)</f>
        <v>technology</v>
      </c>
      <c r="F11542" t="str">
        <f>VLOOKUP(B11542,Sheet3!$B$2:$D$17,2,0)</f>
        <v>negative</v>
      </c>
      <c r="G11542">
        <f>VLOOKUP(B11542,Sheet3!$B$2:$D$17,3,0)</f>
        <v>12</v>
      </c>
      <c r="H11542">
        <f t="shared" si="540"/>
        <v>3</v>
      </c>
      <c r="I11542">
        <f t="shared" si="541"/>
        <v>1</v>
      </c>
      <c r="J11542" t="str">
        <f t="shared" si="542"/>
        <v>12-15</v>
      </c>
    </row>
    <row r="11543" spans="1:10">
      <c r="A11543" t="s">
        <v>799</v>
      </c>
      <c r="B11543" t="s">
        <v>1497</v>
      </c>
      <c r="C11543" s="7">
        <v>44249.8773611111</v>
      </c>
      <c r="D11543" t="str">
        <f>VLOOKUP(A11543,Sheet2!$B$2:$E$1001,3,0)</f>
        <v>audio</v>
      </c>
      <c r="E11543" t="str">
        <f>VLOOKUP(A11543,Sheet2!$B$2:$E$1001,4,0)</f>
        <v>technology</v>
      </c>
      <c r="F11543" t="str">
        <f>VLOOKUP(B11543,Sheet3!$B$2:$D$17,2,0)</f>
        <v>positive</v>
      </c>
      <c r="G11543">
        <f>VLOOKUP(B11543,Sheet3!$B$2:$D$17,3,0)</f>
        <v>72</v>
      </c>
      <c r="H11543">
        <f t="shared" si="540"/>
        <v>2</v>
      </c>
      <c r="I11543">
        <f t="shared" si="541"/>
        <v>1</v>
      </c>
      <c r="J11543" t="str">
        <f t="shared" si="542"/>
        <v>21-24</v>
      </c>
    </row>
    <row r="11544" spans="1:10">
      <c r="A11544" t="s">
        <v>799</v>
      </c>
      <c r="B11544" t="s">
        <v>1500</v>
      </c>
      <c r="C11544" s="7">
        <v>44152.1540046296</v>
      </c>
      <c r="D11544" t="str">
        <f>VLOOKUP(A11544,Sheet2!$B$2:$E$1001,3,0)</f>
        <v>audio</v>
      </c>
      <c r="E11544" t="str">
        <f>VLOOKUP(A11544,Sheet2!$B$2:$E$1001,4,0)</f>
        <v>technology</v>
      </c>
      <c r="F11544" t="str">
        <f>VLOOKUP(B11544,Sheet3!$B$2:$D$17,2,0)</f>
        <v>positive</v>
      </c>
      <c r="G11544">
        <f>VLOOKUP(B11544,Sheet3!$B$2:$D$17,3,0)</f>
        <v>45</v>
      </c>
      <c r="H11544">
        <f t="shared" si="540"/>
        <v>11</v>
      </c>
      <c r="I11544">
        <f t="shared" si="541"/>
        <v>2</v>
      </c>
      <c r="J11544" t="str">
        <f t="shared" si="542"/>
        <v>3-6</v>
      </c>
    </row>
    <row r="11545" customFormat="1" spans="1:10">
      <c r="A11545" t="s">
        <v>799</v>
      </c>
      <c r="B11545" t="s">
        <v>1490</v>
      </c>
      <c r="C11545" s="7">
        <v>44017.392974537</v>
      </c>
      <c r="D11545" t="str">
        <f>VLOOKUP(A11545,Sheet2!$B$2:$E$1001,3,0)</f>
        <v>audio</v>
      </c>
      <c r="E11545" t="str">
        <f>VLOOKUP(A11545,Sheet2!$B$2:$E$1001,4,0)</f>
        <v>technology</v>
      </c>
      <c r="F11545" t="str">
        <f>VLOOKUP(B11545,Sheet3!$B$2:$D$17,2,0)</f>
        <v>negative</v>
      </c>
      <c r="G11545">
        <f>VLOOKUP(B11545,Sheet3!$B$2:$D$17,3,0)</f>
        <v>5</v>
      </c>
      <c r="H11545">
        <f t="shared" si="540"/>
        <v>7</v>
      </c>
      <c r="I11545">
        <f t="shared" si="541"/>
        <v>7</v>
      </c>
      <c r="J11545" t="str">
        <f t="shared" si="542"/>
        <v>9-12</v>
      </c>
    </row>
    <row r="11546" spans="1:10">
      <c r="A11546" t="s">
        <v>800</v>
      </c>
      <c r="B11546" t="s">
        <v>1490</v>
      </c>
      <c r="C11546" s="7">
        <v>44324.4012615741</v>
      </c>
      <c r="D11546" t="str">
        <f>VLOOKUP(A11546,Sheet2!$B$2:$E$1001,3,0)</f>
        <v>video</v>
      </c>
      <c r="E11546" t="str">
        <f>VLOOKUP(A11546,Sheet2!$B$2:$E$1001,4,0)</f>
        <v>soccer</v>
      </c>
      <c r="F11546" t="str">
        <f>VLOOKUP(B11546,Sheet3!$B$2:$D$17,2,0)</f>
        <v>negative</v>
      </c>
      <c r="G11546">
        <f>VLOOKUP(B11546,Sheet3!$B$2:$D$17,3,0)</f>
        <v>5</v>
      </c>
      <c r="H11546">
        <f t="shared" si="540"/>
        <v>5</v>
      </c>
      <c r="I11546">
        <f t="shared" si="541"/>
        <v>6</v>
      </c>
      <c r="J11546" t="str">
        <f t="shared" si="542"/>
        <v>9-12</v>
      </c>
    </row>
    <row r="11547" spans="1:10">
      <c r="A11547" t="s">
        <v>800</v>
      </c>
      <c r="B11547" t="s">
        <v>1492</v>
      </c>
      <c r="C11547" s="7">
        <v>44236.8243634259</v>
      </c>
      <c r="D11547" t="str">
        <f>VLOOKUP(A11547,Sheet2!$B$2:$E$1001,3,0)</f>
        <v>video</v>
      </c>
      <c r="E11547" t="str">
        <f>VLOOKUP(A11547,Sheet2!$B$2:$E$1001,4,0)</f>
        <v>soccer</v>
      </c>
      <c r="F11547" t="str">
        <f>VLOOKUP(B11547,Sheet3!$B$2:$D$17,2,0)</f>
        <v>neutral</v>
      </c>
      <c r="G11547">
        <f>VLOOKUP(B11547,Sheet3!$B$2:$D$17,3,0)</f>
        <v>20</v>
      </c>
      <c r="H11547">
        <f t="shared" si="540"/>
        <v>2</v>
      </c>
      <c r="I11547">
        <f t="shared" si="541"/>
        <v>2</v>
      </c>
      <c r="J11547" t="str">
        <f t="shared" si="542"/>
        <v>18-21</v>
      </c>
    </row>
    <row r="11548" spans="1:10">
      <c r="A11548" t="s">
        <v>800</v>
      </c>
      <c r="B11548" t="s">
        <v>1485</v>
      </c>
      <c r="C11548" s="7">
        <v>44085.9885648148</v>
      </c>
      <c r="D11548" t="str">
        <f>VLOOKUP(A11548,Sheet2!$B$2:$E$1001,3,0)</f>
        <v>video</v>
      </c>
      <c r="E11548" t="str">
        <f>VLOOKUP(A11548,Sheet2!$B$2:$E$1001,4,0)</f>
        <v>soccer</v>
      </c>
      <c r="F11548" t="str">
        <f>VLOOKUP(B11548,Sheet3!$B$2:$D$17,2,0)</f>
        <v>positive</v>
      </c>
      <c r="G11548">
        <f>VLOOKUP(B11548,Sheet3!$B$2:$D$17,3,0)</f>
        <v>60</v>
      </c>
      <c r="H11548">
        <f t="shared" si="540"/>
        <v>9</v>
      </c>
      <c r="I11548">
        <f t="shared" si="541"/>
        <v>5</v>
      </c>
      <c r="J11548" t="str">
        <f t="shared" si="542"/>
        <v>21-24</v>
      </c>
    </row>
    <row r="11549" spans="1:10">
      <c r="A11549" t="s">
        <v>800</v>
      </c>
      <c r="B11549" t="s">
        <v>1501</v>
      </c>
      <c r="C11549" s="7">
        <v>44129.9711458333</v>
      </c>
      <c r="D11549" t="str">
        <f>VLOOKUP(A11549,Sheet2!$B$2:$E$1001,3,0)</f>
        <v>video</v>
      </c>
      <c r="E11549" t="str">
        <f>VLOOKUP(A11549,Sheet2!$B$2:$E$1001,4,0)</f>
        <v>soccer</v>
      </c>
      <c r="F11549" t="str">
        <f>VLOOKUP(B11549,Sheet3!$B$2:$D$17,2,0)</f>
        <v>neutral</v>
      </c>
      <c r="G11549">
        <f>VLOOKUP(B11549,Sheet3!$B$2:$D$17,3,0)</f>
        <v>35</v>
      </c>
      <c r="H11549">
        <f t="shared" si="540"/>
        <v>10</v>
      </c>
      <c r="I11549">
        <f t="shared" si="541"/>
        <v>7</v>
      </c>
      <c r="J11549" t="str">
        <f t="shared" si="542"/>
        <v>21-24</v>
      </c>
    </row>
    <row r="11550" spans="1:10">
      <c r="A11550" t="s">
        <v>800</v>
      </c>
      <c r="B11550" t="s">
        <v>1488</v>
      </c>
      <c r="C11550" s="7">
        <v>44269.60875</v>
      </c>
      <c r="D11550" t="str">
        <f>VLOOKUP(A11550,Sheet2!$B$2:$E$1001,3,0)</f>
        <v>video</v>
      </c>
      <c r="E11550" t="str">
        <f>VLOOKUP(A11550,Sheet2!$B$2:$E$1001,4,0)</f>
        <v>soccer</v>
      </c>
      <c r="F11550" t="str">
        <f>VLOOKUP(B11550,Sheet3!$B$2:$D$17,2,0)</f>
        <v>negative</v>
      </c>
      <c r="G11550">
        <f>VLOOKUP(B11550,Sheet3!$B$2:$D$17,3,0)</f>
        <v>0</v>
      </c>
      <c r="H11550">
        <f t="shared" si="540"/>
        <v>3</v>
      </c>
      <c r="I11550">
        <f t="shared" si="541"/>
        <v>7</v>
      </c>
      <c r="J11550" t="str">
        <f t="shared" si="542"/>
        <v>12-15</v>
      </c>
    </row>
    <row r="11551" spans="1:10">
      <c r="A11551" t="s">
        <v>800</v>
      </c>
      <c r="B11551" t="s">
        <v>1491</v>
      </c>
      <c r="C11551" s="7">
        <v>44287.9873148148</v>
      </c>
      <c r="D11551" t="str">
        <f>VLOOKUP(A11551,Sheet2!$B$2:$E$1001,3,0)</f>
        <v>video</v>
      </c>
      <c r="E11551" t="str">
        <f>VLOOKUP(A11551,Sheet2!$B$2:$E$1001,4,0)</f>
        <v>soccer</v>
      </c>
      <c r="F11551" t="str">
        <f>VLOOKUP(B11551,Sheet3!$B$2:$D$17,2,0)</f>
        <v>positive</v>
      </c>
      <c r="G11551">
        <f>VLOOKUP(B11551,Sheet3!$B$2:$D$17,3,0)</f>
        <v>30</v>
      </c>
      <c r="H11551">
        <f t="shared" si="540"/>
        <v>4</v>
      </c>
      <c r="I11551">
        <f t="shared" si="541"/>
        <v>4</v>
      </c>
      <c r="J11551" t="str">
        <f t="shared" si="542"/>
        <v>21-24</v>
      </c>
    </row>
    <row r="11552" spans="1:10">
      <c r="A11552" t="s">
        <v>800</v>
      </c>
      <c r="B11552" t="s">
        <v>1501</v>
      </c>
      <c r="C11552" s="7">
        <v>44230.5770138889</v>
      </c>
      <c r="D11552" t="str">
        <f>VLOOKUP(A11552,Sheet2!$B$2:$E$1001,3,0)</f>
        <v>video</v>
      </c>
      <c r="E11552" t="str">
        <f>VLOOKUP(A11552,Sheet2!$B$2:$E$1001,4,0)</f>
        <v>soccer</v>
      </c>
      <c r="F11552" t="str">
        <f>VLOOKUP(B11552,Sheet3!$B$2:$D$17,2,0)</f>
        <v>neutral</v>
      </c>
      <c r="G11552">
        <f>VLOOKUP(B11552,Sheet3!$B$2:$D$17,3,0)</f>
        <v>35</v>
      </c>
      <c r="H11552">
        <f t="shared" si="540"/>
        <v>2</v>
      </c>
      <c r="I11552">
        <f t="shared" si="541"/>
        <v>3</v>
      </c>
      <c r="J11552" t="str">
        <f t="shared" si="542"/>
        <v>12-15</v>
      </c>
    </row>
    <row r="11553" spans="1:10">
      <c r="A11553" t="s">
        <v>800</v>
      </c>
      <c r="B11553" t="s">
        <v>1497</v>
      </c>
      <c r="C11553" s="7">
        <v>44321.0833217593</v>
      </c>
      <c r="D11553" t="str">
        <f>VLOOKUP(A11553,Sheet2!$B$2:$E$1001,3,0)</f>
        <v>video</v>
      </c>
      <c r="E11553" t="str">
        <f>VLOOKUP(A11553,Sheet2!$B$2:$E$1001,4,0)</f>
        <v>soccer</v>
      </c>
      <c r="F11553" t="str">
        <f>VLOOKUP(B11553,Sheet3!$B$2:$D$17,2,0)</f>
        <v>positive</v>
      </c>
      <c r="G11553">
        <f>VLOOKUP(B11553,Sheet3!$B$2:$D$17,3,0)</f>
        <v>72</v>
      </c>
      <c r="H11553">
        <f t="shared" si="540"/>
        <v>5</v>
      </c>
      <c r="I11553">
        <f t="shared" si="541"/>
        <v>3</v>
      </c>
      <c r="J11553" t="str">
        <f t="shared" si="542"/>
        <v>0-3</v>
      </c>
    </row>
    <row r="11554" spans="1:10">
      <c r="A11554" t="s">
        <v>800</v>
      </c>
      <c r="B11554" t="s">
        <v>1485</v>
      </c>
      <c r="C11554" s="7">
        <v>44288.9568402778</v>
      </c>
      <c r="D11554" t="str">
        <f>VLOOKUP(A11554,Sheet2!$B$2:$E$1001,3,0)</f>
        <v>video</v>
      </c>
      <c r="E11554" t="str">
        <f>VLOOKUP(A11554,Sheet2!$B$2:$E$1001,4,0)</f>
        <v>soccer</v>
      </c>
      <c r="F11554" t="str">
        <f>VLOOKUP(B11554,Sheet3!$B$2:$D$17,2,0)</f>
        <v>positive</v>
      </c>
      <c r="G11554">
        <f>VLOOKUP(B11554,Sheet3!$B$2:$D$17,3,0)</f>
        <v>60</v>
      </c>
      <c r="H11554">
        <f t="shared" si="540"/>
        <v>4</v>
      </c>
      <c r="I11554">
        <f t="shared" si="541"/>
        <v>5</v>
      </c>
      <c r="J11554" t="str">
        <f t="shared" si="542"/>
        <v>21-24</v>
      </c>
    </row>
    <row r="11555" customFormat="1" spans="1:10">
      <c r="A11555" t="s">
        <v>800</v>
      </c>
      <c r="B11555" t="s">
        <v>1501</v>
      </c>
      <c r="C11555" s="7">
        <v>44217.4710069444</v>
      </c>
      <c r="D11555" t="str">
        <f>VLOOKUP(A11555,Sheet2!$B$2:$E$1001,3,0)</f>
        <v>video</v>
      </c>
      <c r="E11555" t="str">
        <f>VLOOKUP(A11555,Sheet2!$B$2:$E$1001,4,0)</f>
        <v>soccer</v>
      </c>
      <c r="F11555" t="str">
        <f>VLOOKUP(B11555,Sheet3!$B$2:$D$17,2,0)</f>
        <v>neutral</v>
      </c>
      <c r="G11555">
        <f>VLOOKUP(B11555,Sheet3!$B$2:$D$17,3,0)</f>
        <v>35</v>
      </c>
      <c r="H11555">
        <f t="shared" si="540"/>
        <v>1</v>
      </c>
      <c r="I11555">
        <f t="shared" si="541"/>
        <v>4</v>
      </c>
      <c r="J11555" t="str">
        <f t="shared" si="542"/>
        <v>9-12</v>
      </c>
    </row>
    <row r="11556" spans="1:10">
      <c r="A11556" t="s">
        <v>800</v>
      </c>
      <c r="B11556" t="s">
        <v>1499</v>
      </c>
      <c r="C11556" s="7">
        <v>44011.9040509259</v>
      </c>
      <c r="D11556" t="str">
        <f>VLOOKUP(A11556,Sheet2!$B$2:$E$1001,3,0)</f>
        <v>video</v>
      </c>
      <c r="E11556" t="str">
        <f>VLOOKUP(A11556,Sheet2!$B$2:$E$1001,4,0)</f>
        <v>soccer</v>
      </c>
      <c r="F11556" t="str">
        <f>VLOOKUP(B11556,Sheet3!$B$2:$D$17,2,0)</f>
        <v>negative</v>
      </c>
      <c r="G11556">
        <f>VLOOKUP(B11556,Sheet3!$B$2:$D$17,3,0)</f>
        <v>10</v>
      </c>
      <c r="H11556">
        <f t="shared" si="540"/>
        <v>6</v>
      </c>
      <c r="I11556">
        <f t="shared" si="541"/>
        <v>1</v>
      </c>
      <c r="J11556" t="str">
        <f t="shared" si="542"/>
        <v>21-24</v>
      </c>
    </row>
    <row r="11557" spans="1:10">
      <c r="A11557" t="s">
        <v>800</v>
      </c>
      <c r="B11557" t="s">
        <v>1500</v>
      </c>
      <c r="C11557" s="7">
        <v>44275.1306944444</v>
      </c>
      <c r="D11557" t="str">
        <f>VLOOKUP(A11557,Sheet2!$B$2:$E$1001,3,0)</f>
        <v>video</v>
      </c>
      <c r="E11557" t="str">
        <f>VLOOKUP(A11557,Sheet2!$B$2:$E$1001,4,0)</f>
        <v>soccer</v>
      </c>
      <c r="F11557" t="str">
        <f>VLOOKUP(B11557,Sheet3!$B$2:$D$17,2,0)</f>
        <v>positive</v>
      </c>
      <c r="G11557">
        <f>VLOOKUP(B11557,Sheet3!$B$2:$D$17,3,0)</f>
        <v>45</v>
      </c>
      <c r="H11557">
        <f t="shared" si="540"/>
        <v>3</v>
      </c>
      <c r="I11557">
        <f t="shared" si="541"/>
        <v>6</v>
      </c>
      <c r="J11557" t="str">
        <f t="shared" si="542"/>
        <v>3-6</v>
      </c>
    </row>
    <row r="11558" spans="1:10">
      <c r="A11558" t="s">
        <v>800</v>
      </c>
      <c r="B11558" t="s">
        <v>1495</v>
      </c>
      <c r="C11558" s="7">
        <v>44079.8294212963</v>
      </c>
      <c r="D11558" t="str">
        <f>VLOOKUP(A11558,Sheet2!$B$2:$E$1001,3,0)</f>
        <v>video</v>
      </c>
      <c r="E11558" t="str">
        <f>VLOOKUP(A11558,Sheet2!$B$2:$E$1001,4,0)</f>
        <v>soccer</v>
      </c>
      <c r="F11558" t="str">
        <f>VLOOKUP(B11558,Sheet3!$B$2:$D$17,2,0)</f>
        <v>positive</v>
      </c>
      <c r="G11558">
        <f>VLOOKUP(B11558,Sheet3!$B$2:$D$17,3,0)</f>
        <v>75</v>
      </c>
      <c r="H11558">
        <f t="shared" si="540"/>
        <v>9</v>
      </c>
      <c r="I11558">
        <f t="shared" si="541"/>
        <v>6</v>
      </c>
      <c r="J11558" t="str">
        <f t="shared" si="542"/>
        <v>18-21</v>
      </c>
    </row>
    <row r="11559" spans="1:10">
      <c r="A11559" t="s">
        <v>800</v>
      </c>
      <c r="B11559" t="s">
        <v>1503</v>
      </c>
      <c r="C11559" s="7">
        <v>44319.588275463</v>
      </c>
      <c r="D11559" t="str">
        <f>VLOOKUP(A11559,Sheet2!$B$2:$E$1001,3,0)</f>
        <v>video</v>
      </c>
      <c r="E11559" t="str">
        <f>VLOOKUP(A11559,Sheet2!$B$2:$E$1001,4,0)</f>
        <v>soccer</v>
      </c>
      <c r="F11559" t="str">
        <f>VLOOKUP(B11559,Sheet3!$B$2:$D$17,2,0)</f>
        <v>negative</v>
      </c>
      <c r="G11559">
        <f>VLOOKUP(B11559,Sheet3!$B$2:$D$17,3,0)</f>
        <v>12</v>
      </c>
      <c r="H11559">
        <f t="shared" si="540"/>
        <v>5</v>
      </c>
      <c r="I11559">
        <f t="shared" si="541"/>
        <v>1</v>
      </c>
      <c r="J11559" t="str">
        <f t="shared" si="542"/>
        <v>12-15</v>
      </c>
    </row>
    <row r="11560" spans="1:10">
      <c r="A11560" t="s">
        <v>800</v>
      </c>
      <c r="B11560" t="s">
        <v>1495</v>
      </c>
      <c r="C11560" s="7">
        <v>44345.9892013889</v>
      </c>
      <c r="D11560" t="str">
        <f>VLOOKUP(A11560,Sheet2!$B$2:$E$1001,3,0)</f>
        <v>video</v>
      </c>
      <c r="E11560" t="str">
        <f>VLOOKUP(A11560,Sheet2!$B$2:$E$1001,4,0)</f>
        <v>soccer</v>
      </c>
      <c r="F11560" t="str">
        <f>VLOOKUP(B11560,Sheet3!$B$2:$D$17,2,0)</f>
        <v>positive</v>
      </c>
      <c r="G11560">
        <f>VLOOKUP(B11560,Sheet3!$B$2:$D$17,3,0)</f>
        <v>75</v>
      </c>
      <c r="H11560">
        <f t="shared" si="540"/>
        <v>5</v>
      </c>
      <c r="I11560">
        <f t="shared" si="541"/>
        <v>6</v>
      </c>
      <c r="J11560" t="str">
        <f t="shared" si="542"/>
        <v>21-24</v>
      </c>
    </row>
    <row r="11561" spans="1:10">
      <c r="A11561" t="s">
        <v>800</v>
      </c>
      <c r="B11561" t="s">
        <v>1495</v>
      </c>
      <c r="C11561" s="7">
        <v>44137.780462963</v>
      </c>
      <c r="D11561" t="str">
        <f>VLOOKUP(A11561,Sheet2!$B$2:$E$1001,3,0)</f>
        <v>video</v>
      </c>
      <c r="E11561" t="str">
        <f>VLOOKUP(A11561,Sheet2!$B$2:$E$1001,4,0)</f>
        <v>soccer</v>
      </c>
      <c r="F11561" t="str">
        <f>VLOOKUP(B11561,Sheet3!$B$2:$D$17,2,0)</f>
        <v>positive</v>
      </c>
      <c r="G11561">
        <f>VLOOKUP(B11561,Sheet3!$B$2:$D$17,3,0)</f>
        <v>75</v>
      </c>
      <c r="H11561">
        <f t="shared" si="540"/>
        <v>11</v>
      </c>
      <c r="I11561">
        <f t="shared" si="541"/>
        <v>1</v>
      </c>
      <c r="J11561" t="str">
        <f t="shared" si="542"/>
        <v>18-21</v>
      </c>
    </row>
    <row r="11562" spans="1:10">
      <c r="A11562" t="s">
        <v>800</v>
      </c>
      <c r="B11562" t="s">
        <v>1497</v>
      </c>
      <c r="C11562" s="7">
        <v>44047.5841435185</v>
      </c>
      <c r="D11562" t="str">
        <f>VLOOKUP(A11562,Sheet2!$B$2:$E$1001,3,0)</f>
        <v>video</v>
      </c>
      <c r="E11562" t="str">
        <f>VLOOKUP(A11562,Sheet2!$B$2:$E$1001,4,0)</f>
        <v>soccer</v>
      </c>
      <c r="F11562" t="str">
        <f>VLOOKUP(B11562,Sheet3!$B$2:$D$17,2,0)</f>
        <v>positive</v>
      </c>
      <c r="G11562">
        <f>VLOOKUP(B11562,Sheet3!$B$2:$D$17,3,0)</f>
        <v>72</v>
      </c>
      <c r="H11562">
        <f t="shared" si="540"/>
        <v>8</v>
      </c>
      <c r="I11562">
        <f t="shared" si="541"/>
        <v>2</v>
      </c>
      <c r="J11562" t="str">
        <f t="shared" si="542"/>
        <v>12-15</v>
      </c>
    </row>
    <row r="11563" spans="1:10">
      <c r="A11563" t="s">
        <v>800</v>
      </c>
      <c r="B11563" t="s">
        <v>1501</v>
      </c>
      <c r="C11563" s="7">
        <v>44047.2503240741</v>
      </c>
      <c r="D11563" t="str">
        <f>VLOOKUP(A11563,Sheet2!$B$2:$E$1001,3,0)</f>
        <v>video</v>
      </c>
      <c r="E11563" t="str">
        <f>VLOOKUP(A11563,Sheet2!$B$2:$E$1001,4,0)</f>
        <v>soccer</v>
      </c>
      <c r="F11563" t="str">
        <f>VLOOKUP(B11563,Sheet3!$B$2:$D$17,2,0)</f>
        <v>neutral</v>
      </c>
      <c r="G11563">
        <f>VLOOKUP(B11563,Sheet3!$B$2:$D$17,3,0)</f>
        <v>35</v>
      </c>
      <c r="H11563">
        <f t="shared" si="540"/>
        <v>8</v>
      </c>
      <c r="I11563">
        <f t="shared" si="541"/>
        <v>2</v>
      </c>
      <c r="J11563" t="str">
        <f t="shared" si="542"/>
        <v>6-9</v>
      </c>
    </row>
    <row r="11564" spans="1:10">
      <c r="A11564" t="s">
        <v>800</v>
      </c>
      <c r="B11564" t="s">
        <v>1496</v>
      </c>
      <c r="C11564" s="7">
        <v>44107.1159606481</v>
      </c>
      <c r="D11564" t="str">
        <f>VLOOKUP(A11564,Sheet2!$B$2:$E$1001,3,0)</f>
        <v>video</v>
      </c>
      <c r="E11564" t="str">
        <f>VLOOKUP(A11564,Sheet2!$B$2:$E$1001,4,0)</f>
        <v>soccer</v>
      </c>
      <c r="F11564" t="str">
        <f>VLOOKUP(B11564,Sheet3!$B$2:$D$17,2,0)</f>
        <v>positive</v>
      </c>
      <c r="G11564">
        <f>VLOOKUP(B11564,Sheet3!$B$2:$D$17,3,0)</f>
        <v>70</v>
      </c>
      <c r="H11564">
        <f t="shared" si="540"/>
        <v>10</v>
      </c>
      <c r="I11564">
        <f t="shared" si="541"/>
        <v>6</v>
      </c>
      <c r="J11564" t="str">
        <f t="shared" si="542"/>
        <v>0-3</v>
      </c>
    </row>
    <row r="11565" customFormat="1" spans="1:10">
      <c r="A11565" t="s">
        <v>800</v>
      </c>
      <c r="B11565" t="s">
        <v>1498</v>
      </c>
      <c r="C11565" s="7">
        <v>44235.0110069444</v>
      </c>
      <c r="D11565" t="str">
        <f>VLOOKUP(A11565,Sheet2!$B$2:$E$1001,3,0)</f>
        <v>video</v>
      </c>
      <c r="E11565" t="str">
        <f>VLOOKUP(A11565,Sheet2!$B$2:$E$1001,4,0)</f>
        <v>soccer</v>
      </c>
      <c r="F11565" t="str">
        <f>VLOOKUP(B11565,Sheet3!$B$2:$D$17,2,0)</f>
        <v>positive</v>
      </c>
      <c r="G11565">
        <f>VLOOKUP(B11565,Sheet3!$B$2:$D$17,3,0)</f>
        <v>50</v>
      </c>
      <c r="H11565">
        <f t="shared" si="540"/>
        <v>2</v>
      </c>
      <c r="I11565">
        <f t="shared" si="541"/>
        <v>1</v>
      </c>
      <c r="J11565" t="str">
        <f t="shared" si="542"/>
        <v>0-3</v>
      </c>
    </row>
    <row r="11566" spans="1:10">
      <c r="A11566" t="s">
        <v>800</v>
      </c>
      <c r="B11566" t="s">
        <v>1500</v>
      </c>
      <c r="C11566" s="7">
        <v>44313.7634375</v>
      </c>
      <c r="D11566" t="str">
        <f>VLOOKUP(A11566,Sheet2!$B$2:$E$1001,3,0)</f>
        <v>video</v>
      </c>
      <c r="E11566" t="str">
        <f>VLOOKUP(A11566,Sheet2!$B$2:$E$1001,4,0)</f>
        <v>soccer</v>
      </c>
      <c r="F11566" t="str">
        <f>VLOOKUP(B11566,Sheet3!$B$2:$D$17,2,0)</f>
        <v>positive</v>
      </c>
      <c r="G11566">
        <f>VLOOKUP(B11566,Sheet3!$B$2:$D$17,3,0)</f>
        <v>45</v>
      </c>
      <c r="H11566">
        <f t="shared" si="540"/>
        <v>4</v>
      </c>
      <c r="I11566">
        <f t="shared" si="541"/>
        <v>2</v>
      </c>
      <c r="J11566" t="str">
        <f t="shared" si="542"/>
        <v>18-21</v>
      </c>
    </row>
    <row r="11567" spans="1:10">
      <c r="A11567" t="s">
        <v>800</v>
      </c>
      <c r="B11567" t="s">
        <v>1502</v>
      </c>
      <c r="C11567" s="7">
        <v>44072.0212847222</v>
      </c>
      <c r="D11567" t="str">
        <f>VLOOKUP(A11567,Sheet2!$B$2:$E$1001,3,0)</f>
        <v>video</v>
      </c>
      <c r="E11567" t="str">
        <f>VLOOKUP(A11567,Sheet2!$B$2:$E$1001,4,0)</f>
        <v>soccer</v>
      </c>
      <c r="F11567" t="str">
        <f>VLOOKUP(B11567,Sheet3!$B$2:$D$17,2,0)</f>
        <v>negative</v>
      </c>
      <c r="G11567">
        <f>VLOOKUP(B11567,Sheet3!$B$2:$D$17,3,0)</f>
        <v>15</v>
      </c>
      <c r="H11567">
        <f t="shared" si="540"/>
        <v>8</v>
      </c>
      <c r="I11567">
        <f t="shared" si="541"/>
        <v>6</v>
      </c>
      <c r="J11567" t="str">
        <f t="shared" si="542"/>
        <v>0-3</v>
      </c>
    </row>
    <row r="11568" spans="1:10">
      <c r="A11568" t="s">
        <v>800</v>
      </c>
      <c r="B11568" t="s">
        <v>1485</v>
      </c>
      <c r="C11568" s="7">
        <v>44321.9687268519</v>
      </c>
      <c r="D11568" t="str">
        <f>VLOOKUP(A11568,Sheet2!$B$2:$E$1001,3,0)</f>
        <v>video</v>
      </c>
      <c r="E11568" t="str">
        <f>VLOOKUP(A11568,Sheet2!$B$2:$E$1001,4,0)</f>
        <v>soccer</v>
      </c>
      <c r="F11568" t="str">
        <f>VLOOKUP(B11568,Sheet3!$B$2:$D$17,2,0)</f>
        <v>positive</v>
      </c>
      <c r="G11568">
        <f>VLOOKUP(B11568,Sheet3!$B$2:$D$17,3,0)</f>
        <v>60</v>
      </c>
      <c r="H11568">
        <f t="shared" si="540"/>
        <v>5</v>
      </c>
      <c r="I11568">
        <f t="shared" si="541"/>
        <v>3</v>
      </c>
      <c r="J11568" t="str">
        <f t="shared" si="542"/>
        <v>21-24</v>
      </c>
    </row>
    <row r="11569" spans="1:10">
      <c r="A11569" t="s">
        <v>800</v>
      </c>
      <c r="B11569" t="s">
        <v>1494</v>
      </c>
      <c r="C11569" s="7">
        <v>44226.1906018518</v>
      </c>
      <c r="D11569" t="str">
        <f>VLOOKUP(A11569,Sheet2!$B$2:$E$1001,3,0)</f>
        <v>video</v>
      </c>
      <c r="E11569" t="str">
        <f>VLOOKUP(A11569,Sheet2!$B$2:$E$1001,4,0)</f>
        <v>soccer</v>
      </c>
      <c r="F11569" t="str">
        <f>VLOOKUP(B11569,Sheet3!$B$2:$D$17,2,0)</f>
        <v>positive</v>
      </c>
      <c r="G11569">
        <f>VLOOKUP(B11569,Sheet3!$B$2:$D$17,3,0)</f>
        <v>65</v>
      </c>
      <c r="H11569">
        <f t="shared" si="540"/>
        <v>1</v>
      </c>
      <c r="I11569">
        <f t="shared" si="541"/>
        <v>6</v>
      </c>
      <c r="J11569" t="str">
        <f t="shared" si="542"/>
        <v>3-6</v>
      </c>
    </row>
    <row r="11570" spans="1:10">
      <c r="A11570" t="s">
        <v>800</v>
      </c>
      <c r="B11570" t="s">
        <v>1498</v>
      </c>
      <c r="C11570" s="7">
        <v>44327.4702893519</v>
      </c>
      <c r="D11570" t="str">
        <f>VLOOKUP(A11570,Sheet2!$B$2:$E$1001,3,0)</f>
        <v>video</v>
      </c>
      <c r="E11570" t="str">
        <f>VLOOKUP(A11570,Sheet2!$B$2:$E$1001,4,0)</f>
        <v>soccer</v>
      </c>
      <c r="F11570" t="str">
        <f>VLOOKUP(B11570,Sheet3!$B$2:$D$17,2,0)</f>
        <v>positive</v>
      </c>
      <c r="G11570">
        <f>VLOOKUP(B11570,Sheet3!$B$2:$D$17,3,0)</f>
        <v>50</v>
      </c>
      <c r="H11570">
        <f t="shared" si="540"/>
        <v>5</v>
      </c>
      <c r="I11570">
        <f t="shared" si="541"/>
        <v>2</v>
      </c>
      <c r="J11570" t="str">
        <f t="shared" si="542"/>
        <v>9-12</v>
      </c>
    </row>
    <row r="11571" spans="1:10">
      <c r="A11571" t="s">
        <v>800</v>
      </c>
      <c r="B11571" t="s">
        <v>1495</v>
      </c>
      <c r="C11571" s="7">
        <v>44207.0019907407</v>
      </c>
      <c r="D11571" t="str">
        <f>VLOOKUP(A11571,Sheet2!$B$2:$E$1001,3,0)</f>
        <v>video</v>
      </c>
      <c r="E11571" t="str">
        <f>VLOOKUP(A11571,Sheet2!$B$2:$E$1001,4,0)</f>
        <v>soccer</v>
      </c>
      <c r="F11571" t="str">
        <f>VLOOKUP(B11571,Sheet3!$B$2:$D$17,2,0)</f>
        <v>positive</v>
      </c>
      <c r="G11571">
        <f>VLOOKUP(B11571,Sheet3!$B$2:$D$17,3,0)</f>
        <v>75</v>
      </c>
      <c r="H11571">
        <f t="shared" si="540"/>
        <v>1</v>
      </c>
      <c r="I11571">
        <f t="shared" si="541"/>
        <v>1</v>
      </c>
      <c r="J11571" t="str">
        <f t="shared" si="542"/>
        <v>0-3</v>
      </c>
    </row>
    <row r="11572" spans="1:10">
      <c r="A11572" t="s">
        <v>800</v>
      </c>
      <c r="B11572" t="s">
        <v>1496</v>
      </c>
      <c r="C11572" s="7">
        <v>44135.7626736111</v>
      </c>
      <c r="D11572" t="str">
        <f>VLOOKUP(A11572,Sheet2!$B$2:$E$1001,3,0)</f>
        <v>video</v>
      </c>
      <c r="E11572" t="str">
        <f>VLOOKUP(A11572,Sheet2!$B$2:$E$1001,4,0)</f>
        <v>soccer</v>
      </c>
      <c r="F11572" t="str">
        <f>VLOOKUP(B11572,Sheet3!$B$2:$D$17,2,0)</f>
        <v>positive</v>
      </c>
      <c r="G11572">
        <f>VLOOKUP(B11572,Sheet3!$B$2:$D$17,3,0)</f>
        <v>70</v>
      </c>
      <c r="H11572">
        <f t="shared" si="540"/>
        <v>10</v>
      </c>
      <c r="I11572">
        <f t="shared" si="541"/>
        <v>6</v>
      </c>
      <c r="J11572" t="str">
        <f t="shared" si="542"/>
        <v>18-21</v>
      </c>
    </row>
    <row r="11573" spans="1:10">
      <c r="A11573" t="s">
        <v>801</v>
      </c>
      <c r="B11573" t="s">
        <v>1494</v>
      </c>
      <c r="C11573" s="7">
        <v>44305.9465740741</v>
      </c>
      <c r="D11573" t="str">
        <f>VLOOKUP(A11573,Sheet2!$B$2:$E$1001,3,0)</f>
        <v>video</v>
      </c>
      <c r="E11573" t="str">
        <f>VLOOKUP(A11573,Sheet2!$B$2:$E$1001,4,0)</f>
        <v>tennis</v>
      </c>
      <c r="F11573" t="str">
        <f>VLOOKUP(B11573,Sheet3!$B$2:$D$17,2,0)</f>
        <v>positive</v>
      </c>
      <c r="G11573">
        <f>VLOOKUP(B11573,Sheet3!$B$2:$D$17,3,0)</f>
        <v>65</v>
      </c>
      <c r="H11573">
        <f t="shared" si="540"/>
        <v>4</v>
      </c>
      <c r="I11573">
        <f t="shared" si="541"/>
        <v>1</v>
      </c>
      <c r="J11573" t="str">
        <f t="shared" si="542"/>
        <v>21-24</v>
      </c>
    </row>
    <row r="11574" spans="1:10">
      <c r="A11574" t="s">
        <v>801</v>
      </c>
      <c r="B11574" t="s">
        <v>1487</v>
      </c>
      <c r="C11574" s="7">
        <v>44010.0421064815</v>
      </c>
      <c r="D11574" t="str">
        <f>VLOOKUP(A11574,Sheet2!$B$2:$E$1001,3,0)</f>
        <v>video</v>
      </c>
      <c r="E11574" t="str">
        <f>VLOOKUP(A11574,Sheet2!$B$2:$E$1001,4,0)</f>
        <v>tennis</v>
      </c>
      <c r="F11574" t="str">
        <f>VLOOKUP(B11574,Sheet3!$B$2:$D$17,2,0)</f>
        <v>positive</v>
      </c>
      <c r="G11574">
        <f>VLOOKUP(B11574,Sheet3!$B$2:$D$17,3,0)</f>
        <v>70</v>
      </c>
      <c r="H11574">
        <f t="shared" si="540"/>
        <v>6</v>
      </c>
      <c r="I11574">
        <f t="shared" si="541"/>
        <v>7</v>
      </c>
      <c r="J11574" t="str">
        <f t="shared" si="542"/>
        <v>0-3</v>
      </c>
    </row>
    <row r="11575" spans="1:10">
      <c r="A11575" t="s">
        <v>802</v>
      </c>
      <c r="B11575" t="s">
        <v>1503</v>
      </c>
      <c r="C11575" s="7">
        <v>44314.0560532407</v>
      </c>
      <c r="D11575" t="str">
        <f>VLOOKUP(A11575,Sheet2!$B$2:$E$1001,3,0)</f>
        <v>audio</v>
      </c>
      <c r="E11575" t="str">
        <f>VLOOKUP(A11575,Sheet2!$B$2:$E$1001,4,0)</f>
        <v>animals</v>
      </c>
      <c r="F11575" t="str">
        <f>VLOOKUP(B11575,Sheet3!$B$2:$D$17,2,0)</f>
        <v>negative</v>
      </c>
      <c r="G11575">
        <f>VLOOKUP(B11575,Sheet3!$B$2:$D$17,3,0)</f>
        <v>12</v>
      </c>
      <c r="H11575">
        <f t="shared" si="540"/>
        <v>4</v>
      </c>
      <c r="I11575">
        <f t="shared" si="541"/>
        <v>3</v>
      </c>
      <c r="J11575" t="str">
        <f t="shared" si="542"/>
        <v>0-3</v>
      </c>
    </row>
    <row r="11576" spans="1:10">
      <c r="A11576" t="s">
        <v>802</v>
      </c>
      <c r="B11576" t="s">
        <v>1488</v>
      </c>
      <c r="C11576" s="7">
        <v>44160.0699421296</v>
      </c>
      <c r="D11576" t="str">
        <f>VLOOKUP(A11576,Sheet2!$B$2:$E$1001,3,0)</f>
        <v>audio</v>
      </c>
      <c r="E11576" t="str">
        <f>VLOOKUP(A11576,Sheet2!$B$2:$E$1001,4,0)</f>
        <v>animals</v>
      </c>
      <c r="F11576" t="str">
        <f>VLOOKUP(B11576,Sheet3!$B$2:$D$17,2,0)</f>
        <v>negative</v>
      </c>
      <c r="G11576">
        <f>VLOOKUP(B11576,Sheet3!$B$2:$D$17,3,0)</f>
        <v>0</v>
      </c>
      <c r="H11576">
        <f t="shared" si="540"/>
        <v>11</v>
      </c>
      <c r="I11576">
        <f t="shared" si="541"/>
        <v>3</v>
      </c>
      <c r="J11576" t="str">
        <f t="shared" si="542"/>
        <v>0-3</v>
      </c>
    </row>
    <row r="11577" spans="1:10">
      <c r="A11577" t="s">
        <v>802</v>
      </c>
      <c r="B11577" t="s">
        <v>1495</v>
      </c>
      <c r="C11577" s="7">
        <v>44351.7208101852</v>
      </c>
      <c r="D11577" t="str">
        <f>VLOOKUP(A11577,Sheet2!$B$2:$E$1001,3,0)</f>
        <v>audio</v>
      </c>
      <c r="E11577" t="str">
        <f>VLOOKUP(A11577,Sheet2!$B$2:$E$1001,4,0)</f>
        <v>animals</v>
      </c>
      <c r="F11577" t="str">
        <f>VLOOKUP(B11577,Sheet3!$B$2:$D$17,2,0)</f>
        <v>positive</v>
      </c>
      <c r="G11577">
        <f>VLOOKUP(B11577,Sheet3!$B$2:$D$17,3,0)</f>
        <v>75</v>
      </c>
      <c r="H11577">
        <f t="shared" si="540"/>
        <v>6</v>
      </c>
      <c r="I11577">
        <f t="shared" si="541"/>
        <v>5</v>
      </c>
      <c r="J11577" t="str">
        <f t="shared" si="542"/>
        <v>15-18</v>
      </c>
    </row>
    <row r="11578" spans="1:10">
      <c r="A11578" t="s">
        <v>802</v>
      </c>
      <c r="B11578" t="s">
        <v>1488</v>
      </c>
      <c r="C11578" s="7">
        <v>44008.3988773148</v>
      </c>
      <c r="D11578" t="str">
        <f>VLOOKUP(A11578,Sheet2!$B$2:$E$1001,3,0)</f>
        <v>audio</v>
      </c>
      <c r="E11578" t="str">
        <f>VLOOKUP(A11578,Sheet2!$B$2:$E$1001,4,0)</f>
        <v>animals</v>
      </c>
      <c r="F11578" t="str">
        <f>VLOOKUP(B11578,Sheet3!$B$2:$D$17,2,0)</f>
        <v>negative</v>
      </c>
      <c r="G11578">
        <f>VLOOKUP(B11578,Sheet3!$B$2:$D$17,3,0)</f>
        <v>0</v>
      </c>
      <c r="H11578">
        <f t="shared" si="540"/>
        <v>6</v>
      </c>
      <c r="I11578">
        <f t="shared" si="541"/>
        <v>5</v>
      </c>
      <c r="J11578" t="str">
        <f t="shared" si="542"/>
        <v>9-12</v>
      </c>
    </row>
    <row r="11579" spans="1:10">
      <c r="A11579" t="s">
        <v>802</v>
      </c>
      <c r="B11579" t="s">
        <v>1496</v>
      </c>
      <c r="C11579" s="7">
        <v>44341.4212615741</v>
      </c>
      <c r="D11579" t="str">
        <f>VLOOKUP(A11579,Sheet2!$B$2:$E$1001,3,0)</f>
        <v>audio</v>
      </c>
      <c r="E11579" t="str">
        <f>VLOOKUP(A11579,Sheet2!$B$2:$E$1001,4,0)</f>
        <v>animals</v>
      </c>
      <c r="F11579" t="str">
        <f>VLOOKUP(B11579,Sheet3!$B$2:$D$17,2,0)</f>
        <v>positive</v>
      </c>
      <c r="G11579">
        <f>VLOOKUP(B11579,Sheet3!$B$2:$D$17,3,0)</f>
        <v>70</v>
      </c>
      <c r="H11579">
        <f t="shared" si="540"/>
        <v>5</v>
      </c>
      <c r="I11579">
        <f t="shared" si="541"/>
        <v>2</v>
      </c>
      <c r="J11579" t="str">
        <f t="shared" si="542"/>
        <v>9-12</v>
      </c>
    </row>
    <row r="11580" spans="1:10">
      <c r="A11580" t="s">
        <v>802</v>
      </c>
      <c r="B11580" t="s">
        <v>1485</v>
      </c>
      <c r="C11580" s="7">
        <v>44355.2924884259</v>
      </c>
      <c r="D11580" t="str">
        <f>VLOOKUP(A11580,Sheet2!$B$2:$E$1001,3,0)</f>
        <v>audio</v>
      </c>
      <c r="E11580" t="str">
        <f>VLOOKUP(A11580,Sheet2!$B$2:$E$1001,4,0)</f>
        <v>animals</v>
      </c>
      <c r="F11580" t="str">
        <f>VLOOKUP(B11580,Sheet3!$B$2:$D$17,2,0)</f>
        <v>positive</v>
      </c>
      <c r="G11580">
        <f>VLOOKUP(B11580,Sheet3!$B$2:$D$17,3,0)</f>
        <v>60</v>
      </c>
      <c r="H11580">
        <f t="shared" si="540"/>
        <v>6</v>
      </c>
      <c r="I11580">
        <f t="shared" si="541"/>
        <v>2</v>
      </c>
      <c r="J11580" t="str">
        <f t="shared" si="542"/>
        <v>6-9</v>
      </c>
    </row>
    <row r="11581" spans="1:10">
      <c r="A11581" t="s">
        <v>802</v>
      </c>
      <c r="B11581" t="s">
        <v>1485</v>
      </c>
      <c r="C11581" s="7">
        <v>44190.027037037</v>
      </c>
      <c r="D11581" t="str">
        <f>VLOOKUP(A11581,Sheet2!$B$2:$E$1001,3,0)</f>
        <v>audio</v>
      </c>
      <c r="E11581" t="str">
        <f>VLOOKUP(A11581,Sheet2!$B$2:$E$1001,4,0)</f>
        <v>animals</v>
      </c>
      <c r="F11581" t="str">
        <f>VLOOKUP(B11581,Sheet3!$B$2:$D$17,2,0)</f>
        <v>positive</v>
      </c>
      <c r="G11581">
        <f>VLOOKUP(B11581,Sheet3!$B$2:$D$17,3,0)</f>
        <v>60</v>
      </c>
      <c r="H11581">
        <f t="shared" si="540"/>
        <v>12</v>
      </c>
      <c r="I11581">
        <f t="shared" si="541"/>
        <v>5</v>
      </c>
      <c r="J11581" t="str">
        <f t="shared" si="542"/>
        <v>0-3</v>
      </c>
    </row>
    <row r="11582" spans="1:10">
      <c r="A11582" t="s">
        <v>802</v>
      </c>
      <c r="B11582" t="s">
        <v>1496</v>
      </c>
      <c r="C11582" s="7">
        <v>44174.2053703704</v>
      </c>
      <c r="D11582" t="str">
        <f>VLOOKUP(A11582,Sheet2!$B$2:$E$1001,3,0)</f>
        <v>audio</v>
      </c>
      <c r="E11582" t="str">
        <f>VLOOKUP(A11582,Sheet2!$B$2:$E$1001,4,0)</f>
        <v>animals</v>
      </c>
      <c r="F11582" t="str">
        <f>VLOOKUP(B11582,Sheet3!$B$2:$D$17,2,0)</f>
        <v>positive</v>
      </c>
      <c r="G11582">
        <f>VLOOKUP(B11582,Sheet3!$B$2:$D$17,3,0)</f>
        <v>70</v>
      </c>
      <c r="H11582">
        <f t="shared" si="540"/>
        <v>12</v>
      </c>
      <c r="I11582">
        <f t="shared" si="541"/>
        <v>3</v>
      </c>
      <c r="J11582" t="str">
        <f t="shared" si="542"/>
        <v>3-6</v>
      </c>
    </row>
    <row r="11583" spans="1:10">
      <c r="A11583" t="s">
        <v>802</v>
      </c>
      <c r="B11583" t="s">
        <v>1488</v>
      </c>
      <c r="C11583" s="7">
        <v>44138.4966666667</v>
      </c>
      <c r="D11583" t="str">
        <f>VLOOKUP(A11583,Sheet2!$B$2:$E$1001,3,0)</f>
        <v>audio</v>
      </c>
      <c r="E11583" t="str">
        <f>VLOOKUP(A11583,Sheet2!$B$2:$E$1001,4,0)</f>
        <v>animals</v>
      </c>
      <c r="F11583" t="str">
        <f>VLOOKUP(B11583,Sheet3!$B$2:$D$17,2,0)</f>
        <v>negative</v>
      </c>
      <c r="G11583">
        <f>VLOOKUP(B11583,Sheet3!$B$2:$D$17,3,0)</f>
        <v>0</v>
      </c>
      <c r="H11583">
        <f t="shared" si="540"/>
        <v>11</v>
      </c>
      <c r="I11583">
        <f t="shared" si="541"/>
        <v>2</v>
      </c>
      <c r="J11583" t="str">
        <f t="shared" si="542"/>
        <v>9-12</v>
      </c>
    </row>
    <row r="11584" customFormat="1" spans="1:10">
      <c r="A11584" t="s">
        <v>802</v>
      </c>
      <c r="B11584" t="s">
        <v>1492</v>
      </c>
      <c r="C11584" s="7">
        <v>44162.5401967593</v>
      </c>
      <c r="D11584" t="str">
        <f>VLOOKUP(A11584,Sheet2!$B$2:$E$1001,3,0)</f>
        <v>audio</v>
      </c>
      <c r="E11584" t="str">
        <f>VLOOKUP(A11584,Sheet2!$B$2:$E$1001,4,0)</f>
        <v>animals</v>
      </c>
      <c r="F11584" t="str">
        <f>VLOOKUP(B11584,Sheet3!$B$2:$D$17,2,0)</f>
        <v>neutral</v>
      </c>
      <c r="G11584">
        <f>VLOOKUP(B11584,Sheet3!$B$2:$D$17,3,0)</f>
        <v>20</v>
      </c>
      <c r="H11584">
        <f t="shared" si="540"/>
        <v>11</v>
      </c>
      <c r="I11584">
        <f t="shared" si="541"/>
        <v>5</v>
      </c>
      <c r="J11584" t="str">
        <f t="shared" si="542"/>
        <v>12-15</v>
      </c>
    </row>
    <row r="11585" spans="1:10">
      <c r="A11585" t="s">
        <v>802</v>
      </c>
      <c r="B11585" t="s">
        <v>1502</v>
      </c>
      <c r="C11585" s="7">
        <v>44317.9124305556</v>
      </c>
      <c r="D11585" t="str">
        <f>VLOOKUP(A11585,Sheet2!$B$2:$E$1001,3,0)</f>
        <v>audio</v>
      </c>
      <c r="E11585" t="str">
        <f>VLOOKUP(A11585,Sheet2!$B$2:$E$1001,4,0)</f>
        <v>animals</v>
      </c>
      <c r="F11585" t="str">
        <f>VLOOKUP(B11585,Sheet3!$B$2:$D$17,2,0)</f>
        <v>negative</v>
      </c>
      <c r="G11585">
        <f>VLOOKUP(B11585,Sheet3!$B$2:$D$17,3,0)</f>
        <v>15</v>
      </c>
      <c r="H11585">
        <f t="shared" si="540"/>
        <v>5</v>
      </c>
      <c r="I11585">
        <f t="shared" si="541"/>
        <v>6</v>
      </c>
      <c r="J11585" t="str">
        <f t="shared" si="542"/>
        <v>21-24</v>
      </c>
    </row>
    <row r="11586" spans="1:10">
      <c r="A11586" t="s">
        <v>802</v>
      </c>
      <c r="B11586" t="s">
        <v>1500</v>
      </c>
      <c r="C11586" s="7">
        <v>44028.4800115741</v>
      </c>
      <c r="D11586" t="str">
        <f>VLOOKUP(A11586,Sheet2!$B$2:$E$1001,3,0)</f>
        <v>audio</v>
      </c>
      <c r="E11586" t="str">
        <f>VLOOKUP(A11586,Sheet2!$B$2:$E$1001,4,0)</f>
        <v>animals</v>
      </c>
      <c r="F11586" t="str">
        <f>VLOOKUP(B11586,Sheet3!$B$2:$D$17,2,0)</f>
        <v>positive</v>
      </c>
      <c r="G11586">
        <f>VLOOKUP(B11586,Sheet3!$B$2:$D$17,3,0)</f>
        <v>45</v>
      </c>
      <c r="H11586">
        <f t="shared" si="540"/>
        <v>7</v>
      </c>
      <c r="I11586">
        <f t="shared" si="541"/>
        <v>4</v>
      </c>
      <c r="J11586" t="str">
        <f t="shared" si="542"/>
        <v>9-12</v>
      </c>
    </row>
    <row r="11587" spans="1:10">
      <c r="A11587" t="s">
        <v>802</v>
      </c>
      <c r="B11587" t="s">
        <v>1485</v>
      </c>
      <c r="C11587" s="7">
        <v>44264.6809837963</v>
      </c>
      <c r="D11587" t="str">
        <f>VLOOKUP(A11587,Sheet2!$B$2:$E$1001,3,0)</f>
        <v>audio</v>
      </c>
      <c r="E11587" t="str">
        <f>VLOOKUP(A11587,Sheet2!$B$2:$E$1001,4,0)</f>
        <v>animals</v>
      </c>
      <c r="F11587" t="str">
        <f>VLOOKUP(B11587,Sheet3!$B$2:$D$17,2,0)</f>
        <v>positive</v>
      </c>
      <c r="G11587">
        <f>VLOOKUP(B11587,Sheet3!$B$2:$D$17,3,0)</f>
        <v>60</v>
      </c>
      <c r="H11587">
        <f t="shared" ref="H11587:H11650" si="543">MONTH(C11587)</f>
        <v>3</v>
      </c>
      <c r="I11587">
        <f t="shared" ref="I11587:I11650" si="544">WEEKDAY(C11587,2)</f>
        <v>2</v>
      </c>
      <c r="J11587" t="str">
        <f t="shared" ref="J11587:J11650" si="545">TEXT(INT(HOUR(C11587)/3)*3,"0")&amp;"-"&amp;TEXT(INT(HOUR(C11587)/3)*3+3,"0")</f>
        <v>15-18</v>
      </c>
    </row>
    <row r="11588" spans="1:10">
      <c r="A11588" t="s">
        <v>802</v>
      </c>
      <c r="B11588" t="s">
        <v>1500</v>
      </c>
      <c r="C11588" s="7">
        <v>44178.3386574074</v>
      </c>
      <c r="D11588" t="str">
        <f>VLOOKUP(A11588,Sheet2!$B$2:$E$1001,3,0)</f>
        <v>audio</v>
      </c>
      <c r="E11588" t="str">
        <f>VLOOKUP(A11588,Sheet2!$B$2:$E$1001,4,0)</f>
        <v>animals</v>
      </c>
      <c r="F11588" t="str">
        <f>VLOOKUP(B11588,Sheet3!$B$2:$D$17,2,0)</f>
        <v>positive</v>
      </c>
      <c r="G11588">
        <f>VLOOKUP(B11588,Sheet3!$B$2:$D$17,3,0)</f>
        <v>45</v>
      </c>
      <c r="H11588">
        <f t="shared" si="543"/>
        <v>12</v>
      </c>
      <c r="I11588">
        <f t="shared" si="544"/>
        <v>7</v>
      </c>
      <c r="J11588" t="str">
        <f t="shared" si="545"/>
        <v>6-9</v>
      </c>
    </row>
    <row r="11589" spans="1:10">
      <c r="A11589" t="s">
        <v>802</v>
      </c>
      <c r="B11589" t="s">
        <v>1496</v>
      </c>
      <c r="C11589" s="7">
        <v>44340.7151157407</v>
      </c>
      <c r="D11589" t="str">
        <f>VLOOKUP(A11589,Sheet2!$B$2:$E$1001,3,0)</f>
        <v>audio</v>
      </c>
      <c r="E11589" t="str">
        <f>VLOOKUP(A11589,Sheet2!$B$2:$E$1001,4,0)</f>
        <v>animals</v>
      </c>
      <c r="F11589" t="str">
        <f>VLOOKUP(B11589,Sheet3!$B$2:$D$17,2,0)</f>
        <v>positive</v>
      </c>
      <c r="G11589">
        <f>VLOOKUP(B11589,Sheet3!$B$2:$D$17,3,0)</f>
        <v>70</v>
      </c>
      <c r="H11589">
        <f t="shared" si="543"/>
        <v>5</v>
      </c>
      <c r="I11589">
        <f t="shared" si="544"/>
        <v>1</v>
      </c>
      <c r="J11589" t="str">
        <f t="shared" si="545"/>
        <v>15-18</v>
      </c>
    </row>
    <row r="11590" spans="1:10">
      <c r="A11590" t="s">
        <v>802</v>
      </c>
      <c r="B11590" t="s">
        <v>1494</v>
      </c>
      <c r="C11590" s="7">
        <v>44056.750787037</v>
      </c>
      <c r="D11590" t="str">
        <f>VLOOKUP(A11590,Sheet2!$B$2:$E$1001,3,0)</f>
        <v>audio</v>
      </c>
      <c r="E11590" t="str">
        <f>VLOOKUP(A11590,Sheet2!$B$2:$E$1001,4,0)</f>
        <v>animals</v>
      </c>
      <c r="F11590" t="str">
        <f>VLOOKUP(B11590,Sheet3!$B$2:$D$17,2,0)</f>
        <v>positive</v>
      </c>
      <c r="G11590">
        <f>VLOOKUP(B11590,Sheet3!$B$2:$D$17,3,0)</f>
        <v>65</v>
      </c>
      <c r="H11590">
        <f t="shared" si="543"/>
        <v>8</v>
      </c>
      <c r="I11590">
        <f t="shared" si="544"/>
        <v>4</v>
      </c>
      <c r="J11590" t="str">
        <f t="shared" si="545"/>
        <v>18-21</v>
      </c>
    </row>
    <row r="11591" spans="1:10">
      <c r="A11591" t="s">
        <v>802</v>
      </c>
      <c r="B11591" t="s">
        <v>1491</v>
      </c>
      <c r="C11591" s="7">
        <v>44197.7125115741</v>
      </c>
      <c r="D11591" t="str">
        <f>VLOOKUP(A11591,Sheet2!$B$2:$E$1001,3,0)</f>
        <v>audio</v>
      </c>
      <c r="E11591" t="str">
        <f>VLOOKUP(A11591,Sheet2!$B$2:$E$1001,4,0)</f>
        <v>animals</v>
      </c>
      <c r="F11591" t="str">
        <f>VLOOKUP(B11591,Sheet3!$B$2:$D$17,2,0)</f>
        <v>positive</v>
      </c>
      <c r="G11591">
        <f>VLOOKUP(B11591,Sheet3!$B$2:$D$17,3,0)</f>
        <v>30</v>
      </c>
      <c r="H11591">
        <f t="shared" si="543"/>
        <v>1</v>
      </c>
      <c r="I11591">
        <f t="shared" si="544"/>
        <v>5</v>
      </c>
      <c r="J11591" t="str">
        <f t="shared" si="545"/>
        <v>15-18</v>
      </c>
    </row>
    <row r="11592" spans="1:10">
      <c r="A11592" t="s">
        <v>802</v>
      </c>
      <c r="B11592" t="s">
        <v>1492</v>
      </c>
      <c r="C11592" s="7">
        <v>44291.8523148148</v>
      </c>
      <c r="D11592" t="str">
        <f>VLOOKUP(A11592,Sheet2!$B$2:$E$1001,3,0)</f>
        <v>audio</v>
      </c>
      <c r="E11592" t="str">
        <f>VLOOKUP(A11592,Sheet2!$B$2:$E$1001,4,0)</f>
        <v>animals</v>
      </c>
      <c r="F11592" t="str">
        <f>VLOOKUP(B11592,Sheet3!$B$2:$D$17,2,0)</f>
        <v>neutral</v>
      </c>
      <c r="G11592">
        <f>VLOOKUP(B11592,Sheet3!$B$2:$D$17,3,0)</f>
        <v>20</v>
      </c>
      <c r="H11592">
        <f t="shared" si="543"/>
        <v>4</v>
      </c>
      <c r="I11592">
        <f t="shared" si="544"/>
        <v>1</v>
      </c>
      <c r="J11592" t="str">
        <f t="shared" si="545"/>
        <v>18-21</v>
      </c>
    </row>
    <row r="11593" spans="1:10">
      <c r="A11593" t="s">
        <v>802</v>
      </c>
      <c r="B11593" t="s">
        <v>1490</v>
      </c>
      <c r="C11593" s="7">
        <v>44044.4605208333</v>
      </c>
      <c r="D11593" t="str">
        <f>VLOOKUP(A11593,Sheet2!$B$2:$E$1001,3,0)</f>
        <v>audio</v>
      </c>
      <c r="E11593" t="str">
        <f>VLOOKUP(A11593,Sheet2!$B$2:$E$1001,4,0)</f>
        <v>animals</v>
      </c>
      <c r="F11593" t="str">
        <f>VLOOKUP(B11593,Sheet3!$B$2:$D$17,2,0)</f>
        <v>negative</v>
      </c>
      <c r="G11593">
        <f>VLOOKUP(B11593,Sheet3!$B$2:$D$17,3,0)</f>
        <v>5</v>
      </c>
      <c r="H11593">
        <f t="shared" si="543"/>
        <v>8</v>
      </c>
      <c r="I11593">
        <f t="shared" si="544"/>
        <v>6</v>
      </c>
      <c r="J11593" t="str">
        <f t="shared" si="545"/>
        <v>9-12</v>
      </c>
    </row>
    <row r="11594" customFormat="1" spans="1:10">
      <c r="A11594" t="s">
        <v>802</v>
      </c>
      <c r="B11594" t="s">
        <v>1498</v>
      </c>
      <c r="C11594" s="7">
        <v>44334.9344560185</v>
      </c>
      <c r="D11594" t="str">
        <f>VLOOKUP(A11594,Sheet2!$B$2:$E$1001,3,0)</f>
        <v>audio</v>
      </c>
      <c r="E11594" t="str">
        <f>VLOOKUP(A11594,Sheet2!$B$2:$E$1001,4,0)</f>
        <v>animals</v>
      </c>
      <c r="F11594" t="str">
        <f>VLOOKUP(B11594,Sheet3!$B$2:$D$17,2,0)</f>
        <v>positive</v>
      </c>
      <c r="G11594">
        <f>VLOOKUP(B11594,Sheet3!$B$2:$D$17,3,0)</f>
        <v>50</v>
      </c>
      <c r="H11594">
        <f t="shared" si="543"/>
        <v>5</v>
      </c>
      <c r="I11594">
        <f t="shared" si="544"/>
        <v>2</v>
      </c>
      <c r="J11594" t="str">
        <f t="shared" si="545"/>
        <v>21-24</v>
      </c>
    </row>
    <row r="11595" spans="1:10">
      <c r="A11595" t="s">
        <v>802</v>
      </c>
      <c r="B11595" t="s">
        <v>1503</v>
      </c>
      <c r="C11595" s="7">
        <v>44161.5448032407</v>
      </c>
      <c r="D11595" t="str">
        <f>VLOOKUP(A11595,Sheet2!$B$2:$E$1001,3,0)</f>
        <v>audio</v>
      </c>
      <c r="E11595" t="str">
        <f>VLOOKUP(A11595,Sheet2!$B$2:$E$1001,4,0)</f>
        <v>animals</v>
      </c>
      <c r="F11595" t="str">
        <f>VLOOKUP(B11595,Sheet3!$B$2:$D$17,2,0)</f>
        <v>negative</v>
      </c>
      <c r="G11595">
        <f>VLOOKUP(B11595,Sheet3!$B$2:$D$17,3,0)</f>
        <v>12</v>
      </c>
      <c r="H11595">
        <f t="shared" si="543"/>
        <v>11</v>
      </c>
      <c r="I11595">
        <f t="shared" si="544"/>
        <v>4</v>
      </c>
      <c r="J11595" t="str">
        <f t="shared" si="545"/>
        <v>12-15</v>
      </c>
    </row>
    <row r="11596" spans="1:10">
      <c r="A11596" t="s">
        <v>802</v>
      </c>
      <c r="B11596" t="s">
        <v>1490</v>
      </c>
      <c r="C11596" s="7">
        <v>44247.2596643519</v>
      </c>
      <c r="D11596" t="str">
        <f>VLOOKUP(A11596,Sheet2!$B$2:$E$1001,3,0)</f>
        <v>audio</v>
      </c>
      <c r="E11596" t="str">
        <f>VLOOKUP(A11596,Sheet2!$B$2:$E$1001,4,0)</f>
        <v>animals</v>
      </c>
      <c r="F11596" t="str">
        <f>VLOOKUP(B11596,Sheet3!$B$2:$D$17,2,0)</f>
        <v>negative</v>
      </c>
      <c r="G11596">
        <f>VLOOKUP(B11596,Sheet3!$B$2:$D$17,3,0)</f>
        <v>5</v>
      </c>
      <c r="H11596">
        <f t="shared" si="543"/>
        <v>2</v>
      </c>
      <c r="I11596">
        <f t="shared" si="544"/>
        <v>6</v>
      </c>
      <c r="J11596" t="str">
        <f t="shared" si="545"/>
        <v>6-9</v>
      </c>
    </row>
    <row r="11597" spans="1:10">
      <c r="A11597" t="s">
        <v>802</v>
      </c>
      <c r="B11597" t="s">
        <v>1496</v>
      </c>
      <c r="C11597" s="7">
        <v>44251.8817592593</v>
      </c>
      <c r="D11597" t="str">
        <f>VLOOKUP(A11597,Sheet2!$B$2:$E$1001,3,0)</f>
        <v>audio</v>
      </c>
      <c r="E11597" t="str">
        <f>VLOOKUP(A11597,Sheet2!$B$2:$E$1001,4,0)</f>
        <v>animals</v>
      </c>
      <c r="F11597" t="str">
        <f>VLOOKUP(B11597,Sheet3!$B$2:$D$17,2,0)</f>
        <v>positive</v>
      </c>
      <c r="G11597">
        <f>VLOOKUP(B11597,Sheet3!$B$2:$D$17,3,0)</f>
        <v>70</v>
      </c>
      <c r="H11597">
        <f t="shared" si="543"/>
        <v>2</v>
      </c>
      <c r="I11597">
        <f t="shared" si="544"/>
        <v>3</v>
      </c>
      <c r="J11597" t="str">
        <f t="shared" si="545"/>
        <v>21-24</v>
      </c>
    </row>
    <row r="11598" spans="1:10">
      <c r="A11598" t="s">
        <v>802</v>
      </c>
      <c r="B11598" t="s">
        <v>1485</v>
      </c>
      <c r="C11598" s="7">
        <v>44358.4601851852</v>
      </c>
      <c r="D11598" t="str">
        <f>VLOOKUP(A11598,Sheet2!$B$2:$E$1001,3,0)</f>
        <v>audio</v>
      </c>
      <c r="E11598" t="str">
        <f>VLOOKUP(A11598,Sheet2!$B$2:$E$1001,4,0)</f>
        <v>animals</v>
      </c>
      <c r="F11598" t="str">
        <f>VLOOKUP(B11598,Sheet3!$B$2:$D$17,2,0)</f>
        <v>positive</v>
      </c>
      <c r="G11598">
        <f>VLOOKUP(B11598,Sheet3!$B$2:$D$17,3,0)</f>
        <v>60</v>
      </c>
      <c r="H11598">
        <f t="shared" si="543"/>
        <v>6</v>
      </c>
      <c r="I11598">
        <f t="shared" si="544"/>
        <v>5</v>
      </c>
      <c r="J11598" t="str">
        <f t="shared" si="545"/>
        <v>9-12</v>
      </c>
    </row>
    <row r="11599" spans="1:10">
      <c r="A11599" t="s">
        <v>802</v>
      </c>
      <c r="B11599" t="s">
        <v>1496</v>
      </c>
      <c r="C11599" s="7">
        <v>44346.2793287037</v>
      </c>
      <c r="D11599" t="str">
        <f>VLOOKUP(A11599,Sheet2!$B$2:$E$1001,3,0)</f>
        <v>audio</v>
      </c>
      <c r="E11599" t="str">
        <f>VLOOKUP(A11599,Sheet2!$B$2:$E$1001,4,0)</f>
        <v>animals</v>
      </c>
      <c r="F11599" t="str">
        <f>VLOOKUP(B11599,Sheet3!$B$2:$D$17,2,0)</f>
        <v>positive</v>
      </c>
      <c r="G11599">
        <f>VLOOKUP(B11599,Sheet3!$B$2:$D$17,3,0)</f>
        <v>70</v>
      </c>
      <c r="H11599">
        <f t="shared" si="543"/>
        <v>5</v>
      </c>
      <c r="I11599">
        <f t="shared" si="544"/>
        <v>7</v>
      </c>
      <c r="J11599" t="str">
        <f t="shared" si="545"/>
        <v>6-9</v>
      </c>
    </row>
    <row r="11600" spans="1:10">
      <c r="A11600" t="s">
        <v>802</v>
      </c>
      <c r="B11600" t="s">
        <v>1487</v>
      </c>
      <c r="C11600" s="7">
        <v>44308.2398148148</v>
      </c>
      <c r="D11600" t="str">
        <f>VLOOKUP(A11600,Sheet2!$B$2:$E$1001,3,0)</f>
        <v>audio</v>
      </c>
      <c r="E11600" t="str">
        <f>VLOOKUP(A11600,Sheet2!$B$2:$E$1001,4,0)</f>
        <v>animals</v>
      </c>
      <c r="F11600" t="str">
        <f>VLOOKUP(B11600,Sheet3!$B$2:$D$17,2,0)</f>
        <v>positive</v>
      </c>
      <c r="G11600">
        <f>VLOOKUP(B11600,Sheet3!$B$2:$D$17,3,0)</f>
        <v>70</v>
      </c>
      <c r="H11600">
        <f t="shared" si="543"/>
        <v>4</v>
      </c>
      <c r="I11600">
        <f t="shared" si="544"/>
        <v>4</v>
      </c>
      <c r="J11600" t="str">
        <f t="shared" si="545"/>
        <v>3-6</v>
      </c>
    </row>
    <row r="11601" spans="1:10">
      <c r="A11601" t="s">
        <v>802</v>
      </c>
      <c r="B11601" t="s">
        <v>1495</v>
      </c>
      <c r="C11601" s="7">
        <v>44191.6432523148</v>
      </c>
      <c r="D11601" t="str">
        <f>VLOOKUP(A11601,Sheet2!$B$2:$E$1001,3,0)</f>
        <v>audio</v>
      </c>
      <c r="E11601" t="str">
        <f>VLOOKUP(A11601,Sheet2!$B$2:$E$1001,4,0)</f>
        <v>animals</v>
      </c>
      <c r="F11601" t="str">
        <f>VLOOKUP(B11601,Sheet3!$B$2:$D$17,2,0)</f>
        <v>positive</v>
      </c>
      <c r="G11601">
        <f>VLOOKUP(B11601,Sheet3!$B$2:$D$17,3,0)</f>
        <v>75</v>
      </c>
      <c r="H11601">
        <f t="shared" si="543"/>
        <v>12</v>
      </c>
      <c r="I11601">
        <f t="shared" si="544"/>
        <v>6</v>
      </c>
      <c r="J11601" t="str">
        <f t="shared" si="545"/>
        <v>15-18</v>
      </c>
    </row>
    <row r="11602" spans="1:10">
      <c r="A11602" t="s">
        <v>802</v>
      </c>
      <c r="B11602" t="s">
        <v>1488</v>
      </c>
      <c r="C11602" s="7">
        <v>44159.8794097222</v>
      </c>
      <c r="D11602" t="str">
        <f>VLOOKUP(A11602,Sheet2!$B$2:$E$1001,3,0)</f>
        <v>audio</v>
      </c>
      <c r="E11602" t="str">
        <f>VLOOKUP(A11602,Sheet2!$B$2:$E$1001,4,0)</f>
        <v>animals</v>
      </c>
      <c r="F11602" t="str">
        <f>VLOOKUP(B11602,Sheet3!$B$2:$D$17,2,0)</f>
        <v>negative</v>
      </c>
      <c r="G11602">
        <f>VLOOKUP(B11602,Sheet3!$B$2:$D$17,3,0)</f>
        <v>0</v>
      </c>
      <c r="H11602">
        <f t="shared" si="543"/>
        <v>11</v>
      </c>
      <c r="I11602">
        <f t="shared" si="544"/>
        <v>2</v>
      </c>
      <c r="J11602" t="str">
        <f t="shared" si="545"/>
        <v>21-24</v>
      </c>
    </row>
    <row r="11603" spans="1:10">
      <c r="A11603" t="s">
        <v>802</v>
      </c>
      <c r="B11603" t="s">
        <v>1502</v>
      </c>
      <c r="C11603" s="7">
        <v>44318.0670717593</v>
      </c>
      <c r="D11603" t="str">
        <f>VLOOKUP(A11603,Sheet2!$B$2:$E$1001,3,0)</f>
        <v>audio</v>
      </c>
      <c r="E11603" t="str">
        <f>VLOOKUP(A11603,Sheet2!$B$2:$E$1001,4,0)</f>
        <v>animals</v>
      </c>
      <c r="F11603" t="str">
        <f>VLOOKUP(B11603,Sheet3!$B$2:$D$17,2,0)</f>
        <v>negative</v>
      </c>
      <c r="G11603">
        <f>VLOOKUP(B11603,Sheet3!$B$2:$D$17,3,0)</f>
        <v>15</v>
      </c>
      <c r="H11603">
        <f t="shared" si="543"/>
        <v>5</v>
      </c>
      <c r="I11603">
        <f t="shared" si="544"/>
        <v>7</v>
      </c>
      <c r="J11603" t="str">
        <f t="shared" si="545"/>
        <v>0-3</v>
      </c>
    </row>
    <row r="11604" customFormat="1" spans="1:10">
      <c r="A11604" t="s">
        <v>802</v>
      </c>
      <c r="B11604" t="s">
        <v>1497</v>
      </c>
      <c r="C11604" s="7">
        <v>44265.506087963</v>
      </c>
      <c r="D11604" t="str">
        <f>VLOOKUP(A11604,Sheet2!$B$2:$E$1001,3,0)</f>
        <v>audio</v>
      </c>
      <c r="E11604" t="str">
        <f>VLOOKUP(A11604,Sheet2!$B$2:$E$1001,4,0)</f>
        <v>animals</v>
      </c>
      <c r="F11604" t="str">
        <f>VLOOKUP(B11604,Sheet3!$B$2:$D$17,2,0)</f>
        <v>positive</v>
      </c>
      <c r="G11604">
        <f>VLOOKUP(B11604,Sheet3!$B$2:$D$17,3,0)</f>
        <v>72</v>
      </c>
      <c r="H11604">
        <f t="shared" si="543"/>
        <v>3</v>
      </c>
      <c r="I11604">
        <f t="shared" si="544"/>
        <v>3</v>
      </c>
      <c r="J11604" t="str">
        <f t="shared" si="545"/>
        <v>12-15</v>
      </c>
    </row>
    <row r="11605" spans="1:10">
      <c r="A11605" t="s">
        <v>802</v>
      </c>
      <c r="B11605" t="s">
        <v>1498</v>
      </c>
      <c r="C11605" s="7">
        <v>44209.4702777778</v>
      </c>
      <c r="D11605" t="str">
        <f>VLOOKUP(A11605,Sheet2!$B$2:$E$1001,3,0)</f>
        <v>audio</v>
      </c>
      <c r="E11605" t="str">
        <f>VLOOKUP(A11605,Sheet2!$B$2:$E$1001,4,0)</f>
        <v>animals</v>
      </c>
      <c r="F11605" t="str">
        <f>VLOOKUP(B11605,Sheet3!$B$2:$D$17,2,0)</f>
        <v>positive</v>
      </c>
      <c r="G11605">
        <f>VLOOKUP(B11605,Sheet3!$B$2:$D$17,3,0)</f>
        <v>50</v>
      </c>
      <c r="H11605">
        <f t="shared" si="543"/>
        <v>1</v>
      </c>
      <c r="I11605">
        <f t="shared" si="544"/>
        <v>3</v>
      </c>
      <c r="J11605" t="str">
        <f t="shared" si="545"/>
        <v>9-12</v>
      </c>
    </row>
    <row r="11606" spans="1:10">
      <c r="A11606" t="s">
        <v>803</v>
      </c>
      <c r="B11606" t="s">
        <v>1494</v>
      </c>
      <c r="C11606" s="7">
        <v>44154.5070717593</v>
      </c>
      <c r="D11606" t="str">
        <f>VLOOKUP(A11606,Sheet2!$B$2:$E$1001,3,0)</f>
        <v>video</v>
      </c>
      <c r="E11606" t="str">
        <f>VLOOKUP(A11606,Sheet2!$B$2:$E$1001,4,0)</f>
        <v>dogs</v>
      </c>
      <c r="F11606" t="str">
        <f>VLOOKUP(B11606,Sheet3!$B$2:$D$17,2,0)</f>
        <v>positive</v>
      </c>
      <c r="G11606">
        <f>VLOOKUP(B11606,Sheet3!$B$2:$D$17,3,0)</f>
        <v>65</v>
      </c>
      <c r="H11606">
        <f t="shared" si="543"/>
        <v>11</v>
      </c>
      <c r="I11606">
        <f t="shared" si="544"/>
        <v>4</v>
      </c>
      <c r="J11606" t="str">
        <f t="shared" si="545"/>
        <v>12-15</v>
      </c>
    </row>
    <row r="11607" spans="1:10">
      <c r="A11607" t="s">
        <v>803</v>
      </c>
      <c r="B11607" t="s">
        <v>1495</v>
      </c>
      <c r="C11607" s="7">
        <v>44126.374537037</v>
      </c>
      <c r="D11607" t="str">
        <f>VLOOKUP(A11607,Sheet2!$B$2:$E$1001,3,0)</f>
        <v>video</v>
      </c>
      <c r="E11607" t="str">
        <f>VLOOKUP(A11607,Sheet2!$B$2:$E$1001,4,0)</f>
        <v>dogs</v>
      </c>
      <c r="F11607" t="str">
        <f>VLOOKUP(B11607,Sheet3!$B$2:$D$17,2,0)</f>
        <v>positive</v>
      </c>
      <c r="G11607">
        <f>VLOOKUP(B11607,Sheet3!$B$2:$D$17,3,0)</f>
        <v>75</v>
      </c>
      <c r="H11607">
        <f t="shared" si="543"/>
        <v>10</v>
      </c>
      <c r="I11607">
        <f t="shared" si="544"/>
        <v>4</v>
      </c>
      <c r="J11607" t="str">
        <f t="shared" si="545"/>
        <v>6-9</v>
      </c>
    </row>
    <row r="11608" spans="1:10">
      <c r="A11608" t="s">
        <v>803</v>
      </c>
      <c r="B11608" t="s">
        <v>1499</v>
      </c>
      <c r="C11608" s="7">
        <v>44325.9468402778</v>
      </c>
      <c r="D11608" t="str">
        <f>VLOOKUP(A11608,Sheet2!$B$2:$E$1001,3,0)</f>
        <v>video</v>
      </c>
      <c r="E11608" t="str">
        <f>VLOOKUP(A11608,Sheet2!$B$2:$E$1001,4,0)</f>
        <v>dogs</v>
      </c>
      <c r="F11608" t="str">
        <f>VLOOKUP(B11608,Sheet3!$B$2:$D$17,2,0)</f>
        <v>negative</v>
      </c>
      <c r="G11608">
        <f>VLOOKUP(B11608,Sheet3!$B$2:$D$17,3,0)</f>
        <v>10</v>
      </c>
      <c r="H11608">
        <f t="shared" si="543"/>
        <v>5</v>
      </c>
      <c r="I11608">
        <f t="shared" si="544"/>
        <v>7</v>
      </c>
      <c r="J11608" t="str">
        <f t="shared" si="545"/>
        <v>21-24</v>
      </c>
    </row>
    <row r="11609" spans="1:10">
      <c r="A11609" t="s">
        <v>803</v>
      </c>
      <c r="B11609" t="s">
        <v>1503</v>
      </c>
      <c r="C11609" s="7">
        <v>44331.7896527778</v>
      </c>
      <c r="D11609" t="str">
        <f>VLOOKUP(A11609,Sheet2!$B$2:$E$1001,3,0)</f>
        <v>video</v>
      </c>
      <c r="E11609" t="str">
        <f>VLOOKUP(A11609,Sheet2!$B$2:$E$1001,4,0)</f>
        <v>dogs</v>
      </c>
      <c r="F11609" t="str">
        <f>VLOOKUP(B11609,Sheet3!$B$2:$D$17,2,0)</f>
        <v>negative</v>
      </c>
      <c r="G11609">
        <f>VLOOKUP(B11609,Sheet3!$B$2:$D$17,3,0)</f>
        <v>12</v>
      </c>
      <c r="H11609">
        <f t="shared" si="543"/>
        <v>5</v>
      </c>
      <c r="I11609">
        <f t="shared" si="544"/>
        <v>6</v>
      </c>
      <c r="J11609" t="str">
        <f t="shared" si="545"/>
        <v>18-21</v>
      </c>
    </row>
    <row r="11610" spans="1:10">
      <c r="A11610" t="s">
        <v>803</v>
      </c>
      <c r="B11610" t="s">
        <v>1500</v>
      </c>
      <c r="C11610" s="7">
        <v>44124.4180902778</v>
      </c>
      <c r="D11610" t="str">
        <f>VLOOKUP(A11610,Sheet2!$B$2:$E$1001,3,0)</f>
        <v>video</v>
      </c>
      <c r="E11610" t="str">
        <f>VLOOKUP(A11610,Sheet2!$B$2:$E$1001,4,0)</f>
        <v>dogs</v>
      </c>
      <c r="F11610" t="str">
        <f>VLOOKUP(B11610,Sheet3!$B$2:$D$17,2,0)</f>
        <v>positive</v>
      </c>
      <c r="G11610">
        <f>VLOOKUP(B11610,Sheet3!$B$2:$D$17,3,0)</f>
        <v>45</v>
      </c>
      <c r="H11610">
        <f t="shared" si="543"/>
        <v>10</v>
      </c>
      <c r="I11610">
        <f t="shared" si="544"/>
        <v>2</v>
      </c>
      <c r="J11610" t="str">
        <f t="shared" si="545"/>
        <v>9-12</v>
      </c>
    </row>
    <row r="11611" spans="1:10">
      <c r="A11611" t="s">
        <v>803</v>
      </c>
      <c r="B11611" t="s">
        <v>1498</v>
      </c>
      <c r="C11611" s="7">
        <v>44131.7223032407</v>
      </c>
      <c r="D11611" t="str">
        <f>VLOOKUP(A11611,Sheet2!$B$2:$E$1001,3,0)</f>
        <v>video</v>
      </c>
      <c r="E11611" t="str">
        <f>VLOOKUP(A11611,Sheet2!$B$2:$E$1001,4,0)</f>
        <v>dogs</v>
      </c>
      <c r="F11611" t="str">
        <f>VLOOKUP(B11611,Sheet3!$B$2:$D$17,2,0)</f>
        <v>positive</v>
      </c>
      <c r="G11611">
        <f>VLOOKUP(B11611,Sheet3!$B$2:$D$17,3,0)</f>
        <v>50</v>
      </c>
      <c r="H11611">
        <f t="shared" si="543"/>
        <v>10</v>
      </c>
      <c r="I11611">
        <f t="shared" si="544"/>
        <v>2</v>
      </c>
      <c r="J11611" t="str">
        <f t="shared" si="545"/>
        <v>15-18</v>
      </c>
    </row>
    <row r="11612" spans="1:10">
      <c r="A11612" t="s">
        <v>803</v>
      </c>
      <c r="B11612" t="s">
        <v>1488</v>
      </c>
      <c r="C11612" s="7">
        <v>44087.933587963</v>
      </c>
      <c r="D11612" t="str">
        <f>VLOOKUP(A11612,Sheet2!$B$2:$E$1001,3,0)</f>
        <v>video</v>
      </c>
      <c r="E11612" t="str">
        <f>VLOOKUP(A11612,Sheet2!$B$2:$E$1001,4,0)</f>
        <v>dogs</v>
      </c>
      <c r="F11612" t="str">
        <f>VLOOKUP(B11612,Sheet3!$B$2:$D$17,2,0)</f>
        <v>negative</v>
      </c>
      <c r="G11612">
        <f>VLOOKUP(B11612,Sheet3!$B$2:$D$17,3,0)</f>
        <v>0</v>
      </c>
      <c r="H11612">
        <f t="shared" si="543"/>
        <v>9</v>
      </c>
      <c r="I11612">
        <f t="shared" si="544"/>
        <v>7</v>
      </c>
      <c r="J11612" t="str">
        <f t="shared" si="545"/>
        <v>21-24</v>
      </c>
    </row>
    <row r="11613" spans="1:10">
      <c r="A11613" t="s">
        <v>803</v>
      </c>
      <c r="B11613" t="s">
        <v>1498</v>
      </c>
      <c r="C11613" s="7">
        <v>44164.8083333333</v>
      </c>
      <c r="D11613" t="str">
        <f>VLOOKUP(A11613,Sheet2!$B$2:$E$1001,3,0)</f>
        <v>video</v>
      </c>
      <c r="E11613" t="str">
        <f>VLOOKUP(A11613,Sheet2!$B$2:$E$1001,4,0)</f>
        <v>dogs</v>
      </c>
      <c r="F11613" t="str">
        <f>VLOOKUP(B11613,Sheet3!$B$2:$D$17,2,0)</f>
        <v>positive</v>
      </c>
      <c r="G11613">
        <f>VLOOKUP(B11613,Sheet3!$B$2:$D$17,3,0)</f>
        <v>50</v>
      </c>
      <c r="H11613">
        <f t="shared" si="543"/>
        <v>11</v>
      </c>
      <c r="I11613">
        <f t="shared" si="544"/>
        <v>7</v>
      </c>
      <c r="J11613" t="str">
        <f t="shared" si="545"/>
        <v>18-21</v>
      </c>
    </row>
    <row r="11614" spans="1:10">
      <c r="A11614" t="s">
        <v>803</v>
      </c>
      <c r="B11614" t="s">
        <v>1490</v>
      </c>
      <c r="C11614" s="7">
        <v>44068.2405208333</v>
      </c>
      <c r="D11614" t="str">
        <f>VLOOKUP(A11614,Sheet2!$B$2:$E$1001,3,0)</f>
        <v>video</v>
      </c>
      <c r="E11614" t="str">
        <f>VLOOKUP(A11614,Sheet2!$B$2:$E$1001,4,0)</f>
        <v>dogs</v>
      </c>
      <c r="F11614" t="str">
        <f>VLOOKUP(B11614,Sheet3!$B$2:$D$17,2,0)</f>
        <v>negative</v>
      </c>
      <c r="G11614">
        <f>VLOOKUP(B11614,Sheet3!$B$2:$D$17,3,0)</f>
        <v>5</v>
      </c>
      <c r="H11614">
        <f t="shared" si="543"/>
        <v>8</v>
      </c>
      <c r="I11614">
        <f t="shared" si="544"/>
        <v>2</v>
      </c>
      <c r="J11614" t="str">
        <f t="shared" si="545"/>
        <v>3-6</v>
      </c>
    </row>
    <row r="11615" customFormat="1" spans="1:10">
      <c r="A11615" t="s">
        <v>803</v>
      </c>
      <c r="B11615" t="s">
        <v>1485</v>
      </c>
      <c r="C11615" s="7">
        <v>44335.5428356481</v>
      </c>
      <c r="D11615" t="str">
        <f>VLOOKUP(A11615,Sheet2!$B$2:$E$1001,3,0)</f>
        <v>video</v>
      </c>
      <c r="E11615" t="str">
        <f>VLOOKUP(A11615,Sheet2!$B$2:$E$1001,4,0)</f>
        <v>dogs</v>
      </c>
      <c r="F11615" t="str">
        <f>VLOOKUP(B11615,Sheet3!$B$2:$D$17,2,0)</f>
        <v>positive</v>
      </c>
      <c r="G11615">
        <f>VLOOKUP(B11615,Sheet3!$B$2:$D$17,3,0)</f>
        <v>60</v>
      </c>
      <c r="H11615">
        <f t="shared" si="543"/>
        <v>5</v>
      </c>
      <c r="I11615">
        <f t="shared" si="544"/>
        <v>3</v>
      </c>
      <c r="J11615" t="str">
        <f t="shared" si="545"/>
        <v>12-15</v>
      </c>
    </row>
    <row r="11616" spans="1:10">
      <c r="A11616" t="s">
        <v>803</v>
      </c>
      <c r="B11616" t="s">
        <v>1501</v>
      </c>
      <c r="C11616" s="7">
        <v>44352.1697569444</v>
      </c>
      <c r="D11616" t="str">
        <f>VLOOKUP(A11616,Sheet2!$B$2:$E$1001,3,0)</f>
        <v>video</v>
      </c>
      <c r="E11616" t="str">
        <f>VLOOKUP(A11616,Sheet2!$B$2:$E$1001,4,0)</f>
        <v>dogs</v>
      </c>
      <c r="F11616" t="str">
        <f>VLOOKUP(B11616,Sheet3!$B$2:$D$17,2,0)</f>
        <v>neutral</v>
      </c>
      <c r="G11616">
        <f>VLOOKUP(B11616,Sheet3!$B$2:$D$17,3,0)</f>
        <v>35</v>
      </c>
      <c r="H11616">
        <f t="shared" si="543"/>
        <v>6</v>
      </c>
      <c r="I11616">
        <f t="shared" si="544"/>
        <v>6</v>
      </c>
      <c r="J11616" t="str">
        <f t="shared" si="545"/>
        <v>3-6</v>
      </c>
    </row>
    <row r="11617" spans="1:10">
      <c r="A11617" t="s">
        <v>803</v>
      </c>
      <c r="B11617" t="s">
        <v>1500</v>
      </c>
      <c r="C11617" s="7">
        <v>44310.6345138889</v>
      </c>
      <c r="D11617" t="str">
        <f>VLOOKUP(A11617,Sheet2!$B$2:$E$1001,3,0)</f>
        <v>video</v>
      </c>
      <c r="E11617" t="str">
        <f>VLOOKUP(A11617,Sheet2!$B$2:$E$1001,4,0)</f>
        <v>dogs</v>
      </c>
      <c r="F11617" t="str">
        <f>VLOOKUP(B11617,Sheet3!$B$2:$D$17,2,0)</f>
        <v>positive</v>
      </c>
      <c r="G11617">
        <f>VLOOKUP(B11617,Sheet3!$B$2:$D$17,3,0)</f>
        <v>45</v>
      </c>
      <c r="H11617">
        <f t="shared" si="543"/>
        <v>4</v>
      </c>
      <c r="I11617">
        <f t="shared" si="544"/>
        <v>6</v>
      </c>
      <c r="J11617" t="str">
        <f t="shared" si="545"/>
        <v>15-18</v>
      </c>
    </row>
    <row r="11618" spans="1:10">
      <c r="A11618" t="s">
        <v>803</v>
      </c>
      <c r="B11618" t="s">
        <v>1492</v>
      </c>
      <c r="C11618" s="7">
        <v>44090.8200810185</v>
      </c>
      <c r="D11618" t="str">
        <f>VLOOKUP(A11618,Sheet2!$B$2:$E$1001,3,0)</f>
        <v>video</v>
      </c>
      <c r="E11618" t="str">
        <f>VLOOKUP(A11618,Sheet2!$B$2:$E$1001,4,0)</f>
        <v>dogs</v>
      </c>
      <c r="F11618" t="str">
        <f>VLOOKUP(B11618,Sheet3!$B$2:$D$17,2,0)</f>
        <v>neutral</v>
      </c>
      <c r="G11618">
        <f>VLOOKUP(B11618,Sheet3!$B$2:$D$17,3,0)</f>
        <v>20</v>
      </c>
      <c r="H11618">
        <f t="shared" si="543"/>
        <v>9</v>
      </c>
      <c r="I11618">
        <f t="shared" si="544"/>
        <v>3</v>
      </c>
      <c r="J11618" t="str">
        <f t="shared" si="545"/>
        <v>18-21</v>
      </c>
    </row>
    <row r="11619" spans="1:10">
      <c r="A11619" t="s">
        <v>803</v>
      </c>
      <c r="B11619" t="s">
        <v>1492</v>
      </c>
      <c r="C11619" s="7">
        <v>44359.3067708333</v>
      </c>
      <c r="D11619" t="str">
        <f>VLOOKUP(A11619,Sheet2!$B$2:$E$1001,3,0)</f>
        <v>video</v>
      </c>
      <c r="E11619" t="str">
        <f>VLOOKUP(A11619,Sheet2!$B$2:$E$1001,4,0)</f>
        <v>dogs</v>
      </c>
      <c r="F11619" t="str">
        <f>VLOOKUP(B11619,Sheet3!$B$2:$D$17,2,0)</f>
        <v>neutral</v>
      </c>
      <c r="G11619">
        <f>VLOOKUP(B11619,Sheet3!$B$2:$D$17,3,0)</f>
        <v>20</v>
      </c>
      <c r="H11619">
        <f t="shared" si="543"/>
        <v>6</v>
      </c>
      <c r="I11619">
        <f t="shared" si="544"/>
        <v>6</v>
      </c>
      <c r="J11619" t="str">
        <f t="shared" si="545"/>
        <v>6-9</v>
      </c>
    </row>
    <row r="11620" spans="1:10">
      <c r="A11620" t="s">
        <v>803</v>
      </c>
      <c r="B11620" t="s">
        <v>1488</v>
      </c>
      <c r="C11620" s="7">
        <v>44011.2121527778</v>
      </c>
      <c r="D11620" t="str">
        <f>VLOOKUP(A11620,Sheet2!$B$2:$E$1001,3,0)</f>
        <v>video</v>
      </c>
      <c r="E11620" t="str">
        <f>VLOOKUP(A11620,Sheet2!$B$2:$E$1001,4,0)</f>
        <v>dogs</v>
      </c>
      <c r="F11620" t="str">
        <f>VLOOKUP(B11620,Sheet3!$B$2:$D$17,2,0)</f>
        <v>negative</v>
      </c>
      <c r="G11620">
        <f>VLOOKUP(B11620,Sheet3!$B$2:$D$17,3,0)</f>
        <v>0</v>
      </c>
      <c r="H11620">
        <f t="shared" si="543"/>
        <v>6</v>
      </c>
      <c r="I11620">
        <f t="shared" si="544"/>
        <v>1</v>
      </c>
      <c r="J11620" t="str">
        <f t="shared" si="545"/>
        <v>3-6</v>
      </c>
    </row>
    <row r="11621" spans="1:10">
      <c r="A11621" t="s">
        <v>803</v>
      </c>
      <c r="B11621" t="s">
        <v>1491</v>
      </c>
      <c r="C11621" s="7">
        <v>44024.7184953704</v>
      </c>
      <c r="D11621" t="str">
        <f>VLOOKUP(A11621,Sheet2!$B$2:$E$1001,3,0)</f>
        <v>video</v>
      </c>
      <c r="E11621" t="str">
        <f>VLOOKUP(A11621,Sheet2!$B$2:$E$1001,4,0)</f>
        <v>dogs</v>
      </c>
      <c r="F11621" t="str">
        <f>VLOOKUP(B11621,Sheet3!$B$2:$D$17,2,0)</f>
        <v>positive</v>
      </c>
      <c r="G11621">
        <f>VLOOKUP(B11621,Sheet3!$B$2:$D$17,3,0)</f>
        <v>30</v>
      </c>
      <c r="H11621">
        <f t="shared" si="543"/>
        <v>7</v>
      </c>
      <c r="I11621">
        <f t="shared" si="544"/>
        <v>7</v>
      </c>
      <c r="J11621" t="str">
        <f t="shared" si="545"/>
        <v>15-18</v>
      </c>
    </row>
    <row r="11622" spans="1:10">
      <c r="A11622" t="s">
        <v>803</v>
      </c>
      <c r="B11622" t="s">
        <v>1492</v>
      </c>
      <c r="C11622" s="7">
        <v>44168.8618518518</v>
      </c>
      <c r="D11622" t="str">
        <f>VLOOKUP(A11622,Sheet2!$B$2:$E$1001,3,0)</f>
        <v>video</v>
      </c>
      <c r="E11622" t="str">
        <f>VLOOKUP(A11622,Sheet2!$B$2:$E$1001,4,0)</f>
        <v>dogs</v>
      </c>
      <c r="F11622" t="str">
        <f>VLOOKUP(B11622,Sheet3!$B$2:$D$17,2,0)</f>
        <v>neutral</v>
      </c>
      <c r="G11622">
        <f>VLOOKUP(B11622,Sheet3!$B$2:$D$17,3,0)</f>
        <v>20</v>
      </c>
      <c r="H11622">
        <f t="shared" si="543"/>
        <v>12</v>
      </c>
      <c r="I11622">
        <f t="shared" si="544"/>
        <v>4</v>
      </c>
      <c r="J11622" t="str">
        <f t="shared" si="545"/>
        <v>18-21</v>
      </c>
    </row>
    <row r="11623" spans="1:10">
      <c r="A11623" t="s">
        <v>803</v>
      </c>
      <c r="B11623" t="s">
        <v>1499</v>
      </c>
      <c r="C11623" s="7">
        <v>44221.4411458333</v>
      </c>
      <c r="D11623" t="str">
        <f>VLOOKUP(A11623,Sheet2!$B$2:$E$1001,3,0)</f>
        <v>video</v>
      </c>
      <c r="E11623" t="str">
        <f>VLOOKUP(A11623,Sheet2!$B$2:$E$1001,4,0)</f>
        <v>dogs</v>
      </c>
      <c r="F11623" t="str">
        <f>VLOOKUP(B11623,Sheet3!$B$2:$D$17,2,0)</f>
        <v>negative</v>
      </c>
      <c r="G11623">
        <f>VLOOKUP(B11623,Sheet3!$B$2:$D$17,3,0)</f>
        <v>10</v>
      </c>
      <c r="H11623">
        <f t="shared" si="543"/>
        <v>1</v>
      </c>
      <c r="I11623">
        <f t="shared" si="544"/>
        <v>1</v>
      </c>
      <c r="J11623" t="str">
        <f t="shared" si="545"/>
        <v>9-12</v>
      </c>
    </row>
    <row r="11624" spans="1:10">
      <c r="A11624" t="s">
        <v>803</v>
      </c>
      <c r="B11624" t="s">
        <v>1495</v>
      </c>
      <c r="C11624" s="7">
        <v>44341.2371412037</v>
      </c>
      <c r="D11624" t="str">
        <f>VLOOKUP(A11624,Sheet2!$B$2:$E$1001,3,0)</f>
        <v>video</v>
      </c>
      <c r="E11624" t="str">
        <f>VLOOKUP(A11624,Sheet2!$B$2:$E$1001,4,0)</f>
        <v>dogs</v>
      </c>
      <c r="F11624" t="str">
        <f>VLOOKUP(B11624,Sheet3!$B$2:$D$17,2,0)</f>
        <v>positive</v>
      </c>
      <c r="G11624">
        <f>VLOOKUP(B11624,Sheet3!$B$2:$D$17,3,0)</f>
        <v>75</v>
      </c>
      <c r="H11624">
        <f t="shared" si="543"/>
        <v>5</v>
      </c>
      <c r="I11624">
        <f t="shared" si="544"/>
        <v>2</v>
      </c>
      <c r="J11624" t="str">
        <f t="shared" si="545"/>
        <v>3-6</v>
      </c>
    </row>
    <row r="11625" customFormat="1" spans="1:10">
      <c r="A11625" t="s">
        <v>803</v>
      </c>
      <c r="B11625" t="s">
        <v>1488</v>
      </c>
      <c r="C11625" s="7">
        <v>44319.4807291667</v>
      </c>
      <c r="D11625" t="str">
        <f>VLOOKUP(A11625,Sheet2!$B$2:$E$1001,3,0)</f>
        <v>video</v>
      </c>
      <c r="E11625" t="str">
        <f>VLOOKUP(A11625,Sheet2!$B$2:$E$1001,4,0)</f>
        <v>dogs</v>
      </c>
      <c r="F11625" t="str">
        <f>VLOOKUP(B11625,Sheet3!$B$2:$D$17,2,0)</f>
        <v>negative</v>
      </c>
      <c r="G11625">
        <f>VLOOKUP(B11625,Sheet3!$B$2:$D$17,3,0)</f>
        <v>0</v>
      </c>
      <c r="H11625">
        <f t="shared" si="543"/>
        <v>5</v>
      </c>
      <c r="I11625">
        <f t="shared" si="544"/>
        <v>1</v>
      </c>
      <c r="J11625" t="str">
        <f t="shared" si="545"/>
        <v>9-12</v>
      </c>
    </row>
    <row r="11626" spans="1:10">
      <c r="A11626" t="s">
        <v>803</v>
      </c>
      <c r="B11626" t="s">
        <v>1487</v>
      </c>
      <c r="C11626" s="7">
        <v>44044.3797106482</v>
      </c>
      <c r="D11626" t="str">
        <f>VLOOKUP(A11626,Sheet2!$B$2:$E$1001,3,0)</f>
        <v>video</v>
      </c>
      <c r="E11626" t="str">
        <f>VLOOKUP(A11626,Sheet2!$B$2:$E$1001,4,0)</f>
        <v>dogs</v>
      </c>
      <c r="F11626" t="str">
        <f>VLOOKUP(B11626,Sheet3!$B$2:$D$17,2,0)</f>
        <v>positive</v>
      </c>
      <c r="G11626">
        <f>VLOOKUP(B11626,Sheet3!$B$2:$D$17,3,0)</f>
        <v>70</v>
      </c>
      <c r="H11626">
        <f t="shared" si="543"/>
        <v>8</v>
      </c>
      <c r="I11626">
        <f t="shared" si="544"/>
        <v>6</v>
      </c>
      <c r="J11626" t="str">
        <f t="shared" si="545"/>
        <v>9-12</v>
      </c>
    </row>
    <row r="11627" spans="1:10">
      <c r="A11627" t="s">
        <v>803</v>
      </c>
      <c r="B11627" t="s">
        <v>1502</v>
      </c>
      <c r="C11627" s="7">
        <v>44174.989849537</v>
      </c>
      <c r="D11627" t="str">
        <f>VLOOKUP(A11627,Sheet2!$B$2:$E$1001,3,0)</f>
        <v>video</v>
      </c>
      <c r="E11627" t="str">
        <f>VLOOKUP(A11627,Sheet2!$B$2:$E$1001,4,0)</f>
        <v>dogs</v>
      </c>
      <c r="F11627" t="str">
        <f>VLOOKUP(B11627,Sheet3!$B$2:$D$17,2,0)</f>
        <v>negative</v>
      </c>
      <c r="G11627">
        <f>VLOOKUP(B11627,Sheet3!$B$2:$D$17,3,0)</f>
        <v>15</v>
      </c>
      <c r="H11627">
        <f t="shared" si="543"/>
        <v>12</v>
      </c>
      <c r="I11627">
        <f t="shared" si="544"/>
        <v>3</v>
      </c>
      <c r="J11627" t="str">
        <f t="shared" si="545"/>
        <v>21-24</v>
      </c>
    </row>
    <row r="11628" spans="1:10">
      <c r="A11628" t="s">
        <v>805</v>
      </c>
      <c r="B11628" t="s">
        <v>1501</v>
      </c>
      <c r="C11628" s="7">
        <v>44229.3939814815</v>
      </c>
      <c r="D11628" t="str">
        <f>VLOOKUP(A11628,Sheet2!$B$2:$E$1001,3,0)</f>
        <v>photo</v>
      </c>
      <c r="E11628" t="str">
        <f>VLOOKUP(A11628,Sheet2!$B$2:$E$1001,4,0)</f>
        <v>public speaking</v>
      </c>
      <c r="F11628" t="str">
        <f>VLOOKUP(B11628,Sheet3!$B$2:$D$17,2,0)</f>
        <v>neutral</v>
      </c>
      <c r="G11628">
        <f>VLOOKUP(B11628,Sheet3!$B$2:$D$17,3,0)</f>
        <v>35</v>
      </c>
      <c r="H11628">
        <f t="shared" si="543"/>
        <v>2</v>
      </c>
      <c r="I11628">
        <f t="shared" si="544"/>
        <v>2</v>
      </c>
      <c r="J11628" t="str">
        <f t="shared" si="545"/>
        <v>9-12</v>
      </c>
    </row>
    <row r="11629" spans="1:10">
      <c r="A11629" t="s">
        <v>805</v>
      </c>
      <c r="B11629" t="s">
        <v>1502</v>
      </c>
      <c r="C11629" s="7">
        <v>44296.7336226852</v>
      </c>
      <c r="D11629" t="str">
        <f>VLOOKUP(A11629,Sheet2!$B$2:$E$1001,3,0)</f>
        <v>photo</v>
      </c>
      <c r="E11629" t="str">
        <f>VLOOKUP(A11629,Sheet2!$B$2:$E$1001,4,0)</f>
        <v>public speaking</v>
      </c>
      <c r="F11629" t="str">
        <f>VLOOKUP(B11629,Sheet3!$B$2:$D$17,2,0)</f>
        <v>negative</v>
      </c>
      <c r="G11629">
        <f>VLOOKUP(B11629,Sheet3!$B$2:$D$17,3,0)</f>
        <v>15</v>
      </c>
      <c r="H11629">
        <f t="shared" si="543"/>
        <v>4</v>
      </c>
      <c r="I11629">
        <f t="shared" si="544"/>
        <v>6</v>
      </c>
      <c r="J11629" t="str">
        <f t="shared" si="545"/>
        <v>15-18</v>
      </c>
    </row>
    <row r="11630" spans="1:10">
      <c r="A11630" t="s">
        <v>805</v>
      </c>
      <c r="B11630" t="s">
        <v>1497</v>
      </c>
      <c r="C11630" s="7">
        <v>44015.5750578704</v>
      </c>
      <c r="D11630" t="str">
        <f>VLOOKUP(A11630,Sheet2!$B$2:$E$1001,3,0)</f>
        <v>photo</v>
      </c>
      <c r="E11630" t="str">
        <f>VLOOKUP(A11630,Sheet2!$B$2:$E$1001,4,0)</f>
        <v>public speaking</v>
      </c>
      <c r="F11630" t="str">
        <f>VLOOKUP(B11630,Sheet3!$B$2:$D$17,2,0)</f>
        <v>positive</v>
      </c>
      <c r="G11630">
        <f>VLOOKUP(B11630,Sheet3!$B$2:$D$17,3,0)</f>
        <v>72</v>
      </c>
      <c r="H11630">
        <f t="shared" si="543"/>
        <v>7</v>
      </c>
      <c r="I11630">
        <f t="shared" si="544"/>
        <v>5</v>
      </c>
      <c r="J11630" t="str">
        <f t="shared" si="545"/>
        <v>12-15</v>
      </c>
    </row>
    <row r="11631" spans="1:10">
      <c r="A11631" t="s">
        <v>805</v>
      </c>
      <c r="B11631" t="s">
        <v>1495</v>
      </c>
      <c r="C11631" s="7">
        <v>44316.5299884259</v>
      </c>
      <c r="D11631" t="str">
        <f>VLOOKUP(A11631,Sheet2!$B$2:$E$1001,3,0)</f>
        <v>photo</v>
      </c>
      <c r="E11631" t="str">
        <f>VLOOKUP(A11631,Sheet2!$B$2:$E$1001,4,0)</f>
        <v>public speaking</v>
      </c>
      <c r="F11631" t="str">
        <f>VLOOKUP(B11631,Sheet3!$B$2:$D$17,2,0)</f>
        <v>positive</v>
      </c>
      <c r="G11631">
        <f>VLOOKUP(B11631,Sheet3!$B$2:$D$17,3,0)</f>
        <v>75</v>
      </c>
      <c r="H11631">
        <f t="shared" si="543"/>
        <v>4</v>
      </c>
      <c r="I11631">
        <f t="shared" si="544"/>
        <v>5</v>
      </c>
      <c r="J11631" t="str">
        <f t="shared" si="545"/>
        <v>12-15</v>
      </c>
    </row>
    <row r="11632" spans="1:10">
      <c r="A11632" t="s">
        <v>805</v>
      </c>
      <c r="B11632" t="s">
        <v>1492</v>
      </c>
      <c r="C11632" s="7">
        <v>44265.6511111111</v>
      </c>
      <c r="D11632" t="str">
        <f>VLOOKUP(A11632,Sheet2!$B$2:$E$1001,3,0)</f>
        <v>photo</v>
      </c>
      <c r="E11632" t="str">
        <f>VLOOKUP(A11632,Sheet2!$B$2:$E$1001,4,0)</f>
        <v>public speaking</v>
      </c>
      <c r="F11632" t="str">
        <f>VLOOKUP(B11632,Sheet3!$B$2:$D$17,2,0)</f>
        <v>neutral</v>
      </c>
      <c r="G11632">
        <f>VLOOKUP(B11632,Sheet3!$B$2:$D$17,3,0)</f>
        <v>20</v>
      </c>
      <c r="H11632">
        <f t="shared" si="543"/>
        <v>3</v>
      </c>
      <c r="I11632">
        <f t="shared" si="544"/>
        <v>3</v>
      </c>
      <c r="J11632" t="str">
        <f t="shared" si="545"/>
        <v>15-18</v>
      </c>
    </row>
    <row r="11633" spans="1:10">
      <c r="A11633" t="s">
        <v>805</v>
      </c>
      <c r="B11633" t="s">
        <v>1485</v>
      </c>
      <c r="C11633" s="7">
        <v>44316.7185532407</v>
      </c>
      <c r="D11633" t="str">
        <f>VLOOKUP(A11633,Sheet2!$B$2:$E$1001,3,0)</f>
        <v>photo</v>
      </c>
      <c r="E11633" t="str">
        <f>VLOOKUP(A11633,Sheet2!$B$2:$E$1001,4,0)</f>
        <v>public speaking</v>
      </c>
      <c r="F11633" t="str">
        <f>VLOOKUP(B11633,Sheet3!$B$2:$D$17,2,0)</f>
        <v>positive</v>
      </c>
      <c r="G11633">
        <f>VLOOKUP(B11633,Sheet3!$B$2:$D$17,3,0)</f>
        <v>60</v>
      </c>
      <c r="H11633">
        <f t="shared" si="543"/>
        <v>4</v>
      </c>
      <c r="I11633">
        <f t="shared" si="544"/>
        <v>5</v>
      </c>
      <c r="J11633" t="str">
        <f t="shared" si="545"/>
        <v>15-18</v>
      </c>
    </row>
    <row r="11634" spans="1:10">
      <c r="A11634" t="s">
        <v>805</v>
      </c>
      <c r="B11634" t="s">
        <v>1500</v>
      </c>
      <c r="C11634" s="7">
        <v>44044.7612152778</v>
      </c>
      <c r="D11634" t="str">
        <f>VLOOKUP(A11634,Sheet2!$B$2:$E$1001,3,0)</f>
        <v>photo</v>
      </c>
      <c r="E11634" t="str">
        <f>VLOOKUP(A11634,Sheet2!$B$2:$E$1001,4,0)</f>
        <v>public speaking</v>
      </c>
      <c r="F11634" t="str">
        <f>VLOOKUP(B11634,Sheet3!$B$2:$D$17,2,0)</f>
        <v>positive</v>
      </c>
      <c r="G11634">
        <f>VLOOKUP(B11634,Sheet3!$B$2:$D$17,3,0)</f>
        <v>45</v>
      </c>
      <c r="H11634">
        <f t="shared" si="543"/>
        <v>8</v>
      </c>
      <c r="I11634">
        <f t="shared" si="544"/>
        <v>6</v>
      </c>
      <c r="J11634" t="str">
        <f t="shared" si="545"/>
        <v>18-21</v>
      </c>
    </row>
    <row r="11635" spans="1:10">
      <c r="A11635" t="s">
        <v>805</v>
      </c>
      <c r="B11635" t="s">
        <v>1495</v>
      </c>
      <c r="C11635" s="7">
        <v>44265.6311574074</v>
      </c>
      <c r="D11635" t="str">
        <f>VLOOKUP(A11635,Sheet2!$B$2:$E$1001,3,0)</f>
        <v>photo</v>
      </c>
      <c r="E11635" t="str">
        <f>VLOOKUP(A11635,Sheet2!$B$2:$E$1001,4,0)</f>
        <v>public speaking</v>
      </c>
      <c r="F11635" t="str">
        <f>VLOOKUP(B11635,Sheet3!$B$2:$D$17,2,0)</f>
        <v>positive</v>
      </c>
      <c r="G11635">
        <f>VLOOKUP(B11635,Sheet3!$B$2:$D$17,3,0)</f>
        <v>75</v>
      </c>
      <c r="H11635">
        <f t="shared" si="543"/>
        <v>3</v>
      </c>
      <c r="I11635">
        <f t="shared" si="544"/>
        <v>3</v>
      </c>
      <c r="J11635" t="str">
        <f t="shared" si="545"/>
        <v>15-18</v>
      </c>
    </row>
    <row r="11636" spans="1:10">
      <c r="A11636" t="s">
        <v>805</v>
      </c>
      <c r="B11636" t="s">
        <v>1500</v>
      </c>
      <c r="C11636" s="7">
        <v>44189.1998263889</v>
      </c>
      <c r="D11636" t="str">
        <f>VLOOKUP(A11636,Sheet2!$B$2:$E$1001,3,0)</f>
        <v>photo</v>
      </c>
      <c r="E11636" t="str">
        <f>VLOOKUP(A11636,Sheet2!$B$2:$E$1001,4,0)</f>
        <v>public speaking</v>
      </c>
      <c r="F11636" t="str">
        <f>VLOOKUP(B11636,Sheet3!$B$2:$D$17,2,0)</f>
        <v>positive</v>
      </c>
      <c r="G11636">
        <f>VLOOKUP(B11636,Sheet3!$B$2:$D$17,3,0)</f>
        <v>45</v>
      </c>
      <c r="H11636">
        <f t="shared" si="543"/>
        <v>12</v>
      </c>
      <c r="I11636">
        <f t="shared" si="544"/>
        <v>4</v>
      </c>
      <c r="J11636" t="str">
        <f t="shared" si="545"/>
        <v>3-6</v>
      </c>
    </row>
    <row r="11637" customFormat="1" spans="1:10">
      <c r="A11637" t="s">
        <v>805</v>
      </c>
      <c r="B11637" t="s">
        <v>1488</v>
      </c>
      <c r="C11637" s="7">
        <v>44076.2267476852</v>
      </c>
      <c r="D11637" t="str">
        <f>VLOOKUP(A11637,Sheet2!$B$2:$E$1001,3,0)</f>
        <v>photo</v>
      </c>
      <c r="E11637" t="str">
        <f>VLOOKUP(A11637,Sheet2!$B$2:$E$1001,4,0)</f>
        <v>public speaking</v>
      </c>
      <c r="F11637" t="str">
        <f>VLOOKUP(B11637,Sheet3!$B$2:$D$17,2,0)</f>
        <v>negative</v>
      </c>
      <c r="G11637">
        <f>VLOOKUP(B11637,Sheet3!$B$2:$D$17,3,0)</f>
        <v>0</v>
      </c>
      <c r="H11637">
        <f t="shared" si="543"/>
        <v>9</v>
      </c>
      <c r="I11637">
        <f t="shared" si="544"/>
        <v>3</v>
      </c>
      <c r="J11637" t="str">
        <f t="shared" si="545"/>
        <v>3-6</v>
      </c>
    </row>
    <row r="11638" spans="1:10">
      <c r="A11638" t="s">
        <v>805</v>
      </c>
      <c r="B11638" t="s">
        <v>1500</v>
      </c>
      <c r="C11638" s="7">
        <v>44090.4632060185</v>
      </c>
      <c r="D11638" t="str">
        <f>VLOOKUP(A11638,Sheet2!$B$2:$E$1001,3,0)</f>
        <v>photo</v>
      </c>
      <c r="E11638" t="str">
        <f>VLOOKUP(A11638,Sheet2!$B$2:$E$1001,4,0)</f>
        <v>public speaking</v>
      </c>
      <c r="F11638" t="str">
        <f>VLOOKUP(B11638,Sheet3!$B$2:$D$17,2,0)</f>
        <v>positive</v>
      </c>
      <c r="G11638">
        <f>VLOOKUP(B11638,Sheet3!$B$2:$D$17,3,0)</f>
        <v>45</v>
      </c>
      <c r="H11638">
        <f t="shared" si="543"/>
        <v>9</v>
      </c>
      <c r="I11638">
        <f t="shared" si="544"/>
        <v>3</v>
      </c>
      <c r="J11638" t="str">
        <f t="shared" si="545"/>
        <v>9-12</v>
      </c>
    </row>
    <row r="11639" spans="1:10">
      <c r="A11639" t="s">
        <v>805</v>
      </c>
      <c r="B11639" t="s">
        <v>1495</v>
      </c>
      <c r="C11639" s="7">
        <v>44314.5855671296</v>
      </c>
      <c r="D11639" t="str">
        <f>VLOOKUP(A11639,Sheet2!$B$2:$E$1001,3,0)</f>
        <v>photo</v>
      </c>
      <c r="E11639" t="str">
        <f>VLOOKUP(A11639,Sheet2!$B$2:$E$1001,4,0)</f>
        <v>public speaking</v>
      </c>
      <c r="F11639" t="str">
        <f>VLOOKUP(B11639,Sheet3!$B$2:$D$17,2,0)</f>
        <v>positive</v>
      </c>
      <c r="G11639">
        <f>VLOOKUP(B11639,Sheet3!$B$2:$D$17,3,0)</f>
        <v>75</v>
      </c>
      <c r="H11639">
        <f t="shared" si="543"/>
        <v>4</v>
      </c>
      <c r="I11639">
        <f t="shared" si="544"/>
        <v>3</v>
      </c>
      <c r="J11639" t="str">
        <f t="shared" si="545"/>
        <v>12-15</v>
      </c>
    </row>
    <row r="11640" spans="1:10">
      <c r="A11640" t="s">
        <v>805</v>
      </c>
      <c r="B11640" t="s">
        <v>1492</v>
      </c>
      <c r="C11640" s="7">
        <v>44210.9738194444</v>
      </c>
      <c r="D11640" t="str">
        <f>VLOOKUP(A11640,Sheet2!$B$2:$E$1001,3,0)</f>
        <v>photo</v>
      </c>
      <c r="E11640" t="str">
        <f>VLOOKUP(A11640,Sheet2!$B$2:$E$1001,4,0)</f>
        <v>public speaking</v>
      </c>
      <c r="F11640" t="str">
        <f>VLOOKUP(B11640,Sheet3!$B$2:$D$17,2,0)</f>
        <v>neutral</v>
      </c>
      <c r="G11640">
        <f>VLOOKUP(B11640,Sheet3!$B$2:$D$17,3,0)</f>
        <v>20</v>
      </c>
      <c r="H11640">
        <f t="shared" si="543"/>
        <v>1</v>
      </c>
      <c r="I11640">
        <f t="shared" si="544"/>
        <v>4</v>
      </c>
      <c r="J11640" t="str">
        <f t="shared" si="545"/>
        <v>21-24</v>
      </c>
    </row>
    <row r="11641" spans="1:10">
      <c r="A11641" t="s">
        <v>805</v>
      </c>
      <c r="B11641" t="s">
        <v>1499</v>
      </c>
      <c r="C11641" s="7">
        <v>44098.9883564815</v>
      </c>
      <c r="D11641" t="str">
        <f>VLOOKUP(A11641,Sheet2!$B$2:$E$1001,3,0)</f>
        <v>photo</v>
      </c>
      <c r="E11641" t="str">
        <f>VLOOKUP(A11641,Sheet2!$B$2:$E$1001,4,0)</f>
        <v>public speaking</v>
      </c>
      <c r="F11641" t="str">
        <f>VLOOKUP(B11641,Sheet3!$B$2:$D$17,2,0)</f>
        <v>negative</v>
      </c>
      <c r="G11641">
        <f>VLOOKUP(B11641,Sheet3!$B$2:$D$17,3,0)</f>
        <v>10</v>
      </c>
      <c r="H11641">
        <f t="shared" si="543"/>
        <v>9</v>
      </c>
      <c r="I11641">
        <f t="shared" si="544"/>
        <v>4</v>
      </c>
      <c r="J11641" t="str">
        <f t="shared" si="545"/>
        <v>21-24</v>
      </c>
    </row>
    <row r="11642" spans="1:10">
      <c r="A11642" t="s">
        <v>805</v>
      </c>
      <c r="B11642" t="s">
        <v>1490</v>
      </c>
      <c r="C11642" s="7">
        <v>44353.3978819444</v>
      </c>
      <c r="D11642" t="str">
        <f>VLOOKUP(A11642,Sheet2!$B$2:$E$1001,3,0)</f>
        <v>photo</v>
      </c>
      <c r="E11642" t="str">
        <f>VLOOKUP(A11642,Sheet2!$B$2:$E$1001,4,0)</f>
        <v>public speaking</v>
      </c>
      <c r="F11642" t="str">
        <f>VLOOKUP(B11642,Sheet3!$B$2:$D$17,2,0)</f>
        <v>negative</v>
      </c>
      <c r="G11642">
        <f>VLOOKUP(B11642,Sheet3!$B$2:$D$17,3,0)</f>
        <v>5</v>
      </c>
      <c r="H11642">
        <f t="shared" si="543"/>
        <v>6</v>
      </c>
      <c r="I11642">
        <f t="shared" si="544"/>
        <v>7</v>
      </c>
      <c r="J11642" t="str">
        <f t="shared" si="545"/>
        <v>9-12</v>
      </c>
    </row>
    <row r="11643" spans="1:10">
      <c r="A11643" t="s">
        <v>805</v>
      </c>
      <c r="B11643" t="s">
        <v>1503</v>
      </c>
      <c r="C11643" s="7">
        <v>44081.436087963</v>
      </c>
      <c r="D11643" t="str">
        <f>VLOOKUP(A11643,Sheet2!$B$2:$E$1001,3,0)</f>
        <v>photo</v>
      </c>
      <c r="E11643" t="str">
        <f>VLOOKUP(A11643,Sheet2!$B$2:$E$1001,4,0)</f>
        <v>public speaking</v>
      </c>
      <c r="F11643" t="str">
        <f>VLOOKUP(B11643,Sheet3!$B$2:$D$17,2,0)</f>
        <v>negative</v>
      </c>
      <c r="G11643">
        <f>VLOOKUP(B11643,Sheet3!$B$2:$D$17,3,0)</f>
        <v>12</v>
      </c>
      <c r="H11643">
        <f t="shared" si="543"/>
        <v>9</v>
      </c>
      <c r="I11643">
        <f t="shared" si="544"/>
        <v>1</v>
      </c>
      <c r="J11643" t="str">
        <f t="shared" si="545"/>
        <v>9-12</v>
      </c>
    </row>
    <row r="11644" spans="1:10">
      <c r="A11644" t="s">
        <v>805</v>
      </c>
      <c r="B11644" t="s">
        <v>1492</v>
      </c>
      <c r="C11644" s="7">
        <v>44194.2169675926</v>
      </c>
      <c r="D11644" t="str">
        <f>VLOOKUP(A11644,Sheet2!$B$2:$E$1001,3,0)</f>
        <v>photo</v>
      </c>
      <c r="E11644" t="str">
        <f>VLOOKUP(A11644,Sheet2!$B$2:$E$1001,4,0)</f>
        <v>public speaking</v>
      </c>
      <c r="F11644" t="str">
        <f>VLOOKUP(B11644,Sheet3!$B$2:$D$17,2,0)</f>
        <v>neutral</v>
      </c>
      <c r="G11644">
        <f>VLOOKUP(B11644,Sheet3!$B$2:$D$17,3,0)</f>
        <v>20</v>
      </c>
      <c r="H11644">
        <f t="shared" si="543"/>
        <v>12</v>
      </c>
      <c r="I11644">
        <f t="shared" si="544"/>
        <v>2</v>
      </c>
      <c r="J11644" t="str">
        <f t="shared" si="545"/>
        <v>3-6</v>
      </c>
    </row>
    <row r="11645" spans="1:10">
      <c r="A11645" t="s">
        <v>805</v>
      </c>
      <c r="B11645" t="s">
        <v>1503</v>
      </c>
      <c r="C11645" s="7">
        <v>44097.5648958333</v>
      </c>
      <c r="D11645" t="str">
        <f>VLOOKUP(A11645,Sheet2!$B$2:$E$1001,3,0)</f>
        <v>photo</v>
      </c>
      <c r="E11645" t="str">
        <f>VLOOKUP(A11645,Sheet2!$B$2:$E$1001,4,0)</f>
        <v>public speaking</v>
      </c>
      <c r="F11645" t="str">
        <f>VLOOKUP(B11645,Sheet3!$B$2:$D$17,2,0)</f>
        <v>negative</v>
      </c>
      <c r="G11645">
        <f>VLOOKUP(B11645,Sheet3!$B$2:$D$17,3,0)</f>
        <v>12</v>
      </c>
      <c r="H11645">
        <f t="shared" si="543"/>
        <v>9</v>
      </c>
      <c r="I11645">
        <f t="shared" si="544"/>
        <v>3</v>
      </c>
      <c r="J11645" t="str">
        <f t="shared" si="545"/>
        <v>12-15</v>
      </c>
    </row>
    <row r="11646" spans="1:10">
      <c r="A11646" t="s">
        <v>805</v>
      </c>
      <c r="B11646" t="s">
        <v>1492</v>
      </c>
      <c r="C11646" s="7">
        <v>44230.4265740741</v>
      </c>
      <c r="D11646" t="str">
        <f>VLOOKUP(A11646,Sheet2!$B$2:$E$1001,3,0)</f>
        <v>photo</v>
      </c>
      <c r="E11646" t="str">
        <f>VLOOKUP(A11646,Sheet2!$B$2:$E$1001,4,0)</f>
        <v>public speaking</v>
      </c>
      <c r="F11646" t="str">
        <f>VLOOKUP(B11646,Sheet3!$B$2:$D$17,2,0)</f>
        <v>neutral</v>
      </c>
      <c r="G11646">
        <f>VLOOKUP(B11646,Sheet3!$B$2:$D$17,3,0)</f>
        <v>20</v>
      </c>
      <c r="H11646">
        <f t="shared" si="543"/>
        <v>2</v>
      </c>
      <c r="I11646">
        <f t="shared" si="544"/>
        <v>3</v>
      </c>
      <c r="J11646" t="str">
        <f t="shared" si="545"/>
        <v>9-12</v>
      </c>
    </row>
    <row r="11647" customFormat="1" spans="1:10">
      <c r="A11647" t="s">
        <v>805</v>
      </c>
      <c r="B11647" t="s">
        <v>1492</v>
      </c>
      <c r="C11647" s="7">
        <v>44074.2688541667</v>
      </c>
      <c r="D11647" t="str">
        <f>VLOOKUP(A11647,Sheet2!$B$2:$E$1001,3,0)</f>
        <v>photo</v>
      </c>
      <c r="E11647" t="str">
        <f>VLOOKUP(A11647,Sheet2!$B$2:$E$1001,4,0)</f>
        <v>public speaking</v>
      </c>
      <c r="F11647" t="str">
        <f>VLOOKUP(B11647,Sheet3!$B$2:$D$17,2,0)</f>
        <v>neutral</v>
      </c>
      <c r="G11647">
        <f>VLOOKUP(B11647,Sheet3!$B$2:$D$17,3,0)</f>
        <v>20</v>
      </c>
      <c r="H11647">
        <f t="shared" si="543"/>
        <v>8</v>
      </c>
      <c r="I11647">
        <f t="shared" si="544"/>
        <v>1</v>
      </c>
      <c r="J11647" t="str">
        <f t="shared" si="545"/>
        <v>6-9</v>
      </c>
    </row>
    <row r="11648" spans="1:10">
      <c r="A11648" t="s">
        <v>805</v>
      </c>
      <c r="B11648" t="s">
        <v>1495</v>
      </c>
      <c r="C11648" s="7">
        <v>44270.8961342593</v>
      </c>
      <c r="D11648" t="str">
        <f>VLOOKUP(A11648,Sheet2!$B$2:$E$1001,3,0)</f>
        <v>photo</v>
      </c>
      <c r="E11648" t="str">
        <f>VLOOKUP(A11648,Sheet2!$B$2:$E$1001,4,0)</f>
        <v>public speaking</v>
      </c>
      <c r="F11648" t="str">
        <f>VLOOKUP(B11648,Sheet3!$B$2:$D$17,2,0)</f>
        <v>positive</v>
      </c>
      <c r="G11648">
        <f>VLOOKUP(B11648,Sheet3!$B$2:$D$17,3,0)</f>
        <v>75</v>
      </c>
      <c r="H11648">
        <f t="shared" si="543"/>
        <v>3</v>
      </c>
      <c r="I11648">
        <f t="shared" si="544"/>
        <v>1</v>
      </c>
      <c r="J11648" t="str">
        <f t="shared" si="545"/>
        <v>21-24</v>
      </c>
    </row>
    <row r="11649" spans="1:10">
      <c r="A11649" t="s">
        <v>805</v>
      </c>
      <c r="B11649" t="s">
        <v>1485</v>
      </c>
      <c r="C11649" s="7">
        <v>44347.0773032407</v>
      </c>
      <c r="D11649" t="str">
        <f>VLOOKUP(A11649,Sheet2!$B$2:$E$1001,3,0)</f>
        <v>photo</v>
      </c>
      <c r="E11649" t="str">
        <f>VLOOKUP(A11649,Sheet2!$B$2:$E$1001,4,0)</f>
        <v>public speaking</v>
      </c>
      <c r="F11649" t="str">
        <f>VLOOKUP(B11649,Sheet3!$B$2:$D$17,2,0)</f>
        <v>positive</v>
      </c>
      <c r="G11649">
        <f>VLOOKUP(B11649,Sheet3!$B$2:$D$17,3,0)</f>
        <v>60</v>
      </c>
      <c r="H11649">
        <f t="shared" si="543"/>
        <v>5</v>
      </c>
      <c r="I11649">
        <f t="shared" si="544"/>
        <v>1</v>
      </c>
      <c r="J11649" t="str">
        <f t="shared" si="545"/>
        <v>0-3</v>
      </c>
    </row>
    <row r="11650" spans="1:10">
      <c r="A11650" t="s">
        <v>805</v>
      </c>
      <c r="B11650" t="s">
        <v>1503</v>
      </c>
      <c r="C11650" s="7">
        <v>44017.1767824074</v>
      </c>
      <c r="D11650" t="str">
        <f>VLOOKUP(A11650,Sheet2!$B$2:$E$1001,3,0)</f>
        <v>photo</v>
      </c>
      <c r="E11650" t="str">
        <f>VLOOKUP(A11650,Sheet2!$B$2:$E$1001,4,0)</f>
        <v>public speaking</v>
      </c>
      <c r="F11650" t="str">
        <f>VLOOKUP(B11650,Sheet3!$B$2:$D$17,2,0)</f>
        <v>negative</v>
      </c>
      <c r="G11650">
        <f>VLOOKUP(B11650,Sheet3!$B$2:$D$17,3,0)</f>
        <v>12</v>
      </c>
      <c r="H11650">
        <f t="shared" si="543"/>
        <v>7</v>
      </c>
      <c r="I11650">
        <f t="shared" si="544"/>
        <v>7</v>
      </c>
      <c r="J11650" t="str">
        <f t="shared" si="545"/>
        <v>3-6</v>
      </c>
    </row>
    <row r="11651" spans="1:10">
      <c r="A11651" t="s">
        <v>805</v>
      </c>
      <c r="B11651" t="s">
        <v>1503</v>
      </c>
      <c r="C11651" s="7">
        <v>44165.9962731482</v>
      </c>
      <c r="D11651" t="str">
        <f>VLOOKUP(A11651,Sheet2!$B$2:$E$1001,3,0)</f>
        <v>photo</v>
      </c>
      <c r="E11651" t="str">
        <f>VLOOKUP(A11651,Sheet2!$B$2:$E$1001,4,0)</f>
        <v>public speaking</v>
      </c>
      <c r="F11651" t="str">
        <f>VLOOKUP(B11651,Sheet3!$B$2:$D$17,2,0)</f>
        <v>negative</v>
      </c>
      <c r="G11651">
        <f>VLOOKUP(B11651,Sheet3!$B$2:$D$17,3,0)</f>
        <v>12</v>
      </c>
      <c r="H11651">
        <f t="shared" ref="H11651:H11714" si="546">MONTH(C11651)</f>
        <v>11</v>
      </c>
      <c r="I11651">
        <f t="shared" ref="I11651:I11714" si="547">WEEKDAY(C11651,2)</f>
        <v>1</v>
      </c>
      <c r="J11651" t="str">
        <f t="shared" ref="J11651:J11714" si="548">TEXT(INT(HOUR(C11651)/3)*3,"0")&amp;"-"&amp;TEXT(INT(HOUR(C11651)/3)*3+3,"0")</f>
        <v>21-24</v>
      </c>
    </row>
    <row r="11652" spans="1:10">
      <c r="A11652" t="s">
        <v>805</v>
      </c>
      <c r="B11652" t="s">
        <v>1499</v>
      </c>
      <c r="C11652" s="7">
        <v>44317.5213425926</v>
      </c>
      <c r="D11652" t="str">
        <f>VLOOKUP(A11652,Sheet2!$B$2:$E$1001,3,0)</f>
        <v>photo</v>
      </c>
      <c r="E11652" t="str">
        <f>VLOOKUP(A11652,Sheet2!$B$2:$E$1001,4,0)</f>
        <v>public speaking</v>
      </c>
      <c r="F11652" t="str">
        <f>VLOOKUP(B11652,Sheet3!$B$2:$D$17,2,0)</f>
        <v>negative</v>
      </c>
      <c r="G11652">
        <f>VLOOKUP(B11652,Sheet3!$B$2:$D$17,3,0)</f>
        <v>10</v>
      </c>
      <c r="H11652">
        <f t="shared" si="546"/>
        <v>5</v>
      </c>
      <c r="I11652">
        <f t="shared" si="547"/>
        <v>6</v>
      </c>
      <c r="J11652" t="str">
        <f t="shared" si="548"/>
        <v>12-15</v>
      </c>
    </row>
    <row r="11653" spans="1:10">
      <c r="A11653" t="s">
        <v>806</v>
      </c>
      <c r="B11653" t="s">
        <v>1497</v>
      </c>
      <c r="C11653" s="7">
        <v>44112.173912037</v>
      </c>
      <c r="D11653" t="str">
        <f>VLOOKUP(A11653,Sheet2!$B$2:$E$1001,3,0)</f>
        <v>audio</v>
      </c>
      <c r="E11653" t="str">
        <f>VLOOKUP(A11653,Sheet2!$B$2:$E$1001,4,0)</f>
        <v>education</v>
      </c>
      <c r="F11653" t="str">
        <f>VLOOKUP(B11653,Sheet3!$B$2:$D$17,2,0)</f>
        <v>positive</v>
      </c>
      <c r="G11653">
        <f>VLOOKUP(B11653,Sheet3!$B$2:$D$17,3,0)</f>
        <v>72</v>
      </c>
      <c r="H11653">
        <f t="shared" si="546"/>
        <v>10</v>
      </c>
      <c r="I11653">
        <f t="shared" si="547"/>
        <v>4</v>
      </c>
      <c r="J11653" t="str">
        <f t="shared" si="548"/>
        <v>3-6</v>
      </c>
    </row>
    <row r="11654" spans="1:10">
      <c r="A11654" t="s">
        <v>806</v>
      </c>
      <c r="B11654" t="s">
        <v>1490</v>
      </c>
      <c r="C11654" s="7">
        <v>44034.8946990741</v>
      </c>
      <c r="D11654" t="str">
        <f>VLOOKUP(A11654,Sheet2!$B$2:$E$1001,3,0)</f>
        <v>audio</v>
      </c>
      <c r="E11654" t="str">
        <f>VLOOKUP(A11654,Sheet2!$B$2:$E$1001,4,0)</f>
        <v>education</v>
      </c>
      <c r="F11654" t="str">
        <f>VLOOKUP(B11654,Sheet3!$B$2:$D$17,2,0)</f>
        <v>negative</v>
      </c>
      <c r="G11654">
        <f>VLOOKUP(B11654,Sheet3!$B$2:$D$17,3,0)</f>
        <v>5</v>
      </c>
      <c r="H11654">
        <f t="shared" si="546"/>
        <v>7</v>
      </c>
      <c r="I11654">
        <f t="shared" si="547"/>
        <v>3</v>
      </c>
      <c r="J11654" t="str">
        <f t="shared" si="548"/>
        <v>21-24</v>
      </c>
    </row>
    <row r="11655" spans="1:10">
      <c r="A11655" t="s">
        <v>806</v>
      </c>
      <c r="B11655" t="s">
        <v>1487</v>
      </c>
      <c r="C11655" s="7">
        <v>44197.571087963</v>
      </c>
      <c r="D11655" t="str">
        <f>VLOOKUP(A11655,Sheet2!$B$2:$E$1001,3,0)</f>
        <v>audio</v>
      </c>
      <c r="E11655" t="str">
        <f>VLOOKUP(A11655,Sheet2!$B$2:$E$1001,4,0)</f>
        <v>education</v>
      </c>
      <c r="F11655" t="str">
        <f>VLOOKUP(B11655,Sheet3!$B$2:$D$17,2,0)</f>
        <v>positive</v>
      </c>
      <c r="G11655">
        <f>VLOOKUP(B11655,Sheet3!$B$2:$D$17,3,0)</f>
        <v>70</v>
      </c>
      <c r="H11655">
        <f t="shared" si="546"/>
        <v>1</v>
      </c>
      <c r="I11655">
        <f t="shared" si="547"/>
        <v>5</v>
      </c>
      <c r="J11655" t="str">
        <f t="shared" si="548"/>
        <v>12-15</v>
      </c>
    </row>
    <row r="11656" spans="1:10">
      <c r="A11656" t="s">
        <v>806</v>
      </c>
      <c r="B11656" t="s">
        <v>1496</v>
      </c>
      <c r="C11656" s="7">
        <v>44210.8246296296</v>
      </c>
      <c r="D11656" t="str">
        <f>VLOOKUP(A11656,Sheet2!$B$2:$E$1001,3,0)</f>
        <v>audio</v>
      </c>
      <c r="E11656" t="str">
        <f>VLOOKUP(A11656,Sheet2!$B$2:$E$1001,4,0)</f>
        <v>education</v>
      </c>
      <c r="F11656" t="str">
        <f>VLOOKUP(B11656,Sheet3!$B$2:$D$17,2,0)</f>
        <v>positive</v>
      </c>
      <c r="G11656">
        <f>VLOOKUP(B11656,Sheet3!$B$2:$D$17,3,0)</f>
        <v>70</v>
      </c>
      <c r="H11656">
        <f t="shared" si="546"/>
        <v>1</v>
      </c>
      <c r="I11656">
        <f t="shared" si="547"/>
        <v>4</v>
      </c>
      <c r="J11656" t="str">
        <f t="shared" si="548"/>
        <v>18-21</v>
      </c>
    </row>
    <row r="11657" spans="1:10">
      <c r="A11657" t="s">
        <v>806</v>
      </c>
      <c r="B11657" t="s">
        <v>1492</v>
      </c>
      <c r="C11657" s="7">
        <v>44043.6495601852</v>
      </c>
      <c r="D11657" t="str">
        <f>VLOOKUP(A11657,Sheet2!$B$2:$E$1001,3,0)</f>
        <v>audio</v>
      </c>
      <c r="E11657" t="str">
        <f>VLOOKUP(A11657,Sheet2!$B$2:$E$1001,4,0)</f>
        <v>education</v>
      </c>
      <c r="F11657" t="str">
        <f>VLOOKUP(B11657,Sheet3!$B$2:$D$17,2,0)</f>
        <v>neutral</v>
      </c>
      <c r="G11657">
        <f>VLOOKUP(B11657,Sheet3!$B$2:$D$17,3,0)</f>
        <v>20</v>
      </c>
      <c r="H11657">
        <f t="shared" si="546"/>
        <v>7</v>
      </c>
      <c r="I11657">
        <f t="shared" si="547"/>
        <v>5</v>
      </c>
      <c r="J11657" t="str">
        <f t="shared" si="548"/>
        <v>15-18</v>
      </c>
    </row>
    <row r="11658" spans="1:10">
      <c r="A11658" t="s">
        <v>806</v>
      </c>
      <c r="B11658" t="s">
        <v>1503</v>
      </c>
      <c r="C11658" s="7">
        <v>44259.7960185185</v>
      </c>
      <c r="D11658" t="str">
        <f>VLOOKUP(A11658,Sheet2!$B$2:$E$1001,3,0)</f>
        <v>audio</v>
      </c>
      <c r="E11658" t="str">
        <f>VLOOKUP(A11658,Sheet2!$B$2:$E$1001,4,0)</f>
        <v>education</v>
      </c>
      <c r="F11658" t="str">
        <f>VLOOKUP(B11658,Sheet3!$B$2:$D$17,2,0)</f>
        <v>negative</v>
      </c>
      <c r="G11658">
        <f>VLOOKUP(B11658,Sheet3!$B$2:$D$17,3,0)</f>
        <v>12</v>
      </c>
      <c r="H11658">
        <f t="shared" si="546"/>
        <v>3</v>
      </c>
      <c r="I11658">
        <f t="shared" si="547"/>
        <v>4</v>
      </c>
      <c r="J11658" t="str">
        <f t="shared" si="548"/>
        <v>18-21</v>
      </c>
    </row>
    <row r="11659" spans="1:10">
      <c r="A11659" t="s">
        <v>806</v>
      </c>
      <c r="B11659" t="s">
        <v>1501</v>
      </c>
      <c r="C11659" s="7">
        <v>44361.1527430556</v>
      </c>
      <c r="D11659" t="str">
        <f>VLOOKUP(A11659,Sheet2!$B$2:$E$1001,3,0)</f>
        <v>audio</v>
      </c>
      <c r="E11659" t="str">
        <f>VLOOKUP(A11659,Sheet2!$B$2:$E$1001,4,0)</f>
        <v>education</v>
      </c>
      <c r="F11659" t="str">
        <f>VLOOKUP(B11659,Sheet3!$B$2:$D$17,2,0)</f>
        <v>neutral</v>
      </c>
      <c r="G11659">
        <f>VLOOKUP(B11659,Sheet3!$B$2:$D$17,3,0)</f>
        <v>35</v>
      </c>
      <c r="H11659">
        <f t="shared" si="546"/>
        <v>6</v>
      </c>
      <c r="I11659">
        <f t="shared" si="547"/>
        <v>1</v>
      </c>
      <c r="J11659" t="str">
        <f t="shared" si="548"/>
        <v>3-6</v>
      </c>
    </row>
    <row r="11660" spans="1:10">
      <c r="A11660" t="s">
        <v>806</v>
      </c>
      <c r="B11660" t="s">
        <v>1485</v>
      </c>
      <c r="C11660" s="7">
        <v>44198.3788657407</v>
      </c>
      <c r="D11660" t="str">
        <f>VLOOKUP(A11660,Sheet2!$B$2:$E$1001,3,0)</f>
        <v>audio</v>
      </c>
      <c r="E11660" t="str">
        <f>VLOOKUP(A11660,Sheet2!$B$2:$E$1001,4,0)</f>
        <v>education</v>
      </c>
      <c r="F11660" t="str">
        <f>VLOOKUP(B11660,Sheet3!$B$2:$D$17,2,0)</f>
        <v>positive</v>
      </c>
      <c r="G11660">
        <f>VLOOKUP(B11660,Sheet3!$B$2:$D$17,3,0)</f>
        <v>60</v>
      </c>
      <c r="H11660">
        <f t="shared" si="546"/>
        <v>1</v>
      </c>
      <c r="I11660">
        <f t="shared" si="547"/>
        <v>6</v>
      </c>
      <c r="J11660" t="str">
        <f t="shared" si="548"/>
        <v>9-12</v>
      </c>
    </row>
    <row r="11661" spans="1:10">
      <c r="A11661" t="s">
        <v>806</v>
      </c>
      <c r="B11661" t="s">
        <v>1497</v>
      </c>
      <c r="C11661" s="7">
        <v>44280.9351273148</v>
      </c>
      <c r="D11661" t="str">
        <f>VLOOKUP(A11661,Sheet2!$B$2:$E$1001,3,0)</f>
        <v>audio</v>
      </c>
      <c r="E11661" t="str">
        <f>VLOOKUP(A11661,Sheet2!$B$2:$E$1001,4,0)</f>
        <v>education</v>
      </c>
      <c r="F11661" t="str">
        <f>VLOOKUP(B11661,Sheet3!$B$2:$D$17,2,0)</f>
        <v>positive</v>
      </c>
      <c r="G11661">
        <f>VLOOKUP(B11661,Sheet3!$B$2:$D$17,3,0)</f>
        <v>72</v>
      </c>
      <c r="H11661">
        <f t="shared" si="546"/>
        <v>3</v>
      </c>
      <c r="I11661">
        <f t="shared" si="547"/>
        <v>4</v>
      </c>
      <c r="J11661" t="str">
        <f t="shared" si="548"/>
        <v>21-24</v>
      </c>
    </row>
    <row r="11662" customFormat="1" spans="1:10">
      <c r="A11662" t="s">
        <v>806</v>
      </c>
      <c r="B11662" t="s">
        <v>1500</v>
      </c>
      <c r="C11662" s="7">
        <v>44340.2569560185</v>
      </c>
      <c r="D11662" t="str">
        <f>VLOOKUP(A11662,Sheet2!$B$2:$E$1001,3,0)</f>
        <v>audio</v>
      </c>
      <c r="E11662" t="str">
        <f>VLOOKUP(A11662,Sheet2!$B$2:$E$1001,4,0)</f>
        <v>education</v>
      </c>
      <c r="F11662" t="str">
        <f>VLOOKUP(B11662,Sheet3!$B$2:$D$17,2,0)</f>
        <v>positive</v>
      </c>
      <c r="G11662">
        <f>VLOOKUP(B11662,Sheet3!$B$2:$D$17,3,0)</f>
        <v>45</v>
      </c>
      <c r="H11662">
        <f t="shared" si="546"/>
        <v>5</v>
      </c>
      <c r="I11662">
        <f t="shared" si="547"/>
        <v>1</v>
      </c>
      <c r="J11662" t="str">
        <f t="shared" si="548"/>
        <v>6-9</v>
      </c>
    </row>
    <row r="11663" spans="1:10">
      <c r="A11663" t="s">
        <v>807</v>
      </c>
      <c r="B11663" t="s">
        <v>1502</v>
      </c>
      <c r="C11663" s="7">
        <v>44086.5613078704</v>
      </c>
      <c r="D11663" t="str">
        <f>VLOOKUP(A11663,Sheet2!$B$2:$E$1001,3,0)</f>
        <v>photo</v>
      </c>
      <c r="E11663" t="str">
        <f>VLOOKUP(A11663,Sheet2!$B$2:$E$1001,4,0)</f>
        <v>tennis</v>
      </c>
      <c r="F11663" t="str">
        <f>VLOOKUP(B11663,Sheet3!$B$2:$D$17,2,0)</f>
        <v>negative</v>
      </c>
      <c r="G11663">
        <f>VLOOKUP(B11663,Sheet3!$B$2:$D$17,3,0)</f>
        <v>15</v>
      </c>
      <c r="H11663">
        <f t="shared" si="546"/>
        <v>9</v>
      </c>
      <c r="I11663">
        <f t="shared" si="547"/>
        <v>6</v>
      </c>
      <c r="J11663" t="str">
        <f t="shared" si="548"/>
        <v>12-15</v>
      </c>
    </row>
    <row r="11664" spans="1:10">
      <c r="A11664" t="s">
        <v>808</v>
      </c>
      <c r="B11664" t="s">
        <v>1500</v>
      </c>
      <c r="C11664" s="7">
        <v>44122.6712962963</v>
      </c>
      <c r="D11664" t="str">
        <f>VLOOKUP(A11664,Sheet2!$B$2:$E$1001,3,0)</f>
        <v>video</v>
      </c>
      <c r="E11664" t="str">
        <f>VLOOKUP(A11664,Sheet2!$B$2:$E$1001,4,0)</f>
        <v>education</v>
      </c>
      <c r="F11664" t="str">
        <f>VLOOKUP(B11664,Sheet3!$B$2:$D$17,2,0)</f>
        <v>positive</v>
      </c>
      <c r="G11664">
        <f>VLOOKUP(B11664,Sheet3!$B$2:$D$17,3,0)</f>
        <v>45</v>
      </c>
      <c r="H11664">
        <f t="shared" si="546"/>
        <v>10</v>
      </c>
      <c r="I11664">
        <f t="shared" si="547"/>
        <v>7</v>
      </c>
      <c r="J11664" t="str">
        <f t="shared" si="548"/>
        <v>15-18</v>
      </c>
    </row>
    <row r="11665" spans="1:10">
      <c r="A11665" t="s">
        <v>808</v>
      </c>
      <c r="B11665" t="s">
        <v>1494</v>
      </c>
      <c r="C11665" s="7">
        <v>44303.4620717593</v>
      </c>
      <c r="D11665" t="str">
        <f>VLOOKUP(A11665,Sheet2!$B$2:$E$1001,3,0)</f>
        <v>video</v>
      </c>
      <c r="E11665" t="str">
        <f>VLOOKUP(A11665,Sheet2!$B$2:$E$1001,4,0)</f>
        <v>education</v>
      </c>
      <c r="F11665" t="str">
        <f>VLOOKUP(B11665,Sheet3!$B$2:$D$17,2,0)</f>
        <v>positive</v>
      </c>
      <c r="G11665">
        <f>VLOOKUP(B11665,Sheet3!$B$2:$D$17,3,0)</f>
        <v>65</v>
      </c>
      <c r="H11665">
        <f t="shared" si="546"/>
        <v>4</v>
      </c>
      <c r="I11665">
        <f t="shared" si="547"/>
        <v>6</v>
      </c>
      <c r="J11665" t="str">
        <f t="shared" si="548"/>
        <v>9-12</v>
      </c>
    </row>
    <row r="11666" spans="1:10">
      <c r="A11666" t="s">
        <v>808</v>
      </c>
      <c r="B11666" t="s">
        <v>1485</v>
      </c>
      <c r="C11666" s="7">
        <v>44179.9915740741</v>
      </c>
      <c r="D11666" t="str">
        <f>VLOOKUP(A11666,Sheet2!$B$2:$E$1001,3,0)</f>
        <v>video</v>
      </c>
      <c r="E11666" t="str">
        <f>VLOOKUP(A11666,Sheet2!$B$2:$E$1001,4,0)</f>
        <v>education</v>
      </c>
      <c r="F11666" t="str">
        <f>VLOOKUP(B11666,Sheet3!$B$2:$D$17,2,0)</f>
        <v>positive</v>
      </c>
      <c r="G11666">
        <f>VLOOKUP(B11666,Sheet3!$B$2:$D$17,3,0)</f>
        <v>60</v>
      </c>
      <c r="H11666">
        <f t="shared" si="546"/>
        <v>12</v>
      </c>
      <c r="I11666">
        <f t="shared" si="547"/>
        <v>1</v>
      </c>
      <c r="J11666" t="str">
        <f t="shared" si="548"/>
        <v>21-24</v>
      </c>
    </row>
    <row r="11667" spans="1:10">
      <c r="A11667" t="s">
        <v>808</v>
      </c>
      <c r="B11667" t="s">
        <v>1498</v>
      </c>
      <c r="C11667" s="7">
        <v>44045.1714699074</v>
      </c>
      <c r="D11667" t="str">
        <f>VLOOKUP(A11667,Sheet2!$B$2:$E$1001,3,0)</f>
        <v>video</v>
      </c>
      <c r="E11667" t="str">
        <f>VLOOKUP(A11667,Sheet2!$B$2:$E$1001,4,0)</f>
        <v>education</v>
      </c>
      <c r="F11667" t="str">
        <f>VLOOKUP(B11667,Sheet3!$B$2:$D$17,2,0)</f>
        <v>positive</v>
      </c>
      <c r="G11667">
        <f>VLOOKUP(B11667,Sheet3!$B$2:$D$17,3,0)</f>
        <v>50</v>
      </c>
      <c r="H11667">
        <f t="shared" si="546"/>
        <v>8</v>
      </c>
      <c r="I11667">
        <f t="shared" si="547"/>
        <v>7</v>
      </c>
      <c r="J11667" t="str">
        <f t="shared" si="548"/>
        <v>3-6</v>
      </c>
    </row>
    <row r="11668" spans="1:10">
      <c r="A11668" t="s">
        <v>808</v>
      </c>
      <c r="B11668" t="s">
        <v>1499</v>
      </c>
      <c r="C11668" s="7">
        <v>44247.0892361111</v>
      </c>
      <c r="D11668" t="str">
        <f>VLOOKUP(A11668,Sheet2!$B$2:$E$1001,3,0)</f>
        <v>video</v>
      </c>
      <c r="E11668" t="str">
        <f>VLOOKUP(A11668,Sheet2!$B$2:$E$1001,4,0)</f>
        <v>education</v>
      </c>
      <c r="F11668" t="str">
        <f>VLOOKUP(B11668,Sheet3!$B$2:$D$17,2,0)</f>
        <v>negative</v>
      </c>
      <c r="G11668">
        <f>VLOOKUP(B11668,Sheet3!$B$2:$D$17,3,0)</f>
        <v>10</v>
      </c>
      <c r="H11668">
        <f t="shared" si="546"/>
        <v>2</v>
      </c>
      <c r="I11668">
        <f t="shared" si="547"/>
        <v>6</v>
      </c>
      <c r="J11668" t="str">
        <f t="shared" si="548"/>
        <v>0-3</v>
      </c>
    </row>
    <row r="11669" spans="1:10">
      <c r="A11669" t="s">
        <v>808</v>
      </c>
      <c r="B11669" t="s">
        <v>1492</v>
      </c>
      <c r="C11669" s="7">
        <v>44024.3199537037</v>
      </c>
      <c r="D11669" t="str">
        <f>VLOOKUP(A11669,Sheet2!$B$2:$E$1001,3,0)</f>
        <v>video</v>
      </c>
      <c r="E11669" t="str">
        <f>VLOOKUP(A11669,Sheet2!$B$2:$E$1001,4,0)</f>
        <v>education</v>
      </c>
      <c r="F11669" t="str">
        <f>VLOOKUP(B11669,Sheet3!$B$2:$D$17,2,0)</f>
        <v>neutral</v>
      </c>
      <c r="G11669">
        <f>VLOOKUP(B11669,Sheet3!$B$2:$D$17,3,0)</f>
        <v>20</v>
      </c>
      <c r="H11669">
        <f t="shared" si="546"/>
        <v>7</v>
      </c>
      <c r="I11669">
        <f t="shared" si="547"/>
        <v>7</v>
      </c>
      <c r="J11669" t="str">
        <f t="shared" si="548"/>
        <v>6-9</v>
      </c>
    </row>
    <row r="11670" spans="1:10">
      <c r="A11670" t="s">
        <v>808</v>
      </c>
      <c r="B11670" t="s">
        <v>1491</v>
      </c>
      <c r="C11670" s="7">
        <v>44047.5721643519</v>
      </c>
      <c r="D11670" t="str">
        <f>VLOOKUP(A11670,Sheet2!$B$2:$E$1001,3,0)</f>
        <v>video</v>
      </c>
      <c r="E11670" t="str">
        <f>VLOOKUP(A11670,Sheet2!$B$2:$E$1001,4,0)</f>
        <v>education</v>
      </c>
      <c r="F11670" t="str">
        <f>VLOOKUP(B11670,Sheet3!$B$2:$D$17,2,0)</f>
        <v>positive</v>
      </c>
      <c r="G11670">
        <f>VLOOKUP(B11670,Sheet3!$B$2:$D$17,3,0)</f>
        <v>30</v>
      </c>
      <c r="H11670">
        <f t="shared" si="546"/>
        <v>8</v>
      </c>
      <c r="I11670">
        <f t="shared" si="547"/>
        <v>2</v>
      </c>
      <c r="J11670" t="str">
        <f t="shared" si="548"/>
        <v>12-15</v>
      </c>
    </row>
    <row r="11671" spans="1:10">
      <c r="A11671" t="s">
        <v>808</v>
      </c>
      <c r="B11671" t="s">
        <v>1501</v>
      </c>
      <c r="C11671" s="7">
        <v>44142.1472453704</v>
      </c>
      <c r="D11671" t="str">
        <f>VLOOKUP(A11671,Sheet2!$B$2:$E$1001,3,0)</f>
        <v>video</v>
      </c>
      <c r="E11671" t="str">
        <f>VLOOKUP(A11671,Sheet2!$B$2:$E$1001,4,0)</f>
        <v>education</v>
      </c>
      <c r="F11671" t="str">
        <f>VLOOKUP(B11671,Sheet3!$B$2:$D$17,2,0)</f>
        <v>neutral</v>
      </c>
      <c r="G11671">
        <f>VLOOKUP(B11671,Sheet3!$B$2:$D$17,3,0)</f>
        <v>35</v>
      </c>
      <c r="H11671">
        <f t="shared" si="546"/>
        <v>11</v>
      </c>
      <c r="I11671">
        <f t="shared" si="547"/>
        <v>6</v>
      </c>
      <c r="J11671" t="str">
        <f t="shared" si="548"/>
        <v>3-6</v>
      </c>
    </row>
    <row r="11672" spans="1:10">
      <c r="A11672" t="s">
        <v>808</v>
      </c>
      <c r="B11672" t="s">
        <v>1494</v>
      </c>
      <c r="C11672" s="7">
        <v>44363.9531481481</v>
      </c>
      <c r="D11672" t="str">
        <f>VLOOKUP(A11672,Sheet2!$B$2:$E$1001,3,0)</f>
        <v>video</v>
      </c>
      <c r="E11672" t="str">
        <f>VLOOKUP(A11672,Sheet2!$B$2:$E$1001,4,0)</f>
        <v>education</v>
      </c>
      <c r="F11672" t="str">
        <f>VLOOKUP(B11672,Sheet3!$B$2:$D$17,2,0)</f>
        <v>positive</v>
      </c>
      <c r="G11672">
        <f>VLOOKUP(B11672,Sheet3!$B$2:$D$17,3,0)</f>
        <v>65</v>
      </c>
      <c r="H11672">
        <f t="shared" si="546"/>
        <v>6</v>
      </c>
      <c r="I11672">
        <f t="shared" si="547"/>
        <v>3</v>
      </c>
      <c r="J11672" t="str">
        <f t="shared" si="548"/>
        <v>21-24</v>
      </c>
    </row>
    <row r="11673" customFormat="1" spans="1:10">
      <c r="A11673" t="s">
        <v>808</v>
      </c>
      <c r="B11673" t="s">
        <v>1485</v>
      </c>
      <c r="C11673" s="7">
        <v>44126.4560416667</v>
      </c>
      <c r="D11673" t="str">
        <f>VLOOKUP(A11673,Sheet2!$B$2:$E$1001,3,0)</f>
        <v>video</v>
      </c>
      <c r="E11673" t="str">
        <f>VLOOKUP(A11673,Sheet2!$B$2:$E$1001,4,0)</f>
        <v>education</v>
      </c>
      <c r="F11673" t="str">
        <f>VLOOKUP(B11673,Sheet3!$B$2:$D$17,2,0)</f>
        <v>positive</v>
      </c>
      <c r="G11673">
        <f>VLOOKUP(B11673,Sheet3!$B$2:$D$17,3,0)</f>
        <v>60</v>
      </c>
      <c r="H11673">
        <f t="shared" si="546"/>
        <v>10</v>
      </c>
      <c r="I11673">
        <f t="shared" si="547"/>
        <v>4</v>
      </c>
      <c r="J11673" t="str">
        <f t="shared" si="548"/>
        <v>9-12</v>
      </c>
    </row>
    <row r="11674" spans="1:10">
      <c r="A11674" t="s">
        <v>808</v>
      </c>
      <c r="B11674" t="s">
        <v>1485</v>
      </c>
      <c r="C11674" s="7">
        <v>44018.7289814815</v>
      </c>
      <c r="D11674" t="str">
        <f>VLOOKUP(A11674,Sheet2!$B$2:$E$1001,3,0)</f>
        <v>video</v>
      </c>
      <c r="E11674" t="str">
        <f>VLOOKUP(A11674,Sheet2!$B$2:$E$1001,4,0)</f>
        <v>education</v>
      </c>
      <c r="F11674" t="str">
        <f>VLOOKUP(B11674,Sheet3!$B$2:$D$17,2,0)</f>
        <v>positive</v>
      </c>
      <c r="G11674">
        <f>VLOOKUP(B11674,Sheet3!$B$2:$D$17,3,0)</f>
        <v>60</v>
      </c>
      <c r="H11674">
        <f t="shared" si="546"/>
        <v>7</v>
      </c>
      <c r="I11674">
        <f t="shared" si="547"/>
        <v>1</v>
      </c>
      <c r="J11674" t="str">
        <f t="shared" si="548"/>
        <v>15-18</v>
      </c>
    </row>
    <row r="11675" spans="1:10">
      <c r="A11675" t="s">
        <v>808</v>
      </c>
      <c r="B11675" t="s">
        <v>1488</v>
      </c>
      <c r="C11675" s="7">
        <v>44065.6919675926</v>
      </c>
      <c r="D11675" t="str">
        <f>VLOOKUP(A11675,Sheet2!$B$2:$E$1001,3,0)</f>
        <v>video</v>
      </c>
      <c r="E11675" t="str">
        <f>VLOOKUP(A11675,Sheet2!$B$2:$E$1001,4,0)</f>
        <v>education</v>
      </c>
      <c r="F11675" t="str">
        <f>VLOOKUP(B11675,Sheet3!$B$2:$D$17,2,0)</f>
        <v>negative</v>
      </c>
      <c r="G11675">
        <f>VLOOKUP(B11675,Sheet3!$B$2:$D$17,3,0)</f>
        <v>0</v>
      </c>
      <c r="H11675">
        <f t="shared" si="546"/>
        <v>8</v>
      </c>
      <c r="I11675">
        <f t="shared" si="547"/>
        <v>6</v>
      </c>
      <c r="J11675" t="str">
        <f t="shared" si="548"/>
        <v>15-18</v>
      </c>
    </row>
    <row r="11676" spans="1:10">
      <c r="A11676" t="s">
        <v>808</v>
      </c>
      <c r="B11676" t="s">
        <v>1491</v>
      </c>
      <c r="C11676" s="7">
        <v>44073.8910300926</v>
      </c>
      <c r="D11676" t="str">
        <f>VLOOKUP(A11676,Sheet2!$B$2:$E$1001,3,0)</f>
        <v>video</v>
      </c>
      <c r="E11676" t="str">
        <f>VLOOKUP(A11676,Sheet2!$B$2:$E$1001,4,0)</f>
        <v>education</v>
      </c>
      <c r="F11676" t="str">
        <f>VLOOKUP(B11676,Sheet3!$B$2:$D$17,2,0)</f>
        <v>positive</v>
      </c>
      <c r="G11676">
        <f>VLOOKUP(B11676,Sheet3!$B$2:$D$17,3,0)</f>
        <v>30</v>
      </c>
      <c r="H11676">
        <f t="shared" si="546"/>
        <v>8</v>
      </c>
      <c r="I11676">
        <f t="shared" si="547"/>
        <v>7</v>
      </c>
      <c r="J11676" t="str">
        <f t="shared" si="548"/>
        <v>21-24</v>
      </c>
    </row>
    <row r="11677" spans="1:10">
      <c r="A11677" t="s">
        <v>808</v>
      </c>
      <c r="B11677" t="s">
        <v>1490</v>
      </c>
      <c r="C11677" s="7">
        <v>44229.8528935185</v>
      </c>
      <c r="D11677" t="str">
        <f>VLOOKUP(A11677,Sheet2!$B$2:$E$1001,3,0)</f>
        <v>video</v>
      </c>
      <c r="E11677" t="str">
        <f>VLOOKUP(A11677,Sheet2!$B$2:$E$1001,4,0)</f>
        <v>education</v>
      </c>
      <c r="F11677" t="str">
        <f>VLOOKUP(B11677,Sheet3!$B$2:$D$17,2,0)</f>
        <v>negative</v>
      </c>
      <c r="G11677">
        <f>VLOOKUP(B11677,Sheet3!$B$2:$D$17,3,0)</f>
        <v>5</v>
      </c>
      <c r="H11677">
        <f t="shared" si="546"/>
        <v>2</v>
      </c>
      <c r="I11677">
        <f t="shared" si="547"/>
        <v>2</v>
      </c>
      <c r="J11677" t="str">
        <f t="shared" si="548"/>
        <v>18-21</v>
      </c>
    </row>
    <row r="11678" spans="1:10">
      <c r="A11678" t="s">
        <v>808</v>
      </c>
      <c r="B11678" t="s">
        <v>1491</v>
      </c>
      <c r="C11678" s="7">
        <v>44363.4295833333</v>
      </c>
      <c r="D11678" t="str">
        <f>VLOOKUP(A11678,Sheet2!$B$2:$E$1001,3,0)</f>
        <v>video</v>
      </c>
      <c r="E11678" t="str">
        <f>VLOOKUP(A11678,Sheet2!$B$2:$E$1001,4,0)</f>
        <v>education</v>
      </c>
      <c r="F11678" t="str">
        <f>VLOOKUP(B11678,Sheet3!$B$2:$D$17,2,0)</f>
        <v>positive</v>
      </c>
      <c r="G11678">
        <f>VLOOKUP(B11678,Sheet3!$B$2:$D$17,3,0)</f>
        <v>30</v>
      </c>
      <c r="H11678">
        <f t="shared" si="546"/>
        <v>6</v>
      </c>
      <c r="I11678">
        <f t="shared" si="547"/>
        <v>3</v>
      </c>
      <c r="J11678" t="str">
        <f t="shared" si="548"/>
        <v>9-12</v>
      </c>
    </row>
    <row r="11679" spans="1:10">
      <c r="A11679" t="s">
        <v>808</v>
      </c>
      <c r="B11679" t="s">
        <v>1491</v>
      </c>
      <c r="C11679" s="7">
        <v>44135.6400694444</v>
      </c>
      <c r="D11679" t="str">
        <f>VLOOKUP(A11679,Sheet2!$B$2:$E$1001,3,0)</f>
        <v>video</v>
      </c>
      <c r="E11679" t="str">
        <f>VLOOKUP(A11679,Sheet2!$B$2:$E$1001,4,0)</f>
        <v>education</v>
      </c>
      <c r="F11679" t="str">
        <f>VLOOKUP(B11679,Sheet3!$B$2:$D$17,2,0)</f>
        <v>positive</v>
      </c>
      <c r="G11679">
        <f>VLOOKUP(B11679,Sheet3!$B$2:$D$17,3,0)</f>
        <v>30</v>
      </c>
      <c r="H11679">
        <f t="shared" si="546"/>
        <v>10</v>
      </c>
      <c r="I11679">
        <f t="shared" si="547"/>
        <v>6</v>
      </c>
      <c r="J11679" t="str">
        <f t="shared" si="548"/>
        <v>15-18</v>
      </c>
    </row>
    <row r="11680" spans="1:10">
      <c r="A11680" t="s">
        <v>808</v>
      </c>
      <c r="B11680" t="s">
        <v>1490</v>
      </c>
      <c r="C11680" s="7">
        <v>44195.9465162037</v>
      </c>
      <c r="D11680" t="str">
        <f>VLOOKUP(A11680,Sheet2!$B$2:$E$1001,3,0)</f>
        <v>video</v>
      </c>
      <c r="E11680" t="str">
        <f>VLOOKUP(A11680,Sheet2!$B$2:$E$1001,4,0)</f>
        <v>education</v>
      </c>
      <c r="F11680" t="str">
        <f>VLOOKUP(B11680,Sheet3!$B$2:$D$17,2,0)</f>
        <v>negative</v>
      </c>
      <c r="G11680">
        <f>VLOOKUP(B11680,Sheet3!$B$2:$D$17,3,0)</f>
        <v>5</v>
      </c>
      <c r="H11680">
        <f t="shared" si="546"/>
        <v>12</v>
      </c>
      <c r="I11680">
        <f t="shared" si="547"/>
        <v>3</v>
      </c>
      <c r="J11680" t="str">
        <f t="shared" si="548"/>
        <v>21-24</v>
      </c>
    </row>
    <row r="11681" spans="1:10">
      <c r="A11681" t="s">
        <v>808</v>
      </c>
      <c r="B11681" t="s">
        <v>1491</v>
      </c>
      <c r="C11681" s="7">
        <v>44227.7436921296</v>
      </c>
      <c r="D11681" t="str">
        <f>VLOOKUP(A11681,Sheet2!$B$2:$E$1001,3,0)</f>
        <v>video</v>
      </c>
      <c r="E11681" t="str">
        <f>VLOOKUP(A11681,Sheet2!$B$2:$E$1001,4,0)</f>
        <v>education</v>
      </c>
      <c r="F11681" t="str">
        <f>VLOOKUP(B11681,Sheet3!$B$2:$D$17,2,0)</f>
        <v>positive</v>
      </c>
      <c r="G11681">
        <f>VLOOKUP(B11681,Sheet3!$B$2:$D$17,3,0)</f>
        <v>30</v>
      </c>
      <c r="H11681">
        <f t="shared" si="546"/>
        <v>1</v>
      </c>
      <c r="I11681">
        <f t="shared" si="547"/>
        <v>7</v>
      </c>
      <c r="J11681" t="str">
        <f t="shared" si="548"/>
        <v>15-18</v>
      </c>
    </row>
    <row r="11682" spans="1:10">
      <c r="A11682" t="s">
        <v>808</v>
      </c>
      <c r="B11682" t="s">
        <v>1503</v>
      </c>
      <c r="C11682" s="7">
        <v>44334.3020833333</v>
      </c>
      <c r="D11682" t="str">
        <f>VLOOKUP(A11682,Sheet2!$B$2:$E$1001,3,0)</f>
        <v>video</v>
      </c>
      <c r="E11682" t="str">
        <f>VLOOKUP(A11682,Sheet2!$B$2:$E$1001,4,0)</f>
        <v>education</v>
      </c>
      <c r="F11682" t="str">
        <f>VLOOKUP(B11682,Sheet3!$B$2:$D$17,2,0)</f>
        <v>negative</v>
      </c>
      <c r="G11682">
        <f>VLOOKUP(B11682,Sheet3!$B$2:$D$17,3,0)</f>
        <v>12</v>
      </c>
      <c r="H11682">
        <f t="shared" si="546"/>
        <v>5</v>
      </c>
      <c r="I11682">
        <f t="shared" si="547"/>
        <v>2</v>
      </c>
      <c r="J11682" t="str">
        <f t="shared" si="548"/>
        <v>6-9</v>
      </c>
    </row>
    <row r="11683" customFormat="1" spans="1:10">
      <c r="A11683" t="s">
        <v>808</v>
      </c>
      <c r="B11683" t="s">
        <v>1500</v>
      </c>
      <c r="C11683" s="7">
        <v>44255.613900463</v>
      </c>
      <c r="D11683" t="str">
        <f>VLOOKUP(A11683,Sheet2!$B$2:$E$1001,3,0)</f>
        <v>video</v>
      </c>
      <c r="E11683" t="str">
        <f>VLOOKUP(A11683,Sheet2!$B$2:$E$1001,4,0)</f>
        <v>education</v>
      </c>
      <c r="F11683" t="str">
        <f>VLOOKUP(B11683,Sheet3!$B$2:$D$17,2,0)</f>
        <v>positive</v>
      </c>
      <c r="G11683">
        <f>VLOOKUP(B11683,Sheet3!$B$2:$D$17,3,0)</f>
        <v>45</v>
      </c>
      <c r="H11683">
        <f t="shared" si="546"/>
        <v>2</v>
      </c>
      <c r="I11683">
        <f t="shared" si="547"/>
        <v>7</v>
      </c>
      <c r="J11683" t="str">
        <f t="shared" si="548"/>
        <v>12-15</v>
      </c>
    </row>
    <row r="11684" spans="1:10">
      <c r="A11684" t="s">
        <v>808</v>
      </c>
      <c r="B11684" t="s">
        <v>1485</v>
      </c>
      <c r="C11684" s="7">
        <v>44154.0692361111</v>
      </c>
      <c r="D11684" t="str">
        <f>VLOOKUP(A11684,Sheet2!$B$2:$E$1001,3,0)</f>
        <v>video</v>
      </c>
      <c r="E11684" t="str">
        <f>VLOOKUP(A11684,Sheet2!$B$2:$E$1001,4,0)</f>
        <v>education</v>
      </c>
      <c r="F11684" t="str">
        <f>VLOOKUP(B11684,Sheet3!$B$2:$D$17,2,0)</f>
        <v>positive</v>
      </c>
      <c r="G11684">
        <f>VLOOKUP(B11684,Sheet3!$B$2:$D$17,3,0)</f>
        <v>60</v>
      </c>
      <c r="H11684">
        <f t="shared" si="546"/>
        <v>11</v>
      </c>
      <c r="I11684">
        <f t="shared" si="547"/>
        <v>4</v>
      </c>
      <c r="J11684" t="str">
        <f t="shared" si="548"/>
        <v>0-3</v>
      </c>
    </row>
    <row r="11685" spans="1:10">
      <c r="A11685" t="s">
        <v>808</v>
      </c>
      <c r="B11685" t="s">
        <v>1488</v>
      </c>
      <c r="C11685" s="7">
        <v>44078.6465625</v>
      </c>
      <c r="D11685" t="str">
        <f>VLOOKUP(A11685,Sheet2!$B$2:$E$1001,3,0)</f>
        <v>video</v>
      </c>
      <c r="E11685" t="str">
        <f>VLOOKUP(A11685,Sheet2!$B$2:$E$1001,4,0)</f>
        <v>education</v>
      </c>
      <c r="F11685" t="str">
        <f>VLOOKUP(B11685,Sheet3!$B$2:$D$17,2,0)</f>
        <v>negative</v>
      </c>
      <c r="G11685">
        <f>VLOOKUP(B11685,Sheet3!$B$2:$D$17,3,0)</f>
        <v>0</v>
      </c>
      <c r="H11685">
        <f t="shared" si="546"/>
        <v>9</v>
      </c>
      <c r="I11685">
        <f t="shared" si="547"/>
        <v>5</v>
      </c>
      <c r="J11685" t="str">
        <f t="shared" si="548"/>
        <v>15-18</v>
      </c>
    </row>
    <row r="11686" spans="1:10">
      <c r="A11686" t="s">
        <v>808</v>
      </c>
      <c r="B11686" t="s">
        <v>1496</v>
      </c>
      <c r="C11686" s="7">
        <v>44262.0101851852</v>
      </c>
      <c r="D11686" t="str">
        <f>VLOOKUP(A11686,Sheet2!$B$2:$E$1001,3,0)</f>
        <v>video</v>
      </c>
      <c r="E11686" t="str">
        <f>VLOOKUP(A11686,Sheet2!$B$2:$E$1001,4,0)</f>
        <v>education</v>
      </c>
      <c r="F11686" t="str">
        <f>VLOOKUP(B11686,Sheet3!$B$2:$D$17,2,0)</f>
        <v>positive</v>
      </c>
      <c r="G11686">
        <f>VLOOKUP(B11686,Sheet3!$B$2:$D$17,3,0)</f>
        <v>70</v>
      </c>
      <c r="H11686">
        <f t="shared" si="546"/>
        <v>3</v>
      </c>
      <c r="I11686">
        <f t="shared" si="547"/>
        <v>7</v>
      </c>
      <c r="J11686" t="str">
        <f t="shared" si="548"/>
        <v>0-3</v>
      </c>
    </row>
    <row r="11687" spans="1:10">
      <c r="A11687" t="s">
        <v>810</v>
      </c>
      <c r="B11687" t="s">
        <v>1496</v>
      </c>
      <c r="C11687" s="7">
        <v>44244.3619560185</v>
      </c>
      <c r="D11687" t="str">
        <f>VLOOKUP(A11687,Sheet2!$B$2:$E$1001,3,0)</f>
        <v>video</v>
      </c>
      <c r="E11687" t="str">
        <f>VLOOKUP(A11687,Sheet2!$B$2:$E$1001,4,0)</f>
        <v>healthy eating</v>
      </c>
      <c r="F11687" t="str">
        <f>VLOOKUP(B11687,Sheet3!$B$2:$D$17,2,0)</f>
        <v>positive</v>
      </c>
      <c r="G11687">
        <f>VLOOKUP(B11687,Sheet3!$B$2:$D$17,3,0)</f>
        <v>70</v>
      </c>
      <c r="H11687">
        <f t="shared" si="546"/>
        <v>2</v>
      </c>
      <c r="I11687">
        <f t="shared" si="547"/>
        <v>3</v>
      </c>
      <c r="J11687" t="str">
        <f t="shared" si="548"/>
        <v>6-9</v>
      </c>
    </row>
    <row r="11688" spans="1:10">
      <c r="A11688" t="s">
        <v>810</v>
      </c>
      <c r="B11688" t="s">
        <v>1498</v>
      </c>
      <c r="C11688" s="7">
        <v>44174.2126273148</v>
      </c>
      <c r="D11688" t="str">
        <f>VLOOKUP(A11688,Sheet2!$B$2:$E$1001,3,0)</f>
        <v>video</v>
      </c>
      <c r="E11688" t="str">
        <f>VLOOKUP(A11688,Sheet2!$B$2:$E$1001,4,0)</f>
        <v>healthy eating</v>
      </c>
      <c r="F11688" t="str">
        <f>VLOOKUP(B11688,Sheet3!$B$2:$D$17,2,0)</f>
        <v>positive</v>
      </c>
      <c r="G11688">
        <f>VLOOKUP(B11688,Sheet3!$B$2:$D$17,3,0)</f>
        <v>50</v>
      </c>
      <c r="H11688">
        <f t="shared" si="546"/>
        <v>12</v>
      </c>
      <c r="I11688">
        <f t="shared" si="547"/>
        <v>3</v>
      </c>
      <c r="J11688" t="str">
        <f t="shared" si="548"/>
        <v>3-6</v>
      </c>
    </row>
    <row r="11689" spans="1:10">
      <c r="A11689" t="s">
        <v>810</v>
      </c>
      <c r="B11689" t="s">
        <v>1498</v>
      </c>
      <c r="C11689" s="7">
        <v>44172.5633333333</v>
      </c>
      <c r="D11689" t="str">
        <f>VLOOKUP(A11689,Sheet2!$B$2:$E$1001,3,0)</f>
        <v>video</v>
      </c>
      <c r="E11689" t="str">
        <f>VLOOKUP(A11689,Sheet2!$B$2:$E$1001,4,0)</f>
        <v>healthy eating</v>
      </c>
      <c r="F11689" t="str">
        <f>VLOOKUP(B11689,Sheet3!$B$2:$D$17,2,0)</f>
        <v>positive</v>
      </c>
      <c r="G11689">
        <f>VLOOKUP(B11689,Sheet3!$B$2:$D$17,3,0)</f>
        <v>50</v>
      </c>
      <c r="H11689">
        <f t="shared" si="546"/>
        <v>12</v>
      </c>
      <c r="I11689">
        <f t="shared" si="547"/>
        <v>1</v>
      </c>
      <c r="J11689" t="str">
        <f t="shared" si="548"/>
        <v>12-15</v>
      </c>
    </row>
    <row r="11690" spans="1:10">
      <c r="A11690" t="s">
        <v>810</v>
      </c>
      <c r="B11690" t="s">
        <v>1495</v>
      </c>
      <c r="C11690" s="7">
        <v>44352.5672685185</v>
      </c>
      <c r="D11690" t="str">
        <f>VLOOKUP(A11690,Sheet2!$B$2:$E$1001,3,0)</f>
        <v>video</v>
      </c>
      <c r="E11690" t="str">
        <f>VLOOKUP(A11690,Sheet2!$B$2:$E$1001,4,0)</f>
        <v>healthy eating</v>
      </c>
      <c r="F11690" t="str">
        <f>VLOOKUP(B11690,Sheet3!$B$2:$D$17,2,0)</f>
        <v>positive</v>
      </c>
      <c r="G11690">
        <f>VLOOKUP(B11690,Sheet3!$B$2:$D$17,3,0)</f>
        <v>75</v>
      </c>
      <c r="H11690">
        <f t="shared" si="546"/>
        <v>6</v>
      </c>
      <c r="I11690">
        <f t="shared" si="547"/>
        <v>6</v>
      </c>
      <c r="J11690" t="str">
        <f t="shared" si="548"/>
        <v>12-15</v>
      </c>
    </row>
    <row r="11691" spans="1:10">
      <c r="A11691" t="s">
        <v>810</v>
      </c>
      <c r="B11691" t="s">
        <v>1501</v>
      </c>
      <c r="C11691" s="7">
        <v>44358.1218865741</v>
      </c>
      <c r="D11691" t="str">
        <f>VLOOKUP(A11691,Sheet2!$B$2:$E$1001,3,0)</f>
        <v>video</v>
      </c>
      <c r="E11691" t="str">
        <f>VLOOKUP(A11691,Sheet2!$B$2:$E$1001,4,0)</f>
        <v>healthy eating</v>
      </c>
      <c r="F11691" t="str">
        <f>VLOOKUP(B11691,Sheet3!$B$2:$D$17,2,0)</f>
        <v>neutral</v>
      </c>
      <c r="G11691">
        <f>VLOOKUP(B11691,Sheet3!$B$2:$D$17,3,0)</f>
        <v>35</v>
      </c>
      <c r="H11691">
        <f t="shared" si="546"/>
        <v>6</v>
      </c>
      <c r="I11691">
        <f t="shared" si="547"/>
        <v>5</v>
      </c>
      <c r="J11691" t="str">
        <f t="shared" si="548"/>
        <v>0-3</v>
      </c>
    </row>
    <row r="11692" spans="1:10">
      <c r="A11692" t="s">
        <v>810</v>
      </c>
      <c r="B11692" t="s">
        <v>1498</v>
      </c>
      <c r="C11692" s="7">
        <v>44138.2317824074</v>
      </c>
      <c r="D11692" t="str">
        <f>VLOOKUP(A11692,Sheet2!$B$2:$E$1001,3,0)</f>
        <v>video</v>
      </c>
      <c r="E11692" t="str">
        <f>VLOOKUP(A11692,Sheet2!$B$2:$E$1001,4,0)</f>
        <v>healthy eating</v>
      </c>
      <c r="F11692" t="str">
        <f>VLOOKUP(B11692,Sheet3!$B$2:$D$17,2,0)</f>
        <v>positive</v>
      </c>
      <c r="G11692">
        <f>VLOOKUP(B11692,Sheet3!$B$2:$D$17,3,0)</f>
        <v>50</v>
      </c>
      <c r="H11692">
        <f t="shared" si="546"/>
        <v>11</v>
      </c>
      <c r="I11692">
        <f t="shared" si="547"/>
        <v>2</v>
      </c>
      <c r="J11692" t="str">
        <f t="shared" si="548"/>
        <v>3-6</v>
      </c>
    </row>
    <row r="11693" spans="1:10">
      <c r="A11693" t="s">
        <v>810</v>
      </c>
      <c r="B11693" t="s">
        <v>1500</v>
      </c>
      <c r="C11693" s="7">
        <v>44316.5215856481</v>
      </c>
      <c r="D11693" t="str">
        <f>VLOOKUP(A11693,Sheet2!$B$2:$E$1001,3,0)</f>
        <v>video</v>
      </c>
      <c r="E11693" t="str">
        <f>VLOOKUP(A11693,Sheet2!$B$2:$E$1001,4,0)</f>
        <v>healthy eating</v>
      </c>
      <c r="F11693" t="str">
        <f>VLOOKUP(B11693,Sheet3!$B$2:$D$17,2,0)</f>
        <v>positive</v>
      </c>
      <c r="G11693">
        <f>VLOOKUP(B11693,Sheet3!$B$2:$D$17,3,0)</f>
        <v>45</v>
      </c>
      <c r="H11693">
        <f t="shared" si="546"/>
        <v>4</v>
      </c>
      <c r="I11693">
        <f t="shared" si="547"/>
        <v>5</v>
      </c>
      <c r="J11693" t="str">
        <f t="shared" si="548"/>
        <v>12-15</v>
      </c>
    </row>
    <row r="11694" spans="1:10">
      <c r="A11694" t="s">
        <v>810</v>
      </c>
      <c r="B11694" t="s">
        <v>1498</v>
      </c>
      <c r="C11694" s="7">
        <v>44179.3406712963</v>
      </c>
      <c r="D11694" t="str">
        <f>VLOOKUP(A11694,Sheet2!$B$2:$E$1001,3,0)</f>
        <v>video</v>
      </c>
      <c r="E11694" t="str">
        <f>VLOOKUP(A11694,Sheet2!$B$2:$E$1001,4,0)</f>
        <v>healthy eating</v>
      </c>
      <c r="F11694" t="str">
        <f>VLOOKUP(B11694,Sheet3!$B$2:$D$17,2,0)</f>
        <v>positive</v>
      </c>
      <c r="G11694">
        <f>VLOOKUP(B11694,Sheet3!$B$2:$D$17,3,0)</f>
        <v>50</v>
      </c>
      <c r="H11694">
        <f t="shared" si="546"/>
        <v>12</v>
      </c>
      <c r="I11694">
        <f t="shared" si="547"/>
        <v>1</v>
      </c>
      <c r="J11694" t="str">
        <f t="shared" si="548"/>
        <v>6-9</v>
      </c>
    </row>
    <row r="11695" spans="1:10">
      <c r="A11695" t="s">
        <v>810</v>
      </c>
      <c r="B11695" t="s">
        <v>1491</v>
      </c>
      <c r="C11695" s="7">
        <v>44086.4950578704</v>
      </c>
      <c r="D11695" t="str">
        <f>VLOOKUP(A11695,Sheet2!$B$2:$E$1001,3,0)</f>
        <v>video</v>
      </c>
      <c r="E11695" t="str">
        <f>VLOOKUP(A11695,Sheet2!$B$2:$E$1001,4,0)</f>
        <v>healthy eating</v>
      </c>
      <c r="F11695" t="str">
        <f>VLOOKUP(B11695,Sheet3!$B$2:$D$17,2,0)</f>
        <v>positive</v>
      </c>
      <c r="G11695">
        <f>VLOOKUP(B11695,Sheet3!$B$2:$D$17,3,0)</f>
        <v>30</v>
      </c>
      <c r="H11695">
        <f t="shared" si="546"/>
        <v>9</v>
      </c>
      <c r="I11695">
        <f t="shared" si="547"/>
        <v>6</v>
      </c>
      <c r="J11695" t="str">
        <f t="shared" si="548"/>
        <v>9-12</v>
      </c>
    </row>
    <row r="11696" customFormat="1" spans="1:10">
      <c r="A11696" t="s">
        <v>810</v>
      </c>
      <c r="B11696" t="s">
        <v>1496</v>
      </c>
      <c r="C11696" s="7">
        <v>44026.0475810185</v>
      </c>
      <c r="D11696" t="str">
        <f>VLOOKUP(A11696,Sheet2!$B$2:$E$1001,3,0)</f>
        <v>video</v>
      </c>
      <c r="E11696" t="str">
        <f>VLOOKUP(A11696,Sheet2!$B$2:$E$1001,4,0)</f>
        <v>healthy eating</v>
      </c>
      <c r="F11696" t="str">
        <f>VLOOKUP(B11696,Sheet3!$B$2:$D$17,2,0)</f>
        <v>positive</v>
      </c>
      <c r="G11696">
        <f>VLOOKUP(B11696,Sheet3!$B$2:$D$17,3,0)</f>
        <v>70</v>
      </c>
      <c r="H11696">
        <f t="shared" si="546"/>
        <v>7</v>
      </c>
      <c r="I11696">
        <f t="shared" si="547"/>
        <v>2</v>
      </c>
      <c r="J11696" t="str">
        <f t="shared" si="548"/>
        <v>0-3</v>
      </c>
    </row>
    <row r="11697" spans="1:10">
      <c r="A11697" t="s">
        <v>810</v>
      </c>
      <c r="B11697" t="s">
        <v>1498</v>
      </c>
      <c r="C11697" s="7">
        <v>44028.7280555556</v>
      </c>
      <c r="D11697" t="str">
        <f>VLOOKUP(A11697,Sheet2!$B$2:$E$1001,3,0)</f>
        <v>video</v>
      </c>
      <c r="E11697" t="str">
        <f>VLOOKUP(A11697,Sheet2!$B$2:$E$1001,4,0)</f>
        <v>healthy eating</v>
      </c>
      <c r="F11697" t="str">
        <f>VLOOKUP(B11697,Sheet3!$B$2:$D$17,2,0)</f>
        <v>positive</v>
      </c>
      <c r="G11697">
        <f>VLOOKUP(B11697,Sheet3!$B$2:$D$17,3,0)</f>
        <v>50</v>
      </c>
      <c r="H11697">
        <f t="shared" si="546"/>
        <v>7</v>
      </c>
      <c r="I11697">
        <f t="shared" si="547"/>
        <v>4</v>
      </c>
      <c r="J11697" t="str">
        <f t="shared" si="548"/>
        <v>15-18</v>
      </c>
    </row>
    <row r="11698" spans="1:10">
      <c r="A11698" t="s">
        <v>810</v>
      </c>
      <c r="B11698" t="s">
        <v>1495</v>
      </c>
      <c r="C11698" s="7">
        <v>44174.3720949074</v>
      </c>
      <c r="D11698" t="str">
        <f>VLOOKUP(A11698,Sheet2!$B$2:$E$1001,3,0)</f>
        <v>video</v>
      </c>
      <c r="E11698" t="str">
        <f>VLOOKUP(A11698,Sheet2!$B$2:$E$1001,4,0)</f>
        <v>healthy eating</v>
      </c>
      <c r="F11698" t="str">
        <f>VLOOKUP(B11698,Sheet3!$B$2:$D$17,2,0)</f>
        <v>positive</v>
      </c>
      <c r="G11698">
        <f>VLOOKUP(B11698,Sheet3!$B$2:$D$17,3,0)</f>
        <v>75</v>
      </c>
      <c r="H11698">
        <f t="shared" si="546"/>
        <v>12</v>
      </c>
      <c r="I11698">
        <f t="shared" si="547"/>
        <v>3</v>
      </c>
      <c r="J11698" t="str">
        <f t="shared" si="548"/>
        <v>6-9</v>
      </c>
    </row>
    <row r="11699" spans="1:10">
      <c r="A11699" t="s">
        <v>810</v>
      </c>
      <c r="B11699" t="s">
        <v>1497</v>
      </c>
      <c r="C11699" s="7">
        <v>44348.9599189815</v>
      </c>
      <c r="D11699" t="str">
        <f>VLOOKUP(A11699,Sheet2!$B$2:$E$1001,3,0)</f>
        <v>video</v>
      </c>
      <c r="E11699" t="str">
        <f>VLOOKUP(A11699,Sheet2!$B$2:$E$1001,4,0)</f>
        <v>healthy eating</v>
      </c>
      <c r="F11699" t="str">
        <f>VLOOKUP(B11699,Sheet3!$B$2:$D$17,2,0)</f>
        <v>positive</v>
      </c>
      <c r="G11699">
        <f>VLOOKUP(B11699,Sheet3!$B$2:$D$17,3,0)</f>
        <v>72</v>
      </c>
      <c r="H11699">
        <f t="shared" si="546"/>
        <v>6</v>
      </c>
      <c r="I11699">
        <f t="shared" si="547"/>
        <v>2</v>
      </c>
      <c r="J11699" t="str">
        <f t="shared" si="548"/>
        <v>21-24</v>
      </c>
    </row>
    <row r="11700" spans="1:10">
      <c r="A11700" t="s">
        <v>810</v>
      </c>
      <c r="B11700" t="s">
        <v>1500</v>
      </c>
      <c r="C11700" s="7">
        <v>44253.9878125</v>
      </c>
      <c r="D11700" t="str">
        <f>VLOOKUP(A11700,Sheet2!$B$2:$E$1001,3,0)</f>
        <v>video</v>
      </c>
      <c r="E11700" t="str">
        <f>VLOOKUP(A11700,Sheet2!$B$2:$E$1001,4,0)</f>
        <v>healthy eating</v>
      </c>
      <c r="F11700" t="str">
        <f>VLOOKUP(B11700,Sheet3!$B$2:$D$17,2,0)</f>
        <v>positive</v>
      </c>
      <c r="G11700">
        <f>VLOOKUP(B11700,Sheet3!$B$2:$D$17,3,0)</f>
        <v>45</v>
      </c>
      <c r="H11700">
        <f t="shared" si="546"/>
        <v>2</v>
      </c>
      <c r="I11700">
        <f t="shared" si="547"/>
        <v>5</v>
      </c>
      <c r="J11700" t="str">
        <f t="shared" si="548"/>
        <v>21-24</v>
      </c>
    </row>
    <row r="11701" spans="1:10">
      <c r="A11701" t="s">
        <v>810</v>
      </c>
      <c r="B11701" t="s">
        <v>1499</v>
      </c>
      <c r="C11701" s="7">
        <v>44236.781087963</v>
      </c>
      <c r="D11701" t="str">
        <f>VLOOKUP(A11701,Sheet2!$B$2:$E$1001,3,0)</f>
        <v>video</v>
      </c>
      <c r="E11701" t="str">
        <f>VLOOKUP(A11701,Sheet2!$B$2:$E$1001,4,0)</f>
        <v>healthy eating</v>
      </c>
      <c r="F11701" t="str">
        <f>VLOOKUP(B11701,Sheet3!$B$2:$D$17,2,0)</f>
        <v>negative</v>
      </c>
      <c r="G11701">
        <f>VLOOKUP(B11701,Sheet3!$B$2:$D$17,3,0)</f>
        <v>10</v>
      </c>
      <c r="H11701">
        <f t="shared" si="546"/>
        <v>2</v>
      </c>
      <c r="I11701">
        <f t="shared" si="547"/>
        <v>2</v>
      </c>
      <c r="J11701" t="str">
        <f t="shared" si="548"/>
        <v>18-21</v>
      </c>
    </row>
    <row r="11702" spans="1:10">
      <c r="A11702" t="s">
        <v>810</v>
      </c>
      <c r="B11702" t="s">
        <v>1496</v>
      </c>
      <c r="C11702" s="7">
        <v>44308.0104050926</v>
      </c>
      <c r="D11702" t="str">
        <f>VLOOKUP(A11702,Sheet2!$B$2:$E$1001,3,0)</f>
        <v>video</v>
      </c>
      <c r="E11702" t="str">
        <f>VLOOKUP(A11702,Sheet2!$B$2:$E$1001,4,0)</f>
        <v>healthy eating</v>
      </c>
      <c r="F11702" t="str">
        <f>VLOOKUP(B11702,Sheet3!$B$2:$D$17,2,0)</f>
        <v>positive</v>
      </c>
      <c r="G11702">
        <f>VLOOKUP(B11702,Sheet3!$B$2:$D$17,3,0)</f>
        <v>70</v>
      </c>
      <c r="H11702">
        <f t="shared" si="546"/>
        <v>4</v>
      </c>
      <c r="I11702">
        <f t="shared" si="547"/>
        <v>4</v>
      </c>
      <c r="J11702" t="str">
        <f t="shared" si="548"/>
        <v>0-3</v>
      </c>
    </row>
    <row r="11703" spans="1:10">
      <c r="A11703" t="s">
        <v>810</v>
      </c>
      <c r="B11703" t="s">
        <v>1496</v>
      </c>
      <c r="C11703" s="7">
        <v>44184.5720833333</v>
      </c>
      <c r="D11703" t="str">
        <f>VLOOKUP(A11703,Sheet2!$B$2:$E$1001,3,0)</f>
        <v>video</v>
      </c>
      <c r="E11703" t="str">
        <f>VLOOKUP(A11703,Sheet2!$B$2:$E$1001,4,0)</f>
        <v>healthy eating</v>
      </c>
      <c r="F11703" t="str">
        <f>VLOOKUP(B11703,Sheet3!$B$2:$D$17,2,0)</f>
        <v>positive</v>
      </c>
      <c r="G11703">
        <f>VLOOKUP(B11703,Sheet3!$B$2:$D$17,3,0)</f>
        <v>70</v>
      </c>
      <c r="H11703">
        <f t="shared" si="546"/>
        <v>12</v>
      </c>
      <c r="I11703">
        <f t="shared" si="547"/>
        <v>6</v>
      </c>
      <c r="J11703" t="str">
        <f t="shared" si="548"/>
        <v>12-15</v>
      </c>
    </row>
    <row r="11704" spans="1:10">
      <c r="A11704" t="s">
        <v>810</v>
      </c>
      <c r="B11704" t="s">
        <v>1502</v>
      </c>
      <c r="C11704" s="7">
        <v>44280.4538425926</v>
      </c>
      <c r="D11704" t="str">
        <f>VLOOKUP(A11704,Sheet2!$B$2:$E$1001,3,0)</f>
        <v>video</v>
      </c>
      <c r="E11704" t="str">
        <f>VLOOKUP(A11704,Sheet2!$B$2:$E$1001,4,0)</f>
        <v>healthy eating</v>
      </c>
      <c r="F11704" t="str">
        <f>VLOOKUP(B11704,Sheet3!$B$2:$D$17,2,0)</f>
        <v>negative</v>
      </c>
      <c r="G11704">
        <f>VLOOKUP(B11704,Sheet3!$B$2:$D$17,3,0)</f>
        <v>15</v>
      </c>
      <c r="H11704">
        <f t="shared" si="546"/>
        <v>3</v>
      </c>
      <c r="I11704">
        <f t="shared" si="547"/>
        <v>4</v>
      </c>
      <c r="J11704" t="str">
        <f t="shared" si="548"/>
        <v>9-12</v>
      </c>
    </row>
    <row r="11705" spans="1:10">
      <c r="A11705" t="s">
        <v>810</v>
      </c>
      <c r="B11705" t="s">
        <v>1495</v>
      </c>
      <c r="C11705" s="7">
        <v>44206.2588425926</v>
      </c>
      <c r="D11705" t="str">
        <f>VLOOKUP(A11705,Sheet2!$B$2:$E$1001,3,0)</f>
        <v>video</v>
      </c>
      <c r="E11705" t="str">
        <f>VLOOKUP(A11705,Sheet2!$B$2:$E$1001,4,0)</f>
        <v>healthy eating</v>
      </c>
      <c r="F11705" t="str">
        <f>VLOOKUP(B11705,Sheet3!$B$2:$D$17,2,0)</f>
        <v>positive</v>
      </c>
      <c r="G11705">
        <f>VLOOKUP(B11705,Sheet3!$B$2:$D$17,3,0)</f>
        <v>75</v>
      </c>
      <c r="H11705">
        <f t="shared" si="546"/>
        <v>1</v>
      </c>
      <c r="I11705">
        <f t="shared" si="547"/>
        <v>7</v>
      </c>
      <c r="J11705" t="str">
        <f t="shared" si="548"/>
        <v>6-9</v>
      </c>
    </row>
    <row r="11706" customFormat="1" spans="1:10">
      <c r="A11706" t="s">
        <v>810</v>
      </c>
      <c r="B11706" t="s">
        <v>1497</v>
      </c>
      <c r="C11706" s="7">
        <v>44251.6049189815</v>
      </c>
      <c r="D11706" t="str">
        <f>VLOOKUP(A11706,Sheet2!$B$2:$E$1001,3,0)</f>
        <v>video</v>
      </c>
      <c r="E11706" t="str">
        <f>VLOOKUP(A11706,Sheet2!$B$2:$E$1001,4,0)</f>
        <v>healthy eating</v>
      </c>
      <c r="F11706" t="str">
        <f>VLOOKUP(B11706,Sheet3!$B$2:$D$17,2,0)</f>
        <v>positive</v>
      </c>
      <c r="G11706">
        <f>VLOOKUP(B11706,Sheet3!$B$2:$D$17,3,0)</f>
        <v>72</v>
      </c>
      <c r="H11706">
        <f t="shared" si="546"/>
        <v>2</v>
      </c>
      <c r="I11706">
        <f t="shared" si="547"/>
        <v>3</v>
      </c>
      <c r="J11706" t="str">
        <f t="shared" si="548"/>
        <v>12-15</v>
      </c>
    </row>
    <row r="11707" spans="1:10">
      <c r="A11707" t="s">
        <v>810</v>
      </c>
      <c r="B11707" t="s">
        <v>1499</v>
      </c>
      <c r="C11707" s="7">
        <v>44323.7756597222</v>
      </c>
      <c r="D11707" t="str">
        <f>VLOOKUP(A11707,Sheet2!$B$2:$E$1001,3,0)</f>
        <v>video</v>
      </c>
      <c r="E11707" t="str">
        <f>VLOOKUP(A11707,Sheet2!$B$2:$E$1001,4,0)</f>
        <v>healthy eating</v>
      </c>
      <c r="F11707" t="str">
        <f>VLOOKUP(B11707,Sheet3!$B$2:$D$17,2,0)</f>
        <v>negative</v>
      </c>
      <c r="G11707">
        <f>VLOOKUP(B11707,Sheet3!$B$2:$D$17,3,0)</f>
        <v>10</v>
      </c>
      <c r="H11707">
        <f t="shared" si="546"/>
        <v>5</v>
      </c>
      <c r="I11707">
        <f t="shared" si="547"/>
        <v>5</v>
      </c>
      <c r="J11707" t="str">
        <f t="shared" si="548"/>
        <v>18-21</v>
      </c>
    </row>
    <row r="11708" spans="1:10">
      <c r="A11708" t="s">
        <v>810</v>
      </c>
      <c r="B11708" t="s">
        <v>1491</v>
      </c>
      <c r="C11708" s="7">
        <v>44078.8983564815</v>
      </c>
      <c r="D11708" t="str">
        <f>VLOOKUP(A11708,Sheet2!$B$2:$E$1001,3,0)</f>
        <v>video</v>
      </c>
      <c r="E11708" t="str">
        <f>VLOOKUP(A11708,Sheet2!$B$2:$E$1001,4,0)</f>
        <v>healthy eating</v>
      </c>
      <c r="F11708" t="str">
        <f>VLOOKUP(B11708,Sheet3!$B$2:$D$17,2,0)</f>
        <v>positive</v>
      </c>
      <c r="G11708">
        <f>VLOOKUP(B11708,Sheet3!$B$2:$D$17,3,0)</f>
        <v>30</v>
      </c>
      <c r="H11708">
        <f t="shared" si="546"/>
        <v>9</v>
      </c>
      <c r="I11708">
        <f t="shared" si="547"/>
        <v>5</v>
      </c>
      <c r="J11708" t="str">
        <f t="shared" si="548"/>
        <v>21-24</v>
      </c>
    </row>
    <row r="11709" spans="1:10">
      <c r="A11709" t="s">
        <v>810</v>
      </c>
      <c r="B11709" t="s">
        <v>1496</v>
      </c>
      <c r="C11709" s="7">
        <v>44295.87</v>
      </c>
      <c r="D11709" t="str">
        <f>VLOOKUP(A11709,Sheet2!$B$2:$E$1001,3,0)</f>
        <v>video</v>
      </c>
      <c r="E11709" t="str">
        <f>VLOOKUP(A11709,Sheet2!$B$2:$E$1001,4,0)</f>
        <v>healthy eating</v>
      </c>
      <c r="F11709" t="str">
        <f>VLOOKUP(B11709,Sheet3!$B$2:$D$17,2,0)</f>
        <v>positive</v>
      </c>
      <c r="G11709">
        <f>VLOOKUP(B11709,Sheet3!$B$2:$D$17,3,0)</f>
        <v>70</v>
      </c>
      <c r="H11709">
        <f t="shared" si="546"/>
        <v>4</v>
      </c>
      <c r="I11709">
        <f t="shared" si="547"/>
        <v>5</v>
      </c>
      <c r="J11709" t="str">
        <f t="shared" si="548"/>
        <v>18-21</v>
      </c>
    </row>
    <row r="11710" spans="1:10">
      <c r="A11710" t="s">
        <v>810</v>
      </c>
      <c r="B11710" t="s">
        <v>1501</v>
      </c>
      <c r="C11710" s="7">
        <v>44213.8862384259</v>
      </c>
      <c r="D11710" t="str">
        <f>VLOOKUP(A11710,Sheet2!$B$2:$E$1001,3,0)</f>
        <v>video</v>
      </c>
      <c r="E11710" t="str">
        <f>VLOOKUP(A11710,Sheet2!$B$2:$E$1001,4,0)</f>
        <v>healthy eating</v>
      </c>
      <c r="F11710" t="str">
        <f>VLOOKUP(B11710,Sheet3!$B$2:$D$17,2,0)</f>
        <v>neutral</v>
      </c>
      <c r="G11710">
        <f>VLOOKUP(B11710,Sheet3!$B$2:$D$17,3,0)</f>
        <v>35</v>
      </c>
      <c r="H11710">
        <f t="shared" si="546"/>
        <v>1</v>
      </c>
      <c r="I11710">
        <f t="shared" si="547"/>
        <v>7</v>
      </c>
      <c r="J11710" t="str">
        <f t="shared" si="548"/>
        <v>21-24</v>
      </c>
    </row>
    <row r="11711" spans="1:10">
      <c r="A11711" t="s">
        <v>810</v>
      </c>
      <c r="B11711" t="s">
        <v>1492</v>
      </c>
      <c r="C11711" s="7">
        <v>44114.8821875</v>
      </c>
      <c r="D11711" t="str">
        <f>VLOOKUP(A11711,Sheet2!$B$2:$E$1001,3,0)</f>
        <v>video</v>
      </c>
      <c r="E11711" t="str">
        <f>VLOOKUP(A11711,Sheet2!$B$2:$E$1001,4,0)</f>
        <v>healthy eating</v>
      </c>
      <c r="F11711" t="str">
        <f>VLOOKUP(B11711,Sheet3!$B$2:$D$17,2,0)</f>
        <v>neutral</v>
      </c>
      <c r="G11711">
        <f>VLOOKUP(B11711,Sheet3!$B$2:$D$17,3,0)</f>
        <v>20</v>
      </c>
      <c r="H11711">
        <f t="shared" si="546"/>
        <v>10</v>
      </c>
      <c r="I11711">
        <f t="shared" si="547"/>
        <v>6</v>
      </c>
      <c r="J11711" t="str">
        <f t="shared" si="548"/>
        <v>21-24</v>
      </c>
    </row>
    <row r="11712" spans="1:10">
      <c r="A11712" t="s">
        <v>810</v>
      </c>
      <c r="B11712" t="s">
        <v>1496</v>
      </c>
      <c r="C11712" s="7">
        <v>44070.212337963</v>
      </c>
      <c r="D11712" t="str">
        <f>VLOOKUP(A11712,Sheet2!$B$2:$E$1001,3,0)</f>
        <v>video</v>
      </c>
      <c r="E11712" t="str">
        <f>VLOOKUP(A11712,Sheet2!$B$2:$E$1001,4,0)</f>
        <v>healthy eating</v>
      </c>
      <c r="F11712" t="str">
        <f>VLOOKUP(B11712,Sheet3!$B$2:$D$17,2,0)</f>
        <v>positive</v>
      </c>
      <c r="G11712">
        <f>VLOOKUP(B11712,Sheet3!$B$2:$D$17,3,0)</f>
        <v>70</v>
      </c>
      <c r="H11712">
        <f t="shared" si="546"/>
        <v>8</v>
      </c>
      <c r="I11712">
        <f t="shared" si="547"/>
        <v>4</v>
      </c>
      <c r="J11712" t="str">
        <f t="shared" si="548"/>
        <v>3-6</v>
      </c>
    </row>
    <row r="11713" spans="1:10">
      <c r="A11713" t="s">
        <v>810</v>
      </c>
      <c r="B11713" t="s">
        <v>1500</v>
      </c>
      <c r="C11713" s="7">
        <v>44188.3040162037</v>
      </c>
      <c r="D11713" t="str">
        <f>VLOOKUP(A11713,Sheet2!$B$2:$E$1001,3,0)</f>
        <v>video</v>
      </c>
      <c r="E11713" t="str">
        <f>VLOOKUP(A11713,Sheet2!$B$2:$E$1001,4,0)</f>
        <v>healthy eating</v>
      </c>
      <c r="F11713" t="str">
        <f>VLOOKUP(B11713,Sheet3!$B$2:$D$17,2,0)</f>
        <v>positive</v>
      </c>
      <c r="G11713">
        <f>VLOOKUP(B11713,Sheet3!$B$2:$D$17,3,0)</f>
        <v>45</v>
      </c>
      <c r="H11713">
        <f t="shared" si="546"/>
        <v>12</v>
      </c>
      <c r="I11713">
        <f t="shared" si="547"/>
        <v>3</v>
      </c>
      <c r="J11713" t="str">
        <f t="shared" si="548"/>
        <v>6-9</v>
      </c>
    </row>
    <row r="11714" spans="1:10">
      <c r="A11714" t="s">
        <v>810</v>
      </c>
      <c r="B11714" t="s">
        <v>1487</v>
      </c>
      <c r="C11714" s="7">
        <v>44293.9057291667</v>
      </c>
      <c r="D11714" t="str">
        <f>VLOOKUP(A11714,Sheet2!$B$2:$E$1001,3,0)</f>
        <v>video</v>
      </c>
      <c r="E11714" t="str">
        <f>VLOOKUP(A11714,Sheet2!$B$2:$E$1001,4,0)</f>
        <v>healthy eating</v>
      </c>
      <c r="F11714" t="str">
        <f>VLOOKUP(B11714,Sheet3!$B$2:$D$17,2,0)</f>
        <v>positive</v>
      </c>
      <c r="G11714">
        <f>VLOOKUP(B11714,Sheet3!$B$2:$D$17,3,0)</f>
        <v>70</v>
      </c>
      <c r="H11714">
        <f t="shared" si="546"/>
        <v>4</v>
      </c>
      <c r="I11714">
        <f t="shared" si="547"/>
        <v>3</v>
      </c>
      <c r="J11714" t="str">
        <f t="shared" si="548"/>
        <v>21-24</v>
      </c>
    </row>
    <row r="11715" spans="1:10">
      <c r="A11715" t="s">
        <v>810</v>
      </c>
      <c r="B11715" t="s">
        <v>1497</v>
      </c>
      <c r="C11715" s="7">
        <v>44262.0060069444</v>
      </c>
      <c r="D11715" t="str">
        <f>VLOOKUP(A11715,Sheet2!$B$2:$E$1001,3,0)</f>
        <v>video</v>
      </c>
      <c r="E11715" t="str">
        <f>VLOOKUP(A11715,Sheet2!$B$2:$E$1001,4,0)</f>
        <v>healthy eating</v>
      </c>
      <c r="F11715" t="str">
        <f>VLOOKUP(B11715,Sheet3!$B$2:$D$17,2,0)</f>
        <v>positive</v>
      </c>
      <c r="G11715">
        <f>VLOOKUP(B11715,Sheet3!$B$2:$D$17,3,0)</f>
        <v>72</v>
      </c>
      <c r="H11715">
        <f t="shared" ref="H11715:H11778" si="549">MONTH(C11715)</f>
        <v>3</v>
      </c>
      <c r="I11715">
        <f t="shared" ref="I11715:I11778" si="550">WEEKDAY(C11715,2)</f>
        <v>7</v>
      </c>
      <c r="J11715" t="str">
        <f t="shared" ref="J11715:J11778" si="551">TEXT(INT(HOUR(C11715)/3)*3,"0")&amp;"-"&amp;TEXT(INT(HOUR(C11715)/3)*3+3,"0")</f>
        <v>0-3</v>
      </c>
    </row>
    <row r="11716" customFormat="1" spans="1:10">
      <c r="A11716" t="s">
        <v>810</v>
      </c>
      <c r="B11716" t="s">
        <v>1492</v>
      </c>
      <c r="C11716" s="7">
        <v>44026.1300578704</v>
      </c>
      <c r="D11716" t="str">
        <f>VLOOKUP(A11716,Sheet2!$B$2:$E$1001,3,0)</f>
        <v>video</v>
      </c>
      <c r="E11716" t="str">
        <f>VLOOKUP(A11716,Sheet2!$B$2:$E$1001,4,0)</f>
        <v>healthy eating</v>
      </c>
      <c r="F11716" t="str">
        <f>VLOOKUP(B11716,Sheet3!$B$2:$D$17,2,0)</f>
        <v>neutral</v>
      </c>
      <c r="G11716">
        <f>VLOOKUP(B11716,Sheet3!$B$2:$D$17,3,0)</f>
        <v>20</v>
      </c>
      <c r="H11716">
        <f t="shared" si="549"/>
        <v>7</v>
      </c>
      <c r="I11716">
        <f t="shared" si="550"/>
        <v>2</v>
      </c>
      <c r="J11716" t="str">
        <f t="shared" si="551"/>
        <v>3-6</v>
      </c>
    </row>
    <row r="11717" spans="1:10">
      <c r="A11717" t="s">
        <v>810</v>
      </c>
      <c r="B11717" t="s">
        <v>1503</v>
      </c>
      <c r="C11717" s="7">
        <v>44319.3271527778</v>
      </c>
      <c r="D11717" t="str">
        <f>VLOOKUP(A11717,Sheet2!$B$2:$E$1001,3,0)</f>
        <v>video</v>
      </c>
      <c r="E11717" t="str">
        <f>VLOOKUP(A11717,Sheet2!$B$2:$E$1001,4,0)</f>
        <v>healthy eating</v>
      </c>
      <c r="F11717" t="str">
        <f>VLOOKUP(B11717,Sheet3!$B$2:$D$17,2,0)</f>
        <v>negative</v>
      </c>
      <c r="G11717">
        <f>VLOOKUP(B11717,Sheet3!$B$2:$D$17,3,0)</f>
        <v>12</v>
      </c>
      <c r="H11717">
        <f t="shared" si="549"/>
        <v>5</v>
      </c>
      <c r="I11717">
        <f t="shared" si="550"/>
        <v>1</v>
      </c>
      <c r="J11717" t="str">
        <f t="shared" si="551"/>
        <v>6-9</v>
      </c>
    </row>
    <row r="11718" spans="1:10">
      <c r="A11718" t="s">
        <v>810</v>
      </c>
      <c r="B11718" t="s">
        <v>1492</v>
      </c>
      <c r="C11718" s="7">
        <v>44215.9180671296</v>
      </c>
      <c r="D11718" t="str">
        <f>VLOOKUP(A11718,Sheet2!$B$2:$E$1001,3,0)</f>
        <v>video</v>
      </c>
      <c r="E11718" t="str">
        <f>VLOOKUP(A11718,Sheet2!$B$2:$E$1001,4,0)</f>
        <v>healthy eating</v>
      </c>
      <c r="F11718" t="str">
        <f>VLOOKUP(B11718,Sheet3!$B$2:$D$17,2,0)</f>
        <v>neutral</v>
      </c>
      <c r="G11718">
        <f>VLOOKUP(B11718,Sheet3!$B$2:$D$17,3,0)</f>
        <v>20</v>
      </c>
      <c r="H11718">
        <f t="shared" si="549"/>
        <v>1</v>
      </c>
      <c r="I11718">
        <f t="shared" si="550"/>
        <v>2</v>
      </c>
      <c r="J11718" t="str">
        <f t="shared" si="551"/>
        <v>21-24</v>
      </c>
    </row>
    <row r="11719" spans="1:10">
      <c r="A11719" t="s">
        <v>810</v>
      </c>
      <c r="B11719" t="s">
        <v>1494</v>
      </c>
      <c r="C11719" s="7">
        <v>44003.5941782407</v>
      </c>
      <c r="D11719" t="str">
        <f>VLOOKUP(A11719,Sheet2!$B$2:$E$1001,3,0)</f>
        <v>video</v>
      </c>
      <c r="E11719" t="str">
        <f>VLOOKUP(A11719,Sheet2!$B$2:$E$1001,4,0)</f>
        <v>healthy eating</v>
      </c>
      <c r="F11719" t="str">
        <f>VLOOKUP(B11719,Sheet3!$B$2:$D$17,2,0)</f>
        <v>positive</v>
      </c>
      <c r="G11719">
        <f>VLOOKUP(B11719,Sheet3!$B$2:$D$17,3,0)</f>
        <v>65</v>
      </c>
      <c r="H11719">
        <f t="shared" si="549"/>
        <v>6</v>
      </c>
      <c r="I11719">
        <f t="shared" si="550"/>
        <v>7</v>
      </c>
      <c r="J11719" t="str">
        <f t="shared" si="551"/>
        <v>12-15</v>
      </c>
    </row>
    <row r="11720" spans="1:10">
      <c r="A11720" t="s">
        <v>810</v>
      </c>
      <c r="B11720" t="s">
        <v>1495</v>
      </c>
      <c r="C11720" s="7">
        <v>44320.5816087963</v>
      </c>
      <c r="D11720" t="str">
        <f>VLOOKUP(A11720,Sheet2!$B$2:$E$1001,3,0)</f>
        <v>video</v>
      </c>
      <c r="E11720" t="str">
        <f>VLOOKUP(A11720,Sheet2!$B$2:$E$1001,4,0)</f>
        <v>healthy eating</v>
      </c>
      <c r="F11720" t="str">
        <f>VLOOKUP(B11720,Sheet3!$B$2:$D$17,2,0)</f>
        <v>positive</v>
      </c>
      <c r="G11720">
        <f>VLOOKUP(B11720,Sheet3!$B$2:$D$17,3,0)</f>
        <v>75</v>
      </c>
      <c r="H11720">
        <f t="shared" si="549"/>
        <v>5</v>
      </c>
      <c r="I11720">
        <f t="shared" si="550"/>
        <v>2</v>
      </c>
      <c r="J11720" t="str">
        <f t="shared" si="551"/>
        <v>12-15</v>
      </c>
    </row>
    <row r="11721" spans="1:10">
      <c r="A11721" t="s">
        <v>810</v>
      </c>
      <c r="B11721" t="s">
        <v>1500</v>
      </c>
      <c r="C11721" s="7">
        <v>44029.4690277778</v>
      </c>
      <c r="D11721" t="str">
        <f>VLOOKUP(A11721,Sheet2!$B$2:$E$1001,3,0)</f>
        <v>video</v>
      </c>
      <c r="E11721" t="str">
        <f>VLOOKUP(A11721,Sheet2!$B$2:$E$1001,4,0)</f>
        <v>healthy eating</v>
      </c>
      <c r="F11721" t="str">
        <f>VLOOKUP(B11721,Sheet3!$B$2:$D$17,2,0)</f>
        <v>positive</v>
      </c>
      <c r="G11721">
        <f>VLOOKUP(B11721,Sheet3!$B$2:$D$17,3,0)</f>
        <v>45</v>
      </c>
      <c r="H11721">
        <f t="shared" si="549"/>
        <v>7</v>
      </c>
      <c r="I11721">
        <f t="shared" si="550"/>
        <v>5</v>
      </c>
      <c r="J11721" t="str">
        <f t="shared" si="551"/>
        <v>9-12</v>
      </c>
    </row>
    <row r="11722" spans="1:10">
      <c r="A11722" t="s">
        <v>811</v>
      </c>
      <c r="B11722" t="s">
        <v>1490</v>
      </c>
      <c r="C11722" s="7">
        <v>44201.9106134259</v>
      </c>
      <c r="D11722" t="str">
        <f>VLOOKUP(A11722,Sheet2!$B$2:$E$1001,3,0)</f>
        <v>GIF</v>
      </c>
      <c r="E11722" t="str">
        <f>VLOOKUP(A11722,Sheet2!$B$2:$E$1001,4,0)</f>
        <v>education</v>
      </c>
      <c r="F11722" t="str">
        <f>VLOOKUP(B11722,Sheet3!$B$2:$D$17,2,0)</f>
        <v>negative</v>
      </c>
      <c r="G11722">
        <f>VLOOKUP(B11722,Sheet3!$B$2:$D$17,3,0)</f>
        <v>5</v>
      </c>
      <c r="H11722">
        <f t="shared" si="549"/>
        <v>1</v>
      </c>
      <c r="I11722">
        <f t="shared" si="550"/>
        <v>2</v>
      </c>
      <c r="J11722" t="str">
        <f t="shared" si="551"/>
        <v>21-24</v>
      </c>
    </row>
    <row r="11723" spans="1:10">
      <c r="A11723" t="s">
        <v>811</v>
      </c>
      <c r="B11723" t="s">
        <v>1501</v>
      </c>
      <c r="C11723" s="7">
        <v>44049.9862847222</v>
      </c>
      <c r="D11723" t="str">
        <f>VLOOKUP(A11723,Sheet2!$B$2:$E$1001,3,0)</f>
        <v>GIF</v>
      </c>
      <c r="E11723" t="str">
        <f>VLOOKUP(A11723,Sheet2!$B$2:$E$1001,4,0)</f>
        <v>education</v>
      </c>
      <c r="F11723" t="str">
        <f>VLOOKUP(B11723,Sheet3!$B$2:$D$17,2,0)</f>
        <v>neutral</v>
      </c>
      <c r="G11723">
        <f>VLOOKUP(B11723,Sheet3!$B$2:$D$17,3,0)</f>
        <v>35</v>
      </c>
      <c r="H11723">
        <f t="shared" si="549"/>
        <v>8</v>
      </c>
      <c r="I11723">
        <f t="shared" si="550"/>
        <v>4</v>
      </c>
      <c r="J11723" t="str">
        <f t="shared" si="551"/>
        <v>21-24</v>
      </c>
    </row>
    <row r="11724" spans="1:10">
      <c r="A11724" t="s">
        <v>811</v>
      </c>
      <c r="B11724" t="s">
        <v>1485</v>
      </c>
      <c r="C11724" s="7">
        <v>44211.2404513889</v>
      </c>
      <c r="D11724" t="str">
        <f>VLOOKUP(A11724,Sheet2!$B$2:$E$1001,3,0)</f>
        <v>GIF</v>
      </c>
      <c r="E11724" t="str">
        <f>VLOOKUP(A11724,Sheet2!$B$2:$E$1001,4,0)</f>
        <v>education</v>
      </c>
      <c r="F11724" t="str">
        <f>VLOOKUP(B11724,Sheet3!$B$2:$D$17,2,0)</f>
        <v>positive</v>
      </c>
      <c r="G11724">
        <f>VLOOKUP(B11724,Sheet3!$B$2:$D$17,3,0)</f>
        <v>60</v>
      </c>
      <c r="H11724">
        <f t="shared" si="549"/>
        <v>1</v>
      </c>
      <c r="I11724">
        <f t="shared" si="550"/>
        <v>5</v>
      </c>
      <c r="J11724" t="str">
        <f t="shared" si="551"/>
        <v>3-6</v>
      </c>
    </row>
    <row r="11725" spans="1:10">
      <c r="A11725" t="s">
        <v>811</v>
      </c>
      <c r="B11725" t="s">
        <v>1499</v>
      </c>
      <c r="C11725" s="7">
        <v>44223.2762268518</v>
      </c>
      <c r="D11725" t="str">
        <f>VLOOKUP(A11725,Sheet2!$B$2:$E$1001,3,0)</f>
        <v>GIF</v>
      </c>
      <c r="E11725" t="str">
        <f>VLOOKUP(A11725,Sheet2!$B$2:$E$1001,4,0)</f>
        <v>education</v>
      </c>
      <c r="F11725" t="str">
        <f>VLOOKUP(B11725,Sheet3!$B$2:$D$17,2,0)</f>
        <v>negative</v>
      </c>
      <c r="G11725">
        <f>VLOOKUP(B11725,Sheet3!$B$2:$D$17,3,0)</f>
        <v>10</v>
      </c>
      <c r="H11725">
        <f t="shared" si="549"/>
        <v>1</v>
      </c>
      <c r="I11725">
        <f t="shared" si="550"/>
        <v>3</v>
      </c>
      <c r="J11725" t="str">
        <f t="shared" si="551"/>
        <v>6-9</v>
      </c>
    </row>
    <row r="11726" spans="1:10">
      <c r="A11726" t="s">
        <v>811</v>
      </c>
      <c r="B11726" t="s">
        <v>1495</v>
      </c>
      <c r="C11726" s="7">
        <v>44116.2959953704</v>
      </c>
      <c r="D11726" t="str">
        <f>VLOOKUP(A11726,Sheet2!$B$2:$E$1001,3,0)</f>
        <v>GIF</v>
      </c>
      <c r="E11726" t="str">
        <f>VLOOKUP(A11726,Sheet2!$B$2:$E$1001,4,0)</f>
        <v>education</v>
      </c>
      <c r="F11726" t="str">
        <f>VLOOKUP(B11726,Sheet3!$B$2:$D$17,2,0)</f>
        <v>positive</v>
      </c>
      <c r="G11726">
        <f>VLOOKUP(B11726,Sheet3!$B$2:$D$17,3,0)</f>
        <v>75</v>
      </c>
      <c r="H11726">
        <f t="shared" si="549"/>
        <v>10</v>
      </c>
      <c r="I11726">
        <f t="shared" si="550"/>
        <v>1</v>
      </c>
      <c r="J11726" t="str">
        <f t="shared" si="551"/>
        <v>6-9</v>
      </c>
    </row>
    <row r="11727" spans="1:10">
      <c r="A11727" t="s">
        <v>811</v>
      </c>
      <c r="B11727" t="s">
        <v>1491</v>
      </c>
      <c r="C11727" s="7">
        <v>44176.2018055556</v>
      </c>
      <c r="D11727" t="str">
        <f>VLOOKUP(A11727,Sheet2!$B$2:$E$1001,3,0)</f>
        <v>GIF</v>
      </c>
      <c r="E11727" t="str">
        <f>VLOOKUP(A11727,Sheet2!$B$2:$E$1001,4,0)</f>
        <v>education</v>
      </c>
      <c r="F11727" t="str">
        <f>VLOOKUP(B11727,Sheet3!$B$2:$D$17,2,0)</f>
        <v>positive</v>
      </c>
      <c r="G11727">
        <f>VLOOKUP(B11727,Sheet3!$B$2:$D$17,3,0)</f>
        <v>30</v>
      </c>
      <c r="H11727">
        <f t="shared" si="549"/>
        <v>12</v>
      </c>
      <c r="I11727">
        <f t="shared" si="550"/>
        <v>5</v>
      </c>
      <c r="J11727" t="str">
        <f t="shared" si="551"/>
        <v>3-6</v>
      </c>
    </row>
    <row r="11728" spans="1:10">
      <c r="A11728" t="s">
        <v>811</v>
      </c>
      <c r="B11728" t="s">
        <v>1491</v>
      </c>
      <c r="C11728" s="7">
        <v>44068.8063425926</v>
      </c>
      <c r="D11728" t="str">
        <f>VLOOKUP(A11728,Sheet2!$B$2:$E$1001,3,0)</f>
        <v>GIF</v>
      </c>
      <c r="E11728" t="str">
        <f>VLOOKUP(A11728,Sheet2!$B$2:$E$1001,4,0)</f>
        <v>education</v>
      </c>
      <c r="F11728" t="str">
        <f>VLOOKUP(B11728,Sheet3!$B$2:$D$17,2,0)</f>
        <v>positive</v>
      </c>
      <c r="G11728">
        <f>VLOOKUP(B11728,Sheet3!$B$2:$D$17,3,0)</f>
        <v>30</v>
      </c>
      <c r="H11728">
        <f t="shared" si="549"/>
        <v>8</v>
      </c>
      <c r="I11728">
        <f t="shared" si="550"/>
        <v>2</v>
      </c>
      <c r="J11728" t="str">
        <f t="shared" si="551"/>
        <v>18-21</v>
      </c>
    </row>
    <row r="11729" spans="1:10">
      <c r="A11729" t="s">
        <v>811</v>
      </c>
      <c r="B11729" t="s">
        <v>1492</v>
      </c>
      <c r="C11729" s="7">
        <v>44168.4973958333</v>
      </c>
      <c r="D11729" t="str">
        <f>VLOOKUP(A11729,Sheet2!$B$2:$E$1001,3,0)</f>
        <v>GIF</v>
      </c>
      <c r="E11729" t="str">
        <f>VLOOKUP(A11729,Sheet2!$B$2:$E$1001,4,0)</f>
        <v>education</v>
      </c>
      <c r="F11729" t="str">
        <f>VLOOKUP(B11729,Sheet3!$B$2:$D$17,2,0)</f>
        <v>neutral</v>
      </c>
      <c r="G11729">
        <f>VLOOKUP(B11729,Sheet3!$B$2:$D$17,3,0)</f>
        <v>20</v>
      </c>
      <c r="H11729">
        <f t="shared" si="549"/>
        <v>12</v>
      </c>
      <c r="I11729">
        <f t="shared" si="550"/>
        <v>4</v>
      </c>
      <c r="J11729" t="str">
        <f t="shared" si="551"/>
        <v>9-12</v>
      </c>
    </row>
    <row r="11730" spans="1:10">
      <c r="A11730" t="s">
        <v>811</v>
      </c>
      <c r="B11730" t="s">
        <v>1494</v>
      </c>
      <c r="C11730" s="7">
        <v>44288.3083217593</v>
      </c>
      <c r="D11730" t="str">
        <f>VLOOKUP(A11730,Sheet2!$B$2:$E$1001,3,0)</f>
        <v>GIF</v>
      </c>
      <c r="E11730" t="str">
        <f>VLOOKUP(A11730,Sheet2!$B$2:$E$1001,4,0)</f>
        <v>education</v>
      </c>
      <c r="F11730" t="str">
        <f>VLOOKUP(B11730,Sheet3!$B$2:$D$17,2,0)</f>
        <v>positive</v>
      </c>
      <c r="G11730">
        <f>VLOOKUP(B11730,Sheet3!$B$2:$D$17,3,0)</f>
        <v>65</v>
      </c>
      <c r="H11730">
        <f t="shared" si="549"/>
        <v>4</v>
      </c>
      <c r="I11730">
        <f t="shared" si="550"/>
        <v>5</v>
      </c>
      <c r="J11730" t="str">
        <f t="shared" si="551"/>
        <v>6-9</v>
      </c>
    </row>
    <row r="11731" customFormat="1" spans="1:10">
      <c r="A11731" t="s">
        <v>811</v>
      </c>
      <c r="B11731" t="s">
        <v>1487</v>
      </c>
      <c r="C11731" s="7">
        <v>44272.2313078704</v>
      </c>
      <c r="D11731" t="str">
        <f>VLOOKUP(A11731,Sheet2!$B$2:$E$1001,3,0)</f>
        <v>GIF</v>
      </c>
      <c r="E11731" t="str">
        <f>VLOOKUP(A11731,Sheet2!$B$2:$E$1001,4,0)</f>
        <v>education</v>
      </c>
      <c r="F11731" t="str">
        <f>VLOOKUP(B11731,Sheet3!$B$2:$D$17,2,0)</f>
        <v>positive</v>
      </c>
      <c r="G11731">
        <f>VLOOKUP(B11731,Sheet3!$B$2:$D$17,3,0)</f>
        <v>70</v>
      </c>
      <c r="H11731">
        <f t="shared" si="549"/>
        <v>3</v>
      </c>
      <c r="I11731">
        <f t="shared" si="550"/>
        <v>3</v>
      </c>
      <c r="J11731" t="str">
        <f t="shared" si="551"/>
        <v>3-6</v>
      </c>
    </row>
    <row r="11732" spans="1:10">
      <c r="A11732" t="s">
        <v>811</v>
      </c>
      <c r="B11732" t="s">
        <v>1500</v>
      </c>
      <c r="C11732" s="7">
        <v>44031.1662731481</v>
      </c>
      <c r="D11732" t="str">
        <f>VLOOKUP(A11732,Sheet2!$B$2:$E$1001,3,0)</f>
        <v>GIF</v>
      </c>
      <c r="E11732" t="str">
        <f>VLOOKUP(A11732,Sheet2!$B$2:$E$1001,4,0)</f>
        <v>education</v>
      </c>
      <c r="F11732" t="str">
        <f>VLOOKUP(B11732,Sheet3!$B$2:$D$17,2,0)</f>
        <v>positive</v>
      </c>
      <c r="G11732">
        <f>VLOOKUP(B11732,Sheet3!$B$2:$D$17,3,0)</f>
        <v>45</v>
      </c>
      <c r="H11732">
        <f t="shared" si="549"/>
        <v>7</v>
      </c>
      <c r="I11732">
        <f t="shared" si="550"/>
        <v>7</v>
      </c>
      <c r="J11732" t="str">
        <f t="shared" si="551"/>
        <v>3-6</v>
      </c>
    </row>
    <row r="11733" spans="1:10">
      <c r="A11733" t="s">
        <v>811</v>
      </c>
      <c r="B11733" t="s">
        <v>1487</v>
      </c>
      <c r="C11733" s="7">
        <v>44143.344224537</v>
      </c>
      <c r="D11733" t="str">
        <f>VLOOKUP(A11733,Sheet2!$B$2:$E$1001,3,0)</f>
        <v>GIF</v>
      </c>
      <c r="E11733" t="str">
        <f>VLOOKUP(A11733,Sheet2!$B$2:$E$1001,4,0)</f>
        <v>education</v>
      </c>
      <c r="F11733" t="str">
        <f>VLOOKUP(B11733,Sheet3!$B$2:$D$17,2,0)</f>
        <v>positive</v>
      </c>
      <c r="G11733">
        <f>VLOOKUP(B11733,Sheet3!$B$2:$D$17,3,0)</f>
        <v>70</v>
      </c>
      <c r="H11733">
        <f t="shared" si="549"/>
        <v>11</v>
      </c>
      <c r="I11733">
        <f t="shared" si="550"/>
        <v>7</v>
      </c>
      <c r="J11733" t="str">
        <f t="shared" si="551"/>
        <v>6-9</v>
      </c>
    </row>
    <row r="11734" spans="1:10">
      <c r="A11734" t="s">
        <v>811</v>
      </c>
      <c r="B11734" t="s">
        <v>1494</v>
      </c>
      <c r="C11734" s="7">
        <v>44315.9770023148</v>
      </c>
      <c r="D11734" t="str">
        <f>VLOOKUP(A11734,Sheet2!$B$2:$E$1001,3,0)</f>
        <v>GIF</v>
      </c>
      <c r="E11734" t="str">
        <f>VLOOKUP(A11734,Sheet2!$B$2:$E$1001,4,0)</f>
        <v>education</v>
      </c>
      <c r="F11734" t="str">
        <f>VLOOKUP(B11734,Sheet3!$B$2:$D$17,2,0)</f>
        <v>positive</v>
      </c>
      <c r="G11734">
        <f>VLOOKUP(B11734,Sheet3!$B$2:$D$17,3,0)</f>
        <v>65</v>
      </c>
      <c r="H11734">
        <f t="shared" si="549"/>
        <v>4</v>
      </c>
      <c r="I11734">
        <f t="shared" si="550"/>
        <v>4</v>
      </c>
      <c r="J11734" t="str">
        <f t="shared" si="551"/>
        <v>21-24</v>
      </c>
    </row>
    <row r="11735" spans="1:10">
      <c r="A11735" t="s">
        <v>811</v>
      </c>
      <c r="B11735" t="s">
        <v>1485</v>
      </c>
      <c r="C11735" s="7">
        <v>44305.9788425926</v>
      </c>
      <c r="D11735" t="str">
        <f>VLOOKUP(A11735,Sheet2!$B$2:$E$1001,3,0)</f>
        <v>GIF</v>
      </c>
      <c r="E11735" t="str">
        <f>VLOOKUP(A11735,Sheet2!$B$2:$E$1001,4,0)</f>
        <v>education</v>
      </c>
      <c r="F11735" t="str">
        <f>VLOOKUP(B11735,Sheet3!$B$2:$D$17,2,0)</f>
        <v>positive</v>
      </c>
      <c r="G11735">
        <f>VLOOKUP(B11735,Sheet3!$B$2:$D$17,3,0)</f>
        <v>60</v>
      </c>
      <c r="H11735">
        <f t="shared" si="549"/>
        <v>4</v>
      </c>
      <c r="I11735">
        <f t="shared" si="550"/>
        <v>1</v>
      </c>
      <c r="J11735" t="str">
        <f t="shared" si="551"/>
        <v>21-24</v>
      </c>
    </row>
    <row r="11736" spans="1:10">
      <c r="A11736" t="s">
        <v>811</v>
      </c>
      <c r="B11736" t="s">
        <v>1502</v>
      </c>
      <c r="C11736" s="7">
        <v>44256.7782175926</v>
      </c>
      <c r="D11736" t="str">
        <f>VLOOKUP(A11736,Sheet2!$B$2:$E$1001,3,0)</f>
        <v>GIF</v>
      </c>
      <c r="E11736" t="str">
        <f>VLOOKUP(A11736,Sheet2!$B$2:$E$1001,4,0)</f>
        <v>education</v>
      </c>
      <c r="F11736" t="str">
        <f>VLOOKUP(B11736,Sheet3!$B$2:$D$17,2,0)</f>
        <v>negative</v>
      </c>
      <c r="G11736">
        <f>VLOOKUP(B11736,Sheet3!$B$2:$D$17,3,0)</f>
        <v>15</v>
      </c>
      <c r="H11736">
        <f t="shared" si="549"/>
        <v>3</v>
      </c>
      <c r="I11736">
        <f t="shared" si="550"/>
        <v>1</v>
      </c>
      <c r="J11736" t="str">
        <f t="shared" si="551"/>
        <v>18-21</v>
      </c>
    </row>
    <row r="11737" spans="1:10">
      <c r="A11737" t="s">
        <v>811</v>
      </c>
      <c r="B11737" t="s">
        <v>1490</v>
      </c>
      <c r="C11737" s="7">
        <v>44188.1359027778</v>
      </c>
      <c r="D11737" t="str">
        <f>VLOOKUP(A11737,Sheet2!$B$2:$E$1001,3,0)</f>
        <v>GIF</v>
      </c>
      <c r="E11737" t="str">
        <f>VLOOKUP(A11737,Sheet2!$B$2:$E$1001,4,0)</f>
        <v>education</v>
      </c>
      <c r="F11737" t="str">
        <f>VLOOKUP(B11737,Sheet3!$B$2:$D$17,2,0)</f>
        <v>negative</v>
      </c>
      <c r="G11737">
        <f>VLOOKUP(B11737,Sheet3!$B$2:$D$17,3,0)</f>
        <v>5</v>
      </c>
      <c r="H11737">
        <f t="shared" si="549"/>
        <v>12</v>
      </c>
      <c r="I11737">
        <f t="shared" si="550"/>
        <v>3</v>
      </c>
      <c r="J11737" t="str">
        <f t="shared" si="551"/>
        <v>3-6</v>
      </c>
    </row>
    <row r="11738" spans="1:10">
      <c r="A11738" t="s">
        <v>811</v>
      </c>
      <c r="B11738" t="s">
        <v>1492</v>
      </c>
      <c r="C11738" s="7">
        <v>44211.3517708333</v>
      </c>
      <c r="D11738" t="str">
        <f>VLOOKUP(A11738,Sheet2!$B$2:$E$1001,3,0)</f>
        <v>GIF</v>
      </c>
      <c r="E11738" t="str">
        <f>VLOOKUP(A11738,Sheet2!$B$2:$E$1001,4,0)</f>
        <v>education</v>
      </c>
      <c r="F11738" t="str">
        <f>VLOOKUP(B11738,Sheet3!$B$2:$D$17,2,0)</f>
        <v>neutral</v>
      </c>
      <c r="G11738">
        <f>VLOOKUP(B11738,Sheet3!$B$2:$D$17,3,0)</f>
        <v>20</v>
      </c>
      <c r="H11738">
        <f t="shared" si="549"/>
        <v>1</v>
      </c>
      <c r="I11738">
        <f t="shared" si="550"/>
        <v>5</v>
      </c>
      <c r="J11738" t="str">
        <f t="shared" si="551"/>
        <v>6-9</v>
      </c>
    </row>
    <row r="11739" spans="1:10">
      <c r="A11739" t="s">
        <v>811</v>
      </c>
      <c r="B11739" t="s">
        <v>1485</v>
      </c>
      <c r="C11739" s="7">
        <v>44023.6125</v>
      </c>
      <c r="D11739" t="str">
        <f>VLOOKUP(A11739,Sheet2!$B$2:$E$1001,3,0)</f>
        <v>GIF</v>
      </c>
      <c r="E11739" t="str">
        <f>VLOOKUP(A11739,Sheet2!$B$2:$E$1001,4,0)</f>
        <v>education</v>
      </c>
      <c r="F11739" t="str">
        <f>VLOOKUP(B11739,Sheet3!$B$2:$D$17,2,0)</f>
        <v>positive</v>
      </c>
      <c r="G11739">
        <f>VLOOKUP(B11739,Sheet3!$B$2:$D$17,3,0)</f>
        <v>60</v>
      </c>
      <c r="H11739">
        <f t="shared" si="549"/>
        <v>7</v>
      </c>
      <c r="I11739">
        <f t="shared" si="550"/>
        <v>6</v>
      </c>
      <c r="J11739" t="str">
        <f t="shared" si="551"/>
        <v>12-15</v>
      </c>
    </row>
    <row r="11740" spans="1:10">
      <c r="A11740" t="s">
        <v>811</v>
      </c>
      <c r="B11740" t="s">
        <v>1500</v>
      </c>
      <c r="C11740" s="7">
        <v>44142.0398032407</v>
      </c>
      <c r="D11740" t="str">
        <f>VLOOKUP(A11740,Sheet2!$B$2:$E$1001,3,0)</f>
        <v>GIF</v>
      </c>
      <c r="E11740" t="str">
        <f>VLOOKUP(A11740,Sheet2!$B$2:$E$1001,4,0)</f>
        <v>education</v>
      </c>
      <c r="F11740" t="str">
        <f>VLOOKUP(B11740,Sheet3!$B$2:$D$17,2,0)</f>
        <v>positive</v>
      </c>
      <c r="G11740">
        <f>VLOOKUP(B11740,Sheet3!$B$2:$D$17,3,0)</f>
        <v>45</v>
      </c>
      <c r="H11740">
        <f t="shared" si="549"/>
        <v>11</v>
      </c>
      <c r="I11740">
        <f t="shared" si="550"/>
        <v>6</v>
      </c>
      <c r="J11740" t="str">
        <f t="shared" si="551"/>
        <v>0-3</v>
      </c>
    </row>
    <row r="11741" customFormat="1" spans="1:10">
      <c r="A11741" t="s">
        <v>811</v>
      </c>
      <c r="B11741" t="s">
        <v>1485</v>
      </c>
      <c r="C11741" s="7">
        <v>44285.5459722222</v>
      </c>
      <c r="D11741" t="str">
        <f>VLOOKUP(A11741,Sheet2!$B$2:$E$1001,3,0)</f>
        <v>GIF</v>
      </c>
      <c r="E11741" t="str">
        <f>VLOOKUP(A11741,Sheet2!$B$2:$E$1001,4,0)</f>
        <v>education</v>
      </c>
      <c r="F11741" t="str">
        <f>VLOOKUP(B11741,Sheet3!$B$2:$D$17,2,0)</f>
        <v>positive</v>
      </c>
      <c r="G11741">
        <f>VLOOKUP(B11741,Sheet3!$B$2:$D$17,3,0)</f>
        <v>60</v>
      </c>
      <c r="H11741">
        <f t="shared" si="549"/>
        <v>3</v>
      </c>
      <c r="I11741">
        <f t="shared" si="550"/>
        <v>2</v>
      </c>
      <c r="J11741" t="str">
        <f t="shared" si="551"/>
        <v>12-15</v>
      </c>
    </row>
    <row r="11742" spans="1:10">
      <c r="A11742" t="s">
        <v>811</v>
      </c>
      <c r="B11742" t="s">
        <v>1490</v>
      </c>
      <c r="C11742" s="7">
        <v>44356.3475810185</v>
      </c>
      <c r="D11742" t="str">
        <f>VLOOKUP(A11742,Sheet2!$B$2:$E$1001,3,0)</f>
        <v>GIF</v>
      </c>
      <c r="E11742" t="str">
        <f>VLOOKUP(A11742,Sheet2!$B$2:$E$1001,4,0)</f>
        <v>education</v>
      </c>
      <c r="F11742" t="str">
        <f>VLOOKUP(B11742,Sheet3!$B$2:$D$17,2,0)</f>
        <v>negative</v>
      </c>
      <c r="G11742">
        <f>VLOOKUP(B11742,Sheet3!$B$2:$D$17,3,0)</f>
        <v>5</v>
      </c>
      <c r="H11742">
        <f t="shared" si="549"/>
        <v>6</v>
      </c>
      <c r="I11742">
        <f t="shared" si="550"/>
        <v>3</v>
      </c>
      <c r="J11742" t="str">
        <f t="shared" si="551"/>
        <v>6-9</v>
      </c>
    </row>
    <row r="11743" spans="1:10">
      <c r="A11743" t="s">
        <v>811</v>
      </c>
      <c r="B11743" t="s">
        <v>1501</v>
      </c>
      <c r="C11743" s="7">
        <v>44119.1485763889</v>
      </c>
      <c r="D11743" t="str">
        <f>VLOOKUP(A11743,Sheet2!$B$2:$E$1001,3,0)</f>
        <v>GIF</v>
      </c>
      <c r="E11743" t="str">
        <f>VLOOKUP(A11743,Sheet2!$B$2:$E$1001,4,0)</f>
        <v>education</v>
      </c>
      <c r="F11743" t="str">
        <f>VLOOKUP(B11743,Sheet3!$B$2:$D$17,2,0)</f>
        <v>neutral</v>
      </c>
      <c r="G11743">
        <f>VLOOKUP(B11743,Sheet3!$B$2:$D$17,3,0)</f>
        <v>35</v>
      </c>
      <c r="H11743">
        <f t="shared" si="549"/>
        <v>10</v>
      </c>
      <c r="I11743">
        <f t="shared" si="550"/>
        <v>4</v>
      </c>
      <c r="J11743" t="str">
        <f t="shared" si="551"/>
        <v>3-6</v>
      </c>
    </row>
    <row r="11744" spans="1:10">
      <c r="A11744" t="s">
        <v>811</v>
      </c>
      <c r="B11744" t="s">
        <v>1490</v>
      </c>
      <c r="C11744" s="7">
        <v>44339.031412037</v>
      </c>
      <c r="D11744" t="str">
        <f>VLOOKUP(A11744,Sheet2!$B$2:$E$1001,3,0)</f>
        <v>GIF</v>
      </c>
      <c r="E11744" t="str">
        <f>VLOOKUP(A11744,Sheet2!$B$2:$E$1001,4,0)</f>
        <v>education</v>
      </c>
      <c r="F11744" t="str">
        <f>VLOOKUP(B11744,Sheet3!$B$2:$D$17,2,0)</f>
        <v>negative</v>
      </c>
      <c r="G11744">
        <f>VLOOKUP(B11744,Sheet3!$B$2:$D$17,3,0)</f>
        <v>5</v>
      </c>
      <c r="H11744">
        <f t="shared" si="549"/>
        <v>5</v>
      </c>
      <c r="I11744">
        <f t="shared" si="550"/>
        <v>7</v>
      </c>
      <c r="J11744" t="str">
        <f t="shared" si="551"/>
        <v>0-3</v>
      </c>
    </row>
    <row r="11745" spans="1:10">
      <c r="A11745" t="s">
        <v>811</v>
      </c>
      <c r="B11745" t="s">
        <v>1485</v>
      </c>
      <c r="C11745" s="7">
        <v>44105.9082175926</v>
      </c>
      <c r="D11745" t="str">
        <f>VLOOKUP(A11745,Sheet2!$B$2:$E$1001,3,0)</f>
        <v>GIF</v>
      </c>
      <c r="E11745" t="str">
        <f>VLOOKUP(A11745,Sheet2!$B$2:$E$1001,4,0)</f>
        <v>education</v>
      </c>
      <c r="F11745" t="str">
        <f>VLOOKUP(B11745,Sheet3!$B$2:$D$17,2,0)</f>
        <v>positive</v>
      </c>
      <c r="G11745">
        <f>VLOOKUP(B11745,Sheet3!$B$2:$D$17,3,0)</f>
        <v>60</v>
      </c>
      <c r="H11745">
        <f t="shared" si="549"/>
        <v>10</v>
      </c>
      <c r="I11745">
        <f t="shared" si="550"/>
        <v>4</v>
      </c>
      <c r="J11745" t="str">
        <f t="shared" si="551"/>
        <v>21-24</v>
      </c>
    </row>
    <row r="11746" spans="1:10">
      <c r="A11746" t="s">
        <v>811</v>
      </c>
      <c r="B11746" t="s">
        <v>1501</v>
      </c>
      <c r="C11746" s="7">
        <v>44010.3872800926</v>
      </c>
      <c r="D11746" t="str">
        <f>VLOOKUP(A11746,Sheet2!$B$2:$E$1001,3,0)</f>
        <v>GIF</v>
      </c>
      <c r="E11746" t="str">
        <f>VLOOKUP(A11746,Sheet2!$B$2:$E$1001,4,0)</f>
        <v>education</v>
      </c>
      <c r="F11746" t="str">
        <f>VLOOKUP(B11746,Sheet3!$B$2:$D$17,2,0)</f>
        <v>neutral</v>
      </c>
      <c r="G11746">
        <f>VLOOKUP(B11746,Sheet3!$B$2:$D$17,3,0)</f>
        <v>35</v>
      </c>
      <c r="H11746">
        <f t="shared" si="549"/>
        <v>6</v>
      </c>
      <c r="I11746">
        <f t="shared" si="550"/>
        <v>7</v>
      </c>
      <c r="J11746" t="str">
        <f t="shared" si="551"/>
        <v>9-12</v>
      </c>
    </row>
    <row r="11747" spans="1:10">
      <c r="A11747" t="s">
        <v>811</v>
      </c>
      <c r="B11747" t="s">
        <v>1495</v>
      </c>
      <c r="C11747" s="7">
        <v>44351.6741898148</v>
      </c>
      <c r="D11747" t="str">
        <f>VLOOKUP(A11747,Sheet2!$B$2:$E$1001,3,0)</f>
        <v>GIF</v>
      </c>
      <c r="E11747" t="str">
        <f>VLOOKUP(A11747,Sheet2!$B$2:$E$1001,4,0)</f>
        <v>education</v>
      </c>
      <c r="F11747" t="str">
        <f>VLOOKUP(B11747,Sheet3!$B$2:$D$17,2,0)</f>
        <v>positive</v>
      </c>
      <c r="G11747">
        <f>VLOOKUP(B11747,Sheet3!$B$2:$D$17,3,0)</f>
        <v>75</v>
      </c>
      <c r="H11747">
        <f t="shared" si="549"/>
        <v>6</v>
      </c>
      <c r="I11747">
        <f t="shared" si="550"/>
        <v>5</v>
      </c>
      <c r="J11747" t="str">
        <f t="shared" si="551"/>
        <v>15-18</v>
      </c>
    </row>
    <row r="11748" spans="1:10">
      <c r="A11748" t="s">
        <v>811</v>
      </c>
      <c r="B11748" t="s">
        <v>1485</v>
      </c>
      <c r="C11748" s="7">
        <v>44135.6518865741</v>
      </c>
      <c r="D11748" t="str">
        <f>VLOOKUP(A11748,Sheet2!$B$2:$E$1001,3,0)</f>
        <v>GIF</v>
      </c>
      <c r="E11748" t="str">
        <f>VLOOKUP(A11748,Sheet2!$B$2:$E$1001,4,0)</f>
        <v>education</v>
      </c>
      <c r="F11748" t="str">
        <f>VLOOKUP(B11748,Sheet3!$B$2:$D$17,2,0)</f>
        <v>positive</v>
      </c>
      <c r="G11748">
        <f>VLOOKUP(B11748,Sheet3!$B$2:$D$17,3,0)</f>
        <v>60</v>
      </c>
      <c r="H11748">
        <f t="shared" si="549"/>
        <v>10</v>
      </c>
      <c r="I11748">
        <f t="shared" si="550"/>
        <v>6</v>
      </c>
      <c r="J11748" t="str">
        <f t="shared" si="551"/>
        <v>15-18</v>
      </c>
    </row>
    <row r="11749" spans="1:10">
      <c r="A11749" t="s">
        <v>811</v>
      </c>
      <c r="B11749" t="s">
        <v>1502</v>
      </c>
      <c r="C11749" s="7">
        <v>44310.8019907407</v>
      </c>
      <c r="D11749" t="str">
        <f>VLOOKUP(A11749,Sheet2!$B$2:$E$1001,3,0)</f>
        <v>GIF</v>
      </c>
      <c r="E11749" t="str">
        <f>VLOOKUP(A11749,Sheet2!$B$2:$E$1001,4,0)</f>
        <v>education</v>
      </c>
      <c r="F11749" t="str">
        <f>VLOOKUP(B11749,Sheet3!$B$2:$D$17,2,0)</f>
        <v>negative</v>
      </c>
      <c r="G11749">
        <f>VLOOKUP(B11749,Sheet3!$B$2:$D$17,3,0)</f>
        <v>15</v>
      </c>
      <c r="H11749">
        <f t="shared" si="549"/>
        <v>4</v>
      </c>
      <c r="I11749">
        <f t="shared" si="550"/>
        <v>6</v>
      </c>
      <c r="J11749" t="str">
        <f t="shared" si="551"/>
        <v>18-21</v>
      </c>
    </row>
    <row r="11750" spans="1:10">
      <c r="A11750" t="s">
        <v>811</v>
      </c>
      <c r="B11750" t="s">
        <v>1500</v>
      </c>
      <c r="C11750" s="7">
        <v>44299.074212963</v>
      </c>
      <c r="D11750" t="str">
        <f>VLOOKUP(A11750,Sheet2!$B$2:$E$1001,3,0)</f>
        <v>GIF</v>
      </c>
      <c r="E11750" t="str">
        <f>VLOOKUP(A11750,Sheet2!$B$2:$E$1001,4,0)</f>
        <v>education</v>
      </c>
      <c r="F11750" t="str">
        <f>VLOOKUP(B11750,Sheet3!$B$2:$D$17,2,0)</f>
        <v>positive</v>
      </c>
      <c r="G11750">
        <f>VLOOKUP(B11750,Sheet3!$B$2:$D$17,3,0)</f>
        <v>45</v>
      </c>
      <c r="H11750">
        <f t="shared" si="549"/>
        <v>4</v>
      </c>
      <c r="I11750">
        <f t="shared" si="550"/>
        <v>2</v>
      </c>
      <c r="J11750" t="str">
        <f t="shared" si="551"/>
        <v>0-3</v>
      </c>
    </row>
    <row r="11751" customFormat="1" spans="1:10">
      <c r="A11751" t="s">
        <v>811</v>
      </c>
      <c r="B11751" t="s">
        <v>1499</v>
      </c>
      <c r="C11751" s="7">
        <v>44098.6083796296</v>
      </c>
      <c r="D11751" t="str">
        <f>VLOOKUP(A11751,Sheet2!$B$2:$E$1001,3,0)</f>
        <v>GIF</v>
      </c>
      <c r="E11751" t="str">
        <f>VLOOKUP(A11751,Sheet2!$B$2:$E$1001,4,0)</f>
        <v>education</v>
      </c>
      <c r="F11751" t="str">
        <f>VLOOKUP(B11751,Sheet3!$B$2:$D$17,2,0)</f>
        <v>negative</v>
      </c>
      <c r="G11751">
        <f>VLOOKUP(B11751,Sheet3!$B$2:$D$17,3,0)</f>
        <v>10</v>
      </c>
      <c r="H11751">
        <f t="shared" si="549"/>
        <v>9</v>
      </c>
      <c r="I11751">
        <f t="shared" si="550"/>
        <v>4</v>
      </c>
      <c r="J11751" t="str">
        <f t="shared" si="551"/>
        <v>12-15</v>
      </c>
    </row>
    <row r="11752" spans="1:10">
      <c r="A11752" t="s">
        <v>811</v>
      </c>
      <c r="B11752" t="s">
        <v>1492</v>
      </c>
      <c r="C11752" s="7">
        <v>44015.9405555556</v>
      </c>
      <c r="D11752" t="str">
        <f>VLOOKUP(A11752,Sheet2!$B$2:$E$1001,3,0)</f>
        <v>GIF</v>
      </c>
      <c r="E11752" t="str">
        <f>VLOOKUP(A11752,Sheet2!$B$2:$E$1001,4,0)</f>
        <v>education</v>
      </c>
      <c r="F11752" t="str">
        <f>VLOOKUP(B11752,Sheet3!$B$2:$D$17,2,0)</f>
        <v>neutral</v>
      </c>
      <c r="G11752">
        <f>VLOOKUP(B11752,Sheet3!$B$2:$D$17,3,0)</f>
        <v>20</v>
      </c>
      <c r="H11752">
        <f t="shared" si="549"/>
        <v>7</v>
      </c>
      <c r="I11752">
        <f t="shared" si="550"/>
        <v>5</v>
      </c>
      <c r="J11752" t="str">
        <f t="shared" si="551"/>
        <v>21-24</v>
      </c>
    </row>
    <row r="11753" spans="1:10">
      <c r="A11753" t="s">
        <v>811</v>
      </c>
      <c r="B11753" t="s">
        <v>1497</v>
      </c>
      <c r="C11753" s="7">
        <v>44349.911099537</v>
      </c>
      <c r="D11753" t="str">
        <f>VLOOKUP(A11753,Sheet2!$B$2:$E$1001,3,0)</f>
        <v>GIF</v>
      </c>
      <c r="E11753" t="str">
        <f>VLOOKUP(A11753,Sheet2!$B$2:$E$1001,4,0)</f>
        <v>education</v>
      </c>
      <c r="F11753" t="str">
        <f>VLOOKUP(B11753,Sheet3!$B$2:$D$17,2,0)</f>
        <v>positive</v>
      </c>
      <c r="G11753">
        <f>VLOOKUP(B11753,Sheet3!$B$2:$D$17,3,0)</f>
        <v>72</v>
      </c>
      <c r="H11753">
        <f t="shared" si="549"/>
        <v>6</v>
      </c>
      <c r="I11753">
        <f t="shared" si="550"/>
        <v>3</v>
      </c>
      <c r="J11753" t="str">
        <f t="shared" si="551"/>
        <v>21-24</v>
      </c>
    </row>
    <row r="11754" spans="1:10">
      <c r="A11754" t="s">
        <v>811</v>
      </c>
      <c r="B11754" t="s">
        <v>1503</v>
      </c>
      <c r="C11754" s="7">
        <v>44208.4428935185</v>
      </c>
      <c r="D11754" t="str">
        <f>VLOOKUP(A11754,Sheet2!$B$2:$E$1001,3,0)</f>
        <v>GIF</v>
      </c>
      <c r="E11754" t="str">
        <f>VLOOKUP(A11754,Sheet2!$B$2:$E$1001,4,0)</f>
        <v>education</v>
      </c>
      <c r="F11754" t="str">
        <f>VLOOKUP(B11754,Sheet3!$B$2:$D$17,2,0)</f>
        <v>negative</v>
      </c>
      <c r="G11754">
        <f>VLOOKUP(B11754,Sheet3!$B$2:$D$17,3,0)</f>
        <v>12</v>
      </c>
      <c r="H11754">
        <f t="shared" si="549"/>
        <v>1</v>
      </c>
      <c r="I11754">
        <f t="shared" si="550"/>
        <v>2</v>
      </c>
      <c r="J11754" t="str">
        <f t="shared" si="551"/>
        <v>9-12</v>
      </c>
    </row>
    <row r="11755" spans="1:10">
      <c r="A11755" t="s">
        <v>811</v>
      </c>
      <c r="B11755" t="s">
        <v>1498</v>
      </c>
      <c r="C11755" s="7">
        <v>44030.9398148148</v>
      </c>
      <c r="D11755" t="str">
        <f>VLOOKUP(A11755,Sheet2!$B$2:$E$1001,3,0)</f>
        <v>GIF</v>
      </c>
      <c r="E11755" t="str">
        <f>VLOOKUP(A11755,Sheet2!$B$2:$E$1001,4,0)</f>
        <v>education</v>
      </c>
      <c r="F11755" t="str">
        <f>VLOOKUP(B11755,Sheet3!$B$2:$D$17,2,0)</f>
        <v>positive</v>
      </c>
      <c r="G11755">
        <f>VLOOKUP(B11755,Sheet3!$B$2:$D$17,3,0)</f>
        <v>50</v>
      </c>
      <c r="H11755">
        <f t="shared" si="549"/>
        <v>7</v>
      </c>
      <c r="I11755">
        <f t="shared" si="550"/>
        <v>6</v>
      </c>
      <c r="J11755" t="str">
        <f t="shared" si="551"/>
        <v>21-24</v>
      </c>
    </row>
    <row r="11756" spans="1:10">
      <c r="A11756" t="s">
        <v>811</v>
      </c>
      <c r="B11756" t="s">
        <v>1500</v>
      </c>
      <c r="C11756" s="7">
        <v>44191.7769444444</v>
      </c>
      <c r="D11756" t="str">
        <f>VLOOKUP(A11756,Sheet2!$B$2:$E$1001,3,0)</f>
        <v>GIF</v>
      </c>
      <c r="E11756" t="str">
        <f>VLOOKUP(A11756,Sheet2!$B$2:$E$1001,4,0)</f>
        <v>education</v>
      </c>
      <c r="F11756" t="str">
        <f>VLOOKUP(B11756,Sheet3!$B$2:$D$17,2,0)</f>
        <v>positive</v>
      </c>
      <c r="G11756">
        <f>VLOOKUP(B11756,Sheet3!$B$2:$D$17,3,0)</f>
        <v>45</v>
      </c>
      <c r="H11756">
        <f t="shared" si="549"/>
        <v>12</v>
      </c>
      <c r="I11756">
        <f t="shared" si="550"/>
        <v>6</v>
      </c>
      <c r="J11756" t="str">
        <f t="shared" si="551"/>
        <v>18-21</v>
      </c>
    </row>
    <row r="11757" spans="1:10">
      <c r="A11757" t="s">
        <v>811</v>
      </c>
      <c r="B11757" t="s">
        <v>1491</v>
      </c>
      <c r="C11757" s="7">
        <v>44107.7524421296</v>
      </c>
      <c r="D11757" t="str">
        <f>VLOOKUP(A11757,Sheet2!$B$2:$E$1001,3,0)</f>
        <v>GIF</v>
      </c>
      <c r="E11757" t="str">
        <f>VLOOKUP(A11757,Sheet2!$B$2:$E$1001,4,0)</f>
        <v>education</v>
      </c>
      <c r="F11757" t="str">
        <f>VLOOKUP(B11757,Sheet3!$B$2:$D$17,2,0)</f>
        <v>positive</v>
      </c>
      <c r="G11757">
        <f>VLOOKUP(B11757,Sheet3!$B$2:$D$17,3,0)</f>
        <v>30</v>
      </c>
      <c r="H11757">
        <f t="shared" si="549"/>
        <v>10</v>
      </c>
      <c r="I11757">
        <f t="shared" si="550"/>
        <v>6</v>
      </c>
      <c r="J11757" t="str">
        <f t="shared" si="551"/>
        <v>18-21</v>
      </c>
    </row>
    <row r="11758" spans="1:10">
      <c r="A11758" t="s">
        <v>811</v>
      </c>
      <c r="B11758" t="s">
        <v>1490</v>
      </c>
      <c r="C11758" s="7">
        <v>44347.9525694444</v>
      </c>
      <c r="D11758" t="str">
        <f>VLOOKUP(A11758,Sheet2!$B$2:$E$1001,3,0)</f>
        <v>GIF</v>
      </c>
      <c r="E11758" t="str">
        <f>VLOOKUP(A11758,Sheet2!$B$2:$E$1001,4,0)</f>
        <v>education</v>
      </c>
      <c r="F11758" t="str">
        <f>VLOOKUP(B11758,Sheet3!$B$2:$D$17,2,0)</f>
        <v>negative</v>
      </c>
      <c r="G11758">
        <f>VLOOKUP(B11758,Sheet3!$B$2:$D$17,3,0)</f>
        <v>5</v>
      </c>
      <c r="H11758">
        <f t="shared" si="549"/>
        <v>5</v>
      </c>
      <c r="I11758">
        <f t="shared" si="550"/>
        <v>1</v>
      </c>
      <c r="J11758" t="str">
        <f t="shared" si="551"/>
        <v>21-24</v>
      </c>
    </row>
    <row r="11759" spans="1:10">
      <c r="A11759" t="s">
        <v>811</v>
      </c>
      <c r="B11759" t="s">
        <v>1502</v>
      </c>
      <c r="C11759" s="7">
        <v>44006.9983449074</v>
      </c>
      <c r="D11759" t="str">
        <f>VLOOKUP(A11759,Sheet2!$B$2:$E$1001,3,0)</f>
        <v>GIF</v>
      </c>
      <c r="E11759" t="str">
        <f>VLOOKUP(A11759,Sheet2!$B$2:$E$1001,4,0)</f>
        <v>education</v>
      </c>
      <c r="F11759" t="str">
        <f>VLOOKUP(B11759,Sheet3!$B$2:$D$17,2,0)</f>
        <v>negative</v>
      </c>
      <c r="G11759">
        <f>VLOOKUP(B11759,Sheet3!$B$2:$D$17,3,0)</f>
        <v>15</v>
      </c>
      <c r="H11759">
        <f t="shared" si="549"/>
        <v>6</v>
      </c>
      <c r="I11759">
        <f t="shared" si="550"/>
        <v>3</v>
      </c>
      <c r="J11759" t="str">
        <f t="shared" si="551"/>
        <v>21-24</v>
      </c>
    </row>
    <row r="11760" spans="1:10">
      <c r="A11760" t="s">
        <v>811</v>
      </c>
      <c r="B11760" t="s">
        <v>1498</v>
      </c>
      <c r="C11760" s="7">
        <v>44321.0049652778</v>
      </c>
      <c r="D11760" t="str">
        <f>VLOOKUP(A11760,Sheet2!$B$2:$E$1001,3,0)</f>
        <v>GIF</v>
      </c>
      <c r="E11760" t="str">
        <f>VLOOKUP(A11760,Sheet2!$B$2:$E$1001,4,0)</f>
        <v>education</v>
      </c>
      <c r="F11760" t="str">
        <f>VLOOKUP(B11760,Sheet3!$B$2:$D$17,2,0)</f>
        <v>positive</v>
      </c>
      <c r="G11760">
        <f>VLOOKUP(B11760,Sheet3!$B$2:$D$17,3,0)</f>
        <v>50</v>
      </c>
      <c r="H11760">
        <f t="shared" si="549"/>
        <v>5</v>
      </c>
      <c r="I11760">
        <f t="shared" si="550"/>
        <v>3</v>
      </c>
      <c r="J11760" t="str">
        <f t="shared" si="551"/>
        <v>0-3</v>
      </c>
    </row>
    <row r="11761" customFormat="1" spans="1:10">
      <c r="A11761" t="s">
        <v>811</v>
      </c>
      <c r="B11761" t="s">
        <v>1485</v>
      </c>
      <c r="C11761" s="7">
        <v>44080.0165277778</v>
      </c>
      <c r="D11761" t="str">
        <f>VLOOKUP(A11761,Sheet2!$B$2:$E$1001,3,0)</f>
        <v>GIF</v>
      </c>
      <c r="E11761" t="str">
        <f>VLOOKUP(A11761,Sheet2!$B$2:$E$1001,4,0)</f>
        <v>education</v>
      </c>
      <c r="F11761" t="str">
        <f>VLOOKUP(B11761,Sheet3!$B$2:$D$17,2,0)</f>
        <v>positive</v>
      </c>
      <c r="G11761">
        <f>VLOOKUP(B11761,Sheet3!$B$2:$D$17,3,0)</f>
        <v>60</v>
      </c>
      <c r="H11761">
        <f t="shared" si="549"/>
        <v>9</v>
      </c>
      <c r="I11761">
        <f t="shared" si="550"/>
        <v>7</v>
      </c>
      <c r="J11761" t="str">
        <f t="shared" si="551"/>
        <v>0-3</v>
      </c>
    </row>
    <row r="11762" spans="1:10">
      <c r="A11762" t="s">
        <v>811</v>
      </c>
      <c r="B11762" t="s">
        <v>1490</v>
      </c>
      <c r="C11762" s="7">
        <v>44251.1774768519</v>
      </c>
      <c r="D11762" t="str">
        <f>VLOOKUP(A11762,Sheet2!$B$2:$E$1001,3,0)</f>
        <v>GIF</v>
      </c>
      <c r="E11762" t="str">
        <f>VLOOKUP(A11762,Sheet2!$B$2:$E$1001,4,0)</f>
        <v>education</v>
      </c>
      <c r="F11762" t="str">
        <f>VLOOKUP(B11762,Sheet3!$B$2:$D$17,2,0)</f>
        <v>negative</v>
      </c>
      <c r="G11762">
        <f>VLOOKUP(B11762,Sheet3!$B$2:$D$17,3,0)</f>
        <v>5</v>
      </c>
      <c r="H11762">
        <f t="shared" si="549"/>
        <v>2</v>
      </c>
      <c r="I11762">
        <f t="shared" si="550"/>
        <v>3</v>
      </c>
      <c r="J11762" t="str">
        <f t="shared" si="551"/>
        <v>3-6</v>
      </c>
    </row>
    <row r="11763" spans="1:10">
      <c r="A11763" t="s">
        <v>812</v>
      </c>
      <c r="B11763" t="s">
        <v>1496</v>
      </c>
      <c r="C11763" s="7">
        <v>44189.933587963</v>
      </c>
      <c r="D11763" t="str">
        <f>VLOOKUP(A11763,Sheet2!$B$2:$E$1001,3,0)</f>
        <v>photo</v>
      </c>
      <c r="E11763" t="str">
        <f>VLOOKUP(A11763,Sheet2!$B$2:$E$1001,4,0)</f>
        <v>food</v>
      </c>
      <c r="F11763" t="str">
        <f>VLOOKUP(B11763,Sheet3!$B$2:$D$17,2,0)</f>
        <v>positive</v>
      </c>
      <c r="G11763">
        <f>VLOOKUP(B11763,Sheet3!$B$2:$D$17,3,0)</f>
        <v>70</v>
      </c>
      <c r="H11763">
        <f t="shared" si="549"/>
        <v>12</v>
      </c>
      <c r="I11763">
        <f t="shared" si="550"/>
        <v>4</v>
      </c>
      <c r="J11763" t="str">
        <f t="shared" si="551"/>
        <v>21-24</v>
      </c>
    </row>
    <row r="11764" spans="1:10">
      <c r="A11764" t="s">
        <v>812</v>
      </c>
      <c r="B11764" t="s">
        <v>1502</v>
      </c>
      <c r="C11764" s="7">
        <v>44120.2326736111</v>
      </c>
      <c r="D11764" t="str">
        <f>VLOOKUP(A11764,Sheet2!$B$2:$E$1001,3,0)</f>
        <v>photo</v>
      </c>
      <c r="E11764" t="str">
        <f>VLOOKUP(A11764,Sheet2!$B$2:$E$1001,4,0)</f>
        <v>food</v>
      </c>
      <c r="F11764" t="str">
        <f>VLOOKUP(B11764,Sheet3!$B$2:$D$17,2,0)</f>
        <v>negative</v>
      </c>
      <c r="G11764">
        <f>VLOOKUP(B11764,Sheet3!$B$2:$D$17,3,0)</f>
        <v>15</v>
      </c>
      <c r="H11764">
        <f t="shared" si="549"/>
        <v>10</v>
      </c>
      <c r="I11764">
        <f t="shared" si="550"/>
        <v>5</v>
      </c>
      <c r="J11764" t="str">
        <f t="shared" si="551"/>
        <v>3-6</v>
      </c>
    </row>
    <row r="11765" spans="1:10">
      <c r="A11765" t="s">
        <v>812</v>
      </c>
      <c r="B11765" t="s">
        <v>1498</v>
      </c>
      <c r="C11765" s="7">
        <v>44120.7708449074</v>
      </c>
      <c r="D11765" t="str">
        <f>VLOOKUP(A11765,Sheet2!$B$2:$E$1001,3,0)</f>
        <v>photo</v>
      </c>
      <c r="E11765" t="str">
        <f>VLOOKUP(A11765,Sheet2!$B$2:$E$1001,4,0)</f>
        <v>food</v>
      </c>
      <c r="F11765" t="str">
        <f>VLOOKUP(B11765,Sheet3!$B$2:$D$17,2,0)</f>
        <v>positive</v>
      </c>
      <c r="G11765">
        <f>VLOOKUP(B11765,Sheet3!$B$2:$D$17,3,0)</f>
        <v>50</v>
      </c>
      <c r="H11765">
        <f t="shared" si="549"/>
        <v>10</v>
      </c>
      <c r="I11765">
        <f t="shared" si="550"/>
        <v>5</v>
      </c>
      <c r="J11765" t="str">
        <f t="shared" si="551"/>
        <v>18-21</v>
      </c>
    </row>
    <row r="11766" spans="1:10">
      <c r="A11766" t="s">
        <v>812</v>
      </c>
      <c r="B11766" t="s">
        <v>1500</v>
      </c>
      <c r="C11766" s="7">
        <v>44190.5705671296</v>
      </c>
      <c r="D11766" t="str">
        <f>VLOOKUP(A11766,Sheet2!$B$2:$E$1001,3,0)</f>
        <v>photo</v>
      </c>
      <c r="E11766" t="str">
        <f>VLOOKUP(A11766,Sheet2!$B$2:$E$1001,4,0)</f>
        <v>food</v>
      </c>
      <c r="F11766" t="str">
        <f>VLOOKUP(B11766,Sheet3!$B$2:$D$17,2,0)</f>
        <v>positive</v>
      </c>
      <c r="G11766">
        <f>VLOOKUP(B11766,Sheet3!$B$2:$D$17,3,0)</f>
        <v>45</v>
      </c>
      <c r="H11766">
        <f t="shared" si="549"/>
        <v>12</v>
      </c>
      <c r="I11766">
        <f t="shared" si="550"/>
        <v>5</v>
      </c>
      <c r="J11766" t="str">
        <f t="shared" si="551"/>
        <v>12-15</v>
      </c>
    </row>
    <row r="11767" spans="1:10">
      <c r="A11767" t="s">
        <v>812</v>
      </c>
      <c r="B11767" t="s">
        <v>1492</v>
      </c>
      <c r="C11767" s="7">
        <v>44038.1283101852</v>
      </c>
      <c r="D11767" t="str">
        <f>VLOOKUP(A11767,Sheet2!$B$2:$E$1001,3,0)</f>
        <v>photo</v>
      </c>
      <c r="E11767" t="str">
        <f>VLOOKUP(A11767,Sheet2!$B$2:$E$1001,4,0)</f>
        <v>food</v>
      </c>
      <c r="F11767" t="str">
        <f>VLOOKUP(B11767,Sheet3!$B$2:$D$17,2,0)</f>
        <v>neutral</v>
      </c>
      <c r="G11767">
        <f>VLOOKUP(B11767,Sheet3!$B$2:$D$17,3,0)</f>
        <v>20</v>
      </c>
      <c r="H11767">
        <f t="shared" si="549"/>
        <v>7</v>
      </c>
      <c r="I11767">
        <f t="shared" si="550"/>
        <v>7</v>
      </c>
      <c r="J11767" t="str">
        <f t="shared" si="551"/>
        <v>3-6</v>
      </c>
    </row>
    <row r="11768" spans="1:10">
      <c r="A11768" t="s">
        <v>812</v>
      </c>
      <c r="B11768" t="s">
        <v>1491</v>
      </c>
      <c r="C11768" s="7">
        <v>44019.2214930556</v>
      </c>
      <c r="D11768" t="str">
        <f>VLOOKUP(A11768,Sheet2!$B$2:$E$1001,3,0)</f>
        <v>photo</v>
      </c>
      <c r="E11768" t="str">
        <f>VLOOKUP(A11768,Sheet2!$B$2:$E$1001,4,0)</f>
        <v>food</v>
      </c>
      <c r="F11768" t="str">
        <f>VLOOKUP(B11768,Sheet3!$B$2:$D$17,2,0)</f>
        <v>positive</v>
      </c>
      <c r="G11768">
        <f>VLOOKUP(B11768,Sheet3!$B$2:$D$17,3,0)</f>
        <v>30</v>
      </c>
      <c r="H11768">
        <f t="shared" si="549"/>
        <v>7</v>
      </c>
      <c r="I11768">
        <f t="shared" si="550"/>
        <v>2</v>
      </c>
      <c r="J11768" t="str">
        <f t="shared" si="551"/>
        <v>3-6</v>
      </c>
    </row>
    <row r="11769" spans="1:10">
      <c r="A11769" t="s">
        <v>812</v>
      </c>
      <c r="B11769" t="s">
        <v>1494</v>
      </c>
      <c r="C11769" s="7">
        <v>44265.133275463</v>
      </c>
      <c r="D11769" t="str">
        <f>VLOOKUP(A11769,Sheet2!$B$2:$E$1001,3,0)</f>
        <v>photo</v>
      </c>
      <c r="E11769" t="str">
        <f>VLOOKUP(A11769,Sheet2!$B$2:$E$1001,4,0)</f>
        <v>food</v>
      </c>
      <c r="F11769" t="str">
        <f>VLOOKUP(B11769,Sheet3!$B$2:$D$17,2,0)</f>
        <v>positive</v>
      </c>
      <c r="G11769">
        <f>VLOOKUP(B11769,Sheet3!$B$2:$D$17,3,0)</f>
        <v>65</v>
      </c>
      <c r="H11769">
        <f t="shared" si="549"/>
        <v>3</v>
      </c>
      <c r="I11769">
        <f t="shared" si="550"/>
        <v>3</v>
      </c>
      <c r="J11769" t="str">
        <f t="shared" si="551"/>
        <v>3-6</v>
      </c>
    </row>
    <row r="11770" spans="1:10">
      <c r="A11770" t="s">
        <v>812</v>
      </c>
      <c r="B11770" t="s">
        <v>1498</v>
      </c>
      <c r="C11770" s="7">
        <v>44168.0635648148</v>
      </c>
      <c r="D11770" t="str">
        <f>VLOOKUP(A11770,Sheet2!$B$2:$E$1001,3,0)</f>
        <v>photo</v>
      </c>
      <c r="E11770" t="str">
        <f>VLOOKUP(A11770,Sheet2!$B$2:$E$1001,4,0)</f>
        <v>food</v>
      </c>
      <c r="F11770" t="str">
        <f>VLOOKUP(B11770,Sheet3!$B$2:$D$17,2,0)</f>
        <v>positive</v>
      </c>
      <c r="G11770">
        <f>VLOOKUP(B11770,Sheet3!$B$2:$D$17,3,0)</f>
        <v>50</v>
      </c>
      <c r="H11770">
        <f t="shared" si="549"/>
        <v>12</v>
      </c>
      <c r="I11770">
        <f t="shared" si="550"/>
        <v>4</v>
      </c>
      <c r="J11770" t="str">
        <f t="shared" si="551"/>
        <v>0-3</v>
      </c>
    </row>
    <row r="11771" spans="1:10">
      <c r="A11771" t="s">
        <v>812</v>
      </c>
      <c r="B11771" t="s">
        <v>1498</v>
      </c>
      <c r="C11771" s="7">
        <v>44358.9956944444</v>
      </c>
      <c r="D11771" t="str">
        <f>VLOOKUP(A11771,Sheet2!$B$2:$E$1001,3,0)</f>
        <v>photo</v>
      </c>
      <c r="E11771" t="str">
        <f>VLOOKUP(A11771,Sheet2!$B$2:$E$1001,4,0)</f>
        <v>food</v>
      </c>
      <c r="F11771" t="str">
        <f>VLOOKUP(B11771,Sheet3!$B$2:$D$17,2,0)</f>
        <v>positive</v>
      </c>
      <c r="G11771">
        <f>VLOOKUP(B11771,Sheet3!$B$2:$D$17,3,0)</f>
        <v>50</v>
      </c>
      <c r="H11771">
        <f t="shared" si="549"/>
        <v>6</v>
      </c>
      <c r="I11771">
        <f t="shared" si="550"/>
        <v>5</v>
      </c>
      <c r="J11771" t="str">
        <f t="shared" si="551"/>
        <v>21-24</v>
      </c>
    </row>
    <row r="11772" customFormat="1" spans="1:10">
      <c r="A11772" t="s">
        <v>812</v>
      </c>
      <c r="B11772" t="s">
        <v>1497</v>
      </c>
      <c r="C11772" s="7">
        <v>44209.6558101852</v>
      </c>
      <c r="D11772" t="str">
        <f>VLOOKUP(A11772,Sheet2!$B$2:$E$1001,3,0)</f>
        <v>photo</v>
      </c>
      <c r="E11772" t="str">
        <f>VLOOKUP(A11772,Sheet2!$B$2:$E$1001,4,0)</f>
        <v>food</v>
      </c>
      <c r="F11772" t="str">
        <f>VLOOKUP(B11772,Sheet3!$B$2:$D$17,2,0)</f>
        <v>positive</v>
      </c>
      <c r="G11772">
        <f>VLOOKUP(B11772,Sheet3!$B$2:$D$17,3,0)</f>
        <v>72</v>
      </c>
      <c r="H11772">
        <f t="shared" si="549"/>
        <v>1</v>
      </c>
      <c r="I11772">
        <f t="shared" si="550"/>
        <v>3</v>
      </c>
      <c r="J11772" t="str">
        <f t="shared" si="551"/>
        <v>15-18</v>
      </c>
    </row>
    <row r="11773" spans="1:10">
      <c r="A11773" t="s">
        <v>812</v>
      </c>
      <c r="B11773" t="s">
        <v>1487</v>
      </c>
      <c r="C11773" s="7">
        <v>44356.9271412037</v>
      </c>
      <c r="D11773" t="str">
        <f>VLOOKUP(A11773,Sheet2!$B$2:$E$1001,3,0)</f>
        <v>photo</v>
      </c>
      <c r="E11773" t="str">
        <f>VLOOKUP(A11773,Sheet2!$B$2:$E$1001,4,0)</f>
        <v>food</v>
      </c>
      <c r="F11773" t="str">
        <f>VLOOKUP(B11773,Sheet3!$B$2:$D$17,2,0)</f>
        <v>positive</v>
      </c>
      <c r="G11773">
        <f>VLOOKUP(B11773,Sheet3!$B$2:$D$17,3,0)</f>
        <v>70</v>
      </c>
      <c r="H11773">
        <f t="shared" si="549"/>
        <v>6</v>
      </c>
      <c r="I11773">
        <f t="shared" si="550"/>
        <v>3</v>
      </c>
      <c r="J11773" t="str">
        <f t="shared" si="551"/>
        <v>21-24</v>
      </c>
    </row>
    <row r="11774" spans="1:10">
      <c r="A11774" t="s">
        <v>812</v>
      </c>
      <c r="B11774" t="s">
        <v>1494</v>
      </c>
      <c r="C11774" s="7">
        <v>44236.034837963</v>
      </c>
      <c r="D11774" t="str">
        <f>VLOOKUP(A11774,Sheet2!$B$2:$E$1001,3,0)</f>
        <v>photo</v>
      </c>
      <c r="E11774" t="str">
        <f>VLOOKUP(A11774,Sheet2!$B$2:$E$1001,4,0)</f>
        <v>food</v>
      </c>
      <c r="F11774" t="str">
        <f>VLOOKUP(B11774,Sheet3!$B$2:$D$17,2,0)</f>
        <v>positive</v>
      </c>
      <c r="G11774">
        <f>VLOOKUP(B11774,Sheet3!$B$2:$D$17,3,0)</f>
        <v>65</v>
      </c>
      <c r="H11774">
        <f t="shared" si="549"/>
        <v>2</v>
      </c>
      <c r="I11774">
        <f t="shared" si="550"/>
        <v>2</v>
      </c>
      <c r="J11774" t="str">
        <f t="shared" si="551"/>
        <v>0-3</v>
      </c>
    </row>
    <row r="11775" spans="1:10">
      <c r="A11775" t="s">
        <v>812</v>
      </c>
      <c r="B11775" t="s">
        <v>1498</v>
      </c>
      <c r="C11775" s="7">
        <v>44136.3685300926</v>
      </c>
      <c r="D11775" t="str">
        <f>VLOOKUP(A11775,Sheet2!$B$2:$E$1001,3,0)</f>
        <v>photo</v>
      </c>
      <c r="E11775" t="str">
        <f>VLOOKUP(A11775,Sheet2!$B$2:$E$1001,4,0)</f>
        <v>food</v>
      </c>
      <c r="F11775" t="str">
        <f>VLOOKUP(B11775,Sheet3!$B$2:$D$17,2,0)</f>
        <v>positive</v>
      </c>
      <c r="G11775">
        <f>VLOOKUP(B11775,Sheet3!$B$2:$D$17,3,0)</f>
        <v>50</v>
      </c>
      <c r="H11775">
        <f t="shared" si="549"/>
        <v>11</v>
      </c>
      <c r="I11775">
        <f t="shared" si="550"/>
        <v>7</v>
      </c>
      <c r="J11775" t="str">
        <f t="shared" si="551"/>
        <v>6-9</v>
      </c>
    </row>
    <row r="11776" spans="1:10">
      <c r="A11776" t="s">
        <v>812</v>
      </c>
      <c r="B11776" t="s">
        <v>1498</v>
      </c>
      <c r="C11776" s="7">
        <v>44270.7167939815</v>
      </c>
      <c r="D11776" t="str">
        <f>VLOOKUP(A11776,Sheet2!$B$2:$E$1001,3,0)</f>
        <v>photo</v>
      </c>
      <c r="E11776" t="str">
        <f>VLOOKUP(A11776,Sheet2!$B$2:$E$1001,4,0)</f>
        <v>food</v>
      </c>
      <c r="F11776" t="str">
        <f>VLOOKUP(B11776,Sheet3!$B$2:$D$17,2,0)</f>
        <v>positive</v>
      </c>
      <c r="G11776">
        <f>VLOOKUP(B11776,Sheet3!$B$2:$D$17,3,0)</f>
        <v>50</v>
      </c>
      <c r="H11776">
        <f t="shared" si="549"/>
        <v>3</v>
      </c>
      <c r="I11776">
        <f t="shared" si="550"/>
        <v>1</v>
      </c>
      <c r="J11776" t="str">
        <f t="shared" si="551"/>
        <v>15-18</v>
      </c>
    </row>
    <row r="11777" spans="1:10">
      <c r="A11777" t="s">
        <v>814</v>
      </c>
      <c r="B11777" t="s">
        <v>1502</v>
      </c>
      <c r="C11777" s="7">
        <v>44219.1677083333</v>
      </c>
      <c r="D11777" t="str">
        <f>VLOOKUP(A11777,Sheet2!$B$2:$E$1001,3,0)</f>
        <v>photo</v>
      </c>
      <c r="E11777" t="str">
        <f>VLOOKUP(A11777,Sheet2!$B$2:$E$1001,4,0)</f>
        <v>culture</v>
      </c>
      <c r="F11777" t="str">
        <f>VLOOKUP(B11777,Sheet3!$B$2:$D$17,2,0)</f>
        <v>negative</v>
      </c>
      <c r="G11777">
        <f>VLOOKUP(B11777,Sheet3!$B$2:$D$17,3,0)</f>
        <v>15</v>
      </c>
      <c r="H11777">
        <f t="shared" si="549"/>
        <v>1</v>
      </c>
      <c r="I11777">
        <f t="shared" si="550"/>
        <v>6</v>
      </c>
      <c r="J11777" t="str">
        <f t="shared" si="551"/>
        <v>3-6</v>
      </c>
    </row>
    <row r="11778" spans="1:10">
      <c r="A11778" t="s">
        <v>814</v>
      </c>
      <c r="B11778" t="s">
        <v>1502</v>
      </c>
      <c r="C11778" s="7">
        <v>44319.2418518519</v>
      </c>
      <c r="D11778" t="str">
        <f>VLOOKUP(A11778,Sheet2!$B$2:$E$1001,3,0)</f>
        <v>photo</v>
      </c>
      <c r="E11778" t="str">
        <f>VLOOKUP(A11778,Sheet2!$B$2:$E$1001,4,0)</f>
        <v>culture</v>
      </c>
      <c r="F11778" t="str">
        <f>VLOOKUP(B11778,Sheet3!$B$2:$D$17,2,0)</f>
        <v>negative</v>
      </c>
      <c r="G11778">
        <f>VLOOKUP(B11778,Sheet3!$B$2:$D$17,3,0)</f>
        <v>15</v>
      </c>
      <c r="H11778">
        <f t="shared" si="549"/>
        <v>5</v>
      </c>
      <c r="I11778">
        <f t="shared" si="550"/>
        <v>1</v>
      </c>
      <c r="J11778" t="str">
        <f t="shared" si="551"/>
        <v>3-6</v>
      </c>
    </row>
    <row r="11779" spans="1:10">
      <c r="A11779" t="s">
        <v>814</v>
      </c>
      <c r="B11779" t="s">
        <v>1500</v>
      </c>
      <c r="C11779" s="7">
        <v>44120.7129398148</v>
      </c>
      <c r="D11779" t="str">
        <f>VLOOKUP(A11779,Sheet2!$B$2:$E$1001,3,0)</f>
        <v>photo</v>
      </c>
      <c r="E11779" t="str">
        <f>VLOOKUP(A11779,Sheet2!$B$2:$E$1001,4,0)</f>
        <v>culture</v>
      </c>
      <c r="F11779" t="str">
        <f>VLOOKUP(B11779,Sheet3!$B$2:$D$17,2,0)</f>
        <v>positive</v>
      </c>
      <c r="G11779">
        <f>VLOOKUP(B11779,Sheet3!$B$2:$D$17,3,0)</f>
        <v>45</v>
      </c>
      <c r="H11779">
        <f t="shared" ref="H11779:H11842" si="552">MONTH(C11779)</f>
        <v>10</v>
      </c>
      <c r="I11779">
        <f t="shared" ref="I11779:I11842" si="553">WEEKDAY(C11779,2)</f>
        <v>5</v>
      </c>
      <c r="J11779" t="str">
        <f t="shared" ref="J11779:J11842" si="554">TEXT(INT(HOUR(C11779)/3)*3,"0")&amp;"-"&amp;TEXT(INT(HOUR(C11779)/3)*3+3,"0")</f>
        <v>15-18</v>
      </c>
    </row>
    <row r="11780" spans="1:10">
      <c r="A11780" t="s">
        <v>814</v>
      </c>
      <c r="B11780" t="s">
        <v>1501</v>
      </c>
      <c r="C11780" s="7">
        <v>44132.6189814815</v>
      </c>
      <c r="D11780" t="str">
        <f>VLOOKUP(A11780,Sheet2!$B$2:$E$1001,3,0)</f>
        <v>photo</v>
      </c>
      <c r="E11780" t="str">
        <f>VLOOKUP(A11780,Sheet2!$B$2:$E$1001,4,0)</f>
        <v>culture</v>
      </c>
      <c r="F11780" t="str">
        <f>VLOOKUP(B11780,Sheet3!$B$2:$D$17,2,0)</f>
        <v>neutral</v>
      </c>
      <c r="G11780">
        <f>VLOOKUP(B11780,Sheet3!$B$2:$D$17,3,0)</f>
        <v>35</v>
      </c>
      <c r="H11780">
        <f t="shared" si="552"/>
        <v>10</v>
      </c>
      <c r="I11780">
        <f t="shared" si="553"/>
        <v>3</v>
      </c>
      <c r="J11780" t="str">
        <f t="shared" si="554"/>
        <v>12-15</v>
      </c>
    </row>
    <row r="11781" spans="1:10">
      <c r="A11781" t="s">
        <v>814</v>
      </c>
      <c r="B11781" t="s">
        <v>1492</v>
      </c>
      <c r="C11781" s="7">
        <v>44074.0877662037</v>
      </c>
      <c r="D11781" t="str">
        <f>VLOOKUP(A11781,Sheet2!$B$2:$E$1001,3,0)</f>
        <v>photo</v>
      </c>
      <c r="E11781" t="str">
        <f>VLOOKUP(A11781,Sheet2!$B$2:$E$1001,4,0)</f>
        <v>culture</v>
      </c>
      <c r="F11781" t="str">
        <f>VLOOKUP(B11781,Sheet3!$B$2:$D$17,2,0)</f>
        <v>neutral</v>
      </c>
      <c r="G11781">
        <f>VLOOKUP(B11781,Sheet3!$B$2:$D$17,3,0)</f>
        <v>20</v>
      </c>
      <c r="H11781">
        <f t="shared" si="552"/>
        <v>8</v>
      </c>
      <c r="I11781">
        <f t="shared" si="553"/>
        <v>1</v>
      </c>
      <c r="J11781" t="str">
        <f t="shared" si="554"/>
        <v>0-3</v>
      </c>
    </row>
    <row r="11782" spans="1:10">
      <c r="A11782" t="s">
        <v>814</v>
      </c>
      <c r="B11782" t="s">
        <v>1487</v>
      </c>
      <c r="C11782" s="7">
        <v>44180.7268402778</v>
      </c>
      <c r="D11782" t="str">
        <f>VLOOKUP(A11782,Sheet2!$B$2:$E$1001,3,0)</f>
        <v>photo</v>
      </c>
      <c r="E11782" t="str">
        <f>VLOOKUP(A11782,Sheet2!$B$2:$E$1001,4,0)</f>
        <v>culture</v>
      </c>
      <c r="F11782" t="str">
        <f>VLOOKUP(B11782,Sheet3!$B$2:$D$17,2,0)</f>
        <v>positive</v>
      </c>
      <c r="G11782">
        <f>VLOOKUP(B11782,Sheet3!$B$2:$D$17,3,0)</f>
        <v>70</v>
      </c>
      <c r="H11782">
        <f t="shared" si="552"/>
        <v>12</v>
      </c>
      <c r="I11782">
        <f t="shared" si="553"/>
        <v>2</v>
      </c>
      <c r="J11782" t="str">
        <f t="shared" si="554"/>
        <v>15-18</v>
      </c>
    </row>
    <row r="11783" spans="1:10">
      <c r="A11783" t="s">
        <v>814</v>
      </c>
      <c r="B11783" t="s">
        <v>1490</v>
      </c>
      <c r="C11783" s="7">
        <v>44158.4493287037</v>
      </c>
      <c r="D11783" t="str">
        <f>VLOOKUP(A11783,Sheet2!$B$2:$E$1001,3,0)</f>
        <v>photo</v>
      </c>
      <c r="E11783" t="str">
        <f>VLOOKUP(A11783,Sheet2!$B$2:$E$1001,4,0)</f>
        <v>culture</v>
      </c>
      <c r="F11783" t="str">
        <f>VLOOKUP(B11783,Sheet3!$B$2:$D$17,2,0)</f>
        <v>negative</v>
      </c>
      <c r="G11783">
        <f>VLOOKUP(B11783,Sheet3!$B$2:$D$17,3,0)</f>
        <v>5</v>
      </c>
      <c r="H11783">
        <f t="shared" si="552"/>
        <v>11</v>
      </c>
      <c r="I11783">
        <f t="shared" si="553"/>
        <v>1</v>
      </c>
      <c r="J11783" t="str">
        <f t="shared" si="554"/>
        <v>9-12</v>
      </c>
    </row>
    <row r="11784" spans="1:10">
      <c r="A11784" t="s">
        <v>814</v>
      </c>
      <c r="B11784" t="s">
        <v>1501</v>
      </c>
      <c r="C11784" s="7">
        <v>44281.6544444444</v>
      </c>
      <c r="D11784" t="str">
        <f>VLOOKUP(A11784,Sheet2!$B$2:$E$1001,3,0)</f>
        <v>photo</v>
      </c>
      <c r="E11784" t="str">
        <f>VLOOKUP(A11784,Sheet2!$B$2:$E$1001,4,0)</f>
        <v>culture</v>
      </c>
      <c r="F11784" t="str">
        <f>VLOOKUP(B11784,Sheet3!$B$2:$D$17,2,0)</f>
        <v>neutral</v>
      </c>
      <c r="G11784">
        <f>VLOOKUP(B11784,Sheet3!$B$2:$D$17,3,0)</f>
        <v>35</v>
      </c>
      <c r="H11784">
        <f t="shared" si="552"/>
        <v>3</v>
      </c>
      <c r="I11784">
        <f t="shared" si="553"/>
        <v>5</v>
      </c>
      <c r="J11784" t="str">
        <f t="shared" si="554"/>
        <v>15-18</v>
      </c>
    </row>
    <row r="11785" spans="1:10">
      <c r="A11785" t="s">
        <v>814</v>
      </c>
      <c r="B11785" t="s">
        <v>1503</v>
      </c>
      <c r="C11785" s="7">
        <v>44287.4751157407</v>
      </c>
      <c r="D11785" t="str">
        <f>VLOOKUP(A11785,Sheet2!$B$2:$E$1001,3,0)</f>
        <v>photo</v>
      </c>
      <c r="E11785" t="str">
        <f>VLOOKUP(A11785,Sheet2!$B$2:$E$1001,4,0)</f>
        <v>culture</v>
      </c>
      <c r="F11785" t="str">
        <f>VLOOKUP(B11785,Sheet3!$B$2:$D$17,2,0)</f>
        <v>negative</v>
      </c>
      <c r="G11785">
        <f>VLOOKUP(B11785,Sheet3!$B$2:$D$17,3,0)</f>
        <v>12</v>
      </c>
      <c r="H11785">
        <f t="shared" si="552"/>
        <v>4</v>
      </c>
      <c r="I11785">
        <f t="shared" si="553"/>
        <v>4</v>
      </c>
      <c r="J11785" t="str">
        <f t="shared" si="554"/>
        <v>9-12</v>
      </c>
    </row>
    <row r="11786" customFormat="1" spans="1:10">
      <c r="A11786" t="s">
        <v>814</v>
      </c>
      <c r="B11786" t="s">
        <v>1487</v>
      </c>
      <c r="C11786" s="7">
        <v>44098.0807986111</v>
      </c>
      <c r="D11786" t="str">
        <f>VLOOKUP(A11786,Sheet2!$B$2:$E$1001,3,0)</f>
        <v>photo</v>
      </c>
      <c r="E11786" t="str">
        <f>VLOOKUP(A11786,Sheet2!$B$2:$E$1001,4,0)</f>
        <v>culture</v>
      </c>
      <c r="F11786" t="str">
        <f>VLOOKUP(B11786,Sheet3!$B$2:$D$17,2,0)</f>
        <v>positive</v>
      </c>
      <c r="G11786">
        <f>VLOOKUP(B11786,Sheet3!$B$2:$D$17,3,0)</f>
        <v>70</v>
      </c>
      <c r="H11786">
        <f t="shared" si="552"/>
        <v>9</v>
      </c>
      <c r="I11786">
        <f t="shared" si="553"/>
        <v>4</v>
      </c>
      <c r="J11786" t="str">
        <f t="shared" si="554"/>
        <v>0-3</v>
      </c>
    </row>
    <row r="11787" spans="1:10">
      <c r="A11787" t="s">
        <v>814</v>
      </c>
      <c r="B11787" t="s">
        <v>1487</v>
      </c>
      <c r="C11787" s="7">
        <v>44258.9953125</v>
      </c>
      <c r="D11787" t="str">
        <f>VLOOKUP(A11787,Sheet2!$B$2:$E$1001,3,0)</f>
        <v>photo</v>
      </c>
      <c r="E11787" t="str">
        <f>VLOOKUP(A11787,Sheet2!$B$2:$E$1001,4,0)</f>
        <v>culture</v>
      </c>
      <c r="F11787" t="str">
        <f>VLOOKUP(B11787,Sheet3!$B$2:$D$17,2,0)</f>
        <v>positive</v>
      </c>
      <c r="G11787">
        <f>VLOOKUP(B11787,Sheet3!$B$2:$D$17,3,0)</f>
        <v>70</v>
      </c>
      <c r="H11787">
        <f t="shared" si="552"/>
        <v>3</v>
      </c>
      <c r="I11787">
        <f t="shared" si="553"/>
        <v>3</v>
      </c>
      <c r="J11787" t="str">
        <f t="shared" si="554"/>
        <v>21-24</v>
      </c>
    </row>
    <row r="11788" spans="1:10">
      <c r="A11788" t="s">
        <v>814</v>
      </c>
      <c r="B11788" t="s">
        <v>1495</v>
      </c>
      <c r="C11788" s="7">
        <v>44119.6842361111</v>
      </c>
      <c r="D11788" t="str">
        <f>VLOOKUP(A11788,Sheet2!$B$2:$E$1001,3,0)</f>
        <v>photo</v>
      </c>
      <c r="E11788" t="str">
        <f>VLOOKUP(A11788,Sheet2!$B$2:$E$1001,4,0)</f>
        <v>culture</v>
      </c>
      <c r="F11788" t="str">
        <f>VLOOKUP(B11788,Sheet3!$B$2:$D$17,2,0)</f>
        <v>positive</v>
      </c>
      <c r="G11788">
        <f>VLOOKUP(B11788,Sheet3!$B$2:$D$17,3,0)</f>
        <v>75</v>
      </c>
      <c r="H11788">
        <f t="shared" si="552"/>
        <v>10</v>
      </c>
      <c r="I11788">
        <f t="shared" si="553"/>
        <v>4</v>
      </c>
      <c r="J11788" t="str">
        <f t="shared" si="554"/>
        <v>15-18</v>
      </c>
    </row>
    <row r="11789" spans="1:10">
      <c r="A11789" t="s">
        <v>814</v>
      </c>
      <c r="B11789" t="s">
        <v>1503</v>
      </c>
      <c r="C11789" s="7">
        <v>44341.8393981481</v>
      </c>
      <c r="D11789" t="str">
        <f>VLOOKUP(A11789,Sheet2!$B$2:$E$1001,3,0)</f>
        <v>photo</v>
      </c>
      <c r="E11789" t="str">
        <f>VLOOKUP(A11789,Sheet2!$B$2:$E$1001,4,0)</f>
        <v>culture</v>
      </c>
      <c r="F11789" t="str">
        <f>VLOOKUP(B11789,Sheet3!$B$2:$D$17,2,0)</f>
        <v>negative</v>
      </c>
      <c r="G11789">
        <f>VLOOKUP(B11789,Sheet3!$B$2:$D$17,3,0)</f>
        <v>12</v>
      </c>
      <c r="H11789">
        <f t="shared" si="552"/>
        <v>5</v>
      </c>
      <c r="I11789">
        <f t="shared" si="553"/>
        <v>2</v>
      </c>
      <c r="J11789" t="str">
        <f t="shared" si="554"/>
        <v>18-21</v>
      </c>
    </row>
    <row r="11790" spans="1:10">
      <c r="A11790" t="s">
        <v>814</v>
      </c>
      <c r="B11790" t="s">
        <v>1491</v>
      </c>
      <c r="C11790" s="7">
        <v>44089.4409722222</v>
      </c>
      <c r="D11790" t="str">
        <f>VLOOKUP(A11790,Sheet2!$B$2:$E$1001,3,0)</f>
        <v>photo</v>
      </c>
      <c r="E11790" t="str">
        <f>VLOOKUP(A11790,Sheet2!$B$2:$E$1001,4,0)</f>
        <v>culture</v>
      </c>
      <c r="F11790" t="str">
        <f>VLOOKUP(B11790,Sheet3!$B$2:$D$17,2,0)</f>
        <v>positive</v>
      </c>
      <c r="G11790">
        <f>VLOOKUP(B11790,Sheet3!$B$2:$D$17,3,0)</f>
        <v>30</v>
      </c>
      <c r="H11790">
        <f t="shared" si="552"/>
        <v>9</v>
      </c>
      <c r="I11790">
        <f t="shared" si="553"/>
        <v>2</v>
      </c>
      <c r="J11790" t="str">
        <f t="shared" si="554"/>
        <v>9-12</v>
      </c>
    </row>
    <row r="11791" spans="1:10">
      <c r="A11791" t="s">
        <v>814</v>
      </c>
      <c r="B11791" t="s">
        <v>1500</v>
      </c>
      <c r="C11791" s="7">
        <v>44050.3821875</v>
      </c>
      <c r="D11791" t="str">
        <f>VLOOKUP(A11791,Sheet2!$B$2:$E$1001,3,0)</f>
        <v>photo</v>
      </c>
      <c r="E11791" t="str">
        <f>VLOOKUP(A11791,Sheet2!$B$2:$E$1001,4,0)</f>
        <v>culture</v>
      </c>
      <c r="F11791" t="str">
        <f>VLOOKUP(B11791,Sheet3!$B$2:$D$17,2,0)</f>
        <v>positive</v>
      </c>
      <c r="G11791">
        <f>VLOOKUP(B11791,Sheet3!$B$2:$D$17,3,0)</f>
        <v>45</v>
      </c>
      <c r="H11791">
        <f t="shared" si="552"/>
        <v>8</v>
      </c>
      <c r="I11791">
        <f t="shared" si="553"/>
        <v>5</v>
      </c>
      <c r="J11791" t="str">
        <f t="shared" si="554"/>
        <v>9-12</v>
      </c>
    </row>
    <row r="11792" spans="1:10">
      <c r="A11792" t="s">
        <v>814</v>
      </c>
      <c r="B11792" t="s">
        <v>1488</v>
      </c>
      <c r="C11792" s="7">
        <v>44226.5854282407</v>
      </c>
      <c r="D11792" t="str">
        <f>VLOOKUP(A11792,Sheet2!$B$2:$E$1001,3,0)</f>
        <v>photo</v>
      </c>
      <c r="E11792" t="str">
        <f>VLOOKUP(A11792,Sheet2!$B$2:$E$1001,4,0)</f>
        <v>culture</v>
      </c>
      <c r="F11792" t="str">
        <f>VLOOKUP(B11792,Sheet3!$B$2:$D$17,2,0)</f>
        <v>negative</v>
      </c>
      <c r="G11792">
        <f>VLOOKUP(B11792,Sheet3!$B$2:$D$17,3,0)</f>
        <v>0</v>
      </c>
      <c r="H11792">
        <f t="shared" si="552"/>
        <v>1</v>
      </c>
      <c r="I11792">
        <f t="shared" si="553"/>
        <v>6</v>
      </c>
      <c r="J11792" t="str">
        <f t="shared" si="554"/>
        <v>12-15</v>
      </c>
    </row>
    <row r="11793" spans="1:10">
      <c r="A11793" t="s">
        <v>814</v>
      </c>
      <c r="B11793" t="s">
        <v>1487</v>
      </c>
      <c r="C11793" s="7">
        <v>44287.0097337963</v>
      </c>
      <c r="D11793" t="str">
        <f>VLOOKUP(A11793,Sheet2!$B$2:$E$1001,3,0)</f>
        <v>photo</v>
      </c>
      <c r="E11793" t="str">
        <f>VLOOKUP(A11793,Sheet2!$B$2:$E$1001,4,0)</f>
        <v>culture</v>
      </c>
      <c r="F11793" t="str">
        <f>VLOOKUP(B11793,Sheet3!$B$2:$D$17,2,0)</f>
        <v>positive</v>
      </c>
      <c r="G11793">
        <f>VLOOKUP(B11793,Sheet3!$B$2:$D$17,3,0)</f>
        <v>70</v>
      </c>
      <c r="H11793">
        <f t="shared" si="552"/>
        <v>4</v>
      </c>
      <c r="I11793">
        <f t="shared" si="553"/>
        <v>4</v>
      </c>
      <c r="J11793" t="str">
        <f t="shared" si="554"/>
        <v>0-3</v>
      </c>
    </row>
    <row r="11794" spans="1:10">
      <c r="A11794" t="s">
        <v>814</v>
      </c>
      <c r="B11794" t="s">
        <v>1494</v>
      </c>
      <c r="C11794" s="7">
        <v>44286.0002083333</v>
      </c>
      <c r="D11794" t="str">
        <f>VLOOKUP(A11794,Sheet2!$B$2:$E$1001,3,0)</f>
        <v>photo</v>
      </c>
      <c r="E11794" t="str">
        <f>VLOOKUP(A11794,Sheet2!$B$2:$E$1001,4,0)</f>
        <v>culture</v>
      </c>
      <c r="F11794" t="str">
        <f>VLOOKUP(B11794,Sheet3!$B$2:$D$17,2,0)</f>
        <v>positive</v>
      </c>
      <c r="G11794">
        <f>VLOOKUP(B11794,Sheet3!$B$2:$D$17,3,0)</f>
        <v>65</v>
      </c>
      <c r="H11794">
        <f t="shared" si="552"/>
        <v>3</v>
      </c>
      <c r="I11794">
        <f t="shared" si="553"/>
        <v>3</v>
      </c>
      <c r="J11794" t="str">
        <f t="shared" si="554"/>
        <v>0-3</v>
      </c>
    </row>
    <row r="11795" spans="1:10">
      <c r="A11795" t="s">
        <v>814</v>
      </c>
      <c r="B11795" t="s">
        <v>1487</v>
      </c>
      <c r="C11795" s="7">
        <v>44032.7952199074</v>
      </c>
      <c r="D11795" t="str">
        <f>VLOOKUP(A11795,Sheet2!$B$2:$E$1001,3,0)</f>
        <v>photo</v>
      </c>
      <c r="E11795" t="str">
        <f>VLOOKUP(A11795,Sheet2!$B$2:$E$1001,4,0)</f>
        <v>culture</v>
      </c>
      <c r="F11795" t="str">
        <f>VLOOKUP(B11795,Sheet3!$B$2:$D$17,2,0)</f>
        <v>positive</v>
      </c>
      <c r="G11795">
        <f>VLOOKUP(B11795,Sheet3!$B$2:$D$17,3,0)</f>
        <v>70</v>
      </c>
      <c r="H11795">
        <f t="shared" si="552"/>
        <v>7</v>
      </c>
      <c r="I11795">
        <f t="shared" si="553"/>
        <v>1</v>
      </c>
      <c r="J11795" t="str">
        <f t="shared" si="554"/>
        <v>18-21</v>
      </c>
    </row>
    <row r="11796" customFormat="1" spans="1:10">
      <c r="A11796" t="s">
        <v>814</v>
      </c>
      <c r="B11796" t="s">
        <v>1485</v>
      </c>
      <c r="C11796" s="7">
        <v>44361.6114583333</v>
      </c>
      <c r="D11796" t="str">
        <f>VLOOKUP(A11796,Sheet2!$B$2:$E$1001,3,0)</f>
        <v>photo</v>
      </c>
      <c r="E11796" t="str">
        <f>VLOOKUP(A11796,Sheet2!$B$2:$E$1001,4,0)</f>
        <v>culture</v>
      </c>
      <c r="F11796" t="str">
        <f>VLOOKUP(B11796,Sheet3!$B$2:$D$17,2,0)</f>
        <v>positive</v>
      </c>
      <c r="G11796">
        <f>VLOOKUP(B11796,Sheet3!$B$2:$D$17,3,0)</f>
        <v>60</v>
      </c>
      <c r="H11796">
        <f t="shared" si="552"/>
        <v>6</v>
      </c>
      <c r="I11796">
        <f t="shared" si="553"/>
        <v>1</v>
      </c>
      <c r="J11796" t="str">
        <f t="shared" si="554"/>
        <v>12-15</v>
      </c>
    </row>
    <row r="11797" spans="1:10">
      <c r="A11797" t="s">
        <v>814</v>
      </c>
      <c r="B11797" t="s">
        <v>1502</v>
      </c>
      <c r="C11797" s="7">
        <v>44332.0460069444</v>
      </c>
      <c r="D11797" t="str">
        <f>VLOOKUP(A11797,Sheet2!$B$2:$E$1001,3,0)</f>
        <v>photo</v>
      </c>
      <c r="E11797" t="str">
        <f>VLOOKUP(A11797,Sheet2!$B$2:$E$1001,4,0)</f>
        <v>culture</v>
      </c>
      <c r="F11797" t="str">
        <f>VLOOKUP(B11797,Sheet3!$B$2:$D$17,2,0)</f>
        <v>negative</v>
      </c>
      <c r="G11797">
        <f>VLOOKUP(B11797,Sheet3!$B$2:$D$17,3,0)</f>
        <v>15</v>
      </c>
      <c r="H11797">
        <f t="shared" si="552"/>
        <v>5</v>
      </c>
      <c r="I11797">
        <f t="shared" si="553"/>
        <v>7</v>
      </c>
      <c r="J11797" t="str">
        <f t="shared" si="554"/>
        <v>0-3</v>
      </c>
    </row>
    <row r="11798" spans="1:10">
      <c r="A11798" t="s">
        <v>814</v>
      </c>
      <c r="B11798" t="s">
        <v>1487</v>
      </c>
      <c r="C11798" s="7">
        <v>44106.1687384259</v>
      </c>
      <c r="D11798" t="str">
        <f>VLOOKUP(A11798,Sheet2!$B$2:$E$1001,3,0)</f>
        <v>photo</v>
      </c>
      <c r="E11798" t="str">
        <f>VLOOKUP(A11798,Sheet2!$B$2:$E$1001,4,0)</f>
        <v>culture</v>
      </c>
      <c r="F11798" t="str">
        <f>VLOOKUP(B11798,Sheet3!$B$2:$D$17,2,0)</f>
        <v>positive</v>
      </c>
      <c r="G11798">
        <f>VLOOKUP(B11798,Sheet3!$B$2:$D$17,3,0)</f>
        <v>70</v>
      </c>
      <c r="H11798">
        <f t="shared" si="552"/>
        <v>10</v>
      </c>
      <c r="I11798">
        <f t="shared" si="553"/>
        <v>5</v>
      </c>
      <c r="J11798" t="str">
        <f t="shared" si="554"/>
        <v>3-6</v>
      </c>
    </row>
    <row r="11799" spans="1:10">
      <c r="A11799" t="s">
        <v>814</v>
      </c>
      <c r="B11799" t="s">
        <v>1487</v>
      </c>
      <c r="C11799" s="7">
        <v>44212.6401967593</v>
      </c>
      <c r="D11799" t="str">
        <f>VLOOKUP(A11799,Sheet2!$B$2:$E$1001,3,0)</f>
        <v>photo</v>
      </c>
      <c r="E11799" t="str">
        <f>VLOOKUP(A11799,Sheet2!$B$2:$E$1001,4,0)</f>
        <v>culture</v>
      </c>
      <c r="F11799" t="str">
        <f>VLOOKUP(B11799,Sheet3!$B$2:$D$17,2,0)</f>
        <v>positive</v>
      </c>
      <c r="G11799">
        <f>VLOOKUP(B11799,Sheet3!$B$2:$D$17,3,0)</f>
        <v>70</v>
      </c>
      <c r="H11799">
        <f t="shared" si="552"/>
        <v>1</v>
      </c>
      <c r="I11799">
        <f t="shared" si="553"/>
        <v>6</v>
      </c>
      <c r="J11799" t="str">
        <f t="shared" si="554"/>
        <v>15-18</v>
      </c>
    </row>
    <row r="11800" spans="1:10">
      <c r="A11800" t="s">
        <v>814</v>
      </c>
      <c r="B11800" t="s">
        <v>1499</v>
      </c>
      <c r="C11800" s="7">
        <v>44246.5859027778</v>
      </c>
      <c r="D11800" t="str">
        <f>VLOOKUP(A11800,Sheet2!$B$2:$E$1001,3,0)</f>
        <v>photo</v>
      </c>
      <c r="E11800" t="str">
        <f>VLOOKUP(A11800,Sheet2!$B$2:$E$1001,4,0)</f>
        <v>culture</v>
      </c>
      <c r="F11800" t="str">
        <f>VLOOKUP(B11800,Sheet3!$B$2:$D$17,2,0)</f>
        <v>negative</v>
      </c>
      <c r="G11800">
        <f>VLOOKUP(B11800,Sheet3!$B$2:$D$17,3,0)</f>
        <v>10</v>
      </c>
      <c r="H11800">
        <f t="shared" si="552"/>
        <v>2</v>
      </c>
      <c r="I11800">
        <f t="shared" si="553"/>
        <v>5</v>
      </c>
      <c r="J11800" t="str">
        <f t="shared" si="554"/>
        <v>12-15</v>
      </c>
    </row>
    <row r="11801" spans="1:10">
      <c r="A11801" t="s">
        <v>814</v>
      </c>
      <c r="B11801" t="s">
        <v>1491</v>
      </c>
      <c r="C11801" s="7">
        <v>44160.1828819444</v>
      </c>
      <c r="D11801" t="str">
        <f>VLOOKUP(A11801,Sheet2!$B$2:$E$1001,3,0)</f>
        <v>photo</v>
      </c>
      <c r="E11801" t="str">
        <f>VLOOKUP(A11801,Sheet2!$B$2:$E$1001,4,0)</f>
        <v>culture</v>
      </c>
      <c r="F11801" t="str">
        <f>VLOOKUP(B11801,Sheet3!$B$2:$D$17,2,0)</f>
        <v>positive</v>
      </c>
      <c r="G11801">
        <f>VLOOKUP(B11801,Sheet3!$B$2:$D$17,3,0)</f>
        <v>30</v>
      </c>
      <c r="H11801">
        <f t="shared" si="552"/>
        <v>11</v>
      </c>
      <c r="I11801">
        <f t="shared" si="553"/>
        <v>3</v>
      </c>
      <c r="J11801" t="str">
        <f t="shared" si="554"/>
        <v>3-6</v>
      </c>
    </row>
    <row r="11802" spans="1:10">
      <c r="A11802" t="s">
        <v>814</v>
      </c>
      <c r="B11802" t="s">
        <v>1499</v>
      </c>
      <c r="C11802" s="7">
        <v>44013.9295949074</v>
      </c>
      <c r="D11802" t="str">
        <f>VLOOKUP(A11802,Sheet2!$B$2:$E$1001,3,0)</f>
        <v>photo</v>
      </c>
      <c r="E11802" t="str">
        <f>VLOOKUP(A11802,Sheet2!$B$2:$E$1001,4,0)</f>
        <v>culture</v>
      </c>
      <c r="F11802" t="str">
        <f>VLOOKUP(B11802,Sheet3!$B$2:$D$17,2,0)</f>
        <v>negative</v>
      </c>
      <c r="G11802">
        <f>VLOOKUP(B11802,Sheet3!$B$2:$D$17,3,0)</f>
        <v>10</v>
      </c>
      <c r="H11802">
        <f t="shared" si="552"/>
        <v>7</v>
      </c>
      <c r="I11802">
        <f t="shared" si="553"/>
        <v>3</v>
      </c>
      <c r="J11802" t="str">
        <f t="shared" si="554"/>
        <v>21-24</v>
      </c>
    </row>
    <row r="11803" spans="1:10">
      <c r="A11803" t="s">
        <v>814</v>
      </c>
      <c r="B11803" t="s">
        <v>1503</v>
      </c>
      <c r="C11803" s="7">
        <v>44188.8163773148</v>
      </c>
      <c r="D11803" t="str">
        <f>VLOOKUP(A11803,Sheet2!$B$2:$E$1001,3,0)</f>
        <v>photo</v>
      </c>
      <c r="E11803" t="str">
        <f>VLOOKUP(A11803,Sheet2!$B$2:$E$1001,4,0)</f>
        <v>culture</v>
      </c>
      <c r="F11803" t="str">
        <f>VLOOKUP(B11803,Sheet3!$B$2:$D$17,2,0)</f>
        <v>negative</v>
      </c>
      <c r="G11803">
        <f>VLOOKUP(B11803,Sheet3!$B$2:$D$17,3,0)</f>
        <v>12</v>
      </c>
      <c r="H11803">
        <f t="shared" si="552"/>
        <v>12</v>
      </c>
      <c r="I11803">
        <f t="shared" si="553"/>
        <v>3</v>
      </c>
      <c r="J11803" t="str">
        <f t="shared" si="554"/>
        <v>18-21</v>
      </c>
    </row>
    <row r="11804" spans="1:10">
      <c r="A11804" t="s">
        <v>814</v>
      </c>
      <c r="B11804" t="s">
        <v>1491</v>
      </c>
      <c r="C11804" s="7">
        <v>44321.0699189815</v>
      </c>
      <c r="D11804" t="str">
        <f>VLOOKUP(A11804,Sheet2!$B$2:$E$1001,3,0)</f>
        <v>photo</v>
      </c>
      <c r="E11804" t="str">
        <f>VLOOKUP(A11804,Sheet2!$B$2:$E$1001,4,0)</f>
        <v>culture</v>
      </c>
      <c r="F11804" t="str">
        <f>VLOOKUP(B11804,Sheet3!$B$2:$D$17,2,0)</f>
        <v>positive</v>
      </c>
      <c r="G11804">
        <f>VLOOKUP(B11804,Sheet3!$B$2:$D$17,3,0)</f>
        <v>30</v>
      </c>
      <c r="H11804">
        <f t="shared" si="552"/>
        <v>5</v>
      </c>
      <c r="I11804">
        <f t="shared" si="553"/>
        <v>3</v>
      </c>
      <c r="J11804" t="str">
        <f t="shared" si="554"/>
        <v>0-3</v>
      </c>
    </row>
    <row r="11805" spans="1:10">
      <c r="A11805" t="s">
        <v>815</v>
      </c>
      <c r="B11805" t="s">
        <v>1497</v>
      </c>
      <c r="C11805" s="7">
        <v>44288.4181018519</v>
      </c>
      <c r="D11805" t="str">
        <f>VLOOKUP(A11805,Sheet2!$B$2:$E$1001,3,0)</f>
        <v>photo</v>
      </c>
      <c r="E11805" t="str">
        <f>VLOOKUP(A11805,Sheet2!$B$2:$E$1001,4,0)</f>
        <v>technology</v>
      </c>
      <c r="F11805" t="str">
        <f>VLOOKUP(B11805,Sheet3!$B$2:$D$17,2,0)</f>
        <v>positive</v>
      </c>
      <c r="G11805">
        <f>VLOOKUP(B11805,Sheet3!$B$2:$D$17,3,0)</f>
        <v>72</v>
      </c>
      <c r="H11805">
        <f t="shared" si="552"/>
        <v>4</v>
      </c>
      <c r="I11805">
        <f t="shared" si="553"/>
        <v>5</v>
      </c>
      <c r="J11805" t="str">
        <f t="shared" si="554"/>
        <v>9-12</v>
      </c>
    </row>
    <row r="11806" spans="1:10">
      <c r="A11806" t="s">
        <v>815</v>
      </c>
      <c r="B11806" t="s">
        <v>1500</v>
      </c>
      <c r="C11806" s="7">
        <v>44063.9705208333</v>
      </c>
      <c r="D11806" t="str">
        <f>VLOOKUP(A11806,Sheet2!$B$2:$E$1001,3,0)</f>
        <v>photo</v>
      </c>
      <c r="E11806" t="str">
        <f>VLOOKUP(A11806,Sheet2!$B$2:$E$1001,4,0)</f>
        <v>technology</v>
      </c>
      <c r="F11806" t="str">
        <f>VLOOKUP(B11806,Sheet3!$B$2:$D$17,2,0)</f>
        <v>positive</v>
      </c>
      <c r="G11806">
        <f>VLOOKUP(B11806,Sheet3!$B$2:$D$17,3,0)</f>
        <v>45</v>
      </c>
      <c r="H11806">
        <f t="shared" si="552"/>
        <v>8</v>
      </c>
      <c r="I11806">
        <f t="shared" si="553"/>
        <v>4</v>
      </c>
      <c r="J11806" t="str">
        <f t="shared" si="554"/>
        <v>21-24</v>
      </c>
    </row>
    <row r="11807" spans="1:10">
      <c r="A11807" t="s">
        <v>815</v>
      </c>
      <c r="B11807" t="s">
        <v>1498</v>
      </c>
      <c r="C11807" s="7">
        <v>44013.4265856482</v>
      </c>
      <c r="D11807" t="str">
        <f>VLOOKUP(A11807,Sheet2!$B$2:$E$1001,3,0)</f>
        <v>photo</v>
      </c>
      <c r="E11807" t="str">
        <f>VLOOKUP(A11807,Sheet2!$B$2:$E$1001,4,0)</f>
        <v>technology</v>
      </c>
      <c r="F11807" t="str">
        <f>VLOOKUP(B11807,Sheet3!$B$2:$D$17,2,0)</f>
        <v>positive</v>
      </c>
      <c r="G11807">
        <f>VLOOKUP(B11807,Sheet3!$B$2:$D$17,3,0)</f>
        <v>50</v>
      </c>
      <c r="H11807">
        <f t="shared" si="552"/>
        <v>7</v>
      </c>
      <c r="I11807">
        <f t="shared" si="553"/>
        <v>3</v>
      </c>
      <c r="J11807" t="str">
        <f t="shared" si="554"/>
        <v>9-12</v>
      </c>
    </row>
    <row r="11808" spans="1:10">
      <c r="A11808" t="s">
        <v>815</v>
      </c>
      <c r="B11808" t="s">
        <v>1497</v>
      </c>
      <c r="C11808" s="7">
        <v>44216.2861574074</v>
      </c>
      <c r="D11808" t="str">
        <f>VLOOKUP(A11808,Sheet2!$B$2:$E$1001,3,0)</f>
        <v>photo</v>
      </c>
      <c r="E11808" t="str">
        <f>VLOOKUP(A11808,Sheet2!$B$2:$E$1001,4,0)</f>
        <v>technology</v>
      </c>
      <c r="F11808" t="str">
        <f>VLOOKUP(B11808,Sheet3!$B$2:$D$17,2,0)</f>
        <v>positive</v>
      </c>
      <c r="G11808">
        <f>VLOOKUP(B11808,Sheet3!$B$2:$D$17,3,0)</f>
        <v>72</v>
      </c>
      <c r="H11808">
        <f t="shared" si="552"/>
        <v>1</v>
      </c>
      <c r="I11808">
        <f t="shared" si="553"/>
        <v>3</v>
      </c>
      <c r="J11808" t="str">
        <f t="shared" si="554"/>
        <v>6-9</v>
      </c>
    </row>
    <row r="11809" spans="1:10">
      <c r="A11809" t="s">
        <v>815</v>
      </c>
      <c r="B11809" t="s">
        <v>1496</v>
      </c>
      <c r="C11809" s="7">
        <v>44041.4499074074</v>
      </c>
      <c r="D11809" t="str">
        <f>VLOOKUP(A11809,Sheet2!$B$2:$E$1001,3,0)</f>
        <v>photo</v>
      </c>
      <c r="E11809" t="str">
        <f>VLOOKUP(A11809,Sheet2!$B$2:$E$1001,4,0)</f>
        <v>technology</v>
      </c>
      <c r="F11809" t="str">
        <f>VLOOKUP(B11809,Sheet3!$B$2:$D$17,2,0)</f>
        <v>positive</v>
      </c>
      <c r="G11809">
        <f>VLOOKUP(B11809,Sheet3!$B$2:$D$17,3,0)</f>
        <v>70</v>
      </c>
      <c r="H11809">
        <f t="shared" si="552"/>
        <v>7</v>
      </c>
      <c r="I11809">
        <f t="shared" si="553"/>
        <v>3</v>
      </c>
      <c r="J11809" t="str">
        <f t="shared" si="554"/>
        <v>9-12</v>
      </c>
    </row>
    <row r="11810" spans="1:10">
      <c r="A11810" t="s">
        <v>815</v>
      </c>
      <c r="B11810" t="s">
        <v>1495</v>
      </c>
      <c r="C11810" s="7">
        <v>44013.5838078704</v>
      </c>
      <c r="D11810" t="str">
        <f>VLOOKUP(A11810,Sheet2!$B$2:$E$1001,3,0)</f>
        <v>photo</v>
      </c>
      <c r="E11810" t="str">
        <f>VLOOKUP(A11810,Sheet2!$B$2:$E$1001,4,0)</f>
        <v>technology</v>
      </c>
      <c r="F11810" t="str">
        <f>VLOOKUP(B11810,Sheet3!$B$2:$D$17,2,0)</f>
        <v>positive</v>
      </c>
      <c r="G11810">
        <f>VLOOKUP(B11810,Sheet3!$B$2:$D$17,3,0)</f>
        <v>75</v>
      </c>
      <c r="H11810">
        <f t="shared" si="552"/>
        <v>7</v>
      </c>
      <c r="I11810">
        <f t="shared" si="553"/>
        <v>3</v>
      </c>
      <c r="J11810" t="str">
        <f t="shared" si="554"/>
        <v>12-15</v>
      </c>
    </row>
    <row r="11811" spans="1:10">
      <c r="A11811" t="s">
        <v>815</v>
      </c>
      <c r="B11811" t="s">
        <v>1500</v>
      </c>
      <c r="C11811" s="7">
        <v>44144.2836458333</v>
      </c>
      <c r="D11811" t="str">
        <f>VLOOKUP(A11811,Sheet2!$B$2:$E$1001,3,0)</f>
        <v>photo</v>
      </c>
      <c r="E11811" t="str">
        <f>VLOOKUP(A11811,Sheet2!$B$2:$E$1001,4,0)</f>
        <v>technology</v>
      </c>
      <c r="F11811" t="str">
        <f>VLOOKUP(B11811,Sheet3!$B$2:$D$17,2,0)</f>
        <v>positive</v>
      </c>
      <c r="G11811">
        <f>VLOOKUP(B11811,Sheet3!$B$2:$D$17,3,0)</f>
        <v>45</v>
      </c>
      <c r="H11811">
        <f t="shared" si="552"/>
        <v>11</v>
      </c>
      <c r="I11811">
        <f t="shared" si="553"/>
        <v>1</v>
      </c>
      <c r="J11811" t="str">
        <f t="shared" si="554"/>
        <v>6-9</v>
      </c>
    </row>
    <row r="11812" spans="1:10">
      <c r="A11812" t="s">
        <v>815</v>
      </c>
      <c r="B11812" t="s">
        <v>1494</v>
      </c>
      <c r="C11812" s="7">
        <v>44253.6714236111</v>
      </c>
      <c r="D11812" t="str">
        <f>VLOOKUP(A11812,Sheet2!$B$2:$E$1001,3,0)</f>
        <v>photo</v>
      </c>
      <c r="E11812" t="str">
        <f>VLOOKUP(A11812,Sheet2!$B$2:$E$1001,4,0)</f>
        <v>technology</v>
      </c>
      <c r="F11812" t="str">
        <f>VLOOKUP(B11812,Sheet3!$B$2:$D$17,2,0)</f>
        <v>positive</v>
      </c>
      <c r="G11812">
        <f>VLOOKUP(B11812,Sheet3!$B$2:$D$17,3,0)</f>
        <v>65</v>
      </c>
      <c r="H11812">
        <f t="shared" si="552"/>
        <v>2</v>
      </c>
      <c r="I11812">
        <f t="shared" si="553"/>
        <v>5</v>
      </c>
      <c r="J11812" t="str">
        <f t="shared" si="554"/>
        <v>15-18</v>
      </c>
    </row>
    <row r="11813" spans="1:10">
      <c r="A11813" t="s">
        <v>815</v>
      </c>
      <c r="B11813" t="s">
        <v>1498</v>
      </c>
      <c r="C11813" s="7">
        <v>44230.1113657407</v>
      </c>
      <c r="D11813" t="str">
        <f>VLOOKUP(A11813,Sheet2!$B$2:$E$1001,3,0)</f>
        <v>photo</v>
      </c>
      <c r="E11813" t="str">
        <f>VLOOKUP(A11813,Sheet2!$B$2:$E$1001,4,0)</f>
        <v>technology</v>
      </c>
      <c r="F11813" t="str">
        <f>VLOOKUP(B11813,Sheet3!$B$2:$D$17,2,0)</f>
        <v>positive</v>
      </c>
      <c r="G11813">
        <f>VLOOKUP(B11813,Sheet3!$B$2:$D$17,3,0)</f>
        <v>50</v>
      </c>
      <c r="H11813">
        <f t="shared" si="552"/>
        <v>2</v>
      </c>
      <c r="I11813">
        <f t="shared" si="553"/>
        <v>3</v>
      </c>
      <c r="J11813" t="str">
        <f t="shared" si="554"/>
        <v>0-3</v>
      </c>
    </row>
    <row r="11814" customFormat="1" spans="1:10">
      <c r="A11814" t="s">
        <v>815</v>
      </c>
      <c r="B11814" t="s">
        <v>1498</v>
      </c>
      <c r="C11814" s="7">
        <v>44032.1251736111</v>
      </c>
      <c r="D11814" t="str">
        <f>VLOOKUP(A11814,Sheet2!$B$2:$E$1001,3,0)</f>
        <v>photo</v>
      </c>
      <c r="E11814" t="str">
        <f>VLOOKUP(A11814,Sheet2!$B$2:$E$1001,4,0)</f>
        <v>technology</v>
      </c>
      <c r="F11814" t="str">
        <f>VLOOKUP(B11814,Sheet3!$B$2:$D$17,2,0)</f>
        <v>positive</v>
      </c>
      <c r="G11814">
        <f>VLOOKUP(B11814,Sheet3!$B$2:$D$17,3,0)</f>
        <v>50</v>
      </c>
      <c r="H11814">
        <f t="shared" si="552"/>
        <v>7</v>
      </c>
      <c r="I11814">
        <f t="shared" si="553"/>
        <v>1</v>
      </c>
      <c r="J11814" t="str">
        <f t="shared" si="554"/>
        <v>3-6</v>
      </c>
    </row>
    <row r="11815" spans="1:10">
      <c r="A11815" t="s">
        <v>815</v>
      </c>
      <c r="B11815" t="s">
        <v>1497</v>
      </c>
      <c r="C11815" s="7">
        <v>44311.1125</v>
      </c>
      <c r="D11815" t="str">
        <f>VLOOKUP(A11815,Sheet2!$B$2:$E$1001,3,0)</f>
        <v>photo</v>
      </c>
      <c r="E11815" t="str">
        <f>VLOOKUP(A11815,Sheet2!$B$2:$E$1001,4,0)</f>
        <v>technology</v>
      </c>
      <c r="F11815" t="str">
        <f>VLOOKUP(B11815,Sheet3!$B$2:$D$17,2,0)</f>
        <v>positive</v>
      </c>
      <c r="G11815">
        <f>VLOOKUP(B11815,Sheet3!$B$2:$D$17,3,0)</f>
        <v>72</v>
      </c>
      <c r="H11815">
        <f t="shared" si="552"/>
        <v>4</v>
      </c>
      <c r="I11815">
        <f t="shared" si="553"/>
        <v>7</v>
      </c>
      <c r="J11815" t="str">
        <f t="shared" si="554"/>
        <v>0-3</v>
      </c>
    </row>
    <row r="11816" spans="1:10">
      <c r="A11816" t="s">
        <v>815</v>
      </c>
      <c r="B11816" t="s">
        <v>1485</v>
      </c>
      <c r="C11816" s="7">
        <v>44234.3459837963</v>
      </c>
      <c r="D11816" t="str">
        <f>VLOOKUP(A11816,Sheet2!$B$2:$E$1001,3,0)</f>
        <v>photo</v>
      </c>
      <c r="E11816" t="str">
        <f>VLOOKUP(A11816,Sheet2!$B$2:$E$1001,4,0)</f>
        <v>technology</v>
      </c>
      <c r="F11816" t="str">
        <f>VLOOKUP(B11816,Sheet3!$B$2:$D$17,2,0)</f>
        <v>positive</v>
      </c>
      <c r="G11816">
        <f>VLOOKUP(B11816,Sheet3!$B$2:$D$17,3,0)</f>
        <v>60</v>
      </c>
      <c r="H11816">
        <f t="shared" si="552"/>
        <v>2</v>
      </c>
      <c r="I11816">
        <f t="shared" si="553"/>
        <v>7</v>
      </c>
      <c r="J11816" t="str">
        <f t="shared" si="554"/>
        <v>6-9</v>
      </c>
    </row>
    <row r="11817" spans="1:10">
      <c r="A11817" t="s">
        <v>815</v>
      </c>
      <c r="B11817" t="s">
        <v>1503</v>
      </c>
      <c r="C11817" s="7">
        <v>44329.5422337963</v>
      </c>
      <c r="D11817" t="str">
        <f>VLOOKUP(A11817,Sheet2!$B$2:$E$1001,3,0)</f>
        <v>photo</v>
      </c>
      <c r="E11817" t="str">
        <f>VLOOKUP(A11817,Sheet2!$B$2:$E$1001,4,0)</f>
        <v>technology</v>
      </c>
      <c r="F11817" t="str">
        <f>VLOOKUP(B11817,Sheet3!$B$2:$D$17,2,0)</f>
        <v>negative</v>
      </c>
      <c r="G11817">
        <f>VLOOKUP(B11817,Sheet3!$B$2:$D$17,3,0)</f>
        <v>12</v>
      </c>
      <c r="H11817">
        <f t="shared" si="552"/>
        <v>5</v>
      </c>
      <c r="I11817">
        <f t="shared" si="553"/>
        <v>4</v>
      </c>
      <c r="J11817" t="str">
        <f t="shared" si="554"/>
        <v>12-15</v>
      </c>
    </row>
    <row r="11818" spans="1:10">
      <c r="A11818" t="s">
        <v>815</v>
      </c>
      <c r="B11818" t="s">
        <v>1497</v>
      </c>
      <c r="C11818" s="7">
        <v>44138.4507523148</v>
      </c>
      <c r="D11818" t="str">
        <f>VLOOKUP(A11818,Sheet2!$B$2:$E$1001,3,0)</f>
        <v>photo</v>
      </c>
      <c r="E11818" t="str">
        <f>VLOOKUP(A11818,Sheet2!$B$2:$E$1001,4,0)</f>
        <v>technology</v>
      </c>
      <c r="F11818" t="str">
        <f>VLOOKUP(B11818,Sheet3!$B$2:$D$17,2,0)</f>
        <v>positive</v>
      </c>
      <c r="G11818">
        <f>VLOOKUP(B11818,Sheet3!$B$2:$D$17,3,0)</f>
        <v>72</v>
      </c>
      <c r="H11818">
        <f t="shared" si="552"/>
        <v>11</v>
      </c>
      <c r="I11818">
        <f t="shared" si="553"/>
        <v>2</v>
      </c>
      <c r="J11818" t="str">
        <f t="shared" si="554"/>
        <v>9-12</v>
      </c>
    </row>
    <row r="11819" spans="1:10">
      <c r="A11819" t="s">
        <v>815</v>
      </c>
      <c r="B11819" t="s">
        <v>1490</v>
      </c>
      <c r="C11819" s="7">
        <v>44227.7637962963</v>
      </c>
      <c r="D11819" t="str">
        <f>VLOOKUP(A11819,Sheet2!$B$2:$E$1001,3,0)</f>
        <v>photo</v>
      </c>
      <c r="E11819" t="str">
        <f>VLOOKUP(A11819,Sheet2!$B$2:$E$1001,4,0)</f>
        <v>technology</v>
      </c>
      <c r="F11819" t="str">
        <f>VLOOKUP(B11819,Sheet3!$B$2:$D$17,2,0)</f>
        <v>negative</v>
      </c>
      <c r="G11819">
        <f>VLOOKUP(B11819,Sheet3!$B$2:$D$17,3,0)</f>
        <v>5</v>
      </c>
      <c r="H11819">
        <f t="shared" si="552"/>
        <v>1</v>
      </c>
      <c r="I11819">
        <f t="shared" si="553"/>
        <v>7</v>
      </c>
      <c r="J11819" t="str">
        <f t="shared" si="554"/>
        <v>18-21</v>
      </c>
    </row>
    <row r="11820" spans="1:10">
      <c r="A11820" t="s">
        <v>815</v>
      </c>
      <c r="B11820" t="s">
        <v>1498</v>
      </c>
      <c r="C11820" s="7">
        <v>44263.569525463</v>
      </c>
      <c r="D11820" t="str">
        <f>VLOOKUP(A11820,Sheet2!$B$2:$E$1001,3,0)</f>
        <v>photo</v>
      </c>
      <c r="E11820" t="str">
        <f>VLOOKUP(A11820,Sheet2!$B$2:$E$1001,4,0)</f>
        <v>technology</v>
      </c>
      <c r="F11820" t="str">
        <f>VLOOKUP(B11820,Sheet3!$B$2:$D$17,2,0)</f>
        <v>positive</v>
      </c>
      <c r="G11820">
        <f>VLOOKUP(B11820,Sheet3!$B$2:$D$17,3,0)</f>
        <v>50</v>
      </c>
      <c r="H11820">
        <f t="shared" si="552"/>
        <v>3</v>
      </c>
      <c r="I11820">
        <f t="shared" si="553"/>
        <v>1</v>
      </c>
      <c r="J11820" t="str">
        <f t="shared" si="554"/>
        <v>12-15</v>
      </c>
    </row>
    <row r="11821" spans="1:10">
      <c r="A11821" t="s">
        <v>815</v>
      </c>
      <c r="B11821" t="s">
        <v>1498</v>
      </c>
      <c r="C11821" s="7">
        <v>44327.5843981481</v>
      </c>
      <c r="D11821" t="str">
        <f>VLOOKUP(A11821,Sheet2!$B$2:$E$1001,3,0)</f>
        <v>photo</v>
      </c>
      <c r="E11821" t="str">
        <f>VLOOKUP(A11821,Sheet2!$B$2:$E$1001,4,0)</f>
        <v>technology</v>
      </c>
      <c r="F11821" t="str">
        <f>VLOOKUP(B11821,Sheet3!$B$2:$D$17,2,0)</f>
        <v>positive</v>
      </c>
      <c r="G11821">
        <f>VLOOKUP(B11821,Sheet3!$B$2:$D$17,3,0)</f>
        <v>50</v>
      </c>
      <c r="H11821">
        <f t="shared" si="552"/>
        <v>5</v>
      </c>
      <c r="I11821">
        <f t="shared" si="553"/>
        <v>2</v>
      </c>
      <c r="J11821" t="str">
        <f t="shared" si="554"/>
        <v>12-15</v>
      </c>
    </row>
    <row r="11822" spans="1:10">
      <c r="A11822" t="s">
        <v>815</v>
      </c>
      <c r="B11822" t="s">
        <v>1494</v>
      </c>
      <c r="C11822" s="7">
        <v>44089.7682291667</v>
      </c>
      <c r="D11822" t="str">
        <f>VLOOKUP(A11822,Sheet2!$B$2:$E$1001,3,0)</f>
        <v>photo</v>
      </c>
      <c r="E11822" t="str">
        <f>VLOOKUP(A11822,Sheet2!$B$2:$E$1001,4,0)</f>
        <v>technology</v>
      </c>
      <c r="F11822" t="str">
        <f>VLOOKUP(B11822,Sheet3!$B$2:$D$17,2,0)</f>
        <v>positive</v>
      </c>
      <c r="G11822">
        <f>VLOOKUP(B11822,Sheet3!$B$2:$D$17,3,0)</f>
        <v>65</v>
      </c>
      <c r="H11822">
        <f t="shared" si="552"/>
        <v>9</v>
      </c>
      <c r="I11822">
        <f t="shared" si="553"/>
        <v>2</v>
      </c>
      <c r="J11822" t="str">
        <f t="shared" si="554"/>
        <v>18-21</v>
      </c>
    </row>
    <row r="11823" spans="1:10">
      <c r="A11823" t="s">
        <v>816</v>
      </c>
      <c r="B11823" t="s">
        <v>1495</v>
      </c>
      <c r="C11823" s="7">
        <v>44317.2010300926</v>
      </c>
      <c r="D11823" t="str">
        <f>VLOOKUP(A11823,Sheet2!$B$2:$E$1001,3,0)</f>
        <v>video</v>
      </c>
      <c r="E11823" t="str">
        <f>VLOOKUP(A11823,Sheet2!$B$2:$E$1001,4,0)</f>
        <v>tennis</v>
      </c>
      <c r="F11823" t="str">
        <f>VLOOKUP(B11823,Sheet3!$B$2:$D$17,2,0)</f>
        <v>positive</v>
      </c>
      <c r="G11823">
        <f>VLOOKUP(B11823,Sheet3!$B$2:$D$17,3,0)</f>
        <v>75</v>
      </c>
      <c r="H11823">
        <f t="shared" si="552"/>
        <v>5</v>
      </c>
      <c r="I11823">
        <f t="shared" si="553"/>
        <v>6</v>
      </c>
      <c r="J11823" t="str">
        <f t="shared" si="554"/>
        <v>3-6</v>
      </c>
    </row>
    <row r="11824" spans="1:10">
      <c r="A11824" t="s">
        <v>816</v>
      </c>
      <c r="B11824" t="s">
        <v>1497</v>
      </c>
      <c r="C11824" s="7">
        <v>44189.4659837963</v>
      </c>
      <c r="D11824" t="str">
        <f>VLOOKUP(A11824,Sheet2!$B$2:$E$1001,3,0)</f>
        <v>video</v>
      </c>
      <c r="E11824" t="str">
        <f>VLOOKUP(A11824,Sheet2!$B$2:$E$1001,4,0)</f>
        <v>tennis</v>
      </c>
      <c r="F11824" t="str">
        <f>VLOOKUP(B11824,Sheet3!$B$2:$D$17,2,0)</f>
        <v>positive</v>
      </c>
      <c r="G11824">
        <f>VLOOKUP(B11824,Sheet3!$B$2:$D$17,3,0)</f>
        <v>72</v>
      </c>
      <c r="H11824">
        <f t="shared" si="552"/>
        <v>12</v>
      </c>
      <c r="I11824">
        <f t="shared" si="553"/>
        <v>4</v>
      </c>
      <c r="J11824" t="str">
        <f t="shared" si="554"/>
        <v>9-12</v>
      </c>
    </row>
    <row r="11825" spans="1:10">
      <c r="A11825" t="s">
        <v>816</v>
      </c>
      <c r="B11825" t="s">
        <v>1487</v>
      </c>
      <c r="C11825" s="7">
        <v>44087.5118402778</v>
      </c>
      <c r="D11825" t="str">
        <f>VLOOKUP(A11825,Sheet2!$B$2:$E$1001,3,0)</f>
        <v>video</v>
      </c>
      <c r="E11825" t="str">
        <f>VLOOKUP(A11825,Sheet2!$B$2:$E$1001,4,0)</f>
        <v>tennis</v>
      </c>
      <c r="F11825" t="str">
        <f>VLOOKUP(B11825,Sheet3!$B$2:$D$17,2,0)</f>
        <v>positive</v>
      </c>
      <c r="G11825">
        <f>VLOOKUP(B11825,Sheet3!$B$2:$D$17,3,0)</f>
        <v>70</v>
      </c>
      <c r="H11825">
        <f t="shared" si="552"/>
        <v>9</v>
      </c>
      <c r="I11825">
        <f t="shared" si="553"/>
        <v>7</v>
      </c>
      <c r="J11825" t="str">
        <f t="shared" si="554"/>
        <v>12-15</v>
      </c>
    </row>
    <row r="11826" spans="1:10">
      <c r="A11826" t="s">
        <v>816</v>
      </c>
      <c r="B11826" t="s">
        <v>1494</v>
      </c>
      <c r="C11826" s="7">
        <v>44133.9076388889</v>
      </c>
      <c r="D11826" t="str">
        <f>VLOOKUP(A11826,Sheet2!$B$2:$E$1001,3,0)</f>
        <v>video</v>
      </c>
      <c r="E11826" t="str">
        <f>VLOOKUP(A11826,Sheet2!$B$2:$E$1001,4,0)</f>
        <v>tennis</v>
      </c>
      <c r="F11826" t="str">
        <f>VLOOKUP(B11826,Sheet3!$B$2:$D$17,2,0)</f>
        <v>positive</v>
      </c>
      <c r="G11826">
        <f>VLOOKUP(B11826,Sheet3!$B$2:$D$17,3,0)</f>
        <v>65</v>
      </c>
      <c r="H11826">
        <f t="shared" si="552"/>
        <v>10</v>
      </c>
      <c r="I11826">
        <f t="shared" si="553"/>
        <v>4</v>
      </c>
      <c r="J11826" t="str">
        <f t="shared" si="554"/>
        <v>21-24</v>
      </c>
    </row>
    <row r="11827" spans="1:10">
      <c r="A11827" t="s">
        <v>816</v>
      </c>
      <c r="B11827" t="s">
        <v>1491</v>
      </c>
      <c r="C11827" s="7">
        <v>44045.8222222222</v>
      </c>
      <c r="D11827" t="str">
        <f>VLOOKUP(A11827,Sheet2!$B$2:$E$1001,3,0)</f>
        <v>video</v>
      </c>
      <c r="E11827" t="str">
        <f>VLOOKUP(A11827,Sheet2!$B$2:$E$1001,4,0)</f>
        <v>tennis</v>
      </c>
      <c r="F11827" t="str">
        <f>VLOOKUP(B11827,Sheet3!$B$2:$D$17,2,0)</f>
        <v>positive</v>
      </c>
      <c r="G11827">
        <f>VLOOKUP(B11827,Sheet3!$B$2:$D$17,3,0)</f>
        <v>30</v>
      </c>
      <c r="H11827">
        <f t="shared" si="552"/>
        <v>8</v>
      </c>
      <c r="I11827">
        <f t="shared" si="553"/>
        <v>7</v>
      </c>
      <c r="J11827" t="str">
        <f t="shared" si="554"/>
        <v>18-21</v>
      </c>
    </row>
    <row r="11828" spans="1:10">
      <c r="A11828" t="s">
        <v>817</v>
      </c>
      <c r="B11828" t="s">
        <v>1497</v>
      </c>
      <c r="C11828" s="7">
        <v>44271.4744328704</v>
      </c>
      <c r="D11828" t="str">
        <f>VLOOKUP(A11828,Sheet2!$B$2:$E$1001,3,0)</f>
        <v>audio</v>
      </c>
      <c r="E11828" t="str">
        <f>VLOOKUP(A11828,Sheet2!$B$2:$E$1001,4,0)</f>
        <v>animals</v>
      </c>
      <c r="F11828" t="str">
        <f>VLOOKUP(B11828,Sheet3!$B$2:$D$17,2,0)</f>
        <v>positive</v>
      </c>
      <c r="G11828">
        <f>VLOOKUP(B11828,Sheet3!$B$2:$D$17,3,0)</f>
        <v>72</v>
      </c>
      <c r="H11828">
        <f t="shared" si="552"/>
        <v>3</v>
      </c>
      <c r="I11828">
        <f t="shared" si="553"/>
        <v>2</v>
      </c>
      <c r="J11828" t="str">
        <f t="shared" si="554"/>
        <v>9-12</v>
      </c>
    </row>
    <row r="11829" spans="1:10">
      <c r="A11829" t="s">
        <v>817</v>
      </c>
      <c r="B11829" t="s">
        <v>1487</v>
      </c>
      <c r="C11829" s="7">
        <v>44237.3976273148</v>
      </c>
      <c r="D11829" t="str">
        <f>VLOOKUP(A11829,Sheet2!$B$2:$E$1001,3,0)</f>
        <v>audio</v>
      </c>
      <c r="E11829" t="str">
        <f>VLOOKUP(A11829,Sheet2!$B$2:$E$1001,4,0)</f>
        <v>animals</v>
      </c>
      <c r="F11829" t="str">
        <f>VLOOKUP(B11829,Sheet3!$B$2:$D$17,2,0)</f>
        <v>positive</v>
      </c>
      <c r="G11829">
        <f>VLOOKUP(B11829,Sheet3!$B$2:$D$17,3,0)</f>
        <v>70</v>
      </c>
      <c r="H11829">
        <f t="shared" si="552"/>
        <v>2</v>
      </c>
      <c r="I11829">
        <f t="shared" si="553"/>
        <v>3</v>
      </c>
      <c r="J11829" t="str">
        <f t="shared" si="554"/>
        <v>9-12</v>
      </c>
    </row>
    <row r="11830" spans="1:10">
      <c r="A11830" t="s">
        <v>817</v>
      </c>
      <c r="B11830" t="s">
        <v>1501</v>
      </c>
      <c r="C11830" s="7">
        <v>44087.0924189815</v>
      </c>
      <c r="D11830" t="str">
        <f>VLOOKUP(A11830,Sheet2!$B$2:$E$1001,3,0)</f>
        <v>audio</v>
      </c>
      <c r="E11830" t="str">
        <f>VLOOKUP(A11830,Sheet2!$B$2:$E$1001,4,0)</f>
        <v>animals</v>
      </c>
      <c r="F11830" t="str">
        <f>VLOOKUP(B11830,Sheet3!$B$2:$D$17,2,0)</f>
        <v>neutral</v>
      </c>
      <c r="G11830">
        <f>VLOOKUP(B11830,Sheet3!$B$2:$D$17,3,0)</f>
        <v>35</v>
      </c>
      <c r="H11830">
        <f t="shared" si="552"/>
        <v>9</v>
      </c>
      <c r="I11830">
        <f t="shared" si="553"/>
        <v>7</v>
      </c>
      <c r="J11830" t="str">
        <f t="shared" si="554"/>
        <v>0-3</v>
      </c>
    </row>
    <row r="11831" spans="1:10">
      <c r="A11831" t="s">
        <v>817</v>
      </c>
      <c r="B11831" t="s">
        <v>1487</v>
      </c>
      <c r="C11831" s="7">
        <v>44253.7150925926</v>
      </c>
      <c r="D11831" t="str">
        <f>VLOOKUP(A11831,Sheet2!$B$2:$E$1001,3,0)</f>
        <v>audio</v>
      </c>
      <c r="E11831" t="str">
        <f>VLOOKUP(A11831,Sheet2!$B$2:$E$1001,4,0)</f>
        <v>animals</v>
      </c>
      <c r="F11831" t="str">
        <f>VLOOKUP(B11831,Sheet3!$B$2:$D$17,2,0)</f>
        <v>positive</v>
      </c>
      <c r="G11831">
        <f>VLOOKUP(B11831,Sheet3!$B$2:$D$17,3,0)</f>
        <v>70</v>
      </c>
      <c r="H11831">
        <f t="shared" si="552"/>
        <v>2</v>
      </c>
      <c r="I11831">
        <f t="shared" si="553"/>
        <v>5</v>
      </c>
      <c r="J11831" t="str">
        <f t="shared" si="554"/>
        <v>15-18</v>
      </c>
    </row>
    <row r="11832" spans="1:10">
      <c r="A11832" t="s">
        <v>817</v>
      </c>
      <c r="B11832" t="s">
        <v>1500</v>
      </c>
      <c r="C11832" s="7">
        <v>44210.4042824074</v>
      </c>
      <c r="D11832" t="str">
        <f>VLOOKUP(A11832,Sheet2!$B$2:$E$1001,3,0)</f>
        <v>audio</v>
      </c>
      <c r="E11832" t="str">
        <f>VLOOKUP(A11832,Sheet2!$B$2:$E$1001,4,0)</f>
        <v>animals</v>
      </c>
      <c r="F11832" t="str">
        <f>VLOOKUP(B11832,Sheet3!$B$2:$D$17,2,0)</f>
        <v>positive</v>
      </c>
      <c r="G11832">
        <f>VLOOKUP(B11832,Sheet3!$B$2:$D$17,3,0)</f>
        <v>45</v>
      </c>
      <c r="H11832">
        <f t="shared" si="552"/>
        <v>1</v>
      </c>
      <c r="I11832">
        <f t="shared" si="553"/>
        <v>4</v>
      </c>
      <c r="J11832" t="str">
        <f t="shared" si="554"/>
        <v>9-12</v>
      </c>
    </row>
    <row r="11833" spans="1:10">
      <c r="A11833" t="s">
        <v>817</v>
      </c>
      <c r="B11833" t="s">
        <v>1487</v>
      </c>
      <c r="C11833" s="7">
        <v>44177.4078356481</v>
      </c>
      <c r="D11833" t="str">
        <f>VLOOKUP(A11833,Sheet2!$B$2:$E$1001,3,0)</f>
        <v>audio</v>
      </c>
      <c r="E11833" t="str">
        <f>VLOOKUP(A11833,Sheet2!$B$2:$E$1001,4,0)</f>
        <v>animals</v>
      </c>
      <c r="F11833" t="str">
        <f>VLOOKUP(B11833,Sheet3!$B$2:$D$17,2,0)</f>
        <v>positive</v>
      </c>
      <c r="G11833">
        <f>VLOOKUP(B11833,Sheet3!$B$2:$D$17,3,0)</f>
        <v>70</v>
      </c>
      <c r="H11833">
        <f t="shared" si="552"/>
        <v>12</v>
      </c>
      <c r="I11833">
        <f t="shared" si="553"/>
        <v>6</v>
      </c>
      <c r="J11833" t="str">
        <f t="shared" si="554"/>
        <v>9-12</v>
      </c>
    </row>
    <row r="11834" spans="1:10">
      <c r="A11834" t="s">
        <v>817</v>
      </c>
      <c r="B11834" t="s">
        <v>1497</v>
      </c>
      <c r="C11834" s="7">
        <v>44228.3233564815</v>
      </c>
      <c r="D11834" t="str">
        <f>VLOOKUP(A11834,Sheet2!$B$2:$E$1001,3,0)</f>
        <v>audio</v>
      </c>
      <c r="E11834" t="str">
        <f>VLOOKUP(A11834,Sheet2!$B$2:$E$1001,4,0)</f>
        <v>animals</v>
      </c>
      <c r="F11834" t="str">
        <f>VLOOKUP(B11834,Sheet3!$B$2:$D$17,2,0)</f>
        <v>positive</v>
      </c>
      <c r="G11834">
        <f>VLOOKUP(B11834,Sheet3!$B$2:$D$17,3,0)</f>
        <v>72</v>
      </c>
      <c r="H11834">
        <f t="shared" si="552"/>
        <v>2</v>
      </c>
      <c r="I11834">
        <f t="shared" si="553"/>
        <v>1</v>
      </c>
      <c r="J11834" t="str">
        <f t="shared" si="554"/>
        <v>6-9</v>
      </c>
    </row>
    <row r="11835" spans="1:10">
      <c r="A11835" t="s">
        <v>817</v>
      </c>
      <c r="B11835" t="s">
        <v>1494</v>
      </c>
      <c r="C11835" s="7">
        <v>44204.9634027778</v>
      </c>
      <c r="D11835" t="str">
        <f>VLOOKUP(A11835,Sheet2!$B$2:$E$1001,3,0)</f>
        <v>audio</v>
      </c>
      <c r="E11835" t="str">
        <f>VLOOKUP(A11835,Sheet2!$B$2:$E$1001,4,0)</f>
        <v>animals</v>
      </c>
      <c r="F11835" t="str">
        <f>VLOOKUP(B11835,Sheet3!$B$2:$D$17,2,0)</f>
        <v>positive</v>
      </c>
      <c r="G11835">
        <f>VLOOKUP(B11835,Sheet3!$B$2:$D$17,3,0)</f>
        <v>65</v>
      </c>
      <c r="H11835">
        <f t="shared" si="552"/>
        <v>1</v>
      </c>
      <c r="I11835">
        <f t="shared" si="553"/>
        <v>5</v>
      </c>
      <c r="J11835" t="str">
        <f t="shared" si="554"/>
        <v>21-24</v>
      </c>
    </row>
    <row r="11836" spans="1:10">
      <c r="A11836" t="s">
        <v>817</v>
      </c>
      <c r="B11836" t="s">
        <v>1485</v>
      </c>
      <c r="C11836" s="7">
        <v>44185.6841087963</v>
      </c>
      <c r="D11836" t="str">
        <f>VLOOKUP(A11836,Sheet2!$B$2:$E$1001,3,0)</f>
        <v>audio</v>
      </c>
      <c r="E11836" t="str">
        <f>VLOOKUP(A11836,Sheet2!$B$2:$E$1001,4,0)</f>
        <v>animals</v>
      </c>
      <c r="F11836" t="str">
        <f>VLOOKUP(B11836,Sheet3!$B$2:$D$17,2,0)</f>
        <v>positive</v>
      </c>
      <c r="G11836">
        <f>VLOOKUP(B11836,Sheet3!$B$2:$D$17,3,0)</f>
        <v>60</v>
      </c>
      <c r="H11836">
        <f t="shared" si="552"/>
        <v>12</v>
      </c>
      <c r="I11836">
        <f t="shared" si="553"/>
        <v>7</v>
      </c>
      <c r="J11836" t="str">
        <f t="shared" si="554"/>
        <v>15-18</v>
      </c>
    </row>
    <row r="11837" customFormat="1" spans="1:10">
      <c r="A11837" t="s">
        <v>817</v>
      </c>
      <c r="B11837" t="s">
        <v>1485</v>
      </c>
      <c r="C11837" s="7">
        <v>44021.5449884259</v>
      </c>
      <c r="D11837" t="str">
        <f>VLOOKUP(A11837,Sheet2!$B$2:$E$1001,3,0)</f>
        <v>audio</v>
      </c>
      <c r="E11837" t="str">
        <f>VLOOKUP(A11837,Sheet2!$B$2:$E$1001,4,0)</f>
        <v>animals</v>
      </c>
      <c r="F11837" t="str">
        <f>VLOOKUP(B11837,Sheet3!$B$2:$D$17,2,0)</f>
        <v>positive</v>
      </c>
      <c r="G11837">
        <f>VLOOKUP(B11837,Sheet3!$B$2:$D$17,3,0)</f>
        <v>60</v>
      </c>
      <c r="H11837">
        <f t="shared" si="552"/>
        <v>7</v>
      </c>
      <c r="I11837">
        <f t="shared" si="553"/>
        <v>4</v>
      </c>
      <c r="J11837" t="str">
        <f t="shared" si="554"/>
        <v>12-15</v>
      </c>
    </row>
    <row r="11838" spans="1:10">
      <c r="A11838" t="s">
        <v>817</v>
      </c>
      <c r="B11838" t="s">
        <v>1492</v>
      </c>
      <c r="C11838" s="7">
        <v>44285.4051388889</v>
      </c>
      <c r="D11838" t="str">
        <f>VLOOKUP(A11838,Sheet2!$B$2:$E$1001,3,0)</f>
        <v>audio</v>
      </c>
      <c r="E11838" t="str">
        <f>VLOOKUP(A11838,Sheet2!$B$2:$E$1001,4,0)</f>
        <v>animals</v>
      </c>
      <c r="F11838" t="str">
        <f>VLOOKUP(B11838,Sheet3!$B$2:$D$17,2,0)</f>
        <v>neutral</v>
      </c>
      <c r="G11838">
        <f>VLOOKUP(B11838,Sheet3!$B$2:$D$17,3,0)</f>
        <v>20</v>
      </c>
      <c r="H11838">
        <f t="shared" si="552"/>
        <v>3</v>
      </c>
      <c r="I11838">
        <f t="shared" si="553"/>
        <v>2</v>
      </c>
      <c r="J11838" t="str">
        <f t="shared" si="554"/>
        <v>9-12</v>
      </c>
    </row>
    <row r="11839" spans="1:10">
      <c r="A11839" t="s">
        <v>817</v>
      </c>
      <c r="B11839" t="s">
        <v>1503</v>
      </c>
      <c r="C11839" s="7">
        <v>44011.3719444444</v>
      </c>
      <c r="D11839" t="str">
        <f>VLOOKUP(A11839,Sheet2!$B$2:$E$1001,3,0)</f>
        <v>audio</v>
      </c>
      <c r="E11839" t="str">
        <f>VLOOKUP(A11839,Sheet2!$B$2:$E$1001,4,0)</f>
        <v>animals</v>
      </c>
      <c r="F11839" t="str">
        <f>VLOOKUP(B11839,Sheet3!$B$2:$D$17,2,0)</f>
        <v>negative</v>
      </c>
      <c r="G11839">
        <f>VLOOKUP(B11839,Sheet3!$B$2:$D$17,3,0)</f>
        <v>12</v>
      </c>
      <c r="H11839">
        <f t="shared" si="552"/>
        <v>6</v>
      </c>
      <c r="I11839">
        <f t="shared" si="553"/>
        <v>1</v>
      </c>
      <c r="J11839" t="str">
        <f t="shared" si="554"/>
        <v>6-9</v>
      </c>
    </row>
    <row r="11840" spans="1:10">
      <c r="A11840" t="s">
        <v>817</v>
      </c>
      <c r="B11840" t="s">
        <v>1488</v>
      </c>
      <c r="C11840" s="7">
        <v>44336.0335763889</v>
      </c>
      <c r="D11840" t="str">
        <f>VLOOKUP(A11840,Sheet2!$B$2:$E$1001,3,0)</f>
        <v>audio</v>
      </c>
      <c r="E11840" t="str">
        <f>VLOOKUP(A11840,Sheet2!$B$2:$E$1001,4,0)</f>
        <v>animals</v>
      </c>
      <c r="F11840" t="str">
        <f>VLOOKUP(B11840,Sheet3!$B$2:$D$17,2,0)</f>
        <v>negative</v>
      </c>
      <c r="G11840">
        <f>VLOOKUP(B11840,Sheet3!$B$2:$D$17,3,0)</f>
        <v>0</v>
      </c>
      <c r="H11840">
        <f t="shared" si="552"/>
        <v>5</v>
      </c>
      <c r="I11840">
        <f t="shared" si="553"/>
        <v>4</v>
      </c>
      <c r="J11840" t="str">
        <f t="shared" si="554"/>
        <v>0-3</v>
      </c>
    </row>
    <row r="11841" spans="1:10">
      <c r="A11841" t="s">
        <v>817</v>
      </c>
      <c r="B11841" t="s">
        <v>1487</v>
      </c>
      <c r="C11841" s="7">
        <v>44333.631724537</v>
      </c>
      <c r="D11841" t="str">
        <f>VLOOKUP(A11841,Sheet2!$B$2:$E$1001,3,0)</f>
        <v>audio</v>
      </c>
      <c r="E11841" t="str">
        <f>VLOOKUP(A11841,Sheet2!$B$2:$E$1001,4,0)</f>
        <v>animals</v>
      </c>
      <c r="F11841" t="str">
        <f>VLOOKUP(B11841,Sheet3!$B$2:$D$17,2,0)</f>
        <v>positive</v>
      </c>
      <c r="G11841">
        <f>VLOOKUP(B11841,Sheet3!$B$2:$D$17,3,0)</f>
        <v>70</v>
      </c>
      <c r="H11841">
        <f t="shared" si="552"/>
        <v>5</v>
      </c>
      <c r="I11841">
        <f t="shared" si="553"/>
        <v>1</v>
      </c>
      <c r="J11841" t="str">
        <f t="shared" si="554"/>
        <v>15-18</v>
      </c>
    </row>
    <row r="11842" spans="1:10">
      <c r="A11842" t="s">
        <v>817</v>
      </c>
      <c r="B11842" t="s">
        <v>1502</v>
      </c>
      <c r="C11842" s="7">
        <v>44242.7989814815</v>
      </c>
      <c r="D11842" t="str">
        <f>VLOOKUP(A11842,Sheet2!$B$2:$E$1001,3,0)</f>
        <v>audio</v>
      </c>
      <c r="E11842" t="str">
        <f>VLOOKUP(A11842,Sheet2!$B$2:$E$1001,4,0)</f>
        <v>animals</v>
      </c>
      <c r="F11842" t="str">
        <f>VLOOKUP(B11842,Sheet3!$B$2:$D$17,2,0)</f>
        <v>negative</v>
      </c>
      <c r="G11842">
        <f>VLOOKUP(B11842,Sheet3!$B$2:$D$17,3,0)</f>
        <v>15</v>
      </c>
      <c r="H11842">
        <f t="shared" si="552"/>
        <v>2</v>
      </c>
      <c r="I11842">
        <f t="shared" si="553"/>
        <v>1</v>
      </c>
      <c r="J11842" t="str">
        <f t="shared" si="554"/>
        <v>18-21</v>
      </c>
    </row>
    <row r="11843" spans="1:10">
      <c r="A11843" t="s">
        <v>817</v>
      </c>
      <c r="B11843" t="s">
        <v>1492</v>
      </c>
      <c r="C11843" s="7">
        <v>44011.3612152778</v>
      </c>
      <c r="D11843" t="str">
        <f>VLOOKUP(A11843,Sheet2!$B$2:$E$1001,3,0)</f>
        <v>audio</v>
      </c>
      <c r="E11843" t="str">
        <f>VLOOKUP(A11843,Sheet2!$B$2:$E$1001,4,0)</f>
        <v>animals</v>
      </c>
      <c r="F11843" t="str">
        <f>VLOOKUP(B11843,Sheet3!$B$2:$D$17,2,0)</f>
        <v>neutral</v>
      </c>
      <c r="G11843">
        <f>VLOOKUP(B11843,Sheet3!$B$2:$D$17,3,0)</f>
        <v>20</v>
      </c>
      <c r="H11843">
        <f t="shared" ref="H11843:H11906" si="555">MONTH(C11843)</f>
        <v>6</v>
      </c>
      <c r="I11843">
        <f t="shared" ref="I11843:I11906" si="556">WEEKDAY(C11843,2)</f>
        <v>1</v>
      </c>
      <c r="J11843" t="str">
        <f t="shared" ref="J11843:J11906" si="557">TEXT(INT(HOUR(C11843)/3)*3,"0")&amp;"-"&amp;TEXT(INT(HOUR(C11843)/3)*3+3,"0")</f>
        <v>6-9</v>
      </c>
    </row>
    <row r="11844" spans="1:10">
      <c r="A11844" t="s">
        <v>817</v>
      </c>
      <c r="B11844" t="s">
        <v>1492</v>
      </c>
      <c r="C11844" s="7">
        <v>44112.3326273148</v>
      </c>
      <c r="D11844" t="str">
        <f>VLOOKUP(A11844,Sheet2!$B$2:$E$1001,3,0)</f>
        <v>audio</v>
      </c>
      <c r="E11844" t="str">
        <f>VLOOKUP(A11844,Sheet2!$B$2:$E$1001,4,0)</f>
        <v>animals</v>
      </c>
      <c r="F11844" t="str">
        <f>VLOOKUP(B11844,Sheet3!$B$2:$D$17,2,0)</f>
        <v>neutral</v>
      </c>
      <c r="G11844">
        <f>VLOOKUP(B11844,Sheet3!$B$2:$D$17,3,0)</f>
        <v>20</v>
      </c>
      <c r="H11844">
        <f t="shared" si="555"/>
        <v>10</v>
      </c>
      <c r="I11844">
        <f t="shared" si="556"/>
        <v>4</v>
      </c>
      <c r="J11844" t="str">
        <f t="shared" si="557"/>
        <v>6-9</v>
      </c>
    </row>
    <row r="11845" spans="1:10">
      <c r="A11845" t="s">
        <v>817</v>
      </c>
      <c r="B11845" t="s">
        <v>1487</v>
      </c>
      <c r="C11845" s="7">
        <v>44073.728900463</v>
      </c>
      <c r="D11845" t="str">
        <f>VLOOKUP(A11845,Sheet2!$B$2:$E$1001,3,0)</f>
        <v>audio</v>
      </c>
      <c r="E11845" t="str">
        <f>VLOOKUP(A11845,Sheet2!$B$2:$E$1001,4,0)</f>
        <v>animals</v>
      </c>
      <c r="F11845" t="str">
        <f>VLOOKUP(B11845,Sheet3!$B$2:$D$17,2,0)</f>
        <v>positive</v>
      </c>
      <c r="G11845">
        <f>VLOOKUP(B11845,Sheet3!$B$2:$D$17,3,0)</f>
        <v>70</v>
      </c>
      <c r="H11845">
        <f t="shared" si="555"/>
        <v>8</v>
      </c>
      <c r="I11845">
        <f t="shared" si="556"/>
        <v>7</v>
      </c>
      <c r="J11845" t="str">
        <f t="shared" si="557"/>
        <v>15-18</v>
      </c>
    </row>
    <row r="11846" spans="1:10">
      <c r="A11846" t="s">
        <v>817</v>
      </c>
      <c r="B11846" t="s">
        <v>1488</v>
      </c>
      <c r="C11846" s="7">
        <v>44015.2971527778</v>
      </c>
      <c r="D11846" t="str">
        <f>VLOOKUP(A11846,Sheet2!$B$2:$E$1001,3,0)</f>
        <v>audio</v>
      </c>
      <c r="E11846" t="str">
        <f>VLOOKUP(A11846,Sheet2!$B$2:$E$1001,4,0)</f>
        <v>animals</v>
      </c>
      <c r="F11846" t="str">
        <f>VLOOKUP(B11846,Sheet3!$B$2:$D$17,2,0)</f>
        <v>negative</v>
      </c>
      <c r="G11846">
        <f>VLOOKUP(B11846,Sheet3!$B$2:$D$17,3,0)</f>
        <v>0</v>
      </c>
      <c r="H11846">
        <f t="shared" si="555"/>
        <v>7</v>
      </c>
      <c r="I11846">
        <f t="shared" si="556"/>
        <v>5</v>
      </c>
      <c r="J11846" t="str">
        <f t="shared" si="557"/>
        <v>6-9</v>
      </c>
    </row>
    <row r="11847" customFormat="1" spans="1:10">
      <c r="A11847" t="s">
        <v>817</v>
      </c>
      <c r="B11847" t="s">
        <v>1496</v>
      </c>
      <c r="C11847" s="7">
        <v>44325.7943287037</v>
      </c>
      <c r="D11847" t="str">
        <f>VLOOKUP(A11847,Sheet2!$B$2:$E$1001,3,0)</f>
        <v>audio</v>
      </c>
      <c r="E11847" t="str">
        <f>VLOOKUP(A11847,Sheet2!$B$2:$E$1001,4,0)</f>
        <v>animals</v>
      </c>
      <c r="F11847" t="str">
        <f>VLOOKUP(B11847,Sheet3!$B$2:$D$17,2,0)</f>
        <v>positive</v>
      </c>
      <c r="G11847">
        <f>VLOOKUP(B11847,Sheet3!$B$2:$D$17,3,0)</f>
        <v>70</v>
      </c>
      <c r="H11847">
        <f t="shared" si="555"/>
        <v>5</v>
      </c>
      <c r="I11847">
        <f t="shared" si="556"/>
        <v>7</v>
      </c>
      <c r="J11847" t="str">
        <f t="shared" si="557"/>
        <v>18-21</v>
      </c>
    </row>
    <row r="11848" spans="1:10">
      <c r="A11848" t="s">
        <v>817</v>
      </c>
      <c r="B11848" t="s">
        <v>1492</v>
      </c>
      <c r="C11848" s="7">
        <v>44202.274212963</v>
      </c>
      <c r="D11848" t="str">
        <f>VLOOKUP(A11848,Sheet2!$B$2:$E$1001,3,0)</f>
        <v>audio</v>
      </c>
      <c r="E11848" t="str">
        <f>VLOOKUP(A11848,Sheet2!$B$2:$E$1001,4,0)</f>
        <v>animals</v>
      </c>
      <c r="F11848" t="str">
        <f>VLOOKUP(B11848,Sheet3!$B$2:$D$17,2,0)</f>
        <v>neutral</v>
      </c>
      <c r="G11848">
        <f>VLOOKUP(B11848,Sheet3!$B$2:$D$17,3,0)</f>
        <v>20</v>
      </c>
      <c r="H11848">
        <f t="shared" si="555"/>
        <v>1</v>
      </c>
      <c r="I11848">
        <f t="shared" si="556"/>
        <v>3</v>
      </c>
      <c r="J11848" t="str">
        <f t="shared" si="557"/>
        <v>6-9</v>
      </c>
    </row>
    <row r="11849" spans="1:10">
      <c r="A11849" t="s">
        <v>817</v>
      </c>
      <c r="B11849" t="s">
        <v>1487</v>
      </c>
      <c r="C11849" s="7">
        <v>44046.1376157407</v>
      </c>
      <c r="D11849" t="str">
        <f>VLOOKUP(A11849,Sheet2!$B$2:$E$1001,3,0)</f>
        <v>audio</v>
      </c>
      <c r="E11849" t="str">
        <f>VLOOKUP(A11849,Sheet2!$B$2:$E$1001,4,0)</f>
        <v>animals</v>
      </c>
      <c r="F11849" t="str">
        <f>VLOOKUP(B11849,Sheet3!$B$2:$D$17,2,0)</f>
        <v>positive</v>
      </c>
      <c r="G11849">
        <f>VLOOKUP(B11849,Sheet3!$B$2:$D$17,3,0)</f>
        <v>70</v>
      </c>
      <c r="H11849">
        <f t="shared" si="555"/>
        <v>8</v>
      </c>
      <c r="I11849">
        <f t="shared" si="556"/>
        <v>1</v>
      </c>
      <c r="J11849" t="str">
        <f t="shared" si="557"/>
        <v>3-6</v>
      </c>
    </row>
    <row r="11850" spans="1:10">
      <c r="A11850" t="s">
        <v>817</v>
      </c>
      <c r="B11850" t="s">
        <v>1494</v>
      </c>
      <c r="C11850" s="7">
        <v>44152.7518634259</v>
      </c>
      <c r="D11850" t="str">
        <f>VLOOKUP(A11850,Sheet2!$B$2:$E$1001,3,0)</f>
        <v>audio</v>
      </c>
      <c r="E11850" t="str">
        <f>VLOOKUP(A11850,Sheet2!$B$2:$E$1001,4,0)</f>
        <v>animals</v>
      </c>
      <c r="F11850" t="str">
        <f>VLOOKUP(B11850,Sheet3!$B$2:$D$17,2,0)</f>
        <v>positive</v>
      </c>
      <c r="G11850">
        <f>VLOOKUP(B11850,Sheet3!$B$2:$D$17,3,0)</f>
        <v>65</v>
      </c>
      <c r="H11850">
        <f t="shared" si="555"/>
        <v>11</v>
      </c>
      <c r="I11850">
        <f t="shared" si="556"/>
        <v>2</v>
      </c>
      <c r="J11850" t="str">
        <f t="shared" si="557"/>
        <v>18-21</v>
      </c>
    </row>
    <row r="11851" spans="1:10">
      <c r="A11851" t="s">
        <v>817</v>
      </c>
      <c r="B11851" t="s">
        <v>1490</v>
      </c>
      <c r="C11851" s="7">
        <v>44323.7268171296</v>
      </c>
      <c r="D11851" t="str">
        <f>VLOOKUP(A11851,Sheet2!$B$2:$E$1001,3,0)</f>
        <v>audio</v>
      </c>
      <c r="E11851" t="str">
        <f>VLOOKUP(A11851,Sheet2!$B$2:$E$1001,4,0)</f>
        <v>animals</v>
      </c>
      <c r="F11851" t="str">
        <f>VLOOKUP(B11851,Sheet3!$B$2:$D$17,2,0)</f>
        <v>negative</v>
      </c>
      <c r="G11851">
        <f>VLOOKUP(B11851,Sheet3!$B$2:$D$17,3,0)</f>
        <v>5</v>
      </c>
      <c r="H11851">
        <f t="shared" si="555"/>
        <v>5</v>
      </c>
      <c r="I11851">
        <f t="shared" si="556"/>
        <v>5</v>
      </c>
      <c r="J11851" t="str">
        <f t="shared" si="557"/>
        <v>15-18</v>
      </c>
    </row>
    <row r="11852" spans="1:10">
      <c r="A11852" t="s">
        <v>817</v>
      </c>
      <c r="B11852" t="s">
        <v>1496</v>
      </c>
      <c r="C11852" s="7">
        <v>44001.0910069444</v>
      </c>
      <c r="D11852" t="str">
        <f>VLOOKUP(A11852,Sheet2!$B$2:$E$1001,3,0)</f>
        <v>audio</v>
      </c>
      <c r="E11852" t="str">
        <f>VLOOKUP(A11852,Sheet2!$B$2:$E$1001,4,0)</f>
        <v>animals</v>
      </c>
      <c r="F11852" t="str">
        <f>VLOOKUP(B11852,Sheet3!$B$2:$D$17,2,0)</f>
        <v>positive</v>
      </c>
      <c r="G11852">
        <f>VLOOKUP(B11852,Sheet3!$B$2:$D$17,3,0)</f>
        <v>70</v>
      </c>
      <c r="H11852">
        <f t="shared" si="555"/>
        <v>6</v>
      </c>
      <c r="I11852">
        <f t="shared" si="556"/>
        <v>5</v>
      </c>
      <c r="J11852" t="str">
        <f t="shared" si="557"/>
        <v>0-3</v>
      </c>
    </row>
    <row r="11853" spans="1:10">
      <c r="A11853" t="s">
        <v>817</v>
      </c>
      <c r="B11853" t="s">
        <v>1499</v>
      </c>
      <c r="C11853" s="7">
        <v>44364.9120717593</v>
      </c>
      <c r="D11853" t="str">
        <f>VLOOKUP(A11853,Sheet2!$B$2:$E$1001,3,0)</f>
        <v>audio</v>
      </c>
      <c r="E11853" t="str">
        <f>VLOOKUP(A11853,Sheet2!$B$2:$E$1001,4,0)</f>
        <v>animals</v>
      </c>
      <c r="F11853" t="str">
        <f>VLOOKUP(B11853,Sheet3!$B$2:$D$17,2,0)</f>
        <v>negative</v>
      </c>
      <c r="G11853">
        <f>VLOOKUP(B11853,Sheet3!$B$2:$D$17,3,0)</f>
        <v>10</v>
      </c>
      <c r="H11853">
        <f t="shared" si="555"/>
        <v>6</v>
      </c>
      <c r="I11853">
        <f t="shared" si="556"/>
        <v>4</v>
      </c>
      <c r="J11853" t="str">
        <f t="shared" si="557"/>
        <v>21-24</v>
      </c>
    </row>
    <row r="11854" spans="1:10">
      <c r="A11854" t="s">
        <v>817</v>
      </c>
      <c r="B11854" t="s">
        <v>1495</v>
      </c>
      <c r="C11854" s="7">
        <v>44358.0502546296</v>
      </c>
      <c r="D11854" t="str">
        <f>VLOOKUP(A11854,Sheet2!$B$2:$E$1001,3,0)</f>
        <v>audio</v>
      </c>
      <c r="E11854" t="str">
        <f>VLOOKUP(A11854,Sheet2!$B$2:$E$1001,4,0)</f>
        <v>animals</v>
      </c>
      <c r="F11854" t="str">
        <f>VLOOKUP(B11854,Sheet3!$B$2:$D$17,2,0)</f>
        <v>positive</v>
      </c>
      <c r="G11854">
        <f>VLOOKUP(B11854,Sheet3!$B$2:$D$17,3,0)</f>
        <v>75</v>
      </c>
      <c r="H11854">
        <f t="shared" si="555"/>
        <v>6</v>
      </c>
      <c r="I11854">
        <f t="shared" si="556"/>
        <v>5</v>
      </c>
      <c r="J11854" t="str">
        <f t="shared" si="557"/>
        <v>0-3</v>
      </c>
    </row>
    <row r="11855" spans="1:10">
      <c r="A11855" t="s">
        <v>817</v>
      </c>
      <c r="B11855" t="s">
        <v>1487</v>
      </c>
      <c r="C11855" s="7">
        <v>44279.6565046296</v>
      </c>
      <c r="D11855" t="str">
        <f>VLOOKUP(A11855,Sheet2!$B$2:$E$1001,3,0)</f>
        <v>audio</v>
      </c>
      <c r="E11855" t="str">
        <f>VLOOKUP(A11855,Sheet2!$B$2:$E$1001,4,0)</f>
        <v>animals</v>
      </c>
      <c r="F11855" t="str">
        <f>VLOOKUP(B11855,Sheet3!$B$2:$D$17,2,0)</f>
        <v>positive</v>
      </c>
      <c r="G11855">
        <f>VLOOKUP(B11855,Sheet3!$B$2:$D$17,3,0)</f>
        <v>70</v>
      </c>
      <c r="H11855">
        <f t="shared" si="555"/>
        <v>3</v>
      </c>
      <c r="I11855">
        <f t="shared" si="556"/>
        <v>3</v>
      </c>
      <c r="J11855" t="str">
        <f t="shared" si="557"/>
        <v>15-18</v>
      </c>
    </row>
    <row r="11856" spans="1:10">
      <c r="A11856" t="s">
        <v>817</v>
      </c>
      <c r="B11856" t="s">
        <v>1490</v>
      </c>
      <c r="C11856" s="7">
        <v>44088.076087963</v>
      </c>
      <c r="D11856" t="str">
        <f>VLOOKUP(A11856,Sheet2!$B$2:$E$1001,3,0)</f>
        <v>audio</v>
      </c>
      <c r="E11856" t="str">
        <f>VLOOKUP(A11856,Sheet2!$B$2:$E$1001,4,0)</f>
        <v>animals</v>
      </c>
      <c r="F11856" t="str">
        <f>VLOOKUP(B11856,Sheet3!$B$2:$D$17,2,0)</f>
        <v>negative</v>
      </c>
      <c r="G11856">
        <f>VLOOKUP(B11856,Sheet3!$B$2:$D$17,3,0)</f>
        <v>5</v>
      </c>
      <c r="H11856">
        <f t="shared" si="555"/>
        <v>9</v>
      </c>
      <c r="I11856">
        <f t="shared" si="556"/>
        <v>1</v>
      </c>
      <c r="J11856" t="str">
        <f t="shared" si="557"/>
        <v>0-3</v>
      </c>
    </row>
    <row r="11857" customFormat="1" spans="1:10">
      <c r="A11857" t="s">
        <v>817</v>
      </c>
      <c r="B11857" t="s">
        <v>1495</v>
      </c>
      <c r="C11857" s="7">
        <v>44293.4961805556</v>
      </c>
      <c r="D11857" t="str">
        <f>VLOOKUP(A11857,Sheet2!$B$2:$E$1001,3,0)</f>
        <v>audio</v>
      </c>
      <c r="E11857" t="str">
        <f>VLOOKUP(A11857,Sheet2!$B$2:$E$1001,4,0)</f>
        <v>animals</v>
      </c>
      <c r="F11857" t="str">
        <f>VLOOKUP(B11857,Sheet3!$B$2:$D$17,2,0)</f>
        <v>positive</v>
      </c>
      <c r="G11857">
        <f>VLOOKUP(B11857,Sheet3!$B$2:$D$17,3,0)</f>
        <v>75</v>
      </c>
      <c r="H11857">
        <f t="shared" si="555"/>
        <v>4</v>
      </c>
      <c r="I11857">
        <f t="shared" si="556"/>
        <v>3</v>
      </c>
      <c r="J11857" t="str">
        <f t="shared" si="557"/>
        <v>9-12</v>
      </c>
    </row>
    <row r="11858" spans="1:10">
      <c r="A11858" t="s">
        <v>817</v>
      </c>
      <c r="B11858" t="s">
        <v>1503</v>
      </c>
      <c r="C11858" s="7">
        <v>44340.551099537</v>
      </c>
      <c r="D11858" t="str">
        <f>VLOOKUP(A11858,Sheet2!$B$2:$E$1001,3,0)</f>
        <v>audio</v>
      </c>
      <c r="E11858" t="str">
        <f>VLOOKUP(A11858,Sheet2!$B$2:$E$1001,4,0)</f>
        <v>animals</v>
      </c>
      <c r="F11858" t="str">
        <f>VLOOKUP(B11858,Sheet3!$B$2:$D$17,2,0)</f>
        <v>negative</v>
      </c>
      <c r="G11858">
        <f>VLOOKUP(B11858,Sheet3!$B$2:$D$17,3,0)</f>
        <v>12</v>
      </c>
      <c r="H11858">
        <f t="shared" si="555"/>
        <v>5</v>
      </c>
      <c r="I11858">
        <f t="shared" si="556"/>
        <v>1</v>
      </c>
      <c r="J11858" t="str">
        <f t="shared" si="557"/>
        <v>12-15</v>
      </c>
    </row>
    <row r="11859" spans="1:10">
      <c r="A11859" t="s">
        <v>817</v>
      </c>
      <c r="B11859" t="s">
        <v>1500</v>
      </c>
      <c r="C11859" s="7">
        <v>44284.074537037</v>
      </c>
      <c r="D11859" t="str">
        <f>VLOOKUP(A11859,Sheet2!$B$2:$E$1001,3,0)</f>
        <v>audio</v>
      </c>
      <c r="E11859" t="str">
        <f>VLOOKUP(A11859,Sheet2!$B$2:$E$1001,4,0)</f>
        <v>animals</v>
      </c>
      <c r="F11859" t="str">
        <f>VLOOKUP(B11859,Sheet3!$B$2:$D$17,2,0)</f>
        <v>positive</v>
      </c>
      <c r="G11859">
        <f>VLOOKUP(B11859,Sheet3!$B$2:$D$17,3,0)</f>
        <v>45</v>
      </c>
      <c r="H11859">
        <f t="shared" si="555"/>
        <v>3</v>
      </c>
      <c r="I11859">
        <f t="shared" si="556"/>
        <v>1</v>
      </c>
      <c r="J11859" t="str">
        <f t="shared" si="557"/>
        <v>0-3</v>
      </c>
    </row>
    <row r="11860" spans="1:10">
      <c r="A11860" t="s">
        <v>817</v>
      </c>
      <c r="B11860" t="s">
        <v>1501</v>
      </c>
      <c r="C11860" s="7">
        <v>44160.0021296296</v>
      </c>
      <c r="D11860" t="str">
        <f>VLOOKUP(A11860,Sheet2!$B$2:$E$1001,3,0)</f>
        <v>audio</v>
      </c>
      <c r="E11860" t="str">
        <f>VLOOKUP(A11860,Sheet2!$B$2:$E$1001,4,0)</f>
        <v>animals</v>
      </c>
      <c r="F11860" t="str">
        <f>VLOOKUP(B11860,Sheet3!$B$2:$D$17,2,0)</f>
        <v>neutral</v>
      </c>
      <c r="G11860">
        <f>VLOOKUP(B11860,Sheet3!$B$2:$D$17,3,0)</f>
        <v>35</v>
      </c>
      <c r="H11860">
        <f t="shared" si="555"/>
        <v>11</v>
      </c>
      <c r="I11860">
        <f t="shared" si="556"/>
        <v>3</v>
      </c>
      <c r="J11860" t="str">
        <f t="shared" si="557"/>
        <v>0-3</v>
      </c>
    </row>
    <row r="11861" spans="1:10">
      <c r="A11861" t="s">
        <v>817</v>
      </c>
      <c r="B11861" t="s">
        <v>1496</v>
      </c>
      <c r="C11861" s="7">
        <v>44297.8246643519</v>
      </c>
      <c r="D11861" t="str">
        <f>VLOOKUP(A11861,Sheet2!$B$2:$E$1001,3,0)</f>
        <v>audio</v>
      </c>
      <c r="E11861" t="str">
        <f>VLOOKUP(A11861,Sheet2!$B$2:$E$1001,4,0)</f>
        <v>animals</v>
      </c>
      <c r="F11861" t="str">
        <f>VLOOKUP(B11861,Sheet3!$B$2:$D$17,2,0)</f>
        <v>positive</v>
      </c>
      <c r="G11861">
        <f>VLOOKUP(B11861,Sheet3!$B$2:$D$17,3,0)</f>
        <v>70</v>
      </c>
      <c r="H11861">
        <f t="shared" si="555"/>
        <v>4</v>
      </c>
      <c r="I11861">
        <f t="shared" si="556"/>
        <v>7</v>
      </c>
      <c r="J11861" t="str">
        <f t="shared" si="557"/>
        <v>18-21</v>
      </c>
    </row>
    <row r="11862" spans="1:10">
      <c r="A11862" t="s">
        <v>817</v>
      </c>
      <c r="B11862" t="s">
        <v>1491</v>
      </c>
      <c r="C11862" s="7">
        <v>44009.408125</v>
      </c>
      <c r="D11862" t="str">
        <f>VLOOKUP(A11862,Sheet2!$B$2:$E$1001,3,0)</f>
        <v>audio</v>
      </c>
      <c r="E11862" t="str">
        <f>VLOOKUP(A11862,Sheet2!$B$2:$E$1001,4,0)</f>
        <v>animals</v>
      </c>
      <c r="F11862" t="str">
        <f>VLOOKUP(B11862,Sheet3!$B$2:$D$17,2,0)</f>
        <v>positive</v>
      </c>
      <c r="G11862">
        <f>VLOOKUP(B11862,Sheet3!$B$2:$D$17,3,0)</f>
        <v>30</v>
      </c>
      <c r="H11862">
        <f t="shared" si="555"/>
        <v>6</v>
      </c>
      <c r="I11862">
        <f t="shared" si="556"/>
        <v>6</v>
      </c>
      <c r="J11862" t="str">
        <f t="shared" si="557"/>
        <v>9-12</v>
      </c>
    </row>
    <row r="11863" spans="1:10">
      <c r="A11863" t="s">
        <v>817</v>
      </c>
      <c r="B11863" t="s">
        <v>1485</v>
      </c>
      <c r="C11863" s="7">
        <v>44351.1682407407</v>
      </c>
      <c r="D11863" t="str">
        <f>VLOOKUP(A11863,Sheet2!$B$2:$E$1001,3,0)</f>
        <v>audio</v>
      </c>
      <c r="E11863" t="str">
        <f>VLOOKUP(A11863,Sheet2!$B$2:$E$1001,4,0)</f>
        <v>animals</v>
      </c>
      <c r="F11863" t="str">
        <f>VLOOKUP(B11863,Sheet3!$B$2:$D$17,2,0)</f>
        <v>positive</v>
      </c>
      <c r="G11863">
        <f>VLOOKUP(B11863,Sheet3!$B$2:$D$17,3,0)</f>
        <v>60</v>
      </c>
      <c r="H11863">
        <f t="shared" si="555"/>
        <v>6</v>
      </c>
      <c r="I11863">
        <f t="shared" si="556"/>
        <v>5</v>
      </c>
      <c r="J11863" t="str">
        <f t="shared" si="557"/>
        <v>3-6</v>
      </c>
    </row>
    <row r="11864" spans="1:10">
      <c r="A11864" t="s">
        <v>817</v>
      </c>
      <c r="B11864" t="s">
        <v>1501</v>
      </c>
      <c r="C11864" s="7">
        <v>44105.6442361111</v>
      </c>
      <c r="D11864" t="str">
        <f>VLOOKUP(A11864,Sheet2!$B$2:$E$1001,3,0)</f>
        <v>audio</v>
      </c>
      <c r="E11864" t="str">
        <f>VLOOKUP(A11864,Sheet2!$B$2:$E$1001,4,0)</f>
        <v>animals</v>
      </c>
      <c r="F11864" t="str">
        <f>VLOOKUP(B11864,Sheet3!$B$2:$D$17,2,0)</f>
        <v>neutral</v>
      </c>
      <c r="G11864">
        <f>VLOOKUP(B11864,Sheet3!$B$2:$D$17,3,0)</f>
        <v>35</v>
      </c>
      <c r="H11864">
        <f t="shared" si="555"/>
        <v>10</v>
      </c>
      <c r="I11864">
        <f t="shared" si="556"/>
        <v>4</v>
      </c>
      <c r="J11864" t="str">
        <f t="shared" si="557"/>
        <v>15-18</v>
      </c>
    </row>
    <row r="11865" spans="1:10">
      <c r="A11865" t="s">
        <v>817</v>
      </c>
      <c r="B11865" t="s">
        <v>1496</v>
      </c>
      <c r="C11865" s="7">
        <v>44012.2056365741</v>
      </c>
      <c r="D11865" t="str">
        <f>VLOOKUP(A11865,Sheet2!$B$2:$E$1001,3,0)</f>
        <v>audio</v>
      </c>
      <c r="E11865" t="str">
        <f>VLOOKUP(A11865,Sheet2!$B$2:$E$1001,4,0)</f>
        <v>animals</v>
      </c>
      <c r="F11865" t="str">
        <f>VLOOKUP(B11865,Sheet3!$B$2:$D$17,2,0)</f>
        <v>positive</v>
      </c>
      <c r="G11865">
        <f>VLOOKUP(B11865,Sheet3!$B$2:$D$17,3,0)</f>
        <v>70</v>
      </c>
      <c r="H11865">
        <f t="shared" si="555"/>
        <v>6</v>
      </c>
      <c r="I11865">
        <f t="shared" si="556"/>
        <v>2</v>
      </c>
      <c r="J11865" t="str">
        <f t="shared" si="557"/>
        <v>3-6</v>
      </c>
    </row>
    <row r="11866" spans="1:10">
      <c r="A11866" t="s">
        <v>817</v>
      </c>
      <c r="B11866" t="s">
        <v>1498</v>
      </c>
      <c r="C11866" s="7">
        <v>44299.750775463</v>
      </c>
      <c r="D11866" t="str">
        <f>VLOOKUP(A11866,Sheet2!$B$2:$E$1001,3,0)</f>
        <v>audio</v>
      </c>
      <c r="E11866" t="str">
        <f>VLOOKUP(A11866,Sheet2!$B$2:$E$1001,4,0)</f>
        <v>animals</v>
      </c>
      <c r="F11866" t="str">
        <f>VLOOKUP(B11866,Sheet3!$B$2:$D$17,2,0)</f>
        <v>positive</v>
      </c>
      <c r="G11866">
        <f>VLOOKUP(B11866,Sheet3!$B$2:$D$17,3,0)</f>
        <v>50</v>
      </c>
      <c r="H11866">
        <f t="shared" si="555"/>
        <v>4</v>
      </c>
      <c r="I11866">
        <f t="shared" si="556"/>
        <v>2</v>
      </c>
      <c r="J11866" t="str">
        <f t="shared" si="557"/>
        <v>18-21</v>
      </c>
    </row>
    <row r="11867" customFormat="1" spans="1:10">
      <c r="A11867" t="s">
        <v>817</v>
      </c>
      <c r="B11867" t="s">
        <v>1498</v>
      </c>
      <c r="C11867" s="7">
        <v>44314.5720833333</v>
      </c>
      <c r="D11867" t="str">
        <f>VLOOKUP(A11867,Sheet2!$B$2:$E$1001,3,0)</f>
        <v>audio</v>
      </c>
      <c r="E11867" t="str">
        <f>VLOOKUP(A11867,Sheet2!$B$2:$E$1001,4,0)</f>
        <v>animals</v>
      </c>
      <c r="F11867" t="str">
        <f>VLOOKUP(B11867,Sheet3!$B$2:$D$17,2,0)</f>
        <v>positive</v>
      </c>
      <c r="G11867">
        <f>VLOOKUP(B11867,Sheet3!$B$2:$D$17,3,0)</f>
        <v>50</v>
      </c>
      <c r="H11867">
        <f t="shared" si="555"/>
        <v>4</v>
      </c>
      <c r="I11867">
        <f t="shared" si="556"/>
        <v>3</v>
      </c>
      <c r="J11867" t="str">
        <f t="shared" si="557"/>
        <v>12-15</v>
      </c>
    </row>
    <row r="11868" spans="1:10">
      <c r="A11868" t="s">
        <v>817</v>
      </c>
      <c r="B11868" t="s">
        <v>1496</v>
      </c>
      <c r="C11868" s="7">
        <v>44113.4589814815</v>
      </c>
      <c r="D11868" t="str">
        <f>VLOOKUP(A11868,Sheet2!$B$2:$E$1001,3,0)</f>
        <v>audio</v>
      </c>
      <c r="E11868" t="str">
        <f>VLOOKUP(A11868,Sheet2!$B$2:$E$1001,4,0)</f>
        <v>animals</v>
      </c>
      <c r="F11868" t="str">
        <f>VLOOKUP(B11868,Sheet3!$B$2:$D$17,2,0)</f>
        <v>positive</v>
      </c>
      <c r="G11868">
        <f>VLOOKUP(B11868,Sheet3!$B$2:$D$17,3,0)</f>
        <v>70</v>
      </c>
      <c r="H11868">
        <f t="shared" si="555"/>
        <v>10</v>
      </c>
      <c r="I11868">
        <f t="shared" si="556"/>
        <v>5</v>
      </c>
      <c r="J11868" t="str">
        <f t="shared" si="557"/>
        <v>9-12</v>
      </c>
    </row>
    <row r="11869" spans="1:10">
      <c r="A11869" t="s">
        <v>817</v>
      </c>
      <c r="B11869" t="s">
        <v>1490</v>
      </c>
      <c r="C11869" s="7">
        <v>44184.688912037</v>
      </c>
      <c r="D11869" t="str">
        <f>VLOOKUP(A11869,Sheet2!$B$2:$E$1001,3,0)</f>
        <v>audio</v>
      </c>
      <c r="E11869" t="str">
        <f>VLOOKUP(A11869,Sheet2!$B$2:$E$1001,4,0)</f>
        <v>animals</v>
      </c>
      <c r="F11869" t="str">
        <f>VLOOKUP(B11869,Sheet3!$B$2:$D$17,2,0)</f>
        <v>negative</v>
      </c>
      <c r="G11869">
        <f>VLOOKUP(B11869,Sheet3!$B$2:$D$17,3,0)</f>
        <v>5</v>
      </c>
      <c r="H11869">
        <f t="shared" si="555"/>
        <v>12</v>
      </c>
      <c r="I11869">
        <f t="shared" si="556"/>
        <v>6</v>
      </c>
      <c r="J11869" t="str">
        <f t="shared" si="557"/>
        <v>15-18</v>
      </c>
    </row>
    <row r="11870" spans="1:10">
      <c r="A11870" t="s">
        <v>817</v>
      </c>
      <c r="B11870" t="s">
        <v>1497</v>
      </c>
      <c r="C11870" s="7">
        <v>44220.8336921296</v>
      </c>
      <c r="D11870" t="str">
        <f>VLOOKUP(A11870,Sheet2!$B$2:$E$1001,3,0)</f>
        <v>audio</v>
      </c>
      <c r="E11870" t="str">
        <f>VLOOKUP(A11870,Sheet2!$B$2:$E$1001,4,0)</f>
        <v>animals</v>
      </c>
      <c r="F11870" t="str">
        <f>VLOOKUP(B11870,Sheet3!$B$2:$D$17,2,0)</f>
        <v>positive</v>
      </c>
      <c r="G11870">
        <f>VLOOKUP(B11870,Sheet3!$B$2:$D$17,3,0)</f>
        <v>72</v>
      </c>
      <c r="H11870">
        <f t="shared" si="555"/>
        <v>1</v>
      </c>
      <c r="I11870">
        <f t="shared" si="556"/>
        <v>7</v>
      </c>
      <c r="J11870" t="str">
        <f t="shared" si="557"/>
        <v>18-21</v>
      </c>
    </row>
    <row r="11871" spans="1:10">
      <c r="A11871" t="s">
        <v>817</v>
      </c>
      <c r="B11871" t="s">
        <v>1499</v>
      </c>
      <c r="C11871" s="7">
        <v>44111.1296643519</v>
      </c>
      <c r="D11871" t="str">
        <f>VLOOKUP(A11871,Sheet2!$B$2:$E$1001,3,0)</f>
        <v>audio</v>
      </c>
      <c r="E11871" t="str">
        <f>VLOOKUP(A11871,Sheet2!$B$2:$E$1001,4,0)</f>
        <v>animals</v>
      </c>
      <c r="F11871" t="str">
        <f>VLOOKUP(B11871,Sheet3!$B$2:$D$17,2,0)</f>
        <v>negative</v>
      </c>
      <c r="G11871">
        <f>VLOOKUP(B11871,Sheet3!$B$2:$D$17,3,0)</f>
        <v>10</v>
      </c>
      <c r="H11871">
        <f t="shared" si="555"/>
        <v>10</v>
      </c>
      <c r="I11871">
        <f t="shared" si="556"/>
        <v>3</v>
      </c>
      <c r="J11871" t="str">
        <f t="shared" si="557"/>
        <v>3-6</v>
      </c>
    </row>
    <row r="11872" spans="1:10">
      <c r="A11872" t="s">
        <v>817</v>
      </c>
      <c r="B11872" t="s">
        <v>1500</v>
      </c>
      <c r="C11872" s="7">
        <v>44324.671400463</v>
      </c>
      <c r="D11872" t="str">
        <f>VLOOKUP(A11872,Sheet2!$B$2:$E$1001,3,0)</f>
        <v>audio</v>
      </c>
      <c r="E11872" t="str">
        <f>VLOOKUP(A11872,Sheet2!$B$2:$E$1001,4,0)</f>
        <v>animals</v>
      </c>
      <c r="F11872" t="str">
        <f>VLOOKUP(B11872,Sheet3!$B$2:$D$17,2,0)</f>
        <v>positive</v>
      </c>
      <c r="G11872">
        <f>VLOOKUP(B11872,Sheet3!$B$2:$D$17,3,0)</f>
        <v>45</v>
      </c>
      <c r="H11872">
        <f t="shared" si="555"/>
        <v>5</v>
      </c>
      <c r="I11872">
        <f t="shared" si="556"/>
        <v>6</v>
      </c>
      <c r="J11872" t="str">
        <f t="shared" si="557"/>
        <v>15-18</v>
      </c>
    </row>
    <row r="11873" spans="1:10">
      <c r="A11873" t="s">
        <v>817</v>
      </c>
      <c r="B11873" t="s">
        <v>1494</v>
      </c>
      <c r="C11873" s="7">
        <v>44061.3268171296</v>
      </c>
      <c r="D11873" t="str">
        <f>VLOOKUP(A11873,Sheet2!$B$2:$E$1001,3,0)</f>
        <v>audio</v>
      </c>
      <c r="E11873" t="str">
        <f>VLOOKUP(A11873,Sheet2!$B$2:$E$1001,4,0)</f>
        <v>animals</v>
      </c>
      <c r="F11873" t="str">
        <f>VLOOKUP(B11873,Sheet3!$B$2:$D$17,2,0)</f>
        <v>positive</v>
      </c>
      <c r="G11873">
        <f>VLOOKUP(B11873,Sheet3!$B$2:$D$17,3,0)</f>
        <v>65</v>
      </c>
      <c r="H11873">
        <f t="shared" si="555"/>
        <v>8</v>
      </c>
      <c r="I11873">
        <f t="shared" si="556"/>
        <v>2</v>
      </c>
      <c r="J11873" t="str">
        <f t="shared" si="557"/>
        <v>6-9</v>
      </c>
    </row>
    <row r="11874" spans="1:10">
      <c r="A11874" t="s">
        <v>818</v>
      </c>
      <c r="B11874" t="s">
        <v>1500</v>
      </c>
      <c r="C11874" s="7">
        <v>44076.1127893518</v>
      </c>
      <c r="D11874" t="str">
        <f>VLOOKUP(A11874,Sheet2!$B$2:$E$1001,3,0)</f>
        <v>photo</v>
      </c>
      <c r="E11874" t="str">
        <f>VLOOKUP(A11874,Sheet2!$B$2:$E$1001,4,0)</f>
        <v>food</v>
      </c>
      <c r="F11874" t="str">
        <f>VLOOKUP(B11874,Sheet3!$B$2:$D$17,2,0)</f>
        <v>positive</v>
      </c>
      <c r="G11874">
        <f>VLOOKUP(B11874,Sheet3!$B$2:$D$17,3,0)</f>
        <v>45</v>
      </c>
      <c r="H11874">
        <f t="shared" si="555"/>
        <v>9</v>
      </c>
      <c r="I11874">
        <f t="shared" si="556"/>
        <v>3</v>
      </c>
      <c r="J11874" t="str">
        <f t="shared" si="557"/>
        <v>0-3</v>
      </c>
    </row>
    <row r="11875" spans="1:10">
      <c r="A11875" t="s">
        <v>818</v>
      </c>
      <c r="B11875" t="s">
        <v>1487</v>
      </c>
      <c r="C11875" s="7">
        <v>44083.20875</v>
      </c>
      <c r="D11875" t="str">
        <f>VLOOKUP(A11875,Sheet2!$B$2:$E$1001,3,0)</f>
        <v>photo</v>
      </c>
      <c r="E11875" t="str">
        <f>VLOOKUP(A11875,Sheet2!$B$2:$E$1001,4,0)</f>
        <v>food</v>
      </c>
      <c r="F11875" t="str">
        <f>VLOOKUP(B11875,Sheet3!$B$2:$D$17,2,0)</f>
        <v>positive</v>
      </c>
      <c r="G11875">
        <f>VLOOKUP(B11875,Sheet3!$B$2:$D$17,3,0)</f>
        <v>70</v>
      </c>
      <c r="H11875">
        <f t="shared" si="555"/>
        <v>9</v>
      </c>
      <c r="I11875">
        <f t="shared" si="556"/>
        <v>3</v>
      </c>
      <c r="J11875" t="str">
        <f t="shared" si="557"/>
        <v>3-6</v>
      </c>
    </row>
    <row r="11876" spans="1:10">
      <c r="A11876" t="s">
        <v>818</v>
      </c>
      <c r="B11876" t="s">
        <v>1498</v>
      </c>
      <c r="C11876" s="7">
        <v>44173.1271990741</v>
      </c>
      <c r="D11876" t="str">
        <f>VLOOKUP(A11876,Sheet2!$B$2:$E$1001,3,0)</f>
        <v>photo</v>
      </c>
      <c r="E11876" t="str">
        <f>VLOOKUP(A11876,Sheet2!$B$2:$E$1001,4,0)</f>
        <v>food</v>
      </c>
      <c r="F11876" t="str">
        <f>VLOOKUP(B11876,Sheet3!$B$2:$D$17,2,0)</f>
        <v>positive</v>
      </c>
      <c r="G11876">
        <f>VLOOKUP(B11876,Sheet3!$B$2:$D$17,3,0)</f>
        <v>50</v>
      </c>
      <c r="H11876">
        <f t="shared" si="555"/>
        <v>12</v>
      </c>
      <c r="I11876">
        <f t="shared" si="556"/>
        <v>2</v>
      </c>
      <c r="J11876" t="str">
        <f t="shared" si="557"/>
        <v>3-6</v>
      </c>
    </row>
    <row r="11877" spans="1:10">
      <c r="A11877" t="s">
        <v>818</v>
      </c>
      <c r="B11877" t="s">
        <v>1487</v>
      </c>
      <c r="C11877" s="7">
        <v>44155.7470717593</v>
      </c>
      <c r="D11877" t="str">
        <f>VLOOKUP(A11877,Sheet2!$B$2:$E$1001,3,0)</f>
        <v>photo</v>
      </c>
      <c r="E11877" t="str">
        <f>VLOOKUP(A11877,Sheet2!$B$2:$E$1001,4,0)</f>
        <v>food</v>
      </c>
      <c r="F11877" t="str">
        <f>VLOOKUP(B11877,Sheet3!$B$2:$D$17,2,0)</f>
        <v>positive</v>
      </c>
      <c r="G11877">
        <f>VLOOKUP(B11877,Sheet3!$B$2:$D$17,3,0)</f>
        <v>70</v>
      </c>
      <c r="H11877">
        <f t="shared" si="555"/>
        <v>11</v>
      </c>
      <c r="I11877">
        <f t="shared" si="556"/>
        <v>5</v>
      </c>
      <c r="J11877" t="str">
        <f t="shared" si="557"/>
        <v>15-18</v>
      </c>
    </row>
    <row r="11878" spans="1:10">
      <c r="A11878" t="s">
        <v>818</v>
      </c>
      <c r="B11878" t="s">
        <v>1499</v>
      </c>
      <c r="C11878" s="7">
        <v>44191.7374884259</v>
      </c>
      <c r="D11878" t="str">
        <f>VLOOKUP(A11878,Sheet2!$B$2:$E$1001,3,0)</f>
        <v>photo</v>
      </c>
      <c r="E11878" t="str">
        <f>VLOOKUP(A11878,Sheet2!$B$2:$E$1001,4,0)</f>
        <v>food</v>
      </c>
      <c r="F11878" t="str">
        <f>VLOOKUP(B11878,Sheet3!$B$2:$D$17,2,0)</f>
        <v>negative</v>
      </c>
      <c r="G11878">
        <f>VLOOKUP(B11878,Sheet3!$B$2:$D$17,3,0)</f>
        <v>10</v>
      </c>
      <c r="H11878">
        <f t="shared" si="555"/>
        <v>12</v>
      </c>
      <c r="I11878">
        <f t="shared" si="556"/>
        <v>6</v>
      </c>
      <c r="J11878" t="str">
        <f t="shared" si="557"/>
        <v>15-18</v>
      </c>
    </row>
    <row r="11879" spans="1:10">
      <c r="A11879" t="s">
        <v>818</v>
      </c>
      <c r="B11879" t="s">
        <v>1488</v>
      </c>
      <c r="C11879" s="7">
        <v>44149.3694444444</v>
      </c>
      <c r="D11879" t="str">
        <f>VLOOKUP(A11879,Sheet2!$B$2:$E$1001,3,0)</f>
        <v>photo</v>
      </c>
      <c r="E11879" t="str">
        <f>VLOOKUP(A11879,Sheet2!$B$2:$E$1001,4,0)</f>
        <v>food</v>
      </c>
      <c r="F11879" t="str">
        <f>VLOOKUP(B11879,Sheet3!$B$2:$D$17,2,0)</f>
        <v>negative</v>
      </c>
      <c r="G11879">
        <f>VLOOKUP(B11879,Sheet3!$B$2:$D$17,3,0)</f>
        <v>0</v>
      </c>
      <c r="H11879">
        <f t="shared" si="555"/>
        <v>11</v>
      </c>
      <c r="I11879">
        <f t="shared" si="556"/>
        <v>6</v>
      </c>
      <c r="J11879" t="str">
        <f t="shared" si="557"/>
        <v>6-9</v>
      </c>
    </row>
    <row r="11880" spans="1:10">
      <c r="A11880" t="s">
        <v>818</v>
      </c>
      <c r="B11880" t="s">
        <v>1495</v>
      </c>
      <c r="C11880" s="7">
        <v>44134.2649768519</v>
      </c>
      <c r="D11880" t="str">
        <f>VLOOKUP(A11880,Sheet2!$B$2:$E$1001,3,0)</f>
        <v>photo</v>
      </c>
      <c r="E11880" t="str">
        <f>VLOOKUP(A11880,Sheet2!$B$2:$E$1001,4,0)</f>
        <v>food</v>
      </c>
      <c r="F11880" t="str">
        <f>VLOOKUP(B11880,Sheet3!$B$2:$D$17,2,0)</f>
        <v>positive</v>
      </c>
      <c r="G11880">
        <f>VLOOKUP(B11880,Sheet3!$B$2:$D$17,3,0)</f>
        <v>75</v>
      </c>
      <c r="H11880">
        <f t="shared" si="555"/>
        <v>10</v>
      </c>
      <c r="I11880">
        <f t="shared" si="556"/>
        <v>5</v>
      </c>
      <c r="J11880" t="str">
        <f t="shared" si="557"/>
        <v>6-9</v>
      </c>
    </row>
    <row r="11881" spans="1:10">
      <c r="A11881" t="s">
        <v>818</v>
      </c>
      <c r="B11881" t="s">
        <v>1490</v>
      </c>
      <c r="C11881" s="7">
        <v>44170.8999074074</v>
      </c>
      <c r="D11881" t="str">
        <f>VLOOKUP(A11881,Sheet2!$B$2:$E$1001,3,0)</f>
        <v>photo</v>
      </c>
      <c r="E11881" t="str">
        <f>VLOOKUP(A11881,Sheet2!$B$2:$E$1001,4,0)</f>
        <v>food</v>
      </c>
      <c r="F11881" t="str">
        <f>VLOOKUP(B11881,Sheet3!$B$2:$D$17,2,0)</f>
        <v>negative</v>
      </c>
      <c r="G11881">
        <f>VLOOKUP(B11881,Sheet3!$B$2:$D$17,3,0)</f>
        <v>5</v>
      </c>
      <c r="H11881">
        <f t="shared" si="555"/>
        <v>12</v>
      </c>
      <c r="I11881">
        <f t="shared" si="556"/>
        <v>6</v>
      </c>
      <c r="J11881" t="str">
        <f t="shared" si="557"/>
        <v>21-24</v>
      </c>
    </row>
    <row r="11882" spans="1:10">
      <c r="A11882" t="s">
        <v>818</v>
      </c>
      <c r="B11882" t="s">
        <v>1500</v>
      </c>
      <c r="C11882" s="7">
        <v>44034.9607986111</v>
      </c>
      <c r="D11882" t="str">
        <f>VLOOKUP(A11882,Sheet2!$B$2:$E$1001,3,0)</f>
        <v>photo</v>
      </c>
      <c r="E11882" t="str">
        <f>VLOOKUP(A11882,Sheet2!$B$2:$E$1001,4,0)</f>
        <v>food</v>
      </c>
      <c r="F11882" t="str">
        <f>VLOOKUP(B11882,Sheet3!$B$2:$D$17,2,0)</f>
        <v>positive</v>
      </c>
      <c r="G11882">
        <f>VLOOKUP(B11882,Sheet3!$B$2:$D$17,3,0)</f>
        <v>45</v>
      </c>
      <c r="H11882">
        <f t="shared" si="555"/>
        <v>7</v>
      </c>
      <c r="I11882">
        <f t="shared" si="556"/>
        <v>3</v>
      </c>
      <c r="J11882" t="str">
        <f t="shared" si="557"/>
        <v>21-24</v>
      </c>
    </row>
    <row r="11883" customFormat="1" spans="1:10">
      <c r="A11883" t="s">
        <v>818</v>
      </c>
      <c r="B11883" t="s">
        <v>1500</v>
      </c>
      <c r="C11883" s="7">
        <v>44124.3398842593</v>
      </c>
      <c r="D11883" t="str">
        <f>VLOOKUP(A11883,Sheet2!$B$2:$E$1001,3,0)</f>
        <v>photo</v>
      </c>
      <c r="E11883" t="str">
        <f>VLOOKUP(A11883,Sheet2!$B$2:$E$1001,4,0)</f>
        <v>food</v>
      </c>
      <c r="F11883" t="str">
        <f>VLOOKUP(B11883,Sheet3!$B$2:$D$17,2,0)</f>
        <v>positive</v>
      </c>
      <c r="G11883">
        <f>VLOOKUP(B11883,Sheet3!$B$2:$D$17,3,0)</f>
        <v>45</v>
      </c>
      <c r="H11883">
        <f t="shared" si="555"/>
        <v>10</v>
      </c>
      <c r="I11883">
        <f t="shared" si="556"/>
        <v>2</v>
      </c>
      <c r="J11883" t="str">
        <f t="shared" si="557"/>
        <v>6-9</v>
      </c>
    </row>
    <row r="11884" spans="1:10">
      <c r="A11884" t="s">
        <v>818</v>
      </c>
      <c r="B11884" t="s">
        <v>1492</v>
      </c>
      <c r="C11884" s="7">
        <v>44081.4015625</v>
      </c>
      <c r="D11884" t="str">
        <f>VLOOKUP(A11884,Sheet2!$B$2:$E$1001,3,0)</f>
        <v>photo</v>
      </c>
      <c r="E11884" t="str">
        <f>VLOOKUP(A11884,Sheet2!$B$2:$E$1001,4,0)</f>
        <v>food</v>
      </c>
      <c r="F11884" t="str">
        <f>VLOOKUP(B11884,Sheet3!$B$2:$D$17,2,0)</f>
        <v>neutral</v>
      </c>
      <c r="G11884">
        <f>VLOOKUP(B11884,Sheet3!$B$2:$D$17,3,0)</f>
        <v>20</v>
      </c>
      <c r="H11884">
        <f t="shared" si="555"/>
        <v>9</v>
      </c>
      <c r="I11884">
        <f t="shared" si="556"/>
        <v>1</v>
      </c>
      <c r="J11884" t="str">
        <f t="shared" si="557"/>
        <v>9-12</v>
      </c>
    </row>
    <row r="11885" spans="1:10">
      <c r="A11885" t="s">
        <v>818</v>
      </c>
      <c r="B11885" t="s">
        <v>1495</v>
      </c>
      <c r="C11885" s="7">
        <v>44233.0909143519</v>
      </c>
      <c r="D11885" t="str">
        <f>VLOOKUP(A11885,Sheet2!$B$2:$E$1001,3,0)</f>
        <v>photo</v>
      </c>
      <c r="E11885" t="str">
        <f>VLOOKUP(A11885,Sheet2!$B$2:$E$1001,4,0)</f>
        <v>food</v>
      </c>
      <c r="F11885" t="str">
        <f>VLOOKUP(B11885,Sheet3!$B$2:$D$17,2,0)</f>
        <v>positive</v>
      </c>
      <c r="G11885">
        <f>VLOOKUP(B11885,Sheet3!$B$2:$D$17,3,0)</f>
        <v>75</v>
      </c>
      <c r="H11885">
        <f t="shared" si="555"/>
        <v>2</v>
      </c>
      <c r="I11885">
        <f t="shared" si="556"/>
        <v>6</v>
      </c>
      <c r="J11885" t="str">
        <f t="shared" si="557"/>
        <v>0-3</v>
      </c>
    </row>
    <row r="11886" spans="1:10">
      <c r="A11886" t="s">
        <v>818</v>
      </c>
      <c r="B11886" t="s">
        <v>1485</v>
      </c>
      <c r="C11886" s="7">
        <v>44310.3458333333</v>
      </c>
      <c r="D11886" t="str">
        <f>VLOOKUP(A11886,Sheet2!$B$2:$E$1001,3,0)</f>
        <v>photo</v>
      </c>
      <c r="E11886" t="str">
        <f>VLOOKUP(A11886,Sheet2!$B$2:$E$1001,4,0)</f>
        <v>food</v>
      </c>
      <c r="F11886" t="str">
        <f>VLOOKUP(B11886,Sheet3!$B$2:$D$17,2,0)</f>
        <v>positive</v>
      </c>
      <c r="G11886">
        <f>VLOOKUP(B11886,Sheet3!$B$2:$D$17,3,0)</f>
        <v>60</v>
      </c>
      <c r="H11886">
        <f t="shared" si="555"/>
        <v>4</v>
      </c>
      <c r="I11886">
        <f t="shared" si="556"/>
        <v>6</v>
      </c>
      <c r="J11886" t="str">
        <f t="shared" si="557"/>
        <v>6-9</v>
      </c>
    </row>
    <row r="11887" spans="1:10">
      <c r="A11887" t="s">
        <v>818</v>
      </c>
      <c r="B11887" t="s">
        <v>1497</v>
      </c>
      <c r="C11887" s="7">
        <v>44143.2284143519</v>
      </c>
      <c r="D11887" t="str">
        <f>VLOOKUP(A11887,Sheet2!$B$2:$E$1001,3,0)</f>
        <v>photo</v>
      </c>
      <c r="E11887" t="str">
        <f>VLOOKUP(A11887,Sheet2!$B$2:$E$1001,4,0)</f>
        <v>food</v>
      </c>
      <c r="F11887" t="str">
        <f>VLOOKUP(B11887,Sheet3!$B$2:$D$17,2,0)</f>
        <v>positive</v>
      </c>
      <c r="G11887">
        <f>VLOOKUP(B11887,Sheet3!$B$2:$D$17,3,0)</f>
        <v>72</v>
      </c>
      <c r="H11887">
        <f t="shared" si="555"/>
        <v>11</v>
      </c>
      <c r="I11887">
        <f t="shared" si="556"/>
        <v>7</v>
      </c>
      <c r="J11887" t="str">
        <f t="shared" si="557"/>
        <v>3-6</v>
      </c>
    </row>
    <row r="11888" spans="1:10">
      <c r="A11888" t="s">
        <v>818</v>
      </c>
      <c r="B11888" t="s">
        <v>1494</v>
      </c>
      <c r="C11888" s="7">
        <v>44170.6613425926</v>
      </c>
      <c r="D11888" t="str">
        <f>VLOOKUP(A11888,Sheet2!$B$2:$E$1001,3,0)</f>
        <v>photo</v>
      </c>
      <c r="E11888" t="str">
        <f>VLOOKUP(A11888,Sheet2!$B$2:$E$1001,4,0)</f>
        <v>food</v>
      </c>
      <c r="F11888" t="str">
        <f>VLOOKUP(B11888,Sheet3!$B$2:$D$17,2,0)</f>
        <v>positive</v>
      </c>
      <c r="G11888">
        <f>VLOOKUP(B11888,Sheet3!$B$2:$D$17,3,0)</f>
        <v>65</v>
      </c>
      <c r="H11888">
        <f t="shared" si="555"/>
        <v>12</v>
      </c>
      <c r="I11888">
        <f t="shared" si="556"/>
        <v>6</v>
      </c>
      <c r="J11888" t="str">
        <f t="shared" si="557"/>
        <v>15-18</v>
      </c>
    </row>
    <row r="11889" spans="1:10">
      <c r="A11889" t="s">
        <v>818</v>
      </c>
      <c r="B11889" t="s">
        <v>1491</v>
      </c>
      <c r="C11889" s="7">
        <v>44098.1564583333</v>
      </c>
      <c r="D11889" t="str">
        <f>VLOOKUP(A11889,Sheet2!$B$2:$E$1001,3,0)</f>
        <v>photo</v>
      </c>
      <c r="E11889" t="str">
        <f>VLOOKUP(A11889,Sheet2!$B$2:$E$1001,4,0)</f>
        <v>food</v>
      </c>
      <c r="F11889" t="str">
        <f>VLOOKUP(B11889,Sheet3!$B$2:$D$17,2,0)</f>
        <v>positive</v>
      </c>
      <c r="G11889">
        <f>VLOOKUP(B11889,Sheet3!$B$2:$D$17,3,0)</f>
        <v>30</v>
      </c>
      <c r="H11889">
        <f t="shared" si="555"/>
        <v>9</v>
      </c>
      <c r="I11889">
        <f t="shared" si="556"/>
        <v>4</v>
      </c>
      <c r="J11889" t="str">
        <f t="shared" si="557"/>
        <v>3-6</v>
      </c>
    </row>
    <row r="11890" spans="1:10">
      <c r="A11890" t="s">
        <v>818</v>
      </c>
      <c r="B11890" t="s">
        <v>1496</v>
      </c>
      <c r="C11890" s="7">
        <v>44069.0217013889</v>
      </c>
      <c r="D11890" t="str">
        <f>VLOOKUP(A11890,Sheet2!$B$2:$E$1001,3,0)</f>
        <v>photo</v>
      </c>
      <c r="E11890" t="str">
        <f>VLOOKUP(A11890,Sheet2!$B$2:$E$1001,4,0)</f>
        <v>food</v>
      </c>
      <c r="F11890" t="str">
        <f>VLOOKUP(B11890,Sheet3!$B$2:$D$17,2,0)</f>
        <v>positive</v>
      </c>
      <c r="G11890">
        <f>VLOOKUP(B11890,Sheet3!$B$2:$D$17,3,0)</f>
        <v>70</v>
      </c>
      <c r="H11890">
        <f t="shared" si="555"/>
        <v>8</v>
      </c>
      <c r="I11890">
        <f t="shared" si="556"/>
        <v>3</v>
      </c>
      <c r="J11890" t="str">
        <f t="shared" si="557"/>
        <v>0-3</v>
      </c>
    </row>
    <row r="11891" spans="1:10">
      <c r="A11891" t="s">
        <v>818</v>
      </c>
      <c r="B11891" t="s">
        <v>1488</v>
      </c>
      <c r="C11891" s="7">
        <v>44087.1675</v>
      </c>
      <c r="D11891" t="str">
        <f>VLOOKUP(A11891,Sheet2!$B$2:$E$1001,3,0)</f>
        <v>photo</v>
      </c>
      <c r="E11891" t="str">
        <f>VLOOKUP(A11891,Sheet2!$B$2:$E$1001,4,0)</f>
        <v>food</v>
      </c>
      <c r="F11891" t="str">
        <f>VLOOKUP(B11891,Sheet3!$B$2:$D$17,2,0)</f>
        <v>negative</v>
      </c>
      <c r="G11891">
        <f>VLOOKUP(B11891,Sheet3!$B$2:$D$17,3,0)</f>
        <v>0</v>
      </c>
      <c r="H11891">
        <f t="shared" si="555"/>
        <v>9</v>
      </c>
      <c r="I11891">
        <f t="shared" si="556"/>
        <v>7</v>
      </c>
      <c r="J11891" t="str">
        <f t="shared" si="557"/>
        <v>3-6</v>
      </c>
    </row>
    <row r="11892" spans="1:10">
      <c r="A11892" t="s">
        <v>818</v>
      </c>
      <c r="B11892" t="s">
        <v>1485</v>
      </c>
      <c r="C11892" s="7">
        <v>44338.2164351852</v>
      </c>
      <c r="D11892" t="str">
        <f>VLOOKUP(A11892,Sheet2!$B$2:$E$1001,3,0)</f>
        <v>photo</v>
      </c>
      <c r="E11892" t="str">
        <f>VLOOKUP(A11892,Sheet2!$B$2:$E$1001,4,0)</f>
        <v>food</v>
      </c>
      <c r="F11892" t="str">
        <f>VLOOKUP(B11892,Sheet3!$B$2:$D$17,2,0)</f>
        <v>positive</v>
      </c>
      <c r="G11892">
        <f>VLOOKUP(B11892,Sheet3!$B$2:$D$17,3,0)</f>
        <v>60</v>
      </c>
      <c r="H11892">
        <f t="shared" si="555"/>
        <v>5</v>
      </c>
      <c r="I11892">
        <f t="shared" si="556"/>
        <v>6</v>
      </c>
      <c r="J11892" t="str">
        <f t="shared" si="557"/>
        <v>3-6</v>
      </c>
    </row>
    <row r="11893" customFormat="1" spans="1:10">
      <c r="A11893" t="s">
        <v>818</v>
      </c>
      <c r="B11893" t="s">
        <v>1498</v>
      </c>
      <c r="C11893" s="7">
        <v>44149.5871527778</v>
      </c>
      <c r="D11893" t="str">
        <f>VLOOKUP(A11893,Sheet2!$B$2:$E$1001,3,0)</f>
        <v>photo</v>
      </c>
      <c r="E11893" t="str">
        <f>VLOOKUP(A11893,Sheet2!$B$2:$E$1001,4,0)</f>
        <v>food</v>
      </c>
      <c r="F11893" t="str">
        <f>VLOOKUP(B11893,Sheet3!$B$2:$D$17,2,0)</f>
        <v>positive</v>
      </c>
      <c r="G11893">
        <f>VLOOKUP(B11893,Sheet3!$B$2:$D$17,3,0)</f>
        <v>50</v>
      </c>
      <c r="H11893">
        <f t="shared" si="555"/>
        <v>11</v>
      </c>
      <c r="I11893">
        <f t="shared" si="556"/>
        <v>6</v>
      </c>
      <c r="J11893" t="str">
        <f t="shared" si="557"/>
        <v>12-15</v>
      </c>
    </row>
    <row r="11894" spans="1:10">
      <c r="A11894" t="s">
        <v>818</v>
      </c>
      <c r="B11894" t="s">
        <v>1496</v>
      </c>
      <c r="C11894" s="7">
        <v>44064.7498263889</v>
      </c>
      <c r="D11894" t="str">
        <f>VLOOKUP(A11894,Sheet2!$B$2:$E$1001,3,0)</f>
        <v>photo</v>
      </c>
      <c r="E11894" t="str">
        <f>VLOOKUP(A11894,Sheet2!$B$2:$E$1001,4,0)</f>
        <v>food</v>
      </c>
      <c r="F11894" t="str">
        <f>VLOOKUP(B11894,Sheet3!$B$2:$D$17,2,0)</f>
        <v>positive</v>
      </c>
      <c r="G11894">
        <f>VLOOKUP(B11894,Sheet3!$B$2:$D$17,3,0)</f>
        <v>70</v>
      </c>
      <c r="H11894">
        <f t="shared" si="555"/>
        <v>8</v>
      </c>
      <c r="I11894">
        <f t="shared" si="556"/>
        <v>5</v>
      </c>
      <c r="J11894" t="str">
        <f t="shared" si="557"/>
        <v>15-18</v>
      </c>
    </row>
    <row r="11895" spans="1:10">
      <c r="A11895" t="s">
        <v>818</v>
      </c>
      <c r="B11895" t="s">
        <v>1494</v>
      </c>
      <c r="C11895" s="7">
        <v>44051.5315393519</v>
      </c>
      <c r="D11895" t="str">
        <f>VLOOKUP(A11895,Sheet2!$B$2:$E$1001,3,0)</f>
        <v>photo</v>
      </c>
      <c r="E11895" t="str">
        <f>VLOOKUP(A11895,Sheet2!$B$2:$E$1001,4,0)</f>
        <v>food</v>
      </c>
      <c r="F11895" t="str">
        <f>VLOOKUP(B11895,Sheet3!$B$2:$D$17,2,0)</f>
        <v>positive</v>
      </c>
      <c r="G11895">
        <f>VLOOKUP(B11895,Sheet3!$B$2:$D$17,3,0)</f>
        <v>65</v>
      </c>
      <c r="H11895">
        <f t="shared" si="555"/>
        <v>8</v>
      </c>
      <c r="I11895">
        <f t="shared" si="556"/>
        <v>6</v>
      </c>
      <c r="J11895" t="str">
        <f t="shared" si="557"/>
        <v>12-15</v>
      </c>
    </row>
    <row r="11896" spans="1:10">
      <c r="A11896" t="s">
        <v>818</v>
      </c>
      <c r="B11896" t="s">
        <v>1502</v>
      </c>
      <c r="C11896" s="7">
        <v>44126.3649768519</v>
      </c>
      <c r="D11896" t="str">
        <f>VLOOKUP(A11896,Sheet2!$B$2:$E$1001,3,0)</f>
        <v>photo</v>
      </c>
      <c r="E11896" t="str">
        <f>VLOOKUP(A11896,Sheet2!$B$2:$E$1001,4,0)</f>
        <v>food</v>
      </c>
      <c r="F11896" t="str">
        <f>VLOOKUP(B11896,Sheet3!$B$2:$D$17,2,0)</f>
        <v>negative</v>
      </c>
      <c r="G11896">
        <f>VLOOKUP(B11896,Sheet3!$B$2:$D$17,3,0)</f>
        <v>15</v>
      </c>
      <c r="H11896">
        <f t="shared" si="555"/>
        <v>10</v>
      </c>
      <c r="I11896">
        <f t="shared" si="556"/>
        <v>4</v>
      </c>
      <c r="J11896" t="str">
        <f t="shared" si="557"/>
        <v>6-9</v>
      </c>
    </row>
    <row r="11897" spans="1:10">
      <c r="A11897" t="s">
        <v>818</v>
      </c>
      <c r="B11897" t="s">
        <v>1485</v>
      </c>
      <c r="C11897" s="7">
        <v>44290.4149768519</v>
      </c>
      <c r="D11897" t="str">
        <f>VLOOKUP(A11897,Sheet2!$B$2:$E$1001,3,0)</f>
        <v>photo</v>
      </c>
      <c r="E11897" t="str">
        <f>VLOOKUP(A11897,Sheet2!$B$2:$E$1001,4,0)</f>
        <v>food</v>
      </c>
      <c r="F11897" t="str">
        <f>VLOOKUP(B11897,Sheet3!$B$2:$D$17,2,0)</f>
        <v>positive</v>
      </c>
      <c r="G11897">
        <f>VLOOKUP(B11897,Sheet3!$B$2:$D$17,3,0)</f>
        <v>60</v>
      </c>
      <c r="H11897">
        <f t="shared" si="555"/>
        <v>4</v>
      </c>
      <c r="I11897">
        <f t="shared" si="556"/>
        <v>7</v>
      </c>
      <c r="J11897" t="str">
        <f t="shared" si="557"/>
        <v>9-12</v>
      </c>
    </row>
    <row r="11898" spans="1:10">
      <c r="A11898" t="s">
        <v>818</v>
      </c>
      <c r="B11898" t="s">
        <v>1495</v>
      </c>
      <c r="C11898" s="7">
        <v>44164.5429398148</v>
      </c>
      <c r="D11898" t="str">
        <f>VLOOKUP(A11898,Sheet2!$B$2:$E$1001,3,0)</f>
        <v>photo</v>
      </c>
      <c r="E11898" t="str">
        <f>VLOOKUP(A11898,Sheet2!$B$2:$E$1001,4,0)</f>
        <v>food</v>
      </c>
      <c r="F11898" t="str">
        <f>VLOOKUP(B11898,Sheet3!$B$2:$D$17,2,0)</f>
        <v>positive</v>
      </c>
      <c r="G11898">
        <f>VLOOKUP(B11898,Sheet3!$B$2:$D$17,3,0)</f>
        <v>75</v>
      </c>
      <c r="H11898">
        <f t="shared" si="555"/>
        <v>11</v>
      </c>
      <c r="I11898">
        <f t="shared" si="556"/>
        <v>7</v>
      </c>
      <c r="J11898" t="str">
        <f t="shared" si="557"/>
        <v>12-15</v>
      </c>
    </row>
    <row r="11899" spans="1:10">
      <c r="A11899" t="s">
        <v>818</v>
      </c>
      <c r="B11899" t="s">
        <v>1492</v>
      </c>
      <c r="C11899" s="7">
        <v>44217.6589467593</v>
      </c>
      <c r="D11899" t="str">
        <f>VLOOKUP(A11899,Sheet2!$B$2:$E$1001,3,0)</f>
        <v>photo</v>
      </c>
      <c r="E11899" t="str">
        <f>VLOOKUP(A11899,Sheet2!$B$2:$E$1001,4,0)</f>
        <v>food</v>
      </c>
      <c r="F11899" t="str">
        <f>VLOOKUP(B11899,Sheet3!$B$2:$D$17,2,0)</f>
        <v>neutral</v>
      </c>
      <c r="G11899">
        <f>VLOOKUP(B11899,Sheet3!$B$2:$D$17,3,0)</f>
        <v>20</v>
      </c>
      <c r="H11899">
        <f t="shared" si="555"/>
        <v>1</v>
      </c>
      <c r="I11899">
        <f t="shared" si="556"/>
        <v>4</v>
      </c>
      <c r="J11899" t="str">
        <f t="shared" si="557"/>
        <v>15-18</v>
      </c>
    </row>
    <row r="11900" spans="1:10">
      <c r="A11900" t="s">
        <v>818</v>
      </c>
      <c r="B11900" t="s">
        <v>1501</v>
      </c>
      <c r="C11900" s="7">
        <v>44048.6966550926</v>
      </c>
      <c r="D11900" t="str">
        <f>VLOOKUP(A11900,Sheet2!$B$2:$E$1001,3,0)</f>
        <v>photo</v>
      </c>
      <c r="E11900" t="str">
        <f>VLOOKUP(A11900,Sheet2!$B$2:$E$1001,4,0)</f>
        <v>food</v>
      </c>
      <c r="F11900" t="str">
        <f>VLOOKUP(B11900,Sheet3!$B$2:$D$17,2,0)</f>
        <v>neutral</v>
      </c>
      <c r="G11900">
        <f>VLOOKUP(B11900,Sheet3!$B$2:$D$17,3,0)</f>
        <v>35</v>
      </c>
      <c r="H11900">
        <f t="shared" si="555"/>
        <v>8</v>
      </c>
      <c r="I11900">
        <f t="shared" si="556"/>
        <v>3</v>
      </c>
      <c r="J11900" t="str">
        <f t="shared" si="557"/>
        <v>15-18</v>
      </c>
    </row>
    <row r="11901" spans="1:10">
      <c r="A11901" t="s">
        <v>818</v>
      </c>
      <c r="B11901" t="s">
        <v>1490</v>
      </c>
      <c r="C11901" s="7">
        <v>44216.4478240741</v>
      </c>
      <c r="D11901" t="str">
        <f>VLOOKUP(A11901,Sheet2!$B$2:$E$1001,3,0)</f>
        <v>photo</v>
      </c>
      <c r="E11901" t="str">
        <f>VLOOKUP(A11901,Sheet2!$B$2:$E$1001,4,0)</f>
        <v>food</v>
      </c>
      <c r="F11901" t="str">
        <f>VLOOKUP(B11901,Sheet3!$B$2:$D$17,2,0)</f>
        <v>negative</v>
      </c>
      <c r="G11901">
        <f>VLOOKUP(B11901,Sheet3!$B$2:$D$17,3,0)</f>
        <v>5</v>
      </c>
      <c r="H11901">
        <f t="shared" si="555"/>
        <v>1</v>
      </c>
      <c r="I11901">
        <f t="shared" si="556"/>
        <v>3</v>
      </c>
      <c r="J11901" t="str">
        <f t="shared" si="557"/>
        <v>9-12</v>
      </c>
    </row>
    <row r="11902" spans="1:10">
      <c r="A11902" t="s">
        <v>819</v>
      </c>
      <c r="B11902" t="s">
        <v>1487</v>
      </c>
      <c r="C11902" s="7">
        <v>44150.7598263889</v>
      </c>
      <c r="D11902" t="str">
        <f>VLOOKUP(A11902,Sheet2!$B$2:$E$1001,3,0)</f>
        <v>GIF</v>
      </c>
      <c r="E11902" t="str">
        <f>VLOOKUP(A11902,Sheet2!$B$2:$E$1001,4,0)</f>
        <v>healthy eating</v>
      </c>
      <c r="F11902" t="str">
        <f>VLOOKUP(B11902,Sheet3!$B$2:$D$17,2,0)</f>
        <v>positive</v>
      </c>
      <c r="G11902">
        <f>VLOOKUP(B11902,Sheet3!$B$2:$D$17,3,0)</f>
        <v>70</v>
      </c>
      <c r="H11902">
        <f t="shared" si="555"/>
        <v>11</v>
      </c>
      <c r="I11902">
        <f t="shared" si="556"/>
        <v>7</v>
      </c>
      <c r="J11902" t="str">
        <f t="shared" si="557"/>
        <v>18-21</v>
      </c>
    </row>
    <row r="11903" spans="1:10">
      <c r="A11903" t="s">
        <v>819</v>
      </c>
      <c r="B11903" t="s">
        <v>1490</v>
      </c>
      <c r="C11903" s="7">
        <v>44325.892025463</v>
      </c>
      <c r="D11903" t="str">
        <f>VLOOKUP(A11903,Sheet2!$B$2:$E$1001,3,0)</f>
        <v>GIF</v>
      </c>
      <c r="E11903" t="str">
        <f>VLOOKUP(A11903,Sheet2!$B$2:$E$1001,4,0)</f>
        <v>healthy eating</v>
      </c>
      <c r="F11903" t="str">
        <f>VLOOKUP(B11903,Sheet3!$B$2:$D$17,2,0)</f>
        <v>negative</v>
      </c>
      <c r="G11903">
        <f>VLOOKUP(B11903,Sheet3!$B$2:$D$17,3,0)</f>
        <v>5</v>
      </c>
      <c r="H11903">
        <f t="shared" si="555"/>
        <v>5</v>
      </c>
      <c r="I11903">
        <f t="shared" si="556"/>
        <v>7</v>
      </c>
      <c r="J11903" t="str">
        <f t="shared" si="557"/>
        <v>21-24</v>
      </c>
    </row>
    <row r="11904" spans="1:10">
      <c r="A11904" t="s">
        <v>819</v>
      </c>
      <c r="B11904" t="s">
        <v>1498</v>
      </c>
      <c r="C11904" s="7">
        <v>44319.299537037</v>
      </c>
      <c r="D11904" t="str">
        <f>VLOOKUP(A11904,Sheet2!$B$2:$E$1001,3,0)</f>
        <v>GIF</v>
      </c>
      <c r="E11904" t="str">
        <f>VLOOKUP(A11904,Sheet2!$B$2:$E$1001,4,0)</f>
        <v>healthy eating</v>
      </c>
      <c r="F11904" t="str">
        <f>VLOOKUP(B11904,Sheet3!$B$2:$D$17,2,0)</f>
        <v>positive</v>
      </c>
      <c r="G11904">
        <f>VLOOKUP(B11904,Sheet3!$B$2:$D$17,3,0)</f>
        <v>50</v>
      </c>
      <c r="H11904">
        <f t="shared" si="555"/>
        <v>5</v>
      </c>
      <c r="I11904">
        <f t="shared" si="556"/>
        <v>1</v>
      </c>
      <c r="J11904" t="str">
        <f t="shared" si="557"/>
        <v>6-9</v>
      </c>
    </row>
    <row r="11905" spans="1:10">
      <c r="A11905" t="s">
        <v>819</v>
      </c>
      <c r="B11905" t="s">
        <v>1501</v>
      </c>
      <c r="C11905" s="7">
        <v>44107.1345023148</v>
      </c>
      <c r="D11905" t="str">
        <f>VLOOKUP(A11905,Sheet2!$B$2:$E$1001,3,0)</f>
        <v>GIF</v>
      </c>
      <c r="E11905" t="str">
        <f>VLOOKUP(A11905,Sheet2!$B$2:$E$1001,4,0)</f>
        <v>healthy eating</v>
      </c>
      <c r="F11905" t="str">
        <f>VLOOKUP(B11905,Sheet3!$B$2:$D$17,2,0)</f>
        <v>neutral</v>
      </c>
      <c r="G11905">
        <f>VLOOKUP(B11905,Sheet3!$B$2:$D$17,3,0)</f>
        <v>35</v>
      </c>
      <c r="H11905">
        <f t="shared" si="555"/>
        <v>10</v>
      </c>
      <c r="I11905">
        <f t="shared" si="556"/>
        <v>6</v>
      </c>
      <c r="J11905" t="str">
        <f t="shared" si="557"/>
        <v>3-6</v>
      </c>
    </row>
    <row r="11906" spans="1:10">
      <c r="A11906" t="s">
        <v>819</v>
      </c>
      <c r="B11906" t="s">
        <v>1491</v>
      </c>
      <c r="C11906" s="7">
        <v>44212.7431944444</v>
      </c>
      <c r="D11906" t="str">
        <f>VLOOKUP(A11906,Sheet2!$B$2:$E$1001,3,0)</f>
        <v>GIF</v>
      </c>
      <c r="E11906" t="str">
        <f>VLOOKUP(A11906,Sheet2!$B$2:$E$1001,4,0)</f>
        <v>healthy eating</v>
      </c>
      <c r="F11906" t="str">
        <f>VLOOKUP(B11906,Sheet3!$B$2:$D$17,2,0)</f>
        <v>positive</v>
      </c>
      <c r="G11906">
        <f>VLOOKUP(B11906,Sheet3!$B$2:$D$17,3,0)</f>
        <v>30</v>
      </c>
      <c r="H11906">
        <f t="shared" si="555"/>
        <v>1</v>
      </c>
      <c r="I11906">
        <f t="shared" si="556"/>
        <v>6</v>
      </c>
      <c r="J11906" t="str">
        <f t="shared" si="557"/>
        <v>15-18</v>
      </c>
    </row>
    <row r="11907" spans="1:10">
      <c r="A11907" t="s">
        <v>819</v>
      </c>
      <c r="B11907" t="s">
        <v>1500</v>
      </c>
      <c r="C11907" s="7">
        <v>44314.0176388889</v>
      </c>
      <c r="D11907" t="str">
        <f>VLOOKUP(A11907,Sheet2!$B$2:$E$1001,3,0)</f>
        <v>GIF</v>
      </c>
      <c r="E11907" t="str">
        <f>VLOOKUP(A11907,Sheet2!$B$2:$E$1001,4,0)</f>
        <v>healthy eating</v>
      </c>
      <c r="F11907" t="str">
        <f>VLOOKUP(B11907,Sheet3!$B$2:$D$17,2,0)</f>
        <v>positive</v>
      </c>
      <c r="G11907">
        <f>VLOOKUP(B11907,Sheet3!$B$2:$D$17,3,0)</f>
        <v>45</v>
      </c>
      <c r="H11907">
        <f t="shared" ref="H11907:H11970" si="558">MONTH(C11907)</f>
        <v>4</v>
      </c>
      <c r="I11907">
        <f t="shared" ref="I11907:I11970" si="559">WEEKDAY(C11907,2)</f>
        <v>3</v>
      </c>
      <c r="J11907" t="str">
        <f t="shared" ref="J11907:J11970" si="560">TEXT(INT(HOUR(C11907)/3)*3,"0")&amp;"-"&amp;TEXT(INT(HOUR(C11907)/3)*3+3,"0")</f>
        <v>0-3</v>
      </c>
    </row>
    <row r="11908" spans="1:10">
      <c r="A11908" t="s">
        <v>819</v>
      </c>
      <c r="B11908" t="s">
        <v>1501</v>
      </c>
      <c r="C11908" s="7">
        <v>44029.3826041667</v>
      </c>
      <c r="D11908" t="str">
        <f>VLOOKUP(A11908,Sheet2!$B$2:$E$1001,3,0)</f>
        <v>GIF</v>
      </c>
      <c r="E11908" t="str">
        <f>VLOOKUP(A11908,Sheet2!$B$2:$E$1001,4,0)</f>
        <v>healthy eating</v>
      </c>
      <c r="F11908" t="str">
        <f>VLOOKUP(B11908,Sheet3!$B$2:$D$17,2,0)</f>
        <v>neutral</v>
      </c>
      <c r="G11908">
        <f>VLOOKUP(B11908,Sheet3!$B$2:$D$17,3,0)</f>
        <v>35</v>
      </c>
      <c r="H11908">
        <f t="shared" si="558"/>
        <v>7</v>
      </c>
      <c r="I11908">
        <f t="shared" si="559"/>
        <v>5</v>
      </c>
      <c r="J11908" t="str">
        <f t="shared" si="560"/>
        <v>9-12</v>
      </c>
    </row>
    <row r="11909" spans="1:10">
      <c r="A11909" t="s">
        <v>819</v>
      </c>
      <c r="B11909" t="s">
        <v>1501</v>
      </c>
      <c r="C11909" s="7">
        <v>44284.2374768518</v>
      </c>
      <c r="D11909" t="str">
        <f>VLOOKUP(A11909,Sheet2!$B$2:$E$1001,3,0)</f>
        <v>GIF</v>
      </c>
      <c r="E11909" t="str">
        <f>VLOOKUP(A11909,Sheet2!$B$2:$E$1001,4,0)</f>
        <v>healthy eating</v>
      </c>
      <c r="F11909" t="str">
        <f>VLOOKUP(B11909,Sheet3!$B$2:$D$17,2,0)</f>
        <v>neutral</v>
      </c>
      <c r="G11909">
        <f>VLOOKUP(B11909,Sheet3!$B$2:$D$17,3,0)</f>
        <v>35</v>
      </c>
      <c r="H11909">
        <f t="shared" si="558"/>
        <v>3</v>
      </c>
      <c r="I11909">
        <f t="shared" si="559"/>
        <v>1</v>
      </c>
      <c r="J11909" t="str">
        <f t="shared" si="560"/>
        <v>3-6</v>
      </c>
    </row>
    <row r="11910" spans="1:10">
      <c r="A11910" t="s">
        <v>819</v>
      </c>
      <c r="B11910" t="s">
        <v>1496</v>
      </c>
      <c r="C11910" s="7">
        <v>44220.2801967593</v>
      </c>
      <c r="D11910" t="str">
        <f>VLOOKUP(A11910,Sheet2!$B$2:$E$1001,3,0)</f>
        <v>GIF</v>
      </c>
      <c r="E11910" t="str">
        <f>VLOOKUP(A11910,Sheet2!$B$2:$E$1001,4,0)</f>
        <v>healthy eating</v>
      </c>
      <c r="F11910" t="str">
        <f>VLOOKUP(B11910,Sheet3!$B$2:$D$17,2,0)</f>
        <v>positive</v>
      </c>
      <c r="G11910">
        <f>VLOOKUP(B11910,Sheet3!$B$2:$D$17,3,0)</f>
        <v>70</v>
      </c>
      <c r="H11910">
        <f t="shared" si="558"/>
        <v>1</v>
      </c>
      <c r="I11910">
        <f t="shared" si="559"/>
        <v>7</v>
      </c>
      <c r="J11910" t="str">
        <f t="shared" si="560"/>
        <v>6-9</v>
      </c>
    </row>
    <row r="11911" customFormat="1" spans="1:10">
      <c r="A11911" t="s">
        <v>819</v>
      </c>
      <c r="B11911" t="s">
        <v>1491</v>
      </c>
      <c r="C11911" s="7">
        <v>44186.6597453704</v>
      </c>
      <c r="D11911" t="str">
        <f>VLOOKUP(A11911,Sheet2!$B$2:$E$1001,3,0)</f>
        <v>GIF</v>
      </c>
      <c r="E11911" t="str">
        <f>VLOOKUP(A11911,Sheet2!$B$2:$E$1001,4,0)</f>
        <v>healthy eating</v>
      </c>
      <c r="F11911" t="str">
        <f>VLOOKUP(B11911,Sheet3!$B$2:$D$17,2,0)</f>
        <v>positive</v>
      </c>
      <c r="G11911">
        <f>VLOOKUP(B11911,Sheet3!$B$2:$D$17,3,0)</f>
        <v>30</v>
      </c>
      <c r="H11911">
        <f t="shared" si="558"/>
        <v>12</v>
      </c>
      <c r="I11911">
        <f t="shared" si="559"/>
        <v>1</v>
      </c>
      <c r="J11911" t="str">
        <f t="shared" si="560"/>
        <v>15-18</v>
      </c>
    </row>
    <row r="11912" spans="1:10">
      <c r="A11912" t="s">
        <v>819</v>
      </c>
      <c r="B11912" t="s">
        <v>1492</v>
      </c>
      <c r="C11912" s="7">
        <v>44218.2236342593</v>
      </c>
      <c r="D11912" t="str">
        <f>VLOOKUP(A11912,Sheet2!$B$2:$E$1001,3,0)</f>
        <v>GIF</v>
      </c>
      <c r="E11912" t="str">
        <f>VLOOKUP(A11912,Sheet2!$B$2:$E$1001,4,0)</f>
        <v>healthy eating</v>
      </c>
      <c r="F11912" t="str">
        <f>VLOOKUP(B11912,Sheet3!$B$2:$D$17,2,0)</f>
        <v>neutral</v>
      </c>
      <c r="G11912">
        <f>VLOOKUP(B11912,Sheet3!$B$2:$D$17,3,0)</f>
        <v>20</v>
      </c>
      <c r="H11912">
        <f t="shared" si="558"/>
        <v>1</v>
      </c>
      <c r="I11912">
        <f t="shared" si="559"/>
        <v>5</v>
      </c>
      <c r="J11912" t="str">
        <f t="shared" si="560"/>
        <v>3-6</v>
      </c>
    </row>
    <row r="11913" spans="1:10">
      <c r="A11913" t="s">
        <v>819</v>
      </c>
      <c r="B11913" t="s">
        <v>1491</v>
      </c>
      <c r="C11913" s="7">
        <v>44045.0963657407</v>
      </c>
      <c r="D11913" t="str">
        <f>VLOOKUP(A11913,Sheet2!$B$2:$E$1001,3,0)</f>
        <v>GIF</v>
      </c>
      <c r="E11913" t="str">
        <f>VLOOKUP(A11913,Sheet2!$B$2:$E$1001,4,0)</f>
        <v>healthy eating</v>
      </c>
      <c r="F11913" t="str">
        <f>VLOOKUP(B11913,Sheet3!$B$2:$D$17,2,0)</f>
        <v>positive</v>
      </c>
      <c r="G11913">
        <f>VLOOKUP(B11913,Sheet3!$B$2:$D$17,3,0)</f>
        <v>30</v>
      </c>
      <c r="H11913">
        <f t="shared" si="558"/>
        <v>8</v>
      </c>
      <c r="I11913">
        <f t="shared" si="559"/>
        <v>7</v>
      </c>
      <c r="J11913" t="str">
        <f t="shared" si="560"/>
        <v>0-3</v>
      </c>
    </row>
    <row r="11914" spans="1:10">
      <c r="A11914" t="s">
        <v>819</v>
      </c>
      <c r="B11914" t="s">
        <v>1500</v>
      </c>
      <c r="C11914" s="7">
        <v>44201.9734837963</v>
      </c>
      <c r="D11914" t="str">
        <f>VLOOKUP(A11914,Sheet2!$B$2:$E$1001,3,0)</f>
        <v>GIF</v>
      </c>
      <c r="E11914" t="str">
        <f>VLOOKUP(A11914,Sheet2!$B$2:$E$1001,4,0)</f>
        <v>healthy eating</v>
      </c>
      <c r="F11914" t="str">
        <f>VLOOKUP(B11914,Sheet3!$B$2:$D$17,2,0)</f>
        <v>positive</v>
      </c>
      <c r="G11914">
        <f>VLOOKUP(B11914,Sheet3!$B$2:$D$17,3,0)</f>
        <v>45</v>
      </c>
      <c r="H11914">
        <f t="shared" si="558"/>
        <v>1</v>
      </c>
      <c r="I11914">
        <f t="shared" si="559"/>
        <v>2</v>
      </c>
      <c r="J11914" t="str">
        <f t="shared" si="560"/>
        <v>21-24</v>
      </c>
    </row>
    <row r="11915" spans="1:10">
      <c r="A11915" t="s">
        <v>819</v>
      </c>
      <c r="B11915" t="s">
        <v>1496</v>
      </c>
      <c r="C11915" s="7">
        <v>44290.0097685185</v>
      </c>
      <c r="D11915" t="str">
        <f>VLOOKUP(A11915,Sheet2!$B$2:$E$1001,3,0)</f>
        <v>GIF</v>
      </c>
      <c r="E11915" t="str">
        <f>VLOOKUP(A11915,Sheet2!$B$2:$E$1001,4,0)</f>
        <v>healthy eating</v>
      </c>
      <c r="F11915" t="str">
        <f>VLOOKUP(B11915,Sheet3!$B$2:$D$17,2,0)</f>
        <v>positive</v>
      </c>
      <c r="G11915">
        <f>VLOOKUP(B11915,Sheet3!$B$2:$D$17,3,0)</f>
        <v>70</v>
      </c>
      <c r="H11915">
        <f t="shared" si="558"/>
        <v>4</v>
      </c>
      <c r="I11915">
        <f t="shared" si="559"/>
        <v>7</v>
      </c>
      <c r="J11915" t="str">
        <f t="shared" si="560"/>
        <v>0-3</v>
      </c>
    </row>
    <row r="11916" spans="1:10">
      <c r="A11916" t="s">
        <v>819</v>
      </c>
      <c r="B11916" t="s">
        <v>1490</v>
      </c>
      <c r="C11916" s="7">
        <v>44206.1003472222</v>
      </c>
      <c r="D11916" t="str">
        <f>VLOOKUP(A11916,Sheet2!$B$2:$E$1001,3,0)</f>
        <v>GIF</v>
      </c>
      <c r="E11916" t="str">
        <f>VLOOKUP(A11916,Sheet2!$B$2:$E$1001,4,0)</f>
        <v>healthy eating</v>
      </c>
      <c r="F11916" t="str">
        <f>VLOOKUP(B11916,Sheet3!$B$2:$D$17,2,0)</f>
        <v>negative</v>
      </c>
      <c r="G11916">
        <f>VLOOKUP(B11916,Sheet3!$B$2:$D$17,3,0)</f>
        <v>5</v>
      </c>
      <c r="H11916">
        <f t="shared" si="558"/>
        <v>1</v>
      </c>
      <c r="I11916">
        <f t="shared" si="559"/>
        <v>7</v>
      </c>
      <c r="J11916" t="str">
        <f t="shared" si="560"/>
        <v>0-3</v>
      </c>
    </row>
    <row r="11917" spans="1:10">
      <c r="A11917" t="s">
        <v>819</v>
      </c>
      <c r="B11917" t="s">
        <v>1502</v>
      </c>
      <c r="C11917" s="7">
        <v>44206.0731481481</v>
      </c>
      <c r="D11917" t="str">
        <f>VLOOKUP(A11917,Sheet2!$B$2:$E$1001,3,0)</f>
        <v>GIF</v>
      </c>
      <c r="E11917" t="str">
        <f>VLOOKUP(A11917,Sheet2!$B$2:$E$1001,4,0)</f>
        <v>healthy eating</v>
      </c>
      <c r="F11917" t="str">
        <f>VLOOKUP(B11917,Sheet3!$B$2:$D$17,2,0)</f>
        <v>negative</v>
      </c>
      <c r="G11917">
        <f>VLOOKUP(B11917,Sheet3!$B$2:$D$17,3,0)</f>
        <v>15</v>
      </c>
      <c r="H11917">
        <f t="shared" si="558"/>
        <v>1</v>
      </c>
      <c r="I11917">
        <f t="shared" si="559"/>
        <v>7</v>
      </c>
      <c r="J11917" t="str">
        <f t="shared" si="560"/>
        <v>0-3</v>
      </c>
    </row>
    <row r="11918" spans="1:10">
      <c r="A11918" t="s">
        <v>819</v>
      </c>
      <c r="B11918" t="s">
        <v>1490</v>
      </c>
      <c r="C11918" s="7">
        <v>44173.0971875</v>
      </c>
      <c r="D11918" t="str">
        <f>VLOOKUP(A11918,Sheet2!$B$2:$E$1001,3,0)</f>
        <v>GIF</v>
      </c>
      <c r="E11918" t="str">
        <f>VLOOKUP(A11918,Sheet2!$B$2:$E$1001,4,0)</f>
        <v>healthy eating</v>
      </c>
      <c r="F11918" t="str">
        <f>VLOOKUP(B11918,Sheet3!$B$2:$D$17,2,0)</f>
        <v>negative</v>
      </c>
      <c r="G11918">
        <f>VLOOKUP(B11918,Sheet3!$B$2:$D$17,3,0)</f>
        <v>5</v>
      </c>
      <c r="H11918">
        <f t="shared" si="558"/>
        <v>12</v>
      </c>
      <c r="I11918">
        <f t="shared" si="559"/>
        <v>2</v>
      </c>
      <c r="J11918" t="str">
        <f t="shared" si="560"/>
        <v>0-3</v>
      </c>
    </row>
    <row r="11919" spans="1:10">
      <c r="A11919" t="s">
        <v>819</v>
      </c>
      <c r="B11919" t="s">
        <v>1500</v>
      </c>
      <c r="C11919" s="7">
        <v>44208.7982523148</v>
      </c>
      <c r="D11919" t="str">
        <f>VLOOKUP(A11919,Sheet2!$B$2:$E$1001,3,0)</f>
        <v>GIF</v>
      </c>
      <c r="E11919" t="str">
        <f>VLOOKUP(A11919,Sheet2!$B$2:$E$1001,4,0)</f>
        <v>healthy eating</v>
      </c>
      <c r="F11919" t="str">
        <f>VLOOKUP(B11919,Sheet3!$B$2:$D$17,2,0)</f>
        <v>positive</v>
      </c>
      <c r="G11919">
        <f>VLOOKUP(B11919,Sheet3!$B$2:$D$17,3,0)</f>
        <v>45</v>
      </c>
      <c r="H11919">
        <f t="shared" si="558"/>
        <v>1</v>
      </c>
      <c r="I11919">
        <f t="shared" si="559"/>
        <v>2</v>
      </c>
      <c r="J11919" t="str">
        <f t="shared" si="560"/>
        <v>18-21</v>
      </c>
    </row>
    <row r="11920" spans="1:10">
      <c r="A11920" t="s">
        <v>819</v>
      </c>
      <c r="B11920" t="s">
        <v>1496</v>
      </c>
      <c r="C11920" s="7">
        <v>44326.381724537</v>
      </c>
      <c r="D11920" t="str">
        <f>VLOOKUP(A11920,Sheet2!$B$2:$E$1001,3,0)</f>
        <v>GIF</v>
      </c>
      <c r="E11920" t="str">
        <f>VLOOKUP(A11920,Sheet2!$B$2:$E$1001,4,0)</f>
        <v>healthy eating</v>
      </c>
      <c r="F11920" t="str">
        <f>VLOOKUP(B11920,Sheet3!$B$2:$D$17,2,0)</f>
        <v>positive</v>
      </c>
      <c r="G11920">
        <f>VLOOKUP(B11920,Sheet3!$B$2:$D$17,3,0)</f>
        <v>70</v>
      </c>
      <c r="H11920">
        <f t="shared" si="558"/>
        <v>5</v>
      </c>
      <c r="I11920">
        <f t="shared" si="559"/>
        <v>1</v>
      </c>
      <c r="J11920" t="str">
        <f t="shared" si="560"/>
        <v>9-12</v>
      </c>
    </row>
    <row r="11921" customFormat="1" spans="1:10">
      <c r="A11921" t="s">
        <v>819</v>
      </c>
      <c r="B11921" t="s">
        <v>1497</v>
      </c>
      <c r="C11921" s="7">
        <v>44094.1705208333</v>
      </c>
      <c r="D11921" t="str">
        <f>VLOOKUP(A11921,Sheet2!$B$2:$E$1001,3,0)</f>
        <v>GIF</v>
      </c>
      <c r="E11921" t="str">
        <f>VLOOKUP(A11921,Sheet2!$B$2:$E$1001,4,0)</f>
        <v>healthy eating</v>
      </c>
      <c r="F11921" t="str">
        <f>VLOOKUP(B11921,Sheet3!$B$2:$D$17,2,0)</f>
        <v>positive</v>
      </c>
      <c r="G11921">
        <f>VLOOKUP(B11921,Sheet3!$B$2:$D$17,3,0)</f>
        <v>72</v>
      </c>
      <c r="H11921">
        <f t="shared" si="558"/>
        <v>9</v>
      </c>
      <c r="I11921">
        <f t="shared" si="559"/>
        <v>7</v>
      </c>
      <c r="J11921" t="str">
        <f t="shared" si="560"/>
        <v>3-6</v>
      </c>
    </row>
    <row r="11922" spans="1:10">
      <c r="A11922" t="s">
        <v>819</v>
      </c>
      <c r="B11922" t="s">
        <v>1495</v>
      </c>
      <c r="C11922" s="7">
        <v>44076.6395833333</v>
      </c>
      <c r="D11922" t="str">
        <f>VLOOKUP(A11922,Sheet2!$B$2:$E$1001,3,0)</f>
        <v>GIF</v>
      </c>
      <c r="E11922" t="str">
        <f>VLOOKUP(A11922,Sheet2!$B$2:$E$1001,4,0)</f>
        <v>healthy eating</v>
      </c>
      <c r="F11922" t="str">
        <f>VLOOKUP(B11922,Sheet3!$B$2:$D$17,2,0)</f>
        <v>positive</v>
      </c>
      <c r="G11922">
        <f>VLOOKUP(B11922,Sheet3!$B$2:$D$17,3,0)</f>
        <v>75</v>
      </c>
      <c r="H11922">
        <f t="shared" si="558"/>
        <v>9</v>
      </c>
      <c r="I11922">
        <f t="shared" si="559"/>
        <v>3</v>
      </c>
      <c r="J11922" t="str">
        <f t="shared" si="560"/>
        <v>15-18</v>
      </c>
    </row>
    <row r="11923" spans="1:10">
      <c r="A11923" t="s">
        <v>819</v>
      </c>
      <c r="B11923" t="s">
        <v>1496</v>
      </c>
      <c r="C11923" s="7">
        <v>44358.1932523148</v>
      </c>
      <c r="D11923" t="str">
        <f>VLOOKUP(A11923,Sheet2!$B$2:$E$1001,3,0)</f>
        <v>GIF</v>
      </c>
      <c r="E11923" t="str">
        <f>VLOOKUP(A11923,Sheet2!$B$2:$E$1001,4,0)</f>
        <v>healthy eating</v>
      </c>
      <c r="F11923" t="str">
        <f>VLOOKUP(B11923,Sheet3!$B$2:$D$17,2,0)</f>
        <v>positive</v>
      </c>
      <c r="G11923">
        <f>VLOOKUP(B11923,Sheet3!$B$2:$D$17,3,0)</f>
        <v>70</v>
      </c>
      <c r="H11923">
        <f t="shared" si="558"/>
        <v>6</v>
      </c>
      <c r="I11923">
        <f t="shared" si="559"/>
        <v>5</v>
      </c>
      <c r="J11923" t="str">
        <f t="shared" si="560"/>
        <v>3-6</v>
      </c>
    </row>
    <row r="11924" spans="1:10">
      <c r="A11924" t="s">
        <v>819</v>
      </c>
      <c r="B11924" t="s">
        <v>1502</v>
      </c>
      <c r="C11924" s="7">
        <v>44028.855162037</v>
      </c>
      <c r="D11924" t="str">
        <f>VLOOKUP(A11924,Sheet2!$B$2:$E$1001,3,0)</f>
        <v>GIF</v>
      </c>
      <c r="E11924" t="str">
        <f>VLOOKUP(A11924,Sheet2!$B$2:$E$1001,4,0)</f>
        <v>healthy eating</v>
      </c>
      <c r="F11924" t="str">
        <f>VLOOKUP(B11924,Sheet3!$B$2:$D$17,2,0)</f>
        <v>negative</v>
      </c>
      <c r="G11924">
        <f>VLOOKUP(B11924,Sheet3!$B$2:$D$17,3,0)</f>
        <v>15</v>
      </c>
      <c r="H11924">
        <f t="shared" si="558"/>
        <v>7</v>
      </c>
      <c r="I11924">
        <f t="shared" si="559"/>
        <v>4</v>
      </c>
      <c r="J11924" t="str">
        <f t="shared" si="560"/>
        <v>18-21</v>
      </c>
    </row>
    <row r="11925" spans="1:10">
      <c r="A11925" t="s">
        <v>819</v>
      </c>
      <c r="B11925" t="s">
        <v>1503</v>
      </c>
      <c r="C11925" s="7">
        <v>44032.3858680556</v>
      </c>
      <c r="D11925" t="str">
        <f>VLOOKUP(A11925,Sheet2!$B$2:$E$1001,3,0)</f>
        <v>GIF</v>
      </c>
      <c r="E11925" t="str">
        <f>VLOOKUP(A11925,Sheet2!$B$2:$E$1001,4,0)</f>
        <v>healthy eating</v>
      </c>
      <c r="F11925" t="str">
        <f>VLOOKUP(B11925,Sheet3!$B$2:$D$17,2,0)</f>
        <v>negative</v>
      </c>
      <c r="G11925">
        <f>VLOOKUP(B11925,Sheet3!$B$2:$D$17,3,0)</f>
        <v>12</v>
      </c>
      <c r="H11925">
        <f t="shared" si="558"/>
        <v>7</v>
      </c>
      <c r="I11925">
        <f t="shared" si="559"/>
        <v>1</v>
      </c>
      <c r="J11925" t="str">
        <f t="shared" si="560"/>
        <v>9-12</v>
      </c>
    </row>
    <row r="11926" spans="1:10">
      <c r="A11926" t="s">
        <v>819</v>
      </c>
      <c r="B11926" t="s">
        <v>1501</v>
      </c>
      <c r="C11926" s="7">
        <v>44016.9926157407</v>
      </c>
      <c r="D11926" t="str">
        <f>VLOOKUP(A11926,Sheet2!$B$2:$E$1001,3,0)</f>
        <v>GIF</v>
      </c>
      <c r="E11926" t="str">
        <f>VLOOKUP(A11926,Sheet2!$B$2:$E$1001,4,0)</f>
        <v>healthy eating</v>
      </c>
      <c r="F11926" t="str">
        <f>VLOOKUP(B11926,Sheet3!$B$2:$D$17,2,0)</f>
        <v>neutral</v>
      </c>
      <c r="G11926">
        <f>VLOOKUP(B11926,Sheet3!$B$2:$D$17,3,0)</f>
        <v>35</v>
      </c>
      <c r="H11926">
        <f t="shared" si="558"/>
        <v>7</v>
      </c>
      <c r="I11926">
        <f t="shared" si="559"/>
        <v>6</v>
      </c>
      <c r="J11926" t="str">
        <f t="shared" si="560"/>
        <v>21-24</v>
      </c>
    </row>
    <row r="11927" spans="1:10">
      <c r="A11927" t="s">
        <v>819</v>
      </c>
      <c r="B11927" t="s">
        <v>1491</v>
      </c>
      <c r="C11927" s="7">
        <v>44136.0035532407</v>
      </c>
      <c r="D11927" t="str">
        <f>VLOOKUP(A11927,Sheet2!$B$2:$E$1001,3,0)</f>
        <v>GIF</v>
      </c>
      <c r="E11927" t="str">
        <f>VLOOKUP(A11927,Sheet2!$B$2:$E$1001,4,0)</f>
        <v>healthy eating</v>
      </c>
      <c r="F11927" t="str">
        <f>VLOOKUP(B11927,Sheet3!$B$2:$D$17,2,0)</f>
        <v>positive</v>
      </c>
      <c r="G11927">
        <f>VLOOKUP(B11927,Sheet3!$B$2:$D$17,3,0)</f>
        <v>30</v>
      </c>
      <c r="H11927">
        <f t="shared" si="558"/>
        <v>11</v>
      </c>
      <c r="I11927">
        <f t="shared" si="559"/>
        <v>7</v>
      </c>
      <c r="J11927" t="str">
        <f t="shared" si="560"/>
        <v>0-3</v>
      </c>
    </row>
    <row r="11928" spans="1:10">
      <c r="A11928" t="s">
        <v>819</v>
      </c>
      <c r="B11928" t="s">
        <v>1499</v>
      </c>
      <c r="C11928" s="7">
        <v>44161.2840509259</v>
      </c>
      <c r="D11928" t="str">
        <f>VLOOKUP(A11928,Sheet2!$B$2:$E$1001,3,0)</f>
        <v>GIF</v>
      </c>
      <c r="E11928" t="str">
        <f>VLOOKUP(A11928,Sheet2!$B$2:$E$1001,4,0)</f>
        <v>healthy eating</v>
      </c>
      <c r="F11928" t="str">
        <f>VLOOKUP(B11928,Sheet3!$B$2:$D$17,2,0)</f>
        <v>negative</v>
      </c>
      <c r="G11928">
        <f>VLOOKUP(B11928,Sheet3!$B$2:$D$17,3,0)</f>
        <v>10</v>
      </c>
      <c r="H11928">
        <f t="shared" si="558"/>
        <v>11</v>
      </c>
      <c r="I11928">
        <f t="shared" si="559"/>
        <v>4</v>
      </c>
      <c r="J11928" t="str">
        <f t="shared" si="560"/>
        <v>6-9</v>
      </c>
    </row>
    <row r="11929" spans="1:10">
      <c r="A11929" t="s">
        <v>819</v>
      </c>
      <c r="B11929" t="s">
        <v>1491</v>
      </c>
      <c r="C11929" s="7">
        <v>44345.7983564815</v>
      </c>
      <c r="D11929" t="str">
        <f>VLOOKUP(A11929,Sheet2!$B$2:$E$1001,3,0)</f>
        <v>GIF</v>
      </c>
      <c r="E11929" t="str">
        <f>VLOOKUP(A11929,Sheet2!$B$2:$E$1001,4,0)</f>
        <v>healthy eating</v>
      </c>
      <c r="F11929" t="str">
        <f>VLOOKUP(B11929,Sheet3!$B$2:$D$17,2,0)</f>
        <v>positive</v>
      </c>
      <c r="G11929">
        <f>VLOOKUP(B11929,Sheet3!$B$2:$D$17,3,0)</f>
        <v>30</v>
      </c>
      <c r="H11929">
        <f t="shared" si="558"/>
        <v>5</v>
      </c>
      <c r="I11929">
        <f t="shared" si="559"/>
        <v>6</v>
      </c>
      <c r="J11929" t="str">
        <f t="shared" si="560"/>
        <v>18-21</v>
      </c>
    </row>
    <row r="11930" spans="1:10">
      <c r="A11930" t="s">
        <v>819</v>
      </c>
      <c r="B11930" t="s">
        <v>1492</v>
      </c>
      <c r="C11930" s="7">
        <v>44190.6680439815</v>
      </c>
      <c r="D11930" t="str">
        <f>VLOOKUP(A11930,Sheet2!$B$2:$E$1001,3,0)</f>
        <v>GIF</v>
      </c>
      <c r="E11930" t="str">
        <f>VLOOKUP(A11930,Sheet2!$B$2:$E$1001,4,0)</f>
        <v>healthy eating</v>
      </c>
      <c r="F11930" t="str">
        <f>VLOOKUP(B11930,Sheet3!$B$2:$D$17,2,0)</f>
        <v>neutral</v>
      </c>
      <c r="G11930">
        <f>VLOOKUP(B11930,Sheet3!$B$2:$D$17,3,0)</f>
        <v>20</v>
      </c>
      <c r="H11930">
        <f t="shared" si="558"/>
        <v>12</v>
      </c>
      <c r="I11930">
        <f t="shared" si="559"/>
        <v>5</v>
      </c>
      <c r="J11930" t="str">
        <f t="shared" si="560"/>
        <v>15-18</v>
      </c>
    </row>
    <row r="11931" customFormat="1" spans="1:10">
      <c r="A11931" t="s">
        <v>819</v>
      </c>
      <c r="B11931" t="s">
        <v>1492</v>
      </c>
      <c r="C11931" s="7">
        <v>44056.8662962963</v>
      </c>
      <c r="D11931" t="str">
        <f>VLOOKUP(A11931,Sheet2!$B$2:$E$1001,3,0)</f>
        <v>GIF</v>
      </c>
      <c r="E11931" t="str">
        <f>VLOOKUP(A11931,Sheet2!$B$2:$E$1001,4,0)</f>
        <v>healthy eating</v>
      </c>
      <c r="F11931" t="str">
        <f>VLOOKUP(B11931,Sheet3!$B$2:$D$17,2,0)</f>
        <v>neutral</v>
      </c>
      <c r="G11931">
        <f>VLOOKUP(B11931,Sheet3!$B$2:$D$17,3,0)</f>
        <v>20</v>
      </c>
      <c r="H11931">
        <f t="shared" si="558"/>
        <v>8</v>
      </c>
      <c r="I11931">
        <f t="shared" si="559"/>
        <v>4</v>
      </c>
      <c r="J11931" t="str">
        <f t="shared" si="560"/>
        <v>18-21</v>
      </c>
    </row>
    <row r="11932" spans="1:10">
      <c r="A11932" t="s">
        <v>819</v>
      </c>
      <c r="B11932" t="s">
        <v>1495</v>
      </c>
      <c r="C11932" s="7">
        <v>44023.6733333333</v>
      </c>
      <c r="D11932" t="str">
        <f>VLOOKUP(A11932,Sheet2!$B$2:$E$1001,3,0)</f>
        <v>GIF</v>
      </c>
      <c r="E11932" t="str">
        <f>VLOOKUP(A11932,Sheet2!$B$2:$E$1001,4,0)</f>
        <v>healthy eating</v>
      </c>
      <c r="F11932" t="str">
        <f>VLOOKUP(B11932,Sheet3!$B$2:$D$17,2,0)</f>
        <v>positive</v>
      </c>
      <c r="G11932">
        <f>VLOOKUP(B11932,Sheet3!$B$2:$D$17,3,0)</f>
        <v>75</v>
      </c>
      <c r="H11932">
        <f t="shared" si="558"/>
        <v>7</v>
      </c>
      <c r="I11932">
        <f t="shared" si="559"/>
        <v>6</v>
      </c>
      <c r="J11932" t="str">
        <f t="shared" si="560"/>
        <v>15-18</v>
      </c>
    </row>
    <row r="11933" spans="1:10">
      <c r="A11933" t="s">
        <v>819</v>
      </c>
      <c r="B11933" t="s">
        <v>1494</v>
      </c>
      <c r="C11933" s="7">
        <v>44187.4893865741</v>
      </c>
      <c r="D11933" t="str">
        <f>VLOOKUP(A11933,Sheet2!$B$2:$E$1001,3,0)</f>
        <v>GIF</v>
      </c>
      <c r="E11933" t="str">
        <f>VLOOKUP(A11933,Sheet2!$B$2:$E$1001,4,0)</f>
        <v>healthy eating</v>
      </c>
      <c r="F11933" t="str">
        <f>VLOOKUP(B11933,Sheet3!$B$2:$D$17,2,0)</f>
        <v>positive</v>
      </c>
      <c r="G11933">
        <f>VLOOKUP(B11933,Sheet3!$B$2:$D$17,3,0)</f>
        <v>65</v>
      </c>
      <c r="H11933">
        <f t="shared" si="558"/>
        <v>12</v>
      </c>
      <c r="I11933">
        <f t="shared" si="559"/>
        <v>2</v>
      </c>
      <c r="J11933" t="str">
        <f t="shared" si="560"/>
        <v>9-12</v>
      </c>
    </row>
    <row r="11934" spans="1:10">
      <c r="A11934" t="s">
        <v>819</v>
      </c>
      <c r="B11934" t="s">
        <v>1501</v>
      </c>
      <c r="C11934" s="7">
        <v>44271.2081481482</v>
      </c>
      <c r="D11934" t="str">
        <f>VLOOKUP(A11934,Sheet2!$B$2:$E$1001,3,0)</f>
        <v>GIF</v>
      </c>
      <c r="E11934" t="str">
        <f>VLOOKUP(A11934,Sheet2!$B$2:$E$1001,4,0)</f>
        <v>healthy eating</v>
      </c>
      <c r="F11934" t="str">
        <f>VLOOKUP(B11934,Sheet3!$B$2:$D$17,2,0)</f>
        <v>neutral</v>
      </c>
      <c r="G11934">
        <f>VLOOKUP(B11934,Sheet3!$B$2:$D$17,3,0)</f>
        <v>35</v>
      </c>
      <c r="H11934">
        <f t="shared" si="558"/>
        <v>3</v>
      </c>
      <c r="I11934">
        <f t="shared" si="559"/>
        <v>2</v>
      </c>
      <c r="J11934" t="str">
        <f t="shared" si="560"/>
        <v>3-6</v>
      </c>
    </row>
    <row r="11935" spans="1:10">
      <c r="A11935" t="s">
        <v>819</v>
      </c>
      <c r="B11935" t="s">
        <v>1499</v>
      </c>
      <c r="C11935" s="7">
        <v>44043.0009143519</v>
      </c>
      <c r="D11935" t="str">
        <f>VLOOKUP(A11935,Sheet2!$B$2:$E$1001,3,0)</f>
        <v>GIF</v>
      </c>
      <c r="E11935" t="str">
        <f>VLOOKUP(A11935,Sheet2!$B$2:$E$1001,4,0)</f>
        <v>healthy eating</v>
      </c>
      <c r="F11935" t="str">
        <f>VLOOKUP(B11935,Sheet3!$B$2:$D$17,2,0)</f>
        <v>negative</v>
      </c>
      <c r="G11935">
        <f>VLOOKUP(B11935,Sheet3!$B$2:$D$17,3,0)</f>
        <v>10</v>
      </c>
      <c r="H11935">
        <f t="shared" si="558"/>
        <v>7</v>
      </c>
      <c r="I11935">
        <f t="shared" si="559"/>
        <v>5</v>
      </c>
      <c r="J11935" t="str">
        <f t="shared" si="560"/>
        <v>0-3</v>
      </c>
    </row>
    <row r="11936" spans="1:10">
      <c r="A11936" t="s">
        <v>819</v>
      </c>
      <c r="B11936" t="s">
        <v>1485</v>
      </c>
      <c r="C11936" s="7">
        <v>44096.4419560185</v>
      </c>
      <c r="D11936" t="str">
        <f>VLOOKUP(A11936,Sheet2!$B$2:$E$1001,3,0)</f>
        <v>GIF</v>
      </c>
      <c r="E11936" t="str">
        <f>VLOOKUP(A11936,Sheet2!$B$2:$E$1001,4,0)</f>
        <v>healthy eating</v>
      </c>
      <c r="F11936" t="str">
        <f>VLOOKUP(B11936,Sheet3!$B$2:$D$17,2,0)</f>
        <v>positive</v>
      </c>
      <c r="G11936">
        <f>VLOOKUP(B11936,Sheet3!$B$2:$D$17,3,0)</f>
        <v>60</v>
      </c>
      <c r="H11936">
        <f t="shared" si="558"/>
        <v>9</v>
      </c>
      <c r="I11936">
        <f t="shared" si="559"/>
        <v>2</v>
      </c>
      <c r="J11936" t="str">
        <f t="shared" si="560"/>
        <v>9-12</v>
      </c>
    </row>
    <row r="11937" spans="1:10">
      <c r="A11937" t="s">
        <v>819</v>
      </c>
      <c r="B11937" t="s">
        <v>1502</v>
      </c>
      <c r="C11937" s="7">
        <v>44262.9561805556</v>
      </c>
      <c r="D11937" t="str">
        <f>VLOOKUP(A11937,Sheet2!$B$2:$E$1001,3,0)</f>
        <v>GIF</v>
      </c>
      <c r="E11937" t="str">
        <f>VLOOKUP(A11937,Sheet2!$B$2:$E$1001,4,0)</f>
        <v>healthy eating</v>
      </c>
      <c r="F11937" t="str">
        <f>VLOOKUP(B11937,Sheet3!$B$2:$D$17,2,0)</f>
        <v>negative</v>
      </c>
      <c r="G11937">
        <f>VLOOKUP(B11937,Sheet3!$B$2:$D$17,3,0)</f>
        <v>15</v>
      </c>
      <c r="H11937">
        <f t="shared" si="558"/>
        <v>3</v>
      </c>
      <c r="I11937">
        <f t="shared" si="559"/>
        <v>7</v>
      </c>
      <c r="J11937" t="str">
        <f t="shared" si="560"/>
        <v>21-24</v>
      </c>
    </row>
    <row r="11938" spans="1:10">
      <c r="A11938" t="s">
        <v>821</v>
      </c>
      <c r="B11938" t="s">
        <v>1495</v>
      </c>
      <c r="C11938" s="7">
        <v>44255.0815625</v>
      </c>
      <c r="D11938" t="str">
        <f>VLOOKUP(A11938,Sheet2!$B$2:$E$1001,3,0)</f>
        <v>video</v>
      </c>
      <c r="E11938" t="str">
        <f>VLOOKUP(A11938,Sheet2!$B$2:$E$1001,4,0)</f>
        <v>public speaking</v>
      </c>
      <c r="F11938" t="str">
        <f>VLOOKUP(B11938,Sheet3!$B$2:$D$17,2,0)</f>
        <v>positive</v>
      </c>
      <c r="G11938">
        <f>VLOOKUP(B11938,Sheet3!$B$2:$D$17,3,0)</f>
        <v>75</v>
      </c>
      <c r="H11938">
        <f t="shared" si="558"/>
        <v>2</v>
      </c>
      <c r="I11938">
        <f t="shared" si="559"/>
        <v>7</v>
      </c>
      <c r="J11938" t="str">
        <f t="shared" si="560"/>
        <v>0-3</v>
      </c>
    </row>
    <row r="11939" spans="1:10">
      <c r="A11939" t="s">
        <v>821</v>
      </c>
      <c r="B11939" t="s">
        <v>1490</v>
      </c>
      <c r="C11939" s="7">
        <v>44126.1339351852</v>
      </c>
      <c r="D11939" t="str">
        <f>VLOOKUP(A11939,Sheet2!$B$2:$E$1001,3,0)</f>
        <v>video</v>
      </c>
      <c r="E11939" t="str">
        <f>VLOOKUP(A11939,Sheet2!$B$2:$E$1001,4,0)</f>
        <v>public speaking</v>
      </c>
      <c r="F11939" t="str">
        <f>VLOOKUP(B11939,Sheet3!$B$2:$D$17,2,0)</f>
        <v>negative</v>
      </c>
      <c r="G11939">
        <f>VLOOKUP(B11939,Sheet3!$B$2:$D$17,3,0)</f>
        <v>5</v>
      </c>
      <c r="H11939">
        <f t="shared" si="558"/>
        <v>10</v>
      </c>
      <c r="I11939">
        <f t="shared" si="559"/>
        <v>4</v>
      </c>
      <c r="J11939" t="str">
        <f t="shared" si="560"/>
        <v>3-6</v>
      </c>
    </row>
    <row r="11940" spans="1:10">
      <c r="A11940" t="s">
        <v>821</v>
      </c>
      <c r="B11940" t="s">
        <v>1494</v>
      </c>
      <c r="C11940" s="7">
        <v>44359.9291087963</v>
      </c>
      <c r="D11940" t="str">
        <f>VLOOKUP(A11940,Sheet2!$B$2:$E$1001,3,0)</f>
        <v>video</v>
      </c>
      <c r="E11940" t="str">
        <f>VLOOKUP(A11940,Sheet2!$B$2:$E$1001,4,0)</f>
        <v>public speaking</v>
      </c>
      <c r="F11940" t="str">
        <f>VLOOKUP(B11940,Sheet3!$B$2:$D$17,2,0)</f>
        <v>positive</v>
      </c>
      <c r="G11940">
        <f>VLOOKUP(B11940,Sheet3!$B$2:$D$17,3,0)</f>
        <v>65</v>
      </c>
      <c r="H11940">
        <f t="shared" si="558"/>
        <v>6</v>
      </c>
      <c r="I11940">
        <f t="shared" si="559"/>
        <v>6</v>
      </c>
      <c r="J11940" t="str">
        <f t="shared" si="560"/>
        <v>21-24</v>
      </c>
    </row>
    <row r="11941" spans="1:10">
      <c r="A11941" t="s">
        <v>821</v>
      </c>
      <c r="B11941" t="s">
        <v>1487</v>
      </c>
      <c r="C11941" s="7">
        <v>44011.5250231481</v>
      </c>
      <c r="D11941" t="str">
        <f>VLOOKUP(A11941,Sheet2!$B$2:$E$1001,3,0)</f>
        <v>video</v>
      </c>
      <c r="E11941" t="str">
        <f>VLOOKUP(A11941,Sheet2!$B$2:$E$1001,4,0)</f>
        <v>public speaking</v>
      </c>
      <c r="F11941" t="str">
        <f>VLOOKUP(B11941,Sheet3!$B$2:$D$17,2,0)</f>
        <v>positive</v>
      </c>
      <c r="G11941">
        <f>VLOOKUP(B11941,Sheet3!$B$2:$D$17,3,0)</f>
        <v>70</v>
      </c>
      <c r="H11941">
        <f t="shared" si="558"/>
        <v>6</v>
      </c>
      <c r="I11941">
        <f t="shared" si="559"/>
        <v>1</v>
      </c>
      <c r="J11941" t="str">
        <f t="shared" si="560"/>
        <v>12-15</v>
      </c>
    </row>
    <row r="11942" spans="1:10">
      <c r="A11942" t="s">
        <v>821</v>
      </c>
      <c r="B11942" t="s">
        <v>1490</v>
      </c>
      <c r="C11942" s="7">
        <v>44034.0439351852</v>
      </c>
      <c r="D11942" t="str">
        <f>VLOOKUP(A11942,Sheet2!$B$2:$E$1001,3,0)</f>
        <v>video</v>
      </c>
      <c r="E11942" t="str">
        <f>VLOOKUP(A11942,Sheet2!$B$2:$E$1001,4,0)</f>
        <v>public speaking</v>
      </c>
      <c r="F11942" t="str">
        <f>VLOOKUP(B11942,Sheet3!$B$2:$D$17,2,0)</f>
        <v>negative</v>
      </c>
      <c r="G11942">
        <f>VLOOKUP(B11942,Sheet3!$B$2:$D$17,3,0)</f>
        <v>5</v>
      </c>
      <c r="H11942">
        <f t="shared" si="558"/>
        <v>7</v>
      </c>
      <c r="I11942">
        <f t="shared" si="559"/>
        <v>3</v>
      </c>
      <c r="J11942" t="str">
        <f t="shared" si="560"/>
        <v>0-3</v>
      </c>
    </row>
    <row r="11943" spans="1:10">
      <c r="A11943" t="s">
        <v>821</v>
      </c>
      <c r="B11943" t="s">
        <v>1496</v>
      </c>
      <c r="C11943" s="7">
        <v>44020.3905787037</v>
      </c>
      <c r="D11943" t="str">
        <f>VLOOKUP(A11943,Sheet2!$B$2:$E$1001,3,0)</f>
        <v>video</v>
      </c>
      <c r="E11943" t="str">
        <f>VLOOKUP(A11943,Sheet2!$B$2:$E$1001,4,0)</f>
        <v>public speaking</v>
      </c>
      <c r="F11943" t="str">
        <f>VLOOKUP(B11943,Sheet3!$B$2:$D$17,2,0)</f>
        <v>positive</v>
      </c>
      <c r="G11943">
        <f>VLOOKUP(B11943,Sheet3!$B$2:$D$17,3,0)</f>
        <v>70</v>
      </c>
      <c r="H11943">
        <f t="shared" si="558"/>
        <v>7</v>
      </c>
      <c r="I11943">
        <f t="shared" si="559"/>
        <v>3</v>
      </c>
      <c r="J11943" t="str">
        <f t="shared" si="560"/>
        <v>9-12</v>
      </c>
    </row>
    <row r="11944" spans="1:10">
      <c r="A11944" t="s">
        <v>821</v>
      </c>
      <c r="B11944" t="s">
        <v>1492</v>
      </c>
      <c r="C11944" s="7">
        <v>44049.1073842593</v>
      </c>
      <c r="D11944" t="str">
        <f>VLOOKUP(A11944,Sheet2!$B$2:$E$1001,3,0)</f>
        <v>video</v>
      </c>
      <c r="E11944" t="str">
        <f>VLOOKUP(A11944,Sheet2!$B$2:$E$1001,4,0)</f>
        <v>public speaking</v>
      </c>
      <c r="F11944" t="str">
        <f>VLOOKUP(B11944,Sheet3!$B$2:$D$17,2,0)</f>
        <v>neutral</v>
      </c>
      <c r="G11944">
        <f>VLOOKUP(B11944,Sheet3!$B$2:$D$17,3,0)</f>
        <v>20</v>
      </c>
      <c r="H11944">
        <f t="shared" si="558"/>
        <v>8</v>
      </c>
      <c r="I11944">
        <f t="shared" si="559"/>
        <v>4</v>
      </c>
      <c r="J11944" t="str">
        <f t="shared" si="560"/>
        <v>0-3</v>
      </c>
    </row>
    <row r="11945" spans="1:10">
      <c r="A11945" t="s">
        <v>821</v>
      </c>
      <c r="B11945" t="s">
        <v>1503</v>
      </c>
      <c r="C11945" s="7">
        <v>44237.031875</v>
      </c>
      <c r="D11945" t="str">
        <f>VLOOKUP(A11945,Sheet2!$B$2:$E$1001,3,0)</f>
        <v>video</v>
      </c>
      <c r="E11945" t="str">
        <f>VLOOKUP(A11945,Sheet2!$B$2:$E$1001,4,0)</f>
        <v>public speaking</v>
      </c>
      <c r="F11945" t="str">
        <f>VLOOKUP(B11945,Sheet3!$B$2:$D$17,2,0)</f>
        <v>negative</v>
      </c>
      <c r="G11945">
        <f>VLOOKUP(B11945,Sheet3!$B$2:$D$17,3,0)</f>
        <v>12</v>
      </c>
      <c r="H11945">
        <f t="shared" si="558"/>
        <v>2</v>
      </c>
      <c r="I11945">
        <f t="shared" si="559"/>
        <v>3</v>
      </c>
      <c r="J11945" t="str">
        <f t="shared" si="560"/>
        <v>0-3</v>
      </c>
    </row>
    <row r="11946" spans="1:10">
      <c r="A11946" t="s">
        <v>821</v>
      </c>
      <c r="B11946" t="s">
        <v>1491</v>
      </c>
      <c r="C11946" s="7">
        <v>44257.3318518518</v>
      </c>
      <c r="D11946" t="str">
        <f>VLOOKUP(A11946,Sheet2!$B$2:$E$1001,3,0)</f>
        <v>video</v>
      </c>
      <c r="E11946" t="str">
        <f>VLOOKUP(A11946,Sheet2!$B$2:$E$1001,4,0)</f>
        <v>public speaking</v>
      </c>
      <c r="F11946" t="str">
        <f>VLOOKUP(B11946,Sheet3!$B$2:$D$17,2,0)</f>
        <v>positive</v>
      </c>
      <c r="G11946">
        <f>VLOOKUP(B11946,Sheet3!$B$2:$D$17,3,0)</f>
        <v>30</v>
      </c>
      <c r="H11946">
        <f t="shared" si="558"/>
        <v>3</v>
      </c>
      <c r="I11946">
        <f t="shared" si="559"/>
        <v>2</v>
      </c>
      <c r="J11946" t="str">
        <f t="shared" si="560"/>
        <v>6-9</v>
      </c>
    </row>
    <row r="11947" customFormat="1" spans="1:10">
      <c r="A11947" t="s">
        <v>821</v>
      </c>
      <c r="B11947" t="s">
        <v>1491</v>
      </c>
      <c r="C11947" s="7">
        <v>44009.7762615741</v>
      </c>
      <c r="D11947" t="str">
        <f>VLOOKUP(A11947,Sheet2!$B$2:$E$1001,3,0)</f>
        <v>video</v>
      </c>
      <c r="E11947" t="str">
        <f>VLOOKUP(A11947,Sheet2!$B$2:$E$1001,4,0)</f>
        <v>public speaking</v>
      </c>
      <c r="F11947" t="str">
        <f>VLOOKUP(B11947,Sheet3!$B$2:$D$17,2,0)</f>
        <v>positive</v>
      </c>
      <c r="G11947">
        <f>VLOOKUP(B11947,Sheet3!$B$2:$D$17,3,0)</f>
        <v>30</v>
      </c>
      <c r="H11947">
        <f t="shared" si="558"/>
        <v>6</v>
      </c>
      <c r="I11947">
        <f t="shared" si="559"/>
        <v>6</v>
      </c>
      <c r="J11947" t="str">
        <f t="shared" si="560"/>
        <v>18-21</v>
      </c>
    </row>
    <row r="11948" spans="1:10">
      <c r="A11948" t="s">
        <v>821</v>
      </c>
      <c r="B11948" t="s">
        <v>1487</v>
      </c>
      <c r="C11948" s="7">
        <v>44183.5478587963</v>
      </c>
      <c r="D11948" t="str">
        <f>VLOOKUP(A11948,Sheet2!$B$2:$E$1001,3,0)</f>
        <v>video</v>
      </c>
      <c r="E11948" t="str">
        <f>VLOOKUP(A11948,Sheet2!$B$2:$E$1001,4,0)</f>
        <v>public speaking</v>
      </c>
      <c r="F11948" t="str">
        <f>VLOOKUP(B11948,Sheet3!$B$2:$D$17,2,0)</f>
        <v>positive</v>
      </c>
      <c r="G11948">
        <f>VLOOKUP(B11948,Sheet3!$B$2:$D$17,3,0)</f>
        <v>70</v>
      </c>
      <c r="H11948">
        <f t="shared" si="558"/>
        <v>12</v>
      </c>
      <c r="I11948">
        <f t="shared" si="559"/>
        <v>5</v>
      </c>
      <c r="J11948" t="str">
        <f t="shared" si="560"/>
        <v>12-15</v>
      </c>
    </row>
    <row r="11949" spans="1:10">
      <c r="A11949" t="s">
        <v>821</v>
      </c>
      <c r="B11949" t="s">
        <v>1491</v>
      </c>
      <c r="C11949" s="7">
        <v>44269.6438888889</v>
      </c>
      <c r="D11949" t="str">
        <f>VLOOKUP(A11949,Sheet2!$B$2:$E$1001,3,0)</f>
        <v>video</v>
      </c>
      <c r="E11949" t="str">
        <f>VLOOKUP(A11949,Sheet2!$B$2:$E$1001,4,0)</f>
        <v>public speaking</v>
      </c>
      <c r="F11949" t="str">
        <f>VLOOKUP(B11949,Sheet3!$B$2:$D$17,2,0)</f>
        <v>positive</v>
      </c>
      <c r="G11949">
        <f>VLOOKUP(B11949,Sheet3!$B$2:$D$17,3,0)</f>
        <v>30</v>
      </c>
      <c r="H11949">
        <f t="shared" si="558"/>
        <v>3</v>
      </c>
      <c r="I11949">
        <f t="shared" si="559"/>
        <v>7</v>
      </c>
      <c r="J11949" t="str">
        <f t="shared" si="560"/>
        <v>15-18</v>
      </c>
    </row>
    <row r="11950" spans="1:10">
      <c r="A11950" t="s">
        <v>822</v>
      </c>
      <c r="B11950" t="s">
        <v>1500</v>
      </c>
      <c r="C11950" s="7">
        <v>44111.0544907407</v>
      </c>
      <c r="D11950" t="str">
        <f>VLOOKUP(A11950,Sheet2!$B$2:$E$1001,3,0)</f>
        <v>photo</v>
      </c>
      <c r="E11950" t="str">
        <f>VLOOKUP(A11950,Sheet2!$B$2:$E$1001,4,0)</f>
        <v>public speaking</v>
      </c>
      <c r="F11950" t="str">
        <f>VLOOKUP(B11950,Sheet3!$B$2:$D$17,2,0)</f>
        <v>positive</v>
      </c>
      <c r="G11950">
        <f>VLOOKUP(B11950,Sheet3!$B$2:$D$17,3,0)</f>
        <v>45</v>
      </c>
      <c r="H11950">
        <f t="shared" si="558"/>
        <v>10</v>
      </c>
      <c r="I11950">
        <f t="shared" si="559"/>
        <v>3</v>
      </c>
      <c r="J11950" t="str">
        <f t="shared" si="560"/>
        <v>0-3</v>
      </c>
    </row>
    <row r="11951" spans="1:10">
      <c r="A11951" t="s">
        <v>822</v>
      </c>
      <c r="B11951" t="s">
        <v>1498</v>
      </c>
      <c r="C11951" s="7">
        <v>44066.6886226852</v>
      </c>
      <c r="D11951" t="str">
        <f>VLOOKUP(A11951,Sheet2!$B$2:$E$1001,3,0)</f>
        <v>photo</v>
      </c>
      <c r="E11951" t="str">
        <f>VLOOKUP(A11951,Sheet2!$B$2:$E$1001,4,0)</f>
        <v>public speaking</v>
      </c>
      <c r="F11951" t="str">
        <f>VLOOKUP(B11951,Sheet3!$B$2:$D$17,2,0)</f>
        <v>positive</v>
      </c>
      <c r="G11951">
        <f>VLOOKUP(B11951,Sheet3!$B$2:$D$17,3,0)</f>
        <v>50</v>
      </c>
      <c r="H11951">
        <f t="shared" si="558"/>
        <v>8</v>
      </c>
      <c r="I11951">
        <f t="shared" si="559"/>
        <v>7</v>
      </c>
      <c r="J11951" t="str">
        <f t="shared" si="560"/>
        <v>15-18</v>
      </c>
    </row>
    <row r="11952" spans="1:10">
      <c r="A11952" t="s">
        <v>822</v>
      </c>
      <c r="B11952" t="s">
        <v>1502</v>
      </c>
      <c r="C11952" s="7">
        <v>44148.787974537</v>
      </c>
      <c r="D11952" t="str">
        <f>VLOOKUP(A11952,Sheet2!$B$2:$E$1001,3,0)</f>
        <v>photo</v>
      </c>
      <c r="E11952" t="str">
        <f>VLOOKUP(A11952,Sheet2!$B$2:$E$1001,4,0)</f>
        <v>public speaking</v>
      </c>
      <c r="F11952" t="str">
        <f>VLOOKUP(B11952,Sheet3!$B$2:$D$17,2,0)</f>
        <v>negative</v>
      </c>
      <c r="G11952">
        <f>VLOOKUP(B11952,Sheet3!$B$2:$D$17,3,0)</f>
        <v>15</v>
      </c>
      <c r="H11952">
        <f t="shared" si="558"/>
        <v>11</v>
      </c>
      <c r="I11952">
        <f t="shared" si="559"/>
        <v>5</v>
      </c>
      <c r="J11952" t="str">
        <f t="shared" si="560"/>
        <v>18-21</v>
      </c>
    </row>
    <row r="11953" spans="1:10">
      <c r="A11953" t="s">
        <v>822</v>
      </c>
      <c r="B11953" t="s">
        <v>1488</v>
      </c>
      <c r="C11953" s="7">
        <v>44092.9066435185</v>
      </c>
      <c r="D11953" t="str">
        <f>VLOOKUP(A11953,Sheet2!$B$2:$E$1001,3,0)</f>
        <v>photo</v>
      </c>
      <c r="E11953" t="str">
        <f>VLOOKUP(A11953,Sheet2!$B$2:$E$1001,4,0)</f>
        <v>public speaking</v>
      </c>
      <c r="F11953" t="str">
        <f>VLOOKUP(B11953,Sheet3!$B$2:$D$17,2,0)</f>
        <v>negative</v>
      </c>
      <c r="G11953">
        <f>VLOOKUP(B11953,Sheet3!$B$2:$D$17,3,0)</f>
        <v>0</v>
      </c>
      <c r="H11953">
        <f t="shared" si="558"/>
        <v>9</v>
      </c>
      <c r="I11953">
        <f t="shared" si="559"/>
        <v>5</v>
      </c>
      <c r="J11953" t="str">
        <f t="shared" si="560"/>
        <v>21-24</v>
      </c>
    </row>
    <row r="11954" spans="1:10">
      <c r="A11954" t="s">
        <v>822</v>
      </c>
      <c r="B11954" t="s">
        <v>1494</v>
      </c>
      <c r="C11954" s="7">
        <v>44325.0306597222</v>
      </c>
      <c r="D11954" t="str">
        <f>VLOOKUP(A11954,Sheet2!$B$2:$E$1001,3,0)</f>
        <v>photo</v>
      </c>
      <c r="E11954" t="str">
        <f>VLOOKUP(A11954,Sheet2!$B$2:$E$1001,4,0)</f>
        <v>public speaking</v>
      </c>
      <c r="F11954" t="str">
        <f>VLOOKUP(B11954,Sheet3!$B$2:$D$17,2,0)</f>
        <v>positive</v>
      </c>
      <c r="G11954">
        <f>VLOOKUP(B11954,Sheet3!$B$2:$D$17,3,0)</f>
        <v>65</v>
      </c>
      <c r="H11954">
        <f t="shared" si="558"/>
        <v>5</v>
      </c>
      <c r="I11954">
        <f t="shared" si="559"/>
        <v>7</v>
      </c>
      <c r="J11954" t="str">
        <f t="shared" si="560"/>
        <v>0-3</v>
      </c>
    </row>
    <row r="11955" spans="1:10">
      <c r="A11955" t="s">
        <v>822</v>
      </c>
      <c r="B11955" t="s">
        <v>1496</v>
      </c>
      <c r="C11955" s="7">
        <v>44114.3401273148</v>
      </c>
      <c r="D11955" t="str">
        <f>VLOOKUP(A11955,Sheet2!$B$2:$E$1001,3,0)</f>
        <v>photo</v>
      </c>
      <c r="E11955" t="str">
        <f>VLOOKUP(A11955,Sheet2!$B$2:$E$1001,4,0)</f>
        <v>public speaking</v>
      </c>
      <c r="F11955" t="str">
        <f>VLOOKUP(B11955,Sheet3!$B$2:$D$17,2,0)</f>
        <v>positive</v>
      </c>
      <c r="G11955">
        <f>VLOOKUP(B11955,Sheet3!$B$2:$D$17,3,0)</f>
        <v>70</v>
      </c>
      <c r="H11955">
        <f t="shared" si="558"/>
        <v>10</v>
      </c>
      <c r="I11955">
        <f t="shared" si="559"/>
        <v>6</v>
      </c>
      <c r="J11955" t="str">
        <f t="shared" si="560"/>
        <v>6-9</v>
      </c>
    </row>
    <row r="11956" spans="1:10">
      <c r="A11956" t="s">
        <v>822</v>
      </c>
      <c r="B11956" t="s">
        <v>1496</v>
      </c>
      <c r="C11956" s="7">
        <v>44164.08375</v>
      </c>
      <c r="D11956" t="str">
        <f>VLOOKUP(A11956,Sheet2!$B$2:$E$1001,3,0)</f>
        <v>photo</v>
      </c>
      <c r="E11956" t="str">
        <f>VLOOKUP(A11956,Sheet2!$B$2:$E$1001,4,0)</f>
        <v>public speaking</v>
      </c>
      <c r="F11956" t="str">
        <f>VLOOKUP(B11956,Sheet3!$B$2:$D$17,2,0)</f>
        <v>positive</v>
      </c>
      <c r="G11956">
        <f>VLOOKUP(B11956,Sheet3!$B$2:$D$17,3,0)</f>
        <v>70</v>
      </c>
      <c r="H11956">
        <f t="shared" si="558"/>
        <v>11</v>
      </c>
      <c r="I11956">
        <f t="shared" si="559"/>
        <v>7</v>
      </c>
      <c r="J11956" t="str">
        <f t="shared" si="560"/>
        <v>0-3</v>
      </c>
    </row>
    <row r="11957" spans="1:10">
      <c r="A11957" t="s">
        <v>822</v>
      </c>
      <c r="B11957" t="s">
        <v>1495</v>
      </c>
      <c r="C11957" s="7">
        <v>44214.018587963</v>
      </c>
      <c r="D11957" t="str">
        <f>VLOOKUP(A11957,Sheet2!$B$2:$E$1001,3,0)</f>
        <v>photo</v>
      </c>
      <c r="E11957" t="str">
        <f>VLOOKUP(A11957,Sheet2!$B$2:$E$1001,4,0)</f>
        <v>public speaking</v>
      </c>
      <c r="F11957" t="str">
        <f>VLOOKUP(B11957,Sheet3!$B$2:$D$17,2,0)</f>
        <v>positive</v>
      </c>
      <c r="G11957">
        <f>VLOOKUP(B11957,Sheet3!$B$2:$D$17,3,0)</f>
        <v>75</v>
      </c>
      <c r="H11957">
        <f t="shared" si="558"/>
        <v>1</v>
      </c>
      <c r="I11957">
        <f t="shared" si="559"/>
        <v>1</v>
      </c>
      <c r="J11957" t="str">
        <f t="shared" si="560"/>
        <v>0-3</v>
      </c>
    </row>
    <row r="11958" spans="1:10">
      <c r="A11958" t="s">
        <v>822</v>
      </c>
      <c r="B11958" t="s">
        <v>1495</v>
      </c>
      <c r="C11958" s="7">
        <v>44333.0682986111</v>
      </c>
      <c r="D11958" t="str">
        <f>VLOOKUP(A11958,Sheet2!$B$2:$E$1001,3,0)</f>
        <v>photo</v>
      </c>
      <c r="E11958" t="str">
        <f>VLOOKUP(A11958,Sheet2!$B$2:$E$1001,4,0)</f>
        <v>public speaking</v>
      </c>
      <c r="F11958" t="str">
        <f>VLOOKUP(B11958,Sheet3!$B$2:$D$17,2,0)</f>
        <v>positive</v>
      </c>
      <c r="G11958">
        <f>VLOOKUP(B11958,Sheet3!$B$2:$D$17,3,0)</f>
        <v>75</v>
      </c>
      <c r="H11958">
        <f t="shared" si="558"/>
        <v>5</v>
      </c>
      <c r="I11958">
        <f t="shared" si="559"/>
        <v>1</v>
      </c>
      <c r="J11958" t="str">
        <f t="shared" si="560"/>
        <v>0-3</v>
      </c>
    </row>
    <row r="11959" customFormat="1" spans="1:10">
      <c r="A11959" t="s">
        <v>822</v>
      </c>
      <c r="B11959" t="s">
        <v>1490</v>
      </c>
      <c r="C11959" s="7">
        <v>44215.9520486111</v>
      </c>
      <c r="D11959" t="str">
        <f>VLOOKUP(A11959,Sheet2!$B$2:$E$1001,3,0)</f>
        <v>photo</v>
      </c>
      <c r="E11959" t="str">
        <f>VLOOKUP(A11959,Sheet2!$B$2:$E$1001,4,0)</f>
        <v>public speaking</v>
      </c>
      <c r="F11959" t="str">
        <f>VLOOKUP(B11959,Sheet3!$B$2:$D$17,2,0)</f>
        <v>negative</v>
      </c>
      <c r="G11959">
        <f>VLOOKUP(B11959,Sheet3!$B$2:$D$17,3,0)</f>
        <v>5</v>
      </c>
      <c r="H11959">
        <f t="shared" si="558"/>
        <v>1</v>
      </c>
      <c r="I11959">
        <f t="shared" si="559"/>
        <v>2</v>
      </c>
      <c r="J11959" t="str">
        <f t="shared" si="560"/>
        <v>21-24</v>
      </c>
    </row>
    <row r="11960" spans="1:10">
      <c r="A11960" t="s">
        <v>822</v>
      </c>
      <c r="B11960" t="s">
        <v>1496</v>
      </c>
      <c r="C11960" s="7">
        <v>44163.6203587963</v>
      </c>
      <c r="D11960" t="str">
        <f>VLOOKUP(A11960,Sheet2!$B$2:$E$1001,3,0)</f>
        <v>photo</v>
      </c>
      <c r="E11960" t="str">
        <f>VLOOKUP(A11960,Sheet2!$B$2:$E$1001,4,0)</f>
        <v>public speaking</v>
      </c>
      <c r="F11960" t="str">
        <f>VLOOKUP(B11960,Sheet3!$B$2:$D$17,2,0)</f>
        <v>positive</v>
      </c>
      <c r="G11960">
        <f>VLOOKUP(B11960,Sheet3!$B$2:$D$17,3,0)</f>
        <v>70</v>
      </c>
      <c r="H11960">
        <f t="shared" si="558"/>
        <v>11</v>
      </c>
      <c r="I11960">
        <f t="shared" si="559"/>
        <v>6</v>
      </c>
      <c r="J11960" t="str">
        <f t="shared" si="560"/>
        <v>12-15</v>
      </c>
    </row>
    <row r="11961" spans="1:10">
      <c r="A11961" t="s">
        <v>822</v>
      </c>
      <c r="B11961" t="s">
        <v>1503</v>
      </c>
      <c r="C11961" s="7">
        <v>44122.206087963</v>
      </c>
      <c r="D11961" t="str">
        <f>VLOOKUP(A11961,Sheet2!$B$2:$E$1001,3,0)</f>
        <v>photo</v>
      </c>
      <c r="E11961" t="str">
        <f>VLOOKUP(A11961,Sheet2!$B$2:$E$1001,4,0)</f>
        <v>public speaking</v>
      </c>
      <c r="F11961" t="str">
        <f>VLOOKUP(B11961,Sheet3!$B$2:$D$17,2,0)</f>
        <v>negative</v>
      </c>
      <c r="G11961">
        <f>VLOOKUP(B11961,Sheet3!$B$2:$D$17,3,0)</f>
        <v>12</v>
      </c>
      <c r="H11961">
        <f t="shared" si="558"/>
        <v>10</v>
      </c>
      <c r="I11961">
        <f t="shared" si="559"/>
        <v>7</v>
      </c>
      <c r="J11961" t="str">
        <f t="shared" si="560"/>
        <v>3-6</v>
      </c>
    </row>
    <row r="11962" spans="1:10">
      <c r="A11962" t="s">
        <v>822</v>
      </c>
      <c r="B11962" t="s">
        <v>1494</v>
      </c>
      <c r="C11962" s="7">
        <v>44221.2344212963</v>
      </c>
      <c r="D11962" t="str">
        <f>VLOOKUP(A11962,Sheet2!$B$2:$E$1001,3,0)</f>
        <v>photo</v>
      </c>
      <c r="E11962" t="str">
        <f>VLOOKUP(A11962,Sheet2!$B$2:$E$1001,4,0)</f>
        <v>public speaking</v>
      </c>
      <c r="F11962" t="str">
        <f>VLOOKUP(B11962,Sheet3!$B$2:$D$17,2,0)</f>
        <v>positive</v>
      </c>
      <c r="G11962">
        <f>VLOOKUP(B11962,Sheet3!$B$2:$D$17,3,0)</f>
        <v>65</v>
      </c>
      <c r="H11962">
        <f t="shared" si="558"/>
        <v>1</v>
      </c>
      <c r="I11962">
        <f t="shared" si="559"/>
        <v>1</v>
      </c>
      <c r="J11962" t="str">
        <f t="shared" si="560"/>
        <v>3-6</v>
      </c>
    </row>
    <row r="11963" spans="1:10">
      <c r="A11963" t="s">
        <v>822</v>
      </c>
      <c r="B11963" t="s">
        <v>1501</v>
      </c>
      <c r="C11963" s="7">
        <v>44129.1143171296</v>
      </c>
      <c r="D11963" t="str">
        <f>VLOOKUP(A11963,Sheet2!$B$2:$E$1001,3,0)</f>
        <v>photo</v>
      </c>
      <c r="E11963" t="str">
        <f>VLOOKUP(A11963,Sheet2!$B$2:$E$1001,4,0)</f>
        <v>public speaking</v>
      </c>
      <c r="F11963" t="str">
        <f>VLOOKUP(B11963,Sheet3!$B$2:$D$17,2,0)</f>
        <v>neutral</v>
      </c>
      <c r="G11963">
        <f>VLOOKUP(B11963,Sheet3!$B$2:$D$17,3,0)</f>
        <v>35</v>
      </c>
      <c r="H11963">
        <f t="shared" si="558"/>
        <v>10</v>
      </c>
      <c r="I11963">
        <f t="shared" si="559"/>
        <v>7</v>
      </c>
      <c r="J11963" t="str">
        <f t="shared" si="560"/>
        <v>0-3</v>
      </c>
    </row>
    <row r="11964" spans="1:10">
      <c r="A11964" t="s">
        <v>822</v>
      </c>
      <c r="B11964" t="s">
        <v>1488</v>
      </c>
      <c r="C11964" s="7">
        <v>44309.9593055556</v>
      </c>
      <c r="D11964" t="str">
        <f>VLOOKUP(A11964,Sheet2!$B$2:$E$1001,3,0)</f>
        <v>photo</v>
      </c>
      <c r="E11964" t="str">
        <f>VLOOKUP(A11964,Sheet2!$B$2:$E$1001,4,0)</f>
        <v>public speaking</v>
      </c>
      <c r="F11964" t="str">
        <f>VLOOKUP(B11964,Sheet3!$B$2:$D$17,2,0)</f>
        <v>negative</v>
      </c>
      <c r="G11964">
        <f>VLOOKUP(B11964,Sheet3!$B$2:$D$17,3,0)</f>
        <v>0</v>
      </c>
      <c r="H11964">
        <f t="shared" si="558"/>
        <v>4</v>
      </c>
      <c r="I11964">
        <f t="shared" si="559"/>
        <v>5</v>
      </c>
      <c r="J11964" t="str">
        <f t="shared" si="560"/>
        <v>21-24</v>
      </c>
    </row>
    <row r="11965" spans="1:10">
      <c r="A11965" t="s">
        <v>822</v>
      </c>
      <c r="B11965" t="s">
        <v>1491</v>
      </c>
      <c r="C11965" s="7">
        <v>44241.4892824074</v>
      </c>
      <c r="D11965" t="str">
        <f>VLOOKUP(A11965,Sheet2!$B$2:$E$1001,3,0)</f>
        <v>photo</v>
      </c>
      <c r="E11965" t="str">
        <f>VLOOKUP(A11965,Sheet2!$B$2:$E$1001,4,0)</f>
        <v>public speaking</v>
      </c>
      <c r="F11965" t="str">
        <f>VLOOKUP(B11965,Sheet3!$B$2:$D$17,2,0)</f>
        <v>positive</v>
      </c>
      <c r="G11965">
        <f>VLOOKUP(B11965,Sheet3!$B$2:$D$17,3,0)</f>
        <v>30</v>
      </c>
      <c r="H11965">
        <f t="shared" si="558"/>
        <v>2</v>
      </c>
      <c r="I11965">
        <f t="shared" si="559"/>
        <v>7</v>
      </c>
      <c r="J11965" t="str">
        <f t="shared" si="560"/>
        <v>9-12</v>
      </c>
    </row>
    <row r="11966" spans="1:10">
      <c r="A11966" t="s">
        <v>822</v>
      </c>
      <c r="B11966" t="s">
        <v>1494</v>
      </c>
      <c r="C11966" s="7">
        <v>44207.3156712963</v>
      </c>
      <c r="D11966" t="str">
        <f>VLOOKUP(A11966,Sheet2!$B$2:$E$1001,3,0)</f>
        <v>photo</v>
      </c>
      <c r="E11966" t="str">
        <f>VLOOKUP(A11966,Sheet2!$B$2:$E$1001,4,0)</f>
        <v>public speaking</v>
      </c>
      <c r="F11966" t="str">
        <f>VLOOKUP(B11966,Sheet3!$B$2:$D$17,2,0)</f>
        <v>positive</v>
      </c>
      <c r="G11966">
        <f>VLOOKUP(B11966,Sheet3!$B$2:$D$17,3,0)</f>
        <v>65</v>
      </c>
      <c r="H11966">
        <f t="shared" si="558"/>
        <v>1</v>
      </c>
      <c r="I11966">
        <f t="shared" si="559"/>
        <v>1</v>
      </c>
      <c r="J11966" t="str">
        <f t="shared" si="560"/>
        <v>6-9</v>
      </c>
    </row>
    <row r="11967" spans="1:10">
      <c r="A11967" t="s">
        <v>822</v>
      </c>
      <c r="B11967" t="s">
        <v>1501</v>
      </c>
      <c r="C11967" s="7">
        <v>44313.4167592593</v>
      </c>
      <c r="D11967" t="str">
        <f>VLOOKUP(A11967,Sheet2!$B$2:$E$1001,3,0)</f>
        <v>photo</v>
      </c>
      <c r="E11967" t="str">
        <f>VLOOKUP(A11967,Sheet2!$B$2:$E$1001,4,0)</f>
        <v>public speaking</v>
      </c>
      <c r="F11967" t="str">
        <f>VLOOKUP(B11967,Sheet3!$B$2:$D$17,2,0)</f>
        <v>neutral</v>
      </c>
      <c r="G11967">
        <f>VLOOKUP(B11967,Sheet3!$B$2:$D$17,3,0)</f>
        <v>35</v>
      </c>
      <c r="H11967">
        <f t="shared" si="558"/>
        <v>4</v>
      </c>
      <c r="I11967">
        <f t="shared" si="559"/>
        <v>2</v>
      </c>
      <c r="J11967" t="str">
        <f t="shared" si="560"/>
        <v>9-12</v>
      </c>
    </row>
    <row r="11968" spans="1:10">
      <c r="A11968" t="s">
        <v>822</v>
      </c>
      <c r="B11968" t="s">
        <v>1488</v>
      </c>
      <c r="C11968" s="7">
        <v>44060.1724074074</v>
      </c>
      <c r="D11968" t="str">
        <f>VLOOKUP(A11968,Sheet2!$B$2:$E$1001,3,0)</f>
        <v>photo</v>
      </c>
      <c r="E11968" t="str">
        <f>VLOOKUP(A11968,Sheet2!$B$2:$E$1001,4,0)</f>
        <v>public speaking</v>
      </c>
      <c r="F11968" t="str">
        <f>VLOOKUP(B11968,Sheet3!$B$2:$D$17,2,0)</f>
        <v>negative</v>
      </c>
      <c r="G11968">
        <f>VLOOKUP(B11968,Sheet3!$B$2:$D$17,3,0)</f>
        <v>0</v>
      </c>
      <c r="H11968">
        <f t="shared" si="558"/>
        <v>8</v>
      </c>
      <c r="I11968">
        <f t="shared" si="559"/>
        <v>1</v>
      </c>
      <c r="J11968" t="str">
        <f t="shared" si="560"/>
        <v>3-6</v>
      </c>
    </row>
    <row r="11969" customFormat="1" spans="1:10">
      <c r="A11969" t="s">
        <v>822</v>
      </c>
      <c r="B11969" t="s">
        <v>1492</v>
      </c>
      <c r="C11969" s="7">
        <v>44326.7138425926</v>
      </c>
      <c r="D11969" t="str">
        <f>VLOOKUP(A11969,Sheet2!$B$2:$E$1001,3,0)</f>
        <v>photo</v>
      </c>
      <c r="E11969" t="str">
        <f>VLOOKUP(A11969,Sheet2!$B$2:$E$1001,4,0)</f>
        <v>public speaking</v>
      </c>
      <c r="F11969" t="str">
        <f>VLOOKUP(B11969,Sheet3!$B$2:$D$17,2,0)</f>
        <v>neutral</v>
      </c>
      <c r="G11969">
        <f>VLOOKUP(B11969,Sheet3!$B$2:$D$17,3,0)</f>
        <v>20</v>
      </c>
      <c r="H11969">
        <f t="shared" si="558"/>
        <v>5</v>
      </c>
      <c r="I11969">
        <f t="shared" si="559"/>
        <v>1</v>
      </c>
      <c r="J11969" t="str">
        <f t="shared" si="560"/>
        <v>15-18</v>
      </c>
    </row>
    <row r="11970" spans="1:10">
      <c r="A11970" t="s">
        <v>822</v>
      </c>
      <c r="B11970" t="s">
        <v>1492</v>
      </c>
      <c r="C11970" s="7">
        <v>44020.6775694444</v>
      </c>
      <c r="D11970" t="str">
        <f>VLOOKUP(A11970,Sheet2!$B$2:$E$1001,3,0)</f>
        <v>photo</v>
      </c>
      <c r="E11970" t="str">
        <f>VLOOKUP(A11970,Sheet2!$B$2:$E$1001,4,0)</f>
        <v>public speaking</v>
      </c>
      <c r="F11970" t="str">
        <f>VLOOKUP(B11970,Sheet3!$B$2:$D$17,2,0)</f>
        <v>neutral</v>
      </c>
      <c r="G11970">
        <f>VLOOKUP(B11970,Sheet3!$B$2:$D$17,3,0)</f>
        <v>20</v>
      </c>
      <c r="H11970">
        <f t="shared" si="558"/>
        <v>7</v>
      </c>
      <c r="I11970">
        <f t="shared" si="559"/>
        <v>3</v>
      </c>
      <c r="J11970" t="str">
        <f t="shared" si="560"/>
        <v>15-18</v>
      </c>
    </row>
    <row r="11971" spans="1:10">
      <c r="A11971" t="s">
        <v>822</v>
      </c>
      <c r="B11971" t="s">
        <v>1502</v>
      </c>
      <c r="C11971" s="7">
        <v>44193.5498611111</v>
      </c>
      <c r="D11971" t="str">
        <f>VLOOKUP(A11971,Sheet2!$B$2:$E$1001,3,0)</f>
        <v>photo</v>
      </c>
      <c r="E11971" t="str">
        <f>VLOOKUP(A11971,Sheet2!$B$2:$E$1001,4,0)</f>
        <v>public speaking</v>
      </c>
      <c r="F11971" t="str">
        <f>VLOOKUP(B11971,Sheet3!$B$2:$D$17,2,0)</f>
        <v>negative</v>
      </c>
      <c r="G11971">
        <f>VLOOKUP(B11971,Sheet3!$B$2:$D$17,3,0)</f>
        <v>15</v>
      </c>
      <c r="H11971">
        <f t="shared" ref="H11971:H12034" si="561">MONTH(C11971)</f>
        <v>12</v>
      </c>
      <c r="I11971">
        <f t="shared" ref="I11971:I12034" si="562">WEEKDAY(C11971,2)</f>
        <v>1</v>
      </c>
      <c r="J11971" t="str">
        <f t="shared" ref="J11971:J12034" si="563">TEXT(INT(HOUR(C11971)/3)*3,"0")&amp;"-"&amp;TEXT(INT(HOUR(C11971)/3)*3+3,"0")</f>
        <v>12-15</v>
      </c>
    </row>
    <row r="11972" spans="1:10">
      <c r="A11972" t="s">
        <v>822</v>
      </c>
      <c r="B11972" t="s">
        <v>1491</v>
      </c>
      <c r="C11972" s="7">
        <v>44200.9351736111</v>
      </c>
      <c r="D11972" t="str">
        <f>VLOOKUP(A11972,Sheet2!$B$2:$E$1001,3,0)</f>
        <v>photo</v>
      </c>
      <c r="E11972" t="str">
        <f>VLOOKUP(A11972,Sheet2!$B$2:$E$1001,4,0)</f>
        <v>public speaking</v>
      </c>
      <c r="F11972" t="str">
        <f>VLOOKUP(B11972,Sheet3!$B$2:$D$17,2,0)</f>
        <v>positive</v>
      </c>
      <c r="G11972">
        <f>VLOOKUP(B11972,Sheet3!$B$2:$D$17,3,0)</f>
        <v>30</v>
      </c>
      <c r="H11972">
        <f t="shared" si="561"/>
        <v>1</v>
      </c>
      <c r="I11972">
        <f t="shared" si="562"/>
        <v>1</v>
      </c>
      <c r="J11972" t="str">
        <f t="shared" si="563"/>
        <v>21-24</v>
      </c>
    </row>
    <row r="11973" spans="1:10">
      <c r="A11973" t="s">
        <v>822</v>
      </c>
      <c r="B11973" t="s">
        <v>1492</v>
      </c>
      <c r="C11973" s="7">
        <v>44145.6963773148</v>
      </c>
      <c r="D11973" t="str">
        <f>VLOOKUP(A11973,Sheet2!$B$2:$E$1001,3,0)</f>
        <v>photo</v>
      </c>
      <c r="E11973" t="str">
        <f>VLOOKUP(A11973,Sheet2!$B$2:$E$1001,4,0)</f>
        <v>public speaking</v>
      </c>
      <c r="F11973" t="str">
        <f>VLOOKUP(B11973,Sheet3!$B$2:$D$17,2,0)</f>
        <v>neutral</v>
      </c>
      <c r="G11973">
        <f>VLOOKUP(B11973,Sheet3!$B$2:$D$17,3,0)</f>
        <v>20</v>
      </c>
      <c r="H11973">
        <f t="shared" si="561"/>
        <v>11</v>
      </c>
      <c r="I11973">
        <f t="shared" si="562"/>
        <v>2</v>
      </c>
      <c r="J11973" t="str">
        <f t="shared" si="563"/>
        <v>15-18</v>
      </c>
    </row>
    <row r="11974" spans="1:10">
      <c r="A11974" t="s">
        <v>822</v>
      </c>
      <c r="B11974" t="s">
        <v>1487</v>
      </c>
      <c r="C11974" s="7">
        <v>44089.7557407407</v>
      </c>
      <c r="D11974" t="str">
        <f>VLOOKUP(A11974,Sheet2!$B$2:$E$1001,3,0)</f>
        <v>photo</v>
      </c>
      <c r="E11974" t="str">
        <f>VLOOKUP(A11974,Sheet2!$B$2:$E$1001,4,0)</f>
        <v>public speaking</v>
      </c>
      <c r="F11974" t="str">
        <f>VLOOKUP(B11974,Sheet3!$B$2:$D$17,2,0)</f>
        <v>positive</v>
      </c>
      <c r="G11974">
        <f>VLOOKUP(B11974,Sheet3!$B$2:$D$17,3,0)</f>
        <v>70</v>
      </c>
      <c r="H11974">
        <f t="shared" si="561"/>
        <v>9</v>
      </c>
      <c r="I11974">
        <f t="shared" si="562"/>
        <v>2</v>
      </c>
      <c r="J11974" t="str">
        <f t="shared" si="563"/>
        <v>18-21</v>
      </c>
    </row>
    <row r="11975" spans="1:10">
      <c r="A11975" t="s">
        <v>822</v>
      </c>
      <c r="B11975" t="s">
        <v>1498</v>
      </c>
      <c r="C11975" s="7">
        <v>44034.5462962963</v>
      </c>
      <c r="D11975" t="str">
        <f>VLOOKUP(A11975,Sheet2!$B$2:$E$1001,3,0)</f>
        <v>photo</v>
      </c>
      <c r="E11975" t="str">
        <f>VLOOKUP(A11975,Sheet2!$B$2:$E$1001,4,0)</f>
        <v>public speaking</v>
      </c>
      <c r="F11975" t="str">
        <f>VLOOKUP(B11975,Sheet3!$B$2:$D$17,2,0)</f>
        <v>positive</v>
      </c>
      <c r="G11975">
        <f>VLOOKUP(B11975,Sheet3!$B$2:$D$17,3,0)</f>
        <v>50</v>
      </c>
      <c r="H11975">
        <f t="shared" si="561"/>
        <v>7</v>
      </c>
      <c r="I11975">
        <f t="shared" si="562"/>
        <v>3</v>
      </c>
      <c r="J11975" t="str">
        <f t="shared" si="563"/>
        <v>12-15</v>
      </c>
    </row>
    <row r="11976" spans="1:10">
      <c r="A11976" t="s">
        <v>822</v>
      </c>
      <c r="B11976" t="s">
        <v>1499</v>
      </c>
      <c r="C11976" s="7">
        <v>44089.3702662037</v>
      </c>
      <c r="D11976" t="str">
        <f>VLOOKUP(A11976,Sheet2!$B$2:$E$1001,3,0)</f>
        <v>photo</v>
      </c>
      <c r="E11976" t="str">
        <f>VLOOKUP(A11976,Sheet2!$B$2:$E$1001,4,0)</f>
        <v>public speaking</v>
      </c>
      <c r="F11976" t="str">
        <f>VLOOKUP(B11976,Sheet3!$B$2:$D$17,2,0)</f>
        <v>negative</v>
      </c>
      <c r="G11976">
        <f>VLOOKUP(B11976,Sheet3!$B$2:$D$17,3,0)</f>
        <v>10</v>
      </c>
      <c r="H11976">
        <f t="shared" si="561"/>
        <v>9</v>
      </c>
      <c r="I11976">
        <f t="shared" si="562"/>
        <v>2</v>
      </c>
      <c r="J11976" t="str">
        <f t="shared" si="563"/>
        <v>6-9</v>
      </c>
    </row>
    <row r="11977" spans="1:10">
      <c r="A11977" t="s">
        <v>822</v>
      </c>
      <c r="B11977" t="s">
        <v>1501</v>
      </c>
      <c r="C11977" s="7">
        <v>44235.458587963</v>
      </c>
      <c r="D11977" t="str">
        <f>VLOOKUP(A11977,Sheet2!$B$2:$E$1001,3,0)</f>
        <v>photo</v>
      </c>
      <c r="E11977" t="str">
        <f>VLOOKUP(A11977,Sheet2!$B$2:$E$1001,4,0)</f>
        <v>public speaking</v>
      </c>
      <c r="F11977" t="str">
        <f>VLOOKUP(B11977,Sheet3!$B$2:$D$17,2,0)</f>
        <v>neutral</v>
      </c>
      <c r="G11977">
        <f>VLOOKUP(B11977,Sheet3!$B$2:$D$17,3,0)</f>
        <v>35</v>
      </c>
      <c r="H11977">
        <f t="shared" si="561"/>
        <v>2</v>
      </c>
      <c r="I11977">
        <f t="shared" si="562"/>
        <v>1</v>
      </c>
      <c r="J11977" t="str">
        <f t="shared" si="563"/>
        <v>9-12</v>
      </c>
    </row>
    <row r="11978" spans="1:10">
      <c r="A11978" t="s">
        <v>822</v>
      </c>
      <c r="B11978" t="s">
        <v>1487</v>
      </c>
      <c r="C11978" s="7">
        <v>44325.5903472222</v>
      </c>
      <c r="D11978" t="str">
        <f>VLOOKUP(A11978,Sheet2!$B$2:$E$1001,3,0)</f>
        <v>photo</v>
      </c>
      <c r="E11978" t="str">
        <f>VLOOKUP(A11978,Sheet2!$B$2:$E$1001,4,0)</f>
        <v>public speaking</v>
      </c>
      <c r="F11978" t="str">
        <f>VLOOKUP(B11978,Sheet3!$B$2:$D$17,2,0)</f>
        <v>positive</v>
      </c>
      <c r="G11978">
        <f>VLOOKUP(B11978,Sheet3!$B$2:$D$17,3,0)</f>
        <v>70</v>
      </c>
      <c r="H11978">
        <f t="shared" si="561"/>
        <v>5</v>
      </c>
      <c r="I11978">
        <f t="shared" si="562"/>
        <v>7</v>
      </c>
      <c r="J11978" t="str">
        <f t="shared" si="563"/>
        <v>12-15</v>
      </c>
    </row>
    <row r="11979" customFormat="1" spans="1:10">
      <c r="A11979" t="s">
        <v>822</v>
      </c>
      <c r="B11979" t="s">
        <v>1502</v>
      </c>
      <c r="C11979" s="7">
        <v>44240.6879282407</v>
      </c>
      <c r="D11979" t="str">
        <f>VLOOKUP(A11979,Sheet2!$B$2:$E$1001,3,0)</f>
        <v>photo</v>
      </c>
      <c r="E11979" t="str">
        <f>VLOOKUP(A11979,Sheet2!$B$2:$E$1001,4,0)</f>
        <v>public speaking</v>
      </c>
      <c r="F11979" t="str">
        <f>VLOOKUP(B11979,Sheet3!$B$2:$D$17,2,0)</f>
        <v>negative</v>
      </c>
      <c r="G11979">
        <f>VLOOKUP(B11979,Sheet3!$B$2:$D$17,3,0)</f>
        <v>15</v>
      </c>
      <c r="H11979">
        <f t="shared" si="561"/>
        <v>2</v>
      </c>
      <c r="I11979">
        <f t="shared" si="562"/>
        <v>6</v>
      </c>
      <c r="J11979" t="str">
        <f t="shared" si="563"/>
        <v>15-18</v>
      </c>
    </row>
    <row r="11980" spans="1:10">
      <c r="A11980" t="s">
        <v>822</v>
      </c>
      <c r="B11980" t="s">
        <v>1503</v>
      </c>
      <c r="C11980" s="7">
        <v>44264.1828472222</v>
      </c>
      <c r="D11980" t="str">
        <f>VLOOKUP(A11980,Sheet2!$B$2:$E$1001,3,0)</f>
        <v>photo</v>
      </c>
      <c r="E11980" t="str">
        <f>VLOOKUP(A11980,Sheet2!$B$2:$E$1001,4,0)</f>
        <v>public speaking</v>
      </c>
      <c r="F11980" t="str">
        <f>VLOOKUP(B11980,Sheet3!$B$2:$D$17,2,0)</f>
        <v>negative</v>
      </c>
      <c r="G11980">
        <f>VLOOKUP(B11980,Sheet3!$B$2:$D$17,3,0)</f>
        <v>12</v>
      </c>
      <c r="H11980">
        <f t="shared" si="561"/>
        <v>3</v>
      </c>
      <c r="I11980">
        <f t="shared" si="562"/>
        <v>2</v>
      </c>
      <c r="J11980" t="str">
        <f t="shared" si="563"/>
        <v>3-6</v>
      </c>
    </row>
    <row r="11981" spans="1:10">
      <c r="A11981" t="s">
        <v>822</v>
      </c>
      <c r="B11981" t="s">
        <v>1497</v>
      </c>
      <c r="C11981" s="7">
        <v>44145.4196064815</v>
      </c>
      <c r="D11981" t="str">
        <f>VLOOKUP(A11981,Sheet2!$B$2:$E$1001,3,0)</f>
        <v>photo</v>
      </c>
      <c r="E11981" t="str">
        <f>VLOOKUP(A11981,Sheet2!$B$2:$E$1001,4,0)</f>
        <v>public speaking</v>
      </c>
      <c r="F11981" t="str">
        <f>VLOOKUP(B11981,Sheet3!$B$2:$D$17,2,0)</f>
        <v>positive</v>
      </c>
      <c r="G11981">
        <f>VLOOKUP(B11981,Sheet3!$B$2:$D$17,3,0)</f>
        <v>72</v>
      </c>
      <c r="H11981">
        <f t="shared" si="561"/>
        <v>11</v>
      </c>
      <c r="I11981">
        <f t="shared" si="562"/>
        <v>2</v>
      </c>
      <c r="J11981" t="str">
        <f t="shared" si="563"/>
        <v>9-12</v>
      </c>
    </row>
    <row r="11982" spans="1:10">
      <c r="A11982" t="s">
        <v>822</v>
      </c>
      <c r="B11982" t="s">
        <v>1495</v>
      </c>
      <c r="C11982" s="7">
        <v>44322.9529398148</v>
      </c>
      <c r="D11982" t="str">
        <f>VLOOKUP(A11982,Sheet2!$B$2:$E$1001,3,0)</f>
        <v>photo</v>
      </c>
      <c r="E11982" t="str">
        <f>VLOOKUP(A11982,Sheet2!$B$2:$E$1001,4,0)</f>
        <v>public speaking</v>
      </c>
      <c r="F11982" t="str">
        <f>VLOOKUP(B11982,Sheet3!$B$2:$D$17,2,0)</f>
        <v>positive</v>
      </c>
      <c r="G11982">
        <f>VLOOKUP(B11982,Sheet3!$B$2:$D$17,3,0)</f>
        <v>75</v>
      </c>
      <c r="H11982">
        <f t="shared" si="561"/>
        <v>5</v>
      </c>
      <c r="I11982">
        <f t="shared" si="562"/>
        <v>4</v>
      </c>
      <c r="J11982" t="str">
        <f t="shared" si="563"/>
        <v>21-24</v>
      </c>
    </row>
    <row r="11983" spans="1:10">
      <c r="A11983" t="s">
        <v>822</v>
      </c>
      <c r="B11983" t="s">
        <v>1502</v>
      </c>
      <c r="C11983" s="7">
        <v>44291.521400463</v>
      </c>
      <c r="D11983" t="str">
        <f>VLOOKUP(A11983,Sheet2!$B$2:$E$1001,3,0)</f>
        <v>photo</v>
      </c>
      <c r="E11983" t="str">
        <f>VLOOKUP(A11983,Sheet2!$B$2:$E$1001,4,0)</f>
        <v>public speaking</v>
      </c>
      <c r="F11983" t="str">
        <f>VLOOKUP(B11983,Sheet3!$B$2:$D$17,2,0)</f>
        <v>negative</v>
      </c>
      <c r="G11983">
        <f>VLOOKUP(B11983,Sheet3!$B$2:$D$17,3,0)</f>
        <v>15</v>
      </c>
      <c r="H11983">
        <f t="shared" si="561"/>
        <v>4</v>
      </c>
      <c r="I11983">
        <f t="shared" si="562"/>
        <v>1</v>
      </c>
      <c r="J11983" t="str">
        <f t="shared" si="563"/>
        <v>12-15</v>
      </c>
    </row>
    <row r="11984" spans="1:10">
      <c r="A11984" t="s">
        <v>822</v>
      </c>
      <c r="B11984" t="s">
        <v>1487</v>
      </c>
      <c r="C11984" s="7">
        <v>44022.8278240741</v>
      </c>
      <c r="D11984" t="str">
        <f>VLOOKUP(A11984,Sheet2!$B$2:$E$1001,3,0)</f>
        <v>photo</v>
      </c>
      <c r="E11984" t="str">
        <f>VLOOKUP(A11984,Sheet2!$B$2:$E$1001,4,0)</f>
        <v>public speaking</v>
      </c>
      <c r="F11984" t="str">
        <f>VLOOKUP(B11984,Sheet3!$B$2:$D$17,2,0)</f>
        <v>positive</v>
      </c>
      <c r="G11984">
        <f>VLOOKUP(B11984,Sheet3!$B$2:$D$17,3,0)</f>
        <v>70</v>
      </c>
      <c r="H11984">
        <f t="shared" si="561"/>
        <v>7</v>
      </c>
      <c r="I11984">
        <f t="shared" si="562"/>
        <v>5</v>
      </c>
      <c r="J11984" t="str">
        <f t="shared" si="563"/>
        <v>18-21</v>
      </c>
    </row>
    <row r="11985" spans="1:10">
      <c r="A11985" t="s">
        <v>822</v>
      </c>
      <c r="B11985" t="s">
        <v>1499</v>
      </c>
      <c r="C11985" s="7">
        <v>44243.8580902778</v>
      </c>
      <c r="D11985" t="str">
        <f>VLOOKUP(A11985,Sheet2!$B$2:$E$1001,3,0)</f>
        <v>photo</v>
      </c>
      <c r="E11985" t="str">
        <f>VLOOKUP(A11985,Sheet2!$B$2:$E$1001,4,0)</f>
        <v>public speaking</v>
      </c>
      <c r="F11985" t="str">
        <f>VLOOKUP(B11985,Sheet3!$B$2:$D$17,2,0)</f>
        <v>negative</v>
      </c>
      <c r="G11985">
        <f>VLOOKUP(B11985,Sheet3!$B$2:$D$17,3,0)</f>
        <v>10</v>
      </c>
      <c r="H11985">
        <f t="shared" si="561"/>
        <v>2</v>
      </c>
      <c r="I11985">
        <f t="shared" si="562"/>
        <v>2</v>
      </c>
      <c r="J11985" t="str">
        <f t="shared" si="563"/>
        <v>18-21</v>
      </c>
    </row>
    <row r="11986" spans="1:10">
      <c r="A11986" t="s">
        <v>822</v>
      </c>
      <c r="B11986" t="s">
        <v>1490</v>
      </c>
      <c r="C11986" s="7">
        <v>44073.4034259259</v>
      </c>
      <c r="D11986" t="str">
        <f>VLOOKUP(A11986,Sheet2!$B$2:$E$1001,3,0)</f>
        <v>photo</v>
      </c>
      <c r="E11986" t="str">
        <f>VLOOKUP(A11986,Sheet2!$B$2:$E$1001,4,0)</f>
        <v>public speaking</v>
      </c>
      <c r="F11986" t="str">
        <f>VLOOKUP(B11986,Sheet3!$B$2:$D$17,2,0)</f>
        <v>negative</v>
      </c>
      <c r="G11986">
        <f>VLOOKUP(B11986,Sheet3!$B$2:$D$17,3,0)</f>
        <v>5</v>
      </c>
      <c r="H11986">
        <f t="shared" si="561"/>
        <v>8</v>
      </c>
      <c r="I11986">
        <f t="shared" si="562"/>
        <v>7</v>
      </c>
      <c r="J11986" t="str">
        <f t="shared" si="563"/>
        <v>9-12</v>
      </c>
    </row>
    <row r="11987" spans="1:10">
      <c r="A11987" t="s">
        <v>822</v>
      </c>
      <c r="B11987" t="s">
        <v>1485</v>
      </c>
      <c r="C11987" s="7">
        <v>44054.0460185185</v>
      </c>
      <c r="D11987" t="str">
        <f>VLOOKUP(A11987,Sheet2!$B$2:$E$1001,3,0)</f>
        <v>photo</v>
      </c>
      <c r="E11987" t="str">
        <f>VLOOKUP(A11987,Sheet2!$B$2:$E$1001,4,0)</f>
        <v>public speaking</v>
      </c>
      <c r="F11987" t="str">
        <f>VLOOKUP(B11987,Sheet3!$B$2:$D$17,2,0)</f>
        <v>positive</v>
      </c>
      <c r="G11987">
        <f>VLOOKUP(B11987,Sheet3!$B$2:$D$17,3,0)</f>
        <v>60</v>
      </c>
      <c r="H11987">
        <f t="shared" si="561"/>
        <v>8</v>
      </c>
      <c r="I11987">
        <f t="shared" si="562"/>
        <v>2</v>
      </c>
      <c r="J11987" t="str">
        <f t="shared" si="563"/>
        <v>0-3</v>
      </c>
    </row>
    <row r="11988" spans="1:10">
      <c r="A11988" t="s">
        <v>822</v>
      </c>
      <c r="B11988" t="s">
        <v>1497</v>
      </c>
      <c r="C11988" s="7">
        <v>44321.2166435185</v>
      </c>
      <c r="D11988" t="str">
        <f>VLOOKUP(A11988,Sheet2!$B$2:$E$1001,3,0)</f>
        <v>photo</v>
      </c>
      <c r="E11988" t="str">
        <f>VLOOKUP(A11988,Sheet2!$B$2:$E$1001,4,0)</f>
        <v>public speaking</v>
      </c>
      <c r="F11988" t="str">
        <f>VLOOKUP(B11988,Sheet3!$B$2:$D$17,2,0)</f>
        <v>positive</v>
      </c>
      <c r="G11988">
        <f>VLOOKUP(B11988,Sheet3!$B$2:$D$17,3,0)</f>
        <v>72</v>
      </c>
      <c r="H11988">
        <f t="shared" si="561"/>
        <v>5</v>
      </c>
      <c r="I11988">
        <f t="shared" si="562"/>
        <v>3</v>
      </c>
      <c r="J11988" t="str">
        <f t="shared" si="563"/>
        <v>3-6</v>
      </c>
    </row>
    <row r="11989" customFormat="1" spans="1:10">
      <c r="A11989" t="s">
        <v>822</v>
      </c>
      <c r="B11989" t="s">
        <v>1500</v>
      </c>
      <c r="C11989" s="7">
        <v>44164.9676388889</v>
      </c>
      <c r="D11989" t="str">
        <f>VLOOKUP(A11989,Sheet2!$B$2:$E$1001,3,0)</f>
        <v>photo</v>
      </c>
      <c r="E11989" t="str">
        <f>VLOOKUP(A11989,Sheet2!$B$2:$E$1001,4,0)</f>
        <v>public speaking</v>
      </c>
      <c r="F11989" t="str">
        <f>VLOOKUP(B11989,Sheet3!$B$2:$D$17,2,0)</f>
        <v>positive</v>
      </c>
      <c r="G11989">
        <f>VLOOKUP(B11989,Sheet3!$B$2:$D$17,3,0)</f>
        <v>45</v>
      </c>
      <c r="H11989">
        <f t="shared" si="561"/>
        <v>11</v>
      </c>
      <c r="I11989">
        <f t="shared" si="562"/>
        <v>7</v>
      </c>
      <c r="J11989" t="str">
        <f t="shared" si="563"/>
        <v>21-24</v>
      </c>
    </row>
    <row r="11990" spans="1:10">
      <c r="A11990" t="s">
        <v>822</v>
      </c>
      <c r="B11990" t="s">
        <v>1487</v>
      </c>
      <c r="C11990" s="7">
        <v>44125.500150463</v>
      </c>
      <c r="D11990" t="str">
        <f>VLOOKUP(A11990,Sheet2!$B$2:$E$1001,3,0)</f>
        <v>photo</v>
      </c>
      <c r="E11990" t="str">
        <f>VLOOKUP(A11990,Sheet2!$B$2:$E$1001,4,0)</f>
        <v>public speaking</v>
      </c>
      <c r="F11990" t="str">
        <f>VLOOKUP(B11990,Sheet3!$B$2:$D$17,2,0)</f>
        <v>positive</v>
      </c>
      <c r="G11990">
        <f>VLOOKUP(B11990,Sheet3!$B$2:$D$17,3,0)</f>
        <v>70</v>
      </c>
      <c r="H11990">
        <f t="shared" si="561"/>
        <v>10</v>
      </c>
      <c r="I11990">
        <f t="shared" si="562"/>
        <v>3</v>
      </c>
      <c r="J11990" t="str">
        <f t="shared" si="563"/>
        <v>12-15</v>
      </c>
    </row>
    <row r="11991" spans="1:10">
      <c r="A11991" t="s">
        <v>822</v>
      </c>
      <c r="B11991" t="s">
        <v>1503</v>
      </c>
      <c r="C11991" s="7">
        <v>44029.9456481481</v>
      </c>
      <c r="D11991" t="str">
        <f>VLOOKUP(A11991,Sheet2!$B$2:$E$1001,3,0)</f>
        <v>photo</v>
      </c>
      <c r="E11991" t="str">
        <f>VLOOKUP(A11991,Sheet2!$B$2:$E$1001,4,0)</f>
        <v>public speaking</v>
      </c>
      <c r="F11991" t="str">
        <f>VLOOKUP(B11991,Sheet3!$B$2:$D$17,2,0)</f>
        <v>negative</v>
      </c>
      <c r="G11991">
        <f>VLOOKUP(B11991,Sheet3!$B$2:$D$17,3,0)</f>
        <v>12</v>
      </c>
      <c r="H11991">
        <f t="shared" si="561"/>
        <v>7</v>
      </c>
      <c r="I11991">
        <f t="shared" si="562"/>
        <v>5</v>
      </c>
      <c r="J11991" t="str">
        <f t="shared" si="563"/>
        <v>21-24</v>
      </c>
    </row>
    <row r="11992" spans="1:10">
      <c r="A11992" t="s">
        <v>822</v>
      </c>
      <c r="B11992" t="s">
        <v>1495</v>
      </c>
      <c r="C11992" s="7">
        <v>44035.0153472222</v>
      </c>
      <c r="D11992" t="str">
        <f>VLOOKUP(A11992,Sheet2!$B$2:$E$1001,3,0)</f>
        <v>photo</v>
      </c>
      <c r="E11992" t="str">
        <f>VLOOKUP(A11992,Sheet2!$B$2:$E$1001,4,0)</f>
        <v>public speaking</v>
      </c>
      <c r="F11992" t="str">
        <f>VLOOKUP(B11992,Sheet3!$B$2:$D$17,2,0)</f>
        <v>positive</v>
      </c>
      <c r="G11992">
        <f>VLOOKUP(B11992,Sheet3!$B$2:$D$17,3,0)</f>
        <v>75</v>
      </c>
      <c r="H11992">
        <f t="shared" si="561"/>
        <v>7</v>
      </c>
      <c r="I11992">
        <f t="shared" si="562"/>
        <v>4</v>
      </c>
      <c r="J11992" t="str">
        <f t="shared" si="563"/>
        <v>0-3</v>
      </c>
    </row>
    <row r="11993" spans="1:10">
      <c r="A11993" t="s">
        <v>822</v>
      </c>
      <c r="B11993" t="s">
        <v>1503</v>
      </c>
      <c r="C11993" s="7">
        <v>44283.6350347222</v>
      </c>
      <c r="D11993" t="str">
        <f>VLOOKUP(A11993,Sheet2!$B$2:$E$1001,3,0)</f>
        <v>photo</v>
      </c>
      <c r="E11993" t="str">
        <f>VLOOKUP(A11993,Sheet2!$B$2:$E$1001,4,0)</f>
        <v>public speaking</v>
      </c>
      <c r="F11993" t="str">
        <f>VLOOKUP(B11993,Sheet3!$B$2:$D$17,2,0)</f>
        <v>negative</v>
      </c>
      <c r="G11993">
        <f>VLOOKUP(B11993,Sheet3!$B$2:$D$17,3,0)</f>
        <v>12</v>
      </c>
      <c r="H11993">
        <f t="shared" si="561"/>
        <v>3</v>
      </c>
      <c r="I11993">
        <f t="shared" si="562"/>
        <v>7</v>
      </c>
      <c r="J11993" t="str">
        <f t="shared" si="563"/>
        <v>15-18</v>
      </c>
    </row>
    <row r="11994" spans="1:10">
      <c r="A11994" t="s">
        <v>823</v>
      </c>
      <c r="B11994" t="s">
        <v>1492</v>
      </c>
      <c r="C11994" s="7">
        <v>44060.7861574074</v>
      </c>
      <c r="D11994" t="str">
        <f>VLOOKUP(A11994,Sheet2!$B$2:$E$1001,3,0)</f>
        <v>video</v>
      </c>
      <c r="E11994" t="str">
        <f>VLOOKUP(A11994,Sheet2!$B$2:$E$1001,4,0)</f>
        <v>dogs</v>
      </c>
      <c r="F11994" t="str">
        <f>VLOOKUP(B11994,Sheet3!$B$2:$D$17,2,0)</f>
        <v>neutral</v>
      </c>
      <c r="G11994">
        <f>VLOOKUP(B11994,Sheet3!$B$2:$D$17,3,0)</f>
        <v>20</v>
      </c>
      <c r="H11994">
        <f t="shared" si="561"/>
        <v>8</v>
      </c>
      <c r="I11994">
        <f t="shared" si="562"/>
        <v>1</v>
      </c>
      <c r="J11994" t="str">
        <f t="shared" si="563"/>
        <v>18-21</v>
      </c>
    </row>
    <row r="11995" spans="1:10">
      <c r="A11995" t="s">
        <v>823</v>
      </c>
      <c r="B11995" t="s">
        <v>1485</v>
      </c>
      <c r="C11995" s="7">
        <v>44039.5804398148</v>
      </c>
      <c r="D11995" t="str">
        <f>VLOOKUP(A11995,Sheet2!$B$2:$E$1001,3,0)</f>
        <v>video</v>
      </c>
      <c r="E11995" t="str">
        <f>VLOOKUP(A11995,Sheet2!$B$2:$E$1001,4,0)</f>
        <v>dogs</v>
      </c>
      <c r="F11995" t="str">
        <f>VLOOKUP(B11995,Sheet3!$B$2:$D$17,2,0)</f>
        <v>positive</v>
      </c>
      <c r="G11995">
        <f>VLOOKUP(B11995,Sheet3!$B$2:$D$17,3,0)</f>
        <v>60</v>
      </c>
      <c r="H11995">
        <f t="shared" si="561"/>
        <v>7</v>
      </c>
      <c r="I11995">
        <f t="shared" si="562"/>
        <v>1</v>
      </c>
      <c r="J11995" t="str">
        <f t="shared" si="563"/>
        <v>12-15</v>
      </c>
    </row>
    <row r="11996" spans="1:10">
      <c r="A11996" t="s">
        <v>823</v>
      </c>
      <c r="B11996" t="s">
        <v>1490</v>
      </c>
      <c r="C11996" s="7">
        <v>44359.9064814815</v>
      </c>
      <c r="D11996" t="str">
        <f>VLOOKUP(A11996,Sheet2!$B$2:$E$1001,3,0)</f>
        <v>video</v>
      </c>
      <c r="E11996" t="str">
        <f>VLOOKUP(A11996,Sheet2!$B$2:$E$1001,4,0)</f>
        <v>dogs</v>
      </c>
      <c r="F11996" t="str">
        <f>VLOOKUP(B11996,Sheet3!$B$2:$D$17,2,0)</f>
        <v>negative</v>
      </c>
      <c r="G11996">
        <f>VLOOKUP(B11996,Sheet3!$B$2:$D$17,3,0)</f>
        <v>5</v>
      </c>
      <c r="H11996">
        <f t="shared" si="561"/>
        <v>6</v>
      </c>
      <c r="I11996">
        <f t="shared" si="562"/>
        <v>6</v>
      </c>
      <c r="J11996" t="str">
        <f t="shared" si="563"/>
        <v>21-24</v>
      </c>
    </row>
    <row r="11997" spans="1:10">
      <c r="A11997" t="s">
        <v>823</v>
      </c>
      <c r="B11997" t="s">
        <v>1497</v>
      </c>
      <c r="C11997" s="7">
        <v>44005.4750578704</v>
      </c>
      <c r="D11997" t="str">
        <f>VLOOKUP(A11997,Sheet2!$B$2:$E$1001,3,0)</f>
        <v>video</v>
      </c>
      <c r="E11997" t="str">
        <f>VLOOKUP(A11997,Sheet2!$B$2:$E$1001,4,0)</f>
        <v>dogs</v>
      </c>
      <c r="F11997" t="str">
        <f>VLOOKUP(B11997,Sheet3!$B$2:$D$17,2,0)</f>
        <v>positive</v>
      </c>
      <c r="G11997">
        <f>VLOOKUP(B11997,Sheet3!$B$2:$D$17,3,0)</f>
        <v>72</v>
      </c>
      <c r="H11997">
        <f t="shared" si="561"/>
        <v>6</v>
      </c>
      <c r="I11997">
        <f t="shared" si="562"/>
        <v>2</v>
      </c>
      <c r="J11997" t="str">
        <f t="shared" si="563"/>
        <v>9-12</v>
      </c>
    </row>
    <row r="11998" spans="1:10">
      <c r="A11998" t="s">
        <v>823</v>
      </c>
      <c r="B11998" t="s">
        <v>1488</v>
      </c>
      <c r="C11998" s="7">
        <v>44207.0672106482</v>
      </c>
      <c r="D11998" t="str">
        <f>VLOOKUP(A11998,Sheet2!$B$2:$E$1001,3,0)</f>
        <v>video</v>
      </c>
      <c r="E11998" t="str">
        <f>VLOOKUP(A11998,Sheet2!$B$2:$E$1001,4,0)</f>
        <v>dogs</v>
      </c>
      <c r="F11998" t="str">
        <f>VLOOKUP(B11998,Sheet3!$B$2:$D$17,2,0)</f>
        <v>negative</v>
      </c>
      <c r="G11998">
        <f>VLOOKUP(B11998,Sheet3!$B$2:$D$17,3,0)</f>
        <v>0</v>
      </c>
      <c r="H11998">
        <f t="shared" si="561"/>
        <v>1</v>
      </c>
      <c r="I11998">
        <f t="shared" si="562"/>
        <v>1</v>
      </c>
      <c r="J11998" t="str">
        <f t="shared" si="563"/>
        <v>0-3</v>
      </c>
    </row>
    <row r="11999" spans="1:10">
      <c r="A11999" t="s">
        <v>823</v>
      </c>
      <c r="B11999" t="s">
        <v>1503</v>
      </c>
      <c r="C11999" s="7">
        <v>44196.5435416667</v>
      </c>
      <c r="D11999" t="str">
        <f>VLOOKUP(A11999,Sheet2!$B$2:$E$1001,3,0)</f>
        <v>video</v>
      </c>
      <c r="E11999" t="str">
        <f>VLOOKUP(A11999,Sheet2!$B$2:$E$1001,4,0)</f>
        <v>dogs</v>
      </c>
      <c r="F11999" t="str">
        <f>VLOOKUP(B11999,Sheet3!$B$2:$D$17,2,0)</f>
        <v>negative</v>
      </c>
      <c r="G11999">
        <f>VLOOKUP(B11999,Sheet3!$B$2:$D$17,3,0)</f>
        <v>12</v>
      </c>
      <c r="H11999">
        <f t="shared" si="561"/>
        <v>12</v>
      </c>
      <c r="I11999">
        <f t="shared" si="562"/>
        <v>4</v>
      </c>
      <c r="J11999" t="str">
        <f t="shared" si="563"/>
        <v>12-15</v>
      </c>
    </row>
    <row r="12000" spans="1:10">
      <c r="A12000" t="s">
        <v>823</v>
      </c>
      <c r="B12000" t="s">
        <v>1487</v>
      </c>
      <c r="C12000" s="7">
        <v>44043.9494675926</v>
      </c>
      <c r="D12000" t="str">
        <f>VLOOKUP(A12000,Sheet2!$B$2:$E$1001,3,0)</f>
        <v>video</v>
      </c>
      <c r="E12000" t="str">
        <f>VLOOKUP(A12000,Sheet2!$B$2:$E$1001,4,0)</f>
        <v>dogs</v>
      </c>
      <c r="F12000" t="str">
        <f>VLOOKUP(B12000,Sheet3!$B$2:$D$17,2,0)</f>
        <v>positive</v>
      </c>
      <c r="G12000">
        <f>VLOOKUP(B12000,Sheet3!$B$2:$D$17,3,0)</f>
        <v>70</v>
      </c>
      <c r="H12000">
        <f t="shared" si="561"/>
        <v>7</v>
      </c>
      <c r="I12000">
        <f t="shared" si="562"/>
        <v>5</v>
      </c>
      <c r="J12000" t="str">
        <f t="shared" si="563"/>
        <v>21-24</v>
      </c>
    </row>
    <row r="12001" spans="1:10">
      <c r="A12001" t="s">
        <v>823</v>
      </c>
      <c r="B12001" t="s">
        <v>1500</v>
      </c>
      <c r="C12001" s="7">
        <v>44242.9125925926</v>
      </c>
      <c r="D12001" t="str">
        <f>VLOOKUP(A12001,Sheet2!$B$2:$E$1001,3,0)</f>
        <v>video</v>
      </c>
      <c r="E12001" t="str">
        <f>VLOOKUP(A12001,Sheet2!$B$2:$E$1001,4,0)</f>
        <v>dogs</v>
      </c>
      <c r="F12001" t="str">
        <f>VLOOKUP(B12001,Sheet3!$B$2:$D$17,2,0)</f>
        <v>positive</v>
      </c>
      <c r="G12001">
        <f>VLOOKUP(B12001,Sheet3!$B$2:$D$17,3,0)</f>
        <v>45</v>
      </c>
      <c r="H12001">
        <f t="shared" si="561"/>
        <v>2</v>
      </c>
      <c r="I12001">
        <f t="shared" si="562"/>
        <v>1</v>
      </c>
      <c r="J12001" t="str">
        <f t="shared" si="563"/>
        <v>21-24</v>
      </c>
    </row>
    <row r="12002" spans="1:10">
      <c r="A12002" t="s">
        <v>823</v>
      </c>
      <c r="B12002" t="s">
        <v>1495</v>
      </c>
      <c r="C12002" s="7">
        <v>44122.611724537</v>
      </c>
      <c r="D12002" t="str">
        <f>VLOOKUP(A12002,Sheet2!$B$2:$E$1001,3,0)</f>
        <v>video</v>
      </c>
      <c r="E12002" t="str">
        <f>VLOOKUP(A12002,Sheet2!$B$2:$E$1001,4,0)</f>
        <v>dogs</v>
      </c>
      <c r="F12002" t="str">
        <f>VLOOKUP(B12002,Sheet3!$B$2:$D$17,2,0)</f>
        <v>positive</v>
      </c>
      <c r="G12002">
        <f>VLOOKUP(B12002,Sheet3!$B$2:$D$17,3,0)</f>
        <v>75</v>
      </c>
      <c r="H12002">
        <f t="shared" si="561"/>
        <v>10</v>
      </c>
      <c r="I12002">
        <f t="shared" si="562"/>
        <v>7</v>
      </c>
      <c r="J12002" t="str">
        <f t="shared" si="563"/>
        <v>12-15</v>
      </c>
    </row>
    <row r="12003" customFormat="1" spans="1:10">
      <c r="A12003" t="s">
        <v>823</v>
      </c>
      <c r="B12003" t="s">
        <v>1500</v>
      </c>
      <c r="C12003" s="7">
        <v>44245.2640393519</v>
      </c>
      <c r="D12003" t="str">
        <f>VLOOKUP(A12003,Sheet2!$B$2:$E$1001,3,0)</f>
        <v>video</v>
      </c>
      <c r="E12003" t="str">
        <f>VLOOKUP(A12003,Sheet2!$B$2:$E$1001,4,0)</f>
        <v>dogs</v>
      </c>
      <c r="F12003" t="str">
        <f>VLOOKUP(B12003,Sheet3!$B$2:$D$17,2,0)</f>
        <v>positive</v>
      </c>
      <c r="G12003">
        <f>VLOOKUP(B12003,Sheet3!$B$2:$D$17,3,0)</f>
        <v>45</v>
      </c>
      <c r="H12003">
        <f t="shared" si="561"/>
        <v>2</v>
      </c>
      <c r="I12003">
        <f t="shared" si="562"/>
        <v>4</v>
      </c>
      <c r="J12003" t="str">
        <f t="shared" si="563"/>
        <v>6-9</v>
      </c>
    </row>
    <row r="12004" spans="1:10">
      <c r="A12004" t="s">
        <v>823</v>
      </c>
      <c r="B12004" t="s">
        <v>1503</v>
      </c>
      <c r="C12004" s="7">
        <v>44256.3646643519</v>
      </c>
      <c r="D12004" t="str">
        <f>VLOOKUP(A12004,Sheet2!$B$2:$E$1001,3,0)</f>
        <v>video</v>
      </c>
      <c r="E12004" t="str">
        <f>VLOOKUP(A12004,Sheet2!$B$2:$E$1001,4,0)</f>
        <v>dogs</v>
      </c>
      <c r="F12004" t="str">
        <f>VLOOKUP(B12004,Sheet3!$B$2:$D$17,2,0)</f>
        <v>negative</v>
      </c>
      <c r="G12004">
        <f>VLOOKUP(B12004,Sheet3!$B$2:$D$17,3,0)</f>
        <v>12</v>
      </c>
      <c r="H12004">
        <f t="shared" si="561"/>
        <v>3</v>
      </c>
      <c r="I12004">
        <f t="shared" si="562"/>
        <v>1</v>
      </c>
      <c r="J12004" t="str">
        <f t="shared" si="563"/>
        <v>6-9</v>
      </c>
    </row>
    <row r="12005" spans="1:10">
      <c r="A12005" t="s">
        <v>825</v>
      </c>
      <c r="B12005" t="s">
        <v>1494</v>
      </c>
      <c r="C12005" s="7">
        <v>44198.5279513889</v>
      </c>
      <c r="D12005" t="str">
        <f>VLOOKUP(A12005,Sheet2!$B$2:$E$1001,3,0)</f>
        <v>photo</v>
      </c>
      <c r="E12005" t="str">
        <f>VLOOKUP(A12005,Sheet2!$B$2:$E$1001,4,0)</f>
        <v>healthy eating</v>
      </c>
      <c r="F12005" t="str">
        <f>VLOOKUP(B12005,Sheet3!$B$2:$D$17,2,0)</f>
        <v>positive</v>
      </c>
      <c r="G12005">
        <f>VLOOKUP(B12005,Sheet3!$B$2:$D$17,3,0)</f>
        <v>65</v>
      </c>
      <c r="H12005">
        <f t="shared" si="561"/>
        <v>1</v>
      </c>
      <c r="I12005">
        <f t="shared" si="562"/>
        <v>6</v>
      </c>
      <c r="J12005" t="str">
        <f t="shared" si="563"/>
        <v>12-15</v>
      </c>
    </row>
    <row r="12006" spans="1:10">
      <c r="A12006" t="s">
        <v>825</v>
      </c>
      <c r="B12006" t="s">
        <v>1500</v>
      </c>
      <c r="C12006" s="7">
        <v>44331.6940162037</v>
      </c>
      <c r="D12006" t="str">
        <f>VLOOKUP(A12006,Sheet2!$B$2:$E$1001,3,0)</f>
        <v>photo</v>
      </c>
      <c r="E12006" t="str">
        <f>VLOOKUP(A12006,Sheet2!$B$2:$E$1001,4,0)</f>
        <v>healthy eating</v>
      </c>
      <c r="F12006" t="str">
        <f>VLOOKUP(B12006,Sheet3!$B$2:$D$17,2,0)</f>
        <v>positive</v>
      </c>
      <c r="G12006">
        <f>VLOOKUP(B12006,Sheet3!$B$2:$D$17,3,0)</f>
        <v>45</v>
      </c>
      <c r="H12006">
        <f t="shared" si="561"/>
        <v>5</v>
      </c>
      <c r="I12006">
        <f t="shared" si="562"/>
        <v>6</v>
      </c>
      <c r="J12006" t="str">
        <f t="shared" si="563"/>
        <v>15-18</v>
      </c>
    </row>
    <row r="12007" spans="1:10">
      <c r="A12007" t="s">
        <v>825</v>
      </c>
      <c r="B12007" t="s">
        <v>1497</v>
      </c>
      <c r="C12007" s="7">
        <v>44156.9766203704</v>
      </c>
      <c r="D12007" t="str">
        <f>VLOOKUP(A12007,Sheet2!$B$2:$E$1001,3,0)</f>
        <v>photo</v>
      </c>
      <c r="E12007" t="str">
        <f>VLOOKUP(A12007,Sheet2!$B$2:$E$1001,4,0)</f>
        <v>healthy eating</v>
      </c>
      <c r="F12007" t="str">
        <f>VLOOKUP(B12007,Sheet3!$B$2:$D$17,2,0)</f>
        <v>positive</v>
      </c>
      <c r="G12007">
        <f>VLOOKUP(B12007,Sheet3!$B$2:$D$17,3,0)</f>
        <v>72</v>
      </c>
      <c r="H12007">
        <f t="shared" si="561"/>
        <v>11</v>
      </c>
      <c r="I12007">
        <f t="shared" si="562"/>
        <v>6</v>
      </c>
      <c r="J12007" t="str">
        <f t="shared" si="563"/>
        <v>21-24</v>
      </c>
    </row>
    <row r="12008" spans="1:10">
      <c r="A12008" t="s">
        <v>825</v>
      </c>
      <c r="B12008" t="s">
        <v>1501</v>
      </c>
      <c r="C12008" s="7">
        <v>44216.1353587963</v>
      </c>
      <c r="D12008" t="str">
        <f>VLOOKUP(A12008,Sheet2!$B$2:$E$1001,3,0)</f>
        <v>photo</v>
      </c>
      <c r="E12008" t="str">
        <f>VLOOKUP(A12008,Sheet2!$B$2:$E$1001,4,0)</f>
        <v>healthy eating</v>
      </c>
      <c r="F12008" t="str">
        <f>VLOOKUP(B12008,Sheet3!$B$2:$D$17,2,0)</f>
        <v>neutral</v>
      </c>
      <c r="G12008">
        <f>VLOOKUP(B12008,Sheet3!$B$2:$D$17,3,0)</f>
        <v>35</v>
      </c>
      <c r="H12008">
        <f t="shared" si="561"/>
        <v>1</v>
      </c>
      <c r="I12008">
        <f t="shared" si="562"/>
        <v>3</v>
      </c>
      <c r="J12008" t="str">
        <f t="shared" si="563"/>
        <v>3-6</v>
      </c>
    </row>
    <row r="12009" spans="1:10">
      <c r="A12009" t="s">
        <v>825</v>
      </c>
      <c r="B12009" t="s">
        <v>1494</v>
      </c>
      <c r="C12009" s="7">
        <v>44110.0741087963</v>
      </c>
      <c r="D12009" t="str">
        <f>VLOOKUP(A12009,Sheet2!$B$2:$E$1001,3,0)</f>
        <v>photo</v>
      </c>
      <c r="E12009" t="str">
        <f>VLOOKUP(A12009,Sheet2!$B$2:$E$1001,4,0)</f>
        <v>healthy eating</v>
      </c>
      <c r="F12009" t="str">
        <f>VLOOKUP(B12009,Sheet3!$B$2:$D$17,2,0)</f>
        <v>positive</v>
      </c>
      <c r="G12009">
        <f>VLOOKUP(B12009,Sheet3!$B$2:$D$17,3,0)</f>
        <v>65</v>
      </c>
      <c r="H12009">
        <f t="shared" si="561"/>
        <v>10</v>
      </c>
      <c r="I12009">
        <f t="shared" si="562"/>
        <v>2</v>
      </c>
      <c r="J12009" t="str">
        <f t="shared" si="563"/>
        <v>0-3</v>
      </c>
    </row>
    <row r="12010" spans="1:10">
      <c r="A12010" t="s">
        <v>825</v>
      </c>
      <c r="B12010" t="s">
        <v>1501</v>
      </c>
      <c r="C12010" s="7">
        <v>44169.1528125</v>
      </c>
      <c r="D12010" t="str">
        <f>VLOOKUP(A12010,Sheet2!$B$2:$E$1001,3,0)</f>
        <v>photo</v>
      </c>
      <c r="E12010" t="str">
        <f>VLOOKUP(A12010,Sheet2!$B$2:$E$1001,4,0)</f>
        <v>healthy eating</v>
      </c>
      <c r="F12010" t="str">
        <f>VLOOKUP(B12010,Sheet3!$B$2:$D$17,2,0)</f>
        <v>neutral</v>
      </c>
      <c r="G12010">
        <f>VLOOKUP(B12010,Sheet3!$B$2:$D$17,3,0)</f>
        <v>35</v>
      </c>
      <c r="H12010">
        <f t="shared" si="561"/>
        <v>12</v>
      </c>
      <c r="I12010">
        <f t="shared" si="562"/>
        <v>5</v>
      </c>
      <c r="J12010" t="str">
        <f t="shared" si="563"/>
        <v>3-6</v>
      </c>
    </row>
    <row r="12011" spans="1:10">
      <c r="A12011" t="s">
        <v>825</v>
      </c>
      <c r="B12011" t="s">
        <v>1490</v>
      </c>
      <c r="C12011" s="7">
        <v>44233.1221064815</v>
      </c>
      <c r="D12011" t="str">
        <f>VLOOKUP(A12011,Sheet2!$B$2:$E$1001,3,0)</f>
        <v>photo</v>
      </c>
      <c r="E12011" t="str">
        <f>VLOOKUP(A12011,Sheet2!$B$2:$E$1001,4,0)</f>
        <v>healthy eating</v>
      </c>
      <c r="F12011" t="str">
        <f>VLOOKUP(B12011,Sheet3!$B$2:$D$17,2,0)</f>
        <v>negative</v>
      </c>
      <c r="G12011">
        <f>VLOOKUP(B12011,Sheet3!$B$2:$D$17,3,0)</f>
        <v>5</v>
      </c>
      <c r="H12011">
        <f t="shared" si="561"/>
        <v>2</v>
      </c>
      <c r="I12011">
        <f t="shared" si="562"/>
        <v>6</v>
      </c>
      <c r="J12011" t="str">
        <f t="shared" si="563"/>
        <v>0-3</v>
      </c>
    </row>
    <row r="12012" spans="1:10">
      <c r="A12012" t="s">
        <v>825</v>
      </c>
      <c r="B12012" t="s">
        <v>1490</v>
      </c>
      <c r="C12012" s="7">
        <v>44132.085462963</v>
      </c>
      <c r="D12012" t="str">
        <f>VLOOKUP(A12012,Sheet2!$B$2:$E$1001,3,0)</f>
        <v>photo</v>
      </c>
      <c r="E12012" t="str">
        <f>VLOOKUP(A12012,Sheet2!$B$2:$E$1001,4,0)</f>
        <v>healthy eating</v>
      </c>
      <c r="F12012" t="str">
        <f>VLOOKUP(B12012,Sheet3!$B$2:$D$17,2,0)</f>
        <v>negative</v>
      </c>
      <c r="G12012">
        <f>VLOOKUP(B12012,Sheet3!$B$2:$D$17,3,0)</f>
        <v>5</v>
      </c>
      <c r="H12012">
        <f t="shared" si="561"/>
        <v>10</v>
      </c>
      <c r="I12012">
        <f t="shared" si="562"/>
        <v>3</v>
      </c>
      <c r="J12012" t="str">
        <f t="shared" si="563"/>
        <v>0-3</v>
      </c>
    </row>
    <row r="12013" spans="1:10">
      <c r="A12013" t="s">
        <v>825</v>
      </c>
      <c r="B12013" t="s">
        <v>1501</v>
      </c>
      <c r="C12013" s="7">
        <v>44033.5686342593</v>
      </c>
      <c r="D12013" t="str">
        <f>VLOOKUP(A12013,Sheet2!$B$2:$E$1001,3,0)</f>
        <v>photo</v>
      </c>
      <c r="E12013" t="str">
        <f>VLOOKUP(A12013,Sheet2!$B$2:$E$1001,4,0)</f>
        <v>healthy eating</v>
      </c>
      <c r="F12013" t="str">
        <f>VLOOKUP(B12013,Sheet3!$B$2:$D$17,2,0)</f>
        <v>neutral</v>
      </c>
      <c r="G12013">
        <f>VLOOKUP(B12013,Sheet3!$B$2:$D$17,3,0)</f>
        <v>35</v>
      </c>
      <c r="H12013">
        <f t="shared" si="561"/>
        <v>7</v>
      </c>
      <c r="I12013">
        <f t="shared" si="562"/>
        <v>2</v>
      </c>
      <c r="J12013" t="str">
        <f t="shared" si="563"/>
        <v>12-15</v>
      </c>
    </row>
    <row r="12014" customFormat="1" spans="1:10">
      <c r="A12014" t="s">
        <v>825</v>
      </c>
      <c r="B12014" t="s">
        <v>1491</v>
      </c>
      <c r="C12014" s="7">
        <v>44320.8354513889</v>
      </c>
      <c r="D12014" t="str">
        <f>VLOOKUP(A12014,Sheet2!$B$2:$E$1001,3,0)</f>
        <v>photo</v>
      </c>
      <c r="E12014" t="str">
        <f>VLOOKUP(A12014,Sheet2!$B$2:$E$1001,4,0)</f>
        <v>healthy eating</v>
      </c>
      <c r="F12014" t="str">
        <f>VLOOKUP(B12014,Sheet3!$B$2:$D$17,2,0)</f>
        <v>positive</v>
      </c>
      <c r="G12014">
        <f>VLOOKUP(B12014,Sheet3!$B$2:$D$17,3,0)</f>
        <v>30</v>
      </c>
      <c r="H12014">
        <f t="shared" si="561"/>
        <v>5</v>
      </c>
      <c r="I12014">
        <f t="shared" si="562"/>
        <v>2</v>
      </c>
      <c r="J12014" t="str">
        <f t="shared" si="563"/>
        <v>18-21</v>
      </c>
    </row>
    <row r="12015" spans="1:10">
      <c r="A12015" t="s">
        <v>825</v>
      </c>
      <c r="B12015" t="s">
        <v>1500</v>
      </c>
      <c r="C12015" s="7">
        <v>44135.3015972222</v>
      </c>
      <c r="D12015" t="str">
        <f>VLOOKUP(A12015,Sheet2!$B$2:$E$1001,3,0)</f>
        <v>photo</v>
      </c>
      <c r="E12015" t="str">
        <f>VLOOKUP(A12015,Sheet2!$B$2:$E$1001,4,0)</f>
        <v>healthy eating</v>
      </c>
      <c r="F12015" t="str">
        <f>VLOOKUP(B12015,Sheet3!$B$2:$D$17,2,0)</f>
        <v>positive</v>
      </c>
      <c r="G12015">
        <f>VLOOKUP(B12015,Sheet3!$B$2:$D$17,3,0)</f>
        <v>45</v>
      </c>
      <c r="H12015">
        <f t="shared" si="561"/>
        <v>10</v>
      </c>
      <c r="I12015">
        <f t="shared" si="562"/>
        <v>6</v>
      </c>
      <c r="J12015" t="str">
        <f t="shared" si="563"/>
        <v>6-9</v>
      </c>
    </row>
    <row r="12016" spans="1:10">
      <c r="A12016" t="s">
        <v>825</v>
      </c>
      <c r="B12016" t="s">
        <v>1485</v>
      </c>
      <c r="C12016" s="7">
        <v>44083.7898263889</v>
      </c>
      <c r="D12016" t="str">
        <f>VLOOKUP(A12016,Sheet2!$B$2:$E$1001,3,0)</f>
        <v>photo</v>
      </c>
      <c r="E12016" t="str">
        <f>VLOOKUP(A12016,Sheet2!$B$2:$E$1001,4,0)</f>
        <v>healthy eating</v>
      </c>
      <c r="F12016" t="str">
        <f>VLOOKUP(B12016,Sheet3!$B$2:$D$17,2,0)</f>
        <v>positive</v>
      </c>
      <c r="G12016">
        <f>VLOOKUP(B12016,Sheet3!$B$2:$D$17,3,0)</f>
        <v>60</v>
      </c>
      <c r="H12016">
        <f t="shared" si="561"/>
        <v>9</v>
      </c>
      <c r="I12016">
        <f t="shared" si="562"/>
        <v>3</v>
      </c>
      <c r="J12016" t="str">
        <f t="shared" si="563"/>
        <v>18-21</v>
      </c>
    </row>
    <row r="12017" spans="1:10">
      <c r="A12017" t="s">
        <v>825</v>
      </c>
      <c r="B12017" t="s">
        <v>1500</v>
      </c>
      <c r="C12017" s="7">
        <v>44228.8836111111</v>
      </c>
      <c r="D12017" t="str">
        <f>VLOOKUP(A12017,Sheet2!$B$2:$E$1001,3,0)</f>
        <v>photo</v>
      </c>
      <c r="E12017" t="str">
        <f>VLOOKUP(A12017,Sheet2!$B$2:$E$1001,4,0)</f>
        <v>healthy eating</v>
      </c>
      <c r="F12017" t="str">
        <f>VLOOKUP(B12017,Sheet3!$B$2:$D$17,2,0)</f>
        <v>positive</v>
      </c>
      <c r="G12017">
        <f>VLOOKUP(B12017,Sheet3!$B$2:$D$17,3,0)</f>
        <v>45</v>
      </c>
      <c r="H12017">
        <f t="shared" si="561"/>
        <v>2</v>
      </c>
      <c r="I12017">
        <f t="shared" si="562"/>
        <v>1</v>
      </c>
      <c r="J12017" t="str">
        <f t="shared" si="563"/>
        <v>21-24</v>
      </c>
    </row>
    <row r="12018" spans="1:10">
      <c r="A12018" t="s">
        <v>825</v>
      </c>
      <c r="B12018" t="s">
        <v>1487</v>
      </c>
      <c r="C12018" s="7">
        <v>44137.814849537</v>
      </c>
      <c r="D12018" t="str">
        <f>VLOOKUP(A12018,Sheet2!$B$2:$E$1001,3,0)</f>
        <v>photo</v>
      </c>
      <c r="E12018" t="str">
        <f>VLOOKUP(A12018,Sheet2!$B$2:$E$1001,4,0)</f>
        <v>healthy eating</v>
      </c>
      <c r="F12018" t="str">
        <f>VLOOKUP(B12018,Sheet3!$B$2:$D$17,2,0)</f>
        <v>positive</v>
      </c>
      <c r="G12018">
        <f>VLOOKUP(B12018,Sheet3!$B$2:$D$17,3,0)</f>
        <v>70</v>
      </c>
      <c r="H12018">
        <f t="shared" si="561"/>
        <v>11</v>
      </c>
      <c r="I12018">
        <f t="shared" si="562"/>
        <v>1</v>
      </c>
      <c r="J12018" t="str">
        <f t="shared" si="563"/>
        <v>18-21</v>
      </c>
    </row>
    <row r="12019" spans="1:10">
      <c r="A12019" t="s">
        <v>825</v>
      </c>
      <c r="B12019" t="s">
        <v>1499</v>
      </c>
      <c r="C12019" s="7">
        <v>44198.5107291667</v>
      </c>
      <c r="D12019" t="str">
        <f>VLOOKUP(A12019,Sheet2!$B$2:$E$1001,3,0)</f>
        <v>photo</v>
      </c>
      <c r="E12019" t="str">
        <f>VLOOKUP(A12019,Sheet2!$B$2:$E$1001,4,0)</f>
        <v>healthy eating</v>
      </c>
      <c r="F12019" t="str">
        <f>VLOOKUP(B12019,Sheet3!$B$2:$D$17,2,0)</f>
        <v>negative</v>
      </c>
      <c r="G12019">
        <f>VLOOKUP(B12019,Sheet3!$B$2:$D$17,3,0)</f>
        <v>10</v>
      </c>
      <c r="H12019">
        <f t="shared" si="561"/>
        <v>1</v>
      </c>
      <c r="I12019">
        <f t="shared" si="562"/>
        <v>6</v>
      </c>
      <c r="J12019" t="str">
        <f t="shared" si="563"/>
        <v>12-15</v>
      </c>
    </row>
    <row r="12020" spans="1:10">
      <c r="A12020" t="s">
        <v>825</v>
      </c>
      <c r="B12020" t="s">
        <v>1498</v>
      </c>
      <c r="C12020" s="7">
        <v>44210.2944444444</v>
      </c>
      <c r="D12020" t="str">
        <f>VLOOKUP(A12020,Sheet2!$B$2:$E$1001,3,0)</f>
        <v>photo</v>
      </c>
      <c r="E12020" t="str">
        <f>VLOOKUP(A12020,Sheet2!$B$2:$E$1001,4,0)</f>
        <v>healthy eating</v>
      </c>
      <c r="F12020" t="str">
        <f>VLOOKUP(B12020,Sheet3!$B$2:$D$17,2,0)</f>
        <v>positive</v>
      </c>
      <c r="G12020">
        <f>VLOOKUP(B12020,Sheet3!$B$2:$D$17,3,0)</f>
        <v>50</v>
      </c>
      <c r="H12020">
        <f t="shared" si="561"/>
        <v>1</v>
      </c>
      <c r="I12020">
        <f t="shared" si="562"/>
        <v>4</v>
      </c>
      <c r="J12020" t="str">
        <f t="shared" si="563"/>
        <v>6-9</v>
      </c>
    </row>
    <row r="12021" spans="1:10">
      <c r="A12021" t="s">
        <v>825</v>
      </c>
      <c r="B12021" t="s">
        <v>1487</v>
      </c>
      <c r="C12021" s="7">
        <v>44254.2231134259</v>
      </c>
      <c r="D12021" t="str">
        <f>VLOOKUP(A12021,Sheet2!$B$2:$E$1001,3,0)</f>
        <v>photo</v>
      </c>
      <c r="E12021" t="str">
        <f>VLOOKUP(A12021,Sheet2!$B$2:$E$1001,4,0)</f>
        <v>healthy eating</v>
      </c>
      <c r="F12021" t="str">
        <f>VLOOKUP(B12021,Sheet3!$B$2:$D$17,2,0)</f>
        <v>positive</v>
      </c>
      <c r="G12021">
        <f>VLOOKUP(B12021,Sheet3!$B$2:$D$17,3,0)</f>
        <v>70</v>
      </c>
      <c r="H12021">
        <f t="shared" si="561"/>
        <v>2</v>
      </c>
      <c r="I12021">
        <f t="shared" si="562"/>
        <v>6</v>
      </c>
      <c r="J12021" t="str">
        <f t="shared" si="563"/>
        <v>3-6</v>
      </c>
    </row>
    <row r="12022" spans="1:10">
      <c r="A12022" t="s">
        <v>825</v>
      </c>
      <c r="B12022" t="s">
        <v>1499</v>
      </c>
      <c r="C12022" s="7">
        <v>44002.1545138889</v>
      </c>
      <c r="D12022" t="str">
        <f>VLOOKUP(A12022,Sheet2!$B$2:$E$1001,3,0)</f>
        <v>photo</v>
      </c>
      <c r="E12022" t="str">
        <f>VLOOKUP(A12022,Sheet2!$B$2:$E$1001,4,0)</f>
        <v>healthy eating</v>
      </c>
      <c r="F12022" t="str">
        <f>VLOOKUP(B12022,Sheet3!$B$2:$D$17,2,0)</f>
        <v>negative</v>
      </c>
      <c r="G12022">
        <f>VLOOKUP(B12022,Sheet3!$B$2:$D$17,3,0)</f>
        <v>10</v>
      </c>
      <c r="H12022">
        <f t="shared" si="561"/>
        <v>6</v>
      </c>
      <c r="I12022">
        <f t="shared" si="562"/>
        <v>6</v>
      </c>
      <c r="J12022" t="str">
        <f t="shared" si="563"/>
        <v>3-6</v>
      </c>
    </row>
    <row r="12023" spans="1:10">
      <c r="A12023" t="s">
        <v>825</v>
      </c>
      <c r="B12023" t="s">
        <v>1502</v>
      </c>
      <c r="C12023" s="7">
        <v>44006.8836342593</v>
      </c>
      <c r="D12023" t="str">
        <f>VLOOKUP(A12023,Sheet2!$B$2:$E$1001,3,0)</f>
        <v>photo</v>
      </c>
      <c r="E12023" t="str">
        <f>VLOOKUP(A12023,Sheet2!$B$2:$E$1001,4,0)</f>
        <v>healthy eating</v>
      </c>
      <c r="F12023" t="str">
        <f>VLOOKUP(B12023,Sheet3!$B$2:$D$17,2,0)</f>
        <v>negative</v>
      </c>
      <c r="G12023">
        <f>VLOOKUP(B12023,Sheet3!$B$2:$D$17,3,0)</f>
        <v>15</v>
      </c>
      <c r="H12023">
        <f t="shared" si="561"/>
        <v>6</v>
      </c>
      <c r="I12023">
        <f t="shared" si="562"/>
        <v>3</v>
      </c>
      <c r="J12023" t="str">
        <f t="shared" si="563"/>
        <v>21-24</v>
      </c>
    </row>
    <row r="12024" customFormat="1" spans="1:10">
      <c r="A12024" t="s">
        <v>825</v>
      </c>
      <c r="B12024" t="s">
        <v>1492</v>
      </c>
      <c r="C12024" s="7">
        <v>44226.4501736111</v>
      </c>
      <c r="D12024" t="str">
        <f>VLOOKUP(A12024,Sheet2!$B$2:$E$1001,3,0)</f>
        <v>photo</v>
      </c>
      <c r="E12024" t="str">
        <f>VLOOKUP(A12024,Sheet2!$B$2:$E$1001,4,0)</f>
        <v>healthy eating</v>
      </c>
      <c r="F12024" t="str">
        <f>VLOOKUP(B12024,Sheet3!$B$2:$D$17,2,0)</f>
        <v>neutral</v>
      </c>
      <c r="G12024">
        <f>VLOOKUP(B12024,Sheet3!$B$2:$D$17,3,0)</f>
        <v>20</v>
      </c>
      <c r="H12024">
        <f t="shared" si="561"/>
        <v>1</v>
      </c>
      <c r="I12024">
        <f t="shared" si="562"/>
        <v>6</v>
      </c>
      <c r="J12024" t="str">
        <f t="shared" si="563"/>
        <v>9-12</v>
      </c>
    </row>
    <row r="12025" spans="1:10">
      <c r="A12025" t="s">
        <v>825</v>
      </c>
      <c r="B12025" t="s">
        <v>1488</v>
      </c>
      <c r="C12025" s="7">
        <v>44287.7809143519</v>
      </c>
      <c r="D12025" t="str">
        <f>VLOOKUP(A12025,Sheet2!$B$2:$E$1001,3,0)</f>
        <v>photo</v>
      </c>
      <c r="E12025" t="str">
        <f>VLOOKUP(A12025,Sheet2!$B$2:$E$1001,4,0)</f>
        <v>healthy eating</v>
      </c>
      <c r="F12025" t="str">
        <f>VLOOKUP(B12025,Sheet3!$B$2:$D$17,2,0)</f>
        <v>negative</v>
      </c>
      <c r="G12025">
        <f>VLOOKUP(B12025,Sheet3!$B$2:$D$17,3,0)</f>
        <v>0</v>
      </c>
      <c r="H12025">
        <f t="shared" si="561"/>
        <v>4</v>
      </c>
      <c r="I12025">
        <f t="shared" si="562"/>
        <v>4</v>
      </c>
      <c r="J12025" t="str">
        <f t="shared" si="563"/>
        <v>18-21</v>
      </c>
    </row>
    <row r="12026" spans="1:10">
      <c r="A12026" t="s">
        <v>825</v>
      </c>
      <c r="B12026" t="s">
        <v>1502</v>
      </c>
      <c r="C12026" s="7">
        <v>44055.9852314815</v>
      </c>
      <c r="D12026" t="str">
        <f>VLOOKUP(A12026,Sheet2!$B$2:$E$1001,3,0)</f>
        <v>photo</v>
      </c>
      <c r="E12026" t="str">
        <f>VLOOKUP(A12026,Sheet2!$B$2:$E$1001,4,0)</f>
        <v>healthy eating</v>
      </c>
      <c r="F12026" t="str">
        <f>VLOOKUP(B12026,Sheet3!$B$2:$D$17,2,0)</f>
        <v>negative</v>
      </c>
      <c r="G12026">
        <f>VLOOKUP(B12026,Sheet3!$B$2:$D$17,3,0)</f>
        <v>15</v>
      </c>
      <c r="H12026">
        <f t="shared" si="561"/>
        <v>8</v>
      </c>
      <c r="I12026">
        <f t="shared" si="562"/>
        <v>3</v>
      </c>
      <c r="J12026" t="str">
        <f t="shared" si="563"/>
        <v>21-24</v>
      </c>
    </row>
    <row r="12027" spans="1:10">
      <c r="A12027" t="s">
        <v>825</v>
      </c>
      <c r="B12027" t="s">
        <v>1495</v>
      </c>
      <c r="C12027" s="7">
        <v>44237.3108333333</v>
      </c>
      <c r="D12027" t="str">
        <f>VLOOKUP(A12027,Sheet2!$B$2:$E$1001,3,0)</f>
        <v>photo</v>
      </c>
      <c r="E12027" t="str">
        <f>VLOOKUP(A12027,Sheet2!$B$2:$E$1001,4,0)</f>
        <v>healthy eating</v>
      </c>
      <c r="F12027" t="str">
        <f>VLOOKUP(B12027,Sheet3!$B$2:$D$17,2,0)</f>
        <v>positive</v>
      </c>
      <c r="G12027">
        <f>VLOOKUP(B12027,Sheet3!$B$2:$D$17,3,0)</f>
        <v>75</v>
      </c>
      <c r="H12027">
        <f t="shared" si="561"/>
        <v>2</v>
      </c>
      <c r="I12027">
        <f t="shared" si="562"/>
        <v>3</v>
      </c>
      <c r="J12027" t="str">
        <f t="shared" si="563"/>
        <v>6-9</v>
      </c>
    </row>
    <row r="12028" spans="1:10">
      <c r="A12028" t="s">
        <v>825</v>
      </c>
      <c r="B12028" t="s">
        <v>1488</v>
      </c>
      <c r="C12028" s="7">
        <v>44270.8242361111</v>
      </c>
      <c r="D12028" t="str">
        <f>VLOOKUP(A12028,Sheet2!$B$2:$E$1001,3,0)</f>
        <v>photo</v>
      </c>
      <c r="E12028" t="str">
        <f>VLOOKUP(A12028,Sheet2!$B$2:$E$1001,4,0)</f>
        <v>healthy eating</v>
      </c>
      <c r="F12028" t="str">
        <f>VLOOKUP(B12028,Sheet3!$B$2:$D$17,2,0)</f>
        <v>negative</v>
      </c>
      <c r="G12028">
        <f>VLOOKUP(B12028,Sheet3!$B$2:$D$17,3,0)</f>
        <v>0</v>
      </c>
      <c r="H12028">
        <f t="shared" si="561"/>
        <v>3</v>
      </c>
      <c r="I12028">
        <f t="shared" si="562"/>
        <v>1</v>
      </c>
      <c r="J12028" t="str">
        <f t="shared" si="563"/>
        <v>18-21</v>
      </c>
    </row>
    <row r="12029" spans="1:10">
      <c r="A12029" t="s">
        <v>825</v>
      </c>
      <c r="B12029" t="s">
        <v>1487</v>
      </c>
      <c r="C12029" s="7">
        <v>44090.7234143519</v>
      </c>
      <c r="D12029" t="str">
        <f>VLOOKUP(A12029,Sheet2!$B$2:$E$1001,3,0)</f>
        <v>photo</v>
      </c>
      <c r="E12029" t="str">
        <f>VLOOKUP(A12029,Sheet2!$B$2:$E$1001,4,0)</f>
        <v>healthy eating</v>
      </c>
      <c r="F12029" t="str">
        <f>VLOOKUP(B12029,Sheet3!$B$2:$D$17,2,0)</f>
        <v>positive</v>
      </c>
      <c r="G12029">
        <f>VLOOKUP(B12029,Sheet3!$B$2:$D$17,3,0)</f>
        <v>70</v>
      </c>
      <c r="H12029">
        <f t="shared" si="561"/>
        <v>9</v>
      </c>
      <c r="I12029">
        <f t="shared" si="562"/>
        <v>3</v>
      </c>
      <c r="J12029" t="str">
        <f t="shared" si="563"/>
        <v>15-18</v>
      </c>
    </row>
    <row r="12030" spans="1:10">
      <c r="A12030" t="s">
        <v>825</v>
      </c>
      <c r="B12030" t="s">
        <v>1500</v>
      </c>
      <c r="C12030" s="7">
        <v>44122.8409027778</v>
      </c>
      <c r="D12030" t="str">
        <f>VLOOKUP(A12030,Sheet2!$B$2:$E$1001,3,0)</f>
        <v>photo</v>
      </c>
      <c r="E12030" t="str">
        <f>VLOOKUP(A12030,Sheet2!$B$2:$E$1001,4,0)</f>
        <v>healthy eating</v>
      </c>
      <c r="F12030" t="str">
        <f>VLOOKUP(B12030,Sheet3!$B$2:$D$17,2,0)</f>
        <v>positive</v>
      </c>
      <c r="G12030">
        <f>VLOOKUP(B12030,Sheet3!$B$2:$D$17,3,0)</f>
        <v>45</v>
      </c>
      <c r="H12030">
        <f t="shared" si="561"/>
        <v>10</v>
      </c>
      <c r="I12030">
        <f t="shared" si="562"/>
        <v>7</v>
      </c>
      <c r="J12030" t="str">
        <f t="shared" si="563"/>
        <v>18-21</v>
      </c>
    </row>
    <row r="12031" spans="1:10">
      <c r="A12031" t="s">
        <v>825</v>
      </c>
      <c r="B12031" t="s">
        <v>1497</v>
      </c>
      <c r="C12031" s="7">
        <v>44029.390787037</v>
      </c>
      <c r="D12031" t="str">
        <f>VLOOKUP(A12031,Sheet2!$B$2:$E$1001,3,0)</f>
        <v>photo</v>
      </c>
      <c r="E12031" t="str">
        <f>VLOOKUP(A12031,Sheet2!$B$2:$E$1001,4,0)</f>
        <v>healthy eating</v>
      </c>
      <c r="F12031" t="str">
        <f>VLOOKUP(B12031,Sheet3!$B$2:$D$17,2,0)</f>
        <v>positive</v>
      </c>
      <c r="G12031">
        <f>VLOOKUP(B12031,Sheet3!$B$2:$D$17,3,0)</f>
        <v>72</v>
      </c>
      <c r="H12031">
        <f t="shared" si="561"/>
        <v>7</v>
      </c>
      <c r="I12031">
        <f t="shared" si="562"/>
        <v>5</v>
      </c>
      <c r="J12031" t="str">
        <f t="shared" si="563"/>
        <v>9-12</v>
      </c>
    </row>
    <row r="12032" spans="1:10">
      <c r="A12032" t="s">
        <v>825</v>
      </c>
      <c r="B12032" t="s">
        <v>1497</v>
      </c>
      <c r="C12032" s="7">
        <v>44213.3274421296</v>
      </c>
      <c r="D12032" t="str">
        <f>VLOOKUP(A12032,Sheet2!$B$2:$E$1001,3,0)</f>
        <v>photo</v>
      </c>
      <c r="E12032" t="str">
        <f>VLOOKUP(A12032,Sheet2!$B$2:$E$1001,4,0)</f>
        <v>healthy eating</v>
      </c>
      <c r="F12032" t="str">
        <f>VLOOKUP(B12032,Sheet3!$B$2:$D$17,2,0)</f>
        <v>positive</v>
      </c>
      <c r="G12032">
        <f>VLOOKUP(B12032,Sheet3!$B$2:$D$17,3,0)</f>
        <v>72</v>
      </c>
      <c r="H12032">
        <f t="shared" si="561"/>
        <v>1</v>
      </c>
      <c r="I12032">
        <f t="shared" si="562"/>
        <v>7</v>
      </c>
      <c r="J12032" t="str">
        <f t="shared" si="563"/>
        <v>6-9</v>
      </c>
    </row>
    <row r="12033" spans="1:10">
      <c r="A12033" t="s">
        <v>825</v>
      </c>
      <c r="B12033" t="s">
        <v>1491</v>
      </c>
      <c r="C12033" s="7">
        <v>44048.1738888889</v>
      </c>
      <c r="D12033" t="str">
        <f>VLOOKUP(A12033,Sheet2!$B$2:$E$1001,3,0)</f>
        <v>photo</v>
      </c>
      <c r="E12033" t="str">
        <f>VLOOKUP(A12033,Sheet2!$B$2:$E$1001,4,0)</f>
        <v>healthy eating</v>
      </c>
      <c r="F12033" t="str">
        <f>VLOOKUP(B12033,Sheet3!$B$2:$D$17,2,0)</f>
        <v>positive</v>
      </c>
      <c r="G12033">
        <f>VLOOKUP(B12033,Sheet3!$B$2:$D$17,3,0)</f>
        <v>30</v>
      </c>
      <c r="H12033">
        <f t="shared" si="561"/>
        <v>8</v>
      </c>
      <c r="I12033">
        <f t="shared" si="562"/>
        <v>3</v>
      </c>
      <c r="J12033" t="str">
        <f t="shared" si="563"/>
        <v>3-6</v>
      </c>
    </row>
    <row r="12034" customFormat="1" spans="1:10">
      <c r="A12034" t="s">
        <v>825</v>
      </c>
      <c r="B12034" t="s">
        <v>1500</v>
      </c>
      <c r="C12034" s="7">
        <v>44149.8387962963</v>
      </c>
      <c r="D12034" t="str">
        <f>VLOOKUP(A12034,Sheet2!$B$2:$E$1001,3,0)</f>
        <v>photo</v>
      </c>
      <c r="E12034" t="str">
        <f>VLOOKUP(A12034,Sheet2!$B$2:$E$1001,4,0)</f>
        <v>healthy eating</v>
      </c>
      <c r="F12034" t="str">
        <f>VLOOKUP(B12034,Sheet3!$B$2:$D$17,2,0)</f>
        <v>positive</v>
      </c>
      <c r="G12034">
        <f>VLOOKUP(B12034,Sheet3!$B$2:$D$17,3,0)</f>
        <v>45</v>
      </c>
      <c r="H12034">
        <f t="shared" si="561"/>
        <v>11</v>
      </c>
      <c r="I12034">
        <f t="shared" si="562"/>
        <v>6</v>
      </c>
      <c r="J12034" t="str">
        <f t="shared" si="563"/>
        <v>18-21</v>
      </c>
    </row>
    <row r="12035" spans="1:10">
      <c r="A12035" t="s">
        <v>825</v>
      </c>
      <c r="B12035" t="s">
        <v>1503</v>
      </c>
      <c r="C12035" s="7">
        <v>44113.7738541667</v>
      </c>
      <c r="D12035" t="str">
        <f>VLOOKUP(A12035,Sheet2!$B$2:$E$1001,3,0)</f>
        <v>photo</v>
      </c>
      <c r="E12035" t="str">
        <f>VLOOKUP(A12035,Sheet2!$B$2:$E$1001,4,0)</f>
        <v>healthy eating</v>
      </c>
      <c r="F12035" t="str">
        <f>VLOOKUP(B12035,Sheet3!$B$2:$D$17,2,0)</f>
        <v>negative</v>
      </c>
      <c r="G12035">
        <f>VLOOKUP(B12035,Sheet3!$B$2:$D$17,3,0)</f>
        <v>12</v>
      </c>
      <c r="H12035">
        <f t="shared" ref="H12035:H12098" si="564">MONTH(C12035)</f>
        <v>10</v>
      </c>
      <c r="I12035">
        <f t="shared" ref="I12035:I12098" si="565">WEEKDAY(C12035,2)</f>
        <v>5</v>
      </c>
      <c r="J12035" t="str">
        <f t="shared" ref="J12035:J12098" si="566">TEXT(INT(HOUR(C12035)/3)*3,"0")&amp;"-"&amp;TEXT(INT(HOUR(C12035)/3)*3+3,"0")</f>
        <v>18-21</v>
      </c>
    </row>
    <row r="12036" spans="1:10">
      <c r="A12036" t="s">
        <v>825</v>
      </c>
      <c r="B12036" t="s">
        <v>1488</v>
      </c>
      <c r="C12036" s="7">
        <v>44212.0123148148</v>
      </c>
      <c r="D12036" t="str">
        <f>VLOOKUP(A12036,Sheet2!$B$2:$E$1001,3,0)</f>
        <v>photo</v>
      </c>
      <c r="E12036" t="str">
        <f>VLOOKUP(A12036,Sheet2!$B$2:$E$1001,4,0)</f>
        <v>healthy eating</v>
      </c>
      <c r="F12036" t="str">
        <f>VLOOKUP(B12036,Sheet3!$B$2:$D$17,2,0)</f>
        <v>negative</v>
      </c>
      <c r="G12036">
        <f>VLOOKUP(B12036,Sheet3!$B$2:$D$17,3,0)</f>
        <v>0</v>
      </c>
      <c r="H12036">
        <f t="shared" si="564"/>
        <v>1</v>
      </c>
      <c r="I12036">
        <f t="shared" si="565"/>
        <v>6</v>
      </c>
      <c r="J12036" t="str">
        <f t="shared" si="566"/>
        <v>0-3</v>
      </c>
    </row>
    <row r="12037" spans="1:10">
      <c r="A12037" t="s">
        <v>825</v>
      </c>
      <c r="B12037" t="s">
        <v>1488</v>
      </c>
      <c r="C12037" s="7">
        <v>44181.0410185185</v>
      </c>
      <c r="D12037" t="str">
        <f>VLOOKUP(A12037,Sheet2!$B$2:$E$1001,3,0)</f>
        <v>photo</v>
      </c>
      <c r="E12037" t="str">
        <f>VLOOKUP(A12037,Sheet2!$B$2:$E$1001,4,0)</f>
        <v>healthy eating</v>
      </c>
      <c r="F12037" t="str">
        <f>VLOOKUP(B12037,Sheet3!$B$2:$D$17,2,0)</f>
        <v>negative</v>
      </c>
      <c r="G12037">
        <f>VLOOKUP(B12037,Sheet3!$B$2:$D$17,3,0)</f>
        <v>0</v>
      </c>
      <c r="H12037">
        <f t="shared" si="564"/>
        <v>12</v>
      </c>
      <c r="I12037">
        <f t="shared" si="565"/>
        <v>3</v>
      </c>
      <c r="J12037" t="str">
        <f t="shared" si="566"/>
        <v>0-3</v>
      </c>
    </row>
    <row r="12038" spans="1:10">
      <c r="A12038" t="s">
        <v>825</v>
      </c>
      <c r="B12038" t="s">
        <v>1498</v>
      </c>
      <c r="C12038" s="7">
        <v>44092.3690625</v>
      </c>
      <c r="D12038" t="str">
        <f>VLOOKUP(A12038,Sheet2!$B$2:$E$1001,3,0)</f>
        <v>photo</v>
      </c>
      <c r="E12038" t="str">
        <f>VLOOKUP(A12038,Sheet2!$B$2:$E$1001,4,0)</f>
        <v>healthy eating</v>
      </c>
      <c r="F12038" t="str">
        <f>VLOOKUP(B12038,Sheet3!$B$2:$D$17,2,0)</f>
        <v>positive</v>
      </c>
      <c r="G12038">
        <f>VLOOKUP(B12038,Sheet3!$B$2:$D$17,3,0)</f>
        <v>50</v>
      </c>
      <c r="H12038">
        <f t="shared" si="564"/>
        <v>9</v>
      </c>
      <c r="I12038">
        <f t="shared" si="565"/>
        <v>5</v>
      </c>
      <c r="J12038" t="str">
        <f t="shared" si="566"/>
        <v>6-9</v>
      </c>
    </row>
    <row r="12039" spans="1:10">
      <c r="A12039" t="s">
        <v>825</v>
      </c>
      <c r="B12039" t="s">
        <v>1500</v>
      </c>
      <c r="C12039" s="7">
        <v>44334.9781134259</v>
      </c>
      <c r="D12039" t="str">
        <f>VLOOKUP(A12039,Sheet2!$B$2:$E$1001,3,0)</f>
        <v>photo</v>
      </c>
      <c r="E12039" t="str">
        <f>VLOOKUP(A12039,Sheet2!$B$2:$E$1001,4,0)</f>
        <v>healthy eating</v>
      </c>
      <c r="F12039" t="str">
        <f>VLOOKUP(B12039,Sheet3!$B$2:$D$17,2,0)</f>
        <v>positive</v>
      </c>
      <c r="G12039">
        <f>VLOOKUP(B12039,Sheet3!$B$2:$D$17,3,0)</f>
        <v>45</v>
      </c>
      <c r="H12039">
        <f t="shared" si="564"/>
        <v>5</v>
      </c>
      <c r="I12039">
        <f t="shared" si="565"/>
        <v>2</v>
      </c>
      <c r="J12039" t="str">
        <f t="shared" si="566"/>
        <v>21-24</v>
      </c>
    </row>
    <row r="12040" spans="1:10">
      <c r="A12040" t="s">
        <v>825</v>
      </c>
      <c r="B12040" t="s">
        <v>1487</v>
      </c>
      <c r="C12040" s="7">
        <v>44343.7029282407</v>
      </c>
      <c r="D12040" t="str">
        <f>VLOOKUP(A12040,Sheet2!$B$2:$E$1001,3,0)</f>
        <v>photo</v>
      </c>
      <c r="E12040" t="str">
        <f>VLOOKUP(A12040,Sheet2!$B$2:$E$1001,4,0)</f>
        <v>healthy eating</v>
      </c>
      <c r="F12040" t="str">
        <f>VLOOKUP(B12040,Sheet3!$B$2:$D$17,2,0)</f>
        <v>positive</v>
      </c>
      <c r="G12040">
        <f>VLOOKUP(B12040,Sheet3!$B$2:$D$17,3,0)</f>
        <v>70</v>
      </c>
      <c r="H12040">
        <f t="shared" si="564"/>
        <v>5</v>
      </c>
      <c r="I12040">
        <f t="shared" si="565"/>
        <v>4</v>
      </c>
      <c r="J12040" t="str">
        <f t="shared" si="566"/>
        <v>15-18</v>
      </c>
    </row>
    <row r="12041" spans="1:10">
      <c r="A12041" t="s">
        <v>825</v>
      </c>
      <c r="B12041" t="s">
        <v>1485</v>
      </c>
      <c r="C12041" s="7">
        <v>44071.329537037</v>
      </c>
      <c r="D12041" t="str">
        <f>VLOOKUP(A12041,Sheet2!$B$2:$E$1001,3,0)</f>
        <v>photo</v>
      </c>
      <c r="E12041" t="str">
        <f>VLOOKUP(A12041,Sheet2!$B$2:$E$1001,4,0)</f>
        <v>healthy eating</v>
      </c>
      <c r="F12041" t="str">
        <f>VLOOKUP(B12041,Sheet3!$B$2:$D$17,2,0)</f>
        <v>positive</v>
      </c>
      <c r="G12041">
        <f>VLOOKUP(B12041,Sheet3!$B$2:$D$17,3,0)</f>
        <v>60</v>
      </c>
      <c r="H12041">
        <f t="shared" si="564"/>
        <v>8</v>
      </c>
      <c r="I12041">
        <f t="shared" si="565"/>
        <v>5</v>
      </c>
      <c r="J12041" t="str">
        <f t="shared" si="566"/>
        <v>6-9</v>
      </c>
    </row>
    <row r="12042" spans="1:10">
      <c r="A12042" t="s">
        <v>825</v>
      </c>
      <c r="B12042" t="s">
        <v>1490</v>
      </c>
      <c r="C12042" s="7">
        <v>44103.7710648148</v>
      </c>
      <c r="D12042" t="str">
        <f>VLOOKUP(A12042,Sheet2!$B$2:$E$1001,3,0)</f>
        <v>photo</v>
      </c>
      <c r="E12042" t="str">
        <f>VLOOKUP(A12042,Sheet2!$B$2:$E$1001,4,0)</f>
        <v>healthy eating</v>
      </c>
      <c r="F12042" t="str">
        <f>VLOOKUP(B12042,Sheet3!$B$2:$D$17,2,0)</f>
        <v>negative</v>
      </c>
      <c r="G12042">
        <f>VLOOKUP(B12042,Sheet3!$B$2:$D$17,3,0)</f>
        <v>5</v>
      </c>
      <c r="H12042">
        <f t="shared" si="564"/>
        <v>9</v>
      </c>
      <c r="I12042">
        <f t="shared" si="565"/>
        <v>2</v>
      </c>
      <c r="J12042" t="str">
        <f t="shared" si="566"/>
        <v>18-21</v>
      </c>
    </row>
    <row r="12043" spans="1:10">
      <c r="A12043" t="s">
        <v>826</v>
      </c>
      <c r="B12043" t="s">
        <v>1500</v>
      </c>
      <c r="C12043" s="7">
        <v>44144.2396990741</v>
      </c>
      <c r="D12043" t="str">
        <f>VLOOKUP(A12043,Sheet2!$B$2:$E$1001,3,0)</f>
        <v>video</v>
      </c>
      <c r="E12043" t="str">
        <f>VLOOKUP(A12043,Sheet2!$B$2:$E$1001,4,0)</f>
        <v>travel</v>
      </c>
      <c r="F12043" t="str">
        <f>VLOOKUP(B12043,Sheet3!$B$2:$D$17,2,0)</f>
        <v>positive</v>
      </c>
      <c r="G12043">
        <f>VLOOKUP(B12043,Sheet3!$B$2:$D$17,3,0)</f>
        <v>45</v>
      </c>
      <c r="H12043">
        <f t="shared" si="564"/>
        <v>11</v>
      </c>
      <c r="I12043">
        <f t="shared" si="565"/>
        <v>1</v>
      </c>
      <c r="J12043" t="str">
        <f t="shared" si="566"/>
        <v>3-6</v>
      </c>
    </row>
    <row r="12044" spans="1:10">
      <c r="A12044" t="s">
        <v>826</v>
      </c>
      <c r="B12044" t="s">
        <v>1485</v>
      </c>
      <c r="C12044" s="7">
        <v>44063.1484722222</v>
      </c>
      <c r="D12044" t="str">
        <f>VLOOKUP(A12044,Sheet2!$B$2:$E$1001,3,0)</f>
        <v>video</v>
      </c>
      <c r="E12044" t="str">
        <f>VLOOKUP(A12044,Sheet2!$B$2:$E$1001,4,0)</f>
        <v>travel</v>
      </c>
      <c r="F12044" t="str">
        <f>VLOOKUP(B12044,Sheet3!$B$2:$D$17,2,0)</f>
        <v>positive</v>
      </c>
      <c r="G12044">
        <f>VLOOKUP(B12044,Sheet3!$B$2:$D$17,3,0)</f>
        <v>60</v>
      </c>
      <c r="H12044">
        <f t="shared" si="564"/>
        <v>8</v>
      </c>
      <c r="I12044">
        <f t="shared" si="565"/>
        <v>4</v>
      </c>
      <c r="J12044" t="str">
        <f t="shared" si="566"/>
        <v>3-6</v>
      </c>
    </row>
    <row r="12045" spans="1:10">
      <c r="A12045" t="s">
        <v>826</v>
      </c>
      <c r="B12045" t="s">
        <v>1501</v>
      </c>
      <c r="C12045" s="7">
        <v>44197.8707175926</v>
      </c>
      <c r="D12045" t="str">
        <f>VLOOKUP(A12045,Sheet2!$B$2:$E$1001,3,0)</f>
        <v>video</v>
      </c>
      <c r="E12045" t="str">
        <f>VLOOKUP(A12045,Sheet2!$B$2:$E$1001,4,0)</f>
        <v>travel</v>
      </c>
      <c r="F12045" t="str">
        <f>VLOOKUP(B12045,Sheet3!$B$2:$D$17,2,0)</f>
        <v>neutral</v>
      </c>
      <c r="G12045">
        <f>VLOOKUP(B12045,Sheet3!$B$2:$D$17,3,0)</f>
        <v>35</v>
      </c>
      <c r="H12045">
        <f t="shared" si="564"/>
        <v>1</v>
      </c>
      <c r="I12045">
        <f t="shared" si="565"/>
        <v>5</v>
      </c>
      <c r="J12045" t="str">
        <f t="shared" si="566"/>
        <v>18-21</v>
      </c>
    </row>
    <row r="12046" spans="1:10">
      <c r="A12046" t="s">
        <v>826</v>
      </c>
      <c r="B12046" t="s">
        <v>1488</v>
      </c>
      <c r="C12046" s="7">
        <v>44351.2439814815</v>
      </c>
      <c r="D12046" t="str">
        <f>VLOOKUP(A12046,Sheet2!$B$2:$E$1001,3,0)</f>
        <v>video</v>
      </c>
      <c r="E12046" t="str">
        <f>VLOOKUP(A12046,Sheet2!$B$2:$E$1001,4,0)</f>
        <v>travel</v>
      </c>
      <c r="F12046" t="str">
        <f>VLOOKUP(B12046,Sheet3!$B$2:$D$17,2,0)</f>
        <v>negative</v>
      </c>
      <c r="G12046">
        <f>VLOOKUP(B12046,Sheet3!$B$2:$D$17,3,0)</f>
        <v>0</v>
      </c>
      <c r="H12046">
        <f t="shared" si="564"/>
        <v>6</v>
      </c>
      <c r="I12046">
        <f t="shared" si="565"/>
        <v>5</v>
      </c>
      <c r="J12046" t="str">
        <f t="shared" si="566"/>
        <v>3-6</v>
      </c>
    </row>
    <row r="12047" spans="1:10">
      <c r="A12047" t="s">
        <v>826</v>
      </c>
      <c r="B12047" t="s">
        <v>1485</v>
      </c>
      <c r="C12047" s="7">
        <v>44326.9809606482</v>
      </c>
      <c r="D12047" t="str">
        <f>VLOOKUP(A12047,Sheet2!$B$2:$E$1001,3,0)</f>
        <v>video</v>
      </c>
      <c r="E12047" t="str">
        <f>VLOOKUP(A12047,Sheet2!$B$2:$E$1001,4,0)</f>
        <v>travel</v>
      </c>
      <c r="F12047" t="str">
        <f>VLOOKUP(B12047,Sheet3!$B$2:$D$17,2,0)</f>
        <v>positive</v>
      </c>
      <c r="G12047">
        <f>VLOOKUP(B12047,Sheet3!$B$2:$D$17,3,0)</f>
        <v>60</v>
      </c>
      <c r="H12047">
        <f t="shared" si="564"/>
        <v>5</v>
      </c>
      <c r="I12047">
        <f t="shared" si="565"/>
        <v>1</v>
      </c>
      <c r="J12047" t="str">
        <f t="shared" si="566"/>
        <v>21-24</v>
      </c>
    </row>
    <row r="12048" spans="1:10">
      <c r="A12048" t="s">
        <v>826</v>
      </c>
      <c r="B12048" t="s">
        <v>1497</v>
      </c>
      <c r="C12048" s="7">
        <v>44083.8195833333</v>
      </c>
      <c r="D12048" t="str">
        <f>VLOOKUP(A12048,Sheet2!$B$2:$E$1001,3,0)</f>
        <v>video</v>
      </c>
      <c r="E12048" t="str">
        <f>VLOOKUP(A12048,Sheet2!$B$2:$E$1001,4,0)</f>
        <v>travel</v>
      </c>
      <c r="F12048" t="str">
        <f>VLOOKUP(B12048,Sheet3!$B$2:$D$17,2,0)</f>
        <v>positive</v>
      </c>
      <c r="G12048">
        <f>VLOOKUP(B12048,Sheet3!$B$2:$D$17,3,0)</f>
        <v>72</v>
      </c>
      <c r="H12048">
        <f t="shared" si="564"/>
        <v>9</v>
      </c>
      <c r="I12048">
        <f t="shared" si="565"/>
        <v>3</v>
      </c>
      <c r="J12048" t="str">
        <f t="shared" si="566"/>
        <v>18-21</v>
      </c>
    </row>
    <row r="12049" spans="1:10">
      <c r="A12049" t="s">
        <v>826</v>
      </c>
      <c r="B12049" t="s">
        <v>1492</v>
      </c>
      <c r="C12049" s="7">
        <v>44182.16875</v>
      </c>
      <c r="D12049" t="str">
        <f>VLOOKUP(A12049,Sheet2!$B$2:$E$1001,3,0)</f>
        <v>video</v>
      </c>
      <c r="E12049" t="str">
        <f>VLOOKUP(A12049,Sheet2!$B$2:$E$1001,4,0)</f>
        <v>travel</v>
      </c>
      <c r="F12049" t="str">
        <f>VLOOKUP(B12049,Sheet3!$B$2:$D$17,2,0)</f>
        <v>neutral</v>
      </c>
      <c r="G12049">
        <f>VLOOKUP(B12049,Sheet3!$B$2:$D$17,3,0)</f>
        <v>20</v>
      </c>
      <c r="H12049">
        <f t="shared" si="564"/>
        <v>12</v>
      </c>
      <c r="I12049">
        <f t="shared" si="565"/>
        <v>4</v>
      </c>
      <c r="J12049" t="str">
        <f t="shared" si="566"/>
        <v>3-6</v>
      </c>
    </row>
    <row r="12050" spans="1:10">
      <c r="A12050" t="s">
        <v>826</v>
      </c>
      <c r="B12050" t="s">
        <v>1487</v>
      </c>
      <c r="C12050" s="7">
        <v>44148.1022106481</v>
      </c>
      <c r="D12050" t="str">
        <f>VLOOKUP(A12050,Sheet2!$B$2:$E$1001,3,0)</f>
        <v>video</v>
      </c>
      <c r="E12050" t="str">
        <f>VLOOKUP(A12050,Sheet2!$B$2:$E$1001,4,0)</f>
        <v>travel</v>
      </c>
      <c r="F12050" t="str">
        <f>VLOOKUP(B12050,Sheet3!$B$2:$D$17,2,0)</f>
        <v>positive</v>
      </c>
      <c r="G12050">
        <f>VLOOKUP(B12050,Sheet3!$B$2:$D$17,3,0)</f>
        <v>70</v>
      </c>
      <c r="H12050">
        <f t="shared" si="564"/>
        <v>11</v>
      </c>
      <c r="I12050">
        <f t="shared" si="565"/>
        <v>5</v>
      </c>
      <c r="J12050" t="str">
        <f t="shared" si="566"/>
        <v>0-3</v>
      </c>
    </row>
    <row r="12051" spans="1:10">
      <c r="A12051" t="s">
        <v>826</v>
      </c>
      <c r="B12051" t="s">
        <v>1495</v>
      </c>
      <c r="C12051" s="7">
        <v>44125.3976041667</v>
      </c>
      <c r="D12051" t="str">
        <f>VLOOKUP(A12051,Sheet2!$B$2:$E$1001,3,0)</f>
        <v>video</v>
      </c>
      <c r="E12051" t="str">
        <f>VLOOKUP(A12051,Sheet2!$B$2:$E$1001,4,0)</f>
        <v>travel</v>
      </c>
      <c r="F12051" t="str">
        <f>VLOOKUP(B12051,Sheet3!$B$2:$D$17,2,0)</f>
        <v>positive</v>
      </c>
      <c r="G12051">
        <f>VLOOKUP(B12051,Sheet3!$B$2:$D$17,3,0)</f>
        <v>75</v>
      </c>
      <c r="H12051">
        <f t="shared" si="564"/>
        <v>10</v>
      </c>
      <c r="I12051">
        <f t="shared" si="565"/>
        <v>3</v>
      </c>
      <c r="J12051" t="str">
        <f t="shared" si="566"/>
        <v>9-12</v>
      </c>
    </row>
    <row r="12052" customFormat="1" spans="1:10">
      <c r="A12052" t="s">
        <v>826</v>
      </c>
      <c r="B12052" t="s">
        <v>1492</v>
      </c>
      <c r="C12052" s="7">
        <v>44048.9066087963</v>
      </c>
      <c r="D12052" t="str">
        <f>VLOOKUP(A12052,Sheet2!$B$2:$E$1001,3,0)</f>
        <v>video</v>
      </c>
      <c r="E12052" t="str">
        <f>VLOOKUP(A12052,Sheet2!$B$2:$E$1001,4,0)</f>
        <v>travel</v>
      </c>
      <c r="F12052" t="str">
        <f>VLOOKUP(B12052,Sheet3!$B$2:$D$17,2,0)</f>
        <v>neutral</v>
      </c>
      <c r="G12052">
        <f>VLOOKUP(B12052,Sheet3!$B$2:$D$17,3,0)</f>
        <v>20</v>
      </c>
      <c r="H12052">
        <f t="shared" si="564"/>
        <v>8</v>
      </c>
      <c r="I12052">
        <f t="shared" si="565"/>
        <v>3</v>
      </c>
      <c r="J12052" t="str">
        <f t="shared" si="566"/>
        <v>21-24</v>
      </c>
    </row>
    <row r="12053" spans="1:10">
      <c r="A12053" t="s">
        <v>826</v>
      </c>
      <c r="B12053" t="s">
        <v>1488</v>
      </c>
      <c r="C12053" s="7">
        <v>44266.1513773148</v>
      </c>
      <c r="D12053" t="str">
        <f>VLOOKUP(A12053,Sheet2!$B$2:$E$1001,3,0)</f>
        <v>video</v>
      </c>
      <c r="E12053" t="str">
        <f>VLOOKUP(A12053,Sheet2!$B$2:$E$1001,4,0)</f>
        <v>travel</v>
      </c>
      <c r="F12053" t="str">
        <f>VLOOKUP(B12053,Sheet3!$B$2:$D$17,2,0)</f>
        <v>negative</v>
      </c>
      <c r="G12053">
        <f>VLOOKUP(B12053,Sheet3!$B$2:$D$17,3,0)</f>
        <v>0</v>
      </c>
      <c r="H12053">
        <f t="shared" si="564"/>
        <v>3</v>
      </c>
      <c r="I12053">
        <f t="shared" si="565"/>
        <v>4</v>
      </c>
      <c r="J12053" t="str">
        <f t="shared" si="566"/>
        <v>3-6</v>
      </c>
    </row>
    <row r="12054" spans="1:10">
      <c r="A12054" t="s">
        <v>826</v>
      </c>
      <c r="B12054" t="s">
        <v>1498</v>
      </c>
      <c r="C12054" s="7">
        <v>44131.527025463</v>
      </c>
      <c r="D12054" t="str">
        <f>VLOOKUP(A12054,Sheet2!$B$2:$E$1001,3,0)</f>
        <v>video</v>
      </c>
      <c r="E12054" t="str">
        <f>VLOOKUP(A12054,Sheet2!$B$2:$E$1001,4,0)</f>
        <v>travel</v>
      </c>
      <c r="F12054" t="str">
        <f>VLOOKUP(B12054,Sheet3!$B$2:$D$17,2,0)</f>
        <v>positive</v>
      </c>
      <c r="G12054">
        <f>VLOOKUP(B12054,Sheet3!$B$2:$D$17,3,0)</f>
        <v>50</v>
      </c>
      <c r="H12054">
        <f t="shared" si="564"/>
        <v>10</v>
      </c>
      <c r="I12054">
        <f t="shared" si="565"/>
        <v>2</v>
      </c>
      <c r="J12054" t="str">
        <f t="shared" si="566"/>
        <v>12-15</v>
      </c>
    </row>
    <row r="12055" spans="1:10">
      <c r="A12055" t="s">
        <v>826</v>
      </c>
      <c r="B12055" t="s">
        <v>1502</v>
      </c>
      <c r="C12055" s="7">
        <v>44076.9956712963</v>
      </c>
      <c r="D12055" t="str">
        <f>VLOOKUP(A12055,Sheet2!$B$2:$E$1001,3,0)</f>
        <v>video</v>
      </c>
      <c r="E12055" t="str">
        <f>VLOOKUP(A12055,Sheet2!$B$2:$E$1001,4,0)</f>
        <v>travel</v>
      </c>
      <c r="F12055" t="str">
        <f>VLOOKUP(B12055,Sheet3!$B$2:$D$17,2,0)</f>
        <v>negative</v>
      </c>
      <c r="G12055">
        <f>VLOOKUP(B12055,Sheet3!$B$2:$D$17,3,0)</f>
        <v>15</v>
      </c>
      <c r="H12055">
        <f t="shared" si="564"/>
        <v>9</v>
      </c>
      <c r="I12055">
        <f t="shared" si="565"/>
        <v>3</v>
      </c>
      <c r="J12055" t="str">
        <f t="shared" si="566"/>
        <v>21-24</v>
      </c>
    </row>
    <row r="12056" spans="1:10">
      <c r="A12056" t="s">
        <v>826</v>
      </c>
      <c r="B12056" t="s">
        <v>1502</v>
      </c>
      <c r="C12056" s="7">
        <v>44154.9184027778</v>
      </c>
      <c r="D12056" t="str">
        <f>VLOOKUP(A12056,Sheet2!$B$2:$E$1001,3,0)</f>
        <v>video</v>
      </c>
      <c r="E12056" t="str">
        <f>VLOOKUP(A12056,Sheet2!$B$2:$E$1001,4,0)</f>
        <v>travel</v>
      </c>
      <c r="F12056" t="str">
        <f>VLOOKUP(B12056,Sheet3!$B$2:$D$17,2,0)</f>
        <v>negative</v>
      </c>
      <c r="G12056">
        <f>VLOOKUP(B12056,Sheet3!$B$2:$D$17,3,0)</f>
        <v>15</v>
      </c>
      <c r="H12056">
        <f t="shared" si="564"/>
        <v>11</v>
      </c>
      <c r="I12056">
        <f t="shared" si="565"/>
        <v>4</v>
      </c>
      <c r="J12056" t="str">
        <f t="shared" si="566"/>
        <v>21-24</v>
      </c>
    </row>
    <row r="12057" spans="1:10">
      <c r="A12057" t="s">
        <v>826</v>
      </c>
      <c r="B12057" t="s">
        <v>1491</v>
      </c>
      <c r="C12057" s="7">
        <v>44210.2883680556</v>
      </c>
      <c r="D12057" t="str">
        <f>VLOOKUP(A12057,Sheet2!$B$2:$E$1001,3,0)</f>
        <v>video</v>
      </c>
      <c r="E12057" t="str">
        <f>VLOOKUP(A12057,Sheet2!$B$2:$E$1001,4,0)</f>
        <v>travel</v>
      </c>
      <c r="F12057" t="str">
        <f>VLOOKUP(B12057,Sheet3!$B$2:$D$17,2,0)</f>
        <v>positive</v>
      </c>
      <c r="G12057">
        <f>VLOOKUP(B12057,Sheet3!$B$2:$D$17,3,0)</f>
        <v>30</v>
      </c>
      <c r="H12057">
        <f t="shared" si="564"/>
        <v>1</v>
      </c>
      <c r="I12057">
        <f t="shared" si="565"/>
        <v>4</v>
      </c>
      <c r="J12057" t="str">
        <f t="shared" si="566"/>
        <v>6-9</v>
      </c>
    </row>
    <row r="12058" spans="1:10">
      <c r="A12058" t="s">
        <v>826</v>
      </c>
      <c r="B12058" t="s">
        <v>1501</v>
      </c>
      <c r="C12058" s="7">
        <v>44003.2355092593</v>
      </c>
      <c r="D12058" t="str">
        <f>VLOOKUP(A12058,Sheet2!$B$2:$E$1001,3,0)</f>
        <v>video</v>
      </c>
      <c r="E12058" t="str">
        <f>VLOOKUP(A12058,Sheet2!$B$2:$E$1001,4,0)</f>
        <v>travel</v>
      </c>
      <c r="F12058" t="str">
        <f>VLOOKUP(B12058,Sheet3!$B$2:$D$17,2,0)</f>
        <v>neutral</v>
      </c>
      <c r="G12058">
        <f>VLOOKUP(B12058,Sheet3!$B$2:$D$17,3,0)</f>
        <v>35</v>
      </c>
      <c r="H12058">
        <f t="shared" si="564"/>
        <v>6</v>
      </c>
      <c r="I12058">
        <f t="shared" si="565"/>
        <v>7</v>
      </c>
      <c r="J12058" t="str">
        <f t="shared" si="566"/>
        <v>3-6</v>
      </c>
    </row>
    <row r="12059" spans="1:10">
      <c r="A12059" t="s">
        <v>826</v>
      </c>
      <c r="B12059" t="s">
        <v>1499</v>
      </c>
      <c r="C12059" s="7">
        <v>44302.4740972222</v>
      </c>
      <c r="D12059" t="str">
        <f>VLOOKUP(A12059,Sheet2!$B$2:$E$1001,3,0)</f>
        <v>video</v>
      </c>
      <c r="E12059" t="str">
        <f>VLOOKUP(A12059,Sheet2!$B$2:$E$1001,4,0)</f>
        <v>travel</v>
      </c>
      <c r="F12059" t="str">
        <f>VLOOKUP(B12059,Sheet3!$B$2:$D$17,2,0)</f>
        <v>negative</v>
      </c>
      <c r="G12059">
        <f>VLOOKUP(B12059,Sheet3!$B$2:$D$17,3,0)</f>
        <v>10</v>
      </c>
      <c r="H12059">
        <f t="shared" si="564"/>
        <v>4</v>
      </c>
      <c r="I12059">
        <f t="shared" si="565"/>
        <v>5</v>
      </c>
      <c r="J12059" t="str">
        <f t="shared" si="566"/>
        <v>9-12</v>
      </c>
    </row>
    <row r="12060" spans="1:10">
      <c r="A12060" t="s">
        <v>826</v>
      </c>
      <c r="B12060" t="s">
        <v>1498</v>
      </c>
      <c r="C12060" s="7">
        <v>44323.1260300926</v>
      </c>
      <c r="D12060" t="str">
        <f>VLOOKUP(A12060,Sheet2!$B$2:$E$1001,3,0)</f>
        <v>video</v>
      </c>
      <c r="E12060" t="str">
        <f>VLOOKUP(A12060,Sheet2!$B$2:$E$1001,4,0)</f>
        <v>travel</v>
      </c>
      <c r="F12060" t="str">
        <f>VLOOKUP(B12060,Sheet3!$B$2:$D$17,2,0)</f>
        <v>positive</v>
      </c>
      <c r="G12060">
        <f>VLOOKUP(B12060,Sheet3!$B$2:$D$17,3,0)</f>
        <v>50</v>
      </c>
      <c r="H12060">
        <f t="shared" si="564"/>
        <v>5</v>
      </c>
      <c r="I12060">
        <f t="shared" si="565"/>
        <v>5</v>
      </c>
      <c r="J12060" t="str">
        <f t="shared" si="566"/>
        <v>3-6</v>
      </c>
    </row>
    <row r="12061" spans="1:10">
      <c r="A12061" t="s">
        <v>826</v>
      </c>
      <c r="B12061" t="s">
        <v>1500</v>
      </c>
      <c r="C12061" s="7">
        <v>44300.4423032407</v>
      </c>
      <c r="D12061" t="str">
        <f>VLOOKUP(A12061,Sheet2!$B$2:$E$1001,3,0)</f>
        <v>video</v>
      </c>
      <c r="E12061" t="str">
        <f>VLOOKUP(A12061,Sheet2!$B$2:$E$1001,4,0)</f>
        <v>travel</v>
      </c>
      <c r="F12061" t="str">
        <f>VLOOKUP(B12061,Sheet3!$B$2:$D$17,2,0)</f>
        <v>positive</v>
      </c>
      <c r="G12061">
        <f>VLOOKUP(B12061,Sheet3!$B$2:$D$17,3,0)</f>
        <v>45</v>
      </c>
      <c r="H12061">
        <f t="shared" si="564"/>
        <v>4</v>
      </c>
      <c r="I12061">
        <f t="shared" si="565"/>
        <v>3</v>
      </c>
      <c r="J12061" t="str">
        <f t="shared" si="566"/>
        <v>9-12</v>
      </c>
    </row>
    <row r="12062" customFormat="1" spans="1:10">
      <c r="A12062" t="s">
        <v>826</v>
      </c>
      <c r="B12062" t="s">
        <v>1500</v>
      </c>
      <c r="C12062" s="7">
        <v>44248.9898726852</v>
      </c>
      <c r="D12062" t="str">
        <f>VLOOKUP(A12062,Sheet2!$B$2:$E$1001,3,0)</f>
        <v>video</v>
      </c>
      <c r="E12062" t="str">
        <f>VLOOKUP(A12062,Sheet2!$B$2:$E$1001,4,0)</f>
        <v>travel</v>
      </c>
      <c r="F12062" t="str">
        <f>VLOOKUP(B12062,Sheet3!$B$2:$D$17,2,0)</f>
        <v>positive</v>
      </c>
      <c r="G12062">
        <f>VLOOKUP(B12062,Sheet3!$B$2:$D$17,3,0)</f>
        <v>45</v>
      </c>
      <c r="H12062">
        <f t="shared" si="564"/>
        <v>2</v>
      </c>
      <c r="I12062">
        <f t="shared" si="565"/>
        <v>7</v>
      </c>
      <c r="J12062" t="str">
        <f t="shared" si="566"/>
        <v>21-24</v>
      </c>
    </row>
    <row r="12063" spans="1:10">
      <c r="A12063" t="s">
        <v>826</v>
      </c>
      <c r="B12063" t="s">
        <v>1499</v>
      </c>
      <c r="C12063" s="7">
        <v>44029.2778935185</v>
      </c>
      <c r="D12063" t="str">
        <f>VLOOKUP(A12063,Sheet2!$B$2:$E$1001,3,0)</f>
        <v>video</v>
      </c>
      <c r="E12063" t="str">
        <f>VLOOKUP(A12063,Sheet2!$B$2:$E$1001,4,0)</f>
        <v>travel</v>
      </c>
      <c r="F12063" t="str">
        <f>VLOOKUP(B12063,Sheet3!$B$2:$D$17,2,0)</f>
        <v>negative</v>
      </c>
      <c r="G12063">
        <f>VLOOKUP(B12063,Sheet3!$B$2:$D$17,3,0)</f>
        <v>10</v>
      </c>
      <c r="H12063">
        <f t="shared" si="564"/>
        <v>7</v>
      </c>
      <c r="I12063">
        <f t="shared" si="565"/>
        <v>5</v>
      </c>
      <c r="J12063" t="str">
        <f t="shared" si="566"/>
        <v>6-9</v>
      </c>
    </row>
    <row r="12064" spans="1:10">
      <c r="A12064" t="s">
        <v>826</v>
      </c>
      <c r="B12064" t="s">
        <v>1495</v>
      </c>
      <c r="C12064" s="7">
        <v>44047.3637268519</v>
      </c>
      <c r="D12064" t="str">
        <f>VLOOKUP(A12064,Sheet2!$B$2:$E$1001,3,0)</f>
        <v>video</v>
      </c>
      <c r="E12064" t="str">
        <f>VLOOKUP(A12064,Sheet2!$B$2:$E$1001,4,0)</f>
        <v>travel</v>
      </c>
      <c r="F12064" t="str">
        <f>VLOOKUP(B12064,Sheet3!$B$2:$D$17,2,0)</f>
        <v>positive</v>
      </c>
      <c r="G12064">
        <f>VLOOKUP(B12064,Sheet3!$B$2:$D$17,3,0)</f>
        <v>75</v>
      </c>
      <c r="H12064">
        <f t="shared" si="564"/>
        <v>8</v>
      </c>
      <c r="I12064">
        <f t="shared" si="565"/>
        <v>2</v>
      </c>
      <c r="J12064" t="str">
        <f t="shared" si="566"/>
        <v>6-9</v>
      </c>
    </row>
    <row r="12065" spans="1:10">
      <c r="A12065" t="s">
        <v>826</v>
      </c>
      <c r="B12065" t="s">
        <v>1501</v>
      </c>
      <c r="C12065" s="7">
        <v>44020.7245949074</v>
      </c>
      <c r="D12065" t="str">
        <f>VLOOKUP(A12065,Sheet2!$B$2:$E$1001,3,0)</f>
        <v>video</v>
      </c>
      <c r="E12065" t="str">
        <f>VLOOKUP(A12065,Sheet2!$B$2:$E$1001,4,0)</f>
        <v>travel</v>
      </c>
      <c r="F12065" t="str">
        <f>VLOOKUP(B12065,Sheet3!$B$2:$D$17,2,0)</f>
        <v>neutral</v>
      </c>
      <c r="G12065">
        <f>VLOOKUP(B12065,Sheet3!$B$2:$D$17,3,0)</f>
        <v>35</v>
      </c>
      <c r="H12065">
        <f t="shared" si="564"/>
        <v>7</v>
      </c>
      <c r="I12065">
        <f t="shared" si="565"/>
        <v>3</v>
      </c>
      <c r="J12065" t="str">
        <f t="shared" si="566"/>
        <v>15-18</v>
      </c>
    </row>
    <row r="12066" spans="1:10">
      <c r="A12066" t="s">
        <v>826</v>
      </c>
      <c r="B12066" t="s">
        <v>1499</v>
      </c>
      <c r="C12066" s="7">
        <v>44130.8882291667</v>
      </c>
      <c r="D12066" t="str">
        <f>VLOOKUP(A12066,Sheet2!$B$2:$E$1001,3,0)</f>
        <v>video</v>
      </c>
      <c r="E12066" t="str">
        <f>VLOOKUP(A12066,Sheet2!$B$2:$E$1001,4,0)</f>
        <v>travel</v>
      </c>
      <c r="F12066" t="str">
        <f>VLOOKUP(B12066,Sheet3!$B$2:$D$17,2,0)</f>
        <v>negative</v>
      </c>
      <c r="G12066">
        <f>VLOOKUP(B12066,Sheet3!$B$2:$D$17,3,0)</f>
        <v>10</v>
      </c>
      <c r="H12066">
        <f t="shared" si="564"/>
        <v>10</v>
      </c>
      <c r="I12066">
        <f t="shared" si="565"/>
        <v>1</v>
      </c>
      <c r="J12066" t="str">
        <f t="shared" si="566"/>
        <v>21-24</v>
      </c>
    </row>
    <row r="12067" spans="1:10">
      <c r="A12067" t="s">
        <v>826</v>
      </c>
      <c r="B12067" t="s">
        <v>1492</v>
      </c>
      <c r="C12067" s="7">
        <v>44184.2536111111</v>
      </c>
      <c r="D12067" t="str">
        <f>VLOOKUP(A12067,Sheet2!$B$2:$E$1001,3,0)</f>
        <v>video</v>
      </c>
      <c r="E12067" t="str">
        <f>VLOOKUP(A12067,Sheet2!$B$2:$E$1001,4,0)</f>
        <v>travel</v>
      </c>
      <c r="F12067" t="str">
        <f>VLOOKUP(B12067,Sheet3!$B$2:$D$17,2,0)</f>
        <v>neutral</v>
      </c>
      <c r="G12067">
        <f>VLOOKUP(B12067,Sheet3!$B$2:$D$17,3,0)</f>
        <v>20</v>
      </c>
      <c r="H12067">
        <f t="shared" si="564"/>
        <v>12</v>
      </c>
      <c r="I12067">
        <f t="shared" si="565"/>
        <v>6</v>
      </c>
      <c r="J12067" t="str">
        <f t="shared" si="566"/>
        <v>6-9</v>
      </c>
    </row>
    <row r="12068" spans="1:10">
      <c r="A12068" t="s">
        <v>826</v>
      </c>
      <c r="B12068" t="s">
        <v>1503</v>
      </c>
      <c r="C12068" s="7">
        <v>44179.8924305556</v>
      </c>
      <c r="D12068" t="str">
        <f>VLOOKUP(A12068,Sheet2!$B$2:$E$1001,3,0)</f>
        <v>video</v>
      </c>
      <c r="E12068" t="str">
        <f>VLOOKUP(A12068,Sheet2!$B$2:$E$1001,4,0)</f>
        <v>travel</v>
      </c>
      <c r="F12068" t="str">
        <f>VLOOKUP(B12068,Sheet3!$B$2:$D$17,2,0)</f>
        <v>negative</v>
      </c>
      <c r="G12068">
        <f>VLOOKUP(B12068,Sheet3!$B$2:$D$17,3,0)</f>
        <v>12</v>
      </c>
      <c r="H12068">
        <f t="shared" si="564"/>
        <v>12</v>
      </c>
      <c r="I12068">
        <f t="shared" si="565"/>
        <v>1</v>
      </c>
      <c r="J12068" t="str">
        <f t="shared" si="566"/>
        <v>21-24</v>
      </c>
    </row>
    <row r="12069" spans="1:10">
      <c r="A12069" t="s">
        <v>826</v>
      </c>
      <c r="B12069" t="s">
        <v>1494</v>
      </c>
      <c r="C12069" s="7">
        <v>44250.749837963</v>
      </c>
      <c r="D12069" t="str">
        <f>VLOOKUP(A12069,Sheet2!$B$2:$E$1001,3,0)</f>
        <v>video</v>
      </c>
      <c r="E12069" t="str">
        <f>VLOOKUP(A12069,Sheet2!$B$2:$E$1001,4,0)</f>
        <v>travel</v>
      </c>
      <c r="F12069" t="str">
        <f>VLOOKUP(B12069,Sheet3!$B$2:$D$17,2,0)</f>
        <v>positive</v>
      </c>
      <c r="G12069">
        <f>VLOOKUP(B12069,Sheet3!$B$2:$D$17,3,0)</f>
        <v>65</v>
      </c>
      <c r="H12069">
        <f t="shared" si="564"/>
        <v>2</v>
      </c>
      <c r="I12069">
        <f t="shared" si="565"/>
        <v>2</v>
      </c>
      <c r="J12069" t="str">
        <f t="shared" si="566"/>
        <v>15-18</v>
      </c>
    </row>
    <row r="12070" spans="1:10">
      <c r="A12070" t="s">
        <v>826</v>
      </c>
      <c r="B12070" t="s">
        <v>1485</v>
      </c>
      <c r="C12070" s="7">
        <v>44149.1086689815</v>
      </c>
      <c r="D12070" t="str">
        <f>VLOOKUP(A12070,Sheet2!$B$2:$E$1001,3,0)</f>
        <v>video</v>
      </c>
      <c r="E12070" t="str">
        <f>VLOOKUP(A12070,Sheet2!$B$2:$E$1001,4,0)</f>
        <v>travel</v>
      </c>
      <c r="F12070" t="str">
        <f>VLOOKUP(B12070,Sheet3!$B$2:$D$17,2,0)</f>
        <v>positive</v>
      </c>
      <c r="G12070">
        <f>VLOOKUP(B12070,Sheet3!$B$2:$D$17,3,0)</f>
        <v>60</v>
      </c>
      <c r="H12070">
        <f t="shared" si="564"/>
        <v>11</v>
      </c>
      <c r="I12070">
        <f t="shared" si="565"/>
        <v>6</v>
      </c>
      <c r="J12070" t="str">
        <f t="shared" si="566"/>
        <v>0-3</v>
      </c>
    </row>
    <row r="12071" spans="1:10">
      <c r="A12071" t="s">
        <v>826</v>
      </c>
      <c r="B12071" t="s">
        <v>1497</v>
      </c>
      <c r="C12071" s="7">
        <v>44163.805162037</v>
      </c>
      <c r="D12071" t="str">
        <f>VLOOKUP(A12071,Sheet2!$B$2:$E$1001,3,0)</f>
        <v>video</v>
      </c>
      <c r="E12071" t="str">
        <f>VLOOKUP(A12071,Sheet2!$B$2:$E$1001,4,0)</f>
        <v>travel</v>
      </c>
      <c r="F12071" t="str">
        <f>VLOOKUP(B12071,Sheet3!$B$2:$D$17,2,0)</f>
        <v>positive</v>
      </c>
      <c r="G12071">
        <f>VLOOKUP(B12071,Sheet3!$B$2:$D$17,3,0)</f>
        <v>72</v>
      </c>
      <c r="H12071">
        <f t="shared" si="564"/>
        <v>11</v>
      </c>
      <c r="I12071">
        <f t="shared" si="565"/>
        <v>6</v>
      </c>
      <c r="J12071" t="str">
        <f t="shared" si="566"/>
        <v>18-21</v>
      </c>
    </row>
    <row r="12072" customFormat="1" spans="1:10">
      <c r="A12072" t="s">
        <v>826</v>
      </c>
      <c r="B12072" t="s">
        <v>1498</v>
      </c>
      <c r="C12072" s="7">
        <v>44118.627662037</v>
      </c>
      <c r="D12072" t="str">
        <f>VLOOKUP(A12072,Sheet2!$B$2:$E$1001,3,0)</f>
        <v>video</v>
      </c>
      <c r="E12072" t="str">
        <f>VLOOKUP(A12072,Sheet2!$B$2:$E$1001,4,0)</f>
        <v>travel</v>
      </c>
      <c r="F12072" t="str">
        <f>VLOOKUP(B12072,Sheet3!$B$2:$D$17,2,0)</f>
        <v>positive</v>
      </c>
      <c r="G12072">
        <f>VLOOKUP(B12072,Sheet3!$B$2:$D$17,3,0)</f>
        <v>50</v>
      </c>
      <c r="H12072">
        <f t="shared" si="564"/>
        <v>10</v>
      </c>
      <c r="I12072">
        <f t="shared" si="565"/>
        <v>3</v>
      </c>
      <c r="J12072" t="str">
        <f t="shared" si="566"/>
        <v>15-18</v>
      </c>
    </row>
    <row r="12073" spans="1:10">
      <c r="A12073" t="s">
        <v>826</v>
      </c>
      <c r="B12073" t="s">
        <v>1503</v>
      </c>
      <c r="C12073" s="7">
        <v>44160.9190856482</v>
      </c>
      <c r="D12073" t="str">
        <f>VLOOKUP(A12073,Sheet2!$B$2:$E$1001,3,0)</f>
        <v>video</v>
      </c>
      <c r="E12073" t="str">
        <f>VLOOKUP(A12073,Sheet2!$B$2:$E$1001,4,0)</f>
        <v>travel</v>
      </c>
      <c r="F12073" t="str">
        <f>VLOOKUP(B12073,Sheet3!$B$2:$D$17,2,0)</f>
        <v>negative</v>
      </c>
      <c r="G12073">
        <f>VLOOKUP(B12073,Sheet3!$B$2:$D$17,3,0)</f>
        <v>12</v>
      </c>
      <c r="H12073">
        <f t="shared" si="564"/>
        <v>11</v>
      </c>
      <c r="I12073">
        <f t="shared" si="565"/>
        <v>3</v>
      </c>
      <c r="J12073" t="str">
        <f t="shared" si="566"/>
        <v>21-24</v>
      </c>
    </row>
    <row r="12074" spans="1:10">
      <c r="A12074" t="s">
        <v>826</v>
      </c>
      <c r="B12074" t="s">
        <v>1487</v>
      </c>
      <c r="C12074" s="7">
        <v>44042.4099884259</v>
      </c>
      <c r="D12074" t="str">
        <f>VLOOKUP(A12074,Sheet2!$B$2:$E$1001,3,0)</f>
        <v>video</v>
      </c>
      <c r="E12074" t="str">
        <f>VLOOKUP(A12074,Sheet2!$B$2:$E$1001,4,0)</f>
        <v>travel</v>
      </c>
      <c r="F12074" t="str">
        <f>VLOOKUP(B12074,Sheet3!$B$2:$D$17,2,0)</f>
        <v>positive</v>
      </c>
      <c r="G12074">
        <f>VLOOKUP(B12074,Sheet3!$B$2:$D$17,3,0)</f>
        <v>70</v>
      </c>
      <c r="H12074">
        <f t="shared" si="564"/>
        <v>7</v>
      </c>
      <c r="I12074">
        <f t="shared" si="565"/>
        <v>4</v>
      </c>
      <c r="J12074" t="str">
        <f t="shared" si="566"/>
        <v>9-12</v>
      </c>
    </row>
    <row r="12075" spans="1:10">
      <c r="A12075" t="s">
        <v>826</v>
      </c>
      <c r="B12075" t="s">
        <v>1488</v>
      </c>
      <c r="C12075" s="7">
        <v>44148.7924189815</v>
      </c>
      <c r="D12075" t="str">
        <f>VLOOKUP(A12075,Sheet2!$B$2:$E$1001,3,0)</f>
        <v>video</v>
      </c>
      <c r="E12075" t="str">
        <f>VLOOKUP(A12075,Sheet2!$B$2:$E$1001,4,0)</f>
        <v>travel</v>
      </c>
      <c r="F12075" t="str">
        <f>VLOOKUP(B12075,Sheet3!$B$2:$D$17,2,0)</f>
        <v>negative</v>
      </c>
      <c r="G12075">
        <f>VLOOKUP(B12075,Sheet3!$B$2:$D$17,3,0)</f>
        <v>0</v>
      </c>
      <c r="H12075">
        <f t="shared" si="564"/>
        <v>11</v>
      </c>
      <c r="I12075">
        <f t="shared" si="565"/>
        <v>5</v>
      </c>
      <c r="J12075" t="str">
        <f t="shared" si="566"/>
        <v>18-21</v>
      </c>
    </row>
    <row r="12076" spans="1:10">
      <c r="A12076" t="s">
        <v>826</v>
      </c>
      <c r="B12076" t="s">
        <v>1498</v>
      </c>
      <c r="C12076" s="7">
        <v>44346.6426273148</v>
      </c>
      <c r="D12076" t="str">
        <f>VLOOKUP(A12076,Sheet2!$B$2:$E$1001,3,0)</f>
        <v>video</v>
      </c>
      <c r="E12076" t="str">
        <f>VLOOKUP(A12076,Sheet2!$B$2:$E$1001,4,0)</f>
        <v>travel</v>
      </c>
      <c r="F12076" t="str">
        <f>VLOOKUP(B12076,Sheet3!$B$2:$D$17,2,0)</f>
        <v>positive</v>
      </c>
      <c r="G12076">
        <f>VLOOKUP(B12076,Sheet3!$B$2:$D$17,3,0)</f>
        <v>50</v>
      </c>
      <c r="H12076">
        <f t="shared" si="564"/>
        <v>5</v>
      </c>
      <c r="I12076">
        <f t="shared" si="565"/>
        <v>7</v>
      </c>
      <c r="J12076" t="str">
        <f t="shared" si="566"/>
        <v>15-18</v>
      </c>
    </row>
    <row r="12077" spans="1:10">
      <c r="A12077" t="s">
        <v>826</v>
      </c>
      <c r="B12077" t="s">
        <v>1495</v>
      </c>
      <c r="C12077" s="7">
        <v>44053.2482060185</v>
      </c>
      <c r="D12077" t="str">
        <f>VLOOKUP(A12077,Sheet2!$B$2:$E$1001,3,0)</f>
        <v>video</v>
      </c>
      <c r="E12077" t="str">
        <f>VLOOKUP(A12077,Sheet2!$B$2:$E$1001,4,0)</f>
        <v>travel</v>
      </c>
      <c r="F12077" t="str">
        <f>VLOOKUP(B12077,Sheet3!$B$2:$D$17,2,0)</f>
        <v>positive</v>
      </c>
      <c r="G12077">
        <f>VLOOKUP(B12077,Sheet3!$B$2:$D$17,3,0)</f>
        <v>75</v>
      </c>
      <c r="H12077">
        <f t="shared" si="564"/>
        <v>8</v>
      </c>
      <c r="I12077">
        <f t="shared" si="565"/>
        <v>1</v>
      </c>
      <c r="J12077" t="str">
        <f t="shared" si="566"/>
        <v>3-6</v>
      </c>
    </row>
    <row r="12078" spans="1:10">
      <c r="A12078" t="s">
        <v>826</v>
      </c>
      <c r="B12078" t="s">
        <v>1485</v>
      </c>
      <c r="C12078" s="7">
        <v>44319.6538541667</v>
      </c>
      <c r="D12078" t="str">
        <f>VLOOKUP(A12078,Sheet2!$B$2:$E$1001,3,0)</f>
        <v>video</v>
      </c>
      <c r="E12078" t="str">
        <f>VLOOKUP(A12078,Sheet2!$B$2:$E$1001,4,0)</f>
        <v>travel</v>
      </c>
      <c r="F12078" t="str">
        <f>VLOOKUP(B12078,Sheet3!$B$2:$D$17,2,0)</f>
        <v>positive</v>
      </c>
      <c r="G12078">
        <f>VLOOKUP(B12078,Sheet3!$B$2:$D$17,3,0)</f>
        <v>60</v>
      </c>
      <c r="H12078">
        <f t="shared" si="564"/>
        <v>5</v>
      </c>
      <c r="I12078">
        <f t="shared" si="565"/>
        <v>1</v>
      </c>
      <c r="J12078" t="str">
        <f t="shared" si="566"/>
        <v>15-18</v>
      </c>
    </row>
    <row r="12079" spans="1:10">
      <c r="A12079" t="s">
        <v>826</v>
      </c>
      <c r="B12079" t="s">
        <v>1500</v>
      </c>
      <c r="C12079" s="7">
        <v>44082.2677083333</v>
      </c>
      <c r="D12079" t="str">
        <f>VLOOKUP(A12079,Sheet2!$B$2:$E$1001,3,0)</f>
        <v>video</v>
      </c>
      <c r="E12079" t="str">
        <f>VLOOKUP(A12079,Sheet2!$B$2:$E$1001,4,0)</f>
        <v>travel</v>
      </c>
      <c r="F12079" t="str">
        <f>VLOOKUP(B12079,Sheet3!$B$2:$D$17,2,0)</f>
        <v>positive</v>
      </c>
      <c r="G12079">
        <f>VLOOKUP(B12079,Sheet3!$B$2:$D$17,3,0)</f>
        <v>45</v>
      </c>
      <c r="H12079">
        <f t="shared" si="564"/>
        <v>9</v>
      </c>
      <c r="I12079">
        <f t="shared" si="565"/>
        <v>2</v>
      </c>
      <c r="J12079" t="str">
        <f t="shared" si="566"/>
        <v>6-9</v>
      </c>
    </row>
    <row r="12080" spans="1:10">
      <c r="A12080" t="s">
        <v>826</v>
      </c>
      <c r="B12080" t="s">
        <v>1496</v>
      </c>
      <c r="C12080" s="7">
        <v>44189.6810648148</v>
      </c>
      <c r="D12080" t="str">
        <f>VLOOKUP(A12080,Sheet2!$B$2:$E$1001,3,0)</f>
        <v>video</v>
      </c>
      <c r="E12080" t="str">
        <f>VLOOKUP(A12080,Sheet2!$B$2:$E$1001,4,0)</f>
        <v>travel</v>
      </c>
      <c r="F12080" t="str">
        <f>VLOOKUP(B12080,Sheet3!$B$2:$D$17,2,0)</f>
        <v>positive</v>
      </c>
      <c r="G12080">
        <f>VLOOKUP(B12080,Sheet3!$B$2:$D$17,3,0)</f>
        <v>70</v>
      </c>
      <c r="H12080">
        <f t="shared" si="564"/>
        <v>12</v>
      </c>
      <c r="I12080">
        <f t="shared" si="565"/>
        <v>4</v>
      </c>
      <c r="J12080" t="str">
        <f t="shared" si="566"/>
        <v>15-18</v>
      </c>
    </row>
    <row r="12081" spans="1:10">
      <c r="A12081" t="s">
        <v>826</v>
      </c>
      <c r="B12081" t="s">
        <v>1497</v>
      </c>
      <c r="C12081" s="7">
        <v>44017.2344212963</v>
      </c>
      <c r="D12081" t="str">
        <f>VLOOKUP(A12081,Sheet2!$B$2:$E$1001,3,0)</f>
        <v>video</v>
      </c>
      <c r="E12081" t="str">
        <f>VLOOKUP(A12081,Sheet2!$B$2:$E$1001,4,0)</f>
        <v>travel</v>
      </c>
      <c r="F12081" t="str">
        <f>VLOOKUP(B12081,Sheet3!$B$2:$D$17,2,0)</f>
        <v>positive</v>
      </c>
      <c r="G12081">
        <f>VLOOKUP(B12081,Sheet3!$B$2:$D$17,3,0)</f>
        <v>72</v>
      </c>
      <c r="H12081">
        <f t="shared" si="564"/>
        <v>7</v>
      </c>
      <c r="I12081">
        <f t="shared" si="565"/>
        <v>7</v>
      </c>
      <c r="J12081" t="str">
        <f t="shared" si="566"/>
        <v>3-6</v>
      </c>
    </row>
    <row r="12082" customFormat="1" spans="1:10">
      <c r="A12082" t="s">
        <v>826</v>
      </c>
      <c r="B12082" t="s">
        <v>1487</v>
      </c>
      <c r="C12082" s="7">
        <v>44149.9520138889</v>
      </c>
      <c r="D12082" t="str">
        <f>VLOOKUP(A12082,Sheet2!$B$2:$E$1001,3,0)</f>
        <v>video</v>
      </c>
      <c r="E12082" t="str">
        <f>VLOOKUP(A12082,Sheet2!$B$2:$E$1001,4,0)</f>
        <v>travel</v>
      </c>
      <c r="F12082" t="str">
        <f>VLOOKUP(B12082,Sheet3!$B$2:$D$17,2,0)</f>
        <v>positive</v>
      </c>
      <c r="G12082">
        <f>VLOOKUP(B12082,Sheet3!$B$2:$D$17,3,0)</f>
        <v>70</v>
      </c>
      <c r="H12082">
        <f t="shared" si="564"/>
        <v>11</v>
      </c>
      <c r="I12082">
        <f t="shared" si="565"/>
        <v>6</v>
      </c>
      <c r="J12082" t="str">
        <f t="shared" si="566"/>
        <v>21-24</v>
      </c>
    </row>
    <row r="12083" spans="1:10">
      <c r="A12083" t="s">
        <v>826</v>
      </c>
      <c r="B12083" t="s">
        <v>1485</v>
      </c>
      <c r="C12083" s="7">
        <v>44195.5043055556</v>
      </c>
      <c r="D12083" t="str">
        <f>VLOOKUP(A12083,Sheet2!$B$2:$E$1001,3,0)</f>
        <v>video</v>
      </c>
      <c r="E12083" t="str">
        <f>VLOOKUP(A12083,Sheet2!$B$2:$E$1001,4,0)</f>
        <v>travel</v>
      </c>
      <c r="F12083" t="str">
        <f>VLOOKUP(B12083,Sheet3!$B$2:$D$17,2,0)</f>
        <v>positive</v>
      </c>
      <c r="G12083">
        <f>VLOOKUP(B12083,Sheet3!$B$2:$D$17,3,0)</f>
        <v>60</v>
      </c>
      <c r="H12083">
        <f t="shared" si="564"/>
        <v>12</v>
      </c>
      <c r="I12083">
        <f t="shared" si="565"/>
        <v>3</v>
      </c>
      <c r="J12083" t="str">
        <f t="shared" si="566"/>
        <v>12-15</v>
      </c>
    </row>
    <row r="12084" spans="1:10">
      <c r="A12084" t="s">
        <v>826</v>
      </c>
      <c r="B12084" t="s">
        <v>1492</v>
      </c>
      <c r="C12084" s="7">
        <v>44324.0427199074</v>
      </c>
      <c r="D12084" t="str">
        <f>VLOOKUP(A12084,Sheet2!$B$2:$E$1001,3,0)</f>
        <v>video</v>
      </c>
      <c r="E12084" t="str">
        <f>VLOOKUP(A12084,Sheet2!$B$2:$E$1001,4,0)</f>
        <v>travel</v>
      </c>
      <c r="F12084" t="str">
        <f>VLOOKUP(B12084,Sheet3!$B$2:$D$17,2,0)</f>
        <v>neutral</v>
      </c>
      <c r="G12084">
        <f>VLOOKUP(B12084,Sheet3!$B$2:$D$17,3,0)</f>
        <v>20</v>
      </c>
      <c r="H12084">
        <f t="shared" si="564"/>
        <v>5</v>
      </c>
      <c r="I12084">
        <f t="shared" si="565"/>
        <v>6</v>
      </c>
      <c r="J12084" t="str">
        <f t="shared" si="566"/>
        <v>0-3</v>
      </c>
    </row>
    <row r="12085" spans="1:10">
      <c r="A12085" t="s">
        <v>828</v>
      </c>
      <c r="B12085" t="s">
        <v>1498</v>
      </c>
      <c r="C12085" s="7">
        <v>44241.0431597222</v>
      </c>
      <c r="D12085" t="str">
        <f>VLOOKUP(A12085,Sheet2!$B$2:$E$1001,3,0)</f>
        <v>GIF</v>
      </c>
      <c r="E12085" t="str">
        <f>VLOOKUP(A12085,Sheet2!$B$2:$E$1001,4,0)</f>
        <v>fitness</v>
      </c>
      <c r="F12085" t="str">
        <f>VLOOKUP(B12085,Sheet3!$B$2:$D$17,2,0)</f>
        <v>positive</v>
      </c>
      <c r="G12085">
        <f>VLOOKUP(B12085,Sheet3!$B$2:$D$17,3,0)</f>
        <v>50</v>
      </c>
      <c r="H12085">
        <f t="shared" si="564"/>
        <v>2</v>
      </c>
      <c r="I12085">
        <f t="shared" si="565"/>
        <v>7</v>
      </c>
      <c r="J12085" t="str">
        <f t="shared" si="566"/>
        <v>0-3</v>
      </c>
    </row>
    <row r="12086" spans="1:10">
      <c r="A12086" t="s">
        <v>828</v>
      </c>
      <c r="B12086" t="s">
        <v>1487</v>
      </c>
      <c r="C12086" s="7">
        <v>44146.2403587963</v>
      </c>
      <c r="D12086" t="str">
        <f>VLOOKUP(A12086,Sheet2!$B$2:$E$1001,3,0)</f>
        <v>GIF</v>
      </c>
      <c r="E12086" t="str">
        <f>VLOOKUP(A12086,Sheet2!$B$2:$E$1001,4,0)</f>
        <v>fitness</v>
      </c>
      <c r="F12086" t="str">
        <f>VLOOKUP(B12086,Sheet3!$B$2:$D$17,2,0)</f>
        <v>positive</v>
      </c>
      <c r="G12086">
        <f>VLOOKUP(B12086,Sheet3!$B$2:$D$17,3,0)</f>
        <v>70</v>
      </c>
      <c r="H12086">
        <f t="shared" si="564"/>
        <v>11</v>
      </c>
      <c r="I12086">
        <f t="shared" si="565"/>
        <v>3</v>
      </c>
      <c r="J12086" t="str">
        <f t="shared" si="566"/>
        <v>3-6</v>
      </c>
    </row>
    <row r="12087" spans="1:10">
      <c r="A12087" t="s">
        <v>828</v>
      </c>
      <c r="B12087" t="s">
        <v>1488</v>
      </c>
      <c r="C12087" s="7">
        <v>44212.1262384259</v>
      </c>
      <c r="D12087" t="str">
        <f>VLOOKUP(A12087,Sheet2!$B$2:$E$1001,3,0)</f>
        <v>GIF</v>
      </c>
      <c r="E12087" t="str">
        <f>VLOOKUP(A12087,Sheet2!$B$2:$E$1001,4,0)</f>
        <v>fitness</v>
      </c>
      <c r="F12087" t="str">
        <f>VLOOKUP(B12087,Sheet3!$B$2:$D$17,2,0)</f>
        <v>negative</v>
      </c>
      <c r="G12087">
        <f>VLOOKUP(B12087,Sheet3!$B$2:$D$17,3,0)</f>
        <v>0</v>
      </c>
      <c r="H12087">
        <f t="shared" si="564"/>
        <v>1</v>
      </c>
      <c r="I12087">
        <f t="shared" si="565"/>
        <v>6</v>
      </c>
      <c r="J12087" t="str">
        <f t="shared" si="566"/>
        <v>3-6</v>
      </c>
    </row>
    <row r="12088" spans="1:10">
      <c r="A12088" t="s">
        <v>828</v>
      </c>
      <c r="B12088" t="s">
        <v>1488</v>
      </c>
      <c r="C12088" s="7">
        <v>44249.6379050926</v>
      </c>
      <c r="D12088" t="str">
        <f>VLOOKUP(A12088,Sheet2!$B$2:$E$1001,3,0)</f>
        <v>GIF</v>
      </c>
      <c r="E12088" t="str">
        <f>VLOOKUP(A12088,Sheet2!$B$2:$E$1001,4,0)</f>
        <v>fitness</v>
      </c>
      <c r="F12088" t="str">
        <f>VLOOKUP(B12088,Sheet3!$B$2:$D$17,2,0)</f>
        <v>negative</v>
      </c>
      <c r="G12088">
        <f>VLOOKUP(B12088,Sheet3!$B$2:$D$17,3,0)</f>
        <v>0</v>
      </c>
      <c r="H12088">
        <f t="shared" si="564"/>
        <v>2</v>
      </c>
      <c r="I12088">
        <f t="shared" si="565"/>
        <v>1</v>
      </c>
      <c r="J12088" t="str">
        <f t="shared" si="566"/>
        <v>15-18</v>
      </c>
    </row>
    <row r="12089" spans="1:10">
      <c r="A12089" t="s">
        <v>828</v>
      </c>
      <c r="B12089" t="s">
        <v>1503</v>
      </c>
      <c r="C12089" s="7">
        <v>44123.5940162037</v>
      </c>
      <c r="D12089" t="str">
        <f>VLOOKUP(A12089,Sheet2!$B$2:$E$1001,3,0)</f>
        <v>GIF</v>
      </c>
      <c r="E12089" t="str">
        <f>VLOOKUP(A12089,Sheet2!$B$2:$E$1001,4,0)</f>
        <v>fitness</v>
      </c>
      <c r="F12089" t="str">
        <f>VLOOKUP(B12089,Sheet3!$B$2:$D$17,2,0)</f>
        <v>negative</v>
      </c>
      <c r="G12089">
        <f>VLOOKUP(B12089,Sheet3!$B$2:$D$17,3,0)</f>
        <v>12</v>
      </c>
      <c r="H12089">
        <f t="shared" si="564"/>
        <v>10</v>
      </c>
      <c r="I12089">
        <f t="shared" si="565"/>
        <v>1</v>
      </c>
      <c r="J12089" t="str">
        <f t="shared" si="566"/>
        <v>12-15</v>
      </c>
    </row>
    <row r="12090" spans="1:10">
      <c r="A12090" t="s">
        <v>828</v>
      </c>
      <c r="B12090" t="s">
        <v>1497</v>
      </c>
      <c r="C12090" s="7">
        <v>44073.7077083333</v>
      </c>
      <c r="D12090" t="str">
        <f>VLOOKUP(A12090,Sheet2!$B$2:$E$1001,3,0)</f>
        <v>GIF</v>
      </c>
      <c r="E12090" t="str">
        <f>VLOOKUP(A12090,Sheet2!$B$2:$E$1001,4,0)</f>
        <v>fitness</v>
      </c>
      <c r="F12090" t="str">
        <f>VLOOKUP(B12090,Sheet3!$B$2:$D$17,2,0)</f>
        <v>positive</v>
      </c>
      <c r="G12090">
        <f>VLOOKUP(B12090,Sheet3!$B$2:$D$17,3,0)</f>
        <v>72</v>
      </c>
      <c r="H12090">
        <f t="shared" si="564"/>
        <v>8</v>
      </c>
      <c r="I12090">
        <f t="shared" si="565"/>
        <v>7</v>
      </c>
      <c r="J12090" t="str">
        <f t="shared" si="566"/>
        <v>15-18</v>
      </c>
    </row>
    <row r="12091" spans="1:10">
      <c r="A12091" t="s">
        <v>828</v>
      </c>
      <c r="B12091" t="s">
        <v>1491</v>
      </c>
      <c r="C12091" s="7">
        <v>44312.7540972222</v>
      </c>
      <c r="D12091" t="str">
        <f>VLOOKUP(A12091,Sheet2!$B$2:$E$1001,3,0)</f>
        <v>GIF</v>
      </c>
      <c r="E12091" t="str">
        <f>VLOOKUP(A12091,Sheet2!$B$2:$E$1001,4,0)</f>
        <v>fitness</v>
      </c>
      <c r="F12091" t="str">
        <f>VLOOKUP(B12091,Sheet3!$B$2:$D$17,2,0)</f>
        <v>positive</v>
      </c>
      <c r="G12091">
        <f>VLOOKUP(B12091,Sheet3!$B$2:$D$17,3,0)</f>
        <v>30</v>
      </c>
      <c r="H12091">
        <f t="shared" si="564"/>
        <v>4</v>
      </c>
      <c r="I12091">
        <f t="shared" si="565"/>
        <v>1</v>
      </c>
      <c r="J12091" t="str">
        <f t="shared" si="566"/>
        <v>18-21</v>
      </c>
    </row>
    <row r="12092" spans="1:10">
      <c r="A12092" t="s">
        <v>828</v>
      </c>
      <c r="B12092" t="s">
        <v>1492</v>
      </c>
      <c r="C12092" s="7">
        <v>44082.2850810185</v>
      </c>
      <c r="D12092" t="str">
        <f>VLOOKUP(A12092,Sheet2!$B$2:$E$1001,3,0)</f>
        <v>GIF</v>
      </c>
      <c r="E12092" t="str">
        <f>VLOOKUP(A12092,Sheet2!$B$2:$E$1001,4,0)</f>
        <v>fitness</v>
      </c>
      <c r="F12092" t="str">
        <f>VLOOKUP(B12092,Sheet3!$B$2:$D$17,2,0)</f>
        <v>neutral</v>
      </c>
      <c r="G12092">
        <f>VLOOKUP(B12092,Sheet3!$B$2:$D$17,3,0)</f>
        <v>20</v>
      </c>
      <c r="H12092">
        <f t="shared" si="564"/>
        <v>9</v>
      </c>
      <c r="I12092">
        <f t="shared" si="565"/>
        <v>2</v>
      </c>
      <c r="J12092" t="str">
        <f t="shared" si="566"/>
        <v>6-9</v>
      </c>
    </row>
    <row r="12093" spans="1:10">
      <c r="A12093" t="s">
        <v>828</v>
      </c>
      <c r="B12093" t="s">
        <v>1488</v>
      </c>
      <c r="C12093" s="7">
        <v>44316.2425115741</v>
      </c>
      <c r="D12093" t="str">
        <f>VLOOKUP(A12093,Sheet2!$B$2:$E$1001,3,0)</f>
        <v>GIF</v>
      </c>
      <c r="E12093" t="str">
        <f>VLOOKUP(A12093,Sheet2!$B$2:$E$1001,4,0)</f>
        <v>fitness</v>
      </c>
      <c r="F12093" t="str">
        <f>VLOOKUP(B12093,Sheet3!$B$2:$D$17,2,0)</f>
        <v>negative</v>
      </c>
      <c r="G12093">
        <f>VLOOKUP(B12093,Sheet3!$B$2:$D$17,3,0)</f>
        <v>0</v>
      </c>
      <c r="H12093">
        <f t="shared" si="564"/>
        <v>4</v>
      </c>
      <c r="I12093">
        <f t="shared" si="565"/>
        <v>5</v>
      </c>
      <c r="J12093" t="str">
        <f t="shared" si="566"/>
        <v>3-6</v>
      </c>
    </row>
    <row r="12094" customFormat="1" spans="1:10">
      <c r="A12094" t="s">
        <v>828</v>
      </c>
      <c r="B12094" t="s">
        <v>1492</v>
      </c>
      <c r="C12094" s="7">
        <v>44227.6639583333</v>
      </c>
      <c r="D12094" t="str">
        <f>VLOOKUP(A12094,Sheet2!$B$2:$E$1001,3,0)</f>
        <v>GIF</v>
      </c>
      <c r="E12094" t="str">
        <f>VLOOKUP(A12094,Sheet2!$B$2:$E$1001,4,0)</f>
        <v>fitness</v>
      </c>
      <c r="F12094" t="str">
        <f>VLOOKUP(B12094,Sheet3!$B$2:$D$17,2,0)</f>
        <v>neutral</v>
      </c>
      <c r="G12094">
        <f>VLOOKUP(B12094,Sheet3!$B$2:$D$17,3,0)</f>
        <v>20</v>
      </c>
      <c r="H12094">
        <f t="shared" si="564"/>
        <v>1</v>
      </c>
      <c r="I12094">
        <f t="shared" si="565"/>
        <v>7</v>
      </c>
      <c r="J12094" t="str">
        <f t="shared" si="566"/>
        <v>15-18</v>
      </c>
    </row>
    <row r="12095" spans="1:10">
      <c r="A12095" t="s">
        <v>828</v>
      </c>
      <c r="B12095" t="s">
        <v>1496</v>
      </c>
      <c r="C12095" s="7">
        <v>44010.0876041667</v>
      </c>
      <c r="D12095" t="str">
        <f>VLOOKUP(A12095,Sheet2!$B$2:$E$1001,3,0)</f>
        <v>GIF</v>
      </c>
      <c r="E12095" t="str">
        <f>VLOOKUP(A12095,Sheet2!$B$2:$E$1001,4,0)</f>
        <v>fitness</v>
      </c>
      <c r="F12095" t="str">
        <f>VLOOKUP(B12095,Sheet3!$B$2:$D$17,2,0)</f>
        <v>positive</v>
      </c>
      <c r="G12095">
        <f>VLOOKUP(B12095,Sheet3!$B$2:$D$17,3,0)</f>
        <v>70</v>
      </c>
      <c r="H12095">
        <f t="shared" si="564"/>
        <v>6</v>
      </c>
      <c r="I12095">
        <f t="shared" si="565"/>
        <v>7</v>
      </c>
      <c r="J12095" t="str">
        <f t="shared" si="566"/>
        <v>0-3</v>
      </c>
    </row>
    <row r="12096" spans="1:10">
      <c r="A12096" t="s">
        <v>828</v>
      </c>
      <c r="B12096" t="s">
        <v>1503</v>
      </c>
      <c r="C12096" s="7">
        <v>44168.4353356482</v>
      </c>
      <c r="D12096" t="str">
        <f>VLOOKUP(A12096,Sheet2!$B$2:$E$1001,3,0)</f>
        <v>GIF</v>
      </c>
      <c r="E12096" t="str">
        <f>VLOOKUP(A12096,Sheet2!$B$2:$E$1001,4,0)</f>
        <v>fitness</v>
      </c>
      <c r="F12096" t="str">
        <f>VLOOKUP(B12096,Sheet3!$B$2:$D$17,2,0)</f>
        <v>negative</v>
      </c>
      <c r="G12096">
        <f>VLOOKUP(B12096,Sheet3!$B$2:$D$17,3,0)</f>
        <v>12</v>
      </c>
      <c r="H12096">
        <f t="shared" si="564"/>
        <v>12</v>
      </c>
      <c r="I12096">
        <f t="shared" si="565"/>
        <v>4</v>
      </c>
      <c r="J12096" t="str">
        <f t="shared" si="566"/>
        <v>9-12</v>
      </c>
    </row>
    <row r="12097" spans="1:10">
      <c r="A12097" t="s">
        <v>830</v>
      </c>
      <c r="B12097" t="s">
        <v>1502</v>
      </c>
      <c r="C12097" s="7">
        <v>44043.9617592593</v>
      </c>
      <c r="D12097" t="str">
        <f>VLOOKUP(A12097,Sheet2!$B$2:$E$1001,3,0)</f>
        <v>audio</v>
      </c>
      <c r="E12097" t="str">
        <f>VLOOKUP(A12097,Sheet2!$B$2:$E$1001,4,0)</f>
        <v>technology</v>
      </c>
      <c r="F12097" t="str">
        <f>VLOOKUP(B12097,Sheet3!$B$2:$D$17,2,0)</f>
        <v>negative</v>
      </c>
      <c r="G12097">
        <f>VLOOKUP(B12097,Sheet3!$B$2:$D$17,3,0)</f>
        <v>15</v>
      </c>
      <c r="H12097">
        <f t="shared" si="564"/>
        <v>7</v>
      </c>
      <c r="I12097">
        <f t="shared" si="565"/>
        <v>5</v>
      </c>
      <c r="J12097" t="str">
        <f t="shared" si="566"/>
        <v>21-24</v>
      </c>
    </row>
    <row r="12098" spans="1:10">
      <c r="A12098" t="s">
        <v>830</v>
      </c>
      <c r="B12098" t="s">
        <v>1492</v>
      </c>
      <c r="C12098" s="7">
        <v>44048.1110763889</v>
      </c>
      <c r="D12098" t="str">
        <f>VLOOKUP(A12098,Sheet2!$B$2:$E$1001,3,0)</f>
        <v>audio</v>
      </c>
      <c r="E12098" t="str">
        <f>VLOOKUP(A12098,Sheet2!$B$2:$E$1001,4,0)</f>
        <v>technology</v>
      </c>
      <c r="F12098" t="str">
        <f>VLOOKUP(B12098,Sheet3!$B$2:$D$17,2,0)</f>
        <v>neutral</v>
      </c>
      <c r="G12098">
        <f>VLOOKUP(B12098,Sheet3!$B$2:$D$17,3,0)</f>
        <v>20</v>
      </c>
      <c r="H12098">
        <f t="shared" si="564"/>
        <v>8</v>
      </c>
      <c r="I12098">
        <f t="shared" si="565"/>
        <v>3</v>
      </c>
      <c r="J12098" t="str">
        <f t="shared" si="566"/>
        <v>0-3</v>
      </c>
    </row>
    <row r="12099" spans="1:10">
      <c r="A12099" t="s">
        <v>830</v>
      </c>
      <c r="B12099" t="s">
        <v>1490</v>
      </c>
      <c r="C12099" s="7">
        <v>44170.8784259259</v>
      </c>
      <c r="D12099" t="str">
        <f>VLOOKUP(A12099,Sheet2!$B$2:$E$1001,3,0)</f>
        <v>audio</v>
      </c>
      <c r="E12099" t="str">
        <f>VLOOKUP(A12099,Sheet2!$B$2:$E$1001,4,0)</f>
        <v>technology</v>
      </c>
      <c r="F12099" t="str">
        <f>VLOOKUP(B12099,Sheet3!$B$2:$D$17,2,0)</f>
        <v>negative</v>
      </c>
      <c r="G12099">
        <f>VLOOKUP(B12099,Sheet3!$B$2:$D$17,3,0)</f>
        <v>5</v>
      </c>
      <c r="H12099">
        <f t="shared" ref="H12099:H12162" si="567">MONTH(C12099)</f>
        <v>12</v>
      </c>
      <c r="I12099">
        <f t="shared" ref="I12099:I12162" si="568">WEEKDAY(C12099,2)</f>
        <v>6</v>
      </c>
      <c r="J12099" t="str">
        <f t="shared" ref="J12099:J12162" si="569">TEXT(INT(HOUR(C12099)/3)*3,"0")&amp;"-"&amp;TEXT(INT(HOUR(C12099)/3)*3+3,"0")</f>
        <v>21-24</v>
      </c>
    </row>
    <row r="12100" spans="1:10">
      <c r="A12100" t="s">
        <v>830</v>
      </c>
      <c r="B12100" t="s">
        <v>1499</v>
      </c>
      <c r="C12100" s="7">
        <v>44181.9382986111</v>
      </c>
      <c r="D12100" t="str">
        <f>VLOOKUP(A12100,Sheet2!$B$2:$E$1001,3,0)</f>
        <v>audio</v>
      </c>
      <c r="E12100" t="str">
        <f>VLOOKUP(A12100,Sheet2!$B$2:$E$1001,4,0)</f>
        <v>technology</v>
      </c>
      <c r="F12100" t="str">
        <f>VLOOKUP(B12100,Sheet3!$B$2:$D$17,2,0)</f>
        <v>negative</v>
      </c>
      <c r="G12100">
        <f>VLOOKUP(B12100,Sheet3!$B$2:$D$17,3,0)</f>
        <v>10</v>
      </c>
      <c r="H12100">
        <f t="shared" si="567"/>
        <v>12</v>
      </c>
      <c r="I12100">
        <f t="shared" si="568"/>
        <v>3</v>
      </c>
      <c r="J12100" t="str">
        <f t="shared" si="569"/>
        <v>21-24</v>
      </c>
    </row>
    <row r="12101" spans="1:10">
      <c r="A12101" t="s">
        <v>830</v>
      </c>
      <c r="B12101" t="s">
        <v>1494</v>
      </c>
      <c r="C12101" s="7">
        <v>44074.0539583333</v>
      </c>
      <c r="D12101" t="str">
        <f>VLOOKUP(A12101,Sheet2!$B$2:$E$1001,3,0)</f>
        <v>audio</v>
      </c>
      <c r="E12101" t="str">
        <f>VLOOKUP(A12101,Sheet2!$B$2:$E$1001,4,0)</f>
        <v>technology</v>
      </c>
      <c r="F12101" t="str">
        <f>VLOOKUP(B12101,Sheet3!$B$2:$D$17,2,0)</f>
        <v>positive</v>
      </c>
      <c r="G12101">
        <f>VLOOKUP(B12101,Sheet3!$B$2:$D$17,3,0)</f>
        <v>65</v>
      </c>
      <c r="H12101">
        <f t="shared" si="567"/>
        <v>8</v>
      </c>
      <c r="I12101">
        <f t="shared" si="568"/>
        <v>1</v>
      </c>
      <c r="J12101" t="str">
        <f t="shared" si="569"/>
        <v>0-3</v>
      </c>
    </row>
    <row r="12102" spans="1:10">
      <c r="A12102" t="s">
        <v>830</v>
      </c>
      <c r="B12102" t="s">
        <v>1492</v>
      </c>
      <c r="C12102" s="7">
        <v>44152.3515856481</v>
      </c>
      <c r="D12102" t="str">
        <f>VLOOKUP(A12102,Sheet2!$B$2:$E$1001,3,0)</f>
        <v>audio</v>
      </c>
      <c r="E12102" t="str">
        <f>VLOOKUP(A12102,Sheet2!$B$2:$E$1001,4,0)</f>
        <v>technology</v>
      </c>
      <c r="F12102" t="str">
        <f>VLOOKUP(B12102,Sheet3!$B$2:$D$17,2,0)</f>
        <v>neutral</v>
      </c>
      <c r="G12102">
        <f>VLOOKUP(B12102,Sheet3!$B$2:$D$17,3,0)</f>
        <v>20</v>
      </c>
      <c r="H12102">
        <f t="shared" si="567"/>
        <v>11</v>
      </c>
      <c r="I12102">
        <f t="shared" si="568"/>
        <v>2</v>
      </c>
      <c r="J12102" t="str">
        <f t="shared" si="569"/>
        <v>6-9</v>
      </c>
    </row>
    <row r="12103" spans="1:10">
      <c r="A12103" t="s">
        <v>830</v>
      </c>
      <c r="B12103" t="s">
        <v>1497</v>
      </c>
      <c r="C12103" s="7">
        <v>44355.1191666667</v>
      </c>
      <c r="D12103" t="str">
        <f>VLOOKUP(A12103,Sheet2!$B$2:$E$1001,3,0)</f>
        <v>audio</v>
      </c>
      <c r="E12103" t="str">
        <f>VLOOKUP(A12103,Sheet2!$B$2:$E$1001,4,0)</f>
        <v>technology</v>
      </c>
      <c r="F12103" t="str">
        <f>VLOOKUP(B12103,Sheet3!$B$2:$D$17,2,0)</f>
        <v>positive</v>
      </c>
      <c r="G12103">
        <f>VLOOKUP(B12103,Sheet3!$B$2:$D$17,3,0)</f>
        <v>72</v>
      </c>
      <c r="H12103">
        <f t="shared" si="567"/>
        <v>6</v>
      </c>
      <c r="I12103">
        <f t="shared" si="568"/>
        <v>2</v>
      </c>
      <c r="J12103" t="str">
        <f t="shared" si="569"/>
        <v>0-3</v>
      </c>
    </row>
    <row r="12104" spans="1:10">
      <c r="A12104" t="s">
        <v>830</v>
      </c>
      <c r="B12104" t="s">
        <v>1497</v>
      </c>
      <c r="C12104" s="7">
        <v>44349.9453472222</v>
      </c>
      <c r="D12104" t="str">
        <f>VLOOKUP(A12104,Sheet2!$B$2:$E$1001,3,0)</f>
        <v>audio</v>
      </c>
      <c r="E12104" t="str">
        <f>VLOOKUP(A12104,Sheet2!$B$2:$E$1001,4,0)</f>
        <v>technology</v>
      </c>
      <c r="F12104" t="str">
        <f>VLOOKUP(B12104,Sheet3!$B$2:$D$17,2,0)</f>
        <v>positive</v>
      </c>
      <c r="G12104">
        <f>VLOOKUP(B12104,Sheet3!$B$2:$D$17,3,0)</f>
        <v>72</v>
      </c>
      <c r="H12104">
        <f t="shared" si="567"/>
        <v>6</v>
      </c>
      <c r="I12104">
        <f t="shared" si="568"/>
        <v>3</v>
      </c>
      <c r="J12104" t="str">
        <f t="shared" si="569"/>
        <v>21-24</v>
      </c>
    </row>
    <row r="12105" spans="1:10">
      <c r="A12105" t="s">
        <v>830</v>
      </c>
      <c r="B12105" t="s">
        <v>1485</v>
      </c>
      <c r="C12105" s="7">
        <v>44279.7519675926</v>
      </c>
      <c r="D12105" t="str">
        <f>VLOOKUP(A12105,Sheet2!$B$2:$E$1001,3,0)</f>
        <v>audio</v>
      </c>
      <c r="E12105" t="str">
        <f>VLOOKUP(A12105,Sheet2!$B$2:$E$1001,4,0)</f>
        <v>technology</v>
      </c>
      <c r="F12105" t="str">
        <f>VLOOKUP(B12105,Sheet3!$B$2:$D$17,2,0)</f>
        <v>positive</v>
      </c>
      <c r="G12105">
        <f>VLOOKUP(B12105,Sheet3!$B$2:$D$17,3,0)</f>
        <v>60</v>
      </c>
      <c r="H12105">
        <f t="shared" si="567"/>
        <v>3</v>
      </c>
      <c r="I12105">
        <f t="shared" si="568"/>
        <v>3</v>
      </c>
      <c r="J12105" t="str">
        <f t="shared" si="569"/>
        <v>18-21</v>
      </c>
    </row>
    <row r="12106" customFormat="1" spans="1:10">
      <c r="A12106" t="s">
        <v>830</v>
      </c>
      <c r="B12106" t="s">
        <v>1497</v>
      </c>
      <c r="C12106" s="7">
        <v>44350.2588194444</v>
      </c>
      <c r="D12106" t="str">
        <f>VLOOKUP(A12106,Sheet2!$B$2:$E$1001,3,0)</f>
        <v>audio</v>
      </c>
      <c r="E12106" t="str">
        <f>VLOOKUP(A12106,Sheet2!$B$2:$E$1001,4,0)</f>
        <v>technology</v>
      </c>
      <c r="F12106" t="str">
        <f>VLOOKUP(B12106,Sheet3!$B$2:$D$17,2,0)</f>
        <v>positive</v>
      </c>
      <c r="G12106">
        <f>VLOOKUP(B12106,Sheet3!$B$2:$D$17,3,0)</f>
        <v>72</v>
      </c>
      <c r="H12106">
        <f t="shared" si="567"/>
        <v>6</v>
      </c>
      <c r="I12106">
        <f t="shared" si="568"/>
        <v>4</v>
      </c>
      <c r="J12106" t="str">
        <f t="shared" si="569"/>
        <v>6-9</v>
      </c>
    </row>
    <row r="12107" spans="1:10">
      <c r="A12107" t="s">
        <v>830</v>
      </c>
      <c r="B12107" t="s">
        <v>1491</v>
      </c>
      <c r="C12107" s="7">
        <v>44342.4247453704</v>
      </c>
      <c r="D12107" t="str">
        <f>VLOOKUP(A12107,Sheet2!$B$2:$E$1001,3,0)</f>
        <v>audio</v>
      </c>
      <c r="E12107" t="str">
        <f>VLOOKUP(A12107,Sheet2!$B$2:$E$1001,4,0)</f>
        <v>technology</v>
      </c>
      <c r="F12107" t="str">
        <f>VLOOKUP(B12107,Sheet3!$B$2:$D$17,2,0)</f>
        <v>positive</v>
      </c>
      <c r="G12107">
        <f>VLOOKUP(B12107,Sheet3!$B$2:$D$17,3,0)</f>
        <v>30</v>
      </c>
      <c r="H12107">
        <f t="shared" si="567"/>
        <v>5</v>
      </c>
      <c r="I12107">
        <f t="shared" si="568"/>
        <v>3</v>
      </c>
      <c r="J12107" t="str">
        <f t="shared" si="569"/>
        <v>9-12</v>
      </c>
    </row>
    <row r="12108" spans="1:10">
      <c r="A12108" t="s">
        <v>830</v>
      </c>
      <c r="B12108" t="s">
        <v>1494</v>
      </c>
      <c r="C12108" s="7">
        <v>44277.4505092593</v>
      </c>
      <c r="D12108" t="str">
        <f>VLOOKUP(A12108,Sheet2!$B$2:$E$1001,3,0)</f>
        <v>audio</v>
      </c>
      <c r="E12108" t="str">
        <f>VLOOKUP(A12108,Sheet2!$B$2:$E$1001,4,0)</f>
        <v>technology</v>
      </c>
      <c r="F12108" t="str">
        <f>VLOOKUP(B12108,Sheet3!$B$2:$D$17,2,0)</f>
        <v>positive</v>
      </c>
      <c r="G12108">
        <f>VLOOKUP(B12108,Sheet3!$B$2:$D$17,3,0)</f>
        <v>65</v>
      </c>
      <c r="H12108">
        <f t="shared" si="567"/>
        <v>3</v>
      </c>
      <c r="I12108">
        <f t="shared" si="568"/>
        <v>1</v>
      </c>
      <c r="J12108" t="str">
        <f t="shared" si="569"/>
        <v>9-12</v>
      </c>
    </row>
    <row r="12109" spans="1:10">
      <c r="A12109" t="s">
        <v>830</v>
      </c>
      <c r="B12109" t="s">
        <v>1494</v>
      </c>
      <c r="C12109" s="7">
        <v>44098.1208449074</v>
      </c>
      <c r="D12109" t="str">
        <f>VLOOKUP(A12109,Sheet2!$B$2:$E$1001,3,0)</f>
        <v>audio</v>
      </c>
      <c r="E12109" t="str">
        <f>VLOOKUP(A12109,Sheet2!$B$2:$E$1001,4,0)</f>
        <v>technology</v>
      </c>
      <c r="F12109" t="str">
        <f>VLOOKUP(B12109,Sheet3!$B$2:$D$17,2,0)</f>
        <v>positive</v>
      </c>
      <c r="G12109">
        <f>VLOOKUP(B12109,Sheet3!$B$2:$D$17,3,0)</f>
        <v>65</v>
      </c>
      <c r="H12109">
        <f t="shared" si="567"/>
        <v>9</v>
      </c>
      <c r="I12109">
        <f t="shared" si="568"/>
        <v>4</v>
      </c>
      <c r="J12109" t="str">
        <f t="shared" si="569"/>
        <v>0-3</v>
      </c>
    </row>
    <row r="12110" spans="1:10">
      <c r="A12110" t="s">
        <v>830</v>
      </c>
      <c r="B12110" t="s">
        <v>1487</v>
      </c>
      <c r="C12110" s="7">
        <v>44030.9522453704</v>
      </c>
      <c r="D12110" t="str">
        <f>VLOOKUP(A12110,Sheet2!$B$2:$E$1001,3,0)</f>
        <v>audio</v>
      </c>
      <c r="E12110" t="str">
        <f>VLOOKUP(A12110,Sheet2!$B$2:$E$1001,4,0)</f>
        <v>technology</v>
      </c>
      <c r="F12110" t="str">
        <f>VLOOKUP(B12110,Sheet3!$B$2:$D$17,2,0)</f>
        <v>positive</v>
      </c>
      <c r="G12110">
        <f>VLOOKUP(B12110,Sheet3!$B$2:$D$17,3,0)</f>
        <v>70</v>
      </c>
      <c r="H12110">
        <f t="shared" si="567"/>
        <v>7</v>
      </c>
      <c r="I12110">
        <f t="shared" si="568"/>
        <v>6</v>
      </c>
      <c r="J12110" t="str">
        <f t="shared" si="569"/>
        <v>21-24</v>
      </c>
    </row>
    <row r="12111" spans="1:10">
      <c r="A12111" t="s">
        <v>830</v>
      </c>
      <c r="B12111" t="s">
        <v>1500</v>
      </c>
      <c r="C12111" s="7">
        <v>44359.1157523148</v>
      </c>
      <c r="D12111" t="str">
        <f>VLOOKUP(A12111,Sheet2!$B$2:$E$1001,3,0)</f>
        <v>audio</v>
      </c>
      <c r="E12111" t="str">
        <f>VLOOKUP(A12111,Sheet2!$B$2:$E$1001,4,0)</f>
        <v>technology</v>
      </c>
      <c r="F12111" t="str">
        <f>VLOOKUP(B12111,Sheet3!$B$2:$D$17,2,0)</f>
        <v>positive</v>
      </c>
      <c r="G12111">
        <f>VLOOKUP(B12111,Sheet3!$B$2:$D$17,3,0)</f>
        <v>45</v>
      </c>
      <c r="H12111">
        <f t="shared" si="567"/>
        <v>6</v>
      </c>
      <c r="I12111">
        <f t="shared" si="568"/>
        <v>6</v>
      </c>
      <c r="J12111" t="str">
        <f t="shared" si="569"/>
        <v>0-3</v>
      </c>
    </row>
    <row r="12112" spans="1:10">
      <c r="A12112" t="s">
        <v>830</v>
      </c>
      <c r="B12112" t="s">
        <v>1499</v>
      </c>
      <c r="C12112" s="7">
        <v>44033.5540856481</v>
      </c>
      <c r="D12112" t="str">
        <f>VLOOKUP(A12112,Sheet2!$B$2:$E$1001,3,0)</f>
        <v>audio</v>
      </c>
      <c r="E12112" t="str">
        <f>VLOOKUP(A12112,Sheet2!$B$2:$E$1001,4,0)</f>
        <v>technology</v>
      </c>
      <c r="F12112" t="str">
        <f>VLOOKUP(B12112,Sheet3!$B$2:$D$17,2,0)</f>
        <v>negative</v>
      </c>
      <c r="G12112">
        <f>VLOOKUP(B12112,Sheet3!$B$2:$D$17,3,0)</f>
        <v>10</v>
      </c>
      <c r="H12112">
        <f t="shared" si="567"/>
        <v>7</v>
      </c>
      <c r="I12112">
        <f t="shared" si="568"/>
        <v>2</v>
      </c>
      <c r="J12112" t="str">
        <f t="shared" si="569"/>
        <v>12-15</v>
      </c>
    </row>
    <row r="12113" spans="1:10">
      <c r="A12113" t="s">
        <v>830</v>
      </c>
      <c r="B12113" t="s">
        <v>1495</v>
      </c>
      <c r="C12113" s="7">
        <v>44214.7565509259</v>
      </c>
      <c r="D12113" t="str">
        <f>VLOOKUP(A12113,Sheet2!$B$2:$E$1001,3,0)</f>
        <v>audio</v>
      </c>
      <c r="E12113" t="str">
        <f>VLOOKUP(A12113,Sheet2!$B$2:$E$1001,4,0)</f>
        <v>technology</v>
      </c>
      <c r="F12113" t="str">
        <f>VLOOKUP(B12113,Sheet3!$B$2:$D$17,2,0)</f>
        <v>positive</v>
      </c>
      <c r="G12113">
        <f>VLOOKUP(B12113,Sheet3!$B$2:$D$17,3,0)</f>
        <v>75</v>
      </c>
      <c r="H12113">
        <f t="shared" si="567"/>
        <v>1</v>
      </c>
      <c r="I12113">
        <f t="shared" si="568"/>
        <v>1</v>
      </c>
      <c r="J12113" t="str">
        <f t="shared" si="569"/>
        <v>18-21</v>
      </c>
    </row>
    <row r="12114" spans="1:10">
      <c r="A12114" t="s">
        <v>830</v>
      </c>
      <c r="B12114" t="s">
        <v>1494</v>
      </c>
      <c r="C12114" s="7">
        <v>44123.4453125</v>
      </c>
      <c r="D12114" t="str">
        <f>VLOOKUP(A12114,Sheet2!$B$2:$E$1001,3,0)</f>
        <v>audio</v>
      </c>
      <c r="E12114" t="str">
        <f>VLOOKUP(A12114,Sheet2!$B$2:$E$1001,4,0)</f>
        <v>technology</v>
      </c>
      <c r="F12114" t="str">
        <f>VLOOKUP(B12114,Sheet3!$B$2:$D$17,2,0)</f>
        <v>positive</v>
      </c>
      <c r="G12114">
        <f>VLOOKUP(B12114,Sheet3!$B$2:$D$17,3,0)</f>
        <v>65</v>
      </c>
      <c r="H12114">
        <f t="shared" si="567"/>
        <v>10</v>
      </c>
      <c r="I12114">
        <f t="shared" si="568"/>
        <v>1</v>
      </c>
      <c r="J12114" t="str">
        <f t="shared" si="569"/>
        <v>9-12</v>
      </c>
    </row>
    <row r="12115" spans="1:10">
      <c r="A12115" t="s">
        <v>830</v>
      </c>
      <c r="B12115" t="s">
        <v>1492</v>
      </c>
      <c r="C12115" s="7">
        <v>44041.8062962963</v>
      </c>
      <c r="D12115" t="str">
        <f>VLOOKUP(A12115,Sheet2!$B$2:$E$1001,3,0)</f>
        <v>audio</v>
      </c>
      <c r="E12115" t="str">
        <f>VLOOKUP(A12115,Sheet2!$B$2:$E$1001,4,0)</f>
        <v>technology</v>
      </c>
      <c r="F12115" t="str">
        <f>VLOOKUP(B12115,Sheet3!$B$2:$D$17,2,0)</f>
        <v>neutral</v>
      </c>
      <c r="G12115">
        <f>VLOOKUP(B12115,Sheet3!$B$2:$D$17,3,0)</f>
        <v>20</v>
      </c>
      <c r="H12115">
        <f t="shared" si="567"/>
        <v>7</v>
      </c>
      <c r="I12115">
        <f t="shared" si="568"/>
        <v>3</v>
      </c>
      <c r="J12115" t="str">
        <f t="shared" si="569"/>
        <v>18-21</v>
      </c>
    </row>
    <row r="12116" customFormat="1" spans="1:10">
      <c r="A12116" t="s">
        <v>830</v>
      </c>
      <c r="B12116" t="s">
        <v>1502</v>
      </c>
      <c r="C12116" s="7">
        <v>44174.4143981481</v>
      </c>
      <c r="D12116" t="str">
        <f>VLOOKUP(A12116,Sheet2!$B$2:$E$1001,3,0)</f>
        <v>audio</v>
      </c>
      <c r="E12116" t="str">
        <f>VLOOKUP(A12116,Sheet2!$B$2:$E$1001,4,0)</f>
        <v>technology</v>
      </c>
      <c r="F12116" t="str">
        <f>VLOOKUP(B12116,Sheet3!$B$2:$D$17,2,0)</f>
        <v>negative</v>
      </c>
      <c r="G12116">
        <f>VLOOKUP(B12116,Sheet3!$B$2:$D$17,3,0)</f>
        <v>15</v>
      </c>
      <c r="H12116">
        <f t="shared" si="567"/>
        <v>12</v>
      </c>
      <c r="I12116">
        <f t="shared" si="568"/>
        <v>3</v>
      </c>
      <c r="J12116" t="str">
        <f t="shared" si="569"/>
        <v>9-12</v>
      </c>
    </row>
    <row r="12117" spans="1:10">
      <c r="A12117" t="s">
        <v>830</v>
      </c>
      <c r="B12117" t="s">
        <v>1496</v>
      </c>
      <c r="C12117" s="7">
        <v>44013.4666550926</v>
      </c>
      <c r="D12117" t="str">
        <f>VLOOKUP(A12117,Sheet2!$B$2:$E$1001,3,0)</f>
        <v>audio</v>
      </c>
      <c r="E12117" t="str">
        <f>VLOOKUP(A12117,Sheet2!$B$2:$E$1001,4,0)</f>
        <v>technology</v>
      </c>
      <c r="F12117" t="str">
        <f>VLOOKUP(B12117,Sheet3!$B$2:$D$17,2,0)</f>
        <v>positive</v>
      </c>
      <c r="G12117">
        <f>VLOOKUP(B12117,Sheet3!$B$2:$D$17,3,0)</f>
        <v>70</v>
      </c>
      <c r="H12117">
        <f t="shared" si="567"/>
        <v>7</v>
      </c>
      <c r="I12117">
        <f t="shared" si="568"/>
        <v>3</v>
      </c>
      <c r="J12117" t="str">
        <f t="shared" si="569"/>
        <v>9-12</v>
      </c>
    </row>
    <row r="12118" spans="1:10">
      <c r="A12118" t="s">
        <v>830</v>
      </c>
      <c r="B12118" t="s">
        <v>1485</v>
      </c>
      <c r="C12118" s="7">
        <v>44199.2685763889</v>
      </c>
      <c r="D12118" t="str">
        <f>VLOOKUP(A12118,Sheet2!$B$2:$E$1001,3,0)</f>
        <v>audio</v>
      </c>
      <c r="E12118" t="str">
        <f>VLOOKUP(A12118,Sheet2!$B$2:$E$1001,4,0)</f>
        <v>technology</v>
      </c>
      <c r="F12118" t="str">
        <f>VLOOKUP(B12118,Sheet3!$B$2:$D$17,2,0)</f>
        <v>positive</v>
      </c>
      <c r="G12118">
        <f>VLOOKUP(B12118,Sheet3!$B$2:$D$17,3,0)</f>
        <v>60</v>
      </c>
      <c r="H12118">
        <f t="shared" si="567"/>
        <v>1</v>
      </c>
      <c r="I12118">
        <f t="shared" si="568"/>
        <v>7</v>
      </c>
      <c r="J12118" t="str">
        <f t="shared" si="569"/>
        <v>6-9</v>
      </c>
    </row>
    <row r="12119" spans="1:10">
      <c r="A12119" t="s">
        <v>830</v>
      </c>
      <c r="B12119" t="s">
        <v>1503</v>
      </c>
      <c r="C12119" s="7">
        <v>44348.5961111111</v>
      </c>
      <c r="D12119" t="str">
        <f>VLOOKUP(A12119,Sheet2!$B$2:$E$1001,3,0)</f>
        <v>audio</v>
      </c>
      <c r="E12119" t="str">
        <f>VLOOKUP(A12119,Sheet2!$B$2:$E$1001,4,0)</f>
        <v>technology</v>
      </c>
      <c r="F12119" t="str">
        <f>VLOOKUP(B12119,Sheet3!$B$2:$D$17,2,0)</f>
        <v>negative</v>
      </c>
      <c r="G12119">
        <f>VLOOKUP(B12119,Sheet3!$B$2:$D$17,3,0)</f>
        <v>12</v>
      </c>
      <c r="H12119">
        <f t="shared" si="567"/>
        <v>6</v>
      </c>
      <c r="I12119">
        <f t="shared" si="568"/>
        <v>2</v>
      </c>
      <c r="J12119" t="str">
        <f t="shared" si="569"/>
        <v>12-15</v>
      </c>
    </row>
    <row r="12120" spans="1:10">
      <c r="A12120" t="s">
        <v>830</v>
      </c>
      <c r="B12120" t="s">
        <v>1500</v>
      </c>
      <c r="C12120" s="7">
        <v>44009.8933564815</v>
      </c>
      <c r="D12120" t="str">
        <f>VLOOKUP(A12120,Sheet2!$B$2:$E$1001,3,0)</f>
        <v>audio</v>
      </c>
      <c r="E12120" t="str">
        <f>VLOOKUP(A12120,Sheet2!$B$2:$E$1001,4,0)</f>
        <v>technology</v>
      </c>
      <c r="F12120" t="str">
        <f>VLOOKUP(B12120,Sheet3!$B$2:$D$17,2,0)</f>
        <v>positive</v>
      </c>
      <c r="G12120">
        <f>VLOOKUP(B12120,Sheet3!$B$2:$D$17,3,0)</f>
        <v>45</v>
      </c>
      <c r="H12120">
        <f t="shared" si="567"/>
        <v>6</v>
      </c>
      <c r="I12120">
        <f t="shared" si="568"/>
        <v>6</v>
      </c>
      <c r="J12120" t="str">
        <f t="shared" si="569"/>
        <v>21-24</v>
      </c>
    </row>
    <row r="12121" spans="1:10">
      <c r="A12121" t="s">
        <v>830</v>
      </c>
      <c r="B12121" t="s">
        <v>1485</v>
      </c>
      <c r="C12121" s="7">
        <v>44110.8742476852</v>
      </c>
      <c r="D12121" t="str">
        <f>VLOOKUP(A12121,Sheet2!$B$2:$E$1001,3,0)</f>
        <v>audio</v>
      </c>
      <c r="E12121" t="str">
        <f>VLOOKUP(A12121,Sheet2!$B$2:$E$1001,4,0)</f>
        <v>technology</v>
      </c>
      <c r="F12121" t="str">
        <f>VLOOKUP(B12121,Sheet3!$B$2:$D$17,2,0)</f>
        <v>positive</v>
      </c>
      <c r="G12121">
        <f>VLOOKUP(B12121,Sheet3!$B$2:$D$17,3,0)</f>
        <v>60</v>
      </c>
      <c r="H12121">
        <f t="shared" si="567"/>
        <v>10</v>
      </c>
      <c r="I12121">
        <f t="shared" si="568"/>
        <v>2</v>
      </c>
      <c r="J12121" t="str">
        <f t="shared" si="569"/>
        <v>18-21</v>
      </c>
    </row>
    <row r="12122" spans="1:10">
      <c r="A12122" t="s">
        <v>830</v>
      </c>
      <c r="B12122" t="s">
        <v>1494</v>
      </c>
      <c r="C12122" s="7">
        <v>44325.9878125</v>
      </c>
      <c r="D12122" t="str">
        <f>VLOOKUP(A12122,Sheet2!$B$2:$E$1001,3,0)</f>
        <v>audio</v>
      </c>
      <c r="E12122" t="str">
        <f>VLOOKUP(A12122,Sheet2!$B$2:$E$1001,4,0)</f>
        <v>technology</v>
      </c>
      <c r="F12122" t="str">
        <f>VLOOKUP(B12122,Sheet3!$B$2:$D$17,2,0)</f>
        <v>positive</v>
      </c>
      <c r="G12122">
        <f>VLOOKUP(B12122,Sheet3!$B$2:$D$17,3,0)</f>
        <v>65</v>
      </c>
      <c r="H12122">
        <f t="shared" si="567"/>
        <v>5</v>
      </c>
      <c r="I12122">
        <f t="shared" si="568"/>
        <v>7</v>
      </c>
      <c r="J12122" t="str">
        <f t="shared" si="569"/>
        <v>21-24</v>
      </c>
    </row>
    <row r="12123" spans="1:10">
      <c r="A12123" t="s">
        <v>831</v>
      </c>
      <c r="B12123" t="s">
        <v>1485</v>
      </c>
      <c r="C12123" s="7">
        <v>44362.8190972222</v>
      </c>
      <c r="D12123" t="str">
        <f>VLOOKUP(A12123,Sheet2!$B$2:$E$1001,3,0)</f>
        <v>audio</v>
      </c>
      <c r="E12123" t="str">
        <f>VLOOKUP(A12123,Sheet2!$B$2:$E$1001,4,0)</f>
        <v>technology</v>
      </c>
      <c r="F12123" t="str">
        <f>VLOOKUP(B12123,Sheet3!$B$2:$D$17,2,0)</f>
        <v>positive</v>
      </c>
      <c r="G12123">
        <f>VLOOKUP(B12123,Sheet3!$B$2:$D$17,3,0)</f>
        <v>60</v>
      </c>
      <c r="H12123">
        <f t="shared" si="567"/>
        <v>6</v>
      </c>
      <c r="I12123">
        <f t="shared" si="568"/>
        <v>2</v>
      </c>
      <c r="J12123" t="str">
        <f t="shared" si="569"/>
        <v>18-21</v>
      </c>
    </row>
    <row r="12124" spans="1:10">
      <c r="A12124" t="s">
        <v>831</v>
      </c>
      <c r="B12124" t="s">
        <v>1488</v>
      </c>
      <c r="C12124" s="7">
        <v>44284.538912037</v>
      </c>
      <c r="D12124" t="str">
        <f>VLOOKUP(A12124,Sheet2!$B$2:$E$1001,3,0)</f>
        <v>audio</v>
      </c>
      <c r="E12124" t="str">
        <f>VLOOKUP(A12124,Sheet2!$B$2:$E$1001,4,0)</f>
        <v>technology</v>
      </c>
      <c r="F12124" t="str">
        <f>VLOOKUP(B12124,Sheet3!$B$2:$D$17,2,0)</f>
        <v>negative</v>
      </c>
      <c r="G12124">
        <f>VLOOKUP(B12124,Sheet3!$B$2:$D$17,3,0)</f>
        <v>0</v>
      </c>
      <c r="H12124">
        <f t="shared" si="567"/>
        <v>3</v>
      </c>
      <c r="I12124">
        <f t="shared" si="568"/>
        <v>1</v>
      </c>
      <c r="J12124" t="str">
        <f t="shared" si="569"/>
        <v>12-15</v>
      </c>
    </row>
    <row r="12125" spans="1:10">
      <c r="A12125" t="s">
        <v>831</v>
      </c>
      <c r="B12125" t="s">
        <v>1492</v>
      </c>
      <c r="C12125" s="7">
        <v>44077.506724537</v>
      </c>
      <c r="D12125" t="str">
        <f>VLOOKUP(A12125,Sheet2!$B$2:$E$1001,3,0)</f>
        <v>audio</v>
      </c>
      <c r="E12125" t="str">
        <f>VLOOKUP(A12125,Sheet2!$B$2:$E$1001,4,0)</f>
        <v>technology</v>
      </c>
      <c r="F12125" t="str">
        <f>VLOOKUP(B12125,Sheet3!$B$2:$D$17,2,0)</f>
        <v>neutral</v>
      </c>
      <c r="G12125">
        <f>VLOOKUP(B12125,Sheet3!$B$2:$D$17,3,0)</f>
        <v>20</v>
      </c>
      <c r="H12125">
        <f t="shared" si="567"/>
        <v>9</v>
      </c>
      <c r="I12125">
        <f t="shared" si="568"/>
        <v>4</v>
      </c>
      <c r="J12125" t="str">
        <f t="shared" si="569"/>
        <v>12-15</v>
      </c>
    </row>
    <row r="12126" spans="1:10">
      <c r="A12126" t="s">
        <v>831</v>
      </c>
      <c r="B12126" t="s">
        <v>1501</v>
      </c>
      <c r="C12126" s="7">
        <v>44324.7741319444</v>
      </c>
      <c r="D12126" t="str">
        <f>VLOOKUP(A12126,Sheet2!$B$2:$E$1001,3,0)</f>
        <v>audio</v>
      </c>
      <c r="E12126" t="str">
        <f>VLOOKUP(A12126,Sheet2!$B$2:$E$1001,4,0)</f>
        <v>technology</v>
      </c>
      <c r="F12126" t="str">
        <f>VLOOKUP(B12126,Sheet3!$B$2:$D$17,2,0)</f>
        <v>neutral</v>
      </c>
      <c r="G12126">
        <f>VLOOKUP(B12126,Sheet3!$B$2:$D$17,3,0)</f>
        <v>35</v>
      </c>
      <c r="H12126">
        <f t="shared" si="567"/>
        <v>5</v>
      </c>
      <c r="I12126">
        <f t="shared" si="568"/>
        <v>6</v>
      </c>
      <c r="J12126" t="str">
        <f t="shared" si="569"/>
        <v>18-21</v>
      </c>
    </row>
    <row r="12127" spans="1:10">
      <c r="A12127" t="s">
        <v>831</v>
      </c>
      <c r="B12127" t="s">
        <v>1498</v>
      </c>
      <c r="C12127" s="7">
        <v>44197.4886111111</v>
      </c>
      <c r="D12127" t="str">
        <f>VLOOKUP(A12127,Sheet2!$B$2:$E$1001,3,0)</f>
        <v>audio</v>
      </c>
      <c r="E12127" t="str">
        <f>VLOOKUP(A12127,Sheet2!$B$2:$E$1001,4,0)</f>
        <v>technology</v>
      </c>
      <c r="F12127" t="str">
        <f>VLOOKUP(B12127,Sheet3!$B$2:$D$17,2,0)</f>
        <v>positive</v>
      </c>
      <c r="G12127">
        <f>VLOOKUP(B12127,Sheet3!$B$2:$D$17,3,0)</f>
        <v>50</v>
      </c>
      <c r="H12127">
        <f t="shared" si="567"/>
        <v>1</v>
      </c>
      <c r="I12127">
        <f t="shared" si="568"/>
        <v>5</v>
      </c>
      <c r="J12127" t="str">
        <f t="shared" si="569"/>
        <v>9-12</v>
      </c>
    </row>
    <row r="12128" spans="1:10">
      <c r="A12128" t="s">
        <v>831</v>
      </c>
      <c r="B12128" t="s">
        <v>1492</v>
      </c>
      <c r="C12128" s="7">
        <v>44171.9765740741</v>
      </c>
      <c r="D12128" t="str">
        <f>VLOOKUP(A12128,Sheet2!$B$2:$E$1001,3,0)</f>
        <v>audio</v>
      </c>
      <c r="E12128" t="str">
        <f>VLOOKUP(A12128,Sheet2!$B$2:$E$1001,4,0)</f>
        <v>technology</v>
      </c>
      <c r="F12128" t="str">
        <f>VLOOKUP(B12128,Sheet3!$B$2:$D$17,2,0)</f>
        <v>neutral</v>
      </c>
      <c r="G12128">
        <f>VLOOKUP(B12128,Sheet3!$B$2:$D$17,3,0)</f>
        <v>20</v>
      </c>
      <c r="H12128">
        <f t="shared" si="567"/>
        <v>12</v>
      </c>
      <c r="I12128">
        <f t="shared" si="568"/>
        <v>7</v>
      </c>
      <c r="J12128" t="str">
        <f t="shared" si="569"/>
        <v>21-24</v>
      </c>
    </row>
    <row r="12129" spans="1:10">
      <c r="A12129" t="s">
        <v>831</v>
      </c>
      <c r="B12129" t="s">
        <v>1495</v>
      </c>
      <c r="C12129" s="7">
        <v>44205.5380208333</v>
      </c>
      <c r="D12129" t="str">
        <f>VLOOKUP(A12129,Sheet2!$B$2:$E$1001,3,0)</f>
        <v>audio</v>
      </c>
      <c r="E12129" t="str">
        <f>VLOOKUP(A12129,Sheet2!$B$2:$E$1001,4,0)</f>
        <v>technology</v>
      </c>
      <c r="F12129" t="str">
        <f>VLOOKUP(B12129,Sheet3!$B$2:$D$17,2,0)</f>
        <v>positive</v>
      </c>
      <c r="G12129">
        <f>VLOOKUP(B12129,Sheet3!$B$2:$D$17,3,0)</f>
        <v>75</v>
      </c>
      <c r="H12129">
        <f t="shared" si="567"/>
        <v>1</v>
      </c>
      <c r="I12129">
        <f t="shared" si="568"/>
        <v>6</v>
      </c>
      <c r="J12129" t="str">
        <f t="shared" si="569"/>
        <v>12-15</v>
      </c>
    </row>
    <row r="12130" spans="1:10">
      <c r="A12130" t="s">
        <v>831</v>
      </c>
      <c r="B12130" t="s">
        <v>1496</v>
      </c>
      <c r="C12130" s="7">
        <v>44177.6791435185</v>
      </c>
      <c r="D12130" t="str">
        <f>VLOOKUP(A12130,Sheet2!$B$2:$E$1001,3,0)</f>
        <v>audio</v>
      </c>
      <c r="E12130" t="str">
        <f>VLOOKUP(A12130,Sheet2!$B$2:$E$1001,4,0)</f>
        <v>technology</v>
      </c>
      <c r="F12130" t="str">
        <f>VLOOKUP(B12130,Sheet3!$B$2:$D$17,2,0)</f>
        <v>positive</v>
      </c>
      <c r="G12130">
        <f>VLOOKUP(B12130,Sheet3!$B$2:$D$17,3,0)</f>
        <v>70</v>
      </c>
      <c r="H12130">
        <f t="shared" si="567"/>
        <v>12</v>
      </c>
      <c r="I12130">
        <f t="shared" si="568"/>
        <v>6</v>
      </c>
      <c r="J12130" t="str">
        <f t="shared" si="569"/>
        <v>15-18</v>
      </c>
    </row>
    <row r="12131" spans="1:10">
      <c r="A12131" t="s">
        <v>831</v>
      </c>
      <c r="B12131" t="s">
        <v>1501</v>
      </c>
      <c r="C12131" s="7">
        <v>44322.0535416667</v>
      </c>
      <c r="D12131" t="str">
        <f>VLOOKUP(A12131,Sheet2!$B$2:$E$1001,3,0)</f>
        <v>audio</v>
      </c>
      <c r="E12131" t="str">
        <f>VLOOKUP(A12131,Sheet2!$B$2:$E$1001,4,0)</f>
        <v>technology</v>
      </c>
      <c r="F12131" t="str">
        <f>VLOOKUP(B12131,Sheet3!$B$2:$D$17,2,0)</f>
        <v>neutral</v>
      </c>
      <c r="G12131">
        <f>VLOOKUP(B12131,Sheet3!$B$2:$D$17,3,0)</f>
        <v>35</v>
      </c>
      <c r="H12131">
        <f t="shared" si="567"/>
        <v>5</v>
      </c>
      <c r="I12131">
        <f t="shared" si="568"/>
        <v>4</v>
      </c>
      <c r="J12131" t="str">
        <f t="shared" si="569"/>
        <v>0-3</v>
      </c>
    </row>
    <row r="12132" customFormat="1" spans="1:10">
      <c r="A12132" t="s">
        <v>831</v>
      </c>
      <c r="B12132" t="s">
        <v>1497</v>
      </c>
      <c r="C12132" s="7">
        <v>44255.4329398148</v>
      </c>
      <c r="D12132" t="str">
        <f>VLOOKUP(A12132,Sheet2!$B$2:$E$1001,3,0)</f>
        <v>audio</v>
      </c>
      <c r="E12132" t="str">
        <f>VLOOKUP(A12132,Sheet2!$B$2:$E$1001,4,0)</f>
        <v>technology</v>
      </c>
      <c r="F12132" t="str">
        <f>VLOOKUP(B12132,Sheet3!$B$2:$D$17,2,0)</f>
        <v>positive</v>
      </c>
      <c r="G12132">
        <f>VLOOKUP(B12132,Sheet3!$B$2:$D$17,3,0)</f>
        <v>72</v>
      </c>
      <c r="H12132">
        <f t="shared" si="567"/>
        <v>2</v>
      </c>
      <c r="I12132">
        <f t="shared" si="568"/>
        <v>7</v>
      </c>
      <c r="J12132" t="str">
        <f t="shared" si="569"/>
        <v>9-12</v>
      </c>
    </row>
    <row r="12133" spans="1:10">
      <c r="A12133" t="s">
        <v>831</v>
      </c>
      <c r="B12133" t="s">
        <v>1487</v>
      </c>
      <c r="C12133" s="7">
        <v>44040.5366087963</v>
      </c>
      <c r="D12133" t="str">
        <f>VLOOKUP(A12133,Sheet2!$B$2:$E$1001,3,0)</f>
        <v>audio</v>
      </c>
      <c r="E12133" t="str">
        <f>VLOOKUP(A12133,Sheet2!$B$2:$E$1001,4,0)</f>
        <v>technology</v>
      </c>
      <c r="F12133" t="str">
        <f>VLOOKUP(B12133,Sheet3!$B$2:$D$17,2,0)</f>
        <v>positive</v>
      </c>
      <c r="G12133">
        <f>VLOOKUP(B12133,Sheet3!$B$2:$D$17,3,0)</f>
        <v>70</v>
      </c>
      <c r="H12133">
        <f t="shared" si="567"/>
        <v>7</v>
      </c>
      <c r="I12133">
        <f t="shared" si="568"/>
        <v>2</v>
      </c>
      <c r="J12133" t="str">
        <f t="shared" si="569"/>
        <v>12-15</v>
      </c>
    </row>
    <row r="12134" spans="1:10">
      <c r="A12134" t="s">
        <v>831</v>
      </c>
      <c r="B12134" t="s">
        <v>1499</v>
      </c>
      <c r="C12134" s="7">
        <v>44001.7121412037</v>
      </c>
      <c r="D12134" t="str">
        <f>VLOOKUP(A12134,Sheet2!$B$2:$E$1001,3,0)</f>
        <v>audio</v>
      </c>
      <c r="E12134" t="str">
        <f>VLOOKUP(A12134,Sheet2!$B$2:$E$1001,4,0)</f>
        <v>technology</v>
      </c>
      <c r="F12134" t="str">
        <f>VLOOKUP(B12134,Sheet3!$B$2:$D$17,2,0)</f>
        <v>negative</v>
      </c>
      <c r="G12134">
        <f>VLOOKUP(B12134,Sheet3!$B$2:$D$17,3,0)</f>
        <v>10</v>
      </c>
      <c r="H12134">
        <f t="shared" si="567"/>
        <v>6</v>
      </c>
      <c r="I12134">
        <f t="shared" si="568"/>
        <v>5</v>
      </c>
      <c r="J12134" t="str">
        <f t="shared" si="569"/>
        <v>15-18</v>
      </c>
    </row>
    <row r="12135" spans="1:10">
      <c r="A12135" t="s">
        <v>831</v>
      </c>
      <c r="B12135" t="s">
        <v>1501</v>
      </c>
      <c r="C12135" s="7">
        <v>44189.0764814815</v>
      </c>
      <c r="D12135" t="str">
        <f>VLOOKUP(A12135,Sheet2!$B$2:$E$1001,3,0)</f>
        <v>audio</v>
      </c>
      <c r="E12135" t="str">
        <f>VLOOKUP(A12135,Sheet2!$B$2:$E$1001,4,0)</f>
        <v>technology</v>
      </c>
      <c r="F12135" t="str">
        <f>VLOOKUP(B12135,Sheet3!$B$2:$D$17,2,0)</f>
        <v>neutral</v>
      </c>
      <c r="G12135">
        <f>VLOOKUP(B12135,Sheet3!$B$2:$D$17,3,0)</f>
        <v>35</v>
      </c>
      <c r="H12135">
        <f t="shared" si="567"/>
        <v>12</v>
      </c>
      <c r="I12135">
        <f t="shared" si="568"/>
        <v>4</v>
      </c>
      <c r="J12135" t="str">
        <f t="shared" si="569"/>
        <v>0-3</v>
      </c>
    </row>
    <row r="12136" spans="1:10">
      <c r="A12136" t="s">
        <v>831</v>
      </c>
      <c r="B12136" t="s">
        <v>1499</v>
      </c>
      <c r="C12136" s="7">
        <v>44356.0530902778</v>
      </c>
      <c r="D12136" t="str">
        <f>VLOOKUP(A12136,Sheet2!$B$2:$E$1001,3,0)</f>
        <v>audio</v>
      </c>
      <c r="E12136" t="str">
        <f>VLOOKUP(A12136,Sheet2!$B$2:$E$1001,4,0)</f>
        <v>technology</v>
      </c>
      <c r="F12136" t="str">
        <f>VLOOKUP(B12136,Sheet3!$B$2:$D$17,2,0)</f>
        <v>negative</v>
      </c>
      <c r="G12136">
        <f>VLOOKUP(B12136,Sheet3!$B$2:$D$17,3,0)</f>
        <v>10</v>
      </c>
      <c r="H12136">
        <f t="shared" si="567"/>
        <v>6</v>
      </c>
      <c r="I12136">
        <f t="shared" si="568"/>
        <v>3</v>
      </c>
      <c r="J12136" t="str">
        <f t="shared" si="569"/>
        <v>0-3</v>
      </c>
    </row>
    <row r="12137" spans="1:10">
      <c r="A12137" t="s">
        <v>831</v>
      </c>
      <c r="B12137" t="s">
        <v>1488</v>
      </c>
      <c r="C12137" s="7">
        <v>44008.4805671296</v>
      </c>
      <c r="D12137" t="str">
        <f>VLOOKUP(A12137,Sheet2!$B$2:$E$1001,3,0)</f>
        <v>audio</v>
      </c>
      <c r="E12137" t="str">
        <f>VLOOKUP(A12137,Sheet2!$B$2:$E$1001,4,0)</f>
        <v>technology</v>
      </c>
      <c r="F12137" t="str">
        <f>VLOOKUP(B12137,Sheet3!$B$2:$D$17,2,0)</f>
        <v>negative</v>
      </c>
      <c r="G12137">
        <f>VLOOKUP(B12137,Sheet3!$B$2:$D$17,3,0)</f>
        <v>0</v>
      </c>
      <c r="H12137">
        <f t="shared" si="567"/>
        <v>6</v>
      </c>
      <c r="I12137">
        <f t="shared" si="568"/>
        <v>5</v>
      </c>
      <c r="J12137" t="str">
        <f t="shared" si="569"/>
        <v>9-12</v>
      </c>
    </row>
    <row r="12138" spans="1:10">
      <c r="A12138" t="s">
        <v>831</v>
      </c>
      <c r="B12138" t="s">
        <v>1502</v>
      </c>
      <c r="C12138" s="7">
        <v>44113.0084490741</v>
      </c>
      <c r="D12138" t="str">
        <f>VLOOKUP(A12138,Sheet2!$B$2:$E$1001,3,0)</f>
        <v>audio</v>
      </c>
      <c r="E12138" t="str">
        <f>VLOOKUP(A12138,Sheet2!$B$2:$E$1001,4,0)</f>
        <v>technology</v>
      </c>
      <c r="F12138" t="str">
        <f>VLOOKUP(B12138,Sheet3!$B$2:$D$17,2,0)</f>
        <v>negative</v>
      </c>
      <c r="G12138">
        <f>VLOOKUP(B12138,Sheet3!$B$2:$D$17,3,0)</f>
        <v>15</v>
      </c>
      <c r="H12138">
        <f t="shared" si="567"/>
        <v>10</v>
      </c>
      <c r="I12138">
        <f t="shared" si="568"/>
        <v>5</v>
      </c>
      <c r="J12138" t="str">
        <f t="shared" si="569"/>
        <v>0-3</v>
      </c>
    </row>
    <row r="12139" spans="1:10">
      <c r="A12139" t="s">
        <v>831</v>
      </c>
      <c r="B12139" t="s">
        <v>1490</v>
      </c>
      <c r="C12139" s="7">
        <v>44290.2083449074</v>
      </c>
      <c r="D12139" t="str">
        <f>VLOOKUP(A12139,Sheet2!$B$2:$E$1001,3,0)</f>
        <v>audio</v>
      </c>
      <c r="E12139" t="str">
        <f>VLOOKUP(A12139,Sheet2!$B$2:$E$1001,4,0)</f>
        <v>technology</v>
      </c>
      <c r="F12139" t="str">
        <f>VLOOKUP(B12139,Sheet3!$B$2:$D$17,2,0)</f>
        <v>negative</v>
      </c>
      <c r="G12139">
        <f>VLOOKUP(B12139,Sheet3!$B$2:$D$17,3,0)</f>
        <v>5</v>
      </c>
      <c r="H12139">
        <f t="shared" si="567"/>
        <v>4</v>
      </c>
      <c r="I12139">
        <f t="shared" si="568"/>
        <v>7</v>
      </c>
      <c r="J12139" t="str">
        <f t="shared" si="569"/>
        <v>3-6</v>
      </c>
    </row>
    <row r="12140" spans="1:10">
      <c r="A12140" t="s">
        <v>831</v>
      </c>
      <c r="B12140" t="s">
        <v>1492</v>
      </c>
      <c r="C12140" s="7">
        <v>44293.5989699074</v>
      </c>
      <c r="D12140" t="str">
        <f>VLOOKUP(A12140,Sheet2!$B$2:$E$1001,3,0)</f>
        <v>audio</v>
      </c>
      <c r="E12140" t="str">
        <f>VLOOKUP(A12140,Sheet2!$B$2:$E$1001,4,0)</f>
        <v>technology</v>
      </c>
      <c r="F12140" t="str">
        <f>VLOOKUP(B12140,Sheet3!$B$2:$D$17,2,0)</f>
        <v>neutral</v>
      </c>
      <c r="G12140">
        <f>VLOOKUP(B12140,Sheet3!$B$2:$D$17,3,0)</f>
        <v>20</v>
      </c>
      <c r="H12140">
        <f t="shared" si="567"/>
        <v>4</v>
      </c>
      <c r="I12140">
        <f t="shared" si="568"/>
        <v>3</v>
      </c>
      <c r="J12140" t="str">
        <f t="shared" si="569"/>
        <v>12-15</v>
      </c>
    </row>
    <row r="12141" spans="1:10">
      <c r="A12141" t="s">
        <v>831</v>
      </c>
      <c r="B12141" t="s">
        <v>1487</v>
      </c>
      <c r="C12141" s="7">
        <v>44163.9605671296</v>
      </c>
      <c r="D12141" t="str">
        <f>VLOOKUP(A12141,Sheet2!$B$2:$E$1001,3,0)</f>
        <v>audio</v>
      </c>
      <c r="E12141" t="str">
        <f>VLOOKUP(A12141,Sheet2!$B$2:$E$1001,4,0)</f>
        <v>technology</v>
      </c>
      <c r="F12141" t="str">
        <f>VLOOKUP(B12141,Sheet3!$B$2:$D$17,2,0)</f>
        <v>positive</v>
      </c>
      <c r="G12141">
        <f>VLOOKUP(B12141,Sheet3!$B$2:$D$17,3,0)</f>
        <v>70</v>
      </c>
      <c r="H12141">
        <f t="shared" si="567"/>
        <v>11</v>
      </c>
      <c r="I12141">
        <f t="shared" si="568"/>
        <v>6</v>
      </c>
      <c r="J12141" t="str">
        <f t="shared" si="569"/>
        <v>21-24</v>
      </c>
    </row>
    <row r="12142" customFormat="1" spans="1:10">
      <c r="A12142" t="s">
        <v>831</v>
      </c>
      <c r="B12142" t="s">
        <v>1490</v>
      </c>
      <c r="C12142" s="7">
        <v>44046.0730092593</v>
      </c>
      <c r="D12142" t="str">
        <f>VLOOKUP(A12142,Sheet2!$B$2:$E$1001,3,0)</f>
        <v>audio</v>
      </c>
      <c r="E12142" t="str">
        <f>VLOOKUP(A12142,Sheet2!$B$2:$E$1001,4,0)</f>
        <v>technology</v>
      </c>
      <c r="F12142" t="str">
        <f>VLOOKUP(B12142,Sheet3!$B$2:$D$17,2,0)</f>
        <v>negative</v>
      </c>
      <c r="G12142">
        <f>VLOOKUP(B12142,Sheet3!$B$2:$D$17,3,0)</f>
        <v>5</v>
      </c>
      <c r="H12142">
        <f t="shared" si="567"/>
        <v>8</v>
      </c>
      <c r="I12142">
        <f t="shared" si="568"/>
        <v>1</v>
      </c>
      <c r="J12142" t="str">
        <f t="shared" si="569"/>
        <v>0-3</v>
      </c>
    </row>
    <row r="12143" spans="1:10">
      <c r="A12143" t="s">
        <v>831</v>
      </c>
      <c r="B12143" t="s">
        <v>1501</v>
      </c>
      <c r="C12143" s="7">
        <v>44211.5168287037</v>
      </c>
      <c r="D12143" t="str">
        <f>VLOOKUP(A12143,Sheet2!$B$2:$E$1001,3,0)</f>
        <v>audio</v>
      </c>
      <c r="E12143" t="str">
        <f>VLOOKUP(A12143,Sheet2!$B$2:$E$1001,4,0)</f>
        <v>technology</v>
      </c>
      <c r="F12143" t="str">
        <f>VLOOKUP(B12143,Sheet3!$B$2:$D$17,2,0)</f>
        <v>neutral</v>
      </c>
      <c r="G12143">
        <f>VLOOKUP(B12143,Sheet3!$B$2:$D$17,3,0)</f>
        <v>35</v>
      </c>
      <c r="H12143">
        <f t="shared" si="567"/>
        <v>1</v>
      </c>
      <c r="I12143">
        <f t="shared" si="568"/>
        <v>5</v>
      </c>
      <c r="J12143" t="str">
        <f t="shared" si="569"/>
        <v>12-15</v>
      </c>
    </row>
    <row r="12144" spans="1:10">
      <c r="A12144" t="s">
        <v>831</v>
      </c>
      <c r="B12144" t="s">
        <v>1488</v>
      </c>
      <c r="C12144" s="7">
        <v>44076.1896296296</v>
      </c>
      <c r="D12144" t="str">
        <f>VLOOKUP(A12144,Sheet2!$B$2:$E$1001,3,0)</f>
        <v>audio</v>
      </c>
      <c r="E12144" t="str">
        <f>VLOOKUP(A12144,Sheet2!$B$2:$E$1001,4,0)</f>
        <v>technology</v>
      </c>
      <c r="F12144" t="str">
        <f>VLOOKUP(B12144,Sheet3!$B$2:$D$17,2,0)</f>
        <v>negative</v>
      </c>
      <c r="G12144">
        <f>VLOOKUP(B12144,Sheet3!$B$2:$D$17,3,0)</f>
        <v>0</v>
      </c>
      <c r="H12144">
        <f t="shared" si="567"/>
        <v>9</v>
      </c>
      <c r="I12144">
        <f t="shared" si="568"/>
        <v>3</v>
      </c>
      <c r="J12144" t="str">
        <f t="shared" si="569"/>
        <v>3-6</v>
      </c>
    </row>
    <row r="12145" spans="1:10">
      <c r="A12145" t="s">
        <v>831</v>
      </c>
      <c r="B12145" t="s">
        <v>1485</v>
      </c>
      <c r="C12145" s="7">
        <v>44123.4260300926</v>
      </c>
      <c r="D12145" t="str">
        <f>VLOOKUP(A12145,Sheet2!$B$2:$E$1001,3,0)</f>
        <v>audio</v>
      </c>
      <c r="E12145" t="str">
        <f>VLOOKUP(A12145,Sheet2!$B$2:$E$1001,4,0)</f>
        <v>technology</v>
      </c>
      <c r="F12145" t="str">
        <f>VLOOKUP(B12145,Sheet3!$B$2:$D$17,2,0)</f>
        <v>positive</v>
      </c>
      <c r="G12145">
        <f>VLOOKUP(B12145,Sheet3!$B$2:$D$17,3,0)</f>
        <v>60</v>
      </c>
      <c r="H12145">
        <f t="shared" si="567"/>
        <v>10</v>
      </c>
      <c r="I12145">
        <f t="shared" si="568"/>
        <v>1</v>
      </c>
      <c r="J12145" t="str">
        <f t="shared" si="569"/>
        <v>9-12</v>
      </c>
    </row>
    <row r="12146" spans="1:10">
      <c r="A12146" t="s">
        <v>831</v>
      </c>
      <c r="B12146" t="s">
        <v>1501</v>
      </c>
      <c r="C12146" s="7">
        <v>44287.7006597222</v>
      </c>
      <c r="D12146" t="str">
        <f>VLOOKUP(A12146,Sheet2!$B$2:$E$1001,3,0)</f>
        <v>audio</v>
      </c>
      <c r="E12146" t="str">
        <f>VLOOKUP(A12146,Sheet2!$B$2:$E$1001,4,0)</f>
        <v>technology</v>
      </c>
      <c r="F12146" t="str">
        <f>VLOOKUP(B12146,Sheet3!$B$2:$D$17,2,0)</f>
        <v>neutral</v>
      </c>
      <c r="G12146">
        <f>VLOOKUP(B12146,Sheet3!$B$2:$D$17,3,0)</f>
        <v>35</v>
      </c>
      <c r="H12146">
        <f t="shared" si="567"/>
        <v>4</v>
      </c>
      <c r="I12146">
        <f t="shared" si="568"/>
        <v>4</v>
      </c>
      <c r="J12146" t="str">
        <f t="shared" si="569"/>
        <v>15-18</v>
      </c>
    </row>
    <row r="12147" spans="1:10">
      <c r="A12147" t="s">
        <v>831</v>
      </c>
      <c r="B12147" t="s">
        <v>1488</v>
      </c>
      <c r="C12147" s="7">
        <v>44333.3063773148</v>
      </c>
      <c r="D12147" t="str">
        <f>VLOOKUP(A12147,Sheet2!$B$2:$E$1001,3,0)</f>
        <v>audio</v>
      </c>
      <c r="E12147" t="str">
        <f>VLOOKUP(A12147,Sheet2!$B$2:$E$1001,4,0)</f>
        <v>technology</v>
      </c>
      <c r="F12147" t="str">
        <f>VLOOKUP(B12147,Sheet3!$B$2:$D$17,2,0)</f>
        <v>negative</v>
      </c>
      <c r="G12147">
        <f>VLOOKUP(B12147,Sheet3!$B$2:$D$17,3,0)</f>
        <v>0</v>
      </c>
      <c r="H12147">
        <f t="shared" si="567"/>
        <v>5</v>
      </c>
      <c r="I12147">
        <f t="shared" si="568"/>
        <v>1</v>
      </c>
      <c r="J12147" t="str">
        <f t="shared" si="569"/>
        <v>6-9</v>
      </c>
    </row>
    <row r="12148" spans="1:10">
      <c r="A12148" t="s">
        <v>831</v>
      </c>
      <c r="B12148" t="s">
        <v>1497</v>
      </c>
      <c r="C12148" s="7">
        <v>44194.1240856481</v>
      </c>
      <c r="D12148" t="str">
        <f>VLOOKUP(A12148,Sheet2!$B$2:$E$1001,3,0)</f>
        <v>audio</v>
      </c>
      <c r="E12148" t="str">
        <f>VLOOKUP(A12148,Sheet2!$B$2:$E$1001,4,0)</f>
        <v>technology</v>
      </c>
      <c r="F12148" t="str">
        <f>VLOOKUP(B12148,Sheet3!$B$2:$D$17,2,0)</f>
        <v>positive</v>
      </c>
      <c r="G12148">
        <f>VLOOKUP(B12148,Sheet3!$B$2:$D$17,3,0)</f>
        <v>72</v>
      </c>
      <c r="H12148">
        <f t="shared" si="567"/>
        <v>12</v>
      </c>
      <c r="I12148">
        <f t="shared" si="568"/>
        <v>2</v>
      </c>
      <c r="J12148" t="str">
        <f t="shared" si="569"/>
        <v>0-3</v>
      </c>
    </row>
    <row r="12149" spans="1:10">
      <c r="A12149" t="s">
        <v>831</v>
      </c>
      <c r="B12149" t="s">
        <v>1503</v>
      </c>
      <c r="C12149" s="7">
        <v>44306.5569212963</v>
      </c>
      <c r="D12149" t="str">
        <f>VLOOKUP(A12149,Sheet2!$B$2:$E$1001,3,0)</f>
        <v>audio</v>
      </c>
      <c r="E12149" t="str">
        <f>VLOOKUP(A12149,Sheet2!$B$2:$E$1001,4,0)</f>
        <v>technology</v>
      </c>
      <c r="F12149" t="str">
        <f>VLOOKUP(B12149,Sheet3!$B$2:$D$17,2,0)</f>
        <v>negative</v>
      </c>
      <c r="G12149">
        <f>VLOOKUP(B12149,Sheet3!$B$2:$D$17,3,0)</f>
        <v>12</v>
      </c>
      <c r="H12149">
        <f t="shared" si="567"/>
        <v>4</v>
      </c>
      <c r="I12149">
        <f t="shared" si="568"/>
        <v>2</v>
      </c>
      <c r="J12149" t="str">
        <f t="shared" si="569"/>
        <v>12-15</v>
      </c>
    </row>
    <row r="12150" spans="1:10">
      <c r="A12150" t="s">
        <v>831</v>
      </c>
      <c r="B12150" t="s">
        <v>1495</v>
      </c>
      <c r="C12150" s="7">
        <v>44019.1277314815</v>
      </c>
      <c r="D12150" t="str">
        <f>VLOOKUP(A12150,Sheet2!$B$2:$E$1001,3,0)</f>
        <v>audio</v>
      </c>
      <c r="E12150" t="str">
        <f>VLOOKUP(A12150,Sheet2!$B$2:$E$1001,4,0)</f>
        <v>technology</v>
      </c>
      <c r="F12150" t="str">
        <f>VLOOKUP(B12150,Sheet3!$B$2:$D$17,2,0)</f>
        <v>positive</v>
      </c>
      <c r="G12150">
        <f>VLOOKUP(B12150,Sheet3!$B$2:$D$17,3,0)</f>
        <v>75</v>
      </c>
      <c r="H12150">
        <f t="shared" si="567"/>
        <v>7</v>
      </c>
      <c r="I12150">
        <f t="shared" si="568"/>
        <v>2</v>
      </c>
      <c r="J12150" t="str">
        <f t="shared" si="569"/>
        <v>3-6</v>
      </c>
    </row>
    <row r="12151" spans="1:10">
      <c r="A12151" t="s">
        <v>831</v>
      </c>
      <c r="B12151" t="s">
        <v>1497</v>
      </c>
      <c r="C12151" s="7">
        <v>44216.4953703704</v>
      </c>
      <c r="D12151" t="str">
        <f>VLOOKUP(A12151,Sheet2!$B$2:$E$1001,3,0)</f>
        <v>audio</v>
      </c>
      <c r="E12151" t="str">
        <f>VLOOKUP(A12151,Sheet2!$B$2:$E$1001,4,0)</f>
        <v>technology</v>
      </c>
      <c r="F12151" t="str">
        <f>VLOOKUP(B12151,Sheet3!$B$2:$D$17,2,0)</f>
        <v>positive</v>
      </c>
      <c r="G12151">
        <f>VLOOKUP(B12151,Sheet3!$B$2:$D$17,3,0)</f>
        <v>72</v>
      </c>
      <c r="H12151">
        <f t="shared" si="567"/>
        <v>1</v>
      </c>
      <c r="I12151">
        <f t="shared" si="568"/>
        <v>3</v>
      </c>
      <c r="J12151" t="str">
        <f t="shared" si="569"/>
        <v>9-12</v>
      </c>
    </row>
    <row r="12152" customFormat="1" spans="1:10">
      <c r="A12152" t="s">
        <v>831</v>
      </c>
      <c r="B12152" t="s">
        <v>1495</v>
      </c>
      <c r="C12152" s="7">
        <v>44320.7476967593</v>
      </c>
      <c r="D12152" t="str">
        <f>VLOOKUP(A12152,Sheet2!$B$2:$E$1001,3,0)</f>
        <v>audio</v>
      </c>
      <c r="E12152" t="str">
        <f>VLOOKUP(A12152,Sheet2!$B$2:$E$1001,4,0)</f>
        <v>technology</v>
      </c>
      <c r="F12152" t="str">
        <f>VLOOKUP(B12152,Sheet3!$B$2:$D$17,2,0)</f>
        <v>positive</v>
      </c>
      <c r="G12152">
        <f>VLOOKUP(B12152,Sheet3!$B$2:$D$17,3,0)</f>
        <v>75</v>
      </c>
      <c r="H12152">
        <f t="shared" si="567"/>
        <v>5</v>
      </c>
      <c r="I12152">
        <f t="shared" si="568"/>
        <v>2</v>
      </c>
      <c r="J12152" t="str">
        <f t="shared" si="569"/>
        <v>15-18</v>
      </c>
    </row>
    <row r="12153" spans="1:10">
      <c r="A12153" t="s">
        <v>831</v>
      </c>
      <c r="B12153" t="s">
        <v>1501</v>
      </c>
      <c r="C12153" s="7">
        <v>44148.0015277778</v>
      </c>
      <c r="D12153" t="str">
        <f>VLOOKUP(A12153,Sheet2!$B$2:$E$1001,3,0)</f>
        <v>audio</v>
      </c>
      <c r="E12153" t="str">
        <f>VLOOKUP(A12153,Sheet2!$B$2:$E$1001,4,0)</f>
        <v>technology</v>
      </c>
      <c r="F12153" t="str">
        <f>VLOOKUP(B12153,Sheet3!$B$2:$D$17,2,0)</f>
        <v>neutral</v>
      </c>
      <c r="G12153">
        <f>VLOOKUP(B12153,Sheet3!$B$2:$D$17,3,0)</f>
        <v>35</v>
      </c>
      <c r="H12153">
        <f t="shared" si="567"/>
        <v>11</v>
      </c>
      <c r="I12153">
        <f t="shared" si="568"/>
        <v>5</v>
      </c>
      <c r="J12153" t="str">
        <f t="shared" si="569"/>
        <v>0-3</v>
      </c>
    </row>
    <row r="12154" spans="1:10">
      <c r="A12154" t="s">
        <v>832</v>
      </c>
      <c r="B12154" t="s">
        <v>1490</v>
      </c>
      <c r="C12154" s="7">
        <v>44216.9912962963</v>
      </c>
      <c r="D12154" t="str">
        <f>VLOOKUP(A12154,Sheet2!$B$2:$E$1001,3,0)</f>
        <v>GIF</v>
      </c>
      <c r="E12154" t="str">
        <f>VLOOKUP(A12154,Sheet2!$B$2:$E$1001,4,0)</f>
        <v>Animals</v>
      </c>
      <c r="F12154" t="str">
        <f>VLOOKUP(B12154,Sheet3!$B$2:$D$17,2,0)</f>
        <v>negative</v>
      </c>
      <c r="G12154">
        <f>VLOOKUP(B12154,Sheet3!$B$2:$D$17,3,0)</f>
        <v>5</v>
      </c>
      <c r="H12154">
        <f t="shared" si="567"/>
        <v>1</v>
      </c>
      <c r="I12154">
        <f t="shared" si="568"/>
        <v>3</v>
      </c>
      <c r="J12154" t="str">
        <f t="shared" si="569"/>
        <v>21-24</v>
      </c>
    </row>
    <row r="12155" spans="1:10">
      <c r="A12155" t="s">
        <v>832</v>
      </c>
      <c r="B12155" t="s">
        <v>1502</v>
      </c>
      <c r="C12155" s="7">
        <v>44115.6432291667</v>
      </c>
      <c r="D12155" t="str">
        <f>VLOOKUP(A12155,Sheet2!$B$2:$E$1001,3,0)</f>
        <v>GIF</v>
      </c>
      <c r="E12155" t="str">
        <f>VLOOKUP(A12155,Sheet2!$B$2:$E$1001,4,0)</f>
        <v>Animals</v>
      </c>
      <c r="F12155" t="str">
        <f>VLOOKUP(B12155,Sheet3!$B$2:$D$17,2,0)</f>
        <v>negative</v>
      </c>
      <c r="G12155">
        <f>VLOOKUP(B12155,Sheet3!$B$2:$D$17,3,0)</f>
        <v>15</v>
      </c>
      <c r="H12155">
        <f t="shared" si="567"/>
        <v>10</v>
      </c>
      <c r="I12155">
        <f t="shared" si="568"/>
        <v>7</v>
      </c>
      <c r="J12155" t="str">
        <f t="shared" si="569"/>
        <v>15-18</v>
      </c>
    </row>
    <row r="12156" spans="1:10">
      <c r="A12156" t="s">
        <v>832</v>
      </c>
      <c r="B12156" t="s">
        <v>1495</v>
      </c>
      <c r="C12156" s="7">
        <v>44130.7576736111</v>
      </c>
      <c r="D12156" t="str">
        <f>VLOOKUP(A12156,Sheet2!$B$2:$E$1001,3,0)</f>
        <v>GIF</v>
      </c>
      <c r="E12156" t="str">
        <f>VLOOKUP(A12156,Sheet2!$B$2:$E$1001,4,0)</f>
        <v>Animals</v>
      </c>
      <c r="F12156" t="str">
        <f>VLOOKUP(B12156,Sheet3!$B$2:$D$17,2,0)</f>
        <v>positive</v>
      </c>
      <c r="G12156">
        <f>VLOOKUP(B12156,Sheet3!$B$2:$D$17,3,0)</f>
        <v>75</v>
      </c>
      <c r="H12156">
        <f t="shared" si="567"/>
        <v>10</v>
      </c>
      <c r="I12156">
        <f t="shared" si="568"/>
        <v>1</v>
      </c>
      <c r="J12156" t="str">
        <f t="shared" si="569"/>
        <v>18-21</v>
      </c>
    </row>
    <row r="12157" spans="1:10">
      <c r="A12157" t="s">
        <v>832</v>
      </c>
      <c r="B12157" t="s">
        <v>1490</v>
      </c>
      <c r="C12157" s="7">
        <v>44291.8862615741</v>
      </c>
      <c r="D12157" t="str">
        <f>VLOOKUP(A12157,Sheet2!$B$2:$E$1001,3,0)</f>
        <v>GIF</v>
      </c>
      <c r="E12157" t="str">
        <f>VLOOKUP(A12157,Sheet2!$B$2:$E$1001,4,0)</f>
        <v>Animals</v>
      </c>
      <c r="F12157" t="str">
        <f>VLOOKUP(B12157,Sheet3!$B$2:$D$17,2,0)</f>
        <v>negative</v>
      </c>
      <c r="G12157">
        <f>VLOOKUP(B12157,Sheet3!$B$2:$D$17,3,0)</f>
        <v>5</v>
      </c>
      <c r="H12157">
        <f t="shared" si="567"/>
        <v>4</v>
      </c>
      <c r="I12157">
        <f t="shared" si="568"/>
        <v>1</v>
      </c>
      <c r="J12157" t="str">
        <f t="shared" si="569"/>
        <v>21-24</v>
      </c>
    </row>
    <row r="12158" spans="1:10">
      <c r="A12158" t="s">
        <v>832</v>
      </c>
      <c r="B12158" t="s">
        <v>1495</v>
      </c>
      <c r="C12158" s="7">
        <v>44114.6756018518</v>
      </c>
      <c r="D12158" t="str">
        <f>VLOOKUP(A12158,Sheet2!$B$2:$E$1001,3,0)</f>
        <v>GIF</v>
      </c>
      <c r="E12158" t="str">
        <f>VLOOKUP(A12158,Sheet2!$B$2:$E$1001,4,0)</f>
        <v>Animals</v>
      </c>
      <c r="F12158" t="str">
        <f>VLOOKUP(B12158,Sheet3!$B$2:$D$17,2,0)</f>
        <v>positive</v>
      </c>
      <c r="G12158">
        <f>VLOOKUP(B12158,Sheet3!$B$2:$D$17,3,0)</f>
        <v>75</v>
      </c>
      <c r="H12158">
        <f t="shared" si="567"/>
        <v>10</v>
      </c>
      <c r="I12158">
        <f t="shared" si="568"/>
        <v>6</v>
      </c>
      <c r="J12158" t="str">
        <f t="shared" si="569"/>
        <v>15-18</v>
      </c>
    </row>
    <row r="12159" spans="1:10">
      <c r="A12159" t="s">
        <v>832</v>
      </c>
      <c r="B12159" t="s">
        <v>1485</v>
      </c>
      <c r="C12159" s="7">
        <v>44121.1713773148</v>
      </c>
      <c r="D12159" t="str">
        <f>VLOOKUP(A12159,Sheet2!$B$2:$E$1001,3,0)</f>
        <v>GIF</v>
      </c>
      <c r="E12159" t="str">
        <f>VLOOKUP(A12159,Sheet2!$B$2:$E$1001,4,0)</f>
        <v>Animals</v>
      </c>
      <c r="F12159" t="str">
        <f>VLOOKUP(B12159,Sheet3!$B$2:$D$17,2,0)</f>
        <v>positive</v>
      </c>
      <c r="G12159">
        <f>VLOOKUP(B12159,Sheet3!$B$2:$D$17,3,0)</f>
        <v>60</v>
      </c>
      <c r="H12159">
        <f t="shared" si="567"/>
        <v>10</v>
      </c>
      <c r="I12159">
        <f t="shared" si="568"/>
        <v>6</v>
      </c>
      <c r="J12159" t="str">
        <f t="shared" si="569"/>
        <v>3-6</v>
      </c>
    </row>
    <row r="12160" spans="1:10">
      <c r="A12160" t="s">
        <v>832</v>
      </c>
      <c r="B12160" t="s">
        <v>1501</v>
      </c>
      <c r="C12160" s="7">
        <v>44181.971412037</v>
      </c>
      <c r="D12160" t="str">
        <f>VLOOKUP(A12160,Sheet2!$B$2:$E$1001,3,0)</f>
        <v>GIF</v>
      </c>
      <c r="E12160" t="str">
        <f>VLOOKUP(A12160,Sheet2!$B$2:$E$1001,4,0)</f>
        <v>Animals</v>
      </c>
      <c r="F12160" t="str">
        <f>VLOOKUP(B12160,Sheet3!$B$2:$D$17,2,0)</f>
        <v>neutral</v>
      </c>
      <c r="G12160">
        <f>VLOOKUP(B12160,Sheet3!$B$2:$D$17,3,0)</f>
        <v>35</v>
      </c>
      <c r="H12160">
        <f t="shared" si="567"/>
        <v>12</v>
      </c>
      <c r="I12160">
        <f t="shared" si="568"/>
        <v>3</v>
      </c>
      <c r="J12160" t="str">
        <f t="shared" si="569"/>
        <v>21-24</v>
      </c>
    </row>
    <row r="12161" spans="1:10">
      <c r="A12161" t="s">
        <v>832</v>
      </c>
      <c r="B12161" t="s">
        <v>1491</v>
      </c>
      <c r="C12161" s="7">
        <v>44092.7610069444</v>
      </c>
      <c r="D12161" t="str">
        <f>VLOOKUP(A12161,Sheet2!$B$2:$E$1001,3,0)</f>
        <v>GIF</v>
      </c>
      <c r="E12161" t="str">
        <f>VLOOKUP(A12161,Sheet2!$B$2:$E$1001,4,0)</f>
        <v>Animals</v>
      </c>
      <c r="F12161" t="str">
        <f>VLOOKUP(B12161,Sheet3!$B$2:$D$17,2,0)</f>
        <v>positive</v>
      </c>
      <c r="G12161">
        <f>VLOOKUP(B12161,Sheet3!$B$2:$D$17,3,0)</f>
        <v>30</v>
      </c>
      <c r="H12161">
        <f t="shared" si="567"/>
        <v>9</v>
      </c>
      <c r="I12161">
        <f t="shared" si="568"/>
        <v>5</v>
      </c>
      <c r="J12161" t="str">
        <f t="shared" si="569"/>
        <v>18-21</v>
      </c>
    </row>
    <row r="12162" spans="1:10">
      <c r="A12162" t="s">
        <v>832</v>
      </c>
      <c r="B12162" t="s">
        <v>1500</v>
      </c>
      <c r="C12162" s="7">
        <v>44302.8799189815</v>
      </c>
      <c r="D12162" t="str">
        <f>VLOOKUP(A12162,Sheet2!$B$2:$E$1001,3,0)</f>
        <v>GIF</v>
      </c>
      <c r="E12162" t="str">
        <f>VLOOKUP(A12162,Sheet2!$B$2:$E$1001,4,0)</f>
        <v>Animals</v>
      </c>
      <c r="F12162" t="str">
        <f>VLOOKUP(B12162,Sheet3!$B$2:$D$17,2,0)</f>
        <v>positive</v>
      </c>
      <c r="G12162">
        <f>VLOOKUP(B12162,Sheet3!$B$2:$D$17,3,0)</f>
        <v>45</v>
      </c>
      <c r="H12162">
        <f t="shared" si="567"/>
        <v>4</v>
      </c>
      <c r="I12162">
        <f t="shared" si="568"/>
        <v>5</v>
      </c>
      <c r="J12162" t="str">
        <f t="shared" si="569"/>
        <v>21-24</v>
      </c>
    </row>
    <row r="12163" customFormat="1" spans="1:10">
      <c r="A12163" t="s">
        <v>832</v>
      </c>
      <c r="B12163" t="s">
        <v>1490</v>
      </c>
      <c r="C12163" s="7">
        <v>44333.3287152778</v>
      </c>
      <c r="D12163" t="str">
        <f>VLOOKUP(A12163,Sheet2!$B$2:$E$1001,3,0)</f>
        <v>GIF</v>
      </c>
      <c r="E12163" t="str">
        <f>VLOOKUP(A12163,Sheet2!$B$2:$E$1001,4,0)</f>
        <v>Animals</v>
      </c>
      <c r="F12163" t="str">
        <f>VLOOKUP(B12163,Sheet3!$B$2:$D$17,2,0)</f>
        <v>negative</v>
      </c>
      <c r="G12163">
        <f>VLOOKUP(B12163,Sheet3!$B$2:$D$17,3,0)</f>
        <v>5</v>
      </c>
      <c r="H12163">
        <f t="shared" ref="H12163:H12226" si="570">MONTH(C12163)</f>
        <v>5</v>
      </c>
      <c r="I12163">
        <f t="shared" ref="I12163:I12226" si="571">WEEKDAY(C12163,2)</f>
        <v>1</v>
      </c>
      <c r="J12163" t="str">
        <f t="shared" ref="J12163:J12226" si="572">TEXT(INT(HOUR(C12163)/3)*3,"0")&amp;"-"&amp;TEXT(INT(HOUR(C12163)/3)*3+3,"0")</f>
        <v>6-9</v>
      </c>
    </row>
    <row r="12164" spans="1:10">
      <c r="A12164" t="s">
        <v>832</v>
      </c>
      <c r="B12164" t="s">
        <v>1491</v>
      </c>
      <c r="C12164" s="7">
        <v>44021.2999189815</v>
      </c>
      <c r="D12164" t="str">
        <f>VLOOKUP(A12164,Sheet2!$B$2:$E$1001,3,0)</f>
        <v>GIF</v>
      </c>
      <c r="E12164" t="str">
        <f>VLOOKUP(A12164,Sheet2!$B$2:$E$1001,4,0)</f>
        <v>Animals</v>
      </c>
      <c r="F12164" t="str">
        <f>VLOOKUP(B12164,Sheet3!$B$2:$D$17,2,0)</f>
        <v>positive</v>
      </c>
      <c r="G12164">
        <f>VLOOKUP(B12164,Sheet3!$B$2:$D$17,3,0)</f>
        <v>30</v>
      </c>
      <c r="H12164">
        <f t="shared" si="570"/>
        <v>7</v>
      </c>
      <c r="I12164">
        <f t="shared" si="571"/>
        <v>4</v>
      </c>
      <c r="J12164" t="str">
        <f t="shared" si="572"/>
        <v>6-9</v>
      </c>
    </row>
    <row r="12165" spans="1:10">
      <c r="A12165" t="s">
        <v>832</v>
      </c>
      <c r="B12165" t="s">
        <v>1498</v>
      </c>
      <c r="C12165" s="7">
        <v>44301.6374537037</v>
      </c>
      <c r="D12165" t="str">
        <f>VLOOKUP(A12165,Sheet2!$B$2:$E$1001,3,0)</f>
        <v>GIF</v>
      </c>
      <c r="E12165" t="str">
        <f>VLOOKUP(A12165,Sheet2!$B$2:$E$1001,4,0)</f>
        <v>Animals</v>
      </c>
      <c r="F12165" t="str">
        <f>VLOOKUP(B12165,Sheet3!$B$2:$D$17,2,0)</f>
        <v>positive</v>
      </c>
      <c r="G12165">
        <f>VLOOKUP(B12165,Sheet3!$B$2:$D$17,3,0)</f>
        <v>50</v>
      </c>
      <c r="H12165">
        <f t="shared" si="570"/>
        <v>4</v>
      </c>
      <c r="I12165">
        <f t="shared" si="571"/>
        <v>4</v>
      </c>
      <c r="J12165" t="str">
        <f t="shared" si="572"/>
        <v>15-18</v>
      </c>
    </row>
    <row r="12166" spans="1:10">
      <c r="A12166" t="s">
        <v>832</v>
      </c>
      <c r="B12166" t="s">
        <v>1497</v>
      </c>
      <c r="C12166" s="7">
        <v>44313.0678935185</v>
      </c>
      <c r="D12166" t="str">
        <f>VLOOKUP(A12166,Sheet2!$B$2:$E$1001,3,0)</f>
        <v>GIF</v>
      </c>
      <c r="E12166" t="str">
        <f>VLOOKUP(A12166,Sheet2!$B$2:$E$1001,4,0)</f>
        <v>Animals</v>
      </c>
      <c r="F12166" t="str">
        <f>VLOOKUP(B12166,Sheet3!$B$2:$D$17,2,0)</f>
        <v>positive</v>
      </c>
      <c r="G12166">
        <f>VLOOKUP(B12166,Sheet3!$B$2:$D$17,3,0)</f>
        <v>72</v>
      </c>
      <c r="H12166">
        <f t="shared" si="570"/>
        <v>4</v>
      </c>
      <c r="I12166">
        <f t="shared" si="571"/>
        <v>2</v>
      </c>
      <c r="J12166" t="str">
        <f t="shared" si="572"/>
        <v>0-3</v>
      </c>
    </row>
    <row r="12167" spans="1:10">
      <c r="A12167" t="s">
        <v>832</v>
      </c>
      <c r="B12167" t="s">
        <v>1495</v>
      </c>
      <c r="C12167" s="7">
        <v>44183.4220138889</v>
      </c>
      <c r="D12167" t="str">
        <f>VLOOKUP(A12167,Sheet2!$B$2:$E$1001,3,0)</f>
        <v>GIF</v>
      </c>
      <c r="E12167" t="str">
        <f>VLOOKUP(A12167,Sheet2!$B$2:$E$1001,4,0)</f>
        <v>Animals</v>
      </c>
      <c r="F12167" t="str">
        <f>VLOOKUP(B12167,Sheet3!$B$2:$D$17,2,0)</f>
        <v>positive</v>
      </c>
      <c r="G12167">
        <f>VLOOKUP(B12167,Sheet3!$B$2:$D$17,3,0)</f>
        <v>75</v>
      </c>
      <c r="H12167">
        <f t="shared" si="570"/>
        <v>12</v>
      </c>
      <c r="I12167">
        <f t="shared" si="571"/>
        <v>5</v>
      </c>
      <c r="J12167" t="str">
        <f t="shared" si="572"/>
        <v>9-12</v>
      </c>
    </row>
    <row r="12168" spans="1:10">
      <c r="A12168" t="s">
        <v>832</v>
      </c>
      <c r="B12168" t="s">
        <v>1494</v>
      </c>
      <c r="C12168" s="7">
        <v>44195.5680555556</v>
      </c>
      <c r="D12168" t="str">
        <f>VLOOKUP(A12168,Sheet2!$B$2:$E$1001,3,0)</f>
        <v>GIF</v>
      </c>
      <c r="E12168" t="str">
        <f>VLOOKUP(A12168,Sheet2!$B$2:$E$1001,4,0)</f>
        <v>Animals</v>
      </c>
      <c r="F12168" t="str">
        <f>VLOOKUP(B12168,Sheet3!$B$2:$D$17,2,0)</f>
        <v>positive</v>
      </c>
      <c r="G12168">
        <f>VLOOKUP(B12168,Sheet3!$B$2:$D$17,3,0)</f>
        <v>65</v>
      </c>
      <c r="H12168">
        <f t="shared" si="570"/>
        <v>12</v>
      </c>
      <c r="I12168">
        <f t="shared" si="571"/>
        <v>3</v>
      </c>
      <c r="J12168" t="str">
        <f t="shared" si="572"/>
        <v>12-15</v>
      </c>
    </row>
    <row r="12169" spans="1:10">
      <c r="A12169" t="s">
        <v>832</v>
      </c>
      <c r="B12169" t="s">
        <v>1494</v>
      </c>
      <c r="C12169" s="7">
        <v>44270.1345601852</v>
      </c>
      <c r="D12169" t="str">
        <f>VLOOKUP(A12169,Sheet2!$B$2:$E$1001,3,0)</f>
        <v>GIF</v>
      </c>
      <c r="E12169" t="str">
        <f>VLOOKUP(A12169,Sheet2!$B$2:$E$1001,4,0)</f>
        <v>Animals</v>
      </c>
      <c r="F12169" t="str">
        <f>VLOOKUP(B12169,Sheet3!$B$2:$D$17,2,0)</f>
        <v>positive</v>
      </c>
      <c r="G12169">
        <f>VLOOKUP(B12169,Sheet3!$B$2:$D$17,3,0)</f>
        <v>65</v>
      </c>
      <c r="H12169">
        <f t="shared" si="570"/>
        <v>3</v>
      </c>
      <c r="I12169">
        <f t="shared" si="571"/>
        <v>1</v>
      </c>
      <c r="J12169" t="str">
        <f t="shared" si="572"/>
        <v>3-6</v>
      </c>
    </row>
    <row r="12170" spans="1:10">
      <c r="A12170" t="s">
        <v>832</v>
      </c>
      <c r="B12170" t="s">
        <v>1491</v>
      </c>
      <c r="C12170" s="7">
        <v>44109.4504282407</v>
      </c>
      <c r="D12170" t="str">
        <f>VLOOKUP(A12170,Sheet2!$B$2:$E$1001,3,0)</f>
        <v>GIF</v>
      </c>
      <c r="E12170" t="str">
        <f>VLOOKUP(A12170,Sheet2!$B$2:$E$1001,4,0)</f>
        <v>Animals</v>
      </c>
      <c r="F12170" t="str">
        <f>VLOOKUP(B12170,Sheet3!$B$2:$D$17,2,0)</f>
        <v>positive</v>
      </c>
      <c r="G12170">
        <f>VLOOKUP(B12170,Sheet3!$B$2:$D$17,3,0)</f>
        <v>30</v>
      </c>
      <c r="H12170">
        <f t="shared" si="570"/>
        <v>10</v>
      </c>
      <c r="I12170">
        <f t="shared" si="571"/>
        <v>1</v>
      </c>
      <c r="J12170" t="str">
        <f t="shared" si="572"/>
        <v>9-12</v>
      </c>
    </row>
    <row r="12171" spans="1:10">
      <c r="A12171" t="s">
        <v>832</v>
      </c>
      <c r="B12171" t="s">
        <v>1490</v>
      </c>
      <c r="C12171" s="7">
        <v>44115.2895023148</v>
      </c>
      <c r="D12171" t="str">
        <f>VLOOKUP(A12171,Sheet2!$B$2:$E$1001,3,0)</f>
        <v>GIF</v>
      </c>
      <c r="E12171" t="str">
        <f>VLOOKUP(A12171,Sheet2!$B$2:$E$1001,4,0)</f>
        <v>Animals</v>
      </c>
      <c r="F12171" t="str">
        <f>VLOOKUP(B12171,Sheet3!$B$2:$D$17,2,0)</f>
        <v>negative</v>
      </c>
      <c r="G12171">
        <f>VLOOKUP(B12171,Sheet3!$B$2:$D$17,3,0)</f>
        <v>5</v>
      </c>
      <c r="H12171">
        <f t="shared" si="570"/>
        <v>10</v>
      </c>
      <c r="I12171">
        <f t="shared" si="571"/>
        <v>7</v>
      </c>
      <c r="J12171" t="str">
        <f t="shared" si="572"/>
        <v>6-9</v>
      </c>
    </row>
    <row r="12172" spans="1:10">
      <c r="A12172" t="s">
        <v>832</v>
      </c>
      <c r="B12172" t="s">
        <v>1503</v>
      </c>
      <c r="C12172" s="7">
        <v>44110.9253125</v>
      </c>
      <c r="D12172" t="str">
        <f>VLOOKUP(A12172,Sheet2!$B$2:$E$1001,3,0)</f>
        <v>GIF</v>
      </c>
      <c r="E12172" t="str">
        <f>VLOOKUP(A12172,Sheet2!$B$2:$E$1001,4,0)</f>
        <v>Animals</v>
      </c>
      <c r="F12172" t="str">
        <f>VLOOKUP(B12172,Sheet3!$B$2:$D$17,2,0)</f>
        <v>negative</v>
      </c>
      <c r="G12172">
        <f>VLOOKUP(B12172,Sheet3!$B$2:$D$17,3,0)</f>
        <v>12</v>
      </c>
      <c r="H12172">
        <f t="shared" si="570"/>
        <v>10</v>
      </c>
      <c r="I12172">
        <f t="shared" si="571"/>
        <v>2</v>
      </c>
      <c r="J12172" t="str">
        <f t="shared" si="572"/>
        <v>21-24</v>
      </c>
    </row>
    <row r="12173" customFormat="1" spans="1:10">
      <c r="A12173" t="s">
        <v>832</v>
      </c>
      <c r="B12173" t="s">
        <v>1495</v>
      </c>
      <c r="C12173" s="7">
        <v>44182.000625</v>
      </c>
      <c r="D12173" t="str">
        <f>VLOOKUP(A12173,Sheet2!$B$2:$E$1001,3,0)</f>
        <v>GIF</v>
      </c>
      <c r="E12173" t="str">
        <f>VLOOKUP(A12173,Sheet2!$B$2:$E$1001,4,0)</f>
        <v>Animals</v>
      </c>
      <c r="F12173" t="str">
        <f>VLOOKUP(B12173,Sheet3!$B$2:$D$17,2,0)</f>
        <v>positive</v>
      </c>
      <c r="G12173">
        <f>VLOOKUP(B12173,Sheet3!$B$2:$D$17,3,0)</f>
        <v>75</v>
      </c>
      <c r="H12173">
        <f t="shared" si="570"/>
        <v>12</v>
      </c>
      <c r="I12173">
        <f t="shared" si="571"/>
        <v>4</v>
      </c>
      <c r="J12173" t="str">
        <f t="shared" si="572"/>
        <v>0-3</v>
      </c>
    </row>
    <row r="12174" spans="1:10">
      <c r="A12174" t="s">
        <v>832</v>
      </c>
      <c r="B12174" t="s">
        <v>1495</v>
      </c>
      <c r="C12174" s="7">
        <v>44318.6929398148</v>
      </c>
      <c r="D12174" t="str">
        <f>VLOOKUP(A12174,Sheet2!$B$2:$E$1001,3,0)</f>
        <v>GIF</v>
      </c>
      <c r="E12174" t="str">
        <f>VLOOKUP(A12174,Sheet2!$B$2:$E$1001,4,0)</f>
        <v>Animals</v>
      </c>
      <c r="F12174" t="str">
        <f>VLOOKUP(B12174,Sheet3!$B$2:$D$17,2,0)</f>
        <v>positive</v>
      </c>
      <c r="G12174">
        <f>VLOOKUP(B12174,Sheet3!$B$2:$D$17,3,0)</f>
        <v>75</v>
      </c>
      <c r="H12174">
        <f t="shared" si="570"/>
        <v>5</v>
      </c>
      <c r="I12174">
        <f t="shared" si="571"/>
        <v>7</v>
      </c>
      <c r="J12174" t="str">
        <f t="shared" si="572"/>
        <v>15-18</v>
      </c>
    </row>
    <row r="12175" spans="1:10">
      <c r="A12175" t="s">
        <v>832</v>
      </c>
      <c r="B12175" t="s">
        <v>1498</v>
      </c>
      <c r="C12175" s="7">
        <v>44356.5092824074</v>
      </c>
      <c r="D12175" t="str">
        <f>VLOOKUP(A12175,Sheet2!$B$2:$E$1001,3,0)</f>
        <v>GIF</v>
      </c>
      <c r="E12175" t="str">
        <f>VLOOKUP(A12175,Sheet2!$B$2:$E$1001,4,0)</f>
        <v>Animals</v>
      </c>
      <c r="F12175" t="str">
        <f>VLOOKUP(B12175,Sheet3!$B$2:$D$17,2,0)</f>
        <v>positive</v>
      </c>
      <c r="G12175">
        <f>VLOOKUP(B12175,Sheet3!$B$2:$D$17,3,0)</f>
        <v>50</v>
      </c>
      <c r="H12175">
        <f t="shared" si="570"/>
        <v>6</v>
      </c>
      <c r="I12175">
        <f t="shared" si="571"/>
        <v>3</v>
      </c>
      <c r="J12175" t="str">
        <f t="shared" si="572"/>
        <v>12-15</v>
      </c>
    </row>
    <row r="12176" spans="1:10">
      <c r="A12176" t="s">
        <v>832</v>
      </c>
      <c r="B12176" t="s">
        <v>1501</v>
      </c>
      <c r="C12176" s="7">
        <v>44219.656875</v>
      </c>
      <c r="D12176" t="str">
        <f>VLOOKUP(A12176,Sheet2!$B$2:$E$1001,3,0)</f>
        <v>GIF</v>
      </c>
      <c r="E12176" t="str">
        <f>VLOOKUP(A12176,Sheet2!$B$2:$E$1001,4,0)</f>
        <v>Animals</v>
      </c>
      <c r="F12176" t="str">
        <f>VLOOKUP(B12176,Sheet3!$B$2:$D$17,2,0)</f>
        <v>neutral</v>
      </c>
      <c r="G12176">
        <f>VLOOKUP(B12176,Sheet3!$B$2:$D$17,3,0)</f>
        <v>35</v>
      </c>
      <c r="H12176">
        <f t="shared" si="570"/>
        <v>1</v>
      </c>
      <c r="I12176">
        <f t="shared" si="571"/>
        <v>6</v>
      </c>
      <c r="J12176" t="str">
        <f t="shared" si="572"/>
        <v>15-18</v>
      </c>
    </row>
    <row r="12177" spans="1:10">
      <c r="A12177" t="s">
        <v>832</v>
      </c>
      <c r="B12177" t="s">
        <v>1496</v>
      </c>
      <c r="C12177" s="7">
        <v>44036.3112615741</v>
      </c>
      <c r="D12177" t="str">
        <f>VLOOKUP(A12177,Sheet2!$B$2:$E$1001,3,0)</f>
        <v>GIF</v>
      </c>
      <c r="E12177" t="str">
        <f>VLOOKUP(A12177,Sheet2!$B$2:$E$1001,4,0)</f>
        <v>Animals</v>
      </c>
      <c r="F12177" t="str">
        <f>VLOOKUP(B12177,Sheet3!$B$2:$D$17,2,0)</f>
        <v>positive</v>
      </c>
      <c r="G12177">
        <f>VLOOKUP(B12177,Sheet3!$B$2:$D$17,3,0)</f>
        <v>70</v>
      </c>
      <c r="H12177">
        <f t="shared" si="570"/>
        <v>7</v>
      </c>
      <c r="I12177">
        <f t="shared" si="571"/>
        <v>5</v>
      </c>
      <c r="J12177" t="str">
        <f t="shared" si="572"/>
        <v>6-9</v>
      </c>
    </row>
    <row r="12178" spans="1:10">
      <c r="A12178" t="s">
        <v>832</v>
      </c>
      <c r="B12178" t="s">
        <v>1499</v>
      </c>
      <c r="C12178" s="7">
        <v>44274.2405208333</v>
      </c>
      <c r="D12178" t="str">
        <f>VLOOKUP(A12178,Sheet2!$B$2:$E$1001,3,0)</f>
        <v>GIF</v>
      </c>
      <c r="E12178" t="str">
        <f>VLOOKUP(A12178,Sheet2!$B$2:$E$1001,4,0)</f>
        <v>Animals</v>
      </c>
      <c r="F12178" t="str">
        <f>VLOOKUP(B12178,Sheet3!$B$2:$D$17,2,0)</f>
        <v>negative</v>
      </c>
      <c r="G12178">
        <f>VLOOKUP(B12178,Sheet3!$B$2:$D$17,3,0)</f>
        <v>10</v>
      </c>
      <c r="H12178">
        <f t="shared" si="570"/>
        <v>3</v>
      </c>
      <c r="I12178">
        <f t="shared" si="571"/>
        <v>5</v>
      </c>
      <c r="J12178" t="str">
        <f t="shared" si="572"/>
        <v>3-6</v>
      </c>
    </row>
    <row r="12179" spans="1:10">
      <c r="A12179" t="s">
        <v>832</v>
      </c>
      <c r="B12179" t="s">
        <v>1500</v>
      </c>
      <c r="C12179" s="7">
        <v>44218.0245138889</v>
      </c>
      <c r="D12179" t="str">
        <f>VLOOKUP(A12179,Sheet2!$B$2:$E$1001,3,0)</f>
        <v>GIF</v>
      </c>
      <c r="E12179" t="str">
        <f>VLOOKUP(A12179,Sheet2!$B$2:$E$1001,4,0)</f>
        <v>Animals</v>
      </c>
      <c r="F12179" t="str">
        <f>VLOOKUP(B12179,Sheet3!$B$2:$D$17,2,0)</f>
        <v>positive</v>
      </c>
      <c r="G12179">
        <f>VLOOKUP(B12179,Sheet3!$B$2:$D$17,3,0)</f>
        <v>45</v>
      </c>
      <c r="H12179">
        <f t="shared" si="570"/>
        <v>1</v>
      </c>
      <c r="I12179">
        <f t="shared" si="571"/>
        <v>5</v>
      </c>
      <c r="J12179" t="str">
        <f t="shared" si="572"/>
        <v>0-3</v>
      </c>
    </row>
    <row r="12180" spans="1:10">
      <c r="A12180" t="s">
        <v>832</v>
      </c>
      <c r="B12180" t="s">
        <v>1497</v>
      </c>
      <c r="C12180" s="7">
        <v>44009.1494675926</v>
      </c>
      <c r="D12180" t="str">
        <f>VLOOKUP(A12180,Sheet2!$B$2:$E$1001,3,0)</f>
        <v>GIF</v>
      </c>
      <c r="E12180" t="str">
        <f>VLOOKUP(A12180,Sheet2!$B$2:$E$1001,4,0)</f>
        <v>Animals</v>
      </c>
      <c r="F12180" t="str">
        <f>VLOOKUP(B12180,Sheet3!$B$2:$D$17,2,0)</f>
        <v>positive</v>
      </c>
      <c r="G12180">
        <f>VLOOKUP(B12180,Sheet3!$B$2:$D$17,3,0)</f>
        <v>72</v>
      </c>
      <c r="H12180">
        <f t="shared" si="570"/>
        <v>6</v>
      </c>
      <c r="I12180">
        <f t="shared" si="571"/>
        <v>6</v>
      </c>
      <c r="J12180" t="str">
        <f t="shared" si="572"/>
        <v>3-6</v>
      </c>
    </row>
    <row r="12181" spans="1:10">
      <c r="A12181" t="s">
        <v>832</v>
      </c>
      <c r="B12181" t="s">
        <v>1501</v>
      </c>
      <c r="C12181" s="7">
        <v>44347.1482523148</v>
      </c>
      <c r="D12181" t="str">
        <f>VLOOKUP(A12181,Sheet2!$B$2:$E$1001,3,0)</f>
        <v>GIF</v>
      </c>
      <c r="E12181" t="str">
        <f>VLOOKUP(A12181,Sheet2!$B$2:$E$1001,4,0)</f>
        <v>Animals</v>
      </c>
      <c r="F12181" t="str">
        <f>VLOOKUP(B12181,Sheet3!$B$2:$D$17,2,0)</f>
        <v>neutral</v>
      </c>
      <c r="G12181">
        <f>VLOOKUP(B12181,Sheet3!$B$2:$D$17,3,0)</f>
        <v>35</v>
      </c>
      <c r="H12181">
        <f t="shared" si="570"/>
        <v>5</v>
      </c>
      <c r="I12181">
        <f t="shared" si="571"/>
        <v>1</v>
      </c>
      <c r="J12181" t="str">
        <f t="shared" si="572"/>
        <v>3-6</v>
      </c>
    </row>
    <row r="12182" spans="1:10">
      <c r="A12182" t="s">
        <v>832</v>
      </c>
      <c r="B12182" t="s">
        <v>1502</v>
      </c>
      <c r="C12182" s="7">
        <v>44173.1496412037</v>
      </c>
      <c r="D12182" t="str">
        <f>VLOOKUP(A12182,Sheet2!$B$2:$E$1001,3,0)</f>
        <v>GIF</v>
      </c>
      <c r="E12182" t="str">
        <f>VLOOKUP(A12182,Sheet2!$B$2:$E$1001,4,0)</f>
        <v>Animals</v>
      </c>
      <c r="F12182" t="str">
        <f>VLOOKUP(B12182,Sheet3!$B$2:$D$17,2,0)</f>
        <v>negative</v>
      </c>
      <c r="G12182">
        <f>VLOOKUP(B12182,Sheet3!$B$2:$D$17,3,0)</f>
        <v>15</v>
      </c>
      <c r="H12182">
        <f t="shared" si="570"/>
        <v>12</v>
      </c>
      <c r="I12182">
        <f t="shared" si="571"/>
        <v>2</v>
      </c>
      <c r="J12182" t="str">
        <f t="shared" si="572"/>
        <v>3-6</v>
      </c>
    </row>
    <row r="12183" customFormat="1" spans="1:10">
      <c r="A12183" t="s">
        <v>832</v>
      </c>
      <c r="B12183" t="s">
        <v>1488</v>
      </c>
      <c r="C12183" s="7">
        <v>44351.3829050926</v>
      </c>
      <c r="D12183" t="str">
        <f>VLOOKUP(A12183,Sheet2!$B$2:$E$1001,3,0)</f>
        <v>GIF</v>
      </c>
      <c r="E12183" t="str">
        <f>VLOOKUP(A12183,Sheet2!$B$2:$E$1001,4,0)</f>
        <v>Animals</v>
      </c>
      <c r="F12183" t="str">
        <f>VLOOKUP(B12183,Sheet3!$B$2:$D$17,2,0)</f>
        <v>negative</v>
      </c>
      <c r="G12183">
        <f>VLOOKUP(B12183,Sheet3!$B$2:$D$17,3,0)</f>
        <v>0</v>
      </c>
      <c r="H12183">
        <f t="shared" si="570"/>
        <v>6</v>
      </c>
      <c r="I12183">
        <f t="shared" si="571"/>
        <v>5</v>
      </c>
      <c r="J12183" t="str">
        <f t="shared" si="572"/>
        <v>9-12</v>
      </c>
    </row>
    <row r="12184" spans="1:10">
      <c r="A12184" t="s">
        <v>833</v>
      </c>
      <c r="B12184" t="s">
        <v>1498</v>
      </c>
      <c r="C12184" s="7">
        <v>44188.5352893519</v>
      </c>
      <c r="D12184" t="str">
        <f>VLOOKUP(A12184,Sheet2!$B$2:$E$1001,3,0)</f>
        <v>photo</v>
      </c>
      <c r="E12184" t="str">
        <f>VLOOKUP(A12184,Sheet2!$B$2:$E$1001,4,0)</f>
        <v>dogs</v>
      </c>
      <c r="F12184" t="str">
        <f>VLOOKUP(B12184,Sheet3!$B$2:$D$17,2,0)</f>
        <v>positive</v>
      </c>
      <c r="G12184">
        <f>VLOOKUP(B12184,Sheet3!$B$2:$D$17,3,0)</f>
        <v>50</v>
      </c>
      <c r="H12184">
        <f t="shared" si="570"/>
        <v>12</v>
      </c>
      <c r="I12184">
        <f t="shared" si="571"/>
        <v>3</v>
      </c>
      <c r="J12184" t="str">
        <f t="shared" si="572"/>
        <v>12-15</v>
      </c>
    </row>
    <row r="12185" spans="1:10">
      <c r="A12185" t="s">
        <v>833</v>
      </c>
      <c r="B12185" t="s">
        <v>1500</v>
      </c>
      <c r="C12185" s="7">
        <v>44209.4803703704</v>
      </c>
      <c r="D12185" t="str">
        <f>VLOOKUP(A12185,Sheet2!$B$2:$E$1001,3,0)</f>
        <v>photo</v>
      </c>
      <c r="E12185" t="str">
        <f>VLOOKUP(A12185,Sheet2!$B$2:$E$1001,4,0)</f>
        <v>dogs</v>
      </c>
      <c r="F12185" t="str">
        <f>VLOOKUP(B12185,Sheet3!$B$2:$D$17,2,0)</f>
        <v>positive</v>
      </c>
      <c r="G12185">
        <f>VLOOKUP(B12185,Sheet3!$B$2:$D$17,3,0)</f>
        <v>45</v>
      </c>
      <c r="H12185">
        <f t="shared" si="570"/>
        <v>1</v>
      </c>
      <c r="I12185">
        <f t="shared" si="571"/>
        <v>3</v>
      </c>
      <c r="J12185" t="str">
        <f t="shared" si="572"/>
        <v>9-12</v>
      </c>
    </row>
    <row r="12186" spans="1:10">
      <c r="A12186" t="s">
        <v>833</v>
      </c>
      <c r="B12186" t="s">
        <v>1502</v>
      </c>
      <c r="C12186" s="7">
        <v>44053.141400463</v>
      </c>
      <c r="D12186" t="str">
        <f>VLOOKUP(A12186,Sheet2!$B$2:$E$1001,3,0)</f>
        <v>photo</v>
      </c>
      <c r="E12186" t="str">
        <f>VLOOKUP(A12186,Sheet2!$B$2:$E$1001,4,0)</f>
        <v>dogs</v>
      </c>
      <c r="F12186" t="str">
        <f>VLOOKUP(B12186,Sheet3!$B$2:$D$17,2,0)</f>
        <v>negative</v>
      </c>
      <c r="G12186">
        <f>VLOOKUP(B12186,Sheet3!$B$2:$D$17,3,0)</f>
        <v>15</v>
      </c>
      <c r="H12186">
        <f t="shared" si="570"/>
        <v>8</v>
      </c>
      <c r="I12186">
        <f t="shared" si="571"/>
        <v>1</v>
      </c>
      <c r="J12186" t="str">
        <f t="shared" si="572"/>
        <v>3-6</v>
      </c>
    </row>
    <row r="12187" spans="1:10">
      <c r="A12187" t="s">
        <v>833</v>
      </c>
      <c r="B12187" t="s">
        <v>1485</v>
      </c>
      <c r="C12187" s="7">
        <v>44316.8041319444</v>
      </c>
      <c r="D12187" t="str">
        <f>VLOOKUP(A12187,Sheet2!$B$2:$E$1001,3,0)</f>
        <v>photo</v>
      </c>
      <c r="E12187" t="str">
        <f>VLOOKUP(A12187,Sheet2!$B$2:$E$1001,4,0)</f>
        <v>dogs</v>
      </c>
      <c r="F12187" t="str">
        <f>VLOOKUP(B12187,Sheet3!$B$2:$D$17,2,0)</f>
        <v>positive</v>
      </c>
      <c r="G12187">
        <f>VLOOKUP(B12187,Sheet3!$B$2:$D$17,3,0)</f>
        <v>60</v>
      </c>
      <c r="H12187">
        <f t="shared" si="570"/>
        <v>4</v>
      </c>
      <c r="I12187">
        <f t="shared" si="571"/>
        <v>5</v>
      </c>
      <c r="J12187" t="str">
        <f t="shared" si="572"/>
        <v>18-21</v>
      </c>
    </row>
    <row r="12188" spans="1:10">
      <c r="A12188" t="s">
        <v>833</v>
      </c>
      <c r="B12188" t="s">
        <v>1490</v>
      </c>
      <c r="C12188" s="7">
        <v>44158.328125</v>
      </c>
      <c r="D12188" t="str">
        <f>VLOOKUP(A12188,Sheet2!$B$2:$E$1001,3,0)</f>
        <v>photo</v>
      </c>
      <c r="E12188" t="str">
        <f>VLOOKUP(A12188,Sheet2!$B$2:$E$1001,4,0)</f>
        <v>dogs</v>
      </c>
      <c r="F12188" t="str">
        <f>VLOOKUP(B12188,Sheet3!$B$2:$D$17,2,0)</f>
        <v>negative</v>
      </c>
      <c r="G12188">
        <f>VLOOKUP(B12188,Sheet3!$B$2:$D$17,3,0)</f>
        <v>5</v>
      </c>
      <c r="H12188">
        <f t="shared" si="570"/>
        <v>11</v>
      </c>
      <c r="I12188">
        <f t="shared" si="571"/>
        <v>1</v>
      </c>
      <c r="J12188" t="str">
        <f t="shared" si="572"/>
        <v>6-9</v>
      </c>
    </row>
    <row r="12189" spans="1:10">
      <c r="A12189" t="s">
        <v>833</v>
      </c>
      <c r="B12189" t="s">
        <v>1500</v>
      </c>
      <c r="C12189" s="7">
        <v>44333.8899305556</v>
      </c>
      <c r="D12189" t="str">
        <f>VLOOKUP(A12189,Sheet2!$B$2:$E$1001,3,0)</f>
        <v>photo</v>
      </c>
      <c r="E12189" t="str">
        <f>VLOOKUP(A12189,Sheet2!$B$2:$E$1001,4,0)</f>
        <v>dogs</v>
      </c>
      <c r="F12189" t="str">
        <f>VLOOKUP(B12189,Sheet3!$B$2:$D$17,2,0)</f>
        <v>positive</v>
      </c>
      <c r="G12189">
        <f>VLOOKUP(B12189,Sheet3!$B$2:$D$17,3,0)</f>
        <v>45</v>
      </c>
      <c r="H12189">
        <f t="shared" si="570"/>
        <v>5</v>
      </c>
      <c r="I12189">
        <f t="shared" si="571"/>
        <v>1</v>
      </c>
      <c r="J12189" t="str">
        <f t="shared" si="572"/>
        <v>21-24</v>
      </c>
    </row>
    <row r="12190" spans="1:10">
      <c r="A12190" t="s">
        <v>833</v>
      </c>
      <c r="B12190" t="s">
        <v>1502</v>
      </c>
      <c r="C12190" s="7">
        <v>44019.9020023148</v>
      </c>
      <c r="D12190" t="str">
        <f>VLOOKUP(A12190,Sheet2!$B$2:$E$1001,3,0)</f>
        <v>photo</v>
      </c>
      <c r="E12190" t="str">
        <f>VLOOKUP(A12190,Sheet2!$B$2:$E$1001,4,0)</f>
        <v>dogs</v>
      </c>
      <c r="F12190" t="str">
        <f>VLOOKUP(B12190,Sheet3!$B$2:$D$17,2,0)</f>
        <v>negative</v>
      </c>
      <c r="G12190">
        <f>VLOOKUP(B12190,Sheet3!$B$2:$D$17,3,0)</f>
        <v>15</v>
      </c>
      <c r="H12190">
        <f t="shared" si="570"/>
        <v>7</v>
      </c>
      <c r="I12190">
        <f t="shared" si="571"/>
        <v>2</v>
      </c>
      <c r="J12190" t="str">
        <f t="shared" si="572"/>
        <v>21-24</v>
      </c>
    </row>
    <row r="12191" spans="1:10">
      <c r="A12191" t="s">
        <v>833</v>
      </c>
      <c r="B12191" t="s">
        <v>1491</v>
      </c>
      <c r="C12191" s="7">
        <v>44178.0452083333</v>
      </c>
      <c r="D12191" t="str">
        <f>VLOOKUP(A12191,Sheet2!$B$2:$E$1001,3,0)</f>
        <v>photo</v>
      </c>
      <c r="E12191" t="str">
        <f>VLOOKUP(A12191,Sheet2!$B$2:$E$1001,4,0)</f>
        <v>dogs</v>
      </c>
      <c r="F12191" t="str">
        <f>VLOOKUP(B12191,Sheet3!$B$2:$D$17,2,0)</f>
        <v>positive</v>
      </c>
      <c r="G12191">
        <f>VLOOKUP(B12191,Sheet3!$B$2:$D$17,3,0)</f>
        <v>30</v>
      </c>
      <c r="H12191">
        <f t="shared" si="570"/>
        <v>12</v>
      </c>
      <c r="I12191">
        <f t="shared" si="571"/>
        <v>7</v>
      </c>
      <c r="J12191" t="str">
        <f t="shared" si="572"/>
        <v>0-3</v>
      </c>
    </row>
    <row r="12192" spans="1:10">
      <c r="A12192" t="s">
        <v>833</v>
      </c>
      <c r="B12192" t="s">
        <v>1490</v>
      </c>
      <c r="C12192" s="7">
        <v>44232.7962268519</v>
      </c>
      <c r="D12192" t="str">
        <f>VLOOKUP(A12192,Sheet2!$B$2:$E$1001,3,0)</f>
        <v>photo</v>
      </c>
      <c r="E12192" t="str">
        <f>VLOOKUP(A12192,Sheet2!$B$2:$E$1001,4,0)</f>
        <v>dogs</v>
      </c>
      <c r="F12192" t="str">
        <f>VLOOKUP(B12192,Sheet3!$B$2:$D$17,2,0)</f>
        <v>negative</v>
      </c>
      <c r="G12192">
        <f>VLOOKUP(B12192,Sheet3!$B$2:$D$17,3,0)</f>
        <v>5</v>
      </c>
      <c r="H12192">
        <f t="shared" si="570"/>
        <v>2</v>
      </c>
      <c r="I12192">
        <f t="shared" si="571"/>
        <v>5</v>
      </c>
      <c r="J12192" t="str">
        <f t="shared" si="572"/>
        <v>18-21</v>
      </c>
    </row>
    <row r="12193" customFormat="1" spans="1:10">
      <c r="A12193" t="s">
        <v>833</v>
      </c>
      <c r="B12193" t="s">
        <v>1501</v>
      </c>
      <c r="C12193" s="7">
        <v>44310.7483449074</v>
      </c>
      <c r="D12193" t="str">
        <f>VLOOKUP(A12193,Sheet2!$B$2:$E$1001,3,0)</f>
        <v>photo</v>
      </c>
      <c r="E12193" t="str">
        <f>VLOOKUP(A12193,Sheet2!$B$2:$E$1001,4,0)</f>
        <v>dogs</v>
      </c>
      <c r="F12193" t="str">
        <f>VLOOKUP(B12193,Sheet3!$B$2:$D$17,2,0)</f>
        <v>neutral</v>
      </c>
      <c r="G12193">
        <f>VLOOKUP(B12193,Sheet3!$B$2:$D$17,3,0)</f>
        <v>35</v>
      </c>
      <c r="H12193">
        <f t="shared" si="570"/>
        <v>4</v>
      </c>
      <c r="I12193">
        <f t="shared" si="571"/>
        <v>6</v>
      </c>
      <c r="J12193" t="str">
        <f t="shared" si="572"/>
        <v>15-18</v>
      </c>
    </row>
    <row r="12194" spans="1:10">
      <c r="A12194" t="s">
        <v>833</v>
      </c>
      <c r="B12194" t="s">
        <v>1495</v>
      </c>
      <c r="C12194" s="7">
        <v>44276.7036458333</v>
      </c>
      <c r="D12194" t="str">
        <f>VLOOKUP(A12194,Sheet2!$B$2:$E$1001,3,0)</f>
        <v>photo</v>
      </c>
      <c r="E12194" t="str">
        <f>VLOOKUP(A12194,Sheet2!$B$2:$E$1001,4,0)</f>
        <v>dogs</v>
      </c>
      <c r="F12194" t="str">
        <f>VLOOKUP(B12194,Sheet3!$B$2:$D$17,2,0)</f>
        <v>positive</v>
      </c>
      <c r="G12194">
        <f>VLOOKUP(B12194,Sheet3!$B$2:$D$17,3,0)</f>
        <v>75</v>
      </c>
      <c r="H12194">
        <f t="shared" si="570"/>
        <v>3</v>
      </c>
      <c r="I12194">
        <f t="shared" si="571"/>
        <v>7</v>
      </c>
      <c r="J12194" t="str">
        <f t="shared" si="572"/>
        <v>15-18</v>
      </c>
    </row>
    <row r="12195" spans="1:10">
      <c r="A12195" t="s">
        <v>833</v>
      </c>
      <c r="B12195" t="s">
        <v>1498</v>
      </c>
      <c r="C12195" s="7">
        <v>44164.5232291667</v>
      </c>
      <c r="D12195" t="str">
        <f>VLOOKUP(A12195,Sheet2!$B$2:$E$1001,3,0)</f>
        <v>photo</v>
      </c>
      <c r="E12195" t="str">
        <f>VLOOKUP(A12195,Sheet2!$B$2:$E$1001,4,0)</f>
        <v>dogs</v>
      </c>
      <c r="F12195" t="str">
        <f>VLOOKUP(B12195,Sheet3!$B$2:$D$17,2,0)</f>
        <v>positive</v>
      </c>
      <c r="G12195">
        <f>VLOOKUP(B12195,Sheet3!$B$2:$D$17,3,0)</f>
        <v>50</v>
      </c>
      <c r="H12195">
        <f t="shared" si="570"/>
        <v>11</v>
      </c>
      <c r="I12195">
        <f t="shared" si="571"/>
        <v>7</v>
      </c>
      <c r="J12195" t="str">
        <f t="shared" si="572"/>
        <v>12-15</v>
      </c>
    </row>
    <row r="12196" spans="1:10">
      <c r="A12196" t="s">
        <v>833</v>
      </c>
      <c r="B12196" t="s">
        <v>1485</v>
      </c>
      <c r="C12196" s="7">
        <v>44344.0549652778</v>
      </c>
      <c r="D12196" t="str">
        <f>VLOOKUP(A12196,Sheet2!$B$2:$E$1001,3,0)</f>
        <v>photo</v>
      </c>
      <c r="E12196" t="str">
        <f>VLOOKUP(A12196,Sheet2!$B$2:$E$1001,4,0)</f>
        <v>dogs</v>
      </c>
      <c r="F12196" t="str">
        <f>VLOOKUP(B12196,Sheet3!$B$2:$D$17,2,0)</f>
        <v>positive</v>
      </c>
      <c r="G12196">
        <f>VLOOKUP(B12196,Sheet3!$B$2:$D$17,3,0)</f>
        <v>60</v>
      </c>
      <c r="H12196">
        <f t="shared" si="570"/>
        <v>5</v>
      </c>
      <c r="I12196">
        <f t="shared" si="571"/>
        <v>5</v>
      </c>
      <c r="J12196" t="str">
        <f t="shared" si="572"/>
        <v>0-3</v>
      </c>
    </row>
    <row r="12197" spans="1:10">
      <c r="A12197" t="s">
        <v>833</v>
      </c>
      <c r="B12197" t="s">
        <v>1487</v>
      </c>
      <c r="C12197" s="7">
        <v>44360.0224537037</v>
      </c>
      <c r="D12197" t="str">
        <f>VLOOKUP(A12197,Sheet2!$B$2:$E$1001,3,0)</f>
        <v>photo</v>
      </c>
      <c r="E12197" t="str">
        <f>VLOOKUP(A12197,Sheet2!$B$2:$E$1001,4,0)</f>
        <v>dogs</v>
      </c>
      <c r="F12197" t="str">
        <f>VLOOKUP(B12197,Sheet3!$B$2:$D$17,2,0)</f>
        <v>positive</v>
      </c>
      <c r="G12197">
        <f>VLOOKUP(B12197,Sheet3!$B$2:$D$17,3,0)</f>
        <v>70</v>
      </c>
      <c r="H12197">
        <f t="shared" si="570"/>
        <v>6</v>
      </c>
      <c r="I12197">
        <f t="shared" si="571"/>
        <v>7</v>
      </c>
      <c r="J12197" t="str">
        <f t="shared" si="572"/>
        <v>0-3</v>
      </c>
    </row>
    <row r="12198" spans="1:10">
      <c r="A12198" t="s">
        <v>833</v>
      </c>
      <c r="B12198" t="s">
        <v>1502</v>
      </c>
      <c r="C12198" s="7">
        <v>44239.2196875</v>
      </c>
      <c r="D12198" t="str">
        <f>VLOOKUP(A12198,Sheet2!$B$2:$E$1001,3,0)</f>
        <v>photo</v>
      </c>
      <c r="E12198" t="str">
        <f>VLOOKUP(A12198,Sheet2!$B$2:$E$1001,4,0)</f>
        <v>dogs</v>
      </c>
      <c r="F12198" t="str">
        <f>VLOOKUP(B12198,Sheet3!$B$2:$D$17,2,0)</f>
        <v>negative</v>
      </c>
      <c r="G12198">
        <f>VLOOKUP(B12198,Sheet3!$B$2:$D$17,3,0)</f>
        <v>15</v>
      </c>
      <c r="H12198">
        <f t="shared" si="570"/>
        <v>2</v>
      </c>
      <c r="I12198">
        <f t="shared" si="571"/>
        <v>5</v>
      </c>
      <c r="J12198" t="str">
        <f t="shared" si="572"/>
        <v>3-6</v>
      </c>
    </row>
    <row r="12199" spans="1:10">
      <c r="A12199" t="s">
        <v>833</v>
      </c>
      <c r="B12199" t="s">
        <v>1503</v>
      </c>
      <c r="C12199" s="7">
        <v>44236.6831481481</v>
      </c>
      <c r="D12199" t="str">
        <f>VLOOKUP(A12199,Sheet2!$B$2:$E$1001,3,0)</f>
        <v>photo</v>
      </c>
      <c r="E12199" t="str">
        <f>VLOOKUP(A12199,Sheet2!$B$2:$E$1001,4,0)</f>
        <v>dogs</v>
      </c>
      <c r="F12199" t="str">
        <f>VLOOKUP(B12199,Sheet3!$B$2:$D$17,2,0)</f>
        <v>negative</v>
      </c>
      <c r="G12199">
        <f>VLOOKUP(B12199,Sheet3!$B$2:$D$17,3,0)</f>
        <v>12</v>
      </c>
      <c r="H12199">
        <f t="shared" si="570"/>
        <v>2</v>
      </c>
      <c r="I12199">
        <f t="shared" si="571"/>
        <v>2</v>
      </c>
      <c r="J12199" t="str">
        <f t="shared" si="572"/>
        <v>15-18</v>
      </c>
    </row>
    <row r="12200" spans="1:10">
      <c r="A12200" t="s">
        <v>833</v>
      </c>
      <c r="B12200" t="s">
        <v>1485</v>
      </c>
      <c r="C12200" s="7">
        <v>44113.1777546296</v>
      </c>
      <c r="D12200" t="str">
        <f>VLOOKUP(A12200,Sheet2!$B$2:$E$1001,3,0)</f>
        <v>photo</v>
      </c>
      <c r="E12200" t="str">
        <f>VLOOKUP(A12200,Sheet2!$B$2:$E$1001,4,0)</f>
        <v>dogs</v>
      </c>
      <c r="F12200" t="str">
        <f>VLOOKUP(B12200,Sheet3!$B$2:$D$17,2,0)</f>
        <v>positive</v>
      </c>
      <c r="G12200">
        <f>VLOOKUP(B12200,Sheet3!$B$2:$D$17,3,0)</f>
        <v>60</v>
      </c>
      <c r="H12200">
        <f t="shared" si="570"/>
        <v>10</v>
      </c>
      <c r="I12200">
        <f t="shared" si="571"/>
        <v>5</v>
      </c>
      <c r="J12200" t="str">
        <f t="shared" si="572"/>
        <v>3-6</v>
      </c>
    </row>
    <row r="12201" spans="1:10">
      <c r="A12201" t="s">
        <v>833</v>
      </c>
      <c r="B12201" t="s">
        <v>1496</v>
      </c>
      <c r="C12201" s="7">
        <v>44140.4028587963</v>
      </c>
      <c r="D12201" t="str">
        <f>VLOOKUP(A12201,Sheet2!$B$2:$E$1001,3,0)</f>
        <v>photo</v>
      </c>
      <c r="E12201" t="str">
        <f>VLOOKUP(A12201,Sheet2!$B$2:$E$1001,4,0)</f>
        <v>dogs</v>
      </c>
      <c r="F12201" t="str">
        <f>VLOOKUP(B12201,Sheet3!$B$2:$D$17,2,0)</f>
        <v>positive</v>
      </c>
      <c r="G12201">
        <f>VLOOKUP(B12201,Sheet3!$B$2:$D$17,3,0)</f>
        <v>70</v>
      </c>
      <c r="H12201">
        <f t="shared" si="570"/>
        <v>11</v>
      </c>
      <c r="I12201">
        <f t="shared" si="571"/>
        <v>4</v>
      </c>
      <c r="J12201" t="str">
        <f t="shared" si="572"/>
        <v>9-12</v>
      </c>
    </row>
    <row r="12202" spans="1:10">
      <c r="A12202" t="s">
        <v>833</v>
      </c>
      <c r="B12202" t="s">
        <v>1501</v>
      </c>
      <c r="C12202" s="7">
        <v>44154.5396296296</v>
      </c>
      <c r="D12202" t="str">
        <f>VLOOKUP(A12202,Sheet2!$B$2:$E$1001,3,0)</f>
        <v>photo</v>
      </c>
      <c r="E12202" t="str">
        <f>VLOOKUP(A12202,Sheet2!$B$2:$E$1001,4,0)</f>
        <v>dogs</v>
      </c>
      <c r="F12202" t="str">
        <f>VLOOKUP(B12202,Sheet3!$B$2:$D$17,2,0)</f>
        <v>neutral</v>
      </c>
      <c r="G12202">
        <f>VLOOKUP(B12202,Sheet3!$B$2:$D$17,3,0)</f>
        <v>35</v>
      </c>
      <c r="H12202">
        <f t="shared" si="570"/>
        <v>11</v>
      </c>
      <c r="I12202">
        <f t="shared" si="571"/>
        <v>4</v>
      </c>
      <c r="J12202" t="str">
        <f t="shared" si="572"/>
        <v>12-15</v>
      </c>
    </row>
    <row r="12203" customFormat="1" spans="1:10">
      <c r="A12203" t="s">
        <v>833</v>
      </c>
      <c r="B12203" t="s">
        <v>1499</v>
      </c>
      <c r="C12203" s="7">
        <v>44032.8610300926</v>
      </c>
      <c r="D12203" t="str">
        <f>VLOOKUP(A12203,Sheet2!$B$2:$E$1001,3,0)</f>
        <v>photo</v>
      </c>
      <c r="E12203" t="str">
        <f>VLOOKUP(A12203,Sheet2!$B$2:$E$1001,4,0)</f>
        <v>dogs</v>
      </c>
      <c r="F12203" t="str">
        <f>VLOOKUP(B12203,Sheet3!$B$2:$D$17,2,0)</f>
        <v>negative</v>
      </c>
      <c r="G12203">
        <f>VLOOKUP(B12203,Sheet3!$B$2:$D$17,3,0)</f>
        <v>10</v>
      </c>
      <c r="H12203">
        <f t="shared" si="570"/>
        <v>7</v>
      </c>
      <c r="I12203">
        <f t="shared" si="571"/>
        <v>1</v>
      </c>
      <c r="J12203" t="str">
        <f t="shared" si="572"/>
        <v>18-21</v>
      </c>
    </row>
    <row r="12204" spans="1:10">
      <c r="A12204" t="s">
        <v>834</v>
      </c>
      <c r="B12204" t="s">
        <v>1496</v>
      </c>
      <c r="C12204" s="7">
        <v>44342.8708217593</v>
      </c>
      <c r="D12204" t="str">
        <f>VLOOKUP(A12204,Sheet2!$B$2:$E$1001,3,0)</f>
        <v>audio</v>
      </c>
      <c r="E12204" t="str">
        <f>VLOOKUP(A12204,Sheet2!$B$2:$E$1001,4,0)</f>
        <v>veganism</v>
      </c>
      <c r="F12204" t="str">
        <f>VLOOKUP(B12204,Sheet3!$B$2:$D$17,2,0)</f>
        <v>positive</v>
      </c>
      <c r="G12204">
        <f>VLOOKUP(B12204,Sheet3!$B$2:$D$17,3,0)</f>
        <v>70</v>
      </c>
      <c r="H12204">
        <f t="shared" si="570"/>
        <v>5</v>
      </c>
      <c r="I12204">
        <f t="shared" si="571"/>
        <v>3</v>
      </c>
      <c r="J12204" t="str">
        <f t="shared" si="572"/>
        <v>18-21</v>
      </c>
    </row>
    <row r="12205" spans="1:10">
      <c r="A12205" t="s">
        <v>834</v>
      </c>
      <c r="B12205" t="s">
        <v>1491</v>
      </c>
      <c r="C12205" s="7">
        <v>44288.0744444444</v>
      </c>
      <c r="D12205" t="str">
        <f>VLOOKUP(A12205,Sheet2!$B$2:$E$1001,3,0)</f>
        <v>audio</v>
      </c>
      <c r="E12205" t="str">
        <f>VLOOKUP(A12205,Sheet2!$B$2:$E$1001,4,0)</f>
        <v>veganism</v>
      </c>
      <c r="F12205" t="str">
        <f>VLOOKUP(B12205,Sheet3!$B$2:$D$17,2,0)</f>
        <v>positive</v>
      </c>
      <c r="G12205">
        <f>VLOOKUP(B12205,Sheet3!$B$2:$D$17,3,0)</f>
        <v>30</v>
      </c>
      <c r="H12205">
        <f t="shared" si="570"/>
        <v>4</v>
      </c>
      <c r="I12205">
        <f t="shared" si="571"/>
        <v>5</v>
      </c>
      <c r="J12205" t="str">
        <f t="shared" si="572"/>
        <v>0-3</v>
      </c>
    </row>
    <row r="12206" spans="1:10">
      <c r="A12206" t="s">
        <v>834</v>
      </c>
      <c r="B12206" t="s">
        <v>1494</v>
      </c>
      <c r="C12206" s="7">
        <v>44015.3277083333</v>
      </c>
      <c r="D12206" t="str">
        <f>VLOOKUP(A12206,Sheet2!$B$2:$E$1001,3,0)</f>
        <v>audio</v>
      </c>
      <c r="E12206" t="str">
        <f>VLOOKUP(A12206,Sheet2!$B$2:$E$1001,4,0)</f>
        <v>veganism</v>
      </c>
      <c r="F12206" t="str">
        <f>VLOOKUP(B12206,Sheet3!$B$2:$D$17,2,0)</f>
        <v>positive</v>
      </c>
      <c r="G12206">
        <f>VLOOKUP(B12206,Sheet3!$B$2:$D$17,3,0)</f>
        <v>65</v>
      </c>
      <c r="H12206">
        <f t="shared" si="570"/>
        <v>7</v>
      </c>
      <c r="I12206">
        <f t="shared" si="571"/>
        <v>5</v>
      </c>
      <c r="J12206" t="str">
        <f t="shared" si="572"/>
        <v>6-9</v>
      </c>
    </row>
    <row r="12207" spans="1:10">
      <c r="A12207" t="s">
        <v>834</v>
      </c>
      <c r="B12207" t="s">
        <v>1492</v>
      </c>
      <c r="C12207" s="7">
        <v>44248.2889930556</v>
      </c>
      <c r="D12207" t="str">
        <f>VLOOKUP(A12207,Sheet2!$B$2:$E$1001,3,0)</f>
        <v>audio</v>
      </c>
      <c r="E12207" t="str">
        <f>VLOOKUP(A12207,Sheet2!$B$2:$E$1001,4,0)</f>
        <v>veganism</v>
      </c>
      <c r="F12207" t="str">
        <f>VLOOKUP(B12207,Sheet3!$B$2:$D$17,2,0)</f>
        <v>neutral</v>
      </c>
      <c r="G12207">
        <f>VLOOKUP(B12207,Sheet3!$B$2:$D$17,3,0)</f>
        <v>20</v>
      </c>
      <c r="H12207">
        <f t="shared" si="570"/>
        <v>2</v>
      </c>
      <c r="I12207">
        <f t="shared" si="571"/>
        <v>7</v>
      </c>
      <c r="J12207" t="str">
        <f t="shared" si="572"/>
        <v>6-9</v>
      </c>
    </row>
    <row r="12208" spans="1:10">
      <c r="A12208" t="s">
        <v>834</v>
      </c>
      <c r="B12208" t="s">
        <v>1492</v>
      </c>
      <c r="C12208" s="7">
        <v>44205.3137731481</v>
      </c>
      <c r="D12208" t="str">
        <f>VLOOKUP(A12208,Sheet2!$B$2:$E$1001,3,0)</f>
        <v>audio</v>
      </c>
      <c r="E12208" t="str">
        <f>VLOOKUP(A12208,Sheet2!$B$2:$E$1001,4,0)</f>
        <v>veganism</v>
      </c>
      <c r="F12208" t="str">
        <f>VLOOKUP(B12208,Sheet3!$B$2:$D$17,2,0)</f>
        <v>neutral</v>
      </c>
      <c r="G12208">
        <f>VLOOKUP(B12208,Sheet3!$B$2:$D$17,3,0)</f>
        <v>20</v>
      </c>
      <c r="H12208">
        <f t="shared" si="570"/>
        <v>1</v>
      </c>
      <c r="I12208">
        <f t="shared" si="571"/>
        <v>6</v>
      </c>
      <c r="J12208" t="str">
        <f t="shared" si="572"/>
        <v>6-9</v>
      </c>
    </row>
    <row r="12209" spans="1:10">
      <c r="A12209" t="s">
        <v>834</v>
      </c>
      <c r="B12209" t="s">
        <v>1494</v>
      </c>
      <c r="C12209" s="7">
        <v>44296.3594907407</v>
      </c>
      <c r="D12209" t="str">
        <f>VLOOKUP(A12209,Sheet2!$B$2:$E$1001,3,0)</f>
        <v>audio</v>
      </c>
      <c r="E12209" t="str">
        <f>VLOOKUP(A12209,Sheet2!$B$2:$E$1001,4,0)</f>
        <v>veganism</v>
      </c>
      <c r="F12209" t="str">
        <f>VLOOKUP(B12209,Sheet3!$B$2:$D$17,2,0)</f>
        <v>positive</v>
      </c>
      <c r="G12209">
        <f>VLOOKUP(B12209,Sheet3!$B$2:$D$17,3,0)</f>
        <v>65</v>
      </c>
      <c r="H12209">
        <f t="shared" si="570"/>
        <v>4</v>
      </c>
      <c r="I12209">
        <f t="shared" si="571"/>
        <v>6</v>
      </c>
      <c r="J12209" t="str">
        <f t="shared" si="572"/>
        <v>6-9</v>
      </c>
    </row>
    <row r="12210" spans="1:10">
      <c r="A12210" t="s">
        <v>834</v>
      </c>
      <c r="B12210" t="s">
        <v>1491</v>
      </c>
      <c r="C12210" s="7">
        <v>44250.6868981481</v>
      </c>
      <c r="D12210" t="str">
        <f>VLOOKUP(A12210,Sheet2!$B$2:$E$1001,3,0)</f>
        <v>audio</v>
      </c>
      <c r="E12210" t="str">
        <f>VLOOKUP(A12210,Sheet2!$B$2:$E$1001,4,0)</f>
        <v>veganism</v>
      </c>
      <c r="F12210" t="str">
        <f>VLOOKUP(B12210,Sheet3!$B$2:$D$17,2,0)</f>
        <v>positive</v>
      </c>
      <c r="G12210">
        <f>VLOOKUP(B12210,Sheet3!$B$2:$D$17,3,0)</f>
        <v>30</v>
      </c>
      <c r="H12210">
        <f t="shared" si="570"/>
        <v>2</v>
      </c>
      <c r="I12210">
        <f t="shared" si="571"/>
        <v>2</v>
      </c>
      <c r="J12210" t="str">
        <f t="shared" si="572"/>
        <v>15-18</v>
      </c>
    </row>
    <row r="12211" spans="1:10">
      <c r="A12211" t="s">
        <v>834</v>
      </c>
      <c r="B12211" t="s">
        <v>1499</v>
      </c>
      <c r="C12211" s="7">
        <v>44242.0194560185</v>
      </c>
      <c r="D12211" t="str">
        <f>VLOOKUP(A12211,Sheet2!$B$2:$E$1001,3,0)</f>
        <v>audio</v>
      </c>
      <c r="E12211" t="str">
        <f>VLOOKUP(A12211,Sheet2!$B$2:$E$1001,4,0)</f>
        <v>veganism</v>
      </c>
      <c r="F12211" t="str">
        <f>VLOOKUP(B12211,Sheet3!$B$2:$D$17,2,0)</f>
        <v>negative</v>
      </c>
      <c r="G12211">
        <f>VLOOKUP(B12211,Sheet3!$B$2:$D$17,3,0)</f>
        <v>10</v>
      </c>
      <c r="H12211">
        <f t="shared" si="570"/>
        <v>2</v>
      </c>
      <c r="I12211">
        <f t="shared" si="571"/>
        <v>1</v>
      </c>
      <c r="J12211" t="str">
        <f t="shared" si="572"/>
        <v>0-3</v>
      </c>
    </row>
    <row r="12212" spans="1:10">
      <c r="A12212" t="s">
        <v>834</v>
      </c>
      <c r="B12212" t="s">
        <v>1496</v>
      </c>
      <c r="C12212" s="7">
        <v>44288.8155671296</v>
      </c>
      <c r="D12212" t="str">
        <f>VLOOKUP(A12212,Sheet2!$B$2:$E$1001,3,0)</f>
        <v>audio</v>
      </c>
      <c r="E12212" t="str">
        <f>VLOOKUP(A12212,Sheet2!$B$2:$E$1001,4,0)</f>
        <v>veganism</v>
      </c>
      <c r="F12212" t="str">
        <f>VLOOKUP(B12212,Sheet3!$B$2:$D$17,2,0)</f>
        <v>positive</v>
      </c>
      <c r="G12212">
        <f>VLOOKUP(B12212,Sheet3!$B$2:$D$17,3,0)</f>
        <v>70</v>
      </c>
      <c r="H12212">
        <f t="shared" si="570"/>
        <v>4</v>
      </c>
      <c r="I12212">
        <f t="shared" si="571"/>
        <v>5</v>
      </c>
      <c r="J12212" t="str">
        <f t="shared" si="572"/>
        <v>18-21</v>
      </c>
    </row>
    <row r="12213" customFormat="1" spans="1:10">
      <c r="A12213" t="s">
        <v>834</v>
      </c>
      <c r="B12213" t="s">
        <v>1498</v>
      </c>
      <c r="C12213" s="7">
        <v>44301.9046527778</v>
      </c>
      <c r="D12213" t="str">
        <f>VLOOKUP(A12213,Sheet2!$B$2:$E$1001,3,0)</f>
        <v>audio</v>
      </c>
      <c r="E12213" t="str">
        <f>VLOOKUP(A12213,Sheet2!$B$2:$E$1001,4,0)</f>
        <v>veganism</v>
      </c>
      <c r="F12213" t="str">
        <f>VLOOKUP(B12213,Sheet3!$B$2:$D$17,2,0)</f>
        <v>positive</v>
      </c>
      <c r="G12213">
        <f>VLOOKUP(B12213,Sheet3!$B$2:$D$17,3,0)</f>
        <v>50</v>
      </c>
      <c r="H12213">
        <f t="shared" si="570"/>
        <v>4</v>
      </c>
      <c r="I12213">
        <f t="shared" si="571"/>
        <v>4</v>
      </c>
      <c r="J12213" t="str">
        <f t="shared" si="572"/>
        <v>21-24</v>
      </c>
    </row>
    <row r="12214" spans="1:10">
      <c r="A12214" t="s">
        <v>834</v>
      </c>
      <c r="B12214" t="s">
        <v>1490</v>
      </c>
      <c r="C12214" s="7">
        <v>44114.3371643519</v>
      </c>
      <c r="D12214" t="str">
        <f>VLOOKUP(A12214,Sheet2!$B$2:$E$1001,3,0)</f>
        <v>audio</v>
      </c>
      <c r="E12214" t="str">
        <f>VLOOKUP(A12214,Sheet2!$B$2:$E$1001,4,0)</f>
        <v>veganism</v>
      </c>
      <c r="F12214" t="str">
        <f>VLOOKUP(B12214,Sheet3!$B$2:$D$17,2,0)</f>
        <v>negative</v>
      </c>
      <c r="G12214">
        <f>VLOOKUP(B12214,Sheet3!$B$2:$D$17,3,0)</f>
        <v>5</v>
      </c>
      <c r="H12214">
        <f t="shared" si="570"/>
        <v>10</v>
      </c>
      <c r="I12214">
        <f t="shared" si="571"/>
        <v>6</v>
      </c>
      <c r="J12214" t="str">
        <f t="shared" si="572"/>
        <v>6-9</v>
      </c>
    </row>
    <row r="12215" spans="1:10">
      <c r="A12215" t="s">
        <v>835</v>
      </c>
      <c r="B12215" t="s">
        <v>1499</v>
      </c>
      <c r="C12215" s="7">
        <v>44254.5</v>
      </c>
      <c r="D12215" t="str">
        <f>VLOOKUP(A12215,Sheet2!$B$2:$E$1001,3,0)</f>
        <v>photo</v>
      </c>
      <c r="E12215" t="str">
        <f>VLOOKUP(A12215,Sheet2!$B$2:$E$1001,4,0)</f>
        <v>fitness</v>
      </c>
      <c r="F12215" t="str">
        <f>VLOOKUP(B12215,Sheet3!$B$2:$D$17,2,0)</f>
        <v>negative</v>
      </c>
      <c r="G12215">
        <f>VLOOKUP(B12215,Sheet3!$B$2:$D$17,3,0)</f>
        <v>10</v>
      </c>
      <c r="H12215">
        <f t="shared" si="570"/>
        <v>2</v>
      </c>
      <c r="I12215">
        <f t="shared" si="571"/>
        <v>6</v>
      </c>
      <c r="J12215" t="str">
        <f t="shared" si="572"/>
        <v>12-15</v>
      </c>
    </row>
    <row r="12216" spans="1:10">
      <c r="A12216" t="s">
        <v>835</v>
      </c>
      <c r="B12216" t="s">
        <v>1492</v>
      </c>
      <c r="C12216" s="7">
        <v>44257.7945949074</v>
      </c>
      <c r="D12216" t="str">
        <f>VLOOKUP(A12216,Sheet2!$B$2:$E$1001,3,0)</f>
        <v>photo</v>
      </c>
      <c r="E12216" t="str">
        <f>VLOOKUP(A12216,Sheet2!$B$2:$E$1001,4,0)</f>
        <v>fitness</v>
      </c>
      <c r="F12216" t="str">
        <f>VLOOKUP(B12216,Sheet3!$B$2:$D$17,2,0)</f>
        <v>neutral</v>
      </c>
      <c r="G12216">
        <f>VLOOKUP(B12216,Sheet3!$B$2:$D$17,3,0)</f>
        <v>20</v>
      </c>
      <c r="H12216">
        <f t="shared" si="570"/>
        <v>3</v>
      </c>
      <c r="I12216">
        <f t="shared" si="571"/>
        <v>2</v>
      </c>
      <c r="J12216" t="str">
        <f t="shared" si="572"/>
        <v>18-21</v>
      </c>
    </row>
    <row r="12217" spans="1:10">
      <c r="A12217" t="s">
        <v>835</v>
      </c>
      <c r="B12217" t="s">
        <v>1498</v>
      </c>
      <c r="C12217" s="7">
        <v>44095.1855439815</v>
      </c>
      <c r="D12217" t="str">
        <f>VLOOKUP(A12217,Sheet2!$B$2:$E$1001,3,0)</f>
        <v>photo</v>
      </c>
      <c r="E12217" t="str">
        <f>VLOOKUP(A12217,Sheet2!$B$2:$E$1001,4,0)</f>
        <v>fitness</v>
      </c>
      <c r="F12217" t="str">
        <f>VLOOKUP(B12217,Sheet3!$B$2:$D$17,2,0)</f>
        <v>positive</v>
      </c>
      <c r="G12217">
        <f>VLOOKUP(B12217,Sheet3!$B$2:$D$17,3,0)</f>
        <v>50</v>
      </c>
      <c r="H12217">
        <f t="shared" si="570"/>
        <v>9</v>
      </c>
      <c r="I12217">
        <f t="shared" si="571"/>
        <v>1</v>
      </c>
      <c r="J12217" t="str">
        <f t="shared" si="572"/>
        <v>3-6</v>
      </c>
    </row>
    <row r="12218" spans="1:10">
      <c r="A12218" t="s">
        <v>835</v>
      </c>
      <c r="B12218" t="s">
        <v>1500</v>
      </c>
      <c r="C12218" s="7">
        <v>44184.8321527778</v>
      </c>
      <c r="D12218" t="str">
        <f>VLOOKUP(A12218,Sheet2!$B$2:$E$1001,3,0)</f>
        <v>photo</v>
      </c>
      <c r="E12218" t="str">
        <f>VLOOKUP(A12218,Sheet2!$B$2:$E$1001,4,0)</f>
        <v>fitness</v>
      </c>
      <c r="F12218" t="str">
        <f>VLOOKUP(B12218,Sheet3!$B$2:$D$17,2,0)</f>
        <v>positive</v>
      </c>
      <c r="G12218">
        <f>VLOOKUP(B12218,Sheet3!$B$2:$D$17,3,0)</f>
        <v>45</v>
      </c>
      <c r="H12218">
        <f t="shared" si="570"/>
        <v>12</v>
      </c>
      <c r="I12218">
        <f t="shared" si="571"/>
        <v>6</v>
      </c>
      <c r="J12218" t="str">
        <f t="shared" si="572"/>
        <v>18-21</v>
      </c>
    </row>
    <row r="12219" spans="1:10">
      <c r="A12219" t="s">
        <v>835</v>
      </c>
      <c r="B12219" t="s">
        <v>1494</v>
      </c>
      <c r="C12219" s="7">
        <v>44076.0291666667</v>
      </c>
      <c r="D12219" t="str">
        <f>VLOOKUP(A12219,Sheet2!$B$2:$E$1001,3,0)</f>
        <v>photo</v>
      </c>
      <c r="E12219" t="str">
        <f>VLOOKUP(A12219,Sheet2!$B$2:$E$1001,4,0)</f>
        <v>fitness</v>
      </c>
      <c r="F12219" t="str">
        <f>VLOOKUP(B12219,Sheet3!$B$2:$D$17,2,0)</f>
        <v>positive</v>
      </c>
      <c r="G12219">
        <f>VLOOKUP(B12219,Sheet3!$B$2:$D$17,3,0)</f>
        <v>65</v>
      </c>
      <c r="H12219">
        <f t="shared" si="570"/>
        <v>9</v>
      </c>
      <c r="I12219">
        <f t="shared" si="571"/>
        <v>3</v>
      </c>
      <c r="J12219" t="str">
        <f t="shared" si="572"/>
        <v>0-3</v>
      </c>
    </row>
    <row r="12220" spans="1:10">
      <c r="A12220" t="s">
        <v>835</v>
      </c>
      <c r="B12220" t="s">
        <v>1485</v>
      </c>
      <c r="C12220" s="7">
        <v>44300.9110069444</v>
      </c>
      <c r="D12220" t="str">
        <f>VLOOKUP(A12220,Sheet2!$B$2:$E$1001,3,0)</f>
        <v>photo</v>
      </c>
      <c r="E12220" t="str">
        <f>VLOOKUP(A12220,Sheet2!$B$2:$E$1001,4,0)</f>
        <v>fitness</v>
      </c>
      <c r="F12220" t="str">
        <f>VLOOKUP(B12220,Sheet3!$B$2:$D$17,2,0)</f>
        <v>positive</v>
      </c>
      <c r="G12220">
        <f>VLOOKUP(B12220,Sheet3!$B$2:$D$17,3,0)</f>
        <v>60</v>
      </c>
      <c r="H12220">
        <f t="shared" si="570"/>
        <v>4</v>
      </c>
      <c r="I12220">
        <f t="shared" si="571"/>
        <v>3</v>
      </c>
      <c r="J12220" t="str">
        <f t="shared" si="572"/>
        <v>21-24</v>
      </c>
    </row>
    <row r="12221" spans="1:10">
      <c r="A12221" t="s">
        <v>835</v>
      </c>
      <c r="B12221" t="s">
        <v>1488</v>
      </c>
      <c r="C12221" s="7">
        <v>44212.3661574074</v>
      </c>
      <c r="D12221" t="str">
        <f>VLOOKUP(A12221,Sheet2!$B$2:$E$1001,3,0)</f>
        <v>photo</v>
      </c>
      <c r="E12221" t="str">
        <f>VLOOKUP(A12221,Sheet2!$B$2:$E$1001,4,0)</f>
        <v>fitness</v>
      </c>
      <c r="F12221" t="str">
        <f>VLOOKUP(B12221,Sheet3!$B$2:$D$17,2,0)</f>
        <v>negative</v>
      </c>
      <c r="G12221">
        <f>VLOOKUP(B12221,Sheet3!$B$2:$D$17,3,0)</f>
        <v>0</v>
      </c>
      <c r="H12221">
        <f t="shared" si="570"/>
        <v>1</v>
      </c>
      <c r="I12221">
        <f t="shared" si="571"/>
        <v>6</v>
      </c>
      <c r="J12221" t="str">
        <f t="shared" si="572"/>
        <v>6-9</v>
      </c>
    </row>
    <row r="12222" spans="1:10">
      <c r="A12222" t="s">
        <v>835</v>
      </c>
      <c r="B12222" t="s">
        <v>1485</v>
      </c>
      <c r="C12222" s="7">
        <v>44209.2573958333</v>
      </c>
      <c r="D12222" t="str">
        <f>VLOOKUP(A12222,Sheet2!$B$2:$E$1001,3,0)</f>
        <v>photo</v>
      </c>
      <c r="E12222" t="str">
        <f>VLOOKUP(A12222,Sheet2!$B$2:$E$1001,4,0)</f>
        <v>fitness</v>
      </c>
      <c r="F12222" t="str">
        <f>VLOOKUP(B12222,Sheet3!$B$2:$D$17,2,0)</f>
        <v>positive</v>
      </c>
      <c r="G12222">
        <f>VLOOKUP(B12222,Sheet3!$B$2:$D$17,3,0)</f>
        <v>60</v>
      </c>
      <c r="H12222">
        <f t="shared" si="570"/>
        <v>1</v>
      </c>
      <c r="I12222">
        <f t="shared" si="571"/>
        <v>3</v>
      </c>
      <c r="J12222" t="str">
        <f t="shared" si="572"/>
        <v>6-9</v>
      </c>
    </row>
    <row r="12223" spans="1:10">
      <c r="A12223" t="s">
        <v>835</v>
      </c>
      <c r="B12223" t="s">
        <v>1485</v>
      </c>
      <c r="C12223" s="7">
        <v>44088.1351273148</v>
      </c>
      <c r="D12223" t="str">
        <f>VLOOKUP(A12223,Sheet2!$B$2:$E$1001,3,0)</f>
        <v>photo</v>
      </c>
      <c r="E12223" t="str">
        <f>VLOOKUP(A12223,Sheet2!$B$2:$E$1001,4,0)</f>
        <v>fitness</v>
      </c>
      <c r="F12223" t="str">
        <f>VLOOKUP(B12223,Sheet3!$B$2:$D$17,2,0)</f>
        <v>positive</v>
      </c>
      <c r="G12223">
        <f>VLOOKUP(B12223,Sheet3!$B$2:$D$17,3,0)</f>
        <v>60</v>
      </c>
      <c r="H12223">
        <f t="shared" si="570"/>
        <v>9</v>
      </c>
      <c r="I12223">
        <f t="shared" si="571"/>
        <v>1</v>
      </c>
      <c r="J12223" t="str">
        <f t="shared" si="572"/>
        <v>3-6</v>
      </c>
    </row>
    <row r="12224" customFormat="1" spans="1:10">
      <c r="A12224" t="s">
        <v>835</v>
      </c>
      <c r="B12224" t="s">
        <v>1503</v>
      </c>
      <c r="C12224" s="7">
        <v>44088.295775463</v>
      </c>
      <c r="D12224" t="str">
        <f>VLOOKUP(A12224,Sheet2!$B$2:$E$1001,3,0)</f>
        <v>photo</v>
      </c>
      <c r="E12224" t="str">
        <f>VLOOKUP(A12224,Sheet2!$B$2:$E$1001,4,0)</f>
        <v>fitness</v>
      </c>
      <c r="F12224" t="str">
        <f>VLOOKUP(B12224,Sheet3!$B$2:$D$17,2,0)</f>
        <v>negative</v>
      </c>
      <c r="G12224">
        <f>VLOOKUP(B12224,Sheet3!$B$2:$D$17,3,0)</f>
        <v>12</v>
      </c>
      <c r="H12224">
        <f t="shared" si="570"/>
        <v>9</v>
      </c>
      <c r="I12224">
        <f t="shared" si="571"/>
        <v>1</v>
      </c>
      <c r="J12224" t="str">
        <f t="shared" si="572"/>
        <v>6-9</v>
      </c>
    </row>
    <row r="12225" spans="1:10">
      <c r="A12225" t="s">
        <v>835</v>
      </c>
      <c r="B12225" t="s">
        <v>1499</v>
      </c>
      <c r="C12225" s="7">
        <v>44309.1397222222</v>
      </c>
      <c r="D12225" t="str">
        <f>VLOOKUP(A12225,Sheet2!$B$2:$E$1001,3,0)</f>
        <v>photo</v>
      </c>
      <c r="E12225" t="str">
        <f>VLOOKUP(A12225,Sheet2!$B$2:$E$1001,4,0)</f>
        <v>fitness</v>
      </c>
      <c r="F12225" t="str">
        <f>VLOOKUP(B12225,Sheet3!$B$2:$D$17,2,0)</f>
        <v>negative</v>
      </c>
      <c r="G12225">
        <f>VLOOKUP(B12225,Sheet3!$B$2:$D$17,3,0)</f>
        <v>10</v>
      </c>
      <c r="H12225">
        <f t="shared" si="570"/>
        <v>4</v>
      </c>
      <c r="I12225">
        <f t="shared" si="571"/>
        <v>5</v>
      </c>
      <c r="J12225" t="str">
        <f t="shared" si="572"/>
        <v>3-6</v>
      </c>
    </row>
    <row r="12226" spans="1:10">
      <c r="A12226" t="s">
        <v>835</v>
      </c>
      <c r="B12226" t="s">
        <v>1491</v>
      </c>
      <c r="C12226" s="7">
        <v>44215.9039467593</v>
      </c>
      <c r="D12226" t="str">
        <f>VLOOKUP(A12226,Sheet2!$B$2:$E$1001,3,0)</f>
        <v>photo</v>
      </c>
      <c r="E12226" t="str">
        <f>VLOOKUP(A12226,Sheet2!$B$2:$E$1001,4,0)</f>
        <v>fitness</v>
      </c>
      <c r="F12226" t="str">
        <f>VLOOKUP(B12226,Sheet3!$B$2:$D$17,2,0)</f>
        <v>positive</v>
      </c>
      <c r="G12226">
        <f>VLOOKUP(B12226,Sheet3!$B$2:$D$17,3,0)</f>
        <v>30</v>
      </c>
      <c r="H12226">
        <f t="shared" si="570"/>
        <v>1</v>
      </c>
      <c r="I12226">
        <f t="shared" si="571"/>
        <v>2</v>
      </c>
      <c r="J12226" t="str">
        <f t="shared" si="572"/>
        <v>21-24</v>
      </c>
    </row>
    <row r="12227" spans="1:10">
      <c r="A12227" t="s">
        <v>835</v>
      </c>
      <c r="B12227" t="s">
        <v>1496</v>
      </c>
      <c r="C12227" s="7">
        <v>44028.7579976852</v>
      </c>
      <c r="D12227" t="str">
        <f>VLOOKUP(A12227,Sheet2!$B$2:$E$1001,3,0)</f>
        <v>photo</v>
      </c>
      <c r="E12227" t="str">
        <f>VLOOKUP(A12227,Sheet2!$B$2:$E$1001,4,0)</f>
        <v>fitness</v>
      </c>
      <c r="F12227" t="str">
        <f>VLOOKUP(B12227,Sheet3!$B$2:$D$17,2,0)</f>
        <v>positive</v>
      </c>
      <c r="G12227">
        <f>VLOOKUP(B12227,Sheet3!$B$2:$D$17,3,0)</f>
        <v>70</v>
      </c>
      <c r="H12227">
        <f t="shared" ref="H12227:H12290" si="573">MONTH(C12227)</f>
        <v>7</v>
      </c>
      <c r="I12227">
        <f t="shared" ref="I12227:I12290" si="574">WEEKDAY(C12227,2)</f>
        <v>4</v>
      </c>
      <c r="J12227" t="str">
        <f t="shared" ref="J12227:J12290" si="575">TEXT(INT(HOUR(C12227)/3)*3,"0")&amp;"-"&amp;TEXT(INT(HOUR(C12227)/3)*3+3,"0")</f>
        <v>18-21</v>
      </c>
    </row>
    <row r="12228" spans="1:10">
      <c r="A12228" t="s">
        <v>835</v>
      </c>
      <c r="B12228" t="s">
        <v>1495</v>
      </c>
      <c r="C12228" s="7">
        <v>44228.4348148148</v>
      </c>
      <c r="D12228" t="str">
        <f>VLOOKUP(A12228,Sheet2!$B$2:$E$1001,3,0)</f>
        <v>photo</v>
      </c>
      <c r="E12228" t="str">
        <f>VLOOKUP(A12228,Sheet2!$B$2:$E$1001,4,0)</f>
        <v>fitness</v>
      </c>
      <c r="F12228" t="str">
        <f>VLOOKUP(B12228,Sheet3!$B$2:$D$17,2,0)</f>
        <v>positive</v>
      </c>
      <c r="G12228">
        <f>VLOOKUP(B12228,Sheet3!$B$2:$D$17,3,0)</f>
        <v>75</v>
      </c>
      <c r="H12228">
        <f t="shared" si="573"/>
        <v>2</v>
      </c>
      <c r="I12228">
        <f t="shared" si="574"/>
        <v>1</v>
      </c>
      <c r="J12228" t="str">
        <f t="shared" si="575"/>
        <v>9-12</v>
      </c>
    </row>
    <row r="12229" spans="1:10">
      <c r="A12229" t="s">
        <v>835</v>
      </c>
      <c r="B12229" t="s">
        <v>1500</v>
      </c>
      <c r="C12229" s="7">
        <v>44310.7619560185</v>
      </c>
      <c r="D12229" t="str">
        <f>VLOOKUP(A12229,Sheet2!$B$2:$E$1001,3,0)</f>
        <v>photo</v>
      </c>
      <c r="E12229" t="str">
        <f>VLOOKUP(A12229,Sheet2!$B$2:$E$1001,4,0)</f>
        <v>fitness</v>
      </c>
      <c r="F12229" t="str">
        <f>VLOOKUP(B12229,Sheet3!$B$2:$D$17,2,0)</f>
        <v>positive</v>
      </c>
      <c r="G12229">
        <f>VLOOKUP(B12229,Sheet3!$B$2:$D$17,3,0)</f>
        <v>45</v>
      </c>
      <c r="H12229">
        <f t="shared" si="573"/>
        <v>4</v>
      </c>
      <c r="I12229">
        <f t="shared" si="574"/>
        <v>6</v>
      </c>
      <c r="J12229" t="str">
        <f t="shared" si="575"/>
        <v>18-21</v>
      </c>
    </row>
    <row r="12230" spans="1:10">
      <c r="A12230" t="s">
        <v>835</v>
      </c>
      <c r="B12230" t="s">
        <v>1498</v>
      </c>
      <c r="C12230" s="7">
        <v>44068.9033333333</v>
      </c>
      <c r="D12230" t="str">
        <f>VLOOKUP(A12230,Sheet2!$B$2:$E$1001,3,0)</f>
        <v>photo</v>
      </c>
      <c r="E12230" t="str">
        <f>VLOOKUP(A12230,Sheet2!$B$2:$E$1001,4,0)</f>
        <v>fitness</v>
      </c>
      <c r="F12230" t="str">
        <f>VLOOKUP(B12230,Sheet3!$B$2:$D$17,2,0)</f>
        <v>positive</v>
      </c>
      <c r="G12230">
        <f>VLOOKUP(B12230,Sheet3!$B$2:$D$17,3,0)</f>
        <v>50</v>
      </c>
      <c r="H12230">
        <f t="shared" si="573"/>
        <v>8</v>
      </c>
      <c r="I12230">
        <f t="shared" si="574"/>
        <v>2</v>
      </c>
      <c r="J12230" t="str">
        <f t="shared" si="575"/>
        <v>21-24</v>
      </c>
    </row>
    <row r="12231" spans="1:10">
      <c r="A12231" t="s">
        <v>835</v>
      </c>
      <c r="B12231" t="s">
        <v>1500</v>
      </c>
      <c r="C12231" s="7">
        <v>44125.0052083333</v>
      </c>
      <c r="D12231" t="str">
        <f>VLOOKUP(A12231,Sheet2!$B$2:$E$1001,3,0)</f>
        <v>photo</v>
      </c>
      <c r="E12231" t="str">
        <f>VLOOKUP(A12231,Sheet2!$B$2:$E$1001,4,0)</f>
        <v>fitness</v>
      </c>
      <c r="F12231" t="str">
        <f>VLOOKUP(B12231,Sheet3!$B$2:$D$17,2,0)</f>
        <v>positive</v>
      </c>
      <c r="G12231">
        <f>VLOOKUP(B12231,Sheet3!$B$2:$D$17,3,0)</f>
        <v>45</v>
      </c>
      <c r="H12231">
        <f t="shared" si="573"/>
        <v>10</v>
      </c>
      <c r="I12231">
        <f t="shared" si="574"/>
        <v>3</v>
      </c>
      <c r="J12231" t="str">
        <f t="shared" si="575"/>
        <v>0-3</v>
      </c>
    </row>
    <row r="12232" spans="1:10">
      <c r="A12232" t="s">
        <v>835</v>
      </c>
      <c r="B12232" t="s">
        <v>1494</v>
      </c>
      <c r="C12232" s="7">
        <v>44338.9749074074</v>
      </c>
      <c r="D12232" t="str">
        <f>VLOOKUP(A12232,Sheet2!$B$2:$E$1001,3,0)</f>
        <v>photo</v>
      </c>
      <c r="E12232" t="str">
        <f>VLOOKUP(A12232,Sheet2!$B$2:$E$1001,4,0)</f>
        <v>fitness</v>
      </c>
      <c r="F12232" t="str">
        <f>VLOOKUP(B12232,Sheet3!$B$2:$D$17,2,0)</f>
        <v>positive</v>
      </c>
      <c r="G12232">
        <f>VLOOKUP(B12232,Sheet3!$B$2:$D$17,3,0)</f>
        <v>65</v>
      </c>
      <c r="H12232">
        <f t="shared" si="573"/>
        <v>5</v>
      </c>
      <c r="I12232">
        <f t="shared" si="574"/>
        <v>6</v>
      </c>
      <c r="J12232" t="str">
        <f t="shared" si="575"/>
        <v>21-24</v>
      </c>
    </row>
    <row r="12233" spans="1:10">
      <c r="A12233" t="s">
        <v>835</v>
      </c>
      <c r="B12233" t="s">
        <v>1495</v>
      </c>
      <c r="C12233" s="7">
        <v>44086.6467013889</v>
      </c>
      <c r="D12233" t="str">
        <f>VLOOKUP(A12233,Sheet2!$B$2:$E$1001,3,0)</f>
        <v>photo</v>
      </c>
      <c r="E12233" t="str">
        <f>VLOOKUP(A12233,Sheet2!$B$2:$E$1001,4,0)</f>
        <v>fitness</v>
      </c>
      <c r="F12233" t="str">
        <f>VLOOKUP(B12233,Sheet3!$B$2:$D$17,2,0)</f>
        <v>positive</v>
      </c>
      <c r="G12233">
        <f>VLOOKUP(B12233,Sheet3!$B$2:$D$17,3,0)</f>
        <v>75</v>
      </c>
      <c r="H12233">
        <f t="shared" si="573"/>
        <v>9</v>
      </c>
      <c r="I12233">
        <f t="shared" si="574"/>
        <v>6</v>
      </c>
      <c r="J12233" t="str">
        <f t="shared" si="575"/>
        <v>15-18</v>
      </c>
    </row>
    <row r="12234" spans="1:10">
      <c r="A12234" t="s">
        <v>837</v>
      </c>
      <c r="B12234" t="s">
        <v>1499</v>
      </c>
      <c r="C12234" s="7">
        <v>44233.6712962963</v>
      </c>
      <c r="D12234" t="str">
        <f>VLOOKUP(A12234,Sheet2!$B$2:$E$1001,3,0)</f>
        <v>photo</v>
      </c>
      <c r="E12234" t="str">
        <f>VLOOKUP(A12234,Sheet2!$B$2:$E$1001,4,0)</f>
        <v>cooking</v>
      </c>
      <c r="F12234" t="str">
        <f>VLOOKUP(B12234,Sheet3!$B$2:$D$17,2,0)</f>
        <v>negative</v>
      </c>
      <c r="G12234">
        <f>VLOOKUP(B12234,Sheet3!$B$2:$D$17,3,0)</f>
        <v>10</v>
      </c>
      <c r="H12234">
        <f t="shared" si="573"/>
        <v>2</v>
      </c>
      <c r="I12234">
        <f t="shared" si="574"/>
        <v>6</v>
      </c>
      <c r="J12234" t="str">
        <f t="shared" si="575"/>
        <v>15-18</v>
      </c>
    </row>
    <row r="12235" spans="1:10">
      <c r="A12235" t="s">
        <v>837</v>
      </c>
      <c r="B12235" t="s">
        <v>1488</v>
      </c>
      <c r="C12235" s="7">
        <v>44099.5341319444</v>
      </c>
      <c r="D12235" t="str">
        <f>VLOOKUP(A12235,Sheet2!$B$2:$E$1001,3,0)</f>
        <v>photo</v>
      </c>
      <c r="E12235" t="str">
        <f>VLOOKUP(A12235,Sheet2!$B$2:$E$1001,4,0)</f>
        <v>cooking</v>
      </c>
      <c r="F12235" t="str">
        <f>VLOOKUP(B12235,Sheet3!$B$2:$D$17,2,0)</f>
        <v>negative</v>
      </c>
      <c r="G12235">
        <f>VLOOKUP(B12235,Sheet3!$B$2:$D$17,3,0)</f>
        <v>0</v>
      </c>
      <c r="H12235">
        <f t="shared" si="573"/>
        <v>9</v>
      </c>
      <c r="I12235">
        <f t="shared" si="574"/>
        <v>5</v>
      </c>
      <c r="J12235" t="str">
        <f t="shared" si="575"/>
        <v>12-15</v>
      </c>
    </row>
    <row r="12236" spans="1:10">
      <c r="A12236" t="s">
        <v>837</v>
      </c>
      <c r="B12236" t="s">
        <v>1503</v>
      </c>
      <c r="C12236" s="7">
        <v>44048.4124537037</v>
      </c>
      <c r="D12236" t="str">
        <f>VLOOKUP(A12236,Sheet2!$B$2:$E$1001,3,0)</f>
        <v>photo</v>
      </c>
      <c r="E12236" t="str">
        <f>VLOOKUP(A12236,Sheet2!$B$2:$E$1001,4,0)</f>
        <v>cooking</v>
      </c>
      <c r="F12236" t="str">
        <f>VLOOKUP(B12236,Sheet3!$B$2:$D$17,2,0)</f>
        <v>negative</v>
      </c>
      <c r="G12236">
        <f>VLOOKUP(B12236,Sheet3!$B$2:$D$17,3,0)</f>
        <v>12</v>
      </c>
      <c r="H12236">
        <f t="shared" si="573"/>
        <v>8</v>
      </c>
      <c r="I12236">
        <f t="shared" si="574"/>
        <v>3</v>
      </c>
      <c r="J12236" t="str">
        <f t="shared" si="575"/>
        <v>9-12</v>
      </c>
    </row>
    <row r="12237" spans="1:10">
      <c r="A12237" t="s">
        <v>837</v>
      </c>
      <c r="B12237" t="s">
        <v>1502</v>
      </c>
      <c r="C12237" s="7">
        <v>44281.053587963</v>
      </c>
      <c r="D12237" t="str">
        <f>VLOOKUP(A12237,Sheet2!$B$2:$E$1001,3,0)</f>
        <v>photo</v>
      </c>
      <c r="E12237" t="str">
        <f>VLOOKUP(A12237,Sheet2!$B$2:$E$1001,4,0)</f>
        <v>cooking</v>
      </c>
      <c r="F12237" t="str">
        <f>VLOOKUP(B12237,Sheet3!$B$2:$D$17,2,0)</f>
        <v>negative</v>
      </c>
      <c r="G12237">
        <f>VLOOKUP(B12237,Sheet3!$B$2:$D$17,3,0)</f>
        <v>15</v>
      </c>
      <c r="H12237">
        <f t="shared" si="573"/>
        <v>3</v>
      </c>
      <c r="I12237">
        <f t="shared" si="574"/>
        <v>5</v>
      </c>
      <c r="J12237" t="str">
        <f t="shared" si="575"/>
        <v>0-3</v>
      </c>
    </row>
    <row r="12238" spans="1:10">
      <c r="A12238" t="s">
        <v>837</v>
      </c>
      <c r="B12238" t="s">
        <v>1490</v>
      </c>
      <c r="C12238" s="7">
        <v>44126.4013194444</v>
      </c>
      <c r="D12238" t="str">
        <f>VLOOKUP(A12238,Sheet2!$B$2:$E$1001,3,0)</f>
        <v>photo</v>
      </c>
      <c r="E12238" t="str">
        <f>VLOOKUP(A12238,Sheet2!$B$2:$E$1001,4,0)</f>
        <v>cooking</v>
      </c>
      <c r="F12238" t="str">
        <f>VLOOKUP(B12238,Sheet3!$B$2:$D$17,2,0)</f>
        <v>negative</v>
      </c>
      <c r="G12238">
        <f>VLOOKUP(B12238,Sheet3!$B$2:$D$17,3,0)</f>
        <v>5</v>
      </c>
      <c r="H12238">
        <f t="shared" si="573"/>
        <v>10</v>
      </c>
      <c r="I12238">
        <f t="shared" si="574"/>
        <v>4</v>
      </c>
      <c r="J12238" t="str">
        <f t="shared" si="575"/>
        <v>9-12</v>
      </c>
    </row>
    <row r="12239" spans="1:10">
      <c r="A12239" t="s">
        <v>837</v>
      </c>
      <c r="B12239" t="s">
        <v>1499</v>
      </c>
      <c r="C12239" s="7">
        <v>44329.4494560185</v>
      </c>
      <c r="D12239" t="str">
        <f>VLOOKUP(A12239,Sheet2!$B$2:$E$1001,3,0)</f>
        <v>photo</v>
      </c>
      <c r="E12239" t="str">
        <f>VLOOKUP(A12239,Sheet2!$B$2:$E$1001,4,0)</f>
        <v>cooking</v>
      </c>
      <c r="F12239" t="str">
        <f>VLOOKUP(B12239,Sheet3!$B$2:$D$17,2,0)</f>
        <v>negative</v>
      </c>
      <c r="G12239">
        <f>VLOOKUP(B12239,Sheet3!$B$2:$D$17,3,0)</f>
        <v>10</v>
      </c>
      <c r="H12239">
        <f t="shared" si="573"/>
        <v>5</v>
      </c>
      <c r="I12239">
        <f t="shared" si="574"/>
        <v>4</v>
      </c>
      <c r="J12239" t="str">
        <f t="shared" si="575"/>
        <v>9-12</v>
      </c>
    </row>
    <row r="12240" spans="1:10">
      <c r="A12240" t="s">
        <v>837</v>
      </c>
      <c r="B12240" t="s">
        <v>1490</v>
      </c>
      <c r="C12240" s="7">
        <v>44135.0349652778</v>
      </c>
      <c r="D12240" t="str">
        <f>VLOOKUP(A12240,Sheet2!$B$2:$E$1001,3,0)</f>
        <v>photo</v>
      </c>
      <c r="E12240" t="str">
        <f>VLOOKUP(A12240,Sheet2!$B$2:$E$1001,4,0)</f>
        <v>cooking</v>
      </c>
      <c r="F12240" t="str">
        <f>VLOOKUP(B12240,Sheet3!$B$2:$D$17,2,0)</f>
        <v>negative</v>
      </c>
      <c r="G12240">
        <f>VLOOKUP(B12240,Sheet3!$B$2:$D$17,3,0)</f>
        <v>5</v>
      </c>
      <c r="H12240">
        <f t="shared" si="573"/>
        <v>10</v>
      </c>
      <c r="I12240">
        <f t="shared" si="574"/>
        <v>6</v>
      </c>
      <c r="J12240" t="str">
        <f t="shared" si="575"/>
        <v>0-3</v>
      </c>
    </row>
    <row r="12241" spans="1:10">
      <c r="A12241" t="s">
        <v>837</v>
      </c>
      <c r="B12241" t="s">
        <v>1497</v>
      </c>
      <c r="C12241" s="7">
        <v>44137.2456365741</v>
      </c>
      <c r="D12241" t="str">
        <f>VLOOKUP(A12241,Sheet2!$B$2:$E$1001,3,0)</f>
        <v>photo</v>
      </c>
      <c r="E12241" t="str">
        <f>VLOOKUP(A12241,Sheet2!$B$2:$E$1001,4,0)</f>
        <v>cooking</v>
      </c>
      <c r="F12241" t="str">
        <f>VLOOKUP(B12241,Sheet3!$B$2:$D$17,2,0)</f>
        <v>positive</v>
      </c>
      <c r="G12241">
        <f>VLOOKUP(B12241,Sheet3!$B$2:$D$17,3,0)</f>
        <v>72</v>
      </c>
      <c r="H12241">
        <f t="shared" si="573"/>
        <v>11</v>
      </c>
      <c r="I12241">
        <f t="shared" si="574"/>
        <v>1</v>
      </c>
      <c r="J12241" t="str">
        <f t="shared" si="575"/>
        <v>3-6</v>
      </c>
    </row>
    <row r="12242" spans="1:10">
      <c r="A12242" t="s">
        <v>837</v>
      </c>
      <c r="B12242" t="s">
        <v>1494</v>
      </c>
      <c r="C12242" s="7">
        <v>44075.3894675926</v>
      </c>
      <c r="D12242" t="str">
        <f>VLOOKUP(A12242,Sheet2!$B$2:$E$1001,3,0)</f>
        <v>photo</v>
      </c>
      <c r="E12242" t="str">
        <f>VLOOKUP(A12242,Sheet2!$B$2:$E$1001,4,0)</f>
        <v>cooking</v>
      </c>
      <c r="F12242" t="str">
        <f>VLOOKUP(B12242,Sheet3!$B$2:$D$17,2,0)</f>
        <v>positive</v>
      </c>
      <c r="G12242">
        <f>VLOOKUP(B12242,Sheet3!$B$2:$D$17,3,0)</f>
        <v>65</v>
      </c>
      <c r="H12242">
        <f t="shared" si="573"/>
        <v>9</v>
      </c>
      <c r="I12242">
        <f t="shared" si="574"/>
        <v>2</v>
      </c>
      <c r="J12242" t="str">
        <f t="shared" si="575"/>
        <v>9-12</v>
      </c>
    </row>
    <row r="12243" customFormat="1" spans="1:10">
      <c r="A12243" t="s">
        <v>837</v>
      </c>
      <c r="B12243" t="s">
        <v>1487</v>
      </c>
      <c r="C12243" s="7">
        <v>44054.4206018519</v>
      </c>
      <c r="D12243" t="str">
        <f>VLOOKUP(A12243,Sheet2!$B$2:$E$1001,3,0)</f>
        <v>photo</v>
      </c>
      <c r="E12243" t="str">
        <f>VLOOKUP(A12243,Sheet2!$B$2:$E$1001,4,0)</f>
        <v>cooking</v>
      </c>
      <c r="F12243" t="str">
        <f>VLOOKUP(B12243,Sheet3!$B$2:$D$17,2,0)</f>
        <v>positive</v>
      </c>
      <c r="G12243">
        <f>VLOOKUP(B12243,Sheet3!$B$2:$D$17,3,0)</f>
        <v>70</v>
      </c>
      <c r="H12243">
        <f t="shared" si="573"/>
        <v>8</v>
      </c>
      <c r="I12243">
        <f t="shared" si="574"/>
        <v>2</v>
      </c>
      <c r="J12243" t="str">
        <f t="shared" si="575"/>
        <v>9-12</v>
      </c>
    </row>
    <row r="12244" spans="1:10">
      <c r="A12244" t="s">
        <v>837</v>
      </c>
      <c r="B12244" t="s">
        <v>1494</v>
      </c>
      <c r="C12244" s="7">
        <v>44242.1196759259</v>
      </c>
      <c r="D12244" t="str">
        <f>VLOOKUP(A12244,Sheet2!$B$2:$E$1001,3,0)</f>
        <v>photo</v>
      </c>
      <c r="E12244" t="str">
        <f>VLOOKUP(A12244,Sheet2!$B$2:$E$1001,4,0)</f>
        <v>cooking</v>
      </c>
      <c r="F12244" t="str">
        <f>VLOOKUP(B12244,Sheet3!$B$2:$D$17,2,0)</f>
        <v>positive</v>
      </c>
      <c r="G12244">
        <f>VLOOKUP(B12244,Sheet3!$B$2:$D$17,3,0)</f>
        <v>65</v>
      </c>
      <c r="H12244">
        <f t="shared" si="573"/>
        <v>2</v>
      </c>
      <c r="I12244">
        <f t="shared" si="574"/>
        <v>1</v>
      </c>
      <c r="J12244" t="str">
        <f t="shared" si="575"/>
        <v>0-3</v>
      </c>
    </row>
    <row r="12245" spans="1:10">
      <c r="A12245" t="s">
        <v>837</v>
      </c>
      <c r="B12245" t="s">
        <v>1495</v>
      </c>
      <c r="C12245" s="7">
        <v>44017.6168402778</v>
      </c>
      <c r="D12245" t="str">
        <f>VLOOKUP(A12245,Sheet2!$B$2:$E$1001,3,0)</f>
        <v>photo</v>
      </c>
      <c r="E12245" t="str">
        <f>VLOOKUP(A12245,Sheet2!$B$2:$E$1001,4,0)</f>
        <v>cooking</v>
      </c>
      <c r="F12245" t="str">
        <f>VLOOKUP(B12245,Sheet3!$B$2:$D$17,2,0)</f>
        <v>positive</v>
      </c>
      <c r="G12245">
        <f>VLOOKUP(B12245,Sheet3!$B$2:$D$17,3,0)</f>
        <v>75</v>
      </c>
      <c r="H12245">
        <f t="shared" si="573"/>
        <v>7</v>
      </c>
      <c r="I12245">
        <f t="shared" si="574"/>
        <v>7</v>
      </c>
      <c r="J12245" t="str">
        <f t="shared" si="575"/>
        <v>12-15</v>
      </c>
    </row>
    <row r="12246" spans="1:10">
      <c r="A12246" t="s">
        <v>837</v>
      </c>
      <c r="B12246" t="s">
        <v>1490</v>
      </c>
      <c r="C12246" s="7">
        <v>44144.1071875</v>
      </c>
      <c r="D12246" t="str">
        <f>VLOOKUP(A12246,Sheet2!$B$2:$E$1001,3,0)</f>
        <v>photo</v>
      </c>
      <c r="E12246" t="str">
        <f>VLOOKUP(A12246,Sheet2!$B$2:$E$1001,4,0)</f>
        <v>cooking</v>
      </c>
      <c r="F12246" t="str">
        <f>VLOOKUP(B12246,Sheet3!$B$2:$D$17,2,0)</f>
        <v>negative</v>
      </c>
      <c r="G12246">
        <f>VLOOKUP(B12246,Sheet3!$B$2:$D$17,3,0)</f>
        <v>5</v>
      </c>
      <c r="H12246">
        <f t="shared" si="573"/>
        <v>11</v>
      </c>
      <c r="I12246">
        <f t="shared" si="574"/>
        <v>1</v>
      </c>
      <c r="J12246" t="str">
        <f t="shared" si="575"/>
        <v>0-3</v>
      </c>
    </row>
    <row r="12247" spans="1:10">
      <c r="A12247" t="s">
        <v>837</v>
      </c>
      <c r="B12247" t="s">
        <v>1499</v>
      </c>
      <c r="C12247" s="7">
        <v>44297.6671412037</v>
      </c>
      <c r="D12247" t="str">
        <f>VLOOKUP(A12247,Sheet2!$B$2:$E$1001,3,0)</f>
        <v>photo</v>
      </c>
      <c r="E12247" t="str">
        <f>VLOOKUP(A12247,Sheet2!$B$2:$E$1001,4,0)</f>
        <v>cooking</v>
      </c>
      <c r="F12247" t="str">
        <f>VLOOKUP(B12247,Sheet3!$B$2:$D$17,2,0)</f>
        <v>negative</v>
      </c>
      <c r="G12247">
        <f>VLOOKUP(B12247,Sheet3!$B$2:$D$17,3,0)</f>
        <v>10</v>
      </c>
      <c r="H12247">
        <f t="shared" si="573"/>
        <v>4</v>
      </c>
      <c r="I12247">
        <f t="shared" si="574"/>
        <v>7</v>
      </c>
      <c r="J12247" t="str">
        <f t="shared" si="575"/>
        <v>15-18</v>
      </c>
    </row>
    <row r="12248" spans="1:10">
      <c r="A12248" t="s">
        <v>837</v>
      </c>
      <c r="B12248" t="s">
        <v>1499</v>
      </c>
      <c r="C12248" s="7">
        <v>44017.9138773148</v>
      </c>
      <c r="D12248" t="str">
        <f>VLOOKUP(A12248,Sheet2!$B$2:$E$1001,3,0)</f>
        <v>photo</v>
      </c>
      <c r="E12248" t="str">
        <f>VLOOKUP(A12248,Sheet2!$B$2:$E$1001,4,0)</f>
        <v>cooking</v>
      </c>
      <c r="F12248" t="str">
        <f>VLOOKUP(B12248,Sheet3!$B$2:$D$17,2,0)</f>
        <v>negative</v>
      </c>
      <c r="G12248">
        <f>VLOOKUP(B12248,Sheet3!$B$2:$D$17,3,0)</f>
        <v>10</v>
      </c>
      <c r="H12248">
        <f t="shared" si="573"/>
        <v>7</v>
      </c>
      <c r="I12248">
        <f t="shared" si="574"/>
        <v>7</v>
      </c>
      <c r="J12248" t="str">
        <f t="shared" si="575"/>
        <v>21-24</v>
      </c>
    </row>
    <row r="12249" spans="1:10">
      <c r="A12249" t="s">
        <v>837</v>
      </c>
      <c r="B12249" t="s">
        <v>1502</v>
      </c>
      <c r="C12249" s="7">
        <v>44108.1896412037</v>
      </c>
      <c r="D12249" t="str">
        <f>VLOOKUP(A12249,Sheet2!$B$2:$E$1001,3,0)</f>
        <v>photo</v>
      </c>
      <c r="E12249" t="str">
        <f>VLOOKUP(A12249,Sheet2!$B$2:$E$1001,4,0)</f>
        <v>cooking</v>
      </c>
      <c r="F12249" t="str">
        <f>VLOOKUP(B12249,Sheet3!$B$2:$D$17,2,0)</f>
        <v>negative</v>
      </c>
      <c r="G12249">
        <f>VLOOKUP(B12249,Sheet3!$B$2:$D$17,3,0)</f>
        <v>15</v>
      </c>
      <c r="H12249">
        <f t="shared" si="573"/>
        <v>10</v>
      </c>
      <c r="I12249">
        <f t="shared" si="574"/>
        <v>7</v>
      </c>
      <c r="J12249" t="str">
        <f t="shared" si="575"/>
        <v>3-6</v>
      </c>
    </row>
    <row r="12250" spans="1:10">
      <c r="A12250" t="s">
        <v>837</v>
      </c>
      <c r="B12250" t="s">
        <v>1496</v>
      </c>
      <c r="C12250" s="7">
        <v>44203.3636921296</v>
      </c>
      <c r="D12250" t="str">
        <f>VLOOKUP(A12250,Sheet2!$B$2:$E$1001,3,0)</f>
        <v>photo</v>
      </c>
      <c r="E12250" t="str">
        <f>VLOOKUP(A12250,Sheet2!$B$2:$E$1001,4,0)</f>
        <v>cooking</v>
      </c>
      <c r="F12250" t="str">
        <f>VLOOKUP(B12250,Sheet3!$B$2:$D$17,2,0)</f>
        <v>positive</v>
      </c>
      <c r="G12250">
        <f>VLOOKUP(B12250,Sheet3!$B$2:$D$17,3,0)</f>
        <v>70</v>
      </c>
      <c r="H12250">
        <f t="shared" si="573"/>
        <v>1</v>
      </c>
      <c r="I12250">
        <f t="shared" si="574"/>
        <v>4</v>
      </c>
      <c r="J12250" t="str">
        <f t="shared" si="575"/>
        <v>6-9</v>
      </c>
    </row>
    <row r="12251" spans="1:10">
      <c r="A12251" t="s">
        <v>837</v>
      </c>
      <c r="B12251" t="s">
        <v>1490</v>
      </c>
      <c r="C12251" s="7">
        <v>44106.5393171296</v>
      </c>
      <c r="D12251" t="str">
        <f>VLOOKUP(A12251,Sheet2!$B$2:$E$1001,3,0)</f>
        <v>photo</v>
      </c>
      <c r="E12251" t="str">
        <f>VLOOKUP(A12251,Sheet2!$B$2:$E$1001,4,0)</f>
        <v>cooking</v>
      </c>
      <c r="F12251" t="str">
        <f>VLOOKUP(B12251,Sheet3!$B$2:$D$17,2,0)</f>
        <v>negative</v>
      </c>
      <c r="G12251">
        <f>VLOOKUP(B12251,Sheet3!$B$2:$D$17,3,0)</f>
        <v>5</v>
      </c>
      <c r="H12251">
        <f t="shared" si="573"/>
        <v>10</v>
      </c>
      <c r="I12251">
        <f t="shared" si="574"/>
        <v>5</v>
      </c>
      <c r="J12251" t="str">
        <f t="shared" si="575"/>
        <v>12-15</v>
      </c>
    </row>
    <row r="12252" spans="1:10">
      <c r="A12252" t="s">
        <v>837</v>
      </c>
      <c r="B12252" t="s">
        <v>1499</v>
      </c>
      <c r="C12252" s="7">
        <v>44231.6779166667</v>
      </c>
      <c r="D12252" t="str">
        <f>VLOOKUP(A12252,Sheet2!$B$2:$E$1001,3,0)</f>
        <v>photo</v>
      </c>
      <c r="E12252" t="str">
        <f>VLOOKUP(A12252,Sheet2!$B$2:$E$1001,4,0)</f>
        <v>cooking</v>
      </c>
      <c r="F12252" t="str">
        <f>VLOOKUP(B12252,Sheet3!$B$2:$D$17,2,0)</f>
        <v>negative</v>
      </c>
      <c r="G12252">
        <f>VLOOKUP(B12252,Sheet3!$B$2:$D$17,3,0)</f>
        <v>10</v>
      </c>
      <c r="H12252">
        <f t="shared" si="573"/>
        <v>2</v>
      </c>
      <c r="I12252">
        <f t="shared" si="574"/>
        <v>4</v>
      </c>
      <c r="J12252" t="str">
        <f t="shared" si="575"/>
        <v>15-18</v>
      </c>
    </row>
    <row r="12253" customFormat="1" spans="1:10">
      <c r="A12253" t="s">
        <v>837</v>
      </c>
      <c r="B12253" t="s">
        <v>1496</v>
      </c>
      <c r="C12253" s="7">
        <v>44050.5772916667</v>
      </c>
      <c r="D12253" t="str">
        <f>VLOOKUP(A12253,Sheet2!$B$2:$E$1001,3,0)</f>
        <v>photo</v>
      </c>
      <c r="E12253" t="str">
        <f>VLOOKUP(A12253,Sheet2!$B$2:$E$1001,4,0)</f>
        <v>cooking</v>
      </c>
      <c r="F12253" t="str">
        <f>VLOOKUP(B12253,Sheet3!$B$2:$D$17,2,0)</f>
        <v>positive</v>
      </c>
      <c r="G12253">
        <f>VLOOKUP(B12253,Sheet3!$B$2:$D$17,3,0)</f>
        <v>70</v>
      </c>
      <c r="H12253">
        <f t="shared" si="573"/>
        <v>8</v>
      </c>
      <c r="I12253">
        <f t="shared" si="574"/>
        <v>5</v>
      </c>
      <c r="J12253" t="str">
        <f t="shared" si="575"/>
        <v>12-15</v>
      </c>
    </row>
    <row r="12254" spans="1:10">
      <c r="A12254" t="s">
        <v>837</v>
      </c>
      <c r="B12254" t="s">
        <v>1490</v>
      </c>
      <c r="C12254" s="7">
        <v>44265.0511805556</v>
      </c>
      <c r="D12254" t="str">
        <f>VLOOKUP(A12254,Sheet2!$B$2:$E$1001,3,0)</f>
        <v>photo</v>
      </c>
      <c r="E12254" t="str">
        <f>VLOOKUP(A12254,Sheet2!$B$2:$E$1001,4,0)</f>
        <v>cooking</v>
      </c>
      <c r="F12254" t="str">
        <f>VLOOKUP(B12254,Sheet3!$B$2:$D$17,2,0)</f>
        <v>negative</v>
      </c>
      <c r="G12254">
        <f>VLOOKUP(B12254,Sheet3!$B$2:$D$17,3,0)</f>
        <v>5</v>
      </c>
      <c r="H12254">
        <f t="shared" si="573"/>
        <v>3</v>
      </c>
      <c r="I12254">
        <f t="shared" si="574"/>
        <v>3</v>
      </c>
      <c r="J12254" t="str">
        <f t="shared" si="575"/>
        <v>0-3</v>
      </c>
    </row>
    <row r="12255" spans="1:10">
      <c r="A12255" t="s">
        <v>837</v>
      </c>
      <c r="B12255" t="s">
        <v>1487</v>
      </c>
      <c r="C12255" s="7">
        <v>44273.2024421296</v>
      </c>
      <c r="D12255" t="str">
        <f>VLOOKUP(A12255,Sheet2!$B$2:$E$1001,3,0)</f>
        <v>photo</v>
      </c>
      <c r="E12255" t="str">
        <f>VLOOKUP(A12255,Sheet2!$B$2:$E$1001,4,0)</f>
        <v>cooking</v>
      </c>
      <c r="F12255" t="str">
        <f>VLOOKUP(B12255,Sheet3!$B$2:$D$17,2,0)</f>
        <v>positive</v>
      </c>
      <c r="G12255">
        <f>VLOOKUP(B12255,Sheet3!$B$2:$D$17,3,0)</f>
        <v>70</v>
      </c>
      <c r="H12255">
        <f t="shared" si="573"/>
        <v>3</v>
      </c>
      <c r="I12255">
        <f t="shared" si="574"/>
        <v>4</v>
      </c>
      <c r="J12255" t="str">
        <f t="shared" si="575"/>
        <v>3-6</v>
      </c>
    </row>
    <row r="12256" spans="1:10">
      <c r="A12256" t="s">
        <v>837</v>
      </c>
      <c r="B12256" t="s">
        <v>1495</v>
      </c>
      <c r="C12256" s="7">
        <v>44346.6339814815</v>
      </c>
      <c r="D12256" t="str">
        <f>VLOOKUP(A12256,Sheet2!$B$2:$E$1001,3,0)</f>
        <v>photo</v>
      </c>
      <c r="E12256" t="str">
        <f>VLOOKUP(A12256,Sheet2!$B$2:$E$1001,4,0)</f>
        <v>cooking</v>
      </c>
      <c r="F12256" t="str">
        <f>VLOOKUP(B12256,Sheet3!$B$2:$D$17,2,0)</f>
        <v>positive</v>
      </c>
      <c r="G12256">
        <f>VLOOKUP(B12256,Sheet3!$B$2:$D$17,3,0)</f>
        <v>75</v>
      </c>
      <c r="H12256">
        <f t="shared" si="573"/>
        <v>5</v>
      </c>
      <c r="I12256">
        <f t="shared" si="574"/>
        <v>7</v>
      </c>
      <c r="J12256" t="str">
        <f t="shared" si="575"/>
        <v>15-18</v>
      </c>
    </row>
    <row r="12257" spans="1:10">
      <c r="A12257" t="s">
        <v>837</v>
      </c>
      <c r="B12257" t="s">
        <v>1497</v>
      </c>
      <c r="C12257" s="7">
        <v>44008.706724537</v>
      </c>
      <c r="D12257" t="str">
        <f>VLOOKUP(A12257,Sheet2!$B$2:$E$1001,3,0)</f>
        <v>photo</v>
      </c>
      <c r="E12257" t="str">
        <f>VLOOKUP(A12257,Sheet2!$B$2:$E$1001,4,0)</f>
        <v>cooking</v>
      </c>
      <c r="F12257" t="str">
        <f>VLOOKUP(B12257,Sheet3!$B$2:$D$17,2,0)</f>
        <v>positive</v>
      </c>
      <c r="G12257">
        <f>VLOOKUP(B12257,Sheet3!$B$2:$D$17,3,0)</f>
        <v>72</v>
      </c>
      <c r="H12257">
        <f t="shared" si="573"/>
        <v>6</v>
      </c>
      <c r="I12257">
        <f t="shared" si="574"/>
        <v>5</v>
      </c>
      <c r="J12257" t="str">
        <f t="shared" si="575"/>
        <v>15-18</v>
      </c>
    </row>
    <row r="12258" spans="1:10">
      <c r="A12258" t="s">
        <v>837</v>
      </c>
      <c r="B12258" t="s">
        <v>1500</v>
      </c>
      <c r="C12258" s="7">
        <v>44324.3340277778</v>
      </c>
      <c r="D12258" t="str">
        <f>VLOOKUP(A12258,Sheet2!$B$2:$E$1001,3,0)</f>
        <v>photo</v>
      </c>
      <c r="E12258" t="str">
        <f>VLOOKUP(A12258,Sheet2!$B$2:$E$1001,4,0)</f>
        <v>cooking</v>
      </c>
      <c r="F12258" t="str">
        <f>VLOOKUP(B12258,Sheet3!$B$2:$D$17,2,0)</f>
        <v>positive</v>
      </c>
      <c r="G12258">
        <f>VLOOKUP(B12258,Sheet3!$B$2:$D$17,3,0)</f>
        <v>45</v>
      </c>
      <c r="H12258">
        <f t="shared" si="573"/>
        <v>5</v>
      </c>
      <c r="I12258">
        <f t="shared" si="574"/>
        <v>6</v>
      </c>
      <c r="J12258" t="str">
        <f t="shared" si="575"/>
        <v>6-9</v>
      </c>
    </row>
    <row r="12259" spans="1:10">
      <c r="A12259" t="s">
        <v>837</v>
      </c>
      <c r="B12259" t="s">
        <v>1496</v>
      </c>
      <c r="C12259" s="7">
        <v>44333.9952083333</v>
      </c>
      <c r="D12259" t="str">
        <f>VLOOKUP(A12259,Sheet2!$B$2:$E$1001,3,0)</f>
        <v>photo</v>
      </c>
      <c r="E12259" t="str">
        <f>VLOOKUP(A12259,Sheet2!$B$2:$E$1001,4,0)</f>
        <v>cooking</v>
      </c>
      <c r="F12259" t="str">
        <f>VLOOKUP(B12259,Sheet3!$B$2:$D$17,2,0)</f>
        <v>positive</v>
      </c>
      <c r="G12259">
        <f>VLOOKUP(B12259,Sheet3!$B$2:$D$17,3,0)</f>
        <v>70</v>
      </c>
      <c r="H12259">
        <f t="shared" si="573"/>
        <v>5</v>
      </c>
      <c r="I12259">
        <f t="shared" si="574"/>
        <v>1</v>
      </c>
      <c r="J12259" t="str">
        <f t="shared" si="575"/>
        <v>21-24</v>
      </c>
    </row>
    <row r="12260" spans="1:10">
      <c r="A12260" t="s">
        <v>837</v>
      </c>
      <c r="B12260" t="s">
        <v>1498</v>
      </c>
      <c r="C12260" s="7">
        <v>44015.8918634259</v>
      </c>
      <c r="D12260" t="str">
        <f>VLOOKUP(A12260,Sheet2!$B$2:$E$1001,3,0)</f>
        <v>photo</v>
      </c>
      <c r="E12260" t="str">
        <f>VLOOKUP(A12260,Sheet2!$B$2:$E$1001,4,0)</f>
        <v>cooking</v>
      </c>
      <c r="F12260" t="str">
        <f>VLOOKUP(B12260,Sheet3!$B$2:$D$17,2,0)</f>
        <v>positive</v>
      </c>
      <c r="G12260">
        <f>VLOOKUP(B12260,Sheet3!$B$2:$D$17,3,0)</f>
        <v>50</v>
      </c>
      <c r="H12260">
        <f t="shared" si="573"/>
        <v>7</v>
      </c>
      <c r="I12260">
        <f t="shared" si="574"/>
        <v>5</v>
      </c>
      <c r="J12260" t="str">
        <f t="shared" si="575"/>
        <v>21-24</v>
      </c>
    </row>
    <row r="12261" spans="1:10">
      <c r="A12261" t="s">
        <v>837</v>
      </c>
      <c r="B12261" t="s">
        <v>1501</v>
      </c>
      <c r="C12261" s="7">
        <v>44090.1153125</v>
      </c>
      <c r="D12261" t="str">
        <f>VLOOKUP(A12261,Sheet2!$B$2:$E$1001,3,0)</f>
        <v>photo</v>
      </c>
      <c r="E12261" t="str">
        <f>VLOOKUP(A12261,Sheet2!$B$2:$E$1001,4,0)</f>
        <v>cooking</v>
      </c>
      <c r="F12261" t="str">
        <f>VLOOKUP(B12261,Sheet3!$B$2:$D$17,2,0)</f>
        <v>neutral</v>
      </c>
      <c r="G12261">
        <f>VLOOKUP(B12261,Sheet3!$B$2:$D$17,3,0)</f>
        <v>35</v>
      </c>
      <c r="H12261">
        <f t="shared" si="573"/>
        <v>9</v>
      </c>
      <c r="I12261">
        <f t="shared" si="574"/>
        <v>3</v>
      </c>
      <c r="J12261" t="str">
        <f t="shared" si="575"/>
        <v>0-3</v>
      </c>
    </row>
    <row r="12262" spans="1:10">
      <c r="A12262" t="s">
        <v>837</v>
      </c>
      <c r="B12262" t="s">
        <v>1492</v>
      </c>
      <c r="C12262" s="7">
        <v>44001.1220833333</v>
      </c>
      <c r="D12262" t="str">
        <f>VLOOKUP(A12262,Sheet2!$B$2:$E$1001,3,0)</f>
        <v>photo</v>
      </c>
      <c r="E12262" t="str">
        <f>VLOOKUP(A12262,Sheet2!$B$2:$E$1001,4,0)</f>
        <v>cooking</v>
      </c>
      <c r="F12262" t="str">
        <f>VLOOKUP(B12262,Sheet3!$B$2:$D$17,2,0)</f>
        <v>neutral</v>
      </c>
      <c r="G12262">
        <f>VLOOKUP(B12262,Sheet3!$B$2:$D$17,3,0)</f>
        <v>20</v>
      </c>
      <c r="H12262">
        <f t="shared" si="573"/>
        <v>6</v>
      </c>
      <c r="I12262">
        <f t="shared" si="574"/>
        <v>5</v>
      </c>
      <c r="J12262" t="str">
        <f t="shared" si="575"/>
        <v>0-3</v>
      </c>
    </row>
    <row r="12263" customFormat="1" spans="1:10">
      <c r="A12263" t="s">
        <v>837</v>
      </c>
      <c r="B12263" t="s">
        <v>1490</v>
      </c>
      <c r="C12263" s="7">
        <v>44133.1222337963</v>
      </c>
      <c r="D12263" t="str">
        <f>VLOOKUP(A12263,Sheet2!$B$2:$E$1001,3,0)</f>
        <v>photo</v>
      </c>
      <c r="E12263" t="str">
        <f>VLOOKUP(A12263,Sheet2!$B$2:$E$1001,4,0)</f>
        <v>cooking</v>
      </c>
      <c r="F12263" t="str">
        <f>VLOOKUP(B12263,Sheet3!$B$2:$D$17,2,0)</f>
        <v>negative</v>
      </c>
      <c r="G12263">
        <f>VLOOKUP(B12263,Sheet3!$B$2:$D$17,3,0)</f>
        <v>5</v>
      </c>
      <c r="H12263">
        <f t="shared" si="573"/>
        <v>10</v>
      </c>
      <c r="I12263">
        <f t="shared" si="574"/>
        <v>4</v>
      </c>
      <c r="J12263" t="str">
        <f t="shared" si="575"/>
        <v>0-3</v>
      </c>
    </row>
    <row r="12264" spans="1:10">
      <c r="A12264" t="s">
        <v>837</v>
      </c>
      <c r="B12264" t="s">
        <v>1496</v>
      </c>
      <c r="C12264" s="7">
        <v>44174.4823263889</v>
      </c>
      <c r="D12264" t="str">
        <f>VLOOKUP(A12264,Sheet2!$B$2:$E$1001,3,0)</f>
        <v>photo</v>
      </c>
      <c r="E12264" t="str">
        <f>VLOOKUP(A12264,Sheet2!$B$2:$E$1001,4,0)</f>
        <v>cooking</v>
      </c>
      <c r="F12264" t="str">
        <f>VLOOKUP(B12264,Sheet3!$B$2:$D$17,2,0)</f>
        <v>positive</v>
      </c>
      <c r="G12264">
        <f>VLOOKUP(B12264,Sheet3!$B$2:$D$17,3,0)</f>
        <v>70</v>
      </c>
      <c r="H12264">
        <f t="shared" si="573"/>
        <v>12</v>
      </c>
      <c r="I12264">
        <f t="shared" si="574"/>
        <v>3</v>
      </c>
      <c r="J12264" t="str">
        <f t="shared" si="575"/>
        <v>9-12</v>
      </c>
    </row>
    <row r="12265" spans="1:10">
      <c r="A12265" t="s">
        <v>837</v>
      </c>
      <c r="B12265" t="s">
        <v>1487</v>
      </c>
      <c r="C12265" s="7">
        <v>44341.3055324074</v>
      </c>
      <c r="D12265" t="str">
        <f>VLOOKUP(A12265,Sheet2!$B$2:$E$1001,3,0)</f>
        <v>photo</v>
      </c>
      <c r="E12265" t="str">
        <f>VLOOKUP(A12265,Sheet2!$B$2:$E$1001,4,0)</f>
        <v>cooking</v>
      </c>
      <c r="F12265" t="str">
        <f>VLOOKUP(B12265,Sheet3!$B$2:$D$17,2,0)</f>
        <v>positive</v>
      </c>
      <c r="G12265">
        <f>VLOOKUP(B12265,Sheet3!$B$2:$D$17,3,0)</f>
        <v>70</v>
      </c>
      <c r="H12265">
        <f t="shared" si="573"/>
        <v>5</v>
      </c>
      <c r="I12265">
        <f t="shared" si="574"/>
        <v>2</v>
      </c>
      <c r="J12265" t="str">
        <f t="shared" si="575"/>
        <v>6-9</v>
      </c>
    </row>
    <row r="12266" spans="1:10">
      <c r="A12266" t="s">
        <v>837</v>
      </c>
      <c r="B12266" t="s">
        <v>1499</v>
      </c>
      <c r="C12266" s="7">
        <v>44051.3010648148</v>
      </c>
      <c r="D12266" t="str">
        <f>VLOOKUP(A12266,Sheet2!$B$2:$E$1001,3,0)</f>
        <v>photo</v>
      </c>
      <c r="E12266" t="str">
        <f>VLOOKUP(A12266,Sheet2!$B$2:$E$1001,4,0)</f>
        <v>cooking</v>
      </c>
      <c r="F12266" t="str">
        <f>VLOOKUP(B12266,Sheet3!$B$2:$D$17,2,0)</f>
        <v>negative</v>
      </c>
      <c r="G12266">
        <f>VLOOKUP(B12266,Sheet3!$B$2:$D$17,3,0)</f>
        <v>10</v>
      </c>
      <c r="H12266">
        <f t="shared" si="573"/>
        <v>8</v>
      </c>
      <c r="I12266">
        <f t="shared" si="574"/>
        <v>6</v>
      </c>
      <c r="J12266" t="str">
        <f t="shared" si="575"/>
        <v>6-9</v>
      </c>
    </row>
    <row r="12267" spans="1:10">
      <c r="A12267" t="s">
        <v>837</v>
      </c>
      <c r="B12267" t="s">
        <v>1495</v>
      </c>
      <c r="C12267" s="7">
        <v>44349.903900463</v>
      </c>
      <c r="D12267" t="str">
        <f>VLOOKUP(A12267,Sheet2!$B$2:$E$1001,3,0)</f>
        <v>photo</v>
      </c>
      <c r="E12267" t="str">
        <f>VLOOKUP(A12267,Sheet2!$B$2:$E$1001,4,0)</f>
        <v>cooking</v>
      </c>
      <c r="F12267" t="str">
        <f>VLOOKUP(B12267,Sheet3!$B$2:$D$17,2,0)</f>
        <v>positive</v>
      </c>
      <c r="G12267">
        <f>VLOOKUP(B12267,Sheet3!$B$2:$D$17,3,0)</f>
        <v>75</v>
      </c>
      <c r="H12267">
        <f t="shared" si="573"/>
        <v>6</v>
      </c>
      <c r="I12267">
        <f t="shared" si="574"/>
        <v>3</v>
      </c>
      <c r="J12267" t="str">
        <f t="shared" si="575"/>
        <v>21-24</v>
      </c>
    </row>
    <row r="12268" spans="1:10">
      <c r="A12268" t="s">
        <v>837</v>
      </c>
      <c r="B12268" t="s">
        <v>1497</v>
      </c>
      <c r="C12268" s="7">
        <v>44142.1915740741</v>
      </c>
      <c r="D12268" t="str">
        <f>VLOOKUP(A12268,Sheet2!$B$2:$E$1001,3,0)</f>
        <v>photo</v>
      </c>
      <c r="E12268" t="str">
        <f>VLOOKUP(A12268,Sheet2!$B$2:$E$1001,4,0)</f>
        <v>cooking</v>
      </c>
      <c r="F12268" t="str">
        <f>VLOOKUP(B12268,Sheet3!$B$2:$D$17,2,0)</f>
        <v>positive</v>
      </c>
      <c r="G12268">
        <f>VLOOKUP(B12268,Sheet3!$B$2:$D$17,3,0)</f>
        <v>72</v>
      </c>
      <c r="H12268">
        <f t="shared" si="573"/>
        <v>11</v>
      </c>
      <c r="I12268">
        <f t="shared" si="574"/>
        <v>6</v>
      </c>
      <c r="J12268" t="str">
        <f t="shared" si="575"/>
        <v>3-6</v>
      </c>
    </row>
    <row r="12269" spans="1:10">
      <c r="A12269" t="s">
        <v>837</v>
      </c>
      <c r="B12269" t="s">
        <v>1502</v>
      </c>
      <c r="C12269" s="7">
        <v>44094.8650115741</v>
      </c>
      <c r="D12269" t="str">
        <f>VLOOKUP(A12269,Sheet2!$B$2:$E$1001,3,0)</f>
        <v>photo</v>
      </c>
      <c r="E12269" t="str">
        <f>VLOOKUP(A12269,Sheet2!$B$2:$E$1001,4,0)</f>
        <v>cooking</v>
      </c>
      <c r="F12269" t="str">
        <f>VLOOKUP(B12269,Sheet3!$B$2:$D$17,2,0)</f>
        <v>negative</v>
      </c>
      <c r="G12269">
        <f>VLOOKUP(B12269,Sheet3!$B$2:$D$17,3,0)</f>
        <v>15</v>
      </c>
      <c r="H12269">
        <f t="shared" si="573"/>
        <v>9</v>
      </c>
      <c r="I12269">
        <f t="shared" si="574"/>
        <v>7</v>
      </c>
      <c r="J12269" t="str">
        <f t="shared" si="575"/>
        <v>18-21</v>
      </c>
    </row>
    <row r="12270" spans="1:10">
      <c r="A12270" t="s">
        <v>837</v>
      </c>
      <c r="B12270" t="s">
        <v>1494</v>
      </c>
      <c r="C12270" s="7">
        <v>44289.8839814815</v>
      </c>
      <c r="D12270" t="str">
        <f>VLOOKUP(A12270,Sheet2!$B$2:$E$1001,3,0)</f>
        <v>photo</v>
      </c>
      <c r="E12270" t="str">
        <f>VLOOKUP(A12270,Sheet2!$B$2:$E$1001,4,0)</f>
        <v>cooking</v>
      </c>
      <c r="F12270" t="str">
        <f>VLOOKUP(B12270,Sheet3!$B$2:$D$17,2,0)</f>
        <v>positive</v>
      </c>
      <c r="G12270">
        <f>VLOOKUP(B12270,Sheet3!$B$2:$D$17,3,0)</f>
        <v>65</v>
      </c>
      <c r="H12270">
        <f t="shared" si="573"/>
        <v>4</v>
      </c>
      <c r="I12270">
        <f t="shared" si="574"/>
        <v>6</v>
      </c>
      <c r="J12270" t="str">
        <f t="shared" si="575"/>
        <v>21-24</v>
      </c>
    </row>
    <row r="12271" spans="1:10">
      <c r="A12271" t="s">
        <v>837</v>
      </c>
      <c r="B12271" t="s">
        <v>1492</v>
      </c>
      <c r="C12271" s="7">
        <v>44225.9730324074</v>
      </c>
      <c r="D12271" t="str">
        <f>VLOOKUP(A12271,Sheet2!$B$2:$E$1001,3,0)</f>
        <v>photo</v>
      </c>
      <c r="E12271" t="str">
        <f>VLOOKUP(A12271,Sheet2!$B$2:$E$1001,4,0)</f>
        <v>cooking</v>
      </c>
      <c r="F12271" t="str">
        <f>VLOOKUP(B12271,Sheet3!$B$2:$D$17,2,0)</f>
        <v>neutral</v>
      </c>
      <c r="G12271">
        <f>VLOOKUP(B12271,Sheet3!$B$2:$D$17,3,0)</f>
        <v>20</v>
      </c>
      <c r="H12271">
        <f t="shared" si="573"/>
        <v>1</v>
      </c>
      <c r="I12271">
        <f t="shared" si="574"/>
        <v>5</v>
      </c>
      <c r="J12271" t="str">
        <f t="shared" si="575"/>
        <v>21-24</v>
      </c>
    </row>
    <row r="12272" spans="1:10">
      <c r="A12272" t="s">
        <v>839</v>
      </c>
      <c r="B12272" t="s">
        <v>1502</v>
      </c>
      <c r="C12272" s="7">
        <v>44009.3351736111</v>
      </c>
      <c r="D12272" t="str">
        <f>VLOOKUP(A12272,Sheet2!$B$2:$E$1001,3,0)</f>
        <v>photo</v>
      </c>
      <c r="E12272" t="str">
        <f>VLOOKUP(A12272,Sheet2!$B$2:$E$1001,4,0)</f>
        <v>public speaking</v>
      </c>
      <c r="F12272" t="str">
        <f>VLOOKUP(B12272,Sheet3!$B$2:$D$17,2,0)</f>
        <v>negative</v>
      </c>
      <c r="G12272">
        <f>VLOOKUP(B12272,Sheet3!$B$2:$D$17,3,0)</f>
        <v>15</v>
      </c>
      <c r="H12272">
        <f t="shared" si="573"/>
        <v>6</v>
      </c>
      <c r="I12272">
        <f t="shared" si="574"/>
        <v>6</v>
      </c>
      <c r="J12272" t="str">
        <f t="shared" si="575"/>
        <v>6-9</v>
      </c>
    </row>
    <row r="12273" spans="1:10">
      <c r="A12273" t="s">
        <v>839</v>
      </c>
      <c r="B12273" t="s">
        <v>1496</v>
      </c>
      <c r="C12273" s="7">
        <v>44142.306724537</v>
      </c>
      <c r="D12273" t="str">
        <f>VLOOKUP(A12273,Sheet2!$B$2:$E$1001,3,0)</f>
        <v>photo</v>
      </c>
      <c r="E12273" t="str">
        <f>VLOOKUP(A12273,Sheet2!$B$2:$E$1001,4,0)</f>
        <v>public speaking</v>
      </c>
      <c r="F12273" t="str">
        <f>VLOOKUP(B12273,Sheet3!$B$2:$D$17,2,0)</f>
        <v>positive</v>
      </c>
      <c r="G12273">
        <f>VLOOKUP(B12273,Sheet3!$B$2:$D$17,3,0)</f>
        <v>70</v>
      </c>
      <c r="H12273">
        <f t="shared" si="573"/>
        <v>11</v>
      </c>
      <c r="I12273">
        <f t="shared" si="574"/>
        <v>6</v>
      </c>
      <c r="J12273" t="str">
        <f t="shared" si="575"/>
        <v>6-9</v>
      </c>
    </row>
    <row r="12274" spans="1:10">
      <c r="A12274" t="s">
        <v>840</v>
      </c>
      <c r="B12274" t="s">
        <v>1492</v>
      </c>
      <c r="C12274" s="7">
        <v>44295.12625</v>
      </c>
      <c r="D12274" t="str">
        <f>VLOOKUP(A12274,Sheet2!$B$2:$E$1001,3,0)</f>
        <v>photo</v>
      </c>
      <c r="E12274" t="str">
        <f>VLOOKUP(A12274,Sheet2!$B$2:$E$1001,4,0)</f>
        <v>healthy eating</v>
      </c>
      <c r="F12274" t="str">
        <f>VLOOKUP(B12274,Sheet3!$B$2:$D$17,2,0)</f>
        <v>neutral</v>
      </c>
      <c r="G12274">
        <f>VLOOKUP(B12274,Sheet3!$B$2:$D$17,3,0)</f>
        <v>20</v>
      </c>
      <c r="H12274">
        <f t="shared" si="573"/>
        <v>4</v>
      </c>
      <c r="I12274">
        <f t="shared" si="574"/>
        <v>5</v>
      </c>
      <c r="J12274" t="str">
        <f t="shared" si="575"/>
        <v>3-6</v>
      </c>
    </row>
    <row r="12275" spans="1:10">
      <c r="A12275" t="s">
        <v>840</v>
      </c>
      <c r="B12275" t="s">
        <v>1498</v>
      </c>
      <c r="C12275" s="7">
        <v>44016.8784143518</v>
      </c>
      <c r="D12275" t="str">
        <f>VLOOKUP(A12275,Sheet2!$B$2:$E$1001,3,0)</f>
        <v>photo</v>
      </c>
      <c r="E12275" t="str">
        <f>VLOOKUP(A12275,Sheet2!$B$2:$E$1001,4,0)</f>
        <v>healthy eating</v>
      </c>
      <c r="F12275" t="str">
        <f>VLOOKUP(B12275,Sheet3!$B$2:$D$17,2,0)</f>
        <v>positive</v>
      </c>
      <c r="G12275">
        <f>VLOOKUP(B12275,Sheet3!$B$2:$D$17,3,0)</f>
        <v>50</v>
      </c>
      <c r="H12275">
        <f t="shared" si="573"/>
        <v>7</v>
      </c>
      <c r="I12275">
        <f t="shared" si="574"/>
        <v>6</v>
      </c>
      <c r="J12275" t="str">
        <f t="shared" si="575"/>
        <v>21-24</v>
      </c>
    </row>
    <row r="12276" spans="1:10">
      <c r="A12276" t="s">
        <v>840</v>
      </c>
      <c r="B12276" t="s">
        <v>1487</v>
      </c>
      <c r="C12276" s="7">
        <v>44015.0071643519</v>
      </c>
      <c r="D12276" t="str">
        <f>VLOOKUP(A12276,Sheet2!$B$2:$E$1001,3,0)</f>
        <v>photo</v>
      </c>
      <c r="E12276" t="str">
        <f>VLOOKUP(A12276,Sheet2!$B$2:$E$1001,4,0)</f>
        <v>healthy eating</v>
      </c>
      <c r="F12276" t="str">
        <f>VLOOKUP(B12276,Sheet3!$B$2:$D$17,2,0)</f>
        <v>positive</v>
      </c>
      <c r="G12276">
        <f>VLOOKUP(B12276,Sheet3!$B$2:$D$17,3,0)</f>
        <v>70</v>
      </c>
      <c r="H12276">
        <f t="shared" si="573"/>
        <v>7</v>
      </c>
      <c r="I12276">
        <f t="shared" si="574"/>
        <v>5</v>
      </c>
      <c r="J12276" t="str">
        <f t="shared" si="575"/>
        <v>0-3</v>
      </c>
    </row>
    <row r="12277" spans="1:10">
      <c r="A12277" t="s">
        <v>840</v>
      </c>
      <c r="B12277" t="s">
        <v>1485</v>
      </c>
      <c r="C12277" s="7">
        <v>44126.2338425926</v>
      </c>
      <c r="D12277" t="str">
        <f>VLOOKUP(A12277,Sheet2!$B$2:$E$1001,3,0)</f>
        <v>photo</v>
      </c>
      <c r="E12277" t="str">
        <f>VLOOKUP(A12277,Sheet2!$B$2:$E$1001,4,0)</f>
        <v>healthy eating</v>
      </c>
      <c r="F12277" t="str">
        <f>VLOOKUP(B12277,Sheet3!$B$2:$D$17,2,0)</f>
        <v>positive</v>
      </c>
      <c r="G12277">
        <f>VLOOKUP(B12277,Sheet3!$B$2:$D$17,3,0)</f>
        <v>60</v>
      </c>
      <c r="H12277">
        <f t="shared" si="573"/>
        <v>10</v>
      </c>
      <c r="I12277">
        <f t="shared" si="574"/>
        <v>4</v>
      </c>
      <c r="J12277" t="str">
        <f t="shared" si="575"/>
        <v>3-6</v>
      </c>
    </row>
    <row r="12278" spans="1:10">
      <c r="A12278" t="s">
        <v>840</v>
      </c>
      <c r="B12278" t="s">
        <v>1494</v>
      </c>
      <c r="C12278" s="7">
        <v>44133.6688541667</v>
      </c>
      <c r="D12278" t="str">
        <f>VLOOKUP(A12278,Sheet2!$B$2:$E$1001,3,0)</f>
        <v>photo</v>
      </c>
      <c r="E12278" t="str">
        <f>VLOOKUP(A12278,Sheet2!$B$2:$E$1001,4,0)</f>
        <v>healthy eating</v>
      </c>
      <c r="F12278" t="str">
        <f>VLOOKUP(B12278,Sheet3!$B$2:$D$17,2,0)</f>
        <v>positive</v>
      </c>
      <c r="G12278">
        <f>VLOOKUP(B12278,Sheet3!$B$2:$D$17,3,0)</f>
        <v>65</v>
      </c>
      <c r="H12278">
        <f t="shared" si="573"/>
        <v>10</v>
      </c>
      <c r="I12278">
        <f t="shared" si="574"/>
        <v>4</v>
      </c>
      <c r="J12278" t="str">
        <f t="shared" si="575"/>
        <v>15-18</v>
      </c>
    </row>
    <row r="12279" spans="1:10">
      <c r="A12279" t="s">
        <v>840</v>
      </c>
      <c r="B12279" t="s">
        <v>1485</v>
      </c>
      <c r="C12279" s="7">
        <v>44017.5697453704</v>
      </c>
      <c r="D12279" t="str">
        <f>VLOOKUP(A12279,Sheet2!$B$2:$E$1001,3,0)</f>
        <v>photo</v>
      </c>
      <c r="E12279" t="str">
        <f>VLOOKUP(A12279,Sheet2!$B$2:$E$1001,4,0)</f>
        <v>healthy eating</v>
      </c>
      <c r="F12279" t="str">
        <f>VLOOKUP(B12279,Sheet3!$B$2:$D$17,2,0)</f>
        <v>positive</v>
      </c>
      <c r="G12279">
        <f>VLOOKUP(B12279,Sheet3!$B$2:$D$17,3,0)</f>
        <v>60</v>
      </c>
      <c r="H12279">
        <f t="shared" si="573"/>
        <v>7</v>
      </c>
      <c r="I12279">
        <f t="shared" si="574"/>
        <v>7</v>
      </c>
      <c r="J12279" t="str">
        <f t="shared" si="575"/>
        <v>12-15</v>
      </c>
    </row>
    <row r="12280" spans="1:10">
      <c r="A12280" t="s">
        <v>840</v>
      </c>
      <c r="B12280" t="s">
        <v>1487</v>
      </c>
      <c r="C12280" s="7">
        <v>44127.6544097222</v>
      </c>
      <c r="D12280" t="str">
        <f>VLOOKUP(A12280,Sheet2!$B$2:$E$1001,3,0)</f>
        <v>photo</v>
      </c>
      <c r="E12280" t="str">
        <f>VLOOKUP(A12280,Sheet2!$B$2:$E$1001,4,0)</f>
        <v>healthy eating</v>
      </c>
      <c r="F12280" t="str">
        <f>VLOOKUP(B12280,Sheet3!$B$2:$D$17,2,0)</f>
        <v>positive</v>
      </c>
      <c r="G12280">
        <f>VLOOKUP(B12280,Sheet3!$B$2:$D$17,3,0)</f>
        <v>70</v>
      </c>
      <c r="H12280">
        <f t="shared" si="573"/>
        <v>10</v>
      </c>
      <c r="I12280">
        <f t="shared" si="574"/>
        <v>5</v>
      </c>
      <c r="J12280" t="str">
        <f t="shared" si="575"/>
        <v>15-18</v>
      </c>
    </row>
    <row r="12281" spans="1:10">
      <c r="A12281" t="s">
        <v>840</v>
      </c>
      <c r="B12281" t="s">
        <v>1495</v>
      </c>
      <c r="C12281" s="7">
        <v>44006.0472685185</v>
      </c>
      <c r="D12281" t="str">
        <f>VLOOKUP(A12281,Sheet2!$B$2:$E$1001,3,0)</f>
        <v>photo</v>
      </c>
      <c r="E12281" t="str">
        <f>VLOOKUP(A12281,Sheet2!$B$2:$E$1001,4,0)</f>
        <v>healthy eating</v>
      </c>
      <c r="F12281" t="str">
        <f>VLOOKUP(B12281,Sheet3!$B$2:$D$17,2,0)</f>
        <v>positive</v>
      </c>
      <c r="G12281">
        <f>VLOOKUP(B12281,Sheet3!$B$2:$D$17,3,0)</f>
        <v>75</v>
      </c>
      <c r="H12281">
        <f t="shared" si="573"/>
        <v>6</v>
      </c>
      <c r="I12281">
        <f t="shared" si="574"/>
        <v>3</v>
      </c>
      <c r="J12281" t="str">
        <f t="shared" si="575"/>
        <v>0-3</v>
      </c>
    </row>
    <row r="12282" spans="1:10">
      <c r="A12282" t="s">
        <v>840</v>
      </c>
      <c r="B12282" t="s">
        <v>1487</v>
      </c>
      <c r="C12282" s="7">
        <v>44289.9890277778</v>
      </c>
      <c r="D12282" t="str">
        <f>VLOOKUP(A12282,Sheet2!$B$2:$E$1001,3,0)</f>
        <v>photo</v>
      </c>
      <c r="E12282" t="str">
        <f>VLOOKUP(A12282,Sheet2!$B$2:$E$1001,4,0)</f>
        <v>healthy eating</v>
      </c>
      <c r="F12282" t="str">
        <f>VLOOKUP(B12282,Sheet3!$B$2:$D$17,2,0)</f>
        <v>positive</v>
      </c>
      <c r="G12282">
        <f>VLOOKUP(B12282,Sheet3!$B$2:$D$17,3,0)</f>
        <v>70</v>
      </c>
      <c r="H12282">
        <f t="shared" si="573"/>
        <v>4</v>
      </c>
      <c r="I12282">
        <f t="shared" si="574"/>
        <v>6</v>
      </c>
      <c r="J12282" t="str">
        <f t="shared" si="575"/>
        <v>21-24</v>
      </c>
    </row>
    <row r="12283" customFormat="1" spans="1:10">
      <c r="A12283" t="s">
        <v>840</v>
      </c>
      <c r="B12283" t="s">
        <v>1503</v>
      </c>
      <c r="C12283" s="7">
        <v>44359.5239236111</v>
      </c>
      <c r="D12283" t="str">
        <f>VLOOKUP(A12283,Sheet2!$B$2:$E$1001,3,0)</f>
        <v>photo</v>
      </c>
      <c r="E12283" t="str">
        <f>VLOOKUP(A12283,Sheet2!$B$2:$E$1001,4,0)</f>
        <v>healthy eating</v>
      </c>
      <c r="F12283" t="str">
        <f>VLOOKUP(B12283,Sheet3!$B$2:$D$17,2,0)</f>
        <v>negative</v>
      </c>
      <c r="G12283">
        <f>VLOOKUP(B12283,Sheet3!$B$2:$D$17,3,0)</f>
        <v>12</v>
      </c>
      <c r="H12283">
        <f t="shared" si="573"/>
        <v>6</v>
      </c>
      <c r="I12283">
        <f t="shared" si="574"/>
        <v>6</v>
      </c>
      <c r="J12283" t="str">
        <f t="shared" si="575"/>
        <v>12-15</v>
      </c>
    </row>
    <row r="12284" spans="1:10">
      <c r="A12284" t="s">
        <v>840</v>
      </c>
      <c r="B12284" t="s">
        <v>1501</v>
      </c>
      <c r="C12284" s="7">
        <v>44152.7544328704</v>
      </c>
      <c r="D12284" t="str">
        <f>VLOOKUP(A12284,Sheet2!$B$2:$E$1001,3,0)</f>
        <v>photo</v>
      </c>
      <c r="E12284" t="str">
        <f>VLOOKUP(A12284,Sheet2!$B$2:$E$1001,4,0)</f>
        <v>healthy eating</v>
      </c>
      <c r="F12284" t="str">
        <f>VLOOKUP(B12284,Sheet3!$B$2:$D$17,2,0)</f>
        <v>neutral</v>
      </c>
      <c r="G12284">
        <f>VLOOKUP(B12284,Sheet3!$B$2:$D$17,3,0)</f>
        <v>35</v>
      </c>
      <c r="H12284">
        <f t="shared" si="573"/>
        <v>11</v>
      </c>
      <c r="I12284">
        <f t="shared" si="574"/>
        <v>2</v>
      </c>
      <c r="J12284" t="str">
        <f t="shared" si="575"/>
        <v>18-21</v>
      </c>
    </row>
    <row r="12285" spans="1:10">
      <c r="A12285" t="s">
        <v>840</v>
      </c>
      <c r="B12285" t="s">
        <v>1495</v>
      </c>
      <c r="C12285" s="7">
        <v>44169.8281597222</v>
      </c>
      <c r="D12285" t="str">
        <f>VLOOKUP(A12285,Sheet2!$B$2:$E$1001,3,0)</f>
        <v>photo</v>
      </c>
      <c r="E12285" t="str">
        <f>VLOOKUP(A12285,Sheet2!$B$2:$E$1001,4,0)</f>
        <v>healthy eating</v>
      </c>
      <c r="F12285" t="str">
        <f>VLOOKUP(B12285,Sheet3!$B$2:$D$17,2,0)</f>
        <v>positive</v>
      </c>
      <c r="G12285">
        <f>VLOOKUP(B12285,Sheet3!$B$2:$D$17,3,0)</f>
        <v>75</v>
      </c>
      <c r="H12285">
        <f t="shared" si="573"/>
        <v>12</v>
      </c>
      <c r="I12285">
        <f t="shared" si="574"/>
        <v>5</v>
      </c>
      <c r="J12285" t="str">
        <f t="shared" si="575"/>
        <v>18-21</v>
      </c>
    </row>
    <row r="12286" spans="1:10">
      <c r="A12286" t="s">
        <v>840</v>
      </c>
      <c r="B12286" t="s">
        <v>1500</v>
      </c>
      <c r="C12286" s="7">
        <v>44090.0922106481</v>
      </c>
      <c r="D12286" t="str">
        <f>VLOOKUP(A12286,Sheet2!$B$2:$E$1001,3,0)</f>
        <v>photo</v>
      </c>
      <c r="E12286" t="str">
        <f>VLOOKUP(A12286,Sheet2!$B$2:$E$1001,4,0)</f>
        <v>healthy eating</v>
      </c>
      <c r="F12286" t="str">
        <f>VLOOKUP(B12286,Sheet3!$B$2:$D$17,2,0)</f>
        <v>positive</v>
      </c>
      <c r="G12286">
        <f>VLOOKUP(B12286,Sheet3!$B$2:$D$17,3,0)</f>
        <v>45</v>
      </c>
      <c r="H12286">
        <f t="shared" si="573"/>
        <v>9</v>
      </c>
      <c r="I12286">
        <f t="shared" si="574"/>
        <v>3</v>
      </c>
      <c r="J12286" t="str">
        <f t="shared" si="575"/>
        <v>0-3</v>
      </c>
    </row>
    <row r="12287" spans="1:10">
      <c r="A12287" t="s">
        <v>840</v>
      </c>
      <c r="B12287" t="s">
        <v>1494</v>
      </c>
      <c r="C12287" s="7">
        <v>44327.4931018519</v>
      </c>
      <c r="D12287" t="str">
        <f>VLOOKUP(A12287,Sheet2!$B$2:$E$1001,3,0)</f>
        <v>photo</v>
      </c>
      <c r="E12287" t="str">
        <f>VLOOKUP(A12287,Sheet2!$B$2:$E$1001,4,0)</f>
        <v>healthy eating</v>
      </c>
      <c r="F12287" t="str">
        <f>VLOOKUP(B12287,Sheet3!$B$2:$D$17,2,0)</f>
        <v>positive</v>
      </c>
      <c r="G12287">
        <f>VLOOKUP(B12287,Sheet3!$B$2:$D$17,3,0)</f>
        <v>65</v>
      </c>
      <c r="H12287">
        <f t="shared" si="573"/>
        <v>5</v>
      </c>
      <c r="I12287">
        <f t="shared" si="574"/>
        <v>2</v>
      </c>
      <c r="J12287" t="str">
        <f t="shared" si="575"/>
        <v>9-12</v>
      </c>
    </row>
    <row r="12288" spans="1:10">
      <c r="A12288" t="s">
        <v>840</v>
      </c>
      <c r="B12288" t="s">
        <v>1485</v>
      </c>
      <c r="C12288" s="7">
        <v>44279.0906828704</v>
      </c>
      <c r="D12288" t="str">
        <f>VLOOKUP(A12288,Sheet2!$B$2:$E$1001,3,0)</f>
        <v>photo</v>
      </c>
      <c r="E12288" t="str">
        <f>VLOOKUP(A12288,Sheet2!$B$2:$E$1001,4,0)</f>
        <v>healthy eating</v>
      </c>
      <c r="F12288" t="str">
        <f>VLOOKUP(B12288,Sheet3!$B$2:$D$17,2,0)</f>
        <v>positive</v>
      </c>
      <c r="G12288">
        <f>VLOOKUP(B12288,Sheet3!$B$2:$D$17,3,0)</f>
        <v>60</v>
      </c>
      <c r="H12288">
        <f t="shared" si="573"/>
        <v>3</v>
      </c>
      <c r="I12288">
        <f t="shared" si="574"/>
        <v>3</v>
      </c>
      <c r="J12288" t="str">
        <f t="shared" si="575"/>
        <v>0-3</v>
      </c>
    </row>
    <row r="12289" spans="1:10">
      <c r="A12289" t="s">
        <v>840</v>
      </c>
      <c r="B12289" t="s">
        <v>1497</v>
      </c>
      <c r="C12289" s="7">
        <v>44103.3400231482</v>
      </c>
      <c r="D12289" t="str">
        <f>VLOOKUP(A12289,Sheet2!$B$2:$E$1001,3,0)</f>
        <v>photo</v>
      </c>
      <c r="E12289" t="str">
        <f>VLOOKUP(A12289,Sheet2!$B$2:$E$1001,4,0)</f>
        <v>healthy eating</v>
      </c>
      <c r="F12289" t="str">
        <f>VLOOKUP(B12289,Sheet3!$B$2:$D$17,2,0)</f>
        <v>positive</v>
      </c>
      <c r="G12289">
        <f>VLOOKUP(B12289,Sheet3!$B$2:$D$17,3,0)</f>
        <v>72</v>
      </c>
      <c r="H12289">
        <f t="shared" si="573"/>
        <v>9</v>
      </c>
      <c r="I12289">
        <f t="shared" si="574"/>
        <v>2</v>
      </c>
      <c r="J12289" t="str">
        <f t="shared" si="575"/>
        <v>6-9</v>
      </c>
    </row>
    <row r="12290" spans="1:10">
      <c r="A12290" t="s">
        <v>840</v>
      </c>
      <c r="B12290" t="s">
        <v>1494</v>
      </c>
      <c r="C12290" s="7">
        <v>44222.4622800926</v>
      </c>
      <c r="D12290" t="str">
        <f>VLOOKUP(A12290,Sheet2!$B$2:$E$1001,3,0)</f>
        <v>photo</v>
      </c>
      <c r="E12290" t="str">
        <f>VLOOKUP(A12290,Sheet2!$B$2:$E$1001,4,0)</f>
        <v>healthy eating</v>
      </c>
      <c r="F12290" t="str">
        <f>VLOOKUP(B12290,Sheet3!$B$2:$D$17,2,0)</f>
        <v>positive</v>
      </c>
      <c r="G12290">
        <f>VLOOKUP(B12290,Sheet3!$B$2:$D$17,3,0)</f>
        <v>65</v>
      </c>
      <c r="H12290">
        <f t="shared" si="573"/>
        <v>1</v>
      </c>
      <c r="I12290">
        <f t="shared" si="574"/>
        <v>2</v>
      </c>
      <c r="J12290" t="str">
        <f t="shared" si="575"/>
        <v>9-12</v>
      </c>
    </row>
    <row r="12291" spans="1:10">
      <c r="A12291" t="s">
        <v>840</v>
      </c>
      <c r="B12291" t="s">
        <v>1502</v>
      </c>
      <c r="C12291" s="7">
        <v>44171.1927777778</v>
      </c>
      <c r="D12291" t="str">
        <f>VLOOKUP(A12291,Sheet2!$B$2:$E$1001,3,0)</f>
        <v>photo</v>
      </c>
      <c r="E12291" t="str">
        <f>VLOOKUP(A12291,Sheet2!$B$2:$E$1001,4,0)</f>
        <v>healthy eating</v>
      </c>
      <c r="F12291" t="str">
        <f>VLOOKUP(B12291,Sheet3!$B$2:$D$17,2,0)</f>
        <v>negative</v>
      </c>
      <c r="G12291">
        <f>VLOOKUP(B12291,Sheet3!$B$2:$D$17,3,0)</f>
        <v>15</v>
      </c>
      <c r="H12291">
        <f t="shared" ref="H12291:H12354" si="576">MONTH(C12291)</f>
        <v>12</v>
      </c>
      <c r="I12291">
        <f t="shared" ref="I12291:I12354" si="577">WEEKDAY(C12291,2)</f>
        <v>7</v>
      </c>
      <c r="J12291" t="str">
        <f t="shared" ref="J12291:J12354" si="578">TEXT(INT(HOUR(C12291)/3)*3,"0")&amp;"-"&amp;TEXT(INT(HOUR(C12291)/3)*3+3,"0")</f>
        <v>3-6</v>
      </c>
    </row>
    <row r="12292" spans="1:10">
      <c r="A12292" t="s">
        <v>840</v>
      </c>
      <c r="B12292" t="s">
        <v>1501</v>
      </c>
      <c r="C12292" s="7">
        <v>44207.1734259259</v>
      </c>
      <c r="D12292" t="str">
        <f>VLOOKUP(A12292,Sheet2!$B$2:$E$1001,3,0)</f>
        <v>photo</v>
      </c>
      <c r="E12292" t="str">
        <f>VLOOKUP(A12292,Sheet2!$B$2:$E$1001,4,0)</f>
        <v>healthy eating</v>
      </c>
      <c r="F12292" t="str">
        <f>VLOOKUP(B12292,Sheet3!$B$2:$D$17,2,0)</f>
        <v>neutral</v>
      </c>
      <c r="G12292">
        <f>VLOOKUP(B12292,Sheet3!$B$2:$D$17,3,0)</f>
        <v>35</v>
      </c>
      <c r="H12292">
        <f t="shared" si="576"/>
        <v>1</v>
      </c>
      <c r="I12292">
        <f t="shared" si="577"/>
        <v>1</v>
      </c>
      <c r="J12292" t="str">
        <f t="shared" si="578"/>
        <v>3-6</v>
      </c>
    </row>
    <row r="12293" customFormat="1" spans="1:10">
      <c r="A12293" t="s">
        <v>840</v>
      </c>
      <c r="B12293" t="s">
        <v>1501</v>
      </c>
      <c r="C12293" s="7">
        <v>44012.7599884259</v>
      </c>
      <c r="D12293" t="str">
        <f>VLOOKUP(A12293,Sheet2!$B$2:$E$1001,3,0)</f>
        <v>photo</v>
      </c>
      <c r="E12293" t="str">
        <f>VLOOKUP(A12293,Sheet2!$B$2:$E$1001,4,0)</f>
        <v>healthy eating</v>
      </c>
      <c r="F12293" t="str">
        <f>VLOOKUP(B12293,Sheet3!$B$2:$D$17,2,0)</f>
        <v>neutral</v>
      </c>
      <c r="G12293">
        <f>VLOOKUP(B12293,Sheet3!$B$2:$D$17,3,0)</f>
        <v>35</v>
      </c>
      <c r="H12293">
        <f t="shared" si="576"/>
        <v>6</v>
      </c>
      <c r="I12293">
        <f t="shared" si="577"/>
        <v>2</v>
      </c>
      <c r="J12293" t="str">
        <f t="shared" si="578"/>
        <v>18-21</v>
      </c>
    </row>
    <row r="12294" spans="1:10">
      <c r="A12294" t="s">
        <v>840</v>
      </c>
      <c r="B12294" t="s">
        <v>1500</v>
      </c>
      <c r="C12294" s="7">
        <v>44251.4317824074</v>
      </c>
      <c r="D12294" t="str">
        <f>VLOOKUP(A12294,Sheet2!$B$2:$E$1001,3,0)</f>
        <v>photo</v>
      </c>
      <c r="E12294" t="str">
        <f>VLOOKUP(A12294,Sheet2!$B$2:$E$1001,4,0)</f>
        <v>healthy eating</v>
      </c>
      <c r="F12294" t="str">
        <f>VLOOKUP(B12294,Sheet3!$B$2:$D$17,2,0)</f>
        <v>positive</v>
      </c>
      <c r="G12294">
        <f>VLOOKUP(B12294,Sheet3!$B$2:$D$17,3,0)</f>
        <v>45</v>
      </c>
      <c r="H12294">
        <f t="shared" si="576"/>
        <v>2</v>
      </c>
      <c r="I12294">
        <f t="shared" si="577"/>
        <v>3</v>
      </c>
      <c r="J12294" t="str">
        <f t="shared" si="578"/>
        <v>9-12</v>
      </c>
    </row>
    <row r="12295" spans="1:10">
      <c r="A12295" t="s">
        <v>840</v>
      </c>
      <c r="B12295" t="s">
        <v>1500</v>
      </c>
      <c r="C12295" s="7">
        <v>44314.5558101852</v>
      </c>
      <c r="D12295" t="str">
        <f>VLOOKUP(A12295,Sheet2!$B$2:$E$1001,3,0)</f>
        <v>photo</v>
      </c>
      <c r="E12295" t="str">
        <f>VLOOKUP(A12295,Sheet2!$B$2:$E$1001,4,0)</f>
        <v>healthy eating</v>
      </c>
      <c r="F12295" t="str">
        <f>VLOOKUP(B12295,Sheet3!$B$2:$D$17,2,0)</f>
        <v>positive</v>
      </c>
      <c r="G12295">
        <f>VLOOKUP(B12295,Sheet3!$B$2:$D$17,3,0)</f>
        <v>45</v>
      </c>
      <c r="H12295">
        <f t="shared" si="576"/>
        <v>4</v>
      </c>
      <c r="I12295">
        <f t="shared" si="577"/>
        <v>3</v>
      </c>
      <c r="J12295" t="str">
        <f t="shared" si="578"/>
        <v>12-15</v>
      </c>
    </row>
    <row r="12296" spans="1:10">
      <c r="A12296" t="s">
        <v>840</v>
      </c>
      <c r="B12296" t="s">
        <v>1487</v>
      </c>
      <c r="C12296" s="7">
        <v>44312.566724537</v>
      </c>
      <c r="D12296" t="str">
        <f>VLOOKUP(A12296,Sheet2!$B$2:$E$1001,3,0)</f>
        <v>photo</v>
      </c>
      <c r="E12296" t="str">
        <f>VLOOKUP(A12296,Sheet2!$B$2:$E$1001,4,0)</f>
        <v>healthy eating</v>
      </c>
      <c r="F12296" t="str">
        <f>VLOOKUP(B12296,Sheet3!$B$2:$D$17,2,0)</f>
        <v>positive</v>
      </c>
      <c r="G12296">
        <f>VLOOKUP(B12296,Sheet3!$B$2:$D$17,3,0)</f>
        <v>70</v>
      </c>
      <c r="H12296">
        <f t="shared" si="576"/>
        <v>4</v>
      </c>
      <c r="I12296">
        <f t="shared" si="577"/>
        <v>1</v>
      </c>
      <c r="J12296" t="str">
        <f t="shared" si="578"/>
        <v>12-15</v>
      </c>
    </row>
    <row r="12297" spans="1:10">
      <c r="A12297" t="s">
        <v>840</v>
      </c>
      <c r="B12297" t="s">
        <v>1496</v>
      </c>
      <c r="C12297" s="7">
        <v>44036.537962963</v>
      </c>
      <c r="D12297" t="str">
        <f>VLOOKUP(A12297,Sheet2!$B$2:$E$1001,3,0)</f>
        <v>photo</v>
      </c>
      <c r="E12297" t="str">
        <f>VLOOKUP(A12297,Sheet2!$B$2:$E$1001,4,0)</f>
        <v>healthy eating</v>
      </c>
      <c r="F12297" t="str">
        <f>VLOOKUP(B12297,Sheet3!$B$2:$D$17,2,0)</f>
        <v>positive</v>
      </c>
      <c r="G12297">
        <f>VLOOKUP(B12297,Sheet3!$B$2:$D$17,3,0)</f>
        <v>70</v>
      </c>
      <c r="H12297">
        <f t="shared" si="576"/>
        <v>7</v>
      </c>
      <c r="I12297">
        <f t="shared" si="577"/>
        <v>5</v>
      </c>
      <c r="J12297" t="str">
        <f t="shared" si="578"/>
        <v>12-15</v>
      </c>
    </row>
    <row r="12298" spans="1:10">
      <c r="A12298" t="s">
        <v>840</v>
      </c>
      <c r="B12298" t="s">
        <v>1503</v>
      </c>
      <c r="C12298" s="7">
        <v>44342.6978356481</v>
      </c>
      <c r="D12298" t="str">
        <f>VLOOKUP(A12298,Sheet2!$B$2:$E$1001,3,0)</f>
        <v>photo</v>
      </c>
      <c r="E12298" t="str">
        <f>VLOOKUP(A12298,Sheet2!$B$2:$E$1001,4,0)</f>
        <v>healthy eating</v>
      </c>
      <c r="F12298" t="str">
        <f>VLOOKUP(B12298,Sheet3!$B$2:$D$17,2,0)</f>
        <v>negative</v>
      </c>
      <c r="G12298">
        <f>VLOOKUP(B12298,Sheet3!$B$2:$D$17,3,0)</f>
        <v>12</v>
      </c>
      <c r="H12298">
        <f t="shared" si="576"/>
        <v>5</v>
      </c>
      <c r="I12298">
        <f t="shared" si="577"/>
        <v>3</v>
      </c>
      <c r="J12298" t="str">
        <f t="shared" si="578"/>
        <v>15-18</v>
      </c>
    </row>
    <row r="12299" spans="1:10">
      <c r="A12299" t="s">
        <v>842</v>
      </c>
      <c r="B12299" t="s">
        <v>1485</v>
      </c>
      <c r="C12299" s="7">
        <v>44056.1211805556</v>
      </c>
      <c r="D12299" t="str">
        <f>VLOOKUP(A12299,Sheet2!$B$2:$E$1001,3,0)</f>
        <v>audio</v>
      </c>
      <c r="E12299" t="str">
        <f>VLOOKUP(A12299,Sheet2!$B$2:$E$1001,4,0)</f>
        <v>fitness</v>
      </c>
      <c r="F12299" t="str">
        <f>VLOOKUP(B12299,Sheet3!$B$2:$D$17,2,0)</f>
        <v>positive</v>
      </c>
      <c r="G12299">
        <f>VLOOKUP(B12299,Sheet3!$B$2:$D$17,3,0)</f>
        <v>60</v>
      </c>
      <c r="H12299">
        <f t="shared" si="576"/>
        <v>8</v>
      </c>
      <c r="I12299">
        <f t="shared" si="577"/>
        <v>4</v>
      </c>
      <c r="J12299" t="str">
        <f t="shared" si="578"/>
        <v>0-3</v>
      </c>
    </row>
    <row r="12300" spans="1:10">
      <c r="A12300" t="s">
        <v>842</v>
      </c>
      <c r="B12300" t="s">
        <v>1492</v>
      </c>
      <c r="C12300" s="7">
        <v>44074.4544675926</v>
      </c>
      <c r="D12300" t="str">
        <f>VLOOKUP(A12300,Sheet2!$B$2:$E$1001,3,0)</f>
        <v>audio</v>
      </c>
      <c r="E12300" t="str">
        <f>VLOOKUP(A12300,Sheet2!$B$2:$E$1001,4,0)</f>
        <v>fitness</v>
      </c>
      <c r="F12300" t="str">
        <f>VLOOKUP(B12300,Sheet3!$B$2:$D$17,2,0)</f>
        <v>neutral</v>
      </c>
      <c r="G12300">
        <f>VLOOKUP(B12300,Sheet3!$B$2:$D$17,3,0)</f>
        <v>20</v>
      </c>
      <c r="H12300">
        <f t="shared" si="576"/>
        <v>8</v>
      </c>
      <c r="I12300">
        <f t="shared" si="577"/>
        <v>1</v>
      </c>
      <c r="J12300" t="str">
        <f t="shared" si="578"/>
        <v>9-12</v>
      </c>
    </row>
    <row r="12301" spans="1:10">
      <c r="A12301" t="s">
        <v>842</v>
      </c>
      <c r="B12301" t="s">
        <v>1495</v>
      </c>
      <c r="C12301" s="7">
        <v>44037.548587963</v>
      </c>
      <c r="D12301" t="str">
        <f>VLOOKUP(A12301,Sheet2!$B$2:$E$1001,3,0)</f>
        <v>audio</v>
      </c>
      <c r="E12301" t="str">
        <f>VLOOKUP(A12301,Sheet2!$B$2:$E$1001,4,0)</f>
        <v>fitness</v>
      </c>
      <c r="F12301" t="str">
        <f>VLOOKUP(B12301,Sheet3!$B$2:$D$17,2,0)</f>
        <v>positive</v>
      </c>
      <c r="G12301">
        <f>VLOOKUP(B12301,Sheet3!$B$2:$D$17,3,0)</f>
        <v>75</v>
      </c>
      <c r="H12301">
        <f t="shared" si="576"/>
        <v>7</v>
      </c>
      <c r="I12301">
        <f t="shared" si="577"/>
        <v>6</v>
      </c>
      <c r="J12301" t="str">
        <f t="shared" si="578"/>
        <v>12-15</v>
      </c>
    </row>
    <row r="12302" spans="1:10">
      <c r="A12302" t="s">
        <v>842</v>
      </c>
      <c r="B12302" t="s">
        <v>1500</v>
      </c>
      <c r="C12302" s="7">
        <v>44052.8863888889</v>
      </c>
      <c r="D12302" t="str">
        <f>VLOOKUP(A12302,Sheet2!$B$2:$E$1001,3,0)</f>
        <v>audio</v>
      </c>
      <c r="E12302" t="str">
        <f>VLOOKUP(A12302,Sheet2!$B$2:$E$1001,4,0)</f>
        <v>fitness</v>
      </c>
      <c r="F12302" t="str">
        <f>VLOOKUP(B12302,Sheet3!$B$2:$D$17,2,0)</f>
        <v>positive</v>
      </c>
      <c r="G12302">
        <f>VLOOKUP(B12302,Sheet3!$B$2:$D$17,3,0)</f>
        <v>45</v>
      </c>
      <c r="H12302">
        <f t="shared" si="576"/>
        <v>8</v>
      </c>
      <c r="I12302">
        <f t="shared" si="577"/>
        <v>7</v>
      </c>
      <c r="J12302" t="str">
        <f t="shared" si="578"/>
        <v>21-24</v>
      </c>
    </row>
    <row r="12303" spans="1:10">
      <c r="A12303" t="s">
        <v>842</v>
      </c>
      <c r="B12303" t="s">
        <v>1492</v>
      </c>
      <c r="C12303" s="7">
        <v>44077.0232638889</v>
      </c>
      <c r="D12303" t="str">
        <f>VLOOKUP(A12303,Sheet2!$B$2:$E$1001,3,0)</f>
        <v>audio</v>
      </c>
      <c r="E12303" t="str">
        <f>VLOOKUP(A12303,Sheet2!$B$2:$E$1001,4,0)</f>
        <v>fitness</v>
      </c>
      <c r="F12303" t="str">
        <f>VLOOKUP(B12303,Sheet3!$B$2:$D$17,2,0)</f>
        <v>neutral</v>
      </c>
      <c r="G12303">
        <f>VLOOKUP(B12303,Sheet3!$B$2:$D$17,3,0)</f>
        <v>20</v>
      </c>
      <c r="H12303">
        <f t="shared" si="576"/>
        <v>9</v>
      </c>
      <c r="I12303">
        <f t="shared" si="577"/>
        <v>4</v>
      </c>
      <c r="J12303" t="str">
        <f t="shared" si="578"/>
        <v>0-3</v>
      </c>
    </row>
    <row r="12304" spans="1:10">
      <c r="A12304" t="s">
        <v>842</v>
      </c>
      <c r="B12304" t="s">
        <v>1485</v>
      </c>
      <c r="C12304" s="7">
        <v>44149.3776851852</v>
      </c>
      <c r="D12304" t="str">
        <f>VLOOKUP(A12304,Sheet2!$B$2:$E$1001,3,0)</f>
        <v>audio</v>
      </c>
      <c r="E12304" t="str">
        <f>VLOOKUP(A12304,Sheet2!$B$2:$E$1001,4,0)</f>
        <v>fitness</v>
      </c>
      <c r="F12304" t="str">
        <f>VLOOKUP(B12304,Sheet3!$B$2:$D$17,2,0)</f>
        <v>positive</v>
      </c>
      <c r="G12304">
        <f>VLOOKUP(B12304,Sheet3!$B$2:$D$17,3,0)</f>
        <v>60</v>
      </c>
      <c r="H12304">
        <f t="shared" si="576"/>
        <v>11</v>
      </c>
      <c r="I12304">
        <f t="shared" si="577"/>
        <v>6</v>
      </c>
      <c r="J12304" t="str">
        <f t="shared" si="578"/>
        <v>9-12</v>
      </c>
    </row>
    <row r="12305" spans="1:10">
      <c r="A12305" t="s">
        <v>842</v>
      </c>
      <c r="B12305" t="s">
        <v>1485</v>
      </c>
      <c r="C12305" s="7">
        <v>44357.1509490741</v>
      </c>
      <c r="D12305" t="str">
        <f>VLOOKUP(A12305,Sheet2!$B$2:$E$1001,3,0)</f>
        <v>audio</v>
      </c>
      <c r="E12305" t="str">
        <f>VLOOKUP(A12305,Sheet2!$B$2:$E$1001,4,0)</f>
        <v>fitness</v>
      </c>
      <c r="F12305" t="str">
        <f>VLOOKUP(B12305,Sheet3!$B$2:$D$17,2,0)</f>
        <v>positive</v>
      </c>
      <c r="G12305">
        <f>VLOOKUP(B12305,Sheet3!$B$2:$D$17,3,0)</f>
        <v>60</v>
      </c>
      <c r="H12305">
        <f t="shared" si="576"/>
        <v>6</v>
      </c>
      <c r="I12305">
        <f t="shared" si="577"/>
        <v>4</v>
      </c>
      <c r="J12305" t="str">
        <f t="shared" si="578"/>
        <v>3-6</v>
      </c>
    </row>
    <row r="12306" spans="1:10">
      <c r="A12306" t="s">
        <v>844</v>
      </c>
      <c r="B12306" t="s">
        <v>1495</v>
      </c>
      <c r="C12306" s="7">
        <v>44232.2309490741</v>
      </c>
      <c r="D12306" t="str">
        <f>VLOOKUP(A12306,Sheet2!$B$2:$E$1001,3,0)</f>
        <v>audio</v>
      </c>
      <c r="E12306" t="str">
        <f>VLOOKUP(A12306,Sheet2!$B$2:$E$1001,4,0)</f>
        <v>travel</v>
      </c>
      <c r="F12306" t="str">
        <f>VLOOKUP(B12306,Sheet3!$B$2:$D$17,2,0)</f>
        <v>positive</v>
      </c>
      <c r="G12306">
        <f>VLOOKUP(B12306,Sheet3!$B$2:$D$17,3,0)</f>
        <v>75</v>
      </c>
      <c r="H12306">
        <f t="shared" si="576"/>
        <v>2</v>
      </c>
      <c r="I12306">
        <f t="shared" si="577"/>
        <v>5</v>
      </c>
      <c r="J12306" t="str">
        <f t="shared" si="578"/>
        <v>3-6</v>
      </c>
    </row>
    <row r="12307" spans="1:10">
      <c r="A12307" t="s">
        <v>844</v>
      </c>
      <c r="B12307" t="s">
        <v>1487</v>
      </c>
      <c r="C12307" s="7">
        <v>44103.4582986111</v>
      </c>
      <c r="D12307" t="str">
        <f>VLOOKUP(A12307,Sheet2!$B$2:$E$1001,3,0)</f>
        <v>audio</v>
      </c>
      <c r="E12307" t="str">
        <f>VLOOKUP(A12307,Sheet2!$B$2:$E$1001,4,0)</f>
        <v>travel</v>
      </c>
      <c r="F12307" t="str">
        <f>VLOOKUP(B12307,Sheet3!$B$2:$D$17,2,0)</f>
        <v>positive</v>
      </c>
      <c r="G12307">
        <f>VLOOKUP(B12307,Sheet3!$B$2:$D$17,3,0)</f>
        <v>70</v>
      </c>
      <c r="H12307">
        <f t="shared" si="576"/>
        <v>9</v>
      </c>
      <c r="I12307">
        <f t="shared" si="577"/>
        <v>2</v>
      </c>
      <c r="J12307" t="str">
        <f t="shared" si="578"/>
        <v>9-12</v>
      </c>
    </row>
    <row r="12308" spans="1:10">
      <c r="A12308" t="s">
        <v>844</v>
      </c>
      <c r="B12308" t="s">
        <v>1500</v>
      </c>
      <c r="C12308" s="7">
        <v>44171.6101388889</v>
      </c>
      <c r="D12308" t="str">
        <f>VLOOKUP(A12308,Sheet2!$B$2:$E$1001,3,0)</f>
        <v>audio</v>
      </c>
      <c r="E12308" t="str">
        <f>VLOOKUP(A12308,Sheet2!$B$2:$E$1001,4,0)</f>
        <v>travel</v>
      </c>
      <c r="F12308" t="str">
        <f>VLOOKUP(B12308,Sheet3!$B$2:$D$17,2,0)</f>
        <v>positive</v>
      </c>
      <c r="G12308">
        <f>VLOOKUP(B12308,Sheet3!$B$2:$D$17,3,0)</f>
        <v>45</v>
      </c>
      <c r="H12308">
        <f t="shared" si="576"/>
        <v>12</v>
      </c>
      <c r="I12308">
        <f t="shared" si="577"/>
        <v>7</v>
      </c>
      <c r="J12308" t="str">
        <f t="shared" si="578"/>
        <v>12-15</v>
      </c>
    </row>
    <row r="12309" spans="1:10">
      <c r="A12309" t="s">
        <v>844</v>
      </c>
      <c r="B12309" t="s">
        <v>1495</v>
      </c>
      <c r="C12309" s="7">
        <v>44011.6199421296</v>
      </c>
      <c r="D12309" t="str">
        <f>VLOOKUP(A12309,Sheet2!$B$2:$E$1001,3,0)</f>
        <v>audio</v>
      </c>
      <c r="E12309" t="str">
        <f>VLOOKUP(A12309,Sheet2!$B$2:$E$1001,4,0)</f>
        <v>travel</v>
      </c>
      <c r="F12309" t="str">
        <f>VLOOKUP(B12309,Sheet3!$B$2:$D$17,2,0)</f>
        <v>positive</v>
      </c>
      <c r="G12309">
        <f>VLOOKUP(B12309,Sheet3!$B$2:$D$17,3,0)</f>
        <v>75</v>
      </c>
      <c r="H12309">
        <f t="shared" si="576"/>
        <v>6</v>
      </c>
      <c r="I12309">
        <f t="shared" si="577"/>
        <v>1</v>
      </c>
      <c r="J12309" t="str">
        <f t="shared" si="578"/>
        <v>12-15</v>
      </c>
    </row>
    <row r="12310" spans="1:10">
      <c r="A12310" t="s">
        <v>844</v>
      </c>
      <c r="B12310" t="s">
        <v>1488</v>
      </c>
      <c r="C12310" s="7">
        <v>44239.4545486111</v>
      </c>
      <c r="D12310" t="str">
        <f>VLOOKUP(A12310,Sheet2!$B$2:$E$1001,3,0)</f>
        <v>audio</v>
      </c>
      <c r="E12310" t="str">
        <f>VLOOKUP(A12310,Sheet2!$B$2:$E$1001,4,0)</f>
        <v>travel</v>
      </c>
      <c r="F12310" t="str">
        <f>VLOOKUP(B12310,Sheet3!$B$2:$D$17,2,0)</f>
        <v>negative</v>
      </c>
      <c r="G12310">
        <f>VLOOKUP(B12310,Sheet3!$B$2:$D$17,3,0)</f>
        <v>0</v>
      </c>
      <c r="H12310">
        <f t="shared" si="576"/>
        <v>2</v>
      </c>
      <c r="I12310">
        <f t="shared" si="577"/>
        <v>5</v>
      </c>
      <c r="J12310" t="str">
        <f t="shared" si="578"/>
        <v>9-12</v>
      </c>
    </row>
    <row r="12311" spans="1:10">
      <c r="A12311" t="s">
        <v>845</v>
      </c>
      <c r="B12311" t="s">
        <v>1496</v>
      </c>
      <c r="C12311" s="7">
        <v>44236.2342013889</v>
      </c>
      <c r="D12311" t="str">
        <f>VLOOKUP(A12311,Sheet2!$B$2:$E$1001,3,0)</f>
        <v>video</v>
      </c>
      <c r="E12311" t="str">
        <f>VLOOKUP(A12311,Sheet2!$B$2:$E$1001,4,0)</f>
        <v>food</v>
      </c>
      <c r="F12311" t="str">
        <f>VLOOKUP(B12311,Sheet3!$B$2:$D$17,2,0)</f>
        <v>positive</v>
      </c>
      <c r="G12311">
        <f>VLOOKUP(B12311,Sheet3!$B$2:$D$17,3,0)</f>
        <v>70</v>
      </c>
      <c r="H12311">
        <f t="shared" si="576"/>
        <v>2</v>
      </c>
      <c r="I12311">
        <f t="shared" si="577"/>
        <v>2</v>
      </c>
      <c r="J12311" t="str">
        <f t="shared" si="578"/>
        <v>3-6</v>
      </c>
    </row>
    <row r="12312" spans="1:10">
      <c r="A12312" t="s">
        <v>845</v>
      </c>
      <c r="B12312" t="s">
        <v>1499</v>
      </c>
      <c r="C12312" s="7">
        <v>44187.5054050926</v>
      </c>
      <c r="D12312" t="str">
        <f>VLOOKUP(A12312,Sheet2!$B$2:$E$1001,3,0)</f>
        <v>video</v>
      </c>
      <c r="E12312" t="str">
        <f>VLOOKUP(A12312,Sheet2!$B$2:$E$1001,4,0)</f>
        <v>food</v>
      </c>
      <c r="F12312" t="str">
        <f>VLOOKUP(B12312,Sheet3!$B$2:$D$17,2,0)</f>
        <v>negative</v>
      </c>
      <c r="G12312">
        <f>VLOOKUP(B12312,Sheet3!$B$2:$D$17,3,0)</f>
        <v>10</v>
      </c>
      <c r="H12312">
        <f t="shared" si="576"/>
        <v>12</v>
      </c>
      <c r="I12312">
        <f t="shared" si="577"/>
        <v>2</v>
      </c>
      <c r="J12312" t="str">
        <f t="shared" si="578"/>
        <v>12-15</v>
      </c>
    </row>
    <row r="12313" spans="1:10">
      <c r="A12313" t="s">
        <v>845</v>
      </c>
      <c r="B12313" t="s">
        <v>1487</v>
      </c>
      <c r="C12313" s="7">
        <v>44347.6069560185</v>
      </c>
      <c r="D12313" t="str">
        <f>VLOOKUP(A12313,Sheet2!$B$2:$E$1001,3,0)</f>
        <v>video</v>
      </c>
      <c r="E12313" t="str">
        <f>VLOOKUP(A12313,Sheet2!$B$2:$E$1001,4,0)</f>
        <v>food</v>
      </c>
      <c r="F12313" t="str">
        <f>VLOOKUP(B12313,Sheet3!$B$2:$D$17,2,0)</f>
        <v>positive</v>
      </c>
      <c r="G12313">
        <f>VLOOKUP(B12313,Sheet3!$B$2:$D$17,3,0)</f>
        <v>70</v>
      </c>
      <c r="H12313">
        <f t="shared" si="576"/>
        <v>5</v>
      </c>
      <c r="I12313">
        <f t="shared" si="577"/>
        <v>1</v>
      </c>
      <c r="J12313" t="str">
        <f t="shared" si="578"/>
        <v>12-15</v>
      </c>
    </row>
    <row r="12314" spans="1:10">
      <c r="A12314" t="s">
        <v>845</v>
      </c>
      <c r="B12314" t="s">
        <v>1488</v>
      </c>
      <c r="C12314" s="7">
        <v>44296.4916203704</v>
      </c>
      <c r="D12314" t="str">
        <f>VLOOKUP(A12314,Sheet2!$B$2:$E$1001,3,0)</f>
        <v>video</v>
      </c>
      <c r="E12314" t="str">
        <f>VLOOKUP(A12314,Sheet2!$B$2:$E$1001,4,0)</f>
        <v>food</v>
      </c>
      <c r="F12314" t="str">
        <f>VLOOKUP(B12314,Sheet3!$B$2:$D$17,2,0)</f>
        <v>negative</v>
      </c>
      <c r="G12314">
        <f>VLOOKUP(B12314,Sheet3!$B$2:$D$17,3,0)</f>
        <v>0</v>
      </c>
      <c r="H12314">
        <f t="shared" si="576"/>
        <v>4</v>
      </c>
      <c r="I12314">
        <f t="shared" si="577"/>
        <v>6</v>
      </c>
      <c r="J12314" t="str">
        <f t="shared" si="578"/>
        <v>9-12</v>
      </c>
    </row>
    <row r="12315" spans="1:10">
      <c r="A12315" t="s">
        <v>845</v>
      </c>
      <c r="B12315" t="s">
        <v>1501</v>
      </c>
      <c r="C12315" s="7">
        <v>44190.5150231481</v>
      </c>
      <c r="D12315" t="str">
        <f>VLOOKUP(A12315,Sheet2!$B$2:$E$1001,3,0)</f>
        <v>video</v>
      </c>
      <c r="E12315" t="str">
        <f>VLOOKUP(A12315,Sheet2!$B$2:$E$1001,4,0)</f>
        <v>food</v>
      </c>
      <c r="F12315" t="str">
        <f>VLOOKUP(B12315,Sheet3!$B$2:$D$17,2,0)</f>
        <v>neutral</v>
      </c>
      <c r="G12315">
        <f>VLOOKUP(B12315,Sheet3!$B$2:$D$17,3,0)</f>
        <v>35</v>
      </c>
      <c r="H12315">
        <f t="shared" si="576"/>
        <v>12</v>
      </c>
      <c r="I12315">
        <f t="shared" si="577"/>
        <v>5</v>
      </c>
      <c r="J12315" t="str">
        <f t="shared" si="578"/>
        <v>12-15</v>
      </c>
    </row>
    <row r="12316" spans="1:10">
      <c r="A12316" t="s">
        <v>845</v>
      </c>
      <c r="B12316" t="s">
        <v>1487</v>
      </c>
      <c r="C12316" s="7">
        <v>44251.1995833333</v>
      </c>
      <c r="D12316" t="str">
        <f>VLOOKUP(A12316,Sheet2!$B$2:$E$1001,3,0)</f>
        <v>video</v>
      </c>
      <c r="E12316" t="str">
        <f>VLOOKUP(A12316,Sheet2!$B$2:$E$1001,4,0)</f>
        <v>food</v>
      </c>
      <c r="F12316" t="str">
        <f>VLOOKUP(B12316,Sheet3!$B$2:$D$17,2,0)</f>
        <v>positive</v>
      </c>
      <c r="G12316">
        <f>VLOOKUP(B12316,Sheet3!$B$2:$D$17,3,0)</f>
        <v>70</v>
      </c>
      <c r="H12316">
        <f t="shared" si="576"/>
        <v>2</v>
      </c>
      <c r="I12316">
        <f t="shared" si="577"/>
        <v>3</v>
      </c>
      <c r="J12316" t="str">
        <f t="shared" si="578"/>
        <v>3-6</v>
      </c>
    </row>
    <row r="12317" spans="1:10">
      <c r="A12317" t="s">
        <v>845</v>
      </c>
      <c r="B12317" t="s">
        <v>1497</v>
      </c>
      <c r="C12317" s="7">
        <v>44296.4385532407</v>
      </c>
      <c r="D12317" t="str">
        <f>VLOOKUP(A12317,Sheet2!$B$2:$E$1001,3,0)</f>
        <v>video</v>
      </c>
      <c r="E12317" t="str">
        <f>VLOOKUP(A12317,Sheet2!$B$2:$E$1001,4,0)</f>
        <v>food</v>
      </c>
      <c r="F12317" t="str">
        <f>VLOOKUP(B12317,Sheet3!$B$2:$D$17,2,0)</f>
        <v>positive</v>
      </c>
      <c r="G12317">
        <f>VLOOKUP(B12317,Sheet3!$B$2:$D$17,3,0)</f>
        <v>72</v>
      </c>
      <c r="H12317">
        <f t="shared" si="576"/>
        <v>4</v>
      </c>
      <c r="I12317">
        <f t="shared" si="577"/>
        <v>6</v>
      </c>
      <c r="J12317" t="str">
        <f t="shared" si="578"/>
        <v>9-12</v>
      </c>
    </row>
    <row r="12318" spans="1:10">
      <c r="A12318" t="s">
        <v>845</v>
      </c>
      <c r="B12318" t="s">
        <v>1485</v>
      </c>
      <c r="C12318" s="7">
        <v>44359.2449652778</v>
      </c>
      <c r="D12318" t="str">
        <f>VLOOKUP(A12318,Sheet2!$B$2:$E$1001,3,0)</f>
        <v>video</v>
      </c>
      <c r="E12318" t="str">
        <f>VLOOKUP(A12318,Sheet2!$B$2:$E$1001,4,0)</f>
        <v>food</v>
      </c>
      <c r="F12318" t="str">
        <f>VLOOKUP(B12318,Sheet3!$B$2:$D$17,2,0)</f>
        <v>positive</v>
      </c>
      <c r="G12318">
        <f>VLOOKUP(B12318,Sheet3!$B$2:$D$17,3,0)</f>
        <v>60</v>
      </c>
      <c r="H12318">
        <f t="shared" si="576"/>
        <v>6</v>
      </c>
      <c r="I12318">
        <f t="shared" si="577"/>
        <v>6</v>
      </c>
      <c r="J12318" t="str">
        <f t="shared" si="578"/>
        <v>3-6</v>
      </c>
    </row>
    <row r="12319" spans="1:10">
      <c r="A12319" t="s">
        <v>845</v>
      </c>
      <c r="B12319" t="s">
        <v>1499</v>
      </c>
      <c r="C12319" s="7">
        <v>44101.7491319444</v>
      </c>
      <c r="D12319" t="str">
        <f>VLOOKUP(A12319,Sheet2!$B$2:$E$1001,3,0)</f>
        <v>video</v>
      </c>
      <c r="E12319" t="str">
        <f>VLOOKUP(A12319,Sheet2!$B$2:$E$1001,4,0)</f>
        <v>food</v>
      </c>
      <c r="F12319" t="str">
        <f>VLOOKUP(B12319,Sheet3!$B$2:$D$17,2,0)</f>
        <v>negative</v>
      </c>
      <c r="G12319">
        <f>VLOOKUP(B12319,Sheet3!$B$2:$D$17,3,0)</f>
        <v>10</v>
      </c>
      <c r="H12319">
        <f t="shared" si="576"/>
        <v>9</v>
      </c>
      <c r="I12319">
        <f t="shared" si="577"/>
        <v>7</v>
      </c>
      <c r="J12319" t="str">
        <f t="shared" si="578"/>
        <v>15-18</v>
      </c>
    </row>
    <row r="12320" customFormat="1" spans="1:10">
      <c r="A12320" t="s">
        <v>845</v>
      </c>
      <c r="B12320" t="s">
        <v>1488</v>
      </c>
      <c r="C12320" s="7">
        <v>44250.7612847222</v>
      </c>
      <c r="D12320" t="str">
        <f>VLOOKUP(A12320,Sheet2!$B$2:$E$1001,3,0)</f>
        <v>video</v>
      </c>
      <c r="E12320" t="str">
        <f>VLOOKUP(A12320,Sheet2!$B$2:$E$1001,4,0)</f>
        <v>food</v>
      </c>
      <c r="F12320" t="str">
        <f>VLOOKUP(B12320,Sheet3!$B$2:$D$17,2,0)</f>
        <v>negative</v>
      </c>
      <c r="G12320">
        <f>VLOOKUP(B12320,Sheet3!$B$2:$D$17,3,0)</f>
        <v>0</v>
      </c>
      <c r="H12320">
        <f t="shared" si="576"/>
        <v>2</v>
      </c>
      <c r="I12320">
        <f t="shared" si="577"/>
        <v>2</v>
      </c>
      <c r="J12320" t="str">
        <f t="shared" si="578"/>
        <v>18-21</v>
      </c>
    </row>
    <row r="12321" spans="1:10">
      <c r="A12321" t="s">
        <v>845</v>
      </c>
      <c r="B12321" t="s">
        <v>1500</v>
      </c>
      <c r="C12321" s="7">
        <v>44002.8140393519</v>
      </c>
      <c r="D12321" t="str">
        <f>VLOOKUP(A12321,Sheet2!$B$2:$E$1001,3,0)</f>
        <v>video</v>
      </c>
      <c r="E12321" t="str">
        <f>VLOOKUP(A12321,Sheet2!$B$2:$E$1001,4,0)</f>
        <v>food</v>
      </c>
      <c r="F12321" t="str">
        <f>VLOOKUP(B12321,Sheet3!$B$2:$D$17,2,0)</f>
        <v>positive</v>
      </c>
      <c r="G12321">
        <f>VLOOKUP(B12321,Sheet3!$B$2:$D$17,3,0)</f>
        <v>45</v>
      </c>
      <c r="H12321">
        <f t="shared" si="576"/>
        <v>6</v>
      </c>
      <c r="I12321">
        <f t="shared" si="577"/>
        <v>6</v>
      </c>
      <c r="J12321" t="str">
        <f t="shared" si="578"/>
        <v>18-21</v>
      </c>
    </row>
    <row r="12322" spans="1:10">
      <c r="A12322" t="s">
        <v>845</v>
      </c>
      <c r="B12322" t="s">
        <v>1497</v>
      </c>
      <c r="C12322" s="7">
        <v>44345.8994907407</v>
      </c>
      <c r="D12322" t="str">
        <f>VLOOKUP(A12322,Sheet2!$B$2:$E$1001,3,0)</f>
        <v>video</v>
      </c>
      <c r="E12322" t="str">
        <f>VLOOKUP(A12322,Sheet2!$B$2:$E$1001,4,0)</f>
        <v>food</v>
      </c>
      <c r="F12322" t="str">
        <f>VLOOKUP(B12322,Sheet3!$B$2:$D$17,2,0)</f>
        <v>positive</v>
      </c>
      <c r="G12322">
        <f>VLOOKUP(B12322,Sheet3!$B$2:$D$17,3,0)</f>
        <v>72</v>
      </c>
      <c r="H12322">
        <f t="shared" si="576"/>
        <v>5</v>
      </c>
      <c r="I12322">
        <f t="shared" si="577"/>
        <v>6</v>
      </c>
      <c r="J12322" t="str">
        <f t="shared" si="578"/>
        <v>21-24</v>
      </c>
    </row>
    <row r="12323" spans="1:10">
      <c r="A12323" t="s">
        <v>845</v>
      </c>
      <c r="B12323" t="s">
        <v>1490</v>
      </c>
      <c r="C12323" s="7">
        <v>44029.6330324074</v>
      </c>
      <c r="D12323" t="str">
        <f>VLOOKUP(A12323,Sheet2!$B$2:$E$1001,3,0)</f>
        <v>video</v>
      </c>
      <c r="E12323" t="str">
        <f>VLOOKUP(A12323,Sheet2!$B$2:$E$1001,4,0)</f>
        <v>food</v>
      </c>
      <c r="F12323" t="str">
        <f>VLOOKUP(B12323,Sheet3!$B$2:$D$17,2,0)</f>
        <v>negative</v>
      </c>
      <c r="G12323">
        <f>VLOOKUP(B12323,Sheet3!$B$2:$D$17,3,0)</f>
        <v>5</v>
      </c>
      <c r="H12323">
        <f t="shared" si="576"/>
        <v>7</v>
      </c>
      <c r="I12323">
        <f t="shared" si="577"/>
        <v>5</v>
      </c>
      <c r="J12323" t="str">
        <f t="shared" si="578"/>
        <v>15-18</v>
      </c>
    </row>
    <row r="12324" spans="1:10">
      <c r="A12324" t="s">
        <v>845</v>
      </c>
      <c r="B12324" t="s">
        <v>1499</v>
      </c>
      <c r="C12324" s="7">
        <v>44102.0118055556</v>
      </c>
      <c r="D12324" t="str">
        <f>VLOOKUP(A12324,Sheet2!$B$2:$E$1001,3,0)</f>
        <v>video</v>
      </c>
      <c r="E12324" t="str">
        <f>VLOOKUP(A12324,Sheet2!$B$2:$E$1001,4,0)</f>
        <v>food</v>
      </c>
      <c r="F12324" t="str">
        <f>VLOOKUP(B12324,Sheet3!$B$2:$D$17,2,0)</f>
        <v>negative</v>
      </c>
      <c r="G12324">
        <f>VLOOKUP(B12324,Sheet3!$B$2:$D$17,3,0)</f>
        <v>10</v>
      </c>
      <c r="H12324">
        <f t="shared" si="576"/>
        <v>9</v>
      </c>
      <c r="I12324">
        <f t="shared" si="577"/>
        <v>1</v>
      </c>
      <c r="J12324" t="str">
        <f t="shared" si="578"/>
        <v>0-3</v>
      </c>
    </row>
    <row r="12325" spans="1:10">
      <c r="A12325" t="s">
        <v>845</v>
      </c>
      <c r="B12325" t="s">
        <v>1495</v>
      </c>
      <c r="C12325" s="7">
        <v>44178.0134027778</v>
      </c>
      <c r="D12325" t="str">
        <f>VLOOKUP(A12325,Sheet2!$B$2:$E$1001,3,0)</f>
        <v>video</v>
      </c>
      <c r="E12325" t="str">
        <f>VLOOKUP(A12325,Sheet2!$B$2:$E$1001,4,0)</f>
        <v>food</v>
      </c>
      <c r="F12325" t="str">
        <f>VLOOKUP(B12325,Sheet3!$B$2:$D$17,2,0)</f>
        <v>positive</v>
      </c>
      <c r="G12325">
        <f>VLOOKUP(B12325,Sheet3!$B$2:$D$17,3,0)</f>
        <v>75</v>
      </c>
      <c r="H12325">
        <f t="shared" si="576"/>
        <v>12</v>
      </c>
      <c r="I12325">
        <f t="shared" si="577"/>
        <v>7</v>
      </c>
      <c r="J12325" t="str">
        <f t="shared" si="578"/>
        <v>0-3</v>
      </c>
    </row>
    <row r="12326" spans="1:10">
      <c r="A12326" t="s">
        <v>845</v>
      </c>
      <c r="B12326" t="s">
        <v>1496</v>
      </c>
      <c r="C12326" s="7">
        <v>44309.2049305556</v>
      </c>
      <c r="D12326" t="str">
        <f>VLOOKUP(A12326,Sheet2!$B$2:$E$1001,3,0)</f>
        <v>video</v>
      </c>
      <c r="E12326" t="str">
        <f>VLOOKUP(A12326,Sheet2!$B$2:$E$1001,4,0)</f>
        <v>food</v>
      </c>
      <c r="F12326" t="str">
        <f>VLOOKUP(B12326,Sheet3!$B$2:$D$17,2,0)</f>
        <v>positive</v>
      </c>
      <c r="G12326">
        <f>VLOOKUP(B12326,Sheet3!$B$2:$D$17,3,0)</f>
        <v>70</v>
      </c>
      <c r="H12326">
        <f t="shared" si="576"/>
        <v>4</v>
      </c>
      <c r="I12326">
        <f t="shared" si="577"/>
        <v>5</v>
      </c>
      <c r="J12326" t="str">
        <f t="shared" si="578"/>
        <v>3-6</v>
      </c>
    </row>
    <row r="12327" spans="1:10">
      <c r="A12327" t="s">
        <v>845</v>
      </c>
      <c r="B12327" t="s">
        <v>1490</v>
      </c>
      <c r="C12327" s="7">
        <v>44315.5797453704</v>
      </c>
      <c r="D12327" t="str">
        <f>VLOOKUP(A12327,Sheet2!$B$2:$E$1001,3,0)</f>
        <v>video</v>
      </c>
      <c r="E12327" t="str">
        <f>VLOOKUP(A12327,Sheet2!$B$2:$E$1001,4,0)</f>
        <v>food</v>
      </c>
      <c r="F12327" t="str">
        <f>VLOOKUP(B12327,Sheet3!$B$2:$D$17,2,0)</f>
        <v>negative</v>
      </c>
      <c r="G12327">
        <f>VLOOKUP(B12327,Sheet3!$B$2:$D$17,3,0)</f>
        <v>5</v>
      </c>
      <c r="H12327">
        <f t="shared" si="576"/>
        <v>4</v>
      </c>
      <c r="I12327">
        <f t="shared" si="577"/>
        <v>4</v>
      </c>
      <c r="J12327" t="str">
        <f t="shared" si="578"/>
        <v>12-15</v>
      </c>
    </row>
    <row r="12328" spans="1:10">
      <c r="A12328" t="s">
        <v>845</v>
      </c>
      <c r="B12328" t="s">
        <v>1485</v>
      </c>
      <c r="C12328" s="7">
        <v>44002.5224884259</v>
      </c>
      <c r="D12328" t="str">
        <f>VLOOKUP(A12328,Sheet2!$B$2:$E$1001,3,0)</f>
        <v>video</v>
      </c>
      <c r="E12328" t="str">
        <f>VLOOKUP(A12328,Sheet2!$B$2:$E$1001,4,0)</f>
        <v>food</v>
      </c>
      <c r="F12328" t="str">
        <f>VLOOKUP(B12328,Sheet3!$B$2:$D$17,2,0)</f>
        <v>positive</v>
      </c>
      <c r="G12328">
        <f>VLOOKUP(B12328,Sheet3!$B$2:$D$17,3,0)</f>
        <v>60</v>
      </c>
      <c r="H12328">
        <f t="shared" si="576"/>
        <v>6</v>
      </c>
      <c r="I12328">
        <f t="shared" si="577"/>
        <v>6</v>
      </c>
      <c r="J12328" t="str">
        <f t="shared" si="578"/>
        <v>12-15</v>
      </c>
    </row>
    <row r="12329" spans="1:10">
      <c r="A12329" t="s">
        <v>845</v>
      </c>
      <c r="B12329" t="s">
        <v>1502</v>
      </c>
      <c r="C12329" s="7">
        <v>44062.6032986111</v>
      </c>
      <c r="D12329" t="str">
        <f>VLOOKUP(A12329,Sheet2!$B$2:$E$1001,3,0)</f>
        <v>video</v>
      </c>
      <c r="E12329" t="str">
        <f>VLOOKUP(A12329,Sheet2!$B$2:$E$1001,4,0)</f>
        <v>food</v>
      </c>
      <c r="F12329" t="str">
        <f>VLOOKUP(B12329,Sheet3!$B$2:$D$17,2,0)</f>
        <v>negative</v>
      </c>
      <c r="G12329">
        <f>VLOOKUP(B12329,Sheet3!$B$2:$D$17,3,0)</f>
        <v>15</v>
      </c>
      <c r="H12329">
        <f t="shared" si="576"/>
        <v>8</v>
      </c>
      <c r="I12329">
        <f t="shared" si="577"/>
        <v>3</v>
      </c>
      <c r="J12329" t="str">
        <f t="shared" si="578"/>
        <v>12-15</v>
      </c>
    </row>
    <row r="12330" customFormat="1" spans="1:10">
      <c r="A12330" t="s">
        <v>845</v>
      </c>
      <c r="B12330" t="s">
        <v>1485</v>
      </c>
      <c r="C12330" s="7">
        <v>44230.0389930556</v>
      </c>
      <c r="D12330" t="str">
        <f>VLOOKUP(A12330,Sheet2!$B$2:$E$1001,3,0)</f>
        <v>video</v>
      </c>
      <c r="E12330" t="str">
        <f>VLOOKUP(A12330,Sheet2!$B$2:$E$1001,4,0)</f>
        <v>food</v>
      </c>
      <c r="F12330" t="str">
        <f>VLOOKUP(B12330,Sheet3!$B$2:$D$17,2,0)</f>
        <v>positive</v>
      </c>
      <c r="G12330">
        <f>VLOOKUP(B12330,Sheet3!$B$2:$D$17,3,0)</f>
        <v>60</v>
      </c>
      <c r="H12330">
        <f t="shared" si="576"/>
        <v>2</v>
      </c>
      <c r="I12330">
        <f t="shared" si="577"/>
        <v>3</v>
      </c>
      <c r="J12330" t="str">
        <f t="shared" si="578"/>
        <v>0-3</v>
      </c>
    </row>
    <row r="12331" spans="1:10">
      <c r="A12331" t="s">
        <v>845</v>
      </c>
      <c r="B12331" t="s">
        <v>1503</v>
      </c>
      <c r="C12331" s="7">
        <v>44146.4336342593</v>
      </c>
      <c r="D12331" t="str">
        <f>VLOOKUP(A12331,Sheet2!$B$2:$E$1001,3,0)</f>
        <v>video</v>
      </c>
      <c r="E12331" t="str">
        <f>VLOOKUP(A12331,Sheet2!$B$2:$E$1001,4,0)</f>
        <v>food</v>
      </c>
      <c r="F12331" t="str">
        <f>VLOOKUP(B12331,Sheet3!$B$2:$D$17,2,0)</f>
        <v>negative</v>
      </c>
      <c r="G12331">
        <f>VLOOKUP(B12331,Sheet3!$B$2:$D$17,3,0)</f>
        <v>12</v>
      </c>
      <c r="H12331">
        <f t="shared" si="576"/>
        <v>11</v>
      </c>
      <c r="I12331">
        <f t="shared" si="577"/>
        <v>3</v>
      </c>
      <c r="J12331" t="str">
        <f t="shared" si="578"/>
        <v>9-12</v>
      </c>
    </row>
    <row r="12332" spans="1:10">
      <c r="A12332" t="s">
        <v>845</v>
      </c>
      <c r="B12332" t="s">
        <v>1496</v>
      </c>
      <c r="C12332" s="7">
        <v>44339.3709143518</v>
      </c>
      <c r="D12332" t="str">
        <f>VLOOKUP(A12332,Sheet2!$B$2:$E$1001,3,0)</f>
        <v>video</v>
      </c>
      <c r="E12332" t="str">
        <f>VLOOKUP(A12332,Sheet2!$B$2:$E$1001,4,0)</f>
        <v>food</v>
      </c>
      <c r="F12332" t="str">
        <f>VLOOKUP(B12332,Sheet3!$B$2:$D$17,2,0)</f>
        <v>positive</v>
      </c>
      <c r="G12332">
        <f>VLOOKUP(B12332,Sheet3!$B$2:$D$17,3,0)</f>
        <v>70</v>
      </c>
      <c r="H12332">
        <f t="shared" si="576"/>
        <v>5</v>
      </c>
      <c r="I12332">
        <f t="shared" si="577"/>
        <v>7</v>
      </c>
      <c r="J12332" t="str">
        <f t="shared" si="578"/>
        <v>6-9</v>
      </c>
    </row>
    <row r="12333" spans="1:10">
      <c r="A12333" t="s">
        <v>845</v>
      </c>
      <c r="B12333" t="s">
        <v>1491</v>
      </c>
      <c r="C12333" s="7">
        <v>44309.6423263889</v>
      </c>
      <c r="D12333" t="str">
        <f>VLOOKUP(A12333,Sheet2!$B$2:$E$1001,3,0)</f>
        <v>video</v>
      </c>
      <c r="E12333" t="str">
        <f>VLOOKUP(A12333,Sheet2!$B$2:$E$1001,4,0)</f>
        <v>food</v>
      </c>
      <c r="F12333" t="str">
        <f>VLOOKUP(B12333,Sheet3!$B$2:$D$17,2,0)</f>
        <v>positive</v>
      </c>
      <c r="G12333">
        <f>VLOOKUP(B12333,Sheet3!$B$2:$D$17,3,0)</f>
        <v>30</v>
      </c>
      <c r="H12333">
        <f t="shared" si="576"/>
        <v>4</v>
      </c>
      <c r="I12333">
        <f t="shared" si="577"/>
        <v>5</v>
      </c>
      <c r="J12333" t="str">
        <f t="shared" si="578"/>
        <v>15-18</v>
      </c>
    </row>
    <row r="12334" spans="1:10">
      <c r="A12334" t="s">
        <v>845</v>
      </c>
      <c r="B12334" t="s">
        <v>1492</v>
      </c>
      <c r="C12334" s="7">
        <v>44293.1256944444</v>
      </c>
      <c r="D12334" t="str">
        <f>VLOOKUP(A12334,Sheet2!$B$2:$E$1001,3,0)</f>
        <v>video</v>
      </c>
      <c r="E12334" t="str">
        <f>VLOOKUP(A12334,Sheet2!$B$2:$E$1001,4,0)</f>
        <v>food</v>
      </c>
      <c r="F12334" t="str">
        <f>VLOOKUP(B12334,Sheet3!$B$2:$D$17,2,0)</f>
        <v>neutral</v>
      </c>
      <c r="G12334">
        <f>VLOOKUP(B12334,Sheet3!$B$2:$D$17,3,0)</f>
        <v>20</v>
      </c>
      <c r="H12334">
        <f t="shared" si="576"/>
        <v>4</v>
      </c>
      <c r="I12334">
        <f t="shared" si="577"/>
        <v>3</v>
      </c>
      <c r="J12334" t="str">
        <f t="shared" si="578"/>
        <v>3-6</v>
      </c>
    </row>
    <row r="12335" spans="1:10">
      <c r="A12335" t="s">
        <v>845</v>
      </c>
      <c r="B12335" t="s">
        <v>1488</v>
      </c>
      <c r="C12335" s="7">
        <v>44180.0786111111</v>
      </c>
      <c r="D12335" t="str">
        <f>VLOOKUP(A12335,Sheet2!$B$2:$E$1001,3,0)</f>
        <v>video</v>
      </c>
      <c r="E12335" t="str">
        <f>VLOOKUP(A12335,Sheet2!$B$2:$E$1001,4,0)</f>
        <v>food</v>
      </c>
      <c r="F12335" t="str">
        <f>VLOOKUP(B12335,Sheet3!$B$2:$D$17,2,0)</f>
        <v>negative</v>
      </c>
      <c r="G12335">
        <f>VLOOKUP(B12335,Sheet3!$B$2:$D$17,3,0)</f>
        <v>0</v>
      </c>
      <c r="H12335">
        <f t="shared" si="576"/>
        <v>12</v>
      </c>
      <c r="I12335">
        <f t="shared" si="577"/>
        <v>2</v>
      </c>
      <c r="J12335" t="str">
        <f t="shared" si="578"/>
        <v>0-3</v>
      </c>
    </row>
    <row r="12336" spans="1:10">
      <c r="A12336" t="s">
        <v>845</v>
      </c>
      <c r="B12336" t="s">
        <v>1502</v>
      </c>
      <c r="C12336" s="7">
        <v>44357.1909143518</v>
      </c>
      <c r="D12336" t="str">
        <f>VLOOKUP(A12336,Sheet2!$B$2:$E$1001,3,0)</f>
        <v>video</v>
      </c>
      <c r="E12336" t="str">
        <f>VLOOKUP(A12336,Sheet2!$B$2:$E$1001,4,0)</f>
        <v>food</v>
      </c>
      <c r="F12336" t="str">
        <f>VLOOKUP(B12336,Sheet3!$B$2:$D$17,2,0)</f>
        <v>negative</v>
      </c>
      <c r="G12336">
        <f>VLOOKUP(B12336,Sheet3!$B$2:$D$17,3,0)</f>
        <v>15</v>
      </c>
      <c r="H12336">
        <f t="shared" si="576"/>
        <v>6</v>
      </c>
      <c r="I12336">
        <f t="shared" si="577"/>
        <v>4</v>
      </c>
      <c r="J12336" t="str">
        <f t="shared" si="578"/>
        <v>3-6</v>
      </c>
    </row>
    <row r="12337" spans="1:10">
      <c r="A12337" t="s">
        <v>845</v>
      </c>
      <c r="B12337" t="s">
        <v>1499</v>
      </c>
      <c r="C12337" s="7">
        <v>44311.4731712963</v>
      </c>
      <c r="D12337" t="str">
        <f>VLOOKUP(A12337,Sheet2!$B$2:$E$1001,3,0)</f>
        <v>video</v>
      </c>
      <c r="E12337" t="str">
        <f>VLOOKUP(A12337,Sheet2!$B$2:$E$1001,4,0)</f>
        <v>food</v>
      </c>
      <c r="F12337" t="str">
        <f>VLOOKUP(B12337,Sheet3!$B$2:$D$17,2,0)</f>
        <v>negative</v>
      </c>
      <c r="G12337">
        <f>VLOOKUP(B12337,Sheet3!$B$2:$D$17,3,0)</f>
        <v>10</v>
      </c>
      <c r="H12337">
        <f t="shared" si="576"/>
        <v>4</v>
      </c>
      <c r="I12337">
        <f t="shared" si="577"/>
        <v>7</v>
      </c>
      <c r="J12337" t="str">
        <f t="shared" si="578"/>
        <v>9-12</v>
      </c>
    </row>
    <row r="12338" spans="1:10">
      <c r="A12338" t="s">
        <v>845</v>
      </c>
      <c r="B12338" t="s">
        <v>1498</v>
      </c>
      <c r="C12338" s="7">
        <v>44203.4004398148</v>
      </c>
      <c r="D12338" t="str">
        <f>VLOOKUP(A12338,Sheet2!$B$2:$E$1001,3,0)</f>
        <v>video</v>
      </c>
      <c r="E12338" t="str">
        <f>VLOOKUP(A12338,Sheet2!$B$2:$E$1001,4,0)</f>
        <v>food</v>
      </c>
      <c r="F12338" t="str">
        <f>VLOOKUP(B12338,Sheet3!$B$2:$D$17,2,0)</f>
        <v>positive</v>
      </c>
      <c r="G12338">
        <f>VLOOKUP(B12338,Sheet3!$B$2:$D$17,3,0)</f>
        <v>50</v>
      </c>
      <c r="H12338">
        <f t="shared" si="576"/>
        <v>1</v>
      </c>
      <c r="I12338">
        <f t="shared" si="577"/>
        <v>4</v>
      </c>
      <c r="J12338" t="str">
        <f t="shared" si="578"/>
        <v>9-12</v>
      </c>
    </row>
    <row r="12339" spans="1:10">
      <c r="A12339" t="s">
        <v>845</v>
      </c>
      <c r="B12339" t="s">
        <v>1485</v>
      </c>
      <c r="C12339" s="7">
        <v>44333.5982523148</v>
      </c>
      <c r="D12339" t="str">
        <f>VLOOKUP(A12339,Sheet2!$B$2:$E$1001,3,0)</f>
        <v>video</v>
      </c>
      <c r="E12339" t="str">
        <f>VLOOKUP(A12339,Sheet2!$B$2:$E$1001,4,0)</f>
        <v>food</v>
      </c>
      <c r="F12339" t="str">
        <f>VLOOKUP(B12339,Sheet3!$B$2:$D$17,2,0)</f>
        <v>positive</v>
      </c>
      <c r="G12339">
        <f>VLOOKUP(B12339,Sheet3!$B$2:$D$17,3,0)</f>
        <v>60</v>
      </c>
      <c r="H12339">
        <f t="shared" si="576"/>
        <v>5</v>
      </c>
      <c r="I12339">
        <f t="shared" si="577"/>
        <v>1</v>
      </c>
      <c r="J12339" t="str">
        <f t="shared" si="578"/>
        <v>12-15</v>
      </c>
    </row>
    <row r="12340" customFormat="1" spans="1:10">
      <c r="A12340" t="s">
        <v>845</v>
      </c>
      <c r="B12340" t="s">
        <v>1492</v>
      </c>
      <c r="C12340" s="7">
        <v>44237.6716203704</v>
      </c>
      <c r="D12340" t="str">
        <f>VLOOKUP(A12340,Sheet2!$B$2:$E$1001,3,0)</f>
        <v>video</v>
      </c>
      <c r="E12340" t="str">
        <f>VLOOKUP(A12340,Sheet2!$B$2:$E$1001,4,0)</f>
        <v>food</v>
      </c>
      <c r="F12340" t="str">
        <f>VLOOKUP(B12340,Sheet3!$B$2:$D$17,2,0)</f>
        <v>neutral</v>
      </c>
      <c r="G12340">
        <f>VLOOKUP(B12340,Sheet3!$B$2:$D$17,3,0)</f>
        <v>20</v>
      </c>
      <c r="H12340">
        <f t="shared" si="576"/>
        <v>2</v>
      </c>
      <c r="I12340">
        <f t="shared" si="577"/>
        <v>3</v>
      </c>
      <c r="J12340" t="str">
        <f t="shared" si="578"/>
        <v>15-18</v>
      </c>
    </row>
    <row r="12341" spans="1:10">
      <c r="A12341" t="s">
        <v>845</v>
      </c>
      <c r="B12341" t="s">
        <v>1499</v>
      </c>
      <c r="C12341" s="7">
        <v>44182.4419444444</v>
      </c>
      <c r="D12341" t="str">
        <f>VLOOKUP(A12341,Sheet2!$B$2:$E$1001,3,0)</f>
        <v>video</v>
      </c>
      <c r="E12341" t="str">
        <f>VLOOKUP(A12341,Sheet2!$B$2:$E$1001,4,0)</f>
        <v>food</v>
      </c>
      <c r="F12341" t="str">
        <f>VLOOKUP(B12341,Sheet3!$B$2:$D$17,2,0)</f>
        <v>negative</v>
      </c>
      <c r="G12341">
        <f>VLOOKUP(B12341,Sheet3!$B$2:$D$17,3,0)</f>
        <v>10</v>
      </c>
      <c r="H12341">
        <f t="shared" si="576"/>
        <v>12</v>
      </c>
      <c r="I12341">
        <f t="shared" si="577"/>
        <v>4</v>
      </c>
      <c r="J12341" t="str">
        <f t="shared" si="578"/>
        <v>9-12</v>
      </c>
    </row>
    <row r="12342" spans="1:10">
      <c r="A12342" t="s">
        <v>845</v>
      </c>
      <c r="B12342" t="s">
        <v>1492</v>
      </c>
      <c r="C12342" s="7">
        <v>44197.978912037</v>
      </c>
      <c r="D12342" t="str">
        <f>VLOOKUP(A12342,Sheet2!$B$2:$E$1001,3,0)</f>
        <v>video</v>
      </c>
      <c r="E12342" t="str">
        <f>VLOOKUP(A12342,Sheet2!$B$2:$E$1001,4,0)</f>
        <v>food</v>
      </c>
      <c r="F12342" t="str">
        <f>VLOOKUP(B12342,Sheet3!$B$2:$D$17,2,0)</f>
        <v>neutral</v>
      </c>
      <c r="G12342">
        <f>VLOOKUP(B12342,Sheet3!$B$2:$D$17,3,0)</f>
        <v>20</v>
      </c>
      <c r="H12342">
        <f t="shared" si="576"/>
        <v>1</v>
      </c>
      <c r="I12342">
        <f t="shared" si="577"/>
        <v>5</v>
      </c>
      <c r="J12342" t="str">
        <f t="shared" si="578"/>
        <v>21-24</v>
      </c>
    </row>
    <row r="12343" spans="1:10">
      <c r="A12343" t="s">
        <v>845</v>
      </c>
      <c r="B12343" t="s">
        <v>1487</v>
      </c>
      <c r="C12343" s="7">
        <v>44035.2298148148</v>
      </c>
      <c r="D12343" t="str">
        <f>VLOOKUP(A12343,Sheet2!$B$2:$E$1001,3,0)</f>
        <v>video</v>
      </c>
      <c r="E12343" t="str">
        <f>VLOOKUP(A12343,Sheet2!$B$2:$E$1001,4,0)</f>
        <v>food</v>
      </c>
      <c r="F12343" t="str">
        <f>VLOOKUP(B12343,Sheet3!$B$2:$D$17,2,0)</f>
        <v>positive</v>
      </c>
      <c r="G12343">
        <f>VLOOKUP(B12343,Sheet3!$B$2:$D$17,3,0)</f>
        <v>70</v>
      </c>
      <c r="H12343">
        <f t="shared" si="576"/>
        <v>7</v>
      </c>
      <c r="I12343">
        <f t="shared" si="577"/>
        <v>4</v>
      </c>
      <c r="J12343" t="str">
        <f t="shared" si="578"/>
        <v>3-6</v>
      </c>
    </row>
    <row r="12344" spans="1:10">
      <c r="A12344" t="s">
        <v>846</v>
      </c>
      <c r="B12344" t="s">
        <v>1495</v>
      </c>
      <c r="C12344" s="7">
        <v>44204.0972685185</v>
      </c>
      <c r="D12344" t="str">
        <f>VLOOKUP(A12344,Sheet2!$B$2:$E$1001,3,0)</f>
        <v>photo</v>
      </c>
      <c r="E12344" t="str">
        <f>VLOOKUP(A12344,Sheet2!$B$2:$E$1001,4,0)</f>
        <v>soccer</v>
      </c>
      <c r="F12344" t="str">
        <f>VLOOKUP(B12344,Sheet3!$B$2:$D$17,2,0)</f>
        <v>positive</v>
      </c>
      <c r="G12344">
        <f>VLOOKUP(B12344,Sheet3!$B$2:$D$17,3,0)</f>
        <v>75</v>
      </c>
      <c r="H12344">
        <f t="shared" si="576"/>
        <v>1</v>
      </c>
      <c r="I12344">
        <f t="shared" si="577"/>
        <v>5</v>
      </c>
      <c r="J12344" t="str">
        <f t="shared" si="578"/>
        <v>0-3</v>
      </c>
    </row>
    <row r="12345" spans="1:10">
      <c r="A12345" t="s">
        <v>846</v>
      </c>
      <c r="B12345" t="s">
        <v>1502</v>
      </c>
      <c r="C12345" s="7">
        <v>44245.6941087963</v>
      </c>
      <c r="D12345" t="str">
        <f>VLOOKUP(A12345,Sheet2!$B$2:$E$1001,3,0)</f>
        <v>photo</v>
      </c>
      <c r="E12345" t="str">
        <f>VLOOKUP(A12345,Sheet2!$B$2:$E$1001,4,0)</f>
        <v>soccer</v>
      </c>
      <c r="F12345" t="str">
        <f>VLOOKUP(B12345,Sheet3!$B$2:$D$17,2,0)</f>
        <v>negative</v>
      </c>
      <c r="G12345">
        <f>VLOOKUP(B12345,Sheet3!$B$2:$D$17,3,0)</f>
        <v>15</v>
      </c>
      <c r="H12345">
        <f t="shared" si="576"/>
        <v>2</v>
      </c>
      <c r="I12345">
        <f t="shared" si="577"/>
        <v>4</v>
      </c>
      <c r="J12345" t="str">
        <f t="shared" si="578"/>
        <v>15-18</v>
      </c>
    </row>
    <row r="12346" spans="1:10">
      <c r="A12346" t="s">
        <v>846</v>
      </c>
      <c r="B12346" t="s">
        <v>1496</v>
      </c>
      <c r="C12346" s="7">
        <v>44301.5196990741</v>
      </c>
      <c r="D12346" t="str">
        <f>VLOOKUP(A12346,Sheet2!$B$2:$E$1001,3,0)</f>
        <v>photo</v>
      </c>
      <c r="E12346" t="str">
        <f>VLOOKUP(A12346,Sheet2!$B$2:$E$1001,4,0)</f>
        <v>soccer</v>
      </c>
      <c r="F12346" t="str">
        <f>VLOOKUP(B12346,Sheet3!$B$2:$D$17,2,0)</f>
        <v>positive</v>
      </c>
      <c r="G12346">
        <f>VLOOKUP(B12346,Sheet3!$B$2:$D$17,3,0)</f>
        <v>70</v>
      </c>
      <c r="H12346">
        <f t="shared" si="576"/>
        <v>4</v>
      </c>
      <c r="I12346">
        <f t="shared" si="577"/>
        <v>4</v>
      </c>
      <c r="J12346" t="str">
        <f t="shared" si="578"/>
        <v>12-15</v>
      </c>
    </row>
    <row r="12347" spans="1:10">
      <c r="A12347" t="s">
        <v>846</v>
      </c>
      <c r="B12347" t="s">
        <v>1500</v>
      </c>
      <c r="C12347" s="7">
        <v>44234.9305208333</v>
      </c>
      <c r="D12347" t="str">
        <f>VLOOKUP(A12347,Sheet2!$B$2:$E$1001,3,0)</f>
        <v>photo</v>
      </c>
      <c r="E12347" t="str">
        <f>VLOOKUP(A12347,Sheet2!$B$2:$E$1001,4,0)</f>
        <v>soccer</v>
      </c>
      <c r="F12347" t="str">
        <f>VLOOKUP(B12347,Sheet3!$B$2:$D$17,2,0)</f>
        <v>positive</v>
      </c>
      <c r="G12347">
        <f>VLOOKUP(B12347,Sheet3!$B$2:$D$17,3,0)</f>
        <v>45</v>
      </c>
      <c r="H12347">
        <f t="shared" si="576"/>
        <v>2</v>
      </c>
      <c r="I12347">
        <f t="shared" si="577"/>
        <v>7</v>
      </c>
      <c r="J12347" t="str">
        <f t="shared" si="578"/>
        <v>21-24</v>
      </c>
    </row>
    <row r="12348" spans="1:10">
      <c r="A12348" t="s">
        <v>846</v>
      </c>
      <c r="B12348" t="s">
        <v>1502</v>
      </c>
      <c r="C12348" s="7">
        <v>44228.665787037</v>
      </c>
      <c r="D12348" t="str">
        <f>VLOOKUP(A12348,Sheet2!$B$2:$E$1001,3,0)</f>
        <v>photo</v>
      </c>
      <c r="E12348" t="str">
        <f>VLOOKUP(A12348,Sheet2!$B$2:$E$1001,4,0)</f>
        <v>soccer</v>
      </c>
      <c r="F12348" t="str">
        <f>VLOOKUP(B12348,Sheet3!$B$2:$D$17,2,0)</f>
        <v>negative</v>
      </c>
      <c r="G12348">
        <f>VLOOKUP(B12348,Sheet3!$B$2:$D$17,3,0)</f>
        <v>15</v>
      </c>
      <c r="H12348">
        <f t="shared" si="576"/>
        <v>2</v>
      </c>
      <c r="I12348">
        <f t="shared" si="577"/>
        <v>1</v>
      </c>
      <c r="J12348" t="str">
        <f t="shared" si="578"/>
        <v>15-18</v>
      </c>
    </row>
    <row r="12349" spans="1:10">
      <c r="A12349" t="s">
        <v>846</v>
      </c>
      <c r="B12349" t="s">
        <v>1485</v>
      </c>
      <c r="C12349" s="7">
        <v>44048.0661689815</v>
      </c>
      <c r="D12349" t="str">
        <f>VLOOKUP(A12349,Sheet2!$B$2:$E$1001,3,0)</f>
        <v>photo</v>
      </c>
      <c r="E12349" t="str">
        <f>VLOOKUP(A12349,Sheet2!$B$2:$E$1001,4,0)</f>
        <v>soccer</v>
      </c>
      <c r="F12349" t="str">
        <f>VLOOKUP(B12349,Sheet3!$B$2:$D$17,2,0)</f>
        <v>positive</v>
      </c>
      <c r="G12349">
        <f>VLOOKUP(B12349,Sheet3!$B$2:$D$17,3,0)</f>
        <v>60</v>
      </c>
      <c r="H12349">
        <f t="shared" si="576"/>
        <v>8</v>
      </c>
      <c r="I12349">
        <f t="shared" si="577"/>
        <v>3</v>
      </c>
      <c r="J12349" t="str">
        <f t="shared" si="578"/>
        <v>0-3</v>
      </c>
    </row>
    <row r="12350" spans="1:10">
      <c r="A12350" t="s">
        <v>846</v>
      </c>
      <c r="B12350" t="s">
        <v>1502</v>
      </c>
      <c r="C12350" s="7">
        <v>44178.2429050926</v>
      </c>
      <c r="D12350" t="str">
        <f>VLOOKUP(A12350,Sheet2!$B$2:$E$1001,3,0)</f>
        <v>photo</v>
      </c>
      <c r="E12350" t="str">
        <f>VLOOKUP(A12350,Sheet2!$B$2:$E$1001,4,0)</f>
        <v>soccer</v>
      </c>
      <c r="F12350" t="str">
        <f>VLOOKUP(B12350,Sheet3!$B$2:$D$17,2,0)</f>
        <v>negative</v>
      </c>
      <c r="G12350">
        <f>VLOOKUP(B12350,Sheet3!$B$2:$D$17,3,0)</f>
        <v>15</v>
      </c>
      <c r="H12350">
        <f t="shared" si="576"/>
        <v>12</v>
      </c>
      <c r="I12350">
        <f t="shared" si="577"/>
        <v>7</v>
      </c>
      <c r="J12350" t="str">
        <f t="shared" si="578"/>
        <v>3-6</v>
      </c>
    </row>
    <row r="12351" spans="1:10">
      <c r="A12351" t="s">
        <v>846</v>
      </c>
      <c r="B12351" t="s">
        <v>1487</v>
      </c>
      <c r="C12351" s="7">
        <v>44209.3687731481</v>
      </c>
      <c r="D12351" t="str">
        <f>VLOOKUP(A12351,Sheet2!$B$2:$E$1001,3,0)</f>
        <v>photo</v>
      </c>
      <c r="E12351" t="str">
        <f>VLOOKUP(A12351,Sheet2!$B$2:$E$1001,4,0)</f>
        <v>soccer</v>
      </c>
      <c r="F12351" t="str">
        <f>VLOOKUP(B12351,Sheet3!$B$2:$D$17,2,0)</f>
        <v>positive</v>
      </c>
      <c r="G12351">
        <f>VLOOKUP(B12351,Sheet3!$B$2:$D$17,3,0)</f>
        <v>70</v>
      </c>
      <c r="H12351">
        <f t="shared" si="576"/>
        <v>1</v>
      </c>
      <c r="I12351">
        <f t="shared" si="577"/>
        <v>3</v>
      </c>
      <c r="J12351" t="str">
        <f t="shared" si="578"/>
        <v>6-9</v>
      </c>
    </row>
    <row r="12352" spans="1:10">
      <c r="A12352" t="s">
        <v>846</v>
      </c>
      <c r="B12352" t="s">
        <v>1501</v>
      </c>
      <c r="C12352" s="7">
        <v>44335.4026273148</v>
      </c>
      <c r="D12352" t="str">
        <f>VLOOKUP(A12352,Sheet2!$B$2:$E$1001,3,0)</f>
        <v>photo</v>
      </c>
      <c r="E12352" t="str">
        <f>VLOOKUP(A12352,Sheet2!$B$2:$E$1001,4,0)</f>
        <v>soccer</v>
      </c>
      <c r="F12352" t="str">
        <f>VLOOKUP(B12352,Sheet3!$B$2:$D$17,2,0)</f>
        <v>neutral</v>
      </c>
      <c r="G12352">
        <f>VLOOKUP(B12352,Sheet3!$B$2:$D$17,3,0)</f>
        <v>35</v>
      </c>
      <c r="H12352">
        <f t="shared" si="576"/>
        <v>5</v>
      </c>
      <c r="I12352">
        <f t="shared" si="577"/>
        <v>3</v>
      </c>
      <c r="J12352" t="str">
        <f t="shared" si="578"/>
        <v>9-12</v>
      </c>
    </row>
    <row r="12353" customFormat="1" spans="1:10">
      <c r="A12353" t="s">
        <v>846</v>
      </c>
      <c r="B12353" t="s">
        <v>1494</v>
      </c>
      <c r="C12353" s="7">
        <v>44333.3256481482</v>
      </c>
      <c r="D12353" t="str">
        <f>VLOOKUP(A12353,Sheet2!$B$2:$E$1001,3,0)</f>
        <v>photo</v>
      </c>
      <c r="E12353" t="str">
        <f>VLOOKUP(A12353,Sheet2!$B$2:$E$1001,4,0)</f>
        <v>soccer</v>
      </c>
      <c r="F12353" t="str">
        <f>VLOOKUP(B12353,Sheet3!$B$2:$D$17,2,0)</f>
        <v>positive</v>
      </c>
      <c r="G12353">
        <f>VLOOKUP(B12353,Sheet3!$B$2:$D$17,3,0)</f>
        <v>65</v>
      </c>
      <c r="H12353">
        <f t="shared" si="576"/>
        <v>5</v>
      </c>
      <c r="I12353">
        <f t="shared" si="577"/>
        <v>1</v>
      </c>
      <c r="J12353" t="str">
        <f t="shared" si="578"/>
        <v>6-9</v>
      </c>
    </row>
    <row r="12354" spans="1:10">
      <c r="A12354" t="s">
        <v>846</v>
      </c>
      <c r="B12354" t="s">
        <v>1502</v>
      </c>
      <c r="C12354" s="7">
        <v>44356.5346643518</v>
      </c>
      <c r="D12354" t="str">
        <f>VLOOKUP(A12354,Sheet2!$B$2:$E$1001,3,0)</f>
        <v>photo</v>
      </c>
      <c r="E12354" t="str">
        <f>VLOOKUP(A12354,Sheet2!$B$2:$E$1001,4,0)</f>
        <v>soccer</v>
      </c>
      <c r="F12354" t="str">
        <f>VLOOKUP(B12354,Sheet3!$B$2:$D$17,2,0)</f>
        <v>negative</v>
      </c>
      <c r="G12354">
        <f>VLOOKUP(B12354,Sheet3!$B$2:$D$17,3,0)</f>
        <v>15</v>
      </c>
      <c r="H12354">
        <f t="shared" si="576"/>
        <v>6</v>
      </c>
      <c r="I12354">
        <f t="shared" si="577"/>
        <v>3</v>
      </c>
      <c r="J12354" t="str">
        <f t="shared" si="578"/>
        <v>12-15</v>
      </c>
    </row>
    <row r="12355" spans="1:10">
      <c r="A12355" t="s">
        <v>846</v>
      </c>
      <c r="B12355" t="s">
        <v>1502</v>
      </c>
      <c r="C12355" s="7">
        <v>44217.6055208333</v>
      </c>
      <c r="D12355" t="str">
        <f>VLOOKUP(A12355,Sheet2!$B$2:$E$1001,3,0)</f>
        <v>photo</v>
      </c>
      <c r="E12355" t="str">
        <f>VLOOKUP(A12355,Sheet2!$B$2:$E$1001,4,0)</f>
        <v>soccer</v>
      </c>
      <c r="F12355" t="str">
        <f>VLOOKUP(B12355,Sheet3!$B$2:$D$17,2,0)</f>
        <v>negative</v>
      </c>
      <c r="G12355">
        <f>VLOOKUP(B12355,Sheet3!$B$2:$D$17,3,0)</f>
        <v>15</v>
      </c>
      <c r="H12355">
        <f t="shared" ref="H12355:H12418" si="579">MONTH(C12355)</f>
        <v>1</v>
      </c>
      <c r="I12355">
        <f t="shared" ref="I12355:I12418" si="580">WEEKDAY(C12355,2)</f>
        <v>4</v>
      </c>
      <c r="J12355" t="str">
        <f t="shared" ref="J12355:J12418" si="581">TEXT(INT(HOUR(C12355)/3)*3,"0")&amp;"-"&amp;TEXT(INT(HOUR(C12355)/3)*3+3,"0")</f>
        <v>12-15</v>
      </c>
    </row>
    <row r="12356" spans="1:10">
      <c r="A12356" t="s">
        <v>846</v>
      </c>
      <c r="B12356" t="s">
        <v>1492</v>
      </c>
      <c r="C12356" s="7">
        <v>44101.4461805556</v>
      </c>
      <c r="D12356" t="str">
        <f>VLOOKUP(A12356,Sheet2!$B$2:$E$1001,3,0)</f>
        <v>photo</v>
      </c>
      <c r="E12356" t="str">
        <f>VLOOKUP(A12356,Sheet2!$B$2:$E$1001,4,0)</f>
        <v>soccer</v>
      </c>
      <c r="F12356" t="str">
        <f>VLOOKUP(B12356,Sheet3!$B$2:$D$17,2,0)</f>
        <v>neutral</v>
      </c>
      <c r="G12356">
        <f>VLOOKUP(B12356,Sheet3!$B$2:$D$17,3,0)</f>
        <v>20</v>
      </c>
      <c r="H12356">
        <f t="shared" si="579"/>
        <v>9</v>
      </c>
      <c r="I12356">
        <f t="shared" si="580"/>
        <v>7</v>
      </c>
      <c r="J12356" t="str">
        <f t="shared" si="581"/>
        <v>9-12</v>
      </c>
    </row>
    <row r="12357" spans="1:10">
      <c r="A12357" t="s">
        <v>846</v>
      </c>
      <c r="B12357" t="s">
        <v>1502</v>
      </c>
      <c r="C12357" s="7">
        <v>44239.0131365741</v>
      </c>
      <c r="D12357" t="str">
        <f>VLOOKUP(A12357,Sheet2!$B$2:$E$1001,3,0)</f>
        <v>photo</v>
      </c>
      <c r="E12357" t="str">
        <f>VLOOKUP(A12357,Sheet2!$B$2:$E$1001,4,0)</f>
        <v>soccer</v>
      </c>
      <c r="F12357" t="str">
        <f>VLOOKUP(B12357,Sheet3!$B$2:$D$17,2,0)</f>
        <v>negative</v>
      </c>
      <c r="G12357">
        <f>VLOOKUP(B12357,Sheet3!$B$2:$D$17,3,0)</f>
        <v>15</v>
      </c>
      <c r="H12357">
        <f t="shared" si="579"/>
        <v>2</v>
      </c>
      <c r="I12357">
        <f t="shared" si="580"/>
        <v>5</v>
      </c>
      <c r="J12357" t="str">
        <f t="shared" si="581"/>
        <v>0-3</v>
      </c>
    </row>
    <row r="12358" spans="1:10">
      <c r="A12358" t="s">
        <v>846</v>
      </c>
      <c r="B12358" t="s">
        <v>1499</v>
      </c>
      <c r="C12358" s="7">
        <v>44271.8056597222</v>
      </c>
      <c r="D12358" t="str">
        <f>VLOOKUP(A12358,Sheet2!$B$2:$E$1001,3,0)</f>
        <v>photo</v>
      </c>
      <c r="E12358" t="str">
        <f>VLOOKUP(A12358,Sheet2!$B$2:$E$1001,4,0)</f>
        <v>soccer</v>
      </c>
      <c r="F12358" t="str">
        <f>VLOOKUP(B12358,Sheet3!$B$2:$D$17,2,0)</f>
        <v>negative</v>
      </c>
      <c r="G12358">
        <f>VLOOKUP(B12358,Sheet3!$B$2:$D$17,3,0)</f>
        <v>10</v>
      </c>
      <c r="H12358">
        <f t="shared" si="579"/>
        <v>3</v>
      </c>
      <c r="I12358">
        <f t="shared" si="580"/>
        <v>2</v>
      </c>
      <c r="J12358" t="str">
        <f t="shared" si="581"/>
        <v>18-21</v>
      </c>
    </row>
    <row r="12359" spans="1:10">
      <c r="A12359" t="s">
        <v>846</v>
      </c>
      <c r="B12359" t="s">
        <v>1497</v>
      </c>
      <c r="C12359" s="7">
        <v>44063.3046990741</v>
      </c>
      <c r="D12359" t="str">
        <f>VLOOKUP(A12359,Sheet2!$B$2:$E$1001,3,0)</f>
        <v>photo</v>
      </c>
      <c r="E12359" t="str">
        <f>VLOOKUP(A12359,Sheet2!$B$2:$E$1001,4,0)</f>
        <v>soccer</v>
      </c>
      <c r="F12359" t="str">
        <f>VLOOKUP(B12359,Sheet3!$B$2:$D$17,2,0)</f>
        <v>positive</v>
      </c>
      <c r="G12359">
        <f>VLOOKUP(B12359,Sheet3!$B$2:$D$17,3,0)</f>
        <v>72</v>
      </c>
      <c r="H12359">
        <f t="shared" si="579"/>
        <v>8</v>
      </c>
      <c r="I12359">
        <f t="shared" si="580"/>
        <v>4</v>
      </c>
      <c r="J12359" t="str">
        <f t="shared" si="581"/>
        <v>6-9</v>
      </c>
    </row>
    <row r="12360" spans="1:10">
      <c r="A12360" t="s">
        <v>847</v>
      </c>
      <c r="B12360" t="s">
        <v>1490</v>
      </c>
      <c r="C12360" s="7">
        <v>44033.2146759259</v>
      </c>
      <c r="D12360" t="str">
        <f>VLOOKUP(A12360,Sheet2!$B$2:$E$1001,3,0)</f>
        <v>GIF</v>
      </c>
      <c r="E12360" t="str">
        <f>VLOOKUP(A12360,Sheet2!$B$2:$E$1001,4,0)</f>
        <v>travel</v>
      </c>
      <c r="F12360" t="str">
        <f>VLOOKUP(B12360,Sheet3!$B$2:$D$17,2,0)</f>
        <v>negative</v>
      </c>
      <c r="G12360">
        <f>VLOOKUP(B12360,Sheet3!$B$2:$D$17,3,0)</f>
        <v>5</v>
      </c>
      <c r="H12360">
        <f t="shared" si="579"/>
        <v>7</v>
      </c>
      <c r="I12360">
        <f t="shared" si="580"/>
        <v>2</v>
      </c>
      <c r="J12360" t="str">
        <f t="shared" si="581"/>
        <v>3-6</v>
      </c>
    </row>
    <row r="12361" spans="1:10">
      <c r="A12361" t="s">
        <v>847</v>
      </c>
      <c r="B12361" t="s">
        <v>1503</v>
      </c>
      <c r="C12361" s="7">
        <v>44360.4516550926</v>
      </c>
      <c r="D12361" t="str">
        <f>VLOOKUP(A12361,Sheet2!$B$2:$E$1001,3,0)</f>
        <v>GIF</v>
      </c>
      <c r="E12361" t="str">
        <f>VLOOKUP(A12361,Sheet2!$B$2:$E$1001,4,0)</f>
        <v>travel</v>
      </c>
      <c r="F12361" t="str">
        <f>VLOOKUP(B12361,Sheet3!$B$2:$D$17,2,0)</f>
        <v>negative</v>
      </c>
      <c r="G12361">
        <f>VLOOKUP(B12361,Sheet3!$B$2:$D$17,3,0)</f>
        <v>12</v>
      </c>
      <c r="H12361">
        <f t="shared" si="579"/>
        <v>6</v>
      </c>
      <c r="I12361">
        <f t="shared" si="580"/>
        <v>7</v>
      </c>
      <c r="J12361" t="str">
        <f t="shared" si="581"/>
        <v>9-12</v>
      </c>
    </row>
    <row r="12362" spans="1:10">
      <c r="A12362" t="s">
        <v>847</v>
      </c>
      <c r="B12362" t="s">
        <v>1488</v>
      </c>
      <c r="C12362" s="7">
        <v>44138.759849537</v>
      </c>
      <c r="D12362" t="str">
        <f>VLOOKUP(A12362,Sheet2!$B$2:$E$1001,3,0)</f>
        <v>GIF</v>
      </c>
      <c r="E12362" t="str">
        <f>VLOOKUP(A12362,Sheet2!$B$2:$E$1001,4,0)</f>
        <v>travel</v>
      </c>
      <c r="F12362" t="str">
        <f>VLOOKUP(B12362,Sheet3!$B$2:$D$17,2,0)</f>
        <v>negative</v>
      </c>
      <c r="G12362">
        <f>VLOOKUP(B12362,Sheet3!$B$2:$D$17,3,0)</f>
        <v>0</v>
      </c>
      <c r="H12362">
        <f t="shared" si="579"/>
        <v>11</v>
      </c>
      <c r="I12362">
        <f t="shared" si="580"/>
        <v>2</v>
      </c>
      <c r="J12362" t="str">
        <f t="shared" si="581"/>
        <v>18-21</v>
      </c>
    </row>
    <row r="12363" spans="1:10">
      <c r="A12363" t="s">
        <v>847</v>
      </c>
      <c r="B12363" t="s">
        <v>1501</v>
      </c>
      <c r="C12363" s="7">
        <v>44259.7053356481</v>
      </c>
      <c r="D12363" t="str">
        <f>VLOOKUP(A12363,Sheet2!$B$2:$E$1001,3,0)</f>
        <v>GIF</v>
      </c>
      <c r="E12363" t="str">
        <f>VLOOKUP(A12363,Sheet2!$B$2:$E$1001,4,0)</f>
        <v>travel</v>
      </c>
      <c r="F12363" t="str">
        <f>VLOOKUP(B12363,Sheet3!$B$2:$D$17,2,0)</f>
        <v>neutral</v>
      </c>
      <c r="G12363">
        <f>VLOOKUP(B12363,Sheet3!$B$2:$D$17,3,0)</f>
        <v>35</v>
      </c>
      <c r="H12363">
        <f t="shared" si="579"/>
        <v>3</v>
      </c>
      <c r="I12363">
        <f t="shared" si="580"/>
        <v>4</v>
      </c>
      <c r="J12363" t="str">
        <f t="shared" si="581"/>
        <v>15-18</v>
      </c>
    </row>
    <row r="12364" spans="1:10">
      <c r="A12364" t="s">
        <v>847</v>
      </c>
      <c r="B12364" t="s">
        <v>1502</v>
      </c>
      <c r="C12364" s="7">
        <v>44108.5508449074</v>
      </c>
      <c r="D12364" t="str">
        <f>VLOOKUP(A12364,Sheet2!$B$2:$E$1001,3,0)</f>
        <v>GIF</v>
      </c>
      <c r="E12364" t="str">
        <f>VLOOKUP(A12364,Sheet2!$B$2:$E$1001,4,0)</f>
        <v>travel</v>
      </c>
      <c r="F12364" t="str">
        <f>VLOOKUP(B12364,Sheet3!$B$2:$D$17,2,0)</f>
        <v>negative</v>
      </c>
      <c r="G12364">
        <f>VLOOKUP(B12364,Sheet3!$B$2:$D$17,3,0)</f>
        <v>15</v>
      </c>
      <c r="H12364">
        <f t="shared" si="579"/>
        <v>10</v>
      </c>
      <c r="I12364">
        <f t="shared" si="580"/>
        <v>7</v>
      </c>
      <c r="J12364" t="str">
        <f t="shared" si="581"/>
        <v>12-15</v>
      </c>
    </row>
    <row r="12365" spans="1:10">
      <c r="A12365" t="s">
        <v>847</v>
      </c>
      <c r="B12365" t="s">
        <v>1498</v>
      </c>
      <c r="C12365" s="7">
        <v>44339.4644675926</v>
      </c>
      <c r="D12365" t="str">
        <f>VLOOKUP(A12365,Sheet2!$B$2:$E$1001,3,0)</f>
        <v>GIF</v>
      </c>
      <c r="E12365" t="str">
        <f>VLOOKUP(A12365,Sheet2!$B$2:$E$1001,4,0)</f>
        <v>travel</v>
      </c>
      <c r="F12365" t="str">
        <f>VLOOKUP(B12365,Sheet3!$B$2:$D$17,2,0)</f>
        <v>positive</v>
      </c>
      <c r="G12365">
        <f>VLOOKUP(B12365,Sheet3!$B$2:$D$17,3,0)</f>
        <v>50</v>
      </c>
      <c r="H12365">
        <f t="shared" si="579"/>
        <v>5</v>
      </c>
      <c r="I12365">
        <f t="shared" si="580"/>
        <v>7</v>
      </c>
      <c r="J12365" t="str">
        <f t="shared" si="581"/>
        <v>9-12</v>
      </c>
    </row>
    <row r="12366" spans="1:10">
      <c r="A12366" t="s">
        <v>847</v>
      </c>
      <c r="B12366" t="s">
        <v>1495</v>
      </c>
      <c r="C12366" s="7">
        <v>44076.8125925926</v>
      </c>
      <c r="D12366" t="str">
        <f>VLOOKUP(A12366,Sheet2!$B$2:$E$1001,3,0)</f>
        <v>GIF</v>
      </c>
      <c r="E12366" t="str">
        <f>VLOOKUP(A12366,Sheet2!$B$2:$E$1001,4,0)</f>
        <v>travel</v>
      </c>
      <c r="F12366" t="str">
        <f>VLOOKUP(B12366,Sheet3!$B$2:$D$17,2,0)</f>
        <v>positive</v>
      </c>
      <c r="G12366">
        <f>VLOOKUP(B12366,Sheet3!$B$2:$D$17,3,0)</f>
        <v>75</v>
      </c>
      <c r="H12366">
        <f t="shared" si="579"/>
        <v>9</v>
      </c>
      <c r="I12366">
        <f t="shared" si="580"/>
        <v>3</v>
      </c>
      <c r="J12366" t="str">
        <f t="shared" si="581"/>
        <v>18-21</v>
      </c>
    </row>
    <row r="12367" spans="1:10">
      <c r="A12367" t="s">
        <v>847</v>
      </c>
      <c r="B12367" t="s">
        <v>1491</v>
      </c>
      <c r="C12367" s="7">
        <v>44325.5753587963</v>
      </c>
      <c r="D12367" t="str">
        <f>VLOOKUP(A12367,Sheet2!$B$2:$E$1001,3,0)</f>
        <v>GIF</v>
      </c>
      <c r="E12367" t="str">
        <f>VLOOKUP(A12367,Sheet2!$B$2:$E$1001,4,0)</f>
        <v>travel</v>
      </c>
      <c r="F12367" t="str">
        <f>VLOOKUP(B12367,Sheet3!$B$2:$D$17,2,0)</f>
        <v>positive</v>
      </c>
      <c r="G12367">
        <f>VLOOKUP(B12367,Sheet3!$B$2:$D$17,3,0)</f>
        <v>30</v>
      </c>
      <c r="H12367">
        <f t="shared" si="579"/>
        <v>5</v>
      </c>
      <c r="I12367">
        <f t="shared" si="580"/>
        <v>7</v>
      </c>
      <c r="J12367" t="str">
        <f t="shared" si="581"/>
        <v>12-15</v>
      </c>
    </row>
    <row r="12368" spans="1:10">
      <c r="A12368" t="s">
        <v>847</v>
      </c>
      <c r="B12368" t="s">
        <v>1496</v>
      </c>
      <c r="C12368" s="7">
        <v>44241.7300231481</v>
      </c>
      <c r="D12368" t="str">
        <f>VLOOKUP(A12368,Sheet2!$B$2:$E$1001,3,0)</f>
        <v>GIF</v>
      </c>
      <c r="E12368" t="str">
        <f>VLOOKUP(A12368,Sheet2!$B$2:$E$1001,4,0)</f>
        <v>travel</v>
      </c>
      <c r="F12368" t="str">
        <f>VLOOKUP(B12368,Sheet3!$B$2:$D$17,2,0)</f>
        <v>positive</v>
      </c>
      <c r="G12368">
        <f>VLOOKUP(B12368,Sheet3!$B$2:$D$17,3,0)</f>
        <v>70</v>
      </c>
      <c r="H12368">
        <f t="shared" si="579"/>
        <v>2</v>
      </c>
      <c r="I12368">
        <f t="shared" si="580"/>
        <v>7</v>
      </c>
      <c r="J12368" t="str">
        <f t="shared" si="581"/>
        <v>15-18</v>
      </c>
    </row>
    <row r="12369" customFormat="1" spans="1:10">
      <c r="A12369" t="s">
        <v>847</v>
      </c>
      <c r="B12369" t="s">
        <v>1492</v>
      </c>
      <c r="C12369" s="7">
        <v>44200.9181481482</v>
      </c>
      <c r="D12369" t="str">
        <f>VLOOKUP(A12369,Sheet2!$B$2:$E$1001,3,0)</f>
        <v>GIF</v>
      </c>
      <c r="E12369" t="str">
        <f>VLOOKUP(A12369,Sheet2!$B$2:$E$1001,4,0)</f>
        <v>travel</v>
      </c>
      <c r="F12369" t="str">
        <f>VLOOKUP(B12369,Sheet3!$B$2:$D$17,2,0)</f>
        <v>neutral</v>
      </c>
      <c r="G12369">
        <f>VLOOKUP(B12369,Sheet3!$B$2:$D$17,3,0)</f>
        <v>20</v>
      </c>
      <c r="H12369">
        <f t="shared" si="579"/>
        <v>1</v>
      </c>
      <c r="I12369">
        <f t="shared" si="580"/>
        <v>1</v>
      </c>
      <c r="J12369" t="str">
        <f t="shared" si="581"/>
        <v>21-24</v>
      </c>
    </row>
    <row r="12370" spans="1:10">
      <c r="A12370" t="s">
        <v>847</v>
      </c>
      <c r="B12370" t="s">
        <v>1499</v>
      </c>
      <c r="C12370" s="7">
        <v>44259.3908912037</v>
      </c>
      <c r="D12370" t="str">
        <f>VLOOKUP(A12370,Sheet2!$B$2:$E$1001,3,0)</f>
        <v>GIF</v>
      </c>
      <c r="E12370" t="str">
        <f>VLOOKUP(A12370,Sheet2!$B$2:$E$1001,4,0)</f>
        <v>travel</v>
      </c>
      <c r="F12370" t="str">
        <f>VLOOKUP(B12370,Sheet3!$B$2:$D$17,2,0)</f>
        <v>negative</v>
      </c>
      <c r="G12370">
        <f>VLOOKUP(B12370,Sheet3!$B$2:$D$17,3,0)</f>
        <v>10</v>
      </c>
      <c r="H12370">
        <f t="shared" si="579"/>
        <v>3</v>
      </c>
      <c r="I12370">
        <f t="shared" si="580"/>
        <v>4</v>
      </c>
      <c r="J12370" t="str">
        <f t="shared" si="581"/>
        <v>9-12</v>
      </c>
    </row>
    <row r="12371" spans="1:10">
      <c r="A12371" t="s">
        <v>847</v>
      </c>
      <c r="B12371" t="s">
        <v>1491</v>
      </c>
      <c r="C12371" s="7">
        <v>44003.9175810185</v>
      </c>
      <c r="D12371" t="str">
        <f>VLOOKUP(A12371,Sheet2!$B$2:$E$1001,3,0)</f>
        <v>GIF</v>
      </c>
      <c r="E12371" t="str">
        <f>VLOOKUP(A12371,Sheet2!$B$2:$E$1001,4,0)</f>
        <v>travel</v>
      </c>
      <c r="F12371" t="str">
        <f>VLOOKUP(B12371,Sheet3!$B$2:$D$17,2,0)</f>
        <v>positive</v>
      </c>
      <c r="G12371">
        <f>VLOOKUP(B12371,Sheet3!$B$2:$D$17,3,0)</f>
        <v>30</v>
      </c>
      <c r="H12371">
        <f t="shared" si="579"/>
        <v>6</v>
      </c>
      <c r="I12371">
        <f t="shared" si="580"/>
        <v>7</v>
      </c>
      <c r="J12371" t="str">
        <f t="shared" si="581"/>
        <v>21-24</v>
      </c>
    </row>
    <row r="12372" spans="1:10">
      <c r="A12372" t="s">
        <v>847</v>
      </c>
      <c r="B12372" t="s">
        <v>1497</v>
      </c>
      <c r="C12372" s="7">
        <v>44093.4340277778</v>
      </c>
      <c r="D12372" t="str">
        <f>VLOOKUP(A12372,Sheet2!$B$2:$E$1001,3,0)</f>
        <v>GIF</v>
      </c>
      <c r="E12372" t="str">
        <f>VLOOKUP(A12372,Sheet2!$B$2:$E$1001,4,0)</f>
        <v>travel</v>
      </c>
      <c r="F12372" t="str">
        <f>VLOOKUP(B12372,Sheet3!$B$2:$D$17,2,0)</f>
        <v>positive</v>
      </c>
      <c r="G12372">
        <f>VLOOKUP(B12372,Sheet3!$B$2:$D$17,3,0)</f>
        <v>72</v>
      </c>
      <c r="H12372">
        <f t="shared" si="579"/>
        <v>9</v>
      </c>
      <c r="I12372">
        <f t="shared" si="580"/>
        <v>6</v>
      </c>
      <c r="J12372" t="str">
        <f t="shared" si="581"/>
        <v>9-12</v>
      </c>
    </row>
    <row r="12373" spans="1:10">
      <c r="A12373" t="s">
        <v>847</v>
      </c>
      <c r="B12373" t="s">
        <v>1491</v>
      </c>
      <c r="C12373" s="7">
        <v>44234.70125</v>
      </c>
      <c r="D12373" t="str">
        <f>VLOOKUP(A12373,Sheet2!$B$2:$E$1001,3,0)</f>
        <v>GIF</v>
      </c>
      <c r="E12373" t="str">
        <f>VLOOKUP(A12373,Sheet2!$B$2:$E$1001,4,0)</f>
        <v>travel</v>
      </c>
      <c r="F12373" t="str">
        <f>VLOOKUP(B12373,Sheet3!$B$2:$D$17,2,0)</f>
        <v>positive</v>
      </c>
      <c r="G12373">
        <f>VLOOKUP(B12373,Sheet3!$B$2:$D$17,3,0)</f>
        <v>30</v>
      </c>
      <c r="H12373">
        <f t="shared" si="579"/>
        <v>2</v>
      </c>
      <c r="I12373">
        <f t="shared" si="580"/>
        <v>7</v>
      </c>
      <c r="J12373" t="str">
        <f t="shared" si="581"/>
        <v>15-18</v>
      </c>
    </row>
    <row r="12374" spans="1:10">
      <c r="A12374" t="s">
        <v>847</v>
      </c>
      <c r="B12374" t="s">
        <v>1497</v>
      </c>
      <c r="C12374" s="7">
        <v>44079.114212963</v>
      </c>
      <c r="D12374" t="str">
        <f>VLOOKUP(A12374,Sheet2!$B$2:$E$1001,3,0)</f>
        <v>GIF</v>
      </c>
      <c r="E12374" t="str">
        <f>VLOOKUP(A12374,Sheet2!$B$2:$E$1001,4,0)</f>
        <v>travel</v>
      </c>
      <c r="F12374" t="str">
        <f>VLOOKUP(B12374,Sheet3!$B$2:$D$17,2,0)</f>
        <v>positive</v>
      </c>
      <c r="G12374">
        <f>VLOOKUP(B12374,Sheet3!$B$2:$D$17,3,0)</f>
        <v>72</v>
      </c>
      <c r="H12374">
        <f t="shared" si="579"/>
        <v>9</v>
      </c>
      <c r="I12374">
        <f t="shared" si="580"/>
        <v>6</v>
      </c>
      <c r="J12374" t="str">
        <f t="shared" si="581"/>
        <v>0-3</v>
      </c>
    </row>
    <row r="12375" spans="1:10">
      <c r="A12375" t="s">
        <v>847</v>
      </c>
      <c r="B12375" t="s">
        <v>1502</v>
      </c>
      <c r="C12375" s="7">
        <v>44055.6868634259</v>
      </c>
      <c r="D12375" t="str">
        <f>VLOOKUP(A12375,Sheet2!$B$2:$E$1001,3,0)</f>
        <v>GIF</v>
      </c>
      <c r="E12375" t="str">
        <f>VLOOKUP(A12375,Sheet2!$B$2:$E$1001,4,0)</f>
        <v>travel</v>
      </c>
      <c r="F12375" t="str">
        <f>VLOOKUP(B12375,Sheet3!$B$2:$D$17,2,0)</f>
        <v>negative</v>
      </c>
      <c r="G12375">
        <f>VLOOKUP(B12375,Sheet3!$B$2:$D$17,3,0)</f>
        <v>15</v>
      </c>
      <c r="H12375">
        <f t="shared" si="579"/>
        <v>8</v>
      </c>
      <c r="I12375">
        <f t="shared" si="580"/>
        <v>3</v>
      </c>
      <c r="J12375" t="str">
        <f t="shared" si="581"/>
        <v>15-18</v>
      </c>
    </row>
    <row r="12376" spans="1:10">
      <c r="A12376" t="s">
        <v>847</v>
      </c>
      <c r="B12376" t="s">
        <v>1487</v>
      </c>
      <c r="C12376" s="7">
        <v>44097.7691319444</v>
      </c>
      <c r="D12376" t="str">
        <f>VLOOKUP(A12376,Sheet2!$B$2:$E$1001,3,0)</f>
        <v>GIF</v>
      </c>
      <c r="E12376" t="str">
        <f>VLOOKUP(A12376,Sheet2!$B$2:$E$1001,4,0)</f>
        <v>travel</v>
      </c>
      <c r="F12376" t="str">
        <f>VLOOKUP(B12376,Sheet3!$B$2:$D$17,2,0)</f>
        <v>positive</v>
      </c>
      <c r="G12376">
        <f>VLOOKUP(B12376,Sheet3!$B$2:$D$17,3,0)</f>
        <v>70</v>
      </c>
      <c r="H12376">
        <f t="shared" si="579"/>
        <v>9</v>
      </c>
      <c r="I12376">
        <f t="shared" si="580"/>
        <v>3</v>
      </c>
      <c r="J12376" t="str">
        <f t="shared" si="581"/>
        <v>18-21</v>
      </c>
    </row>
    <row r="12377" spans="1:10">
      <c r="A12377" t="s">
        <v>847</v>
      </c>
      <c r="B12377" t="s">
        <v>1502</v>
      </c>
      <c r="C12377" s="7">
        <v>44114.302349537</v>
      </c>
      <c r="D12377" t="str">
        <f>VLOOKUP(A12377,Sheet2!$B$2:$E$1001,3,0)</f>
        <v>GIF</v>
      </c>
      <c r="E12377" t="str">
        <f>VLOOKUP(A12377,Sheet2!$B$2:$E$1001,4,0)</f>
        <v>travel</v>
      </c>
      <c r="F12377" t="str">
        <f>VLOOKUP(B12377,Sheet3!$B$2:$D$17,2,0)</f>
        <v>negative</v>
      </c>
      <c r="G12377">
        <f>VLOOKUP(B12377,Sheet3!$B$2:$D$17,3,0)</f>
        <v>15</v>
      </c>
      <c r="H12377">
        <f t="shared" si="579"/>
        <v>10</v>
      </c>
      <c r="I12377">
        <f t="shared" si="580"/>
        <v>6</v>
      </c>
      <c r="J12377" t="str">
        <f t="shared" si="581"/>
        <v>6-9</v>
      </c>
    </row>
    <row r="12378" spans="1:10">
      <c r="A12378" t="s">
        <v>847</v>
      </c>
      <c r="B12378" t="s">
        <v>1500</v>
      </c>
      <c r="C12378" s="7">
        <v>44162.2442824074</v>
      </c>
      <c r="D12378" t="str">
        <f>VLOOKUP(A12378,Sheet2!$B$2:$E$1001,3,0)</f>
        <v>GIF</v>
      </c>
      <c r="E12378" t="str">
        <f>VLOOKUP(A12378,Sheet2!$B$2:$E$1001,4,0)</f>
        <v>travel</v>
      </c>
      <c r="F12378" t="str">
        <f>VLOOKUP(B12378,Sheet3!$B$2:$D$17,2,0)</f>
        <v>positive</v>
      </c>
      <c r="G12378">
        <f>VLOOKUP(B12378,Sheet3!$B$2:$D$17,3,0)</f>
        <v>45</v>
      </c>
      <c r="H12378">
        <f t="shared" si="579"/>
        <v>11</v>
      </c>
      <c r="I12378">
        <f t="shared" si="580"/>
        <v>5</v>
      </c>
      <c r="J12378" t="str">
        <f t="shared" si="581"/>
        <v>3-6</v>
      </c>
    </row>
    <row r="12379" customFormat="1" spans="1:10">
      <c r="A12379" t="s">
        <v>847</v>
      </c>
      <c r="B12379" t="s">
        <v>1499</v>
      </c>
      <c r="C12379" s="7">
        <v>44084.8814930556</v>
      </c>
      <c r="D12379" t="str">
        <f>VLOOKUP(A12379,Sheet2!$B$2:$E$1001,3,0)</f>
        <v>GIF</v>
      </c>
      <c r="E12379" t="str">
        <f>VLOOKUP(A12379,Sheet2!$B$2:$E$1001,4,0)</f>
        <v>travel</v>
      </c>
      <c r="F12379" t="str">
        <f>VLOOKUP(B12379,Sheet3!$B$2:$D$17,2,0)</f>
        <v>negative</v>
      </c>
      <c r="G12379">
        <f>VLOOKUP(B12379,Sheet3!$B$2:$D$17,3,0)</f>
        <v>10</v>
      </c>
      <c r="H12379">
        <f t="shared" si="579"/>
        <v>9</v>
      </c>
      <c r="I12379">
        <f t="shared" si="580"/>
        <v>4</v>
      </c>
      <c r="J12379" t="str">
        <f t="shared" si="581"/>
        <v>21-24</v>
      </c>
    </row>
    <row r="12380" spans="1:10">
      <c r="A12380" t="s">
        <v>847</v>
      </c>
      <c r="B12380" t="s">
        <v>1501</v>
      </c>
      <c r="C12380" s="7">
        <v>44265.8163888889</v>
      </c>
      <c r="D12380" t="str">
        <f>VLOOKUP(A12380,Sheet2!$B$2:$E$1001,3,0)</f>
        <v>GIF</v>
      </c>
      <c r="E12380" t="str">
        <f>VLOOKUP(A12380,Sheet2!$B$2:$E$1001,4,0)</f>
        <v>travel</v>
      </c>
      <c r="F12380" t="str">
        <f>VLOOKUP(B12380,Sheet3!$B$2:$D$17,2,0)</f>
        <v>neutral</v>
      </c>
      <c r="G12380">
        <f>VLOOKUP(B12380,Sheet3!$B$2:$D$17,3,0)</f>
        <v>35</v>
      </c>
      <c r="H12380">
        <f t="shared" si="579"/>
        <v>3</v>
      </c>
      <c r="I12380">
        <f t="shared" si="580"/>
        <v>3</v>
      </c>
      <c r="J12380" t="str">
        <f t="shared" si="581"/>
        <v>18-21</v>
      </c>
    </row>
    <row r="12381" spans="1:10">
      <c r="A12381" t="s">
        <v>847</v>
      </c>
      <c r="B12381" t="s">
        <v>1498</v>
      </c>
      <c r="C12381" s="7">
        <v>44163.3962962963</v>
      </c>
      <c r="D12381" t="str">
        <f>VLOOKUP(A12381,Sheet2!$B$2:$E$1001,3,0)</f>
        <v>GIF</v>
      </c>
      <c r="E12381" t="str">
        <f>VLOOKUP(A12381,Sheet2!$B$2:$E$1001,4,0)</f>
        <v>travel</v>
      </c>
      <c r="F12381" t="str">
        <f>VLOOKUP(B12381,Sheet3!$B$2:$D$17,2,0)</f>
        <v>positive</v>
      </c>
      <c r="G12381">
        <f>VLOOKUP(B12381,Sheet3!$B$2:$D$17,3,0)</f>
        <v>50</v>
      </c>
      <c r="H12381">
        <f t="shared" si="579"/>
        <v>11</v>
      </c>
      <c r="I12381">
        <f t="shared" si="580"/>
        <v>6</v>
      </c>
      <c r="J12381" t="str">
        <f t="shared" si="581"/>
        <v>9-12</v>
      </c>
    </row>
    <row r="12382" spans="1:10">
      <c r="A12382" t="s">
        <v>847</v>
      </c>
      <c r="B12382" t="s">
        <v>1501</v>
      </c>
      <c r="C12382" s="7">
        <v>44281.700787037</v>
      </c>
      <c r="D12382" t="str">
        <f>VLOOKUP(A12382,Sheet2!$B$2:$E$1001,3,0)</f>
        <v>GIF</v>
      </c>
      <c r="E12382" t="str">
        <f>VLOOKUP(A12382,Sheet2!$B$2:$E$1001,4,0)</f>
        <v>travel</v>
      </c>
      <c r="F12382" t="str">
        <f>VLOOKUP(B12382,Sheet3!$B$2:$D$17,2,0)</f>
        <v>neutral</v>
      </c>
      <c r="G12382">
        <f>VLOOKUP(B12382,Sheet3!$B$2:$D$17,3,0)</f>
        <v>35</v>
      </c>
      <c r="H12382">
        <f t="shared" si="579"/>
        <v>3</v>
      </c>
      <c r="I12382">
        <f t="shared" si="580"/>
        <v>5</v>
      </c>
      <c r="J12382" t="str">
        <f t="shared" si="581"/>
        <v>15-18</v>
      </c>
    </row>
    <row r="12383" spans="1:10">
      <c r="A12383" t="s">
        <v>847</v>
      </c>
      <c r="B12383" t="s">
        <v>1487</v>
      </c>
      <c r="C12383" s="7">
        <v>44287.8863194444</v>
      </c>
      <c r="D12383" t="str">
        <f>VLOOKUP(A12383,Sheet2!$B$2:$E$1001,3,0)</f>
        <v>GIF</v>
      </c>
      <c r="E12383" t="str">
        <f>VLOOKUP(A12383,Sheet2!$B$2:$E$1001,4,0)</f>
        <v>travel</v>
      </c>
      <c r="F12383" t="str">
        <f>VLOOKUP(B12383,Sheet3!$B$2:$D$17,2,0)</f>
        <v>positive</v>
      </c>
      <c r="G12383">
        <f>VLOOKUP(B12383,Sheet3!$B$2:$D$17,3,0)</f>
        <v>70</v>
      </c>
      <c r="H12383">
        <f t="shared" si="579"/>
        <v>4</v>
      </c>
      <c r="I12383">
        <f t="shared" si="580"/>
        <v>4</v>
      </c>
      <c r="J12383" t="str">
        <f t="shared" si="581"/>
        <v>21-24</v>
      </c>
    </row>
    <row r="12384" spans="1:10">
      <c r="A12384" t="s">
        <v>847</v>
      </c>
      <c r="B12384" t="s">
        <v>1490</v>
      </c>
      <c r="C12384" s="7">
        <v>44252.8279513889</v>
      </c>
      <c r="D12384" t="str">
        <f>VLOOKUP(A12384,Sheet2!$B$2:$E$1001,3,0)</f>
        <v>GIF</v>
      </c>
      <c r="E12384" t="str">
        <f>VLOOKUP(A12384,Sheet2!$B$2:$E$1001,4,0)</f>
        <v>travel</v>
      </c>
      <c r="F12384" t="str">
        <f>VLOOKUP(B12384,Sheet3!$B$2:$D$17,2,0)</f>
        <v>negative</v>
      </c>
      <c r="G12384">
        <f>VLOOKUP(B12384,Sheet3!$B$2:$D$17,3,0)</f>
        <v>5</v>
      </c>
      <c r="H12384">
        <f t="shared" si="579"/>
        <v>2</v>
      </c>
      <c r="I12384">
        <f t="shared" si="580"/>
        <v>4</v>
      </c>
      <c r="J12384" t="str">
        <f t="shared" si="581"/>
        <v>18-21</v>
      </c>
    </row>
    <row r="12385" spans="1:10">
      <c r="A12385" t="s">
        <v>847</v>
      </c>
      <c r="B12385" t="s">
        <v>1497</v>
      </c>
      <c r="C12385" s="7">
        <v>44340.2369675926</v>
      </c>
      <c r="D12385" t="str">
        <f>VLOOKUP(A12385,Sheet2!$B$2:$E$1001,3,0)</f>
        <v>GIF</v>
      </c>
      <c r="E12385" t="str">
        <f>VLOOKUP(A12385,Sheet2!$B$2:$E$1001,4,0)</f>
        <v>travel</v>
      </c>
      <c r="F12385" t="str">
        <f>VLOOKUP(B12385,Sheet3!$B$2:$D$17,2,0)</f>
        <v>positive</v>
      </c>
      <c r="G12385">
        <f>VLOOKUP(B12385,Sheet3!$B$2:$D$17,3,0)</f>
        <v>72</v>
      </c>
      <c r="H12385">
        <f t="shared" si="579"/>
        <v>5</v>
      </c>
      <c r="I12385">
        <f t="shared" si="580"/>
        <v>1</v>
      </c>
      <c r="J12385" t="str">
        <f t="shared" si="581"/>
        <v>3-6</v>
      </c>
    </row>
    <row r="12386" spans="1:10">
      <c r="A12386" t="s">
        <v>847</v>
      </c>
      <c r="B12386" t="s">
        <v>1490</v>
      </c>
      <c r="C12386" s="7">
        <v>44190.9384490741</v>
      </c>
      <c r="D12386" t="str">
        <f>VLOOKUP(A12386,Sheet2!$B$2:$E$1001,3,0)</f>
        <v>GIF</v>
      </c>
      <c r="E12386" t="str">
        <f>VLOOKUP(A12386,Sheet2!$B$2:$E$1001,4,0)</f>
        <v>travel</v>
      </c>
      <c r="F12386" t="str">
        <f>VLOOKUP(B12386,Sheet3!$B$2:$D$17,2,0)</f>
        <v>negative</v>
      </c>
      <c r="G12386">
        <f>VLOOKUP(B12386,Sheet3!$B$2:$D$17,3,0)</f>
        <v>5</v>
      </c>
      <c r="H12386">
        <f t="shared" si="579"/>
        <v>12</v>
      </c>
      <c r="I12386">
        <f t="shared" si="580"/>
        <v>5</v>
      </c>
      <c r="J12386" t="str">
        <f t="shared" si="581"/>
        <v>21-24</v>
      </c>
    </row>
    <row r="12387" spans="1:10">
      <c r="A12387" t="s">
        <v>847</v>
      </c>
      <c r="B12387" t="s">
        <v>1490</v>
      </c>
      <c r="C12387" s="7">
        <v>44243.5740046296</v>
      </c>
      <c r="D12387" t="str">
        <f>VLOOKUP(A12387,Sheet2!$B$2:$E$1001,3,0)</f>
        <v>GIF</v>
      </c>
      <c r="E12387" t="str">
        <f>VLOOKUP(A12387,Sheet2!$B$2:$E$1001,4,0)</f>
        <v>travel</v>
      </c>
      <c r="F12387" t="str">
        <f>VLOOKUP(B12387,Sheet3!$B$2:$D$17,2,0)</f>
        <v>negative</v>
      </c>
      <c r="G12387">
        <f>VLOOKUP(B12387,Sheet3!$B$2:$D$17,3,0)</f>
        <v>5</v>
      </c>
      <c r="H12387">
        <f t="shared" si="579"/>
        <v>2</v>
      </c>
      <c r="I12387">
        <f t="shared" si="580"/>
        <v>2</v>
      </c>
      <c r="J12387" t="str">
        <f t="shared" si="581"/>
        <v>12-15</v>
      </c>
    </row>
    <row r="12388" spans="1:10">
      <c r="A12388" t="s">
        <v>847</v>
      </c>
      <c r="B12388" t="s">
        <v>1485</v>
      </c>
      <c r="C12388" s="7">
        <v>44295.069224537</v>
      </c>
      <c r="D12388" t="str">
        <f>VLOOKUP(A12388,Sheet2!$B$2:$E$1001,3,0)</f>
        <v>GIF</v>
      </c>
      <c r="E12388" t="str">
        <f>VLOOKUP(A12388,Sheet2!$B$2:$E$1001,4,0)</f>
        <v>travel</v>
      </c>
      <c r="F12388" t="str">
        <f>VLOOKUP(B12388,Sheet3!$B$2:$D$17,2,0)</f>
        <v>positive</v>
      </c>
      <c r="G12388">
        <f>VLOOKUP(B12388,Sheet3!$B$2:$D$17,3,0)</f>
        <v>60</v>
      </c>
      <c r="H12388">
        <f t="shared" si="579"/>
        <v>4</v>
      </c>
      <c r="I12388">
        <f t="shared" si="580"/>
        <v>5</v>
      </c>
      <c r="J12388" t="str">
        <f t="shared" si="581"/>
        <v>0-3</v>
      </c>
    </row>
    <row r="12389" customFormat="1" spans="1:10">
      <c r="A12389" t="s">
        <v>847</v>
      </c>
      <c r="B12389" t="s">
        <v>1488</v>
      </c>
      <c r="C12389" s="7">
        <v>44274.372650463</v>
      </c>
      <c r="D12389" t="str">
        <f>VLOOKUP(A12389,Sheet2!$B$2:$E$1001,3,0)</f>
        <v>GIF</v>
      </c>
      <c r="E12389" t="str">
        <f>VLOOKUP(A12389,Sheet2!$B$2:$E$1001,4,0)</f>
        <v>travel</v>
      </c>
      <c r="F12389" t="str">
        <f>VLOOKUP(B12389,Sheet3!$B$2:$D$17,2,0)</f>
        <v>negative</v>
      </c>
      <c r="G12389">
        <f>VLOOKUP(B12389,Sheet3!$B$2:$D$17,3,0)</f>
        <v>0</v>
      </c>
      <c r="H12389">
        <f t="shared" si="579"/>
        <v>3</v>
      </c>
      <c r="I12389">
        <f t="shared" si="580"/>
        <v>5</v>
      </c>
      <c r="J12389" t="str">
        <f t="shared" si="581"/>
        <v>6-9</v>
      </c>
    </row>
    <row r="12390" spans="1:10">
      <c r="A12390" t="s">
        <v>847</v>
      </c>
      <c r="B12390" t="s">
        <v>1490</v>
      </c>
      <c r="C12390" s="7">
        <v>44322.6669675926</v>
      </c>
      <c r="D12390" t="str">
        <f>VLOOKUP(A12390,Sheet2!$B$2:$E$1001,3,0)</f>
        <v>GIF</v>
      </c>
      <c r="E12390" t="str">
        <f>VLOOKUP(A12390,Sheet2!$B$2:$E$1001,4,0)</f>
        <v>travel</v>
      </c>
      <c r="F12390" t="str">
        <f>VLOOKUP(B12390,Sheet3!$B$2:$D$17,2,0)</f>
        <v>negative</v>
      </c>
      <c r="G12390">
        <f>VLOOKUP(B12390,Sheet3!$B$2:$D$17,3,0)</f>
        <v>5</v>
      </c>
      <c r="H12390">
        <f t="shared" si="579"/>
        <v>5</v>
      </c>
      <c r="I12390">
        <f t="shared" si="580"/>
        <v>4</v>
      </c>
      <c r="J12390" t="str">
        <f t="shared" si="581"/>
        <v>15-18</v>
      </c>
    </row>
    <row r="12391" spans="1:10">
      <c r="A12391" t="s">
        <v>847</v>
      </c>
      <c r="B12391" t="s">
        <v>1497</v>
      </c>
      <c r="C12391" s="7">
        <v>44111.5518171296</v>
      </c>
      <c r="D12391" t="str">
        <f>VLOOKUP(A12391,Sheet2!$B$2:$E$1001,3,0)</f>
        <v>GIF</v>
      </c>
      <c r="E12391" t="str">
        <f>VLOOKUP(A12391,Sheet2!$B$2:$E$1001,4,0)</f>
        <v>travel</v>
      </c>
      <c r="F12391" t="str">
        <f>VLOOKUP(B12391,Sheet3!$B$2:$D$17,2,0)</f>
        <v>positive</v>
      </c>
      <c r="G12391">
        <f>VLOOKUP(B12391,Sheet3!$B$2:$D$17,3,0)</f>
        <v>72</v>
      </c>
      <c r="H12391">
        <f t="shared" si="579"/>
        <v>10</v>
      </c>
      <c r="I12391">
        <f t="shared" si="580"/>
        <v>3</v>
      </c>
      <c r="J12391" t="str">
        <f t="shared" si="581"/>
        <v>12-15</v>
      </c>
    </row>
    <row r="12392" spans="1:10">
      <c r="A12392" t="s">
        <v>847</v>
      </c>
      <c r="B12392" t="s">
        <v>1500</v>
      </c>
      <c r="C12392" s="7">
        <v>44207.1856597222</v>
      </c>
      <c r="D12392" t="str">
        <f>VLOOKUP(A12392,Sheet2!$B$2:$E$1001,3,0)</f>
        <v>GIF</v>
      </c>
      <c r="E12392" t="str">
        <f>VLOOKUP(A12392,Sheet2!$B$2:$E$1001,4,0)</f>
        <v>travel</v>
      </c>
      <c r="F12392" t="str">
        <f>VLOOKUP(B12392,Sheet3!$B$2:$D$17,2,0)</f>
        <v>positive</v>
      </c>
      <c r="G12392">
        <f>VLOOKUP(B12392,Sheet3!$B$2:$D$17,3,0)</f>
        <v>45</v>
      </c>
      <c r="H12392">
        <f t="shared" si="579"/>
        <v>1</v>
      </c>
      <c r="I12392">
        <f t="shared" si="580"/>
        <v>1</v>
      </c>
      <c r="J12392" t="str">
        <f t="shared" si="581"/>
        <v>3-6</v>
      </c>
    </row>
    <row r="12393" spans="1:10">
      <c r="A12393" t="s">
        <v>847</v>
      </c>
      <c r="B12393" t="s">
        <v>1487</v>
      </c>
      <c r="C12393" s="7">
        <v>44062.8503935185</v>
      </c>
      <c r="D12393" t="str">
        <f>VLOOKUP(A12393,Sheet2!$B$2:$E$1001,3,0)</f>
        <v>GIF</v>
      </c>
      <c r="E12393" t="str">
        <f>VLOOKUP(A12393,Sheet2!$B$2:$E$1001,4,0)</f>
        <v>travel</v>
      </c>
      <c r="F12393" t="str">
        <f>VLOOKUP(B12393,Sheet3!$B$2:$D$17,2,0)</f>
        <v>positive</v>
      </c>
      <c r="G12393">
        <f>VLOOKUP(B12393,Sheet3!$B$2:$D$17,3,0)</f>
        <v>70</v>
      </c>
      <c r="H12393">
        <f t="shared" si="579"/>
        <v>8</v>
      </c>
      <c r="I12393">
        <f t="shared" si="580"/>
        <v>3</v>
      </c>
      <c r="J12393" t="str">
        <f t="shared" si="581"/>
        <v>18-21</v>
      </c>
    </row>
    <row r="12394" spans="1:10">
      <c r="A12394" t="s">
        <v>847</v>
      </c>
      <c r="B12394" t="s">
        <v>1491</v>
      </c>
      <c r="C12394" s="7">
        <v>44232.8322453704</v>
      </c>
      <c r="D12394" t="str">
        <f>VLOOKUP(A12394,Sheet2!$B$2:$E$1001,3,0)</f>
        <v>GIF</v>
      </c>
      <c r="E12394" t="str">
        <f>VLOOKUP(A12394,Sheet2!$B$2:$E$1001,4,0)</f>
        <v>travel</v>
      </c>
      <c r="F12394" t="str">
        <f>VLOOKUP(B12394,Sheet3!$B$2:$D$17,2,0)</f>
        <v>positive</v>
      </c>
      <c r="G12394">
        <f>VLOOKUP(B12394,Sheet3!$B$2:$D$17,3,0)</f>
        <v>30</v>
      </c>
      <c r="H12394">
        <f t="shared" si="579"/>
        <v>2</v>
      </c>
      <c r="I12394">
        <f t="shared" si="580"/>
        <v>5</v>
      </c>
      <c r="J12394" t="str">
        <f t="shared" si="581"/>
        <v>18-21</v>
      </c>
    </row>
    <row r="12395" spans="1:10">
      <c r="A12395" t="s">
        <v>847</v>
      </c>
      <c r="B12395" t="s">
        <v>1501</v>
      </c>
      <c r="C12395" s="7">
        <v>44082.9152893519</v>
      </c>
      <c r="D12395" t="str">
        <f>VLOOKUP(A12395,Sheet2!$B$2:$E$1001,3,0)</f>
        <v>GIF</v>
      </c>
      <c r="E12395" t="str">
        <f>VLOOKUP(A12395,Sheet2!$B$2:$E$1001,4,0)</f>
        <v>travel</v>
      </c>
      <c r="F12395" t="str">
        <f>VLOOKUP(B12395,Sheet3!$B$2:$D$17,2,0)</f>
        <v>neutral</v>
      </c>
      <c r="G12395">
        <f>VLOOKUP(B12395,Sheet3!$B$2:$D$17,3,0)</f>
        <v>35</v>
      </c>
      <c r="H12395">
        <f t="shared" si="579"/>
        <v>9</v>
      </c>
      <c r="I12395">
        <f t="shared" si="580"/>
        <v>2</v>
      </c>
      <c r="J12395" t="str">
        <f t="shared" si="581"/>
        <v>21-24</v>
      </c>
    </row>
    <row r="12396" spans="1:10">
      <c r="A12396" t="s">
        <v>848</v>
      </c>
      <c r="B12396" t="s">
        <v>1501</v>
      </c>
      <c r="C12396" s="7">
        <v>44068.767662037</v>
      </c>
      <c r="D12396" t="str">
        <f>VLOOKUP(A12396,Sheet2!$B$2:$E$1001,3,0)</f>
        <v>video</v>
      </c>
      <c r="E12396" t="str">
        <f>VLOOKUP(A12396,Sheet2!$B$2:$E$1001,4,0)</f>
        <v>animals</v>
      </c>
      <c r="F12396" t="str">
        <f>VLOOKUP(B12396,Sheet3!$B$2:$D$17,2,0)</f>
        <v>neutral</v>
      </c>
      <c r="G12396">
        <f>VLOOKUP(B12396,Sheet3!$B$2:$D$17,3,0)</f>
        <v>35</v>
      </c>
      <c r="H12396">
        <f t="shared" si="579"/>
        <v>8</v>
      </c>
      <c r="I12396">
        <f t="shared" si="580"/>
        <v>2</v>
      </c>
      <c r="J12396" t="str">
        <f t="shared" si="581"/>
        <v>18-21</v>
      </c>
    </row>
    <row r="12397" spans="1:10">
      <c r="A12397" t="s">
        <v>848</v>
      </c>
      <c r="B12397" t="s">
        <v>1500</v>
      </c>
      <c r="C12397" s="7">
        <v>44111.7833449074</v>
      </c>
      <c r="D12397" t="str">
        <f>VLOOKUP(A12397,Sheet2!$B$2:$E$1001,3,0)</f>
        <v>video</v>
      </c>
      <c r="E12397" t="str">
        <f>VLOOKUP(A12397,Sheet2!$B$2:$E$1001,4,0)</f>
        <v>animals</v>
      </c>
      <c r="F12397" t="str">
        <f>VLOOKUP(B12397,Sheet3!$B$2:$D$17,2,0)</f>
        <v>positive</v>
      </c>
      <c r="G12397">
        <f>VLOOKUP(B12397,Sheet3!$B$2:$D$17,3,0)</f>
        <v>45</v>
      </c>
      <c r="H12397">
        <f t="shared" si="579"/>
        <v>10</v>
      </c>
      <c r="I12397">
        <f t="shared" si="580"/>
        <v>3</v>
      </c>
      <c r="J12397" t="str">
        <f t="shared" si="581"/>
        <v>18-21</v>
      </c>
    </row>
    <row r="12398" spans="1:10">
      <c r="A12398" t="s">
        <v>848</v>
      </c>
      <c r="B12398" t="s">
        <v>1490</v>
      </c>
      <c r="C12398" s="7">
        <v>44080.15375</v>
      </c>
      <c r="D12398" t="str">
        <f>VLOOKUP(A12398,Sheet2!$B$2:$E$1001,3,0)</f>
        <v>video</v>
      </c>
      <c r="E12398" t="str">
        <f>VLOOKUP(A12398,Sheet2!$B$2:$E$1001,4,0)</f>
        <v>animals</v>
      </c>
      <c r="F12398" t="str">
        <f>VLOOKUP(B12398,Sheet3!$B$2:$D$17,2,0)</f>
        <v>negative</v>
      </c>
      <c r="G12398">
        <f>VLOOKUP(B12398,Sheet3!$B$2:$D$17,3,0)</f>
        <v>5</v>
      </c>
      <c r="H12398">
        <f t="shared" si="579"/>
        <v>9</v>
      </c>
      <c r="I12398">
        <f t="shared" si="580"/>
        <v>7</v>
      </c>
      <c r="J12398" t="str">
        <f t="shared" si="581"/>
        <v>3-6</v>
      </c>
    </row>
    <row r="12399" spans="1:10">
      <c r="A12399" t="s">
        <v>848</v>
      </c>
      <c r="B12399" t="s">
        <v>1503</v>
      </c>
      <c r="C12399" s="7">
        <v>44093.2222337963</v>
      </c>
      <c r="D12399" t="str">
        <f>VLOOKUP(A12399,Sheet2!$B$2:$E$1001,3,0)</f>
        <v>video</v>
      </c>
      <c r="E12399" t="str">
        <f>VLOOKUP(A12399,Sheet2!$B$2:$E$1001,4,0)</f>
        <v>animals</v>
      </c>
      <c r="F12399" t="str">
        <f>VLOOKUP(B12399,Sheet3!$B$2:$D$17,2,0)</f>
        <v>negative</v>
      </c>
      <c r="G12399">
        <f>VLOOKUP(B12399,Sheet3!$B$2:$D$17,3,0)</f>
        <v>12</v>
      </c>
      <c r="H12399">
        <f t="shared" si="579"/>
        <v>9</v>
      </c>
      <c r="I12399">
        <f t="shared" si="580"/>
        <v>6</v>
      </c>
      <c r="J12399" t="str">
        <f t="shared" si="581"/>
        <v>3-6</v>
      </c>
    </row>
    <row r="12400" spans="1:10">
      <c r="A12400" t="s">
        <v>848</v>
      </c>
      <c r="B12400" t="s">
        <v>1502</v>
      </c>
      <c r="C12400" s="7">
        <v>44054.7159375</v>
      </c>
      <c r="D12400" t="str">
        <f>VLOOKUP(A12400,Sheet2!$B$2:$E$1001,3,0)</f>
        <v>video</v>
      </c>
      <c r="E12400" t="str">
        <f>VLOOKUP(A12400,Sheet2!$B$2:$E$1001,4,0)</f>
        <v>animals</v>
      </c>
      <c r="F12400" t="str">
        <f>VLOOKUP(B12400,Sheet3!$B$2:$D$17,2,0)</f>
        <v>negative</v>
      </c>
      <c r="G12400">
        <f>VLOOKUP(B12400,Sheet3!$B$2:$D$17,3,0)</f>
        <v>15</v>
      </c>
      <c r="H12400">
        <f t="shared" si="579"/>
        <v>8</v>
      </c>
      <c r="I12400">
        <f t="shared" si="580"/>
        <v>2</v>
      </c>
      <c r="J12400" t="str">
        <f t="shared" si="581"/>
        <v>15-18</v>
      </c>
    </row>
    <row r="12401" spans="1:10">
      <c r="A12401" t="s">
        <v>848</v>
      </c>
      <c r="B12401" t="s">
        <v>1500</v>
      </c>
      <c r="C12401" s="7">
        <v>44287.4835416667</v>
      </c>
      <c r="D12401" t="str">
        <f>VLOOKUP(A12401,Sheet2!$B$2:$E$1001,3,0)</f>
        <v>video</v>
      </c>
      <c r="E12401" t="str">
        <f>VLOOKUP(A12401,Sheet2!$B$2:$E$1001,4,0)</f>
        <v>animals</v>
      </c>
      <c r="F12401" t="str">
        <f>VLOOKUP(B12401,Sheet3!$B$2:$D$17,2,0)</f>
        <v>positive</v>
      </c>
      <c r="G12401">
        <f>VLOOKUP(B12401,Sheet3!$B$2:$D$17,3,0)</f>
        <v>45</v>
      </c>
      <c r="H12401">
        <f t="shared" si="579"/>
        <v>4</v>
      </c>
      <c r="I12401">
        <f t="shared" si="580"/>
        <v>4</v>
      </c>
      <c r="J12401" t="str">
        <f t="shared" si="581"/>
        <v>9-12</v>
      </c>
    </row>
    <row r="12402" spans="1:10">
      <c r="A12402" t="s">
        <v>848</v>
      </c>
      <c r="B12402" t="s">
        <v>1495</v>
      </c>
      <c r="C12402" s="7">
        <v>44322.6805555556</v>
      </c>
      <c r="D12402" t="str">
        <f>VLOOKUP(A12402,Sheet2!$B$2:$E$1001,3,0)</f>
        <v>video</v>
      </c>
      <c r="E12402" t="str">
        <f>VLOOKUP(A12402,Sheet2!$B$2:$E$1001,4,0)</f>
        <v>animals</v>
      </c>
      <c r="F12402" t="str">
        <f>VLOOKUP(B12402,Sheet3!$B$2:$D$17,2,0)</f>
        <v>positive</v>
      </c>
      <c r="G12402">
        <f>VLOOKUP(B12402,Sheet3!$B$2:$D$17,3,0)</f>
        <v>75</v>
      </c>
      <c r="H12402">
        <f t="shared" si="579"/>
        <v>5</v>
      </c>
      <c r="I12402">
        <f t="shared" si="580"/>
        <v>4</v>
      </c>
      <c r="J12402" t="str">
        <f t="shared" si="581"/>
        <v>15-18</v>
      </c>
    </row>
    <row r="12403" spans="1:10">
      <c r="A12403" t="s">
        <v>848</v>
      </c>
      <c r="B12403" t="s">
        <v>1496</v>
      </c>
      <c r="C12403" s="7">
        <v>44021.2403240741</v>
      </c>
      <c r="D12403" t="str">
        <f>VLOOKUP(A12403,Sheet2!$B$2:$E$1001,3,0)</f>
        <v>video</v>
      </c>
      <c r="E12403" t="str">
        <f>VLOOKUP(A12403,Sheet2!$B$2:$E$1001,4,0)</f>
        <v>animals</v>
      </c>
      <c r="F12403" t="str">
        <f>VLOOKUP(B12403,Sheet3!$B$2:$D$17,2,0)</f>
        <v>positive</v>
      </c>
      <c r="G12403">
        <f>VLOOKUP(B12403,Sheet3!$B$2:$D$17,3,0)</f>
        <v>70</v>
      </c>
      <c r="H12403">
        <f t="shared" si="579"/>
        <v>7</v>
      </c>
      <c r="I12403">
        <f t="shared" si="580"/>
        <v>4</v>
      </c>
      <c r="J12403" t="str">
        <f t="shared" si="581"/>
        <v>3-6</v>
      </c>
    </row>
    <row r="12404" spans="1:10">
      <c r="A12404" t="s">
        <v>848</v>
      </c>
      <c r="B12404" t="s">
        <v>1501</v>
      </c>
      <c r="C12404" s="7">
        <v>44075.4250925926</v>
      </c>
      <c r="D12404" t="str">
        <f>VLOOKUP(A12404,Sheet2!$B$2:$E$1001,3,0)</f>
        <v>video</v>
      </c>
      <c r="E12404" t="str">
        <f>VLOOKUP(A12404,Sheet2!$B$2:$E$1001,4,0)</f>
        <v>animals</v>
      </c>
      <c r="F12404" t="str">
        <f>VLOOKUP(B12404,Sheet3!$B$2:$D$17,2,0)</f>
        <v>neutral</v>
      </c>
      <c r="G12404">
        <f>VLOOKUP(B12404,Sheet3!$B$2:$D$17,3,0)</f>
        <v>35</v>
      </c>
      <c r="H12404">
        <f t="shared" si="579"/>
        <v>9</v>
      </c>
      <c r="I12404">
        <f t="shared" si="580"/>
        <v>2</v>
      </c>
      <c r="J12404" t="str">
        <f t="shared" si="581"/>
        <v>9-12</v>
      </c>
    </row>
    <row r="12405" customFormat="1" spans="1:10">
      <c r="A12405" t="s">
        <v>848</v>
      </c>
      <c r="B12405" t="s">
        <v>1494</v>
      </c>
      <c r="C12405" s="7">
        <v>44305.6844444444</v>
      </c>
      <c r="D12405" t="str">
        <f>VLOOKUP(A12405,Sheet2!$B$2:$E$1001,3,0)</f>
        <v>video</v>
      </c>
      <c r="E12405" t="str">
        <f>VLOOKUP(A12405,Sheet2!$B$2:$E$1001,4,0)</f>
        <v>animals</v>
      </c>
      <c r="F12405" t="str">
        <f>VLOOKUP(B12405,Sheet3!$B$2:$D$17,2,0)</f>
        <v>positive</v>
      </c>
      <c r="G12405">
        <f>VLOOKUP(B12405,Sheet3!$B$2:$D$17,3,0)</f>
        <v>65</v>
      </c>
      <c r="H12405">
        <f t="shared" si="579"/>
        <v>4</v>
      </c>
      <c r="I12405">
        <f t="shared" si="580"/>
        <v>1</v>
      </c>
      <c r="J12405" t="str">
        <f t="shared" si="581"/>
        <v>15-18</v>
      </c>
    </row>
    <row r="12406" spans="1:10">
      <c r="A12406" t="s">
        <v>848</v>
      </c>
      <c r="B12406" t="s">
        <v>1502</v>
      </c>
      <c r="C12406" s="7">
        <v>44007.122337963</v>
      </c>
      <c r="D12406" t="str">
        <f>VLOOKUP(A12406,Sheet2!$B$2:$E$1001,3,0)</f>
        <v>video</v>
      </c>
      <c r="E12406" t="str">
        <f>VLOOKUP(A12406,Sheet2!$B$2:$E$1001,4,0)</f>
        <v>animals</v>
      </c>
      <c r="F12406" t="str">
        <f>VLOOKUP(B12406,Sheet3!$B$2:$D$17,2,0)</f>
        <v>negative</v>
      </c>
      <c r="G12406">
        <f>VLOOKUP(B12406,Sheet3!$B$2:$D$17,3,0)</f>
        <v>15</v>
      </c>
      <c r="H12406">
        <f t="shared" si="579"/>
        <v>6</v>
      </c>
      <c r="I12406">
        <f t="shared" si="580"/>
        <v>4</v>
      </c>
      <c r="J12406" t="str">
        <f t="shared" si="581"/>
        <v>0-3</v>
      </c>
    </row>
    <row r="12407" spans="1:10">
      <c r="A12407" t="s">
        <v>848</v>
      </c>
      <c r="B12407" t="s">
        <v>1503</v>
      </c>
      <c r="C12407" s="7">
        <v>44052.8240046296</v>
      </c>
      <c r="D12407" t="str">
        <f>VLOOKUP(A12407,Sheet2!$B$2:$E$1001,3,0)</f>
        <v>video</v>
      </c>
      <c r="E12407" t="str">
        <f>VLOOKUP(A12407,Sheet2!$B$2:$E$1001,4,0)</f>
        <v>animals</v>
      </c>
      <c r="F12407" t="str">
        <f>VLOOKUP(B12407,Sheet3!$B$2:$D$17,2,0)</f>
        <v>negative</v>
      </c>
      <c r="G12407">
        <f>VLOOKUP(B12407,Sheet3!$B$2:$D$17,3,0)</f>
        <v>12</v>
      </c>
      <c r="H12407">
        <f t="shared" si="579"/>
        <v>8</v>
      </c>
      <c r="I12407">
        <f t="shared" si="580"/>
        <v>7</v>
      </c>
      <c r="J12407" t="str">
        <f t="shared" si="581"/>
        <v>18-21</v>
      </c>
    </row>
    <row r="12408" spans="1:10">
      <c r="A12408" t="s">
        <v>848</v>
      </c>
      <c r="B12408" t="s">
        <v>1500</v>
      </c>
      <c r="C12408" s="7">
        <v>44277.2790277778</v>
      </c>
      <c r="D12408" t="str">
        <f>VLOOKUP(A12408,Sheet2!$B$2:$E$1001,3,0)</f>
        <v>video</v>
      </c>
      <c r="E12408" t="str">
        <f>VLOOKUP(A12408,Sheet2!$B$2:$E$1001,4,0)</f>
        <v>animals</v>
      </c>
      <c r="F12408" t="str">
        <f>VLOOKUP(B12408,Sheet3!$B$2:$D$17,2,0)</f>
        <v>positive</v>
      </c>
      <c r="G12408">
        <f>VLOOKUP(B12408,Sheet3!$B$2:$D$17,3,0)</f>
        <v>45</v>
      </c>
      <c r="H12408">
        <f t="shared" si="579"/>
        <v>3</v>
      </c>
      <c r="I12408">
        <f t="shared" si="580"/>
        <v>1</v>
      </c>
      <c r="J12408" t="str">
        <f t="shared" si="581"/>
        <v>6-9</v>
      </c>
    </row>
    <row r="12409" spans="1:10">
      <c r="A12409" t="s">
        <v>848</v>
      </c>
      <c r="B12409" t="s">
        <v>1496</v>
      </c>
      <c r="C12409" s="7">
        <v>44213.2294328704</v>
      </c>
      <c r="D12409" t="str">
        <f>VLOOKUP(A12409,Sheet2!$B$2:$E$1001,3,0)</f>
        <v>video</v>
      </c>
      <c r="E12409" t="str">
        <f>VLOOKUP(A12409,Sheet2!$B$2:$E$1001,4,0)</f>
        <v>animals</v>
      </c>
      <c r="F12409" t="str">
        <f>VLOOKUP(B12409,Sheet3!$B$2:$D$17,2,0)</f>
        <v>positive</v>
      </c>
      <c r="G12409">
        <f>VLOOKUP(B12409,Sheet3!$B$2:$D$17,3,0)</f>
        <v>70</v>
      </c>
      <c r="H12409">
        <f t="shared" si="579"/>
        <v>1</v>
      </c>
      <c r="I12409">
        <f t="shared" si="580"/>
        <v>7</v>
      </c>
      <c r="J12409" t="str">
        <f t="shared" si="581"/>
        <v>3-6</v>
      </c>
    </row>
    <row r="12410" spans="1:10">
      <c r="A12410" t="s">
        <v>848</v>
      </c>
      <c r="B12410" t="s">
        <v>1499</v>
      </c>
      <c r="C12410" s="7">
        <v>44209.6373148148</v>
      </c>
      <c r="D12410" t="str">
        <f>VLOOKUP(A12410,Sheet2!$B$2:$E$1001,3,0)</f>
        <v>video</v>
      </c>
      <c r="E12410" t="str">
        <f>VLOOKUP(A12410,Sheet2!$B$2:$E$1001,4,0)</f>
        <v>animals</v>
      </c>
      <c r="F12410" t="str">
        <f>VLOOKUP(B12410,Sheet3!$B$2:$D$17,2,0)</f>
        <v>negative</v>
      </c>
      <c r="G12410">
        <f>VLOOKUP(B12410,Sheet3!$B$2:$D$17,3,0)</f>
        <v>10</v>
      </c>
      <c r="H12410">
        <f t="shared" si="579"/>
        <v>1</v>
      </c>
      <c r="I12410">
        <f t="shared" si="580"/>
        <v>3</v>
      </c>
      <c r="J12410" t="str">
        <f t="shared" si="581"/>
        <v>15-18</v>
      </c>
    </row>
    <row r="12411" spans="1:10">
      <c r="A12411" t="s">
        <v>848</v>
      </c>
      <c r="B12411" t="s">
        <v>1495</v>
      </c>
      <c r="C12411" s="7">
        <v>44266.1443402778</v>
      </c>
      <c r="D12411" t="str">
        <f>VLOOKUP(A12411,Sheet2!$B$2:$E$1001,3,0)</f>
        <v>video</v>
      </c>
      <c r="E12411" t="str">
        <f>VLOOKUP(A12411,Sheet2!$B$2:$E$1001,4,0)</f>
        <v>animals</v>
      </c>
      <c r="F12411" t="str">
        <f>VLOOKUP(B12411,Sheet3!$B$2:$D$17,2,0)</f>
        <v>positive</v>
      </c>
      <c r="G12411">
        <f>VLOOKUP(B12411,Sheet3!$B$2:$D$17,3,0)</f>
        <v>75</v>
      </c>
      <c r="H12411">
        <f t="shared" si="579"/>
        <v>3</v>
      </c>
      <c r="I12411">
        <f t="shared" si="580"/>
        <v>4</v>
      </c>
      <c r="J12411" t="str">
        <f t="shared" si="581"/>
        <v>3-6</v>
      </c>
    </row>
    <row r="12412" spans="1:10">
      <c r="A12412" t="s">
        <v>848</v>
      </c>
      <c r="B12412" t="s">
        <v>1485</v>
      </c>
      <c r="C12412" s="7">
        <v>44107.6686111111</v>
      </c>
      <c r="D12412" t="str">
        <f>VLOOKUP(A12412,Sheet2!$B$2:$E$1001,3,0)</f>
        <v>video</v>
      </c>
      <c r="E12412" t="str">
        <f>VLOOKUP(A12412,Sheet2!$B$2:$E$1001,4,0)</f>
        <v>animals</v>
      </c>
      <c r="F12412" t="str">
        <f>VLOOKUP(B12412,Sheet3!$B$2:$D$17,2,0)</f>
        <v>positive</v>
      </c>
      <c r="G12412">
        <f>VLOOKUP(B12412,Sheet3!$B$2:$D$17,3,0)</f>
        <v>60</v>
      </c>
      <c r="H12412">
        <f t="shared" si="579"/>
        <v>10</v>
      </c>
      <c r="I12412">
        <f t="shared" si="580"/>
        <v>6</v>
      </c>
      <c r="J12412" t="str">
        <f t="shared" si="581"/>
        <v>15-18</v>
      </c>
    </row>
    <row r="12413" spans="1:10">
      <c r="A12413" t="s">
        <v>848</v>
      </c>
      <c r="B12413" t="s">
        <v>1502</v>
      </c>
      <c r="C12413" s="7">
        <v>44048.5481134259</v>
      </c>
      <c r="D12413" t="str">
        <f>VLOOKUP(A12413,Sheet2!$B$2:$E$1001,3,0)</f>
        <v>video</v>
      </c>
      <c r="E12413" t="str">
        <f>VLOOKUP(A12413,Sheet2!$B$2:$E$1001,4,0)</f>
        <v>animals</v>
      </c>
      <c r="F12413" t="str">
        <f>VLOOKUP(B12413,Sheet3!$B$2:$D$17,2,0)</f>
        <v>negative</v>
      </c>
      <c r="G12413">
        <f>VLOOKUP(B12413,Sheet3!$B$2:$D$17,3,0)</f>
        <v>15</v>
      </c>
      <c r="H12413">
        <f t="shared" si="579"/>
        <v>8</v>
      </c>
      <c r="I12413">
        <f t="shared" si="580"/>
        <v>3</v>
      </c>
      <c r="J12413" t="str">
        <f t="shared" si="581"/>
        <v>12-15</v>
      </c>
    </row>
    <row r="12414" spans="1:10">
      <c r="A12414" t="s">
        <v>848</v>
      </c>
      <c r="B12414" t="s">
        <v>1488</v>
      </c>
      <c r="C12414" s="7">
        <v>44150.3841898148</v>
      </c>
      <c r="D12414" t="str">
        <f>VLOOKUP(A12414,Sheet2!$B$2:$E$1001,3,0)</f>
        <v>video</v>
      </c>
      <c r="E12414" t="str">
        <f>VLOOKUP(A12414,Sheet2!$B$2:$E$1001,4,0)</f>
        <v>animals</v>
      </c>
      <c r="F12414" t="str">
        <f>VLOOKUP(B12414,Sheet3!$B$2:$D$17,2,0)</f>
        <v>negative</v>
      </c>
      <c r="G12414">
        <f>VLOOKUP(B12414,Sheet3!$B$2:$D$17,3,0)</f>
        <v>0</v>
      </c>
      <c r="H12414">
        <f t="shared" si="579"/>
        <v>11</v>
      </c>
      <c r="I12414">
        <f t="shared" si="580"/>
        <v>7</v>
      </c>
      <c r="J12414" t="str">
        <f t="shared" si="581"/>
        <v>9-12</v>
      </c>
    </row>
    <row r="12415" customFormat="1" spans="1:10">
      <c r="A12415" t="s">
        <v>848</v>
      </c>
      <c r="B12415" t="s">
        <v>1500</v>
      </c>
      <c r="C12415" s="7">
        <v>44273.4539583333</v>
      </c>
      <c r="D12415" t="str">
        <f>VLOOKUP(A12415,Sheet2!$B$2:$E$1001,3,0)</f>
        <v>video</v>
      </c>
      <c r="E12415" t="str">
        <f>VLOOKUP(A12415,Sheet2!$B$2:$E$1001,4,0)</f>
        <v>animals</v>
      </c>
      <c r="F12415" t="str">
        <f>VLOOKUP(B12415,Sheet3!$B$2:$D$17,2,0)</f>
        <v>positive</v>
      </c>
      <c r="G12415">
        <f>VLOOKUP(B12415,Sheet3!$B$2:$D$17,3,0)</f>
        <v>45</v>
      </c>
      <c r="H12415">
        <f t="shared" si="579"/>
        <v>3</v>
      </c>
      <c r="I12415">
        <f t="shared" si="580"/>
        <v>4</v>
      </c>
      <c r="J12415" t="str">
        <f t="shared" si="581"/>
        <v>9-12</v>
      </c>
    </row>
    <row r="12416" spans="1:10">
      <c r="A12416" t="s">
        <v>848</v>
      </c>
      <c r="B12416" t="s">
        <v>1500</v>
      </c>
      <c r="C12416" s="7">
        <v>44352.1603935185</v>
      </c>
      <c r="D12416" t="str">
        <f>VLOOKUP(A12416,Sheet2!$B$2:$E$1001,3,0)</f>
        <v>video</v>
      </c>
      <c r="E12416" t="str">
        <f>VLOOKUP(A12416,Sheet2!$B$2:$E$1001,4,0)</f>
        <v>animals</v>
      </c>
      <c r="F12416" t="str">
        <f>VLOOKUP(B12416,Sheet3!$B$2:$D$17,2,0)</f>
        <v>positive</v>
      </c>
      <c r="G12416">
        <f>VLOOKUP(B12416,Sheet3!$B$2:$D$17,3,0)</f>
        <v>45</v>
      </c>
      <c r="H12416">
        <f t="shared" si="579"/>
        <v>6</v>
      </c>
      <c r="I12416">
        <f t="shared" si="580"/>
        <v>6</v>
      </c>
      <c r="J12416" t="str">
        <f t="shared" si="581"/>
        <v>3-6</v>
      </c>
    </row>
    <row r="12417" spans="1:10">
      <c r="A12417" t="s">
        <v>848</v>
      </c>
      <c r="B12417" t="s">
        <v>1499</v>
      </c>
      <c r="C12417" s="7">
        <v>44044.3663310185</v>
      </c>
      <c r="D12417" t="str">
        <f>VLOOKUP(A12417,Sheet2!$B$2:$E$1001,3,0)</f>
        <v>video</v>
      </c>
      <c r="E12417" t="str">
        <f>VLOOKUP(A12417,Sheet2!$B$2:$E$1001,4,0)</f>
        <v>animals</v>
      </c>
      <c r="F12417" t="str">
        <f>VLOOKUP(B12417,Sheet3!$B$2:$D$17,2,0)</f>
        <v>negative</v>
      </c>
      <c r="G12417">
        <f>VLOOKUP(B12417,Sheet3!$B$2:$D$17,3,0)</f>
        <v>10</v>
      </c>
      <c r="H12417">
        <f t="shared" si="579"/>
        <v>8</v>
      </c>
      <c r="I12417">
        <f t="shared" si="580"/>
        <v>6</v>
      </c>
      <c r="J12417" t="str">
        <f t="shared" si="581"/>
        <v>6-9</v>
      </c>
    </row>
    <row r="12418" spans="1:10">
      <c r="A12418" t="s">
        <v>848</v>
      </c>
      <c r="B12418" t="s">
        <v>1490</v>
      </c>
      <c r="C12418" s="7">
        <v>44193.0733796296</v>
      </c>
      <c r="D12418" t="str">
        <f>VLOOKUP(A12418,Sheet2!$B$2:$E$1001,3,0)</f>
        <v>video</v>
      </c>
      <c r="E12418" t="str">
        <f>VLOOKUP(A12418,Sheet2!$B$2:$E$1001,4,0)</f>
        <v>animals</v>
      </c>
      <c r="F12418" t="str">
        <f>VLOOKUP(B12418,Sheet3!$B$2:$D$17,2,0)</f>
        <v>negative</v>
      </c>
      <c r="G12418">
        <f>VLOOKUP(B12418,Sheet3!$B$2:$D$17,3,0)</f>
        <v>5</v>
      </c>
      <c r="H12418">
        <f t="shared" si="579"/>
        <v>12</v>
      </c>
      <c r="I12418">
        <f t="shared" si="580"/>
        <v>1</v>
      </c>
      <c r="J12418" t="str">
        <f t="shared" si="581"/>
        <v>0-3</v>
      </c>
    </row>
    <row r="12419" spans="1:10">
      <c r="A12419" t="s">
        <v>849</v>
      </c>
      <c r="B12419" t="s">
        <v>1500</v>
      </c>
      <c r="C12419" s="7">
        <v>44263.8189236111</v>
      </c>
      <c r="D12419" t="str">
        <f>VLOOKUP(A12419,Sheet2!$B$2:$E$1001,3,0)</f>
        <v>audio</v>
      </c>
      <c r="E12419" t="str">
        <f>VLOOKUP(A12419,Sheet2!$B$2:$E$1001,4,0)</f>
        <v>cooking</v>
      </c>
      <c r="F12419" t="str">
        <f>VLOOKUP(B12419,Sheet3!$B$2:$D$17,2,0)</f>
        <v>positive</v>
      </c>
      <c r="G12419">
        <f>VLOOKUP(B12419,Sheet3!$B$2:$D$17,3,0)</f>
        <v>45</v>
      </c>
      <c r="H12419">
        <f t="shared" ref="H12419:H12482" si="582">MONTH(C12419)</f>
        <v>3</v>
      </c>
      <c r="I12419">
        <f t="shared" ref="I12419:I12482" si="583">WEEKDAY(C12419,2)</f>
        <v>1</v>
      </c>
      <c r="J12419" t="str">
        <f t="shared" ref="J12419:J12482" si="584">TEXT(INT(HOUR(C12419)/3)*3,"0")&amp;"-"&amp;TEXT(INT(HOUR(C12419)/3)*3+3,"0")</f>
        <v>18-21</v>
      </c>
    </row>
    <row r="12420" spans="1:10">
      <c r="A12420" t="s">
        <v>849</v>
      </c>
      <c r="B12420" t="s">
        <v>1502</v>
      </c>
      <c r="C12420" s="7">
        <v>44054.007974537</v>
      </c>
      <c r="D12420" t="str">
        <f>VLOOKUP(A12420,Sheet2!$B$2:$E$1001,3,0)</f>
        <v>audio</v>
      </c>
      <c r="E12420" t="str">
        <f>VLOOKUP(A12420,Sheet2!$B$2:$E$1001,4,0)</f>
        <v>cooking</v>
      </c>
      <c r="F12420" t="str">
        <f>VLOOKUP(B12420,Sheet3!$B$2:$D$17,2,0)</f>
        <v>negative</v>
      </c>
      <c r="G12420">
        <f>VLOOKUP(B12420,Sheet3!$B$2:$D$17,3,0)</f>
        <v>15</v>
      </c>
      <c r="H12420">
        <f t="shared" si="582"/>
        <v>8</v>
      </c>
      <c r="I12420">
        <f t="shared" si="583"/>
        <v>2</v>
      </c>
      <c r="J12420" t="str">
        <f t="shared" si="584"/>
        <v>0-3</v>
      </c>
    </row>
    <row r="12421" spans="1:10">
      <c r="A12421" t="s">
        <v>849</v>
      </c>
      <c r="B12421" t="s">
        <v>1500</v>
      </c>
      <c r="C12421" s="7">
        <v>44348.4683680556</v>
      </c>
      <c r="D12421" t="str">
        <f>VLOOKUP(A12421,Sheet2!$B$2:$E$1001,3,0)</f>
        <v>audio</v>
      </c>
      <c r="E12421" t="str">
        <f>VLOOKUP(A12421,Sheet2!$B$2:$E$1001,4,0)</f>
        <v>cooking</v>
      </c>
      <c r="F12421" t="str">
        <f>VLOOKUP(B12421,Sheet3!$B$2:$D$17,2,0)</f>
        <v>positive</v>
      </c>
      <c r="G12421">
        <f>VLOOKUP(B12421,Sheet3!$B$2:$D$17,3,0)</f>
        <v>45</v>
      </c>
      <c r="H12421">
        <f t="shared" si="582"/>
        <v>6</v>
      </c>
      <c r="I12421">
        <f t="shared" si="583"/>
        <v>2</v>
      </c>
      <c r="J12421" t="str">
        <f t="shared" si="584"/>
        <v>9-12</v>
      </c>
    </row>
    <row r="12422" spans="1:10">
      <c r="A12422" t="s">
        <v>849</v>
      </c>
      <c r="B12422" t="s">
        <v>1501</v>
      </c>
      <c r="C12422" s="7">
        <v>44196.9548842593</v>
      </c>
      <c r="D12422" t="str">
        <f>VLOOKUP(A12422,Sheet2!$B$2:$E$1001,3,0)</f>
        <v>audio</v>
      </c>
      <c r="E12422" t="str">
        <f>VLOOKUP(A12422,Sheet2!$B$2:$E$1001,4,0)</f>
        <v>cooking</v>
      </c>
      <c r="F12422" t="str">
        <f>VLOOKUP(B12422,Sheet3!$B$2:$D$17,2,0)</f>
        <v>neutral</v>
      </c>
      <c r="G12422">
        <f>VLOOKUP(B12422,Sheet3!$B$2:$D$17,3,0)</f>
        <v>35</v>
      </c>
      <c r="H12422">
        <f t="shared" si="582"/>
        <v>12</v>
      </c>
      <c r="I12422">
        <f t="shared" si="583"/>
        <v>4</v>
      </c>
      <c r="J12422" t="str">
        <f t="shared" si="584"/>
        <v>21-24</v>
      </c>
    </row>
    <row r="12423" spans="1:10">
      <c r="A12423" t="s">
        <v>849</v>
      </c>
      <c r="B12423" t="s">
        <v>1498</v>
      </c>
      <c r="C12423" s="7">
        <v>44116.2840625</v>
      </c>
      <c r="D12423" t="str">
        <f>VLOOKUP(A12423,Sheet2!$B$2:$E$1001,3,0)</f>
        <v>audio</v>
      </c>
      <c r="E12423" t="str">
        <f>VLOOKUP(A12423,Sheet2!$B$2:$E$1001,4,0)</f>
        <v>cooking</v>
      </c>
      <c r="F12423" t="str">
        <f>VLOOKUP(B12423,Sheet3!$B$2:$D$17,2,0)</f>
        <v>positive</v>
      </c>
      <c r="G12423">
        <f>VLOOKUP(B12423,Sheet3!$B$2:$D$17,3,0)</f>
        <v>50</v>
      </c>
      <c r="H12423">
        <f t="shared" si="582"/>
        <v>10</v>
      </c>
      <c r="I12423">
        <f t="shared" si="583"/>
        <v>1</v>
      </c>
      <c r="J12423" t="str">
        <f t="shared" si="584"/>
        <v>6-9</v>
      </c>
    </row>
    <row r="12424" spans="1:10">
      <c r="A12424" t="s">
        <v>849</v>
      </c>
      <c r="B12424" t="s">
        <v>1487</v>
      </c>
      <c r="C12424" s="7">
        <v>44095.1253472222</v>
      </c>
      <c r="D12424" t="str">
        <f>VLOOKUP(A12424,Sheet2!$B$2:$E$1001,3,0)</f>
        <v>audio</v>
      </c>
      <c r="E12424" t="str">
        <f>VLOOKUP(A12424,Sheet2!$B$2:$E$1001,4,0)</f>
        <v>cooking</v>
      </c>
      <c r="F12424" t="str">
        <f>VLOOKUP(B12424,Sheet3!$B$2:$D$17,2,0)</f>
        <v>positive</v>
      </c>
      <c r="G12424">
        <f>VLOOKUP(B12424,Sheet3!$B$2:$D$17,3,0)</f>
        <v>70</v>
      </c>
      <c r="H12424">
        <f t="shared" si="582"/>
        <v>9</v>
      </c>
      <c r="I12424">
        <f t="shared" si="583"/>
        <v>1</v>
      </c>
      <c r="J12424" t="str">
        <f t="shared" si="584"/>
        <v>3-6</v>
      </c>
    </row>
    <row r="12425" spans="1:10">
      <c r="A12425" t="s">
        <v>849</v>
      </c>
      <c r="B12425" t="s">
        <v>1496</v>
      </c>
      <c r="C12425" s="7">
        <v>44069.652025463</v>
      </c>
      <c r="D12425" t="str">
        <f>VLOOKUP(A12425,Sheet2!$B$2:$E$1001,3,0)</f>
        <v>audio</v>
      </c>
      <c r="E12425" t="str">
        <f>VLOOKUP(A12425,Sheet2!$B$2:$E$1001,4,0)</f>
        <v>cooking</v>
      </c>
      <c r="F12425" t="str">
        <f>VLOOKUP(B12425,Sheet3!$B$2:$D$17,2,0)</f>
        <v>positive</v>
      </c>
      <c r="G12425">
        <f>VLOOKUP(B12425,Sheet3!$B$2:$D$17,3,0)</f>
        <v>70</v>
      </c>
      <c r="H12425">
        <f t="shared" si="582"/>
        <v>8</v>
      </c>
      <c r="I12425">
        <f t="shared" si="583"/>
        <v>3</v>
      </c>
      <c r="J12425" t="str">
        <f t="shared" si="584"/>
        <v>15-18</v>
      </c>
    </row>
    <row r="12426" spans="1:10">
      <c r="A12426" t="s">
        <v>849</v>
      </c>
      <c r="B12426" t="s">
        <v>1487</v>
      </c>
      <c r="C12426" s="7">
        <v>44275.3149305556</v>
      </c>
      <c r="D12426" t="str">
        <f>VLOOKUP(A12426,Sheet2!$B$2:$E$1001,3,0)</f>
        <v>audio</v>
      </c>
      <c r="E12426" t="str">
        <f>VLOOKUP(A12426,Sheet2!$B$2:$E$1001,4,0)</f>
        <v>cooking</v>
      </c>
      <c r="F12426" t="str">
        <f>VLOOKUP(B12426,Sheet3!$B$2:$D$17,2,0)</f>
        <v>positive</v>
      </c>
      <c r="G12426">
        <f>VLOOKUP(B12426,Sheet3!$B$2:$D$17,3,0)</f>
        <v>70</v>
      </c>
      <c r="H12426">
        <f t="shared" si="582"/>
        <v>3</v>
      </c>
      <c r="I12426">
        <f t="shared" si="583"/>
        <v>6</v>
      </c>
      <c r="J12426" t="str">
        <f t="shared" si="584"/>
        <v>6-9</v>
      </c>
    </row>
    <row r="12427" spans="1:10">
      <c r="A12427" t="s">
        <v>849</v>
      </c>
      <c r="B12427" t="s">
        <v>1490</v>
      </c>
      <c r="C12427" s="7">
        <v>44155.4709027778</v>
      </c>
      <c r="D12427" t="str">
        <f>VLOOKUP(A12427,Sheet2!$B$2:$E$1001,3,0)</f>
        <v>audio</v>
      </c>
      <c r="E12427" t="str">
        <f>VLOOKUP(A12427,Sheet2!$B$2:$E$1001,4,0)</f>
        <v>cooking</v>
      </c>
      <c r="F12427" t="str">
        <f>VLOOKUP(B12427,Sheet3!$B$2:$D$17,2,0)</f>
        <v>negative</v>
      </c>
      <c r="G12427">
        <f>VLOOKUP(B12427,Sheet3!$B$2:$D$17,3,0)</f>
        <v>5</v>
      </c>
      <c r="H12427">
        <f t="shared" si="582"/>
        <v>11</v>
      </c>
      <c r="I12427">
        <f t="shared" si="583"/>
        <v>5</v>
      </c>
      <c r="J12427" t="str">
        <f t="shared" si="584"/>
        <v>9-12</v>
      </c>
    </row>
    <row r="12428" customFormat="1" spans="1:10">
      <c r="A12428" t="s">
        <v>849</v>
      </c>
      <c r="B12428" t="s">
        <v>1495</v>
      </c>
      <c r="C12428" s="7">
        <v>44151.2763078704</v>
      </c>
      <c r="D12428" t="str">
        <f>VLOOKUP(A12428,Sheet2!$B$2:$E$1001,3,0)</f>
        <v>audio</v>
      </c>
      <c r="E12428" t="str">
        <f>VLOOKUP(A12428,Sheet2!$B$2:$E$1001,4,0)</f>
        <v>cooking</v>
      </c>
      <c r="F12428" t="str">
        <f>VLOOKUP(B12428,Sheet3!$B$2:$D$17,2,0)</f>
        <v>positive</v>
      </c>
      <c r="G12428">
        <f>VLOOKUP(B12428,Sheet3!$B$2:$D$17,3,0)</f>
        <v>75</v>
      </c>
      <c r="H12428">
        <f t="shared" si="582"/>
        <v>11</v>
      </c>
      <c r="I12428">
        <f t="shared" si="583"/>
        <v>1</v>
      </c>
      <c r="J12428" t="str">
        <f t="shared" si="584"/>
        <v>6-9</v>
      </c>
    </row>
    <row r="12429" spans="1:10">
      <c r="A12429" t="s">
        <v>849</v>
      </c>
      <c r="B12429" t="s">
        <v>1490</v>
      </c>
      <c r="C12429" s="7">
        <v>44355.9742592593</v>
      </c>
      <c r="D12429" t="str">
        <f>VLOOKUP(A12429,Sheet2!$B$2:$E$1001,3,0)</f>
        <v>audio</v>
      </c>
      <c r="E12429" t="str">
        <f>VLOOKUP(A12429,Sheet2!$B$2:$E$1001,4,0)</f>
        <v>cooking</v>
      </c>
      <c r="F12429" t="str">
        <f>VLOOKUP(B12429,Sheet3!$B$2:$D$17,2,0)</f>
        <v>negative</v>
      </c>
      <c r="G12429">
        <f>VLOOKUP(B12429,Sheet3!$B$2:$D$17,3,0)</f>
        <v>5</v>
      </c>
      <c r="H12429">
        <f t="shared" si="582"/>
        <v>6</v>
      </c>
      <c r="I12429">
        <f t="shared" si="583"/>
        <v>2</v>
      </c>
      <c r="J12429" t="str">
        <f t="shared" si="584"/>
        <v>21-24</v>
      </c>
    </row>
    <row r="12430" spans="1:10">
      <c r="A12430" t="s">
        <v>849</v>
      </c>
      <c r="B12430" t="s">
        <v>1498</v>
      </c>
      <c r="C12430" s="7">
        <v>44194.9815046296</v>
      </c>
      <c r="D12430" t="str">
        <f>VLOOKUP(A12430,Sheet2!$B$2:$E$1001,3,0)</f>
        <v>audio</v>
      </c>
      <c r="E12430" t="str">
        <f>VLOOKUP(A12430,Sheet2!$B$2:$E$1001,4,0)</f>
        <v>cooking</v>
      </c>
      <c r="F12430" t="str">
        <f>VLOOKUP(B12430,Sheet3!$B$2:$D$17,2,0)</f>
        <v>positive</v>
      </c>
      <c r="G12430">
        <f>VLOOKUP(B12430,Sheet3!$B$2:$D$17,3,0)</f>
        <v>50</v>
      </c>
      <c r="H12430">
        <f t="shared" si="582"/>
        <v>12</v>
      </c>
      <c r="I12430">
        <f t="shared" si="583"/>
        <v>2</v>
      </c>
      <c r="J12430" t="str">
        <f t="shared" si="584"/>
        <v>21-24</v>
      </c>
    </row>
    <row r="12431" spans="1:10">
      <c r="A12431" t="s">
        <v>849</v>
      </c>
      <c r="B12431" t="s">
        <v>1502</v>
      </c>
      <c r="C12431" s="7">
        <v>44143.1242476852</v>
      </c>
      <c r="D12431" t="str">
        <f>VLOOKUP(A12431,Sheet2!$B$2:$E$1001,3,0)</f>
        <v>audio</v>
      </c>
      <c r="E12431" t="str">
        <f>VLOOKUP(A12431,Sheet2!$B$2:$E$1001,4,0)</f>
        <v>cooking</v>
      </c>
      <c r="F12431" t="str">
        <f>VLOOKUP(B12431,Sheet3!$B$2:$D$17,2,0)</f>
        <v>negative</v>
      </c>
      <c r="G12431">
        <f>VLOOKUP(B12431,Sheet3!$B$2:$D$17,3,0)</f>
        <v>15</v>
      </c>
      <c r="H12431">
        <f t="shared" si="582"/>
        <v>11</v>
      </c>
      <c r="I12431">
        <f t="shared" si="583"/>
        <v>7</v>
      </c>
      <c r="J12431" t="str">
        <f t="shared" si="584"/>
        <v>0-3</v>
      </c>
    </row>
    <row r="12432" spans="1:10">
      <c r="A12432" t="s">
        <v>849</v>
      </c>
      <c r="B12432" t="s">
        <v>1497</v>
      </c>
      <c r="C12432" s="7">
        <v>44138.8138773148</v>
      </c>
      <c r="D12432" t="str">
        <f>VLOOKUP(A12432,Sheet2!$B$2:$E$1001,3,0)</f>
        <v>audio</v>
      </c>
      <c r="E12432" t="str">
        <f>VLOOKUP(A12432,Sheet2!$B$2:$E$1001,4,0)</f>
        <v>cooking</v>
      </c>
      <c r="F12432" t="str">
        <f>VLOOKUP(B12432,Sheet3!$B$2:$D$17,2,0)</f>
        <v>positive</v>
      </c>
      <c r="G12432">
        <f>VLOOKUP(B12432,Sheet3!$B$2:$D$17,3,0)</f>
        <v>72</v>
      </c>
      <c r="H12432">
        <f t="shared" si="582"/>
        <v>11</v>
      </c>
      <c r="I12432">
        <f t="shared" si="583"/>
        <v>2</v>
      </c>
      <c r="J12432" t="str">
        <f t="shared" si="584"/>
        <v>18-21</v>
      </c>
    </row>
    <row r="12433" spans="1:10">
      <c r="A12433" t="s">
        <v>849</v>
      </c>
      <c r="B12433" t="s">
        <v>1490</v>
      </c>
      <c r="C12433" s="7">
        <v>44085.8050115741</v>
      </c>
      <c r="D12433" t="str">
        <f>VLOOKUP(A12433,Sheet2!$B$2:$E$1001,3,0)</f>
        <v>audio</v>
      </c>
      <c r="E12433" t="str">
        <f>VLOOKUP(A12433,Sheet2!$B$2:$E$1001,4,0)</f>
        <v>cooking</v>
      </c>
      <c r="F12433" t="str">
        <f>VLOOKUP(B12433,Sheet3!$B$2:$D$17,2,0)</f>
        <v>negative</v>
      </c>
      <c r="G12433">
        <f>VLOOKUP(B12433,Sheet3!$B$2:$D$17,3,0)</f>
        <v>5</v>
      </c>
      <c r="H12433">
        <f t="shared" si="582"/>
        <v>9</v>
      </c>
      <c r="I12433">
        <f t="shared" si="583"/>
        <v>5</v>
      </c>
      <c r="J12433" t="str">
        <f t="shared" si="584"/>
        <v>18-21</v>
      </c>
    </row>
    <row r="12434" spans="1:10">
      <c r="A12434" t="s">
        <v>849</v>
      </c>
      <c r="B12434" t="s">
        <v>1502</v>
      </c>
      <c r="C12434" s="7">
        <v>44168.6169791667</v>
      </c>
      <c r="D12434" t="str">
        <f>VLOOKUP(A12434,Sheet2!$B$2:$E$1001,3,0)</f>
        <v>audio</v>
      </c>
      <c r="E12434" t="str">
        <f>VLOOKUP(A12434,Sheet2!$B$2:$E$1001,4,0)</f>
        <v>cooking</v>
      </c>
      <c r="F12434" t="str">
        <f>VLOOKUP(B12434,Sheet3!$B$2:$D$17,2,0)</f>
        <v>negative</v>
      </c>
      <c r="G12434">
        <f>VLOOKUP(B12434,Sheet3!$B$2:$D$17,3,0)</f>
        <v>15</v>
      </c>
      <c r="H12434">
        <f t="shared" si="582"/>
        <v>12</v>
      </c>
      <c r="I12434">
        <f t="shared" si="583"/>
        <v>4</v>
      </c>
      <c r="J12434" t="str">
        <f t="shared" si="584"/>
        <v>12-15</v>
      </c>
    </row>
    <row r="12435" spans="1:10">
      <c r="A12435" t="s">
        <v>849</v>
      </c>
      <c r="B12435" t="s">
        <v>1498</v>
      </c>
      <c r="C12435" s="7">
        <v>44300.7080324074</v>
      </c>
      <c r="D12435" t="str">
        <f>VLOOKUP(A12435,Sheet2!$B$2:$E$1001,3,0)</f>
        <v>audio</v>
      </c>
      <c r="E12435" t="str">
        <f>VLOOKUP(A12435,Sheet2!$B$2:$E$1001,4,0)</f>
        <v>cooking</v>
      </c>
      <c r="F12435" t="str">
        <f>VLOOKUP(B12435,Sheet3!$B$2:$D$17,2,0)</f>
        <v>positive</v>
      </c>
      <c r="G12435">
        <f>VLOOKUP(B12435,Sheet3!$B$2:$D$17,3,0)</f>
        <v>50</v>
      </c>
      <c r="H12435">
        <f t="shared" si="582"/>
        <v>4</v>
      </c>
      <c r="I12435">
        <f t="shared" si="583"/>
        <v>3</v>
      </c>
      <c r="J12435" t="str">
        <f t="shared" si="584"/>
        <v>15-18</v>
      </c>
    </row>
    <row r="12436" spans="1:10">
      <c r="A12436" t="s">
        <v>849</v>
      </c>
      <c r="B12436" t="s">
        <v>1494</v>
      </c>
      <c r="C12436" s="7">
        <v>44140.8014699074</v>
      </c>
      <c r="D12436" t="str">
        <f>VLOOKUP(A12436,Sheet2!$B$2:$E$1001,3,0)</f>
        <v>audio</v>
      </c>
      <c r="E12436" t="str">
        <f>VLOOKUP(A12436,Sheet2!$B$2:$E$1001,4,0)</f>
        <v>cooking</v>
      </c>
      <c r="F12436" t="str">
        <f>VLOOKUP(B12436,Sheet3!$B$2:$D$17,2,0)</f>
        <v>positive</v>
      </c>
      <c r="G12436">
        <f>VLOOKUP(B12436,Sheet3!$B$2:$D$17,3,0)</f>
        <v>65</v>
      </c>
      <c r="H12436">
        <f t="shared" si="582"/>
        <v>11</v>
      </c>
      <c r="I12436">
        <f t="shared" si="583"/>
        <v>4</v>
      </c>
      <c r="J12436" t="str">
        <f t="shared" si="584"/>
        <v>18-21</v>
      </c>
    </row>
    <row r="12437" spans="1:10">
      <c r="A12437" t="s">
        <v>849</v>
      </c>
      <c r="B12437" t="s">
        <v>1490</v>
      </c>
      <c r="C12437" s="7">
        <v>44187.214212963</v>
      </c>
      <c r="D12437" t="str">
        <f>VLOOKUP(A12437,Sheet2!$B$2:$E$1001,3,0)</f>
        <v>audio</v>
      </c>
      <c r="E12437" t="str">
        <f>VLOOKUP(A12437,Sheet2!$B$2:$E$1001,4,0)</f>
        <v>cooking</v>
      </c>
      <c r="F12437" t="str">
        <f>VLOOKUP(B12437,Sheet3!$B$2:$D$17,2,0)</f>
        <v>negative</v>
      </c>
      <c r="G12437">
        <f>VLOOKUP(B12437,Sheet3!$B$2:$D$17,3,0)</f>
        <v>5</v>
      </c>
      <c r="H12437">
        <f t="shared" si="582"/>
        <v>12</v>
      </c>
      <c r="I12437">
        <f t="shared" si="583"/>
        <v>2</v>
      </c>
      <c r="J12437" t="str">
        <f t="shared" si="584"/>
        <v>3-6</v>
      </c>
    </row>
    <row r="12438" customFormat="1" spans="1:10">
      <c r="A12438" t="s">
        <v>849</v>
      </c>
      <c r="B12438" t="s">
        <v>1494</v>
      </c>
      <c r="C12438" s="7">
        <v>44036.4494444444</v>
      </c>
      <c r="D12438" t="str">
        <f>VLOOKUP(A12438,Sheet2!$B$2:$E$1001,3,0)</f>
        <v>audio</v>
      </c>
      <c r="E12438" t="str">
        <f>VLOOKUP(A12438,Sheet2!$B$2:$E$1001,4,0)</f>
        <v>cooking</v>
      </c>
      <c r="F12438" t="str">
        <f>VLOOKUP(B12438,Sheet3!$B$2:$D$17,2,0)</f>
        <v>positive</v>
      </c>
      <c r="G12438">
        <f>VLOOKUP(B12438,Sheet3!$B$2:$D$17,3,0)</f>
        <v>65</v>
      </c>
      <c r="H12438">
        <f t="shared" si="582"/>
        <v>7</v>
      </c>
      <c r="I12438">
        <f t="shared" si="583"/>
        <v>5</v>
      </c>
      <c r="J12438" t="str">
        <f t="shared" si="584"/>
        <v>9-12</v>
      </c>
    </row>
    <row r="12439" spans="1:10">
      <c r="A12439" t="s">
        <v>849</v>
      </c>
      <c r="B12439" t="s">
        <v>1495</v>
      </c>
      <c r="C12439" s="7">
        <v>44342.1647337963</v>
      </c>
      <c r="D12439" t="str">
        <f>VLOOKUP(A12439,Sheet2!$B$2:$E$1001,3,0)</f>
        <v>audio</v>
      </c>
      <c r="E12439" t="str">
        <f>VLOOKUP(A12439,Sheet2!$B$2:$E$1001,4,0)</f>
        <v>cooking</v>
      </c>
      <c r="F12439" t="str">
        <f>VLOOKUP(B12439,Sheet3!$B$2:$D$17,2,0)</f>
        <v>positive</v>
      </c>
      <c r="G12439">
        <f>VLOOKUP(B12439,Sheet3!$B$2:$D$17,3,0)</f>
        <v>75</v>
      </c>
      <c r="H12439">
        <f t="shared" si="582"/>
        <v>5</v>
      </c>
      <c r="I12439">
        <f t="shared" si="583"/>
        <v>3</v>
      </c>
      <c r="J12439" t="str">
        <f t="shared" si="584"/>
        <v>3-6</v>
      </c>
    </row>
    <row r="12440" spans="1:10">
      <c r="A12440" t="s">
        <v>849</v>
      </c>
      <c r="B12440" t="s">
        <v>1495</v>
      </c>
      <c r="C12440" s="7">
        <v>44218.6598032407</v>
      </c>
      <c r="D12440" t="str">
        <f>VLOOKUP(A12440,Sheet2!$B$2:$E$1001,3,0)</f>
        <v>audio</v>
      </c>
      <c r="E12440" t="str">
        <f>VLOOKUP(A12440,Sheet2!$B$2:$E$1001,4,0)</f>
        <v>cooking</v>
      </c>
      <c r="F12440" t="str">
        <f>VLOOKUP(B12440,Sheet3!$B$2:$D$17,2,0)</f>
        <v>positive</v>
      </c>
      <c r="G12440">
        <f>VLOOKUP(B12440,Sheet3!$B$2:$D$17,3,0)</f>
        <v>75</v>
      </c>
      <c r="H12440">
        <f t="shared" si="582"/>
        <v>1</v>
      </c>
      <c r="I12440">
        <f t="shared" si="583"/>
        <v>5</v>
      </c>
      <c r="J12440" t="str">
        <f t="shared" si="584"/>
        <v>15-18</v>
      </c>
    </row>
    <row r="12441" spans="1:10">
      <c r="A12441" t="s">
        <v>849</v>
      </c>
      <c r="B12441" t="s">
        <v>1495</v>
      </c>
      <c r="C12441" s="7">
        <v>44069.9382407407</v>
      </c>
      <c r="D12441" t="str">
        <f>VLOOKUP(A12441,Sheet2!$B$2:$E$1001,3,0)</f>
        <v>audio</v>
      </c>
      <c r="E12441" t="str">
        <f>VLOOKUP(A12441,Sheet2!$B$2:$E$1001,4,0)</f>
        <v>cooking</v>
      </c>
      <c r="F12441" t="str">
        <f>VLOOKUP(B12441,Sheet3!$B$2:$D$17,2,0)</f>
        <v>positive</v>
      </c>
      <c r="G12441">
        <f>VLOOKUP(B12441,Sheet3!$B$2:$D$17,3,0)</f>
        <v>75</v>
      </c>
      <c r="H12441">
        <f t="shared" si="582"/>
        <v>8</v>
      </c>
      <c r="I12441">
        <f t="shared" si="583"/>
        <v>3</v>
      </c>
      <c r="J12441" t="str">
        <f t="shared" si="584"/>
        <v>21-24</v>
      </c>
    </row>
    <row r="12442" spans="1:10">
      <c r="A12442" t="s">
        <v>849</v>
      </c>
      <c r="B12442" t="s">
        <v>1491</v>
      </c>
      <c r="C12442" s="7">
        <v>44124.3499421296</v>
      </c>
      <c r="D12442" t="str">
        <f>VLOOKUP(A12442,Sheet2!$B$2:$E$1001,3,0)</f>
        <v>audio</v>
      </c>
      <c r="E12442" t="str">
        <f>VLOOKUP(A12442,Sheet2!$B$2:$E$1001,4,0)</f>
        <v>cooking</v>
      </c>
      <c r="F12442" t="str">
        <f>VLOOKUP(B12442,Sheet3!$B$2:$D$17,2,0)</f>
        <v>positive</v>
      </c>
      <c r="G12442">
        <f>VLOOKUP(B12442,Sheet3!$B$2:$D$17,3,0)</f>
        <v>30</v>
      </c>
      <c r="H12442">
        <f t="shared" si="582"/>
        <v>10</v>
      </c>
      <c r="I12442">
        <f t="shared" si="583"/>
        <v>2</v>
      </c>
      <c r="J12442" t="str">
        <f t="shared" si="584"/>
        <v>6-9</v>
      </c>
    </row>
    <row r="12443" spans="1:10">
      <c r="A12443" t="s">
        <v>849</v>
      </c>
      <c r="B12443" t="s">
        <v>1503</v>
      </c>
      <c r="C12443" s="7">
        <v>44308.4223032407</v>
      </c>
      <c r="D12443" t="str">
        <f>VLOOKUP(A12443,Sheet2!$B$2:$E$1001,3,0)</f>
        <v>audio</v>
      </c>
      <c r="E12443" t="str">
        <f>VLOOKUP(A12443,Sheet2!$B$2:$E$1001,4,0)</f>
        <v>cooking</v>
      </c>
      <c r="F12443" t="str">
        <f>VLOOKUP(B12443,Sheet3!$B$2:$D$17,2,0)</f>
        <v>negative</v>
      </c>
      <c r="G12443">
        <f>VLOOKUP(B12443,Sheet3!$B$2:$D$17,3,0)</f>
        <v>12</v>
      </c>
      <c r="H12443">
        <f t="shared" si="582"/>
        <v>4</v>
      </c>
      <c r="I12443">
        <f t="shared" si="583"/>
        <v>4</v>
      </c>
      <c r="J12443" t="str">
        <f t="shared" si="584"/>
        <v>9-12</v>
      </c>
    </row>
    <row r="12444" spans="1:10">
      <c r="A12444" t="s">
        <v>849</v>
      </c>
      <c r="B12444" t="s">
        <v>1491</v>
      </c>
      <c r="C12444" s="7">
        <v>44268.3586574074</v>
      </c>
      <c r="D12444" t="str">
        <f>VLOOKUP(A12444,Sheet2!$B$2:$E$1001,3,0)</f>
        <v>audio</v>
      </c>
      <c r="E12444" t="str">
        <f>VLOOKUP(A12444,Sheet2!$B$2:$E$1001,4,0)</f>
        <v>cooking</v>
      </c>
      <c r="F12444" t="str">
        <f>VLOOKUP(B12444,Sheet3!$B$2:$D$17,2,0)</f>
        <v>positive</v>
      </c>
      <c r="G12444">
        <f>VLOOKUP(B12444,Sheet3!$B$2:$D$17,3,0)</f>
        <v>30</v>
      </c>
      <c r="H12444">
        <f t="shared" si="582"/>
        <v>3</v>
      </c>
      <c r="I12444">
        <f t="shared" si="583"/>
        <v>6</v>
      </c>
      <c r="J12444" t="str">
        <f t="shared" si="584"/>
        <v>6-9</v>
      </c>
    </row>
    <row r="12445" spans="1:10">
      <c r="A12445" t="s">
        <v>849</v>
      </c>
      <c r="B12445" t="s">
        <v>1491</v>
      </c>
      <c r="C12445" s="7">
        <v>44203.6175231481</v>
      </c>
      <c r="D12445" t="str">
        <f>VLOOKUP(A12445,Sheet2!$B$2:$E$1001,3,0)</f>
        <v>audio</v>
      </c>
      <c r="E12445" t="str">
        <f>VLOOKUP(A12445,Sheet2!$B$2:$E$1001,4,0)</f>
        <v>cooking</v>
      </c>
      <c r="F12445" t="str">
        <f>VLOOKUP(B12445,Sheet3!$B$2:$D$17,2,0)</f>
        <v>positive</v>
      </c>
      <c r="G12445">
        <f>VLOOKUP(B12445,Sheet3!$B$2:$D$17,3,0)</f>
        <v>30</v>
      </c>
      <c r="H12445">
        <f t="shared" si="582"/>
        <v>1</v>
      </c>
      <c r="I12445">
        <f t="shared" si="583"/>
        <v>4</v>
      </c>
      <c r="J12445" t="str">
        <f t="shared" si="584"/>
        <v>12-15</v>
      </c>
    </row>
    <row r="12446" spans="1:10">
      <c r="A12446" t="s">
        <v>849</v>
      </c>
      <c r="B12446" t="s">
        <v>1503</v>
      </c>
      <c r="C12446" s="7">
        <v>44211.9175810185</v>
      </c>
      <c r="D12446" t="str">
        <f>VLOOKUP(A12446,Sheet2!$B$2:$E$1001,3,0)</f>
        <v>audio</v>
      </c>
      <c r="E12446" t="str">
        <f>VLOOKUP(A12446,Sheet2!$B$2:$E$1001,4,0)</f>
        <v>cooking</v>
      </c>
      <c r="F12446" t="str">
        <f>VLOOKUP(B12446,Sheet3!$B$2:$D$17,2,0)</f>
        <v>negative</v>
      </c>
      <c r="G12446">
        <f>VLOOKUP(B12446,Sheet3!$B$2:$D$17,3,0)</f>
        <v>12</v>
      </c>
      <c r="H12446">
        <f t="shared" si="582"/>
        <v>1</v>
      </c>
      <c r="I12446">
        <f t="shared" si="583"/>
        <v>5</v>
      </c>
      <c r="J12446" t="str">
        <f t="shared" si="584"/>
        <v>21-24</v>
      </c>
    </row>
    <row r="12447" spans="1:10">
      <c r="A12447" t="s">
        <v>849</v>
      </c>
      <c r="B12447" t="s">
        <v>1503</v>
      </c>
      <c r="C12447" s="7">
        <v>44142.5266435185</v>
      </c>
      <c r="D12447" t="str">
        <f>VLOOKUP(A12447,Sheet2!$B$2:$E$1001,3,0)</f>
        <v>audio</v>
      </c>
      <c r="E12447" t="str">
        <f>VLOOKUP(A12447,Sheet2!$B$2:$E$1001,4,0)</f>
        <v>cooking</v>
      </c>
      <c r="F12447" t="str">
        <f>VLOOKUP(B12447,Sheet3!$B$2:$D$17,2,0)</f>
        <v>negative</v>
      </c>
      <c r="G12447">
        <f>VLOOKUP(B12447,Sheet3!$B$2:$D$17,3,0)</f>
        <v>12</v>
      </c>
      <c r="H12447">
        <f t="shared" si="582"/>
        <v>11</v>
      </c>
      <c r="I12447">
        <f t="shared" si="583"/>
        <v>6</v>
      </c>
      <c r="J12447" t="str">
        <f t="shared" si="584"/>
        <v>12-15</v>
      </c>
    </row>
    <row r="12448" customFormat="1" spans="1:10">
      <c r="A12448" t="s">
        <v>849</v>
      </c>
      <c r="B12448" t="s">
        <v>1492</v>
      </c>
      <c r="C12448" s="7">
        <v>44307.2016319444</v>
      </c>
      <c r="D12448" t="str">
        <f>VLOOKUP(A12448,Sheet2!$B$2:$E$1001,3,0)</f>
        <v>audio</v>
      </c>
      <c r="E12448" t="str">
        <f>VLOOKUP(A12448,Sheet2!$B$2:$E$1001,4,0)</f>
        <v>cooking</v>
      </c>
      <c r="F12448" t="str">
        <f>VLOOKUP(B12448,Sheet3!$B$2:$D$17,2,0)</f>
        <v>neutral</v>
      </c>
      <c r="G12448">
        <f>VLOOKUP(B12448,Sheet3!$B$2:$D$17,3,0)</f>
        <v>20</v>
      </c>
      <c r="H12448">
        <f t="shared" si="582"/>
        <v>4</v>
      </c>
      <c r="I12448">
        <f t="shared" si="583"/>
        <v>3</v>
      </c>
      <c r="J12448" t="str">
        <f t="shared" si="584"/>
        <v>3-6</v>
      </c>
    </row>
    <row r="12449" spans="1:10">
      <c r="A12449" t="s">
        <v>849</v>
      </c>
      <c r="B12449" t="s">
        <v>1499</v>
      </c>
      <c r="C12449" s="7">
        <v>44196.2339236111</v>
      </c>
      <c r="D12449" t="str">
        <f>VLOOKUP(A12449,Sheet2!$B$2:$E$1001,3,0)</f>
        <v>audio</v>
      </c>
      <c r="E12449" t="str">
        <f>VLOOKUP(A12449,Sheet2!$B$2:$E$1001,4,0)</f>
        <v>cooking</v>
      </c>
      <c r="F12449" t="str">
        <f>VLOOKUP(B12449,Sheet3!$B$2:$D$17,2,0)</f>
        <v>negative</v>
      </c>
      <c r="G12449">
        <f>VLOOKUP(B12449,Sheet3!$B$2:$D$17,3,0)</f>
        <v>10</v>
      </c>
      <c r="H12449">
        <f t="shared" si="582"/>
        <v>12</v>
      </c>
      <c r="I12449">
        <f t="shared" si="583"/>
        <v>4</v>
      </c>
      <c r="J12449" t="str">
        <f t="shared" si="584"/>
        <v>3-6</v>
      </c>
    </row>
    <row r="12450" spans="1:10">
      <c r="A12450" t="s">
        <v>849</v>
      </c>
      <c r="B12450" t="s">
        <v>1495</v>
      </c>
      <c r="C12450" s="7">
        <v>44168.7438425926</v>
      </c>
      <c r="D12450" t="str">
        <f>VLOOKUP(A12450,Sheet2!$B$2:$E$1001,3,0)</f>
        <v>audio</v>
      </c>
      <c r="E12450" t="str">
        <f>VLOOKUP(A12450,Sheet2!$B$2:$E$1001,4,0)</f>
        <v>cooking</v>
      </c>
      <c r="F12450" t="str">
        <f>VLOOKUP(B12450,Sheet3!$B$2:$D$17,2,0)</f>
        <v>positive</v>
      </c>
      <c r="G12450">
        <f>VLOOKUP(B12450,Sheet3!$B$2:$D$17,3,0)</f>
        <v>75</v>
      </c>
      <c r="H12450">
        <f t="shared" si="582"/>
        <v>12</v>
      </c>
      <c r="I12450">
        <f t="shared" si="583"/>
        <v>4</v>
      </c>
      <c r="J12450" t="str">
        <f t="shared" si="584"/>
        <v>15-18</v>
      </c>
    </row>
    <row r="12451" spans="1:10">
      <c r="A12451" t="s">
        <v>849</v>
      </c>
      <c r="B12451" t="s">
        <v>1499</v>
      </c>
      <c r="C12451" s="7">
        <v>44318.9775462963</v>
      </c>
      <c r="D12451" t="str">
        <f>VLOOKUP(A12451,Sheet2!$B$2:$E$1001,3,0)</f>
        <v>audio</v>
      </c>
      <c r="E12451" t="str">
        <f>VLOOKUP(A12451,Sheet2!$B$2:$E$1001,4,0)</f>
        <v>cooking</v>
      </c>
      <c r="F12451" t="str">
        <f>VLOOKUP(B12451,Sheet3!$B$2:$D$17,2,0)</f>
        <v>negative</v>
      </c>
      <c r="G12451">
        <f>VLOOKUP(B12451,Sheet3!$B$2:$D$17,3,0)</f>
        <v>10</v>
      </c>
      <c r="H12451">
        <f t="shared" si="582"/>
        <v>5</v>
      </c>
      <c r="I12451">
        <f t="shared" si="583"/>
        <v>7</v>
      </c>
      <c r="J12451" t="str">
        <f t="shared" si="584"/>
        <v>21-24</v>
      </c>
    </row>
    <row r="12452" spans="1:10">
      <c r="A12452" t="s">
        <v>849</v>
      </c>
      <c r="B12452" t="s">
        <v>1501</v>
      </c>
      <c r="C12452" s="7">
        <v>44282.319525463</v>
      </c>
      <c r="D12452" t="str">
        <f>VLOOKUP(A12452,Sheet2!$B$2:$E$1001,3,0)</f>
        <v>audio</v>
      </c>
      <c r="E12452" t="str">
        <f>VLOOKUP(A12452,Sheet2!$B$2:$E$1001,4,0)</f>
        <v>cooking</v>
      </c>
      <c r="F12452" t="str">
        <f>VLOOKUP(B12452,Sheet3!$B$2:$D$17,2,0)</f>
        <v>neutral</v>
      </c>
      <c r="G12452">
        <f>VLOOKUP(B12452,Sheet3!$B$2:$D$17,3,0)</f>
        <v>35</v>
      </c>
      <c r="H12452">
        <f t="shared" si="582"/>
        <v>3</v>
      </c>
      <c r="I12452">
        <f t="shared" si="583"/>
        <v>6</v>
      </c>
      <c r="J12452" t="str">
        <f t="shared" si="584"/>
        <v>6-9</v>
      </c>
    </row>
    <row r="12453" spans="1:10">
      <c r="A12453" t="s">
        <v>849</v>
      </c>
      <c r="B12453" t="s">
        <v>1487</v>
      </c>
      <c r="C12453" s="7">
        <v>44082.6001041667</v>
      </c>
      <c r="D12453" t="str">
        <f>VLOOKUP(A12453,Sheet2!$B$2:$E$1001,3,0)</f>
        <v>audio</v>
      </c>
      <c r="E12453" t="str">
        <f>VLOOKUP(A12453,Sheet2!$B$2:$E$1001,4,0)</f>
        <v>cooking</v>
      </c>
      <c r="F12453" t="str">
        <f>VLOOKUP(B12453,Sheet3!$B$2:$D$17,2,0)</f>
        <v>positive</v>
      </c>
      <c r="G12453">
        <f>VLOOKUP(B12453,Sheet3!$B$2:$D$17,3,0)</f>
        <v>70</v>
      </c>
      <c r="H12453">
        <f t="shared" si="582"/>
        <v>9</v>
      </c>
      <c r="I12453">
        <f t="shared" si="583"/>
        <v>2</v>
      </c>
      <c r="J12453" t="str">
        <f t="shared" si="584"/>
        <v>12-15</v>
      </c>
    </row>
    <row r="12454" spans="1:10">
      <c r="A12454" t="s">
        <v>851</v>
      </c>
      <c r="B12454" t="s">
        <v>1502</v>
      </c>
      <c r="C12454" s="7">
        <v>44069.5533564815</v>
      </c>
      <c r="D12454" t="str">
        <f>VLOOKUP(A12454,Sheet2!$B$2:$E$1001,3,0)</f>
        <v>audio</v>
      </c>
      <c r="E12454" t="str">
        <f>VLOOKUP(A12454,Sheet2!$B$2:$E$1001,4,0)</f>
        <v>tennis</v>
      </c>
      <c r="F12454" t="str">
        <f>VLOOKUP(B12454,Sheet3!$B$2:$D$17,2,0)</f>
        <v>negative</v>
      </c>
      <c r="G12454">
        <f>VLOOKUP(B12454,Sheet3!$B$2:$D$17,3,0)</f>
        <v>15</v>
      </c>
      <c r="H12454">
        <f t="shared" si="582"/>
        <v>8</v>
      </c>
      <c r="I12454">
        <f t="shared" si="583"/>
        <v>3</v>
      </c>
      <c r="J12454" t="str">
        <f t="shared" si="584"/>
        <v>12-15</v>
      </c>
    </row>
    <row r="12455" spans="1:10">
      <c r="A12455" t="s">
        <v>851</v>
      </c>
      <c r="B12455" t="s">
        <v>1488</v>
      </c>
      <c r="C12455" s="7">
        <v>44231.0039930556</v>
      </c>
      <c r="D12455" t="str">
        <f>VLOOKUP(A12455,Sheet2!$B$2:$E$1001,3,0)</f>
        <v>audio</v>
      </c>
      <c r="E12455" t="str">
        <f>VLOOKUP(A12455,Sheet2!$B$2:$E$1001,4,0)</f>
        <v>tennis</v>
      </c>
      <c r="F12455" t="str">
        <f>VLOOKUP(B12455,Sheet3!$B$2:$D$17,2,0)</f>
        <v>negative</v>
      </c>
      <c r="G12455">
        <f>VLOOKUP(B12455,Sheet3!$B$2:$D$17,3,0)</f>
        <v>0</v>
      </c>
      <c r="H12455">
        <f t="shared" si="582"/>
        <v>2</v>
      </c>
      <c r="I12455">
        <f t="shared" si="583"/>
        <v>4</v>
      </c>
      <c r="J12455" t="str">
        <f t="shared" si="584"/>
        <v>0-3</v>
      </c>
    </row>
    <row r="12456" spans="1:10">
      <c r="A12456" t="s">
        <v>851</v>
      </c>
      <c r="B12456" t="s">
        <v>1499</v>
      </c>
      <c r="C12456" s="7">
        <v>44165.2683912037</v>
      </c>
      <c r="D12456" t="str">
        <f>VLOOKUP(A12456,Sheet2!$B$2:$E$1001,3,0)</f>
        <v>audio</v>
      </c>
      <c r="E12456" t="str">
        <f>VLOOKUP(A12456,Sheet2!$B$2:$E$1001,4,0)</f>
        <v>tennis</v>
      </c>
      <c r="F12456" t="str">
        <f>VLOOKUP(B12456,Sheet3!$B$2:$D$17,2,0)</f>
        <v>negative</v>
      </c>
      <c r="G12456">
        <f>VLOOKUP(B12456,Sheet3!$B$2:$D$17,3,0)</f>
        <v>10</v>
      </c>
      <c r="H12456">
        <f t="shared" si="582"/>
        <v>11</v>
      </c>
      <c r="I12456">
        <f t="shared" si="583"/>
        <v>1</v>
      </c>
      <c r="J12456" t="str">
        <f t="shared" si="584"/>
        <v>6-9</v>
      </c>
    </row>
    <row r="12457" spans="1:10">
      <c r="A12457" t="s">
        <v>851</v>
      </c>
      <c r="B12457" t="s">
        <v>1492</v>
      </c>
      <c r="C12457" s="7">
        <v>44017.5843055556</v>
      </c>
      <c r="D12457" t="str">
        <f>VLOOKUP(A12457,Sheet2!$B$2:$E$1001,3,0)</f>
        <v>audio</v>
      </c>
      <c r="E12457" t="str">
        <f>VLOOKUP(A12457,Sheet2!$B$2:$E$1001,4,0)</f>
        <v>tennis</v>
      </c>
      <c r="F12457" t="str">
        <f>VLOOKUP(B12457,Sheet3!$B$2:$D$17,2,0)</f>
        <v>neutral</v>
      </c>
      <c r="G12457">
        <f>VLOOKUP(B12457,Sheet3!$B$2:$D$17,3,0)</f>
        <v>20</v>
      </c>
      <c r="H12457">
        <f t="shared" si="582"/>
        <v>7</v>
      </c>
      <c r="I12457">
        <f t="shared" si="583"/>
        <v>7</v>
      </c>
      <c r="J12457" t="str">
        <f t="shared" si="584"/>
        <v>12-15</v>
      </c>
    </row>
    <row r="12458" spans="1:10">
      <c r="A12458" t="s">
        <v>851</v>
      </c>
      <c r="B12458" t="s">
        <v>1495</v>
      </c>
      <c r="C12458" s="7">
        <v>44029.2633333333</v>
      </c>
      <c r="D12458" t="str">
        <f>VLOOKUP(A12458,Sheet2!$B$2:$E$1001,3,0)</f>
        <v>audio</v>
      </c>
      <c r="E12458" t="str">
        <f>VLOOKUP(A12458,Sheet2!$B$2:$E$1001,4,0)</f>
        <v>tennis</v>
      </c>
      <c r="F12458" t="str">
        <f>VLOOKUP(B12458,Sheet3!$B$2:$D$17,2,0)</f>
        <v>positive</v>
      </c>
      <c r="G12458">
        <f>VLOOKUP(B12458,Sheet3!$B$2:$D$17,3,0)</f>
        <v>75</v>
      </c>
      <c r="H12458">
        <f t="shared" si="582"/>
        <v>7</v>
      </c>
      <c r="I12458">
        <f t="shared" si="583"/>
        <v>5</v>
      </c>
      <c r="J12458" t="str">
        <f t="shared" si="584"/>
        <v>6-9</v>
      </c>
    </row>
    <row r="12459" spans="1:10">
      <c r="A12459" t="s">
        <v>851</v>
      </c>
      <c r="B12459" t="s">
        <v>1499</v>
      </c>
      <c r="C12459" s="7">
        <v>44250.2149074074</v>
      </c>
      <c r="D12459" t="str">
        <f>VLOOKUP(A12459,Sheet2!$B$2:$E$1001,3,0)</f>
        <v>audio</v>
      </c>
      <c r="E12459" t="str">
        <f>VLOOKUP(A12459,Sheet2!$B$2:$E$1001,4,0)</f>
        <v>tennis</v>
      </c>
      <c r="F12459" t="str">
        <f>VLOOKUP(B12459,Sheet3!$B$2:$D$17,2,0)</f>
        <v>negative</v>
      </c>
      <c r="G12459">
        <f>VLOOKUP(B12459,Sheet3!$B$2:$D$17,3,0)</f>
        <v>10</v>
      </c>
      <c r="H12459">
        <f t="shared" si="582"/>
        <v>2</v>
      </c>
      <c r="I12459">
        <f t="shared" si="583"/>
        <v>2</v>
      </c>
      <c r="J12459" t="str">
        <f t="shared" si="584"/>
        <v>3-6</v>
      </c>
    </row>
    <row r="12460" spans="1:10">
      <c r="A12460" t="s">
        <v>851</v>
      </c>
      <c r="B12460" t="s">
        <v>1503</v>
      </c>
      <c r="C12460" s="7">
        <v>44044.9259953704</v>
      </c>
      <c r="D12460" t="str">
        <f>VLOOKUP(A12460,Sheet2!$B$2:$E$1001,3,0)</f>
        <v>audio</v>
      </c>
      <c r="E12460" t="str">
        <f>VLOOKUP(A12460,Sheet2!$B$2:$E$1001,4,0)</f>
        <v>tennis</v>
      </c>
      <c r="F12460" t="str">
        <f>VLOOKUP(B12460,Sheet3!$B$2:$D$17,2,0)</f>
        <v>negative</v>
      </c>
      <c r="G12460">
        <f>VLOOKUP(B12460,Sheet3!$B$2:$D$17,3,0)</f>
        <v>12</v>
      </c>
      <c r="H12460">
        <f t="shared" si="582"/>
        <v>8</v>
      </c>
      <c r="I12460">
        <f t="shared" si="583"/>
        <v>6</v>
      </c>
      <c r="J12460" t="str">
        <f t="shared" si="584"/>
        <v>21-24</v>
      </c>
    </row>
    <row r="12461" spans="1:10">
      <c r="A12461" t="s">
        <v>851</v>
      </c>
      <c r="B12461" t="s">
        <v>1485</v>
      </c>
      <c r="C12461" s="7">
        <v>44348.4828935185</v>
      </c>
      <c r="D12461" t="str">
        <f>VLOOKUP(A12461,Sheet2!$B$2:$E$1001,3,0)</f>
        <v>audio</v>
      </c>
      <c r="E12461" t="str">
        <f>VLOOKUP(A12461,Sheet2!$B$2:$E$1001,4,0)</f>
        <v>tennis</v>
      </c>
      <c r="F12461" t="str">
        <f>VLOOKUP(B12461,Sheet3!$B$2:$D$17,2,0)</f>
        <v>positive</v>
      </c>
      <c r="G12461">
        <f>VLOOKUP(B12461,Sheet3!$B$2:$D$17,3,0)</f>
        <v>60</v>
      </c>
      <c r="H12461">
        <f t="shared" si="582"/>
        <v>6</v>
      </c>
      <c r="I12461">
        <f t="shared" si="583"/>
        <v>2</v>
      </c>
      <c r="J12461" t="str">
        <f t="shared" si="584"/>
        <v>9-12</v>
      </c>
    </row>
    <row r="12462" spans="1:10">
      <c r="A12462" t="s">
        <v>851</v>
      </c>
      <c r="B12462" t="s">
        <v>1488</v>
      </c>
      <c r="C12462" s="7">
        <v>44106.1156597222</v>
      </c>
      <c r="D12462" t="str">
        <f>VLOOKUP(A12462,Sheet2!$B$2:$E$1001,3,0)</f>
        <v>audio</v>
      </c>
      <c r="E12462" t="str">
        <f>VLOOKUP(A12462,Sheet2!$B$2:$E$1001,4,0)</f>
        <v>tennis</v>
      </c>
      <c r="F12462" t="str">
        <f>VLOOKUP(B12462,Sheet3!$B$2:$D$17,2,0)</f>
        <v>negative</v>
      </c>
      <c r="G12462">
        <f>VLOOKUP(B12462,Sheet3!$B$2:$D$17,3,0)</f>
        <v>0</v>
      </c>
      <c r="H12462">
        <f t="shared" si="582"/>
        <v>10</v>
      </c>
      <c r="I12462">
        <f t="shared" si="583"/>
        <v>5</v>
      </c>
      <c r="J12462" t="str">
        <f t="shared" si="584"/>
        <v>0-3</v>
      </c>
    </row>
    <row r="12463" customFormat="1" spans="1:10">
      <c r="A12463" t="s">
        <v>851</v>
      </c>
      <c r="B12463" t="s">
        <v>1502</v>
      </c>
      <c r="C12463" s="7">
        <v>44346.7356018519</v>
      </c>
      <c r="D12463" t="str">
        <f>VLOOKUP(A12463,Sheet2!$B$2:$E$1001,3,0)</f>
        <v>audio</v>
      </c>
      <c r="E12463" t="str">
        <f>VLOOKUP(A12463,Sheet2!$B$2:$E$1001,4,0)</f>
        <v>tennis</v>
      </c>
      <c r="F12463" t="str">
        <f>VLOOKUP(B12463,Sheet3!$B$2:$D$17,2,0)</f>
        <v>negative</v>
      </c>
      <c r="G12463">
        <f>VLOOKUP(B12463,Sheet3!$B$2:$D$17,3,0)</f>
        <v>15</v>
      </c>
      <c r="H12463">
        <f t="shared" si="582"/>
        <v>5</v>
      </c>
      <c r="I12463">
        <f t="shared" si="583"/>
        <v>7</v>
      </c>
      <c r="J12463" t="str">
        <f t="shared" si="584"/>
        <v>15-18</v>
      </c>
    </row>
    <row r="12464" spans="1:10">
      <c r="A12464" t="s">
        <v>851</v>
      </c>
      <c r="B12464" t="s">
        <v>1487</v>
      </c>
      <c r="C12464" s="7">
        <v>44219.713287037</v>
      </c>
      <c r="D12464" t="str">
        <f>VLOOKUP(A12464,Sheet2!$B$2:$E$1001,3,0)</f>
        <v>audio</v>
      </c>
      <c r="E12464" t="str">
        <f>VLOOKUP(A12464,Sheet2!$B$2:$E$1001,4,0)</f>
        <v>tennis</v>
      </c>
      <c r="F12464" t="str">
        <f>VLOOKUP(B12464,Sheet3!$B$2:$D$17,2,0)</f>
        <v>positive</v>
      </c>
      <c r="G12464">
        <f>VLOOKUP(B12464,Sheet3!$B$2:$D$17,3,0)</f>
        <v>70</v>
      </c>
      <c r="H12464">
        <f t="shared" si="582"/>
        <v>1</v>
      </c>
      <c r="I12464">
        <f t="shared" si="583"/>
        <v>6</v>
      </c>
      <c r="J12464" t="str">
        <f t="shared" si="584"/>
        <v>15-18</v>
      </c>
    </row>
    <row r="12465" spans="1:10">
      <c r="A12465" t="s">
        <v>851</v>
      </c>
      <c r="B12465" t="s">
        <v>1502</v>
      </c>
      <c r="C12465" s="7">
        <v>44108.8019791667</v>
      </c>
      <c r="D12465" t="str">
        <f>VLOOKUP(A12465,Sheet2!$B$2:$E$1001,3,0)</f>
        <v>audio</v>
      </c>
      <c r="E12465" t="str">
        <f>VLOOKUP(A12465,Sheet2!$B$2:$E$1001,4,0)</f>
        <v>tennis</v>
      </c>
      <c r="F12465" t="str">
        <f>VLOOKUP(B12465,Sheet3!$B$2:$D$17,2,0)</f>
        <v>negative</v>
      </c>
      <c r="G12465">
        <f>VLOOKUP(B12465,Sheet3!$B$2:$D$17,3,0)</f>
        <v>15</v>
      </c>
      <c r="H12465">
        <f t="shared" si="582"/>
        <v>10</v>
      </c>
      <c r="I12465">
        <f t="shared" si="583"/>
        <v>7</v>
      </c>
      <c r="J12465" t="str">
        <f t="shared" si="584"/>
        <v>18-21</v>
      </c>
    </row>
    <row r="12466" spans="1:10">
      <c r="A12466" t="s">
        <v>851</v>
      </c>
      <c r="B12466" t="s">
        <v>1503</v>
      </c>
      <c r="C12466" s="7">
        <v>44254.5764236111</v>
      </c>
      <c r="D12466" t="str">
        <f>VLOOKUP(A12466,Sheet2!$B$2:$E$1001,3,0)</f>
        <v>audio</v>
      </c>
      <c r="E12466" t="str">
        <f>VLOOKUP(A12466,Sheet2!$B$2:$E$1001,4,0)</f>
        <v>tennis</v>
      </c>
      <c r="F12466" t="str">
        <f>VLOOKUP(B12466,Sheet3!$B$2:$D$17,2,0)</f>
        <v>negative</v>
      </c>
      <c r="G12466">
        <f>VLOOKUP(B12466,Sheet3!$B$2:$D$17,3,0)</f>
        <v>12</v>
      </c>
      <c r="H12466">
        <f t="shared" si="582"/>
        <v>2</v>
      </c>
      <c r="I12466">
        <f t="shared" si="583"/>
        <v>6</v>
      </c>
      <c r="J12466" t="str">
        <f t="shared" si="584"/>
        <v>12-15</v>
      </c>
    </row>
    <row r="12467" spans="1:10">
      <c r="A12467" t="s">
        <v>851</v>
      </c>
      <c r="B12467" t="s">
        <v>1491</v>
      </c>
      <c r="C12467" s="7">
        <v>44205.2115393519</v>
      </c>
      <c r="D12467" t="str">
        <f>VLOOKUP(A12467,Sheet2!$B$2:$E$1001,3,0)</f>
        <v>audio</v>
      </c>
      <c r="E12467" t="str">
        <f>VLOOKUP(A12467,Sheet2!$B$2:$E$1001,4,0)</f>
        <v>tennis</v>
      </c>
      <c r="F12467" t="str">
        <f>VLOOKUP(B12467,Sheet3!$B$2:$D$17,2,0)</f>
        <v>positive</v>
      </c>
      <c r="G12467">
        <f>VLOOKUP(B12467,Sheet3!$B$2:$D$17,3,0)</f>
        <v>30</v>
      </c>
      <c r="H12467">
        <f t="shared" si="582"/>
        <v>1</v>
      </c>
      <c r="I12467">
        <f t="shared" si="583"/>
        <v>6</v>
      </c>
      <c r="J12467" t="str">
        <f t="shared" si="584"/>
        <v>3-6</v>
      </c>
    </row>
    <row r="12468" spans="1:10">
      <c r="A12468" t="s">
        <v>851</v>
      </c>
      <c r="B12468" t="s">
        <v>1495</v>
      </c>
      <c r="C12468" s="7">
        <v>44293.5399652778</v>
      </c>
      <c r="D12468" t="str">
        <f>VLOOKUP(A12468,Sheet2!$B$2:$E$1001,3,0)</f>
        <v>audio</v>
      </c>
      <c r="E12468" t="str">
        <f>VLOOKUP(A12468,Sheet2!$B$2:$E$1001,4,0)</f>
        <v>tennis</v>
      </c>
      <c r="F12468" t="str">
        <f>VLOOKUP(B12468,Sheet3!$B$2:$D$17,2,0)</f>
        <v>positive</v>
      </c>
      <c r="G12468">
        <f>VLOOKUP(B12468,Sheet3!$B$2:$D$17,3,0)</f>
        <v>75</v>
      </c>
      <c r="H12468">
        <f t="shared" si="582"/>
        <v>4</v>
      </c>
      <c r="I12468">
        <f t="shared" si="583"/>
        <v>3</v>
      </c>
      <c r="J12468" t="str">
        <f t="shared" si="584"/>
        <v>12-15</v>
      </c>
    </row>
    <row r="12469" spans="1:10">
      <c r="A12469" t="s">
        <v>851</v>
      </c>
      <c r="B12469" t="s">
        <v>1485</v>
      </c>
      <c r="C12469" s="7">
        <v>44352.0106365741</v>
      </c>
      <c r="D12469" t="str">
        <f>VLOOKUP(A12469,Sheet2!$B$2:$E$1001,3,0)</f>
        <v>audio</v>
      </c>
      <c r="E12469" t="str">
        <f>VLOOKUP(A12469,Sheet2!$B$2:$E$1001,4,0)</f>
        <v>tennis</v>
      </c>
      <c r="F12469" t="str">
        <f>VLOOKUP(B12469,Sheet3!$B$2:$D$17,2,0)</f>
        <v>positive</v>
      </c>
      <c r="G12469">
        <f>VLOOKUP(B12469,Sheet3!$B$2:$D$17,3,0)</f>
        <v>60</v>
      </c>
      <c r="H12469">
        <f t="shared" si="582"/>
        <v>6</v>
      </c>
      <c r="I12469">
        <f t="shared" si="583"/>
        <v>6</v>
      </c>
      <c r="J12469" t="str">
        <f t="shared" si="584"/>
        <v>0-3</v>
      </c>
    </row>
    <row r="12470" spans="1:10">
      <c r="A12470" t="s">
        <v>851</v>
      </c>
      <c r="B12470" t="s">
        <v>1495</v>
      </c>
      <c r="C12470" s="7">
        <v>44291.5510532407</v>
      </c>
      <c r="D12470" t="str">
        <f>VLOOKUP(A12470,Sheet2!$B$2:$E$1001,3,0)</f>
        <v>audio</v>
      </c>
      <c r="E12470" t="str">
        <f>VLOOKUP(A12470,Sheet2!$B$2:$E$1001,4,0)</f>
        <v>tennis</v>
      </c>
      <c r="F12470" t="str">
        <f>VLOOKUP(B12470,Sheet3!$B$2:$D$17,2,0)</f>
        <v>positive</v>
      </c>
      <c r="G12470">
        <f>VLOOKUP(B12470,Sheet3!$B$2:$D$17,3,0)</f>
        <v>75</v>
      </c>
      <c r="H12470">
        <f t="shared" si="582"/>
        <v>4</v>
      </c>
      <c r="I12470">
        <f t="shared" si="583"/>
        <v>1</v>
      </c>
      <c r="J12470" t="str">
        <f t="shared" si="584"/>
        <v>12-15</v>
      </c>
    </row>
    <row r="12471" spans="1:10">
      <c r="A12471" t="s">
        <v>851</v>
      </c>
      <c r="B12471" t="s">
        <v>1500</v>
      </c>
      <c r="C12471" s="7">
        <v>44354.8271643519</v>
      </c>
      <c r="D12471" t="str">
        <f>VLOOKUP(A12471,Sheet2!$B$2:$E$1001,3,0)</f>
        <v>audio</v>
      </c>
      <c r="E12471" t="str">
        <f>VLOOKUP(A12471,Sheet2!$B$2:$E$1001,4,0)</f>
        <v>tennis</v>
      </c>
      <c r="F12471" t="str">
        <f>VLOOKUP(B12471,Sheet3!$B$2:$D$17,2,0)</f>
        <v>positive</v>
      </c>
      <c r="G12471">
        <f>VLOOKUP(B12471,Sheet3!$B$2:$D$17,3,0)</f>
        <v>45</v>
      </c>
      <c r="H12471">
        <f t="shared" si="582"/>
        <v>6</v>
      </c>
      <c r="I12471">
        <f t="shared" si="583"/>
        <v>1</v>
      </c>
      <c r="J12471" t="str">
        <f t="shared" si="584"/>
        <v>18-21</v>
      </c>
    </row>
    <row r="12472" spans="1:10">
      <c r="A12472" t="s">
        <v>851</v>
      </c>
      <c r="B12472" t="s">
        <v>1490</v>
      </c>
      <c r="C12472" s="7">
        <v>44004.9770717593</v>
      </c>
      <c r="D12472" t="str">
        <f>VLOOKUP(A12472,Sheet2!$B$2:$E$1001,3,0)</f>
        <v>audio</v>
      </c>
      <c r="E12472" t="str">
        <f>VLOOKUP(A12472,Sheet2!$B$2:$E$1001,4,0)</f>
        <v>tennis</v>
      </c>
      <c r="F12472" t="str">
        <f>VLOOKUP(B12472,Sheet3!$B$2:$D$17,2,0)</f>
        <v>negative</v>
      </c>
      <c r="G12472">
        <f>VLOOKUP(B12472,Sheet3!$B$2:$D$17,3,0)</f>
        <v>5</v>
      </c>
      <c r="H12472">
        <f t="shared" si="582"/>
        <v>6</v>
      </c>
      <c r="I12472">
        <f t="shared" si="583"/>
        <v>1</v>
      </c>
      <c r="J12472" t="str">
        <f t="shared" si="584"/>
        <v>21-24</v>
      </c>
    </row>
    <row r="12473" customFormat="1" spans="1:10">
      <c r="A12473" t="s">
        <v>851</v>
      </c>
      <c r="B12473" t="s">
        <v>1498</v>
      </c>
      <c r="C12473" s="7">
        <v>44086.0546643519</v>
      </c>
      <c r="D12473" t="str">
        <f>VLOOKUP(A12473,Sheet2!$B$2:$E$1001,3,0)</f>
        <v>audio</v>
      </c>
      <c r="E12473" t="str">
        <f>VLOOKUP(A12473,Sheet2!$B$2:$E$1001,4,0)</f>
        <v>tennis</v>
      </c>
      <c r="F12473" t="str">
        <f>VLOOKUP(B12473,Sheet3!$B$2:$D$17,2,0)</f>
        <v>positive</v>
      </c>
      <c r="G12473">
        <f>VLOOKUP(B12473,Sheet3!$B$2:$D$17,3,0)</f>
        <v>50</v>
      </c>
      <c r="H12473">
        <f t="shared" si="582"/>
        <v>9</v>
      </c>
      <c r="I12473">
        <f t="shared" si="583"/>
        <v>6</v>
      </c>
      <c r="J12473" t="str">
        <f t="shared" si="584"/>
        <v>0-3</v>
      </c>
    </row>
    <row r="12474" spans="1:10">
      <c r="A12474" t="s">
        <v>851</v>
      </c>
      <c r="B12474" t="s">
        <v>1502</v>
      </c>
      <c r="C12474" s="7">
        <v>44155.6772222222</v>
      </c>
      <c r="D12474" t="str">
        <f>VLOOKUP(A12474,Sheet2!$B$2:$E$1001,3,0)</f>
        <v>audio</v>
      </c>
      <c r="E12474" t="str">
        <f>VLOOKUP(A12474,Sheet2!$B$2:$E$1001,4,0)</f>
        <v>tennis</v>
      </c>
      <c r="F12474" t="str">
        <f>VLOOKUP(B12474,Sheet3!$B$2:$D$17,2,0)</f>
        <v>negative</v>
      </c>
      <c r="G12474">
        <f>VLOOKUP(B12474,Sheet3!$B$2:$D$17,3,0)</f>
        <v>15</v>
      </c>
      <c r="H12474">
        <f t="shared" si="582"/>
        <v>11</v>
      </c>
      <c r="I12474">
        <f t="shared" si="583"/>
        <v>5</v>
      </c>
      <c r="J12474" t="str">
        <f t="shared" si="584"/>
        <v>15-18</v>
      </c>
    </row>
    <row r="12475" spans="1:10">
      <c r="A12475" t="s">
        <v>851</v>
      </c>
      <c r="B12475" t="s">
        <v>1496</v>
      </c>
      <c r="C12475" s="7">
        <v>44121.325162037</v>
      </c>
      <c r="D12475" t="str">
        <f>VLOOKUP(A12475,Sheet2!$B$2:$E$1001,3,0)</f>
        <v>audio</v>
      </c>
      <c r="E12475" t="str">
        <f>VLOOKUP(A12475,Sheet2!$B$2:$E$1001,4,0)</f>
        <v>tennis</v>
      </c>
      <c r="F12475" t="str">
        <f>VLOOKUP(B12475,Sheet3!$B$2:$D$17,2,0)</f>
        <v>positive</v>
      </c>
      <c r="G12475">
        <f>VLOOKUP(B12475,Sheet3!$B$2:$D$17,3,0)</f>
        <v>70</v>
      </c>
      <c r="H12475">
        <f t="shared" si="582"/>
        <v>10</v>
      </c>
      <c r="I12475">
        <f t="shared" si="583"/>
        <v>6</v>
      </c>
      <c r="J12475" t="str">
        <f t="shared" si="584"/>
        <v>6-9</v>
      </c>
    </row>
    <row r="12476" spans="1:10">
      <c r="A12476" t="s">
        <v>851</v>
      </c>
      <c r="B12476" t="s">
        <v>1500</v>
      </c>
      <c r="C12476" s="7">
        <v>44022.7021875</v>
      </c>
      <c r="D12476" t="str">
        <f>VLOOKUP(A12476,Sheet2!$B$2:$E$1001,3,0)</f>
        <v>audio</v>
      </c>
      <c r="E12476" t="str">
        <f>VLOOKUP(A12476,Sheet2!$B$2:$E$1001,4,0)</f>
        <v>tennis</v>
      </c>
      <c r="F12476" t="str">
        <f>VLOOKUP(B12476,Sheet3!$B$2:$D$17,2,0)</f>
        <v>positive</v>
      </c>
      <c r="G12476">
        <f>VLOOKUP(B12476,Sheet3!$B$2:$D$17,3,0)</f>
        <v>45</v>
      </c>
      <c r="H12476">
        <f t="shared" si="582"/>
        <v>7</v>
      </c>
      <c r="I12476">
        <f t="shared" si="583"/>
        <v>5</v>
      </c>
      <c r="J12476" t="str">
        <f t="shared" si="584"/>
        <v>15-18</v>
      </c>
    </row>
    <row r="12477" spans="1:10">
      <c r="A12477" t="s">
        <v>851</v>
      </c>
      <c r="B12477" t="s">
        <v>1501</v>
      </c>
      <c r="C12477" s="7">
        <v>44269.5153935185</v>
      </c>
      <c r="D12477" t="str">
        <f>VLOOKUP(A12477,Sheet2!$B$2:$E$1001,3,0)</f>
        <v>audio</v>
      </c>
      <c r="E12477" t="str">
        <f>VLOOKUP(A12477,Sheet2!$B$2:$E$1001,4,0)</f>
        <v>tennis</v>
      </c>
      <c r="F12477" t="str">
        <f>VLOOKUP(B12477,Sheet3!$B$2:$D$17,2,0)</f>
        <v>neutral</v>
      </c>
      <c r="G12477">
        <f>VLOOKUP(B12477,Sheet3!$B$2:$D$17,3,0)</f>
        <v>35</v>
      </c>
      <c r="H12477">
        <f t="shared" si="582"/>
        <v>3</v>
      </c>
      <c r="I12477">
        <f t="shared" si="583"/>
        <v>7</v>
      </c>
      <c r="J12477" t="str">
        <f t="shared" si="584"/>
        <v>12-15</v>
      </c>
    </row>
    <row r="12478" spans="1:10">
      <c r="A12478" t="s">
        <v>851</v>
      </c>
      <c r="B12478" t="s">
        <v>1501</v>
      </c>
      <c r="C12478" s="7">
        <v>44285.8831597222</v>
      </c>
      <c r="D12478" t="str">
        <f>VLOOKUP(A12478,Sheet2!$B$2:$E$1001,3,0)</f>
        <v>audio</v>
      </c>
      <c r="E12478" t="str">
        <f>VLOOKUP(A12478,Sheet2!$B$2:$E$1001,4,0)</f>
        <v>tennis</v>
      </c>
      <c r="F12478" t="str">
        <f>VLOOKUP(B12478,Sheet3!$B$2:$D$17,2,0)</f>
        <v>neutral</v>
      </c>
      <c r="G12478">
        <f>VLOOKUP(B12478,Sheet3!$B$2:$D$17,3,0)</f>
        <v>35</v>
      </c>
      <c r="H12478">
        <f t="shared" si="582"/>
        <v>3</v>
      </c>
      <c r="I12478">
        <f t="shared" si="583"/>
        <v>2</v>
      </c>
      <c r="J12478" t="str">
        <f t="shared" si="584"/>
        <v>21-24</v>
      </c>
    </row>
    <row r="12479" spans="1:10">
      <c r="A12479" t="s">
        <v>851</v>
      </c>
      <c r="B12479" t="s">
        <v>1502</v>
      </c>
      <c r="C12479" s="7">
        <v>44182.2197569444</v>
      </c>
      <c r="D12479" t="str">
        <f>VLOOKUP(A12479,Sheet2!$B$2:$E$1001,3,0)</f>
        <v>audio</v>
      </c>
      <c r="E12479" t="str">
        <f>VLOOKUP(A12479,Sheet2!$B$2:$E$1001,4,0)</f>
        <v>tennis</v>
      </c>
      <c r="F12479" t="str">
        <f>VLOOKUP(B12479,Sheet3!$B$2:$D$17,2,0)</f>
        <v>negative</v>
      </c>
      <c r="G12479">
        <f>VLOOKUP(B12479,Sheet3!$B$2:$D$17,3,0)</f>
        <v>15</v>
      </c>
      <c r="H12479">
        <f t="shared" si="582"/>
        <v>12</v>
      </c>
      <c r="I12479">
        <f t="shared" si="583"/>
        <v>4</v>
      </c>
      <c r="J12479" t="str">
        <f t="shared" si="584"/>
        <v>3-6</v>
      </c>
    </row>
    <row r="12480" spans="1:10">
      <c r="A12480" t="s">
        <v>851</v>
      </c>
      <c r="B12480" t="s">
        <v>1502</v>
      </c>
      <c r="C12480" s="7">
        <v>44080.0438657407</v>
      </c>
      <c r="D12480" t="str">
        <f>VLOOKUP(A12480,Sheet2!$B$2:$E$1001,3,0)</f>
        <v>audio</v>
      </c>
      <c r="E12480" t="str">
        <f>VLOOKUP(A12480,Sheet2!$B$2:$E$1001,4,0)</f>
        <v>tennis</v>
      </c>
      <c r="F12480" t="str">
        <f>VLOOKUP(B12480,Sheet3!$B$2:$D$17,2,0)</f>
        <v>negative</v>
      </c>
      <c r="G12480">
        <f>VLOOKUP(B12480,Sheet3!$B$2:$D$17,3,0)</f>
        <v>15</v>
      </c>
      <c r="H12480">
        <f t="shared" si="582"/>
        <v>9</v>
      </c>
      <c r="I12480">
        <f t="shared" si="583"/>
        <v>7</v>
      </c>
      <c r="J12480" t="str">
        <f t="shared" si="584"/>
        <v>0-3</v>
      </c>
    </row>
    <row r="12481" spans="1:10">
      <c r="A12481" t="s">
        <v>851</v>
      </c>
      <c r="B12481" t="s">
        <v>1485</v>
      </c>
      <c r="C12481" s="7">
        <v>44296.3306134259</v>
      </c>
      <c r="D12481" t="str">
        <f>VLOOKUP(A12481,Sheet2!$B$2:$E$1001,3,0)</f>
        <v>audio</v>
      </c>
      <c r="E12481" t="str">
        <f>VLOOKUP(A12481,Sheet2!$B$2:$E$1001,4,0)</f>
        <v>tennis</v>
      </c>
      <c r="F12481" t="str">
        <f>VLOOKUP(B12481,Sheet3!$B$2:$D$17,2,0)</f>
        <v>positive</v>
      </c>
      <c r="G12481">
        <f>VLOOKUP(B12481,Sheet3!$B$2:$D$17,3,0)</f>
        <v>60</v>
      </c>
      <c r="H12481">
        <f t="shared" si="582"/>
        <v>4</v>
      </c>
      <c r="I12481">
        <f t="shared" si="583"/>
        <v>6</v>
      </c>
      <c r="J12481" t="str">
        <f t="shared" si="584"/>
        <v>6-9</v>
      </c>
    </row>
    <row r="12482" spans="1:10">
      <c r="A12482" t="s">
        <v>851</v>
      </c>
      <c r="B12482" t="s">
        <v>1499</v>
      </c>
      <c r="C12482" s="7">
        <v>44216.4119560185</v>
      </c>
      <c r="D12482" t="str">
        <f>VLOOKUP(A12482,Sheet2!$B$2:$E$1001,3,0)</f>
        <v>audio</v>
      </c>
      <c r="E12482" t="str">
        <f>VLOOKUP(A12482,Sheet2!$B$2:$E$1001,4,0)</f>
        <v>tennis</v>
      </c>
      <c r="F12482" t="str">
        <f>VLOOKUP(B12482,Sheet3!$B$2:$D$17,2,0)</f>
        <v>negative</v>
      </c>
      <c r="G12482">
        <f>VLOOKUP(B12482,Sheet3!$B$2:$D$17,3,0)</f>
        <v>10</v>
      </c>
      <c r="H12482">
        <f t="shared" si="582"/>
        <v>1</v>
      </c>
      <c r="I12482">
        <f t="shared" si="583"/>
        <v>3</v>
      </c>
      <c r="J12482" t="str">
        <f t="shared" si="584"/>
        <v>9-12</v>
      </c>
    </row>
    <row r="12483" customFormat="1" spans="1:10">
      <c r="A12483" t="s">
        <v>851</v>
      </c>
      <c r="B12483" t="s">
        <v>1498</v>
      </c>
      <c r="C12483" s="7">
        <v>44354.5053819444</v>
      </c>
      <c r="D12483" t="str">
        <f>VLOOKUP(A12483,Sheet2!$B$2:$E$1001,3,0)</f>
        <v>audio</v>
      </c>
      <c r="E12483" t="str">
        <f>VLOOKUP(A12483,Sheet2!$B$2:$E$1001,4,0)</f>
        <v>tennis</v>
      </c>
      <c r="F12483" t="str">
        <f>VLOOKUP(B12483,Sheet3!$B$2:$D$17,2,0)</f>
        <v>positive</v>
      </c>
      <c r="G12483">
        <f>VLOOKUP(B12483,Sheet3!$B$2:$D$17,3,0)</f>
        <v>50</v>
      </c>
      <c r="H12483">
        <f t="shared" ref="H12483:H12546" si="585">MONTH(C12483)</f>
        <v>6</v>
      </c>
      <c r="I12483">
        <f t="shared" ref="I12483:I12546" si="586">WEEKDAY(C12483,2)</f>
        <v>1</v>
      </c>
      <c r="J12483" t="str">
        <f t="shared" ref="J12483:J12546" si="587">TEXT(INT(HOUR(C12483)/3)*3,"0")&amp;"-"&amp;TEXT(INT(HOUR(C12483)/3)*3+3,"0")</f>
        <v>12-15</v>
      </c>
    </row>
    <row r="12484" spans="1:10">
      <c r="A12484" t="s">
        <v>851</v>
      </c>
      <c r="B12484" t="s">
        <v>1485</v>
      </c>
      <c r="C12484" s="7">
        <v>44194.4966087963</v>
      </c>
      <c r="D12484" t="str">
        <f>VLOOKUP(A12484,Sheet2!$B$2:$E$1001,3,0)</f>
        <v>audio</v>
      </c>
      <c r="E12484" t="str">
        <f>VLOOKUP(A12484,Sheet2!$B$2:$E$1001,4,0)</f>
        <v>tennis</v>
      </c>
      <c r="F12484" t="str">
        <f>VLOOKUP(B12484,Sheet3!$B$2:$D$17,2,0)</f>
        <v>positive</v>
      </c>
      <c r="G12484">
        <f>VLOOKUP(B12484,Sheet3!$B$2:$D$17,3,0)</f>
        <v>60</v>
      </c>
      <c r="H12484">
        <f t="shared" si="585"/>
        <v>12</v>
      </c>
      <c r="I12484">
        <f t="shared" si="586"/>
        <v>2</v>
      </c>
      <c r="J12484" t="str">
        <f t="shared" si="587"/>
        <v>9-12</v>
      </c>
    </row>
    <row r="12485" spans="1:10">
      <c r="A12485" t="s">
        <v>851</v>
      </c>
      <c r="B12485" t="s">
        <v>1494</v>
      </c>
      <c r="C12485" s="7">
        <v>44017.1956018519</v>
      </c>
      <c r="D12485" t="str">
        <f>VLOOKUP(A12485,Sheet2!$B$2:$E$1001,3,0)</f>
        <v>audio</v>
      </c>
      <c r="E12485" t="str">
        <f>VLOOKUP(A12485,Sheet2!$B$2:$E$1001,4,0)</f>
        <v>tennis</v>
      </c>
      <c r="F12485" t="str">
        <f>VLOOKUP(B12485,Sheet3!$B$2:$D$17,2,0)</f>
        <v>positive</v>
      </c>
      <c r="G12485">
        <f>VLOOKUP(B12485,Sheet3!$B$2:$D$17,3,0)</f>
        <v>65</v>
      </c>
      <c r="H12485">
        <f t="shared" si="585"/>
        <v>7</v>
      </c>
      <c r="I12485">
        <f t="shared" si="586"/>
        <v>7</v>
      </c>
      <c r="J12485" t="str">
        <f t="shared" si="587"/>
        <v>3-6</v>
      </c>
    </row>
    <row r="12486" spans="1:10">
      <c r="A12486" t="s">
        <v>851</v>
      </c>
      <c r="B12486" t="s">
        <v>1494</v>
      </c>
      <c r="C12486" s="7">
        <v>44234.4171990741</v>
      </c>
      <c r="D12486" t="str">
        <f>VLOOKUP(A12486,Sheet2!$B$2:$E$1001,3,0)</f>
        <v>audio</v>
      </c>
      <c r="E12486" t="str">
        <f>VLOOKUP(A12486,Sheet2!$B$2:$E$1001,4,0)</f>
        <v>tennis</v>
      </c>
      <c r="F12486" t="str">
        <f>VLOOKUP(B12486,Sheet3!$B$2:$D$17,2,0)</f>
        <v>positive</v>
      </c>
      <c r="G12486">
        <f>VLOOKUP(B12486,Sheet3!$B$2:$D$17,3,0)</f>
        <v>65</v>
      </c>
      <c r="H12486">
        <f t="shared" si="585"/>
        <v>2</v>
      </c>
      <c r="I12486">
        <f t="shared" si="586"/>
        <v>7</v>
      </c>
      <c r="J12486" t="str">
        <f t="shared" si="587"/>
        <v>9-12</v>
      </c>
    </row>
    <row r="12487" spans="1:10">
      <c r="A12487" t="s">
        <v>851</v>
      </c>
      <c r="B12487" t="s">
        <v>1503</v>
      </c>
      <c r="C12487" s="7">
        <v>44038.2421527778</v>
      </c>
      <c r="D12487" t="str">
        <f>VLOOKUP(A12487,Sheet2!$B$2:$E$1001,3,0)</f>
        <v>audio</v>
      </c>
      <c r="E12487" t="str">
        <f>VLOOKUP(A12487,Sheet2!$B$2:$E$1001,4,0)</f>
        <v>tennis</v>
      </c>
      <c r="F12487" t="str">
        <f>VLOOKUP(B12487,Sheet3!$B$2:$D$17,2,0)</f>
        <v>negative</v>
      </c>
      <c r="G12487">
        <f>VLOOKUP(B12487,Sheet3!$B$2:$D$17,3,0)</f>
        <v>12</v>
      </c>
      <c r="H12487">
        <f t="shared" si="585"/>
        <v>7</v>
      </c>
      <c r="I12487">
        <f t="shared" si="586"/>
        <v>7</v>
      </c>
      <c r="J12487" t="str">
        <f t="shared" si="587"/>
        <v>3-6</v>
      </c>
    </row>
    <row r="12488" spans="1:10">
      <c r="A12488" t="s">
        <v>851</v>
      </c>
      <c r="B12488" t="s">
        <v>1499</v>
      </c>
      <c r="C12488" s="7">
        <v>44287.7956134259</v>
      </c>
      <c r="D12488" t="str">
        <f>VLOOKUP(A12488,Sheet2!$B$2:$E$1001,3,0)</f>
        <v>audio</v>
      </c>
      <c r="E12488" t="str">
        <f>VLOOKUP(A12488,Sheet2!$B$2:$E$1001,4,0)</f>
        <v>tennis</v>
      </c>
      <c r="F12488" t="str">
        <f>VLOOKUP(B12488,Sheet3!$B$2:$D$17,2,0)</f>
        <v>negative</v>
      </c>
      <c r="G12488">
        <f>VLOOKUP(B12488,Sheet3!$B$2:$D$17,3,0)</f>
        <v>10</v>
      </c>
      <c r="H12488">
        <f t="shared" si="585"/>
        <v>4</v>
      </c>
      <c r="I12488">
        <f t="shared" si="586"/>
        <v>4</v>
      </c>
      <c r="J12488" t="str">
        <f t="shared" si="587"/>
        <v>18-21</v>
      </c>
    </row>
    <row r="12489" spans="1:10">
      <c r="A12489" t="s">
        <v>851</v>
      </c>
      <c r="B12489" t="s">
        <v>1498</v>
      </c>
      <c r="C12489" s="7">
        <v>44314.680474537</v>
      </c>
      <c r="D12489" t="str">
        <f>VLOOKUP(A12489,Sheet2!$B$2:$E$1001,3,0)</f>
        <v>audio</v>
      </c>
      <c r="E12489" t="str">
        <f>VLOOKUP(A12489,Sheet2!$B$2:$E$1001,4,0)</f>
        <v>tennis</v>
      </c>
      <c r="F12489" t="str">
        <f>VLOOKUP(B12489,Sheet3!$B$2:$D$17,2,0)</f>
        <v>positive</v>
      </c>
      <c r="G12489">
        <f>VLOOKUP(B12489,Sheet3!$B$2:$D$17,3,0)</f>
        <v>50</v>
      </c>
      <c r="H12489">
        <f t="shared" si="585"/>
        <v>4</v>
      </c>
      <c r="I12489">
        <f t="shared" si="586"/>
        <v>3</v>
      </c>
      <c r="J12489" t="str">
        <f t="shared" si="587"/>
        <v>15-18</v>
      </c>
    </row>
    <row r="12490" spans="1:10">
      <c r="A12490" t="s">
        <v>851</v>
      </c>
      <c r="B12490" t="s">
        <v>1502</v>
      </c>
      <c r="C12490" s="7">
        <v>44329.9933449074</v>
      </c>
      <c r="D12490" t="str">
        <f>VLOOKUP(A12490,Sheet2!$B$2:$E$1001,3,0)</f>
        <v>audio</v>
      </c>
      <c r="E12490" t="str">
        <f>VLOOKUP(A12490,Sheet2!$B$2:$E$1001,4,0)</f>
        <v>tennis</v>
      </c>
      <c r="F12490" t="str">
        <f>VLOOKUP(B12490,Sheet3!$B$2:$D$17,2,0)</f>
        <v>negative</v>
      </c>
      <c r="G12490">
        <f>VLOOKUP(B12490,Sheet3!$B$2:$D$17,3,0)</f>
        <v>15</v>
      </c>
      <c r="H12490">
        <f t="shared" si="585"/>
        <v>5</v>
      </c>
      <c r="I12490">
        <f t="shared" si="586"/>
        <v>4</v>
      </c>
      <c r="J12490" t="str">
        <f t="shared" si="587"/>
        <v>21-24</v>
      </c>
    </row>
    <row r="12491" spans="1:10">
      <c r="A12491" t="s">
        <v>851</v>
      </c>
      <c r="B12491" t="s">
        <v>1487</v>
      </c>
      <c r="C12491" s="7">
        <v>44098.3669675926</v>
      </c>
      <c r="D12491" t="str">
        <f>VLOOKUP(A12491,Sheet2!$B$2:$E$1001,3,0)</f>
        <v>audio</v>
      </c>
      <c r="E12491" t="str">
        <f>VLOOKUP(A12491,Sheet2!$B$2:$E$1001,4,0)</f>
        <v>tennis</v>
      </c>
      <c r="F12491" t="str">
        <f>VLOOKUP(B12491,Sheet3!$B$2:$D$17,2,0)</f>
        <v>positive</v>
      </c>
      <c r="G12491">
        <f>VLOOKUP(B12491,Sheet3!$B$2:$D$17,3,0)</f>
        <v>70</v>
      </c>
      <c r="H12491">
        <f t="shared" si="585"/>
        <v>9</v>
      </c>
      <c r="I12491">
        <f t="shared" si="586"/>
        <v>4</v>
      </c>
      <c r="J12491" t="str">
        <f t="shared" si="587"/>
        <v>6-9</v>
      </c>
    </row>
    <row r="12492" spans="1:10">
      <c r="A12492" t="s">
        <v>851</v>
      </c>
      <c r="B12492" t="s">
        <v>1495</v>
      </c>
      <c r="C12492" s="7">
        <v>44130.2312847222</v>
      </c>
      <c r="D12492" t="str">
        <f>VLOOKUP(A12492,Sheet2!$B$2:$E$1001,3,0)</f>
        <v>audio</v>
      </c>
      <c r="E12492" t="str">
        <f>VLOOKUP(A12492,Sheet2!$B$2:$E$1001,4,0)</f>
        <v>tennis</v>
      </c>
      <c r="F12492" t="str">
        <f>VLOOKUP(B12492,Sheet3!$B$2:$D$17,2,0)</f>
        <v>positive</v>
      </c>
      <c r="G12492">
        <f>VLOOKUP(B12492,Sheet3!$B$2:$D$17,3,0)</f>
        <v>75</v>
      </c>
      <c r="H12492">
        <f t="shared" si="585"/>
        <v>10</v>
      </c>
      <c r="I12492">
        <f t="shared" si="586"/>
        <v>1</v>
      </c>
      <c r="J12492" t="str">
        <f t="shared" si="587"/>
        <v>3-6</v>
      </c>
    </row>
    <row r="12493" spans="1:10">
      <c r="A12493" t="s">
        <v>852</v>
      </c>
      <c r="B12493" t="s">
        <v>1500</v>
      </c>
      <c r="C12493" s="7">
        <v>44124.2887384259</v>
      </c>
      <c r="D12493" t="str">
        <f>VLOOKUP(A12493,Sheet2!$B$2:$E$1001,3,0)</f>
        <v>GIF</v>
      </c>
      <c r="E12493" t="str">
        <f>VLOOKUP(A12493,Sheet2!$B$2:$E$1001,4,0)</f>
        <v>technology</v>
      </c>
      <c r="F12493" t="str">
        <f>VLOOKUP(B12493,Sheet3!$B$2:$D$17,2,0)</f>
        <v>positive</v>
      </c>
      <c r="G12493">
        <f>VLOOKUP(B12493,Sheet3!$B$2:$D$17,3,0)</f>
        <v>45</v>
      </c>
      <c r="H12493">
        <f t="shared" si="585"/>
        <v>10</v>
      </c>
      <c r="I12493">
        <f t="shared" si="586"/>
        <v>2</v>
      </c>
      <c r="J12493" t="str">
        <f t="shared" si="587"/>
        <v>6-9</v>
      </c>
    </row>
    <row r="12494" spans="1:10">
      <c r="A12494" t="s">
        <v>852</v>
      </c>
      <c r="B12494" t="s">
        <v>1495</v>
      </c>
      <c r="C12494" s="7">
        <v>44035.8980671296</v>
      </c>
      <c r="D12494" t="str">
        <f>VLOOKUP(A12494,Sheet2!$B$2:$E$1001,3,0)</f>
        <v>GIF</v>
      </c>
      <c r="E12494" t="str">
        <f>VLOOKUP(A12494,Sheet2!$B$2:$E$1001,4,0)</f>
        <v>technology</v>
      </c>
      <c r="F12494" t="str">
        <f>VLOOKUP(B12494,Sheet3!$B$2:$D$17,2,0)</f>
        <v>positive</v>
      </c>
      <c r="G12494">
        <f>VLOOKUP(B12494,Sheet3!$B$2:$D$17,3,0)</f>
        <v>75</v>
      </c>
      <c r="H12494">
        <f t="shared" si="585"/>
        <v>7</v>
      </c>
      <c r="I12494">
        <f t="shared" si="586"/>
        <v>4</v>
      </c>
      <c r="J12494" t="str">
        <f t="shared" si="587"/>
        <v>21-24</v>
      </c>
    </row>
    <row r="12495" spans="1:10">
      <c r="A12495" t="s">
        <v>852</v>
      </c>
      <c r="B12495" t="s">
        <v>1502</v>
      </c>
      <c r="C12495" s="7">
        <v>44053.5468865741</v>
      </c>
      <c r="D12495" t="str">
        <f>VLOOKUP(A12495,Sheet2!$B$2:$E$1001,3,0)</f>
        <v>GIF</v>
      </c>
      <c r="E12495" t="str">
        <f>VLOOKUP(A12495,Sheet2!$B$2:$E$1001,4,0)</f>
        <v>technology</v>
      </c>
      <c r="F12495" t="str">
        <f>VLOOKUP(B12495,Sheet3!$B$2:$D$17,2,0)</f>
        <v>negative</v>
      </c>
      <c r="G12495">
        <f>VLOOKUP(B12495,Sheet3!$B$2:$D$17,3,0)</f>
        <v>15</v>
      </c>
      <c r="H12495">
        <f t="shared" si="585"/>
        <v>8</v>
      </c>
      <c r="I12495">
        <f t="shared" si="586"/>
        <v>1</v>
      </c>
      <c r="J12495" t="str">
        <f t="shared" si="587"/>
        <v>12-15</v>
      </c>
    </row>
    <row r="12496" spans="1:10">
      <c r="A12496" t="s">
        <v>852</v>
      </c>
      <c r="B12496" t="s">
        <v>1494</v>
      </c>
      <c r="C12496" s="7">
        <v>44345.123125</v>
      </c>
      <c r="D12496" t="str">
        <f>VLOOKUP(A12496,Sheet2!$B$2:$E$1001,3,0)</f>
        <v>GIF</v>
      </c>
      <c r="E12496" t="str">
        <f>VLOOKUP(A12496,Sheet2!$B$2:$E$1001,4,0)</f>
        <v>technology</v>
      </c>
      <c r="F12496" t="str">
        <f>VLOOKUP(B12496,Sheet3!$B$2:$D$17,2,0)</f>
        <v>positive</v>
      </c>
      <c r="G12496">
        <f>VLOOKUP(B12496,Sheet3!$B$2:$D$17,3,0)</f>
        <v>65</v>
      </c>
      <c r="H12496">
        <f t="shared" si="585"/>
        <v>5</v>
      </c>
      <c r="I12496">
        <f t="shared" si="586"/>
        <v>6</v>
      </c>
      <c r="J12496" t="str">
        <f t="shared" si="587"/>
        <v>0-3</v>
      </c>
    </row>
    <row r="12497" spans="1:10">
      <c r="A12497" t="s">
        <v>852</v>
      </c>
      <c r="B12497" t="s">
        <v>1491</v>
      </c>
      <c r="C12497" s="7">
        <v>44253.4603703704</v>
      </c>
      <c r="D12497" t="str">
        <f>VLOOKUP(A12497,Sheet2!$B$2:$E$1001,3,0)</f>
        <v>GIF</v>
      </c>
      <c r="E12497" t="str">
        <f>VLOOKUP(A12497,Sheet2!$B$2:$E$1001,4,0)</f>
        <v>technology</v>
      </c>
      <c r="F12497" t="str">
        <f>VLOOKUP(B12497,Sheet3!$B$2:$D$17,2,0)</f>
        <v>positive</v>
      </c>
      <c r="G12497">
        <f>VLOOKUP(B12497,Sheet3!$B$2:$D$17,3,0)</f>
        <v>30</v>
      </c>
      <c r="H12497">
        <f t="shared" si="585"/>
        <v>2</v>
      </c>
      <c r="I12497">
        <f t="shared" si="586"/>
        <v>5</v>
      </c>
      <c r="J12497" t="str">
        <f t="shared" si="587"/>
        <v>9-12</v>
      </c>
    </row>
    <row r="12498" spans="1:10">
      <c r="A12498" t="s">
        <v>852</v>
      </c>
      <c r="B12498" t="s">
        <v>1501</v>
      </c>
      <c r="C12498" s="7">
        <v>44015.8355208333</v>
      </c>
      <c r="D12498" t="str">
        <f>VLOOKUP(A12498,Sheet2!$B$2:$E$1001,3,0)</f>
        <v>GIF</v>
      </c>
      <c r="E12498" t="str">
        <f>VLOOKUP(A12498,Sheet2!$B$2:$E$1001,4,0)</f>
        <v>technology</v>
      </c>
      <c r="F12498" t="str">
        <f>VLOOKUP(B12498,Sheet3!$B$2:$D$17,2,0)</f>
        <v>neutral</v>
      </c>
      <c r="G12498">
        <f>VLOOKUP(B12498,Sheet3!$B$2:$D$17,3,0)</f>
        <v>35</v>
      </c>
      <c r="H12498">
        <f t="shared" si="585"/>
        <v>7</v>
      </c>
      <c r="I12498">
        <f t="shared" si="586"/>
        <v>5</v>
      </c>
      <c r="J12498" t="str">
        <f t="shared" si="587"/>
        <v>18-21</v>
      </c>
    </row>
    <row r="12499" spans="1:10">
      <c r="A12499" t="s">
        <v>852</v>
      </c>
      <c r="B12499" t="s">
        <v>1491</v>
      </c>
      <c r="C12499" s="7">
        <v>44210.0448958333</v>
      </c>
      <c r="D12499" t="str">
        <f>VLOOKUP(A12499,Sheet2!$B$2:$E$1001,3,0)</f>
        <v>GIF</v>
      </c>
      <c r="E12499" t="str">
        <f>VLOOKUP(A12499,Sheet2!$B$2:$E$1001,4,0)</f>
        <v>technology</v>
      </c>
      <c r="F12499" t="str">
        <f>VLOOKUP(B12499,Sheet3!$B$2:$D$17,2,0)</f>
        <v>positive</v>
      </c>
      <c r="G12499">
        <f>VLOOKUP(B12499,Sheet3!$B$2:$D$17,3,0)</f>
        <v>30</v>
      </c>
      <c r="H12499">
        <f t="shared" si="585"/>
        <v>1</v>
      </c>
      <c r="I12499">
        <f t="shared" si="586"/>
        <v>4</v>
      </c>
      <c r="J12499" t="str">
        <f t="shared" si="587"/>
        <v>0-3</v>
      </c>
    </row>
    <row r="12500" spans="1:10">
      <c r="A12500" t="s">
        <v>852</v>
      </c>
      <c r="B12500" t="s">
        <v>1495</v>
      </c>
      <c r="C12500" s="7">
        <v>44106.2048958333</v>
      </c>
      <c r="D12500" t="str">
        <f>VLOOKUP(A12500,Sheet2!$B$2:$E$1001,3,0)</f>
        <v>GIF</v>
      </c>
      <c r="E12500" t="str">
        <f>VLOOKUP(A12500,Sheet2!$B$2:$E$1001,4,0)</f>
        <v>technology</v>
      </c>
      <c r="F12500" t="str">
        <f>VLOOKUP(B12500,Sheet3!$B$2:$D$17,2,0)</f>
        <v>positive</v>
      </c>
      <c r="G12500">
        <f>VLOOKUP(B12500,Sheet3!$B$2:$D$17,3,0)</f>
        <v>75</v>
      </c>
      <c r="H12500">
        <f t="shared" si="585"/>
        <v>10</v>
      </c>
      <c r="I12500">
        <f t="shared" si="586"/>
        <v>5</v>
      </c>
      <c r="J12500" t="str">
        <f t="shared" si="587"/>
        <v>3-6</v>
      </c>
    </row>
    <row r="12501" spans="1:10">
      <c r="A12501" t="s">
        <v>852</v>
      </c>
      <c r="B12501" t="s">
        <v>1495</v>
      </c>
      <c r="C12501" s="7">
        <v>44331.7796875</v>
      </c>
      <c r="D12501" t="str">
        <f>VLOOKUP(A12501,Sheet2!$B$2:$E$1001,3,0)</f>
        <v>GIF</v>
      </c>
      <c r="E12501" t="str">
        <f>VLOOKUP(A12501,Sheet2!$B$2:$E$1001,4,0)</f>
        <v>technology</v>
      </c>
      <c r="F12501" t="str">
        <f>VLOOKUP(B12501,Sheet3!$B$2:$D$17,2,0)</f>
        <v>positive</v>
      </c>
      <c r="G12501">
        <f>VLOOKUP(B12501,Sheet3!$B$2:$D$17,3,0)</f>
        <v>75</v>
      </c>
      <c r="H12501">
        <f t="shared" si="585"/>
        <v>5</v>
      </c>
      <c r="I12501">
        <f t="shared" si="586"/>
        <v>6</v>
      </c>
      <c r="J12501" t="str">
        <f t="shared" si="587"/>
        <v>18-21</v>
      </c>
    </row>
    <row r="12502" spans="1:10">
      <c r="A12502" t="s">
        <v>854</v>
      </c>
      <c r="B12502" t="s">
        <v>1487</v>
      </c>
      <c r="C12502" s="7">
        <v>44205.2643055556</v>
      </c>
      <c r="D12502" t="str">
        <f>VLOOKUP(A12502,Sheet2!$B$2:$E$1001,3,0)</f>
        <v>audio</v>
      </c>
      <c r="E12502" t="str">
        <f>VLOOKUP(A12502,Sheet2!$B$2:$E$1001,4,0)</f>
        <v>dogs</v>
      </c>
      <c r="F12502" t="str">
        <f>VLOOKUP(B12502,Sheet3!$B$2:$D$17,2,0)</f>
        <v>positive</v>
      </c>
      <c r="G12502">
        <f>VLOOKUP(B12502,Sheet3!$B$2:$D$17,3,0)</f>
        <v>70</v>
      </c>
      <c r="H12502">
        <f t="shared" si="585"/>
        <v>1</v>
      </c>
      <c r="I12502">
        <f t="shared" si="586"/>
        <v>6</v>
      </c>
      <c r="J12502" t="str">
        <f t="shared" si="587"/>
        <v>6-9</v>
      </c>
    </row>
    <row r="12503" spans="1:10">
      <c r="A12503" t="s">
        <v>854</v>
      </c>
      <c r="B12503" t="s">
        <v>1500</v>
      </c>
      <c r="C12503" s="7">
        <v>44174.8503587963</v>
      </c>
      <c r="D12503" t="str">
        <f>VLOOKUP(A12503,Sheet2!$B$2:$E$1001,3,0)</f>
        <v>audio</v>
      </c>
      <c r="E12503" t="str">
        <f>VLOOKUP(A12503,Sheet2!$B$2:$E$1001,4,0)</f>
        <v>dogs</v>
      </c>
      <c r="F12503" t="str">
        <f>VLOOKUP(B12503,Sheet3!$B$2:$D$17,2,0)</f>
        <v>positive</v>
      </c>
      <c r="G12503">
        <f>VLOOKUP(B12503,Sheet3!$B$2:$D$17,3,0)</f>
        <v>45</v>
      </c>
      <c r="H12503">
        <f t="shared" si="585"/>
        <v>12</v>
      </c>
      <c r="I12503">
        <f t="shared" si="586"/>
        <v>3</v>
      </c>
      <c r="J12503" t="str">
        <f t="shared" si="587"/>
        <v>18-21</v>
      </c>
    </row>
    <row r="12504" spans="1:10">
      <c r="A12504" t="s">
        <v>854</v>
      </c>
      <c r="B12504" t="s">
        <v>1502</v>
      </c>
      <c r="C12504" s="7">
        <v>44189.8589930556</v>
      </c>
      <c r="D12504" t="str">
        <f>VLOOKUP(A12504,Sheet2!$B$2:$E$1001,3,0)</f>
        <v>audio</v>
      </c>
      <c r="E12504" t="str">
        <f>VLOOKUP(A12504,Sheet2!$B$2:$E$1001,4,0)</f>
        <v>dogs</v>
      </c>
      <c r="F12504" t="str">
        <f>VLOOKUP(B12504,Sheet3!$B$2:$D$17,2,0)</f>
        <v>negative</v>
      </c>
      <c r="G12504">
        <f>VLOOKUP(B12504,Sheet3!$B$2:$D$17,3,0)</f>
        <v>15</v>
      </c>
      <c r="H12504">
        <f t="shared" si="585"/>
        <v>12</v>
      </c>
      <c r="I12504">
        <f t="shared" si="586"/>
        <v>4</v>
      </c>
      <c r="J12504" t="str">
        <f t="shared" si="587"/>
        <v>18-21</v>
      </c>
    </row>
    <row r="12505" spans="1:10">
      <c r="A12505" t="s">
        <v>854</v>
      </c>
      <c r="B12505" t="s">
        <v>1498</v>
      </c>
      <c r="C12505" s="7">
        <v>44202.6707523148</v>
      </c>
      <c r="D12505" t="str">
        <f>VLOOKUP(A12505,Sheet2!$B$2:$E$1001,3,0)</f>
        <v>audio</v>
      </c>
      <c r="E12505" t="str">
        <f>VLOOKUP(A12505,Sheet2!$B$2:$E$1001,4,0)</f>
        <v>dogs</v>
      </c>
      <c r="F12505" t="str">
        <f>VLOOKUP(B12505,Sheet3!$B$2:$D$17,2,0)</f>
        <v>positive</v>
      </c>
      <c r="G12505">
        <f>VLOOKUP(B12505,Sheet3!$B$2:$D$17,3,0)</f>
        <v>50</v>
      </c>
      <c r="H12505">
        <f t="shared" si="585"/>
        <v>1</v>
      </c>
      <c r="I12505">
        <f t="shared" si="586"/>
        <v>3</v>
      </c>
      <c r="J12505" t="str">
        <f t="shared" si="587"/>
        <v>15-18</v>
      </c>
    </row>
    <row r="12506" spans="1:10">
      <c r="A12506" t="s">
        <v>854</v>
      </c>
      <c r="B12506" t="s">
        <v>1498</v>
      </c>
      <c r="C12506" s="7">
        <v>44201.9008217593</v>
      </c>
      <c r="D12506" t="str">
        <f>VLOOKUP(A12506,Sheet2!$B$2:$E$1001,3,0)</f>
        <v>audio</v>
      </c>
      <c r="E12506" t="str">
        <f>VLOOKUP(A12506,Sheet2!$B$2:$E$1001,4,0)</f>
        <v>dogs</v>
      </c>
      <c r="F12506" t="str">
        <f>VLOOKUP(B12506,Sheet3!$B$2:$D$17,2,0)</f>
        <v>positive</v>
      </c>
      <c r="G12506">
        <f>VLOOKUP(B12506,Sheet3!$B$2:$D$17,3,0)</f>
        <v>50</v>
      </c>
      <c r="H12506">
        <f t="shared" si="585"/>
        <v>1</v>
      </c>
      <c r="I12506">
        <f t="shared" si="586"/>
        <v>2</v>
      </c>
      <c r="J12506" t="str">
        <f t="shared" si="587"/>
        <v>21-24</v>
      </c>
    </row>
    <row r="12507" spans="1:10">
      <c r="A12507" t="s">
        <v>854</v>
      </c>
      <c r="B12507" t="s">
        <v>1498</v>
      </c>
      <c r="C12507" s="7">
        <v>44331.0136226852</v>
      </c>
      <c r="D12507" t="str">
        <f>VLOOKUP(A12507,Sheet2!$B$2:$E$1001,3,0)</f>
        <v>audio</v>
      </c>
      <c r="E12507" t="str">
        <f>VLOOKUP(A12507,Sheet2!$B$2:$E$1001,4,0)</f>
        <v>dogs</v>
      </c>
      <c r="F12507" t="str">
        <f>VLOOKUP(B12507,Sheet3!$B$2:$D$17,2,0)</f>
        <v>positive</v>
      </c>
      <c r="G12507">
        <f>VLOOKUP(B12507,Sheet3!$B$2:$D$17,3,0)</f>
        <v>50</v>
      </c>
      <c r="H12507">
        <f t="shared" si="585"/>
        <v>5</v>
      </c>
      <c r="I12507">
        <f t="shared" si="586"/>
        <v>6</v>
      </c>
      <c r="J12507" t="str">
        <f t="shared" si="587"/>
        <v>0-3</v>
      </c>
    </row>
    <row r="12508" spans="1:10">
      <c r="A12508" t="s">
        <v>854</v>
      </c>
      <c r="B12508" t="s">
        <v>1501</v>
      </c>
      <c r="C12508" s="7">
        <v>44009.4468171296</v>
      </c>
      <c r="D12508" t="str">
        <f>VLOOKUP(A12508,Sheet2!$B$2:$E$1001,3,0)</f>
        <v>audio</v>
      </c>
      <c r="E12508" t="str">
        <f>VLOOKUP(A12508,Sheet2!$B$2:$E$1001,4,0)</f>
        <v>dogs</v>
      </c>
      <c r="F12508" t="str">
        <f>VLOOKUP(B12508,Sheet3!$B$2:$D$17,2,0)</f>
        <v>neutral</v>
      </c>
      <c r="G12508">
        <f>VLOOKUP(B12508,Sheet3!$B$2:$D$17,3,0)</f>
        <v>35</v>
      </c>
      <c r="H12508">
        <f t="shared" si="585"/>
        <v>6</v>
      </c>
      <c r="I12508">
        <f t="shared" si="586"/>
        <v>6</v>
      </c>
      <c r="J12508" t="str">
        <f t="shared" si="587"/>
        <v>9-12</v>
      </c>
    </row>
    <row r="12509" spans="1:10">
      <c r="A12509" t="s">
        <v>854</v>
      </c>
      <c r="B12509" t="s">
        <v>1492</v>
      </c>
      <c r="C12509" s="7">
        <v>44309.7202546296</v>
      </c>
      <c r="D12509" t="str">
        <f>VLOOKUP(A12509,Sheet2!$B$2:$E$1001,3,0)</f>
        <v>audio</v>
      </c>
      <c r="E12509" t="str">
        <f>VLOOKUP(A12509,Sheet2!$B$2:$E$1001,4,0)</f>
        <v>dogs</v>
      </c>
      <c r="F12509" t="str">
        <f>VLOOKUP(B12509,Sheet3!$B$2:$D$17,2,0)</f>
        <v>neutral</v>
      </c>
      <c r="G12509">
        <f>VLOOKUP(B12509,Sheet3!$B$2:$D$17,3,0)</f>
        <v>20</v>
      </c>
      <c r="H12509">
        <f t="shared" si="585"/>
        <v>4</v>
      </c>
      <c r="I12509">
        <f t="shared" si="586"/>
        <v>5</v>
      </c>
      <c r="J12509" t="str">
        <f t="shared" si="587"/>
        <v>15-18</v>
      </c>
    </row>
    <row r="12510" spans="1:10">
      <c r="A12510" t="s">
        <v>854</v>
      </c>
      <c r="B12510" t="s">
        <v>1491</v>
      </c>
      <c r="C12510" s="7">
        <v>44282.0927662037</v>
      </c>
      <c r="D12510" t="str">
        <f>VLOOKUP(A12510,Sheet2!$B$2:$E$1001,3,0)</f>
        <v>audio</v>
      </c>
      <c r="E12510" t="str">
        <f>VLOOKUP(A12510,Sheet2!$B$2:$E$1001,4,0)</f>
        <v>dogs</v>
      </c>
      <c r="F12510" t="str">
        <f>VLOOKUP(B12510,Sheet3!$B$2:$D$17,2,0)</f>
        <v>positive</v>
      </c>
      <c r="G12510">
        <f>VLOOKUP(B12510,Sheet3!$B$2:$D$17,3,0)</f>
        <v>30</v>
      </c>
      <c r="H12510">
        <f t="shared" si="585"/>
        <v>3</v>
      </c>
      <c r="I12510">
        <f t="shared" si="586"/>
        <v>6</v>
      </c>
      <c r="J12510" t="str">
        <f t="shared" si="587"/>
        <v>0-3</v>
      </c>
    </row>
    <row r="12511" customFormat="1" spans="1:10">
      <c r="A12511" t="s">
        <v>854</v>
      </c>
      <c r="B12511" t="s">
        <v>1501</v>
      </c>
      <c r="C12511" s="7">
        <v>44025.8491898148</v>
      </c>
      <c r="D12511" t="str">
        <f>VLOOKUP(A12511,Sheet2!$B$2:$E$1001,3,0)</f>
        <v>audio</v>
      </c>
      <c r="E12511" t="str">
        <f>VLOOKUP(A12511,Sheet2!$B$2:$E$1001,4,0)</f>
        <v>dogs</v>
      </c>
      <c r="F12511" t="str">
        <f>VLOOKUP(B12511,Sheet3!$B$2:$D$17,2,0)</f>
        <v>neutral</v>
      </c>
      <c r="G12511">
        <f>VLOOKUP(B12511,Sheet3!$B$2:$D$17,3,0)</f>
        <v>35</v>
      </c>
      <c r="H12511">
        <f t="shared" si="585"/>
        <v>7</v>
      </c>
      <c r="I12511">
        <f t="shared" si="586"/>
        <v>1</v>
      </c>
      <c r="J12511" t="str">
        <f t="shared" si="587"/>
        <v>18-21</v>
      </c>
    </row>
    <row r="12512" spans="1:10">
      <c r="A12512" t="s">
        <v>854</v>
      </c>
      <c r="B12512" t="s">
        <v>1498</v>
      </c>
      <c r="C12512" s="7">
        <v>44085.7723958333</v>
      </c>
      <c r="D12512" t="str">
        <f>VLOOKUP(A12512,Sheet2!$B$2:$E$1001,3,0)</f>
        <v>audio</v>
      </c>
      <c r="E12512" t="str">
        <f>VLOOKUP(A12512,Sheet2!$B$2:$E$1001,4,0)</f>
        <v>dogs</v>
      </c>
      <c r="F12512" t="str">
        <f>VLOOKUP(B12512,Sheet3!$B$2:$D$17,2,0)</f>
        <v>positive</v>
      </c>
      <c r="G12512">
        <f>VLOOKUP(B12512,Sheet3!$B$2:$D$17,3,0)</f>
        <v>50</v>
      </c>
      <c r="H12512">
        <f t="shared" si="585"/>
        <v>9</v>
      </c>
      <c r="I12512">
        <f t="shared" si="586"/>
        <v>5</v>
      </c>
      <c r="J12512" t="str">
        <f t="shared" si="587"/>
        <v>18-21</v>
      </c>
    </row>
    <row r="12513" spans="1:10">
      <c r="A12513" t="s">
        <v>854</v>
      </c>
      <c r="B12513" t="s">
        <v>1487</v>
      </c>
      <c r="C12513" s="7">
        <v>44102.1311458333</v>
      </c>
      <c r="D12513" t="str">
        <f>VLOOKUP(A12513,Sheet2!$B$2:$E$1001,3,0)</f>
        <v>audio</v>
      </c>
      <c r="E12513" t="str">
        <f>VLOOKUP(A12513,Sheet2!$B$2:$E$1001,4,0)</f>
        <v>dogs</v>
      </c>
      <c r="F12513" t="str">
        <f>VLOOKUP(B12513,Sheet3!$B$2:$D$17,2,0)</f>
        <v>positive</v>
      </c>
      <c r="G12513">
        <f>VLOOKUP(B12513,Sheet3!$B$2:$D$17,3,0)</f>
        <v>70</v>
      </c>
      <c r="H12513">
        <f t="shared" si="585"/>
        <v>9</v>
      </c>
      <c r="I12513">
        <f t="shared" si="586"/>
        <v>1</v>
      </c>
      <c r="J12513" t="str">
        <f t="shared" si="587"/>
        <v>3-6</v>
      </c>
    </row>
    <row r="12514" spans="1:10">
      <c r="A12514" t="s">
        <v>854</v>
      </c>
      <c r="B12514" t="s">
        <v>1498</v>
      </c>
      <c r="C12514" s="7">
        <v>44226.9150810185</v>
      </c>
      <c r="D12514" t="str">
        <f>VLOOKUP(A12514,Sheet2!$B$2:$E$1001,3,0)</f>
        <v>audio</v>
      </c>
      <c r="E12514" t="str">
        <f>VLOOKUP(A12514,Sheet2!$B$2:$E$1001,4,0)</f>
        <v>dogs</v>
      </c>
      <c r="F12514" t="str">
        <f>VLOOKUP(B12514,Sheet3!$B$2:$D$17,2,0)</f>
        <v>positive</v>
      </c>
      <c r="G12514">
        <f>VLOOKUP(B12514,Sheet3!$B$2:$D$17,3,0)</f>
        <v>50</v>
      </c>
      <c r="H12514">
        <f t="shared" si="585"/>
        <v>1</v>
      </c>
      <c r="I12514">
        <f t="shared" si="586"/>
        <v>6</v>
      </c>
      <c r="J12514" t="str">
        <f t="shared" si="587"/>
        <v>21-24</v>
      </c>
    </row>
    <row r="12515" spans="1:10">
      <c r="A12515" t="s">
        <v>854</v>
      </c>
      <c r="B12515" t="s">
        <v>1495</v>
      </c>
      <c r="C12515" s="7">
        <v>44222.8143518519</v>
      </c>
      <c r="D12515" t="str">
        <f>VLOOKUP(A12515,Sheet2!$B$2:$E$1001,3,0)</f>
        <v>audio</v>
      </c>
      <c r="E12515" t="str">
        <f>VLOOKUP(A12515,Sheet2!$B$2:$E$1001,4,0)</f>
        <v>dogs</v>
      </c>
      <c r="F12515" t="str">
        <f>VLOOKUP(B12515,Sheet3!$B$2:$D$17,2,0)</f>
        <v>positive</v>
      </c>
      <c r="G12515">
        <f>VLOOKUP(B12515,Sheet3!$B$2:$D$17,3,0)</f>
        <v>75</v>
      </c>
      <c r="H12515">
        <f t="shared" si="585"/>
        <v>1</v>
      </c>
      <c r="I12515">
        <f t="shared" si="586"/>
        <v>2</v>
      </c>
      <c r="J12515" t="str">
        <f t="shared" si="587"/>
        <v>18-21</v>
      </c>
    </row>
    <row r="12516" spans="1:10">
      <c r="A12516" t="s">
        <v>854</v>
      </c>
      <c r="B12516" t="s">
        <v>1498</v>
      </c>
      <c r="C12516" s="7">
        <v>44196.7604282407</v>
      </c>
      <c r="D12516" t="str">
        <f>VLOOKUP(A12516,Sheet2!$B$2:$E$1001,3,0)</f>
        <v>audio</v>
      </c>
      <c r="E12516" t="str">
        <f>VLOOKUP(A12516,Sheet2!$B$2:$E$1001,4,0)</f>
        <v>dogs</v>
      </c>
      <c r="F12516" t="str">
        <f>VLOOKUP(B12516,Sheet3!$B$2:$D$17,2,0)</f>
        <v>positive</v>
      </c>
      <c r="G12516">
        <f>VLOOKUP(B12516,Sheet3!$B$2:$D$17,3,0)</f>
        <v>50</v>
      </c>
      <c r="H12516">
        <f t="shared" si="585"/>
        <v>12</v>
      </c>
      <c r="I12516">
        <f t="shared" si="586"/>
        <v>4</v>
      </c>
      <c r="J12516" t="str">
        <f t="shared" si="587"/>
        <v>18-21</v>
      </c>
    </row>
    <row r="12517" spans="1:10">
      <c r="A12517" t="s">
        <v>854</v>
      </c>
      <c r="B12517" t="s">
        <v>1496</v>
      </c>
      <c r="C12517" s="7">
        <v>44173.1913078704</v>
      </c>
      <c r="D12517" t="str">
        <f>VLOOKUP(A12517,Sheet2!$B$2:$E$1001,3,0)</f>
        <v>audio</v>
      </c>
      <c r="E12517" t="str">
        <f>VLOOKUP(A12517,Sheet2!$B$2:$E$1001,4,0)</f>
        <v>dogs</v>
      </c>
      <c r="F12517" t="str">
        <f>VLOOKUP(B12517,Sheet3!$B$2:$D$17,2,0)</f>
        <v>positive</v>
      </c>
      <c r="G12517">
        <f>VLOOKUP(B12517,Sheet3!$B$2:$D$17,3,0)</f>
        <v>70</v>
      </c>
      <c r="H12517">
        <f t="shared" si="585"/>
        <v>12</v>
      </c>
      <c r="I12517">
        <f t="shared" si="586"/>
        <v>2</v>
      </c>
      <c r="J12517" t="str">
        <f t="shared" si="587"/>
        <v>3-6</v>
      </c>
    </row>
    <row r="12518" spans="1:10">
      <c r="A12518" t="s">
        <v>854</v>
      </c>
      <c r="B12518" t="s">
        <v>1503</v>
      </c>
      <c r="C12518" s="7">
        <v>44242.2683333333</v>
      </c>
      <c r="D12518" t="str">
        <f>VLOOKUP(A12518,Sheet2!$B$2:$E$1001,3,0)</f>
        <v>audio</v>
      </c>
      <c r="E12518" t="str">
        <f>VLOOKUP(A12518,Sheet2!$B$2:$E$1001,4,0)</f>
        <v>dogs</v>
      </c>
      <c r="F12518" t="str">
        <f>VLOOKUP(B12518,Sheet3!$B$2:$D$17,2,0)</f>
        <v>negative</v>
      </c>
      <c r="G12518">
        <f>VLOOKUP(B12518,Sheet3!$B$2:$D$17,3,0)</f>
        <v>12</v>
      </c>
      <c r="H12518">
        <f t="shared" si="585"/>
        <v>2</v>
      </c>
      <c r="I12518">
        <f t="shared" si="586"/>
        <v>1</v>
      </c>
      <c r="J12518" t="str">
        <f t="shared" si="587"/>
        <v>6-9</v>
      </c>
    </row>
    <row r="12519" spans="1:10">
      <c r="A12519" t="s">
        <v>854</v>
      </c>
      <c r="B12519" t="s">
        <v>1494</v>
      </c>
      <c r="C12519" s="7">
        <v>44191.4936226852</v>
      </c>
      <c r="D12519" t="str">
        <f>VLOOKUP(A12519,Sheet2!$B$2:$E$1001,3,0)</f>
        <v>audio</v>
      </c>
      <c r="E12519" t="str">
        <f>VLOOKUP(A12519,Sheet2!$B$2:$E$1001,4,0)</f>
        <v>dogs</v>
      </c>
      <c r="F12519" t="str">
        <f>VLOOKUP(B12519,Sheet3!$B$2:$D$17,2,0)</f>
        <v>positive</v>
      </c>
      <c r="G12519">
        <f>VLOOKUP(B12519,Sheet3!$B$2:$D$17,3,0)</f>
        <v>65</v>
      </c>
      <c r="H12519">
        <f t="shared" si="585"/>
        <v>12</v>
      </c>
      <c r="I12519">
        <f t="shared" si="586"/>
        <v>6</v>
      </c>
      <c r="J12519" t="str">
        <f t="shared" si="587"/>
        <v>9-12</v>
      </c>
    </row>
    <row r="12520" spans="1:10">
      <c r="A12520" t="s">
        <v>854</v>
      </c>
      <c r="B12520" t="s">
        <v>1490</v>
      </c>
      <c r="C12520" s="7">
        <v>44305.5136458333</v>
      </c>
      <c r="D12520" t="str">
        <f>VLOOKUP(A12520,Sheet2!$B$2:$E$1001,3,0)</f>
        <v>audio</v>
      </c>
      <c r="E12520" t="str">
        <f>VLOOKUP(A12520,Sheet2!$B$2:$E$1001,4,0)</f>
        <v>dogs</v>
      </c>
      <c r="F12520" t="str">
        <f>VLOOKUP(B12520,Sheet3!$B$2:$D$17,2,0)</f>
        <v>negative</v>
      </c>
      <c r="G12520">
        <f>VLOOKUP(B12520,Sheet3!$B$2:$D$17,3,0)</f>
        <v>5</v>
      </c>
      <c r="H12520">
        <f t="shared" si="585"/>
        <v>4</v>
      </c>
      <c r="I12520">
        <f t="shared" si="586"/>
        <v>1</v>
      </c>
      <c r="J12520" t="str">
        <f t="shared" si="587"/>
        <v>12-15</v>
      </c>
    </row>
    <row r="12521" customFormat="1" spans="1:10">
      <c r="A12521" t="s">
        <v>854</v>
      </c>
      <c r="B12521" t="s">
        <v>1500</v>
      </c>
      <c r="C12521" s="7">
        <v>44042.590150463</v>
      </c>
      <c r="D12521" t="str">
        <f>VLOOKUP(A12521,Sheet2!$B$2:$E$1001,3,0)</f>
        <v>audio</v>
      </c>
      <c r="E12521" t="str">
        <f>VLOOKUP(A12521,Sheet2!$B$2:$E$1001,4,0)</f>
        <v>dogs</v>
      </c>
      <c r="F12521" t="str">
        <f>VLOOKUP(B12521,Sheet3!$B$2:$D$17,2,0)</f>
        <v>positive</v>
      </c>
      <c r="G12521">
        <f>VLOOKUP(B12521,Sheet3!$B$2:$D$17,3,0)</f>
        <v>45</v>
      </c>
      <c r="H12521">
        <f t="shared" si="585"/>
        <v>7</v>
      </c>
      <c r="I12521">
        <f t="shared" si="586"/>
        <v>4</v>
      </c>
      <c r="J12521" t="str">
        <f t="shared" si="587"/>
        <v>12-15</v>
      </c>
    </row>
    <row r="12522" spans="1:10">
      <c r="A12522" t="s">
        <v>854</v>
      </c>
      <c r="B12522" t="s">
        <v>1496</v>
      </c>
      <c r="C12522" s="7">
        <v>44093.6422222222</v>
      </c>
      <c r="D12522" t="str">
        <f>VLOOKUP(A12522,Sheet2!$B$2:$E$1001,3,0)</f>
        <v>audio</v>
      </c>
      <c r="E12522" t="str">
        <f>VLOOKUP(A12522,Sheet2!$B$2:$E$1001,4,0)</f>
        <v>dogs</v>
      </c>
      <c r="F12522" t="str">
        <f>VLOOKUP(B12522,Sheet3!$B$2:$D$17,2,0)</f>
        <v>positive</v>
      </c>
      <c r="G12522">
        <f>VLOOKUP(B12522,Sheet3!$B$2:$D$17,3,0)</f>
        <v>70</v>
      </c>
      <c r="H12522">
        <f t="shared" si="585"/>
        <v>9</v>
      </c>
      <c r="I12522">
        <f t="shared" si="586"/>
        <v>6</v>
      </c>
      <c r="J12522" t="str">
        <f t="shared" si="587"/>
        <v>15-18</v>
      </c>
    </row>
    <row r="12523" spans="1:10">
      <c r="A12523" t="s">
        <v>854</v>
      </c>
      <c r="B12523" t="s">
        <v>1499</v>
      </c>
      <c r="C12523" s="7">
        <v>44125.4248958333</v>
      </c>
      <c r="D12523" t="str">
        <f>VLOOKUP(A12523,Sheet2!$B$2:$E$1001,3,0)</f>
        <v>audio</v>
      </c>
      <c r="E12523" t="str">
        <f>VLOOKUP(A12523,Sheet2!$B$2:$E$1001,4,0)</f>
        <v>dogs</v>
      </c>
      <c r="F12523" t="str">
        <f>VLOOKUP(B12523,Sheet3!$B$2:$D$17,2,0)</f>
        <v>negative</v>
      </c>
      <c r="G12523">
        <f>VLOOKUP(B12523,Sheet3!$B$2:$D$17,3,0)</f>
        <v>10</v>
      </c>
      <c r="H12523">
        <f t="shared" si="585"/>
        <v>10</v>
      </c>
      <c r="I12523">
        <f t="shared" si="586"/>
        <v>3</v>
      </c>
      <c r="J12523" t="str">
        <f t="shared" si="587"/>
        <v>9-12</v>
      </c>
    </row>
    <row r="12524" spans="1:10">
      <c r="A12524" t="s">
        <v>854</v>
      </c>
      <c r="B12524" t="s">
        <v>1499</v>
      </c>
      <c r="C12524" s="7">
        <v>44307.5793865741</v>
      </c>
      <c r="D12524" t="str">
        <f>VLOOKUP(A12524,Sheet2!$B$2:$E$1001,3,0)</f>
        <v>audio</v>
      </c>
      <c r="E12524" t="str">
        <f>VLOOKUP(A12524,Sheet2!$B$2:$E$1001,4,0)</f>
        <v>dogs</v>
      </c>
      <c r="F12524" t="str">
        <f>VLOOKUP(B12524,Sheet3!$B$2:$D$17,2,0)</f>
        <v>negative</v>
      </c>
      <c r="G12524">
        <f>VLOOKUP(B12524,Sheet3!$B$2:$D$17,3,0)</f>
        <v>10</v>
      </c>
      <c r="H12524">
        <f t="shared" si="585"/>
        <v>4</v>
      </c>
      <c r="I12524">
        <f t="shared" si="586"/>
        <v>3</v>
      </c>
      <c r="J12524" t="str">
        <f t="shared" si="587"/>
        <v>12-15</v>
      </c>
    </row>
    <row r="12525" spans="1:10">
      <c r="A12525" t="s">
        <v>854</v>
      </c>
      <c r="B12525" t="s">
        <v>1502</v>
      </c>
      <c r="C12525" s="7">
        <v>44172.4944212963</v>
      </c>
      <c r="D12525" t="str">
        <f>VLOOKUP(A12525,Sheet2!$B$2:$E$1001,3,0)</f>
        <v>audio</v>
      </c>
      <c r="E12525" t="str">
        <f>VLOOKUP(A12525,Sheet2!$B$2:$E$1001,4,0)</f>
        <v>dogs</v>
      </c>
      <c r="F12525" t="str">
        <f>VLOOKUP(B12525,Sheet3!$B$2:$D$17,2,0)</f>
        <v>negative</v>
      </c>
      <c r="G12525">
        <f>VLOOKUP(B12525,Sheet3!$B$2:$D$17,3,0)</f>
        <v>15</v>
      </c>
      <c r="H12525">
        <f t="shared" si="585"/>
        <v>12</v>
      </c>
      <c r="I12525">
        <f t="shared" si="586"/>
        <v>1</v>
      </c>
      <c r="J12525" t="str">
        <f t="shared" si="587"/>
        <v>9-12</v>
      </c>
    </row>
    <row r="12526" spans="1:10">
      <c r="A12526" t="s">
        <v>855</v>
      </c>
      <c r="B12526" t="s">
        <v>1494</v>
      </c>
      <c r="C12526" s="7">
        <v>44107.7005671296</v>
      </c>
      <c r="D12526" t="str">
        <f>VLOOKUP(A12526,Sheet2!$B$2:$E$1001,3,0)</f>
        <v>GIF</v>
      </c>
      <c r="E12526" t="str">
        <f>VLOOKUP(A12526,Sheet2!$B$2:$E$1001,4,0)</f>
        <v>tennis</v>
      </c>
      <c r="F12526" t="str">
        <f>VLOOKUP(B12526,Sheet3!$B$2:$D$17,2,0)</f>
        <v>positive</v>
      </c>
      <c r="G12526">
        <f>VLOOKUP(B12526,Sheet3!$B$2:$D$17,3,0)</f>
        <v>65</v>
      </c>
      <c r="H12526">
        <f t="shared" si="585"/>
        <v>10</v>
      </c>
      <c r="I12526">
        <f t="shared" si="586"/>
        <v>6</v>
      </c>
      <c r="J12526" t="str">
        <f t="shared" si="587"/>
        <v>15-18</v>
      </c>
    </row>
    <row r="12527" spans="1:10">
      <c r="A12527" t="s">
        <v>855</v>
      </c>
      <c r="B12527" t="s">
        <v>1485</v>
      </c>
      <c r="C12527" s="7">
        <v>44076.5305324074</v>
      </c>
      <c r="D12527" t="str">
        <f>VLOOKUP(A12527,Sheet2!$B$2:$E$1001,3,0)</f>
        <v>GIF</v>
      </c>
      <c r="E12527" t="str">
        <f>VLOOKUP(A12527,Sheet2!$B$2:$E$1001,4,0)</f>
        <v>tennis</v>
      </c>
      <c r="F12527" t="str">
        <f>VLOOKUP(B12527,Sheet3!$B$2:$D$17,2,0)</f>
        <v>positive</v>
      </c>
      <c r="G12527">
        <f>VLOOKUP(B12527,Sheet3!$B$2:$D$17,3,0)</f>
        <v>60</v>
      </c>
      <c r="H12527">
        <f t="shared" si="585"/>
        <v>9</v>
      </c>
      <c r="I12527">
        <f t="shared" si="586"/>
        <v>3</v>
      </c>
      <c r="J12527" t="str">
        <f t="shared" si="587"/>
        <v>12-15</v>
      </c>
    </row>
    <row r="12528" spans="1:10">
      <c r="A12528" t="s">
        <v>855</v>
      </c>
      <c r="B12528" t="s">
        <v>1503</v>
      </c>
      <c r="C12528" s="7">
        <v>44222.3137962963</v>
      </c>
      <c r="D12528" t="str">
        <f>VLOOKUP(A12528,Sheet2!$B$2:$E$1001,3,0)</f>
        <v>GIF</v>
      </c>
      <c r="E12528" t="str">
        <f>VLOOKUP(A12528,Sheet2!$B$2:$E$1001,4,0)</f>
        <v>tennis</v>
      </c>
      <c r="F12528" t="str">
        <f>VLOOKUP(B12528,Sheet3!$B$2:$D$17,2,0)</f>
        <v>negative</v>
      </c>
      <c r="G12528">
        <f>VLOOKUP(B12528,Sheet3!$B$2:$D$17,3,0)</f>
        <v>12</v>
      </c>
      <c r="H12528">
        <f t="shared" si="585"/>
        <v>1</v>
      </c>
      <c r="I12528">
        <f t="shared" si="586"/>
        <v>2</v>
      </c>
      <c r="J12528" t="str">
        <f t="shared" si="587"/>
        <v>6-9</v>
      </c>
    </row>
    <row r="12529" spans="1:10">
      <c r="A12529" t="s">
        <v>855</v>
      </c>
      <c r="B12529" t="s">
        <v>1491</v>
      </c>
      <c r="C12529" s="7">
        <v>44072.9924074074</v>
      </c>
      <c r="D12529" t="str">
        <f>VLOOKUP(A12529,Sheet2!$B$2:$E$1001,3,0)</f>
        <v>GIF</v>
      </c>
      <c r="E12529" t="str">
        <f>VLOOKUP(A12529,Sheet2!$B$2:$E$1001,4,0)</f>
        <v>tennis</v>
      </c>
      <c r="F12529" t="str">
        <f>VLOOKUP(B12529,Sheet3!$B$2:$D$17,2,0)</f>
        <v>positive</v>
      </c>
      <c r="G12529">
        <f>VLOOKUP(B12529,Sheet3!$B$2:$D$17,3,0)</f>
        <v>30</v>
      </c>
      <c r="H12529">
        <f t="shared" si="585"/>
        <v>8</v>
      </c>
      <c r="I12529">
        <f t="shared" si="586"/>
        <v>6</v>
      </c>
      <c r="J12529" t="str">
        <f t="shared" si="587"/>
        <v>21-24</v>
      </c>
    </row>
    <row r="12530" spans="1:10">
      <c r="A12530" t="s">
        <v>855</v>
      </c>
      <c r="B12530" t="s">
        <v>1497</v>
      </c>
      <c r="C12530" s="7">
        <v>44115.7903587963</v>
      </c>
      <c r="D12530" t="str">
        <f>VLOOKUP(A12530,Sheet2!$B$2:$E$1001,3,0)</f>
        <v>GIF</v>
      </c>
      <c r="E12530" t="str">
        <f>VLOOKUP(A12530,Sheet2!$B$2:$E$1001,4,0)</f>
        <v>tennis</v>
      </c>
      <c r="F12530" t="str">
        <f>VLOOKUP(B12530,Sheet3!$B$2:$D$17,2,0)</f>
        <v>positive</v>
      </c>
      <c r="G12530">
        <f>VLOOKUP(B12530,Sheet3!$B$2:$D$17,3,0)</f>
        <v>72</v>
      </c>
      <c r="H12530">
        <f t="shared" si="585"/>
        <v>10</v>
      </c>
      <c r="I12530">
        <f t="shared" si="586"/>
        <v>7</v>
      </c>
      <c r="J12530" t="str">
        <f t="shared" si="587"/>
        <v>18-21</v>
      </c>
    </row>
    <row r="12531" spans="1:10">
      <c r="A12531" t="s">
        <v>855</v>
      </c>
      <c r="B12531" t="s">
        <v>1497</v>
      </c>
      <c r="C12531" s="7">
        <v>44230.2867592593</v>
      </c>
      <c r="D12531" t="str">
        <f>VLOOKUP(A12531,Sheet2!$B$2:$E$1001,3,0)</f>
        <v>GIF</v>
      </c>
      <c r="E12531" t="str">
        <f>VLOOKUP(A12531,Sheet2!$B$2:$E$1001,4,0)</f>
        <v>tennis</v>
      </c>
      <c r="F12531" t="str">
        <f>VLOOKUP(B12531,Sheet3!$B$2:$D$17,2,0)</f>
        <v>positive</v>
      </c>
      <c r="G12531">
        <f>VLOOKUP(B12531,Sheet3!$B$2:$D$17,3,0)</f>
        <v>72</v>
      </c>
      <c r="H12531">
        <f t="shared" si="585"/>
        <v>2</v>
      </c>
      <c r="I12531">
        <f t="shared" si="586"/>
        <v>3</v>
      </c>
      <c r="J12531" t="str">
        <f t="shared" si="587"/>
        <v>6-9</v>
      </c>
    </row>
    <row r="12532" spans="1:10">
      <c r="A12532" t="s">
        <v>855</v>
      </c>
      <c r="B12532" t="s">
        <v>1491</v>
      </c>
      <c r="C12532" s="7">
        <v>44073.577974537</v>
      </c>
      <c r="D12532" t="str">
        <f>VLOOKUP(A12532,Sheet2!$B$2:$E$1001,3,0)</f>
        <v>GIF</v>
      </c>
      <c r="E12532" t="str">
        <f>VLOOKUP(A12532,Sheet2!$B$2:$E$1001,4,0)</f>
        <v>tennis</v>
      </c>
      <c r="F12532" t="str">
        <f>VLOOKUP(B12532,Sheet3!$B$2:$D$17,2,0)</f>
        <v>positive</v>
      </c>
      <c r="G12532">
        <f>VLOOKUP(B12532,Sheet3!$B$2:$D$17,3,0)</f>
        <v>30</v>
      </c>
      <c r="H12532">
        <f t="shared" si="585"/>
        <v>8</v>
      </c>
      <c r="I12532">
        <f t="shared" si="586"/>
        <v>7</v>
      </c>
      <c r="J12532" t="str">
        <f t="shared" si="587"/>
        <v>12-15</v>
      </c>
    </row>
    <row r="12533" spans="1:10">
      <c r="A12533" t="s">
        <v>855</v>
      </c>
      <c r="B12533" t="s">
        <v>1503</v>
      </c>
      <c r="C12533" s="7">
        <v>44363.7321296296</v>
      </c>
      <c r="D12533" t="str">
        <f>VLOOKUP(A12533,Sheet2!$B$2:$E$1001,3,0)</f>
        <v>GIF</v>
      </c>
      <c r="E12533" t="str">
        <f>VLOOKUP(A12533,Sheet2!$B$2:$E$1001,4,0)</f>
        <v>tennis</v>
      </c>
      <c r="F12533" t="str">
        <f>VLOOKUP(B12533,Sheet3!$B$2:$D$17,2,0)</f>
        <v>negative</v>
      </c>
      <c r="G12533">
        <f>VLOOKUP(B12533,Sheet3!$B$2:$D$17,3,0)</f>
        <v>12</v>
      </c>
      <c r="H12533">
        <f t="shared" si="585"/>
        <v>6</v>
      </c>
      <c r="I12533">
        <f t="shared" si="586"/>
        <v>3</v>
      </c>
      <c r="J12533" t="str">
        <f t="shared" si="587"/>
        <v>15-18</v>
      </c>
    </row>
    <row r="12534" spans="1:10">
      <c r="A12534" t="s">
        <v>855</v>
      </c>
      <c r="B12534" t="s">
        <v>1488</v>
      </c>
      <c r="C12534" s="7">
        <v>44176.0457291667</v>
      </c>
      <c r="D12534" t="str">
        <f>VLOOKUP(A12534,Sheet2!$B$2:$E$1001,3,0)</f>
        <v>GIF</v>
      </c>
      <c r="E12534" t="str">
        <f>VLOOKUP(A12534,Sheet2!$B$2:$E$1001,4,0)</f>
        <v>tennis</v>
      </c>
      <c r="F12534" t="str">
        <f>VLOOKUP(B12534,Sheet3!$B$2:$D$17,2,0)</f>
        <v>negative</v>
      </c>
      <c r="G12534">
        <f>VLOOKUP(B12534,Sheet3!$B$2:$D$17,3,0)</f>
        <v>0</v>
      </c>
      <c r="H12534">
        <f t="shared" si="585"/>
        <v>12</v>
      </c>
      <c r="I12534">
        <f t="shared" si="586"/>
        <v>5</v>
      </c>
      <c r="J12534" t="str">
        <f t="shared" si="587"/>
        <v>0-3</v>
      </c>
    </row>
    <row r="12535" customFormat="1" spans="1:10">
      <c r="A12535" t="s">
        <v>855</v>
      </c>
      <c r="B12535" t="s">
        <v>1499</v>
      </c>
      <c r="C12535" s="7">
        <v>44257.9764583333</v>
      </c>
      <c r="D12535" t="str">
        <f>VLOOKUP(A12535,Sheet2!$B$2:$E$1001,3,0)</f>
        <v>GIF</v>
      </c>
      <c r="E12535" t="str">
        <f>VLOOKUP(A12535,Sheet2!$B$2:$E$1001,4,0)</f>
        <v>tennis</v>
      </c>
      <c r="F12535" t="str">
        <f>VLOOKUP(B12535,Sheet3!$B$2:$D$17,2,0)</f>
        <v>negative</v>
      </c>
      <c r="G12535">
        <f>VLOOKUP(B12535,Sheet3!$B$2:$D$17,3,0)</f>
        <v>10</v>
      </c>
      <c r="H12535">
        <f t="shared" si="585"/>
        <v>3</v>
      </c>
      <c r="I12535">
        <f t="shared" si="586"/>
        <v>2</v>
      </c>
      <c r="J12535" t="str">
        <f t="shared" si="587"/>
        <v>21-24</v>
      </c>
    </row>
    <row r="12536" spans="1:10">
      <c r="A12536" t="s">
        <v>855</v>
      </c>
      <c r="B12536" t="s">
        <v>1500</v>
      </c>
      <c r="C12536" s="7">
        <v>44262.1582175926</v>
      </c>
      <c r="D12536" t="str">
        <f>VLOOKUP(A12536,Sheet2!$B$2:$E$1001,3,0)</f>
        <v>GIF</v>
      </c>
      <c r="E12536" t="str">
        <f>VLOOKUP(A12536,Sheet2!$B$2:$E$1001,4,0)</f>
        <v>tennis</v>
      </c>
      <c r="F12536" t="str">
        <f>VLOOKUP(B12536,Sheet3!$B$2:$D$17,2,0)</f>
        <v>positive</v>
      </c>
      <c r="G12536">
        <f>VLOOKUP(B12536,Sheet3!$B$2:$D$17,3,0)</f>
        <v>45</v>
      </c>
      <c r="H12536">
        <f t="shared" si="585"/>
        <v>3</v>
      </c>
      <c r="I12536">
        <f t="shared" si="586"/>
        <v>7</v>
      </c>
      <c r="J12536" t="str">
        <f t="shared" si="587"/>
        <v>3-6</v>
      </c>
    </row>
    <row r="12537" spans="1:10">
      <c r="A12537" t="s">
        <v>855</v>
      </c>
      <c r="B12537" t="s">
        <v>1491</v>
      </c>
      <c r="C12537" s="7">
        <v>44258.7239930556</v>
      </c>
      <c r="D12537" t="str">
        <f>VLOOKUP(A12537,Sheet2!$B$2:$E$1001,3,0)</f>
        <v>GIF</v>
      </c>
      <c r="E12537" t="str">
        <f>VLOOKUP(A12537,Sheet2!$B$2:$E$1001,4,0)</f>
        <v>tennis</v>
      </c>
      <c r="F12537" t="str">
        <f>VLOOKUP(B12537,Sheet3!$B$2:$D$17,2,0)</f>
        <v>positive</v>
      </c>
      <c r="G12537">
        <f>VLOOKUP(B12537,Sheet3!$B$2:$D$17,3,0)</f>
        <v>30</v>
      </c>
      <c r="H12537">
        <f t="shared" si="585"/>
        <v>3</v>
      </c>
      <c r="I12537">
        <f t="shared" si="586"/>
        <v>3</v>
      </c>
      <c r="J12537" t="str">
        <f t="shared" si="587"/>
        <v>15-18</v>
      </c>
    </row>
    <row r="12538" spans="1:10">
      <c r="A12538" t="s">
        <v>855</v>
      </c>
      <c r="B12538" t="s">
        <v>1498</v>
      </c>
      <c r="C12538" s="7">
        <v>44317.2707986111</v>
      </c>
      <c r="D12538" t="str">
        <f>VLOOKUP(A12538,Sheet2!$B$2:$E$1001,3,0)</f>
        <v>GIF</v>
      </c>
      <c r="E12538" t="str">
        <f>VLOOKUP(A12538,Sheet2!$B$2:$E$1001,4,0)</f>
        <v>tennis</v>
      </c>
      <c r="F12538" t="str">
        <f>VLOOKUP(B12538,Sheet3!$B$2:$D$17,2,0)</f>
        <v>positive</v>
      </c>
      <c r="G12538">
        <f>VLOOKUP(B12538,Sheet3!$B$2:$D$17,3,0)</f>
        <v>50</v>
      </c>
      <c r="H12538">
        <f t="shared" si="585"/>
        <v>5</v>
      </c>
      <c r="I12538">
        <f t="shared" si="586"/>
        <v>6</v>
      </c>
      <c r="J12538" t="str">
        <f t="shared" si="587"/>
        <v>6-9</v>
      </c>
    </row>
    <row r="12539" spans="1:10">
      <c r="A12539" t="s">
        <v>855</v>
      </c>
      <c r="B12539" t="s">
        <v>1491</v>
      </c>
      <c r="C12539" s="7">
        <v>44174.7280439815</v>
      </c>
      <c r="D12539" t="str">
        <f>VLOOKUP(A12539,Sheet2!$B$2:$E$1001,3,0)</f>
        <v>GIF</v>
      </c>
      <c r="E12539" t="str">
        <f>VLOOKUP(A12539,Sheet2!$B$2:$E$1001,4,0)</f>
        <v>tennis</v>
      </c>
      <c r="F12539" t="str">
        <f>VLOOKUP(B12539,Sheet3!$B$2:$D$17,2,0)</f>
        <v>positive</v>
      </c>
      <c r="G12539">
        <f>VLOOKUP(B12539,Sheet3!$B$2:$D$17,3,0)</f>
        <v>30</v>
      </c>
      <c r="H12539">
        <f t="shared" si="585"/>
        <v>12</v>
      </c>
      <c r="I12539">
        <f t="shared" si="586"/>
        <v>3</v>
      </c>
      <c r="J12539" t="str">
        <f t="shared" si="587"/>
        <v>15-18</v>
      </c>
    </row>
    <row r="12540" spans="1:10">
      <c r="A12540" t="s">
        <v>855</v>
      </c>
      <c r="B12540" t="s">
        <v>1494</v>
      </c>
      <c r="C12540" s="7">
        <v>44154.3062152778</v>
      </c>
      <c r="D12540" t="str">
        <f>VLOOKUP(A12540,Sheet2!$B$2:$E$1001,3,0)</f>
        <v>GIF</v>
      </c>
      <c r="E12540" t="str">
        <f>VLOOKUP(A12540,Sheet2!$B$2:$E$1001,4,0)</f>
        <v>tennis</v>
      </c>
      <c r="F12540" t="str">
        <f>VLOOKUP(B12540,Sheet3!$B$2:$D$17,2,0)</f>
        <v>positive</v>
      </c>
      <c r="G12540">
        <f>VLOOKUP(B12540,Sheet3!$B$2:$D$17,3,0)</f>
        <v>65</v>
      </c>
      <c r="H12540">
        <f t="shared" si="585"/>
        <v>11</v>
      </c>
      <c r="I12540">
        <f t="shared" si="586"/>
        <v>4</v>
      </c>
      <c r="J12540" t="str">
        <f t="shared" si="587"/>
        <v>6-9</v>
      </c>
    </row>
    <row r="12541" spans="1:10">
      <c r="A12541" t="s">
        <v>855</v>
      </c>
      <c r="B12541" t="s">
        <v>1487</v>
      </c>
      <c r="C12541" s="7">
        <v>44333.0984259259</v>
      </c>
      <c r="D12541" t="str">
        <f>VLOOKUP(A12541,Sheet2!$B$2:$E$1001,3,0)</f>
        <v>GIF</v>
      </c>
      <c r="E12541" t="str">
        <f>VLOOKUP(A12541,Sheet2!$B$2:$E$1001,4,0)</f>
        <v>tennis</v>
      </c>
      <c r="F12541" t="str">
        <f>VLOOKUP(B12541,Sheet3!$B$2:$D$17,2,0)</f>
        <v>positive</v>
      </c>
      <c r="G12541">
        <f>VLOOKUP(B12541,Sheet3!$B$2:$D$17,3,0)</f>
        <v>70</v>
      </c>
      <c r="H12541">
        <f t="shared" si="585"/>
        <v>5</v>
      </c>
      <c r="I12541">
        <f t="shared" si="586"/>
        <v>1</v>
      </c>
      <c r="J12541" t="str">
        <f t="shared" si="587"/>
        <v>0-3</v>
      </c>
    </row>
    <row r="12542" spans="1:10">
      <c r="A12542" t="s">
        <v>855</v>
      </c>
      <c r="B12542" t="s">
        <v>1496</v>
      </c>
      <c r="C12542" s="7">
        <v>44204.2110185185</v>
      </c>
      <c r="D12542" t="str">
        <f>VLOOKUP(A12542,Sheet2!$B$2:$E$1001,3,0)</f>
        <v>GIF</v>
      </c>
      <c r="E12542" t="str">
        <f>VLOOKUP(A12542,Sheet2!$B$2:$E$1001,4,0)</f>
        <v>tennis</v>
      </c>
      <c r="F12542" t="str">
        <f>VLOOKUP(B12542,Sheet3!$B$2:$D$17,2,0)</f>
        <v>positive</v>
      </c>
      <c r="G12542">
        <f>VLOOKUP(B12542,Sheet3!$B$2:$D$17,3,0)</f>
        <v>70</v>
      </c>
      <c r="H12542">
        <f t="shared" si="585"/>
        <v>1</v>
      </c>
      <c r="I12542">
        <f t="shared" si="586"/>
        <v>5</v>
      </c>
      <c r="J12542" t="str">
        <f t="shared" si="587"/>
        <v>3-6</v>
      </c>
    </row>
    <row r="12543" spans="1:10">
      <c r="A12543" t="s">
        <v>855</v>
      </c>
      <c r="B12543" t="s">
        <v>1501</v>
      </c>
      <c r="C12543" s="7">
        <v>44133.864375</v>
      </c>
      <c r="D12543" t="str">
        <f>VLOOKUP(A12543,Sheet2!$B$2:$E$1001,3,0)</f>
        <v>GIF</v>
      </c>
      <c r="E12543" t="str">
        <f>VLOOKUP(A12543,Sheet2!$B$2:$E$1001,4,0)</f>
        <v>tennis</v>
      </c>
      <c r="F12543" t="str">
        <f>VLOOKUP(B12543,Sheet3!$B$2:$D$17,2,0)</f>
        <v>neutral</v>
      </c>
      <c r="G12543">
        <f>VLOOKUP(B12543,Sheet3!$B$2:$D$17,3,0)</f>
        <v>35</v>
      </c>
      <c r="H12543">
        <f t="shared" si="585"/>
        <v>10</v>
      </c>
      <c r="I12543">
        <f t="shared" si="586"/>
        <v>4</v>
      </c>
      <c r="J12543" t="str">
        <f t="shared" si="587"/>
        <v>18-21</v>
      </c>
    </row>
    <row r="12544" spans="1:10">
      <c r="A12544" t="s">
        <v>856</v>
      </c>
      <c r="B12544" t="s">
        <v>1501</v>
      </c>
      <c r="C12544" s="7">
        <v>44166.5035648148</v>
      </c>
      <c r="D12544" t="str">
        <f>VLOOKUP(A12544,Sheet2!$B$2:$E$1001,3,0)</f>
        <v>video</v>
      </c>
      <c r="E12544" t="str">
        <f>VLOOKUP(A12544,Sheet2!$B$2:$E$1001,4,0)</f>
        <v>food</v>
      </c>
      <c r="F12544" t="str">
        <f>VLOOKUP(B12544,Sheet3!$B$2:$D$17,2,0)</f>
        <v>neutral</v>
      </c>
      <c r="G12544">
        <f>VLOOKUP(B12544,Sheet3!$B$2:$D$17,3,0)</f>
        <v>35</v>
      </c>
      <c r="H12544">
        <f t="shared" si="585"/>
        <v>12</v>
      </c>
      <c r="I12544">
        <f t="shared" si="586"/>
        <v>2</v>
      </c>
      <c r="J12544" t="str">
        <f t="shared" si="587"/>
        <v>12-15</v>
      </c>
    </row>
    <row r="12545" spans="1:10">
      <c r="A12545" t="s">
        <v>856</v>
      </c>
      <c r="B12545" t="s">
        <v>1488</v>
      </c>
      <c r="C12545" s="7">
        <v>44048.7405671296</v>
      </c>
      <c r="D12545" t="str">
        <f>VLOOKUP(A12545,Sheet2!$B$2:$E$1001,3,0)</f>
        <v>video</v>
      </c>
      <c r="E12545" t="str">
        <f>VLOOKUP(A12545,Sheet2!$B$2:$E$1001,4,0)</f>
        <v>food</v>
      </c>
      <c r="F12545" t="str">
        <f>VLOOKUP(B12545,Sheet3!$B$2:$D$17,2,0)</f>
        <v>negative</v>
      </c>
      <c r="G12545">
        <f>VLOOKUP(B12545,Sheet3!$B$2:$D$17,3,0)</f>
        <v>0</v>
      </c>
      <c r="H12545">
        <f t="shared" si="585"/>
        <v>8</v>
      </c>
      <c r="I12545">
        <f t="shared" si="586"/>
        <v>3</v>
      </c>
      <c r="J12545" t="str">
        <f t="shared" si="587"/>
        <v>15-18</v>
      </c>
    </row>
    <row r="12546" spans="1:10">
      <c r="A12546" t="s">
        <v>856</v>
      </c>
      <c r="B12546" t="s">
        <v>1494</v>
      </c>
      <c r="C12546" s="7">
        <v>44207.8962037037</v>
      </c>
      <c r="D12546" t="str">
        <f>VLOOKUP(A12546,Sheet2!$B$2:$E$1001,3,0)</f>
        <v>video</v>
      </c>
      <c r="E12546" t="str">
        <f>VLOOKUP(A12546,Sheet2!$B$2:$E$1001,4,0)</f>
        <v>food</v>
      </c>
      <c r="F12546" t="str">
        <f>VLOOKUP(B12546,Sheet3!$B$2:$D$17,2,0)</f>
        <v>positive</v>
      </c>
      <c r="G12546">
        <f>VLOOKUP(B12546,Sheet3!$B$2:$D$17,3,0)</f>
        <v>65</v>
      </c>
      <c r="H12546">
        <f t="shared" si="585"/>
        <v>1</v>
      </c>
      <c r="I12546">
        <f t="shared" si="586"/>
        <v>1</v>
      </c>
      <c r="J12546" t="str">
        <f t="shared" si="587"/>
        <v>21-24</v>
      </c>
    </row>
    <row r="12547" spans="1:10">
      <c r="A12547" t="s">
        <v>856</v>
      </c>
      <c r="B12547" t="s">
        <v>1496</v>
      </c>
      <c r="C12547" s="7">
        <v>44127.7645138889</v>
      </c>
      <c r="D12547" t="str">
        <f>VLOOKUP(A12547,Sheet2!$B$2:$E$1001,3,0)</f>
        <v>video</v>
      </c>
      <c r="E12547" t="str">
        <f>VLOOKUP(A12547,Sheet2!$B$2:$E$1001,4,0)</f>
        <v>food</v>
      </c>
      <c r="F12547" t="str">
        <f>VLOOKUP(B12547,Sheet3!$B$2:$D$17,2,0)</f>
        <v>positive</v>
      </c>
      <c r="G12547">
        <f>VLOOKUP(B12547,Sheet3!$B$2:$D$17,3,0)</f>
        <v>70</v>
      </c>
      <c r="H12547">
        <f t="shared" ref="H12547:H12610" si="588">MONTH(C12547)</f>
        <v>10</v>
      </c>
      <c r="I12547">
        <f t="shared" ref="I12547:I12610" si="589">WEEKDAY(C12547,2)</f>
        <v>5</v>
      </c>
      <c r="J12547" t="str">
        <f t="shared" ref="J12547:J12610" si="590">TEXT(INT(HOUR(C12547)/3)*3,"0")&amp;"-"&amp;TEXT(INT(HOUR(C12547)/3)*3+3,"0")</f>
        <v>18-21</v>
      </c>
    </row>
    <row r="12548" spans="1:10">
      <c r="A12548" t="s">
        <v>856</v>
      </c>
      <c r="B12548" t="s">
        <v>1487</v>
      </c>
      <c r="C12548" s="7">
        <v>44210.2065856481</v>
      </c>
      <c r="D12548" t="str">
        <f>VLOOKUP(A12548,Sheet2!$B$2:$E$1001,3,0)</f>
        <v>video</v>
      </c>
      <c r="E12548" t="str">
        <f>VLOOKUP(A12548,Sheet2!$B$2:$E$1001,4,0)</f>
        <v>food</v>
      </c>
      <c r="F12548" t="str">
        <f>VLOOKUP(B12548,Sheet3!$B$2:$D$17,2,0)</f>
        <v>positive</v>
      </c>
      <c r="G12548">
        <f>VLOOKUP(B12548,Sheet3!$B$2:$D$17,3,0)</f>
        <v>70</v>
      </c>
      <c r="H12548">
        <f t="shared" si="588"/>
        <v>1</v>
      </c>
      <c r="I12548">
        <f t="shared" si="589"/>
        <v>4</v>
      </c>
      <c r="J12548" t="str">
        <f t="shared" si="590"/>
        <v>3-6</v>
      </c>
    </row>
    <row r="12549" spans="1:10">
      <c r="A12549" t="s">
        <v>856</v>
      </c>
      <c r="B12549" t="s">
        <v>1490</v>
      </c>
      <c r="C12549" s="7">
        <v>44336.3869675926</v>
      </c>
      <c r="D12549" t="str">
        <f>VLOOKUP(A12549,Sheet2!$B$2:$E$1001,3,0)</f>
        <v>video</v>
      </c>
      <c r="E12549" t="str">
        <f>VLOOKUP(A12549,Sheet2!$B$2:$E$1001,4,0)</f>
        <v>food</v>
      </c>
      <c r="F12549" t="str">
        <f>VLOOKUP(B12549,Sheet3!$B$2:$D$17,2,0)</f>
        <v>negative</v>
      </c>
      <c r="G12549">
        <f>VLOOKUP(B12549,Sheet3!$B$2:$D$17,3,0)</f>
        <v>5</v>
      </c>
      <c r="H12549">
        <f t="shared" si="588"/>
        <v>5</v>
      </c>
      <c r="I12549">
        <f t="shared" si="589"/>
        <v>4</v>
      </c>
      <c r="J12549" t="str">
        <f t="shared" si="590"/>
        <v>9-12</v>
      </c>
    </row>
    <row r="12550" spans="1:10">
      <c r="A12550" t="s">
        <v>856</v>
      </c>
      <c r="B12550" t="s">
        <v>1487</v>
      </c>
      <c r="C12550" s="7">
        <v>44091.1622685185</v>
      </c>
      <c r="D12550" t="str">
        <f>VLOOKUP(A12550,Sheet2!$B$2:$E$1001,3,0)</f>
        <v>video</v>
      </c>
      <c r="E12550" t="str">
        <f>VLOOKUP(A12550,Sheet2!$B$2:$E$1001,4,0)</f>
        <v>food</v>
      </c>
      <c r="F12550" t="str">
        <f>VLOOKUP(B12550,Sheet3!$B$2:$D$17,2,0)</f>
        <v>positive</v>
      </c>
      <c r="G12550">
        <f>VLOOKUP(B12550,Sheet3!$B$2:$D$17,3,0)</f>
        <v>70</v>
      </c>
      <c r="H12550">
        <f t="shared" si="588"/>
        <v>9</v>
      </c>
      <c r="I12550">
        <f t="shared" si="589"/>
        <v>4</v>
      </c>
      <c r="J12550" t="str">
        <f t="shared" si="590"/>
        <v>3-6</v>
      </c>
    </row>
    <row r="12551" spans="1:10">
      <c r="A12551" t="s">
        <v>856</v>
      </c>
      <c r="B12551" t="s">
        <v>1490</v>
      </c>
      <c r="C12551" s="7">
        <v>44162.7007523148</v>
      </c>
      <c r="D12551" t="str">
        <f>VLOOKUP(A12551,Sheet2!$B$2:$E$1001,3,0)</f>
        <v>video</v>
      </c>
      <c r="E12551" t="str">
        <f>VLOOKUP(A12551,Sheet2!$B$2:$E$1001,4,0)</f>
        <v>food</v>
      </c>
      <c r="F12551" t="str">
        <f>VLOOKUP(B12551,Sheet3!$B$2:$D$17,2,0)</f>
        <v>negative</v>
      </c>
      <c r="G12551">
        <f>VLOOKUP(B12551,Sheet3!$B$2:$D$17,3,0)</f>
        <v>5</v>
      </c>
      <c r="H12551">
        <f t="shared" si="588"/>
        <v>11</v>
      </c>
      <c r="I12551">
        <f t="shared" si="589"/>
        <v>5</v>
      </c>
      <c r="J12551" t="str">
        <f t="shared" si="590"/>
        <v>15-18</v>
      </c>
    </row>
    <row r="12552" spans="1:10">
      <c r="A12552" t="s">
        <v>856</v>
      </c>
      <c r="B12552" t="s">
        <v>1485</v>
      </c>
      <c r="C12552" s="7">
        <v>44053.8067824074</v>
      </c>
      <c r="D12552" t="str">
        <f>VLOOKUP(A12552,Sheet2!$B$2:$E$1001,3,0)</f>
        <v>video</v>
      </c>
      <c r="E12552" t="str">
        <f>VLOOKUP(A12552,Sheet2!$B$2:$E$1001,4,0)</f>
        <v>food</v>
      </c>
      <c r="F12552" t="str">
        <f>VLOOKUP(B12552,Sheet3!$B$2:$D$17,2,0)</f>
        <v>positive</v>
      </c>
      <c r="G12552">
        <f>VLOOKUP(B12552,Sheet3!$B$2:$D$17,3,0)</f>
        <v>60</v>
      </c>
      <c r="H12552">
        <f t="shared" si="588"/>
        <v>8</v>
      </c>
      <c r="I12552">
        <f t="shared" si="589"/>
        <v>1</v>
      </c>
      <c r="J12552" t="str">
        <f t="shared" si="590"/>
        <v>18-21</v>
      </c>
    </row>
    <row r="12553" customFormat="1" spans="1:10">
      <c r="A12553" t="s">
        <v>856</v>
      </c>
      <c r="B12553" t="s">
        <v>1500</v>
      </c>
      <c r="C12553" s="7">
        <v>44179.7069097222</v>
      </c>
      <c r="D12553" t="str">
        <f>VLOOKUP(A12553,Sheet2!$B$2:$E$1001,3,0)</f>
        <v>video</v>
      </c>
      <c r="E12553" t="str">
        <f>VLOOKUP(A12553,Sheet2!$B$2:$E$1001,4,0)</f>
        <v>food</v>
      </c>
      <c r="F12553" t="str">
        <f>VLOOKUP(B12553,Sheet3!$B$2:$D$17,2,0)</f>
        <v>positive</v>
      </c>
      <c r="G12553">
        <f>VLOOKUP(B12553,Sheet3!$B$2:$D$17,3,0)</f>
        <v>45</v>
      </c>
      <c r="H12553">
        <f t="shared" si="588"/>
        <v>12</v>
      </c>
      <c r="I12553">
        <f t="shared" si="589"/>
        <v>1</v>
      </c>
      <c r="J12553" t="str">
        <f t="shared" si="590"/>
        <v>15-18</v>
      </c>
    </row>
    <row r="12554" spans="1:10">
      <c r="A12554" t="s">
        <v>856</v>
      </c>
      <c r="B12554" t="s">
        <v>1494</v>
      </c>
      <c r="C12554" s="7">
        <v>44287.6943634259</v>
      </c>
      <c r="D12554" t="str">
        <f>VLOOKUP(A12554,Sheet2!$B$2:$E$1001,3,0)</f>
        <v>video</v>
      </c>
      <c r="E12554" t="str">
        <f>VLOOKUP(A12554,Sheet2!$B$2:$E$1001,4,0)</f>
        <v>food</v>
      </c>
      <c r="F12554" t="str">
        <f>VLOOKUP(B12554,Sheet3!$B$2:$D$17,2,0)</f>
        <v>positive</v>
      </c>
      <c r="G12554">
        <f>VLOOKUP(B12554,Sheet3!$B$2:$D$17,3,0)</f>
        <v>65</v>
      </c>
      <c r="H12554">
        <f t="shared" si="588"/>
        <v>4</v>
      </c>
      <c r="I12554">
        <f t="shared" si="589"/>
        <v>4</v>
      </c>
      <c r="J12554" t="str">
        <f t="shared" si="590"/>
        <v>15-18</v>
      </c>
    </row>
    <row r="12555" spans="1:10">
      <c r="A12555" t="s">
        <v>856</v>
      </c>
      <c r="B12555" t="s">
        <v>1499</v>
      </c>
      <c r="C12555" s="7">
        <v>44032.9754976852</v>
      </c>
      <c r="D12555" t="str">
        <f>VLOOKUP(A12555,Sheet2!$B$2:$E$1001,3,0)</f>
        <v>video</v>
      </c>
      <c r="E12555" t="str">
        <f>VLOOKUP(A12555,Sheet2!$B$2:$E$1001,4,0)</f>
        <v>food</v>
      </c>
      <c r="F12555" t="str">
        <f>VLOOKUP(B12555,Sheet3!$B$2:$D$17,2,0)</f>
        <v>negative</v>
      </c>
      <c r="G12555">
        <f>VLOOKUP(B12555,Sheet3!$B$2:$D$17,3,0)</f>
        <v>10</v>
      </c>
      <c r="H12555">
        <f t="shared" si="588"/>
        <v>7</v>
      </c>
      <c r="I12555">
        <f t="shared" si="589"/>
        <v>1</v>
      </c>
      <c r="J12555" t="str">
        <f t="shared" si="590"/>
        <v>21-24</v>
      </c>
    </row>
    <row r="12556" spans="1:10">
      <c r="A12556" t="s">
        <v>856</v>
      </c>
      <c r="B12556" t="s">
        <v>1496</v>
      </c>
      <c r="C12556" s="7">
        <v>44026.8729861111</v>
      </c>
      <c r="D12556" t="str">
        <f>VLOOKUP(A12556,Sheet2!$B$2:$E$1001,3,0)</f>
        <v>video</v>
      </c>
      <c r="E12556" t="str">
        <f>VLOOKUP(A12556,Sheet2!$B$2:$E$1001,4,0)</f>
        <v>food</v>
      </c>
      <c r="F12556" t="str">
        <f>VLOOKUP(B12556,Sheet3!$B$2:$D$17,2,0)</f>
        <v>positive</v>
      </c>
      <c r="G12556">
        <f>VLOOKUP(B12556,Sheet3!$B$2:$D$17,3,0)</f>
        <v>70</v>
      </c>
      <c r="H12556">
        <f t="shared" si="588"/>
        <v>7</v>
      </c>
      <c r="I12556">
        <f t="shared" si="589"/>
        <v>2</v>
      </c>
      <c r="J12556" t="str">
        <f t="shared" si="590"/>
        <v>18-21</v>
      </c>
    </row>
    <row r="12557" spans="1:10">
      <c r="A12557" t="s">
        <v>856</v>
      </c>
      <c r="B12557" t="s">
        <v>1500</v>
      </c>
      <c r="C12557" s="7">
        <v>44111.7626851852</v>
      </c>
      <c r="D12557" t="str">
        <f>VLOOKUP(A12557,Sheet2!$B$2:$E$1001,3,0)</f>
        <v>video</v>
      </c>
      <c r="E12557" t="str">
        <f>VLOOKUP(A12557,Sheet2!$B$2:$E$1001,4,0)</f>
        <v>food</v>
      </c>
      <c r="F12557" t="str">
        <f>VLOOKUP(B12557,Sheet3!$B$2:$D$17,2,0)</f>
        <v>positive</v>
      </c>
      <c r="G12557">
        <f>VLOOKUP(B12557,Sheet3!$B$2:$D$17,3,0)</f>
        <v>45</v>
      </c>
      <c r="H12557">
        <f t="shared" si="588"/>
        <v>10</v>
      </c>
      <c r="I12557">
        <f t="shared" si="589"/>
        <v>3</v>
      </c>
      <c r="J12557" t="str">
        <f t="shared" si="590"/>
        <v>18-21</v>
      </c>
    </row>
    <row r="12558" spans="1:10">
      <c r="A12558" t="s">
        <v>856</v>
      </c>
      <c r="B12558" t="s">
        <v>1496</v>
      </c>
      <c r="C12558" s="7">
        <v>44055.0080439815</v>
      </c>
      <c r="D12558" t="str">
        <f>VLOOKUP(A12558,Sheet2!$B$2:$E$1001,3,0)</f>
        <v>video</v>
      </c>
      <c r="E12558" t="str">
        <f>VLOOKUP(A12558,Sheet2!$B$2:$E$1001,4,0)</f>
        <v>food</v>
      </c>
      <c r="F12558" t="str">
        <f>VLOOKUP(B12558,Sheet3!$B$2:$D$17,2,0)</f>
        <v>positive</v>
      </c>
      <c r="G12558">
        <f>VLOOKUP(B12558,Sheet3!$B$2:$D$17,3,0)</f>
        <v>70</v>
      </c>
      <c r="H12558">
        <f t="shared" si="588"/>
        <v>8</v>
      </c>
      <c r="I12558">
        <f t="shared" si="589"/>
        <v>3</v>
      </c>
      <c r="J12558" t="str">
        <f t="shared" si="590"/>
        <v>0-3</v>
      </c>
    </row>
    <row r="12559" spans="1:10">
      <c r="A12559" t="s">
        <v>856</v>
      </c>
      <c r="B12559" t="s">
        <v>1488</v>
      </c>
      <c r="C12559" s="7">
        <v>44007.8759143519</v>
      </c>
      <c r="D12559" t="str">
        <f>VLOOKUP(A12559,Sheet2!$B$2:$E$1001,3,0)</f>
        <v>video</v>
      </c>
      <c r="E12559" t="str">
        <f>VLOOKUP(A12559,Sheet2!$B$2:$E$1001,4,0)</f>
        <v>food</v>
      </c>
      <c r="F12559" t="str">
        <f>VLOOKUP(B12559,Sheet3!$B$2:$D$17,2,0)</f>
        <v>negative</v>
      </c>
      <c r="G12559">
        <f>VLOOKUP(B12559,Sheet3!$B$2:$D$17,3,0)</f>
        <v>0</v>
      </c>
      <c r="H12559">
        <f t="shared" si="588"/>
        <v>6</v>
      </c>
      <c r="I12559">
        <f t="shared" si="589"/>
        <v>4</v>
      </c>
      <c r="J12559" t="str">
        <f t="shared" si="590"/>
        <v>21-24</v>
      </c>
    </row>
    <row r="12560" spans="1:10">
      <c r="A12560" t="s">
        <v>856</v>
      </c>
      <c r="B12560" t="s">
        <v>1492</v>
      </c>
      <c r="C12560" s="7">
        <v>44144.9411226852</v>
      </c>
      <c r="D12560" t="str">
        <f>VLOOKUP(A12560,Sheet2!$B$2:$E$1001,3,0)</f>
        <v>video</v>
      </c>
      <c r="E12560" t="str">
        <f>VLOOKUP(A12560,Sheet2!$B$2:$E$1001,4,0)</f>
        <v>food</v>
      </c>
      <c r="F12560" t="str">
        <f>VLOOKUP(B12560,Sheet3!$B$2:$D$17,2,0)</f>
        <v>neutral</v>
      </c>
      <c r="G12560">
        <f>VLOOKUP(B12560,Sheet3!$B$2:$D$17,3,0)</f>
        <v>20</v>
      </c>
      <c r="H12560">
        <f t="shared" si="588"/>
        <v>11</v>
      </c>
      <c r="I12560">
        <f t="shared" si="589"/>
        <v>1</v>
      </c>
      <c r="J12560" t="str">
        <f t="shared" si="590"/>
        <v>21-24</v>
      </c>
    </row>
    <row r="12561" spans="1:10">
      <c r="A12561" t="s">
        <v>856</v>
      </c>
      <c r="B12561" t="s">
        <v>1496</v>
      </c>
      <c r="C12561" s="7">
        <v>44100.3881712963</v>
      </c>
      <c r="D12561" t="str">
        <f>VLOOKUP(A12561,Sheet2!$B$2:$E$1001,3,0)</f>
        <v>video</v>
      </c>
      <c r="E12561" t="str">
        <f>VLOOKUP(A12561,Sheet2!$B$2:$E$1001,4,0)</f>
        <v>food</v>
      </c>
      <c r="F12561" t="str">
        <f>VLOOKUP(B12561,Sheet3!$B$2:$D$17,2,0)</f>
        <v>positive</v>
      </c>
      <c r="G12561">
        <f>VLOOKUP(B12561,Sheet3!$B$2:$D$17,3,0)</f>
        <v>70</v>
      </c>
      <c r="H12561">
        <f t="shared" si="588"/>
        <v>9</v>
      </c>
      <c r="I12561">
        <f t="shared" si="589"/>
        <v>6</v>
      </c>
      <c r="J12561" t="str">
        <f t="shared" si="590"/>
        <v>9-12</v>
      </c>
    </row>
    <row r="12562" spans="1:10">
      <c r="A12562" t="s">
        <v>856</v>
      </c>
      <c r="B12562" t="s">
        <v>1492</v>
      </c>
      <c r="C12562" s="7">
        <v>44095.4949421296</v>
      </c>
      <c r="D12562" t="str">
        <f>VLOOKUP(A12562,Sheet2!$B$2:$E$1001,3,0)</f>
        <v>video</v>
      </c>
      <c r="E12562" t="str">
        <f>VLOOKUP(A12562,Sheet2!$B$2:$E$1001,4,0)</f>
        <v>food</v>
      </c>
      <c r="F12562" t="str">
        <f>VLOOKUP(B12562,Sheet3!$B$2:$D$17,2,0)</f>
        <v>neutral</v>
      </c>
      <c r="G12562">
        <f>VLOOKUP(B12562,Sheet3!$B$2:$D$17,3,0)</f>
        <v>20</v>
      </c>
      <c r="H12562">
        <f t="shared" si="588"/>
        <v>9</v>
      </c>
      <c r="I12562">
        <f t="shared" si="589"/>
        <v>1</v>
      </c>
      <c r="J12562" t="str">
        <f t="shared" si="590"/>
        <v>9-12</v>
      </c>
    </row>
    <row r="12563" customFormat="1" spans="1:10">
      <c r="A12563" t="s">
        <v>856</v>
      </c>
      <c r="B12563" t="s">
        <v>1488</v>
      </c>
      <c r="C12563" s="7">
        <v>44354.0688888889</v>
      </c>
      <c r="D12563" t="str">
        <f>VLOOKUP(A12563,Sheet2!$B$2:$E$1001,3,0)</f>
        <v>video</v>
      </c>
      <c r="E12563" t="str">
        <f>VLOOKUP(A12563,Sheet2!$B$2:$E$1001,4,0)</f>
        <v>food</v>
      </c>
      <c r="F12563" t="str">
        <f>VLOOKUP(B12563,Sheet3!$B$2:$D$17,2,0)</f>
        <v>negative</v>
      </c>
      <c r="G12563">
        <f>VLOOKUP(B12563,Sheet3!$B$2:$D$17,3,0)</f>
        <v>0</v>
      </c>
      <c r="H12563">
        <f t="shared" si="588"/>
        <v>6</v>
      </c>
      <c r="I12563">
        <f t="shared" si="589"/>
        <v>1</v>
      </c>
      <c r="J12563" t="str">
        <f t="shared" si="590"/>
        <v>0-3</v>
      </c>
    </row>
    <row r="12564" spans="1:10">
      <c r="A12564" t="s">
        <v>856</v>
      </c>
      <c r="B12564" t="s">
        <v>1487</v>
      </c>
      <c r="C12564" s="7">
        <v>44067.5633796296</v>
      </c>
      <c r="D12564" t="str">
        <f>VLOOKUP(A12564,Sheet2!$B$2:$E$1001,3,0)</f>
        <v>video</v>
      </c>
      <c r="E12564" t="str">
        <f>VLOOKUP(A12564,Sheet2!$B$2:$E$1001,4,0)</f>
        <v>food</v>
      </c>
      <c r="F12564" t="str">
        <f>VLOOKUP(B12564,Sheet3!$B$2:$D$17,2,0)</f>
        <v>positive</v>
      </c>
      <c r="G12564">
        <f>VLOOKUP(B12564,Sheet3!$B$2:$D$17,3,0)</f>
        <v>70</v>
      </c>
      <c r="H12564">
        <f t="shared" si="588"/>
        <v>8</v>
      </c>
      <c r="I12564">
        <f t="shared" si="589"/>
        <v>1</v>
      </c>
      <c r="J12564" t="str">
        <f t="shared" si="590"/>
        <v>12-15</v>
      </c>
    </row>
    <row r="12565" spans="1:10">
      <c r="A12565" t="s">
        <v>856</v>
      </c>
      <c r="B12565" t="s">
        <v>1492</v>
      </c>
      <c r="C12565" s="7">
        <v>44201.6162731481</v>
      </c>
      <c r="D12565" t="str">
        <f>VLOOKUP(A12565,Sheet2!$B$2:$E$1001,3,0)</f>
        <v>video</v>
      </c>
      <c r="E12565" t="str">
        <f>VLOOKUP(A12565,Sheet2!$B$2:$E$1001,4,0)</f>
        <v>food</v>
      </c>
      <c r="F12565" t="str">
        <f>VLOOKUP(B12565,Sheet3!$B$2:$D$17,2,0)</f>
        <v>neutral</v>
      </c>
      <c r="G12565">
        <f>VLOOKUP(B12565,Sheet3!$B$2:$D$17,3,0)</f>
        <v>20</v>
      </c>
      <c r="H12565">
        <f t="shared" si="588"/>
        <v>1</v>
      </c>
      <c r="I12565">
        <f t="shared" si="589"/>
        <v>2</v>
      </c>
      <c r="J12565" t="str">
        <f t="shared" si="590"/>
        <v>12-15</v>
      </c>
    </row>
    <row r="12566" spans="1:10">
      <c r="A12566" t="s">
        <v>856</v>
      </c>
      <c r="B12566" t="s">
        <v>1497</v>
      </c>
      <c r="C12566" s="7">
        <v>44357.9603356481</v>
      </c>
      <c r="D12566" t="str">
        <f>VLOOKUP(A12566,Sheet2!$B$2:$E$1001,3,0)</f>
        <v>video</v>
      </c>
      <c r="E12566" t="str">
        <f>VLOOKUP(A12566,Sheet2!$B$2:$E$1001,4,0)</f>
        <v>food</v>
      </c>
      <c r="F12566" t="str">
        <f>VLOOKUP(B12566,Sheet3!$B$2:$D$17,2,0)</f>
        <v>positive</v>
      </c>
      <c r="G12566">
        <f>VLOOKUP(B12566,Sheet3!$B$2:$D$17,3,0)</f>
        <v>72</v>
      </c>
      <c r="H12566">
        <f t="shared" si="588"/>
        <v>6</v>
      </c>
      <c r="I12566">
        <f t="shared" si="589"/>
        <v>4</v>
      </c>
      <c r="J12566" t="str">
        <f t="shared" si="590"/>
        <v>21-24</v>
      </c>
    </row>
    <row r="12567" spans="1:10">
      <c r="A12567" t="s">
        <v>856</v>
      </c>
      <c r="B12567" t="s">
        <v>1491</v>
      </c>
      <c r="C12567" s="7">
        <v>44233.5010763889</v>
      </c>
      <c r="D12567" t="str">
        <f>VLOOKUP(A12567,Sheet2!$B$2:$E$1001,3,0)</f>
        <v>video</v>
      </c>
      <c r="E12567" t="str">
        <f>VLOOKUP(A12567,Sheet2!$B$2:$E$1001,4,0)</f>
        <v>food</v>
      </c>
      <c r="F12567" t="str">
        <f>VLOOKUP(B12567,Sheet3!$B$2:$D$17,2,0)</f>
        <v>positive</v>
      </c>
      <c r="G12567">
        <f>VLOOKUP(B12567,Sheet3!$B$2:$D$17,3,0)</f>
        <v>30</v>
      </c>
      <c r="H12567">
        <f t="shared" si="588"/>
        <v>2</v>
      </c>
      <c r="I12567">
        <f t="shared" si="589"/>
        <v>6</v>
      </c>
      <c r="J12567" t="str">
        <f t="shared" si="590"/>
        <v>12-15</v>
      </c>
    </row>
    <row r="12568" spans="1:10">
      <c r="A12568" t="s">
        <v>856</v>
      </c>
      <c r="B12568" t="s">
        <v>1492</v>
      </c>
      <c r="C12568" s="7">
        <v>44342.5346990741</v>
      </c>
      <c r="D12568" t="str">
        <f>VLOOKUP(A12568,Sheet2!$B$2:$E$1001,3,0)</f>
        <v>video</v>
      </c>
      <c r="E12568" t="str">
        <f>VLOOKUP(A12568,Sheet2!$B$2:$E$1001,4,0)</f>
        <v>food</v>
      </c>
      <c r="F12568" t="str">
        <f>VLOOKUP(B12568,Sheet3!$B$2:$D$17,2,0)</f>
        <v>neutral</v>
      </c>
      <c r="G12568">
        <f>VLOOKUP(B12568,Sheet3!$B$2:$D$17,3,0)</f>
        <v>20</v>
      </c>
      <c r="H12568">
        <f t="shared" si="588"/>
        <v>5</v>
      </c>
      <c r="I12568">
        <f t="shared" si="589"/>
        <v>3</v>
      </c>
      <c r="J12568" t="str">
        <f t="shared" si="590"/>
        <v>12-15</v>
      </c>
    </row>
    <row r="12569" spans="1:10">
      <c r="A12569" t="s">
        <v>856</v>
      </c>
      <c r="B12569" t="s">
        <v>1485</v>
      </c>
      <c r="C12569" s="7">
        <v>44026.795150463</v>
      </c>
      <c r="D12569" t="str">
        <f>VLOOKUP(A12569,Sheet2!$B$2:$E$1001,3,0)</f>
        <v>video</v>
      </c>
      <c r="E12569" t="str">
        <f>VLOOKUP(A12569,Sheet2!$B$2:$E$1001,4,0)</f>
        <v>food</v>
      </c>
      <c r="F12569" t="str">
        <f>VLOOKUP(B12569,Sheet3!$B$2:$D$17,2,0)</f>
        <v>positive</v>
      </c>
      <c r="G12569">
        <f>VLOOKUP(B12569,Sheet3!$B$2:$D$17,3,0)</f>
        <v>60</v>
      </c>
      <c r="H12569">
        <f t="shared" si="588"/>
        <v>7</v>
      </c>
      <c r="I12569">
        <f t="shared" si="589"/>
        <v>2</v>
      </c>
      <c r="J12569" t="str">
        <f t="shared" si="590"/>
        <v>18-21</v>
      </c>
    </row>
    <row r="12570" spans="1:10">
      <c r="A12570" t="s">
        <v>856</v>
      </c>
      <c r="B12570" t="s">
        <v>1495</v>
      </c>
      <c r="C12570" s="7">
        <v>44353.8218287037</v>
      </c>
      <c r="D12570" t="str">
        <f>VLOOKUP(A12570,Sheet2!$B$2:$E$1001,3,0)</f>
        <v>video</v>
      </c>
      <c r="E12570" t="str">
        <f>VLOOKUP(A12570,Sheet2!$B$2:$E$1001,4,0)</f>
        <v>food</v>
      </c>
      <c r="F12570" t="str">
        <f>VLOOKUP(B12570,Sheet3!$B$2:$D$17,2,0)</f>
        <v>positive</v>
      </c>
      <c r="G12570">
        <f>VLOOKUP(B12570,Sheet3!$B$2:$D$17,3,0)</f>
        <v>75</v>
      </c>
      <c r="H12570">
        <f t="shared" si="588"/>
        <v>6</v>
      </c>
      <c r="I12570">
        <f t="shared" si="589"/>
        <v>7</v>
      </c>
      <c r="J12570" t="str">
        <f t="shared" si="590"/>
        <v>18-21</v>
      </c>
    </row>
    <row r="12571" spans="1:10">
      <c r="A12571" t="s">
        <v>856</v>
      </c>
      <c r="B12571" t="s">
        <v>1496</v>
      </c>
      <c r="C12571" s="7">
        <v>44134.4697916667</v>
      </c>
      <c r="D12571" t="str">
        <f>VLOOKUP(A12571,Sheet2!$B$2:$E$1001,3,0)</f>
        <v>video</v>
      </c>
      <c r="E12571" t="str">
        <f>VLOOKUP(A12571,Sheet2!$B$2:$E$1001,4,0)</f>
        <v>food</v>
      </c>
      <c r="F12571" t="str">
        <f>VLOOKUP(B12571,Sheet3!$B$2:$D$17,2,0)</f>
        <v>positive</v>
      </c>
      <c r="G12571">
        <f>VLOOKUP(B12571,Sheet3!$B$2:$D$17,3,0)</f>
        <v>70</v>
      </c>
      <c r="H12571">
        <f t="shared" si="588"/>
        <v>10</v>
      </c>
      <c r="I12571">
        <f t="shared" si="589"/>
        <v>5</v>
      </c>
      <c r="J12571" t="str">
        <f t="shared" si="590"/>
        <v>9-12</v>
      </c>
    </row>
    <row r="12572" spans="1:10">
      <c r="A12572" t="s">
        <v>856</v>
      </c>
      <c r="B12572" t="s">
        <v>1488</v>
      </c>
      <c r="C12572" s="7">
        <v>44227.2270601852</v>
      </c>
      <c r="D12572" t="str">
        <f>VLOOKUP(A12572,Sheet2!$B$2:$E$1001,3,0)</f>
        <v>video</v>
      </c>
      <c r="E12572" t="str">
        <f>VLOOKUP(A12572,Sheet2!$B$2:$E$1001,4,0)</f>
        <v>food</v>
      </c>
      <c r="F12572" t="str">
        <f>VLOOKUP(B12572,Sheet3!$B$2:$D$17,2,0)</f>
        <v>negative</v>
      </c>
      <c r="G12572">
        <f>VLOOKUP(B12572,Sheet3!$B$2:$D$17,3,0)</f>
        <v>0</v>
      </c>
      <c r="H12572">
        <f t="shared" si="588"/>
        <v>1</v>
      </c>
      <c r="I12572">
        <f t="shared" si="589"/>
        <v>7</v>
      </c>
      <c r="J12572" t="str">
        <f t="shared" si="590"/>
        <v>3-6</v>
      </c>
    </row>
    <row r="12573" customFormat="1" spans="1:10">
      <c r="A12573" t="s">
        <v>856</v>
      </c>
      <c r="B12573" t="s">
        <v>1499</v>
      </c>
      <c r="C12573" s="7">
        <v>44039.6574074074</v>
      </c>
      <c r="D12573" t="str">
        <f>VLOOKUP(A12573,Sheet2!$B$2:$E$1001,3,0)</f>
        <v>video</v>
      </c>
      <c r="E12573" t="str">
        <f>VLOOKUP(A12573,Sheet2!$B$2:$E$1001,4,0)</f>
        <v>food</v>
      </c>
      <c r="F12573" t="str">
        <f>VLOOKUP(B12573,Sheet3!$B$2:$D$17,2,0)</f>
        <v>negative</v>
      </c>
      <c r="G12573">
        <f>VLOOKUP(B12573,Sheet3!$B$2:$D$17,3,0)</f>
        <v>10</v>
      </c>
      <c r="H12573">
        <f t="shared" si="588"/>
        <v>7</v>
      </c>
      <c r="I12573">
        <f t="shared" si="589"/>
        <v>1</v>
      </c>
      <c r="J12573" t="str">
        <f t="shared" si="590"/>
        <v>15-18</v>
      </c>
    </row>
    <row r="12574" spans="1:10">
      <c r="A12574" t="s">
        <v>856</v>
      </c>
      <c r="B12574" t="s">
        <v>1501</v>
      </c>
      <c r="C12574" s="7">
        <v>44005.9261342593</v>
      </c>
      <c r="D12574" t="str">
        <f>VLOOKUP(A12574,Sheet2!$B$2:$E$1001,3,0)</f>
        <v>video</v>
      </c>
      <c r="E12574" t="str">
        <f>VLOOKUP(A12574,Sheet2!$B$2:$E$1001,4,0)</f>
        <v>food</v>
      </c>
      <c r="F12574" t="str">
        <f>VLOOKUP(B12574,Sheet3!$B$2:$D$17,2,0)</f>
        <v>neutral</v>
      </c>
      <c r="G12574">
        <f>VLOOKUP(B12574,Sheet3!$B$2:$D$17,3,0)</f>
        <v>35</v>
      </c>
      <c r="H12574">
        <f t="shared" si="588"/>
        <v>6</v>
      </c>
      <c r="I12574">
        <f t="shared" si="589"/>
        <v>2</v>
      </c>
      <c r="J12574" t="str">
        <f t="shared" si="590"/>
        <v>21-24</v>
      </c>
    </row>
    <row r="12575" spans="1:10">
      <c r="A12575" t="s">
        <v>856</v>
      </c>
      <c r="B12575" t="s">
        <v>1500</v>
      </c>
      <c r="C12575" s="7">
        <v>44071.7543287037</v>
      </c>
      <c r="D12575" t="str">
        <f>VLOOKUP(A12575,Sheet2!$B$2:$E$1001,3,0)</f>
        <v>video</v>
      </c>
      <c r="E12575" t="str">
        <f>VLOOKUP(A12575,Sheet2!$B$2:$E$1001,4,0)</f>
        <v>food</v>
      </c>
      <c r="F12575" t="str">
        <f>VLOOKUP(B12575,Sheet3!$B$2:$D$17,2,0)</f>
        <v>positive</v>
      </c>
      <c r="G12575">
        <f>VLOOKUP(B12575,Sheet3!$B$2:$D$17,3,0)</f>
        <v>45</v>
      </c>
      <c r="H12575">
        <f t="shared" si="588"/>
        <v>8</v>
      </c>
      <c r="I12575">
        <f t="shared" si="589"/>
        <v>5</v>
      </c>
      <c r="J12575" t="str">
        <f t="shared" si="590"/>
        <v>18-21</v>
      </c>
    </row>
    <row r="12576" spans="1:10">
      <c r="A12576" t="s">
        <v>856</v>
      </c>
      <c r="B12576" t="s">
        <v>1492</v>
      </c>
      <c r="C12576" s="7">
        <v>44001.4231365741</v>
      </c>
      <c r="D12576" t="str">
        <f>VLOOKUP(A12576,Sheet2!$B$2:$E$1001,3,0)</f>
        <v>video</v>
      </c>
      <c r="E12576" t="str">
        <f>VLOOKUP(A12576,Sheet2!$B$2:$E$1001,4,0)</f>
        <v>food</v>
      </c>
      <c r="F12576" t="str">
        <f>VLOOKUP(B12576,Sheet3!$B$2:$D$17,2,0)</f>
        <v>neutral</v>
      </c>
      <c r="G12576">
        <f>VLOOKUP(B12576,Sheet3!$B$2:$D$17,3,0)</f>
        <v>20</v>
      </c>
      <c r="H12576">
        <f t="shared" si="588"/>
        <v>6</v>
      </c>
      <c r="I12576">
        <f t="shared" si="589"/>
        <v>5</v>
      </c>
      <c r="J12576" t="str">
        <f t="shared" si="590"/>
        <v>9-12</v>
      </c>
    </row>
    <row r="12577" spans="1:10">
      <c r="A12577" t="s">
        <v>856</v>
      </c>
      <c r="B12577" t="s">
        <v>1503</v>
      </c>
      <c r="C12577" s="7">
        <v>44008.5776736111</v>
      </c>
      <c r="D12577" t="str">
        <f>VLOOKUP(A12577,Sheet2!$B$2:$E$1001,3,0)</f>
        <v>video</v>
      </c>
      <c r="E12577" t="str">
        <f>VLOOKUP(A12577,Sheet2!$B$2:$E$1001,4,0)</f>
        <v>food</v>
      </c>
      <c r="F12577" t="str">
        <f>VLOOKUP(B12577,Sheet3!$B$2:$D$17,2,0)</f>
        <v>negative</v>
      </c>
      <c r="G12577">
        <f>VLOOKUP(B12577,Sheet3!$B$2:$D$17,3,0)</f>
        <v>12</v>
      </c>
      <c r="H12577">
        <f t="shared" si="588"/>
        <v>6</v>
      </c>
      <c r="I12577">
        <f t="shared" si="589"/>
        <v>5</v>
      </c>
      <c r="J12577" t="str">
        <f t="shared" si="590"/>
        <v>12-15</v>
      </c>
    </row>
    <row r="12578" spans="1:10">
      <c r="A12578" t="s">
        <v>856</v>
      </c>
      <c r="B12578" t="s">
        <v>1501</v>
      </c>
      <c r="C12578" s="7">
        <v>44319.6734837963</v>
      </c>
      <c r="D12578" t="str">
        <f>VLOOKUP(A12578,Sheet2!$B$2:$E$1001,3,0)</f>
        <v>video</v>
      </c>
      <c r="E12578" t="str">
        <f>VLOOKUP(A12578,Sheet2!$B$2:$E$1001,4,0)</f>
        <v>food</v>
      </c>
      <c r="F12578" t="str">
        <f>VLOOKUP(B12578,Sheet3!$B$2:$D$17,2,0)</f>
        <v>neutral</v>
      </c>
      <c r="G12578">
        <f>VLOOKUP(B12578,Sheet3!$B$2:$D$17,3,0)</f>
        <v>35</v>
      </c>
      <c r="H12578">
        <f t="shared" si="588"/>
        <v>5</v>
      </c>
      <c r="I12578">
        <f t="shared" si="589"/>
        <v>1</v>
      </c>
      <c r="J12578" t="str">
        <f t="shared" si="590"/>
        <v>15-18</v>
      </c>
    </row>
    <row r="12579" spans="1:10">
      <c r="A12579" t="s">
        <v>856</v>
      </c>
      <c r="B12579" t="s">
        <v>1498</v>
      </c>
      <c r="C12579" s="7">
        <v>44210.3438888889</v>
      </c>
      <c r="D12579" t="str">
        <f>VLOOKUP(A12579,Sheet2!$B$2:$E$1001,3,0)</f>
        <v>video</v>
      </c>
      <c r="E12579" t="str">
        <f>VLOOKUP(A12579,Sheet2!$B$2:$E$1001,4,0)</f>
        <v>food</v>
      </c>
      <c r="F12579" t="str">
        <f>VLOOKUP(B12579,Sheet3!$B$2:$D$17,2,0)</f>
        <v>positive</v>
      </c>
      <c r="G12579">
        <f>VLOOKUP(B12579,Sheet3!$B$2:$D$17,3,0)</f>
        <v>50</v>
      </c>
      <c r="H12579">
        <f t="shared" si="588"/>
        <v>1</v>
      </c>
      <c r="I12579">
        <f t="shared" si="589"/>
        <v>4</v>
      </c>
      <c r="J12579" t="str">
        <f t="shared" si="590"/>
        <v>6-9</v>
      </c>
    </row>
    <row r="12580" spans="1:10">
      <c r="A12580" t="s">
        <v>856</v>
      </c>
      <c r="B12580" t="s">
        <v>1492</v>
      </c>
      <c r="C12580" s="7">
        <v>44159.0756481482</v>
      </c>
      <c r="D12580" t="str">
        <f>VLOOKUP(A12580,Sheet2!$B$2:$E$1001,3,0)</f>
        <v>video</v>
      </c>
      <c r="E12580" t="str">
        <f>VLOOKUP(A12580,Sheet2!$B$2:$E$1001,4,0)</f>
        <v>food</v>
      </c>
      <c r="F12580" t="str">
        <f>VLOOKUP(B12580,Sheet3!$B$2:$D$17,2,0)</f>
        <v>neutral</v>
      </c>
      <c r="G12580">
        <f>VLOOKUP(B12580,Sheet3!$B$2:$D$17,3,0)</f>
        <v>20</v>
      </c>
      <c r="H12580">
        <f t="shared" si="588"/>
        <v>11</v>
      </c>
      <c r="I12580">
        <f t="shared" si="589"/>
        <v>2</v>
      </c>
      <c r="J12580" t="str">
        <f t="shared" si="590"/>
        <v>0-3</v>
      </c>
    </row>
    <row r="12581" spans="1:10">
      <c r="A12581" t="s">
        <v>856</v>
      </c>
      <c r="B12581" t="s">
        <v>1490</v>
      </c>
      <c r="C12581" s="7">
        <v>44306.4945601852</v>
      </c>
      <c r="D12581" t="str">
        <f>VLOOKUP(A12581,Sheet2!$B$2:$E$1001,3,0)</f>
        <v>video</v>
      </c>
      <c r="E12581" t="str">
        <f>VLOOKUP(A12581,Sheet2!$B$2:$E$1001,4,0)</f>
        <v>food</v>
      </c>
      <c r="F12581" t="str">
        <f>VLOOKUP(B12581,Sheet3!$B$2:$D$17,2,0)</f>
        <v>negative</v>
      </c>
      <c r="G12581">
        <f>VLOOKUP(B12581,Sheet3!$B$2:$D$17,3,0)</f>
        <v>5</v>
      </c>
      <c r="H12581">
        <f t="shared" si="588"/>
        <v>4</v>
      </c>
      <c r="I12581">
        <f t="shared" si="589"/>
        <v>2</v>
      </c>
      <c r="J12581" t="str">
        <f t="shared" si="590"/>
        <v>9-12</v>
      </c>
    </row>
    <row r="12582" spans="1:10">
      <c r="A12582" t="s">
        <v>856</v>
      </c>
      <c r="B12582" t="s">
        <v>1487</v>
      </c>
      <c r="C12582" s="7">
        <v>44011.7646875</v>
      </c>
      <c r="D12582" t="str">
        <f>VLOOKUP(A12582,Sheet2!$B$2:$E$1001,3,0)</f>
        <v>video</v>
      </c>
      <c r="E12582" t="str">
        <f>VLOOKUP(A12582,Sheet2!$B$2:$E$1001,4,0)</f>
        <v>food</v>
      </c>
      <c r="F12582" t="str">
        <f>VLOOKUP(B12582,Sheet3!$B$2:$D$17,2,0)</f>
        <v>positive</v>
      </c>
      <c r="G12582">
        <f>VLOOKUP(B12582,Sheet3!$B$2:$D$17,3,0)</f>
        <v>70</v>
      </c>
      <c r="H12582">
        <f t="shared" si="588"/>
        <v>6</v>
      </c>
      <c r="I12582">
        <f t="shared" si="589"/>
        <v>1</v>
      </c>
      <c r="J12582" t="str">
        <f t="shared" si="590"/>
        <v>18-21</v>
      </c>
    </row>
    <row r="12583" customFormat="1" spans="1:10">
      <c r="A12583" t="s">
        <v>856</v>
      </c>
      <c r="B12583" t="s">
        <v>1497</v>
      </c>
      <c r="C12583" s="7">
        <v>44221.1189351852</v>
      </c>
      <c r="D12583" t="str">
        <f>VLOOKUP(A12583,Sheet2!$B$2:$E$1001,3,0)</f>
        <v>video</v>
      </c>
      <c r="E12583" t="str">
        <f>VLOOKUP(A12583,Sheet2!$B$2:$E$1001,4,0)</f>
        <v>food</v>
      </c>
      <c r="F12583" t="str">
        <f>VLOOKUP(B12583,Sheet3!$B$2:$D$17,2,0)</f>
        <v>positive</v>
      </c>
      <c r="G12583">
        <f>VLOOKUP(B12583,Sheet3!$B$2:$D$17,3,0)</f>
        <v>72</v>
      </c>
      <c r="H12583">
        <f t="shared" si="588"/>
        <v>1</v>
      </c>
      <c r="I12583">
        <f t="shared" si="589"/>
        <v>1</v>
      </c>
      <c r="J12583" t="str">
        <f t="shared" si="590"/>
        <v>0-3</v>
      </c>
    </row>
    <row r="12584" spans="1:10">
      <c r="A12584" t="s">
        <v>856</v>
      </c>
      <c r="B12584" t="s">
        <v>1494</v>
      </c>
      <c r="C12584" s="7">
        <v>44161.9930555556</v>
      </c>
      <c r="D12584" t="str">
        <f>VLOOKUP(A12584,Sheet2!$B$2:$E$1001,3,0)</f>
        <v>video</v>
      </c>
      <c r="E12584" t="str">
        <f>VLOOKUP(A12584,Sheet2!$B$2:$E$1001,4,0)</f>
        <v>food</v>
      </c>
      <c r="F12584" t="str">
        <f>VLOOKUP(B12584,Sheet3!$B$2:$D$17,2,0)</f>
        <v>positive</v>
      </c>
      <c r="G12584">
        <f>VLOOKUP(B12584,Sheet3!$B$2:$D$17,3,0)</f>
        <v>65</v>
      </c>
      <c r="H12584">
        <f t="shared" si="588"/>
        <v>11</v>
      </c>
      <c r="I12584">
        <f t="shared" si="589"/>
        <v>4</v>
      </c>
      <c r="J12584" t="str">
        <f t="shared" si="590"/>
        <v>21-24</v>
      </c>
    </row>
    <row r="12585" spans="1:10">
      <c r="A12585" t="s">
        <v>856</v>
      </c>
      <c r="B12585" t="s">
        <v>1492</v>
      </c>
      <c r="C12585" s="7">
        <v>44262.2803703704</v>
      </c>
      <c r="D12585" t="str">
        <f>VLOOKUP(A12585,Sheet2!$B$2:$E$1001,3,0)</f>
        <v>video</v>
      </c>
      <c r="E12585" t="str">
        <f>VLOOKUP(A12585,Sheet2!$B$2:$E$1001,4,0)</f>
        <v>food</v>
      </c>
      <c r="F12585" t="str">
        <f>VLOOKUP(B12585,Sheet3!$B$2:$D$17,2,0)</f>
        <v>neutral</v>
      </c>
      <c r="G12585">
        <f>VLOOKUP(B12585,Sheet3!$B$2:$D$17,3,0)</f>
        <v>20</v>
      </c>
      <c r="H12585">
        <f t="shared" si="588"/>
        <v>3</v>
      </c>
      <c r="I12585">
        <f t="shared" si="589"/>
        <v>7</v>
      </c>
      <c r="J12585" t="str">
        <f t="shared" si="590"/>
        <v>6-9</v>
      </c>
    </row>
    <row r="12586" spans="1:10">
      <c r="A12586" t="s">
        <v>856</v>
      </c>
      <c r="B12586" t="s">
        <v>1500</v>
      </c>
      <c r="C12586" s="7">
        <v>44296.7296064815</v>
      </c>
      <c r="D12586" t="str">
        <f>VLOOKUP(A12586,Sheet2!$B$2:$E$1001,3,0)</f>
        <v>video</v>
      </c>
      <c r="E12586" t="str">
        <f>VLOOKUP(A12586,Sheet2!$B$2:$E$1001,4,0)</f>
        <v>food</v>
      </c>
      <c r="F12586" t="str">
        <f>VLOOKUP(B12586,Sheet3!$B$2:$D$17,2,0)</f>
        <v>positive</v>
      </c>
      <c r="G12586">
        <f>VLOOKUP(B12586,Sheet3!$B$2:$D$17,3,0)</f>
        <v>45</v>
      </c>
      <c r="H12586">
        <f t="shared" si="588"/>
        <v>4</v>
      </c>
      <c r="I12586">
        <f t="shared" si="589"/>
        <v>6</v>
      </c>
      <c r="J12586" t="str">
        <f t="shared" si="590"/>
        <v>15-18</v>
      </c>
    </row>
    <row r="12587" spans="1:10">
      <c r="A12587" t="s">
        <v>856</v>
      </c>
      <c r="B12587" t="s">
        <v>1494</v>
      </c>
      <c r="C12587" s="7">
        <v>44198.1128009259</v>
      </c>
      <c r="D12587" t="str">
        <f>VLOOKUP(A12587,Sheet2!$B$2:$E$1001,3,0)</f>
        <v>video</v>
      </c>
      <c r="E12587" t="str">
        <f>VLOOKUP(A12587,Sheet2!$B$2:$E$1001,4,0)</f>
        <v>food</v>
      </c>
      <c r="F12587" t="str">
        <f>VLOOKUP(B12587,Sheet3!$B$2:$D$17,2,0)</f>
        <v>positive</v>
      </c>
      <c r="G12587">
        <f>VLOOKUP(B12587,Sheet3!$B$2:$D$17,3,0)</f>
        <v>65</v>
      </c>
      <c r="H12587">
        <f t="shared" si="588"/>
        <v>1</v>
      </c>
      <c r="I12587">
        <f t="shared" si="589"/>
        <v>6</v>
      </c>
      <c r="J12587" t="str">
        <f t="shared" si="590"/>
        <v>0-3</v>
      </c>
    </row>
    <row r="12588" spans="1:10">
      <c r="A12588" t="s">
        <v>856</v>
      </c>
      <c r="B12588" t="s">
        <v>1494</v>
      </c>
      <c r="C12588" s="7">
        <v>44145.344537037</v>
      </c>
      <c r="D12588" t="str">
        <f>VLOOKUP(A12588,Sheet2!$B$2:$E$1001,3,0)</f>
        <v>video</v>
      </c>
      <c r="E12588" t="str">
        <f>VLOOKUP(A12588,Sheet2!$B$2:$E$1001,4,0)</f>
        <v>food</v>
      </c>
      <c r="F12588" t="str">
        <f>VLOOKUP(B12588,Sheet3!$B$2:$D$17,2,0)</f>
        <v>positive</v>
      </c>
      <c r="G12588">
        <f>VLOOKUP(B12588,Sheet3!$B$2:$D$17,3,0)</f>
        <v>65</v>
      </c>
      <c r="H12588">
        <f t="shared" si="588"/>
        <v>11</v>
      </c>
      <c r="I12588">
        <f t="shared" si="589"/>
        <v>2</v>
      </c>
      <c r="J12588" t="str">
        <f t="shared" si="590"/>
        <v>6-9</v>
      </c>
    </row>
    <row r="12589" spans="1:10">
      <c r="A12589" t="s">
        <v>856</v>
      </c>
      <c r="B12589" t="s">
        <v>1495</v>
      </c>
      <c r="C12589" s="7">
        <v>44228.2926041667</v>
      </c>
      <c r="D12589" t="str">
        <f>VLOOKUP(A12589,Sheet2!$B$2:$E$1001,3,0)</f>
        <v>video</v>
      </c>
      <c r="E12589" t="str">
        <f>VLOOKUP(A12589,Sheet2!$B$2:$E$1001,4,0)</f>
        <v>food</v>
      </c>
      <c r="F12589" t="str">
        <f>VLOOKUP(B12589,Sheet3!$B$2:$D$17,2,0)</f>
        <v>positive</v>
      </c>
      <c r="G12589">
        <f>VLOOKUP(B12589,Sheet3!$B$2:$D$17,3,0)</f>
        <v>75</v>
      </c>
      <c r="H12589">
        <f t="shared" si="588"/>
        <v>2</v>
      </c>
      <c r="I12589">
        <f t="shared" si="589"/>
        <v>1</v>
      </c>
      <c r="J12589" t="str">
        <f t="shared" si="590"/>
        <v>6-9</v>
      </c>
    </row>
    <row r="12590" spans="1:10">
      <c r="A12590" t="s">
        <v>856</v>
      </c>
      <c r="B12590" t="s">
        <v>1494</v>
      </c>
      <c r="C12590" s="7">
        <v>44258.5024884259</v>
      </c>
      <c r="D12590" t="str">
        <f>VLOOKUP(A12590,Sheet2!$B$2:$E$1001,3,0)</f>
        <v>video</v>
      </c>
      <c r="E12590" t="str">
        <f>VLOOKUP(A12590,Sheet2!$B$2:$E$1001,4,0)</f>
        <v>food</v>
      </c>
      <c r="F12590" t="str">
        <f>VLOOKUP(B12590,Sheet3!$B$2:$D$17,2,0)</f>
        <v>positive</v>
      </c>
      <c r="G12590">
        <f>VLOOKUP(B12590,Sheet3!$B$2:$D$17,3,0)</f>
        <v>65</v>
      </c>
      <c r="H12590">
        <f t="shared" si="588"/>
        <v>3</v>
      </c>
      <c r="I12590">
        <f t="shared" si="589"/>
        <v>3</v>
      </c>
      <c r="J12590" t="str">
        <f t="shared" si="590"/>
        <v>12-15</v>
      </c>
    </row>
    <row r="12591" spans="1:10">
      <c r="A12591" t="s">
        <v>856</v>
      </c>
      <c r="B12591" t="s">
        <v>1501</v>
      </c>
      <c r="C12591" s="7">
        <v>44186.3661458333</v>
      </c>
      <c r="D12591" t="str">
        <f>VLOOKUP(A12591,Sheet2!$B$2:$E$1001,3,0)</f>
        <v>video</v>
      </c>
      <c r="E12591" t="str">
        <f>VLOOKUP(A12591,Sheet2!$B$2:$E$1001,4,0)</f>
        <v>food</v>
      </c>
      <c r="F12591" t="str">
        <f>VLOOKUP(B12591,Sheet3!$B$2:$D$17,2,0)</f>
        <v>neutral</v>
      </c>
      <c r="G12591">
        <f>VLOOKUP(B12591,Sheet3!$B$2:$D$17,3,0)</f>
        <v>35</v>
      </c>
      <c r="H12591">
        <f t="shared" si="588"/>
        <v>12</v>
      </c>
      <c r="I12591">
        <f t="shared" si="589"/>
        <v>1</v>
      </c>
      <c r="J12591" t="str">
        <f t="shared" si="590"/>
        <v>6-9</v>
      </c>
    </row>
    <row r="12592" spans="1:10">
      <c r="A12592" t="s">
        <v>857</v>
      </c>
      <c r="B12592" t="s">
        <v>1497</v>
      </c>
      <c r="C12592" s="7">
        <v>44254.8886458333</v>
      </c>
      <c r="D12592" t="str">
        <f>VLOOKUP(A12592,Sheet2!$B$2:$E$1001,3,0)</f>
        <v>photo</v>
      </c>
      <c r="E12592" t="str">
        <f>VLOOKUP(A12592,Sheet2!$B$2:$E$1001,4,0)</f>
        <v>travel</v>
      </c>
      <c r="F12592" t="str">
        <f>VLOOKUP(B12592,Sheet3!$B$2:$D$17,2,0)</f>
        <v>positive</v>
      </c>
      <c r="G12592">
        <f>VLOOKUP(B12592,Sheet3!$B$2:$D$17,3,0)</f>
        <v>72</v>
      </c>
      <c r="H12592">
        <f t="shared" si="588"/>
        <v>2</v>
      </c>
      <c r="I12592">
        <f t="shared" si="589"/>
        <v>6</v>
      </c>
      <c r="J12592" t="str">
        <f t="shared" si="590"/>
        <v>21-24</v>
      </c>
    </row>
    <row r="12593" spans="1:10">
      <c r="A12593" t="s">
        <v>857</v>
      </c>
      <c r="B12593" t="s">
        <v>1502</v>
      </c>
      <c r="C12593" s="7">
        <v>44166.5403356481</v>
      </c>
      <c r="D12593" t="str">
        <f>VLOOKUP(A12593,Sheet2!$B$2:$E$1001,3,0)</f>
        <v>photo</v>
      </c>
      <c r="E12593" t="str">
        <f>VLOOKUP(A12593,Sheet2!$B$2:$E$1001,4,0)</f>
        <v>travel</v>
      </c>
      <c r="F12593" t="str">
        <f>VLOOKUP(B12593,Sheet3!$B$2:$D$17,2,0)</f>
        <v>negative</v>
      </c>
      <c r="G12593">
        <f>VLOOKUP(B12593,Sheet3!$B$2:$D$17,3,0)</f>
        <v>15</v>
      </c>
      <c r="H12593">
        <f t="shared" si="588"/>
        <v>12</v>
      </c>
      <c r="I12593">
        <f t="shared" si="589"/>
        <v>2</v>
      </c>
      <c r="J12593" t="str">
        <f t="shared" si="590"/>
        <v>12-15</v>
      </c>
    </row>
    <row r="12594" spans="1:10">
      <c r="A12594" t="s">
        <v>857</v>
      </c>
      <c r="B12594" t="s">
        <v>1502</v>
      </c>
      <c r="C12594" s="7">
        <v>44307.5724537037</v>
      </c>
      <c r="D12594" t="str">
        <f>VLOOKUP(A12594,Sheet2!$B$2:$E$1001,3,0)</f>
        <v>photo</v>
      </c>
      <c r="E12594" t="str">
        <f>VLOOKUP(A12594,Sheet2!$B$2:$E$1001,4,0)</f>
        <v>travel</v>
      </c>
      <c r="F12594" t="str">
        <f>VLOOKUP(B12594,Sheet3!$B$2:$D$17,2,0)</f>
        <v>negative</v>
      </c>
      <c r="G12594">
        <f>VLOOKUP(B12594,Sheet3!$B$2:$D$17,3,0)</f>
        <v>15</v>
      </c>
      <c r="H12594">
        <f t="shared" si="588"/>
        <v>4</v>
      </c>
      <c r="I12594">
        <f t="shared" si="589"/>
        <v>3</v>
      </c>
      <c r="J12594" t="str">
        <f t="shared" si="590"/>
        <v>12-15</v>
      </c>
    </row>
    <row r="12595" spans="1:10">
      <c r="A12595" t="s">
        <v>857</v>
      </c>
      <c r="B12595" t="s">
        <v>1490</v>
      </c>
      <c r="C12595" s="7">
        <v>44249.7515740741</v>
      </c>
      <c r="D12595" t="str">
        <f>VLOOKUP(A12595,Sheet2!$B$2:$E$1001,3,0)</f>
        <v>photo</v>
      </c>
      <c r="E12595" t="str">
        <f>VLOOKUP(A12595,Sheet2!$B$2:$E$1001,4,0)</f>
        <v>travel</v>
      </c>
      <c r="F12595" t="str">
        <f>VLOOKUP(B12595,Sheet3!$B$2:$D$17,2,0)</f>
        <v>negative</v>
      </c>
      <c r="G12595">
        <f>VLOOKUP(B12595,Sheet3!$B$2:$D$17,3,0)</f>
        <v>5</v>
      </c>
      <c r="H12595">
        <f t="shared" si="588"/>
        <v>2</v>
      </c>
      <c r="I12595">
        <f t="shared" si="589"/>
        <v>1</v>
      </c>
      <c r="J12595" t="str">
        <f t="shared" si="590"/>
        <v>18-21</v>
      </c>
    </row>
    <row r="12596" spans="1:10">
      <c r="A12596" t="s">
        <v>857</v>
      </c>
      <c r="B12596" t="s">
        <v>1499</v>
      </c>
      <c r="C12596" s="7">
        <v>44163.2850694444</v>
      </c>
      <c r="D12596" t="str">
        <f>VLOOKUP(A12596,Sheet2!$B$2:$E$1001,3,0)</f>
        <v>photo</v>
      </c>
      <c r="E12596" t="str">
        <f>VLOOKUP(A12596,Sheet2!$B$2:$E$1001,4,0)</f>
        <v>travel</v>
      </c>
      <c r="F12596" t="str">
        <f>VLOOKUP(B12596,Sheet3!$B$2:$D$17,2,0)</f>
        <v>negative</v>
      </c>
      <c r="G12596">
        <f>VLOOKUP(B12596,Sheet3!$B$2:$D$17,3,0)</f>
        <v>10</v>
      </c>
      <c r="H12596">
        <f t="shared" si="588"/>
        <v>11</v>
      </c>
      <c r="I12596">
        <f t="shared" si="589"/>
        <v>6</v>
      </c>
      <c r="J12596" t="str">
        <f t="shared" si="590"/>
        <v>6-9</v>
      </c>
    </row>
    <row r="12597" spans="1:10">
      <c r="A12597" t="s">
        <v>857</v>
      </c>
      <c r="B12597" t="s">
        <v>1497</v>
      </c>
      <c r="C12597" s="7">
        <v>44040.6837847222</v>
      </c>
      <c r="D12597" t="str">
        <f>VLOOKUP(A12597,Sheet2!$B$2:$E$1001,3,0)</f>
        <v>photo</v>
      </c>
      <c r="E12597" t="str">
        <f>VLOOKUP(A12597,Sheet2!$B$2:$E$1001,4,0)</f>
        <v>travel</v>
      </c>
      <c r="F12597" t="str">
        <f>VLOOKUP(B12597,Sheet3!$B$2:$D$17,2,0)</f>
        <v>positive</v>
      </c>
      <c r="G12597">
        <f>VLOOKUP(B12597,Sheet3!$B$2:$D$17,3,0)</f>
        <v>72</v>
      </c>
      <c r="H12597">
        <f t="shared" si="588"/>
        <v>7</v>
      </c>
      <c r="I12597">
        <f t="shared" si="589"/>
        <v>2</v>
      </c>
      <c r="J12597" t="str">
        <f t="shared" si="590"/>
        <v>15-18</v>
      </c>
    </row>
    <row r="12598" spans="1:10">
      <c r="A12598" t="s">
        <v>857</v>
      </c>
      <c r="B12598" t="s">
        <v>1485</v>
      </c>
      <c r="C12598" s="7">
        <v>44250.6904398148</v>
      </c>
      <c r="D12598" t="str">
        <f>VLOOKUP(A12598,Sheet2!$B$2:$E$1001,3,0)</f>
        <v>photo</v>
      </c>
      <c r="E12598" t="str">
        <f>VLOOKUP(A12598,Sheet2!$B$2:$E$1001,4,0)</f>
        <v>travel</v>
      </c>
      <c r="F12598" t="str">
        <f>VLOOKUP(B12598,Sheet3!$B$2:$D$17,2,0)</f>
        <v>positive</v>
      </c>
      <c r="G12598">
        <f>VLOOKUP(B12598,Sheet3!$B$2:$D$17,3,0)</f>
        <v>60</v>
      </c>
      <c r="H12598">
        <f t="shared" si="588"/>
        <v>2</v>
      </c>
      <c r="I12598">
        <f t="shared" si="589"/>
        <v>2</v>
      </c>
      <c r="J12598" t="str">
        <f t="shared" si="590"/>
        <v>15-18</v>
      </c>
    </row>
    <row r="12599" spans="1:10">
      <c r="A12599" t="s">
        <v>857</v>
      </c>
      <c r="B12599" t="s">
        <v>1502</v>
      </c>
      <c r="C12599" s="7">
        <v>44143.5012268519</v>
      </c>
      <c r="D12599" t="str">
        <f>VLOOKUP(A12599,Sheet2!$B$2:$E$1001,3,0)</f>
        <v>photo</v>
      </c>
      <c r="E12599" t="str">
        <f>VLOOKUP(A12599,Sheet2!$B$2:$E$1001,4,0)</f>
        <v>travel</v>
      </c>
      <c r="F12599" t="str">
        <f>VLOOKUP(B12599,Sheet3!$B$2:$D$17,2,0)</f>
        <v>negative</v>
      </c>
      <c r="G12599">
        <f>VLOOKUP(B12599,Sheet3!$B$2:$D$17,3,0)</f>
        <v>15</v>
      </c>
      <c r="H12599">
        <f t="shared" si="588"/>
        <v>11</v>
      </c>
      <c r="I12599">
        <f t="shared" si="589"/>
        <v>7</v>
      </c>
      <c r="J12599" t="str">
        <f t="shared" si="590"/>
        <v>12-15</v>
      </c>
    </row>
    <row r="12600" spans="1:10">
      <c r="A12600" t="s">
        <v>857</v>
      </c>
      <c r="B12600" t="s">
        <v>1492</v>
      </c>
      <c r="C12600" s="7">
        <v>44323.4397685185</v>
      </c>
      <c r="D12600" t="str">
        <f>VLOOKUP(A12600,Sheet2!$B$2:$E$1001,3,0)</f>
        <v>photo</v>
      </c>
      <c r="E12600" t="str">
        <f>VLOOKUP(A12600,Sheet2!$B$2:$E$1001,4,0)</f>
        <v>travel</v>
      </c>
      <c r="F12600" t="str">
        <f>VLOOKUP(B12600,Sheet3!$B$2:$D$17,2,0)</f>
        <v>neutral</v>
      </c>
      <c r="G12600">
        <f>VLOOKUP(B12600,Sheet3!$B$2:$D$17,3,0)</f>
        <v>20</v>
      </c>
      <c r="H12600">
        <f t="shared" si="588"/>
        <v>5</v>
      </c>
      <c r="I12600">
        <f t="shared" si="589"/>
        <v>5</v>
      </c>
      <c r="J12600" t="str">
        <f t="shared" si="590"/>
        <v>9-12</v>
      </c>
    </row>
    <row r="12601" customFormat="1" spans="1:10">
      <c r="A12601" t="s">
        <v>857</v>
      </c>
      <c r="B12601" t="s">
        <v>1487</v>
      </c>
      <c r="C12601" s="7">
        <v>44327.111087963</v>
      </c>
      <c r="D12601" t="str">
        <f>VLOOKUP(A12601,Sheet2!$B$2:$E$1001,3,0)</f>
        <v>photo</v>
      </c>
      <c r="E12601" t="str">
        <f>VLOOKUP(A12601,Sheet2!$B$2:$E$1001,4,0)</f>
        <v>travel</v>
      </c>
      <c r="F12601" t="str">
        <f>VLOOKUP(B12601,Sheet3!$B$2:$D$17,2,0)</f>
        <v>positive</v>
      </c>
      <c r="G12601">
        <f>VLOOKUP(B12601,Sheet3!$B$2:$D$17,3,0)</f>
        <v>70</v>
      </c>
      <c r="H12601">
        <f t="shared" si="588"/>
        <v>5</v>
      </c>
      <c r="I12601">
        <f t="shared" si="589"/>
        <v>2</v>
      </c>
      <c r="J12601" t="str">
        <f t="shared" si="590"/>
        <v>0-3</v>
      </c>
    </row>
    <row r="12602" spans="1:10">
      <c r="A12602" t="s">
        <v>859</v>
      </c>
      <c r="B12602" t="s">
        <v>1488</v>
      </c>
      <c r="C12602" s="7">
        <v>44340.4332291667</v>
      </c>
      <c r="D12602" t="str">
        <f>VLOOKUP(A12602,Sheet2!$B$2:$E$1001,3,0)</f>
        <v>photo</v>
      </c>
      <c r="E12602" t="str">
        <f>VLOOKUP(A12602,Sheet2!$B$2:$E$1001,4,0)</f>
        <v>soccer</v>
      </c>
      <c r="F12602" t="str">
        <f>VLOOKUP(B12602,Sheet3!$B$2:$D$17,2,0)</f>
        <v>negative</v>
      </c>
      <c r="G12602">
        <f>VLOOKUP(B12602,Sheet3!$B$2:$D$17,3,0)</f>
        <v>0</v>
      </c>
      <c r="H12602">
        <f t="shared" si="588"/>
        <v>5</v>
      </c>
      <c r="I12602">
        <f t="shared" si="589"/>
        <v>1</v>
      </c>
      <c r="J12602" t="str">
        <f t="shared" si="590"/>
        <v>9-12</v>
      </c>
    </row>
    <row r="12603" spans="1:10">
      <c r="A12603" t="s">
        <v>859</v>
      </c>
      <c r="B12603" t="s">
        <v>1488</v>
      </c>
      <c r="C12603" s="7">
        <v>44128.3958564815</v>
      </c>
      <c r="D12603" t="str">
        <f>VLOOKUP(A12603,Sheet2!$B$2:$E$1001,3,0)</f>
        <v>photo</v>
      </c>
      <c r="E12603" t="str">
        <f>VLOOKUP(A12603,Sheet2!$B$2:$E$1001,4,0)</f>
        <v>soccer</v>
      </c>
      <c r="F12603" t="str">
        <f>VLOOKUP(B12603,Sheet3!$B$2:$D$17,2,0)</f>
        <v>negative</v>
      </c>
      <c r="G12603">
        <f>VLOOKUP(B12603,Sheet3!$B$2:$D$17,3,0)</f>
        <v>0</v>
      </c>
      <c r="H12603">
        <f t="shared" si="588"/>
        <v>10</v>
      </c>
      <c r="I12603">
        <f t="shared" si="589"/>
        <v>6</v>
      </c>
      <c r="J12603" t="str">
        <f t="shared" si="590"/>
        <v>9-12</v>
      </c>
    </row>
    <row r="12604" spans="1:10">
      <c r="A12604" t="s">
        <v>859</v>
      </c>
      <c r="B12604" t="s">
        <v>1503</v>
      </c>
      <c r="C12604" s="7">
        <v>44280.8274768519</v>
      </c>
      <c r="D12604" t="str">
        <f>VLOOKUP(A12604,Sheet2!$B$2:$E$1001,3,0)</f>
        <v>photo</v>
      </c>
      <c r="E12604" t="str">
        <f>VLOOKUP(A12604,Sheet2!$B$2:$E$1001,4,0)</f>
        <v>soccer</v>
      </c>
      <c r="F12604" t="str">
        <f>VLOOKUP(B12604,Sheet3!$B$2:$D$17,2,0)</f>
        <v>negative</v>
      </c>
      <c r="G12604">
        <f>VLOOKUP(B12604,Sheet3!$B$2:$D$17,3,0)</f>
        <v>12</v>
      </c>
      <c r="H12604">
        <f t="shared" si="588"/>
        <v>3</v>
      </c>
      <c r="I12604">
        <f t="shared" si="589"/>
        <v>4</v>
      </c>
      <c r="J12604" t="str">
        <f t="shared" si="590"/>
        <v>18-21</v>
      </c>
    </row>
    <row r="12605" spans="1:10">
      <c r="A12605" t="s">
        <v>859</v>
      </c>
      <c r="B12605" t="s">
        <v>1491</v>
      </c>
      <c r="C12605" s="7">
        <v>44299.7380902778</v>
      </c>
      <c r="D12605" t="str">
        <f>VLOOKUP(A12605,Sheet2!$B$2:$E$1001,3,0)</f>
        <v>photo</v>
      </c>
      <c r="E12605" t="str">
        <f>VLOOKUP(A12605,Sheet2!$B$2:$E$1001,4,0)</f>
        <v>soccer</v>
      </c>
      <c r="F12605" t="str">
        <f>VLOOKUP(B12605,Sheet3!$B$2:$D$17,2,0)</f>
        <v>positive</v>
      </c>
      <c r="G12605">
        <f>VLOOKUP(B12605,Sheet3!$B$2:$D$17,3,0)</f>
        <v>30</v>
      </c>
      <c r="H12605">
        <f t="shared" si="588"/>
        <v>4</v>
      </c>
      <c r="I12605">
        <f t="shared" si="589"/>
        <v>2</v>
      </c>
      <c r="J12605" t="str">
        <f t="shared" si="590"/>
        <v>15-18</v>
      </c>
    </row>
    <row r="12606" spans="1:10">
      <c r="A12606" t="s">
        <v>859</v>
      </c>
      <c r="B12606" t="s">
        <v>1502</v>
      </c>
      <c r="C12606" s="7">
        <v>44210.2228125</v>
      </c>
      <c r="D12606" t="str">
        <f>VLOOKUP(A12606,Sheet2!$B$2:$E$1001,3,0)</f>
        <v>photo</v>
      </c>
      <c r="E12606" t="str">
        <f>VLOOKUP(A12606,Sheet2!$B$2:$E$1001,4,0)</f>
        <v>soccer</v>
      </c>
      <c r="F12606" t="str">
        <f>VLOOKUP(B12606,Sheet3!$B$2:$D$17,2,0)</f>
        <v>negative</v>
      </c>
      <c r="G12606">
        <f>VLOOKUP(B12606,Sheet3!$B$2:$D$17,3,0)</f>
        <v>15</v>
      </c>
      <c r="H12606">
        <f t="shared" si="588"/>
        <v>1</v>
      </c>
      <c r="I12606">
        <f t="shared" si="589"/>
        <v>4</v>
      </c>
      <c r="J12606" t="str">
        <f t="shared" si="590"/>
        <v>3-6</v>
      </c>
    </row>
    <row r="12607" spans="1:10">
      <c r="A12607" t="s">
        <v>859</v>
      </c>
      <c r="B12607" t="s">
        <v>1501</v>
      </c>
      <c r="C12607" s="7">
        <v>44313.6659143519</v>
      </c>
      <c r="D12607" t="str">
        <f>VLOOKUP(A12607,Sheet2!$B$2:$E$1001,3,0)</f>
        <v>photo</v>
      </c>
      <c r="E12607" t="str">
        <f>VLOOKUP(A12607,Sheet2!$B$2:$E$1001,4,0)</f>
        <v>soccer</v>
      </c>
      <c r="F12607" t="str">
        <f>VLOOKUP(B12607,Sheet3!$B$2:$D$17,2,0)</f>
        <v>neutral</v>
      </c>
      <c r="G12607">
        <f>VLOOKUP(B12607,Sheet3!$B$2:$D$17,3,0)</f>
        <v>35</v>
      </c>
      <c r="H12607">
        <f t="shared" si="588"/>
        <v>4</v>
      </c>
      <c r="I12607">
        <f t="shared" si="589"/>
        <v>2</v>
      </c>
      <c r="J12607" t="str">
        <f t="shared" si="590"/>
        <v>15-18</v>
      </c>
    </row>
    <row r="12608" spans="1:10">
      <c r="A12608" t="s">
        <v>859</v>
      </c>
      <c r="B12608" t="s">
        <v>1496</v>
      </c>
      <c r="C12608" s="7">
        <v>44304.686875</v>
      </c>
      <c r="D12608" t="str">
        <f>VLOOKUP(A12608,Sheet2!$B$2:$E$1001,3,0)</f>
        <v>photo</v>
      </c>
      <c r="E12608" t="str">
        <f>VLOOKUP(A12608,Sheet2!$B$2:$E$1001,4,0)</f>
        <v>soccer</v>
      </c>
      <c r="F12608" t="str">
        <f>VLOOKUP(B12608,Sheet3!$B$2:$D$17,2,0)</f>
        <v>positive</v>
      </c>
      <c r="G12608">
        <f>VLOOKUP(B12608,Sheet3!$B$2:$D$17,3,0)</f>
        <v>70</v>
      </c>
      <c r="H12608">
        <f t="shared" si="588"/>
        <v>4</v>
      </c>
      <c r="I12608">
        <f t="shared" si="589"/>
        <v>7</v>
      </c>
      <c r="J12608" t="str">
        <f t="shared" si="590"/>
        <v>15-18</v>
      </c>
    </row>
    <row r="12609" spans="1:10">
      <c r="A12609" t="s">
        <v>859</v>
      </c>
      <c r="B12609" t="s">
        <v>1490</v>
      </c>
      <c r="C12609" s="7">
        <v>44194.4122337963</v>
      </c>
      <c r="D12609" t="str">
        <f>VLOOKUP(A12609,Sheet2!$B$2:$E$1001,3,0)</f>
        <v>photo</v>
      </c>
      <c r="E12609" t="str">
        <f>VLOOKUP(A12609,Sheet2!$B$2:$E$1001,4,0)</f>
        <v>soccer</v>
      </c>
      <c r="F12609" t="str">
        <f>VLOOKUP(B12609,Sheet3!$B$2:$D$17,2,0)</f>
        <v>negative</v>
      </c>
      <c r="G12609">
        <f>VLOOKUP(B12609,Sheet3!$B$2:$D$17,3,0)</f>
        <v>5</v>
      </c>
      <c r="H12609">
        <f t="shared" si="588"/>
        <v>12</v>
      </c>
      <c r="I12609">
        <f t="shared" si="589"/>
        <v>2</v>
      </c>
      <c r="J12609" t="str">
        <f t="shared" si="590"/>
        <v>9-12</v>
      </c>
    </row>
    <row r="12610" spans="1:10">
      <c r="A12610" t="s">
        <v>859</v>
      </c>
      <c r="B12610" t="s">
        <v>1498</v>
      </c>
      <c r="C12610" s="7">
        <v>44280.9198148148</v>
      </c>
      <c r="D12610" t="str">
        <f>VLOOKUP(A12610,Sheet2!$B$2:$E$1001,3,0)</f>
        <v>photo</v>
      </c>
      <c r="E12610" t="str">
        <f>VLOOKUP(A12610,Sheet2!$B$2:$E$1001,4,0)</f>
        <v>soccer</v>
      </c>
      <c r="F12610" t="str">
        <f>VLOOKUP(B12610,Sheet3!$B$2:$D$17,2,0)</f>
        <v>positive</v>
      </c>
      <c r="G12610">
        <f>VLOOKUP(B12610,Sheet3!$B$2:$D$17,3,0)</f>
        <v>50</v>
      </c>
      <c r="H12610">
        <f t="shared" si="588"/>
        <v>3</v>
      </c>
      <c r="I12610">
        <f t="shared" si="589"/>
        <v>4</v>
      </c>
      <c r="J12610" t="str">
        <f t="shared" si="590"/>
        <v>21-24</v>
      </c>
    </row>
    <row r="12611" customFormat="1" spans="1:10">
      <c r="A12611" t="s">
        <v>859</v>
      </c>
      <c r="B12611" t="s">
        <v>1499</v>
      </c>
      <c r="C12611" s="7">
        <v>44115.3881828704</v>
      </c>
      <c r="D12611" t="str">
        <f>VLOOKUP(A12611,Sheet2!$B$2:$E$1001,3,0)</f>
        <v>photo</v>
      </c>
      <c r="E12611" t="str">
        <f>VLOOKUP(A12611,Sheet2!$B$2:$E$1001,4,0)</f>
        <v>soccer</v>
      </c>
      <c r="F12611" t="str">
        <f>VLOOKUP(B12611,Sheet3!$B$2:$D$17,2,0)</f>
        <v>negative</v>
      </c>
      <c r="G12611">
        <f>VLOOKUP(B12611,Sheet3!$B$2:$D$17,3,0)</f>
        <v>10</v>
      </c>
      <c r="H12611">
        <f t="shared" ref="H12611:H12674" si="591">MONTH(C12611)</f>
        <v>10</v>
      </c>
      <c r="I12611">
        <f t="shared" ref="I12611:I12674" si="592">WEEKDAY(C12611,2)</f>
        <v>7</v>
      </c>
      <c r="J12611" t="str">
        <f t="shared" ref="J12611:J12674" si="593">TEXT(INT(HOUR(C12611)/3)*3,"0")&amp;"-"&amp;TEXT(INT(HOUR(C12611)/3)*3+3,"0")</f>
        <v>9-12</v>
      </c>
    </row>
    <row r="12612" spans="1:10">
      <c r="A12612" t="s">
        <v>859</v>
      </c>
      <c r="B12612" t="s">
        <v>1494</v>
      </c>
      <c r="C12612" s="7">
        <v>44276.4103009259</v>
      </c>
      <c r="D12612" t="str">
        <f>VLOOKUP(A12612,Sheet2!$B$2:$E$1001,3,0)</f>
        <v>photo</v>
      </c>
      <c r="E12612" t="str">
        <f>VLOOKUP(A12612,Sheet2!$B$2:$E$1001,4,0)</f>
        <v>soccer</v>
      </c>
      <c r="F12612" t="str">
        <f>VLOOKUP(B12612,Sheet3!$B$2:$D$17,2,0)</f>
        <v>positive</v>
      </c>
      <c r="G12612">
        <f>VLOOKUP(B12612,Sheet3!$B$2:$D$17,3,0)</f>
        <v>65</v>
      </c>
      <c r="H12612">
        <f t="shared" si="591"/>
        <v>3</v>
      </c>
      <c r="I12612">
        <f t="shared" si="592"/>
        <v>7</v>
      </c>
      <c r="J12612" t="str">
        <f t="shared" si="593"/>
        <v>9-12</v>
      </c>
    </row>
    <row r="12613" spans="1:10">
      <c r="A12613" t="s">
        <v>859</v>
      </c>
      <c r="B12613" t="s">
        <v>1492</v>
      </c>
      <c r="C12613" s="7">
        <v>44088.0187152778</v>
      </c>
      <c r="D12613" t="str">
        <f>VLOOKUP(A12613,Sheet2!$B$2:$E$1001,3,0)</f>
        <v>photo</v>
      </c>
      <c r="E12613" t="str">
        <f>VLOOKUP(A12613,Sheet2!$B$2:$E$1001,4,0)</f>
        <v>soccer</v>
      </c>
      <c r="F12613" t="str">
        <f>VLOOKUP(B12613,Sheet3!$B$2:$D$17,2,0)</f>
        <v>neutral</v>
      </c>
      <c r="G12613">
        <f>VLOOKUP(B12613,Sheet3!$B$2:$D$17,3,0)</f>
        <v>20</v>
      </c>
      <c r="H12613">
        <f t="shared" si="591"/>
        <v>9</v>
      </c>
      <c r="I12613">
        <f t="shared" si="592"/>
        <v>1</v>
      </c>
      <c r="J12613" t="str">
        <f t="shared" si="593"/>
        <v>0-3</v>
      </c>
    </row>
    <row r="12614" spans="1:10">
      <c r="A12614" t="s">
        <v>859</v>
      </c>
      <c r="B12614" t="s">
        <v>1488</v>
      </c>
      <c r="C12614" s="7">
        <v>44018.7588310185</v>
      </c>
      <c r="D12614" t="str">
        <f>VLOOKUP(A12614,Sheet2!$B$2:$E$1001,3,0)</f>
        <v>photo</v>
      </c>
      <c r="E12614" t="str">
        <f>VLOOKUP(A12614,Sheet2!$B$2:$E$1001,4,0)</f>
        <v>soccer</v>
      </c>
      <c r="F12614" t="str">
        <f>VLOOKUP(B12614,Sheet3!$B$2:$D$17,2,0)</f>
        <v>negative</v>
      </c>
      <c r="G12614">
        <f>VLOOKUP(B12614,Sheet3!$B$2:$D$17,3,0)</f>
        <v>0</v>
      </c>
      <c r="H12614">
        <f t="shared" si="591"/>
        <v>7</v>
      </c>
      <c r="I12614">
        <f t="shared" si="592"/>
        <v>1</v>
      </c>
      <c r="J12614" t="str">
        <f t="shared" si="593"/>
        <v>18-21</v>
      </c>
    </row>
    <row r="12615" spans="1:10">
      <c r="A12615" t="s">
        <v>859</v>
      </c>
      <c r="B12615" t="s">
        <v>1498</v>
      </c>
      <c r="C12615" s="7">
        <v>44273.8027893519</v>
      </c>
      <c r="D12615" t="str">
        <f>VLOOKUP(A12615,Sheet2!$B$2:$E$1001,3,0)</f>
        <v>photo</v>
      </c>
      <c r="E12615" t="str">
        <f>VLOOKUP(A12615,Sheet2!$B$2:$E$1001,4,0)</f>
        <v>soccer</v>
      </c>
      <c r="F12615" t="str">
        <f>VLOOKUP(B12615,Sheet3!$B$2:$D$17,2,0)</f>
        <v>positive</v>
      </c>
      <c r="G12615">
        <f>VLOOKUP(B12615,Sheet3!$B$2:$D$17,3,0)</f>
        <v>50</v>
      </c>
      <c r="H12615">
        <f t="shared" si="591"/>
        <v>3</v>
      </c>
      <c r="I12615">
        <f t="shared" si="592"/>
        <v>4</v>
      </c>
      <c r="J12615" t="str">
        <f t="shared" si="593"/>
        <v>18-21</v>
      </c>
    </row>
    <row r="12616" spans="1:10">
      <c r="A12616" t="s">
        <v>859</v>
      </c>
      <c r="B12616" t="s">
        <v>1502</v>
      </c>
      <c r="C12616" s="7">
        <v>44093.2963541667</v>
      </c>
      <c r="D12616" t="str">
        <f>VLOOKUP(A12616,Sheet2!$B$2:$E$1001,3,0)</f>
        <v>photo</v>
      </c>
      <c r="E12616" t="str">
        <f>VLOOKUP(A12616,Sheet2!$B$2:$E$1001,4,0)</f>
        <v>soccer</v>
      </c>
      <c r="F12616" t="str">
        <f>VLOOKUP(B12616,Sheet3!$B$2:$D$17,2,0)</f>
        <v>negative</v>
      </c>
      <c r="G12616">
        <f>VLOOKUP(B12616,Sheet3!$B$2:$D$17,3,0)</f>
        <v>15</v>
      </c>
      <c r="H12616">
        <f t="shared" si="591"/>
        <v>9</v>
      </c>
      <c r="I12616">
        <f t="shared" si="592"/>
        <v>6</v>
      </c>
      <c r="J12616" t="str">
        <f t="shared" si="593"/>
        <v>6-9</v>
      </c>
    </row>
    <row r="12617" spans="1:10">
      <c r="A12617" t="s">
        <v>859</v>
      </c>
      <c r="B12617" t="s">
        <v>1501</v>
      </c>
      <c r="C12617" s="7">
        <v>44256.9447337963</v>
      </c>
      <c r="D12617" t="str">
        <f>VLOOKUP(A12617,Sheet2!$B$2:$E$1001,3,0)</f>
        <v>photo</v>
      </c>
      <c r="E12617" t="str">
        <f>VLOOKUP(A12617,Sheet2!$B$2:$E$1001,4,0)</f>
        <v>soccer</v>
      </c>
      <c r="F12617" t="str">
        <f>VLOOKUP(B12617,Sheet3!$B$2:$D$17,2,0)</f>
        <v>neutral</v>
      </c>
      <c r="G12617">
        <f>VLOOKUP(B12617,Sheet3!$B$2:$D$17,3,0)</f>
        <v>35</v>
      </c>
      <c r="H12617">
        <f t="shared" si="591"/>
        <v>3</v>
      </c>
      <c r="I12617">
        <f t="shared" si="592"/>
        <v>1</v>
      </c>
      <c r="J12617" t="str">
        <f t="shared" si="593"/>
        <v>21-24</v>
      </c>
    </row>
    <row r="12618" spans="1:10">
      <c r="A12618" t="s">
        <v>859</v>
      </c>
      <c r="B12618" t="s">
        <v>1500</v>
      </c>
      <c r="C12618" s="7">
        <v>44285.5902893519</v>
      </c>
      <c r="D12618" t="str">
        <f>VLOOKUP(A12618,Sheet2!$B$2:$E$1001,3,0)</f>
        <v>photo</v>
      </c>
      <c r="E12618" t="str">
        <f>VLOOKUP(A12618,Sheet2!$B$2:$E$1001,4,0)</f>
        <v>soccer</v>
      </c>
      <c r="F12618" t="str">
        <f>VLOOKUP(B12618,Sheet3!$B$2:$D$17,2,0)</f>
        <v>positive</v>
      </c>
      <c r="G12618">
        <f>VLOOKUP(B12618,Sheet3!$B$2:$D$17,3,0)</f>
        <v>45</v>
      </c>
      <c r="H12618">
        <f t="shared" si="591"/>
        <v>3</v>
      </c>
      <c r="I12618">
        <f t="shared" si="592"/>
        <v>2</v>
      </c>
      <c r="J12618" t="str">
        <f t="shared" si="593"/>
        <v>12-15</v>
      </c>
    </row>
    <row r="12619" spans="1:10">
      <c r="A12619" t="s">
        <v>859</v>
      </c>
      <c r="B12619" t="s">
        <v>1501</v>
      </c>
      <c r="C12619" s="7">
        <v>44196.6479513889</v>
      </c>
      <c r="D12619" t="str">
        <f>VLOOKUP(A12619,Sheet2!$B$2:$E$1001,3,0)</f>
        <v>photo</v>
      </c>
      <c r="E12619" t="str">
        <f>VLOOKUP(A12619,Sheet2!$B$2:$E$1001,4,0)</f>
        <v>soccer</v>
      </c>
      <c r="F12619" t="str">
        <f>VLOOKUP(B12619,Sheet3!$B$2:$D$17,2,0)</f>
        <v>neutral</v>
      </c>
      <c r="G12619">
        <f>VLOOKUP(B12619,Sheet3!$B$2:$D$17,3,0)</f>
        <v>35</v>
      </c>
      <c r="H12619">
        <f t="shared" si="591"/>
        <v>12</v>
      </c>
      <c r="I12619">
        <f t="shared" si="592"/>
        <v>4</v>
      </c>
      <c r="J12619" t="str">
        <f t="shared" si="593"/>
        <v>15-18</v>
      </c>
    </row>
    <row r="12620" spans="1:10">
      <c r="A12620" t="s">
        <v>859</v>
      </c>
      <c r="B12620" t="s">
        <v>1485</v>
      </c>
      <c r="C12620" s="7">
        <v>44022.2825578704</v>
      </c>
      <c r="D12620" t="str">
        <f>VLOOKUP(A12620,Sheet2!$B$2:$E$1001,3,0)</f>
        <v>photo</v>
      </c>
      <c r="E12620" t="str">
        <f>VLOOKUP(A12620,Sheet2!$B$2:$E$1001,4,0)</f>
        <v>soccer</v>
      </c>
      <c r="F12620" t="str">
        <f>VLOOKUP(B12620,Sheet3!$B$2:$D$17,2,0)</f>
        <v>positive</v>
      </c>
      <c r="G12620">
        <f>VLOOKUP(B12620,Sheet3!$B$2:$D$17,3,0)</f>
        <v>60</v>
      </c>
      <c r="H12620">
        <f t="shared" si="591"/>
        <v>7</v>
      </c>
      <c r="I12620">
        <f t="shared" si="592"/>
        <v>5</v>
      </c>
      <c r="J12620" t="str">
        <f t="shared" si="593"/>
        <v>6-9</v>
      </c>
    </row>
    <row r="12621" spans="1:10">
      <c r="A12621" t="s">
        <v>860</v>
      </c>
      <c r="B12621" t="s">
        <v>1495</v>
      </c>
      <c r="C12621" s="7">
        <v>44206.6269328704</v>
      </c>
      <c r="D12621" t="str">
        <f>VLOOKUP(A12621,Sheet2!$B$2:$E$1001,3,0)</f>
        <v>audio</v>
      </c>
      <c r="E12621" t="str">
        <f>VLOOKUP(A12621,Sheet2!$B$2:$E$1001,4,0)</f>
        <v>science</v>
      </c>
      <c r="F12621" t="str">
        <f>VLOOKUP(B12621,Sheet3!$B$2:$D$17,2,0)</f>
        <v>positive</v>
      </c>
      <c r="G12621">
        <f>VLOOKUP(B12621,Sheet3!$B$2:$D$17,3,0)</f>
        <v>75</v>
      </c>
      <c r="H12621">
        <f t="shared" si="591"/>
        <v>1</v>
      </c>
      <c r="I12621">
        <f t="shared" si="592"/>
        <v>7</v>
      </c>
      <c r="J12621" t="str">
        <f t="shared" si="593"/>
        <v>15-18</v>
      </c>
    </row>
    <row r="12622" spans="1:10">
      <c r="A12622" t="s">
        <v>860</v>
      </c>
      <c r="B12622" t="s">
        <v>1487</v>
      </c>
      <c r="C12622" s="7">
        <v>44160.6917708333</v>
      </c>
      <c r="D12622" t="str">
        <f>VLOOKUP(A12622,Sheet2!$B$2:$E$1001,3,0)</f>
        <v>audio</v>
      </c>
      <c r="E12622" t="str">
        <f>VLOOKUP(A12622,Sheet2!$B$2:$E$1001,4,0)</f>
        <v>science</v>
      </c>
      <c r="F12622" t="str">
        <f>VLOOKUP(B12622,Sheet3!$B$2:$D$17,2,0)</f>
        <v>positive</v>
      </c>
      <c r="G12622">
        <f>VLOOKUP(B12622,Sheet3!$B$2:$D$17,3,0)</f>
        <v>70</v>
      </c>
      <c r="H12622">
        <f t="shared" si="591"/>
        <v>11</v>
      </c>
      <c r="I12622">
        <f t="shared" si="592"/>
        <v>3</v>
      </c>
      <c r="J12622" t="str">
        <f t="shared" si="593"/>
        <v>15-18</v>
      </c>
    </row>
    <row r="12623" spans="1:10">
      <c r="A12623" t="s">
        <v>860</v>
      </c>
      <c r="B12623" t="s">
        <v>1500</v>
      </c>
      <c r="C12623" s="7">
        <v>44045.9685069444</v>
      </c>
      <c r="D12623" t="str">
        <f>VLOOKUP(A12623,Sheet2!$B$2:$E$1001,3,0)</f>
        <v>audio</v>
      </c>
      <c r="E12623" t="str">
        <f>VLOOKUP(A12623,Sheet2!$B$2:$E$1001,4,0)</f>
        <v>science</v>
      </c>
      <c r="F12623" t="str">
        <f>VLOOKUP(B12623,Sheet3!$B$2:$D$17,2,0)</f>
        <v>positive</v>
      </c>
      <c r="G12623">
        <f>VLOOKUP(B12623,Sheet3!$B$2:$D$17,3,0)</f>
        <v>45</v>
      </c>
      <c r="H12623">
        <f t="shared" si="591"/>
        <v>8</v>
      </c>
      <c r="I12623">
        <f t="shared" si="592"/>
        <v>7</v>
      </c>
      <c r="J12623" t="str">
        <f t="shared" si="593"/>
        <v>21-24</v>
      </c>
    </row>
    <row r="12624" spans="1:10">
      <c r="A12624" t="s">
        <v>860</v>
      </c>
      <c r="B12624" t="s">
        <v>1485</v>
      </c>
      <c r="C12624" s="7">
        <v>44261.0947800926</v>
      </c>
      <c r="D12624" t="str">
        <f>VLOOKUP(A12624,Sheet2!$B$2:$E$1001,3,0)</f>
        <v>audio</v>
      </c>
      <c r="E12624" t="str">
        <f>VLOOKUP(A12624,Sheet2!$B$2:$E$1001,4,0)</f>
        <v>science</v>
      </c>
      <c r="F12624" t="str">
        <f>VLOOKUP(B12624,Sheet3!$B$2:$D$17,2,0)</f>
        <v>positive</v>
      </c>
      <c r="G12624">
        <f>VLOOKUP(B12624,Sheet3!$B$2:$D$17,3,0)</f>
        <v>60</v>
      </c>
      <c r="H12624">
        <f t="shared" si="591"/>
        <v>3</v>
      </c>
      <c r="I12624">
        <f t="shared" si="592"/>
        <v>6</v>
      </c>
      <c r="J12624" t="str">
        <f t="shared" si="593"/>
        <v>0-3</v>
      </c>
    </row>
    <row r="12625" spans="1:10">
      <c r="A12625" t="s">
        <v>860</v>
      </c>
      <c r="B12625" t="s">
        <v>1485</v>
      </c>
      <c r="C12625" s="7">
        <v>44316.7105671296</v>
      </c>
      <c r="D12625" t="str">
        <f>VLOOKUP(A12625,Sheet2!$B$2:$E$1001,3,0)</f>
        <v>audio</v>
      </c>
      <c r="E12625" t="str">
        <f>VLOOKUP(A12625,Sheet2!$B$2:$E$1001,4,0)</f>
        <v>science</v>
      </c>
      <c r="F12625" t="str">
        <f>VLOOKUP(B12625,Sheet3!$B$2:$D$17,2,0)</f>
        <v>positive</v>
      </c>
      <c r="G12625">
        <f>VLOOKUP(B12625,Sheet3!$B$2:$D$17,3,0)</f>
        <v>60</v>
      </c>
      <c r="H12625">
        <f t="shared" si="591"/>
        <v>4</v>
      </c>
      <c r="I12625">
        <f t="shared" si="592"/>
        <v>5</v>
      </c>
      <c r="J12625" t="str">
        <f t="shared" si="593"/>
        <v>15-18</v>
      </c>
    </row>
    <row r="12626" spans="1:10">
      <c r="A12626" t="s">
        <v>860</v>
      </c>
      <c r="B12626" t="s">
        <v>1503</v>
      </c>
      <c r="C12626" s="7">
        <v>44247.568587963</v>
      </c>
      <c r="D12626" t="str">
        <f>VLOOKUP(A12626,Sheet2!$B$2:$E$1001,3,0)</f>
        <v>audio</v>
      </c>
      <c r="E12626" t="str">
        <f>VLOOKUP(A12626,Sheet2!$B$2:$E$1001,4,0)</f>
        <v>science</v>
      </c>
      <c r="F12626" t="str">
        <f>VLOOKUP(B12626,Sheet3!$B$2:$D$17,2,0)</f>
        <v>negative</v>
      </c>
      <c r="G12626">
        <f>VLOOKUP(B12626,Sheet3!$B$2:$D$17,3,0)</f>
        <v>12</v>
      </c>
      <c r="H12626">
        <f t="shared" si="591"/>
        <v>2</v>
      </c>
      <c r="I12626">
        <f t="shared" si="592"/>
        <v>6</v>
      </c>
      <c r="J12626" t="str">
        <f t="shared" si="593"/>
        <v>12-15</v>
      </c>
    </row>
    <row r="12627" spans="1:10">
      <c r="A12627" t="s">
        <v>860</v>
      </c>
      <c r="B12627" t="s">
        <v>1495</v>
      </c>
      <c r="C12627" s="7">
        <v>44250.7101736111</v>
      </c>
      <c r="D12627" t="str">
        <f>VLOOKUP(A12627,Sheet2!$B$2:$E$1001,3,0)</f>
        <v>audio</v>
      </c>
      <c r="E12627" t="str">
        <f>VLOOKUP(A12627,Sheet2!$B$2:$E$1001,4,0)</f>
        <v>science</v>
      </c>
      <c r="F12627" t="str">
        <f>VLOOKUP(B12627,Sheet3!$B$2:$D$17,2,0)</f>
        <v>positive</v>
      </c>
      <c r="G12627">
        <f>VLOOKUP(B12627,Sheet3!$B$2:$D$17,3,0)</f>
        <v>75</v>
      </c>
      <c r="H12627">
        <f t="shared" si="591"/>
        <v>2</v>
      </c>
      <c r="I12627">
        <f t="shared" si="592"/>
        <v>2</v>
      </c>
      <c r="J12627" t="str">
        <f t="shared" si="593"/>
        <v>15-18</v>
      </c>
    </row>
    <row r="12628" spans="1:10">
      <c r="A12628" t="s">
        <v>861</v>
      </c>
      <c r="B12628" t="s">
        <v>1492</v>
      </c>
      <c r="C12628" s="7">
        <v>44348.1988425926</v>
      </c>
      <c r="D12628" t="str">
        <f>VLOOKUP(A12628,Sheet2!$B$2:$E$1001,3,0)</f>
        <v>video</v>
      </c>
      <c r="E12628" t="str">
        <f>VLOOKUP(A12628,Sheet2!$B$2:$E$1001,4,0)</f>
        <v>science</v>
      </c>
      <c r="F12628" t="str">
        <f>VLOOKUP(B12628,Sheet3!$B$2:$D$17,2,0)</f>
        <v>neutral</v>
      </c>
      <c r="G12628">
        <f>VLOOKUP(B12628,Sheet3!$B$2:$D$17,3,0)</f>
        <v>20</v>
      </c>
      <c r="H12628">
        <f t="shared" si="591"/>
        <v>6</v>
      </c>
      <c r="I12628">
        <f t="shared" si="592"/>
        <v>2</v>
      </c>
      <c r="J12628" t="str">
        <f t="shared" si="593"/>
        <v>3-6</v>
      </c>
    </row>
    <row r="12629" spans="1:10">
      <c r="A12629" t="s">
        <v>861</v>
      </c>
      <c r="B12629" t="s">
        <v>1497</v>
      </c>
      <c r="C12629" s="7">
        <v>44300.3451388889</v>
      </c>
      <c r="D12629" t="str">
        <f>VLOOKUP(A12629,Sheet2!$B$2:$E$1001,3,0)</f>
        <v>video</v>
      </c>
      <c r="E12629" t="str">
        <f>VLOOKUP(A12629,Sheet2!$B$2:$E$1001,4,0)</f>
        <v>science</v>
      </c>
      <c r="F12629" t="str">
        <f>VLOOKUP(B12629,Sheet3!$B$2:$D$17,2,0)</f>
        <v>positive</v>
      </c>
      <c r="G12629">
        <f>VLOOKUP(B12629,Sheet3!$B$2:$D$17,3,0)</f>
        <v>72</v>
      </c>
      <c r="H12629">
        <f t="shared" si="591"/>
        <v>4</v>
      </c>
      <c r="I12629">
        <f t="shared" si="592"/>
        <v>3</v>
      </c>
      <c r="J12629" t="str">
        <f t="shared" si="593"/>
        <v>6-9</v>
      </c>
    </row>
    <row r="12630" spans="1:10">
      <c r="A12630" t="s">
        <v>861</v>
      </c>
      <c r="B12630" t="s">
        <v>1501</v>
      </c>
      <c r="C12630" s="7">
        <v>44181.6210416667</v>
      </c>
      <c r="D12630" t="str">
        <f>VLOOKUP(A12630,Sheet2!$B$2:$E$1001,3,0)</f>
        <v>video</v>
      </c>
      <c r="E12630" t="str">
        <f>VLOOKUP(A12630,Sheet2!$B$2:$E$1001,4,0)</f>
        <v>science</v>
      </c>
      <c r="F12630" t="str">
        <f>VLOOKUP(B12630,Sheet3!$B$2:$D$17,2,0)</f>
        <v>neutral</v>
      </c>
      <c r="G12630">
        <f>VLOOKUP(B12630,Sheet3!$B$2:$D$17,3,0)</f>
        <v>35</v>
      </c>
      <c r="H12630">
        <f t="shared" si="591"/>
        <v>12</v>
      </c>
      <c r="I12630">
        <f t="shared" si="592"/>
        <v>3</v>
      </c>
      <c r="J12630" t="str">
        <f t="shared" si="593"/>
        <v>12-15</v>
      </c>
    </row>
    <row r="12631" spans="1:10">
      <c r="A12631" t="s">
        <v>861</v>
      </c>
      <c r="B12631" t="s">
        <v>1487</v>
      </c>
      <c r="C12631" s="7">
        <v>44092.9839583333</v>
      </c>
      <c r="D12631" t="str">
        <f>VLOOKUP(A12631,Sheet2!$B$2:$E$1001,3,0)</f>
        <v>video</v>
      </c>
      <c r="E12631" t="str">
        <f>VLOOKUP(A12631,Sheet2!$B$2:$E$1001,4,0)</f>
        <v>science</v>
      </c>
      <c r="F12631" t="str">
        <f>VLOOKUP(B12631,Sheet3!$B$2:$D$17,2,0)</f>
        <v>positive</v>
      </c>
      <c r="G12631">
        <f>VLOOKUP(B12631,Sheet3!$B$2:$D$17,3,0)</f>
        <v>70</v>
      </c>
      <c r="H12631">
        <f t="shared" si="591"/>
        <v>9</v>
      </c>
      <c r="I12631">
        <f t="shared" si="592"/>
        <v>5</v>
      </c>
      <c r="J12631" t="str">
        <f t="shared" si="593"/>
        <v>21-24</v>
      </c>
    </row>
    <row r="12632" spans="1:10">
      <c r="A12632" t="s">
        <v>861</v>
      </c>
      <c r="B12632" t="s">
        <v>1500</v>
      </c>
      <c r="C12632" s="7">
        <v>44225.3988888889</v>
      </c>
      <c r="D12632" t="str">
        <f>VLOOKUP(A12632,Sheet2!$B$2:$E$1001,3,0)</f>
        <v>video</v>
      </c>
      <c r="E12632" t="str">
        <f>VLOOKUP(A12632,Sheet2!$B$2:$E$1001,4,0)</f>
        <v>science</v>
      </c>
      <c r="F12632" t="str">
        <f>VLOOKUP(B12632,Sheet3!$B$2:$D$17,2,0)</f>
        <v>positive</v>
      </c>
      <c r="G12632">
        <f>VLOOKUP(B12632,Sheet3!$B$2:$D$17,3,0)</f>
        <v>45</v>
      </c>
      <c r="H12632">
        <f t="shared" si="591"/>
        <v>1</v>
      </c>
      <c r="I12632">
        <f t="shared" si="592"/>
        <v>5</v>
      </c>
      <c r="J12632" t="str">
        <f t="shared" si="593"/>
        <v>9-12</v>
      </c>
    </row>
    <row r="12633" spans="1:10">
      <c r="A12633" t="s">
        <v>861</v>
      </c>
      <c r="B12633" t="s">
        <v>1491</v>
      </c>
      <c r="C12633" s="7">
        <v>44122.1867592593</v>
      </c>
      <c r="D12633" t="str">
        <f>VLOOKUP(A12633,Sheet2!$B$2:$E$1001,3,0)</f>
        <v>video</v>
      </c>
      <c r="E12633" t="str">
        <f>VLOOKUP(A12633,Sheet2!$B$2:$E$1001,4,0)</f>
        <v>science</v>
      </c>
      <c r="F12633" t="str">
        <f>VLOOKUP(B12633,Sheet3!$B$2:$D$17,2,0)</f>
        <v>positive</v>
      </c>
      <c r="G12633">
        <f>VLOOKUP(B12633,Sheet3!$B$2:$D$17,3,0)</f>
        <v>30</v>
      </c>
      <c r="H12633">
        <f t="shared" si="591"/>
        <v>10</v>
      </c>
      <c r="I12633">
        <f t="shared" si="592"/>
        <v>7</v>
      </c>
      <c r="J12633" t="str">
        <f t="shared" si="593"/>
        <v>3-6</v>
      </c>
    </row>
    <row r="12634" spans="1:10">
      <c r="A12634" t="s">
        <v>861</v>
      </c>
      <c r="B12634" t="s">
        <v>1491</v>
      </c>
      <c r="C12634" s="7">
        <v>44344.516712963</v>
      </c>
      <c r="D12634" t="str">
        <f>VLOOKUP(A12634,Sheet2!$B$2:$E$1001,3,0)</f>
        <v>video</v>
      </c>
      <c r="E12634" t="str">
        <f>VLOOKUP(A12634,Sheet2!$B$2:$E$1001,4,0)</f>
        <v>science</v>
      </c>
      <c r="F12634" t="str">
        <f>VLOOKUP(B12634,Sheet3!$B$2:$D$17,2,0)</f>
        <v>positive</v>
      </c>
      <c r="G12634">
        <f>VLOOKUP(B12634,Sheet3!$B$2:$D$17,3,0)</f>
        <v>30</v>
      </c>
      <c r="H12634">
        <f t="shared" si="591"/>
        <v>5</v>
      </c>
      <c r="I12634">
        <f t="shared" si="592"/>
        <v>5</v>
      </c>
      <c r="J12634" t="str">
        <f t="shared" si="593"/>
        <v>12-15</v>
      </c>
    </row>
    <row r="12635" spans="1:10">
      <c r="A12635" t="s">
        <v>861</v>
      </c>
      <c r="B12635" t="s">
        <v>1498</v>
      </c>
      <c r="C12635" s="7">
        <v>44060.6091087963</v>
      </c>
      <c r="D12635" t="str">
        <f>VLOOKUP(A12635,Sheet2!$B$2:$E$1001,3,0)</f>
        <v>video</v>
      </c>
      <c r="E12635" t="str">
        <f>VLOOKUP(A12635,Sheet2!$B$2:$E$1001,4,0)</f>
        <v>science</v>
      </c>
      <c r="F12635" t="str">
        <f>VLOOKUP(B12635,Sheet3!$B$2:$D$17,2,0)</f>
        <v>positive</v>
      </c>
      <c r="G12635">
        <f>VLOOKUP(B12635,Sheet3!$B$2:$D$17,3,0)</f>
        <v>50</v>
      </c>
      <c r="H12635">
        <f t="shared" si="591"/>
        <v>8</v>
      </c>
      <c r="I12635">
        <f t="shared" si="592"/>
        <v>1</v>
      </c>
      <c r="J12635" t="str">
        <f t="shared" si="593"/>
        <v>12-15</v>
      </c>
    </row>
    <row r="12636" spans="1:10">
      <c r="A12636" t="s">
        <v>861</v>
      </c>
      <c r="B12636" t="s">
        <v>1488</v>
      </c>
      <c r="C12636" s="7">
        <v>44184.1136574074</v>
      </c>
      <c r="D12636" t="str">
        <f>VLOOKUP(A12636,Sheet2!$B$2:$E$1001,3,0)</f>
        <v>video</v>
      </c>
      <c r="E12636" t="str">
        <f>VLOOKUP(A12636,Sheet2!$B$2:$E$1001,4,0)</f>
        <v>science</v>
      </c>
      <c r="F12636" t="str">
        <f>VLOOKUP(B12636,Sheet3!$B$2:$D$17,2,0)</f>
        <v>negative</v>
      </c>
      <c r="G12636">
        <f>VLOOKUP(B12636,Sheet3!$B$2:$D$17,3,0)</f>
        <v>0</v>
      </c>
      <c r="H12636">
        <f t="shared" si="591"/>
        <v>12</v>
      </c>
      <c r="I12636">
        <f t="shared" si="592"/>
        <v>6</v>
      </c>
      <c r="J12636" t="str">
        <f t="shared" si="593"/>
        <v>0-3</v>
      </c>
    </row>
    <row r="12637" customFormat="1" spans="1:10">
      <c r="A12637" t="s">
        <v>861</v>
      </c>
      <c r="B12637" t="s">
        <v>1502</v>
      </c>
      <c r="C12637" s="7">
        <v>44023.6659259259</v>
      </c>
      <c r="D12637" t="str">
        <f>VLOOKUP(A12637,Sheet2!$B$2:$E$1001,3,0)</f>
        <v>video</v>
      </c>
      <c r="E12637" t="str">
        <f>VLOOKUP(A12637,Sheet2!$B$2:$E$1001,4,0)</f>
        <v>science</v>
      </c>
      <c r="F12637" t="str">
        <f>VLOOKUP(B12637,Sheet3!$B$2:$D$17,2,0)</f>
        <v>negative</v>
      </c>
      <c r="G12637">
        <f>VLOOKUP(B12637,Sheet3!$B$2:$D$17,3,0)</f>
        <v>15</v>
      </c>
      <c r="H12637">
        <f t="shared" si="591"/>
        <v>7</v>
      </c>
      <c r="I12637">
        <f t="shared" si="592"/>
        <v>6</v>
      </c>
      <c r="J12637" t="str">
        <f t="shared" si="593"/>
        <v>15-18</v>
      </c>
    </row>
    <row r="12638" spans="1:10">
      <c r="A12638" t="s">
        <v>861</v>
      </c>
      <c r="B12638" t="s">
        <v>1498</v>
      </c>
      <c r="C12638" s="7">
        <v>44292.8069560185</v>
      </c>
      <c r="D12638" t="str">
        <f>VLOOKUP(A12638,Sheet2!$B$2:$E$1001,3,0)</f>
        <v>video</v>
      </c>
      <c r="E12638" t="str">
        <f>VLOOKUP(A12638,Sheet2!$B$2:$E$1001,4,0)</f>
        <v>science</v>
      </c>
      <c r="F12638" t="str">
        <f>VLOOKUP(B12638,Sheet3!$B$2:$D$17,2,0)</f>
        <v>positive</v>
      </c>
      <c r="G12638">
        <f>VLOOKUP(B12638,Sheet3!$B$2:$D$17,3,0)</f>
        <v>50</v>
      </c>
      <c r="H12638">
        <f t="shared" si="591"/>
        <v>4</v>
      </c>
      <c r="I12638">
        <f t="shared" si="592"/>
        <v>2</v>
      </c>
      <c r="J12638" t="str">
        <f t="shared" si="593"/>
        <v>18-21</v>
      </c>
    </row>
    <row r="12639" spans="1:10">
      <c r="A12639" t="s">
        <v>861</v>
      </c>
      <c r="B12639" t="s">
        <v>1498</v>
      </c>
      <c r="C12639" s="7">
        <v>44355.0961458333</v>
      </c>
      <c r="D12639" t="str">
        <f>VLOOKUP(A12639,Sheet2!$B$2:$E$1001,3,0)</f>
        <v>video</v>
      </c>
      <c r="E12639" t="str">
        <f>VLOOKUP(A12639,Sheet2!$B$2:$E$1001,4,0)</f>
        <v>science</v>
      </c>
      <c r="F12639" t="str">
        <f>VLOOKUP(B12639,Sheet3!$B$2:$D$17,2,0)</f>
        <v>positive</v>
      </c>
      <c r="G12639">
        <f>VLOOKUP(B12639,Sheet3!$B$2:$D$17,3,0)</f>
        <v>50</v>
      </c>
      <c r="H12639">
        <f t="shared" si="591"/>
        <v>6</v>
      </c>
      <c r="I12639">
        <f t="shared" si="592"/>
        <v>2</v>
      </c>
      <c r="J12639" t="str">
        <f t="shared" si="593"/>
        <v>0-3</v>
      </c>
    </row>
    <row r="12640" spans="1:10">
      <c r="A12640" t="s">
        <v>861</v>
      </c>
      <c r="B12640" t="s">
        <v>1500</v>
      </c>
      <c r="C12640" s="7">
        <v>44226.4664699074</v>
      </c>
      <c r="D12640" t="str">
        <f>VLOOKUP(A12640,Sheet2!$B$2:$E$1001,3,0)</f>
        <v>video</v>
      </c>
      <c r="E12640" t="str">
        <f>VLOOKUP(A12640,Sheet2!$B$2:$E$1001,4,0)</f>
        <v>science</v>
      </c>
      <c r="F12640" t="str">
        <f>VLOOKUP(B12640,Sheet3!$B$2:$D$17,2,0)</f>
        <v>positive</v>
      </c>
      <c r="G12640">
        <f>VLOOKUP(B12640,Sheet3!$B$2:$D$17,3,0)</f>
        <v>45</v>
      </c>
      <c r="H12640">
        <f t="shared" si="591"/>
        <v>1</v>
      </c>
      <c r="I12640">
        <f t="shared" si="592"/>
        <v>6</v>
      </c>
      <c r="J12640" t="str">
        <f t="shared" si="593"/>
        <v>9-12</v>
      </c>
    </row>
    <row r="12641" spans="1:10">
      <c r="A12641" t="s">
        <v>861</v>
      </c>
      <c r="B12641" t="s">
        <v>1501</v>
      </c>
      <c r="C12641" s="7">
        <v>44062.7396180556</v>
      </c>
      <c r="D12641" t="str">
        <f>VLOOKUP(A12641,Sheet2!$B$2:$E$1001,3,0)</f>
        <v>video</v>
      </c>
      <c r="E12641" t="str">
        <f>VLOOKUP(A12641,Sheet2!$B$2:$E$1001,4,0)</f>
        <v>science</v>
      </c>
      <c r="F12641" t="str">
        <f>VLOOKUP(B12641,Sheet3!$B$2:$D$17,2,0)</f>
        <v>neutral</v>
      </c>
      <c r="G12641">
        <f>VLOOKUP(B12641,Sheet3!$B$2:$D$17,3,0)</f>
        <v>35</v>
      </c>
      <c r="H12641">
        <f t="shared" si="591"/>
        <v>8</v>
      </c>
      <c r="I12641">
        <f t="shared" si="592"/>
        <v>3</v>
      </c>
      <c r="J12641" t="str">
        <f t="shared" si="593"/>
        <v>15-18</v>
      </c>
    </row>
    <row r="12642" spans="1:10">
      <c r="A12642" t="s">
        <v>861</v>
      </c>
      <c r="B12642" t="s">
        <v>1500</v>
      </c>
      <c r="C12642" s="7">
        <v>44268.0716087963</v>
      </c>
      <c r="D12642" t="str">
        <f>VLOOKUP(A12642,Sheet2!$B$2:$E$1001,3,0)</f>
        <v>video</v>
      </c>
      <c r="E12642" t="str">
        <f>VLOOKUP(A12642,Sheet2!$B$2:$E$1001,4,0)</f>
        <v>science</v>
      </c>
      <c r="F12642" t="str">
        <f>VLOOKUP(B12642,Sheet3!$B$2:$D$17,2,0)</f>
        <v>positive</v>
      </c>
      <c r="G12642">
        <f>VLOOKUP(B12642,Sheet3!$B$2:$D$17,3,0)</f>
        <v>45</v>
      </c>
      <c r="H12642">
        <f t="shared" si="591"/>
        <v>3</v>
      </c>
      <c r="I12642">
        <f t="shared" si="592"/>
        <v>6</v>
      </c>
      <c r="J12642" t="str">
        <f t="shared" si="593"/>
        <v>0-3</v>
      </c>
    </row>
    <row r="12643" spans="1:10">
      <c r="A12643" t="s">
        <v>861</v>
      </c>
      <c r="B12643" t="s">
        <v>1492</v>
      </c>
      <c r="C12643" s="7">
        <v>44030.620462963</v>
      </c>
      <c r="D12643" t="str">
        <f>VLOOKUP(A12643,Sheet2!$B$2:$E$1001,3,0)</f>
        <v>video</v>
      </c>
      <c r="E12643" t="str">
        <f>VLOOKUP(A12643,Sheet2!$B$2:$E$1001,4,0)</f>
        <v>science</v>
      </c>
      <c r="F12643" t="str">
        <f>VLOOKUP(B12643,Sheet3!$B$2:$D$17,2,0)</f>
        <v>neutral</v>
      </c>
      <c r="G12643">
        <f>VLOOKUP(B12643,Sheet3!$B$2:$D$17,3,0)</f>
        <v>20</v>
      </c>
      <c r="H12643">
        <f t="shared" si="591"/>
        <v>7</v>
      </c>
      <c r="I12643">
        <f t="shared" si="592"/>
        <v>6</v>
      </c>
      <c r="J12643" t="str">
        <f t="shared" si="593"/>
        <v>12-15</v>
      </c>
    </row>
    <row r="12644" spans="1:10">
      <c r="A12644" t="s">
        <v>861</v>
      </c>
      <c r="B12644" t="s">
        <v>1497</v>
      </c>
      <c r="C12644" s="7">
        <v>44274.0088888889</v>
      </c>
      <c r="D12644" t="str">
        <f>VLOOKUP(A12644,Sheet2!$B$2:$E$1001,3,0)</f>
        <v>video</v>
      </c>
      <c r="E12644" t="str">
        <f>VLOOKUP(A12644,Sheet2!$B$2:$E$1001,4,0)</f>
        <v>science</v>
      </c>
      <c r="F12644" t="str">
        <f>VLOOKUP(B12644,Sheet3!$B$2:$D$17,2,0)</f>
        <v>positive</v>
      </c>
      <c r="G12644">
        <f>VLOOKUP(B12644,Sheet3!$B$2:$D$17,3,0)</f>
        <v>72</v>
      </c>
      <c r="H12644">
        <f t="shared" si="591"/>
        <v>3</v>
      </c>
      <c r="I12644">
        <f t="shared" si="592"/>
        <v>5</v>
      </c>
      <c r="J12644" t="str">
        <f t="shared" si="593"/>
        <v>0-3</v>
      </c>
    </row>
    <row r="12645" spans="1:10">
      <c r="A12645" t="s">
        <v>861</v>
      </c>
      <c r="B12645" t="s">
        <v>1502</v>
      </c>
      <c r="C12645" s="7">
        <v>44185.9391087963</v>
      </c>
      <c r="D12645" t="str">
        <f>VLOOKUP(A12645,Sheet2!$B$2:$E$1001,3,0)</f>
        <v>video</v>
      </c>
      <c r="E12645" t="str">
        <f>VLOOKUP(A12645,Sheet2!$B$2:$E$1001,4,0)</f>
        <v>science</v>
      </c>
      <c r="F12645" t="str">
        <f>VLOOKUP(B12645,Sheet3!$B$2:$D$17,2,0)</f>
        <v>negative</v>
      </c>
      <c r="G12645">
        <f>VLOOKUP(B12645,Sheet3!$B$2:$D$17,3,0)</f>
        <v>15</v>
      </c>
      <c r="H12645">
        <f t="shared" si="591"/>
        <v>12</v>
      </c>
      <c r="I12645">
        <f t="shared" si="592"/>
        <v>7</v>
      </c>
      <c r="J12645" t="str">
        <f t="shared" si="593"/>
        <v>21-24</v>
      </c>
    </row>
    <row r="12646" spans="1:10">
      <c r="A12646" t="s">
        <v>861</v>
      </c>
      <c r="B12646" t="s">
        <v>1495</v>
      </c>
      <c r="C12646" s="7">
        <v>44146.6828587963</v>
      </c>
      <c r="D12646" t="str">
        <f>VLOOKUP(A12646,Sheet2!$B$2:$E$1001,3,0)</f>
        <v>video</v>
      </c>
      <c r="E12646" t="str">
        <f>VLOOKUP(A12646,Sheet2!$B$2:$E$1001,4,0)</f>
        <v>science</v>
      </c>
      <c r="F12646" t="str">
        <f>VLOOKUP(B12646,Sheet3!$B$2:$D$17,2,0)</f>
        <v>positive</v>
      </c>
      <c r="G12646">
        <f>VLOOKUP(B12646,Sheet3!$B$2:$D$17,3,0)</f>
        <v>75</v>
      </c>
      <c r="H12646">
        <f t="shared" si="591"/>
        <v>11</v>
      </c>
      <c r="I12646">
        <f t="shared" si="592"/>
        <v>3</v>
      </c>
      <c r="J12646" t="str">
        <f t="shared" si="593"/>
        <v>15-18</v>
      </c>
    </row>
    <row r="12647" customFormat="1" spans="1:10">
      <c r="A12647" t="s">
        <v>861</v>
      </c>
      <c r="B12647" t="s">
        <v>1499</v>
      </c>
      <c r="C12647" s="7">
        <v>44195.4129513889</v>
      </c>
      <c r="D12647" t="str">
        <f>VLOOKUP(A12647,Sheet2!$B$2:$E$1001,3,0)</f>
        <v>video</v>
      </c>
      <c r="E12647" t="str">
        <f>VLOOKUP(A12647,Sheet2!$B$2:$E$1001,4,0)</f>
        <v>science</v>
      </c>
      <c r="F12647" t="str">
        <f>VLOOKUP(B12647,Sheet3!$B$2:$D$17,2,0)</f>
        <v>negative</v>
      </c>
      <c r="G12647">
        <f>VLOOKUP(B12647,Sheet3!$B$2:$D$17,3,0)</f>
        <v>10</v>
      </c>
      <c r="H12647">
        <f t="shared" si="591"/>
        <v>12</v>
      </c>
      <c r="I12647">
        <f t="shared" si="592"/>
        <v>3</v>
      </c>
      <c r="J12647" t="str">
        <f t="shared" si="593"/>
        <v>9-12</v>
      </c>
    </row>
    <row r="12648" spans="1:10">
      <c r="A12648" t="s">
        <v>861</v>
      </c>
      <c r="B12648" t="s">
        <v>1492</v>
      </c>
      <c r="C12648" s="7">
        <v>44337.189537037</v>
      </c>
      <c r="D12648" t="str">
        <f>VLOOKUP(A12648,Sheet2!$B$2:$E$1001,3,0)</f>
        <v>video</v>
      </c>
      <c r="E12648" t="str">
        <f>VLOOKUP(A12648,Sheet2!$B$2:$E$1001,4,0)</f>
        <v>science</v>
      </c>
      <c r="F12648" t="str">
        <f>VLOOKUP(B12648,Sheet3!$B$2:$D$17,2,0)</f>
        <v>neutral</v>
      </c>
      <c r="G12648">
        <f>VLOOKUP(B12648,Sheet3!$B$2:$D$17,3,0)</f>
        <v>20</v>
      </c>
      <c r="H12648">
        <f t="shared" si="591"/>
        <v>5</v>
      </c>
      <c r="I12648">
        <f t="shared" si="592"/>
        <v>5</v>
      </c>
      <c r="J12648" t="str">
        <f t="shared" si="593"/>
        <v>3-6</v>
      </c>
    </row>
    <row r="12649" spans="1:10">
      <c r="A12649" t="s">
        <v>861</v>
      </c>
      <c r="B12649" t="s">
        <v>1499</v>
      </c>
      <c r="C12649" s="7">
        <v>44017.8615393518</v>
      </c>
      <c r="D12649" t="str">
        <f>VLOOKUP(A12649,Sheet2!$B$2:$E$1001,3,0)</f>
        <v>video</v>
      </c>
      <c r="E12649" t="str">
        <f>VLOOKUP(A12649,Sheet2!$B$2:$E$1001,4,0)</f>
        <v>science</v>
      </c>
      <c r="F12649" t="str">
        <f>VLOOKUP(B12649,Sheet3!$B$2:$D$17,2,0)</f>
        <v>negative</v>
      </c>
      <c r="G12649">
        <f>VLOOKUP(B12649,Sheet3!$B$2:$D$17,3,0)</f>
        <v>10</v>
      </c>
      <c r="H12649">
        <f t="shared" si="591"/>
        <v>7</v>
      </c>
      <c r="I12649">
        <f t="shared" si="592"/>
        <v>7</v>
      </c>
      <c r="J12649" t="str">
        <f t="shared" si="593"/>
        <v>18-21</v>
      </c>
    </row>
    <row r="12650" spans="1:10">
      <c r="A12650" t="s">
        <v>861</v>
      </c>
      <c r="B12650" t="s">
        <v>1502</v>
      </c>
      <c r="C12650" s="7">
        <v>44100.6884722222</v>
      </c>
      <c r="D12650" t="str">
        <f>VLOOKUP(A12650,Sheet2!$B$2:$E$1001,3,0)</f>
        <v>video</v>
      </c>
      <c r="E12650" t="str">
        <f>VLOOKUP(A12650,Sheet2!$B$2:$E$1001,4,0)</f>
        <v>science</v>
      </c>
      <c r="F12650" t="str">
        <f>VLOOKUP(B12650,Sheet3!$B$2:$D$17,2,0)</f>
        <v>negative</v>
      </c>
      <c r="G12650">
        <f>VLOOKUP(B12650,Sheet3!$B$2:$D$17,3,0)</f>
        <v>15</v>
      </c>
      <c r="H12650">
        <f t="shared" si="591"/>
        <v>9</v>
      </c>
      <c r="I12650">
        <f t="shared" si="592"/>
        <v>6</v>
      </c>
      <c r="J12650" t="str">
        <f t="shared" si="593"/>
        <v>15-18</v>
      </c>
    </row>
    <row r="12651" spans="1:10">
      <c r="A12651" t="s">
        <v>861</v>
      </c>
      <c r="B12651" t="s">
        <v>1488</v>
      </c>
      <c r="C12651" s="7">
        <v>44112.3533217593</v>
      </c>
      <c r="D12651" t="str">
        <f>VLOOKUP(A12651,Sheet2!$B$2:$E$1001,3,0)</f>
        <v>video</v>
      </c>
      <c r="E12651" t="str">
        <f>VLOOKUP(A12651,Sheet2!$B$2:$E$1001,4,0)</f>
        <v>science</v>
      </c>
      <c r="F12651" t="str">
        <f>VLOOKUP(B12651,Sheet3!$B$2:$D$17,2,0)</f>
        <v>negative</v>
      </c>
      <c r="G12651">
        <f>VLOOKUP(B12651,Sheet3!$B$2:$D$17,3,0)</f>
        <v>0</v>
      </c>
      <c r="H12651">
        <f t="shared" si="591"/>
        <v>10</v>
      </c>
      <c r="I12651">
        <f t="shared" si="592"/>
        <v>4</v>
      </c>
      <c r="J12651" t="str">
        <f t="shared" si="593"/>
        <v>6-9</v>
      </c>
    </row>
    <row r="12652" spans="1:10">
      <c r="A12652" t="s">
        <v>861</v>
      </c>
      <c r="B12652" t="s">
        <v>1499</v>
      </c>
      <c r="C12652" s="7">
        <v>44129.9200462963</v>
      </c>
      <c r="D12652" t="str">
        <f>VLOOKUP(A12652,Sheet2!$B$2:$E$1001,3,0)</f>
        <v>video</v>
      </c>
      <c r="E12652" t="str">
        <f>VLOOKUP(A12652,Sheet2!$B$2:$E$1001,4,0)</f>
        <v>science</v>
      </c>
      <c r="F12652" t="str">
        <f>VLOOKUP(B12652,Sheet3!$B$2:$D$17,2,0)</f>
        <v>negative</v>
      </c>
      <c r="G12652">
        <f>VLOOKUP(B12652,Sheet3!$B$2:$D$17,3,0)</f>
        <v>10</v>
      </c>
      <c r="H12652">
        <f t="shared" si="591"/>
        <v>10</v>
      </c>
      <c r="I12652">
        <f t="shared" si="592"/>
        <v>7</v>
      </c>
      <c r="J12652" t="str">
        <f t="shared" si="593"/>
        <v>21-24</v>
      </c>
    </row>
    <row r="12653" spans="1:10">
      <c r="A12653" t="s">
        <v>861</v>
      </c>
      <c r="B12653" t="s">
        <v>1488</v>
      </c>
      <c r="C12653" s="7">
        <v>44015.6452893519</v>
      </c>
      <c r="D12653" t="str">
        <f>VLOOKUP(A12653,Sheet2!$B$2:$E$1001,3,0)</f>
        <v>video</v>
      </c>
      <c r="E12653" t="str">
        <f>VLOOKUP(A12653,Sheet2!$B$2:$E$1001,4,0)</f>
        <v>science</v>
      </c>
      <c r="F12653" t="str">
        <f>VLOOKUP(B12653,Sheet3!$B$2:$D$17,2,0)</f>
        <v>negative</v>
      </c>
      <c r="G12653">
        <f>VLOOKUP(B12653,Sheet3!$B$2:$D$17,3,0)</f>
        <v>0</v>
      </c>
      <c r="H12653">
        <f t="shared" si="591"/>
        <v>7</v>
      </c>
      <c r="I12653">
        <f t="shared" si="592"/>
        <v>5</v>
      </c>
      <c r="J12653" t="str">
        <f t="shared" si="593"/>
        <v>15-18</v>
      </c>
    </row>
    <row r="12654" spans="1:10">
      <c r="A12654" t="s">
        <v>861</v>
      </c>
      <c r="B12654" t="s">
        <v>1497</v>
      </c>
      <c r="C12654" s="7">
        <v>44082.6584837963</v>
      </c>
      <c r="D12654" t="str">
        <f>VLOOKUP(A12654,Sheet2!$B$2:$E$1001,3,0)</f>
        <v>video</v>
      </c>
      <c r="E12654" t="str">
        <f>VLOOKUP(A12654,Sheet2!$B$2:$E$1001,4,0)</f>
        <v>science</v>
      </c>
      <c r="F12654" t="str">
        <f>VLOOKUP(B12654,Sheet3!$B$2:$D$17,2,0)</f>
        <v>positive</v>
      </c>
      <c r="G12654">
        <f>VLOOKUP(B12654,Sheet3!$B$2:$D$17,3,0)</f>
        <v>72</v>
      </c>
      <c r="H12654">
        <f t="shared" si="591"/>
        <v>9</v>
      </c>
      <c r="I12654">
        <f t="shared" si="592"/>
        <v>2</v>
      </c>
      <c r="J12654" t="str">
        <f t="shared" si="593"/>
        <v>15-18</v>
      </c>
    </row>
    <row r="12655" spans="1:10">
      <c r="A12655" t="s">
        <v>861</v>
      </c>
      <c r="B12655" t="s">
        <v>1499</v>
      </c>
      <c r="C12655" s="7">
        <v>44232.9693518519</v>
      </c>
      <c r="D12655" t="str">
        <f>VLOOKUP(A12655,Sheet2!$B$2:$E$1001,3,0)</f>
        <v>video</v>
      </c>
      <c r="E12655" t="str">
        <f>VLOOKUP(A12655,Sheet2!$B$2:$E$1001,4,0)</f>
        <v>science</v>
      </c>
      <c r="F12655" t="str">
        <f>VLOOKUP(B12655,Sheet3!$B$2:$D$17,2,0)</f>
        <v>negative</v>
      </c>
      <c r="G12655">
        <f>VLOOKUP(B12655,Sheet3!$B$2:$D$17,3,0)</f>
        <v>10</v>
      </c>
      <c r="H12655">
        <f t="shared" si="591"/>
        <v>2</v>
      </c>
      <c r="I12655">
        <f t="shared" si="592"/>
        <v>5</v>
      </c>
      <c r="J12655" t="str">
        <f t="shared" si="593"/>
        <v>21-24</v>
      </c>
    </row>
    <row r="12656" spans="1:10">
      <c r="A12656" t="s">
        <v>861</v>
      </c>
      <c r="B12656" t="s">
        <v>1488</v>
      </c>
      <c r="C12656" s="7">
        <v>44089.451099537</v>
      </c>
      <c r="D12656" t="str">
        <f>VLOOKUP(A12656,Sheet2!$B$2:$E$1001,3,0)</f>
        <v>video</v>
      </c>
      <c r="E12656" t="str">
        <f>VLOOKUP(A12656,Sheet2!$B$2:$E$1001,4,0)</f>
        <v>science</v>
      </c>
      <c r="F12656" t="str">
        <f>VLOOKUP(B12656,Sheet3!$B$2:$D$17,2,0)</f>
        <v>negative</v>
      </c>
      <c r="G12656">
        <f>VLOOKUP(B12656,Sheet3!$B$2:$D$17,3,0)</f>
        <v>0</v>
      </c>
      <c r="H12656">
        <f t="shared" si="591"/>
        <v>9</v>
      </c>
      <c r="I12656">
        <f t="shared" si="592"/>
        <v>2</v>
      </c>
      <c r="J12656" t="str">
        <f t="shared" si="593"/>
        <v>9-12</v>
      </c>
    </row>
    <row r="12657" customFormat="1" spans="1:10">
      <c r="A12657" t="s">
        <v>861</v>
      </c>
      <c r="B12657" t="s">
        <v>1498</v>
      </c>
      <c r="C12657" s="7">
        <v>44336.6855671296</v>
      </c>
      <c r="D12657" t="str">
        <f>VLOOKUP(A12657,Sheet2!$B$2:$E$1001,3,0)</f>
        <v>video</v>
      </c>
      <c r="E12657" t="str">
        <f>VLOOKUP(A12657,Sheet2!$B$2:$E$1001,4,0)</f>
        <v>science</v>
      </c>
      <c r="F12657" t="str">
        <f>VLOOKUP(B12657,Sheet3!$B$2:$D$17,2,0)</f>
        <v>positive</v>
      </c>
      <c r="G12657">
        <f>VLOOKUP(B12657,Sheet3!$B$2:$D$17,3,0)</f>
        <v>50</v>
      </c>
      <c r="H12657">
        <f t="shared" si="591"/>
        <v>5</v>
      </c>
      <c r="I12657">
        <f t="shared" si="592"/>
        <v>4</v>
      </c>
      <c r="J12657" t="str">
        <f t="shared" si="593"/>
        <v>15-18</v>
      </c>
    </row>
    <row r="12658" spans="1:10">
      <c r="A12658" t="s">
        <v>861</v>
      </c>
      <c r="B12658" t="s">
        <v>1498</v>
      </c>
      <c r="C12658" s="7">
        <v>44217.9337037037</v>
      </c>
      <c r="D12658" t="str">
        <f>VLOOKUP(A12658,Sheet2!$B$2:$E$1001,3,0)</f>
        <v>video</v>
      </c>
      <c r="E12658" t="str">
        <f>VLOOKUP(A12658,Sheet2!$B$2:$E$1001,4,0)</f>
        <v>science</v>
      </c>
      <c r="F12658" t="str">
        <f>VLOOKUP(B12658,Sheet3!$B$2:$D$17,2,0)</f>
        <v>positive</v>
      </c>
      <c r="G12658">
        <f>VLOOKUP(B12658,Sheet3!$B$2:$D$17,3,0)</f>
        <v>50</v>
      </c>
      <c r="H12658">
        <f t="shared" si="591"/>
        <v>1</v>
      </c>
      <c r="I12658">
        <f t="shared" si="592"/>
        <v>4</v>
      </c>
      <c r="J12658" t="str">
        <f t="shared" si="593"/>
        <v>21-24</v>
      </c>
    </row>
    <row r="12659" spans="1:10">
      <c r="A12659" t="s">
        <v>861</v>
      </c>
      <c r="B12659" t="s">
        <v>1485</v>
      </c>
      <c r="C12659" s="7">
        <v>44291.9288541667</v>
      </c>
      <c r="D12659" t="str">
        <f>VLOOKUP(A12659,Sheet2!$B$2:$E$1001,3,0)</f>
        <v>video</v>
      </c>
      <c r="E12659" t="str">
        <f>VLOOKUP(A12659,Sheet2!$B$2:$E$1001,4,0)</f>
        <v>science</v>
      </c>
      <c r="F12659" t="str">
        <f>VLOOKUP(B12659,Sheet3!$B$2:$D$17,2,0)</f>
        <v>positive</v>
      </c>
      <c r="G12659">
        <f>VLOOKUP(B12659,Sheet3!$B$2:$D$17,3,0)</f>
        <v>60</v>
      </c>
      <c r="H12659">
        <f t="shared" si="591"/>
        <v>4</v>
      </c>
      <c r="I12659">
        <f t="shared" si="592"/>
        <v>1</v>
      </c>
      <c r="J12659" t="str">
        <f t="shared" si="593"/>
        <v>21-24</v>
      </c>
    </row>
    <row r="12660" spans="1:10">
      <c r="A12660" t="s">
        <v>861</v>
      </c>
      <c r="B12660" t="s">
        <v>1499</v>
      </c>
      <c r="C12660" s="7">
        <v>44007.1416087963</v>
      </c>
      <c r="D12660" t="str">
        <f>VLOOKUP(A12660,Sheet2!$B$2:$E$1001,3,0)</f>
        <v>video</v>
      </c>
      <c r="E12660" t="str">
        <f>VLOOKUP(A12660,Sheet2!$B$2:$E$1001,4,0)</f>
        <v>science</v>
      </c>
      <c r="F12660" t="str">
        <f>VLOOKUP(B12660,Sheet3!$B$2:$D$17,2,0)</f>
        <v>negative</v>
      </c>
      <c r="G12660">
        <f>VLOOKUP(B12660,Sheet3!$B$2:$D$17,3,0)</f>
        <v>10</v>
      </c>
      <c r="H12660">
        <f t="shared" si="591"/>
        <v>6</v>
      </c>
      <c r="I12660">
        <f t="shared" si="592"/>
        <v>4</v>
      </c>
      <c r="J12660" t="str">
        <f t="shared" si="593"/>
        <v>3-6</v>
      </c>
    </row>
    <row r="12661" spans="1:10">
      <c r="A12661" t="s">
        <v>861</v>
      </c>
      <c r="B12661" t="s">
        <v>1497</v>
      </c>
      <c r="C12661" s="7">
        <v>44305.2655787037</v>
      </c>
      <c r="D12661" t="str">
        <f>VLOOKUP(A12661,Sheet2!$B$2:$E$1001,3,0)</f>
        <v>video</v>
      </c>
      <c r="E12661" t="str">
        <f>VLOOKUP(A12661,Sheet2!$B$2:$E$1001,4,0)</f>
        <v>science</v>
      </c>
      <c r="F12661" t="str">
        <f>VLOOKUP(B12661,Sheet3!$B$2:$D$17,2,0)</f>
        <v>positive</v>
      </c>
      <c r="G12661">
        <f>VLOOKUP(B12661,Sheet3!$B$2:$D$17,3,0)</f>
        <v>72</v>
      </c>
      <c r="H12661">
        <f t="shared" si="591"/>
        <v>4</v>
      </c>
      <c r="I12661">
        <f t="shared" si="592"/>
        <v>1</v>
      </c>
      <c r="J12661" t="str">
        <f t="shared" si="593"/>
        <v>6-9</v>
      </c>
    </row>
    <row r="12662" spans="1:10">
      <c r="A12662" t="s">
        <v>861</v>
      </c>
      <c r="B12662" t="s">
        <v>1492</v>
      </c>
      <c r="C12662" s="7">
        <v>44063.5652199074</v>
      </c>
      <c r="D12662" t="str">
        <f>VLOOKUP(A12662,Sheet2!$B$2:$E$1001,3,0)</f>
        <v>video</v>
      </c>
      <c r="E12662" t="str">
        <f>VLOOKUP(A12662,Sheet2!$B$2:$E$1001,4,0)</f>
        <v>science</v>
      </c>
      <c r="F12662" t="str">
        <f>VLOOKUP(B12662,Sheet3!$B$2:$D$17,2,0)</f>
        <v>neutral</v>
      </c>
      <c r="G12662">
        <f>VLOOKUP(B12662,Sheet3!$B$2:$D$17,3,0)</f>
        <v>20</v>
      </c>
      <c r="H12662">
        <f t="shared" si="591"/>
        <v>8</v>
      </c>
      <c r="I12662">
        <f t="shared" si="592"/>
        <v>4</v>
      </c>
      <c r="J12662" t="str">
        <f t="shared" si="593"/>
        <v>12-15</v>
      </c>
    </row>
    <row r="12663" spans="1:10">
      <c r="A12663" t="s">
        <v>861</v>
      </c>
      <c r="B12663" t="s">
        <v>1495</v>
      </c>
      <c r="C12663" s="7">
        <v>44202.7376851852</v>
      </c>
      <c r="D12663" t="str">
        <f>VLOOKUP(A12663,Sheet2!$B$2:$E$1001,3,0)</f>
        <v>video</v>
      </c>
      <c r="E12663" t="str">
        <f>VLOOKUP(A12663,Sheet2!$B$2:$E$1001,4,0)</f>
        <v>science</v>
      </c>
      <c r="F12663" t="str">
        <f>VLOOKUP(B12663,Sheet3!$B$2:$D$17,2,0)</f>
        <v>positive</v>
      </c>
      <c r="G12663">
        <f>VLOOKUP(B12663,Sheet3!$B$2:$D$17,3,0)</f>
        <v>75</v>
      </c>
      <c r="H12663">
        <f t="shared" si="591"/>
        <v>1</v>
      </c>
      <c r="I12663">
        <f t="shared" si="592"/>
        <v>3</v>
      </c>
      <c r="J12663" t="str">
        <f t="shared" si="593"/>
        <v>15-18</v>
      </c>
    </row>
    <row r="12664" spans="1:10">
      <c r="A12664" t="s">
        <v>861</v>
      </c>
      <c r="B12664" t="s">
        <v>1503</v>
      </c>
      <c r="C12664" s="7">
        <v>44082.9562731481</v>
      </c>
      <c r="D12664" t="str">
        <f>VLOOKUP(A12664,Sheet2!$B$2:$E$1001,3,0)</f>
        <v>video</v>
      </c>
      <c r="E12664" t="str">
        <f>VLOOKUP(A12664,Sheet2!$B$2:$E$1001,4,0)</f>
        <v>science</v>
      </c>
      <c r="F12664" t="str">
        <f>VLOOKUP(B12664,Sheet3!$B$2:$D$17,2,0)</f>
        <v>negative</v>
      </c>
      <c r="G12664">
        <f>VLOOKUP(B12664,Sheet3!$B$2:$D$17,3,0)</f>
        <v>12</v>
      </c>
      <c r="H12664">
        <f t="shared" si="591"/>
        <v>9</v>
      </c>
      <c r="I12664">
        <f t="shared" si="592"/>
        <v>2</v>
      </c>
      <c r="J12664" t="str">
        <f t="shared" si="593"/>
        <v>21-24</v>
      </c>
    </row>
    <row r="12665" spans="1:10">
      <c r="A12665" t="s">
        <v>861</v>
      </c>
      <c r="B12665" t="s">
        <v>1496</v>
      </c>
      <c r="C12665" s="7">
        <v>44286.2673726852</v>
      </c>
      <c r="D12665" t="str">
        <f>VLOOKUP(A12665,Sheet2!$B$2:$E$1001,3,0)</f>
        <v>video</v>
      </c>
      <c r="E12665" t="str">
        <f>VLOOKUP(A12665,Sheet2!$B$2:$E$1001,4,0)</f>
        <v>science</v>
      </c>
      <c r="F12665" t="str">
        <f>VLOOKUP(B12665,Sheet3!$B$2:$D$17,2,0)</f>
        <v>positive</v>
      </c>
      <c r="G12665">
        <f>VLOOKUP(B12665,Sheet3!$B$2:$D$17,3,0)</f>
        <v>70</v>
      </c>
      <c r="H12665">
        <f t="shared" si="591"/>
        <v>3</v>
      </c>
      <c r="I12665">
        <f t="shared" si="592"/>
        <v>3</v>
      </c>
      <c r="J12665" t="str">
        <f t="shared" si="593"/>
        <v>6-9</v>
      </c>
    </row>
    <row r="12666" spans="1:10">
      <c r="A12666" t="s">
        <v>861</v>
      </c>
      <c r="B12666" t="s">
        <v>1498</v>
      </c>
      <c r="C12666" s="7">
        <v>44085.3783333333</v>
      </c>
      <c r="D12666" t="str">
        <f>VLOOKUP(A12666,Sheet2!$B$2:$E$1001,3,0)</f>
        <v>video</v>
      </c>
      <c r="E12666" t="str">
        <f>VLOOKUP(A12666,Sheet2!$B$2:$E$1001,4,0)</f>
        <v>science</v>
      </c>
      <c r="F12666" t="str">
        <f>VLOOKUP(B12666,Sheet3!$B$2:$D$17,2,0)</f>
        <v>positive</v>
      </c>
      <c r="G12666">
        <f>VLOOKUP(B12666,Sheet3!$B$2:$D$17,3,0)</f>
        <v>50</v>
      </c>
      <c r="H12666">
        <f t="shared" si="591"/>
        <v>9</v>
      </c>
      <c r="I12666">
        <f t="shared" si="592"/>
        <v>5</v>
      </c>
      <c r="J12666" t="str">
        <f t="shared" si="593"/>
        <v>9-12</v>
      </c>
    </row>
    <row r="12667" customFormat="1" spans="1:10">
      <c r="A12667" t="s">
        <v>861</v>
      </c>
      <c r="B12667" t="s">
        <v>1485</v>
      </c>
      <c r="C12667" s="7">
        <v>44306.8739814815</v>
      </c>
      <c r="D12667" t="str">
        <f>VLOOKUP(A12667,Sheet2!$B$2:$E$1001,3,0)</f>
        <v>video</v>
      </c>
      <c r="E12667" t="str">
        <f>VLOOKUP(A12667,Sheet2!$B$2:$E$1001,4,0)</f>
        <v>science</v>
      </c>
      <c r="F12667" t="str">
        <f>VLOOKUP(B12667,Sheet3!$B$2:$D$17,2,0)</f>
        <v>positive</v>
      </c>
      <c r="G12667">
        <f>VLOOKUP(B12667,Sheet3!$B$2:$D$17,3,0)</f>
        <v>60</v>
      </c>
      <c r="H12667">
        <f t="shared" si="591"/>
        <v>4</v>
      </c>
      <c r="I12667">
        <f t="shared" si="592"/>
        <v>2</v>
      </c>
      <c r="J12667" t="str">
        <f t="shared" si="593"/>
        <v>18-21</v>
      </c>
    </row>
    <row r="12668" spans="1:10">
      <c r="A12668" t="s">
        <v>862</v>
      </c>
      <c r="B12668" t="s">
        <v>1503</v>
      </c>
      <c r="C12668" s="7">
        <v>44264.9899074074</v>
      </c>
      <c r="D12668" t="str">
        <f>VLOOKUP(A12668,Sheet2!$B$2:$E$1001,3,0)</f>
        <v>GIF</v>
      </c>
      <c r="E12668" t="str">
        <f>VLOOKUP(A12668,Sheet2!$B$2:$E$1001,4,0)</f>
        <v>studying</v>
      </c>
      <c r="F12668" t="str">
        <f>VLOOKUP(B12668,Sheet3!$B$2:$D$17,2,0)</f>
        <v>negative</v>
      </c>
      <c r="G12668">
        <f>VLOOKUP(B12668,Sheet3!$B$2:$D$17,3,0)</f>
        <v>12</v>
      </c>
      <c r="H12668">
        <f t="shared" si="591"/>
        <v>3</v>
      </c>
      <c r="I12668">
        <f t="shared" si="592"/>
        <v>2</v>
      </c>
      <c r="J12668" t="str">
        <f t="shared" si="593"/>
        <v>21-24</v>
      </c>
    </row>
    <row r="12669" spans="1:10">
      <c r="A12669" t="s">
        <v>862</v>
      </c>
      <c r="B12669" t="s">
        <v>1495</v>
      </c>
      <c r="C12669" s="7">
        <v>44024.8436111111</v>
      </c>
      <c r="D12669" t="str">
        <f>VLOOKUP(A12669,Sheet2!$B$2:$E$1001,3,0)</f>
        <v>GIF</v>
      </c>
      <c r="E12669" t="str">
        <f>VLOOKUP(A12669,Sheet2!$B$2:$E$1001,4,0)</f>
        <v>studying</v>
      </c>
      <c r="F12669" t="str">
        <f>VLOOKUP(B12669,Sheet3!$B$2:$D$17,2,0)</f>
        <v>positive</v>
      </c>
      <c r="G12669">
        <f>VLOOKUP(B12669,Sheet3!$B$2:$D$17,3,0)</f>
        <v>75</v>
      </c>
      <c r="H12669">
        <f t="shared" si="591"/>
        <v>7</v>
      </c>
      <c r="I12669">
        <f t="shared" si="592"/>
        <v>7</v>
      </c>
      <c r="J12669" t="str">
        <f t="shared" si="593"/>
        <v>18-21</v>
      </c>
    </row>
    <row r="12670" spans="1:10">
      <c r="A12670" t="s">
        <v>862</v>
      </c>
      <c r="B12670" t="s">
        <v>1503</v>
      </c>
      <c r="C12670" s="7">
        <v>44339.7749074074</v>
      </c>
      <c r="D12670" t="str">
        <f>VLOOKUP(A12670,Sheet2!$B$2:$E$1001,3,0)</f>
        <v>GIF</v>
      </c>
      <c r="E12670" t="str">
        <f>VLOOKUP(A12670,Sheet2!$B$2:$E$1001,4,0)</f>
        <v>studying</v>
      </c>
      <c r="F12670" t="str">
        <f>VLOOKUP(B12670,Sheet3!$B$2:$D$17,2,0)</f>
        <v>negative</v>
      </c>
      <c r="G12670">
        <f>VLOOKUP(B12670,Sheet3!$B$2:$D$17,3,0)</f>
        <v>12</v>
      </c>
      <c r="H12670">
        <f t="shared" si="591"/>
        <v>5</v>
      </c>
      <c r="I12670">
        <f t="shared" si="592"/>
        <v>7</v>
      </c>
      <c r="J12670" t="str">
        <f t="shared" si="593"/>
        <v>18-21</v>
      </c>
    </row>
    <row r="12671" spans="1:10">
      <c r="A12671" t="s">
        <v>862</v>
      </c>
      <c r="B12671" t="s">
        <v>1497</v>
      </c>
      <c r="C12671" s="7">
        <v>44282.6909259259</v>
      </c>
      <c r="D12671" t="str">
        <f>VLOOKUP(A12671,Sheet2!$B$2:$E$1001,3,0)</f>
        <v>GIF</v>
      </c>
      <c r="E12671" t="str">
        <f>VLOOKUP(A12671,Sheet2!$B$2:$E$1001,4,0)</f>
        <v>studying</v>
      </c>
      <c r="F12671" t="str">
        <f>VLOOKUP(B12671,Sheet3!$B$2:$D$17,2,0)</f>
        <v>positive</v>
      </c>
      <c r="G12671">
        <f>VLOOKUP(B12671,Sheet3!$B$2:$D$17,3,0)</f>
        <v>72</v>
      </c>
      <c r="H12671">
        <f t="shared" si="591"/>
        <v>3</v>
      </c>
      <c r="I12671">
        <f t="shared" si="592"/>
        <v>6</v>
      </c>
      <c r="J12671" t="str">
        <f t="shared" si="593"/>
        <v>15-18</v>
      </c>
    </row>
    <row r="12672" spans="1:10">
      <c r="A12672" t="s">
        <v>862</v>
      </c>
      <c r="B12672" t="s">
        <v>1485</v>
      </c>
      <c r="C12672" s="7">
        <v>44042.6213773148</v>
      </c>
      <c r="D12672" t="str">
        <f>VLOOKUP(A12672,Sheet2!$B$2:$E$1001,3,0)</f>
        <v>GIF</v>
      </c>
      <c r="E12672" t="str">
        <f>VLOOKUP(A12672,Sheet2!$B$2:$E$1001,4,0)</f>
        <v>studying</v>
      </c>
      <c r="F12672" t="str">
        <f>VLOOKUP(B12672,Sheet3!$B$2:$D$17,2,0)</f>
        <v>positive</v>
      </c>
      <c r="G12672">
        <f>VLOOKUP(B12672,Sheet3!$B$2:$D$17,3,0)</f>
        <v>60</v>
      </c>
      <c r="H12672">
        <f t="shared" si="591"/>
        <v>7</v>
      </c>
      <c r="I12672">
        <f t="shared" si="592"/>
        <v>4</v>
      </c>
      <c r="J12672" t="str">
        <f t="shared" si="593"/>
        <v>12-15</v>
      </c>
    </row>
    <row r="12673" spans="1:10">
      <c r="A12673" t="s">
        <v>862</v>
      </c>
      <c r="B12673" t="s">
        <v>1488</v>
      </c>
      <c r="C12673" s="7">
        <v>44139.1171759259</v>
      </c>
      <c r="D12673" t="str">
        <f>VLOOKUP(A12673,Sheet2!$B$2:$E$1001,3,0)</f>
        <v>GIF</v>
      </c>
      <c r="E12673" t="str">
        <f>VLOOKUP(A12673,Sheet2!$B$2:$E$1001,4,0)</f>
        <v>studying</v>
      </c>
      <c r="F12673" t="str">
        <f>VLOOKUP(B12673,Sheet3!$B$2:$D$17,2,0)</f>
        <v>negative</v>
      </c>
      <c r="G12673">
        <f>VLOOKUP(B12673,Sheet3!$B$2:$D$17,3,0)</f>
        <v>0</v>
      </c>
      <c r="H12673">
        <f t="shared" si="591"/>
        <v>11</v>
      </c>
      <c r="I12673">
        <f t="shared" si="592"/>
        <v>3</v>
      </c>
      <c r="J12673" t="str">
        <f t="shared" si="593"/>
        <v>0-3</v>
      </c>
    </row>
    <row r="12674" spans="1:10">
      <c r="A12674" t="s">
        <v>862</v>
      </c>
      <c r="B12674" t="s">
        <v>1498</v>
      </c>
      <c r="C12674" s="7">
        <v>44111.7830787037</v>
      </c>
      <c r="D12674" t="str">
        <f>VLOOKUP(A12674,Sheet2!$B$2:$E$1001,3,0)</f>
        <v>GIF</v>
      </c>
      <c r="E12674" t="str">
        <f>VLOOKUP(A12674,Sheet2!$B$2:$E$1001,4,0)</f>
        <v>studying</v>
      </c>
      <c r="F12674" t="str">
        <f>VLOOKUP(B12674,Sheet3!$B$2:$D$17,2,0)</f>
        <v>positive</v>
      </c>
      <c r="G12674">
        <f>VLOOKUP(B12674,Sheet3!$B$2:$D$17,3,0)</f>
        <v>50</v>
      </c>
      <c r="H12674">
        <f t="shared" si="591"/>
        <v>10</v>
      </c>
      <c r="I12674">
        <f t="shared" si="592"/>
        <v>3</v>
      </c>
      <c r="J12674" t="str">
        <f t="shared" si="593"/>
        <v>18-21</v>
      </c>
    </row>
    <row r="12675" spans="1:10">
      <c r="A12675" t="s">
        <v>862</v>
      </c>
      <c r="B12675" t="s">
        <v>1490</v>
      </c>
      <c r="C12675" s="7">
        <v>44197.2490277778</v>
      </c>
      <c r="D12675" t="str">
        <f>VLOOKUP(A12675,Sheet2!$B$2:$E$1001,3,0)</f>
        <v>GIF</v>
      </c>
      <c r="E12675" t="str">
        <f>VLOOKUP(A12675,Sheet2!$B$2:$E$1001,4,0)</f>
        <v>studying</v>
      </c>
      <c r="F12675" t="str">
        <f>VLOOKUP(B12675,Sheet3!$B$2:$D$17,2,0)</f>
        <v>negative</v>
      </c>
      <c r="G12675">
        <f>VLOOKUP(B12675,Sheet3!$B$2:$D$17,3,0)</f>
        <v>5</v>
      </c>
      <c r="H12675">
        <f t="shared" ref="H12675:H12738" si="594">MONTH(C12675)</f>
        <v>1</v>
      </c>
      <c r="I12675">
        <f t="shared" ref="I12675:I12738" si="595">WEEKDAY(C12675,2)</f>
        <v>5</v>
      </c>
      <c r="J12675" t="str">
        <f t="shared" ref="J12675:J12738" si="596">TEXT(INT(HOUR(C12675)/3)*3,"0")&amp;"-"&amp;TEXT(INT(HOUR(C12675)/3)*3+3,"0")</f>
        <v>3-6</v>
      </c>
    </row>
    <row r="12676" spans="1:10">
      <c r="A12676" t="s">
        <v>862</v>
      </c>
      <c r="B12676" t="s">
        <v>1503</v>
      </c>
      <c r="C12676" s="7">
        <v>44169.4689930556</v>
      </c>
      <c r="D12676" t="str">
        <f>VLOOKUP(A12676,Sheet2!$B$2:$E$1001,3,0)</f>
        <v>GIF</v>
      </c>
      <c r="E12676" t="str">
        <f>VLOOKUP(A12676,Sheet2!$B$2:$E$1001,4,0)</f>
        <v>studying</v>
      </c>
      <c r="F12676" t="str">
        <f>VLOOKUP(B12676,Sheet3!$B$2:$D$17,2,0)</f>
        <v>negative</v>
      </c>
      <c r="G12676">
        <f>VLOOKUP(B12676,Sheet3!$B$2:$D$17,3,0)</f>
        <v>12</v>
      </c>
      <c r="H12676">
        <f t="shared" si="594"/>
        <v>12</v>
      </c>
      <c r="I12676">
        <f t="shared" si="595"/>
        <v>5</v>
      </c>
      <c r="J12676" t="str">
        <f t="shared" si="596"/>
        <v>9-12</v>
      </c>
    </row>
    <row r="12677" customFormat="1" spans="1:10">
      <c r="A12677" t="s">
        <v>862</v>
      </c>
      <c r="B12677" t="s">
        <v>1501</v>
      </c>
      <c r="C12677" s="7">
        <v>44143.7962037037</v>
      </c>
      <c r="D12677" t="str">
        <f>VLOOKUP(A12677,Sheet2!$B$2:$E$1001,3,0)</f>
        <v>GIF</v>
      </c>
      <c r="E12677" t="str">
        <f>VLOOKUP(A12677,Sheet2!$B$2:$E$1001,4,0)</f>
        <v>studying</v>
      </c>
      <c r="F12677" t="str">
        <f>VLOOKUP(B12677,Sheet3!$B$2:$D$17,2,0)</f>
        <v>neutral</v>
      </c>
      <c r="G12677">
        <f>VLOOKUP(B12677,Sheet3!$B$2:$D$17,3,0)</f>
        <v>35</v>
      </c>
      <c r="H12677">
        <f t="shared" si="594"/>
        <v>11</v>
      </c>
      <c r="I12677">
        <f t="shared" si="595"/>
        <v>7</v>
      </c>
      <c r="J12677" t="str">
        <f t="shared" si="596"/>
        <v>18-21</v>
      </c>
    </row>
    <row r="12678" spans="1:10">
      <c r="A12678" t="s">
        <v>862</v>
      </c>
      <c r="B12678" t="s">
        <v>1492</v>
      </c>
      <c r="C12678" s="7">
        <v>44026.1882986111</v>
      </c>
      <c r="D12678" t="str">
        <f>VLOOKUP(A12678,Sheet2!$B$2:$E$1001,3,0)</f>
        <v>GIF</v>
      </c>
      <c r="E12678" t="str">
        <f>VLOOKUP(A12678,Sheet2!$B$2:$E$1001,4,0)</f>
        <v>studying</v>
      </c>
      <c r="F12678" t="str">
        <f>VLOOKUP(B12678,Sheet3!$B$2:$D$17,2,0)</f>
        <v>neutral</v>
      </c>
      <c r="G12678">
        <f>VLOOKUP(B12678,Sheet3!$B$2:$D$17,3,0)</f>
        <v>20</v>
      </c>
      <c r="H12678">
        <f t="shared" si="594"/>
        <v>7</v>
      </c>
      <c r="I12678">
        <f t="shared" si="595"/>
        <v>2</v>
      </c>
      <c r="J12678" t="str">
        <f t="shared" si="596"/>
        <v>3-6</v>
      </c>
    </row>
    <row r="12679" spans="1:10">
      <c r="A12679" t="s">
        <v>862</v>
      </c>
      <c r="B12679" t="s">
        <v>1491</v>
      </c>
      <c r="C12679" s="7">
        <v>44333.4630787037</v>
      </c>
      <c r="D12679" t="str">
        <f>VLOOKUP(A12679,Sheet2!$B$2:$E$1001,3,0)</f>
        <v>GIF</v>
      </c>
      <c r="E12679" t="str">
        <f>VLOOKUP(A12679,Sheet2!$B$2:$E$1001,4,0)</f>
        <v>studying</v>
      </c>
      <c r="F12679" t="str">
        <f>VLOOKUP(B12679,Sheet3!$B$2:$D$17,2,0)</f>
        <v>positive</v>
      </c>
      <c r="G12679">
        <f>VLOOKUP(B12679,Sheet3!$B$2:$D$17,3,0)</f>
        <v>30</v>
      </c>
      <c r="H12679">
        <f t="shared" si="594"/>
        <v>5</v>
      </c>
      <c r="I12679">
        <f t="shared" si="595"/>
        <v>1</v>
      </c>
      <c r="J12679" t="str">
        <f t="shared" si="596"/>
        <v>9-12</v>
      </c>
    </row>
    <row r="12680" spans="1:10">
      <c r="A12680" t="s">
        <v>862</v>
      </c>
      <c r="B12680" t="s">
        <v>1492</v>
      </c>
      <c r="C12680" s="7">
        <v>44067.9638657407</v>
      </c>
      <c r="D12680" t="str">
        <f>VLOOKUP(A12680,Sheet2!$B$2:$E$1001,3,0)</f>
        <v>GIF</v>
      </c>
      <c r="E12680" t="str">
        <f>VLOOKUP(A12680,Sheet2!$B$2:$E$1001,4,0)</f>
        <v>studying</v>
      </c>
      <c r="F12680" t="str">
        <f>VLOOKUP(B12680,Sheet3!$B$2:$D$17,2,0)</f>
        <v>neutral</v>
      </c>
      <c r="G12680">
        <f>VLOOKUP(B12680,Sheet3!$B$2:$D$17,3,0)</f>
        <v>20</v>
      </c>
      <c r="H12680">
        <f t="shared" si="594"/>
        <v>8</v>
      </c>
      <c r="I12680">
        <f t="shared" si="595"/>
        <v>1</v>
      </c>
      <c r="J12680" t="str">
        <f t="shared" si="596"/>
        <v>21-24</v>
      </c>
    </row>
    <row r="12681" spans="1:10">
      <c r="A12681" t="s">
        <v>862</v>
      </c>
      <c r="B12681" t="s">
        <v>1491</v>
      </c>
      <c r="C12681" s="7">
        <v>44174.5818981481</v>
      </c>
      <c r="D12681" t="str">
        <f>VLOOKUP(A12681,Sheet2!$B$2:$E$1001,3,0)</f>
        <v>GIF</v>
      </c>
      <c r="E12681" t="str">
        <f>VLOOKUP(A12681,Sheet2!$B$2:$E$1001,4,0)</f>
        <v>studying</v>
      </c>
      <c r="F12681" t="str">
        <f>VLOOKUP(B12681,Sheet3!$B$2:$D$17,2,0)</f>
        <v>positive</v>
      </c>
      <c r="G12681">
        <f>VLOOKUP(B12681,Sheet3!$B$2:$D$17,3,0)</f>
        <v>30</v>
      </c>
      <c r="H12681">
        <f t="shared" si="594"/>
        <v>12</v>
      </c>
      <c r="I12681">
        <f t="shared" si="595"/>
        <v>3</v>
      </c>
      <c r="J12681" t="str">
        <f t="shared" si="596"/>
        <v>12-15</v>
      </c>
    </row>
    <row r="12682" spans="1:10">
      <c r="A12682" t="s">
        <v>862</v>
      </c>
      <c r="B12682" t="s">
        <v>1494</v>
      </c>
      <c r="C12682" s="7">
        <v>44171.7902083333</v>
      </c>
      <c r="D12682" t="str">
        <f>VLOOKUP(A12682,Sheet2!$B$2:$E$1001,3,0)</f>
        <v>GIF</v>
      </c>
      <c r="E12682" t="str">
        <f>VLOOKUP(A12682,Sheet2!$B$2:$E$1001,4,0)</f>
        <v>studying</v>
      </c>
      <c r="F12682" t="str">
        <f>VLOOKUP(B12682,Sheet3!$B$2:$D$17,2,0)</f>
        <v>positive</v>
      </c>
      <c r="G12682">
        <f>VLOOKUP(B12682,Sheet3!$B$2:$D$17,3,0)</f>
        <v>65</v>
      </c>
      <c r="H12682">
        <f t="shared" si="594"/>
        <v>12</v>
      </c>
      <c r="I12682">
        <f t="shared" si="595"/>
        <v>7</v>
      </c>
      <c r="J12682" t="str">
        <f t="shared" si="596"/>
        <v>18-21</v>
      </c>
    </row>
    <row r="12683" spans="1:10">
      <c r="A12683" t="s">
        <v>862</v>
      </c>
      <c r="B12683" t="s">
        <v>1497</v>
      </c>
      <c r="C12683" s="7">
        <v>44012.1465277778</v>
      </c>
      <c r="D12683" t="str">
        <f>VLOOKUP(A12683,Sheet2!$B$2:$E$1001,3,0)</f>
        <v>GIF</v>
      </c>
      <c r="E12683" t="str">
        <f>VLOOKUP(A12683,Sheet2!$B$2:$E$1001,4,0)</f>
        <v>studying</v>
      </c>
      <c r="F12683" t="str">
        <f>VLOOKUP(B12683,Sheet3!$B$2:$D$17,2,0)</f>
        <v>positive</v>
      </c>
      <c r="G12683">
        <f>VLOOKUP(B12683,Sheet3!$B$2:$D$17,3,0)</f>
        <v>72</v>
      </c>
      <c r="H12683">
        <f t="shared" si="594"/>
        <v>6</v>
      </c>
      <c r="I12683">
        <f t="shared" si="595"/>
        <v>2</v>
      </c>
      <c r="J12683" t="str">
        <f t="shared" si="596"/>
        <v>3-6</v>
      </c>
    </row>
    <row r="12684" spans="1:10">
      <c r="A12684" t="s">
        <v>862</v>
      </c>
      <c r="B12684" t="s">
        <v>1496</v>
      </c>
      <c r="C12684" s="7">
        <v>44231.0817592593</v>
      </c>
      <c r="D12684" t="str">
        <f>VLOOKUP(A12684,Sheet2!$B$2:$E$1001,3,0)</f>
        <v>GIF</v>
      </c>
      <c r="E12684" t="str">
        <f>VLOOKUP(A12684,Sheet2!$B$2:$E$1001,4,0)</f>
        <v>studying</v>
      </c>
      <c r="F12684" t="str">
        <f>VLOOKUP(B12684,Sheet3!$B$2:$D$17,2,0)</f>
        <v>positive</v>
      </c>
      <c r="G12684">
        <f>VLOOKUP(B12684,Sheet3!$B$2:$D$17,3,0)</f>
        <v>70</v>
      </c>
      <c r="H12684">
        <f t="shared" si="594"/>
        <v>2</v>
      </c>
      <c r="I12684">
        <f t="shared" si="595"/>
        <v>4</v>
      </c>
      <c r="J12684" t="str">
        <f t="shared" si="596"/>
        <v>0-3</v>
      </c>
    </row>
    <row r="12685" spans="1:10">
      <c r="A12685" t="s">
        <v>862</v>
      </c>
      <c r="B12685" t="s">
        <v>1491</v>
      </c>
      <c r="C12685" s="7">
        <v>44161.3759490741</v>
      </c>
      <c r="D12685" t="str">
        <f>VLOOKUP(A12685,Sheet2!$B$2:$E$1001,3,0)</f>
        <v>GIF</v>
      </c>
      <c r="E12685" t="str">
        <f>VLOOKUP(A12685,Sheet2!$B$2:$E$1001,4,0)</f>
        <v>studying</v>
      </c>
      <c r="F12685" t="str">
        <f>VLOOKUP(B12685,Sheet3!$B$2:$D$17,2,0)</f>
        <v>positive</v>
      </c>
      <c r="G12685">
        <f>VLOOKUP(B12685,Sheet3!$B$2:$D$17,3,0)</f>
        <v>30</v>
      </c>
      <c r="H12685">
        <f t="shared" si="594"/>
        <v>11</v>
      </c>
      <c r="I12685">
        <f t="shared" si="595"/>
        <v>4</v>
      </c>
      <c r="J12685" t="str">
        <f t="shared" si="596"/>
        <v>9-12</v>
      </c>
    </row>
    <row r="12686" spans="1:10">
      <c r="A12686" t="s">
        <v>862</v>
      </c>
      <c r="B12686" t="s">
        <v>1497</v>
      </c>
      <c r="C12686" s="7">
        <v>44004.7852893519</v>
      </c>
      <c r="D12686" t="str">
        <f>VLOOKUP(A12686,Sheet2!$B$2:$E$1001,3,0)</f>
        <v>GIF</v>
      </c>
      <c r="E12686" t="str">
        <f>VLOOKUP(A12686,Sheet2!$B$2:$E$1001,4,0)</f>
        <v>studying</v>
      </c>
      <c r="F12686" t="str">
        <f>VLOOKUP(B12686,Sheet3!$B$2:$D$17,2,0)</f>
        <v>positive</v>
      </c>
      <c r="G12686">
        <f>VLOOKUP(B12686,Sheet3!$B$2:$D$17,3,0)</f>
        <v>72</v>
      </c>
      <c r="H12686">
        <f t="shared" si="594"/>
        <v>6</v>
      </c>
      <c r="I12686">
        <f t="shared" si="595"/>
        <v>1</v>
      </c>
      <c r="J12686" t="str">
        <f t="shared" si="596"/>
        <v>18-21</v>
      </c>
    </row>
    <row r="12687" customFormat="1" spans="1:10">
      <c r="A12687" t="s">
        <v>862</v>
      </c>
      <c r="B12687" t="s">
        <v>1488</v>
      </c>
      <c r="C12687" s="7">
        <v>44086.3800810185</v>
      </c>
      <c r="D12687" t="str">
        <f>VLOOKUP(A12687,Sheet2!$B$2:$E$1001,3,0)</f>
        <v>GIF</v>
      </c>
      <c r="E12687" t="str">
        <f>VLOOKUP(A12687,Sheet2!$B$2:$E$1001,4,0)</f>
        <v>studying</v>
      </c>
      <c r="F12687" t="str">
        <f>VLOOKUP(B12687,Sheet3!$B$2:$D$17,2,0)</f>
        <v>negative</v>
      </c>
      <c r="G12687">
        <f>VLOOKUP(B12687,Sheet3!$B$2:$D$17,3,0)</f>
        <v>0</v>
      </c>
      <c r="H12687">
        <f t="shared" si="594"/>
        <v>9</v>
      </c>
      <c r="I12687">
        <f t="shared" si="595"/>
        <v>6</v>
      </c>
      <c r="J12687" t="str">
        <f t="shared" si="596"/>
        <v>9-12</v>
      </c>
    </row>
    <row r="12688" spans="1:10">
      <c r="A12688" t="s">
        <v>862</v>
      </c>
      <c r="B12688" t="s">
        <v>1485</v>
      </c>
      <c r="C12688" s="7">
        <v>44227.675775463</v>
      </c>
      <c r="D12688" t="str">
        <f>VLOOKUP(A12688,Sheet2!$B$2:$E$1001,3,0)</f>
        <v>GIF</v>
      </c>
      <c r="E12688" t="str">
        <f>VLOOKUP(A12688,Sheet2!$B$2:$E$1001,4,0)</f>
        <v>studying</v>
      </c>
      <c r="F12688" t="str">
        <f>VLOOKUP(B12688,Sheet3!$B$2:$D$17,2,0)</f>
        <v>positive</v>
      </c>
      <c r="G12688">
        <f>VLOOKUP(B12688,Sheet3!$B$2:$D$17,3,0)</f>
        <v>60</v>
      </c>
      <c r="H12688">
        <f t="shared" si="594"/>
        <v>1</v>
      </c>
      <c r="I12688">
        <f t="shared" si="595"/>
        <v>7</v>
      </c>
      <c r="J12688" t="str">
        <f t="shared" si="596"/>
        <v>15-18</v>
      </c>
    </row>
    <row r="12689" spans="1:10">
      <c r="A12689" t="s">
        <v>862</v>
      </c>
      <c r="B12689" t="s">
        <v>1496</v>
      </c>
      <c r="C12689" s="7">
        <v>44232.5637152778</v>
      </c>
      <c r="D12689" t="str">
        <f>VLOOKUP(A12689,Sheet2!$B$2:$E$1001,3,0)</f>
        <v>GIF</v>
      </c>
      <c r="E12689" t="str">
        <f>VLOOKUP(A12689,Sheet2!$B$2:$E$1001,4,0)</f>
        <v>studying</v>
      </c>
      <c r="F12689" t="str">
        <f>VLOOKUP(B12689,Sheet3!$B$2:$D$17,2,0)</f>
        <v>positive</v>
      </c>
      <c r="G12689">
        <f>VLOOKUP(B12689,Sheet3!$B$2:$D$17,3,0)</f>
        <v>70</v>
      </c>
      <c r="H12689">
        <f t="shared" si="594"/>
        <v>2</v>
      </c>
      <c r="I12689">
        <f t="shared" si="595"/>
        <v>5</v>
      </c>
      <c r="J12689" t="str">
        <f t="shared" si="596"/>
        <v>12-15</v>
      </c>
    </row>
    <row r="12690" spans="1:10">
      <c r="A12690" t="s">
        <v>862</v>
      </c>
      <c r="B12690" t="s">
        <v>1503</v>
      </c>
      <c r="C12690" s="7">
        <v>44149.9875462963</v>
      </c>
      <c r="D12690" t="str">
        <f>VLOOKUP(A12690,Sheet2!$B$2:$E$1001,3,0)</f>
        <v>GIF</v>
      </c>
      <c r="E12690" t="str">
        <f>VLOOKUP(A12690,Sheet2!$B$2:$E$1001,4,0)</f>
        <v>studying</v>
      </c>
      <c r="F12690" t="str">
        <f>VLOOKUP(B12690,Sheet3!$B$2:$D$17,2,0)</f>
        <v>negative</v>
      </c>
      <c r="G12690">
        <f>VLOOKUP(B12690,Sheet3!$B$2:$D$17,3,0)</f>
        <v>12</v>
      </c>
      <c r="H12690">
        <f t="shared" si="594"/>
        <v>11</v>
      </c>
      <c r="I12690">
        <f t="shared" si="595"/>
        <v>6</v>
      </c>
      <c r="J12690" t="str">
        <f t="shared" si="596"/>
        <v>21-24</v>
      </c>
    </row>
    <row r="12691" spans="1:10">
      <c r="A12691" t="s">
        <v>862</v>
      </c>
      <c r="B12691" t="s">
        <v>1501</v>
      </c>
      <c r="C12691" s="7">
        <v>44179.0982638889</v>
      </c>
      <c r="D12691" t="str">
        <f>VLOOKUP(A12691,Sheet2!$B$2:$E$1001,3,0)</f>
        <v>GIF</v>
      </c>
      <c r="E12691" t="str">
        <f>VLOOKUP(A12691,Sheet2!$B$2:$E$1001,4,0)</f>
        <v>studying</v>
      </c>
      <c r="F12691" t="str">
        <f>VLOOKUP(B12691,Sheet3!$B$2:$D$17,2,0)</f>
        <v>neutral</v>
      </c>
      <c r="G12691">
        <f>VLOOKUP(B12691,Sheet3!$B$2:$D$17,3,0)</f>
        <v>35</v>
      </c>
      <c r="H12691">
        <f t="shared" si="594"/>
        <v>12</v>
      </c>
      <c r="I12691">
        <f t="shared" si="595"/>
        <v>1</v>
      </c>
      <c r="J12691" t="str">
        <f t="shared" si="596"/>
        <v>0-3</v>
      </c>
    </row>
    <row r="12692" spans="1:10">
      <c r="A12692" t="s">
        <v>862</v>
      </c>
      <c r="B12692" t="s">
        <v>1497</v>
      </c>
      <c r="C12692" s="7">
        <v>44064.5793171296</v>
      </c>
      <c r="D12692" t="str">
        <f>VLOOKUP(A12692,Sheet2!$B$2:$E$1001,3,0)</f>
        <v>GIF</v>
      </c>
      <c r="E12692" t="str">
        <f>VLOOKUP(A12692,Sheet2!$B$2:$E$1001,4,0)</f>
        <v>studying</v>
      </c>
      <c r="F12692" t="str">
        <f>VLOOKUP(B12692,Sheet3!$B$2:$D$17,2,0)</f>
        <v>positive</v>
      </c>
      <c r="G12692">
        <f>VLOOKUP(B12692,Sheet3!$B$2:$D$17,3,0)</f>
        <v>72</v>
      </c>
      <c r="H12692">
        <f t="shared" si="594"/>
        <v>8</v>
      </c>
      <c r="I12692">
        <f t="shared" si="595"/>
        <v>5</v>
      </c>
      <c r="J12692" t="str">
        <f t="shared" si="596"/>
        <v>12-15</v>
      </c>
    </row>
    <row r="12693" spans="1:10">
      <c r="A12693" t="s">
        <v>862</v>
      </c>
      <c r="B12693" t="s">
        <v>1498</v>
      </c>
      <c r="C12693" s="7">
        <v>44246.0748611111</v>
      </c>
      <c r="D12693" t="str">
        <f>VLOOKUP(A12693,Sheet2!$B$2:$E$1001,3,0)</f>
        <v>GIF</v>
      </c>
      <c r="E12693" t="str">
        <f>VLOOKUP(A12693,Sheet2!$B$2:$E$1001,4,0)</f>
        <v>studying</v>
      </c>
      <c r="F12693" t="str">
        <f>VLOOKUP(B12693,Sheet3!$B$2:$D$17,2,0)</f>
        <v>positive</v>
      </c>
      <c r="G12693">
        <f>VLOOKUP(B12693,Sheet3!$B$2:$D$17,3,0)</f>
        <v>50</v>
      </c>
      <c r="H12693">
        <f t="shared" si="594"/>
        <v>2</v>
      </c>
      <c r="I12693">
        <f t="shared" si="595"/>
        <v>5</v>
      </c>
      <c r="J12693" t="str">
        <f t="shared" si="596"/>
        <v>0-3</v>
      </c>
    </row>
    <row r="12694" spans="1:10">
      <c r="A12694" t="s">
        <v>864</v>
      </c>
      <c r="B12694" t="s">
        <v>1499</v>
      </c>
      <c r="C12694" s="7">
        <v>44242.5901967593</v>
      </c>
      <c r="D12694" t="str">
        <f>VLOOKUP(A12694,Sheet2!$B$2:$E$1001,3,0)</f>
        <v>video</v>
      </c>
      <c r="E12694" t="str">
        <f>VLOOKUP(A12694,Sheet2!$B$2:$E$1001,4,0)</f>
        <v>animals</v>
      </c>
      <c r="F12694" t="str">
        <f>VLOOKUP(B12694,Sheet3!$B$2:$D$17,2,0)</f>
        <v>negative</v>
      </c>
      <c r="G12694">
        <f>VLOOKUP(B12694,Sheet3!$B$2:$D$17,3,0)</f>
        <v>10</v>
      </c>
      <c r="H12694">
        <f t="shared" si="594"/>
        <v>2</v>
      </c>
      <c r="I12694">
        <f t="shared" si="595"/>
        <v>1</v>
      </c>
      <c r="J12694" t="str">
        <f t="shared" si="596"/>
        <v>12-15</v>
      </c>
    </row>
    <row r="12695" spans="1:10">
      <c r="A12695" t="s">
        <v>864</v>
      </c>
      <c r="B12695" t="s">
        <v>1499</v>
      </c>
      <c r="C12695" s="7">
        <v>44059.6373958333</v>
      </c>
      <c r="D12695" t="str">
        <f>VLOOKUP(A12695,Sheet2!$B$2:$E$1001,3,0)</f>
        <v>video</v>
      </c>
      <c r="E12695" t="str">
        <f>VLOOKUP(A12695,Sheet2!$B$2:$E$1001,4,0)</f>
        <v>animals</v>
      </c>
      <c r="F12695" t="str">
        <f>VLOOKUP(B12695,Sheet3!$B$2:$D$17,2,0)</f>
        <v>negative</v>
      </c>
      <c r="G12695">
        <f>VLOOKUP(B12695,Sheet3!$B$2:$D$17,3,0)</f>
        <v>10</v>
      </c>
      <c r="H12695">
        <f t="shared" si="594"/>
        <v>8</v>
      </c>
      <c r="I12695">
        <f t="shared" si="595"/>
        <v>7</v>
      </c>
      <c r="J12695" t="str">
        <f t="shared" si="596"/>
        <v>15-18</v>
      </c>
    </row>
    <row r="12696" spans="1:10">
      <c r="A12696" t="s">
        <v>864</v>
      </c>
      <c r="B12696" t="s">
        <v>1502</v>
      </c>
      <c r="C12696" s="7">
        <v>44097.8570833333</v>
      </c>
      <c r="D12696" t="str">
        <f>VLOOKUP(A12696,Sheet2!$B$2:$E$1001,3,0)</f>
        <v>video</v>
      </c>
      <c r="E12696" t="str">
        <f>VLOOKUP(A12696,Sheet2!$B$2:$E$1001,4,0)</f>
        <v>animals</v>
      </c>
      <c r="F12696" t="str">
        <f>VLOOKUP(B12696,Sheet3!$B$2:$D$17,2,0)</f>
        <v>negative</v>
      </c>
      <c r="G12696">
        <f>VLOOKUP(B12696,Sheet3!$B$2:$D$17,3,0)</f>
        <v>15</v>
      </c>
      <c r="H12696">
        <f t="shared" si="594"/>
        <v>9</v>
      </c>
      <c r="I12696">
        <f t="shared" si="595"/>
        <v>3</v>
      </c>
      <c r="J12696" t="str">
        <f t="shared" si="596"/>
        <v>18-21</v>
      </c>
    </row>
    <row r="12697" spans="1:10">
      <c r="A12697" t="s">
        <v>864</v>
      </c>
      <c r="B12697" t="s">
        <v>1498</v>
      </c>
      <c r="C12697" s="7">
        <v>44223.7888078704</v>
      </c>
      <c r="D12697" t="str">
        <f>VLOOKUP(A12697,Sheet2!$B$2:$E$1001,3,0)</f>
        <v>video</v>
      </c>
      <c r="E12697" t="str">
        <f>VLOOKUP(A12697,Sheet2!$B$2:$E$1001,4,0)</f>
        <v>animals</v>
      </c>
      <c r="F12697" t="str">
        <f>VLOOKUP(B12697,Sheet3!$B$2:$D$17,2,0)</f>
        <v>positive</v>
      </c>
      <c r="G12697">
        <f>VLOOKUP(B12697,Sheet3!$B$2:$D$17,3,0)</f>
        <v>50</v>
      </c>
      <c r="H12697">
        <f t="shared" si="594"/>
        <v>1</v>
      </c>
      <c r="I12697">
        <f t="shared" si="595"/>
        <v>3</v>
      </c>
      <c r="J12697" t="str">
        <f t="shared" si="596"/>
        <v>18-21</v>
      </c>
    </row>
    <row r="12698" spans="1:10">
      <c r="A12698" t="s">
        <v>864</v>
      </c>
      <c r="B12698" t="s">
        <v>1498</v>
      </c>
      <c r="C12698" s="7">
        <v>44126.273900463</v>
      </c>
      <c r="D12698" t="str">
        <f>VLOOKUP(A12698,Sheet2!$B$2:$E$1001,3,0)</f>
        <v>video</v>
      </c>
      <c r="E12698" t="str">
        <f>VLOOKUP(A12698,Sheet2!$B$2:$E$1001,4,0)</f>
        <v>animals</v>
      </c>
      <c r="F12698" t="str">
        <f>VLOOKUP(B12698,Sheet3!$B$2:$D$17,2,0)</f>
        <v>positive</v>
      </c>
      <c r="G12698">
        <f>VLOOKUP(B12698,Sheet3!$B$2:$D$17,3,0)</f>
        <v>50</v>
      </c>
      <c r="H12698">
        <f t="shared" si="594"/>
        <v>10</v>
      </c>
      <c r="I12698">
        <f t="shared" si="595"/>
        <v>4</v>
      </c>
      <c r="J12698" t="str">
        <f t="shared" si="596"/>
        <v>6-9</v>
      </c>
    </row>
    <row r="12699" spans="1:10">
      <c r="A12699" t="s">
        <v>864</v>
      </c>
      <c r="B12699" t="s">
        <v>1491</v>
      </c>
      <c r="C12699" s="7">
        <v>44308.6338310185</v>
      </c>
      <c r="D12699" t="str">
        <f>VLOOKUP(A12699,Sheet2!$B$2:$E$1001,3,0)</f>
        <v>video</v>
      </c>
      <c r="E12699" t="str">
        <f>VLOOKUP(A12699,Sheet2!$B$2:$E$1001,4,0)</f>
        <v>animals</v>
      </c>
      <c r="F12699" t="str">
        <f>VLOOKUP(B12699,Sheet3!$B$2:$D$17,2,0)</f>
        <v>positive</v>
      </c>
      <c r="G12699">
        <f>VLOOKUP(B12699,Sheet3!$B$2:$D$17,3,0)</f>
        <v>30</v>
      </c>
      <c r="H12699">
        <f t="shared" si="594"/>
        <v>4</v>
      </c>
      <c r="I12699">
        <f t="shared" si="595"/>
        <v>4</v>
      </c>
      <c r="J12699" t="str">
        <f t="shared" si="596"/>
        <v>15-18</v>
      </c>
    </row>
    <row r="12700" spans="1:10">
      <c r="A12700" t="s">
        <v>864</v>
      </c>
      <c r="B12700" t="s">
        <v>1498</v>
      </c>
      <c r="C12700" s="7">
        <v>44168.2179282407</v>
      </c>
      <c r="D12700" t="str">
        <f>VLOOKUP(A12700,Sheet2!$B$2:$E$1001,3,0)</f>
        <v>video</v>
      </c>
      <c r="E12700" t="str">
        <f>VLOOKUP(A12700,Sheet2!$B$2:$E$1001,4,0)</f>
        <v>animals</v>
      </c>
      <c r="F12700" t="str">
        <f>VLOOKUP(B12700,Sheet3!$B$2:$D$17,2,0)</f>
        <v>positive</v>
      </c>
      <c r="G12700">
        <f>VLOOKUP(B12700,Sheet3!$B$2:$D$17,3,0)</f>
        <v>50</v>
      </c>
      <c r="H12700">
        <f t="shared" si="594"/>
        <v>12</v>
      </c>
      <c r="I12700">
        <f t="shared" si="595"/>
        <v>4</v>
      </c>
      <c r="J12700" t="str">
        <f t="shared" si="596"/>
        <v>3-6</v>
      </c>
    </row>
    <row r="12701" spans="1:10">
      <c r="A12701" t="s">
        <v>864</v>
      </c>
      <c r="B12701" t="s">
        <v>1490</v>
      </c>
      <c r="C12701" s="7">
        <v>44183.1539930556</v>
      </c>
      <c r="D12701" t="str">
        <f>VLOOKUP(A12701,Sheet2!$B$2:$E$1001,3,0)</f>
        <v>video</v>
      </c>
      <c r="E12701" t="str">
        <f>VLOOKUP(A12701,Sheet2!$B$2:$E$1001,4,0)</f>
        <v>animals</v>
      </c>
      <c r="F12701" t="str">
        <f>VLOOKUP(B12701,Sheet3!$B$2:$D$17,2,0)</f>
        <v>negative</v>
      </c>
      <c r="G12701">
        <f>VLOOKUP(B12701,Sheet3!$B$2:$D$17,3,0)</f>
        <v>5</v>
      </c>
      <c r="H12701">
        <f t="shared" si="594"/>
        <v>12</v>
      </c>
      <c r="I12701">
        <f t="shared" si="595"/>
        <v>5</v>
      </c>
      <c r="J12701" t="str">
        <f t="shared" si="596"/>
        <v>3-6</v>
      </c>
    </row>
    <row r="12702" spans="1:10">
      <c r="A12702" t="s">
        <v>864</v>
      </c>
      <c r="B12702" t="s">
        <v>1492</v>
      </c>
      <c r="C12702" s="7">
        <v>44095.1935185185</v>
      </c>
      <c r="D12702" t="str">
        <f>VLOOKUP(A12702,Sheet2!$B$2:$E$1001,3,0)</f>
        <v>video</v>
      </c>
      <c r="E12702" t="str">
        <f>VLOOKUP(A12702,Sheet2!$B$2:$E$1001,4,0)</f>
        <v>animals</v>
      </c>
      <c r="F12702" t="str">
        <f>VLOOKUP(B12702,Sheet3!$B$2:$D$17,2,0)</f>
        <v>neutral</v>
      </c>
      <c r="G12702">
        <f>VLOOKUP(B12702,Sheet3!$B$2:$D$17,3,0)</f>
        <v>20</v>
      </c>
      <c r="H12702">
        <f t="shared" si="594"/>
        <v>9</v>
      </c>
      <c r="I12702">
        <f t="shared" si="595"/>
        <v>1</v>
      </c>
      <c r="J12702" t="str">
        <f t="shared" si="596"/>
        <v>3-6</v>
      </c>
    </row>
    <row r="12703" customFormat="1" spans="1:10">
      <c r="A12703" t="s">
        <v>864</v>
      </c>
      <c r="B12703" t="s">
        <v>1491</v>
      </c>
      <c r="C12703" s="7">
        <v>44193.2011574074</v>
      </c>
      <c r="D12703" t="str">
        <f>VLOOKUP(A12703,Sheet2!$B$2:$E$1001,3,0)</f>
        <v>video</v>
      </c>
      <c r="E12703" t="str">
        <f>VLOOKUP(A12703,Sheet2!$B$2:$E$1001,4,0)</f>
        <v>animals</v>
      </c>
      <c r="F12703" t="str">
        <f>VLOOKUP(B12703,Sheet3!$B$2:$D$17,2,0)</f>
        <v>positive</v>
      </c>
      <c r="G12703">
        <f>VLOOKUP(B12703,Sheet3!$B$2:$D$17,3,0)</f>
        <v>30</v>
      </c>
      <c r="H12703">
        <f t="shared" si="594"/>
        <v>12</v>
      </c>
      <c r="I12703">
        <f t="shared" si="595"/>
        <v>1</v>
      </c>
      <c r="J12703" t="str">
        <f t="shared" si="596"/>
        <v>3-6</v>
      </c>
    </row>
    <row r="12704" spans="1:10">
      <c r="A12704" t="s">
        <v>864</v>
      </c>
      <c r="B12704" t="s">
        <v>1495</v>
      </c>
      <c r="C12704" s="7">
        <v>44017.4705324074</v>
      </c>
      <c r="D12704" t="str">
        <f>VLOOKUP(A12704,Sheet2!$B$2:$E$1001,3,0)</f>
        <v>video</v>
      </c>
      <c r="E12704" t="str">
        <f>VLOOKUP(A12704,Sheet2!$B$2:$E$1001,4,0)</f>
        <v>animals</v>
      </c>
      <c r="F12704" t="str">
        <f>VLOOKUP(B12704,Sheet3!$B$2:$D$17,2,0)</f>
        <v>positive</v>
      </c>
      <c r="G12704">
        <f>VLOOKUP(B12704,Sheet3!$B$2:$D$17,3,0)</f>
        <v>75</v>
      </c>
      <c r="H12704">
        <f t="shared" si="594"/>
        <v>7</v>
      </c>
      <c r="I12704">
        <f t="shared" si="595"/>
        <v>7</v>
      </c>
      <c r="J12704" t="str">
        <f t="shared" si="596"/>
        <v>9-12</v>
      </c>
    </row>
    <row r="12705" spans="1:10">
      <c r="A12705" t="s">
        <v>864</v>
      </c>
      <c r="B12705" t="s">
        <v>1490</v>
      </c>
      <c r="C12705" s="7">
        <v>44056.2140393518</v>
      </c>
      <c r="D12705" t="str">
        <f>VLOOKUP(A12705,Sheet2!$B$2:$E$1001,3,0)</f>
        <v>video</v>
      </c>
      <c r="E12705" t="str">
        <f>VLOOKUP(A12705,Sheet2!$B$2:$E$1001,4,0)</f>
        <v>animals</v>
      </c>
      <c r="F12705" t="str">
        <f>VLOOKUP(B12705,Sheet3!$B$2:$D$17,2,0)</f>
        <v>negative</v>
      </c>
      <c r="G12705">
        <f>VLOOKUP(B12705,Sheet3!$B$2:$D$17,3,0)</f>
        <v>5</v>
      </c>
      <c r="H12705">
        <f t="shared" si="594"/>
        <v>8</v>
      </c>
      <c r="I12705">
        <f t="shared" si="595"/>
        <v>4</v>
      </c>
      <c r="J12705" t="str">
        <f t="shared" si="596"/>
        <v>3-6</v>
      </c>
    </row>
    <row r="12706" spans="1:10">
      <c r="A12706" t="s">
        <v>864</v>
      </c>
      <c r="B12706" t="s">
        <v>1502</v>
      </c>
      <c r="C12706" s="7">
        <v>44274.2592592593</v>
      </c>
      <c r="D12706" t="str">
        <f>VLOOKUP(A12706,Sheet2!$B$2:$E$1001,3,0)</f>
        <v>video</v>
      </c>
      <c r="E12706" t="str">
        <f>VLOOKUP(A12706,Sheet2!$B$2:$E$1001,4,0)</f>
        <v>animals</v>
      </c>
      <c r="F12706" t="str">
        <f>VLOOKUP(B12706,Sheet3!$B$2:$D$17,2,0)</f>
        <v>negative</v>
      </c>
      <c r="G12706">
        <f>VLOOKUP(B12706,Sheet3!$B$2:$D$17,3,0)</f>
        <v>15</v>
      </c>
      <c r="H12706">
        <f t="shared" si="594"/>
        <v>3</v>
      </c>
      <c r="I12706">
        <f t="shared" si="595"/>
        <v>5</v>
      </c>
      <c r="J12706" t="str">
        <f t="shared" si="596"/>
        <v>6-9</v>
      </c>
    </row>
    <row r="12707" spans="1:10">
      <c r="A12707" t="s">
        <v>864</v>
      </c>
      <c r="B12707" t="s">
        <v>1495</v>
      </c>
      <c r="C12707" s="7">
        <v>44164.5143518519</v>
      </c>
      <c r="D12707" t="str">
        <f>VLOOKUP(A12707,Sheet2!$B$2:$E$1001,3,0)</f>
        <v>video</v>
      </c>
      <c r="E12707" t="str">
        <f>VLOOKUP(A12707,Sheet2!$B$2:$E$1001,4,0)</f>
        <v>animals</v>
      </c>
      <c r="F12707" t="str">
        <f>VLOOKUP(B12707,Sheet3!$B$2:$D$17,2,0)</f>
        <v>positive</v>
      </c>
      <c r="G12707">
        <f>VLOOKUP(B12707,Sheet3!$B$2:$D$17,3,0)</f>
        <v>75</v>
      </c>
      <c r="H12707">
        <f t="shared" si="594"/>
        <v>11</v>
      </c>
      <c r="I12707">
        <f t="shared" si="595"/>
        <v>7</v>
      </c>
      <c r="J12707" t="str">
        <f t="shared" si="596"/>
        <v>12-15</v>
      </c>
    </row>
    <row r="12708" spans="1:10">
      <c r="A12708" t="s">
        <v>864</v>
      </c>
      <c r="B12708" t="s">
        <v>1503</v>
      </c>
      <c r="C12708" s="7">
        <v>44349.048587963</v>
      </c>
      <c r="D12708" t="str">
        <f>VLOOKUP(A12708,Sheet2!$B$2:$E$1001,3,0)</f>
        <v>video</v>
      </c>
      <c r="E12708" t="str">
        <f>VLOOKUP(A12708,Sheet2!$B$2:$E$1001,4,0)</f>
        <v>animals</v>
      </c>
      <c r="F12708" t="str">
        <f>VLOOKUP(B12708,Sheet3!$B$2:$D$17,2,0)</f>
        <v>negative</v>
      </c>
      <c r="G12708">
        <f>VLOOKUP(B12708,Sheet3!$B$2:$D$17,3,0)</f>
        <v>12</v>
      </c>
      <c r="H12708">
        <f t="shared" si="594"/>
        <v>6</v>
      </c>
      <c r="I12708">
        <f t="shared" si="595"/>
        <v>3</v>
      </c>
      <c r="J12708" t="str">
        <f t="shared" si="596"/>
        <v>0-3</v>
      </c>
    </row>
    <row r="12709" spans="1:10">
      <c r="A12709" t="s">
        <v>864</v>
      </c>
      <c r="B12709" t="s">
        <v>1498</v>
      </c>
      <c r="C12709" s="7">
        <v>44109.4079976852</v>
      </c>
      <c r="D12709" t="str">
        <f>VLOOKUP(A12709,Sheet2!$B$2:$E$1001,3,0)</f>
        <v>video</v>
      </c>
      <c r="E12709" t="str">
        <f>VLOOKUP(A12709,Sheet2!$B$2:$E$1001,4,0)</f>
        <v>animals</v>
      </c>
      <c r="F12709" t="str">
        <f>VLOOKUP(B12709,Sheet3!$B$2:$D$17,2,0)</f>
        <v>positive</v>
      </c>
      <c r="G12709">
        <f>VLOOKUP(B12709,Sheet3!$B$2:$D$17,3,0)</f>
        <v>50</v>
      </c>
      <c r="H12709">
        <f t="shared" si="594"/>
        <v>10</v>
      </c>
      <c r="I12709">
        <f t="shared" si="595"/>
        <v>1</v>
      </c>
      <c r="J12709" t="str">
        <f t="shared" si="596"/>
        <v>9-12</v>
      </c>
    </row>
    <row r="12710" spans="1:10">
      <c r="A12710" t="s">
        <v>864</v>
      </c>
      <c r="B12710" t="s">
        <v>1492</v>
      </c>
      <c r="C12710" s="7">
        <v>44117.256412037</v>
      </c>
      <c r="D12710" t="str">
        <f>VLOOKUP(A12710,Sheet2!$B$2:$E$1001,3,0)</f>
        <v>video</v>
      </c>
      <c r="E12710" t="str">
        <f>VLOOKUP(A12710,Sheet2!$B$2:$E$1001,4,0)</f>
        <v>animals</v>
      </c>
      <c r="F12710" t="str">
        <f>VLOOKUP(B12710,Sheet3!$B$2:$D$17,2,0)</f>
        <v>neutral</v>
      </c>
      <c r="G12710">
        <f>VLOOKUP(B12710,Sheet3!$B$2:$D$17,3,0)</f>
        <v>20</v>
      </c>
      <c r="H12710">
        <f t="shared" si="594"/>
        <v>10</v>
      </c>
      <c r="I12710">
        <f t="shared" si="595"/>
        <v>2</v>
      </c>
      <c r="J12710" t="str">
        <f t="shared" si="596"/>
        <v>6-9</v>
      </c>
    </row>
    <row r="12711" spans="1:10">
      <c r="A12711" t="s">
        <v>864</v>
      </c>
      <c r="B12711" t="s">
        <v>1496</v>
      </c>
      <c r="C12711" s="7">
        <v>44001.6463425926</v>
      </c>
      <c r="D12711" t="str">
        <f>VLOOKUP(A12711,Sheet2!$B$2:$E$1001,3,0)</f>
        <v>video</v>
      </c>
      <c r="E12711" t="str">
        <f>VLOOKUP(A12711,Sheet2!$B$2:$E$1001,4,0)</f>
        <v>animals</v>
      </c>
      <c r="F12711" t="str">
        <f>VLOOKUP(B12711,Sheet3!$B$2:$D$17,2,0)</f>
        <v>positive</v>
      </c>
      <c r="G12711">
        <f>VLOOKUP(B12711,Sheet3!$B$2:$D$17,3,0)</f>
        <v>70</v>
      </c>
      <c r="H12711">
        <f t="shared" si="594"/>
        <v>6</v>
      </c>
      <c r="I12711">
        <f t="shared" si="595"/>
        <v>5</v>
      </c>
      <c r="J12711" t="str">
        <f t="shared" si="596"/>
        <v>15-18</v>
      </c>
    </row>
    <row r="12712" spans="1:10">
      <c r="A12712" t="s">
        <v>864</v>
      </c>
      <c r="B12712" t="s">
        <v>1488</v>
      </c>
      <c r="C12712" s="7">
        <v>44104.615775463</v>
      </c>
      <c r="D12712" t="str">
        <f>VLOOKUP(A12712,Sheet2!$B$2:$E$1001,3,0)</f>
        <v>video</v>
      </c>
      <c r="E12712" t="str">
        <f>VLOOKUP(A12712,Sheet2!$B$2:$E$1001,4,0)</f>
        <v>animals</v>
      </c>
      <c r="F12712" t="str">
        <f>VLOOKUP(B12712,Sheet3!$B$2:$D$17,2,0)</f>
        <v>negative</v>
      </c>
      <c r="G12712">
        <f>VLOOKUP(B12712,Sheet3!$B$2:$D$17,3,0)</f>
        <v>0</v>
      </c>
      <c r="H12712">
        <f t="shared" si="594"/>
        <v>9</v>
      </c>
      <c r="I12712">
        <f t="shared" si="595"/>
        <v>3</v>
      </c>
      <c r="J12712" t="str">
        <f t="shared" si="596"/>
        <v>12-15</v>
      </c>
    </row>
    <row r="12713" customFormat="1" spans="1:10">
      <c r="A12713" t="s">
        <v>864</v>
      </c>
      <c r="B12713" t="s">
        <v>1490</v>
      </c>
      <c r="C12713" s="7">
        <v>44151.0790393519</v>
      </c>
      <c r="D12713" t="str">
        <f>VLOOKUP(A12713,Sheet2!$B$2:$E$1001,3,0)</f>
        <v>video</v>
      </c>
      <c r="E12713" t="str">
        <f>VLOOKUP(A12713,Sheet2!$B$2:$E$1001,4,0)</f>
        <v>animals</v>
      </c>
      <c r="F12713" t="str">
        <f>VLOOKUP(B12713,Sheet3!$B$2:$D$17,2,0)</f>
        <v>negative</v>
      </c>
      <c r="G12713">
        <f>VLOOKUP(B12713,Sheet3!$B$2:$D$17,3,0)</f>
        <v>5</v>
      </c>
      <c r="H12713">
        <f t="shared" si="594"/>
        <v>11</v>
      </c>
      <c r="I12713">
        <f t="shared" si="595"/>
        <v>1</v>
      </c>
      <c r="J12713" t="str">
        <f t="shared" si="596"/>
        <v>0-3</v>
      </c>
    </row>
    <row r="12714" spans="1:10">
      <c r="A12714" t="s">
        <v>864</v>
      </c>
      <c r="B12714" t="s">
        <v>1487</v>
      </c>
      <c r="C12714" s="7">
        <v>44061.4516550926</v>
      </c>
      <c r="D12714" t="str">
        <f>VLOOKUP(A12714,Sheet2!$B$2:$E$1001,3,0)</f>
        <v>video</v>
      </c>
      <c r="E12714" t="str">
        <f>VLOOKUP(A12714,Sheet2!$B$2:$E$1001,4,0)</f>
        <v>animals</v>
      </c>
      <c r="F12714" t="str">
        <f>VLOOKUP(B12714,Sheet3!$B$2:$D$17,2,0)</f>
        <v>positive</v>
      </c>
      <c r="G12714">
        <f>VLOOKUP(B12714,Sheet3!$B$2:$D$17,3,0)</f>
        <v>70</v>
      </c>
      <c r="H12714">
        <f t="shared" si="594"/>
        <v>8</v>
      </c>
      <c r="I12714">
        <f t="shared" si="595"/>
        <v>2</v>
      </c>
      <c r="J12714" t="str">
        <f t="shared" si="596"/>
        <v>9-12</v>
      </c>
    </row>
    <row r="12715" spans="1:10">
      <c r="A12715" t="s">
        <v>864</v>
      </c>
      <c r="B12715" t="s">
        <v>1491</v>
      </c>
      <c r="C12715" s="7">
        <v>44226.4208680556</v>
      </c>
      <c r="D12715" t="str">
        <f>VLOOKUP(A12715,Sheet2!$B$2:$E$1001,3,0)</f>
        <v>video</v>
      </c>
      <c r="E12715" t="str">
        <f>VLOOKUP(A12715,Sheet2!$B$2:$E$1001,4,0)</f>
        <v>animals</v>
      </c>
      <c r="F12715" t="str">
        <f>VLOOKUP(B12715,Sheet3!$B$2:$D$17,2,0)</f>
        <v>positive</v>
      </c>
      <c r="G12715">
        <f>VLOOKUP(B12715,Sheet3!$B$2:$D$17,3,0)</f>
        <v>30</v>
      </c>
      <c r="H12715">
        <f t="shared" si="594"/>
        <v>1</v>
      </c>
      <c r="I12715">
        <f t="shared" si="595"/>
        <v>6</v>
      </c>
      <c r="J12715" t="str">
        <f t="shared" si="596"/>
        <v>9-12</v>
      </c>
    </row>
    <row r="12716" spans="1:10">
      <c r="A12716" t="s">
        <v>864</v>
      </c>
      <c r="B12716" t="s">
        <v>1499</v>
      </c>
      <c r="C12716" s="7">
        <v>44282.3488310185</v>
      </c>
      <c r="D12716" t="str">
        <f>VLOOKUP(A12716,Sheet2!$B$2:$E$1001,3,0)</f>
        <v>video</v>
      </c>
      <c r="E12716" t="str">
        <f>VLOOKUP(A12716,Sheet2!$B$2:$E$1001,4,0)</f>
        <v>animals</v>
      </c>
      <c r="F12716" t="str">
        <f>VLOOKUP(B12716,Sheet3!$B$2:$D$17,2,0)</f>
        <v>negative</v>
      </c>
      <c r="G12716">
        <f>VLOOKUP(B12716,Sheet3!$B$2:$D$17,3,0)</f>
        <v>10</v>
      </c>
      <c r="H12716">
        <f t="shared" si="594"/>
        <v>3</v>
      </c>
      <c r="I12716">
        <f t="shared" si="595"/>
        <v>6</v>
      </c>
      <c r="J12716" t="str">
        <f t="shared" si="596"/>
        <v>6-9</v>
      </c>
    </row>
    <row r="12717" spans="1:10">
      <c r="A12717" t="s">
        <v>864</v>
      </c>
      <c r="B12717" t="s">
        <v>1501</v>
      </c>
      <c r="C12717" s="7">
        <v>44060.7722453704</v>
      </c>
      <c r="D12717" t="str">
        <f>VLOOKUP(A12717,Sheet2!$B$2:$E$1001,3,0)</f>
        <v>video</v>
      </c>
      <c r="E12717" t="str">
        <f>VLOOKUP(A12717,Sheet2!$B$2:$E$1001,4,0)</f>
        <v>animals</v>
      </c>
      <c r="F12717" t="str">
        <f>VLOOKUP(B12717,Sheet3!$B$2:$D$17,2,0)</f>
        <v>neutral</v>
      </c>
      <c r="G12717">
        <f>VLOOKUP(B12717,Sheet3!$B$2:$D$17,3,0)</f>
        <v>35</v>
      </c>
      <c r="H12717">
        <f t="shared" si="594"/>
        <v>8</v>
      </c>
      <c r="I12717">
        <f t="shared" si="595"/>
        <v>1</v>
      </c>
      <c r="J12717" t="str">
        <f t="shared" si="596"/>
        <v>18-21</v>
      </c>
    </row>
    <row r="12718" spans="1:10">
      <c r="A12718" t="s">
        <v>864</v>
      </c>
      <c r="B12718" t="s">
        <v>1490</v>
      </c>
      <c r="C12718" s="7">
        <v>44096.8661342593</v>
      </c>
      <c r="D12718" t="str">
        <f>VLOOKUP(A12718,Sheet2!$B$2:$E$1001,3,0)</f>
        <v>video</v>
      </c>
      <c r="E12718" t="str">
        <f>VLOOKUP(A12718,Sheet2!$B$2:$E$1001,4,0)</f>
        <v>animals</v>
      </c>
      <c r="F12718" t="str">
        <f>VLOOKUP(B12718,Sheet3!$B$2:$D$17,2,0)</f>
        <v>negative</v>
      </c>
      <c r="G12718">
        <f>VLOOKUP(B12718,Sheet3!$B$2:$D$17,3,0)</f>
        <v>5</v>
      </c>
      <c r="H12718">
        <f t="shared" si="594"/>
        <v>9</v>
      </c>
      <c r="I12718">
        <f t="shared" si="595"/>
        <v>2</v>
      </c>
      <c r="J12718" t="str">
        <f t="shared" si="596"/>
        <v>18-21</v>
      </c>
    </row>
    <row r="12719" spans="1:10">
      <c r="A12719" t="s">
        <v>866</v>
      </c>
      <c r="B12719" t="s">
        <v>1499</v>
      </c>
      <c r="C12719" s="7">
        <v>44163.9999074074</v>
      </c>
      <c r="D12719" t="str">
        <f>VLOOKUP(A12719,Sheet2!$B$2:$E$1001,3,0)</f>
        <v>photo</v>
      </c>
      <c r="E12719" t="str">
        <f>VLOOKUP(A12719,Sheet2!$B$2:$E$1001,4,0)</f>
        <v>technology</v>
      </c>
      <c r="F12719" t="str">
        <f>VLOOKUP(B12719,Sheet3!$B$2:$D$17,2,0)</f>
        <v>negative</v>
      </c>
      <c r="G12719">
        <f>VLOOKUP(B12719,Sheet3!$B$2:$D$17,3,0)</f>
        <v>10</v>
      </c>
      <c r="H12719">
        <f t="shared" si="594"/>
        <v>11</v>
      </c>
      <c r="I12719">
        <f t="shared" si="595"/>
        <v>6</v>
      </c>
      <c r="J12719" t="str">
        <f t="shared" si="596"/>
        <v>21-24</v>
      </c>
    </row>
    <row r="12720" spans="1:10">
      <c r="A12720" t="s">
        <v>866</v>
      </c>
      <c r="B12720" t="s">
        <v>1500</v>
      </c>
      <c r="C12720" s="7">
        <v>44342.2608564815</v>
      </c>
      <c r="D12720" t="str">
        <f>VLOOKUP(A12720,Sheet2!$B$2:$E$1001,3,0)</f>
        <v>photo</v>
      </c>
      <c r="E12720" t="str">
        <f>VLOOKUP(A12720,Sheet2!$B$2:$E$1001,4,0)</f>
        <v>technology</v>
      </c>
      <c r="F12720" t="str">
        <f>VLOOKUP(B12720,Sheet3!$B$2:$D$17,2,0)</f>
        <v>positive</v>
      </c>
      <c r="G12720">
        <f>VLOOKUP(B12720,Sheet3!$B$2:$D$17,3,0)</f>
        <v>45</v>
      </c>
      <c r="H12720">
        <f t="shared" si="594"/>
        <v>5</v>
      </c>
      <c r="I12720">
        <f t="shared" si="595"/>
        <v>3</v>
      </c>
      <c r="J12720" t="str">
        <f t="shared" si="596"/>
        <v>6-9</v>
      </c>
    </row>
    <row r="12721" spans="1:10">
      <c r="A12721" t="s">
        <v>866</v>
      </c>
      <c r="B12721" t="s">
        <v>1490</v>
      </c>
      <c r="C12721" s="7">
        <v>44053.9399305556</v>
      </c>
      <c r="D12721" t="str">
        <f>VLOOKUP(A12721,Sheet2!$B$2:$E$1001,3,0)</f>
        <v>photo</v>
      </c>
      <c r="E12721" t="str">
        <f>VLOOKUP(A12721,Sheet2!$B$2:$E$1001,4,0)</f>
        <v>technology</v>
      </c>
      <c r="F12721" t="str">
        <f>VLOOKUP(B12721,Sheet3!$B$2:$D$17,2,0)</f>
        <v>negative</v>
      </c>
      <c r="G12721">
        <f>VLOOKUP(B12721,Sheet3!$B$2:$D$17,3,0)</f>
        <v>5</v>
      </c>
      <c r="H12721">
        <f t="shared" si="594"/>
        <v>8</v>
      </c>
      <c r="I12721">
        <f t="shared" si="595"/>
        <v>1</v>
      </c>
      <c r="J12721" t="str">
        <f t="shared" si="596"/>
        <v>21-24</v>
      </c>
    </row>
    <row r="12722" spans="1:10">
      <c r="A12722" t="s">
        <v>866</v>
      </c>
      <c r="B12722" t="s">
        <v>1501</v>
      </c>
      <c r="C12722" s="7">
        <v>44229.2475115741</v>
      </c>
      <c r="D12722" t="str">
        <f>VLOOKUP(A12722,Sheet2!$B$2:$E$1001,3,0)</f>
        <v>photo</v>
      </c>
      <c r="E12722" t="str">
        <f>VLOOKUP(A12722,Sheet2!$B$2:$E$1001,4,0)</f>
        <v>technology</v>
      </c>
      <c r="F12722" t="str">
        <f>VLOOKUP(B12722,Sheet3!$B$2:$D$17,2,0)</f>
        <v>neutral</v>
      </c>
      <c r="G12722">
        <f>VLOOKUP(B12722,Sheet3!$B$2:$D$17,3,0)</f>
        <v>35</v>
      </c>
      <c r="H12722">
        <f t="shared" si="594"/>
        <v>2</v>
      </c>
      <c r="I12722">
        <f t="shared" si="595"/>
        <v>2</v>
      </c>
      <c r="J12722" t="str">
        <f t="shared" si="596"/>
        <v>3-6</v>
      </c>
    </row>
    <row r="12723" spans="1:10">
      <c r="A12723" t="s">
        <v>866</v>
      </c>
      <c r="B12723" t="s">
        <v>1490</v>
      </c>
      <c r="C12723" s="7">
        <v>44013.5089236111</v>
      </c>
      <c r="D12723" t="str">
        <f>VLOOKUP(A12723,Sheet2!$B$2:$E$1001,3,0)</f>
        <v>photo</v>
      </c>
      <c r="E12723" t="str">
        <f>VLOOKUP(A12723,Sheet2!$B$2:$E$1001,4,0)</f>
        <v>technology</v>
      </c>
      <c r="F12723" t="str">
        <f>VLOOKUP(B12723,Sheet3!$B$2:$D$17,2,0)</f>
        <v>negative</v>
      </c>
      <c r="G12723">
        <f>VLOOKUP(B12723,Sheet3!$B$2:$D$17,3,0)</f>
        <v>5</v>
      </c>
      <c r="H12723">
        <f t="shared" si="594"/>
        <v>7</v>
      </c>
      <c r="I12723">
        <f t="shared" si="595"/>
        <v>3</v>
      </c>
      <c r="J12723" t="str">
        <f t="shared" si="596"/>
        <v>12-15</v>
      </c>
    </row>
    <row r="12724" spans="1:10">
      <c r="A12724" t="s">
        <v>866</v>
      </c>
      <c r="B12724" t="s">
        <v>1492</v>
      </c>
      <c r="C12724" s="7">
        <v>44274.3259027778</v>
      </c>
      <c r="D12724" t="str">
        <f>VLOOKUP(A12724,Sheet2!$B$2:$E$1001,3,0)</f>
        <v>photo</v>
      </c>
      <c r="E12724" t="str">
        <f>VLOOKUP(A12724,Sheet2!$B$2:$E$1001,4,0)</f>
        <v>technology</v>
      </c>
      <c r="F12724" t="str">
        <f>VLOOKUP(B12724,Sheet3!$B$2:$D$17,2,0)</f>
        <v>neutral</v>
      </c>
      <c r="G12724">
        <f>VLOOKUP(B12724,Sheet3!$B$2:$D$17,3,0)</f>
        <v>20</v>
      </c>
      <c r="H12724">
        <f t="shared" si="594"/>
        <v>3</v>
      </c>
      <c r="I12724">
        <f t="shared" si="595"/>
        <v>5</v>
      </c>
      <c r="J12724" t="str">
        <f t="shared" si="596"/>
        <v>6-9</v>
      </c>
    </row>
    <row r="12725" spans="1:10">
      <c r="A12725" t="s">
        <v>866</v>
      </c>
      <c r="B12725" t="s">
        <v>1498</v>
      </c>
      <c r="C12725" s="7">
        <v>44048.8099189815</v>
      </c>
      <c r="D12725" t="str">
        <f>VLOOKUP(A12725,Sheet2!$B$2:$E$1001,3,0)</f>
        <v>photo</v>
      </c>
      <c r="E12725" t="str">
        <f>VLOOKUP(A12725,Sheet2!$B$2:$E$1001,4,0)</f>
        <v>technology</v>
      </c>
      <c r="F12725" t="str">
        <f>VLOOKUP(B12725,Sheet3!$B$2:$D$17,2,0)</f>
        <v>positive</v>
      </c>
      <c r="G12725">
        <f>VLOOKUP(B12725,Sheet3!$B$2:$D$17,3,0)</f>
        <v>50</v>
      </c>
      <c r="H12725">
        <f t="shared" si="594"/>
        <v>8</v>
      </c>
      <c r="I12725">
        <f t="shared" si="595"/>
        <v>3</v>
      </c>
      <c r="J12725" t="str">
        <f t="shared" si="596"/>
        <v>18-21</v>
      </c>
    </row>
    <row r="12726" spans="1:10">
      <c r="A12726" t="s">
        <v>866</v>
      </c>
      <c r="B12726" t="s">
        <v>1492</v>
      </c>
      <c r="C12726" s="7">
        <v>44064.5518981482</v>
      </c>
      <c r="D12726" t="str">
        <f>VLOOKUP(A12726,Sheet2!$B$2:$E$1001,3,0)</f>
        <v>photo</v>
      </c>
      <c r="E12726" t="str">
        <f>VLOOKUP(A12726,Sheet2!$B$2:$E$1001,4,0)</f>
        <v>technology</v>
      </c>
      <c r="F12726" t="str">
        <f>VLOOKUP(B12726,Sheet3!$B$2:$D$17,2,0)</f>
        <v>neutral</v>
      </c>
      <c r="G12726">
        <f>VLOOKUP(B12726,Sheet3!$B$2:$D$17,3,0)</f>
        <v>20</v>
      </c>
      <c r="H12726">
        <f t="shared" si="594"/>
        <v>8</v>
      </c>
      <c r="I12726">
        <f t="shared" si="595"/>
        <v>5</v>
      </c>
      <c r="J12726" t="str">
        <f t="shared" si="596"/>
        <v>12-15</v>
      </c>
    </row>
    <row r="12727" spans="1:10">
      <c r="A12727" t="s">
        <v>866</v>
      </c>
      <c r="B12727" t="s">
        <v>1502</v>
      </c>
      <c r="C12727" s="7">
        <v>44127.6162268519</v>
      </c>
      <c r="D12727" t="str">
        <f>VLOOKUP(A12727,Sheet2!$B$2:$E$1001,3,0)</f>
        <v>photo</v>
      </c>
      <c r="E12727" t="str">
        <f>VLOOKUP(A12727,Sheet2!$B$2:$E$1001,4,0)</f>
        <v>technology</v>
      </c>
      <c r="F12727" t="str">
        <f>VLOOKUP(B12727,Sheet3!$B$2:$D$17,2,0)</f>
        <v>negative</v>
      </c>
      <c r="G12727">
        <f>VLOOKUP(B12727,Sheet3!$B$2:$D$17,3,0)</f>
        <v>15</v>
      </c>
      <c r="H12727">
        <f t="shared" si="594"/>
        <v>10</v>
      </c>
      <c r="I12727">
        <f t="shared" si="595"/>
        <v>5</v>
      </c>
      <c r="J12727" t="str">
        <f t="shared" si="596"/>
        <v>12-15</v>
      </c>
    </row>
    <row r="12728" customFormat="1" spans="1:10">
      <c r="A12728" t="s">
        <v>866</v>
      </c>
      <c r="B12728" t="s">
        <v>1501</v>
      </c>
      <c r="C12728" s="7">
        <v>44024.8472685185</v>
      </c>
      <c r="D12728" t="str">
        <f>VLOOKUP(A12728,Sheet2!$B$2:$E$1001,3,0)</f>
        <v>photo</v>
      </c>
      <c r="E12728" t="str">
        <f>VLOOKUP(A12728,Sheet2!$B$2:$E$1001,4,0)</f>
        <v>technology</v>
      </c>
      <c r="F12728" t="str">
        <f>VLOOKUP(B12728,Sheet3!$B$2:$D$17,2,0)</f>
        <v>neutral</v>
      </c>
      <c r="G12728">
        <f>VLOOKUP(B12728,Sheet3!$B$2:$D$17,3,0)</f>
        <v>35</v>
      </c>
      <c r="H12728">
        <f t="shared" si="594"/>
        <v>7</v>
      </c>
      <c r="I12728">
        <f t="shared" si="595"/>
        <v>7</v>
      </c>
      <c r="J12728" t="str">
        <f t="shared" si="596"/>
        <v>18-21</v>
      </c>
    </row>
    <row r="12729" spans="1:10">
      <c r="A12729" t="s">
        <v>866</v>
      </c>
      <c r="B12729" t="s">
        <v>1503</v>
      </c>
      <c r="C12729" s="7">
        <v>44104.4613194444</v>
      </c>
      <c r="D12729" t="str">
        <f>VLOOKUP(A12729,Sheet2!$B$2:$E$1001,3,0)</f>
        <v>photo</v>
      </c>
      <c r="E12729" t="str">
        <f>VLOOKUP(A12729,Sheet2!$B$2:$E$1001,4,0)</f>
        <v>technology</v>
      </c>
      <c r="F12729" t="str">
        <f>VLOOKUP(B12729,Sheet3!$B$2:$D$17,2,0)</f>
        <v>negative</v>
      </c>
      <c r="G12729">
        <f>VLOOKUP(B12729,Sheet3!$B$2:$D$17,3,0)</f>
        <v>12</v>
      </c>
      <c r="H12729">
        <f t="shared" si="594"/>
        <v>9</v>
      </c>
      <c r="I12729">
        <f t="shared" si="595"/>
        <v>3</v>
      </c>
      <c r="J12729" t="str">
        <f t="shared" si="596"/>
        <v>9-12</v>
      </c>
    </row>
    <row r="12730" spans="1:10">
      <c r="A12730" t="s">
        <v>866</v>
      </c>
      <c r="B12730" t="s">
        <v>1497</v>
      </c>
      <c r="C12730" s="7">
        <v>44193.3742939815</v>
      </c>
      <c r="D12730" t="str">
        <f>VLOOKUP(A12730,Sheet2!$B$2:$E$1001,3,0)</f>
        <v>photo</v>
      </c>
      <c r="E12730" t="str">
        <f>VLOOKUP(A12730,Sheet2!$B$2:$E$1001,4,0)</f>
        <v>technology</v>
      </c>
      <c r="F12730" t="str">
        <f>VLOOKUP(B12730,Sheet3!$B$2:$D$17,2,0)</f>
        <v>positive</v>
      </c>
      <c r="G12730">
        <f>VLOOKUP(B12730,Sheet3!$B$2:$D$17,3,0)</f>
        <v>72</v>
      </c>
      <c r="H12730">
        <f t="shared" si="594"/>
        <v>12</v>
      </c>
      <c r="I12730">
        <f t="shared" si="595"/>
        <v>1</v>
      </c>
      <c r="J12730" t="str">
        <f t="shared" si="596"/>
        <v>6-9</v>
      </c>
    </row>
    <row r="12731" spans="1:10">
      <c r="A12731" t="s">
        <v>866</v>
      </c>
      <c r="B12731" t="s">
        <v>1499</v>
      </c>
      <c r="C12731" s="7">
        <v>44024.9045023148</v>
      </c>
      <c r="D12731" t="str">
        <f>VLOOKUP(A12731,Sheet2!$B$2:$E$1001,3,0)</f>
        <v>photo</v>
      </c>
      <c r="E12731" t="str">
        <f>VLOOKUP(A12731,Sheet2!$B$2:$E$1001,4,0)</f>
        <v>technology</v>
      </c>
      <c r="F12731" t="str">
        <f>VLOOKUP(B12731,Sheet3!$B$2:$D$17,2,0)</f>
        <v>negative</v>
      </c>
      <c r="G12731">
        <f>VLOOKUP(B12731,Sheet3!$B$2:$D$17,3,0)</f>
        <v>10</v>
      </c>
      <c r="H12731">
        <f t="shared" si="594"/>
        <v>7</v>
      </c>
      <c r="I12731">
        <f t="shared" si="595"/>
        <v>7</v>
      </c>
      <c r="J12731" t="str">
        <f t="shared" si="596"/>
        <v>21-24</v>
      </c>
    </row>
    <row r="12732" spans="1:10">
      <c r="A12732" t="s">
        <v>866</v>
      </c>
      <c r="B12732" t="s">
        <v>1500</v>
      </c>
      <c r="C12732" s="7">
        <v>44244.3071180556</v>
      </c>
      <c r="D12732" t="str">
        <f>VLOOKUP(A12732,Sheet2!$B$2:$E$1001,3,0)</f>
        <v>photo</v>
      </c>
      <c r="E12732" t="str">
        <f>VLOOKUP(A12732,Sheet2!$B$2:$E$1001,4,0)</f>
        <v>technology</v>
      </c>
      <c r="F12732" t="str">
        <f>VLOOKUP(B12732,Sheet3!$B$2:$D$17,2,0)</f>
        <v>positive</v>
      </c>
      <c r="G12732">
        <f>VLOOKUP(B12732,Sheet3!$B$2:$D$17,3,0)</f>
        <v>45</v>
      </c>
      <c r="H12732">
        <f t="shared" si="594"/>
        <v>2</v>
      </c>
      <c r="I12732">
        <f t="shared" si="595"/>
        <v>3</v>
      </c>
      <c r="J12732" t="str">
        <f t="shared" si="596"/>
        <v>6-9</v>
      </c>
    </row>
    <row r="12733" spans="1:10">
      <c r="A12733" t="s">
        <v>866</v>
      </c>
      <c r="B12733" t="s">
        <v>1491</v>
      </c>
      <c r="C12733" s="7">
        <v>44297.3038888889</v>
      </c>
      <c r="D12733" t="str">
        <f>VLOOKUP(A12733,Sheet2!$B$2:$E$1001,3,0)</f>
        <v>photo</v>
      </c>
      <c r="E12733" t="str">
        <f>VLOOKUP(A12733,Sheet2!$B$2:$E$1001,4,0)</f>
        <v>technology</v>
      </c>
      <c r="F12733" t="str">
        <f>VLOOKUP(B12733,Sheet3!$B$2:$D$17,2,0)</f>
        <v>positive</v>
      </c>
      <c r="G12733">
        <f>VLOOKUP(B12733,Sheet3!$B$2:$D$17,3,0)</f>
        <v>30</v>
      </c>
      <c r="H12733">
        <f t="shared" si="594"/>
        <v>4</v>
      </c>
      <c r="I12733">
        <f t="shared" si="595"/>
        <v>7</v>
      </c>
      <c r="J12733" t="str">
        <f t="shared" si="596"/>
        <v>6-9</v>
      </c>
    </row>
    <row r="12734" spans="1:10">
      <c r="A12734" t="s">
        <v>866</v>
      </c>
      <c r="B12734" t="s">
        <v>1496</v>
      </c>
      <c r="C12734" s="7">
        <v>44204.774837963</v>
      </c>
      <c r="D12734" t="str">
        <f>VLOOKUP(A12734,Sheet2!$B$2:$E$1001,3,0)</f>
        <v>photo</v>
      </c>
      <c r="E12734" t="str">
        <f>VLOOKUP(A12734,Sheet2!$B$2:$E$1001,4,0)</f>
        <v>technology</v>
      </c>
      <c r="F12734" t="str">
        <f>VLOOKUP(B12734,Sheet3!$B$2:$D$17,2,0)</f>
        <v>positive</v>
      </c>
      <c r="G12734">
        <f>VLOOKUP(B12734,Sheet3!$B$2:$D$17,3,0)</f>
        <v>70</v>
      </c>
      <c r="H12734">
        <f t="shared" si="594"/>
        <v>1</v>
      </c>
      <c r="I12734">
        <f t="shared" si="595"/>
        <v>5</v>
      </c>
      <c r="J12734" t="str">
        <f t="shared" si="596"/>
        <v>18-21</v>
      </c>
    </row>
    <row r="12735" spans="1:10">
      <c r="A12735" t="s">
        <v>866</v>
      </c>
      <c r="B12735" t="s">
        <v>1500</v>
      </c>
      <c r="C12735" s="7">
        <v>44176.0010185185</v>
      </c>
      <c r="D12735" t="str">
        <f>VLOOKUP(A12735,Sheet2!$B$2:$E$1001,3,0)</f>
        <v>photo</v>
      </c>
      <c r="E12735" t="str">
        <f>VLOOKUP(A12735,Sheet2!$B$2:$E$1001,4,0)</f>
        <v>technology</v>
      </c>
      <c r="F12735" t="str">
        <f>VLOOKUP(B12735,Sheet3!$B$2:$D$17,2,0)</f>
        <v>positive</v>
      </c>
      <c r="G12735">
        <f>VLOOKUP(B12735,Sheet3!$B$2:$D$17,3,0)</f>
        <v>45</v>
      </c>
      <c r="H12735">
        <f t="shared" si="594"/>
        <v>12</v>
      </c>
      <c r="I12735">
        <f t="shared" si="595"/>
        <v>5</v>
      </c>
      <c r="J12735" t="str">
        <f t="shared" si="596"/>
        <v>0-3</v>
      </c>
    </row>
    <row r="12736" spans="1:10">
      <c r="A12736" t="s">
        <v>866</v>
      </c>
      <c r="B12736" t="s">
        <v>1503</v>
      </c>
      <c r="C12736" s="7">
        <v>44297.027650463</v>
      </c>
      <c r="D12736" t="str">
        <f>VLOOKUP(A12736,Sheet2!$B$2:$E$1001,3,0)</f>
        <v>photo</v>
      </c>
      <c r="E12736" t="str">
        <f>VLOOKUP(A12736,Sheet2!$B$2:$E$1001,4,0)</f>
        <v>technology</v>
      </c>
      <c r="F12736" t="str">
        <f>VLOOKUP(B12736,Sheet3!$B$2:$D$17,2,0)</f>
        <v>negative</v>
      </c>
      <c r="G12736">
        <f>VLOOKUP(B12736,Sheet3!$B$2:$D$17,3,0)</f>
        <v>12</v>
      </c>
      <c r="H12736">
        <f t="shared" si="594"/>
        <v>4</v>
      </c>
      <c r="I12736">
        <f t="shared" si="595"/>
        <v>7</v>
      </c>
      <c r="J12736" t="str">
        <f t="shared" si="596"/>
        <v>0-3</v>
      </c>
    </row>
    <row r="12737" spans="1:10">
      <c r="A12737" t="s">
        <v>866</v>
      </c>
      <c r="B12737" t="s">
        <v>1497</v>
      </c>
      <c r="C12737" s="7">
        <v>44358.3425</v>
      </c>
      <c r="D12737" t="str">
        <f>VLOOKUP(A12737,Sheet2!$B$2:$E$1001,3,0)</f>
        <v>photo</v>
      </c>
      <c r="E12737" t="str">
        <f>VLOOKUP(A12737,Sheet2!$B$2:$E$1001,4,0)</f>
        <v>technology</v>
      </c>
      <c r="F12737" t="str">
        <f>VLOOKUP(B12737,Sheet3!$B$2:$D$17,2,0)</f>
        <v>positive</v>
      </c>
      <c r="G12737">
        <f>VLOOKUP(B12737,Sheet3!$B$2:$D$17,3,0)</f>
        <v>72</v>
      </c>
      <c r="H12737">
        <f t="shared" si="594"/>
        <v>6</v>
      </c>
      <c r="I12737">
        <f t="shared" si="595"/>
        <v>5</v>
      </c>
      <c r="J12737" t="str">
        <f t="shared" si="596"/>
        <v>6-9</v>
      </c>
    </row>
    <row r="12738" spans="1:10">
      <c r="A12738" t="s">
        <v>868</v>
      </c>
      <c r="B12738" t="s">
        <v>1496</v>
      </c>
      <c r="C12738" s="7">
        <v>44106.423125</v>
      </c>
      <c r="D12738" t="str">
        <f>VLOOKUP(A12738,Sheet2!$B$2:$E$1001,3,0)</f>
        <v>GIF</v>
      </c>
      <c r="E12738" t="str">
        <f>VLOOKUP(A12738,Sheet2!$B$2:$E$1001,4,0)</f>
        <v>travel</v>
      </c>
      <c r="F12738" t="str">
        <f>VLOOKUP(B12738,Sheet3!$B$2:$D$17,2,0)</f>
        <v>positive</v>
      </c>
      <c r="G12738">
        <f>VLOOKUP(B12738,Sheet3!$B$2:$D$17,3,0)</f>
        <v>70</v>
      </c>
      <c r="H12738">
        <f t="shared" si="594"/>
        <v>10</v>
      </c>
      <c r="I12738">
        <f t="shared" si="595"/>
        <v>5</v>
      </c>
      <c r="J12738" t="str">
        <f t="shared" si="596"/>
        <v>9-12</v>
      </c>
    </row>
    <row r="12739" spans="1:10">
      <c r="A12739" t="s">
        <v>868</v>
      </c>
      <c r="B12739" t="s">
        <v>1497</v>
      </c>
      <c r="C12739" s="7">
        <v>44224.6618634259</v>
      </c>
      <c r="D12739" t="str">
        <f>VLOOKUP(A12739,Sheet2!$B$2:$E$1001,3,0)</f>
        <v>GIF</v>
      </c>
      <c r="E12739" t="str">
        <f>VLOOKUP(A12739,Sheet2!$B$2:$E$1001,4,0)</f>
        <v>travel</v>
      </c>
      <c r="F12739" t="str">
        <f>VLOOKUP(B12739,Sheet3!$B$2:$D$17,2,0)</f>
        <v>positive</v>
      </c>
      <c r="G12739">
        <f>VLOOKUP(B12739,Sheet3!$B$2:$D$17,3,0)</f>
        <v>72</v>
      </c>
      <c r="H12739">
        <f t="shared" ref="H12739:H12802" si="597">MONTH(C12739)</f>
        <v>1</v>
      </c>
      <c r="I12739">
        <f t="shared" ref="I12739:I12802" si="598">WEEKDAY(C12739,2)</f>
        <v>4</v>
      </c>
      <c r="J12739" t="str">
        <f t="shared" ref="J12739:J12802" si="599">TEXT(INT(HOUR(C12739)/3)*3,"0")&amp;"-"&amp;TEXT(INT(HOUR(C12739)/3)*3+3,"0")</f>
        <v>15-18</v>
      </c>
    </row>
    <row r="12740" spans="1:10">
      <c r="A12740" t="s">
        <v>868</v>
      </c>
      <c r="B12740" t="s">
        <v>1488</v>
      </c>
      <c r="C12740" s="7">
        <v>44019.9964351852</v>
      </c>
      <c r="D12740" t="str">
        <f>VLOOKUP(A12740,Sheet2!$B$2:$E$1001,3,0)</f>
        <v>GIF</v>
      </c>
      <c r="E12740" t="str">
        <f>VLOOKUP(A12740,Sheet2!$B$2:$E$1001,4,0)</f>
        <v>travel</v>
      </c>
      <c r="F12740" t="str">
        <f>VLOOKUP(B12740,Sheet3!$B$2:$D$17,2,0)</f>
        <v>negative</v>
      </c>
      <c r="G12740">
        <f>VLOOKUP(B12740,Sheet3!$B$2:$D$17,3,0)</f>
        <v>0</v>
      </c>
      <c r="H12740">
        <f t="shared" si="597"/>
        <v>7</v>
      </c>
      <c r="I12740">
        <f t="shared" si="598"/>
        <v>2</v>
      </c>
      <c r="J12740" t="str">
        <f t="shared" si="599"/>
        <v>21-24</v>
      </c>
    </row>
    <row r="12741" spans="1:10">
      <c r="A12741" t="s">
        <v>868</v>
      </c>
      <c r="B12741" t="s">
        <v>1495</v>
      </c>
      <c r="C12741" s="7">
        <v>44130.5908217593</v>
      </c>
      <c r="D12741" t="str">
        <f>VLOOKUP(A12741,Sheet2!$B$2:$E$1001,3,0)</f>
        <v>GIF</v>
      </c>
      <c r="E12741" t="str">
        <f>VLOOKUP(A12741,Sheet2!$B$2:$E$1001,4,0)</f>
        <v>travel</v>
      </c>
      <c r="F12741" t="str">
        <f>VLOOKUP(B12741,Sheet3!$B$2:$D$17,2,0)</f>
        <v>positive</v>
      </c>
      <c r="G12741">
        <f>VLOOKUP(B12741,Sheet3!$B$2:$D$17,3,0)</f>
        <v>75</v>
      </c>
      <c r="H12741">
        <f t="shared" si="597"/>
        <v>10</v>
      </c>
      <c r="I12741">
        <f t="shared" si="598"/>
        <v>1</v>
      </c>
      <c r="J12741" t="str">
        <f t="shared" si="599"/>
        <v>12-15</v>
      </c>
    </row>
    <row r="12742" spans="1:10">
      <c r="A12742" t="s">
        <v>868</v>
      </c>
      <c r="B12742" t="s">
        <v>1496</v>
      </c>
      <c r="C12742" s="7">
        <v>44171.834525463</v>
      </c>
      <c r="D12742" t="str">
        <f>VLOOKUP(A12742,Sheet2!$B$2:$E$1001,3,0)</f>
        <v>GIF</v>
      </c>
      <c r="E12742" t="str">
        <f>VLOOKUP(A12742,Sheet2!$B$2:$E$1001,4,0)</f>
        <v>travel</v>
      </c>
      <c r="F12742" t="str">
        <f>VLOOKUP(B12742,Sheet3!$B$2:$D$17,2,0)</f>
        <v>positive</v>
      </c>
      <c r="G12742">
        <f>VLOOKUP(B12742,Sheet3!$B$2:$D$17,3,0)</f>
        <v>70</v>
      </c>
      <c r="H12742">
        <f t="shared" si="597"/>
        <v>12</v>
      </c>
      <c r="I12742">
        <f t="shared" si="598"/>
        <v>7</v>
      </c>
      <c r="J12742" t="str">
        <f t="shared" si="599"/>
        <v>18-21</v>
      </c>
    </row>
    <row r="12743" spans="1:10">
      <c r="A12743" t="s">
        <v>868</v>
      </c>
      <c r="B12743" t="s">
        <v>1494</v>
      </c>
      <c r="C12743" s="7">
        <v>44338.0943981481</v>
      </c>
      <c r="D12743" t="str">
        <f>VLOOKUP(A12743,Sheet2!$B$2:$E$1001,3,0)</f>
        <v>GIF</v>
      </c>
      <c r="E12743" t="str">
        <f>VLOOKUP(A12743,Sheet2!$B$2:$E$1001,4,0)</f>
        <v>travel</v>
      </c>
      <c r="F12743" t="str">
        <f>VLOOKUP(B12743,Sheet3!$B$2:$D$17,2,0)</f>
        <v>positive</v>
      </c>
      <c r="G12743">
        <f>VLOOKUP(B12743,Sheet3!$B$2:$D$17,3,0)</f>
        <v>65</v>
      </c>
      <c r="H12743">
        <f t="shared" si="597"/>
        <v>5</v>
      </c>
      <c r="I12743">
        <f t="shared" si="598"/>
        <v>6</v>
      </c>
      <c r="J12743" t="str">
        <f t="shared" si="599"/>
        <v>0-3</v>
      </c>
    </row>
    <row r="12744" spans="1:10">
      <c r="A12744" t="s">
        <v>868</v>
      </c>
      <c r="B12744" t="s">
        <v>1485</v>
      </c>
      <c r="C12744" s="7">
        <v>44161.6517939815</v>
      </c>
      <c r="D12744" t="str">
        <f>VLOOKUP(A12744,Sheet2!$B$2:$E$1001,3,0)</f>
        <v>GIF</v>
      </c>
      <c r="E12744" t="str">
        <f>VLOOKUP(A12744,Sheet2!$B$2:$E$1001,4,0)</f>
        <v>travel</v>
      </c>
      <c r="F12744" t="str">
        <f>VLOOKUP(B12744,Sheet3!$B$2:$D$17,2,0)</f>
        <v>positive</v>
      </c>
      <c r="G12744">
        <f>VLOOKUP(B12744,Sheet3!$B$2:$D$17,3,0)</f>
        <v>60</v>
      </c>
      <c r="H12744">
        <f t="shared" si="597"/>
        <v>11</v>
      </c>
      <c r="I12744">
        <f t="shared" si="598"/>
        <v>4</v>
      </c>
      <c r="J12744" t="str">
        <f t="shared" si="599"/>
        <v>15-18</v>
      </c>
    </row>
    <row r="12745" spans="1:10">
      <c r="A12745" t="s">
        <v>868</v>
      </c>
      <c r="B12745" t="s">
        <v>1488</v>
      </c>
      <c r="C12745" s="7">
        <v>44236.1587962963</v>
      </c>
      <c r="D12745" t="str">
        <f>VLOOKUP(A12745,Sheet2!$B$2:$E$1001,3,0)</f>
        <v>GIF</v>
      </c>
      <c r="E12745" t="str">
        <f>VLOOKUP(A12745,Sheet2!$B$2:$E$1001,4,0)</f>
        <v>travel</v>
      </c>
      <c r="F12745" t="str">
        <f>VLOOKUP(B12745,Sheet3!$B$2:$D$17,2,0)</f>
        <v>negative</v>
      </c>
      <c r="G12745">
        <f>VLOOKUP(B12745,Sheet3!$B$2:$D$17,3,0)</f>
        <v>0</v>
      </c>
      <c r="H12745">
        <f t="shared" si="597"/>
        <v>2</v>
      </c>
      <c r="I12745">
        <f t="shared" si="598"/>
        <v>2</v>
      </c>
      <c r="J12745" t="str">
        <f t="shared" si="599"/>
        <v>3-6</v>
      </c>
    </row>
    <row r="12746" spans="1:10">
      <c r="A12746" t="s">
        <v>868</v>
      </c>
      <c r="B12746" t="s">
        <v>1490</v>
      </c>
      <c r="C12746" s="7">
        <v>44019.8308564815</v>
      </c>
      <c r="D12746" t="str">
        <f>VLOOKUP(A12746,Sheet2!$B$2:$E$1001,3,0)</f>
        <v>GIF</v>
      </c>
      <c r="E12746" t="str">
        <f>VLOOKUP(A12746,Sheet2!$B$2:$E$1001,4,0)</f>
        <v>travel</v>
      </c>
      <c r="F12746" t="str">
        <f>VLOOKUP(B12746,Sheet3!$B$2:$D$17,2,0)</f>
        <v>negative</v>
      </c>
      <c r="G12746">
        <f>VLOOKUP(B12746,Sheet3!$B$2:$D$17,3,0)</f>
        <v>5</v>
      </c>
      <c r="H12746">
        <f t="shared" si="597"/>
        <v>7</v>
      </c>
      <c r="I12746">
        <f t="shared" si="598"/>
        <v>2</v>
      </c>
      <c r="J12746" t="str">
        <f t="shared" si="599"/>
        <v>18-21</v>
      </c>
    </row>
    <row r="12747" customFormat="1" spans="1:10">
      <c r="A12747" t="s">
        <v>868</v>
      </c>
      <c r="B12747" t="s">
        <v>1498</v>
      </c>
      <c r="C12747" s="7">
        <v>44154.308125</v>
      </c>
      <c r="D12747" t="str">
        <f>VLOOKUP(A12747,Sheet2!$B$2:$E$1001,3,0)</f>
        <v>GIF</v>
      </c>
      <c r="E12747" t="str">
        <f>VLOOKUP(A12747,Sheet2!$B$2:$E$1001,4,0)</f>
        <v>travel</v>
      </c>
      <c r="F12747" t="str">
        <f>VLOOKUP(B12747,Sheet3!$B$2:$D$17,2,0)</f>
        <v>positive</v>
      </c>
      <c r="G12747">
        <f>VLOOKUP(B12747,Sheet3!$B$2:$D$17,3,0)</f>
        <v>50</v>
      </c>
      <c r="H12747">
        <f t="shared" si="597"/>
        <v>11</v>
      </c>
      <c r="I12747">
        <f t="shared" si="598"/>
        <v>4</v>
      </c>
      <c r="J12747" t="str">
        <f t="shared" si="599"/>
        <v>6-9</v>
      </c>
    </row>
    <row r="12748" spans="1:10">
      <c r="A12748" t="s">
        <v>868</v>
      </c>
      <c r="B12748" t="s">
        <v>1494</v>
      </c>
      <c r="C12748" s="7">
        <v>44178.0759143519</v>
      </c>
      <c r="D12748" t="str">
        <f>VLOOKUP(A12748,Sheet2!$B$2:$E$1001,3,0)</f>
        <v>GIF</v>
      </c>
      <c r="E12748" t="str">
        <f>VLOOKUP(A12748,Sheet2!$B$2:$E$1001,4,0)</f>
        <v>travel</v>
      </c>
      <c r="F12748" t="str">
        <f>VLOOKUP(B12748,Sheet3!$B$2:$D$17,2,0)</f>
        <v>positive</v>
      </c>
      <c r="G12748">
        <f>VLOOKUP(B12748,Sheet3!$B$2:$D$17,3,0)</f>
        <v>65</v>
      </c>
      <c r="H12748">
        <f t="shared" si="597"/>
        <v>12</v>
      </c>
      <c r="I12748">
        <f t="shared" si="598"/>
        <v>7</v>
      </c>
      <c r="J12748" t="str">
        <f t="shared" si="599"/>
        <v>0-3</v>
      </c>
    </row>
    <row r="12749" spans="1:10">
      <c r="A12749" t="s">
        <v>868</v>
      </c>
      <c r="B12749" t="s">
        <v>1499</v>
      </c>
      <c r="C12749" s="7">
        <v>44319.0417939815</v>
      </c>
      <c r="D12749" t="str">
        <f>VLOOKUP(A12749,Sheet2!$B$2:$E$1001,3,0)</f>
        <v>GIF</v>
      </c>
      <c r="E12749" t="str">
        <f>VLOOKUP(A12749,Sheet2!$B$2:$E$1001,4,0)</f>
        <v>travel</v>
      </c>
      <c r="F12749" t="str">
        <f>VLOOKUP(B12749,Sheet3!$B$2:$D$17,2,0)</f>
        <v>negative</v>
      </c>
      <c r="G12749">
        <f>VLOOKUP(B12749,Sheet3!$B$2:$D$17,3,0)</f>
        <v>10</v>
      </c>
      <c r="H12749">
        <f t="shared" si="597"/>
        <v>5</v>
      </c>
      <c r="I12749">
        <f t="shared" si="598"/>
        <v>1</v>
      </c>
      <c r="J12749" t="str">
        <f t="shared" si="599"/>
        <v>0-3</v>
      </c>
    </row>
    <row r="12750" spans="1:10">
      <c r="A12750" t="s">
        <v>868</v>
      </c>
      <c r="B12750" t="s">
        <v>1502</v>
      </c>
      <c r="C12750" s="7">
        <v>44318.6503587963</v>
      </c>
      <c r="D12750" t="str">
        <f>VLOOKUP(A12750,Sheet2!$B$2:$E$1001,3,0)</f>
        <v>GIF</v>
      </c>
      <c r="E12750" t="str">
        <f>VLOOKUP(A12750,Sheet2!$B$2:$E$1001,4,0)</f>
        <v>travel</v>
      </c>
      <c r="F12750" t="str">
        <f>VLOOKUP(B12750,Sheet3!$B$2:$D$17,2,0)</f>
        <v>negative</v>
      </c>
      <c r="G12750">
        <f>VLOOKUP(B12750,Sheet3!$B$2:$D$17,3,0)</f>
        <v>15</v>
      </c>
      <c r="H12750">
        <f t="shared" si="597"/>
        <v>5</v>
      </c>
      <c r="I12750">
        <f t="shared" si="598"/>
        <v>7</v>
      </c>
      <c r="J12750" t="str">
        <f t="shared" si="599"/>
        <v>15-18</v>
      </c>
    </row>
    <row r="12751" spans="1:10">
      <c r="A12751" t="s">
        <v>868</v>
      </c>
      <c r="B12751" t="s">
        <v>1503</v>
      </c>
      <c r="C12751" s="7">
        <v>44179.2513078704</v>
      </c>
      <c r="D12751" t="str">
        <f>VLOOKUP(A12751,Sheet2!$B$2:$E$1001,3,0)</f>
        <v>GIF</v>
      </c>
      <c r="E12751" t="str">
        <f>VLOOKUP(A12751,Sheet2!$B$2:$E$1001,4,0)</f>
        <v>travel</v>
      </c>
      <c r="F12751" t="str">
        <f>VLOOKUP(B12751,Sheet3!$B$2:$D$17,2,0)</f>
        <v>negative</v>
      </c>
      <c r="G12751">
        <f>VLOOKUP(B12751,Sheet3!$B$2:$D$17,3,0)</f>
        <v>12</v>
      </c>
      <c r="H12751">
        <f t="shared" si="597"/>
        <v>12</v>
      </c>
      <c r="I12751">
        <f t="shared" si="598"/>
        <v>1</v>
      </c>
      <c r="J12751" t="str">
        <f t="shared" si="599"/>
        <v>6-9</v>
      </c>
    </row>
    <row r="12752" spans="1:10">
      <c r="A12752" t="s">
        <v>868</v>
      </c>
      <c r="B12752" t="s">
        <v>1492</v>
      </c>
      <c r="C12752" s="7">
        <v>44145.1231365741</v>
      </c>
      <c r="D12752" t="str">
        <f>VLOOKUP(A12752,Sheet2!$B$2:$E$1001,3,0)</f>
        <v>GIF</v>
      </c>
      <c r="E12752" t="str">
        <f>VLOOKUP(A12752,Sheet2!$B$2:$E$1001,4,0)</f>
        <v>travel</v>
      </c>
      <c r="F12752" t="str">
        <f>VLOOKUP(B12752,Sheet3!$B$2:$D$17,2,0)</f>
        <v>neutral</v>
      </c>
      <c r="G12752">
        <f>VLOOKUP(B12752,Sheet3!$B$2:$D$17,3,0)</f>
        <v>20</v>
      </c>
      <c r="H12752">
        <f t="shared" si="597"/>
        <v>11</v>
      </c>
      <c r="I12752">
        <f t="shared" si="598"/>
        <v>2</v>
      </c>
      <c r="J12752" t="str">
        <f t="shared" si="599"/>
        <v>0-3</v>
      </c>
    </row>
    <row r="12753" spans="1:10">
      <c r="A12753" t="s">
        <v>868</v>
      </c>
      <c r="B12753" t="s">
        <v>1488</v>
      </c>
      <c r="C12753" s="7">
        <v>44027.0836921296</v>
      </c>
      <c r="D12753" t="str">
        <f>VLOOKUP(A12753,Sheet2!$B$2:$E$1001,3,0)</f>
        <v>GIF</v>
      </c>
      <c r="E12753" t="str">
        <f>VLOOKUP(A12753,Sheet2!$B$2:$E$1001,4,0)</f>
        <v>travel</v>
      </c>
      <c r="F12753" t="str">
        <f>VLOOKUP(B12753,Sheet3!$B$2:$D$17,2,0)</f>
        <v>negative</v>
      </c>
      <c r="G12753">
        <f>VLOOKUP(B12753,Sheet3!$B$2:$D$17,3,0)</f>
        <v>0</v>
      </c>
      <c r="H12753">
        <f t="shared" si="597"/>
        <v>7</v>
      </c>
      <c r="I12753">
        <f t="shared" si="598"/>
        <v>3</v>
      </c>
      <c r="J12753" t="str">
        <f t="shared" si="599"/>
        <v>0-3</v>
      </c>
    </row>
    <row r="12754" spans="1:10">
      <c r="A12754" t="s">
        <v>868</v>
      </c>
      <c r="B12754" t="s">
        <v>1503</v>
      </c>
      <c r="C12754" s="7">
        <v>44195.2120833333</v>
      </c>
      <c r="D12754" t="str">
        <f>VLOOKUP(A12754,Sheet2!$B$2:$E$1001,3,0)</f>
        <v>GIF</v>
      </c>
      <c r="E12754" t="str">
        <f>VLOOKUP(A12754,Sheet2!$B$2:$E$1001,4,0)</f>
        <v>travel</v>
      </c>
      <c r="F12754" t="str">
        <f>VLOOKUP(B12754,Sheet3!$B$2:$D$17,2,0)</f>
        <v>negative</v>
      </c>
      <c r="G12754">
        <f>VLOOKUP(B12754,Sheet3!$B$2:$D$17,3,0)</f>
        <v>12</v>
      </c>
      <c r="H12754">
        <f t="shared" si="597"/>
        <v>12</v>
      </c>
      <c r="I12754">
        <f t="shared" si="598"/>
        <v>3</v>
      </c>
      <c r="J12754" t="str">
        <f t="shared" si="599"/>
        <v>3-6</v>
      </c>
    </row>
    <row r="12755" spans="1:10">
      <c r="A12755" t="s">
        <v>868</v>
      </c>
      <c r="B12755" t="s">
        <v>1498</v>
      </c>
      <c r="C12755" s="7">
        <v>44335.411724537</v>
      </c>
      <c r="D12755" t="str">
        <f>VLOOKUP(A12755,Sheet2!$B$2:$E$1001,3,0)</f>
        <v>GIF</v>
      </c>
      <c r="E12755" t="str">
        <f>VLOOKUP(A12755,Sheet2!$B$2:$E$1001,4,0)</f>
        <v>travel</v>
      </c>
      <c r="F12755" t="str">
        <f>VLOOKUP(B12755,Sheet3!$B$2:$D$17,2,0)</f>
        <v>positive</v>
      </c>
      <c r="G12755">
        <f>VLOOKUP(B12755,Sheet3!$B$2:$D$17,3,0)</f>
        <v>50</v>
      </c>
      <c r="H12755">
        <f t="shared" si="597"/>
        <v>5</v>
      </c>
      <c r="I12755">
        <f t="shared" si="598"/>
        <v>3</v>
      </c>
      <c r="J12755" t="str">
        <f t="shared" si="599"/>
        <v>9-12</v>
      </c>
    </row>
    <row r="12756" spans="1:10">
      <c r="A12756" t="s">
        <v>868</v>
      </c>
      <c r="B12756" t="s">
        <v>1491</v>
      </c>
      <c r="C12756" s="7">
        <v>44102.5848611111</v>
      </c>
      <c r="D12756" t="str">
        <f>VLOOKUP(A12756,Sheet2!$B$2:$E$1001,3,0)</f>
        <v>GIF</v>
      </c>
      <c r="E12756" t="str">
        <f>VLOOKUP(A12756,Sheet2!$B$2:$E$1001,4,0)</f>
        <v>travel</v>
      </c>
      <c r="F12756" t="str">
        <f>VLOOKUP(B12756,Sheet3!$B$2:$D$17,2,0)</f>
        <v>positive</v>
      </c>
      <c r="G12756">
        <f>VLOOKUP(B12756,Sheet3!$B$2:$D$17,3,0)</f>
        <v>30</v>
      </c>
      <c r="H12756">
        <f t="shared" si="597"/>
        <v>9</v>
      </c>
      <c r="I12756">
        <f t="shared" si="598"/>
        <v>1</v>
      </c>
      <c r="J12756" t="str">
        <f t="shared" si="599"/>
        <v>12-15</v>
      </c>
    </row>
    <row r="12757" customFormat="1" spans="1:10">
      <c r="A12757" t="s">
        <v>868</v>
      </c>
      <c r="B12757" t="s">
        <v>1491</v>
      </c>
      <c r="C12757" s="7">
        <v>44259.8611921296</v>
      </c>
      <c r="D12757" t="str">
        <f>VLOOKUP(A12757,Sheet2!$B$2:$E$1001,3,0)</f>
        <v>GIF</v>
      </c>
      <c r="E12757" t="str">
        <f>VLOOKUP(A12757,Sheet2!$B$2:$E$1001,4,0)</f>
        <v>travel</v>
      </c>
      <c r="F12757" t="str">
        <f>VLOOKUP(B12757,Sheet3!$B$2:$D$17,2,0)</f>
        <v>positive</v>
      </c>
      <c r="G12757">
        <f>VLOOKUP(B12757,Sheet3!$B$2:$D$17,3,0)</f>
        <v>30</v>
      </c>
      <c r="H12757">
        <f t="shared" si="597"/>
        <v>3</v>
      </c>
      <c r="I12757">
        <f t="shared" si="598"/>
        <v>4</v>
      </c>
      <c r="J12757" t="str">
        <f t="shared" si="599"/>
        <v>18-21</v>
      </c>
    </row>
    <row r="12758" spans="1:10">
      <c r="A12758" t="s">
        <v>868</v>
      </c>
      <c r="B12758" t="s">
        <v>1491</v>
      </c>
      <c r="C12758" s="7">
        <v>44112.4438888889</v>
      </c>
      <c r="D12758" t="str">
        <f>VLOOKUP(A12758,Sheet2!$B$2:$E$1001,3,0)</f>
        <v>GIF</v>
      </c>
      <c r="E12758" t="str">
        <f>VLOOKUP(A12758,Sheet2!$B$2:$E$1001,4,0)</f>
        <v>travel</v>
      </c>
      <c r="F12758" t="str">
        <f>VLOOKUP(B12758,Sheet3!$B$2:$D$17,2,0)</f>
        <v>positive</v>
      </c>
      <c r="G12758">
        <f>VLOOKUP(B12758,Sheet3!$B$2:$D$17,3,0)</f>
        <v>30</v>
      </c>
      <c r="H12758">
        <f t="shared" si="597"/>
        <v>10</v>
      </c>
      <c r="I12758">
        <f t="shared" si="598"/>
        <v>4</v>
      </c>
      <c r="J12758" t="str">
        <f t="shared" si="599"/>
        <v>9-12</v>
      </c>
    </row>
    <row r="12759" spans="1:10">
      <c r="A12759" t="s">
        <v>868</v>
      </c>
      <c r="B12759" t="s">
        <v>1492</v>
      </c>
      <c r="C12759" s="7">
        <v>44042.0756481482</v>
      </c>
      <c r="D12759" t="str">
        <f>VLOOKUP(A12759,Sheet2!$B$2:$E$1001,3,0)</f>
        <v>GIF</v>
      </c>
      <c r="E12759" t="str">
        <f>VLOOKUP(A12759,Sheet2!$B$2:$E$1001,4,0)</f>
        <v>travel</v>
      </c>
      <c r="F12759" t="str">
        <f>VLOOKUP(B12759,Sheet3!$B$2:$D$17,2,0)</f>
        <v>neutral</v>
      </c>
      <c r="G12759">
        <f>VLOOKUP(B12759,Sheet3!$B$2:$D$17,3,0)</f>
        <v>20</v>
      </c>
      <c r="H12759">
        <f t="shared" si="597"/>
        <v>7</v>
      </c>
      <c r="I12759">
        <f t="shared" si="598"/>
        <v>4</v>
      </c>
      <c r="J12759" t="str">
        <f t="shared" si="599"/>
        <v>0-3</v>
      </c>
    </row>
    <row r="12760" spans="1:10">
      <c r="A12760" t="s">
        <v>868</v>
      </c>
      <c r="B12760" t="s">
        <v>1495</v>
      </c>
      <c r="C12760" s="7">
        <v>44086.4802314815</v>
      </c>
      <c r="D12760" t="str">
        <f>VLOOKUP(A12760,Sheet2!$B$2:$E$1001,3,0)</f>
        <v>GIF</v>
      </c>
      <c r="E12760" t="str">
        <f>VLOOKUP(A12760,Sheet2!$B$2:$E$1001,4,0)</f>
        <v>travel</v>
      </c>
      <c r="F12760" t="str">
        <f>VLOOKUP(B12760,Sheet3!$B$2:$D$17,2,0)</f>
        <v>positive</v>
      </c>
      <c r="G12760">
        <f>VLOOKUP(B12760,Sheet3!$B$2:$D$17,3,0)</f>
        <v>75</v>
      </c>
      <c r="H12760">
        <f t="shared" si="597"/>
        <v>9</v>
      </c>
      <c r="I12760">
        <f t="shared" si="598"/>
        <v>6</v>
      </c>
      <c r="J12760" t="str">
        <f t="shared" si="599"/>
        <v>9-12</v>
      </c>
    </row>
    <row r="12761" spans="1:10">
      <c r="A12761" t="s">
        <v>868</v>
      </c>
      <c r="B12761" t="s">
        <v>1503</v>
      </c>
      <c r="C12761" s="7">
        <v>44132.9243865741</v>
      </c>
      <c r="D12761" t="str">
        <f>VLOOKUP(A12761,Sheet2!$B$2:$E$1001,3,0)</f>
        <v>GIF</v>
      </c>
      <c r="E12761" t="str">
        <f>VLOOKUP(A12761,Sheet2!$B$2:$E$1001,4,0)</f>
        <v>travel</v>
      </c>
      <c r="F12761" t="str">
        <f>VLOOKUP(B12761,Sheet3!$B$2:$D$17,2,0)</f>
        <v>negative</v>
      </c>
      <c r="G12761">
        <f>VLOOKUP(B12761,Sheet3!$B$2:$D$17,3,0)</f>
        <v>12</v>
      </c>
      <c r="H12761">
        <f t="shared" si="597"/>
        <v>10</v>
      </c>
      <c r="I12761">
        <f t="shared" si="598"/>
        <v>3</v>
      </c>
      <c r="J12761" t="str">
        <f t="shared" si="599"/>
        <v>21-24</v>
      </c>
    </row>
    <row r="12762" spans="1:10">
      <c r="A12762" t="s">
        <v>868</v>
      </c>
      <c r="B12762" t="s">
        <v>1502</v>
      </c>
      <c r="C12762" s="7">
        <v>44357.7680671296</v>
      </c>
      <c r="D12762" t="str">
        <f>VLOOKUP(A12762,Sheet2!$B$2:$E$1001,3,0)</f>
        <v>GIF</v>
      </c>
      <c r="E12762" t="str">
        <f>VLOOKUP(A12762,Sheet2!$B$2:$E$1001,4,0)</f>
        <v>travel</v>
      </c>
      <c r="F12762" t="str">
        <f>VLOOKUP(B12762,Sheet3!$B$2:$D$17,2,0)</f>
        <v>negative</v>
      </c>
      <c r="G12762">
        <f>VLOOKUP(B12762,Sheet3!$B$2:$D$17,3,0)</f>
        <v>15</v>
      </c>
      <c r="H12762">
        <f t="shared" si="597"/>
        <v>6</v>
      </c>
      <c r="I12762">
        <f t="shared" si="598"/>
        <v>4</v>
      </c>
      <c r="J12762" t="str">
        <f t="shared" si="599"/>
        <v>18-21</v>
      </c>
    </row>
    <row r="12763" spans="1:10">
      <c r="A12763" t="s">
        <v>868</v>
      </c>
      <c r="B12763" t="s">
        <v>1499</v>
      </c>
      <c r="C12763" s="7">
        <v>44186.9333564815</v>
      </c>
      <c r="D12763" t="str">
        <f>VLOOKUP(A12763,Sheet2!$B$2:$E$1001,3,0)</f>
        <v>GIF</v>
      </c>
      <c r="E12763" t="str">
        <f>VLOOKUP(A12763,Sheet2!$B$2:$E$1001,4,0)</f>
        <v>travel</v>
      </c>
      <c r="F12763" t="str">
        <f>VLOOKUP(B12763,Sheet3!$B$2:$D$17,2,0)</f>
        <v>negative</v>
      </c>
      <c r="G12763">
        <f>VLOOKUP(B12763,Sheet3!$B$2:$D$17,3,0)</f>
        <v>10</v>
      </c>
      <c r="H12763">
        <f t="shared" si="597"/>
        <v>12</v>
      </c>
      <c r="I12763">
        <f t="shared" si="598"/>
        <v>1</v>
      </c>
      <c r="J12763" t="str">
        <f t="shared" si="599"/>
        <v>21-24</v>
      </c>
    </row>
    <row r="12764" spans="1:10">
      <c r="A12764" t="s">
        <v>868</v>
      </c>
      <c r="B12764" t="s">
        <v>1499</v>
      </c>
      <c r="C12764" s="7">
        <v>44140.3003009259</v>
      </c>
      <c r="D12764" t="str">
        <f>VLOOKUP(A12764,Sheet2!$B$2:$E$1001,3,0)</f>
        <v>GIF</v>
      </c>
      <c r="E12764" t="str">
        <f>VLOOKUP(A12764,Sheet2!$B$2:$E$1001,4,0)</f>
        <v>travel</v>
      </c>
      <c r="F12764" t="str">
        <f>VLOOKUP(B12764,Sheet3!$B$2:$D$17,2,0)</f>
        <v>negative</v>
      </c>
      <c r="G12764">
        <f>VLOOKUP(B12764,Sheet3!$B$2:$D$17,3,0)</f>
        <v>10</v>
      </c>
      <c r="H12764">
        <f t="shared" si="597"/>
        <v>11</v>
      </c>
      <c r="I12764">
        <f t="shared" si="598"/>
        <v>4</v>
      </c>
      <c r="J12764" t="str">
        <f t="shared" si="599"/>
        <v>6-9</v>
      </c>
    </row>
    <row r="12765" spans="1:10">
      <c r="A12765" t="s">
        <v>868</v>
      </c>
      <c r="B12765" t="s">
        <v>1485</v>
      </c>
      <c r="C12765" s="7">
        <v>44224.6984953704</v>
      </c>
      <c r="D12765" t="str">
        <f>VLOOKUP(A12765,Sheet2!$B$2:$E$1001,3,0)</f>
        <v>GIF</v>
      </c>
      <c r="E12765" t="str">
        <f>VLOOKUP(A12765,Sheet2!$B$2:$E$1001,4,0)</f>
        <v>travel</v>
      </c>
      <c r="F12765" t="str">
        <f>VLOOKUP(B12765,Sheet3!$B$2:$D$17,2,0)</f>
        <v>positive</v>
      </c>
      <c r="G12765">
        <f>VLOOKUP(B12765,Sheet3!$B$2:$D$17,3,0)</f>
        <v>60</v>
      </c>
      <c r="H12765">
        <f t="shared" si="597"/>
        <v>1</v>
      </c>
      <c r="I12765">
        <f t="shared" si="598"/>
        <v>4</v>
      </c>
      <c r="J12765" t="str">
        <f t="shared" si="599"/>
        <v>15-18</v>
      </c>
    </row>
    <row r="12766" spans="1:10">
      <c r="A12766" t="s">
        <v>868</v>
      </c>
      <c r="B12766" t="s">
        <v>1495</v>
      </c>
      <c r="C12766" s="7">
        <v>44240.2727893519</v>
      </c>
      <c r="D12766" t="str">
        <f>VLOOKUP(A12766,Sheet2!$B$2:$E$1001,3,0)</f>
        <v>GIF</v>
      </c>
      <c r="E12766" t="str">
        <f>VLOOKUP(A12766,Sheet2!$B$2:$E$1001,4,0)</f>
        <v>travel</v>
      </c>
      <c r="F12766" t="str">
        <f>VLOOKUP(B12766,Sheet3!$B$2:$D$17,2,0)</f>
        <v>positive</v>
      </c>
      <c r="G12766">
        <f>VLOOKUP(B12766,Sheet3!$B$2:$D$17,3,0)</f>
        <v>75</v>
      </c>
      <c r="H12766">
        <f t="shared" si="597"/>
        <v>2</v>
      </c>
      <c r="I12766">
        <f t="shared" si="598"/>
        <v>6</v>
      </c>
      <c r="J12766" t="str">
        <f t="shared" si="599"/>
        <v>6-9</v>
      </c>
    </row>
    <row r="12767" customFormat="1" spans="1:10">
      <c r="A12767" t="s">
        <v>868</v>
      </c>
      <c r="B12767" t="s">
        <v>1487</v>
      </c>
      <c r="C12767" s="7">
        <v>44363.9096412037</v>
      </c>
      <c r="D12767" t="str">
        <f>VLOOKUP(A12767,Sheet2!$B$2:$E$1001,3,0)</f>
        <v>GIF</v>
      </c>
      <c r="E12767" t="str">
        <f>VLOOKUP(A12767,Sheet2!$B$2:$E$1001,4,0)</f>
        <v>travel</v>
      </c>
      <c r="F12767" t="str">
        <f>VLOOKUP(B12767,Sheet3!$B$2:$D$17,2,0)</f>
        <v>positive</v>
      </c>
      <c r="G12767">
        <f>VLOOKUP(B12767,Sheet3!$B$2:$D$17,3,0)</f>
        <v>70</v>
      </c>
      <c r="H12767">
        <f t="shared" si="597"/>
        <v>6</v>
      </c>
      <c r="I12767">
        <f t="shared" si="598"/>
        <v>3</v>
      </c>
      <c r="J12767" t="str">
        <f t="shared" si="599"/>
        <v>21-24</v>
      </c>
    </row>
    <row r="12768" spans="1:10">
      <c r="A12768" t="s">
        <v>868</v>
      </c>
      <c r="B12768" t="s">
        <v>1496</v>
      </c>
      <c r="C12768" s="7">
        <v>44188.1439699074</v>
      </c>
      <c r="D12768" t="str">
        <f>VLOOKUP(A12768,Sheet2!$B$2:$E$1001,3,0)</f>
        <v>GIF</v>
      </c>
      <c r="E12768" t="str">
        <f>VLOOKUP(A12768,Sheet2!$B$2:$E$1001,4,0)</f>
        <v>travel</v>
      </c>
      <c r="F12768" t="str">
        <f>VLOOKUP(B12768,Sheet3!$B$2:$D$17,2,0)</f>
        <v>positive</v>
      </c>
      <c r="G12768">
        <f>VLOOKUP(B12768,Sheet3!$B$2:$D$17,3,0)</f>
        <v>70</v>
      </c>
      <c r="H12768">
        <f t="shared" si="597"/>
        <v>12</v>
      </c>
      <c r="I12768">
        <f t="shared" si="598"/>
        <v>3</v>
      </c>
      <c r="J12768" t="str">
        <f t="shared" si="599"/>
        <v>3-6</v>
      </c>
    </row>
    <row r="12769" spans="1:10">
      <c r="A12769" t="s">
        <v>869</v>
      </c>
      <c r="B12769" t="s">
        <v>1487</v>
      </c>
      <c r="C12769" s="7">
        <v>44206.0779166667</v>
      </c>
      <c r="D12769" t="str">
        <f>VLOOKUP(A12769,Sheet2!$B$2:$E$1001,3,0)</f>
        <v>audio</v>
      </c>
      <c r="E12769" t="str">
        <f>VLOOKUP(A12769,Sheet2!$B$2:$E$1001,4,0)</f>
        <v>education</v>
      </c>
      <c r="F12769" t="str">
        <f>VLOOKUP(B12769,Sheet3!$B$2:$D$17,2,0)</f>
        <v>positive</v>
      </c>
      <c r="G12769">
        <f>VLOOKUP(B12769,Sheet3!$B$2:$D$17,3,0)</f>
        <v>70</v>
      </c>
      <c r="H12769">
        <f t="shared" si="597"/>
        <v>1</v>
      </c>
      <c r="I12769">
        <f t="shared" si="598"/>
        <v>7</v>
      </c>
      <c r="J12769" t="str">
        <f t="shared" si="599"/>
        <v>0-3</v>
      </c>
    </row>
    <row r="12770" spans="1:10">
      <c r="A12770" t="s">
        <v>869</v>
      </c>
      <c r="B12770" t="s">
        <v>1497</v>
      </c>
      <c r="C12770" s="7">
        <v>44255.62</v>
      </c>
      <c r="D12770" t="str">
        <f>VLOOKUP(A12770,Sheet2!$B$2:$E$1001,3,0)</f>
        <v>audio</v>
      </c>
      <c r="E12770" t="str">
        <f>VLOOKUP(A12770,Sheet2!$B$2:$E$1001,4,0)</f>
        <v>education</v>
      </c>
      <c r="F12770" t="str">
        <f>VLOOKUP(B12770,Sheet3!$B$2:$D$17,2,0)</f>
        <v>positive</v>
      </c>
      <c r="G12770">
        <f>VLOOKUP(B12770,Sheet3!$B$2:$D$17,3,0)</f>
        <v>72</v>
      </c>
      <c r="H12770">
        <f t="shared" si="597"/>
        <v>2</v>
      </c>
      <c r="I12770">
        <f t="shared" si="598"/>
        <v>7</v>
      </c>
      <c r="J12770" t="str">
        <f t="shared" si="599"/>
        <v>12-15</v>
      </c>
    </row>
    <row r="12771" spans="1:10">
      <c r="A12771" t="s">
        <v>869</v>
      </c>
      <c r="B12771" t="s">
        <v>1487</v>
      </c>
      <c r="C12771" s="7">
        <v>44360.7962152778</v>
      </c>
      <c r="D12771" t="str">
        <f>VLOOKUP(A12771,Sheet2!$B$2:$E$1001,3,0)</f>
        <v>audio</v>
      </c>
      <c r="E12771" t="str">
        <f>VLOOKUP(A12771,Sheet2!$B$2:$E$1001,4,0)</f>
        <v>education</v>
      </c>
      <c r="F12771" t="str">
        <f>VLOOKUP(B12771,Sheet3!$B$2:$D$17,2,0)</f>
        <v>positive</v>
      </c>
      <c r="G12771">
        <f>VLOOKUP(B12771,Sheet3!$B$2:$D$17,3,0)</f>
        <v>70</v>
      </c>
      <c r="H12771">
        <f t="shared" si="597"/>
        <v>6</v>
      </c>
      <c r="I12771">
        <f t="shared" si="598"/>
        <v>7</v>
      </c>
      <c r="J12771" t="str">
        <f t="shared" si="599"/>
        <v>18-21</v>
      </c>
    </row>
    <row r="12772" spans="1:10">
      <c r="A12772" t="s">
        <v>869</v>
      </c>
      <c r="B12772" t="s">
        <v>1495</v>
      </c>
      <c r="C12772" s="7">
        <v>44058.2942824074</v>
      </c>
      <c r="D12772" t="str">
        <f>VLOOKUP(A12772,Sheet2!$B$2:$E$1001,3,0)</f>
        <v>audio</v>
      </c>
      <c r="E12772" t="str">
        <f>VLOOKUP(A12772,Sheet2!$B$2:$E$1001,4,0)</f>
        <v>education</v>
      </c>
      <c r="F12772" t="str">
        <f>VLOOKUP(B12772,Sheet3!$B$2:$D$17,2,0)</f>
        <v>positive</v>
      </c>
      <c r="G12772">
        <f>VLOOKUP(B12772,Sheet3!$B$2:$D$17,3,0)</f>
        <v>75</v>
      </c>
      <c r="H12772">
        <f t="shared" si="597"/>
        <v>8</v>
      </c>
      <c r="I12772">
        <f t="shared" si="598"/>
        <v>6</v>
      </c>
      <c r="J12772" t="str">
        <f t="shared" si="599"/>
        <v>6-9</v>
      </c>
    </row>
    <row r="12773" spans="1:10">
      <c r="A12773" t="s">
        <v>869</v>
      </c>
      <c r="B12773" t="s">
        <v>1495</v>
      </c>
      <c r="C12773" s="7">
        <v>44180.5535648148</v>
      </c>
      <c r="D12773" t="str">
        <f>VLOOKUP(A12773,Sheet2!$B$2:$E$1001,3,0)</f>
        <v>audio</v>
      </c>
      <c r="E12773" t="str">
        <f>VLOOKUP(A12773,Sheet2!$B$2:$E$1001,4,0)</f>
        <v>education</v>
      </c>
      <c r="F12773" t="str">
        <f>VLOOKUP(B12773,Sheet3!$B$2:$D$17,2,0)</f>
        <v>positive</v>
      </c>
      <c r="G12773">
        <f>VLOOKUP(B12773,Sheet3!$B$2:$D$17,3,0)</f>
        <v>75</v>
      </c>
      <c r="H12773">
        <f t="shared" si="597"/>
        <v>12</v>
      </c>
      <c r="I12773">
        <f t="shared" si="598"/>
        <v>2</v>
      </c>
      <c r="J12773" t="str">
        <f t="shared" si="599"/>
        <v>12-15</v>
      </c>
    </row>
    <row r="12774" spans="1:10">
      <c r="A12774" t="s">
        <v>871</v>
      </c>
      <c r="B12774" t="s">
        <v>1494</v>
      </c>
      <c r="C12774" s="7">
        <v>44345.5538078704</v>
      </c>
      <c r="D12774" t="str">
        <f>VLOOKUP(A12774,Sheet2!$B$2:$E$1001,3,0)</f>
        <v>audio</v>
      </c>
      <c r="E12774" t="str">
        <f>VLOOKUP(A12774,Sheet2!$B$2:$E$1001,4,0)</f>
        <v>education</v>
      </c>
      <c r="F12774" t="str">
        <f>VLOOKUP(B12774,Sheet3!$B$2:$D$17,2,0)</f>
        <v>positive</v>
      </c>
      <c r="G12774">
        <f>VLOOKUP(B12774,Sheet3!$B$2:$D$17,3,0)</f>
        <v>65</v>
      </c>
      <c r="H12774">
        <f t="shared" si="597"/>
        <v>5</v>
      </c>
      <c r="I12774">
        <f t="shared" si="598"/>
        <v>6</v>
      </c>
      <c r="J12774" t="str">
        <f t="shared" si="599"/>
        <v>12-15</v>
      </c>
    </row>
    <row r="12775" spans="1:10">
      <c r="A12775" t="s">
        <v>871</v>
      </c>
      <c r="B12775" t="s">
        <v>1491</v>
      </c>
      <c r="C12775" s="7">
        <v>44076.9831944444</v>
      </c>
      <c r="D12775" t="str">
        <f>VLOOKUP(A12775,Sheet2!$B$2:$E$1001,3,0)</f>
        <v>audio</v>
      </c>
      <c r="E12775" t="str">
        <f>VLOOKUP(A12775,Sheet2!$B$2:$E$1001,4,0)</f>
        <v>education</v>
      </c>
      <c r="F12775" t="str">
        <f>VLOOKUP(B12775,Sheet3!$B$2:$D$17,2,0)</f>
        <v>positive</v>
      </c>
      <c r="G12775">
        <f>VLOOKUP(B12775,Sheet3!$B$2:$D$17,3,0)</f>
        <v>30</v>
      </c>
      <c r="H12775">
        <f t="shared" si="597"/>
        <v>9</v>
      </c>
      <c r="I12775">
        <f t="shared" si="598"/>
        <v>3</v>
      </c>
      <c r="J12775" t="str">
        <f t="shared" si="599"/>
        <v>21-24</v>
      </c>
    </row>
    <row r="12776" spans="1:10">
      <c r="A12776" t="s">
        <v>871</v>
      </c>
      <c r="B12776" t="s">
        <v>1500</v>
      </c>
      <c r="C12776" s="7">
        <v>44060.9649305556</v>
      </c>
      <c r="D12776" t="str">
        <f>VLOOKUP(A12776,Sheet2!$B$2:$E$1001,3,0)</f>
        <v>audio</v>
      </c>
      <c r="E12776" t="str">
        <f>VLOOKUP(A12776,Sheet2!$B$2:$E$1001,4,0)</f>
        <v>education</v>
      </c>
      <c r="F12776" t="str">
        <f>VLOOKUP(B12776,Sheet3!$B$2:$D$17,2,0)</f>
        <v>positive</v>
      </c>
      <c r="G12776">
        <f>VLOOKUP(B12776,Sheet3!$B$2:$D$17,3,0)</f>
        <v>45</v>
      </c>
      <c r="H12776">
        <f t="shared" si="597"/>
        <v>8</v>
      </c>
      <c r="I12776">
        <f t="shared" si="598"/>
        <v>1</v>
      </c>
      <c r="J12776" t="str">
        <f t="shared" si="599"/>
        <v>21-24</v>
      </c>
    </row>
    <row r="12777" spans="1:10">
      <c r="A12777" t="s">
        <v>871</v>
      </c>
      <c r="B12777" t="s">
        <v>1496</v>
      </c>
      <c r="C12777" s="7">
        <v>44042.8381712963</v>
      </c>
      <c r="D12777" t="str">
        <f>VLOOKUP(A12777,Sheet2!$B$2:$E$1001,3,0)</f>
        <v>audio</v>
      </c>
      <c r="E12777" t="str">
        <f>VLOOKUP(A12777,Sheet2!$B$2:$E$1001,4,0)</f>
        <v>education</v>
      </c>
      <c r="F12777" t="str">
        <f>VLOOKUP(B12777,Sheet3!$B$2:$D$17,2,0)</f>
        <v>positive</v>
      </c>
      <c r="G12777">
        <f>VLOOKUP(B12777,Sheet3!$B$2:$D$17,3,0)</f>
        <v>70</v>
      </c>
      <c r="H12777">
        <f t="shared" si="597"/>
        <v>7</v>
      </c>
      <c r="I12777">
        <f t="shared" si="598"/>
        <v>4</v>
      </c>
      <c r="J12777" t="str">
        <f t="shared" si="599"/>
        <v>18-21</v>
      </c>
    </row>
    <row r="12778" spans="1:10">
      <c r="A12778" t="s">
        <v>871</v>
      </c>
      <c r="B12778" t="s">
        <v>1500</v>
      </c>
      <c r="C12778" s="7">
        <v>44156.2981828704</v>
      </c>
      <c r="D12778" t="str">
        <f>VLOOKUP(A12778,Sheet2!$B$2:$E$1001,3,0)</f>
        <v>audio</v>
      </c>
      <c r="E12778" t="str">
        <f>VLOOKUP(A12778,Sheet2!$B$2:$E$1001,4,0)</f>
        <v>education</v>
      </c>
      <c r="F12778" t="str">
        <f>VLOOKUP(B12778,Sheet3!$B$2:$D$17,2,0)</f>
        <v>positive</v>
      </c>
      <c r="G12778">
        <f>VLOOKUP(B12778,Sheet3!$B$2:$D$17,3,0)</f>
        <v>45</v>
      </c>
      <c r="H12778">
        <f t="shared" si="597"/>
        <v>11</v>
      </c>
      <c r="I12778">
        <f t="shared" si="598"/>
        <v>6</v>
      </c>
      <c r="J12778" t="str">
        <f t="shared" si="599"/>
        <v>6-9</v>
      </c>
    </row>
    <row r="12779" spans="1:10">
      <c r="A12779" t="s">
        <v>871</v>
      </c>
      <c r="B12779" t="s">
        <v>1494</v>
      </c>
      <c r="C12779" s="7">
        <v>44255.4634837963</v>
      </c>
      <c r="D12779" t="str">
        <f>VLOOKUP(A12779,Sheet2!$B$2:$E$1001,3,0)</f>
        <v>audio</v>
      </c>
      <c r="E12779" t="str">
        <f>VLOOKUP(A12779,Sheet2!$B$2:$E$1001,4,0)</f>
        <v>education</v>
      </c>
      <c r="F12779" t="str">
        <f>VLOOKUP(B12779,Sheet3!$B$2:$D$17,2,0)</f>
        <v>positive</v>
      </c>
      <c r="G12779">
        <f>VLOOKUP(B12779,Sheet3!$B$2:$D$17,3,0)</f>
        <v>65</v>
      </c>
      <c r="H12779">
        <f t="shared" si="597"/>
        <v>2</v>
      </c>
      <c r="I12779">
        <f t="shared" si="598"/>
        <v>7</v>
      </c>
      <c r="J12779" t="str">
        <f t="shared" si="599"/>
        <v>9-12</v>
      </c>
    </row>
    <row r="12780" spans="1:10">
      <c r="A12780" t="s">
        <v>871</v>
      </c>
      <c r="B12780" t="s">
        <v>1503</v>
      </c>
      <c r="C12780" s="7">
        <v>44260.5011689815</v>
      </c>
      <c r="D12780" t="str">
        <f>VLOOKUP(A12780,Sheet2!$B$2:$E$1001,3,0)</f>
        <v>audio</v>
      </c>
      <c r="E12780" t="str">
        <f>VLOOKUP(A12780,Sheet2!$B$2:$E$1001,4,0)</f>
        <v>education</v>
      </c>
      <c r="F12780" t="str">
        <f>VLOOKUP(B12780,Sheet3!$B$2:$D$17,2,0)</f>
        <v>negative</v>
      </c>
      <c r="G12780">
        <f>VLOOKUP(B12780,Sheet3!$B$2:$D$17,3,0)</f>
        <v>12</v>
      </c>
      <c r="H12780">
        <f t="shared" si="597"/>
        <v>3</v>
      </c>
      <c r="I12780">
        <f t="shared" si="598"/>
        <v>5</v>
      </c>
      <c r="J12780" t="str">
        <f t="shared" si="599"/>
        <v>12-15</v>
      </c>
    </row>
    <row r="12781" spans="1:10">
      <c r="A12781" t="s">
        <v>871</v>
      </c>
      <c r="B12781" t="s">
        <v>1488</v>
      </c>
      <c r="C12781" s="7">
        <v>44361.5698263889</v>
      </c>
      <c r="D12781" t="str">
        <f>VLOOKUP(A12781,Sheet2!$B$2:$E$1001,3,0)</f>
        <v>audio</v>
      </c>
      <c r="E12781" t="str">
        <f>VLOOKUP(A12781,Sheet2!$B$2:$E$1001,4,0)</f>
        <v>education</v>
      </c>
      <c r="F12781" t="str">
        <f>VLOOKUP(B12781,Sheet3!$B$2:$D$17,2,0)</f>
        <v>negative</v>
      </c>
      <c r="G12781">
        <f>VLOOKUP(B12781,Sheet3!$B$2:$D$17,3,0)</f>
        <v>0</v>
      </c>
      <c r="H12781">
        <f t="shared" si="597"/>
        <v>6</v>
      </c>
      <c r="I12781">
        <f t="shared" si="598"/>
        <v>1</v>
      </c>
      <c r="J12781" t="str">
        <f t="shared" si="599"/>
        <v>12-15</v>
      </c>
    </row>
    <row r="12782" spans="1:10">
      <c r="A12782" t="s">
        <v>871</v>
      </c>
      <c r="B12782" t="s">
        <v>1491</v>
      </c>
      <c r="C12782" s="7">
        <v>44019.0439583333</v>
      </c>
      <c r="D12782" t="str">
        <f>VLOOKUP(A12782,Sheet2!$B$2:$E$1001,3,0)</f>
        <v>audio</v>
      </c>
      <c r="E12782" t="str">
        <f>VLOOKUP(A12782,Sheet2!$B$2:$E$1001,4,0)</f>
        <v>education</v>
      </c>
      <c r="F12782" t="str">
        <f>VLOOKUP(B12782,Sheet3!$B$2:$D$17,2,0)</f>
        <v>positive</v>
      </c>
      <c r="G12782">
        <f>VLOOKUP(B12782,Sheet3!$B$2:$D$17,3,0)</f>
        <v>30</v>
      </c>
      <c r="H12782">
        <f t="shared" si="597"/>
        <v>7</v>
      </c>
      <c r="I12782">
        <f t="shared" si="598"/>
        <v>2</v>
      </c>
      <c r="J12782" t="str">
        <f t="shared" si="599"/>
        <v>0-3</v>
      </c>
    </row>
    <row r="12783" customFormat="1" spans="1:10">
      <c r="A12783" t="s">
        <v>871</v>
      </c>
      <c r="B12783" t="s">
        <v>1490</v>
      </c>
      <c r="C12783" s="7">
        <v>44148.7056134259</v>
      </c>
      <c r="D12783" t="str">
        <f>VLOOKUP(A12783,Sheet2!$B$2:$E$1001,3,0)</f>
        <v>audio</v>
      </c>
      <c r="E12783" t="str">
        <f>VLOOKUP(A12783,Sheet2!$B$2:$E$1001,4,0)</f>
        <v>education</v>
      </c>
      <c r="F12783" t="str">
        <f>VLOOKUP(B12783,Sheet3!$B$2:$D$17,2,0)</f>
        <v>negative</v>
      </c>
      <c r="G12783">
        <f>VLOOKUP(B12783,Sheet3!$B$2:$D$17,3,0)</f>
        <v>5</v>
      </c>
      <c r="H12783">
        <f t="shared" si="597"/>
        <v>11</v>
      </c>
      <c r="I12783">
        <f t="shared" si="598"/>
        <v>5</v>
      </c>
      <c r="J12783" t="str">
        <f t="shared" si="599"/>
        <v>15-18</v>
      </c>
    </row>
    <row r="12784" spans="1:10">
      <c r="A12784" t="s">
        <v>871</v>
      </c>
      <c r="B12784" t="s">
        <v>1502</v>
      </c>
      <c r="C12784" s="7">
        <v>44311.4363425926</v>
      </c>
      <c r="D12784" t="str">
        <f>VLOOKUP(A12784,Sheet2!$B$2:$E$1001,3,0)</f>
        <v>audio</v>
      </c>
      <c r="E12784" t="str">
        <f>VLOOKUP(A12784,Sheet2!$B$2:$E$1001,4,0)</f>
        <v>education</v>
      </c>
      <c r="F12784" t="str">
        <f>VLOOKUP(B12784,Sheet3!$B$2:$D$17,2,0)</f>
        <v>negative</v>
      </c>
      <c r="G12784">
        <f>VLOOKUP(B12784,Sheet3!$B$2:$D$17,3,0)</f>
        <v>15</v>
      </c>
      <c r="H12784">
        <f t="shared" si="597"/>
        <v>4</v>
      </c>
      <c r="I12784">
        <f t="shared" si="598"/>
        <v>7</v>
      </c>
      <c r="J12784" t="str">
        <f t="shared" si="599"/>
        <v>9-12</v>
      </c>
    </row>
    <row r="12785" spans="1:10">
      <c r="A12785" t="s">
        <v>871</v>
      </c>
      <c r="B12785" t="s">
        <v>1499</v>
      </c>
      <c r="C12785" s="7">
        <v>44227.1830902778</v>
      </c>
      <c r="D12785" t="str">
        <f>VLOOKUP(A12785,Sheet2!$B$2:$E$1001,3,0)</f>
        <v>audio</v>
      </c>
      <c r="E12785" t="str">
        <f>VLOOKUP(A12785,Sheet2!$B$2:$E$1001,4,0)</f>
        <v>education</v>
      </c>
      <c r="F12785" t="str">
        <f>VLOOKUP(B12785,Sheet3!$B$2:$D$17,2,0)</f>
        <v>negative</v>
      </c>
      <c r="G12785">
        <f>VLOOKUP(B12785,Sheet3!$B$2:$D$17,3,0)</f>
        <v>10</v>
      </c>
      <c r="H12785">
        <f t="shared" si="597"/>
        <v>1</v>
      </c>
      <c r="I12785">
        <f t="shared" si="598"/>
        <v>7</v>
      </c>
      <c r="J12785" t="str">
        <f t="shared" si="599"/>
        <v>3-6</v>
      </c>
    </row>
    <row r="12786" spans="1:10">
      <c r="A12786" t="s">
        <v>871</v>
      </c>
      <c r="B12786" t="s">
        <v>1492</v>
      </c>
      <c r="C12786" s="7">
        <v>44347.2359027778</v>
      </c>
      <c r="D12786" t="str">
        <f>VLOOKUP(A12786,Sheet2!$B$2:$E$1001,3,0)</f>
        <v>audio</v>
      </c>
      <c r="E12786" t="str">
        <f>VLOOKUP(A12786,Sheet2!$B$2:$E$1001,4,0)</f>
        <v>education</v>
      </c>
      <c r="F12786" t="str">
        <f>VLOOKUP(B12786,Sheet3!$B$2:$D$17,2,0)</f>
        <v>neutral</v>
      </c>
      <c r="G12786">
        <f>VLOOKUP(B12786,Sheet3!$B$2:$D$17,3,0)</f>
        <v>20</v>
      </c>
      <c r="H12786">
        <f t="shared" si="597"/>
        <v>5</v>
      </c>
      <c r="I12786">
        <f t="shared" si="598"/>
        <v>1</v>
      </c>
      <c r="J12786" t="str">
        <f t="shared" si="599"/>
        <v>3-6</v>
      </c>
    </row>
    <row r="12787" spans="1:10">
      <c r="A12787" t="s">
        <v>871</v>
      </c>
      <c r="B12787" t="s">
        <v>1487</v>
      </c>
      <c r="C12787" s="7">
        <v>44129.9273263889</v>
      </c>
      <c r="D12787" t="str">
        <f>VLOOKUP(A12787,Sheet2!$B$2:$E$1001,3,0)</f>
        <v>audio</v>
      </c>
      <c r="E12787" t="str">
        <f>VLOOKUP(A12787,Sheet2!$B$2:$E$1001,4,0)</f>
        <v>education</v>
      </c>
      <c r="F12787" t="str">
        <f>VLOOKUP(B12787,Sheet3!$B$2:$D$17,2,0)</f>
        <v>positive</v>
      </c>
      <c r="G12787">
        <f>VLOOKUP(B12787,Sheet3!$B$2:$D$17,3,0)</f>
        <v>70</v>
      </c>
      <c r="H12787">
        <f t="shared" si="597"/>
        <v>10</v>
      </c>
      <c r="I12787">
        <f t="shared" si="598"/>
        <v>7</v>
      </c>
      <c r="J12787" t="str">
        <f t="shared" si="599"/>
        <v>21-24</v>
      </c>
    </row>
    <row r="12788" spans="1:10">
      <c r="A12788" t="s">
        <v>871</v>
      </c>
      <c r="B12788" t="s">
        <v>1501</v>
      </c>
      <c r="C12788" s="7">
        <v>44158.0489699074</v>
      </c>
      <c r="D12788" t="str">
        <f>VLOOKUP(A12788,Sheet2!$B$2:$E$1001,3,0)</f>
        <v>audio</v>
      </c>
      <c r="E12788" t="str">
        <f>VLOOKUP(A12788,Sheet2!$B$2:$E$1001,4,0)</f>
        <v>education</v>
      </c>
      <c r="F12788" t="str">
        <f>VLOOKUP(B12788,Sheet3!$B$2:$D$17,2,0)</f>
        <v>neutral</v>
      </c>
      <c r="G12788">
        <f>VLOOKUP(B12788,Sheet3!$B$2:$D$17,3,0)</f>
        <v>35</v>
      </c>
      <c r="H12788">
        <f t="shared" si="597"/>
        <v>11</v>
      </c>
      <c r="I12788">
        <f t="shared" si="598"/>
        <v>1</v>
      </c>
      <c r="J12788" t="str">
        <f t="shared" si="599"/>
        <v>0-3</v>
      </c>
    </row>
    <row r="12789" spans="1:10">
      <c r="A12789" t="s">
        <v>871</v>
      </c>
      <c r="B12789" t="s">
        <v>1487</v>
      </c>
      <c r="C12789" s="7">
        <v>44121.2328703704</v>
      </c>
      <c r="D12789" t="str">
        <f>VLOOKUP(A12789,Sheet2!$B$2:$E$1001,3,0)</f>
        <v>audio</v>
      </c>
      <c r="E12789" t="str">
        <f>VLOOKUP(A12789,Sheet2!$B$2:$E$1001,4,0)</f>
        <v>education</v>
      </c>
      <c r="F12789" t="str">
        <f>VLOOKUP(B12789,Sheet3!$B$2:$D$17,2,0)</f>
        <v>positive</v>
      </c>
      <c r="G12789">
        <f>VLOOKUP(B12789,Sheet3!$B$2:$D$17,3,0)</f>
        <v>70</v>
      </c>
      <c r="H12789">
        <f t="shared" si="597"/>
        <v>10</v>
      </c>
      <c r="I12789">
        <f t="shared" si="598"/>
        <v>6</v>
      </c>
      <c r="J12789" t="str">
        <f t="shared" si="599"/>
        <v>3-6</v>
      </c>
    </row>
    <row r="12790" spans="1:10">
      <c r="A12790" t="s">
        <v>871</v>
      </c>
      <c r="B12790" t="s">
        <v>1503</v>
      </c>
      <c r="C12790" s="7">
        <v>44040.3337268519</v>
      </c>
      <c r="D12790" t="str">
        <f>VLOOKUP(A12790,Sheet2!$B$2:$E$1001,3,0)</f>
        <v>audio</v>
      </c>
      <c r="E12790" t="str">
        <f>VLOOKUP(A12790,Sheet2!$B$2:$E$1001,4,0)</f>
        <v>education</v>
      </c>
      <c r="F12790" t="str">
        <f>VLOOKUP(B12790,Sheet3!$B$2:$D$17,2,0)</f>
        <v>negative</v>
      </c>
      <c r="G12790">
        <f>VLOOKUP(B12790,Sheet3!$B$2:$D$17,3,0)</f>
        <v>12</v>
      </c>
      <c r="H12790">
        <f t="shared" si="597"/>
        <v>7</v>
      </c>
      <c r="I12790">
        <f t="shared" si="598"/>
        <v>2</v>
      </c>
      <c r="J12790" t="str">
        <f t="shared" si="599"/>
        <v>6-9</v>
      </c>
    </row>
    <row r="12791" spans="1:10">
      <c r="A12791" t="s">
        <v>871</v>
      </c>
      <c r="B12791" t="s">
        <v>1494</v>
      </c>
      <c r="C12791" s="7">
        <v>44196.041412037</v>
      </c>
      <c r="D12791" t="str">
        <f>VLOOKUP(A12791,Sheet2!$B$2:$E$1001,3,0)</f>
        <v>audio</v>
      </c>
      <c r="E12791" t="str">
        <f>VLOOKUP(A12791,Sheet2!$B$2:$E$1001,4,0)</f>
        <v>education</v>
      </c>
      <c r="F12791" t="str">
        <f>VLOOKUP(B12791,Sheet3!$B$2:$D$17,2,0)</f>
        <v>positive</v>
      </c>
      <c r="G12791">
        <f>VLOOKUP(B12791,Sheet3!$B$2:$D$17,3,0)</f>
        <v>65</v>
      </c>
      <c r="H12791">
        <f t="shared" si="597"/>
        <v>12</v>
      </c>
      <c r="I12791">
        <f t="shared" si="598"/>
        <v>4</v>
      </c>
      <c r="J12791" t="str">
        <f t="shared" si="599"/>
        <v>0-3</v>
      </c>
    </row>
    <row r="12792" spans="1:10">
      <c r="A12792" t="s">
        <v>871</v>
      </c>
      <c r="B12792" t="s">
        <v>1494</v>
      </c>
      <c r="C12792" s="7">
        <v>44109.5612268519</v>
      </c>
      <c r="D12792" t="str">
        <f>VLOOKUP(A12792,Sheet2!$B$2:$E$1001,3,0)</f>
        <v>audio</v>
      </c>
      <c r="E12792" t="str">
        <f>VLOOKUP(A12792,Sheet2!$B$2:$E$1001,4,0)</f>
        <v>education</v>
      </c>
      <c r="F12792" t="str">
        <f>VLOOKUP(B12792,Sheet3!$B$2:$D$17,2,0)</f>
        <v>positive</v>
      </c>
      <c r="G12792">
        <f>VLOOKUP(B12792,Sheet3!$B$2:$D$17,3,0)</f>
        <v>65</v>
      </c>
      <c r="H12792">
        <f t="shared" si="597"/>
        <v>10</v>
      </c>
      <c r="I12792">
        <f t="shared" si="598"/>
        <v>1</v>
      </c>
      <c r="J12792" t="str">
        <f t="shared" si="599"/>
        <v>12-15</v>
      </c>
    </row>
    <row r="12793" customFormat="1" spans="1:10">
      <c r="A12793" t="s">
        <v>871</v>
      </c>
      <c r="B12793" t="s">
        <v>1498</v>
      </c>
      <c r="C12793" s="7">
        <v>44006.279224537</v>
      </c>
      <c r="D12793" t="str">
        <f>VLOOKUP(A12793,Sheet2!$B$2:$E$1001,3,0)</f>
        <v>audio</v>
      </c>
      <c r="E12793" t="str">
        <f>VLOOKUP(A12793,Sheet2!$B$2:$E$1001,4,0)</f>
        <v>education</v>
      </c>
      <c r="F12793" t="str">
        <f>VLOOKUP(B12793,Sheet3!$B$2:$D$17,2,0)</f>
        <v>positive</v>
      </c>
      <c r="G12793">
        <f>VLOOKUP(B12793,Sheet3!$B$2:$D$17,3,0)</f>
        <v>50</v>
      </c>
      <c r="H12793">
        <f t="shared" si="597"/>
        <v>6</v>
      </c>
      <c r="I12793">
        <f t="shared" si="598"/>
        <v>3</v>
      </c>
      <c r="J12793" t="str">
        <f t="shared" si="599"/>
        <v>6-9</v>
      </c>
    </row>
    <row r="12794" spans="1:10">
      <c r="A12794" t="s">
        <v>871</v>
      </c>
      <c r="B12794" t="s">
        <v>1490</v>
      </c>
      <c r="C12794" s="7">
        <v>44167.2979976852</v>
      </c>
      <c r="D12794" t="str">
        <f>VLOOKUP(A12794,Sheet2!$B$2:$E$1001,3,0)</f>
        <v>audio</v>
      </c>
      <c r="E12794" t="str">
        <f>VLOOKUP(A12794,Sheet2!$B$2:$E$1001,4,0)</f>
        <v>education</v>
      </c>
      <c r="F12794" t="str">
        <f>VLOOKUP(B12794,Sheet3!$B$2:$D$17,2,0)</f>
        <v>negative</v>
      </c>
      <c r="G12794">
        <f>VLOOKUP(B12794,Sheet3!$B$2:$D$17,3,0)</f>
        <v>5</v>
      </c>
      <c r="H12794">
        <f t="shared" si="597"/>
        <v>12</v>
      </c>
      <c r="I12794">
        <f t="shared" si="598"/>
        <v>3</v>
      </c>
      <c r="J12794" t="str">
        <f t="shared" si="599"/>
        <v>6-9</v>
      </c>
    </row>
    <row r="12795" spans="1:10">
      <c r="A12795" t="s">
        <v>871</v>
      </c>
      <c r="B12795" t="s">
        <v>1501</v>
      </c>
      <c r="C12795" s="7">
        <v>44246.3021990741</v>
      </c>
      <c r="D12795" t="str">
        <f>VLOOKUP(A12795,Sheet2!$B$2:$E$1001,3,0)</f>
        <v>audio</v>
      </c>
      <c r="E12795" t="str">
        <f>VLOOKUP(A12795,Sheet2!$B$2:$E$1001,4,0)</f>
        <v>education</v>
      </c>
      <c r="F12795" t="str">
        <f>VLOOKUP(B12795,Sheet3!$B$2:$D$17,2,0)</f>
        <v>neutral</v>
      </c>
      <c r="G12795">
        <f>VLOOKUP(B12795,Sheet3!$B$2:$D$17,3,0)</f>
        <v>35</v>
      </c>
      <c r="H12795">
        <f t="shared" si="597"/>
        <v>2</v>
      </c>
      <c r="I12795">
        <f t="shared" si="598"/>
        <v>5</v>
      </c>
      <c r="J12795" t="str">
        <f t="shared" si="599"/>
        <v>6-9</v>
      </c>
    </row>
    <row r="12796" spans="1:10">
      <c r="A12796" t="s">
        <v>871</v>
      </c>
      <c r="B12796" t="s">
        <v>1502</v>
      </c>
      <c r="C12796" s="7">
        <v>44219.5079861111</v>
      </c>
      <c r="D12796" t="str">
        <f>VLOOKUP(A12796,Sheet2!$B$2:$E$1001,3,0)</f>
        <v>audio</v>
      </c>
      <c r="E12796" t="str">
        <f>VLOOKUP(A12796,Sheet2!$B$2:$E$1001,4,0)</f>
        <v>education</v>
      </c>
      <c r="F12796" t="str">
        <f>VLOOKUP(B12796,Sheet3!$B$2:$D$17,2,0)</f>
        <v>negative</v>
      </c>
      <c r="G12796">
        <f>VLOOKUP(B12796,Sheet3!$B$2:$D$17,3,0)</f>
        <v>15</v>
      </c>
      <c r="H12796">
        <f t="shared" si="597"/>
        <v>1</v>
      </c>
      <c r="I12796">
        <f t="shared" si="598"/>
        <v>6</v>
      </c>
      <c r="J12796" t="str">
        <f t="shared" si="599"/>
        <v>12-15</v>
      </c>
    </row>
    <row r="12797" spans="1:10">
      <c r="A12797" t="s">
        <v>871</v>
      </c>
      <c r="B12797" t="s">
        <v>1502</v>
      </c>
      <c r="C12797" s="7">
        <v>44248.2215046296</v>
      </c>
      <c r="D12797" t="str">
        <f>VLOOKUP(A12797,Sheet2!$B$2:$E$1001,3,0)</f>
        <v>audio</v>
      </c>
      <c r="E12797" t="str">
        <f>VLOOKUP(A12797,Sheet2!$B$2:$E$1001,4,0)</f>
        <v>education</v>
      </c>
      <c r="F12797" t="str">
        <f>VLOOKUP(B12797,Sheet3!$B$2:$D$17,2,0)</f>
        <v>negative</v>
      </c>
      <c r="G12797">
        <f>VLOOKUP(B12797,Sheet3!$B$2:$D$17,3,0)</f>
        <v>15</v>
      </c>
      <c r="H12797">
        <f t="shared" si="597"/>
        <v>2</v>
      </c>
      <c r="I12797">
        <f t="shared" si="598"/>
        <v>7</v>
      </c>
      <c r="J12797" t="str">
        <f t="shared" si="599"/>
        <v>3-6</v>
      </c>
    </row>
    <row r="12798" spans="1:10">
      <c r="A12798" t="s">
        <v>871</v>
      </c>
      <c r="B12798" t="s">
        <v>1495</v>
      </c>
      <c r="C12798" s="7">
        <v>44267.7681828704</v>
      </c>
      <c r="D12798" t="str">
        <f>VLOOKUP(A12798,Sheet2!$B$2:$E$1001,3,0)</f>
        <v>audio</v>
      </c>
      <c r="E12798" t="str">
        <f>VLOOKUP(A12798,Sheet2!$B$2:$E$1001,4,0)</f>
        <v>education</v>
      </c>
      <c r="F12798" t="str">
        <f>VLOOKUP(B12798,Sheet3!$B$2:$D$17,2,0)</f>
        <v>positive</v>
      </c>
      <c r="G12798">
        <f>VLOOKUP(B12798,Sheet3!$B$2:$D$17,3,0)</f>
        <v>75</v>
      </c>
      <c r="H12798">
        <f t="shared" si="597"/>
        <v>3</v>
      </c>
      <c r="I12798">
        <f t="shared" si="598"/>
        <v>5</v>
      </c>
      <c r="J12798" t="str">
        <f t="shared" si="599"/>
        <v>18-21</v>
      </c>
    </row>
    <row r="12799" spans="1:10">
      <c r="A12799" t="s">
        <v>871</v>
      </c>
      <c r="B12799" t="s">
        <v>1498</v>
      </c>
      <c r="C12799" s="7">
        <v>44274.3337847222</v>
      </c>
      <c r="D12799" t="str">
        <f>VLOOKUP(A12799,Sheet2!$B$2:$E$1001,3,0)</f>
        <v>audio</v>
      </c>
      <c r="E12799" t="str">
        <f>VLOOKUP(A12799,Sheet2!$B$2:$E$1001,4,0)</f>
        <v>education</v>
      </c>
      <c r="F12799" t="str">
        <f>VLOOKUP(B12799,Sheet3!$B$2:$D$17,2,0)</f>
        <v>positive</v>
      </c>
      <c r="G12799">
        <f>VLOOKUP(B12799,Sheet3!$B$2:$D$17,3,0)</f>
        <v>50</v>
      </c>
      <c r="H12799">
        <f t="shared" si="597"/>
        <v>3</v>
      </c>
      <c r="I12799">
        <f t="shared" si="598"/>
        <v>5</v>
      </c>
      <c r="J12799" t="str">
        <f t="shared" si="599"/>
        <v>6-9</v>
      </c>
    </row>
    <row r="12800" spans="1:10">
      <c r="A12800" t="s">
        <v>871</v>
      </c>
      <c r="B12800" t="s">
        <v>1501</v>
      </c>
      <c r="C12800" s="7">
        <v>44163.4652777778</v>
      </c>
      <c r="D12800" t="str">
        <f>VLOOKUP(A12800,Sheet2!$B$2:$E$1001,3,0)</f>
        <v>audio</v>
      </c>
      <c r="E12800" t="str">
        <f>VLOOKUP(A12800,Sheet2!$B$2:$E$1001,4,0)</f>
        <v>education</v>
      </c>
      <c r="F12800" t="str">
        <f>VLOOKUP(B12800,Sheet3!$B$2:$D$17,2,0)</f>
        <v>neutral</v>
      </c>
      <c r="G12800">
        <f>VLOOKUP(B12800,Sheet3!$B$2:$D$17,3,0)</f>
        <v>35</v>
      </c>
      <c r="H12800">
        <f t="shared" si="597"/>
        <v>11</v>
      </c>
      <c r="I12800">
        <f t="shared" si="598"/>
        <v>6</v>
      </c>
      <c r="J12800" t="str">
        <f t="shared" si="599"/>
        <v>9-12</v>
      </c>
    </row>
    <row r="12801" spans="1:10">
      <c r="A12801" t="s">
        <v>871</v>
      </c>
      <c r="B12801" t="s">
        <v>1498</v>
      </c>
      <c r="C12801" s="7">
        <v>44253.1403125</v>
      </c>
      <c r="D12801" t="str">
        <f>VLOOKUP(A12801,Sheet2!$B$2:$E$1001,3,0)</f>
        <v>audio</v>
      </c>
      <c r="E12801" t="str">
        <f>VLOOKUP(A12801,Sheet2!$B$2:$E$1001,4,0)</f>
        <v>education</v>
      </c>
      <c r="F12801" t="str">
        <f>VLOOKUP(B12801,Sheet3!$B$2:$D$17,2,0)</f>
        <v>positive</v>
      </c>
      <c r="G12801">
        <f>VLOOKUP(B12801,Sheet3!$B$2:$D$17,3,0)</f>
        <v>50</v>
      </c>
      <c r="H12801">
        <f t="shared" si="597"/>
        <v>2</v>
      </c>
      <c r="I12801">
        <f t="shared" si="598"/>
        <v>5</v>
      </c>
      <c r="J12801" t="str">
        <f t="shared" si="599"/>
        <v>3-6</v>
      </c>
    </row>
    <row r="12802" spans="1:10">
      <c r="A12802" t="s">
        <v>871</v>
      </c>
      <c r="B12802" t="s">
        <v>1494</v>
      </c>
      <c r="C12802" s="7">
        <v>44361.548900463</v>
      </c>
      <c r="D12802" t="str">
        <f>VLOOKUP(A12802,Sheet2!$B$2:$E$1001,3,0)</f>
        <v>audio</v>
      </c>
      <c r="E12802" t="str">
        <f>VLOOKUP(A12802,Sheet2!$B$2:$E$1001,4,0)</f>
        <v>education</v>
      </c>
      <c r="F12802" t="str">
        <f>VLOOKUP(B12802,Sheet3!$B$2:$D$17,2,0)</f>
        <v>positive</v>
      </c>
      <c r="G12802">
        <f>VLOOKUP(B12802,Sheet3!$B$2:$D$17,3,0)</f>
        <v>65</v>
      </c>
      <c r="H12802">
        <f t="shared" si="597"/>
        <v>6</v>
      </c>
      <c r="I12802">
        <f t="shared" si="598"/>
        <v>1</v>
      </c>
      <c r="J12802" t="str">
        <f t="shared" si="599"/>
        <v>12-15</v>
      </c>
    </row>
    <row r="12803" customFormat="1" spans="1:10">
      <c r="A12803" t="s">
        <v>871</v>
      </c>
      <c r="B12803" t="s">
        <v>1485</v>
      </c>
      <c r="C12803" s="7">
        <v>44035.9881597222</v>
      </c>
      <c r="D12803" t="str">
        <f>VLOOKUP(A12803,Sheet2!$B$2:$E$1001,3,0)</f>
        <v>audio</v>
      </c>
      <c r="E12803" t="str">
        <f>VLOOKUP(A12803,Sheet2!$B$2:$E$1001,4,0)</f>
        <v>education</v>
      </c>
      <c r="F12803" t="str">
        <f>VLOOKUP(B12803,Sheet3!$B$2:$D$17,2,0)</f>
        <v>positive</v>
      </c>
      <c r="G12803">
        <f>VLOOKUP(B12803,Sheet3!$B$2:$D$17,3,0)</f>
        <v>60</v>
      </c>
      <c r="H12803">
        <f t="shared" ref="H12803:H12866" si="600">MONTH(C12803)</f>
        <v>7</v>
      </c>
      <c r="I12803">
        <f t="shared" ref="I12803:I12866" si="601">WEEKDAY(C12803,2)</f>
        <v>4</v>
      </c>
      <c r="J12803" t="str">
        <f t="shared" ref="J12803:J12866" si="602">TEXT(INT(HOUR(C12803)/3)*3,"0")&amp;"-"&amp;TEXT(INT(HOUR(C12803)/3)*3+3,"0")</f>
        <v>21-24</v>
      </c>
    </row>
    <row r="12804" spans="1:10">
      <c r="A12804" t="s">
        <v>871</v>
      </c>
      <c r="B12804" t="s">
        <v>1500</v>
      </c>
      <c r="C12804" s="7">
        <v>44189.8776388889</v>
      </c>
      <c r="D12804" t="str">
        <f>VLOOKUP(A12804,Sheet2!$B$2:$E$1001,3,0)</f>
        <v>audio</v>
      </c>
      <c r="E12804" t="str">
        <f>VLOOKUP(A12804,Sheet2!$B$2:$E$1001,4,0)</f>
        <v>education</v>
      </c>
      <c r="F12804" t="str">
        <f>VLOOKUP(B12804,Sheet3!$B$2:$D$17,2,0)</f>
        <v>positive</v>
      </c>
      <c r="G12804">
        <f>VLOOKUP(B12804,Sheet3!$B$2:$D$17,3,0)</f>
        <v>45</v>
      </c>
      <c r="H12804">
        <f t="shared" si="600"/>
        <v>12</v>
      </c>
      <c r="I12804">
        <f t="shared" si="601"/>
        <v>4</v>
      </c>
      <c r="J12804" t="str">
        <f t="shared" si="602"/>
        <v>21-24</v>
      </c>
    </row>
    <row r="12805" spans="1:10">
      <c r="A12805" t="s">
        <v>871</v>
      </c>
      <c r="B12805" t="s">
        <v>1494</v>
      </c>
      <c r="C12805" s="7">
        <v>44259.4835300926</v>
      </c>
      <c r="D12805" t="str">
        <f>VLOOKUP(A12805,Sheet2!$B$2:$E$1001,3,0)</f>
        <v>audio</v>
      </c>
      <c r="E12805" t="str">
        <f>VLOOKUP(A12805,Sheet2!$B$2:$E$1001,4,0)</f>
        <v>education</v>
      </c>
      <c r="F12805" t="str">
        <f>VLOOKUP(B12805,Sheet3!$B$2:$D$17,2,0)</f>
        <v>positive</v>
      </c>
      <c r="G12805">
        <f>VLOOKUP(B12805,Sheet3!$B$2:$D$17,3,0)</f>
        <v>65</v>
      </c>
      <c r="H12805">
        <f t="shared" si="600"/>
        <v>3</v>
      </c>
      <c r="I12805">
        <f t="shared" si="601"/>
        <v>4</v>
      </c>
      <c r="J12805" t="str">
        <f t="shared" si="602"/>
        <v>9-12</v>
      </c>
    </row>
    <row r="12806" spans="1:10">
      <c r="A12806" t="s">
        <v>871</v>
      </c>
      <c r="B12806" t="s">
        <v>1490</v>
      </c>
      <c r="C12806" s="7">
        <v>44076.5577893518</v>
      </c>
      <c r="D12806" t="str">
        <f>VLOOKUP(A12806,Sheet2!$B$2:$E$1001,3,0)</f>
        <v>audio</v>
      </c>
      <c r="E12806" t="str">
        <f>VLOOKUP(A12806,Sheet2!$B$2:$E$1001,4,0)</f>
        <v>education</v>
      </c>
      <c r="F12806" t="str">
        <f>VLOOKUP(B12806,Sheet3!$B$2:$D$17,2,0)</f>
        <v>negative</v>
      </c>
      <c r="G12806">
        <f>VLOOKUP(B12806,Sheet3!$B$2:$D$17,3,0)</f>
        <v>5</v>
      </c>
      <c r="H12806">
        <f t="shared" si="600"/>
        <v>9</v>
      </c>
      <c r="I12806">
        <f t="shared" si="601"/>
        <v>3</v>
      </c>
      <c r="J12806" t="str">
        <f t="shared" si="602"/>
        <v>12-15</v>
      </c>
    </row>
    <row r="12807" spans="1:10">
      <c r="A12807" t="s">
        <v>871</v>
      </c>
      <c r="B12807" t="s">
        <v>1490</v>
      </c>
      <c r="C12807" s="7">
        <v>44071.4218634259</v>
      </c>
      <c r="D12807" t="str">
        <f>VLOOKUP(A12807,Sheet2!$B$2:$E$1001,3,0)</f>
        <v>audio</v>
      </c>
      <c r="E12807" t="str">
        <f>VLOOKUP(A12807,Sheet2!$B$2:$E$1001,4,0)</f>
        <v>education</v>
      </c>
      <c r="F12807" t="str">
        <f>VLOOKUP(B12807,Sheet3!$B$2:$D$17,2,0)</f>
        <v>negative</v>
      </c>
      <c r="G12807">
        <f>VLOOKUP(B12807,Sheet3!$B$2:$D$17,3,0)</f>
        <v>5</v>
      </c>
      <c r="H12807">
        <f t="shared" si="600"/>
        <v>8</v>
      </c>
      <c r="I12807">
        <f t="shared" si="601"/>
        <v>5</v>
      </c>
      <c r="J12807" t="str">
        <f t="shared" si="602"/>
        <v>9-12</v>
      </c>
    </row>
    <row r="12808" spans="1:10">
      <c r="A12808" t="s">
        <v>871</v>
      </c>
      <c r="B12808" t="s">
        <v>1497</v>
      </c>
      <c r="C12808" s="7">
        <v>44035.559537037</v>
      </c>
      <c r="D12808" t="str">
        <f>VLOOKUP(A12808,Sheet2!$B$2:$E$1001,3,0)</f>
        <v>audio</v>
      </c>
      <c r="E12808" t="str">
        <f>VLOOKUP(A12808,Sheet2!$B$2:$E$1001,4,0)</f>
        <v>education</v>
      </c>
      <c r="F12808" t="str">
        <f>VLOOKUP(B12808,Sheet3!$B$2:$D$17,2,0)</f>
        <v>positive</v>
      </c>
      <c r="G12808">
        <f>VLOOKUP(B12808,Sheet3!$B$2:$D$17,3,0)</f>
        <v>72</v>
      </c>
      <c r="H12808">
        <f t="shared" si="600"/>
        <v>7</v>
      </c>
      <c r="I12808">
        <f t="shared" si="601"/>
        <v>4</v>
      </c>
      <c r="J12808" t="str">
        <f t="shared" si="602"/>
        <v>12-15</v>
      </c>
    </row>
    <row r="12809" spans="1:10">
      <c r="A12809" t="s">
        <v>871</v>
      </c>
      <c r="B12809" t="s">
        <v>1502</v>
      </c>
      <c r="C12809" s="7">
        <v>44292.040775463</v>
      </c>
      <c r="D12809" t="str">
        <f>VLOOKUP(A12809,Sheet2!$B$2:$E$1001,3,0)</f>
        <v>audio</v>
      </c>
      <c r="E12809" t="str">
        <f>VLOOKUP(A12809,Sheet2!$B$2:$E$1001,4,0)</f>
        <v>education</v>
      </c>
      <c r="F12809" t="str">
        <f>VLOOKUP(B12809,Sheet3!$B$2:$D$17,2,0)</f>
        <v>negative</v>
      </c>
      <c r="G12809">
        <f>VLOOKUP(B12809,Sheet3!$B$2:$D$17,3,0)</f>
        <v>15</v>
      </c>
      <c r="H12809">
        <f t="shared" si="600"/>
        <v>4</v>
      </c>
      <c r="I12809">
        <f t="shared" si="601"/>
        <v>2</v>
      </c>
      <c r="J12809" t="str">
        <f t="shared" si="602"/>
        <v>0-3</v>
      </c>
    </row>
    <row r="12810" spans="1:10">
      <c r="A12810" t="s">
        <v>871</v>
      </c>
      <c r="B12810" t="s">
        <v>1490</v>
      </c>
      <c r="C12810" s="7">
        <v>44200.843599537</v>
      </c>
      <c r="D12810" t="str">
        <f>VLOOKUP(A12810,Sheet2!$B$2:$E$1001,3,0)</f>
        <v>audio</v>
      </c>
      <c r="E12810" t="str">
        <f>VLOOKUP(A12810,Sheet2!$B$2:$E$1001,4,0)</f>
        <v>education</v>
      </c>
      <c r="F12810" t="str">
        <f>VLOOKUP(B12810,Sheet3!$B$2:$D$17,2,0)</f>
        <v>negative</v>
      </c>
      <c r="G12810">
        <f>VLOOKUP(B12810,Sheet3!$B$2:$D$17,3,0)</f>
        <v>5</v>
      </c>
      <c r="H12810">
        <f t="shared" si="600"/>
        <v>1</v>
      </c>
      <c r="I12810">
        <f t="shared" si="601"/>
        <v>1</v>
      </c>
      <c r="J12810" t="str">
        <f t="shared" si="602"/>
        <v>18-21</v>
      </c>
    </row>
    <row r="12811" spans="1:10">
      <c r="A12811" t="s">
        <v>872</v>
      </c>
      <c r="B12811" t="s">
        <v>1496</v>
      </c>
      <c r="C12811" s="7">
        <v>44041.5850462963</v>
      </c>
      <c r="D12811" t="str">
        <f>VLOOKUP(A12811,Sheet2!$B$2:$E$1001,3,0)</f>
        <v>GIF</v>
      </c>
      <c r="E12811" t="str">
        <f>VLOOKUP(A12811,Sheet2!$B$2:$E$1001,4,0)</f>
        <v>studying</v>
      </c>
      <c r="F12811" t="str">
        <f>VLOOKUP(B12811,Sheet3!$B$2:$D$17,2,0)</f>
        <v>positive</v>
      </c>
      <c r="G12811">
        <f>VLOOKUP(B12811,Sheet3!$B$2:$D$17,3,0)</f>
        <v>70</v>
      </c>
      <c r="H12811">
        <f t="shared" si="600"/>
        <v>7</v>
      </c>
      <c r="I12811">
        <f t="shared" si="601"/>
        <v>3</v>
      </c>
      <c r="J12811" t="str">
        <f t="shared" si="602"/>
        <v>12-15</v>
      </c>
    </row>
    <row r="12812" spans="1:10">
      <c r="A12812" t="s">
        <v>872</v>
      </c>
      <c r="B12812" t="s">
        <v>1488</v>
      </c>
      <c r="C12812" s="7">
        <v>44044.8690509259</v>
      </c>
      <c r="D12812" t="str">
        <f>VLOOKUP(A12812,Sheet2!$B$2:$E$1001,3,0)</f>
        <v>GIF</v>
      </c>
      <c r="E12812" t="str">
        <f>VLOOKUP(A12812,Sheet2!$B$2:$E$1001,4,0)</f>
        <v>studying</v>
      </c>
      <c r="F12812" t="str">
        <f>VLOOKUP(B12812,Sheet3!$B$2:$D$17,2,0)</f>
        <v>negative</v>
      </c>
      <c r="G12812">
        <f>VLOOKUP(B12812,Sheet3!$B$2:$D$17,3,0)</f>
        <v>0</v>
      </c>
      <c r="H12812">
        <f t="shared" si="600"/>
        <v>8</v>
      </c>
      <c r="I12812">
        <f t="shared" si="601"/>
        <v>6</v>
      </c>
      <c r="J12812" t="str">
        <f t="shared" si="602"/>
        <v>18-21</v>
      </c>
    </row>
    <row r="12813" spans="1:10">
      <c r="A12813" t="s">
        <v>872</v>
      </c>
      <c r="B12813" t="s">
        <v>1487</v>
      </c>
      <c r="C12813" s="7">
        <v>44036.0692013889</v>
      </c>
      <c r="D12813" t="str">
        <f>VLOOKUP(A12813,Sheet2!$B$2:$E$1001,3,0)</f>
        <v>GIF</v>
      </c>
      <c r="E12813" t="str">
        <f>VLOOKUP(A12813,Sheet2!$B$2:$E$1001,4,0)</f>
        <v>studying</v>
      </c>
      <c r="F12813" t="str">
        <f>VLOOKUP(B12813,Sheet3!$B$2:$D$17,2,0)</f>
        <v>positive</v>
      </c>
      <c r="G12813">
        <f>VLOOKUP(B12813,Sheet3!$B$2:$D$17,3,0)</f>
        <v>70</v>
      </c>
      <c r="H12813">
        <f t="shared" si="600"/>
        <v>7</v>
      </c>
      <c r="I12813">
        <f t="shared" si="601"/>
        <v>5</v>
      </c>
      <c r="J12813" t="str">
        <f t="shared" si="602"/>
        <v>0-3</v>
      </c>
    </row>
    <row r="12814" spans="1:10">
      <c r="A12814" t="s">
        <v>872</v>
      </c>
      <c r="B12814" t="s">
        <v>1503</v>
      </c>
      <c r="C12814" s="7">
        <v>44334.3407986111</v>
      </c>
      <c r="D12814" t="str">
        <f>VLOOKUP(A12814,Sheet2!$B$2:$E$1001,3,0)</f>
        <v>GIF</v>
      </c>
      <c r="E12814" t="str">
        <f>VLOOKUP(A12814,Sheet2!$B$2:$E$1001,4,0)</f>
        <v>studying</v>
      </c>
      <c r="F12814" t="str">
        <f>VLOOKUP(B12814,Sheet3!$B$2:$D$17,2,0)</f>
        <v>negative</v>
      </c>
      <c r="G12814">
        <f>VLOOKUP(B12814,Sheet3!$B$2:$D$17,3,0)</f>
        <v>12</v>
      </c>
      <c r="H12814">
        <f t="shared" si="600"/>
        <v>5</v>
      </c>
      <c r="I12814">
        <f t="shared" si="601"/>
        <v>2</v>
      </c>
      <c r="J12814" t="str">
        <f t="shared" si="602"/>
        <v>6-9</v>
      </c>
    </row>
    <row r="12815" spans="1:10">
      <c r="A12815" t="s">
        <v>872</v>
      </c>
      <c r="B12815" t="s">
        <v>1495</v>
      </c>
      <c r="C12815" s="7">
        <v>44057.8906481481</v>
      </c>
      <c r="D12815" t="str">
        <f>VLOOKUP(A12815,Sheet2!$B$2:$E$1001,3,0)</f>
        <v>GIF</v>
      </c>
      <c r="E12815" t="str">
        <f>VLOOKUP(A12815,Sheet2!$B$2:$E$1001,4,0)</f>
        <v>studying</v>
      </c>
      <c r="F12815" t="str">
        <f>VLOOKUP(B12815,Sheet3!$B$2:$D$17,2,0)</f>
        <v>positive</v>
      </c>
      <c r="G12815">
        <f>VLOOKUP(B12815,Sheet3!$B$2:$D$17,3,0)</f>
        <v>75</v>
      </c>
      <c r="H12815">
        <f t="shared" si="600"/>
        <v>8</v>
      </c>
      <c r="I12815">
        <f t="shared" si="601"/>
        <v>5</v>
      </c>
      <c r="J12815" t="str">
        <f t="shared" si="602"/>
        <v>21-24</v>
      </c>
    </row>
    <row r="12816" spans="1:10">
      <c r="A12816" t="s">
        <v>872</v>
      </c>
      <c r="B12816" t="s">
        <v>1485</v>
      </c>
      <c r="C12816" s="7">
        <v>44081.1629861111</v>
      </c>
      <c r="D12816" t="str">
        <f>VLOOKUP(A12816,Sheet2!$B$2:$E$1001,3,0)</f>
        <v>GIF</v>
      </c>
      <c r="E12816" t="str">
        <f>VLOOKUP(A12816,Sheet2!$B$2:$E$1001,4,0)</f>
        <v>studying</v>
      </c>
      <c r="F12816" t="str">
        <f>VLOOKUP(B12816,Sheet3!$B$2:$D$17,2,0)</f>
        <v>positive</v>
      </c>
      <c r="G12816">
        <f>VLOOKUP(B12816,Sheet3!$B$2:$D$17,3,0)</f>
        <v>60</v>
      </c>
      <c r="H12816">
        <f t="shared" si="600"/>
        <v>9</v>
      </c>
      <c r="I12816">
        <f t="shared" si="601"/>
        <v>1</v>
      </c>
      <c r="J12816" t="str">
        <f t="shared" si="602"/>
        <v>3-6</v>
      </c>
    </row>
    <row r="12817" spans="1:10">
      <c r="A12817" t="s">
        <v>872</v>
      </c>
      <c r="B12817" t="s">
        <v>1491</v>
      </c>
      <c r="C12817" s="7">
        <v>44155.5804976852</v>
      </c>
      <c r="D12817" t="str">
        <f>VLOOKUP(A12817,Sheet2!$B$2:$E$1001,3,0)</f>
        <v>GIF</v>
      </c>
      <c r="E12817" t="str">
        <f>VLOOKUP(A12817,Sheet2!$B$2:$E$1001,4,0)</f>
        <v>studying</v>
      </c>
      <c r="F12817" t="str">
        <f>VLOOKUP(B12817,Sheet3!$B$2:$D$17,2,0)</f>
        <v>positive</v>
      </c>
      <c r="G12817">
        <f>VLOOKUP(B12817,Sheet3!$B$2:$D$17,3,0)</f>
        <v>30</v>
      </c>
      <c r="H12817">
        <f t="shared" si="600"/>
        <v>11</v>
      </c>
      <c r="I12817">
        <f t="shared" si="601"/>
        <v>5</v>
      </c>
      <c r="J12817" t="str">
        <f t="shared" si="602"/>
        <v>12-15</v>
      </c>
    </row>
    <row r="12818" spans="1:10">
      <c r="A12818" t="s">
        <v>872</v>
      </c>
      <c r="B12818" t="s">
        <v>1495</v>
      </c>
      <c r="C12818" s="7">
        <v>44116.781724537</v>
      </c>
      <c r="D12818" t="str">
        <f>VLOOKUP(A12818,Sheet2!$B$2:$E$1001,3,0)</f>
        <v>GIF</v>
      </c>
      <c r="E12818" t="str">
        <f>VLOOKUP(A12818,Sheet2!$B$2:$E$1001,4,0)</f>
        <v>studying</v>
      </c>
      <c r="F12818" t="str">
        <f>VLOOKUP(B12818,Sheet3!$B$2:$D$17,2,0)</f>
        <v>positive</v>
      </c>
      <c r="G12818">
        <f>VLOOKUP(B12818,Sheet3!$B$2:$D$17,3,0)</f>
        <v>75</v>
      </c>
      <c r="H12818">
        <f t="shared" si="600"/>
        <v>10</v>
      </c>
      <c r="I12818">
        <f t="shared" si="601"/>
        <v>1</v>
      </c>
      <c r="J12818" t="str">
        <f t="shared" si="602"/>
        <v>18-21</v>
      </c>
    </row>
    <row r="12819" spans="1:10">
      <c r="A12819" t="s">
        <v>872</v>
      </c>
      <c r="B12819" t="s">
        <v>1491</v>
      </c>
      <c r="C12819" s="7">
        <v>44292.8341782407</v>
      </c>
      <c r="D12819" t="str">
        <f>VLOOKUP(A12819,Sheet2!$B$2:$E$1001,3,0)</f>
        <v>GIF</v>
      </c>
      <c r="E12819" t="str">
        <f>VLOOKUP(A12819,Sheet2!$B$2:$E$1001,4,0)</f>
        <v>studying</v>
      </c>
      <c r="F12819" t="str">
        <f>VLOOKUP(B12819,Sheet3!$B$2:$D$17,2,0)</f>
        <v>positive</v>
      </c>
      <c r="G12819">
        <f>VLOOKUP(B12819,Sheet3!$B$2:$D$17,3,0)</f>
        <v>30</v>
      </c>
      <c r="H12819">
        <f t="shared" si="600"/>
        <v>4</v>
      </c>
      <c r="I12819">
        <f t="shared" si="601"/>
        <v>2</v>
      </c>
      <c r="J12819" t="str">
        <f t="shared" si="602"/>
        <v>18-21</v>
      </c>
    </row>
    <row r="12820" customFormat="1" spans="1:10">
      <c r="A12820" t="s">
        <v>872</v>
      </c>
      <c r="B12820" t="s">
        <v>1487</v>
      </c>
      <c r="C12820" s="7">
        <v>44305.3093171296</v>
      </c>
      <c r="D12820" t="str">
        <f>VLOOKUP(A12820,Sheet2!$B$2:$E$1001,3,0)</f>
        <v>GIF</v>
      </c>
      <c r="E12820" t="str">
        <f>VLOOKUP(A12820,Sheet2!$B$2:$E$1001,4,0)</f>
        <v>studying</v>
      </c>
      <c r="F12820" t="str">
        <f>VLOOKUP(B12820,Sheet3!$B$2:$D$17,2,0)</f>
        <v>positive</v>
      </c>
      <c r="G12820">
        <f>VLOOKUP(B12820,Sheet3!$B$2:$D$17,3,0)</f>
        <v>70</v>
      </c>
      <c r="H12820">
        <f t="shared" si="600"/>
        <v>4</v>
      </c>
      <c r="I12820">
        <f t="shared" si="601"/>
        <v>1</v>
      </c>
      <c r="J12820" t="str">
        <f t="shared" si="602"/>
        <v>6-9</v>
      </c>
    </row>
    <row r="12821" spans="1:10">
      <c r="A12821" t="s">
        <v>872</v>
      </c>
      <c r="B12821" t="s">
        <v>1501</v>
      </c>
      <c r="C12821" s="7">
        <v>44138.2947916667</v>
      </c>
      <c r="D12821" t="str">
        <f>VLOOKUP(A12821,Sheet2!$B$2:$E$1001,3,0)</f>
        <v>GIF</v>
      </c>
      <c r="E12821" t="str">
        <f>VLOOKUP(A12821,Sheet2!$B$2:$E$1001,4,0)</f>
        <v>studying</v>
      </c>
      <c r="F12821" t="str">
        <f>VLOOKUP(B12821,Sheet3!$B$2:$D$17,2,0)</f>
        <v>neutral</v>
      </c>
      <c r="G12821">
        <f>VLOOKUP(B12821,Sheet3!$B$2:$D$17,3,0)</f>
        <v>35</v>
      </c>
      <c r="H12821">
        <f t="shared" si="600"/>
        <v>11</v>
      </c>
      <c r="I12821">
        <f t="shared" si="601"/>
        <v>2</v>
      </c>
      <c r="J12821" t="str">
        <f t="shared" si="602"/>
        <v>6-9</v>
      </c>
    </row>
    <row r="12822" spans="1:10">
      <c r="A12822" t="s">
        <v>872</v>
      </c>
      <c r="B12822" t="s">
        <v>1485</v>
      </c>
      <c r="C12822" s="7">
        <v>44218.3522569444</v>
      </c>
      <c r="D12822" t="str">
        <f>VLOOKUP(A12822,Sheet2!$B$2:$E$1001,3,0)</f>
        <v>GIF</v>
      </c>
      <c r="E12822" t="str">
        <f>VLOOKUP(A12822,Sheet2!$B$2:$E$1001,4,0)</f>
        <v>studying</v>
      </c>
      <c r="F12822" t="str">
        <f>VLOOKUP(B12822,Sheet3!$B$2:$D$17,2,0)</f>
        <v>positive</v>
      </c>
      <c r="G12822">
        <f>VLOOKUP(B12822,Sheet3!$B$2:$D$17,3,0)</f>
        <v>60</v>
      </c>
      <c r="H12822">
        <f t="shared" si="600"/>
        <v>1</v>
      </c>
      <c r="I12822">
        <f t="shared" si="601"/>
        <v>5</v>
      </c>
      <c r="J12822" t="str">
        <f t="shared" si="602"/>
        <v>6-9</v>
      </c>
    </row>
    <row r="12823" spans="1:10">
      <c r="A12823" t="s">
        <v>872</v>
      </c>
      <c r="B12823" t="s">
        <v>1497</v>
      </c>
      <c r="C12823" s="7">
        <v>44340.0364236111</v>
      </c>
      <c r="D12823" t="str">
        <f>VLOOKUP(A12823,Sheet2!$B$2:$E$1001,3,0)</f>
        <v>GIF</v>
      </c>
      <c r="E12823" t="str">
        <f>VLOOKUP(A12823,Sheet2!$B$2:$E$1001,4,0)</f>
        <v>studying</v>
      </c>
      <c r="F12823" t="str">
        <f>VLOOKUP(B12823,Sheet3!$B$2:$D$17,2,0)</f>
        <v>positive</v>
      </c>
      <c r="G12823">
        <f>VLOOKUP(B12823,Sheet3!$B$2:$D$17,3,0)</f>
        <v>72</v>
      </c>
      <c r="H12823">
        <f t="shared" si="600"/>
        <v>5</v>
      </c>
      <c r="I12823">
        <f t="shared" si="601"/>
        <v>1</v>
      </c>
      <c r="J12823" t="str">
        <f t="shared" si="602"/>
        <v>0-3</v>
      </c>
    </row>
    <row r="12824" spans="1:10">
      <c r="A12824" t="s">
        <v>872</v>
      </c>
      <c r="B12824" t="s">
        <v>1500</v>
      </c>
      <c r="C12824" s="7">
        <v>44199.5548032407</v>
      </c>
      <c r="D12824" t="str">
        <f>VLOOKUP(A12824,Sheet2!$B$2:$E$1001,3,0)</f>
        <v>GIF</v>
      </c>
      <c r="E12824" t="str">
        <f>VLOOKUP(A12824,Sheet2!$B$2:$E$1001,4,0)</f>
        <v>studying</v>
      </c>
      <c r="F12824" t="str">
        <f>VLOOKUP(B12824,Sheet3!$B$2:$D$17,2,0)</f>
        <v>positive</v>
      </c>
      <c r="G12824">
        <f>VLOOKUP(B12824,Sheet3!$B$2:$D$17,3,0)</f>
        <v>45</v>
      </c>
      <c r="H12824">
        <f t="shared" si="600"/>
        <v>1</v>
      </c>
      <c r="I12824">
        <f t="shared" si="601"/>
        <v>7</v>
      </c>
      <c r="J12824" t="str">
        <f t="shared" si="602"/>
        <v>12-15</v>
      </c>
    </row>
    <row r="12825" spans="1:10">
      <c r="A12825" t="s">
        <v>872</v>
      </c>
      <c r="B12825" t="s">
        <v>1491</v>
      </c>
      <c r="C12825" s="7">
        <v>44341.5447337963</v>
      </c>
      <c r="D12825" t="str">
        <f>VLOOKUP(A12825,Sheet2!$B$2:$E$1001,3,0)</f>
        <v>GIF</v>
      </c>
      <c r="E12825" t="str">
        <f>VLOOKUP(A12825,Sheet2!$B$2:$E$1001,4,0)</f>
        <v>studying</v>
      </c>
      <c r="F12825" t="str">
        <f>VLOOKUP(B12825,Sheet3!$B$2:$D$17,2,0)</f>
        <v>positive</v>
      </c>
      <c r="G12825">
        <f>VLOOKUP(B12825,Sheet3!$B$2:$D$17,3,0)</f>
        <v>30</v>
      </c>
      <c r="H12825">
        <f t="shared" si="600"/>
        <v>5</v>
      </c>
      <c r="I12825">
        <f t="shared" si="601"/>
        <v>2</v>
      </c>
      <c r="J12825" t="str">
        <f t="shared" si="602"/>
        <v>12-15</v>
      </c>
    </row>
    <row r="12826" spans="1:10">
      <c r="A12826" t="s">
        <v>872</v>
      </c>
      <c r="B12826" t="s">
        <v>1496</v>
      </c>
      <c r="C12826" s="7">
        <v>44201.3984490741</v>
      </c>
      <c r="D12826" t="str">
        <f>VLOOKUP(A12826,Sheet2!$B$2:$E$1001,3,0)</f>
        <v>GIF</v>
      </c>
      <c r="E12826" t="str">
        <f>VLOOKUP(A12826,Sheet2!$B$2:$E$1001,4,0)</f>
        <v>studying</v>
      </c>
      <c r="F12826" t="str">
        <f>VLOOKUP(B12826,Sheet3!$B$2:$D$17,2,0)</f>
        <v>positive</v>
      </c>
      <c r="G12826">
        <f>VLOOKUP(B12826,Sheet3!$B$2:$D$17,3,0)</f>
        <v>70</v>
      </c>
      <c r="H12826">
        <f t="shared" si="600"/>
        <v>1</v>
      </c>
      <c r="I12826">
        <f t="shared" si="601"/>
        <v>2</v>
      </c>
      <c r="J12826" t="str">
        <f t="shared" si="602"/>
        <v>9-12</v>
      </c>
    </row>
    <row r="12827" spans="1:10">
      <c r="A12827" t="s">
        <v>872</v>
      </c>
      <c r="B12827" t="s">
        <v>1498</v>
      </c>
      <c r="C12827" s="7">
        <v>44301.3264467593</v>
      </c>
      <c r="D12827" t="str">
        <f>VLOOKUP(A12827,Sheet2!$B$2:$E$1001,3,0)</f>
        <v>GIF</v>
      </c>
      <c r="E12827" t="str">
        <f>VLOOKUP(A12827,Sheet2!$B$2:$E$1001,4,0)</f>
        <v>studying</v>
      </c>
      <c r="F12827" t="str">
        <f>VLOOKUP(B12827,Sheet3!$B$2:$D$17,2,0)</f>
        <v>positive</v>
      </c>
      <c r="G12827">
        <f>VLOOKUP(B12827,Sheet3!$B$2:$D$17,3,0)</f>
        <v>50</v>
      </c>
      <c r="H12827">
        <f t="shared" si="600"/>
        <v>4</v>
      </c>
      <c r="I12827">
        <f t="shared" si="601"/>
        <v>4</v>
      </c>
      <c r="J12827" t="str">
        <f t="shared" si="602"/>
        <v>6-9</v>
      </c>
    </row>
    <row r="12828" spans="1:10">
      <c r="A12828" t="s">
        <v>872</v>
      </c>
      <c r="B12828" t="s">
        <v>1491</v>
      </c>
      <c r="C12828" s="7">
        <v>44179.416087963</v>
      </c>
      <c r="D12828" t="str">
        <f>VLOOKUP(A12828,Sheet2!$B$2:$E$1001,3,0)</f>
        <v>GIF</v>
      </c>
      <c r="E12828" t="str">
        <f>VLOOKUP(A12828,Sheet2!$B$2:$E$1001,4,0)</f>
        <v>studying</v>
      </c>
      <c r="F12828" t="str">
        <f>VLOOKUP(B12828,Sheet3!$B$2:$D$17,2,0)</f>
        <v>positive</v>
      </c>
      <c r="G12828">
        <f>VLOOKUP(B12828,Sheet3!$B$2:$D$17,3,0)</f>
        <v>30</v>
      </c>
      <c r="H12828">
        <f t="shared" si="600"/>
        <v>12</v>
      </c>
      <c r="I12828">
        <f t="shared" si="601"/>
        <v>1</v>
      </c>
      <c r="J12828" t="str">
        <f t="shared" si="602"/>
        <v>9-12</v>
      </c>
    </row>
    <row r="12829" spans="1:10">
      <c r="A12829" t="s">
        <v>872</v>
      </c>
      <c r="B12829" t="s">
        <v>1487</v>
      </c>
      <c r="C12829" s="7">
        <v>44199.5001736111</v>
      </c>
      <c r="D12829" t="str">
        <f>VLOOKUP(A12829,Sheet2!$B$2:$E$1001,3,0)</f>
        <v>GIF</v>
      </c>
      <c r="E12829" t="str">
        <f>VLOOKUP(A12829,Sheet2!$B$2:$E$1001,4,0)</f>
        <v>studying</v>
      </c>
      <c r="F12829" t="str">
        <f>VLOOKUP(B12829,Sheet3!$B$2:$D$17,2,0)</f>
        <v>positive</v>
      </c>
      <c r="G12829">
        <f>VLOOKUP(B12829,Sheet3!$B$2:$D$17,3,0)</f>
        <v>70</v>
      </c>
      <c r="H12829">
        <f t="shared" si="600"/>
        <v>1</v>
      </c>
      <c r="I12829">
        <f t="shared" si="601"/>
        <v>7</v>
      </c>
      <c r="J12829" t="str">
        <f t="shared" si="602"/>
        <v>12-15</v>
      </c>
    </row>
    <row r="12830" customFormat="1" spans="1:10">
      <c r="A12830" t="s">
        <v>872</v>
      </c>
      <c r="B12830" t="s">
        <v>1497</v>
      </c>
      <c r="C12830" s="7">
        <v>44212.6746064815</v>
      </c>
      <c r="D12830" t="str">
        <f>VLOOKUP(A12830,Sheet2!$B$2:$E$1001,3,0)</f>
        <v>GIF</v>
      </c>
      <c r="E12830" t="str">
        <f>VLOOKUP(A12830,Sheet2!$B$2:$E$1001,4,0)</f>
        <v>studying</v>
      </c>
      <c r="F12830" t="str">
        <f>VLOOKUP(B12830,Sheet3!$B$2:$D$17,2,0)</f>
        <v>positive</v>
      </c>
      <c r="G12830">
        <f>VLOOKUP(B12830,Sheet3!$B$2:$D$17,3,0)</f>
        <v>72</v>
      </c>
      <c r="H12830">
        <f t="shared" si="600"/>
        <v>1</v>
      </c>
      <c r="I12830">
        <f t="shared" si="601"/>
        <v>6</v>
      </c>
      <c r="J12830" t="str">
        <f t="shared" si="602"/>
        <v>15-18</v>
      </c>
    </row>
    <row r="12831" spans="1:10">
      <c r="A12831" t="s">
        <v>872</v>
      </c>
      <c r="B12831" t="s">
        <v>1501</v>
      </c>
      <c r="C12831" s="7">
        <v>44268.892974537</v>
      </c>
      <c r="D12831" t="str">
        <f>VLOOKUP(A12831,Sheet2!$B$2:$E$1001,3,0)</f>
        <v>GIF</v>
      </c>
      <c r="E12831" t="str">
        <f>VLOOKUP(A12831,Sheet2!$B$2:$E$1001,4,0)</f>
        <v>studying</v>
      </c>
      <c r="F12831" t="str">
        <f>VLOOKUP(B12831,Sheet3!$B$2:$D$17,2,0)</f>
        <v>neutral</v>
      </c>
      <c r="G12831">
        <f>VLOOKUP(B12831,Sheet3!$B$2:$D$17,3,0)</f>
        <v>35</v>
      </c>
      <c r="H12831">
        <f t="shared" si="600"/>
        <v>3</v>
      </c>
      <c r="I12831">
        <f t="shared" si="601"/>
        <v>6</v>
      </c>
      <c r="J12831" t="str">
        <f t="shared" si="602"/>
        <v>21-24</v>
      </c>
    </row>
    <row r="12832" spans="1:10">
      <c r="A12832" t="s">
        <v>872</v>
      </c>
      <c r="B12832" t="s">
        <v>1502</v>
      </c>
      <c r="C12832" s="7">
        <v>44356.2596643519</v>
      </c>
      <c r="D12832" t="str">
        <f>VLOOKUP(A12832,Sheet2!$B$2:$E$1001,3,0)</f>
        <v>GIF</v>
      </c>
      <c r="E12832" t="str">
        <f>VLOOKUP(A12832,Sheet2!$B$2:$E$1001,4,0)</f>
        <v>studying</v>
      </c>
      <c r="F12832" t="str">
        <f>VLOOKUP(B12832,Sheet3!$B$2:$D$17,2,0)</f>
        <v>negative</v>
      </c>
      <c r="G12832">
        <f>VLOOKUP(B12832,Sheet3!$B$2:$D$17,3,0)</f>
        <v>15</v>
      </c>
      <c r="H12832">
        <f t="shared" si="600"/>
        <v>6</v>
      </c>
      <c r="I12832">
        <f t="shared" si="601"/>
        <v>3</v>
      </c>
      <c r="J12832" t="str">
        <f t="shared" si="602"/>
        <v>6-9</v>
      </c>
    </row>
    <row r="12833" spans="1:10">
      <c r="A12833" t="s">
        <v>872</v>
      </c>
      <c r="B12833" t="s">
        <v>1494</v>
      </c>
      <c r="C12833" s="7">
        <v>44165.5943865741</v>
      </c>
      <c r="D12833" t="str">
        <f>VLOOKUP(A12833,Sheet2!$B$2:$E$1001,3,0)</f>
        <v>GIF</v>
      </c>
      <c r="E12833" t="str">
        <f>VLOOKUP(A12833,Sheet2!$B$2:$E$1001,4,0)</f>
        <v>studying</v>
      </c>
      <c r="F12833" t="str">
        <f>VLOOKUP(B12833,Sheet3!$B$2:$D$17,2,0)</f>
        <v>positive</v>
      </c>
      <c r="G12833">
        <f>VLOOKUP(B12833,Sheet3!$B$2:$D$17,3,0)</f>
        <v>65</v>
      </c>
      <c r="H12833">
        <f t="shared" si="600"/>
        <v>11</v>
      </c>
      <c r="I12833">
        <f t="shared" si="601"/>
        <v>1</v>
      </c>
      <c r="J12833" t="str">
        <f t="shared" si="602"/>
        <v>12-15</v>
      </c>
    </row>
    <row r="12834" spans="1:10">
      <c r="A12834" t="s">
        <v>872</v>
      </c>
      <c r="B12834" t="s">
        <v>1497</v>
      </c>
      <c r="C12834" s="7">
        <v>44003.7863078704</v>
      </c>
      <c r="D12834" t="str">
        <f>VLOOKUP(A12834,Sheet2!$B$2:$E$1001,3,0)</f>
        <v>GIF</v>
      </c>
      <c r="E12834" t="str">
        <f>VLOOKUP(A12834,Sheet2!$B$2:$E$1001,4,0)</f>
        <v>studying</v>
      </c>
      <c r="F12834" t="str">
        <f>VLOOKUP(B12834,Sheet3!$B$2:$D$17,2,0)</f>
        <v>positive</v>
      </c>
      <c r="G12834">
        <f>VLOOKUP(B12834,Sheet3!$B$2:$D$17,3,0)</f>
        <v>72</v>
      </c>
      <c r="H12834">
        <f t="shared" si="600"/>
        <v>6</v>
      </c>
      <c r="I12834">
        <f t="shared" si="601"/>
        <v>7</v>
      </c>
      <c r="J12834" t="str">
        <f t="shared" si="602"/>
        <v>18-21</v>
      </c>
    </row>
    <row r="12835" spans="1:10">
      <c r="A12835" t="s">
        <v>872</v>
      </c>
      <c r="B12835" t="s">
        <v>1488</v>
      </c>
      <c r="C12835" s="7">
        <v>44235.4130555556</v>
      </c>
      <c r="D12835" t="str">
        <f>VLOOKUP(A12835,Sheet2!$B$2:$E$1001,3,0)</f>
        <v>GIF</v>
      </c>
      <c r="E12835" t="str">
        <f>VLOOKUP(A12835,Sheet2!$B$2:$E$1001,4,0)</f>
        <v>studying</v>
      </c>
      <c r="F12835" t="str">
        <f>VLOOKUP(B12835,Sheet3!$B$2:$D$17,2,0)</f>
        <v>negative</v>
      </c>
      <c r="G12835">
        <f>VLOOKUP(B12835,Sheet3!$B$2:$D$17,3,0)</f>
        <v>0</v>
      </c>
      <c r="H12835">
        <f t="shared" si="600"/>
        <v>2</v>
      </c>
      <c r="I12835">
        <f t="shared" si="601"/>
        <v>1</v>
      </c>
      <c r="J12835" t="str">
        <f t="shared" si="602"/>
        <v>9-12</v>
      </c>
    </row>
    <row r="12836" spans="1:10">
      <c r="A12836" t="s">
        <v>872</v>
      </c>
      <c r="B12836" t="s">
        <v>1492</v>
      </c>
      <c r="C12836" s="7">
        <v>44106.1774189815</v>
      </c>
      <c r="D12836" t="str">
        <f>VLOOKUP(A12836,Sheet2!$B$2:$E$1001,3,0)</f>
        <v>GIF</v>
      </c>
      <c r="E12836" t="str">
        <f>VLOOKUP(A12836,Sheet2!$B$2:$E$1001,4,0)</f>
        <v>studying</v>
      </c>
      <c r="F12836" t="str">
        <f>VLOOKUP(B12836,Sheet3!$B$2:$D$17,2,0)</f>
        <v>neutral</v>
      </c>
      <c r="G12836">
        <f>VLOOKUP(B12836,Sheet3!$B$2:$D$17,3,0)</f>
        <v>20</v>
      </c>
      <c r="H12836">
        <f t="shared" si="600"/>
        <v>10</v>
      </c>
      <c r="I12836">
        <f t="shared" si="601"/>
        <v>5</v>
      </c>
      <c r="J12836" t="str">
        <f t="shared" si="602"/>
        <v>3-6</v>
      </c>
    </row>
    <row r="12837" spans="1:10">
      <c r="A12837" t="s">
        <v>872</v>
      </c>
      <c r="B12837" t="s">
        <v>1485</v>
      </c>
      <c r="C12837" s="7">
        <v>44270.3396412037</v>
      </c>
      <c r="D12837" t="str">
        <f>VLOOKUP(A12837,Sheet2!$B$2:$E$1001,3,0)</f>
        <v>GIF</v>
      </c>
      <c r="E12837" t="str">
        <f>VLOOKUP(A12837,Sheet2!$B$2:$E$1001,4,0)</f>
        <v>studying</v>
      </c>
      <c r="F12837" t="str">
        <f>VLOOKUP(B12837,Sheet3!$B$2:$D$17,2,0)</f>
        <v>positive</v>
      </c>
      <c r="G12837">
        <f>VLOOKUP(B12837,Sheet3!$B$2:$D$17,3,0)</f>
        <v>60</v>
      </c>
      <c r="H12837">
        <f t="shared" si="600"/>
        <v>3</v>
      </c>
      <c r="I12837">
        <f t="shared" si="601"/>
        <v>1</v>
      </c>
      <c r="J12837" t="str">
        <f t="shared" si="602"/>
        <v>6-9</v>
      </c>
    </row>
    <row r="12838" spans="1:10">
      <c r="A12838" t="s">
        <v>872</v>
      </c>
      <c r="B12838" t="s">
        <v>1490</v>
      </c>
      <c r="C12838" s="7">
        <v>44039.5778935185</v>
      </c>
      <c r="D12838" t="str">
        <f>VLOOKUP(A12838,Sheet2!$B$2:$E$1001,3,0)</f>
        <v>GIF</v>
      </c>
      <c r="E12838" t="str">
        <f>VLOOKUP(A12838,Sheet2!$B$2:$E$1001,4,0)</f>
        <v>studying</v>
      </c>
      <c r="F12838" t="str">
        <f>VLOOKUP(B12838,Sheet3!$B$2:$D$17,2,0)</f>
        <v>negative</v>
      </c>
      <c r="G12838">
        <f>VLOOKUP(B12838,Sheet3!$B$2:$D$17,3,0)</f>
        <v>5</v>
      </c>
      <c r="H12838">
        <f t="shared" si="600"/>
        <v>7</v>
      </c>
      <c r="I12838">
        <f t="shared" si="601"/>
        <v>1</v>
      </c>
      <c r="J12838" t="str">
        <f t="shared" si="602"/>
        <v>12-15</v>
      </c>
    </row>
    <row r="12839" spans="1:10">
      <c r="A12839" t="s">
        <v>872</v>
      </c>
      <c r="B12839" t="s">
        <v>1487</v>
      </c>
      <c r="C12839" s="7">
        <v>44252.6259722222</v>
      </c>
      <c r="D12839" t="str">
        <f>VLOOKUP(A12839,Sheet2!$B$2:$E$1001,3,0)</f>
        <v>GIF</v>
      </c>
      <c r="E12839" t="str">
        <f>VLOOKUP(A12839,Sheet2!$B$2:$E$1001,4,0)</f>
        <v>studying</v>
      </c>
      <c r="F12839" t="str">
        <f>VLOOKUP(B12839,Sheet3!$B$2:$D$17,2,0)</f>
        <v>positive</v>
      </c>
      <c r="G12839">
        <f>VLOOKUP(B12839,Sheet3!$B$2:$D$17,3,0)</f>
        <v>70</v>
      </c>
      <c r="H12839">
        <f t="shared" si="600"/>
        <v>2</v>
      </c>
      <c r="I12839">
        <f t="shared" si="601"/>
        <v>4</v>
      </c>
      <c r="J12839" t="str">
        <f t="shared" si="602"/>
        <v>15-18</v>
      </c>
    </row>
    <row r="12840" customFormat="1" spans="1:10">
      <c r="A12840" t="s">
        <v>872</v>
      </c>
      <c r="B12840" t="s">
        <v>1492</v>
      </c>
      <c r="C12840" s="7">
        <v>44097.3205787037</v>
      </c>
      <c r="D12840" t="str">
        <f>VLOOKUP(A12840,Sheet2!$B$2:$E$1001,3,0)</f>
        <v>GIF</v>
      </c>
      <c r="E12840" t="str">
        <f>VLOOKUP(A12840,Sheet2!$B$2:$E$1001,4,0)</f>
        <v>studying</v>
      </c>
      <c r="F12840" t="str">
        <f>VLOOKUP(B12840,Sheet3!$B$2:$D$17,2,0)</f>
        <v>neutral</v>
      </c>
      <c r="G12840">
        <f>VLOOKUP(B12840,Sheet3!$B$2:$D$17,3,0)</f>
        <v>20</v>
      </c>
      <c r="H12840">
        <f t="shared" si="600"/>
        <v>9</v>
      </c>
      <c r="I12840">
        <f t="shared" si="601"/>
        <v>3</v>
      </c>
      <c r="J12840" t="str">
        <f t="shared" si="602"/>
        <v>6-9</v>
      </c>
    </row>
    <row r="12841" spans="1:10">
      <c r="A12841" t="s">
        <v>872</v>
      </c>
      <c r="B12841" t="s">
        <v>1494</v>
      </c>
      <c r="C12841" s="7">
        <v>44059.3314351852</v>
      </c>
      <c r="D12841" t="str">
        <f>VLOOKUP(A12841,Sheet2!$B$2:$E$1001,3,0)</f>
        <v>GIF</v>
      </c>
      <c r="E12841" t="str">
        <f>VLOOKUP(A12841,Sheet2!$B$2:$E$1001,4,0)</f>
        <v>studying</v>
      </c>
      <c r="F12841" t="str">
        <f>VLOOKUP(B12841,Sheet3!$B$2:$D$17,2,0)</f>
        <v>positive</v>
      </c>
      <c r="G12841">
        <f>VLOOKUP(B12841,Sheet3!$B$2:$D$17,3,0)</f>
        <v>65</v>
      </c>
      <c r="H12841">
        <f t="shared" si="600"/>
        <v>8</v>
      </c>
      <c r="I12841">
        <f t="shared" si="601"/>
        <v>7</v>
      </c>
      <c r="J12841" t="str">
        <f t="shared" si="602"/>
        <v>6-9</v>
      </c>
    </row>
    <row r="12842" spans="1:10">
      <c r="A12842" t="s">
        <v>872</v>
      </c>
      <c r="B12842" t="s">
        <v>1491</v>
      </c>
      <c r="C12842" s="7">
        <v>44132.7525694444</v>
      </c>
      <c r="D12842" t="str">
        <f>VLOOKUP(A12842,Sheet2!$B$2:$E$1001,3,0)</f>
        <v>GIF</v>
      </c>
      <c r="E12842" t="str">
        <f>VLOOKUP(A12842,Sheet2!$B$2:$E$1001,4,0)</f>
        <v>studying</v>
      </c>
      <c r="F12842" t="str">
        <f>VLOOKUP(B12842,Sheet3!$B$2:$D$17,2,0)</f>
        <v>positive</v>
      </c>
      <c r="G12842">
        <f>VLOOKUP(B12842,Sheet3!$B$2:$D$17,3,0)</f>
        <v>30</v>
      </c>
      <c r="H12842">
        <f t="shared" si="600"/>
        <v>10</v>
      </c>
      <c r="I12842">
        <f t="shared" si="601"/>
        <v>3</v>
      </c>
      <c r="J12842" t="str">
        <f t="shared" si="602"/>
        <v>18-21</v>
      </c>
    </row>
    <row r="12843" spans="1:10">
      <c r="A12843" t="s">
        <v>874</v>
      </c>
      <c r="B12843" t="s">
        <v>1503</v>
      </c>
      <c r="C12843" s="7">
        <v>44177.3379166667</v>
      </c>
      <c r="D12843" t="str">
        <f>VLOOKUP(A12843,Sheet2!$B$2:$E$1001,3,0)</f>
        <v>video</v>
      </c>
      <c r="E12843" t="str">
        <f>VLOOKUP(A12843,Sheet2!$B$2:$E$1001,4,0)</f>
        <v>studying</v>
      </c>
      <c r="F12843" t="str">
        <f>VLOOKUP(B12843,Sheet3!$B$2:$D$17,2,0)</f>
        <v>negative</v>
      </c>
      <c r="G12843">
        <f>VLOOKUP(B12843,Sheet3!$B$2:$D$17,3,0)</f>
        <v>12</v>
      </c>
      <c r="H12843">
        <f t="shared" si="600"/>
        <v>12</v>
      </c>
      <c r="I12843">
        <f t="shared" si="601"/>
        <v>6</v>
      </c>
      <c r="J12843" t="str">
        <f t="shared" si="602"/>
        <v>6-9</v>
      </c>
    </row>
    <row r="12844" spans="1:10">
      <c r="A12844" t="s">
        <v>874</v>
      </c>
      <c r="B12844" t="s">
        <v>1491</v>
      </c>
      <c r="C12844" s="7">
        <v>44167.5061805556</v>
      </c>
      <c r="D12844" t="str">
        <f>VLOOKUP(A12844,Sheet2!$B$2:$E$1001,3,0)</f>
        <v>video</v>
      </c>
      <c r="E12844" t="str">
        <f>VLOOKUP(A12844,Sheet2!$B$2:$E$1001,4,0)</f>
        <v>studying</v>
      </c>
      <c r="F12844" t="str">
        <f>VLOOKUP(B12844,Sheet3!$B$2:$D$17,2,0)</f>
        <v>positive</v>
      </c>
      <c r="G12844">
        <f>VLOOKUP(B12844,Sheet3!$B$2:$D$17,3,0)</f>
        <v>30</v>
      </c>
      <c r="H12844">
        <f t="shared" si="600"/>
        <v>12</v>
      </c>
      <c r="I12844">
        <f t="shared" si="601"/>
        <v>3</v>
      </c>
      <c r="J12844" t="str">
        <f t="shared" si="602"/>
        <v>12-15</v>
      </c>
    </row>
    <row r="12845" spans="1:10">
      <c r="A12845" t="s">
        <v>874</v>
      </c>
      <c r="B12845" t="s">
        <v>1488</v>
      </c>
      <c r="C12845" s="7">
        <v>44240.0381944444</v>
      </c>
      <c r="D12845" t="str">
        <f>VLOOKUP(A12845,Sheet2!$B$2:$E$1001,3,0)</f>
        <v>video</v>
      </c>
      <c r="E12845" t="str">
        <f>VLOOKUP(A12845,Sheet2!$B$2:$E$1001,4,0)</f>
        <v>studying</v>
      </c>
      <c r="F12845" t="str">
        <f>VLOOKUP(B12845,Sheet3!$B$2:$D$17,2,0)</f>
        <v>negative</v>
      </c>
      <c r="G12845">
        <f>VLOOKUP(B12845,Sheet3!$B$2:$D$17,3,0)</f>
        <v>0</v>
      </c>
      <c r="H12845">
        <f t="shared" si="600"/>
        <v>2</v>
      </c>
      <c r="I12845">
        <f t="shared" si="601"/>
        <v>6</v>
      </c>
      <c r="J12845" t="str">
        <f t="shared" si="602"/>
        <v>0-3</v>
      </c>
    </row>
    <row r="12846" spans="1:10">
      <c r="A12846" t="s">
        <v>874</v>
      </c>
      <c r="B12846" t="s">
        <v>1485</v>
      </c>
      <c r="C12846" s="7">
        <v>44343.6450810185</v>
      </c>
      <c r="D12846" t="str">
        <f>VLOOKUP(A12846,Sheet2!$B$2:$E$1001,3,0)</f>
        <v>video</v>
      </c>
      <c r="E12846" t="str">
        <f>VLOOKUP(A12846,Sheet2!$B$2:$E$1001,4,0)</f>
        <v>studying</v>
      </c>
      <c r="F12846" t="str">
        <f>VLOOKUP(B12846,Sheet3!$B$2:$D$17,2,0)</f>
        <v>positive</v>
      </c>
      <c r="G12846">
        <f>VLOOKUP(B12846,Sheet3!$B$2:$D$17,3,0)</f>
        <v>60</v>
      </c>
      <c r="H12846">
        <f t="shared" si="600"/>
        <v>5</v>
      </c>
      <c r="I12846">
        <f t="shared" si="601"/>
        <v>4</v>
      </c>
      <c r="J12846" t="str">
        <f t="shared" si="602"/>
        <v>15-18</v>
      </c>
    </row>
    <row r="12847" spans="1:10">
      <c r="A12847" t="s">
        <v>874</v>
      </c>
      <c r="B12847" t="s">
        <v>1487</v>
      </c>
      <c r="C12847" s="7">
        <v>44035.1274305556</v>
      </c>
      <c r="D12847" t="str">
        <f>VLOOKUP(A12847,Sheet2!$B$2:$E$1001,3,0)</f>
        <v>video</v>
      </c>
      <c r="E12847" t="str">
        <f>VLOOKUP(A12847,Sheet2!$B$2:$E$1001,4,0)</f>
        <v>studying</v>
      </c>
      <c r="F12847" t="str">
        <f>VLOOKUP(B12847,Sheet3!$B$2:$D$17,2,0)</f>
        <v>positive</v>
      </c>
      <c r="G12847">
        <f>VLOOKUP(B12847,Sheet3!$B$2:$D$17,3,0)</f>
        <v>70</v>
      </c>
      <c r="H12847">
        <f t="shared" si="600"/>
        <v>7</v>
      </c>
      <c r="I12847">
        <f t="shared" si="601"/>
        <v>4</v>
      </c>
      <c r="J12847" t="str">
        <f t="shared" si="602"/>
        <v>3-6</v>
      </c>
    </row>
    <row r="12848" spans="1:10">
      <c r="A12848" t="s">
        <v>874</v>
      </c>
      <c r="B12848" t="s">
        <v>1494</v>
      </c>
      <c r="C12848" s="7">
        <v>44246.2749189815</v>
      </c>
      <c r="D12848" t="str">
        <f>VLOOKUP(A12848,Sheet2!$B$2:$E$1001,3,0)</f>
        <v>video</v>
      </c>
      <c r="E12848" t="str">
        <f>VLOOKUP(A12848,Sheet2!$B$2:$E$1001,4,0)</f>
        <v>studying</v>
      </c>
      <c r="F12848" t="str">
        <f>VLOOKUP(B12848,Sheet3!$B$2:$D$17,2,0)</f>
        <v>positive</v>
      </c>
      <c r="G12848">
        <f>VLOOKUP(B12848,Sheet3!$B$2:$D$17,3,0)</f>
        <v>65</v>
      </c>
      <c r="H12848">
        <f t="shared" si="600"/>
        <v>2</v>
      </c>
      <c r="I12848">
        <f t="shared" si="601"/>
        <v>5</v>
      </c>
      <c r="J12848" t="str">
        <f t="shared" si="602"/>
        <v>6-9</v>
      </c>
    </row>
    <row r="12849" spans="1:10">
      <c r="A12849" t="s">
        <v>874</v>
      </c>
      <c r="B12849" t="s">
        <v>1490</v>
      </c>
      <c r="C12849" s="7">
        <v>44236.8520833333</v>
      </c>
      <c r="D12849" t="str">
        <f>VLOOKUP(A12849,Sheet2!$B$2:$E$1001,3,0)</f>
        <v>video</v>
      </c>
      <c r="E12849" t="str">
        <f>VLOOKUP(A12849,Sheet2!$B$2:$E$1001,4,0)</f>
        <v>studying</v>
      </c>
      <c r="F12849" t="str">
        <f>VLOOKUP(B12849,Sheet3!$B$2:$D$17,2,0)</f>
        <v>negative</v>
      </c>
      <c r="G12849">
        <f>VLOOKUP(B12849,Sheet3!$B$2:$D$17,3,0)</f>
        <v>5</v>
      </c>
      <c r="H12849">
        <f t="shared" si="600"/>
        <v>2</v>
      </c>
      <c r="I12849">
        <f t="shared" si="601"/>
        <v>2</v>
      </c>
      <c r="J12849" t="str">
        <f t="shared" si="602"/>
        <v>18-21</v>
      </c>
    </row>
    <row r="12850" spans="1:10">
      <c r="A12850" t="s">
        <v>874</v>
      </c>
      <c r="B12850" t="s">
        <v>1492</v>
      </c>
      <c r="C12850" s="7">
        <v>44061.0125925926</v>
      </c>
      <c r="D12850" t="str">
        <f>VLOOKUP(A12850,Sheet2!$B$2:$E$1001,3,0)</f>
        <v>video</v>
      </c>
      <c r="E12850" t="str">
        <f>VLOOKUP(A12850,Sheet2!$B$2:$E$1001,4,0)</f>
        <v>studying</v>
      </c>
      <c r="F12850" t="str">
        <f>VLOOKUP(B12850,Sheet3!$B$2:$D$17,2,0)</f>
        <v>neutral</v>
      </c>
      <c r="G12850">
        <f>VLOOKUP(B12850,Sheet3!$B$2:$D$17,3,0)</f>
        <v>20</v>
      </c>
      <c r="H12850">
        <f t="shared" si="600"/>
        <v>8</v>
      </c>
      <c r="I12850">
        <f t="shared" si="601"/>
        <v>2</v>
      </c>
      <c r="J12850" t="str">
        <f t="shared" si="602"/>
        <v>0-3</v>
      </c>
    </row>
    <row r="12851" spans="1:10">
      <c r="A12851" t="s">
        <v>874</v>
      </c>
      <c r="B12851" t="s">
        <v>1502</v>
      </c>
      <c r="C12851" s="7">
        <v>44156.151412037</v>
      </c>
      <c r="D12851" t="str">
        <f>VLOOKUP(A12851,Sheet2!$B$2:$E$1001,3,0)</f>
        <v>video</v>
      </c>
      <c r="E12851" t="str">
        <f>VLOOKUP(A12851,Sheet2!$B$2:$E$1001,4,0)</f>
        <v>studying</v>
      </c>
      <c r="F12851" t="str">
        <f>VLOOKUP(B12851,Sheet3!$B$2:$D$17,2,0)</f>
        <v>negative</v>
      </c>
      <c r="G12851">
        <f>VLOOKUP(B12851,Sheet3!$B$2:$D$17,3,0)</f>
        <v>15</v>
      </c>
      <c r="H12851">
        <f t="shared" si="600"/>
        <v>11</v>
      </c>
      <c r="I12851">
        <f t="shared" si="601"/>
        <v>6</v>
      </c>
      <c r="J12851" t="str">
        <f t="shared" si="602"/>
        <v>3-6</v>
      </c>
    </row>
    <row r="12852" customFormat="1" spans="1:10">
      <c r="A12852" t="s">
        <v>874</v>
      </c>
      <c r="B12852" t="s">
        <v>1492</v>
      </c>
      <c r="C12852" s="7">
        <v>44010.6029861111</v>
      </c>
      <c r="D12852" t="str">
        <f>VLOOKUP(A12852,Sheet2!$B$2:$E$1001,3,0)</f>
        <v>video</v>
      </c>
      <c r="E12852" t="str">
        <f>VLOOKUP(A12852,Sheet2!$B$2:$E$1001,4,0)</f>
        <v>studying</v>
      </c>
      <c r="F12852" t="str">
        <f>VLOOKUP(B12852,Sheet3!$B$2:$D$17,2,0)</f>
        <v>neutral</v>
      </c>
      <c r="G12852">
        <f>VLOOKUP(B12852,Sheet3!$B$2:$D$17,3,0)</f>
        <v>20</v>
      </c>
      <c r="H12852">
        <f t="shared" si="600"/>
        <v>6</v>
      </c>
      <c r="I12852">
        <f t="shared" si="601"/>
        <v>7</v>
      </c>
      <c r="J12852" t="str">
        <f t="shared" si="602"/>
        <v>12-15</v>
      </c>
    </row>
    <row r="12853" spans="1:10">
      <c r="A12853" t="s">
        <v>874</v>
      </c>
      <c r="B12853" t="s">
        <v>1498</v>
      </c>
      <c r="C12853" s="7">
        <v>44327.4799074074</v>
      </c>
      <c r="D12853" t="str">
        <f>VLOOKUP(A12853,Sheet2!$B$2:$E$1001,3,0)</f>
        <v>video</v>
      </c>
      <c r="E12853" t="str">
        <f>VLOOKUP(A12853,Sheet2!$B$2:$E$1001,4,0)</f>
        <v>studying</v>
      </c>
      <c r="F12853" t="str">
        <f>VLOOKUP(B12853,Sheet3!$B$2:$D$17,2,0)</f>
        <v>positive</v>
      </c>
      <c r="G12853">
        <f>VLOOKUP(B12853,Sheet3!$B$2:$D$17,3,0)</f>
        <v>50</v>
      </c>
      <c r="H12853">
        <f t="shared" si="600"/>
        <v>5</v>
      </c>
      <c r="I12853">
        <f t="shared" si="601"/>
        <v>2</v>
      </c>
      <c r="J12853" t="str">
        <f t="shared" si="602"/>
        <v>9-12</v>
      </c>
    </row>
    <row r="12854" spans="1:10">
      <c r="A12854" t="s">
        <v>874</v>
      </c>
      <c r="B12854" t="s">
        <v>1497</v>
      </c>
      <c r="C12854" s="7">
        <v>44230.6855439815</v>
      </c>
      <c r="D12854" t="str">
        <f>VLOOKUP(A12854,Sheet2!$B$2:$E$1001,3,0)</f>
        <v>video</v>
      </c>
      <c r="E12854" t="str">
        <f>VLOOKUP(A12854,Sheet2!$B$2:$E$1001,4,0)</f>
        <v>studying</v>
      </c>
      <c r="F12854" t="str">
        <f>VLOOKUP(B12854,Sheet3!$B$2:$D$17,2,0)</f>
        <v>positive</v>
      </c>
      <c r="G12854">
        <f>VLOOKUP(B12854,Sheet3!$B$2:$D$17,3,0)</f>
        <v>72</v>
      </c>
      <c r="H12854">
        <f t="shared" si="600"/>
        <v>2</v>
      </c>
      <c r="I12854">
        <f t="shared" si="601"/>
        <v>3</v>
      </c>
      <c r="J12854" t="str">
        <f t="shared" si="602"/>
        <v>15-18</v>
      </c>
    </row>
    <row r="12855" spans="1:10">
      <c r="A12855" t="s">
        <v>874</v>
      </c>
      <c r="B12855" t="s">
        <v>1495</v>
      </c>
      <c r="C12855" s="7">
        <v>44054.9468055556</v>
      </c>
      <c r="D12855" t="str">
        <f>VLOOKUP(A12855,Sheet2!$B$2:$E$1001,3,0)</f>
        <v>video</v>
      </c>
      <c r="E12855" t="str">
        <f>VLOOKUP(A12855,Sheet2!$B$2:$E$1001,4,0)</f>
        <v>studying</v>
      </c>
      <c r="F12855" t="str">
        <f>VLOOKUP(B12855,Sheet3!$B$2:$D$17,2,0)</f>
        <v>positive</v>
      </c>
      <c r="G12855">
        <f>VLOOKUP(B12855,Sheet3!$B$2:$D$17,3,0)</f>
        <v>75</v>
      </c>
      <c r="H12855">
        <f t="shared" si="600"/>
        <v>8</v>
      </c>
      <c r="I12855">
        <f t="shared" si="601"/>
        <v>2</v>
      </c>
      <c r="J12855" t="str">
        <f t="shared" si="602"/>
        <v>21-24</v>
      </c>
    </row>
    <row r="12856" spans="1:10">
      <c r="A12856" t="s">
        <v>874</v>
      </c>
      <c r="B12856" t="s">
        <v>1499</v>
      </c>
      <c r="C12856" s="7">
        <v>44174.1685069444</v>
      </c>
      <c r="D12856" t="str">
        <f>VLOOKUP(A12856,Sheet2!$B$2:$E$1001,3,0)</f>
        <v>video</v>
      </c>
      <c r="E12856" t="str">
        <f>VLOOKUP(A12856,Sheet2!$B$2:$E$1001,4,0)</f>
        <v>studying</v>
      </c>
      <c r="F12856" t="str">
        <f>VLOOKUP(B12856,Sheet3!$B$2:$D$17,2,0)</f>
        <v>negative</v>
      </c>
      <c r="G12856">
        <f>VLOOKUP(B12856,Sheet3!$B$2:$D$17,3,0)</f>
        <v>10</v>
      </c>
      <c r="H12856">
        <f t="shared" si="600"/>
        <v>12</v>
      </c>
      <c r="I12856">
        <f t="shared" si="601"/>
        <v>3</v>
      </c>
      <c r="J12856" t="str">
        <f t="shared" si="602"/>
        <v>3-6</v>
      </c>
    </row>
    <row r="12857" spans="1:10">
      <c r="A12857" t="s">
        <v>874</v>
      </c>
      <c r="B12857" t="s">
        <v>1485</v>
      </c>
      <c r="C12857" s="7">
        <v>44322.1937962963</v>
      </c>
      <c r="D12857" t="str">
        <f>VLOOKUP(A12857,Sheet2!$B$2:$E$1001,3,0)</f>
        <v>video</v>
      </c>
      <c r="E12857" t="str">
        <f>VLOOKUP(A12857,Sheet2!$B$2:$E$1001,4,0)</f>
        <v>studying</v>
      </c>
      <c r="F12857" t="str">
        <f>VLOOKUP(B12857,Sheet3!$B$2:$D$17,2,0)</f>
        <v>positive</v>
      </c>
      <c r="G12857">
        <f>VLOOKUP(B12857,Sheet3!$B$2:$D$17,3,0)</f>
        <v>60</v>
      </c>
      <c r="H12857">
        <f t="shared" si="600"/>
        <v>5</v>
      </c>
      <c r="I12857">
        <f t="shared" si="601"/>
        <v>4</v>
      </c>
      <c r="J12857" t="str">
        <f t="shared" si="602"/>
        <v>3-6</v>
      </c>
    </row>
    <row r="12858" spans="1:10">
      <c r="A12858" t="s">
        <v>874</v>
      </c>
      <c r="B12858" t="s">
        <v>1492</v>
      </c>
      <c r="C12858" s="7">
        <v>44235.5478356481</v>
      </c>
      <c r="D12858" t="str">
        <f>VLOOKUP(A12858,Sheet2!$B$2:$E$1001,3,0)</f>
        <v>video</v>
      </c>
      <c r="E12858" t="str">
        <f>VLOOKUP(A12858,Sheet2!$B$2:$E$1001,4,0)</f>
        <v>studying</v>
      </c>
      <c r="F12858" t="str">
        <f>VLOOKUP(B12858,Sheet3!$B$2:$D$17,2,0)</f>
        <v>neutral</v>
      </c>
      <c r="G12858">
        <f>VLOOKUP(B12858,Sheet3!$B$2:$D$17,3,0)</f>
        <v>20</v>
      </c>
      <c r="H12858">
        <f t="shared" si="600"/>
        <v>2</v>
      </c>
      <c r="I12858">
        <f t="shared" si="601"/>
        <v>1</v>
      </c>
      <c r="J12858" t="str">
        <f t="shared" si="602"/>
        <v>12-15</v>
      </c>
    </row>
    <row r="12859" spans="1:10">
      <c r="A12859" t="s">
        <v>874</v>
      </c>
      <c r="B12859" t="s">
        <v>1488</v>
      </c>
      <c r="C12859" s="7">
        <v>44170.0490277778</v>
      </c>
      <c r="D12859" t="str">
        <f>VLOOKUP(A12859,Sheet2!$B$2:$E$1001,3,0)</f>
        <v>video</v>
      </c>
      <c r="E12859" t="str">
        <f>VLOOKUP(A12859,Sheet2!$B$2:$E$1001,4,0)</f>
        <v>studying</v>
      </c>
      <c r="F12859" t="str">
        <f>VLOOKUP(B12859,Sheet3!$B$2:$D$17,2,0)</f>
        <v>negative</v>
      </c>
      <c r="G12859">
        <f>VLOOKUP(B12859,Sheet3!$B$2:$D$17,3,0)</f>
        <v>0</v>
      </c>
      <c r="H12859">
        <f t="shared" si="600"/>
        <v>12</v>
      </c>
      <c r="I12859">
        <f t="shared" si="601"/>
        <v>6</v>
      </c>
      <c r="J12859" t="str">
        <f t="shared" si="602"/>
        <v>0-3</v>
      </c>
    </row>
    <row r="12860" spans="1:10">
      <c r="A12860" t="s">
        <v>874</v>
      </c>
      <c r="B12860" t="s">
        <v>1499</v>
      </c>
      <c r="C12860" s="7">
        <v>44211.2926736111</v>
      </c>
      <c r="D12860" t="str">
        <f>VLOOKUP(A12860,Sheet2!$B$2:$E$1001,3,0)</f>
        <v>video</v>
      </c>
      <c r="E12860" t="str">
        <f>VLOOKUP(A12860,Sheet2!$B$2:$E$1001,4,0)</f>
        <v>studying</v>
      </c>
      <c r="F12860" t="str">
        <f>VLOOKUP(B12860,Sheet3!$B$2:$D$17,2,0)</f>
        <v>negative</v>
      </c>
      <c r="G12860">
        <f>VLOOKUP(B12860,Sheet3!$B$2:$D$17,3,0)</f>
        <v>10</v>
      </c>
      <c r="H12860">
        <f t="shared" si="600"/>
        <v>1</v>
      </c>
      <c r="I12860">
        <f t="shared" si="601"/>
        <v>5</v>
      </c>
      <c r="J12860" t="str">
        <f t="shared" si="602"/>
        <v>6-9</v>
      </c>
    </row>
    <row r="12861" spans="1:10">
      <c r="A12861" t="s">
        <v>874</v>
      </c>
      <c r="B12861" t="s">
        <v>1495</v>
      </c>
      <c r="C12861" s="7">
        <v>44034.9082523148</v>
      </c>
      <c r="D12861" t="str">
        <f>VLOOKUP(A12861,Sheet2!$B$2:$E$1001,3,0)</f>
        <v>video</v>
      </c>
      <c r="E12861" t="str">
        <f>VLOOKUP(A12861,Sheet2!$B$2:$E$1001,4,0)</f>
        <v>studying</v>
      </c>
      <c r="F12861" t="str">
        <f>VLOOKUP(B12861,Sheet3!$B$2:$D$17,2,0)</f>
        <v>positive</v>
      </c>
      <c r="G12861">
        <f>VLOOKUP(B12861,Sheet3!$B$2:$D$17,3,0)</f>
        <v>75</v>
      </c>
      <c r="H12861">
        <f t="shared" si="600"/>
        <v>7</v>
      </c>
      <c r="I12861">
        <f t="shared" si="601"/>
        <v>3</v>
      </c>
      <c r="J12861" t="str">
        <f t="shared" si="602"/>
        <v>21-24</v>
      </c>
    </row>
    <row r="12862" customFormat="1" spans="1:10">
      <c r="A12862" t="s">
        <v>874</v>
      </c>
      <c r="B12862" t="s">
        <v>1499</v>
      </c>
      <c r="C12862" s="7">
        <v>44142.7208449074</v>
      </c>
      <c r="D12862" t="str">
        <f>VLOOKUP(A12862,Sheet2!$B$2:$E$1001,3,0)</f>
        <v>video</v>
      </c>
      <c r="E12862" t="str">
        <f>VLOOKUP(A12862,Sheet2!$B$2:$E$1001,4,0)</f>
        <v>studying</v>
      </c>
      <c r="F12862" t="str">
        <f>VLOOKUP(B12862,Sheet3!$B$2:$D$17,2,0)</f>
        <v>negative</v>
      </c>
      <c r="G12862">
        <f>VLOOKUP(B12862,Sheet3!$B$2:$D$17,3,0)</f>
        <v>10</v>
      </c>
      <c r="H12862">
        <f t="shared" si="600"/>
        <v>11</v>
      </c>
      <c r="I12862">
        <f t="shared" si="601"/>
        <v>6</v>
      </c>
      <c r="J12862" t="str">
        <f t="shared" si="602"/>
        <v>15-18</v>
      </c>
    </row>
    <row r="12863" spans="1:10">
      <c r="A12863" t="s">
        <v>874</v>
      </c>
      <c r="B12863" t="s">
        <v>1485</v>
      </c>
      <c r="C12863" s="7">
        <v>44312.7370833333</v>
      </c>
      <c r="D12863" t="str">
        <f>VLOOKUP(A12863,Sheet2!$B$2:$E$1001,3,0)</f>
        <v>video</v>
      </c>
      <c r="E12863" t="str">
        <f>VLOOKUP(A12863,Sheet2!$B$2:$E$1001,4,0)</f>
        <v>studying</v>
      </c>
      <c r="F12863" t="str">
        <f>VLOOKUP(B12863,Sheet3!$B$2:$D$17,2,0)</f>
        <v>positive</v>
      </c>
      <c r="G12863">
        <f>VLOOKUP(B12863,Sheet3!$B$2:$D$17,3,0)</f>
        <v>60</v>
      </c>
      <c r="H12863">
        <f t="shared" si="600"/>
        <v>4</v>
      </c>
      <c r="I12863">
        <f t="shared" si="601"/>
        <v>1</v>
      </c>
      <c r="J12863" t="str">
        <f t="shared" si="602"/>
        <v>15-18</v>
      </c>
    </row>
    <row r="12864" spans="1:10">
      <c r="A12864" t="s">
        <v>874</v>
      </c>
      <c r="B12864" t="s">
        <v>1495</v>
      </c>
      <c r="C12864" s="7">
        <v>44154.595462963</v>
      </c>
      <c r="D12864" t="str">
        <f>VLOOKUP(A12864,Sheet2!$B$2:$E$1001,3,0)</f>
        <v>video</v>
      </c>
      <c r="E12864" t="str">
        <f>VLOOKUP(A12864,Sheet2!$B$2:$E$1001,4,0)</f>
        <v>studying</v>
      </c>
      <c r="F12864" t="str">
        <f>VLOOKUP(B12864,Sheet3!$B$2:$D$17,2,0)</f>
        <v>positive</v>
      </c>
      <c r="G12864">
        <f>VLOOKUP(B12864,Sheet3!$B$2:$D$17,3,0)</f>
        <v>75</v>
      </c>
      <c r="H12864">
        <f t="shared" si="600"/>
        <v>11</v>
      </c>
      <c r="I12864">
        <f t="shared" si="601"/>
        <v>4</v>
      </c>
      <c r="J12864" t="str">
        <f t="shared" si="602"/>
        <v>12-15</v>
      </c>
    </row>
    <row r="12865" spans="1:10">
      <c r="A12865" t="s">
        <v>874</v>
      </c>
      <c r="B12865" t="s">
        <v>1494</v>
      </c>
      <c r="C12865" s="7">
        <v>44358.5875</v>
      </c>
      <c r="D12865" t="str">
        <f>VLOOKUP(A12865,Sheet2!$B$2:$E$1001,3,0)</f>
        <v>video</v>
      </c>
      <c r="E12865" t="str">
        <f>VLOOKUP(A12865,Sheet2!$B$2:$E$1001,4,0)</f>
        <v>studying</v>
      </c>
      <c r="F12865" t="str">
        <f>VLOOKUP(B12865,Sheet3!$B$2:$D$17,2,0)</f>
        <v>positive</v>
      </c>
      <c r="G12865">
        <f>VLOOKUP(B12865,Sheet3!$B$2:$D$17,3,0)</f>
        <v>65</v>
      </c>
      <c r="H12865">
        <f t="shared" si="600"/>
        <v>6</v>
      </c>
      <c r="I12865">
        <f t="shared" si="601"/>
        <v>5</v>
      </c>
      <c r="J12865" t="str">
        <f t="shared" si="602"/>
        <v>12-15</v>
      </c>
    </row>
    <row r="12866" spans="1:10">
      <c r="A12866" t="s">
        <v>874</v>
      </c>
      <c r="B12866" t="s">
        <v>1496</v>
      </c>
      <c r="C12866" s="7">
        <v>44092.3666087963</v>
      </c>
      <c r="D12866" t="str">
        <f>VLOOKUP(A12866,Sheet2!$B$2:$E$1001,3,0)</f>
        <v>video</v>
      </c>
      <c r="E12866" t="str">
        <f>VLOOKUP(A12866,Sheet2!$B$2:$E$1001,4,0)</f>
        <v>studying</v>
      </c>
      <c r="F12866" t="str">
        <f>VLOOKUP(B12866,Sheet3!$B$2:$D$17,2,0)</f>
        <v>positive</v>
      </c>
      <c r="G12866">
        <f>VLOOKUP(B12866,Sheet3!$B$2:$D$17,3,0)</f>
        <v>70</v>
      </c>
      <c r="H12866">
        <f t="shared" si="600"/>
        <v>9</v>
      </c>
      <c r="I12866">
        <f t="shared" si="601"/>
        <v>5</v>
      </c>
      <c r="J12866" t="str">
        <f t="shared" si="602"/>
        <v>6-9</v>
      </c>
    </row>
    <row r="12867" spans="1:10">
      <c r="A12867" t="s">
        <v>874</v>
      </c>
      <c r="B12867" t="s">
        <v>1503</v>
      </c>
      <c r="C12867" s="7">
        <v>44307.2606712963</v>
      </c>
      <c r="D12867" t="str">
        <f>VLOOKUP(A12867,Sheet2!$B$2:$E$1001,3,0)</f>
        <v>video</v>
      </c>
      <c r="E12867" t="str">
        <f>VLOOKUP(A12867,Sheet2!$B$2:$E$1001,4,0)</f>
        <v>studying</v>
      </c>
      <c r="F12867" t="str">
        <f>VLOOKUP(B12867,Sheet3!$B$2:$D$17,2,0)</f>
        <v>negative</v>
      </c>
      <c r="G12867">
        <f>VLOOKUP(B12867,Sheet3!$B$2:$D$17,3,0)</f>
        <v>12</v>
      </c>
      <c r="H12867">
        <f t="shared" ref="H12867:H12930" si="603">MONTH(C12867)</f>
        <v>4</v>
      </c>
      <c r="I12867">
        <f t="shared" ref="I12867:I12930" si="604">WEEKDAY(C12867,2)</f>
        <v>3</v>
      </c>
      <c r="J12867" t="str">
        <f t="shared" ref="J12867:J12930" si="605">TEXT(INT(HOUR(C12867)/3)*3,"0")&amp;"-"&amp;TEXT(INT(HOUR(C12867)/3)*3+3,"0")</f>
        <v>6-9</v>
      </c>
    </row>
    <row r="12868" spans="1:10">
      <c r="A12868" t="s">
        <v>874</v>
      </c>
      <c r="B12868" t="s">
        <v>1485</v>
      </c>
      <c r="C12868" s="7">
        <v>44033.2654282407</v>
      </c>
      <c r="D12868" t="str">
        <f>VLOOKUP(A12868,Sheet2!$B$2:$E$1001,3,0)</f>
        <v>video</v>
      </c>
      <c r="E12868" t="str">
        <f>VLOOKUP(A12868,Sheet2!$B$2:$E$1001,4,0)</f>
        <v>studying</v>
      </c>
      <c r="F12868" t="str">
        <f>VLOOKUP(B12868,Sheet3!$B$2:$D$17,2,0)</f>
        <v>positive</v>
      </c>
      <c r="G12868">
        <f>VLOOKUP(B12868,Sheet3!$B$2:$D$17,3,0)</f>
        <v>60</v>
      </c>
      <c r="H12868">
        <f t="shared" si="603"/>
        <v>7</v>
      </c>
      <c r="I12868">
        <f t="shared" si="604"/>
        <v>2</v>
      </c>
      <c r="J12868" t="str">
        <f t="shared" si="605"/>
        <v>6-9</v>
      </c>
    </row>
    <row r="12869" spans="1:10">
      <c r="A12869" t="s">
        <v>874</v>
      </c>
      <c r="B12869" t="s">
        <v>1501</v>
      </c>
      <c r="C12869" s="7">
        <v>44142.3134027778</v>
      </c>
      <c r="D12869" t="str">
        <f>VLOOKUP(A12869,Sheet2!$B$2:$E$1001,3,0)</f>
        <v>video</v>
      </c>
      <c r="E12869" t="str">
        <f>VLOOKUP(A12869,Sheet2!$B$2:$E$1001,4,0)</f>
        <v>studying</v>
      </c>
      <c r="F12869" t="str">
        <f>VLOOKUP(B12869,Sheet3!$B$2:$D$17,2,0)</f>
        <v>neutral</v>
      </c>
      <c r="G12869">
        <f>VLOOKUP(B12869,Sheet3!$B$2:$D$17,3,0)</f>
        <v>35</v>
      </c>
      <c r="H12869">
        <f t="shared" si="603"/>
        <v>11</v>
      </c>
      <c r="I12869">
        <f t="shared" si="604"/>
        <v>6</v>
      </c>
      <c r="J12869" t="str">
        <f t="shared" si="605"/>
        <v>6-9</v>
      </c>
    </row>
    <row r="12870" spans="1:10">
      <c r="A12870" t="s">
        <v>874</v>
      </c>
      <c r="B12870" t="s">
        <v>1492</v>
      </c>
      <c r="C12870" s="7">
        <v>44127.145474537</v>
      </c>
      <c r="D12870" t="str">
        <f>VLOOKUP(A12870,Sheet2!$B$2:$E$1001,3,0)</f>
        <v>video</v>
      </c>
      <c r="E12870" t="str">
        <f>VLOOKUP(A12870,Sheet2!$B$2:$E$1001,4,0)</f>
        <v>studying</v>
      </c>
      <c r="F12870" t="str">
        <f>VLOOKUP(B12870,Sheet3!$B$2:$D$17,2,0)</f>
        <v>neutral</v>
      </c>
      <c r="G12870">
        <f>VLOOKUP(B12870,Sheet3!$B$2:$D$17,3,0)</f>
        <v>20</v>
      </c>
      <c r="H12870">
        <f t="shared" si="603"/>
        <v>10</v>
      </c>
      <c r="I12870">
        <f t="shared" si="604"/>
        <v>5</v>
      </c>
      <c r="J12870" t="str">
        <f t="shared" si="605"/>
        <v>3-6</v>
      </c>
    </row>
    <row r="12871" spans="1:10">
      <c r="A12871" t="s">
        <v>874</v>
      </c>
      <c r="B12871" t="s">
        <v>1501</v>
      </c>
      <c r="C12871" s="7">
        <v>44035.5115162037</v>
      </c>
      <c r="D12871" t="str">
        <f>VLOOKUP(A12871,Sheet2!$B$2:$E$1001,3,0)</f>
        <v>video</v>
      </c>
      <c r="E12871" t="str">
        <f>VLOOKUP(A12871,Sheet2!$B$2:$E$1001,4,0)</f>
        <v>studying</v>
      </c>
      <c r="F12871" t="str">
        <f>VLOOKUP(B12871,Sheet3!$B$2:$D$17,2,0)</f>
        <v>neutral</v>
      </c>
      <c r="G12871">
        <f>VLOOKUP(B12871,Sheet3!$B$2:$D$17,3,0)</f>
        <v>35</v>
      </c>
      <c r="H12871">
        <f t="shared" si="603"/>
        <v>7</v>
      </c>
      <c r="I12871">
        <f t="shared" si="604"/>
        <v>4</v>
      </c>
      <c r="J12871" t="str">
        <f t="shared" si="605"/>
        <v>12-15</v>
      </c>
    </row>
    <row r="12872" customFormat="1" spans="1:10">
      <c r="A12872" t="s">
        <v>874</v>
      </c>
      <c r="B12872" t="s">
        <v>1494</v>
      </c>
      <c r="C12872" s="7">
        <v>44052.4535185185</v>
      </c>
      <c r="D12872" t="str">
        <f>VLOOKUP(A12872,Sheet2!$B$2:$E$1001,3,0)</f>
        <v>video</v>
      </c>
      <c r="E12872" t="str">
        <f>VLOOKUP(A12872,Sheet2!$B$2:$E$1001,4,0)</f>
        <v>studying</v>
      </c>
      <c r="F12872" t="str">
        <f>VLOOKUP(B12872,Sheet3!$B$2:$D$17,2,0)</f>
        <v>positive</v>
      </c>
      <c r="G12872">
        <f>VLOOKUP(B12872,Sheet3!$B$2:$D$17,3,0)</f>
        <v>65</v>
      </c>
      <c r="H12872">
        <f t="shared" si="603"/>
        <v>8</v>
      </c>
      <c r="I12872">
        <f t="shared" si="604"/>
        <v>7</v>
      </c>
      <c r="J12872" t="str">
        <f t="shared" si="605"/>
        <v>9-12</v>
      </c>
    </row>
    <row r="12873" spans="1:10">
      <c r="A12873" t="s">
        <v>874</v>
      </c>
      <c r="B12873" t="s">
        <v>1503</v>
      </c>
      <c r="C12873" s="7">
        <v>44201.2467939815</v>
      </c>
      <c r="D12873" t="str">
        <f>VLOOKUP(A12873,Sheet2!$B$2:$E$1001,3,0)</f>
        <v>video</v>
      </c>
      <c r="E12873" t="str">
        <f>VLOOKUP(A12873,Sheet2!$B$2:$E$1001,4,0)</f>
        <v>studying</v>
      </c>
      <c r="F12873" t="str">
        <f>VLOOKUP(B12873,Sheet3!$B$2:$D$17,2,0)</f>
        <v>negative</v>
      </c>
      <c r="G12873">
        <f>VLOOKUP(B12873,Sheet3!$B$2:$D$17,3,0)</f>
        <v>12</v>
      </c>
      <c r="H12873">
        <f t="shared" si="603"/>
        <v>1</v>
      </c>
      <c r="I12873">
        <f t="shared" si="604"/>
        <v>2</v>
      </c>
      <c r="J12873" t="str">
        <f t="shared" si="605"/>
        <v>3-6</v>
      </c>
    </row>
    <row r="12874" spans="1:10">
      <c r="A12874" t="s">
        <v>874</v>
      </c>
      <c r="B12874" t="s">
        <v>1498</v>
      </c>
      <c r="C12874" s="7">
        <v>44178.2322685185</v>
      </c>
      <c r="D12874" t="str">
        <f>VLOOKUP(A12874,Sheet2!$B$2:$E$1001,3,0)</f>
        <v>video</v>
      </c>
      <c r="E12874" t="str">
        <f>VLOOKUP(A12874,Sheet2!$B$2:$E$1001,4,0)</f>
        <v>studying</v>
      </c>
      <c r="F12874" t="str">
        <f>VLOOKUP(B12874,Sheet3!$B$2:$D$17,2,0)</f>
        <v>positive</v>
      </c>
      <c r="G12874">
        <f>VLOOKUP(B12874,Sheet3!$B$2:$D$17,3,0)</f>
        <v>50</v>
      </c>
      <c r="H12874">
        <f t="shared" si="603"/>
        <v>12</v>
      </c>
      <c r="I12874">
        <f t="shared" si="604"/>
        <v>7</v>
      </c>
      <c r="J12874" t="str">
        <f t="shared" si="605"/>
        <v>3-6</v>
      </c>
    </row>
    <row r="12875" spans="1:10">
      <c r="A12875" t="s">
        <v>874</v>
      </c>
      <c r="B12875" t="s">
        <v>1495</v>
      </c>
      <c r="C12875" s="7">
        <v>44142.4310069444</v>
      </c>
      <c r="D12875" t="str">
        <f>VLOOKUP(A12875,Sheet2!$B$2:$E$1001,3,0)</f>
        <v>video</v>
      </c>
      <c r="E12875" t="str">
        <f>VLOOKUP(A12875,Sheet2!$B$2:$E$1001,4,0)</f>
        <v>studying</v>
      </c>
      <c r="F12875" t="str">
        <f>VLOOKUP(B12875,Sheet3!$B$2:$D$17,2,0)</f>
        <v>positive</v>
      </c>
      <c r="G12875">
        <f>VLOOKUP(B12875,Sheet3!$B$2:$D$17,3,0)</f>
        <v>75</v>
      </c>
      <c r="H12875">
        <f t="shared" si="603"/>
        <v>11</v>
      </c>
      <c r="I12875">
        <f t="shared" si="604"/>
        <v>6</v>
      </c>
      <c r="J12875" t="str">
        <f t="shared" si="605"/>
        <v>9-12</v>
      </c>
    </row>
    <row r="12876" spans="1:10">
      <c r="A12876" t="s">
        <v>874</v>
      </c>
      <c r="B12876" t="s">
        <v>1499</v>
      </c>
      <c r="C12876" s="7">
        <v>44218.2108680556</v>
      </c>
      <c r="D12876" t="str">
        <f>VLOOKUP(A12876,Sheet2!$B$2:$E$1001,3,0)</f>
        <v>video</v>
      </c>
      <c r="E12876" t="str">
        <f>VLOOKUP(A12876,Sheet2!$B$2:$E$1001,4,0)</f>
        <v>studying</v>
      </c>
      <c r="F12876" t="str">
        <f>VLOOKUP(B12876,Sheet3!$B$2:$D$17,2,0)</f>
        <v>negative</v>
      </c>
      <c r="G12876">
        <f>VLOOKUP(B12876,Sheet3!$B$2:$D$17,3,0)</f>
        <v>10</v>
      </c>
      <c r="H12876">
        <f t="shared" si="603"/>
        <v>1</v>
      </c>
      <c r="I12876">
        <f t="shared" si="604"/>
        <v>5</v>
      </c>
      <c r="J12876" t="str">
        <f t="shared" si="605"/>
        <v>3-6</v>
      </c>
    </row>
    <row r="12877" spans="1:10">
      <c r="A12877" t="s">
        <v>874</v>
      </c>
      <c r="B12877" t="s">
        <v>1485</v>
      </c>
      <c r="C12877" s="7">
        <v>44208.8369212963</v>
      </c>
      <c r="D12877" t="str">
        <f>VLOOKUP(A12877,Sheet2!$B$2:$E$1001,3,0)</f>
        <v>video</v>
      </c>
      <c r="E12877" t="str">
        <f>VLOOKUP(A12877,Sheet2!$B$2:$E$1001,4,0)</f>
        <v>studying</v>
      </c>
      <c r="F12877" t="str">
        <f>VLOOKUP(B12877,Sheet3!$B$2:$D$17,2,0)</f>
        <v>positive</v>
      </c>
      <c r="G12877">
        <f>VLOOKUP(B12877,Sheet3!$B$2:$D$17,3,0)</f>
        <v>60</v>
      </c>
      <c r="H12877">
        <f t="shared" si="603"/>
        <v>1</v>
      </c>
      <c r="I12877">
        <f t="shared" si="604"/>
        <v>2</v>
      </c>
      <c r="J12877" t="str">
        <f t="shared" si="605"/>
        <v>18-21</v>
      </c>
    </row>
    <row r="12878" spans="1:10">
      <c r="A12878" t="s">
        <v>874</v>
      </c>
      <c r="B12878" t="s">
        <v>1498</v>
      </c>
      <c r="C12878" s="7">
        <v>44323.5476967593</v>
      </c>
      <c r="D12878" t="str">
        <f>VLOOKUP(A12878,Sheet2!$B$2:$E$1001,3,0)</f>
        <v>video</v>
      </c>
      <c r="E12878" t="str">
        <f>VLOOKUP(A12878,Sheet2!$B$2:$E$1001,4,0)</f>
        <v>studying</v>
      </c>
      <c r="F12878" t="str">
        <f>VLOOKUP(B12878,Sheet3!$B$2:$D$17,2,0)</f>
        <v>positive</v>
      </c>
      <c r="G12878">
        <f>VLOOKUP(B12878,Sheet3!$B$2:$D$17,3,0)</f>
        <v>50</v>
      </c>
      <c r="H12878">
        <f t="shared" si="603"/>
        <v>5</v>
      </c>
      <c r="I12878">
        <f t="shared" si="604"/>
        <v>5</v>
      </c>
      <c r="J12878" t="str">
        <f t="shared" si="605"/>
        <v>12-15</v>
      </c>
    </row>
    <row r="12879" spans="1:10">
      <c r="A12879" t="s">
        <v>874</v>
      </c>
      <c r="B12879" t="s">
        <v>1503</v>
      </c>
      <c r="C12879" s="7">
        <v>44271.2513888889</v>
      </c>
      <c r="D12879" t="str">
        <f>VLOOKUP(A12879,Sheet2!$B$2:$E$1001,3,0)</f>
        <v>video</v>
      </c>
      <c r="E12879" t="str">
        <f>VLOOKUP(A12879,Sheet2!$B$2:$E$1001,4,0)</f>
        <v>studying</v>
      </c>
      <c r="F12879" t="str">
        <f>VLOOKUP(B12879,Sheet3!$B$2:$D$17,2,0)</f>
        <v>negative</v>
      </c>
      <c r="G12879">
        <f>VLOOKUP(B12879,Sheet3!$B$2:$D$17,3,0)</f>
        <v>12</v>
      </c>
      <c r="H12879">
        <f t="shared" si="603"/>
        <v>3</v>
      </c>
      <c r="I12879">
        <f t="shared" si="604"/>
        <v>2</v>
      </c>
      <c r="J12879" t="str">
        <f t="shared" si="605"/>
        <v>6-9</v>
      </c>
    </row>
    <row r="12880" spans="1:10">
      <c r="A12880" t="s">
        <v>874</v>
      </c>
      <c r="B12880" t="s">
        <v>1492</v>
      </c>
      <c r="C12880" s="7">
        <v>44141.0466666667</v>
      </c>
      <c r="D12880" t="str">
        <f>VLOOKUP(A12880,Sheet2!$B$2:$E$1001,3,0)</f>
        <v>video</v>
      </c>
      <c r="E12880" t="str">
        <f>VLOOKUP(A12880,Sheet2!$B$2:$E$1001,4,0)</f>
        <v>studying</v>
      </c>
      <c r="F12880" t="str">
        <f>VLOOKUP(B12880,Sheet3!$B$2:$D$17,2,0)</f>
        <v>neutral</v>
      </c>
      <c r="G12880">
        <f>VLOOKUP(B12880,Sheet3!$B$2:$D$17,3,0)</f>
        <v>20</v>
      </c>
      <c r="H12880">
        <f t="shared" si="603"/>
        <v>11</v>
      </c>
      <c r="I12880">
        <f t="shared" si="604"/>
        <v>5</v>
      </c>
      <c r="J12880" t="str">
        <f t="shared" si="605"/>
        <v>0-3</v>
      </c>
    </row>
    <row r="12881" spans="1:10">
      <c r="A12881" t="s">
        <v>876</v>
      </c>
      <c r="B12881" t="s">
        <v>1485</v>
      </c>
      <c r="C12881" s="7">
        <v>44310.2796875</v>
      </c>
      <c r="D12881" t="str">
        <f>VLOOKUP(A12881,Sheet2!$B$2:$E$1001,3,0)</f>
        <v>photo</v>
      </c>
      <c r="E12881" t="str">
        <f>VLOOKUP(A12881,Sheet2!$B$2:$E$1001,4,0)</f>
        <v>travel</v>
      </c>
      <c r="F12881" t="str">
        <f>VLOOKUP(B12881,Sheet3!$B$2:$D$17,2,0)</f>
        <v>positive</v>
      </c>
      <c r="G12881">
        <f>VLOOKUP(B12881,Sheet3!$B$2:$D$17,3,0)</f>
        <v>60</v>
      </c>
      <c r="H12881">
        <f t="shared" si="603"/>
        <v>4</v>
      </c>
      <c r="I12881">
        <f t="shared" si="604"/>
        <v>6</v>
      </c>
      <c r="J12881" t="str">
        <f t="shared" si="605"/>
        <v>6-9</v>
      </c>
    </row>
    <row r="12882" spans="1:10">
      <c r="A12882" t="s">
        <v>876</v>
      </c>
      <c r="B12882" t="s">
        <v>1495</v>
      </c>
      <c r="C12882" s="7">
        <v>44351.9172800926</v>
      </c>
      <c r="D12882" t="str">
        <f>VLOOKUP(A12882,Sheet2!$B$2:$E$1001,3,0)</f>
        <v>photo</v>
      </c>
      <c r="E12882" t="str">
        <f>VLOOKUP(A12882,Sheet2!$B$2:$E$1001,4,0)</f>
        <v>travel</v>
      </c>
      <c r="F12882" t="str">
        <f>VLOOKUP(B12882,Sheet3!$B$2:$D$17,2,0)</f>
        <v>positive</v>
      </c>
      <c r="G12882">
        <f>VLOOKUP(B12882,Sheet3!$B$2:$D$17,3,0)</f>
        <v>75</v>
      </c>
      <c r="H12882">
        <f t="shared" si="603"/>
        <v>6</v>
      </c>
      <c r="I12882">
        <f t="shared" si="604"/>
        <v>5</v>
      </c>
      <c r="J12882" t="str">
        <f t="shared" si="605"/>
        <v>21-24</v>
      </c>
    </row>
    <row r="12883" spans="1:10">
      <c r="A12883" t="s">
        <v>876</v>
      </c>
      <c r="B12883" t="s">
        <v>1496</v>
      </c>
      <c r="C12883" s="7">
        <v>44041.9863773148</v>
      </c>
      <c r="D12883" t="str">
        <f>VLOOKUP(A12883,Sheet2!$B$2:$E$1001,3,0)</f>
        <v>photo</v>
      </c>
      <c r="E12883" t="str">
        <f>VLOOKUP(A12883,Sheet2!$B$2:$E$1001,4,0)</f>
        <v>travel</v>
      </c>
      <c r="F12883" t="str">
        <f>VLOOKUP(B12883,Sheet3!$B$2:$D$17,2,0)</f>
        <v>positive</v>
      </c>
      <c r="G12883">
        <f>VLOOKUP(B12883,Sheet3!$B$2:$D$17,3,0)</f>
        <v>70</v>
      </c>
      <c r="H12883">
        <f t="shared" si="603"/>
        <v>7</v>
      </c>
      <c r="I12883">
        <f t="shared" si="604"/>
        <v>3</v>
      </c>
      <c r="J12883" t="str">
        <f t="shared" si="605"/>
        <v>21-24</v>
      </c>
    </row>
    <row r="12884" spans="1:10">
      <c r="A12884" t="s">
        <v>877</v>
      </c>
      <c r="B12884" t="s">
        <v>1495</v>
      </c>
      <c r="C12884" s="7">
        <v>44017.1818287037</v>
      </c>
      <c r="D12884" t="str">
        <f>VLOOKUP(A12884,Sheet2!$B$2:$E$1001,3,0)</f>
        <v>GIF</v>
      </c>
      <c r="E12884" t="str">
        <f>VLOOKUP(A12884,Sheet2!$B$2:$E$1001,4,0)</f>
        <v>travel</v>
      </c>
      <c r="F12884" t="str">
        <f>VLOOKUP(B12884,Sheet3!$B$2:$D$17,2,0)</f>
        <v>positive</v>
      </c>
      <c r="G12884">
        <f>VLOOKUP(B12884,Sheet3!$B$2:$D$17,3,0)</f>
        <v>75</v>
      </c>
      <c r="H12884">
        <f t="shared" si="603"/>
        <v>7</v>
      </c>
      <c r="I12884">
        <f t="shared" si="604"/>
        <v>7</v>
      </c>
      <c r="J12884" t="str">
        <f t="shared" si="605"/>
        <v>3-6</v>
      </c>
    </row>
    <row r="12885" spans="1:10">
      <c r="A12885" t="s">
        <v>877</v>
      </c>
      <c r="B12885" t="s">
        <v>1492</v>
      </c>
      <c r="C12885" s="7">
        <v>44053.4207175926</v>
      </c>
      <c r="D12885" t="str">
        <f>VLOOKUP(A12885,Sheet2!$B$2:$E$1001,3,0)</f>
        <v>GIF</v>
      </c>
      <c r="E12885" t="str">
        <f>VLOOKUP(A12885,Sheet2!$B$2:$E$1001,4,0)</f>
        <v>travel</v>
      </c>
      <c r="F12885" t="str">
        <f>VLOOKUP(B12885,Sheet3!$B$2:$D$17,2,0)</f>
        <v>neutral</v>
      </c>
      <c r="G12885">
        <f>VLOOKUP(B12885,Sheet3!$B$2:$D$17,3,0)</f>
        <v>20</v>
      </c>
      <c r="H12885">
        <f t="shared" si="603"/>
        <v>8</v>
      </c>
      <c r="I12885">
        <f t="shared" si="604"/>
        <v>1</v>
      </c>
      <c r="J12885" t="str">
        <f t="shared" si="605"/>
        <v>9-12</v>
      </c>
    </row>
    <row r="12886" spans="1:10">
      <c r="A12886" t="s">
        <v>877</v>
      </c>
      <c r="B12886" t="s">
        <v>1488</v>
      </c>
      <c r="C12886" s="7">
        <v>44157.6629398148</v>
      </c>
      <c r="D12886" t="str">
        <f>VLOOKUP(A12886,Sheet2!$B$2:$E$1001,3,0)</f>
        <v>GIF</v>
      </c>
      <c r="E12886" t="str">
        <f>VLOOKUP(A12886,Sheet2!$B$2:$E$1001,4,0)</f>
        <v>travel</v>
      </c>
      <c r="F12886" t="str">
        <f>VLOOKUP(B12886,Sheet3!$B$2:$D$17,2,0)</f>
        <v>negative</v>
      </c>
      <c r="G12886">
        <f>VLOOKUP(B12886,Sheet3!$B$2:$D$17,3,0)</f>
        <v>0</v>
      </c>
      <c r="H12886">
        <f t="shared" si="603"/>
        <v>11</v>
      </c>
      <c r="I12886">
        <f t="shared" si="604"/>
        <v>7</v>
      </c>
      <c r="J12886" t="str">
        <f t="shared" si="605"/>
        <v>15-18</v>
      </c>
    </row>
    <row r="12887" spans="1:10">
      <c r="A12887" t="s">
        <v>877</v>
      </c>
      <c r="B12887" t="s">
        <v>1492</v>
      </c>
      <c r="C12887" s="7">
        <v>44345.2472569444</v>
      </c>
      <c r="D12887" t="str">
        <f>VLOOKUP(A12887,Sheet2!$B$2:$E$1001,3,0)</f>
        <v>GIF</v>
      </c>
      <c r="E12887" t="str">
        <f>VLOOKUP(A12887,Sheet2!$B$2:$E$1001,4,0)</f>
        <v>travel</v>
      </c>
      <c r="F12887" t="str">
        <f>VLOOKUP(B12887,Sheet3!$B$2:$D$17,2,0)</f>
        <v>neutral</v>
      </c>
      <c r="G12887">
        <f>VLOOKUP(B12887,Sheet3!$B$2:$D$17,3,0)</f>
        <v>20</v>
      </c>
      <c r="H12887">
        <f t="shared" si="603"/>
        <v>5</v>
      </c>
      <c r="I12887">
        <f t="shared" si="604"/>
        <v>6</v>
      </c>
      <c r="J12887" t="str">
        <f t="shared" si="605"/>
        <v>3-6</v>
      </c>
    </row>
    <row r="12888" spans="1:10">
      <c r="A12888" t="s">
        <v>877</v>
      </c>
      <c r="B12888" t="s">
        <v>1492</v>
      </c>
      <c r="C12888" s="7">
        <v>44185.254837963</v>
      </c>
      <c r="D12888" t="str">
        <f>VLOOKUP(A12888,Sheet2!$B$2:$E$1001,3,0)</f>
        <v>GIF</v>
      </c>
      <c r="E12888" t="str">
        <f>VLOOKUP(A12888,Sheet2!$B$2:$E$1001,4,0)</f>
        <v>travel</v>
      </c>
      <c r="F12888" t="str">
        <f>VLOOKUP(B12888,Sheet3!$B$2:$D$17,2,0)</f>
        <v>neutral</v>
      </c>
      <c r="G12888">
        <f>VLOOKUP(B12888,Sheet3!$B$2:$D$17,3,0)</f>
        <v>20</v>
      </c>
      <c r="H12888">
        <f t="shared" si="603"/>
        <v>12</v>
      </c>
      <c r="I12888">
        <f t="shared" si="604"/>
        <v>7</v>
      </c>
      <c r="J12888" t="str">
        <f t="shared" si="605"/>
        <v>6-9</v>
      </c>
    </row>
    <row r="12889" spans="1:10">
      <c r="A12889" t="s">
        <v>877</v>
      </c>
      <c r="B12889" t="s">
        <v>1498</v>
      </c>
      <c r="C12889" s="7">
        <v>44081.6550925926</v>
      </c>
      <c r="D12889" t="str">
        <f>VLOOKUP(A12889,Sheet2!$B$2:$E$1001,3,0)</f>
        <v>GIF</v>
      </c>
      <c r="E12889" t="str">
        <f>VLOOKUP(A12889,Sheet2!$B$2:$E$1001,4,0)</f>
        <v>travel</v>
      </c>
      <c r="F12889" t="str">
        <f>VLOOKUP(B12889,Sheet3!$B$2:$D$17,2,0)</f>
        <v>positive</v>
      </c>
      <c r="G12889">
        <f>VLOOKUP(B12889,Sheet3!$B$2:$D$17,3,0)</f>
        <v>50</v>
      </c>
      <c r="H12889">
        <f t="shared" si="603"/>
        <v>9</v>
      </c>
      <c r="I12889">
        <f t="shared" si="604"/>
        <v>1</v>
      </c>
      <c r="J12889" t="str">
        <f t="shared" si="605"/>
        <v>15-18</v>
      </c>
    </row>
    <row r="12890" spans="1:10">
      <c r="A12890" t="s">
        <v>877</v>
      </c>
      <c r="B12890" t="s">
        <v>1496</v>
      </c>
      <c r="C12890" s="7">
        <v>44288.0555902778</v>
      </c>
      <c r="D12890" t="str">
        <f>VLOOKUP(A12890,Sheet2!$B$2:$E$1001,3,0)</f>
        <v>GIF</v>
      </c>
      <c r="E12890" t="str">
        <f>VLOOKUP(A12890,Sheet2!$B$2:$E$1001,4,0)</f>
        <v>travel</v>
      </c>
      <c r="F12890" t="str">
        <f>VLOOKUP(B12890,Sheet3!$B$2:$D$17,2,0)</f>
        <v>positive</v>
      </c>
      <c r="G12890">
        <f>VLOOKUP(B12890,Sheet3!$B$2:$D$17,3,0)</f>
        <v>70</v>
      </c>
      <c r="H12890">
        <f t="shared" si="603"/>
        <v>4</v>
      </c>
      <c r="I12890">
        <f t="shared" si="604"/>
        <v>5</v>
      </c>
      <c r="J12890" t="str">
        <f t="shared" si="605"/>
        <v>0-3</v>
      </c>
    </row>
    <row r="12891" spans="1:10">
      <c r="A12891" t="s">
        <v>877</v>
      </c>
      <c r="B12891" t="s">
        <v>1501</v>
      </c>
      <c r="C12891" s="7">
        <v>44137.6768865741</v>
      </c>
      <c r="D12891" t="str">
        <f>VLOOKUP(A12891,Sheet2!$B$2:$E$1001,3,0)</f>
        <v>GIF</v>
      </c>
      <c r="E12891" t="str">
        <f>VLOOKUP(A12891,Sheet2!$B$2:$E$1001,4,0)</f>
        <v>travel</v>
      </c>
      <c r="F12891" t="str">
        <f>VLOOKUP(B12891,Sheet3!$B$2:$D$17,2,0)</f>
        <v>neutral</v>
      </c>
      <c r="G12891">
        <f>VLOOKUP(B12891,Sheet3!$B$2:$D$17,3,0)</f>
        <v>35</v>
      </c>
      <c r="H12891">
        <f t="shared" si="603"/>
        <v>11</v>
      </c>
      <c r="I12891">
        <f t="shared" si="604"/>
        <v>1</v>
      </c>
      <c r="J12891" t="str">
        <f t="shared" si="605"/>
        <v>15-18</v>
      </c>
    </row>
    <row r="12892" spans="1:10">
      <c r="A12892" t="s">
        <v>877</v>
      </c>
      <c r="B12892" t="s">
        <v>1490</v>
      </c>
      <c r="C12892" s="7">
        <v>44247.1351388889</v>
      </c>
      <c r="D12892" t="str">
        <f>VLOOKUP(A12892,Sheet2!$B$2:$E$1001,3,0)</f>
        <v>GIF</v>
      </c>
      <c r="E12892" t="str">
        <f>VLOOKUP(A12892,Sheet2!$B$2:$E$1001,4,0)</f>
        <v>travel</v>
      </c>
      <c r="F12892" t="str">
        <f>VLOOKUP(B12892,Sheet3!$B$2:$D$17,2,0)</f>
        <v>negative</v>
      </c>
      <c r="G12892">
        <f>VLOOKUP(B12892,Sheet3!$B$2:$D$17,3,0)</f>
        <v>5</v>
      </c>
      <c r="H12892">
        <f t="shared" si="603"/>
        <v>2</v>
      </c>
      <c r="I12892">
        <f t="shared" si="604"/>
        <v>6</v>
      </c>
      <c r="J12892" t="str">
        <f t="shared" si="605"/>
        <v>3-6</v>
      </c>
    </row>
    <row r="12893" customFormat="1" spans="1:10">
      <c r="A12893" t="s">
        <v>877</v>
      </c>
      <c r="B12893" t="s">
        <v>1497</v>
      </c>
      <c r="C12893" s="7">
        <v>44213.8102893519</v>
      </c>
      <c r="D12893" t="str">
        <f>VLOOKUP(A12893,Sheet2!$B$2:$E$1001,3,0)</f>
        <v>GIF</v>
      </c>
      <c r="E12893" t="str">
        <f>VLOOKUP(A12893,Sheet2!$B$2:$E$1001,4,0)</f>
        <v>travel</v>
      </c>
      <c r="F12893" t="str">
        <f>VLOOKUP(B12893,Sheet3!$B$2:$D$17,2,0)</f>
        <v>positive</v>
      </c>
      <c r="G12893">
        <f>VLOOKUP(B12893,Sheet3!$B$2:$D$17,3,0)</f>
        <v>72</v>
      </c>
      <c r="H12893">
        <f t="shared" si="603"/>
        <v>1</v>
      </c>
      <c r="I12893">
        <f t="shared" si="604"/>
        <v>7</v>
      </c>
      <c r="J12893" t="str">
        <f t="shared" si="605"/>
        <v>18-21</v>
      </c>
    </row>
    <row r="12894" spans="1:10">
      <c r="A12894" t="s">
        <v>877</v>
      </c>
      <c r="B12894" t="s">
        <v>1502</v>
      </c>
      <c r="C12894" s="7">
        <v>44337.2730439815</v>
      </c>
      <c r="D12894" t="str">
        <f>VLOOKUP(A12894,Sheet2!$B$2:$E$1001,3,0)</f>
        <v>GIF</v>
      </c>
      <c r="E12894" t="str">
        <f>VLOOKUP(A12894,Sheet2!$B$2:$E$1001,4,0)</f>
        <v>travel</v>
      </c>
      <c r="F12894" t="str">
        <f>VLOOKUP(B12894,Sheet3!$B$2:$D$17,2,0)</f>
        <v>negative</v>
      </c>
      <c r="G12894">
        <f>VLOOKUP(B12894,Sheet3!$B$2:$D$17,3,0)</f>
        <v>15</v>
      </c>
      <c r="H12894">
        <f t="shared" si="603"/>
        <v>5</v>
      </c>
      <c r="I12894">
        <f t="shared" si="604"/>
        <v>5</v>
      </c>
      <c r="J12894" t="str">
        <f t="shared" si="605"/>
        <v>6-9</v>
      </c>
    </row>
    <row r="12895" spans="1:10">
      <c r="A12895" t="s">
        <v>877</v>
      </c>
      <c r="B12895" t="s">
        <v>1501</v>
      </c>
      <c r="C12895" s="7">
        <v>44030.9073726852</v>
      </c>
      <c r="D12895" t="str">
        <f>VLOOKUP(A12895,Sheet2!$B$2:$E$1001,3,0)</f>
        <v>GIF</v>
      </c>
      <c r="E12895" t="str">
        <f>VLOOKUP(A12895,Sheet2!$B$2:$E$1001,4,0)</f>
        <v>travel</v>
      </c>
      <c r="F12895" t="str">
        <f>VLOOKUP(B12895,Sheet3!$B$2:$D$17,2,0)</f>
        <v>neutral</v>
      </c>
      <c r="G12895">
        <f>VLOOKUP(B12895,Sheet3!$B$2:$D$17,3,0)</f>
        <v>35</v>
      </c>
      <c r="H12895">
        <f t="shared" si="603"/>
        <v>7</v>
      </c>
      <c r="I12895">
        <f t="shared" si="604"/>
        <v>6</v>
      </c>
      <c r="J12895" t="str">
        <f t="shared" si="605"/>
        <v>21-24</v>
      </c>
    </row>
    <row r="12896" spans="1:10">
      <c r="A12896" t="s">
        <v>877</v>
      </c>
      <c r="B12896" t="s">
        <v>1497</v>
      </c>
      <c r="C12896" s="7">
        <v>44330.7523842593</v>
      </c>
      <c r="D12896" t="str">
        <f>VLOOKUP(A12896,Sheet2!$B$2:$E$1001,3,0)</f>
        <v>GIF</v>
      </c>
      <c r="E12896" t="str">
        <f>VLOOKUP(A12896,Sheet2!$B$2:$E$1001,4,0)</f>
        <v>travel</v>
      </c>
      <c r="F12896" t="str">
        <f>VLOOKUP(B12896,Sheet3!$B$2:$D$17,2,0)</f>
        <v>positive</v>
      </c>
      <c r="G12896">
        <f>VLOOKUP(B12896,Sheet3!$B$2:$D$17,3,0)</f>
        <v>72</v>
      </c>
      <c r="H12896">
        <f t="shared" si="603"/>
        <v>5</v>
      </c>
      <c r="I12896">
        <f t="shared" si="604"/>
        <v>5</v>
      </c>
      <c r="J12896" t="str">
        <f t="shared" si="605"/>
        <v>18-21</v>
      </c>
    </row>
    <row r="12897" spans="1:10">
      <c r="A12897" t="s">
        <v>877</v>
      </c>
      <c r="B12897" t="s">
        <v>1499</v>
      </c>
      <c r="C12897" s="7">
        <v>44093.9004861111</v>
      </c>
      <c r="D12897" t="str">
        <f>VLOOKUP(A12897,Sheet2!$B$2:$E$1001,3,0)</f>
        <v>GIF</v>
      </c>
      <c r="E12897" t="str">
        <f>VLOOKUP(A12897,Sheet2!$B$2:$E$1001,4,0)</f>
        <v>travel</v>
      </c>
      <c r="F12897" t="str">
        <f>VLOOKUP(B12897,Sheet3!$B$2:$D$17,2,0)</f>
        <v>negative</v>
      </c>
      <c r="G12897">
        <f>VLOOKUP(B12897,Sheet3!$B$2:$D$17,3,0)</f>
        <v>10</v>
      </c>
      <c r="H12897">
        <f t="shared" si="603"/>
        <v>9</v>
      </c>
      <c r="I12897">
        <f t="shared" si="604"/>
        <v>6</v>
      </c>
      <c r="J12897" t="str">
        <f t="shared" si="605"/>
        <v>21-24</v>
      </c>
    </row>
    <row r="12898" spans="1:10">
      <c r="A12898" t="s">
        <v>877</v>
      </c>
      <c r="B12898" t="s">
        <v>1495</v>
      </c>
      <c r="C12898" s="7">
        <v>44087.4617708333</v>
      </c>
      <c r="D12898" t="str">
        <f>VLOOKUP(A12898,Sheet2!$B$2:$E$1001,3,0)</f>
        <v>GIF</v>
      </c>
      <c r="E12898" t="str">
        <f>VLOOKUP(A12898,Sheet2!$B$2:$E$1001,4,0)</f>
        <v>travel</v>
      </c>
      <c r="F12898" t="str">
        <f>VLOOKUP(B12898,Sheet3!$B$2:$D$17,2,0)</f>
        <v>positive</v>
      </c>
      <c r="G12898">
        <f>VLOOKUP(B12898,Sheet3!$B$2:$D$17,3,0)</f>
        <v>75</v>
      </c>
      <c r="H12898">
        <f t="shared" si="603"/>
        <v>9</v>
      </c>
      <c r="I12898">
        <f t="shared" si="604"/>
        <v>7</v>
      </c>
      <c r="J12898" t="str">
        <f t="shared" si="605"/>
        <v>9-12</v>
      </c>
    </row>
    <row r="12899" spans="1:10">
      <c r="A12899" t="s">
        <v>877</v>
      </c>
      <c r="B12899" t="s">
        <v>1499</v>
      </c>
      <c r="C12899" s="7">
        <v>44316.0875231481</v>
      </c>
      <c r="D12899" t="str">
        <f>VLOOKUP(A12899,Sheet2!$B$2:$E$1001,3,0)</f>
        <v>GIF</v>
      </c>
      <c r="E12899" t="str">
        <f>VLOOKUP(A12899,Sheet2!$B$2:$E$1001,4,0)</f>
        <v>travel</v>
      </c>
      <c r="F12899" t="str">
        <f>VLOOKUP(B12899,Sheet3!$B$2:$D$17,2,0)</f>
        <v>negative</v>
      </c>
      <c r="G12899">
        <f>VLOOKUP(B12899,Sheet3!$B$2:$D$17,3,0)</f>
        <v>10</v>
      </c>
      <c r="H12899">
        <f t="shared" si="603"/>
        <v>4</v>
      </c>
      <c r="I12899">
        <f t="shared" si="604"/>
        <v>5</v>
      </c>
      <c r="J12899" t="str">
        <f t="shared" si="605"/>
        <v>0-3</v>
      </c>
    </row>
    <row r="12900" spans="1:10">
      <c r="A12900" t="s">
        <v>877</v>
      </c>
      <c r="B12900" t="s">
        <v>1498</v>
      </c>
      <c r="C12900" s="7">
        <v>44262.8571412037</v>
      </c>
      <c r="D12900" t="str">
        <f>VLOOKUP(A12900,Sheet2!$B$2:$E$1001,3,0)</f>
        <v>GIF</v>
      </c>
      <c r="E12900" t="str">
        <f>VLOOKUP(A12900,Sheet2!$B$2:$E$1001,4,0)</f>
        <v>travel</v>
      </c>
      <c r="F12900" t="str">
        <f>VLOOKUP(B12900,Sheet3!$B$2:$D$17,2,0)</f>
        <v>positive</v>
      </c>
      <c r="G12900">
        <f>VLOOKUP(B12900,Sheet3!$B$2:$D$17,3,0)</f>
        <v>50</v>
      </c>
      <c r="H12900">
        <f t="shared" si="603"/>
        <v>3</v>
      </c>
      <c r="I12900">
        <f t="shared" si="604"/>
        <v>7</v>
      </c>
      <c r="J12900" t="str">
        <f t="shared" si="605"/>
        <v>18-21</v>
      </c>
    </row>
    <row r="12901" spans="1:10">
      <c r="A12901" t="s">
        <v>877</v>
      </c>
      <c r="B12901" t="s">
        <v>1488</v>
      </c>
      <c r="C12901" s="7">
        <v>44195.7944444444</v>
      </c>
      <c r="D12901" t="str">
        <f>VLOOKUP(A12901,Sheet2!$B$2:$E$1001,3,0)</f>
        <v>GIF</v>
      </c>
      <c r="E12901" t="str">
        <f>VLOOKUP(A12901,Sheet2!$B$2:$E$1001,4,0)</f>
        <v>travel</v>
      </c>
      <c r="F12901" t="str">
        <f>VLOOKUP(B12901,Sheet3!$B$2:$D$17,2,0)</f>
        <v>negative</v>
      </c>
      <c r="G12901">
        <f>VLOOKUP(B12901,Sheet3!$B$2:$D$17,3,0)</f>
        <v>0</v>
      </c>
      <c r="H12901">
        <f t="shared" si="603"/>
        <v>12</v>
      </c>
      <c r="I12901">
        <f t="shared" si="604"/>
        <v>3</v>
      </c>
      <c r="J12901" t="str">
        <f t="shared" si="605"/>
        <v>18-21</v>
      </c>
    </row>
    <row r="12902" spans="1:10">
      <c r="A12902" t="s">
        <v>877</v>
      </c>
      <c r="B12902" t="s">
        <v>1501</v>
      </c>
      <c r="C12902" s="7">
        <v>44281.481099537</v>
      </c>
      <c r="D12902" t="str">
        <f>VLOOKUP(A12902,Sheet2!$B$2:$E$1001,3,0)</f>
        <v>GIF</v>
      </c>
      <c r="E12902" t="str">
        <f>VLOOKUP(A12902,Sheet2!$B$2:$E$1001,4,0)</f>
        <v>travel</v>
      </c>
      <c r="F12902" t="str">
        <f>VLOOKUP(B12902,Sheet3!$B$2:$D$17,2,0)</f>
        <v>neutral</v>
      </c>
      <c r="G12902">
        <f>VLOOKUP(B12902,Sheet3!$B$2:$D$17,3,0)</f>
        <v>35</v>
      </c>
      <c r="H12902">
        <f t="shared" si="603"/>
        <v>3</v>
      </c>
      <c r="I12902">
        <f t="shared" si="604"/>
        <v>5</v>
      </c>
      <c r="J12902" t="str">
        <f t="shared" si="605"/>
        <v>9-12</v>
      </c>
    </row>
    <row r="12903" customFormat="1" spans="1:10">
      <c r="A12903" t="s">
        <v>877</v>
      </c>
      <c r="B12903" t="s">
        <v>1501</v>
      </c>
      <c r="C12903" s="7">
        <v>44164.1319675926</v>
      </c>
      <c r="D12903" t="str">
        <f>VLOOKUP(A12903,Sheet2!$B$2:$E$1001,3,0)</f>
        <v>GIF</v>
      </c>
      <c r="E12903" t="str">
        <f>VLOOKUP(A12903,Sheet2!$B$2:$E$1001,4,0)</f>
        <v>travel</v>
      </c>
      <c r="F12903" t="str">
        <f>VLOOKUP(B12903,Sheet3!$B$2:$D$17,2,0)</f>
        <v>neutral</v>
      </c>
      <c r="G12903">
        <f>VLOOKUP(B12903,Sheet3!$B$2:$D$17,3,0)</f>
        <v>35</v>
      </c>
      <c r="H12903">
        <f t="shared" si="603"/>
        <v>11</v>
      </c>
      <c r="I12903">
        <f t="shared" si="604"/>
        <v>7</v>
      </c>
      <c r="J12903" t="str">
        <f t="shared" si="605"/>
        <v>3-6</v>
      </c>
    </row>
    <row r="12904" spans="1:10">
      <c r="A12904" t="s">
        <v>877</v>
      </c>
      <c r="B12904" t="s">
        <v>1500</v>
      </c>
      <c r="C12904" s="7">
        <v>44083.2814467593</v>
      </c>
      <c r="D12904" t="str">
        <f>VLOOKUP(A12904,Sheet2!$B$2:$E$1001,3,0)</f>
        <v>GIF</v>
      </c>
      <c r="E12904" t="str">
        <f>VLOOKUP(A12904,Sheet2!$B$2:$E$1001,4,0)</f>
        <v>travel</v>
      </c>
      <c r="F12904" t="str">
        <f>VLOOKUP(B12904,Sheet3!$B$2:$D$17,2,0)</f>
        <v>positive</v>
      </c>
      <c r="G12904">
        <f>VLOOKUP(B12904,Sheet3!$B$2:$D$17,3,0)</f>
        <v>45</v>
      </c>
      <c r="H12904">
        <f t="shared" si="603"/>
        <v>9</v>
      </c>
      <c r="I12904">
        <f t="shared" si="604"/>
        <v>3</v>
      </c>
      <c r="J12904" t="str">
        <f t="shared" si="605"/>
        <v>6-9</v>
      </c>
    </row>
    <row r="12905" spans="1:10">
      <c r="A12905" t="s">
        <v>877</v>
      </c>
      <c r="B12905" t="s">
        <v>1499</v>
      </c>
      <c r="C12905" s="7">
        <v>44279.6738773148</v>
      </c>
      <c r="D12905" t="str">
        <f>VLOOKUP(A12905,Sheet2!$B$2:$E$1001,3,0)</f>
        <v>GIF</v>
      </c>
      <c r="E12905" t="str">
        <f>VLOOKUP(A12905,Sheet2!$B$2:$E$1001,4,0)</f>
        <v>travel</v>
      </c>
      <c r="F12905" t="str">
        <f>VLOOKUP(B12905,Sheet3!$B$2:$D$17,2,0)</f>
        <v>negative</v>
      </c>
      <c r="G12905">
        <f>VLOOKUP(B12905,Sheet3!$B$2:$D$17,3,0)</f>
        <v>10</v>
      </c>
      <c r="H12905">
        <f t="shared" si="603"/>
        <v>3</v>
      </c>
      <c r="I12905">
        <f t="shared" si="604"/>
        <v>3</v>
      </c>
      <c r="J12905" t="str">
        <f t="shared" si="605"/>
        <v>15-18</v>
      </c>
    </row>
    <row r="12906" spans="1:10">
      <c r="A12906" t="s">
        <v>877</v>
      </c>
      <c r="B12906" t="s">
        <v>1497</v>
      </c>
      <c r="C12906" s="7">
        <v>44100.8017592593</v>
      </c>
      <c r="D12906" t="str">
        <f>VLOOKUP(A12906,Sheet2!$B$2:$E$1001,3,0)</f>
        <v>GIF</v>
      </c>
      <c r="E12906" t="str">
        <f>VLOOKUP(A12906,Sheet2!$B$2:$E$1001,4,0)</f>
        <v>travel</v>
      </c>
      <c r="F12906" t="str">
        <f>VLOOKUP(B12906,Sheet3!$B$2:$D$17,2,0)</f>
        <v>positive</v>
      </c>
      <c r="G12906">
        <f>VLOOKUP(B12906,Sheet3!$B$2:$D$17,3,0)</f>
        <v>72</v>
      </c>
      <c r="H12906">
        <f t="shared" si="603"/>
        <v>9</v>
      </c>
      <c r="I12906">
        <f t="shared" si="604"/>
        <v>6</v>
      </c>
      <c r="J12906" t="str">
        <f t="shared" si="605"/>
        <v>18-21</v>
      </c>
    </row>
    <row r="12907" spans="1:10">
      <c r="A12907" t="s">
        <v>877</v>
      </c>
      <c r="B12907" t="s">
        <v>1490</v>
      </c>
      <c r="C12907" s="7">
        <v>44048.218599537</v>
      </c>
      <c r="D12907" t="str">
        <f>VLOOKUP(A12907,Sheet2!$B$2:$E$1001,3,0)</f>
        <v>GIF</v>
      </c>
      <c r="E12907" t="str">
        <f>VLOOKUP(A12907,Sheet2!$B$2:$E$1001,4,0)</f>
        <v>travel</v>
      </c>
      <c r="F12907" t="str">
        <f>VLOOKUP(B12907,Sheet3!$B$2:$D$17,2,0)</f>
        <v>negative</v>
      </c>
      <c r="G12907">
        <f>VLOOKUP(B12907,Sheet3!$B$2:$D$17,3,0)</f>
        <v>5</v>
      </c>
      <c r="H12907">
        <f t="shared" si="603"/>
        <v>8</v>
      </c>
      <c r="I12907">
        <f t="shared" si="604"/>
        <v>3</v>
      </c>
      <c r="J12907" t="str">
        <f t="shared" si="605"/>
        <v>3-6</v>
      </c>
    </row>
    <row r="12908" spans="1:10">
      <c r="A12908" t="s">
        <v>877</v>
      </c>
      <c r="B12908" t="s">
        <v>1495</v>
      </c>
      <c r="C12908" s="7">
        <v>44314.6631481481</v>
      </c>
      <c r="D12908" t="str">
        <f>VLOOKUP(A12908,Sheet2!$B$2:$E$1001,3,0)</f>
        <v>GIF</v>
      </c>
      <c r="E12908" t="str">
        <f>VLOOKUP(A12908,Sheet2!$B$2:$E$1001,4,0)</f>
        <v>travel</v>
      </c>
      <c r="F12908" t="str">
        <f>VLOOKUP(B12908,Sheet3!$B$2:$D$17,2,0)</f>
        <v>positive</v>
      </c>
      <c r="G12908">
        <f>VLOOKUP(B12908,Sheet3!$B$2:$D$17,3,0)</f>
        <v>75</v>
      </c>
      <c r="H12908">
        <f t="shared" si="603"/>
        <v>4</v>
      </c>
      <c r="I12908">
        <f t="shared" si="604"/>
        <v>3</v>
      </c>
      <c r="J12908" t="str">
        <f t="shared" si="605"/>
        <v>15-18</v>
      </c>
    </row>
    <row r="12909" spans="1:10">
      <c r="A12909" t="s">
        <v>877</v>
      </c>
      <c r="B12909" t="s">
        <v>1491</v>
      </c>
      <c r="C12909" s="7">
        <v>44343.0583680556</v>
      </c>
      <c r="D12909" t="str">
        <f>VLOOKUP(A12909,Sheet2!$B$2:$E$1001,3,0)</f>
        <v>GIF</v>
      </c>
      <c r="E12909" t="str">
        <f>VLOOKUP(A12909,Sheet2!$B$2:$E$1001,4,0)</f>
        <v>travel</v>
      </c>
      <c r="F12909" t="str">
        <f>VLOOKUP(B12909,Sheet3!$B$2:$D$17,2,0)</f>
        <v>positive</v>
      </c>
      <c r="G12909">
        <f>VLOOKUP(B12909,Sheet3!$B$2:$D$17,3,0)</f>
        <v>30</v>
      </c>
      <c r="H12909">
        <f t="shared" si="603"/>
        <v>5</v>
      </c>
      <c r="I12909">
        <f t="shared" si="604"/>
        <v>4</v>
      </c>
      <c r="J12909" t="str">
        <f t="shared" si="605"/>
        <v>0-3</v>
      </c>
    </row>
    <row r="12910" spans="1:10">
      <c r="A12910" t="s">
        <v>877</v>
      </c>
      <c r="B12910" t="s">
        <v>1497</v>
      </c>
      <c r="C12910" s="7">
        <v>44212.5161921296</v>
      </c>
      <c r="D12910" t="str">
        <f>VLOOKUP(A12910,Sheet2!$B$2:$E$1001,3,0)</f>
        <v>GIF</v>
      </c>
      <c r="E12910" t="str">
        <f>VLOOKUP(A12910,Sheet2!$B$2:$E$1001,4,0)</f>
        <v>travel</v>
      </c>
      <c r="F12910" t="str">
        <f>VLOOKUP(B12910,Sheet3!$B$2:$D$17,2,0)</f>
        <v>positive</v>
      </c>
      <c r="G12910">
        <f>VLOOKUP(B12910,Sheet3!$B$2:$D$17,3,0)</f>
        <v>72</v>
      </c>
      <c r="H12910">
        <f t="shared" si="603"/>
        <v>1</v>
      </c>
      <c r="I12910">
        <f t="shared" si="604"/>
        <v>6</v>
      </c>
      <c r="J12910" t="str">
        <f t="shared" si="605"/>
        <v>12-15</v>
      </c>
    </row>
    <row r="12911" spans="1:10">
      <c r="A12911" t="s">
        <v>877</v>
      </c>
      <c r="B12911" t="s">
        <v>1488</v>
      </c>
      <c r="C12911" s="7">
        <v>44212.8109375</v>
      </c>
      <c r="D12911" t="str">
        <f>VLOOKUP(A12911,Sheet2!$B$2:$E$1001,3,0)</f>
        <v>GIF</v>
      </c>
      <c r="E12911" t="str">
        <f>VLOOKUP(A12911,Sheet2!$B$2:$E$1001,4,0)</f>
        <v>travel</v>
      </c>
      <c r="F12911" t="str">
        <f>VLOOKUP(B12911,Sheet3!$B$2:$D$17,2,0)</f>
        <v>negative</v>
      </c>
      <c r="G12911">
        <f>VLOOKUP(B12911,Sheet3!$B$2:$D$17,3,0)</f>
        <v>0</v>
      </c>
      <c r="H12911">
        <f t="shared" si="603"/>
        <v>1</v>
      </c>
      <c r="I12911">
        <f t="shared" si="604"/>
        <v>6</v>
      </c>
      <c r="J12911" t="str">
        <f t="shared" si="605"/>
        <v>18-21</v>
      </c>
    </row>
    <row r="12912" spans="1:10">
      <c r="A12912" t="s">
        <v>877</v>
      </c>
      <c r="B12912" t="s">
        <v>1492</v>
      </c>
      <c r="C12912" s="7">
        <v>44072.7773263889</v>
      </c>
      <c r="D12912" t="str">
        <f>VLOOKUP(A12912,Sheet2!$B$2:$E$1001,3,0)</f>
        <v>GIF</v>
      </c>
      <c r="E12912" t="str">
        <f>VLOOKUP(A12912,Sheet2!$B$2:$E$1001,4,0)</f>
        <v>travel</v>
      </c>
      <c r="F12912" t="str">
        <f>VLOOKUP(B12912,Sheet3!$B$2:$D$17,2,0)</f>
        <v>neutral</v>
      </c>
      <c r="G12912">
        <f>VLOOKUP(B12912,Sheet3!$B$2:$D$17,3,0)</f>
        <v>20</v>
      </c>
      <c r="H12912">
        <f t="shared" si="603"/>
        <v>8</v>
      </c>
      <c r="I12912">
        <f t="shared" si="604"/>
        <v>6</v>
      </c>
      <c r="J12912" t="str">
        <f t="shared" si="605"/>
        <v>18-21</v>
      </c>
    </row>
    <row r="12913" customFormat="1" spans="1:10">
      <c r="A12913" t="s">
        <v>877</v>
      </c>
      <c r="B12913" t="s">
        <v>1499</v>
      </c>
      <c r="C12913" s="7">
        <v>44134.0288888889</v>
      </c>
      <c r="D12913" t="str">
        <f>VLOOKUP(A12913,Sheet2!$B$2:$E$1001,3,0)</f>
        <v>GIF</v>
      </c>
      <c r="E12913" t="str">
        <f>VLOOKUP(A12913,Sheet2!$B$2:$E$1001,4,0)</f>
        <v>travel</v>
      </c>
      <c r="F12913" t="str">
        <f>VLOOKUP(B12913,Sheet3!$B$2:$D$17,2,0)</f>
        <v>negative</v>
      </c>
      <c r="G12913">
        <f>VLOOKUP(B12913,Sheet3!$B$2:$D$17,3,0)</f>
        <v>10</v>
      </c>
      <c r="H12913">
        <f t="shared" si="603"/>
        <v>10</v>
      </c>
      <c r="I12913">
        <f t="shared" si="604"/>
        <v>5</v>
      </c>
      <c r="J12913" t="str">
        <f t="shared" si="605"/>
        <v>0-3</v>
      </c>
    </row>
    <row r="12914" spans="1:10">
      <c r="A12914" t="s">
        <v>877</v>
      </c>
      <c r="B12914" t="s">
        <v>1500</v>
      </c>
      <c r="C12914" s="7">
        <v>44060.7618981482</v>
      </c>
      <c r="D12914" t="str">
        <f>VLOOKUP(A12914,Sheet2!$B$2:$E$1001,3,0)</f>
        <v>GIF</v>
      </c>
      <c r="E12914" t="str">
        <f>VLOOKUP(A12914,Sheet2!$B$2:$E$1001,4,0)</f>
        <v>travel</v>
      </c>
      <c r="F12914" t="str">
        <f>VLOOKUP(B12914,Sheet3!$B$2:$D$17,2,0)</f>
        <v>positive</v>
      </c>
      <c r="G12914">
        <f>VLOOKUP(B12914,Sheet3!$B$2:$D$17,3,0)</f>
        <v>45</v>
      </c>
      <c r="H12914">
        <f t="shared" si="603"/>
        <v>8</v>
      </c>
      <c r="I12914">
        <f t="shared" si="604"/>
        <v>1</v>
      </c>
      <c r="J12914" t="str">
        <f t="shared" si="605"/>
        <v>18-21</v>
      </c>
    </row>
    <row r="12915" spans="1:10">
      <c r="A12915" t="s">
        <v>878</v>
      </c>
      <c r="B12915" t="s">
        <v>1496</v>
      </c>
      <c r="C12915" s="7">
        <v>44145.1669328704</v>
      </c>
      <c r="D12915" t="str">
        <f>VLOOKUP(A12915,Sheet2!$B$2:$E$1001,3,0)</f>
        <v>audio</v>
      </c>
      <c r="E12915" t="str">
        <f>VLOOKUP(A12915,Sheet2!$B$2:$E$1001,4,0)</f>
        <v>fitness</v>
      </c>
      <c r="F12915" t="str">
        <f>VLOOKUP(B12915,Sheet3!$B$2:$D$17,2,0)</f>
        <v>positive</v>
      </c>
      <c r="G12915">
        <f>VLOOKUP(B12915,Sheet3!$B$2:$D$17,3,0)</f>
        <v>70</v>
      </c>
      <c r="H12915">
        <f t="shared" si="603"/>
        <v>11</v>
      </c>
      <c r="I12915">
        <f t="shared" si="604"/>
        <v>2</v>
      </c>
      <c r="J12915" t="str">
        <f t="shared" si="605"/>
        <v>3-6</v>
      </c>
    </row>
    <row r="12916" spans="1:10">
      <c r="A12916" t="s">
        <v>878</v>
      </c>
      <c r="B12916" t="s">
        <v>1501</v>
      </c>
      <c r="C12916" s="7">
        <v>44057.4775</v>
      </c>
      <c r="D12916" t="str">
        <f>VLOOKUP(A12916,Sheet2!$B$2:$E$1001,3,0)</f>
        <v>audio</v>
      </c>
      <c r="E12916" t="str">
        <f>VLOOKUP(A12916,Sheet2!$B$2:$E$1001,4,0)</f>
        <v>fitness</v>
      </c>
      <c r="F12916" t="str">
        <f>VLOOKUP(B12916,Sheet3!$B$2:$D$17,2,0)</f>
        <v>neutral</v>
      </c>
      <c r="G12916">
        <f>VLOOKUP(B12916,Sheet3!$B$2:$D$17,3,0)</f>
        <v>35</v>
      </c>
      <c r="H12916">
        <f t="shared" si="603"/>
        <v>8</v>
      </c>
      <c r="I12916">
        <f t="shared" si="604"/>
        <v>5</v>
      </c>
      <c r="J12916" t="str">
        <f t="shared" si="605"/>
        <v>9-12</v>
      </c>
    </row>
    <row r="12917" spans="1:10">
      <c r="A12917" t="s">
        <v>878</v>
      </c>
      <c r="B12917" t="s">
        <v>1501</v>
      </c>
      <c r="C12917" s="7">
        <v>44038.4288888889</v>
      </c>
      <c r="D12917" t="str">
        <f>VLOOKUP(A12917,Sheet2!$B$2:$E$1001,3,0)</f>
        <v>audio</v>
      </c>
      <c r="E12917" t="str">
        <f>VLOOKUP(A12917,Sheet2!$B$2:$E$1001,4,0)</f>
        <v>fitness</v>
      </c>
      <c r="F12917" t="str">
        <f>VLOOKUP(B12917,Sheet3!$B$2:$D$17,2,0)</f>
        <v>neutral</v>
      </c>
      <c r="G12917">
        <f>VLOOKUP(B12917,Sheet3!$B$2:$D$17,3,0)</f>
        <v>35</v>
      </c>
      <c r="H12917">
        <f t="shared" si="603"/>
        <v>7</v>
      </c>
      <c r="I12917">
        <f t="shared" si="604"/>
        <v>7</v>
      </c>
      <c r="J12917" t="str">
        <f t="shared" si="605"/>
        <v>9-12</v>
      </c>
    </row>
    <row r="12918" spans="1:10">
      <c r="A12918" t="s">
        <v>878</v>
      </c>
      <c r="B12918" t="s">
        <v>1492</v>
      </c>
      <c r="C12918" s="7">
        <v>44250.3140856481</v>
      </c>
      <c r="D12918" t="str">
        <f>VLOOKUP(A12918,Sheet2!$B$2:$E$1001,3,0)</f>
        <v>audio</v>
      </c>
      <c r="E12918" t="str">
        <f>VLOOKUP(A12918,Sheet2!$B$2:$E$1001,4,0)</f>
        <v>fitness</v>
      </c>
      <c r="F12918" t="str">
        <f>VLOOKUP(B12918,Sheet3!$B$2:$D$17,2,0)</f>
        <v>neutral</v>
      </c>
      <c r="G12918">
        <f>VLOOKUP(B12918,Sheet3!$B$2:$D$17,3,0)</f>
        <v>20</v>
      </c>
      <c r="H12918">
        <f t="shared" si="603"/>
        <v>2</v>
      </c>
      <c r="I12918">
        <f t="shared" si="604"/>
        <v>2</v>
      </c>
      <c r="J12918" t="str">
        <f t="shared" si="605"/>
        <v>6-9</v>
      </c>
    </row>
    <row r="12919" spans="1:10">
      <c r="A12919" t="s">
        <v>878</v>
      </c>
      <c r="B12919" t="s">
        <v>1485</v>
      </c>
      <c r="C12919" s="7">
        <v>44207.1514236111</v>
      </c>
      <c r="D12919" t="str">
        <f>VLOOKUP(A12919,Sheet2!$B$2:$E$1001,3,0)</f>
        <v>audio</v>
      </c>
      <c r="E12919" t="str">
        <f>VLOOKUP(A12919,Sheet2!$B$2:$E$1001,4,0)</f>
        <v>fitness</v>
      </c>
      <c r="F12919" t="str">
        <f>VLOOKUP(B12919,Sheet3!$B$2:$D$17,2,0)</f>
        <v>positive</v>
      </c>
      <c r="G12919">
        <f>VLOOKUP(B12919,Sheet3!$B$2:$D$17,3,0)</f>
        <v>60</v>
      </c>
      <c r="H12919">
        <f t="shared" si="603"/>
        <v>1</v>
      </c>
      <c r="I12919">
        <f t="shared" si="604"/>
        <v>1</v>
      </c>
      <c r="J12919" t="str">
        <f t="shared" si="605"/>
        <v>3-6</v>
      </c>
    </row>
    <row r="12920" spans="1:10">
      <c r="A12920" t="s">
        <v>879</v>
      </c>
      <c r="B12920" t="s">
        <v>1485</v>
      </c>
      <c r="C12920" s="7">
        <v>44053.1055092593</v>
      </c>
      <c r="D12920" t="str">
        <f>VLOOKUP(A12920,Sheet2!$B$2:$E$1001,3,0)</f>
        <v>audio</v>
      </c>
      <c r="E12920" t="str">
        <f>VLOOKUP(A12920,Sheet2!$B$2:$E$1001,4,0)</f>
        <v>veganism</v>
      </c>
      <c r="F12920" t="str">
        <f>VLOOKUP(B12920,Sheet3!$B$2:$D$17,2,0)</f>
        <v>positive</v>
      </c>
      <c r="G12920">
        <f>VLOOKUP(B12920,Sheet3!$B$2:$D$17,3,0)</f>
        <v>60</v>
      </c>
      <c r="H12920">
        <f t="shared" si="603"/>
        <v>8</v>
      </c>
      <c r="I12920">
        <f t="shared" si="604"/>
        <v>1</v>
      </c>
      <c r="J12920" t="str">
        <f t="shared" si="605"/>
        <v>0-3</v>
      </c>
    </row>
    <row r="12921" spans="1:10">
      <c r="A12921" t="s">
        <v>879</v>
      </c>
      <c r="B12921" t="s">
        <v>1495</v>
      </c>
      <c r="C12921" s="7">
        <v>44201.2946296296</v>
      </c>
      <c r="D12921" t="str">
        <f>VLOOKUP(A12921,Sheet2!$B$2:$E$1001,3,0)</f>
        <v>audio</v>
      </c>
      <c r="E12921" t="str">
        <f>VLOOKUP(A12921,Sheet2!$B$2:$E$1001,4,0)</f>
        <v>veganism</v>
      </c>
      <c r="F12921" t="str">
        <f>VLOOKUP(B12921,Sheet3!$B$2:$D$17,2,0)</f>
        <v>positive</v>
      </c>
      <c r="G12921">
        <f>VLOOKUP(B12921,Sheet3!$B$2:$D$17,3,0)</f>
        <v>75</v>
      </c>
      <c r="H12921">
        <f t="shared" si="603"/>
        <v>1</v>
      </c>
      <c r="I12921">
        <f t="shared" si="604"/>
        <v>2</v>
      </c>
      <c r="J12921" t="str">
        <f t="shared" si="605"/>
        <v>6-9</v>
      </c>
    </row>
    <row r="12922" spans="1:10">
      <c r="A12922" t="s">
        <v>879</v>
      </c>
      <c r="B12922" t="s">
        <v>1492</v>
      </c>
      <c r="C12922" s="7">
        <v>44348.3830208333</v>
      </c>
      <c r="D12922" t="str">
        <f>VLOOKUP(A12922,Sheet2!$B$2:$E$1001,3,0)</f>
        <v>audio</v>
      </c>
      <c r="E12922" t="str">
        <f>VLOOKUP(A12922,Sheet2!$B$2:$E$1001,4,0)</f>
        <v>veganism</v>
      </c>
      <c r="F12922" t="str">
        <f>VLOOKUP(B12922,Sheet3!$B$2:$D$17,2,0)</f>
        <v>neutral</v>
      </c>
      <c r="G12922">
        <f>VLOOKUP(B12922,Sheet3!$B$2:$D$17,3,0)</f>
        <v>20</v>
      </c>
      <c r="H12922">
        <f t="shared" si="603"/>
        <v>6</v>
      </c>
      <c r="I12922">
        <f t="shared" si="604"/>
        <v>2</v>
      </c>
      <c r="J12922" t="str">
        <f t="shared" si="605"/>
        <v>9-12</v>
      </c>
    </row>
    <row r="12923" spans="1:10">
      <c r="A12923" t="s">
        <v>879</v>
      </c>
      <c r="B12923" t="s">
        <v>1485</v>
      </c>
      <c r="C12923" s="7">
        <v>44291.0642013889</v>
      </c>
      <c r="D12923" t="str">
        <f>VLOOKUP(A12923,Sheet2!$B$2:$E$1001,3,0)</f>
        <v>audio</v>
      </c>
      <c r="E12923" t="str">
        <f>VLOOKUP(A12923,Sheet2!$B$2:$E$1001,4,0)</f>
        <v>veganism</v>
      </c>
      <c r="F12923" t="str">
        <f>VLOOKUP(B12923,Sheet3!$B$2:$D$17,2,0)</f>
        <v>positive</v>
      </c>
      <c r="G12923">
        <f>VLOOKUP(B12923,Sheet3!$B$2:$D$17,3,0)</f>
        <v>60</v>
      </c>
      <c r="H12923">
        <f t="shared" si="603"/>
        <v>4</v>
      </c>
      <c r="I12923">
        <f t="shared" si="604"/>
        <v>1</v>
      </c>
      <c r="J12923" t="str">
        <f t="shared" si="605"/>
        <v>0-3</v>
      </c>
    </row>
    <row r="12924" spans="1:10">
      <c r="A12924" t="s">
        <v>879</v>
      </c>
      <c r="B12924" t="s">
        <v>1490</v>
      </c>
      <c r="C12924" s="7">
        <v>44227.8808564815</v>
      </c>
      <c r="D12924" t="str">
        <f>VLOOKUP(A12924,Sheet2!$B$2:$E$1001,3,0)</f>
        <v>audio</v>
      </c>
      <c r="E12924" t="str">
        <f>VLOOKUP(A12924,Sheet2!$B$2:$E$1001,4,0)</f>
        <v>veganism</v>
      </c>
      <c r="F12924" t="str">
        <f>VLOOKUP(B12924,Sheet3!$B$2:$D$17,2,0)</f>
        <v>negative</v>
      </c>
      <c r="G12924">
        <f>VLOOKUP(B12924,Sheet3!$B$2:$D$17,3,0)</f>
        <v>5</v>
      </c>
      <c r="H12924">
        <f t="shared" si="603"/>
        <v>1</v>
      </c>
      <c r="I12924">
        <f t="shared" si="604"/>
        <v>7</v>
      </c>
      <c r="J12924" t="str">
        <f t="shared" si="605"/>
        <v>21-24</v>
      </c>
    </row>
    <row r="12925" spans="1:10">
      <c r="A12925" t="s">
        <v>879</v>
      </c>
      <c r="B12925" t="s">
        <v>1487</v>
      </c>
      <c r="C12925" s="7">
        <v>44154.1015972222</v>
      </c>
      <c r="D12925" t="str">
        <f>VLOOKUP(A12925,Sheet2!$B$2:$E$1001,3,0)</f>
        <v>audio</v>
      </c>
      <c r="E12925" t="str">
        <f>VLOOKUP(A12925,Sheet2!$B$2:$E$1001,4,0)</f>
        <v>veganism</v>
      </c>
      <c r="F12925" t="str">
        <f>VLOOKUP(B12925,Sheet3!$B$2:$D$17,2,0)</f>
        <v>positive</v>
      </c>
      <c r="G12925">
        <f>VLOOKUP(B12925,Sheet3!$B$2:$D$17,3,0)</f>
        <v>70</v>
      </c>
      <c r="H12925">
        <f t="shared" si="603"/>
        <v>11</v>
      </c>
      <c r="I12925">
        <f t="shared" si="604"/>
        <v>4</v>
      </c>
      <c r="J12925" t="str">
        <f t="shared" si="605"/>
        <v>0-3</v>
      </c>
    </row>
    <row r="12926" spans="1:10">
      <c r="A12926" t="s">
        <v>879</v>
      </c>
      <c r="B12926" t="s">
        <v>1503</v>
      </c>
      <c r="C12926" s="7">
        <v>44040.5649421296</v>
      </c>
      <c r="D12926" t="str">
        <f>VLOOKUP(A12926,Sheet2!$B$2:$E$1001,3,0)</f>
        <v>audio</v>
      </c>
      <c r="E12926" t="str">
        <f>VLOOKUP(A12926,Sheet2!$B$2:$E$1001,4,0)</f>
        <v>veganism</v>
      </c>
      <c r="F12926" t="str">
        <f>VLOOKUP(B12926,Sheet3!$B$2:$D$17,2,0)</f>
        <v>negative</v>
      </c>
      <c r="G12926">
        <f>VLOOKUP(B12926,Sheet3!$B$2:$D$17,3,0)</f>
        <v>12</v>
      </c>
      <c r="H12926">
        <f t="shared" si="603"/>
        <v>7</v>
      </c>
      <c r="I12926">
        <f t="shared" si="604"/>
        <v>2</v>
      </c>
      <c r="J12926" t="str">
        <f t="shared" si="605"/>
        <v>12-15</v>
      </c>
    </row>
    <row r="12927" spans="1:10">
      <c r="A12927" t="s">
        <v>879</v>
      </c>
      <c r="B12927" t="s">
        <v>1490</v>
      </c>
      <c r="C12927" s="7">
        <v>44147.1861689815</v>
      </c>
      <c r="D12927" t="str">
        <f>VLOOKUP(A12927,Sheet2!$B$2:$E$1001,3,0)</f>
        <v>audio</v>
      </c>
      <c r="E12927" t="str">
        <f>VLOOKUP(A12927,Sheet2!$B$2:$E$1001,4,0)</f>
        <v>veganism</v>
      </c>
      <c r="F12927" t="str">
        <f>VLOOKUP(B12927,Sheet3!$B$2:$D$17,2,0)</f>
        <v>negative</v>
      </c>
      <c r="G12927">
        <f>VLOOKUP(B12927,Sheet3!$B$2:$D$17,3,0)</f>
        <v>5</v>
      </c>
      <c r="H12927">
        <f t="shared" si="603"/>
        <v>11</v>
      </c>
      <c r="I12927">
        <f t="shared" si="604"/>
        <v>4</v>
      </c>
      <c r="J12927" t="str">
        <f t="shared" si="605"/>
        <v>3-6</v>
      </c>
    </row>
    <row r="12928" spans="1:10">
      <c r="A12928" t="s">
        <v>879</v>
      </c>
      <c r="B12928" t="s">
        <v>1500</v>
      </c>
      <c r="C12928" s="7">
        <v>44190.3057291667</v>
      </c>
      <c r="D12928" t="str">
        <f>VLOOKUP(A12928,Sheet2!$B$2:$E$1001,3,0)</f>
        <v>audio</v>
      </c>
      <c r="E12928" t="str">
        <f>VLOOKUP(A12928,Sheet2!$B$2:$E$1001,4,0)</f>
        <v>veganism</v>
      </c>
      <c r="F12928" t="str">
        <f>VLOOKUP(B12928,Sheet3!$B$2:$D$17,2,0)</f>
        <v>positive</v>
      </c>
      <c r="G12928">
        <f>VLOOKUP(B12928,Sheet3!$B$2:$D$17,3,0)</f>
        <v>45</v>
      </c>
      <c r="H12928">
        <f t="shared" si="603"/>
        <v>12</v>
      </c>
      <c r="I12928">
        <f t="shared" si="604"/>
        <v>5</v>
      </c>
      <c r="J12928" t="str">
        <f t="shared" si="605"/>
        <v>6-9</v>
      </c>
    </row>
    <row r="12929" customFormat="1" spans="1:10">
      <c r="A12929" t="s">
        <v>879</v>
      </c>
      <c r="B12929" t="s">
        <v>1499</v>
      </c>
      <c r="C12929" s="7">
        <v>44171.5009143519</v>
      </c>
      <c r="D12929" t="str">
        <f>VLOOKUP(A12929,Sheet2!$B$2:$E$1001,3,0)</f>
        <v>audio</v>
      </c>
      <c r="E12929" t="str">
        <f>VLOOKUP(A12929,Sheet2!$B$2:$E$1001,4,0)</f>
        <v>veganism</v>
      </c>
      <c r="F12929" t="str">
        <f>VLOOKUP(B12929,Sheet3!$B$2:$D$17,2,0)</f>
        <v>negative</v>
      </c>
      <c r="G12929">
        <f>VLOOKUP(B12929,Sheet3!$B$2:$D$17,3,0)</f>
        <v>10</v>
      </c>
      <c r="H12929">
        <f t="shared" si="603"/>
        <v>12</v>
      </c>
      <c r="I12929">
        <f t="shared" si="604"/>
        <v>7</v>
      </c>
      <c r="J12929" t="str">
        <f t="shared" si="605"/>
        <v>12-15</v>
      </c>
    </row>
    <row r="12930" spans="1:10">
      <c r="A12930" t="s">
        <v>879</v>
      </c>
      <c r="B12930" t="s">
        <v>1501</v>
      </c>
      <c r="C12930" s="7">
        <v>44246.31875</v>
      </c>
      <c r="D12930" t="str">
        <f>VLOOKUP(A12930,Sheet2!$B$2:$E$1001,3,0)</f>
        <v>audio</v>
      </c>
      <c r="E12930" t="str">
        <f>VLOOKUP(A12930,Sheet2!$B$2:$E$1001,4,0)</f>
        <v>veganism</v>
      </c>
      <c r="F12930" t="str">
        <f>VLOOKUP(B12930,Sheet3!$B$2:$D$17,2,0)</f>
        <v>neutral</v>
      </c>
      <c r="G12930">
        <f>VLOOKUP(B12930,Sheet3!$B$2:$D$17,3,0)</f>
        <v>35</v>
      </c>
      <c r="H12930">
        <f t="shared" si="603"/>
        <v>2</v>
      </c>
      <c r="I12930">
        <f t="shared" si="604"/>
        <v>5</v>
      </c>
      <c r="J12930" t="str">
        <f t="shared" si="605"/>
        <v>6-9</v>
      </c>
    </row>
    <row r="12931" spans="1:10">
      <c r="A12931" t="s">
        <v>879</v>
      </c>
      <c r="B12931" t="s">
        <v>1498</v>
      </c>
      <c r="C12931" s="7">
        <v>44218.9850578704</v>
      </c>
      <c r="D12931" t="str">
        <f>VLOOKUP(A12931,Sheet2!$B$2:$E$1001,3,0)</f>
        <v>audio</v>
      </c>
      <c r="E12931" t="str">
        <f>VLOOKUP(A12931,Sheet2!$B$2:$E$1001,4,0)</f>
        <v>veganism</v>
      </c>
      <c r="F12931" t="str">
        <f>VLOOKUP(B12931,Sheet3!$B$2:$D$17,2,0)</f>
        <v>positive</v>
      </c>
      <c r="G12931">
        <f>VLOOKUP(B12931,Sheet3!$B$2:$D$17,3,0)</f>
        <v>50</v>
      </c>
      <c r="H12931">
        <f t="shared" ref="H12931:H12994" si="606">MONTH(C12931)</f>
        <v>1</v>
      </c>
      <c r="I12931">
        <f t="shared" ref="I12931:I12994" si="607">WEEKDAY(C12931,2)</f>
        <v>5</v>
      </c>
      <c r="J12931" t="str">
        <f t="shared" ref="J12931:J12994" si="608">TEXT(INT(HOUR(C12931)/3)*3,"0")&amp;"-"&amp;TEXT(INT(HOUR(C12931)/3)*3+3,"0")</f>
        <v>21-24</v>
      </c>
    </row>
    <row r="12932" spans="1:10">
      <c r="A12932" t="s">
        <v>879</v>
      </c>
      <c r="B12932" t="s">
        <v>1495</v>
      </c>
      <c r="C12932" s="7">
        <v>44012.7704513889</v>
      </c>
      <c r="D12932" t="str">
        <f>VLOOKUP(A12932,Sheet2!$B$2:$E$1001,3,0)</f>
        <v>audio</v>
      </c>
      <c r="E12932" t="str">
        <f>VLOOKUP(A12932,Sheet2!$B$2:$E$1001,4,0)</f>
        <v>veganism</v>
      </c>
      <c r="F12932" t="str">
        <f>VLOOKUP(B12932,Sheet3!$B$2:$D$17,2,0)</f>
        <v>positive</v>
      </c>
      <c r="G12932">
        <f>VLOOKUP(B12932,Sheet3!$B$2:$D$17,3,0)</f>
        <v>75</v>
      </c>
      <c r="H12932">
        <f t="shared" si="606"/>
        <v>6</v>
      </c>
      <c r="I12932">
        <f t="shared" si="607"/>
        <v>2</v>
      </c>
      <c r="J12932" t="str">
        <f t="shared" si="608"/>
        <v>18-21</v>
      </c>
    </row>
    <row r="12933" spans="1:10">
      <c r="A12933" t="s">
        <v>879</v>
      </c>
      <c r="B12933" t="s">
        <v>1492</v>
      </c>
      <c r="C12933" s="7">
        <v>44063.3587731481</v>
      </c>
      <c r="D12933" t="str">
        <f>VLOOKUP(A12933,Sheet2!$B$2:$E$1001,3,0)</f>
        <v>audio</v>
      </c>
      <c r="E12933" t="str">
        <f>VLOOKUP(A12933,Sheet2!$B$2:$E$1001,4,0)</f>
        <v>veganism</v>
      </c>
      <c r="F12933" t="str">
        <f>VLOOKUP(B12933,Sheet3!$B$2:$D$17,2,0)</f>
        <v>neutral</v>
      </c>
      <c r="G12933">
        <f>VLOOKUP(B12933,Sheet3!$B$2:$D$17,3,0)</f>
        <v>20</v>
      </c>
      <c r="H12933">
        <f t="shared" si="606"/>
        <v>8</v>
      </c>
      <c r="I12933">
        <f t="shared" si="607"/>
        <v>4</v>
      </c>
      <c r="J12933" t="str">
        <f t="shared" si="608"/>
        <v>6-9</v>
      </c>
    </row>
    <row r="12934" spans="1:10">
      <c r="A12934" t="s">
        <v>879</v>
      </c>
      <c r="B12934" t="s">
        <v>1496</v>
      </c>
      <c r="C12934" s="7">
        <v>44213.140150463</v>
      </c>
      <c r="D12934" t="str">
        <f>VLOOKUP(A12934,Sheet2!$B$2:$E$1001,3,0)</f>
        <v>audio</v>
      </c>
      <c r="E12934" t="str">
        <f>VLOOKUP(A12934,Sheet2!$B$2:$E$1001,4,0)</f>
        <v>veganism</v>
      </c>
      <c r="F12934" t="str">
        <f>VLOOKUP(B12934,Sheet3!$B$2:$D$17,2,0)</f>
        <v>positive</v>
      </c>
      <c r="G12934">
        <f>VLOOKUP(B12934,Sheet3!$B$2:$D$17,3,0)</f>
        <v>70</v>
      </c>
      <c r="H12934">
        <f t="shared" si="606"/>
        <v>1</v>
      </c>
      <c r="I12934">
        <f t="shared" si="607"/>
        <v>7</v>
      </c>
      <c r="J12934" t="str">
        <f t="shared" si="608"/>
        <v>3-6</v>
      </c>
    </row>
    <row r="12935" spans="1:10">
      <c r="A12935" t="s">
        <v>879</v>
      </c>
      <c r="B12935" t="s">
        <v>1495</v>
      </c>
      <c r="C12935" s="7">
        <v>44124.0480787037</v>
      </c>
      <c r="D12935" t="str">
        <f>VLOOKUP(A12935,Sheet2!$B$2:$E$1001,3,0)</f>
        <v>audio</v>
      </c>
      <c r="E12935" t="str">
        <f>VLOOKUP(A12935,Sheet2!$B$2:$E$1001,4,0)</f>
        <v>veganism</v>
      </c>
      <c r="F12935" t="str">
        <f>VLOOKUP(B12935,Sheet3!$B$2:$D$17,2,0)</f>
        <v>positive</v>
      </c>
      <c r="G12935">
        <f>VLOOKUP(B12935,Sheet3!$B$2:$D$17,3,0)</f>
        <v>75</v>
      </c>
      <c r="H12935">
        <f t="shared" si="606"/>
        <v>10</v>
      </c>
      <c r="I12935">
        <f t="shared" si="607"/>
        <v>2</v>
      </c>
      <c r="J12935" t="str">
        <f t="shared" si="608"/>
        <v>0-3</v>
      </c>
    </row>
    <row r="12936" spans="1:10">
      <c r="A12936" t="s">
        <v>879</v>
      </c>
      <c r="B12936" t="s">
        <v>1485</v>
      </c>
      <c r="C12936" s="7">
        <v>44333.2214930556</v>
      </c>
      <c r="D12936" t="str">
        <f>VLOOKUP(A12936,Sheet2!$B$2:$E$1001,3,0)</f>
        <v>audio</v>
      </c>
      <c r="E12936" t="str">
        <f>VLOOKUP(A12936,Sheet2!$B$2:$E$1001,4,0)</f>
        <v>veganism</v>
      </c>
      <c r="F12936" t="str">
        <f>VLOOKUP(B12936,Sheet3!$B$2:$D$17,2,0)</f>
        <v>positive</v>
      </c>
      <c r="G12936">
        <f>VLOOKUP(B12936,Sheet3!$B$2:$D$17,3,0)</f>
        <v>60</v>
      </c>
      <c r="H12936">
        <f t="shared" si="606"/>
        <v>5</v>
      </c>
      <c r="I12936">
        <f t="shared" si="607"/>
        <v>1</v>
      </c>
      <c r="J12936" t="str">
        <f t="shared" si="608"/>
        <v>3-6</v>
      </c>
    </row>
    <row r="12937" spans="1:10">
      <c r="A12937" t="s">
        <v>879</v>
      </c>
      <c r="B12937" t="s">
        <v>1498</v>
      </c>
      <c r="C12937" s="7">
        <v>44298.1846643519</v>
      </c>
      <c r="D12937" t="str">
        <f>VLOOKUP(A12937,Sheet2!$B$2:$E$1001,3,0)</f>
        <v>audio</v>
      </c>
      <c r="E12937" t="str">
        <f>VLOOKUP(A12937,Sheet2!$B$2:$E$1001,4,0)</f>
        <v>veganism</v>
      </c>
      <c r="F12937" t="str">
        <f>VLOOKUP(B12937,Sheet3!$B$2:$D$17,2,0)</f>
        <v>positive</v>
      </c>
      <c r="G12937">
        <f>VLOOKUP(B12937,Sheet3!$B$2:$D$17,3,0)</f>
        <v>50</v>
      </c>
      <c r="H12937">
        <f t="shared" si="606"/>
        <v>4</v>
      </c>
      <c r="I12937">
        <f t="shared" si="607"/>
        <v>1</v>
      </c>
      <c r="J12937" t="str">
        <f t="shared" si="608"/>
        <v>3-6</v>
      </c>
    </row>
    <row r="12938" spans="1:10">
      <c r="A12938" t="s">
        <v>879</v>
      </c>
      <c r="B12938" t="s">
        <v>1485</v>
      </c>
      <c r="C12938" s="7">
        <v>44316.2560648148</v>
      </c>
      <c r="D12938" t="str">
        <f>VLOOKUP(A12938,Sheet2!$B$2:$E$1001,3,0)</f>
        <v>audio</v>
      </c>
      <c r="E12938" t="str">
        <f>VLOOKUP(A12938,Sheet2!$B$2:$E$1001,4,0)</f>
        <v>veganism</v>
      </c>
      <c r="F12938" t="str">
        <f>VLOOKUP(B12938,Sheet3!$B$2:$D$17,2,0)</f>
        <v>positive</v>
      </c>
      <c r="G12938">
        <f>VLOOKUP(B12938,Sheet3!$B$2:$D$17,3,0)</f>
        <v>60</v>
      </c>
      <c r="H12938">
        <f t="shared" si="606"/>
        <v>4</v>
      </c>
      <c r="I12938">
        <f t="shared" si="607"/>
        <v>5</v>
      </c>
      <c r="J12938" t="str">
        <f t="shared" si="608"/>
        <v>6-9</v>
      </c>
    </row>
    <row r="12939" customFormat="1" spans="1:10">
      <c r="A12939" t="s">
        <v>879</v>
      </c>
      <c r="B12939" t="s">
        <v>1501</v>
      </c>
      <c r="C12939" s="7">
        <v>44342.5246180556</v>
      </c>
      <c r="D12939" t="str">
        <f>VLOOKUP(A12939,Sheet2!$B$2:$E$1001,3,0)</f>
        <v>audio</v>
      </c>
      <c r="E12939" t="str">
        <f>VLOOKUP(A12939,Sheet2!$B$2:$E$1001,4,0)</f>
        <v>veganism</v>
      </c>
      <c r="F12939" t="str">
        <f>VLOOKUP(B12939,Sheet3!$B$2:$D$17,2,0)</f>
        <v>neutral</v>
      </c>
      <c r="G12939">
        <f>VLOOKUP(B12939,Sheet3!$B$2:$D$17,3,0)</f>
        <v>35</v>
      </c>
      <c r="H12939">
        <f t="shared" si="606"/>
        <v>5</v>
      </c>
      <c r="I12939">
        <f t="shared" si="607"/>
        <v>3</v>
      </c>
      <c r="J12939" t="str">
        <f t="shared" si="608"/>
        <v>12-15</v>
      </c>
    </row>
    <row r="12940" spans="1:10">
      <c r="A12940" t="s">
        <v>879</v>
      </c>
      <c r="B12940" t="s">
        <v>1502</v>
      </c>
      <c r="C12940" s="7">
        <v>44029.7758680556</v>
      </c>
      <c r="D12940" t="str">
        <f>VLOOKUP(A12940,Sheet2!$B$2:$E$1001,3,0)</f>
        <v>audio</v>
      </c>
      <c r="E12940" t="str">
        <f>VLOOKUP(A12940,Sheet2!$B$2:$E$1001,4,0)</f>
        <v>veganism</v>
      </c>
      <c r="F12940" t="str">
        <f>VLOOKUP(B12940,Sheet3!$B$2:$D$17,2,0)</f>
        <v>negative</v>
      </c>
      <c r="G12940">
        <f>VLOOKUP(B12940,Sheet3!$B$2:$D$17,3,0)</f>
        <v>15</v>
      </c>
      <c r="H12940">
        <f t="shared" si="606"/>
        <v>7</v>
      </c>
      <c r="I12940">
        <f t="shared" si="607"/>
        <v>5</v>
      </c>
      <c r="J12940" t="str">
        <f t="shared" si="608"/>
        <v>18-21</v>
      </c>
    </row>
    <row r="12941" spans="1:10">
      <c r="A12941" t="s">
        <v>879</v>
      </c>
      <c r="B12941" t="s">
        <v>1485</v>
      </c>
      <c r="C12941" s="7">
        <v>44055.5332638889</v>
      </c>
      <c r="D12941" t="str">
        <f>VLOOKUP(A12941,Sheet2!$B$2:$E$1001,3,0)</f>
        <v>audio</v>
      </c>
      <c r="E12941" t="str">
        <f>VLOOKUP(A12941,Sheet2!$B$2:$E$1001,4,0)</f>
        <v>veganism</v>
      </c>
      <c r="F12941" t="str">
        <f>VLOOKUP(B12941,Sheet3!$B$2:$D$17,2,0)</f>
        <v>positive</v>
      </c>
      <c r="G12941">
        <f>VLOOKUP(B12941,Sheet3!$B$2:$D$17,3,0)</f>
        <v>60</v>
      </c>
      <c r="H12941">
        <f t="shared" si="606"/>
        <v>8</v>
      </c>
      <c r="I12941">
        <f t="shared" si="607"/>
        <v>3</v>
      </c>
      <c r="J12941" t="str">
        <f t="shared" si="608"/>
        <v>12-15</v>
      </c>
    </row>
    <row r="12942" spans="1:10">
      <c r="A12942" t="s">
        <v>879</v>
      </c>
      <c r="B12942" t="s">
        <v>1502</v>
      </c>
      <c r="C12942" s="7">
        <v>44082.8082291667</v>
      </c>
      <c r="D12942" t="str">
        <f>VLOOKUP(A12942,Sheet2!$B$2:$E$1001,3,0)</f>
        <v>audio</v>
      </c>
      <c r="E12942" t="str">
        <f>VLOOKUP(A12942,Sheet2!$B$2:$E$1001,4,0)</f>
        <v>veganism</v>
      </c>
      <c r="F12942" t="str">
        <f>VLOOKUP(B12942,Sheet3!$B$2:$D$17,2,0)</f>
        <v>negative</v>
      </c>
      <c r="G12942">
        <f>VLOOKUP(B12942,Sheet3!$B$2:$D$17,3,0)</f>
        <v>15</v>
      </c>
      <c r="H12942">
        <f t="shared" si="606"/>
        <v>9</v>
      </c>
      <c r="I12942">
        <f t="shared" si="607"/>
        <v>2</v>
      </c>
      <c r="J12942" t="str">
        <f t="shared" si="608"/>
        <v>18-21</v>
      </c>
    </row>
    <row r="12943" spans="1:10">
      <c r="A12943" t="s">
        <v>879</v>
      </c>
      <c r="B12943" t="s">
        <v>1488</v>
      </c>
      <c r="C12943" s="7">
        <v>44214.1840277778</v>
      </c>
      <c r="D12943" t="str">
        <f>VLOOKUP(A12943,Sheet2!$B$2:$E$1001,3,0)</f>
        <v>audio</v>
      </c>
      <c r="E12943" t="str">
        <f>VLOOKUP(A12943,Sheet2!$B$2:$E$1001,4,0)</f>
        <v>veganism</v>
      </c>
      <c r="F12943" t="str">
        <f>VLOOKUP(B12943,Sheet3!$B$2:$D$17,2,0)</f>
        <v>negative</v>
      </c>
      <c r="G12943">
        <f>VLOOKUP(B12943,Sheet3!$B$2:$D$17,3,0)</f>
        <v>0</v>
      </c>
      <c r="H12943">
        <f t="shared" si="606"/>
        <v>1</v>
      </c>
      <c r="I12943">
        <f t="shared" si="607"/>
        <v>1</v>
      </c>
      <c r="J12943" t="str">
        <f t="shared" si="608"/>
        <v>3-6</v>
      </c>
    </row>
    <row r="12944" spans="1:10">
      <c r="A12944" t="s">
        <v>879</v>
      </c>
      <c r="B12944" t="s">
        <v>1491</v>
      </c>
      <c r="C12944" s="7">
        <v>44104.361412037</v>
      </c>
      <c r="D12944" t="str">
        <f>VLOOKUP(A12944,Sheet2!$B$2:$E$1001,3,0)</f>
        <v>audio</v>
      </c>
      <c r="E12944" t="str">
        <f>VLOOKUP(A12944,Sheet2!$B$2:$E$1001,4,0)</f>
        <v>veganism</v>
      </c>
      <c r="F12944" t="str">
        <f>VLOOKUP(B12944,Sheet3!$B$2:$D$17,2,0)</f>
        <v>positive</v>
      </c>
      <c r="G12944">
        <f>VLOOKUP(B12944,Sheet3!$B$2:$D$17,3,0)</f>
        <v>30</v>
      </c>
      <c r="H12944">
        <f t="shared" si="606"/>
        <v>9</v>
      </c>
      <c r="I12944">
        <f t="shared" si="607"/>
        <v>3</v>
      </c>
      <c r="J12944" t="str">
        <f t="shared" si="608"/>
        <v>6-9</v>
      </c>
    </row>
    <row r="12945" spans="1:10">
      <c r="A12945" t="s">
        <v>879</v>
      </c>
      <c r="B12945" t="s">
        <v>1499</v>
      </c>
      <c r="C12945" s="7">
        <v>44294.0560069444</v>
      </c>
      <c r="D12945" t="str">
        <f>VLOOKUP(A12945,Sheet2!$B$2:$E$1001,3,0)</f>
        <v>audio</v>
      </c>
      <c r="E12945" t="str">
        <f>VLOOKUP(A12945,Sheet2!$B$2:$E$1001,4,0)</f>
        <v>veganism</v>
      </c>
      <c r="F12945" t="str">
        <f>VLOOKUP(B12945,Sheet3!$B$2:$D$17,2,0)</f>
        <v>negative</v>
      </c>
      <c r="G12945">
        <f>VLOOKUP(B12945,Sheet3!$B$2:$D$17,3,0)</f>
        <v>10</v>
      </c>
      <c r="H12945">
        <f t="shared" si="606"/>
        <v>4</v>
      </c>
      <c r="I12945">
        <f t="shared" si="607"/>
        <v>4</v>
      </c>
      <c r="J12945" t="str">
        <f t="shared" si="608"/>
        <v>0-3</v>
      </c>
    </row>
    <row r="12946" spans="1:10">
      <c r="A12946" t="s">
        <v>879</v>
      </c>
      <c r="B12946" t="s">
        <v>1495</v>
      </c>
      <c r="C12946" s="7">
        <v>44019.3949768519</v>
      </c>
      <c r="D12946" t="str">
        <f>VLOOKUP(A12946,Sheet2!$B$2:$E$1001,3,0)</f>
        <v>audio</v>
      </c>
      <c r="E12946" t="str">
        <f>VLOOKUP(A12946,Sheet2!$B$2:$E$1001,4,0)</f>
        <v>veganism</v>
      </c>
      <c r="F12946" t="str">
        <f>VLOOKUP(B12946,Sheet3!$B$2:$D$17,2,0)</f>
        <v>positive</v>
      </c>
      <c r="G12946">
        <f>VLOOKUP(B12946,Sheet3!$B$2:$D$17,3,0)</f>
        <v>75</v>
      </c>
      <c r="H12946">
        <f t="shared" si="606"/>
        <v>7</v>
      </c>
      <c r="I12946">
        <f t="shared" si="607"/>
        <v>2</v>
      </c>
      <c r="J12946" t="str">
        <f t="shared" si="608"/>
        <v>9-12</v>
      </c>
    </row>
    <row r="12947" spans="1:10">
      <c r="A12947" t="s">
        <v>879</v>
      </c>
      <c r="B12947" t="s">
        <v>1500</v>
      </c>
      <c r="C12947" s="7">
        <v>44121.9223032407</v>
      </c>
      <c r="D12947" t="str">
        <f>VLOOKUP(A12947,Sheet2!$B$2:$E$1001,3,0)</f>
        <v>audio</v>
      </c>
      <c r="E12947" t="str">
        <f>VLOOKUP(A12947,Sheet2!$B$2:$E$1001,4,0)</f>
        <v>veganism</v>
      </c>
      <c r="F12947" t="str">
        <f>VLOOKUP(B12947,Sheet3!$B$2:$D$17,2,0)</f>
        <v>positive</v>
      </c>
      <c r="G12947">
        <f>VLOOKUP(B12947,Sheet3!$B$2:$D$17,3,0)</f>
        <v>45</v>
      </c>
      <c r="H12947">
        <f t="shared" si="606"/>
        <v>10</v>
      </c>
      <c r="I12947">
        <f t="shared" si="607"/>
        <v>6</v>
      </c>
      <c r="J12947" t="str">
        <f t="shared" si="608"/>
        <v>21-24</v>
      </c>
    </row>
    <row r="12948" spans="1:10">
      <c r="A12948" t="s">
        <v>879</v>
      </c>
      <c r="B12948" t="s">
        <v>1485</v>
      </c>
      <c r="C12948" s="7">
        <v>44099.5794444444</v>
      </c>
      <c r="D12948" t="str">
        <f>VLOOKUP(A12948,Sheet2!$B$2:$E$1001,3,0)</f>
        <v>audio</v>
      </c>
      <c r="E12948" t="str">
        <f>VLOOKUP(A12948,Sheet2!$B$2:$E$1001,4,0)</f>
        <v>veganism</v>
      </c>
      <c r="F12948" t="str">
        <f>VLOOKUP(B12948,Sheet3!$B$2:$D$17,2,0)</f>
        <v>positive</v>
      </c>
      <c r="G12948">
        <f>VLOOKUP(B12948,Sheet3!$B$2:$D$17,3,0)</f>
        <v>60</v>
      </c>
      <c r="H12948">
        <f t="shared" si="606"/>
        <v>9</v>
      </c>
      <c r="I12948">
        <f t="shared" si="607"/>
        <v>5</v>
      </c>
      <c r="J12948" t="str">
        <f t="shared" si="608"/>
        <v>12-15</v>
      </c>
    </row>
    <row r="12949" customFormat="1" spans="1:10">
      <c r="A12949" t="s">
        <v>879</v>
      </c>
      <c r="B12949" t="s">
        <v>1499</v>
      </c>
      <c r="C12949" s="7">
        <v>44223.2881712963</v>
      </c>
      <c r="D12949" t="str">
        <f>VLOOKUP(A12949,Sheet2!$B$2:$E$1001,3,0)</f>
        <v>audio</v>
      </c>
      <c r="E12949" t="str">
        <f>VLOOKUP(A12949,Sheet2!$B$2:$E$1001,4,0)</f>
        <v>veganism</v>
      </c>
      <c r="F12949" t="str">
        <f>VLOOKUP(B12949,Sheet3!$B$2:$D$17,2,0)</f>
        <v>negative</v>
      </c>
      <c r="G12949">
        <f>VLOOKUP(B12949,Sheet3!$B$2:$D$17,3,0)</f>
        <v>10</v>
      </c>
      <c r="H12949">
        <f t="shared" si="606"/>
        <v>1</v>
      </c>
      <c r="I12949">
        <f t="shared" si="607"/>
        <v>3</v>
      </c>
      <c r="J12949" t="str">
        <f t="shared" si="608"/>
        <v>6-9</v>
      </c>
    </row>
    <row r="12950" spans="1:10">
      <c r="A12950" t="s">
        <v>879</v>
      </c>
      <c r="B12950" t="s">
        <v>1496</v>
      </c>
      <c r="C12950" s="7">
        <v>44205.7131134259</v>
      </c>
      <c r="D12950" t="str">
        <f>VLOOKUP(A12950,Sheet2!$B$2:$E$1001,3,0)</f>
        <v>audio</v>
      </c>
      <c r="E12950" t="str">
        <f>VLOOKUP(A12950,Sheet2!$B$2:$E$1001,4,0)</f>
        <v>veganism</v>
      </c>
      <c r="F12950" t="str">
        <f>VLOOKUP(B12950,Sheet3!$B$2:$D$17,2,0)</f>
        <v>positive</v>
      </c>
      <c r="G12950">
        <f>VLOOKUP(B12950,Sheet3!$B$2:$D$17,3,0)</f>
        <v>70</v>
      </c>
      <c r="H12950">
        <f t="shared" si="606"/>
        <v>1</v>
      </c>
      <c r="I12950">
        <f t="shared" si="607"/>
        <v>6</v>
      </c>
      <c r="J12950" t="str">
        <f t="shared" si="608"/>
        <v>15-18</v>
      </c>
    </row>
    <row r="12951" spans="1:10">
      <c r="A12951" t="s">
        <v>879</v>
      </c>
      <c r="B12951" t="s">
        <v>1503</v>
      </c>
      <c r="C12951" s="7">
        <v>44259.7441087963</v>
      </c>
      <c r="D12951" t="str">
        <f>VLOOKUP(A12951,Sheet2!$B$2:$E$1001,3,0)</f>
        <v>audio</v>
      </c>
      <c r="E12951" t="str">
        <f>VLOOKUP(A12951,Sheet2!$B$2:$E$1001,4,0)</f>
        <v>veganism</v>
      </c>
      <c r="F12951" t="str">
        <f>VLOOKUP(B12951,Sheet3!$B$2:$D$17,2,0)</f>
        <v>negative</v>
      </c>
      <c r="G12951">
        <f>VLOOKUP(B12951,Sheet3!$B$2:$D$17,3,0)</f>
        <v>12</v>
      </c>
      <c r="H12951">
        <f t="shared" si="606"/>
        <v>3</v>
      </c>
      <c r="I12951">
        <f t="shared" si="607"/>
        <v>4</v>
      </c>
      <c r="J12951" t="str">
        <f t="shared" si="608"/>
        <v>15-18</v>
      </c>
    </row>
    <row r="12952" spans="1:10">
      <c r="A12952" t="s">
        <v>879</v>
      </c>
      <c r="B12952" t="s">
        <v>1497</v>
      </c>
      <c r="C12952" s="7">
        <v>44100.9766782407</v>
      </c>
      <c r="D12952" t="str">
        <f>VLOOKUP(A12952,Sheet2!$B$2:$E$1001,3,0)</f>
        <v>audio</v>
      </c>
      <c r="E12952" t="str">
        <f>VLOOKUP(A12952,Sheet2!$B$2:$E$1001,4,0)</f>
        <v>veganism</v>
      </c>
      <c r="F12952" t="str">
        <f>VLOOKUP(B12952,Sheet3!$B$2:$D$17,2,0)</f>
        <v>positive</v>
      </c>
      <c r="G12952">
        <f>VLOOKUP(B12952,Sheet3!$B$2:$D$17,3,0)</f>
        <v>72</v>
      </c>
      <c r="H12952">
        <f t="shared" si="606"/>
        <v>9</v>
      </c>
      <c r="I12952">
        <f t="shared" si="607"/>
        <v>6</v>
      </c>
      <c r="J12952" t="str">
        <f t="shared" si="608"/>
        <v>21-24</v>
      </c>
    </row>
    <row r="12953" spans="1:10">
      <c r="A12953" t="s">
        <v>879</v>
      </c>
      <c r="B12953" t="s">
        <v>1492</v>
      </c>
      <c r="C12953" s="7">
        <v>44222.0788310185</v>
      </c>
      <c r="D12953" t="str">
        <f>VLOOKUP(A12953,Sheet2!$B$2:$E$1001,3,0)</f>
        <v>audio</v>
      </c>
      <c r="E12953" t="str">
        <f>VLOOKUP(A12953,Sheet2!$B$2:$E$1001,4,0)</f>
        <v>veganism</v>
      </c>
      <c r="F12953" t="str">
        <f>VLOOKUP(B12953,Sheet3!$B$2:$D$17,2,0)</f>
        <v>neutral</v>
      </c>
      <c r="G12953">
        <f>VLOOKUP(B12953,Sheet3!$B$2:$D$17,3,0)</f>
        <v>20</v>
      </c>
      <c r="H12953">
        <f t="shared" si="606"/>
        <v>1</v>
      </c>
      <c r="I12953">
        <f t="shared" si="607"/>
        <v>2</v>
      </c>
      <c r="J12953" t="str">
        <f t="shared" si="608"/>
        <v>0-3</v>
      </c>
    </row>
    <row r="12954" spans="1:10">
      <c r="A12954" t="s">
        <v>879</v>
      </c>
      <c r="B12954" t="s">
        <v>1485</v>
      </c>
      <c r="C12954" s="7">
        <v>44150.3998263889</v>
      </c>
      <c r="D12954" t="str">
        <f>VLOOKUP(A12954,Sheet2!$B$2:$E$1001,3,0)</f>
        <v>audio</v>
      </c>
      <c r="E12954" t="str">
        <f>VLOOKUP(A12954,Sheet2!$B$2:$E$1001,4,0)</f>
        <v>veganism</v>
      </c>
      <c r="F12954" t="str">
        <f>VLOOKUP(B12954,Sheet3!$B$2:$D$17,2,0)</f>
        <v>positive</v>
      </c>
      <c r="G12954">
        <f>VLOOKUP(B12954,Sheet3!$B$2:$D$17,3,0)</f>
        <v>60</v>
      </c>
      <c r="H12954">
        <f t="shared" si="606"/>
        <v>11</v>
      </c>
      <c r="I12954">
        <f t="shared" si="607"/>
        <v>7</v>
      </c>
      <c r="J12954" t="str">
        <f t="shared" si="608"/>
        <v>9-12</v>
      </c>
    </row>
    <row r="12955" spans="1:10">
      <c r="A12955" t="s">
        <v>879</v>
      </c>
      <c r="B12955" t="s">
        <v>1498</v>
      </c>
      <c r="C12955" s="7">
        <v>44044.2026157407</v>
      </c>
      <c r="D12955" t="str">
        <f>VLOOKUP(A12955,Sheet2!$B$2:$E$1001,3,0)</f>
        <v>audio</v>
      </c>
      <c r="E12955" t="str">
        <f>VLOOKUP(A12955,Sheet2!$B$2:$E$1001,4,0)</f>
        <v>veganism</v>
      </c>
      <c r="F12955" t="str">
        <f>VLOOKUP(B12955,Sheet3!$B$2:$D$17,2,0)</f>
        <v>positive</v>
      </c>
      <c r="G12955">
        <f>VLOOKUP(B12955,Sheet3!$B$2:$D$17,3,0)</f>
        <v>50</v>
      </c>
      <c r="H12955">
        <f t="shared" si="606"/>
        <v>8</v>
      </c>
      <c r="I12955">
        <f t="shared" si="607"/>
        <v>6</v>
      </c>
      <c r="J12955" t="str">
        <f t="shared" si="608"/>
        <v>3-6</v>
      </c>
    </row>
    <row r="12956" spans="1:10">
      <c r="A12956" t="s">
        <v>880</v>
      </c>
      <c r="B12956" t="s">
        <v>1500</v>
      </c>
      <c r="C12956" s="7">
        <v>44053.6973842593</v>
      </c>
      <c r="D12956" t="str">
        <f>VLOOKUP(A12956,Sheet2!$B$2:$E$1001,3,0)</f>
        <v>audio</v>
      </c>
      <c r="E12956" t="str">
        <f>VLOOKUP(A12956,Sheet2!$B$2:$E$1001,4,0)</f>
        <v>Culture</v>
      </c>
      <c r="F12956" t="str">
        <f>VLOOKUP(B12956,Sheet3!$B$2:$D$17,2,0)</f>
        <v>positive</v>
      </c>
      <c r="G12956">
        <f>VLOOKUP(B12956,Sheet3!$B$2:$D$17,3,0)</f>
        <v>45</v>
      </c>
      <c r="H12956">
        <f t="shared" si="606"/>
        <v>8</v>
      </c>
      <c r="I12956">
        <f t="shared" si="607"/>
        <v>1</v>
      </c>
      <c r="J12956" t="str">
        <f t="shared" si="608"/>
        <v>15-18</v>
      </c>
    </row>
    <row r="12957" spans="1:10">
      <c r="A12957" t="s">
        <v>880</v>
      </c>
      <c r="B12957" t="s">
        <v>1485</v>
      </c>
      <c r="C12957" s="7">
        <v>44139.6427777778</v>
      </c>
      <c r="D12957" t="str">
        <f>VLOOKUP(A12957,Sheet2!$B$2:$E$1001,3,0)</f>
        <v>audio</v>
      </c>
      <c r="E12957" t="str">
        <f>VLOOKUP(A12957,Sheet2!$B$2:$E$1001,4,0)</f>
        <v>Culture</v>
      </c>
      <c r="F12957" t="str">
        <f>VLOOKUP(B12957,Sheet3!$B$2:$D$17,2,0)</f>
        <v>positive</v>
      </c>
      <c r="G12957">
        <f>VLOOKUP(B12957,Sheet3!$B$2:$D$17,3,0)</f>
        <v>60</v>
      </c>
      <c r="H12957">
        <f t="shared" si="606"/>
        <v>11</v>
      </c>
      <c r="I12957">
        <f t="shared" si="607"/>
        <v>3</v>
      </c>
      <c r="J12957" t="str">
        <f t="shared" si="608"/>
        <v>15-18</v>
      </c>
    </row>
    <row r="12958" spans="1:10">
      <c r="A12958" t="s">
        <v>880</v>
      </c>
      <c r="B12958" t="s">
        <v>1494</v>
      </c>
      <c r="C12958" s="7">
        <v>44088.8404976852</v>
      </c>
      <c r="D12958" t="str">
        <f>VLOOKUP(A12958,Sheet2!$B$2:$E$1001,3,0)</f>
        <v>audio</v>
      </c>
      <c r="E12958" t="str">
        <f>VLOOKUP(A12958,Sheet2!$B$2:$E$1001,4,0)</f>
        <v>Culture</v>
      </c>
      <c r="F12958" t="str">
        <f>VLOOKUP(B12958,Sheet3!$B$2:$D$17,2,0)</f>
        <v>positive</v>
      </c>
      <c r="G12958">
        <f>VLOOKUP(B12958,Sheet3!$B$2:$D$17,3,0)</f>
        <v>65</v>
      </c>
      <c r="H12958">
        <f t="shared" si="606"/>
        <v>9</v>
      </c>
      <c r="I12958">
        <f t="shared" si="607"/>
        <v>1</v>
      </c>
      <c r="J12958" t="str">
        <f t="shared" si="608"/>
        <v>18-21</v>
      </c>
    </row>
    <row r="12959" spans="1:10">
      <c r="A12959" t="s">
        <v>880</v>
      </c>
      <c r="B12959" t="s">
        <v>1497</v>
      </c>
      <c r="C12959" s="7">
        <v>44133.6391550926</v>
      </c>
      <c r="D12959" t="str">
        <f>VLOOKUP(A12959,Sheet2!$B$2:$E$1001,3,0)</f>
        <v>audio</v>
      </c>
      <c r="E12959" t="str">
        <f>VLOOKUP(A12959,Sheet2!$B$2:$E$1001,4,0)</f>
        <v>Culture</v>
      </c>
      <c r="F12959" t="str">
        <f>VLOOKUP(B12959,Sheet3!$B$2:$D$17,2,0)</f>
        <v>positive</v>
      </c>
      <c r="G12959">
        <f>VLOOKUP(B12959,Sheet3!$B$2:$D$17,3,0)</f>
        <v>72</v>
      </c>
      <c r="H12959">
        <f t="shared" si="606"/>
        <v>10</v>
      </c>
      <c r="I12959">
        <f t="shared" si="607"/>
        <v>4</v>
      </c>
      <c r="J12959" t="str">
        <f t="shared" si="608"/>
        <v>15-18</v>
      </c>
    </row>
    <row r="12960" spans="1:10">
      <c r="A12960" t="s">
        <v>880</v>
      </c>
      <c r="B12960" t="s">
        <v>1488</v>
      </c>
      <c r="C12960" s="7">
        <v>44065.4618634259</v>
      </c>
      <c r="D12960" t="str">
        <f>VLOOKUP(A12960,Sheet2!$B$2:$E$1001,3,0)</f>
        <v>audio</v>
      </c>
      <c r="E12960" t="str">
        <f>VLOOKUP(A12960,Sheet2!$B$2:$E$1001,4,0)</f>
        <v>Culture</v>
      </c>
      <c r="F12960" t="str">
        <f>VLOOKUP(B12960,Sheet3!$B$2:$D$17,2,0)</f>
        <v>negative</v>
      </c>
      <c r="G12960">
        <f>VLOOKUP(B12960,Sheet3!$B$2:$D$17,3,0)</f>
        <v>0</v>
      </c>
      <c r="H12960">
        <f t="shared" si="606"/>
        <v>8</v>
      </c>
      <c r="I12960">
        <f t="shared" si="607"/>
        <v>6</v>
      </c>
      <c r="J12960" t="str">
        <f t="shared" si="608"/>
        <v>9-12</v>
      </c>
    </row>
    <row r="12961" spans="1:10">
      <c r="A12961" t="s">
        <v>880</v>
      </c>
      <c r="B12961" t="s">
        <v>1500</v>
      </c>
      <c r="C12961" s="7">
        <v>44105.2737962963</v>
      </c>
      <c r="D12961" t="str">
        <f>VLOOKUP(A12961,Sheet2!$B$2:$E$1001,3,0)</f>
        <v>audio</v>
      </c>
      <c r="E12961" t="str">
        <f>VLOOKUP(A12961,Sheet2!$B$2:$E$1001,4,0)</f>
        <v>Culture</v>
      </c>
      <c r="F12961" t="str">
        <f>VLOOKUP(B12961,Sheet3!$B$2:$D$17,2,0)</f>
        <v>positive</v>
      </c>
      <c r="G12961">
        <f>VLOOKUP(B12961,Sheet3!$B$2:$D$17,3,0)</f>
        <v>45</v>
      </c>
      <c r="H12961">
        <f t="shared" si="606"/>
        <v>10</v>
      </c>
      <c r="I12961">
        <f t="shared" si="607"/>
        <v>4</v>
      </c>
      <c r="J12961" t="str">
        <f t="shared" si="608"/>
        <v>6-9</v>
      </c>
    </row>
    <row r="12962" spans="1:10">
      <c r="A12962" t="s">
        <v>880</v>
      </c>
      <c r="B12962" t="s">
        <v>1496</v>
      </c>
      <c r="C12962" s="7">
        <v>44254.6796875</v>
      </c>
      <c r="D12962" t="str">
        <f>VLOOKUP(A12962,Sheet2!$B$2:$E$1001,3,0)</f>
        <v>audio</v>
      </c>
      <c r="E12962" t="str">
        <f>VLOOKUP(A12962,Sheet2!$B$2:$E$1001,4,0)</f>
        <v>Culture</v>
      </c>
      <c r="F12962" t="str">
        <f>VLOOKUP(B12962,Sheet3!$B$2:$D$17,2,0)</f>
        <v>positive</v>
      </c>
      <c r="G12962">
        <f>VLOOKUP(B12962,Sheet3!$B$2:$D$17,3,0)</f>
        <v>70</v>
      </c>
      <c r="H12962">
        <f t="shared" si="606"/>
        <v>2</v>
      </c>
      <c r="I12962">
        <f t="shared" si="607"/>
        <v>6</v>
      </c>
      <c r="J12962" t="str">
        <f t="shared" si="608"/>
        <v>15-18</v>
      </c>
    </row>
    <row r="12963" spans="1:10">
      <c r="A12963" t="s">
        <v>880</v>
      </c>
      <c r="B12963" t="s">
        <v>1498</v>
      </c>
      <c r="C12963" s="7">
        <v>44023.8592361111</v>
      </c>
      <c r="D12963" t="str">
        <f>VLOOKUP(A12963,Sheet2!$B$2:$E$1001,3,0)</f>
        <v>audio</v>
      </c>
      <c r="E12963" t="str">
        <f>VLOOKUP(A12963,Sheet2!$B$2:$E$1001,4,0)</f>
        <v>Culture</v>
      </c>
      <c r="F12963" t="str">
        <f>VLOOKUP(B12963,Sheet3!$B$2:$D$17,2,0)</f>
        <v>positive</v>
      </c>
      <c r="G12963">
        <f>VLOOKUP(B12963,Sheet3!$B$2:$D$17,3,0)</f>
        <v>50</v>
      </c>
      <c r="H12963">
        <f t="shared" si="606"/>
        <v>7</v>
      </c>
      <c r="I12963">
        <f t="shared" si="607"/>
        <v>6</v>
      </c>
      <c r="J12963" t="str">
        <f t="shared" si="608"/>
        <v>18-21</v>
      </c>
    </row>
    <row r="12964" spans="1:10">
      <c r="A12964" t="s">
        <v>880</v>
      </c>
      <c r="B12964" t="s">
        <v>1497</v>
      </c>
      <c r="C12964" s="7">
        <v>44232.5535648148</v>
      </c>
      <c r="D12964" t="str">
        <f>VLOOKUP(A12964,Sheet2!$B$2:$E$1001,3,0)</f>
        <v>audio</v>
      </c>
      <c r="E12964" t="str">
        <f>VLOOKUP(A12964,Sheet2!$B$2:$E$1001,4,0)</f>
        <v>Culture</v>
      </c>
      <c r="F12964" t="str">
        <f>VLOOKUP(B12964,Sheet3!$B$2:$D$17,2,0)</f>
        <v>positive</v>
      </c>
      <c r="G12964">
        <f>VLOOKUP(B12964,Sheet3!$B$2:$D$17,3,0)</f>
        <v>72</v>
      </c>
      <c r="H12964">
        <f t="shared" si="606"/>
        <v>2</v>
      </c>
      <c r="I12964">
        <f t="shared" si="607"/>
        <v>5</v>
      </c>
      <c r="J12964" t="str">
        <f t="shared" si="608"/>
        <v>12-15</v>
      </c>
    </row>
    <row r="12965" customFormat="1" spans="1:10">
      <c r="A12965" t="s">
        <v>880</v>
      </c>
      <c r="B12965" t="s">
        <v>1487</v>
      </c>
      <c r="C12965" s="7">
        <v>44225.4434490741</v>
      </c>
      <c r="D12965" t="str">
        <f>VLOOKUP(A12965,Sheet2!$B$2:$E$1001,3,0)</f>
        <v>audio</v>
      </c>
      <c r="E12965" t="str">
        <f>VLOOKUP(A12965,Sheet2!$B$2:$E$1001,4,0)</f>
        <v>Culture</v>
      </c>
      <c r="F12965" t="str">
        <f>VLOOKUP(B12965,Sheet3!$B$2:$D$17,2,0)</f>
        <v>positive</v>
      </c>
      <c r="G12965">
        <f>VLOOKUP(B12965,Sheet3!$B$2:$D$17,3,0)</f>
        <v>70</v>
      </c>
      <c r="H12965">
        <f t="shared" si="606"/>
        <v>1</v>
      </c>
      <c r="I12965">
        <f t="shared" si="607"/>
        <v>5</v>
      </c>
      <c r="J12965" t="str">
        <f t="shared" si="608"/>
        <v>9-12</v>
      </c>
    </row>
    <row r="12966" spans="1:10">
      <c r="A12966" t="s">
        <v>880</v>
      </c>
      <c r="B12966" t="s">
        <v>1499</v>
      </c>
      <c r="C12966" s="7">
        <v>44224.0941435185</v>
      </c>
      <c r="D12966" t="str">
        <f>VLOOKUP(A12966,Sheet2!$B$2:$E$1001,3,0)</f>
        <v>audio</v>
      </c>
      <c r="E12966" t="str">
        <f>VLOOKUP(A12966,Sheet2!$B$2:$E$1001,4,0)</f>
        <v>Culture</v>
      </c>
      <c r="F12966" t="str">
        <f>VLOOKUP(B12966,Sheet3!$B$2:$D$17,2,0)</f>
        <v>negative</v>
      </c>
      <c r="G12966">
        <f>VLOOKUP(B12966,Sheet3!$B$2:$D$17,3,0)</f>
        <v>10</v>
      </c>
      <c r="H12966">
        <f t="shared" si="606"/>
        <v>1</v>
      </c>
      <c r="I12966">
        <f t="shared" si="607"/>
        <v>4</v>
      </c>
      <c r="J12966" t="str">
        <f t="shared" si="608"/>
        <v>0-3</v>
      </c>
    </row>
    <row r="12967" spans="1:10">
      <c r="A12967" t="s">
        <v>880</v>
      </c>
      <c r="B12967" t="s">
        <v>1488</v>
      </c>
      <c r="C12967" s="7">
        <v>44323.3292476852</v>
      </c>
      <c r="D12967" t="str">
        <f>VLOOKUP(A12967,Sheet2!$B$2:$E$1001,3,0)</f>
        <v>audio</v>
      </c>
      <c r="E12967" t="str">
        <f>VLOOKUP(A12967,Sheet2!$B$2:$E$1001,4,0)</f>
        <v>Culture</v>
      </c>
      <c r="F12967" t="str">
        <f>VLOOKUP(B12967,Sheet3!$B$2:$D$17,2,0)</f>
        <v>negative</v>
      </c>
      <c r="G12967">
        <f>VLOOKUP(B12967,Sheet3!$B$2:$D$17,3,0)</f>
        <v>0</v>
      </c>
      <c r="H12967">
        <f t="shared" si="606"/>
        <v>5</v>
      </c>
      <c r="I12967">
        <f t="shared" si="607"/>
        <v>5</v>
      </c>
      <c r="J12967" t="str">
        <f t="shared" si="608"/>
        <v>6-9</v>
      </c>
    </row>
    <row r="12968" spans="1:10">
      <c r="A12968" t="s">
        <v>880</v>
      </c>
      <c r="B12968" t="s">
        <v>1496</v>
      </c>
      <c r="C12968" s="7">
        <v>44039.8004166667</v>
      </c>
      <c r="D12968" t="str">
        <f>VLOOKUP(A12968,Sheet2!$B$2:$E$1001,3,0)</f>
        <v>audio</v>
      </c>
      <c r="E12968" t="str">
        <f>VLOOKUP(A12968,Sheet2!$B$2:$E$1001,4,0)</f>
        <v>Culture</v>
      </c>
      <c r="F12968" t="str">
        <f>VLOOKUP(B12968,Sheet3!$B$2:$D$17,2,0)</f>
        <v>positive</v>
      </c>
      <c r="G12968">
        <f>VLOOKUP(B12968,Sheet3!$B$2:$D$17,3,0)</f>
        <v>70</v>
      </c>
      <c r="H12968">
        <f t="shared" si="606"/>
        <v>7</v>
      </c>
      <c r="I12968">
        <f t="shared" si="607"/>
        <v>1</v>
      </c>
      <c r="J12968" t="str">
        <f t="shared" si="608"/>
        <v>18-21</v>
      </c>
    </row>
    <row r="12969" spans="1:10">
      <c r="A12969" t="s">
        <v>880</v>
      </c>
      <c r="B12969" t="s">
        <v>1502</v>
      </c>
      <c r="C12969" s="7">
        <v>44038.5733217593</v>
      </c>
      <c r="D12969" t="str">
        <f>VLOOKUP(A12969,Sheet2!$B$2:$E$1001,3,0)</f>
        <v>audio</v>
      </c>
      <c r="E12969" t="str">
        <f>VLOOKUP(A12969,Sheet2!$B$2:$E$1001,4,0)</f>
        <v>Culture</v>
      </c>
      <c r="F12969" t="str">
        <f>VLOOKUP(B12969,Sheet3!$B$2:$D$17,2,0)</f>
        <v>negative</v>
      </c>
      <c r="G12969">
        <f>VLOOKUP(B12969,Sheet3!$B$2:$D$17,3,0)</f>
        <v>15</v>
      </c>
      <c r="H12969">
        <f t="shared" si="606"/>
        <v>7</v>
      </c>
      <c r="I12969">
        <f t="shared" si="607"/>
        <v>7</v>
      </c>
      <c r="J12969" t="str">
        <f t="shared" si="608"/>
        <v>12-15</v>
      </c>
    </row>
    <row r="12970" spans="1:10">
      <c r="A12970" t="s">
        <v>880</v>
      </c>
      <c r="B12970" t="s">
        <v>1487</v>
      </c>
      <c r="C12970" s="7">
        <v>44307.8768634259</v>
      </c>
      <c r="D12970" t="str">
        <f>VLOOKUP(A12970,Sheet2!$B$2:$E$1001,3,0)</f>
        <v>audio</v>
      </c>
      <c r="E12970" t="str">
        <f>VLOOKUP(A12970,Sheet2!$B$2:$E$1001,4,0)</f>
        <v>Culture</v>
      </c>
      <c r="F12970" t="str">
        <f>VLOOKUP(B12970,Sheet3!$B$2:$D$17,2,0)</f>
        <v>positive</v>
      </c>
      <c r="G12970">
        <f>VLOOKUP(B12970,Sheet3!$B$2:$D$17,3,0)</f>
        <v>70</v>
      </c>
      <c r="H12970">
        <f t="shared" si="606"/>
        <v>4</v>
      </c>
      <c r="I12970">
        <f t="shared" si="607"/>
        <v>3</v>
      </c>
      <c r="J12970" t="str">
        <f t="shared" si="608"/>
        <v>21-24</v>
      </c>
    </row>
    <row r="12971" spans="1:10">
      <c r="A12971" t="s">
        <v>880</v>
      </c>
      <c r="B12971" t="s">
        <v>1487</v>
      </c>
      <c r="C12971" s="7">
        <v>44271.7166087963</v>
      </c>
      <c r="D12971" t="str">
        <f>VLOOKUP(A12971,Sheet2!$B$2:$E$1001,3,0)</f>
        <v>audio</v>
      </c>
      <c r="E12971" t="str">
        <f>VLOOKUP(A12971,Sheet2!$B$2:$E$1001,4,0)</f>
        <v>Culture</v>
      </c>
      <c r="F12971" t="str">
        <f>VLOOKUP(B12971,Sheet3!$B$2:$D$17,2,0)</f>
        <v>positive</v>
      </c>
      <c r="G12971">
        <f>VLOOKUP(B12971,Sheet3!$B$2:$D$17,3,0)</f>
        <v>70</v>
      </c>
      <c r="H12971">
        <f t="shared" si="606"/>
        <v>3</v>
      </c>
      <c r="I12971">
        <f t="shared" si="607"/>
        <v>2</v>
      </c>
      <c r="J12971" t="str">
        <f t="shared" si="608"/>
        <v>15-18</v>
      </c>
    </row>
    <row r="12972" spans="1:10">
      <c r="A12972" t="s">
        <v>880</v>
      </c>
      <c r="B12972" t="s">
        <v>1494</v>
      </c>
      <c r="C12972" s="7">
        <v>44214.5218865741</v>
      </c>
      <c r="D12972" t="str">
        <f>VLOOKUP(A12972,Sheet2!$B$2:$E$1001,3,0)</f>
        <v>audio</v>
      </c>
      <c r="E12972" t="str">
        <f>VLOOKUP(A12972,Sheet2!$B$2:$E$1001,4,0)</f>
        <v>Culture</v>
      </c>
      <c r="F12972" t="str">
        <f>VLOOKUP(B12972,Sheet3!$B$2:$D$17,2,0)</f>
        <v>positive</v>
      </c>
      <c r="G12972">
        <f>VLOOKUP(B12972,Sheet3!$B$2:$D$17,3,0)</f>
        <v>65</v>
      </c>
      <c r="H12972">
        <f t="shared" si="606"/>
        <v>1</v>
      </c>
      <c r="I12972">
        <f t="shared" si="607"/>
        <v>1</v>
      </c>
      <c r="J12972" t="str">
        <f t="shared" si="608"/>
        <v>12-15</v>
      </c>
    </row>
    <row r="12973" spans="1:10">
      <c r="A12973" t="s">
        <v>880</v>
      </c>
      <c r="B12973" t="s">
        <v>1495</v>
      </c>
      <c r="C12973" s="7">
        <v>44004.755787037</v>
      </c>
      <c r="D12973" t="str">
        <f>VLOOKUP(A12973,Sheet2!$B$2:$E$1001,3,0)</f>
        <v>audio</v>
      </c>
      <c r="E12973" t="str">
        <f>VLOOKUP(A12973,Sheet2!$B$2:$E$1001,4,0)</f>
        <v>Culture</v>
      </c>
      <c r="F12973" t="str">
        <f>VLOOKUP(B12973,Sheet3!$B$2:$D$17,2,0)</f>
        <v>positive</v>
      </c>
      <c r="G12973">
        <f>VLOOKUP(B12973,Sheet3!$B$2:$D$17,3,0)</f>
        <v>75</v>
      </c>
      <c r="H12973">
        <f t="shared" si="606"/>
        <v>6</v>
      </c>
      <c r="I12973">
        <f t="shared" si="607"/>
        <v>1</v>
      </c>
      <c r="J12973" t="str">
        <f t="shared" si="608"/>
        <v>18-21</v>
      </c>
    </row>
    <row r="12974" spans="1:10">
      <c r="A12974" t="s">
        <v>880</v>
      </c>
      <c r="B12974" t="s">
        <v>1491</v>
      </c>
      <c r="C12974" s="7">
        <v>44097.4039699074</v>
      </c>
      <c r="D12974" t="str">
        <f>VLOOKUP(A12974,Sheet2!$B$2:$E$1001,3,0)</f>
        <v>audio</v>
      </c>
      <c r="E12974" t="str">
        <f>VLOOKUP(A12974,Sheet2!$B$2:$E$1001,4,0)</f>
        <v>Culture</v>
      </c>
      <c r="F12974" t="str">
        <f>VLOOKUP(B12974,Sheet3!$B$2:$D$17,2,0)</f>
        <v>positive</v>
      </c>
      <c r="G12974">
        <f>VLOOKUP(B12974,Sheet3!$B$2:$D$17,3,0)</f>
        <v>30</v>
      </c>
      <c r="H12974">
        <f t="shared" si="606"/>
        <v>9</v>
      </c>
      <c r="I12974">
        <f t="shared" si="607"/>
        <v>3</v>
      </c>
      <c r="J12974" t="str">
        <f t="shared" si="608"/>
        <v>9-12</v>
      </c>
    </row>
    <row r="12975" customFormat="1" spans="1:10">
      <c r="A12975" t="s">
        <v>880</v>
      </c>
      <c r="B12975" t="s">
        <v>1502</v>
      </c>
      <c r="C12975" s="7">
        <v>44208.1052893518</v>
      </c>
      <c r="D12975" t="str">
        <f>VLOOKUP(A12975,Sheet2!$B$2:$E$1001,3,0)</f>
        <v>audio</v>
      </c>
      <c r="E12975" t="str">
        <f>VLOOKUP(A12975,Sheet2!$B$2:$E$1001,4,0)</f>
        <v>Culture</v>
      </c>
      <c r="F12975" t="str">
        <f>VLOOKUP(B12975,Sheet3!$B$2:$D$17,2,0)</f>
        <v>negative</v>
      </c>
      <c r="G12975">
        <f>VLOOKUP(B12975,Sheet3!$B$2:$D$17,3,0)</f>
        <v>15</v>
      </c>
      <c r="H12975">
        <f t="shared" si="606"/>
        <v>1</v>
      </c>
      <c r="I12975">
        <f t="shared" si="607"/>
        <v>2</v>
      </c>
      <c r="J12975" t="str">
        <f t="shared" si="608"/>
        <v>0-3</v>
      </c>
    </row>
    <row r="12976" spans="1:10">
      <c r="A12976" t="s">
        <v>880</v>
      </c>
      <c r="B12976" t="s">
        <v>1487</v>
      </c>
      <c r="C12976" s="7">
        <v>44142.4521875</v>
      </c>
      <c r="D12976" t="str">
        <f>VLOOKUP(A12976,Sheet2!$B$2:$E$1001,3,0)</f>
        <v>audio</v>
      </c>
      <c r="E12976" t="str">
        <f>VLOOKUP(A12976,Sheet2!$B$2:$E$1001,4,0)</f>
        <v>Culture</v>
      </c>
      <c r="F12976" t="str">
        <f>VLOOKUP(B12976,Sheet3!$B$2:$D$17,2,0)</f>
        <v>positive</v>
      </c>
      <c r="G12976">
        <f>VLOOKUP(B12976,Sheet3!$B$2:$D$17,3,0)</f>
        <v>70</v>
      </c>
      <c r="H12976">
        <f t="shared" si="606"/>
        <v>11</v>
      </c>
      <c r="I12976">
        <f t="shared" si="607"/>
        <v>6</v>
      </c>
      <c r="J12976" t="str">
        <f t="shared" si="608"/>
        <v>9-12</v>
      </c>
    </row>
    <row r="12977" spans="1:10">
      <c r="A12977" t="s">
        <v>880</v>
      </c>
      <c r="B12977" t="s">
        <v>1492</v>
      </c>
      <c r="C12977" s="7">
        <v>44212.6736342593</v>
      </c>
      <c r="D12977" t="str">
        <f>VLOOKUP(A12977,Sheet2!$B$2:$E$1001,3,0)</f>
        <v>audio</v>
      </c>
      <c r="E12977" t="str">
        <f>VLOOKUP(A12977,Sheet2!$B$2:$E$1001,4,0)</f>
        <v>Culture</v>
      </c>
      <c r="F12977" t="str">
        <f>VLOOKUP(B12977,Sheet3!$B$2:$D$17,2,0)</f>
        <v>neutral</v>
      </c>
      <c r="G12977">
        <f>VLOOKUP(B12977,Sheet3!$B$2:$D$17,3,0)</f>
        <v>20</v>
      </c>
      <c r="H12977">
        <f t="shared" si="606"/>
        <v>1</v>
      </c>
      <c r="I12977">
        <f t="shared" si="607"/>
        <v>6</v>
      </c>
      <c r="J12977" t="str">
        <f t="shared" si="608"/>
        <v>15-18</v>
      </c>
    </row>
    <row r="12978" spans="1:10">
      <c r="A12978" t="s">
        <v>880</v>
      </c>
      <c r="B12978" t="s">
        <v>1490</v>
      </c>
      <c r="C12978" s="7">
        <v>44180.9396064815</v>
      </c>
      <c r="D12978" t="str">
        <f>VLOOKUP(A12978,Sheet2!$B$2:$E$1001,3,0)</f>
        <v>audio</v>
      </c>
      <c r="E12978" t="str">
        <f>VLOOKUP(A12978,Sheet2!$B$2:$E$1001,4,0)</f>
        <v>Culture</v>
      </c>
      <c r="F12978" t="str">
        <f>VLOOKUP(B12978,Sheet3!$B$2:$D$17,2,0)</f>
        <v>negative</v>
      </c>
      <c r="G12978">
        <f>VLOOKUP(B12978,Sheet3!$B$2:$D$17,3,0)</f>
        <v>5</v>
      </c>
      <c r="H12978">
        <f t="shared" si="606"/>
        <v>12</v>
      </c>
      <c r="I12978">
        <f t="shared" si="607"/>
        <v>2</v>
      </c>
      <c r="J12978" t="str">
        <f t="shared" si="608"/>
        <v>21-24</v>
      </c>
    </row>
    <row r="12979" spans="1:10">
      <c r="A12979" t="s">
        <v>880</v>
      </c>
      <c r="B12979" t="s">
        <v>1492</v>
      </c>
      <c r="C12979" s="7">
        <v>44008.0650810185</v>
      </c>
      <c r="D12979" t="str">
        <f>VLOOKUP(A12979,Sheet2!$B$2:$E$1001,3,0)</f>
        <v>audio</v>
      </c>
      <c r="E12979" t="str">
        <f>VLOOKUP(A12979,Sheet2!$B$2:$E$1001,4,0)</f>
        <v>Culture</v>
      </c>
      <c r="F12979" t="str">
        <f>VLOOKUP(B12979,Sheet3!$B$2:$D$17,2,0)</f>
        <v>neutral</v>
      </c>
      <c r="G12979">
        <f>VLOOKUP(B12979,Sheet3!$B$2:$D$17,3,0)</f>
        <v>20</v>
      </c>
      <c r="H12979">
        <f t="shared" si="606"/>
        <v>6</v>
      </c>
      <c r="I12979">
        <f t="shared" si="607"/>
        <v>5</v>
      </c>
      <c r="J12979" t="str">
        <f t="shared" si="608"/>
        <v>0-3</v>
      </c>
    </row>
    <row r="12980" spans="1:10">
      <c r="A12980" t="s">
        <v>880</v>
      </c>
      <c r="B12980" t="s">
        <v>1492</v>
      </c>
      <c r="C12980" s="7">
        <v>44187.4021759259</v>
      </c>
      <c r="D12980" t="str">
        <f>VLOOKUP(A12980,Sheet2!$B$2:$E$1001,3,0)</f>
        <v>audio</v>
      </c>
      <c r="E12980" t="str">
        <f>VLOOKUP(A12980,Sheet2!$B$2:$E$1001,4,0)</f>
        <v>Culture</v>
      </c>
      <c r="F12980" t="str">
        <f>VLOOKUP(B12980,Sheet3!$B$2:$D$17,2,0)</f>
        <v>neutral</v>
      </c>
      <c r="G12980">
        <f>VLOOKUP(B12980,Sheet3!$B$2:$D$17,3,0)</f>
        <v>20</v>
      </c>
      <c r="H12980">
        <f t="shared" si="606"/>
        <v>12</v>
      </c>
      <c r="I12980">
        <f t="shared" si="607"/>
        <v>2</v>
      </c>
      <c r="J12980" t="str">
        <f t="shared" si="608"/>
        <v>9-12</v>
      </c>
    </row>
    <row r="12981" spans="1:10">
      <c r="A12981" t="s">
        <v>880</v>
      </c>
      <c r="B12981" t="s">
        <v>1501</v>
      </c>
      <c r="C12981" s="7">
        <v>44123.4373148148</v>
      </c>
      <c r="D12981" t="str">
        <f>VLOOKUP(A12981,Sheet2!$B$2:$E$1001,3,0)</f>
        <v>audio</v>
      </c>
      <c r="E12981" t="str">
        <f>VLOOKUP(A12981,Sheet2!$B$2:$E$1001,4,0)</f>
        <v>Culture</v>
      </c>
      <c r="F12981" t="str">
        <f>VLOOKUP(B12981,Sheet3!$B$2:$D$17,2,0)</f>
        <v>neutral</v>
      </c>
      <c r="G12981">
        <f>VLOOKUP(B12981,Sheet3!$B$2:$D$17,3,0)</f>
        <v>35</v>
      </c>
      <c r="H12981">
        <f t="shared" si="606"/>
        <v>10</v>
      </c>
      <c r="I12981">
        <f t="shared" si="607"/>
        <v>1</v>
      </c>
      <c r="J12981" t="str">
        <f t="shared" si="608"/>
        <v>9-12</v>
      </c>
    </row>
    <row r="12982" spans="1:10">
      <c r="A12982" t="s">
        <v>880</v>
      </c>
      <c r="B12982" t="s">
        <v>1503</v>
      </c>
      <c r="C12982" s="7">
        <v>44184.7246296296</v>
      </c>
      <c r="D12982" t="str">
        <f>VLOOKUP(A12982,Sheet2!$B$2:$E$1001,3,0)</f>
        <v>audio</v>
      </c>
      <c r="E12982" t="str">
        <f>VLOOKUP(A12982,Sheet2!$B$2:$E$1001,4,0)</f>
        <v>Culture</v>
      </c>
      <c r="F12982" t="str">
        <f>VLOOKUP(B12982,Sheet3!$B$2:$D$17,2,0)</f>
        <v>negative</v>
      </c>
      <c r="G12982">
        <f>VLOOKUP(B12982,Sheet3!$B$2:$D$17,3,0)</f>
        <v>12</v>
      </c>
      <c r="H12982">
        <f t="shared" si="606"/>
        <v>12</v>
      </c>
      <c r="I12982">
        <f t="shared" si="607"/>
        <v>6</v>
      </c>
      <c r="J12982" t="str">
        <f t="shared" si="608"/>
        <v>15-18</v>
      </c>
    </row>
    <row r="12983" spans="1:10">
      <c r="A12983" t="s">
        <v>880</v>
      </c>
      <c r="B12983" t="s">
        <v>1498</v>
      </c>
      <c r="C12983" s="7">
        <v>44175.1941550926</v>
      </c>
      <c r="D12983" t="str">
        <f>VLOOKUP(A12983,Sheet2!$B$2:$E$1001,3,0)</f>
        <v>audio</v>
      </c>
      <c r="E12983" t="str">
        <f>VLOOKUP(A12983,Sheet2!$B$2:$E$1001,4,0)</f>
        <v>Culture</v>
      </c>
      <c r="F12983" t="str">
        <f>VLOOKUP(B12983,Sheet3!$B$2:$D$17,2,0)</f>
        <v>positive</v>
      </c>
      <c r="G12983">
        <f>VLOOKUP(B12983,Sheet3!$B$2:$D$17,3,0)</f>
        <v>50</v>
      </c>
      <c r="H12983">
        <f t="shared" si="606"/>
        <v>12</v>
      </c>
      <c r="I12983">
        <f t="shared" si="607"/>
        <v>4</v>
      </c>
      <c r="J12983" t="str">
        <f t="shared" si="608"/>
        <v>3-6</v>
      </c>
    </row>
    <row r="12984" spans="1:10">
      <c r="A12984" t="s">
        <v>880</v>
      </c>
      <c r="B12984" t="s">
        <v>1498</v>
      </c>
      <c r="C12984" s="7">
        <v>44049.9488773148</v>
      </c>
      <c r="D12984" t="str">
        <f>VLOOKUP(A12984,Sheet2!$B$2:$E$1001,3,0)</f>
        <v>audio</v>
      </c>
      <c r="E12984" t="str">
        <f>VLOOKUP(A12984,Sheet2!$B$2:$E$1001,4,0)</f>
        <v>Culture</v>
      </c>
      <c r="F12984" t="str">
        <f>VLOOKUP(B12984,Sheet3!$B$2:$D$17,2,0)</f>
        <v>positive</v>
      </c>
      <c r="G12984">
        <f>VLOOKUP(B12984,Sheet3!$B$2:$D$17,3,0)</f>
        <v>50</v>
      </c>
      <c r="H12984">
        <f t="shared" si="606"/>
        <v>8</v>
      </c>
      <c r="I12984">
        <f t="shared" si="607"/>
        <v>4</v>
      </c>
      <c r="J12984" t="str">
        <f t="shared" si="608"/>
        <v>21-24</v>
      </c>
    </row>
    <row r="12985" customFormat="1" spans="1:10">
      <c r="A12985" t="s">
        <v>880</v>
      </c>
      <c r="B12985" t="s">
        <v>1497</v>
      </c>
      <c r="C12985" s="7">
        <v>44135.8504166667</v>
      </c>
      <c r="D12985" t="str">
        <f>VLOOKUP(A12985,Sheet2!$B$2:$E$1001,3,0)</f>
        <v>audio</v>
      </c>
      <c r="E12985" t="str">
        <f>VLOOKUP(A12985,Sheet2!$B$2:$E$1001,4,0)</f>
        <v>Culture</v>
      </c>
      <c r="F12985" t="str">
        <f>VLOOKUP(B12985,Sheet3!$B$2:$D$17,2,0)</f>
        <v>positive</v>
      </c>
      <c r="G12985">
        <f>VLOOKUP(B12985,Sheet3!$B$2:$D$17,3,0)</f>
        <v>72</v>
      </c>
      <c r="H12985">
        <f t="shared" si="606"/>
        <v>10</v>
      </c>
      <c r="I12985">
        <f t="shared" si="607"/>
        <v>6</v>
      </c>
      <c r="J12985" t="str">
        <f t="shared" si="608"/>
        <v>18-21</v>
      </c>
    </row>
    <row r="12986" spans="1:10">
      <c r="A12986" t="s">
        <v>880</v>
      </c>
      <c r="B12986" t="s">
        <v>1492</v>
      </c>
      <c r="C12986" s="7">
        <v>44082.2769560185</v>
      </c>
      <c r="D12986" t="str">
        <f>VLOOKUP(A12986,Sheet2!$B$2:$E$1001,3,0)</f>
        <v>audio</v>
      </c>
      <c r="E12986" t="str">
        <f>VLOOKUP(A12986,Sheet2!$B$2:$E$1001,4,0)</f>
        <v>Culture</v>
      </c>
      <c r="F12986" t="str">
        <f>VLOOKUP(B12986,Sheet3!$B$2:$D$17,2,0)</f>
        <v>neutral</v>
      </c>
      <c r="G12986">
        <f>VLOOKUP(B12986,Sheet3!$B$2:$D$17,3,0)</f>
        <v>20</v>
      </c>
      <c r="H12986">
        <f t="shared" si="606"/>
        <v>9</v>
      </c>
      <c r="I12986">
        <f t="shared" si="607"/>
        <v>2</v>
      </c>
      <c r="J12986" t="str">
        <f t="shared" si="608"/>
        <v>6-9</v>
      </c>
    </row>
    <row r="12987" spans="1:10">
      <c r="A12987" t="s">
        <v>880</v>
      </c>
      <c r="B12987" t="s">
        <v>1492</v>
      </c>
      <c r="C12987" s="7">
        <v>44343.3706481481</v>
      </c>
      <c r="D12987" t="str">
        <f>VLOOKUP(A12987,Sheet2!$B$2:$E$1001,3,0)</f>
        <v>audio</v>
      </c>
      <c r="E12987" t="str">
        <f>VLOOKUP(A12987,Sheet2!$B$2:$E$1001,4,0)</f>
        <v>Culture</v>
      </c>
      <c r="F12987" t="str">
        <f>VLOOKUP(B12987,Sheet3!$B$2:$D$17,2,0)</f>
        <v>neutral</v>
      </c>
      <c r="G12987">
        <f>VLOOKUP(B12987,Sheet3!$B$2:$D$17,3,0)</f>
        <v>20</v>
      </c>
      <c r="H12987">
        <f t="shared" si="606"/>
        <v>5</v>
      </c>
      <c r="I12987">
        <f t="shared" si="607"/>
        <v>4</v>
      </c>
      <c r="J12987" t="str">
        <f t="shared" si="608"/>
        <v>6-9</v>
      </c>
    </row>
    <row r="12988" spans="1:10">
      <c r="A12988" t="s">
        <v>880</v>
      </c>
      <c r="B12988" t="s">
        <v>1497</v>
      </c>
      <c r="C12988" s="7">
        <v>44071.4593518519</v>
      </c>
      <c r="D12988" t="str">
        <f>VLOOKUP(A12988,Sheet2!$B$2:$E$1001,3,0)</f>
        <v>audio</v>
      </c>
      <c r="E12988" t="str">
        <f>VLOOKUP(A12988,Sheet2!$B$2:$E$1001,4,0)</f>
        <v>Culture</v>
      </c>
      <c r="F12988" t="str">
        <f>VLOOKUP(B12988,Sheet3!$B$2:$D$17,2,0)</f>
        <v>positive</v>
      </c>
      <c r="G12988">
        <f>VLOOKUP(B12988,Sheet3!$B$2:$D$17,3,0)</f>
        <v>72</v>
      </c>
      <c r="H12988">
        <f t="shared" si="606"/>
        <v>8</v>
      </c>
      <c r="I12988">
        <f t="shared" si="607"/>
        <v>5</v>
      </c>
      <c r="J12988" t="str">
        <f t="shared" si="608"/>
        <v>9-12</v>
      </c>
    </row>
    <row r="12989" spans="1:10">
      <c r="A12989" t="s">
        <v>880</v>
      </c>
      <c r="B12989" t="s">
        <v>1500</v>
      </c>
      <c r="C12989" s="7">
        <v>44174.6270486111</v>
      </c>
      <c r="D12989" t="str">
        <f>VLOOKUP(A12989,Sheet2!$B$2:$E$1001,3,0)</f>
        <v>audio</v>
      </c>
      <c r="E12989" t="str">
        <f>VLOOKUP(A12989,Sheet2!$B$2:$E$1001,4,0)</f>
        <v>Culture</v>
      </c>
      <c r="F12989" t="str">
        <f>VLOOKUP(B12989,Sheet3!$B$2:$D$17,2,0)</f>
        <v>positive</v>
      </c>
      <c r="G12989">
        <f>VLOOKUP(B12989,Sheet3!$B$2:$D$17,3,0)</f>
        <v>45</v>
      </c>
      <c r="H12989">
        <f t="shared" si="606"/>
        <v>12</v>
      </c>
      <c r="I12989">
        <f t="shared" si="607"/>
        <v>3</v>
      </c>
      <c r="J12989" t="str">
        <f t="shared" si="608"/>
        <v>15-18</v>
      </c>
    </row>
    <row r="12990" spans="1:10">
      <c r="A12990" t="s">
        <v>880</v>
      </c>
      <c r="B12990" t="s">
        <v>1499</v>
      </c>
      <c r="C12990" s="7">
        <v>44333.9466550926</v>
      </c>
      <c r="D12990" t="str">
        <f>VLOOKUP(A12990,Sheet2!$B$2:$E$1001,3,0)</f>
        <v>audio</v>
      </c>
      <c r="E12990" t="str">
        <f>VLOOKUP(A12990,Sheet2!$B$2:$E$1001,4,0)</f>
        <v>Culture</v>
      </c>
      <c r="F12990" t="str">
        <f>VLOOKUP(B12990,Sheet3!$B$2:$D$17,2,0)</f>
        <v>negative</v>
      </c>
      <c r="G12990">
        <f>VLOOKUP(B12990,Sheet3!$B$2:$D$17,3,0)</f>
        <v>10</v>
      </c>
      <c r="H12990">
        <f t="shared" si="606"/>
        <v>5</v>
      </c>
      <c r="I12990">
        <f t="shared" si="607"/>
        <v>1</v>
      </c>
      <c r="J12990" t="str">
        <f t="shared" si="608"/>
        <v>21-24</v>
      </c>
    </row>
    <row r="12991" spans="1:10">
      <c r="A12991" t="s">
        <v>880</v>
      </c>
      <c r="B12991" t="s">
        <v>1502</v>
      </c>
      <c r="C12991" s="7">
        <v>44261.0442361111</v>
      </c>
      <c r="D12991" t="str">
        <f>VLOOKUP(A12991,Sheet2!$B$2:$E$1001,3,0)</f>
        <v>audio</v>
      </c>
      <c r="E12991" t="str">
        <f>VLOOKUP(A12991,Sheet2!$B$2:$E$1001,4,0)</f>
        <v>Culture</v>
      </c>
      <c r="F12991" t="str">
        <f>VLOOKUP(B12991,Sheet3!$B$2:$D$17,2,0)</f>
        <v>negative</v>
      </c>
      <c r="G12991">
        <f>VLOOKUP(B12991,Sheet3!$B$2:$D$17,3,0)</f>
        <v>15</v>
      </c>
      <c r="H12991">
        <f t="shared" si="606"/>
        <v>3</v>
      </c>
      <c r="I12991">
        <f t="shared" si="607"/>
        <v>6</v>
      </c>
      <c r="J12991" t="str">
        <f t="shared" si="608"/>
        <v>0-3</v>
      </c>
    </row>
    <row r="12992" spans="1:10">
      <c r="A12992" t="s">
        <v>880</v>
      </c>
      <c r="B12992" t="s">
        <v>1503</v>
      </c>
      <c r="C12992" s="7">
        <v>44029.2388194444</v>
      </c>
      <c r="D12992" t="str">
        <f>VLOOKUP(A12992,Sheet2!$B$2:$E$1001,3,0)</f>
        <v>audio</v>
      </c>
      <c r="E12992" t="str">
        <f>VLOOKUP(A12992,Sheet2!$B$2:$E$1001,4,0)</f>
        <v>Culture</v>
      </c>
      <c r="F12992" t="str">
        <f>VLOOKUP(B12992,Sheet3!$B$2:$D$17,2,0)</f>
        <v>negative</v>
      </c>
      <c r="G12992">
        <f>VLOOKUP(B12992,Sheet3!$B$2:$D$17,3,0)</f>
        <v>12</v>
      </c>
      <c r="H12992">
        <f t="shared" si="606"/>
        <v>7</v>
      </c>
      <c r="I12992">
        <f t="shared" si="607"/>
        <v>5</v>
      </c>
      <c r="J12992" t="str">
        <f t="shared" si="608"/>
        <v>3-6</v>
      </c>
    </row>
    <row r="12993" spans="1:10">
      <c r="A12993" t="s">
        <v>880</v>
      </c>
      <c r="B12993" t="s">
        <v>1500</v>
      </c>
      <c r="C12993" s="7">
        <v>44333.6445833333</v>
      </c>
      <c r="D12993" t="str">
        <f>VLOOKUP(A12993,Sheet2!$B$2:$E$1001,3,0)</f>
        <v>audio</v>
      </c>
      <c r="E12993" t="str">
        <f>VLOOKUP(A12993,Sheet2!$B$2:$E$1001,4,0)</f>
        <v>Culture</v>
      </c>
      <c r="F12993" t="str">
        <f>VLOOKUP(B12993,Sheet3!$B$2:$D$17,2,0)</f>
        <v>positive</v>
      </c>
      <c r="G12993">
        <f>VLOOKUP(B12993,Sheet3!$B$2:$D$17,3,0)</f>
        <v>45</v>
      </c>
      <c r="H12993">
        <f t="shared" si="606"/>
        <v>5</v>
      </c>
      <c r="I12993">
        <f t="shared" si="607"/>
        <v>1</v>
      </c>
      <c r="J12993" t="str">
        <f t="shared" si="608"/>
        <v>15-18</v>
      </c>
    </row>
    <row r="12994" spans="1:10">
      <c r="A12994" t="s">
        <v>880</v>
      </c>
      <c r="B12994" t="s">
        <v>1491</v>
      </c>
      <c r="C12994" s="7">
        <v>44034.8688541667</v>
      </c>
      <c r="D12994" t="str">
        <f>VLOOKUP(A12994,Sheet2!$B$2:$E$1001,3,0)</f>
        <v>audio</v>
      </c>
      <c r="E12994" t="str">
        <f>VLOOKUP(A12994,Sheet2!$B$2:$E$1001,4,0)</f>
        <v>Culture</v>
      </c>
      <c r="F12994" t="str">
        <f>VLOOKUP(B12994,Sheet3!$B$2:$D$17,2,0)</f>
        <v>positive</v>
      </c>
      <c r="G12994">
        <f>VLOOKUP(B12994,Sheet3!$B$2:$D$17,3,0)</f>
        <v>30</v>
      </c>
      <c r="H12994">
        <f t="shared" si="606"/>
        <v>7</v>
      </c>
      <c r="I12994">
        <f t="shared" si="607"/>
        <v>3</v>
      </c>
      <c r="J12994" t="str">
        <f t="shared" si="608"/>
        <v>18-21</v>
      </c>
    </row>
    <row r="12995" customFormat="1" spans="1:10">
      <c r="A12995" t="s">
        <v>880</v>
      </c>
      <c r="B12995" t="s">
        <v>1492</v>
      </c>
      <c r="C12995" s="7">
        <v>44248.8238310185</v>
      </c>
      <c r="D12995" t="str">
        <f>VLOOKUP(A12995,Sheet2!$B$2:$E$1001,3,0)</f>
        <v>audio</v>
      </c>
      <c r="E12995" t="str">
        <f>VLOOKUP(A12995,Sheet2!$B$2:$E$1001,4,0)</f>
        <v>Culture</v>
      </c>
      <c r="F12995" t="str">
        <f>VLOOKUP(B12995,Sheet3!$B$2:$D$17,2,0)</f>
        <v>neutral</v>
      </c>
      <c r="G12995">
        <f>VLOOKUP(B12995,Sheet3!$B$2:$D$17,3,0)</f>
        <v>20</v>
      </c>
      <c r="H12995">
        <f t="shared" ref="H12995:H13058" si="609">MONTH(C12995)</f>
        <v>2</v>
      </c>
      <c r="I12995">
        <f t="shared" ref="I12995:I13058" si="610">WEEKDAY(C12995,2)</f>
        <v>7</v>
      </c>
      <c r="J12995" t="str">
        <f t="shared" ref="J12995:J13058" si="611">TEXT(INT(HOUR(C12995)/3)*3,"0")&amp;"-"&amp;TEXT(INT(HOUR(C12995)/3)*3+3,"0")</f>
        <v>18-21</v>
      </c>
    </row>
    <row r="12996" spans="1:10">
      <c r="A12996" t="s">
        <v>880</v>
      </c>
      <c r="B12996" t="s">
        <v>1502</v>
      </c>
      <c r="C12996" s="7">
        <v>44202.1958680556</v>
      </c>
      <c r="D12996" t="str">
        <f>VLOOKUP(A12996,Sheet2!$B$2:$E$1001,3,0)</f>
        <v>audio</v>
      </c>
      <c r="E12996" t="str">
        <f>VLOOKUP(A12996,Sheet2!$B$2:$E$1001,4,0)</f>
        <v>Culture</v>
      </c>
      <c r="F12996" t="str">
        <f>VLOOKUP(B12996,Sheet3!$B$2:$D$17,2,0)</f>
        <v>negative</v>
      </c>
      <c r="G12996">
        <f>VLOOKUP(B12996,Sheet3!$B$2:$D$17,3,0)</f>
        <v>15</v>
      </c>
      <c r="H12996">
        <f t="shared" si="609"/>
        <v>1</v>
      </c>
      <c r="I12996">
        <f t="shared" si="610"/>
        <v>3</v>
      </c>
      <c r="J12996" t="str">
        <f t="shared" si="611"/>
        <v>3-6</v>
      </c>
    </row>
    <row r="12997" spans="1:10">
      <c r="A12997" t="s">
        <v>883</v>
      </c>
      <c r="B12997" t="s">
        <v>1499</v>
      </c>
      <c r="C12997" s="7">
        <v>44053.8546527778</v>
      </c>
      <c r="D12997" t="str">
        <f>VLOOKUP(A12997,Sheet2!$B$2:$E$1001,3,0)</f>
        <v>photo</v>
      </c>
      <c r="E12997" t="str">
        <f>VLOOKUP(A12997,Sheet2!$B$2:$E$1001,4,0)</f>
        <v>travel</v>
      </c>
      <c r="F12997" t="str">
        <f>VLOOKUP(B12997,Sheet3!$B$2:$D$17,2,0)</f>
        <v>negative</v>
      </c>
      <c r="G12997">
        <f>VLOOKUP(B12997,Sheet3!$B$2:$D$17,3,0)</f>
        <v>10</v>
      </c>
      <c r="H12997">
        <f t="shared" si="609"/>
        <v>8</v>
      </c>
      <c r="I12997">
        <f t="shared" si="610"/>
        <v>1</v>
      </c>
      <c r="J12997" t="str">
        <f t="shared" si="611"/>
        <v>18-21</v>
      </c>
    </row>
    <row r="12998" spans="1:10">
      <c r="A12998" t="s">
        <v>883</v>
      </c>
      <c r="B12998" t="s">
        <v>1500</v>
      </c>
      <c r="C12998" s="7">
        <v>44197.3095833333</v>
      </c>
      <c r="D12998" t="str">
        <f>VLOOKUP(A12998,Sheet2!$B$2:$E$1001,3,0)</f>
        <v>photo</v>
      </c>
      <c r="E12998" t="str">
        <f>VLOOKUP(A12998,Sheet2!$B$2:$E$1001,4,0)</f>
        <v>travel</v>
      </c>
      <c r="F12998" t="str">
        <f>VLOOKUP(B12998,Sheet3!$B$2:$D$17,2,0)</f>
        <v>positive</v>
      </c>
      <c r="G12998">
        <f>VLOOKUP(B12998,Sheet3!$B$2:$D$17,3,0)</f>
        <v>45</v>
      </c>
      <c r="H12998">
        <f t="shared" si="609"/>
        <v>1</v>
      </c>
      <c r="I12998">
        <f t="shared" si="610"/>
        <v>5</v>
      </c>
      <c r="J12998" t="str">
        <f t="shared" si="611"/>
        <v>6-9</v>
      </c>
    </row>
    <row r="12999" spans="1:10">
      <c r="A12999" t="s">
        <v>883</v>
      </c>
      <c r="B12999" t="s">
        <v>1491</v>
      </c>
      <c r="C12999" s="7">
        <v>44223.1634027778</v>
      </c>
      <c r="D12999" t="str">
        <f>VLOOKUP(A12999,Sheet2!$B$2:$E$1001,3,0)</f>
        <v>photo</v>
      </c>
      <c r="E12999" t="str">
        <f>VLOOKUP(A12999,Sheet2!$B$2:$E$1001,4,0)</f>
        <v>travel</v>
      </c>
      <c r="F12999" t="str">
        <f>VLOOKUP(B12999,Sheet3!$B$2:$D$17,2,0)</f>
        <v>positive</v>
      </c>
      <c r="G12999">
        <f>VLOOKUP(B12999,Sheet3!$B$2:$D$17,3,0)</f>
        <v>30</v>
      </c>
      <c r="H12999">
        <f t="shared" si="609"/>
        <v>1</v>
      </c>
      <c r="I12999">
        <f t="shared" si="610"/>
        <v>3</v>
      </c>
      <c r="J12999" t="str">
        <f t="shared" si="611"/>
        <v>3-6</v>
      </c>
    </row>
    <row r="13000" spans="1:10">
      <c r="A13000" t="s">
        <v>883</v>
      </c>
      <c r="B13000" t="s">
        <v>1500</v>
      </c>
      <c r="C13000" s="7">
        <v>44072.6181018519</v>
      </c>
      <c r="D13000" t="str">
        <f>VLOOKUP(A13000,Sheet2!$B$2:$E$1001,3,0)</f>
        <v>photo</v>
      </c>
      <c r="E13000" t="str">
        <f>VLOOKUP(A13000,Sheet2!$B$2:$E$1001,4,0)</f>
        <v>travel</v>
      </c>
      <c r="F13000" t="str">
        <f>VLOOKUP(B13000,Sheet3!$B$2:$D$17,2,0)</f>
        <v>positive</v>
      </c>
      <c r="G13000">
        <f>VLOOKUP(B13000,Sheet3!$B$2:$D$17,3,0)</f>
        <v>45</v>
      </c>
      <c r="H13000">
        <f t="shared" si="609"/>
        <v>8</v>
      </c>
      <c r="I13000">
        <f t="shared" si="610"/>
        <v>6</v>
      </c>
      <c r="J13000" t="str">
        <f t="shared" si="611"/>
        <v>12-15</v>
      </c>
    </row>
    <row r="13001" spans="1:10">
      <c r="A13001" t="s">
        <v>883</v>
      </c>
      <c r="B13001" t="s">
        <v>1487</v>
      </c>
      <c r="C13001" s="7">
        <v>44175.2365856481</v>
      </c>
      <c r="D13001" t="str">
        <f>VLOOKUP(A13001,Sheet2!$B$2:$E$1001,3,0)</f>
        <v>photo</v>
      </c>
      <c r="E13001" t="str">
        <f>VLOOKUP(A13001,Sheet2!$B$2:$E$1001,4,0)</f>
        <v>travel</v>
      </c>
      <c r="F13001" t="str">
        <f>VLOOKUP(B13001,Sheet3!$B$2:$D$17,2,0)</f>
        <v>positive</v>
      </c>
      <c r="G13001">
        <f>VLOOKUP(B13001,Sheet3!$B$2:$D$17,3,0)</f>
        <v>70</v>
      </c>
      <c r="H13001">
        <f t="shared" si="609"/>
        <v>12</v>
      </c>
      <c r="I13001">
        <f t="shared" si="610"/>
        <v>4</v>
      </c>
      <c r="J13001" t="str">
        <f t="shared" si="611"/>
        <v>3-6</v>
      </c>
    </row>
    <row r="13002" spans="1:10">
      <c r="A13002" t="s">
        <v>883</v>
      </c>
      <c r="B13002" t="s">
        <v>1490</v>
      </c>
      <c r="C13002" s="7">
        <v>44032.2458564815</v>
      </c>
      <c r="D13002" t="str">
        <f>VLOOKUP(A13002,Sheet2!$B$2:$E$1001,3,0)</f>
        <v>photo</v>
      </c>
      <c r="E13002" t="str">
        <f>VLOOKUP(A13002,Sheet2!$B$2:$E$1001,4,0)</f>
        <v>travel</v>
      </c>
      <c r="F13002" t="str">
        <f>VLOOKUP(B13002,Sheet3!$B$2:$D$17,2,0)</f>
        <v>negative</v>
      </c>
      <c r="G13002">
        <f>VLOOKUP(B13002,Sheet3!$B$2:$D$17,3,0)</f>
        <v>5</v>
      </c>
      <c r="H13002">
        <f t="shared" si="609"/>
        <v>7</v>
      </c>
      <c r="I13002">
        <f t="shared" si="610"/>
        <v>1</v>
      </c>
      <c r="J13002" t="str">
        <f t="shared" si="611"/>
        <v>3-6</v>
      </c>
    </row>
    <row r="13003" spans="1:10">
      <c r="A13003" t="s">
        <v>883</v>
      </c>
      <c r="B13003" t="s">
        <v>1503</v>
      </c>
      <c r="C13003" s="7">
        <v>44239.6978703704</v>
      </c>
      <c r="D13003" t="str">
        <f>VLOOKUP(A13003,Sheet2!$B$2:$E$1001,3,0)</f>
        <v>photo</v>
      </c>
      <c r="E13003" t="str">
        <f>VLOOKUP(A13003,Sheet2!$B$2:$E$1001,4,0)</f>
        <v>travel</v>
      </c>
      <c r="F13003" t="str">
        <f>VLOOKUP(B13003,Sheet3!$B$2:$D$17,2,0)</f>
        <v>negative</v>
      </c>
      <c r="G13003">
        <f>VLOOKUP(B13003,Sheet3!$B$2:$D$17,3,0)</f>
        <v>12</v>
      </c>
      <c r="H13003">
        <f t="shared" si="609"/>
        <v>2</v>
      </c>
      <c r="I13003">
        <f t="shared" si="610"/>
        <v>5</v>
      </c>
      <c r="J13003" t="str">
        <f t="shared" si="611"/>
        <v>15-18</v>
      </c>
    </row>
    <row r="13004" spans="1:10">
      <c r="A13004" t="s">
        <v>883</v>
      </c>
      <c r="B13004" t="s">
        <v>1491</v>
      </c>
      <c r="C13004" s="7">
        <v>44360.1677546296</v>
      </c>
      <c r="D13004" t="str">
        <f>VLOOKUP(A13004,Sheet2!$B$2:$E$1001,3,0)</f>
        <v>photo</v>
      </c>
      <c r="E13004" t="str">
        <f>VLOOKUP(A13004,Sheet2!$B$2:$E$1001,4,0)</f>
        <v>travel</v>
      </c>
      <c r="F13004" t="str">
        <f>VLOOKUP(B13004,Sheet3!$B$2:$D$17,2,0)</f>
        <v>positive</v>
      </c>
      <c r="G13004">
        <f>VLOOKUP(B13004,Sheet3!$B$2:$D$17,3,0)</f>
        <v>30</v>
      </c>
      <c r="H13004">
        <f t="shared" si="609"/>
        <v>6</v>
      </c>
      <c r="I13004">
        <f t="shared" si="610"/>
        <v>7</v>
      </c>
      <c r="J13004" t="str">
        <f t="shared" si="611"/>
        <v>3-6</v>
      </c>
    </row>
    <row r="13005" spans="1:10">
      <c r="A13005" t="s">
        <v>883</v>
      </c>
      <c r="B13005" t="s">
        <v>1497</v>
      </c>
      <c r="C13005" s="7">
        <v>44172.1930902778</v>
      </c>
      <c r="D13005" t="str">
        <f>VLOOKUP(A13005,Sheet2!$B$2:$E$1001,3,0)</f>
        <v>photo</v>
      </c>
      <c r="E13005" t="str">
        <f>VLOOKUP(A13005,Sheet2!$B$2:$E$1001,4,0)</f>
        <v>travel</v>
      </c>
      <c r="F13005" t="str">
        <f>VLOOKUP(B13005,Sheet3!$B$2:$D$17,2,0)</f>
        <v>positive</v>
      </c>
      <c r="G13005">
        <f>VLOOKUP(B13005,Sheet3!$B$2:$D$17,3,0)</f>
        <v>72</v>
      </c>
      <c r="H13005">
        <f t="shared" si="609"/>
        <v>12</v>
      </c>
      <c r="I13005">
        <f t="shared" si="610"/>
        <v>1</v>
      </c>
      <c r="J13005" t="str">
        <f t="shared" si="611"/>
        <v>3-6</v>
      </c>
    </row>
    <row r="13006" customFormat="1" spans="1:10">
      <c r="A13006" t="s">
        <v>883</v>
      </c>
      <c r="B13006" t="s">
        <v>1495</v>
      </c>
      <c r="C13006" s="7">
        <v>44109.7398148148</v>
      </c>
      <c r="D13006" t="str">
        <f>VLOOKUP(A13006,Sheet2!$B$2:$E$1001,3,0)</f>
        <v>photo</v>
      </c>
      <c r="E13006" t="str">
        <f>VLOOKUP(A13006,Sheet2!$B$2:$E$1001,4,0)</f>
        <v>travel</v>
      </c>
      <c r="F13006" t="str">
        <f>VLOOKUP(B13006,Sheet3!$B$2:$D$17,2,0)</f>
        <v>positive</v>
      </c>
      <c r="G13006">
        <f>VLOOKUP(B13006,Sheet3!$B$2:$D$17,3,0)</f>
        <v>75</v>
      </c>
      <c r="H13006">
        <f t="shared" si="609"/>
        <v>10</v>
      </c>
      <c r="I13006">
        <f t="shared" si="610"/>
        <v>1</v>
      </c>
      <c r="J13006" t="str">
        <f t="shared" si="611"/>
        <v>15-18</v>
      </c>
    </row>
    <row r="13007" spans="1:10">
      <c r="A13007" t="s">
        <v>883</v>
      </c>
      <c r="B13007" t="s">
        <v>1496</v>
      </c>
      <c r="C13007" s="7">
        <v>44121.6958564815</v>
      </c>
      <c r="D13007" t="str">
        <f>VLOOKUP(A13007,Sheet2!$B$2:$E$1001,3,0)</f>
        <v>photo</v>
      </c>
      <c r="E13007" t="str">
        <f>VLOOKUP(A13007,Sheet2!$B$2:$E$1001,4,0)</f>
        <v>travel</v>
      </c>
      <c r="F13007" t="str">
        <f>VLOOKUP(B13007,Sheet3!$B$2:$D$17,2,0)</f>
        <v>positive</v>
      </c>
      <c r="G13007">
        <f>VLOOKUP(B13007,Sheet3!$B$2:$D$17,3,0)</f>
        <v>70</v>
      </c>
      <c r="H13007">
        <f t="shared" si="609"/>
        <v>10</v>
      </c>
      <c r="I13007">
        <f t="shared" si="610"/>
        <v>6</v>
      </c>
      <c r="J13007" t="str">
        <f t="shared" si="611"/>
        <v>15-18</v>
      </c>
    </row>
    <row r="13008" spans="1:10">
      <c r="A13008" t="s">
        <v>883</v>
      </c>
      <c r="B13008" t="s">
        <v>1492</v>
      </c>
      <c r="C13008" s="7">
        <v>44267.8284606481</v>
      </c>
      <c r="D13008" t="str">
        <f>VLOOKUP(A13008,Sheet2!$B$2:$E$1001,3,0)</f>
        <v>photo</v>
      </c>
      <c r="E13008" t="str">
        <f>VLOOKUP(A13008,Sheet2!$B$2:$E$1001,4,0)</f>
        <v>travel</v>
      </c>
      <c r="F13008" t="str">
        <f>VLOOKUP(B13008,Sheet3!$B$2:$D$17,2,0)</f>
        <v>neutral</v>
      </c>
      <c r="G13008">
        <f>VLOOKUP(B13008,Sheet3!$B$2:$D$17,3,0)</f>
        <v>20</v>
      </c>
      <c r="H13008">
        <f t="shared" si="609"/>
        <v>3</v>
      </c>
      <c r="I13008">
        <f t="shared" si="610"/>
        <v>5</v>
      </c>
      <c r="J13008" t="str">
        <f t="shared" si="611"/>
        <v>18-21</v>
      </c>
    </row>
    <row r="13009" spans="1:10">
      <c r="A13009" t="s">
        <v>883</v>
      </c>
      <c r="B13009" t="s">
        <v>1499</v>
      </c>
      <c r="C13009" s="7">
        <v>44281.6513888889</v>
      </c>
      <c r="D13009" t="str">
        <f>VLOOKUP(A13009,Sheet2!$B$2:$E$1001,3,0)</f>
        <v>photo</v>
      </c>
      <c r="E13009" t="str">
        <f>VLOOKUP(A13009,Sheet2!$B$2:$E$1001,4,0)</f>
        <v>travel</v>
      </c>
      <c r="F13009" t="str">
        <f>VLOOKUP(B13009,Sheet3!$B$2:$D$17,2,0)</f>
        <v>negative</v>
      </c>
      <c r="G13009">
        <f>VLOOKUP(B13009,Sheet3!$B$2:$D$17,3,0)</f>
        <v>10</v>
      </c>
      <c r="H13009">
        <f t="shared" si="609"/>
        <v>3</v>
      </c>
      <c r="I13009">
        <f t="shared" si="610"/>
        <v>5</v>
      </c>
      <c r="J13009" t="str">
        <f t="shared" si="611"/>
        <v>15-18</v>
      </c>
    </row>
    <row r="13010" spans="1:10">
      <c r="A13010" t="s">
        <v>883</v>
      </c>
      <c r="B13010" t="s">
        <v>1487</v>
      </c>
      <c r="C13010" s="7">
        <v>44076.6121759259</v>
      </c>
      <c r="D13010" t="str">
        <f>VLOOKUP(A13010,Sheet2!$B$2:$E$1001,3,0)</f>
        <v>photo</v>
      </c>
      <c r="E13010" t="str">
        <f>VLOOKUP(A13010,Sheet2!$B$2:$E$1001,4,0)</f>
        <v>travel</v>
      </c>
      <c r="F13010" t="str">
        <f>VLOOKUP(B13010,Sheet3!$B$2:$D$17,2,0)</f>
        <v>positive</v>
      </c>
      <c r="G13010">
        <f>VLOOKUP(B13010,Sheet3!$B$2:$D$17,3,0)</f>
        <v>70</v>
      </c>
      <c r="H13010">
        <f t="shared" si="609"/>
        <v>9</v>
      </c>
      <c r="I13010">
        <f t="shared" si="610"/>
        <v>3</v>
      </c>
      <c r="J13010" t="str">
        <f t="shared" si="611"/>
        <v>12-15</v>
      </c>
    </row>
    <row r="13011" spans="1:10">
      <c r="A13011" t="s">
        <v>883</v>
      </c>
      <c r="B13011" t="s">
        <v>1491</v>
      </c>
      <c r="C13011" s="7">
        <v>44271.725150463</v>
      </c>
      <c r="D13011" t="str">
        <f>VLOOKUP(A13011,Sheet2!$B$2:$E$1001,3,0)</f>
        <v>photo</v>
      </c>
      <c r="E13011" t="str">
        <f>VLOOKUP(A13011,Sheet2!$B$2:$E$1001,4,0)</f>
        <v>travel</v>
      </c>
      <c r="F13011" t="str">
        <f>VLOOKUP(B13011,Sheet3!$B$2:$D$17,2,0)</f>
        <v>positive</v>
      </c>
      <c r="G13011">
        <f>VLOOKUP(B13011,Sheet3!$B$2:$D$17,3,0)</f>
        <v>30</v>
      </c>
      <c r="H13011">
        <f t="shared" si="609"/>
        <v>3</v>
      </c>
      <c r="I13011">
        <f t="shared" si="610"/>
        <v>2</v>
      </c>
      <c r="J13011" t="str">
        <f t="shared" si="611"/>
        <v>15-18</v>
      </c>
    </row>
    <row r="13012" spans="1:10">
      <c r="A13012" t="s">
        <v>883</v>
      </c>
      <c r="B13012" t="s">
        <v>1502</v>
      </c>
      <c r="C13012" s="7">
        <v>44086.1635763889</v>
      </c>
      <c r="D13012" t="str">
        <f>VLOOKUP(A13012,Sheet2!$B$2:$E$1001,3,0)</f>
        <v>photo</v>
      </c>
      <c r="E13012" t="str">
        <f>VLOOKUP(A13012,Sheet2!$B$2:$E$1001,4,0)</f>
        <v>travel</v>
      </c>
      <c r="F13012" t="str">
        <f>VLOOKUP(B13012,Sheet3!$B$2:$D$17,2,0)</f>
        <v>negative</v>
      </c>
      <c r="G13012">
        <f>VLOOKUP(B13012,Sheet3!$B$2:$D$17,3,0)</f>
        <v>15</v>
      </c>
      <c r="H13012">
        <f t="shared" si="609"/>
        <v>9</v>
      </c>
      <c r="I13012">
        <f t="shared" si="610"/>
        <v>6</v>
      </c>
      <c r="J13012" t="str">
        <f t="shared" si="611"/>
        <v>3-6</v>
      </c>
    </row>
    <row r="13013" spans="1:10">
      <c r="A13013" t="s">
        <v>883</v>
      </c>
      <c r="B13013" t="s">
        <v>1488</v>
      </c>
      <c r="C13013" s="7">
        <v>44147.4344097222</v>
      </c>
      <c r="D13013" t="str">
        <f>VLOOKUP(A13013,Sheet2!$B$2:$E$1001,3,0)</f>
        <v>photo</v>
      </c>
      <c r="E13013" t="str">
        <f>VLOOKUP(A13013,Sheet2!$B$2:$E$1001,4,0)</f>
        <v>travel</v>
      </c>
      <c r="F13013" t="str">
        <f>VLOOKUP(B13013,Sheet3!$B$2:$D$17,2,0)</f>
        <v>negative</v>
      </c>
      <c r="G13013">
        <f>VLOOKUP(B13013,Sheet3!$B$2:$D$17,3,0)</f>
        <v>0</v>
      </c>
      <c r="H13013">
        <f t="shared" si="609"/>
        <v>11</v>
      </c>
      <c r="I13013">
        <f t="shared" si="610"/>
        <v>4</v>
      </c>
      <c r="J13013" t="str">
        <f t="shared" si="611"/>
        <v>9-12</v>
      </c>
    </row>
    <row r="13014" spans="1:10">
      <c r="A13014" t="s">
        <v>883</v>
      </c>
      <c r="B13014" t="s">
        <v>1490</v>
      </c>
      <c r="C13014" s="7">
        <v>44071.8351967593</v>
      </c>
      <c r="D13014" t="str">
        <f>VLOOKUP(A13014,Sheet2!$B$2:$E$1001,3,0)</f>
        <v>photo</v>
      </c>
      <c r="E13014" t="str">
        <f>VLOOKUP(A13014,Sheet2!$B$2:$E$1001,4,0)</f>
        <v>travel</v>
      </c>
      <c r="F13014" t="str">
        <f>VLOOKUP(B13014,Sheet3!$B$2:$D$17,2,0)</f>
        <v>negative</v>
      </c>
      <c r="G13014">
        <f>VLOOKUP(B13014,Sheet3!$B$2:$D$17,3,0)</f>
        <v>5</v>
      </c>
      <c r="H13014">
        <f t="shared" si="609"/>
        <v>8</v>
      </c>
      <c r="I13014">
        <f t="shared" si="610"/>
        <v>5</v>
      </c>
      <c r="J13014" t="str">
        <f t="shared" si="611"/>
        <v>18-21</v>
      </c>
    </row>
    <row r="13015" spans="1:10">
      <c r="A13015" t="s">
        <v>883</v>
      </c>
      <c r="B13015" t="s">
        <v>1487</v>
      </c>
      <c r="C13015" s="7">
        <v>44184.9344212963</v>
      </c>
      <c r="D13015" t="str">
        <f>VLOOKUP(A13015,Sheet2!$B$2:$E$1001,3,0)</f>
        <v>photo</v>
      </c>
      <c r="E13015" t="str">
        <f>VLOOKUP(A13015,Sheet2!$B$2:$E$1001,4,0)</f>
        <v>travel</v>
      </c>
      <c r="F13015" t="str">
        <f>VLOOKUP(B13015,Sheet3!$B$2:$D$17,2,0)</f>
        <v>positive</v>
      </c>
      <c r="G13015">
        <f>VLOOKUP(B13015,Sheet3!$B$2:$D$17,3,0)</f>
        <v>70</v>
      </c>
      <c r="H13015">
        <f t="shared" si="609"/>
        <v>12</v>
      </c>
      <c r="I13015">
        <f t="shared" si="610"/>
        <v>6</v>
      </c>
      <c r="J13015" t="str">
        <f t="shared" si="611"/>
        <v>21-24</v>
      </c>
    </row>
    <row r="13016" customFormat="1" spans="1:10">
      <c r="A13016" t="s">
        <v>883</v>
      </c>
      <c r="B13016" t="s">
        <v>1497</v>
      </c>
      <c r="C13016" s="7">
        <v>44143.8049421296</v>
      </c>
      <c r="D13016" t="str">
        <f>VLOOKUP(A13016,Sheet2!$B$2:$E$1001,3,0)</f>
        <v>photo</v>
      </c>
      <c r="E13016" t="str">
        <f>VLOOKUP(A13016,Sheet2!$B$2:$E$1001,4,0)</f>
        <v>travel</v>
      </c>
      <c r="F13016" t="str">
        <f>VLOOKUP(B13016,Sheet3!$B$2:$D$17,2,0)</f>
        <v>positive</v>
      </c>
      <c r="G13016">
        <f>VLOOKUP(B13016,Sheet3!$B$2:$D$17,3,0)</f>
        <v>72</v>
      </c>
      <c r="H13016">
        <f t="shared" si="609"/>
        <v>11</v>
      </c>
      <c r="I13016">
        <f t="shared" si="610"/>
        <v>7</v>
      </c>
      <c r="J13016" t="str">
        <f t="shared" si="611"/>
        <v>18-21</v>
      </c>
    </row>
    <row r="13017" spans="1:10">
      <c r="A13017" t="s">
        <v>883</v>
      </c>
      <c r="B13017" t="s">
        <v>1488</v>
      </c>
      <c r="C13017" s="7">
        <v>44170.2464930556</v>
      </c>
      <c r="D13017" t="str">
        <f>VLOOKUP(A13017,Sheet2!$B$2:$E$1001,3,0)</f>
        <v>photo</v>
      </c>
      <c r="E13017" t="str">
        <f>VLOOKUP(A13017,Sheet2!$B$2:$E$1001,4,0)</f>
        <v>travel</v>
      </c>
      <c r="F13017" t="str">
        <f>VLOOKUP(B13017,Sheet3!$B$2:$D$17,2,0)</f>
        <v>negative</v>
      </c>
      <c r="G13017">
        <f>VLOOKUP(B13017,Sheet3!$B$2:$D$17,3,0)</f>
        <v>0</v>
      </c>
      <c r="H13017">
        <f t="shared" si="609"/>
        <v>12</v>
      </c>
      <c r="I13017">
        <f t="shared" si="610"/>
        <v>6</v>
      </c>
      <c r="J13017" t="str">
        <f t="shared" si="611"/>
        <v>3-6</v>
      </c>
    </row>
    <row r="13018" spans="1:10">
      <c r="A13018" t="s">
        <v>883</v>
      </c>
      <c r="B13018" t="s">
        <v>1497</v>
      </c>
      <c r="C13018" s="7">
        <v>44120.9281944444</v>
      </c>
      <c r="D13018" t="str">
        <f>VLOOKUP(A13018,Sheet2!$B$2:$E$1001,3,0)</f>
        <v>photo</v>
      </c>
      <c r="E13018" t="str">
        <f>VLOOKUP(A13018,Sheet2!$B$2:$E$1001,4,0)</f>
        <v>travel</v>
      </c>
      <c r="F13018" t="str">
        <f>VLOOKUP(B13018,Sheet3!$B$2:$D$17,2,0)</f>
        <v>positive</v>
      </c>
      <c r="G13018">
        <f>VLOOKUP(B13018,Sheet3!$B$2:$D$17,3,0)</f>
        <v>72</v>
      </c>
      <c r="H13018">
        <f t="shared" si="609"/>
        <v>10</v>
      </c>
      <c r="I13018">
        <f t="shared" si="610"/>
        <v>5</v>
      </c>
      <c r="J13018" t="str">
        <f t="shared" si="611"/>
        <v>21-24</v>
      </c>
    </row>
    <row r="13019" spans="1:10">
      <c r="A13019" t="s">
        <v>883</v>
      </c>
      <c r="B13019" t="s">
        <v>1499</v>
      </c>
      <c r="C13019" s="7">
        <v>44090.0960648148</v>
      </c>
      <c r="D13019" t="str">
        <f>VLOOKUP(A13019,Sheet2!$B$2:$E$1001,3,0)</f>
        <v>photo</v>
      </c>
      <c r="E13019" t="str">
        <f>VLOOKUP(A13019,Sheet2!$B$2:$E$1001,4,0)</f>
        <v>travel</v>
      </c>
      <c r="F13019" t="str">
        <f>VLOOKUP(B13019,Sheet3!$B$2:$D$17,2,0)</f>
        <v>negative</v>
      </c>
      <c r="G13019">
        <f>VLOOKUP(B13019,Sheet3!$B$2:$D$17,3,0)</f>
        <v>10</v>
      </c>
      <c r="H13019">
        <f t="shared" si="609"/>
        <v>9</v>
      </c>
      <c r="I13019">
        <f t="shared" si="610"/>
        <v>3</v>
      </c>
      <c r="J13019" t="str">
        <f t="shared" si="611"/>
        <v>0-3</v>
      </c>
    </row>
    <row r="13020" spans="1:10">
      <c r="A13020" t="s">
        <v>883</v>
      </c>
      <c r="B13020" t="s">
        <v>1503</v>
      </c>
      <c r="C13020" s="7">
        <v>44055.0494328704</v>
      </c>
      <c r="D13020" t="str">
        <f>VLOOKUP(A13020,Sheet2!$B$2:$E$1001,3,0)</f>
        <v>photo</v>
      </c>
      <c r="E13020" t="str">
        <f>VLOOKUP(A13020,Sheet2!$B$2:$E$1001,4,0)</f>
        <v>travel</v>
      </c>
      <c r="F13020" t="str">
        <f>VLOOKUP(B13020,Sheet3!$B$2:$D$17,2,0)</f>
        <v>negative</v>
      </c>
      <c r="G13020">
        <f>VLOOKUP(B13020,Sheet3!$B$2:$D$17,3,0)</f>
        <v>12</v>
      </c>
      <c r="H13020">
        <f t="shared" si="609"/>
        <v>8</v>
      </c>
      <c r="I13020">
        <f t="shared" si="610"/>
        <v>3</v>
      </c>
      <c r="J13020" t="str">
        <f t="shared" si="611"/>
        <v>0-3</v>
      </c>
    </row>
    <row r="13021" spans="1:10">
      <c r="A13021" t="s">
        <v>883</v>
      </c>
      <c r="B13021" t="s">
        <v>1502</v>
      </c>
      <c r="C13021" s="7">
        <v>44080.2816782407</v>
      </c>
      <c r="D13021" t="str">
        <f>VLOOKUP(A13021,Sheet2!$B$2:$E$1001,3,0)</f>
        <v>photo</v>
      </c>
      <c r="E13021" t="str">
        <f>VLOOKUP(A13021,Sheet2!$B$2:$E$1001,4,0)</f>
        <v>travel</v>
      </c>
      <c r="F13021" t="str">
        <f>VLOOKUP(B13021,Sheet3!$B$2:$D$17,2,0)</f>
        <v>negative</v>
      </c>
      <c r="G13021">
        <f>VLOOKUP(B13021,Sheet3!$B$2:$D$17,3,0)</f>
        <v>15</v>
      </c>
      <c r="H13021">
        <f t="shared" si="609"/>
        <v>9</v>
      </c>
      <c r="I13021">
        <f t="shared" si="610"/>
        <v>7</v>
      </c>
      <c r="J13021" t="str">
        <f t="shared" si="611"/>
        <v>6-9</v>
      </c>
    </row>
    <row r="13022" spans="1:10">
      <c r="A13022" t="s">
        <v>883</v>
      </c>
      <c r="B13022" t="s">
        <v>1498</v>
      </c>
      <c r="C13022" s="7">
        <v>44016.3785185185</v>
      </c>
      <c r="D13022" t="str">
        <f>VLOOKUP(A13022,Sheet2!$B$2:$E$1001,3,0)</f>
        <v>photo</v>
      </c>
      <c r="E13022" t="str">
        <f>VLOOKUP(A13022,Sheet2!$B$2:$E$1001,4,0)</f>
        <v>travel</v>
      </c>
      <c r="F13022" t="str">
        <f>VLOOKUP(B13022,Sheet3!$B$2:$D$17,2,0)</f>
        <v>positive</v>
      </c>
      <c r="G13022">
        <f>VLOOKUP(B13022,Sheet3!$B$2:$D$17,3,0)</f>
        <v>50</v>
      </c>
      <c r="H13022">
        <f t="shared" si="609"/>
        <v>7</v>
      </c>
      <c r="I13022">
        <f t="shared" si="610"/>
        <v>6</v>
      </c>
      <c r="J13022" t="str">
        <f t="shared" si="611"/>
        <v>9-12</v>
      </c>
    </row>
    <row r="13023" spans="1:10">
      <c r="A13023" t="s">
        <v>883</v>
      </c>
      <c r="B13023" t="s">
        <v>1488</v>
      </c>
      <c r="C13023" s="7">
        <v>44026.7708912037</v>
      </c>
      <c r="D13023" t="str">
        <f>VLOOKUP(A13023,Sheet2!$B$2:$E$1001,3,0)</f>
        <v>photo</v>
      </c>
      <c r="E13023" t="str">
        <f>VLOOKUP(A13023,Sheet2!$B$2:$E$1001,4,0)</f>
        <v>travel</v>
      </c>
      <c r="F13023" t="str">
        <f>VLOOKUP(B13023,Sheet3!$B$2:$D$17,2,0)</f>
        <v>negative</v>
      </c>
      <c r="G13023">
        <f>VLOOKUP(B13023,Sheet3!$B$2:$D$17,3,0)</f>
        <v>0</v>
      </c>
      <c r="H13023">
        <f t="shared" si="609"/>
        <v>7</v>
      </c>
      <c r="I13023">
        <f t="shared" si="610"/>
        <v>2</v>
      </c>
      <c r="J13023" t="str">
        <f t="shared" si="611"/>
        <v>18-21</v>
      </c>
    </row>
    <row r="13024" spans="1:10">
      <c r="A13024" t="s">
        <v>883</v>
      </c>
      <c r="B13024" t="s">
        <v>1490</v>
      </c>
      <c r="C13024" s="7">
        <v>44340.4458333333</v>
      </c>
      <c r="D13024" t="str">
        <f>VLOOKUP(A13024,Sheet2!$B$2:$E$1001,3,0)</f>
        <v>photo</v>
      </c>
      <c r="E13024" t="str">
        <f>VLOOKUP(A13024,Sheet2!$B$2:$E$1001,4,0)</f>
        <v>travel</v>
      </c>
      <c r="F13024" t="str">
        <f>VLOOKUP(B13024,Sheet3!$B$2:$D$17,2,0)</f>
        <v>negative</v>
      </c>
      <c r="G13024">
        <f>VLOOKUP(B13024,Sheet3!$B$2:$D$17,3,0)</f>
        <v>5</v>
      </c>
      <c r="H13024">
        <f t="shared" si="609"/>
        <v>5</v>
      </c>
      <c r="I13024">
        <f t="shared" si="610"/>
        <v>1</v>
      </c>
      <c r="J13024" t="str">
        <f t="shared" si="611"/>
        <v>9-12</v>
      </c>
    </row>
    <row r="13025" spans="1:10">
      <c r="A13025" t="s">
        <v>883</v>
      </c>
      <c r="B13025" t="s">
        <v>1485</v>
      </c>
      <c r="C13025" s="7">
        <v>44248.9470486111</v>
      </c>
      <c r="D13025" t="str">
        <f>VLOOKUP(A13025,Sheet2!$B$2:$E$1001,3,0)</f>
        <v>photo</v>
      </c>
      <c r="E13025" t="str">
        <f>VLOOKUP(A13025,Sheet2!$B$2:$E$1001,4,0)</f>
        <v>travel</v>
      </c>
      <c r="F13025" t="str">
        <f>VLOOKUP(B13025,Sheet3!$B$2:$D$17,2,0)</f>
        <v>positive</v>
      </c>
      <c r="G13025">
        <f>VLOOKUP(B13025,Sheet3!$B$2:$D$17,3,0)</f>
        <v>60</v>
      </c>
      <c r="H13025">
        <f t="shared" si="609"/>
        <v>2</v>
      </c>
      <c r="I13025">
        <f t="shared" si="610"/>
        <v>7</v>
      </c>
      <c r="J13025" t="str">
        <f t="shared" si="611"/>
        <v>21-24</v>
      </c>
    </row>
    <row r="13026" customFormat="1" spans="1:10">
      <c r="A13026" t="s">
        <v>883</v>
      </c>
      <c r="B13026" t="s">
        <v>1502</v>
      </c>
      <c r="C13026" s="7">
        <v>44103.8007060185</v>
      </c>
      <c r="D13026" t="str">
        <f>VLOOKUP(A13026,Sheet2!$B$2:$E$1001,3,0)</f>
        <v>photo</v>
      </c>
      <c r="E13026" t="str">
        <f>VLOOKUP(A13026,Sheet2!$B$2:$E$1001,4,0)</f>
        <v>travel</v>
      </c>
      <c r="F13026" t="str">
        <f>VLOOKUP(B13026,Sheet3!$B$2:$D$17,2,0)</f>
        <v>negative</v>
      </c>
      <c r="G13026">
        <f>VLOOKUP(B13026,Sheet3!$B$2:$D$17,3,0)</f>
        <v>15</v>
      </c>
      <c r="H13026">
        <f t="shared" si="609"/>
        <v>9</v>
      </c>
      <c r="I13026">
        <f t="shared" si="610"/>
        <v>2</v>
      </c>
      <c r="J13026" t="str">
        <f t="shared" si="611"/>
        <v>18-21</v>
      </c>
    </row>
    <row r="13027" spans="1:10">
      <c r="A13027" t="s">
        <v>883</v>
      </c>
      <c r="B13027" t="s">
        <v>1503</v>
      </c>
      <c r="C13027" s="7">
        <v>44204.9384490741</v>
      </c>
      <c r="D13027" t="str">
        <f>VLOOKUP(A13027,Sheet2!$B$2:$E$1001,3,0)</f>
        <v>photo</v>
      </c>
      <c r="E13027" t="str">
        <f>VLOOKUP(A13027,Sheet2!$B$2:$E$1001,4,0)</f>
        <v>travel</v>
      </c>
      <c r="F13027" t="str">
        <f>VLOOKUP(B13027,Sheet3!$B$2:$D$17,2,0)</f>
        <v>negative</v>
      </c>
      <c r="G13027">
        <f>VLOOKUP(B13027,Sheet3!$B$2:$D$17,3,0)</f>
        <v>12</v>
      </c>
      <c r="H13027">
        <f t="shared" si="609"/>
        <v>1</v>
      </c>
      <c r="I13027">
        <f t="shared" si="610"/>
        <v>5</v>
      </c>
      <c r="J13027" t="str">
        <f t="shared" si="611"/>
        <v>21-24</v>
      </c>
    </row>
    <row r="13028" spans="1:10">
      <c r="A13028" t="s">
        <v>883</v>
      </c>
      <c r="B13028" t="s">
        <v>1499</v>
      </c>
      <c r="C13028" s="7">
        <v>44238.0241666667</v>
      </c>
      <c r="D13028" t="str">
        <f>VLOOKUP(A13028,Sheet2!$B$2:$E$1001,3,0)</f>
        <v>photo</v>
      </c>
      <c r="E13028" t="str">
        <f>VLOOKUP(A13028,Sheet2!$B$2:$E$1001,4,0)</f>
        <v>travel</v>
      </c>
      <c r="F13028" t="str">
        <f>VLOOKUP(B13028,Sheet3!$B$2:$D$17,2,0)</f>
        <v>negative</v>
      </c>
      <c r="G13028">
        <f>VLOOKUP(B13028,Sheet3!$B$2:$D$17,3,0)</f>
        <v>10</v>
      </c>
      <c r="H13028">
        <f t="shared" si="609"/>
        <v>2</v>
      </c>
      <c r="I13028">
        <f t="shared" si="610"/>
        <v>4</v>
      </c>
      <c r="J13028" t="str">
        <f t="shared" si="611"/>
        <v>0-3</v>
      </c>
    </row>
    <row r="13029" spans="1:10">
      <c r="A13029" t="s">
        <v>883</v>
      </c>
      <c r="B13029" t="s">
        <v>1494</v>
      </c>
      <c r="C13029" s="7">
        <v>44292.2284259259</v>
      </c>
      <c r="D13029" t="str">
        <f>VLOOKUP(A13029,Sheet2!$B$2:$E$1001,3,0)</f>
        <v>photo</v>
      </c>
      <c r="E13029" t="str">
        <f>VLOOKUP(A13029,Sheet2!$B$2:$E$1001,4,0)</f>
        <v>travel</v>
      </c>
      <c r="F13029" t="str">
        <f>VLOOKUP(B13029,Sheet3!$B$2:$D$17,2,0)</f>
        <v>positive</v>
      </c>
      <c r="G13029">
        <f>VLOOKUP(B13029,Sheet3!$B$2:$D$17,3,0)</f>
        <v>65</v>
      </c>
      <c r="H13029">
        <f t="shared" si="609"/>
        <v>4</v>
      </c>
      <c r="I13029">
        <f t="shared" si="610"/>
        <v>2</v>
      </c>
      <c r="J13029" t="str">
        <f t="shared" si="611"/>
        <v>3-6</v>
      </c>
    </row>
    <row r="13030" spans="1:10">
      <c r="A13030" t="s">
        <v>883</v>
      </c>
      <c r="B13030" t="s">
        <v>1498</v>
      </c>
      <c r="C13030" s="7">
        <v>44197.7299421296</v>
      </c>
      <c r="D13030" t="str">
        <f>VLOOKUP(A13030,Sheet2!$B$2:$E$1001,3,0)</f>
        <v>photo</v>
      </c>
      <c r="E13030" t="str">
        <f>VLOOKUP(A13030,Sheet2!$B$2:$E$1001,4,0)</f>
        <v>travel</v>
      </c>
      <c r="F13030" t="str">
        <f>VLOOKUP(B13030,Sheet3!$B$2:$D$17,2,0)</f>
        <v>positive</v>
      </c>
      <c r="G13030">
        <f>VLOOKUP(B13030,Sheet3!$B$2:$D$17,3,0)</f>
        <v>50</v>
      </c>
      <c r="H13030">
        <f t="shared" si="609"/>
        <v>1</v>
      </c>
      <c r="I13030">
        <f t="shared" si="610"/>
        <v>5</v>
      </c>
      <c r="J13030" t="str">
        <f t="shared" si="611"/>
        <v>15-18</v>
      </c>
    </row>
    <row r="13031" spans="1:10">
      <c r="A13031" t="s">
        <v>883</v>
      </c>
      <c r="B13031" t="s">
        <v>1492</v>
      </c>
      <c r="C13031" s="7">
        <v>44259.4072453704</v>
      </c>
      <c r="D13031" t="str">
        <f>VLOOKUP(A13031,Sheet2!$B$2:$E$1001,3,0)</f>
        <v>photo</v>
      </c>
      <c r="E13031" t="str">
        <f>VLOOKUP(A13031,Sheet2!$B$2:$E$1001,4,0)</f>
        <v>travel</v>
      </c>
      <c r="F13031" t="str">
        <f>VLOOKUP(B13031,Sheet3!$B$2:$D$17,2,0)</f>
        <v>neutral</v>
      </c>
      <c r="G13031">
        <f>VLOOKUP(B13031,Sheet3!$B$2:$D$17,3,0)</f>
        <v>20</v>
      </c>
      <c r="H13031">
        <f t="shared" si="609"/>
        <v>3</v>
      </c>
      <c r="I13031">
        <f t="shared" si="610"/>
        <v>4</v>
      </c>
      <c r="J13031" t="str">
        <f t="shared" si="611"/>
        <v>9-12</v>
      </c>
    </row>
    <row r="13032" spans="1:10">
      <c r="A13032" t="s">
        <v>883</v>
      </c>
      <c r="B13032" t="s">
        <v>1499</v>
      </c>
      <c r="C13032" s="7">
        <v>44077.498900463</v>
      </c>
      <c r="D13032" t="str">
        <f>VLOOKUP(A13032,Sheet2!$B$2:$E$1001,3,0)</f>
        <v>photo</v>
      </c>
      <c r="E13032" t="str">
        <f>VLOOKUP(A13032,Sheet2!$B$2:$E$1001,4,0)</f>
        <v>travel</v>
      </c>
      <c r="F13032" t="str">
        <f>VLOOKUP(B13032,Sheet3!$B$2:$D$17,2,0)</f>
        <v>negative</v>
      </c>
      <c r="G13032">
        <f>VLOOKUP(B13032,Sheet3!$B$2:$D$17,3,0)</f>
        <v>10</v>
      </c>
      <c r="H13032">
        <f t="shared" si="609"/>
        <v>9</v>
      </c>
      <c r="I13032">
        <f t="shared" si="610"/>
        <v>4</v>
      </c>
      <c r="J13032" t="str">
        <f t="shared" si="611"/>
        <v>9-12</v>
      </c>
    </row>
    <row r="13033" spans="1:10">
      <c r="A13033" t="s">
        <v>883</v>
      </c>
      <c r="B13033" t="s">
        <v>1491</v>
      </c>
      <c r="C13033" s="7">
        <v>44291.6316435185</v>
      </c>
      <c r="D13033" t="str">
        <f>VLOOKUP(A13033,Sheet2!$B$2:$E$1001,3,0)</f>
        <v>photo</v>
      </c>
      <c r="E13033" t="str">
        <f>VLOOKUP(A13033,Sheet2!$B$2:$E$1001,4,0)</f>
        <v>travel</v>
      </c>
      <c r="F13033" t="str">
        <f>VLOOKUP(B13033,Sheet3!$B$2:$D$17,2,0)</f>
        <v>positive</v>
      </c>
      <c r="G13033">
        <f>VLOOKUP(B13033,Sheet3!$B$2:$D$17,3,0)</f>
        <v>30</v>
      </c>
      <c r="H13033">
        <f t="shared" si="609"/>
        <v>4</v>
      </c>
      <c r="I13033">
        <f t="shared" si="610"/>
        <v>1</v>
      </c>
      <c r="J13033" t="str">
        <f t="shared" si="611"/>
        <v>15-18</v>
      </c>
    </row>
    <row r="13034" spans="1:10">
      <c r="A13034" t="s">
        <v>883</v>
      </c>
      <c r="B13034" t="s">
        <v>1491</v>
      </c>
      <c r="C13034" s="7">
        <v>44147.909537037</v>
      </c>
      <c r="D13034" t="str">
        <f>VLOOKUP(A13034,Sheet2!$B$2:$E$1001,3,0)</f>
        <v>photo</v>
      </c>
      <c r="E13034" t="str">
        <f>VLOOKUP(A13034,Sheet2!$B$2:$E$1001,4,0)</f>
        <v>travel</v>
      </c>
      <c r="F13034" t="str">
        <f>VLOOKUP(B13034,Sheet3!$B$2:$D$17,2,0)</f>
        <v>positive</v>
      </c>
      <c r="G13034">
        <f>VLOOKUP(B13034,Sheet3!$B$2:$D$17,3,0)</f>
        <v>30</v>
      </c>
      <c r="H13034">
        <f t="shared" si="609"/>
        <v>11</v>
      </c>
      <c r="I13034">
        <f t="shared" si="610"/>
        <v>4</v>
      </c>
      <c r="J13034" t="str">
        <f t="shared" si="611"/>
        <v>21-24</v>
      </c>
    </row>
    <row r="13035" spans="1:10">
      <c r="A13035" t="s">
        <v>883</v>
      </c>
      <c r="B13035" t="s">
        <v>1499</v>
      </c>
      <c r="C13035" s="7">
        <v>44123.7116319444</v>
      </c>
      <c r="D13035" t="str">
        <f>VLOOKUP(A13035,Sheet2!$B$2:$E$1001,3,0)</f>
        <v>photo</v>
      </c>
      <c r="E13035" t="str">
        <f>VLOOKUP(A13035,Sheet2!$B$2:$E$1001,4,0)</f>
        <v>travel</v>
      </c>
      <c r="F13035" t="str">
        <f>VLOOKUP(B13035,Sheet3!$B$2:$D$17,2,0)</f>
        <v>negative</v>
      </c>
      <c r="G13035">
        <f>VLOOKUP(B13035,Sheet3!$B$2:$D$17,3,0)</f>
        <v>10</v>
      </c>
      <c r="H13035">
        <f t="shared" si="609"/>
        <v>10</v>
      </c>
      <c r="I13035">
        <f t="shared" si="610"/>
        <v>1</v>
      </c>
      <c r="J13035" t="str">
        <f t="shared" si="611"/>
        <v>15-18</v>
      </c>
    </row>
    <row r="13036" customFormat="1" spans="1:10">
      <c r="A13036" t="s">
        <v>883</v>
      </c>
      <c r="B13036" t="s">
        <v>1495</v>
      </c>
      <c r="C13036" s="7">
        <v>44248.0642361111</v>
      </c>
      <c r="D13036" t="str">
        <f>VLOOKUP(A13036,Sheet2!$B$2:$E$1001,3,0)</f>
        <v>photo</v>
      </c>
      <c r="E13036" t="str">
        <f>VLOOKUP(A13036,Sheet2!$B$2:$E$1001,4,0)</f>
        <v>travel</v>
      </c>
      <c r="F13036" t="str">
        <f>VLOOKUP(B13036,Sheet3!$B$2:$D$17,2,0)</f>
        <v>positive</v>
      </c>
      <c r="G13036">
        <f>VLOOKUP(B13036,Sheet3!$B$2:$D$17,3,0)</f>
        <v>75</v>
      </c>
      <c r="H13036">
        <f t="shared" si="609"/>
        <v>2</v>
      </c>
      <c r="I13036">
        <f t="shared" si="610"/>
        <v>7</v>
      </c>
      <c r="J13036" t="str">
        <f t="shared" si="611"/>
        <v>0-3</v>
      </c>
    </row>
    <row r="13037" spans="1:10">
      <c r="A13037" t="s">
        <v>883</v>
      </c>
      <c r="B13037" t="s">
        <v>1503</v>
      </c>
      <c r="C13037" s="7">
        <v>44087.3318518518</v>
      </c>
      <c r="D13037" t="str">
        <f>VLOOKUP(A13037,Sheet2!$B$2:$E$1001,3,0)</f>
        <v>photo</v>
      </c>
      <c r="E13037" t="str">
        <f>VLOOKUP(A13037,Sheet2!$B$2:$E$1001,4,0)</f>
        <v>travel</v>
      </c>
      <c r="F13037" t="str">
        <f>VLOOKUP(B13037,Sheet3!$B$2:$D$17,2,0)</f>
        <v>negative</v>
      </c>
      <c r="G13037">
        <f>VLOOKUP(B13037,Sheet3!$B$2:$D$17,3,0)</f>
        <v>12</v>
      </c>
      <c r="H13037">
        <f t="shared" si="609"/>
        <v>9</v>
      </c>
      <c r="I13037">
        <f t="shared" si="610"/>
        <v>7</v>
      </c>
      <c r="J13037" t="str">
        <f t="shared" si="611"/>
        <v>6-9</v>
      </c>
    </row>
    <row r="13038" spans="1:10">
      <c r="A13038" t="s">
        <v>883</v>
      </c>
      <c r="B13038" t="s">
        <v>1501</v>
      </c>
      <c r="C13038" s="7">
        <v>44287.1182986111</v>
      </c>
      <c r="D13038" t="str">
        <f>VLOOKUP(A13038,Sheet2!$B$2:$E$1001,3,0)</f>
        <v>photo</v>
      </c>
      <c r="E13038" t="str">
        <f>VLOOKUP(A13038,Sheet2!$B$2:$E$1001,4,0)</f>
        <v>travel</v>
      </c>
      <c r="F13038" t="str">
        <f>VLOOKUP(B13038,Sheet3!$B$2:$D$17,2,0)</f>
        <v>neutral</v>
      </c>
      <c r="G13038">
        <f>VLOOKUP(B13038,Sheet3!$B$2:$D$17,3,0)</f>
        <v>35</v>
      </c>
      <c r="H13038">
        <f t="shared" si="609"/>
        <v>4</v>
      </c>
      <c r="I13038">
        <f t="shared" si="610"/>
        <v>4</v>
      </c>
      <c r="J13038" t="str">
        <f t="shared" si="611"/>
        <v>0-3</v>
      </c>
    </row>
    <row r="13039" spans="1:10">
      <c r="A13039" t="s">
        <v>883</v>
      </c>
      <c r="B13039" t="s">
        <v>1503</v>
      </c>
      <c r="C13039" s="7">
        <v>44316.5889467593</v>
      </c>
      <c r="D13039" t="str">
        <f>VLOOKUP(A13039,Sheet2!$B$2:$E$1001,3,0)</f>
        <v>photo</v>
      </c>
      <c r="E13039" t="str">
        <f>VLOOKUP(A13039,Sheet2!$B$2:$E$1001,4,0)</f>
        <v>travel</v>
      </c>
      <c r="F13039" t="str">
        <f>VLOOKUP(B13039,Sheet3!$B$2:$D$17,2,0)</f>
        <v>negative</v>
      </c>
      <c r="G13039">
        <f>VLOOKUP(B13039,Sheet3!$B$2:$D$17,3,0)</f>
        <v>12</v>
      </c>
      <c r="H13039">
        <f t="shared" si="609"/>
        <v>4</v>
      </c>
      <c r="I13039">
        <f t="shared" si="610"/>
        <v>5</v>
      </c>
      <c r="J13039" t="str">
        <f t="shared" si="611"/>
        <v>12-15</v>
      </c>
    </row>
    <row r="13040" spans="1:10">
      <c r="A13040" t="s">
        <v>883</v>
      </c>
      <c r="B13040" t="s">
        <v>1499</v>
      </c>
      <c r="C13040" s="7">
        <v>44186.3530671296</v>
      </c>
      <c r="D13040" t="str">
        <f>VLOOKUP(A13040,Sheet2!$B$2:$E$1001,3,0)</f>
        <v>photo</v>
      </c>
      <c r="E13040" t="str">
        <f>VLOOKUP(A13040,Sheet2!$B$2:$E$1001,4,0)</f>
        <v>travel</v>
      </c>
      <c r="F13040" t="str">
        <f>VLOOKUP(B13040,Sheet3!$B$2:$D$17,2,0)</f>
        <v>negative</v>
      </c>
      <c r="G13040">
        <f>VLOOKUP(B13040,Sheet3!$B$2:$D$17,3,0)</f>
        <v>10</v>
      </c>
      <c r="H13040">
        <f t="shared" si="609"/>
        <v>12</v>
      </c>
      <c r="I13040">
        <f t="shared" si="610"/>
        <v>1</v>
      </c>
      <c r="J13040" t="str">
        <f t="shared" si="611"/>
        <v>6-9</v>
      </c>
    </row>
    <row r="13041" spans="1:10">
      <c r="A13041" t="s">
        <v>883</v>
      </c>
      <c r="B13041" t="s">
        <v>1488</v>
      </c>
      <c r="C13041" s="7">
        <v>44305.2607060185</v>
      </c>
      <c r="D13041" t="str">
        <f>VLOOKUP(A13041,Sheet2!$B$2:$E$1001,3,0)</f>
        <v>photo</v>
      </c>
      <c r="E13041" t="str">
        <f>VLOOKUP(A13041,Sheet2!$B$2:$E$1001,4,0)</f>
        <v>travel</v>
      </c>
      <c r="F13041" t="str">
        <f>VLOOKUP(B13041,Sheet3!$B$2:$D$17,2,0)</f>
        <v>negative</v>
      </c>
      <c r="G13041">
        <f>VLOOKUP(B13041,Sheet3!$B$2:$D$17,3,0)</f>
        <v>0</v>
      </c>
      <c r="H13041">
        <f t="shared" si="609"/>
        <v>4</v>
      </c>
      <c r="I13041">
        <f t="shared" si="610"/>
        <v>1</v>
      </c>
      <c r="J13041" t="str">
        <f t="shared" si="611"/>
        <v>6-9</v>
      </c>
    </row>
    <row r="13042" spans="1:10">
      <c r="A13042" t="s">
        <v>883</v>
      </c>
      <c r="B13042" t="s">
        <v>1494</v>
      </c>
      <c r="C13042" s="7">
        <v>44104.8523148148</v>
      </c>
      <c r="D13042" t="str">
        <f>VLOOKUP(A13042,Sheet2!$B$2:$E$1001,3,0)</f>
        <v>photo</v>
      </c>
      <c r="E13042" t="str">
        <f>VLOOKUP(A13042,Sheet2!$B$2:$E$1001,4,0)</f>
        <v>travel</v>
      </c>
      <c r="F13042" t="str">
        <f>VLOOKUP(B13042,Sheet3!$B$2:$D$17,2,0)</f>
        <v>positive</v>
      </c>
      <c r="G13042">
        <f>VLOOKUP(B13042,Sheet3!$B$2:$D$17,3,0)</f>
        <v>65</v>
      </c>
      <c r="H13042">
        <f t="shared" si="609"/>
        <v>9</v>
      </c>
      <c r="I13042">
        <f t="shared" si="610"/>
        <v>3</v>
      </c>
      <c r="J13042" t="str">
        <f t="shared" si="611"/>
        <v>18-21</v>
      </c>
    </row>
    <row r="13043" spans="1:10">
      <c r="A13043" t="s">
        <v>883</v>
      </c>
      <c r="B13043" t="s">
        <v>1499</v>
      </c>
      <c r="C13043" s="7">
        <v>44177.6406597222</v>
      </c>
      <c r="D13043" t="str">
        <f>VLOOKUP(A13043,Sheet2!$B$2:$E$1001,3,0)</f>
        <v>photo</v>
      </c>
      <c r="E13043" t="str">
        <f>VLOOKUP(A13043,Sheet2!$B$2:$E$1001,4,0)</f>
        <v>travel</v>
      </c>
      <c r="F13043" t="str">
        <f>VLOOKUP(B13043,Sheet3!$B$2:$D$17,2,0)</f>
        <v>negative</v>
      </c>
      <c r="G13043">
        <f>VLOOKUP(B13043,Sheet3!$B$2:$D$17,3,0)</f>
        <v>10</v>
      </c>
      <c r="H13043">
        <f t="shared" si="609"/>
        <v>12</v>
      </c>
      <c r="I13043">
        <f t="shared" si="610"/>
        <v>6</v>
      </c>
      <c r="J13043" t="str">
        <f t="shared" si="611"/>
        <v>15-18</v>
      </c>
    </row>
    <row r="13044" spans="1:10">
      <c r="A13044" t="s">
        <v>883</v>
      </c>
      <c r="B13044" t="s">
        <v>1499</v>
      </c>
      <c r="C13044" s="7">
        <v>44230.6550694444</v>
      </c>
      <c r="D13044" t="str">
        <f>VLOOKUP(A13044,Sheet2!$B$2:$E$1001,3,0)</f>
        <v>photo</v>
      </c>
      <c r="E13044" t="str">
        <f>VLOOKUP(A13044,Sheet2!$B$2:$E$1001,4,0)</f>
        <v>travel</v>
      </c>
      <c r="F13044" t="str">
        <f>VLOOKUP(B13044,Sheet3!$B$2:$D$17,2,0)</f>
        <v>negative</v>
      </c>
      <c r="G13044">
        <f>VLOOKUP(B13044,Sheet3!$B$2:$D$17,3,0)</f>
        <v>10</v>
      </c>
      <c r="H13044">
        <f t="shared" si="609"/>
        <v>2</v>
      </c>
      <c r="I13044">
        <f t="shared" si="610"/>
        <v>3</v>
      </c>
      <c r="J13044" t="str">
        <f t="shared" si="611"/>
        <v>15-18</v>
      </c>
    </row>
    <row r="13045" spans="1:10">
      <c r="A13045" t="s">
        <v>884</v>
      </c>
      <c r="B13045" t="s">
        <v>1490</v>
      </c>
      <c r="C13045" s="7">
        <v>44305.2787731482</v>
      </c>
      <c r="D13045" t="str">
        <f>VLOOKUP(A13045,Sheet2!$B$2:$E$1001,3,0)</f>
        <v>video</v>
      </c>
      <c r="E13045" t="str">
        <f>VLOOKUP(A13045,Sheet2!$B$2:$E$1001,4,0)</f>
        <v>travel</v>
      </c>
      <c r="F13045" t="str">
        <f>VLOOKUP(B13045,Sheet3!$B$2:$D$17,2,0)</f>
        <v>negative</v>
      </c>
      <c r="G13045">
        <f>VLOOKUP(B13045,Sheet3!$B$2:$D$17,3,0)</f>
        <v>5</v>
      </c>
      <c r="H13045">
        <f t="shared" si="609"/>
        <v>4</v>
      </c>
      <c r="I13045">
        <f t="shared" si="610"/>
        <v>1</v>
      </c>
      <c r="J13045" t="str">
        <f t="shared" si="611"/>
        <v>6-9</v>
      </c>
    </row>
    <row r="13046" spans="1:10">
      <c r="A13046" t="s">
        <v>884</v>
      </c>
      <c r="B13046" t="s">
        <v>1494</v>
      </c>
      <c r="C13046" s="7">
        <v>44166.9683912037</v>
      </c>
      <c r="D13046" t="str">
        <f>VLOOKUP(A13046,Sheet2!$B$2:$E$1001,3,0)</f>
        <v>video</v>
      </c>
      <c r="E13046" t="str">
        <f>VLOOKUP(A13046,Sheet2!$B$2:$E$1001,4,0)</f>
        <v>travel</v>
      </c>
      <c r="F13046" t="str">
        <f>VLOOKUP(B13046,Sheet3!$B$2:$D$17,2,0)</f>
        <v>positive</v>
      </c>
      <c r="G13046">
        <f>VLOOKUP(B13046,Sheet3!$B$2:$D$17,3,0)</f>
        <v>65</v>
      </c>
      <c r="H13046">
        <f t="shared" si="609"/>
        <v>12</v>
      </c>
      <c r="I13046">
        <f t="shared" si="610"/>
        <v>2</v>
      </c>
      <c r="J13046" t="str">
        <f t="shared" si="611"/>
        <v>21-24</v>
      </c>
    </row>
    <row r="13047" spans="1:10">
      <c r="A13047" t="s">
        <v>884</v>
      </c>
      <c r="B13047" t="s">
        <v>1487</v>
      </c>
      <c r="C13047" s="7">
        <v>44028.9637384259</v>
      </c>
      <c r="D13047" t="str">
        <f>VLOOKUP(A13047,Sheet2!$B$2:$E$1001,3,0)</f>
        <v>video</v>
      </c>
      <c r="E13047" t="str">
        <f>VLOOKUP(A13047,Sheet2!$B$2:$E$1001,4,0)</f>
        <v>travel</v>
      </c>
      <c r="F13047" t="str">
        <f>VLOOKUP(B13047,Sheet3!$B$2:$D$17,2,0)</f>
        <v>positive</v>
      </c>
      <c r="G13047">
        <f>VLOOKUP(B13047,Sheet3!$B$2:$D$17,3,0)</f>
        <v>70</v>
      </c>
      <c r="H13047">
        <f t="shared" si="609"/>
        <v>7</v>
      </c>
      <c r="I13047">
        <f t="shared" si="610"/>
        <v>4</v>
      </c>
      <c r="J13047" t="str">
        <f t="shared" si="611"/>
        <v>21-24</v>
      </c>
    </row>
    <row r="13048" spans="1:10">
      <c r="A13048" t="s">
        <v>884</v>
      </c>
      <c r="B13048" t="s">
        <v>1500</v>
      </c>
      <c r="C13048" s="7">
        <v>44173.6565046296</v>
      </c>
      <c r="D13048" t="str">
        <f>VLOOKUP(A13048,Sheet2!$B$2:$E$1001,3,0)</f>
        <v>video</v>
      </c>
      <c r="E13048" t="str">
        <f>VLOOKUP(A13048,Sheet2!$B$2:$E$1001,4,0)</f>
        <v>travel</v>
      </c>
      <c r="F13048" t="str">
        <f>VLOOKUP(B13048,Sheet3!$B$2:$D$17,2,0)</f>
        <v>positive</v>
      </c>
      <c r="G13048">
        <f>VLOOKUP(B13048,Sheet3!$B$2:$D$17,3,0)</f>
        <v>45</v>
      </c>
      <c r="H13048">
        <f t="shared" si="609"/>
        <v>12</v>
      </c>
      <c r="I13048">
        <f t="shared" si="610"/>
        <v>2</v>
      </c>
      <c r="J13048" t="str">
        <f t="shared" si="611"/>
        <v>15-18</v>
      </c>
    </row>
    <row r="13049" spans="1:10">
      <c r="A13049" t="s">
        <v>884</v>
      </c>
      <c r="B13049" t="s">
        <v>1494</v>
      </c>
      <c r="C13049" s="7">
        <v>44139.6041435185</v>
      </c>
      <c r="D13049" t="str">
        <f>VLOOKUP(A13049,Sheet2!$B$2:$E$1001,3,0)</f>
        <v>video</v>
      </c>
      <c r="E13049" t="str">
        <f>VLOOKUP(A13049,Sheet2!$B$2:$E$1001,4,0)</f>
        <v>travel</v>
      </c>
      <c r="F13049" t="str">
        <f>VLOOKUP(B13049,Sheet3!$B$2:$D$17,2,0)</f>
        <v>positive</v>
      </c>
      <c r="G13049">
        <f>VLOOKUP(B13049,Sheet3!$B$2:$D$17,3,0)</f>
        <v>65</v>
      </c>
      <c r="H13049">
        <f t="shared" si="609"/>
        <v>11</v>
      </c>
      <c r="I13049">
        <f t="shared" si="610"/>
        <v>3</v>
      </c>
      <c r="J13049" t="str">
        <f t="shared" si="611"/>
        <v>12-15</v>
      </c>
    </row>
    <row r="13050" spans="1:10">
      <c r="A13050" t="s">
        <v>884</v>
      </c>
      <c r="B13050" t="s">
        <v>1501</v>
      </c>
      <c r="C13050" s="7">
        <v>44123.8089467593</v>
      </c>
      <c r="D13050" t="str">
        <f>VLOOKUP(A13050,Sheet2!$B$2:$E$1001,3,0)</f>
        <v>video</v>
      </c>
      <c r="E13050" t="str">
        <f>VLOOKUP(A13050,Sheet2!$B$2:$E$1001,4,0)</f>
        <v>travel</v>
      </c>
      <c r="F13050" t="str">
        <f>VLOOKUP(B13050,Sheet3!$B$2:$D$17,2,0)</f>
        <v>neutral</v>
      </c>
      <c r="G13050">
        <f>VLOOKUP(B13050,Sheet3!$B$2:$D$17,3,0)</f>
        <v>35</v>
      </c>
      <c r="H13050">
        <f t="shared" si="609"/>
        <v>10</v>
      </c>
      <c r="I13050">
        <f t="shared" si="610"/>
        <v>1</v>
      </c>
      <c r="J13050" t="str">
        <f t="shared" si="611"/>
        <v>18-21</v>
      </c>
    </row>
    <row r="13051" spans="1:10">
      <c r="A13051" t="s">
        <v>884</v>
      </c>
      <c r="B13051" t="s">
        <v>1498</v>
      </c>
      <c r="C13051" s="7">
        <v>44002.1638541667</v>
      </c>
      <c r="D13051" t="str">
        <f>VLOOKUP(A13051,Sheet2!$B$2:$E$1001,3,0)</f>
        <v>video</v>
      </c>
      <c r="E13051" t="str">
        <f>VLOOKUP(A13051,Sheet2!$B$2:$E$1001,4,0)</f>
        <v>travel</v>
      </c>
      <c r="F13051" t="str">
        <f>VLOOKUP(B13051,Sheet3!$B$2:$D$17,2,0)</f>
        <v>positive</v>
      </c>
      <c r="G13051">
        <f>VLOOKUP(B13051,Sheet3!$B$2:$D$17,3,0)</f>
        <v>50</v>
      </c>
      <c r="H13051">
        <f t="shared" si="609"/>
        <v>6</v>
      </c>
      <c r="I13051">
        <f t="shared" si="610"/>
        <v>6</v>
      </c>
      <c r="J13051" t="str">
        <f t="shared" si="611"/>
        <v>3-6</v>
      </c>
    </row>
    <row r="13052" spans="1:10">
      <c r="A13052" t="s">
        <v>884</v>
      </c>
      <c r="B13052" t="s">
        <v>1487</v>
      </c>
      <c r="C13052" s="7">
        <v>44172.2173148148</v>
      </c>
      <c r="D13052" t="str">
        <f>VLOOKUP(A13052,Sheet2!$B$2:$E$1001,3,0)</f>
        <v>video</v>
      </c>
      <c r="E13052" t="str">
        <f>VLOOKUP(A13052,Sheet2!$B$2:$E$1001,4,0)</f>
        <v>travel</v>
      </c>
      <c r="F13052" t="str">
        <f>VLOOKUP(B13052,Sheet3!$B$2:$D$17,2,0)</f>
        <v>positive</v>
      </c>
      <c r="G13052">
        <f>VLOOKUP(B13052,Sheet3!$B$2:$D$17,3,0)</f>
        <v>70</v>
      </c>
      <c r="H13052">
        <f t="shared" si="609"/>
        <v>12</v>
      </c>
      <c r="I13052">
        <f t="shared" si="610"/>
        <v>1</v>
      </c>
      <c r="J13052" t="str">
        <f t="shared" si="611"/>
        <v>3-6</v>
      </c>
    </row>
    <row r="13053" spans="1:10">
      <c r="A13053" t="s">
        <v>884</v>
      </c>
      <c r="B13053" t="s">
        <v>1497</v>
      </c>
      <c r="C13053" s="7">
        <v>44069.6494791667</v>
      </c>
      <c r="D13053" t="str">
        <f>VLOOKUP(A13053,Sheet2!$B$2:$E$1001,3,0)</f>
        <v>video</v>
      </c>
      <c r="E13053" t="str">
        <f>VLOOKUP(A13053,Sheet2!$B$2:$E$1001,4,0)</f>
        <v>travel</v>
      </c>
      <c r="F13053" t="str">
        <f>VLOOKUP(B13053,Sheet3!$B$2:$D$17,2,0)</f>
        <v>positive</v>
      </c>
      <c r="G13053">
        <f>VLOOKUP(B13053,Sheet3!$B$2:$D$17,3,0)</f>
        <v>72</v>
      </c>
      <c r="H13053">
        <f t="shared" si="609"/>
        <v>8</v>
      </c>
      <c r="I13053">
        <f t="shared" si="610"/>
        <v>3</v>
      </c>
      <c r="J13053" t="str">
        <f t="shared" si="611"/>
        <v>15-18</v>
      </c>
    </row>
    <row r="13054" customFormat="1" spans="1:10">
      <c r="A13054" t="s">
        <v>884</v>
      </c>
      <c r="B13054" t="s">
        <v>1485</v>
      </c>
      <c r="C13054" s="7">
        <v>44362.1679050926</v>
      </c>
      <c r="D13054" t="str">
        <f>VLOOKUP(A13054,Sheet2!$B$2:$E$1001,3,0)</f>
        <v>video</v>
      </c>
      <c r="E13054" t="str">
        <f>VLOOKUP(A13054,Sheet2!$B$2:$E$1001,4,0)</f>
        <v>travel</v>
      </c>
      <c r="F13054" t="str">
        <f>VLOOKUP(B13054,Sheet3!$B$2:$D$17,2,0)</f>
        <v>positive</v>
      </c>
      <c r="G13054">
        <f>VLOOKUP(B13054,Sheet3!$B$2:$D$17,3,0)</f>
        <v>60</v>
      </c>
      <c r="H13054">
        <f t="shared" si="609"/>
        <v>6</v>
      </c>
      <c r="I13054">
        <f t="shared" si="610"/>
        <v>2</v>
      </c>
      <c r="J13054" t="str">
        <f t="shared" si="611"/>
        <v>3-6</v>
      </c>
    </row>
    <row r="13055" spans="1:10">
      <c r="A13055" t="s">
        <v>884</v>
      </c>
      <c r="B13055" t="s">
        <v>1487</v>
      </c>
      <c r="C13055" s="7">
        <v>44103.7636458333</v>
      </c>
      <c r="D13055" t="str">
        <f>VLOOKUP(A13055,Sheet2!$B$2:$E$1001,3,0)</f>
        <v>video</v>
      </c>
      <c r="E13055" t="str">
        <f>VLOOKUP(A13055,Sheet2!$B$2:$E$1001,4,0)</f>
        <v>travel</v>
      </c>
      <c r="F13055" t="str">
        <f>VLOOKUP(B13055,Sheet3!$B$2:$D$17,2,0)</f>
        <v>positive</v>
      </c>
      <c r="G13055">
        <f>VLOOKUP(B13055,Sheet3!$B$2:$D$17,3,0)</f>
        <v>70</v>
      </c>
      <c r="H13055">
        <f t="shared" si="609"/>
        <v>9</v>
      </c>
      <c r="I13055">
        <f t="shared" si="610"/>
        <v>2</v>
      </c>
      <c r="J13055" t="str">
        <f t="shared" si="611"/>
        <v>18-21</v>
      </c>
    </row>
    <row r="13056" spans="1:10">
      <c r="A13056" t="s">
        <v>884</v>
      </c>
      <c r="B13056" t="s">
        <v>1485</v>
      </c>
      <c r="C13056" s="7">
        <v>44272.277974537</v>
      </c>
      <c r="D13056" t="str">
        <f>VLOOKUP(A13056,Sheet2!$B$2:$E$1001,3,0)</f>
        <v>video</v>
      </c>
      <c r="E13056" t="str">
        <f>VLOOKUP(A13056,Sheet2!$B$2:$E$1001,4,0)</f>
        <v>travel</v>
      </c>
      <c r="F13056" t="str">
        <f>VLOOKUP(B13056,Sheet3!$B$2:$D$17,2,0)</f>
        <v>positive</v>
      </c>
      <c r="G13056">
        <f>VLOOKUP(B13056,Sheet3!$B$2:$D$17,3,0)</f>
        <v>60</v>
      </c>
      <c r="H13056">
        <f t="shared" si="609"/>
        <v>3</v>
      </c>
      <c r="I13056">
        <f t="shared" si="610"/>
        <v>3</v>
      </c>
      <c r="J13056" t="str">
        <f t="shared" si="611"/>
        <v>6-9</v>
      </c>
    </row>
    <row r="13057" spans="1:10">
      <c r="A13057" t="s">
        <v>884</v>
      </c>
      <c r="B13057" t="s">
        <v>1499</v>
      </c>
      <c r="C13057" s="7">
        <v>44265.8182638889</v>
      </c>
      <c r="D13057" t="str">
        <f>VLOOKUP(A13057,Sheet2!$B$2:$E$1001,3,0)</f>
        <v>video</v>
      </c>
      <c r="E13057" t="str">
        <f>VLOOKUP(A13057,Sheet2!$B$2:$E$1001,4,0)</f>
        <v>travel</v>
      </c>
      <c r="F13057" t="str">
        <f>VLOOKUP(B13057,Sheet3!$B$2:$D$17,2,0)</f>
        <v>negative</v>
      </c>
      <c r="G13057">
        <f>VLOOKUP(B13057,Sheet3!$B$2:$D$17,3,0)</f>
        <v>10</v>
      </c>
      <c r="H13057">
        <f t="shared" si="609"/>
        <v>3</v>
      </c>
      <c r="I13057">
        <f t="shared" si="610"/>
        <v>3</v>
      </c>
      <c r="J13057" t="str">
        <f t="shared" si="611"/>
        <v>18-21</v>
      </c>
    </row>
    <row r="13058" spans="1:10">
      <c r="A13058" t="s">
        <v>884</v>
      </c>
      <c r="B13058" t="s">
        <v>1494</v>
      </c>
      <c r="C13058" s="7">
        <v>44282.6871875</v>
      </c>
      <c r="D13058" t="str">
        <f>VLOOKUP(A13058,Sheet2!$B$2:$E$1001,3,0)</f>
        <v>video</v>
      </c>
      <c r="E13058" t="str">
        <f>VLOOKUP(A13058,Sheet2!$B$2:$E$1001,4,0)</f>
        <v>travel</v>
      </c>
      <c r="F13058" t="str">
        <f>VLOOKUP(B13058,Sheet3!$B$2:$D$17,2,0)</f>
        <v>positive</v>
      </c>
      <c r="G13058">
        <f>VLOOKUP(B13058,Sheet3!$B$2:$D$17,3,0)</f>
        <v>65</v>
      </c>
      <c r="H13058">
        <f t="shared" si="609"/>
        <v>3</v>
      </c>
      <c r="I13058">
        <f t="shared" si="610"/>
        <v>6</v>
      </c>
      <c r="J13058" t="str">
        <f t="shared" si="611"/>
        <v>15-18</v>
      </c>
    </row>
    <row r="13059" spans="1:10">
      <c r="A13059" t="s">
        <v>884</v>
      </c>
      <c r="B13059" t="s">
        <v>1487</v>
      </c>
      <c r="C13059" s="7">
        <v>44013.9663425926</v>
      </c>
      <c r="D13059" t="str">
        <f>VLOOKUP(A13059,Sheet2!$B$2:$E$1001,3,0)</f>
        <v>video</v>
      </c>
      <c r="E13059" t="str">
        <f>VLOOKUP(A13059,Sheet2!$B$2:$E$1001,4,0)</f>
        <v>travel</v>
      </c>
      <c r="F13059" t="str">
        <f>VLOOKUP(B13059,Sheet3!$B$2:$D$17,2,0)</f>
        <v>positive</v>
      </c>
      <c r="G13059">
        <f>VLOOKUP(B13059,Sheet3!$B$2:$D$17,3,0)</f>
        <v>70</v>
      </c>
      <c r="H13059">
        <f t="shared" ref="H13059:H13122" si="612">MONTH(C13059)</f>
        <v>7</v>
      </c>
      <c r="I13059">
        <f t="shared" ref="I13059:I13122" si="613">WEEKDAY(C13059,2)</f>
        <v>3</v>
      </c>
      <c r="J13059" t="str">
        <f t="shared" ref="J13059:J13122" si="614">TEXT(INT(HOUR(C13059)/3)*3,"0")&amp;"-"&amp;TEXT(INT(HOUR(C13059)/3)*3+3,"0")</f>
        <v>21-24</v>
      </c>
    </row>
    <row r="13060" spans="1:10">
      <c r="A13060" t="s">
        <v>884</v>
      </c>
      <c r="B13060" t="s">
        <v>1502</v>
      </c>
      <c r="C13060" s="7">
        <v>44078.4723263889</v>
      </c>
      <c r="D13060" t="str">
        <f>VLOOKUP(A13060,Sheet2!$B$2:$E$1001,3,0)</f>
        <v>video</v>
      </c>
      <c r="E13060" t="str">
        <f>VLOOKUP(A13060,Sheet2!$B$2:$E$1001,4,0)</f>
        <v>travel</v>
      </c>
      <c r="F13060" t="str">
        <f>VLOOKUP(B13060,Sheet3!$B$2:$D$17,2,0)</f>
        <v>negative</v>
      </c>
      <c r="G13060">
        <f>VLOOKUP(B13060,Sheet3!$B$2:$D$17,3,0)</f>
        <v>15</v>
      </c>
      <c r="H13060">
        <f t="shared" si="612"/>
        <v>9</v>
      </c>
      <c r="I13060">
        <f t="shared" si="613"/>
        <v>5</v>
      </c>
      <c r="J13060" t="str">
        <f t="shared" si="614"/>
        <v>9-12</v>
      </c>
    </row>
    <row r="13061" spans="1:10">
      <c r="A13061" t="s">
        <v>884</v>
      </c>
      <c r="B13061" t="s">
        <v>1490</v>
      </c>
      <c r="C13061" s="7">
        <v>44260.0495023148</v>
      </c>
      <c r="D13061" t="str">
        <f>VLOOKUP(A13061,Sheet2!$B$2:$E$1001,3,0)</f>
        <v>video</v>
      </c>
      <c r="E13061" t="str">
        <f>VLOOKUP(A13061,Sheet2!$B$2:$E$1001,4,0)</f>
        <v>travel</v>
      </c>
      <c r="F13061" t="str">
        <f>VLOOKUP(B13061,Sheet3!$B$2:$D$17,2,0)</f>
        <v>negative</v>
      </c>
      <c r="G13061">
        <f>VLOOKUP(B13061,Sheet3!$B$2:$D$17,3,0)</f>
        <v>5</v>
      </c>
      <c r="H13061">
        <f t="shared" si="612"/>
        <v>3</v>
      </c>
      <c r="I13061">
        <f t="shared" si="613"/>
        <v>5</v>
      </c>
      <c r="J13061" t="str">
        <f t="shared" si="614"/>
        <v>0-3</v>
      </c>
    </row>
    <row r="13062" spans="1:10">
      <c r="A13062" t="s">
        <v>884</v>
      </c>
      <c r="B13062" t="s">
        <v>1503</v>
      </c>
      <c r="C13062" s="7">
        <v>44146.2850462963</v>
      </c>
      <c r="D13062" t="str">
        <f>VLOOKUP(A13062,Sheet2!$B$2:$E$1001,3,0)</f>
        <v>video</v>
      </c>
      <c r="E13062" t="str">
        <f>VLOOKUP(A13062,Sheet2!$B$2:$E$1001,4,0)</f>
        <v>travel</v>
      </c>
      <c r="F13062" t="str">
        <f>VLOOKUP(B13062,Sheet3!$B$2:$D$17,2,0)</f>
        <v>negative</v>
      </c>
      <c r="G13062">
        <f>VLOOKUP(B13062,Sheet3!$B$2:$D$17,3,0)</f>
        <v>12</v>
      </c>
      <c r="H13062">
        <f t="shared" si="612"/>
        <v>11</v>
      </c>
      <c r="I13062">
        <f t="shared" si="613"/>
        <v>3</v>
      </c>
      <c r="J13062" t="str">
        <f t="shared" si="614"/>
        <v>6-9</v>
      </c>
    </row>
    <row r="13063" spans="1:10">
      <c r="A13063" t="s">
        <v>884</v>
      </c>
      <c r="B13063" t="s">
        <v>1500</v>
      </c>
      <c r="C13063" s="7">
        <v>44116.7633796296</v>
      </c>
      <c r="D13063" t="str">
        <f>VLOOKUP(A13063,Sheet2!$B$2:$E$1001,3,0)</f>
        <v>video</v>
      </c>
      <c r="E13063" t="str">
        <f>VLOOKUP(A13063,Sheet2!$B$2:$E$1001,4,0)</f>
        <v>travel</v>
      </c>
      <c r="F13063" t="str">
        <f>VLOOKUP(B13063,Sheet3!$B$2:$D$17,2,0)</f>
        <v>positive</v>
      </c>
      <c r="G13063">
        <f>VLOOKUP(B13063,Sheet3!$B$2:$D$17,3,0)</f>
        <v>45</v>
      </c>
      <c r="H13063">
        <f t="shared" si="612"/>
        <v>10</v>
      </c>
      <c r="I13063">
        <f t="shared" si="613"/>
        <v>1</v>
      </c>
      <c r="J13063" t="str">
        <f t="shared" si="614"/>
        <v>18-21</v>
      </c>
    </row>
    <row r="13064" customFormat="1" spans="1:10">
      <c r="A13064" t="s">
        <v>884</v>
      </c>
      <c r="B13064" t="s">
        <v>1491</v>
      </c>
      <c r="C13064" s="7">
        <v>44034.2702314815</v>
      </c>
      <c r="D13064" t="str">
        <f>VLOOKUP(A13064,Sheet2!$B$2:$E$1001,3,0)</f>
        <v>video</v>
      </c>
      <c r="E13064" t="str">
        <f>VLOOKUP(A13064,Sheet2!$B$2:$E$1001,4,0)</f>
        <v>travel</v>
      </c>
      <c r="F13064" t="str">
        <f>VLOOKUP(B13064,Sheet3!$B$2:$D$17,2,0)</f>
        <v>positive</v>
      </c>
      <c r="G13064">
        <f>VLOOKUP(B13064,Sheet3!$B$2:$D$17,3,0)</f>
        <v>30</v>
      </c>
      <c r="H13064">
        <f t="shared" si="612"/>
        <v>7</v>
      </c>
      <c r="I13064">
        <f t="shared" si="613"/>
        <v>3</v>
      </c>
      <c r="J13064" t="str">
        <f t="shared" si="614"/>
        <v>6-9</v>
      </c>
    </row>
    <row r="13065" spans="1:10">
      <c r="A13065" t="s">
        <v>884</v>
      </c>
      <c r="B13065" t="s">
        <v>1500</v>
      </c>
      <c r="C13065" s="7">
        <v>44002.7382060185</v>
      </c>
      <c r="D13065" t="str">
        <f>VLOOKUP(A13065,Sheet2!$B$2:$E$1001,3,0)</f>
        <v>video</v>
      </c>
      <c r="E13065" t="str">
        <f>VLOOKUP(A13065,Sheet2!$B$2:$E$1001,4,0)</f>
        <v>travel</v>
      </c>
      <c r="F13065" t="str">
        <f>VLOOKUP(B13065,Sheet3!$B$2:$D$17,2,0)</f>
        <v>positive</v>
      </c>
      <c r="G13065">
        <f>VLOOKUP(B13065,Sheet3!$B$2:$D$17,3,0)</f>
        <v>45</v>
      </c>
      <c r="H13065">
        <f t="shared" si="612"/>
        <v>6</v>
      </c>
      <c r="I13065">
        <f t="shared" si="613"/>
        <v>6</v>
      </c>
      <c r="J13065" t="str">
        <f t="shared" si="614"/>
        <v>15-18</v>
      </c>
    </row>
    <row r="13066" spans="1:10">
      <c r="A13066" t="s">
        <v>884</v>
      </c>
      <c r="B13066" t="s">
        <v>1491</v>
      </c>
      <c r="C13066" s="7">
        <v>44279.5417824074</v>
      </c>
      <c r="D13066" t="str">
        <f>VLOOKUP(A13066,Sheet2!$B$2:$E$1001,3,0)</f>
        <v>video</v>
      </c>
      <c r="E13066" t="str">
        <f>VLOOKUP(A13066,Sheet2!$B$2:$E$1001,4,0)</f>
        <v>travel</v>
      </c>
      <c r="F13066" t="str">
        <f>VLOOKUP(B13066,Sheet3!$B$2:$D$17,2,0)</f>
        <v>positive</v>
      </c>
      <c r="G13066">
        <f>VLOOKUP(B13066,Sheet3!$B$2:$D$17,3,0)</f>
        <v>30</v>
      </c>
      <c r="H13066">
        <f t="shared" si="612"/>
        <v>3</v>
      </c>
      <c r="I13066">
        <f t="shared" si="613"/>
        <v>3</v>
      </c>
      <c r="J13066" t="str">
        <f t="shared" si="614"/>
        <v>12-15</v>
      </c>
    </row>
    <row r="13067" spans="1:10">
      <c r="A13067" t="s">
        <v>884</v>
      </c>
      <c r="B13067" t="s">
        <v>1497</v>
      </c>
      <c r="C13067" s="7">
        <v>44294.5208564815</v>
      </c>
      <c r="D13067" t="str">
        <f>VLOOKUP(A13067,Sheet2!$B$2:$E$1001,3,0)</f>
        <v>video</v>
      </c>
      <c r="E13067" t="str">
        <f>VLOOKUP(A13067,Sheet2!$B$2:$E$1001,4,0)</f>
        <v>travel</v>
      </c>
      <c r="F13067" t="str">
        <f>VLOOKUP(B13067,Sheet3!$B$2:$D$17,2,0)</f>
        <v>positive</v>
      </c>
      <c r="G13067">
        <f>VLOOKUP(B13067,Sheet3!$B$2:$D$17,3,0)</f>
        <v>72</v>
      </c>
      <c r="H13067">
        <f t="shared" si="612"/>
        <v>4</v>
      </c>
      <c r="I13067">
        <f t="shared" si="613"/>
        <v>4</v>
      </c>
      <c r="J13067" t="str">
        <f t="shared" si="614"/>
        <v>12-15</v>
      </c>
    </row>
    <row r="13068" spans="1:10">
      <c r="A13068" t="s">
        <v>884</v>
      </c>
      <c r="B13068" t="s">
        <v>1498</v>
      </c>
      <c r="C13068" s="7">
        <v>44205.1755439815</v>
      </c>
      <c r="D13068" t="str">
        <f>VLOOKUP(A13068,Sheet2!$B$2:$E$1001,3,0)</f>
        <v>video</v>
      </c>
      <c r="E13068" t="str">
        <f>VLOOKUP(A13068,Sheet2!$B$2:$E$1001,4,0)</f>
        <v>travel</v>
      </c>
      <c r="F13068" t="str">
        <f>VLOOKUP(B13068,Sheet3!$B$2:$D$17,2,0)</f>
        <v>positive</v>
      </c>
      <c r="G13068">
        <f>VLOOKUP(B13068,Sheet3!$B$2:$D$17,3,0)</f>
        <v>50</v>
      </c>
      <c r="H13068">
        <f t="shared" si="612"/>
        <v>1</v>
      </c>
      <c r="I13068">
        <f t="shared" si="613"/>
        <v>6</v>
      </c>
      <c r="J13068" t="str">
        <f t="shared" si="614"/>
        <v>3-6</v>
      </c>
    </row>
    <row r="13069" spans="1:10">
      <c r="A13069" t="s">
        <v>884</v>
      </c>
      <c r="B13069" t="s">
        <v>1496</v>
      </c>
      <c r="C13069" s="7">
        <v>44132.7640162037</v>
      </c>
      <c r="D13069" t="str">
        <f>VLOOKUP(A13069,Sheet2!$B$2:$E$1001,3,0)</f>
        <v>video</v>
      </c>
      <c r="E13069" t="str">
        <f>VLOOKUP(A13069,Sheet2!$B$2:$E$1001,4,0)</f>
        <v>travel</v>
      </c>
      <c r="F13069" t="str">
        <f>VLOOKUP(B13069,Sheet3!$B$2:$D$17,2,0)</f>
        <v>positive</v>
      </c>
      <c r="G13069">
        <f>VLOOKUP(B13069,Sheet3!$B$2:$D$17,3,0)</f>
        <v>70</v>
      </c>
      <c r="H13069">
        <f t="shared" si="612"/>
        <v>10</v>
      </c>
      <c r="I13069">
        <f t="shared" si="613"/>
        <v>3</v>
      </c>
      <c r="J13069" t="str">
        <f t="shared" si="614"/>
        <v>18-21</v>
      </c>
    </row>
    <row r="13070" spans="1:10">
      <c r="A13070" t="s">
        <v>884</v>
      </c>
      <c r="B13070" t="s">
        <v>1485</v>
      </c>
      <c r="C13070" s="7">
        <v>44050.2944328704</v>
      </c>
      <c r="D13070" t="str">
        <f>VLOOKUP(A13070,Sheet2!$B$2:$E$1001,3,0)</f>
        <v>video</v>
      </c>
      <c r="E13070" t="str">
        <f>VLOOKUP(A13070,Sheet2!$B$2:$E$1001,4,0)</f>
        <v>travel</v>
      </c>
      <c r="F13070" t="str">
        <f>VLOOKUP(B13070,Sheet3!$B$2:$D$17,2,0)</f>
        <v>positive</v>
      </c>
      <c r="G13070">
        <f>VLOOKUP(B13070,Sheet3!$B$2:$D$17,3,0)</f>
        <v>60</v>
      </c>
      <c r="H13070">
        <f t="shared" si="612"/>
        <v>8</v>
      </c>
      <c r="I13070">
        <f t="shared" si="613"/>
        <v>5</v>
      </c>
      <c r="J13070" t="str">
        <f t="shared" si="614"/>
        <v>6-9</v>
      </c>
    </row>
    <row r="13071" spans="1:10">
      <c r="A13071" t="s">
        <v>884</v>
      </c>
      <c r="B13071" t="s">
        <v>1501</v>
      </c>
      <c r="C13071" s="7">
        <v>44264.7504398148</v>
      </c>
      <c r="D13071" t="str">
        <f>VLOOKUP(A13071,Sheet2!$B$2:$E$1001,3,0)</f>
        <v>video</v>
      </c>
      <c r="E13071" t="str">
        <f>VLOOKUP(A13071,Sheet2!$B$2:$E$1001,4,0)</f>
        <v>travel</v>
      </c>
      <c r="F13071" t="str">
        <f>VLOOKUP(B13071,Sheet3!$B$2:$D$17,2,0)</f>
        <v>neutral</v>
      </c>
      <c r="G13071">
        <f>VLOOKUP(B13071,Sheet3!$B$2:$D$17,3,0)</f>
        <v>35</v>
      </c>
      <c r="H13071">
        <f t="shared" si="612"/>
        <v>3</v>
      </c>
      <c r="I13071">
        <f t="shared" si="613"/>
        <v>2</v>
      </c>
      <c r="J13071" t="str">
        <f t="shared" si="614"/>
        <v>18-21</v>
      </c>
    </row>
    <row r="13072" spans="1:10">
      <c r="A13072" t="s">
        <v>884</v>
      </c>
      <c r="B13072" t="s">
        <v>1487</v>
      </c>
      <c r="C13072" s="7">
        <v>44091.5514583333</v>
      </c>
      <c r="D13072" t="str">
        <f>VLOOKUP(A13072,Sheet2!$B$2:$E$1001,3,0)</f>
        <v>video</v>
      </c>
      <c r="E13072" t="str">
        <f>VLOOKUP(A13072,Sheet2!$B$2:$E$1001,4,0)</f>
        <v>travel</v>
      </c>
      <c r="F13072" t="str">
        <f>VLOOKUP(B13072,Sheet3!$B$2:$D$17,2,0)</f>
        <v>positive</v>
      </c>
      <c r="G13072">
        <f>VLOOKUP(B13072,Sheet3!$B$2:$D$17,3,0)</f>
        <v>70</v>
      </c>
      <c r="H13072">
        <f t="shared" si="612"/>
        <v>9</v>
      </c>
      <c r="I13072">
        <f t="shared" si="613"/>
        <v>4</v>
      </c>
      <c r="J13072" t="str">
        <f t="shared" si="614"/>
        <v>12-15</v>
      </c>
    </row>
    <row r="13073" spans="1:10">
      <c r="A13073" t="s">
        <v>884</v>
      </c>
      <c r="B13073" t="s">
        <v>1491</v>
      </c>
      <c r="C13073" s="7">
        <v>44241.3322106482</v>
      </c>
      <c r="D13073" t="str">
        <f>VLOOKUP(A13073,Sheet2!$B$2:$E$1001,3,0)</f>
        <v>video</v>
      </c>
      <c r="E13073" t="str">
        <f>VLOOKUP(A13073,Sheet2!$B$2:$E$1001,4,0)</f>
        <v>travel</v>
      </c>
      <c r="F13073" t="str">
        <f>VLOOKUP(B13073,Sheet3!$B$2:$D$17,2,0)</f>
        <v>positive</v>
      </c>
      <c r="G13073">
        <f>VLOOKUP(B13073,Sheet3!$B$2:$D$17,3,0)</f>
        <v>30</v>
      </c>
      <c r="H13073">
        <f t="shared" si="612"/>
        <v>2</v>
      </c>
      <c r="I13073">
        <f t="shared" si="613"/>
        <v>7</v>
      </c>
      <c r="J13073" t="str">
        <f t="shared" si="614"/>
        <v>6-9</v>
      </c>
    </row>
    <row r="13074" customFormat="1" spans="1:10">
      <c r="A13074" t="s">
        <v>884</v>
      </c>
      <c r="B13074" t="s">
        <v>1502</v>
      </c>
      <c r="C13074" s="7">
        <v>44235.3436226852</v>
      </c>
      <c r="D13074" t="str">
        <f>VLOOKUP(A13074,Sheet2!$B$2:$E$1001,3,0)</f>
        <v>video</v>
      </c>
      <c r="E13074" t="str">
        <f>VLOOKUP(A13074,Sheet2!$B$2:$E$1001,4,0)</f>
        <v>travel</v>
      </c>
      <c r="F13074" t="str">
        <f>VLOOKUP(B13074,Sheet3!$B$2:$D$17,2,0)</f>
        <v>negative</v>
      </c>
      <c r="G13074">
        <f>VLOOKUP(B13074,Sheet3!$B$2:$D$17,3,0)</f>
        <v>15</v>
      </c>
      <c r="H13074">
        <f t="shared" si="612"/>
        <v>2</v>
      </c>
      <c r="I13074">
        <f t="shared" si="613"/>
        <v>1</v>
      </c>
      <c r="J13074" t="str">
        <f t="shared" si="614"/>
        <v>6-9</v>
      </c>
    </row>
    <row r="13075" spans="1:10">
      <c r="A13075" t="s">
        <v>884</v>
      </c>
      <c r="B13075" t="s">
        <v>1502</v>
      </c>
      <c r="C13075" s="7">
        <v>44230.8010416667</v>
      </c>
      <c r="D13075" t="str">
        <f>VLOOKUP(A13075,Sheet2!$B$2:$E$1001,3,0)</f>
        <v>video</v>
      </c>
      <c r="E13075" t="str">
        <f>VLOOKUP(A13075,Sheet2!$B$2:$E$1001,4,0)</f>
        <v>travel</v>
      </c>
      <c r="F13075" t="str">
        <f>VLOOKUP(B13075,Sheet3!$B$2:$D$17,2,0)</f>
        <v>negative</v>
      </c>
      <c r="G13075">
        <f>VLOOKUP(B13075,Sheet3!$B$2:$D$17,3,0)</f>
        <v>15</v>
      </c>
      <c r="H13075">
        <f t="shared" si="612"/>
        <v>2</v>
      </c>
      <c r="I13075">
        <f t="shared" si="613"/>
        <v>3</v>
      </c>
      <c r="J13075" t="str">
        <f t="shared" si="614"/>
        <v>18-21</v>
      </c>
    </row>
    <row r="13076" spans="1:10">
      <c r="A13076" t="s">
        <v>884</v>
      </c>
      <c r="B13076" t="s">
        <v>1488</v>
      </c>
      <c r="C13076" s="7">
        <v>44184.2045833333</v>
      </c>
      <c r="D13076" t="str">
        <f>VLOOKUP(A13076,Sheet2!$B$2:$E$1001,3,0)</f>
        <v>video</v>
      </c>
      <c r="E13076" t="str">
        <f>VLOOKUP(A13076,Sheet2!$B$2:$E$1001,4,0)</f>
        <v>travel</v>
      </c>
      <c r="F13076" t="str">
        <f>VLOOKUP(B13076,Sheet3!$B$2:$D$17,2,0)</f>
        <v>negative</v>
      </c>
      <c r="G13076">
        <f>VLOOKUP(B13076,Sheet3!$B$2:$D$17,3,0)</f>
        <v>0</v>
      </c>
      <c r="H13076">
        <f t="shared" si="612"/>
        <v>12</v>
      </c>
      <c r="I13076">
        <f t="shared" si="613"/>
        <v>6</v>
      </c>
      <c r="J13076" t="str">
        <f t="shared" si="614"/>
        <v>3-6</v>
      </c>
    </row>
    <row r="13077" spans="1:10">
      <c r="A13077" t="s">
        <v>884</v>
      </c>
      <c r="B13077" t="s">
        <v>1501</v>
      </c>
      <c r="C13077" s="7">
        <v>44037.3862731481</v>
      </c>
      <c r="D13077" t="str">
        <f>VLOOKUP(A13077,Sheet2!$B$2:$E$1001,3,0)</f>
        <v>video</v>
      </c>
      <c r="E13077" t="str">
        <f>VLOOKUP(A13077,Sheet2!$B$2:$E$1001,4,0)</f>
        <v>travel</v>
      </c>
      <c r="F13077" t="str">
        <f>VLOOKUP(B13077,Sheet3!$B$2:$D$17,2,0)</f>
        <v>neutral</v>
      </c>
      <c r="G13077">
        <f>VLOOKUP(B13077,Sheet3!$B$2:$D$17,3,0)</f>
        <v>35</v>
      </c>
      <c r="H13077">
        <f t="shared" si="612"/>
        <v>7</v>
      </c>
      <c r="I13077">
        <f t="shared" si="613"/>
        <v>6</v>
      </c>
      <c r="J13077" t="str">
        <f t="shared" si="614"/>
        <v>9-12</v>
      </c>
    </row>
    <row r="13078" spans="1:10">
      <c r="A13078" t="s">
        <v>884</v>
      </c>
      <c r="B13078" t="s">
        <v>1485</v>
      </c>
      <c r="C13078" s="7">
        <v>44002.2366087963</v>
      </c>
      <c r="D13078" t="str">
        <f>VLOOKUP(A13078,Sheet2!$B$2:$E$1001,3,0)</f>
        <v>video</v>
      </c>
      <c r="E13078" t="str">
        <f>VLOOKUP(A13078,Sheet2!$B$2:$E$1001,4,0)</f>
        <v>travel</v>
      </c>
      <c r="F13078" t="str">
        <f>VLOOKUP(B13078,Sheet3!$B$2:$D$17,2,0)</f>
        <v>positive</v>
      </c>
      <c r="G13078">
        <f>VLOOKUP(B13078,Sheet3!$B$2:$D$17,3,0)</f>
        <v>60</v>
      </c>
      <c r="H13078">
        <f t="shared" si="612"/>
        <v>6</v>
      </c>
      <c r="I13078">
        <f t="shared" si="613"/>
        <v>6</v>
      </c>
      <c r="J13078" t="str">
        <f t="shared" si="614"/>
        <v>3-6</v>
      </c>
    </row>
    <row r="13079" spans="1:10">
      <c r="A13079" t="s">
        <v>884</v>
      </c>
      <c r="B13079" t="s">
        <v>1496</v>
      </c>
      <c r="C13079" s="7">
        <v>44053.1997800926</v>
      </c>
      <c r="D13079" t="str">
        <f>VLOOKUP(A13079,Sheet2!$B$2:$E$1001,3,0)</f>
        <v>video</v>
      </c>
      <c r="E13079" t="str">
        <f>VLOOKUP(A13079,Sheet2!$B$2:$E$1001,4,0)</f>
        <v>travel</v>
      </c>
      <c r="F13079" t="str">
        <f>VLOOKUP(B13079,Sheet3!$B$2:$D$17,2,0)</f>
        <v>positive</v>
      </c>
      <c r="G13079">
        <f>VLOOKUP(B13079,Sheet3!$B$2:$D$17,3,0)</f>
        <v>70</v>
      </c>
      <c r="H13079">
        <f t="shared" si="612"/>
        <v>8</v>
      </c>
      <c r="I13079">
        <f t="shared" si="613"/>
        <v>1</v>
      </c>
      <c r="J13079" t="str">
        <f t="shared" si="614"/>
        <v>3-6</v>
      </c>
    </row>
    <row r="13080" spans="1:10">
      <c r="A13080" t="s">
        <v>884</v>
      </c>
      <c r="B13080" t="s">
        <v>1499</v>
      </c>
      <c r="C13080" s="7">
        <v>44361.4454282407</v>
      </c>
      <c r="D13080" t="str">
        <f>VLOOKUP(A13080,Sheet2!$B$2:$E$1001,3,0)</f>
        <v>video</v>
      </c>
      <c r="E13080" t="str">
        <f>VLOOKUP(A13080,Sheet2!$B$2:$E$1001,4,0)</f>
        <v>travel</v>
      </c>
      <c r="F13080" t="str">
        <f>VLOOKUP(B13080,Sheet3!$B$2:$D$17,2,0)</f>
        <v>negative</v>
      </c>
      <c r="G13080">
        <f>VLOOKUP(B13080,Sheet3!$B$2:$D$17,3,0)</f>
        <v>10</v>
      </c>
      <c r="H13080">
        <f t="shared" si="612"/>
        <v>6</v>
      </c>
      <c r="I13080">
        <f t="shared" si="613"/>
        <v>1</v>
      </c>
      <c r="J13080" t="str">
        <f t="shared" si="614"/>
        <v>9-12</v>
      </c>
    </row>
    <row r="13081" spans="1:10">
      <c r="A13081" t="s">
        <v>884</v>
      </c>
      <c r="B13081" t="s">
        <v>1487</v>
      </c>
      <c r="C13081" s="7">
        <v>44056.3640625</v>
      </c>
      <c r="D13081" t="str">
        <f>VLOOKUP(A13081,Sheet2!$B$2:$E$1001,3,0)</f>
        <v>video</v>
      </c>
      <c r="E13081" t="str">
        <f>VLOOKUP(A13081,Sheet2!$B$2:$E$1001,4,0)</f>
        <v>travel</v>
      </c>
      <c r="F13081" t="str">
        <f>VLOOKUP(B13081,Sheet3!$B$2:$D$17,2,0)</f>
        <v>positive</v>
      </c>
      <c r="G13081">
        <f>VLOOKUP(B13081,Sheet3!$B$2:$D$17,3,0)</f>
        <v>70</v>
      </c>
      <c r="H13081">
        <f t="shared" si="612"/>
        <v>8</v>
      </c>
      <c r="I13081">
        <f t="shared" si="613"/>
        <v>4</v>
      </c>
      <c r="J13081" t="str">
        <f t="shared" si="614"/>
        <v>6-9</v>
      </c>
    </row>
    <row r="13082" spans="1:10">
      <c r="A13082" t="s">
        <v>884</v>
      </c>
      <c r="B13082" t="s">
        <v>1485</v>
      </c>
      <c r="C13082" s="7">
        <v>44066.8115277778</v>
      </c>
      <c r="D13082" t="str">
        <f>VLOOKUP(A13082,Sheet2!$B$2:$E$1001,3,0)</f>
        <v>video</v>
      </c>
      <c r="E13082" t="str">
        <f>VLOOKUP(A13082,Sheet2!$B$2:$E$1001,4,0)</f>
        <v>travel</v>
      </c>
      <c r="F13082" t="str">
        <f>VLOOKUP(B13082,Sheet3!$B$2:$D$17,2,0)</f>
        <v>positive</v>
      </c>
      <c r="G13082">
        <f>VLOOKUP(B13082,Sheet3!$B$2:$D$17,3,0)</f>
        <v>60</v>
      </c>
      <c r="H13082">
        <f t="shared" si="612"/>
        <v>8</v>
      </c>
      <c r="I13082">
        <f t="shared" si="613"/>
        <v>7</v>
      </c>
      <c r="J13082" t="str">
        <f t="shared" si="614"/>
        <v>18-21</v>
      </c>
    </row>
    <row r="13083" spans="1:10">
      <c r="A13083" t="s">
        <v>884</v>
      </c>
      <c r="B13083" t="s">
        <v>1498</v>
      </c>
      <c r="C13083" s="7">
        <v>44228.965</v>
      </c>
      <c r="D13083" t="str">
        <f>VLOOKUP(A13083,Sheet2!$B$2:$E$1001,3,0)</f>
        <v>video</v>
      </c>
      <c r="E13083" t="str">
        <f>VLOOKUP(A13083,Sheet2!$B$2:$E$1001,4,0)</f>
        <v>travel</v>
      </c>
      <c r="F13083" t="str">
        <f>VLOOKUP(B13083,Sheet3!$B$2:$D$17,2,0)</f>
        <v>positive</v>
      </c>
      <c r="G13083">
        <f>VLOOKUP(B13083,Sheet3!$B$2:$D$17,3,0)</f>
        <v>50</v>
      </c>
      <c r="H13083">
        <f t="shared" si="612"/>
        <v>2</v>
      </c>
      <c r="I13083">
        <f t="shared" si="613"/>
        <v>1</v>
      </c>
      <c r="J13083" t="str">
        <f t="shared" si="614"/>
        <v>21-24</v>
      </c>
    </row>
    <row r="13084" customFormat="1" spans="1:10">
      <c r="A13084" t="s">
        <v>884</v>
      </c>
      <c r="B13084" t="s">
        <v>1499</v>
      </c>
      <c r="C13084" s="7">
        <v>44209.6366666667</v>
      </c>
      <c r="D13084" t="str">
        <f>VLOOKUP(A13084,Sheet2!$B$2:$E$1001,3,0)</f>
        <v>video</v>
      </c>
      <c r="E13084" t="str">
        <f>VLOOKUP(A13084,Sheet2!$B$2:$E$1001,4,0)</f>
        <v>travel</v>
      </c>
      <c r="F13084" t="str">
        <f>VLOOKUP(B13084,Sheet3!$B$2:$D$17,2,0)</f>
        <v>negative</v>
      </c>
      <c r="G13084">
        <f>VLOOKUP(B13084,Sheet3!$B$2:$D$17,3,0)</f>
        <v>10</v>
      </c>
      <c r="H13084">
        <f t="shared" si="612"/>
        <v>1</v>
      </c>
      <c r="I13084">
        <f t="shared" si="613"/>
        <v>3</v>
      </c>
      <c r="J13084" t="str">
        <f t="shared" si="614"/>
        <v>15-18</v>
      </c>
    </row>
    <row r="13085" spans="1:10">
      <c r="A13085" t="s">
        <v>884</v>
      </c>
      <c r="B13085" t="s">
        <v>1488</v>
      </c>
      <c r="C13085" s="7">
        <v>44010.3173842593</v>
      </c>
      <c r="D13085" t="str">
        <f>VLOOKUP(A13085,Sheet2!$B$2:$E$1001,3,0)</f>
        <v>video</v>
      </c>
      <c r="E13085" t="str">
        <f>VLOOKUP(A13085,Sheet2!$B$2:$E$1001,4,0)</f>
        <v>travel</v>
      </c>
      <c r="F13085" t="str">
        <f>VLOOKUP(B13085,Sheet3!$B$2:$D$17,2,0)</f>
        <v>negative</v>
      </c>
      <c r="G13085">
        <f>VLOOKUP(B13085,Sheet3!$B$2:$D$17,3,0)</f>
        <v>0</v>
      </c>
      <c r="H13085">
        <f t="shared" si="612"/>
        <v>6</v>
      </c>
      <c r="I13085">
        <f t="shared" si="613"/>
        <v>7</v>
      </c>
      <c r="J13085" t="str">
        <f t="shared" si="614"/>
        <v>6-9</v>
      </c>
    </row>
    <row r="13086" spans="1:10">
      <c r="A13086" t="s">
        <v>884</v>
      </c>
      <c r="B13086" t="s">
        <v>1494</v>
      </c>
      <c r="C13086" s="7">
        <v>44296.3505902778</v>
      </c>
      <c r="D13086" t="str">
        <f>VLOOKUP(A13086,Sheet2!$B$2:$E$1001,3,0)</f>
        <v>video</v>
      </c>
      <c r="E13086" t="str">
        <f>VLOOKUP(A13086,Sheet2!$B$2:$E$1001,4,0)</f>
        <v>travel</v>
      </c>
      <c r="F13086" t="str">
        <f>VLOOKUP(B13086,Sheet3!$B$2:$D$17,2,0)</f>
        <v>positive</v>
      </c>
      <c r="G13086">
        <f>VLOOKUP(B13086,Sheet3!$B$2:$D$17,3,0)</f>
        <v>65</v>
      </c>
      <c r="H13086">
        <f t="shared" si="612"/>
        <v>4</v>
      </c>
      <c r="I13086">
        <f t="shared" si="613"/>
        <v>6</v>
      </c>
      <c r="J13086" t="str">
        <f t="shared" si="614"/>
        <v>6-9</v>
      </c>
    </row>
    <row r="13087" spans="1:10">
      <c r="A13087" t="s">
        <v>886</v>
      </c>
      <c r="B13087" t="s">
        <v>1500</v>
      </c>
      <c r="C13087" s="7">
        <v>44246.3215856481</v>
      </c>
      <c r="D13087" t="str">
        <f>VLOOKUP(A13087,Sheet2!$B$2:$E$1001,3,0)</f>
        <v>GIF</v>
      </c>
      <c r="E13087" t="str">
        <f>VLOOKUP(A13087,Sheet2!$B$2:$E$1001,4,0)</f>
        <v>healthy eating</v>
      </c>
      <c r="F13087" t="str">
        <f>VLOOKUP(B13087,Sheet3!$B$2:$D$17,2,0)</f>
        <v>positive</v>
      </c>
      <c r="G13087">
        <f>VLOOKUP(B13087,Sheet3!$B$2:$D$17,3,0)</f>
        <v>45</v>
      </c>
      <c r="H13087">
        <f t="shared" si="612"/>
        <v>2</v>
      </c>
      <c r="I13087">
        <f t="shared" si="613"/>
        <v>5</v>
      </c>
      <c r="J13087" t="str">
        <f t="shared" si="614"/>
        <v>6-9</v>
      </c>
    </row>
    <row r="13088" spans="1:10">
      <c r="A13088" t="s">
        <v>886</v>
      </c>
      <c r="B13088" t="s">
        <v>1492</v>
      </c>
      <c r="C13088" s="7">
        <v>44046.197650463</v>
      </c>
      <c r="D13088" t="str">
        <f>VLOOKUP(A13088,Sheet2!$B$2:$E$1001,3,0)</f>
        <v>GIF</v>
      </c>
      <c r="E13088" t="str">
        <f>VLOOKUP(A13088,Sheet2!$B$2:$E$1001,4,0)</f>
        <v>healthy eating</v>
      </c>
      <c r="F13088" t="str">
        <f>VLOOKUP(B13088,Sheet3!$B$2:$D$17,2,0)</f>
        <v>neutral</v>
      </c>
      <c r="G13088">
        <f>VLOOKUP(B13088,Sheet3!$B$2:$D$17,3,0)</f>
        <v>20</v>
      </c>
      <c r="H13088">
        <f t="shared" si="612"/>
        <v>8</v>
      </c>
      <c r="I13088">
        <f t="shared" si="613"/>
        <v>1</v>
      </c>
      <c r="J13088" t="str">
        <f t="shared" si="614"/>
        <v>3-6</v>
      </c>
    </row>
    <row r="13089" spans="1:10">
      <c r="A13089" t="s">
        <v>886</v>
      </c>
      <c r="B13089" t="s">
        <v>1494</v>
      </c>
      <c r="C13089" s="7">
        <v>44134.5136111111</v>
      </c>
      <c r="D13089" t="str">
        <f>VLOOKUP(A13089,Sheet2!$B$2:$E$1001,3,0)</f>
        <v>GIF</v>
      </c>
      <c r="E13089" t="str">
        <f>VLOOKUP(A13089,Sheet2!$B$2:$E$1001,4,0)</f>
        <v>healthy eating</v>
      </c>
      <c r="F13089" t="str">
        <f>VLOOKUP(B13089,Sheet3!$B$2:$D$17,2,0)</f>
        <v>positive</v>
      </c>
      <c r="G13089">
        <f>VLOOKUP(B13089,Sheet3!$B$2:$D$17,3,0)</f>
        <v>65</v>
      </c>
      <c r="H13089">
        <f t="shared" si="612"/>
        <v>10</v>
      </c>
      <c r="I13089">
        <f t="shared" si="613"/>
        <v>5</v>
      </c>
      <c r="J13089" t="str">
        <f t="shared" si="614"/>
        <v>12-15</v>
      </c>
    </row>
    <row r="13090" spans="1:10">
      <c r="A13090" t="s">
        <v>886</v>
      </c>
      <c r="B13090" t="s">
        <v>1494</v>
      </c>
      <c r="C13090" s="7">
        <v>44310.851712963</v>
      </c>
      <c r="D13090" t="str">
        <f>VLOOKUP(A13090,Sheet2!$B$2:$E$1001,3,0)</f>
        <v>GIF</v>
      </c>
      <c r="E13090" t="str">
        <f>VLOOKUP(A13090,Sheet2!$B$2:$E$1001,4,0)</f>
        <v>healthy eating</v>
      </c>
      <c r="F13090" t="str">
        <f>VLOOKUP(B13090,Sheet3!$B$2:$D$17,2,0)</f>
        <v>positive</v>
      </c>
      <c r="G13090">
        <f>VLOOKUP(B13090,Sheet3!$B$2:$D$17,3,0)</f>
        <v>65</v>
      </c>
      <c r="H13090">
        <f t="shared" si="612"/>
        <v>4</v>
      </c>
      <c r="I13090">
        <f t="shared" si="613"/>
        <v>6</v>
      </c>
      <c r="J13090" t="str">
        <f t="shared" si="614"/>
        <v>18-21</v>
      </c>
    </row>
    <row r="13091" spans="1:10">
      <c r="A13091" t="s">
        <v>886</v>
      </c>
      <c r="B13091" t="s">
        <v>1502</v>
      </c>
      <c r="C13091" s="7">
        <v>44006.860787037</v>
      </c>
      <c r="D13091" t="str">
        <f>VLOOKUP(A13091,Sheet2!$B$2:$E$1001,3,0)</f>
        <v>GIF</v>
      </c>
      <c r="E13091" t="str">
        <f>VLOOKUP(A13091,Sheet2!$B$2:$E$1001,4,0)</f>
        <v>healthy eating</v>
      </c>
      <c r="F13091" t="str">
        <f>VLOOKUP(B13091,Sheet3!$B$2:$D$17,2,0)</f>
        <v>negative</v>
      </c>
      <c r="G13091">
        <f>VLOOKUP(B13091,Sheet3!$B$2:$D$17,3,0)</f>
        <v>15</v>
      </c>
      <c r="H13091">
        <f t="shared" si="612"/>
        <v>6</v>
      </c>
      <c r="I13091">
        <f t="shared" si="613"/>
        <v>3</v>
      </c>
      <c r="J13091" t="str">
        <f t="shared" si="614"/>
        <v>18-21</v>
      </c>
    </row>
    <row r="13092" spans="1:10">
      <c r="A13092" t="s">
        <v>886</v>
      </c>
      <c r="B13092" t="s">
        <v>1492</v>
      </c>
      <c r="C13092" s="7">
        <v>44172.4904166667</v>
      </c>
      <c r="D13092" t="str">
        <f>VLOOKUP(A13092,Sheet2!$B$2:$E$1001,3,0)</f>
        <v>GIF</v>
      </c>
      <c r="E13092" t="str">
        <f>VLOOKUP(A13092,Sheet2!$B$2:$E$1001,4,0)</f>
        <v>healthy eating</v>
      </c>
      <c r="F13092" t="str">
        <f>VLOOKUP(B13092,Sheet3!$B$2:$D$17,2,0)</f>
        <v>neutral</v>
      </c>
      <c r="G13092">
        <f>VLOOKUP(B13092,Sheet3!$B$2:$D$17,3,0)</f>
        <v>20</v>
      </c>
      <c r="H13092">
        <f t="shared" si="612"/>
        <v>12</v>
      </c>
      <c r="I13092">
        <f t="shared" si="613"/>
        <v>1</v>
      </c>
      <c r="J13092" t="str">
        <f t="shared" si="614"/>
        <v>9-12</v>
      </c>
    </row>
    <row r="13093" spans="1:10">
      <c r="A13093" t="s">
        <v>886</v>
      </c>
      <c r="B13093" t="s">
        <v>1502</v>
      </c>
      <c r="C13093" s="7">
        <v>44022.5186805556</v>
      </c>
      <c r="D13093" t="str">
        <f>VLOOKUP(A13093,Sheet2!$B$2:$E$1001,3,0)</f>
        <v>GIF</v>
      </c>
      <c r="E13093" t="str">
        <f>VLOOKUP(A13093,Sheet2!$B$2:$E$1001,4,0)</f>
        <v>healthy eating</v>
      </c>
      <c r="F13093" t="str">
        <f>VLOOKUP(B13093,Sheet3!$B$2:$D$17,2,0)</f>
        <v>negative</v>
      </c>
      <c r="G13093">
        <f>VLOOKUP(B13093,Sheet3!$B$2:$D$17,3,0)</f>
        <v>15</v>
      </c>
      <c r="H13093">
        <f t="shared" si="612"/>
        <v>7</v>
      </c>
      <c r="I13093">
        <f t="shared" si="613"/>
        <v>5</v>
      </c>
      <c r="J13093" t="str">
        <f t="shared" si="614"/>
        <v>12-15</v>
      </c>
    </row>
    <row r="13094" spans="1:10">
      <c r="A13094" t="s">
        <v>886</v>
      </c>
      <c r="B13094" t="s">
        <v>1488</v>
      </c>
      <c r="C13094" s="7">
        <v>44266.7932291667</v>
      </c>
      <c r="D13094" t="str">
        <f>VLOOKUP(A13094,Sheet2!$B$2:$E$1001,3,0)</f>
        <v>GIF</v>
      </c>
      <c r="E13094" t="str">
        <f>VLOOKUP(A13094,Sheet2!$B$2:$E$1001,4,0)</f>
        <v>healthy eating</v>
      </c>
      <c r="F13094" t="str">
        <f>VLOOKUP(B13094,Sheet3!$B$2:$D$17,2,0)</f>
        <v>negative</v>
      </c>
      <c r="G13094">
        <f>VLOOKUP(B13094,Sheet3!$B$2:$D$17,3,0)</f>
        <v>0</v>
      </c>
      <c r="H13094">
        <f t="shared" si="612"/>
        <v>3</v>
      </c>
      <c r="I13094">
        <f t="shared" si="613"/>
        <v>4</v>
      </c>
      <c r="J13094" t="str">
        <f t="shared" si="614"/>
        <v>18-21</v>
      </c>
    </row>
    <row r="13095" spans="1:10">
      <c r="A13095" t="s">
        <v>886</v>
      </c>
      <c r="B13095" t="s">
        <v>1492</v>
      </c>
      <c r="C13095" s="7">
        <v>44194.5276041667</v>
      </c>
      <c r="D13095" t="str">
        <f>VLOOKUP(A13095,Sheet2!$B$2:$E$1001,3,0)</f>
        <v>GIF</v>
      </c>
      <c r="E13095" t="str">
        <f>VLOOKUP(A13095,Sheet2!$B$2:$E$1001,4,0)</f>
        <v>healthy eating</v>
      </c>
      <c r="F13095" t="str">
        <f>VLOOKUP(B13095,Sheet3!$B$2:$D$17,2,0)</f>
        <v>neutral</v>
      </c>
      <c r="G13095">
        <f>VLOOKUP(B13095,Sheet3!$B$2:$D$17,3,0)</f>
        <v>20</v>
      </c>
      <c r="H13095">
        <f t="shared" si="612"/>
        <v>12</v>
      </c>
      <c r="I13095">
        <f t="shared" si="613"/>
        <v>2</v>
      </c>
      <c r="J13095" t="str">
        <f t="shared" si="614"/>
        <v>12-15</v>
      </c>
    </row>
    <row r="13096" customFormat="1" spans="1:10">
      <c r="A13096" t="s">
        <v>886</v>
      </c>
      <c r="B13096" t="s">
        <v>1490</v>
      </c>
      <c r="C13096" s="7">
        <v>44025.0643634259</v>
      </c>
      <c r="D13096" t="str">
        <f>VLOOKUP(A13096,Sheet2!$B$2:$E$1001,3,0)</f>
        <v>GIF</v>
      </c>
      <c r="E13096" t="str">
        <f>VLOOKUP(A13096,Sheet2!$B$2:$E$1001,4,0)</f>
        <v>healthy eating</v>
      </c>
      <c r="F13096" t="str">
        <f>VLOOKUP(B13096,Sheet3!$B$2:$D$17,2,0)</f>
        <v>negative</v>
      </c>
      <c r="G13096">
        <f>VLOOKUP(B13096,Sheet3!$B$2:$D$17,3,0)</f>
        <v>5</v>
      </c>
      <c r="H13096">
        <f t="shared" si="612"/>
        <v>7</v>
      </c>
      <c r="I13096">
        <f t="shared" si="613"/>
        <v>1</v>
      </c>
      <c r="J13096" t="str">
        <f t="shared" si="614"/>
        <v>0-3</v>
      </c>
    </row>
    <row r="13097" spans="1:10">
      <c r="A13097" t="s">
        <v>886</v>
      </c>
      <c r="B13097" t="s">
        <v>1502</v>
      </c>
      <c r="C13097" s="7">
        <v>44059.2254050926</v>
      </c>
      <c r="D13097" t="str">
        <f>VLOOKUP(A13097,Sheet2!$B$2:$E$1001,3,0)</f>
        <v>GIF</v>
      </c>
      <c r="E13097" t="str">
        <f>VLOOKUP(A13097,Sheet2!$B$2:$E$1001,4,0)</f>
        <v>healthy eating</v>
      </c>
      <c r="F13097" t="str">
        <f>VLOOKUP(B13097,Sheet3!$B$2:$D$17,2,0)</f>
        <v>negative</v>
      </c>
      <c r="G13097">
        <f>VLOOKUP(B13097,Sheet3!$B$2:$D$17,3,0)</f>
        <v>15</v>
      </c>
      <c r="H13097">
        <f t="shared" si="612"/>
        <v>8</v>
      </c>
      <c r="I13097">
        <f t="shared" si="613"/>
        <v>7</v>
      </c>
      <c r="J13097" t="str">
        <f t="shared" si="614"/>
        <v>3-6</v>
      </c>
    </row>
    <row r="13098" spans="1:10">
      <c r="A13098" t="s">
        <v>886</v>
      </c>
      <c r="B13098" t="s">
        <v>1488</v>
      </c>
      <c r="C13098" s="7">
        <v>44050.419837963</v>
      </c>
      <c r="D13098" t="str">
        <f>VLOOKUP(A13098,Sheet2!$B$2:$E$1001,3,0)</f>
        <v>GIF</v>
      </c>
      <c r="E13098" t="str">
        <f>VLOOKUP(A13098,Sheet2!$B$2:$E$1001,4,0)</f>
        <v>healthy eating</v>
      </c>
      <c r="F13098" t="str">
        <f>VLOOKUP(B13098,Sheet3!$B$2:$D$17,2,0)</f>
        <v>negative</v>
      </c>
      <c r="G13098">
        <f>VLOOKUP(B13098,Sheet3!$B$2:$D$17,3,0)</f>
        <v>0</v>
      </c>
      <c r="H13098">
        <f t="shared" si="612"/>
        <v>8</v>
      </c>
      <c r="I13098">
        <f t="shared" si="613"/>
        <v>5</v>
      </c>
      <c r="J13098" t="str">
        <f t="shared" si="614"/>
        <v>9-12</v>
      </c>
    </row>
    <row r="13099" spans="1:10">
      <c r="A13099" t="s">
        <v>886</v>
      </c>
      <c r="B13099" t="s">
        <v>1485</v>
      </c>
      <c r="C13099" s="7">
        <v>44024.7783912037</v>
      </c>
      <c r="D13099" t="str">
        <f>VLOOKUP(A13099,Sheet2!$B$2:$E$1001,3,0)</f>
        <v>GIF</v>
      </c>
      <c r="E13099" t="str">
        <f>VLOOKUP(A13099,Sheet2!$B$2:$E$1001,4,0)</f>
        <v>healthy eating</v>
      </c>
      <c r="F13099" t="str">
        <f>VLOOKUP(B13099,Sheet3!$B$2:$D$17,2,0)</f>
        <v>positive</v>
      </c>
      <c r="G13099">
        <f>VLOOKUP(B13099,Sheet3!$B$2:$D$17,3,0)</f>
        <v>60</v>
      </c>
      <c r="H13099">
        <f t="shared" si="612"/>
        <v>7</v>
      </c>
      <c r="I13099">
        <f t="shared" si="613"/>
        <v>7</v>
      </c>
      <c r="J13099" t="str">
        <f t="shared" si="614"/>
        <v>18-21</v>
      </c>
    </row>
    <row r="13100" spans="1:10">
      <c r="A13100" t="s">
        <v>886</v>
      </c>
      <c r="B13100" t="s">
        <v>1490</v>
      </c>
      <c r="C13100" s="7">
        <v>44054.3592592593</v>
      </c>
      <c r="D13100" t="str">
        <f>VLOOKUP(A13100,Sheet2!$B$2:$E$1001,3,0)</f>
        <v>GIF</v>
      </c>
      <c r="E13100" t="str">
        <f>VLOOKUP(A13100,Sheet2!$B$2:$E$1001,4,0)</f>
        <v>healthy eating</v>
      </c>
      <c r="F13100" t="str">
        <f>VLOOKUP(B13100,Sheet3!$B$2:$D$17,2,0)</f>
        <v>negative</v>
      </c>
      <c r="G13100">
        <f>VLOOKUP(B13100,Sheet3!$B$2:$D$17,3,0)</f>
        <v>5</v>
      </c>
      <c r="H13100">
        <f t="shared" si="612"/>
        <v>8</v>
      </c>
      <c r="I13100">
        <f t="shared" si="613"/>
        <v>2</v>
      </c>
      <c r="J13100" t="str">
        <f t="shared" si="614"/>
        <v>6-9</v>
      </c>
    </row>
    <row r="13101" spans="1:10">
      <c r="A13101" t="s">
        <v>886</v>
      </c>
      <c r="B13101" t="s">
        <v>1485</v>
      </c>
      <c r="C13101" s="7">
        <v>44216.9934490741</v>
      </c>
      <c r="D13101" t="str">
        <f>VLOOKUP(A13101,Sheet2!$B$2:$E$1001,3,0)</f>
        <v>GIF</v>
      </c>
      <c r="E13101" t="str">
        <f>VLOOKUP(A13101,Sheet2!$B$2:$E$1001,4,0)</f>
        <v>healthy eating</v>
      </c>
      <c r="F13101" t="str">
        <f>VLOOKUP(B13101,Sheet3!$B$2:$D$17,2,0)</f>
        <v>positive</v>
      </c>
      <c r="G13101">
        <f>VLOOKUP(B13101,Sheet3!$B$2:$D$17,3,0)</f>
        <v>60</v>
      </c>
      <c r="H13101">
        <f t="shared" si="612"/>
        <v>1</v>
      </c>
      <c r="I13101">
        <f t="shared" si="613"/>
        <v>3</v>
      </c>
      <c r="J13101" t="str">
        <f t="shared" si="614"/>
        <v>21-24</v>
      </c>
    </row>
    <row r="13102" spans="1:10">
      <c r="A13102" t="s">
        <v>886</v>
      </c>
      <c r="B13102" t="s">
        <v>1494</v>
      </c>
      <c r="C13102" s="7">
        <v>44003.1409606481</v>
      </c>
      <c r="D13102" t="str">
        <f>VLOOKUP(A13102,Sheet2!$B$2:$E$1001,3,0)</f>
        <v>GIF</v>
      </c>
      <c r="E13102" t="str">
        <f>VLOOKUP(A13102,Sheet2!$B$2:$E$1001,4,0)</f>
        <v>healthy eating</v>
      </c>
      <c r="F13102" t="str">
        <f>VLOOKUP(B13102,Sheet3!$B$2:$D$17,2,0)</f>
        <v>positive</v>
      </c>
      <c r="G13102">
        <f>VLOOKUP(B13102,Sheet3!$B$2:$D$17,3,0)</f>
        <v>65</v>
      </c>
      <c r="H13102">
        <f t="shared" si="612"/>
        <v>6</v>
      </c>
      <c r="I13102">
        <f t="shared" si="613"/>
        <v>7</v>
      </c>
      <c r="J13102" t="str">
        <f t="shared" si="614"/>
        <v>3-6</v>
      </c>
    </row>
    <row r="13103" spans="1:10">
      <c r="A13103" t="s">
        <v>886</v>
      </c>
      <c r="B13103" t="s">
        <v>1487</v>
      </c>
      <c r="C13103" s="7">
        <v>44293.5994907407</v>
      </c>
      <c r="D13103" t="str">
        <f>VLOOKUP(A13103,Sheet2!$B$2:$E$1001,3,0)</f>
        <v>GIF</v>
      </c>
      <c r="E13103" t="str">
        <f>VLOOKUP(A13103,Sheet2!$B$2:$E$1001,4,0)</f>
        <v>healthy eating</v>
      </c>
      <c r="F13103" t="str">
        <f>VLOOKUP(B13103,Sheet3!$B$2:$D$17,2,0)</f>
        <v>positive</v>
      </c>
      <c r="G13103">
        <f>VLOOKUP(B13103,Sheet3!$B$2:$D$17,3,0)</f>
        <v>70</v>
      </c>
      <c r="H13103">
        <f t="shared" si="612"/>
        <v>4</v>
      </c>
      <c r="I13103">
        <f t="shared" si="613"/>
        <v>3</v>
      </c>
      <c r="J13103" t="str">
        <f t="shared" si="614"/>
        <v>12-15</v>
      </c>
    </row>
    <row r="13104" spans="1:10">
      <c r="A13104" t="s">
        <v>886</v>
      </c>
      <c r="B13104" t="s">
        <v>1497</v>
      </c>
      <c r="C13104" s="7">
        <v>44128.6182175926</v>
      </c>
      <c r="D13104" t="str">
        <f>VLOOKUP(A13104,Sheet2!$B$2:$E$1001,3,0)</f>
        <v>GIF</v>
      </c>
      <c r="E13104" t="str">
        <f>VLOOKUP(A13104,Sheet2!$B$2:$E$1001,4,0)</f>
        <v>healthy eating</v>
      </c>
      <c r="F13104" t="str">
        <f>VLOOKUP(B13104,Sheet3!$B$2:$D$17,2,0)</f>
        <v>positive</v>
      </c>
      <c r="G13104">
        <f>VLOOKUP(B13104,Sheet3!$B$2:$D$17,3,0)</f>
        <v>72</v>
      </c>
      <c r="H13104">
        <f t="shared" si="612"/>
        <v>10</v>
      </c>
      <c r="I13104">
        <f t="shared" si="613"/>
        <v>6</v>
      </c>
      <c r="J13104" t="str">
        <f t="shared" si="614"/>
        <v>12-15</v>
      </c>
    </row>
    <row r="13105" spans="1:10">
      <c r="A13105" t="s">
        <v>886</v>
      </c>
      <c r="B13105" t="s">
        <v>1487</v>
      </c>
      <c r="C13105" s="7">
        <v>44248.1941898148</v>
      </c>
      <c r="D13105" t="str">
        <f>VLOOKUP(A13105,Sheet2!$B$2:$E$1001,3,0)</f>
        <v>GIF</v>
      </c>
      <c r="E13105" t="str">
        <f>VLOOKUP(A13105,Sheet2!$B$2:$E$1001,4,0)</f>
        <v>healthy eating</v>
      </c>
      <c r="F13105" t="str">
        <f>VLOOKUP(B13105,Sheet3!$B$2:$D$17,2,0)</f>
        <v>positive</v>
      </c>
      <c r="G13105">
        <f>VLOOKUP(B13105,Sheet3!$B$2:$D$17,3,0)</f>
        <v>70</v>
      </c>
      <c r="H13105">
        <f t="shared" si="612"/>
        <v>2</v>
      </c>
      <c r="I13105">
        <f t="shared" si="613"/>
        <v>7</v>
      </c>
      <c r="J13105" t="str">
        <f t="shared" si="614"/>
        <v>3-6</v>
      </c>
    </row>
    <row r="13106" customFormat="1" spans="1:10">
      <c r="A13106" t="s">
        <v>886</v>
      </c>
      <c r="B13106" t="s">
        <v>1497</v>
      </c>
      <c r="C13106" s="7">
        <v>44144.277337963</v>
      </c>
      <c r="D13106" t="str">
        <f>VLOOKUP(A13106,Sheet2!$B$2:$E$1001,3,0)</f>
        <v>GIF</v>
      </c>
      <c r="E13106" t="str">
        <f>VLOOKUP(A13106,Sheet2!$B$2:$E$1001,4,0)</f>
        <v>healthy eating</v>
      </c>
      <c r="F13106" t="str">
        <f>VLOOKUP(B13106,Sheet3!$B$2:$D$17,2,0)</f>
        <v>positive</v>
      </c>
      <c r="G13106">
        <f>VLOOKUP(B13106,Sheet3!$B$2:$D$17,3,0)</f>
        <v>72</v>
      </c>
      <c r="H13106">
        <f t="shared" si="612"/>
        <v>11</v>
      </c>
      <c r="I13106">
        <f t="shared" si="613"/>
        <v>1</v>
      </c>
      <c r="J13106" t="str">
        <f t="shared" si="614"/>
        <v>6-9</v>
      </c>
    </row>
    <row r="13107" spans="1:10">
      <c r="A13107" t="s">
        <v>886</v>
      </c>
      <c r="B13107" t="s">
        <v>1492</v>
      </c>
      <c r="C13107" s="7">
        <v>44018.3007638889</v>
      </c>
      <c r="D13107" t="str">
        <f>VLOOKUP(A13107,Sheet2!$B$2:$E$1001,3,0)</f>
        <v>GIF</v>
      </c>
      <c r="E13107" t="str">
        <f>VLOOKUP(A13107,Sheet2!$B$2:$E$1001,4,0)</f>
        <v>healthy eating</v>
      </c>
      <c r="F13107" t="str">
        <f>VLOOKUP(B13107,Sheet3!$B$2:$D$17,2,0)</f>
        <v>neutral</v>
      </c>
      <c r="G13107">
        <f>VLOOKUP(B13107,Sheet3!$B$2:$D$17,3,0)</f>
        <v>20</v>
      </c>
      <c r="H13107">
        <f t="shared" si="612"/>
        <v>7</v>
      </c>
      <c r="I13107">
        <f t="shared" si="613"/>
        <v>1</v>
      </c>
      <c r="J13107" t="str">
        <f t="shared" si="614"/>
        <v>6-9</v>
      </c>
    </row>
    <row r="13108" spans="1:10">
      <c r="A13108" t="s">
        <v>886</v>
      </c>
      <c r="B13108" t="s">
        <v>1502</v>
      </c>
      <c r="C13108" s="7">
        <v>44306.9861689815</v>
      </c>
      <c r="D13108" t="str">
        <f>VLOOKUP(A13108,Sheet2!$B$2:$E$1001,3,0)</f>
        <v>GIF</v>
      </c>
      <c r="E13108" t="str">
        <f>VLOOKUP(A13108,Sheet2!$B$2:$E$1001,4,0)</f>
        <v>healthy eating</v>
      </c>
      <c r="F13108" t="str">
        <f>VLOOKUP(B13108,Sheet3!$B$2:$D$17,2,0)</f>
        <v>negative</v>
      </c>
      <c r="G13108">
        <f>VLOOKUP(B13108,Sheet3!$B$2:$D$17,3,0)</f>
        <v>15</v>
      </c>
      <c r="H13108">
        <f t="shared" si="612"/>
        <v>4</v>
      </c>
      <c r="I13108">
        <f t="shared" si="613"/>
        <v>2</v>
      </c>
      <c r="J13108" t="str">
        <f t="shared" si="614"/>
        <v>21-24</v>
      </c>
    </row>
    <row r="13109" spans="1:10">
      <c r="A13109" t="s">
        <v>886</v>
      </c>
      <c r="B13109" t="s">
        <v>1492</v>
      </c>
      <c r="C13109" s="7">
        <v>44018.183599537</v>
      </c>
      <c r="D13109" t="str">
        <f>VLOOKUP(A13109,Sheet2!$B$2:$E$1001,3,0)</f>
        <v>GIF</v>
      </c>
      <c r="E13109" t="str">
        <f>VLOOKUP(A13109,Sheet2!$B$2:$E$1001,4,0)</f>
        <v>healthy eating</v>
      </c>
      <c r="F13109" t="str">
        <f>VLOOKUP(B13109,Sheet3!$B$2:$D$17,2,0)</f>
        <v>neutral</v>
      </c>
      <c r="G13109">
        <f>VLOOKUP(B13109,Sheet3!$B$2:$D$17,3,0)</f>
        <v>20</v>
      </c>
      <c r="H13109">
        <f t="shared" si="612"/>
        <v>7</v>
      </c>
      <c r="I13109">
        <f t="shared" si="613"/>
        <v>1</v>
      </c>
      <c r="J13109" t="str">
        <f t="shared" si="614"/>
        <v>3-6</v>
      </c>
    </row>
    <row r="13110" spans="1:10">
      <c r="A13110" t="s">
        <v>886</v>
      </c>
      <c r="B13110" t="s">
        <v>1497</v>
      </c>
      <c r="C13110" s="7">
        <v>44289.8646643519</v>
      </c>
      <c r="D13110" t="str">
        <f>VLOOKUP(A13110,Sheet2!$B$2:$E$1001,3,0)</f>
        <v>GIF</v>
      </c>
      <c r="E13110" t="str">
        <f>VLOOKUP(A13110,Sheet2!$B$2:$E$1001,4,0)</f>
        <v>healthy eating</v>
      </c>
      <c r="F13110" t="str">
        <f>VLOOKUP(B13110,Sheet3!$B$2:$D$17,2,0)</f>
        <v>positive</v>
      </c>
      <c r="G13110">
        <f>VLOOKUP(B13110,Sheet3!$B$2:$D$17,3,0)</f>
        <v>72</v>
      </c>
      <c r="H13110">
        <f t="shared" si="612"/>
        <v>4</v>
      </c>
      <c r="I13110">
        <f t="shared" si="613"/>
        <v>6</v>
      </c>
      <c r="J13110" t="str">
        <f t="shared" si="614"/>
        <v>18-21</v>
      </c>
    </row>
    <row r="13111" spans="1:10">
      <c r="A13111" t="s">
        <v>886</v>
      </c>
      <c r="B13111" t="s">
        <v>1498</v>
      </c>
      <c r="C13111" s="7">
        <v>44158.0729050926</v>
      </c>
      <c r="D13111" t="str">
        <f>VLOOKUP(A13111,Sheet2!$B$2:$E$1001,3,0)</f>
        <v>GIF</v>
      </c>
      <c r="E13111" t="str">
        <f>VLOOKUP(A13111,Sheet2!$B$2:$E$1001,4,0)</f>
        <v>healthy eating</v>
      </c>
      <c r="F13111" t="str">
        <f>VLOOKUP(B13111,Sheet3!$B$2:$D$17,2,0)</f>
        <v>positive</v>
      </c>
      <c r="G13111">
        <f>VLOOKUP(B13111,Sheet3!$B$2:$D$17,3,0)</f>
        <v>50</v>
      </c>
      <c r="H13111">
        <f t="shared" si="612"/>
        <v>11</v>
      </c>
      <c r="I13111">
        <f t="shared" si="613"/>
        <v>1</v>
      </c>
      <c r="J13111" t="str">
        <f t="shared" si="614"/>
        <v>0-3</v>
      </c>
    </row>
    <row r="13112" spans="1:10">
      <c r="A13112" t="s">
        <v>886</v>
      </c>
      <c r="B13112" t="s">
        <v>1497</v>
      </c>
      <c r="C13112" s="7">
        <v>44157.3874189815</v>
      </c>
      <c r="D13112" t="str">
        <f>VLOOKUP(A13112,Sheet2!$B$2:$E$1001,3,0)</f>
        <v>GIF</v>
      </c>
      <c r="E13112" t="str">
        <f>VLOOKUP(A13112,Sheet2!$B$2:$E$1001,4,0)</f>
        <v>healthy eating</v>
      </c>
      <c r="F13112" t="str">
        <f>VLOOKUP(B13112,Sheet3!$B$2:$D$17,2,0)</f>
        <v>positive</v>
      </c>
      <c r="G13112">
        <f>VLOOKUP(B13112,Sheet3!$B$2:$D$17,3,0)</f>
        <v>72</v>
      </c>
      <c r="H13112">
        <f t="shared" si="612"/>
        <v>11</v>
      </c>
      <c r="I13112">
        <f t="shared" si="613"/>
        <v>7</v>
      </c>
      <c r="J13112" t="str">
        <f t="shared" si="614"/>
        <v>9-12</v>
      </c>
    </row>
    <row r="13113" spans="1:10">
      <c r="A13113" t="s">
        <v>886</v>
      </c>
      <c r="B13113" t="s">
        <v>1491</v>
      </c>
      <c r="C13113" s="7">
        <v>44215.2094212963</v>
      </c>
      <c r="D13113" t="str">
        <f>VLOOKUP(A13113,Sheet2!$B$2:$E$1001,3,0)</f>
        <v>GIF</v>
      </c>
      <c r="E13113" t="str">
        <f>VLOOKUP(A13113,Sheet2!$B$2:$E$1001,4,0)</f>
        <v>healthy eating</v>
      </c>
      <c r="F13113" t="str">
        <f>VLOOKUP(B13113,Sheet3!$B$2:$D$17,2,0)</f>
        <v>positive</v>
      </c>
      <c r="G13113">
        <f>VLOOKUP(B13113,Sheet3!$B$2:$D$17,3,0)</f>
        <v>30</v>
      </c>
      <c r="H13113">
        <f t="shared" si="612"/>
        <v>1</v>
      </c>
      <c r="I13113">
        <f t="shared" si="613"/>
        <v>2</v>
      </c>
      <c r="J13113" t="str">
        <f t="shared" si="614"/>
        <v>3-6</v>
      </c>
    </row>
    <row r="13114" spans="1:10">
      <c r="A13114" t="s">
        <v>886</v>
      </c>
      <c r="B13114" t="s">
        <v>1498</v>
      </c>
      <c r="C13114" s="7">
        <v>44225.5839699074</v>
      </c>
      <c r="D13114" t="str">
        <f>VLOOKUP(A13114,Sheet2!$B$2:$E$1001,3,0)</f>
        <v>GIF</v>
      </c>
      <c r="E13114" t="str">
        <f>VLOOKUP(A13114,Sheet2!$B$2:$E$1001,4,0)</f>
        <v>healthy eating</v>
      </c>
      <c r="F13114" t="str">
        <f>VLOOKUP(B13114,Sheet3!$B$2:$D$17,2,0)</f>
        <v>positive</v>
      </c>
      <c r="G13114">
        <f>VLOOKUP(B13114,Sheet3!$B$2:$D$17,3,0)</f>
        <v>50</v>
      </c>
      <c r="H13114">
        <f t="shared" si="612"/>
        <v>1</v>
      </c>
      <c r="I13114">
        <f t="shared" si="613"/>
        <v>5</v>
      </c>
      <c r="J13114" t="str">
        <f t="shared" si="614"/>
        <v>12-15</v>
      </c>
    </row>
    <row r="13115" spans="1:10">
      <c r="A13115" t="s">
        <v>886</v>
      </c>
      <c r="B13115" t="s">
        <v>1485</v>
      </c>
      <c r="C13115" s="7">
        <v>44090.0431134259</v>
      </c>
      <c r="D13115" t="str">
        <f>VLOOKUP(A13115,Sheet2!$B$2:$E$1001,3,0)</f>
        <v>GIF</v>
      </c>
      <c r="E13115" t="str">
        <f>VLOOKUP(A13115,Sheet2!$B$2:$E$1001,4,0)</f>
        <v>healthy eating</v>
      </c>
      <c r="F13115" t="str">
        <f>VLOOKUP(B13115,Sheet3!$B$2:$D$17,2,0)</f>
        <v>positive</v>
      </c>
      <c r="G13115">
        <f>VLOOKUP(B13115,Sheet3!$B$2:$D$17,3,0)</f>
        <v>60</v>
      </c>
      <c r="H13115">
        <f t="shared" si="612"/>
        <v>9</v>
      </c>
      <c r="I13115">
        <f t="shared" si="613"/>
        <v>3</v>
      </c>
      <c r="J13115" t="str">
        <f t="shared" si="614"/>
        <v>0-3</v>
      </c>
    </row>
    <row r="13116" customFormat="1" spans="1:10">
      <c r="A13116" t="s">
        <v>886</v>
      </c>
      <c r="B13116" t="s">
        <v>1496</v>
      </c>
      <c r="C13116" s="7">
        <v>44193.4809259259</v>
      </c>
      <c r="D13116" t="str">
        <f>VLOOKUP(A13116,Sheet2!$B$2:$E$1001,3,0)</f>
        <v>GIF</v>
      </c>
      <c r="E13116" t="str">
        <f>VLOOKUP(A13116,Sheet2!$B$2:$E$1001,4,0)</f>
        <v>healthy eating</v>
      </c>
      <c r="F13116" t="str">
        <f>VLOOKUP(B13116,Sheet3!$B$2:$D$17,2,0)</f>
        <v>positive</v>
      </c>
      <c r="G13116">
        <f>VLOOKUP(B13116,Sheet3!$B$2:$D$17,3,0)</f>
        <v>70</v>
      </c>
      <c r="H13116">
        <f t="shared" si="612"/>
        <v>12</v>
      </c>
      <c r="I13116">
        <f t="shared" si="613"/>
        <v>1</v>
      </c>
      <c r="J13116" t="str">
        <f t="shared" si="614"/>
        <v>9-12</v>
      </c>
    </row>
    <row r="13117" spans="1:10">
      <c r="A13117" t="s">
        <v>886</v>
      </c>
      <c r="B13117" t="s">
        <v>1490</v>
      </c>
      <c r="C13117" s="7">
        <v>44146.702662037</v>
      </c>
      <c r="D13117" t="str">
        <f>VLOOKUP(A13117,Sheet2!$B$2:$E$1001,3,0)</f>
        <v>GIF</v>
      </c>
      <c r="E13117" t="str">
        <f>VLOOKUP(A13117,Sheet2!$B$2:$E$1001,4,0)</f>
        <v>healthy eating</v>
      </c>
      <c r="F13117" t="str">
        <f>VLOOKUP(B13117,Sheet3!$B$2:$D$17,2,0)</f>
        <v>negative</v>
      </c>
      <c r="G13117">
        <f>VLOOKUP(B13117,Sheet3!$B$2:$D$17,3,0)</f>
        <v>5</v>
      </c>
      <c r="H13117">
        <f t="shared" si="612"/>
        <v>11</v>
      </c>
      <c r="I13117">
        <f t="shared" si="613"/>
        <v>3</v>
      </c>
      <c r="J13117" t="str">
        <f t="shared" si="614"/>
        <v>15-18</v>
      </c>
    </row>
    <row r="13118" spans="1:10">
      <c r="A13118" t="s">
        <v>886</v>
      </c>
      <c r="B13118" t="s">
        <v>1495</v>
      </c>
      <c r="C13118" s="7">
        <v>44151.2202314815</v>
      </c>
      <c r="D13118" t="str">
        <f>VLOOKUP(A13118,Sheet2!$B$2:$E$1001,3,0)</f>
        <v>GIF</v>
      </c>
      <c r="E13118" t="str">
        <f>VLOOKUP(A13118,Sheet2!$B$2:$E$1001,4,0)</f>
        <v>healthy eating</v>
      </c>
      <c r="F13118" t="str">
        <f>VLOOKUP(B13118,Sheet3!$B$2:$D$17,2,0)</f>
        <v>positive</v>
      </c>
      <c r="G13118">
        <f>VLOOKUP(B13118,Sheet3!$B$2:$D$17,3,0)</f>
        <v>75</v>
      </c>
      <c r="H13118">
        <f t="shared" si="612"/>
        <v>11</v>
      </c>
      <c r="I13118">
        <f t="shared" si="613"/>
        <v>1</v>
      </c>
      <c r="J13118" t="str">
        <f t="shared" si="614"/>
        <v>3-6</v>
      </c>
    </row>
    <row r="13119" spans="1:10">
      <c r="A13119" t="s">
        <v>886</v>
      </c>
      <c r="B13119" t="s">
        <v>1485</v>
      </c>
      <c r="C13119" s="7">
        <v>44210.2117013889</v>
      </c>
      <c r="D13119" t="str">
        <f>VLOOKUP(A13119,Sheet2!$B$2:$E$1001,3,0)</f>
        <v>GIF</v>
      </c>
      <c r="E13119" t="str">
        <f>VLOOKUP(A13119,Sheet2!$B$2:$E$1001,4,0)</f>
        <v>healthy eating</v>
      </c>
      <c r="F13119" t="str">
        <f>VLOOKUP(B13119,Sheet3!$B$2:$D$17,2,0)</f>
        <v>positive</v>
      </c>
      <c r="G13119">
        <f>VLOOKUP(B13119,Sheet3!$B$2:$D$17,3,0)</f>
        <v>60</v>
      </c>
      <c r="H13119">
        <f t="shared" si="612"/>
        <v>1</v>
      </c>
      <c r="I13119">
        <f t="shared" si="613"/>
        <v>4</v>
      </c>
      <c r="J13119" t="str">
        <f t="shared" si="614"/>
        <v>3-6</v>
      </c>
    </row>
    <row r="13120" spans="1:10">
      <c r="A13120" t="s">
        <v>886</v>
      </c>
      <c r="B13120" t="s">
        <v>1492</v>
      </c>
      <c r="C13120" s="7">
        <v>44007.8430555556</v>
      </c>
      <c r="D13120" t="str">
        <f>VLOOKUP(A13120,Sheet2!$B$2:$E$1001,3,0)</f>
        <v>GIF</v>
      </c>
      <c r="E13120" t="str">
        <f>VLOOKUP(A13120,Sheet2!$B$2:$E$1001,4,0)</f>
        <v>healthy eating</v>
      </c>
      <c r="F13120" t="str">
        <f>VLOOKUP(B13120,Sheet3!$B$2:$D$17,2,0)</f>
        <v>neutral</v>
      </c>
      <c r="G13120">
        <f>VLOOKUP(B13120,Sheet3!$B$2:$D$17,3,0)</f>
        <v>20</v>
      </c>
      <c r="H13120">
        <f t="shared" si="612"/>
        <v>6</v>
      </c>
      <c r="I13120">
        <f t="shared" si="613"/>
        <v>4</v>
      </c>
      <c r="J13120" t="str">
        <f t="shared" si="614"/>
        <v>18-21</v>
      </c>
    </row>
    <row r="13121" spans="1:10">
      <c r="A13121" t="s">
        <v>886</v>
      </c>
      <c r="B13121" t="s">
        <v>1503</v>
      </c>
      <c r="C13121" s="7">
        <v>44114.9414930556</v>
      </c>
      <c r="D13121" t="str">
        <f>VLOOKUP(A13121,Sheet2!$B$2:$E$1001,3,0)</f>
        <v>GIF</v>
      </c>
      <c r="E13121" t="str">
        <f>VLOOKUP(A13121,Sheet2!$B$2:$E$1001,4,0)</f>
        <v>healthy eating</v>
      </c>
      <c r="F13121" t="str">
        <f>VLOOKUP(B13121,Sheet3!$B$2:$D$17,2,0)</f>
        <v>negative</v>
      </c>
      <c r="G13121">
        <f>VLOOKUP(B13121,Sheet3!$B$2:$D$17,3,0)</f>
        <v>12</v>
      </c>
      <c r="H13121">
        <f t="shared" si="612"/>
        <v>10</v>
      </c>
      <c r="I13121">
        <f t="shared" si="613"/>
        <v>6</v>
      </c>
      <c r="J13121" t="str">
        <f t="shared" si="614"/>
        <v>21-24</v>
      </c>
    </row>
    <row r="13122" spans="1:10">
      <c r="A13122" t="s">
        <v>886</v>
      </c>
      <c r="B13122" t="s">
        <v>1491</v>
      </c>
      <c r="C13122" s="7">
        <v>44264.9816203704</v>
      </c>
      <c r="D13122" t="str">
        <f>VLOOKUP(A13122,Sheet2!$B$2:$E$1001,3,0)</f>
        <v>GIF</v>
      </c>
      <c r="E13122" t="str">
        <f>VLOOKUP(A13122,Sheet2!$B$2:$E$1001,4,0)</f>
        <v>healthy eating</v>
      </c>
      <c r="F13122" t="str">
        <f>VLOOKUP(B13122,Sheet3!$B$2:$D$17,2,0)</f>
        <v>positive</v>
      </c>
      <c r="G13122">
        <f>VLOOKUP(B13122,Sheet3!$B$2:$D$17,3,0)</f>
        <v>30</v>
      </c>
      <c r="H13122">
        <f t="shared" si="612"/>
        <v>3</v>
      </c>
      <c r="I13122">
        <f t="shared" si="613"/>
        <v>2</v>
      </c>
      <c r="J13122" t="str">
        <f t="shared" si="614"/>
        <v>21-24</v>
      </c>
    </row>
    <row r="13123" spans="1:10">
      <c r="A13123" t="s">
        <v>886</v>
      </c>
      <c r="B13123" t="s">
        <v>1502</v>
      </c>
      <c r="C13123" s="7">
        <v>44044.2921527778</v>
      </c>
      <c r="D13123" t="str">
        <f>VLOOKUP(A13123,Sheet2!$B$2:$E$1001,3,0)</f>
        <v>GIF</v>
      </c>
      <c r="E13123" t="str">
        <f>VLOOKUP(A13123,Sheet2!$B$2:$E$1001,4,0)</f>
        <v>healthy eating</v>
      </c>
      <c r="F13123" t="str">
        <f>VLOOKUP(B13123,Sheet3!$B$2:$D$17,2,0)</f>
        <v>negative</v>
      </c>
      <c r="G13123">
        <f>VLOOKUP(B13123,Sheet3!$B$2:$D$17,3,0)</f>
        <v>15</v>
      </c>
      <c r="H13123">
        <f t="shared" ref="H13123:H13186" si="615">MONTH(C13123)</f>
        <v>8</v>
      </c>
      <c r="I13123">
        <f t="shared" ref="I13123:I13186" si="616">WEEKDAY(C13123,2)</f>
        <v>6</v>
      </c>
      <c r="J13123" t="str">
        <f t="shared" ref="J13123:J13186" si="617">TEXT(INT(HOUR(C13123)/3)*3,"0")&amp;"-"&amp;TEXT(INT(HOUR(C13123)/3)*3+3,"0")</f>
        <v>6-9</v>
      </c>
    </row>
    <row r="13124" spans="1:10">
      <c r="A13124" t="s">
        <v>886</v>
      </c>
      <c r="B13124" t="s">
        <v>1496</v>
      </c>
      <c r="C13124" s="7">
        <v>44293.2866203704</v>
      </c>
      <c r="D13124" t="str">
        <f>VLOOKUP(A13124,Sheet2!$B$2:$E$1001,3,0)</f>
        <v>GIF</v>
      </c>
      <c r="E13124" t="str">
        <f>VLOOKUP(A13124,Sheet2!$B$2:$E$1001,4,0)</f>
        <v>healthy eating</v>
      </c>
      <c r="F13124" t="str">
        <f>VLOOKUP(B13124,Sheet3!$B$2:$D$17,2,0)</f>
        <v>positive</v>
      </c>
      <c r="G13124">
        <f>VLOOKUP(B13124,Sheet3!$B$2:$D$17,3,0)</f>
        <v>70</v>
      </c>
      <c r="H13124">
        <f t="shared" si="615"/>
        <v>4</v>
      </c>
      <c r="I13124">
        <f t="shared" si="616"/>
        <v>3</v>
      </c>
      <c r="J13124" t="str">
        <f t="shared" si="617"/>
        <v>6-9</v>
      </c>
    </row>
    <row r="13125" spans="1:10">
      <c r="A13125" t="s">
        <v>886</v>
      </c>
      <c r="B13125" t="s">
        <v>1485</v>
      </c>
      <c r="C13125" s="7">
        <v>44160.3034027778</v>
      </c>
      <c r="D13125" t="str">
        <f>VLOOKUP(A13125,Sheet2!$B$2:$E$1001,3,0)</f>
        <v>GIF</v>
      </c>
      <c r="E13125" t="str">
        <f>VLOOKUP(A13125,Sheet2!$B$2:$E$1001,4,0)</f>
        <v>healthy eating</v>
      </c>
      <c r="F13125" t="str">
        <f>VLOOKUP(B13125,Sheet3!$B$2:$D$17,2,0)</f>
        <v>positive</v>
      </c>
      <c r="G13125">
        <f>VLOOKUP(B13125,Sheet3!$B$2:$D$17,3,0)</f>
        <v>60</v>
      </c>
      <c r="H13125">
        <f t="shared" si="615"/>
        <v>11</v>
      </c>
      <c r="I13125">
        <f t="shared" si="616"/>
        <v>3</v>
      </c>
      <c r="J13125" t="str">
        <f t="shared" si="617"/>
        <v>6-9</v>
      </c>
    </row>
    <row r="13126" customFormat="1" spans="1:10">
      <c r="A13126" t="s">
        <v>886</v>
      </c>
      <c r="B13126" t="s">
        <v>1491</v>
      </c>
      <c r="C13126" s="7">
        <v>44282.104525463</v>
      </c>
      <c r="D13126" t="str">
        <f>VLOOKUP(A13126,Sheet2!$B$2:$E$1001,3,0)</f>
        <v>GIF</v>
      </c>
      <c r="E13126" t="str">
        <f>VLOOKUP(A13126,Sheet2!$B$2:$E$1001,4,0)</f>
        <v>healthy eating</v>
      </c>
      <c r="F13126" t="str">
        <f>VLOOKUP(B13126,Sheet3!$B$2:$D$17,2,0)</f>
        <v>positive</v>
      </c>
      <c r="G13126">
        <f>VLOOKUP(B13126,Sheet3!$B$2:$D$17,3,0)</f>
        <v>30</v>
      </c>
      <c r="H13126">
        <f t="shared" si="615"/>
        <v>3</v>
      </c>
      <c r="I13126">
        <f t="shared" si="616"/>
        <v>6</v>
      </c>
      <c r="J13126" t="str">
        <f t="shared" si="617"/>
        <v>0-3</v>
      </c>
    </row>
    <row r="13127" spans="1:10">
      <c r="A13127" t="s">
        <v>886</v>
      </c>
      <c r="B13127" t="s">
        <v>1497</v>
      </c>
      <c r="C13127" s="7">
        <v>44070.3553472222</v>
      </c>
      <c r="D13127" t="str">
        <f>VLOOKUP(A13127,Sheet2!$B$2:$E$1001,3,0)</f>
        <v>GIF</v>
      </c>
      <c r="E13127" t="str">
        <f>VLOOKUP(A13127,Sheet2!$B$2:$E$1001,4,0)</f>
        <v>healthy eating</v>
      </c>
      <c r="F13127" t="str">
        <f>VLOOKUP(B13127,Sheet3!$B$2:$D$17,2,0)</f>
        <v>positive</v>
      </c>
      <c r="G13127">
        <f>VLOOKUP(B13127,Sheet3!$B$2:$D$17,3,0)</f>
        <v>72</v>
      </c>
      <c r="H13127">
        <f t="shared" si="615"/>
        <v>8</v>
      </c>
      <c r="I13127">
        <f t="shared" si="616"/>
        <v>4</v>
      </c>
      <c r="J13127" t="str">
        <f t="shared" si="617"/>
        <v>6-9</v>
      </c>
    </row>
    <row r="13128" spans="1:10">
      <c r="A13128" t="s">
        <v>886</v>
      </c>
      <c r="B13128" t="s">
        <v>1488</v>
      </c>
      <c r="C13128" s="7">
        <v>44059.1449652778</v>
      </c>
      <c r="D13128" t="str">
        <f>VLOOKUP(A13128,Sheet2!$B$2:$E$1001,3,0)</f>
        <v>GIF</v>
      </c>
      <c r="E13128" t="str">
        <f>VLOOKUP(A13128,Sheet2!$B$2:$E$1001,4,0)</f>
        <v>healthy eating</v>
      </c>
      <c r="F13128" t="str">
        <f>VLOOKUP(B13128,Sheet3!$B$2:$D$17,2,0)</f>
        <v>negative</v>
      </c>
      <c r="G13128">
        <f>VLOOKUP(B13128,Sheet3!$B$2:$D$17,3,0)</f>
        <v>0</v>
      </c>
      <c r="H13128">
        <f t="shared" si="615"/>
        <v>8</v>
      </c>
      <c r="I13128">
        <f t="shared" si="616"/>
        <v>7</v>
      </c>
      <c r="J13128" t="str">
        <f t="shared" si="617"/>
        <v>3-6</v>
      </c>
    </row>
    <row r="13129" spans="1:10">
      <c r="A13129" t="s">
        <v>886</v>
      </c>
      <c r="B13129" t="s">
        <v>1499</v>
      </c>
      <c r="C13129" s="7">
        <v>44132.1455787037</v>
      </c>
      <c r="D13129" t="str">
        <f>VLOOKUP(A13129,Sheet2!$B$2:$E$1001,3,0)</f>
        <v>GIF</v>
      </c>
      <c r="E13129" t="str">
        <f>VLOOKUP(A13129,Sheet2!$B$2:$E$1001,4,0)</f>
        <v>healthy eating</v>
      </c>
      <c r="F13129" t="str">
        <f>VLOOKUP(B13129,Sheet3!$B$2:$D$17,2,0)</f>
        <v>negative</v>
      </c>
      <c r="G13129">
        <f>VLOOKUP(B13129,Sheet3!$B$2:$D$17,3,0)</f>
        <v>10</v>
      </c>
      <c r="H13129">
        <f t="shared" si="615"/>
        <v>10</v>
      </c>
      <c r="I13129">
        <f t="shared" si="616"/>
        <v>3</v>
      </c>
      <c r="J13129" t="str">
        <f t="shared" si="617"/>
        <v>3-6</v>
      </c>
    </row>
    <row r="13130" spans="1:10">
      <c r="A13130" t="s">
        <v>887</v>
      </c>
      <c r="B13130" t="s">
        <v>1502</v>
      </c>
      <c r="C13130" s="7">
        <v>44262.4804398148</v>
      </c>
      <c r="D13130" t="str">
        <f>VLOOKUP(A13130,Sheet2!$B$2:$E$1001,3,0)</f>
        <v>GIF</v>
      </c>
      <c r="E13130" t="str">
        <f>VLOOKUP(A13130,Sheet2!$B$2:$E$1001,4,0)</f>
        <v>cooking</v>
      </c>
      <c r="F13130" t="str">
        <f>VLOOKUP(B13130,Sheet3!$B$2:$D$17,2,0)</f>
        <v>negative</v>
      </c>
      <c r="G13130">
        <f>VLOOKUP(B13130,Sheet3!$B$2:$D$17,3,0)</f>
        <v>15</v>
      </c>
      <c r="H13130">
        <f t="shared" si="615"/>
        <v>3</v>
      </c>
      <c r="I13130">
        <f t="shared" si="616"/>
        <v>7</v>
      </c>
      <c r="J13130" t="str">
        <f t="shared" si="617"/>
        <v>9-12</v>
      </c>
    </row>
    <row r="13131" spans="1:10">
      <c r="A13131" t="s">
        <v>887</v>
      </c>
      <c r="B13131" t="s">
        <v>1502</v>
      </c>
      <c r="C13131" s="7">
        <v>44228.1061226852</v>
      </c>
      <c r="D13131" t="str">
        <f>VLOOKUP(A13131,Sheet2!$B$2:$E$1001,3,0)</f>
        <v>GIF</v>
      </c>
      <c r="E13131" t="str">
        <f>VLOOKUP(A13131,Sheet2!$B$2:$E$1001,4,0)</f>
        <v>cooking</v>
      </c>
      <c r="F13131" t="str">
        <f>VLOOKUP(B13131,Sheet3!$B$2:$D$17,2,0)</f>
        <v>negative</v>
      </c>
      <c r="G13131">
        <f>VLOOKUP(B13131,Sheet3!$B$2:$D$17,3,0)</f>
        <v>15</v>
      </c>
      <c r="H13131">
        <f t="shared" si="615"/>
        <v>2</v>
      </c>
      <c r="I13131">
        <f t="shared" si="616"/>
        <v>1</v>
      </c>
      <c r="J13131" t="str">
        <f t="shared" si="617"/>
        <v>0-3</v>
      </c>
    </row>
    <row r="13132" spans="1:10">
      <c r="A13132" t="s">
        <v>887</v>
      </c>
      <c r="B13132" t="s">
        <v>1499</v>
      </c>
      <c r="C13132" s="7">
        <v>44069.1891550926</v>
      </c>
      <c r="D13132" t="str">
        <f>VLOOKUP(A13132,Sheet2!$B$2:$E$1001,3,0)</f>
        <v>GIF</v>
      </c>
      <c r="E13132" t="str">
        <f>VLOOKUP(A13132,Sheet2!$B$2:$E$1001,4,0)</f>
        <v>cooking</v>
      </c>
      <c r="F13132" t="str">
        <f>VLOOKUP(B13132,Sheet3!$B$2:$D$17,2,0)</f>
        <v>negative</v>
      </c>
      <c r="G13132">
        <f>VLOOKUP(B13132,Sheet3!$B$2:$D$17,3,0)</f>
        <v>10</v>
      </c>
      <c r="H13132">
        <f t="shared" si="615"/>
        <v>8</v>
      </c>
      <c r="I13132">
        <f t="shared" si="616"/>
        <v>3</v>
      </c>
      <c r="J13132" t="str">
        <f t="shared" si="617"/>
        <v>3-6</v>
      </c>
    </row>
    <row r="13133" spans="1:10">
      <c r="A13133" t="s">
        <v>887</v>
      </c>
      <c r="B13133" t="s">
        <v>1501</v>
      </c>
      <c r="C13133" s="7">
        <v>44229.8430902778</v>
      </c>
      <c r="D13133" t="str">
        <f>VLOOKUP(A13133,Sheet2!$B$2:$E$1001,3,0)</f>
        <v>GIF</v>
      </c>
      <c r="E13133" t="str">
        <f>VLOOKUP(A13133,Sheet2!$B$2:$E$1001,4,0)</f>
        <v>cooking</v>
      </c>
      <c r="F13133" t="str">
        <f>VLOOKUP(B13133,Sheet3!$B$2:$D$17,2,0)</f>
        <v>neutral</v>
      </c>
      <c r="G13133">
        <f>VLOOKUP(B13133,Sheet3!$B$2:$D$17,3,0)</f>
        <v>35</v>
      </c>
      <c r="H13133">
        <f t="shared" si="615"/>
        <v>2</v>
      </c>
      <c r="I13133">
        <f t="shared" si="616"/>
        <v>2</v>
      </c>
      <c r="J13133" t="str">
        <f t="shared" si="617"/>
        <v>18-21</v>
      </c>
    </row>
    <row r="13134" spans="1:10">
      <c r="A13134" t="s">
        <v>887</v>
      </c>
      <c r="B13134" t="s">
        <v>1495</v>
      </c>
      <c r="C13134" s="7">
        <v>44365.2249768519</v>
      </c>
      <c r="D13134" t="str">
        <f>VLOOKUP(A13134,Sheet2!$B$2:$E$1001,3,0)</f>
        <v>GIF</v>
      </c>
      <c r="E13134" t="str">
        <f>VLOOKUP(A13134,Sheet2!$B$2:$E$1001,4,0)</f>
        <v>cooking</v>
      </c>
      <c r="F13134" t="str">
        <f>VLOOKUP(B13134,Sheet3!$B$2:$D$17,2,0)</f>
        <v>positive</v>
      </c>
      <c r="G13134">
        <f>VLOOKUP(B13134,Sheet3!$B$2:$D$17,3,0)</f>
        <v>75</v>
      </c>
      <c r="H13134">
        <f t="shared" si="615"/>
        <v>6</v>
      </c>
      <c r="I13134">
        <f t="shared" si="616"/>
        <v>5</v>
      </c>
      <c r="J13134" t="str">
        <f t="shared" si="617"/>
        <v>3-6</v>
      </c>
    </row>
    <row r="13135" spans="1:10">
      <c r="A13135" t="s">
        <v>887</v>
      </c>
      <c r="B13135" t="s">
        <v>1491</v>
      </c>
      <c r="C13135" s="7">
        <v>44126.0460648148</v>
      </c>
      <c r="D13135" t="str">
        <f>VLOOKUP(A13135,Sheet2!$B$2:$E$1001,3,0)</f>
        <v>GIF</v>
      </c>
      <c r="E13135" t="str">
        <f>VLOOKUP(A13135,Sheet2!$B$2:$E$1001,4,0)</f>
        <v>cooking</v>
      </c>
      <c r="F13135" t="str">
        <f>VLOOKUP(B13135,Sheet3!$B$2:$D$17,2,0)</f>
        <v>positive</v>
      </c>
      <c r="G13135">
        <f>VLOOKUP(B13135,Sheet3!$B$2:$D$17,3,0)</f>
        <v>30</v>
      </c>
      <c r="H13135">
        <f t="shared" si="615"/>
        <v>10</v>
      </c>
      <c r="I13135">
        <f t="shared" si="616"/>
        <v>4</v>
      </c>
      <c r="J13135" t="str">
        <f t="shared" si="617"/>
        <v>0-3</v>
      </c>
    </row>
    <row r="13136" spans="1:10">
      <c r="A13136" t="s">
        <v>887</v>
      </c>
      <c r="B13136" t="s">
        <v>1501</v>
      </c>
      <c r="C13136" s="7">
        <v>44019.2227893519</v>
      </c>
      <c r="D13136" t="str">
        <f>VLOOKUP(A13136,Sheet2!$B$2:$E$1001,3,0)</f>
        <v>GIF</v>
      </c>
      <c r="E13136" t="str">
        <f>VLOOKUP(A13136,Sheet2!$B$2:$E$1001,4,0)</f>
        <v>cooking</v>
      </c>
      <c r="F13136" t="str">
        <f>VLOOKUP(B13136,Sheet3!$B$2:$D$17,2,0)</f>
        <v>neutral</v>
      </c>
      <c r="G13136">
        <f>VLOOKUP(B13136,Sheet3!$B$2:$D$17,3,0)</f>
        <v>35</v>
      </c>
      <c r="H13136">
        <f t="shared" si="615"/>
        <v>7</v>
      </c>
      <c r="I13136">
        <f t="shared" si="616"/>
        <v>2</v>
      </c>
      <c r="J13136" t="str">
        <f t="shared" si="617"/>
        <v>3-6</v>
      </c>
    </row>
    <row r="13137" spans="1:10">
      <c r="A13137" t="s">
        <v>887</v>
      </c>
      <c r="B13137" t="s">
        <v>1495</v>
      </c>
      <c r="C13137" s="7">
        <v>44208.174212963</v>
      </c>
      <c r="D13137" t="str">
        <f>VLOOKUP(A13137,Sheet2!$B$2:$E$1001,3,0)</f>
        <v>GIF</v>
      </c>
      <c r="E13137" t="str">
        <f>VLOOKUP(A13137,Sheet2!$B$2:$E$1001,4,0)</f>
        <v>cooking</v>
      </c>
      <c r="F13137" t="str">
        <f>VLOOKUP(B13137,Sheet3!$B$2:$D$17,2,0)</f>
        <v>positive</v>
      </c>
      <c r="G13137">
        <f>VLOOKUP(B13137,Sheet3!$B$2:$D$17,3,0)</f>
        <v>75</v>
      </c>
      <c r="H13137">
        <f t="shared" si="615"/>
        <v>1</v>
      </c>
      <c r="I13137">
        <f t="shared" si="616"/>
        <v>2</v>
      </c>
      <c r="J13137" t="str">
        <f t="shared" si="617"/>
        <v>3-6</v>
      </c>
    </row>
    <row r="13138" spans="1:10">
      <c r="A13138" t="s">
        <v>887</v>
      </c>
      <c r="B13138" t="s">
        <v>1494</v>
      </c>
      <c r="C13138" s="7">
        <v>44273.7838773148</v>
      </c>
      <c r="D13138" t="str">
        <f>VLOOKUP(A13138,Sheet2!$B$2:$E$1001,3,0)</f>
        <v>GIF</v>
      </c>
      <c r="E13138" t="str">
        <f>VLOOKUP(A13138,Sheet2!$B$2:$E$1001,4,0)</f>
        <v>cooking</v>
      </c>
      <c r="F13138" t="str">
        <f>VLOOKUP(B13138,Sheet3!$B$2:$D$17,2,0)</f>
        <v>positive</v>
      </c>
      <c r="G13138">
        <f>VLOOKUP(B13138,Sheet3!$B$2:$D$17,3,0)</f>
        <v>65</v>
      </c>
      <c r="H13138">
        <f t="shared" si="615"/>
        <v>3</v>
      </c>
      <c r="I13138">
        <f t="shared" si="616"/>
        <v>4</v>
      </c>
      <c r="J13138" t="str">
        <f t="shared" si="617"/>
        <v>18-21</v>
      </c>
    </row>
    <row r="13139" customFormat="1" spans="1:10">
      <c r="A13139" t="s">
        <v>887</v>
      </c>
      <c r="B13139" t="s">
        <v>1494</v>
      </c>
      <c r="C13139" s="7">
        <v>44071.2105208333</v>
      </c>
      <c r="D13139" t="str">
        <f>VLOOKUP(A13139,Sheet2!$B$2:$E$1001,3,0)</f>
        <v>GIF</v>
      </c>
      <c r="E13139" t="str">
        <f>VLOOKUP(A13139,Sheet2!$B$2:$E$1001,4,0)</f>
        <v>cooking</v>
      </c>
      <c r="F13139" t="str">
        <f>VLOOKUP(B13139,Sheet3!$B$2:$D$17,2,0)</f>
        <v>positive</v>
      </c>
      <c r="G13139">
        <f>VLOOKUP(B13139,Sheet3!$B$2:$D$17,3,0)</f>
        <v>65</v>
      </c>
      <c r="H13139">
        <f t="shared" si="615"/>
        <v>8</v>
      </c>
      <c r="I13139">
        <f t="shared" si="616"/>
        <v>5</v>
      </c>
      <c r="J13139" t="str">
        <f t="shared" si="617"/>
        <v>3-6</v>
      </c>
    </row>
    <row r="13140" spans="1:10">
      <c r="A13140" t="s">
        <v>887</v>
      </c>
      <c r="B13140" t="s">
        <v>1496</v>
      </c>
      <c r="C13140" s="7">
        <v>44124.2745138889</v>
      </c>
      <c r="D13140" t="str">
        <f>VLOOKUP(A13140,Sheet2!$B$2:$E$1001,3,0)</f>
        <v>GIF</v>
      </c>
      <c r="E13140" t="str">
        <f>VLOOKUP(A13140,Sheet2!$B$2:$E$1001,4,0)</f>
        <v>cooking</v>
      </c>
      <c r="F13140" t="str">
        <f>VLOOKUP(B13140,Sheet3!$B$2:$D$17,2,0)</f>
        <v>positive</v>
      </c>
      <c r="G13140">
        <f>VLOOKUP(B13140,Sheet3!$B$2:$D$17,3,0)</f>
        <v>70</v>
      </c>
      <c r="H13140">
        <f t="shared" si="615"/>
        <v>10</v>
      </c>
      <c r="I13140">
        <f t="shared" si="616"/>
        <v>2</v>
      </c>
      <c r="J13140" t="str">
        <f t="shared" si="617"/>
        <v>6-9</v>
      </c>
    </row>
    <row r="13141" spans="1:10">
      <c r="A13141" t="s">
        <v>887</v>
      </c>
      <c r="B13141" t="s">
        <v>1496</v>
      </c>
      <c r="C13141" s="7">
        <v>44347.6631481481</v>
      </c>
      <c r="D13141" t="str">
        <f>VLOOKUP(A13141,Sheet2!$B$2:$E$1001,3,0)</f>
        <v>GIF</v>
      </c>
      <c r="E13141" t="str">
        <f>VLOOKUP(A13141,Sheet2!$B$2:$E$1001,4,0)</f>
        <v>cooking</v>
      </c>
      <c r="F13141" t="str">
        <f>VLOOKUP(B13141,Sheet3!$B$2:$D$17,2,0)</f>
        <v>positive</v>
      </c>
      <c r="G13141">
        <f>VLOOKUP(B13141,Sheet3!$B$2:$D$17,3,0)</f>
        <v>70</v>
      </c>
      <c r="H13141">
        <f t="shared" si="615"/>
        <v>5</v>
      </c>
      <c r="I13141">
        <f t="shared" si="616"/>
        <v>1</v>
      </c>
      <c r="J13141" t="str">
        <f t="shared" si="617"/>
        <v>15-18</v>
      </c>
    </row>
    <row r="13142" spans="1:10">
      <c r="A13142" t="s">
        <v>887</v>
      </c>
      <c r="B13142" t="s">
        <v>1497</v>
      </c>
      <c r="C13142" s="7">
        <v>44076.1016435185</v>
      </c>
      <c r="D13142" t="str">
        <f>VLOOKUP(A13142,Sheet2!$B$2:$E$1001,3,0)</f>
        <v>GIF</v>
      </c>
      <c r="E13142" t="str">
        <f>VLOOKUP(A13142,Sheet2!$B$2:$E$1001,4,0)</f>
        <v>cooking</v>
      </c>
      <c r="F13142" t="str">
        <f>VLOOKUP(B13142,Sheet3!$B$2:$D$17,2,0)</f>
        <v>positive</v>
      </c>
      <c r="G13142">
        <f>VLOOKUP(B13142,Sheet3!$B$2:$D$17,3,0)</f>
        <v>72</v>
      </c>
      <c r="H13142">
        <f t="shared" si="615"/>
        <v>9</v>
      </c>
      <c r="I13142">
        <f t="shared" si="616"/>
        <v>3</v>
      </c>
      <c r="J13142" t="str">
        <f t="shared" si="617"/>
        <v>0-3</v>
      </c>
    </row>
    <row r="13143" spans="1:10">
      <c r="A13143" t="s">
        <v>887</v>
      </c>
      <c r="B13143" t="s">
        <v>1492</v>
      </c>
      <c r="C13143" s="7">
        <v>44362.9958680556</v>
      </c>
      <c r="D13143" t="str">
        <f>VLOOKUP(A13143,Sheet2!$B$2:$E$1001,3,0)</f>
        <v>GIF</v>
      </c>
      <c r="E13143" t="str">
        <f>VLOOKUP(A13143,Sheet2!$B$2:$E$1001,4,0)</f>
        <v>cooking</v>
      </c>
      <c r="F13143" t="str">
        <f>VLOOKUP(B13143,Sheet3!$B$2:$D$17,2,0)</f>
        <v>neutral</v>
      </c>
      <c r="G13143">
        <f>VLOOKUP(B13143,Sheet3!$B$2:$D$17,3,0)</f>
        <v>20</v>
      </c>
      <c r="H13143">
        <f t="shared" si="615"/>
        <v>6</v>
      </c>
      <c r="I13143">
        <f t="shared" si="616"/>
        <v>2</v>
      </c>
      <c r="J13143" t="str">
        <f t="shared" si="617"/>
        <v>21-24</v>
      </c>
    </row>
    <row r="13144" spans="1:10">
      <c r="A13144" t="s">
        <v>887</v>
      </c>
      <c r="B13144" t="s">
        <v>1500</v>
      </c>
      <c r="C13144" s="7">
        <v>44102.0000694444</v>
      </c>
      <c r="D13144" t="str">
        <f>VLOOKUP(A13144,Sheet2!$B$2:$E$1001,3,0)</f>
        <v>GIF</v>
      </c>
      <c r="E13144" t="str">
        <f>VLOOKUP(A13144,Sheet2!$B$2:$E$1001,4,0)</f>
        <v>cooking</v>
      </c>
      <c r="F13144" t="str">
        <f>VLOOKUP(B13144,Sheet3!$B$2:$D$17,2,0)</f>
        <v>positive</v>
      </c>
      <c r="G13144">
        <f>VLOOKUP(B13144,Sheet3!$B$2:$D$17,3,0)</f>
        <v>45</v>
      </c>
      <c r="H13144">
        <f t="shared" si="615"/>
        <v>9</v>
      </c>
      <c r="I13144">
        <f t="shared" si="616"/>
        <v>1</v>
      </c>
      <c r="J13144" t="str">
        <f t="shared" si="617"/>
        <v>0-3</v>
      </c>
    </row>
    <row r="13145" spans="1:10">
      <c r="A13145" t="s">
        <v>887</v>
      </c>
      <c r="B13145" t="s">
        <v>1496</v>
      </c>
      <c r="C13145" s="7">
        <v>44253.3009490741</v>
      </c>
      <c r="D13145" t="str">
        <f>VLOOKUP(A13145,Sheet2!$B$2:$E$1001,3,0)</f>
        <v>GIF</v>
      </c>
      <c r="E13145" t="str">
        <f>VLOOKUP(A13145,Sheet2!$B$2:$E$1001,4,0)</f>
        <v>cooking</v>
      </c>
      <c r="F13145" t="str">
        <f>VLOOKUP(B13145,Sheet3!$B$2:$D$17,2,0)</f>
        <v>positive</v>
      </c>
      <c r="G13145">
        <f>VLOOKUP(B13145,Sheet3!$B$2:$D$17,3,0)</f>
        <v>70</v>
      </c>
      <c r="H13145">
        <f t="shared" si="615"/>
        <v>2</v>
      </c>
      <c r="I13145">
        <f t="shared" si="616"/>
        <v>5</v>
      </c>
      <c r="J13145" t="str">
        <f t="shared" si="617"/>
        <v>6-9</v>
      </c>
    </row>
    <row r="13146" spans="1:10">
      <c r="A13146" t="s">
        <v>887</v>
      </c>
      <c r="B13146" t="s">
        <v>1501</v>
      </c>
      <c r="C13146" s="7">
        <v>44260.2631712963</v>
      </c>
      <c r="D13146" t="str">
        <f>VLOOKUP(A13146,Sheet2!$B$2:$E$1001,3,0)</f>
        <v>GIF</v>
      </c>
      <c r="E13146" t="str">
        <f>VLOOKUP(A13146,Sheet2!$B$2:$E$1001,4,0)</f>
        <v>cooking</v>
      </c>
      <c r="F13146" t="str">
        <f>VLOOKUP(B13146,Sheet3!$B$2:$D$17,2,0)</f>
        <v>neutral</v>
      </c>
      <c r="G13146">
        <f>VLOOKUP(B13146,Sheet3!$B$2:$D$17,3,0)</f>
        <v>35</v>
      </c>
      <c r="H13146">
        <f t="shared" si="615"/>
        <v>3</v>
      </c>
      <c r="I13146">
        <f t="shared" si="616"/>
        <v>5</v>
      </c>
      <c r="J13146" t="str">
        <f t="shared" si="617"/>
        <v>6-9</v>
      </c>
    </row>
    <row r="13147" spans="1:10">
      <c r="A13147" t="s">
        <v>887</v>
      </c>
      <c r="B13147" t="s">
        <v>1497</v>
      </c>
      <c r="C13147" s="7">
        <v>44253.089212963</v>
      </c>
      <c r="D13147" t="str">
        <f>VLOOKUP(A13147,Sheet2!$B$2:$E$1001,3,0)</f>
        <v>GIF</v>
      </c>
      <c r="E13147" t="str">
        <f>VLOOKUP(A13147,Sheet2!$B$2:$E$1001,4,0)</f>
        <v>cooking</v>
      </c>
      <c r="F13147" t="str">
        <f>VLOOKUP(B13147,Sheet3!$B$2:$D$17,2,0)</f>
        <v>positive</v>
      </c>
      <c r="G13147">
        <f>VLOOKUP(B13147,Sheet3!$B$2:$D$17,3,0)</f>
        <v>72</v>
      </c>
      <c r="H13147">
        <f t="shared" si="615"/>
        <v>2</v>
      </c>
      <c r="I13147">
        <f t="shared" si="616"/>
        <v>5</v>
      </c>
      <c r="J13147" t="str">
        <f t="shared" si="617"/>
        <v>0-3</v>
      </c>
    </row>
    <row r="13148" spans="1:10">
      <c r="A13148" t="s">
        <v>887</v>
      </c>
      <c r="B13148" t="s">
        <v>1491</v>
      </c>
      <c r="C13148" s="7">
        <v>44328.1828819444</v>
      </c>
      <c r="D13148" t="str">
        <f>VLOOKUP(A13148,Sheet2!$B$2:$E$1001,3,0)</f>
        <v>GIF</v>
      </c>
      <c r="E13148" t="str">
        <f>VLOOKUP(A13148,Sheet2!$B$2:$E$1001,4,0)</f>
        <v>cooking</v>
      </c>
      <c r="F13148" t="str">
        <f>VLOOKUP(B13148,Sheet3!$B$2:$D$17,2,0)</f>
        <v>positive</v>
      </c>
      <c r="G13148">
        <f>VLOOKUP(B13148,Sheet3!$B$2:$D$17,3,0)</f>
        <v>30</v>
      </c>
      <c r="H13148">
        <f t="shared" si="615"/>
        <v>5</v>
      </c>
      <c r="I13148">
        <f t="shared" si="616"/>
        <v>3</v>
      </c>
      <c r="J13148" t="str">
        <f t="shared" si="617"/>
        <v>3-6</v>
      </c>
    </row>
    <row r="13149" customFormat="1" spans="1:10">
      <c r="A13149" t="s">
        <v>887</v>
      </c>
      <c r="B13149" t="s">
        <v>1492</v>
      </c>
      <c r="C13149" s="7">
        <v>44200.1588773148</v>
      </c>
      <c r="D13149" t="str">
        <f>VLOOKUP(A13149,Sheet2!$B$2:$E$1001,3,0)</f>
        <v>GIF</v>
      </c>
      <c r="E13149" t="str">
        <f>VLOOKUP(A13149,Sheet2!$B$2:$E$1001,4,0)</f>
        <v>cooking</v>
      </c>
      <c r="F13149" t="str">
        <f>VLOOKUP(B13149,Sheet3!$B$2:$D$17,2,0)</f>
        <v>neutral</v>
      </c>
      <c r="G13149">
        <f>VLOOKUP(B13149,Sheet3!$B$2:$D$17,3,0)</f>
        <v>20</v>
      </c>
      <c r="H13149">
        <f t="shared" si="615"/>
        <v>1</v>
      </c>
      <c r="I13149">
        <f t="shared" si="616"/>
        <v>1</v>
      </c>
      <c r="J13149" t="str">
        <f t="shared" si="617"/>
        <v>3-6</v>
      </c>
    </row>
    <row r="13150" spans="1:10">
      <c r="A13150" t="s">
        <v>887</v>
      </c>
      <c r="B13150" t="s">
        <v>1494</v>
      </c>
      <c r="C13150" s="7">
        <v>44160.6694444444</v>
      </c>
      <c r="D13150" t="str">
        <f>VLOOKUP(A13150,Sheet2!$B$2:$E$1001,3,0)</f>
        <v>GIF</v>
      </c>
      <c r="E13150" t="str">
        <f>VLOOKUP(A13150,Sheet2!$B$2:$E$1001,4,0)</f>
        <v>cooking</v>
      </c>
      <c r="F13150" t="str">
        <f>VLOOKUP(B13150,Sheet3!$B$2:$D$17,2,0)</f>
        <v>positive</v>
      </c>
      <c r="G13150">
        <f>VLOOKUP(B13150,Sheet3!$B$2:$D$17,3,0)</f>
        <v>65</v>
      </c>
      <c r="H13150">
        <f t="shared" si="615"/>
        <v>11</v>
      </c>
      <c r="I13150">
        <f t="shared" si="616"/>
        <v>3</v>
      </c>
      <c r="J13150" t="str">
        <f t="shared" si="617"/>
        <v>15-18</v>
      </c>
    </row>
    <row r="13151" spans="1:10">
      <c r="A13151" t="s">
        <v>887</v>
      </c>
      <c r="B13151" t="s">
        <v>1501</v>
      </c>
      <c r="C13151" s="7">
        <v>44166.5481018519</v>
      </c>
      <c r="D13151" t="str">
        <f>VLOOKUP(A13151,Sheet2!$B$2:$E$1001,3,0)</f>
        <v>GIF</v>
      </c>
      <c r="E13151" t="str">
        <f>VLOOKUP(A13151,Sheet2!$B$2:$E$1001,4,0)</f>
        <v>cooking</v>
      </c>
      <c r="F13151" t="str">
        <f>VLOOKUP(B13151,Sheet3!$B$2:$D$17,2,0)</f>
        <v>neutral</v>
      </c>
      <c r="G13151">
        <f>VLOOKUP(B13151,Sheet3!$B$2:$D$17,3,0)</f>
        <v>35</v>
      </c>
      <c r="H13151">
        <f t="shared" si="615"/>
        <v>12</v>
      </c>
      <c r="I13151">
        <f t="shared" si="616"/>
        <v>2</v>
      </c>
      <c r="J13151" t="str">
        <f t="shared" si="617"/>
        <v>12-15</v>
      </c>
    </row>
    <row r="13152" spans="1:10">
      <c r="A13152" t="s">
        <v>887</v>
      </c>
      <c r="B13152" t="s">
        <v>1501</v>
      </c>
      <c r="C13152" s="7">
        <v>44033.5778819444</v>
      </c>
      <c r="D13152" t="str">
        <f>VLOOKUP(A13152,Sheet2!$B$2:$E$1001,3,0)</f>
        <v>GIF</v>
      </c>
      <c r="E13152" t="str">
        <f>VLOOKUP(A13152,Sheet2!$B$2:$E$1001,4,0)</f>
        <v>cooking</v>
      </c>
      <c r="F13152" t="str">
        <f>VLOOKUP(B13152,Sheet3!$B$2:$D$17,2,0)</f>
        <v>neutral</v>
      </c>
      <c r="G13152">
        <f>VLOOKUP(B13152,Sheet3!$B$2:$D$17,3,0)</f>
        <v>35</v>
      </c>
      <c r="H13152">
        <f t="shared" si="615"/>
        <v>7</v>
      </c>
      <c r="I13152">
        <f t="shared" si="616"/>
        <v>2</v>
      </c>
      <c r="J13152" t="str">
        <f t="shared" si="617"/>
        <v>12-15</v>
      </c>
    </row>
    <row r="13153" spans="1:10">
      <c r="A13153" t="s">
        <v>887</v>
      </c>
      <c r="B13153" t="s">
        <v>1494</v>
      </c>
      <c r="C13153" s="7">
        <v>44302.3228587963</v>
      </c>
      <c r="D13153" t="str">
        <f>VLOOKUP(A13153,Sheet2!$B$2:$E$1001,3,0)</f>
        <v>GIF</v>
      </c>
      <c r="E13153" t="str">
        <f>VLOOKUP(A13153,Sheet2!$B$2:$E$1001,4,0)</f>
        <v>cooking</v>
      </c>
      <c r="F13153" t="str">
        <f>VLOOKUP(B13153,Sheet3!$B$2:$D$17,2,0)</f>
        <v>positive</v>
      </c>
      <c r="G13153">
        <f>VLOOKUP(B13153,Sheet3!$B$2:$D$17,3,0)</f>
        <v>65</v>
      </c>
      <c r="H13153">
        <f t="shared" si="615"/>
        <v>4</v>
      </c>
      <c r="I13153">
        <f t="shared" si="616"/>
        <v>5</v>
      </c>
      <c r="J13153" t="str">
        <f t="shared" si="617"/>
        <v>6-9</v>
      </c>
    </row>
    <row r="13154" spans="1:10">
      <c r="A13154" t="s">
        <v>887</v>
      </c>
      <c r="B13154" t="s">
        <v>1492</v>
      </c>
      <c r="C13154" s="7">
        <v>44296.6609027778</v>
      </c>
      <c r="D13154" t="str">
        <f>VLOOKUP(A13154,Sheet2!$B$2:$E$1001,3,0)</f>
        <v>GIF</v>
      </c>
      <c r="E13154" t="str">
        <f>VLOOKUP(A13154,Sheet2!$B$2:$E$1001,4,0)</f>
        <v>cooking</v>
      </c>
      <c r="F13154" t="str">
        <f>VLOOKUP(B13154,Sheet3!$B$2:$D$17,2,0)</f>
        <v>neutral</v>
      </c>
      <c r="G13154">
        <f>VLOOKUP(B13154,Sheet3!$B$2:$D$17,3,0)</f>
        <v>20</v>
      </c>
      <c r="H13154">
        <f t="shared" si="615"/>
        <v>4</v>
      </c>
      <c r="I13154">
        <f t="shared" si="616"/>
        <v>6</v>
      </c>
      <c r="J13154" t="str">
        <f t="shared" si="617"/>
        <v>15-18</v>
      </c>
    </row>
    <row r="13155" spans="1:10">
      <c r="A13155" t="s">
        <v>887</v>
      </c>
      <c r="B13155" t="s">
        <v>1485</v>
      </c>
      <c r="C13155" s="7">
        <v>44136.4018171296</v>
      </c>
      <c r="D13155" t="str">
        <f>VLOOKUP(A13155,Sheet2!$B$2:$E$1001,3,0)</f>
        <v>GIF</v>
      </c>
      <c r="E13155" t="str">
        <f>VLOOKUP(A13155,Sheet2!$B$2:$E$1001,4,0)</f>
        <v>cooking</v>
      </c>
      <c r="F13155" t="str">
        <f>VLOOKUP(B13155,Sheet3!$B$2:$D$17,2,0)</f>
        <v>positive</v>
      </c>
      <c r="G13155">
        <f>VLOOKUP(B13155,Sheet3!$B$2:$D$17,3,0)</f>
        <v>60</v>
      </c>
      <c r="H13155">
        <f t="shared" si="615"/>
        <v>11</v>
      </c>
      <c r="I13155">
        <f t="shared" si="616"/>
        <v>7</v>
      </c>
      <c r="J13155" t="str">
        <f t="shared" si="617"/>
        <v>9-12</v>
      </c>
    </row>
    <row r="13156" spans="1:10">
      <c r="A13156" t="s">
        <v>887</v>
      </c>
      <c r="B13156" t="s">
        <v>1501</v>
      </c>
      <c r="C13156" s="7">
        <v>44182.7276388889</v>
      </c>
      <c r="D13156" t="str">
        <f>VLOOKUP(A13156,Sheet2!$B$2:$E$1001,3,0)</f>
        <v>GIF</v>
      </c>
      <c r="E13156" t="str">
        <f>VLOOKUP(A13156,Sheet2!$B$2:$E$1001,4,0)</f>
        <v>cooking</v>
      </c>
      <c r="F13156" t="str">
        <f>VLOOKUP(B13156,Sheet3!$B$2:$D$17,2,0)</f>
        <v>neutral</v>
      </c>
      <c r="G13156">
        <f>VLOOKUP(B13156,Sheet3!$B$2:$D$17,3,0)</f>
        <v>35</v>
      </c>
      <c r="H13156">
        <f t="shared" si="615"/>
        <v>12</v>
      </c>
      <c r="I13156">
        <f t="shared" si="616"/>
        <v>4</v>
      </c>
      <c r="J13156" t="str">
        <f t="shared" si="617"/>
        <v>15-18</v>
      </c>
    </row>
    <row r="13157" spans="1:10">
      <c r="A13157" t="s">
        <v>887</v>
      </c>
      <c r="B13157" t="s">
        <v>1485</v>
      </c>
      <c r="C13157" s="7">
        <v>44031.5707638889</v>
      </c>
      <c r="D13157" t="str">
        <f>VLOOKUP(A13157,Sheet2!$B$2:$E$1001,3,0)</f>
        <v>GIF</v>
      </c>
      <c r="E13157" t="str">
        <f>VLOOKUP(A13157,Sheet2!$B$2:$E$1001,4,0)</f>
        <v>cooking</v>
      </c>
      <c r="F13157" t="str">
        <f>VLOOKUP(B13157,Sheet3!$B$2:$D$17,2,0)</f>
        <v>positive</v>
      </c>
      <c r="G13157">
        <f>VLOOKUP(B13157,Sheet3!$B$2:$D$17,3,0)</f>
        <v>60</v>
      </c>
      <c r="H13157">
        <f t="shared" si="615"/>
        <v>7</v>
      </c>
      <c r="I13157">
        <f t="shared" si="616"/>
        <v>7</v>
      </c>
      <c r="J13157" t="str">
        <f t="shared" si="617"/>
        <v>12-15</v>
      </c>
    </row>
    <row r="13158" spans="1:10">
      <c r="A13158" t="s">
        <v>887</v>
      </c>
      <c r="B13158" t="s">
        <v>1502</v>
      </c>
      <c r="C13158" s="7">
        <v>44100.2925578704</v>
      </c>
      <c r="D13158" t="str">
        <f>VLOOKUP(A13158,Sheet2!$B$2:$E$1001,3,0)</f>
        <v>GIF</v>
      </c>
      <c r="E13158" t="str">
        <f>VLOOKUP(A13158,Sheet2!$B$2:$E$1001,4,0)</f>
        <v>cooking</v>
      </c>
      <c r="F13158" t="str">
        <f>VLOOKUP(B13158,Sheet3!$B$2:$D$17,2,0)</f>
        <v>negative</v>
      </c>
      <c r="G13158">
        <f>VLOOKUP(B13158,Sheet3!$B$2:$D$17,3,0)</f>
        <v>15</v>
      </c>
      <c r="H13158">
        <f t="shared" si="615"/>
        <v>9</v>
      </c>
      <c r="I13158">
        <f t="shared" si="616"/>
        <v>6</v>
      </c>
      <c r="J13158" t="str">
        <f t="shared" si="617"/>
        <v>6-9</v>
      </c>
    </row>
    <row r="13159" customFormat="1" spans="1:10">
      <c r="A13159" t="s">
        <v>887</v>
      </c>
      <c r="B13159" t="s">
        <v>1500</v>
      </c>
      <c r="C13159" s="7">
        <v>44241.515787037</v>
      </c>
      <c r="D13159" t="str">
        <f>VLOOKUP(A13159,Sheet2!$B$2:$E$1001,3,0)</f>
        <v>GIF</v>
      </c>
      <c r="E13159" t="str">
        <f>VLOOKUP(A13159,Sheet2!$B$2:$E$1001,4,0)</f>
        <v>cooking</v>
      </c>
      <c r="F13159" t="str">
        <f>VLOOKUP(B13159,Sheet3!$B$2:$D$17,2,0)</f>
        <v>positive</v>
      </c>
      <c r="G13159">
        <f>VLOOKUP(B13159,Sheet3!$B$2:$D$17,3,0)</f>
        <v>45</v>
      </c>
      <c r="H13159">
        <f t="shared" si="615"/>
        <v>2</v>
      </c>
      <c r="I13159">
        <f t="shared" si="616"/>
        <v>7</v>
      </c>
      <c r="J13159" t="str">
        <f t="shared" si="617"/>
        <v>12-15</v>
      </c>
    </row>
    <row r="13160" spans="1:10">
      <c r="A13160" t="s">
        <v>887</v>
      </c>
      <c r="B13160" t="s">
        <v>1497</v>
      </c>
      <c r="C13160" s="7">
        <v>44184.0312152778</v>
      </c>
      <c r="D13160" t="str">
        <f>VLOOKUP(A13160,Sheet2!$B$2:$E$1001,3,0)</f>
        <v>GIF</v>
      </c>
      <c r="E13160" t="str">
        <f>VLOOKUP(A13160,Sheet2!$B$2:$E$1001,4,0)</f>
        <v>cooking</v>
      </c>
      <c r="F13160" t="str">
        <f>VLOOKUP(B13160,Sheet3!$B$2:$D$17,2,0)</f>
        <v>positive</v>
      </c>
      <c r="G13160">
        <f>VLOOKUP(B13160,Sheet3!$B$2:$D$17,3,0)</f>
        <v>72</v>
      </c>
      <c r="H13160">
        <f t="shared" si="615"/>
        <v>12</v>
      </c>
      <c r="I13160">
        <f t="shared" si="616"/>
        <v>6</v>
      </c>
      <c r="J13160" t="str">
        <f t="shared" si="617"/>
        <v>0-3</v>
      </c>
    </row>
    <row r="13161" spans="1:10">
      <c r="A13161" t="s">
        <v>887</v>
      </c>
      <c r="B13161" t="s">
        <v>1498</v>
      </c>
      <c r="C13161" s="7">
        <v>44077.8849189815</v>
      </c>
      <c r="D13161" t="str">
        <f>VLOOKUP(A13161,Sheet2!$B$2:$E$1001,3,0)</f>
        <v>GIF</v>
      </c>
      <c r="E13161" t="str">
        <f>VLOOKUP(A13161,Sheet2!$B$2:$E$1001,4,0)</f>
        <v>cooking</v>
      </c>
      <c r="F13161" t="str">
        <f>VLOOKUP(B13161,Sheet3!$B$2:$D$17,2,0)</f>
        <v>positive</v>
      </c>
      <c r="G13161">
        <f>VLOOKUP(B13161,Sheet3!$B$2:$D$17,3,0)</f>
        <v>50</v>
      </c>
      <c r="H13161">
        <f t="shared" si="615"/>
        <v>9</v>
      </c>
      <c r="I13161">
        <f t="shared" si="616"/>
        <v>4</v>
      </c>
      <c r="J13161" t="str">
        <f t="shared" si="617"/>
        <v>21-24</v>
      </c>
    </row>
    <row r="13162" spans="1:10">
      <c r="A13162" t="s">
        <v>887</v>
      </c>
      <c r="B13162" t="s">
        <v>1488</v>
      </c>
      <c r="C13162" s="7">
        <v>44012.7034027778</v>
      </c>
      <c r="D13162" t="str">
        <f>VLOOKUP(A13162,Sheet2!$B$2:$E$1001,3,0)</f>
        <v>GIF</v>
      </c>
      <c r="E13162" t="str">
        <f>VLOOKUP(A13162,Sheet2!$B$2:$E$1001,4,0)</f>
        <v>cooking</v>
      </c>
      <c r="F13162" t="str">
        <f>VLOOKUP(B13162,Sheet3!$B$2:$D$17,2,0)</f>
        <v>negative</v>
      </c>
      <c r="G13162">
        <f>VLOOKUP(B13162,Sheet3!$B$2:$D$17,3,0)</f>
        <v>0</v>
      </c>
      <c r="H13162">
        <f t="shared" si="615"/>
        <v>6</v>
      </c>
      <c r="I13162">
        <f t="shared" si="616"/>
        <v>2</v>
      </c>
      <c r="J13162" t="str">
        <f t="shared" si="617"/>
        <v>15-18</v>
      </c>
    </row>
    <row r="13163" spans="1:10">
      <c r="A13163" t="s">
        <v>887</v>
      </c>
      <c r="B13163" t="s">
        <v>1492</v>
      </c>
      <c r="C13163" s="7">
        <v>44160.1462731482</v>
      </c>
      <c r="D13163" t="str">
        <f>VLOOKUP(A13163,Sheet2!$B$2:$E$1001,3,0)</f>
        <v>GIF</v>
      </c>
      <c r="E13163" t="str">
        <f>VLOOKUP(A13163,Sheet2!$B$2:$E$1001,4,0)</f>
        <v>cooking</v>
      </c>
      <c r="F13163" t="str">
        <f>VLOOKUP(B13163,Sheet3!$B$2:$D$17,2,0)</f>
        <v>neutral</v>
      </c>
      <c r="G13163">
        <f>VLOOKUP(B13163,Sheet3!$B$2:$D$17,3,0)</f>
        <v>20</v>
      </c>
      <c r="H13163">
        <f t="shared" si="615"/>
        <v>11</v>
      </c>
      <c r="I13163">
        <f t="shared" si="616"/>
        <v>3</v>
      </c>
      <c r="J13163" t="str">
        <f t="shared" si="617"/>
        <v>3-6</v>
      </c>
    </row>
    <row r="13164" spans="1:10">
      <c r="A13164" t="s">
        <v>887</v>
      </c>
      <c r="B13164" t="s">
        <v>1498</v>
      </c>
      <c r="C13164" s="7">
        <v>44247.9296527778</v>
      </c>
      <c r="D13164" t="str">
        <f>VLOOKUP(A13164,Sheet2!$B$2:$E$1001,3,0)</f>
        <v>GIF</v>
      </c>
      <c r="E13164" t="str">
        <f>VLOOKUP(A13164,Sheet2!$B$2:$E$1001,4,0)</f>
        <v>cooking</v>
      </c>
      <c r="F13164" t="str">
        <f>VLOOKUP(B13164,Sheet3!$B$2:$D$17,2,0)</f>
        <v>positive</v>
      </c>
      <c r="G13164">
        <f>VLOOKUP(B13164,Sheet3!$B$2:$D$17,3,0)</f>
        <v>50</v>
      </c>
      <c r="H13164">
        <f t="shared" si="615"/>
        <v>2</v>
      </c>
      <c r="I13164">
        <f t="shared" si="616"/>
        <v>6</v>
      </c>
      <c r="J13164" t="str">
        <f t="shared" si="617"/>
        <v>21-24</v>
      </c>
    </row>
    <row r="13165" spans="1:10">
      <c r="A13165" t="s">
        <v>887</v>
      </c>
      <c r="B13165" t="s">
        <v>1492</v>
      </c>
      <c r="C13165" s="7">
        <v>44243.476087963</v>
      </c>
      <c r="D13165" t="str">
        <f>VLOOKUP(A13165,Sheet2!$B$2:$E$1001,3,0)</f>
        <v>GIF</v>
      </c>
      <c r="E13165" t="str">
        <f>VLOOKUP(A13165,Sheet2!$B$2:$E$1001,4,0)</f>
        <v>cooking</v>
      </c>
      <c r="F13165" t="str">
        <f>VLOOKUP(B13165,Sheet3!$B$2:$D$17,2,0)</f>
        <v>neutral</v>
      </c>
      <c r="G13165">
        <f>VLOOKUP(B13165,Sheet3!$B$2:$D$17,3,0)</f>
        <v>20</v>
      </c>
      <c r="H13165">
        <f t="shared" si="615"/>
        <v>2</v>
      </c>
      <c r="I13165">
        <f t="shared" si="616"/>
        <v>2</v>
      </c>
      <c r="J13165" t="str">
        <f t="shared" si="617"/>
        <v>9-12</v>
      </c>
    </row>
    <row r="13166" spans="1:10">
      <c r="A13166" t="s">
        <v>887</v>
      </c>
      <c r="B13166" t="s">
        <v>1496</v>
      </c>
      <c r="C13166" s="7">
        <v>44061.7868055556</v>
      </c>
      <c r="D13166" t="str">
        <f>VLOOKUP(A13166,Sheet2!$B$2:$E$1001,3,0)</f>
        <v>GIF</v>
      </c>
      <c r="E13166" t="str">
        <f>VLOOKUP(A13166,Sheet2!$B$2:$E$1001,4,0)</f>
        <v>cooking</v>
      </c>
      <c r="F13166" t="str">
        <f>VLOOKUP(B13166,Sheet3!$B$2:$D$17,2,0)</f>
        <v>positive</v>
      </c>
      <c r="G13166">
        <f>VLOOKUP(B13166,Sheet3!$B$2:$D$17,3,0)</f>
        <v>70</v>
      </c>
      <c r="H13166">
        <f t="shared" si="615"/>
        <v>8</v>
      </c>
      <c r="I13166">
        <f t="shared" si="616"/>
        <v>2</v>
      </c>
      <c r="J13166" t="str">
        <f t="shared" si="617"/>
        <v>18-21</v>
      </c>
    </row>
    <row r="13167" spans="1:10">
      <c r="A13167" t="s">
        <v>887</v>
      </c>
      <c r="B13167" t="s">
        <v>1490</v>
      </c>
      <c r="C13167" s="7">
        <v>44181.3320138889</v>
      </c>
      <c r="D13167" t="str">
        <f>VLOOKUP(A13167,Sheet2!$B$2:$E$1001,3,0)</f>
        <v>GIF</v>
      </c>
      <c r="E13167" t="str">
        <f>VLOOKUP(A13167,Sheet2!$B$2:$E$1001,4,0)</f>
        <v>cooking</v>
      </c>
      <c r="F13167" t="str">
        <f>VLOOKUP(B13167,Sheet3!$B$2:$D$17,2,0)</f>
        <v>negative</v>
      </c>
      <c r="G13167">
        <f>VLOOKUP(B13167,Sheet3!$B$2:$D$17,3,0)</f>
        <v>5</v>
      </c>
      <c r="H13167">
        <f t="shared" si="615"/>
        <v>12</v>
      </c>
      <c r="I13167">
        <f t="shared" si="616"/>
        <v>3</v>
      </c>
      <c r="J13167" t="str">
        <f t="shared" si="617"/>
        <v>6-9</v>
      </c>
    </row>
    <row r="13168" spans="1:10">
      <c r="A13168" t="s">
        <v>887</v>
      </c>
      <c r="B13168" t="s">
        <v>1487</v>
      </c>
      <c r="C13168" s="7">
        <v>44034.8271527778</v>
      </c>
      <c r="D13168" t="str">
        <f>VLOOKUP(A13168,Sheet2!$B$2:$E$1001,3,0)</f>
        <v>GIF</v>
      </c>
      <c r="E13168" t="str">
        <f>VLOOKUP(A13168,Sheet2!$B$2:$E$1001,4,0)</f>
        <v>cooking</v>
      </c>
      <c r="F13168" t="str">
        <f>VLOOKUP(B13168,Sheet3!$B$2:$D$17,2,0)</f>
        <v>positive</v>
      </c>
      <c r="G13168">
        <f>VLOOKUP(B13168,Sheet3!$B$2:$D$17,3,0)</f>
        <v>70</v>
      </c>
      <c r="H13168">
        <f t="shared" si="615"/>
        <v>7</v>
      </c>
      <c r="I13168">
        <f t="shared" si="616"/>
        <v>3</v>
      </c>
      <c r="J13168" t="str">
        <f t="shared" si="617"/>
        <v>18-21</v>
      </c>
    </row>
    <row r="13169" spans="1:10">
      <c r="A13169" t="s">
        <v>888</v>
      </c>
      <c r="B13169" t="s">
        <v>1500</v>
      </c>
      <c r="C13169" s="7">
        <v>44323.3681018519</v>
      </c>
      <c r="D13169" t="str">
        <f>VLOOKUP(A13169,Sheet2!$B$2:$E$1001,3,0)</f>
        <v>GIF</v>
      </c>
      <c r="E13169" t="str">
        <f>VLOOKUP(A13169,Sheet2!$B$2:$E$1001,4,0)</f>
        <v>tennis</v>
      </c>
      <c r="F13169" t="str">
        <f>VLOOKUP(B13169,Sheet3!$B$2:$D$17,2,0)</f>
        <v>positive</v>
      </c>
      <c r="G13169">
        <f>VLOOKUP(B13169,Sheet3!$B$2:$D$17,3,0)</f>
        <v>45</v>
      </c>
      <c r="H13169">
        <f t="shared" si="615"/>
        <v>5</v>
      </c>
      <c r="I13169">
        <f t="shared" si="616"/>
        <v>5</v>
      </c>
      <c r="J13169" t="str">
        <f t="shared" si="617"/>
        <v>6-9</v>
      </c>
    </row>
    <row r="13170" spans="1:10">
      <c r="A13170" t="s">
        <v>888</v>
      </c>
      <c r="B13170" t="s">
        <v>1503</v>
      </c>
      <c r="C13170" s="7">
        <v>44241.173125</v>
      </c>
      <c r="D13170" t="str">
        <f>VLOOKUP(A13170,Sheet2!$B$2:$E$1001,3,0)</f>
        <v>GIF</v>
      </c>
      <c r="E13170" t="str">
        <f>VLOOKUP(A13170,Sheet2!$B$2:$E$1001,4,0)</f>
        <v>tennis</v>
      </c>
      <c r="F13170" t="str">
        <f>VLOOKUP(B13170,Sheet3!$B$2:$D$17,2,0)</f>
        <v>negative</v>
      </c>
      <c r="G13170">
        <f>VLOOKUP(B13170,Sheet3!$B$2:$D$17,3,0)</f>
        <v>12</v>
      </c>
      <c r="H13170">
        <f t="shared" si="615"/>
        <v>2</v>
      </c>
      <c r="I13170">
        <f t="shared" si="616"/>
        <v>7</v>
      </c>
      <c r="J13170" t="str">
        <f t="shared" si="617"/>
        <v>3-6</v>
      </c>
    </row>
    <row r="13171" spans="1:10">
      <c r="A13171" t="s">
        <v>888</v>
      </c>
      <c r="B13171" t="s">
        <v>1497</v>
      </c>
      <c r="C13171" s="7">
        <v>44166.8997685185</v>
      </c>
      <c r="D13171" t="str">
        <f>VLOOKUP(A13171,Sheet2!$B$2:$E$1001,3,0)</f>
        <v>GIF</v>
      </c>
      <c r="E13171" t="str">
        <f>VLOOKUP(A13171,Sheet2!$B$2:$E$1001,4,0)</f>
        <v>tennis</v>
      </c>
      <c r="F13171" t="str">
        <f>VLOOKUP(B13171,Sheet3!$B$2:$D$17,2,0)</f>
        <v>positive</v>
      </c>
      <c r="G13171">
        <f>VLOOKUP(B13171,Sheet3!$B$2:$D$17,3,0)</f>
        <v>72</v>
      </c>
      <c r="H13171">
        <f t="shared" si="615"/>
        <v>12</v>
      </c>
      <c r="I13171">
        <f t="shared" si="616"/>
        <v>2</v>
      </c>
      <c r="J13171" t="str">
        <f t="shared" si="617"/>
        <v>21-24</v>
      </c>
    </row>
    <row r="13172" spans="1:10">
      <c r="A13172" t="s">
        <v>888</v>
      </c>
      <c r="B13172" t="s">
        <v>1497</v>
      </c>
      <c r="C13172" s="7">
        <v>44058.6380671296</v>
      </c>
      <c r="D13172" t="str">
        <f>VLOOKUP(A13172,Sheet2!$B$2:$E$1001,3,0)</f>
        <v>GIF</v>
      </c>
      <c r="E13172" t="str">
        <f>VLOOKUP(A13172,Sheet2!$B$2:$E$1001,4,0)</f>
        <v>tennis</v>
      </c>
      <c r="F13172" t="str">
        <f>VLOOKUP(B13172,Sheet3!$B$2:$D$17,2,0)</f>
        <v>positive</v>
      </c>
      <c r="G13172">
        <f>VLOOKUP(B13172,Sheet3!$B$2:$D$17,3,0)</f>
        <v>72</v>
      </c>
      <c r="H13172">
        <f t="shared" si="615"/>
        <v>8</v>
      </c>
      <c r="I13172">
        <f t="shared" si="616"/>
        <v>6</v>
      </c>
      <c r="J13172" t="str">
        <f t="shared" si="617"/>
        <v>15-18</v>
      </c>
    </row>
    <row r="13173" spans="1:10">
      <c r="A13173" t="s">
        <v>888</v>
      </c>
      <c r="B13173" t="s">
        <v>1488</v>
      </c>
      <c r="C13173" s="7">
        <v>44208.6873032407</v>
      </c>
      <c r="D13173" t="str">
        <f>VLOOKUP(A13173,Sheet2!$B$2:$E$1001,3,0)</f>
        <v>GIF</v>
      </c>
      <c r="E13173" t="str">
        <f>VLOOKUP(A13173,Sheet2!$B$2:$E$1001,4,0)</f>
        <v>tennis</v>
      </c>
      <c r="F13173" t="str">
        <f>VLOOKUP(B13173,Sheet3!$B$2:$D$17,2,0)</f>
        <v>negative</v>
      </c>
      <c r="G13173">
        <f>VLOOKUP(B13173,Sheet3!$B$2:$D$17,3,0)</f>
        <v>0</v>
      </c>
      <c r="H13173">
        <f t="shared" si="615"/>
        <v>1</v>
      </c>
      <c r="I13173">
        <f t="shared" si="616"/>
        <v>2</v>
      </c>
      <c r="J13173" t="str">
        <f t="shared" si="617"/>
        <v>15-18</v>
      </c>
    </row>
    <row r="13174" spans="1:10">
      <c r="A13174" t="s">
        <v>888</v>
      </c>
      <c r="B13174" t="s">
        <v>1499</v>
      </c>
      <c r="C13174" s="7">
        <v>44158.8097800926</v>
      </c>
      <c r="D13174" t="str">
        <f>VLOOKUP(A13174,Sheet2!$B$2:$E$1001,3,0)</f>
        <v>GIF</v>
      </c>
      <c r="E13174" t="str">
        <f>VLOOKUP(A13174,Sheet2!$B$2:$E$1001,4,0)</f>
        <v>tennis</v>
      </c>
      <c r="F13174" t="str">
        <f>VLOOKUP(B13174,Sheet3!$B$2:$D$17,2,0)</f>
        <v>negative</v>
      </c>
      <c r="G13174">
        <f>VLOOKUP(B13174,Sheet3!$B$2:$D$17,3,0)</f>
        <v>10</v>
      </c>
      <c r="H13174">
        <f t="shared" si="615"/>
        <v>11</v>
      </c>
      <c r="I13174">
        <f t="shared" si="616"/>
        <v>1</v>
      </c>
      <c r="J13174" t="str">
        <f t="shared" si="617"/>
        <v>18-21</v>
      </c>
    </row>
    <row r="13175" spans="1:10">
      <c r="A13175" t="s">
        <v>888</v>
      </c>
      <c r="B13175" t="s">
        <v>1498</v>
      </c>
      <c r="C13175" s="7">
        <v>44025.0039351852</v>
      </c>
      <c r="D13175" t="str">
        <f>VLOOKUP(A13175,Sheet2!$B$2:$E$1001,3,0)</f>
        <v>GIF</v>
      </c>
      <c r="E13175" t="str">
        <f>VLOOKUP(A13175,Sheet2!$B$2:$E$1001,4,0)</f>
        <v>tennis</v>
      </c>
      <c r="F13175" t="str">
        <f>VLOOKUP(B13175,Sheet3!$B$2:$D$17,2,0)</f>
        <v>positive</v>
      </c>
      <c r="G13175">
        <f>VLOOKUP(B13175,Sheet3!$B$2:$D$17,3,0)</f>
        <v>50</v>
      </c>
      <c r="H13175">
        <f t="shared" si="615"/>
        <v>7</v>
      </c>
      <c r="I13175">
        <f t="shared" si="616"/>
        <v>1</v>
      </c>
      <c r="J13175" t="str">
        <f t="shared" si="617"/>
        <v>0-3</v>
      </c>
    </row>
    <row r="13176" spans="1:10">
      <c r="A13176" t="s">
        <v>888</v>
      </c>
      <c r="B13176" t="s">
        <v>1496</v>
      </c>
      <c r="C13176" s="7">
        <v>44028.5890740741</v>
      </c>
      <c r="D13176" t="str">
        <f>VLOOKUP(A13176,Sheet2!$B$2:$E$1001,3,0)</f>
        <v>GIF</v>
      </c>
      <c r="E13176" t="str">
        <f>VLOOKUP(A13176,Sheet2!$B$2:$E$1001,4,0)</f>
        <v>tennis</v>
      </c>
      <c r="F13176" t="str">
        <f>VLOOKUP(B13176,Sheet3!$B$2:$D$17,2,0)</f>
        <v>positive</v>
      </c>
      <c r="G13176">
        <f>VLOOKUP(B13176,Sheet3!$B$2:$D$17,3,0)</f>
        <v>70</v>
      </c>
      <c r="H13176">
        <f t="shared" si="615"/>
        <v>7</v>
      </c>
      <c r="I13176">
        <f t="shared" si="616"/>
        <v>4</v>
      </c>
      <c r="J13176" t="str">
        <f t="shared" si="617"/>
        <v>12-15</v>
      </c>
    </row>
    <row r="13177" spans="1:10">
      <c r="A13177" t="s">
        <v>888</v>
      </c>
      <c r="B13177" t="s">
        <v>1494</v>
      </c>
      <c r="C13177" s="7">
        <v>44102.5690162037</v>
      </c>
      <c r="D13177" t="str">
        <f>VLOOKUP(A13177,Sheet2!$B$2:$E$1001,3,0)</f>
        <v>GIF</v>
      </c>
      <c r="E13177" t="str">
        <f>VLOOKUP(A13177,Sheet2!$B$2:$E$1001,4,0)</f>
        <v>tennis</v>
      </c>
      <c r="F13177" t="str">
        <f>VLOOKUP(B13177,Sheet3!$B$2:$D$17,2,0)</f>
        <v>positive</v>
      </c>
      <c r="G13177">
        <f>VLOOKUP(B13177,Sheet3!$B$2:$D$17,3,0)</f>
        <v>65</v>
      </c>
      <c r="H13177">
        <f t="shared" si="615"/>
        <v>9</v>
      </c>
      <c r="I13177">
        <f t="shared" si="616"/>
        <v>1</v>
      </c>
      <c r="J13177" t="str">
        <f t="shared" si="617"/>
        <v>12-15</v>
      </c>
    </row>
    <row r="13178" customFormat="1" spans="1:10">
      <c r="A13178" t="s">
        <v>888</v>
      </c>
      <c r="B13178" t="s">
        <v>1501</v>
      </c>
      <c r="C13178" s="7">
        <v>44002.9455324074</v>
      </c>
      <c r="D13178" t="str">
        <f>VLOOKUP(A13178,Sheet2!$B$2:$E$1001,3,0)</f>
        <v>GIF</v>
      </c>
      <c r="E13178" t="str">
        <f>VLOOKUP(A13178,Sheet2!$B$2:$E$1001,4,0)</f>
        <v>tennis</v>
      </c>
      <c r="F13178" t="str">
        <f>VLOOKUP(B13178,Sheet3!$B$2:$D$17,2,0)</f>
        <v>neutral</v>
      </c>
      <c r="G13178">
        <f>VLOOKUP(B13178,Sheet3!$B$2:$D$17,3,0)</f>
        <v>35</v>
      </c>
      <c r="H13178">
        <f t="shared" si="615"/>
        <v>6</v>
      </c>
      <c r="I13178">
        <f t="shared" si="616"/>
        <v>6</v>
      </c>
      <c r="J13178" t="str">
        <f t="shared" si="617"/>
        <v>21-24</v>
      </c>
    </row>
    <row r="13179" spans="1:10">
      <c r="A13179" t="s">
        <v>888</v>
      </c>
      <c r="B13179" t="s">
        <v>1499</v>
      </c>
      <c r="C13179" s="7">
        <v>44263.3817592593</v>
      </c>
      <c r="D13179" t="str">
        <f>VLOOKUP(A13179,Sheet2!$B$2:$E$1001,3,0)</f>
        <v>GIF</v>
      </c>
      <c r="E13179" t="str">
        <f>VLOOKUP(A13179,Sheet2!$B$2:$E$1001,4,0)</f>
        <v>tennis</v>
      </c>
      <c r="F13179" t="str">
        <f>VLOOKUP(B13179,Sheet3!$B$2:$D$17,2,0)</f>
        <v>negative</v>
      </c>
      <c r="G13179">
        <f>VLOOKUP(B13179,Sheet3!$B$2:$D$17,3,0)</f>
        <v>10</v>
      </c>
      <c r="H13179">
        <f t="shared" si="615"/>
        <v>3</v>
      </c>
      <c r="I13179">
        <f t="shared" si="616"/>
        <v>1</v>
      </c>
      <c r="J13179" t="str">
        <f t="shared" si="617"/>
        <v>9-12</v>
      </c>
    </row>
    <row r="13180" spans="1:10">
      <c r="A13180" t="s">
        <v>888</v>
      </c>
      <c r="B13180" t="s">
        <v>1501</v>
      </c>
      <c r="C13180" s="7">
        <v>44318.8847800926</v>
      </c>
      <c r="D13180" t="str">
        <f>VLOOKUP(A13180,Sheet2!$B$2:$E$1001,3,0)</f>
        <v>GIF</v>
      </c>
      <c r="E13180" t="str">
        <f>VLOOKUP(A13180,Sheet2!$B$2:$E$1001,4,0)</f>
        <v>tennis</v>
      </c>
      <c r="F13180" t="str">
        <f>VLOOKUP(B13180,Sheet3!$B$2:$D$17,2,0)</f>
        <v>neutral</v>
      </c>
      <c r="G13180">
        <f>VLOOKUP(B13180,Sheet3!$B$2:$D$17,3,0)</f>
        <v>35</v>
      </c>
      <c r="H13180">
        <f t="shared" si="615"/>
        <v>5</v>
      </c>
      <c r="I13180">
        <f t="shared" si="616"/>
        <v>7</v>
      </c>
      <c r="J13180" t="str">
        <f t="shared" si="617"/>
        <v>21-24</v>
      </c>
    </row>
    <row r="13181" spans="1:10">
      <c r="A13181" t="s">
        <v>888</v>
      </c>
      <c r="B13181" t="s">
        <v>1498</v>
      </c>
      <c r="C13181" s="7">
        <v>44012.0752083333</v>
      </c>
      <c r="D13181" t="str">
        <f>VLOOKUP(A13181,Sheet2!$B$2:$E$1001,3,0)</f>
        <v>GIF</v>
      </c>
      <c r="E13181" t="str">
        <f>VLOOKUP(A13181,Sheet2!$B$2:$E$1001,4,0)</f>
        <v>tennis</v>
      </c>
      <c r="F13181" t="str">
        <f>VLOOKUP(B13181,Sheet3!$B$2:$D$17,2,0)</f>
        <v>positive</v>
      </c>
      <c r="G13181">
        <f>VLOOKUP(B13181,Sheet3!$B$2:$D$17,3,0)</f>
        <v>50</v>
      </c>
      <c r="H13181">
        <f t="shared" si="615"/>
        <v>6</v>
      </c>
      <c r="I13181">
        <f t="shared" si="616"/>
        <v>2</v>
      </c>
      <c r="J13181" t="str">
        <f t="shared" si="617"/>
        <v>0-3</v>
      </c>
    </row>
    <row r="13182" spans="1:10">
      <c r="A13182" t="s">
        <v>888</v>
      </c>
      <c r="B13182" t="s">
        <v>1501</v>
      </c>
      <c r="C13182" s="7">
        <v>44224.5352083333</v>
      </c>
      <c r="D13182" t="str">
        <f>VLOOKUP(A13182,Sheet2!$B$2:$E$1001,3,0)</f>
        <v>GIF</v>
      </c>
      <c r="E13182" t="str">
        <f>VLOOKUP(A13182,Sheet2!$B$2:$E$1001,4,0)</f>
        <v>tennis</v>
      </c>
      <c r="F13182" t="str">
        <f>VLOOKUP(B13182,Sheet3!$B$2:$D$17,2,0)</f>
        <v>neutral</v>
      </c>
      <c r="G13182">
        <f>VLOOKUP(B13182,Sheet3!$B$2:$D$17,3,0)</f>
        <v>35</v>
      </c>
      <c r="H13182">
        <f t="shared" si="615"/>
        <v>1</v>
      </c>
      <c r="I13182">
        <f t="shared" si="616"/>
        <v>4</v>
      </c>
      <c r="J13182" t="str">
        <f t="shared" si="617"/>
        <v>12-15</v>
      </c>
    </row>
    <row r="13183" spans="1:10">
      <c r="A13183" t="s">
        <v>888</v>
      </c>
      <c r="B13183" t="s">
        <v>1492</v>
      </c>
      <c r="C13183" s="7">
        <v>44057.1907175926</v>
      </c>
      <c r="D13183" t="str">
        <f>VLOOKUP(A13183,Sheet2!$B$2:$E$1001,3,0)</f>
        <v>GIF</v>
      </c>
      <c r="E13183" t="str">
        <f>VLOOKUP(A13183,Sheet2!$B$2:$E$1001,4,0)</f>
        <v>tennis</v>
      </c>
      <c r="F13183" t="str">
        <f>VLOOKUP(B13183,Sheet3!$B$2:$D$17,2,0)</f>
        <v>neutral</v>
      </c>
      <c r="G13183">
        <f>VLOOKUP(B13183,Sheet3!$B$2:$D$17,3,0)</f>
        <v>20</v>
      </c>
      <c r="H13183">
        <f t="shared" si="615"/>
        <v>8</v>
      </c>
      <c r="I13183">
        <f t="shared" si="616"/>
        <v>5</v>
      </c>
      <c r="J13183" t="str">
        <f t="shared" si="617"/>
        <v>3-6</v>
      </c>
    </row>
    <row r="13184" spans="1:10">
      <c r="A13184" t="s">
        <v>888</v>
      </c>
      <c r="B13184" t="s">
        <v>1491</v>
      </c>
      <c r="C13184" s="7">
        <v>44265.108287037</v>
      </c>
      <c r="D13184" t="str">
        <f>VLOOKUP(A13184,Sheet2!$B$2:$E$1001,3,0)</f>
        <v>GIF</v>
      </c>
      <c r="E13184" t="str">
        <f>VLOOKUP(A13184,Sheet2!$B$2:$E$1001,4,0)</f>
        <v>tennis</v>
      </c>
      <c r="F13184" t="str">
        <f>VLOOKUP(B13184,Sheet3!$B$2:$D$17,2,0)</f>
        <v>positive</v>
      </c>
      <c r="G13184">
        <f>VLOOKUP(B13184,Sheet3!$B$2:$D$17,3,0)</f>
        <v>30</v>
      </c>
      <c r="H13184">
        <f t="shared" si="615"/>
        <v>3</v>
      </c>
      <c r="I13184">
        <f t="shared" si="616"/>
        <v>3</v>
      </c>
      <c r="J13184" t="str">
        <f t="shared" si="617"/>
        <v>0-3</v>
      </c>
    </row>
    <row r="13185" spans="1:10">
      <c r="A13185" t="s">
        <v>888</v>
      </c>
      <c r="B13185" t="s">
        <v>1496</v>
      </c>
      <c r="C13185" s="7">
        <v>44017.2798032407</v>
      </c>
      <c r="D13185" t="str">
        <f>VLOOKUP(A13185,Sheet2!$B$2:$E$1001,3,0)</f>
        <v>GIF</v>
      </c>
      <c r="E13185" t="str">
        <f>VLOOKUP(A13185,Sheet2!$B$2:$E$1001,4,0)</f>
        <v>tennis</v>
      </c>
      <c r="F13185" t="str">
        <f>VLOOKUP(B13185,Sheet3!$B$2:$D$17,2,0)</f>
        <v>positive</v>
      </c>
      <c r="G13185">
        <f>VLOOKUP(B13185,Sheet3!$B$2:$D$17,3,0)</f>
        <v>70</v>
      </c>
      <c r="H13185">
        <f t="shared" si="615"/>
        <v>7</v>
      </c>
      <c r="I13185">
        <f t="shared" si="616"/>
        <v>7</v>
      </c>
      <c r="J13185" t="str">
        <f t="shared" si="617"/>
        <v>6-9</v>
      </c>
    </row>
    <row r="13186" spans="1:10">
      <c r="A13186" t="s">
        <v>888</v>
      </c>
      <c r="B13186" t="s">
        <v>1497</v>
      </c>
      <c r="C13186" s="7">
        <v>44100.4834722222</v>
      </c>
      <c r="D13186" t="str">
        <f>VLOOKUP(A13186,Sheet2!$B$2:$E$1001,3,0)</f>
        <v>GIF</v>
      </c>
      <c r="E13186" t="str">
        <f>VLOOKUP(A13186,Sheet2!$B$2:$E$1001,4,0)</f>
        <v>tennis</v>
      </c>
      <c r="F13186" t="str">
        <f>VLOOKUP(B13186,Sheet3!$B$2:$D$17,2,0)</f>
        <v>positive</v>
      </c>
      <c r="G13186">
        <f>VLOOKUP(B13186,Sheet3!$B$2:$D$17,3,0)</f>
        <v>72</v>
      </c>
      <c r="H13186">
        <f t="shared" si="615"/>
        <v>9</v>
      </c>
      <c r="I13186">
        <f t="shared" si="616"/>
        <v>6</v>
      </c>
      <c r="J13186" t="str">
        <f t="shared" si="617"/>
        <v>9-12</v>
      </c>
    </row>
    <row r="13187" spans="1:10">
      <c r="A13187" t="s">
        <v>888</v>
      </c>
      <c r="B13187" t="s">
        <v>1497</v>
      </c>
      <c r="C13187" s="7">
        <v>44070.9745833333</v>
      </c>
      <c r="D13187" t="str">
        <f>VLOOKUP(A13187,Sheet2!$B$2:$E$1001,3,0)</f>
        <v>GIF</v>
      </c>
      <c r="E13187" t="str">
        <f>VLOOKUP(A13187,Sheet2!$B$2:$E$1001,4,0)</f>
        <v>tennis</v>
      </c>
      <c r="F13187" t="str">
        <f>VLOOKUP(B13187,Sheet3!$B$2:$D$17,2,0)</f>
        <v>positive</v>
      </c>
      <c r="G13187">
        <f>VLOOKUP(B13187,Sheet3!$B$2:$D$17,3,0)</f>
        <v>72</v>
      </c>
      <c r="H13187">
        <f t="shared" ref="H13187:H13250" si="618">MONTH(C13187)</f>
        <v>8</v>
      </c>
      <c r="I13187">
        <f t="shared" ref="I13187:I13250" si="619">WEEKDAY(C13187,2)</f>
        <v>4</v>
      </c>
      <c r="J13187" t="str">
        <f t="shared" ref="J13187:J13250" si="620">TEXT(INT(HOUR(C13187)/3)*3,"0")&amp;"-"&amp;TEXT(INT(HOUR(C13187)/3)*3+3,"0")</f>
        <v>21-24</v>
      </c>
    </row>
    <row r="13188" customFormat="1" spans="1:10">
      <c r="A13188" t="s">
        <v>888</v>
      </c>
      <c r="B13188" t="s">
        <v>1502</v>
      </c>
      <c r="C13188" s="7">
        <v>44156.6059027778</v>
      </c>
      <c r="D13188" t="str">
        <f>VLOOKUP(A13188,Sheet2!$B$2:$E$1001,3,0)</f>
        <v>GIF</v>
      </c>
      <c r="E13188" t="str">
        <f>VLOOKUP(A13188,Sheet2!$B$2:$E$1001,4,0)</f>
        <v>tennis</v>
      </c>
      <c r="F13188" t="str">
        <f>VLOOKUP(B13188,Sheet3!$B$2:$D$17,2,0)</f>
        <v>negative</v>
      </c>
      <c r="G13188">
        <f>VLOOKUP(B13188,Sheet3!$B$2:$D$17,3,0)</f>
        <v>15</v>
      </c>
      <c r="H13188">
        <f t="shared" si="618"/>
        <v>11</v>
      </c>
      <c r="I13188">
        <f t="shared" si="619"/>
        <v>6</v>
      </c>
      <c r="J13188" t="str">
        <f t="shared" si="620"/>
        <v>12-15</v>
      </c>
    </row>
    <row r="13189" spans="1:10">
      <c r="A13189" t="s">
        <v>888</v>
      </c>
      <c r="B13189" t="s">
        <v>1502</v>
      </c>
      <c r="C13189" s="7">
        <v>44039.5657986111</v>
      </c>
      <c r="D13189" t="str">
        <f>VLOOKUP(A13189,Sheet2!$B$2:$E$1001,3,0)</f>
        <v>GIF</v>
      </c>
      <c r="E13189" t="str">
        <f>VLOOKUP(A13189,Sheet2!$B$2:$E$1001,4,0)</f>
        <v>tennis</v>
      </c>
      <c r="F13189" t="str">
        <f>VLOOKUP(B13189,Sheet3!$B$2:$D$17,2,0)</f>
        <v>negative</v>
      </c>
      <c r="G13189">
        <f>VLOOKUP(B13189,Sheet3!$B$2:$D$17,3,0)</f>
        <v>15</v>
      </c>
      <c r="H13189">
        <f t="shared" si="618"/>
        <v>7</v>
      </c>
      <c r="I13189">
        <f t="shared" si="619"/>
        <v>1</v>
      </c>
      <c r="J13189" t="str">
        <f t="shared" si="620"/>
        <v>12-15</v>
      </c>
    </row>
    <row r="13190" spans="1:10">
      <c r="A13190" t="s">
        <v>888</v>
      </c>
      <c r="B13190" t="s">
        <v>1492</v>
      </c>
      <c r="C13190" s="7">
        <v>44279.9087037037</v>
      </c>
      <c r="D13190" t="str">
        <f>VLOOKUP(A13190,Sheet2!$B$2:$E$1001,3,0)</f>
        <v>GIF</v>
      </c>
      <c r="E13190" t="str">
        <f>VLOOKUP(A13190,Sheet2!$B$2:$E$1001,4,0)</f>
        <v>tennis</v>
      </c>
      <c r="F13190" t="str">
        <f>VLOOKUP(B13190,Sheet3!$B$2:$D$17,2,0)</f>
        <v>neutral</v>
      </c>
      <c r="G13190">
        <f>VLOOKUP(B13190,Sheet3!$B$2:$D$17,3,0)</f>
        <v>20</v>
      </c>
      <c r="H13190">
        <f t="shared" si="618"/>
        <v>3</v>
      </c>
      <c r="I13190">
        <f t="shared" si="619"/>
        <v>3</v>
      </c>
      <c r="J13190" t="str">
        <f t="shared" si="620"/>
        <v>21-24</v>
      </c>
    </row>
    <row r="13191" spans="1:10">
      <c r="A13191" t="s">
        <v>888</v>
      </c>
      <c r="B13191" t="s">
        <v>1503</v>
      </c>
      <c r="C13191" s="7">
        <v>44245.1224768519</v>
      </c>
      <c r="D13191" t="str">
        <f>VLOOKUP(A13191,Sheet2!$B$2:$E$1001,3,0)</f>
        <v>GIF</v>
      </c>
      <c r="E13191" t="str">
        <f>VLOOKUP(A13191,Sheet2!$B$2:$E$1001,4,0)</f>
        <v>tennis</v>
      </c>
      <c r="F13191" t="str">
        <f>VLOOKUP(B13191,Sheet3!$B$2:$D$17,2,0)</f>
        <v>negative</v>
      </c>
      <c r="G13191">
        <f>VLOOKUP(B13191,Sheet3!$B$2:$D$17,3,0)</f>
        <v>12</v>
      </c>
      <c r="H13191">
        <f t="shared" si="618"/>
        <v>2</v>
      </c>
      <c r="I13191">
        <f t="shared" si="619"/>
        <v>4</v>
      </c>
      <c r="J13191" t="str">
        <f t="shared" si="620"/>
        <v>0-3</v>
      </c>
    </row>
    <row r="13192" spans="1:10">
      <c r="A13192" t="s">
        <v>888</v>
      </c>
      <c r="B13192" t="s">
        <v>1492</v>
      </c>
      <c r="C13192" s="7">
        <v>44122.2363078704</v>
      </c>
      <c r="D13192" t="str">
        <f>VLOOKUP(A13192,Sheet2!$B$2:$E$1001,3,0)</f>
        <v>GIF</v>
      </c>
      <c r="E13192" t="str">
        <f>VLOOKUP(A13192,Sheet2!$B$2:$E$1001,4,0)</f>
        <v>tennis</v>
      </c>
      <c r="F13192" t="str">
        <f>VLOOKUP(B13192,Sheet3!$B$2:$D$17,2,0)</f>
        <v>neutral</v>
      </c>
      <c r="G13192">
        <f>VLOOKUP(B13192,Sheet3!$B$2:$D$17,3,0)</f>
        <v>20</v>
      </c>
      <c r="H13192">
        <f t="shared" si="618"/>
        <v>10</v>
      </c>
      <c r="I13192">
        <f t="shared" si="619"/>
        <v>7</v>
      </c>
      <c r="J13192" t="str">
        <f t="shared" si="620"/>
        <v>3-6</v>
      </c>
    </row>
    <row r="13193" spans="1:10">
      <c r="A13193" t="s">
        <v>888</v>
      </c>
      <c r="B13193" t="s">
        <v>1500</v>
      </c>
      <c r="C13193" s="7">
        <v>44042.4226388889</v>
      </c>
      <c r="D13193" t="str">
        <f>VLOOKUP(A13193,Sheet2!$B$2:$E$1001,3,0)</f>
        <v>GIF</v>
      </c>
      <c r="E13193" t="str">
        <f>VLOOKUP(A13193,Sheet2!$B$2:$E$1001,4,0)</f>
        <v>tennis</v>
      </c>
      <c r="F13193" t="str">
        <f>VLOOKUP(B13193,Sheet3!$B$2:$D$17,2,0)</f>
        <v>positive</v>
      </c>
      <c r="G13193">
        <f>VLOOKUP(B13193,Sheet3!$B$2:$D$17,3,0)</f>
        <v>45</v>
      </c>
      <c r="H13193">
        <f t="shared" si="618"/>
        <v>7</v>
      </c>
      <c r="I13193">
        <f t="shared" si="619"/>
        <v>4</v>
      </c>
      <c r="J13193" t="str">
        <f t="shared" si="620"/>
        <v>9-12</v>
      </c>
    </row>
    <row r="13194" spans="1:10">
      <c r="A13194" t="s">
        <v>888</v>
      </c>
      <c r="B13194" t="s">
        <v>1488</v>
      </c>
      <c r="C13194" s="7">
        <v>44106.4607407407</v>
      </c>
      <c r="D13194" t="str">
        <f>VLOOKUP(A13194,Sheet2!$B$2:$E$1001,3,0)</f>
        <v>GIF</v>
      </c>
      <c r="E13194" t="str">
        <f>VLOOKUP(A13194,Sheet2!$B$2:$E$1001,4,0)</f>
        <v>tennis</v>
      </c>
      <c r="F13194" t="str">
        <f>VLOOKUP(B13194,Sheet3!$B$2:$D$17,2,0)</f>
        <v>negative</v>
      </c>
      <c r="G13194">
        <f>VLOOKUP(B13194,Sheet3!$B$2:$D$17,3,0)</f>
        <v>0</v>
      </c>
      <c r="H13194">
        <f t="shared" si="618"/>
        <v>10</v>
      </c>
      <c r="I13194">
        <f t="shared" si="619"/>
        <v>5</v>
      </c>
      <c r="J13194" t="str">
        <f t="shared" si="620"/>
        <v>9-12</v>
      </c>
    </row>
    <row r="13195" spans="1:10">
      <c r="A13195" t="s">
        <v>888</v>
      </c>
      <c r="B13195" t="s">
        <v>1497</v>
      </c>
      <c r="C13195" s="7">
        <v>44094.5057523148</v>
      </c>
      <c r="D13195" t="str">
        <f>VLOOKUP(A13195,Sheet2!$B$2:$E$1001,3,0)</f>
        <v>GIF</v>
      </c>
      <c r="E13195" t="str">
        <f>VLOOKUP(A13195,Sheet2!$B$2:$E$1001,4,0)</f>
        <v>tennis</v>
      </c>
      <c r="F13195" t="str">
        <f>VLOOKUP(B13195,Sheet3!$B$2:$D$17,2,0)</f>
        <v>positive</v>
      </c>
      <c r="G13195">
        <f>VLOOKUP(B13195,Sheet3!$B$2:$D$17,3,0)</f>
        <v>72</v>
      </c>
      <c r="H13195">
        <f t="shared" si="618"/>
        <v>9</v>
      </c>
      <c r="I13195">
        <f t="shared" si="619"/>
        <v>7</v>
      </c>
      <c r="J13195" t="str">
        <f t="shared" si="620"/>
        <v>12-15</v>
      </c>
    </row>
    <row r="13196" spans="1:10">
      <c r="A13196" t="s">
        <v>888</v>
      </c>
      <c r="B13196" t="s">
        <v>1491</v>
      </c>
      <c r="C13196" s="7">
        <v>44129.1843287037</v>
      </c>
      <c r="D13196" t="str">
        <f>VLOOKUP(A13196,Sheet2!$B$2:$E$1001,3,0)</f>
        <v>GIF</v>
      </c>
      <c r="E13196" t="str">
        <f>VLOOKUP(A13196,Sheet2!$B$2:$E$1001,4,0)</f>
        <v>tennis</v>
      </c>
      <c r="F13196" t="str">
        <f>VLOOKUP(B13196,Sheet3!$B$2:$D$17,2,0)</f>
        <v>positive</v>
      </c>
      <c r="G13196">
        <f>VLOOKUP(B13196,Sheet3!$B$2:$D$17,3,0)</f>
        <v>30</v>
      </c>
      <c r="H13196">
        <f t="shared" si="618"/>
        <v>10</v>
      </c>
      <c r="I13196">
        <f t="shared" si="619"/>
        <v>7</v>
      </c>
      <c r="J13196" t="str">
        <f t="shared" si="620"/>
        <v>3-6</v>
      </c>
    </row>
    <row r="13197" spans="1:10">
      <c r="A13197" t="s">
        <v>888</v>
      </c>
      <c r="B13197" t="s">
        <v>1501</v>
      </c>
      <c r="C13197" s="7">
        <v>44253.1156018519</v>
      </c>
      <c r="D13197" t="str">
        <f>VLOOKUP(A13197,Sheet2!$B$2:$E$1001,3,0)</f>
        <v>GIF</v>
      </c>
      <c r="E13197" t="str">
        <f>VLOOKUP(A13197,Sheet2!$B$2:$E$1001,4,0)</f>
        <v>tennis</v>
      </c>
      <c r="F13197" t="str">
        <f>VLOOKUP(B13197,Sheet3!$B$2:$D$17,2,0)</f>
        <v>neutral</v>
      </c>
      <c r="G13197">
        <f>VLOOKUP(B13197,Sheet3!$B$2:$D$17,3,0)</f>
        <v>35</v>
      </c>
      <c r="H13197">
        <f t="shared" si="618"/>
        <v>2</v>
      </c>
      <c r="I13197">
        <f t="shared" si="619"/>
        <v>5</v>
      </c>
      <c r="J13197" t="str">
        <f t="shared" si="620"/>
        <v>0-3</v>
      </c>
    </row>
    <row r="13198" spans="1:10">
      <c r="A13198" t="s">
        <v>889</v>
      </c>
      <c r="B13198" t="s">
        <v>1490</v>
      </c>
      <c r="C13198" s="7">
        <v>44309.6308101852</v>
      </c>
      <c r="D13198" t="str">
        <f>VLOOKUP(A13198,Sheet2!$B$2:$E$1001,3,0)</f>
        <v>video</v>
      </c>
      <c r="E13198" t="str">
        <f>VLOOKUP(A13198,Sheet2!$B$2:$E$1001,4,0)</f>
        <v>education</v>
      </c>
      <c r="F13198" t="str">
        <f>VLOOKUP(B13198,Sheet3!$B$2:$D$17,2,0)</f>
        <v>negative</v>
      </c>
      <c r="G13198">
        <f>VLOOKUP(B13198,Sheet3!$B$2:$D$17,3,0)</f>
        <v>5</v>
      </c>
      <c r="H13198">
        <f t="shared" si="618"/>
        <v>4</v>
      </c>
      <c r="I13198">
        <f t="shared" si="619"/>
        <v>5</v>
      </c>
      <c r="J13198" t="str">
        <f t="shared" si="620"/>
        <v>15-18</v>
      </c>
    </row>
    <row r="13199" spans="1:10">
      <c r="A13199" t="s">
        <v>889</v>
      </c>
      <c r="B13199" t="s">
        <v>1485</v>
      </c>
      <c r="C13199" s="7">
        <v>44078.6076273148</v>
      </c>
      <c r="D13199" t="str">
        <f>VLOOKUP(A13199,Sheet2!$B$2:$E$1001,3,0)</f>
        <v>video</v>
      </c>
      <c r="E13199" t="str">
        <f>VLOOKUP(A13199,Sheet2!$B$2:$E$1001,4,0)</f>
        <v>education</v>
      </c>
      <c r="F13199" t="str">
        <f>VLOOKUP(B13199,Sheet3!$B$2:$D$17,2,0)</f>
        <v>positive</v>
      </c>
      <c r="G13199">
        <f>VLOOKUP(B13199,Sheet3!$B$2:$D$17,3,0)</f>
        <v>60</v>
      </c>
      <c r="H13199">
        <f t="shared" si="618"/>
        <v>9</v>
      </c>
      <c r="I13199">
        <f t="shared" si="619"/>
        <v>5</v>
      </c>
      <c r="J13199" t="str">
        <f t="shared" si="620"/>
        <v>12-15</v>
      </c>
    </row>
    <row r="13200" spans="1:10">
      <c r="A13200" t="s">
        <v>889</v>
      </c>
      <c r="B13200" t="s">
        <v>1501</v>
      </c>
      <c r="C13200" s="7">
        <v>44203.9987615741</v>
      </c>
      <c r="D13200" t="str">
        <f>VLOOKUP(A13200,Sheet2!$B$2:$E$1001,3,0)</f>
        <v>video</v>
      </c>
      <c r="E13200" t="str">
        <f>VLOOKUP(A13200,Sheet2!$B$2:$E$1001,4,0)</f>
        <v>education</v>
      </c>
      <c r="F13200" t="str">
        <f>VLOOKUP(B13200,Sheet3!$B$2:$D$17,2,0)</f>
        <v>neutral</v>
      </c>
      <c r="G13200">
        <f>VLOOKUP(B13200,Sheet3!$B$2:$D$17,3,0)</f>
        <v>35</v>
      </c>
      <c r="H13200">
        <f t="shared" si="618"/>
        <v>1</v>
      </c>
      <c r="I13200">
        <f t="shared" si="619"/>
        <v>4</v>
      </c>
      <c r="J13200" t="str">
        <f t="shared" si="620"/>
        <v>21-24</v>
      </c>
    </row>
    <row r="13201" spans="1:10">
      <c r="A13201" t="s">
        <v>889</v>
      </c>
      <c r="B13201" t="s">
        <v>1500</v>
      </c>
      <c r="C13201" s="7">
        <v>44060.6441666667</v>
      </c>
      <c r="D13201" t="str">
        <f>VLOOKUP(A13201,Sheet2!$B$2:$E$1001,3,0)</f>
        <v>video</v>
      </c>
      <c r="E13201" t="str">
        <f>VLOOKUP(A13201,Sheet2!$B$2:$E$1001,4,0)</f>
        <v>education</v>
      </c>
      <c r="F13201" t="str">
        <f>VLOOKUP(B13201,Sheet3!$B$2:$D$17,2,0)</f>
        <v>positive</v>
      </c>
      <c r="G13201">
        <f>VLOOKUP(B13201,Sheet3!$B$2:$D$17,3,0)</f>
        <v>45</v>
      </c>
      <c r="H13201">
        <f t="shared" si="618"/>
        <v>8</v>
      </c>
      <c r="I13201">
        <f t="shared" si="619"/>
        <v>1</v>
      </c>
      <c r="J13201" t="str">
        <f t="shared" si="620"/>
        <v>15-18</v>
      </c>
    </row>
    <row r="13202" spans="1:10">
      <c r="A13202" t="s">
        <v>889</v>
      </c>
      <c r="B13202" t="s">
        <v>1491</v>
      </c>
      <c r="C13202" s="7">
        <v>44052.0159606481</v>
      </c>
      <c r="D13202" t="str">
        <f>VLOOKUP(A13202,Sheet2!$B$2:$E$1001,3,0)</f>
        <v>video</v>
      </c>
      <c r="E13202" t="str">
        <f>VLOOKUP(A13202,Sheet2!$B$2:$E$1001,4,0)</f>
        <v>education</v>
      </c>
      <c r="F13202" t="str">
        <f>VLOOKUP(B13202,Sheet3!$B$2:$D$17,2,0)</f>
        <v>positive</v>
      </c>
      <c r="G13202">
        <f>VLOOKUP(B13202,Sheet3!$B$2:$D$17,3,0)</f>
        <v>30</v>
      </c>
      <c r="H13202">
        <f t="shared" si="618"/>
        <v>8</v>
      </c>
      <c r="I13202">
        <f t="shared" si="619"/>
        <v>7</v>
      </c>
      <c r="J13202" t="str">
        <f t="shared" si="620"/>
        <v>0-3</v>
      </c>
    </row>
    <row r="13203" spans="1:10">
      <c r="A13203" t="s">
        <v>889</v>
      </c>
      <c r="B13203" t="s">
        <v>1495</v>
      </c>
      <c r="C13203" s="7">
        <v>44257.6777893519</v>
      </c>
      <c r="D13203" t="str">
        <f>VLOOKUP(A13203,Sheet2!$B$2:$E$1001,3,0)</f>
        <v>video</v>
      </c>
      <c r="E13203" t="str">
        <f>VLOOKUP(A13203,Sheet2!$B$2:$E$1001,4,0)</f>
        <v>education</v>
      </c>
      <c r="F13203" t="str">
        <f>VLOOKUP(B13203,Sheet3!$B$2:$D$17,2,0)</f>
        <v>positive</v>
      </c>
      <c r="G13203">
        <f>VLOOKUP(B13203,Sheet3!$B$2:$D$17,3,0)</f>
        <v>75</v>
      </c>
      <c r="H13203">
        <f t="shared" si="618"/>
        <v>3</v>
      </c>
      <c r="I13203">
        <f t="shared" si="619"/>
        <v>2</v>
      </c>
      <c r="J13203" t="str">
        <f t="shared" si="620"/>
        <v>15-18</v>
      </c>
    </row>
    <row r="13204" spans="1:10">
      <c r="A13204" t="s">
        <v>891</v>
      </c>
      <c r="B13204" t="s">
        <v>1491</v>
      </c>
      <c r="C13204" s="7">
        <v>44033.521875</v>
      </c>
      <c r="D13204" t="str">
        <f>VLOOKUP(A13204,Sheet2!$B$2:$E$1001,3,0)</f>
        <v>video</v>
      </c>
      <c r="E13204" t="str">
        <f>VLOOKUP(A13204,Sheet2!$B$2:$E$1001,4,0)</f>
        <v>fitness</v>
      </c>
      <c r="F13204" t="str">
        <f>VLOOKUP(B13204,Sheet3!$B$2:$D$17,2,0)</f>
        <v>positive</v>
      </c>
      <c r="G13204">
        <f>VLOOKUP(B13204,Sheet3!$B$2:$D$17,3,0)</f>
        <v>30</v>
      </c>
      <c r="H13204">
        <f t="shared" si="618"/>
        <v>7</v>
      </c>
      <c r="I13204">
        <f t="shared" si="619"/>
        <v>2</v>
      </c>
      <c r="J13204" t="str">
        <f t="shared" si="620"/>
        <v>12-15</v>
      </c>
    </row>
    <row r="13205" spans="1:10">
      <c r="A13205" t="s">
        <v>891</v>
      </c>
      <c r="B13205" t="s">
        <v>1500</v>
      </c>
      <c r="C13205" s="7">
        <v>44293.9132407407</v>
      </c>
      <c r="D13205" t="str">
        <f>VLOOKUP(A13205,Sheet2!$B$2:$E$1001,3,0)</f>
        <v>video</v>
      </c>
      <c r="E13205" t="str">
        <f>VLOOKUP(A13205,Sheet2!$B$2:$E$1001,4,0)</f>
        <v>fitness</v>
      </c>
      <c r="F13205" t="str">
        <f>VLOOKUP(B13205,Sheet3!$B$2:$D$17,2,0)</f>
        <v>positive</v>
      </c>
      <c r="G13205">
        <f>VLOOKUP(B13205,Sheet3!$B$2:$D$17,3,0)</f>
        <v>45</v>
      </c>
      <c r="H13205">
        <f t="shared" si="618"/>
        <v>4</v>
      </c>
      <c r="I13205">
        <f t="shared" si="619"/>
        <v>3</v>
      </c>
      <c r="J13205" t="str">
        <f t="shared" si="620"/>
        <v>21-24</v>
      </c>
    </row>
    <row r="13206" spans="1:10">
      <c r="A13206" t="s">
        <v>891</v>
      </c>
      <c r="B13206" t="s">
        <v>1487</v>
      </c>
      <c r="C13206" s="7">
        <v>44135.7644328704</v>
      </c>
      <c r="D13206" t="str">
        <f>VLOOKUP(A13206,Sheet2!$B$2:$E$1001,3,0)</f>
        <v>video</v>
      </c>
      <c r="E13206" t="str">
        <f>VLOOKUP(A13206,Sheet2!$B$2:$E$1001,4,0)</f>
        <v>fitness</v>
      </c>
      <c r="F13206" t="str">
        <f>VLOOKUP(B13206,Sheet3!$B$2:$D$17,2,0)</f>
        <v>positive</v>
      </c>
      <c r="G13206">
        <f>VLOOKUP(B13206,Sheet3!$B$2:$D$17,3,0)</f>
        <v>70</v>
      </c>
      <c r="H13206">
        <f t="shared" si="618"/>
        <v>10</v>
      </c>
      <c r="I13206">
        <f t="shared" si="619"/>
        <v>6</v>
      </c>
      <c r="J13206" t="str">
        <f t="shared" si="620"/>
        <v>18-21</v>
      </c>
    </row>
    <row r="13207" spans="1:10">
      <c r="A13207" t="s">
        <v>891</v>
      </c>
      <c r="B13207" t="s">
        <v>1501</v>
      </c>
      <c r="C13207" s="7">
        <v>44320.408287037</v>
      </c>
      <c r="D13207" t="str">
        <f>VLOOKUP(A13207,Sheet2!$B$2:$E$1001,3,0)</f>
        <v>video</v>
      </c>
      <c r="E13207" t="str">
        <f>VLOOKUP(A13207,Sheet2!$B$2:$E$1001,4,0)</f>
        <v>fitness</v>
      </c>
      <c r="F13207" t="str">
        <f>VLOOKUP(B13207,Sheet3!$B$2:$D$17,2,0)</f>
        <v>neutral</v>
      </c>
      <c r="G13207">
        <f>VLOOKUP(B13207,Sheet3!$B$2:$D$17,3,0)</f>
        <v>35</v>
      </c>
      <c r="H13207">
        <f t="shared" si="618"/>
        <v>5</v>
      </c>
      <c r="I13207">
        <f t="shared" si="619"/>
        <v>2</v>
      </c>
      <c r="J13207" t="str">
        <f t="shared" si="620"/>
        <v>9-12</v>
      </c>
    </row>
    <row r="13208" spans="1:10">
      <c r="A13208" t="s">
        <v>891</v>
      </c>
      <c r="B13208" t="s">
        <v>1501</v>
      </c>
      <c r="C13208" s="7">
        <v>44065.7971990741</v>
      </c>
      <c r="D13208" t="str">
        <f>VLOOKUP(A13208,Sheet2!$B$2:$E$1001,3,0)</f>
        <v>video</v>
      </c>
      <c r="E13208" t="str">
        <f>VLOOKUP(A13208,Sheet2!$B$2:$E$1001,4,0)</f>
        <v>fitness</v>
      </c>
      <c r="F13208" t="str">
        <f>VLOOKUP(B13208,Sheet3!$B$2:$D$17,2,0)</f>
        <v>neutral</v>
      </c>
      <c r="G13208">
        <f>VLOOKUP(B13208,Sheet3!$B$2:$D$17,3,0)</f>
        <v>35</v>
      </c>
      <c r="H13208">
        <f t="shared" si="618"/>
        <v>8</v>
      </c>
      <c r="I13208">
        <f t="shared" si="619"/>
        <v>6</v>
      </c>
      <c r="J13208" t="str">
        <f t="shared" si="620"/>
        <v>18-21</v>
      </c>
    </row>
    <row r="13209" spans="1:10">
      <c r="A13209" t="s">
        <v>891</v>
      </c>
      <c r="B13209" t="s">
        <v>1501</v>
      </c>
      <c r="C13209" s="7">
        <v>44302.2829166667</v>
      </c>
      <c r="D13209" t="str">
        <f>VLOOKUP(A13209,Sheet2!$B$2:$E$1001,3,0)</f>
        <v>video</v>
      </c>
      <c r="E13209" t="str">
        <f>VLOOKUP(A13209,Sheet2!$B$2:$E$1001,4,0)</f>
        <v>fitness</v>
      </c>
      <c r="F13209" t="str">
        <f>VLOOKUP(B13209,Sheet3!$B$2:$D$17,2,0)</f>
        <v>neutral</v>
      </c>
      <c r="G13209">
        <f>VLOOKUP(B13209,Sheet3!$B$2:$D$17,3,0)</f>
        <v>35</v>
      </c>
      <c r="H13209">
        <f t="shared" si="618"/>
        <v>4</v>
      </c>
      <c r="I13209">
        <f t="shared" si="619"/>
        <v>5</v>
      </c>
      <c r="J13209" t="str">
        <f t="shared" si="620"/>
        <v>6-9</v>
      </c>
    </row>
    <row r="13210" spans="1:10">
      <c r="A13210" t="s">
        <v>891</v>
      </c>
      <c r="B13210" t="s">
        <v>1497</v>
      </c>
      <c r="C13210" s="7">
        <v>44128.8514814815</v>
      </c>
      <c r="D13210" t="str">
        <f>VLOOKUP(A13210,Sheet2!$B$2:$E$1001,3,0)</f>
        <v>video</v>
      </c>
      <c r="E13210" t="str">
        <f>VLOOKUP(A13210,Sheet2!$B$2:$E$1001,4,0)</f>
        <v>fitness</v>
      </c>
      <c r="F13210" t="str">
        <f>VLOOKUP(B13210,Sheet3!$B$2:$D$17,2,0)</f>
        <v>positive</v>
      </c>
      <c r="G13210">
        <f>VLOOKUP(B13210,Sheet3!$B$2:$D$17,3,0)</f>
        <v>72</v>
      </c>
      <c r="H13210">
        <f t="shared" si="618"/>
        <v>10</v>
      </c>
      <c r="I13210">
        <f t="shared" si="619"/>
        <v>6</v>
      </c>
      <c r="J13210" t="str">
        <f t="shared" si="620"/>
        <v>18-21</v>
      </c>
    </row>
    <row r="13211" spans="1:10">
      <c r="A13211" t="s">
        <v>891</v>
      </c>
      <c r="B13211" t="s">
        <v>1492</v>
      </c>
      <c r="C13211" s="7">
        <v>44045.5464583333</v>
      </c>
      <c r="D13211" t="str">
        <f>VLOOKUP(A13211,Sheet2!$B$2:$E$1001,3,0)</f>
        <v>video</v>
      </c>
      <c r="E13211" t="str">
        <f>VLOOKUP(A13211,Sheet2!$B$2:$E$1001,4,0)</f>
        <v>fitness</v>
      </c>
      <c r="F13211" t="str">
        <f>VLOOKUP(B13211,Sheet3!$B$2:$D$17,2,0)</f>
        <v>neutral</v>
      </c>
      <c r="G13211">
        <f>VLOOKUP(B13211,Sheet3!$B$2:$D$17,3,0)</f>
        <v>20</v>
      </c>
      <c r="H13211">
        <f t="shared" si="618"/>
        <v>8</v>
      </c>
      <c r="I13211">
        <f t="shared" si="619"/>
        <v>7</v>
      </c>
      <c r="J13211" t="str">
        <f t="shared" si="620"/>
        <v>12-15</v>
      </c>
    </row>
    <row r="13212" spans="1:10">
      <c r="A13212" t="s">
        <v>891</v>
      </c>
      <c r="B13212" t="s">
        <v>1494</v>
      </c>
      <c r="C13212" s="7">
        <v>44067.7884143519</v>
      </c>
      <c r="D13212" t="str">
        <f>VLOOKUP(A13212,Sheet2!$B$2:$E$1001,3,0)</f>
        <v>video</v>
      </c>
      <c r="E13212" t="str">
        <f>VLOOKUP(A13212,Sheet2!$B$2:$E$1001,4,0)</f>
        <v>fitness</v>
      </c>
      <c r="F13212" t="str">
        <f>VLOOKUP(B13212,Sheet3!$B$2:$D$17,2,0)</f>
        <v>positive</v>
      </c>
      <c r="G13212">
        <f>VLOOKUP(B13212,Sheet3!$B$2:$D$17,3,0)</f>
        <v>65</v>
      </c>
      <c r="H13212">
        <f t="shared" si="618"/>
        <v>8</v>
      </c>
      <c r="I13212">
        <f t="shared" si="619"/>
        <v>1</v>
      </c>
      <c r="J13212" t="str">
        <f t="shared" si="620"/>
        <v>18-21</v>
      </c>
    </row>
    <row r="13213" customFormat="1" spans="1:10">
      <c r="A13213" t="s">
        <v>891</v>
      </c>
      <c r="B13213" t="s">
        <v>1488</v>
      </c>
      <c r="C13213" s="7">
        <v>44022.2963773148</v>
      </c>
      <c r="D13213" t="str">
        <f>VLOOKUP(A13213,Sheet2!$B$2:$E$1001,3,0)</f>
        <v>video</v>
      </c>
      <c r="E13213" t="str">
        <f>VLOOKUP(A13213,Sheet2!$B$2:$E$1001,4,0)</f>
        <v>fitness</v>
      </c>
      <c r="F13213" t="str">
        <f>VLOOKUP(B13213,Sheet3!$B$2:$D$17,2,0)</f>
        <v>negative</v>
      </c>
      <c r="G13213">
        <f>VLOOKUP(B13213,Sheet3!$B$2:$D$17,3,0)</f>
        <v>0</v>
      </c>
      <c r="H13213">
        <f t="shared" si="618"/>
        <v>7</v>
      </c>
      <c r="I13213">
        <f t="shared" si="619"/>
        <v>5</v>
      </c>
      <c r="J13213" t="str">
        <f t="shared" si="620"/>
        <v>6-9</v>
      </c>
    </row>
    <row r="13214" spans="1:10">
      <c r="A13214" t="s">
        <v>891</v>
      </c>
      <c r="B13214" t="s">
        <v>1501</v>
      </c>
      <c r="C13214" s="7">
        <v>44237.0055208333</v>
      </c>
      <c r="D13214" t="str">
        <f>VLOOKUP(A13214,Sheet2!$B$2:$E$1001,3,0)</f>
        <v>video</v>
      </c>
      <c r="E13214" t="str">
        <f>VLOOKUP(A13214,Sheet2!$B$2:$E$1001,4,0)</f>
        <v>fitness</v>
      </c>
      <c r="F13214" t="str">
        <f>VLOOKUP(B13214,Sheet3!$B$2:$D$17,2,0)</f>
        <v>neutral</v>
      </c>
      <c r="G13214">
        <f>VLOOKUP(B13214,Sheet3!$B$2:$D$17,3,0)</f>
        <v>35</v>
      </c>
      <c r="H13214">
        <f t="shared" si="618"/>
        <v>2</v>
      </c>
      <c r="I13214">
        <f t="shared" si="619"/>
        <v>3</v>
      </c>
      <c r="J13214" t="str">
        <f t="shared" si="620"/>
        <v>0-3</v>
      </c>
    </row>
    <row r="13215" spans="1:10">
      <c r="A13215" t="s">
        <v>891</v>
      </c>
      <c r="B13215" t="s">
        <v>1488</v>
      </c>
      <c r="C13215" s="7">
        <v>44103.2891550926</v>
      </c>
      <c r="D13215" t="str">
        <f>VLOOKUP(A13215,Sheet2!$B$2:$E$1001,3,0)</f>
        <v>video</v>
      </c>
      <c r="E13215" t="str">
        <f>VLOOKUP(A13215,Sheet2!$B$2:$E$1001,4,0)</f>
        <v>fitness</v>
      </c>
      <c r="F13215" t="str">
        <f>VLOOKUP(B13215,Sheet3!$B$2:$D$17,2,0)</f>
        <v>negative</v>
      </c>
      <c r="G13215">
        <f>VLOOKUP(B13215,Sheet3!$B$2:$D$17,3,0)</f>
        <v>0</v>
      </c>
      <c r="H13215">
        <f t="shared" si="618"/>
        <v>9</v>
      </c>
      <c r="I13215">
        <f t="shared" si="619"/>
        <v>2</v>
      </c>
      <c r="J13215" t="str">
        <f t="shared" si="620"/>
        <v>6-9</v>
      </c>
    </row>
    <row r="13216" spans="1:10">
      <c r="A13216" t="s">
        <v>892</v>
      </c>
      <c r="B13216" t="s">
        <v>1487</v>
      </c>
      <c r="C13216" s="7">
        <v>44309.378275463</v>
      </c>
      <c r="D13216" t="str">
        <f>VLOOKUP(A13216,Sheet2!$B$2:$E$1001,3,0)</f>
        <v>GIF</v>
      </c>
      <c r="E13216" t="str">
        <f>VLOOKUP(A13216,Sheet2!$B$2:$E$1001,4,0)</f>
        <v>travel</v>
      </c>
      <c r="F13216" t="str">
        <f>VLOOKUP(B13216,Sheet3!$B$2:$D$17,2,0)</f>
        <v>positive</v>
      </c>
      <c r="G13216">
        <f>VLOOKUP(B13216,Sheet3!$B$2:$D$17,3,0)</f>
        <v>70</v>
      </c>
      <c r="H13216">
        <f t="shared" si="618"/>
        <v>4</v>
      </c>
      <c r="I13216">
        <f t="shared" si="619"/>
        <v>5</v>
      </c>
      <c r="J13216" t="str">
        <f t="shared" si="620"/>
        <v>9-12</v>
      </c>
    </row>
    <row r="13217" spans="1:10">
      <c r="A13217" t="s">
        <v>892</v>
      </c>
      <c r="B13217" t="s">
        <v>1491</v>
      </c>
      <c r="C13217" s="7">
        <v>44109.8822569444</v>
      </c>
      <c r="D13217" t="str">
        <f>VLOOKUP(A13217,Sheet2!$B$2:$E$1001,3,0)</f>
        <v>GIF</v>
      </c>
      <c r="E13217" t="str">
        <f>VLOOKUP(A13217,Sheet2!$B$2:$E$1001,4,0)</f>
        <v>travel</v>
      </c>
      <c r="F13217" t="str">
        <f>VLOOKUP(B13217,Sheet3!$B$2:$D$17,2,0)</f>
        <v>positive</v>
      </c>
      <c r="G13217">
        <f>VLOOKUP(B13217,Sheet3!$B$2:$D$17,3,0)</f>
        <v>30</v>
      </c>
      <c r="H13217">
        <f t="shared" si="618"/>
        <v>10</v>
      </c>
      <c r="I13217">
        <f t="shared" si="619"/>
        <v>1</v>
      </c>
      <c r="J13217" t="str">
        <f t="shared" si="620"/>
        <v>21-24</v>
      </c>
    </row>
    <row r="13218" spans="1:10">
      <c r="A13218" t="s">
        <v>892</v>
      </c>
      <c r="B13218" t="s">
        <v>1490</v>
      </c>
      <c r="C13218" s="7">
        <v>44201.7806712963</v>
      </c>
      <c r="D13218" t="str">
        <f>VLOOKUP(A13218,Sheet2!$B$2:$E$1001,3,0)</f>
        <v>GIF</v>
      </c>
      <c r="E13218" t="str">
        <f>VLOOKUP(A13218,Sheet2!$B$2:$E$1001,4,0)</f>
        <v>travel</v>
      </c>
      <c r="F13218" t="str">
        <f>VLOOKUP(B13218,Sheet3!$B$2:$D$17,2,0)</f>
        <v>negative</v>
      </c>
      <c r="G13218">
        <f>VLOOKUP(B13218,Sheet3!$B$2:$D$17,3,0)</f>
        <v>5</v>
      </c>
      <c r="H13218">
        <f t="shared" si="618"/>
        <v>1</v>
      </c>
      <c r="I13218">
        <f t="shared" si="619"/>
        <v>2</v>
      </c>
      <c r="J13218" t="str">
        <f t="shared" si="620"/>
        <v>18-21</v>
      </c>
    </row>
    <row r="13219" spans="1:10">
      <c r="A13219" t="s">
        <v>892</v>
      </c>
      <c r="B13219" t="s">
        <v>1502</v>
      </c>
      <c r="C13219" s="7">
        <v>44352.9294097222</v>
      </c>
      <c r="D13219" t="str">
        <f>VLOOKUP(A13219,Sheet2!$B$2:$E$1001,3,0)</f>
        <v>GIF</v>
      </c>
      <c r="E13219" t="str">
        <f>VLOOKUP(A13219,Sheet2!$B$2:$E$1001,4,0)</f>
        <v>travel</v>
      </c>
      <c r="F13219" t="str">
        <f>VLOOKUP(B13219,Sheet3!$B$2:$D$17,2,0)</f>
        <v>negative</v>
      </c>
      <c r="G13219">
        <f>VLOOKUP(B13219,Sheet3!$B$2:$D$17,3,0)</f>
        <v>15</v>
      </c>
      <c r="H13219">
        <f t="shared" si="618"/>
        <v>6</v>
      </c>
      <c r="I13219">
        <f t="shared" si="619"/>
        <v>6</v>
      </c>
      <c r="J13219" t="str">
        <f t="shared" si="620"/>
        <v>21-24</v>
      </c>
    </row>
    <row r="13220" spans="1:10">
      <c r="A13220" t="s">
        <v>892</v>
      </c>
      <c r="B13220" t="s">
        <v>1500</v>
      </c>
      <c r="C13220" s="7">
        <v>44011.7712037037</v>
      </c>
      <c r="D13220" t="str">
        <f>VLOOKUP(A13220,Sheet2!$B$2:$E$1001,3,0)</f>
        <v>GIF</v>
      </c>
      <c r="E13220" t="str">
        <f>VLOOKUP(A13220,Sheet2!$B$2:$E$1001,4,0)</f>
        <v>travel</v>
      </c>
      <c r="F13220" t="str">
        <f>VLOOKUP(B13220,Sheet3!$B$2:$D$17,2,0)</f>
        <v>positive</v>
      </c>
      <c r="G13220">
        <f>VLOOKUP(B13220,Sheet3!$B$2:$D$17,3,0)</f>
        <v>45</v>
      </c>
      <c r="H13220">
        <f t="shared" si="618"/>
        <v>6</v>
      </c>
      <c r="I13220">
        <f t="shared" si="619"/>
        <v>1</v>
      </c>
      <c r="J13220" t="str">
        <f t="shared" si="620"/>
        <v>18-21</v>
      </c>
    </row>
    <row r="13221" spans="1:10">
      <c r="A13221" t="s">
        <v>892</v>
      </c>
      <c r="B13221" t="s">
        <v>1488</v>
      </c>
      <c r="C13221" s="7">
        <v>44268.1540277778</v>
      </c>
      <c r="D13221" t="str">
        <f>VLOOKUP(A13221,Sheet2!$B$2:$E$1001,3,0)</f>
        <v>GIF</v>
      </c>
      <c r="E13221" t="str">
        <f>VLOOKUP(A13221,Sheet2!$B$2:$E$1001,4,0)</f>
        <v>travel</v>
      </c>
      <c r="F13221" t="str">
        <f>VLOOKUP(B13221,Sheet3!$B$2:$D$17,2,0)</f>
        <v>negative</v>
      </c>
      <c r="G13221">
        <f>VLOOKUP(B13221,Sheet3!$B$2:$D$17,3,0)</f>
        <v>0</v>
      </c>
      <c r="H13221">
        <f t="shared" si="618"/>
        <v>3</v>
      </c>
      <c r="I13221">
        <f t="shared" si="619"/>
        <v>6</v>
      </c>
      <c r="J13221" t="str">
        <f t="shared" si="620"/>
        <v>3-6</v>
      </c>
    </row>
    <row r="13222" spans="1:10">
      <c r="A13222" t="s">
        <v>892</v>
      </c>
      <c r="B13222" t="s">
        <v>1490</v>
      </c>
      <c r="C13222" s="7">
        <v>44174.4877083333</v>
      </c>
      <c r="D13222" t="str">
        <f>VLOOKUP(A13222,Sheet2!$B$2:$E$1001,3,0)</f>
        <v>GIF</v>
      </c>
      <c r="E13222" t="str">
        <f>VLOOKUP(A13222,Sheet2!$B$2:$E$1001,4,0)</f>
        <v>travel</v>
      </c>
      <c r="F13222" t="str">
        <f>VLOOKUP(B13222,Sheet3!$B$2:$D$17,2,0)</f>
        <v>negative</v>
      </c>
      <c r="G13222">
        <f>VLOOKUP(B13222,Sheet3!$B$2:$D$17,3,0)</f>
        <v>5</v>
      </c>
      <c r="H13222">
        <f t="shared" si="618"/>
        <v>12</v>
      </c>
      <c r="I13222">
        <f t="shared" si="619"/>
        <v>3</v>
      </c>
      <c r="J13222" t="str">
        <f t="shared" si="620"/>
        <v>9-12</v>
      </c>
    </row>
    <row r="13223" spans="1:10">
      <c r="A13223" t="s">
        <v>892</v>
      </c>
      <c r="B13223" t="s">
        <v>1499</v>
      </c>
      <c r="C13223" s="7">
        <v>44294.500162037</v>
      </c>
      <c r="D13223" t="str">
        <f>VLOOKUP(A13223,Sheet2!$B$2:$E$1001,3,0)</f>
        <v>GIF</v>
      </c>
      <c r="E13223" t="str">
        <f>VLOOKUP(A13223,Sheet2!$B$2:$E$1001,4,0)</f>
        <v>travel</v>
      </c>
      <c r="F13223" t="str">
        <f>VLOOKUP(B13223,Sheet3!$B$2:$D$17,2,0)</f>
        <v>negative</v>
      </c>
      <c r="G13223">
        <f>VLOOKUP(B13223,Sheet3!$B$2:$D$17,3,0)</f>
        <v>10</v>
      </c>
      <c r="H13223">
        <f t="shared" si="618"/>
        <v>4</v>
      </c>
      <c r="I13223">
        <f t="shared" si="619"/>
        <v>4</v>
      </c>
      <c r="J13223" t="str">
        <f t="shared" si="620"/>
        <v>12-15</v>
      </c>
    </row>
    <row r="13224" spans="1:10">
      <c r="A13224" t="s">
        <v>892</v>
      </c>
      <c r="B13224" t="s">
        <v>1488</v>
      </c>
      <c r="C13224" s="7">
        <v>44092.9043518519</v>
      </c>
      <c r="D13224" t="str">
        <f>VLOOKUP(A13224,Sheet2!$B$2:$E$1001,3,0)</f>
        <v>GIF</v>
      </c>
      <c r="E13224" t="str">
        <f>VLOOKUP(A13224,Sheet2!$B$2:$E$1001,4,0)</f>
        <v>travel</v>
      </c>
      <c r="F13224" t="str">
        <f>VLOOKUP(B13224,Sheet3!$B$2:$D$17,2,0)</f>
        <v>negative</v>
      </c>
      <c r="G13224">
        <f>VLOOKUP(B13224,Sheet3!$B$2:$D$17,3,0)</f>
        <v>0</v>
      </c>
      <c r="H13224">
        <f t="shared" si="618"/>
        <v>9</v>
      </c>
      <c r="I13224">
        <f t="shared" si="619"/>
        <v>5</v>
      </c>
      <c r="J13224" t="str">
        <f t="shared" si="620"/>
        <v>21-24</v>
      </c>
    </row>
    <row r="13225" customFormat="1" spans="1:10">
      <c r="A13225" t="s">
        <v>892</v>
      </c>
      <c r="B13225" t="s">
        <v>1492</v>
      </c>
      <c r="C13225" s="7">
        <v>44012.0488657407</v>
      </c>
      <c r="D13225" t="str">
        <f>VLOOKUP(A13225,Sheet2!$B$2:$E$1001,3,0)</f>
        <v>GIF</v>
      </c>
      <c r="E13225" t="str">
        <f>VLOOKUP(A13225,Sheet2!$B$2:$E$1001,4,0)</f>
        <v>travel</v>
      </c>
      <c r="F13225" t="str">
        <f>VLOOKUP(B13225,Sheet3!$B$2:$D$17,2,0)</f>
        <v>neutral</v>
      </c>
      <c r="G13225">
        <f>VLOOKUP(B13225,Sheet3!$B$2:$D$17,3,0)</f>
        <v>20</v>
      </c>
      <c r="H13225">
        <f t="shared" si="618"/>
        <v>6</v>
      </c>
      <c r="I13225">
        <f t="shared" si="619"/>
        <v>2</v>
      </c>
      <c r="J13225" t="str">
        <f t="shared" si="620"/>
        <v>0-3</v>
      </c>
    </row>
    <row r="13226" spans="1:10">
      <c r="A13226" t="s">
        <v>892</v>
      </c>
      <c r="B13226" t="s">
        <v>1498</v>
      </c>
      <c r="C13226" s="7">
        <v>44201.5218287037</v>
      </c>
      <c r="D13226" t="str">
        <f>VLOOKUP(A13226,Sheet2!$B$2:$E$1001,3,0)</f>
        <v>GIF</v>
      </c>
      <c r="E13226" t="str">
        <f>VLOOKUP(A13226,Sheet2!$B$2:$E$1001,4,0)</f>
        <v>travel</v>
      </c>
      <c r="F13226" t="str">
        <f>VLOOKUP(B13226,Sheet3!$B$2:$D$17,2,0)</f>
        <v>positive</v>
      </c>
      <c r="G13226">
        <f>VLOOKUP(B13226,Sheet3!$B$2:$D$17,3,0)</f>
        <v>50</v>
      </c>
      <c r="H13226">
        <f t="shared" si="618"/>
        <v>1</v>
      </c>
      <c r="I13226">
        <f t="shared" si="619"/>
        <v>2</v>
      </c>
      <c r="J13226" t="str">
        <f t="shared" si="620"/>
        <v>12-15</v>
      </c>
    </row>
    <row r="13227" spans="1:10">
      <c r="A13227" t="s">
        <v>892</v>
      </c>
      <c r="B13227" t="s">
        <v>1498</v>
      </c>
      <c r="C13227" s="7">
        <v>44228.1467476852</v>
      </c>
      <c r="D13227" t="str">
        <f>VLOOKUP(A13227,Sheet2!$B$2:$E$1001,3,0)</f>
        <v>GIF</v>
      </c>
      <c r="E13227" t="str">
        <f>VLOOKUP(A13227,Sheet2!$B$2:$E$1001,4,0)</f>
        <v>travel</v>
      </c>
      <c r="F13227" t="str">
        <f>VLOOKUP(B13227,Sheet3!$B$2:$D$17,2,0)</f>
        <v>positive</v>
      </c>
      <c r="G13227">
        <f>VLOOKUP(B13227,Sheet3!$B$2:$D$17,3,0)</f>
        <v>50</v>
      </c>
      <c r="H13227">
        <f t="shared" si="618"/>
        <v>2</v>
      </c>
      <c r="I13227">
        <f t="shared" si="619"/>
        <v>1</v>
      </c>
      <c r="J13227" t="str">
        <f t="shared" si="620"/>
        <v>3-6</v>
      </c>
    </row>
    <row r="13228" spans="1:10">
      <c r="A13228" t="s">
        <v>892</v>
      </c>
      <c r="B13228" t="s">
        <v>1498</v>
      </c>
      <c r="C13228" s="7">
        <v>44187.7856828704</v>
      </c>
      <c r="D13228" t="str">
        <f>VLOOKUP(A13228,Sheet2!$B$2:$E$1001,3,0)</f>
        <v>GIF</v>
      </c>
      <c r="E13228" t="str">
        <f>VLOOKUP(A13228,Sheet2!$B$2:$E$1001,4,0)</f>
        <v>travel</v>
      </c>
      <c r="F13228" t="str">
        <f>VLOOKUP(B13228,Sheet3!$B$2:$D$17,2,0)</f>
        <v>positive</v>
      </c>
      <c r="G13228">
        <f>VLOOKUP(B13228,Sheet3!$B$2:$D$17,3,0)</f>
        <v>50</v>
      </c>
      <c r="H13228">
        <f t="shared" si="618"/>
        <v>12</v>
      </c>
      <c r="I13228">
        <f t="shared" si="619"/>
        <v>2</v>
      </c>
      <c r="J13228" t="str">
        <f t="shared" si="620"/>
        <v>18-21</v>
      </c>
    </row>
    <row r="13229" spans="1:10">
      <c r="A13229" t="s">
        <v>892</v>
      </c>
      <c r="B13229" t="s">
        <v>1492</v>
      </c>
      <c r="C13229" s="7">
        <v>44131.104212963</v>
      </c>
      <c r="D13229" t="str">
        <f>VLOOKUP(A13229,Sheet2!$B$2:$E$1001,3,0)</f>
        <v>GIF</v>
      </c>
      <c r="E13229" t="str">
        <f>VLOOKUP(A13229,Sheet2!$B$2:$E$1001,4,0)</f>
        <v>travel</v>
      </c>
      <c r="F13229" t="str">
        <f>VLOOKUP(B13229,Sheet3!$B$2:$D$17,2,0)</f>
        <v>neutral</v>
      </c>
      <c r="G13229">
        <f>VLOOKUP(B13229,Sheet3!$B$2:$D$17,3,0)</f>
        <v>20</v>
      </c>
      <c r="H13229">
        <f t="shared" si="618"/>
        <v>10</v>
      </c>
      <c r="I13229">
        <f t="shared" si="619"/>
        <v>2</v>
      </c>
      <c r="J13229" t="str">
        <f t="shared" si="620"/>
        <v>0-3</v>
      </c>
    </row>
    <row r="13230" spans="1:10">
      <c r="A13230" t="s">
        <v>892</v>
      </c>
      <c r="B13230" t="s">
        <v>1494</v>
      </c>
      <c r="C13230" s="7">
        <v>44039.6782523148</v>
      </c>
      <c r="D13230" t="str">
        <f>VLOOKUP(A13230,Sheet2!$B$2:$E$1001,3,0)</f>
        <v>GIF</v>
      </c>
      <c r="E13230" t="str">
        <f>VLOOKUP(A13230,Sheet2!$B$2:$E$1001,4,0)</f>
        <v>travel</v>
      </c>
      <c r="F13230" t="str">
        <f>VLOOKUP(B13230,Sheet3!$B$2:$D$17,2,0)</f>
        <v>positive</v>
      </c>
      <c r="G13230">
        <f>VLOOKUP(B13230,Sheet3!$B$2:$D$17,3,0)</f>
        <v>65</v>
      </c>
      <c r="H13230">
        <f t="shared" si="618"/>
        <v>7</v>
      </c>
      <c r="I13230">
        <f t="shared" si="619"/>
        <v>1</v>
      </c>
      <c r="J13230" t="str">
        <f t="shared" si="620"/>
        <v>15-18</v>
      </c>
    </row>
    <row r="13231" spans="1:10">
      <c r="A13231" t="s">
        <v>892</v>
      </c>
      <c r="B13231" t="s">
        <v>1492</v>
      </c>
      <c r="C13231" s="7">
        <v>44070.8409027778</v>
      </c>
      <c r="D13231" t="str">
        <f>VLOOKUP(A13231,Sheet2!$B$2:$E$1001,3,0)</f>
        <v>GIF</v>
      </c>
      <c r="E13231" t="str">
        <f>VLOOKUP(A13231,Sheet2!$B$2:$E$1001,4,0)</f>
        <v>travel</v>
      </c>
      <c r="F13231" t="str">
        <f>VLOOKUP(B13231,Sheet3!$B$2:$D$17,2,0)</f>
        <v>neutral</v>
      </c>
      <c r="G13231">
        <f>VLOOKUP(B13231,Sheet3!$B$2:$D$17,3,0)</f>
        <v>20</v>
      </c>
      <c r="H13231">
        <f t="shared" si="618"/>
        <v>8</v>
      </c>
      <c r="I13231">
        <f t="shared" si="619"/>
        <v>4</v>
      </c>
      <c r="J13231" t="str">
        <f t="shared" si="620"/>
        <v>18-21</v>
      </c>
    </row>
    <row r="13232" spans="1:10">
      <c r="A13232" t="s">
        <v>892</v>
      </c>
      <c r="B13232" t="s">
        <v>1490</v>
      </c>
      <c r="C13232" s="7">
        <v>44234.9886458333</v>
      </c>
      <c r="D13232" t="str">
        <f>VLOOKUP(A13232,Sheet2!$B$2:$E$1001,3,0)</f>
        <v>GIF</v>
      </c>
      <c r="E13232" t="str">
        <f>VLOOKUP(A13232,Sheet2!$B$2:$E$1001,4,0)</f>
        <v>travel</v>
      </c>
      <c r="F13232" t="str">
        <f>VLOOKUP(B13232,Sheet3!$B$2:$D$17,2,0)</f>
        <v>negative</v>
      </c>
      <c r="G13232">
        <f>VLOOKUP(B13232,Sheet3!$B$2:$D$17,3,0)</f>
        <v>5</v>
      </c>
      <c r="H13232">
        <f t="shared" si="618"/>
        <v>2</v>
      </c>
      <c r="I13232">
        <f t="shared" si="619"/>
        <v>7</v>
      </c>
      <c r="J13232" t="str">
        <f t="shared" si="620"/>
        <v>21-24</v>
      </c>
    </row>
    <row r="13233" spans="1:10">
      <c r="A13233" t="s">
        <v>892</v>
      </c>
      <c r="B13233" t="s">
        <v>1488</v>
      </c>
      <c r="C13233" s="7">
        <v>44294.5041550926</v>
      </c>
      <c r="D13233" t="str">
        <f>VLOOKUP(A13233,Sheet2!$B$2:$E$1001,3,0)</f>
        <v>GIF</v>
      </c>
      <c r="E13233" t="str">
        <f>VLOOKUP(A13233,Sheet2!$B$2:$E$1001,4,0)</f>
        <v>travel</v>
      </c>
      <c r="F13233" t="str">
        <f>VLOOKUP(B13233,Sheet3!$B$2:$D$17,2,0)</f>
        <v>negative</v>
      </c>
      <c r="G13233">
        <f>VLOOKUP(B13233,Sheet3!$B$2:$D$17,3,0)</f>
        <v>0</v>
      </c>
      <c r="H13233">
        <f t="shared" si="618"/>
        <v>4</v>
      </c>
      <c r="I13233">
        <f t="shared" si="619"/>
        <v>4</v>
      </c>
      <c r="J13233" t="str">
        <f t="shared" si="620"/>
        <v>12-15</v>
      </c>
    </row>
    <row r="13234" spans="1:10">
      <c r="A13234" t="s">
        <v>892</v>
      </c>
      <c r="B13234" t="s">
        <v>1492</v>
      </c>
      <c r="C13234" s="7">
        <v>44119.7518981481</v>
      </c>
      <c r="D13234" t="str">
        <f>VLOOKUP(A13234,Sheet2!$B$2:$E$1001,3,0)</f>
        <v>GIF</v>
      </c>
      <c r="E13234" t="str">
        <f>VLOOKUP(A13234,Sheet2!$B$2:$E$1001,4,0)</f>
        <v>travel</v>
      </c>
      <c r="F13234" t="str">
        <f>VLOOKUP(B13234,Sheet3!$B$2:$D$17,2,0)</f>
        <v>neutral</v>
      </c>
      <c r="G13234">
        <f>VLOOKUP(B13234,Sheet3!$B$2:$D$17,3,0)</f>
        <v>20</v>
      </c>
      <c r="H13234">
        <f t="shared" si="618"/>
        <v>10</v>
      </c>
      <c r="I13234">
        <f t="shared" si="619"/>
        <v>4</v>
      </c>
      <c r="J13234" t="str">
        <f t="shared" si="620"/>
        <v>18-21</v>
      </c>
    </row>
    <row r="13235" customFormat="1" spans="1:10">
      <c r="A13235" t="s">
        <v>892</v>
      </c>
      <c r="B13235" t="s">
        <v>1497</v>
      </c>
      <c r="C13235" s="7">
        <v>44265.7359490741</v>
      </c>
      <c r="D13235" t="str">
        <f>VLOOKUP(A13235,Sheet2!$B$2:$E$1001,3,0)</f>
        <v>GIF</v>
      </c>
      <c r="E13235" t="str">
        <f>VLOOKUP(A13235,Sheet2!$B$2:$E$1001,4,0)</f>
        <v>travel</v>
      </c>
      <c r="F13235" t="str">
        <f>VLOOKUP(B13235,Sheet3!$B$2:$D$17,2,0)</f>
        <v>positive</v>
      </c>
      <c r="G13235">
        <f>VLOOKUP(B13235,Sheet3!$B$2:$D$17,3,0)</f>
        <v>72</v>
      </c>
      <c r="H13235">
        <f t="shared" si="618"/>
        <v>3</v>
      </c>
      <c r="I13235">
        <f t="shared" si="619"/>
        <v>3</v>
      </c>
      <c r="J13235" t="str">
        <f t="shared" si="620"/>
        <v>15-18</v>
      </c>
    </row>
    <row r="13236" spans="1:10">
      <c r="A13236" t="s">
        <v>892</v>
      </c>
      <c r="B13236" t="s">
        <v>1487</v>
      </c>
      <c r="C13236" s="7">
        <v>44111.5065740741</v>
      </c>
      <c r="D13236" t="str">
        <f>VLOOKUP(A13236,Sheet2!$B$2:$E$1001,3,0)</f>
        <v>GIF</v>
      </c>
      <c r="E13236" t="str">
        <f>VLOOKUP(A13236,Sheet2!$B$2:$E$1001,4,0)</f>
        <v>travel</v>
      </c>
      <c r="F13236" t="str">
        <f>VLOOKUP(B13236,Sheet3!$B$2:$D$17,2,0)</f>
        <v>positive</v>
      </c>
      <c r="G13236">
        <f>VLOOKUP(B13236,Sheet3!$B$2:$D$17,3,0)</f>
        <v>70</v>
      </c>
      <c r="H13236">
        <f t="shared" si="618"/>
        <v>10</v>
      </c>
      <c r="I13236">
        <f t="shared" si="619"/>
        <v>3</v>
      </c>
      <c r="J13236" t="str">
        <f t="shared" si="620"/>
        <v>12-15</v>
      </c>
    </row>
    <row r="13237" spans="1:10">
      <c r="A13237" t="s">
        <v>892</v>
      </c>
      <c r="B13237" t="s">
        <v>1485</v>
      </c>
      <c r="C13237" s="7">
        <v>44064.7398148148</v>
      </c>
      <c r="D13237" t="str">
        <f>VLOOKUP(A13237,Sheet2!$B$2:$E$1001,3,0)</f>
        <v>GIF</v>
      </c>
      <c r="E13237" t="str">
        <f>VLOOKUP(A13237,Sheet2!$B$2:$E$1001,4,0)</f>
        <v>travel</v>
      </c>
      <c r="F13237" t="str">
        <f>VLOOKUP(B13237,Sheet3!$B$2:$D$17,2,0)</f>
        <v>positive</v>
      </c>
      <c r="G13237">
        <f>VLOOKUP(B13237,Sheet3!$B$2:$D$17,3,0)</f>
        <v>60</v>
      </c>
      <c r="H13237">
        <f t="shared" si="618"/>
        <v>8</v>
      </c>
      <c r="I13237">
        <f t="shared" si="619"/>
        <v>5</v>
      </c>
      <c r="J13237" t="str">
        <f t="shared" si="620"/>
        <v>15-18</v>
      </c>
    </row>
    <row r="13238" spans="1:10">
      <c r="A13238" t="s">
        <v>892</v>
      </c>
      <c r="B13238" t="s">
        <v>1497</v>
      </c>
      <c r="C13238" s="7">
        <v>44365.0880439815</v>
      </c>
      <c r="D13238" t="str">
        <f>VLOOKUP(A13238,Sheet2!$B$2:$E$1001,3,0)</f>
        <v>GIF</v>
      </c>
      <c r="E13238" t="str">
        <f>VLOOKUP(A13238,Sheet2!$B$2:$E$1001,4,0)</f>
        <v>travel</v>
      </c>
      <c r="F13238" t="str">
        <f>VLOOKUP(B13238,Sheet3!$B$2:$D$17,2,0)</f>
        <v>positive</v>
      </c>
      <c r="G13238">
        <f>VLOOKUP(B13238,Sheet3!$B$2:$D$17,3,0)</f>
        <v>72</v>
      </c>
      <c r="H13238">
        <f t="shared" si="618"/>
        <v>6</v>
      </c>
      <c r="I13238">
        <f t="shared" si="619"/>
        <v>5</v>
      </c>
      <c r="J13238" t="str">
        <f t="shared" si="620"/>
        <v>0-3</v>
      </c>
    </row>
    <row r="13239" spans="1:10">
      <c r="A13239" t="s">
        <v>892</v>
      </c>
      <c r="B13239" t="s">
        <v>1495</v>
      </c>
      <c r="C13239" s="7">
        <v>44013.5549537037</v>
      </c>
      <c r="D13239" t="str">
        <f>VLOOKUP(A13239,Sheet2!$B$2:$E$1001,3,0)</f>
        <v>GIF</v>
      </c>
      <c r="E13239" t="str">
        <f>VLOOKUP(A13239,Sheet2!$B$2:$E$1001,4,0)</f>
        <v>travel</v>
      </c>
      <c r="F13239" t="str">
        <f>VLOOKUP(B13239,Sheet3!$B$2:$D$17,2,0)</f>
        <v>positive</v>
      </c>
      <c r="G13239">
        <f>VLOOKUP(B13239,Sheet3!$B$2:$D$17,3,0)</f>
        <v>75</v>
      </c>
      <c r="H13239">
        <f t="shared" si="618"/>
        <v>7</v>
      </c>
      <c r="I13239">
        <f t="shared" si="619"/>
        <v>3</v>
      </c>
      <c r="J13239" t="str">
        <f t="shared" si="620"/>
        <v>12-15</v>
      </c>
    </row>
    <row r="13240" spans="1:10">
      <c r="A13240" t="s">
        <v>892</v>
      </c>
      <c r="B13240" t="s">
        <v>1501</v>
      </c>
      <c r="C13240" s="7">
        <v>44262.1881828704</v>
      </c>
      <c r="D13240" t="str">
        <f>VLOOKUP(A13240,Sheet2!$B$2:$E$1001,3,0)</f>
        <v>GIF</v>
      </c>
      <c r="E13240" t="str">
        <f>VLOOKUP(A13240,Sheet2!$B$2:$E$1001,4,0)</f>
        <v>travel</v>
      </c>
      <c r="F13240" t="str">
        <f>VLOOKUP(B13240,Sheet3!$B$2:$D$17,2,0)</f>
        <v>neutral</v>
      </c>
      <c r="G13240">
        <f>VLOOKUP(B13240,Sheet3!$B$2:$D$17,3,0)</f>
        <v>35</v>
      </c>
      <c r="H13240">
        <f t="shared" si="618"/>
        <v>3</v>
      </c>
      <c r="I13240">
        <f t="shared" si="619"/>
        <v>7</v>
      </c>
      <c r="J13240" t="str">
        <f t="shared" si="620"/>
        <v>3-6</v>
      </c>
    </row>
    <row r="13241" spans="1:10">
      <c r="A13241" t="s">
        <v>892</v>
      </c>
      <c r="B13241" t="s">
        <v>1485</v>
      </c>
      <c r="C13241" s="7">
        <v>44208.5051967593</v>
      </c>
      <c r="D13241" t="str">
        <f>VLOOKUP(A13241,Sheet2!$B$2:$E$1001,3,0)</f>
        <v>GIF</v>
      </c>
      <c r="E13241" t="str">
        <f>VLOOKUP(A13241,Sheet2!$B$2:$E$1001,4,0)</f>
        <v>travel</v>
      </c>
      <c r="F13241" t="str">
        <f>VLOOKUP(B13241,Sheet3!$B$2:$D$17,2,0)</f>
        <v>positive</v>
      </c>
      <c r="G13241">
        <f>VLOOKUP(B13241,Sheet3!$B$2:$D$17,3,0)</f>
        <v>60</v>
      </c>
      <c r="H13241">
        <f t="shared" si="618"/>
        <v>1</v>
      </c>
      <c r="I13241">
        <f t="shared" si="619"/>
        <v>2</v>
      </c>
      <c r="J13241" t="str">
        <f t="shared" si="620"/>
        <v>12-15</v>
      </c>
    </row>
    <row r="13242" spans="1:10">
      <c r="A13242" t="s">
        <v>892</v>
      </c>
      <c r="B13242" t="s">
        <v>1496</v>
      </c>
      <c r="C13242" s="7">
        <v>44176.5596643519</v>
      </c>
      <c r="D13242" t="str">
        <f>VLOOKUP(A13242,Sheet2!$B$2:$E$1001,3,0)</f>
        <v>GIF</v>
      </c>
      <c r="E13242" t="str">
        <f>VLOOKUP(A13242,Sheet2!$B$2:$E$1001,4,0)</f>
        <v>travel</v>
      </c>
      <c r="F13242" t="str">
        <f>VLOOKUP(B13242,Sheet3!$B$2:$D$17,2,0)</f>
        <v>positive</v>
      </c>
      <c r="G13242">
        <f>VLOOKUP(B13242,Sheet3!$B$2:$D$17,3,0)</f>
        <v>70</v>
      </c>
      <c r="H13242">
        <f t="shared" si="618"/>
        <v>12</v>
      </c>
      <c r="I13242">
        <f t="shared" si="619"/>
        <v>5</v>
      </c>
      <c r="J13242" t="str">
        <f t="shared" si="620"/>
        <v>12-15</v>
      </c>
    </row>
    <row r="13243" spans="1:10">
      <c r="A13243" t="s">
        <v>892</v>
      </c>
      <c r="B13243" t="s">
        <v>1492</v>
      </c>
      <c r="C13243" s="7">
        <v>44185.8115740741</v>
      </c>
      <c r="D13243" t="str">
        <f>VLOOKUP(A13243,Sheet2!$B$2:$E$1001,3,0)</f>
        <v>GIF</v>
      </c>
      <c r="E13243" t="str">
        <f>VLOOKUP(A13243,Sheet2!$B$2:$E$1001,4,0)</f>
        <v>travel</v>
      </c>
      <c r="F13243" t="str">
        <f>VLOOKUP(B13243,Sheet3!$B$2:$D$17,2,0)</f>
        <v>neutral</v>
      </c>
      <c r="G13243">
        <f>VLOOKUP(B13243,Sheet3!$B$2:$D$17,3,0)</f>
        <v>20</v>
      </c>
      <c r="H13243">
        <f t="shared" si="618"/>
        <v>12</v>
      </c>
      <c r="I13243">
        <f t="shared" si="619"/>
        <v>7</v>
      </c>
      <c r="J13243" t="str">
        <f t="shared" si="620"/>
        <v>18-21</v>
      </c>
    </row>
    <row r="13244" spans="1:10">
      <c r="A13244" t="s">
        <v>892</v>
      </c>
      <c r="B13244" t="s">
        <v>1490</v>
      </c>
      <c r="C13244" s="7">
        <v>44122.393599537</v>
      </c>
      <c r="D13244" t="str">
        <f>VLOOKUP(A13244,Sheet2!$B$2:$E$1001,3,0)</f>
        <v>GIF</v>
      </c>
      <c r="E13244" t="str">
        <f>VLOOKUP(A13244,Sheet2!$B$2:$E$1001,4,0)</f>
        <v>travel</v>
      </c>
      <c r="F13244" t="str">
        <f>VLOOKUP(B13244,Sheet3!$B$2:$D$17,2,0)</f>
        <v>negative</v>
      </c>
      <c r="G13244">
        <f>VLOOKUP(B13244,Sheet3!$B$2:$D$17,3,0)</f>
        <v>5</v>
      </c>
      <c r="H13244">
        <f t="shared" si="618"/>
        <v>10</v>
      </c>
      <c r="I13244">
        <f t="shared" si="619"/>
        <v>7</v>
      </c>
      <c r="J13244" t="str">
        <f t="shared" si="620"/>
        <v>9-12</v>
      </c>
    </row>
    <row r="13245" customFormat="1" spans="1:10">
      <c r="A13245" t="s">
        <v>892</v>
      </c>
      <c r="B13245" t="s">
        <v>1490</v>
      </c>
      <c r="C13245" s="7">
        <v>44252.912037037</v>
      </c>
      <c r="D13245" t="str">
        <f>VLOOKUP(A13245,Sheet2!$B$2:$E$1001,3,0)</f>
        <v>GIF</v>
      </c>
      <c r="E13245" t="str">
        <f>VLOOKUP(A13245,Sheet2!$B$2:$E$1001,4,0)</f>
        <v>travel</v>
      </c>
      <c r="F13245" t="str">
        <f>VLOOKUP(B13245,Sheet3!$B$2:$D$17,2,0)</f>
        <v>negative</v>
      </c>
      <c r="G13245">
        <f>VLOOKUP(B13245,Sheet3!$B$2:$D$17,3,0)</f>
        <v>5</v>
      </c>
      <c r="H13245">
        <f t="shared" si="618"/>
        <v>2</v>
      </c>
      <c r="I13245">
        <f t="shared" si="619"/>
        <v>4</v>
      </c>
      <c r="J13245" t="str">
        <f t="shared" si="620"/>
        <v>21-24</v>
      </c>
    </row>
    <row r="13246" spans="1:10">
      <c r="A13246" t="s">
        <v>892</v>
      </c>
      <c r="B13246" t="s">
        <v>1485</v>
      </c>
      <c r="C13246" s="7">
        <v>44028.4676388889</v>
      </c>
      <c r="D13246" t="str">
        <f>VLOOKUP(A13246,Sheet2!$B$2:$E$1001,3,0)</f>
        <v>GIF</v>
      </c>
      <c r="E13246" t="str">
        <f>VLOOKUP(A13246,Sheet2!$B$2:$E$1001,4,0)</f>
        <v>travel</v>
      </c>
      <c r="F13246" t="str">
        <f>VLOOKUP(B13246,Sheet3!$B$2:$D$17,2,0)</f>
        <v>positive</v>
      </c>
      <c r="G13246">
        <f>VLOOKUP(B13246,Sheet3!$B$2:$D$17,3,0)</f>
        <v>60</v>
      </c>
      <c r="H13246">
        <f t="shared" si="618"/>
        <v>7</v>
      </c>
      <c r="I13246">
        <f t="shared" si="619"/>
        <v>4</v>
      </c>
      <c r="J13246" t="str">
        <f t="shared" si="620"/>
        <v>9-12</v>
      </c>
    </row>
    <row r="13247" spans="1:10">
      <c r="A13247" t="s">
        <v>892</v>
      </c>
      <c r="B13247" t="s">
        <v>1488</v>
      </c>
      <c r="C13247" s="7">
        <v>44027.6390393519</v>
      </c>
      <c r="D13247" t="str">
        <f>VLOOKUP(A13247,Sheet2!$B$2:$E$1001,3,0)</f>
        <v>GIF</v>
      </c>
      <c r="E13247" t="str">
        <f>VLOOKUP(A13247,Sheet2!$B$2:$E$1001,4,0)</f>
        <v>travel</v>
      </c>
      <c r="F13247" t="str">
        <f>VLOOKUP(B13247,Sheet3!$B$2:$D$17,2,0)</f>
        <v>negative</v>
      </c>
      <c r="G13247">
        <f>VLOOKUP(B13247,Sheet3!$B$2:$D$17,3,0)</f>
        <v>0</v>
      </c>
      <c r="H13247">
        <f t="shared" si="618"/>
        <v>7</v>
      </c>
      <c r="I13247">
        <f t="shared" si="619"/>
        <v>3</v>
      </c>
      <c r="J13247" t="str">
        <f t="shared" si="620"/>
        <v>15-18</v>
      </c>
    </row>
    <row r="13248" spans="1:10">
      <c r="A13248" t="s">
        <v>892</v>
      </c>
      <c r="B13248" t="s">
        <v>1487</v>
      </c>
      <c r="C13248" s="7">
        <v>44127.0118865741</v>
      </c>
      <c r="D13248" t="str">
        <f>VLOOKUP(A13248,Sheet2!$B$2:$E$1001,3,0)</f>
        <v>GIF</v>
      </c>
      <c r="E13248" t="str">
        <f>VLOOKUP(A13248,Sheet2!$B$2:$E$1001,4,0)</f>
        <v>travel</v>
      </c>
      <c r="F13248" t="str">
        <f>VLOOKUP(B13248,Sheet3!$B$2:$D$17,2,0)</f>
        <v>positive</v>
      </c>
      <c r="G13248">
        <f>VLOOKUP(B13248,Sheet3!$B$2:$D$17,3,0)</f>
        <v>70</v>
      </c>
      <c r="H13248">
        <f t="shared" si="618"/>
        <v>10</v>
      </c>
      <c r="I13248">
        <f t="shared" si="619"/>
        <v>5</v>
      </c>
      <c r="J13248" t="str">
        <f t="shared" si="620"/>
        <v>0-3</v>
      </c>
    </row>
    <row r="13249" spans="1:10">
      <c r="A13249" t="s">
        <v>892</v>
      </c>
      <c r="B13249" t="s">
        <v>1497</v>
      </c>
      <c r="C13249" s="7">
        <v>44166.5909953704</v>
      </c>
      <c r="D13249" t="str">
        <f>VLOOKUP(A13249,Sheet2!$B$2:$E$1001,3,0)</f>
        <v>GIF</v>
      </c>
      <c r="E13249" t="str">
        <f>VLOOKUP(A13249,Sheet2!$B$2:$E$1001,4,0)</f>
        <v>travel</v>
      </c>
      <c r="F13249" t="str">
        <f>VLOOKUP(B13249,Sheet3!$B$2:$D$17,2,0)</f>
        <v>positive</v>
      </c>
      <c r="G13249">
        <f>VLOOKUP(B13249,Sheet3!$B$2:$D$17,3,0)</f>
        <v>72</v>
      </c>
      <c r="H13249">
        <f t="shared" si="618"/>
        <v>12</v>
      </c>
      <c r="I13249">
        <f t="shared" si="619"/>
        <v>2</v>
      </c>
      <c r="J13249" t="str">
        <f t="shared" si="620"/>
        <v>12-15</v>
      </c>
    </row>
    <row r="13250" spans="1:10">
      <c r="A13250" t="s">
        <v>892</v>
      </c>
      <c r="B13250" t="s">
        <v>1496</v>
      </c>
      <c r="C13250" s="7">
        <v>44191.6717361111</v>
      </c>
      <c r="D13250" t="str">
        <f>VLOOKUP(A13250,Sheet2!$B$2:$E$1001,3,0)</f>
        <v>GIF</v>
      </c>
      <c r="E13250" t="str">
        <f>VLOOKUP(A13250,Sheet2!$B$2:$E$1001,4,0)</f>
        <v>travel</v>
      </c>
      <c r="F13250" t="str">
        <f>VLOOKUP(B13250,Sheet3!$B$2:$D$17,2,0)</f>
        <v>positive</v>
      </c>
      <c r="G13250">
        <f>VLOOKUP(B13250,Sheet3!$B$2:$D$17,3,0)</f>
        <v>70</v>
      </c>
      <c r="H13250">
        <f t="shared" si="618"/>
        <v>12</v>
      </c>
      <c r="I13250">
        <f t="shared" si="619"/>
        <v>6</v>
      </c>
      <c r="J13250" t="str">
        <f t="shared" si="620"/>
        <v>15-18</v>
      </c>
    </row>
    <row r="13251" spans="1:10">
      <c r="A13251" t="s">
        <v>892</v>
      </c>
      <c r="B13251" t="s">
        <v>1503</v>
      </c>
      <c r="C13251" s="7">
        <v>44203.4096990741</v>
      </c>
      <c r="D13251" t="str">
        <f>VLOOKUP(A13251,Sheet2!$B$2:$E$1001,3,0)</f>
        <v>GIF</v>
      </c>
      <c r="E13251" t="str">
        <f>VLOOKUP(A13251,Sheet2!$B$2:$E$1001,4,0)</f>
        <v>travel</v>
      </c>
      <c r="F13251" t="str">
        <f>VLOOKUP(B13251,Sheet3!$B$2:$D$17,2,0)</f>
        <v>negative</v>
      </c>
      <c r="G13251">
        <f>VLOOKUP(B13251,Sheet3!$B$2:$D$17,3,0)</f>
        <v>12</v>
      </c>
      <c r="H13251">
        <f t="shared" ref="H13251:H13314" si="621">MONTH(C13251)</f>
        <v>1</v>
      </c>
      <c r="I13251">
        <f t="shared" ref="I13251:I13314" si="622">WEEKDAY(C13251,2)</f>
        <v>4</v>
      </c>
      <c r="J13251" t="str">
        <f t="shared" ref="J13251:J13314" si="623">TEXT(INT(HOUR(C13251)/3)*3,"0")&amp;"-"&amp;TEXT(INT(HOUR(C13251)/3)*3+3,"0")</f>
        <v>9-12</v>
      </c>
    </row>
    <row r="13252" spans="1:10">
      <c r="A13252" t="s">
        <v>892</v>
      </c>
      <c r="B13252" t="s">
        <v>1485</v>
      </c>
      <c r="C13252" s="7">
        <v>44146.7650810185</v>
      </c>
      <c r="D13252" t="str">
        <f>VLOOKUP(A13252,Sheet2!$B$2:$E$1001,3,0)</f>
        <v>GIF</v>
      </c>
      <c r="E13252" t="str">
        <f>VLOOKUP(A13252,Sheet2!$B$2:$E$1001,4,0)</f>
        <v>travel</v>
      </c>
      <c r="F13252" t="str">
        <f>VLOOKUP(B13252,Sheet3!$B$2:$D$17,2,0)</f>
        <v>positive</v>
      </c>
      <c r="G13252">
        <f>VLOOKUP(B13252,Sheet3!$B$2:$D$17,3,0)</f>
        <v>60</v>
      </c>
      <c r="H13252">
        <f t="shared" si="621"/>
        <v>11</v>
      </c>
      <c r="I13252">
        <f t="shared" si="622"/>
        <v>3</v>
      </c>
      <c r="J13252" t="str">
        <f t="shared" si="623"/>
        <v>18-21</v>
      </c>
    </row>
    <row r="13253" spans="1:10">
      <c r="A13253" t="s">
        <v>892</v>
      </c>
      <c r="B13253" t="s">
        <v>1501</v>
      </c>
      <c r="C13253" s="7">
        <v>44013.6511805556</v>
      </c>
      <c r="D13253" t="str">
        <f>VLOOKUP(A13253,Sheet2!$B$2:$E$1001,3,0)</f>
        <v>GIF</v>
      </c>
      <c r="E13253" t="str">
        <f>VLOOKUP(A13253,Sheet2!$B$2:$E$1001,4,0)</f>
        <v>travel</v>
      </c>
      <c r="F13253" t="str">
        <f>VLOOKUP(B13253,Sheet3!$B$2:$D$17,2,0)</f>
        <v>neutral</v>
      </c>
      <c r="G13253">
        <f>VLOOKUP(B13253,Sheet3!$B$2:$D$17,3,0)</f>
        <v>35</v>
      </c>
      <c r="H13253">
        <f t="shared" si="621"/>
        <v>7</v>
      </c>
      <c r="I13253">
        <f t="shared" si="622"/>
        <v>3</v>
      </c>
      <c r="J13253" t="str">
        <f t="shared" si="623"/>
        <v>15-18</v>
      </c>
    </row>
    <row r="13254" spans="1:10">
      <c r="A13254" t="s">
        <v>892</v>
      </c>
      <c r="B13254" t="s">
        <v>1496</v>
      </c>
      <c r="C13254" s="7">
        <v>44187.5245717593</v>
      </c>
      <c r="D13254" t="str">
        <f>VLOOKUP(A13254,Sheet2!$B$2:$E$1001,3,0)</f>
        <v>GIF</v>
      </c>
      <c r="E13254" t="str">
        <f>VLOOKUP(A13254,Sheet2!$B$2:$E$1001,4,0)</f>
        <v>travel</v>
      </c>
      <c r="F13254" t="str">
        <f>VLOOKUP(B13254,Sheet3!$B$2:$D$17,2,0)</f>
        <v>positive</v>
      </c>
      <c r="G13254">
        <f>VLOOKUP(B13254,Sheet3!$B$2:$D$17,3,0)</f>
        <v>70</v>
      </c>
      <c r="H13254">
        <f t="shared" si="621"/>
        <v>12</v>
      </c>
      <c r="I13254">
        <f t="shared" si="622"/>
        <v>2</v>
      </c>
      <c r="J13254" t="str">
        <f t="shared" si="623"/>
        <v>12-15</v>
      </c>
    </row>
    <row r="13255" customFormat="1" spans="1:10">
      <c r="A13255" t="s">
        <v>892</v>
      </c>
      <c r="B13255" t="s">
        <v>1492</v>
      </c>
      <c r="C13255" s="7">
        <v>44027.3874652778</v>
      </c>
      <c r="D13255" t="str">
        <f>VLOOKUP(A13255,Sheet2!$B$2:$E$1001,3,0)</f>
        <v>GIF</v>
      </c>
      <c r="E13255" t="str">
        <f>VLOOKUP(A13255,Sheet2!$B$2:$E$1001,4,0)</f>
        <v>travel</v>
      </c>
      <c r="F13255" t="str">
        <f>VLOOKUP(B13255,Sheet3!$B$2:$D$17,2,0)</f>
        <v>neutral</v>
      </c>
      <c r="G13255">
        <f>VLOOKUP(B13255,Sheet3!$B$2:$D$17,3,0)</f>
        <v>20</v>
      </c>
      <c r="H13255">
        <f t="shared" si="621"/>
        <v>7</v>
      </c>
      <c r="I13255">
        <f t="shared" si="622"/>
        <v>3</v>
      </c>
      <c r="J13255" t="str">
        <f t="shared" si="623"/>
        <v>9-12</v>
      </c>
    </row>
    <row r="13256" spans="1:10">
      <c r="A13256" t="s">
        <v>892</v>
      </c>
      <c r="B13256" t="s">
        <v>1488</v>
      </c>
      <c r="C13256" s="7">
        <v>44019.6132407407</v>
      </c>
      <c r="D13256" t="str">
        <f>VLOOKUP(A13256,Sheet2!$B$2:$E$1001,3,0)</f>
        <v>GIF</v>
      </c>
      <c r="E13256" t="str">
        <f>VLOOKUP(A13256,Sheet2!$B$2:$E$1001,4,0)</f>
        <v>travel</v>
      </c>
      <c r="F13256" t="str">
        <f>VLOOKUP(B13256,Sheet3!$B$2:$D$17,2,0)</f>
        <v>negative</v>
      </c>
      <c r="G13256">
        <f>VLOOKUP(B13256,Sheet3!$B$2:$D$17,3,0)</f>
        <v>0</v>
      </c>
      <c r="H13256">
        <f t="shared" si="621"/>
        <v>7</v>
      </c>
      <c r="I13256">
        <f t="shared" si="622"/>
        <v>2</v>
      </c>
      <c r="J13256" t="str">
        <f t="shared" si="623"/>
        <v>12-15</v>
      </c>
    </row>
    <row r="13257" spans="1:10">
      <c r="A13257" t="s">
        <v>892</v>
      </c>
      <c r="B13257" t="s">
        <v>1498</v>
      </c>
      <c r="C13257" s="7">
        <v>44075.1363425926</v>
      </c>
      <c r="D13257" t="str">
        <f>VLOOKUP(A13257,Sheet2!$B$2:$E$1001,3,0)</f>
        <v>GIF</v>
      </c>
      <c r="E13257" t="str">
        <f>VLOOKUP(A13257,Sheet2!$B$2:$E$1001,4,0)</f>
        <v>travel</v>
      </c>
      <c r="F13257" t="str">
        <f>VLOOKUP(B13257,Sheet3!$B$2:$D$17,2,0)</f>
        <v>positive</v>
      </c>
      <c r="G13257">
        <f>VLOOKUP(B13257,Sheet3!$B$2:$D$17,3,0)</f>
        <v>50</v>
      </c>
      <c r="H13257">
        <f t="shared" si="621"/>
        <v>9</v>
      </c>
      <c r="I13257">
        <f t="shared" si="622"/>
        <v>2</v>
      </c>
      <c r="J13257" t="str">
        <f t="shared" si="623"/>
        <v>3-6</v>
      </c>
    </row>
    <row r="13258" spans="1:10">
      <c r="A13258" t="s">
        <v>893</v>
      </c>
      <c r="B13258" t="s">
        <v>1488</v>
      </c>
      <c r="C13258" s="7">
        <v>44129.1796759259</v>
      </c>
      <c r="D13258" t="str">
        <f>VLOOKUP(A13258,Sheet2!$B$2:$E$1001,3,0)</f>
        <v>GIF</v>
      </c>
      <c r="E13258" t="str">
        <f>VLOOKUP(A13258,Sheet2!$B$2:$E$1001,4,0)</f>
        <v>healthy eating</v>
      </c>
      <c r="F13258" t="str">
        <f>VLOOKUP(B13258,Sheet3!$B$2:$D$17,2,0)</f>
        <v>negative</v>
      </c>
      <c r="G13258">
        <f>VLOOKUP(B13258,Sheet3!$B$2:$D$17,3,0)</f>
        <v>0</v>
      </c>
      <c r="H13258">
        <f t="shared" si="621"/>
        <v>10</v>
      </c>
      <c r="I13258">
        <f t="shared" si="622"/>
        <v>7</v>
      </c>
      <c r="J13258" t="str">
        <f t="shared" si="623"/>
        <v>3-6</v>
      </c>
    </row>
    <row r="13259" spans="1:10">
      <c r="A13259" t="s">
        <v>893</v>
      </c>
      <c r="B13259" t="s">
        <v>1496</v>
      </c>
      <c r="C13259" s="7">
        <v>44254.1166550926</v>
      </c>
      <c r="D13259" t="str">
        <f>VLOOKUP(A13259,Sheet2!$B$2:$E$1001,3,0)</f>
        <v>GIF</v>
      </c>
      <c r="E13259" t="str">
        <f>VLOOKUP(A13259,Sheet2!$B$2:$E$1001,4,0)</f>
        <v>healthy eating</v>
      </c>
      <c r="F13259" t="str">
        <f>VLOOKUP(B13259,Sheet3!$B$2:$D$17,2,0)</f>
        <v>positive</v>
      </c>
      <c r="G13259">
        <f>VLOOKUP(B13259,Sheet3!$B$2:$D$17,3,0)</f>
        <v>70</v>
      </c>
      <c r="H13259">
        <f t="shared" si="621"/>
        <v>2</v>
      </c>
      <c r="I13259">
        <f t="shared" si="622"/>
        <v>6</v>
      </c>
      <c r="J13259" t="str">
        <f t="shared" si="623"/>
        <v>0-3</v>
      </c>
    </row>
    <row r="13260" spans="1:10">
      <c r="A13260" t="s">
        <v>893</v>
      </c>
      <c r="B13260" t="s">
        <v>1485</v>
      </c>
      <c r="C13260" s="7">
        <v>44017.9004976852</v>
      </c>
      <c r="D13260" t="str">
        <f>VLOOKUP(A13260,Sheet2!$B$2:$E$1001,3,0)</f>
        <v>GIF</v>
      </c>
      <c r="E13260" t="str">
        <f>VLOOKUP(A13260,Sheet2!$B$2:$E$1001,4,0)</f>
        <v>healthy eating</v>
      </c>
      <c r="F13260" t="str">
        <f>VLOOKUP(B13260,Sheet3!$B$2:$D$17,2,0)</f>
        <v>positive</v>
      </c>
      <c r="G13260">
        <f>VLOOKUP(B13260,Sheet3!$B$2:$D$17,3,0)</f>
        <v>60</v>
      </c>
      <c r="H13260">
        <f t="shared" si="621"/>
        <v>7</v>
      </c>
      <c r="I13260">
        <f t="shared" si="622"/>
        <v>7</v>
      </c>
      <c r="J13260" t="str">
        <f t="shared" si="623"/>
        <v>21-24</v>
      </c>
    </row>
    <row r="13261" spans="1:10">
      <c r="A13261" t="s">
        <v>893</v>
      </c>
      <c r="B13261" t="s">
        <v>1492</v>
      </c>
      <c r="C13261" s="7">
        <v>44003.6128703704</v>
      </c>
      <c r="D13261" t="str">
        <f>VLOOKUP(A13261,Sheet2!$B$2:$E$1001,3,0)</f>
        <v>GIF</v>
      </c>
      <c r="E13261" t="str">
        <f>VLOOKUP(A13261,Sheet2!$B$2:$E$1001,4,0)</f>
        <v>healthy eating</v>
      </c>
      <c r="F13261" t="str">
        <f>VLOOKUP(B13261,Sheet3!$B$2:$D$17,2,0)</f>
        <v>neutral</v>
      </c>
      <c r="G13261">
        <f>VLOOKUP(B13261,Sheet3!$B$2:$D$17,3,0)</f>
        <v>20</v>
      </c>
      <c r="H13261">
        <f t="shared" si="621"/>
        <v>6</v>
      </c>
      <c r="I13261">
        <f t="shared" si="622"/>
        <v>7</v>
      </c>
      <c r="J13261" t="str">
        <f t="shared" si="623"/>
        <v>12-15</v>
      </c>
    </row>
    <row r="13262" spans="1:10">
      <c r="A13262" t="s">
        <v>893</v>
      </c>
      <c r="B13262" t="s">
        <v>1503</v>
      </c>
      <c r="C13262" s="7">
        <v>44087.4132638889</v>
      </c>
      <c r="D13262" t="str">
        <f>VLOOKUP(A13262,Sheet2!$B$2:$E$1001,3,0)</f>
        <v>GIF</v>
      </c>
      <c r="E13262" t="str">
        <f>VLOOKUP(A13262,Sheet2!$B$2:$E$1001,4,0)</f>
        <v>healthy eating</v>
      </c>
      <c r="F13262" t="str">
        <f>VLOOKUP(B13262,Sheet3!$B$2:$D$17,2,0)</f>
        <v>negative</v>
      </c>
      <c r="G13262">
        <f>VLOOKUP(B13262,Sheet3!$B$2:$D$17,3,0)</f>
        <v>12</v>
      </c>
      <c r="H13262">
        <f t="shared" si="621"/>
        <v>9</v>
      </c>
      <c r="I13262">
        <f t="shared" si="622"/>
        <v>7</v>
      </c>
      <c r="J13262" t="str">
        <f t="shared" si="623"/>
        <v>9-12</v>
      </c>
    </row>
    <row r="13263" spans="1:10">
      <c r="A13263" t="s">
        <v>893</v>
      </c>
      <c r="B13263" t="s">
        <v>1485</v>
      </c>
      <c r="C13263" s="7">
        <v>44090.6586458333</v>
      </c>
      <c r="D13263" t="str">
        <f>VLOOKUP(A13263,Sheet2!$B$2:$E$1001,3,0)</f>
        <v>GIF</v>
      </c>
      <c r="E13263" t="str">
        <f>VLOOKUP(A13263,Sheet2!$B$2:$E$1001,4,0)</f>
        <v>healthy eating</v>
      </c>
      <c r="F13263" t="str">
        <f>VLOOKUP(B13263,Sheet3!$B$2:$D$17,2,0)</f>
        <v>positive</v>
      </c>
      <c r="G13263">
        <f>VLOOKUP(B13263,Sheet3!$B$2:$D$17,3,0)</f>
        <v>60</v>
      </c>
      <c r="H13263">
        <f t="shared" si="621"/>
        <v>9</v>
      </c>
      <c r="I13263">
        <f t="shared" si="622"/>
        <v>3</v>
      </c>
      <c r="J13263" t="str">
        <f t="shared" si="623"/>
        <v>15-18</v>
      </c>
    </row>
    <row r="13264" spans="1:10">
      <c r="A13264" t="s">
        <v>893</v>
      </c>
      <c r="B13264" t="s">
        <v>1487</v>
      </c>
      <c r="C13264" s="7">
        <v>44151.8982291667</v>
      </c>
      <c r="D13264" t="str">
        <f>VLOOKUP(A13264,Sheet2!$B$2:$E$1001,3,0)</f>
        <v>GIF</v>
      </c>
      <c r="E13264" t="str">
        <f>VLOOKUP(A13264,Sheet2!$B$2:$E$1001,4,0)</f>
        <v>healthy eating</v>
      </c>
      <c r="F13264" t="str">
        <f>VLOOKUP(B13264,Sheet3!$B$2:$D$17,2,0)</f>
        <v>positive</v>
      </c>
      <c r="G13264">
        <f>VLOOKUP(B13264,Sheet3!$B$2:$D$17,3,0)</f>
        <v>70</v>
      </c>
      <c r="H13264">
        <f t="shared" si="621"/>
        <v>11</v>
      </c>
      <c r="I13264">
        <f t="shared" si="622"/>
        <v>1</v>
      </c>
      <c r="J13264" t="str">
        <f t="shared" si="623"/>
        <v>21-24</v>
      </c>
    </row>
    <row r="13265" spans="1:10">
      <c r="A13265" t="s">
        <v>893</v>
      </c>
      <c r="B13265" t="s">
        <v>1487</v>
      </c>
      <c r="C13265" s="7">
        <v>44144.5439814815</v>
      </c>
      <c r="D13265" t="str">
        <f>VLOOKUP(A13265,Sheet2!$B$2:$E$1001,3,0)</f>
        <v>GIF</v>
      </c>
      <c r="E13265" t="str">
        <f>VLOOKUP(A13265,Sheet2!$B$2:$E$1001,4,0)</f>
        <v>healthy eating</v>
      </c>
      <c r="F13265" t="str">
        <f>VLOOKUP(B13265,Sheet3!$B$2:$D$17,2,0)</f>
        <v>positive</v>
      </c>
      <c r="G13265">
        <f>VLOOKUP(B13265,Sheet3!$B$2:$D$17,3,0)</f>
        <v>70</v>
      </c>
      <c r="H13265">
        <f t="shared" si="621"/>
        <v>11</v>
      </c>
      <c r="I13265">
        <f t="shared" si="622"/>
        <v>1</v>
      </c>
      <c r="J13265" t="str">
        <f t="shared" si="623"/>
        <v>12-15</v>
      </c>
    </row>
    <row r="13266" spans="1:10">
      <c r="A13266" t="s">
        <v>893</v>
      </c>
      <c r="B13266" t="s">
        <v>1488</v>
      </c>
      <c r="C13266" s="7">
        <v>44015.1620717593</v>
      </c>
      <c r="D13266" t="str">
        <f>VLOOKUP(A13266,Sheet2!$B$2:$E$1001,3,0)</f>
        <v>GIF</v>
      </c>
      <c r="E13266" t="str">
        <f>VLOOKUP(A13266,Sheet2!$B$2:$E$1001,4,0)</f>
        <v>healthy eating</v>
      </c>
      <c r="F13266" t="str">
        <f>VLOOKUP(B13266,Sheet3!$B$2:$D$17,2,0)</f>
        <v>negative</v>
      </c>
      <c r="G13266">
        <f>VLOOKUP(B13266,Sheet3!$B$2:$D$17,3,0)</f>
        <v>0</v>
      </c>
      <c r="H13266">
        <f t="shared" si="621"/>
        <v>7</v>
      </c>
      <c r="I13266">
        <f t="shared" si="622"/>
        <v>5</v>
      </c>
      <c r="J13266" t="str">
        <f t="shared" si="623"/>
        <v>3-6</v>
      </c>
    </row>
    <row r="13267" customFormat="1" spans="1:10">
      <c r="A13267" t="s">
        <v>893</v>
      </c>
      <c r="B13267" t="s">
        <v>1494</v>
      </c>
      <c r="C13267" s="7">
        <v>44274.038287037</v>
      </c>
      <c r="D13267" t="str">
        <f>VLOOKUP(A13267,Sheet2!$B$2:$E$1001,3,0)</f>
        <v>GIF</v>
      </c>
      <c r="E13267" t="str">
        <f>VLOOKUP(A13267,Sheet2!$B$2:$E$1001,4,0)</f>
        <v>healthy eating</v>
      </c>
      <c r="F13267" t="str">
        <f>VLOOKUP(B13267,Sheet3!$B$2:$D$17,2,0)</f>
        <v>positive</v>
      </c>
      <c r="G13267">
        <f>VLOOKUP(B13267,Sheet3!$B$2:$D$17,3,0)</f>
        <v>65</v>
      </c>
      <c r="H13267">
        <f t="shared" si="621"/>
        <v>3</v>
      </c>
      <c r="I13267">
        <f t="shared" si="622"/>
        <v>5</v>
      </c>
      <c r="J13267" t="str">
        <f t="shared" si="623"/>
        <v>0-3</v>
      </c>
    </row>
    <row r="13268" spans="1:10">
      <c r="A13268" t="s">
        <v>893</v>
      </c>
      <c r="B13268" t="s">
        <v>1496</v>
      </c>
      <c r="C13268" s="7">
        <v>44273.9630324074</v>
      </c>
      <c r="D13268" t="str">
        <f>VLOOKUP(A13268,Sheet2!$B$2:$E$1001,3,0)</f>
        <v>GIF</v>
      </c>
      <c r="E13268" t="str">
        <f>VLOOKUP(A13268,Sheet2!$B$2:$E$1001,4,0)</f>
        <v>healthy eating</v>
      </c>
      <c r="F13268" t="str">
        <f>VLOOKUP(B13268,Sheet3!$B$2:$D$17,2,0)</f>
        <v>positive</v>
      </c>
      <c r="G13268">
        <f>VLOOKUP(B13268,Sheet3!$B$2:$D$17,3,0)</f>
        <v>70</v>
      </c>
      <c r="H13268">
        <f t="shared" si="621"/>
        <v>3</v>
      </c>
      <c r="I13268">
        <f t="shared" si="622"/>
        <v>4</v>
      </c>
      <c r="J13268" t="str">
        <f t="shared" si="623"/>
        <v>21-24</v>
      </c>
    </row>
    <row r="13269" spans="1:10">
      <c r="A13269" t="s">
        <v>893</v>
      </c>
      <c r="B13269" t="s">
        <v>1502</v>
      </c>
      <c r="C13269" s="7">
        <v>44223.322349537</v>
      </c>
      <c r="D13269" t="str">
        <f>VLOOKUP(A13269,Sheet2!$B$2:$E$1001,3,0)</f>
        <v>GIF</v>
      </c>
      <c r="E13269" t="str">
        <f>VLOOKUP(A13269,Sheet2!$B$2:$E$1001,4,0)</f>
        <v>healthy eating</v>
      </c>
      <c r="F13269" t="str">
        <f>VLOOKUP(B13269,Sheet3!$B$2:$D$17,2,0)</f>
        <v>negative</v>
      </c>
      <c r="G13269">
        <f>VLOOKUP(B13269,Sheet3!$B$2:$D$17,3,0)</f>
        <v>15</v>
      </c>
      <c r="H13269">
        <f t="shared" si="621"/>
        <v>1</v>
      </c>
      <c r="I13269">
        <f t="shared" si="622"/>
        <v>3</v>
      </c>
      <c r="J13269" t="str">
        <f t="shared" si="623"/>
        <v>6-9</v>
      </c>
    </row>
    <row r="13270" spans="1:10">
      <c r="A13270" t="s">
        <v>893</v>
      </c>
      <c r="B13270" t="s">
        <v>1497</v>
      </c>
      <c r="C13270" s="7">
        <v>44203.2642013889</v>
      </c>
      <c r="D13270" t="str">
        <f>VLOOKUP(A13270,Sheet2!$B$2:$E$1001,3,0)</f>
        <v>GIF</v>
      </c>
      <c r="E13270" t="str">
        <f>VLOOKUP(A13270,Sheet2!$B$2:$E$1001,4,0)</f>
        <v>healthy eating</v>
      </c>
      <c r="F13270" t="str">
        <f>VLOOKUP(B13270,Sheet3!$B$2:$D$17,2,0)</f>
        <v>positive</v>
      </c>
      <c r="G13270">
        <f>VLOOKUP(B13270,Sheet3!$B$2:$D$17,3,0)</f>
        <v>72</v>
      </c>
      <c r="H13270">
        <f t="shared" si="621"/>
        <v>1</v>
      </c>
      <c r="I13270">
        <f t="shared" si="622"/>
        <v>4</v>
      </c>
      <c r="J13270" t="str">
        <f t="shared" si="623"/>
        <v>6-9</v>
      </c>
    </row>
    <row r="13271" spans="1:10">
      <c r="A13271" t="s">
        <v>893</v>
      </c>
      <c r="B13271" t="s">
        <v>1498</v>
      </c>
      <c r="C13271" s="7">
        <v>44361.9240277778</v>
      </c>
      <c r="D13271" t="str">
        <f>VLOOKUP(A13271,Sheet2!$B$2:$E$1001,3,0)</f>
        <v>GIF</v>
      </c>
      <c r="E13271" t="str">
        <f>VLOOKUP(A13271,Sheet2!$B$2:$E$1001,4,0)</f>
        <v>healthy eating</v>
      </c>
      <c r="F13271" t="str">
        <f>VLOOKUP(B13271,Sheet3!$B$2:$D$17,2,0)</f>
        <v>positive</v>
      </c>
      <c r="G13271">
        <f>VLOOKUP(B13271,Sheet3!$B$2:$D$17,3,0)</f>
        <v>50</v>
      </c>
      <c r="H13271">
        <f t="shared" si="621"/>
        <v>6</v>
      </c>
      <c r="I13271">
        <f t="shared" si="622"/>
        <v>1</v>
      </c>
      <c r="J13271" t="str">
        <f t="shared" si="623"/>
        <v>21-24</v>
      </c>
    </row>
    <row r="13272" spans="1:10">
      <c r="A13272" t="s">
        <v>893</v>
      </c>
      <c r="B13272" t="s">
        <v>1494</v>
      </c>
      <c r="C13272" s="7">
        <v>44237.1618981482</v>
      </c>
      <c r="D13272" t="str">
        <f>VLOOKUP(A13272,Sheet2!$B$2:$E$1001,3,0)</f>
        <v>GIF</v>
      </c>
      <c r="E13272" t="str">
        <f>VLOOKUP(A13272,Sheet2!$B$2:$E$1001,4,0)</f>
        <v>healthy eating</v>
      </c>
      <c r="F13272" t="str">
        <f>VLOOKUP(B13272,Sheet3!$B$2:$D$17,2,0)</f>
        <v>positive</v>
      </c>
      <c r="G13272">
        <f>VLOOKUP(B13272,Sheet3!$B$2:$D$17,3,0)</f>
        <v>65</v>
      </c>
      <c r="H13272">
        <f t="shared" si="621"/>
        <v>2</v>
      </c>
      <c r="I13272">
        <f t="shared" si="622"/>
        <v>3</v>
      </c>
      <c r="J13272" t="str">
        <f t="shared" si="623"/>
        <v>3-6</v>
      </c>
    </row>
    <row r="13273" spans="1:10">
      <c r="A13273" t="s">
        <v>893</v>
      </c>
      <c r="B13273" t="s">
        <v>1502</v>
      </c>
      <c r="C13273" s="7">
        <v>44064.7188310185</v>
      </c>
      <c r="D13273" t="str">
        <f>VLOOKUP(A13273,Sheet2!$B$2:$E$1001,3,0)</f>
        <v>GIF</v>
      </c>
      <c r="E13273" t="str">
        <f>VLOOKUP(A13273,Sheet2!$B$2:$E$1001,4,0)</f>
        <v>healthy eating</v>
      </c>
      <c r="F13273" t="str">
        <f>VLOOKUP(B13273,Sheet3!$B$2:$D$17,2,0)</f>
        <v>negative</v>
      </c>
      <c r="G13273">
        <f>VLOOKUP(B13273,Sheet3!$B$2:$D$17,3,0)</f>
        <v>15</v>
      </c>
      <c r="H13273">
        <f t="shared" si="621"/>
        <v>8</v>
      </c>
      <c r="I13273">
        <f t="shared" si="622"/>
        <v>5</v>
      </c>
      <c r="J13273" t="str">
        <f t="shared" si="623"/>
        <v>15-18</v>
      </c>
    </row>
    <row r="13274" spans="1:10">
      <c r="A13274" t="s">
        <v>893</v>
      </c>
      <c r="B13274" t="s">
        <v>1495</v>
      </c>
      <c r="C13274" s="7">
        <v>44297.7194444444</v>
      </c>
      <c r="D13274" t="str">
        <f>VLOOKUP(A13274,Sheet2!$B$2:$E$1001,3,0)</f>
        <v>GIF</v>
      </c>
      <c r="E13274" t="str">
        <f>VLOOKUP(A13274,Sheet2!$B$2:$E$1001,4,0)</f>
        <v>healthy eating</v>
      </c>
      <c r="F13274" t="str">
        <f>VLOOKUP(B13274,Sheet3!$B$2:$D$17,2,0)</f>
        <v>positive</v>
      </c>
      <c r="G13274">
        <f>VLOOKUP(B13274,Sheet3!$B$2:$D$17,3,0)</f>
        <v>75</v>
      </c>
      <c r="H13274">
        <f t="shared" si="621"/>
        <v>4</v>
      </c>
      <c r="I13274">
        <f t="shared" si="622"/>
        <v>7</v>
      </c>
      <c r="J13274" t="str">
        <f t="shared" si="623"/>
        <v>15-18</v>
      </c>
    </row>
    <row r="13275" spans="1:10">
      <c r="A13275" t="s">
        <v>893</v>
      </c>
      <c r="B13275" t="s">
        <v>1487</v>
      </c>
      <c r="C13275" s="7">
        <v>44119.8419675926</v>
      </c>
      <c r="D13275" t="str">
        <f>VLOOKUP(A13275,Sheet2!$B$2:$E$1001,3,0)</f>
        <v>GIF</v>
      </c>
      <c r="E13275" t="str">
        <f>VLOOKUP(A13275,Sheet2!$B$2:$E$1001,4,0)</f>
        <v>healthy eating</v>
      </c>
      <c r="F13275" t="str">
        <f>VLOOKUP(B13275,Sheet3!$B$2:$D$17,2,0)</f>
        <v>positive</v>
      </c>
      <c r="G13275">
        <f>VLOOKUP(B13275,Sheet3!$B$2:$D$17,3,0)</f>
        <v>70</v>
      </c>
      <c r="H13275">
        <f t="shared" si="621"/>
        <v>10</v>
      </c>
      <c r="I13275">
        <f t="shared" si="622"/>
        <v>4</v>
      </c>
      <c r="J13275" t="str">
        <f t="shared" si="623"/>
        <v>18-21</v>
      </c>
    </row>
    <row r="13276" spans="1:10">
      <c r="A13276" t="s">
        <v>893</v>
      </c>
      <c r="B13276" t="s">
        <v>1501</v>
      </c>
      <c r="C13276" s="7">
        <v>44247.2996527778</v>
      </c>
      <c r="D13276" t="str">
        <f>VLOOKUP(A13276,Sheet2!$B$2:$E$1001,3,0)</f>
        <v>GIF</v>
      </c>
      <c r="E13276" t="str">
        <f>VLOOKUP(A13276,Sheet2!$B$2:$E$1001,4,0)</f>
        <v>healthy eating</v>
      </c>
      <c r="F13276" t="str">
        <f>VLOOKUP(B13276,Sheet3!$B$2:$D$17,2,0)</f>
        <v>neutral</v>
      </c>
      <c r="G13276">
        <f>VLOOKUP(B13276,Sheet3!$B$2:$D$17,3,0)</f>
        <v>35</v>
      </c>
      <c r="H13276">
        <f t="shared" si="621"/>
        <v>2</v>
      </c>
      <c r="I13276">
        <f t="shared" si="622"/>
        <v>6</v>
      </c>
      <c r="J13276" t="str">
        <f t="shared" si="623"/>
        <v>6-9</v>
      </c>
    </row>
    <row r="13277" customFormat="1" spans="1:10">
      <c r="A13277" t="s">
        <v>893</v>
      </c>
      <c r="B13277" t="s">
        <v>1488</v>
      </c>
      <c r="C13277" s="7">
        <v>44139.6873611111</v>
      </c>
      <c r="D13277" t="str">
        <f>VLOOKUP(A13277,Sheet2!$B$2:$E$1001,3,0)</f>
        <v>GIF</v>
      </c>
      <c r="E13277" t="str">
        <f>VLOOKUP(A13277,Sheet2!$B$2:$E$1001,4,0)</f>
        <v>healthy eating</v>
      </c>
      <c r="F13277" t="str">
        <f>VLOOKUP(B13277,Sheet3!$B$2:$D$17,2,0)</f>
        <v>negative</v>
      </c>
      <c r="G13277">
        <f>VLOOKUP(B13277,Sheet3!$B$2:$D$17,3,0)</f>
        <v>0</v>
      </c>
      <c r="H13277">
        <f t="shared" si="621"/>
        <v>11</v>
      </c>
      <c r="I13277">
        <f t="shared" si="622"/>
        <v>3</v>
      </c>
      <c r="J13277" t="str">
        <f t="shared" si="623"/>
        <v>15-18</v>
      </c>
    </row>
    <row r="13278" spans="1:10">
      <c r="A13278" t="s">
        <v>893</v>
      </c>
      <c r="B13278" t="s">
        <v>1500</v>
      </c>
      <c r="C13278" s="7">
        <v>44295.2815046296</v>
      </c>
      <c r="D13278" t="str">
        <f>VLOOKUP(A13278,Sheet2!$B$2:$E$1001,3,0)</f>
        <v>GIF</v>
      </c>
      <c r="E13278" t="str">
        <f>VLOOKUP(A13278,Sheet2!$B$2:$E$1001,4,0)</f>
        <v>healthy eating</v>
      </c>
      <c r="F13278" t="str">
        <f>VLOOKUP(B13278,Sheet3!$B$2:$D$17,2,0)</f>
        <v>positive</v>
      </c>
      <c r="G13278">
        <f>VLOOKUP(B13278,Sheet3!$B$2:$D$17,3,0)</f>
        <v>45</v>
      </c>
      <c r="H13278">
        <f t="shared" si="621"/>
        <v>4</v>
      </c>
      <c r="I13278">
        <f t="shared" si="622"/>
        <v>5</v>
      </c>
      <c r="J13278" t="str">
        <f t="shared" si="623"/>
        <v>6-9</v>
      </c>
    </row>
    <row r="13279" spans="1:10">
      <c r="A13279" t="s">
        <v>893</v>
      </c>
      <c r="B13279" t="s">
        <v>1495</v>
      </c>
      <c r="C13279" s="7">
        <v>44238.5238888889</v>
      </c>
      <c r="D13279" t="str">
        <f>VLOOKUP(A13279,Sheet2!$B$2:$E$1001,3,0)</f>
        <v>GIF</v>
      </c>
      <c r="E13279" t="str">
        <f>VLOOKUP(A13279,Sheet2!$B$2:$E$1001,4,0)</f>
        <v>healthy eating</v>
      </c>
      <c r="F13279" t="str">
        <f>VLOOKUP(B13279,Sheet3!$B$2:$D$17,2,0)</f>
        <v>positive</v>
      </c>
      <c r="G13279">
        <f>VLOOKUP(B13279,Sheet3!$B$2:$D$17,3,0)</f>
        <v>75</v>
      </c>
      <c r="H13279">
        <f t="shared" si="621"/>
        <v>2</v>
      </c>
      <c r="I13279">
        <f t="shared" si="622"/>
        <v>4</v>
      </c>
      <c r="J13279" t="str">
        <f t="shared" si="623"/>
        <v>12-15</v>
      </c>
    </row>
    <row r="13280" spans="1:10">
      <c r="A13280" t="s">
        <v>893</v>
      </c>
      <c r="B13280" t="s">
        <v>1495</v>
      </c>
      <c r="C13280" s="7">
        <v>44057.4479513889</v>
      </c>
      <c r="D13280" t="str">
        <f>VLOOKUP(A13280,Sheet2!$B$2:$E$1001,3,0)</f>
        <v>GIF</v>
      </c>
      <c r="E13280" t="str">
        <f>VLOOKUP(A13280,Sheet2!$B$2:$E$1001,4,0)</f>
        <v>healthy eating</v>
      </c>
      <c r="F13280" t="str">
        <f>VLOOKUP(B13280,Sheet3!$B$2:$D$17,2,0)</f>
        <v>positive</v>
      </c>
      <c r="G13280">
        <f>VLOOKUP(B13280,Sheet3!$B$2:$D$17,3,0)</f>
        <v>75</v>
      </c>
      <c r="H13280">
        <f t="shared" si="621"/>
        <v>8</v>
      </c>
      <c r="I13280">
        <f t="shared" si="622"/>
        <v>5</v>
      </c>
      <c r="J13280" t="str">
        <f t="shared" si="623"/>
        <v>9-12</v>
      </c>
    </row>
    <row r="13281" spans="1:10">
      <c r="A13281" t="s">
        <v>893</v>
      </c>
      <c r="B13281" t="s">
        <v>1499</v>
      </c>
      <c r="C13281" s="7">
        <v>44267.4529166667</v>
      </c>
      <c r="D13281" t="str">
        <f>VLOOKUP(A13281,Sheet2!$B$2:$E$1001,3,0)</f>
        <v>GIF</v>
      </c>
      <c r="E13281" t="str">
        <f>VLOOKUP(A13281,Sheet2!$B$2:$E$1001,4,0)</f>
        <v>healthy eating</v>
      </c>
      <c r="F13281" t="str">
        <f>VLOOKUP(B13281,Sheet3!$B$2:$D$17,2,0)</f>
        <v>negative</v>
      </c>
      <c r="G13281">
        <f>VLOOKUP(B13281,Sheet3!$B$2:$D$17,3,0)</f>
        <v>10</v>
      </c>
      <c r="H13281">
        <f t="shared" si="621"/>
        <v>3</v>
      </c>
      <c r="I13281">
        <f t="shared" si="622"/>
        <v>5</v>
      </c>
      <c r="J13281" t="str">
        <f t="shared" si="623"/>
        <v>9-12</v>
      </c>
    </row>
    <row r="13282" spans="1:10">
      <c r="A13282" t="s">
        <v>893</v>
      </c>
      <c r="B13282" t="s">
        <v>1492</v>
      </c>
      <c r="C13282" s="7">
        <v>44352.4253703704</v>
      </c>
      <c r="D13282" t="str">
        <f>VLOOKUP(A13282,Sheet2!$B$2:$E$1001,3,0)</f>
        <v>GIF</v>
      </c>
      <c r="E13282" t="str">
        <f>VLOOKUP(A13282,Sheet2!$B$2:$E$1001,4,0)</f>
        <v>healthy eating</v>
      </c>
      <c r="F13282" t="str">
        <f>VLOOKUP(B13282,Sheet3!$B$2:$D$17,2,0)</f>
        <v>neutral</v>
      </c>
      <c r="G13282">
        <f>VLOOKUP(B13282,Sheet3!$B$2:$D$17,3,0)</f>
        <v>20</v>
      </c>
      <c r="H13282">
        <f t="shared" si="621"/>
        <v>6</v>
      </c>
      <c r="I13282">
        <f t="shared" si="622"/>
        <v>6</v>
      </c>
      <c r="J13282" t="str">
        <f t="shared" si="623"/>
        <v>9-12</v>
      </c>
    </row>
    <row r="13283" spans="1:10">
      <c r="A13283" t="s">
        <v>893</v>
      </c>
      <c r="B13283" t="s">
        <v>1485</v>
      </c>
      <c r="C13283" s="7">
        <v>44229.1362847222</v>
      </c>
      <c r="D13283" t="str">
        <f>VLOOKUP(A13283,Sheet2!$B$2:$E$1001,3,0)</f>
        <v>GIF</v>
      </c>
      <c r="E13283" t="str">
        <f>VLOOKUP(A13283,Sheet2!$B$2:$E$1001,4,0)</f>
        <v>healthy eating</v>
      </c>
      <c r="F13283" t="str">
        <f>VLOOKUP(B13283,Sheet3!$B$2:$D$17,2,0)</f>
        <v>positive</v>
      </c>
      <c r="G13283">
        <f>VLOOKUP(B13283,Sheet3!$B$2:$D$17,3,0)</f>
        <v>60</v>
      </c>
      <c r="H13283">
        <f t="shared" si="621"/>
        <v>2</v>
      </c>
      <c r="I13283">
        <f t="shared" si="622"/>
        <v>2</v>
      </c>
      <c r="J13283" t="str">
        <f t="shared" si="623"/>
        <v>3-6</v>
      </c>
    </row>
    <row r="13284" spans="1:10">
      <c r="A13284" t="s">
        <v>893</v>
      </c>
      <c r="B13284" t="s">
        <v>1485</v>
      </c>
      <c r="C13284" s="7">
        <v>44083.4608912037</v>
      </c>
      <c r="D13284" t="str">
        <f>VLOOKUP(A13284,Sheet2!$B$2:$E$1001,3,0)</f>
        <v>GIF</v>
      </c>
      <c r="E13284" t="str">
        <f>VLOOKUP(A13284,Sheet2!$B$2:$E$1001,4,0)</f>
        <v>healthy eating</v>
      </c>
      <c r="F13284" t="str">
        <f>VLOOKUP(B13284,Sheet3!$B$2:$D$17,2,0)</f>
        <v>positive</v>
      </c>
      <c r="G13284">
        <f>VLOOKUP(B13284,Sheet3!$B$2:$D$17,3,0)</f>
        <v>60</v>
      </c>
      <c r="H13284">
        <f t="shared" si="621"/>
        <v>9</v>
      </c>
      <c r="I13284">
        <f t="shared" si="622"/>
        <v>3</v>
      </c>
      <c r="J13284" t="str">
        <f t="shared" si="623"/>
        <v>9-12</v>
      </c>
    </row>
    <row r="13285" spans="1:10">
      <c r="A13285" t="s">
        <v>893</v>
      </c>
      <c r="B13285" t="s">
        <v>1488</v>
      </c>
      <c r="C13285" s="7">
        <v>44020.3229050926</v>
      </c>
      <c r="D13285" t="str">
        <f>VLOOKUP(A13285,Sheet2!$B$2:$E$1001,3,0)</f>
        <v>GIF</v>
      </c>
      <c r="E13285" t="str">
        <f>VLOOKUP(A13285,Sheet2!$B$2:$E$1001,4,0)</f>
        <v>healthy eating</v>
      </c>
      <c r="F13285" t="str">
        <f>VLOOKUP(B13285,Sheet3!$B$2:$D$17,2,0)</f>
        <v>negative</v>
      </c>
      <c r="G13285">
        <f>VLOOKUP(B13285,Sheet3!$B$2:$D$17,3,0)</f>
        <v>0</v>
      </c>
      <c r="H13285">
        <f t="shared" si="621"/>
        <v>7</v>
      </c>
      <c r="I13285">
        <f t="shared" si="622"/>
        <v>3</v>
      </c>
      <c r="J13285" t="str">
        <f t="shared" si="623"/>
        <v>6-9</v>
      </c>
    </row>
    <row r="13286" spans="1:10">
      <c r="A13286" t="s">
        <v>893</v>
      </c>
      <c r="B13286" t="s">
        <v>1490</v>
      </c>
      <c r="C13286" s="7">
        <v>44014.1103703704</v>
      </c>
      <c r="D13286" t="str">
        <f>VLOOKUP(A13286,Sheet2!$B$2:$E$1001,3,0)</f>
        <v>GIF</v>
      </c>
      <c r="E13286" t="str">
        <f>VLOOKUP(A13286,Sheet2!$B$2:$E$1001,4,0)</f>
        <v>healthy eating</v>
      </c>
      <c r="F13286" t="str">
        <f>VLOOKUP(B13286,Sheet3!$B$2:$D$17,2,0)</f>
        <v>negative</v>
      </c>
      <c r="G13286">
        <f>VLOOKUP(B13286,Sheet3!$B$2:$D$17,3,0)</f>
        <v>5</v>
      </c>
      <c r="H13286">
        <f t="shared" si="621"/>
        <v>7</v>
      </c>
      <c r="I13286">
        <f t="shared" si="622"/>
        <v>4</v>
      </c>
      <c r="J13286" t="str">
        <f t="shared" si="623"/>
        <v>0-3</v>
      </c>
    </row>
    <row r="13287" customFormat="1" spans="1:10">
      <c r="A13287" t="s">
        <v>893</v>
      </c>
      <c r="B13287" t="s">
        <v>1495</v>
      </c>
      <c r="C13287" s="7">
        <v>44288.5444328704</v>
      </c>
      <c r="D13287" t="str">
        <f>VLOOKUP(A13287,Sheet2!$B$2:$E$1001,3,0)</f>
        <v>GIF</v>
      </c>
      <c r="E13287" t="str">
        <f>VLOOKUP(A13287,Sheet2!$B$2:$E$1001,4,0)</f>
        <v>healthy eating</v>
      </c>
      <c r="F13287" t="str">
        <f>VLOOKUP(B13287,Sheet3!$B$2:$D$17,2,0)</f>
        <v>positive</v>
      </c>
      <c r="G13287">
        <f>VLOOKUP(B13287,Sheet3!$B$2:$D$17,3,0)</f>
        <v>75</v>
      </c>
      <c r="H13287">
        <f t="shared" si="621"/>
        <v>4</v>
      </c>
      <c r="I13287">
        <f t="shared" si="622"/>
        <v>5</v>
      </c>
      <c r="J13287" t="str">
        <f t="shared" si="623"/>
        <v>12-15</v>
      </c>
    </row>
    <row r="13288" spans="1:10">
      <c r="A13288" t="s">
        <v>893</v>
      </c>
      <c r="B13288" t="s">
        <v>1498</v>
      </c>
      <c r="C13288" s="7">
        <v>44174.5539699074</v>
      </c>
      <c r="D13288" t="str">
        <f>VLOOKUP(A13288,Sheet2!$B$2:$E$1001,3,0)</f>
        <v>GIF</v>
      </c>
      <c r="E13288" t="str">
        <f>VLOOKUP(A13288,Sheet2!$B$2:$E$1001,4,0)</f>
        <v>healthy eating</v>
      </c>
      <c r="F13288" t="str">
        <f>VLOOKUP(B13288,Sheet3!$B$2:$D$17,2,0)</f>
        <v>positive</v>
      </c>
      <c r="G13288">
        <f>VLOOKUP(B13288,Sheet3!$B$2:$D$17,3,0)</f>
        <v>50</v>
      </c>
      <c r="H13288">
        <f t="shared" si="621"/>
        <v>12</v>
      </c>
      <c r="I13288">
        <f t="shared" si="622"/>
        <v>3</v>
      </c>
      <c r="J13288" t="str">
        <f t="shared" si="623"/>
        <v>12-15</v>
      </c>
    </row>
    <row r="13289" spans="1:10">
      <c r="A13289" t="s">
        <v>893</v>
      </c>
      <c r="B13289" t="s">
        <v>1491</v>
      </c>
      <c r="C13289" s="7">
        <v>44018.4419097222</v>
      </c>
      <c r="D13289" t="str">
        <f>VLOOKUP(A13289,Sheet2!$B$2:$E$1001,3,0)</f>
        <v>GIF</v>
      </c>
      <c r="E13289" t="str">
        <f>VLOOKUP(A13289,Sheet2!$B$2:$E$1001,4,0)</f>
        <v>healthy eating</v>
      </c>
      <c r="F13289" t="str">
        <f>VLOOKUP(B13289,Sheet3!$B$2:$D$17,2,0)</f>
        <v>positive</v>
      </c>
      <c r="G13289">
        <f>VLOOKUP(B13289,Sheet3!$B$2:$D$17,3,0)</f>
        <v>30</v>
      </c>
      <c r="H13289">
        <f t="shared" si="621"/>
        <v>7</v>
      </c>
      <c r="I13289">
        <f t="shared" si="622"/>
        <v>1</v>
      </c>
      <c r="J13289" t="str">
        <f t="shared" si="623"/>
        <v>9-12</v>
      </c>
    </row>
    <row r="13290" spans="1:10">
      <c r="A13290" t="s">
        <v>893</v>
      </c>
      <c r="B13290" t="s">
        <v>1488</v>
      </c>
      <c r="C13290" s="7">
        <v>44199.2748842593</v>
      </c>
      <c r="D13290" t="str">
        <f>VLOOKUP(A13290,Sheet2!$B$2:$E$1001,3,0)</f>
        <v>GIF</v>
      </c>
      <c r="E13290" t="str">
        <f>VLOOKUP(A13290,Sheet2!$B$2:$E$1001,4,0)</f>
        <v>healthy eating</v>
      </c>
      <c r="F13290" t="str">
        <f>VLOOKUP(B13290,Sheet3!$B$2:$D$17,2,0)</f>
        <v>negative</v>
      </c>
      <c r="G13290">
        <f>VLOOKUP(B13290,Sheet3!$B$2:$D$17,3,0)</f>
        <v>0</v>
      </c>
      <c r="H13290">
        <f t="shared" si="621"/>
        <v>1</v>
      </c>
      <c r="I13290">
        <f t="shared" si="622"/>
        <v>7</v>
      </c>
      <c r="J13290" t="str">
        <f t="shared" si="623"/>
        <v>6-9</v>
      </c>
    </row>
    <row r="13291" spans="1:10">
      <c r="A13291" t="s">
        <v>893</v>
      </c>
      <c r="B13291" t="s">
        <v>1485</v>
      </c>
      <c r="C13291" s="7">
        <v>44318.6515046296</v>
      </c>
      <c r="D13291" t="str">
        <f>VLOOKUP(A13291,Sheet2!$B$2:$E$1001,3,0)</f>
        <v>GIF</v>
      </c>
      <c r="E13291" t="str">
        <f>VLOOKUP(A13291,Sheet2!$B$2:$E$1001,4,0)</f>
        <v>healthy eating</v>
      </c>
      <c r="F13291" t="str">
        <f>VLOOKUP(B13291,Sheet3!$B$2:$D$17,2,0)</f>
        <v>positive</v>
      </c>
      <c r="G13291">
        <f>VLOOKUP(B13291,Sheet3!$B$2:$D$17,3,0)</f>
        <v>60</v>
      </c>
      <c r="H13291">
        <f t="shared" si="621"/>
        <v>5</v>
      </c>
      <c r="I13291">
        <f t="shared" si="622"/>
        <v>7</v>
      </c>
      <c r="J13291" t="str">
        <f t="shared" si="623"/>
        <v>15-18</v>
      </c>
    </row>
    <row r="13292" spans="1:10">
      <c r="A13292" t="s">
        <v>893</v>
      </c>
      <c r="B13292" t="s">
        <v>1500</v>
      </c>
      <c r="C13292" s="7">
        <v>44314.7620486111</v>
      </c>
      <c r="D13292" t="str">
        <f>VLOOKUP(A13292,Sheet2!$B$2:$E$1001,3,0)</f>
        <v>GIF</v>
      </c>
      <c r="E13292" t="str">
        <f>VLOOKUP(A13292,Sheet2!$B$2:$E$1001,4,0)</f>
        <v>healthy eating</v>
      </c>
      <c r="F13292" t="str">
        <f>VLOOKUP(B13292,Sheet3!$B$2:$D$17,2,0)</f>
        <v>positive</v>
      </c>
      <c r="G13292">
        <f>VLOOKUP(B13292,Sheet3!$B$2:$D$17,3,0)</f>
        <v>45</v>
      </c>
      <c r="H13292">
        <f t="shared" si="621"/>
        <v>4</v>
      </c>
      <c r="I13292">
        <f t="shared" si="622"/>
        <v>3</v>
      </c>
      <c r="J13292" t="str">
        <f t="shared" si="623"/>
        <v>18-21</v>
      </c>
    </row>
    <row r="13293" spans="1:10">
      <c r="A13293" t="s">
        <v>893</v>
      </c>
      <c r="B13293" t="s">
        <v>1485</v>
      </c>
      <c r="C13293" s="7">
        <v>44172.8675347222</v>
      </c>
      <c r="D13293" t="str">
        <f>VLOOKUP(A13293,Sheet2!$B$2:$E$1001,3,0)</f>
        <v>GIF</v>
      </c>
      <c r="E13293" t="str">
        <f>VLOOKUP(A13293,Sheet2!$B$2:$E$1001,4,0)</f>
        <v>healthy eating</v>
      </c>
      <c r="F13293" t="str">
        <f>VLOOKUP(B13293,Sheet3!$B$2:$D$17,2,0)</f>
        <v>positive</v>
      </c>
      <c r="G13293">
        <f>VLOOKUP(B13293,Sheet3!$B$2:$D$17,3,0)</f>
        <v>60</v>
      </c>
      <c r="H13293">
        <f t="shared" si="621"/>
        <v>12</v>
      </c>
      <c r="I13293">
        <f t="shared" si="622"/>
        <v>1</v>
      </c>
      <c r="J13293" t="str">
        <f t="shared" si="623"/>
        <v>18-21</v>
      </c>
    </row>
    <row r="13294" spans="1:10">
      <c r="A13294" t="s">
        <v>893</v>
      </c>
      <c r="B13294" t="s">
        <v>1488</v>
      </c>
      <c r="C13294" s="7">
        <v>44163.914525463</v>
      </c>
      <c r="D13294" t="str">
        <f>VLOOKUP(A13294,Sheet2!$B$2:$E$1001,3,0)</f>
        <v>GIF</v>
      </c>
      <c r="E13294" t="str">
        <f>VLOOKUP(A13294,Sheet2!$B$2:$E$1001,4,0)</f>
        <v>healthy eating</v>
      </c>
      <c r="F13294" t="str">
        <f>VLOOKUP(B13294,Sheet3!$B$2:$D$17,2,0)</f>
        <v>negative</v>
      </c>
      <c r="G13294">
        <f>VLOOKUP(B13294,Sheet3!$B$2:$D$17,3,0)</f>
        <v>0</v>
      </c>
      <c r="H13294">
        <f t="shared" si="621"/>
        <v>11</v>
      </c>
      <c r="I13294">
        <f t="shared" si="622"/>
        <v>6</v>
      </c>
      <c r="J13294" t="str">
        <f t="shared" si="623"/>
        <v>21-24</v>
      </c>
    </row>
    <row r="13295" spans="1:10">
      <c r="A13295" t="s">
        <v>893</v>
      </c>
      <c r="B13295" t="s">
        <v>1494</v>
      </c>
      <c r="C13295" s="7">
        <v>44307.8349189815</v>
      </c>
      <c r="D13295" t="str">
        <f>VLOOKUP(A13295,Sheet2!$B$2:$E$1001,3,0)</f>
        <v>GIF</v>
      </c>
      <c r="E13295" t="str">
        <f>VLOOKUP(A13295,Sheet2!$B$2:$E$1001,4,0)</f>
        <v>healthy eating</v>
      </c>
      <c r="F13295" t="str">
        <f>VLOOKUP(B13295,Sheet3!$B$2:$D$17,2,0)</f>
        <v>positive</v>
      </c>
      <c r="G13295">
        <f>VLOOKUP(B13295,Sheet3!$B$2:$D$17,3,0)</f>
        <v>65</v>
      </c>
      <c r="H13295">
        <f t="shared" si="621"/>
        <v>4</v>
      </c>
      <c r="I13295">
        <f t="shared" si="622"/>
        <v>3</v>
      </c>
      <c r="J13295" t="str">
        <f t="shared" si="623"/>
        <v>18-21</v>
      </c>
    </row>
    <row r="13296" spans="1:10">
      <c r="A13296" t="s">
        <v>894</v>
      </c>
      <c r="B13296" t="s">
        <v>1492</v>
      </c>
      <c r="C13296" s="7">
        <v>44231.0003587963</v>
      </c>
      <c r="D13296" t="str">
        <f>VLOOKUP(A13296,Sheet2!$B$2:$E$1001,3,0)</f>
        <v>photo</v>
      </c>
      <c r="E13296" t="str">
        <f>VLOOKUP(A13296,Sheet2!$B$2:$E$1001,4,0)</f>
        <v>soccer</v>
      </c>
      <c r="F13296" t="str">
        <f>VLOOKUP(B13296,Sheet3!$B$2:$D$17,2,0)</f>
        <v>neutral</v>
      </c>
      <c r="G13296">
        <f>VLOOKUP(B13296,Sheet3!$B$2:$D$17,3,0)</f>
        <v>20</v>
      </c>
      <c r="H13296">
        <f t="shared" si="621"/>
        <v>2</v>
      </c>
      <c r="I13296">
        <f t="shared" si="622"/>
        <v>4</v>
      </c>
      <c r="J13296" t="str">
        <f t="shared" si="623"/>
        <v>0-3</v>
      </c>
    </row>
    <row r="13297" spans="1:10">
      <c r="A13297" t="s">
        <v>894</v>
      </c>
      <c r="B13297" t="s">
        <v>1491</v>
      </c>
      <c r="C13297" s="7">
        <v>44159.1867592593</v>
      </c>
      <c r="D13297" t="str">
        <f>VLOOKUP(A13297,Sheet2!$B$2:$E$1001,3,0)</f>
        <v>photo</v>
      </c>
      <c r="E13297" t="str">
        <f>VLOOKUP(A13297,Sheet2!$B$2:$E$1001,4,0)</f>
        <v>soccer</v>
      </c>
      <c r="F13297" t="str">
        <f>VLOOKUP(B13297,Sheet3!$B$2:$D$17,2,0)</f>
        <v>positive</v>
      </c>
      <c r="G13297">
        <f>VLOOKUP(B13297,Sheet3!$B$2:$D$17,3,0)</f>
        <v>30</v>
      </c>
      <c r="H13297">
        <f t="shared" si="621"/>
        <v>11</v>
      </c>
      <c r="I13297">
        <f t="shared" si="622"/>
        <v>2</v>
      </c>
      <c r="J13297" t="str">
        <f t="shared" si="623"/>
        <v>3-6</v>
      </c>
    </row>
    <row r="13298" spans="1:10">
      <c r="A13298" t="s">
        <v>894</v>
      </c>
      <c r="B13298" t="s">
        <v>1497</v>
      </c>
      <c r="C13298" s="7">
        <v>44226.9888541667</v>
      </c>
      <c r="D13298" t="str">
        <f>VLOOKUP(A13298,Sheet2!$B$2:$E$1001,3,0)</f>
        <v>photo</v>
      </c>
      <c r="E13298" t="str">
        <f>VLOOKUP(A13298,Sheet2!$B$2:$E$1001,4,0)</f>
        <v>soccer</v>
      </c>
      <c r="F13298" t="str">
        <f>VLOOKUP(B13298,Sheet3!$B$2:$D$17,2,0)</f>
        <v>positive</v>
      </c>
      <c r="G13298">
        <f>VLOOKUP(B13298,Sheet3!$B$2:$D$17,3,0)</f>
        <v>72</v>
      </c>
      <c r="H13298">
        <f t="shared" si="621"/>
        <v>1</v>
      </c>
      <c r="I13298">
        <f t="shared" si="622"/>
        <v>6</v>
      </c>
      <c r="J13298" t="str">
        <f t="shared" si="623"/>
        <v>21-24</v>
      </c>
    </row>
    <row r="13299" spans="1:10">
      <c r="A13299" t="s">
        <v>894</v>
      </c>
      <c r="B13299" t="s">
        <v>1485</v>
      </c>
      <c r="C13299" s="7">
        <v>44254.4788194444</v>
      </c>
      <c r="D13299" t="str">
        <f>VLOOKUP(A13299,Sheet2!$B$2:$E$1001,3,0)</f>
        <v>photo</v>
      </c>
      <c r="E13299" t="str">
        <f>VLOOKUP(A13299,Sheet2!$B$2:$E$1001,4,0)</f>
        <v>soccer</v>
      </c>
      <c r="F13299" t="str">
        <f>VLOOKUP(B13299,Sheet3!$B$2:$D$17,2,0)</f>
        <v>positive</v>
      </c>
      <c r="G13299">
        <f>VLOOKUP(B13299,Sheet3!$B$2:$D$17,3,0)</f>
        <v>60</v>
      </c>
      <c r="H13299">
        <f t="shared" si="621"/>
        <v>2</v>
      </c>
      <c r="I13299">
        <f t="shared" si="622"/>
        <v>6</v>
      </c>
      <c r="J13299" t="str">
        <f t="shared" si="623"/>
        <v>9-12</v>
      </c>
    </row>
    <row r="13300" spans="1:10">
      <c r="A13300" t="s">
        <v>894</v>
      </c>
      <c r="B13300" t="s">
        <v>1487</v>
      </c>
      <c r="C13300" s="7">
        <v>44166.7103587963</v>
      </c>
      <c r="D13300" t="str">
        <f>VLOOKUP(A13300,Sheet2!$B$2:$E$1001,3,0)</f>
        <v>photo</v>
      </c>
      <c r="E13300" t="str">
        <f>VLOOKUP(A13300,Sheet2!$B$2:$E$1001,4,0)</f>
        <v>soccer</v>
      </c>
      <c r="F13300" t="str">
        <f>VLOOKUP(B13300,Sheet3!$B$2:$D$17,2,0)</f>
        <v>positive</v>
      </c>
      <c r="G13300">
        <f>VLOOKUP(B13300,Sheet3!$B$2:$D$17,3,0)</f>
        <v>70</v>
      </c>
      <c r="H13300">
        <f t="shared" si="621"/>
        <v>12</v>
      </c>
      <c r="I13300">
        <f t="shared" si="622"/>
        <v>2</v>
      </c>
      <c r="J13300" t="str">
        <f t="shared" si="623"/>
        <v>15-18</v>
      </c>
    </row>
    <row r="13301" spans="1:10">
      <c r="A13301" t="s">
        <v>894</v>
      </c>
      <c r="B13301" t="s">
        <v>1495</v>
      </c>
      <c r="C13301" s="7">
        <v>44037.8278009259</v>
      </c>
      <c r="D13301" t="str">
        <f>VLOOKUP(A13301,Sheet2!$B$2:$E$1001,3,0)</f>
        <v>photo</v>
      </c>
      <c r="E13301" t="str">
        <f>VLOOKUP(A13301,Sheet2!$B$2:$E$1001,4,0)</f>
        <v>soccer</v>
      </c>
      <c r="F13301" t="str">
        <f>VLOOKUP(B13301,Sheet3!$B$2:$D$17,2,0)</f>
        <v>positive</v>
      </c>
      <c r="G13301">
        <f>VLOOKUP(B13301,Sheet3!$B$2:$D$17,3,0)</f>
        <v>75</v>
      </c>
      <c r="H13301">
        <f t="shared" si="621"/>
        <v>7</v>
      </c>
      <c r="I13301">
        <f t="shared" si="622"/>
        <v>6</v>
      </c>
      <c r="J13301" t="str">
        <f t="shared" si="623"/>
        <v>18-21</v>
      </c>
    </row>
    <row r="13302" spans="1:10">
      <c r="A13302" t="s">
        <v>894</v>
      </c>
      <c r="B13302" t="s">
        <v>1496</v>
      </c>
      <c r="C13302" s="7">
        <v>44362.607974537</v>
      </c>
      <c r="D13302" t="str">
        <f>VLOOKUP(A13302,Sheet2!$B$2:$E$1001,3,0)</f>
        <v>photo</v>
      </c>
      <c r="E13302" t="str">
        <f>VLOOKUP(A13302,Sheet2!$B$2:$E$1001,4,0)</f>
        <v>soccer</v>
      </c>
      <c r="F13302" t="str">
        <f>VLOOKUP(B13302,Sheet3!$B$2:$D$17,2,0)</f>
        <v>positive</v>
      </c>
      <c r="G13302">
        <f>VLOOKUP(B13302,Sheet3!$B$2:$D$17,3,0)</f>
        <v>70</v>
      </c>
      <c r="H13302">
        <f t="shared" si="621"/>
        <v>6</v>
      </c>
      <c r="I13302">
        <f t="shared" si="622"/>
        <v>2</v>
      </c>
      <c r="J13302" t="str">
        <f t="shared" si="623"/>
        <v>12-15</v>
      </c>
    </row>
    <row r="13303" spans="1:10">
      <c r="A13303" t="s">
        <v>894</v>
      </c>
      <c r="B13303" t="s">
        <v>1496</v>
      </c>
      <c r="C13303" s="7">
        <v>44202.1400810185</v>
      </c>
      <c r="D13303" t="str">
        <f>VLOOKUP(A13303,Sheet2!$B$2:$E$1001,3,0)</f>
        <v>photo</v>
      </c>
      <c r="E13303" t="str">
        <f>VLOOKUP(A13303,Sheet2!$B$2:$E$1001,4,0)</f>
        <v>soccer</v>
      </c>
      <c r="F13303" t="str">
        <f>VLOOKUP(B13303,Sheet3!$B$2:$D$17,2,0)</f>
        <v>positive</v>
      </c>
      <c r="G13303">
        <f>VLOOKUP(B13303,Sheet3!$B$2:$D$17,3,0)</f>
        <v>70</v>
      </c>
      <c r="H13303">
        <f t="shared" si="621"/>
        <v>1</v>
      </c>
      <c r="I13303">
        <f t="shared" si="622"/>
        <v>3</v>
      </c>
      <c r="J13303" t="str">
        <f t="shared" si="623"/>
        <v>3-6</v>
      </c>
    </row>
    <row r="13304" spans="1:10">
      <c r="A13304" t="s">
        <v>894</v>
      </c>
      <c r="B13304" t="s">
        <v>1485</v>
      </c>
      <c r="C13304" s="7">
        <v>44082.3275347222</v>
      </c>
      <c r="D13304" t="str">
        <f>VLOOKUP(A13304,Sheet2!$B$2:$E$1001,3,0)</f>
        <v>photo</v>
      </c>
      <c r="E13304" t="str">
        <f>VLOOKUP(A13304,Sheet2!$B$2:$E$1001,4,0)</f>
        <v>soccer</v>
      </c>
      <c r="F13304" t="str">
        <f>VLOOKUP(B13304,Sheet3!$B$2:$D$17,2,0)</f>
        <v>positive</v>
      </c>
      <c r="G13304">
        <f>VLOOKUP(B13304,Sheet3!$B$2:$D$17,3,0)</f>
        <v>60</v>
      </c>
      <c r="H13304">
        <f t="shared" si="621"/>
        <v>9</v>
      </c>
      <c r="I13304">
        <f t="shared" si="622"/>
        <v>2</v>
      </c>
      <c r="J13304" t="str">
        <f t="shared" si="623"/>
        <v>6-9</v>
      </c>
    </row>
    <row r="13305" customFormat="1" spans="1:10">
      <c r="A13305" t="s">
        <v>894</v>
      </c>
      <c r="B13305" t="s">
        <v>1500</v>
      </c>
      <c r="C13305" s="7">
        <v>44011.1782523148</v>
      </c>
      <c r="D13305" t="str">
        <f>VLOOKUP(A13305,Sheet2!$B$2:$E$1001,3,0)</f>
        <v>photo</v>
      </c>
      <c r="E13305" t="str">
        <f>VLOOKUP(A13305,Sheet2!$B$2:$E$1001,4,0)</f>
        <v>soccer</v>
      </c>
      <c r="F13305" t="str">
        <f>VLOOKUP(B13305,Sheet3!$B$2:$D$17,2,0)</f>
        <v>positive</v>
      </c>
      <c r="G13305">
        <f>VLOOKUP(B13305,Sheet3!$B$2:$D$17,3,0)</f>
        <v>45</v>
      </c>
      <c r="H13305">
        <f t="shared" si="621"/>
        <v>6</v>
      </c>
      <c r="I13305">
        <f t="shared" si="622"/>
        <v>1</v>
      </c>
      <c r="J13305" t="str">
        <f t="shared" si="623"/>
        <v>3-6</v>
      </c>
    </row>
    <row r="13306" spans="1:10">
      <c r="A13306" t="s">
        <v>894</v>
      </c>
      <c r="B13306" t="s">
        <v>1500</v>
      </c>
      <c r="C13306" s="7">
        <v>44274.6725462963</v>
      </c>
      <c r="D13306" t="str">
        <f>VLOOKUP(A13306,Sheet2!$B$2:$E$1001,3,0)</f>
        <v>photo</v>
      </c>
      <c r="E13306" t="str">
        <f>VLOOKUP(A13306,Sheet2!$B$2:$E$1001,4,0)</f>
        <v>soccer</v>
      </c>
      <c r="F13306" t="str">
        <f>VLOOKUP(B13306,Sheet3!$B$2:$D$17,2,0)</f>
        <v>positive</v>
      </c>
      <c r="G13306">
        <f>VLOOKUP(B13306,Sheet3!$B$2:$D$17,3,0)</f>
        <v>45</v>
      </c>
      <c r="H13306">
        <f t="shared" si="621"/>
        <v>3</v>
      </c>
      <c r="I13306">
        <f t="shared" si="622"/>
        <v>5</v>
      </c>
      <c r="J13306" t="str">
        <f t="shared" si="623"/>
        <v>15-18</v>
      </c>
    </row>
    <row r="13307" spans="1:10">
      <c r="A13307" t="s">
        <v>894</v>
      </c>
      <c r="B13307" t="s">
        <v>1500</v>
      </c>
      <c r="C13307" s="7">
        <v>44225.1694907407</v>
      </c>
      <c r="D13307" t="str">
        <f>VLOOKUP(A13307,Sheet2!$B$2:$E$1001,3,0)</f>
        <v>photo</v>
      </c>
      <c r="E13307" t="str">
        <f>VLOOKUP(A13307,Sheet2!$B$2:$E$1001,4,0)</f>
        <v>soccer</v>
      </c>
      <c r="F13307" t="str">
        <f>VLOOKUP(B13307,Sheet3!$B$2:$D$17,2,0)</f>
        <v>positive</v>
      </c>
      <c r="G13307">
        <f>VLOOKUP(B13307,Sheet3!$B$2:$D$17,3,0)</f>
        <v>45</v>
      </c>
      <c r="H13307">
        <f t="shared" si="621"/>
        <v>1</v>
      </c>
      <c r="I13307">
        <f t="shared" si="622"/>
        <v>5</v>
      </c>
      <c r="J13307" t="str">
        <f t="shared" si="623"/>
        <v>3-6</v>
      </c>
    </row>
    <row r="13308" spans="1:10">
      <c r="A13308" t="s">
        <v>894</v>
      </c>
      <c r="B13308" t="s">
        <v>1494</v>
      </c>
      <c r="C13308" s="7">
        <v>44252.7267708333</v>
      </c>
      <c r="D13308" t="str">
        <f>VLOOKUP(A13308,Sheet2!$B$2:$E$1001,3,0)</f>
        <v>photo</v>
      </c>
      <c r="E13308" t="str">
        <f>VLOOKUP(A13308,Sheet2!$B$2:$E$1001,4,0)</f>
        <v>soccer</v>
      </c>
      <c r="F13308" t="str">
        <f>VLOOKUP(B13308,Sheet3!$B$2:$D$17,2,0)</f>
        <v>positive</v>
      </c>
      <c r="G13308">
        <f>VLOOKUP(B13308,Sheet3!$B$2:$D$17,3,0)</f>
        <v>65</v>
      </c>
      <c r="H13308">
        <f t="shared" si="621"/>
        <v>2</v>
      </c>
      <c r="I13308">
        <f t="shared" si="622"/>
        <v>4</v>
      </c>
      <c r="J13308" t="str">
        <f t="shared" si="623"/>
        <v>15-18</v>
      </c>
    </row>
    <row r="13309" spans="1:10">
      <c r="A13309" t="s">
        <v>894</v>
      </c>
      <c r="B13309" t="s">
        <v>1502</v>
      </c>
      <c r="C13309" s="7">
        <v>44251.2017013889</v>
      </c>
      <c r="D13309" t="str">
        <f>VLOOKUP(A13309,Sheet2!$B$2:$E$1001,3,0)</f>
        <v>photo</v>
      </c>
      <c r="E13309" t="str">
        <f>VLOOKUP(A13309,Sheet2!$B$2:$E$1001,4,0)</f>
        <v>soccer</v>
      </c>
      <c r="F13309" t="str">
        <f>VLOOKUP(B13309,Sheet3!$B$2:$D$17,2,0)</f>
        <v>negative</v>
      </c>
      <c r="G13309">
        <f>VLOOKUP(B13309,Sheet3!$B$2:$D$17,3,0)</f>
        <v>15</v>
      </c>
      <c r="H13309">
        <f t="shared" si="621"/>
        <v>2</v>
      </c>
      <c r="I13309">
        <f t="shared" si="622"/>
        <v>3</v>
      </c>
      <c r="J13309" t="str">
        <f t="shared" si="623"/>
        <v>3-6</v>
      </c>
    </row>
    <row r="13310" spans="1:10">
      <c r="A13310" t="s">
        <v>895</v>
      </c>
      <c r="B13310" t="s">
        <v>1499</v>
      </c>
      <c r="C13310" s="7">
        <v>44291.2395486111</v>
      </c>
      <c r="D13310" t="str">
        <f>VLOOKUP(A13310,Sheet2!$B$2:$E$1001,3,0)</f>
        <v>photo</v>
      </c>
      <c r="E13310" t="str">
        <f>VLOOKUP(A13310,Sheet2!$B$2:$E$1001,4,0)</f>
        <v>fitness</v>
      </c>
      <c r="F13310" t="str">
        <f>VLOOKUP(B13310,Sheet3!$B$2:$D$17,2,0)</f>
        <v>negative</v>
      </c>
      <c r="G13310">
        <f>VLOOKUP(B13310,Sheet3!$B$2:$D$17,3,0)</f>
        <v>10</v>
      </c>
      <c r="H13310">
        <f t="shared" si="621"/>
        <v>4</v>
      </c>
      <c r="I13310">
        <f t="shared" si="622"/>
        <v>1</v>
      </c>
      <c r="J13310" t="str">
        <f t="shared" si="623"/>
        <v>3-6</v>
      </c>
    </row>
    <row r="13311" spans="1:10">
      <c r="A13311" t="s">
        <v>895</v>
      </c>
      <c r="B13311" t="s">
        <v>1492</v>
      </c>
      <c r="C13311" s="7">
        <v>44075.479375</v>
      </c>
      <c r="D13311" t="str">
        <f>VLOOKUP(A13311,Sheet2!$B$2:$E$1001,3,0)</f>
        <v>photo</v>
      </c>
      <c r="E13311" t="str">
        <f>VLOOKUP(A13311,Sheet2!$B$2:$E$1001,4,0)</f>
        <v>fitness</v>
      </c>
      <c r="F13311" t="str">
        <f>VLOOKUP(B13311,Sheet3!$B$2:$D$17,2,0)</f>
        <v>neutral</v>
      </c>
      <c r="G13311">
        <f>VLOOKUP(B13311,Sheet3!$B$2:$D$17,3,0)</f>
        <v>20</v>
      </c>
      <c r="H13311">
        <f t="shared" si="621"/>
        <v>9</v>
      </c>
      <c r="I13311">
        <f t="shared" si="622"/>
        <v>2</v>
      </c>
      <c r="J13311" t="str">
        <f t="shared" si="623"/>
        <v>9-12</v>
      </c>
    </row>
    <row r="13312" spans="1:10">
      <c r="A13312" t="s">
        <v>895</v>
      </c>
      <c r="B13312" t="s">
        <v>1503</v>
      </c>
      <c r="C13312" s="7">
        <v>44144.7455555556</v>
      </c>
      <c r="D13312" t="str">
        <f>VLOOKUP(A13312,Sheet2!$B$2:$E$1001,3,0)</f>
        <v>photo</v>
      </c>
      <c r="E13312" t="str">
        <f>VLOOKUP(A13312,Sheet2!$B$2:$E$1001,4,0)</f>
        <v>fitness</v>
      </c>
      <c r="F13312" t="str">
        <f>VLOOKUP(B13312,Sheet3!$B$2:$D$17,2,0)</f>
        <v>negative</v>
      </c>
      <c r="G13312">
        <f>VLOOKUP(B13312,Sheet3!$B$2:$D$17,3,0)</f>
        <v>12</v>
      </c>
      <c r="H13312">
        <f t="shared" si="621"/>
        <v>11</v>
      </c>
      <c r="I13312">
        <f t="shared" si="622"/>
        <v>1</v>
      </c>
      <c r="J13312" t="str">
        <f t="shared" si="623"/>
        <v>15-18</v>
      </c>
    </row>
    <row r="13313" spans="1:10">
      <c r="A13313" t="s">
        <v>895</v>
      </c>
      <c r="B13313" t="s">
        <v>1488</v>
      </c>
      <c r="C13313" s="7">
        <v>44033.4553819444</v>
      </c>
      <c r="D13313" t="str">
        <f>VLOOKUP(A13313,Sheet2!$B$2:$E$1001,3,0)</f>
        <v>photo</v>
      </c>
      <c r="E13313" t="str">
        <f>VLOOKUP(A13313,Sheet2!$B$2:$E$1001,4,0)</f>
        <v>fitness</v>
      </c>
      <c r="F13313" t="str">
        <f>VLOOKUP(B13313,Sheet3!$B$2:$D$17,2,0)</f>
        <v>negative</v>
      </c>
      <c r="G13313">
        <f>VLOOKUP(B13313,Sheet3!$B$2:$D$17,3,0)</f>
        <v>0</v>
      </c>
      <c r="H13313">
        <f t="shared" si="621"/>
        <v>7</v>
      </c>
      <c r="I13313">
        <f t="shared" si="622"/>
        <v>2</v>
      </c>
      <c r="J13313" t="str">
        <f t="shared" si="623"/>
        <v>9-12</v>
      </c>
    </row>
    <row r="13314" spans="1:10">
      <c r="A13314" t="s">
        <v>895</v>
      </c>
      <c r="B13314" t="s">
        <v>1503</v>
      </c>
      <c r="C13314" s="7">
        <v>44101.2371296296</v>
      </c>
      <c r="D13314" t="str">
        <f>VLOOKUP(A13314,Sheet2!$B$2:$E$1001,3,0)</f>
        <v>photo</v>
      </c>
      <c r="E13314" t="str">
        <f>VLOOKUP(A13314,Sheet2!$B$2:$E$1001,4,0)</f>
        <v>fitness</v>
      </c>
      <c r="F13314" t="str">
        <f>VLOOKUP(B13314,Sheet3!$B$2:$D$17,2,0)</f>
        <v>negative</v>
      </c>
      <c r="G13314">
        <f>VLOOKUP(B13314,Sheet3!$B$2:$D$17,3,0)</f>
        <v>12</v>
      </c>
      <c r="H13314">
        <f t="shared" si="621"/>
        <v>9</v>
      </c>
      <c r="I13314">
        <f t="shared" si="622"/>
        <v>7</v>
      </c>
      <c r="J13314" t="str">
        <f t="shared" si="623"/>
        <v>3-6</v>
      </c>
    </row>
    <row r="13315" spans="1:10">
      <c r="A13315" t="s">
        <v>895</v>
      </c>
      <c r="B13315" t="s">
        <v>1498</v>
      </c>
      <c r="C13315" s="7">
        <v>44001.2053935185</v>
      </c>
      <c r="D13315" t="str">
        <f>VLOOKUP(A13315,Sheet2!$B$2:$E$1001,3,0)</f>
        <v>photo</v>
      </c>
      <c r="E13315" t="str">
        <f>VLOOKUP(A13315,Sheet2!$B$2:$E$1001,4,0)</f>
        <v>fitness</v>
      </c>
      <c r="F13315" t="str">
        <f>VLOOKUP(B13315,Sheet3!$B$2:$D$17,2,0)</f>
        <v>positive</v>
      </c>
      <c r="G13315">
        <f>VLOOKUP(B13315,Sheet3!$B$2:$D$17,3,0)</f>
        <v>50</v>
      </c>
      <c r="H13315">
        <f t="shared" ref="H13315:H13378" si="624">MONTH(C13315)</f>
        <v>6</v>
      </c>
      <c r="I13315">
        <f t="shared" ref="I13315:I13378" si="625">WEEKDAY(C13315,2)</f>
        <v>5</v>
      </c>
      <c r="J13315" t="str">
        <f t="shared" ref="J13315:J13378" si="626">TEXT(INT(HOUR(C13315)/3)*3,"0")&amp;"-"&amp;TEXT(INT(HOUR(C13315)/3)*3+3,"0")</f>
        <v>3-6</v>
      </c>
    </row>
    <row r="13316" spans="1:10">
      <c r="A13316" t="s">
        <v>895</v>
      </c>
      <c r="B13316" t="s">
        <v>1487</v>
      </c>
      <c r="C13316" s="7">
        <v>44121.3361226852</v>
      </c>
      <c r="D13316" t="str">
        <f>VLOOKUP(A13316,Sheet2!$B$2:$E$1001,3,0)</f>
        <v>photo</v>
      </c>
      <c r="E13316" t="str">
        <f>VLOOKUP(A13316,Sheet2!$B$2:$E$1001,4,0)</f>
        <v>fitness</v>
      </c>
      <c r="F13316" t="str">
        <f>VLOOKUP(B13316,Sheet3!$B$2:$D$17,2,0)</f>
        <v>positive</v>
      </c>
      <c r="G13316">
        <f>VLOOKUP(B13316,Sheet3!$B$2:$D$17,3,0)</f>
        <v>70</v>
      </c>
      <c r="H13316">
        <f t="shared" si="624"/>
        <v>10</v>
      </c>
      <c r="I13316">
        <f t="shared" si="625"/>
        <v>6</v>
      </c>
      <c r="J13316" t="str">
        <f t="shared" si="626"/>
        <v>6-9</v>
      </c>
    </row>
    <row r="13317" spans="1:10">
      <c r="A13317" t="s">
        <v>895</v>
      </c>
      <c r="B13317" t="s">
        <v>1500</v>
      </c>
      <c r="C13317" s="7">
        <v>44088.6429282407</v>
      </c>
      <c r="D13317" t="str">
        <f>VLOOKUP(A13317,Sheet2!$B$2:$E$1001,3,0)</f>
        <v>photo</v>
      </c>
      <c r="E13317" t="str">
        <f>VLOOKUP(A13317,Sheet2!$B$2:$E$1001,4,0)</f>
        <v>fitness</v>
      </c>
      <c r="F13317" t="str">
        <f>VLOOKUP(B13317,Sheet3!$B$2:$D$17,2,0)</f>
        <v>positive</v>
      </c>
      <c r="G13317">
        <f>VLOOKUP(B13317,Sheet3!$B$2:$D$17,3,0)</f>
        <v>45</v>
      </c>
      <c r="H13317">
        <f t="shared" si="624"/>
        <v>9</v>
      </c>
      <c r="I13317">
        <f t="shared" si="625"/>
        <v>1</v>
      </c>
      <c r="J13317" t="str">
        <f t="shared" si="626"/>
        <v>15-18</v>
      </c>
    </row>
    <row r="13318" spans="1:10">
      <c r="A13318" t="s">
        <v>895</v>
      </c>
      <c r="B13318" t="s">
        <v>1496</v>
      </c>
      <c r="C13318" s="7">
        <v>44093.0624652778</v>
      </c>
      <c r="D13318" t="str">
        <f>VLOOKUP(A13318,Sheet2!$B$2:$E$1001,3,0)</f>
        <v>photo</v>
      </c>
      <c r="E13318" t="str">
        <f>VLOOKUP(A13318,Sheet2!$B$2:$E$1001,4,0)</f>
        <v>fitness</v>
      </c>
      <c r="F13318" t="str">
        <f>VLOOKUP(B13318,Sheet3!$B$2:$D$17,2,0)</f>
        <v>positive</v>
      </c>
      <c r="G13318">
        <f>VLOOKUP(B13318,Sheet3!$B$2:$D$17,3,0)</f>
        <v>70</v>
      </c>
      <c r="H13318">
        <f t="shared" si="624"/>
        <v>9</v>
      </c>
      <c r="I13318">
        <f t="shared" si="625"/>
        <v>6</v>
      </c>
      <c r="J13318" t="str">
        <f t="shared" si="626"/>
        <v>0-3</v>
      </c>
    </row>
    <row r="13319" customFormat="1" spans="1:10">
      <c r="A13319" t="s">
        <v>895</v>
      </c>
      <c r="B13319" t="s">
        <v>1494</v>
      </c>
      <c r="C13319" s="7">
        <v>44022.1963310185</v>
      </c>
      <c r="D13319" t="str">
        <f>VLOOKUP(A13319,Sheet2!$B$2:$E$1001,3,0)</f>
        <v>photo</v>
      </c>
      <c r="E13319" t="str">
        <f>VLOOKUP(A13319,Sheet2!$B$2:$E$1001,4,0)</f>
        <v>fitness</v>
      </c>
      <c r="F13319" t="str">
        <f>VLOOKUP(B13319,Sheet3!$B$2:$D$17,2,0)</f>
        <v>positive</v>
      </c>
      <c r="G13319">
        <f>VLOOKUP(B13319,Sheet3!$B$2:$D$17,3,0)</f>
        <v>65</v>
      </c>
      <c r="H13319">
        <f t="shared" si="624"/>
        <v>7</v>
      </c>
      <c r="I13319">
        <f t="shared" si="625"/>
        <v>5</v>
      </c>
      <c r="J13319" t="str">
        <f t="shared" si="626"/>
        <v>3-6</v>
      </c>
    </row>
    <row r="13320" spans="1:10">
      <c r="A13320" t="s">
        <v>895</v>
      </c>
      <c r="B13320" t="s">
        <v>1497</v>
      </c>
      <c r="C13320" s="7">
        <v>44116.041412037</v>
      </c>
      <c r="D13320" t="str">
        <f>VLOOKUP(A13320,Sheet2!$B$2:$E$1001,3,0)</f>
        <v>photo</v>
      </c>
      <c r="E13320" t="str">
        <f>VLOOKUP(A13320,Sheet2!$B$2:$E$1001,4,0)</f>
        <v>fitness</v>
      </c>
      <c r="F13320" t="str">
        <f>VLOOKUP(B13320,Sheet3!$B$2:$D$17,2,0)</f>
        <v>positive</v>
      </c>
      <c r="G13320">
        <f>VLOOKUP(B13320,Sheet3!$B$2:$D$17,3,0)</f>
        <v>72</v>
      </c>
      <c r="H13320">
        <f t="shared" si="624"/>
        <v>10</v>
      </c>
      <c r="I13320">
        <f t="shared" si="625"/>
        <v>1</v>
      </c>
      <c r="J13320" t="str">
        <f t="shared" si="626"/>
        <v>0-3</v>
      </c>
    </row>
    <row r="13321" spans="1:10">
      <c r="A13321" t="s">
        <v>895</v>
      </c>
      <c r="B13321" t="s">
        <v>1490</v>
      </c>
      <c r="C13321" s="7">
        <v>44314.1076388889</v>
      </c>
      <c r="D13321" t="str">
        <f>VLOOKUP(A13321,Sheet2!$B$2:$E$1001,3,0)</f>
        <v>photo</v>
      </c>
      <c r="E13321" t="str">
        <f>VLOOKUP(A13321,Sheet2!$B$2:$E$1001,4,0)</f>
        <v>fitness</v>
      </c>
      <c r="F13321" t="str">
        <f>VLOOKUP(B13321,Sheet3!$B$2:$D$17,2,0)</f>
        <v>negative</v>
      </c>
      <c r="G13321">
        <f>VLOOKUP(B13321,Sheet3!$B$2:$D$17,3,0)</f>
        <v>5</v>
      </c>
      <c r="H13321">
        <f t="shared" si="624"/>
        <v>4</v>
      </c>
      <c r="I13321">
        <f t="shared" si="625"/>
        <v>3</v>
      </c>
      <c r="J13321" t="str">
        <f t="shared" si="626"/>
        <v>0-3</v>
      </c>
    </row>
    <row r="13322" spans="1:10">
      <c r="A13322" t="s">
        <v>895</v>
      </c>
      <c r="B13322" t="s">
        <v>1485</v>
      </c>
      <c r="C13322" s="7">
        <v>44254.6416782407</v>
      </c>
      <c r="D13322" t="str">
        <f>VLOOKUP(A13322,Sheet2!$B$2:$E$1001,3,0)</f>
        <v>photo</v>
      </c>
      <c r="E13322" t="str">
        <f>VLOOKUP(A13322,Sheet2!$B$2:$E$1001,4,0)</f>
        <v>fitness</v>
      </c>
      <c r="F13322" t="str">
        <f>VLOOKUP(B13322,Sheet3!$B$2:$D$17,2,0)</f>
        <v>positive</v>
      </c>
      <c r="G13322">
        <f>VLOOKUP(B13322,Sheet3!$B$2:$D$17,3,0)</f>
        <v>60</v>
      </c>
      <c r="H13322">
        <f t="shared" si="624"/>
        <v>2</v>
      </c>
      <c r="I13322">
        <f t="shared" si="625"/>
        <v>6</v>
      </c>
      <c r="J13322" t="str">
        <f t="shared" si="626"/>
        <v>15-18</v>
      </c>
    </row>
    <row r="13323" spans="1:10">
      <c r="A13323" t="s">
        <v>895</v>
      </c>
      <c r="B13323" t="s">
        <v>1496</v>
      </c>
      <c r="C13323" s="7">
        <v>44146.8061574074</v>
      </c>
      <c r="D13323" t="str">
        <f>VLOOKUP(A13323,Sheet2!$B$2:$E$1001,3,0)</f>
        <v>photo</v>
      </c>
      <c r="E13323" t="str">
        <f>VLOOKUP(A13323,Sheet2!$B$2:$E$1001,4,0)</f>
        <v>fitness</v>
      </c>
      <c r="F13323" t="str">
        <f>VLOOKUP(B13323,Sheet3!$B$2:$D$17,2,0)</f>
        <v>positive</v>
      </c>
      <c r="G13323">
        <f>VLOOKUP(B13323,Sheet3!$B$2:$D$17,3,0)</f>
        <v>70</v>
      </c>
      <c r="H13323">
        <f t="shared" si="624"/>
        <v>11</v>
      </c>
      <c r="I13323">
        <f t="shared" si="625"/>
        <v>3</v>
      </c>
      <c r="J13323" t="str">
        <f t="shared" si="626"/>
        <v>18-21</v>
      </c>
    </row>
    <row r="13324" spans="1:10">
      <c r="A13324" t="s">
        <v>895</v>
      </c>
      <c r="B13324" t="s">
        <v>1496</v>
      </c>
      <c r="C13324" s="7">
        <v>44363.277650463</v>
      </c>
      <c r="D13324" t="str">
        <f>VLOOKUP(A13324,Sheet2!$B$2:$E$1001,3,0)</f>
        <v>photo</v>
      </c>
      <c r="E13324" t="str">
        <f>VLOOKUP(A13324,Sheet2!$B$2:$E$1001,4,0)</f>
        <v>fitness</v>
      </c>
      <c r="F13324" t="str">
        <f>VLOOKUP(B13324,Sheet3!$B$2:$D$17,2,0)</f>
        <v>positive</v>
      </c>
      <c r="G13324">
        <f>VLOOKUP(B13324,Sheet3!$B$2:$D$17,3,0)</f>
        <v>70</v>
      </c>
      <c r="H13324">
        <f t="shared" si="624"/>
        <v>6</v>
      </c>
      <c r="I13324">
        <f t="shared" si="625"/>
        <v>3</v>
      </c>
      <c r="J13324" t="str">
        <f t="shared" si="626"/>
        <v>6-9</v>
      </c>
    </row>
    <row r="13325" spans="1:10">
      <c r="A13325" t="s">
        <v>895</v>
      </c>
      <c r="B13325" t="s">
        <v>1501</v>
      </c>
      <c r="C13325" s="7">
        <v>44243.0499189815</v>
      </c>
      <c r="D13325" t="str">
        <f>VLOOKUP(A13325,Sheet2!$B$2:$E$1001,3,0)</f>
        <v>photo</v>
      </c>
      <c r="E13325" t="str">
        <f>VLOOKUP(A13325,Sheet2!$B$2:$E$1001,4,0)</f>
        <v>fitness</v>
      </c>
      <c r="F13325" t="str">
        <f>VLOOKUP(B13325,Sheet3!$B$2:$D$17,2,0)</f>
        <v>neutral</v>
      </c>
      <c r="G13325">
        <f>VLOOKUP(B13325,Sheet3!$B$2:$D$17,3,0)</f>
        <v>35</v>
      </c>
      <c r="H13325">
        <f t="shared" si="624"/>
        <v>2</v>
      </c>
      <c r="I13325">
        <f t="shared" si="625"/>
        <v>2</v>
      </c>
      <c r="J13325" t="str">
        <f t="shared" si="626"/>
        <v>0-3</v>
      </c>
    </row>
    <row r="13326" spans="1:10">
      <c r="A13326" t="s">
        <v>895</v>
      </c>
      <c r="B13326" t="s">
        <v>1487</v>
      </c>
      <c r="C13326" s="7">
        <v>44219.8657060185</v>
      </c>
      <c r="D13326" t="str">
        <f>VLOOKUP(A13326,Sheet2!$B$2:$E$1001,3,0)</f>
        <v>photo</v>
      </c>
      <c r="E13326" t="str">
        <f>VLOOKUP(A13326,Sheet2!$B$2:$E$1001,4,0)</f>
        <v>fitness</v>
      </c>
      <c r="F13326" t="str">
        <f>VLOOKUP(B13326,Sheet3!$B$2:$D$17,2,0)</f>
        <v>positive</v>
      </c>
      <c r="G13326">
        <f>VLOOKUP(B13326,Sheet3!$B$2:$D$17,3,0)</f>
        <v>70</v>
      </c>
      <c r="H13326">
        <f t="shared" si="624"/>
        <v>1</v>
      </c>
      <c r="I13326">
        <f t="shared" si="625"/>
        <v>6</v>
      </c>
      <c r="J13326" t="str">
        <f t="shared" si="626"/>
        <v>18-21</v>
      </c>
    </row>
    <row r="13327" spans="1:10">
      <c r="A13327" t="s">
        <v>895</v>
      </c>
      <c r="B13327" t="s">
        <v>1500</v>
      </c>
      <c r="C13327" s="7">
        <v>44284.8453356481</v>
      </c>
      <c r="D13327" t="str">
        <f>VLOOKUP(A13327,Sheet2!$B$2:$E$1001,3,0)</f>
        <v>photo</v>
      </c>
      <c r="E13327" t="str">
        <f>VLOOKUP(A13327,Sheet2!$B$2:$E$1001,4,0)</f>
        <v>fitness</v>
      </c>
      <c r="F13327" t="str">
        <f>VLOOKUP(B13327,Sheet3!$B$2:$D$17,2,0)</f>
        <v>positive</v>
      </c>
      <c r="G13327">
        <f>VLOOKUP(B13327,Sheet3!$B$2:$D$17,3,0)</f>
        <v>45</v>
      </c>
      <c r="H13327">
        <f t="shared" si="624"/>
        <v>3</v>
      </c>
      <c r="I13327">
        <f t="shared" si="625"/>
        <v>1</v>
      </c>
      <c r="J13327" t="str">
        <f t="shared" si="626"/>
        <v>18-21</v>
      </c>
    </row>
    <row r="13328" spans="1:10">
      <c r="A13328" t="s">
        <v>895</v>
      </c>
      <c r="B13328" t="s">
        <v>1497</v>
      </c>
      <c r="C13328" s="7">
        <v>44097.1557986111</v>
      </c>
      <c r="D13328" t="str">
        <f>VLOOKUP(A13328,Sheet2!$B$2:$E$1001,3,0)</f>
        <v>photo</v>
      </c>
      <c r="E13328" t="str">
        <f>VLOOKUP(A13328,Sheet2!$B$2:$E$1001,4,0)</f>
        <v>fitness</v>
      </c>
      <c r="F13328" t="str">
        <f>VLOOKUP(B13328,Sheet3!$B$2:$D$17,2,0)</f>
        <v>positive</v>
      </c>
      <c r="G13328">
        <f>VLOOKUP(B13328,Sheet3!$B$2:$D$17,3,0)</f>
        <v>72</v>
      </c>
      <c r="H13328">
        <f t="shared" si="624"/>
        <v>9</v>
      </c>
      <c r="I13328">
        <f t="shared" si="625"/>
        <v>3</v>
      </c>
      <c r="J13328" t="str">
        <f t="shared" si="626"/>
        <v>3-6</v>
      </c>
    </row>
    <row r="13329" customFormat="1" spans="1:10">
      <c r="A13329" t="s">
        <v>895</v>
      </c>
      <c r="B13329" t="s">
        <v>1485</v>
      </c>
      <c r="C13329" s="7">
        <v>44364.3491319444</v>
      </c>
      <c r="D13329" t="str">
        <f>VLOOKUP(A13329,Sheet2!$B$2:$E$1001,3,0)</f>
        <v>photo</v>
      </c>
      <c r="E13329" t="str">
        <f>VLOOKUP(A13329,Sheet2!$B$2:$E$1001,4,0)</f>
        <v>fitness</v>
      </c>
      <c r="F13329" t="str">
        <f>VLOOKUP(B13329,Sheet3!$B$2:$D$17,2,0)</f>
        <v>positive</v>
      </c>
      <c r="G13329">
        <f>VLOOKUP(B13329,Sheet3!$B$2:$D$17,3,0)</f>
        <v>60</v>
      </c>
      <c r="H13329">
        <f t="shared" si="624"/>
        <v>6</v>
      </c>
      <c r="I13329">
        <f t="shared" si="625"/>
        <v>4</v>
      </c>
      <c r="J13329" t="str">
        <f t="shared" si="626"/>
        <v>6-9</v>
      </c>
    </row>
    <row r="13330" spans="1:10">
      <c r="A13330" t="s">
        <v>895</v>
      </c>
      <c r="B13330" t="s">
        <v>1497</v>
      </c>
      <c r="C13330" s="7">
        <v>44225.6326388889</v>
      </c>
      <c r="D13330" t="str">
        <f>VLOOKUP(A13330,Sheet2!$B$2:$E$1001,3,0)</f>
        <v>photo</v>
      </c>
      <c r="E13330" t="str">
        <f>VLOOKUP(A13330,Sheet2!$B$2:$E$1001,4,0)</f>
        <v>fitness</v>
      </c>
      <c r="F13330" t="str">
        <f>VLOOKUP(B13330,Sheet3!$B$2:$D$17,2,0)</f>
        <v>positive</v>
      </c>
      <c r="G13330">
        <f>VLOOKUP(B13330,Sheet3!$B$2:$D$17,3,0)</f>
        <v>72</v>
      </c>
      <c r="H13330">
        <f t="shared" si="624"/>
        <v>1</v>
      </c>
      <c r="I13330">
        <f t="shared" si="625"/>
        <v>5</v>
      </c>
      <c r="J13330" t="str">
        <f t="shared" si="626"/>
        <v>15-18</v>
      </c>
    </row>
    <row r="13331" spans="1:10">
      <c r="A13331" t="s">
        <v>895</v>
      </c>
      <c r="B13331" t="s">
        <v>1485</v>
      </c>
      <c r="C13331" s="7">
        <v>44021.7943518519</v>
      </c>
      <c r="D13331" t="str">
        <f>VLOOKUP(A13331,Sheet2!$B$2:$E$1001,3,0)</f>
        <v>photo</v>
      </c>
      <c r="E13331" t="str">
        <f>VLOOKUP(A13331,Sheet2!$B$2:$E$1001,4,0)</f>
        <v>fitness</v>
      </c>
      <c r="F13331" t="str">
        <f>VLOOKUP(B13331,Sheet3!$B$2:$D$17,2,0)</f>
        <v>positive</v>
      </c>
      <c r="G13331">
        <f>VLOOKUP(B13331,Sheet3!$B$2:$D$17,3,0)</f>
        <v>60</v>
      </c>
      <c r="H13331">
        <f t="shared" si="624"/>
        <v>7</v>
      </c>
      <c r="I13331">
        <f t="shared" si="625"/>
        <v>4</v>
      </c>
      <c r="J13331" t="str">
        <f t="shared" si="626"/>
        <v>18-21</v>
      </c>
    </row>
    <row r="13332" spans="1:10">
      <c r="A13332" t="s">
        <v>895</v>
      </c>
      <c r="B13332" t="s">
        <v>1502</v>
      </c>
      <c r="C13332" s="7">
        <v>44078.2261342593</v>
      </c>
      <c r="D13332" t="str">
        <f>VLOOKUP(A13332,Sheet2!$B$2:$E$1001,3,0)</f>
        <v>photo</v>
      </c>
      <c r="E13332" t="str">
        <f>VLOOKUP(A13332,Sheet2!$B$2:$E$1001,4,0)</f>
        <v>fitness</v>
      </c>
      <c r="F13332" t="str">
        <f>VLOOKUP(B13332,Sheet3!$B$2:$D$17,2,0)</f>
        <v>negative</v>
      </c>
      <c r="G13332">
        <f>VLOOKUP(B13332,Sheet3!$B$2:$D$17,3,0)</f>
        <v>15</v>
      </c>
      <c r="H13332">
        <f t="shared" si="624"/>
        <v>9</v>
      </c>
      <c r="I13332">
        <f t="shared" si="625"/>
        <v>5</v>
      </c>
      <c r="J13332" t="str">
        <f t="shared" si="626"/>
        <v>3-6</v>
      </c>
    </row>
    <row r="13333" spans="1:10">
      <c r="A13333" t="s">
        <v>895</v>
      </c>
      <c r="B13333" t="s">
        <v>1499</v>
      </c>
      <c r="C13333" s="7">
        <v>44132.17375</v>
      </c>
      <c r="D13333" t="str">
        <f>VLOOKUP(A13333,Sheet2!$B$2:$E$1001,3,0)</f>
        <v>photo</v>
      </c>
      <c r="E13333" t="str">
        <f>VLOOKUP(A13333,Sheet2!$B$2:$E$1001,4,0)</f>
        <v>fitness</v>
      </c>
      <c r="F13333" t="str">
        <f>VLOOKUP(B13333,Sheet3!$B$2:$D$17,2,0)</f>
        <v>negative</v>
      </c>
      <c r="G13333">
        <f>VLOOKUP(B13333,Sheet3!$B$2:$D$17,3,0)</f>
        <v>10</v>
      </c>
      <c r="H13333">
        <f t="shared" si="624"/>
        <v>10</v>
      </c>
      <c r="I13333">
        <f t="shared" si="625"/>
        <v>3</v>
      </c>
      <c r="J13333" t="str">
        <f t="shared" si="626"/>
        <v>3-6</v>
      </c>
    </row>
    <row r="13334" spans="1:10">
      <c r="A13334" t="s">
        <v>895</v>
      </c>
      <c r="B13334" t="s">
        <v>1492</v>
      </c>
      <c r="C13334" s="7">
        <v>44045.2967361111</v>
      </c>
      <c r="D13334" t="str">
        <f>VLOOKUP(A13334,Sheet2!$B$2:$E$1001,3,0)</f>
        <v>photo</v>
      </c>
      <c r="E13334" t="str">
        <f>VLOOKUP(A13334,Sheet2!$B$2:$E$1001,4,0)</f>
        <v>fitness</v>
      </c>
      <c r="F13334" t="str">
        <f>VLOOKUP(B13334,Sheet3!$B$2:$D$17,2,0)</f>
        <v>neutral</v>
      </c>
      <c r="G13334">
        <f>VLOOKUP(B13334,Sheet3!$B$2:$D$17,3,0)</f>
        <v>20</v>
      </c>
      <c r="H13334">
        <f t="shared" si="624"/>
        <v>8</v>
      </c>
      <c r="I13334">
        <f t="shared" si="625"/>
        <v>7</v>
      </c>
      <c r="J13334" t="str">
        <f t="shared" si="626"/>
        <v>6-9</v>
      </c>
    </row>
    <row r="13335" spans="1:10">
      <c r="A13335" t="s">
        <v>895</v>
      </c>
      <c r="B13335" t="s">
        <v>1488</v>
      </c>
      <c r="C13335" s="7">
        <v>44337.2006828704</v>
      </c>
      <c r="D13335" t="str">
        <f>VLOOKUP(A13335,Sheet2!$B$2:$E$1001,3,0)</f>
        <v>photo</v>
      </c>
      <c r="E13335" t="str">
        <f>VLOOKUP(A13335,Sheet2!$B$2:$E$1001,4,0)</f>
        <v>fitness</v>
      </c>
      <c r="F13335" t="str">
        <f>VLOOKUP(B13335,Sheet3!$B$2:$D$17,2,0)</f>
        <v>negative</v>
      </c>
      <c r="G13335">
        <f>VLOOKUP(B13335,Sheet3!$B$2:$D$17,3,0)</f>
        <v>0</v>
      </c>
      <c r="H13335">
        <f t="shared" si="624"/>
        <v>5</v>
      </c>
      <c r="I13335">
        <f t="shared" si="625"/>
        <v>5</v>
      </c>
      <c r="J13335" t="str">
        <f t="shared" si="626"/>
        <v>3-6</v>
      </c>
    </row>
    <row r="13336" spans="1:10">
      <c r="A13336" t="s">
        <v>895</v>
      </c>
      <c r="B13336" t="s">
        <v>1500</v>
      </c>
      <c r="C13336" s="7">
        <v>44248.0348148148</v>
      </c>
      <c r="D13336" t="str">
        <f>VLOOKUP(A13336,Sheet2!$B$2:$E$1001,3,0)</f>
        <v>photo</v>
      </c>
      <c r="E13336" t="str">
        <f>VLOOKUP(A13336,Sheet2!$B$2:$E$1001,4,0)</f>
        <v>fitness</v>
      </c>
      <c r="F13336" t="str">
        <f>VLOOKUP(B13336,Sheet3!$B$2:$D$17,2,0)</f>
        <v>positive</v>
      </c>
      <c r="G13336">
        <f>VLOOKUP(B13336,Sheet3!$B$2:$D$17,3,0)</f>
        <v>45</v>
      </c>
      <c r="H13336">
        <f t="shared" si="624"/>
        <v>2</v>
      </c>
      <c r="I13336">
        <f t="shared" si="625"/>
        <v>7</v>
      </c>
      <c r="J13336" t="str">
        <f t="shared" si="626"/>
        <v>0-3</v>
      </c>
    </row>
    <row r="13337" spans="1:10">
      <c r="A13337" t="s">
        <v>895</v>
      </c>
      <c r="B13337" t="s">
        <v>1502</v>
      </c>
      <c r="C13337" s="7">
        <v>44137.2961689815</v>
      </c>
      <c r="D13337" t="str">
        <f>VLOOKUP(A13337,Sheet2!$B$2:$E$1001,3,0)</f>
        <v>photo</v>
      </c>
      <c r="E13337" t="str">
        <f>VLOOKUP(A13337,Sheet2!$B$2:$E$1001,4,0)</f>
        <v>fitness</v>
      </c>
      <c r="F13337" t="str">
        <f>VLOOKUP(B13337,Sheet3!$B$2:$D$17,2,0)</f>
        <v>negative</v>
      </c>
      <c r="G13337">
        <f>VLOOKUP(B13337,Sheet3!$B$2:$D$17,3,0)</f>
        <v>15</v>
      </c>
      <c r="H13337">
        <f t="shared" si="624"/>
        <v>11</v>
      </c>
      <c r="I13337">
        <f t="shared" si="625"/>
        <v>1</v>
      </c>
      <c r="J13337" t="str">
        <f t="shared" si="626"/>
        <v>6-9</v>
      </c>
    </row>
    <row r="13338" spans="1:10">
      <c r="A13338" t="s">
        <v>895</v>
      </c>
      <c r="B13338" t="s">
        <v>1502</v>
      </c>
      <c r="C13338" s="7">
        <v>44189.8749652778</v>
      </c>
      <c r="D13338" t="str">
        <f>VLOOKUP(A13338,Sheet2!$B$2:$E$1001,3,0)</f>
        <v>photo</v>
      </c>
      <c r="E13338" t="str">
        <f>VLOOKUP(A13338,Sheet2!$B$2:$E$1001,4,0)</f>
        <v>fitness</v>
      </c>
      <c r="F13338" t="str">
        <f>VLOOKUP(B13338,Sheet3!$B$2:$D$17,2,0)</f>
        <v>negative</v>
      </c>
      <c r="G13338">
        <f>VLOOKUP(B13338,Sheet3!$B$2:$D$17,3,0)</f>
        <v>15</v>
      </c>
      <c r="H13338">
        <f t="shared" si="624"/>
        <v>12</v>
      </c>
      <c r="I13338">
        <f t="shared" si="625"/>
        <v>4</v>
      </c>
      <c r="J13338" t="str">
        <f t="shared" si="626"/>
        <v>18-21</v>
      </c>
    </row>
    <row r="13339" customFormat="1" spans="1:10">
      <c r="A13339" t="s">
        <v>895</v>
      </c>
      <c r="B13339" t="s">
        <v>1495</v>
      </c>
      <c r="C13339" s="7">
        <v>44150.9401388889</v>
      </c>
      <c r="D13339" t="str">
        <f>VLOOKUP(A13339,Sheet2!$B$2:$E$1001,3,0)</f>
        <v>photo</v>
      </c>
      <c r="E13339" t="str">
        <f>VLOOKUP(A13339,Sheet2!$B$2:$E$1001,4,0)</f>
        <v>fitness</v>
      </c>
      <c r="F13339" t="str">
        <f>VLOOKUP(B13339,Sheet3!$B$2:$D$17,2,0)</f>
        <v>positive</v>
      </c>
      <c r="G13339">
        <f>VLOOKUP(B13339,Sheet3!$B$2:$D$17,3,0)</f>
        <v>75</v>
      </c>
      <c r="H13339">
        <f t="shared" si="624"/>
        <v>11</v>
      </c>
      <c r="I13339">
        <f t="shared" si="625"/>
        <v>7</v>
      </c>
      <c r="J13339" t="str">
        <f t="shared" si="626"/>
        <v>21-24</v>
      </c>
    </row>
    <row r="13340" spans="1:10">
      <c r="A13340" t="s">
        <v>895</v>
      </c>
      <c r="B13340" t="s">
        <v>1490</v>
      </c>
      <c r="C13340" s="7">
        <v>44023.4632060185</v>
      </c>
      <c r="D13340" t="str">
        <f>VLOOKUP(A13340,Sheet2!$B$2:$E$1001,3,0)</f>
        <v>photo</v>
      </c>
      <c r="E13340" t="str">
        <f>VLOOKUP(A13340,Sheet2!$B$2:$E$1001,4,0)</f>
        <v>fitness</v>
      </c>
      <c r="F13340" t="str">
        <f>VLOOKUP(B13340,Sheet3!$B$2:$D$17,2,0)</f>
        <v>negative</v>
      </c>
      <c r="G13340">
        <f>VLOOKUP(B13340,Sheet3!$B$2:$D$17,3,0)</f>
        <v>5</v>
      </c>
      <c r="H13340">
        <f t="shared" si="624"/>
        <v>7</v>
      </c>
      <c r="I13340">
        <f t="shared" si="625"/>
        <v>6</v>
      </c>
      <c r="J13340" t="str">
        <f t="shared" si="626"/>
        <v>9-12</v>
      </c>
    </row>
    <row r="13341" spans="1:10">
      <c r="A13341" t="s">
        <v>895</v>
      </c>
      <c r="B13341" t="s">
        <v>1495</v>
      </c>
      <c r="C13341" s="7">
        <v>44145.6063425926</v>
      </c>
      <c r="D13341" t="str">
        <f>VLOOKUP(A13341,Sheet2!$B$2:$E$1001,3,0)</f>
        <v>photo</v>
      </c>
      <c r="E13341" t="str">
        <f>VLOOKUP(A13341,Sheet2!$B$2:$E$1001,4,0)</f>
        <v>fitness</v>
      </c>
      <c r="F13341" t="str">
        <f>VLOOKUP(B13341,Sheet3!$B$2:$D$17,2,0)</f>
        <v>positive</v>
      </c>
      <c r="G13341">
        <f>VLOOKUP(B13341,Sheet3!$B$2:$D$17,3,0)</f>
        <v>75</v>
      </c>
      <c r="H13341">
        <f t="shared" si="624"/>
        <v>11</v>
      </c>
      <c r="I13341">
        <f t="shared" si="625"/>
        <v>2</v>
      </c>
      <c r="J13341" t="str">
        <f t="shared" si="626"/>
        <v>12-15</v>
      </c>
    </row>
    <row r="13342" spans="1:10">
      <c r="A13342" t="s">
        <v>895</v>
      </c>
      <c r="B13342" t="s">
        <v>1494</v>
      </c>
      <c r="C13342" s="7">
        <v>44222.985</v>
      </c>
      <c r="D13342" t="str">
        <f>VLOOKUP(A13342,Sheet2!$B$2:$E$1001,3,0)</f>
        <v>photo</v>
      </c>
      <c r="E13342" t="str">
        <f>VLOOKUP(A13342,Sheet2!$B$2:$E$1001,4,0)</f>
        <v>fitness</v>
      </c>
      <c r="F13342" t="str">
        <f>VLOOKUP(B13342,Sheet3!$B$2:$D$17,2,0)</f>
        <v>positive</v>
      </c>
      <c r="G13342">
        <f>VLOOKUP(B13342,Sheet3!$B$2:$D$17,3,0)</f>
        <v>65</v>
      </c>
      <c r="H13342">
        <f t="shared" si="624"/>
        <v>1</v>
      </c>
      <c r="I13342">
        <f t="shared" si="625"/>
        <v>2</v>
      </c>
      <c r="J13342" t="str">
        <f t="shared" si="626"/>
        <v>21-24</v>
      </c>
    </row>
    <row r="13343" spans="1:10">
      <c r="A13343" t="s">
        <v>895</v>
      </c>
      <c r="B13343" t="s">
        <v>1502</v>
      </c>
      <c r="C13343" s="7">
        <v>44358.8315277778</v>
      </c>
      <c r="D13343" t="str">
        <f>VLOOKUP(A13343,Sheet2!$B$2:$E$1001,3,0)</f>
        <v>photo</v>
      </c>
      <c r="E13343" t="str">
        <f>VLOOKUP(A13343,Sheet2!$B$2:$E$1001,4,0)</f>
        <v>fitness</v>
      </c>
      <c r="F13343" t="str">
        <f>VLOOKUP(B13343,Sheet3!$B$2:$D$17,2,0)</f>
        <v>negative</v>
      </c>
      <c r="G13343">
        <f>VLOOKUP(B13343,Sheet3!$B$2:$D$17,3,0)</f>
        <v>15</v>
      </c>
      <c r="H13343">
        <f t="shared" si="624"/>
        <v>6</v>
      </c>
      <c r="I13343">
        <f t="shared" si="625"/>
        <v>5</v>
      </c>
      <c r="J13343" t="str">
        <f t="shared" si="626"/>
        <v>18-21</v>
      </c>
    </row>
    <row r="13344" spans="1:10">
      <c r="A13344" t="s">
        <v>895</v>
      </c>
      <c r="B13344" t="s">
        <v>1496</v>
      </c>
      <c r="C13344" s="7">
        <v>44262.6816898148</v>
      </c>
      <c r="D13344" t="str">
        <f>VLOOKUP(A13344,Sheet2!$B$2:$E$1001,3,0)</f>
        <v>photo</v>
      </c>
      <c r="E13344" t="str">
        <f>VLOOKUP(A13344,Sheet2!$B$2:$E$1001,4,0)</f>
        <v>fitness</v>
      </c>
      <c r="F13344" t="str">
        <f>VLOOKUP(B13344,Sheet3!$B$2:$D$17,2,0)</f>
        <v>positive</v>
      </c>
      <c r="G13344">
        <f>VLOOKUP(B13344,Sheet3!$B$2:$D$17,3,0)</f>
        <v>70</v>
      </c>
      <c r="H13344">
        <f t="shared" si="624"/>
        <v>3</v>
      </c>
      <c r="I13344">
        <f t="shared" si="625"/>
        <v>7</v>
      </c>
      <c r="J13344" t="str">
        <f t="shared" si="626"/>
        <v>15-18</v>
      </c>
    </row>
    <row r="13345" spans="1:10">
      <c r="A13345" t="s">
        <v>895</v>
      </c>
      <c r="B13345" t="s">
        <v>1492</v>
      </c>
      <c r="C13345" s="7">
        <v>44244.9238888889</v>
      </c>
      <c r="D13345" t="str">
        <f>VLOOKUP(A13345,Sheet2!$B$2:$E$1001,3,0)</f>
        <v>photo</v>
      </c>
      <c r="E13345" t="str">
        <f>VLOOKUP(A13345,Sheet2!$B$2:$E$1001,4,0)</f>
        <v>fitness</v>
      </c>
      <c r="F13345" t="str">
        <f>VLOOKUP(B13345,Sheet3!$B$2:$D$17,2,0)</f>
        <v>neutral</v>
      </c>
      <c r="G13345">
        <f>VLOOKUP(B13345,Sheet3!$B$2:$D$17,3,0)</f>
        <v>20</v>
      </c>
      <c r="H13345">
        <f t="shared" si="624"/>
        <v>2</v>
      </c>
      <c r="I13345">
        <f t="shared" si="625"/>
        <v>3</v>
      </c>
      <c r="J13345" t="str">
        <f t="shared" si="626"/>
        <v>21-24</v>
      </c>
    </row>
    <row r="13346" spans="1:10">
      <c r="A13346" t="s">
        <v>895</v>
      </c>
      <c r="B13346" t="s">
        <v>1496</v>
      </c>
      <c r="C13346" s="7">
        <v>44117.3093518519</v>
      </c>
      <c r="D13346" t="str">
        <f>VLOOKUP(A13346,Sheet2!$B$2:$E$1001,3,0)</f>
        <v>photo</v>
      </c>
      <c r="E13346" t="str">
        <f>VLOOKUP(A13346,Sheet2!$B$2:$E$1001,4,0)</f>
        <v>fitness</v>
      </c>
      <c r="F13346" t="str">
        <f>VLOOKUP(B13346,Sheet3!$B$2:$D$17,2,0)</f>
        <v>positive</v>
      </c>
      <c r="G13346">
        <f>VLOOKUP(B13346,Sheet3!$B$2:$D$17,3,0)</f>
        <v>70</v>
      </c>
      <c r="H13346">
        <f t="shared" si="624"/>
        <v>10</v>
      </c>
      <c r="I13346">
        <f t="shared" si="625"/>
        <v>2</v>
      </c>
      <c r="J13346" t="str">
        <f t="shared" si="626"/>
        <v>6-9</v>
      </c>
    </row>
    <row r="13347" spans="1:10">
      <c r="A13347" t="s">
        <v>895</v>
      </c>
      <c r="B13347" t="s">
        <v>1495</v>
      </c>
      <c r="C13347" s="7">
        <v>44168.6446990741</v>
      </c>
      <c r="D13347" t="str">
        <f>VLOOKUP(A13347,Sheet2!$B$2:$E$1001,3,0)</f>
        <v>photo</v>
      </c>
      <c r="E13347" t="str">
        <f>VLOOKUP(A13347,Sheet2!$B$2:$E$1001,4,0)</f>
        <v>fitness</v>
      </c>
      <c r="F13347" t="str">
        <f>VLOOKUP(B13347,Sheet3!$B$2:$D$17,2,0)</f>
        <v>positive</v>
      </c>
      <c r="G13347">
        <f>VLOOKUP(B13347,Sheet3!$B$2:$D$17,3,0)</f>
        <v>75</v>
      </c>
      <c r="H13347">
        <f t="shared" si="624"/>
        <v>12</v>
      </c>
      <c r="I13347">
        <f t="shared" si="625"/>
        <v>4</v>
      </c>
      <c r="J13347" t="str">
        <f t="shared" si="626"/>
        <v>15-18</v>
      </c>
    </row>
    <row r="13348" spans="1:10">
      <c r="A13348" t="s">
        <v>896</v>
      </c>
      <c r="B13348" t="s">
        <v>1500</v>
      </c>
      <c r="C13348" s="7">
        <v>44304.2427662037</v>
      </c>
      <c r="D13348" t="str">
        <f>VLOOKUP(A13348,Sheet2!$B$2:$E$1001,3,0)</f>
        <v>video</v>
      </c>
      <c r="E13348" t="str">
        <f>VLOOKUP(A13348,Sheet2!$B$2:$E$1001,4,0)</f>
        <v>fitness</v>
      </c>
      <c r="F13348" t="str">
        <f>VLOOKUP(B13348,Sheet3!$B$2:$D$17,2,0)</f>
        <v>positive</v>
      </c>
      <c r="G13348">
        <f>VLOOKUP(B13348,Sheet3!$B$2:$D$17,3,0)</f>
        <v>45</v>
      </c>
      <c r="H13348">
        <f t="shared" si="624"/>
        <v>4</v>
      </c>
      <c r="I13348">
        <f t="shared" si="625"/>
        <v>7</v>
      </c>
      <c r="J13348" t="str">
        <f t="shared" si="626"/>
        <v>3-6</v>
      </c>
    </row>
    <row r="13349" spans="1:10">
      <c r="A13349" t="s">
        <v>896</v>
      </c>
      <c r="B13349" t="s">
        <v>1490</v>
      </c>
      <c r="C13349" s="7">
        <v>44187.8068634259</v>
      </c>
      <c r="D13349" t="str">
        <f>VLOOKUP(A13349,Sheet2!$B$2:$E$1001,3,0)</f>
        <v>video</v>
      </c>
      <c r="E13349" t="str">
        <f>VLOOKUP(A13349,Sheet2!$B$2:$E$1001,4,0)</f>
        <v>fitness</v>
      </c>
      <c r="F13349" t="str">
        <f>VLOOKUP(B13349,Sheet3!$B$2:$D$17,2,0)</f>
        <v>negative</v>
      </c>
      <c r="G13349">
        <f>VLOOKUP(B13349,Sheet3!$B$2:$D$17,3,0)</f>
        <v>5</v>
      </c>
      <c r="H13349">
        <f t="shared" si="624"/>
        <v>12</v>
      </c>
      <c r="I13349">
        <f t="shared" si="625"/>
        <v>2</v>
      </c>
      <c r="J13349" t="str">
        <f t="shared" si="626"/>
        <v>18-21</v>
      </c>
    </row>
    <row r="13350" spans="1:10">
      <c r="A13350" t="s">
        <v>896</v>
      </c>
      <c r="B13350" t="s">
        <v>1492</v>
      </c>
      <c r="C13350" s="7">
        <v>44150.1833449074</v>
      </c>
      <c r="D13350" t="str">
        <f>VLOOKUP(A13350,Sheet2!$B$2:$E$1001,3,0)</f>
        <v>video</v>
      </c>
      <c r="E13350" t="str">
        <f>VLOOKUP(A13350,Sheet2!$B$2:$E$1001,4,0)</f>
        <v>fitness</v>
      </c>
      <c r="F13350" t="str">
        <f>VLOOKUP(B13350,Sheet3!$B$2:$D$17,2,0)</f>
        <v>neutral</v>
      </c>
      <c r="G13350">
        <f>VLOOKUP(B13350,Sheet3!$B$2:$D$17,3,0)</f>
        <v>20</v>
      </c>
      <c r="H13350">
        <f t="shared" si="624"/>
        <v>11</v>
      </c>
      <c r="I13350">
        <f t="shared" si="625"/>
        <v>7</v>
      </c>
      <c r="J13350" t="str">
        <f t="shared" si="626"/>
        <v>3-6</v>
      </c>
    </row>
    <row r="13351" spans="1:10">
      <c r="A13351" t="s">
        <v>896</v>
      </c>
      <c r="B13351" t="s">
        <v>1495</v>
      </c>
      <c r="C13351" s="7">
        <v>44096.3061689815</v>
      </c>
      <c r="D13351" t="str">
        <f>VLOOKUP(A13351,Sheet2!$B$2:$E$1001,3,0)</f>
        <v>video</v>
      </c>
      <c r="E13351" t="str">
        <f>VLOOKUP(A13351,Sheet2!$B$2:$E$1001,4,0)</f>
        <v>fitness</v>
      </c>
      <c r="F13351" t="str">
        <f>VLOOKUP(B13351,Sheet3!$B$2:$D$17,2,0)</f>
        <v>positive</v>
      </c>
      <c r="G13351">
        <f>VLOOKUP(B13351,Sheet3!$B$2:$D$17,3,0)</f>
        <v>75</v>
      </c>
      <c r="H13351">
        <f t="shared" si="624"/>
        <v>9</v>
      </c>
      <c r="I13351">
        <f t="shared" si="625"/>
        <v>2</v>
      </c>
      <c r="J13351" t="str">
        <f t="shared" si="626"/>
        <v>6-9</v>
      </c>
    </row>
    <row r="13352" spans="1:10">
      <c r="A13352" t="s">
        <v>896</v>
      </c>
      <c r="B13352" t="s">
        <v>1494</v>
      </c>
      <c r="C13352" s="7">
        <v>44069.8424305556</v>
      </c>
      <c r="D13352" t="str">
        <f>VLOOKUP(A13352,Sheet2!$B$2:$E$1001,3,0)</f>
        <v>video</v>
      </c>
      <c r="E13352" t="str">
        <f>VLOOKUP(A13352,Sheet2!$B$2:$E$1001,4,0)</f>
        <v>fitness</v>
      </c>
      <c r="F13352" t="str">
        <f>VLOOKUP(B13352,Sheet3!$B$2:$D$17,2,0)</f>
        <v>positive</v>
      </c>
      <c r="G13352">
        <f>VLOOKUP(B13352,Sheet3!$B$2:$D$17,3,0)</f>
        <v>65</v>
      </c>
      <c r="H13352">
        <f t="shared" si="624"/>
        <v>8</v>
      </c>
      <c r="I13352">
        <f t="shared" si="625"/>
        <v>3</v>
      </c>
      <c r="J13352" t="str">
        <f t="shared" si="626"/>
        <v>18-21</v>
      </c>
    </row>
    <row r="13353" spans="1:10">
      <c r="A13353" t="s">
        <v>896</v>
      </c>
      <c r="B13353" t="s">
        <v>1487</v>
      </c>
      <c r="C13353" s="7">
        <v>44057.6838194444</v>
      </c>
      <c r="D13353" t="str">
        <f>VLOOKUP(A13353,Sheet2!$B$2:$E$1001,3,0)</f>
        <v>video</v>
      </c>
      <c r="E13353" t="str">
        <f>VLOOKUP(A13353,Sheet2!$B$2:$E$1001,4,0)</f>
        <v>fitness</v>
      </c>
      <c r="F13353" t="str">
        <f>VLOOKUP(B13353,Sheet3!$B$2:$D$17,2,0)</f>
        <v>positive</v>
      </c>
      <c r="G13353">
        <f>VLOOKUP(B13353,Sheet3!$B$2:$D$17,3,0)</f>
        <v>70</v>
      </c>
      <c r="H13353">
        <f t="shared" si="624"/>
        <v>8</v>
      </c>
      <c r="I13353">
        <f t="shared" si="625"/>
        <v>5</v>
      </c>
      <c r="J13353" t="str">
        <f t="shared" si="626"/>
        <v>15-18</v>
      </c>
    </row>
    <row r="13354" spans="1:10">
      <c r="A13354" t="s">
        <v>896</v>
      </c>
      <c r="B13354" t="s">
        <v>1485</v>
      </c>
      <c r="C13354" s="7">
        <v>44341.3325925926</v>
      </c>
      <c r="D13354" t="str">
        <f>VLOOKUP(A13354,Sheet2!$B$2:$E$1001,3,0)</f>
        <v>video</v>
      </c>
      <c r="E13354" t="str">
        <f>VLOOKUP(A13354,Sheet2!$B$2:$E$1001,4,0)</f>
        <v>fitness</v>
      </c>
      <c r="F13354" t="str">
        <f>VLOOKUP(B13354,Sheet3!$B$2:$D$17,2,0)</f>
        <v>positive</v>
      </c>
      <c r="G13354">
        <f>VLOOKUP(B13354,Sheet3!$B$2:$D$17,3,0)</f>
        <v>60</v>
      </c>
      <c r="H13354">
        <f t="shared" si="624"/>
        <v>5</v>
      </c>
      <c r="I13354">
        <f t="shared" si="625"/>
        <v>2</v>
      </c>
      <c r="J13354" t="str">
        <f t="shared" si="626"/>
        <v>6-9</v>
      </c>
    </row>
    <row r="13355" spans="1:10">
      <c r="A13355" t="s">
        <v>896</v>
      </c>
      <c r="B13355" t="s">
        <v>1499</v>
      </c>
      <c r="C13355" s="7">
        <v>44037.3144212963</v>
      </c>
      <c r="D13355" t="str">
        <f>VLOOKUP(A13355,Sheet2!$B$2:$E$1001,3,0)</f>
        <v>video</v>
      </c>
      <c r="E13355" t="str">
        <f>VLOOKUP(A13355,Sheet2!$B$2:$E$1001,4,0)</f>
        <v>fitness</v>
      </c>
      <c r="F13355" t="str">
        <f>VLOOKUP(B13355,Sheet3!$B$2:$D$17,2,0)</f>
        <v>negative</v>
      </c>
      <c r="G13355">
        <f>VLOOKUP(B13355,Sheet3!$B$2:$D$17,3,0)</f>
        <v>10</v>
      </c>
      <c r="H13355">
        <f t="shared" si="624"/>
        <v>7</v>
      </c>
      <c r="I13355">
        <f t="shared" si="625"/>
        <v>6</v>
      </c>
      <c r="J13355" t="str">
        <f t="shared" si="626"/>
        <v>6-9</v>
      </c>
    </row>
    <row r="13356" spans="1:10">
      <c r="A13356" t="s">
        <v>896</v>
      </c>
      <c r="B13356" t="s">
        <v>1500</v>
      </c>
      <c r="C13356" s="7">
        <v>44021.2009837963</v>
      </c>
      <c r="D13356" t="str">
        <f>VLOOKUP(A13356,Sheet2!$B$2:$E$1001,3,0)</f>
        <v>video</v>
      </c>
      <c r="E13356" t="str">
        <f>VLOOKUP(A13356,Sheet2!$B$2:$E$1001,4,0)</f>
        <v>fitness</v>
      </c>
      <c r="F13356" t="str">
        <f>VLOOKUP(B13356,Sheet3!$B$2:$D$17,2,0)</f>
        <v>positive</v>
      </c>
      <c r="G13356">
        <f>VLOOKUP(B13356,Sheet3!$B$2:$D$17,3,0)</f>
        <v>45</v>
      </c>
      <c r="H13356">
        <f t="shared" si="624"/>
        <v>7</v>
      </c>
      <c r="I13356">
        <f t="shared" si="625"/>
        <v>4</v>
      </c>
      <c r="J13356" t="str">
        <f t="shared" si="626"/>
        <v>3-6</v>
      </c>
    </row>
    <row r="13357" customFormat="1" spans="1:10">
      <c r="A13357" t="s">
        <v>896</v>
      </c>
      <c r="B13357" t="s">
        <v>1495</v>
      </c>
      <c r="C13357" s="7">
        <v>44011.6957986111</v>
      </c>
      <c r="D13357" t="str">
        <f>VLOOKUP(A13357,Sheet2!$B$2:$E$1001,3,0)</f>
        <v>video</v>
      </c>
      <c r="E13357" t="str">
        <f>VLOOKUP(A13357,Sheet2!$B$2:$E$1001,4,0)</f>
        <v>fitness</v>
      </c>
      <c r="F13357" t="str">
        <f>VLOOKUP(B13357,Sheet3!$B$2:$D$17,2,0)</f>
        <v>positive</v>
      </c>
      <c r="G13357">
        <f>VLOOKUP(B13357,Sheet3!$B$2:$D$17,3,0)</f>
        <v>75</v>
      </c>
      <c r="H13357">
        <f t="shared" si="624"/>
        <v>6</v>
      </c>
      <c r="I13357">
        <f t="shared" si="625"/>
        <v>1</v>
      </c>
      <c r="J13357" t="str">
        <f t="shared" si="626"/>
        <v>15-18</v>
      </c>
    </row>
    <row r="13358" spans="1:10">
      <c r="A13358" t="s">
        <v>896</v>
      </c>
      <c r="B13358" t="s">
        <v>1488</v>
      </c>
      <c r="C13358" s="7">
        <v>44154.6718287037</v>
      </c>
      <c r="D13358" t="str">
        <f>VLOOKUP(A13358,Sheet2!$B$2:$E$1001,3,0)</f>
        <v>video</v>
      </c>
      <c r="E13358" t="str">
        <f>VLOOKUP(A13358,Sheet2!$B$2:$E$1001,4,0)</f>
        <v>fitness</v>
      </c>
      <c r="F13358" t="str">
        <f>VLOOKUP(B13358,Sheet3!$B$2:$D$17,2,0)</f>
        <v>negative</v>
      </c>
      <c r="G13358">
        <f>VLOOKUP(B13358,Sheet3!$B$2:$D$17,3,0)</f>
        <v>0</v>
      </c>
      <c r="H13358">
        <f t="shared" si="624"/>
        <v>11</v>
      </c>
      <c r="I13358">
        <f t="shared" si="625"/>
        <v>4</v>
      </c>
      <c r="J13358" t="str">
        <f t="shared" si="626"/>
        <v>15-18</v>
      </c>
    </row>
    <row r="13359" spans="1:10">
      <c r="A13359" t="s">
        <v>896</v>
      </c>
      <c r="B13359" t="s">
        <v>1498</v>
      </c>
      <c r="C13359" s="7">
        <v>44146.1231018519</v>
      </c>
      <c r="D13359" t="str">
        <f>VLOOKUP(A13359,Sheet2!$B$2:$E$1001,3,0)</f>
        <v>video</v>
      </c>
      <c r="E13359" t="str">
        <f>VLOOKUP(A13359,Sheet2!$B$2:$E$1001,4,0)</f>
        <v>fitness</v>
      </c>
      <c r="F13359" t="str">
        <f>VLOOKUP(B13359,Sheet3!$B$2:$D$17,2,0)</f>
        <v>positive</v>
      </c>
      <c r="G13359">
        <f>VLOOKUP(B13359,Sheet3!$B$2:$D$17,3,0)</f>
        <v>50</v>
      </c>
      <c r="H13359">
        <f t="shared" si="624"/>
        <v>11</v>
      </c>
      <c r="I13359">
        <f t="shared" si="625"/>
        <v>3</v>
      </c>
      <c r="J13359" t="str">
        <f t="shared" si="626"/>
        <v>0-3</v>
      </c>
    </row>
    <row r="13360" spans="1:10">
      <c r="A13360" t="s">
        <v>896</v>
      </c>
      <c r="B13360" t="s">
        <v>1488</v>
      </c>
      <c r="C13360" s="7">
        <v>44114.8632291667</v>
      </c>
      <c r="D13360" t="str">
        <f>VLOOKUP(A13360,Sheet2!$B$2:$E$1001,3,0)</f>
        <v>video</v>
      </c>
      <c r="E13360" t="str">
        <f>VLOOKUP(A13360,Sheet2!$B$2:$E$1001,4,0)</f>
        <v>fitness</v>
      </c>
      <c r="F13360" t="str">
        <f>VLOOKUP(B13360,Sheet3!$B$2:$D$17,2,0)</f>
        <v>negative</v>
      </c>
      <c r="G13360">
        <f>VLOOKUP(B13360,Sheet3!$B$2:$D$17,3,0)</f>
        <v>0</v>
      </c>
      <c r="H13360">
        <f t="shared" si="624"/>
        <v>10</v>
      </c>
      <c r="I13360">
        <f t="shared" si="625"/>
        <v>6</v>
      </c>
      <c r="J13360" t="str">
        <f t="shared" si="626"/>
        <v>18-21</v>
      </c>
    </row>
    <row r="13361" spans="1:10">
      <c r="A13361" t="s">
        <v>896</v>
      </c>
      <c r="B13361" t="s">
        <v>1497</v>
      </c>
      <c r="C13361" s="7">
        <v>44058.7538310185</v>
      </c>
      <c r="D13361" t="str">
        <f>VLOOKUP(A13361,Sheet2!$B$2:$E$1001,3,0)</f>
        <v>video</v>
      </c>
      <c r="E13361" t="str">
        <f>VLOOKUP(A13361,Sheet2!$B$2:$E$1001,4,0)</f>
        <v>fitness</v>
      </c>
      <c r="F13361" t="str">
        <f>VLOOKUP(B13361,Sheet3!$B$2:$D$17,2,0)</f>
        <v>positive</v>
      </c>
      <c r="G13361">
        <f>VLOOKUP(B13361,Sheet3!$B$2:$D$17,3,0)</f>
        <v>72</v>
      </c>
      <c r="H13361">
        <f t="shared" si="624"/>
        <v>8</v>
      </c>
      <c r="I13361">
        <f t="shared" si="625"/>
        <v>6</v>
      </c>
      <c r="J13361" t="str">
        <f t="shared" si="626"/>
        <v>18-21</v>
      </c>
    </row>
    <row r="13362" spans="1:10">
      <c r="A13362" t="s">
        <v>896</v>
      </c>
      <c r="B13362" t="s">
        <v>1488</v>
      </c>
      <c r="C13362" s="7">
        <v>44330.2823611111</v>
      </c>
      <c r="D13362" t="str">
        <f>VLOOKUP(A13362,Sheet2!$B$2:$E$1001,3,0)</f>
        <v>video</v>
      </c>
      <c r="E13362" t="str">
        <f>VLOOKUP(A13362,Sheet2!$B$2:$E$1001,4,0)</f>
        <v>fitness</v>
      </c>
      <c r="F13362" t="str">
        <f>VLOOKUP(B13362,Sheet3!$B$2:$D$17,2,0)</f>
        <v>negative</v>
      </c>
      <c r="G13362">
        <f>VLOOKUP(B13362,Sheet3!$B$2:$D$17,3,0)</f>
        <v>0</v>
      </c>
      <c r="H13362">
        <f t="shared" si="624"/>
        <v>5</v>
      </c>
      <c r="I13362">
        <f t="shared" si="625"/>
        <v>5</v>
      </c>
      <c r="J13362" t="str">
        <f t="shared" si="626"/>
        <v>6-9</v>
      </c>
    </row>
    <row r="13363" spans="1:10">
      <c r="A13363" t="s">
        <v>896</v>
      </c>
      <c r="B13363" t="s">
        <v>1503</v>
      </c>
      <c r="C13363" s="7">
        <v>44176.3052083333</v>
      </c>
      <c r="D13363" t="str">
        <f>VLOOKUP(A13363,Sheet2!$B$2:$E$1001,3,0)</f>
        <v>video</v>
      </c>
      <c r="E13363" t="str">
        <f>VLOOKUP(A13363,Sheet2!$B$2:$E$1001,4,0)</f>
        <v>fitness</v>
      </c>
      <c r="F13363" t="str">
        <f>VLOOKUP(B13363,Sheet3!$B$2:$D$17,2,0)</f>
        <v>negative</v>
      </c>
      <c r="G13363">
        <f>VLOOKUP(B13363,Sheet3!$B$2:$D$17,3,0)</f>
        <v>12</v>
      </c>
      <c r="H13363">
        <f t="shared" si="624"/>
        <v>12</v>
      </c>
      <c r="I13363">
        <f t="shared" si="625"/>
        <v>5</v>
      </c>
      <c r="J13363" t="str">
        <f t="shared" si="626"/>
        <v>6-9</v>
      </c>
    </row>
    <row r="13364" spans="1:10">
      <c r="A13364" t="s">
        <v>896</v>
      </c>
      <c r="B13364" t="s">
        <v>1498</v>
      </c>
      <c r="C13364" s="7">
        <v>44201.4205787037</v>
      </c>
      <c r="D13364" t="str">
        <f>VLOOKUP(A13364,Sheet2!$B$2:$E$1001,3,0)</f>
        <v>video</v>
      </c>
      <c r="E13364" t="str">
        <f>VLOOKUP(A13364,Sheet2!$B$2:$E$1001,4,0)</f>
        <v>fitness</v>
      </c>
      <c r="F13364" t="str">
        <f>VLOOKUP(B13364,Sheet3!$B$2:$D$17,2,0)</f>
        <v>positive</v>
      </c>
      <c r="G13364">
        <f>VLOOKUP(B13364,Sheet3!$B$2:$D$17,3,0)</f>
        <v>50</v>
      </c>
      <c r="H13364">
        <f t="shared" si="624"/>
        <v>1</v>
      </c>
      <c r="I13364">
        <f t="shared" si="625"/>
        <v>2</v>
      </c>
      <c r="J13364" t="str">
        <f t="shared" si="626"/>
        <v>9-12</v>
      </c>
    </row>
    <row r="13365" spans="1:10">
      <c r="A13365" t="s">
        <v>896</v>
      </c>
      <c r="B13365" t="s">
        <v>1494</v>
      </c>
      <c r="C13365" s="7">
        <v>44108.4866666667</v>
      </c>
      <c r="D13365" t="str">
        <f>VLOOKUP(A13365,Sheet2!$B$2:$E$1001,3,0)</f>
        <v>video</v>
      </c>
      <c r="E13365" t="str">
        <f>VLOOKUP(A13365,Sheet2!$B$2:$E$1001,4,0)</f>
        <v>fitness</v>
      </c>
      <c r="F13365" t="str">
        <f>VLOOKUP(B13365,Sheet3!$B$2:$D$17,2,0)</f>
        <v>positive</v>
      </c>
      <c r="G13365">
        <f>VLOOKUP(B13365,Sheet3!$B$2:$D$17,3,0)</f>
        <v>65</v>
      </c>
      <c r="H13365">
        <f t="shared" si="624"/>
        <v>10</v>
      </c>
      <c r="I13365">
        <f t="shared" si="625"/>
        <v>7</v>
      </c>
      <c r="J13365" t="str">
        <f t="shared" si="626"/>
        <v>9-12</v>
      </c>
    </row>
    <row r="13366" spans="1:10">
      <c r="A13366" t="s">
        <v>896</v>
      </c>
      <c r="B13366" t="s">
        <v>1495</v>
      </c>
      <c r="C13366" s="7">
        <v>44030.3080902778</v>
      </c>
      <c r="D13366" t="str">
        <f>VLOOKUP(A13366,Sheet2!$B$2:$E$1001,3,0)</f>
        <v>video</v>
      </c>
      <c r="E13366" t="str">
        <f>VLOOKUP(A13366,Sheet2!$B$2:$E$1001,4,0)</f>
        <v>fitness</v>
      </c>
      <c r="F13366" t="str">
        <f>VLOOKUP(B13366,Sheet3!$B$2:$D$17,2,0)</f>
        <v>positive</v>
      </c>
      <c r="G13366">
        <f>VLOOKUP(B13366,Sheet3!$B$2:$D$17,3,0)</f>
        <v>75</v>
      </c>
      <c r="H13366">
        <f t="shared" si="624"/>
        <v>7</v>
      </c>
      <c r="I13366">
        <f t="shared" si="625"/>
        <v>6</v>
      </c>
      <c r="J13366" t="str">
        <f t="shared" si="626"/>
        <v>6-9</v>
      </c>
    </row>
    <row r="13367" customFormat="1" spans="1:10">
      <c r="A13367" t="s">
        <v>896</v>
      </c>
      <c r="B13367" t="s">
        <v>1502</v>
      </c>
      <c r="C13367" s="7">
        <v>44351.6304861111</v>
      </c>
      <c r="D13367" t="str">
        <f>VLOOKUP(A13367,Sheet2!$B$2:$E$1001,3,0)</f>
        <v>video</v>
      </c>
      <c r="E13367" t="str">
        <f>VLOOKUP(A13367,Sheet2!$B$2:$E$1001,4,0)</f>
        <v>fitness</v>
      </c>
      <c r="F13367" t="str">
        <f>VLOOKUP(B13367,Sheet3!$B$2:$D$17,2,0)</f>
        <v>negative</v>
      </c>
      <c r="G13367">
        <f>VLOOKUP(B13367,Sheet3!$B$2:$D$17,3,0)</f>
        <v>15</v>
      </c>
      <c r="H13367">
        <f t="shared" si="624"/>
        <v>6</v>
      </c>
      <c r="I13367">
        <f t="shared" si="625"/>
        <v>5</v>
      </c>
      <c r="J13367" t="str">
        <f t="shared" si="626"/>
        <v>15-18</v>
      </c>
    </row>
    <row r="13368" spans="1:10">
      <c r="A13368" t="s">
        <v>896</v>
      </c>
      <c r="B13368" t="s">
        <v>1495</v>
      </c>
      <c r="C13368" s="7">
        <v>44045.9299768519</v>
      </c>
      <c r="D13368" t="str">
        <f>VLOOKUP(A13368,Sheet2!$B$2:$E$1001,3,0)</f>
        <v>video</v>
      </c>
      <c r="E13368" t="str">
        <f>VLOOKUP(A13368,Sheet2!$B$2:$E$1001,4,0)</f>
        <v>fitness</v>
      </c>
      <c r="F13368" t="str">
        <f>VLOOKUP(B13368,Sheet3!$B$2:$D$17,2,0)</f>
        <v>positive</v>
      </c>
      <c r="G13368">
        <f>VLOOKUP(B13368,Sheet3!$B$2:$D$17,3,0)</f>
        <v>75</v>
      </c>
      <c r="H13368">
        <f t="shared" si="624"/>
        <v>8</v>
      </c>
      <c r="I13368">
        <f t="shared" si="625"/>
        <v>7</v>
      </c>
      <c r="J13368" t="str">
        <f t="shared" si="626"/>
        <v>21-24</v>
      </c>
    </row>
    <row r="13369" spans="1:10">
      <c r="A13369" t="s">
        <v>896</v>
      </c>
      <c r="B13369" t="s">
        <v>1492</v>
      </c>
      <c r="C13369" s="7">
        <v>44023.7644907407</v>
      </c>
      <c r="D13369" t="str">
        <f>VLOOKUP(A13369,Sheet2!$B$2:$E$1001,3,0)</f>
        <v>video</v>
      </c>
      <c r="E13369" t="str">
        <f>VLOOKUP(A13369,Sheet2!$B$2:$E$1001,4,0)</f>
        <v>fitness</v>
      </c>
      <c r="F13369" t="str">
        <f>VLOOKUP(B13369,Sheet3!$B$2:$D$17,2,0)</f>
        <v>neutral</v>
      </c>
      <c r="G13369">
        <f>VLOOKUP(B13369,Sheet3!$B$2:$D$17,3,0)</f>
        <v>20</v>
      </c>
      <c r="H13369">
        <f t="shared" si="624"/>
        <v>7</v>
      </c>
      <c r="I13369">
        <f t="shared" si="625"/>
        <v>6</v>
      </c>
      <c r="J13369" t="str">
        <f t="shared" si="626"/>
        <v>18-21</v>
      </c>
    </row>
    <row r="13370" spans="1:10">
      <c r="A13370" t="s">
        <v>896</v>
      </c>
      <c r="B13370" t="s">
        <v>1497</v>
      </c>
      <c r="C13370" s="7">
        <v>44028.2742361111</v>
      </c>
      <c r="D13370" t="str">
        <f>VLOOKUP(A13370,Sheet2!$B$2:$E$1001,3,0)</f>
        <v>video</v>
      </c>
      <c r="E13370" t="str">
        <f>VLOOKUP(A13370,Sheet2!$B$2:$E$1001,4,0)</f>
        <v>fitness</v>
      </c>
      <c r="F13370" t="str">
        <f>VLOOKUP(B13370,Sheet3!$B$2:$D$17,2,0)</f>
        <v>positive</v>
      </c>
      <c r="G13370">
        <f>VLOOKUP(B13370,Sheet3!$B$2:$D$17,3,0)</f>
        <v>72</v>
      </c>
      <c r="H13370">
        <f t="shared" si="624"/>
        <v>7</v>
      </c>
      <c r="I13370">
        <f t="shared" si="625"/>
        <v>4</v>
      </c>
      <c r="J13370" t="str">
        <f t="shared" si="626"/>
        <v>6-9</v>
      </c>
    </row>
    <row r="13371" spans="1:10">
      <c r="A13371" t="s">
        <v>896</v>
      </c>
      <c r="B13371" t="s">
        <v>1498</v>
      </c>
      <c r="C13371" s="7">
        <v>44300.1656712963</v>
      </c>
      <c r="D13371" t="str">
        <f>VLOOKUP(A13371,Sheet2!$B$2:$E$1001,3,0)</f>
        <v>video</v>
      </c>
      <c r="E13371" t="str">
        <f>VLOOKUP(A13371,Sheet2!$B$2:$E$1001,4,0)</f>
        <v>fitness</v>
      </c>
      <c r="F13371" t="str">
        <f>VLOOKUP(B13371,Sheet3!$B$2:$D$17,2,0)</f>
        <v>positive</v>
      </c>
      <c r="G13371">
        <f>VLOOKUP(B13371,Sheet3!$B$2:$D$17,3,0)</f>
        <v>50</v>
      </c>
      <c r="H13371">
        <f t="shared" si="624"/>
        <v>4</v>
      </c>
      <c r="I13371">
        <f t="shared" si="625"/>
        <v>3</v>
      </c>
      <c r="J13371" t="str">
        <f t="shared" si="626"/>
        <v>3-6</v>
      </c>
    </row>
    <row r="13372" spans="1:10">
      <c r="A13372" t="s">
        <v>896</v>
      </c>
      <c r="B13372" t="s">
        <v>1498</v>
      </c>
      <c r="C13372" s="7">
        <v>44242.1817476852</v>
      </c>
      <c r="D13372" t="str">
        <f>VLOOKUP(A13372,Sheet2!$B$2:$E$1001,3,0)</f>
        <v>video</v>
      </c>
      <c r="E13372" t="str">
        <f>VLOOKUP(A13372,Sheet2!$B$2:$E$1001,4,0)</f>
        <v>fitness</v>
      </c>
      <c r="F13372" t="str">
        <f>VLOOKUP(B13372,Sheet3!$B$2:$D$17,2,0)</f>
        <v>positive</v>
      </c>
      <c r="G13372">
        <f>VLOOKUP(B13372,Sheet3!$B$2:$D$17,3,0)</f>
        <v>50</v>
      </c>
      <c r="H13372">
        <f t="shared" si="624"/>
        <v>2</v>
      </c>
      <c r="I13372">
        <f t="shared" si="625"/>
        <v>1</v>
      </c>
      <c r="J13372" t="str">
        <f t="shared" si="626"/>
        <v>3-6</v>
      </c>
    </row>
    <row r="13373" spans="1:10">
      <c r="A13373" t="s">
        <v>896</v>
      </c>
      <c r="B13373" t="s">
        <v>1495</v>
      </c>
      <c r="C13373" s="7">
        <v>44205.4808796296</v>
      </c>
      <c r="D13373" t="str">
        <f>VLOOKUP(A13373,Sheet2!$B$2:$E$1001,3,0)</f>
        <v>video</v>
      </c>
      <c r="E13373" t="str">
        <f>VLOOKUP(A13373,Sheet2!$B$2:$E$1001,4,0)</f>
        <v>fitness</v>
      </c>
      <c r="F13373" t="str">
        <f>VLOOKUP(B13373,Sheet3!$B$2:$D$17,2,0)</f>
        <v>positive</v>
      </c>
      <c r="G13373">
        <f>VLOOKUP(B13373,Sheet3!$B$2:$D$17,3,0)</f>
        <v>75</v>
      </c>
      <c r="H13373">
        <f t="shared" si="624"/>
        <v>1</v>
      </c>
      <c r="I13373">
        <f t="shared" si="625"/>
        <v>6</v>
      </c>
      <c r="J13373" t="str">
        <f t="shared" si="626"/>
        <v>9-12</v>
      </c>
    </row>
    <row r="13374" spans="1:10">
      <c r="A13374" t="s">
        <v>896</v>
      </c>
      <c r="B13374" t="s">
        <v>1491</v>
      </c>
      <c r="C13374" s="7">
        <v>44000.8538773148</v>
      </c>
      <c r="D13374" t="str">
        <f>VLOOKUP(A13374,Sheet2!$B$2:$E$1001,3,0)</f>
        <v>video</v>
      </c>
      <c r="E13374" t="str">
        <f>VLOOKUP(A13374,Sheet2!$B$2:$E$1001,4,0)</f>
        <v>fitness</v>
      </c>
      <c r="F13374" t="str">
        <f>VLOOKUP(B13374,Sheet3!$B$2:$D$17,2,0)</f>
        <v>positive</v>
      </c>
      <c r="G13374">
        <f>VLOOKUP(B13374,Sheet3!$B$2:$D$17,3,0)</f>
        <v>30</v>
      </c>
      <c r="H13374">
        <f t="shared" si="624"/>
        <v>6</v>
      </c>
      <c r="I13374">
        <f t="shared" si="625"/>
        <v>4</v>
      </c>
      <c r="J13374" t="str">
        <f t="shared" si="626"/>
        <v>18-21</v>
      </c>
    </row>
    <row r="13375" spans="1:10">
      <c r="A13375" t="s">
        <v>896</v>
      </c>
      <c r="B13375" t="s">
        <v>1497</v>
      </c>
      <c r="C13375" s="7">
        <v>44347.9166435185</v>
      </c>
      <c r="D13375" t="str">
        <f>VLOOKUP(A13375,Sheet2!$B$2:$E$1001,3,0)</f>
        <v>video</v>
      </c>
      <c r="E13375" t="str">
        <f>VLOOKUP(A13375,Sheet2!$B$2:$E$1001,4,0)</f>
        <v>fitness</v>
      </c>
      <c r="F13375" t="str">
        <f>VLOOKUP(B13375,Sheet3!$B$2:$D$17,2,0)</f>
        <v>positive</v>
      </c>
      <c r="G13375">
        <f>VLOOKUP(B13375,Sheet3!$B$2:$D$17,3,0)</f>
        <v>72</v>
      </c>
      <c r="H13375">
        <f t="shared" si="624"/>
        <v>5</v>
      </c>
      <c r="I13375">
        <f t="shared" si="625"/>
        <v>1</v>
      </c>
      <c r="J13375" t="str">
        <f t="shared" si="626"/>
        <v>21-24</v>
      </c>
    </row>
    <row r="13376" spans="1:10">
      <c r="A13376" t="s">
        <v>896</v>
      </c>
      <c r="B13376" t="s">
        <v>1503</v>
      </c>
      <c r="C13376" s="7">
        <v>44220.1382523148</v>
      </c>
      <c r="D13376" t="str">
        <f>VLOOKUP(A13376,Sheet2!$B$2:$E$1001,3,0)</f>
        <v>video</v>
      </c>
      <c r="E13376" t="str">
        <f>VLOOKUP(A13376,Sheet2!$B$2:$E$1001,4,0)</f>
        <v>fitness</v>
      </c>
      <c r="F13376" t="str">
        <f>VLOOKUP(B13376,Sheet3!$B$2:$D$17,2,0)</f>
        <v>negative</v>
      </c>
      <c r="G13376">
        <f>VLOOKUP(B13376,Sheet3!$B$2:$D$17,3,0)</f>
        <v>12</v>
      </c>
      <c r="H13376">
        <f t="shared" si="624"/>
        <v>1</v>
      </c>
      <c r="I13376">
        <f t="shared" si="625"/>
        <v>7</v>
      </c>
      <c r="J13376" t="str">
        <f t="shared" si="626"/>
        <v>3-6</v>
      </c>
    </row>
    <row r="13377" customFormat="1" spans="1:10">
      <c r="A13377" t="s">
        <v>896</v>
      </c>
      <c r="B13377" t="s">
        <v>1491</v>
      </c>
      <c r="C13377" s="7">
        <v>44154.2947453704</v>
      </c>
      <c r="D13377" t="str">
        <f>VLOOKUP(A13377,Sheet2!$B$2:$E$1001,3,0)</f>
        <v>video</v>
      </c>
      <c r="E13377" t="str">
        <f>VLOOKUP(A13377,Sheet2!$B$2:$E$1001,4,0)</f>
        <v>fitness</v>
      </c>
      <c r="F13377" t="str">
        <f>VLOOKUP(B13377,Sheet3!$B$2:$D$17,2,0)</f>
        <v>positive</v>
      </c>
      <c r="G13377">
        <f>VLOOKUP(B13377,Sheet3!$B$2:$D$17,3,0)</f>
        <v>30</v>
      </c>
      <c r="H13377">
        <f t="shared" si="624"/>
        <v>11</v>
      </c>
      <c r="I13377">
        <f t="shared" si="625"/>
        <v>4</v>
      </c>
      <c r="J13377" t="str">
        <f t="shared" si="626"/>
        <v>6-9</v>
      </c>
    </row>
    <row r="13378" spans="1:10">
      <c r="A13378" t="s">
        <v>896</v>
      </c>
      <c r="B13378" t="s">
        <v>1495</v>
      </c>
      <c r="C13378" s="7">
        <v>44357.924212963</v>
      </c>
      <c r="D13378" t="str">
        <f>VLOOKUP(A13378,Sheet2!$B$2:$E$1001,3,0)</f>
        <v>video</v>
      </c>
      <c r="E13378" t="str">
        <f>VLOOKUP(A13378,Sheet2!$B$2:$E$1001,4,0)</f>
        <v>fitness</v>
      </c>
      <c r="F13378" t="str">
        <f>VLOOKUP(B13378,Sheet3!$B$2:$D$17,2,0)</f>
        <v>positive</v>
      </c>
      <c r="G13378">
        <f>VLOOKUP(B13378,Sheet3!$B$2:$D$17,3,0)</f>
        <v>75</v>
      </c>
      <c r="H13378">
        <f t="shared" si="624"/>
        <v>6</v>
      </c>
      <c r="I13378">
        <f t="shared" si="625"/>
        <v>4</v>
      </c>
      <c r="J13378" t="str">
        <f t="shared" si="626"/>
        <v>21-24</v>
      </c>
    </row>
    <row r="13379" spans="1:10">
      <c r="A13379" t="s">
        <v>896</v>
      </c>
      <c r="B13379" t="s">
        <v>1487</v>
      </c>
      <c r="C13379" s="7">
        <v>44323.352337963</v>
      </c>
      <c r="D13379" t="str">
        <f>VLOOKUP(A13379,Sheet2!$B$2:$E$1001,3,0)</f>
        <v>video</v>
      </c>
      <c r="E13379" t="str">
        <f>VLOOKUP(A13379,Sheet2!$B$2:$E$1001,4,0)</f>
        <v>fitness</v>
      </c>
      <c r="F13379" t="str">
        <f>VLOOKUP(B13379,Sheet3!$B$2:$D$17,2,0)</f>
        <v>positive</v>
      </c>
      <c r="G13379">
        <f>VLOOKUP(B13379,Sheet3!$B$2:$D$17,3,0)</f>
        <v>70</v>
      </c>
      <c r="H13379">
        <f t="shared" ref="H13379:H13442" si="627">MONTH(C13379)</f>
        <v>5</v>
      </c>
      <c r="I13379">
        <f t="shared" ref="I13379:I13442" si="628">WEEKDAY(C13379,2)</f>
        <v>5</v>
      </c>
      <c r="J13379" t="str">
        <f t="shared" ref="J13379:J13442" si="629">TEXT(INT(HOUR(C13379)/3)*3,"0")&amp;"-"&amp;TEXT(INT(HOUR(C13379)/3)*3+3,"0")</f>
        <v>6-9</v>
      </c>
    </row>
    <row r="13380" spans="1:10">
      <c r="A13380" t="s">
        <v>896</v>
      </c>
      <c r="B13380" t="s">
        <v>1496</v>
      </c>
      <c r="C13380" s="7">
        <v>44067.6432407407</v>
      </c>
      <c r="D13380" t="str">
        <f>VLOOKUP(A13380,Sheet2!$B$2:$E$1001,3,0)</f>
        <v>video</v>
      </c>
      <c r="E13380" t="str">
        <f>VLOOKUP(A13380,Sheet2!$B$2:$E$1001,4,0)</f>
        <v>fitness</v>
      </c>
      <c r="F13380" t="str">
        <f>VLOOKUP(B13380,Sheet3!$B$2:$D$17,2,0)</f>
        <v>positive</v>
      </c>
      <c r="G13380">
        <f>VLOOKUP(B13380,Sheet3!$B$2:$D$17,3,0)</f>
        <v>70</v>
      </c>
      <c r="H13380">
        <f t="shared" si="627"/>
        <v>8</v>
      </c>
      <c r="I13380">
        <f t="shared" si="628"/>
        <v>1</v>
      </c>
      <c r="J13380" t="str">
        <f t="shared" si="629"/>
        <v>15-18</v>
      </c>
    </row>
    <row r="13381" spans="1:10">
      <c r="A13381" t="s">
        <v>896</v>
      </c>
      <c r="B13381" t="s">
        <v>1492</v>
      </c>
      <c r="C13381" s="7">
        <v>44082.8945138889</v>
      </c>
      <c r="D13381" t="str">
        <f>VLOOKUP(A13381,Sheet2!$B$2:$E$1001,3,0)</f>
        <v>video</v>
      </c>
      <c r="E13381" t="str">
        <f>VLOOKUP(A13381,Sheet2!$B$2:$E$1001,4,0)</f>
        <v>fitness</v>
      </c>
      <c r="F13381" t="str">
        <f>VLOOKUP(B13381,Sheet3!$B$2:$D$17,2,0)</f>
        <v>neutral</v>
      </c>
      <c r="G13381">
        <f>VLOOKUP(B13381,Sheet3!$B$2:$D$17,3,0)</f>
        <v>20</v>
      </c>
      <c r="H13381">
        <f t="shared" si="627"/>
        <v>9</v>
      </c>
      <c r="I13381">
        <f t="shared" si="628"/>
        <v>2</v>
      </c>
      <c r="J13381" t="str">
        <f t="shared" si="629"/>
        <v>21-24</v>
      </c>
    </row>
    <row r="13382" spans="1:10">
      <c r="A13382" t="s">
        <v>896</v>
      </c>
      <c r="B13382" t="s">
        <v>1498</v>
      </c>
      <c r="C13382" s="7">
        <v>44091.1557407407</v>
      </c>
      <c r="D13382" t="str">
        <f>VLOOKUP(A13382,Sheet2!$B$2:$E$1001,3,0)</f>
        <v>video</v>
      </c>
      <c r="E13382" t="str">
        <f>VLOOKUP(A13382,Sheet2!$B$2:$E$1001,4,0)</f>
        <v>fitness</v>
      </c>
      <c r="F13382" t="str">
        <f>VLOOKUP(B13382,Sheet3!$B$2:$D$17,2,0)</f>
        <v>positive</v>
      </c>
      <c r="G13382">
        <f>VLOOKUP(B13382,Sheet3!$B$2:$D$17,3,0)</f>
        <v>50</v>
      </c>
      <c r="H13382">
        <f t="shared" si="627"/>
        <v>9</v>
      </c>
      <c r="I13382">
        <f t="shared" si="628"/>
        <v>4</v>
      </c>
      <c r="J13382" t="str">
        <f t="shared" si="629"/>
        <v>3-6</v>
      </c>
    </row>
    <row r="13383" spans="1:10">
      <c r="A13383" t="s">
        <v>896</v>
      </c>
      <c r="B13383" t="s">
        <v>1497</v>
      </c>
      <c r="C13383" s="7">
        <v>44026.8941898148</v>
      </c>
      <c r="D13383" t="str">
        <f>VLOOKUP(A13383,Sheet2!$B$2:$E$1001,3,0)</f>
        <v>video</v>
      </c>
      <c r="E13383" t="str">
        <f>VLOOKUP(A13383,Sheet2!$B$2:$E$1001,4,0)</f>
        <v>fitness</v>
      </c>
      <c r="F13383" t="str">
        <f>VLOOKUP(B13383,Sheet3!$B$2:$D$17,2,0)</f>
        <v>positive</v>
      </c>
      <c r="G13383">
        <f>VLOOKUP(B13383,Sheet3!$B$2:$D$17,3,0)</f>
        <v>72</v>
      </c>
      <c r="H13383">
        <f t="shared" si="627"/>
        <v>7</v>
      </c>
      <c r="I13383">
        <f t="shared" si="628"/>
        <v>2</v>
      </c>
      <c r="J13383" t="str">
        <f t="shared" si="629"/>
        <v>21-24</v>
      </c>
    </row>
    <row r="13384" spans="1:10">
      <c r="A13384" t="s">
        <v>896</v>
      </c>
      <c r="B13384" t="s">
        <v>1499</v>
      </c>
      <c r="C13384" s="7">
        <v>44200.2499189815</v>
      </c>
      <c r="D13384" t="str">
        <f>VLOOKUP(A13384,Sheet2!$B$2:$E$1001,3,0)</f>
        <v>video</v>
      </c>
      <c r="E13384" t="str">
        <f>VLOOKUP(A13384,Sheet2!$B$2:$E$1001,4,0)</f>
        <v>fitness</v>
      </c>
      <c r="F13384" t="str">
        <f>VLOOKUP(B13384,Sheet3!$B$2:$D$17,2,0)</f>
        <v>negative</v>
      </c>
      <c r="G13384">
        <f>VLOOKUP(B13384,Sheet3!$B$2:$D$17,3,0)</f>
        <v>10</v>
      </c>
      <c r="H13384">
        <f t="shared" si="627"/>
        <v>1</v>
      </c>
      <c r="I13384">
        <f t="shared" si="628"/>
        <v>1</v>
      </c>
      <c r="J13384" t="str">
        <f t="shared" si="629"/>
        <v>3-6</v>
      </c>
    </row>
    <row r="13385" spans="1:10">
      <c r="A13385" t="s">
        <v>896</v>
      </c>
      <c r="B13385" t="s">
        <v>1496</v>
      </c>
      <c r="C13385" s="7">
        <v>44026.6934375</v>
      </c>
      <c r="D13385" t="str">
        <f>VLOOKUP(A13385,Sheet2!$B$2:$E$1001,3,0)</f>
        <v>video</v>
      </c>
      <c r="E13385" t="str">
        <f>VLOOKUP(A13385,Sheet2!$B$2:$E$1001,4,0)</f>
        <v>fitness</v>
      </c>
      <c r="F13385" t="str">
        <f>VLOOKUP(B13385,Sheet3!$B$2:$D$17,2,0)</f>
        <v>positive</v>
      </c>
      <c r="G13385">
        <f>VLOOKUP(B13385,Sheet3!$B$2:$D$17,3,0)</f>
        <v>70</v>
      </c>
      <c r="H13385">
        <f t="shared" si="627"/>
        <v>7</v>
      </c>
      <c r="I13385">
        <f t="shared" si="628"/>
        <v>2</v>
      </c>
      <c r="J13385" t="str">
        <f t="shared" si="629"/>
        <v>15-18</v>
      </c>
    </row>
    <row r="13386" spans="1:10">
      <c r="A13386" t="s">
        <v>896</v>
      </c>
      <c r="B13386" t="s">
        <v>1488</v>
      </c>
      <c r="C13386" s="7">
        <v>44156.0137847222</v>
      </c>
      <c r="D13386" t="str">
        <f>VLOOKUP(A13386,Sheet2!$B$2:$E$1001,3,0)</f>
        <v>video</v>
      </c>
      <c r="E13386" t="str">
        <f>VLOOKUP(A13386,Sheet2!$B$2:$E$1001,4,0)</f>
        <v>fitness</v>
      </c>
      <c r="F13386" t="str">
        <f>VLOOKUP(B13386,Sheet3!$B$2:$D$17,2,0)</f>
        <v>negative</v>
      </c>
      <c r="G13386">
        <f>VLOOKUP(B13386,Sheet3!$B$2:$D$17,3,0)</f>
        <v>0</v>
      </c>
      <c r="H13386">
        <f t="shared" si="627"/>
        <v>11</v>
      </c>
      <c r="I13386">
        <f t="shared" si="628"/>
        <v>6</v>
      </c>
      <c r="J13386" t="str">
        <f t="shared" si="629"/>
        <v>0-3</v>
      </c>
    </row>
    <row r="13387" customFormat="1" spans="1:10">
      <c r="A13387" t="s">
        <v>896</v>
      </c>
      <c r="B13387" t="s">
        <v>1487</v>
      </c>
      <c r="C13387" s="7">
        <v>44128.9348611111</v>
      </c>
      <c r="D13387" t="str">
        <f>VLOOKUP(A13387,Sheet2!$B$2:$E$1001,3,0)</f>
        <v>video</v>
      </c>
      <c r="E13387" t="str">
        <f>VLOOKUP(A13387,Sheet2!$B$2:$E$1001,4,0)</f>
        <v>fitness</v>
      </c>
      <c r="F13387" t="str">
        <f>VLOOKUP(B13387,Sheet3!$B$2:$D$17,2,0)</f>
        <v>positive</v>
      </c>
      <c r="G13387">
        <f>VLOOKUP(B13387,Sheet3!$B$2:$D$17,3,0)</f>
        <v>70</v>
      </c>
      <c r="H13387">
        <f t="shared" si="627"/>
        <v>10</v>
      </c>
      <c r="I13387">
        <f t="shared" si="628"/>
        <v>6</v>
      </c>
      <c r="J13387" t="str">
        <f t="shared" si="629"/>
        <v>21-24</v>
      </c>
    </row>
    <row r="13388" spans="1:10">
      <c r="A13388" t="s">
        <v>896</v>
      </c>
      <c r="B13388" t="s">
        <v>1492</v>
      </c>
      <c r="C13388" s="7">
        <v>44222.187974537</v>
      </c>
      <c r="D13388" t="str">
        <f>VLOOKUP(A13388,Sheet2!$B$2:$E$1001,3,0)</f>
        <v>video</v>
      </c>
      <c r="E13388" t="str">
        <f>VLOOKUP(A13388,Sheet2!$B$2:$E$1001,4,0)</f>
        <v>fitness</v>
      </c>
      <c r="F13388" t="str">
        <f>VLOOKUP(B13388,Sheet3!$B$2:$D$17,2,0)</f>
        <v>neutral</v>
      </c>
      <c r="G13388">
        <f>VLOOKUP(B13388,Sheet3!$B$2:$D$17,3,0)</f>
        <v>20</v>
      </c>
      <c r="H13388">
        <f t="shared" si="627"/>
        <v>1</v>
      </c>
      <c r="I13388">
        <f t="shared" si="628"/>
        <v>2</v>
      </c>
      <c r="J13388" t="str">
        <f t="shared" si="629"/>
        <v>3-6</v>
      </c>
    </row>
    <row r="13389" spans="1:10">
      <c r="A13389" t="s">
        <v>896</v>
      </c>
      <c r="B13389" t="s">
        <v>1496</v>
      </c>
      <c r="C13389" s="7">
        <v>44070.6797916667</v>
      </c>
      <c r="D13389" t="str">
        <f>VLOOKUP(A13389,Sheet2!$B$2:$E$1001,3,0)</f>
        <v>video</v>
      </c>
      <c r="E13389" t="str">
        <f>VLOOKUP(A13389,Sheet2!$B$2:$E$1001,4,0)</f>
        <v>fitness</v>
      </c>
      <c r="F13389" t="str">
        <f>VLOOKUP(B13389,Sheet3!$B$2:$D$17,2,0)</f>
        <v>positive</v>
      </c>
      <c r="G13389">
        <f>VLOOKUP(B13389,Sheet3!$B$2:$D$17,3,0)</f>
        <v>70</v>
      </c>
      <c r="H13389">
        <f t="shared" si="627"/>
        <v>8</v>
      </c>
      <c r="I13389">
        <f t="shared" si="628"/>
        <v>4</v>
      </c>
      <c r="J13389" t="str">
        <f t="shared" si="629"/>
        <v>15-18</v>
      </c>
    </row>
    <row r="13390" spans="1:10">
      <c r="A13390" t="s">
        <v>896</v>
      </c>
      <c r="B13390" t="s">
        <v>1498</v>
      </c>
      <c r="C13390" s="7">
        <v>44288.8003935185</v>
      </c>
      <c r="D13390" t="str">
        <f>VLOOKUP(A13390,Sheet2!$B$2:$E$1001,3,0)</f>
        <v>video</v>
      </c>
      <c r="E13390" t="str">
        <f>VLOOKUP(A13390,Sheet2!$B$2:$E$1001,4,0)</f>
        <v>fitness</v>
      </c>
      <c r="F13390" t="str">
        <f>VLOOKUP(B13390,Sheet3!$B$2:$D$17,2,0)</f>
        <v>positive</v>
      </c>
      <c r="G13390">
        <f>VLOOKUP(B13390,Sheet3!$B$2:$D$17,3,0)</f>
        <v>50</v>
      </c>
      <c r="H13390">
        <f t="shared" si="627"/>
        <v>4</v>
      </c>
      <c r="I13390">
        <f t="shared" si="628"/>
        <v>5</v>
      </c>
      <c r="J13390" t="str">
        <f t="shared" si="629"/>
        <v>18-21</v>
      </c>
    </row>
    <row r="13391" spans="1:10">
      <c r="A13391" t="s">
        <v>898</v>
      </c>
      <c r="B13391" t="s">
        <v>1485</v>
      </c>
      <c r="C13391" s="7">
        <v>44323.7603472222</v>
      </c>
      <c r="D13391" t="str">
        <f>VLOOKUP(A13391,Sheet2!$B$2:$E$1001,3,0)</f>
        <v>photo</v>
      </c>
      <c r="E13391" t="str">
        <f>VLOOKUP(A13391,Sheet2!$B$2:$E$1001,4,0)</f>
        <v>travel</v>
      </c>
      <c r="F13391" t="str">
        <f>VLOOKUP(B13391,Sheet3!$B$2:$D$17,2,0)</f>
        <v>positive</v>
      </c>
      <c r="G13391">
        <f>VLOOKUP(B13391,Sheet3!$B$2:$D$17,3,0)</f>
        <v>60</v>
      </c>
      <c r="H13391">
        <f t="shared" si="627"/>
        <v>5</v>
      </c>
      <c r="I13391">
        <f t="shared" si="628"/>
        <v>5</v>
      </c>
      <c r="J13391" t="str">
        <f t="shared" si="629"/>
        <v>18-21</v>
      </c>
    </row>
    <row r="13392" spans="1:10">
      <c r="A13392" t="s">
        <v>898</v>
      </c>
      <c r="B13392" t="s">
        <v>1487</v>
      </c>
      <c r="C13392" s="7">
        <v>44312.2279861111</v>
      </c>
      <c r="D13392" t="str">
        <f>VLOOKUP(A13392,Sheet2!$B$2:$E$1001,3,0)</f>
        <v>photo</v>
      </c>
      <c r="E13392" t="str">
        <f>VLOOKUP(A13392,Sheet2!$B$2:$E$1001,4,0)</f>
        <v>travel</v>
      </c>
      <c r="F13392" t="str">
        <f>VLOOKUP(B13392,Sheet3!$B$2:$D$17,2,0)</f>
        <v>positive</v>
      </c>
      <c r="G13392">
        <f>VLOOKUP(B13392,Sheet3!$B$2:$D$17,3,0)</f>
        <v>70</v>
      </c>
      <c r="H13392">
        <f t="shared" si="627"/>
        <v>4</v>
      </c>
      <c r="I13392">
        <f t="shared" si="628"/>
        <v>1</v>
      </c>
      <c r="J13392" t="str">
        <f t="shared" si="629"/>
        <v>3-6</v>
      </c>
    </row>
    <row r="13393" spans="1:10">
      <c r="A13393" t="s">
        <v>898</v>
      </c>
      <c r="B13393" t="s">
        <v>1495</v>
      </c>
      <c r="C13393" s="7">
        <v>44283.6959259259</v>
      </c>
      <c r="D13393" t="str">
        <f>VLOOKUP(A13393,Sheet2!$B$2:$E$1001,3,0)</f>
        <v>photo</v>
      </c>
      <c r="E13393" t="str">
        <f>VLOOKUP(A13393,Sheet2!$B$2:$E$1001,4,0)</f>
        <v>travel</v>
      </c>
      <c r="F13393" t="str">
        <f>VLOOKUP(B13393,Sheet3!$B$2:$D$17,2,0)</f>
        <v>positive</v>
      </c>
      <c r="G13393">
        <f>VLOOKUP(B13393,Sheet3!$B$2:$D$17,3,0)</f>
        <v>75</v>
      </c>
      <c r="H13393">
        <f t="shared" si="627"/>
        <v>3</v>
      </c>
      <c r="I13393">
        <f t="shared" si="628"/>
        <v>7</v>
      </c>
      <c r="J13393" t="str">
        <f t="shared" si="629"/>
        <v>15-18</v>
      </c>
    </row>
    <row r="13394" spans="1:10">
      <c r="A13394" t="s">
        <v>898</v>
      </c>
      <c r="B13394" t="s">
        <v>1498</v>
      </c>
      <c r="C13394" s="7">
        <v>44160.7685069444</v>
      </c>
      <c r="D13394" t="str">
        <f>VLOOKUP(A13394,Sheet2!$B$2:$E$1001,3,0)</f>
        <v>photo</v>
      </c>
      <c r="E13394" t="str">
        <f>VLOOKUP(A13394,Sheet2!$B$2:$E$1001,4,0)</f>
        <v>travel</v>
      </c>
      <c r="F13394" t="str">
        <f>VLOOKUP(B13394,Sheet3!$B$2:$D$17,2,0)</f>
        <v>positive</v>
      </c>
      <c r="G13394">
        <f>VLOOKUP(B13394,Sheet3!$B$2:$D$17,3,0)</f>
        <v>50</v>
      </c>
      <c r="H13394">
        <f t="shared" si="627"/>
        <v>11</v>
      </c>
      <c r="I13394">
        <f t="shared" si="628"/>
        <v>3</v>
      </c>
      <c r="J13394" t="str">
        <f t="shared" si="629"/>
        <v>18-21</v>
      </c>
    </row>
    <row r="13395" spans="1:10">
      <c r="A13395" t="s">
        <v>898</v>
      </c>
      <c r="B13395" t="s">
        <v>1495</v>
      </c>
      <c r="C13395" s="7">
        <v>44299.8853935185</v>
      </c>
      <c r="D13395" t="str">
        <f>VLOOKUP(A13395,Sheet2!$B$2:$E$1001,3,0)</f>
        <v>photo</v>
      </c>
      <c r="E13395" t="str">
        <f>VLOOKUP(A13395,Sheet2!$B$2:$E$1001,4,0)</f>
        <v>travel</v>
      </c>
      <c r="F13395" t="str">
        <f>VLOOKUP(B13395,Sheet3!$B$2:$D$17,2,0)</f>
        <v>positive</v>
      </c>
      <c r="G13395">
        <f>VLOOKUP(B13395,Sheet3!$B$2:$D$17,3,0)</f>
        <v>75</v>
      </c>
      <c r="H13395">
        <f t="shared" si="627"/>
        <v>4</v>
      </c>
      <c r="I13395">
        <f t="shared" si="628"/>
        <v>2</v>
      </c>
      <c r="J13395" t="str">
        <f t="shared" si="629"/>
        <v>21-24</v>
      </c>
    </row>
    <row r="13396" spans="1:10">
      <c r="A13396" t="s">
        <v>898</v>
      </c>
      <c r="B13396" t="s">
        <v>1503</v>
      </c>
      <c r="C13396" s="7">
        <v>44282.6595601852</v>
      </c>
      <c r="D13396" t="str">
        <f>VLOOKUP(A13396,Sheet2!$B$2:$E$1001,3,0)</f>
        <v>photo</v>
      </c>
      <c r="E13396" t="str">
        <f>VLOOKUP(A13396,Sheet2!$B$2:$E$1001,4,0)</f>
        <v>travel</v>
      </c>
      <c r="F13396" t="str">
        <f>VLOOKUP(B13396,Sheet3!$B$2:$D$17,2,0)</f>
        <v>negative</v>
      </c>
      <c r="G13396">
        <f>VLOOKUP(B13396,Sheet3!$B$2:$D$17,3,0)</f>
        <v>12</v>
      </c>
      <c r="H13396">
        <f t="shared" si="627"/>
        <v>3</v>
      </c>
      <c r="I13396">
        <f t="shared" si="628"/>
        <v>6</v>
      </c>
      <c r="J13396" t="str">
        <f t="shared" si="629"/>
        <v>15-18</v>
      </c>
    </row>
    <row r="13397" spans="1:10">
      <c r="A13397" t="s">
        <v>898</v>
      </c>
      <c r="B13397" t="s">
        <v>1487</v>
      </c>
      <c r="C13397" s="7">
        <v>44253.2386921296</v>
      </c>
      <c r="D13397" t="str">
        <f>VLOOKUP(A13397,Sheet2!$B$2:$E$1001,3,0)</f>
        <v>photo</v>
      </c>
      <c r="E13397" t="str">
        <f>VLOOKUP(A13397,Sheet2!$B$2:$E$1001,4,0)</f>
        <v>travel</v>
      </c>
      <c r="F13397" t="str">
        <f>VLOOKUP(B13397,Sheet3!$B$2:$D$17,2,0)</f>
        <v>positive</v>
      </c>
      <c r="G13397">
        <f>VLOOKUP(B13397,Sheet3!$B$2:$D$17,3,0)</f>
        <v>70</v>
      </c>
      <c r="H13397">
        <f t="shared" si="627"/>
        <v>2</v>
      </c>
      <c r="I13397">
        <f t="shared" si="628"/>
        <v>5</v>
      </c>
      <c r="J13397" t="str">
        <f t="shared" si="629"/>
        <v>3-6</v>
      </c>
    </row>
    <row r="13398" spans="1:10">
      <c r="A13398" t="s">
        <v>898</v>
      </c>
      <c r="B13398" t="s">
        <v>1492</v>
      </c>
      <c r="C13398" s="7">
        <v>44326.8116550926</v>
      </c>
      <c r="D13398" t="str">
        <f>VLOOKUP(A13398,Sheet2!$B$2:$E$1001,3,0)</f>
        <v>photo</v>
      </c>
      <c r="E13398" t="str">
        <f>VLOOKUP(A13398,Sheet2!$B$2:$E$1001,4,0)</f>
        <v>travel</v>
      </c>
      <c r="F13398" t="str">
        <f>VLOOKUP(B13398,Sheet3!$B$2:$D$17,2,0)</f>
        <v>neutral</v>
      </c>
      <c r="G13398">
        <f>VLOOKUP(B13398,Sheet3!$B$2:$D$17,3,0)</f>
        <v>20</v>
      </c>
      <c r="H13398">
        <f t="shared" si="627"/>
        <v>5</v>
      </c>
      <c r="I13398">
        <f t="shared" si="628"/>
        <v>1</v>
      </c>
      <c r="J13398" t="str">
        <f t="shared" si="629"/>
        <v>18-21</v>
      </c>
    </row>
    <row r="13399" spans="1:10">
      <c r="A13399" t="s">
        <v>898</v>
      </c>
      <c r="B13399" t="s">
        <v>1498</v>
      </c>
      <c r="C13399" s="7">
        <v>44269.3821643519</v>
      </c>
      <c r="D13399" t="str">
        <f>VLOOKUP(A13399,Sheet2!$B$2:$E$1001,3,0)</f>
        <v>photo</v>
      </c>
      <c r="E13399" t="str">
        <f>VLOOKUP(A13399,Sheet2!$B$2:$E$1001,4,0)</f>
        <v>travel</v>
      </c>
      <c r="F13399" t="str">
        <f>VLOOKUP(B13399,Sheet3!$B$2:$D$17,2,0)</f>
        <v>positive</v>
      </c>
      <c r="G13399">
        <f>VLOOKUP(B13399,Sheet3!$B$2:$D$17,3,0)</f>
        <v>50</v>
      </c>
      <c r="H13399">
        <f t="shared" si="627"/>
        <v>3</v>
      </c>
      <c r="I13399">
        <f t="shared" si="628"/>
        <v>7</v>
      </c>
      <c r="J13399" t="str">
        <f t="shared" si="629"/>
        <v>9-12</v>
      </c>
    </row>
    <row r="13400" customFormat="1" spans="1:10">
      <c r="A13400" t="s">
        <v>898</v>
      </c>
      <c r="B13400" t="s">
        <v>1497</v>
      </c>
      <c r="C13400" s="7">
        <v>44074.792337963</v>
      </c>
      <c r="D13400" t="str">
        <f>VLOOKUP(A13400,Sheet2!$B$2:$E$1001,3,0)</f>
        <v>photo</v>
      </c>
      <c r="E13400" t="str">
        <f>VLOOKUP(A13400,Sheet2!$B$2:$E$1001,4,0)</f>
        <v>travel</v>
      </c>
      <c r="F13400" t="str">
        <f>VLOOKUP(B13400,Sheet3!$B$2:$D$17,2,0)</f>
        <v>positive</v>
      </c>
      <c r="G13400">
        <f>VLOOKUP(B13400,Sheet3!$B$2:$D$17,3,0)</f>
        <v>72</v>
      </c>
      <c r="H13400">
        <f t="shared" si="627"/>
        <v>8</v>
      </c>
      <c r="I13400">
        <f t="shared" si="628"/>
        <v>1</v>
      </c>
      <c r="J13400" t="str">
        <f t="shared" si="629"/>
        <v>18-21</v>
      </c>
    </row>
    <row r="13401" spans="1:10">
      <c r="A13401" t="s">
        <v>898</v>
      </c>
      <c r="B13401" t="s">
        <v>1501</v>
      </c>
      <c r="C13401" s="7">
        <v>44275.3821759259</v>
      </c>
      <c r="D13401" t="str">
        <f>VLOOKUP(A13401,Sheet2!$B$2:$E$1001,3,0)</f>
        <v>photo</v>
      </c>
      <c r="E13401" t="str">
        <f>VLOOKUP(A13401,Sheet2!$B$2:$E$1001,4,0)</f>
        <v>travel</v>
      </c>
      <c r="F13401" t="str">
        <f>VLOOKUP(B13401,Sheet3!$B$2:$D$17,2,0)</f>
        <v>neutral</v>
      </c>
      <c r="G13401">
        <f>VLOOKUP(B13401,Sheet3!$B$2:$D$17,3,0)</f>
        <v>35</v>
      </c>
      <c r="H13401">
        <f t="shared" si="627"/>
        <v>3</v>
      </c>
      <c r="I13401">
        <f t="shared" si="628"/>
        <v>6</v>
      </c>
      <c r="J13401" t="str">
        <f t="shared" si="629"/>
        <v>9-12</v>
      </c>
    </row>
    <row r="13402" spans="1:10">
      <c r="A13402" t="s">
        <v>898</v>
      </c>
      <c r="B13402" t="s">
        <v>1502</v>
      </c>
      <c r="C13402" s="7">
        <v>44290.3757175926</v>
      </c>
      <c r="D13402" t="str">
        <f>VLOOKUP(A13402,Sheet2!$B$2:$E$1001,3,0)</f>
        <v>photo</v>
      </c>
      <c r="E13402" t="str">
        <f>VLOOKUP(A13402,Sheet2!$B$2:$E$1001,4,0)</f>
        <v>travel</v>
      </c>
      <c r="F13402" t="str">
        <f>VLOOKUP(B13402,Sheet3!$B$2:$D$17,2,0)</f>
        <v>negative</v>
      </c>
      <c r="G13402">
        <f>VLOOKUP(B13402,Sheet3!$B$2:$D$17,3,0)</f>
        <v>15</v>
      </c>
      <c r="H13402">
        <f t="shared" si="627"/>
        <v>4</v>
      </c>
      <c r="I13402">
        <f t="shared" si="628"/>
        <v>7</v>
      </c>
      <c r="J13402" t="str">
        <f t="shared" si="629"/>
        <v>9-12</v>
      </c>
    </row>
    <row r="13403" spans="1:10">
      <c r="A13403" t="s">
        <v>898</v>
      </c>
      <c r="B13403" t="s">
        <v>1500</v>
      </c>
      <c r="C13403" s="7">
        <v>44149.2082291667</v>
      </c>
      <c r="D13403" t="str">
        <f>VLOOKUP(A13403,Sheet2!$B$2:$E$1001,3,0)</f>
        <v>photo</v>
      </c>
      <c r="E13403" t="str">
        <f>VLOOKUP(A13403,Sheet2!$B$2:$E$1001,4,0)</f>
        <v>travel</v>
      </c>
      <c r="F13403" t="str">
        <f>VLOOKUP(B13403,Sheet3!$B$2:$D$17,2,0)</f>
        <v>positive</v>
      </c>
      <c r="G13403">
        <f>VLOOKUP(B13403,Sheet3!$B$2:$D$17,3,0)</f>
        <v>45</v>
      </c>
      <c r="H13403">
        <f t="shared" si="627"/>
        <v>11</v>
      </c>
      <c r="I13403">
        <f t="shared" si="628"/>
        <v>6</v>
      </c>
      <c r="J13403" t="str">
        <f t="shared" si="629"/>
        <v>3-6</v>
      </c>
    </row>
    <row r="13404" spans="1:10">
      <c r="A13404" t="s">
        <v>898</v>
      </c>
      <c r="B13404" t="s">
        <v>1491</v>
      </c>
      <c r="C13404" s="7">
        <v>44351.37</v>
      </c>
      <c r="D13404" t="str">
        <f>VLOOKUP(A13404,Sheet2!$B$2:$E$1001,3,0)</f>
        <v>photo</v>
      </c>
      <c r="E13404" t="str">
        <f>VLOOKUP(A13404,Sheet2!$B$2:$E$1001,4,0)</f>
        <v>travel</v>
      </c>
      <c r="F13404" t="str">
        <f>VLOOKUP(B13404,Sheet3!$B$2:$D$17,2,0)</f>
        <v>positive</v>
      </c>
      <c r="G13404">
        <f>VLOOKUP(B13404,Sheet3!$B$2:$D$17,3,0)</f>
        <v>30</v>
      </c>
      <c r="H13404">
        <f t="shared" si="627"/>
        <v>6</v>
      </c>
      <c r="I13404">
        <f t="shared" si="628"/>
        <v>5</v>
      </c>
      <c r="J13404" t="str">
        <f t="shared" si="629"/>
        <v>6-9</v>
      </c>
    </row>
    <row r="13405" spans="1:10">
      <c r="A13405" t="s">
        <v>898</v>
      </c>
      <c r="B13405" t="s">
        <v>1490</v>
      </c>
      <c r="C13405" s="7">
        <v>44100.2896296296</v>
      </c>
      <c r="D13405" t="str">
        <f>VLOOKUP(A13405,Sheet2!$B$2:$E$1001,3,0)</f>
        <v>photo</v>
      </c>
      <c r="E13405" t="str">
        <f>VLOOKUP(A13405,Sheet2!$B$2:$E$1001,4,0)</f>
        <v>travel</v>
      </c>
      <c r="F13405" t="str">
        <f>VLOOKUP(B13405,Sheet3!$B$2:$D$17,2,0)</f>
        <v>negative</v>
      </c>
      <c r="G13405">
        <f>VLOOKUP(B13405,Sheet3!$B$2:$D$17,3,0)</f>
        <v>5</v>
      </c>
      <c r="H13405">
        <f t="shared" si="627"/>
        <v>9</v>
      </c>
      <c r="I13405">
        <f t="shared" si="628"/>
        <v>6</v>
      </c>
      <c r="J13405" t="str">
        <f t="shared" si="629"/>
        <v>6-9</v>
      </c>
    </row>
    <row r="13406" spans="1:10">
      <c r="A13406" t="s">
        <v>898</v>
      </c>
      <c r="B13406" t="s">
        <v>1496</v>
      </c>
      <c r="C13406" s="7">
        <v>44304.6820949074</v>
      </c>
      <c r="D13406" t="str">
        <f>VLOOKUP(A13406,Sheet2!$B$2:$E$1001,3,0)</f>
        <v>photo</v>
      </c>
      <c r="E13406" t="str">
        <f>VLOOKUP(A13406,Sheet2!$B$2:$E$1001,4,0)</f>
        <v>travel</v>
      </c>
      <c r="F13406" t="str">
        <f>VLOOKUP(B13406,Sheet3!$B$2:$D$17,2,0)</f>
        <v>positive</v>
      </c>
      <c r="G13406">
        <f>VLOOKUP(B13406,Sheet3!$B$2:$D$17,3,0)</f>
        <v>70</v>
      </c>
      <c r="H13406">
        <f t="shared" si="627"/>
        <v>4</v>
      </c>
      <c r="I13406">
        <f t="shared" si="628"/>
        <v>7</v>
      </c>
      <c r="J13406" t="str">
        <f t="shared" si="629"/>
        <v>15-18</v>
      </c>
    </row>
    <row r="13407" spans="1:10">
      <c r="A13407" t="s">
        <v>898</v>
      </c>
      <c r="B13407" t="s">
        <v>1497</v>
      </c>
      <c r="C13407" s="7">
        <v>44362.5990509259</v>
      </c>
      <c r="D13407" t="str">
        <f>VLOOKUP(A13407,Sheet2!$B$2:$E$1001,3,0)</f>
        <v>photo</v>
      </c>
      <c r="E13407" t="str">
        <f>VLOOKUP(A13407,Sheet2!$B$2:$E$1001,4,0)</f>
        <v>travel</v>
      </c>
      <c r="F13407" t="str">
        <f>VLOOKUP(B13407,Sheet3!$B$2:$D$17,2,0)</f>
        <v>positive</v>
      </c>
      <c r="G13407">
        <f>VLOOKUP(B13407,Sheet3!$B$2:$D$17,3,0)</f>
        <v>72</v>
      </c>
      <c r="H13407">
        <f t="shared" si="627"/>
        <v>6</v>
      </c>
      <c r="I13407">
        <f t="shared" si="628"/>
        <v>2</v>
      </c>
      <c r="J13407" t="str">
        <f t="shared" si="629"/>
        <v>12-15</v>
      </c>
    </row>
    <row r="13408" spans="1:10">
      <c r="A13408" t="s">
        <v>898</v>
      </c>
      <c r="B13408" t="s">
        <v>1500</v>
      </c>
      <c r="C13408" s="7">
        <v>44230.6999074074</v>
      </c>
      <c r="D13408" t="str">
        <f>VLOOKUP(A13408,Sheet2!$B$2:$E$1001,3,0)</f>
        <v>photo</v>
      </c>
      <c r="E13408" t="str">
        <f>VLOOKUP(A13408,Sheet2!$B$2:$E$1001,4,0)</f>
        <v>travel</v>
      </c>
      <c r="F13408" t="str">
        <f>VLOOKUP(B13408,Sheet3!$B$2:$D$17,2,0)</f>
        <v>positive</v>
      </c>
      <c r="G13408">
        <f>VLOOKUP(B13408,Sheet3!$B$2:$D$17,3,0)</f>
        <v>45</v>
      </c>
      <c r="H13408">
        <f t="shared" si="627"/>
        <v>2</v>
      </c>
      <c r="I13408">
        <f t="shared" si="628"/>
        <v>3</v>
      </c>
      <c r="J13408" t="str">
        <f t="shared" si="629"/>
        <v>15-18</v>
      </c>
    </row>
    <row r="13409" spans="1:10">
      <c r="A13409" t="s">
        <v>898</v>
      </c>
      <c r="B13409" t="s">
        <v>1496</v>
      </c>
      <c r="C13409" s="7">
        <v>44059.2098032407</v>
      </c>
      <c r="D13409" t="str">
        <f>VLOOKUP(A13409,Sheet2!$B$2:$E$1001,3,0)</f>
        <v>photo</v>
      </c>
      <c r="E13409" t="str">
        <f>VLOOKUP(A13409,Sheet2!$B$2:$E$1001,4,0)</f>
        <v>travel</v>
      </c>
      <c r="F13409" t="str">
        <f>VLOOKUP(B13409,Sheet3!$B$2:$D$17,2,0)</f>
        <v>positive</v>
      </c>
      <c r="G13409">
        <f>VLOOKUP(B13409,Sheet3!$B$2:$D$17,3,0)</f>
        <v>70</v>
      </c>
      <c r="H13409">
        <f t="shared" si="627"/>
        <v>8</v>
      </c>
      <c r="I13409">
        <f t="shared" si="628"/>
        <v>7</v>
      </c>
      <c r="J13409" t="str">
        <f t="shared" si="629"/>
        <v>3-6</v>
      </c>
    </row>
    <row r="13410" customFormat="1" spans="1:10">
      <c r="A13410" t="s">
        <v>898</v>
      </c>
      <c r="B13410" t="s">
        <v>1485</v>
      </c>
      <c r="C13410" s="7">
        <v>44201.8457638889</v>
      </c>
      <c r="D13410" t="str">
        <f>VLOOKUP(A13410,Sheet2!$B$2:$E$1001,3,0)</f>
        <v>photo</v>
      </c>
      <c r="E13410" t="str">
        <f>VLOOKUP(A13410,Sheet2!$B$2:$E$1001,4,0)</f>
        <v>travel</v>
      </c>
      <c r="F13410" t="str">
        <f>VLOOKUP(B13410,Sheet3!$B$2:$D$17,2,0)</f>
        <v>positive</v>
      </c>
      <c r="G13410">
        <f>VLOOKUP(B13410,Sheet3!$B$2:$D$17,3,0)</f>
        <v>60</v>
      </c>
      <c r="H13410">
        <f t="shared" si="627"/>
        <v>1</v>
      </c>
      <c r="I13410">
        <f t="shared" si="628"/>
        <v>2</v>
      </c>
      <c r="J13410" t="str">
        <f t="shared" si="629"/>
        <v>18-21</v>
      </c>
    </row>
    <row r="13411" spans="1:10">
      <c r="A13411" t="s">
        <v>898</v>
      </c>
      <c r="B13411" t="s">
        <v>1485</v>
      </c>
      <c r="C13411" s="7">
        <v>44154.8436342593</v>
      </c>
      <c r="D13411" t="str">
        <f>VLOOKUP(A13411,Sheet2!$B$2:$E$1001,3,0)</f>
        <v>photo</v>
      </c>
      <c r="E13411" t="str">
        <f>VLOOKUP(A13411,Sheet2!$B$2:$E$1001,4,0)</f>
        <v>travel</v>
      </c>
      <c r="F13411" t="str">
        <f>VLOOKUP(B13411,Sheet3!$B$2:$D$17,2,0)</f>
        <v>positive</v>
      </c>
      <c r="G13411">
        <f>VLOOKUP(B13411,Sheet3!$B$2:$D$17,3,0)</f>
        <v>60</v>
      </c>
      <c r="H13411">
        <f t="shared" si="627"/>
        <v>11</v>
      </c>
      <c r="I13411">
        <f t="shared" si="628"/>
        <v>4</v>
      </c>
      <c r="J13411" t="str">
        <f t="shared" si="629"/>
        <v>18-21</v>
      </c>
    </row>
    <row r="13412" spans="1:10">
      <c r="A13412" t="s">
        <v>898</v>
      </c>
      <c r="B13412" t="s">
        <v>1492</v>
      </c>
      <c r="C13412" s="7">
        <v>44149.0512731482</v>
      </c>
      <c r="D13412" t="str">
        <f>VLOOKUP(A13412,Sheet2!$B$2:$E$1001,3,0)</f>
        <v>photo</v>
      </c>
      <c r="E13412" t="str">
        <f>VLOOKUP(A13412,Sheet2!$B$2:$E$1001,4,0)</f>
        <v>travel</v>
      </c>
      <c r="F13412" t="str">
        <f>VLOOKUP(B13412,Sheet3!$B$2:$D$17,2,0)</f>
        <v>neutral</v>
      </c>
      <c r="G13412">
        <f>VLOOKUP(B13412,Sheet3!$B$2:$D$17,3,0)</f>
        <v>20</v>
      </c>
      <c r="H13412">
        <f t="shared" si="627"/>
        <v>11</v>
      </c>
      <c r="I13412">
        <f t="shared" si="628"/>
        <v>6</v>
      </c>
      <c r="J13412" t="str">
        <f t="shared" si="629"/>
        <v>0-3</v>
      </c>
    </row>
    <row r="13413" spans="1:10">
      <c r="A13413" t="s">
        <v>898</v>
      </c>
      <c r="B13413" t="s">
        <v>1501</v>
      </c>
      <c r="C13413" s="7">
        <v>44224.420162037</v>
      </c>
      <c r="D13413" t="str">
        <f>VLOOKUP(A13413,Sheet2!$B$2:$E$1001,3,0)</f>
        <v>photo</v>
      </c>
      <c r="E13413" t="str">
        <f>VLOOKUP(A13413,Sheet2!$B$2:$E$1001,4,0)</f>
        <v>travel</v>
      </c>
      <c r="F13413" t="str">
        <f>VLOOKUP(B13413,Sheet3!$B$2:$D$17,2,0)</f>
        <v>neutral</v>
      </c>
      <c r="G13413">
        <f>VLOOKUP(B13413,Sheet3!$B$2:$D$17,3,0)</f>
        <v>35</v>
      </c>
      <c r="H13413">
        <f t="shared" si="627"/>
        <v>1</v>
      </c>
      <c r="I13413">
        <f t="shared" si="628"/>
        <v>4</v>
      </c>
      <c r="J13413" t="str">
        <f t="shared" si="629"/>
        <v>9-12</v>
      </c>
    </row>
    <row r="13414" spans="1:10">
      <c r="A13414" t="s">
        <v>898</v>
      </c>
      <c r="B13414" t="s">
        <v>1492</v>
      </c>
      <c r="C13414" s="7">
        <v>44005.8926041667</v>
      </c>
      <c r="D13414" t="str">
        <f>VLOOKUP(A13414,Sheet2!$B$2:$E$1001,3,0)</f>
        <v>photo</v>
      </c>
      <c r="E13414" t="str">
        <f>VLOOKUP(A13414,Sheet2!$B$2:$E$1001,4,0)</f>
        <v>travel</v>
      </c>
      <c r="F13414" t="str">
        <f>VLOOKUP(B13414,Sheet3!$B$2:$D$17,2,0)</f>
        <v>neutral</v>
      </c>
      <c r="G13414">
        <f>VLOOKUP(B13414,Sheet3!$B$2:$D$17,3,0)</f>
        <v>20</v>
      </c>
      <c r="H13414">
        <f t="shared" si="627"/>
        <v>6</v>
      </c>
      <c r="I13414">
        <f t="shared" si="628"/>
        <v>2</v>
      </c>
      <c r="J13414" t="str">
        <f t="shared" si="629"/>
        <v>21-24</v>
      </c>
    </row>
    <row r="13415" spans="1:10">
      <c r="A13415" t="s">
        <v>898</v>
      </c>
      <c r="B13415" t="s">
        <v>1503</v>
      </c>
      <c r="C13415" s="7">
        <v>44340.1728472222</v>
      </c>
      <c r="D13415" t="str">
        <f>VLOOKUP(A13415,Sheet2!$B$2:$E$1001,3,0)</f>
        <v>photo</v>
      </c>
      <c r="E13415" t="str">
        <f>VLOOKUP(A13415,Sheet2!$B$2:$E$1001,4,0)</f>
        <v>travel</v>
      </c>
      <c r="F13415" t="str">
        <f>VLOOKUP(B13415,Sheet3!$B$2:$D$17,2,0)</f>
        <v>negative</v>
      </c>
      <c r="G13415">
        <f>VLOOKUP(B13415,Sheet3!$B$2:$D$17,3,0)</f>
        <v>12</v>
      </c>
      <c r="H13415">
        <f t="shared" si="627"/>
        <v>5</v>
      </c>
      <c r="I13415">
        <f t="shared" si="628"/>
        <v>1</v>
      </c>
      <c r="J13415" t="str">
        <f t="shared" si="629"/>
        <v>3-6</v>
      </c>
    </row>
    <row r="13416" spans="1:10">
      <c r="A13416" t="s">
        <v>898</v>
      </c>
      <c r="B13416" t="s">
        <v>1485</v>
      </c>
      <c r="C13416" s="7">
        <v>44281.7160763889</v>
      </c>
      <c r="D13416" t="str">
        <f>VLOOKUP(A13416,Sheet2!$B$2:$E$1001,3,0)</f>
        <v>photo</v>
      </c>
      <c r="E13416" t="str">
        <f>VLOOKUP(A13416,Sheet2!$B$2:$E$1001,4,0)</f>
        <v>travel</v>
      </c>
      <c r="F13416" t="str">
        <f>VLOOKUP(B13416,Sheet3!$B$2:$D$17,2,0)</f>
        <v>positive</v>
      </c>
      <c r="G13416">
        <f>VLOOKUP(B13416,Sheet3!$B$2:$D$17,3,0)</f>
        <v>60</v>
      </c>
      <c r="H13416">
        <f t="shared" si="627"/>
        <v>3</v>
      </c>
      <c r="I13416">
        <f t="shared" si="628"/>
        <v>5</v>
      </c>
      <c r="J13416" t="str">
        <f t="shared" si="629"/>
        <v>15-18</v>
      </c>
    </row>
    <row r="13417" spans="1:10">
      <c r="A13417" t="s">
        <v>898</v>
      </c>
      <c r="B13417" t="s">
        <v>1496</v>
      </c>
      <c r="C13417" s="7">
        <v>44153.8415740741</v>
      </c>
      <c r="D13417" t="str">
        <f>VLOOKUP(A13417,Sheet2!$B$2:$E$1001,3,0)</f>
        <v>photo</v>
      </c>
      <c r="E13417" t="str">
        <f>VLOOKUP(A13417,Sheet2!$B$2:$E$1001,4,0)</f>
        <v>travel</v>
      </c>
      <c r="F13417" t="str">
        <f>VLOOKUP(B13417,Sheet3!$B$2:$D$17,2,0)</f>
        <v>positive</v>
      </c>
      <c r="G13417">
        <f>VLOOKUP(B13417,Sheet3!$B$2:$D$17,3,0)</f>
        <v>70</v>
      </c>
      <c r="H13417">
        <f t="shared" si="627"/>
        <v>11</v>
      </c>
      <c r="I13417">
        <f t="shared" si="628"/>
        <v>3</v>
      </c>
      <c r="J13417" t="str">
        <f t="shared" si="629"/>
        <v>18-21</v>
      </c>
    </row>
    <row r="13418" spans="1:10">
      <c r="A13418" t="s">
        <v>898</v>
      </c>
      <c r="B13418" t="s">
        <v>1491</v>
      </c>
      <c r="C13418" s="7">
        <v>44175.2708449074</v>
      </c>
      <c r="D13418" t="str">
        <f>VLOOKUP(A13418,Sheet2!$B$2:$E$1001,3,0)</f>
        <v>photo</v>
      </c>
      <c r="E13418" t="str">
        <f>VLOOKUP(A13418,Sheet2!$B$2:$E$1001,4,0)</f>
        <v>travel</v>
      </c>
      <c r="F13418" t="str">
        <f>VLOOKUP(B13418,Sheet3!$B$2:$D$17,2,0)</f>
        <v>positive</v>
      </c>
      <c r="G13418">
        <f>VLOOKUP(B13418,Sheet3!$B$2:$D$17,3,0)</f>
        <v>30</v>
      </c>
      <c r="H13418">
        <f t="shared" si="627"/>
        <v>12</v>
      </c>
      <c r="I13418">
        <f t="shared" si="628"/>
        <v>4</v>
      </c>
      <c r="J13418" t="str">
        <f t="shared" si="629"/>
        <v>6-9</v>
      </c>
    </row>
    <row r="13419" spans="1:10">
      <c r="A13419" t="s">
        <v>898</v>
      </c>
      <c r="B13419" t="s">
        <v>1497</v>
      </c>
      <c r="C13419" s="7">
        <v>44132.5203819444</v>
      </c>
      <c r="D13419" t="str">
        <f>VLOOKUP(A13419,Sheet2!$B$2:$E$1001,3,0)</f>
        <v>photo</v>
      </c>
      <c r="E13419" t="str">
        <f>VLOOKUP(A13419,Sheet2!$B$2:$E$1001,4,0)</f>
        <v>travel</v>
      </c>
      <c r="F13419" t="str">
        <f>VLOOKUP(B13419,Sheet3!$B$2:$D$17,2,0)</f>
        <v>positive</v>
      </c>
      <c r="G13419">
        <f>VLOOKUP(B13419,Sheet3!$B$2:$D$17,3,0)</f>
        <v>72</v>
      </c>
      <c r="H13419">
        <f t="shared" si="627"/>
        <v>10</v>
      </c>
      <c r="I13419">
        <f t="shared" si="628"/>
        <v>3</v>
      </c>
      <c r="J13419" t="str">
        <f t="shared" si="629"/>
        <v>12-15</v>
      </c>
    </row>
    <row r="13420" customFormat="1" spans="1:10">
      <c r="A13420" t="s">
        <v>898</v>
      </c>
      <c r="B13420" t="s">
        <v>1495</v>
      </c>
      <c r="C13420" s="7">
        <v>44047.4818287037</v>
      </c>
      <c r="D13420" t="str">
        <f>VLOOKUP(A13420,Sheet2!$B$2:$E$1001,3,0)</f>
        <v>photo</v>
      </c>
      <c r="E13420" t="str">
        <f>VLOOKUP(A13420,Sheet2!$B$2:$E$1001,4,0)</f>
        <v>travel</v>
      </c>
      <c r="F13420" t="str">
        <f>VLOOKUP(B13420,Sheet3!$B$2:$D$17,2,0)</f>
        <v>positive</v>
      </c>
      <c r="G13420">
        <f>VLOOKUP(B13420,Sheet3!$B$2:$D$17,3,0)</f>
        <v>75</v>
      </c>
      <c r="H13420">
        <f t="shared" si="627"/>
        <v>8</v>
      </c>
      <c r="I13420">
        <f t="shared" si="628"/>
        <v>2</v>
      </c>
      <c r="J13420" t="str">
        <f t="shared" si="629"/>
        <v>9-12</v>
      </c>
    </row>
    <row r="13421" spans="1:10">
      <c r="A13421" t="s">
        <v>898</v>
      </c>
      <c r="B13421" t="s">
        <v>1499</v>
      </c>
      <c r="C13421" s="7">
        <v>44298.1711574074</v>
      </c>
      <c r="D13421" t="str">
        <f>VLOOKUP(A13421,Sheet2!$B$2:$E$1001,3,0)</f>
        <v>photo</v>
      </c>
      <c r="E13421" t="str">
        <f>VLOOKUP(A13421,Sheet2!$B$2:$E$1001,4,0)</f>
        <v>travel</v>
      </c>
      <c r="F13421" t="str">
        <f>VLOOKUP(B13421,Sheet3!$B$2:$D$17,2,0)</f>
        <v>negative</v>
      </c>
      <c r="G13421">
        <f>VLOOKUP(B13421,Sheet3!$B$2:$D$17,3,0)</f>
        <v>10</v>
      </c>
      <c r="H13421">
        <f t="shared" si="627"/>
        <v>4</v>
      </c>
      <c r="I13421">
        <f t="shared" si="628"/>
        <v>1</v>
      </c>
      <c r="J13421" t="str">
        <f t="shared" si="629"/>
        <v>3-6</v>
      </c>
    </row>
    <row r="13422" spans="1:10">
      <c r="A13422" t="s">
        <v>898</v>
      </c>
      <c r="B13422" t="s">
        <v>1496</v>
      </c>
      <c r="C13422" s="7">
        <v>44225.0358796296</v>
      </c>
      <c r="D13422" t="str">
        <f>VLOOKUP(A13422,Sheet2!$B$2:$E$1001,3,0)</f>
        <v>photo</v>
      </c>
      <c r="E13422" t="str">
        <f>VLOOKUP(A13422,Sheet2!$B$2:$E$1001,4,0)</f>
        <v>travel</v>
      </c>
      <c r="F13422" t="str">
        <f>VLOOKUP(B13422,Sheet3!$B$2:$D$17,2,0)</f>
        <v>positive</v>
      </c>
      <c r="G13422">
        <f>VLOOKUP(B13422,Sheet3!$B$2:$D$17,3,0)</f>
        <v>70</v>
      </c>
      <c r="H13422">
        <f t="shared" si="627"/>
        <v>1</v>
      </c>
      <c r="I13422">
        <f t="shared" si="628"/>
        <v>5</v>
      </c>
      <c r="J13422" t="str">
        <f t="shared" si="629"/>
        <v>0-3</v>
      </c>
    </row>
    <row r="13423" spans="1:10">
      <c r="A13423" t="s">
        <v>898</v>
      </c>
      <c r="B13423" t="s">
        <v>1498</v>
      </c>
      <c r="C13423" s="7">
        <v>44119.5268055556</v>
      </c>
      <c r="D13423" t="str">
        <f>VLOOKUP(A13423,Sheet2!$B$2:$E$1001,3,0)</f>
        <v>photo</v>
      </c>
      <c r="E13423" t="str">
        <f>VLOOKUP(A13423,Sheet2!$B$2:$E$1001,4,0)</f>
        <v>travel</v>
      </c>
      <c r="F13423" t="str">
        <f>VLOOKUP(B13423,Sheet3!$B$2:$D$17,2,0)</f>
        <v>positive</v>
      </c>
      <c r="G13423">
        <f>VLOOKUP(B13423,Sheet3!$B$2:$D$17,3,0)</f>
        <v>50</v>
      </c>
      <c r="H13423">
        <f t="shared" si="627"/>
        <v>10</v>
      </c>
      <c r="I13423">
        <f t="shared" si="628"/>
        <v>4</v>
      </c>
      <c r="J13423" t="str">
        <f t="shared" si="629"/>
        <v>12-15</v>
      </c>
    </row>
    <row r="13424" spans="1:10">
      <c r="A13424" t="s">
        <v>898</v>
      </c>
      <c r="B13424" t="s">
        <v>1500</v>
      </c>
      <c r="C13424" s="7">
        <v>44343.1713657407</v>
      </c>
      <c r="D13424" t="str">
        <f>VLOOKUP(A13424,Sheet2!$B$2:$E$1001,3,0)</f>
        <v>photo</v>
      </c>
      <c r="E13424" t="str">
        <f>VLOOKUP(A13424,Sheet2!$B$2:$E$1001,4,0)</f>
        <v>travel</v>
      </c>
      <c r="F13424" t="str">
        <f>VLOOKUP(B13424,Sheet3!$B$2:$D$17,2,0)</f>
        <v>positive</v>
      </c>
      <c r="G13424">
        <f>VLOOKUP(B13424,Sheet3!$B$2:$D$17,3,0)</f>
        <v>45</v>
      </c>
      <c r="H13424">
        <f t="shared" si="627"/>
        <v>5</v>
      </c>
      <c r="I13424">
        <f t="shared" si="628"/>
        <v>4</v>
      </c>
      <c r="J13424" t="str">
        <f t="shared" si="629"/>
        <v>3-6</v>
      </c>
    </row>
    <row r="13425" spans="1:10">
      <c r="A13425" t="s">
        <v>898</v>
      </c>
      <c r="B13425" t="s">
        <v>1497</v>
      </c>
      <c r="C13425" s="7">
        <v>44251.9518634259</v>
      </c>
      <c r="D13425" t="str">
        <f>VLOOKUP(A13425,Sheet2!$B$2:$E$1001,3,0)</f>
        <v>photo</v>
      </c>
      <c r="E13425" t="str">
        <f>VLOOKUP(A13425,Sheet2!$B$2:$E$1001,4,0)</f>
        <v>travel</v>
      </c>
      <c r="F13425" t="str">
        <f>VLOOKUP(B13425,Sheet3!$B$2:$D$17,2,0)</f>
        <v>positive</v>
      </c>
      <c r="G13425">
        <f>VLOOKUP(B13425,Sheet3!$B$2:$D$17,3,0)</f>
        <v>72</v>
      </c>
      <c r="H13425">
        <f t="shared" si="627"/>
        <v>2</v>
      </c>
      <c r="I13425">
        <f t="shared" si="628"/>
        <v>3</v>
      </c>
      <c r="J13425" t="str">
        <f t="shared" si="629"/>
        <v>21-24</v>
      </c>
    </row>
    <row r="13426" spans="1:10">
      <c r="A13426" t="s">
        <v>898</v>
      </c>
      <c r="B13426" t="s">
        <v>1499</v>
      </c>
      <c r="C13426" s="7">
        <v>44136.5079861111</v>
      </c>
      <c r="D13426" t="str">
        <f>VLOOKUP(A13426,Sheet2!$B$2:$E$1001,3,0)</f>
        <v>photo</v>
      </c>
      <c r="E13426" t="str">
        <f>VLOOKUP(A13426,Sheet2!$B$2:$E$1001,4,0)</f>
        <v>travel</v>
      </c>
      <c r="F13426" t="str">
        <f>VLOOKUP(B13426,Sheet3!$B$2:$D$17,2,0)</f>
        <v>negative</v>
      </c>
      <c r="G13426">
        <f>VLOOKUP(B13426,Sheet3!$B$2:$D$17,3,0)</f>
        <v>10</v>
      </c>
      <c r="H13426">
        <f t="shared" si="627"/>
        <v>11</v>
      </c>
      <c r="I13426">
        <f t="shared" si="628"/>
        <v>7</v>
      </c>
      <c r="J13426" t="str">
        <f t="shared" si="629"/>
        <v>12-15</v>
      </c>
    </row>
    <row r="13427" spans="1:10">
      <c r="A13427" t="s">
        <v>898</v>
      </c>
      <c r="B13427" t="s">
        <v>1496</v>
      </c>
      <c r="C13427" s="7">
        <v>44037.4924884259</v>
      </c>
      <c r="D13427" t="str">
        <f>VLOOKUP(A13427,Sheet2!$B$2:$E$1001,3,0)</f>
        <v>photo</v>
      </c>
      <c r="E13427" t="str">
        <f>VLOOKUP(A13427,Sheet2!$B$2:$E$1001,4,0)</f>
        <v>travel</v>
      </c>
      <c r="F13427" t="str">
        <f>VLOOKUP(B13427,Sheet3!$B$2:$D$17,2,0)</f>
        <v>positive</v>
      </c>
      <c r="G13427">
        <f>VLOOKUP(B13427,Sheet3!$B$2:$D$17,3,0)</f>
        <v>70</v>
      </c>
      <c r="H13427">
        <f t="shared" si="627"/>
        <v>7</v>
      </c>
      <c r="I13427">
        <f t="shared" si="628"/>
        <v>6</v>
      </c>
      <c r="J13427" t="str">
        <f t="shared" si="629"/>
        <v>9-12</v>
      </c>
    </row>
    <row r="13428" spans="1:10">
      <c r="A13428" t="s">
        <v>898</v>
      </c>
      <c r="B13428" t="s">
        <v>1488</v>
      </c>
      <c r="C13428" s="7">
        <v>44107.3591435185</v>
      </c>
      <c r="D13428" t="str">
        <f>VLOOKUP(A13428,Sheet2!$B$2:$E$1001,3,0)</f>
        <v>photo</v>
      </c>
      <c r="E13428" t="str">
        <f>VLOOKUP(A13428,Sheet2!$B$2:$E$1001,4,0)</f>
        <v>travel</v>
      </c>
      <c r="F13428" t="str">
        <f>VLOOKUP(B13428,Sheet3!$B$2:$D$17,2,0)</f>
        <v>negative</v>
      </c>
      <c r="G13428">
        <f>VLOOKUP(B13428,Sheet3!$B$2:$D$17,3,0)</f>
        <v>0</v>
      </c>
      <c r="H13428">
        <f t="shared" si="627"/>
        <v>10</v>
      </c>
      <c r="I13428">
        <f t="shared" si="628"/>
        <v>6</v>
      </c>
      <c r="J13428" t="str">
        <f t="shared" si="629"/>
        <v>6-9</v>
      </c>
    </row>
    <row r="13429" spans="1:10">
      <c r="A13429" t="s">
        <v>898</v>
      </c>
      <c r="B13429" t="s">
        <v>1495</v>
      </c>
      <c r="C13429" s="7">
        <v>44126.2798611111</v>
      </c>
      <c r="D13429" t="str">
        <f>VLOOKUP(A13429,Sheet2!$B$2:$E$1001,3,0)</f>
        <v>photo</v>
      </c>
      <c r="E13429" t="str">
        <f>VLOOKUP(A13429,Sheet2!$B$2:$E$1001,4,0)</f>
        <v>travel</v>
      </c>
      <c r="F13429" t="str">
        <f>VLOOKUP(B13429,Sheet3!$B$2:$D$17,2,0)</f>
        <v>positive</v>
      </c>
      <c r="G13429">
        <f>VLOOKUP(B13429,Sheet3!$B$2:$D$17,3,0)</f>
        <v>75</v>
      </c>
      <c r="H13429">
        <f t="shared" si="627"/>
        <v>10</v>
      </c>
      <c r="I13429">
        <f t="shared" si="628"/>
        <v>4</v>
      </c>
      <c r="J13429" t="str">
        <f t="shared" si="629"/>
        <v>6-9</v>
      </c>
    </row>
    <row r="13430" customFormat="1" spans="1:10">
      <c r="A13430" t="s">
        <v>898</v>
      </c>
      <c r="B13430" t="s">
        <v>1490</v>
      </c>
      <c r="C13430" s="7">
        <v>44064.6564351852</v>
      </c>
      <c r="D13430" t="str">
        <f>VLOOKUP(A13430,Sheet2!$B$2:$E$1001,3,0)</f>
        <v>photo</v>
      </c>
      <c r="E13430" t="str">
        <f>VLOOKUP(A13430,Sheet2!$B$2:$E$1001,4,0)</f>
        <v>travel</v>
      </c>
      <c r="F13430" t="str">
        <f>VLOOKUP(B13430,Sheet3!$B$2:$D$17,2,0)</f>
        <v>negative</v>
      </c>
      <c r="G13430">
        <f>VLOOKUP(B13430,Sheet3!$B$2:$D$17,3,0)</f>
        <v>5</v>
      </c>
      <c r="H13430">
        <f t="shared" si="627"/>
        <v>8</v>
      </c>
      <c r="I13430">
        <f t="shared" si="628"/>
        <v>5</v>
      </c>
      <c r="J13430" t="str">
        <f t="shared" si="629"/>
        <v>15-18</v>
      </c>
    </row>
    <row r="13431" spans="1:10">
      <c r="A13431" t="s">
        <v>898</v>
      </c>
      <c r="B13431" t="s">
        <v>1503</v>
      </c>
      <c r="C13431" s="7">
        <v>44001.7325347222</v>
      </c>
      <c r="D13431" t="str">
        <f>VLOOKUP(A13431,Sheet2!$B$2:$E$1001,3,0)</f>
        <v>photo</v>
      </c>
      <c r="E13431" t="str">
        <f>VLOOKUP(A13431,Sheet2!$B$2:$E$1001,4,0)</f>
        <v>travel</v>
      </c>
      <c r="F13431" t="str">
        <f>VLOOKUP(B13431,Sheet3!$B$2:$D$17,2,0)</f>
        <v>negative</v>
      </c>
      <c r="G13431">
        <f>VLOOKUP(B13431,Sheet3!$B$2:$D$17,3,0)</f>
        <v>12</v>
      </c>
      <c r="H13431">
        <f t="shared" si="627"/>
        <v>6</v>
      </c>
      <c r="I13431">
        <f t="shared" si="628"/>
        <v>5</v>
      </c>
      <c r="J13431" t="str">
        <f t="shared" si="629"/>
        <v>15-18</v>
      </c>
    </row>
    <row r="13432" spans="1:10">
      <c r="A13432" t="s">
        <v>898</v>
      </c>
      <c r="B13432" t="s">
        <v>1488</v>
      </c>
      <c r="C13432" s="7">
        <v>44092.1633564815</v>
      </c>
      <c r="D13432" t="str">
        <f>VLOOKUP(A13432,Sheet2!$B$2:$E$1001,3,0)</f>
        <v>photo</v>
      </c>
      <c r="E13432" t="str">
        <f>VLOOKUP(A13432,Sheet2!$B$2:$E$1001,4,0)</f>
        <v>travel</v>
      </c>
      <c r="F13432" t="str">
        <f>VLOOKUP(B13432,Sheet3!$B$2:$D$17,2,0)</f>
        <v>negative</v>
      </c>
      <c r="G13432">
        <f>VLOOKUP(B13432,Sheet3!$B$2:$D$17,3,0)</f>
        <v>0</v>
      </c>
      <c r="H13432">
        <f t="shared" si="627"/>
        <v>9</v>
      </c>
      <c r="I13432">
        <f t="shared" si="628"/>
        <v>5</v>
      </c>
      <c r="J13432" t="str">
        <f t="shared" si="629"/>
        <v>3-6</v>
      </c>
    </row>
    <row r="13433" spans="1:10">
      <c r="A13433" t="s">
        <v>898</v>
      </c>
      <c r="B13433" t="s">
        <v>1492</v>
      </c>
      <c r="C13433" s="7">
        <v>44228.8908449074</v>
      </c>
      <c r="D13433" t="str">
        <f>VLOOKUP(A13433,Sheet2!$B$2:$E$1001,3,0)</f>
        <v>photo</v>
      </c>
      <c r="E13433" t="str">
        <f>VLOOKUP(A13433,Sheet2!$B$2:$E$1001,4,0)</f>
        <v>travel</v>
      </c>
      <c r="F13433" t="str">
        <f>VLOOKUP(B13433,Sheet3!$B$2:$D$17,2,0)</f>
        <v>neutral</v>
      </c>
      <c r="G13433">
        <f>VLOOKUP(B13433,Sheet3!$B$2:$D$17,3,0)</f>
        <v>20</v>
      </c>
      <c r="H13433">
        <f t="shared" si="627"/>
        <v>2</v>
      </c>
      <c r="I13433">
        <f t="shared" si="628"/>
        <v>1</v>
      </c>
      <c r="J13433" t="str">
        <f t="shared" si="629"/>
        <v>21-24</v>
      </c>
    </row>
    <row r="13434" spans="1:10">
      <c r="A13434" t="s">
        <v>898</v>
      </c>
      <c r="B13434" t="s">
        <v>1502</v>
      </c>
      <c r="C13434" s="7">
        <v>44199.1073032407</v>
      </c>
      <c r="D13434" t="str">
        <f>VLOOKUP(A13434,Sheet2!$B$2:$E$1001,3,0)</f>
        <v>photo</v>
      </c>
      <c r="E13434" t="str">
        <f>VLOOKUP(A13434,Sheet2!$B$2:$E$1001,4,0)</f>
        <v>travel</v>
      </c>
      <c r="F13434" t="str">
        <f>VLOOKUP(B13434,Sheet3!$B$2:$D$17,2,0)</f>
        <v>negative</v>
      </c>
      <c r="G13434">
        <f>VLOOKUP(B13434,Sheet3!$B$2:$D$17,3,0)</f>
        <v>15</v>
      </c>
      <c r="H13434">
        <f t="shared" si="627"/>
        <v>1</v>
      </c>
      <c r="I13434">
        <f t="shared" si="628"/>
        <v>7</v>
      </c>
      <c r="J13434" t="str">
        <f t="shared" si="629"/>
        <v>0-3</v>
      </c>
    </row>
    <row r="13435" spans="1:10">
      <c r="A13435" t="s">
        <v>898</v>
      </c>
      <c r="B13435" t="s">
        <v>1491</v>
      </c>
      <c r="C13435" s="7">
        <v>44298.2804166667</v>
      </c>
      <c r="D13435" t="str">
        <f>VLOOKUP(A13435,Sheet2!$B$2:$E$1001,3,0)</f>
        <v>photo</v>
      </c>
      <c r="E13435" t="str">
        <f>VLOOKUP(A13435,Sheet2!$B$2:$E$1001,4,0)</f>
        <v>travel</v>
      </c>
      <c r="F13435" t="str">
        <f>VLOOKUP(B13435,Sheet3!$B$2:$D$17,2,0)</f>
        <v>positive</v>
      </c>
      <c r="G13435">
        <f>VLOOKUP(B13435,Sheet3!$B$2:$D$17,3,0)</f>
        <v>30</v>
      </c>
      <c r="H13435">
        <f t="shared" si="627"/>
        <v>4</v>
      </c>
      <c r="I13435">
        <f t="shared" si="628"/>
        <v>1</v>
      </c>
      <c r="J13435" t="str">
        <f t="shared" si="629"/>
        <v>6-9</v>
      </c>
    </row>
    <row r="13436" spans="1:10">
      <c r="A13436" t="s">
        <v>899</v>
      </c>
      <c r="B13436" t="s">
        <v>1495</v>
      </c>
      <c r="C13436" s="7">
        <v>44219.8058101852</v>
      </c>
      <c r="D13436" t="str">
        <f>VLOOKUP(A13436,Sheet2!$B$2:$E$1001,3,0)</f>
        <v>photo</v>
      </c>
      <c r="E13436" t="str">
        <f>VLOOKUP(A13436,Sheet2!$B$2:$E$1001,4,0)</f>
        <v>veganism</v>
      </c>
      <c r="F13436" t="str">
        <f>VLOOKUP(B13436,Sheet3!$B$2:$D$17,2,0)</f>
        <v>positive</v>
      </c>
      <c r="G13436">
        <f>VLOOKUP(B13436,Sheet3!$B$2:$D$17,3,0)</f>
        <v>75</v>
      </c>
      <c r="H13436">
        <f t="shared" si="627"/>
        <v>1</v>
      </c>
      <c r="I13436">
        <f t="shared" si="628"/>
        <v>6</v>
      </c>
      <c r="J13436" t="str">
        <f t="shared" si="629"/>
        <v>18-21</v>
      </c>
    </row>
    <row r="13437" spans="1:10">
      <c r="A13437" t="s">
        <v>899</v>
      </c>
      <c r="B13437" t="s">
        <v>1502</v>
      </c>
      <c r="C13437" s="7">
        <v>44317.0613310185</v>
      </c>
      <c r="D13437" t="str">
        <f>VLOOKUP(A13437,Sheet2!$B$2:$E$1001,3,0)</f>
        <v>photo</v>
      </c>
      <c r="E13437" t="str">
        <f>VLOOKUP(A13437,Sheet2!$B$2:$E$1001,4,0)</f>
        <v>veganism</v>
      </c>
      <c r="F13437" t="str">
        <f>VLOOKUP(B13437,Sheet3!$B$2:$D$17,2,0)</f>
        <v>negative</v>
      </c>
      <c r="G13437">
        <f>VLOOKUP(B13437,Sheet3!$B$2:$D$17,3,0)</f>
        <v>15</v>
      </c>
      <c r="H13437">
        <f t="shared" si="627"/>
        <v>5</v>
      </c>
      <c r="I13437">
        <f t="shared" si="628"/>
        <v>6</v>
      </c>
      <c r="J13437" t="str">
        <f t="shared" si="629"/>
        <v>0-3</v>
      </c>
    </row>
    <row r="13438" spans="1:10">
      <c r="A13438" t="s">
        <v>899</v>
      </c>
      <c r="B13438" t="s">
        <v>1487</v>
      </c>
      <c r="C13438" s="7">
        <v>44239.2215740741</v>
      </c>
      <c r="D13438" t="str">
        <f>VLOOKUP(A13438,Sheet2!$B$2:$E$1001,3,0)</f>
        <v>photo</v>
      </c>
      <c r="E13438" t="str">
        <f>VLOOKUP(A13438,Sheet2!$B$2:$E$1001,4,0)</f>
        <v>veganism</v>
      </c>
      <c r="F13438" t="str">
        <f>VLOOKUP(B13438,Sheet3!$B$2:$D$17,2,0)</f>
        <v>positive</v>
      </c>
      <c r="G13438">
        <f>VLOOKUP(B13438,Sheet3!$B$2:$D$17,3,0)</f>
        <v>70</v>
      </c>
      <c r="H13438">
        <f t="shared" si="627"/>
        <v>2</v>
      </c>
      <c r="I13438">
        <f t="shared" si="628"/>
        <v>5</v>
      </c>
      <c r="J13438" t="str">
        <f t="shared" si="629"/>
        <v>3-6</v>
      </c>
    </row>
    <row r="13439" spans="1:10">
      <c r="A13439" t="s">
        <v>899</v>
      </c>
      <c r="B13439" t="s">
        <v>1498</v>
      </c>
      <c r="C13439" s="7">
        <v>44201.3569212963</v>
      </c>
      <c r="D13439" t="str">
        <f>VLOOKUP(A13439,Sheet2!$B$2:$E$1001,3,0)</f>
        <v>photo</v>
      </c>
      <c r="E13439" t="str">
        <f>VLOOKUP(A13439,Sheet2!$B$2:$E$1001,4,0)</f>
        <v>veganism</v>
      </c>
      <c r="F13439" t="str">
        <f>VLOOKUP(B13439,Sheet3!$B$2:$D$17,2,0)</f>
        <v>positive</v>
      </c>
      <c r="G13439">
        <f>VLOOKUP(B13439,Sheet3!$B$2:$D$17,3,0)</f>
        <v>50</v>
      </c>
      <c r="H13439">
        <f t="shared" si="627"/>
        <v>1</v>
      </c>
      <c r="I13439">
        <f t="shared" si="628"/>
        <v>2</v>
      </c>
      <c r="J13439" t="str">
        <f t="shared" si="629"/>
        <v>6-9</v>
      </c>
    </row>
    <row r="13440" spans="1:10">
      <c r="A13440" t="s">
        <v>899</v>
      </c>
      <c r="B13440" t="s">
        <v>1497</v>
      </c>
      <c r="C13440" s="7">
        <v>44115.3881018519</v>
      </c>
      <c r="D13440" t="str">
        <f>VLOOKUP(A13440,Sheet2!$B$2:$E$1001,3,0)</f>
        <v>photo</v>
      </c>
      <c r="E13440" t="str">
        <f>VLOOKUP(A13440,Sheet2!$B$2:$E$1001,4,0)</f>
        <v>veganism</v>
      </c>
      <c r="F13440" t="str">
        <f>VLOOKUP(B13440,Sheet3!$B$2:$D$17,2,0)</f>
        <v>positive</v>
      </c>
      <c r="G13440">
        <f>VLOOKUP(B13440,Sheet3!$B$2:$D$17,3,0)</f>
        <v>72</v>
      </c>
      <c r="H13440">
        <f t="shared" si="627"/>
        <v>10</v>
      </c>
      <c r="I13440">
        <f t="shared" si="628"/>
        <v>7</v>
      </c>
      <c r="J13440" t="str">
        <f t="shared" si="629"/>
        <v>9-12</v>
      </c>
    </row>
    <row r="13441" spans="1:10">
      <c r="A13441" t="s">
        <v>899</v>
      </c>
      <c r="B13441" t="s">
        <v>1495</v>
      </c>
      <c r="C13441" s="7">
        <v>44048.9684259259</v>
      </c>
      <c r="D13441" t="str">
        <f>VLOOKUP(A13441,Sheet2!$B$2:$E$1001,3,0)</f>
        <v>photo</v>
      </c>
      <c r="E13441" t="str">
        <f>VLOOKUP(A13441,Sheet2!$B$2:$E$1001,4,0)</f>
        <v>veganism</v>
      </c>
      <c r="F13441" t="str">
        <f>VLOOKUP(B13441,Sheet3!$B$2:$D$17,2,0)</f>
        <v>positive</v>
      </c>
      <c r="G13441">
        <f>VLOOKUP(B13441,Sheet3!$B$2:$D$17,3,0)</f>
        <v>75</v>
      </c>
      <c r="H13441">
        <f t="shared" si="627"/>
        <v>8</v>
      </c>
      <c r="I13441">
        <f t="shared" si="628"/>
        <v>3</v>
      </c>
      <c r="J13441" t="str">
        <f t="shared" si="629"/>
        <v>21-24</v>
      </c>
    </row>
    <row r="13442" spans="1:10">
      <c r="A13442" t="s">
        <v>899</v>
      </c>
      <c r="B13442" t="s">
        <v>1502</v>
      </c>
      <c r="C13442" s="7">
        <v>44185.626087963</v>
      </c>
      <c r="D13442" t="str">
        <f>VLOOKUP(A13442,Sheet2!$B$2:$E$1001,3,0)</f>
        <v>photo</v>
      </c>
      <c r="E13442" t="str">
        <f>VLOOKUP(A13442,Sheet2!$B$2:$E$1001,4,0)</f>
        <v>veganism</v>
      </c>
      <c r="F13442" t="str">
        <f>VLOOKUP(B13442,Sheet3!$B$2:$D$17,2,0)</f>
        <v>negative</v>
      </c>
      <c r="G13442">
        <f>VLOOKUP(B13442,Sheet3!$B$2:$D$17,3,0)</f>
        <v>15</v>
      </c>
      <c r="H13442">
        <f t="shared" si="627"/>
        <v>12</v>
      </c>
      <c r="I13442">
        <f t="shared" si="628"/>
        <v>7</v>
      </c>
      <c r="J13442" t="str">
        <f t="shared" si="629"/>
        <v>15-18</v>
      </c>
    </row>
    <row r="13443" spans="1:10">
      <c r="A13443" t="s">
        <v>899</v>
      </c>
      <c r="B13443" t="s">
        <v>1492</v>
      </c>
      <c r="C13443" s="7">
        <v>44181.6128009259</v>
      </c>
      <c r="D13443" t="str">
        <f>VLOOKUP(A13443,Sheet2!$B$2:$E$1001,3,0)</f>
        <v>photo</v>
      </c>
      <c r="E13443" t="str">
        <f>VLOOKUP(A13443,Sheet2!$B$2:$E$1001,4,0)</f>
        <v>veganism</v>
      </c>
      <c r="F13443" t="str">
        <f>VLOOKUP(B13443,Sheet3!$B$2:$D$17,2,0)</f>
        <v>neutral</v>
      </c>
      <c r="G13443">
        <f>VLOOKUP(B13443,Sheet3!$B$2:$D$17,3,0)</f>
        <v>20</v>
      </c>
      <c r="H13443">
        <f t="shared" ref="H13443:H13506" si="630">MONTH(C13443)</f>
        <v>12</v>
      </c>
      <c r="I13443">
        <f t="shared" ref="I13443:I13506" si="631">WEEKDAY(C13443,2)</f>
        <v>3</v>
      </c>
      <c r="J13443" t="str">
        <f t="shared" ref="J13443:J13506" si="632">TEXT(INT(HOUR(C13443)/3)*3,"0")&amp;"-"&amp;TEXT(INT(HOUR(C13443)/3)*3+3,"0")</f>
        <v>12-15</v>
      </c>
    </row>
    <row r="13444" spans="1:10">
      <c r="A13444" t="s">
        <v>899</v>
      </c>
      <c r="B13444" t="s">
        <v>1496</v>
      </c>
      <c r="C13444" s="7">
        <v>44048.0919560185</v>
      </c>
      <c r="D13444" t="str">
        <f>VLOOKUP(A13444,Sheet2!$B$2:$E$1001,3,0)</f>
        <v>photo</v>
      </c>
      <c r="E13444" t="str">
        <f>VLOOKUP(A13444,Sheet2!$B$2:$E$1001,4,0)</f>
        <v>veganism</v>
      </c>
      <c r="F13444" t="str">
        <f>VLOOKUP(B13444,Sheet3!$B$2:$D$17,2,0)</f>
        <v>positive</v>
      </c>
      <c r="G13444">
        <f>VLOOKUP(B13444,Sheet3!$B$2:$D$17,3,0)</f>
        <v>70</v>
      </c>
      <c r="H13444">
        <f t="shared" si="630"/>
        <v>8</v>
      </c>
      <c r="I13444">
        <f t="shared" si="631"/>
        <v>3</v>
      </c>
      <c r="J13444" t="str">
        <f t="shared" si="632"/>
        <v>0-3</v>
      </c>
    </row>
    <row r="13445" customFormat="1" spans="1:10">
      <c r="A13445" t="s">
        <v>899</v>
      </c>
      <c r="B13445" t="s">
        <v>1492</v>
      </c>
      <c r="C13445" s="7">
        <v>44302.8488773148</v>
      </c>
      <c r="D13445" t="str">
        <f>VLOOKUP(A13445,Sheet2!$B$2:$E$1001,3,0)</f>
        <v>photo</v>
      </c>
      <c r="E13445" t="str">
        <f>VLOOKUP(A13445,Sheet2!$B$2:$E$1001,4,0)</f>
        <v>veganism</v>
      </c>
      <c r="F13445" t="str">
        <f>VLOOKUP(B13445,Sheet3!$B$2:$D$17,2,0)</f>
        <v>neutral</v>
      </c>
      <c r="G13445">
        <f>VLOOKUP(B13445,Sheet3!$B$2:$D$17,3,0)</f>
        <v>20</v>
      </c>
      <c r="H13445">
        <f t="shared" si="630"/>
        <v>4</v>
      </c>
      <c r="I13445">
        <f t="shared" si="631"/>
        <v>5</v>
      </c>
      <c r="J13445" t="str">
        <f t="shared" si="632"/>
        <v>18-21</v>
      </c>
    </row>
    <row r="13446" spans="1:10">
      <c r="A13446" t="s">
        <v>899</v>
      </c>
      <c r="B13446" t="s">
        <v>1488</v>
      </c>
      <c r="C13446" s="7">
        <v>44261.6372916667</v>
      </c>
      <c r="D13446" t="str">
        <f>VLOOKUP(A13446,Sheet2!$B$2:$E$1001,3,0)</f>
        <v>photo</v>
      </c>
      <c r="E13446" t="str">
        <f>VLOOKUP(A13446,Sheet2!$B$2:$E$1001,4,0)</f>
        <v>veganism</v>
      </c>
      <c r="F13446" t="str">
        <f>VLOOKUP(B13446,Sheet3!$B$2:$D$17,2,0)</f>
        <v>negative</v>
      </c>
      <c r="G13446">
        <f>VLOOKUP(B13446,Sheet3!$B$2:$D$17,3,0)</f>
        <v>0</v>
      </c>
      <c r="H13446">
        <f t="shared" si="630"/>
        <v>3</v>
      </c>
      <c r="I13446">
        <f t="shared" si="631"/>
        <v>6</v>
      </c>
      <c r="J13446" t="str">
        <f t="shared" si="632"/>
        <v>15-18</v>
      </c>
    </row>
    <row r="13447" spans="1:10">
      <c r="A13447" t="s">
        <v>899</v>
      </c>
      <c r="B13447" t="s">
        <v>1502</v>
      </c>
      <c r="C13447" s="7">
        <v>44175.286412037</v>
      </c>
      <c r="D13447" t="str">
        <f>VLOOKUP(A13447,Sheet2!$B$2:$E$1001,3,0)</f>
        <v>photo</v>
      </c>
      <c r="E13447" t="str">
        <f>VLOOKUP(A13447,Sheet2!$B$2:$E$1001,4,0)</f>
        <v>veganism</v>
      </c>
      <c r="F13447" t="str">
        <f>VLOOKUP(B13447,Sheet3!$B$2:$D$17,2,0)</f>
        <v>negative</v>
      </c>
      <c r="G13447">
        <f>VLOOKUP(B13447,Sheet3!$B$2:$D$17,3,0)</f>
        <v>15</v>
      </c>
      <c r="H13447">
        <f t="shared" si="630"/>
        <v>12</v>
      </c>
      <c r="I13447">
        <f t="shared" si="631"/>
        <v>4</v>
      </c>
      <c r="J13447" t="str">
        <f t="shared" si="632"/>
        <v>6-9</v>
      </c>
    </row>
    <row r="13448" spans="1:10">
      <c r="A13448" t="s">
        <v>899</v>
      </c>
      <c r="B13448" t="s">
        <v>1490</v>
      </c>
      <c r="C13448" s="7">
        <v>44277.1952083333</v>
      </c>
      <c r="D13448" t="str">
        <f>VLOOKUP(A13448,Sheet2!$B$2:$E$1001,3,0)</f>
        <v>photo</v>
      </c>
      <c r="E13448" t="str">
        <f>VLOOKUP(A13448,Sheet2!$B$2:$E$1001,4,0)</f>
        <v>veganism</v>
      </c>
      <c r="F13448" t="str">
        <f>VLOOKUP(B13448,Sheet3!$B$2:$D$17,2,0)</f>
        <v>negative</v>
      </c>
      <c r="G13448">
        <f>VLOOKUP(B13448,Sheet3!$B$2:$D$17,3,0)</f>
        <v>5</v>
      </c>
      <c r="H13448">
        <f t="shared" si="630"/>
        <v>3</v>
      </c>
      <c r="I13448">
        <f t="shared" si="631"/>
        <v>1</v>
      </c>
      <c r="J13448" t="str">
        <f t="shared" si="632"/>
        <v>3-6</v>
      </c>
    </row>
    <row r="13449" spans="1:10">
      <c r="A13449" t="s">
        <v>899</v>
      </c>
      <c r="B13449" t="s">
        <v>1497</v>
      </c>
      <c r="C13449" s="7">
        <v>44151.9893171296</v>
      </c>
      <c r="D13449" t="str">
        <f>VLOOKUP(A13449,Sheet2!$B$2:$E$1001,3,0)</f>
        <v>photo</v>
      </c>
      <c r="E13449" t="str">
        <f>VLOOKUP(A13449,Sheet2!$B$2:$E$1001,4,0)</f>
        <v>veganism</v>
      </c>
      <c r="F13449" t="str">
        <f>VLOOKUP(B13449,Sheet3!$B$2:$D$17,2,0)</f>
        <v>positive</v>
      </c>
      <c r="G13449">
        <f>VLOOKUP(B13449,Sheet3!$B$2:$D$17,3,0)</f>
        <v>72</v>
      </c>
      <c r="H13449">
        <f t="shared" si="630"/>
        <v>11</v>
      </c>
      <c r="I13449">
        <f t="shared" si="631"/>
        <v>1</v>
      </c>
      <c r="J13449" t="str">
        <f t="shared" si="632"/>
        <v>21-24</v>
      </c>
    </row>
    <row r="13450" spans="1:10">
      <c r="A13450" t="s">
        <v>899</v>
      </c>
      <c r="B13450" t="s">
        <v>1488</v>
      </c>
      <c r="C13450" s="7">
        <v>44343.0522453704</v>
      </c>
      <c r="D13450" t="str">
        <f>VLOOKUP(A13450,Sheet2!$B$2:$E$1001,3,0)</f>
        <v>photo</v>
      </c>
      <c r="E13450" t="str">
        <f>VLOOKUP(A13450,Sheet2!$B$2:$E$1001,4,0)</f>
        <v>veganism</v>
      </c>
      <c r="F13450" t="str">
        <f>VLOOKUP(B13450,Sheet3!$B$2:$D$17,2,0)</f>
        <v>negative</v>
      </c>
      <c r="G13450">
        <f>VLOOKUP(B13450,Sheet3!$B$2:$D$17,3,0)</f>
        <v>0</v>
      </c>
      <c r="H13450">
        <f t="shared" si="630"/>
        <v>5</v>
      </c>
      <c r="I13450">
        <f t="shared" si="631"/>
        <v>4</v>
      </c>
      <c r="J13450" t="str">
        <f t="shared" si="632"/>
        <v>0-3</v>
      </c>
    </row>
    <row r="13451" spans="1:10">
      <c r="A13451" t="s">
        <v>899</v>
      </c>
      <c r="B13451" t="s">
        <v>1494</v>
      </c>
      <c r="C13451" s="7">
        <v>44019.1876273148</v>
      </c>
      <c r="D13451" t="str">
        <f>VLOOKUP(A13451,Sheet2!$B$2:$E$1001,3,0)</f>
        <v>photo</v>
      </c>
      <c r="E13451" t="str">
        <f>VLOOKUP(A13451,Sheet2!$B$2:$E$1001,4,0)</f>
        <v>veganism</v>
      </c>
      <c r="F13451" t="str">
        <f>VLOOKUP(B13451,Sheet3!$B$2:$D$17,2,0)</f>
        <v>positive</v>
      </c>
      <c r="G13451">
        <f>VLOOKUP(B13451,Sheet3!$B$2:$D$17,3,0)</f>
        <v>65</v>
      </c>
      <c r="H13451">
        <f t="shared" si="630"/>
        <v>7</v>
      </c>
      <c r="I13451">
        <f t="shared" si="631"/>
        <v>2</v>
      </c>
      <c r="J13451" t="str">
        <f t="shared" si="632"/>
        <v>3-6</v>
      </c>
    </row>
    <row r="13452" spans="1:10">
      <c r="A13452" t="s">
        <v>899</v>
      </c>
      <c r="B13452" t="s">
        <v>1495</v>
      </c>
      <c r="C13452" s="7">
        <v>44110.062349537</v>
      </c>
      <c r="D13452" t="str">
        <f>VLOOKUP(A13452,Sheet2!$B$2:$E$1001,3,0)</f>
        <v>photo</v>
      </c>
      <c r="E13452" t="str">
        <f>VLOOKUP(A13452,Sheet2!$B$2:$E$1001,4,0)</f>
        <v>veganism</v>
      </c>
      <c r="F13452" t="str">
        <f>VLOOKUP(B13452,Sheet3!$B$2:$D$17,2,0)</f>
        <v>positive</v>
      </c>
      <c r="G13452">
        <f>VLOOKUP(B13452,Sheet3!$B$2:$D$17,3,0)</f>
        <v>75</v>
      </c>
      <c r="H13452">
        <f t="shared" si="630"/>
        <v>10</v>
      </c>
      <c r="I13452">
        <f t="shared" si="631"/>
        <v>2</v>
      </c>
      <c r="J13452" t="str">
        <f t="shared" si="632"/>
        <v>0-3</v>
      </c>
    </row>
    <row r="13453" spans="1:10">
      <c r="A13453" t="s">
        <v>899</v>
      </c>
      <c r="B13453" t="s">
        <v>1499</v>
      </c>
      <c r="C13453" s="7">
        <v>44178.4179976852</v>
      </c>
      <c r="D13453" t="str">
        <f>VLOOKUP(A13453,Sheet2!$B$2:$E$1001,3,0)</f>
        <v>photo</v>
      </c>
      <c r="E13453" t="str">
        <f>VLOOKUP(A13453,Sheet2!$B$2:$E$1001,4,0)</f>
        <v>veganism</v>
      </c>
      <c r="F13453" t="str">
        <f>VLOOKUP(B13453,Sheet3!$B$2:$D$17,2,0)</f>
        <v>negative</v>
      </c>
      <c r="G13453">
        <f>VLOOKUP(B13453,Sheet3!$B$2:$D$17,3,0)</f>
        <v>10</v>
      </c>
      <c r="H13453">
        <f t="shared" si="630"/>
        <v>12</v>
      </c>
      <c r="I13453">
        <f t="shared" si="631"/>
        <v>7</v>
      </c>
      <c r="J13453" t="str">
        <f t="shared" si="632"/>
        <v>9-12</v>
      </c>
    </row>
    <row r="13454" spans="1:10">
      <c r="A13454" t="s">
        <v>899</v>
      </c>
      <c r="B13454" t="s">
        <v>1488</v>
      </c>
      <c r="C13454" s="7">
        <v>44097.8169444444</v>
      </c>
      <c r="D13454" t="str">
        <f>VLOOKUP(A13454,Sheet2!$B$2:$E$1001,3,0)</f>
        <v>photo</v>
      </c>
      <c r="E13454" t="str">
        <f>VLOOKUP(A13454,Sheet2!$B$2:$E$1001,4,0)</f>
        <v>veganism</v>
      </c>
      <c r="F13454" t="str">
        <f>VLOOKUP(B13454,Sheet3!$B$2:$D$17,2,0)</f>
        <v>negative</v>
      </c>
      <c r="G13454">
        <f>VLOOKUP(B13454,Sheet3!$B$2:$D$17,3,0)</f>
        <v>0</v>
      </c>
      <c r="H13454">
        <f t="shared" si="630"/>
        <v>9</v>
      </c>
      <c r="I13454">
        <f t="shared" si="631"/>
        <v>3</v>
      </c>
      <c r="J13454" t="str">
        <f t="shared" si="632"/>
        <v>18-21</v>
      </c>
    </row>
    <row r="13455" customFormat="1" spans="1:10">
      <c r="A13455" t="s">
        <v>899</v>
      </c>
      <c r="B13455" t="s">
        <v>1495</v>
      </c>
      <c r="C13455" s="7">
        <v>44248.030625</v>
      </c>
      <c r="D13455" t="str">
        <f>VLOOKUP(A13455,Sheet2!$B$2:$E$1001,3,0)</f>
        <v>photo</v>
      </c>
      <c r="E13455" t="str">
        <f>VLOOKUP(A13455,Sheet2!$B$2:$E$1001,4,0)</f>
        <v>veganism</v>
      </c>
      <c r="F13455" t="str">
        <f>VLOOKUP(B13455,Sheet3!$B$2:$D$17,2,0)</f>
        <v>positive</v>
      </c>
      <c r="G13455">
        <f>VLOOKUP(B13455,Sheet3!$B$2:$D$17,3,0)</f>
        <v>75</v>
      </c>
      <c r="H13455">
        <f t="shared" si="630"/>
        <v>2</v>
      </c>
      <c r="I13455">
        <f t="shared" si="631"/>
        <v>7</v>
      </c>
      <c r="J13455" t="str">
        <f t="shared" si="632"/>
        <v>0-3</v>
      </c>
    </row>
    <row r="13456" spans="1:10">
      <c r="A13456" t="s">
        <v>899</v>
      </c>
      <c r="B13456" t="s">
        <v>1500</v>
      </c>
      <c r="C13456" s="7">
        <v>44310.2403587963</v>
      </c>
      <c r="D13456" t="str">
        <f>VLOOKUP(A13456,Sheet2!$B$2:$E$1001,3,0)</f>
        <v>photo</v>
      </c>
      <c r="E13456" t="str">
        <f>VLOOKUP(A13456,Sheet2!$B$2:$E$1001,4,0)</f>
        <v>veganism</v>
      </c>
      <c r="F13456" t="str">
        <f>VLOOKUP(B13456,Sheet3!$B$2:$D$17,2,0)</f>
        <v>positive</v>
      </c>
      <c r="G13456">
        <f>VLOOKUP(B13456,Sheet3!$B$2:$D$17,3,0)</f>
        <v>45</v>
      </c>
      <c r="H13456">
        <f t="shared" si="630"/>
        <v>4</v>
      </c>
      <c r="I13456">
        <f t="shared" si="631"/>
        <v>6</v>
      </c>
      <c r="J13456" t="str">
        <f t="shared" si="632"/>
        <v>3-6</v>
      </c>
    </row>
    <row r="13457" spans="1:10">
      <c r="A13457" t="s">
        <v>899</v>
      </c>
      <c r="B13457" t="s">
        <v>1501</v>
      </c>
      <c r="C13457" s="7">
        <v>44054.7180902778</v>
      </c>
      <c r="D13457" t="str">
        <f>VLOOKUP(A13457,Sheet2!$B$2:$E$1001,3,0)</f>
        <v>photo</v>
      </c>
      <c r="E13457" t="str">
        <f>VLOOKUP(A13457,Sheet2!$B$2:$E$1001,4,0)</f>
        <v>veganism</v>
      </c>
      <c r="F13457" t="str">
        <f>VLOOKUP(B13457,Sheet3!$B$2:$D$17,2,0)</f>
        <v>neutral</v>
      </c>
      <c r="G13457">
        <f>VLOOKUP(B13457,Sheet3!$B$2:$D$17,3,0)</f>
        <v>35</v>
      </c>
      <c r="H13457">
        <f t="shared" si="630"/>
        <v>8</v>
      </c>
      <c r="I13457">
        <f t="shared" si="631"/>
        <v>2</v>
      </c>
      <c r="J13457" t="str">
        <f t="shared" si="632"/>
        <v>15-18</v>
      </c>
    </row>
    <row r="13458" spans="1:10">
      <c r="A13458" t="s">
        <v>899</v>
      </c>
      <c r="B13458" t="s">
        <v>1499</v>
      </c>
      <c r="C13458" s="7">
        <v>44360.6912152778</v>
      </c>
      <c r="D13458" t="str">
        <f>VLOOKUP(A13458,Sheet2!$B$2:$E$1001,3,0)</f>
        <v>photo</v>
      </c>
      <c r="E13458" t="str">
        <f>VLOOKUP(A13458,Sheet2!$B$2:$E$1001,4,0)</f>
        <v>veganism</v>
      </c>
      <c r="F13458" t="str">
        <f>VLOOKUP(B13458,Sheet3!$B$2:$D$17,2,0)</f>
        <v>negative</v>
      </c>
      <c r="G13458">
        <f>VLOOKUP(B13458,Sheet3!$B$2:$D$17,3,0)</f>
        <v>10</v>
      </c>
      <c r="H13458">
        <f t="shared" si="630"/>
        <v>6</v>
      </c>
      <c r="I13458">
        <f t="shared" si="631"/>
        <v>7</v>
      </c>
      <c r="J13458" t="str">
        <f t="shared" si="632"/>
        <v>15-18</v>
      </c>
    </row>
    <row r="13459" spans="1:10">
      <c r="A13459" t="s">
        <v>900</v>
      </c>
      <c r="B13459" t="s">
        <v>1485</v>
      </c>
      <c r="C13459" s="7">
        <v>44096.1773726852</v>
      </c>
      <c r="D13459" t="str">
        <f>VLOOKUP(A13459,Sheet2!$B$2:$E$1001,3,0)</f>
        <v>audio</v>
      </c>
      <c r="E13459" t="str">
        <f>VLOOKUP(A13459,Sheet2!$B$2:$E$1001,4,0)</f>
        <v>technology</v>
      </c>
      <c r="F13459" t="str">
        <f>VLOOKUP(B13459,Sheet3!$B$2:$D$17,2,0)</f>
        <v>positive</v>
      </c>
      <c r="G13459">
        <f>VLOOKUP(B13459,Sheet3!$B$2:$D$17,3,0)</f>
        <v>60</v>
      </c>
      <c r="H13459">
        <f t="shared" si="630"/>
        <v>9</v>
      </c>
      <c r="I13459">
        <f t="shared" si="631"/>
        <v>2</v>
      </c>
      <c r="J13459" t="str">
        <f t="shared" si="632"/>
        <v>3-6</v>
      </c>
    </row>
    <row r="13460" spans="1:10">
      <c r="A13460" t="s">
        <v>900</v>
      </c>
      <c r="B13460" t="s">
        <v>1495</v>
      </c>
      <c r="C13460" s="7">
        <v>44023.112025463</v>
      </c>
      <c r="D13460" t="str">
        <f>VLOOKUP(A13460,Sheet2!$B$2:$E$1001,3,0)</f>
        <v>audio</v>
      </c>
      <c r="E13460" t="str">
        <f>VLOOKUP(A13460,Sheet2!$B$2:$E$1001,4,0)</f>
        <v>technology</v>
      </c>
      <c r="F13460" t="str">
        <f>VLOOKUP(B13460,Sheet3!$B$2:$D$17,2,0)</f>
        <v>positive</v>
      </c>
      <c r="G13460">
        <f>VLOOKUP(B13460,Sheet3!$B$2:$D$17,3,0)</f>
        <v>75</v>
      </c>
      <c r="H13460">
        <f t="shared" si="630"/>
        <v>7</v>
      </c>
      <c r="I13460">
        <f t="shared" si="631"/>
        <v>6</v>
      </c>
      <c r="J13460" t="str">
        <f t="shared" si="632"/>
        <v>0-3</v>
      </c>
    </row>
    <row r="13461" spans="1:10">
      <c r="A13461" t="s">
        <v>900</v>
      </c>
      <c r="B13461" t="s">
        <v>1501</v>
      </c>
      <c r="C13461" s="7">
        <v>44263.4333564815</v>
      </c>
      <c r="D13461" t="str">
        <f>VLOOKUP(A13461,Sheet2!$B$2:$E$1001,3,0)</f>
        <v>audio</v>
      </c>
      <c r="E13461" t="str">
        <f>VLOOKUP(A13461,Sheet2!$B$2:$E$1001,4,0)</f>
        <v>technology</v>
      </c>
      <c r="F13461" t="str">
        <f>VLOOKUP(B13461,Sheet3!$B$2:$D$17,2,0)</f>
        <v>neutral</v>
      </c>
      <c r="G13461">
        <f>VLOOKUP(B13461,Sheet3!$B$2:$D$17,3,0)</f>
        <v>35</v>
      </c>
      <c r="H13461">
        <f t="shared" si="630"/>
        <v>3</v>
      </c>
      <c r="I13461">
        <f t="shared" si="631"/>
        <v>1</v>
      </c>
      <c r="J13461" t="str">
        <f t="shared" si="632"/>
        <v>9-12</v>
      </c>
    </row>
    <row r="13462" spans="1:10">
      <c r="A13462" t="s">
        <v>900</v>
      </c>
      <c r="B13462" t="s">
        <v>1488</v>
      </c>
      <c r="C13462" s="7">
        <v>44187.8969444444</v>
      </c>
      <c r="D13462" t="str">
        <f>VLOOKUP(A13462,Sheet2!$B$2:$E$1001,3,0)</f>
        <v>audio</v>
      </c>
      <c r="E13462" t="str">
        <f>VLOOKUP(A13462,Sheet2!$B$2:$E$1001,4,0)</f>
        <v>technology</v>
      </c>
      <c r="F13462" t="str">
        <f>VLOOKUP(B13462,Sheet3!$B$2:$D$17,2,0)</f>
        <v>negative</v>
      </c>
      <c r="G13462">
        <f>VLOOKUP(B13462,Sheet3!$B$2:$D$17,3,0)</f>
        <v>0</v>
      </c>
      <c r="H13462">
        <f t="shared" si="630"/>
        <v>12</v>
      </c>
      <c r="I13462">
        <f t="shared" si="631"/>
        <v>2</v>
      </c>
      <c r="J13462" t="str">
        <f t="shared" si="632"/>
        <v>21-24</v>
      </c>
    </row>
    <row r="13463" spans="1:10">
      <c r="A13463" t="s">
        <v>900</v>
      </c>
      <c r="B13463" t="s">
        <v>1491</v>
      </c>
      <c r="C13463" s="7">
        <v>44181.7528240741</v>
      </c>
      <c r="D13463" t="str">
        <f>VLOOKUP(A13463,Sheet2!$B$2:$E$1001,3,0)</f>
        <v>audio</v>
      </c>
      <c r="E13463" t="str">
        <f>VLOOKUP(A13463,Sheet2!$B$2:$E$1001,4,0)</f>
        <v>technology</v>
      </c>
      <c r="F13463" t="str">
        <f>VLOOKUP(B13463,Sheet3!$B$2:$D$17,2,0)</f>
        <v>positive</v>
      </c>
      <c r="G13463">
        <f>VLOOKUP(B13463,Sheet3!$B$2:$D$17,3,0)</f>
        <v>30</v>
      </c>
      <c r="H13463">
        <f t="shared" si="630"/>
        <v>12</v>
      </c>
      <c r="I13463">
        <f t="shared" si="631"/>
        <v>3</v>
      </c>
      <c r="J13463" t="str">
        <f t="shared" si="632"/>
        <v>18-21</v>
      </c>
    </row>
    <row r="13464" spans="1:10">
      <c r="A13464" t="s">
        <v>900</v>
      </c>
      <c r="B13464" t="s">
        <v>1491</v>
      </c>
      <c r="C13464" s="7">
        <v>44102.5070486111</v>
      </c>
      <c r="D13464" t="str">
        <f>VLOOKUP(A13464,Sheet2!$B$2:$E$1001,3,0)</f>
        <v>audio</v>
      </c>
      <c r="E13464" t="str">
        <f>VLOOKUP(A13464,Sheet2!$B$2:$E$1001,4,0)</f>
        <v>technology</v>
      </c>
      <c r="F13464" t="str">
        <f>VLOOKUP(B13464,Sheet3!$B$2:$D$17,2,0)</f>
        <v>positive</v>
      </c>
      <c r="G13464">
        <f>VLOOKUP(B13464,Sheet3!$B$2:$D$17,3,0)</f>
        <v>30</v>
      </c>
      <c r="H13464">
        <f t="shared" si="630"/>
        <v>9</v>
      </c>
      <c r="I13464">
        <f t="shared" si="631"/>
        <v>1</v>
      </c>
      <c r="J13464" t="str">
        <f t="shared" si="632"/>
        <v>12-15</v>
      </c>
    </row>
    <row r="13465" spans="1:10">
      <c r="A13465" t="s">
        <v>900</v>
      </c>
      <c r="B13465" t="s">
        <v>1501</v>
      </c>
      <c r="C13465" s="7">
        <v>44088.6918287037</v>
      </c>
      <c r="D13465" t="str">
        <f>VLOOKUP(A13465,Sheet2!$B$2:$E$1001,3,0)</f>
        <v>audio</v>
      </c>
      <c r="E13465" t="str">
        <f>VLOOKUP(A13465,Sheet2!$B$2:$E$1001,4,0)</f>
        <v>technology</v>
      </c>
      <c r="F13465" t="str">
        <f>VLOOKUP(B13465,Sheet3!$B$2:$D$17,2,0)</f>
        <v>neutral</v>
      </c>
      <c r="G13465">
        <f>VLOOKUP(B13465,Sheet3!$B$2:$D$17,3,0)</f>
        <v>35</v>
      </c>
      <c r="H13465">
        <f t="shared" si="630"/>
        <v>9</v>
      </c>
      <c r="I13465">
        <f t="shared" si="631"/>
        <v>1</v>
      </c>
      <c r="J13465" t="str">
        <f t="shared" si="632"/>
        <v>15-18</v>
      </c>
    </row>
    <row r="13466" spans="1:10">
      <c r="A13466" t="s">
        <v>900</v>
      </c>
      <c r="B13466" t="s">
        <v>1485</v>
      </c>
      <c r="C13466" s="7">
        <v>44362.4310185185</v>
      </c>
      <c r="D13466" t="str">
        <f>VLOOKUP(A13466,Sheet2!$B$2:$E$1001,3,0)</f>
        <v>audio</v>
      </c>
      <c r="E13466" t="str">
        <f>VLOOKUP(A13466,Sheet2!$B$2:$E$1001,4,0)</f>
        <v>technology</v>
      </c>
      <c r="F13466" t="str">
        <f>VLOOKUP(B13466,Sheet3!$B$2:$D$17,2,0)</f>
        <v>positive</v>
      </c>
      <c r="G13466">
        <f>VLOOKUP(B13466,Sheet3!$B$2:$D$17,3,0)</f>
        <v>60</v>
      </c>
      <c r="H13466">
        <f t="shared" si="630"/>
        <v>6</v>
      </c>
      <c r="I13466">
        <f t="shared" si="631"/>
        <v>2</v>
      </c>
      <c r="J13466" t="str">
        <f t="shared" si="632"/>
        <v>9-12</v>
      </c>
    </row>
    <row r="13467" spans="1:10">
      <c r="A13467" t="s">
        <v>900</v>
      </c>
      <c r="B13467" t="s">
        <v>1500</v>
      </c>
      <c r="C13467" s="7">
        <v>44182.7370138889</v>
      </c>
      <c r="D13467" t="str">
        <f>VLOOKUP(A13467,Sheet2!$B$2:$E$1001,3,0)</f>
        <v>audio</v>
      </c>
      <c r="E13467" t="str">
        <f>VLOOKUP(A13467,Sheet2!$B$2:$E$1001,4,0)</f>
        <v>technology</v>
      </c>
      <c r="F13467" t="str">
        <f>VLOOKUP(B13467,Sheet3!$B$2:$D$17,2,0)</f>
        <v>positive</v>
      </c>
      <c r="G13467">
        <f>VLOOKUP(B13467,Sheet3!$B$2:$D$17,3,0)</f>
        <v>45</v>
      </c>
      <c r="H13467">
        <f t="shared" si="630"/>
        <v>12</v>
      </c>
      <c r="I13467">
        <f t="shared" si="631"/>
        <v>4</v>
      </c>
      <c r="J13467" t="str">
        <f t="shared" si="632"/>
        <v>15-18</v>
      </c>
    </row>
    <row r="13468" customFormat="1" spans="1:10">
      <c r="A13468" t="s">
        <v>900</v>
      </c>
      <c r="B13468" t="s">
        <v>1501</v>
      </c>
      <c r="C13468" s="7">
        <v>44178.1881944444</v>
      </c>
      <c r="D13468" t="str">
        <f>VLOOKUP(A13468,Sheet2!$B$2:$E$1001,3,0)</f>
        <v>audio</v>
      </c>
      <c r="E13468" t="str">
        <f>VLOOKUP(A13468,Sheet2!$B$2:$E$1001,4,0)</f>
        <v>technology</v>
      </c>
      <c r="F13468" t="str">
        <f>VLOOKUP(B13468,Sheet3!$B$2:$D$17,2,0)</f>
        <v>neutral</v>
      </c>
      <c r="G13468">
        <f>VLOOKUP(B13468,Sheet3!$B$2:$D$17,3,0)</f>
        <v>35</v>
      </c>
      <c r="H13468">
        <f t="shared" si="630"/>
        <v>12</v>
      </c>
      <c r="I13468">
        <f t="shared" si="631"/>
        <v>7</v>
      </c>
      <c r="J13468" t="str">
        <f t="shared" si="632"/>
        <v>3-6</v>
      </c>
    </row>
    <row r="13469" spans="1:10">
      <c r="A13469" t="s">
        <v>900</v>
      </c>
      <c r="B13469" t="s">
        <v>1495</v>
      </c>
      <c r="C13469" s="7">
        <v>44331.3746990741</v>
      </c>
      <c r="D13469" t="str">
        <f>VLOOKUP(A13469,Sheet2!$B$2:$E$1001,3,0)</f>
        <v>audio</v>
      </c>
      <c r="E13469" t="str">
        <f>VLOOKUP(A13469,Sheet2!$B$2:$E$1001,4,0)</f>
        <v>technology</v>
      </c>
      <c r="F13469" t="str">
        <f>VLOOKUP(B13469,Sheet3!$B$2:$D$17,2,0)</f>
        <v>positive</v>
      </c>
      <c r="G13469">
        <f>VLOOKUP(B13469,Sheet3!$B$2:$D$17,3,0)</f>
        <v>75</v>
      </c>
      <c r="H13469">
        <f t="shared" si="630"/>
        <v>5</v>
      </c>
      <c r="I13469">
        <f t="shared" si="631"/>
        <v>6</v>
      </c>
      <c r="J13469" t="str">
        <f t="shared" si="632"/>
        <v>6-9</v>
      </c>
    </row>
    <row r="13470" spans="1:10">
      <c r="A13470" t="s">
        <v>900</v>
      </c>
      <c r="B13470" t="s">
        <v>1495</v>
      </c>
      <c r="C13470" s="7">
        <v>44193.090625</v>
      </c>
      <c r="D13470" t="str">
        <f>VLOOKUP(A13470,Sheet2!$B$2:$E$1001,3,0)</f>
        <v>audio</v>
      </c>
      <c r="E13470" t="str">
        <f>VLOOKUP(A13470,Sheet2!$B$2:$E$1001,4,0)</f>
        <v>technology</v>
      </c>
      <c r="F13470" t="str">
        <f>VLOOKUP(B13470,Sheet3!$B$2:$D$17,2,0)</f>
        <v>positive</v>
      </c>
      <c r="G13470">
        <f>VLOOKUP(B13470,Sheet3!$B$2:$D$17,3,0)</f>
        <v>75</v>
      </c>
      <c r="H13470">
        <f t="shared" si="630"/>
        <v>12</v>
      </c>
      <c r="I13470">
        <f t="shared" si="631"/>
        <v>1</v>
      </c>
      <c r="J13470" t="str">
        <f t="shared" si="632"/>
        <v>0-3</v>
      </c>
    </row>
    <row r="13471" spans="1:10">
      <c r="A13471" t="s">
        <v>900</v>
      </c>
      <c r="B13471" t="s">
        <v>1494</v>
      </c>
      <c r="C13471" s="7">
        <v>44285.1573842593</v>
      </c>
      <c r="D13471" t="str">
        <f>VLOOKUP(A13471,Sheet2!$B$2:$E$1001,3,0)</f>
        <v>audio</v>
      </c>
      <c r="E13471" t="str">
        <f>VLOOKUP(A13471,Sheet2!$B$2:$E$1001,4,0)</f>
        <v>technology</v>
      </c>
      <c r="F13471" t="str">
        <f>VLOOKUP(B13471,Sheet3!$B$2:$D$17,2,0)</f>
        <v>positive</v>
      </c>
      <c r="G13471">
        <f>VLOOKUP(B13471,Sheet3!$B$2:$D$17,3,0)</f>
        <v>65</v>
      </c>
      <c r="H13471">
        <f t="shared" si="630"/>
        <v>3</v>
      </c>
      <c r="I13471">
        <f t="shared" si="631"/>
        <v>2</v>
      </c>
      <c r="J13471" t="str">
        <f t="shared" si="632"/>
        <v>3-6</v>
      </c>
    </row>
    <row r="13472" spans="1:10">
      <c r="A13472" t="s">
        <v>900</v>
      </c>
      <c r="B13472" t="s">
        <v>1499</v>
      </c>
      <c r="C13472" s="7">
        <v>44319.5255555556</v>
      </c>
      <c r="D13472" t="str">
        <f>VLOOKUP(A13472,Sheet2!$B$2:$E$1001,3,0)</f>
        <v>audio</v>
      </c>
      <c r="E13472" t="str">
        <f>VLOOKUP(A13472,Sheet2!$B$2:$E$1001,4,0)</f>
        <v>technology</v>
      </c>
      <c r="F13472" t="str">
        <f>VLOOKUP(B13472,Sheet3!$B$2:$D$17,2,0)</f>
        <v>negative</v>
      </c>
      <c r="G13472">
        <f>VLOOKUP(B13472,Sheet3!$B$2:$D$17,3,0)</f>
        <v>10</v>
      </c>
      <c r="H13472">
        <f t="shared" si="630"/>
        <v>5</v>
      </c>
      <c r="I13472">
        <f t="shared" si="631"/>
        <v>1</v>
      </c>
      <c r="J13472" t="str">
        <f t="shared" si="632"/>
        <v>12-15</v>
      </c>
    </row>
    <row r="13473" spans="1:10">
      <c r="A13473" t="s">
        <v>900</v>
      </c>
      <c r="B13473" t="s">
        <v>1501</v>
      </c>
      <c r="C13473" s="7">
        <v>44075.8008564815</v>
      </c>
      <c r="D13473" t="str">
        <f>VLOOKUP(A13473,Sheet2!$B$2:$E$1001,3,0)</f>
        <v>audio</v>
      </c>
      <c r="E13473" t="str">
        <f>VLOOKUP(A13473,Sheet2!$B$2:$E$1001,4,0)</f>
        <v>technology</v>
      </c>
      <c r="F13473" t="str">
        <f>VLOOKUP(B13473,Sheet3!$B$2:$D$17,2,0)</f>
        <v>neutral</v>
      </c>
      <c r="G13473">
        <f>VLOOKUP(B13473,Sheet3!$B$2:$D$17,3,0)</f>
        <v>35</v>
      </c>
      <c r="H13473">
        <f t="shared" si="630"/>
        <v>9</v>
      </c>
      <c r="I13473">
        <f t="shared" si="631"/>
        <v>2</v>
      </c>
      <c r="J13473" t="str">
        <f t="shared" si="632"/>
        <v>18-21</v>
      </c>
    </row>
    <row r="13474" spans="1:10">
      <c r="A13474" t="s">
        <v>900</v>
      </c>
      <c r="B13474" t="s">
        <v>1499</v>
      </c>
      <c r="C13474" s="7">
        <v>44365.2889930556</v>
      </c>
      <c r="D13474" t="str">
        <f>VLOOKUP(A13474,Sheet2!$B$2:$E$1001,3,0)</f>
        <v>audio</v>
      </c>
      <c r="E13474" t="str">
        <f>VLOOKUP(A13474,Sheet2!$B$2:$E$1001,4,0)</f>
        <v>technology</v>
      </c>
      <c r="F13474" t="str">
        <f>VLOOKUP(B13474,Sheet3!$B$2:$D$17,2,0)</f>
        <v>negative</v>
      </c>
      <c r="G13474">
        <f>VLOOKUP(B13474,Sheet3!$B$2:$D$17,3,0)</f>
        <v>10</v>
      </c>
      <c r="H13474">
        <f t="shared" si="630"/>
        <v>6</v>
      </c>
      <c r="I13474">
        <f t="shared" si="631"/>
        <v>5</v>
      </c>
      <c r="J13474" t="str">
        <f t="shared" si="632"/>
        <v>6-9</v>
      </c>
    </row>
    <row r="13475" spans="1:10">
      <c r="A13475" t="s">
        <v>900</v>
      </c>
      <c r="B13475" t="s">
        <v>1498</v>
      </c>
      <c r="C13475" s="7">
        <v>44351.2184722222</v>
      </c>
      <c r="D13475" t="str">
        <f>VLOOKUP(A13475,Sheet2!$B$2:$E$1001,3,0)</f>
        <v>audio</v>
      </c>
      <c r="E13475" t="str">
        <f>VLOOKUP(A13475,Sheet2!$B$2:$E$1001,4,0)</f>
        <v>technology</v>
      </c>
      <c r="F13475" t="str">
        <f>VLOOKUP(B13475,Sheet3!$B$2:$D$17,2,0)</f>
        <v>positive</v>
      </c>
      <c r="G13475">
        <f>VLOOKUP(B13475,Sheet3!$B$2:$D$17,3,0)</f>
        <v>50</v>
      </c>
      <c r="H13475">
        <f t="shared" si="630"/>
        <v>6</v>
      </c>
      <c r="I13475">
        <f t="shared" si="631"/>
        <v>5</v>
      </c>
      <c r="J13475" t="str">
        <f t="shared" si="632"/>
        <v>3-6</v>
      </c>
    </row>
    <row r="13476" spans="1:10">
      <c r="A13476" t="s">
        <v>900</v>
      </c>
      <c r="B13476" t="s">
        <v>1490</v>
      </c>
      <c r="C13476" s="7">
        <v>44153.0599189815</v>
      </c>
      <c r="D13476" t="str">
        <f>VLOOKUP(A13476,Sheet2!$B$2:$E$1001,3,0)</f>
        <v>audio</v>
      </c>
      <c r="E13476" t="str">
        <f>VLOOKUP(A13476,Sheet2!$B$2:$E$1001,4,0)</f>
        <v>technology</v>
      </c>
      <c r="F13476" t="str">
        <f>VLOOKUP(B13476,Sheet3!$B$2:$D$17,2,0)</f>
        <v>negative</v>
      </c>
      <c r="G13476">
        <f>VLOOKUP(B13476,Sheet3!$B$2:$D$17,3,0)</f>
        <v>5</v>
      </c>
      <c r="H13476">
        <f t="shared" si="630"/>
        <v>11</v>
      </c>
      <c r="I13476">
        <f t="shared" si="631"/>
        <v>3</v>
      </c>
      <c r="J13476" t="str">
        <f t="shared" si="632"/>
        <v>0-3</v>
      </c>
    </row>
    <row r="13477" spans="1:10">
      <c r="A13477" t="s">
        <v>900</v>
      </c>
      <c r="B13477" t="s">
        <v>1494</v>
      </c>
      <c r="C13477" s="7">
        <v>44091.9415046296</v>
      </c>
      <c r="D13477" t="str">
        <f>VLOOKUP(A13477,Sheet2!$B$2:$E$1001,3,0)</f>
        <v>audio</v>
      </c>
      <c r="E13477" t="str">
        <f>VLOOKUP(A13477,Sheet2!$B$2:$E$1001,4,0)</f>
        <v>technology</v>
      </c>
      <c r="F13477" t="str">
        <f>VLOOKUP(B13477,Sheet3!$B$2:$D$17,2,0)</f>
        <v>positive</v>
      </c>
      <c r="G13477">
        <f>VLOOKUP(B13477,Sheet3!$B$2:$D$17,3,0)</f>
        <v>65</v>
      </c>
      <c r="H13477">
        <f t="shared" si="630"/>
        <v>9</v>
      </c>
      <c r="I13477">
        <f t="shared" si="631"/>
        <v>4</v>
      </c>
      <c r="J13477" t="str">
        <f t="shared" si="632"/>
        <v>21-24</v>
      </c>
    </row>
    <row r="13478" customFormat="1" spans="1:10">
      <c r="A13478" t="s">
        <v>900</v>
      </c>
      <c r="B13478" t="s">
        <v>1501</v>
      </c>
      <c r="C13478" s="7">
        <v>44296.9150925926</v>
      </c>
      <c r="D13478" t="str">
        <f>VLOOKUP(A13478,Sheet2!$B$2:$E$1001,3,0)</f>
        <v>audio</v>
      </c>
      <c r="E13478" t="str">
        <f>VLOOKUP(A13478,Sheet2!$B$2:$E$1001,4,0)</f>
        <v>technology</v>
      </c>
      <c r="F13478" t="str">
        <f>VLOOKUP(B13478,Sheet3!$B$2:$D$17,2,0)</f>
        <v>neutral</v>
      </c>
      <c r="G13478">
        <f>VLOOKUP(B13478,Sheet3!$B$2:$D$17,3,0)</f>
        <v>35</v>
      </c>
      <c r="H13478">
        <f t="shared" si="630"/>
        <v>4</v>
      </c>
      <c r="I13478">
        <f t="shared" si="631"/>
        <v>6</v>
      </c>
      <c r="J13478" t="str">
        <f t="shared" si="632"/>
        <v>21-24</v>
      </c>
    </row>
    <row r="13479" spans="1:10">
      <c r="A13479" t="s">
        <v>900</v>
      </c>
      <c r="B13479" t="s">
        <v>1496</v>
      </c>
      <c r="C13479" s="7">
        <v>44316.6321875</v>
      </c>
      <c r="D13479" t="str">
        <f>VLOOKUP(A13479,Sheet2!$B$2:$E$1001,3,0)</f>
        <v>audio</v>
      </c>
      <c r="E13479" t="str">
        <f>VLOOKUP(A13479,Sheet2!$B$2:$E$1001,4,0)</f>
        <v>technology</v>
      </c>
      <c r="F13479" t="str">
        <f>VLOOKUP(B13479,Sheet3!$B$2:$D$17,2,0)</f>
        <v>positive</v>
      </c>
      <c r="G13479">
        <f>VLOOKUP(B13479,Sheet3!$B$2:$D$17,3,0)</f>
        <v>70</v>
      </c>
      <c r="H13479">
        <f t="shared" si="630"/>
        <v>4</v>
      </c>
      <c r="I13479">
        <f t="shared" si="631"/>
        <v>5</v>
      </c>
      <c r="J13479" t="str">
        <f t="shared" si="632"/>
        <v>15-18</v>
      </c>
    </row>
    <row r="13480" spans="1:10">
      <c r="A13480" t="s">
        <v>900</v>
      </c>
      <c r="B13480" t="s">
        <v>1491</v>
      </c>
      <c r="C13480" s="7">
        <v>44067.1345601852</v>
      </c>
      <c r="D13480" t="str">
        <f>VLOOKUP(A13480,Sheet2!$B$2:$E$1001,3,0)</f>
        <v>audio</v>
      </c>
      <c r="E13480" t="str">
        <f>VLOOKUP(A13480,Sheet2!$B$2:$E$1001,4,0)</f>
        <v>technology</v>
      </c>
      <c r="F13480" t="str">
        <f>VLOOKUP(B13480,Sheet3!$B$2:$D$17,2,0)</f>
        <v>positive</v>
      </c>
      <c r="G13480">
        <f>VLOOKUP(B13480,Sheet3!$B$2:$D$17,3,0)</f>
        <v>30</v>
      </c>
      <c r="H13480">
        <f t="shared" si="630"/>
        <v>8</v>
      </c>
      <c r="I13480">
        <f t="shared" si="631"/>
        <v>1</v>
      </c>
      <c r="J13480" t="str">
        <f t="shared" si="632"/>
        <v>3-6</v>
      </c>
    </row>
    <row r="13481" spans="1:10">
      <c r="A13481" t="s">
        <v>900</v>
      </c>
      <c r="B13481" t="s">
        <v>1497</v>
      </c>
      <c r="C13481" s="7">
        <v>44014.5923842593</v>
      </c>
      <c r="D13481" t="str">
        <f>VLOOKUP(A13481,Sheet2!$B$2:$E$1001,3,0)</f>
        <v>audio</v>
      </c>
      <c r="E13481" t="str">
        <f>VLOOKUP(A13481,Sheet2!$B$2:$E$1001,4,0)</f>
        <v>technology</v>
      </c>
      <c r="F13481" t="str">
        <f>VLOOKUP(B13481,Sheet3!$B$2:$D$17,2,0)</f>
        <v>positive</v>
      </c>
      <c r="G13481">
        <f>VLOOKUP(B13481,Sheet3!$B$2:$D$17,3,0)</f>
        <v>72</v>
      </c>
      <c r="H13481">
        <f t="shared" si="630"/>
        <v>7</v>
      </c>
      <c r="I13481">
        <f t="shared" si="631"/>
        <v>4</v>
      </c>
      <c r="J13481" t="str">
        <f t="shared" si="632"/>
        <v>12-15</v>
      </c>
    </row>
    <row r="13482" spans="1:10">
      <c r="A13482" t="s">
        <v>900</v>
      </c>
      <c r="B13482" t="s">
        <v>1488</v>
      </c>
      <c r="C13482" s="7">
        <v>44086.2884259259</v>
      </c>
      <c r="D13482" t="str">
        <f>VLOOKUP(A13482,Sheet2!$B$2:$E$1001,3,0)</f>
        <v>audio</v>
      </c>
      <c r="E13482" t="str">
        <f>VLOOKUP(A13482,Sheet2!$B$2:$E$1001,4,0)</f>
        <v>technology</v>
      </c>
      <c r="F13482" t="str">
        <f>VLOOKUP(B13482,Sheet3!$B$2:$D$17,2,0)</f>
        <v>negative</v>
      </c>
      <c r="G13482">
        <f>VLOOKUP(B13482,Sheet3!$B$2:$D$17,3,0)</f>
        <v>0</v>
      </c>
      <c r="H13482">
        <f t="shared" si="630"/>
        <v>9</v>
      </c>
      <c r="I13482">
        <f t="shared" si="631"/>
        <v>6</v>
      </c>
      <c r="J13482" t="str">
        <f t="shared" si="632"/>
        <v>6-9</v>
      </c>
    </row>
    <row r="13483" spans="1:10">
      <c r="A13483" t="s">
        <v>900</v>
      </c>
      <c r="B13483" t="s">
        <v>1491</v>
      </c>
      <c r="C13483" s="7">
        <v>44137.9618287037</v>
      </c>
      <c r="D13483" t="str">
        <f>VLOOKUP(A13483,Sheet2!$B$2:$E$1001,3,0)</f>
        <v>audio</v>
      </c>
      <c r="E13483" t="str">
        <f>VLOOKUP(A13483,Sheet2!$B$2:$E$1001,4,0)</f>
        <v>technology</v>
      </c>
      <c r="F13483" t="str">
        <f>VLOOKUP(B13483,Sheet3!$B$2:$D$17,2,0)</f>
        <v>positive</v>
      </c>
      <c r="G13483">
        <f>VLOOKUP(B13483,Sheet3!$B$2:$D$17,3,0)</f>
        <v>30</v>
      </c>
      <c r="H13483">
        <f t="shared" si="630"/>
        <v>11</v>
      </c>
      <c r="I13483">
        <f t="shared" si="631"/>
        <v>1</v>
      </c>
      <c r="J13483" t="str">
        <f t="shared" si="632"/>
        <v>21-24</v>
      </c>
    </row>
    <row r="13484" spans="1:10">
      <c r="A13484" t="s">
        <v>900</v>
      </c>
      <c r="B13484" t="s">
        <v>1496</v>
      </c>
      <c r="C13484" s="7">
        <v>44152.7779861111</v>
      </c>
      <c r="D13484" t="str">
        <f>VLOOKUP(A13484,Sheet2!$B$2:$E$1001,3,0)</f>
        <v>audio</v>
      </c>
      <c r="E13484" t="str">
        <f>VLOOKUP(A13484,Sheet2!$B$2:$E$1001,4,0)</f>
        <v>technology</v>
      </c>
      <c r="F13484" t="str">
        <f>VLOOKUP(B13484,Sheet3!$B$2:$D$17,2,0)</f>
        <v>positive</v>
      </c>
      <c r="G13484">
        <f>VLOOKUP(B13484,Sheet3!$B$2:$D$17,3,0)</f>
        <v>70</v>
      </c>
      <c r="H13484">
        <f t="shared" si="630"/>
        <v>11</v>
      </c>
      <c r="I13484">
        <f t="shared" si="631"/>
        <v>2</v>
      </c>
      <c r="J13484" t="str">
        <f t="shared" si="632"/>
        <v>18-21</v>
      </c>
    </row>
    <row r="13485" spans="1:10">
      <c r="A13485" t="s">
        <v>900</v>
      </c>
      <c r="B13485" t="s">
        <v>1502</v>
      </c>
      <c r="C13485" s="7">
        <v>44242.5984953704</v>
      </c>
      <c r="D13485" t="str">
        <f>VLOOKUP(A13485,Sheet2!$B$2:$E$1001,3,0)</f>
        <v>audio</v>
      </c>
      <c r="E13485" t="str">
        <f>VLOOKUP(A13485,Sheet2!$B$2:$E$1001,4,0)</f>
        <v>technology</v>
      </c>
      <c r="F13485" t="str">
        <f>VLOOKUP(B13485,Sheet3!$B$2:$D$17,2,0)</f>
        <v>negative</v>
      </c>
      <c r="G13485">
        <f>VLOOKUP(B13485,Sheet3!$B$2:$D$17,3,0)</f>
        <v>15</v>
      </c>
      <c r="H13485">
        <f t="shared" si="630"/>
        <v>2</v>
      </c>
      <c r="I13485">
        <f t="shared" si="631"/>
        <v>1</v>
      </c>
      <c r="J13485" t="str">
        <f t="shared" si="632"/>
        <v>12-15</v>
      </c>
    </row>
    <row r="13486" spans="1:10">
      <c r="A13486" t="s">
        <v>900</v>
      </c>
      <c r="B13486" t="s">
        <v>1500</v>
      </c>
      <c r="C13486" s="7">
        <v>44268.6592824074</v>
      </c>
      <c r="D13486" t="str">
        <f>VLOOKUP(A13486,Sheet2!$B$2:$E$1001,3,0)</f>
        <v>audio</v>
      </c>
      <c r="E13486" t="str">
        <f>VLOOKUP(A13486,Sheet2!$B$2:$E$1001,4,0)</f>
        <v>technology</v>
      </c>
      <c r="F13486" t="str">
        <f>VLOOKUP(B13486,Sheet3!$B$2:$D$17,2,0)</f>
        <v>positive</v>
      </c>
      <c r="G13486">
        <f>VLOOKUP(B13486,Sheet3!$B$2:$D$17,3,0)</f>
        <v>45</v>
      </c>
      <c r="H13486">
        <f t="shared" si="630"/>
        <v>3</v>
      </c>
      <c r="I13486">
        <f t="shared" si="631"/>
        <v>6</v>
      </c>
      <c r="J13486" t="str">
        <f t="shared" si="632"/>
        <v>15-18</v>
      </c>
    </row>
    <row r="13487" spans="1:10">
      <c r="A13487" t="s">
        <v>900</v>
      </c>
      <c r="B13487" t="s">
        <v>1501</v>
      </c>
      <c r="C13487" s="7">
        <v>44309.3635416667</v>
      </c>
      <c r="D13487" t="str">
        <f>VLOOKUP(A13487,Sheet2!$B$2:$E$1001,3,0)</f>
        <v>audio</v>
      </c>
      <c r="E13487" t="str">
        <f>VLOOKUP(A13487,Sheet2!$B$2:$E$1001,4,0)</f>
        <v>technology</v>
      </c>
      <c r="F13487" t="str">
        <f>VLOOKUP(B13487,Sheet3!$B$2:$D$17,2,0)</f>
        <v>neutral</v>
      </c>
      <c r="G13487">
        <f>VLOOKUP(B13487,Sheet3!$B$2:$D$17,3,0)</f>
        <v>35</v>
      </c>
      <c r="H13487">
        <f t="shared" si="630"/>
        <v>4</v>
      </c>
      <c r="I13487">
        <f t="shared" si="631"/>
        <v>5</v>
      </c>
      <c r="J13487" t="str">
        <f t="shared" si="632"/>
        <v>6-9</v>
      </c>
    </row>
    <row r="13488" customFormat="1" spans="1:10">
      <c r="A13488" t="s">
        <v>900</v>
      </c>
      <c r="B13488" t="s">
        <v>1494</v>
      </c>
      <c r="C13488" s="7">
        <v>44186.9998611111</v>
      </c>
      <c r="D13488" t="str">
        <f>VLOOKUP(A13488,Sheet2!$B$2:$E$1001,3,0)</f>
        <v>audio</v>
      </c>
      <c r="E13488" t="str">
        <f>VLOOKUP(A13488,Sheet2!$B$2:$E$1001,4,0)</f>
        <v>technology</v>
      </c>
      <c r="F13488" t="str">
        <f>VLOOKUP(B13488,Sheet3!$B$2:$D$17,2,0)</f>
        <v>positive</v>
      </c>
      <c r="G13488">
        <f>VLOOKUP(B13488,Sheet3!$B$2:$D$17,3,0)</f>
        <v>65</v>
      </c>
      <c r="H13488">
        <f t="shared" si="630"/>
        <v>12</v>
      </c>
      <c r="I13488">
        <f t="shared" si="631"/>
        <v>1</v>
      </c>
      <c r="J13488" t="str">
        <f t="shared" si="632"/>
        <v>21-24</v>
      </c>
    </row>
    <row r="13489" spans="1:10">
      <c r="A13489" t="s">
        <v>900</v>
      </c>
      <c r="B13489" t="s">
        <v>1491</v>
      </c>
      <c r="C13489" s="7">
        <v>44271.8320833333</v>
      </c>
      <c r="D13489" t="str">
        <f>VLOOKUP(A13489,Sheet2!$B$2:$E$1001,3,0)</f>
        <v>audio</v>
      </c>
      <c r="E13489" t="str">
        <f>VLOOKUP(A13489,Sheet2!$B$2:$E$1001,4,0)</f>
        <v>technology</v>
      </c>
      <c r="F13489" t="str">
        <f>VLOOKUP(B13489,Sheet3!$B$2:$D$17,2,0)</f>
        <v>positive</v>
      </c>
      <c r="G13489">
        <f>VLOOKUP(B13489,Sheet3!$B$2:$D$17,3,0)</f>
        <v>30</v>
      </c>
      <c r="H13489">
        <f t="shared" si="630"/>
        <v>3</v>
      </c>
      <c r="I13489">
        <f t="shared" si="631"/>
        <v>2</v>
      </c>
      <c r="J13489" t="str">
        <f t="shared" si="632"/>
        <v>18-21</v>
      </c>
    </row>
    <row r="13490" spans="1:10">
      <c r="A13490" t="s">
        <v>900</v>
      </c>
      <c r="B13490" t="s">
        <v>1492</v>
      </c>
      <c r="C13490" s="7">
        <v>44360.2051273148</v>
      </c>
      <c r="D13490" t="str">
        <f>VLOOKUP(A13490,Sheet2!$B$2:$E$1001,3,0)</f>
        <v>audio</v>
      </c>
      <c r="E13490" t="str">
        <f>VLOOKUP(A13490,Sheet2!$B$2:$E$1001,4,0)</f>
        <v>technology</v>
      </c>
      <c r="F13490" t="str">
        <f>VLOOKUP(B13490,Sheet3!$B$2:$D$17,2,0)</f>
        <v>neutral</v>
      </c>
      <c r="G13490">
        <f>VLOOKUP(B13490,Sheet3!$B$2:$D$17,3,0)</f>
        <v>20</v>
      </c>
      <c r="H13490">
        <f t="shared" si="630"/>
        <v>6</v>
      </c>
      <c r="I13490">
        <f t="shared" si="631"/>
        <v>7</v>
      </c>
      <c r="J13490" t="str">
        <f t="shared" si="632"/>
        <v>3-6</v>
      </c>
    </row>
    <row r="13491" spans="1:10">
      <c r="A13491" t="s">
        <v>900</v>
      </c>
      <c r="B13491" t="s">
        <v>1491</v>
      </c>
      <c r="C13491" s="7">
        <v>44312.8302662037</v>
      </c>
      <c r="D13491" t="str">
        <f>VLOOKUP(A13491,Sheet2!$B$2:$E$1001,3,0)</f>
        <v>audio</v>
      </c>
      <c r="E13491" t="str">
        <f>VLOOKUP(A13491,Sheet2!$B$2:$E$1001,4,0)</f>
        <v>technology</v>
      </c>
      <c r="F13491" t="str">
        <f>VLOOKUP(B13491,Sheet3!$B$2:$D$17,2,0)</f>
        <v>positive</v>
      </c>
      <c r="G13491">
        <f>VLOOKUP(B13491,Sheet3!$B$2:$D$17,3,0)</f>
        <v>30</v>
      </c>
      <c r="H13491">
        <f t="shared" si="630"/>
        <v>4</v>
      </c>
      <c r="I13491">
        <f t="shared" si="631"/>
        <v>1</v>
      </c>
      <c r="J13491" t="str">
        <f t="shared" si="632"/>
        <v>18-21</v>
      </c>
    </row>
    <row r="13492" spans="1:10">
      <c r="A13492" t="s">
        <v>901</v>
      </c>
      <c r="B13492" t="s">
        <v>1496</v>
      </c>
      <c r="C13492" s="7">
        <v>44173.0839467593</v>
      </c>
      <c r="D13492" t="str">
        <f>VLOOKUP(A13492,Sheet2!$B$2:$E$1001,3,0)</f>
        <v>GIF</v>
      </c>
      <c r="E13492" t="str">
        <f>VLOOKUP(A13492,Sheet2!$B$2:$E$1001,4,0)</f>
        <v>studying</v>
      </c>
      <c r="F13492" t="str">
        <f>VLOOKUP(B13492,Sheet3!$B$2:$D$17,2,0)</f>
        <v>positive</v>
      </c>
      <c r="G13492">
        <f>VLOOKUP(B13492,Sheet3!$B$2:$D$17,3,0)</f>
        <v>70</v>
      </c>
      <c r="H13492">
        <f t="shared" si="630"/>
        <v>12</v>
      </c>
      <c r="I13492">
        <f t="shared" si="631"/>
        <v>2</v>
      </c>
      <c r="J13492" t="str">
        <f t="shared" si="632"/>
        <v>0-3</v>
      </c>
    </row>
    <row r="13493" spans="1:10">
      <c r="A13493" t="s">
        <v>901</v>
      </c>
      <c r="B13493" t="s">
        <v>1485</v>
      </c>
      <c r="C13493" s="7">
        <v>44318.9288541667</v>
      </c>
      <c r="D13493" t="str">
        <f>VLOOKUP(A13493,Sheet2!$B$2:$E$1001,3,0)</f>
        <v>GIF</v>
      </c>
      <c r="E13493" t="str">
        <f>VLOOKUP(A13493,Sheet2!$B$2:$E$1001,4,0)</f>
        <v>studying</v>
      </c>
      <c r="F13493" t="str">
        <f>VLOOKUP(B13493,Sheet3!$B$2:$D$17,2,0)</f>
        <v>positive</v>
      </c>
      <c r="G13493">
        <f>VLOOKUP(B13493,Sheet3!$B$2:$D$17,3,0)</f>
        <v>60</v>
      </c>
      <c r="H13493">
        <f t="shared" si="630"/>
        <v>5</v>
      </c>
      <c r="I13493">
        <f t="shared" si="631"/>
        <v>7</v>
      </c>
      <c r="J13493" t="str">
        <f t="shared" si="632"/>
        <v>21-24</v>
      </c>
    </row>
    <row r="13494" spans="1:10">
      <c r="A13494" t="s">
        <v>901</v>
      </c>
      <c r="B13494" t="s">
        <v>1503</v>
      </c>
      <c r="C13494" s="7">
        <v>44203.3116782407</v>
      </c>
      <c r="D13494" t="str">
        <f>VLOOKUP(A13494,Sheet2!$B$2:$E$1001,3,0)</f>
        <v>GIF</v>
      </c>
      <c r="E13494" t="str">
        <f>VLOOKUP(A13494,Sheet2!$B$2:$E$1001,4,0)</f>
        <v>studying</v>
      </c>
      <c r="F13494" t="str">
        <f>VLOOKUP(B13494,Sheet3!$B$2:$D$17,2,0)</f>
        <v>negative</v>
      </c>
      <c r="G13494">
        <f>VLOOKUP(B13494,Sheet3!$B$2:$D$17,3,0)</f>
        <v>12</v>
      </c>
      <c r="H13494">
        <f t="shared" si="630"/>
        <v>1</v>
      </c>
      <c r="I13494">
        <f t="shared" si="631"/>
        <v>4</v>
      </c>
      <c r="J13494" t="str">
        <f t="shared" si="632"/>
        <v>6-9</v>
      </c>
    </row>
    <row r="13495" spans="1:10">
      <c r="A13495" t="s">
        <v>901</v>
      </c>
      <c r="B13495" t="s">
        <v>1501</v>
      </c>
      <c r="C13495" s="7">
        <v>44349.3359259259</v>
      </c>
      <c r="D13495" t="str">
        <f>VLOOKUP(A13495,Sheet2!$B$2:$E$1001,3,0)</f>
        <v>GIF</v>
      </c>
      <c r="E13495" t="str">
        <f>VLOOKUP(A13495,Sheet2!$B$2:$E$1001,4,0)</f>
        <v>studying</v>
      </c>
      <c r="F13495" t="str">
        <f>VLOOKUP(B13495,Sheet3!$B$2:$D$17,2,0)</f>
        <v>neutral</v>
      </c>
      <c r="G13495">
        <f>VLOOKUP(B13495,Sheet3!$B$2:$D$17,3,0)</f>
        <v>35</v>
      </c>
      <c r="H13495">
        <f t="shared" si="630"/>
        <v>6</v>
      </c>
      <c r="I13495">
        <f t="shared" si="631"/>
        <v>3</v>
      </c>
      <c r="J13495" t="str">
        <f t="shared" si="632"/>
        <v>6-9</v>
      </c>
    </row>
    <row r="13496" spans="1:10">
      <c r="A13496" t="s">
        <v>901</v>
      </c>
      <c r="B13496" t="s">
        <v>1491</v>
      </c>
      <c r="C13496" s="7">
        <v>44135.2365856481</v>
      </c>
      <c r="D13496" t="str">
        <f>VLOOKUP(A13496,Sheet2!$B$2:$E$1001,3,0)</f>
        <v>GIF</v>
      </c>
      <c r="E13496" t="str">
        <f>VLOOKUP(A13496,Sheet2!$B$2:$E$1001,4,0)</f>
        <v>studying</v>
      </c>
      <c r="F13496" t="str">
        <f>VLOOKUP(B13496,Sheet3!$B$2:$D$17,2,0)</f>
        <v>positive</v>
      </c>
      <c r="G13496">
        <f>VLOOKUP(B13496,Sheet3!$B$2:$D$17,3,0)</f>
        <v>30</v>
      </c>
      <c r="H13496">
        <f t="shared" si="630"/>
        <v>10</v>
      </c>
      <c r="I13496">
        <f t="shared" si="631"/>
        <v>6</v>
      </c>
      <c r="J13496" t="str">
        <f t="shared" si="632"/>
        <v>3-6</v>
      </c>
    </row>
    <row r="13497" spans="1:10">
      <c r="A13497" t="s">
        <v>901</v>
      </c>
      <c r="B13497" t="s">
        <v>1496</v>
      </c>
      <c r="C13497" s="7">
        <v>44001.1435648148</v>
      </c>
      <c r="D13497" t="str">
        <f>VLOOKUP(A13497,Sheet2!$B$2:$E$1001,3,0)</f>
        <v>GIF</v>
      </c>
      <c r="E13497" t="str">
        <f>VLOOKUP(A13497,Sheet2!$B$2:$E$1001,4,0)</f>
        <v>studying</v>
      </c>
      <c r="F13497" t="str">
        <f>VLOOKUP(B13497,Sheet3!$B$2:$D$17,2,0)</f>
        <v>positive</v>
      </c>
      <c r="G13497">
        <f>VLOOKUP(B13497,Sheet3!$B$2:$D$17,3,0)</f>
        <v>70</v>
      </c>
      <c r="H13497">
        <f t="shared" si="630"/>
        <v>6</v>
      </c>
      <c r="I13497">
        <f t="shared" si="631"/>
        <v>5</v>
      </c>
      <c r="J13497" t="str">
        <f t="shared" si="632"/>
        <v>3-6</v>
      </c>
    </row>
    <row r="13498" spans="1:10">
      <c r="A13498" t="s">
        <v>901</v>
      </c>
      <c r="B13498" t="s">
        <v>1503</v>
      </c>
      <c r="C13498" s="7">
        <v>44182.6091435185</v>
      </c>
      <c r="D13498" t="str">
        <f>VLOOKUP(A13498,Sheet2!$B$2:$E$1001,3,0)</f>
        <v>GIF</v>
      </c>
      <c r="E13498" t="str">
        <f>VLOOKUP(A13498,Sheet2!$B$2:$E$1001,4,0)</f>
        <v>studying</v>
      </c>
      <c r="F13498" t="str">
        <f>VLOOKUP(B13498,Sheet3!$B$2:$D$17,2,0)</f>
        <v>negative</v>
      </c>
      <c r="G13498">
        <f>VLOOKUP(B13498,Sheet3!$B$2:$D$17,3,0)</f>
        <v>12</v>
      </c>
      <c r="H13498">
        <f t="shared" si="630"/>
        <v>12</v>
      </c>
      <c r="I13498">
        <f t="shared" si="631"/>
        <v>4</v>
      </c>
      <c r="J13498" t="str">
        <f t="shared" si="632"/>
        <v>12-15</v>
      </c>
    </row>
    <row r="13499" spans="1:10">
      <c r="A13499" t="s">
        <v>901</v>
      </c>
      <c r="B13499" t="s">
        <v>1490</v>
      </c>
      <c r="C13499" s="7">
        <v>44170.9679166667</v>
      </c>
      <c r="D13499" t="str">
        <f>VLOOKUP(A13499,Sheet2!$B$2:$E$1001,3,0)</f>
        <v>GIF</v>
      </c>
      <c r="E13499" t="str">
        <f>VLOOKUP(A13499,Sheet2!$B$2:$E$1001,4,0)</f>
        <v>studying</v>
      </c>
      <c r="F13499" t="str">
        <f>VLOOKUP(B13499,Sheet3!$B$2:$D$17,2,0)</f>
        <v>negative</v>
      </c>
      <c r="G13499">
        <f>VLOOKUP(B13499,Sheet3!$B$2:$D$17,3,0)</f>
        <v>5</v>
      </c>
      <c r="H13499">
        <f t="shared" si="630"/>
        <v>12</v>
      </c>
      <c r="I13499">
        <f t="shared" si="631"/>
        <v>6</v>
      </c>
      <c r="J13499" t="str">
        <f t="shared" si="632"/>
        <v>21-24</v>
      </c>
    </row>
    <row r="13500" spans="1:10">
      <c r="A13500" t="s">
        <v>901</v>
      </c>
      <c r="B13500" t="s">
        <v>1503</v>
      </c>
      <c r="C13500" s="7">
        <v>44339.6456828704</v>
      </c>
      <c r="D13500" t="str">
        <f>VLOOKUP(A13500,Sheet2!$B$2:$E$1001,3,0)</f>
        <v>GIF</v>
      </c>
      <c r="E13500" t="str">
        <f>VLOOKUP(A13500,Sheet2!$B$2:$E$1001,4,0)</f>
        <v>studying</v>
      </c>
      <c r="F13500" t="str">
        <f>VLOOKUP(B13500,Sheet3!$B$2:$D$17,2,0)</f>
        <v>negative</v>
      </c>
      <c r="G13500">
        <f>VLOOKUP(B13500,Sheet3!$B$2:$D$17,3,0)</f>
        <v>12</v>
      </c>
      <c r="H13500">
        <f t="shared" si="630"/>
        <v>5</v>
      </c>
      <c r="I13500">
        <f t="shared" si="631"/>
        <v>7</v>
      </c>
      <c r="J13500" t="str">
        <f t="shared" si="632"/>
        <v>15-18</v>
      </c>
    </row>
    <row r="13501" customFormat="1" spans="1:10">
      <c r="A13501" t="s">
        <v>901</v>
      </c>
      <c r="B13501" t="s">
        <v>1485</v>
      </c>
      <c r="C13501" s="7">
        <v>44177.3516550926</v>
      </c>
      <c r="D13501" t="str">
        <f>VLOOKUP(A13501,Sheet2!$B$2:$E$1001,3,0)</f>
        <v>GIF</v>
      </c>
      <c r="E13501" t="str">
        <f>VLOOKUP(A13501,Sheet2!$B$2:$E$1001,4,0)</f>
        <v>studying</v>
      </c>
      <c r="F13501" t="str">
        <f>VLOOKUP(B13501,Sheet3!$B$2:$D$17,2,0)</f>
        <v>positive</v>
      </c>
      <c r="G13501">
        <f>VLOOKUP(B13501,Sheet3!$B$2:$D$17,3,0)</f>
        <v>60</v>
      </c>
      <c r="H13501">
        <f t="shared" si="630"/>
        <v>12</v>
      </c>
      <c r="I13501">
        <f t="shared" si="631"/>
        <v>6</v>
      </c>
      <c r="J13501" t="str">
        <f t="shared" si="632"/>
        <v>6-9</v>
      </c>
    </row>
    <row r="13502" spans="1:10">
      <c r="A13502" t="s">
        <v>901</v>
      </c>
      <c r="B13502" t="s">
        <v>1497</v>
      </c>
      <c r="C13502" s="7">
        <v>44274.3965972222</v>
      </c>
      <c r="D13502" t="str">
        <f>VLOOKUP(A13502,Sheet2!$B$2:$E$1001,3,0)</f>
        <v>GIF</v>
      </c>
      <c r="E13502" t="str">
        <f>VLOOKUP(A13502,Sheet2!$B$2:$E$1001,4,0)</f>
        <v>studying</v>
      </c>
      <c r="F13502" t="str">
        <f>VLOOKUP(B13502,Sheet3!$B$2:$D$17,2,0)</f>
        <v>positive</v>
      </c>
      <c r="G13502">
        <f>VLOOKUP(B13502,Sheet3!$B$2:$D$17,3,0)</f>
        <v>72</v>
      </c>
      <c r="H13502">
        <f t="shared" si="630"/>
        <v>3</v>
      </c>
      <c r="I13502">
        <f t="shared" si="631"/>
        <v>5</v>
      </c>
      <c r="J13502" t="str">
        <f t="shared" si="632"/>
        <v>9-12</v>
      </c>
    </row>
    <row r="13503" spans="1:10">
      <c r="A13503" t="s">
        <v>901</v>
      </c>
      <c r="B13503" t="s">
        <v>1488</v>
      </c>
      <c r="C13503" s="7">
        <v>44268.8661689815</v>
      </c>
      <c r="D13503" t="str">
        <f>VLOOKUP(A13503,Sheet2!$B$2:$E$1001,3,0)</f>
        <v>GIF</v>
      </c>
      <c r="E13503" t="str">
        <f>VLOOKUP(A13503,Sheet2!$B$2:$E$1001,4,0)</f>
        <v>studying</v>
      </c>
      <c r="F13503" t="str">
        <f>VLOOKUP(B13503,Sheet3!$B$2:$D$17,2,0)</f>
        <v>negative</v>
      </c>
      <c r="G13503">
        <f>VLOOKUP(B13503,Sheet3!$B$2:$D$17,3,0)</f>
        <v>0</v>
      </c>
      <c r="H13503">
        <f t="shared" si="630"/>
        <v>3</v>
      </c>
      <c r="I13503">
        <f t="shared" si="631"/>
        <v>6</v>
      </c>
      <c r="J13503" t="str">
        <f t="shared" si="632"/>
        <v>18-21</v>
      </c>
    </row>
    <row r="13504" spans="1:10">
      <c r="A13504" t="s">
        <v>901</v>
      </c>
      <c r="B13504" t="s">
        <v>1494</v>
      </c>
      <c r="C13504" s="7">
        <v>44318.0407638889</v>
      </c>
      <c r="D13504" t="str">
        <f>VLOOKUP(A13504,Sheet2!$B$2:$E$1001,3,0)</f>
        <v>GIF</v>
      </c>
      <c r="E13504" t="str">
        <f>VLOOKUP(A13504,Sheet2!$B$2:$E$1001,4,0)</f>
        <v>studying</v>
      </c>
      <c r="F13504" t="str">
        <f>VLOOKUP(B13504,Sheet3!$B$2:$D$17,2,0)</f>
        <v>positive</v>
      </c>
      <c r="G13504">
        <f>VLOOKUP(B13504,Sheet3!$B$2:$D$17,3,0)</f>
        <v>65</v>
      </c>
      <c r="H13504">
        <f t="shared" si="630"/>
        <v>5</v>
      </c>
      <c r="I13504">
        <f t="shared" si="631"/>
        <v>7</v>
      </c>
      <c r="J13504" t="str">
        <f t="shared" si="632"/>
        <v>0-3</v>
      </c>
    </row>
    <row r="13505" spans="1:10">
      <c r="A13505" t="s">
        <v>901</v>
      </c>
      <c r="B13505" t="s">
        <v>1503</v>
      </c>
      <c r="C13505" s="7">
        <v>44342.180462963</v>
      </c>
      <c r="D13505" t="str">
        <f>VLOOKUP(A13505,Sheet2!$B$2:$E$1001,3,0)</f>
        <v>GIF</v>
      </c>
      <c r="E13505" t="str">
        <f>VLOOKUP(A13505,Sheet2!$B$2:$E$1001,4,0)</f>
        <v>studying</v>
      </c>
      <c r="F13505" t="str">
        <f>VLOOKUP(B13505,Sheet3!$B$2:$D$17,2,0)</f>
        <v>negative</v>
      </c>
      <c r="G13505">
        <f>VLOOKUP(B13505,Sheet3!$B$2:$D$17,3,0)</f>
        <v>12</v>
      </c>
      <c r="H13505">
        <f t="shared" si="630"/>
        <v>5</v>
      </c>
      <c r="I13505">
        <f t="shared" si="631"/>
        <v>3</v>
      </c>
      <c r="J13505" t="str">
        <f t="shared" si="632"/>
        <v>3-6</v>
      </c>
    </row>
    <row r="13506" spans="1:10">
      <c r="A13506" t="s">
        <v>901</v>
      </c>
      <c r="B13506" t="s">
        <v>1495</v>
      </c>
      <c r="C13506" s="7">
        <v>44353.6594444444</v>
      </c>
      <c r="D13506" t="str">
        <f>VLOOKUP(A13506,Sheet2!$B$2:$E$1001,3,0)</f>
        <v>GIF</v>
      </c>
      <c r="E13506" t="str">
        <f>VLOOKUP(A13506,Sheet2!$B$2:$E$1001,4,0)</f>
        <v>studying</v>
      </c>
      <c r="F13506" t="str">
        <f>VLOOKUP(B13506,Sheet3!$B$2:$D$17,2,0)</f>
        <v>positive</v>
      </c>
      <c r="G13506">
        <f>VLOOKUP(B13506,Sheet3!$B$2:$D$17,3,0)</f>
        <v>75</v>
      </c>
      <c r="H13506">
        <f t="shared" si="630"/>
        <v>6</v>
      </c>
      <c r="I13506">
        <f t="shared" si="631"/>
        <v>7</v>
      </c>
      <c r="J13506" t="str">
        <f t="shared" si="632"/>
        <v>15-18</v>
      </c>
    </row>
    <row r="13507" spans="1:10">
      <c r="A13507" t="s">
        <v>901</v>
      </c>
      <c r="B13507" t="s">
        <v>1495</v>
      </c>
      <c r="C13507" s="7">
        <v>44077.6102314815</v>
      </c>
      <c r="D13507" t="str">
        <f>VLOOKUP(A13507,Sheet2!$B$2:$E$1001,3,0)</f>
        <v>GIF</v>
      </c>
      <c r="E13507" t="str">
        <f>VLOOKUP(A13507,Sheet2!$B$2:$E$1001,4,0)</f>
        <v>studying</v>
      </c>
      <c r="F13507" t="str">
        <f>VLOOKUP(B13507,Sheet3!$B$2:$D$17,2,0)</f>
        <v>positive</v>
      </c>
      <c r="G13507">
        <f>VLOOKUP(B13507,Sheet3!$B$2:$D$17,3,0)</f>
        <v>75</v>
      </c>
      <c r="H13507">
        <f t="shared" ref="H13507:H13570" si="633">MONTH(C13507)</f>
        <v>9</v>
      </c>
      <c r="I13507">
        <f t="shared" ref="I13507:I13570" si="634">WEEKDAY(C13507,2)</f>
        <v>4</v>
      </c>
      <c r="J13507" t="str">
        <f t="shared" ref="J13507:J13570" si="635">TEXT(INT(HOUR(C13507)/3)*3,"0")&amp;"-"&amp;TEXT(INT(HOUR(C13507)/3)*3+3,"0")</f>
        <v>12-15</v>
      </c>
    </row>
    <row r="13508" spans="1:10">
      <c r="A13508" t="s">
        <v>901</v>
      </c>
      <c r="B13508" t="s">
        <v>1499</v>
      </c>
      <c r="C13508" s="7">
        <v>44361.0472569444</v>
      </c>
      <c r="D13508" t="str">
        <f>VLOOKUP(A13508,Sheet2!$B$2:$E$1001,3,0)</f>
        <v>GIF</v>
      </c>
      <c r="E13508" t="str">
        <f>VLOOKUP(A13508,Sheet2!$B$2:$E$1001,4,0)</f>
        <v>studying</v>
      </c>
      <c r="F13508" t="str">
        <f>VLOOKUP(B13508,Sheet3!$B$2:$D$17,2,0)</f>
        <v>negative</v>
      </c>
      <c r="G13508">
        <f>VLOOKUP(B13508,Sheet3!$B$2:$D$17,3,0)</f>
        <v>10</v>
      </c>
      <c r="H13508">
        <f t="shared" si="633"/>
        <v>6</v>
      </c>
      <c r="I13508">
        <f t="shared" si="634"/>
        <v>1</v>
      </c>
      <c r="J13508" t="str">
        <f t="shared" si="635"/>
        <v>0-3</v>
      </c>
    </row>
    <row r="13509" spans="1:10">
      <c r="A13509" t="s">
        <v>901</v>
      </c>
      <c r="B13509" t="s">
        <v>1497</v>
      </c>
      <c r="C13509" s="7">
        <v>44115.9272453704</v>
      </c>
      <c r="D13509" t="str">
        <f>VLOOKUP(A13509,Sheet2!$B$2:$E$1001,3,0)</f>
        <v>GIF</v>
      </c>
      <c r="E13509" t="str">
        <f>VLOOKUP(A13509,Sheet2!$B$2:$E$1001,4,0)</f>
        <v>studying</v>
      </c>
      <c r="F13509" t="str">
        <f>VLOOKUP(B13509,Sheet3!$B$2:$D$17,2,0)</f>
        <v>positive</v>
      </c>
      <c r="G13509">
        <f>VLOOKUP(B13509,Sheet3!$B$2:$D$17,3,0)</f>
        <v>72</v>
      </c>
      <c r="H13509">
        <f t="shared" si="633"/>
        <v>10</v>
      </c>
      <c r="I13509">
        <f t="shared" si="634"/>
        <v>7</v>
      </c>
      <c r="J13509" t="str">
        <f t="shared" si="635"/>
        <v>21-24</v>
      </c>
    </row>
    <row r="13510" spans="1:10">
      <c r="A13510" t="s">
        <v>901</v>
      </c>
      <c r="B13510" t="s">
        <v>1501</v>
      </c>
      <c r="C13510" s="7">
        <v>44336.4761921296</v>
      </c>
      <c r="D13510" t="str">
        <f>VLOOKUP(A13510,Sheet2!$B$2:$E$1001,3,0)</f>
        <v>GIF</v>
      </c>
      <c r="E13510" t="str">
        <f>VLOOKUP(A13510,Sheet2!$B$2:$E$1001,4,0)</f>
        <v>studying</v>
      </c>
      <c r="F13510" t="str">
        <f>VLOOKUP(B13510,Sheet3!$B$2:$D$17,2,0)</f>
        <v>neutral</v>
      </c>
      <c r="G13510">
        <f>VLOOKUP(B13510,Sheet3!$B$2:$D$17,3,0)</f>
        <v>35</v>
      </c>
      <c r="H13510">
        <f t="shared" si="633"/>
        <v>5</v>
      </c>
      <c r="I13510">
        <f t="shared" si="634"/>
        <v>4</v>
      </c>
      <c r="J13510" t="str">
        <f t="shared" si="635"/>
        <v>9-12</v>
      </c>
    </row>
    <row r="13511" customFormat="1" spans="1:10">
      <c r="A13511" t="s">
        <v>901</v>
      </c>
      <c r="B13511" t="s">
        <v>1495</v>
      </c>
      <c r="C13511" s="7">
        <v>44016.6107986111</v>
      </c>
      <c r="D13511" t="str">
        <f>VLOOKUP(A13511,Sheet2!$B$2:$E$1001,3,0)</f>
        <v>GIF</v>
      </c>
      <c r="E13511" t="str">
        <f>VLOOKUP(A13511,Sheet2!$B$2:$E$1001,4,0)</f>
        <v>studying</v>
      </c>
      <c r="F13511" t="str">
        <f>VLOOKUP(B13511,Sheet3!$B$2:$D$17,2,0)</f>
        <v>positive</v>
      </c>
      <c r="G13511">
        <f>VLOOKUP(B13511,Sheet3!$B$2:$D$17,3,0)</f>
        <v>75</v>
      </c>
      <c r="H13511">
        <f t="shared" si="633"/>
        <v>7</v>
      </c>
      <c r="I13511">
        <f t="shared" si="634"/>
        <v>6</v>
      </c>
      <c r="J13511" t="str">
        <f t="shared" si="635"/>
        <v>12-15</v>
      </c>
    </row>
    <row r="13512" spans="1:10">
      <c r="A13512" t="s">
        <v>901</v>
      </c>
      <c r="B13512" t="s">
        <v>1485</v>
      </c>
      <c r="C13512" s="7">
        <v>44135.0191898148</v>
      </c>
      <c r="D13512" t="str">
        <f>VLOOKUP(A13512,Sheet2!$B$2:$E$1001,3,0)</f>
        <v>GIF</v>
      </c>
      <c r="E13512" t="str">
        <f>VLOOKUP(A13512,Sheet2!$B$2:$E$1001,4,0)</f>
        <v>studying</v>
      </c>
      <c r="F13512" t="str">
        <f>VLOOKUP(B13512,Sheet3!$B$2:$D$17,2,0)</f>
        <v>positive</v>
      </c>
      <c r="G13512">
        <f>VLOOKUP(B13512,Sheet3!$B$2:$D$17,3,0)</f>
        <v>60</v>
      </c>
      <c r="H13512">
        <f t="shared" si="633"/>
        <v>10</v>
      </c>
      <c r="I13512">
        <f t="shared" si="634"/>
        <v>6</v>
      </c>
      <c r="J13512" t="str">
        <f t="shared" si="635"/>
        <v>0-3</v>
      </c>
    </row>
    <row r="13513" spans="1:10">
      <c r="A13513" t="s">
        <v>901</v>
      </c>
      <c r="B13513" t="s">
        <v>1495</v>
      </c>
      <c r="C13513" s="7">
        <v>44271.5044907407</v>
      </c>
      <c r="D13513" t="str">
        <f>VLOOKUP(A13513,Sheet2!$B$2:$E$1001,3,0)</f>
        <v>GIF</v>
      </c>
      <c r="E13513" t="str">
        <f>VLOOKUP(A13513,Sheet2!$B$2:$E$1001,4,0)</f>
        <v>studying</v>
      </c>
      <c r="F13513" t="str">
        <f>VLOOKUP(B13513,Sheet3!$B$2:$D$17,2,0)</f>
        <v>positive</v>
      </c>
      <c r="G13513">
        <f>VLOOKUP(B13513,Sheet3!$B$2:$D$17,3,0)</f>
        <v>75</v>
      </c>
      <c r="H13513">
        <f t="shared" si="633"/>
        <v>3</v>
      </c>
      <c r="I13513">
        <f t="shared" si="634"/>
        <v>2</v>
      </c>
      <c r="J13513" t="str">
        <f t="shared" si="635"/>
        <v>12-15</v>
      </c>
    </row>
    <row r="13514" spans="1:10">
      <c r="A13514" t="s">
        <v>901</v>
      </c>
      <c r="B13514" t="s">
        <v>1488</v>
      </c>
      <c r="C13514" s="7">
        <v>44127.2493055556</v>
      </c>
      <c r="D13514" t="str">
        <f>VLOOKUP(A13514,Sheet2!$B$2:$E$1001,3,0)</f>
        <v>GIF</v>
      </c>
      <c r="E13514" t="str">
        <f>VLOOKUP(A13514,Sheet2!$B$2:$E$1001,4,0)</f>
        <v>studying</v>
      </c>
      <c r="F13514" t="str">
        <f>VLOOKUP(B13514,Sheet3!$B$2:$D$17,2,0)</f>
        <v>negative</v>
      </c>
      <c r="G13514">
        <f>VLOOKUP(B13514,Sheet3!$B$2:$D$17,3,0)</f>
        <v>0</v>
      </c>
      <c r="H13514">
        <f t="shared" si="633"/>
        <v>10</v>
      </c>
      <c r="I13514">
        <f t="shared" si="634"/>
        <v>5</v>
      </c>
      <c r="J13514" t="str">
        <f t="shared" si="635"/>
        <v>3-6</v>
      </c>
    </row>
    <row r="13515" spans="1:10">
      <c r="A13515" t="s">
        <v>901</v>
      </c>
      <c r="B13515" t="s">
        <v>1501</v>
      </c>
      <c r="C13515" s="7">
        <v>44050.8087268519</v>
      </c>
      <c r="D13515" t="str">
        <f>VLOOKUP(A13515,Sheet2!$B$2:$E$1001,3,0)</f>
        <v>GIF</v>
      </c>
      <c r="E13515" t="str">
        <f>VLOOKUP(A13515,Sheet2!$B$2:$E$1001,4,0)</f>
        <v>studying</v>
      </c>
      <c r="F13515" t="str">
        <f>VLOOKUP(B13515,Sheet3!$B$2:$D$17,2,0)</f>
        <v>neutral</v>
      </c>
      <c r="G13515">
        <f>VLOOKUP(B13515,Sheet3!$B$2:$D$17,3,0)</f>
        <v>35</v>
      </c>
      <c r="H13515">
        <f t="shared" si="633"/>
        <v>8</v>
      </c>
      <c r="I13515">
        <f t="shared" si="634"/>
        <v>5</v>
      </c>
      <c r="J13515" t="str">
        <f t="shared" si="635"/>
        <v>18-21</v>
      </c>
    </row>
    <row r="13516" spans="1:10">
      <c r="A13516" t="s">
        <v>901</v>
      </c>
      <c r="B13516" t="s">
        <v>1491</v>
      </c>
      <c r="C13516" s="7">
        <v>44005.1913425926</v>
      </c>
      <c r="D13516" t="str">
        <f>VLOOKUP(A13516,Sheet2!$B$2:$E$1001,3,0)</f>
        <v>GIF</v>
      </c>
      <c r="E13516" t="str">
        <f>VLOOKUP(A13516,Sheet2!$B$2:$E$1001,4,0)</f>
        <v>studying</v>
      </c>
      <c r="F13516" t="str">
        <f>VLOOKUP(B13516,Sheet3!$B$2:$D$17,2,0)</f>
        <v>positive</v>
      </c>
      <c r="G13516">
        <f>VLOOKUP(B13516,Sheet3!$B$2:$D$17,3,0)</f>
        <v>30</v>
      </c>
      <c r="H13516">
        <f t="shared" si="633"/>
        <v>6</v>
      </c>
      <c r="I13516">
        <f t="shared" si="634"/>
        <v>2</v>
      </c>
      <c r="J13516" t="str">
        <f t="shared" si="635"/>
        <v>3-6</v>
      </c>
    </row>
    <row r="13517" spans="1:10">
      <c r="A13517" t="s">
        <v>901</v>
      </c>
      <c r="B13517" t="s">
        <v>1497</v>
      </c>
      <c r="C13517" s="7">
        <v>44021.6772453704</v>
      </c>
      <c r="D13517" t="str">
        <f>VLOOKUP(A13517,Sheet2!$B$2:$E$1001,3,0)</f>
        <v>GIF</v>
      </c>
      <c r="E13517" t="str">
        <f>VLOOKUP(A13517,Sheet2!$B$2:$E$1001,4,0)</f>
        <v>studying</v>
      </c>
      <c r="F13517" t="str">
        <f>VLOOKUP(B13517,Sheet3!$B$2:$D$17,2,0)</f>
        <v>positive</v>
      </c>
      <c r="G13517">
        <f>VLOOKUP(B13517,Sheet3!$B$2:$D$17,3,0)</f>
        <v>72</v>
      </c>
      <c r="H13517">
        <f t="shared" si="633"/>
        <v>7</v>
      </c>
      <c r="I13517">
        <f t="shared" si="634"/>
        <v>4</v>
      </c>
      <c r="J13517" t="str">
        <f t="shared" si="635"/>
        <v>15-18</v>
      </c>
    </row>
    <row r="13518" spans="1:10">
      <c r="A13518" t="s">
        <v>901</v>
      </c>
      <c r="B13518" t="s">
        <v>1492</v>
      </c>
      <c r="C13518" s="7">
        <v>44207.1166203704</v>
      </c>
      <c r="D13518" t="str">
        <f>VLOOKUP(A13518,Sheet2!$B$2:$E$1001,3,0)</f>
        <v>GIF</v>
      </c>
      <c r="E13518" t="str">
        <f>VLOOKUP(A13518,Sheet2!$B$2:$E$1001,4,0)</f>
        <v>studying</v>
      </c>
      <c r="F13518" t="str">
        <f>VLOOKUP(B13518,Sheet3!$B$2:$D$17,2,0)</f>
        <v>neutral</v>
      </c>
      <c r="G13518">
        <f>VLOOKUP(B13518,Sheet3!$B$2:$D$17,3,0)</f>
        <v>20</v>
      </c>
      <c r="H13518">
        <f t="shared" si="633"/>
        <v>1</v>
      </c>
      <c r="I13518">
        <f t="shared" si="634"/>
        <v>1</v>
      </c>
      <c r="J13518" t="str">
        <f t="shared" si="635"/>
        <v>0-3</v>
      </c>
    </row>
    <row r="13519" spans="1:10">
      <c r="A13519" t="s">
        <v>901</v>
      </c>
      <c r="B13519" t="s">
        <v>1503</v>
      </c>
      <c r="C13519" s="7">
        <v>44068.7781018519</v>
      </c>
      <c r="D13519" t="str">
        <f>VLOOKUP(A13519,Sheet2!$B$2:$E$1001,3,0)</f>
        <v>GIF</v>
      </c>
      <c r="E13519" t="str">
        <f>VLOOKUP(A13519,Sheet2!$B$2:$E$1001,4,0)</f>
        <v>studying</v>
      </c>
      <c r="F13519" t="str">
        <f>VLOOKUP(B13519,Sheet3!$B$2:$D$17,2,0)</f>
        <v>negative</v>
      </c>
      <c r="G13519">
        <f>VLOOKUP(B13519,Sheet3!$B$2:$D$17,3,0)</f>
        <v>12</v>
      </c>
      <c r="H13519">
        <f t="shared" si="633"/>
        <v>8</v>
      </c>
      <c r="I13519">
        <f t="shared" si="634"/>
        <v>2</v>
      </c>
      <c r="J13519" t="str">
        <f t="shared" si="635"/>
        <v>18-21</v>
      </c>
    </row>
    <row r="13520" spans="1:10">
      <c r="A13520" t="s">
        <v>901</v>
      </c>
      <c r="B13520" t="s">
        <v>1498</v>
      </c>
      <c r="C13520" s="7">
        <v>44113.3153587963</v>
      </c>
      <c r="D13520" t="str">
        <f>VLOOKUP(A13520,Sheet2!$B$2:$E$1001,3,0)</f>
        <v>GIF</v>
      </c>
      <c r="E13520" t="str">
        <f>VLOOKUP(A13520,Sheet2!$B$2:$E$1001,4,0)</f>
        <v>studying</v>
      </c>
      <c r="F13520" t="str">
        <f>VLOOKUP(B13520,Sheet3!$B$2:$D$17,2,0)</f>
        <v>positive</v>
      </c>
      <c r="G13520">
        <f>VLOOKUP(B13520,Sheet3!$B$2:$D$17,3,0)</f>
        <v>50</v>
      </c>
      <c r="H13520">
        <f t="shared" si="633"/>
        <v>10</v>
      </c>
      <c r="I13520">
        <f t="shared" si="634"/>
        <v>5</v>
      </c>
      <c r="J13520" t="str">
        <f t="shared" si="635"/>
        <v>6-9</v>
      </c>
    </row>
    <row r="13521" customFormat="1" spans="1:10">
      <c r="A13521" t="s">
        <v>901</v>
      </c>
      <c r="B13521" t="s">
        <v>1497</v>
      </c>
      <c r="C13521" s="7">
        <v>44272.4053125</v>
      </c>
      <c r="D13521" t="str">
        <f>VLOOKUP(A13521,Sheet2!$B$2:$E$1001,3,0)</f>
        <v>GIF</v>
      </c>
      <c r="E13521" t="str">
        <f>VLOOKUP(A13521,Sheet2!$B$2:$E$1001,4,0)</f>
        <v>studying</v>
      </c>
      <c r="F13521" t="str">
        <f>VLOOKUP(B13521,Sheet3!$B$2:$D$17,2,0)</f>
        <v>positive</v>
      </c>
      <c r="G13521">
        <f>VLOOKUP(B13521,Sheet3!$B$2:$D$17,3,0)</f>
        <v>72</v>
      </c>
      <c r="H13521">
        <f t="shared" si="633"/>
        <v>3</v>
      </c>
      <c r="I13521">
        <f t="shared" si="634"/>
        <v>3</v>
      </c>
      <c r="J13521" t="str">
        <f t="shared" si="635"/>
        <v>9-12</v>
      </c>
    </row>
    <row r="13522" spans="1:10">
      <c r="A13522" t="s">
        <v>901</v>
      </c>
      <c r="B13522" t="s">
        <v>1498</v>
      </c>
      <c r="C13522" s="7">
        <v>44062.7289351852</v>
      </c>
      <c r="D13522" t="str">
        <f>VLOOKUP(A13522,Sheet2!$B$2:$E$1001,3,0)</f>
        <v>GIF</v>
      </c>
      <c r="E13522" t="str">
        <f>VLOOKUP(A13522,Sheet2!$B$2:$E$1001,4,0)</f>
        <v>studying</v>
      </c>
      <c r="F13522" t="str">
        <f>VLOOKUP(B13522,Sheet3!$B$2:$D$17,2,0)</f>
        <v>positive</v>
      </c>
      <c r="G13522">
        <f>VLOOKUP(B13522,Sheet3!$B$2:$D$17,3,0)</f>
        <v>50</v>
      </c>
      <c r="H13522">
        <f t="shared" si="633"/>
        <v>8</v>
      </c>
      <c r="I13522">
        <f t="shared" si="634"/>
        <v>3</v>
      </c>
      <c r="J13522" t="str">
        <f t="shared" si="635"/>
        <v>15-18</v>
      </c>
    </row>
    <row r="13523" spans="1:10">
      <c r="A13523" t="s">
        <v>901</v>
      </c>
      <c r="B13523" t="s">
        <v>1491</v>
      </c>
      <c r="C13523" s="7">
        <v>44078.4776157407</v>
      </c>
      <c r="D13523" t="str">
        <f>VLOOKUP(A13523,Sheet2!$B$2:$E$1001,3,0)</f>
        <v>GIF</v>
      </c>
      <c r="E13523" t="str">
        <f>VLOOKUP(A13523,Sheet2!$B$2:$E$1001,4,0)</f>
        <v>studying</v>
      </c>
      <c r="F13523" t="str">
        <f>VLOOKUP(B13523,Sheet3!$B$2:$D$17,2,0)</f>
        <v>positive</v>
      </c>
      <c r="G13523">
        <f>VLOOKUP(B13523,Sheet3!$B$2:$D$17,3,0)</f>
        <v>30</v>
      </c>
      <c r="H13523">
        <f t="shared" si="633"/>
        <v>9</v>
      </c>
      <c r="I13523">
        <f t="shared" si="634"/>
        <v>5</v>
      </c>
      <c r="J13523" t="str">
        <f t="shared" si="635"/>
        <v>9-12</v>
      </c>
    </row>
    <row r="13524" spans="1:10">
      <c r="A13524" t="s">
        <v>901</v>
      </c>
      <c r="B13524" t="s">
        <v>1494</v>
      </c>
      <c r="C13524" s="7">
        <v>44216.7855092593</v>
      </c>
      <c r="D13524" t="str">
        <f>VLOOKUP(A13524,Sheet2!$B$2:$E$1001,3,0)</f>
        <v>GIF</v>
      </c>
      <c r="E13524" t="str">
        <f>VLOOKUP(A13524,Sheet2!$B$2:$E$1001,4,0)</f>
        <v>studying</v>
      </c>
      <c r="F13524" t="str">
        <f>VLOOKUP(B13524,Sheet3!$B$2:$D$17,2,0)</f>
        <v>positive</v>
      </c>
      <c r="G13524">
        <f>VLOOKUP(B13524,Sheet3!$B$2:$D$17,3,0)</f>
        <v>65</v>
      </c>
      <c r="H13524">
        <f t="shared" si="633"/>
        <v>1</v>
      </c>
      <c r="I13524">
        <f t="shared" si="634"/>
        <v>3</v>
      </c>
      <c r="J13524" t="str">
        <f t="shared" si="635"/>
        <v>18-21</v>
      </c>
    </row>
    <row r="13525" spans="1:10">
      <c r="A13525" t="s">
        <v>901</v>
      </c>
      <c r="B13525" t="s">
        <v>1502</v>
      </c>
      <c r="C13525" s="7">
        <v>44340.0648032407</v>
      </c>
      <c r="D13525" t="str">
        <f>VLOOKUP(A13525,Sheet2!$B$2:$E$1001,3,0)</f>
        <v>GIF</v>
      </c>
      <c r="E13525" t="str">
        <f>VLOOKUP(A13525,Sheet2!$B$2:$E$1001,4,0)</f>
        <v>studying</v>
      </c>
      <c r="F13525" t="str">
        <f>VLOOKUP(B13525,Sheet3!$B$2:$D$17,2,0)</f>
        <v>negative</v>
      </c>
      <c r="G13525">
        <f>VLOOKUP(B13525,Sheet3!$B$2:$D$17,3,0)</f>
        <v>15</v>
      </c>
      <c r="H13525">
        <f t="shared" si="633"/>
        <v>5</v>
      </c>
      <c r="I13525">
        <f t="shared" si="634"/>
        <v>1</v>
      </c>
      <c r="J13525" t="str">
        <f t="shared" si="635"/>
        <v>0-3</v>
      </c>
    </row>
    <row r="13526" spans="1:10">
      <c r="A13526" t="s">
        <v>901</v>
      </c>
      <c r="B13526" t="s">
        <v>1491</v>
      </c>
      <c r="C13526" s="7">
        <v>44321.8903125</v>
      </c>
      <c r="D13526" t="str">
        <f>VLOOKUP(A13526,Sheet2!$B$2:$E$1001,3,0)</f>
        <v>GIF</v>
      </c>
      <c r="E13526" t="str">
        <f>VLOOKUP(A13526,Sheet2!$B$2:$E$1001,4,0)</f>
        <v>studying</v>
      </c>
      <c r="F13526" t="str">
        <f>VLOOKUP(B13526,Sheet3!$B$2:$D$17,2,0)</f>
        <v>positive</v>
      </c>
      <c r="G13526">
        <f>VLOOKUP(B13526,Sheet3!$B$2:$D$17,3,0)</f>
        <v>30</v>
      </c>
      <c r="H13526">
        <f t="shared" si="633"/>
        <v>5</v>
      </c>
      <c r="I13526">
        <f t="shared" si="634"/>
        <v>3</v>
      </c>
      <c r="J13526" t="str">
        <f t="shared" si="635"/>
        <v>21-24</v>
      </c>
    </row>
    <row r="13527" spans="1:10">
      <c r="A13527" t="s">
        <v>901</v>
      </c>
      <c r="B13527" t="s">
        <v>1495</v>
      </c>
      <c r="C13527" s="7">
        <v>44192.110474537</v>
      </c>
      <c r="D13527" t="str">
        <f>VLOOKUP(A13527,Sheet2!$B$2:$E$1001,3,0)</f>
        <v>GIF</v>
      </c>
      <c r="E13527" t="str">
        <f>VLOOKUP(A13527,Sheet2!$B$2:$E$1001,4,0)</f>
        <v>studying</v>
      </c>
      <c r="F13527" t="str">
        <f>VLOOKUP(B13527,Sheet3!$B$2:$D$17,2,0)</f>
        <v>positive</v>
      </c>
      <c r="G13527">
        <f>VLOOKUP(B13527,Sheet3!$B$2:$D$17,3,0)</f>
        <v>75</v>
      </c>
      <c r="H13527">
        <f t="shared" si="633"/>
        <v>12</v>
      </c>
      <c r="I13527">
        <f t="shared" si="634"/>
        <v>7</v>
      </c>
      <c r="J13527" t="str">
        <f t="shared" si="635"/>
        <v>0-3</v>
      </c>
    </row>
    <row r="13528" spans="1:10">
      <c r="A13528" t="s">
        <v>901</v>
      </c>
      <c r="B13528" t="s">
        <v>1503</v>
      </c>
      <c r="C13528" s="7">
        <v>44047.0904166667</v>
      </c>
      <c r="D13528" t="str">
        <f>VLOOKUP(A13528,Sheet2!$B$2:$E$1001,3,0)</f>
        <v>GIF</v>
      </c>
      <c r="E13528" t="str">
        <f>VLOOKUP(A13528,Sheet2!$B$2:$E$1001,4,0)</f>
        <v>studying</v>
      </c>
      <c r="F13528" t="str">
        <f>VLOOKUP(B13528,Sheet3!$B$2:$D$17,2,0)</f>
        <v>negative</v>
      </c>
      <c r="G13528">
        <f>VLOOKUP(B13528,Sheet3!$B$2:$D$17,3,0)</f>
        <v>12</v>
      </c>
      <c r="H13528">
        <f t="shared" si="633"/>
        <v>8</v>
      </c>
      <c r="I13528">
        <f t="shared" si="634"/>
        <v>2</v>
      </c>
      <c r="J13528" t="str">
        <f t="shared" si="635"/>
        <v>0-3</v>
      </c>
    </row>
    <row r="13529" spans="1:10">
      <c r="A13529" t="s">
        <v>901</v>
      </c>
      <c r="B13529" t="s">
        <v>1499</v>
      </c>
      <c r="C13529" s="7">
        <v>44135.9711342593</v>
      </c>
      <c r="D13529" t="str">
        <f>VLOOKUP(A13529,Sheet2!$B$2:$E$1001,3,0)</f>
        <v>GIF</v>
      </c>
      <c r="E13529" t="str">
        <f>VLOOKUP(A13529,Sheet2!$B$2:$E$1001,4,0)</f>
        <v>studying</v>
      </c>
      <c r="F13529" t="str">
        <f>VLOOKUP(B13529,Sheet3!$B$2:$D$17,2,0)</f>
        <v>negative</v>
      </c>
      <c r="G13529">
        <f>VLOOKUP(B13529,Sheet3!$B$2:$D$17,3,0)</f>
        <v>10</v>
      </c>
      <c r="H13529">
        <f t="shared" si="633"/>
        <v>10</v>
      </c>
      <c r="I13529">
        <f t="shared" si="634"/>
        <v>6</v>
      </c>
      <c r="J13529" t="str">
        <f t="shared" si="635"/>
        <v>21-24</v>
      </c>
    </row>
    <row r="13530" spans="1:10">
      <c r="A13530" t="s">
        <v>901</v>
      </c>
      <c r="B13530" t="s">
        <v>1502</v>
      </c>
      <c r="C13530" s="7">
        <v>44286.3084722222</v>
      </c>
      <c r="D13530" t="str">
        <f>VLOOKUP(A13530,Sheet2!$B$2:$E$1001,3,0)</f>
        <v>GIF</v>
      </c>
      <c r="E13530" t="str">
        <f>VLOOKUP(A13530,Sheet2!$B$2:$E$1001,4,0)</f>
        <v>studying</v>
      </c>
      <c r="F13530" t="str">
        <f>VLOOKUP(B13530,Sheet3!$B$2:$D$17,2,0)</f>
        <v>negative</v>
      </c>
      <c r="G13530">
        <f>VLOOKUP(B13530,Sheet3!$B$2:$D$17,3,0)</f>
        <v>15</v>
      </c>
      <c r="H13530">
        <f t="shared" si="633"/>
        <v>3</v>
      </c>
      <c r="I13530">
        <f t="shared" si="634"/>
        <v>3</v>
      </c>
      <c r="J13530" t="str">
        <f t="shared" si="635"/>
        <v>6-9</v>
      </c>
    </row>
    <row r="13531" customFormat="1" spans="1:10">
      <c r="A13531" t="s">
        <v>901</v>
      </c>
      <c r="B13531" t="s">
        <v>1496</v>
      </c>
      <c r="C13531" s="7">
        <v>44214.8319791667</v>
      </c>
      <c r="D13531" t="str">
        <f>VLOOKUP(A13531,Sheet2!$B$2:$E$1001,3,0)</f>
        <v>GIF</v>
      </c>
      <c r="E13531" t="str">
        <f>VLOOKUP(A13531,Sheet2!$B$2:$E$1001,4,0)</f>
        <v>studying</v>
      </c>
      <c r="F13531" t="str">
        <f>VLOOKUP(B13531,Sheet3!$B$2:$D$17,2,0)</f>
        <v>positive</v>
      </c>
      <c r="G13531">
        <f>VLOOKUP(B13531,Sheet3!$B$2:$D$17,3,0)</f>
        <v>70</v>
      </c>
      <c r="H13531">
        <f t="shared" si="633"/>
        <v>1</v>
      </c>
      <c r="I13531">
        <f t="shared" si="634"/>
        <v>1</v>
      </c>
      <c r="J13531" t="str">
        <f t="shared" si="635"/>
        <v>18-21</v>
      </c>
    </row>
    <row r="13532" spans="1:10">
      <c r="A13532" t="s">
        <v>901</v>
      </c>
      <c r="B13532" t="s">
        <v>1485</v>
      </c>
      <c r="C13532" s="7">
        <v>44356.2703009259</v>
      </c>
      <c r="D13532" t="str">
        <f>VLOOKUP(A13532,Sheet2!$B$2:$E$1001,3,0)</f>
        <v>GIF</v>
      </c>
      <c r="E13532" t="str">
        <f>VLOOKUP(A13532,Sheet2!$B$2:$E$1001,4,0)</f>
        <v>studying</v>
      </c>
      <c r="F13532" t="str">
        <f>VLOOKUP(B13532,Sheet3!$B$2:$D$17,2,0)</f>
        <v>positive</v>
      </c>
      <c r="G13532">
        <f>VLOOKUP(B13532,Sheet3!$B$2:$D$17,3,0)</f>
        <v>60</v>
      </c>
      <c r="H13532">
        <f t="shared" si="633"/>
        <v>6</v>
      </c>
      <c r="I13532">
        <f t="shared" si="634"/>
        <v>3</v>
      </c>
      <c r="J13532" t="str">
        <f t="shared" si="635"/>
        <v>6-9</v>
      </c>
    </row>
    <row r="13533" spans="1:10">
      <c r="A13533" t="s">
        <v>901</v>
      </c>
      <c r="B13533" t="s">
        <v>1490</v>
      </c>
      <c r="C13533" s="7">
        <v>44151.3376273148</v>
      </c>
      <c r="D13533" t="str">
        <f>VLOOKUP(A13533,Sheet2!$B$2:$E$1001,3,0)</f>
        <v>GIF</v>
      </c>
      <c r="E13533" t="str">
        <f>VLOOKUP(A13533,Sheet2!$B$2:$E$1001,4,0)</f>
        <v>studying</v>
      </c>
      <c r="F13533" t="str">
        <f>VLOOKUP(B13533,Sheet3!$B$2:$D$17,2,0)</f>
        <v>negative</v>
      </c>
      <c r="G13533">
        <f>VLOOKUP(B13533,Sheet3!$B$2:$D$17,3,0)</f>
        <v>5</v>
      </c>
      <c r="H13533">
        <f t="shared" si="633"/>
        <v>11</v>
      </c>
      <c r="I13533">
        <f t="shared" si="634"/>
        <v>1</v>
      </c>
      <c r="J13533" t="str">
        <f t="shared" si="635"/>
        <v>6-9</v>
      </c>
    </row>
    <row r="13534" spans="1:10">
      <c r="A13534" t="s">
        <v>901</v>
      </c>
      <c r="B13534" t="s">
        <v>1501</v>
      </c>
      <c r="C13534" s="7">
        <v>44104.9222106481</v>
      </c>
      <c r="D13534" t="str">
        <f>VLOOKUP(A13534,Sheet2!$B$2:$E$1001,3,0)</f>
        <v>GIF</v>
      </c>
      <c r="E13534" t="str">
        <f>VLOOKUP(A13534,Sheet2!$B$2:$E$1001,4,0)</f>
        <v>studying</v>
      </c>
      <c r="F13534" t="str">
        <f>VLOOKUP(B13534,Sheet3!$B$2:$D$17,2,0)</f>
        <v>neutral</v>
      </c>
      <c r="G13534">
        <f>VLOOKUP(B13534,Sheet3!$B$2:$D$17,3,0)</f>
        <v>35</v>
      </c>
      <c r="H13534">
        <f t="shared" si="633"/>
        <v>9</v>
      </c>
      <c r="I13534">
        <f t="shared" si="634"/>
        <v>3</v>
      </c>
      <c r="J13534" t="str">
        <f t="shared" si="635"/>
        <v>21-24</v>
      </c>
    </row>
    <row r="13535" spans="1:10">
      <c r="A13535" t="s">
        <v>901</v>
      </c>
      <c r="B13535" t="s">
        <v>1499</v>
      </c>
      <c r="C13535" s="7">
        <v>44208.8373148148</v>
      </c>
      <c r="D13535" t="str">
        <f>VLOOKUP(A13535,Sheet2!$B$2:$E$1001,3,0)</f>
        <v>GIF</v>
      </c>
      <c r="E13535" t="str">
        <f>VLOOKUP(A13535,Sheet2!$B$2:$E$1001,4,0)</f>
        <v>studying</v>
      </c>
      <c r="F13535" t="str">
        <f>VLOOKUP(B13535,Sheet3!$B$2:$D$17,2,0)</f>
        <v>negative</v>
      </c>
      <c r="G13535">
        <f>VLOOKUP(B13535,Sheet3!$B$2:$D$17,3,0)</f>
        <v>10</v>
      </c>
      <c r="H13535">
        <f t="shared" si="633"/>
        <v>1</v>
      </c>
      <c r="I13535">
        <f t="shared" si="634"/>
        <v>2</v>
      </c>
      <c r="J13535" t="str">
        <f t="shared" si="635"/>
        <v>18-21</v>
      </c>
    </row>
    <row r="13536" spans="1:10">
      <c r="A13536" t="s">
        <v>902</v>
      </c>
      <c r="B13536" t="s">
        <v>1490</v>
      </c>
      <c r="C13536" s="7">
        <v>44242.0155208333</v>
      </c>
      <c r="D13536" t="str">
        <f>VLOOKUP(A13536,Sheet2!$B$2:$E$1001,3,0)</f>
        <v>GIF</v>
      </c>
      <c r="E13536" t="str">
        <f>VLOOKUP(A13536,Sheet2!$B$2:$E$1001,4,0)</f>
        <v>technology</v>
      </c>
      <c r="F13536" t="str">
        <f>VLOOKUP(B13536,Sheet3!$B$2:$D$17,2,0)</f>
        <v>negative</v>
      </c>
      <c r="G13536">
        <f>VLOOKUP(B13536,Sheet3!$B$2:$D$17,3,0)</f>
        <v>5</v>
      </c>
      <c r="H13536">
        <f t="shared" si="633"/>
        <v>2</v>
      </c>
      <c r="I13536">
        <f t="shared" si="634"/>
        <v>1</v>
      </c>
      <c r="J13536" t="str">
        <f t="shared" si="635"/>
        <v>0-3</v>
      </c>
    </row>
    <row r="13537" spans="1:10">
      <c r="A13537" t="s">
        <v>902</v>
      </c>
      <c r="B13537" t="s">
        <v>1502</v>
      </c>
      <c r="C13537" s="7">
        <v>44246.5004398148</v>
      </c>
      <c r="D13537" t="str">
        <f>VLOOKUP(A13537,Sheet2!$B$2:$E$1001,3,0)</f>
        <v>GIF</v>
      </c>
      <c r="E13537" t="str">
        <f>VLOOKUP(A13537,Sheet2!$B$2:$E$1001,4,0)</f>
        <v>technology</v>
      </c>
      <c r="F13537" t="str">
        <f>VLOOKUP(B13537,Sheet3!$B$2:$D$17,2,0)</f>
        <v>negative</v>
      </c>
      <c r="G13537">
        <f>VLOOKUP(B13537,Sheet3!$B$2:$D$17,3,0)</f>
        <v>15</v>
      </c>
      <c r="H13537">
        <f t="shared" si="633"/>
        <v>2</v>
      </c>
      <c r="I13537">
        <f t="shared" si="634"/>
        <v>5</v>
      </c>
      <c r="J13537" t="str">
        <f t="shared" si="635"/>
        <v>12-15</v>
      </c>
    </row>
    <row r="13538" spans="1:10">
      <c r="A13538" t="s">
        <v>902</v>
      </c>
      <c r="B13538" t="s">
        <v>1485</v>
      </c>
      <c r="C13538" s="7">
        <v>44320.7155439815</v>
      </c>
      <c r="D13538" t="str">
        <f>VLOOKUP(A13538,Sheet2!$B$2:$E$1001,3,0)</f>
        <v>GIF</v>
      </c>
      <c r="E13538" t="str">
        <f>VLOOKUP(A13538,Sheet2!$B$2:$E$1001,4,0)</f>
        <v>technology</v>
      </c>
      <c r="F13538" t="str">
        <f>VLOOKUP(B13538,Sheet3!$B$2:$D$17,2,0)</f>
        <v>positive</v>
      </c>
      <c r="G13538">
        <f>VLOOKUP(B13538,Sheet3!$B$2:$D$17,3,0)</f>
        <v>60</v>
      </c>
      <c r="H13538">
        <f t="shared" si="633"/>
        <v>5</v>
      </c>
      <c r="I13538">
        <f t="shared" si="634"/>
        <v>2</v>
      </c>
      <c r="J13538" t="str">
        <f t="shared" si="635"/>
        <v>15-18</v>
      </c>
    </row>
    <row r="13539" spans="1:10">
      <c r="A13539" t="s">
        <v>902</v>
      </c>
      <c r="B13539" t="s">
        <v>1503</v>
      </c>
      <c r="C13539" s="7">
        <v>44202.0751157407</v>
      </c>
      <c r="D13539" t="str">
        <f>VLOOKUP(A13539,Sheet2!$B$2:$E$1001,3,0)</f>
        <v>GIF</v>
      </c>
      <c r="E13539" t="str">
        <f>VLOOKUP(A13539,Sheet2!$B$2:$E$1001,4,0)</f>
        <v>technology</v>
      </c>
      <c r="F13539" t="str">
        <f>VLOOKUP(B13539,Sheet3!$B$2:$D$17,2,0)</f>
        <v>negative</v>
      </c>
      <c r="G13539">
        <f>VLOOKUP(B13539,Sheet3!$B$2:$D$17,3,0)</f>
        <v>12</v>
      </c>
      <c r="H13539">
        <f t="shared" si="633"/>
        <v>1</v>
      </c>
      <c r="I13539">
        <f t="shared" si="634"/>
        <v>3</v>
      </c>
      <c r="J13539" t="str">
        <f t="shared" si="635"/>
        <v>0-3</v>
      </c>
    </row>
    <row r="13540" spans="1:10">
      <c r="A13540" t="s">
        <v>902</v>
      </c>
      <c r="B13540" t="s">
        <v>1501</v>
      </c>
      <c r="C13540" s="7">
        <v>44350.7281597222</v>
      </c>
      <c r="D13540" t="str">
        <f>VLOOKUP(A13540,Sheet2!$B$2:$E$1001,3,0)</f>
        <v>GIF</v>
      </c>
      <c r="E13540" t="str">
        <f>VLOOKUP(A13540,Sheet2!$B$2:$E$1001,4,0)</f>
        <v>technology</v>
      </c>
      <c r="F13540" t="str">
        <f>VLOOKUP(B13540,Sheet3!$B$2:$D$17,2,0)</f>
        <v>neutral</v>
      </c>
      <c r="G13540">
        <f>VLOOKUP(B13540,Sheet3!$B$2:$D$17,3,0)</f>
        <v>35</v>
      </c>
      <c r="H13540">
        <f t="shared" si="633"/>
        <v>6</v>
      </c>
      <c r="I13540">
        <f t="shared" si="634"/>
        <v>4</v>
      </c>
      <c r="J13540" t="str">
        <f t="shared" si="635"/>
        <v>15-18</v>
      </c>
    </row>
    <row r="13541" spans="1:10">
      <c r="A13541" t="s">
        <v>902</v>
      </c>
      <c r="B13541" t="s">
        <v>1492</v>
      </c>
      <c r="C13541" s="7">
        <v>44327.3631018518</v>
      </c>
      <c r="D13541" t="str">
        <f>VLOOKUP(A13541,Sheet2!$B$2:$E$1001,3,0)</f>
        <v>GIF</v>
      </c>
      <c r="E13541" t="str">
        <f>VLOOKUP(A13541,Sheet2!$B$2:$E$1001,4,0)</f>
        <v>technology</v>
      </c>
      <c r="F13541" t="str">
        <f>VLOOKUP(B13541,Sheet3!$B$2:$D$17,2,0)</f>
        <v>neutral</v>
      </c>
      <c r="G13541">
        <f>VLOOKUP(B13541,Sheet3!$B$2:$D$17,3,0)</f>
        <v>20</v>
      </c>
      <c r="H13541">
        <f t="shared" si="633"/>
        <v>5</v>
      </c>
      <c r="I13541">
        <f t="shared" si="634"/>
        <v>2</v>
      </c>
      <c r="J13541" t="str">
        <f t="shared" si="635"/>
        <v>6-9</v>
      </c>
    </row>
    <row r="13542" spans="1:10">
      <c r="A13542" t="s">
        <v>902</v>
      </c>
      <c r="B13542" t="s">
        <v>1492</v>
      </c>
      <c r="C13542" s="7">
        <v>44199.0331134259</v>
      </c>
      <c r="D13542" t="str">
        <f>VLOOKUP(A13542,Sheet2!$B$2:$E$1001,3,0)</f>
        <v>GIF</v>
      </c>
      <c r="E13542" t="str">
        <f>VLOOKUP(A13542,Sheet2!$B$2:$E$1001,4,0)</f>
        <v>technology</v>
      </c>
      <c r="F13542" t="str">
        <f>VLOOKUP(B13542,Sheet3!$B$2:$D$17,2,0)</f>
        <v>neutral</v>
      </c>
      <c r="G13542">
        <f>VLOOKUP(B13542,Sheet3!$B$2:$D$17,3,0)</f>
        <v>20</v>
      </c>
      <c r="H13542">
        <f t="shared" si="633"/>
        <v>1</v>
      </c>
      <c r="I13542">
        <f t="shared" si="634"/>
        <v>7</v>
      </c>
      <c r="J13542" t="str">
        <f t="shared" si="635"/>
        <v>0-3</v>
      </c>
    </row>
    <row r="13543" spans="1:10">
      <c r="A13543" t="s">
        <v>902</v>
      </c>
      <c r="B13543" t="s">
        <v>1488</v>
      </c>
      <c r="C13543" s="7">
        <v>44043.2004166667</v>
      </c>
      <c r="D13543" t="str">
        <f>VLOOKUP(A13543,Sheet2!$B$2:$E$1001,3,0)</f>
        <v>GIF</v>
      </c>
      <c r="E13543" t="str">
        <f>VLOOKUP(A13543,Sheet2!$B$2:$E$1001,4,0)</f>
        <v>technology</v>
      </c>
      <c r="F13543" t="str">
        <f>VLOOKUP(B13543,Sheet3!$B$2:$D$17,2,0)</f>
        <v>negative</v>
      </c>
      <c r="G13543">
        <f>VLOOKUP(B13543,Sheet3!$B$2:$D$17,3,0)</f>
        <v>0</v>
      </c>
      <c r="H13543">
        <f t="shared" si="633"/>
        <v>7</v>
      </c>
      <c r="I13543">
        <f t="shared" si="634"/>
        <v>5</v>
      </c>
      <c r="J13543" t="str">
        <f t="shared" si="635"/>
        <v>3-6</v>
      </c>
    </row>
    <row r="13544" spans="1:10">
      <c r="A13544" t="s">
        <v>902</v>
      </c>
      <c r="B13544" t="s">
        <v>1496</v>
      </c>
      <c r="C13544" s="7">
        <v>44126.3149189815</v>
      </c>
      <c r="D13544" t="str">
        <f>VLOOKUP(A13544,Sheet2!$B$2:$E$1001,3,0)</f>
        <v>GIF</v>
      </c>
      <c r="E13544" t="str">
        <f>VLOOKUP(A13544,Sheet2!$B$2:$E$1001,4,0)</f>
        <v>technology</v>
      </c>
      <c r="F13544" t="str">
        <f>VLOOKUP(B13544,Sheet3!$B$2:$D$17,2,0)</f>
        <v>positive</v>
      </c>
      <c r="G13544">
        <f>VLOOKUP(B13544,Sheet3!$B$2:$D$17,3,0)</f>
        <v>70</v>
      </c>
      <c r="H13544">
        <f t="shared" si="633"/>
        <v>10</v>
      </c>
      <c r="I13544">
        <f t="shared" si="634"/>
        <v>4</v>
      </c>
      <c r="J13544" t="str">
        <f t="shared" si="635"/>
        <v>6-9</v>
      </c>
    </row>
    <row r="13545" customFormat="1" spans="1:10">
      <c r="A13545" t="s">
        <v>902</v>
      </c>
      <c r="B13545" t="s">
        <v>1503</v>
      </c>
      <c r="C13545" s="7">
        <v>44207.802650463</v>
      </c>
      <c r="D13545" t="str">
        <f>VLOOKUP(A13545,Sheet2!$B$2:$E$1001,3,0)</f>
        <v>GIF</v>
      </c>
      <c r="E13545" t="str">
        <f>VLOOKUP(A13545,Sheet2!$B$2:$E$1001,4,0)</f>
        <v>technology</v>
      </c>
      <c r="F13545" t="str">
        <f>VLOOKUP(B13545,Sheet3!$B$2:$D$17,2,0)</f>
        <v>negative</v>
      </c>
      <c r="G13545">
        <f>VLOOKUP(B13545,Sheet3!$B$2:$D$17,3,0)</f>
        <v>12</v>
      </c>
      <c r="H13545">
        <f t="shared" si="633"/>
        <v>1</v>
      </c>
      <c r="I13545">
        <f t="shared" si="634"/>
        <v>1</v>
      </c>
      <c r="J13545" t="str">
        <f t="shared" si="635"/>
        <v>18-21</v>
      </c>
    </row>
    <row r="13546" spans="1:10">
      <c r="A13546" t="s">
        <v>902</v>
      </c>
      <c r="B13546" t="s">
        <v>1491</v>
      </c>
      <c r="C13546" s="7">
        <v>44292.9884259259</v>
      </c>
      <c r="D13546" t="str">
        <f>VLOOKUP(A13546,Sheet2!$B$2:$E$1001,3,0)</f>
        <v>GIF</v>
      </c>
      <c r="E13546" t="str">
        <f>VLOOKUP(A13546,Sheet2!$B$2:$E$1001,4,0)</f>
        <v>technology</v>
      </c>
      <c r="F13546" t="str">
        <f>VLOOKUP(B13546,Sheet3!$B$2:$D$17,2,0)</f>
        <v>positive</v>
      </c>
      <c r="G13546">
        <f>VLOOKUP(B13546,Sheet3!$B$2:$D$17,3,0)</f>
        <v>30</v>
      </c>
      <c r="H13546">
        <f t="shared" si="633"/>
        <v>4</v>
      </c>
      <c r="I13546">
        <f t="shared" si="634"/>
        <v>2</v>
      </c>
      <c r="J13546" t="str">
        <f t="shared" si="635"/>
        <v>21-24</v>
      </c>
    </row>
    <row r="13547" spans="1:10">
      <c r="A13547" t="s">
        <v>902</v>
      </c>
      <c r="B13547" t="s">
        <v>1491</v>
      </c>
      <c r="C13547" s="7">
        <v>44178.6585300926</v>
      </c>
      <c r="D13547" t="str">
        <f>VLOOKUP(A13547,Sheet2!$B$2:$E$1001,3,0)</f>
        <v>GIF</v>
      </c>
      <c r="E13547" t="str">
        <f>VLOOKUP(A13547,Sheet2!$B$2:$E$1001,4,0)</f>
        <v>technology</v>
      </c>
      <c r="F13547" t="str">
        <f>VLOOKUP(B13547,Sheet3!$B$2:$D$17,2,0)</f>
        <v>positive</v>
      </c>
      <c r="G13547">
        <f>VLOOKUP(B13547,Sheet3!$B$2:$D$17,3,0)</f>
        <v>30</v>
      </c>
      <c r="H13547">
        <f t="shared" si="633"/>
        <v>12</v>
      </c>
      <c r="I13547">
        <f t="shared" si="634"/>
        <v>7</v>
      </c>
      <c r="J13547" t="str">
        <f t="shared" si="635"/>
        <v>15-18</v>
      </c>
    </row>
    <row r="13548" spans="1:10">
      <c r="A13548" t="s">
        <v>902</v>
      </c>
      <c r="B13548" t="s">
        <v>1491</v>
      </c>
      <c r="C13548" s="7">
        <v>44076.3109490741</v>
      </c>
      <c r="D13548" t="str">
        <f>VLOOKUP(A13548,Sheet2!$B$2:$E$1001,3,0)</f>
        <v>GIF</v>
      </c>
      <c r="E13548" t="str">
        <f>VLOOKUP(A13548,Sheet2!$B$2:$E$1001,4,0)</f>
        <v>technology</v>
      </c>
      <c r="F13548" t="str">
        <f>VLOOKUP(B13548,Sheet3!$B$2:$D$17,2,0)</f>
        <v>positive</v>
      </c>
      <c r="G13548">
        <f>VLOOKUP(B13548,Sheet3!$B$2:$D$17,3,0)</f>
        <v>30</v>
      </c>
      <c r="H13548">
        <f t="shared" si="633"/>
        <v>9</v>
      </c>
      <c r="I13548">
        <f t="shared" si="634"/>
        <v>3</v>
      </c>
      <c r="J13548" t="str">
        <f t="shared" si="635"/>
        <v>6-9</v>
      </c>
    </row>
    <row r="13549" spans="1:10">
      <c r="A13549" t="s">
        <v>902</v>
      </c>
      <c r="B13549" t="s">
        <v>1490</v>
      </c>
      <c r="C13549" s="7">
        <v>44077.4182986111</v>
      </c>
      <c r="D13549" t="str">
        <f>VLOOKUP(A13549,Sheet2!$B$2:$E$1001,3,0)</f>
        <v>GIF</v>
      </c>
      <c r="E13549" t="str">
        <f>VLOOKUP(A13549,Sheet2!$B$2:$E$1001,4,0)</f>
        <v>technology</v>
      </c>
      <c r="F13549" t="str">
        <f>VLOOKUP(B13549,Sheet3!$B$2:$D$17,2,0)</f>
        <v>negative</v>
      </c>
      <c r="G13549">
        <f>VLOOKUP(B13549,Sheet3!$B$2:$D$17,3,0)</f>
        <v>5</v>
      </c>
      <c r="H13549">
        <f t="shared" si="633"/>
        <v>9</v>
      </c>
      <c r="I13549">
        <f t="shared" si="634"/>
        <v>4</v>
      </c>
      <c r="J13549" t="str">
        <f t="shared" si="635"/>
        <v>9-12</v>
      </c>
    </row>
    <row r="13550" spans="1:10">
      <c r="A13550" t="s">
        <v>902</v>
      </c>
      <c r="B13550" t="s">
        <v>1502</v>
      </c>
      <c r="C13550" s="7">
        <v>44064.7962615741</v>
      </c>
      <c r="D13550" t="str">
        <f>VLOOKUP(A13550,Sheet2!$B$2:$E$1001,3,0)</f>
        <v>GIF</v>
      </c>
      <c r="E13550" t="str">
        <f>VLOOKUP(A13550,Sheet2!$B$2:$E$1001,4,0)</f>
        <v>technology</v>
      </c>
      <c r="F13550" t="str">
        <f>VLOOKUP(B13550,Sheet3!$B$2:$D$17,2,0)</f>
        <v>negative</v>
      </c>
      <c r="G13550">
        <f>VLOOKUP(B13550,Sheet3!$B$2:$D$17,3,0)</f>
        <v>15</v>
      </c>
      <c r="H13550">
        <f t="shared" si="633"/>
        <v>8</v>
      </c>
      <c r="I13550">
        <f t="shared" si="634"/>
        <v>5</v>
      </c>
      <c r="J13550" t="str">
        <f t="shared" si="635"/>
        <v>18-21</v>
      </c>
    </row>
    <row r="13551" spans="1:10">
      <c r="A13551" t="s">
        <v>902</v>
      </c>
      <c r="B13551" t="s">
        <v>1499</v>
      </c>
      <c r="C13551" s="7">
        <v>44259.3516319444</v>
      </c>
      <c r="D13551" t="str">
        <f>VLOOKUP(A13551,Sheet2!$B$2:$E$1001,3,0)</f>
        <v>GIF</v>
      </c>
      <c r="E13551" t="str">
        <f>VLOOKUP(A13551,Sheet2!$B$2:$E$1001,4,0)</f>
        <v>technology</v>
      </c>
      <c r="F13551" t="str">
        <f>VLOOKUP(B13551,Sheet3!$B$2:$D$17,2,0)</f>
        <v>negative</v>
      </c>
      <c r="G13551">
        <f>VLOOKUP(B13551,Sheet3!$B$2:$D$17,3,0)</f>
        <v>10</v>
      </c>
      <c r="H13551">
        <f t="shared" si="633"/>
        <v>3</v>
      </c>
      <c r="I13551">
        <f t="shared" si="634"/>
        <v>4</v>
      </c>
      <c r="J13551" t="str">
        <f t="shared" si="635"/>
        <v>6-9</v>
      </c>
    </row>
    <row r="13552" spans="1:10">
      <c r="A13552" t="s">
        <v>902</v>
      </c>
      <c r="B13552" t="s">
        <v>1501</v>
      </c>
      <c r="C13552" s="7">
        <v>44310.8117592593</v>
      </c>
      <c r="D13552" t="str">
        <f>VLOOKUP(A13552,Sheet2!$B$2:$E$1001,3,0)</f>
        <v>GIF</v>
      </c>
      <c r="E13552" t="str">
        <f>VLOOKUP(A13552,Sheet2!$B$2:$E$1001,4,0)</f>
        <v>technology</v>
      </c>
      <c r="F13552" t="str">
        <f>VLOOKUP(B13552,Sheet3!$B$2:$D$17,2,0)</f>
        <v>neutral</v>
      </c>
      <c r="G13552">
        <f>VLOOKUP(B13552,Sheet3!$B$2:$D$17,3,0)</f>
        <v>35</v>
      </c>
      <c r="H13552">
        <f t="shared" si="633"/>
        <v>4</v>
      </c>
      <c r="I13552">
        <f t="shared" si="634"/>
        <v>6</v>
      </c>
      <c r="J13552" t="str">
        <f t="shared" si="635"/>
        <v>18-21</v>
      </c>
    </row>
    <row r="13553" spans="1:10">
      <c r="A13553" t="s">
        <v>902</v>
      </c>
      <c r="B13553" t="s">
        <v>1487</v>
      </c>
      <c r="C13553" s="7">
        <v>44135.2755439815</v>
      </c>
      <c r="D13553" t="str">
        <f>VLOOKUP(A13553,Sheet2!$B$2:$E$1001,3,0)</f>
        <v>GIF</v>
      </c>
      <c r="E13553" t="str">
        <f>VLOOKUP(A13553,Sheet2!$B$2:$E$1001,4,0)</f>
        <v>technology</v>
      </c>
      <c r="F13553" t="str">
        <f>VLOOKUP(B13553,Sheet3!$B$2:$D$17,2,0)</f>
        <v>positive</v>
      </c>
      <c r="G13553">
        <f>VLOOKUP(B13553,Sheet3!$B$2:$D$17,3,0)</f>
        <v>70</v>
      </c>
      <c r="H13553">
        <f t="shared" si="633"/>
        <v>10</v>
      </c>
      <c r="I13553">
        <f t="shared" si="634"/>
        <v>6</v>
      </c>
      <c r="J13553" t="str">
        <f t="shared" si="635"/>
        <v>6-9</v>
      </c>
    </row>
    <row r="13554" spans="1:10">
      <c r="A13554" t="s">
        <v>902</v>
      </c>
      <c r="B13554" t="s">
        <v>1488</v>
      </c>
      <c r="C13554" s="7">
        <v>44040.7515162037</v>
      </c>
      <c r="D13554" t="str">
        <f>VLOOKUP(A13554,Sheet2!$B$2:$E$1001,3,0)</f>
        <v>GIF</v>
      </c>
      <c r="E13554" t="str">
        <f>VLOOKUP(A13554,Sheet2!$B$2:$E$1001,4,0)</f>
        <v>technology</v>
      </c>
      <c r="F13554" t="str">
        <f>VLOOKUP(B13554,Sheet3!$B$2:$D$17,2,0)</f>
        <v>negative</v>
      </c>
      <c r="G13554">
        <f>VLOOKUP(B13554,Sheet3!$B$2:$D$17,3,0)</f>
        <v>0</v>
      </c>
      <c r="H13554">
        <f t="shared" si="633"/>
        <v>7</v>
      </c>
      <c r="I13554">
        <f t="shared" si="634"/>
        <v>2</v>
      </c>
      <c r="J13554" t="str">
        <f t="shared" si="635"/>
        <v>18-21</v>
      </c>
    </row>
    <row r="13555" customFormat="1" spans="1:10">
      <c r="A13555" t="s">
        <v>902</v>
      </c>
      <c r="B13555" t="s">
        <v>1496</v>
      </c>
      <c r="C13555" s="7">
        <v>44045.2202777778</v>
      </c>
      <c r="D13555" t="str">
        <f>VLOOKUP(A13555,Sheet2!$B$2:$E$1001,3,0)</f>
        <v>GIF</v>
      </c>
      <c r="E13555" t="str">
        <f>VLOOKUP(A13555,Sheet2!$B$2:$E$1001,4,0)</f>
        <v>technology</v>
      </c>
      <c r="F13555" t="str">
        <f>VLOOKUP(B13555,Sheet3!$B$2:$D$17,2,0)</f>
        <v>positive</v>
      </c>
      <c r="G13555">
        <f>VLOOKUP(B13555,Sheet3!$B$2:$D$17,3,0)</f>
        <v>70</v>
      </c>
      <c r="H13555">
        <f t="shared" si="633"/>
        <v>8</v>
      </c>
      <c r="I13555">
        <f t="shared" si="634"/>
        <v>7</v>
      </c>
      <c r="J13555" t="str">
        <f t="shared" si="635"/>
        <v>3-6</v>
      </c>
    </row>
    <row r="13556" spans="1:10">
      <c r="A13556" t="s">
        <v>902</v>
      </c>
      <c r="B13556" t="s">
        <v>1500</v>
      </c>
      <c r="C13556" s="7">
        <v>44003.5615277778</v>
      </c>
      <c r="D13556" t="str">
        <f>VLOOKUP(A13556,Sheet2!$B$2:$E$1001,3,0)</f>
        <v>GIF</v>
      </c>
      <c r="E13556" t="str">
        <f>VLOOKUP(A13556,Sheet2!$B$2:$E$1001,4,0)</f>
        <v>technology</v>
      </c>
      <c r="F13556" t="str">
        <f>VLOOKUP(B13556,Sheet3!$B$2:$D$17,2,0)</f>
        <v>positive</v>
      </c>
      <c r="G13556">
        <f>VLOOKUP(B13556,Sheet3!$B$2:$D$17,3,0)</f>
        <v>45</v>
      </c>
      <c r="H13556">
        <f t="shared" si="633"/>
        <v>6</v>
      </c>
      <c r="I13556">
        <f t="shared" si="634"/>
        <v>7</v>
      </c>
      <c r="J13556" t="str">
        <f t="shared" si="635"/>
        <v>12-15</v>
      </c>
    </row>
    <row r="13557" spans="1:10">
      <c r="A13557" t="s">
        <v>902</v>
      </c>
      <c r="B13557" t="s">
        <v>1490</v>
      </c>
      <c r="C13557" s="7">
        <v>44299.5981828704</v>
      </c>
      <c r="D13557" t="str">
        <f>VLOOKUP(A13557,Sheet2!$B$2:$E$1001,3,0)</f>
        <v>GIF</v>
      </c>
      <c r="E13557" t="str">
        <f>VLOOKUP(A13557,Sheet2!$B$2:$E$1001,4,0)</f>
        <v>technology</v>
      </c>
      <c r="F13557" t="str">
        <f>VLOOKUP(B13557,Sheet3!$B$2:$D$17,2,0)</f>
        <v>negative</v>
      </c>
      <c r="G13557">
        <f>VLOOKUP(B13557,Sheet3!$B$2:$D$17,3,0)</f>
        <v>5</v>
      </c>
      <c r="H13557">
        <f t="shared" si="633"/>
        <v>4</v>
      </c>
      <c r="I13557">
        <f t="shared" si="634"/>
        <v>2</v>
      </c>
      <c r="J13557" t="str">
        <f t="shared" si="635"/>
        <v>12-15</v>
      </c>
    </row>
    <row r="13558" spans="1:10">
      <c r="A13558" t="s">
        <v>902</v>
      </c>
      <c r="B13558" t="s">
        <v>1488</v>
      </c>
      <c r="C13558" s="7">
        <v>44148.529212963</v>
      </c>
      <c r="D13558" t="str">
        <f>VLOOKUP(A13558,Sheet2!$B$2:$E$1001,3,0)</f>
        <v>GIF</v>
      </c>
      <c r="E13558" t="str">
        <f>VLOOKUP(A13558,Sheet2!$B$2:$E$1001,4,0)</f>
        <v>technology</v>
      </c>
      <c r="F13558" t="str">
        <f>VLOOKUP(B13558,Sheet3!$B$2:$D$17,2,0)</f>
        <v>negative</v>
      </c>
      <c r="G13558">
        <f>VLOOKUP(B13558,Sheet3!$B$2:$D$17,3,0)</f>
        <v>0</v>
      </c>
      <c r="H13558">
        <f t="shared" si="633"/>
        <v>11</v>
      </c>
      <c r="I13558">
        <f t="shared" si="634"/>
        <v>5</v>
      </c>
      <c r="J13558" t="str">
        <f t="shared" si="635"/>
        <v>12-15</v>
      </c>
    </row>
    <row r="13559" spans="1:10">
      <c r="A13559" t="s">
        <v>903</v>
      </c>
      <c r="B13559" t="s">
        <v>1491</v>
      </c>
      <c r="C13559" s="7">
        <v>44153.4246527778</v>
      </c>
      <c r="D13559" t="str">
        <f>VLOOKUP(A13559,Sheet2!$B$2:$E$1001,3,0)</f>
        <v>GIF</v>
      </c>
      <c r="E13559" t="str">
        <f>VLOOKUP(A13559,Sheet2!$B$2:$E$1001,4,0)</f>
        <v>culture</v>
      </c>
      <c r="F13559" t="str">
        <f>VLOOKUP(B13559,Sheet3!$B$2:$D$17,2,0)</f>
        <v>positive</v>
      </c>
      <c r="G13559">
        <f>VLOOKUP(B13559,Sheet3!$B$2:$D$17,3,0)</f>
        <v>30</v>
      </c>
      <c r="H13559">
        <f t="shared" si="633"/>
        <v>11</v>
      </c>
      <c r="I13559">
        <f t="shared" si="634"/>
        <v>3</v>
      </c>
      <c r="J13559" t="str">
        <f t="shared" si="635"/>
        <v>9-12</v>
      </c>
    </row>
    <row r="13560" spans="1:10">
      <c r="A13560" t="s">
        <v>903</v>
      </c>
      <c r="B13560" t="s">
        <v>1492</v>
      </c>
      <c r="C13560" s="7">
        <v>44218.7536342593</v>
      </c>
      <c r="D13560" t="str">
        <f>VLOOKUP(A13560,Sheet2!$B$2:$E$1001,3,0)</f>
        <v>GIF</v>
      </c>
      <c r="E13560" t="str">
        <f>VLOOKUP(A13560,Sheet2!$B$2:$E$1001,4,0)</f>
        <v>culture</v>
      </c>
      <c r="F13560" t="str">
        <f>VLOOKUP(B13560,Sheet3!$B$2:$D$17,2,0)</f>
        <v>neutral</v>
      </c>
      <c r="G13560">
        <f>VLOOKUP(B13560,Sheet3!$B$2:$D$17,3,0)</f>
        <v>20</v>
      </c>
      <c r="H13560">
        <f t="shared" si="633"/>
        <v>1</v>
      </c>
      <c r="I13560">
        <f t="shared" si="634"/>
        <v>5</v>
      </c>
      <c r="J13560" t="str">
        <f t="shared" si="635"/>
        <v>18-21</v>
      </c>
    </row>
    <row r="13561" spans="1:10">
      <c r="A13561" t="s">
        <v>903</v>
      </c>
      <c r="B13561" t="s">
        <v>1490</v>
      </c>
      <c r="C13561" s="7">
        <v>44182.4678240741</v>
      </c>
      <c r="D13561" t="str">
        <f>VLOOKUP(A13561,Sheet2!$B$2:$E$1001,3,0)</f>
        <v>GIF</v>
      </c>
      <c r="E13561" t="str">
        <f>VLOOKUP(A13561,Sheet2!$B$2:$E$1001,4,0)</f>
        <v>culture</v>
      </c>
      <c r="F13561" t="str">
        <f>VLOOKUP(B13561,Sheet3!$B$2:$D$17,2,0)</f>
        <v>negative</v>
      </c>
      <c r="G13561">
        <f>VLOOKUP(B13561,Sheet3!$B$2:$D$17,3,0)</f>
        <v>5</v>
      </c>
      <c r="H13561">
        <f t="shared" si="633"/>
        <v>12</v>
      </c>
      <c r="I13561">
        <f t="shared" si="634"/>
        <v>4</v>
      </c>
      <c r="J13561" t="str">
        <f t="shared" si="635"/>
        <v>9-12</v>
      </c>
    </row>
    <row r="13562" spans="1:10">
      <c r="A13562" t="s">
        <v>903</v>
      </c>
      <c r="B13562" t="s">
        <v>1498</v>
      </c>
      <c r="C13562" s="7">
        <v>44232.4715972222</v>
      </c>
      <c r="D13562" t="str">
        <f>VLOOKUP(A13562,Sheet2!$B$2:$E$1001,3,0)</f>
        <v>GIF</v>
      </c>
      <c r="E13562" t="str">
        <f>VLOOKUP(A13562,Sheet2!$B$2:$E$1001,4,0)</f>
        <v>culture</v>
      </c>
      <c r="F13562" t="str">
        <f>VLOOKUP(B13562,Sheet3!$B$2:$D$17,2,0)</f>
        <v>positive</v>
      </c>
      <c r="G13562">
        <f>VLOOKUP(B13562,Sheet3!$B$2:$D$17,3,0)</f>
        <v>50</v>
      </c>
      <c r="H13562">
        <f t="shared" si="633"/>
        <v>2</v>
      </c>
      <c r="I13562">
        <f t="shared" si="634"/>
        <v>5</v>
      </c>
      <c r="J13562" t="str">
        <f t="shared" si="635"/>
        <v>9-12</v>
      </c>
    </row>
    <row r="13563" spans="1:10">
      <c r="A13563" t="s">
        <v>903</v>
      </c>
      <c r="B13563" t="s">
        <v>1485</v>
      </c>
      <c r="C13563" s="7">
        <v>44179.7710763889</v>
      </c>
      <c r="D13563" t="str">
        <f>VLOOKUP(A13563,Sheet2!$B$2:$E$1001,3,0)</f>
        <v>GIF</v>
      </c>
      <c r="E13563" t="str">
        <f>VLOOKUP(A13563,Sheet2!$B$2:$E$1001,4,0)</f>
        <v>culture</v>
      </c>
      <c r="F13563" t="str">
        <f>VLOOKUP(B13563,Sheet3!$B$2:$D$17,2,0)</f>
        <v>positive</v>
      </c>
      <c r="G13563">
        <f>VLOOKUP(B13563,Sheet3!$B$2:$D$17,3,0)</f>
        <v>60</v>
      </c>
      <c r="H13563">
        <f t="shared" si="633"/>
        <v>12</v>
      </c>
      <c r="I13563">
        <f t="shared" si="634"/>
        <v>1</v>
      </c>
      <c r="J13563" t="str">
        <f t="shared" si="635"/>
        <v>18-21</v>
      </c>
    </row>
    <row r="13564" spans="1:10">
      <c r="A13564" t="s">
        <v>903</v>
      </c>
      <c r="B13564" t="s">
        <v>1503</v>
      </c>
      <c r="C13564" s="7">
        <v>44041.5957523148</v>
      </c>
      <c r="D13564" t="str">
        <f>VLOOKUP(A13564,Sheet2!$B$2:$E$1001,3,0)</f>
        <v>GIF</v>
      </c>
      <c r="E13564" t="str">
        <f>VLOOKUP(A13564,Sheet2!$B$2:$E$1001,4,0)</f>
        <v>culture</v>
      </c>
      <c r="F13564" t="str">
        <f>VLOOKUP(B13564,Sheet3!$B$2:$D$17,2,0)</f>
        <v>negative</v>
      </c>
      <c r="G13564">
        <f>VLOOKUP(B13564,Sheet3!$B$2:$D$17,3,0)</f>
        <v>12</v>
      </c>
      <c r="H13564">
        <f t="shared" si="633"/>
        <v>7</v>
      </c>
      <c r="I13564">
        <f t="shared" si="634"/>
        <v>3</v>
      </c>
      <c r="J13564" t="str">
        <f t="shared" si="635"/>
        <v>12-15</v>
      </c>
    </row>
    <row r="13565" spans="1:10">
      <c r="A13565" t="s">
        <v>903</v>
      </c>
      <c r="B13565" t="s">
        <v>1499</v>
      </c>
      <c r="C13565" s="7">
        <v>44271.9836111111</v>
      </c>
      <c r="D13565" t="str">
        <f>VLOOKUP(A13565,Sheet2!$B$2:$E$1001,3,0)</f>
        <v>GIF</v>
      </c>
      <c r="E13565" t="str">
        <f>VLOOKUP(A13565,Sheet2!$B$2:$E$1001,4,0)</f>
        <v>culture</v>
      </c>
      <c r="F13565" t="str">
        <f>VLOOKUP(B13565,Sheet3!$B$2:$D$17,2,0)</f>
        <v>negative</v>
      </c>
      <c r="G13565">
        <f>VLOOKUP(B13565,Sheet3!$B$2:$D$17,3,0)</f>
        <v>10</v>
      </c>
      <c r="H13565">
        <f t="shared" si="633"/>
        <v>3</v>
      </c>
      <c r="I13565">
        <f t="shared" si="634"/>
        <v>2</v>
      </c>
      <c r="J13565" t="str">
        <f t="shared" si="635"/>
        <v>21-24</v>
      </c>
    </row>
    <row r="13566" spans="1:10">
      <c r="A13566" t="s">
        <v>903</v>
      </c>
      <c r="B13566" t="s">
        <v>1500</v>
      </c>
      <c r="C13566" s="7">
        <v>44344.4310185185</v>
      </c>
      <c r="D13566" t="str">
        <f>VLOOKUP(A13566,Sheet2!$B$2:$E$1001,3,0)</f>
        <v>GIF</v>
      </c>
      <c r="E13566" t="str">
        <f>VLOOKUP(A13566,Sheet2!$B$2:$E$1001,4,0)</f>
        <v>culture</v>
      </c>
      <c r="F13566" t="str">
        <f>VLOOKUP(B13566,Sheet3!$B$2:$D$17,2,0)</f>
        <v>positive</v>
      </c>
      <c r="G13566">
        <f>VLOOKUP(B13566,Sheet3!$B$2:$D$17,3,0)</f>
        <v>45</v>
      </c>
      <c r="H13566">
        <f t="shared" si="633"/>
        <v>5</v>
      </c>
      <c r="I13566">
        <f t="shared" si="634"/>
        <v>5</v>
      </c>
      <c r="J13566" t="str">
        <f t="shared" si="635"/>
        <v>9-12</v>
      </c>
    </row>
    <row r="13567" spans="1:10">
      <c r="A13567" t="s">
        <v>903</v>
      </c>
      <c r="B13567" t="s">
        <v>1498</v>
      </c>
      <c r="C13567" s="7">
        <v>44349.7743055556</v>
      </c>
      <c r="D13567" t="str">
        <f>VLOOKUP(A13567,Sheet2!$B$2:$E$1001,3,0)</f>
        <v>GIF</v>
      </c>
      <c r="E13567" t="str">
        <f>VLOOKUP(A13567,Sheet2!$B$2:$E$1001,4,0)</f>
        <v>culture</v>
      </c>
      <c r="F13567" t="str">
        <f>VLOOKUP(B13567,Sheet3!$B$2:$D$17,2,0)</f>
        <v>positive</v>
      </c>
      <c r="G13567">
        <f>VLOOKUP(B13567,Sheet3!$B$2:$D$17,3,0)</f>
        <v>50</v>
      </c>
      <c r="H13567">
        <f t="shared" si="633"/>
        <v>6</v>
      </c>
      <c r="I13567">
        <f t="shared" si="634"/>
        <v>3</v>
      </c>
      <c r="J13567" t="str">
        <f t="shared" si="635"/>
        <v>18-21</v>
      </c>
    </row>
    <row r="13568" customFormat="1" spans="1:10">
      <c r="A13568" t="s">
        <v>903</v>
      </c>
      <c r="B13568" t="s">
        <v>1496</v>
      </c>
      <c r="C13568" s="7">
        <v>44295.9319212963</v>
      </c>
      <c r="D13568" t="str">
        <f>VLOOKUP(A13568,Sheet2!$B$2:$E$1001,3,0)</f>
        <v>GIF</v>
      </c>
      <c r="E13568" t="str">
        <f>VLOOKUP(A13568,Sheet2!$B$2:$E$1001,4,0)</f>
        <v>culture</v>
      </c>
      <c r="F13568" t="str">
        <f>VLOOKUP(B13568,Sheet3!$B$2:$D$17,2,0)</f>
        <v>positive</v>
      </c>
      <c r="G13568">
        <f>VLOOKUP(B13568,Sheet3!$B$2:$D$17,3,0)</f>
        <v>70</v>
      </c>
      <c r="H13568">
        <f t="shared" si="633"/>
        <v>4</v>
      </c>
      <c r="I13568">
        <f t="shared" si="634"/>
        <v>5</v>
      </c>
      <c r="J13568" t="str">
        <f t="shared" si="635"/>
        <v>21-24</v>
      </c>
    </row>
    <row r="13569" spans="1:10">
      <c r="A13569" t="s">
        <v>903</v>
      </c>
      <c r="B13569" t="s">
        <v>1487</v>
      </c>
      <c r="C13569" s="7">
        <v>44161.9718981481</v>
      </c>
      <c r="D13569" t="str">
        <f>VLOOKUP(A13569,Sheet2!$B$2:$E$1001,3,0)</f>
        <v>GIF</v>
      </c>
      <c r="E13569" t="str">
        <f>VLOOKUP(A13569,Sheet2!$B$2:$E$1001,4,0)</f>
        <v>culture</v>
      </c>
      <c r="F13569" t="str">
        <f>VLOOKUP(B13569,Sheet3!$B$2:$D$17,2,0)</f>
        <v>positive</v>
      </c>
      <c r="G13569">
        <f>VLOOKUP(B13569,Sheet3!$B$2:$D$17,3,0)</f>
        <v>70</v>
      </c>
      <c r="H13569">
        <f t="shared" si="633"/>
        <v>11</v>
      </c>
      <c r="I13569">
        <f t="shared" si="634"/>
        <v>4</v>
      </c>
      <c r="J13569" t="str">
        <f t="shared" si="635"/>
        <v>21-24</v>
      </c>
    </row>
    <row r="13570" spans="1:10">
      <c r="A13570" t="s">
        <v>903</v>
      </c>
      <c r="B13570" t="s">
        <v>1499</v>
      </c>
      <c r="C13570" s="7">
        <v>44062.6338657407</v>
      </c>
      <c r="D13570" t="str">
        <f>VLOOKUP(A13570,Sheet2!$B$2:$E$1001,3,0)</f>
        <v>GIF</v>
      </c>
      <c r="E13570" t="str">
        <f>VLOOKUP(A13570,Sheet2!$B$2:$E$1001,4,0)</f>
        <v>culture</v>
      </c>
      <c r="F13570" t="str">
        <f>VLOOKUP(B13570,Sheet3!$B$2:$D$17,2,0)</f>
        <v>negative</v>
      </c>
      <c r="G13570">
        <f>VLOOKUP(B13570,Sheet3!$B$2:$D$17,3,0)</f>
        <v>10</v>
      </c>
      <c r="H13570">
        <f t="shared" si="633"/>
        <v>8</v>
      </c>
      <c r="I13570">
        <f t="shared" si="634"/>
        <v>3</v>
      </c>
      <c r="J13570" t="str">
        <f t="shared" si="635"/>
        <v>15-18</v>
      </c>
    </row>
    <row r="13571" spans="1:10">
      <c r="A13571" t="s">
        <v>903</v>
      </c>
      <c r="B13571" t="s">
        <v>1500</v>
      </c>
      <c r="C13571" s="7">
        <v>44199.2810300926</v>
      </c>
      <c r="D13571" t="str">
        <f>VLOOKUP(A13571,Sheet2!$B$2:$E$1001,3,0)</f>
        <v>GIF</v>
      </c>
      <c r="E13571" t="str">
        <f>VLOOKUP(A13571,Sheet2!$B$2:$E$1001,4,0)</f>
        <v>culture</v>
      </c>
      <c r="F13571" t="str">
        <f>VLOOKUP(B13571,Sheet3!$B$2:$D$17,2,0)</f>
        <v>positive</v>
      </c>
      <c r="G13571">
        <f>VLOOKUP(B13571,Sheet3!$B$2:$D$17,3,0)</f>
        <v>45</v>
      </c>
      <c r="H13571">
        <f t="shared" ref="H13571:H13634" si="636">MONTH(C13571)</f>
        <v>1</v>
      </c>
      <c r="I13571">
        <f t="shared" ref="I13571:I13634" si="637">WEEKDAY(C13571,2)</f>
        <v>7</v>
      </c>
      <c r="J13571" t="str">
        <f t="shared" ref="J13571:J13634" si="638">TEXT(INT(HOUR(C13571)/3)*3,"0")&amp;"-"&amp;TEXT(INT(HOUR(C13571)/3)*3+3,"0")</f>
        <v>6-9</v>
      </c>
    </row>
    <row r="13572" spans="1:10">
      <c r="A13572" t="s">
        <v>903</v>
      </c>
      <c r="B13572" t="s">
        <v>1492</v>
      </c>
      <c r="C13572" s="7">
        <v>44295.4635300926</v>
      </c>
      <c r="D13572" t="str">
        <f>VLOOKUP(A13572,Sheet2!$B$2:$E$1001,3,0)</f>
        <v>GIF</v>
      </c>
      <c r="E13572" t="str">
        <f>VLOOKUP(A13572,Sheet2!$B$2:$E$1001,4,0)</f>
        <v>culture</v>
      </c>
      <c r="F13572" t="str">
        <f>VLOOKUP(B13572,Sheet3!$B$2:$D$17,2,0)</f>
        <v>neutral</v>
      </c>
      <c r="G13572">
        <f>VLOOKUP(B13572,Sheet3!$B$2:$D$17,3,0)</f>
        <v>20</v>
      </c>
      <c r="H13572">
        <f t="shared" si="636"/>
        <v>4</v>
      </c>
      <c r="I13572">
        <f t="shared" si="637"/>
        <v>5</v>
      </c>
      <c r="J13572" t="str">
        <f t="shared" si="638"/>
        <v>9-12</v>
      </c>
    </row>
    <row r="13573" spans="1:10">
      <c r="A13573" t="s">
        <v>903</v>
      </c>
      <c r="B13573" t="s">
        <v>1491</v>
      </c>
      <c r="C13573" s="7">
        <v>44185.2544097222</v>
      </c>
      <c r="D13573" t="str">
        <f>VLOOKUP(A13573,Sheet2!$B$2:$E$1001,3,0)</f>
        <v>GIF</v>
      </c>
      <c r="E13573" t="str">
        <f>VLOOKUP(A13573,Sheet2!$B$2:$E$1001,4,0)</f>
        <v>culture</v>
      </c>
      <c r="F13573" t="str">
        <f>VLOOKUP(B13573,Sheet3!$B$2:$D$17,2,0)</f>
        <v>positive</v>
      </c>
      <c r="G13573">
        <f>VLOOKUP(B13573,Sheet3!$B$2:$D$17,3,0)</f>
        <v>30</v>
      </c>
      <c r="H13573">
        <f t="shared" si="636"/>
        <v>12</v>
      </c>
      <c r="I13573">
        <f t="shared" si="637"/>
        <v>7</v>
      </c>
      <c r="J13573" t="str">
        <f t="shared" si="638"/>
        <v>6-9</v>
      </c>
    </row>
    <row r="13574" spans="1:10">
      <c r="A13574" t="s">
        <v>903</v>
      </c>
      <c r="B13574" t="s">
        <v>1485</v>
      </c>
      <c r="C13574" s="7">
        <v>44360.335625</v>
      </c>
      <c r="D13574" t="str">
        <f>VLOOKUP(A13574,Sheet2!$B$2:$E$1001,3,0)</f>
        <v>GIF</v>
      </c>
      <c r="E13574" t="str">
        <f>VLOOKUP(A13574,Sheet2!$B$2:$E$1001,4,0)</f>
        <v>culture</v>
      </c>
      <c r="F13574" t="str">
        <f>VLOOKUP(B13574,Sheet3!$B$2:$D$17,2,0)</f>
        <v>positive</v>
      </c>
      <c r="G13574">
        <f>VLOOKUP(B13574,Sheet3!$B$2:$D$17,3,0)</f>
        <v>60</v>
      </c>
      <c r="H13574">
        <f t="shared" si="636"/>
        <v>6</v>
      </c>
      <c r="I13574">
        <f t="shared" si="637"/>
        <v>7</v>
      </c>
      <c r="J13574" t="str">
        <f t="shared" si="638"/>
        <v>6-9</v>
      </c>
    </row>
    <row r="13575" spans="1:10">
      <c r="A13575" t="s">
        <v>903</v>
      </c>
      <c r="B13575" t="s">
        <v>1491</v>
      </c>
      <c r="C13575" s="7">
        <v>44324.2289467593</v>
      </c>
      <c r="D13575" t="str">
        <f>VLOOKUP(A13575,Sheet2!$B$2:$E$1001,3,0)</f>
        <v>GIF</v>
      </c>
      <c r="E13575" t="str">
        <f>VLOOKUP(A13575,Sheet2!$B$2:$E$1001,4,0)</f>
        <v>culture</v>
      </c>
      <c r="F13575" t="str">
        <f>VLOOKUP(B13575,Sheet3!$B$2:$D$17,2,0)</f>
        <v>positive</v>
      </c>
      <c r="G13575">
        <f>VLOOKUP(B13575,Sheet3!$B$2:$D$17,3,0)</f>
        <v>30</v>
      </c>
      <c r="H13575">
        <f t="shared" si="636"/>
        <v>5</v>
      </c>
      <c r="I13575">
        <f t="shared" si="637"/>
        <v>6</v>
      </c>
      <c r="J13575" t="str">
        <f t="shared" si="638"/>
        <v>3-6</v>
      </c>
    </row>
    <row r="13576" spans="1:10">
      <c r="A13576" t="s">
        <v>903</v>
      </c>
      <c r="B13576" t="s">
        <v>1503</v>
      </c>
      <c r="C13576" s="7">
        <v>44356.109212963</v>
      </c>
      <c r="D13576" t="str">
        <f>VLOOKUP(A13576,Sheet2!$B$2:$E$1001,3,0)</f>
        <v>GIF</v>
      </c>
      <c r="E13576" t="str">
        <f>VLOOKUP(A13576,Sheet2!$B$2:$E$1001,4,0)</f>
        <v>culture</v>
      </c>
      <c r="F13576" t="str">
        <f>VLOOKUP(B13576,Sheet3!$B$2:$D$17,2,0)</f>
        <v>negative</v>
      </c>
      <c r="G13576">
        <f>VLOOKUP(B13576,Sheet3!$B$2:$D$17,3,0)</f>
        <v>12</v>
      </c>
      <c r="H13576">
        <f t="shared" si="636"/>
        <v>6</v>
      </c>
      <c r="I13576">
        <f t="shared" si="637"/>
        <v>3</v>
      </c>
      <c r="J13576" t="str">
        <f t="shared" si="638"/>
        <v>0-3</v>
      </c>
    </row>
    <row r="13577" spans="1:10">
      <c r="A13577" t="s">
        <v>903</v>
      </c>
      <c r="B13577" t="s">
        <v>1494</v>
      </c>
      <c r="C13577" s="7">
        <v>44293.7427430556</v>
      </c>
      <c r="D13577" t="str">
        <f>VLOOKUP(A13577,Sheet2!$B$2:$E$1001,3,0)</f>
        <v>GIF</v>
      </c>
      <c r="E13577" t="str">
        <f>VLOOKUP(A13577,Sheet2!$B$2:$E$1001,4,0)</f>
        <v>culture</v>
      </c>
      <c r="F13577" t="str">
        <f>VLOOKUP(B13577,Sheet3!$B$2:$D$17,2,0)</f>
        <v>positive</v>
      </c>
      <c r="G13577">
        <f>VLOOKUP(B13577,Sheet3!$B$2:$D$17,3,0)</f>
        <v>65</v>
      </c>
      <c r="H13577">
        <f t="shared" si="636"/>
        <v>4</v>
      </c>
      <c r="I13577">
        <f t="shared" si="637"/>
        <v>3</v>
      </c>
      <c r="J13577" t="str">
        <f t="shared" si="638"/>
        <v>15-18</v>
      </c>
    </row>
    <row r="13578" customFormat="1" spans="1:10">
      <c r="A13578" t="s">
        <v>903</v>
      </c>
      <c r="B13578" t="s">
        <v>1500</v>
      </c>
      <c r="C13578" s="7">
        <v>44084.8404976852</v>
      </c>
      <c r="D13578" t="str">
        <f>VLOOKUP(A13578,Sheet2!$B$2:$E$1001,3,0)</f>
        <v>GIF</v>
      </c>
      <c r="E13578" t="str">
        <f>VLOOKUP(A13578,Sheet2!$B$2:$E$1001,4,0)</f>
        <v>culture</v>
      </c>
      <c r="F13578" t="str">
        <f>VLOOKUP(B13578,Sheet3!$B$2:$D$17,2,0)</f>
        <v>positive</v>
      </c>
      <c r="G13578">
        <f>VLOOKUP(B13578,Sheet3!$B$2:$D$17,3,0)</f>
        <v>45</v>
      </c>
      <c r="H13578">
        <f t="shared" si="636"/>
        <v>9</v>
      </c>
      <c r="I13578">
        <f t="shared" si="637"/>
        <v>4</v>
      </c>
      <c r="J13578" t="str">
        <f t="shared" si="638"/>
        <v>18-21</v>
      </c>
    </row>
    <row r="13579" spans="1:10">
      <c r="A13579" t="s">
        <v>903</v>
      </c>
      <c r="B13579" t="s">
        <v>1487</v>
      </c>
      <c r="C13579" s="7">
        <v>44115.3597337963</v>
      </c>
      <c r="D13579" t="str">
        <f>VLOOKUP(A13579,Sheet2!$B$2:$E$1001,3,0)</f>
        <v>GIF</v>
      </c>
      <c r="E13579" t="str">
        <f>VLOOKUP(A13579,Sheet2!$B$2:$E$1001,4,0)</f>
        <v>culture</v>
      </c>
      <c r="F13579" t="str">
        <f>VLOOKUP(B13579,Sheet3!$B$2:$D$17,2,0)</f>
        <v>positive</v>
      </c>
      <c r="G13579">
        <f>VLOOKUP(B13579,Sheet3!$B$2:$D$17,3,0)</f>
        <v>70</v>
      </c>
      <c r="H13579">
        <f t="shared" si="636"/>
        <v>10</v>
      </c>
      <c r="I13579">
        <f t="shared" si="637"/>
        <v>7</v>
      </c>
      <c r="J13579" t="str">
        <f t="shared" si="638"/>
        <v>6-9</v>
      </c>
    </row>
    <row r="13580" spans="1:10">
      <c r="A13580" t="s">
        <v>903</v>
      </c>
      <c r="B13580" t="s">
        <v>1488</v>
      </c>
      <c r="C13580" s="7">
        <v>44266.2529861111</v>
      </c>
      <c r="D13580" t="str">
        <f>VLOOKUP(A13580,Sheet2!$B$2:$E$1001,3,0)</f>
        <v>GIF</v>
      </c>
      <c r="E13580" t="str">
        <f>VLOOKUP(A13580,Sheet2!$B$2:$E$1001,4,0)</f>
        <v>culture</v>
      </c>
      <c r="F13580" t="str">
        <f>VLOOKUP(B13580,Sheet3!$B$2:$D$17,2,0)</f>
        <v>negative</v>
      </c>
      <c r="G13580">
        <f>VLOOKUP(B13580,Sheet3!$B$2:$D$17,3,0)</f>
        <v>0</v>
      </c>
      <c r="H13580">
        <f t="shared" si="636"/>
        <v>3</v>
      </c>
      <c r="I13580">
        <f t="shared" si="637"/>
        <v>4</v>
      </c>
      <c r="J13580" t="str">
        <f t="shared" si="638"/>
        <v>6-9</v>
      </c>
    </row>
    <row r="13581" spans="1:10">
      <c r="A13581" t="s">
        <v>903</v>
      </c>
      <c r="B13581" t="s">
        <v>1497</v>
      </c>
      <c r="C13581" s="7">
        <v>44066.8158449074</v>
      </c>
      <c r="D13581" t="str">
        <f>VLOOKUP(A13581,Sheet2!$B$2:$E$1001,3,0)</f>
        <v>GIF</v>
      </c>
      <c r="E13581" t="str">
        <f>VLOOKUP(A13581,Sheet2!$B$2:$E$1001,4,0)</f>
        <v>culture</v>
      </c>
      <c r="F13581" t="str">
        <f>VLOOKUP(B13581,Sheet3!$B$2:$D$17,2,0)</f>
        <v>positive</v>
      </c>
      <c r="G13581">
        <f>VLOOKUP(B13581,Sheet3!$B$2:$D$17,3,0)</f>
        <v>72</v>
      </c>
      <c r="H13581">
        <f t="shared" si="636"/>
        <v>8</v>
      </c>
      <c r="I13581">
        <f t="shared" si="637"/>
        <v>7</v>
      </c>
      <c r="J13581" t="str">
        <f t="shared" si="638"/>
        <v>18-21</v>
      </c>
    </row>
    <row r="13582" spans="1:10">
      <c r="A13582" t="s">
        <v>903</v>
      </c>
      <c r="B13582" t="s">
        <v>1497</v>
      </c>
      <c r="C13582" s="7">
        <v>44278.3255324074</v>
      </c>
      <c r="D13582" t="str">
        <f>VLOOKUP(A13582,Sheet2!$B$2:$E$1001,3,0)</f>
        <v>GIF</v>
      </c>
      <c r="E13582" t="str">
        <f>VLOOKUP(A13582,Sheet2!$B$2:$E$1001,4,0)</f>
        <v>culture</v>
      </c>
      <c r="F13582" t="str">
        <f>VLOOKUP(B13582,Sheet3!$B$2:$D$17,2,0)</f>
        <v>positive</v>
      </c>
      <c r="G13582">
        <f>VLOOKUP(B13582,Sheet3!$B$2:$D$17,3,0)</f>
        <v>72</v>
      </c>
      <c r="H13582">
        <f t="shared" si="636"/>
        <v>3</v>
      </c>
      <c r="I13582">
        <f t="shared" si="637"/>
        <v>2</v>
      </c>
      <c r="J13582" t="str">
        <f t="shared" si="638"/>
        <v>6-9</v>
      </c>
    </row>
    <row r="13583" spans="1:10">
      <c r="A13583" t="s">
        <v>903</v>
      </c>
      <c r="B13583" t="s">
        <v>1495</v>
      </c>
      <c r="C13583" s="7">
        <v>44131.4790509259</v>
      </c>
      <c r="D13583" t="str">
        <f>VLOOKUP(A13583,Sheet2!$B$2:$E$1001,3,0)</f>
        <v>GIF</v>
      </c>
      <c r="E13583" t="str">
        <f>VLOOKUP(A13583,Sheet2!$B$2:$E$1001,4,0)</f>
        <v>culture</v>
      </c>
      <c r="F13583" t="str">
        <f>VLOOKUP(B13583,Sheet3!$B$2:$D$17,2,0)</f>
        <v>positive</v>
      </c>
      <c r="G13583">
        <f>VLOOKUP(B13583,Sheet3!$B$2:$D$17,3,0)</f>
        <v>75</v>
      </c>
      <c r="H13583">
        <f t="shared" si="636"/>
        <v>10</v>
      </c>
      <c r="I13583">
        <f t="shared" si="637"/>
        <v>2</v>
      </c>
      <c r="J13583" t="str">
        <f t="shared" si="638"/>
        <v>9-12</v>
      </c>
    </row>
    <row r="13584" spans="1:10">
      <c r="A13584" t="s">
        <v>903</v>
      </c>
      <c r="B13584" t="s">
        <v>1500</v>
      </c>
      <c r="C13584" s="7">
        <v>44016.3779282407</v>
      </c>
      <c r="D13584" t="str">
        <f>VLOOKUP(A13584,Sheet2!$B$2:$E$1001,3,0)</f>
        <v>GIF</v>
      </c>
      <c r="E13584" t="str">
        <f>VLOOKUP(A13584,Sheet2!$B$2:$E$1001,4,0)</f>
        <v>culture</v>
      </c>
      <c r="F13584" t="str">
        <f>VLOOKUP(B13584,Sheet3!$B$2:$D$17,2,0)</f>
        <v>positive</v>
      </c>
      <c r="G13584">
        <f>VLOOKUP(B13584,Sheet3!$B$2:$D$17,3,0)</f>
        <v>45</v>
      </c>
      <c r="H13584">
        <f t="shared" si="636"/>
        <v>7</v>
      </c>
      <c r="I13584">
        <f t="shared" si="637"/>
        <v>6</v>
      </c>
      <c r="J13584" t="str">
        <f t="shared" si="638"/>
        <v>9-12</v>
      </c>
    </row>
    <row r="13585" spans="1:10">
      <c r="A13585" t="s">
        <v>903</v>
      </c>
      <c r="B13585" t="s">
        <v>1497</v>
      </c>
      <c r="C13585" s="7">
        <v>44267.2723726852</v>
      </c>
      <c r="D13585" t="str">
        <f>VLOOKUP(A13585,Sheet2!$B$2:$E$1001,3,0)</f>
        <v>GIF</v>
      </c>
      <c r="E13585" t="str">
        <f>VLOOKUP(A13585,Sheet2!$B$2:$E$1001,4,0)</f>
        <v>culture</v>
      </c>
      <c r="F13585" t="str">
        <f>VLOOKUP(B13585,Sheet3!$B$2:$D$17,2,0)</f>
        <v>positive</v>
      </c>
      <c r="G13585">
        <f>VLOOKUP(B13585,Sheet3!$B$2:$D$17,3,0)</f>
        <v>72</v>
      </c>
      <c r="H13585">
        <f t="shared" si="636"/>
        <v>3</v>
      </c>
      <c r="I13585">
        <f t="shared" si="637"/>
        <v>5</v>
      </c>
      <c r="J13585" t="str">
        <f t="shared" si="638"/>
        <v>6-9</v>
      </c>
    </row>
    <row r="13586" spans="1:10">
      <c r="A13586" t="s">
        <v>903</v>
      </c>
      <c r="B13586" t="s">
        <v>1492</v>
      </c>
      <c r="C13586" s="7">
        <v>44193.0895138889</v>
      </c>
      <c r="D13586" t="str">
        <f>VLOOKUP(A13586,Sheet2!$B$2:$E$1001,3,0)</f>
        <v>GIF</v>
      </c>
      <c r="E13586" t="str">
        <f>VLOOKUP(A13586,Sheet2!$B$2:$E$1001,4,0)</f>
        <v>culture</v>
      </c>
      <c r="F13586" t="str">
        <f>VLOOKUP(B13586,Sheet3!$B$2:$D$17,2,0)</f>
        <v>neutral</v>
      </c>
      <c r="G13586">
        <f>VLOOKUP(B13586,Sheet3!$B$2:$D$17,3,0)</f>
        <v>20</v>
      </c>
      <c r="H13586">
        <f t="shared" si="636"/>
        <v>12</v>
      </c>
      <c r="I13586">
        <f t="shared" si="637"/>
        <v>1</v>
      </c>
      <c r="J13586" t="str">
        <f t="shared" si="638"/>
        <v>0-3</v>
      </c>
    </row>
    <row r="13587" spans="1:10">
      <c r="A13587" t="s">
        <v>903</v>
      </c>
      <c r="B13587" t="s">
        <v>1503</v>
      </c>
      <c r="C13587" s="7">
        <v>44334.6157175926</v>
      </c>
      <c r="D13587" t="str">
        <f>VLOOKUP(A13587,Sheet2!$B$2:$E$1001,3,0)</f>
        <v>GIF</v>
      </c>
      <c r="E13587" t="str">
        <f>VLOOKUP(A13587,Sheet2!$B$2:$E$1001,4,0)</f>
        <v>culture</v>
      </c>
      <c r="F13587" t="str">
        <f>VLOOKUP(B13587,Sheet3!$B$2:$D$17,2,0)</f>
        <v>negative</v>
      </c>
      <c r="G13587">
        <f>VLOOKUP(B13587,Sheet3!$B$2:$D$17,3,0)</f>
        <v>12</v>
      </c>
      <c r="H13587">
        <f t="shared" si="636"/>
        <v>5</v>
      </c>
      <c r="I13587">
        <f t="shared" si="637"/>
        <v>2</v>
      </c>
      <c r="J13587" t="str">
        <f t="shared" si="638"/>
        <v>12-15</v>
      </c>
    </row>
    <row r="13588" customFormat="1" spans="1:10">
      <c r="A13588" t="s">
        <v>903</v>
      </c>
      <c r="B13588" t="s">
        <v>1496</v>
      </c>
      <c r="C13588" s="7">
        <v>44140.5344212963</v>
      </c>
      <c r="D13588" t="str">
        <f>VLOOKUP(A13588,Sheet2!$B$2:$E$1001,3,0)</f>
        <v>GIF</v>
      </c>
      <c r="E13588" t="str">
        <f>VLOOKUP(A13588,Sheet2!$B$2:$E$1001,4,0)</f>
        <v>culture</v>
      </c>
      <c r="F13588" t="str">
        <f>VLOOKUP(B13588,Sheet3!$B$2:$D$17,2,0)</f>
        <v>positive</v>
      </c>
      <c r="G13588">
        <f>VLOOKUP(B13588,Sheet3!$B$2:$D$17,3,0)</f>
        <v>70</v>
      </c>
      <c r="H13588">
        <f t="shared" si="636"/>
        <v>11</v>
      </c>
      <c r="I13588">
        <f t="shared" si="637"/>
        <v>4</v>
      </c>
      <c r="J13588" t="str">
        <f t="shared" si="638"/>
        <v>12-15</v>
      </c>
    </row>
    <row r="13589" spans="1:10">
      <c r="A13589" t="s">
        <v>903</v>
      </c>
      <c r="B13589" t="s">
        <v>1490</v>
      </c>
      <c r="C13589" s="7">
        <v>44118.4520486111</v>
      </c>
      <c r="D13589" t="str">
        <f>VLOOKUP(A13589,Sheet2!$B$2:$E$1001,3,0)</f>
        <v>GIF</v>
      </c>
      <c r="E13589" t="str">
        <f>VLOOKUP(A13589,Sheet2!$B$2:$E$1001,4,0)</f>
        <v>culture</v>
      </c>
      <c r="F13589" t="str">
        <f>VLOOKUP(B13589,Sheet3!$B$2:$D$17,2,0)</f>
        <v>negative</v>
      </c>
      <c r="G13589">
        <f>VLOOKUP(B13589,Sheet3!$B$2:$D$17,3,0)</f>
        <v>5</v>
      </c>
      <c r="H13589">
        <f t="shared" si="636"/>
        <v>10</v>
      </c>
      <c r="I13589">
        <f t="shared" si="637"/>
        <v>3</v>
      </c>
      <c r="J13589" t="str">
        <f t="shared" si="638"/>
        <v>9-12</v>
      </c>
    </row>
    <row r="13590" spans="1:10">
      <c r="A13590" t="s">
        <v>903</v>
      </c>
      <c r="B13590" t="s">
        <v>1492</v>
      </c>
      <c r="C13590" s="7">
        <v>44105.1966666667</v>
      </c>
      <c r="D13590" t="str">
        <f>VLOOKUP(A13590,Sheet2!$B$2:$E$1001,3,0)</f>
        <v>GIF</v>
      </c>
      <c r="E13590" t="str">
        <f>VLOOKUP(A13590,Sheet2!$B$2:$E$1001,4,0)</f>
        <v>culture</v>
      </c>
      <c r="F13590" t="str">
        <f>VLOOKUP(B13590,Sheet3!$B$2:$D$17,2,0)</f>
        <v>neutral</v>
      </c>
      <c r="G13590">
        <f>VLOOKUP(B13590,Sheet3!$B$2:$D$17,3,0)</f>
        <v>20</v>
      </c>
      <c r="H13590">
        <f t="shared" si="636"/>
        <v>10</v>
      </c>
      <c r="I13590">
        <f t="shared" si="637"/>
        <v>4</v>
      </c>
      <c r="J13590" t="str">
        <f t="shared" si="638"/>
        <v>3-6</v>
      </c>
    </row>
    <row r="13591" spans="1:10">
      <c r="A13591" t="s">
        <v>904</v>
      </c>
      <c r="B13591" t="s">
        <v>1497</v>
      </c>
      <c r="C13591" s="7">
        <v>44094.5273148148</v>
      </c>
      <c r="D13591" t="str">
        <f>VLOOKUP(A13591,Sheet2!$B$2:$E$1001,3,0)</f>
        <v>GIF</v>
      </c>
      <c r="E13591" t="str">
        <f>VLOOKUP(A13591,Sheet2!$B$2:$E$1001,4,0)</f>
        <v>culture</v>
      </c>
      <c r="F13591" t="str">
        <f>VLOOKUP(B13591,Sheet3!$B$2:$D$17,2,0)</f>
        <v>positive</v>
      </c>
      <c r="G13591">
        <f>VLOOKUP(B13591,Sheet3!$B$2:$D$17,3,0)</f>
        <v>72</v>
      </c>
      <c r="H13591">
        <f t="shared" si="636"/>
        <v>9</v>
      </c>
      <c r="I13591">
        <f t="shared" si="637"/>
        <v>7</v>
      </c>
      <c r="J13591" t="str">
        <f t="shared" si="638"/>
        <v>12-15</v>
      </c>
    </row>
    <row r="13592" spans="1:10">
      <c r="A13592" t="s">
        <v>904</v>
      </c>
      <c r="B13592" t="s">
        <v>1487</v>
      </c>
      <c r="C13592" s="7">
        <v>44272.5553009259</v>
      </c>
      <c r="D13592" t="str">
        <f>VLOOKUP(A13592,Sheet2!$B$2:$E$1001,3,0)</f>
        <v>GIF</v>
      </c>
      <c r="E13592" t="str">
        <f>VLOOKUP(A13592,Sheet2!$B$2:$E$1001,4,0)</f>
        <v>culture</v>
      </c>
      <c r="F13592" t="str">
        <f>VLOOKUP(B13592,Sheet3!$B$2:$D$17,2,0)</f>
        <v>positive</v>
      </c>
      <c r="G13592">
        <f>VLOOKUP(B13592,Sheet3!$B$2:$D$17,3,0)</f>
        <v>70</v>
      </c>
      <c r="H13592">
        <f t="shared" si="636"/>
        <v>3</v>
      </c>
      <c r="I13592">
        <f t="shared" si="637"/>
        <v>3</v>
      </c>
      <c r="J13592" t="str">
        <f t="shared" si="638"/>
        <v>12-15</v>
      </c>
    </row>
    <row r="13593" spans="1:10">
      <c r="A13593" t="s">
        <v>904</v>
      </c>
      <c r="B13593" t="s">
        <v>1491</v>
      </c>
      <c r="C13593" s="7">
        <v>44239.8711226852</v>
      </c>
      <c r="D13593" t="str">
        <f>VLOOKUP(A13593,Sheet2!$B$2:$E$1001,3,0)</f>
        <v>GIF</v>
      </c>
      <c r="E13593" t="str">
        <f>VLOOKUP(A13593,Sheet2!$B$2:$E$1001,4,0)</f>
        <v>culture</v>
      </c>
      <c r="F13593" t="str">
        <f>VLOOKUP(B13593,Sheet3!$B$2:$D$17,2,0)</f>
        <v>positive</v>
      </c>
      <c r="G13593">
        <f>VLOOKUP(B13593,Sheet3!$B$2:$D$17,3,0)</f>
        <v>30</v>
      </c>
      <c r="H13593">
        <f t="shared" si="636"/>
        <v>2</v>
      </c>
      <c r="I13593">
        <f t="shared" si="637"/>
        <v>5</v>
      </c>
      <c r="J13593" t="str">
        <f t="shared" si="638"/>
        <v>18-21</v>
      </c>
    </row>
    <row r="13594" spans="1:10">
      <c r="A13594" t="s">
        <v>904</v>
      </c>
      <c r="B13594" t="s">
        <v>1503</v>
      </c>
      <c r="C13594" s="7">
        <v>44328.8877199074</v>
      </c>
      <c r="D13594" t="str">
        <f>VLOOKUP(A13594,Sheet2!$B$2:$E$1001,3,0)</f>
        <v>GIF</v>
      </c>
      <c r="E13594" t="str">
        <f>VLOOKUP(A13594,Sheet2!$B$2:$E$1001,4,0)</f>
        <v>culture</v>
      </c>
      <c r="F13594" t="str">
        <f>VLOOKUP(B13594,Sheet3!$B$2:$D$17,2,0)</f>
        <v>negative</v>
      </c>
      <c r="G13594">
        <f>VLOOKUP(B13594,Sheet3!$B$2:$D$17,3,0)</f>
        <v>12</v>
      </c>
      <c r="H13594">
        <f t="shared" si="636"/>
        <v>5</v>
      </c>
      <c r="I13594">
        <f t="shared" si="637"/>
        <v>3</v>
      </c>
      <c r="J13594" t="str">
        <f t="shared" si="638"/>
        <v>21-24</v>
      </c>
    </row>
    <row r="13595" spans="1:10">
      <c r="A13595" t="s">
        <v>904</v>
      </c>
      <c r="B13595" t="s">
        <v>1496</v>
      </c>
      <c r="C13595" s="7">
        <v>44026.4297222222</v>
      </c>
      <c r="D13595" t="str">
        <f>VLOOKUP(A13595,Sheet2!$B$2:$E$1001,3,0)</f>
        <v>GIF</v>
      </c>
      <c r="E13595" t="str">
        <f>VLOOKUP(A13595,Sheet2!$B$2:$E$1001,4,0)</f>
        <v>culture</v>
      </c>
      <c r="F13595" t="str">
        <f>VLOOKUP(B13595,Sheet3!$B$2:$D$17,2,0)</f>
        <v>positive</v>
      </c>
      <c r="G13595">
        <f>VLOOKUP(B13595,Sheet3!$B$2:$D$17,3,0)</f>
        <v>70</v>
      </c>
      <c r="H13595">
        <f t="shared" si="636"/>
        <v>7</v>
      </c>
      <c r="I13595">
        <f t="shared" si="637"/>
        <v>2</v>
      </c>
      <c r="J13595" t="str">
        <f t="shared" si="638"/>
        <v>9-12</v>
      </c>
    </row>
    <row r="13596" spans="1:10">
      <c r="A13596" t="s">
        <v>904</v>
      </c>
      <c r="B13596" t="s">
        <v>1490</v>
      </c>
      <c r="C13596" s="7">
        <v>44070.6633564815</v>
      </c>
      <c r="D13596" t="str">
        <f>VLOOKUP(A13596,Sheet2!$B$2:$E$1001,3,0)</f>
        <v>GIF</v>
      </c>
      <c r="E13596" t="str">
        <f>VLOOKUP(A13596,Sheet2!$B$2:$E$1001,4,0)</f>
        <v>culture</v>
      </c>
      <c r="F13596" t="str">
        <f>VLOOKUP(B13596,Sheet3!$B$2:$D$17,2,0)</f>
        <v>negative</v>
      </c>
      <c r="G13596">
        <f>VLOOKUP(B13596,Sheet3!$B$2:$D$17,3,0)</f>
        <v>5</v>
      </c>
      <c r="H13596">
        <f t="shared" si="636"/>
        <v>8</v>
      </c>
      <c r="I13596">
        <f t="shared" si="637"/>
        <v>4</v>
      </c>
      <c r="J13596" t="str">
        <f t="shared" si="638"/>
        <v>15-18</v>
      </c>
    </row>
    <row r="13597" spans="1:10">
      <c r="A13597" t="s">
        <v>904</v>
      </c>
      <c r="B13597" t="s">
        <v>1485</v>
      </c>
      <c r="C13597" s="7">
        <v>44219.8604050926</v>
      </c>
      <c r="D13597" t="str">
        <f>VLOOKUP(A13597,Sheet2!$B$2:$E$1001,3,0)</f>
        <v>GIF</v>
      </c>
      <c r="E13597" t="str">
        <f>VLOOKUP(A13597,Sheet2!$B$2:$E$1001,4,0)</f>
        <v>culture</v>
      </c>
      <c r="F13597" t="str">
        <f>VLOOKUP(B13597,Sheet3!$B$2:$D$17,2,0)</f>
        <v>positive</v>
      </c>
      <c r="G13597">
        <f>VLOOKUP(B13597,Sheet3!$B$2:$D$17,3,0)</f>
        <v>60</v>
      </c>
      <c r="H13597">
        <f t="shared" si="636"/>
        <v>1</v>
      </c>
      <c r="I13597">
        <f t="shared" si="637"/>
        <v>6</v>
      </c>
      <c r="J13597" t="str">
        <f t="shared" si="638"/>
        <v>18-21</v>
      </c>
    </row>
    <row r="13598" spans="1:10">
      <c r="A13598" t="s">
        <v>904</v>
      </c>
      <c r="B13598" t="s">
        <v>1502</v>
      </c>
      <c r="C13598" s="7">
        <v>44138.2408680556</v>
      </c>
      <c r="D13598" t="str">
        <f>VLOOKUP(A13598,Sheet2!$B$2:$E$1001,3,0)</f>
        <v>GIF</v>
      </c>
      <c r="E13598" t="str">
        <f>VLOOKUP(A13598,Sheet2!$B$2:$E$1001,4,0)</f>
        <v>culture</v>
      </c>
      <c r="F13598" t="str">
        <f>VLOOKUP(B13598,Sheet3!$B$2:$D$17,2,0)</f>
        <v>negative</v>
      </c>
      <c r="G13598">
        <f>VLOOKUP(B13598,Sheet3!$B$2:$D$17,3,0)</f>
        <v>15</v>
      </c>
      <c r="H13598">
        <f t="shared" si="636"/>
        <v>11</v>
      </c>
      <c r="I13598">
        <f t="shared" si="637"/>
        <v>2</v>
      </c>
      <c r="J13598" t="str">
        <f t="shared" si="638"/>
        <v>3-6</v>
      </c>
    </row>
    <row r="13599" spans="1:10">
      <c r="A13599" t="s">
        <v>904</v>
      </c>
      <c r="B13599" t="s">
        <v>1494</v>
      </c>
      <c r="C13599" s="7">
        <v>44272.5227430556</v>
      </c>
      <c r="D13599" t="str">
        <f>VLOOKUP(A13599,Sheet2!$B$2:$E$1001,3,0)</f>
        <v>GIF</v>
      </c>
      <c r="E13599" t="str">
        <f>VLOOKUP(A13599,Sheet2!$B$2:$E$1001,4,0)</f>
        <v>culture</v>
      </c>
      <c r="F13599" t="str">
        <f>VLOOKUP(B13599,Sheet3!$B$2:$D$17,2,0)</f>
        <v>positive</v>
      </c>
      <c r="G13599">
        <f>VLOOKUP(B13599,Sheet3!$B$2:$D$17,3,0)</f>
        <v>65</v>
      </c>
      <c r="H13599">
        <f t="shared" si="636"/>
        <v>3</v>
      </c>
      <c r="I13599">
        <f t="shared" si="637"/>
        <v>3</v>
      </c>
      <c r="J13599" t="str">
        <f t="shared" si="638"/>
        <v>12-15</v>
      </c>
    </row>
    <row r="13600" customFormat="1" spans="1:10">
      <c r="A13600" t="s">
        <v>904</v>
      </c>
      <c r="B13600" t="s">
        <v>1502</v>
      </c>
      <c r="C13600" s="7">
        <v>44012.2489351852</v>
      </c>
      <c r="D13600" t="str">
        <f>VLOOKUP(A13600,Sheet2!$B$2:$E$1001,3,0)</f>
        <v>GIF</v>
      </c>
      <c r="E13600" t="str">
        <f>VLOOKUP(A13600,Sheet2!$B$2:$E$1001,4,0)</f>
        <v>culture</v>
      </c>
      <c r="F13600" t="str">
        <f>VLOOKUP(B13600,Sheet3!$B$2:$D$17,2,0)</f>
        <v>negative</v>
      </c>
      <c r="G13600">
        <f>VLOOKUP(B13600,Sheet3!$B$2:$D$17,3,0)</f>
        <v>15</v>
      </c>
      <c r="H13600">
        <f t="shared" si="636"/>
        <v>6</v>
      </c>
      <c r="I13600">
        <f t="shared" si="637"/>
        <v>2</v>
      </c>
      <c r="J13600" t="str">
        <f t="shared" si="638"/>
        <v>3-6</v>
      </c>
    </row>
    <row r="13601" spans="1:10">
      <c r="A13601" t="s">
        <v>904</v>
      </c>
      <c r="B13601" t="s">
        <v>1487</v>
      </c>
      <c r="C13601" s="7">
        <v>44185.6373842593</v>
      </c>
      <c r="D13601" t="str">
        <f>VLOOKUP(A13601,Sheet2!$B$2:$E$1001,3,0)</f>
        <v>GIF</v>
      </c>
      <c r="E13601" t="str">
        <f>VLOOKUP(A13601,Sheet2!$B$2:$E$1001,4,0)</f>
        <v>culture</v>
      </c>
      <c r="F13601" t="str">
        <f>VLOOKUP(B13601,Sheet3!$B$2:$D$17,2,0)</f>
        <v>positive</v>
      </c>
      <c r="G13601">
        <f>VLOOKUP(B13601,Sheet3!$B$2:$D$17,3,0)</f>
        <v>70</v>
      </c>
      <c r="H13601">
        <f t="shared" si="636"/>
        <v>12</v>
      </c>
      <c r="I13601">
        <f t="shared" si="637"/>
        <v>7</v>
      </c>
      <c r="J13601" t="str">
        <f t="shared" si="638"/>
        <v>15-18</v>
      </c>
    </row>
    <row r="13602" spans="1:10">
      <c r="A13602" t="s">
        <v>904</v>
      </c>
      <c r="B13602" t="s">
        <v>1503</v>
      </c>
      <c r="C13602" s="7">
        <v>44216.3518171296</v>
      </c>
      <c r="D13602" t="str">
        <f>VLOOKUP(A13602,Sheet2!$B$2:$E$1001,3,0)</f>
        <v>GIF</v>
      </c>
      <c r="E13602" t="str">
        <f>VLOOKUP(A13602,Sheet2!$B$2:$E$1001,4,0)</f>
        <v>culture</v>
      </c>
      <c r="F13602" t="str">
        <f>VLOOKUP(B13602,Sheet3!$B$2:$D$17,2,0)</f>
        <v>negative</v>
      </c>
      <c r="G13602">
        <f>VLOOKUP(B13602,Sheet3!$B$2:$D$17,3,0)</f>
        <v>12</v>
      </c>
      <c r="H13602">
        <f t="shared" si="636"/>
        <v>1</v>
      </c>
      <c r="I13602">
        <f t="shared" si="637"/>
        <v>3</v>
      </c>
      <c r="J13602" t="str">
        <f t="shared" si="638"/>
        <v>6-9</v>
      </c>
    </row>
    <row r="13603" spans="1:10">
      <c r="A13603" t="s">
        <v>904</v>
      </c>
      <c r="B13603" t="s">
        <v>1495</v>
      </c>
      <c r="C13603" s="7">
        <v>44348.6365393518</v>
      </c>
      <c r="D13603" t="str">
        <f>VLOOKUP(A13603,Sheet2!$B$2:$E$1001,3,0)</f>
        <v>GIF</v>
      </c>
      <c r="E13603" t="str">
        <f>VLOOKUP(A13603,Sheet2!$B$2:$E$1001,4,0)</f>
        <v>culture</v>
      </c>
      <c r="F13603" t="str">
        <f>VLOOKUP(B13603,Sheet3!$B$2:$D$17,2,0)</f>
        <v>positive</v>
      </c>
      <c r="G13603">
        <f>VLOOKUP(B13603,Sheet3!$B$2:$D$17,3,0)</f>
        <v>75</v>
      </c>
      <c r="H13603">
        <f t="shared" si="636"/>
        <v>6</v>
      </c>
      <c r="I13603">
        <f t="shared" si="637"/>
        <v>2</v>
      </c>
      <c r="J13603" t="str">
        <f t="shared" si="638"/>
        <v>15-18</v>
      </c>
    </row>
    <row r="13604" spans="1:10">
      <c r="A13604" t="s">
        <v>905</v>
      </c>
      <c r="B13604" t="s">
        <v>1495</v>
      </c>
      <c r="C13604" s="7">
        <v>44077.1114351852</v>
      </c>
      <c r="D13604" t="str">
        <f>VLOOKUP(A13604,Sheet2!$B$2:$E$1001,3,0)</f>
        <v>video</v>
      </c>
      <c r="E13604" t="str">
        <f>VLOOKUP(A13604,Sheet2!$B$2:$E$1001,4,0)</f>
        <v>veganism</v>
      </c>
      <c r="F13604" t="str">
        <f>VLOOKUP(B13604,Sheet3!$B$2:$D$17,2,0)</f>
        <v>positive</v>
      </c>
      <c r="G13604">
        <f>VLOOKUP(B13604,Sheet3!$B$2:$D$17,3,0)</f>
        <v>75</v>
      </c>
      <c r="H13604">
        <f t="shared" si="636"/>
        <v>9</v>
      </c>
      <c r="I13604">
        <f t="shared" si="637"/>
        <v>4</v>
      </c>
      <c r="J13604" t="str">
        <f t="shared" si="638"/>
        <v>0-3</v>
      </c>
    </row>
    <row r="13605" spans="1:10">
      <c r="A13605" t="s">
        <v>905</v>
      </c>
      <c r="B13605" t="s">
        <v>1485</v>
      </c>
      <c r="C13605" s="7">
        <v>44299.1837847222</v>
      </c>
      <c r="D13605" t="str">
        <f>VLOOKUP(A13605,Sheet2!$B$2:$E$1001,3,0)</f>
        <v>video</v>
      </c>
      <c r="E13605" t="str">
        <f>VLOOKUP(A13605,Sheet2!$B$2:$E$1001,4,0)</f>
        <v>veganism</v>
      </c>
      <c r="F13605" t="str">
        <f>VLOOKUP(B13605,Sheet3!$B$2:$D$17,2,0)</f>
        <v>positive</v>
      </c>
      <c r="G13605">
        <f>VLOOKUP(B13605,Sheet3!$B$2:$D$17,3,0)</f>
        <v>60</v>
      </c>
      <c r="H13605">
        <f t="shared" si="636"/>
        <v>4</v>
      </c>
      <c r="I13605">
        <f t="shared" si="637"/>
        <v>2</v>
      </c>
      <c r="J13605" t="str">
        <f t="shared" si="638"/>
        <v>3-6</v>
      </c>
    </row>
    <row r="13606" spans="1:10">
      <c r="A13606" t="s">
        <v>905</v>
      </c>
      <c r="B13606" t="s">
        <v>1494</v>
      </c>
      <c r="C13606" s="7">
        <v>44360.167962963</v>
      </c>
      <c r="D13606" t="str">
        <f>VLOOKUP(A13606,Sheet2!$B$2:$E$1001,3,0)</f>
        <v>video</v>
      </c>
      <c r="E13606" t="str">
        <f>VLOOKUP(A13606,Sheet2!$B$2:$E$1001,4,0)</f>
        <v>veganism</v>
      </c>
      <c r="F13606" t="str">
        <f>VLOOKUP(B13606,Sheet3!$B$2:$D$17,2,0)</f>
        <v>positive</v>
      </c>
      <c r="G13606">
        <f>VLOOKUP(B13606,Sheet3!$B$2:$D$17,3,0)</f>
        <v>65</v>
      </c>
      <c r="H13606">
        <f t="shared" si="636"/>
        <v>6</v>
      </c>
      <c r="I13606">
        <f t="shared" si="637"/>
        <v>7</v>
      </c>
      <c r="J13606" t="str">
        <f t="shared" si="638"/>
        <v>3-6</v>
      </c>
    </row>
    <row r="13607" spans="1:10">
      <c r="A13607" t="s">
        <v>905</v>
      </c>
      <c r="B13607" t="s">
        <v>1501</v>
      </c>
      <c r="C13607" s="7">
        <v>44065.8637847222</v>
      </c>
      <c r="D13607" t="str">
        <f>VLOOKUP(A13607,Sheet2!$B$2:$E$1001,3,0)</f>
        <v>video</v>
      </c>
      <c r="E13607" t="str">
        <f>VLOOKUP(A13607,Sheet2!$B$2:$E$1001,4,0)</f>
        <v>veganism</v>
      </c>
      <c r="F13607" t="str">
        <f>VLOOKUP(B13607,Sheet3!$B$2:$D$17,2,0)</f>
        <v>neutral</v>
      </c>
      <c r="G13607">
        <f>VLOOKUP(B13607,Sheet3!$B$2:$D$17,3,0)</f>
        <v>35</v>
      </c>
      <c r="H13607">
        <f t="shared" si="636"/>
        <v>8</v>
      </c>
      <c r="I13607">
        <f t="shared" si="637"/>
        <v>6</v>
      </c>
      <c r="J13607" t="str">
        <f t="shared" si="638"/>
        <v>18-21</v>
      </c>
    </row>
    <row r="13608" spans="1:10">
      <c r="A13608" t="s">
        <v>905</v>
      </c>
      <c r="B13608" t="s">
        <v>1500</v>
      </c>
      <c r="C13608" s="7">
        <v>44047.8291087963</v>
      </c>
      <c r="D13608" t="str">
        <f>VLOOKUP(A13608,Sheet2!$B$2:$E$1001,3,0)</f>
        <v>video</v>
      </c>
      <c r="E13608" t="str">
        <f>VLOOKUP(A13608,Sheet2!$B$2:$E$1001,4,0)</f>
        <v>veganism</v>
      </c>
      <c r="F13608" t="str">
        <f>VLOOKUP(B13608,Sheet3!$B$2:$D$17,2,0)</f>
        <v>positive</v>
      </c>
      <c r="G13608">
        <f>VLOOKUP(B13608,Sheet3!$B$2:$D$17,3,0)</f>
        <v>45</v>
      </c>
      <c r="H13608">
        <f t="shared" si="636"/>
        <v>8</v>
      </c>
      <c r="I13608">
        <f t="shared" si="637"/>
        <v>2</v>
      </c>
      <c r="J13608" t="str">
        <f t="shared" si="638"/>
        <v>18-21</v>
      </c>
    </row>
    <row r="13609" spans="1:10">
      <c r="A13609" t="s">
        <v>905</v>
      </c>
      <c r="B13609" t="s">
        <v>1494</v>
      </c>
      <c r="C13609" s="7">
        <v>44096.3036111111</v>
      </c>
      <c r="D13609" t="str">
        <f>VLOOKUP(A13609,Sheet2!$B$2:$E$1001,3,0)</f>
        <v>video</v>
      </c>
      <c r="E13609" t="str">
        <f>VLOOKUP(A13609,Sheet2!$B$2:$E$1001,4,0)</f>
        <v>veganism</v>
      </c>
      <c r="F13609" t="str">
        <f>VLOOKUP(B13609,Sheet3!$B$2:$D$17,2,0)</f>
        <v>positive</v>
      </c>
      <c r="G13609">
        <f>VLOOKUP(B13609,Sheet3!$B$2:$D$17,3,0)</f>
        <v>65</v>
      </c>
      <c r="H13609">
        <f t="shared" si="636"/>
        <v>9</v>
      </c>
      <c r="I13609">
        <f t="shared" si="637"/>
        <v>2</v>
      </c>
      <c r="J13609" t="str">
        <f t="shared" si="638"/>
        <v>6-9</v>
      </c>
    </row>
    <row r="13610" spans="1:10">
      <c r="A13610" t="s">
        <v>905</v>
      </c>
      <c r="B13610" t="s">
        <v>1503</v>
      </c>
      <c r="C13610" s="7">
        <v>44355.491412037</v>
      </c>
      <c r="D13610" t="str">
        <f>VLOOKUP(A13610,Sheet2!$B$2:$E$1001,3,0)</f>
        <v>video</v>
      </c>
      <c r="E13610" t="str">
        <f>VLOOKUP(A13610,Sheet2!$B$2:$E$1001,4,0)</f>
        <v>veganism</v>
      </c>
      <c r="F13610" t="str">
        <f>VLOOKUP(B13610,Sheet3!$B$2:$D$17,2,0)</f>
        <v>negative</v>
      </c>
      <c r="G13610">
        <f>VLOOKUP(B13610,Sheet3!$B$2:$D$17,3,0)</f>
        <v>12</v>
      </c>
      <c r="H13610">
        <f t="shared" si="636"/>
        <v>6</v>
      </c>
      <c r="I13610">
        <f t="shared" si="637"/>
        <v>2</v>
      </c>
      <c r="J13610" t="str">
        <f t="shared" si="638"/>
        <v>9-12</v>
      </c>
    </row>
    <row r="13611" spans="1:10">
      <c r="A13611" t="s">
        <v>907</v>
      </c>
      <c r="B13611" t="s">
        <v>1488</v>
      </c>
      <c r="C13611" s="7">
        <v>44238.3102546296</v>
      </c>
      <c r="D13611" t="str">
        <f>VLOOKUP(A13611,Sheet2!$B$2:$E$1001,3,0)</f>
        <v>GIF</v>
      </c>
      <c r="E13611" t="str">
        <f>VLOOKUP(A13611,Sheet2!$B$2:$E$1001,4,0)</f>
        <v>travel</v>
      </c>
      <c r="F13611" t="str">
        <f>VLOOKUP(B13611,Sheet3!$B$2:$D$17,2,0)</f>
        <v>negative</v>
      </c>
      <c r="G13611">
        <f>VLOOKUP(B13611,Sheet3!$B$2:$D$17,3,0)</f>
        <v>0</v>
      </c>
      <c r="H13611">
        <f t="shared" si="636"/>
        <v>2</v>
      </c>
      <c r="I13611">
        <f t="shared" si="637"/>
        <v>4</v>
      </c>
      <c r="J13611" t="str">
        <f t="shared" si="638"/>
        <v>6-9</v>
      </c>
    </row>
    <row r="13612" spans="1:10">
      <c r="A13612" t="s">
        <v>907</v>
      </c>
      <c r="B13612" t="s">
        <v>1487</v>
      </c>
      <c r="C13612" s="7">
        <v>44220.5211226852</v>
      </c>
      <c r="D13612" t="str">
        <f>VLOOKUP(A13612,Sheet2!$B$2:$E$1001,3,0)</f>
        <v>GIF</v>
      </c>
      <c r="E13612" t="str">
        <f>VLOOKUP(A13612,Sheet2!$B$2:$E$1001,4,0)</f>
        <v>travel</v>
      </c>
      <c r="F13612" t="str">
        <f>VLOOKUP(B13612,Sheet3!$B$2:$D$17,2,0)</f>
        <v>positive</v>
      </c>
      <c r="G13612">
        <f>VLOOKUP(B13612,Sheet3!$B$2:$D$17,3,0)</f>
        <v>70</v>
      </c>
      <c r="H13612">
        <f t="shared" si="636"/>
        <v>1</v>
      </c>
      <c r="I13612">
        <f t="shared" si="637"/>
        <v>7</v>
      </c>
      <c r="J13612" t="str">
        <f t="shared" si="638"/>
        <v>12-15</v>
      </c>
    </row>
    <row r="13613" spans="1:10">
      <c r="A13613" t="s">
        <v>907</v>
      </c>
      <c r="B13613" t="s">
        <v>1500</v>
      </c>
      <c r="C13613" s="7">
        <v>44324.647337963</v>
      </c>
      <c r="D13613" t="str">
        <f>VLOOKUP(A13613,Sheet2!$B$2:$E$1001,3,0)</f>
        <v>GIF</v>
      </c>
      <c r="E13613" t="str">
        <f>VLOOKUP(A13613,Sheet2!$B$2:$E$1001,4,0)</f>
        <v>travel</v>
      </c>
      <c r="F13613" t="str">
        <f>VLOOKUP(B13613,Sheet3!$B$2:$D$17,2,0)</f>
        <v>positive</v>
      </c>
      <c r="G13613">
        <f>VLOOKUP(B13613,Sheet3!$B$2:$D$17,3,0)</f>
        <v>45</v>
      </c>
      <c r="H13613">
        <f t="shared" si="636"/>
        <v>5</v>
      </c>
      <c r="I13613">
        <f t="shared" si="637"/>
        <v>6</v>
      </c>
      <c r="J13613" t="str">
        <f t="shared" si="638"/>
        <v>15-18</v>
      </c>
    </row>
    <row r="13614" spans="1:10">
      <c r="A13614" t="s">
        <v>907</v>
      </c>
      <c r="B13614" t="s">
        <v>1499</v>
      </c>
      <c r="C13614" s="7">
        <v>44047.7632291667</v>
      </c>
      <c r="D13614" t="str">
        <f>VLOOKUP(A13614,Sheet2!$B$2:$E$1001,3,0)</f>
        <v>GIF</v>
      </c>
      <c r="E13614" t="str">
        <f>VLOOKUP(A13614,Sheet2!$B$2:$E$1001,4,0)</f>
        <v>travel</v>
      </c>
      <c r="F13614" t="str">
        <f>VLOOKUP(B13614,Sheet3!$B$2:$D$17,2,0)</f>
        <v>negative</v>
      </c>
      <c r="G13614">
        <f>VLOOKUP(B13614,Sheet3!$B$2:$D$17,3,0)</f>
        <v>10</v>
      </c>
      <c r="H13614">
        <f t="shared" si="636"/>
        <v>8</v>
      </c>
      <c r="I13614">
        <f t="shared" si="637"/>
        <v>2</v>
      </c>
      <c r="J13614" t="str">
        <f t="shared" si="638"/>
        <v>18-21</v>
      </c>
    </row>
    <row r="13615" spans="1:10">
      <c r="A13615" t="s">
        <v>907</v>
      </c>
      <c r="B13615" t="s">
        <v>1488</v>
      </c>
      <c r="C13615" s="7">
        <v>44009.2700925926</v>
      </c>
      <c r="D13615" t="str">
        <f>VLOOKUP(A13615,Sheet2!$B$2:$E$1001,3,0)</f>
        <v>GIF</v>
      </c>
      <c r="E13615" t="str">
        <f>VLOOKUP(A13615,Sheet2!$B$2:$E$1001,4,0)</f>
        <v>travel</v>
      </c>
      <c r="F13615" t="str">
        <f>VLOOKUP(B13615,Sheet3!$B$2:$D$17,2,0)</f>
        <v>negative</v>
      </c>
      <c r="G13615">
        <f>VLOOKUP(B13615,Sheet3!$B$2:$D$17,3,0)</f>
        <v>0</v>
      </c>
      <c r="H13615">
        <f t="shared" si="636"/>
        <v>6</v>
      </c>
      <c r="I13615">
        <f t="shared" si="637"/>
        <v>6</v>
      </c>
      <c r="J13615" t="str">
        <f t="shared" si="638"/>
        <v>6-9</v>
      </c>
    </row>
    <row r="13616" spans="1:10">
      <c r="A13616" t="s">
        <v>907</v>
      </c>
      <c r="B13616" t="s">
        <v>1491</v>
      </c>
      <c r="C13616" s="7">
        <v>44347.0838888889</v>
      </c>
      <c r="D13616" t="str">
        <f>VLOOKUP(A13616,Sheet2!$B$2:$E$1001,3,0)</f>
        <v>GIF</v>
      </c>
      <c r="E13616" t="str">
        <f>VLOOKUP(A13616,Sheet2!$B$2:$E$1001,4,0)</f>
        <v>travel</v>
      </c>
      <c r="F13616" t="str">
        <f>VLOOKUP(B13616,Sheet3!$B$2:$D$17,2,0)</f>
        <v>positive</v>
      </c>
      <c r="G13616">
        <f>VLOOKUP(B13616,Sheet3!$B$2:$D$17,3,0)</f>
        <v>30</v>
      </c>
      <c r="H13616">
        <f t="shared" si="636"/>
        <v>5</v>
      </c>
      <c r="I13616">
        <f t="shared" si="637"/>
        <v>1</v>
      </c>
      <c r="J13616" t="str">
        <f t="shared" si="638"/>
        <v>0-3</v>
      </c>
    </row>
    <row r="13617" spans="1:10">
      <c r="A13617" t="s">
        <v>907</v>
      </c>
      <c r="B13617" t="s">
        <v>1503</v>
      </c>
      <c r="C13617" s="7">
        <v>44184.2668865741</v>
      </c>
      <c r="D13617" t="str">
        <f>VLOOKUP(A13617,Sheet2!$B$2:$E$1001,3,0)</f>
        <v>GIF</v>
      </c>
      <c r="E13617" t="str">
        <f>VLOOKUP(A13617,Sheet2!$B$2:$E$1001,4,0)</f>
        <v>travel</v>
      </c>
      <c r="F13617" t="str">
        <f>VLOOKUP(B13617,Sheet3!$B$2:$D$17,2,0)</f>
        <v>negative</v>
      </c>
      <c r="G13617">
        <f>VLOOKUP(B13617,Sheet3!$B$2:$D$17,3,0)</f>
        <v>12</v>
      </c>
      <c r="H13617">
        <f t="shared" si="636"/>
        <v>12</v>
      </c>
      <c r="I13617">
        <f t="shared" si="637"/>
        <v>6</v>
      </c>
      <c r="J13617" t="str">
        <f t="shared" si="638"/>
        <v>6-9</v>
      </c>
    </row>
    <row r="13618" spans="1:10">
      <c r="A13618" t="s">
        <v>907</v>
      </c>
      <c r="B13618" t="s">
        <v>1497</v>
      </c>
      <c r="C13618" s="7">
        <v>44141.3113310185</v>
      </c>
      <c r="D13618" t="str">
        <f>VLOOKUP(A13618,Sheet2!$B$2:$E$1001,3,0)</f>
        <v>GIF</v>
      </c>
      <c r="E13618" t="str">
        <f>VLOOKUP(A13618,Sheet2!$B$2:$E$1001,4,0)</f>
        <v>travel</v>
      </c>
      <c r="F13618" t="str">
        <f>VLOOKUP(B13618,Sheet3!$B$2:$D$17,2,0)</f>
        <v>positive</v>
      </c>
      <c r="G13618">
        <f>VLOOKUP(B13618,Sheet3!$B$2:$D$17,3,0)</f>
        <v>72</v>
      </c>
      <c r="H13618">
        <f t="shared" si="636"/>
        <v>11</v>
      </c>
      <c r="I13618">
        <f t="shared" si="637"/>
        <v>5</v>
      </c>
      <c r="J13618" t="str">
        <f t="shared" si="638"/>
        <v>6-9</v>
      </c>
    </row>
    <row r="13619" spans="1:10">
      <c r="A13619" t="s">
        <v>907</v>
      </c>
      <c r="B13619" t="s">
        <v>1494</v>
      </c>
      <c r="C13619" s="7">
        <v>44106.9276736111</v>
      </c>
      <c r="D13619" t="str">
        <f>VLOOKUP(A13619,Sheet2!$B$2:$E$1001,3,0)</f>
        <v>GIF</v>
      </c>
      <c r="E13619" t="str">
        <f>VLOOKUP(A13619,Sheet2!$B$2:$E$1001,4,0)</f>
        <v>travel</v>
      </c>
      <c r="F13619" t="str">
        <f>VLOOKUP(B13619,Sheet3!$B$2:$D$17,2,0)</f>
        <v>positive</v>
      </c>
      <c r="G13619">
        <f>VLOOKUP(B13619,Sheet3!$B$2:$D$17,3,0)</f>
        <v>65</v>
      </c>
      <c r="H13619">
        <f t="shared" si="636"/>
        <v>10</v>
      </c>
      <c r="I13619">
        <f t="shared" si="637"/>
        <v>5</v>
      </c>
      <c r="J13619" t="str">
        <f t="shared" si="638"/>
        <v>21-24</v>
      </c>
    </row>
    <row r="13620" customFormat="1" spans="1:10">
      <c r="A13620" t="s">
        <v>907</v>
      </c>
      <c r="B13620" t="s">
        <v>1503</v>
      </c>
      <c r="C13620" s="7">
        <v>44288.2726388889</v>
      </c>
      <c r="D13620" t="str">
        <f>VLOOKUP(A13620,Sheet2!$B$2:$E$1001,3,0)</f>
        <v>GIF</v>
      </c>
      <c r="E13620" t="str">
        <f>VLOOKUP(A13620,Sheet2!$B$2:$E$1001,4,0)</f>
        <v>travel</v>
      </c>
      <c r="F13620" t="str">
        <f>VLOOKUP(B13620,Sheet3!$B$2:$D$17,2,0)</f>
        <v>negative</v>
      </c>
      <c r="G13620">
        <f>VLOOKUP(B13620,Sheet3!$B$2:$D$17,3,0)</f>
        <v>12</v>
      </c>
      <c r="H13620">
        <f t="shared" si="636"/>
        <v>4</v>
      </c>
      <c r="I13620">
        <f t="shared" si="637"/>
        <v>5</v>
      </c>
      <c r="J13620" t="str">
        <f t="shared" si="638"/>
        <v>6-9</v>
      </c>
    </row>
    <row r="13621" spans="1:10">
      <c r="A13621" t="s">
        <v>907</v>
      </c>
      <c r="B13621" t="s">
        <v>1499</v>
      </c>
      <c r="C13621" s="7">
        <v>44016.4951157407</v>
      </c>
      <c r="D13621" t="str">
        <f>VLOOKUP(A13621,Sheet2!$B$2:$E$1001,3,0)</f>
        <v>GIF</v>
      </c>
      <c r="E13621" t="str">
        <f>VLOOKUP(A13621,Sheet2!$B$2:$E$1001,4,0)</f>
        <v>travel</v>
      </c>
      <c r="F13621" t="str">
        <f>VLOOKUP(B13621,Sheet3!$B$2:$D$17,2,0)</f>
        <v>negative</v>
      </c>
      <c r="G13621">
        <f>VLOOKUP(B13621,Sheet3!$B$2:$D$17,3,0)</f>
        <v>10</v>
      </c>
      <c r="H13621">
        <f t="shared" si="636"/>
        <v>7</v>
      </c>
      <c r="I13621">
        <f t="shared" si="637"/>
        <v>6</v>
      </c>
      <c r="J13621" t="str">
        <f t="shared" si="638"/>
        <v>9-12</v>
      </c>
    </row>
    <row r="13622" spans="1:10">
      <c r="A13622" t="s">
        <v>907</v>
      </c>
      <c r="B13622" t="s">
        <v>1496</v>
      </c>
      <c r="C13622" s="7">
        <v>44129.070625</v>
      </c>
      <c r="D13622" t="str">
        <f>VLOOKUP(A13622,Sheet2!$B$2:$E$1001,3,0)</f>
        <v>GIF</v>
      </c>
      <c r="E13622" t="str">
        <f>VLOOKUP(A13622,Sheet2!$B$2:$E$1001,4,0)</f>
        <v>travel</v>
      </c>
      <c r="F13622" t="str">
        <f>VLOOKUP(B13622,Sheet3!$B$2:$D$17,2,0)</f>
        <v>positive</v>
      </c>
      <c r="G13622">
        <f>VLOOKUP(B13622,Sheet3!$B$2:$D$17,3,0)</f>
        <v>70</v>
      </c>
      <c r="H13622">
        <f t="shared" si="636"/>
        <v>10</v>
      </c>
      <c r="I13622">
        <f t="shared" si="637"/>
        <v>7</v>
      </c>
      <c r="J13622" t="str">
        <f t="shared" si="638"/>
        <v>0-3</v>
      </c>
    </row>
    <row r="13623" spans="1:10">
      <c r="A13623" t="s">
        <v>907</v>
      </c>
      <c r="B13623" t="s">
        <v>1499</v>
      </c>
      <c r="C13623" s="7">
        <v>44039.8338310185</v>
      </c>
      <c r="D13623" t="str">
        <f>VLOOKUP(A13623,Sheet2!$B$2:$E$1001,3,0)</f>
        <v>GIF</v>
      </c>
      <c r="E13623" t="str">
        <f>VLOOKUP(A13623,Sheet2!$B$2:$E$1001,4,0)</f>
        <v>travel</v>
      </c>
      <c r="F13623" t="str">
        <f>VLOOKUP(B13623,Sheet3!$B$2:$D$17,2,0)</f>
        <v>negative</v>
      </c>
      <c r="G13623">
        <f>VLOOKUP(B13623,Sheet3!$B$2:$D$17,3,0)</f>
        <v>10</v>
      </c>
      <c r="H13623">
        <f t="shared" si="636"/>
        <v>7</v>
      </c>
      <c r="I13623">
        <f t="shared" si="637"/>
        <v>1</v>
      </c>
      <c r="J13623" t="str">
        <f t="shared" si="638"/>
        <v>18-21</v>
      </c>
    </row>
    <row r="13624" spans="1:10">
      <c r="A13624" t="s">
        <v>907</v>
      </c>
      <c r="B13624" t="s">
        <v>1487</v>
      </c>
      <c r="C13624" s="7">
        <v>44089.4255208333</v>
      </c>
      <c r="D13624" t="str">
        <f>VLOOKUP(A13624,Sheet2!$B$2:$E$1001,3,0)</f>
        <v>GIF</v>
      </c>
      <c r="E13624" t="str">
        <f>VLOOKUP(A13624,Sheet2!$B$2:$E$1001,4,0)</f>
        <v>travel</v>
      </c>
      <c r="F13624" t="str">
        <f>VLOOKUP(B13624,Sheet3!$B$2:$D$17,2,0)</f>
        <v>positive</v>
      </c>
      <c r="G13624">
        <f>VLOOKUP(B13624,Sheet3!$B$2:$D$17,3,0)</f>
        <v>70</v>
      </c>
      <c r="H13624">
        <f t="shared" si="636"/>
        <v>9</v>
      </c>
      <c r="I13624">
        <f t="shared" si="637"/>
        <v>2</v>
      </c>
      <c r="J13624" t="str">
        <f t="shared" si="638"/>
        <v>9-12</v>
      </c>
    </row>
    <row r="13625" spans="1:10">
      <c r="A13625" t="s">
        <v>907</v>
      </c>
      <c r="B13625" t="s">
        <v>1498</v>
      </c>
      <c r="C13625" s="7">
        <v>44117.5616898148</v>
      </c>
      <c r="D13625" t="str">
        <f>VLOOKUP(A13625,Sheet2!$B$2:$E$1001,3,0)</f>
        <v>GIF</v>
      </c>
      <c r="E13625" t="str">
        <f>VLOOKUP(A13625,Sheet2!$B$2:$E$1001,4,0)</f>
        <v>travel</v>
      </c>
      <c r="F13625" t="str">
        <f>VLOOKUP(B13625,Sheet3!$B$2:$D$17,2,0)</f>
        <v>positive</v>
      </c>
      <c r="G13625">
        <f>VLOOKUP(B13625,Sheet3!$B$2:$D$17,3,0)</f>
        <v>50</v>
      </c>
      <c r="H13625">
        <f t="shared" si="636"/>
        <v>10</v>
      </c>
      <c r="I13625">
        <f t="shared" si="637"/>
        <v>2</v>
      </c>
      <c r="J13625" t="str">
        <f t="shared" si="638"/>
        <v>12-15</v>
      </c>
    </row>
    <row r="13626" spans="1:10">
      <c r="A13626" t="s">
        <v>907</v>
      </c>
      <c r="B13626" t="s">
        <v>1495</v>
      </c>
      <c r="C13626" s="7">
        <v>44331.4260648148</v>
      </c>
      <c r="D13626" t="str">
        <f>VLOOKUP(A13626,Sheet2!$B$2:$E$1001,3,0)</f>
        <v>GIF</v>
      </c>
      <c r="E13626" t="str">
        <f>VLOOKUP(A13626,Sheet2!$B$2:$E$1001,4,0)</f>
        <v>travel</v>
      </c>
      <c r="F13626" t="str">
        <f>VLOOKUP(B13626,Sheet3!$B$2:$D$17,2,0)</f>
        <v>positive</v>
      </c>
      <c r="G13626">
        <f>VLOOKUP(B13626,Sheet3!$B$2:$D$17,3,0)</f>
        <v>75</v>
      </c>
      <c r="H13626">
        <f t="shared" si="636"/>
        <v>5</v>
      </c>
      <c r="I13626">
        <f t="shared" si="637"/>
        <v>6</v>
      </c>
      <c r="J13626" t="str">
        <f t="shared" si="638"/>
        <v>9-12</v>
      </c>
    </row>
    <row r="13627" spans="1:10">
      <c r="A13627" t="s">
        <v>907</v>
      </c>
      <c r="B13627" t="s">
        <v>1502</v>
      </c>
      <c r="C13627" s="7">
        <v>44086.637662037</v>
      </c>
      <c r="D13627" t="str">
        <f>VLOOKUP(A13627,Sheet2!$B$2:$E$1001,3,0)</f>
        <v>GIF</v>
      </c>
      <c r="E13627" t="str">
        <f>VLOOKUP(A13627,Sheet2!$B$2:$E$1001,4,0)</f>
        <v>travel</v>
      </c>
      <c r="F13627" t="str">
        <f>VLOOKUP(B13627,Sheet3!$B$2:$D$17,2,0)</f>
        <v>negative</v>
      </c>
      <c r="G13627">
        <f>VLOOKUP(B13627,Sheet3!$B$2:$D$17,3,0)</f>
        <v>15</v>
      </c>
      <c r="H13627">
        <f t="shared" si="636"/>
        <v>9</v>
      </c>
      <c r="I13627">
        <f t="shared" si="637"/>
        <v>6</v>
      </c>
      <c r="J13627" t="str">
        <f t="shared" si="638"/>
        <v>15-18</v>
      </c>
    </row>
    <row r="13628" spans="1:10">
      <c r="A13628" t="s">
        <v>907</v>
      </c>
      <c r="B13628" t="s">
        <v>1503</v>
      </c>
      <c r="C13628" s="7">
        <v>44134.8567592593</v>
      </c>
      <c r="D13628" t="str">
        <f>VLOOKUP(A13628,Sheet2!$B$2:$E$1001,3,0)</f>
        <v>GIF</v>
      </c>
      <c r="E13628" t="str">
        <f>VLOOKUP(A13628,Sheet2!$B$2:$E$1001,4,0)</f>
        <v>travel</v>
      </c>
      <c r="F13628" t="str">
        <f>VLOOKUP(B13628,Sheet3!$B$2:$D$17,2,0)</f>
        <v>negative</v>
      </c>
      <c r="G13628">
        <f>VLOOKUP(B13628,Sheet3!$B$2:$D$17,3,0)</f>
        <v>12</v>
      </c>
      <c r="H13628">
        <f t="shared" si="636"/>
        <v>10</v>
      </c>
      <c r="I13628">
        <f t="shared" si="637"/>
        <v>5</v>
      </c>
      <c r="J13628" t="str">
        <f t="shared" si="638"/>
        <v>18-21</v>
      </c>
    </row>
    <row r="13629" spans="1:10">
      <c r="A13629" t="s">
        <v>907</v>
      </c>
      <c r="B13629" t="s">
        <v>1497</v>
      </c>
      <c r="C13629" s="7">
        <v>44323.0023263889</v>
      </c>
      <c r="D13629" t="str">
        <f>VLOOKUP(A13629,Sheet2!$B$2:$E$1001,3,0)</f>
        <v>GIF</v>
      </c>
      <c r="E13629" t="str">
        <f>VLOOKUP(A13629,Sheet2!$B$2:$E$1001,4,0)</f>
        <v>travel</v>
      </c>
      <c r="F13629" t="str">
        <f>VLOOKUP(B13629,Sheet3!$B$2:$D$17,2,0)</f>
        <v>positive</v>
      </c>
      <c r="G13629">
        <f>VLOOKUP(B13629,Sheet3!$B$2:$D$17,3,0)</f>
        <v>72</v>
      </c>
      <c r="H13629">
        <f t="shared" si="636"/>
        <v>5</v>
      </c>
      <c r="I13629">
        <f t="shared" si="637"/>
        <v>5</v>
      </c>
      <c r="J13629" t="str">
        <f t="shared" si="638"/>
        <v>0-3</v>
      </c>
    </row>
    <row r="13630" customFormat="1" spans="1:10">
      <c r="A13630" t="s">
        <v>907</v>
      </c>
      <c r="B13630" t="s">
        <v>1496</v>
      </c>
      <c r="C13630" s="7">
        <v>44210.7572106481</v>
      </c>
      <c r="D13630" t="str">
        <f>VLOOKUP(A13630,Sheet2!$B$2:$E$1001,3,0)</f>
        <v>GIF</v>
      </c>
      <c r="E13630" t="str">
        <f>VLOOKUP(A13630,Sheet2!$B$2:$E$1001,4,0)</f>
        <v>travel</v>
      </c>
      <c r="F13630" t="str">
        <f>VLOOKUP(B13630,Sheet3!$B$2:$D$17,2,0)</f>
        <v>positive</v>
      </c>
      <c r="G13630">
        <f>VLOOKUP(B13630,Sheet3!$B$2:$D$17,3,0)</f>
        <v>70</v>
      </c>
      <c r="H13630">
        <f t="shared" si="636"/>
        <v>1</v>
      </c>
      <c r="I13630">
        <f t="shared" si="637"/>
        <v>4</v>
      </c>
      <c r="J13630" t="str">
        <f t="shared" si="638"/>
        <v>18-21</v>
      </c>
    </row>
    <row r="13631" spans="1:10">
      <c r="A13631" t="s">
        <v>907</v>
      </c>
      <c r="B13631" t="s">
        <v>1502</v>
      </c>
      <c r="C13631" s="7">
        <v>44026.9022106481</v>
      </c>
      <c r="D13631" t="str">
        <f>VLOOKUP(A13631,Sheet2!$B$2:$E$1001,3,0)</f>
        <v>GIF</v>
      </c>
      <c r="E13631" t="str">
        <f>VLOOKUP(A13631,Sheet2!$B$2:$E$1001,4,0)</f>
        <v>travel</v>
      </c>
      <c r="F13631" t="str">
        <f>VLOOKUP(B13631,Sheet3!$B$2:$D$17,2,0)</f>
        <v>negative</v>
      </c>
      <c r="G13631">
        <f>VLOOKUP(B13631,Sheet3!$B$2:$D$17,3,0)</f>
        <v>15</v>
      </c>
      <c r="H13631">
        <f t="shared" si="636"/>
        <v>7</v>
      </c>
      <c r="I13631">
        <f t="shared" si="637"/>
        <v>2</v>
      </c>
      <c r="J13631" t="str">
        <f t="shared" si="638"/>
        <v>21-24</v>
      </c>
    </row>
    <row r="13632" spans="1:10">
      <c r="A13632" t="s">
        <v>907</v>
      </c>
      <c r="B13632" t="s">
        <v>1495</v>
      </c>
      <c r="C13632" s="7">
        <v>44175.8963078704</v>
      </c>
      <c r="D13632" t="str">
        <f>VLOOKUP(A13632,Sheet2!$B$2:$E$1001,3,0)</f>
        <v>GIF</v>
      </c>
      <c r="E13632" t="str">
        <f>VLOOKUP(A13632,Sheet2!$B$2:$E$1001,4,0)</f>
        <v>travel</v>
      </c>
      <c r="F13632" t="str">
        <f>VLOOKUP(B13632,Sheet3!$B$2:$D$17,2,0)</f>
        <v>positive</v>
      </c>
      <c r="G13632">
        <f>VLOOKUP(B13632,Sheet3!$B$2:$D$17,3,0)</f>
        <v>75</v>
      </c>
      <c r="H13632">
        <f t="shared" si="636"/>
        <v>12</v>
      </c>
      <c r="I13632">
        <f t="shared" si="637"/>
        <v>4</v>
      </c>
      <c r="J13632" t="str">
        <f t="shared" si="638"/>
        <v>21-24</v>
      </c>
    </row>
    <row r="13633" spans="1:10">
      <c r="A13633" t="s">
        <v>907</v>
      </c>
      <c r="B13633" t="s">
        <v>1494</v>
      </c>
      <c r="C13633" s="7">
        <v>44320.3972569444</v>
      </c>
      <c r="D13633" t="str">
        <f>VLOOKUP(A13633,Sheet2!$B$2:$E$1001,3,0)</f>
        <v>GIF</v>
      </c>
      <c r="E13633" t="str">
        <f>VLOOKUP(A13633,Sheet2!$B$2:$E$1001,4,0)</f>
        <v>travel</v>
      </c>
      <c r="F13633" t="str">
        <f>VLOOKUP(B13633,Sheet3!$B$2:$D$17,2,0)</f>
        <v>positive</v>
      </c>
      <c r="G13633">
        <f>VLOOKUP(B13633,Sheet3!$B$2:$D$17,3,0)</f>
        <v>65</v>
      </c>
      <c r="H13633">
        <f t="shared" si="636"/>
        <v>5</v>
      </c>
      <c r="I13633">
        <f t="shared" si="637"/>
        <v>2</v>
      </c>
      <c r="J13633" t="str">
        <f t="shared" si="638"/>
        <v>9-12</v>
      </c>
    </row>
    <row r="13634" spans="1:10">
      <c r="A13634" t="s">
        <v>907</v>
      </c>
      <c r="B13634" t="s">
        <v>1490</v>
      </c>
      <c r="C13634" s="7">
        <v>44078.0152199074</v>
      </c>
      <c r="D13634" t="str">
        <f>VLOOKUP(A13634,Sheet2!$B$2:$E$1001,3,0)</f>
        <v>GIF</v>
      </c>
      <c r="E13634" t="str">
        <f>VLOOKUP(A13634,Sheet2!$B$2:$E$1001,4,0)</f>
        <v>travel</v>
      </c>
      <c r="F13634" t="str">
        <f>VLOOKUP(B13634,Sheet3!$B$2:$D$17,2,0)</f>
        <v>negative</v>
      </c>
      <c r="G13634">
        <f>VLOOKUP(B13634,Sheet3!$B$2:$D$17,3,0)</f>
        <v>5</v>
      </c>
      <c r="H13634">
        <f t="shared" si="636"/>
        <v>9</v>
      </c>
      <c r="I13634">
        <f t="shared" si="637"/>
        <v>5</v>
      </c>
      <c r="J13634" t="str">
        <f t="shared" si="638"/>
        <v>0-3</v>
      </c>
    </row>
    <row r="13635" spans="1:10">
      <c r="A13635" t="s">
        <v>907</v>
      </c>
      <c r="B13635" t="s">
        <v>1490</v>
      </c>
      <c r="C13635" s="7">
        <v>44065.954224537</v>
      </c>
      <c r="D13635" t="str">
        <f>VLOOKUP(A13635,Sheet2!$B$2:$E$1001,3,0)</f>
        <v>GIF</v>
      </c>
      <c r="E13635" t="str">
        <f>VLOOKUP(A13635,Sheet2!$B$2:$E$1001,4,0)</f>
        <v>travel</v>
      </c>
      <c r="F13635" t="str">
        <f>VLOOKUP(B13635,Sheet3!$B$2:$D$17,2,0)</f>
        <v>negative</v>
      </c>
      <c r="G13635">
        <f>VLOOKUP(B13635,Sheet3!$B$2:$D$17,3,0)</f>
        <v>5</v>
      </c>
      <c r="H13635">
        <f t="shared" ref="H13635:H13698" si="639">MONTH(C13635)</f>
        <v>8</v>
      </c>
      <c r="I13635">
        <f t="shared" ref="I13635:I13698" si="640">WEEKDAY(C13635,2)</f>
        <v>6</v>
      </c>
      <c r="J13635" t="str">
        <f t="shared" ref="J13635:J13698" si="641">TEXT(INT(HOUR(C13635)/3)*3,"0")&amp;"-"&amp;TEXT(INT(HOUR(C13635)/3)*3+3,"0")</f>
        <v>21-24</v>
      </c>
    </row>
    <row r="13636" spans="1:10">
      <c r="A13636" t="s">
        <v>907</v>
      </c>
      <c r="B13636" t="s">
        <v>1492</v>
      </c>
      <c r="C13636" s="7">
        <v>44041.6473032407</v>
      </c>
      <c r="D13636" t="str">
        <f>VLOOKUP(A13636,Sheet2!$B$2:$E$1001,3,0)</f>
        <v>GIF</v>
      </c>
      <c r="E13636" t="str">
        <f>VLOOKUP(A13636,Sheet2!$B$2:$E$1001,4,0)</f>
        <v>travel</v>
      </c>
      <c r="F13636" t="str">
        <f>VLOOKUP(B13636,Sheet3!$B$2:$D$17,2,0)</f>
        <v>neutral</v>
      </c>
      <c r="G13636">
        <f>VLOOKUP(B13636,Sheet3!$B$2:$D$17,3,0)</f>
        <v>20</v>
      </c>
      <c r="H13636">
        <f t="shared" si="639"/>
        <v>7</v>
      </c>
      <c r="I13636">
        <f t="shared" si="640"/>
        <v>3</v>
      </c>
      <c r="J13636" t="str">
        <f t="shared" si="641"/>
        <v>15-18</v>
      </c>
    </row>
    <row r="13637" spans="1:10">
      <c r="A13637" t="s">
        <v>907</v>
      </c>
      <c r="B13637" t="s">
        <v>1487</v>
      </c>
      <c r="C13637" s="7">
        <v>44261.782337963</v>
      </c>
      <c r="D13637" t="str">
        <f>VLOOKUP(A13637,Sheet2!$B$2:$E$1001,3,0)</f>
        <v>GIF</v>
      </c>
      <c r="E13637" t="str">
        <f>VLOOKUP(A13637,Sheet2!$B$2:$E$1001,4,0)</f>
        <v>travel</v>
      </c>
      <c r="F13637" t="str">
        <f>VLOOKUP(B13637,Sheet3!$B$2:$D$17,2,0)</f>
        <v>positive</v>
      </c>
      <c r="G13637">
        <f>VLOOKUP(B13637,Sheet3!$B$2:$D$17,3,0)</f>
        <v>70</v>
      </c>
      <c r="H13637">
        <f t="shared" si="639"/>
        <v>3</v>
      </c>
      <c r="I13637">
        <f t="shared" si="640"/>
        <v>6</v>
      </c>
      <c r="J13637" t="str">
        <f t="shared" si="641"/>
        <v>18-21</v>
      </c>
    </row>
    <row r="13638" spans="1:10">
      <c r="A13638" t="s">
        <v>907</v>
      </c>
      <c r="B13638" t="s">
        <v>1495</v>
      </c>
      <c r="C13638" s="7">
        <v>44259.6259606481</v>
      </c>
      <c r="D13638" t="str">
        <f>VLOOKUP(A13638,Sheet2!$B$2:$E$1001,3,0)</f>
        <v>GIF</v>
      </c>
      <c r="E13638" t="str">
        <f>VLOOKUP(A13638,Sheet2!$B$2:$E$1001,4,0)</f>
        <v>travel</v>
      </c>
      <c r="F13638" t="str">
        <f>VLOOKUP(B13638,Sheet3!$B$2:$D$17,2,0)</f>
        <v>positive</v>
      </c>
      <c r="G13638">
        <f>VLOOKUP(B13638,Sheet3!$B$2:$D$17,3,0)</f>
        <v>75</v>
      </c>
      <c r="H13638">
        <f t="shared" si="639"/>
        <v>3</v>
      </c>
      <c r="I13638">
        <f t="shared" si="640"/>
        <v>4</v>
      </c>
      <c r="J13638" t="str">
        <f t="shared" si="641"/>
        <v>15-18</v>
      </c>
    </row>
    <row r="13639" spans="1:10">
      <c r="A13639" t="s">
        <v>907</v>
      </c>
      <c r="B13639" t="s">
        <v>1496</v>
      </c>
      <c r="C13639" s="7">
        <v>44298.9301967593</v>
      </c>
      <c r="D13639" t="str">
        <f>VLOOKUP(A13639,Sheet2!$B$2:$E$1001,3,0)</f>
        <v>GIF</v>
      </c>
      <c r="E13639" t="str">
        <f>VLOOKUP(A13639,Sheet2!$B$2:$E$1001,4,0)</f>
        <v>travel</v>
      </c>
      <c r="F13639" t="str">
        <f>VLOOKUP(B13639,Sheet3!$B$2:$D$17,2,0)</f>
        <v>positive</v>
      </c>
      <c r="G13639">
        <f>VLOOKUP(B13639,Sheet3!$B$2:$D$17,3,0)</f>
        <v>70</v>
      </c>
      <c r="H13639">
        <f t="shared" si="639"/>
        <v>4</v>
      </c>
      <c r="I13639">
        <f t="shared" si="640"/>
        <v>1</v>
      </c>
      <c r="J13639" t="str">
        <f t="shared" si="641"/>
        <v>21-24</v>
      </c>
    </row>
    <row r="13640" customFormat="1" spans="1:10">
      <c r="A13640" t="s">
        <v>907</v>
      </c>
      <c r="B13640" t="s">
        <v>1501</v>
      </c>
      <c r="C13640" s="7">
        <v>44112.4404282407</v>
      </c>
      <c r="D13640" t="str">
        <f>VLOOKUP(A13640,Sheet2!$B$2:$E$1001,3,0)</f>
        <v>GIF</v>
      </c>
      <c r="E13640" t="str">
        <f>VLOOKUP(A13640,Sheet2!$B$2:$E$1001,4,0)</f>
        <v>travel</v>
      </c>
      <c r="F13640" t="str">
        <f>VLOOKUP(B13640,Sheet3!$B$2:$D$17,2,0)</f>
        <v>neutral</v>
      </c>
      <c r="G13640">
        <f>VLOOKUP(B13640,Sheet3!$B$2:$D$17,3,0)</f>
        <v>35</v>
      </c>
      <c r="H13640">
        <f t="shared" si="639"/>
        <v>10</v>
      </c>
      <c r="I13640">
        <f t="shared" si="640"/>
        <v>4</v>
      </c>
      <c r="J13640" t="str">
        <f t="shared" si="641"/>
        <v>9-12</v>
      </c>
    </row>
    <row r="13641" spans="1:10">
      <c r="A13641" t="s">
        <v>907</v>
      </c>
      <c r="B13641" t="s">
        <v>1503</v>
      </c>
      <c r="C13641" s="7">
        <v>44175.3149305556</v>
      </c>
      <c r="D13641" t="str">
        <f>VLOOKUP(A13641,Sheet2!$B$2:$E$1001,3,0)</f>
        <v>GIF</v>
      </c>
      <c r="E13641" t="str">
        <f>VLOOKUP(A13641,Sheet2!$B$2:$E$1001,4,0)</f>
        <v>travel</v>
      </c>
      <c r="F13641" t="str">
        <f>VLOOKUP(B13641,Sheet3!$B$2:$D$17,2,0)</f>
        <v>negative</v>
      </c>
      <c r="G13641">
        <f>VLOOKUP(B13641,Sheet3!$B$2:$D$17,3,0)</f>
        <v>12</v>
      </c>
      <c r="H13641">
        <f t="shared" si="639"/>
        <v>12</v>
      </c>
      <c r="I13641">
        <f t="shared" si="640"/>
        <v>4</v>
      </c>
      <c r="J13641" t="str">
        <f t="shared" si="641"/>
        <v>6-9</v>
      </c>
    </row>
    <row r="13642" spans="1:10">
      <c r="A13642" t="s">
        <v>907</v>
      </c>
      <c r="B13642" t="s">
        <v>1487</v>
      </c>
      <c r="C13642" s="7">
        <v>44026.4923611111</v>
      </c>
      <c r="D13642" t="str">
        <f>VLOOKUP(A13642,Sheet2!$B$2:$E$1001,3,0)</f>
        <v>GIF</v>
      </c>
      <c r="E13642" t="str">
        <f>VLOOKUP(A13642,Sheet2!$B$2:$E$1001,4,0)</f>
        <v>travel</v>
      </c>
      <c r="F13642" t="str">
        <f>VLOOKUP(B13642,Sheet3!$B$2:$D$17,2,0)</f>
        <v>positive</v>
      </c>
      <c r="G13642">
        <f>VLOOKUP(B13642,Sheet3!$B$2:$D$17,3,0)</f>
        <v>70</v>
      </c>
      <c r="H13642">
        <f t="shared" si="639"/>
        <v>7</v>
      </c>
      <c r="I13642">
        <f t="shared" si="640"/>
        <v>2</v>
      </c>
      <c r="J13642" t="str">
        <f t="shared" si="641"/>
        <v>9-12</v>
      </c>
    </row>
    <row r="13643" spans="1:10">
      <c r="A13643" t="s">
        <v>907</v>
      </c>
      <c r="B13643" t="s">
        <v>1497</v>
      </c>
      <c r="C13643" s="7">
        <v>44236.6059722222</v>
      </c>
      <c r="D13643" t="str">
        <f>VLOOKUP(A13643,Sheet2!$B$2:$E$1001,3,0)</f>
        <v>GIF</v>
      </c>
      <c r="E13643" t="str">
        <f>VLOOKUP(A13643,Sheet2!$B$2:$E$1001,4,0)</f>
        <v>travel</v>
      </c>
      <c r="F13643" t="str">
        <f>VLOOKUP(B13643,Sheet3!$B$2:$D$17,2,0)</f>
        <v>positive</v>
      </c>
      <c r="G13643">
        <f>VLOOKUP(B13643,Sheet3!$B$2:$D$17,3,0)</f>
        <v>72</v>
      </c>
      <c r="H13643">
        <f t="shared" si="639"/>
        <v>2</v>
      </c>
      <c r="I13643">
        <f t="shared" si="640"/>
        <v>2</v>
      </c>
      <c r="J13643" t="str">
        <f t="shared" si="641"/>
        <v>12-15</v>
      </c>
    </row>
    <row r="13644" spans="1:10">
      <c r="A13644" t="s">
        <v>907</v>
      </c>
      <c r="B13644" t="s">
        <v>1490</v>
      </c>
      <c r="C13644" s="7">
        <v>44327.1898148148</v>
      </c>
      <c r="D13644" t="str">
        <f>VLOOKUP(A13644,Sheet2!$B$2:$E$1001,3,0)</f>
        <v>GIF</v>
      </c>
      <c r="E13644" t="str">
        <f>VLOOKUP(A13644,Sheet2!$B$2:$E$1001,4,0)</f>
        <v>travel</v>
      </c>
      <c r="F13644" t="str">
        <f>VLOOKUP(B13644,Sheet3!$B$2:$D$17,2,0)</f>
        <v>negative</v>
      </c>
      <c r="G13644">
        <f>VLOOKUP(B13644,Sheet3!$B$2:$D$17,3,0)</f>
        <v>5</v>
      </c>
      <c r="H13644">
        <f t="shared" si="639"/>
        <v>5</v>
      </c>
      <c r="I13644">
        <f t="shared" si="640"/>
        <v>2</v>
      </c>
      <c r="J13644" t="str">
        <f t="shared" si="641"/>
        <v>3-6</v>
      </c>
    </row>
    <row r="13645" spans="1:10">
      <c r="A13645" t="s">
        <v>907</v>
      </c>
      <c r="B13645" t="s">
        <v>1501</v>
      </c>
      <c r="C13645" s="7">
        <v>44343.7776273148</v>
      </c>
      <c r="D13645" t="str">
        <f>VLOOKUP(A13645,Sheet2!$B$2:$E$1001,3,0)</f>
        <v>GIF</v>
      </c>
      <c r="E13645" t="str">
        <f>VLOOKUP(A13645,Sheet2!$B$2:$E$1001,4,0)</f>
        <v>travel</v>
      </c>
      <c r="F13645" t="str">
        <f>VLOOKUP(B13645,Sheet3!$B$2:$D$17,2,0)</f>
        <v>neutral</v>
      </c>
      <c r="G13645">
        <f>VLOOKUP(B13645,Sheet3!$B$2:$D$17,3,0)</f>
        <v>35</v>
      </c>
      <c r="H13645">
        <f t="shared" si="639"/>
        <v>5</v>
      </c>
      <c r="I13645">
        <f t="shared" si="640"/>
        <v>4</v>
      </c>
      <c r="J13645" t="str">
        <f t="shared" si="641"/>
        <v>18-21</v>
      </c>
    </row>
    <row r="13646" spans="1:10">
      <c r="A13646" t="s">
        <v>907</v>
      </c>
      <c r="B13646" t="s">
        <v>1494</v>
      </c>
      <c r="C13646" s="7">
        <v>44341.2735763889</v>
      </c>
      <c r="D13646" t="str">
        <f>VLOOKUP(A13646,Sheet2!$B$2:$E$1001,3,0)</f>
        <v>GIF</v>
      </c>
      <c r="E13646" t="str">
        <f>VLOOKUP(A13646,Sheet2!$B$2:$E$1001,4,0)</f>
        <v>travel</v>
      </c>
      <c r="F13646" t="str">
        <f>VLOOKUP(B13646,Sheet3!$B$2:$D$17,2,0)</f>
        <v>positive</v>
      </c>
      <c r="G13646">
        <f>VLOOKUP(B13646,Sheet3!$B$2:$D$17,3,0)</f>
        <v>65</v>
      </c>
      <c r="H13646">
        <f t="shared" si="639"/>
        <v>5</v>
      </c>
      <c r="I13646">
        <f t="shared" si="640"/>
        <v>2</v>
      </c>
      <c r="J13646" t="str">
        <f t="shared" si="641"/>
        <v>6-9</v>
      </c>
    </row>
    <row r="13647" spans="1:10">
      <c r="A13647" t="s">
        <v>907</v>
      </c>
      <c r="B13647" t="s">
        <v>1502</v>
      </c>
      <c r="C13647" s="7">
        <v>44112.7014930556</v>
      </c>
      <c r="D13647" t="str">
        <f>VLOOKUP(A13647,Sheet2!$B$2:$E$1001,3,0)</f>
        <v>GIF</v>
      </c>
      <c r="E13647" t="str">
        <f>VLOOKUP(A13647,Sheet2!$B$2:$E$1001,4,0)</f>
        <v>travel</v>
      </c>
      <c r="F13647" t="str">
        <f>VLOOKUP(B13647,Sheet3!$B$2:$D$17,2,0)</f>
        <v>negative</v>
      </c>
      <c r="G13647">
        <f>VLOOKUP(B13647,Sheet3!$B$2:$D$17,3,0)</f>
        <v>15</v>
      </c>
      <c r="H13647">
        <f t="shared" si="639"/>
        <v>10</v>
      </c>
      <c r="I13647">
        <f t="shared" si="640"/>
        <v>4</v>
      </c>
      <c r="J13647" t="str">
        <f t="shared" si="641"/>
        <v>15-18</v>
      </c>
    </row>
    <row r="13648" spans="1:10">
      <c r="A13648" t="s">
        <v>907</v>
      </c>
      <c r="B13648" t="s">
        <v>1500</v>
      </c>
      <c r="C13648" s="7">
        <v>44228.2377893518</v>
      </c>
      <c r="D13648" t="str">
        <f>VLOOKUP(A13648,Sheet2!$B$2:$E$1001,3,0)</f>
        <v>GIF</v>
      </c>
      <c r="E13648" t="str">
        <f>VLOOKUP(A13648,Sheet2!$B$2:$E$1001,4,0)</f>
        <v>travel</v>
      </c>
      <c r="F13648" t="str">
        <f>VLOOKUP(B13648,Sheet3!$B$2:$D$17,2,0)</f>
        <v>positive</v>
      </c>
      <c r="G13648">
        <f>VLOOKUP(B13648,Sheet3!$B$2:$D$17,3,0)</f>
        <v>45</v>
      </c>
      <c r="H13648">
        <f t="shared" si="639"/>
        <v>2</v>
      </c>
      <c r="I13648">
        <f t="shared" si="640"/>
        <v>1</v>
      </c>
      <c r="J13648" t="str">
        <f t="shared" si="641"/>
        <v>3-6</v>
      </c>
    </row>
    <row r="13649" spans="1:10">
      <c r="A13649" t="s">
        <v>907</v>
      </c>
      <c r="B13649" t="s">
        <v>1487</v>
      </c>
      <c r="C13649" s="7">
        <v>44352.9888194444</v>
      </c>
      <c r="D13649" t="str">
        <f>VLOOKUP(A13649,Sheet2!$B$2:$E$1001,3,0)</f>
        <v>GIF</v>
      </c>
      <c r="E13649" t="str">
        <f>VLOOKUP(A13649,Sheet2!$B$2:$E$1001,4,0)</f>
        <v>travel</v>
      </c>
      <c r="F13649" t="str">
        <f>VLOOKUP(B13649,Sheet3!$B$2:$D$17,2,0)</f>
        <v>positive</v>
      </c>
      <c r="G13649">
        <f>VLOOKUP(B13649,Sheet3!$B$2:$D$17,3,0)</f>
        <v>70</v>
      </c>
      <c r="H13649">
        <f t="shared" si="639"/>
        <v>6</v>
      </c>
      <c r="I13649">
        <f t="shared" si="640"/>
        <v>6</v>
      </c>
      <c r="J13649" t="str">
        <f t="shared" si="641"/>
        <v>21-24</v>
      </c>
    </row>
    <row r="13650" customFormat="1" spans="1:10">
      <c r="A13650" t="s">
        <v>907</v>
      </c>
      <c r="B13650" t="s">
        <v>1497</v>
      </c>
      <c r="C13650" s="7">
        <v>44325.8769444444</v>
      </c>
      <c r="D13650" t="str">
        <f>VLOOKUP(A13650,Sheet2!$B$2:$E$1001,3,0)</f>
        <v>GIF</v>
      </c>
      <c r="E13650" t="str">
        <f>VLOOKUP(A13650,Sheet2!$B$2:$E$1001,4,0)</f>
        <v>travel</v>
      </c>
      <c r="F13650" t="str">
        <f>VLOOKUP(B13650,Sheet3!$B$2:$D$17,2,0)</f>
        <v>positive</v>
      </c>
      <c r="G13650">
        <f>VLOOKUP(B13650,Sheet3!$B$2:$D$17,3,0)</f>
        <v>72</v>
      </c>
      <c r="H13650">
        <f t="shared" si="639"/>
        <v>5</v>
      </c>
      <c r="I13650">
        <f t="shared" si="640"/>
        <v>7</v>
      </c>
      <c r="J13650" t="str">
        <f t="shared" si="641"/>
        <v>21-24</v>
      </c>
    </row>
    <row r="13651" spans="1:10">
      <c r="A13651" t="s">
        <v>907</v>
      </c>
      <c r="B13651" t="s">
        <v>1492</v>
      </c>
      <c r="C13651" s="7">
        <v>44032.1697106482</v>
      </c>
      <c r="D13651" t="str">
        <f>VLOOKUP(A13651,Sheet2!$B$2:$E$1001,3,0)</f>
        <v>GIF</v>
      </c>
      <c r="E13651" t="str">
        <f>VLOOKUP(A13651,Sheet2!$B$2:$E$1001,4,0)</f>
        <v>travel</v>
      </c>
      <c r="F13651" t="str">
        <f>VLOOKUP(B13651,Sheet3!$B$2:$D$17,2,0)</f>
        <v>neutral</v>
      </c>
      <c r="G13651">
        <f>VLOOKUP(B13651,Sheet3!$B$2:$D$17,3,0)</f>
        <v>20</v>
      </c>
      <c r="H13651">
        <f t="shared" si="639"/>
        <v>7</v>
      </c>
      <c r="I13651">
        <f t="shared" si="640"/>
        <v>1</v>
      </c>
      <c r="J13651" t="str">
        <f t="shared" si="641"/>
        <v>3-6</v>
      </c>
    </row>
    <row r="13652" spans="1:10">
      <c r="A13652" t="s">
        <v>909</v>
      </c>
      <c r="B13652" t="s">
        <v>1499</v>
      </c>
      <c r="C13652" s="7">
        <v>44060.6558680556</v>
      </c>
      <c r="D13652" t="str">
        <f>VLOOKUP(A13652,Sheet2!$B$2:$E$1001,3,0)</f>
        <v>photo</v>
      </c>
      <c r="E13652" t="str">
        <f>VLOOKUP(A13652,Sheet2!$B$2:$E$1001,4,0)</f>
        <v>education</v>
      </c>
      <c r="F13652" t="str">
        <f>VLOOKUP(B13652,Sheet3!$B$2:$D$17,2,0)</f>
        <v>negative</v>
      </c>
      <c r="G13652">
        <f>VLOOKUP(B13652,Sheet3!$B$2:$D$17,3,0)</f>
        <v>10</v>
      </c>
      <c r="H13652">
        <f t="shared" si="639"/>
        <v>8</v>
      </c>
      <c r="I13652">
        <f t="shared" si="640"/>
        <v>1</v>
      </c>
      <c r="J13652" t="str">
        <f t="shared" si="641"/>
        <v>15-18</v>
      </c>
    </row>
    <row r="13653" spans="1:10">
      <c r="A13653" t="s">
        <v>909</v>
      </c>
      <c r="B13653" t="s">
        <v>1496</v>
      </c>
      <c r="C13653" s="7">
        <v>44178.9995717593</v>
      </c>
      <c r="D13653" t="str">
        <f>VLOOKUP(A13653,Sheet2!$B$2:$E$1001,3,0)</f>
        <v>photo</v>
      </c>
      <c r="E13653" t="str">
        <f>VLOOKUP(A13653,Sheet2!$B$2:$E$1001,4,0)</f>
        <v>education</v>
      </c>
      <c r="F13653" t="str">
        <f>VLOOKUP(B13653,Sheet3!$B$2:$D$17,2,0)</f>
        <v>positive</v>
      </c>
      <c r="G13653">
        <f>VLOOKUP(B13653,Sheet3!$B$2:$D$17,3,0)</f>
        <v>70</v>
      </c>
      <c r="H13653">
        <f t="shared" si="639"/>
        <v>12</v>
      </c>
      <c r="I13653">
        <f t="shared" si="640"/>
        <v>7</v>
      </c>
      <c r="J13653" t="str">
        <f t="shared" si="641"/>
        <v>21-24</v>
      </c>
    </row>
    <row r="13654" spans="1:10">
      <c r="A13654" t="s">
        <v>911</v>
      </c>
      <c r="B13654" t="s">
        <v>1495</v>
      </c>
      <c r="C13654" s="7">
        <v>44112.3964699074</v>
      </c>
      <c r="D13654" t="str">
        <f>VLOOKUP(A13654,Sheet2!$B$2:$E$1001,3,0)</f>
        <v>GIF</v>
      </c>
      <c r="E13654" t="str">
        <f>VLOOKUP(A13654,Sheet2!$B$2:$E$1001,4,0)</f>
        <v>cooking</v>
      </c>
      <c r="F13654" t="str">
        <f>VLOOKUP(B13654,Sheet3!$B$2:$D$17,2,0)</f>
        <v>positive</v>
      </c>
      <c r="G13654">
        <f>VLOOKUP(B13654,Sheet3!$B$2:$D$17,3,0)</f>
        <v>75</v>
      </c>
      <c r="H13654">
        <f t="shared" si="639"/>
        <v>10</v>
      </c>
      <c r="I13654">
        <f t="shared" si="640"/>
        <v>4</v>
      </c>
      <c r="J13654" t="str">
        <f t="shared" si="641"/>
        <v>9-12</v>
      </c>
    </row>
    <row r="13655" spans="1:10">
      <c r="A13655" t="s">
        <v>911</v>
      </c>
      <c r="B13655" t="s">
        <v>1497</v>
      </c>
      <c r="C13655" s="7">
        <v>44238.3772337963</v>
      </c>
      <c r="D13655" t="str">
        <f>VLOOKUP(A13655,Sheet2!$B$2:$E$1001,3,0)</f>
        <v>GIF</v>
      </c>
      <c r="E13655" t="str">
        <f>VLOOKUP(A13655,Sheet2!$B$2:$E$1001,4,0)</f>
        <v>cooking</v>
      </c>
      <c r="F13655" t="str">
        <f>VLOOKUP(B13655,Sheet3!$B$2:$D$17,2,0)</f>
        <v>positive</v>
      </c>
      <c r="G13655">
        <f>VLOOKUP(B13655,Sheet3!$B$2:$D$17,3,0)</f>
        <v>72</v>
      </c>
      <c r="H13655">
        <f t="shared" si="639"/>
        <v>2</v>
      </c>
      <c r="I13655">
        <f t="shared" si="640"/>
        <v>4</v>
      </c>
      <c r="J13655" t="str">
        <f t="shared" si="641"/>
        <v>9-12</v>
      </c>
    </row>
    <row r="13656" spans="1:10">
      <c r="A13656" t="s">
        <v>911</v>
      </c>
      <c r="B13656" t="s">
        <v>1498</v>
      </c>
      <c r="C13656" s="7">
        <v>44178.8973958333</v>
      </c>
      <c r="D13656" t="str">
        <f>VLOOKUP(A13656,Sheet2!$B$2:$E$1001,3,0)</f>
        <v>GIF</v>
      </c>
      <c r="E13656" t="str">
        <f>VLOOKUP(A13656,Sheet2!$B$2:$E$1001,4,0)</f>
        <v>cooking</v>
      </c>
      <c r="F13656" t="str">
        <f>VLOOKUP(B13656,Sheet3!$B$2:$D$17,2,0)</f>
        <v>positive</v>
      </c>
      <c r="G13656">
        <f>VLOOKUP(B13656,Sheet3!$B$2:$D$17,3,0)</f>
        <v>50</v>
      </c>
      <c r="H13656">
        <f t="shared" si="639"/>
        <v>12</v>
      </c>
      <c r="I13656">
        <f t="shared" si="640"/>
        <v>7</v>
      </c>
      <c r="J13656" t="str">
        <f t="shared" si="641"/>
        <v>21-24</v>
      </c>
    </row>
    <row r="13657" spans="1:10">
      <c r="A13657" t="s">
        <v>911</v>
      </c>
      <c r="B13657" t="s">
        <v>1500</v>
      </c>
      <c r="C13657" s="7">
        <v>44256.6065740741</v>
      </c>
      <c r="D13657" t="str">
        <f>VLOOKUP(A13657,Sheet2!$B$2:$E$1001,3,0)</f>
        <v>GIF</v>
      </c>
      <c r="E13657" t="str">
        <f>VLOOKUP(A13657,Sheet2!$B$2:$E$1001,4,0)</f>
        <v>cooking</v>
      </c>
      <c r="F13657" t="str">
        <f>VLOOKUP(B13657,Sheet3!$B$2:$D$17,2,0)</f>
        <v>positive</v>
      </c>
      <c r="G13657">
        <f>VLOOKUP(B13657,Sheet3!$B$2:$D$17,3,0)</f>
        <v>45</v>
      </c>
      <c r="H13657">
        <f t="shared" si="639"/>
        <v>3</v>
      </c>
      <c r="I13657">
        <f t="shared" si="640"/>
        <v>1</v>
      </c>
      <c r="J13657" t="str">
        <f t="shared" si="641"/>
        <v>12-15</v>
      </c>
    </row>
    <row r="13658" spans="1:10">
      <c r="A13658" t="s">
        <v>911</v>
      </c>
      <c r="B13658" t="s">
        <v>1500</v>
      </c>
      <c r="C13658" s="7">
        <v>44180.7588773148</v>
      </c>
      <c r="D13658" t="str">
        <f>VLOOKUP(A13658,Sheet2!$B$2:$E$1001,3,0)</f>
        <v>GIF</v>
      </c>
      <c r="E13658" t="str">
        <f>VLOOKUP(A13658,Sheet2!$B$2:$E$1001,4,0)</f>
        <v>cooking</v>
      </c>
      <c r="F13658" t="str">
        <f>VLOOKUP(B13658,Sheet3!$B$2:$D$17,2,0)</f>
        <v>positive</v>
      </c>
      <c r="G13658">
        <f>VLOOKUP(B13658,Sheet3!$B$2:$D$17,3,0)</f>
        <v>45</v>
      </c>
      <c r="H13658">
        <f t="shared" si="639"/>
        <v>12</v>
      </c>
      <c r="I13658">
        <f t="shared" si="640"/>
        <v>2</v>
      </c>
      <c r="J13658" t="str">
        <f t="shared" si="641"/>
        <v>18-21</v>
      </c>
    </row>
    <row r="13659" spans="1:10">
      <c r="A13659" t="s">
        <v>911</v>
      </c>
      <c r="B13659" t="s">
        <v>1501</v>
      </c>
      <c r="C13659" s="7">
        <v>44180.8971296296</v>
      </c>
      <c r="D13659" t="str">
        <f>VLOOKUP(A13659,Sheet2!$B$2:$E$1001,3,0)</f>
        <v>GIF</v>
      </c>
      <c r="E13659" t="str">
        <f>VLOOKUP(A13659,Sheet2!$B$2:$E$1001,4,0)</f>
        <v>cooking</v>
      </c>
      <c r="F13659" t="str">
        <f>VLOOKUP(B13659,Sheet3!$B$2:$D$17,2,0)</f>
        <v>neutral</v>
      </c>
      <c r="G13659">
        <f>VLOOKUP(B13659,Sheet3!$B$2:$D$17,3,0)</f>
        <v>35</v>
      </c>
      <c r="H13659">
        <f t="shared" si="639"/>
        <v>12</v>
      </c>
      <c r="I13659">
        <f t="shared" si="640"/>
        <v>2</v>
      </c>
      <c r="J13659" t="str">
        <f t="shared" si="641"/>
        <v>21-24</v>
      </c>
    </row>
    <row r="13660" spans="1:10">
      <c r="A13660" t="s">
        <v>911</v>
      </c>
      <c r="B13660" t="s">
        <v>1503</v>
      </c>
      <c r="C13660" s="7">
        <v>44088.7037384259</v>
      </c>
      <c r="D13660" t="str">
        <f>VLOOKUP(A13660,Sheet2!$B$2:$E$1001,3,0)</f>
        <v>GIF</v>
      </c>
      <c r="E13660" t="str">
        <f>VLOOKUP(A13660,Sheet2!$B$2:$E$1001,4,0)</f>
        <v>cooking</v>
      </c>
      <c r="F13660" t="str">
        <f>VLOOKUP(B13660,Sheet3!$B$2:$D$17,2,0)</f>
        <v>negative</v>
      </c>
      <c r="G13660">
        <f>VLOOKUP(B13660,Sheet3!$B$2:$D$17,3,0)</f>
        <v>12</v>
      </c>
      <c r="H13660">
        <f t="shared" si="639"/>
        <v>9</v>
      </c>
      <c r="I13660">
        <f t="shared" si="640"/>
        <v>1</v>
      </c>
      <c r="J13660" t="str">
        <f t="shared" si="641"/>
        <v>15-18</v>
      </c>
    </row>
    <row r="13661" spans="1:10">
      <c r="A13661" t="s">
        <v>911</v>
      </c>
      <c r="B13661" t="s">
        <v>1490</v>
      </c>
      <c r="C13661" s="7">
        <v>44206.994525463</v>
      </c>
      <c r="D13661" t="str">
        <f>VLOOKUP(A13661,Sheet2!$B$2:$E$1001,3,0)</f>
        <v>GIF</v>
      </c>
      <c r="E13661" t="str">
        <f>VLOOKUP(A13661,Sheet2!$B$2:$E$1001,4,0)</f>
        <v>cooking</v>
      </c>
      <c r="F13661" t="str">
        <f>VLOOKUP(B13661,Sheet3!$B$2:$D$17,2,0)</f>
        <v>negative</v>
      </c>
      <c r="G13661">
        <f>VLOOKUP(B13661,Sheet3!$B$2:$D$17,3,0)</f>
        <v>5</v>
      </c>
      <c r="H13661">
        <f t="shared" si="639"/>
        <v>1</v>
      </c>
      <c r="I13661">
        <f t="shared" si="640"/>
        <v>7</v>
      </c>
      <c r="J13661" t="str">
        <f t="shared" si="641"/>
        <v>21-24</v>
      </c>
    </row>
    <row r="13662" spans="1:10">
      <c r="A13662" t="s">
        <v>911</v>
      </c>
      <c r="B13662" t="s">
        <v>1497</v>
      </c>
      <c r="C13662" s="7">
        <v>44309.7485532407</v>
      </c>
      <c r="D13662" t="str">
        <f>VLOOKUP(A13662,Sheet2!$B$2:$E$1001,3,0)</f>
        <v>GIF</v>
      </c>
      <c r="E13662" t="str">
        <f>VLOOKUP(A13662,Sheet2!$B$2:$E$1001,4,0)</f>
        <v>cooking</v>
      </c>
      <c r="F13662" t="str">
        <f>VLOOKUP(B13662,Sheet3!$B$2:$D$17,2,0)</f>
        <v>positive</v>
      </c>
      <c r="G13662">
        <f>VLOOKUP(B13662,Sheet3!$B$2:$D$17,3,0)</f>
        <v>72</v>
      </c>
      <c r="H13662">
        <f t="shared" si="639"/>
        <v>4</v>
      </c>
      <c r="I13662">
        <f t="shared" si="640"/>
        <v>5</v>
      </c>
      <c r="J13662" t="str">
        <f t="shared" si="641"/>
        <v>15-18</v>
      </c>
    </row>
    <row r="13663" customFormat="1" spans="1:10">
      <c r="A13663" t="s">
        <v>911</v>
      </c>
      <c r="B13663" t="s">
        <v>1499</v>
      </c>
      <c r="C13663" s="7">
        <v>44181.9192708333</v>
      </c>
      <c r="D13663" t="str">
        <f>VLOOKUP(A13663,Sheet2!$B$2:$E$1001,3,0)</f>
        <v>GIF</v>
      </c>
      <c r="E13663" t="str">
        <f>VLOOKUP(A13663,Sheet2!$B$2:$E$1001,4,0)</f>
        <v>cooking</v>
      </c>
      <c r="F13663" t="str">
        <f>VLOOKUP(B13663,Sheet3!$B$2:$D$17,2,0)</f>
        <v>negative</v>
      </c>
      <c r="G13663">
        <f>VLOOKUP(B13663,Sheet3!$B$2:$D$17,3,0)</f>
        <v>10</v>
      </c>
      <c r="H13663">
        <f t="shared" si="639"/>
        <v>12</v>
      </c>
      <c r="I13663">
        <f t="shared" si="640"/>
        <v>3</v>
      </c>
      <c r="J13663" t="str">
        <f t="shared" si="641"/>
        <v>21-24</v>
      </c>
    </row>
    <row r="13664" spans="1:10">
      <c r="A13664" t="s">
        <v>911</v>
      </c>
      <c r="B13664" t="s">
        <v>1490</v>
      </c>
      <c r="C13664" s="7">
        <v>44249.3323148148</v>
      </c>
      <c r="D13664" t="str">
        <f>VLOOKUP(A13664,Sheet2!$B$2:$E$1001,3,0)</f>
        <v>GIF</v>
      </c>
      <c r="E13664" t="str">
        <f>VLOOKUP(A13664,Sheet2!$B$2:$E$1001,4,0)</f>
        <v>cooking</v>
      </c>
      <c r="F13664" t="str">
        <f>VLOOKUP(B13664,Sheet3!$B$2:$D$17,2,0)</f>
        <v>negative</v>
      </c>
      <c r="G13664">
        <f>VLOOKUP(B13664,Sheet3!$B$2:$D$17,3,0)</f>
        <v>5</v>
      </c>
      <c r="H13664">
        <f t="shared" si="639"/>
        <v>2</v>
      </c>
      <c r="I13664">
        <f t="shared" si="640"/>
        <v>1</v>
      </c>
      <c r="J13664" t="str">
        <f t="shared" si="641"/>
        <v>6-9</v>
      </c>
    </row>
    <row r="13665" spans="1:10">
      <c r="A13665" t="s">
        <v>911</v>
      </c>
      <c r="B13665" t="s">
        <v>1491</v>
      </c>
      <c r="C13665" s="7">
        <v>44022.0265393518</v>
      </c>
      <c r="D13665" t="str">
        <f>VLOOKUP(A13665,Sheet2!$B$2:$E$1001,3,0)</f>
        <v>GIF</v>
      </c>
      <c r="E13665" t="str">
        <f>VLOOKUP(A13665,Sheet2!$B$2:$E$1001,4,0)</f>
        <v>cooking</v>
      </c>
      <c r="F13665" t="str">
        <f>VLOOKUP(B13665,Sheet3!$B$2:$D$17,2,0)</f>
        <v>positive</v>
      </c>
      <c r="G13665">
        <f>VLOOKUP(B13665,Sheet3!$B$2:$D$17,3,0)</f>
        <v>30</v>
      </c>
      <c r="H13665">
        <f t="shared" si="639"/>
        <v>7</v>
      </c>
      <c r="I13665">
        <f t="shared" si="640"/>
        <v>5</v>
      </c>
      <c r="J13665" t="str">
        <f t="shared" si="641"/>
        <v>0-3</v>
      </c>
    </row>
    <row r="13666" spans="1:10">
      <c r="A13666" t="s">
        <v>911</v>
      </c>
      <c r="B13666" t="s">
        <v>1496</v>
      </c>
      <c r="C13666" s="7">
        <v>44003.4449884259</v>
      </c>
      <c r="D13666" t="str">
        <f>VLOOKUP(A13666,Sheet2!$B$2:$E$1001,3,0)</f>
        <v>GIF</v>
      </c>
      <c r="E13666" t="str">
        <f>VLOOKUP(A13666,Sheet2!$B$2:$E$1001,4,0)</f>
        <v>cooking</v>
      </c>
      <c r="F13666" t="str">
        <f>VLOOKUP(B13666,Sheet3!$B$2:$D$17,2,0)</f>
        <v>positive</v>
      </c>
      <c r="G13666">
        <f>VLOOKUP(B13666,Sheet3!$B$2:$D$17,3,0)</f>
        <v>70</v>
      </c>
      <c r="H13666">
        <f t="shared" si="639"/>
        <v>6</v>
      </c>
      <c r="I13666">
        <f t="shared" si="640"/>
        <v>7</v>
      </c>
      <c r="J13666" t="str">
        <f t="shared" si="641"/>
        <v>9-12</v>
      </c>
    </row>
    <row r="13667" spans="1:10">
      <c r="A13667" t="s">
        <v>911</v>
      </c>
      <c r="B13667" t="s">
        <v>1494</v>
      </c>
      <c r="C13667" s="7">
        <v>44327.4359259259</v>
      </c>
      <c r="D13667" t="str">
        <f>VLOOKUP(A13667,Sheet2!$B$2:$E$1001,3,0)</f>
        <v>GIF</v>
      </c>
      <c r="E13667" t="str">
        <f>VLOOKUP(A13667,Sheet2!$B$2:$E$1001,4,0)</f>
        <v>cooking</v>
      </c>
      <c r="F13667" t="str">
        <f>VLOOKUP(B13667,Sheet3!$B$2:$D$17,2,0)</f>
        <v>positive</v>
      </c>
      <c r="G13667">
        <f>VLOOKUP(B13667,Sheet3!$B$2:$D$17,3,0)</f>
        <v>65</v>
      </c>
      <c r="H13667">
        <f t="shared" si="639"/>
        <v>5</v>
      </c>
      <c r="I13667">
        <f t="shared" si="640"/>
        <v>2</v>
      </c>
      <c r="J13667" t="str">
        <f t="shared" si="641"/>
        <v>9-12</v>
      </c>
    </row>
    <row r="13668" spans="1:10">
      <c r="A13668" t="s">
        <v>911</v>
      </c>
      <c r="B13668" t="s">
        <v>1500</v>
      </c>
      <c r="C13668" s="7">
        <v>44003.9923842593</v>
      </c>
      <c r="D13668" t="str">
        <f>VLOOKUP(A13668,Sheet2!$B$2:$E$1001,3,0)</f>
        <v>GIF</v>
      </c>
      <c r="E13668" t="str">
        <f>VLOOKUP(A13668,Sheet2!$B$2:$E$1001,4,0)</f>
        <v>cooking</v>
      </c>
      <c r="F13668" t="str">
        <f>VLOOKUP(B13668,Sheet3!$B$2:$D$17,2,0)</f>
        <v>positive</v>
      </c>
      <c r="G13668">
        <f>VLOOKUP(B13668,Sheet3!$B$2:$D$17,3,0)</f>
        <v>45</v>
      </c>
      <c r="H13668">
        <f t="shared" si="639"/>
        <v>6</v>
      </c>
      <c r="I13668">
        <f t="shared" si="640"/>
        <v>7</v>
      </c>
      <c r="J13668" t="str">
        <f t="shared" si="641"/>
        <v>21-24</v>
      </c>
    </row>
    <row r="13669" spans="1:10">
      <c r="A13669" t="s">
        <v>911</v>
      </c>
      <c r="B13669" t="s">
        <v>1502</v>
      </c>
      <c r="C13669" s="7">
        <v>44157.2707986111</v>
      </c>
      <c r="D13669" t="str">
        <f>VLOOKUP(A13669,Sheet2!$B$2:$E$1001,3,0)</f>
        <v>GIF</v>
      </c>
      <c r="E13669" t="str">
        <f>VLOOKUP(A13669,Sheet2!$B$2:$E$1001,4,0)</f>
        <v>cooking</v>
      </c>
      <c r="F13669" t="str">
        <f>VLOOKUP(B13669,Sheet3!$B$2:$D$17,2,0)</f>
        <v>negative</v>
      </c>
      <c r="G13669">
        <f>VLOOKUP(B13669,Sheet3!$B$2:$D$17,3,0)</f>
        <v>15</v>
      </c>
      <c r="H13669">
        <f t="shared" si="639"/>
        <v>11</v>
      </c>
      <c r="I13669">
        <f t="shared" si="640"/>
        <v>7</v>
      </c>
      <c r="J13669" t="str">
        <f t="shared" si="641"/>
        <v>6-9</v>
      </c>
    </row>
    <row r="13670" spans="1:10">
      <c r="A13670" t="s">
        <v>911</v>
      </c>
      <c r="B13670" t="s">
        <v>1503</v>
      </c>
      <c r="C13670" s="7">
        <v>44303.9129282407</v>
      </c>
      <c r="D13670" t="str">
        <f>VLOOKUP(A13670,Sheet2!$B$2:$E$1001,3,0)</f>
        <v>GIF</v>
      </c>
      <c r="E13670" t="str">
        <f>VLOOKUP(A13670,Sheet2!$B$2:$E$1001,4,0)</f>
        <v>cooking</v>
      </c>
      <c r="F13670" t="str">
        <f>VLOOKUP(B13670,Sheet3!$B$2:$D$17,2,0)</f>
        <v>negative</v>
      </c>
      <c r="G13670">
        <f>VLOOKUP(B13670,Sheet3!$B$2:$D$17,3,0)</f>
        <v>12</v>
      </c>
      <c r="H13670">
        <f t="shared" si="639"/>
        <v>4</v>
      </c>
      <c r="I13670">
        <f t="shared" si="640"/>
        <v>6</v>
      </c>
      <c r="J13670" t="str">
        <f t="shared" si="641"/>
        <v>21-24</v>
      </c>
    </row>
    <row r="13671" spans="1:10">
      <c r="A13671" t="s">
        <v>911</v>
      </c>
      <c r="B13671" t="s">
        <v>1491</v>
      </c>
      <c r="C13671" s="7">
        <v>44112.3190509259</v>
      </c>
      <c r="D13671" t="str">
        <f>VLOOKUP(A13671,Sheet2!$B$2:$E$1001,3,0)</f>
        <v>GIF</v>
      </c>
      <c r="E13671" t="str">
        <f>VLOOKUP(A13671,Sheet2!$B$2:$E$1001,4,0)</f>
        <v>cooking</v>
      </c>
      <c r="F13671" t="str">
        <f>VLOOKUP(B13671,Sheet3!$B$2:$D$17,2,0)</f>
        <v>positive</v>
      </c>
      <c r="G13671">
        <f>VLOOKUP(B13671,Sheet3!$B$2:$D$17,3,0)</f>
        <v>30</v>
      </c>
      <c r="H13671">
        <f t="shared" si="639"/>
        <v>10</v>
      </c>
      <c r="I13671">
        <f t="shared" si="640"/>
        <v>4</v>
      </c>
      <c r="J13671" t="str">
        <f t="shared" si="641"/>
        <v>6-9</v>
      </c>
    </row>
    <row r="13672" spans="1:10">
      <c r="A13672" t="s">
        <v>911</v>
      </c>
      <c r="B13672" t="s">
        <v>1502</v>
      </c>
      <c r="C13672" s="7">
        <v>44060.2721064815</v>
      </c>
      <c r="D13672" t="str">
        <f>VLOOKUP(A13672,Sheet2!$B$2:$E$1001,3,0)</f>
        <v>GIF</v>
      </c>
      <c r="E13672" t="str">
        <f>VLOOKUP(A13672,Sheet2!$B$2:$E$1001,4,0)</f>
        <v>cooking</v>
      </c>
      <c r="F13672" t="str">
        <f>VLOOKUP(B13672,Sheet3!$B$2:$D$17,2,0)</f>
        <v>negative</v>
      </c>
      <c r="G13672">
        <f>VLOOKUP(B13672,Sheet3!$B$2:$D$17,3,0)</f>
        <v>15</v>
      </c>
      <c r="H13672">
        <f t="shared" si="639"/>
        <v>8</v>
      </c>
      <c r="I13672">
        <f t="shared" si="640"/>
        <v>1</v>
      </c>
      <c r="J13672" t="str">
        <f t="shared" si="641"/>
        <v>6-9</v>
      </c>
    </row>
    <row r="13673" customFormat="1" spans="1:10">
      <c r="A13673" t="s">
        <v>911</v>
      </c>
      <c r="B13673" t="s">
        <v>1503</v>
      </c>
      <c r="C13673" s="7">
        <v>44040.8769675926</v>
      </c>
      <c r="D13673" t="str">
        <f>VLOOKUP(A13673,Sheet2!$B$2:$E$1001,3,0)</f>
        <v>GIF</v>
      </c>
      <c r="E13673" t="str">
        <f>VLOOKUP(A13673,Sheet2!$B$2:$E$1001,4,0)</f>
        <v>cooking</v>
      </c>
      <c r="F13673" t="str">
        <f>VLOOKUP(B13673,Sheet3!$B$2:$D$17,2,0)</f>
        <v>negative</v>
      </c>
      <c r="G13673">
        <f>VLOOKUP(B13673,Sheet3!$B$2:$D$17,3,0)</f>
        <v>12</v>
      </c>
      <c r="H13673">
        <f t="shared" si="639"/>
        <v>7</v>
      </c>
      <c r="I13673">
        <f t="shared" si="640"/>
        <v>2</v>
      </c>
      <c r="J13673" t="str">
        <f t="shared" si="641"/>
        <v>21-24</v>
      </c>
    </row>
    <row r="13674" spans="1:10">
      <c r="A13674" t="s">
        <v>911</v>
      </c>
      <c r="B13674" t="s">
        <v>1487</v>
      </c>
      <c r="C13674" s="7">
        <v>44201.8268055556</v>
      </c>
      <c r="D13674" t="str">
        <f>VLOOKUP(A13674,Sheet2!$B$2:$E$1001,3,0)</f>
        <v>GIF</v>
      </c>
      <c r="E13674" t="str">
        <f>VLOOKUP(A13674,Sheet2!$B$2:$E$1001,4,0)</f>
        <v>cooking</v>
      </c>
      <c r="F13674" t="str">
        <f>VLOOKUP(B13674,Sheet3!$B$2:$D$17,2,0)</f>
        <v>positive</v>
      </c>
      <c r="G13674">
        <f>VLOOKUP(B13674,Sheet3!$B$2:$D$17,3,0)</f>
        <v>70</v>
      </c>
      <c r="H13674">
        <f t="shared" si="639"/>
        <v>1</v>
      </c>
      <c r="I13674">
        <f t="shared" si="640"/>
        <v>2</v>
      </c>
      <c r="J13674" t="str">
        <f t="shared" si="641"/>
        <v>18-21</v>
      </c>
    </row>
    <row r="13675" spans="1:10">
      <c r="A13675" t="s">
        <v>911</v>
      </c>
      <c r="B13675" t="s">
        <v>1487</v>
      </c>
      <c r="C13675" s="7">
        <v>44358.7838425926</v>
      </c>
      <c r="D13675" t="str">
        <f>VLOOKUP(A13675,Sheet2!$B$2:$E$1001,3,0)</f>
        <v>GIF</v>
      </c>
      <c r="E13675" t="str">
        <f>VLOOKUP(A13675,Sheet2!$B$2:$E$1001,4,0)</f>
        <v>cooking</v>
      </c>
      <c r="F13675" t="str">
        <f>VLOOKUP(B13675,Sheet3!$B$2:$D$17,2,0)</f>
        <v>positive</v>
      </c>
      <c r="G13675">
        <f>VLOOKUP(B13675,Sheet3!$B$2:$D$17,3,0)</f>
        <v>70</v>
      </c>
      <c r="H13675">
        <f t="shared" si="639"/>
        <v>6</v>
      </c>
      <c r="I13675">
        <f t="shared" si="640"/>
        <v>5</v>
      </c>
      <c r="J13675" t="str">
        <f t="shared" si="641"/>
        <v>18-21</v>
      </c>
    </row>
    <row r="13676" spans="1:10">
      <c r="A13676" t="s">
        <v>911</v>
      </c>
      <c r="B13676" t="s">
        <v>1502</v>
      </c>
      <c r="C13676" s="7">
        <v>44073.9693518519</v>
      </c>
      <c r="D13676" t="str">
        <f>VLOOKUP(A13676,Sheet2!$B$2:$E$1001,3,0)</f>
        <v>GIF</v>
      </c>
      <c r="E13676" t="str">
        <f>VLOOKUP(A13676,Sheet2!$B$2:$E$1001,4,0)</f>
        <v>cooking</v>
      </c>
      <c r="F13676" t="str">
        <f>VLOOKUP(B13676,Sheet3!$B$2:$D$17,2,0)</f>
        <v>negative</v>
      </c>
      <c r="G13676">
        <f>VLOOKUP(B13676,Sheet3!$B$2:$D$17,3,0)</f>
        <v>15</v>
      </c>
      <c r="H13676">
        <f t="shared" si="639"/>
        <v>8</v>
      </c>
      <c r="I13676">
        <f t="shared" si="640"/>
        <v>7</v>
      </c>
      <c r="J13676" t="str">
        <f t="shared" si="641"/>
        <v>21-24</v>
      </c>
    </row>
    <row r="13677" spans="1:10">
      <c r="A13677" t="s">
        <v>911</v>
      </c>
      <c r="B13677" t="s">
        <v>1490</v>
      </c>
      <c r="C13677" s="7">
        <v>44044.016712963</v>
      </c>
      <c r="D13677" t="str">
        <f>VLOOKUP(A13677,Sheet2!$B$2:$E$1001,3,0)</f>
        <v>GIF</v>
      </c>
      <c r="E13677" t="str">
        <f>VLOOKUP(A13677,Sheet2!$B$2:$E$1001,4,0)</f>
        <v>cooking</v>
      </c>
      <c r="F13677" t="str">
        <f>VLOOKUP(B13677,Sheet3!$B$2:$D$17,2,0)</f>
        <v>negative</v>
      </c>
      <c r="G13677">
        <f>VLOOKUP(B13677,Sheet3!$B$2:$D$17,3,0)</f>
        <v>5</v>
      </c>
      <c r="H13677">
        <f t="shared" si="639"/>
        <v>8</v>
      </c>
      <c r="I13677">
        <f t="shared" si="640"/>
        <v>6</v>
      </c>
      <c r="J13677" t="str">
        <f t="shared" si="641"/>
        <v>0-3</v>
      </c>
    </row>
    <row r="13678" spans="1:10">
      <c r="A13678" t="s">
        <v>911</v>
      </c>
      <c r="B13678" t="s">
        <v>1491</v>
      </c>
      <c r="C13678" s="7">
        <v>44173.7789583333</v>
      </c>
      <c r="D13678" t="str">
        <f>VLOOKUP(A13678,Sheet2!$B$2:$E$1001,3,0)</f>
        <v>GIF</v>
      </c>
      <c r="E13678" t="str">
        <f>VLOOKUP(A13678,Sheet2!$B$2:$E$1001,4,0)</f>
        <v>cooking</v>
      </c>
      <c r="F13678" t="str">
        <f>VLOOKUP(B13678,Sheet3!$B$2:$D$17,2,0)</f>
        <v>positive</v>
      </c>
      <c r="G13678">
        <f>VLOOKUP(B13678,Sheet3!$B$2:$D$17,3,0)</f>
        <v>30</v>
      </c>
      <c r="H13678">
        <f t="shared" si="639"/>
        <v>12</v>
      </c>
      <c r="I13678">
        <f t="shared" si="640"/>
        <v>2</v>
      </c>
      <c r="J13678" t="str">
        <f t="shared" si="641"/>
        <v>18-21</v>
      </c>
    </row>
    <row r="13679" spans="1:10">
      <c r="A13679" t="s">
        <v>911</v>
      </c>
      <c r="B13679" t="s">
        <v>1494</v>
      </c>
      <c r="C13679" s="7">
        <v>44184.7946412037</v>
      </c>
      <c r="D13679" t="str">
        <f>VLOOKUP(A13679,Sheet2!$B$2:$E$1001,3,0)</f>
        <v>GIF</v>
      </c>
      <c r="E13679" t="str">
        <f>VLOOKUP(A13679,Sheet2!$B$2:$E$1001,4,0)</f>
        <v>cooking</v>
      </c>
      <c r="F13679" t="str">
        <f>VLOOKUP(B13679,Sheet3!$B$2:$D$17,2,0)</f>
        <v>positive</v>
      </c>
      <c r="G13679">
        <f>VLOOKUP(B13679,Sheet3!$B$2:$D$17,3,0)</f>
        <v>65</v>
      </c>
      <c r="H13679">
        <f t="shared" si="639"/>
        <v>12</v>
      </c>
      <c r="I13679">
        <f t="shared" si="640"/>
        <v>6</v>
      </c>
      <c r="J13679" t="str">
        <f t="shared" si="641"/>
        <v>18-21</v>
      </c>
    </row>
    <row r="13680" spans="1:10">
      <c r="A13680" t="s">
        <v>911</v>
      </c>
      <c r="B13680" t="s">
        <v>1491</v>
      </c>
      <c r="C13680" s="7">
        <v>44095.8020138889</v>
      </c>
      <c r="D13680" t="str">
        <f>VLOOKUP(A13680,Sheet2!$B$2:$E$1001,3,0)</f>
        <v>GIF</v>
      </c>
      <c r="E13680" t="str">
        <f>VLOOKUP(A13680,Sheet2!$B$2:$E$1001,4,0)</f>
        <v>cooking</v>
      </c>
      <c r="F13680" t="str">
        <f>VLOOKUP(B13680,Sheet3!$B$2:$D$17,2,0)</f>
        <v>positive</v>
      </c>
      <c r="G13680">
        <f>VLOOKUP(B13680,Sheet3!$B$2:$D$17,3,0)</f>
        <v>30</v>
      </c>
      <c r="H13680">
        <f t="shared" si="639"/>
        <v>9</v>
      </c>
      <c r="I13680">
        <f t="shared" si="640"/>
        <v>1</v>
      </c>
      <c r="J13680" t="str">
        <f t="shared" si="641"/>
        <v>18-21</v>
      </c>
    </row>
    <row r="13681" spans="1:10">
      <c r="A13681" t="s">
        <v>911</v>
      </c>
      <c r="B13681" t="s">
        <v>1503</v>
      </c>
      <c r="C13681" s="7">
        <v>44006.6248032407</v>
      </c>
      <c r="D13681" t="str">
        <f>VLOOKUP(A13681,Sheet2!$B$2:$E$1001,3,0)</f>
        <v>GIF</v>
      </c>
      <c r="E13681" t="str">
        <f>VLOOKUP(A13681,Sheet2!$B$2:$E$1001,4,0)</f>
        <v>cooking</v>
      </c>
      <c r="F13681" t="str">
        <f>VLOOKUP(B13681,Sheet3!$B$2:$D$17,2,0)</f>
        <v>negative</v>
      </c>
      <c r="G13681">
        <f>VLOOKUP(B13681,Sheet3!$B$2:$D$17,3,0)</f>
        <v>12</v>
      </c>
      <c r="H13681">
        <f t="shared" si="639"/>
        <v>6</v>
      </c>
      <c r="I13681">
        <f t="shared" si="640"/>
        <v>3</v>
      </c>
      <c r="J13681" t="str">
        <f t="shared" si="641"/>
        <v>12-15</v>
      </c>
    </row>
    <row r="13682" spans="1:10">
      <c r="A13682" t="s">
        <v>911</v>
      </c>
      <c r="B13682" t="s">
        <v>1485</v>
      </c>
      <c r="C13682" s="7">
        <v>44279.361875</v>
      </c>
      <c r="D13682" t="str">
        <f>VLOOKUP(A13682,Sheet2!$B$2:$E$1001,3,0)</f>
        <v>GIF</v>
      </c>
      <c r="E13682" t="str">
        <f>VLOOKUP(A13682,Sheet2!$B$2:$E$1001,4,0)</f>
        <v>cooking</v>
      </c>
      <c r="F13682" t="str">
        <f>VLOOKUP(B13682,Sheet3!$B$2:$D$17,2,0)</f>
        <v>positive</v>
      </c>
      <c r="G13682">
        <f>VLOOKUP(B13682,Sheet3!$B$2:$D$17,3,0)</f>
        <v>60</v>
      </c>
      <c r="H13682">
        <f t="shared" si="639"/>
        <v>3</v>
      </c>
      <c r="I13682">
        <f t="shared" si="640"/>
        <v>3</v>
      </c>
      <c r="J13682" t="str">
        <f t="shared" si="641"/>
        <v>6-9</v>
      </c>
    </row>
    <row r="13683" customFormat="1" spans="1:10">
      <c r="A13683" t="s">
        <v>911</v>
      </c>
      <c r="B13683" t="s">
        <v>1488</v>
      </c>
      <c r="C13683" s="7">
        <v>44202.9577199074</v>
      </c>
      <c r="D13683" t="str">
        <f>VLOOKUP(A13683,Sheet2!$B$2:$E$1001,3,0)</f>
        <v>GIF</v>
      </c>
      <c r="E13683" t="str">
        <f>VLOOKUP(A13683,Sheet2!$B$2:$E$1001,4,0)</f>
        <v>cooking</v>
      </c>
      <c r="F13683" t="str">
        <f>VLOOKUP(B13683,Sheet3!$B$2:$D$17,2,0)</f>
        <v>negative</v>
      </c>
      <c r="G13683">
        <f>VLOOKUP(B13683,Sheet3!$B$2:$D$17,3,0)</f>
        <v>0</v>
      </c>
      <c r="H13683">
        <f t="shared" si="639"/>
        <v>1</v>
      </c>
      <c r="I13683">
        <f t="shared" si="640"/>
        <v>3</v>
      </c>
      <c r="J13683" t="str">
        <f t="shared" si="641"/>
        <v>21-24</v>
      </c>
    </row>
    <row r="13684" spans="1:10">
      <c r="A13684" t="s">
        <v>911</v>
      </c>
      <c r="B13684" t="s">
        <v>1502</v>
      </c>
      <c r="C13684" s="7">
        <v>44194.8451967593</v>
      </c>
      <c r="D13684" t="str">
        <f>VLOOKUP(A13684,Sheet2!$B$2:$E$1001,3,0)</f>
        <v>GIF</v>
      </c>
      <c r="E13684" t="str">
        <f>VLOOKUP(A13684,Sheet2!$B$2:$E$1001,4,0)</f>
        <v>cooking</v>
      </c>
      <c r="F13684" t="str">
        <f>VLOOKUP(B13684,Sheet3!$B$2:$D$17,2,0)</f>
        <v>negative</v>
      </c>
      <c r="G13684">
        <f>VLOOKUP(B13684,Sheet3!$B$2:$D$17,3,0)</f>
        <v>15</v>
      </c>
      <c r="H13684">
        <f t="shared" si="639"/>
        <v>12</v>
      </c>
      <c r="I13684">
        <f t="shared" si="640"/>
        <v>2</v>
      </c>
      <c r="J13684" t="str">
        <f t="shared" si="641"/>
        <v>18-21</v>
      </c>
    </row>
    <row r="13685" spans="1:10">
      <c r="A13685" t="s">
        <v>911</v>
      </c>
      <c r="B13685" t="s">
        <v>1495</v>
      </c>
      <c r="C13685" s="7">
        <v>44209.3811111111</v>
      </c>
      <c r="D13685" t="str">
        <f>VLOOKUP(A13685,Sheet2!$B$2:$E$1001,3,0)</f>
        <v>GIF</v>
      </c>
      <c r="E13685" t="str">
        <f>VLOOKUP(A13685,Sheet2!$B$2:$E$1001,4,0)</f>
        <v>cooking</v>
      </c>
      <c r="F13685" t="str">
        <f>VLOOKUP(B13685,Sheet3!$B$2:$D$17,2,0)</f>
        <v>positive</v>
      </c>
      <c r="G13685">
        <f>VLOOKUP(B13685,Sheet3!$B$2:$D$17,3,0)</f>
        <v>75</v>
      </c>
      <c r="H13685">
        <f t="shared" si="639"/>
        <v>1</v>
      </c>
      <c r="I13685">
        <f t="shared" si="640"/>
        <v>3</v>
      </c>
      <c r="J13685" t="str">
        <f t="shared" si="641"/>
        <v>9-12</v>
      </c>
    </row>
    <row r="13686" spans="1:10">
      <c r="A13686" t="s">
        <v>911</v>
      </c>
      <c r="B13686" t="s">
        <v>1488</v>
      </c>
      <c r="C13686" s="7">
        <v>44176.924212963</v>
      </c>
      <c r="D13686" t="str">
        <f>VLOOKUP(A13686,Sheet2!$B$2:$E$1001,3,0)</f>
        <v>GIF</v>
      </c>
      <c r="E13686" t="str">
        <f>VLOOKUP(A13686,Sheet2!$B$2:$E$1001,4,0)</f>
        <v>cooking</v>
      </c>
      <c r="F13686" t="str">
        <f>VLOOKUP(B13686,Sheet3!$B$2:$D$17,2,0)</f>
        <v>negative</v>
      </c>
      <c r="G13686">
        <f>VLOOKUP(B13686,Sheet3!$B$2:$D$17,3,0)</f>
        <v>0</v>
      </c>
      <c r="H13686">
        <f t="shared" si="639"/>
        <v>12</v>
      </c>
      <c r="I13686">
        <f t="shared" si="640"/>
        <v>5</v>
      </c>
      <c r="J13686" t="str">
        <f t="shared" si="641"/>
        <v>21-24</v>
      </c>
    </row>
    <row r="13687" spans="1:10">
      <c r="A13687" t="s">
        <v>911</v>
      </c>
      <c r="B13687" t="s">
        <v>1496</v>
      </c>
      <c r="C13687" s="7">
        <v>44120.4799768518</v>
      </c>
      <c r="D13687" t="str">
        <f>VLOOKUP(A13687,Sheet2!$B$2:$E$1001,3,0)</f>
        <v>GIF</v>
      </c>
      <c r="E13687" t="str">
        <f>VLOOKUP(A13687,Sheet2!$B$2:$E$1001,4,0)</f>
        <v>cooking</v>
      </c>
      <c r="F13687" t="str">
        <f>VLOOKUP(B13687,Sheet3!$B$2:$D$17,2,0)</f>
        <v>positive</v>
      </c>
      <c r="G13687">
        <f>VLOOKUP(B13687,Sheet3!$B$2:$D$17,3,0)</f>
        <v>70</v>
      </c>
      <c r="H13687">
        <f t="shared" si="639"/>
        <v>10</v>
      </c>
      <c r="I13687">
        <f t="shared" si="640"/>
        <v>5</v>
      </c>
      <c r="J13687" t="str">
        <f t="shared" si="641"/>
        <v>9-12</v>
      </c>
    </row>
    <row r="13688" spans="1:10">
      <c r="A13688" t="s">
        <v>911</v>
      </c>
      <c r="B13688" t="s">
        <v>1499</v>
      </c>
      <c r="C13688" s="7">
        <v>44146.549525463</v>
      </c>
      <c r="D13688" t="str">
        <f>VLOOKUP(A13688,Sheet2!$B$2:$E$1001,3,0)</f>
        <v>GIF</v>
      </c>
      <c r="E13688" t="str">
        <f>VLOOKUP(A13688,Sheet2!$B$2:$E$1001,4,0)</f>
        <v>cooking</v>
      </c>
      <c r="F13688" t="str">
        <f>VLOOKUP(B13688,Sheet3!$B$2:$D$17,2,0)</f>
        <v>negative</v>
      </c>
      <c r="G13688">
        <f>VLOOKUP(B13688,Sheet3!$B$2:$D$17,3,0)</f>
        <v>10</v>
      </c>
      <c r="H13688">
        <f t="shared" si="639"/>
        <v>11</v>
      </c>
      <c r="I13688">
        <f t="shared" si="640"/>
        <v>3</v>
      </c>
      <c r="J13688" t="str">
        <f t="shared" si="641"/>
        <v>12-15</v>
      </c>
    </row>
    <row r="13689" spans="1:10">
      <c r="A13689" t="s">
        <v>911</v>
      </c>
      <c r="B13689" t="s">
        <v>1496</v>
      </c>
      <c r="C13689" s="7">
        <v>44127.3067361111</v>
      </c>
      <c r="D13689" t="str">
        <f>VLOOKUP(A13689,Sheet2!$B$2:$E$1001,3,0)</f>
        <v>GIF</v>
      </c>
      <c r="E13689" t="str">
        <f>VLOOKUP(A13689,Sheet2!$B$2:$E$1001,4,0)</f>
        <v>cooking</v>
      </c>
      <c r="F13689" t="str">
        <f>VLOOKUP(B13689,Sheet3!$B$2:$D$17,2,0)</f>
        <v>positive</v>
      </c>
      <c r="G13689">
        <f>VLOOKUP(B13689,Sheet3!$B$2:$D$17,3,0)</f>
        <v>70</v>
      </c>
      <c r="H13689">
        <f t="shared" si="639"/>
        <v>10</v>
      </c>
      <c r="I13689">
        <f t="shared" si="640"/>
        <v>5</v>
      </c>
      <c r="J13689" t="str">
        <f t="shared" si="641"/>
        <v>6-9</v>
      </c>
    </row>
    <row r="13690" spans="1:10">
      <c r="A13690" t="s">
        <v>911</v>
      </c>
      <c r="B13690" t="s">
        <v>1498</v>
      </c>
      <c r="C13690" s="7">
        <v>44224.1284606481</v>
      </c>
      <c r="D13690" t="str">
        <f>VLOOKUP(A13690,Sheet2!$B$2:$E$1001,3,0)</f>
        <v>GIF</v>
      </c>
      <c r="E13690" t="str">
        <f>VLOOKUP(A13690,Sheet2!$B$2:$E$1001,4,0)</f>
        <v>cooking</v>
      </c>
      <c r="F13690" t="str">
        <f>VLOOKUP(B13690,Sheet3!$B$2:$D$17,2,0)</f>
        <v>positive</v>
      </c>
      <c r="G13690">
        <f>VLOOKUP(B13690,Sheet3!$B$2:$D$17,3,0)</f>
        <v>50</v>
      </c>
      <c r="H13690">
        <f t="shared" si="639"/>
        <v>1</v>
      </c>
      <c r="I13690">
        <f t="shared" si="640"/>
        <v>4</v>
      </c>
      <c r="J13690" t="str">
        <f t="shared" si="641"/>
        <v>3-6</v>
      </c>
    </row>
    <row r="13691" spans="1:10">
      <c r="A13691" t="s">
        <v>911</v>
      </c>
      <c r="B13691" t="s">
        <v>1488</v>
      </c>
      <c r="C13691" s="7">
        <v>44288.4961342593</v>
      </c>
      <c r="D13691" t="str">
        <f>VLOOKUP(A13691,Sheet2!$B$2:$E$1001,3,0)</f>
        <v>GIF</v>
      </c>
      <c r="E13691" t="str">
        <f>VLOOKUP(A13691,Sheet2!$B$2:$E$1001,4,0)</f>
        <v>cooking</v>
      </c>
      <c r="F13691" t="str">
        <f>VLOOKUP(B13691,Sheet3!$B$2:$D$17,2,0)</f>
        <v>negative</v>
      </c>
      <c r="G13691">
        <f>VLOOKUP(B13691,Sheet3!$B$2:$D$17,3,0)</f>
        <v>0</v>
      </c>
      <c r="H13691">
        <f t="shared" si="639"/>
        <v>4</v>
      </c>
      <c r="I13691">
        <f t="shared" si="640"/>
        <v>5</v>
      </c>
      <c r="J13691" t="str">
        <f t="shared" si="641"/>
        <v>9-12</v>
      </c>
    </row>
    <row r="13692" spans="1:10">
      <c r="A13692" t="s">
        <v>911</v>
      </c>
      <c r="B13692" t="s">
        <v>1485</v>
      </c>
      <c r="C13692" s="7">
        <v>44329.9800810185</v>
      </c>
      <c r="D13692" t="str">
        <f>VLOOKUP(A13692,Sheet2!$B$2:$E$1001,3,0)</f>
        <v>GIF</v>
      </c>
      <c r="E13692" t="str">
        <f>VLOOKUP(A13692,Sheet2!$B$2:$E$1001,4,0)</f>
        <v>cooking</v>
      </c>
      <c r="F13692" t="str">
        <f>VLOOKUP(B13692,Sheet3!$B$2:$D$17,2,0)</f>
        <v>positive</v>
      </c>
      <c r="G13692">
        <f>VLOOKUP(B13692,Sheet3!$B$2:$D$17,3,0)</f>
        <v>60</v>
      </c>
      <c r="H13692">
        <f t="shared" si="639"/>
        <v>5</v>
      </c>
      <c r="I13692">
        <f t="shared" si="640"/>
        <v>4</v>
      </c>
      <c r="J13692" t="str">
        <f t="shared" si="641"/>
        <v>21-24</v>
      </c>
    </row>
    <row r="13693" customFormat="1" spans="1:10">
      <c r="A13693" t="s">
        <v>911</v>
      </c>
      <c r="B13693" t="s">
        <v>1502</v>
      </c>
      <c r="C13693" s="7">
        <v>44198.098900463</v>
      </c>
      <c r="D13693" t="str">
        <f>VLOOKUP(A13693,Sheet2!$B$2:$E$1001,3,0)</f>
        <v>GIF</v>
      </c>
      <c r="E13693" t="str">
        <f>VLOOKUP(A13693,Sheet2!$B$2:$E$1001,4,0)</f>
        <v>cooking</v>
      </c>
      <c r="F13693" t="str">
        <f>VLOOKUP(B13693,Sheet3!$B$2:$D$17,2,0)</f>
        <v>negative</v>
      </c>
      <c r="G13693">
        <f>VLOOKUP(B13693,Sheet3!$B$2:$D$17,3,0)</f>
        <v>15</v>
      </c>
      <c r="H13693">
        <f t="shared" si="639"/>
        <v>1</v>
      </c>
      <c r="I13693">
        <f t="shared" si="640"/>
        <v>6</v>
      </c>
      <c r="J13693" t="str">
        <f t="shared" si="641"/>
        <v>0-3</v>
      </c>
    </row>
    <row r="13694" spans="1:10">
      <c r="A13694" t="s">
        <v>911</v>
      </c>
      <c r="B13694" t="s">
        <v>1502</v>
      </c>
      <c r="C13694" s="7">
        <v>44354.4392824074</v>
      </c>
      <c r="D13694" t="str">
        <f>VLOOKUP(A13694,Sheet2!$B$2:$E$1001,3,0)</f>
        <v>GIF</v>
      </c>
      <c r="E13694" t="str">
        <f>VLOOKUP(A13694,Sheet2!$B$2:$E$1001,4,0)</f>
        <v>cooking</v>
      </c>
      <c r="F13694" t="str">
        <f>VLOOKUP(B13694,Sheet3!$B$2:$D$17,2,0)</f>
        <v>negative</v>
      </c>
      <c r="G13694">
        <f>VLOOKUP(B13694,Sheet3!$B$2:$D$17,3,0)</f>
        <v>15</v>
      </c>
      <c r="H13694">
        <f t="shared" si="639"/>
        <v>6</v>
      </c>
      <c r="I13694">
        <f t="shared" si="640"/>
        <v>1</v>
      </c>
      <c r="J13694" t="str">
        <f t="shared" si="641"/>
        <v>9-12</v>
      </c>
    </row>
    <row r="13695" spans="1:10">
      <c r="A13695" t="s">
        <v>911</v>
      </c>
      <c r="B13695" t="s">
        <v>1494</v>
      </c>
      <c r="C13695" s="7">
        <v>44323.8198263889</v>
      </c>
      <c r="D13695" t="str">
        <f>VLOOKUP(A13695,Sheet2!$B$2:$E$1001,3,0)</f>
        <v>GIF</v>
      </c>
      <c r="E13695" t="str">
        <f>VLOOKUP(A13695,Sheet2!$B$2:$E$1001,4,0)</f>
        <v>cooking</v>
      </c>
      <c r="F13695" t="str">
        <f>VLOOKUP(B13695,Sheet3!$B$2:$D$17,2,0)</f>
        <v>positive</v>
      </c>
      <c r="G13695">
        <f>VLOOKUP(B13695,Sheet3!$B$2:$D$17,3,0)</f>
        <v>65</v>
      </c>
      <c r="H13695">
        <f t="shared" si="639"/>
        <v>5</v>
      </c>
      <c r="I13695">
        <f t="shared" si="640"/>
        <v>5</v>
      </c>
      <c r="J13695" t="str">
        <f t="shared" si="641"/>
        <v>18-21</v>
      </c>
    </row>
    <row r="13696" spans="1:10">
      <c r="A13696" t="s">
        <v>911</v>
      </c>
      <c r="B13696" t="s">
        <v>1501</v>
      </c>
      <c r="C13696" s="7">
        <v>44358.422974537</v>
      </c>
      <c r="D13696" t="str">
        <f>VLOOKUP(A13696,Sheet2!$B$2:$E$1001,3,0)</f>
        <v>GIF</v>
      </c>
      <c r="E13696" t="str">
        <f>VLOOKUP(A13696,Sheet2!$B$2:$E$1001,4,0)</f>
        <v>cooking</v>
      </c>
      <c r="F13696" t="str">
        <f>VLOOKUP(B13696,Sheet3!$B$2:$D$17,2,0)</f>
        <v>neutral</v>
      </c>
      <c r="G13696">
        <f>VLOOKUP(B13696,Sheet3!$B$2:$D$17,3,0)</f>
        <v>35</v>
      </c>
      <c r="H13696">
        <f t="shared" si="639"/>
        <v>6</v>
      </c>
      <c r="I13696">
        <f t="shared" si="640"/>
        <v>5</v>
      </c>
      <c r="J13696" t="str">
        <f t="shared" si="641"/>
        <v>9-12</v>
      </c>
    </row>
    <row r="13697" spans="1:10">
      <c r="A13697" t="s">
        <v>911</v>
      </c>
      <c r="B13697" t="s">
        <v>1501</v>
      </c>
      <c r="C13697" s="7">
        <v>44094.6819097222</v>
      </c>
      <c r="D13697" t="str">
        <f>VLOOKUP(A13697,Sheet2!$B$2:$E$1001,3,0)</f>
        <v>GIF</v>
      </c>
      <c r="E13697" t="str">
        <f>VLOOKUP(A13697,Sheet2!$B$2:$E$1001,4,0)</f>
        <v>cooking</v>
      </c>
      <c r="F13697" t="str">
        <f>VLOOKUP(B13697,Sheet3!$B$2:$D$17,2,0)</f>
        <v>neutral</v>
      </c>
      <c r="G13697">
        <f>VLOOKUP(B13697,Sheet3!$B$2:$D$17,3,0)</f>
        <v>35</v>
      </c>
      <c r="H13697">
        <f t="shared" si="639"/>
        <v>9</v>
      </c>
      <c r="I13697">
        <f t="shared" si="640"/>
        <v>7</v>
      </c>
      <c r="J13697" t="str">
        <f t="shared" si="641"/>
        <v>15-18</v>
      </c>
    </row>
    <row r="13698" spans="1:10">
      <c r="A13698" t="s">
        <v>911</v>
      </c>
      <c r="B13698" t="s">
        <v>1497</v>
      </c>
      <c r="C13698" s="7">
        <v>44155.117037037</v>
      </c>
      <c r="D13698" t="str">
        <f>VLOOKUP(A13698,Sheet2!$B$2:$E$1001,3,0)</f>
        <v>GIF</v>
      </c>
      <c r="E13698" t="str">
        <f>VLOOKUP(A13698,Sheet2!$B$2:$E$1001,4,0)</f>
        <v>cooking</v>
      </c>
      <c r="F13698" t="str">
        <f>VLOOKUP(B13698,Sheet3!$B$2:$D$17,2,0)</f>
        <v>positive</v>
      </c>
      <c r="G13698">
        <f>VLOOKUP(B13698,Sheet3!$B$2:$D$17,3,0)</f>
        <v>72</v>
      </c>
      <c r="H13698">
        <f t="shared" si="639"/>
        <v>11</v>
      </c>
      <c r="I13698">
        <f t="shared" si="640"/>
        <v>5</v>
      </c>
      <c r="J13698" t="str">
        <f t="shared" si="641"/>
        <v>0-3</v>
      </c>
    </row>
    <row r="13699" spans="1:10">
      <c r="A13699" t="s">
        <v>911</v>
      </c>
      <c r="B13699" t="s">
        <v>1487</v>
      </c>
      <c r="C13699" s="7">
        <v>44146.3015277778</v>
      </c>
      <c r="D13699" t="str">
        <f>VLOOKUP(A13699,Sheet2!$B$2:$E$1001,3,0)</f>
        <v>GIF</v>
      </c>
      <c r="E13699" t="str">
        <f>VLOOKUP(A13699,Sheet2!$B$2:$E$1001,4,0)</f>
        <v>cooking</v>
      </c>
      <c r="F13699" t="str">
        <f>VLOOKUP(B13699,Sheet3!$B$2:$D$17,2,0)</f>
        <v>positive</v>
      </c>
      <c r="G13699">
        <f>VLOOKUP(B13699,Sheet3!$B$2:$D$17,3,0)</f>
        <v>70</v>
      </c>
      <c r="H13699">
        <f t="shared" ref="H13699:H13762" si="642">MONTH(C13699)</f>
        <v>11</v>
      </c>
      <c r="I13699">
        <f t="shared" ref="I13699:I13762" si="643">WEEKDAY(C13699,2)</f>
        <v>3</v>
      </c>
      <c r="J13699" t="str">
        <f t="shared" ref="J13699:J13762" si="644">TEXT(INT(HOUR(C13699)/3)*3,"0")&amp;"-"&amp;TEXT(INT(HOUR(C13699)/3)*3+3,"0")</f>
        <v>6-9</v>
      </c>
    </row>
    <row r="13700" spans="1:10">
      <c r="A13700" t="s">
        <v>911</v>
      </c>
      <c r="B13700" t="s">
        <v>1487</v>
      </c>
      <c r="C13700" s="7">
        <v>44206.7580671296</v>
      </c>
      <c r="D13700" t="str">
        <f>VLOOKUP(A13700,Sheet2!$B$2:$E$1001,3,0)</f>
        <v>GIF</v>
      </c>
      <c r="E13700" t="str">
        <f>VLOOKUP(A13700,Sheet2!$B$2:$E$1001,4,0)</f>
        <v>cooking</v>
      </c>
      <c r="F13700" t="str">
        <f>VLOOKUP(B13700,Sheet3!$B$2:$D$17,2,0)</f>
        <v>positive</v>
      </c>
      <c r="G13700">
        <f>VLOOKUP(B13700,Sheet3!$B$2:$D$17,3,0)</f>
        <v>70</v>
      </c>
      <c r="H13700">
        <f t="shared" si="642"/>
        <v>1</v>
      </c>
      <c r="I13700">
        <f t="shared" si="643"/>
        <v>7</v>
      </c>
      <c r="J13700" t="str">
        <f t="shared" si="644"/>
        <v>18-21</v>
      </c>
    </row>
    <row r="13701" spans="1:10">
      <c r="A13701" t="s">
        <v>913</v>
      </c>
      <c r="B13701" t="s">
        <v>1503</v>
      </c>
      <c r="C13701" s="7">
        <v>44209.925162037</v>
      </c>
      <c r="D13701" t="str">
        <f>VLOOKUP(A13701,Sheet2!$B$2:$E$1001,3,0)</f>
        <v>photo</v>
      </c>
      <c r="E13701" t="str">
        <f>VLOOKUP(A13701,Sheet2!$B$2:$E$1001,4,0)</f>
        <v>cooking</v>
      </c>
      <c r="F13701" t="str">
        <f>VLOOKUP(B13701,Sheet3!$B$2:$D$17,2,0)</f>
        <v>negative</v>
      </c>
      <c r="G13701">
        <f>VLOOKUP(B13701,Sheet3!$B$2:$D$17,3,0)</f>
        <v>12</v>
      </c>
      <c r="H13701">
        <f t="shared" si="642"/>
        <v>1</v>
      </c>
      <c r="I13701">
        <f t="shared" si="643"/>
        <v>3</v>
      </c>
      <c r="J13701" t="str">
        <f t="shared" si="644"/>
        <v>21-24</v>
      </c>
    </row>
    <row r="13702" spans="1:10">
      <c r="A13702" t="s">
        <v>913</v>
      </c>
      <c r="B13702" t="s">
        <v>1487</v>
      </c>
      <c r="C13702" s="7">
        <v>44233.9318634259</v>
      </c>
      <c r="D13702" t="str">
        <f>VLOOKUP(A13702,Sheet2!$B$2:$E$1001,3,0)</f>
        <v>photo</v>
      </c>
      <c r="E13702" t="str">
        <f>VLOOKUP(A13702,Sheet2!$B$2:$E$1001,4,0)</f>
        <v>cooking</v>
      </c>
      <c r="F13702" t="str">
        <f>VLOOKUP(B13702,Sheet3!$B$2:$D$17,2,0)</f>
        <v>positive</v>
      </c>
      <c r="G13702">
        <f>VLOOKUP(B13702,Sheet3!$B$2:$D$17,3,0)</f>
        <v>70</v>
      </c>
      <c r="H13702">
        <f t="shared" si="642"/>
        <v>2</v>
      </c>
      <c r="I13702">
        <f t="shared" si="643"/>
        <v>6</v>
      </c>
      <c r="J13702" t="str">
        <f t="shared" si="644"/>
        <v>21-24</v>
      </c>
    </row>
    <row r="13703" spans="1:10">
      <c r="A13703" t="s">
        <v>913</v>
      </c>
      <c r="B13703" t="s">
        <v>1499</v>
      </c>
      <c r="C13703" s="7">
        <v>44083.7764236111</v>
      </c>
      <c r="D13703" t="str">
        <f>VLOOKUP(A13703,Sheet2!$B$2:$E$1001,3,0)</f>
        <v>photo</v>
      </c>
      <c r="E13703" t="str">
        <f>VLOOKUP(A13703,Sheet2!$B$2:$E$1001,4,0)</f>
        <v>cooking</v>
      </c>
      <c r="F13703" t="str">
        <f>VLOOKUP(B13703,Sheet3!$B$2:$D$17,2,0)</f>
        <v>negative</v>
      </c>
      <c r="G13703">
        <f>VLOOKUP(B13703,Sheet3!$B$2:$D$17,3,0)</f>
        <v>10</v>
      </c>
      <c r="H13703">
        <f t="shared" si="642"/>
        <v>9</v>
      </c>
      <c r="I13703">
        <f t="shared" si="643"/>
        <v>3</v>
      </c>
      <c r="J13703" t="str">
        <f t="shared" si="644"/>
        <v>18-21</v>
      </c>
    </row>
    <row r="13704" spans="1:10">
      <c r="A13704" t="s">
        <v>913</v>
      </c>
      <c r="B13704" t="s">
        <v>1495</v>
      </c>
      <c r="C13704" s="7">
        <v>44088.4615046296</v>
      </c>
      <c r="D13704" t="str">
        <f>VLOOKUP(A13704,Sheet2!$B$2:$E$1001,3,0)</f>
        <v>photo</v>
      </c>
      <c r="E13704" t="str">
        <f>VLOOKUP(A13704,Sheet2!$B$2:$E$1001,4,0)</f>
        <v>cooking</v>
      </c>
      <c r="F13704" t="str">
        <f>VLOOKUP(B13704,Sheet3!$B$2:$D$17,2,0)</f>
        <v>positive</v>
      </c>
      <c r="G13704">
        <f>VLOOKUP(B13704,Sheet3!$B$2:$D$17,3,0)</f>
        <v>75</v>
      </c>
      <c r="H13704">
        <f t="shared" si="642"/>
        <v>9</v>
      </c>
      <c r="I13704">
        <f t="shared" si="643"/>
        <v>1</v>
      </c>
      <c r="J13704" t="str">
        <f t="shared" si="644"/>
        <v>9-12</v>
      </c>
    </row>
    <row r="13705" spans="1:10">
      <c r="A13705" t="s">
        <v>913</v>
      </c>
      <c r="B13705" t="s">
        <v>1497</v>
      </c>
      <c r="C13705" s="7">
        <v>44320.0501041667</v>
      </c>
      <c r="D13705" t="str">
        <f>VLOOKUP(A13705,Sheet2!$B$2:$E$1001,3,0)</f>
        <v>photo</v>
      </c>
      <c r="E13705" t="str">
        <f>VLOOKUP(A13705,Sheet2!$B$2:$E$1001,4,0)</f>
        <v>cooking</v>
      </c>
      <c r="F13705" t="str">
        <f>VLOOKUP(B13705,Sheet3!$B$2:$D$17,2,0)</f>
        <v>positive</v>
      </c>
      <c r="G13705">
        <f>VLOOKUP(B13705,Sheet3!$B$2:$D$17,3,0)</f>
        <v>72</v>
      </c>
      <c r="H13705">
        <f t="shared" si="642"/>
        <v>5</v>
      </c>
      <c r="I13705">
        <f t="shared" si="643"/>
        <v>2</v>
      </c>
      <c r="J13705" t="str">
        <f t="shared" si="644"/>
        <v>0-3</v>
      </c>
    </row>
    <row r="13706" spans="1:10">
      <c r="A13706" t="s">
        <v>913</v>
      </c>
      <c r="B13706" t="s">
        <v>1495</v>
      </c>
      <c r="C13706" s="7">
        <v>44319.2462037037</v>
      </c>
      <c r="D13706" t="str">
        <f>VLOOKUP(A13706,Sheet2!$B$2:$E$1001,3,0)</f>
        <v>photo</v>
      </c>
      <c r="E13706" t="str">
        <f>VLOOKUP(A13706,Sheet2!$B$2:$E$1001,4,0)</f>
        <v>cooking</v>
      </c>
      <c r="F13706" t="str">
        <f>VLOOKUP(B13706,Sheet3!$B$2:$D$17,2,0)</f>
        <v>positive</v>
      </c>
      <c r="G13706">
        <f>VLOOKUP(B13706,Sheet3!$B$2:$D$17,3,0)</f>
        <v>75</v>
      </c>
      <c r="H13706">
        <f t="shared" si="642"/>
        <v>5</v>
      </c>
      <c r="I13706">
        <f t="shared" si="643"/>
        <v>1</v>
      </c>
      <c r="J13706" t="str">
        <f t="shared" si="644"/>
        <v>3-6</v>
      </c>
    </row>
    <row r="13707" spans="1:10">
      <c r="A13707" t="s">
        <v>913</v>
      </c>
      <c r="B13707" t="s">
        <v>1490</v>
      </c>
      <c r="C13707" s="7">
        <v>44298.7052777778</v>
      </c>
      <c r="D13707" t="str">
        <f>VLOOKUP(A13707,Sheet2!$B$2:$E$1001,3,0)</f>
        <v>photo</v>
      </c>
      <c r="E13707" t="str">
        <f>VLOOKUP(A13707,Sheet2!$B$2:$E$1001,4,0)</f>
        <v>cooking</v>
      </c>
      <c r="F13707" t="str">
        <f>VLOOKUP(B13707,Sheet3!$B$2:$D$17,2,0)</f>
        <v>negative</v>
      </c>
      <c r="G13707">
        <f>VLOOKUP(B13707,Sheet3!$B$2:$D$17,3,0)</f>
        <v>5</v>
      </c>
      <c r="H13707">
        <f t="shared" si="642"/>
        <v>4</v>
      </c>
      <c r="I13707">
        <f t="shared" si="643"/>
        <v>1</v>
      </c>
      <c r="J13707" t="str">
        <f t="shared" si="644"/>
        <v>15-18</v>
      </c>
    </row>
    <row r="13708" spans="1:10">
      <c r="A13708" t="s">
        <v>913</v>
      </c>
      <c r="B13708" t="s">
        <v>1490</v>
      </c>
      <c r="C13708" s="7">
        <v>44175.1891435185</v>
      </c>
      <c r="D13708" t="str">
        <f>VLOOKUP(A13708,Sheet2!$B$2:$E$1001,3,0)</f>
        <v>photo</v>
      </c>
      <c r="E13708" t="str">
        <f>VLOOKUP(A13708,Sheet2!$B$2:$E$1001,4,0)</f>
        <v>cooking</v>
      </c>
      <c r="F13708" t="str">
        <f>VLOOKUP(B13708,Sheet3!$B$2:$D$17,2,0)</f>
        <v>negative</v>
      </c>
      <c r="G13708">
        <f>VLOOKUP(B13708,Sheet3!$B$2:$D$17,3,0)</f>
        <v>5</v>
      </c>
      <c r="H13708">
        <f t="shared" si="642"/>
        <v>12</v>
      </c>
      <c r="I13708">
        <f t="shared" si="643"/>
        <v>4</v>
      </c>
      <c r="J13708" t="str">
        <f t="shared" si="644"/>
        <v>3-6</v>
      </c>
    </row>
    <row r="13709" spans="1:10">
      <c r="A13709" t="s">
        <v>913</v>
      </c>
      <c r="B13709" t="s">
        <v>1497</v>
      </c>
      <c r="C13709" s="7">
        <v>44174.2890972222</v>
      </c>
      <c r="D13709" t="str">
        <f>VLOOKUP(A13709,Sheet2!$B$2:$E$1001,3,0)</f>
        <v>photo</v>
      </c>
      <c r="E13709" t="str">
        <f>VLOOKUP(A13709,Sheet2!$B$2:$E$1001,4,0)</f>
        <v>cooking</v>
      </c>
      <c r="F13709" t="str">
        <f>VLOOKUP(B13709,Sheet3!$B$2:$D$17,2,0)</f>
        <v>positive</v>
      </c>
      <c r="G13709">
        <f>VLOOKUP(B13709,Sheet3!$B$2:$D$17,3,0)</f>
        <v>72</v>
      </c>
      <c r="H13709">
        <f t="shared" si="642"/>
        <v>12</v>
      </c>
      <c r="I13709">
        <f t="shared" si="643"/>
        <v>3</v>
      </c>
      <c r="J13709" t="str">
        <f t="shared" si="644"/>
        <v>6-9</v>
      </c>
    </row>
    <row r="13710" customFormat="1" spans="1:10">
      <c r="A13710" t="s">
        <v>913</v>
      </c>
      <c r="B13710" t="s">
        <v>1488</v>
      </c>
      <c r="C13710" s="7">
        <v>44317.442337963</v>
      </c>
      <c r="D13710" t="str">
        <f>VLOOKUP(A13710,Sheet2!$B$2:$E$1001,3,0)</f>
        <v>photo</v>
      </c>
      <c r="E13710" t="str">
        <f>VLOOKUP(A13710,Sheet2!$B$2:$E$1001,4,0)</f>
        <v>cooking</v>
      </c>
      <c r="F13710" t="str">
        <f>VLOOKUP(B13710,Sheet3!$B$2:$D$17,2,0)</f>
        <v>negative</v>
      </c>
      <c r="G13710">
        <f>VLOOKUP(B13710,Sheet3!$B$2:$D$17,3,0)</f>
        <v>0</v>
      </c>
      <c r="H13710">
        <f t="shared" si="642"/>
        <v>5</v>
      </c>
      <c r="I13710">
        <f t="shared" si="643"/>
        <v>6</v>
      </c>
      <c r="J13710" t="str">
        <f t="shared" si="644"/>
        <v>9-12</v>
      </c>
    </row>
    <row r="13711" spans="1:10">
      <c r="A13711" t="s">
        <v>913</v>
      </c>
      <c r="B13711" t="s">
        <v>1499</v>
      </c>
      <c r="C13711" s="7">
        <v>44263.255625</v>
      </c>
      <c r="D13711" t="str">
        <f>VLOOKUP(A13711,Sheet2!$B$2:$E$1001,3,0)</f>
        <v>photo</v>
      </c>
      <c r="E13711" t="str">
        <f>VLOOKUP(A13711,Sheet2!$B$2:$E$1001,4,0)</f>
        <v>cooking</v>
      </c>
      <c r="F13711" t="str">
        <f>VLOOKUP(B13711,Sheet3!$B$2:$D$17,2,0)</f>
        <v>negative</v>
      </c>
      <c r="G13711">
        <f>VLOOKUP(B13711,Sheet3!$B$2:$D$17,3,0)</f>
        <v>10</v>
      </c>
      <c r="H13711">
        <f t="shared" si="642"/>
        <v>3</v>
      </c>
      <c r="I13711">
        <f t="shared" si="643"/>
        <v>1</v>
      </c>
      <c r="J13711" t="str">
        <f t="shared" si="644"/>
        <v>6-9</v>
      </c>
    </row>
    <row r="13712" spans="1:10">
      <c r="A13712" t="s">
        <v>913</v>
      </c>
      <c r="B13712" t="s">
        <v>1485</v>
      </c>
      <c r="C13712" s="7">
        <v>44153.2078240741</v>
      </c>
      <c r="D13712" t="str">
        <f>VLOOKUP(A13712,Sheet2!$B$2:$E$1001,3,0)</f>
        <v>photo</v>
      </c>
      <c r="E13712" t="str">
        <f>VLOOKUP(A13712,Sheet2!$B$2:$E$1001,4,0)</f>
        <v>cooking</v>
      </c>
      <c r="F13712" t="str">
        <f>VLOOKUP(B13712,Sheet3!$B$2:$D$17,2,0)</f>
        <v>positive</v>
      </c>
      <c r="G13712">
        <f>VLOOKUP(B13712,Sheet3!$B$2:$D$17,3,0)</f>
        <v>60</v>
      </c>
      <c r="H13712">
        <f t="shared" si="642"/>
        <v>11</v>
      </c>
      <c r="I13712">
        <f t="shared" si="643"/>
        <v>3</v>
      </c>
      <c r="J13712" t="str">
        <f t="shared" si="644"/>
        <v>3-6</v>
      </c>
    </row>
    <row r="13713" spans="1:10">
      <c r="A13713" t="s">
        <v>913</v>
      </c>
      <c r="B13713" t="s">
        <v>1495</v>
      </c>
      <c r="C13713" s="7">
        <v>44320.8257060185</v>
      </c>
      <c r="D13713" t="str">
        <f>VLOOKUP(A13713,Sheet2!$B$2:$E$1001,3,0)</f>
        <v>photo</v>
      </c>
      <c r="E13713" t="str">
        <f>VLOOKUP(A13713,Sheet2!$B$2:$E$1001,4,0)</f>
        <v>cooking</v>
      </c>
      <c r="F13713" t="str">
        <f>VLOOKUP(B13713,Sheet3!$B$2:$D$17,2,0)</f>
        <v>positive</v>
      </c>
      <c r="G13713">
        <f>VLOOKUP(B13713,Sheet3!$B$2:$D$17,3,0)</f>
        <v>75</v>
      </c>
      <c r="H13713">
        <f t="shared" si="642"/>
        <v>5</v>
      </c>
      <c r="I13713">
        <f t="shared" si="643"/>
        <v>2</v>
      </c>
      <c r="J13713" t="str">
        <f t="shared" si="644"/>
        <v>18-21</v>
      </c>
    </row>
    <row r="13714" spans="1:10">
      <c r="A13714" t="s">
        <v>913</v>
      </c>
      <c r="B13714" t="s">
        <v>1485</v>
      </c>
      <c r="C13714" s="7">
        <v>44245.4271064815</v>
      </c>
      <c r="D13714" t="str">
        <f>VLOOKUP(A13714,Sheet2!$B$2:$E$1001,3,0)</f>
        <v>photo</v>
      </c>
      <c r="E13714" t="str">
        <f>VLOOKUP(A13714,Sheet2!$B$2:$E$1001,4,0)</f>
        <v>cooking</v>
      </c>
      <c r="F13714" t="str">
        <f>VLOOKUP(B13714,Sheet3!$B$2:$D$17,2,0)</f>
        <v>positive</v>
      </c>
      <c r="G13714">
        <f>VLOOKUP(B13714,Sheet3!$B$2:$D$17,3,0)</f>
        <v>60</v>
      </c>
      <c r="H13714">
        <f t="shared" si="642"/>
        <v>2</v>
      </c>
      <c r="I13714">
        <f t="shared" si="643"/>
        <v>4</v>
      </c>
      <c r="J13714" t="str">
        <f t="shared" si="644"/>
        <v>9-12</v>
      </c>
    </row>
    <row r="13715" spans="1:10">
      <c r="A13715" t="s">
        <v>913</v>
      </c>
      <c r="B13715" t="s">
        <v>1499</v>
      </c>
      <c r="C13715" s="7">
        <v>44114.0670717593</v>
      </c>
      <c r="D13715" t="str">
        <f>VLOOKUP(A13715,Sheet2!$B$2:$E$1001,3,0)</f>
        <v>photo</v>
      </c>
      <c r="E13715" t="str">
        <f>VLOOKUP(A13715,Sheet2!$B$2:$E$1001,4,0)</f>
        <v>cooking</v>
      </c>
      <c r="F13715" t="str">
        <f>VLOOKUP(B13715,Sheet3!$B$2:$D$17,2,0)</f>
        <v>negative</v>
      </c>
      <c r="G13715">
        <f>VLOOKUP(B13715,Sheet3!$B$2:$D$17,3,0)</f>
        <v>10</v>
      </c>
      <c r="H13715">
        <f t="shared" si="642"/>
        <v>10</v>
      </c>
      <c r="I13715">
        <f t="shared" si="643"/>
        <v>6</v>
      </c>
      <c r="J13715" t="str">
        <f t="shared" si="644"/>
        <v>0-3</v>
      </c>
    </row>
    <row r="13716" spans="1:10">
      <c r="A13716" t="s">
        <v>913</v>
      </c>
      <c r="B13716" t="s">
        <v>1492</v>
      </c>
      <c r="C13716" s="7">
        <v>44196.0696759259</v>
      </c>
      <c r="D13716" t="str">
        <f>VLOOKUP(A13716,Sheet2!$B$2:$E$1001,3,0)</f>
        <v>photo</v>
      </c>
      <c r="E13716" t="str">
        <f>VLOOKUP(A13716,Sheet2!$B$2:$E$1001,4,0)</f>
        <v>cooking</v>
      </c>
      <c r="F13716" t="str">
        <f>VLOOKUP(B13716,Sheet3!$B$2:$D$17,2,0)</f>
        <v>neutral</v>
      </c>
      <c r="G13716">
        <f>VLOOKUP(B13716,Sheet3!$B$2:$D$17,3,0)</f>
        <v>20</v>
      </c>
      <c r="H13716">
        <f t="shared" si="642"/>
        <v>12</v>
      </c>
      <c r="I13716">
        <f t="shared" si="643"/>
        <v>4</v>
      </c>
      <c r="J13716" t="str">
        <f t="shared" si="644"/>
        <v>0-3</v>
      </c>
    </row>
    <row r="13717" spans="1:10">
      <c r="A13717" t="s">
        <v>913</v>
      </c>
      <c r="B13717" t="s">
        <v>1490</v>
      </c>
      <c r="C13717" s="7">
        <v>44247.2524421296</v>
      </c>
      <c r="D13717" t="str">
        <f>VLOOKUP(A13717,Sheet2!$B$2:$E$1001,3,0)</f>
        <v>photo</v>
      </c>
      <c r="E13717" t="str">
        <f>VLOOKUP(A13717,Sheet2!$B$2:$E$1001,4,0)</f>
        <v>cooking</v>
      </c>
      <c r="F13717" t="str">
        <f>VLOOKUP(B13717,Sheet3!$B$2:$D$17,2,0)</f>
        <v>negative</v>
      </c>
      <c r="G13717">
        <f>VLOOKUP(B13717,Sheet3!$B$2:$D$17,3,0)</f>
        <v>5</v>
      </c>
      <c r="H13717">
        <f t="shared" si="642"/>
        <v>2</v>
      </c>
      <c r="I13717">
        <f t="shared" si="643"/>
        <v>6</v>
      </c>
      <c r="J13717" t="str">
        <f t="shared" si="644"/>
        <v>6-9</v>
      </c>
    </row>
    <row r="13718" spans="1:10">
      <c r="A13718" t="s">
        <v>913</v>
      </c>
      <c r="B13718" t="s">
        <v>1499</v>
      </c>
      <c r="C13718" s="7">
        <v>44027.2914930556</v>
      </c>
      <c r="D13718" t="str">
        <f>VLOOKUP(A13718,Sheet2!$B$2:$E$1001,3,0)</f>
        <v>photo</v>
      </c>
      <c r="E13718" t="str">
        <f>VLOOKUP(A13718,Sheet2!$B$2:$E$1001,4,0)</f>
        <v>cooking</v>
      </c>
      <c r="F13718" t="str">
        <f>VLOOKUP(B13718,Sheet3!$B$2:$D$17,2,0)</f>
        <v>negative</v>
      </c>
      <c r="G13718">
        <f>VLOOKUP(B13718,Sheet3!$B$2:$D$17,3,0)</f>
        <v>10</v>
      </c>
      <c r="H13718">
        <f t="shared" si="642"/>
        <v>7</v>
      </c>
      <c r="I13718">
        <f t="shared" si="643"/>
        <v>3</v>
      </c>
      <c r="J13718" t="str">
        <f t="shared" si="644"/>
        <v>6-9</v>
      </c>
    </row>
    <row r="13719" spans="1:10">
      <c r="A13719" t="s">
        <v>913</v>
      </c>
      <c r="B13719" t="s">
        <v>1503</v>
      </c>
      <c r="C13719" s="7">
        <v>44133.7206597222</v>
      </c>
      <c r="D13719" t="str">
        <f>VLOOKUP(A13719,Sheet2!$B$2:$E$1001,3,0)</f>
        <v>photo</v>
      </c>
      <c r="E13719" t="str">
        <f>VLOOKUP(A13719,Sheet2!$B$2:$E$1001,4,0)</f>
        <v>cooking</v>
      </c>
      <c r="F13719" t="str">
        <f>VLOOKUP(B13719,Sheet3!$B$2:$D$17,2,0)</f>
        <v>negative</v>
      </c>
      <c r="G13719">
        <f>VLOOKUP(B13719,Sheet3!$B$2:$D$17,3,0)</f>
        <v>12</v>
      </c>
      <c r="H13719">
        <f t="shared" si="642"/>
        <v>10</v>
      </c>
      <c r="I13719">
        <f t="shared" si="643"/>
        <v>4</v>
      </c>
      <c r="J13719" t="str">
        <f t="shared" si="644"/>
        <v>15-18</v>
      </c>
    </row>
    <row r="13720" customFormat="1" spans="1:10">
      <c r="A13720" t="s">
        <v>913</v>
      </c>
      <c r="B13720" t="s">
        <v>1485</v>
      </c>
      <c r="C13720" s="7">
        <v>44244.6252777778</v>
      </c>
      <c r="D13720" t="str">
        <f>VLOOKUP(A13720,Sheet2!$B$2:$E$1001,3,0)</f>
        <v>photo</v>
      </c>
      <c r="E13720" t="str">
        <f>VLOOKUP(A13720,Sheet2!$B$2:$E$1001,4,0)</f>
        <v>cooking</v>
      </c>
      <c r="F13720" t="str">
        <f>VLOOKUP(B13720,Sheet3!$B$2:$D$17,2,0)</f>
        <v>positive</v>
      </c>
      <c r="G13720">
        <f>VLOOKUP(B13720,Sheet3!$B$2:$D$17,3,0)</f>
        <v>60</v>
      </c>
      <c r="H13720">
        <f t="shared" si="642"/>
        <v>2</v>
      </c>
      <c r="I13720">
        <f t="shared" si="643"/>
        <v>3</v>
      </c>
      <c r="J13720" t="str">
        <f t="shared" si="644"/>
        <v>15-18</v>
      </c>
    </row>
    <row r="13721" spans="1:10">
      <c r="A13721" t="s">
        <v>913</v>
      </c>
      <c r="B13721" t="s">
        <v>1491</v>
      </c>
      <c r="C13721" s="7">
        <v>44279.9604398148</v>
      </c>
      <c r="D13721" t="str">
        <f>VLOOKUP(A13721,Sheet2!$B$2:$E$1001,3,0)</f>
        <v>photo</v>
      </c>
      <c r="E13721" t="str">
        <f>VLOOKUP(A13721,Sheet2!$B$2:$E$1001,4,0)</f>
        <v>cooking</v>
      </c>
      <c r="F13721" t="str">
        <f>VLOOKUP(B13721,Sheet3!$B$2:$D$17,2,0)</f>
        <v>positive</v>
      </c>
      <c r="G13721">
        <f>VLOOKUP(B13721,Sheet3!$B$2:$D$17,3,0)</f>
        <v>30</v>
      </c>
      <c r="H13721">
        <f t="shared" si="642"/>
        <v>3</v>
      </c>
      <c r="I13721">
        <f t="shared" si="643"/>
        <v>3</v>
      </c>
      <c r="J13721" t="str">
        <f t="shared" si="644"/>
        <v>21-24</v>
      </c>
    </row>
    <row r="13722" spans="1:10">
      <c r="A13722" t="s">
        <v>913</v>
      </c>
      <c r="B13722" t="s">
        <v>1488</v>
      </c>
      <c r="C13722" s="7">
        <v>44290.3791087963</v>
      </c>
      <c r="D13722" t="str">
        <f>VLOOKUP(A13722,Sheet2!$B$2:$E$1001,3,0)</f>
        <v>photo</v>
      </c>
      <c r="E13722" t="str">
        <f>VLOOKUP(A13722,Sheet2!$B$2:$E$1001,4,0)</f>
        <v>cooking</v>
      </c>
      <c r="F13722" t="str">
        <f>VLOOKUP(B13722,Sheet3!$B$2:$D$17,2,0)</f>
        <v>negative</v>
      </c>
      <c r="G13722">
        <f>VLOOKUP(B13722,Sheet3!$B$2:$D$17,3,0)</f>
        <v>0</v>
      </c>
      <c r="H13722">
        <f t="shared" si="642"/>
        <v>4</v>
      </c>
      <c r="I13722">
        <f t="shared" si="643"/>
        <v>7</v>
      </c>
      <c r="J13722" t="str">
        <f t="shared" si="644"/>
        <v>9-12</v>
      </c>
    </row>
    <row r="13723" spans="1:10">
      <c r="A13723" t="s">
        <v>913</v>
      </c>
      <c r="B13723" t="s">
        <v>1494</v>
      </c>
      <c r="C13723" s="7">
        <v>44038.4447337963</v>
      </c>
      <c r="D13723" t="str">
        <f>VLOOKUP(A13723,Sheet2!$B$2:$E$1001,3,0)</f>
        <v>photo</v>
      </c>
      <c r="E13723" t="str">
        <f>VLOOKUP(A13723,Sheet2!$B$2:$E$1001,4,0)</f>
        <v>cooking</v>
      </c>
      <c r="F13723" t="str">
        <f>VLOOKUP(B13723,Sheet3!$B$2:$D$17,2,0)</f>
        <v>positive</v>
      </c>
      <c r="G13723">
        <f>VLOOKUP(B13723,Sheet3!$B$2:$D$17,3,0)</f>
        <v>65</v>
      </c>
      <c r="H13723">
        <f t="shared" si="642"/>
        <v>7</v>
      </c>
      <c r="I13723">
        <f t="shared" si="643"/>
        <v>7</v>
      </c>
      <c r="J13723" t="str">
        <f t="shared" si="644"/>
        <v>9-12</v>
      </c>
    </row>
    <row r="13724" spans="1:10">
      <c r="A13724" t="s">
        <v>913</v>
      </c>
      <c r="B13724" t="s">
        <v>1495</v>
      </c>
      <c r="C13724" s="7">
        <v>44329.4030902778</v>
      </c>
      <c r="D13724" t="str">
        <f>VLOOKUP(A13724,Sheet2!$B$2:$E$1001,3,0)</f>
        <v>photo</v>
      </c>
      <c r="E13724" t="str">
        <f>VLOOKUP(A13724,Sheet2!$B$2:$E$1001,4,0)</f>
        <v>cooking</v>
      </c>
      <c r="F13724" t="str">
        <f>VLOOKUP(B13724,Sheet3!$B$2:$D$17,2,0)</f>
        <v>positive</v>
      </c>
      <c r="G13724">
        <f>VLOOKUP(B13724,Sheet3!$B$2:$D$17,3,0)</f>
        <v>75</v>
      </c>
      <c r="H13724">
        <f t="shared" si="642"/>
        <v>5</v>
      </c>
      <c r="I13724">
        <f t="shared" si="643"/>
        <v>4</v>
      </c>
      <c r="J13724" t="str">
        <f t="shared" si="644"/>
        <v>9-12</v>
      </c>
    </row>
    <row r="13725" spans="1:10">
      <c r="A13725" t="s">
        <v>913</v>
      </c>
      <c r="B13725" t="s">
        <v>1491</v>
      </c>
      <c r="C13725" s="7">
        <v>44010.8754513889</v>
      </c>
      <c r="D13725" t="str">
        <f>VLOOKUP(A13725,Sheet2!$B$2:$E$1001,3,0)</f>
        <v>photo</v>
      </c>
      <c r="E13725" t="str">
        <f>VLOOKUP(A13725,Sheet2!$B$2:$E$1001,4,0)</f>
        <v>cooking</v>
      </c>
      <c r="F13725" t="str">
        <f>VLOOKUP(B13725,Sheet3!$B$2:$D$17,2,0)</f>
        <v>positive</v>
      </c>
      <c r="G13725">
        <f>VLOOKUP(B13725,Sheet3!$B$2:$D$17,3,0)</f>
        <v>30</v>
      </c>
      <c r="H13725">
        <f t="shared" si="642"/>
        <v>6</v>
      </c>
      <c r="I13725">
        <f t="shared" si="643"/>
        <v>7</v>
      </c>
      <c r="J13725" t="str">
        <f t="shared" si="644"/>
        <v>21-24</v>
      </c>
    </row>
    <row r="13726" spans="1:10">
      <c r="A13726" t="s">
        <v>913</v>
      </c>
      <c r="B13726" t="s">
        <v>1495</v>
      </c>
      <c r="C13726" s="7">
        <v>44360.0558101852</v>
      </c>
      <c r="D13726" t="str">
        <f>VLOOKUP(A13726,Sheet2!$B$2:$E$1001,3,0)</f>
        <v>photo</v>
      </c>
      <c r="E13726" t="str">
        <f>VLOOKUP(A13726,Sheet2!$B$2:$E$1001,4,0)</f>
        <v>cooking</v>
      </c>
      <c r="F13726" t="str">
        <f>VLOOKUP(B13726,Sheet3!$B$2:$D$17,2,0)</f>
        <v>positive</v>
      </c>
      <c r="G13726">
        <f>VLOOKUP(B13726,Sheet3!$B$2:$D$17,3,0)</f>
        <v>75</v>
      </c>
      <c r="H13726">
        <f t="shared" si="642"/>
        <v>6</v>
      </c>
      <c r="I13726">
        <f t="shared" si="643"/>
        <v>7</v>
      </c>
      <c r="J13726" t="str">
        <f t="shared" si="644"/>
        <v>0-3</v>
      </c>
    </row>
    <row r="13727" spans="1:10">
      <c r="A13727" t="s">
        <v>913</v>
      </c>
      <c r="B13727" t="s">
        <v>1498</v>
      </c>
      <c r="C13727" s="7">
        <v>44100.5780555556</v>
      </c>
      <c r="D13727" t="str">
        <f>VLOOKUP(A13727,Sheet2!$B$2:$E$1001,3,0)</f>
        <v>photo</v>
      </c>
      <c r="E13727" t="str">
        <f>VLOOKUP(A13727,Sheet2!$B$2:$E$1001,4,0)</f>
        <v>cooking</v>
      </c>
      <c r="F13727" t="str">
        <f>VLOOKUP(B13727,Sheet3!$B$2:$D$17,2,0)</f>
        <v>positive</v>
      </c>
      <c r="G13727">
        <f>VLOOKUP(B13727,Sheet3!$B$2:$D$17,3,0)</f>
        <v>50</v>
      </c>
      <c r="H13727">
        <f t="shared" si="642"/>
        <v>9</v>
      </c>
      <c r="I13727">
        <f t="shared" si="643"/>
        <v>6</v>
      </c>
      <c r="J13727" t="str">
        <f t="shared" si="644"/>
        <v>12-15</v>
      </c>
    </row>
    <row r="13728" spans="1:10">
      <c r="A13728" t="s">
        <v>913</v>
      </c>
      <c r="B13728" t="s">
        <v>1488</v>
      </c>
      <c r="C13728" s="7">
        <v>44105.9205324074</v>
      </c>
      <c r="D13728" t="str">
        <f>VLOOKUP(A13728,Sheet2!$B$2:$E$1001,3,0)</f>
        <v>photo</v>
      </c>
      <c r="E13728" t="str">
        <f>VLOOKUP(A13728,Sheet2!$B$2:$E$1001,4,0)</f>
        <v>cooking</v>
      </c>
      <c r="F13728" t="str">
        <f>VLOOKUP(B13728,Sheet3!$B$2:$D$17,2,0)</f>
        <v>negative</v>
      </c>
      <c r="G13728">
        <f>VLOOKUP(B13728,Sheet3!$B$2:$D$17,3,0)</f>
        <v>0</v>
      </c>
      <c r="H13728">
        <f t="shared" si="642"/>
        <v>10</v>
      </c>
      <c r="I13728">
        <f t="shared" si="643"/>
        <v>4</v>
      </c>
      <c r="J13728" t="str">
        <f t="shared" si="644"/>
        <v>21-24</v>
      </c>
    </row>
    <row r="13729" spans="1:10">
      <c r="A13729" t="s">
        <v>913</v>
      </c>
      <c r="B13729" t="s">
        <v>1500</v>
      </c>
      <c r="C13729" s="7">
        <v>44147.3485648148</v>
      </c>
      <c r="D13729" t="str">
        <f>VLOOKUP(A13729,Sheet2!$B$2:$E$1001,3,0)</f>
        <v>photo</v>
      </c>
      <c r="E13729" t="str">
        <f>VLOOKUP(A13729,Sheet2!$B$2:$E$1001,4,0)</f>
        <v>cooking</v>
      </c>
      <c r="F13729" t="str">
        <f>VLOOKUP(B13729,Sheet3!$B$2:$D$17,2,0)</f>
        <v>positive</v>
      </c>
      <c r="G13729">
        <f>VLOOKUP(B13729,Sheet3!$B$2:$D$17,3,0)</f>
        <v>45</v>
      </c>
      <c r="H13729">
        <f t="shared" si="642"/>
        <v>11</v>
      </c>
      <c r="I13729">
        <f t="shared" si="643"/>
        <v>4</v>
      </c>
      <c r="J13729" t="str">
        <f t="shared" si="644"/>
        <v>6-9</v>
      </c>
    </row>
    <row r="13730" customFormat="1" spans="1:10">
      <c r="A13730" t="s">
        <v>913</v>
      </c>
      <c r="B13730" t="s">
        <v>1503</v>
      </c>
      <c r="C13730" s="7">
        <v>44163.5813657407</v>
      </c>
      <c r="D13730" t="str">
        <f>VLOOKUP(A13730,Sheet2!$B$2:$E$1001,3,0)</f>
        <v>photo</v>
      </c>
      <c r="E13730" t="str">
        <f>VLOOKUP(A13730,Sheet2!$B$2:$E$1001,4,0)</f>
        <v>cooking</v>
      </c>
      <c r="F13730" t="str">
        <f>VLOOKUP(B13730,Sheet3!$B$2:$D$17,2,0)</f>
        <v>negative</v>
      </c>
      <c r="G13730">
        <f>VLOOKUP(B13730,Sheet3!$B$2:$D$17,3,0)</f>
        <v>12</v>
      </c>
      <c r="H13730">
        <f t="shared" si="642"/>
        <v>11</v>
      </c>
      <c r="I13730">
        <f t="shared" si="643"/>
        <v>6</v>
      </c>
      <c r="J13730" t="str">
        <f t="shared" si="644"/>
        <v>12-15</v>
      </c>
    </row>
    <row r="13731" spans="1:10">
      <c r="A13731" t="s">
        <v>913</v>
      </c>
      <c r="B13731" t="s">
        <v>1502</v>
      </c>
      <c r="C13731" s="7">
        <v>44268.3902662037</v>
      </c>
      <c r="D13731" t="str">
        <f>VLOOKUP(A13731,Sheet2!$B$2:$E$1001,3,0)</f>
        <v>photo</v>
      </c>
      <c r="E13731" t="str">
        <f>VLOOKUP(A13731,Sheet2!$B$2:$E$1001,4,0)</f>
        <v>cooking</v>
      </c>
      <c r="F13731" t="str">
        <f>VLOOKUP(B13731,Sheet3!$B$2:$D$17,2,0)</f>
        <v>negative</v>
      </c>
      <c r="G13731">
        <f>VLOOKUP(B13731,Sheet3!$B$2:$D$17,3,0)</f>
        <v>15</v>
      </c>
      <c r="H13731">
        <f t="shared" si="642"/>
        <v>3</v>
      </c>
      <c r="I13731">
        <f t="shared" si="643"/>
        <v>6</v>
      </c>
      <c r="J13731" t="str">
        <f t="shared" si="644"/>
        <v>9-12</v>
      </c>
    </row>
    <row r="13732" spans="1:10">
      <c r="A13732" t="s">
        <v>913</v>
      </c>
      <c r="B13732" t="s">
        <v>1501</v>
      </c>
      <c r="C13732" s="7">
        <v>44096.4872569444</v>
      </c>
      <c r="D13732" t="str">
        <f>VLOOKUP(A13732,Sheet2!$B$2:$E$1001,3,0)</f>
        <v>photo</v>
      </c>
      <c r="E13732" t="str">
        <f>VLOOKUP(A13732,Sheet2!$B$2:$E$1001,4,0)</f>
        <v>cooking</v>
      </c>
      <c r="F13732" t="str">
        <f>VLOOKUP(B13732,Sheet3!$B$2:$D$17,2,0)</f>
        <v>neutral</v>
      </c>
      <c r="G13732">
        <f>VLOOKUP(B13732,Sheet3!$B$2:$D$17,3,0)</f>
        <v>35</v>
      </c>
      <c r="H13732">
        <f t="shared" si="642"/>
        <v>9</v>
      </c>
      <c r="I13732">
        <f t="shared" si="643"/>
        <v>2</v>
      </c>
      <c r="J13732" t="str">
        <f t="shared" si="644"/>
        <v>9-12</v>
      </c>
    </row>
    <row r="13733" spans="1:10">
      <c r="A13733" t="s">
        <v>913</v>
      </c>
      <c r="B13733" t="s">
        <v>1491</v>
      </c>
      <c r="C13733" s="7">
        <v>44063.8851273148</v>
      </c>
      <c r="D13733" t="str">
        <f>VLOOKUP(A13733,Sheet2!$B$2:$E$1001,3,0)</f>
        <v>photo</v>
      </c>
      <c r="E13733" t="str">
        <f>VLOOKUP(A13733,Sheet2!$B$2:$E$1001,4,0)</f>
        <v>cooking</v>
      </c>
      <c r="F13733" t="str">
        <f>VLOOKUP(B13733,Sheet3!$B$2:$D$17,2,0)</f>
        <v>positive</v>
      </c>
      <c r="G13733">
        <f>VLOOKUP(B13733,Sheet3!$B$2:$D$17,3,0)</f>
        <v>30</v>
      </c>
      <c r="H13733">
        <f t="shared" si="642"/>
        <v>8</v>
      </c>
      <c r="I13733">
        <f t="shared" si="643"/>
        <v>4</v>
      </c>
      <c r="J13733" t="str">
        <f t="shared" si="644"/>
        <v>21-24</v>
      </c>
    </row>
    <row r="13734" spans="1:10">
      <c r="A13734" t="s">
        <v>913</v>
      </c>
      <c r="B13734" t="s">
        <v>1490</v>
      </c>
      <c r="C13734" s="7">
        <v>44331.7226851852</v>
      </c>
      <c r="D13734" t="str">
        <f>VLOOKUP(A13734,Sheet2!$B$2:$E$1001,3,0)</f>
        <v>photo</v>
      </c>
      <c r="E13734" t="str">
        <f>VLOOKUP(A13734,Sheet2!$B$2:$E$1001,4,0)</f>
        <v>cooking</v>
      </c>
      <c r="F13734" t="str">
        <f>VLOOKUP(B13734,Sheet3!$B$2:$D$17,2,0)</f>
        <v>negative</v>
      </c>
      <c r="G13734">
        <f>VLOOKUP(B13734,Sheet3!$B$2:$D$17,3,0)</f>
        <v>5</v>
      </c>
      <c r="H13734">
        <f t="shared" si="642"/>
        <v>5</v>
      </c>
      <c r="I13734">
        <f t="shared" si="643"/>
        <v>6</v>
      </c>
      <c r="J13734" t="str">
        <f t="shared" si="644"/>
        <v>15-18</v>
      </c>
    </row>
    <row r="13735" spans="1:10">
      <c r="A13735" t="s">
        <v>914</v>
      </c>
      <c r="B13735" t="s">
        <v>1502</v>
      </c>
      <c r="C13735" s="7">
        <v>44357.9038425926</v>
      </c>
      <c r="D13735" t="str">
        <f>VLOOKUP(A13735,Sheet2!$B$2:$E$1001,3,0)</f>
        <v>audio</v>
      </c>
      <c r="E13735" t="str">
        <f>VLOOKUP(A13735,Sheet2!$B$2:$E$1001,4,0)</f>
        <v>food</v>
      </c>
      <c r="F13735" t="str">
        <f>VLOOKUP(B13735,Sheet3!$B$2:$D$17,2,0)</f>
        <v>negative</v>
      </c>
      <c r="G13735">
        <f>VLOOKUP(B13735,Sheet3!$B$2:$D$17,3,0)</f>
        <v>15</v>
      </c>
      <c r="H13735">
        <f t="shared" si="642"/>
        <v>6</v>
      </c>
      <c r="I13735">
        <f t="shared" si="643"/>
        <v>4</v>
      </c>
      <c r="J13735" t="str">
        <f t="shared" si="644"/>
        <v>21-24</v>
      </c>
    </row>
    <row r="13736" spans="1:10">
      <c r="A13736" t="s">
        <v>914</v>
      </c>
      <c r="B13736" t="s">
        <v>1501</v>
      </c>
      <c r="C13736" s="7">
        <v>44310.1496180556</v>
      </c>
      <c r="D13736" t="str">
        <f>VLOOKUP(A13736,Sheet2!$B$2:$E$1001,3,0)</f>
        <v>audio</v>
      </c>
      <c r="E13736" t="str">
        <f>VLOOKUP(A13736,Sheet2!$B$2:$E$1001,4,0)</f>
        <v>food</v>
      </c>
      <c r="F13736" t="str">
        <f>VLOOKUP(B13736,Sheet3!$B$2:$D$17,2,0)</f>
        <v>neutral</v>
      </c>
      <c r="G13736">
        <f>VLOOKUP(B13736,Sheet3!$B$2:$D$17,3,0)</f>
        <v>35</v>
      </c>
      <c r="H13736">
        <f t="shared" si="642"/>
        <v>4</v>
      </c>
      <c r="I13736">
        <f t="shared" si="643"/>
        <v>6</v>
      </c>
      <c r="J13736" t="str">
        <f t="shared" si="644"/>
        <v>3-6</v>
      </c>
    </row>
    <row r="13737" spans="1:10">
      <c r="A13737" t="s">
        <v>916</v>
      </c>
      <c r="B13737" t="s">
        <v>1488</v>
      </c>
      <c r="C13737" s="7">
        <v>44215.5683564815</v>
      </c>
      <c r="D13737" t="str">
        <f>VLOOKUP(A13737,Sheet2!$B$2:$E$1001,3,0)</f>
        <v>audio</v>
      </c>
      <c r="E13737" t="str">
        <f>VLOOKUP(A13737,Sheet2!$B$2:$E$1001,4,0)</f>
        <v>veganism</v>
      </c>
      <c r="F13737" t="str">
        <f>VLOOKUP(B13737,Sheet3!$B$2:$D$17,2,0)</f>
        <v>negative</v>
      </c>
      <c r="G13737">
        <f>VLOOKUP(B13737,Sheet3!$B$2:$D$17,3,0)</f>
        <v>0</v>
      </c>
      <c r="H13737">
        <f t="shared" si="642"/>
        <v>1</v>
      </c>
      <c r="I13737">
        <f t="shared" si="643"/>
        <v>2</v>
      </c>
      <c r="J13737" t="str">
        <f t="shared" si="644"/>
        <v>12-15</v>
      </c>
    </row>
    <row r="13738" spans="1:10">
      <c r="A13738" t="s">
        <v>916</v>
      </c>
      <c r="B13738" t="s">
        <v>1499</v>
      </c>
      <c r="C13738" s="7">
        <v>44361.6013078704</v>
      </c>
      <c r="D13738" t="str">
        <f>VLOOKUP(A13738,Sheet2!$B$2:$E$1001,3,0)</f>
        <v>audio</v>
      </c>
      <c r="E13738" t="str">
        <f>VLOOKUP(A13738,Sheet2!$B$2:$E$1001,4,0)</f>
        <v>veganism</v>
      </c>
      <c r="F13738" t="str">
        <f>VLOOKUP(B13738,Sheet3!$B$2:$D$17,2,0)</f>
        <v>negative</v>
      </c>
      <c r="G13738">
        <f>VLOOKUP(B13738,Sheet3!$B$2:$D$17,3,0)</f>
        <v>10</v>
      </c>
      <c r="H13738">
        <f t="shared" si="642"/>
        <v>6</v>
      </c>
      <c r="I13738">
        <f t="shared" si="643"/>
        <v>1</v>
      </c>
      <c r="J13738" t="str">
        <f t="shared" si="644"/>
        <v>12-15</v>
      </c>
    </row>
    <row r="13739" spans="1:10">
      <c r="A13739" t="s">
        <v>916</v>
      </c>
      <c r="B13739" t="s">
        <v>1495</v>
      </c>
      <c r="C13739" s="7">
        <v>44274.5359143519</v>
      </c>
      <c r="D13739" t="str">
        <f>VLOOKUP(A13739,Sheet2!$B$2:$E$1001,3,0)</f>
        <v>audio</v>
      </c>
      <c r="E13739" t="str">
        <f>VLOOKUP(A13739,Sheet2!$B$2:$E$1001,4,0)</f>
        <v>veganism</v>
      </c>
      <c r="F13739" t="str">
        <f>VLOOKUP(B13739,Sheet3!$B$2:$D$17,2,0)</f>
        <v>positive</v>
      </c>
      <c r="G13739">
        <f>VLOOKUP(B13739,Sheet3!$B$2:$D$17,3,0)</f>
        <v>75</v>
      </c>
      <c r="H13739">
        <f t="shared" si="642"/>
        <v>3</v>
      </c>
      <c r="I13739">
        <f t="shared" si="643"/>
        <v>5</v>
      </c>
      <c r="J13739" t="str">
        <f t="shared" si="644"/>
        <v>12-15</v>
      </c>
    </row>
    <row r="13740" spans="1:10">
      <c r="A13740" t="s">
        <v>916</v>
      </c>
      <c r="B13740" t="s">
        <v>1497</v>
      </c>
      <c r="C13740" s="7">
        <v>44136.8519328704</v>
      </c>
      <c r="D13740" t="str">
        <f>VLOOKUP(A13740,Sheet2!$B$2:$E$1001,3,0)</f>
        <v>audio</v>
      </c>
      <c r="E13740" t="str">
        <f>VLOOKUP(A13740,Sheet2!$B$2:$E$1001,4,0)</f>
        <v>veganism</v>
      </c>
      <c r="F13740" t="str">
        <f>VLOOKUP(B13740,Sheet3!$B$2:$D$17,2,0)</f>
        <v>positive</v>
      </c>
      <c r="G13740">
        <f>VLOOKUP(B13740,Sheet3!$B$2:$D$17,3,0)</f>
        <v>72</v>
      </c>
      <c r="H13740">
        <f t="shared" si="642"/>
        <v>11</v>
      </c>
      <c r="I13740">
        <f t="shared" si="643"/>
        <v>7</v>
      </c>
      <c r="J13740" t="str">
        <f t="shared" si="644"/>
        <v>18-21</v>
      </c>
    </row>
    <row r="13741" spans="1:10">
      <c r="A13741" t="s">
        <v>916</v>
      </c>
      <c r="B13741" t="s">
        <v>1490</v>
      </c>
      <c r="C13741" s="7">
        <v>44055.4185300926</v>
      </c>
      <c r="D13741" t="str">
        <f>VLOOKUP(A13741,Sheet2!$B$2:$E$1001,3,0)</f>
        <v>audio</v>
      </c>
      <c r="E13741" t="str">
        <f>VLOOKUP(A13741,Sheet2!$B$2:$E$1001,4,0)</f>
        <v>veganism</v>
      </c>
      <c r="F13741" t="str">
        <f>VLOOKUP(B13741,Sheet3!$B$2:$D$17,2,0)</f>
        <v>negative</v>
      </c>
      <c r="G13741">
        <f>VLOOKUP(B13741,Sheet3!$B$2:$D$17,3,0)</f>
        <v>5</v>
      </c>
      <c r="H13741">
        <f t="shared" si="642"/>
        <v>8</v>
      </c>
      <c r="I13741">
        <f t="shared" si="643"/>
        <v>3</v>
      </c>
      <c r="J13741" t="str">
        <f t="shared" si="644"/>
        <v>9-12</v>
      </c>
    </row>
    <row r="13742" spans="1:10">
      <c r="A13742" t="s">
        <v>916</v>
      </c>
      <c r="B13742" t="s">
        <v>1487</v>
      </c>
      <c r="C13742" s="7">
        <v>44014.3201041667</v>
      </c>
      <c r="D13742" t="str">
        <f>VLOOKUP(A13742,Sheet2!$B$2:$E$1001,3,0)</f>
        <v>audio</v>
      </c>
      <c r="E13742" t="str">
        <f>VLOOKUP(A13742,Sheet2!$B$2:$E$1001,4,0)</f>
        <v>veganism</v>
      </c>
      <c r="F13742" t="str">
        <f>VLOOKUP(B13742,Sheet3!$B$2:$D$17,2,0)</f>
        <v>positive</v>
      </c>
      <c r="G13742">
        <f>VLOOKUP(B13742,Sheet3!$B$2:$D$17,3,0)</f>
        <v>70</v>
      </c>
      <c r="H13742">
        <f t="shared" si="642"/>
        <v>7</v>
      </c>
      <c r="I13742">
        <f t="shared" si="643"/>
        <v>4</v>
      </c>
      <c r="J13742" t="str">
        <f t="shared" si="644"/>
        <v>6-9</v>
      </c>
    </row>
    <row r="13743" spans="1:10">
      <c r="A13743" t="s">
        <v>916</v>
      </c>
      <c r="B13743" t="s">
        <v>1498</v>
      </c>
      <c r="C13743" s="7">
        <v>44300.6400115741</v>
      </c>
      <c r="D13743" t="str">
        <f>VLOOKUP(A13743,Sheet2!$B$2:$E$1001,3,0)</f>
        <v>audio</v>
      </c>
      <c r="E13743" t="str">
        <f>VLOOKUP(A13743,Sheet2!$B$2:$E$1001,4,0)</f>
        <v>veganism</v>
      </c>
      <c r="F13743" t="str">
        <f>VLOOKUP(B13743,Sheet3!$B$2:$D$17,2,0)</f>
        <v>positive</v>
      </c>
      <c r="G13743">
        <f>VLOOKUP(B13743,Sheet3!$B$2:$D$17,3,0)</f>
        <v>50</v>
      </c>
      <c r="H13743">
        <f t="shared" si="642"/>
        <v>4</v>
      </c>
      <c r="I13743">
        <f t="shared" si="643"/>
        <v>3</v>
      </c>
      <c r="J13743" t="str">
        <f t="shared" si="644"/>
        <v>15-18</v>
      </c>
    </row>
    <row r="13744" spans="1:10">
      <c r="A13744" t="s">
        <v>917</v>
      </c>
      <c r="B13744" t="s">
        <v>1499</v>
      </c>
      <c r="C13744" s="7">
        <v>44299.8199537037</v>
      </c>
      <c r="D13744" t="str">
        <f>VLOOKUP(A13744,Sheet2!$B$2:$E$1001,3,0)</f>
        <v>photo</v>
      </c>
      <c r="E13744" t="str">
        <f>VLOOKUP(A13744,Sheet2!$B$2:$E$1001,4,0)</f>
        <v>science</v>
      </c>
      <c r="F13744" t="str">
        <f>VLOOKUP(B13744,Sheet3!$B$2:$D$17,2,0)</f>
        <v>negative</v>
      </c>
      <c r="G13744">
        <f>VLOOKUP(B13744,Sheet3!$B$2:$D$17,3,0)</f>
        <v>10</v>
      </c>
      <c r="H13744">
        <f t="shared" si="642"/>
        <v>4</v>
      </c>
      <c r="I13744">
        <f t="shared" si="643"/>
        <v>2</v>
      </c>
      <c r="J13744" t="str">
        <f t="shared" si="644"/>
        <v>18-21</v>
      </c>
    </row>
    <row r="13745" spans="1:10">
      <c r="A13745" t="s">
        <v>917</v>
      </c>
      <c r="B13745" t="s">
        <v>1494</v>
      </c>
      <c r="C13745" s="7">
        <v>44034.5344212963</v>
      </c>
      <c r="D13745" t="str">
        <f>VLOOKUP(A13745,Sheet2!$B$2:$E$1001,3,0)</f>
        <v>photo</v>
      </c>
      <c r="E13745" t="str">
        <f>VLOOKUP(A13745,Sheet2!$B$2:$E$1001,4,0)</f>
        <v>science</v>
      </c>
      <c r="F13745" t="str">
        <f>VLOOKUP(B13745,Sheet3!$B$2:$D$17,2,0)</f>
        <v>positive</v>
      </c>
      <c r="G13745">
        <f>VLOOKUP(B13745,Sheet3!$B$2:$D$17,3,0)</f>
        <v>65</v>
      </c>
      <c r="H13745">
        <f t="shared" si="642"/>
        <v>7</v>
      </c>
      <c r="I13745">
        <f t="shared" si="643"/>
        <v>3</v>
      </c>
      <c r="J13745" t="str">
        <f t="shared" si="644"/>
        <v>12-15</v>
      </c>
    </row>
    <row r="13746" spans="1:10">
      <c r="A13746" t="s">
        <v>917</v>
      </c>
      <c r="B13746" t="s">
        <v>1485</v>
      </c>
      <c r="C13746" s="7">
        <v>44031.1010069444</v>
      </c>
      <c r="D13746" t="str">
        <f>VLOOKUP(A13746,Sheet2!$B$2:$E$1001,3,0)</f>
        <v>photo</v>
      </c>
      <c r="E13746" t="str">
        <f>VLOOKUP(A13746,Sheet2!$B$2:$E$1001,4,0)</f>
        <v>science</v>
      </c>
      <c r="F13746" t="str">
        <f>VLOOKUP(B13746,Sheet3!$B$2:$D$17,2,0)</f>
        <v>positive</v>
      </c>
      <c r="G13746">
        <f>VLOOKUP(B13746,Sheet3!$B$2:$D$17,3,0)</f>
        <v>60</v>
      </c>
      <c r="H13746">
        <f t="shared" si="642"/>
        <v>7</v>
      </c>
      <c r="I13746">
        <f t="shared" si="643"/>
        <v>7</v>
      </c>
      <c r="J13746" t="str">
        <f t="shared" si="644"/>
        <v>0-3</v>
      </c>
    </row>
    <row r="13747" spans="1:10">
      <c r="A13747" t="s">
        <v>917</v>
      </c>
      <c r="B13747" t="s">
        <v>1488</v>
      </c>
      <c r="C13747" s="7">
        <v>44111.26375</v>
      </c>
      <c r="D13747" t="str">
        <f>VLOOKUP(A13747,Sheet2!$B$2:$E$1001,3,0)</f>
        <v>photo</v>
      </c>
      <c r="E13747" t="str">
        <f>VLOOKUP(A13747,Sheet2!$B$2:$E$1001,4,0)</f>
        <v>science</v>
      </c>
      <c r="F13747" t="str">
        <f>VLOOKUP(B13747,Sheet3!$B$2:$D$17,2,0)</f>
        <v>negative</v>
      </c>
      <c r="G13747">
        <f>VLOOKUP(B13747,Sheet3!$B$2:$D$17,3,0)</f>
        <v>0</v>
      </c>
      <c r="H13747">
        <f t="shared" si="642"/>
        <v>10</v>
      </c>
      <c r="I13747">
        <f t="shared" si="643"/>
        <v>3</v>
      </c>
      <c r="J13747" t="str">
        <f t="shared" si="644"/>
        <v>6-9</v>
      </c>
    </row>
    <row r="13748" spans="1:10">
      <c r="A13748" t="s">
        <v>917</v>
      </c>
      <c r="B13748" t="s">
        <v>1492</v>
      </c>
      <c r="C13748" s="7">
        <v>44164.8514583333</v>
      </c>
      <c r="D13748" t="str">
        <f>VLOOKUP(A13748,Sheet2!$B$2:$E$1001,3,0)</f>
        <v>photo</v>
      </c>
      <c r="E13748" t="str">
        <f>VLOOKUP(A13748,Sheet2!$B$2:$E$1001,4,0)</f>
        <v>science</v>
      </c>
      <c r="F13748" t="str">
        <f>VLOOKUP(B13748,Sheet3!$B$2:$D$17,2,0)</f>
        <v>neutral</v>
      </c>
      <c r="G13748">
        <f>VLOOKUP(B13748,Sheet3!$B$2:$D$17,3,0)</f>
        <v>20</v>
      </c>
      <c r="H13748">
        <f t="shared" si="642"/>
        <v>11</v>
      </c>
      <c r="I13748">
        <f t="shared" si="643"/>
        <v>7</v>
      </c>
      <c r="J13748" t="str">
        <f t="shared" si="644"/>
        <v>18-21</v>
      </c>
    </row>
    <row r="13749" spans="1:10">
      <c r="A13749" t="s">
        <v>917</v>
      </c>
      <c r="B13749" t="s">
        <v>1498</v>
      </c>
      <c r="C13749" s="7">
        <v>44356.6082060185</v>
      </c>
      <c r="D13749" t="str">
        <f>VLOOKUP(A13749,Sheet2!$B$2:$E$1001,3,0)</f>
        <v>photo</v>
      </c>
      <c r="E13749" t="str">
        <f>VLOOKUP(A13749,Sheet2!$B$2:$E$1001,4,0)</f>
        <v>science</v>
      </c>
      <c r="F13749" t="str">
        <f>VLOOKUP(B13749,Sheet3!$B$2:$D$17,2,0)</f>
        <v>positive</v>
      </c>
      <c r="G13749">
        <f>VLOOKUP(B13749,Sheet3!$B$2:$D$17,3,0)</f>
        <v>50</v>
      </c>
      <c r="H13749">
        <f t="shared" si="642"/>
        <v>6</v>
      </c>
      <c r="I13749">
        <f t="shared" si="643"/>
        <v>3</v>
      </c>
      <c r="J13749" t="str">
        <f t="shared" si="644"/>
        <v>12-15</v>
      </c>
    </row>
    <row r="13750" spans="1:10">
      <c r="A13750" t="s">
        <v>917</v>
      </c>
      <c r="B13750" t="s">
        <v>1492</v>
      </c>
      <c r="C13750" s="7">
        <v>44156.0163773148</v>
      </c>
      <c r="D13750" t="str">
        <f>VLOOKUP(A13750,Sheet2!$B$2:$E$1001,3,0)</f>
        <v>photo</v>
      </c>
      <c r="E13750" t="str">
        <f>VLOOKUP(A13750,Sheet2!$B$2:$E$1001,4,0)</f>
        <v>science</v>
      </c>
      <c r="F13750" t="str">
        <f>VLOOKUP(B13750,Sheet3!$B$2:$D$17,2,0)</f>
        <v>neutral</v>
      </c>
      <c r="G13750">
        <f>VLOOKUP(B13750,Sheet3!$B$2:$D$17,3,0)</f>
        <v>20</v>
      </c>
      <c r="H13750">
        <f t="shared" si="642"/>
        <v>11</v>
      </c>
      <c r="I13750">
        <f t="shared" si="643"/>
        <v>6</v>
      </c>
      <c r="J13750" t="str">
        <f t="shared" si="644"/>
        <v>0-3</v>
      </c>
    </row>
    <row r="13751" spans="1:10">
      <c r="A13751" t="s">
        <v>917</v>
      </c>
      <c r="B13751" t="s">
        <v>1490</v>
      </c>
      <c r="C13751" s="7">
        <v>44309.7530555556</v>
      </c>
      <c r="D13751" t="str">
        <f>VLOOKUP(A13751,Sheet2!$B$2:$E$1001,3,0)</f>
        <v>photo</v>
      </c>
      <c r="E13751" t="str">
        <f>VLOOKUP(A13751,Sheet2!$B$2:$E$1001,4,0)</f>
        <v>science</v>
      </c>
      <c r="F13751" t="str">
        <f>VLOOKUP(B13751,Sheet3!$B$2:$D$17,2,0)</f>
        <v>negative</v>
      </c>
      <c r="G13751">
        <f>VLOOKUP(B13751,Sheet3!$B$2:$D$17,3,0)</f>
        <v>5</v>
      </c>
      <c r="H13751">
        <f t="shared" si="642"/>
        <v>4</v>
      </c>
      <c r="I13751">
        <f t="shared" si="643"/>
        <v>5</v>
      </c>
      <c r="J13751" t="str">
        <f t="shared" si="644"/>
        <v>18-21</v>
      </c>
    </row>
    <row r="13752" spans="1:10">
      <c r="A13752" t="s">
        <v>917</v>
      </c>
      <c r="B13752" t="s">
        <v>1487</v>
      </c>
      <c r="C13752" s="7">
        <v>44158.1174074074</v>
      </c>
      <c r="D13752" t="str">
        <f>VLOOKUP(A13752,Sheet2!$B$2:$E$1001,3,0)</f>
        <v>photo</v>
      </c>
      <c r="E13752" t="str">
        <f>VLOOKUP(A13752,Sheet2!$B$2:$E$1001,4,0)</f>
        <v>science</v>
      </c>
      <c r="F13752" t="str">
        <f>VLOOKUP(B13752,Sheet3!$B$2:$D$17,2,0)</f>
        <v>positive</v>
      </c>
      <c r="G13752">
        <f>VLOOKUP(B13752,Sheet3!$B$2:$D$17,3,0)</f>
        <v>70</v>
      </c>
      <c r="H13752">
        <f t="shared" si="642"/>
        <v>11</v>
      </c>
      <c r="I13752">
        <f t="shared" si="643"/>
        <v>1</v>
      </c>
      <c r="J13752" t="str">
        <f t="shared" si="644"/>
        <v>0-3</v>
      </c>
    </row>
    <row r="13753" customFormat="1" spans="1:10">
      <c r="A13753" t="s">
        <v>917</v>
      </c>
      <c r="B13753" t="s">
        <v>1494</v>
      </c>
      <c r="C13753" s="7">
        <v>44125.2636111111</v>
      </c>
      <c r="D13753" t="str">
        <f>VLOOKUP(A13753,Sheet2!$B$2:$E$1001,3,0)</f>
        <v>photo</v>
      </c>
      <c r="E13753" t="str">
        <f>VLOOKUP(A13753,Sheet2!$B$2:$E$1001,4,0)</f>
        <v>science</v>
      </c>
      <c r="F13753" t="str">
        <f>VLOOKUP(B13753,Sheet3!$B$2:$D$17,2,0)</f>
        <v>positive</v>
      </c>
      <c r="G13753">
        <f>VLOOKUP(B13753,Sheet3!$B$2:$D$17,3,0)</f>
        <v>65</v>
      </c>
      <c r="H13753">
        <f t="shared" si="642"/>
        <v>10</v>
      </c>
      <c r="I13753">
        <f t="shared" si="643"/>
        <v>3</v>
      </c>
      <c r="J13753" t="str">
        <f t="shared" si="644"/>
        <v>6-9</v>
      </c>
    </row>
    <row r="13754" spans="1:10">
      <c r="A13754" t="s">
        <v>917</v>
      </c>
      <c r="B13754" t="s">
        <v>1501</v>
      </c>
      <c r="C13754" s="7">
        <v>44006.0187847222</v>
      </c>
      <c r="D13754" t="str">
        <f>VLOOKUP(A13754,Sheet2!$B$2:$E$1001,3,0)</f>
        <v>photo</v>
      </c>
      <c r="E13754" t="str">
        <f>VLOOKUP(A13754,Sheet2!$B$2:$E$1001,4,0)</f>
        <v>science</v>
      </c>
      <c r="F13754" t="str">
        <f>VLOOKUP(B13754,Sheet3!$B$2:$D$17,2,0)</f>
        <v>neutral</v>
      </c>
      <c r="G13754">
        <f>VLOOKUP(B13754,Sheet3!$B$2:$D$17,3,0)</f>
        <v>35</v>
      </c>
      <c r="H13754">
        <f t="shared" si="642"/>
        <v>6</v>
      </c>
      <c r="I13754">
        <f t="shared" si="643"/>
        <v>3</v>
      </c>
      <c r="J13754" t="str">
        <f t="shared" si="644"/>
        <v>0-3</v>
      </c>
    </row>
    <row r="13755" spans="1:10">
      <c r="A13755" t="s">
        <v>917</v>
      </c>
      <c r="B13755" t="s">
        <v>1502</v>
      </c>
      <c r="C13755" s="7">
        <v>44319.3255439815</v>
      </c>
      <c r="D13755" t="str">
        <f>VLOOKUP(A13755,Sheet2!$B$2:$E$1001,3,0)</f>
        <v>photo</v>
      </c>
      <c r="E13755" t="str">
        <f>VLOOKUP(A13755,Sheet2!$B$2:$E$1001,4,0)</f>
        <v>science</v>
      </c>
      <c r="F13755" t="str">
        <f>VLOOKUP(B13755,Sheet3!$B$2:$D$17,2,0)</f>
        <v>negative</v>
      </c>
      <c r="G13755">
        <f>VLOOKUP(B13755,Sheet3!$B$2:$D$17,3,0)</f>
        <v>15</v>
      </c>
      <c r="H13755">
        <f t="shared" si="642"/>
        <v>5</v>
      </c>
      <c r="I13755">
        <f t="shared" si="643"/>
        <v>1</v>
      </c>
      <c r="J13755" t="str">
        <f t="shared" si="644"/>
        <v>6-9</v>
      </c>
    </row>
    <row r="13756" spans="1:10">
      <c r="A13756" t="s">
        <v>917</v>
      </c>
      <c r="B13756" t="s">
        <v>1496</v>
      </c>
      <c r="C13756" s="7">
        <v>44228.7037152778</v>
      </c>
      <c r="D13756" t="str">
        <f>VLOOKUP(A13756,Sheet2!$B$2:$E$1001,3,0)</f>
        <v>photo</v>
      </c>
      <c r="E13756" t="str">
        <f>VLOOKUP(A13756,Sheet2!$B$2:$E$1001,4,0)</f>
        <v>science</v>
      </c>
      <c r="F13756" t="str">
        <f>VLOOKUP(B13756,Sheet3!$B$2:$D$17,2,0)</f>
        <v>positive</v>
      </c>
      <c r="G13756">
        <f>VLOOKUP(B13756,Sheet3!$B$2:$D$17,3,0)</f>
        <v>70</v>
      </c>
      <c r="H13756">
        <f t="shared" si="642"/>
        <v>2</v>
      </c>
      <c r="I13756">
        <f t="shared" si="643"/>
        <v>1</v>
      </c>
      <c r="J13756" t="str">
        <f t="shared" si="644"/>
        <v>15-18</v>
      </c>
    </row>
    <row r="13757" spans="1:10">
      <c r="A13757" t="s">
        <v>917</v>
      </c>
      <c r="B13757" t="s">
        <v>1502</v>
      </c>
      <c r="C13757" s="7">
        <v>44360.1025925926</v>
      </c>
      <c r="D13757" t="str">
        <f>VLOOKUP(A13757,Sheet2!$B$2:$E$1001,3,0)</f>
        <v>photo</v>
      </c>
      <c r="E13757" t="str">
        <f>VLOOKUP(A13757,Sheet2!$B$2:$E$1001,4,0)</f>
        <v>science</v>
      </c>
      <c r="F13757" t="str">
        <f>VLOOKUP(B13757,Sheet3!$B$2:$D$17,2,0)</f>
        <v>negative</v>
      </c>
      <c r="G13757">
        <f>VLOOKUP(B13757,Sheet3!$B$2:$D$17,3,0)</f>
        <v>15</v>
      </c>
      <c r="H13757">
        <f t="shared" si="642"/>
        <v>6</v>
      </c>
      <c r="I13757">
        <f t="shared" si="643"/>
        <v>7</v>
      </c>
      <c r="J13757" t="str">
        <f t="shared" si="644"/>
        <v>0-3</v>
      </c>
    </row>
    <row r="13758" spans="1:10">
      <c r="A13758" t="s">
        <v>917</v>
      </c>
      <c r="B13758" t="s">
        <v>1491</v>
      </c>
      <c r="C13758" s="7">
        <v>44296.9124652778</v>
      </c>
      <c r="D13758" t="str">
        <f>VLOOKUP(A13758,Sheet2!$B$2:$E$1001,3,0)</f>
        <v>photo</v>
      </c>
      <c r="E13758" t="str">
        <f>VLOOKUP(A13758,Sheet2!$B$2:$E$1001,4,0)</f>
        <v>science</v>
      </c>
      <c r="F13758" t="str">
        <f>VLOOKUP(B13758,Sheet3!$B$2:$D$17,2,0)</f>
        <v>positive</v>
      </c>
      <c r="G13758">
        <f>VLOOKUP(B13758,Sheet3!$B$2:$D$17,3,0)</f>
        <v>30</v>
      </c>
      <c r="H13758">
        <f t="shared" si="642"/>
        <v>4</v>
      </c>
      <c r="I13758">
        <f t="shared" si="643"/>
        <v>6</v>
      </c>
      <c r="J13758" t="str">
        <f t="shared" si="644"/>
        <v>21-24</v>
      </c>
    </row>
    <row r="13759" spans="1:10">
      <c r="A13759" t="s">
        <v>917</v>
      </c>
      <c r="B13759" t="s">
        <v>1494</v>
      </c>
      <c r="C13759" s="7">
        <v>44165.5354513889</v>
      </c>
      <c r="D13759" t="str">
        <f>VLOOKUP(A13759,Sheet2!$B$2:$E$1001,3,0)</f>
        <v>photo</v>
      </c>
      <c r="E13759" t="str">
        <f>VLOOKUP(A13759,Sheet2!$B$2:$E$1001,4,0)</f>
        <v>science</v>
      </c>
      <c r="F13759" t="str">
        <f>VLOOKUP(B13759,Sheet3!$B$2:$D$17,2,0)</f>
        <v>positive</v>
      </c>
      <c r="G13759">
        <f>VLOOKUP(B13759,Sheet3!$B$2:$D$17,3,0)</f>
        <v>65</v>
      </c>
      <c r="H13759">
        <f t="shared" si="642"/>
        <v>11</v>
      </c>
      <c r="I13759">
        <f t="shared" si="643"/>
        <v>1</v>
      </c>
      <c r="J13759" t="str">
        <f t="shared" si="644"/>
        <v>12-15</v>
      </c>
    </row>
    <row r="13760" spans="1:10">
      <c r="A13760" t="s">
        <v>917</v>
      </c>
      <c r="B13760" t="s">
        <v>1492</v>
      </c>
      <c r="C13760" s="7">
        <v>44150.3609837963</v>
      </c>
      <c r="D13760" t="str">
        <f>VLOOKUP(A13760,Sheet2!$B$2:$E$1001,3,0)</f>
        <v>photo</v>
      </c>
      <c r="E13760" t="str">
        <f>VLOOKUP(A13760,Sheet2!$B$2:$E$1001,4,0)</f>
        <v>science</v>
      </c>
      <c r="F13760" t="str">
        <f>VLOOKUP(B13760,Sheet3!$B$2:$D$17,2,0)</f>
        <v>neutral</v>
      </c>
      <c r="G13760">
        <f>VLOOKUP(B13760,Sheet3!$B$2:$D$17,3,0)</f>
        <v>20</v>
      </c>
      <c r="H13760">
        <f t="shared" si="642"/>
        <v>11</v>
      </c>
      <c r="I13760">
        <f t="shared" si="643"/>
        <v>7</v>
      </c>
      <c r="J13760" t="str">
        <f t="shared" si="644"/>
        <v>6-9</v>
      </c>
    </row>
    <row r="13761" spans="1:10">
      <c r="A13761" t="s">
        <v>917</v>
      </c>
      <c r="B13761" t="s">
        <v>1498</v>
      </c>
      <c r="C13761" s="7">
        <v>44246.5256712963</v>
      </c>
      <c r="D13761" t="str">
        <f>VLOOKUP(A13761,Sheet2!$B$2:$E$1001,3,0)</f>
        <v>photo</v>
      </c>
      <c r="E13761" t="str">
        <f>VLOOKUP(A13761,Sheet2!$B$2:$E$1001,4,0)</f>
        <v>science</v>
      </c>
      <c r="F13761" t="str">
        <f>VLOOKUP(B13761,Sheet3!$B$2:$D$17,2,0)</f>
        <v>positive</v>
      </c>
      <c r="G13761">
        <f>VLOOKUP(B13761,Sheet3!$B$2:$D$17,3,0)</f>
        <v>50</v>
      </c>
      <c r="H13761">
        <f t="shared" si="642"/>
        <v>2</v>
      </c>
      <c r="I13761">
        <f t="shared" si="643"/>
        <v>5</v>
      </c>
      <c r="J13761" t="str">
        <f t="shared" si="644"/>
        <v>12-15</v>
      </c>
    </row>
    <row r="13762" spans="1:10">
      <c r="A13762" t="s">
        <v>917</v>
      </c>
      <c r="B13762" t="s">
        <v>1498</v>
      </c>
      <c r="C13762" s="7">
        <v>44134.0061342593</v>
      </c>
      <c r="D13762" t="str">
        <f>VLOOKUP(A13762,Sheet2!$B$2:$E$1001,3,0)</f>
        <v>photo</v>
      </c>
      <c r="E13762" t="str">
        <f>VLOOKUP(A13762,Sheet2!$B$2:$E$1001,4,0)</f>
        <v>science</v>
      </c>
      <c r="F13762" t="str">
        <f>VLOOKUP(B13762,Sheet3!$B$2:$D$17,2,0)</f>
        <v>positive</v>
      </c>
      <c r="G13762">
        <f>VLOOKUP(B13762,Sheet3!$B$2:$D$17,3,0)</f>
        <v>50</v>
      </c>
      <c r="H13762">
        <f t="shared" si="642"/>
        <v>10</v>
      </c>
      <c r="I13762">
        <f t="shared" si="643"/>
        <v>5</v>
      </c>
      <c r="J13762" t="str">
        <f t="shared" si="644"/>
        <v>0-3</v>
      </c>
    </row>
    <row r="13763" customFormat="1" spans="1:10">
      <c r="A13763" t="s">
        <v>917</v>
      </c>
      <c r="B13763" t="s">
        <v>1495</v>
      </c>
      <c r="C13763" s="7">
        <v>44134.0446759259</v>
      </c>
      <c r="D13763" t="str">
        <f>VLOOKUP(A13763,Sheet2!$B$2:$E$1001,3,0)</f>
        <v>photo</v>
      </c>
      <c r="E13763" t="str">
        <f>VLOOKUP(A13763,Sheet2!$B$2:$E$1001,4,0)</f>
        <v>science</v>
      </c>
      <c r="F13763" t="str">
        <f>VLOOKUP(B13763,Sheet3!$B$2:$D$17,2,0)</f>
        <v>positive</v>
      </c>
      <c r="G13763">
        <f>VLOOKUP(B13763,Sheet3!$B$2:$D$17,3,0)</f>
        <v>75</v>
      </c>
      <c r="H13763">
        <f t="shared" ref="H13763:H13826" si="645">MONTH(C13763)</f>
        <v>10</v>
      </c>
      <c r="I13763">
        <f t="shared" ref="I13763:I13826" si="646">WEEKDAY(C13763,2)</f>
        <v>5</v>
      </c>
      <c r="J13763" t="str">
        <f t="shared" ref="J13763:J13826" si="647">TEXT(INT(HOUR(C13763)/3)*3,"0")&amp;"-"&amp;TEXT(INT(HOUR(C13763)/3)*3+3,"0")</f>
        <v>0-3</v>
      </c>
    </row>
    <row r="13764" spans="1:10">
      <c r="A13764" t="s">
        <v>917</v>
      </c>
      <c r="B13764" t="s">
        <v>1502</v>
      </c>
      <c r="C13764" s="7">
        <v>44088.5329861111</v>
      </c>
      <c r="D13764" t="str">
        <f>VLOOKUP(A13764,Sheet2!$B$2:$E$1001,3,0)</f>
        <v>photo</v>
      </c>
      <c r="E13764" t="str">
        <f>VLOOKUP(A13764,Sheet2!$B$2:$E$1001,4,0)</f>
        <v>science</v>
      </c>
      <c r="F13764" t="str">
        <f>VLOOKUP(B13764,Sheet3!$B$2:$D$17,2,0)</f>
        <v>negative</v>
      </c>
      <c r="G13764">
        <f>VLOOKUP(B13764,Sheet3!$B$2:$D$17,3,0)</f>
        <v>15</v>
      </c>
      <c r="H13764">
        <f t="shared" si="645"/>
        <v>9</v>
      </c>
      <c r="I13764">
        <f t="shared" si="646"/>
        <v>1</v>
      </c>
      <c r="J13764" t="str">
        <f t="shared" si="647"/>
        <v>12-15</v>
      </c>
    </row>
    <row r="13765" spans="1:10">
      <c r="A13765" t="s">
        <v>917</v>
      </c>
      <c r="B13765" t="s">
        <v>1501</v>
      </c>
      <c r="C13765" s="7">
        <v>44201.6649421296</v>
      </c>
      <c r="D13765" t="str">
        <f>VLOOKUP(A13765,Sheet2!$B$2:$E$1001,3,0)</f>
        <v>photo</v>
      </c>
      <c r="E13765" t="str">
        <f>VLOOKUP(A13765,Sheet2!$B$2:$E$1001,4,0)</f>
        <v>science</v>
      </c>
      <c r="F13765" t="str">
        <f>VLOOKUP(B13765,Sheet3!$B$2:$D$17,2,0)</f>
        <v>neutral</v>
      </c>
      <c r="G13765">
        <f>VLOOKUP(B13765,Sheet3!$B$2:$D$17,3,0)</f>
        <v>35</v>
      </c>
      <c r="H13765">
        <f t="shared" si="645"/>
        <v>1</v>
      </c>
      <c r="I13765">
        <f t="shared" si="646"/>
        <v>2</v>
      </c>
      <c r="J13765" t="str">
        <f t="shared" si="647"/>
        <v>15-18</v>
      </c>
    </row>
    <row r="13766" spans="1:10">
      <c r="A13766" t="s">
        <v>917</v>
      </c>
      <c r="B13766" t="s">
        <v>1485</v>
      </c>
      <c r="C13766" s="7">
        <v>44236.7540972222</v>
      </c>
      <c r="D13766" t="str">
        <f>VLOOKUP(A13766,Sheet2!$B$2:$E$1001,3,0)</f>
        <v>photo</v>
      </c>
      <c r="E13766" t="str">
        <f>VLOOKUP(A13766,Sheet2!$B$2:$E$1001,4,0)</f>
        <v>science</v>
      </c>
      <c r="F13766" t="str">
        <f>VLOOKUP(B13766,Sheet3!$B$2:$D$17,2,0)</f>
        <v>positive</v>
      </c>
      <c r="G13766">
        <f>VLOOKUP(B13766,Sheet3!$B$2:$D$17,3,0)</f>
        <v>60</v>
      </c>
      <c r="H13766">
        <f t="shared" si="645"/>
        <v>2</v>
      </c>
      <c r="I13766">
        <f t="shared" si="646"/>
        <v>2</v>
      </c>
      <c r="J13766" t="str">
        <f t="shared" si="647"/>
        <v>18-21</v>
      </c>
    </row>
    <row r="13767" spans="1:10">
      <c r="A13767" t="s">
        <v>917</v>
      </c>
      <c r="B13767" t="s">
        <v>1498</v>
      </c>
      <c r="C13767" s="7">
        <v>44227.7339236111</v>
      </c>
      <c r="D13767" t="str">
        <f>VLOOKUP(A13767,Sheet2!$B$2:$E$1001,3,0)</f>
        <v>photo</v>
      </c>
      <c r="E13767" t="str">
        <f>VLOOKUP(A13767,Sheet2!$B$2:$E$1001,4,0)</f>
        <v>science</v>
      </c>
      <c r="F13767" t="str">
        <f>VLOOKUP(B13767,Sheet3!$B$2:$D$17,2,0)</f>
        <v>positive</v>
      </c>
      <c r="G13767">
        <f>VLOOKUP(B13767,Sheet3!$B$2:$D$17,3,0)</f>
        <v>50</v>
      </c>
      <c r="H13767">
        <f t="shared" si="645"/>
        <v>1</v>
      </c>
      <c r="I13767">
        <f t="shared" si="646"/>
        <v>7</v>
      </c>
      <c r="J13767" t="str">
        <f t="shared" si="647"/>
        <v>15-18</v>
      </c>
    </row>
    <row r="13768" spans="1:10">
      <c r="A13768" t="s">
        <v>917</v>
      </c>
      <c r="B13768" t="s">
        <v>1487</v>
      </c>
      <c r="C13768" s="7">
        <v>44239.5993402778</v>
      </c>
      <c r="D13768" t="str">
        <f>VLOOKUP(A13768,Sheet2!$B$2:$E$1001,3,0)</f>
        <v>photo</v>
      </c>
      <c r="E13768" t="str">
        <f>VLOOKUP(A13768,Sheet2!$B$2:$E$1001,4,0)</f>
        <v>science</v>
      </c>
      <c r="F13768" t="str">
        <f>VLOOKUP(B13768,Sheet3!$B$2:$D$17,2,0)</f>
        <v>positive</v>
      </c>
      <c r="G13768">
        <f>VLOOKUP(B13768,Sheet3!$B$2:$D$17,3,0)</f>
        <v>70</v>
      </c>
      <c r="H13768">
        <f t="shared" si="645"/>
        <v>2</v>
      </c>
      <c r="I13768">
        <f t="shared" si="646"/>
        <v>5</v>
      </c>
      <c r="J13768" t="str">
        <f t="shared" si="647"/>
        <v>12-15</v>
      </c>
    </row>
    <row r="13769" spans="1:10">
      <c r="A13769" t="s">
        <v>917</v>
      </c>
      <c r="B13769" t="s">
        <v>1492</v>
      </c>
      <c r="C13769" s="7">
        <v>44254.4825115741</v>
      </c>
      <c r="D13769" t="str">
        <f>VLOOKUP(A13769,Sheet2!$B$2:$E$1001,3,0)</f>
        <v>photo</v>
      </c>
      <c r="E13769" t="str">
        <f>VLOOKUP(A13769,Sheet2!$B$2:$E$1001,4,0)</f>
        <v>science</v>
      </c>
      <c r="F13769" t="str">
        <f>VLOOKUP(B13769,Sheet3!$B$2:$D$17,2,0)</f>
        <v>neutral</v>
      </c>
      <c r="G13769">
        <f>VLOOKUP(B13769,Sheet3!$B$2:$D$17,3,0)</f>
        <v>20</v>
      </c>
      <c r="H13769">
        <f t="shared" si="645"/>
        <v>2</v>
      </c>
      <c r="I13769">
        <f t="shared" si="646"/>
        <v>6</v>
      </c>
      <c r="J13769" t="str">
        <f t="shared" si="647"/>
        <v>9-12</v>
      </c>
    </row>
    <row r="13770" spans="1:10">
      <c r="A13770" t="s">
        <v>917</v>
      </c>
      <c r="B13770" t="s">
        <v>1492</v>
      </c>
      <c r="C13770" s="7">
        <v>44117.2415393519</v>
      </c>
      <c r="D13770" t="str">
        <f>VLOOKUP(A13770,Sheet2!$B$2:$E$1001,3,0)</f>
        <v>photo</v>
      </c>
      <c r="E13770" t="str">
        <f>VLOOKUP(A13770,Sheet2!$B$2:$E$1001,4,0)</f>
        <v>science</v>
      </c>
      <c r="F13770" t="str">
        <f>VLOOKUP(B13770,Sheet3!$B$2:$D$17,2,0)</f>
        <v>neutral</v>
      </c>
      <c r="G13770">
        <f>VLOOKUP(B13770,Sheet3!$B$2:$D$17,3,0)</f>
        <v>20</v>
      </c>
      <c r="H13770">
        <f t="shared" si="645"/>
        <v>10</v>
      </c>
      <c r="I13770">
        <f t="shared" si="646"/>
        <v>2</v>
      </c>
      <c r="J13770" t="str">
        <f t="shared" si="647"/>
        <v>3-6</v>
      </c>
    </row>
    <row r="13771" spans="1:10">
      <c r="A13771" t="s">
        <v>917</v>
      </c>
      <c r="B13771" t="s">
        <v>1503</v>
      </c>
      <c r="C13771" s="7">
        <v>44095.793125</v>
      </c>
      <c r="D13771" t="str">
        <f>VLOOKUP(A13771,Sheet2!$B$2:$E$1001,3,0)</f>
        <v>photo</v>
      </c>
      <c r="E13771" t="str">
        <f>VLOOKUP(A13771,Sheet2!$B$2:$E$1001,4,0)</f>
        <v>science</v>
      </c>
      <c r="F13771" t="str">
        <f>VLOOKUP(B13771,Sheet3!$B$2:$D$17,2,0)</f>
        <v>negative</v>
      </c>
      <c r="G13771">
        <f>VLOOKUP(B13771,Sheet3!$B$2:$D$17,3,0)</f>
        <v>12</v>
      </c>
      <c r="H13771">
        <f t="shared" si="645"/>
        <v>9</v>
      </c>
      <c r="I13771">
        <f t="shared" si="646"/>
        <v>1</v>
      </c>
      <c r="J13771" t="str">
        <f t="shared" si="647"/>
        <v>18-21</v>
      </c>
    </row>
    <row r="13772" spans="1:10">
      <c r="A13772" t="s">
        <v>917</v>
      </c>
      <c r="B13772" t="s">
        <v>1497</v>
      </c>
      <c r="C13772" s="7">
        <v>44318.1058217593</v>
      </c>
      <c r="D13772" t="str">
        <f>VLOOKUP(A13772,Sheet2!$B$2:$E$1001,3,0)</f>
        <v>photo</v>
      </c>
      <c r="E13772" t="str">
        <f>VLOOKUP(A13772,Sheet2!$B$2:$E$1001,4,0)</f>
        <v>science</v>
      </c>
      <c r="F13772" t="str">
        <f>VLOOKUP(B13772,Sheet3!$B$2:$D$17,2,0)</f>
        <v>positive</v>
      </c>
      <c r="G13772">
        <f>VLOOKUP(B13772,Sheet3!$B$2:$D$17,3,0)</f>
        <v>72</v>
      </c>
      <c r="H13772">
        <f t="shared" si="645"/>
        <v>5</v>
      </c>
      <c r="I13772">
        <f t="shared" si="646"/>
        <v>7</v>
      </c>
      <c r="J13772" t="str">
        <f t="shared" si="647"/>
        <v>0-3</v>
      </c>
    </row>
    <row r="13773" customFormat="1" spans="1:10">
      <c r="A13773" t="s">
        <v>917</v>
      </c>
      <c r="B13773" t="s">
        <v>1490</v>
      </c>
      <c r="C13773" s="7">
        <v>44091.8145138889</v>
      </c>
      <c r="D13773" t="str">
        <f>VLOOKUP(A13773,Sheet2!$B$2:$E$1001,3,0)</f>
        <v>photo</v>
      </c>
      <c r="E13773" t="str">
        <f>VLOOKUP(A13773,Sheet2!$B$2:$E$1001,4,0)</f>
        <v>science</v>
      </c>
      <c r="F13773" t="str">
        <f>VLOOKUP(B13773,Sheet3!$B$2:$D$17,2,0)</f>
        <v>negative</v>
      </c>
      <c r="G13773">
        <f>VLOOKUP(B13773,Sheet3!$B$2:$D$17,3,0)</f>
        <v>5</v>
      </c>
      <c r="H13773">
        <f t="shared" si="645"/>
        <v>9</v>
      </c>
      <c r="I13773">
        <f t="shared" si="646"/>
        <v>4</v>
      </c>
      <c r="J13773" t="str">
        <f t="shared" si="647"/>
        <v>18-21</v>
      </c>
    </row>
    <row r="13774" spans="1:10">
      <c r="A13774" t="s">
        <v>917</v>
      </c>
      <c r="B13774" t="s">
        <v>1496</v>
      </c>
      <c r="C13774" s="7">
        <v>44003.629537037</v>
      </c>
      <c r="D13774" t="str">
        <f>VLOOKUP(A13774,Sheet2!$B$2:$E$1001,3,0)</f>
        <v>photo</v>
      </c>
      <c r="E13774" t="str">
        <f>VLOOKUP(A13774,Sheet2!$B$2:$E$1001,4,0)</f>
        <v>science</v>
      </c>
      <c r="F13774" t="str">
        <f>VLOOKUP(B13774,Sheet3!$B$2:$D$17,2,0)</f>
        <v>positive</v>
      </c>
      <c r="G13774">
        <f>VLOOKUP(B13774,Sheet3!$B$2:$D$17,3,0)</f>
        <v>70</v>
      </c>
      <c r="H13774">
        <f t="shared" si="645"/>
        <v>6</v>
      </c>
      <c r="I13774">
        <f t="shared" si="646"/>
        <v>7</v>
      </c>
      <c r="J13774" t="str">
        <f t="shared" si="647"/>
        <v>15-18</v>
      </c>
    </row>
    <row r="13775" spans="1:10">
      <c r="A13775" t="s">
        <v>917</v>
      </c>
      <c r="B13775" t="s">
        <v>1497</v>
      </c>
      <c r="C13775" s="7">
        <v>44161.3837847222</v>
      </c>
      <c r="D13775" t="str">
        <f>VLOOKUP(A13775,Sheet2!$B$2:$E$1001,3,0)</f>
        <v>photo</v>
      </c>
      <c r="E13775" t="str">
        <f>VLOOKUP(A13775,Sheet2!$B$2:$E$1001,4,0)</f>
        <v>science</v>
      </c>
      <c r="F13775" t="str">
        <f>VLOOKUP(B13775,Sheet3!$B$2:$D$17,2,0)</f>
        <v>positive</v>
      </c>
      <c r="G13775">
        <f>VLOOKUP(B13775,Sheet3!$B$2:$D$17,3,0)</f>
        <v>72</v>
      </c>
      <c r="H13775">
        <f t="shared" si="645"/>
        <v>11</v>
      </c>
      <c r="I13775">
        <f t="shared" si="646"/>
        <v>4</v>
      </c>
      <c r="J13775" t="str">
        <f t="shared" si="647"/>
        <v>9-12</v>
      </c>
    </row>
    <row r="13776" spans="1:10">
      <c r="A13776" t="s">
        <v>918</v>
      </c>
      <c r="B13776" t="s">
        <v>1499</v>
      </c>
      <c r="C13776" s="7">
        <v>44256.2476851852</v>
      </c>
      <c r="D13776" t="str">
        <f>VLOOKUP(A13776,Sheet2!$B$2:$E$1001,3,0)</f>
        <v>GIF</v>
      </c>
      <c r="E13776" t="str">
        <f>VLOOKUP(A13776,Sheet2!$B$2:$E$1001,4,0)</f>
        <v>dogs</v>
      </c>
      <c r="F13776" t="str">
        <f>VLOOKUP(B13776,Sheet3!$B$2:$D$17,2,0)</f>
        <v>negative</v>
      </c>
      <c r="G13776">
        <f>VLOOKUP(B13776,Sheet3!$B$2:$D$17,3,0)</f>
        <v>10</v>
      </c>
      <c r="H13776">
        <f t="shared" si="645"/>
        <v>3</v>
      </c>
      <c r="I13776">
        <f t="shared" si="646"/>
        <v>1</v>
      </c>
      <c r="J13776" t="str">
        <f t="shared" si="647"/>
        <v>3-6</v>
      </c>
    </row>
    <row r="13777" spans="1:10">
      <c r="A13777" t="s">
        <v>918</v>
      </c>
      <c r="B13777" t="s">
        <v>1499</v>
      </c>
      <c r="C13777" s="7">
        <v>44101.6908680556</v>
      </c>
      <c r="D13777" t="str">
        <f>VLOOKUP(A13777,Sheet2!$B$2:$E$1001,3,0)</f>
        <v>GIF</v>
      </c>
      <c r="E13777" t="str">
        <f>VLOOKUP(A13777,Sheet2!$B$2:$E$1001,4,0)</f>
        <v>dogs</v>
      </c>
      <c r="F13777" t="str">
        <f>VLOOKUP(B13777,Sheet3!$B$2:$D$17,2,0)</f>
        <v>negative</v>
      </c>
      <c r="G13777">
        <f>VLOOKUP(B13777,Sheet3!$B$2:$D$17,3,0)</f>
        <v>10</v>
      </c>
      <c r="H13777">
        <f t="shared" si="645"/>
        <v>9</v>
      </c>
      <c r="I13777">
        <f t="shared" si="646"/>
        <v>7</v>
      </c>
      <c r="J13777" t="str">
        <f t="shared" si="647"/>
        <v>15-18</v>
      </c>
    </row>
    <row r="13778" spans="1:10">
      <c r="A13778" t="s">
        <v>918</v>
      </c>
      <c r="B13778" t="s">
        <v>1485</v>
      </c>
      <c r="C13778" s="7">
        <v>44134.7031481481</v>
      </c>
      <c r="D13778" t="str">
        <f>VLOOKUP(A13778,Sheet2!$B$2:$E$1001,3,0)</f>
        <v>GIF</v>
      </c>
      <c r="E13778" t="str">
        <f>VLOOKUP(A13778,Sheet2!$B$2:$E$1001,4,0)</f>
        <v>dogs</v>
      </c>
      <c r="F13778" t="str">
        <f>VLOOKUP(B13778,Sheet3!$B$2:$D$17,2,0)</f>
        <v>positive</v>
      </c>
      <c r="G13778">
        <f>VLOOKUP(B13778,Sheet3!$B$2:$D$17,3,0)</f>
        <v>60</v>
      </c>
      <c r="H13778">
        <f t="shared" si="645"/>
        <v>10</v>
      </c>
      <c r="I13778">
        <f t="shared" si="646"/>
        <v>5</v>
      </c>
      <c r="J13778" t="str">
        <f t="shared" si="647"/>
        <v>15-18</v>
      </c>
    </row>
    <row r="13779" spans="1:10">
      <c r="A13779" t="s">
        <v>918</v>
      </c>
      <c r="B13779" t="s">
        <v>1494</v>
      </c>
      <c r="C13779" s="7">
        <v>44144.8024768519</v>
      </c>
      <c r="D13779" t="str">
        <f>VLOOKUP(A13779,Sheet2!$B$2:$E$1001,3,0)</f>
        <v>GIF</v>
      </c>
      <c r="E13779" t="str">
        <f>VLOOKUP(A13779,Sheet2!$B$2:$E$1001,4,0)</f>
        <v>dogs</v>
      </c>
      <c r="F13779" t="str">
        <f>VLOOKUP(B13779,Sheet3!$B$2:$D$17,2,0)</f>
        <v>positive</v>
      </c>
      <c r="G13779">
        <f>VLOOKUP(B13779,Sheet3!$B$2:$D$17,3,0)</f>
        <v>65</v>
      </c>
      <c r="H13779">
        <f t="shared" si="645"/>
        <v>11</v>
      </c>
      <c r="I13779">
        <f t="shared" si="646"/>
        <v>1</v>
      </c>
      <c r="J13779" t="str">
        <f t="shared" si="647"/>
        <v>18-21</v>
      </c>
    </row>
    <row r="13780" spans="1:10">
      <c r="A13780" t="s">
        <v>918</v>
      </c>
      <c r="B13780" t="s">
        <v>1490</v>
      </c>
      <c r="C13780" s="7">
        <v>44033.9018402778</v>
      </c>
      <c r="D13780" t="str">
        <f>VLOOKUP(A13780,Sheet2!$B$2:$E$1001,3,0)</f>
        <v>GIF</v>
      </c>
      <c r="E13780" t="str">
        <f>VLOOKUP(A13780,Sheet2!$B$2:$E$1001,4,0)</f>
        <v>dogs</v>
      </c>
      <c r="F13780" t="str">
        <f>VLOOKUP(B13780,Sheet3!$B$2:$D$17,2,0)</f>
        <v>negative</v>
      </c>
      <c r="G13780">
        <f>VLOOKUP(B13780,Sheet3!$B$2:$D$17,3,0)</f>
        <v>5</v>
      </c>
      <c r="H13780">
        <f t="shared" si="645"/>
        <v>7</v>
      </c>
      <c r="I13780">
        <f t="shared" si="646"/>
        <v>2</v>
      </c>
      <c r="J13780" t="str">
        <f t="shared" si="647"/>
        <v>21-24</v>
      </c>
    </row>
    <row r="13781" spans="1:10">
      <c r="A13781" t="s">
        <v>918</v>
      </c>
      <c r="B13781" t="s">
        <v>1490</v>
      </c>
      <c r="C13781" s="7">
        <v>44123.9099421296</v>
      </c>
      <c r="D13781" t="str">
        <f>VLOOKUP(A13781,Sheet2!$B$2:$E$1001,3,0)</f>
        <v>GIF</v>
      </c>
      <c r="E13781" t="str">
        <f>VLOOKUP(A13781,Sheet2!$B$2:$E$1001,4,0)</f>
        <v>dogs</v>
      </c>
      <c r="F13781" t="str">
        <f>VLOOKUP(B13781,Sheet3!$B$2:$D$17,2,0)</f>
        <v>negative</v>
      </c>
      <c r="G13781">
        <f>VLOOKUP(B13781,Sheet3!$B$2:$D$17,3,0)</f>
        <v>5</v>
      </c>
      <c r="H13781">
        <f t="shared" si="645"/>
        <v>10</v>
      </c>
      <c r="I13781">
        <f t="shared" si="646"/>
        <v>1</v>
      </c>
      <c r="J13781" t="str">
        <f t="shared" si="647"/>
        <v>21-24</v>
      </c>
    </row>
    <row r="13782" spans="1:10">
      <c r="A13782" t="s">
        <v>918</v>
      </c>
      <c r="B13782" t="s">
        <v>1488</v>
      </c>
      <c r="C13782" s="7">
        <v>44280.4166435185</v>
      </c>
      <c r="D13782" t="str">
        <f>VLOOKUP(A13782,Sheet2!$B$2:$E$1001,3,0)</f>
        <v>GIF</v>
      </c>
      <c r="E13782" t="str">
        <f>VLOOKUP(A13782,Sheet2!$B$2:$E$1001,4,0)</f>
        <v>dogs</v>
      </c>
      <c r="F13782" t="str">
        <f>VLOOKUP(B13782,Sheet3!$B$2:$D$17,2,0)</f>
        <v>negative</v>
      </c>
      <c r="G13782">
        <f>VLOOKUP(B13782,Sheet3!$B$2:$D$17,3,0)</f>
        <v>0</v>
      </c>
      <c r="H13782">
        <f t="shared" si="645"/>
        <v>3</v>
      </c>
      <c r="I13782">
        <f t="shared" si="646"/>
        <v>4</v>
      </c>
      <c r="J13782" t="str">
        <f t="shared" si="647"/>
        <v>9-12</v>
      </c>
    </row>
    <row r="13783" spans="1:10">
      <c r="A13783" t="s">
        <v>918</v>
      </c>
      <c r="B13783" t="s">
        <v>1491</v>
      </c>
      <c r="C13783" s="7">
        <v>44184.0299652778</v>
      </c>
      <c r="D13783" t="str">
        <f>VLOOKUP(A13783,Sheet2!$B$2:$E$1001,3,0)</f>
        <v>GIF</v>
      </c>
      <c r="E13783" t="str">
        <f>VLOOKUP(A13783,Sheet2!$B$2:$E$1001,4,0)</f>
        <v>dogs</v>
      </c>
      <c r="F13783" t="str">
        <f>VLOOKUP(B13783,Sheet3!$B$2:$D$17,2,0)</f>
        <v>positive</v>
      </c>
      <c r="G13783">
        <f>VLOOKUP(B13783,Sheet3!$B$2:$D$17,3,0)</f>
        <v>30</v>
      </c>
      <c r="H13783">
        <f t="shared" si="645"/>
        <v>12</v>
      </c>
      <c r="I13783">
        <f t="shared" si="646"/>
        <v>6</v>
      </c>
      <c r="J13783" t="str">
        <f t="shared" si="647"/>
        <v>0-3</v>
      </c>
    </row>
    <row r="13784" spans="1:10">
      <c r="A13784" t="s">
        <v>918</v>
      </c>
      <c r="B13784" t="s">
        <v>1502</v>
      </c>
      <c r="C13784" s="7">
        <v>44300.6163773148</v>
      </c>
      <c r="D13784" t="str">
        <f>VLOOKUP(A13784,Sheet2!$B$2:$E$1001,3,0)</f>
        <v>GIF</v>
      </c>
      <c r="E13784" t="str">
        <f>VLOOKUP(A13784,Sheet2!$B$2:$E$1001,4,0)</f>
        <v>dogs</v>
      </c>
      <c r="F13784" t="str">
        <f>VLOOKUP(B13784,Sheet3!$B$2:$D$17,2,0)</f>
        <v>negative</v>
      </c>
      <c r="G13784">
        <f>VLOOKUP(B13784,Sheet3!$B$2:$D$17,3,0)</f>
        <v>15</v>
      </c>
      <c r="H13784">
        <f t="shared" si="645"/>
        <v>4</v>
      </c>
      <c r="I13784">
        <f t="shared" si="646"/>
        <v>3</v>
      </c>
      <c r="J13784" t="str">
        <f t="shared" si="647"/>
        <v>12-15</v>
      </c>
    </row>
    <row r="13785" customFormat="1" spans="1:10">
      <c r="A13785" t="s">
        <v>918</v>
      </c>
      <c r="B13785" t="s">
        <v>1501</v>
      </c>
      <c r="C13785" s="7">
        <v>44051.5534722222</v>
      </c>
      <c r="D13785" t="str">
        <f>VLOOKUP(A13785,Sheet2!$B$2:$E$1001,3,0)</f>
        <v>GIF</v>
      </c>
      <c r="E13785" t="str">
        <f>VLOOKUP(A13785,Sheet2!$B$2:$E$1001,4,0)</f>
        <v>dogs</v>
      </c>
      <c r="F13785" t="str">
        <f>VLOOKUP(B13785,Sheet3!$B$2:$D$17,2,0)</f>
        <v>neutral</v>
      </c>
      <c r="G13785">
        <f>VLOOKUP(B13785,Sheet3!$B$2:$D$17,3,0)</f>
        <v>35</v>
      </c>
      <c r="H13785">
        <f t="shared" si="645"/>
        <v>8</v>
      </c>
      <c r="I13785">
        <f t="shared" si="646"/>
        <v>6</v>
      </c>
      <c r="J13785" t="str">
        <f t="shared" si="647"/>
        <v>12-15</v>
      </c>
    </row>
    <row r="13786" spans="1:10">
      <c r="A13786" t="s">
        <v>918</v>
      </c>
      <c r="B13786" t="s">
        <v>1495</v>
      </c>
      <c r="C13786" s="7">
        <v>44204.0938194444</v>
      </c>
      <c r="D13786" t="str">
        <f>VLOOKUP(A13786,Sheet2!$B$2:$E$1001,3,0)</f>
        <v>GIF</v>
      </c>
      <c r="E13786" t="str">
        <f>VLOOKUP(A13786,Sheet2!$B$2:$E$1001,4,0)</f>
        <v>dogs</v>
      </c>
      <c r="F13786" t="str">
        <f>VLOOKUP(B13786,Sheet3!$B$2:$D$17,2,0)</f>
        <v>positive</v>
      </c>
      <c r="G13786">
        <f>VLOOKUP(B13786,Sheet3!$B$2:$D$17,3,0)</f>
        <v>75</v>
      </c>
      <c r="H13786">
        <f t="shared" si="645"/>
        <v>1</v>
      </c>
      <c r="I13786">
        <f t="shared" si="646"/>
        <v>5</v>
      </c>
      <c r="J13786" t="str">
        <f t="shared" si="647"/>
        <v>0-3</v>
      </c>
    </row>
    <row r="13787" spans="1:10">
      <c r="A13787" t="s">
        <v>918</v>
      </c>
      <c r="B13787" t="s">
        <v>1485</v>
      </c>
      <c r="C13787" s="7">
        <v>44077.2815277778</v>
      </c>
      <c r="D13787" t="str">
        <f>VLOOKUP(A13787,Sheet2!$B$2:$E$1001,3,0)</f>
        <v>GIF</v>
      </c>
      <c r="E13787" t="str">
        <f>VLOOKUP(A13787,Sheet2!$B$2:$E$1001,4,0)</f>
        <v>dogs</v>
      </c>
      <c r="F13787" t="str">
        <f>VLOOKUP(B13787,Sheet3!$B$2:$D$17,2,0)</f>
        <v>positive</v>
      </c>
      <c r="G13787">
        <f>VLOOKUP(B13787,Sheet3!$B$2:$D$17,3,0)</f>
        <v>60</v>
      </c>
      <c r="H13787">
        <f t="shared" si="645"/>
        <v>9</v>
      </c>
      <c r="I13787">
        <f t="shared" si="646"/>
        <v>4</v>
      </c>
      <c r="J13787" t="str">
        <f t="shared" si="647"/>
        <v>6-9</v>
      </c>
    </row>
    <row r="13788" spans="1:10">
      <c r="A13788" t="s">
        <v>918</v>
      </c>
      <c r="B13788" t="s">
        <v>1500</v>
      </c>
      <c r="C13788" s="7">
        <v>44060.6649074074</v>
      </c>
      <c r="D13788" t="str">
        <f>VLOOKUP(A13788,Sheet2!$B$2:$E$1001,3,0)</f>
        <v>GIF</v>
      </c>
      <c r="E13788" t="str">
        <f>VLOOKUP(A13788,Sheet2!$B$2:$E$1001,4,0)</f>
        <v>dogs</v>
      </c>
      <c r="F13788" t="str">
        <f>VLOOKUP(B13788,Sheet3!$B$2:$D$17,2,0)</f>
        <v>positive</v>
      </c>
      <c r="G13788">
        <f>VLOOKUP(B13788,Sheet3!$B$2:$D$17,3,0)</f>
        <v>45</v>
      </c>
      <c r="H13788">
        <f t="shared" si="645"/>
        <v>8</v>
      </c>
      <c r="I13788">
        <f t="shared" si="646"/>
        <v>1</v>
      </c>
      <c r="J13788" t="str">
        <f t="shared" si="647"/>
        <v>15-18</v>
      </c>
    </row>
    <row r="13789" spans="1:10">
      <c r="A13789" t="s">
        <v>918</v>
      </c>
      <c r="B13789" t="s">
        <v>1500</v>
      </c>
      <c r="C13789" s="7">
        <v>44242.3898611111</v>
      </c>
      <c r="D13789" t="str">
        <f>VLOOKUP(A13789,Sheet2!$B$2:$E$1001,3,0)</f>
        <v>GIF</v>
      </c>
      <c r="E13789" t="str">
        <f>VLOOKUP(A13789,Sheet2!$B$2:$E$1001,4,0)</f>
        <v>dogs</v>
      </c>
      <c r="F13789" t="str">
        <f>VLOOKUP(B13789,Sheet3!$B$2:$D$17,2,0)</f>
        <v>positive</v>
      </c>
      <c r="G13789">
        <f>VLOOKUP(B13789,Sheet3!$B$2:$D$17,3,0)</f>
        <v>45</v>
      </c>
      <c r="H13789">
        <f t="shared" si="645"/>
        <v>2</v>
      </c>
      <c r="I13789">
        <f t="shared" si="646"/>
        <v>1</v>
      </c>
      <c r="J13789" t="str">
        <f t="shared" si="647"/>
        <v>9-12</v>
      </c>
    </row>
    <row r="13790" spans="1:10">
      <c r="A13790" t="s">
        <v>918</v>
      </c>
      <c r="B13790" t="s">
        <v>1488</v>
      </c>
      <c r="C13790" s="7">
        <v>44097.6196990741</v>
      </c>
      <c r="D13790" t="str">
        <f>VLOOKUP(A13790,Sheet2!$B$2:$E$1001,3,0)</f>
        <v>GIF</v>
      </c>
      <c r="E13790" t="str">
        <f>VLOOKUP(A13790,Sheet2!$B$2:$E$1001,4,0)</f>
        <v>dogs</v>
      </c>
      <c r="F13790" t="str">
        <f>VLOOKUP(B13790,Sheet3!$B$2:$D$17,2,0)</f>
        <v>negative</v>
      </c>
      <c r="G13790">
        <f>VLOOKUP(B13790,Sheet3!$B$2:$D$17,3,0)</f>
        <v>0</v>
      </c>
      <c r="H13790">
        <f t="shared" si="645"/>
        <v>9</v>
      </c>
      <c r="I13790">
        <f t="shared" si="646"/>
        <v>3</v>
      </c>
      <c r="J13790" t="str">
        <f t="shared" si="647"/>
        <v>12-15</v>
      </c>
    </row>
    <row r="13791" spans="1:10">
      <c r="A13791" t="s">
        <v>918</v>
      </c>
      <c r="B13791" t="s">
        <v>1485</v>
      </c>
      <c r="C13791" s="7">
        <v>44208.2123148148</v>
      </c>
      <c r="D13791" t="str">
        <f>VLOOKUP(A13791,Sheet2!$B$2:$E$1001,3,0)</f>
        <v>GIF</v>
      </c>
      <c r="E13791" t="str">
        <f>VLOOKUP(A13791,Sheet2!$B$2:$E$1001,4,0)</f>
        <v>dogs</v>
      </c>
      <c r="F13791" t="str">
        <f>VLOOKUP(B13791,Sheet3!$B$2:$D$17,2,0)</f>
        <v>positive</v>
      </c>
      <c r="G13791">
        <f>VLOOKUP(B13791,Sheet3!$B$2:$D$17,3,0)</f>
        <v>60</v>
      </c>
      <c r="H13791">
        <f t="shared" si="645"/>
        <v>1</v>
      </c>
      <c r="I13791">
        <f t="shared" si="646"/>
        <v>2</v>
      </c>
      <c r="J13791" t="str">
        <f t="shared" si="647"/>
        <v>3-6</v>
      </c>
    </row>
    <row r="13792" spans="1:10">
      <c r="A13792" t="s">
        <v>919</v>
      </c>
      <c r="B13792" t="s">
        <v>1502</v>
      </c>
      <c r="C13792" s="7">
        <v>44261.2020833333</v>
      </c>
      <c r="D13792" t="str">
        <f>VLOOKUP(A13792,Sheet2!$B$2:$E$1001,3,0)</f>
        <v>audio</v>
      </c>
      <c r="E13792" t="str">
        <f>VLOOKUP(A13792,Sheet2!$B$2:$E$1001,4,0)</f>
        <v>public speaking</v>
      </c>
      <c r="F13792" t="str">
        <f>VLOOKUP(B13792,Sheet3!$B$2:$D$17,2,0)</f>
        <v>negative</v>
      </c>
      <c r="G13792">
        <f>VLOOKUP(B13792,Sheet3!$B$2:$D$17,3,0)</f>
        <v>15</v>
      </c>
      <c r="H13792">
        <f t="shared" si="645"/>
        <v>3</v>
      </c>
      <c r="I13792">
        <f t="shared" si="646"/>
        <v>6</v>
      </c>
      <c r="J13792" t="str">
        <f t="shared" si="647"/>
        <v>3-6</v>
      </c>
    </row>
    <row r="13793" spans="1:10">
      <c r="A13793" t="s">
        <v>919</v>
      </c>
      <c r="B13793" t="s">
        <v>1487</v>
      </c>
      <c r="C13793" s="7">
        <v>44034.194537037</v>
      </c>
      <c r="D13793" t="str">
        <f>VLOOKUP(A13793,Sheet2!$B$2:$E$1001,3,0)</f>
        <v>audio</v>
      </c>
      <c r="E13793" t="str">
        <f>VLOOKUP(A13793,Sheet2!$B$2:$E$1001,4,0)</f>
        <v>public speaking</v>
      </c>
      <c r="F13793" t="str">
        <f>VLOOKUP(B13793,Sheet3!$B$2:$D$17,2,0)</f>
        <v>positive</v>
      </c>
      <c r="G13793">
        <f>VLOOKUP(B13793,Sheet3!$B$2:$D$17,3,0)</f>
        <v>70</v>
      </c>
      <c r="H13793">
        <f t="shared" si="645"/>
        <v>7</v>
      </c>
      <c r="I13793">
        <f t="shared" si="646"/>
        <v>3</v>
      </c>
      <c r="J13793" t="str">
        <f t="shared" si="647"/>
        <v>3-6</v>
      </c>
    </row>
    <row r="13794" spans="1:10">
      <c r="A13794" t="s">
        <v>919</v>
      </c>
      <c r="B13794" t="s">
        <v>1499</v>
      </c>
      <c r="C13794" s="7">
        <v>44275.6866087963</v>
      </c>
      <c r="D13794" t="str">
        <f>VLOOKUP(A13794,Sheet2!$B$2:$E$1001,3,0)</f>
        <v>audio</v>
      </c>
      <c r="E13794" t="str">
        <f>VLOOKUP(A13794,Sheet2!$B$2:$E$1001,4,0)</f>
        <v>public speaking</v>
      </c>
      <c r="F13794" t="str">
        <f>VLOOKUP(B13794,Sheet3!$B$2:$D$17,2,0)</f>
        <v>negative</v>
      </c>
      <c r="G13794">
        <f>VLOOKUP(B13794,Sheet3!$B$2:$D$17,3,0)</f>
        <v>10</v>
      </c>
      <c r="H13794">
        <f t="shared" si="645"/>
        <v>3</v>
      </c>
      <c r="I13794">
        <f t="shared" si="646"/>
        <v>6</v>
      </c>
      <c r="J13794" t="str">
        <f t="shared" si="647"/>
        <v>15-18</v>
      </c>
    </row>
    <row r="13795" spans="1:10">
      <c r="A13795" t="s">
        <v>921</v>
      </c>
      <c r="B13795" t="s">
        <v>1498</v>
      </c>
      <c r="C13795" s="7">
        <v>44149.2358449074</v>
      </c>
      <c r="D13795" t="str">
        <f>VLOOKUP(A13795,Sheet2!$B$2:$E$1001,3,0)</f>
        <v>audio</v>
      </c>
      <c r="E13795" t="str">
        <f>VLOOKUP(A13795,Sheet2!$B$2:$E$1001,4,0)</f>
        <v>fitness</v>
      </c>
      <c r="F13795" t="str">
        <f>VLOOKUP(B13795,Sheet3!$B$2:$D$17,2,0)</f>
        <v>positive</v>
      </c>
      <c r="G13795">
        <f>VLOOKUP(B13795,Sheet3!$B$2:$D$17,3,0)</f>
        <v>50</v>
      </c>
      <c r="H13795">
        <f t="shared" si="645"/>
        <v>11</v>
      </c>
      <c r="I13795">
        <f t="shared" si="646"/>
        <v>6</v>
      </c>
      <c r="J13795" t="str">
        <f t="shared" si="647"/>
        <v>3-6</v>
      </c>
    </row>
    <row r="13796" spans="1:10">
      <c r="A13796" t="s">
        <v>921</v>
      </c>
      <c r="B13796" t="s">
        <v>1502</v>
      </c>
      <c r="C13796" s="7">
        <v>44299.0774537037</v>
      </c>
      <c r="D13796" t="str">
        <f>VLOOKUP(A13796,Sheet2!$B$2:$E$1001,3,0)</f>
        <v>audio</v>
      </c>
      <c r="E13796" t="str">
        <f>VLOOKUP(A13796,Sheet2!$B$2:$E$1001,4,0)</f>
        <v>fitness</v>
      </c>
      <c r="F13796" t="str">
        <f>VLOOKUP(B13796,Sheet3!$B$2:$D$17,2,0)</f>
        <v>negative</v>
      </c>
      <c r="G13796">
        <f>VLOOKUP(B13796,Sheet3!$B$2:$D$17,3,0)</f>
        <v>15</v>
      </c>
      <c r="H13796">
        <f t="shared" si="645"/>
        <v>4</v>
      </c>
      <c r="I13796">
        <f t="shared" si="646"/>
        <v>2</v>
      </c>
      <c r="J13796" t="str">
        <f t="shared" si="647"/>
        <v>0-3</v>
      </c>
    </row>
    <row r="13797" spans="1:10">
      <c r="A13797" t="s">
        <v>921</v>
      </c>
      <c r="B13797" t="s">
        <v>1491</v>
      </c>
      <c r="C13797" s="7">
        <v>44297.8703819444</v>
      </c>
      <c r="D13797" t="str">
        <f>VLOOKUP(A13797,Sheet2!$B$2:$E$1001,3,0)</f>
        <v>audio</v>
      </c>
      <c r="E13797" t="str">
        <f>VLOOKUP(A13797,Sheet2!$B$2:$E$1001,4,0)</f>
        <v>fitness</v>
      </c>
      <c r="F13797" t="str">
        <f>VLOOKUP(B13797,Sheet3!$B$2:$D$17,2,0)</f>
        <v>positive</v>
      </c>
      <c r="G13797">
        <f>VLOOKUP(B13797,Sheet3!$B$2:$D$17,3,0)</f>
        <v>30</v>
      </c>
      <c r="H13797">
        <f t="shared" si="645"/>
        <v>4</v>
      </c>
      <c r="I13797">
        <f t="shared" si="646"/>
        <v>7</v>
      </c>
      <c r="J13797" t="str">
        <f t="shared" si="647"/>
        <v>18-21</v>
      </c>
    </row>
    <row r="13798" spans="1:10">
      <c r="A13798" t="s">
        <v>921</v>
      </c>
      <c r="B13798" t="s">
        <v>1485</v>
      </c>
      <c r="C13798" s="7">
        <v>44051.4103356482</v>
      </c>
      <c r="D13798" t="str">
        <f>VLOOKUP(A13798,Sheet2!$B$2:$E$1001,3,0)</f>
        <v>audio</v>
      </c>
      <c r="E13798" t="str">
        <f>VLOOKUP(A13798,Sheet2!$B$2:$E$1001,4,0)</f>
        <v>fitness</v>
      </c>
      <c r="F13798" t="str">
        <f>VLOOKUP(B13798,Sheet3!$B$2:$D$17,2,0)</f>
        <v>positive</v>
      </c>
      <c r="G13798">
        <f>VLOOKUP(B13798,Sheet3!$B$2:$D$17,3,0)</f>
        <v>60</v>
      </c>
      <c r="H13798">
        <f t="shared" si="645"/>
        <v>8</v>
      </c>
      <c r="I13798">
        <f t="shared" si="646"/>
        <v>6</v>
      </c>
      <c r="J13798" t="str">
        <f t="shared" si="647"/>
        <v>9-12</v>
      </c>
    </row>
    <row r="13799" spans="1:10">
      <c r="A13799" t="s">
        <v>921</v>
      </c>
      <c r="B13799" t="s">
        <v>1502</v>
      </c>
      <c r="C13799" s="7">
        <v>44051.3222106481</v>
      </c>
      <c r="D13799" t="str">
        <f>VLOOKUP(A13799,Sheet2!$B$2:$E$1001,3,0)</f>
        <v>audio</v>
      </c>
      <c r="E13799" t="str">
        <f>VLOOKUP(A13799,Sheet2!$B$2:$E$1001,4,0)</f>
        <v>fitness</v>
      </c>
      <c r="F13799" t="str">
        <f>VLOOKUP(B13799,Sheet3!$B$2:$D$17,2,0)</f>
        <v>negative</v>
      </c>
      <c r="G13799">
        <f>VLOOKUP(B13799,Sheet3!$B$2:$D$17,3,0)</f>
        <v>15</v>
      </c>
      <c r="H13799">
        <f t="shared" si="645"/>
        <v>8</v>
      </c>
      <c r="I13799">
        <f t="shared" si="646"/>
        <v>6</v>
      </c>
      <c r="J13799" t="str">
        <f t="shared" si="647"/>
        <v>6-9</v>
      </c>
    </row>
    <row r="13800" spans="1:10">
      <c r="A13800" t="s">
        <v>921</v>
      </c>
      <c r="B13800" t="s">
        <v>1500</v>
      </c>
      <c r="C13800" s="7">
        <v>44066.4166666667</v>
      </c>
      <c r="D13800" t="str">
        <f>VLOOKUP(A13800,Sheet2!$B$2:$E$1001,3,0)</f>
        <v>audio</v>
      </c>
      <c r="E13800" t="str">
        <f>VLOOKUP(A13800,Sheet2!$B$2:$E$1001,4,0)</f>
        <v>fitness</v>
      </c>
      <c r="F13800" t="str">
        <f>VLOOKUP(B13800,Sheet3!$B$2:$D$17,2,0)</f>
        <v>positive</v>
      </c>
      <c r="G13800">
        <f>VLOOKUP(B13800,Sheet3!$B$2:$D$17,3,0)</f>
        <v>45</v>
      </c>
      <c r="H13800">
        <f t="shared" si="645"/>
        <v>8</v>
      </c>
      <c r="I13800">
        <f t="shared" si="646"/>
        <v>7</v>
      </c>
      <c r="J13800" t="str">
        <f t="shared" si="647"/>
        <v>9-12</v>
      </c>
    </row>
    <row r="13801" spans="1:10">
      <c r="A13801" t="s">
        <v>921</v>
      </c>
      <c r="B13801" t="s">
        <v>1491</v>
      </c>
      <c r="C13801" s="7">
        <v>44030.5766203704</v>
      </c>
      <c r="D13801" t="str">
        <f>VLOOKUP(A13801,Sheet2!$B$2:$E$1001,3,0)</f>
        <v>audio</v>
      </c>
      <c r="E13801" t="str">
        <f>VLOOKUP(A13801,Sheet2!$B$2:$E$1001,4,0)</f>
        <v>fitness</v>
      </c>
      <c r="F13801" t="str">
        <f>VLOOKUP(B13801,Sheet3!$B$2:$D$17,2,0)</f>
        <v>positive</v>
      </c>
      <c r="G13801">
        <f>VLOOKUP(B13801,Sheet3!$B$2:$D$17,3,0)</f>
        <v>30</v>
      </c>
      <c r="H13801">
        <f t="shared" si="645"/>
        <v>7</v>
      </c>
      <c r="I13801">
        <f t="shared" si="646"/>
        <v>6</v>
      </c>
      <c r="J13801" t="str">
        <f t="shared" si="647"/>
        <v>12-15</v>
      </c>
    </row>
    <row r="13802" spans="1:10">
      <c r="A13802" t="s">
        <v>921</v>
      </c>
      <c r="B13802" t="s">
        <v>1492</v>
      </c>
      <c r="C13802" s="7">
        <v>44082.0291319444</v>
      </c>
      <c r="D13802" t="str">
        <f>VLOOKUP(A13802,Sheet2!$B$2:$E$1001,3,0)</f>
        <v>audio</v>
      </c>
      <c r="E13802" t="str">
        <f>VLOOKUP(A13802,Sheet2!$B$2:$E$1001,4,0)</f>
        <v>fitness</v>
      </c>
      <c r="F13802" t="str">
        <f>VLOOKUP(B13802,Sheet3!$B$2:$D$17,2,0)</f>
        <v>neutral</v>
      </c>
      <c r="G13802">
        <f>VLOOKUP(B13802,Sheet3!$B$2:$D$17,3,0)</f>
        <v>20</v>
      </c>
      <c r="H13802">
        <f t="shared" si="645"/>
        <v>9</v>
      </c>
      <c r="I13802">
        <f t="shared" si="646"/>
        <v>2</v>
      </c>
      <c r="J13802" t="str">
        <f t="shared" si="647"/>
        <v>0-3</v>
      </c>
    </row>
    <row r="13803" spans="1:10">
      <c r="A13803" t="s">
        <v>921</v>
      </c>
      <c r="B13803" t="s">
        <v>1495</v>
      </c>
      <c r="C13803" s="7">
        <v>44184.3189930556</v>
      </c>
      <c r="D13803" t="str">
        <f>VLOOKUP(A13803,Sheet2!$B$2:$E$1001,3,0)</f>
        <v>audio</v>
      </c>
      <c r="E13803" t="str">
        <f>VLOOKUP(A13803,Sheet2!$B$2:$E$1001,4,0)</f>
        <v>fitness</v>
      </c>
      <c r="F13803" t="str">
        <f>VLOOKUP(B13803,Sheet3!$B$2:$D$17,2,0)</f>
        <v>positive</v>
      </c>
      <c r="G13803">
        <f>VLOOKUP(B13803,Sheet3!$B$2:$D$17,3,0)</f>
        <v>75</v>
      </c>
      <c r="H13803">
        <f t="shared" si="645"/>
        <v>12</v>
      </c>
      <c r="I13803">
        <f t="shared" si="646"/>
        <v>6</v>
      </c>
      <c r="J13803" t="str">
        <f t="shared" si="647"/>
        <v>6-9</v>
      </c>
    </row>
    <row r="13804" customFormat="1" spans="1:10">
      <c r="A13804" t="s">
        <v>921</v>
      </c>
      <c r="B13804" t="s">
        <v>1501</v>
      </c>
      <c r="C13804" s="7">
        <v>44132.866712963</v>
      </c>
      <c r="D13804" t="str">
        <f>VLOOKUP(A13804,Sheet2!$B$2:$E$1001,3,0)</f>
        <v>audio</v>
      </c>
      <c r="E13804" t="str">
        <f>VLOOKUP(A13804,Sheet2!$B$2:$E$1001,4,0)</f>
        <v>fitness</v>
      </c>
      <c r="F13804" t="str">
        <f>VLOOKUP(B13804,Sheet3!$B$2:$D$17,2,0)</f>
        <v>neutral</v>
      </c>
      <c r="G13804">
        <f>VLOOKUP(B13804,Sheet3!$B$2:$D$17,3,0)</f>
        <v>35</v>
      </c>
      <c r="H13804">
        <f t="shared" si="645"/>
        <v>10</v>
      </c>
      <c r="I13804">
        <f t="shared" si="646"/>
        <v>3</v>
      </c>
      <c r="J13804" t="str">
        <f t="shared" si="647"/>
        <v>18-21</v>
      </c>
    </row>
    <row r="13805" spans="1:10">
      <c r="A13805" t="s">
        <v>921</v>
      </c>
      <c r="B13805" t="s">
        <v>1491</v>
      </c>
      <c r="C13805" s="7">
        <v>44272.1461921296</v>
      </c>
      <c r="D13805" t="str">
        <f>VLOOKUP(A13805,Sheet2!$B$2:$E$1001,3,0)</f>
        <v>audio</v>
      </c>
      <c r="E13805" t="str">
        <f>VLOOKUP(A13805,Sheet2!$B$2:$E$1001,4,0)</f>
        <v>fitness</v>
      </c>
      <c r="F13805" t="str">
        <f>VLOOKUP(B13805,Sheet3!$B$2:$D$17,2,0)</f>
        <v>positive</v>
      </c>
      <c r="G13805">
        <f>VLOOKUP(B13805,Sheet3!$B$2:$D$17,3,0)</f>
        <v>30</v>
      </c>
      <c r="H13805">
        <f t="shared" si="645"/>
        <v>3</v>
      </c>
      <c r="I13805">
        <f t="shared" si="646"/>
        <v>3</v>
      </c>
      <c r="J13805" t="str">
        <f t="shared" si="647"/>
        <v>3-6</v>
      </c>
    </row>
    <row r="13806" spans="1:10">
      <c r="A13806" t="s">
        <v>921</v>
      </c>
      <c r="B13806" t="s">
        <v>1494</v>
      </c>
      <c r="C13806" s="7">
        <v>44090.6657060185</v>
      </c>
      <c r="D13806" t="str">
        <f>VLOOKUP(A13806,Sheet2!$B$2:$E$1001,3,0)</f>
        <v>audio</v>
      </c>
      <c r="E13806" t="str">
        <f>VLOOKUP(A13806,Sheet2!$B$2:$E$1001,4,0)</f>
        <v>fitness</v>
      </c>
      <c r="F13806" t="str">
        <f>VLOOKUP(B13806,Sheet3!$B$2:$D$17,2,0)</f>
        <v>positive</v>
      </c>
      <c r="G13806">
        <f>VLOOKUP(B13806,Sheet3!$B$2:$D$17,3,0)</f>
        <v>65</v>
      </c>
      <c r="H13806">
        <f t="shared" si="645"/>
        <v>9</v>
      </c>
      <c r="I13806">
        <f t="shared" si="646"/>
        <v>3</v>
      </c>
      <c r="J13806" t="str">
        <f t="shared" si="647"/>
        <v>15-18</v>
      </c>
    </row>
    <row r="13807" spans="1:10">
      <c r="A13807" t="s">
        <v>921</v>
      </c>
      <c r="B13807" t="s">
        <v>1497</v>
      </c>
      <c r="C13807" s="7">
        <v>44045.5186458333</v>
      </c>
      <c r="D13807" t="str">
        <f>VLOOKUP(A13807,Sheet2!$B$2:$E$1001,3,0)</f>
        <v>audio</v>
      </c>
      <c r="E13807" t="str">
        <f>VLOOKUP(A13807,Sheet2!$B$2:$E$1001,4,0)</f>
        <v>fitness</v>
      </c>
      <c r="F13807" t="str">
        <f>VLOOKUP(B13807,Sheet3!$B$2:$D$17,2,0)</f>
        <v>positive</v>
      </c>
      <c r="G13807">
        <f>VLOOKUP(B13807,Sheet3!$B$2:$D$17,3,0)</f>
        <v>72</v>
      </c>
      <c r="H13807">
        <f t="shared" si="645"/>
        <v>8</v>
      </c>
      <c r="I13807">
        <f t="shared" si="646"/>
        <v>7</v>
      </c>
      <c r="J13807" t="str">
        <f t="shared" si="647"/>
        <v>12-15</v>
      </c>
    </row>
    <row r="13808" spans="1:10">
      <c r="A13808" t="s">
        <v>921</v>
      </c>
      <c r="B13808" t="s">
        <v>1485</v>
      </c>
      <c r="C13808" s="7">
        <v>44182.8510185185</v>
      </c>
      <c r="D13808" t="str">
        <f>VLOOKUP(A13808,Sheet2!$B$2:$E$1001,3,0)</f>
        <v>audio</v>
      </c>
      <c r="E13808" t="str">
        <f>VLOOKUP(A13808,Sheet2!$B$2:$E$1001,4,0)</f>
        <v>fitness</v>
      </c>
      <c r="F13808" t="str">
        <f>VLOOKUP(B13808,Sheet3!$B$2:$D$17,2,0)</f>
        <v>positive</v>
      </c>
      <c r="G13808">
        <f>VLOOKUP(B13808,Sheet3!$B$2:$D$17,3,0)</f>
        <v>60</v>
      </c>
      <c r="H13808">
        <f t="shared" si="645"/>
        <v>12</v>
      </c>
      <c r="I13808">
        <f t="shared" si="646"/>
        <v>4</v>
      </c>
      <c r="J13808" t="str">
        <f t="shared" si="647"/>
        <v>18-21</v>
      </c>
    </row>
    <row r="13809" spans="1:10">
      <c r="A13809" t="s">
        <v>921</v>
      </c>
      <c r="B13809" t="s">
        <v>1488</v>
      </c>
      <c r="C13809" s="7">
        <v>44180.7383564815</v>
      </c>
      <c r="D13809" t="str">
        <f>VLOOKUP(A13809,Sheet2!$B$2:$E$1001,3,0)</f>
        <v>audio</v>
      </c>
      <c r="E13809" t="str">
        <f>VLOOKUP(A13809,Sheet2!$B$2:$E$1001,4,0)</f>
        <v>fitness</v>
      </c>
      <c r="F13809" t="str">
        <f>VLOOKUP(B13809,Sheet3!$B$2:$D$17,2,0)</f>
        <v>negative</v>
      </c>
      <c r="G13809">
        <f>VLOOKUP(B13809,Sheet3!$B$2:$D$17,3,0)</f>
        <v>0</v>
      </c>
      <c r="H13809">
        <f t="shared" si="645"/>
        <v>12</v>
      </c>
      <c r="I13809">
        <f t="shared" si="646"/>
        <v>2</v>
      </c>
      <c r="J13809" t="str">
        <f t="shared" si="647"/>
        <v>15-18</v>
      </c>
    </row>
    <row r="13810" spans="1:10">
      <c r="A13810" t="s">
        <v>921</v>
      </c>
      <c r="B13810" t="s">
        <v>1499</v>
      </c>
      <c r="C13810" s="7">
        <v>44344.2869675926</v>
      </c>
      <c r="D13810" t="str">
        <f>VLOOKUP(A13810,Sheet2!$B$2:$E$1001,3,0)</f>
        <v>audio</v>
      </c>
      <c r="E13810" t="str">
        <f>VLOOKUP(A13810,Sheet2!$B$2:$E$1001,4,0)</f>
        <v>fitness</v>
      </c>
      <c r="F13810" t="str">
        <f>VLOOKUP(B13810,Sheet3!$B$2:$D$17,2,0)</f>
        <v>negative</v>
      </c>
      <c r="G13810">
        <f>VLOOKUP(B13810,Sheet3!$B$2:$D$17,3,0)</f>
        <v>10</v>
      </c>
      <c r="H13810">
        <f t="shared" si="645"/>
        <v>5</v>
      </c>
      <c r="I13810">
        <f t="shared" si="646"/>
        <v>5</v>
      </c>
      <c r="J13810" t="str">
        <f t="shared" si="647"/>
        <v>6-9</v>
      </c>
    </row>
    <row r="13811" spans="1:10">
      <c r="A13811" t="s">
        <v>921</v>
      </c>
      <c r="B13811" t="s">
        <v>1494</v>
      </c>
      <c r="C13811" s="7">
        <v>44014.3106481481</v>
      </c>
      <c r="D13811" t="str">
        <f>VLOOKUP(A13811,Sheet2!$B$2:$E$1001,3,0)</f>
        <v>audio</v>
      </c>
      <c r="E13811" t="str">
        <f>VLOOKUP(A13811,Sheet2!$B$2:$E$1001,4,0)</f>
        <v>fitness</v>
      </c>
      <c r="F13811" t="str">
        <f>VLOOKUP(B13811,Sheet3!$B$2:$D$17,2,0)</f>
        <v>positive</v>
      </c>
      <c r="G13811">
        <f>VLOOKUP(B13811,Sheet3!$B$2:$D$17,3,0)</f>
        <v>65</v>
      </c>
      <c r="H13811">
        <f t="shared" si="645"/>
        <v>7</v>
      </c>
      <c r="I13811">
        <f t="shared" si="646"/>
        <v>4</v>
      </c>
      <c r="J13811" t="str">
        <f t="shared" si="647"/>
        <v>6-9</v>
      </c>
    </row>
    <row r="13812" spans="1:10">
      <c r="A13812" t="s">
        <v>921</v>
      </c>
      <c r="B13812" t="s">
        <v>1485</v>
      </c>
      <c r="C13812" s="7">
        <v>44343.0002662037</v>
      </c>
      <c r="D13812" t="str">
        <f>VLOOKUP(A13812,Sheet2!$B$2:$E$1001,3,0)</f>
        <v>audio</v>
      </c>
      <c r="E13812" t="str">
        <f>VLOOKUP(A13812,Sheet2!$B$2:$E$1001,4,0)</f>
        <v>fitness</v>
      </c>
      <c r="F13812" t="str">
        <f>VLOOKUP(B13812,Sheet3!$B$2:$D$17,2,0)</f>
        <v>positive</v>
      </c>
      <c r="G13812">
        <f>VLOOKUP(B13812,Sheet3!$B$2:$D$17,3,0)</f>
        <v>60</v>
      </c>
      <c r="H13812">
        <f t="shared" si="645"/>
        <v>5</v>
      </c>
      <c r="I13812">
        <f t="shared" si="646"/>
        <v>4</v>
      </c>
      <c r="J13812" t="str">
        <f t="shared" si="647"/>
        <v>0-3</v>
      </c>
    </row>
    <row r="13813" spans="1:10">
      <c r="A13813" t="s">
        <v>921</v>
      </c>
      <c r="B13813" t="s">
        <v>1499</v>
      </c>
      <c r="C13813" s="7">
        <v>44337.0008680556</v>
      </c>
      <c r="D13813" t="str">
        <f>VLOOKUP(A13813,Sheet2!$B$2:$E$1001,3,0)</f>
        <v>audio</v>
      </c>
      <c r="E13813" t="str">
        <f>VLOOKUP(A13813,Sheet2!$B$2:$E$1001,4,0)</f>
        <v>fitness</v>
      </c>
      <c r="F13813" t="str">
        <f>VLOOKUP(B13813,Sheet3!$B$2:$D$17,2,0)</f>
        <v>negative</v>
      </c>
      <c r="G13813">
        <f>VLOOKUP(B13813,Sheet3!$B$2:$D$17,3,0)</f>
        <v>10</v>
      </c>
      <c r="H13813">
        <f t="shared" si="645"/>
        <v>5</v>
      </c>
      <c r="I13813">
        <f t="shared" si="646"/>
        <v>5</v>
      </c>
      <c r="J13813" t="str">
        <f t="shared" si="647"/>
        <v>0-3</v>
      </c>
    </row>
    <row r="13814" customFormat="1" spans="1:10">
      <c r="A13814" t="s">
        <v>921</v>
      </c>
      <c r="B13814" t="s">
        <v>1500</v>
      </c>
      <c r="C13814" s="7">
        <v>44021.4784259259</v>
      </c>
      <c r="D13814" t="str">
        <f>VLOOKUP(A13814,Sheet2!$B$2:$E$1001,3,0)</f>
        <v>audio</v>
      </c>
      <c r="E13814" t="str">
        <f>VLOOKUP(A13814,Sheet2!$B$2:$E$1001,4,0)</f>
        <v>fitness</v>
      </c>
      <c r="F13814" t="str">
        <f>VLOOKUP(B13814,Sheet3!$B$2:$D$17,2,0)</f>
        <v>positive</v>
      </c>
      <c r="G13814">
        <f>VLOOKUP(B13814,Sheet3!$B$2:$D$17,3,0)</f>
        <v>45</v>
      </c>
      <c r="H13814">
        <f t="shared" si="645"/>
        <v>7</v>
      </c>
      <c r="I13814">
        <f t="shared" si="646"/>
        <v>4</v>
      </c>
      <c r="J13814" t="str">
        <f t="shared" si="647"/>
        <v>9-12</v>
      </c>
    </row>
    <row r="13815" spans="1:10">
      <c r="A13815" t="s">
        <v>921</v>
      </c>
      <c r="B13815" t="s">
        <v>1499</v>
      </c>
      <c r="C13815" s="7">
        <v>44234.374525463</v>
      </c>
      <c r="D13815" t="str">
        <f>VLOOKUP(A13815,Sheet2!$B$2:$E$1001,3,0)</f>
        <v>audio</v>
      </c>
      <c r="E13815" t="str">
        <f>VLOOKUP(A13815,Sheet2!$B$2:$E$1001,4,0)</f>
        <v>fitness</v>
      </c>
      <c r="F13815" t="str">
        <f>VLOOKUP(B13815,Sheet3!$B$2:$D$17,2,0)</f>
        <v>negative</v>
      </c>
      <c r="G13815">
        <f>VLOOKUP(B13815,Sheet3!$B$2:$D$17,3,0)</f>
        <v>10</v>
      </c>
      <c r="H13815">
        <f t="shared" si="645"/>
        <v>2</v>
      </c>
      <c r="I13815">
        <f t="shared" si="646"/>
        <v>7</v>
      </c>
      <c r="J13815" t="str">
        <f t="shared" si="647"/>
        <v>6-9</v>
      </c>
    </row>
    <row r="13816" spans="1:10">
      <c r="A13816" t="s">
        <v>921</v>
      </c>
      <c r="B13816" t="s">
        <v>1488</v>
      </c>
      <c r="C13816" s="7">
        <v>44227.5407175926</v>
      </c>
      <c r="D13816" t="str">
        <f>VLOOKUP(A13816,Sheet2!$B$2:$E$1001,3,0)</f>
        <v>audio</v>
      </c>
      <c r="E13816" t="str">
        <f>VLOOKUP(A13816,Sheet2!$B$2:$E$1001,4,0)</f>
        <v>fitness</v>
      </c>
      <c r="F13816" t="str">
        <f>VLOOKUP(B13816,Sheet3!$B$2:$D$17,2,0)</f>
        <v>negative</v>
      </c>
      <c r="G13816">
        <f>VLOOKUP(B13816,Sheet3!$B$2:$D$17,3,0)</f>
        <v>0</v>
      </c>
      <c r="H13816">
        <f t="shared" si="645"/>
        <v>1</v>
      </c>
      <c r="I13816">
        <f t="shared" si="646"/>
        <v>7</v>
      </c>
      <c r="J13816" t="str">
        <f t="shared" si="647"/>
        <v>12-15</v>
      </c>
    </row>
    <row r="13817" spans="1:10">
      <c r="A13817" t="s">
        <v>921</v>
      </c>
      <c r="B13817" t="s">
        <v>1500</v>
      </c>
      <c r="C13817" s="7">
        <v>44236.4404282407</v>
      </c>
      <c r="D13817" t="str">
        <f>VLOOKUP(A13817,Sheet2!$B$2:$E$1001,3,0)</f>
        <v>audio</v>
      </c>
      <c r="E13817" t="str">
        <f>VLOOKUP(A13817,Sheet2!$B$2:$E$1001,4,0)</f>
        <v>fitness</v>
      </c>
      <c r="F13817" t="str">
        <f>VLOOKUP(B13817,Sheet3!$B$2:$D$17,2,0)</f>
        <v>positive</v>
      </c>
      <c r="G13817">
        <f>VLOOKUP(B13817,Sheet3!$B$2:$D$17,3,0)</f>
        <v>45</v>
      </c>
      <c r="H13817">
        <f t="shared" si="645"/>
        <v>2</v>
      </c>
      <c r="I13817">
        <f t="shared" si="646"/>
        <v>2</v>
      </c>
      <c r="J13817" t="str">
        <f t="shared" si="647"/>
        <v>9-12</v>
      </c>
    </row>
    <row r="13818" spans="1:10">
      <c r="A13818" t="s">
        <v>921</v>
      </c>
      <c r="B13818" t="s">
        <v>1488</v>
      </c>
      <c r="C13818" s="7">
        <v>44232.1875462963</v>
      </c>
      <c r="D13818" t="str">
        <f>VLOOKUP(A13818,Sheet2!$B$2:$E$1001,3,0)</f>
        <v>audio</v>
      </c>
      <c r="E13818" t="str">
        <f>VLOOKUP(A13818,Sheet2!$B$2:$E$1001,4,0)</f>
        <v>fitness</v>
      </c>
      <c r="F13818" t="str">
        <f>VLOOKUP(B13818,Sheet3!$B$2:$D$17,2,0)</f>
        <v>negative</v>
      </c>
      <c r="G13818">
        <f>VLOOKUP(B13818,Sheet3!$B$2:$D$17,3,0)</f>
        <v>0</v>
      </c>
      <c r="H13818">
        <f t="shared" si="645"/>
        <v>2</v>
      </c>
      <c r="I13818">
        <f t="shared" si="646"/>
        <v>5</v>
      </c>
      <c r="J13818" t="str">
        <f t="shared" si="647"/>
        <v>3-6</v>
      </c>
    </row>
    <row r="13819" spans="1:10">
      <c r="A13819" t="s">
        <v>921</v>
      </c>
      <c r="B13819" t="s">
        <v>1500</v>
      </c>
      <c r="C13819" s="7">
        <v>44133.3608217593</v>
      </c>
      <c r="D13819" t="str">
        <f>VLOOKUP(A13819,Sheet2!$B$2:$E$1001,3,0)</f>
        <v>audio</v>
      </c>
      <c r="E13819" t="str">
        <f>VLOOKUP(A13819,Sheet2!$B$2:$E$1001,4,0)</f>
        <v>fitness</v>
      </c>
      <c r="F13819" t="str">
        <f>VLOOKUP(B13819,Sheet3!$B$2:$D$17,2,0)</f>
        <v>positive</v>
      </c>
      <c r="G13819">
        <f>VLOOKUP(B13819,Sheet3!$B$2:$D$17,3,0)</f>
        <v>45</v>
      </c>
      <c r="H13819">
        <f t="shared" si="645"/>
        <v>10</v>
      </c>
      <c r="I13819">
        <f t="shared" si="646"/>
        <v>4</v>
      </c>
      <c r="J13819" t="str">
        <f t="shared" si="647"/>
        <v>6-9</v>
      </c>
    </row>
    <row r="13820" spans="1:10">
      <c r="A13820" t="s">
        <v>921</v>
      </c>
      <c r="B13820" t="s">
        <v>1499</v>
      </c>
      <c r="C13820" s="7">
        <v>44228.656400463</v>
      </c>
      <c r="D13820" t="str">
        <f>VLOOKUP(A13820,Sheet2!$B$2:$E$1001,3,0)</f>
        <v>audio</v>
      </c>
      <c r="E13820" t="str">
        <f>VLOOKUP(A13820,Sheet2!$B$2:$E$1001,4,0)</f>
        <v>fitness</v>
      </c>
      <c r="F13820" t="str">
        <f>VLOOKUP(B13820,Sheet3!$B$2:$D$17,2,0)</f>
        <v>negative</v>
      </c>
      <c r="G13820">
        <f>VLOOKUP(B13820,Sheet3!$B$2:$D$17,3,0)</f>
        <v>10</v>
      </c>
      <c r="H13820">
        <f t="shared" si="645"/>
        <v>2</v>
      </c>
      <c r="I13820">
        <f t="shared" si="646"/>
        <v>1</v>
      </c>
      <c r="J13820" t="str">
        <f t="shared" si="647"/>
        <v>15-18</v>
      </c>
    </row>
    <row r="13821" spans="1:10">
      <c r="A13821" t="s">
        <v>921</v>
      </c>
      <c r="B13821" t="s">
        <v>1501</v>
      </c>
      <c r="C13821" s="7">
        <v>44216.8943634259</v>
      </c>
      <c r="D13821" t="str">
        <f>VLOOKUP(A13821,Sheet2!$B$2:$E$1001,3,0)</f>
        <v>audio</v>
      </c>
      <c r="E13821" t="str">
        <f>VLOOKUP(A13821,Sheet2!$B$2:$E$1001,4,0)</f>
        <v>fitness</v>
      </c>
      <c r="F13821" t="str">
        <f>VLOOKUP(B13821,Sheet3!$B$2:$D$17,2,0)</f>
        <v>neutral</v>
      </c>
      <c r="G13821">
        <f>VLOOKUP(B13821,Sheet3!$B$2:$D$17,3,0)</f>
        <v>35</v>
      </c>
      <c r="H13821">
        <f t="shared" si="645"/>
        <v>1</v>
      </c>
      <c r="I13821">
        <f t="shared" si="646"/>
        <v>3</v>
      </c>
      <c r="J13821" t="str">
        <f t="shared" si="647"/>
        <v>21-24</v>
      </c>
    </row>
    <row r="13822" spans="1:10">
      <c r="A13822" t="s">
        <v>921</v>
      </c>
      <c r="B13822" t="s">
        <v>1502</v>
      </c>
      <c r="C13822" s="7">
        <v>44123.9795486111</v>
      </c>
      <c r="D13822" t="str">
        <f>VLOOKUP(A13822,Sheet2!$B$2:$E$1001,3,0)</f>
        <v>audio</v>
      </c>
      <c r="E13822" t="str">
        <f>VLOOKUP(A13822,Sheet2!$B$2:$E$1001,4,0)</f>
        <v>fitness</v>
      </c>
      <c r="F13822" t="str">
        <f>VLOOKUP(B13822,Sheet3!$B$2:$D$17,2,0)</f>
        <v>negative</v>
      </c>
      <c r="G13822">
        <f>VLOOKUP(B13822,Sheet3!$B$2:$D$17,3,0)</f>
        <v>15</v>
      </c>
      <c r="H13822">
        <f t="shared" si="645"/>
        <v>10</v>
      </c>
      <c r="I13822">
        <f t="shared" si="646"/>
        <v>1</v>
      </c>
      <c r="J13822" t="str">
        <f t="shared" si="647"/>
        <v>21-24</v>
      </c>
    </row>
    <row r="13823" spans="1:10">
      <c r="A13823" t="s">
        <v>921</v>
      </c>
      <c r="B13823" t="s">
        <v>1501</v>
      </c>
      <c r="C13823" s="7">
        <v>44041.9713310185</v>
      </c>
      <c r="D13823" t="str">
        <f>VLOOKUP(A13823,Sheet2!$B$2:$E$1001,3,0)</f>
        <v>audio</v>
      </c>
      <c r="E13823" t="str">
        <f>VLOOKUP(A13823,Sheet2!$B$2:$E$1001,4,0)</f>
        <v>fitness</v>
      </c>
      <c r="F13823" t="str">
        <f>VLOOKUP(B13823,Sheet3!$B$2:$D$17,2,0)</f>
        <v>neutral</v>
      </c>
      <c r="G13823">
        <f>VLOOKUP(B13823,Sheet3!$B$2:$D$17,3,0)</f>
        <v>35</v>
      </c>
      <c r="H13823">
        <f t="shared" si="645"/>
        <v>7</v>
      </c>
      <c r="I13823">
        <f t="shared" si="646"/>
        <v>3</v>
      </c>
      <c r="J13823" t="str">
        <f t="shared" si="647"/>
        <v>21-24</v>
      </c>
    </row>
    <row r="13824" customFormat="1" spans="1:10">
      <c r="A13824" t="s">
        <v>921</v>
      </c>
      <c r="B13824" t="s">
        <v>1503</v>
      </c>
      <c r="C13824" s="7">
        <v>44132.4427777778</v>
      </c>
      <c r="D13824" t="str">
        <f>VLOOKUP(A13824,Sheet2!$B$2:$E$1001,3,0)</f>
        <v>audio</v>
      </c>
      <c r="E13824" t="str">
        <f>VLOOKUP(A13824,Sheet2!$B$2:$E$1001,4,0)</f>
        <v>fitness</v>
      </c>
      <c r="F13824" t="str">
        <f>VLOOKUP(B13824,Sheet3!$B$2:$D$17,2,0)</f>
        <v>negative</v>
      </c>
      <c r="G13824">
        <f>VLOOKUP(B13824,Sheet3!$B$2:$D$17,3,0)</f>
        <v>12</v>
      </c>
      <c r="H13824">
        <f t="shared" si="645"/>
        <v>10</v>
      </c>
      <c r="I13824">
        <f t="shared" si="646"/>
        <v>3</v>
      </c>
      <c r="J13824" t="str">
        <f t="shared" si="647"/>
        <v>9-12</v>
      </c>
    </row>
    <row r="13825" spans="1:10">
      <c r="A13825" t="s">
        <v>922</v>
      </c>
      <c r="B13825" t="s">
        <v>1499</v>
      </c>
      <c r="C13825" s="7">
        <v>44171.1155324074</v>
      </c>
      <c r="D13825" t="str">
        <f>VLOOKUP(A13825,Sheet2!$B$2:$E$1001,3,0)</f>
        <v>audio</v>
      </c>
      <c r="E13825" t="str">
        <f>VLOOKUP(A13825,Sheet2!$B$2:$E$1001,4,0)</f>
        <v>science</v>
      </c>
      <c r="F13825" t="str">
        <f>VLOOKUP(B13825,Sheet3!$B$2:$D$17,2,0)</f>
        <v>negative</v>
      </c>
      <c r="G13825">
        <f>VLOOKUP(B13825,Sheet3!$B$2:$D$17,3,0)</f>
        <v>10</v>
      </c>
      <c r="H13825">
        <f t="shared" si="645"/>
        <v>12</v>
      </c>
      <c r="I13825">
        <f t="shared" si="646"/>
        <v>7</v>
      </c>
      <c r="J13825" t="str">
        <f t="shared" si="647"/>
        <v>0-3</v>
      </c>
    </row>
    <row r="13826" spans="1:10">
      <c r="A13826" t="s">
        <v>922</v>
      </c>
      <c r="B13826" t="s">
        <v>1495</v>
      </c>
      <c r="C13826" s="7">
        <v>44078.6137962963</v>
      </c>
      <c r="D13826" t="str">
        <f>VLOOKUP(A13826,Sheet2!$B$2:$E$1001,3,0)</f>
        <v>audio</v>
      </c>
      <c r="E13826" t="str">
        <f>VLOOKUP(A13826,Sheet2!$B$2:$E$1001,4,0)</f>
        <v>science</v>
      </c>
      <c r="F13826" t="str">
        <f>VLOOKUP(B13826,Sheet3!$B$2:$D$17,2,0)</f>
        <v>positive</v>
      </c>
      <c r="G13826">
        <f>VLOOKUP(B13826,Sheet3!$B$2:$D$17,3,0)</f>
        <v>75</v>
      </c>
      <c r="H13826">
        <f t="shared" si="645"/>
        <v>9</v>
      </c>
      <c r="I13826">
        <f t="shared" si="646"/>
        <v>5</v>
      </c>
      <c r="J13826" t="str">
        <f t="shared" si="647"/>
        <v>12-15</v>
      </c>
    </row>
    <row r="13827" spans="1:10">
      <c r="A13827" t="s">
        <v>922</v>
      </c>
      <c r="B13827" t="s">
        <v>1499</v>
      </c>
      <c r="C13827" s="7">
        <v>44199.4761458333</v>
      </c>
      <c r="D13827" t="str">
        <f>VLOOKUP(A13827,Sheet2!$B$2:$E$1001,3,0)</f>
        <v>audio</v>
      </c>
      <c r="E13827" t="str">
        <f>VLOOKUP(A13827,Sheet2!$B$2:$E$1001,4,0)</f>
        <v>science</v>
      </c>
      <c r="F13827" t="str">
        <f>VLOOKUP(B13827,Sheet3!$B$2:$D$17,2,0)</f>
        <v>negative</v>
      </c>
      <c r="G13827">
        <f>VLOOKUP(B13827,Sheet3!$B$2:$D$17,3,0)</f>
        <v>10</v>
      </c>
      <c r="H13827">
        <f t="shared" ref="H13827:H13890" si="648">MONTH(C13827)</f>
        <v>1</v>
      </c>
      <c r="I13827">
        <f t="shared" ref="I13827:I13890" si="649">WEEKDAY(C13827,2)</f>
        <v>7</v>
      </c>
      <c r="J13827" t="str">
        <f t="shared" ref="J13827:J13890" si="650">TEXT(INT(HOUR(C13827)/3)*3,"0")&amp;"-"&amp;TEXT(INT(HOUR(C13827)/3)*3+3,"0")</f>
        <v>9-12</v>
      </c>
    </row>
    <row r="13828" spans="1:10">
      <c r="A13828" t="s">
        <v>922</v>
      </c>
      <c r="B13828" t="s">
        <v>1488</v>
      </c>
      <c r="C13828" s="7">
        <v>44315.308125</v>
      </c>
      <c r="D13828" t="str">
        <f>VLOOKUP(A13828,Sheet2!$B$2:$E$1001,3,0)</f>
        <v>audio</v>
      </c>
      <c r="E13828" t="str">
        <f>VLOOKUP(A13828,Sheet2!$B$2:$E$1001,4,0)</f>
        <v>science</v>
      </c>
      <c r="F13828" t="str">
        <f>VLOOKUP(B13828,Sheet3!$B$2:$D$17,2,0)</f>
        <v>negative</v>
      </c>
      <c r="G13828">
        <f>VLOOKUP(B13828,Sheet3!$B$2:$D$17,3,0)</f>
        <v>0</v>
      </c>
      <c r="H13828">
        <f t="shared" si="648"/>
        <v>4</v>
      </c>
      <c r="I13828">
        <f t="shared" si="649"/>
        <v>4</v>
      </c>
      <c r="J13828" t="str">
        <f t="shared" si="650"/>
        <v>6-9</v>
      </c>
    </row>
    <row r="13829" spans="1:10">
      <c r="A13829" t="s">
        <v>922</v>
      </c>
      <c r="B13829" t="s">
        <v>1500</v>
      </c>
      <c r="C13829" s="7">
        <v>44121.3958796296</v>
      </c>
      <c r="D13829" t="str">
        <f>VLOOKUP(A13829,Sheet2!$B$2:$E$1001,3,0)</f>
        <v>audio</v>
      </c>
      <c r="E13829" t="str">
        <f>VLOOKUP(A13829,Sheet2!$B$2:$E$1001,4,0)</f>
        <v>science</v>
      </c>
      <c r="F13829" t="str">
        <f>VLOOKUP(B13829,Sheet3!$B$2:$D$17,2,0)</f>
        <v>positive</v>
      </c>
      <c r="G13829">
        <f>VLOOKUP(B13829,Sheet3!$B$2:$D$17,3,0)</f>
        <v>45</v>
      </c>
      <c r="H13829">
        <f t="shared" si="648"/>
        <v>10</v>
      </c>
      <c r="I13829">
        <f t="shared" si="649"/>
        <v>6</v>
      </c>
      <c r="J13829" t="str">
        <f t="shared" si="650"/>
        <v>9-12</v>
      </c>
    </row>
    <row r="13830" spans="1:10">
      <c r="A13830" t="s">
        <v>922</v>
      </c>
      <c r="B13830" t="s">
        <v>1491</v>
      </c>
      <c r="C13830" s="7">
        <v>44232.4933217593</v>
      </c>
      <c r="D13830" t="str">
        <f>VLOOKUP(A13830,Sheet2!$B$2:$E$1001,3,0)</f>
        <v>audio</v>
      </c>
      <c r="E13830" t="str">
        <f>VLOOKUP(A13830,Sheet2!$B$2:$E$1001,4,0)</f>
        <v>science</v>
      </c>
      <c r="F13830" t="str">
        <f>VLOOKUP(B13830,Sheet3!$B$2:$D$17,2,0)</f>
        <v>positive</v>
      </c>
      <c r="G13830">
        <f>VLOOKUP(B13830,Sheet3!$B$2:$D$17,3,0)</f>
        <v>30</v>
      </c>
      <c r="H13830">
        <f t="shared" si="648"/>
        <v>2</v>
      </c>
      <c r="I13830">
        <f t="shared" si="649"/>
        <v>5</v>
      </c>
      <c r="J13830" t="str">
        <f t="shared" si="650"/>
        <v>9-12</v>
      </c>
    </row>
    <row r="13831" spans="1:10">
      <c r="A13831" t="s">
        <v>922</v>
      </c>
      <c r="B13831" t="s">
        <v>1496</v>
      </c>
      <c r="C13831" s="7">
        <v>44307.0973032407</v>
      </c>
      <c r="D13831" t="str">
        <f>VLOOKUP(A13831,Sheet2!$B$2:$E$1001,3,0)</f>
        <v>audio</v>
      </c>
      <c r="E13831" t="str">
        <f>VLOOKUP(A13831,Sheet2!$B$2:$E$1001,4,0)</f>
        <v>science</v>
      </c>
      <c r="F13831" t="str">
        <f>VLOOKUP(B13831,Sheet3!$B$2:$D$17,2,0)</f>
        <v>positive</v>
      </c>
      <c r="G13831">
        <f>VLOOKUP(B13831,Sheet3!$B$2:$D$17,3,0)</f>
        <v>70</v>
      </c>
      <c r="H13831">
        <f t="shared" si="648"/>
        <v>4</v>
      </c>
      <c r="I13831">
        <f t="shared" si="649"/>
        <v>3</v>
      </c>
      <c r="J13831" t="str">
        <f t="shared" si="650"/>
        <v>0-3</v>
      </c>
    </row>
    <row r="13832" spans="1:10">
      <c r="A13832" t="s">
        <v>922</v>
      </c>
      <c r="B13832" t="s">
        <v>1500</v>
      </c>
      <c r="C13832" s="7">
        <v>44052.0091898148</v>
      </c>
      <c r="D13832" t="str">
        <f>VLOOKUP(A13832,Sheet2!$B$2:$E$1001,3,0)</f>
        <v>audio</v>
      </c>
      <c r="E13832" t="str">
        <f>VLOOKUP(A13832,Sheet2!$B$2:$E$1001,4,0)</f>
        <v>science</v>
      </c>
      <c r="F13832" t="str">
        <f>VLOOKUP(B13832,Sheet3!$B$2:$D$17,2,0)</f>
        <v>positive</v>
      </c>
      <c r="G13832">
        <f>VLOOKUP(B13832,Sheet3!$B$2:$D$17,3,0)</f>
        <v>45</v>
      </c>
      <c r="H13832">
        <f t="shared" si="648"/>
        <v>8</v>
      </c>
      <c r="I13832">
        <f t="shared" si="649"/>
        <v>7</v>
      </c>
      <c r="J13832" t="str">
        <f t="shared" si="650"/>
        <v>0-3</v>
      </c>
    </row>
    <row r="13833" spans="1:10">
      <c r="A13833" t="s">
        <v>922</v>
      </c>
      <c r="B13833" t="s">
        <v>1500</v>
      </c>
      <c r="C13833" s="7">
        <v>44191.9834490741</v>
      </c>
      <c r="D13833" t="str">
        <f>VLOOKUP(A13833,Sheet2!$B$2:$E$1001,3,0)</f>
        <v>audio</v>
      </c>
      <c r="E13833" t="str">
        <f>VLOOKUP(A13833,Sheet2!$B$2:$E$1001,4,0)</f>
        <v>science</v>
      </c>
      <c r="F13833" t="str">
        <f>VLOOKUP(B13833,Sheet3!$B$2:$D$17,2,0)</f>
        <v>positive</v>
      </c>
      <c r="G13833">
        <f>VLOOKUP(B13833,Sheet3!$B$2:$D$17,3,0)</f>
        <v>45</v>
      </c>
      <c r="H13833">
        <f t="shared" si="648"/>
        <v>12</v>
      </c>
      <c r="I13833">
        <f t="shared" si="649"/>
        <v>6</v>
      </c>
      <c r="J13833" t="str">
        <f t="shared" si="650"/>
        <v>21-24</v>
      </c>
    </row>
    <row r="13834" customFormat="1" spans="1:10">
      <c r="A13834" t="s">
        <v>922</v>
      </c>
      <c r="B13834" t="s">
        <v>1487</v>
      </c>
      <c r="C13834" s="7">
        <v>44070.9343981482</v>
      </c>
      <c r="D13834" t="str">
        <f>VLOOKUP(A13834,Sheet2!$B$2:$E$1001,3,0)</f>
        <v>audio</v>
      </c>
      <c r="E13834" t="str">
        <f>VLOOKUP(A13834,Sheet2!$B$2:$E$1001,4,0)</f>
        <v>science</v>
      </c>
      <c r="F13834" t="str">
        <f>VLOOKUP(B13834,Sheet3!$B$2:$D$17,2,0)</f>
        <v>positive</v>
      </c>
      <c r="G13834">
        <f>VLOOKUP(B13834,Sheet3!$B$2:$D$17,3,0)</f>
        <v>70</v>
      </c>
      <c r="H13834">
        <f t="shared" si="648"/>
        <v>8</v>
      </c>
      <c r="I13834">
        <f t="shared" si="649"/>
        <v>4</v>
      </c>
      <c r="J13834" t="str">
        <f t="shared" si="650"/>
        <v>21-24</v>
      </c>
    </row>
    <row r="13835" spans="1:10">
      <c r="A13835" t="s">
        <v>922</v>
      </c>
      <c r="B13835" t="s">
        <v>1495</v>
      </c>
      <c r="C13835" s="7">
        <v>44115.4770949074</v>
      </c>
      <c r="D13835" t="str">
        <f>VLOOKUP(A13835,Sheet2!$B$2:$E$1001,3,0)</f>
        <v>audio</v>
      </c>
      <c r="E13835" t="str">
        <f>VLOOKUP(A13835,Sheet2!$B$2:$E$1001,4,0)</f>
        <v>science</v>
      </c>
      <c r="F13835" t="str">
        <f>VLOOKUP(B13835,Sheet3!$B$2:$D$17,2,0)</f>
        <v>positive</v>
      </c>
      <c r="G13835">
        <f>VLOOKUP(B13835,Sheet3!$B$2:$D$17,3,0)</f>
        <v>75</v>
      </c>
      <c r="H13835">
        <f t="shared" si="648"/>
        <v>10</v>
      </c>
      <c r="I13835">
        <f t="shared" si="649"/>
        <v>7</v>
      </c>
      <c r="J13835" t="str">
        <f t="shared" si="650"/>
        <v>9-12</v>
      </c>
    </row>
    <row r="13836" spans="1:10">
      <c r="A13836" t="s">
        <v>922</v>
      </c>
      <c r="B13836" t="s">
        <v>1501</v>
      </c>
      <c r="C13836" s="7">
        <v>44082.3686574074</v>
      </c>
      <c r="D13836" t="str">
        <f>VLOOKUP(A13836,Sheet2!$B$2:$E$1001,3,0)</f>
        <v>audio</v>
      </c>
      <c r="E13836" t="str">
        <f>VLOOKUP(A13836,Sheet2!$B$2:$E$1001,4,0)</f>
        <v>science</v>
      </c>
      <c r="F13836" t="str">
        <f>VLOOKUP(B13836,Sheet3!$B$2:$D$17,2,0)</f>
        <v>neutral</v>
      </c>
      <c r="G13836">
        <f>VLOOKUP(B13836,Sheet3!$B$2:$D$17,3,0)</f>
        <v>35</v>
      </c>
      <c r="H13836">
        <f t="shared" si="648"/>
        <v>9</v>
      </c>
      <c r="I13836">
        <f t="shared" si="649"/>
        <v>2</v>
      </c>
      <c r="J13836" t="str">
        <f t="shared" si="650"/>
        <v>6-9</v>
      </c>
    </row>
    <row r="13837" spans="1:10">
      <c r="A13837" t="s">
        <v>922</v>
      </c>
      <c r="B13837" t="s">
        <v>1487</v>
      </c>
      <c r="C13837" s="7">
        <v>44074.6527546296</v>
      </c>
      <c r="D13837" t="str">
        <f>VLOOKUP(A13837,Sheet2!$B$2:$E$1001,3,0)</f>
        <v>audio</v>
      </c>
      <c r="E13837" t="str">
        <f>VLOOKUP(A13837,Sheet2!$B$2:$E$1001,4,0)</f>
        <v>science</v>
      </c>
      <c r="F13837" t="str">
        <f>VLOOKUP(B13837,Sheet3!$B$2:$D$17,2,0)</f>
        <v>positive</v>
      </c>
      <c r="G13837">
        <f>VLOOKUP(B13837,Sheet3!$B$2:$D$17,3,0)</f>
        <v>70</v>
      </c>
      <c r="H13837">
        <f t="shared" si="648"/>
        <v>8</v>
      </c>
      <c r="I13837">
        <f t="shared" si="649"/>
        <v>1</v>
      </c>
      <c r="J13837" t="str">
        <f t="shared" si="650"/>
        <v>15-18</v>
      </c>
    </row>
    <row r="13838" spans="1:10">
      <c r="A13838" t="s">
        <v>922</v>
      </c>
      <c r="B13838" t="s">
        <v>1502</v>
      </c>
      <c r="C13838" s="7">
        <v>44031.7739351852</v>
      </c>
      <c r="D13838" t="str">
        <f>VLOOKUP(A13838,Sheet2!$B$2:$E$1001,3,0)</f>
        <v>audio</v>
      </c>
      <c r="E13838" t="str">
        <f>VLOOKUP(A13838,Sheet2!$B$2:$E$1001,4,0)</f>
        <v>science</v>
      </c>
      <c r="F13838" t="str">
        <f>VLOOKUP(B13838,Sheet3!$B$2:$D$17,2,0)</f>
        <v>negative</v>
      </c>
      <c r="G13838">
        <f>VLOOKUP(B13838,Sheet3!$B$2:$D$17,3,0)</f>
        <v>15</v>
      </c>
      <c r="H13838">
        <f t="shared" si="648"/>
        <v>7</v>
      </c>
      <c r="I13838">
        <f t="shared" si="649"/>
        <v>7</v>
      </c>
      <c r="J13838" t="str">
        <f t="shared" si="650"/>
        <v>18-21</v>
      </c>
    </row>
    <row r="13839" spans="1:10">
      <c r="A13839" t="s">
        <v>922</v>
      </c>
      <c r="B13839" t="s">
        <v>1492</v>
      </c>
      <c r="C13839" s="7">
        <v>44357.8017592593</v>
      </c>
      <c r="D13839" t="str">
        <f>VLOOKUP(A13839,Sheet2!$B$2:$E$1001,3,0)</f>
        <v>audio</v>
      </c>
      <c r="E13839" t="str">
        <f>VLOOKUP(A13839,Sheet2!$B$2:$E$1001,4,0)</f>
        <v>science</v>
      </c>
      <c r="F13839" t="str">
        <f>VLOOKUP(B13839,Sheet3!$B$2:$D$17,2,0)</f>
        <v>neutral</v>
      </c>
      <c r="G13839">
        <f>VLOOKUP(B13839,Sheet3!$B$2:$D$17,3,0)</f>
        <v>20</v>
      </c>
      <c r="H13839">
        <f t="shared" si="648"/>
        <v>6</v>
      </c>
      <c r="I13839">
        <f t="shared" si="649"/>
        <v>4</v>
      </c>
      <c r="J13839" t="str">
        <f t="shared" si="650"/>
        <v>18-21</v>
      </c>
    </row>
    <row r="13840" spans="1:10">
      <c r="A13840" t="s">
        <v>922</v>
      </c>
      <c r="B13840" t="s">
        <v>1492</v>
      </c>
      <c r="C13840" s="7">
        <v>44088.5411458333</v>
      </c>
      <c r="D13840" t="str">
        <f>VLOOKUP(A13840,Sheet2!$B$2:$E$1001,3,0)</f>
        <v>audio</v>
      </c>
      <c r="E13840" t="str">
        <f>VLOOKUP(A13840,Sheet2!$B$2:$E$1001,4,0)</f>
        <v>science</v>
      </c>
      <c r="F13840" t="str">
        <f>VLOOKUP(B13840,Sheet3!$B$2:$D$17,2,0)</f>
        <v>neutral</v>
      </c>
      <c r="G13840">
        <f>VLOOKUP(B13840,Sheet3!$B$2:$D$17,3,0)</f>
        <v>20</v>
      </c>
      <c r="H13840">
        <f t="shared" si="648"/>
        <v>9</v>
      </c>
      <c r="I13840">
        <f t="shared" si="649"/>
        <v>1</v>
      </c>
      <c r="J13840" t="str">
        <f t="shared" si="650"/>
        <v>12-15</v>
      </c>
    </row>
    <row r="13841" spans="1:10">
      <c r="A13841" t="s">
        <v>922</v>
      </c>
      <c r="B13841" t="s">
        <v>1495</v>
      </c>
      <c r="C13841" s="7">
        <v>44094.8432175926</v>
      </c>
      <c r="D13841" t="str">
        <f>VLOOKUP(A13841,Sheet2!$B$2:$E$1001,3,0)</f>
        <v>audio</v>
      </c>
      <c r="E13841" t="str">
        <f>VLOOKUP(A13841,Sheet2!$B$2:$E$1001,4,0)</f>
        <v>science</v>
      </c>
      <c r="F13841" t="str">
        <f>VLOOKUP(B13841,Sheet3!$B$2:$D$17,2,0)</f>
        <v>positive</v>
      </c>
      <c r="G13841">
        <f>VLOOKUP(B13841,Sheet3!$B$2:$D$17,3,0)</f>
        <v>75</v>
      </c>
      <c r="H13841">
        <f t="shared" si="648"/>
        <v>9</v>
      </c>
      <c r="I13841">
        <f t="shared" si="649"/>
        <v>7</v>
      </c>
      <c r="J13841" t="str">
        <f t="shared" si="650"/>
        <v>18-21</v>
      </c>
    </row>
    <row r="13842" spans="1:10">
      <c r="A13842" t="s">
        <v>922</v>
      </c>
      <c r="B13842" t="s">
        <v>1497</v>
      </c>
      <c r="C13842" s="7">
        <v>44310.4080555556</v>
      </c>
      <c r="D13842" t="str">
        <f>VLOOKUP(A13842,Sheet2!$B$2:$E$1001,3,0)</f>
        <v>audio</v>
      </c>
      <c r="E13842" t="str">
        <f>VLOOKUP(A13842,Sheet2!$B$2:$E$1001,4,0)</f>
        <v>science</v>
      </c>
      <c r="F13842" t="str">
        <f>VLOOKUP(B13842,Sheet3!$B$2:$D$17,2,0)</f>
        <v>positive</v>
      </c>
      <c r="G13842">
        <f>VLOOKUP(B13842,Sheet3!$B$2:$D$17,3,0)</f>
        <v>72</v>
      </c>
      <c r="H13842">
        <f t="shared" si="648"/>
        <v>4</v>
      </c>
      <c r="I13842">
        <f t="shared" si="649"/>
        <v>6</v>
      </c>
      <c r="J13842" t="str">
        <f t="shared" si="650"/>
        <v>9-12</v>
      </c>
    </row>
    <row r="13843" spans="1:10">
      <c r="A13843" t="s">
        <v>922</v>
      </c>
      <c r="B13843" t="s">
        <v>1497</v>
      </c>
      <c r="C13843" s="7">
        <v>44040.839837963</v>
      </c>
      <c r="D13843" t="str">
        <f>VLOOKUP(A13843,Sheet2!$B$2:$E$1001,3,0)</f>
        <v>audio</v>
      </c>
      <c r="E13843" t="str">
        <f>VLOOKUP(A13843,Sheet2!$B$2:$E$1001,4,0)</f>
        <v>science</v>
      </c>
      <c r="F13843" t="str">
        <f>VLOOKUP(B13843,Sheet3!$B$2:$D$17,2,0)</f>
        <v>positive</v>
      </c>
      <c r="G13843">
        <f>VLOOKUP(B13843,Sheet3!$B$2:$D$17,3,0)</f>
        <v>72</v>
      </c>
      <c r="H13843">
        <f t="shared" si="648"/>
        <v>7</v>
      </c>
      <c r="I13843">
        <f t="shared" si="649"/>
        <v>2</v>
      </c>
      <c r="J13843" t="str">
        <f t="shared" si="650"/>
        <v>18-21</v>
      </c>
    </row>
    <row r="13844" customFormat="1" spans="1:10">
      <c r="A13844" t="s">
        <v>922</v>
      </c>
      <c r="B13844" t="s">
        <v>1495</v>
      </c>
      <c r="C13844" s="7">
        <v>44315.7081134259</v>
      </c>
      <c r="D13844" t="str">
        <f>VLOOKUP(A13844,Sheet2!$B$2:$E$1001,3,0)</f>
        <v>audio</v>
      </c>
      <c r="E13844" t="str">
        <f>VLOOKUP(A13844,Sheet2!$B$2:$E$1001,4,0)</f>
        <v>science</v>
      </c>
      <c r="F13844" t="str">
        <f>VLOOKUP(B13844,Sheet3!$B$2:$D$17,2,0)</f>
        <v>positive</v>
      </c>
      <c r="G13844">
        <f>VLOOKUP(B13844,Sheet3!$B$2:$D$17,3,0)</f>
        <v>75</v>
      </c>
      <c r="H13844">
        <f t="shared" si="648"/>
        <v>4</v>
      </c>
      <c r="I13844">
        <f t="shared" si="649"/>
        <v>4</v>
      </c>
      <c r="J13844" t="str">
        <f t="shared" si="650"/>
        <v>15-18</v>
      </c>
    </row>
    <row r="13845" spans="1:10">
      <c r="A13845" t="s">
        <v>922</v>
      </c>
      <c r="B13845" t="s">
        <v>1485</v>
      </c>
      <c r="C13845" s="7">
        <v>44327.1187384259</v>
      </c>
      <c r="D13845" t="str">
        <f>VLOOKUP(A13845,Sheet2!$B$2:$E$1001,3,0)</f>
        <v>audio</v>
      </c>
      <c r="E13845" t="str">
        <f>VLOOKUP(A13845,Sheet2!$B$2:$E$1001,4,0)</f>
        <v>science</v>
      </c>
      <c r="F13845" t="str">
        <f>VLOOKUP(B13845,Sheet3!$B$2:$D$17,2,0)</f>
        <v>positive</v>
      </c>
      <c r="G13845">
        <f>VLOOKUP(B13845,Sheet3!$B$2:$D$17,3,0)</f>
        <v>60</v>
      </c>
      <c r="H13845">
        <f t="shared" si="648"/>
        <v>5</v>
      </c>
      <c r="I13845">
        <f t="shared" si="649"/>
        <v>2</v>
      </c>
      <c r="J13845" t="str">
        <f t="shared" si="650"/>
        <v>0-3</v>
      </c>
    </row>
    <row r="13846" spans="1:10">
      <c r="A13846" t="s">
        <v>922</v>
      </c>
      <c r="B13846" t="s">
        <v>1492</v>
      </c>
      <c r="C13846" s="7">
        <v>44143.2108101852</v>
      </c>
      <c r="D13846" t="str">
        <f>VLOOKUP(A13846,Sheet2!$B$2:$E$1001,3,0)</f>
        <v>audio</v>
      </c>
      <c r="E13846" t="str">
        <f>VLOOKUP(A13846,Sheet2!$B$2:$E$1001,4,0)</f>
        <v>science</v>
      </c>
      <c r="F13846" t="str">
        <f>VLOOKUP(B13846,Sheet3!$B$2:$D$17,2,0)</f>
        <v>neutral</v>
      </c>
      <c r="G13846">
        <f>VLOOKUP(B13846,Sheet3!$B$2:$D$17,3,0)</f>
        <v>20</v>
      </c>
      <c r="H13846">
        <f t="shared" si="648"/>
        <v>11</v>
      </c>
      <c r="I13846">
        <f t="shared" si="649"/>
        <v>7</v>
      </c>
      <c r="J13846" t="str">
        <f t="shared" si="650"/>
        <v>3-6</v>
      </c>
    </row>
    <row r="13847" spans="1:10">
      <c r="A13847" t="s">
        <v>922</v>
      </c>
      <c r="B13847" t="s">
        <v>1495</v>
      </c>
      <c r="C13847" s="7">
        <v>44265.8744675926</v>
      </c>
      <c r="D13847" t="str">
        <f>VLOOKUP(A13847,Sheet2!$B$2:$E$1001,3,0)</f>
        <v>audio</v>
      </c>
      <c r="E13847" t="str">
        <f>VLOOKUP(A13847,Sheet2!$B$2:$E$1001,4,0)</f>
        <v>science</v>
      </c>
      <c r="F13847" t="str">
        <f>VLOOKUP(B13847,Sheet3!$B$2:$D$17,2,0)</f>
        <v>positive</v>
      </c>
      <c r="G13847">
        <f>VLOOKUP(B13847,Sheet3!$B$2:$D$17,3,0)</f>
        <v>75</v>
      </c>
      <c r="H13847">
        <f t="shared" si="648"/>
        <v>3</v>
      </c>
      <c r="I13847">
        <f t="shared" si="649"/>
        <v>3</v>
      </c>
      <c r="J13847" t="str">
        <f t="shared" si="650"/>
        <v>18-21</v>
      </c>
    </row>
    <row r="13848" spans="1:10">
      <c r="A13848" t="s">
        <v>922</v>
      </c>
      <c r="B13848" t="s">
        <v>1496</v>
      </c>
      <c r="C13848" s="7">
        <v>44256.7810185185</v>
      </c>
      <c r="D13848" t="str">
        <f>VLOOKUP(A13848,Sheet2!$B$2:$E$1001,3,0)</f>
        <v>audio</v>
      </c>
      <c r="E13848" t="str">
        <f>VLOOKUP(A13848,Sheet2!$B$2:$E$1001,4,0)</f>
        <v>science</v>
      </c>
      <c r="F13848" t="str">
        <f>VLOOKUP(B13848,Sheet3!$B$2:$D$17,2,0)</f>
        <v>positive</v>
      </c>
      <c r="G13848">
        <f>VLOOKUP(B13848,Sheet3!$B$2:$D$17,3,0)</f>
        <v>70</v>
      </c>
      <c r="H13848">
        <f t="shared" si="648"/>
        <v>3</v>
      </c>
      <c r="I13848">
        <f t="shared" si="649"/>
        <v>1</v>
      </c>
      <c r="J13848" t="str">
        <f t="shared" si="650"/>
        <v>18-21</v>
      </c>
    </row>
    <row r="13849" spans="1:10">
      <c r="A13849" t="s">
        <v>923</v>
      </c>
      <c r="B13849" t="s">
        <v>1501</v>
      </c>
      <c r="C13849" s="7">
        <v>44311.8335069444</v>
      </c>
      <c r="D13849" t="str">
        <f>VLOOKUP(A13849,Sheet2!$B$2:$E$1001,3,0)</f>
        <v>GIF</v>
      </c>
      <c r="E13849" t="str">
        <f>VLOOKUP(A13849,Sheet2!$B$2:$E$1001,4,0)</f>
        <v>soccer</v>
      </c>
      <c r="F13849" t="str">
        <f>VLOOKUP(B13849,Sheet3!$B$2:$D$17,2,0)</f>
        <v>neutral</v>
      </c>
      <c r="G13849">
        <f>VLOOKUP(B13849,Sheet3!$B$2:$D$17,3,0)</f>
        <v>35</v>
      </c>
      <c r="H13849">
        <f t="shared" si="648"/>
        <v>4</v>
      </c>
      <c r="I13849">
        <f t="shared" si="649"/>
        <v>7</v>
      </c>
      <c r="J13849" t="str">
        <f t="shared" si="650"/>
        <v>18-21</v>
      </c>
    </row>
    <row r="13850" spans="1:10">
      <c r="A13850" t="s">
        <v>923</v>
      </c>
      <c r="B13850" t="s">
        <v>1503</v>
      </c>
      <c r="C13850" s="7">
        <v>44214.4871180556</v>
      </c>
      <c r="D13850" t="str">
        <f>VLOOKUP(A13850,Sheet2!$B$2:$E$1001,3,0)</f>
        <v>GIF</v>
      </c>
      <c r="E13850" t="str">
        <f>VLOOKUP(A13850,Sheet2!$B$2:$E$1001,4,0)</f>
        <v>soccer</v>
      </c>
      <c r="F13850" t="str">
        <f>VLOOKUP(B13850,Sheet3!$B$2:$D$17,2,0)</f>
        <v>negative</v>
      </c>
      <c r="G13850">
        <f>VLOOKUP(B13850,Sheet3!$B$2:$D$17,3,0)</f>
        <v>12</v>
      </c>
      <c r="H13850">
        <f t="shared" si="648"/>
        <v>1</v>
      </c>
      <c r="I13850">
        <f t="shared" si="649"/>
        <v>1</v>
      </c>
      <c r="J13850" t="str">
        <f t="shared" si="650"/>
        <v>9-12</v>
      </c>
    </row>
    <row r="13851" spans="1:10">
      <c r="A13851" t="s">
        <v>923</v>
      </c>
      <c r="B13851" t="s">
        <v>1490</v>
      </c>
      <c r="C13851" s="7">
        <v>44353.2537152778</v>
      </c>
      <c r="D13851" t="str">
        <f>VLOOKUP(A13851,Sheet2!$B$2:$E$1001,3,0)</f>
        <v>GIF</v>
      </c>
      <c r="E13851" t="str">
        <f>VLOOKUP(A13851,Sheet2!$B$2:$E$1001,4,0)</f>
        <v>soccer</v>
      </c>
      <c r="F13851" t="str">
        <f>VLOOKUP(B13851,Sheet3!$B$2:$D$17,2,0)</f>
        <v>negative</v>
      </c>
      <c r="G13851">
        <f>VLOOKUP(B13851,Sheet3!$B$2:$D$17,3,0)</f>
        <v>5</v>
      </c>
      <c r="H13851">
        <f t="shared" si="648"/>
        <v>6</v>
      </c>
      <c r="I13851">
        <f t="shared" si="649"/>
        <v>7</v>
      </c>
      <c r="J13851" t="str">
        <f t="shared" si="650"/>
        <v>6-9</v>
      </c>
    </row>
    <row r="13852" spans="1:10">
      <c r="A13852" t="s">
        <v>923</v>
      </c>
      <c r="B13852" t="s">
        <v>1487</v>
      </c>
      <c r="C13852" s="7">
        <v>44329.6132291667</v>
      </c>
      <c r="D13852" t="str">
        <f>VLOOKUP(A13852,Sheet2!$B$2:$E$1001,3,0)</f>
        <v>GIF</v>
      </c>
      <c r="E13852" t="str">
        <f>VLOOKUP(A13852,Sheet2!$B$2:$E$1001,4,0)</f>
        <v>soccer</v>
      </c>
      <c r="F13852" t="str">
        <f>VLOOKUP(B13852,Sheet3!$B$2:$D$17,2,0)</f>
        <v>positive</v>
      </c>
      <c r="G13852">
        <f>VLOOKUP(B13852,Sheet3!$B$2:$D$17,3,0)</f>
        <v>70</v>
      </c>
      <c r="H13852">
        <f t="shared" si="648"/>
        <v>5</v>
      </c>
      <c r="I13852">
        <f t="shared" si="649"/>
        <v>4</v>
      </c>
      <c r="J13852" t="str">
        <f t="shared" si="650"/>
        <v>12-15</v>
      </c>
    </row>
    <row r="13853" spans="1:10">
      <c r="A13853" t="s">
        <v>923</v>
      </c>
      <c r="B13853" t="s">
        <v>1491</v>
      </c>
      <c r="C13853" s="7">
        <v>44169.1847916667</v>
      </c>
      <c r="D13853" t="str">
        <f>VLOOKUP(A13853,Sheet2!$B$2:$E$1001,3,0)</f>
        <v>GIF</v>
      </c>
      <c r="E13853" t="str">
        <f>VLOOKUP(A13853,Sheet2!$B$2:$E$1001,4,0)</f>
        <v>soccer</v>
      </c>
      <c r="F13853" t="str">
        <f>VLOOKUP(B13853,Sheet3!$B$2:$D$17,2,0)</f>
        <v>positive</v>
      </c>
      <c r="G13853">
        <f>VLOOKUP(B13853,Sheet3!$B$2:$D$17,3,0)</f>
        <v>30</v>
      </c>
      <c r="H13853">
        <f t="shared" si="648"/>
        <v>12</v>
      </c>
      <c r="I13853">
        <f t="shared" si="649"/>
        <v>5</v>
      </c>
      <c r="J13853" t="str">
        <f t="shared" si="650"/>
        <v>3-6</v>
      </c>
    </row>
    <row r="13854" spans="1:10">
      <c r="A13854" t="s">
        <v>923</v>
      </c>
      <c r="B13854" t="s">
        <v>1498</v>
      </c>
      <c r="C13854" s="7">
        <v>44029.0921412037</v>
      </c>
      <c r="D13854" t="str">
        <f>VLOOKUP(A13854,Sheet2!$B$2:$E$1001,3,0)</f>
        <v>GIF</v>
      </c>
      <c r="E13854" t="str">
        <f>VLOOKUP(A13854,Sheet2!$B$2:$E$1001,4,0)</f>
        <v>soccer</v>
      </c>
      <c r="F13854" t="str">
        <f>VLOOKUP(B13854,Sheet3!$B$2:$D$17,2,0)</f>
        <v>positive</v>
      </c>
      <c r="G13854">
        <f>VLOOKUP(B13854,Sheet3!$B$2:$D$17,3,0)</f>
        <v>50</v>
      </c>
      <c r="H13854">
        <f t="shared" si="648"/>
        <v>7</v>
      </c>
      <c r="I13854">
        <f t="shared" si="649"/>
        <v>5</v>
      </c>
      <c r="J13854" t="str">
        <f t="shared" si="650"/>
        <v>0-3</v>
      </c>
    </row>
    <row r="13855" spans="1:10">
      <c r="A13855" t="s">
        <v>923</v>
      </c>
      <c r="B13855" t="s">
        <v>1487</v>
      </c>
      <c r="C13855" s="7">
        <v>44113.9971064815</v>
      </c>
      <c r="D13855" t="str">
        <f>VLOOKUP(A13855,Sheet2!$B$2:$E$1001,3,0)</f>
        <v>GIF</v>
      </c>
      <c r="E13855" t="str">
        <f>VLOOKUP(A13855,Sheet2!$B$2:$E$1001,4,0)</f>
        <v>soccer</v>
      </c>
      <c r="F13855" t="str">
        <f>VLOOKUP(B13855,Sheet3!$B$2:$D$17,2,0)</f>
        <v>positive</v>
      </c>
      <c r="G13855">
        <f>VLOOKUP(B13855,Sheet3!$B$2:$D$17,3,0)</f>
        <v>70</v>
      </c>
      <c r="H13855">
        <f t="shared" si="648"/>
        <v>10</v>
      </c>
      <c r="I13855">
        <f t="shared" si="649"/>
        <v>5</v>
      </c>
      <c r="J13855" t="str">
        <f t="shared" si="650"/>
        <v>21-24</v>
      </c>
    </row>
    <row r="13856" spans="1:10">
      <c r="A13856" t="s">
        <v>923</v>
      </c>
      <c r="B13856" t="s">
        <v>1490</v>
      </c>
      <c r="C13856" s="7">
        <v>44227.1407638889</v>
      </c>
      <c r="D13856" t="str">
        <f>VLOOKUP(A13856,Sheet2!$B$2:$E$1001,3,0)</f>
        <v>GIF</v>
      </c>
      <c r="E13856" t="str">
        <f>VLOOKUP(A13856,Sheet2!$B$2:$E$1001,4,0)</f>
        <v>soccer</v>
      </c>
      <c r="F13856" t="str">
        <f>VLOOKUP(B13856,Sheet3!$B$2:$D$17,2,0)</f>
        <v>negative</v>
      </c>
      <c r="G13856">
        <f>VLOOKUP(B13856,Sheet3!$B$2:$D$17,3,0)</f>
        <v>5</v>
      </c>
      <c r="H13856">
        <f t="shared" si="648"/>
        <v>1</v>
      </c>
      <c r="I13856">
        <f t="shared" si="649"/>
        <v>7</v>
      </c>
      <c r="J13856" t="str">
        <f t="shared" si="650"/>
        <v>3-6</v>
      </c>
    </row>
    <row r="13857" spans="1:10">
      <c r="A13857" t="s">
        <v>923</v>
      </c>
      <c r="B13857" t="s">
        <v>1500</v>
      </c>
      <c r="C13857" s="7">
        <v>44342.6758680556</v>
      </c>
      <c r="D13857" t="str">
        <f>VLOOKUP(A13857,Sheet2!$B$2:$E$1001,3,0)</f>
        <v>GIF</v>
      </c>
      <c r="E13857" t="str">
        <f>VLOOKUP(A13857,Sheet2!$B$2:$E$1001,4,0)</f>
        <v>soccer</v>
      </c>
      <c r="F13857" t="str">
        <f>VLOOKUP(B13857,Sheet3!$B$2:$D$17,2,0)</f>
        <v>positive</v>
      </c>
      <c r="G13857">
        <f>VLOOKUP(B13857,Sheet3!$B$2:$D$17,3,0)</f>
        <v>45</v>
      </c>
      <c r="H13857">
        <f t="shared" si="648"/>
        <v>5</v>
      </c>
      <c r="I13857">
        <f t="shared" si="649"/>
        <v>3</v>
      </c>
      <c r="J13857" t="str">
        <f t="shared" si="650"/>
        <v>15-18</v>
      </c>
    </row>
    <row r="13858" customFormat="1" spans="1:10">
      <c r="A13858" t="s">
        <v>923</v>
      </c>
      <c r="B13858" t="s">
        <v>1496</v>
      </c>
      <c r="C13858" s="7">
        <v>44213.0165046296</v>
      </c>
      <c r="D13858" t="str">
        <f>VLOOKUP(A13858,Sheet2!$B$2:$E$1001,3,0)</f>
        <v>GIF</v>
      </c>
      <c r="E13858" t="str">
        <f>VLOOKUP(A13858,Sheet2!$B$2:$E$1001,4,0)</f>
        <v>soccer</v>
      </c>
      <c r="F13858" t="str">
        <f>VLOOKUP(B13858,Sheet3!$B$2:$D$17,2,0)</f>
        <v>positive</v>
      </c>
      <c r="G13858">
        <f>VLOOKUP(B13858,Sheet3!$B$2:$D$17,3,0)</f>
        <v>70</v>
      </c>
      <c r="H13858">
        <f t="shared" si="648"/>
        <v>1</v>
      </c>
      <c r="I13858">
        <f t="shared" si="649"/>
        <v>7</v>
      </c>
      <c r="J13858" t="str">
        <f t="shared" si="650"/>
        <v>0-3</v>
      </c>
    </row>
    <row r="13859" spans="1:10">
      <c r="A13859" t="s">
        <v>923</v>
      </c>
      <c r="B13859" t="s">
        <v>1500</v>
      </c>
      <c r="C13859" s="7">
        <v>44276.0797800926</v>
      </c>
      <c r="D13859" t="str">
        <f>VLOOKUP(A13859,Sheet2!$B$2:$E$1001,3,0)</f>
        <v>GIF</v>
      </c>
      <c r="E13859" t="str">
        <f>VLOOKUP(A13859,Sheet2!$B$2:$E$1001,4,0)</f>
        <v>soccer</v>
      </c>
      <c r="F13859" t="str">
        <f>VLOOKUP(B13859,Sheet3!$B$2:$D$17,2,0)</f>
        <v>positive</v>
      </c>
      <c r="G13859">
        <f>VLOOKUP(B13859,Sheet3!$B$2:$D$17,3,0)</f>
        <v>45</v>
      </c>
      <c r="H13859">
        <f t="shared" si="648"/>
        <v>3</v>
      </c>
      <c r="I13859">
        <f t="shared" si="649"/>
        <v>7</v>
      </c>
      <c r="J13859" t="str">
        <f t="shared" si="650"/>
        <v>0-3</v>
      </c>
    </row>
    <row r="13860" spans="1:10">
      <c r="A13860" t="s">
        <v>923</v>
      </c>
      <c r="B13860" t="s">
        <v>1498</v>
      </c>
      <c r="C13860" s="7">
        <v>44280.3549421296</v>
      </c>
      <c r="D13860" t="str">
        <f>VLOOKUP(A13860,Sheet2!$B$2:$E$1001,3,0)</f>
        <v>GIF</v>
      </c>
      <c r="E13860" t="str">
        <f>VLOOKUP(A13860,Sheet2!$B$2:$E$1001,4,0)</f>
        <v>soccer</v>
      </c>
      <c r="F13860" t="str">
        <f>VLOOKUP(B13860,Sheet3!$B$2:$D$17,2,0)</f>
        <v>positive</v>
      </c>
      <c r="G13860">
        <f>VLOOKUP(B13860,Sheet3!$B$2:$D$17,3,0)</f>
        <v>50</v>
      </c>
      <c r="H13860">
        <f t="shared" si="648"/>
        <v>3</v>
      </c>
      <c r="I13860">
        <f t="shared" si="649"/>
        <v>4</v>
      </c>
      <c r="J13860" t="str">
        <f t="shared" si="650"/>
        <v>6-9</v>
      </c>
    </row>
    <row r="13861" spans="1:10">
      <c r="A13861" t="s">
        <v>923</v>
      </c>
      <c r="B13861" t="s">
        <v>1488</v>
      </c>
      <c r="C13861" s="7">
        <v>44079.229849537</v>
      </c>
      <c r="D13861" t="str">
        <f>VLOOKUP(A13861,Sheet2!$B$2:$E$1001,3,0)</f>
        <v>GIF</v>
      </c>
      <c r="E13861" t="str">
        <f>VLOOKUP(A13861,Sheet2!$B$2:$E$1001,4,0)</f>
        <v>soccer</v>
      </c>
      <c r="F13861" t="str">
        <f>VLOOKUP(B13861,Sheet3!$B$2:$D$17,2,0)</f>
        <v>negative</v>
      </c>
      <c r="G13861">
        <f>VLOOKUP(B13861,Sheet3!$B$2:$D$17,3,0)</f>
        <v>0</v>
      </c>
      <c r="H13861">
        <f t="shared" si="648"/>
        <v>9</v>
      </c>
      <c r="I13861">
        <f t="shared" si="649"/>
        <v>6</v>
      </c>
      <c r="J13861" t="str">
        <f t="shared" si="650"/>
        <v>3-6</v>
      </c>
    </row>
    <row r="13862" spans="1:10">
      <c r="A13862" t="s">
        <v>923</v>
      </c>
      <c r="B13862" t="s">
        <v>1494</v>
      </c>
      <c r="C13862" s="7">
        <v>44050.4468402778</v>
      </c>
      <c r="D13862" t="str">
        <f>VLOOKUP(A13862,Sheet2!$B$2:$E$1001,3,0)</f>
        <v>GIF</v>
      </c>
      <c r="E13862" t="str">
        <f>VLOOKUP(A13862,Sheet2!$B$2:$E$1001,4,0)</f>
        <v>soccer</v>
      </c>
      <c r="F13862" t="str">
        <f>VLOOKUP(B13862,Sheet3!$B$2:$D$17,2,0)</f>
        <v>positive</v>
      </c>
      <c r="G13862">
        <f>VLOOKUP(B13862,Sheet3!$B$2:$D$17,3,0)</f>
        <v>65</v>
      </c>
      <c r="H13862">
        <f t="shared" si="648"/>
        <v>8</v>
      </c>
      <c r="I13862">
        <f t="shared" si="649"/>
        <v>5</v>
      </c>
      <c r="J13862" t="str">
        <f t="shared" si="650"/>
        <v>9-12</v>
      </c>
    </row>
    <row r="13863" spans="1:10">
      <c r="A13863" t="s">
        <v>923</v>
      </c>
      <c r="B13863" t="s">
        <v>1492</v>
      </c>
      <c r="C13863" s="7">
        <v>44065.8580439815</v>
      </c>
      <c r="D13863" t="str">
        <f>VLOOKUP(A13863,Sheet2!$B$2:$E$1001,3,0)</f>
        <v>GIF</v>
      </c>
      <c r="E13863" t="str">
        <f>VLOOKUP(A13863,Sheet2!$B$2:$E$1001,4,0)</f>
        <v>soccer</v>
      </c>
      <c r="F13863" t="str">
        <f>VLOOKUP(B13863,Sheet3!$B$2:$D$17,2,0)</f>
        <v>neutral</v>
      </c>
      <c r="G13863">
        <f>VLOOKUP(B13863,Sheet3!$B$2:$D$17,3,0)</f>
        <v>20</v>
      </c>
      <c r="H13863">
        <f t="shared" si="648"/>
        <v>8</v>
      </c>
      <c r="I13863">
        <f t="shared" si="649"/>
        <v>6</v>
      </c>
      <c r="J13863" t="str">
        <f t="shared" si="650"/>
        <v>18-21</v>
      </c>
    </row>
    <row r="13864" spans="1:10">
      <c r="A13864" t="s">
        <v>923</v>
      </c>
      <c r="B13864" t="s">
        <v>1492</v>
      </c>
      <c r="C13864" s="7">
        <v>44069.6699189815</v>
      </c>
      <c r="D13864" t="str">
        <f>VLOOKUP(A13864,Sheet2!$B$2:$E$1001,3,0)</f>
        <v>GIF</v>
      </c>
      <c r="E13864" t="str">
        <f>VLOOKUP(A13864,Sheet2!$B$2:$E$1001,4,0)</f>
        <v>soccer</v>
      </c>
      <c r="F13864" t="str">
        <f>VLOOKUP(B13864,Sheet3!$B$2:$D$17,2,0)</f>
        <v>neutral</v>
      </c>
      <c r="G13864">
        <f>VLOOKUP(B13864,Sheet3!$B$2:$D$17,3,0)</f>
        <v>20</v>
      </c>
      <c r="H13864">
        <f t="shared" si="648"/>
        <v>8</v>
      </c>
      <c r="I13864">
        <f t="shared" si="649"/>
        <v>3</v>
      </c>
      <c r="J13864" t="str">
        <f t="shared" si="650"/>
        <v>15-18</v>
      </c>
    </row>
    <row r="13865" spans="1:10">
      <c r="A13865" t="s">
        <v>923</v>
      </c>
      <c r="B13865" t="s">
        <v>1490</v>
      </c>
      <c r="C13865" s="7">
        <v>44322.7147685185</v>
      </c>
      <c r="D13865" t="str">
        <f>VLOOKUP(A13865,Sheet2!$B$2:$E$1001,3,0)</f>
        <v>GIF</v>
      </c>
      <c r="E13865" t="str">
        <f>VLOOKUP(A13865,Sheet2!$B$2:$E$1001,4,0)</f>
        <v>soccer</v>
      </c>
      <c r="F13865" t="str">
        <f>VLOOKUP(B13865,Sheet3!$B$2:$D$17,2,0)</f>
        <v>negative</v>
      </c>
      <c r="G13865">
        <f>VLOOKUP(B13865,Sheet3!$B$2:$D$17,3,0)</f>
        <v>5</v>
      </c>
      <c r="H13865">
        <f t="shared" si="648"/>
        <v>5</v>
      </c>
      <c r="I13865">
        <f t="shared" si="649"/>
        <v>4</v>
      </c>
      <c r="J13865" t="str">
        <f t="shared" si="650"/>
        <v>15-18</v>
      </c>
    </row>
    <row r="13866" spans="1:10">
      <c r="A13866" t="s">
        <v>923</v>
      </c>
      <c r="B13866" t="s">
        <v>1485</v>
      </c>
      <c r="C13866" s="7">
        <v>44300.848125</v>
      </c>
      <c r="D13866" t="str">
        <f>VLOOKUP(A13866,Sheet2!$B$2:$E$1001,3,0)</f>
        <v>GIF</v>
      </c>
      <c r="E13866" t="str">
        <f>VLOOKUP(A13866,Sheet2!$B$2:$E$1001,4,0)</f>
        <v>soccer</v>
      </c>
      <c r="F13866" t="str">
        <f>VLOOKUP(B13866,Sheet3!$B$2:$D$17,2,0)</f>
        <v>positive</v>
      </c>
      <c r="G13866">
        <f>VLOOKUP(B13866,Sheet3!$B$2:$D$17,3,0)</f>
        <v>60</v>
      </c>
      <c r="H13866">
        <f t="shared" si="648"/>
        <v>4</v>
      </c>
      <c r="I13866">
        <f t="shared" si="649"/>
        <v>3</v>
      </c>
      <c r="J13866" t="str">
        <f t="shared" si="650"/>
        <v>18-21</v>
      </c>
    </row>
    <row r="13867" spans="1:10">
      <c r="A13867" t="s">
        <v>923</v>
      </c>
      <c r="B13867" t="s">
        <v>1501</v>
      </c>
      <c r="C13867" s="7">
        <v>44059.2531481481</v>
      </c>
      <c r="D13867" t="str">
        <f>VLOOKUP(A13867,Sheet2!$B$2:$E$1001,3,0)</f>
        <v>GIF</v>
      </c>
      <c r="E13867" t="str">
        <f>VLOOKUP(A13867,Sheet2!$B$2:$E$1001,4,0)</f>
        <v>soccer</v>
      </c>
      <c r="F13867" t="str">
        <f>VLOOKUP(B13867,Sheet3!$B$2:$D$17,2,0)</f>
        <v>neutral</v>
      </c>
      <c r="G13867">
        <f>VLOOKUP(B13867,Sheet3!$B$2:$D$17,3,0)</f>
        <v>35</v>
      </c>
      <c r="H13867">
        <f t="shared" si="648"/>
        <v>8</v>
      </c>
      <c r="I13867">
        <f t="shared" si="649"/>
        <v>7</v>
      </c>
      <c r="J13867" t="str">
        <f t="shared" si="650"/>
        <v>6-9</v>
      </c>
    </row>
    <row r="13868" customFormat="1" spans="1:10">
      <c r="A13868" t="s">
        <v>923</v>
      </c>
      <c r="B13868" t="s">
        <v>1499</v>
      </c>
      <c r="C13868" s="7">
        <v>44313.7079282407</v>
      </c>
      <c r="D13868" t="str">
        <f>VLOOKUP(A13868,Sheet2!$B$2:$E$1001,3,0)</f>
        <v>GIF</v>
      </c>
      <c r="E13868" t="str">
        <f>VLOOKUP(A13868,Sheet2!$B$2:$E$1001,4,0)</f>
        <v>soccer</v>
      </c>
      <c r="F13868" t="str">
        <f>VLOOKUP(B13868,Sheet3!$B$2:$D$17,2,0)</f>
        <v>negative</v>
      </c>
      <c r="G13868">
        <f>VLOOKUP(B13868,Sheet3!$B$2:$D$17,3,0)</f>
        <v>10</v>
      </c>
      <c r="H13868">
        <f t="shared" si="648"/>
        <v>4</v>
      </c>
      <c r="I13868">
        <f t="shared" si="649"/>
        <v>2</v>
      </c>
      <c r="J13868" t="str">
        <f t="shared" si="650"/>
        <v>15-18</v>
      </c>
    </row>
    <row r="13869" spans="1:10">
      <c r="A13869" t="s">
        <v>923</v>
      </c>
      <c r="B13869" t="s">
        <v>1495</v>
      </c>
      <c r="C13869" s="7">
        <v>44315.0234490741</v>
      </c>
      <c r="D13869" t="str">
        <f>VLOOKUP(A13869,Sheet2!$B$2:$E$1001,3,0)</f>
        <v>GIF</v>
      </c>
      <c r="E13869" t="str">
        <f>VLOOKUP(A13869,Sheet2!$B$2:$E$1001,4,0)</f>
        <v>soccer</v>
      </c>
      <c r="F13869" t="str">
        <f>VLOOKUP(B13869,Sheet3!$B$2:$D$17,2,0)</f>
        <v>positive</v>
      </c>
      <c r="G13869">
        <f>VLOOKUP(B13869,Sheet3!$B$2:$D$17,3,0)</f>
        <v>75</v>
      </c>
      <c r="H13869">
        <f t="shared" si="648"/>
        <v>4</v>
      </c>
      <c r="I13869">
        <f t="shared" si="649"/>
        <v>4</v>
      </c>
      <c r="J13869" t="str">
        <f t="shared" si="650"/>
        <v>0-3</v>
      </c>
    </row>
    <row r="13870" spans="1:10">
      <c r="A13870" t="s">
        <v>923</v>
      </c>
      <c r="B13870" t="s">
        <v>1499</v>
      </c>
      <c r="C13870" s="7">
        <v>44047.9399074074</v>
      </c>
      <c r="D13870" t="str">
        <f>VLOOKUP(A13870,Sheet2!$B$2:$E$1001,3,0)</f>
        <v>GIF</v>
      </c>
      <c r="E13870" t="str">
        <f>VLOOKUP(A13870,Sheet2!$B$2:$E$1001,4,0)</f>
        <v>soccer</v>
      </c>
      <c r="F13870" t="str">
        <f>VLOOKUP(B13870,Sheet3!$B$2:$D$17,2,0)</f>
        <v>negative</v>
      </c>
      <c r="G13870">
        <f>VLOOKUP(B13870,Sheet3!$B$2:$D$17,3,0)</f>
        <v>10</v>
      </c>
      <c r="H13870">
        <f t="shared" si="648"/>
        <v>8</v>
      </c>
      <c r="I13870">
        <f t="shared" si="649"/>
        <v>2</v>
      </c>
      <c r="J13870" t="str">
        <f t="shared" si="650"/>
        <v>21-24</v>
      </c>
    </row>
    <row r="13871" spans="1:10">
      <c r="A13871" t="s">
        <v>923</v>
      </c>
      <c r="B13871" t="s">
        <v>1487</v>
      </c>
      <c r="C13871" s="7">
        <v>44310.4061689815</v>
      </c>
      <c r="D13871" t="str">
        <f>VLOOKUP(A13871,Sheet2!$B$2:$E$1001,3,0)</f>
        <v>GIF</v>
      </c>
      <c r="E13871" t="str">
        <f>VLOOKUP(A13871,Sheet2!$B$2:$E$1001,4,0)</f>
        <v>soccer</v>
      </c>
      <c r="F13871" t="str">
        <f>VLOOKUP(B13871,Sheet3!$B$2:$D$17,2,0)</f>
        <v>positive</v>
      </c>
      <c r="G13871">
        <f>VLOOKUP(B13871,Sheet3!$B$2:$D$17,3,0)</f>
        <v>70</v>
      </c>
      <c r="H13871">
        <f t="shared" si="648"/>
        <v>4</v>
      </c>
      <c r="I13871">
        <f t="shared" si="649"/>
        <v>6</v>
      </c>
      <c r="J13871" t="str">
        <f t="shared" si="650"/>
        <v>9-12</v>
      </c>
    </row>
    <row r="13872" spans="1:10">
      <c r="A13872" t="s">
        <v>923</v>
      </c>
      <c r="B13872" t="s">
        <v>1496</v>
      </c>
      <c r="C13872" s="7">
        <v>44212.9071875</v>
      </c>
      <c r="D13872" t="str">
        <f>VLOOKUP(A13872,Sheet2!$B$2:$E$1001,3,0)</f>
        <v>GIF</v>
      </c>
      <c r="E13872" t="str">
        <f>VLOOKUP(A13872,Sheet2!$B$2:$E$1001,4,0)</f>
        <v>soccer</v>
      </c>
      <c r="F13872" t="str">
        <f>VLOOKUP(B13872,Sheet3!$B$2:$D$17,2,0)</f>
        <v>positive</v>
      </c>
      <c r="G13872">
        <f>VLOOKUP(B13872,Sheet3!$B$2:$D$17,3,0)</f>
        <v>70</v>
      </c>
      <c r="H13872">
        <f t="shared" si="648"/>
        <v>1</v>
      </c>
      <c r="I13872">
        <f t="shared" si="649"/>
        <v>6</v>
      </c>
      <c r="J13872" t="str">
        <f t="shared" si="650"/>
        <v>21-24</v>
      </c>
    </row>
    <row r="13873" spans="1:10">
      <c r="A13873" t="s">
        <v>923</v>
      </c>
      <c r="B13873" t="s">
        <v>1502</v>
      </c>
      <c r="C13873" s="7">
        <v>44083.7536805556</v>
      </c>
      <c r="D13873" t="str">
        <f>VLOOKUP(A13873,Sheet2!$B$2:$E$1001,3,0)</f>
        <v>GIF</v>
      </c>
      <c r="E13873" t="str">
        <f>VLOOKUP(A13873,Sheet2!$B$2:$E$1001,4,0)</f>
        <v>soccer</v>
      </c>
      <c r="F13873" t="str">
        <f>VLOOKUP(B13873,Sheet3!$B$2:$D$17,2,0)</f>
        <v>negative</v>
      </c>
      <c r="G13873">
        <f>VLOOKUP(B13873,Sheet3!$B$2:$D$17,3,0)</f>
        <v>15</v>
      </c>
      <c r="H13873">
        <f t="shared" si="648"/>
        <v>9</v>
      </c>
      <c r="I13873">
        <f t="shared" si="649"/>
        <v>3</v>
      </c>
      <c r="J13873" t="str">
        <f t="shared" si="650"/>
        <v>18-21</v>
      </c>
    </row>
    <row r="13874" spans="1:10">
      <c r="A13874" t="s">
        <v>923</v>
      </c>
      <c r="B13874" t="s">
        <v>1491</v>
      </c>
      <c r="C13874" s="7">
        <v>44169.6536111111</v>
      </c>
      <c r="D13874" t="str">
        <f>VLOOKUP(A13874,Sheet2!$B$2:$E$1001,3,0)</f>
        <v>GIF</v>
      </c>
      <c r="E13874" t="str">
        <f>VLOOKUP(A13874,Sheet2!$B$2:$E$1001,4,0)</f>
        <v>soccer</v>
      </c>
      <c r="F13874" t="str">
        <f>VLOOKUP(B13874,Sheet3!$B$2:$D$17,2,0)</f>
        <v>positive</v>
      </c>
      <c r="G13874">
        <f>VLOOKUP(B13874,Sheet3!$B$2:$D$17,3,0)</f>
        <v>30</v>
      </c>
      <c r="H13874">
        <f t="shared" si="648"/>
        <v>12</v>
      </c>
      <c r="I13874">
        <f t="shared" si="649"/>
        <v>5</v>
      </c>
      <c r="J13874" t="str">
        <f t="shared" si="650"/>
        <v>15-18</v>
      </c>
    </row>
    <row r="13875" spans="1:10">
      <c r="A13875" t="s">
        <v>923</v>
      </c>
      <c r="B13875" t="s">
        <v>1496</v>
      </c>
      <c r="C13875" s="7">
        <v>44087.8440972222</v>
      </c>
      <c r="D13875" t="str">
        <f>VLOOKUP(A13875,Sheet2!$B$2:$E$1001,3,0)</f>
        <v>GIF</v>
      </c>
      <c r="E13875" t="str">
        <f>VLOOKUP(A13875,Sheet2!$B$2:$E$1001,4,0)</f>
        <v>soccer</v>
      </c>
      <c r="F13875" t="str">
        <f>VLOOKUP(B13875,Sheet3!$B$2:$D$17,2,0)</f>
        <v>positive</v>
      </c>
      <c r="G13875">
        <f>VLOOKUP(B13875,Sheet3!$B$2:$D$17,3,0)</f>
        <v>70</v>
      </c>
      <c r="H13875">
        <f t="shared" si="648"/>
        <v>9</v>
      </c>
      <c r="I13875">
        <f t="shared" si="649"/>
        <v>7</v>
      </c>
      <c r="J13875" t="str">
        <f t="shared" si="650"/>
        <v>18-21</v>
      </c>
    </row>
    <row r="13876" spans="1:10">
      <c r="A13876" t="s">
        <v>923</v>
      </c>
      <c r="B13876" t="s">
        <v>1502</v>
      </c>
      <c r="C13876" s="7">
        <v>44106.0737615741</v>
      </c>
      <c r="D13876" t="str">
        <f>VLOOKUP(A13876,Sheet2!$B$2:$E$1001,3,0)</f>
        <v>GIF</v>
      </c>
      <c r="E13876" t="str">
        <f>VLOOKUP(A13876,Sheet2!$B$2:$E$1001,4,0)</f>
        <v>soccer</v>
      </c>
      <c r="F13876" t="str">
        <f>VLOOKUP(B13876,Sheet3!$B$2:$D$17,2,0)</f>
        <v>negative</v>
      </c>
      <c r="G13876">
        <f>VLOOKUP(B13876,Sheet3!$B$2:$D$17,3,0)</f>
        <v>15</v>
      </c>
      <c r="H13876">
        <f t="shared" si="648"/>
        <v>10</v>
      </c>
      <c r="I13876">
        <f t="shared" si="649"/>
        <v>5</v>
      </c>
      <c r="J13876" t="str">
        <f t="shared" si="650"/>
        <v>0-3</v>
      </c>
    </row>
    <row r="13877" spans="1:10">
      <c r="A13877" t="s">
        <v>923</v>
      </c>
      <c r="B13877" t="s">
        <v>1500</v>
      </c>
      <c r="C13877" s="7">
        <v>44239.8703356481</v>
      </c>
      <c r="D13877" t="str">
        <f>VLOOKUP(A13877,Sheet2!$B$2:$E$1001,3,0)</f>
        <v>GIF</v>
      </c>
      <c r="E13877" t="str">
        <f>VLOOKUP(A13877,Sheet2!$B$2:$E$1001,4,0)</f>
        <v>soccer</v>
      </c>
      <c r="F13877" t="str">
        <f>VLOOKUP(B13877,Sheet3!$B$2:$D$17,2,0)</f>
        <v>positive</v>
      </c>
      <c r="G13877">
        <f>VLOOKUP(B13877,Sheet3!$B$2:$D$17,3,0)</f>
        <v>45</v>
      </c>
      <c r="H13877">
        <f t="shared" si="648"/>
        <v>2</v>
      </c>
      <c r="I13877">
        <f t="shared" si="649"/>
        <v>5</v>
      </c>
      <c r="J13877" t="str">
        <f t="shared" si="650"/>
        <v>18-21</v>
      </c>
    </row>
    <row r="13878" customFormat="1" spans="1:10">
      <c r="A13878" t="s">
        <v>923</v>
      </c>
      <c r="B13878" t="s">
        <v>1488</v>
      </c>
      <c r="C13878" s="7">
        <v>44073.5512268519</v>
      </c>
      <c r="D13878" t="str">
        <f>VLOOKUP(A13878,Sheet2!$B$2:$E$1001,3,0)</f>
        <v>GIF</v>
      </c>
      <c r="E13878" t="str">
        <f>VLOOKUP(A13878,Sheet2!$B$2:$E$1001,4,0)</f>
        <v>soccer</v>
      </c>
      <c r="F13878" t="str">
        <f>VLOOKUP(B13878,Sheet3!$B$2:$D$17,2,0)</f>
        <v>negative</v>
      </c>
      <c r="G13878">
        <f>VLOOKUP(B13878,Sheet3!$B$2:$D$17,3,0)</f>
        <v>0</v>
      </c>
      <c r="H13878">
        <f t="shared" si="648"/>
        <v>8</v>
      </c>
      <c r="I13878">
        <f t="shared" si="649"/>
        <v>7</v>
      </c>
      <c r="J13878" t="str">
        <f t="shared" si="650"/>
        <v>12-15</v>
      </c>
    </row>
    <row r="13879" spans="1:10">
      <c r="A13879" t="s">
        <v>923</v>
      </c>
      <c r="B13879" t="s">
        <v>1501</v>
      </c>
      <c r="C13879" s="7">
        <v>44158.362025463</v>
      </c>
      <c r="D13879" t="str">
        <f>VLOOKUP(A13879,Sheet2!$B$2:$E$1001,3,0)</f>
        <v>GIF</v>
      </c>
      <c r="E13879" t="str">
        <f>VLOOKUP(A13879,Sheet2!$B$2:$E$1001,4,0)</f>
        <v>soccer</v>
      </c>
      <c r="F13879" t="str">
        <f>VLOOKUP(B13879,Sheet3!$B$2:$D$17,2,0)</f>
        <v>neutral</v>
      </c>
      <c r="G13879">
        <f>VLOOKUP(B13879,Sheet3!$B$2:$D$17,3,0)</f>
        <v>35</v>
      </c>
      <c r="H13879">
        <f t="shared" si="648"/>
        <v>11</v>
      </c>
      <c r="I13879">
        <f t="shared" si="649"/>
        <v>1</v>
      </c>
      <c r="J13879" t="str">
        <f t="shared" si="650"/>
        <v>6-9</v>
      </c>
    </row>
    <row r="13880" spans="1:10">
      <c r="A13880" t="s">
        <v>923</v>
      </c>
      <c r="B13880" t="s">
        <v>1497</v>
      </c>
      <c r="C13880" s="7">
        <v>44215.4610532407</v>
      </c>
      <c r="D13880" t="str">
        <f>VLOOKUP(A13880,Sheet2!$B$2:$E$1001,3,0)</f>
        <v>GIF</v>
      </c>
      <c r="E13880" t="str">
        <f>VLOOKUP(A13880,Sheet2!$B$2:$E$1001,4,0)</f>
        <v>soccer</v>
      </c>
      <c r="F13880" t="str">
        <f>VLOOKUP(B13880,Sheet3!$B$2:$D$17,2,0)</f>
        <v>positive</v>
      </c>
      <c r="G13880">
        <f>VLOOKUP(B13880,Sheet3!$B$2:$D$17,3,0)</f>
        <v>72</v>
      </c>
      <c r="H13880">
        <f t="shared" si="648"/>
        <v>1</v>
      </c>
      <c r="I13880">
        <f t="shared" si="649"/>
        <v>2</v>
      </c>
      <c r="J13880" t="str">
        <f t="shared" si="650"/>
        <v>9-12</v>
      </c>
    </row>
    <row r="13881" spans="1:10">
      <c r="A13881" t="s">
        <v>923</v>
      </c>
      <c r="B13881" t="s">
        <v>1503</v>
      </c>
      <c r="C13881" s="7">
        <v>44026.7528125</v>
      </c>
      <c r="D13881" t="str">
        <f>VLOOKUP(A13881,Sheet2!$B$2:$E$1001,3,0)</f>
        <v>GIF</v>
      </c>
      <c r="E13881" t="str">
        <f>VLOOKUP(A13881,Sheet2!$B$2:$E$1001,4,0)</f>
        <v>soccer</v>
      </c>
      <c r="F13881" t="str">
        <f>VLOOKUP(B13881,Sheet3!$B$2:$D$17,2,0)</f>
        <v>negative</v>
      </c>
      <c r="G13881">
        <f>VLOOKUP(B13881,Sheet3!$B$2:$D$17,3,0)</f>
        <v>12</v>
      </c>
      <c r="H13881">
        <f t="shared" si="648"/>
        <v>7</v>
      </c>
      <c r="I13881">
        <f t="shared" si="649"/>
        <v>2</v>
      </c>
      <c r="J13881" t="str">
        <f t="shared" si="650"/>
        <v>18-21</v>
      </c>
    </row>
    <row r="13882" spans="1:10">
      <c r="A13882" t="s">
        <v>923</v>
      </c>
      <c r="B13882" t="s">
        <v>1501</v>
      </c>
      <c r="C13882" s="7">
        <v>44294.9292476852</v>
      </c>
      <c r="D13882" t="str">
        <f>VLOOKUP(A13882,Sheet2!$B$2:$E$1001,3,0)</f>
        <v>GIF</v>
      </c>
      <c r="E13882" t="str">
        <f>VLOOKUP(A13882,Sheet2!$B$2:$E$1001,4,0)</f>
        <v>soccer</v>
      </c>
      <c r="F13882" t="str">
        <f>VLOOKUP(B13882,Sheet3!$B$2:$D$17,2,0)</f>
        <v>neutral</v>
      </c>
      <c r="G13882">
        <f>VLOOKUP(B13882,Sheet3!$B$2:$D$17,3,0)</f>
        <v>35</v>
      </c>
      <c r="H13882">
        <f t="shared" si="648"/>
        <v>4</v>
      </c>
      <c r="I13882">
        <f t="shared" si="649"/>
        <v>4</v>
      </c>
      <c r="J13882" t="str">
        <f t="shared" si="650"/>
        <v>21-24</v>
      </c>
    </row>
    <row r="13883" spans="1:10">
      <c r="A13883" t="s">
        <v>923</v>
      </c>
      <c r="B13883" t="s">
        <v>1497</v>
      </c>
      <c r="C13883" s="7">
        <v>44128.1439467593</v>
      </c>
      <c r="D13883" t="str">
        <f>VLOOKUP(A13883,Sheet2!$B$2:$E$1001,3,0)</f>
        <v>GIF</v>
      </c>
      <c r="E13883" t="str">
        <f>VLOOKUP(A13883,Sheet2!$B$2:$E$1001,4,0)</f>
        <v>soccer</v>
      </c>
      <c r="F13883" t="str">
        <f>VLOOKUP(B13883,Sheet3!$B$2:$D$17,2,0)</f>
        <v>positive</v>
      </c>
      <c r="G13883">
        <f>VLOOKUP(B13883,Sheet3!$B$2:$D$17,3,0)</f>
        <v>72</v>
      </c>
      <c r="H13883">
        <f t="shared" si="648"/>
        <v>10</v>
      </c>
      <c r="I13883">
        <f t="shared" si="649"/>
        <v>6</v>
      </c>
      <c r="J13883" t="str">
        <f t="shared" si="650"/>
        <v>3-6</v>
      </c>
    </row>
    <row r="13884" spans="1:10">
      <c r="A13884" t="s">
        <v>923</v>
      </c>
      <c r="B13884" t="s">
        <v>1492</v>
      </c>
      <c r="C13884" s="7">
        <v>44145.6333333333</v>
      </c>
      <c r="D13884" t="str">
        <f>VLOOKUP(A13884,Sheet2!$B$2:$E$1001,3,0)</f>
        <v>GIF</v>
      </c>
      <c r="E13884" t="str">
        <f>VLOOKUP(A13884,Sheet2!$B$2:$E$1001,4,0)</f>
        <v>soccer</v>
      </c>
      <c r="F13884" t="str">
        <f>VLOOKUP(B13884,Sheet3!$B$2:$D$17,2,0)</f>
        <v>neutral</v>
      </c>
      <c r="G13884">
        <f>VLOOKUP(B13884,Sheet3!$B$2:$D$17,3,0)</f>
        <v>20</v>
      </c>
      <c r="H13884">
        <f t="shared" si="648"/>
        <v>11</v>
      </c>
      <c r="I13884">
        <f t="shared" si="649"/>
        <v>2</v>
      </c>
      <c r="J13884" t="str">
        <f t="shared" si="650"/>
        <v>15-18</v>
      </c>
    </row>
    <row r="13885" spans="1:10">
      <c r="A13885" t="s">
        <v>923</v>
      </c>
      <c r="B13885" t="s">
        <v>1491</v>
      </c>
      <c r="C13885" s="7">
        <v>44225.4978935185</v>
      </c>
      <c r="D13885" t="str">
        <f>VLOOKUP(A13885,Sheet2!$B$2:$E$1001,3,0)</f>
        <v>GIF</v>
      </c>
      <c r="E13885" t="str">
        <f>VLOOKUP(A13885,Sheet2!$B$2:$E$1001,4,0)</f>
        <v>soccer</v>
      </c>
      <c r="F13885" t="str">
        <f>VLOOKUP(B13885,Sheet3!$B$2:$D$17,2,0)</f>
        <v>positive</v>
      </c>
      <c r="G13885">
        <f>VLOOKUP(B13885,Sheet3!$B$2:$D$17,3,0)</f>
        <v>30</v>
      </c>
      <c r="H13885">
        <f t="shared" si="648"/>
        <v>1</v>
      </c>
      <c r="I13885">
        <f t="shared" si="649"/>
        <v>5</v>
      </c>
      <c r="J13885" t="str">
        <f t="shared" si="650"/>
        <v>9-12</v>
      </c>
    </row>
    <row r="13886" spans="1:10">
      <c r="A13886" t="s">
        <v>923</v>
      </c>
      <c r="B13886" t="s">
        <v>1502</v>
      </c>
      <c r="C13886" s="7">
        <v>44003.1930787037</v>
      </c>
      <c r="D13886" t="str">
        <f>VLOOKUP(A13886,Sheet2!$B$2:$E$1001,3,0)</f>
        <v>GIF</v>
      </c>
      <c r="E13886" t="str">
        <f>VLOOKUP(A13886,Sheet2!$B$2:$E$1001,4,0)</f>
        <v>soccer</v>
      </c>
      <c r="F13886" t="str">
        <f>VLOOKUP(B13886,Sheet3!$B$2:$D$17,2,0)</f>
        <v>negative</v>
      </c>
      <c r="G13886">
        <f>VLOOKUP(B13886,Sheet3!$B$2:$D$17,3,0)</f>
        <v>15</v>
      </c>
      <c r="H13886">
        <f t="shared" si="648"/>
        <v>6</v>
      </c>
      <c r="I13886">
        <f t="shared" si="649"/>
        <v>7</v>
      </c>
      <c r="J13886" t="str">
        <f t="shared" si="650"/>
        <v>3-6</v>
      </c>
    </row>
    <row r="13887" spans="1:10">
      <c r="A13887" t="s">
        <v>923</v>
      </c>
      <c r="B13887" t="s">
        <v>1495</v>
      </c>
      <c r="C13887" s="7">
        <v>44183.5462962963</v>
      </c>
      <c r="D13887" t="str">
        <f>VLOOKUP(A13887,Sheet2!$B$2:$E$1001,3,0)</f>
        <v>GIF</v>
      </c>
      <c r="E13887" t="str">
        <f>VLOOKUP(A13887,Sheet2!$B$2:$E$1001,4,0)</f>
        <v>soccer</v>
      </c>
      <c r="F13887" t="str">
        <f>VLOOKUP(B13887,Sheet3!$B$2:$D$17,2,0)</f>
        <v>positive</v>
      </c>
      <c r="G13887">
        <f>VLOOKUP(B13887,Sheet3!$B$2:$D$17,3,0)</f>
        <v>75</v>
      </c>
      <c r="H13887">
        <f t="shared" si="648"/>
        <v>12</v>
      </c>
      <c r="I13887">
        <f t="shared" si="649"/>
        <v>5</v>
      </c>
      <c r="J13887" t="str">
        <f t="shared" si="650"/>
        <v>12-15</v>
      </c>
    </row>
    <row r="13888" customFormat="1" spans="1:10">
      <c r="A13888" t="s">
        <v>923</v>
      </c>
      <c r="B13888" t="s">
        <v>1490</v>
      </c>
      <c r="C13888" s="7">
        <v>44125.2029050926</v>
      </c>
      <c r="D13888" t="str">
        <f>VLOOKUP(A13888,Sheet2!$B$2:$E$1001,3,0)</f>
        <v>GIF</v>
      </c>
      <c r="E13888" t="str">
        <f>VLOOKUP(A13888,Sheet2!$B$2:$E$1001,4,0)</f>
        <v>soccer</v>
      </c>
      <c r="F13888" t="str">
        <f>VLOOKUP(B13888,Sheet3!$B$2:$D$17,2,0)</f>
        <v>negative</v>
      </c>
      <c r="G13888">
        <f>VLOOKUP(B13888,Sheet3!$B$2:$D$17,3,0)</f>
        <v>5</v>
      </c>
      <c r="H13888">
        <f t="shared" si="648"/>
        <v>10</v>
      </c>
      <c r="I13888">
        <f t="shared" si="649"/>
        <v>3</v>
      </c>
      <c r="J13888" t="str">
        <f t="shared" si="650"/>
        <v>3-6</v>
      </c>
    </row>
    <row r="13889" spans="1:10">
      <c r="A13889" t="s">
        <v>923</v>
      </c>
      <c r="B13889" t="s">
        <v>1485</v>
      </c>
      <c r="C13889" s="7">
        <v>44046.0531712963</v>
      </c>
      <c r="D13889" t="str">
        <f>VLOOKUP(A13889,Sheet2!$B$2:$E$1001,3,0)</f>
        <v>GIF</v>
      </c>
      <c r="E13889" t="str">
        <f>VLOOKUP(A13889,Sheet2!$B$2:$E$1001,4,0)</f>
        <v>soccer</v>
      </c>
      <c r="F13889" t="str">
        <f>VLOOKUP(B13889,Sheet3!$B$2:$D$17,2,0)</f>
        <v>positive</v>
      </c>
      <c r="G13889">
        <f>VLOOKUP(B13889,Sheet3!$B$2:$D$17,3,0)</f>
        <v>60</v>
      </c>
      <c r="H13889">
        <f t="shared" si="648"/>
        <v>8</v>
      </c>
      <c r="I13889">
        <f t="shared" si="649"/>
        <v>1</v>
      </c>
      <c r="J13889" t="str">
        <f t="shared" si="650"/>
        <v>0-3</v>
      </c>
    </row>
    <row r="13890" spans="1:10">
      <c r="A13890" t="s">
        <v>923</v>
      </c>
      <c r="B13890" t="s">
        <v>1500</v>
      </c>
      <c r="C13890" s="7">
        <v>44321.5391435185</v>
      </c>
      <c r="D13890" t="str">
        <f>VLOOKUP(A13890,Sheet2!$B$2:$E$1001,3,0)</f>
        <v>GIF</v>
      </c>
      <c r="E13890" t="str">
        <f>VLOOKUP(A13890,Sheet2!$B$2:$E$1001,4,0)</f>
        <v>soccer</v>
      </c>
      <c r="F13890" t="str">
        <f>VLOOKUP(B13890,Sheet3!$B$2:$D$17,2,0)</f>
        <v>positive</v>
      </c>
      <c r="G13890">
        <f>VLOOKUP(B13890,Sheet3!$B$2:$D$17,3,0)</f>
        <v>45</v>
      </c>
      <c r="H13890">
        <f t="shared" si="648"/>
        <v>5</v>
      </c>
      <c r="I13890">
        <f t="shared" si="649"/>
        <v>3</v>
      </c>
      <c r="J13890" t="str">
        <f t="shared" si="650"/>
        <v>12-15</v>
      </c>
    </row>
    <row r="13891" spans="1:10">
      <c r="A13891" t="s">
        <v>923</v>
      </c>
      <c r="B13891" t="s">
        <v>1500</v>
      </c>
      <c r="C13891" s="7">
        <v>44025.0318981481</v>
      </c>
      <c r="D13891" t="str">
        <f>VLOOKUP(A13891,Sheet2!$B$2:$E$1001,3,0)</f>
        <v>GIF</v>
      </c>
      <c r="E13891" t="str">
        <f>VLOOKUP(A13891,Sheet2!$B$2:$E$1001,4,0)</f>
        <v>soccer</v>
      </c>
      <c r="F13891" t="str">
        <f>VLOOKUP(B13891,Sheet3!$B$2:$D$17,2,0)</f>
        <v>positive</v>
      </c>
      <c r="G13891">
        <f>VLOOKUP(B13891,Sheet3!$B$2:$D$17,3,0)</f>
        <v>45</v>
      </c>
      <c r="H13891">
        <f t="shared" ref="H13891:H13954" si="651">MONTH(C13891)</f>
        <v>7</v>
      </c>
      <c r="I13891">
        <f t="shared" ref="I13891:I13954" si="652">WEEKDAY(C13891,2)</f>
        <v>1</v>
      </c>
      <c r="J13891" t="str">
        <f t="shared" ref="J13891:J13954" si="653">TEXT(INT(HOUR(C13891)/3)*3,"0")&amp;"-"&amp;TEXT(INT(HOUR(C13891)/3)*3+3,"0")</f>
        <v>0-3</v>
      </c>
    </row>
    <row r="13892" spans="1:10">
      <c r="A13892" t="s">
        <v>923</v>
      </c>
      <c r="B13892" t="s">
        <v>1497</v>
      </c>
      <c r="C13892" s="7">
        <v>44252.7567013889</v>
      </c>
      <c r="D13892" t="str">
        <f>VLOOKUP(A13892,Sheet2!$B$2:$E$1001,3,0)</f>
        <v>GIF</v>
      </c>
      <c r="E13892" t="str">
        <f>VLOOKUP(A13892,Sheet2!$B$2:$E$1001,4,0)</f>
        <v>soccer</v>
      </c>
      <c r="F13892" t="str">
        <f>VLOOKUP(B13892,Sheet3!$B$2:$D$17,2,0)</f>
        <v>positive</v>
      </c>
      <c r="G13892">
        <f>VLOOKUP(B13892,Sheet3!$B$2:$D$17,3,0)</f>
        <v>72</v>
      </c>
      <c r="H13892">
        <f t="shared" si="651"/>
        <v>2</v>
      </c>
      <c r="I13892">
        <f t="shared" si="652"/>
        <v>4</v>
      </c>
      <c r="J13892" t="str">
        <f t="shared" si="653"/>
        <v>18-21</v>
      </c>
    </row>
    <row r="13893" spans="1:10">
      <c r="A13893" t="s">
        <v>924</v>
      </c>
      <c r="B13893" t="s">
        <v>1500</v>
      </c>
      <c r="C13893" s="7">
        <v>44230.0503703704</v>
      </c>
      <c r="D13893" t="str">
        <f>VLOOKUP(A13893,Sheet2!$B$2:$E$1001,3,0)</f>
        <v>photo</v>
      </c>
      <c r="E13893" t="str">
        <f>VLOOKUP(A13893,Sheet2!$B$2:$E$1001,4,0)</f>
        <v>public speaking</v>
      </c>
      <c r="F13893" t="str">
        <f>VLOOKUP(B13893,Sheet3!$B$2:$D$17,2,0)</f>
        <v>positive</v>
      </c>
      <c r="G13893">
        <f>VLOOKUP(B13893,Sheet3!$B$2:$D$17,3,0)</f>
        <v>45</v>
      </c>
      <c r="H13893">
        <f t="shared" si="651"/>
        <v>2</v>
      </c>
      <c r="I13893">
        <f t="shared" si="652"/>
        <v>3</v>
      </c>
      <c r="J13893" t="str">
        <f t="shared" si="653"/>
        <v>0-3</v>
      </c>
    </row>
    <row r="13894" spans="1:10">
      <c r="A13894" t="s">
        <v>924</v>
      </c>
      <c r="B13894" t="s">
        <v>1500</v>
      </c>
      <c r="C13894" s="7">
        <v>44075.0408101852</v>
      </c>
      <c r="D13894" t="str">
        <f>VLOOKUP(A13894,Sheet2!$B$2:$E$1001,3,0)</f>
        <v>photo</v>
      </c>
      <c r="E13894" t="str">
        <f>VLOOKUP(A13894,Sheet2!$B$2:$E$1001,4,0)</f>
        <v>public speaking</v>
      </c>
      <c r="F13894" t="str">
        <f>VLOOKUP(B13894,Sheet3!$B$2:$D$17,2,0)</f>
        <v>positive</v>
      </c>
      <c r="G13894">
        <f>VLOOKUP(B13894,Sheet3!$B$2:$D$17,3,0)</f>
        <v>45</v>
      </c>
      <c r="H13894">
        <f t="shared" si="651"/>
        <v>9</v>
      </c>
      <c r="I13894">
        <f t="shared" si="652"/>
        <v>2</v>
      </c>
      <c r="J13894" t="str">
        <f t="shared" si="653"/>
        <v>0-3</v>
      </c>
    </row>
    <row r="13895" spans="1:10">
      <c r="A13895" t="s">
        <v>924</v>
      </c>
      <c r="B13895" t="s">
        <v>1502</v>
      </c>
      <c r="C13895" s="7">
        <v>44281.7522800926</v>
      </c>
      <c r="D13895" t="str">
        <f>VLOOKUP(A13895,Sheet2!$B$2:$E$1001,3,0)</f>
        <v>photo</v>
      </c>
      <c r="E13895" t="str">
        <f>VLOOKUP(A13895,Sheet2!$B$2:$E$1001,4,0)</f>
        <v>public speaking</v>
      </c>
      <c r="F13895" t="str">
        <f>VLOOKUP(B13895,Sheet3!$B$2:$D$17,2,0)</f>
        <v>negative</v>
      </c>
      <c r="G13895">
        <f>VLOOKUP(B13895,Sheet3!$B$2:$D$17,3,0)</f>
        <v>15</v>
      </c>
      <c r="H13895">
        <f t="shared" si="651"/>
        <v>3</v>
      </c>
      <c r="I13895">
        <f t="shared" si="652"/>
        <v>5</v>
      </c>
      <c r="J13895" t="str">
        <f t="shared" si="653"/>
        <v>18-21</v>
      </c>
    </row>
    <row r="13896" spans="1:10">
      <c r="A13896" t="s">
        <v>924</v>
      </c>
      <c r="B13896" t="s">
        <v>1488</v>
      </c>
      <c r="C13896" s="7">
        <v>44126.2052199074</v>
      </c>
      <c r="D13896" t="str">
        <f>VLOOKUP(A13896,Sheet2!$B$2:$E$1001,3,0)</f>
        <v>photo</v>
      </c>
      <c r="E13896" t="str">
        <f>VLOOKUP(A13896,Sheet2!$B$2:$E$1001,4,0)</f>
        <v>public speaking</v>
      </c>
      <c r="F13896" t="str">
        <f>VLOOKUP(B13896,Sheet3!$B$2:$D$17,2,0)</f>
        <v>negative</v>
      </c>
      <c r="G13896">
        <f>VLOOKUP(B13896,Sheet3!$B$2:$D$17,3,0)</f>
        <v>0</v>
      </c>
      <c r="H13896">
        <f t="shared" si="651"/>
        <v>10</v>
      </c>
      <c r="I13896">
        <f t="shared" si="652"/>
        <v>4</v>
      </c>
      <c r="J13896" t="str">
        <f t="shared" si="653"/>
        <v>3-6</v>
      </c>
    </row>
    <row r="13897" spans="1:10">
      <c r="A13897" t="s">
        <v>924</v>
      </c>
      <c r="B13897" t="s">
        <v>1485</v>
      </c>
      <c r="C13897" s="7">
        <v>44020.3108217593</v>
      </c>
      <c r="D13897" t="str">
        <f>VLOOKUP(A13897,Sheet2!$B$2:$E$1001,3,0)</f>
        <v>photo</v>
      </c>
      <c r="E13897" t="str">
        <f>VLOOKUP(A13897,Sheet2!$B$2:$E$1001,4,0)</f>
        <v>public speaking</v>
      </c>
      <c r="F13897" t="str">
        <f>VLOOKUP(B13897,Sheet3!$B$2:$D$17,2,0)</f>
        <v>positive</v>
      </c>
      <c r="G13897">
        <f>VLOOKUP(B13897,Sheet3!$B$2:$D$17,3,0)</f>
        <v>60</v>
      </c>
      <c r="H13897">
        <f t="shared" si="651"/>
        <v>7</v>
      </c>
      <c r="I13897">
        <f t="shared" si="652"/>
        <v>3</v>
      </c>
      <c r="J13897" t="str">
        <f t="shared" si="653"/>
        <v>6-9</v>
      </c>
    </row>
    <row r="13898" spans="1:10">
      <c r="A13898" t="s">
        <v>924</v>
      </c>
      <c r="B13898" t="s">
        <v>1490</v>
      </c>
      <c r="C13898" s="7">
        <v>44235.1359837963</v>
      </c>
      <c r="D13898" t="str">
        <f>VLOOKUP(A13898,Sheet2!$B$2:$E$1001,3,0)</f>
        <v>photo</v>
      </c>
      <c r="E13898" t="str">
        <f>VLOOKUP(A13898,Sheet2!$B$2:$E$1001,4,0)</f>
        <v>public speaking</v>
      </c>
      <c r="F13898" t="str">
        <f>VLOOKUP(B13898,Sheet3!$B$2:$D$17,2,0)</f>
        <v>negative</v>
      </c>
      <c r="G13898">
        <f>VLOOKUP(B13898,Sheet3!$B$2:$D$17,3,0)</f>
        <v>5</v>
      </c>
      <c r="H13898">
        <f t="shared" si="651"/>
        <v>2</v>
      </c>
      <c r="I13898">
        <f t="shared" si="652"/>
        <v>1</v>
      </c>
      <c r="J13898" t="str">
        <f t="shared" si="653"/>
        <v>3-6</v>
      </c>
    </row>
    <row r="13899" spans="1:10">
      <c r="A13899" t="s">
        <v>924</v>
      </c>
      <c r="B13899" t="s">
        <v>1490</v>
      </c>
      <c r="C13899" s="7">
        <v>44060.8383680556</v>
      </c>
      <c r="D13899" t="str">
        <f>VLOOKUP(A13899,Sheet2!$B$2:$E$1001,3,0)</f>
        <v>photo</v>
      </c>
      <c r="E13899" t="str">
        <f>VLOOKUP(A13899,Sheet2!$B$2:$E$1001,4,0)</f>
        <v>public speaking</v>
      </c>
      <c r="F13899" t="str">
        <f>VLOOKUP(B13899,Sheet3!$B$2:$D$17,2,0)</f>
        <v>negative</v>
      </c>
      <c r="G13899">
        <f>VLOOKUP(B13899,Sheet3!$B$2:$D$17,3,0)</f>
        <v>5</v>
      </c>
      <c r="H13899">
        <f t="shared" si="651"/>
        <v>8</v>
      </c>
      <c r="I13899">
        <f t="shared" si="652"/>
        <v>1</v>
      </c>
      <c r="J13899" t="str">
        <f t="shared" si="653"/>
        <v>18-21</v>
      </c>
    </row>
    <row r="13900" spans="1:10">
      <c r="A13900" t="s">
        <v>924</v>
      </c>
      <c r="B13900" t="s">
        <v>1502</v>
      </c>
      <c r="C13900" s="7">
        <v>44261.4675231481</v>
      </c>
      <c r="D13900" t="str">
        <f>VLOOKUP(A13900,Sheet2!$B$2:$E$1001,3,0)</f>
        <v>photo</v>
      </c>
      <c r="E13900" t="str">
        <f>VLOOKUP(A13900,Sheet2!$B$2:$E$1001,4,0)</f>
        <v>public speaking</v>
      </c>
      <c r="F13900" t="str">
        <f>VLOOKUP(B13900,Sheet3!$B$2:$D$17,2,0)</f>
        <v>negative</v>
      </c>
      <c r="G13900">
        <f>VLOOKUP(B13900,Sheet3!$B$2:$D$17,3,0)</f>
        <v>15</v>
      </c>
      <c r="H13900">
        <f t="shared" si="651"/>
        <v>3</v>
      </c>
      <c r="I13900">
        <f t="shared" si="652"/>
        <v>6</v>
      </c>
      <c r="J13900" t="str">
        <f t="shared" si="653"/>
        <v>9-12</v>
      </c>
    </row>
    <row r="13901" spans="1:10">
      <c r="A13901" t="s">
        <v>924</v>
      </c>
      <c r="B13901" t="s">
        <v>1491</v>
      </c>
      <c r="C13901" s="7">
        <v>44277.8242824074</v>
      </c>
      <c r="D13901" t="str">
        <f>VLOOKUP(A13901,Sheet2!$B$2:$E$1001,3,0)</f>
        <v>photo</v>
      </c>
      <c r="E13901" t="str">
        <f>VLOOKUP(A13901,Sheet2!$B$2:$E$1001,4,0)</f>
        <v>public speaking</v>
      </c>
      <c r="F13901" t="str">
        <f>VLOOKUP(B13901,Sheet3!$B$2:$D$17,2,0)</f>
        <v>positive</v>
      </c>
      <c r="G13901">
        <f>VLOOKUP(B13901,Sheet3!$B$2:$D$17,3,0)</f>
        <v>30</v>
      </c>
      <c r="H13901">
        <f t="shared" si="651"/>
        <v>3</v>
      </c>
      <c r="I13901">
        <f t="shared" si="652"/>
        <v>1</v>
      </c>
      <c r="J13901" t="str">
        <f t="shared" si="653"/>
        <v>18-21</v>
      </c>
    </row>
    <row r="13902" customFormat="1" spans="1:10">
      <c r="A13902" t="s">
        <v>924</v>
      </c>
      <c r="B13902" t="s">
        <v>1490</v>
      </c>
      <c r="C13902" s="7">
        <v>44256.3736805556</v>
      </c>
      <c r="D13902" t="str">
        <f>VLOOKUP(A13902,Sheet2!$B$2:$E$1001,3,0)</f>
        <v>photo</v>
      </c>
      <c r="E13902" t="str">
        <f>VLOOKUP(A13902,Sheet2!$B$2:$E$1001,4,0)</f>
        <v>public speaking</v>
      </c>
      <c r="F13902" t="str">
        <f>VLOOKUP(B13902,Sheet3!$B$2:$D$17,2,0)</f>
        <v>negative</v>
      </c>
      <c r="G13902">
        <f>VLOOKUP(B13902,Sheet3!$B$2:$D$17,3,0)</f>
        <v>5</v>
      </c>
      <c r="H13902">
        <f t="shared" si="651"/>
        <v>3</v>
      </c>
      <c r="I13902">
        <f t="shared" si="652"/>
        <v>1</v>
      </c>
      <c r="J13902" t="str">
        <f t="shared" si="653"/>
        <v>6-9</v>
      </c>
    </row>
    <row r="13903" spans="1:10">
      <c r="A13903" t="s">
        <v>924</v>
      </c>
      <c r="B13903" t="s">
        <v>1494</v>
      </c>
      <c r="C13903" s="7">
        <v>44358.2388773148</v>
      </c>
      <c r="D13903" t="str">
        <f>VLOOKUP(A13903,Sheet2!$B$2:$E$1001,3,0)</f>
        <v>photo</v>
      </c>
      <c r="E13903" t="str">
        <f>VLOOKUP(A13903,Sheet2!$B$2:$E$1001,4,0)</f>
        <v>public speaking</v>
      </c>
      <c r="F13903" t="str">
        <f>VLOOKUP(B13903,Sheet3!$B$2:$D$17,2,0)</f>
        <v>positive</v>
      </c>
      <c r="G13903">
        <f>VLOOKUP(B13903,Sheet3!$B$2:$D$17,3,0)</f>
        <v>65</v>
      </c>
      <c r="H13903">
        <f t="shared" si="651"/>
        <v>6</v>
      </c>
      <c r="I13903">
        <f t="shared" si="652"/>
        <v>5</v>
      </c>
      <c r="J13903" t="str">
        <f t="shared" si="653"/>
        <v>3-6</v>
      </c>
    </row>
    <row r="13904" spans="1:10">
      <c r="A13904" t="s">
        <v>924</v>
      </c>
      <c r="B13904" t="s">
        <v>1497</v>
      </c>
      <c r="C13904" s="7">
        <v>44223.677662037</v>
      </c>
      <c r="D13904" t="str">
        <f>VLOOKUP(A13904,Sheet2!$B$2:$E$1001,3,0)</f>
        <v>photo</v>
      </c>
      <c r="E13904" t="str">
        <f>VLOOKUP(A13904,Sheet2!$B$2:$E$1001,4,0)</f>
        <v>public speaking</v>
      </c>
      <c r="F13904" t="str">
        <f>VLOOKUP(B13904,Sheet3!$B$2:$D$17,2,0)</f>
        <v>positive</v>
      </c>
      <c r="G13904">
        <f>VLOOKUP(B13904,Sheet3!$B$2:$D$17,3,0)</f>
        <v>72</v>
      </c>
      <c r="H13904">
        <f t="shared" si="651"/>
        <v>1</v>
      </c>
      <c r="I13904">
        <f t="shared" si="652"/>
        <v>3</v>
      </c>
      <c r="J13904" t="str">
        <f t="shared" si="653"/>
        <v>15-18</v>
      </c>
    </row>
    <row r="13905" spans="1:10">
      <c r="A13905" t="s">
        <v>924</v>
      </c>
      <c r="B13905" t="s">
        <v>1500</v>
      </c>
      <c r="C13905" s="7">
        <v>44246.7940046296</v>
      </c>
      <c r="D13905" t="str">
        <f>VLOOKUP(A13905,Sheet2!$B$2:$E$1001,3,0)</f>
        <v>photo</v>
      </c>
      <c r="E13905" t="str">
        <f>VLOOKUP(A13905,Sheet2!$B$2:$E$1001,4,0)</f>
        <v>public speaking</v>
      </c>
      <c r="F13905" t="str">
        <f>VLOOKUP(B13905,Sheet3!$B$2:$D$17,2,0)</f>
        <v>positive</v>
      </c>
      <c r="G13905">
        <f>VLOOKUP(B13905,Sheet3!$B$2:$D$17,3,0)</f>
        <v>45</v>
      </c>
      <c r="H13905">
        <f t="shared" si="651"/>
        <v>2</v>
      </c>
      <c r="I13905">
        <f t="shared" si="652"/>
        <v>5</v>
      </c>
      <c r="J13905" t="str">
        <f t="shared" si="653"/>
        <v>18-21</v>
      </c>
    </row>
    <row r="13906" spans="1:10">
      <c r="A13906" t="s">
        <v>924</v>
      </c>
      <c r="B13906" t="s">
        <v>1490</v>
      </c>
      <c r="C13906" s="7">
        <v>44217.4089699074</v>
      </c>
      <c r="D13906" t="str">
        <f>VLOOKUP(A13906,Sheet2!$B$2:$E$1001,3,0)</f>
        <v>photo</v>
      </c>
      <c r="E13906" t="str">
        <f>VLOOKUP(A13906,Sheet2!$B$2:$E$1001,4,0)</f>
        <v>public speaking</v>
      </c>
      <c r="F13906" t="str">
        <f>VLOOKUP(B13906,Sheet3!$B$2:$D$17,2,0)</f>
        <v>negative</v>
      </c>
      <c r="G13906">
        <f>VLOOKUP(B13906,Sheet3!$B$2:$D$17,3,0)</f>
        <v>5</v>
      </c>
      <c r="H13906">
        <f t="shared" si="651"/>
        <v>1</v>
      </c>
      <c r="I13906">
        <f t="shared" si="652"/>
        <v>4</v>
      </c>
      <c r="J13906" t="str">
        <f t="shared" si="653"/>
        <v>9-12</v>
      </c>
    </row>
    <row r="13907" spans="1:10">
      <c r="A13907" t="s">
        <v>924</v>
      </c>
      <c r="B13907" t="s">
        <v>1496</v>
      </c>
      <c r="C13907" s="7">
        <v>44343.1783217593</v>
      </c>
      <c r="D13907" t="str">
        <f>VLOOKUP(A13907,Sheet2!$B$2:$E$1001,3,0)</f>
        <v>photo</v>
      </c>
      <c r="E13907" t="str">
        <f>VLOOKUP(A13907,Sheet2!$B$2:$E$1001,4,0)</f>
        <v>public speaking</v>
      </c>
      <c r="F13907" t="str">
        <f>VLOOKUP(B13907,Sheet3!$B$2:$D$17,2,0)</f>
        <v>positive</v>
      </c>
      <c r="G13907">
        <f>VLOOKUP(B13907,Sheet3!$B$2:$D$17,3,0)</f>
        <v>70</v>
      </c>
      <c r="H13907">
        <f t="shared" si="651"/>
        <v>5</v>
      </c>
      <c r="I13907">
        <f t="shared" si="652"/>
        <v>4</v>
      </c>
      <c r="J13907" t="str">
        <f t="shared" si="653"/>
        <v>3-6</v>
      </c>
    </row>
    <row r="13908" spans="1:10">
      <c r="A13908" t="s">
        <v>924</v>
      </c>
      <c r="B13908" t="s">
        <v>1487</v>
      </c>
      <c r="C13908" s="7">
        <v>44006.9414583333</v>
      </c>
      <c r="D13908" t="str">
        <f>VLOOKUP(A13908,Sheet2!$B$2:$E$1001,3,0)</f>
        <v>photo</v>
      </c>
      <c r="E13908" t="str">
        <f>VLOOKUP(A13908,Sheet2!$B$2:$E$1001,4,0)</f>
        <v>public speaking</v>
      </c>
      <c r="F13908" t="str">
        <f>VLOOKUP(B13908,Sheet3!$B$2:$D$17,2,0)</f>
        <v>positive</v>
      </c>
      <c r="G13908">
        <f>VLOOKUP(B13908,Sheet3!$B$2:$D$17,3,0)</f>
        <v>70</v>
      </c>
      <c r="H13908">
        <f t="shared" si="651"/>
        <v>6</v>
      </c>
      <c r="I13908">
        <f t="shared" si="652"/>
        <v>3</v>
      </c>
      <c r="J13908" t="str">
        <f t="shared" si="653"/>
        <v>21-24</v>
      </c>
    </row>
    <row r="13909" spans="1:10">
      <c r="A13909" t="s">
        <v>924</v>
      </c>
      <c r="B13909" t="s">
        <v>1495</v>
      </c>
      <c r="C13909" s="7">
        <v>44157.0672222222</v>
      </c>
      <c r="D13909" t="str">
        <f>VLOOKUP(A13909,Sheet2!$B$2:$E$1001,3,0)</f>
        <v>photo</v>
      </c>
      <c r="E13909" t="str">
        <f>VLOOKUP(A13909,Sheet2!$B$2:$E$1001,4,0)</f>
        <v>public speaking</v>
      </c>
      <c r="F13909" t="str">
        <f>VLOOKUP(B13909,Sheet3!$B$2:$D$17,2,0)</f>
        <v>positive</v>
      </c>
      <c r="G13909">
        <f>VLOOKUP(B13909,Sheet3!$B$2:$D$17,3,0)</f>
        <v>75</v>
      </c>
      <c r="H13909">
        <f t="shared" si="651"/>
        <v>11</v>
      </c>
      <c r="I13909">
        <f t="shared" si="652"/>
        <v>7</v>
      </c>
      <c r="J13909" t="str">
        <f t="shared" si="653"/>
        <v>0-3</v>
      </c>
    </row>
    <row r="13910" spans="1:10">
      <c r="A13910" t="s">
        <v>924</v>
      </c>
      <c r="B13910" t="s">
        <v>1488</v>
      </c>
      <c r="C13910" s="7">
        <v>44031.4619097222</v>
      </c>
      <c r="D13910" t="str">
        <f>VLOOKUP(A13910,Sheet2!$B$2:$E$1001,3,0)</f>
        <v>photo</v>
      </c>
      <c r="E13910" t="str">
        <f>VLOOKUP(A13910,Sheet2!$B$2:$E$1001,4,0)</f>
        <v>public speaking</v>
      </c>
      <c r="F13910" t="str">
        <f>VLOOKUP(B13910,Sheet3!$B$2:$D$17,2,0)</f>
        <v>negative</v>
      </c>
      <c r="G13910">
        <f>VLOOKUP(B13910,Sheet3!$B$2:$D$17,3,0)</f>
        <v>0</v>
      </c>
      <c r="H13910">
        <f t="shared" si="651"/>
        <v>7</v>
      </c>
      <c r="I13910">
        <f t="shared" si="652"/>
        <v>7</v>
      </c>
      <c r="J13910" t="str">
        <f t="shared" si="653"/>
        <v>9-12</v>
      </c>
    </row>
    <row r="13911" spans="1:10">
      <c r="A13911" t="s">
        <v>924</v>
      </c>
      <c r="B13911" t="s">
        <v>1488</v>
      </c>
      <c r="C13911" s="7">
        <v>44154.7755787037</v>
      </c>
      <c r="D13911" t="str">
        <f>VLOOKUP(A13911,Sheet2!$B$2:$E$1001,3,0)</f>
        <v>photo</v>
      </c>
      <c r="E13911" t="str">
        <f>VLOOKUP(A13911,Sheet2!$B$2:$E$1001,4,0)</f>
        <v>public speaking</v>
      </c>
      <c r="F13911" t="str">
        <f>VLOOKUP(B13911,Sheet3!$B$2:$D$17,2,0)</f>
        <v>negative</v>
      </c>
      <c r="G13911">
        <f>VLOOKUP(B13911,Sheet3!$B$2:$D$17,3,0)</f>
        <v>0</v>
      </c>
      <c r="H13911">
        <f t="shared" si="651"/>
        <v>11</v>
      </c>
      <c r="I13911">
        <f t="shared" si="652"/>
        <v>4</v>
      </c>
      <c r="J13911" t="str">
        <f t="shared" si="653"/>
        <v>18-21</v>
      </c>
    </row>
    <row r="13912" spans="1:10">
      <c r="A13912" t="s">
        <v>925</v>
      </c>
      <c r="B13912" t="s">
        <v>1499</v>
      </c>
      <c r="C13912" s="7">
        <v>44004.514525463</v>
      </c>
      <c r="D13912" t="str">
        <f>VLOOKUP(A13912,Sheet2!$B$2:$E$1001,3,0)</f>
        <v>GIF</v>
      </c>
      <c r="E13912" t="str">
        <f>VLOOKUP(A13912,Sheet2!$B$2:$E$1001,4,0)</f>
        <v>Food</v>
      </c>
      <c r="F13912" t="str">
        <f>VLOOKUP(B13912,Sheet3!$B$2:$D$17,2,0)</f>
        <v>negative</v>
      </c>
      <c r="G13912">
        <f>VLOOKUP(B13912,Sheet3!$B$2:$D$17,3,0)</f>
        <v>10</v>
      </c>
      <c r="H13912">
        <f t="shared" si="651"/>
        <v>6</v>
      </c>
      <c r="I13912">
        <f t="shared" si="652"/>
        <v>1</v>
      </c>
      <c r="J13912" t="str">
        <f t="shared" si="653"/>
        <v>12-15</v>
      </c>
    </row>
    <row r="13913" spans="1:10">
      <c r="A13913" t="s">
        <v>925</v>
      </c>
      <c r="B13913" t="s">
        <v>1498</v>
      </c>
      <c r="C13913" s="7">
        <v>44246.3746296296</v>
      </c>
      <c r="D13913" t="str">
        <f>VLOOKUP(A13913,Sheet2!$B$2:$E$1001,3,0)</f>
        <v>GIF</v>
      </c>
      <c r="E13913" t="str">
        <f>VLOOKUP(A13913,Sheet2!$B$2:$E$1001,4,0)</f>
        <v>Food</v>
      </c>
      <c r="F13913" t="str">
        <f>VLOOKUP(B13913,Sheet3!$B$2:$D$17,2,0)</f>
        <v>positive</v>
      </c>
      <c r="G13913">
        <f>VLOOKUP(B13913,Sheet3!$B$2:$D$17,3,0)</f>
        <v>50</v>
      </c>
      <c r="H13913">
        <f t="shared" si="651"/>
        <v>2</v>
      </c>
      <c r="I13913">
        <f t="shared" si="652"/>
        <v>5</v>
      </c>
      <c r="J13913" t="str">
        <f t="shared" si="653"/>
        <v>6-9</v>
      </c>
    </row>
    <row r="13914" spans="1:10">
      <c r="A13914" t="s">
        <v>925</v>
      </c>
      <c r="B13914" t="s">
        <v>1490</v>
      </c>
      <c r="C13914" s="7">
        <v>44237.0076388889</v>
      </c>
      <c r="D13914" t="str">
        <f>VLOOKUP(A13914,Sheet2!$B$2:$E$1001,3,0)</f>
        <v>GIF</v>
      </c>
      <c r="E13914" t="str">
        <f>VLOOKUP(A13914,Sheet2!$B$2:$E$1001,4,0)</f>
        <v>Food</v>
      </c>
      <c r="F13914" t="str">
        <f>VLOOKUP(B13914,Sheet3!$B$2:$D$17,2,0)</f>
        <v>negative</v>
      </c>
      <c r="G13914">
        <f>VLOOKUP(B13914,Sheet3!$B$2:$D$17,3,0)</f>
        <v>5</v>
      </c>
      <c r="H13914">
        <f t="shared" si="651"/>
        <v>2</v>
      </c>
      <c r="I13914">
        <f t="shared" si="652"/>
        <v>3</v>
      </c>
      <c r="J13914" t="str">
        <f t="shared" si="653"/>
        <v>0-3</v>
      </c>
    </row>
    <row r="13915" spans="1:10">
      <c r="A13915" t="s">
        <v>925</v>
      </c>
      <c r="B13915" t="s">
        <v>1487</v>
      </c>
      <c r="C13915" s="7">
        <v>44026.2204166667</v>
      </c>
      <c r="D13915" t="str">
        <f>VLOOKUP(A13915,Sheet2!$B$2:$E$1001,3,0)</f>
        <v>GIF</v>
      </c>
      <c r="E13915" t="str">
        <f>VLOOKUP(A13915,Sheet2!$B$2:$E$1001,4,0)</f>
        <v>Food</v>
      </c>
      <c r="F13915" t="str">
        <f>VLOOKUP(B13915,Sheet3!$B$2:$D$17,2,0)</f>
        <v>positive</v>
      </c>
      <c r="G13915">
        <f>VLOOKUP(B13915,Sheet3!$B$2:$D$17,3,0)</f>
        <v>70</v>
      </c>
      <c r="H13915">
        <f t="shared" si="651"/>
        <v>7</v>
      </c>
      <c r="I13915">
        <f t="shared" si="652"/>
        <v>2</v>
      </c>
      <c r="J13915" t="str">
        <f t="shared" si="653"/>
        <v>3-6</v>
      </c>
    </row>
    <row r="13916" spans="1:10">
      <c r="A13916" t="s">
        <v>925</v>
      </c>
      <c r="B13916" t="s">
        <v>1498</v>
      </c>
      <c r="C13916" s="7">
        <v>44062.6559259259</v>
      </c>
      <c r="D13916" t="str">
        <f>VLOOKUP(A13916,Sheet2!$B$2:$E$1001,3,0)</f>
        <v>GIF</v>
      </c>
      <c r="E13916" t="str">
        <f>VLOOKUP(A13916,Sheet2!$B$2:$E$1001,4,0)</f>
        <v>Food</v>
      </c>
      <c r="F13916" t="str">
        <f>VLOOKUP(B13916,Sheet3!$B$2:$D$17,2,0)</f>
        <v>positive</v>
      </c>
      <c r="G13916">
        <f>VLOOKUP(B13916,Sheet3!$B$2:$D$17,3,0)</f>
        <v>50</v>
      </c>
      <c r="H13916">
        <f t="shared" si="651"/>
        <v>8</v>
      </c>
      <c r="I13916">
        <f t="shared" si="652"/>
        <v>3</v>
      </c>
      <c r="J13916" t="str">
        <f t="shared" si="653"/>
        <v>15-18</v>
      </c>
    </row>
    <row r="13917" spans="1:10">
      <c r="A13917" t="s">
        <v>925</v>
      </c>
      <c r="B13917" t="s">
        <v>1488</v>
      </c>
      <c r="C13917" s="7">
        <v>44049.1724768519</v>
      </c>
      <c r="D13917" t="str">
        <f>VLOOKUP(A13917,Sheet2!$B$2:$E$1001,3,0)</f>
        <v>GIF</v>
      </c>
      <c r="E13917" t="str">
        <f>VLOOKUP(A13917,Sheet2!$B$2:$E$1001,4,0)</f>
        <v>Food</v>
      </c>
      <c r="F13917" t="str">
        <f>VLOOKUP(B13917,Sheet3!$B$2:$D$17,2,0)</f>
        <v>negative</v>
      </c>
      <c r="G13917">
        <f>VLOOKUP(B13917,Sheet3!$B$2:$D$17,3,0)</f>
        <v>0</v>
      </c>
      <c r="H13917">
        <f t="shared" si="651"/>
        <v>8</v>
      </c>
      <c r="I13917">
        <f t="shared" si="652"/>
        <v>4</v>
      </c>
      <c r="J13917" t="str">
        <f t="shared" si="653"/>
        <v>3-6</v>
      </c>
    </row>
    <row r="13918" spans="1:10">
      <c r="A13918" t="s">
        <v>925</v>
      </c>
      <c r="B13918" t="s">
        <v>1501</v>
      </c>
      <c r="C13918" s="7">
        <v>44086.0940393519</v>
      </c>
      <c r="D13918" t="str">
        <f>VLOOKUP(A13918,Sheet2!$B$2:$E$1001,3,0)</f>
        <v>GIF</v>
      </c>
      <c r="E13918" t="str">
        <f>VLOOKUP(A13918,Sheet2!$B$2:$E$1001,4,0)</f>
        <v>Food</v>
      </c>
      <c r="F13918" t="str">
        <f>VLOOKUP(B13918,Sheet3!$B$2:$D$17,2,0)</f>
        <v>neutral</v>
      </c>
      <c r="G13918">
        <f>VLOOKUP(B13918,Sheet3!$B$2:$D$17,3,0)</f>
        <v>35</v>
      </c>
      <c r="H13918">
        <f t="shared" si="651"/>
        <v>9</v>
      </c>
      <c r="I13918">
        <f t="shared" si="652"/>
        <v>6</v>
      </c>
      <c r="J13918" t="str">
        <f t="shared" si="653"/>
        <v>0-3</v>
      </c>
    </row>
    <row r="13919" spans="1:10">
      <c r="A13919" t="s">
        <v>925</v>
      </c>
      <c r="B13919" t="s">
        <v>1492</v>
      </c>
      <c r="C13919" s="7">
        <v>44165.1711574074</v>
      </c>
      <c r="D13919" t="str">
        <f>VLOOKUP(A13919,Sheet2!$B$2:$E$1001,3,0)</f>
        <v>GIF</v>
      </c>
      <c r="E13919" t="str">
        <f>VLOOKUP(A13919,Sheet2!$B$2:$E$1001,4,0)</f>
        <v>Food</v>
      </c>
      <c r="F13919" t="str">
        <f>VLOOKUP(B13919,Sheet3!$B$2:$D$17,2,0)</f>
        <v>neutral</v>
      </c>
      <c r="G13919">
        <f>VLOOKUP(B13919,Sheet3!$B$2:$D$17,3,0)</f>
        <v>20</v>
      </c>
      <c r="H13919">
        <f t="shared" si="651"/>
        <v>11</v>
      </c>
      <c r="I13919">
        <f t="shared" si="652"/>
        <v>1</v>
      </c>
      <c r="J13919" t="str">
        <f t="shared" si="653"/>
        <v>3-6</v>
      </c>
    </row>
    <row r="13920" spans="1:10">
      <c r="A13920" t="s">
        <v>925</v>
      </c>
      <c r="B13920" t="s">
        <v>1490</v>
      </c>
      <c r="C13920" s="7">
        <v>44062.285162037</v>
      </c>
      <c r="D13920" t="str">
        <f>VLOOKUP(A13920,Sheet2!$B$2:$E$1001,3,0)</f>
        <v>GIF</v>
      </c>
      <c r="E13920" t="str">
        <f>VLOOKUP(A13920,Sheet2!$B$2:$E$1001,4,0)</f>
        <v>Food</v>
      </c>
      <c r="F13920" t="str">
        <f>VLOOKUP(B13920,Sheet3!$B$2:$D$17,2,0)</f>
        <v>negative</v>
      </c>
      <c r="G13920">
        <f>VLOOKUP(B13920,Sheet3!$B$2:$D$17,3,0)</f>
        <v>5</v>
      </c>
      <c r="H13920">
        <f t="shared" si="651"/>
        <v>8</v>
      </c>
      <c r="I13920">
        <f t="shared" si="652"/>
        <v>3</v>
      </c>
      <c r="J13920" t="str">
        <f t="shared" si="653"/>
        <v>6-9</v>
      </c>
    </row>
    <row r="13921" customFormat="1" spans="1:10">
      <c r="A13921" t="s">
        <v>925</v>
      </c>
      <c r="B13921" t="s">
        <v>1502</v>
      </c>
      <c r="C13921" s="7">
        <v>44228.2220486111</v>
      </c>
      <c r="D13921" t="str">
        <f>VLOOKUP(A13921,Sheet2!$B$2:$E$1001,3,0)</f>
        <v>GIF</v>
      </c>
      <c r="E13921" t="str">
        <f>VLOOKUP(A13921,Sheet2!$B$2:$E$1001,4,0)</f>
        <v>Food</v>
      </c>
      <c r="F13921" t="str">
        <f>VLOOKUP(B13921,Sheet3!$B$2:$D$17,2,0)</f>
        <v>negative</v>
      </c>
      <c r="G13921">
        <f>VLOOKUP(B13921,Sheet3!$B$2:$D$17,3,0)</f>
        <v>15</v>
      </c>
      <c r="H13921">
        <f t="shared" si="651"/>
        <v>2</v>
      </c>
      <c r="I13921">
        <f t="shared" si="652"/>
        <v>1</v>
      </c>
      <c r="J13921" t="str">
        <f t="shared" si="653"/>
        <v>3-6</v>
      </c>
    </row>
    <row r="13922" spans="1:10">
      <c r="A13922" t="s">
        <v>925</v>
      </c>
      <c r="B13922" t="s">
        <v>1485</v>
      </c>
      <c r="C13922" s="7">
        <v>44222.8606481481</v>
      </c>
      <c r="D13922" t="str">
        <f>VLOOKUP(A13922,Sheet2!$B$2:$E$1001,3,0)</f>
        <v>GIF</v>
      </c>
      <c r="E13922" t="str">
        <f>VLOOKUP(A13922,Sheet2!$B$2:$E$1001,4,0)</f>
        <v>Food</v>
      </c>
      <c r="F13922" t="str">
        <f>VLOOKUP(B13922,Sheet3!$B$2:$D$17,2,0)</f>
        <v>positive</v>
      </c>
      <c r="G13922">
        <f>VLOOKUP(B13922,Sheet3!$B$2:$D$17,3,0)</f>
        <v>60</v>
      </c>
      <c r="H13922">
        <f t="shared" si="651"/>
        <v>1</v>
      </c>
      <c r="I13922">
        <f t="shared" si="652"/>
        <v>2</v>
      </c>
      <c r="J13922" t="str">
        <f t="shared" si="653"/>
        <v>18-21</v>
      </c>
    </row>
    <row r="13923" spans="1:10">
      <c r="A13923" t="s">
        <v>925</v>
      </c>
      <c r="B13923" t="s">
        <v>1495</v>
      </c>
      <c r="C13923" s="7">
        <v>44355.7970138889</v>
      </c>
      <c r="D13923" t="str">
        <f>VLOOKUP(A13923,Sheet2!$B$2:$E$1001,3,0)</f>
        <v>GIF</v>
      </c>
      <c r="E13923" t="str">
        <f>VLOOKUP(A13923,Sheet2!$B$2:$E$1001,4,0)</f>
        <v>Food</v>
      </c>
      <c r="F13923" t="str">
        <f>VLOOKUP(B13923,Sheet3!$B$2:$D$17,2,0)</f>
        <v>positive</v>
      </c>
      <c r="G13923">
        <f>VLOOKUP(B13923,Sheet3!$B$2:$D$17,3,0)</f>
        <v>75</v>
      </c>
      <c r="H13923">
        <f t="shared" si="651"/>
        <v>6</v>
      </c>
      <c r="I13923">
        <f t="shared" si="652"/>
        <v>2</v>
      </c>
      <c r="J13923" t="str">
        <f t="shared" si="653"/>
        <v>18-21</v>
      </c>
    </row>
    <row r="13924" spans="1:10">
      <c r="A13924" t="s">
        <v>925</v>
      </c>
      <c r="B13924" t="s">
        <v>1491</v>
      </c>
      <c r="C13924" s="7">
        <v>44131.9736226852</v>
      </c>
      <c r="D13924" t="str">
        <f>VLOOKUP(A13924,Sheet2!$B$2:$E$1001,3,0)</f>
        <v>GIF</v>
      </c>
      <c r="E13924" t="str">
        <f>VLOOKUP(A13924,Sheet2!$B$2:$E$1001,4,0)</f>
        <v>Food</v>
      </c>
      <c r="F13924" t="str">
        <f>VLOOKUP(B13924,Sheet3!$B$2:$D$17,2,0)</f>
        <v>positive</v>
      </c>
      <c r="G13924">
        <f>VLOOKUP(B13924,Sheet3!$B$2:$D$17,3,0)</f>
        <v>30</v>
      </c>
      <c r="H13924">
        <f t="shared" si="651"/>
        <v>10</v>
      </c>
      <c r="I13924">
        <f t="shared" si="652"/>
        <v>2</v>
      </c>
      <c r="J13924" t="str">
        <f t="shared" si="653"/>
        <v>21-24</v>
      </c>
    </row>
    <row r="13925" spans="1:10">
      <c r="A13925" t="s">
        <v>925</v>
      </c>
      <c r="B13925" t="s">
        <v>1499</v>
      </c>
      <c r="C13925" s="7">
        <v>44289.0411458333</v>
      </c>
      <c r="D13925" t="str">
        <f>VLOOKUP(A13925,Sheet2!$B$2:$E$1001,3,0)</f>
        <v>GIF</v>
      </c>
      <c r="E13925" t="str">
        <f>VLOOKUP(A13925,Sheet2!$B$2:$E$1001,4,0)</f>
        <v>Food</v>
      </c>
      <c r="F13925" t="str">
        <f>VLOOKUP(B13925,Sheet3!$B$2:$D$17,2,0)</f>
        <v>negative</v>
      </c>
      <c r="G13925">
        <f>VLOOKUP(B13925,Sheet3!$B$2:$D$17,3,0)</f>
        <v>10</v>
      </c>
      <c r="H13925">
        <f t="shared" si="651"/>
        <v>4</v>
      </c>
      <c r="I13925">
        <f t="shared" si="652"/>
        <v>6</v>
      </c>
      <c r="J13925" t="str">
        <f t="shared" si="653"/>
        <v>0-3</v>
      </c>
    </row>
    <row r="13926" spans="1:10">
      <c r="A13926" t="s">
        <v>925</v>
      </c>
      <c r="B13926" t="s">
        <v>1494</v>
      </c>
      <c r="C13926" s="7">
        <v>44263.123912037</v>
      </c>
      <c r="D13926" t="str">
        <f>VLOOKUP(A13926,Sheet2!$B$2:$E$1001,3,0)</f>
        <v>GIF</v>
      </c>
      <c r="E13926" t="str">
        <f>VLOOKUP(A13926,Sheet2!$B$2:$E$1001,4,0)</f>
        <v>Food</v>
      </c>
      <c r="F13926" t="str">
        <f>VLOOKUP(B13926,Sheet3!$B$2:$D$17,2,0)</f>
        <v>positive</v>
      </c>
      <c r="G13926">
        <f>VLOOKUP(B13926,Sheet3!$B$2:$D$17,3,0)</f>
        <v>65</v>
      </c>
      <c r="H13926">
        <f t="shared" si="651"/>
        <v>3</v>
      </c>
      <c r="I13926">
        <f t="shared" si="652"/>
        <v>1</v>
      </c>
      <c r="J13926" t="str">
        <f t="shared" si="653"/>
        <v>0-3</v>
      </c>
    </row>
    <row r="13927" spans="1:10">
      <c r="A13927" t="s">
        <v>925</v>
      </c>
      <c r="B13927" t="s">
        <v>1501</v>
      </c>
      <c r="C13927" s="7">
        <v>44038.890775463</v>
      </c>
      <c r="D13927" t="str">
        <f>VLOOKUP(A13927,Sheet2!$B$2:$E$1001,3,0)</f>
        <v>GIF</v>
      </c>
      <c r="E13927" t="str">
        <f>VLOOKUP(A13927,Sheet2!$B$2:$E$1001,4,0)</f>
        <v>Food</v>
      </c>
      <c r="F13927" t="str">
        <f>VLOOKUP(B13927,Sheet3!$B$2:$D$17,2,0)</f>
        <v>neutral</v>
      </c>
      <c r="G13927">
        <f>VLOOKUP(B13927,Sheet3!$B$2:$D$17,3,0)</f>
        <v>35</v>
      </c>
      <c r="H13927">
        <f t="shared" si="651"/>
        <v>7</v>
      </c>
      <c r="I13927">
        <f t="shared" si="652"/>
        <v>7</v>
      </c>
      <c r="J13927" t="str">
        <f t="shared" si="653"/>
        <v>21-24</v>
      </c>
    </row>
    <row r="13928" spans="1:10">
      <c r="A13928" t="s">
        <v>925</v>
      </c>
      <c r="B13928" t="s">
        <v>1495</v>
      </c>
      <c r="C13928" s="7">
        <v>44094.4718171296</v>
      </c>
      <c r="D13928" t="str">
        <f>VLOOKUP(A13928,Sheet2!$B$2:$E$1001,3,0)</f>
        <v>GIF</v>
      </c>
      <c r="E13928" t="str">
        <f>VLOOKUP(A13928,Sheet2!$B$2:$E$1001,4,0)</f>
        <v>Food</v>
      </c>
      <c r="F13928" t="str">
        <f>VLOOKUP(B13928,Sheet3!$B$2:$D$17,2,0)</f>
        <v>positive</v>
      </c>
      <c r="G13928">
        <f>VLOOKUP(B13928,Sheet3!$B$2:$D$17,3,0)</f>
        <v>75</v>
      </c>
      <c r="H13928">
        <f t="shared" si="651"/>
        <v>9</v>
      </c>
      <c r="I13928">
        <f t="shared" si="652"/>
        <v>7</v>
      </c>
      <c r="J13928" t="str">
        <f t="shared" si="653"/>
        <v>9-12</v>
      </c>
    </row>
    <row r="13929" spans="1:10">
      <c r="A13929" t="s">
        <v>925</v>
      </c>
      <c r="B13929" t="s">
        <v>1500</v>
      </c>
      <c r="C13929" s="7">
        <v>44354.7061342593</v>
      </c>
      <c r="D13929" t="str">
        <f>VLOOKUP(A13929,Sheet2!$B$2:$E$1001,3,0)</f>
        <v>GIF</v>
      </c>
      <c r="E13929" t="str">
        <f>VLOOKUP(A13929,Sheet2!$B$2:$E$1001,4,0)</f>
        <v>Food</v>
      </c>
      <c r="F13929" t="str">
        <f>VLOOKUP(B13929,Sheet3!$B$2:$D$17,2,0)</f>
        <v>positive</v>
      </c>
      <c r="G13929">
        <f>VLOOKUP(B13929,Sheet3!$B$2:$D$17,3,0)</f>
        <v>45</v>
      </c>
      <c r="H13929">
        <f t="shared" si="651"/>
        <v>6</v>
      </c>
      <c r="I13929">
        <f t="shared" si="652"/>
        <v>1</v>
      </c>
      <c r="J13929" t="str">
        <f t="shared" si="653"/>
        <v>15-18</v>
      </c>
    </row>
    <row r="13930" spans="1:10">
      <c r="A13930" t="s">
        <v>925</v>
      </c>
      <c r="B13930" t="s">
        <v>1490</v>
      </c>
      <c r="C13930" s="7">
        <v>44128.1033101852</v>
      </c>
      <c r="D13930" t="str">
        <f>VLOOKUP(A13930,Sheet2!$B$2:$E$1001,3,0)</f>
        <v>GIF</v>
      </c>
      <c r="E13930" t="str">
        <f>VLOOKUP(A13930,Sheet2!$B$2:$E$1001,4,0)</f>
        <v>Food</v>
      </c>
      <c r="F13930" t="str">
        <f>VLOOKUP(B13930,Sheet3!$B$2:$D$17,2,0)</f>
        <v>negative</v>
      </c>
      <c r="G13930">
        <f>VLOOKUP(B13930,Sheet3!$B$2:$D$17,3,0)</f>
        <v>5</v>
      </c>
      <c r="H13930">
        <f t="shared" si="651"/>
        <v>10</v>
      </c>
      <c r="I13930">
        <f t="shared" si="652"/>
        <v>6</v>
      </c>
      <c r="J13930" t="str">
        <f t="shared" si="653"/>
        <v>0-3</v>
      </c>
    </row>
    <row r="13931" customFormat="1" spans="1:10">
      <c r="A13931" t="s">
        <v>925</v>
      </c>
      <c r="B13931" t="s">
        <v>1496</v>
      </c>
      <c r="C13931" s="7">
        <v>44272.4892476852</v>
      </c>
      <c r="D13931" t="str">
        <f>VLOOKUP(A13931,Sheet2!$B$2:$E$1001,3,0)</f>
        <v>GIF</v>
      </c>
      <c r="E13931" t="str">
        <f>VLOOKUP(A13931,Sheet2!$B$2:$E$1001,4,0)</f>
        <v>Food</v>
      </c>
      <c r="F13931" t="str">
        <f>VLOOKUP(B13931,Sheet3!$B$2:$D$17,2,0)</f>
        <v>positive</v>
      </c>
      <c r="G13931">
        <f>VLOOKUP(B13931,Sheet3!$B$2:$D$17,3,0)</f>
        <v>70</v>
      </c>
      <c r="H13931">
        <f t="shared" si="651"/>
        <v>3</v>
      </c>
      <c r="I13931">
        <f t="shared" si="652"/>
        <v>3</v>
      </c>
      <c r="J13931" t="str">
        <f t="shared" si="653"/>
        <v>9-12</v>
      </c>
    </row>
    <row r="13932" spans="1:10">
      <c r="A13932" t="s">
        <v>925</v>
      </c>
      <c r="B13932" t="s">
        <v>1494</v>
      </c>
      <c r="C13932" s="7">
        <v>44202.3381481481</v>
      </c>
      <c r="D13932" t="str">
        <f>VLOOKUP(A13932,Sheet2!$B$2:$E$1001,3,0)</f>
        <v>GIF</v>
      </c>
      <c r="E13932" t="str">
        <f>VLOOKUP(A13932,Sheet2!$B$2:$E$1001,4,0)</f>
        <v>Food</v>
      </c>
      <c r="F13932" t="str">
        <f>VLOOKUP(B13932,Sheet3!$B$2:$D$17,2,0)</f>
        <v>positive</v>
      </c>
      <c r="G13932">
        <f>VLOOKUP(B13932,Sheet3!$B$2:$D$17,3,0)</f>
        <v>65</v>
      </c>
      <c r="H13932">
        <f t="shared" si="651"/>
        <v>1</v>
      </c>
      <c r="I13932">
        <f t="shared" si="652"/>
        <v>3</v>
      </c>
      <c r="J13932" t="str">
        <f t="shared" si="653"/>
        <v>6-9</v>
      </c>
    </row>
    <row r="13933" spans="1:10">
      <c r="A13933" t="s">
        <v>925</v>
      </c>
      <c r="B13933" t="s">
        <v>1490</v>
      </c>
      <c r="C13933" s="7">
        <v>44060.9785185185</v>
      </c>
      <c r="D13933" t="str">
        <f>VLOOKUP(A13933,Sheet2!$B$2:$E$1001,3,0)</f>
        <v>GIF</v>
      </c>
      <c r="E13933" t="str">
        <f>VLOOKUP(A13933,Sheet2!$B$2:$E$1001,4,0)</f>
        <v>Food</v>
      </c>
      <c r="F13933" t="str">
        <f>VLOOKUP(B13933,Sheet3!$B$2:$D$17,2,0)</f>
        <v>negative</v>
      </c>
      <c r="G13933">
        <f>VLOOKUP(B13933,Sheet3!$B$2:$D$17,3,0)</f>
        <v>5</v>
      </c>
      <c r="H13933">
        <f t="shared" si="651"/>
        <v>8</v>
      </c>
      <c r="I13933">
        <f t="shared" si="652"/>
        <v>1</v>
      </c>
      <c r="J13933" t="str">
        <f t="shared" si="653"/>
        <v>21-24</v>
      </c>
    </row>
    <row r="13934" spans="1:10">
      <c r="A13934" t="s">
        <v>925</v>
      </c>
      <c r="B13934" t="s">
        <v>1488</v>
      </c>
      <c r="C13934" s="7">
        <v>44007.8493287037</v>
      </c>
      <c r="D13934" t="str">
        <f>VLOOKUP(A13934,Sheet2!$B$2:$E$1001,3,0)</f>
        <v>GIF</v>
      </c>
      <c r="E13934" t="str">
        <f>VLOOKUP(A13934,Sheet2!$B$2:$E$1001,4,0)</f>
        <v>Food</v>
      </c>
      <c r="F13934" t="str">
        <f>VLOOKUP(B13934,Sheet3!$B$2:$D$17,2,0)</f>
        <v>negative</v>
      </c>
      <c r="G13934">
        <f>VLOOKUP(B13934,Sheet3!$B$2:$D$17,3,0)</f>
        <v>0</v>
      </c>
      <c r="H13934">
        <f t="shared" si="651"/>
        <v>6</v>
      </c>
      <c r="I13934">
        <f t="shared" si="652"/>
        <v>4</v>
      </c>
      <c r="J13934" t="str">
        <f t="shared" si="653"/>
        <v>18-21</v>
      </c>
    </row>
    <row r="13935" spans="1:10">
      <c r="A13935" t="s">
        <v>925</v>
      </c>
      <c r="B13935" t="s">
        <v>1501</v>
      </c>
      <c r="C13935" s="7">
        <v>44362.6987731481</v>
      </c>
      <c r="D13935" t="str">
        <f>VLOOKUP(A13935,Sheet2!$B$2:$E$1001,3,0)</f>
        <v>GIF</v>
      </c>
      <c r="E13935" t="str">
        <f>VLOOKUP(A13935,Sheet2!$B$2:$E$1001,4,0)</f>
        <v>Food</v>
      </c>
      <c r="F13935" t="str">
        <f>VLOOKUP(B13935,Sheet3!$B$2:$D$17,2,0)</f>
        <v>neutral</v>
      </c>
      <c r="G13935">
        <f>VLOOKUP(B13935,Sheet3!$B$2:$D$17,3,0)</f>
        <v>35</v>
      </c>
      <c r="H13935">
        <f t="shared" si="651"/>
        <v>6</v>
      </c>
      <c r="I13935">
        <f t="shared" si="652"/>
        <v>2</v>
      </c>
      <c r="J13935" t="str">
        <f t="shared" si="653"/>
        <v>15-18</v>
      </c>
    </row>
    <row r="13936" spans="1:10">
      <c r="A13936" t="s">
        <v>925</v>
      </c>
      <c r="B13936" t="s">
        <v>1501</v>
      </c>
      <c r="C13936" s="7">
        <v>44237.1550578704</v>
      </c>
      <c r="D13936" t="str">
        <f>VLOOKUP(A13936,Sheet2!$B$2:$E$1001,3,0)</f>
        <v>GIF</v>
      </c>
      <c r="E13936" t="str">
        <f>VLOOKUP(A13936,Sheet2!$B$2:$E$1001,4,0)</f>
        <v>Food</v>
      </c>
      <c r="F13936" t="str">
        <f>VLOOKUP(B13936,Sheet3!$B$2:$D$17,2,0)</f>
        <v>neutral</v>
      </c>
      <c r="G13936">
        <f>VLOOKUP(B13936,Sheet3!$B$2:$D$17,3,0)</f>
        <v>35</v>
      </c>
      <c r="H13936">
        <f t="shared" si="651"/>
        <v>2</v>
      </c>
      <c r="I13936">
        <f t="shared" si="652"/>
        <v>3</v>
      </c>
      <c r="J13936" t="str">
        <f t="shared" si="653"/>
        <v>3-6</v>
      </c>
    </row>
    <row r="13937" spans="1:10">
      <c r="A13937" t="s">
        <v>925</v>
      </c>
      <c r="B13937" t="s">
        <v>1500</v>
      </c>
      <c r="C13937" s="7">
        <v>44122.3528356481</v>
      </c>
      <c r="D13937" t="str">
        <f>VLOOKUP(A13937,Sheet2!$B$2:$E$1001,3,0)</f>
        <v>GIF</v>
      </c>
      <c r="E13937" t="str">
        <f>VLOOKUP(A13937,Sheet2!$B$2:$E$1001,4,0)</f>
        <v>Food</v>
      </c>
      <c r="F13937" t="str">
        <f>VLOOKUP(B13937,Sheet3!$B$2:$D$17,2,0)</f>
        <v>positive</v>
      </c>
      <c r="G13937">
        <f>VLOOKUP(B13937,Sheet3!$B$2:$D$17,3,0)</f>
        <v>45</v>
      </c>
      <c r="H13937">
        <f t="shared" si="651"/>
        <v>10</v>
      </c>
      <c r="I13937">
        <f t="shared" si="652"/>
        <v>7</v>
      </c>
      <c r="J13937" t="str">
        <f t="shared" si="653"/>
        <v>6-9</v>
      </c>
    </row>
    <row r="13938" spans="1:10">
      <c r="A13938" t="s">
        <v>925</v>
      </c>
      <c r="B13938" t="s">
        <v>1499</v>
      </c>
      <c r="C13938" s="7">
        <v>44219.008287037</v>
      </c>
      <c r="D13938" t="str">
        <f>VLOOKUP(A13938,Sheet2!$B$2:$E$1001,3,0)</f>
        <v>GIF</v>
      </c>
      <c r="E13938" t="str">
        <f>VLOOKUP(A13938,Sheet2!$B$2:$E$1001,4,0)</f>
        <v>Food</v>
      </c>
      <c r="F13938" t="str">
        <f>VLOOKUP(B13938,Sheet3!$B$2:$D$17,2,0)</f>
        <v>negative</v>
      </c>
      <c r="G13938">
        <f>VLOOKUP(B13938,Sheet3!$B$2:$D$17,3,0)</f>
        <v>10</v>
      </c>
      <c r="H13938">
        <f t="shared" si="651"/>
        <v>1</v>
      </c>
      <c r="I13938">
        <f t="shared" si="652"/>
        <v>6</v>
      </c>
      <c r="J13938" t="str">
        <f t="shared" si="653"/>
        <v>0-3</v>
      </c>
    </row>
    <row r="13939" spans="1:10">
      <c r="A13939" t="s">
        <v>925</v>
      </c>
      <c r="B13939" t="s">
        <v>1503</v>
      </c>
      <c r="C13939" s="7">
        <v>44031.3943171296</v>
      </c>
      <c r="D13939" t="str">
        <f>VLOOKUP(A13939,Sheet2!$B$2:$E$1001,3,0)</f>
        <v>GIF</v>
      </c>
      <c r="E13939" t="str">
        <f>VLOOKUP(A13939,Sheet2!$B$2:$E$1001,4,0)</f>
        <v>Food</v>
      </c>
      <c r="F13939" t="str">
        <f>VLOOKUP(B13939,Sheet3!$B$2:$D$17,2,0)</f>
        <v>negative</v>
      </c>
      <c r="G13939">
        <f>VLOOKUP(B13939,Sheet3!$B$2:$D$17,3,0)</f>
        <v>12</v>
      </c>
      <c r="H13939">
        <f t="shared" si="651"/>
        <v>7</v>
      </c>
      <c r="I13939">
        <f t="shared" si="652"/>
        <v>7</v>
      </c>
      <c r="J13939" t="str">
        <f t="shared" si="653"/>
        <v>9-12</v>
      </c>
    </row>
    <row r="13940" spans="1:10">
      <c r="A13940" t="s">
        <v>925</v>
      </c>
      <c r="B13940" t="s">
        <v>1488</v>
      </c>
      <c r="C13940" s="7">
        <v>44177.6589699074</v>
      </c>
      <c r="D13940" t="str">
        <f>VLOOKUP(A13940,Sheet2!$B$2:$E$1001,3,0)</f>
        <v>GIF</v>
      </c>
      <c r="E13940" t="str">
        <f>VLOOKUP(A13940,Sheet2!$B$2:$E$1001,4,0)</f>
        <v>Food</v>
      </c>
      <c r="F13940" t="str">
        <f>VLOOKUP(B13940,Sheet3!$B$2:$D$17,2,0)</f>
        <v>negative</v>
      </c>
      <c r="G13940">
        <f>VLOOKUP(B13940,Sheet3!$B$2:$D$17,3,0)</f>
        <v>0</v>
      </c>
      <c r="H13940">
        <f t="shared" si="651"/>
        <v>12</v>
      </c>
      <c r="I13940">
        <f t="shared" si="652"/>
        <v>6</v>
      </c>
      <c r="J13940" t="str">
        <f t="shared" si="653"/>
        <v>15-18</v>
      </c>
    </row>
    <row r="13941" customFormat="1" spans="1:10">
      <c r="A13941" t="s">
        <v>925</v>
      </c>
      <c r="B13941" t="s">
        <v>1488</v>
      </c>
      <c r="C13941" s="7">
        <v>44249.7059375</v>
      </c>
      <c r="D13941" t="str">
        <f>VLOOKUP(A13941,Sheet2!$B$2:$E$1001,3,0)</f>
        <v>GIF</v>
      </c>
      <c r="E13941" t="str">
        <f>VLOOKUP(A13941,Sheet2!$B$2:$E$1001,4,0)</f>
        <v>Food</v>
      </c>
      <c r="F13941" t="str">
        <f>VLOOKUP(B13941,Sheet3!$B$2:$D$17,2,0)</f>
        <v>negative</v>
      </c>
      <c r="G13941">
        <f>VLOOKUP(B13941,Sheet3!$B$2:$D$17,3,0)</f>
        <v>0</v>
      </c>
      <c r="H13941">
        <f t="shared" si="651"/>
        <v>2</v>
      </c>
      <c r="I13941">
        <f t="shared" si="652"/>
        <v>1</v>
      </c>
      <c r="J13941" t="str">
        <f t="shared" si="653"/>
        <v>15-18</v>
      </c>
    </row>
    <row r="13942" spans="1:10">
      <c r="A13942" t="s">
        <v>925</v>
      </c>
      <c r="B13942" t="s">
        <v>1494</v>
      </c>
      <c r="C13942" s="7">
        <v>44328.0076157407</v>
      </c>
      <c r="D13942" t="str">
        <f>VLOOKUP(A13942,Sheet2!$B$2:$E$1001,3,0)</f>
        <v>GIF</v>
      </c>
      <c r="E13942" t="str">
        <f>VLOOKUP(A13942,Sheet2!$B$2:$E$1001,4,0)</f>
        <v>Food</v>
      </c>
      <c r="F13942" t="str">
        <f>VLOOKUP(B13942,Sheet3!$B$2:$D$17,2,0)</f>
        <v>positive</v>
      </c>
      <c r="G13942">
        <f>VLOOKUP(B13942,Sheet3!$B$2:$D$17,3,0)</f>
        <v>65</v>
      </c>
      <c r="H13942">
        <f t="shared" si="651"/>
        <v>5</v>
      </c>
      <c r="I13942">
        <f t="shared" si="652"/>
        <v>3</v>
      </c>
      <c r="J13942" t="str">
        <f t="shared" si="653"/>
        <v>0-3</v>
      </c>
    </row>
    <row r="13943" spans="1:10">
      <c r="A13943" t="s">
        <v>925</v>
      </c>
      <c r="B13943" t="s">
        <v>1490</v>
      </c>
      <c r="C13943" s="7">
        <v>44343.058912037</v>
      </c>
      <c r="D13943" t="str">
        <f>VLOOKUP(A13943,Sheet2!$B$2:$E$1001,3,0)</f>
        <v>GIF</v>
      </c>
      <c r="E13943" t="str">
        <f>VLOOKUP(A13943,Sheet2!$B$2:$E$1001,4,0)</f>
        <v>Food</v>
      </c>
      <c r="F13943" t="str">
        <f>VLOOKUP(B13943,Sheet3!$B$2:$D$17,2,0)</f>
        <v>negative</v>
      </c>
      <c r="G13943">
        <f>VLOOKUP(B13943,Sheet3!$B$2:$D$17,3,0)</f>
        <v>5</v>
      </c>
      <c r="H13943">
        <f t="shared" si="651"/>
        <v>5</v>
      </c>
      <c r="I13943">
        <f t="shared" si="652"/>
        <v>4</v>
      </c>
      <c r="J13943" t="str">
        <f t="shared" si="653"/>
        <v>0-3</v>
      </c>
    </row>
    <row r="13944" spans="1:10">
      <c r="A13944" t="s">
        <v>925</v>
      </c>
      <c r="B13944" t="s">
        <v>1497</v>
      </c>
      <c r="C13944" s="7">
        <v>44346.7439814815</v>
      </c>
      <c r="D13944" t="str">
        <f>VLOOKUP(A13944,Sheet2!$B$2:$E$1001,3,0)</f>
        <v>GIF</v>
      </c>
      <c r="E13944" t="str">
        <f>VLOOKUP(A13944,Sheet2!$B$2:$E$1001,4,0)</f>
        <v>Food</v>
      </c>
      <c r="F13944" t="str">
        <f>VLOOKUP(B13944,Sheet3!$B$2:$D$17,2,0)</f>
        <v>positive</v>
      </c>
      <c r="G13944">
        <f>VLOOKUP(B13944,Sheet3!$B$2:$D$17,3,0)</f>
        <v>72</v>
      </c>
      <c r="H13944">
        <f t="shared" si="651"/>
        <v>5</v>
      </c>
      <c r="I13944">
        <f t="shared" si="652"/>
        <v>7</v>
      </c>
      <c r="J13944" t="str">
        <f t="shared" si="653"/>
        <v>15-18</v>
      </c>
    </row>
    <row r="13945" spans="1:10">
      <c r="A13945" t="s">
        <v>925</v>
      </c>
      <c r="B13945" t="s">
        <v>1488</v>
      </c>
      <c r="C13945" s="7">
        <v>44056.5704861111</v>
      </c>
      <c r="D13945" t="str">
        <f>VLOOKUP(A13945,Sheet2!$B$2:$E$1001,3,0)</f>
        <v>GIF</v>
      </c>
      <c r="E13945" t="str">
        <f>VLOOKUP(A13945,Sheet2!$B$2:$E$1001,4,0)</f>
        <v>Food</v>
      </c>
      <c r="F13945" t="str">
        <f>VLOOKUP(B13945,Sheet3!$B$2:$D$17,2,0)</f>
        <v>negative</v>
      </c>
      <c r="G13945">
        <f>VLOOKUP(B13945,Sheet3!$B$2:$D$17,3,0)</f>
        <v>0</v>
      </c>
      <c r="H13945">
        <f t="shared" si="651"/>
        <v>8</v>
      </c>
      <c r="I13945">
        <f t="shared" si="652"/>
        <v>4</v>
      </c>
      <c r="J13945" t="str">
        <f t="shared" si="653"/>
        <v>12-15</v>
      </c>
    </row>
    <row r="13946" spans="1:10">
      <c r="A13946" t="s">
        <v>925</v>
      </c>
      <c r="B13946" t="s">
        <v>1488</v>
      </c>
      <c r="C13946" s="7">
        <v>44051.7876967593</v>
      </c>
      <c r="D13946" t="str">
        <f>VLOOKUP(A13946,Sheet2!$B$2:$E$1001,3,0)</f>
        <v>GIF</v>
      </c>
      <c r="E13946" t="str">
        <f>VLOOKUP(A13946,Sheet2!$B$2:$E$1001,4,0)</f>
        <v>Food</v>
      </c>
      <c r="F13946" t="str">
        <f>VLOOKUP(B13946,Sheet3!$B$2:$D$17,2,0)</f>
        <v>negative</v>
      </c>
      <c r="G13946">
        <f>VLOOKUP(B13946,Sheet3!$B$2:$D$17,3,0)</f>
        <v>0</v>
      </c>
      <c r="H13946">
        <f t="shared" si="651"/>
        <v>8</v>
      </c>
      <c r="I13946">
        <f t="shared" si="652"/>
        <v>6</v>
      </c>
      <c r="J13946" t="str">
        <f t="shared" si="653"/>
        <v>18-21</v>
      </c>
    </row>
    <row r="13947" spans="1:10">
      <c r="A13947" t="s">
        <v>925</v>
      </c>
      <c r="B13947" t="s">
        <v>1503</v>
      </c>
      <c r="C13947" s="7">
        <v>44343.0253240741</v>
      </c>
      <c r="D13947" t="str">
        <f>VLOOKUP(A13947,Sheet2!$B$2:$E$1001,3,0)</f>
        <v>GIF</v>
      </c>
      <c r="E13947" t="str">
        <f>VLOOKUP(A13947,Sheet2!$B$2:$E$1001,4,0)</f>
        <v>Food</v>
      </c>
      <c r="F13947" t="str">
        <f>VLOOKUP(B13947,Sheet3!$B$2:$D$17,2,0)</f>
        <v>negative</v>
      </c>
      <c r="G13947">
        <f>VLOOKUP(B13947,Sheet3!$B$2:$D$17,3,0)</f>
        <v>12</v>
      </c>
      <c r="H13947">
        <f t="shared" si="651"/>
        <v>5</v>
      </c>
      <c r="I13947">
        <f t="shared" si="652"/>
        <v>4</v>
      </c>
      <c r="J13947" t="str">
        <f t="shared" si="653"/>
        <v>0-3</v>
      </c>
    </row>
    <row r="13948" spans="1:10">
      <c r="A13948" t="s">
        <v>925</v>
      </c>
      <c r="B13948" t="s">
        <v>1496</v>
      </c>
      <c r="C13948" s="7">
        <v>44321.3762615741</v>
      </c>
      <c r="D13948" t="str">
        <f>VLOOKUP(A13948,Sheet2!$B$2:$E$1001,3,0)</f>
        <v>GIF</v>
      </c>
      <c r="E13948" t="str">
        <f>VLOOKUP(A13948,Sheet2!$B$2:$E$1001,4,0)</f>
        <v>Food</v>
      </c>
      <c r="F13948" t="str">
        <f>VLOOKUP(B13948,Sheet3!$B$2:$D$17,2,0)</f>
        <v>positive</v>
      </c>
      <c r="G13948">
        <f>VLOOKUP(B13948,Sheet3!$B$2:$D$17,3,0)</f>
        <v>70</v>
      </c>
      <c r="H13948">
        <f t="shared" si="651"/>
        <v>5</v>
      </c>
      <c r="I13948">
        <f t="shared" si="652"/>
        <v>3</v>
      </c>
      <c r="J13948" t="str">
        <f t="shared" si="653"/>
        <v>9-12</v>
      </c>
    </row>
    <row r="13949" spans="1:10">
      <c r="A13949" t="s">
        <v>925</v>
      </c>
      <c r="B13949" t="s">
        <v>1496</v>
      </c>
      <c r="C13949" s="7">
        <v>44196.9117824074</v>
      </c>
      <c r="D13949" t="str">
        <f>VLOOKUP(A13949,Sheet2!$B$2:$E$1001,3,0)</f>
        <v>GIF</v>
      </c>
      <c r="E13949" t="str">
        <f>VLOOKUP(A13949,Sheet2!$B$2:$E$1001,4,0)</f>
        <v>Food</v>
      </c>
      <c r="F13949" t="str">
        <f>VLOOKUP(B13949,Sheet3!$B$2:$D$17,2,0)</f>
        <v>positive</v>
      </c>
      <c r="G13949">
        <f>VLOOKUP(B13949,Sheet3!$B$2:$D$17,3,0)</f>
        <v>70</v>
      </c>
      <c r="H13949">
        <f t="shared" si="651"/>
        <v>12</v>
      </c>
      <c r="I13949">
        <f t="shared" si="652"/>
        <v>4</v>
      </c>
      <c r="J13949" t="str">
        <f t="shared" si="653"/>
        <v>21-24</v>
      </c>
    </row>
    <row r="13950" spans="1:10">
      <c r="A13950" t="s">
        <v>925</v>
      </c>
      <c r="B13950" t="s">
        <v>1485</v>
      </c>
      <c r="C13950" s="7">
        <v>44289.302025463</v>
      </c>
      <c r="D13950" t="str">
        <f>VLOOKUP(A13950,Sheet2!$B$2:$E$1001,3,0)</f>
        <v>GIF</v>
      </c>
      <c r="E13950" t="str">
        <f>VLOOKUP(A13950,Sheet2!$B$2:$E$1001,4,0)</f>
        <v>Food</v>
      </c>
      <c r="F13950" t="str">
        <f>VLOOKUP(B13950,Sheet3!$B$2:$D$17,2,0)</f>
        <v>positive</v>
      </c>
      <c r="G13950">
        <f>VLOOKUP(B13950,Sheet3!$B$2:$D$17,3,0)</f>
        <v>60</v>
      </c>
      <c r="H13950">
        <f t="shared" si="651"/>
        <v>4</v>
      </c>
      <c r="I13950">
        <f t="shared" si="652"/>
        <v>6</v>
      </c>
      <c r="J13950" t="str">
        <f t="shared" si="653"/>
        <v>6-9</v>
      </c>
    </row>
    <row r="13951" customFormat="1" spans="1:10">
      <c r="A13951" t="s">
        <v>925</v>
      </c>
      <c r="B13951" t="s">
        <v>1487</v>
      </c>
      <c r="C13951" s="7">
        <v>44147.1267476852</v>
      </c>
      <c r="D13951" t="str">
        <f>VLOOKUP(A13951,Sheet2!$B$2:$E$1001,3,0)</f>
        <v>GIF</v>
      </c>
      <c r="E13951" t="str">
        <f>VLOOKUP(A13951,Sheet2!$B$2:$E$1001,4,0)</f>
        <v>Food</v>
      </c>
      <c r="F13951" t="str">
        <f>VLOOKUP(B13951,Sheet3!$B$2:$D$17,2,0)</f>
        <v>positive</v>
      </c>
      <c r="G13951">
        <f>VLOOKUP(B13951,Sheet3!$B$2:$D$17,3,0)</f>
        <v>70</v>
      </c>
      <c r="H13951">
        <f t="shared" si="651"/>
        <v>11</v>
      </c>
      <c r="I13951">
        <f t="shared" si="652"/>
        <v>4</v>
      </c>
      <c r="J13951" t="str">
        <f t="shared" si="653"/>
        <v>3-6</v>
      </c>
    </row>
    <row r="13952" spans="1:10">
      <c r="A13952" t="s">
        <v>925</v>
      </c>
      <c r="B13952" t="s">
        <v>1490</v>
      </c>
      <c r="C13952" s="7">
        <v>44004.9644791667</v>
      </c>
      <c r="D13952" t="str">
        <f>VLOOKUP(A13952,Sheet2!$B$2:$E$1001,3,0)</f>
        <v>GIF</v>
      </c>
      <c r="E13952" t="str">
        <f>VLOOKUP(A13952,Sheet2!$B$2:$E$1001,4,0)</f>
        <v>Food</v>
      </c>
      <c r="F13952" t="str">
        <f>VLOOKUP(B13952,Sheet3!$B$2:$D$17,2,0)</f>
        <v>negative</v>
      </c>
      <c r="G13952">
        <f>VLOOKUP(B13952,Sheet3!$B$2:$D$17,3,0)</f>
        <v>5</v>
      </c>
      <c r="H13952">
        <f t="shared" si="651"/>
        <v>6</v>
      </c>
      <c r="I13952">
        <f t="shared" si="652"/>
        <v>1</v>
      </c>
      <c r="J13952" t="str">
        <f t="shared" si="653"/>
        <v>21-24</v>
      </c>
    </row>
    <row r="13953" spans="1:10">
      <c r="A13953" t="s">
        <v>925</v>
      </c>
      <c r="B13953" t="s">
        <v>1490</v>
      </c>
      <c r="C13953" s="7">
        <v>44297.2066666667</v>
      </c>
      <c r="D13953" t="str">
        <f>VLOOKUP(A13953,Sheet2!$B$2:$E$1001,3,0)</f>
        <v>GIF</v>
      </c>
      <c r="E13953" t="str">
        <f>VLOOKUP(A13953,Sheet2!$B$2:$E$1001,4,0)</f>
        <v>Food</v>
      </c>
      <c r="F13953" t="str">
        <f>VLOOKUP(B13953,Sheet3!$B$2:$D$17,2,0)</f>
        <v>negative</v>
      </c>
      <c r="G13953">
        <f>VLOOKUP(B13953,Sheet3!$B$2:$D$17,3,0)</f>
        <v>5</v>
      </c>
      <c r="H13953">
        <f t="shared" si="651"/>
        <v>4</v>
      </c>
      <c r="I13953">
        <f t="shared" si="652"/>
        <v>7</v>
      </c>
      <c r="J13953" t="str">
        <f t="shared" si="653"/>
        <v>3-6</v>
      </c>
    </row>
    <row r="13954" spans="1:10">
      <c r="A13954" t="s">
        <v>925</v>
      </c>
      <c r="B13954" t="s">
        <v>1498</v>
      </c>
      <c r="C13954" s="7">
        <v>44192.4796643518</v>
      </c>
      <c r="D13954" t="str">
        <f>VLOOKUP(A13954,Sheet2!$B$2:$E$1001,3,0)</f>
        <v>GIF</v>
      </c>
      <c r="E13954" t="str">
        <f>VLOOKUP(A13954,Sheet2!$B$2:$E$1001,4,0)</f>
        <v>Food</v>
      </c>
      <c r="F13954" t="str">
        <f>VLOOKUP(B13954,Sheet3!$B$2:$D$17,2,0)</f>
        <v>positive</v>
      </c>
      <c r="G13954">
        <f>VLOOKUP(B13954,Sheet3!$B$2:$D$17,3,0)</f>
        <v>50</v>
      </c>
      <c r="H13954">
        <f t="shared" si="651"/>
        <v>12</v>
      </c>
      <c r="I13954">
        <f t="shared" si="652"/>
        <v>7</v>
      </c>
      <c r="J13954" t="str">
        <f t="shared" si="653"/>
        <v>9-12</v>
      </c>
    </row>
    <row r="13955" spans="1:10">
      <c r="A13955" t="s">
        <v>925</v>
      </c>
      <c r="B13955" t="s">
        <v>1498</v>
      </c>
      <c r="C13955" s="7">
        <v>44090.3297222222</v>
      </c>
      <c r="D13955" t="str">
        <f>VLOOKUP(A13955,Sheet2!$B$2:$E$1001,3,0)</f>
        <v>GIF</v>
      </c>
      <c r="E13955" t="str">
        <f>VLOOKUP(A13955,Sheet2!$B$2:$E$1001,4,0)</f>
        <v>Food</v>
      </c>
      <c r="F13955" t="str">
        <f>VLOOKUP(B13955,Sheet3!$B$2:$D$17,2,0)</f>
        <v>positive</v>
      </c>
      <c r="G13955">
        <f>VLOOKUP(B13955,Sheet3!$B$2:$D$17,3,0)</f>
        <v>50</v>
      </c>
      <c r="H13955">
        <f t="shared" ref="H13955:H14018" si="654">MONTH(C13955)</f>
        <v>9</v>
      </c>
      <c r="I13955">
        <f t="shared" ref="I13955:I14018" si="655">WEEKDAY(C13955,2)</f>
        <v>3</v>
      </c>
      <c r="J13955" t="str">
        <f t="shared" ref="J13955:J14018" si="656">TEXT(INT(HOUR(C13955)/3)*3,"0")&amp;"-"&amp;TEXT(INT(HOUR(C13955)/3)*3+3,"0")</f>
        <v>6-9</v>
      </c>
    </row>
    <row r="13956" spans="1:10">
      <c r="A13956" t="s">
        <v>925</v>
      </c>
      <c r="B13956" t="s">
        <v>1487</v>
      </c>
      <c r="C13956" s="7">
        <v>44304.2096759259</v>
      </c>
      <c r="D13956" t="str">
        <f>VLOOKUP(A13956,Sheet2!$B$2:$E$1001,3,0)</f>
        <v>GIF</v>
      </c>
      <c r="E13956" t="str">
        <f>VLOOKUP(A13956,Sheet2!$B$2:$E$1001,4,0)</f>
        <v>Food</v>
      </c>
      <c r="F13956" t="str">
        <f>VLOOKUP(B13956,Sheet3!$B$2:$D$17,2,0)</f>
        <v>positive</v>
      </c>
      <c r="G13956">
        <f>VLOOKUP(B13956,Sheet3!$B$2:$D$17,3,0)</f>
        <v>70</v>
      </c>
      <c r="H13956">
        <f t="shared" si="654"/>
        <v>4</v>
      </c>
      <c r="I13956">
        <f t="shared" si="655"/>
        <v>7</v>
      </c>
      <c r="J13956" t="str">
        <f t="shared" si="656"/>
        <v>3-6</v>
      </c>
    </row>
    <row r="13957" spans="1:10">
      <c r="A13957" t="s">
        <v>928</v>
      </c>
      <c r="B13957" t="s">
        <v>1503</v>
      </c>
      <c r="C13957" s="7">
        <v>44079.3257638889</v>
      </c>
      <c r="D13957" t="str">
        <f>VLOOKUP(A13957,Sheet2!$B$2:$E$1001,3,0)</f>
        <v>photo</v>
      </c>
      <c r="E13957" t="str">
        <f>VLOOKUP(A13957,Sheet2!$B$2:$E$1001,4,0)</f>
        <v>education</v>
      </c>
      <c r="F13957" t="str">
        <f>VLOOKUP(B13957,Sheet3!$B$2:$D$17,2,0)</f>
        <v>negative</v>
      </c>
      <c r="G13957">
        <f>VLOOKUP(B13957,Sheet3!$B$2:$D$17,3,0)</f>
        <v>12</v>
      </c>
      <c r="H13957">
        <f t="shared" si="654"/>
        <v>9</v>
      </c>
      <c r="I13957">
        <f t="shared" si="655"/>
        <v>6</v>
      </c>
      <c r="J13957" t="str">
        <f t="shared" si="656"/>
        <v>6-9</v>
      </c>
    </row>
    <row r="13958" spans="1:10">
      <c r="A13958" t="s">
        <v>928</v>
      </c>
      <c r="B13958" t="s">
        <v>1488</v>
      </c>
      <c r="C13958" s="7">
        <v>44349.2568287037</v>
      </c>
      <c r="D13958" t="str">
        <f>VLOOKUP(A13958,Sheet2!$B$2:$E$1001,3,0)</f>
        <v>photo</v>
      </c>
      <c r="E13958" t="str">
        <f>VLOOKUP(A13958,Sheet2!$B$2:$E$1001,4,0)</f>
        <v>education</v>
      </c>
      <c r="F13958" t="str">
        <f>VLOOKUP(B13958,Sheet3!$B$2:$D$17,2,0)</f>
        <v>negative</v>
      </c>
      <c r="G13958">
        <f>VLOOKUP(B13958,Sheet3!$B$2:$D$17,3,0)</f>
        <v>0</v>
      </c>
      <c r="H13958">
        <f t="shared" si="654"/>
        <v>6</v>
      </c>
      <c r="I13958">
        <f t="shared" si="655"/>
        <v>3</v>
      </c>
      <c r="J13958" t="str">
        <f t="shared" si="656"/>
        <v>6-9</v>
      </c>
    </row>
    <row r="13959" spans="1:10">
      <c r="A13959" t="s">
        <v>928</v>
      </c>
      <c r="B13959" t="s">
        <v>1502</v>
      </c>
      <c r="C13959" s="7">
        <v>44034.4395023148</v>
      </c>
      <c r="D13959" t="str">
        <f>VLOOKUP(A13959,Sheet2!$B$2:$E$1001,3,0)</f>
        <v>photo</v>
      </c>
      <c r="E13959" t="str">
        <f>VLOOKUP(A13959,Sheet2!$B$2:$E$1001,4,0)</f>
        <v>education</v>
      </c>
      <c r="F13959" t="str">
        <f>VLOOKUP(B13959,Sheet3!$B$2:$D$17,2,0)</f>
        <v>negative</v>
      </c>
      <c r="G13959">
        <f>VLOOKUP(B13959,Sheet3!$B$2:$D$17,3,0)</f>
        <v>15</v>
      </c>
      <c r="H13959">
        <f t="shared" si="654"/>
        <v>7</v>
      </c>
      <c r="I13959">
        <f t="shared" si="655"/>
        <v>3</v>
      </c>
      <c r="J13959" t="str">
        <f t="shared" si="656"/>
        <v>9-12</v>
      </c>
    </row>
    <row r="13960" spans="1:10">
      <c r="A13960" t="s">
        <v>928</v>
      </c>
      <c r="B13960" t="s">
        <v>1494</v>
      </c>
      <c r="C13960" s="7">
        <v>44307.6342939815</v>
      </c>
      <c r="D13960" t="str">
        <f>VLOOKUP(A13960,Sheet2!$B$2:$E$1001,3,0)</f>
        <v>photo</v>
      </c>
      <c r="E13960" t="str">
        <f>VLOOKUP(A13960,Sheet2!$B$2:$E$1001,4,0)</f>
        <v>education</v>
      </c>
      <c r="F13960" t="str">
        <f>VLOOKUP(B13960,Sheet3!$B$2:$D$17,2,0)</f>
        <v>positive</v>
      </c>
      <c r="G13960">
        <f>VLOOKUP(B13960,Sheet3!$B$2:$D$17,3,0)</f>
        <v>65</v>
      </c>
      <c r="H13960">
        <f t="shared" si="654"/>
        <v>4</v>
      </c>
      <c r="I13960">
        <f t="shared" si="655"/>
        <v>3</v>
      </c>
      <c r="J13960" t="str">
        <f t="shared" si="656"/>
        <v>15-18</v>
      </c>
    </row>
    <row r="13961" spans="1:10">
      <c r="A13961" t="s">
        <v>928</v>
      </c>
      <c r="B13961" t="s">
        <v>1500</v>
      </c>
      <c r="C13961" s="7">
        <v>44230.3897800926</v>
      </c>
      <c r="D13961" t="str">
        <f>VLOOKUP(A13961,Sheet2!$B$2:$E$1001,3,0)</f>
        <v>photo</v>
      </c>
      <c r="E13961" t="str">
        <f>VLOOKUP(A13961,Sheet2!$B$2:$E$1001,4,0)</f>
        <v>education</v>
      </c>
      <c r="F13961" t="str">
        <f>VLOOKUP(B13961,Sheet3!$B$2:$D$17,2,0)</f>
        <v>positive</v>
      </c>
      <c r="G13961">
        <f>VLOOKUP(B13961,Sheet3!$B$2:$D$17,3,0)</f>
        <v>45</v>
      </c>
      <c r="H13961">
        <f t="shared" si="654"/>
        <v>2</v>
      </c>
      <c r="I13961">
        <f t="shared" si="655"/>
        <v>3</v>
      </c>
      <c r="J13961" t="str">
        <f t="shared" si="656"/>
        <v>9-12</v>
      </c>
    </row>
    <row r="13962" spans="1:10">
      <c r="A13962" t="s">
        <v>928</v>
      </c>
      <c r="B13962" t="s">
        <v>1501</v>
      </c>
      <c r="C13962" s="7">
        <v>44146.6251967593</v>
      </c>
      <c r="D13962" t="str">
        <f>VLOOKUP(A13962,Sheet2!$B$2:$E$1001,3,0)</f>
        <v>photo</v>
      </c>
      <c r="E13962" t="str">
        <f>VLOOKUP(A13962,Sheet2!$B$2:$E$1001,4,0)</f>
        <v>education</v>
      </c>
      <c r="F13962" t="str">
        <f>VLOOKUP(B13962,Sheet3!$B$2:$D$17,2,0)</f>
        <v>neutral</v>
      </c>
      <c r="G13962">
        <f>VLOOKUP(B13962,Sheet3!$B$2:$D$17,3,0)</f>
        <v>35</v>
      </c>
      <c r="H13962">
        <f t="shared" si="654"/>
        <v>11</v>
      </c>
      <c r="I13962">
        <f t="shared" si="655"/>
        <v>3</v>
      </c>
      <c r="J13962" t="str">
        <f t="shared" si="656"/>
        <v>15-18</v>
      </c>
    </row>
    <row r="13963" spans="1:10">
      <c r="A13963" t="s">
        <v>928</v>
      </c>
      <c r="B13963" t="s">
        <v>1503</v>
      </c>
      <c r="C13963" s="7">
        <v>44168.7134953704</v>
      </c>
      <c r="D13963" t="str">
        <f>VLOOKUP(A13963,Sheet2!$B$2:$E$1001,3,0)</f>
        <v>photo</v>
      </c>
      <c r="E13963" t="str">
        <f>VLOOKUP(A13963,Sheet2!$B$2:$E$1001,4,0)</f>
        <v>education</v>
      </c>
      <c r="F13963" t="str">
        <f>VLOOKUP(B13963,Sheet3!$B$2:$D$17,2,0)</f>
        <v>negative</v>
      </c>
      <c r="G13963">
        <f>VLOOKUP(B13963,Sheet3!$B$2:$D$17,3,0)</f>
        <v>12</v>
      </c>
      <c r="H13963">
        <f t="shared" si="654"/>
        <v>12</v>
      </c>
      <c r="I13963">
        <f t="shared" si="655"/>
        <v>4</v>
      </c>
      <c r="J13963" t="str">
        <f t="shared" si="656"/>
        <v>15-18</v>
      </c>
    </row>
    <row r="13964" spans="1:10">
      <c r="A13964" t="s">
        <v>928</v>
      </c>
      <c r="B13964" t="s">
        <v>1485</v>
      </c>
      <c r="C13964" s="7">
        <v>44210.289212963</v>
      </c>
      <c r="D13964" t="str">
        <f>VLOOKUP(A13964,Sheet2!$B$2:$E$1001,3,0)</f>
        <v>photo</v>
      </c>
      <c r="E13964" t="str">
        <f>VLOOKUP(A13964,Sheet2!$B$2:$E$1001,4,0)</f>
        <v>education</v>
      </c>
      <c r="F13964" t="str">
        <f>VLOOKUP(B13964,Sheet3!$B$2:$D$17,2,0)</f>
        <v>positive</v>
      </c>
      <c r="G13964">
        <f>VLOOKUP(B13964,Sheet3!$B$2:$D$17,3,0)</f>
        <v>60</v>
      </c>
      <c r="H13964">
        <f t="shared" si="654"/>
        <v>1</v>
      </c>
      <c r="I13964">
        <f t="shared" si="655"/>
        <v>4</v>
      </c>
      <c r="J13964" t="str">
        <f t="shared" si="656"/>
        <v>6-9</v>
      </c>
    </row>
    <row r="13965" spans="1:10">
      <c r="A13965" t="s">
        <v>928</v>
      </c>
      <c r="B13965" t="s">
        <v>1503</v>
      </c>
      <c r="C13965" s="7">
        <v>44016.3275</v>
      </c>
      <c r="D13965" t="str">
        <f>VLOOKUP(A13965,Sheet2!$B$2:$E$1001,3,0)</f>
        <v>photo</v>
      </c>
      <c r="E13965" t="str">
        <f>VLOOKUP(A13965,Sheet2!$B$2:$E$1001,4,0)</f>
        <v>education</v>
      </c>
      <c r="F13965" t="str">
        <f>VLOOKUP(B13965,Sheet3!$B$2:$D$17,2,0)</f>
        <v>negative</v>
      </c>
      <c r="G13965">
        <f>VLOOKUP(B13965,Sheet3!$B$2:$D$17,3,0)</f>
        <v>12</v>
      </c>
      <c r="H13965">
        <f t="shared" si="654"/>
        <v>7</v>
      </c>
      <c r="I13965">
        <f t="shared" si="655"/>
        <v>6</v>
      </c>
      <c r="J13965" t="str">
        <f t="shared" si="656"/>
        <v>6-9</v>
      </c>
    </row>
    <row r="13966" customFormat="1" spans="1:10">
      <c r="A13966" t="s">
        <v>928</v>
      </c>
      <c r="B13966" t="s">
        <v>1494</v>
      </c>
      <c r="C13966" s="7">
        <v>44009.7156944444</v>
      </c>
      <c r="D13966" t="str">
        <f>VLOOKUP(A13966,Sheet2!$B$2:$E$1001,3,0)</f>
        <v>photo</v>
      </c>
      <c r="E13966" t="str">
        <f>VLOOKUP(A13966,Sheet2!$B$2:$E$1001,4,0)</f>
        <v>education</v>
      </c>
      <c r="F13966" t="str">
        <f>VLOOKUP(B13966,Sheet3!$B$2:$D$17,2,0)</f>
        <v>positive</v>
      </c>
      <c r="G13966">
        <f>VLOOKUP(B13966,Sheet3!$B$2:$D$17,3,0)</f>
        <v>65</v>
      </c>
      <c r="H13966">
        <f t="shared" si="654"/>
        <v>6</v>
      </c>
      <c r="I13966">
        <f t="shared" si="655"/>
        <v>6</v>
      </c>
      <c r="J13966" t="str">
        <f t="shared" si="656"/>
        <v>15-18</v>
      </c>
    </row>
    <row r="13967" spans="1:10">
      <c r="A13967" t="s">
        <v>928</v>
      </c>
      <c r="B13967" t="s">
        <v>1501</v>
      </c>
      <c r="C13967" s="7">
        <v>44352.6128125</v>
      </c>
      <c r="D13967" t="str">
        <f>VLOOKUP(A13967,Sheet2!$B$2:$E$1001,3,0)</f>
        <v>photo</v>
      </c>
      <c r="E13967" t="str">
        <f>VLOOKUP(A13967,Sheet2!$B$2:$E$1001,4,0)</f>
        <v>education</v>
      </c>
      <c r="F13967" t="str">
        <f>VLOOKUP(B13967,Sheet3!$B$2:$D$17,2,0)</f>
        <v>neutral</v>
      </c>
      <c r="G13967">
        <f>VLOOKUP(B13967,Sheet3!$B$2:$D$17,3,0)</f>
        <v>35</v>
      </c>
      <c r="H13967">
        <f t="shared" si="654"/>
        <v>6</v>
      </c>
      <c r="I13967">
        <f t="shared" si="655"/>
        <v>6</v>
      </c>
      <c r="J13967" t="str">
        <f t="shared" si="656"/>
        <v>12-15</v>
      </c>
    </row>
    <row r="13968" spans="1:10">
      <c r="A13968" t="s">
        <v>928</v>
      </c>
      <c r="B13968" t="s">
        <v>1492</v>
      </c>
      <c r="C13968" s="7">
        <v>44339.8184490741</v>
      </c>
      <c r="D13968" t="str">
        <f>VLOOKUP(A13968,Sheet2!$B$2:$E$1001,3,0)</f>
        <v>photo</v>
      </c>
      <c r="E13968" t="str">
        <f>VLOOKUP(A13968,Sheet2!$B$2:$E$1001,4,0)</f>
        <v>education</v>
      </c>
      <c r="F13968" t="str">
        <f>VLOOKUP(B13968,Sheet3!$B$2:$D$17,2,0)</f>
        <v>neutral</v>
      </c>
      <c r="G13968">
        <f>VLOOKUP(B13968,Sheet3!$B$2:$D$17,3,0)</f>
        <v>20</v>
      </c>
      <c r="H13968">
        <f t="shared" si="654"/>
        <v>5</v>
      </c>
      <c r="I13968">
        <f t="shared" si="655"/>
        <v>7</v>
      </c>
      <c r="J13968" t="str">
        <f t="shared" si="656"/>
        <v>18-21</v>
      </c>
    </row>
    <row r="13969" spans="1:10">
      <c r="A13969" t="s">
        <v>928</v>
      </c>
      <c r="B13969" t="s">
        <v>1498</v>
      </c>
      <c r="C13969" s="7">
        <v>44288.8347569444</v>
      </c>
      <c r="D13969" t="str">
        <f>VLOOKUP(A13969,Sheet2!$B$2:$E$1001,3,0)</f>
        <v>photo</v>
      </c>
      <c r="E13969" t="str">
        <f>VLOOKUP(A13969,Sheet2!$B$2:$E$1001,4,0)</f>
        <v>education</v>
      </c>
      <c r="F13969" t="str">
        <f>VLOOKUP(B13969,Sheet3!$B$2:$D$17,2,0)</f>
        <v>positive</v>
      </c>
      <c r="G13969">
        <f>VLOOKUP(B13969,Sheet3!$B$2:$D$17,3,0)</f>
        <v>50</v>
      </c>
      <c r="H13969">
        <f t="shared" si="654"/>
        <v>4</v>
      </c>
      <c r="I13969">
        <f t="shared" si="655"/>
        <v>5</v>
      </c>
      <c r="J13969" t="str">
        <f t="shared" si="656"/>
        <v>18-21</v>
      </c>
    </row>
    <row r="13970" spans="1:10">
      <c r="A13970" t="s">
        <v>928</v>
      </c>
      <c r="B13970" t="s">
        <v>1492</v>
      </c>
      <c r="C13970" s="7">
        <v>44245.4774884259</v>
      </c>
      <c r="D13970" t="str">
        <f>VLOOKUP(A13970,Sheet2!$B$2:$E$1001,3,0)</f>
        <v>photo</v>
      </c>
      <c r="E13970" t="str">
        <f>VLOOKUP(A13970,Sheet2!$B$2:$E$1001,4,0)</f>
        <v>education</v>
      </c>
      <c r="F13970" t="str">
        <f>VLOOKUP(B13970,Sheet3!$B$2:$D$17,2,0)</f>
        <v>neutral</v>
      </c>
      <c r="G13970">
        <f>VLOOKUP(B13970,Sheet3!$B$2:$D$17,3,0)</f>
        <v>20</v>
      </c>
      <c r="H13970">
        <f t="shared" si="654"/>
        <v>2</v>
      </c>
      <c r="I13970">
        <f t="shared" si="655"/>
        <v>4</v>
      </c>
      <c r="J13970" t="str">
        <f t="shared" si="656"/>
        <v>9-12</v>
      </c>
    </row>
    <row r="13971" spans="1:10">
      <c r="A13971" t="s">
        <v>928</v>
      </c>
      <c r="B13971" t="s">
        <v>1501</v>
      </c>
      <c r="C13971" s="7">
        <v>44180.6245486111</v>
      </c>
      <c r="D13971" t="str">
        <f>VLOOKUP(A13971,Sheet2!$B$2:$E$1001,3,0)</f>
        <v>photo</v>
      </c>
      <c r="E13971" t="str">
        <f>VLOOKUP(A13971,Sheet2!$B$2:$E$1001,4,0)</f>
        <v>education</v>
      </c>
      <c r="F13971" t="str">
        <f>VLOOKUP(B13971,Sheet3!$B$2:$D$17,2,0)</f>
        <v>neutral</v>
      </c>
      <c r="G13971">
        <f>VLOOKUP(B13971,Sheet3!$B$2:$D$17,3,0)</f>
        <v>35</v>
      </c>
      <c r="H13971">
        <f t="shared" si="654"/>
        <v>12</v>
      </c>
      <c r="I13971">
        <f t="shared" si="655"/>
        <v>2</v>
      </c>
      <c r="J13971" t="str">
        <f t="shared" si="656"/>
        <v>12-15</v>
      </c>
    </row>
    <row r="13972" spans="1:10">
      <c r="A13972" t="s">
        <v>928</v>
      </c>
      <c r="B13972" t="s">
        <v>1496</v>
      </c>
      <c r="C13972" s="7">
        <v>44247.2743287037</v>
      </c>
      <c r="D13972" t="str">
        <f>VLOOKUP(A13972,Sheet2!$B$2:$E$1001,3,0)</f>
        <v>photo</v>
      </c>
      <c r="E13972" t="str">
        <f>VLOOKUP(A13972,Sheet2!$B$2:$E$1001,4,0)</f>
        <v>education</v>
      </c>
      <c r="F13972" t="str">
        <f>VLOOKUP(B13972,Sheet3!$B$2:$D$17,2,0)</f>
        <v>positive</v>
      </c>
      <c r="G13972">
        <f>VLOOKUP(B13972,Sheet3!$B$2:$D$17,3,0)</f>
        <v>70</v>
      </c>
      <c r="H13972">
        <f t="shared" si="654"/>
        <v>2</v>
      </c>
      <c r="I13972">
        <f t="shared" si="655"/>
        <v>6</v>
      </c>
      <c r="J13972" t="str">
        <f t="shared" si="656"/>
        <v>6-9</v>
      </c>
    </row>
    <row r="13973" spans="1:10">
      <c r="A13973" t="s">
        <v>928</v>
      </c>
      <c r="B13973" t="s">
        <v>1501</v>
      </c>
      <c r="C13973" s="7">
        <v>44347.8568634259</v>
      </c>
      <c r="D13973" t="str">
        <f>VLOOKUP(A13973,Sheet2!$B$2:$E$1001,3,0)</f>
        <v>photo</v>
      </c>
      <c r="E13973" t="str">
        <f>VLOOKUP(A13973,Sheet2!$B$2:$E$1001,4,0)</f>
        <v>education</v>
      </c>
      <c r="F13973" t="str">
        <f>VLOOKUP(B13973,Sheet3!$B$2:$D$17,2,0)</f>
        <v>neutral</v>
      </c>
      <c r="G13973">
        <f>VLOOKUP(B13973,Sheet3!$B$2:$D$17,3,0)</f>
        <v>35</v>
      </c>
      <c r="H13973">
        <f t="shared" si="654"/>
        <v>5</v>
      </c>
      <c r="I13973">
        <f t="shared" si="655"/>
        <v>1</v>
      </c>
      <c r="J13973" t="str">
        <f t="shared" si="656"/>
        <v>18-21</v>
      </c>
    </row>
    <row r="13974" spans="1:10">
      <c r="A13974" t="s">
        <v>928</v>
      </c>
      <c r="B13974" t="s">
        <v>1503</v>
      </c>
      <c r="C13974" s="7">
        <v>44051.0016087963</v>
      </c>
      <c r="D13974" t="str">
        <f>VLOOKUP(A13974,Sheet2!$B$2:$E$1001,3,0)</f>
        <v>photo</v>
      </c>
      <c r="E13974" t="str">
        <f>VLOOKUP(A13974,Sheet2!$B$2:$E$1001,4,0)</f>
        <v>education</v>
      </c>
      <c r="F13974" t="str">
        <f>VLOOKUP(B13974,Sheet3!$B$2:$D$17,2,0)</f>
        <v>negative</v>
      </c>
      <c r="G13974">
        <f>VLOOKUP(B13974,Sheet3!$B$2:$D$17,3,0)</f>
        <v>12</v>
      </c>
      <c r="H13974">
        <f t="shared" si="654"/>
        <v>8</v>
      </c>
      <c r="I13974">
        <f t="shared" si="655"/>
        <v>6</v>
      </c>
      <c r="J13974" t="str">
        <f t="shared" si="656"/>
        <v>0-3</v>
      </c>
    </row>
    <row r="13975" spans="1:10">
      <c r="A13975" t="s">
        <v>928</v>
      </c>
      <c r="B13975" t="s">
        <v>1488</v>
      </c>
      <c r="C13975" s="7">
        <v>44009.6437268518</v>
      </c>
      <c r="D13975" t="str">
        <f>VLOOKUP(A13975,Sheet2!$B$2:$E$1001,3,0)</f>
        <v>photo</v>
      </c>
      <c r="E13975" t="str">
        <f>VLOOKUP(A13975,Sheet2!$B$2:$E$1001,4,0)</f>
        <v>education</v>
      </c>
      <c r="F13975" t="str">
        <f>VLOOKUP(B13975,Sheet3!$B$2:$D$17,2,0)</f>
        <v>negative</v>
      </c>
      <c r="G13975">
        <f>VLOOKUP(B13975,Sheet3!$B$2:$D$17,3,0)</f>
        <v>0</v>
      </c>
      <c r="H13975">
        <f t="shared" si="654"/>
        <v>6</v>
      </c>
      <c r="I13975">
        <f t="shared" si="655"/>
        <v>6</v>
      </c>
      <c r="J13975" t="str">
        <f t="shared" si="656"/>
        <v>15-18</v>
      </c>
    </row>
    <row r="13976" customFormat="1" spans="1:10">
      <c r="A13976" t="s">
        <v>928</v>
      </c>
      <c r="B13976" t="s">
        <v>1499</v>
      </c>
      <c r="C13976" s="7">
        <v>44153.1023958333</v>
      </c>
      <c r="D13976" t="str">
        <f>VLOOKUP(A13976,Sheet2!$B$2:$E$1001,3,0)</f>
        <v>photo</v>
      </c>
      <c r="E13976" t="str">
        <f>VLOOKUP(A13976,Sheet2!$B$2:$E$1001,4,0)</f>
        <v>education</v>
      </c>
      <c r="F13976" t="str">
        <f>VLOOKUP(B13976,Sheet3!$B$2:$D$17,2,0)</f>
        <v>negative</v>
      </c>
      <c r="G13976">
        <f>VLOOKUP(B13976,Sheet3!$B$2:$D$17,3,0)</f>
        <v>10</v>
      </c>
      <c r="H13976">
        <f t="shared" si="654"/>
        <v>11</v>
      </c>
      <c r="I13976">
        <f t="shared" si="655"/>
        <v>3</v>
      </c>
      <c r="J13976" t="str">
        <f t="shared" si="656"/>
        <v>0-3</v>
      </c>
    </row>
    <row r="13977" spans="1:10">
      <c r="A13977" t="s">
        <v>928</v>
      </c>
      <c r="B13977" t="s">
        <v>1491</v>
      </c>
      <c r="C13977" s="7">
        <v>44196.116099537</v>
      </c>
      <c r="D13977" t="str">
        <f>VLOOKUP(A13977,Sheet2!$B$2:$E$1001,3,0)</f>
        <v>photo</v>
      </c>
      <c r="E13977" t="str">
        <f>VLOOKUP(A13977,Sheet2!$B$2:$E$1001,4,0)</f>
        <v>education</v>
      </c>
      <c r="F13977" t="str">
        <f>VLOOKUP(B13977,Sheet3!$B$2:$D$17,2,0)</f>
        <v>positive</v>
      </c>
      <c r="G13977">
        <f>VLOOKUP(B13977,Sheet3!$B$2:$D$17,3,0)</f>
        <v>30</v>
      </c>
      <c r="H13977">
        <f t="shared" si="654"/>
        <v>12</v>
      </c>
      <c r="I13977">
        <f t="shared" si="655"/>
        <v>4</v>
      </c>
      <c r="J13977" t="str">
        <f t="shared" si="656"/>
        <v>0-3</v>
      </c>
    </row>
    <row r="13978" spans="1:10">
      <c r="A13978" t="s">
        <v>928</v>
      </c>
      <c r="B13978" t="s">
        <v>1499</v>
      </c>
      <c r="C13978" s="7">
        <v>44203.0543634259</v>
      </c>
      <c r="D13978" t="str">
        <f>VLOOKUP(A13978,Sheet2!$B$2:$E$1001,3,0)</f>
        <v>photo</v>
      </c>
      <c r="E13978" t="str">
        <f>VLOOKUP(A13978,Sheet2!$B$2:$E$1001,4,0)</f>
        <v>education</v>
      </c>
      <c r="F13978" t="str">
        <f>VLOOKUP(B13978,Sheet3!$B$2:$D$17,2,0)</f>
        <v>negative</v>
      </c>
      <c r="G13978">
        <f>VLOOKUP(B13978,Sheet3!$B$2:$D$17,3,0)</f>
        <v>10</v>
      </c>
      <c r="H13978">
        <f t="shared" si="654"/>
        <v>1</v>
      </c>
      <c r="I13978">
        <f t="shared" si="655"/>
        <v>4</v>
      </c>
      <c r="J13978" t="str">
        <f t="shared" si="656"/>
        <v>0-3</v>
      </c>
    </row>
    <row r="13979" spans="1:10">
      <c r="A13979" t="s">
        <v>928</v>
      </c>
      <c r="B13979" t="s">
        <v>1488</v>
      </c>
      <c r="C13979" s="7">
        <v>44169.3152893518</v>
      </c>
      <c r="D13979" t="str">
        <f>VLOOKUP(A13979,Sheet2!$B$2:$E$1001,3,0)</f>
        <v>photo</v>
      </c>
      <c r="E13979" t="str">
        <f>VLOOKUP(A13979,Sheet2!$B$2:$E$1001,4,0)</f>
        <v>education</v>
      </c>
      <c r="F13979" t="str">
        <f>VLOOKUP(B13979,Sheet3!$B$2:$D$17,2,0)</f>
        <v>negative</v>
      </c>
      <c r="G13979">
        <f>VLOOKUP(B13979,Sheet3!$B$2:$D$17,3,0)</f>
        <v>0</v>
      </c>
      <c r="H13979">
        <f t="shared" si="654"/>
        <v>12</v>
      </c>
      <c r="I13979">
        <f t="shared" si="655"/>
        <v>5</v>
      </c>
      <c r="J13979" t="str">
        <f t="shared" si="656"/>
        <v>6-9</v>
      </c>
    </row>
    <row r="13980" spans="1:10">
      <c r="A13980" t="s">
        <v>928</v>
      </c>
      <c r="B13980" t="s">
        <v>1501</v>
      </c>
      <c r="C13980" s="7">
        <v>44307.2668055556</v>
      </c>
      <c r="D13980" t="str">
        <f>VLOOKUP(A13980,Sheet2!$B$2:$E$1001,3,0)</f>
        <v>photo</v>
      </c>
      <c r="E13980" t="str">
        <f>VLOOKUP(A13980,Sheet2!$B$2:$E$1001,4,0)</f>
        <v>education</v>
      </c>
      <c r="F13980" t="str">
        <f>VLOOKUP(B13980,Sheet3!$B$2:$D$17,2,0)</f>
        <v>neutral</v>
      </c>
      <c r="G13980">
        <f>VLOOKUP(B13980,Sheet3!$B$2:$D$17,3,0)</f>
        <v>35</v>
      </c>
      <c r="H13980">
        <f t="shared" si="654"/>
        <v>4</v>
      </c>
      <c r="I13980">
        <f t="shared" si="655"/>
        <v>3</v>
      </c>
      <c r="J13980" t="str">
        <f t="shared" si="656"/>
        <v>6-9</v>
      </c>
    </row>
    <row r="13981" spans="1:10">
      <c r="A13981" t="s">
        <v>928</v>
      </c>
      <c r="B13981" t="s">
        <v>1494</v>
      </c>
      <c r="C13981" s="7">
        <v>44094.8837384259</v>
      </c>
      <c r="D13981" t="str">
        <f>VLOOKUP(A13981,Sheet2!$B$2:$E$1001,3,0)</f>
        <v>photo</v>
      </c>
      <c r="E13981" t="str">
        <f>VLOOKUP(A13981,Sheet2!$B$2:$E$1001,4,0)</f>
        <v>education</v>
      </c>
      <c r="F13981" t="str">
        <f>VLOOKUP(B13981,Sheet3!$B$2:$D$17,2,0)</f>
        <v>positive</v>
      </c>
      <c r="G13981">
        <f>VLOOKUP(B13981,Sheet3!$B$2:$D$17,3,0)</f>
        <v>65</v>
      </c>
      <c r="H13981">
        <f t="shared" si="654"/>
        <v>9</v>
      </c>
      <c r="I13981">
        <f t="shared" si="655"/>
        <v>7</v>
      </c>
      <c r="J13981" t="str">
        <f t="shared" si="656"/>
        <v>21-24</v>
      </c>
    </row>
    <row r="13982" spans="1:10">
      <c r="A13982" t="s">
        <v>928</v>
      </c>
      <c r="B13982" t="s">
        <v>1487</v>
      </c>
      <c r="C13982" s="7">
        <v>44333.0991550926</v>
      </c>
      <c r="D13982" t="str">
        <f>VLOOKUP(A13982,Sheet2!$B$2:$E$1001,3,0)</f>
        <v>photo</v>
      </c>
      <c r="E13982" t="str">
        <f>VLOOKUP(A13982,Sheet2!$B$2:$E$1001,4,0)</f>
        <v>education</v>
      </c>
      <c r="F13982" t="str">
        <f>VLOOKUP(B13982,Sheet3!$B$2:$D$17,2,0)</f>
        <v>positive</v>
      </c>
      <c r="G13982">
        <f>VLOOKUP(B13982,Sheet3!$B$2:$D$17,3,0)</f>
        <v>70</v>
      </c>
      <c r="H13982">
        <f t="shared" si="654"/>
        <v>5</v>
      </c>
      <c r="I13982">
        <f t="shared" si="655"/>
        <v>1</v>
      </c>
      <c r="J13982" t="str">
        <f t="shared" si="656"/>
        <v>0-3</v>
      </c>
    </row>
    <row r="13983" spans="1:10">
      <c r="A13983" t="s">
        <v>928</v>
      </c>
      <c r="B13983" t="s">
        <v>1485</v>
      </c>
      <c r="C13983" s="7">
        <v>44065.2797800926</v>
      </c>
      <c r="D13983" t="str">
        <f>VLOOKUP(A13983,Sheet2!$B$2:$E$1001,3,0)</f>
        <v>photo</v>
      </c>
      <c r="E13983" t="str">
        <f>VLOOKUP(A13983,Sheet2!$B$2:$E$1001,4,0)</f>
        <v>education</v>
      </c>
      <c r="F13983" t="str">
        <f>VLOOKUP(B13983,Sheet3!$B$2:$D$17,2,0)</f>
        <v>positive</v>
      </c>
      <c r="G13983">
        <f>VLOOKUP(B13983,Sheet3!$B$2:$D$17,3,0)</f>
        <v>60</v>
      </c>
      <c r="H13983">
        <f t="shared" si="654"/>
        <v>8</v>
      </c>
      <c r="I13983">
        <f t="shared" si="655"/>
        <v>6</v>
      </c>
      <c r="J13983" t="str">
        <f t="shared" si="656"/>
        <v>6-9</v>
      </c>
    </row>
    <row r="13984" spans="1:10">
      <c r="A13984" t="s">
        <v>928</v>
      </c>
      <c r="B13984" t="s">
        <v>1492</v>
      </c>
      <c r="C13984" s="7">
        <v>44066.1772337963</v>
      </c>
      <c r="D13984" t="str">
        <f>VLOOKUP(A13984,Sheet2!$B$2:$E$1001,3,0)</f>
        <v>photo</v>
      </c>
      <c r="E13984" t="str">
        <f>VLOOKUP(A13984,Sheet2!$B$2:$E$1001,4,0)</f>
        <v>education</v>
      </c>
      <c r="F13984" t="str">
        <f>VLOOKUP(B13984,Sheet3!$B$2:$D$17,2,0)</f>
        <v>neutral</v>
      </c>
      <c r="G13984">
        <f>VLOOKUP(B13984,Sheet3!$B$2:$D$17,3,0)</f>
        <v>20</v>
      </c>
      <c r="H13984">
        <f t="shared" si="654"/>
        <v>8</v>
      </c>
      <c r="I13984">
        <f t="shared" si="655"/>
        <v>7</v>
      </c>
      <c r="J13984" t="str">
        <f t="shared" si="656"/>
        <v>3-6</v>
      </c>
    </row>
    <row r="13985" spans="1:10">
      <c r="A13985" t="s">
        <v>928</v>
      </c>
      <c r="B13985" t="s">
        <v>1487</v>
      </c>
      <c r="C13985" s="7">
        <v>44092.3766898148</v>
      </c>
      <c r="D13985" t="str">
        <f>VLOOKUP(A13985,Sheet2!$B$2:$E$1001,3,0)</f>
        <v>photo</v>
      </c>
      <c r="E13985" t="str">
        <f>VLOOKUP(A13985,Sheet2!$B$2:$E$1001,4,0)</f>
        <v>education</v>
      </c>
      <c r="F13985" t="str">
        <f>VLOOKUP(B13985,Sheet3!$B$2:$D$17,2,0)</f>
        <v>positive</v>
      </c>
      <c r="G13985">
        <f>VLOOKUP(B13985,Sheet3!$B$2:$D$17,3,0)</f>
        <v>70</v>
      </c>
      <c r="H13985">
        <f t="shared" si="654"/>
        <v>9</v>
      </c>
      <c r="I13985">
        <f t="shared" si="655"/>
        <v>5</v>
      </c>
      <c r="J13985" t="str">
        <f t="shared" si="656"/>
        <v>9-12</v>
      </c>
    </row>
    <row r="13986" customFormat="1" spans="1:10">
      <c r="A13986" t="s">
        <v>928</v>
      </c>
      <c r="B13986" t="s">
        <v>1491</v>
      </c>
      <c r="C13986" s="7">
        <v>44026.8792476852</v>
      </c>
      <c r="D13986" t="str">
        <f>VLOOKUP(A13986,Sheet2!$B$2:$E$1001,3,0)</f>
        <v>photo</v>
      </c>
      <c r="E13986" t="str">
        <f>VLOOKUP(A13986,Sheet2!$B$2:$E$1001,4,0)</f>
        <v>education</v>
      </c>
      <c r="F13986" t="str">
        <f>VLOOKUP(B13986,Sheet3!$B$2:$D$17,2,0)</f>
        <v>positive</v>
      </c>
      <c r="G13986">
        <f>VLOOKUP(B13986,Sheet3!$B$2:$D$17,3,0)</f>
        <v>30</v>
      </c>
      <c r="H13986">
        <f t="shared" si="654"/>
        <v>7</v>
      </c>
      <c r="I13986">
        <f t="shared" si="655"/>
        <v>2</v>
      </c>
      <c r="J13986" t="str">
        <f t="shared" si="656"/>
        <v>21-24</v>
      </c>
    </row>
    <row r="13987" spans="1:10">
      <c r="A13987" t="s">
        <v>928</v>
      </c>
      <c r="B13987" t="s">
        <v>1490</v>
      </c>
      <c r="C13987" s="7">
        <v>44249.3414699074</v>
      </c>
      <c r="D13987" t="str">
        <f>VLOOKUP(A13987,Sheet2!$B$2:$E$1001,3,0)</f>
        <v>photo</v>
      </c>
      <c r="E13987" t="str">
        <f>VLOOKUP(A13987,Sheet2!$B$2:$E$1001,4,0)</f>
        <v>education</v>
      </c>
      <c r="F13987" t="str">
        <f>VLOOKUP(B13987,Sheet3!$B$2:$D$17,2,0)</f>
        <v>negative</v>
      </c>
      <c r="G13987">
        <f>VLOOKUP(B13987,Sheet3!$B$2:$D$17,3,0)</f>
        <v>5</v>
      </c>
      <c r="H13987">
        <f t="shared" si="654"/>
        <v>2</v>
      </c>
      <c r="I13987">
        <f t="shared" si="655"/>
        <v>1</v>
      </c>
      <c r="J13987" t="str">
        <f t="shared" si="656"/>
        <v>6-9</v>
      </c>
    </row>
    <row r="13988" spans="1:10">
      <c r="A13988" t="s">
        <v>928</v>
      </c>
      <c r="B13988" t="s">
        <v>1491</v>
      </c>
      <c r="C13988" s="7">
        <v>44305.0140393519</v>
      </c>
      <c r="D13988" t="str">
        <f>VLOOKUP(A13988,Sheet2!$B$2:$E$1001,3,0)</f>
        <v>photo</v>
      </c>
      <c r="E13988" t="str">
        <f>VLOOKUP(A13988,Sheet2!$B$2:$E$1001,4,0)</f>
        <v>education</v>
      </c>
      <c r="F13988" t="str">
        <f>VLOOKUP(B13988,Sheet3!$B$2:$D$17,2,0)</f>
        <v>positive</v>
      </c>
      <c r="G13988">
        <f>VLOOKUP(B13988,Sheet3!$B$2:$D$17,3,0)</f>
        <v>30</v>
      </c>
      <c r="H13988">
        <f t="shared" si="654"/>
        <v>4</v>
      </c>
      <c r="I13988">
        <f t="shared" si="655"/>
        <v>1</v>
      </c>
      <c r="J13988" t="str">
        <f t="shared" si="656"/>
        <v>0-3</v>
      </c>
    </row>
    <row r="13989" spans="1:10">
      <c r="A13989" t="s">
        <v>928</v>
      </c>
      <c r="B13989" t="s">
        <v>1499</v>
      </c>
      <c r="C13989" s="7">
        <v>44175.4347106482</v>
      </c>
      <c r="D13989" t="str">
        <f>VLOOKUP(A13989,Sheet2!$B$2:$E$1001,3,0)</f>
        <v>photo</v>
      </c>
      <c r="E13989" t="str">
        <f>VLOOKUP(A13989,Sheet2!$B$2:$E$1001,4,0)</f>
        <v>education</v>
      </c>
      <c r="F13989" t="str">
        <f>VLOOKUP(B13989,Sheet3!$B$2:$D$17,2,0)</f>
        <v>negative</v>
      </c>
      <c r="G13989">
        <f>VLOOKUP(B13989,Sheet3!$B$2:$D$17,3,0)</f>
        <v>10</v>
      </c>
      <c r="H13989">
        <f t="shared" si="654"/>
        <v>12</v>
      </c>
      <c r="I13989">
        <f t="shared" si="655"/>
        <v>4</v>
      </c>
      <c r="J13989" t="str">
        <f t="shared" si="656"/>
        <v>9-12</v>
      </c>
    </row>
    <row r="13990" spans="1:10">
      <c r="A13990" t="s">
        <v>928</v>
      </c>
      <c r="B13990" t="s">
        <v>1488</v>
      </c>
      <c r="C13990" s="7">
        <v>44292.6139699074</v>
      </c>
      <c r="D13990" t="str">
        <f>VLOOKUP(A13990,Sheet2!$B$2:$E$1001,3,0)</f>
        <v>photo</v>
      </c>
      <c r="E13990" t="str">
        <f>VLOOKUP(A13990,Sheet2!$B$2:$E$1001,4,0)</f>
        <v>education</v>
      </c>
      <c r="F13990" t="str">
        <f>VLOOKUP(B13990,Sheet3!$B$2:$D$17,2,0)</f>
        <v>negative</v>
      </c>
      <c r="G13990">
        <f>VLOOKUP(B13990,Sheet3!$B$2:$D$17,3,0)</f>
        <v>0</v>
      </c>
      <c r="H13990">
        <f t="shared" si="654"/>
        <v>4</v>
      </c>
      <c r="I13990">
        <f t="shared" si="655"/>
        <v>2</v>
      </c>
      <c r="J13990" t="str">
        <f t="shared" si="656"/>
        <v>12-15</v>
      </c>
    </row>
    <row r="13991" spans="1:10">
      <c r="A13991" t="s">
        <v>928</v>
      </c>
      <c r="B13991" t="s">
        <v>1490</v>
      </c>
      <c r="C13991" s="7">
        <v>44306.9836342593</v>
      </c>
      <c r="D13991" t="str">
        <f>VLOOKUP(A13991,Sheet2!$B$2:$E$1001,3,0)</f>
        <v>photo</v>
      </c>
      <c r="E13991" t="str">
        <f>VLOOKUP(A13991,Sheet2!$B$2:$E$1001,4,0)</f>
        <v>education</v>
      </c>
      <c r="F13991" t="str">
        <f>VLOOKUP(B13991,Sheet3!$B$2:$D$17,2,0)</f>
        <v>negative</v>
      </c>
      <c r="G13991">
        <f>VLOOKUP(B13991,Sheet3!$B$2:$D$17,3,0)</f>
        <v>5</v>
      </c>
      <c r="H13991">
        <f t="shared" si="654"/>
        <v>4</v>
      </c>
      <c r="I13991">
        <f t="shared" si="655"/>
        <v>2</v>
      </c>
      <c r="J13991" t="str">
        <f t="shared" si="656"/>
        <v>21-24</v>
      </c>
    </row>
    <row r="13992" spans="1:10">
      <c r="A13992" t="s">
        <v>928</v>
      </c>
      <c r="B13992" t="s">
        <v>1499</v>
      </c>
      <c r="C13992" s="7">
        <v>44364.589212963</v>
      </c>
      <c r="D13992" t="str">
        <f>VLOOKUP(A13992,Sheet2!$B$2:$E$1001,3,0)</f>
        <v>photo</v>
      </c>
      <c r="E13992" t="str">
        <f>VLOOKUP(A13992,Sheet2!$B$2:$E$1001,4,0)</f>
        <v>education</v>
      </c>
      <c r="F13992" t="str">
        <f>VLOOKUP(B13992,Sheet3!$B$2:$D$17,2,0)</f>
        <v>negative</v>
      </c>
      <c r="G13992">
        <f>VLOOKUP(B13992,Sheet3!$B$2:$D$17,3,0)</f>
        <v>10</v>
      </c>
      <c r="H13992">
        <f t="shared" si="654"/>
        <v>6</v>
      </c>
      <c r="I13992">
        <f t="shared" si="655"/>
        <v>4</v>
      </c>
      <c r="J13992" t="str">
        <f t="shared" si="656"/>
        <v>12-15</v>
      </c>
    </row>
    <row r="13993" spans="1:10">
      <c r="A13993" t="s">
        <v>928</v>
      </c>
      <c r="B13993" t="s">
        <v>1503</v>
      </c>
      <c r="C13993" s="7">
        <v>44178.3896990741</v>
      </c>
      <c r="D13993" t="str">
        <f>VLOOKUP(A13993,Sheet2!$B$2:$E$1001,3,0)</f>
        <v>photo</v>
      </c>
      <c r="E13993" t="str">
        <f>VLOOKUP(A13993,Sheet2!$B$2:$E$1001,4,0)</f>
        <v>education</v>
      </c>
      <c r="F13993" t="str">
        <f>VLOOKUP(B13993,Sheet3!$B$2:$D$17,2,0)</f>
        <v>negative</v>
      </c>
      <c r="G13993">
        <f>VLOOKUP(B13993,Sheet3!$B$2:$D$17,3,0)</f>
        <v>12</v>
      </c>
      <c r="H13993">
        <f t="shared" si="654"/>
        <v>12</v>
      </c>
      <c r="I13993">
        <f t="shared" si="655"/>
        <v>7</v>
      </c>
      <c r="J13993" t="str">
        <f t="shared" si="656"/>
        <v>9-12</v>
      </c>
    </row>
    <row r="13994" spans="1:10">
      <c r="A13994" t="s">
        <v>928</v>
      </c>
      <c r="B13994" t="s">
        <v>1496</v>
      </c>
      <c r="C13994" s="7">
        <v>44194.5808101852</v>
      </c>
      <c r="D13994" t="str">
        <f>VLOOKUP(A13994,Sheet2!$B$2:$E$1001,3,0)</f>
        <v>photo</v>
      </c>
      <c r="E13994" t="str">
        <f>VLOOKUP(A13994,Sheet2!$B$2:$E$1001,4,0)</f>
        <v>education</v>
      </c>
      <c r="F13994" t="str">
        <f>VLOOKUP(B13994,Sheet3!$B$2:$D$17,2,0)</f>
        <v>positive</v>
      </c>
      <c r="G13994">
        <f>VLOOKUP(B13994,Sheet3!$B$2:$D$17,3,0)</f>
        <v>70</v>
      </c>
      <c r="H13994">
        <f t="shared" si="654"/>
        <v>12</v>
      </c>
      <c r="I13994">
        <f t="shared" si="655"/>
        <v>2</v>
      </c>
      <c r="J13994" t="str">
        <f t="shared" si="656"/>
        <v>12-15</v>
      </c>
    </row>
    <row r="13995" spans="1:10">
      <c r="A13995" t="s">
        <v>928</v>
      </c>
      <c r="B13995" t="s">
        <v>1503</v>
      </c>
      <c r="C13995" s="7">
        <v>44137.5651157407</v>
      </c>
      <c r="D13995" t="str">
        <f>VLOOKUP(A13995,Sheet2!$B$2:$E$1001,3,0)</f>
        <v>photo</v>
      </c>
      <c r="E13995" t="str">
        <f>VLOOKUP(A13995,Sheet2!$B$2:$E$1001,4,0)</f>
        <v>education</v>
      </c>
      <c r="F13995" t="str">
        <f>VLOOKUP(B13995,Sheet3!$B$2:$D$17,2,0)</f>
        <v>negative</v>
      </c>
      <c r="G13995">
        <f>VLOOKUP(B13995,Sheet3!$B$2:$D$17,3,0)</f>
        <v>12</v>
      </c>
      <c r="H13995">
        <f t="shared" si="654"/>
        <v>11</v>
      </c>
      <c r="I13995">
        <f t="shared" si="655"/>
        <v>1</v>
      </c>
      <c r="J13995" t="str">
        <f t="shared" si="656"/>
        <v>12-15</v>
      </c>
    </row>
    <row r="13996" customFormat="1" spans="1:10">
      <c r="A13996" t="s">
        <v>928</v>
      </c>
      <c r="B13996" t="s">
        <v>1485</v>
      </c>
      <c r="C13996" s="7">
        <v>44287.6956944444</v>
      </c>
      <c r="D13996" t="str">
        <f>VLOOKUP(A13996,Sheet2!$B$2:$E$1001,3,0)</f>
        <v>photo</v>
      </c>
      <c r="E13996" t="str">
        <f>VLOOKUP(A13996,Sheet2!$B$2:$E$1001,4,0)</f>
        <v>education</v>
      </c>
      <c r="F13996" t="str">
        <f>VLOOKUP(B13996,Sheet3!$B$2:$D$17,2,0)</f>
        <v>positive</v>
      </c>
      <c r="G13996">
        <f>VLOOKUP(B13996,Sheet3!$B$2:$D$17,3,0)</f>
        <v>60</v>
      </c>
      <c r="H13996">
        <f t="shared" si="654"/>
        <v>4</v>
      </c>
      <c r="I13996">
        <f t="shared" si="655"/>
        <v>4</v>
      </c>
      <c r="J13996" t="str">
        <f t="shared" si="656"/>
        <v>15-18</v>
      </c>
    </row>
    <row r="13997" spans="1:10">
      <c r="A13997" t="s">
        <v>928</v>
      </c>
      <c r="B13997" t="s">
        <v>1494</v>
      </c>
      <c r="C13997" s="7">
        <v>44145.2895833333</v>
      </c>
      <c r="D13997" t="str">
        <f>VLOOKUP(A13997,Sheet2!$B$2:$E$1001,3,0)</f>
        <v>photo</v>
      </c>
      <c r="E13997" t="str">
        <f>VLOOKUP(A13997,Sheet2!$B$2:$E$1001,4,0)</f>
        <v>education</v>
      </c>
      <c r="F13997" t="str">
        <f>VLOOKUP(B13997,Sheet3!$B$2:$D$17,2,0)</f>
        <v>positive</v>
      </c>
      <c r="G13997">
        <f>VLOOKUP(B13997,Sheet3!$B$2:$D$17,3,0)</f>
        <v>65</v>
      </c>
      <c r="H13997">
        <f t="shared" si="654"/>
        <v>11</v>
      </c>
      <c r="I13997">
        <f t="shared" si="655"/>
        <v>2</v>
      </c>
      <c r="J13997" t="str">
        <f t="shared" si="656"/>
        <v>6-9</v>
      </c>
    </row>
    <row r="13998" spans="1:10">
      <c r="A13998" t="s">
        <v>928</v>
      </c>
      <c r="B13998" t="s">
        <v>1495</v>
      </c>
      <c r="C13998" s="7">
        <v>44182.0596990741</v>
      </c>
      <c r="D13998" t="str">
        <f>VLOOKUP(A13998,Sheet2!$B$2:$E$1001,3,0)</f>
        <v>photo</v>
      </c>
      <c r="E13998" t="str">
        <f>VLOOKUP(A13998,Sheet2!$B$2:$E$1001,4,0)</f>
        <v>education</v>
      </c>
      <c r="F13998" t="str">
        <f>VLOOKUP(B13998,Sheet3!$B$2:$D$17,2,0)</f>
        <v>positive</v>
      </c>
      <c r="G13998">
        <f>VLOOKUP(B13998,Sheet3!$B$2:$D$17,3,0)</f>
        <v>75</v>
      </c>
      <c r="H13998">
        <f t="shared" si="654"/>
        <v>12</v>
      </c>
      <c r="I13998">
        <f t="shared" si="655"/>
        <v>4</v>
      </c>
      <c r="J13998" t="str">
        <f t="shared" si="656"/>
        <v>0-3</v>
      </c>
    </row>
    <row r="13999" spans="1:10">
      <c r="A13999" t="s">
        <v>928</v>
      </c>
      <c r="B13999" t="s">
        <v>1494</v>
      </c>
      <c r="C13999" s="7">
        <v>44057.4556944444</v>
      </c>
      <c r="D13999" t="str">
        <f>VLOOKUP(A13999,Sheet2!$B$2:$E$1001,3,0)</f>
        <v>photo</v>
      </c>
      <c r="E13999" t="str">
        <f>VLOOKUP(A13999,Sheet2!$B$2:$E$1001,4,0)</f>
        <v>education</v>
      </c>
      <c r="F13999" t="str">
        <f>VLOOKUP(B13999,Sheet3!$B$2:$D$17,2,0)</f>
        <v>positive</v>
      </c>
      <c r="G13999">
        <f>VLOOKUP(B13999,Sheet3!$B$2:$D$17,3,0)</f>
        <v>65</v>
      </c>
      <c r="H13999">
        <f t="shared" si="654"/>
        <v>8</v>
      </c>
      <c r="I13999">
        <f t="shared" si="655"/>
        <v>5</v>
      </c>
      <c r="J13999" t="str">
        <f t="shared" si="656"/>
        <v>9-12</v>
      </c>
    </row>
    <row r="14000" spans="1:10">
      <c r="A14000" t="s">
        <v>928</v>
      </c>
      <c r="B14000" t="s">
        <v>1503</v>
      </c>
      <c r="C14000" s="7">
        <v>44067.1591666667</v>
      </c>
      <c r="D14000" t="str">
        <f>VLOOKUP(A14000,Sheet2!$B$2:$E$1001,3,0)</f>
        <v>photo</v>
      </c>
      <c r="E14000" t="str">
        <f>VLOOKUP(A14000,Sheet2!$B$2:$E$1001,4,0)</f>
        <v>education</v>
      </c>
      <c r="F14000" t="str">
        <f>VLOOKUP(B14000,Sheet3!$B$2:$D$17,2,0)</f>
        <v>negative</v>
      </c>
      <c r="G14000">
        <f>VLOOKUP(B14000,Sheet3!$B$2:$D$17,3,0)</f>
        <v>12</v>
      </c>
      <c r="H14000">
        <f t="shared" si="654"/>
        <v>8</v>
      </c>
      <c r="I14000">
        <f t="shared" si="655"/>
        <v>1</v>
      </c>
      <c r="J14000" t="str">
        <f t="shared" si="656"/>
        <v>3-6</v>
      </c>
    </row>
    <row r="14001" spans="1:10">
      <c r="A14001" t="s">
        <v>929</v>
      </c>
      <c r="B14001" t="s">
        <v>1501</v>
      </c>
      <c r="C14001" s="7">
        <v>44220.9766666667</v>
      </c>
      <c r="D14001" t="str">
        <f>VLOOKUP(A14001,Sheet2!$B$2:$E$1001,3,0)</f>
        <v>audio</v>
      </c>
      <c r="E14001" t="str">
        <f>VLOOKUP(A14001,Sheet2!$B$2:$E$1001,4,0)</f>
        <v>technology</v>
      </c>
      <c r="F14001" t="str">
        <f>VLOOKUP(B14001,Sheet3!$B$2:$D$17,2,0)</f>
        <v>neutral</v>
      </c>
      <c r="G14001">
        <f>VLOOKUP(B14001,Sheet3!$B$2:$D$17,3,0)</f>
        <v>35</v>
      </c>
      <c r="H14001">
        <f t="shared" si="654"/>
        <v>1</v>
      </c>
      <c r="I14001">
        <f t="shared" si="655"/>
        <v>7</v>
      </c>
      <c r="J14001" t="str">
        <f t="shared" si="656"/>
        <v>21-24</v>
      </c>
    </row>
    <row r="14002" spans="1:10">
      <c r="A14002" t="s">
        <v>929</v>
      </c>
      <c r="B14002" t="s">
        <v>1485</v>
      </c>
      <c r="C14002" s="7">
        <v>44178.3643287037</v>
      </c>
      <c r="D14002" t="str">
        <f>VLOOKUP(A14002,Sheet2!$B$2:$E$1001,3,0)</f>
        <v>audio</v>
      </c>
      <c r="E14002" t="str">
        <f>VLOOKUP(A14002,Sheet2!$B$2:$E$1001,4,0)</f>
        <v>technology</v>
      </c>
      <c r="F14002" t="str">
        <f>VLOOKUP(B14002,Sheet3!$B$2:$D$17,2,0)</f>
        <v>positive</v>
      </c>
      <c r="G14002">
        <f>VLOOKUP(B14002,Sheet3!$B$2:$D$17,3,0)</f>
        <v>60</v>
      </c>
      <c r="H14002">
        <f t="shared" si="654"/>
        <v>12</v>
      </c>
      <c r="I14002">
        <f t="shared" si="655"/>
        <v>7</v>
      </c>
      <c r="J14002" t="str">
        <f t="shared" si="656"/>
        <v>6-9</v>
      </c>
    </row>
    <row r="14003" spans="1:10">
      <c r="A14003" t="s">
        <v>929</v>
      </c>
      <c r="B14003" t="s">
        <v>1494</v>
      </c>
      <c r="C14003" s="7">
        <v>44088.5483912037</v>
      </c>
      <c r="D14003" t="str">
        <f>VLOOKUP(A14003,Sheet2!$B$2:$E$1001,3,0)</f>
        <v>audio</v>
      </c>
      <c r="E14003" t="str">
        <f>VLOOKUP(A14003,Sheet2!$B$2:$E$1001,4,0)</f>
        <v>technology</v>
      </c>
      <c r="F14003" t="str">
        <f>VLOOKUP(B14003,Sheet3!$B$2:$D$17,2,0)</f>
        <v>positive</v>
      </c>
      <c r="G14003">
        <f>VLOOKUP(B14003,Sheet3!$B$2:$D$17,3,0)</f>
        <v>65</v>
      </c>
      <c r="H14003">
        <f t="shared" si="654"/>
        <v>9</v>
      </c>
      <c r="I14003">
        <f t="shared" si="655"/>
        <v>1</v>
      </c>
      <c r="J14003" t="str">
        <f t="shared" si="656"/>
        <v>12-15</v>
      </c>
    </row>
    <row r="14004" spans="1:10">
      <c r="A14004" t="s">
        <v>929</v>
      </c>
      <c r="B14004" t="s">
        <v>1491</v>
      </c>
      <c r="C14004" s="7">
        <v>44214.4606134259</v>
      </c>
      <c r="D14004" t="str">
        <f>VLOOKUP(A14004,Sheet2!$B$2:$E$1001,3,0)</f>
        <v>audio</v>
      </c>
      <c r="E14004" t="str">
        <f>VLOOKUP(A14004,Sheet2!$B$2:$E$1001,4,0)</f>
        <v>technology</v>
      </c>
      <c r="F14004" t="str">
        <f>VLOOKUP(B14004,Sheet3!$B$2:$D$17,2,0)</f>
        <v>positive</v>
      </c>
      <c r="G14004">
        <f>VLOOKUP(B14004,Sheet3!$B$2:$D$17,3,0)</f>
        <v>30</v>
      </c>
      <c r="H14004">
        <f t="shared" si="654"/>
        <v>1</v>
      </c>
      <c r="I14004">
        <f t="shared" si="655"/>
        <v>1</v>
      </c>
      <c r="J14004" t="str">
        <f t="shared" si="656"/>
        <v>9-12</v>
      </c>
    </row>
    <row r="14005" spans="1:10">
      <c r="A14005" t="s">
        <v>929</v>
      </c>
      <c r="B14005" t="s">
        <v>1498</v>
      </c>
      <c r="C14005" s="7">
        <v>44131.9656712963</v>
      </c>
      <c r="D14005" t="str">
        <f>VLOOKUP(A14005,Sheet2!$B$2:$E$1001,3,0)</f>
        <v>audio</v>
      </c>
      <c r="E14005" t="str">
        <f>VLOOKUP(A14005,Sheet2!$B$2:$E$1001,4,0)</f>
        <v>technology</v>
      </c>
      <c r="F14005" t="str">
        <f>VLOOKUP(B14005,Sheet3!$B$2:$D$17,2,0)</f>
        <v>positive</v>
      </c>
      <c r="G14005">
        <f>VLOOKUP(B14005,Sheet3!$B$2:$D$17,3,0)</f>
        <v>50</v>
      </c>
      <c r="H14005">
        <f t="shared" si="654"/>
        <v>10</v>
      </c>
      <c r="I14005">
        <f t="shared" si="655"/>
        <v>2</v>
      </c>
      <c r="J14005" t="str">
        <f t="shared" si="656"/>
        <v>21-24</v>
      </c>
    </row>
    <row r="14006" spans="1:10">
      <c r="A14006" t="s">
        <v>929</v>
      </c>
      <c r="B14006" t="s">
        <v>1497</v>
      </c>
      <c r="C14006" s="7">
        <v>44141.9786921296</v>
      </c>
      <c r="D14006" t="str">
        <f>VLOOKUP(A14006,Sheet2!$B$2:$E$1001,3,0)</f>
        <v>audio</v>
      </c>
      <c r="E14006" t="str">
        <f>VLOOKUP(A14006,Sheet2!$B$2:$E$1001,4,0)</f>
        <v>technology</v>
      </c>
      <c r="F14006" t="str">
        <f>VLOOKUP(B14006,Sheet3!$B$2:$D$17,2,0)</f>
        <v>positive</v>
      </c>
      <c r="G14006">
        <f>VLOOKUP(B14006,Sheet3!$B$2:$D$17,3,0)</f>
        <v>72</v>
      </c>
      <c r="H14006">
        <f t="shared" si="654"/>
        <v>11</v>
      </c>
      <c r="I14006">
        <f t="shared" si="655"/>
        <v>5</v>
      </c>
      <c r="J14006" t="str">
        <f t="shared" si="656"/>
        <v>21-24</v>
      </c>
    </row>
    <row r="14007" spans="1:10">
      <c r="A14007" t="s">
        <v>929</v>
      </c>
      <c r="B14007" t="s">
        <v>1488</v>
      </c>
      <c r="C14007" s="7">
        <v>44133.1718981481</v>
      </c>
      <c r="D14007" t="str">
        <f>VLOOKUP(A14007,Sheet2!$B$2:$E$1001,3,0)</f>
        <v>audio</v>
      </c>
      <c r="E14007" t="str">
        <f>VLOOKUP(A14007,Sheet2!$B$2:$E$1001,4,0)</f>
        <v>technology</v>
      </c>
      <c r="F14007" t="str">
        <f>VLOOKUP(B14007,Sheet3!$B$2:$D$17,2,0)</f>
        <v>negative</v>
      </c>
      <c r="G14007">
        <f>VLOOKUP(B14007,Sheet3!$B$2:$D$17,3,0)</f>
        <v>0</v>
      </c>
      <c r="H14007">
        <f t="shared" si="654"/>
        <v>10</v>
      </c>
      <c r="I14007">
        <f t="shared" si="655"/>
        <v>4</v>
      </c>
      <c r="J14007" t="str">
        <f t="shared" si="656"/>
        <v>3-6</v>
      </c>
    </row>
    <row r="14008" spans="1:10">
      <c r="A14008" t="s">
        <v>929</v>
      </c>
      <c r="B14008" t="s">
        <v>1499</v>
      </c>
      <c r="C14008" s="7">
        <v>44013.1203009259</v>
      </c>
      <c r="D14008" t="str">
        <f>VLOOKUP(A14008,Sheet2!$B$2:$E$1001,3,0)</f>
        <v>audio</v>
      </c>
      <c r="E14008" t="str">
        <f>VLOOKUP(A14008,Sheet2!$B$2:$E$1001,4,0)</f>
        <v>technology</v>
      </c>
      <c r="F14008" t="str">
        <f>VLOOKUP(B14008,Sheet3!$B$2:$D$17,2,0)</f>
        <v>negative</v>
      </c>
      <c r="G14008">
        <f>VLOOKUP(B14008,Sheet3!$B$2:$D$17,3,0)</f>
        <v>10</v>
      </c>
      <c r="H14008">
        <f t="shared" si="654"/>
        <v>7</v>
      </c>
      <c r="I14008">
        <f t="shared" si="655"/>
        <v>3</v>
      </c>
      <c r="J14008" t="str">
        <f t="shared" si="656"/>
        <v>0-3</v>
      </c>
    </row>
    <row r="14009" spans="1:10">
      <c r="A14009" t="s">
        <v>929</v>
      </c>
      <c r="B14009" t="s">
        <v>1485</v>
      </c>
      <c r="C14009" s="7">
        <v>44078.6035532407</v>
      </c>
      <c r="D14009" t="str">
        <f>VLOOKUP(A14009,Sheet2!$B$2:$E$1001,3,0)</f>
        <v>audio</v>
      </c>
      <c r="E14009" t="str">
        <f>VLOOKUP(A14009,Sheet2!$B$2:$E$1001,4,0)</f>
        <v>technology</v>
      </c>
      <c r="F14009" t="str">
        <f>VLOOKUP(B14009,Sheet3!$B$2:$D$17,2,0)</f>
        <v>positive</v>
      </c>
      <c r="G14009">
        <f>VLOOKUP(B14009,Sheet3!$B$2:$D$17,3,0)</f>
        <v>60</v>
      </c>
      <c r="H14009">
        <f t="shared" si="654"/>
        <v>9</v>
      </c>
      <c r="I14009">
        <f t="shared" si="655"/>
        <v>5</v>
      </c>
      <c r="J14009" t="str">
        <f t="shared" si="656"/>
        <v>12-15</v>
      </c>
    </row>
    <row r="14010" customFormat="1" spans="1:10">
      <c r="A14010" t="s">
        <v>929</v>
      </c>
      <c r="B14010" t="s">
        <v>1500</v>
      </c>
      <c r="C14010" s="7">
        <v>44157.1865509259</v>
      </c>
      <c r="D14010" t="str">
        <f>VLOOKUP(A14010,Sheet2!$B$2:$E$1001,3,0)</f>
        <v>audio</v>
      </c>
      <c r="E14010" t="str">
        <f>VLOOKUP(A14010,Sheet2!$B$2:$E$1001,4,0)</f>
        <v>technology</v>
      </c>
      <c r="F14010" t="str">
        <f>VLOOKUP(B14010,Sheet3!$B$2:$D$17,2,0)</f>
        <v>positive</v>
      </c>
      <c r="G14010">
        <f>VLOOKUP(B14010,Sheet3!$B$2:$D$17,3,0)</f>
        <v>45</v>
      </c>
      <c r="H14010">
        <f t="shared" si="654"/>
        <v>11</v>
      </c>
      <c r="I14010">
        <f t="shared" si="655"/>
        <v>7</v>
      </c>
      <c r="J14010" t="str">
        <f t="shared" si="656"/>
        <v>3-6</v>
      </c>
    </row>
    <row r="14011" spans="1:10">
      <c r="A14011" t="s">
        <v>929</v>
      </c>
      <c r="B14011" t="s">
        <v>1494</v>
      </c>
      <c r="C14011" s="7">
        <v>44036.8319560185</v>
      </c>
      <c r="D14011" t="str">
        <f>VLOOKUP(A14011,Sheet2!$B$2:$E$1001,3,0)</f>
        <v>audio</v>
      </c>
      <c r="E14011" t="str">
        <f>VLOOKUP(A14011,Sheet2!$B$2:$E$1001,4,0)</f>
        <v>technology</v>
      </c>
      <c r="F14011" t="str">
        <f>VLOOKUP(B14011,Sheet3!$B$2:$D$17,2,0)</f>
        <v>positive</v>
      </c>
      <c r="G14011">
        <f>VLOOKUP(B14011,Sheet3!$B$2:$D$17,3,0)</f>
        <v>65</v>
      </c>
      <c r="H14011">
        <f t="shared" si="654"/>
        <v>7</v>
      </c>
      <c r="I14011">
        <f t="shared" si="655"/>
        <v>5</v>
      </c>
      <c r="J14011" t="str">
        <f t="shared" si="656"/>
        <v>18-21</v>
      </c>
    </row>
    <row r="14012" spans="1:10">
      <c r="A14012" t="s">
        <v>929</v>
      </c>
      <c r="B14012" t="s">
        <v>1487</v>
      </c>
      <c r="C14012" s="7">
        <v>44229.6107523148</v>
      </c>
      <c r="D14012" t="str">
        <f>VLOOKUP(A14012,Sheet2!$B$2:$E$1001,3,0)</f>
        <v>audio</v>
      </c>
      <c r="E14012" t="str">
        <f>VLOOKUP(A14012,Sheet2!$B$2:$E$1001,4,0)</f>
        <v>technology</v>
      </c>
      <c r="F14012" t="str">
        <f>VLOOKUP(B14012,Sheet3!$B$2:$D$17,2,0)</f>
        <v>positive</v>
      </c>
      <c r="G14012">
        <f>VLOOKUP(B14012,Sheet3!$B$2:$D$17,3,0)</f>
        <v>70</v>
      </c>
      <c r="H14012">
        <f t="shared" si="654"/>
        <v>2</v>
      </c>
      <c r="I14012">
        <f t="shared" si="655"/>
        <v>2</v>
      </c>
      <c r="J14012" t="str">
        <f t="shared" si="656"/>
        <v>12-15</v>
      </c>
    </row>
    <row r="14013" spans="1:10">
      <c r="A14013" t="s">
        <v>929</v>
      </c>
      <c r="B14013" t="s">
        <v>1490</v>
      </c>
      <c r="C14013" s="7">
        <v>44203.9449305556</v>
      </c>
      <c r="D14013" t="str">
        <f>VLOOKUP(A14013,Sheet2!$B$2:$E$1001,3,0)</f>
        <v>audio</v>
      </c>
      <c r="E14013" t="str">
        <f>VLOOKUP(A14013,Sheet2!$B$2:$E$1001,4,0)</f>
        <v>technology</v>
      </c>
      <c r="F14013" t="str">
        <f>VLOOKUP(B14013,Sheet3!$B$2:$D$17,2,0)</f>
        <v>negative</v>
      </c>
      <c r="G14013">
        <f>VLOOKUP(B14013,Sheet3!$B$2:$D$17,3,0)</f>
        <v>5</v>
      </c>
      <c r="H14013">
        <f t="shared" si="654"/>
        <v>1</v>
      </c>
      <c r="I14013">
        <f t="shared" si="655"/>
        <v>4</v>
      </c>
      <c r="J14013" t="str">
        <f t="shared" si="656"/>
        <v>21-24</v>
      </c>
    </row>
    <row r="14014" spans="1:10">
      <c r="A14014" t="s">
        <v>929</v>
      </c>
      <c r="B14014" t="s">
        <v>1499</v>
      </c>
      <c r="C14014" s="7">
        <v>44141.6976388889</v>
      </c>
      <c r="D14014" t="str">
        <f>VLOOKUP(A14014,Sheet2!$B$2:$E$1001,3,0)</f>
        <v>audio</v>
      </c>
      <c r="E14014" t="str">
        <f>VLOOKUP(A14014,Sheet2!$B$2:$E$1001,4,0)</f>
        <v>technology</v>
      </c>
      <c r="F14014" t="str">
        <f>VLOOKUP(B14014,Sheet3!$B$2:$D$17,2,0)</f>
        <v>negative</v>
      </c>
      <c r="G14014">
        <f>VLOOKUP(B14014,Sheet3!$B$2:$D$17,3,0)</f>
        <v>10</v>
      </c>
      <c r="H14014">
        <f t="shared" si="654"/>
        <v>11</v>
      </c>
      <c r="I14014">
        <f t="shared" si="655"/>
        <v>5</v>
      </c>
      <c r="J14014" t="str">
        <f t="shared" si="656"/>
        <v>15-18</v>
      </c>
    </row>
    <row r="14015" spans="1:10">
      <c r="A14015" t="s">
        <v>929</v>
      </c>
      <c r="B14015" t="s">
        <v>1488</v>
      </c>
      <c r="C14015" s="7">
        <v>44030.1496875</v>
      </c>
      <c r="D14015" t="str">
        <f>VLOOKUP(A14015,Sheet2!$B$2:$E$1001,3,0)</f>
        <v>audio</v>
      </c>
      <c r="E14015" t="str">
        <f>VLOOKUP(A14015,Sheet2!$B$2:$E$1001,4,0)</f>
        <v>technology</v>
      </c>
      <c r="F14015" t="str">
        <f>VLOOKUP(B14015,Sheet3!$B$2:$D$17,2,0)</f>
        <v>negative</v>
      </c>
      <c r="G14015">
        <f>VLOOKUP(B14015,Sheet3!$B$2:$D$17,3,0)</f>
        <v>0</v>
      </c>
      <c r="H14015">
        <f t="shared" si="654"/>
        <v>7</v>
      </c>
      <c r="I14015">
        <f t="shared" si="655"/>
        <v>6</v>
      </c>
      <c r="J14015" t="str">
        <f t="shared" si="656"/>
        <v>3-6</v>
      </c>
    </row>
    <row r="14016" spans="1:10">
      <c r="A14016" t="s">
        <v>929</v>
      </c>
      <c r="B14016" t="s">
        <v>1491</v>
      </c>
      <c r="C14016" s="7">
        <v>44059.3987847222</v>
      </c>
      <c r="D14016" t="str">
        <f>VLOOKUP(A14016,Sheet2!$B$2:$E$1001,3,0)</f>
        <v>audio</v>
      </c>
      <c r="E14016" t="str">
        <f>VLOOKUP(A14016,Sheet2!$B$2:$E$1001,4,0)</f>
        <v>technology</v>
      </c>
      <c r="F14016" t="str">
        <f>VLOOKUP(B14016,Sheet3!$B$2:$D$17,2,0)</f>
        <v>positive</v>
      </c>
      <c r="G14016">
        <f>VLOOKUP(B14016,Sheet3!$B$2:$D$17,3,0)</f>
        <v>30</v>
      </c>
      <c r="H14016">
        <f t="shared" si="654"/>
        <v>8</v>
      </c>
      <c r="I14016">
        <f t="shared" si="655"/>
        <v>7</v>
      </c>
      <c r="J14016" t="str">
        <f t="shared" si="656"/>
        <v>9-12</v>
      </c>
    </row>
    <row r="14017" spans="1:10">
      <c r="A14017" t="s">
        <v>929</v>
      </c>
      <c r="B14017" t="s">
        <v>1495</v>
      </c>
      <c r="C14017" s="7">
        <v>44287.0627199074</v>
      </c>
      <c r="D14017" t="str">
        <f>VLOOKUP(A14017,Sheet2!$B$2:$E$1001,3,0)</f>
        <v>audio</v>
      </c>
      <c r="E14017" t="str">
        <f>VLOOKUP(A14017,Sheet2!$B$2:$E$1001,4,0)</f>
        <v>technology</v>
      </c>
      <c r="F14017" t="str">
        <f>VLOOKUP(B14017,Sheet3!$B$2:$D$17,2,0)</f>
        <v>positive</v>
      </c>
      <c r="G14017">
        <f>VLOOKUP(B14017,Sheet3!$B$2:$D$17,3,0)</f>
        <v>75</v>
      </c>
      <c r="H14017">
        <f t="shared" si="654"/>
        <v>4</v>
      </c>
      <c r="I14017">
        <f t="shared" si="655"/>
        <v>4</v>
      </c>
      <c r="J14017" t="str">
        <f t="shared" si="656"/>
        <v>0-3</v>
      </c>
    </row>
    <row r="14018" spans="1:10">
      <c r="A14018" t="s">
        <v>929</v>
      </c>
      <c r="B14018" t="s">
        <v>1487</v>
      </c>
      <c r="C14018" s="7">
        <v>44255.267037037</v>
      </c>
      <c r="D14018" t="str">
        <f>VLOOKUP(A14018,Sheet2!$B$2:$E$1001,3,0)</f>
        <v>audio</v>
      </c>
      <c r="E14018" t="str">
        <f>VLOOKUP(A14018,Sheet2!$B$2:$E$1001,4,0)</f>
        <v>technology</v>
      </c>
      <c r="F14018" t="str">
        <f>VLOOKUP(B14018,Sheet3!$B$2:$D$17,2,0)</f>
        <v>positive</v>
      </c>
      <c r="G14018">
        <f>VLOOKUP(B14018,Sheet3!$B$2:$D$17,3,0)</f>
        <v>70</v>
      </c>
      <c r="H14018">
        <f t="shared" si="654"/>
        <v>2</v>
      </c>
      <c r="I14018">
        <f t="shared" si="655"/>
        <v>7</v>
      </c>
      <c r="J14018" t="str">
        <f t="shared" si="656"/>
        <v>6-9</v>
      </c>
    </row>
    <row r="14019" spans="1:10">
      <c r="A14019" t="s">
        <v>929</v>
      </c>
      <c r="B14019" t="s">
        <v>1495</v>
      </c>
      <c r="C14019" s="7">
        <v>44292.2854398148</v>
      </c>
      <c r="D14019" t="str">
        <f>VLOOKUP(A14019,Sheet2!$B$2:$E$1001,3,0)</f>
        <v>audio</v>
      </c>
      <c r="E14019" t="str">
        <f>VLOOKUP(A14019,Sheet2!$B$2:$E$1001,4,0)</f>
        <v>technology</v>
      </c>
      <c r="F14019" t="str">
        <f>VLOOKUP(B14019,Sheet3!$B$2:$D$17,2,0)</f>
        <v>positive</v>
      </c>
      <c r="G14019">
        <f>VLOOKUP(B14019,Sheet3!$B$2:$D$17,3,0)</f>
        <v>75</v>
      </c>
      <c r="H14019">
        <f t="shared" ref="H14019:H14082" si="657">MONTH(C14019)</f>
        <v>4</v>
      </c>
      <c r="I14019">
        <f t="shared" ref="I14019:I14082" si="658">WEEKDAY(C14019,2)</f>
        <v>2</v>
      </c>
      <c r="J14019" t="str">
        <f t="shared" ref="J14019:J14082" si="659">TEXT(INT(HOUR(C14019)/3)*3,"0")&amp;"-"&amp;TEXT(INT(HOUR(C14019)/3)*3+3,"0")</f>
        <v>6-9</v>
      </c>
    </row>
    <row r="14020" customFormat="1" spans="1:10">
      <c r="A14020" t="s">
        <v>929</v>
      </c>
      <c r="B14020" t="s">
        <v>1490</v>
      </c>
      <c r="C14020" s="7">
        <v>44352.7450347222</v>
      </c>
      <c r="D14020" t="str">
        <f>VLOOKUP(A14020,Sheet2!$B$2:$E$1001,3,0)</f>
        <v>audio</v>
      </c>
      <c r="E14020" t="str">
        <f>VLOOKUP(A14020,Sheet2!$B$2:$E$1001,4,0)</f>
        <v>technology</v>
      </c>
      <c r="F14020" t="str">
        <f>VLOOKUP(B14020,Sheet3!$B$2:$D$17,2,0)</f>
        <v>negative</v>
      </c>
      <c r="G14020">
        <f>VLOOKUP(B14020,Sheet3!$B$2:$D$17,3,0)</f>
        <v>5</v>
      </c>
      <c r="H14020">
        <f t="shared" si="657"/>
        <v>6</v>
      </c>
      <c r="I14020">
        <f t="shared" si="658"/>
        <v>6</v>
      </c>
      <c r="J14020" t="str">
        <f t="shared" si="659"/>
        <v>15-18</v>
      </c>
    </row>
    <row r="14021" spans="1:10">
      <c r="A14021" t="s">
        <v>929</v>
      </c>
      <c r="B14021" t="s">
        <v>1497</v>
      </c>
      <c r="C14021" s="7">
        <v>44146.1494560185</v>
      </c>
      <c r="D14021" t="str">
        <f>VLOOKUP(A14021,Sheet2!$B$2:$E$1001,3,0)</f>
        <v>audio</v>
      </c>
      <c r="E14021" t="str">
        <f>VLOOKUP(A14021,Sheet2!$B$2:$E$1001,4,0)</f>
        <v>technology</v>
      </c>
      <c r="F14021" t="str">
        <f>VLOOKUP(B14021,Sheet3!$B$2:$D$17,2,0)</f>
        <v>positive</v>
      </c>
      <c r="G14021">
        <f>VLOOKUP(B14021,Sheet3!$B$2:$D$17,3,0)</f>
        <v>72</v>
      </c>
      <c r="H14021">
        <f t="shared" si="657"/>
        <v>11</v>
      </c>
      <c r="I14021">
        <f t="shared" si="658"/>
        <v>3</v>
      </c>
      <c r="J14021" t="str">
        <f t="shared" si="659"/>
        <v>3-6</v>
      </c>
    </row>
    <row r="14022" spans="1:10">
      <c r="A14022" t="s">
        <v>929</v>
      </c>
      <c r="B14022" t="s">
        <v>1490</v>
      </c>
      <c r="C14022" s="7">
        <v>44012.0254050926</v>
      </c>
      <c r="D14022" t="str">
        <f>VLOOKUP(A14022,Sheet2!$B$2:$E$1001,3,0)</f>
        <v>audio</v>
      </c>
      <c r="E14022" t="str">
        <f>VLOOKUP(A14022,Sheet2!$B$2:$E$1001,4,0)</f>
        <v>technology</v>
      </c>
      <c r="F14022" t="str">
        <f>VLOOKUP(B14022,Sheet3!$B$2:$D$17,2,0)</f>
        <v>negative</v>
      </c>
      <c r="G14022">
        <f>VLOOKUP(B14022,Sheet3!$B$2:$D$17,3,0)</f>
        <v>5</v>
      </c>
      <c r="H14022">
        <f t="shared" si="657"/>
        <v>6</v>
      </c>
      <c r="I14022">
        <f t="shared" si="658"/>
        <v>2</v>
      </c>
      <c r="J14022" t="str">
        <f t="shared" si="659"/>
        <v>0-3</v>
      </c>
    </row>
    <row r="14023" spans="1:10">
      <c r="A14023" t="s">
        <v>929</v>
      </c>
      <c r="B14023" t="s">
        <v>1499</v>
      </c>
      <c r="C14023" s="7">
        <v>44228.668900463</v>
      </c>
      <c r="D14023" t="str">
        <f>VLOOKUP(A14023,Sheet2!$B$2:$E$1001,3,0)</f>
        <v>audio</v>
      </c>
      <c r="E14023" t="str">
        <f>VLOOKUP(A14023,Sheet2!$B$2:$E$1001,4,0)</f>
        <v>technology</v>
      </c>
      <c r="F14023" t="str">
        <f>VLOOKUP(B14023,Sheet3!$B$2:$D$17,2,0)</f>
        <v>negative</v>
      </c>
      <c r="G14023">
        <f>VLOOKUP(B14023,Sheet3!$B$2:$D$17,3,0)</f>
        <v>10</v>
      </c>
      <c r="H14023">
        <f t="shared" si="657"/>
        <v>2</v>
      </c>
      <c r="I14023">
        <f t="shared" si="658"/>
        <v>1</v>
      </c>
      <c r="J14023" t="str">
        <f t="shared" si="659"/>
        <v>15-18</v>
      </c>
    </row>
    <row r="14024" spans="1:10">
      <c r="A14024" t="s">
        <v>929</v>
      </c>
      <c r="B14024" t="s">
        <v>1498</v>
      </c>
      <c r="C14024" s="7">
        <v>44057.9738425926</v>
      </c>
      <c r="D14024" t="str">
        <f>VLOOKUP(A14024,Sheet2!$B$2:$E$1001,3,0)</f>
        <v>audio</v>
      </c>
      <c r="E14024" t="str">
        <f>VLOOKUP(A14024,Sheet2!$B$2:$E$1001,4,0)</f>
        <v>technology</v>
      </c>
      <c r="F14024" t="str">
        <f>VLOOKUP(B14024,Sheet3!$B$2:$D$17,2,0)</f>
        <v>positive</v>
      </c>
      <c r="G14024">
        <f>VLOOKUP(B14024,Sheet3!$B$2:$D$17,3,0)</f>
        <v>50</v>
      </c>
      <c r="H14024">
        <f t="shared" si="657"/>
        <v>8</v>
      </c>
      <c r="I14024">
        <f t="shared" si="658"/>
        <v>5</v>
      </c>
      <c r="J14024" t="str">
        <f t="shared" si="659"/>
        <v>21-24</v>
      </c>
    </row>
    <row r="14025" spans="1:10">
      <c r="A14025" t="s">
        <v>929</v>
      </c>
      <c r="B14025" t="s">
        <v>1494</v>
      </c>
      <c r="C14025" s="7">
        <v>44257.6270833333</v>
      </c>
      <c r="D14025" t="str">
        <f>VLOOKUP(A14025,Sheet2!$B$2:$E$1001,3,0)</f>
        <v>audio</v>
      </c>
      <c r="E14025" t="str">
        <f>VLOOKUP(A14025,Sheet2!$B$2:$E$1001,4,0)</f>
        <v>technology</v>
      </c>
      <c r="F14025" t="str">
        <f>VLOOKUP(B14025,Sheet3!$B$2:$D$17,2,0)</f>
        <v>positive</v>
      </c>
      <c r="G14025">
        <f>VLOOKUP(B14025,Sheet3!$B$2:$D$17,3,0)</f>
        <v>65</v>
      </c>
      <c r="H14025">
        <f t="shared" si="657"/>
        <v>3</v>
      </c>
      <c r="I14025">
        <f t="shared" si="658"/>
        <v>2</v>
      </c>
      <c r="J14025" t="str">
        <f t="shared" si="659"/>
        <v>15-18</v>
      </c>
    </row>
    <row r="14026" spans="1:10">
      <c r="A14026" t="s">
        <v>929</v>
      </c>
      <c r="B14026" t="s">
        <v>1491</v>
      </c>
      <c r="C14026" s="7">
        <v>44344.3028240741</v>
      </c>
      <c r="D14026" t="str">
        <f>VLOOKUP(A14026,Sheet2!$B$2:$E$1001,3,0)</f>
        <v>audio</v>
      </c>
      <c r="E14026" t="str">
        <f>VLOOKUP(A14026,Sheet2!$B$2:$E$1001,4,0)</f>
        <v>technology</v>
      </c>
      <c r="F14026" t="str">
        <f>VLOOKUP(B14026,Sheet3!$B$2:$D$17,2,0)</f>
        <v>positive</v>
      </c>
      <c r="G14026">
        <f>VLOOKUP(B14026,Sheet3!$B$2:$D$17,3,0)</f>
        <v>30</v>
      </c>
      <c r="H14026">
        <f t="shared" si="657"/>
        <v>5</v>
      </c>
      <c r="I14026">
        <f t="shared" si="658"/>
        <v>5</v>
      </c>
      <c r="J14026" t="str">
        <f t="shared" si="659"/>
        <v>6-9</v>
      </c>
    </row>
    <row r="14027" spans="1:10">
      <c r="A14027" t="s">
        <v>929</v>
      </c>
      <c r="B14027" t="s">
        <v>1500</v>
      </c>
      <c r="C14027" s="7">
        <v>44087.6513888889</v>
      </c>
      <c r="D14027" t="str">
        <f>VLOOKUP(A14027,Sheet2!$B$2:$E$1001,3,0)</f>
        <v>audio</v>
      </c>
      <c r="E14027" t="str">
        <f>VLOOKUP(A14027,Sheet2!$B$2:$E$1001,4,0)</f>
        <v>technology</v>
      </c>
      <c r="F14027" t="str">
        <f>VLOOKUP(B14027,Sheet3!$B$2:$D$17,2,0)</f>
        <v>positive</v>
      </c>
      <c r="G14027">
        <f>VLOOKUP(B14027,Sheet3!$B$2:$D$17,3,0)</f>
        <v>45</v>
      </c>
      <c r="H14027">
        <f t="shared" si="657"/>
        <v>9</v>
      </c>
      <c r="I14027">
        <f t="shared" si="658"/>
        <v>7</v>
      </c>
      <c r="J14027" t="str">
        <f t="shared" si="659"/>
        <v>15-18</v>
      </c>
    </row>
    <row r="14028" spans="1:10">
      <c r="A14028" t="s">
        <v>929</v>
      </c>
      <c r="B14028" t="s">
        <v>1492</v>
      </c>
      <c r="C14028" s="7">
        <v>44092.1238541667</v>
      </c>
      <c r="D14028" t="str">
        <f>VLOOKUP(A14028,Sheet2!$B$2:$E$1001,3,0)</f>
        <v>audio</v>
      </c>
      <c r="E14028" t="str">
        <f>VLOOKUP(A14028,Sheet2!$B$2:$E$1001,4,0)</f>
        <v>technology</v>
      </c>
      <c r="F14028" t="str">
        <f>VLOOKUP(B14028,Sheet3!$B$2:$D$17,2,0)</f>
        <v>neutral</v>
      </c>
      <c r="G14028">
        <f>VLOOKUP(B14028,Sheet3!$B$2:$D$17,3,0)</f>
        <v>20</v>
      </c>
      <c r="H14028">
        <f t="shared" si="657"/>
        <v>9</v>
      </c>
      <c r="I14028">
        <f t="shared" si="658"/>
        <v>5</v>
      </c>
      <c r="J14028" t="str">
        <f t="shared" si="659"/>
        <v>0-3</v>
      </c>
    </row>
    <row r="14029" spans="1:10">
      <c r="A14029" t="s">
        <v>929</v>
      </c>
      <c r="B14029" t="s">
        <v>1503</v>
      </c>
      <c r="C14029" s="7">
        <v>44216.1137847222</v>
      </c>
      <c r="D14029" t="str">
        <f>VLOOKUP(A14029,Sheet2!$B$2:$E$1001,3,0)</f>
        <v>audio</v>
      </c>
      <c r="E14029" t="str">
        <f>VLOOKUP(A14029,Sheet2!$B$2:$E$1001,4,0)</f>
        <v>technology</v>
      </c>
      <c r="F14029" t="str">
        <f>VLOOKUP(B14029,Sheet3!$B$2:$D$17,2,0)</f>
        <v>negative</v>
      </c>
      <c r="G14029">
        <f>VLOOKUP(B14029,Sheet3!$B$2:$D$17,3,0)</f>
        <v>12</v>
      </c>
      <c r="H14029">
        <f t="shared" si="657"/>
        <v>1</v>
      </c>
      <c r="I14029">
        <f t="shared" si="658"/>
        <v>3</v>
      </c>
      <c r="J14029" t="str">
        <f t="shared" si="659"/>
        <v>0-3</v>
      </c>
    </row>
    <row r="14030" customFormat="1" spans="1:10">
      <c r="A14030" t="s">
        <v>929</v>
      </c>
      <c r="B14030" t="s">
        <v>1488</v>
      </c>
      <c r="C14030" s="7">
        <v>44208.2234143519</v>
      </c>
      <c r="D14030" t="str">
        <f>VLOOKUP(A14030,Sheet2!$B$2:$E$1001,3,0)</f>
        <v>audio</v>
      </c>
      <c r="E14030" t="str">
        <f>VLOOKUP(A14030,Sheet2!$B$2:$E$1001,4,0)</f>
        <v>technology</v>
      </c>
      <c r="F14030" t="str">
        <f>VLOOKUP(B14030,Sheet3!$B$2:$D$17,2,0)</f>
        <v>negative</v>
      </c>
      <c r="G14030">
        <f>VLOOKUP(B14030,Sheet3!$B$2:$D$17,3,0)</f>
        <v>0</v>
      </c>
      <c r="H14030">
        <f t="shared" si="657"/>
        <v>1</v>
      </c>
      <c r="I14030">
        <f t="shared" si="658"/>
        <v>2</v>
      </c>
      <c r="J14030" t="str">
        <f t="shared" si="659"/>
        <v>3-6</v>
      </c>
    </row>
    <row r="14031" spans="1:10">
      <c r="A14031" t="s">
        <v>929</v>
      </c>
      <c r="B14031" t="s">
        <v>1485</v>
      </c>
      <c r="C14031" s="7">
        <v>44022.9985069444</v>
      </c>
      <c r="D14031" t="str">
        <f>VLOOKUP(A14031,Sheet2!$B$2:$E$1001,3,0)</f>
        <v>audio</v>
      </c>
      <c r="E14031" t="str">
        <f>VLOOKUP(A14031,Sheet2!$B$2:$E$1001,4,0)</f>
        <v>technology</v>
      </c>
      <c r="F14031" t="str">
        <f>VLOOKUP(B14031,Sheet3!$B$2:$D$17,2,0)</f>
        <v>positive</v>
      </c>
      <c r="G14031">
        <f>VLOOKUP(B14031,Sheet3!$B$2:$D$17,3,0)</f>
        <v>60</v>
      </c>
      <c r="H14031">
        <f t="shared" si="657"/>
        <v>7</v>
      </c>
      <c r="I14031">
        <f t="shared" si="658"/>
        <v>5</v>
      </c>
      <c r="J14031" t="str">
        <f t="shared" si="659"/>
        <v>21-24</v>
      </c>
    </row>
    <row r="14032" spans="1:10">
      <c r="A14032" t="s">
        <v>931</v>
      </c>
      <c r="B14032" t="s">
        <v>1485</v>
      </c>
      <c r="C14032" s="7">
        <v>44046.4158564815</v>
      </c>
      <c r="D14032" t="str">
        <f>VLOOKUP(A14032,Sheet2!$B$2:$E$1001,3,0)</f>
        <v>GIF</v>
      </c>
      <c r="E14032" t="str">
        <f>VLOOKUP(A14032,Sheet2!$B$2:$E$1001,4,0)</f>
        <v>technology</v>
      </c>
      <c r="F14032" t="str">
        <f>VLOOKUP(B14032,Sheet3!$B$2:$D$17,2,0)</f>
        <v>positive</v>
      </c>
      <c r="G14032">
        <f>VLOOKUP(B14032,Sheet3!$B$2:$D$17,3,0)</f>
        <v>60</v>
      </c>
      <c r="H14032">
        <f t="shared" si="657"/>
        <v>8</v>
      </c>
      <c r="I14032">
        <f t="shared" si="658"/>
        <v>1</v>
      </c>
      <c r="J14032" t="str">
        <f t="shared" si="659"/>
        <v>9-12</v>
      </c>
    </row>
    <row r="14033" spans="1:10">
      <c r="A14033" t="s">
        <v>931</v>
      </c>
      <c r="B14033" t="s">
        <v>1503</v>
      </c>
      <c r="C14033" s="7">
        <v>44103.3585763889</v>
      </c>
      <c r="D14033" t="str">
        <f>VLOOKUP(A14033,Sheet2!$B$2:$E$1001,3,0)</f>
        <v>GIF</v>
      </c>
      <c r="E14033" t="str">
        <f>VLOOKUP(A14033,Sheet2!$B$2:$E$1001,4,0)</f>
        <v>technology</v>
      </c>
      <c r="F14033" t="str">
        <f>VLOOKUP(B14033,Sheet3!$B$2:$D$17,2,0)</f>
        <v>negative</v>
      </c>
      <c r="G14033">
        <f>VLOOKUP(B14033,Sheet3!$B$2:$D$17,3,0)</f>
        <v>12</v>
      </c>
      <c r="H14033">
        <f t="shared" si="657"/>
        <v>9</v>
      </c>
      <c r="I14033">
        <f t="shared" si="658"/>
        <v>2</v>
      </c>
      <c r="J14033" t="str">
        <f t="shared" si="659"/>
        <v>6-9</v>
      </c>
    </row>
    <row r="14034" spans="1:10">
      <c r="A14034" t="s">
        <v>931</v>
      </c>
      <c r="B14034" t="s">
        <v>1491</v>
      </c>
      <c r="C14034" s="7">
        <v>44348.210150463</v>
      </c>
      <c r="D14034" t="str">
        <f>VLOOKUP(A14034,Sheet2!$B$2:$E$1001,3,0)</f>
        <v>GIF</v>
      </c>
      <c r="E14034" t="str">
        <f>VLOOKUP(A14034,Sheet2!$B$2:$E$1001,4,0)</f>
        <v>technology</v>
      </c>
      <c r="F14034" t="str">
        <f>VLOOKUP(B14034,Sheet3!$B$2:$D$17,2,0)</f>
        <v>positive</v>
      </c>
      <c r="G14034">
        <f>VLOOKUP(B14034,Sheet3!$B$2:$D$17,3,0)</f>
        <v>30</v>
      </c>
      <c r="H14034">
        <f t="shared" si="657"/>
        <v>6</v>
      </c>
      <c r="I14034">
        <f t="shared" si="658"/>
        <v>2</v>
      </c>
      <c r="J14034" t="str">
        <f t="shared" si="659"/>
        <v>3-6</v>
      </c>
    </row>
    <row r="14035" spans="1:10">
      <c r="A14035" t="s">
        <v>931</v>
      </c>
      <c r="B14035" t="s">
        <v>1502</v>
      </c>
      <c r="C14035" s="7">
        <v>44060.6954976852</v>
      </c>
      <c r="D14035" t="str">
        <f>VLOOKUP(A14035,Sheet2!$B$2:$E$1001,3,0)</f>
        <v>GIF</v>
      </c>
      <c r="E14035" t="str">
        <f>VLOOKUP(A14035,Sheet2!$B$2:$E$1001,4,0)</f>
        <v>technology</v>
      </c>
      <c r="F14035" t="str">
        <f>VLOOKUP(B14035,Sheet3!$B$2:$D$17,2,0)</f>
        <v>negative</v>
      </c>
      <c r="G14035">
        <f>VLOOKUP(B14035,Sheet3!$B$2:$D$17,3,0)</f>
        <v>15</v>
      </c>
      <c r="H14035">
        <f t="shared" si="657"/>
        <v>8</v>
      </c>
      <c r="I14035">
        <f t="shared" si="658"/>
        <v>1</v>
      </c>
      <c r="J14035" t="str">
        <f t="shared" si="659"/>
        <v>15-18</v>
      </c>
    </row>
    <row r="14036" spans="1:10">
      <c r="A14036" t="s">
        <v>931</v>
      </c>
      <c r="B14036" t="s">
        <v>1488</v>
      </c>
      <c r="C14036" s="7">
        <v>44074.9245023148</v>
      </c>
      <c r="D14036" t="str">
        <f>VLOOKUP(A14036,Sheet2!$B$2:$E$1001,3,0)</f>
        <v>GIF</v>
      </c>
      <c r="E14036" t="str">
        <f>VLOOKUP(A14036,Sheet2!$B$2:$E$1001,4,0)</f>
        <v>technology</v>
      </c>
      <c r="F14036" t="str">
        <f>VLOOKUP(B14036,Sheet3!$B$2:$D$17,2,0)</f>
        <v>negative</v>
      </c>
      <c r="G14036">
        <f>VLOOKUP(B14036,Sheet3!$B$2:$D$17,3,0)</f>
        <v>0</v>
      </c>
      <c r="H14036">
        <f t="shared" si="657"/>
        <v>8</v>
      </c>
      <c r="I14036">
        <f t="shared" si="658"/>
        <v>1</v>
      </c>
      <c r="J14036" t="str">
        <f t="shared" si="659"/>
        <v>21-24</v>
      </c>
    </row>
    <row r="14037" spans="1:10">
      <c r="A14037" t="s">
        <v>931</v>
      </c>
      <c r="B14037" t="s">
        <v>1495</v>
      </c>
      <c r="C14037" s="7">
        <v>44100.9679976852</v>
      </c>
      <c r="D14037" t="str">
        <f>VLOOKUP(A14037,Sheet2!$B$2:$E$1001,3,0)</f>
        <v>GIF</v>
      </c>
      <c r="E14037" t="str">
        <f>VLOOKUP(A14037,Sheet2!$B$2:$E$1001,4,0)</f>
        <v>technology</v>
      </c>
      <c r="F14037" t="str">
        <f>VLOOKUP(B14037,Sheet3!$B$2:$D$17,2,0)</f>
        <v>positive</v>
      </c>
      <c r="G14037">
        <f>VLOOKUP(B14037,Sheet3!$B$2:$D$17,3,0)</f>
        <v>75</v>
      </c>
      <c r="H14037">
        <f t="shared" si="657"/>
        <v>9</v>
      </c>
      <c r="I14037">
        <f t="shared" si="658"/>
        <v>6</v>
      </c>
      <c r="J14037" t="str">
        <f t="shared" si="659"/>
        <v>21-24</v>
      </c>
    </row>
    <row r="14038" spans="1:10">
      <c r="A14038" t="s">
        <v>931</v>
      </c>
      <c r="B14038" t="s">
        <v>1492</v>
      </c>
      <c r="C14038" s="7">
        <v>44080.7658796296</v>
      </c>
      <c r="D14038" t="str">
        <f>VLOOKUP(A14038,Sheet2!$B$2:$E$1001,3,0)</f>
        <v>GIF</v>
      </c>
      <c r="E14038" t="str">
        <f>VLOOKUP(A14038,Sheet2!$B$2:$E$1001,4,0)</f>
        <v>technology</v>
      </c>
      <c r="F14038" t="str">
        <f>VLOOKUP(B14038,Sheet3!$B$2:$D$17,2,0)</f>
        <v>neutral</v>
      </c>
      <c r="G14038">
        <f>VLOOKUP(B14038,Sheet3!$B$2:$D$17,3,0)</f>
        <v>20</v>
      </c>
      <c r="H14038">
        <f t="shared" si="657"/>
        <v>9</v>
      </c>
      <c r="I14038">
        <f t="shared" si="658"/>
        <v>7</v>
      </c>
      <c r="J14038" t="str">
        <f t="shared" si="659"/>
        <v>18-21</v>
      </c>
    </row>
    <row r="14039" spans="1:10">
      <c r="A14039" t="s">
        <v>931</v>
      </c>
      <c r="B14039" t="s">
        <v>1503</v>
      </c>
      <c r="C14039" s="7">
        <v>44230.2024189815</v>
      </c>
      <c r="D14039" t="str">
        <f>VLOOKUP(A14039,Sheet2!$B$2:$E$1001,3,0)</f>
        <v>GIF</v>
      </c>
      <c r="E14039" t="str">
        <f>VLOOKUP(A14039,Sheet2!$B$2:$E$1001,4,0)</f>
        <v>technology</v>
      </c>
      <c r="F14039" t="str">
        <f>VLOOKUP(B14039,Sheet3!$B$2:$D$17,2,0)</f>
        <v>negative</v>
      </c>
      <c r="G14039">
        <f>VLOOKUP(B14039,Sheet3!$B$2:$D$17,3,0)</f>
        <v>12</v>
      </c>
      <c r="H14039">
        <f t="shared" si="657"/>
        <v>2</v>
      </c>
      <c r="I14039">
        <f t="shared" si="658"/>
        <v>3</v>
      </c>
      <c r="J14039" t="str">
        <f t="shared" si="659"/>
        <v>3-6</v>
      </c>
    </row>
    <row r="14040" spans="1:10">
      <c r="A14040" t="s">
        <v>931</v>
      </c>
      <c r="B14040" t="s">
        <v>1491</v>
      </c>
      <c r="C14040" s="7">
        <v>44294.016724537</v>
      </c>
      <c r="D14040" t="str">
        <f>VLOOKUP(A14040,Sheet2!$B$2:$E$1001,3,0)</f>
        <v>GIF</v>
      </c>
      <c r="E14040" t="str">
        <f>VLOOKUP(A14040,Sheet2!$B$2:$E$1001,4,0)</f>
        <v>technology</v>
      </c>
      <c r="F14040" t="str">
        <f>VLOOKUP(B14040,Sheet3!$B$2:$D$17,2,0)</f>
        <v>positive</v>
      </c>
      <c r="G14040">
        <f>VLOOKUP(B14040,Sheet3!$B$2:$D$17,3,0)</f>
        <v>30</v>
      </c>
      <c r="H14040">
        <f t="shared" si="657"/>
        <v>4</v>
      </c>
      <c r="I14040">
        <f t="shared" si="658"/>
        <v>4</v>
      </c>
      <c r="J14040" t="str">
        <f t="shared" si="659"/>
        <v>0-3</v>
      </c>
    </row>
    <row r="14041" customFormat="1" spans="1:10">
      <c r="A14041" t="s">
        <v>931</v>
      </c>
      <c r="B14041" t="s">
        <v>1500</v>
      </c>
      <c r="C14041" s="7">
        <v>44052.9994560185</v>
      </c>
      <c r="D14041" t="str">
        <f>VLOOKUP(A14041,Sheet2!$B$2:$E$1001,3,0)</f>
        <v>GIF</v>
      </c>
      <c r="E14041" t="str">
        <f>VLOOKUP(A14041,Sheet2!$B$2:$E$1001,4,0)</f>
        <v>technology</v>
      </c>
      <c r="F14041" t="str">
        <f>VLOOKUP(B14041,Sheet3!$B$2:$D$17,2,0)</f>
        <v>positive</v>
      </c>
      <c r="G14041">
        <f>VLOOKUP(B14041,Sheet3!$B$2:$D$17,3,0)</f>
        <v>45</v>
      </c>
      <c r="H14041">
        <f t="shared" si="657"/>
        <v>8</v>
      </c>
      <c r="I14041">
        <f t="shared" si="658"/>
        <v>7</v>
      </c>
      <c r="J14041" t="str">
        <f t="shared" si="659"/>
        <v>21-24</v>
      </c>
    </row>
    <row r="14042" spans="1:10">
      <c r="A14042" t="s">
        <v>931</v>
      </c>
      <c r="B14042" t="s">
        <v>1494</v>
      </c>
      <c r="C14042" s="7">
        <v>44032.7437615741</v>
      </c>
      <c r="D14042" t="str">
        <f>VLOOKUP(A14042,Sheet2!$B$2:$E$1001,3,0)</f>
        <v>GIF</v>
      </c>
      <c r="E14042" t="str">
        <f>VLOOKUP(A14042,Sheet2!$B$2:$E$1001,4,0)</f>
        <v>technology</v>
      </c>
      <c r="F14042" t="str">
        <f>VLOOKUP(B14042,Sheet3!$B$2:$D$17,2,0)</f>
        <v>positive</v>
      </c>
      <c r="G14042">
        <f>VLOOKUP(B14042,Sheet3!$B$2:$D$17,3,0)</f>
        <v>65</v>
      </c>
      <c r="H14042">
        <f t="shared" si="657"/>
        <v>7</v>
      </c>
      <c r="I14042">
        <f t="shared" si="658"/>
        <v>1</v>
      </c>
      <c r="J14042" t="str">
        <f t="shared" si="659"/>
        <v>15-18</v>
      </c>
    </row>
    <row r="14043" spans="1:10">
      <c r="A14043" t="s">
        <v>931</v>
      </c>
      <c r="B14043" t="s">
        <v>1495</v>
      </c>
      <c r="C14043" s="7">
        <v>44250.1881944444</v>
      </c>
      <c r="D14043" t="str">
        <f>VLOOKUP(A14043,Sheet2!$B$2:$E$1001,3,0)</f>
        <v>GIF</v>
      </c>
      <c r="E14043" t="str">
        <f>VLOOKUP(A14043,Sheet2!$B$2:$E$1001,4,0)</f>
        <v>technology</v>
      </c>
      <c r="F14043" t="str">
        <f>VLOOKUP(B14043,Sheet3!$B$2:$D$17,2,0)</f>
        <v>positive</v>
      </c>
      <c r="G14043">
        <f>VLOOKUP(B14043,Sheet3!$B$2:$D$17,3,0)</f>
        <v>75</v>
      </c>
      <c r="H14043">
        <f t="shared" si="657"/>
        <v>2</v>
      </c>
      <c r="I14043">
        <f t="shared" si="658"/>
        <v>2</v>
      </c>
      <c r="J14043" t="str">
        <f t="shared" si="659"/>
        <v>3-6</v>
      </c>
    </row>
    <row r="14044" spans="1:10">
      <c r="A14044" t="s">
        <v>931</v>
      </c>
      <c r="B14044" t="s">
        <v>1500</v>
      </c>
      <c r="C14044" s="7">
        <v>44112.6172337963</v>
      </c>
      <c r="D14044" t="str">
        <f>VLOOKUP(A14044,Sheet2!$B$2:$E$1001,3,0)</f>
        <v>GIF</v>
      </c>
      <c r="E14044" t="str">
        <f>VLOOKUP(A14044,Sheet2!$B$2:$E$1001,4,0)</f>
        <v>technology</v>
      </c>
      <c r="F14044" t="str">
        <f>VLOOKUP(B14044,Sheet3!$B$2:$D$17,2,0)</f>
        <v>positive</v>
      </c>
      <c r="G14044">
        <f>VLOOKUP(B14044,Sheet3!$B$2:$D$17,3,0)</f>
        <v>45</v>
      </c>
      <c r="H14044">
        <f t="shared" si="657"/>
        <v>10</v>
      </c>
      <c r="I14044">
        <f t="shared" si="658"/>
        <v>4</v>
      </c>
      <c r="J14044" t="str">
        <f t="shared" si="659"/>
        <v>12-15</v>
      </c>
    </row>
    <row r="14045" spans="1:10">
      <c r="A14045" t="s">
        <v>931</v>
      </c>
      <c r="B14045" t="s">
        <v>1500</v>
      </c>
      <c r="C14045" s="7">
        <v>44324.6936574074</v>
      </c>
      <c r="D14045" t="str">
        <f>VLOOKUP(A14045,Sheet2!$B$2:$E$1001,3,0)</f>
        <v>GIF</v>
      </c>
      <c r="E14045" t="str">
        <f>VLOOKUP(A14045,Sheet2!$B$2:$E$1001,4,0)</f>
        <v>technology</v>
      </c>
      <c r="F14045" t="str">
        <f>VLOOKUP(B14045,Sheet3!$B$2:$D$17,2,0)</f>
        <v>positive</v>
      </c>
      <c r="G14045">
        <f>VLOOKUP(B14045,Sheet3!$B$2:$D$17,3,0)</f>
        <v>45</v>
      </c>
      <c r="H14045">
        <f t="shared" si="657"/>
        <v>5</v>
      </c>
      <c r="I14045">
        <f t="shared" si="658"/>
        <v>6</v>
      </c>
      <c r="J14045" t="str">
        <f t="shared" si="659"/>
        <v>15-18</v>
      </c>
    </row>
    <row r="14046" spans="1:10">
      <c r="A14046" t="s">
        <v>931</v>
      </c>
      <c r="B14046" t="s">
        <v>1495</v>
      </c>
      <c r="C14046" s="7">
        <v>44302.0785763889</v>
      </c>
      <c r="D14046" t="str">
        <f>VLOOKUP(A14046,Sheet2!$B$2:$E$1001,3,0)</f>
        <v>GIF</v>
      </c>
      <c r="E14046" t="str">
        <f>VLOOKUP(A14046,Sheet2!$B$2:$E$1001,4,0)</f>
        <v>technology</v>
      </c>
      <c r="F14046" t="str">
        <f>VLOOKUP(B14046,Sheet3!$B$2:$D$17,2,0)</f>
        <v>positive</v>
      </c>
      <c r="G14046">
        <f>VLOOKUP(B14046,Sheet3!$B$2:$D$17,3,0)</f>
        <v>75</v>
      </c>
      <c r="H14046">
        <f t="shared" si="657"/>
        <v>4</v>
      </c>
      <c r="I14046">
        <f t="shared" si="658"/>
        <v>5</v>
      </c>
      <c r="J14046" t="str">
        <f t="shared" si="659"/>
        <v>0-3</v>
      </c>
    </row>
    <row r="14047" spans="1:10">
      <c r="A14047" t="s">
        <v>931</v>
      </c>
      <c r="B14047" t="s">
        <v>1499</v>
      </c>
      <c r="C14047" s="7">
        <v>44183.0785763889</v>
      </c>
      <c r="D14047" t="str">
        <f>VLOOKUP(A14047,Sheet2!$B$2:$E$1001,3,0)</f>
        <v>GIF</v>
      </c>
      <c r="E14047" t="str">
        <f>VLOOKUP(A14047,Sheet2!$B$2:$E$1001,4,0)</f>
        <v>technology</v>
      </c>
      <c r="F14047" t="str">
        <f>VLOOKUP(B14047,Sheet3!$B$2:$D$17,2,0)</f>
        <v>negative</v>
      </c>
      <c r="G14047">
        <f>VLOOKUP(B14047,Sheet3!$B$2:$D$17,3,0)</f>
        <v>10</v>
      </c>
      <c r="H14047">
        <f t="shared" si="657"/>
        <v>12</v>
      </c>
      <c r="I14047">
        <f t="shared" si="658"/>
        <v>5</v>
      </c>
      <c r="J14047" t="str">
        <f t="shared" si="659"/>
        <v>0-3</v>
      </c>
    </row>
    <row r="14048" spans="1:10">
      <c r="A14048" t="s">
        <v>931</v>
      </c>
      <c r="B14048" t="s">
        <v>1497</v>
      </c>
      <c r="C14048" s="7">
        <v>44116.3585069444</v>
      </c>
      <c r="D14048" t="str">
        <f>VLOOKUP(A14048,Sheet2!$B$2:$E$1001,3,0)</f>
        <v>GIF</v>
      </c>
      <c r="E14048" t="str">
        <f>VLOOKUP(A14048,Sheet2!$B$2:$E$1001,4,0)</f>
        <v>technology</v>
      </c>
      <c r="F14048" t="str">
        <f>VLOOKUP(B14048,Sheet3!$B$2:$D$17,2,0)</f>
        <v>positive</v>
      </c>
      <c r="G14048">
        <f>VLOOKUP(B14048,Sheet3!$B$2:$D$17,3,0)</f>
        <v>72</v>
      </c>
      <c r="H14048">
        <f t="shared" si="657"/>
        <v>10</v>
      </c>
      <c r="I14048">
        <f t="shared" si="658"/>
        <v>1</v>
      </c>
      <c r="J14048" t="str">
        <f t="shared" si="659"/>
        <v>6-9</v>
      </c>
    </row>
    <row r="14049" spans="1:10">
      <c r="A14049" t="s">
        <v>931</v>
      </c>
      <c r="B14049" t="s">
        <v>1490</v>
      </c>
      <c r="C14049" s="7">
        <v>44213.8853935185</v>
      </c>
      <c r="D14049" t="str">
        <f>VLOOKUP(A14049,Sheet2!$B$2:$E$1001,3,0)</f>
        <v>GIF</v>
      </c>
      <c r="E14049" t="str">
        <f>VLOOKUP(A14049,Sheet2!$B$2:$E$1001,4,0)</f>
        <v>technology</v>
      </c>
      <c r="F14049" t="str">
        <f>VLOOKUP(B14049,Sheet3!$B$2:$D$17,2,0)</f>
        <v>negative</v>
      </c>
      <c r="G14049">
        <f>VLOOKUP(B14049,Sheet3!$B$2:$D$17,3,0)</f>
        <v>5</v>
      </c>
      <c r="H14049">
        <f t="shared" si="657"/>
        <v>1</v>
      </c>
      <c r="I14049">
        <f t="shared" si="658"/>
        <v>7</v>
      </c>
      <c r="J14049" t="str">
        <f t="shared" si="659"/>
        <v>21-24</v>
      </c>
    </row>
    <row r="14050" spans="1:10">
      <c r="A14050" t="s">
        <v>931</v>
      </c>
      <c r="B14050" t="s">
        <v>1500</v>
      </c>
      <c r="C14050" s="7">
        <v>44145.0344444444</v>
      </c>
      <c r="D14050" t="str">
        <f>VLOOKUP(A14050,Sheet2!$B$2:$E$1001,3,0)</f>
        <v>GIF</v>
      </c>
      <c r="E14050" t="str">
        <f>VLOOKUP(A14050,Sheet2!$B$2:$E$1001,4,0)</f>
        <v>technology</v>
      </c>
      <c r="F14050" t="str">
        <f>VLOOKUP(B14050,Sheet3!$B$2:$D$17,2,0)</f>
        <v>positive</v>
      </c>
      <c r="G14050">
        <f>VLOOKUP(B14050,Sheet3!$B$2:$D$17,3,0)</f>
        <v>45</v>
      </c>
      <c r="H14050">
        <f t="shared" si="657"/>
        <v>11</v>
      </c>
      <c r="I14050">
        <f t="shared" si="658"/>
        <v>2</v>
      </c>
      <c r="J14050" t="str">
        <f t="shared" si="659"/>
        <v>0-3</v>
      </c>
    </row>
    <row r="14051" customFormat="1" spans="1:10">
      <c r="A14051" t="s">
        <v>931</v>
      </c>
      <c r="B14051" t="s">
        <v>1488</v>
      </c>
      <c r="C14051" s="7">
        <v>44182.3100578704</v>
      </c>
      <c r="D14051" t="str">
        <f>VLOOKUP(A14051,Sheet2!$B$2:$E$1001,3,0)</f>
        <v>GIF</v>
      </c>
      <c r="E14051" t="str">
        <f>VLOOKUP(A14051,Sheet2!$B$2:$E$1001,4,0)</f>
        <v>technology</v>
      </c>
      <c r="F14051" t="str">
        <f>VLOOKUP(B14051,Sheet3!$B$2:$D$17,2,0)</f>
        <v>negative</v>
      </c>
      <c r="G14051">
        <f>VLOOKUP(B14051,Sheet3!$B$2:$D$17,3,0)</f>
        <v>0</v>
      </c>
      <c r="H14051">
        <f t="shared" si="657"/>
        <v>12</v>
      </c>
      <c r="I14051">
        <f t="shared" si="658"/>
        <v>4</v>
      </c>
      <c r="J14051" t="str">
        <f t="shared" si="659"/>
        <v>6-9</v>
      </c>
    </row>
    <row r="14052" spans="1:10">
      <c r="A14052" t="s">
        <v>931</v>
      </c>
      <c r="B14052" t="s">
        <v>1501</v>
      </c>
      <c r="C14052" s="7">
        <v>44319.8680902778</v>
      </c>
      <c r="D14052" t="str">
        <f>VLOOKUP(A14052,Sheet2!$B$2:$E$1001,3,0)</f>
        <v>GIF</v>
      </c>
      <c r="E14052" t="str">
        <f>VLOOKUP(A14052,Sheet2!$B$2:$E$1001,4,0)</f>
        <v>technology</v>
      </c>
      <c r="F14052" t="str">
        <f>VLOOKUP(B14052,Sheet3!$B$2:$D$17,2,0)</f>
        <v>neutral</v>
      </c>
      <c r="G14052">
        <f>VLOOKUP(B14052,Sheet3!$B$2:$D$17,3,0)</f>
        <v>35</v>
      </c>
      <c r="H14052">
        <f t="shared" si="657"/>
        <v>5</v>
      </c>
      <c r="I14052">
        <f t="shared" si="658"/>
        <v>1</v>
      </c>
      <c r="J14052" t="str">
        <f t="shared" si="659"/>
        <v>18-21</v>
      </c>
    </row>
    <row r="14053" spans="1:10">
      <c r="A14053" t="s">
        <v>931</v>
      </c>
      <c r="B14053" t="s">
        <v>1502</v>
      </c>
      <c r="C14053" s="7">
        <v>44217.2222222222</v>
      </c>
      <c r="D14053" t="str">
        <f>VLOOKUP(A14053,Sheet2!$B$2:$E$1001,3,0)</f>
        <v>GIF</v>
      </c>
      <c r="E14053" t="str">
        <f>VLOOKUP(A14053,Sheet2!$B$2:$E$1001,4,0)</f>
        <v>technology</v>
      </c>
      <c r="F14053" t="str">
        <f>VLOOKUP(B14053,Sheet3!$B$2:$D$17,2,0)</f>
        <v>negative</v>
      </c>
      <c r="G14053">
        <f>VLOOKUP(B14053,Sheet3!$B$2:$D$17,3,0)</f>
        <v>15</v>
      </c>
      <c r="H14053">
        <f t="shared" si="657"/>
        <v>1</v>
      </c>
      <c r="I14053">
        <f t="shared" si="658"/>
        <v>4</v>
      </c>
      <c r="J14053" t="str">
        <f t="shared" si="659"/>
        <v>3-6</v>
      </c>
    </row>
    <row r="14054" spans="1:10">
      <c r="A14054" t="s">
        <v>931</v>
      </c>
      <c r="B14054" t="s">
        <v>1502</v>
      </c>
      <c r="C14054" s="7">
        <v>44228.3229050926</v>
      </c>
      <c r="D14054" t="str">
        <f>VLOOKUP(A14054,Sheet2!$B$2:$E$1001,3,0)</f>
        <v>GIF</v>
      </c>
      <c r="E14054" t="str">
        <f>VLOOKUP(A14054,Sheet2!$B$2:$E$1001,4,0)</f>
        <v>technology</v>
      </c>
      <c r="F14054" t="str">
        <f>VLOOKUP(B14054,Sheet3!$B$2:$D$17,2,0)</f>
        <v>negative</v>
      </c>
      <c r="G14054">
        <f>VLOOKUP(B14054,Sheet3!$B$2:$D$17,3,0)</f>
        <v>15</v>
      </c>
      <c r="H14054">
        <f t="shared" si="657"/>
        <v>2</v>
      </c>
      <c r="I14054">
        <f t="shared" si="658"/>
        <v>1</v>
      </c>
      <c r="J14054" t="str">
        <f t="shared" si="659"/>
        <v>6-9</v>
      </c>
    </row>
    <row r="14055" spans="1:10">
      <c r="A14055" t="s">
        <v>931</v>
      </c>
      <c r="B14055" t="s">
        <v>1497</v>
      </c>
      <c r="C14055" s="7">
        <v>44124.4705324074</v>
      </c>
      <c r="D14055" t="str">
        <f>VLOOKUP(A14055,Sheet2!$B$2:$E$1001,3,0)</f>
        <v>GIF</v>
      </c>
      <c r="E14055" t="str">
        <f>VLOOKUP(A14055,Sheet2!$B$2:$E$1001,4,0)</f>
        <v>technology</v>
      </c>
      <c r="F14055" t="str">
        <f>VLOOKUP(B14055,Sheet3!$B$2:$D$17,2,0)</f>
        <v>positive</v>
      </c>
      <c r="G14055">
        <f>VLOOKUP(B14055,Sheet3!$B$2:$D$17,3,0)</f>
        <v>72</v>
      </c>
      <c r="H14055">
        <f t="shared" si="657"/>
        <v>10</v>
      </c>
      <c r="I14055">
        <f t="shared" si="658"/>
        <v>2</v>
      </c>
      <c r="J14055" t="str">
        <f t="shared" si="659"/>
        <v>9-12</v>
      </c>
    </row>
    <row r="14056" spans="1:10">
      <c r="A14056" t="s">
        <v>931</v>
      </c>
      <c r="B14056" t="s">
        <v>1495</v>
      </c>
      <c r="C14056" s="7">
        <v>44094.7878935185</v>
      </c>
      <c r="D14056" t="str">
        <f>VLOOKUP(A14056,Sheet2!$B$2:$E$1001,3,0)</f>
        <v>GIF</v>
      </c>
      <c r="E14056" t="str">
        <f>VLOOKUP(A14056,Sheet2!$B$2:$E$1001,4,0)</f>
        <v>technology</v>
      </c>
      <c r="F14056" t="str">
        <f>VLOOKUP(B14056,Sheet3!$B$2:$D$17,2,0)</f>
        <v>positive</v>
      </c>
      <c r="G14056">
        <f>VLOOKUP(B14056,Sheet3!$B$2:$D$17,3,0)</f>
        <v>75</v>
      </c>
      <c r="H14056">
        <f t="shared" si="657"/>
        <v>9</v>
      </c>
      <c r="I14056">
        <f t="shared" si="658"/>
        <v>7</v>
      </c>
      <c r="J14056" t="str">
        <f t="shared" si="659"/>
        <v>18-21</v>
      </c>
    </row>
    <row r="14057" spans="1:10">
      <c r="A14057" t="s">
        <v>931</v>
      </c>
      <c r="B14057" t="s">
        <v>1503</v>
      </c>
      <c r="C14057" s="7">
        <v>44172.9177546296</v>
      </c>
      <c r="D14057" t="str">
        <f>VLOOKUP(A14057,Sheet2!$B$2:$E$1001,3,0)</f>
        <v>GIF</v>
      </c>
      <c r="E14057" t="str">
        <f>VLOOKUP(A14057,Sheet2!$B$2:$E$1001,4,0)</f>
        <v>technology</v>
      </c>
      <c r="F14057" t="str">
        <f>VLOOKUP(B14057,Sheet3!$B$2:$D$17,2,0)</f>
        <v>negative</v>
      </c>
      <c r="G14057">
        <f>VLOOKUP(B14057,Sheet3!$B$2:$D$17,3,0)</f>
        <v>12</v>
      </c>
      <c r="H14057">
        <f t="shared" si="657"/>
        <v>12</v>
      </c>
      <c r="I14057">
        <f t="shared" si="658"/>
        <v>1</v>
      </c>
      <c r="J14057" t="str">
        <f t="shared" si="659"/>
        <v>21-24</v>
      </c>
    </row>
    <row r="14058" spans="1:10">
      <c r="A14058" t="s">
        <v>931</v>
      </c>
      <c r="B14058" t="s">
        <v>1497</v>
      </c>
      <c r="C14058" s="7">
        <v>44210.4811458333</v>
      </c>
      <c r="D14058" t="str">
        <f>VLOOKUP(A14058,Sheet2!$B$2:$E$1001,3,0)</f>
        <v>GIF</v>
      </c>
      <c r="E14058" t="str">
        <f>VLOOKUP(A14058,Sheet2!$B$2:$E$1001,4,0)</f>
        <v>technology</v>
      </c>
      <c r="F14058" t="str">
        <f>VLOOKUP(B14058,Sheet3!$B$2:$D$17,2,0)</f>
        <v>positive</v>
      </c>
      <c r="G14058">
        <f>VLOOKUP(B14058,Sheet3!$B$2:$D$17,3,0)</f>
        <v>72</v>
      </c>
      <c r="H14058">
        <f t="shared" si="657"/>
        <v>1</v>
      </c>
      <c r="I14058">
        <f t="shared" si="658"/>
        <v>4</v>
      </c>
      <c r="J14058" t="str">
        <f t="shared" si="659"/>
        <v>9-12</v>
      </c>
    </row>
    <row r="14059" spans="1:10">
      <c r="A14059" t="s">
        <v>931</v>
      </c>
      <c r="B14059" t="s">
        <v>1495</v>
      </c>
      <c r="C14059" s="7">
        <v>44177.586875</v>
      </c>
      <c r="D14059" t="str">
        <f>VLOOKUP(A14059,Sheet2!$B$2:$E$1001,3,0)</f>
        <v>GIF</v>
      </c>
      <c r="E14059" t="str">
        <f>VLOOKUP(A14059,Sheet2!$B$2:$E$1001,4,0)</f>
        <v>technology</v>
      </c>
      <c r="F14059" t="str">
        <f>VLOOKUP(B14059,Sheet3!$B$2:$D$17,2,0)</f>
        <v>positive</v>
      </c>
      <c r="G14059">
        <f>VLOOKUP(B14059,Sheet3!$B$2:$D$17,3,0)</f>
        <v>75</v>
      </c>
      <c r="H14059">
        <f t="shared" si="657"/>
        <v>12</v>
      </c>
      <c r="I14059">
        <f t="shared" si="658"/>
        <v>6</v>
      </c>
      <c r="J14059" t="str">
        <f t="shared" si="659"/>
        <v>12-15</v>
      </c>
    </row>
    <row r="14060" spans="1:10">
      <c r="A14060" t="s">
        <v>931</v>
      </c>
      <c r="B14060" t="s">
        <v>1495</v>
      </c>
      <c r="C14060" s="7">
        <v>44256.0791319444</v>
      </c>
      <c r="D14060" t="str">
        <f>VLOOKUP(A14060,Sheet2!$B$2:$E$1001,3,0)</f>
        <v>GIF</v>
      </c>
      <c r="E14060" t="str">
        <f>VLOOKUP(A14060,Sheet2!$B$2:$E$1001,4,0)</f>
        <v>technology</v>
      </c>
      <c r="F14060" t="str">
        <f>VLOOKUP(B14060,Sheet3!$B$2:$D$17,2,0)</f>
        <v>positive</v>
      </c>
      <c r="G14060">
        <f>VLOOKUP(B14060,Sheet3!$B$2:$D$17,3,0)</f>
        <v>75</v>
      </c>
      <c r="H14060">
        <f t="shared" si="657"/>
        <v>3</v>
      </c>
      <c r="I14060">
        <f t="shared" si="658"/>
        <v>1</v>
      </c>
      <c r="J14060" t="str">
        <f t="shared" si="659"/>
        <v>0-3</v>
      </c>
    </row>
    <row r="14061" customFormat="1" spans="1:10">
      <c r="A14061" t="s">
        <v>931</v>
      </c>
      <c r="B14061" t="s">
        <v>1487</v>
      </c>
      <c r="C14061" s="7">
        <v>44087.4299768519</v>
      </c>
      <c r="D14061" t="str">
        <f>VLOOKUP(A14061,Sheet2!$B$2:$E$1001,3,0)</f>
        <v>GIF</v>
      </c>
      <c r="E14061" t="str">
        <f>VLOOKUP(A14061,Sheet2!$B$2:$E$1001,4,0)</f>
        <v>technology</v>
      </c>
      <c r="F14061" t="str">
        <f>VLOOKUP(B14061,Sheet3!$B$2:$D$17,2,0)</f>
        <v>positive</v>
      </c>
      <c r="G14061">
        <f>VLOOKUP(B14061,Sheet3!$B$2:$D$17,3,0)</f>
        <v>70</v>
      </c>
      <c r="H14061">
        <f t="shared" si="657"/>
        <v>9</v>
      </c>
      <c r="I14061">
        <f t="shared" si="658"/>
        <v>7</v>
      </c>
      <c r="J14061" t="str">
        <f t="shared" si="659"/>
        <v>9-12</v>
      </c>
    </row>
    <row r="14062" spans="1:10">
      <c r="A14062" t="s">
        <v>931</v>
      </c>
      <c r="B14062" t="s">
        <v>1501</v>
      </c>
      <c r="C14062" s="7">
        <v>44318.0493634259</v>
      </c>
      <c r="D14062" t="str">
        <f>VLOOKUP(A14062,Sheet2!$B$2:$E$1001,3,0)</f>
        <v>GIF</v>
      </c>
      <c r="E14062" t="str">
        <f>VLOOKUP(A14062,Sheet2!$B$2:$E$1001,4,0)</f>
        <v>technology</v>
      </c>
      <c r="F14062" t="str">
        <f>VLOOKUP(B14062,Sheet3!$B$2:$D$17,2,0)</f>
        <v>neutral</v>
      </c>
      <c r="G14062">
        <f>VLOOKUP(B14062,Sheet3!$B$2:$D$17,3,0)</f>
        <v>35</v>
      </c>
      <c r="H14062">
        <f t="shared" si="657"/>
        <v>5</v>
      </c>
      <c r="I14062">
        <f t="shared" si="658"/>
        <v>7</v>
      </c>
      <c r="J14062" t="str">
        <f t="shared" si="659"/>
        <v>0-3</v>
      </c>
    </row>
    <row r="14063" spans="1:10">
      <c r="A14063" t="s">
        <v>931</v>
      </c>
      <c r="B14063" t="s">
        <v>1491</v>
      </c>
      <c r="C14063" s="7">
        <v>44313.9272453704</v>
      </c>
      <c r="D14063" t="str">
        <f>VLOOKUP(A14063,Sheet2!$B$2:$E$1001,3,0)</f>
        <v>GIF</v>
      </c>
      <c r="E14063" t="str">
        <f>VLOOKUP(A14063,Sheet2!$B$2:$E$1001,4,0)</f>
        <v>technology</v>
      </c>
      <c r="F14063" t="str">
        <f>VLOOKUP(B14063,Sheet3!$B$2:$D$17,2,0)</f>
        <v>positive</v>
      </c>
      <c r="G14063">
        <f>VLOOKUP(B14063,Sheet3!$B$2:$D$17,3,0)</f>
        <v>30</v>
      </c>
      <c r="H14063">
        <f t="shared" si="657"/>
        <v>4</v>
      </c>
      <c r="I14063">
        <f t="shared" si="658"/>
        <v>2</v>
      </c>
      <c r="J14063" t="str">
        <f t="shared" si="659"/>
        <v>21-24</v>
      </c>
    </row>
    <row r="14064" spans="1:10">
      <c r="A14064" t="s">
        <v>931</v>
      </c>
      <c r="B14064" t="s">
        <v>1496</v>
      </c>
      <c r="C14064" s="7">
        <v>44292.7829398148</v>
      </c>
      <c r="D14064" t="str">
        <f>VLOOKUP(A14064,Sheet2!$B$2:$E$1001,3,0)</f>
        <v>GIF</v>
      </c>
      <c r="E14064" t="str">
        <f>VLOOKUP(A14064,Sheet2!$B$2:$E$1001,4,0)</f>
        <v>technology</v>
      </c>
      <c r="F14064" t="str">
        <f>VLOOKUP(B14064,Sheet3!$B$2:$D$17,2,0)</f>
        <v>positive</v>
      </c>
      <c r="G14064">
        <f>VLOOKUP(B14064,Sheet3!$B$2:$D$17,3,0)</f>
        <v>70</v>
      </c>
      <c r="H14064">
        <f t="shared" si="657"/>
        <v>4</v>
      </c>
      <c r="I14064">
        <f t="shared" si="658"/>
        <v>2</v>
      </c>
      <c r="J14064" t="str">
        <f t="shared" si="659"/>
        <v>18-21</v>
      </c>
    </row>
    <row r="14065" spans="1:10">
      <c r="A14065" t="s">
        <v>931</v>
      </c>
      <c r="B14065" t="s">
        <v>1495</v>
      </c>
      <c r="C14065" s="7">
        <v>44339.5933217593</v>
      </c>
      <c r="D14065" t="str">
        <f>VLOOKUP(A14065,Sheet2!$B$2:$E$1001,3,0)</f>
        <v>GIF</v>
      </c>
      <c r="E14065" t="str">
        <f>VLOOKUP(A14065,Sheet2!$B$2:$E$1001,4,0)</f>
        <v>technology</v>
      </c>
      <c r="F14065" t="str">
        <f>VLOOKUP(B14065,Sheet3!$B$2:$D$17,2,0)</f>
        <v>positive</v>
      </c>
      <c r="G14065">
        <f>VLOOKUP(B14065,Sheet3!$B$2:$D$17,3,0)</f>
        <v>75</v>
      </c>
      <c r="H14065">
        <f t="shared" si="657"/>
        <v>5</v>
      </c>
      <c r="I14065">
        <f t="shared" si="658"/>
        <v>7</v>
      </c>
      <c r="J14065" t="str">
        <f t="shared" si="659"/>
        <v>12-15</v>
      </c>
    </row>
    <row r="14066" spans="1:10">
      <c r="A14066" t="s">
        <v>933</v>
      </c>
      <c r="B14066" t="s">
        <v>1496</v>
      </c>
      <c r="C14066" s="7">
        <v>44067.0570138889</v>
      </c>
      <c r="D14066" t="str">
        <f>VLOOKUP(A14066,Sheet2!$B$2:$E$1001,3,0)</f>
        <v>audio</v>
      </c>
      <c r="E14066" t="str">
        <f>VLOOKUP(A14066,Sheet2!$B$2:$E$1001,4,0)</f>
        <v>culture</v>
      </c>
      <c r="F14066" t="str">
        <f>VLOOKUP(B14066,Sheet3!$B$2:$D$17,2,0)</f>
        <v>positive</v>
      </c>
      <c r="G14066">
        <f>VLOOKUP(B14066,Sheet3!$B$2:$D$17,3,0)</f>
        <v>70</v>
      </c>
      <c r="H14066">
        <f t="shared" si="657"/>
        <v>8</v>
      </c>
      <c r="I14066">
        <f t="shared" si="658"/>
        <v>1</v>
      </c>
      <c r="J14066" t="str">
        <f t="shared" si="659"/>
        <v>0-3</v>
      </c>
    </row>
    <row r="14067" spans="1:10">
      <c r="A14067" t="s">
        <v>933</v>
      </c>
      <c r="B14067" t="s">
        <v>1490</v>
      </c>
      <c r="C14067" s="7">
        <v>44166.9251388889</v>
      </c>
      <c r="D14067" t="str">
        <f>VLOOKUP(A14067,Sheet2!$B$2:$E$1001,3,0)</f>
        <v>audio</v>
      </c>
      <c r="E14067" t="str">
        <f>VLOOKUP(A14067,Sheet2!$B$2:$E$1001,4,0)</f>
        <v>culture</v>
      </c>
      <c r="F14067" t="str">
        <f>VLOOKUP(B14067,Sheet3!$B$2:$D$17,2,0)</f>
        <v>negative</v>
      </c>
      <c r="G14067">
        <f>VLOOKUP(B14067,Sheet3!$B$2:$D$17,3,0)</f>
        <v>5</v>
      </c>
      <c r="H14067">
        <f t="shared" si="657"/>
        <v>12</v>
      </c>
      <c r="I14067">
        <f t="shared" si="658"/>
        <v>2</v>
      </c>
      <c r="J14067" t="str">
        <f t="shared" si="659"/>
        <v>21-24</v>
      </c>
    </row>
    <row r="14068" spans="1:10">
      <c r="A14068" t="s">
        <v>933</v>
      </c>
      <c r="B14068" t="s">
        <v>1502</v>
      </c>
      <c r="C14068" s="7">
        <v>44217.328125</v>
      </c>
      <c r="D14068" t="str">
        <f>VLOOKUP(A14068,Sheet2!$B$2:$E$1001,3,0)</f>
        <v>audio</v>
      </c>
      <c r="E14068" t="str">
        <f>VLOOKUP(A14068,Sheet2!$B$2:$E$1001,4,0)</f>
        <v>culture</v>
      </c>
      <c r="F14068" t="str">
        <f>VLOOKUP(B14068,Sheet3!$B$2:$D$17,2,0)</f>
        <v>negative</v>
      </c>
      <c r="G14068">
        <f>VLOOKUP(B14068,Sheet3!$B$2:$D$17,3,0)</f>
        <v>15</v>
      </c>
      <c r="H14068">
        <f t="shared" si="657"/>
        <v>1</v>
      </c>
      <c r="I14068">
        <f t="shared" si="658"/>
        <v>4</v>
      </c>
      <c r="J14068" t="str">
        <f t="shared" si="659"/>
        <v>6-9</v>
      </c>
    </row>
    <row r="14069" spans="1:10">
      <c r="A14069" t="s">
        <v>933</v>
      </c>
      <c r="B14069" t="s">
        <v>1490</v>
      </c>
      <c r="C14069" s="7">
        <v>44045.2185532407</v>
      </c>
      <c r="D14069" t="str">
        <f>VLOOKUP(A14069,Sheet2!$B$2:$E$1001,3,0)</f>
        <v>audio</v>
      </c>
      <c r="E14069" t="str">
        <f>VLOOKUP(A14069,Sheet2!$B$2:$E$1001,4,0)</f>
        <v>culture</v>
      </c>
      <c r="F14069" t="str">
        <f>VLOOKUP(B14069,Sheet3!$B$2:$D$17,2,0)</f>
        <v>negative</v>
      </c>
      <c r="G14069">
        <f>VLOOKUP(B14069,Sheet3!$B$2:$D$17,3,0)</f>
        <v>5</v>
      </c>
      <c r="H14069">
        <f t="shared" si="657"/>
        <v>8</v>
      </c>
      <c r="I14069">
        <f t="shared" si="658"/>
        <v>7</v>
      </c>
      <c r="J14069" t="str">
        <f t="shared" si="659"/>
        <v>3-6</v>
      </c>
    </row>
    <row r="14070" spans="1:10">
      <c r="A14070" t="s">
        <v>933</v>
      </c>
      <c r="B14070" t="s">
        <v>1498</v>
      </c>
      <c r="C14070" s="7">
        <v>44146.717337963</v>
      </c>
      <c r="D14070" t="str">
        <f>VLOOKUP(A14070,Sheet2!$B$2:$E$1001,3,0)</f>
        <v>audio</v>
      </c>
      <c r="E14070" t="str">
        <f>VLOOKUP(A14070,Sheet2!$B$2:$E$1001,4,0)</f>
        <v>culture</v>
      </c>
      <c r="F14070" t="str">
        <f>VLOOKUP(B14070,Sheet3!$B$2:$D$17,2,0)</f>
        <v>positive</v>
      </c>
      <c r="G14070">
        <f>VLOOKUP(B14070,Sheet3!$B$2:$D$17,3,0)</f>
        <v>50</v>
      </c>
      <c r="H14070">
        <f t="shared" si="657"/>
        <v>11</v>
      </c>
      <c r="I14070">
        <f t="shared" si="658"/>
        <v>3</v>
      </c>
      <c r="J14070" t="str">
        <f t="shared" si="659"/>
        <v>15-18</v>
      </c>
    </row>
    <row r="14071" spans="1:10">
      <c r="A14071" t="s">
        <v>933</v>
      </c>
      <c r="B14071" t="s">
        <v>1485</v>
      </c>
      <c r="C14071" s="7">
        <v>44354.9496643519</v>
      </c>
      <c r="D14071" t="str">
        <f>VLOOKUP(A14071,Sheet2!$B$2:$E$1001,3,0)</f>
        <v>audio</v>
      </c>
      <c r="E14071" t="str">
        <f>VLOOKUP(A14071,Sheet2!$B$2:$E$1001,4,0)</f>
        <v>culture</v>
      </c>
      <c r="F14071" t="str">
        <f>VLOOKUP(B14071,Sheet3!$B$2:$D$17,2,0)</f>
        <v>positive</v>
      </c>
      <c r="G14071">
        <f>VLOOKUP(B14071,Sheet3!$B$2:$D$17,3,0)</f>
        <v>60</v>
      </c>
      <c r="H14071">
        <f t="shared" si="657"/>
        <v>6</v>
      </c>
      <c r="I14071">
        <f t="shared" si="658"/>
        <v>1</v>
      </c>
      <c r="J14071" t="str">
        <f t="shared" si="659"/>
        <v>21-24</v>
      </c>
    </row>
    <row r="14072" spans="1:10">
      <c r="A14072" t="s">
        <v>933</v>
      </c>
      <c r="B14072" t="s">
        <v>1496</v>
      </c>
      <c r="C14072" s="7">
        <v>44162.4993634259</v>
      </c>
      <c r="D14072" t="str">
        <f>VLOOKUP(A14072,Sheet2!$B$2:$E$1001,3,0)</f>
        <v>audio</v>
      </c>
      <c r="E14072" t="str">
        <f>VLOOKUP(A14072,Sheet2!$B$2:$E$1001,4,0)</f>
        <v>culture</v>
      </c>
      <c r="F14072" t="str">
        <f>VLOOKUP(B14072,Sheet3!$B$2:$D$17,2,0)</f>
        <v>positive</v>
      </c>
      <c r="G14072">
        <f>VLOOKUP(B14072,Sheet3!$B$2:$D$17,3,0)</f>
        <v>70</v>
      </c>
      <c r="H14072">
        <f t="shared" si="657"/>
        <v>11</v>
      </c>
      <c r="I14072">
        <f t="shared" si="658"/>
        <v>5</v>
      </c>
      <c r="J14072" t="str">
        <f t="shared" si="659"/>
        <v>9-12</v>
      </c>
    </row>
    <row r="14073" spans="1:10">
      <c r="A14073" t="s">
        <v>933</v>
      </c>
      <c r="B14073" t="s">
        <v>1502</v>
      </c>
      <c r="C14073" s="7">
        <v>44314.6055092593</v>
      </c>
      <c r="D14073" t="str">
        <f>VLOOKUP(A14073,Sheet2!$B$2:$E$1001,3,0)</f>
        <v>audio</v>
      </c>
      <c r="E14073" t="str">
        <f>VLOOKUP(A14073,Sheet2!$B$2:$E$1001,4,0)</f>
        <v>culture</v>
      </c>
      <c r="F14073" t="str">
        <f>VLOOKUP(B14073,Sheet3!$B$2:$D$17,2,0)</f>
        <v>negative</v>
      </c>
      <c r="G14073">
        <f>VLOOKUP(B14073,Sheet3!$B$2:$D$17,3,0)</f>
        <v>15</v>
      </c>
      <c r="H14073">
        <f t="shared" si="657"/>
        <v>4</v>
      </c>
      <c r="I14073">
        <f t="shared" si="658"/>
        <v>3</v>
      </c>
      <c r="J14073" t="str">
        <f t="shared" si="659"/>
        <v>12-15</v>
      </c>
    </row>
    <row r="14074" spans="1:10">
      <c r="A14074" t="s">
        <v>933</v>
      </c>
      <c r="B14074" t="s">
        <v>1503</v>
      </c>
      <c r="C14074" s="7">
        <v>44196.1118402778</v>
      </c>
      <c r="D14074" t="str">
        <f>VLOOKUP(A14074,Sheet2!$B$2:$E$1001,3,0)</f>
        <v>audio</v>
      </c>
      <c r="E14074" t="str">
        <f>VLOOKUP(A14074,Sheet2!$B$2:$E$1001,4,0)</f>
        <v>culture</v>
      </c>
      <c r="F14074" t="str">
        <f>VLOOKUP(B14074,Sheet3!$B$2:$D$17,2,0)</f>
        <v>negative</v>
      </c>
      <c r="G14074">
        <f>VLOOKUP(B14074,Sheet3!$B$2:$D$17,3,0)</f>
        <v>12</v>
      </c>
      <c r="H14074">
        <f t="shared" si="657"/>
        <v>12</v>
      </c>
      <c r="I14074">
        <f t="shared" si="658"/>
        <v>4</v>
      </c>
      <c r="J14074" t="str">
        <f t="shared" si="659"/>
        <v>0-3</v>
      </c>
    </row>
    <row r="14075" customFormat="1" spans="1:10">
      <c r="A14075" t="s">
        <v>933</v>
      </c>
      <c r="B14075" t="s">
        <v>1495</v>
      </c>
      <c r="C14075" s="7">
        <v>44187.5323032407</v>
      </c>
      <c r="D14075" t="str">
        <f>VLOOKUP(A14075,Sheet2!$B$2:$E$1001,3,0)</f>
        <v>audio</v>
      </c>
      <c r="E14075" t="str">
        <f>VLOOKUP(A14075,Sheet2!$B$2:$E$1001,4,0)</f>
        <v>culture</v>
      </c>
      <c r="F14075" t="str">
        <f>VLOOKUP(B14075,Sheet3!$B$2:$D$17,2,0)</f>
        <v>positive</v>
      </c>
      <c r="G14075">
        <f>VLOOKUP(B14075,Sheet3!$B$2:$D$17,3,0)</f>
        <v>75</v>
      </c>
      <c r="H14075">
        <f t="shared" si="657"/>
        <v>12</v>
      </c>
      <c r="I14075">
        <f t="shared" si="658"/>
        <v>2</v>
      </c>
      <c r="J14075" t="str">
        <f t="shared" si="659"/>
        <v>12-15</v>
      </c>
    </row>
    <row r="14076" spans="1:10">
      <c r="A14076" t="s">
        <v>933</v>
      </c>
      <c r="B14076" t="s">
        <v>1501</v>
      </c>
      <c r="C14076" s="7">
        <v>44352.5053935185</v>
      </c>
      <c r="D14076" t="str">
        <f>VLOOKUP(A14076,Sheet2!$B$2:$E$1001,3,0)</f>
        <v>audio</v>
      </c>
      <c r="E14076" t="str">
        <f>VLOOKUP(A14076,Sheet2!$B$2:$E$1001,4,0)</f>
        <v>culture</v>
      </c>
      <c r="F14076" t="str">
        <f>VLOOKUP(B14076,Sheet3!$B$2:$D$17,2,0)</f>
        <v>neutral</v>
      </c>
      <c r="G14076">
        <f>VLOOKUP(B14076,Sheet3!$B$2:$D$17,3,0)</f>
        <v>35</v>
      </c>
      <c r="H14076">
        <f t="shared" si="657"/>
        <v>6</v>
      </c>
      <c r="I14076">
        <f t="shared" si="658"/>
        <v>6</v>
      </c>
      <c r="J14076" t="str">
        <f t="shared" si="659"/>
        <v>12-15</v>
      </c>
    </row>
    <row r="14077" spans="1:10">
      <c r="A14077" t="s">
        <v>933</v>
      </c>
      <c r="B14077" t="s">
        <v>1492</v>
      </c>
      <c r="C14077" s="7">
        <v>44285.9998148148</v>
      </c>
      <c r="D14077" t="str">
        <f>VLOOKUP(A14077,Sheet2!$B$2:$E$1001,3,0)</f>
        <v>audio</v>
      </c>
      <c r="E14077" t="str">
        <f>VLOOKUP(A14077,Sheet2!$B$2:$E$1001,4,0)</f>
        <v>culture</v>
      </c>
      <c r="F14077" t="str">
        <f>VLOOKUP(B14077,Sheet3!$B$2:$D$17,2,0)</f>
        <v>neutral</v>
      </c>
      <c r="G14077">
        <f>VLOOKUP(B14077,Sheet3!$B$2:$D$17,3,0)</f>
        <v>20</v>
      </c>
      <c r="H14077">
        <f t="shared" si="657"/>
        <v>3</v>
      </c>
      <c r="I14077">
        <f t="shared" si="658"/>
        <v>2</v>
      </c>
      <c r="J14077" t="str">
        <f t="shared" si="659"/>
        <v>21-24</v>
      </c>
    </row>
    <row r="14078" spans="1:10">
      <c r="A14078" t="s">
        <v>933</v>
      </c>
      <c r="B14078" t="s">
        <v>1496</v>
      </c>
      <c r="C14078" s="7">
        <v>44252.9329976852</v>
      </c>
      <c r="D14078" t="str">
        <f>VLOOKUP(A14078,Sheet2!$B$2:$E$1001,3,0)</f>
        <v>audio</v>
      </c>
      <c r="E14078" t="str">
        <f>VLOOKUP(A14078,Sheet2!$B$2:$E$1001,4,0)</f>
        <v>culture</v>
      </c>
      <c r="F14078" t="str">
        <f>VLOOKUP(B14078,Sheet3!$B$2:$D$17,2,0)</f>
        <v>positive</v>
      </c>
      <c r="G14078">
        <f>VLOOKUP(B14078,Sheet3!$B$2:$D$17,3,0)</f>
        <v>70</v>
      </c>
      <c r="H14078">
        <f t="shared" si="657"/>
        <v>2</v>
      </c>
      <c r="I14078">
        <f t="shared" si="658"/>
        <v>4</v>
      </c>
      <c r="J14078" t="str">
        <f t="shared" si="659"/>
        <v>21-24</v>
      </c>
    </row>
    <row r="14079" spans="1:10">
      <c r="A14079" t="s">
        <v>933</v>
      </c>
      <c r="B14079" t="s">
        <v>1502</v>
      </c>
      <c r="C14079" s="7">
        <v>44247.8681597222</v>
      </c>
      <c r="D14079" t="str">
        <f>VLOOKUP(A14079,Sheet2!$B$2:$E$1001,3,0)</f>
        <v>audio</v>
      </c>
      <c r="E14079" t="str">
        <f>VLOOKUP(A14079,Sheet2!$B$2:$E$1001,4,0)</f>
        <v>culture</v>
      </c>
      <c r="F14079" t="str">
        <f>VLOOKUP(B14079,Sheet3!$B$2:$D$17,2,0)</f>
        <v>negative</v>
      </c>
      <c r="G14079">
        <f>VLOOKUP(B14079,Sheet3!$B$2:$D$17,3,0)</f>
        <v>15</v>
      </c>
      <c r="H14079">
        <f t="shared" si="657"/>
        <v>2</v>
      </c>
      <c r="I14079">
        <f t="shared" si="658"/>
        <v>6</v>
      </c>
      <c r="J14079" t="str">
        <f t="shared" si="659"/>
        <v>18-21</v>
      </c>
    </row>
    <row r="14080" spans="1:10">
      <c r="A14080" t="s">
        <v>933</v>
      </c>
      <c r="B14080" t="s">
        <v>1500</v>
      </c>
      <c r="C14080" s="7">
        <v>44150.6697453704</v>
      </c>
      <c r="D14080" t="str">
        <f>VLOOKUP(A14080,Sheet2!$B$2:$E$1001,3,0)</f>
        <v>audio</v>
      </c>
      <c r="E14080" t="str">
        <f>VLOOKUP(A14080,Sheet2!$B$2:$E$1001,4,0)</f>
        <v>culture</v>
      </c>
      <c r="F14080" t="str">
        <f>VLOOKUP(B14080,Sheet3!$B$2:$D$17,2,0)</f>
        <v>positive</v>
      </c>
      <c r="G14080">
        <f>VLOOKUP(B14080,Sheet3!$B$2:$D$17,3,0)</f>
        <v>45</v>
      </c>
      <c r="H14080">
        <f t="shared" si="657"/>
        <v>11</v>
      </c>
      <c r="I14080">
        <f t="shared" si="658"/>
        <v>7</v>
      </c>
      <c r="J14080" t="str">
        <f t="shared" si="659"/>
        <v>15-18</v>
      </c>
    </row>
    <row r="14081" spans="1:10">
      <c r="A14081" t="s">
        <v>933</v>
      </c>
      <c r="B14081" t="s">
        <v>1496</v>
      </c>
      <c r="C14081" s="7">
        <v>44162.2480787037</v>
      </c>
      <c r="D14081" t="str">
        <f>VLOOKUP(A14081,Sheet2!$B$2:$E$1001,3,0)</f>
        <v>audio</v>
      </c>
      <c r="E14081" t="str">
        <f>VLOOKUP(A14081,Sheet2!$B$2:$E$1001,4,0)</f>
        <v>culture</v>
      </c>
      <c r="F14081" t="str">
        <f>VLOOKUP(B14081,Sheet3!$B$2:$D$17,2,0)</f>
        <v>positive</v>
      </c>
      <c r="G14081">
        <f>VLOOKUP(B14081,Sheet3!$B$2:$D$17,3,0)</f>
        <v>70</v>
      </c>
      <c r="H14081">
        <f t="shared" si="657"/>
        <v>11</v>
      </c>
      <c r="I14081">
        <f t="shared" si="658"/>
        <v>5</v>
      </c>
      <c r="J14081" t="str">
        <f t="shared" si="659"/>
        <v>3-6</v>
      </c>
    </row>
    <row r="14082" spans="1:10">
      <c r="A14082" t="s">
        <v>933</v>
      </c>
      <c r="B14082" t="s">
        <v>1497</v>
      </c>
      <c r="C14082" s="7">
        <v>44046.2025694444</v>
      </c>
      <c r="D14082" t="str">
        <f>VLOOKUP(A14082,Sheet2!$B$2:$E$1001,3,0)</f>
        <v>audio</v>
      </c>
      <c r="E14082" t="str">
        <f>VLOOKUP(A14082,Sheet2!$B$2:$E$1001,4,0)</f>
        <v>culture</v>
      </c>
      <c r="F14082" t="str">
        <f>VLOOKUP(B14082,Sheet3!$B$2:$D$17,2,0)</f>
        <v>positive</v>
      </c>
      <c r="G14082">
        <f>VLOOKUP(B14082,Sheet3!$B$2:$D$17,3,0)</f>
        <v>72</v>
      </c>
      <c r="H14082">
        <f t="shared" si="657"/>
        <v>8</v>
      </c>
      <c r="I14082">
        <f t="shared" si="658"/>
        <v>1</v>
      </c>
      <c r="J14082" t="str">
        <f t="shared" si="659"/>
        <v>3-6</v>
      </c>
    </row>
    <row r="14083" spans="1:10">
      <c r="A14083" t="s">
        <v>933</v>
      </c>
      <c r="B14083" t="s">
        <v>1488</v>
      </c>
      <c r="C14083" s="7">
        <v>44080.2967592593</v>
      </c>
      <c r="D14083" t="str">
        <f>VLOOKUP(A14083,Sheet2!$B$2:$E$1001,3,0)</f>
        <v>audio</v>
      </c>
      <c r="E14083" t="str">
        <f>VLOOKUP(A14083,Sheet2!$B$2:$E$1001,4,0)</f>
        <v>culture</v>
      </c>
      <c r="F14083" t="str">
        <f>VLOOKUP(B14083,Sheet3!$B$2:$D$17,2,0)</f>
        <v>negative</v>
      </c>
      <c r="G14083">
        <f>VLOOKUP(B14083,Sheet3!$B$2:$D$17,3,0)</f>
        <v>0</v>
      </c>
      <c r="H14083">
        <f t="shared" ref="H14083:H14146" si="660">MONTH(C14083)</f>
        <v>9</v>
      </c>
      <c r="I14083">
        <f t="shared" ref="I14083:I14146" si="661">WEEKDAY(C14083,2)</f>
        <v>7</v>
      </c>
      <c r="J14083" t="str">
        <f t="shared" ref="J14083:J14146" si="662">TEXT(INT(HOUR(C14083)/3)*3,"0")&amp;"-"&amp;TEXT(INT(HOUR(C14083)/3)*3+3,"0")</f>
        <v>6-9</v>
      </c>
    </row>
    <row r="14084" spans="1:10">
      <c r="A14084" t="s">
        <v>933</v>
      </c>
      <c r="B14084" t="s">
        <v>1497</v>
      </c>
      <c r="C14084" s="7">
        <v>44075.4722222222</v>
      </c>
      <c r="D14084" t="str">
        <f>VLOOKUP(A14084,Sheet2!$B$2:$E$1001,3,0)</f>
        <v>audio</v>
      </c>
      <c r="E14084" t="str">
        <f>VLOOKUP(A14084,Sheet2!$B$2:$E$1001,4,0)</f>
        <v>culture</v>
      </c>
      <c r="F14084" t="str">
        <f>VLOOKUP(B14084,Sheet3!$B$2:$D$17,2,0)</f>
        <v>positive</v>
      </c>
      <c r="G14084">
        <f>VLOOKUP(B14084,Sheet3!$B$2:$D$17,3,0)</f>
        <v>72</v>
      </c>
      <c r="H14084">
        <f t="shared" si="660"/>
        <v>9</v>
      </c>
      <c r="I14084">
        <f t="shared" si="661"/>
        <v>2</v>
      </c>
      <c r="J14084" t="str">
        <f t="shared" si="662"/>
        <v>9-12</v>
      </c>
    </row>
    <row r="14085" customFormat="1" spans="1:10">
      <c r="A14085" t="s">
        <v>933</v>
      </c>
      <c r="B14085" t="s">
        <v>1496</v>
      </c>
      <c r="C14085" s="7">
        <v>44091.7450810185</v>
      </c>
      <c r="D14085" t="str">
        <f>VLOOKUP(A14085,Sheet2!$B$2:$E$1001,3,0)</f>
        <v>audio</v>
      </c>
      <c r="E14085" t="str">
        <f>VLOOKUP(A14085,Sheet2!$B$2:$E$1001,4,0)</f>
        <v>culture</v>
      </c>
      <c r="F14085" t="str">
        <f>VLOOKUP(B14085,Sheet3!$B$2:$D$17,2,0)</f>
        <v>positive</v>
      </c>
      <c r="G14085">
        <f>VLOOKUP(B14085,Sheet3!$B$2:$D$17,3,0)</f>
        <v>70</v>
      </c>
      <c r="H14085">
        <f t="shared" si="660"/>
        <v>9</v>
      </c>
      <c r="I14085">
        <f t="shared" si="661"/>
        <v>4</v>
      </c>
      <c r="J14085" t="str">
        <f t="shared" si="662"/>
        <v>15-18</v>
      </c>
    </row>
    <row r="14086" spans="1:10">
      <c r="A14086" t="s">
        <v>933</v>
      </c>
      <c r="B14086" t="s">
        <v>1503</v>
      </c>
      <c r="C14086" s="7">
        <v>44052.6792824074</v>
      </c>
      <c r="D14086" t="str">
        <f>VLOOKUP(A14086,Sheet2!$B$2:$E$1001,3,0)</f>
        <v>audio</v>
      </c>
      <c r="E14086" t="str">
        <f>VLOOKUP(A14086,Sheet2!$B$2:$E$1001,4,0)</f>
        <v>culture</v>
      </c>
      <c r="F14086" t="str">
        <f>VLOOKUP(B14086,Sheet3!$B$2:$D$17,2,0)</f>
        <v>negative</v>
      </c>
      <c r="G14086">
        <f>VLOOKUP(B14086,Sheet3!$B$2:$D$17,3,0)</f>
        <v>12</v>
      </c>
      <c r="H14086">
        <f t="shared" si="660"/>
        <v>8</v>
      </c>
      <c r="I14086">
        <f t="shared" si="661"/>
        <v>7</v>
      </c>
      <c r="J14086" t="str">
        <f t="shared" si="662"/>
        <v>15-18</v>
      </c>
    </row>
    <row r="14087" spans="1:10">
      <c r="A14087" t="s">
        <v>933</v>
      </c>
      <c r="B14087" t="s">
        <v>1490</v>
      </c>
      <c r="C14087" s="7">
        <v>44318.2366782407</v>
      </c>
      <c r="D14087" t="str">
        <f>VLOOKUP(A14087,Sheet2!$B$2:$E$1001,3,0)</f>
        <v>audio</v>
      </c>
      <c r="E14087" t="str">
        <f>VLOOKUP(A14087,Sheet2!$B$2:$E$1001,4,0)</f>
        <v>culture</v>
      </c>
      <c r="F14087" t="str">
        <f>VLOOKUP(B14087,Sheet3!$B$2:$D$17,2,0)</f>
        <v>negative</v>
      </c>
      <c r="G14087">
        <f>VLOOKUP(B14087,Sheet3!$B$2:$D$17,3,0)</f>
        <v>5</v>
      </c>
      <c r="H14087">
        <f t="shared" si="660"/>
        <v>5</v>
      </c>
      <c r="I14087">
        <f t="shared" si="661"/>
        <v>7</v>
      </c>
      <c r="J14087" t="str">
        <f t="shared" si="662"/>
        <v>3-6</v>
      </c>
    </row>
    <row r="14088" spans="1:10">
      <c r="A14088" t="s">
        <v>933</v>
      </c>
      <c r="B14088" t="s">
        <v>1495</v>
      </c>
      <c r="C14088" s="7">
        <v>44168.320462963</v>
      </c>
      <c r="D14088" t="str">
        <f>VLOOKUP(A14088,Sheet2!$B$2:$E$1001,3,0)</f>
        <v>audio</v>
      </c>
      <c r="E14088" t="str">
        <f>VLOOKUP(A14088,Sheet2!$B$2:$E$1001,4,0)</f>
        <v>culture</v>
      </c>
      <c r="F14088" t="str">
        <f>VLOOKUP(B14088,Sheet3!$B$2:$D$17,2,0)</f>
        <v>positive</v>
      </c>
      <c r="G14088">
        <f>VLOOKUP(B14088,Sheet3!$B$2:$D$17,3,0)</f>
        <v>75</v>
      </c>
      <c r="H14088">
        <f t="shared" si="660"/>
        <v>12</v>
      </c>
      <c r="I14088">
        <f t="shared" si="661"/>
        <v>4</v>
      </c>
      <c r="J14088" t="str">
        <f t="shared" si="662"/>
        <v>6-9</v>
      </c>
    </row>
    <row r="14089" spans="1:10">
      <c r="A14089" t="s">
        <v>933</v>
      </c>
      <c r="B14089" t="s">
        <v>1490</v>
      </c>
      <c r="C14089" s="7">
        <v>44353.6266898148</v>
      </c>
      <c r="D14089" t="str">
        <f>VLOOKUP(A14089,Sheet2!$B$2:$E$1001,3,0)</f>
        <v>audio</v>
      </c>
      <c r="E14089" t="str">
        <f>VLOOKUP(A14089,Sheet2!$B$2:$E$1001,4,0)</f>
        <v>culture</v>
      </c>
      <c r="F14089" t="str">
        <f>VLOOKUP(B14089,Sheet3!$B$2:$D$17,2,0)</f>
        <v>negative</v>
      </c>
      <c r="G14089">
        <f>VLOOKUP(B14089,Sheet3!$B$2:$D$17,3,0)</f>
        <v>5</v>
      </c>
      <c r="H14089">
        <f t="shared" si="660"/>
        <v>6</v>
      </c>
      <c r="I14089">
        <f t="shared" si="661"/>
        <v>7</v>
      </c>
      <c r="J14089" t="str">
        <f t="shared" si="662"/>
        <v>15-18</v>
      </c>
    </row>
    <row r="14090" spans="1:10">
      <c r="A14090" t="s">
        <v>933</v>
      </c>
      <c r="B14090" t="s">
        <v>1500</v>
      </c>
      <c r="C14090" s="7">
        <v>44137.7170486111</v>
      </c>
      <c r="D14090" t="str">
        <f>VLOOKUP(A14090,Sheet2!$B$2:$E$1001,3,0)</f>
        <v>audio</v>
      </c>
      <c r="E14090" t="str">
        <f>VLOOKUP(A14090,Sheet2!$B$2:$E$1001,4,0)</f>
        <v>culture</v>
      </c>
      <c r="F14090" t="str">
        <f>VLOOKUP(B14090,Sheet3!$B$2:$D$17,2,0)</f>
        <v>positive</v>
      </c>
      <c r="G14090">
        <f>VLOOKUP(B14090,Sheet3!$B$2:$D$17,3,0)</f>
        <v>45</v>
      </c>
      <c r="H14090">
        <f t="shared" si="660"/>
        <v>11</v>
      </c>
      <c r="I14090">
        <f t="shared" si="661"/>
        <v>1</v>
      </c>
      <c r="J14090" t="str">
        <f t="shared" si="662"/>
        <v>15-18</v>
      </c>
    </row>
    <row r="14091" spans="1:10">
      <c r="A14091" t="s">
        <v>933</v>
      </c>
      <c r="B14091" t="s">
        <v>1498</v>
      </c>
      <c r="C14091" s="7">
        <v>44073.396412037</v>
      </c>
      <c r="D14091" t="str">
        <f>VLOOKUP(A14091,Sheet2!$B$2:$E$1001,3,0)</f>
        <v>audio</v>
      </c>
      <c r="E14091" t="str">
        <f>VLOOKUP(A14091,Sheet2!$B$2:$E$1001,4,0)</f>
        <v>culture</v>
      </c>
      <c r="F14091" t="str">
        <f>VLOOKUP(B14091,Sheet3!$B$2:$D$17,2,0)</f>
        <v>positive</v>
      </c>
      <c r="G14091">
        <f>VLOOKUP(B14091,Sheet3!$B$2:$D$17,3,0)</f>
        <v>50</v>
      </c>
      <c r="H14091">
        <f t="shared" si="660"/>
        <v>8</v>
      </c>
      <c r="I14091">
        <f t="shared" si="661"/>
        <v>7</v>
      </c>
      <c r="J14091" t="str">
        <f t="shared" si="662"/>
        <v>9-12</v>
      </c>
    </row>
    <row r="14092" spans="1:10">
      <c r="A14092" t="s">
        <v>933</v>
      </c>
      <c r="B14092" t="s">
        <v>1497</v>
      </c>
      <c r="C14092" s="7">
        <v>44238.1265393519</v>
      </c>
      <c r="D14092" t="str">
        <f>VLOOKUP(A14092,Sheet2!$B$2:$E$1001,3,0)</f>
        <v>audio</v>
      </c>
      <c r="E14092" t="str">
        <f>VLOOKUP(A14092,Sheet2!$B$2:$E$1001,4,0)</f>
        <v>culture</v>
      </c>
      <c r="F14092" t="str">
        <f>VLOOKUP(B14092,Sheet3!$B$2:$D$17,2,0)</f>
        <v>positive</v>
      </c>
      <c r="G14092">
        <f>VLOOKUP(B14092,Sheet3!$B$2:$D$17,3,0)</f>
        <v>72</v>
      </c>
      <c r="H14092">
        <f t="shared" si="660"/>
        <v>2</v>
      </c>
      <c r="I14092">
        <f t="shared" si="661"/>
        <v>4</v>
      </c>
      <c r="J14092" t="str">
        <f t="shared" si="662"/>
        <v>3-6</v>
      </c>
    </row>
    <row r="14093" spans="1:10">
      <c r="A14093" t="s">
        <v>933</v>
      </c>
      <c r="B14093" t="s">
        <v>1485</v>
      </c>
      <c r="C14093" s="7">
        <v>44118.5724421296</v>
      </c>
      <c r="D14093" t="str">
        <f>VLOOKUP(A14093,Sheet2!$B$2:$E$1001,3,0)</f>
        <v>audio</v>
      </c>
      <c r="E14093" t="str">
        <f>VLOOKUP(A14093,Sheet2!$B$2:$E$1001,4,0)</f>
        <v>culture</v>
      </c>
      <c r="F14093" t="str">
        <f>VLOOKUP(B14093,Sheet3!$B$2:$D$17,2,0)</f>
        <v>positive</v>
      </c>
      <c r="G14093">
        <f>VLOOKUP(B14093,Sheet3!$B$2:$D$17,3,0)</f>
        <v>60</v>
      </c>
      <c r="H14093">
        <f t="shared" si="660"/>
        <v>10</v>
      </c>
      <c r="I14093">
        <f t="shared" si="661"/>
        <v>3</v>
      </c>
      <c r="J14093" t="str">
        <f t="shared" si="662"/>
        <v>12-15</v>
      </c>
    </row>
    <row r="14094" spans="1:10">
      <c r="A14094" t="s">
        <v>933</v>
      </c>
      <c r="B14094" t="s">
        <v>1502</v>
      </c>
      <c r="C14094" s="7">
        <v>44030.4938541667</v>
      </c>
      <c r="D14094" t="str">
        <f>VLOOKUP(A14094,Sheet2!$B$2:$E$1001,3,0)</f>
        <v>audio</v>
      </c>
      <c r="E14094" t="str">
        <f>VLOOKUP(A14094,Sheet2!$B$2:$E$1001,4,0)</f>
        <v>culture</v>
      </c>
      <c r="F14094" t="str">
        <f>VLOOKUP(B14094,Sheet3!$B$2:$D$17,2,0)</f>
        <v>negative</v>
      </c>
      <c r="G14094">
        <f>VLOOKUP(B14094,Sheet3!$B$2:$D$17,3,0)</f>
        <v>15</v>
      </c>
      <c r="H14094">
        <f t="shared" si="660"/>
        <v>7</v>
      </c>
      <c r="I14094">
        <f t="shared" si="661"/>
        <v>6</v>
      </c>
      <c r="J14094" t="str">
        <f t="shared" si="662"/>
        <v>9-12</v>
      </c>
    </row>
    <row r="14095" customFormat="1" spans="1:10">
      <c r="A14095" t="s">
        <v>933</v>
      </c>
      <c r="B14095" t="s">
        <v>1491</v>
      </c>
      <c r="C14095" s="7">
        <v>44012.3850347222</v>
      </c>
      <c r="D14095" t="str">
        <f>VLOOKUP(A14095,Sheet2!$B$2:$E$1001,3,0)</f>
        <v>audio</v>
      </c>
      <c r="E14095" t="str">
        <f>VLOOKUP(A14095,Sheet2!$B$2:$E$1001,4,0)</f>
        <v>culture</v>
      </c>
      <c r="F14095" t="str">
        <f>VLOOKUP(B14095,Sheet3!$B$2:$D$17,2,0)</f>
        <v>positive</v>
      </c>
      <c r="G14095">
        <f>VLOOKUP(B14095,Sheet3!$B$2:$D$17,3,0)</f>
        <v>30</v>
      </c>
      <c r="H14095">
        <f t="shared" si="660"/>
        <v>6</v>
      </c>
      <c r="I14095">
        <f t="shared" si="661"/>
        <v>2</v>
      </c>
      <c r="J14095" t="str">
        <f t="shared" si="662"/>
        <v>9-12</v>
      </c>
    </row>
    <row r="14096" spans="1:10">
      <c r="A14096" t="s">
        <v>933</v>
      </c>
      <c r="B14096" t="s">
        <v>1499</v>
      </c>
      <c r="C14096" s="7">
        <v>44065.3280208333</v>
      </c>
      <c r="D14096" t="str">
        <f>VLOOKUP(A14096,Sheet2!$B$2:$E$1001,3,0)</f>
        <v>audio</v>
      </c>
      <c r="E14096" t="str">
        <f>VLOOKUP(A14096,Sheet2!$B$2:$E$1001,4,0)</f>
        <v>culture</v>
      </c>
      <c r="F14096" t="str">
        <f>VLOOKUP(B14096,Sheet3!$B$2:$D$17,2,0)</f>
        <v>negative</v>
      </c>
      <c r="G14096">
        <f>VLOOKUP(B14096,Sheet3!$B$2:$D$17,3,0)</f>
        <v>10</v>
      </c>
      <c r="H14096">
        <f t="shared" si="660"/>
        <v>8</v>
      </c>
      <c r="I14096">
        <f t="shared" si="661"/>
        <v>6</v>
      </c>
      <c r="J14096" t="str">
        <f t="shared" si="662"/>
        <v>6-9</v>
      </c>
    </row>
    <row r="14097" spans="1:10">
      <c r="A14097" t="s">
        <v>933</v>
      </c>
      <c r="B14097" t="s">
        <v>1496</v>
      </c>
      <c r="C14097" s="7">
        <v>44263.615787037</v>
      </c>
      <c r="D14097" t="str">
        <f>VLOOKUP(A14097,Sheet2!$B$2:$E$1001,3,0)</f>
        <v>audio</v>
      </c>
      <c r="E14097" t="str">
        <f>VLOOKUP(A14097,Sheet2!$B$2:$E$1001,4,0)</f>
        <v>culture</v>
      </c>
      <c r="F14097" t="str">
        <f>VLOOKUP(B14097,Sheet3!$B$2:$D$17,2,0)</f>
        <v>positive</v>
      </c>
      <c r="G14097">
        <f>VLOOKUP(B14097,Sheet3!$B$2:$D$17,3,0)</f>
        <v>70</v>
      </c>
      <c r="H14097">
        <f t="shared" si="660"/>
        <v>3</v>
      </c>
      <c r="I14097">
        <f t="shared" si="661"/>
        <v>1</v>
      </c>
      <c r="J14097" t="str">
        <f t="shared" si="662"/>
        <v>12-15</v>
      </c>
    </row>
    <row r="14098" spans="1:10">
      <c r="A14098" t="s">
        <v>933</v>
      </c>
      <c r="B14098" t="s">
        <v>1503</v>
      </c>
      <c r="C14098" s="7">
        <v>44303.7053819444</v>
      </c>
      <c r="D14098" t="str">
        <f>VLOOKUP(A14098,Sheet2!$B$2:$E$1001,3,0)</f>
        <v>audio</v>
      </c>
      <c r="E14098" t="str">
        <f>VLOOKUP(A14098,Sheet2!$B$2:$E$1001,4,0)</f>
        <v>culture</v>
      </c>
      <c r="F14098" t="str">
        <f>VLOOKUP(B14098,Sheet3!$B$2:$D$17,2,0)</f>
        <v>negative</v>
      </c>
      <c r="G14098">
        <f>VLOOKUP(B14098,Sheet3!$B$2:$D$17,3,0)</f>
        <v>12</v>
      </c>
      <c r="H14098">
        <f t="shared" si="660"/>
        <v>4</v>
      </c>
      <c r="I14098">
        <f t="shared" si="661"/>
        <v>6</v>
      </c>
      <c r="J14098" t="str">
        <f t="shared" si="662"/>
        <v>15-18</v>
      </c>
    </row>
    <row r="14099" spans="1:10">
      <c r="A14099" t="s">
        <v>933</v>
      </c>
      <c r="B14099" t="s">
        <v>1488</v>
      </c>
      <c r="C14099" s="7">
        <v>44207.26625</v>
      </c>
      <c r="D14099" t="str">
        <f>VLOOKUP(A14099,Sheet2!$B$2:$E$1001,3,0)</f>
        <v>audio</v>
      </c>
      <c r="E14099" t="str">
        <f>VLOOKUP(A14099,Sheet2!$B$2:$E$1001,4,0)</f>
        <v>culture</v>
      </c>
      <c r="F14099" t="str">
        <f>VLOOKUP(B14099,Sheet3!$B$2:$D$17,2,0)</f>
        <v>negative</v>
      </c>
      <c r="G14099">
        <f>VLOOKUP(B14099,Sheet3!$B$2:$D$17,3,0)</f>
        <v>0</v>
      </c>
      <c r="H14099">
        <f t="shared" si="660"/>
        <v>1</v>
      </c>
      <c r="I14099">
        <f t="shared" si="661"/>
        <v>1</v>
      </c>
      <c r="J14099" t="str">
        <f t="shared" si="662"/>
        <v>6-9</v>
      </c>
    </row>
    <row r="14100" spans="1:10">
      <c r="A14100" t="s">
        <v>933</v>
      </c>
      <c r="B14100" t="s">
        <v>1491</v>
      </c>
      <c r="C14100" s="7">
        <v>44210.8401157407</v>
      </c>
      <c r="D14100" t="str">
        <f>VLOOKUP(A14100,Sheet2!$B$2:$E$1001,3,0)</f>
        <v>audio</v>
      </c>
      <c r="E14100" t="str">
        <f>VLOOKUP(A14100,Sheet2!$B$2:$E$1001,4,0)</f>
        <v>culture</v>
      </c>
      <c r="F14100" t="str">
        <f>VLOOKUP(B14100,Sheet3!$B$2:$D$17,2,0)</f>
        <v>positive</v>
      </c>
      <c r="G14100">
        <f>VLOOKUP(B14100,Sheet3!$B$2:$D$17,3,0)</f>
        <v>30</v>
      </c>
      <c r="H14100">
        <f t="shared" si="660"/>
        <v>1</v>
      </c>
      <c r="I14100">
        <f t="shared" si="661"/>
        <v>4</v>
      </c>
      <c r="J14100" t="str">
        <f t="shared" si="662"/>
        <v>18-21</v>
      </c>
    </row>
    <row r="14101" spans="1:10">
      <c r="A14101" t="s">
        <v>933</v>
      </c>
      <c r="B14101" t="s">
        <v>1495</v>
      </c>
      <c r="C14101" s="7">
        <v>44036.9952083333</v>
      </c>
      <c r="D14101" t="str">
        <f>VLOOKUP(A14101,Sheet2!$B$2:$E$1001,3,0)</f>
        <v>audio</v>
      </c>
      <c r="E14101" t="str">
        <f>VLOOKUP(A14101,Sheet2!$B$2:$E$1001,4,0)</f>
        <v>culture</v>
      </c>
      <c r="F14101" t="str">
        <f>VLOOKUP(B14101,Sheet3!$B$2:$D$17,2,0)</f>
        <v>positive</v>
      </c>
      <c r="G14101">
        <f>VLOOKUP(B14101,Sheet3!$B$2:$D$17,3,0)</f>
        <v>75</v>
      </c>
      <c r="H14101">
        <f t="shared" si="660"/>
        <v>7</v>
      </c>
      <c r="I14101">
        <f t="shared" si="661"/>
        <v>5</v>
      </c>
      <c r="J14101" t="str">
        <f t="shared" si="662"/>
        <v>21-24</v>
      </c>
    </row>
    <row r="14102" spans="1:10">
      <c r="A14102" t="s">
        <v>933</v>
      </c>
      <c r="B14102" t="s">
        <v>1499</v>
      </c>
      <c r="C14102" s="7">
        <v>44246.5744328704</v>
      </c>
      <c r="D14102" t="str">
        <f>VLOOKUP(A14102,Sheet2!$B$2:$E$1001,3,0)</f>
        <v>audio</v>
      </c>
      <c r="E14102" t="str">
        <f>VLOOKUP(A14102,Sheet2!$B$2:$E$1001,4,0)</f>
        <v>culture</v>
      </c>
      <c r="F14102" t="str">
        <f>VLOOKUP(B14102,Sheet3!$B$2:$D$17,2,0)</f>
        <v>negative</v>
      </c>
      <c r="G14102">
        <f>VLOOKUP(B14102,Sheet3!$B$2:$D$17,3,0)</f>
        <v>10</v>
      </c>
      <c r="H14102">
        <f t="shared" si="660"/>
        <v>2</v>
      </c>
      <c r="I14102">
        <f t="shared" si="661"/>
        <v>5</v>
      </c>
      <c r="J14102" t="str">
        <f t="shared" si="662"/>
        <v>12-15</v>
      </c>
    </row>
    <row r="14103" spans="1:10">
      <c r="A14103" t="s">
        <v>933</v>
      </c>
      <c r="B14103" t="s">
        <v>1485</v>
      </c>
      <c r="C14103" s="7">
        <v>44326.5079976852</v>
      </c>
      <c r="D14103" t="str">
        <f>VLOOKUP(A14103,Sheet2!$B$2:$E$1001,3,0)</f>
        <v>audio</v>
      </c>
      <c r="E14103" t="str">
        <f>VLOOKUP(A14103,Sheet2!$B$2:$E$1001,4,0)</f>
        <v>culture</v>
      </c>
      <c r="F14103" t="str">
        <f>VLOOKUP(B14103,Sheet3!$B$2:$D$17,2,0)</f>
        <v>positive</v>
      </c>
      <c r="G14103">
        <f>VLOOKUP(B14103,Sheet3!$B$2:$D$17,3,0)</f>
        <v>60</v>
      </c>
      <c r="H14103">
        <f t="shared" si="660"/>
        <v>5</v>
      </c>
      <c r="I14103">
        <f t="shared" si="661"/>
        <v>1</v>
      </c>
      <c r="J14103" t="str">
        <f t="shared" si="662"/>
        <v>12-15</v>
      </c>
    </row>
    <row r="14104" spans="1:10">
      <c r="A14104" t="s">
        <v>933</v>
      </c>
      <c r="B14104" t="s">
        <v>1491</v>
      </c>
      <c r="C14104" s="7">
        <v>44033.4569444444</v>
      </c>
      <c r="D14104" t="str">
        <f>VLOOKUP(A14104,Sheet2!$B$2:$E$1001,3,0)</f>
        <v>audio</v>
      </c>
      <c r="E14104" t="str">
        <f>VLOOKUP(A14104,Sheet2!$B$2:$E$1001,4,0)</f>
        <v>culture</v>
      </c>
      <c r="F14104" t="str">
        <f>VLOOKUP(B14104,Sheet3!$B$2:$D$17,2,0)</f>
        <v>positive</v>
      </c>
      <c r="G14104">
        <f>VLOOKUP(B14104,Sheet3!$B$2:$D$17,3,0)</f>
        <v>30</v>
      </c>
      <c r="H14104">
        <f t="shared" si="660"/>
        <v>7</v>
      </c>
      <c r="I14104">
        <f t="shared" si="661"/>
        <v>2</v>
      </c>
      <c r="J14104" t="str">
        <f t="shared" si="662"/>
        <v>9-12</v>
      </c>
    </row>
    <row r="14105" customFormat="1" spans="1:10">
      <c r="A14105" t="s">
        <v>933</v>
      </c>
      <c r="B14105" t="s">
        <v>1485</v>
      </c>
      <c r="C14105" s="7">
        <v>44103.8496064815</v>
      </c>
      <c r="D14105" t="str">
        <f>VLOOKUP(A14105,Sheet2!$B$2:$E$1001,3,0)</f>
        <v>audio</v>
      </c>
      <c r="E14105" t="str">
        <f>VLOOKUP(A14105,Sheet2!$B$2:$E$1001,4,0)</f>
        <v>culture</v>
      </c>
      <c r="F14105" t="str">
        <f>VLOOKUP(B14105,Sheet3!$B$2:$D$17,2,0)</f>
        <v>positive</v>
      </c>
      <c r="G14105">
        <f>VLOOKUP(B14105,Sheet3!$B$2:$D$17,3,0)</f>
        <v>60</v>
      </c>
      <c r="H14105">
        <f t="shared" si="660"/>
        <v>9</v>
      </c>
      <c r="I14105">
        <f t="shared" si="661"/>
        <v>2</v>
      </c>
      <c r="J14105" t="str">
        <f t="shared" si="662"/>
        <v>18-21</v>
      </c>
    </row>
    <row r="14106" spans="1:10">
      <c r="A14106" t="s">
        <v>934</v>
      </c>
      <c r="B14106" t="s">
        <v>1496</v>
      </c>
      <c r="C14106" s="7">
        <v>44005.707974537</v>
      </c>
      <c r="D14106" t="str">
        <f>VLOOKUP(A14106,Sheet2!$B$2:$E$1001,3,0)</f>
        <v>video</v>
      </c>
      <c r="E14106" t="str">
        <f>VLOOKUP(A14106,Sheet2!$B$2:$E$1001,4,0)</f>
        <v>travel</v>
      </c>
      <c r="F14106" t="str">
        <f>VLOOKUP(B14106,Sheet3!$B$2:$D$17,2,0)</f>
        <v>positive</v>
      </c>
      <c r="G14106">
        <f>VLOOKUP(B14106,Sheet3!$B$2:$D$17,3,0)</f>
        <v>70</v>
      </c>
      <c r="H14106">
        <f t="shared" si="660"/>
        <v>6</v>
      </c>
      <c r="I14106">
        <f t="shared" si="661"/>
        <v>2</v>
      </c>
      <c r="J14106" t="str">
        <f t="shared" si="662"/>
        <v>15-18</v>
      </c>
    </row>
    <row r="14107" spans="1:10">
      <c r="A14107" t="s">
        <v>934</v>
      </c>
      <c r="B14107" t="s">
        <v>1488</v>
      </c>
      <c r="C14107" s="7">
        <v>44281.8348958333</v>
      </c>
      <c r="D14107" t="str">
        <f>VLOOKUP(A14107,Sheet2!$B$2:$E$1001,3,0)</f>
        <v>video</v>
      </c>
      <c r="E14107" t="str">
        <f>VLOOKUP(A14107,Sheet2!$B$2:$E$1001,4,0)</f>
        <v>travel</v>
      </c>
      <c r="F14107" t="str">
        <f>VLOOKUP(B14107,Sheet3!$B$2:$D$17,2,0)</f>
        <v>negative</v>
      </c>
      <c r="G14107">
        <f>VLOOKUP(B14107,Sheet3!$B$2:$D$17,3,0)</f>
        <v>0</v>
      </c>
      <c r="H14107">
        <f t="shared" si="660"/>
        <v>3</v>
      </c>
      <c r="I14107">
        <f t="shared" si="661"/>
        <v>5</v>
      </c>
      <c r="J14107" t="str">
        <f t="shared" si="662"/>
        <v>18-21</v>
      </c>
    </row>
    <row r="14108" spans="1:10">
      <c r="A14108" t="s">
        <v>934</v>
      </c>
      <c r="B14108" t="s">
        <v>1500</v>
      </c>
      <c r="C14108" s="7">
        <v>44137.1903819444</v>
      </c>
      <c r="D14108" t="str">
        <f>VLOOKUP(A14108,Sheet2!$B$2:$E$1001,3,0)</f>
        <v>video</v>
      </c>
      <c r="E14108" t="str">
        <f>VLOOKUP(A14108,Sheet2!$B$2:$E$1001,4,0)</f>
        <v>travel</v>
      </c>
      <c r="F14108" t="str">
        <f>VLOOKUP(B14108,Sheet3!$B$2:$D$17,2,0)</f>
        <v>positive</v>
      </c>
      <c r="G14108">
        <f>VLOOKUP(B14108,Sheet3!$B$2:$D$17,3,0)</f>
        <v>45</v>
      </c>
      <c r="H14108">
        <f t="shared" si="660"/>
        <v>11</v>
      </c>
      <c r="I14108">
        <f t="shared" si="661"/>
        <v>1</v>
      </c>
      <c r="J14108" t="str">
        <f t="shared" si="662"/>
        <v>3-6</v>
      </c>
    </row>
    <row r="14109" spans="1:10">
      <c r="A14109" t="s">
        <v>934</v>
      </c>
      <c r="B14109" t="s">
        <v>1499</v>
      </c>
      <c r="C14109" s="7">
        <v>44225.6965625</v>
      </c>
      <c r="D14109" t="str">
        <f>VLOOKUP(A14109,Sheet2!$B$2:$E$1001,3,0)</f>
        <v>video</v>
      </c>
      <c r="E14109" t="str">
        <f>VLOOKUP(A14109,Sheet2!$B$2:$E$1001,4,0)</f>
        <v>travel</v>
      </c>
      <c r="F14109" t="str">
        <f>VLOOKUP(B14109,Sheet3!$B$2:$D$17,2,0)</f>
        <v>negative</v>
      </c>
      <c r="G14109">
        <f>VLOOKUP(B14109,Sheet3!$B$2:$D$17,3,0)</f>
        <v>10</v>
      </c>
      <c r="H14109">
        <f t="shared" si="660"/>
        <v>1</v>
      </c>
      <c r="I14109">
        <f t="shared" si="661"/>
        <v>5</v>
      </c>
      <c r="J14109" t="str">
        <f t="shared" si="662"/>
        <v>15-18</v>
      </c>
    </row>
    <row r="14110" spans="1:10">
      <c r="A14110" t="s">
        <v>934</v>
      </c>
      <c r="B14110" t="s">
        <v>1496</v>
      </c>
      <c r="C14110" s="7">
        <v>44283.9777777778</v>
      </c>
      <c r="D14110" t="str">
        <f>VLOOKUP(A14110,Sheet2!$B$2:$E$1001,3,0)</f>
        <v>video</v>
      </c>
      <c r="E14110" t="str">
        <f>VLOOKUP(A14110,Sheet2!$B$2:$E$1001,4,0)</f>
        <v>travel</v>
      </c>
      <c r="F14110" t="str">
        <f>VLOOKUP(B14110,Sheet3!$B$2:$D$17,2,0)</f>
        <v>positive</v>
      </c>
      <c r="G14110">
        <f>VLOOKUP(B14110,Sheet3!$B$2:$D$17,3,0)</f>
        <v>70</v>
      </c>
      <c r="H14110">
        <f t="shared" si="660"/>
        <v>3</v>
      </c>
      <c r="I14110">
        <f t="shared" si="661"/>
        <v>7</v>
      </c>
      <c r="J14110" t="str">
        <f t="shared" si="662"/>
        <v>21-24</v>
      </c>
    </row>
    <row r="14111" spans="1:10">
      <c r="A14111" t="s">
        <v>934</v>
      </c>
      <c r="B14111" t="s">
        <v>1490</v>
      </c>
      <c r="C14111" s="7">
        <v>44111.9858680556</v>
      </c>
      <c r="D14111" t="str">
        <f>VLOOKUP(A14111,Sheet2!$B$2:$E$1001,3,0)</f>
        <v>video</v>
      </c>
      <c r="E14111" t="str">
        <f>VLOOKUP(A14111,Sheet2!$B$2:$E$1001,4,0)</f>
        <v>travel</v>
      </c>
      <c r="F14111" t="str">
        <f>VLOOKUP(B14111,Sheet3!$B$2:$D$17,2,0)</f>
        <v>negative</v>
      </c>
      <c r="G14111">
        <f>VLOOKUP(B14111,Sheet3!$B$2:$D$17,3,0)</f>
        <v>5</v>
      </c>
      <c r="H14111">
        <f t="shared" si="660"/>
        <v>10</v>
      </c>
      <c r="I14111">
        <f t="shared" si="661"/>
        <v>3</v>
      </c>
      <c r="J14111" t="str">
        <f t="shared" si="662"/>
        <v>21-24</v>
      </c>
    </row>
    <row r="14112" spans="1:10">
      <c r="A14112" t="s">
        <v>934</v>
      </c>
      <c r="B14112" t="s">
        <v>1491</v>
      </c>
      <c r="C14112" s="7">
        <v>44252.4350347222</v>
      </c>
      <c r="D14112" t="str">
        <f>VLOOKUP(A14112,Sheet2!$B$2:$E$1001,3,0)</f>
        <v>video</v>
      </c>
      <c r="E14112" t="str">
        <f>VLOOKUP(A14112,Sheet2!$B$2:$E$1001,4,0)</f>
        <v>travel</v>
      </c>
      <c r="F14112" t="str">
        <f>VLOOKUP(B14112,Sheet3!$B$2:$D$17,2,0)</f>
        <v>positive</v>
      </c>
      <c r="G14112">
        <f>VLOOKUP(B14112,Sheet3!$B$2:$D$17,3,0)</f>
        <v>30</v>
      </c>
      <c r="H14112">
        <f t="shared" si="660"/>
        <v>2</v>
      </c>
      <c r="I14112">
        <f t="shared" si="661"/>
        <v>4</v>
      </c>
      <c r="J14112" t="str">
        <f t="shared" si="662"/>
        <v>9-12</v>
      </c>
    </row>
    <row r="14113" spans="1:10">
      <c r="A14113" t="s">
        <v>934</v>
      </c>
      <c r="B14113" t="s">
        <v>1490</v>
      </c>
      <c r="C14113" s="7">
        <v>44187.7194791667</v>
      </c>
      <c r="D14113" t="str">
        <f>VLOOKUP(A14113,Sheet2!$B$2:$E$1001,3,0)</f>
        <v>video</v>
      </c>
      <c r="E14113" t="str">
        <f>VLOOKUP(A14113,Sheet2!$B$2:$E$1001,4,0)</f>
        <v>travel</v>
      </c>
      <c r="F14113" t="str">
        <f>VLOOKUP(B14113,Sheet3!$B$2:$D$17,2,0)</f>
        <v>negative</v>
      </c>
      <c r="G14113">
        <f>VLOOKUP(B14113,Sheet3!$B$2:$D$17,3,0)</f>
        <v>5</v>
      </c>
      <c r="H14113">
        <f t="shared" si="660"/>
        <v>12</v>
      </c>
      <c r="I14113">
        <f t="shared" si="661"/>
        <v>2</v>
      </c>
      <c r="J14113" t="str">
        <f t="shared" si="662"/>
        <v>15-18</v>
      </c>
    </row>
    <row r="14114" spans="1:10">
      <c r="A14114" t="s">
        <v>934</v>
      </c>
      <c r="B14114" t="s">
        <v>1492</v>
      </c>
      <c r="C14114" s="7">
        <v>44026.9761574074</v>
      </c>
      <c r="D14114" t="str">
        <f>VLOOKUP(A14114,Sheet2!$B$2:$E$1001,3,0)</f>
        <v>video</v>
      </c>
      <c r="E14114" t="str">
        <f>VLOOKUP(A14114,Sheet2!$B$2:$E$1001,4,0)</f>
        <v>travel</v>
      </c>
      <c r="F14114" t="str">
        <f>VLOOKUP(B14114,Sheet3!$B$2:$D$17,2,0)</f>
        <v>neutral</v>
      </c>
      <c r="G14114">
        <f>VLOOKUP(B14114,Sheet3!$B$2:$D$17,3,0)</f>
        <v>20</v>
      </c>
      <c r="H14114">
        <f t="shared" si="660"/>
        <v>7</v>
      </c>
      <c r="I14114">
        <f t="shared" si="661"/>
        <v>2</v>
      </c>
      <c r="J14114" t="str">
        <f t="shared" si="662"/>
        <v>21-24</v>
      </c>
    </row>
    <row r="14115" customFormat="1" spans="1:10">
      <c r="A14115" t="s">
        <v>934</v>
      </c>
      <c r="B14115" t="s">
        <v>1487</v>
      </c>
      <c r="C14115" s="7">
        <v>44128.4276273148</v>
      </c>
      <c r="D14115" t="str">
        <f>VLOOKUP(A14115,Sheet2!$B$2:$E$1001,3,0)</f>
        <v>video</v>
      </c>
      <c r="E14115" t="str">
        <f>VLOOKUP(A14115,Sheet2!$B$2:$E$1001,4,0)</f>
        <v>travel</v>
      </c>
      <c r="F14115" t="str">
        <f>VLOOKUP(B14115,Sheet3!$B$2:$D$17,2,0)</f>
        <v>positive</v>
      </c>
      <c r="G14115">
        <f>VLOOKUP(B14115,Sheet3!$B$2:$D$17,3,0)</f>
        <v>70</v>
      </c>
      <c r="H14115">
        <f t="shared" si="660"/>
        <v>10</v>
      </c>
      <c r="I14115">
        <f t="shared" si="661"/>
        <v>6</v>
      </c>
      <c r="J14115" t="str">
        <f t="shared" si="662"/>
        <v>9-12</v>
      </c>
    </row>
    <row r="14116" spans="1:10">
      <c r="A14116" t="s">
        <v>934</v>
      </c>
      <c r="B14116" t="s">
        <v>1485</v>
      </c>
      <c r="C14116" s="7">
        <v>44154.5994907407</v>
      </c>
      <c r="D14116" t="str">
        <f>VLOOKUP(A14116,Sheet2!$B$2:$E$1001,3,0)</f>
        <v>video</v>
      </c>
      <c r="E14116" t="str">
        <f>VLOOKUP(A14116,Sheet2!$B$2:$E$1001,4,0)</f>
        <v>travel</v>
      </c>
      <c r="F14116" t="str">
        <f>VLOOKUP(B14116,Sheet3!$B$2:$D$17,2,0)</f>
        <v>positive</v>
      </c>
      <c r="G14116">
        <f>VLOOKUP(B14116,Sheet3!$B$2:$D$17,3,0)</f>
        <v>60</v>
      </c>
      <c r="H14116">
        <f t="shared" si="660"/>
        <v>11</v>
      </c>
      <c r="I14116">
        <f t="shared" si="661"/>
        <v>4</v>
      </c>
      <c r="J14116" t="str">
        <f t="shared" si="662"/>
        <v>12-15</v>
      </c>
    </row>
    <row r="14117" spans="1:10">
      <c r="A14117" t="s">
        <v>934</v>
      </c>
      <c r="B14117" t="s">
        <v>1485</v>
      </c>
      <c r="C14117" s="7">
        <v>44317.7797106481</v>
      </c>
      <c r="D14117" t="str">
        <f>VLOOKUP(A14117,Sheet2!$B$2:$E$1001,3,0)</f>
        <v>video</v>
      </c>
      <c r="E14117" t="str">
        <f>VLOOKUP(A14117,Sheet2!$B$2:$E$1001,4,0)</f>
        <v>travel</v>
      </c>
      <c r="F14117" t="str">
        <f>VLOOKUP(B14117,Sheet3!$B$2:$D$17,2,0)</f>
        <v>positive</v>
      </c>
      <c r="G14117">
        <f>VLOOKUP(B14117,Sheet3!$B$2:$D$17,3,0)</f>
        <v>60</v>
      </c>
      <c r="H14117">
        <f t="shared" si="660"/>
        <v>5</v>
      </c>
      <c r="I14117">
        <f t="shared" si="661"/>
        <v>6</v>
      </c>
      <c r="J14117" t="str">
        <f t="shared" si="662"/>
        <v>18-21</v>
      </c>
    </row>
    <row r="14118" spans="1:10">
      <c r="A14118" t="s">
        <v>934</v>
      </c>
      <c r="B14118" t="s">
        <v>1502</v>
      </c>
      <c r="C14118" s="7">
        <v>44238.3276736111</v>
      </c>
      <c r="D14118" t="str">
        <f>VLOOKUP(A14118,Sheet2!$B$2:$E$1001,3,0)</f>
        <v>video</v>
      </c>
      <c r="E14118" t="str">
        <f>VLOOKUP(A14118,Sheet2!$B$2:$E$1001,4,0)</f>
        <v>travel</v>
      </c>
      <c r="F14118" t="str">
        <f>VLOOKUP(B14118,Sheet3!$B$2:$D$17,2,0)</f>
        <v>negative</v>
      </c>
      <c r="G14118">
        <f>VLOOKUP(B14118,Sheet3!$B$2:$D$17,3,0)</f>
        <v>15</v>
      </c>
      <c r="H14118">
        <f t="shared" si="660"/>
        <v>2</v>
      </c>
      <c r="I14118">
        <f t="shared" si="661"/>
        <v>4</v>
      </c>
      <c r="J14118" t="str">
        <f t="shared" si="662"/>
        <v>6-9</v>
      </c>
    </row>
    <row r="14119" spans="1:10">
      <c r="A14119" t="s">
        <v>934</v>
      </c>
      <c r="B14119" t="s">
        <v>1485</v>
      </c>
      <c r="C14119" s="7">
        <v>44100.8474189815</v>
      </c>
      <c r="D14119" t="str">
        <f>VLOOKUP(A14119,Sheet2!$B$2:$E$1001,3,0)</f>
        <v>video</v>
      </c>
      <c r="E14119" t="str">
        <f>VLOOKUP(A14119,Sheet2!$B$2:$E$1001,4,0)</f>
        <v>travel</v>
      </c>
      <c r="F14119" t="str">
        <f>VLOOKUP(B14119,Sheet3!$B$2:$D$17,2,0)</f>
        <v>positive</v>
      </c>
      <c r="G14119">
        <f>VLOOKUP(B14119,Sheet3!$B$2:$D$17,3,0)</f>
        <v>60</v>
      </c>
      <c r="H14119">
        <f t="shared" si="660"/>
        <v>9</v>
      </c>
      <c r="I14119">
        <f t="shared" si="661"/>
        <v>6</v>
      </c>
      <c r="J14119" t="str">
        <f t="shared" si="662"/>
        <v>18-21</v>
      </c>
    </row>
    <row r="14120" spans="1:10">
      <c r="A14120" t="s">
        <v>934</v>
      </c>
      <c r="B14120" t="s">
        <v>1492</v>
      </c>
      <c r="C14120" s="7">
        <v>44255.8400231482</v>
      </c>
      <c r="D14120" t="str">
        <f>VLOOKUP(A14120,Sheet2!$B$2:$E$1001,3,0)</f>
        <v>video</v>
      </c>
      <c r="E14120" t="str">
        <f>VLOOKUP(A14120,Sheet2!$B$2:$E$1001,4,0)</f>
        <v>travel</v>
      </c>
      <c r="F14120" t="str">
        <f>VLOOKUP(B14120,Sheet3!$B$2:$D$17,2,0)</f>
        <v>neutral</v>
      </c>
      <c r="G14120">
        <f>VLOOKUP(B14120,Sheet3!$B$2:$D$17,3,0)</f>
        <v>20</v>
      </c>
      <c r="H14120">
        <f t="shared" si="660"/>
        <v>2</v>
      </c>
      <c r="I14120">
        <f t="shared" si="661"/>
        <v>7</v>
      </c>
      <c r="J14120" t="str">
        <f t="shared" si="662"/>
        <v>18-21</v>
      </c>
    </row>
    <row r="14121" spans="1:10">
      <c r="A14121" t="s">
        <v>934</v>
      </c>
      <c r="B14121" t="s">
        <v>1503</v>
      </c>
      <c r="C14121" s="7">
        <v>44060.9993287037</v>
      </c>
      <c r="D14121" t="str">
        <f>VLOOKUP(A14121,Sheet2!$B$2:$E$1001,3,0)</f>
        <v>video</v>
      </c>
      <c r="E14121" t="str">
        <f>VLOOKUP(A14121,Sheet2!$B$2:$E$1001,4,0)</f>
        <v>travel</v>
      </c>
      <c r="F14121" t="str">
        <f>VLOOKUP(B14121,Sheet3!$B$2:$D$17,2,0)</f>
        <v>negative</v>
      </c>
      <c r="G14121">
        <f>VLOOKUP(B14121,Sheet3!$B$2:$D$17,3,0)</f>
        <v>12</v>
      </c>
      <c r="H14121">
        <f t="shared" si="660"/>
        <v>8</v>
      </c>
      <c r="I14121">
        <f t="shared" si="661"/>
        <v>1</v>
      </c>
      <c r="J14121" t="str">
        <f t="shared" si="662"/>
        <v>21-24</v>
      </c>
    </row>
    <row r="14122" spans="1:10">
      <c r="A14122" t="s">
        <v>934</v>
      </c>
      <c r="B14122" t="s">
        <v>1497</v>
      </c>
      <c r="C14122" s="7">
        <v>44227.1630324074</v>
      </c>
      <c r="D14122" t="str">
        <f>VLOOKUP(A14122,Sheet2!$B$2:$E$1001,3,0)</f>
        <v>video</v>
      </c>
      <c r="E14122" t="str">
        <f>VLOOKUP(A14122,Sheet2!$B$2:$E$1001,4,0)</f>
        <v>travel</v>
      </c>
      <c r="F14122" t="str">
        <f>VLOOKUP(B14122,Sheet3!$B$2:$D$17,2,0)</f>
        <v>positive</v>
      </c>
      <c r="G14122">
        <f>VLOOKUP(B14122,Sheet3!$B$2:$D$17,3,0)</f>
        <v>72</v>
      </c>
      <c r="H14122">
        <f t="shared" si="660"/>
        <v>1</v>
      </c>
      <c r="I14122">
        <f t="shared" si="661"/>
        <v>7</v>
      </c>
      <c r="J14122" t="str">
        <f t="shared" si="662"/>
        <v>3-6</v>
      </c>
    </row>
    <row r="14123" spans="1:10">
      <c r="A14123" t="s">
        <v>934</v>
      </c>
      <c r="B14123" t="s">
        <v>1497</v>
      </c>
      <c r="C14123" s="7">
        <v>44008.0615046296</v>
      </c>
      <c r="D14123" t="str">
        <f>VLOOKUP(A14123,Sheet2!$B$2:$E$1001,3,0)</f>
        <v>video</v>
      </c>
      <c r="E14123" t="str">
        <f>VLOOKUP(A14123,Sheet2!$B$2:$E$1001,4,0)</f>
        <v>travel</v>
      </c>
      <c r="F14123" t="str">
        <f>VLOOKUP(B14123,Sheet3!$B$2:$D$17,2,0)</f>
        <v>positive</v>
      </c>
      <c r="G14123">
        <f>VLOOKUP(B14123,Sheet3!$B$2:$D$17,3,0)</f>
        <v>72</v>
      </c>
      <c r="H14123">
        <f t="shared" si="660"/>
        <v>6</v>
      </c>
      <c r="I14123">
        <f t="shared" si="661"/>
        <v>5</v>
      </c>
      <c r="J14123" t="str">
        <f t="shared" si="662"/>
        <v>0-3</v>
      </c>
    </row>
    <row r="14124" spans="1:10">
      <c r="A14124" t="s">
        <v>934</v>
      </c>
      <c r="B14124" t="s">
        <v>1495</v>
      </c>
      <c r="C14124" s="7">
        <v>44119.5059606481</v>
      </c>
      <c r="D14124" t="str">
        <f>VLOOKUP(A14124,Sheet2!$B$2:$E$1001,3,0)</f>
        <v>video</v>
      </c>
      <c r="E14124" t="str">
        <f>VLOOKUP(A14124,Sheet2!$B$2:$E$1001,4,0)</f>
        <v>travel</v>
      </c>
      <c r="F14124" t="str">
        <f>VLOOKUP(B14124,Sheet3!$B$2:$D$17,2,0)</f>
        <v>positive</v>
      </c>
      <c r="G14124">
        <f>VLOOKUP(B14124,Sheet3!$B$2:$D$17,3,0)</f>
        <v>75</v>
      </c>
      <c r="H14124">
        <f t="shared" si="660"/>
        <v>10</v>
      </c>
      <c r="I14124">
        <f t="shared" si="661"/>
        <v>4</v>
      </c>
      <c r="J14124" t="str">
        <f t="shared" si="662"/>
        <v>12-15</v>
      </c>
    </row>
    <row r="14125" customFormat="1" spans="1:10">
      <c r="A14125" t="s">
        <v>934</v>
      </c>
      <c r="B14125" t="s">
        <v>1492</v>
      </c>
      <c r="C14125" s="7">
        <v>44232.2564583333</v>
      </c>
      <c r="D14125" t="str">
        <f>VLOOKUP(A14125,Sheet2!$B$2:$E$1001,3,0)</f>
        <v>video</v>
      </c>
      <c r="E14125" t="str">
        <f>VLOOKUP(A14125,Sheet2!$B$2:$E$1001,4,0)</f>
        <v>travel</v>
      </c>
      <c r="F14125" t="str">
        <f>VLOOKUP(B14125,Sheet3!$B$2:$D$17,2,0)</f>
        <v>neutral</v>
      </c>
      <c r="G14125">
        <f>VLOOKUP(B14125,Sheet3!$B$2:$D$17,3,0)</f>
        <v>20</v>
      </c>
      <c r="H14125">
        <f t="shared" si="660"/>
        <v>2</v>
      </c>
      <c r="I14125">
        <f t="shared" si="661"/>
        <v>5</v>
      </c>
      <c r="J14125" t="str">
        <f t="shared" si="662"/>
        <v>6-9</v>
      </c>
    </row>
    <row r="14126" spans="1:10">
      <c r="A14126" t="s">
        <v>934</v>
      </c>
      <c r="B14126" t="s">
        <v>1498</v>
      </c>
      <c r="C14126" s="7">
        <v>44144.3743055556</v>
      </c>
      <c r="D14126" t="str">
        <f>VLOOKUP(A14126,Sheet2!$B$2:$E$1001,3,0)</f>
        <v>video</v>
      </c>
      <c r="E14126" t="str">
        <f>VLOOKUP(A14126,Sheet2!$B$2:$E$1001,4,0)</f>
        <v>travel</v>
      </c>
      <c r="F14126" t="str">
        <f>VLOOKUP(B14126,Sheet3!$B$2:$D$17,2,0)</f>
        <v>positive</v>
      </c>
      <c r="G14126">
        <f>VLOOKUP(B14126,Sheet3!$B$2:$D$17,3,0)</f>
        <v>50</v>
      </c>
      <c r="H14126">
        <f t="shared" si="660"/>
        <v>11</v>
      </c>
      <c r="I14126">
        <f t="shared" si="661"/>
        <v>1</v>
      </c>
      <c r="J14126" t="str">
        <f t="shared" si="662"/>
        <v>6-9</v>
      </c>
    </row>
    <row r="14127" spans="1:10">
      <c r="A14127" t="s">
        <v>934</v>
      </c>
      <c r="B14127" t="s">
        <v>1500</v>
      </c>
      <c r="C14127" s="7">
        <v>44193.973275463</v>
      </c>
      <c r="D14127" t="str">
        <f>VLOOKUP(A14127,Sheet2!$B$2:$E$1001,3,0)</f>
        <v>video</v>
      </c>
      <c r="E14127" t="str">
        <f>VLOOKUP(A14127,Sheet2!$B$2:$E$1001,4,0)</f>
        <v>travel</v>
      </c>
      <c r="F14127" t="str">
        <f>VLOOKUP(B14127,Sheet3!$B$2:$D$17,2,0)</f>
        <v>positive</v>
      </c>
      <c r="G14127">
        <f>VLOOKUP(B14127,Sheet3!$B$2:$D$17,3,0)</f>
        <v>45</v>
      </c>
      <c r="H14127">
        <f t="shared" si="660"/>
        <v>12</v>
      </c>
      <c r="I14127">
        <f t="shared" si="661"/>
        <v>1</v>
      </c>
      <c r="J14127" t="str">
        <f t="shared" si="662"/>
        <v>21-24</v>
      </c>
    </row>
    <row r="14128" spans="1:10">
      <c r="A14128" t="s">
        <v>934</v>
      </c>
      <c r="B14128" t="s">
        <v>1487</v>
      </c>
      <c r="C14128" s="7">
        <v>44063.9064814815</v>
      </c>
      <c r="D14128" t="str">
        <f>VLOOKUP(A14128,Sheet2!$B$2:$E$1001,3,0)</f>
        <v>video</v>
      </c>
      <c r="E14128" t="str">
        <f>VLOOKUP(A14128,Sheet2!$B$2:$E$1001,4,0)</f>
        <v>travel</v>
      </c>
      <c r="F14128" t="str">
        <f>VLOOKUP(B14128,Sheet3!$B$2:$D$17,2,0)</f>
        <v>positive</v>
      </c>
      <c r="G14128">
        <f>VLOOKUP(B14128,Sheet3!$B$2:$D$17,3,0)</f>
        <v>70</v>
      </c>
      <c r="H14128">
        <f t="shared" si="660"/>
        <v>8</v>
      </c>
      <c r="I14128">
        <f t="shared" si="661"/>
        <v>4</v>
      </c>
      <c r="J14128" t="str">
        <f t="shared" si="662"/>
        <v>21-24</v>
      </c>
    </row>
    <row r="14129" spans="1:10">
      <c r="A14129" t="s">
        <v>934</v>
      </c>
      <c r="B14129" t="s">
        <v>1496</v>
      </c>
      <c r="C14129" s="7">
        <v>44192.6825462963</v>
      </c>
      <c r="D14129" t="str">
        <f>VLOOKUP(A14129,Sheet2!$B$2:$E$1001,3,0)</f>
        <v>video</v>
      </c>
      <c r="E14129" t="str">
        <f>VLOOKUP(A14129,Sheet2!$B$2:$E$1001,4,0)</f>
        <v>travel</v>
      </c>
      <c r="F14129" t="str">
        <f>VLOOKUP(B14129,Sheet3!$B$2:$D$17,2,0)</f>
        <v>positive</v>
      </c>
      <c r="G14129">
        <f>VLOOKUP(B14129,Sheet3!$B$2:$D$17,3,0)</f>
        <v>70</v>
      </c>
      <c r="H14129">
        <f t="shared" si="660"/>
        <v>12</v>
      </c>
      <c r="I14129">
        <f t="shared" si="661"/>
        <v>7</v>
      </c>
      <c r="J14129" t="str">
        <f t="shared" si="662"/>
        <v>15-18</v>
      </c>
    </row>
    <row r="14130" spans="1:10">
      <c r="A14130" t="s">
        <v>934</v>
      </c>
      <c r="B14130" t="s">
        <v>1488</v>
      </c>
      <c r="C14130" s="7">
        <v>44076.1222106482</v>
      </c>
      <c r="D14130" t="str">
        <f>VLOOKUP(A14130,Sheet2!$B$2:$E$1001,3,0)</f>
        <v>video</v>
      </c>
      <c r="E14130" t="str">
        <f>VLOOKUP(A14130,Sheet2!$B$2:$E$1001,4,0)</f>
        <v>travel</v>
      </c>
      <c r="F14130" t="str">
        <f>VLOOKUP(B14130,Sheet3!$B$2:$D$17,2,0)</f>
        <v>negative</v>
      </c>
      <c r="G14130">
        <f>VLOOKUP(B14130,Sheet3!$B$2:$D$17,3,0)</f>
        <v>0</v>
      </c>
      <c r="H14130">
        <f t="shared" si="660"/>
        <v>9</v>
      </c>
      <c r="I14130">
        <f t="shared" si="661"/>
        <v>3</v>
      </c>
      <c r="J14130" t="str">
        <f t="shared" si="662"/>
        <v>0-3</v>
      </c>
    </row>
    <row r="14131" spans="1:10">
      <c r="A14131" t="s">
        <v>934</v>
      </c>
      <c r="B14131" t="s">
        <v>1503</v>
      </c>
      <c r="C14131" s="7">
        <v>44067.3954976852</v>
      </c>
      <c r="D14131" t="str">
        <f>VLOOKUP(A14131,Sheet2!$B$2:$E$1001,3,0)</f>
        <v>video</v>
      </c>
      <c r="E14131" t="str">
        <f>VLOOKUP(A14131,Sheet2!$B$2:$E$1001,4,0)</f>
        <v>travel</v>
      </c>
      <c r="F14131" t="str">
        <f>VLOOKUP(B14131,Sheet3!$B$2:$D$17,2,0)</f>
        <v>negative</v>
      </c>
      <c r="G14131">
        <f>VLOOKUP(B14131,Sheet3!$B$2:$D$17,3,0)</f>
        <v>12</v>
      </c>
      <c r="H14131">
        <f t="shared" si="660"/>
        <v>8</v>
      </c>
      <c r="I14131">
        <f t="shared" si="661"/>
        <v>1</v>
      </c>
      <c r="J14131" t="str">
        <f t="shared" si="662"/>
        <v>9-12</v>
      </c>
    </row>
    <row r="14132" spans="1:10">
      <c r="A14132" t="s">
        <v>934</v>
      </c>
      <c r="B14132" t="s">
        <v>1490</v>
      </c>
      <c r="C14132" s="7">
        <v>44114.1277546296</v>
      </c>
      <c r="D14132" t="str">
        <f>VLOOKUP(A14132,Sheet2!$B$2:$E$1001,3,0)</f>
        <v>video</v>
      </c>
      <c r="E14132" t="str">
        <f>VLOOKUP(A14132,Sheet2!$B$2:$E$1001,4,0)</f>
        <v>travel</v>
      </c>
      <c r="F14132" t="str">
        <f>VLOOKUP(B14132,Sheet3!$B$2:$D$17,2,0)</f>
        <v>negative</v>
      </c>
      <c r="G14132">
        <f>VLOOKUP(B14132,Sheet3!$B$2:$D$17,3,0)</f>
        <v>5</v>
      </c>
      <c r="H14132">
        <f t="shared" si="660"/>
        <v>10</v>
      </c>
      <c r="I14132">
        <f t="shared" si="661"/>
        <v>6</v>
      </c>
      <c r="J14132" t="str">
        <f t="shared" si="662"/>
        <v>3-6</v>
      </c>
    </row>
    <row r="14133" spans="1:10">
      <c r="A14133" t="s">
        <v>934</v>
      </c>
      <c r="B14133" t="s">
        <v>1494</v>
      </c>
      <c r="C14133" s="7">
        <v>44106.2693981481</v>
      </c>
      <c r="D14133" t="str">
        <f>VLOOKUP(A14133,Sheet2!$B$2:$E$1001,3,0)</f>
        <v>video</v>
      </c>
      <c r="E14133" t="str">
        <f>VLOOKUP(A14133,Sheet2!$B$2:$E$1001,4,0)</f>
        <v>travel</v>
      </c>
      <c r="F14133" t="str">
        <f>VLOOKUP(B14133,Sheet3!$B$2:$D$17,2,0)</f>
        <v>positive</v>
      </c>
      <c r="G14133">
        <f>VLOOKUP(B14133,Sheet3!$B$2:$D$17,3,0)</f>
        <v>65</v>
      </c>
      <c r="H14133">
        <f t="shared" si="660"/>
        <v>10</v>
      </c>
      <c r="I14133">
        <f t="shared" si="661"/>
        <v>5</v>
      </c>
      <c r="J14133" t="str">
        <f t="shared" si="662"/>
        <v>6-9</v>
      </c>
    </row>
    <row r="14134" spans="1:10">
      <c r="A14134" t="s">
        <v>934</v>
      </c>
      <c r="B14134" t="s">
        <v>1487</v>
      </c>
      <c r="C14134" s="7">
        <v>44301.0767476852</v>
      </c>
      <c r="D14134" t="str">
        <f>VLOOKUP(A14134,Sheet2!$B$2:$E$1001,3,0)</f>
        <v>video</v>
      </c>
      <c r="E14134" t="str">
        <f>VLOOKUP(A14134,Sheet2!$B$2:$E$1001,4,0)</f>
        <v>travel</v>
      </c>
      <c r="F14134" t="str">
        <f>VLOOKUP(B14134,Sheet3!$B$2:$D$17,2,0)</f>
        <v>positive</v>
      </c>
      <c r="G14134">
        <f>VLOOKUP(B14134,Sheet3!$B$2:$D$17,3,0)</f>
        <v>70</v>
      </c>
      <c r="H14134">
        <f t="shared" si="660"/>
        <v>4</v>
      </c>
      <c r="I14134">
        <f t="shared" si="661"/>
        <v>4</v>
      </c>
      <c r="J14134" t="str">
        <f t="shared" si="662"/>
        <v>0-3</v>
      </c>
    </row>
    <row r="14135" customFormat="1" spans="1:10">
      <c r="A14135" t="s">
        <v>934</v>
      </c>
      <c r="B14135" t="s">
        <v>1491</v>
      </c>
      <c r="C14135" s="7">
        <v>44002.0277777778</v>
      </c>
      <c r="D14135" t="str">
        <f>VLOOKUP(A14135,Sheet2!$B$2:$E$1001,3,0)</f>
        <v>video</v>
      </c>
      <c r="E14135" t="str">
        <f>VLOOKUP(A14135,Sheet2!$B$2:$E$1001,4,0)</f>
        <v>travel</v>
      </c>
      <c r="F14135" t="str">
        <f>VLOOKUP(B14135,Sheet3!$B$2:$D$17,2,0)</f>
        <v>positive</v>
      </c>
      <c r="G14135">
        <f>VLOOKUP(B14135,Sheet3!$B$2:$D$17,3,0)</f>
        <v>30</v>
      </c>
      <c r="H14135">
        <f t="shared" si="660"/>
        <v>6</v>
      </c>
      <c r="I14135">
        <f t="shared" si="661"/>
        <v>6</v>
      </c>
      <c r="J14135" t="str">
        <f t="shared" si="662"/>
        <v>0-3</v>
      </c>
    </row>
    <row r="14136" spans="1:10">
      <c r="A14136" t="s">
        <v>934</v>
      </c>
      <c r="B14136" t="s">
        <v>1500</v>
      </c>
      <c r="C14136" s="7">
        <v>44101.5530208333</v>
      </c>
      <c r="D14136" t="str">
        <f>VLOOKUP(A14136,Sheet2!$B$2:$E$1001,3,0)</f>
        <v>video</v>
      </c>
      <c r="E14136" t="str">
        <f>VLOOKUP(A14136,Sheet2!$B$2:$E$1001,4,0)</f>
        <v>travel</v>
      </c>
      <c r="F14136" t="str">
        <f>VLOOKUP(B14136,Sheet3!$B$2:$D$17,2,0)</f>
        <v>positive</v>
      </c>
      <c r="G14136">
        <f>VLOOKUP(B14136,Sheet3!$B$2:$D$17,3,0)</f>
        <v>45</v>
      </c>
      <c r="H14136">
        <f t="shared" si="660"/>
        <v>9</v>
      </c>
      <c r="I14136">
        <f t="shared" si="661"/>
        <v>7</v>
      </c>
      <c r="J14136" t="str">
        <f t="shared" si="662"/>
        <v>12-15</v>
      </c>
    </row>
    <row r="14137" spans="1:10">
      <c r="A14137" t="s">
        <v>934</v>
      </c>
      <c r="B14137" t="s">
        <v>1491</v>
      </c>
      <c r="C14137" s="7">
        <v>44281.1473032407</v>
      </c>
      <c r="D14137" t="str">
        <f>VLOOKUP(A14137,Sheet2!$B$2:$E$1001,3,0)</f>
        <v>video</v>
      </c>
      <c r="E14137" t="str">
        <f>VLOOKUP(A14137,Sheet2!$B$2:$E$1001,4,0)</f>
        <v>travel</v>
      </c>
      <c r="F14137" t="str">
        <f>VLOOKUP(B14137,Sheet3!$B$2:$D$17,2,0)</f>
        <v>positive</v>
      </c>
      <c r="G14137">
        <f>VLOOKUP(B14137,Sheet3!$B$2:$D$17,3,0)</f>
        <v>30</v>
      </c>
      <c r="H14137">
        <f t="shared" si="660"/>
        <v>3</v>
      </c>
      <c r="I14137">
        <f t="shared" si="661"/>
        <v>5</v>
      </c>
      <c r="J14137" t="str">
        <f t="shared" si="662"/>
        <v>3-6</v>
      </c>
    </row>
    <row r="14138" spans="1:10">
      <c r="A14138" t="s">
        <v>934</v>
      </c>
      <c r="B14138" t="s">
        <v>1497</v>
      </c>
      <c r="C14138" s="7">
        <v>44216.926712963</v>
      </c>
      <c r="D14138" t="str">
        <f>VLOOKUP(A14138,Sheet2!$B$2:$E$1001,3,0)</f>
        <v>video</v>
      </c>
      <c r="E14138" t="str">
        <f>VLOOKUP(A14138,Sheet2!$B$2:$E$1001,4,0)</f>
        <v>travel</v>
      </c>
      <c r="F14138" t="str">
        <f>VLOOKUP(B14138,Sheet3!$B$2:$D$17,2,0)</f>
        <v>positive</v>
      </c>
      <c r="G14138">
        <f>VLOOKUP(B14138,Sheet3!$B$2:$D$17,3,0)</f>
        <v>72</v>
      </c>
      <c r="H14138">
        <f t="shared" si="660"/>
        <v>1</v>
      </c>
      <c r="I14138">
        <f t="shared" si="661"/>
        <v>3</v>
      </c>
      <c r="J14138" t="str">
        <f t="shared" si="662"/>
        <v>21-24</v>
      </c>
    </row>
    <row r="14139" spans="1:10">
      <c r="A14139" t="s">
        <v>934</v>
      </c>
      <c r="B14139" t="s">
        <v>1502</v>
      </c>
      <c r="C14139" s="7">
        <v>44365.2004282407</v>
      </c>
      <c r="D14139" t="str">
        <f>VLOOKUP(A14139,Sheet2!$B$2:$E$1001,3,0)</f>
        <v>video</v>
      </c>
      <c r="E14139" t="str">
        <f>VLOOKUP(A14139,Sheet2!$B$2:$E$1001,4,0)</f>
        <v>travel</v>
      </c>
      <c r="F14139" t="str">
        <f>VLOOKUP(B14139,Sheet3!$B$2:$D$17,2,0)</f>
        <v>negative</v>
      </c>
      <c r="G14139">
        <f>VLOOKUP(B14139,Sheet3!$B$2:$D$17,3,0)</f>
        <v>15</v>
      </c>
      <c r="H14139">
        <f t="shared" si="660"/>
        <v>6</v>
      </c>
      <c r="I14139">
        <f t="shared" si="661"/>
        <v>5</v>
      </c>
      <c r="J14139" t="str">
        <f t="shared" si="662"/>
        <v>3-6</v>
      </c>
    </row>
    <row r="14140" spans="1:10">
      <c r="A14140" t="s">
        <v>934</v>
      </c>
      <c r="B14140" t="s">
        <v>1497</v>
      </c>
      <c r="C14140" s="7">
        <v>44270.1176041667</v>
      </c>
      <c r="D14140" t="str">
        <f>VLOOKUP(A14140,Sheet2!$B$2:$E$1001,3,0)</f>
        <v>video</v>
      </c>
      <c r="E14140" t="str">
        <f>VLOOKUP(A14140,Sheet2!$B$2:$E$1001,4,0)</f>
        <v>travel</v>
      </c>
      <c r="F14140" t="str">
        <f>VLOOKUP(B14140,Sheet3!$B$2:$D$17,2,0)</f>
        <v>positive</v>
      </c>
      <c r="G14140">
        <f>VLOOKUP(B14140,Sheet3!$B$2:$D$17,3,0)</f>
        <v>72</v>
      </c>
      <c r="H14140">
        <f t="shared" si="660"/>
        <v>3</v>
      </c>
      <c r="I14140">
        <f t="shared" si="661"/>
        <v>1</v>
      </c>
      <c r="J14140" t="str">
        <f t="shared" si="662"/>
        <v>0-3</v>
      </c>
    </row>
    <row r="14141" spans="1:10">
      <c r="A14141" t="s">
        <v>937</v>
      </c>
      <c r="B14141" t="s">
        <v>1490</v>
      </c>
      <c r="C14141" s="7">
        <v>44075.2607407407</v>
      </c>
      <c r="D14141" t="str">
        <f>VLOOKUP(A14141,Sheet2!$B$2:$E$1001,3,0)</f>
        <v>photo</v>
      </c>
      <c r="E14141" t="str">
        <f>VLOOKUP(A14141,Sheet2!$B$2:$E$1001,4,0)</f>
        <v>tennis</v>
      </c>
      <c r="F14141" t="str">
        <f>VLOOKUP(B14141,Sheet3!$B$2:$D$17,2,0)</f>
        <v>negative</v>
      </c>
      <c r="G14141">
        <f>VLOOKUP(B14141,Sheet3!$B$2:$D$17,3,0)</f>
        <v>5</v>
      </c>
      <c r="H14141">
        <f t="shared" si="660"/>
        <v>9</v>
      </c>
      <c r="I14141">
        <f t="shared" si="661"/>
        <v>2</v>
      </c>
      <c r="J14141" t="str">
        <f t="shared" si="662"/>
        <v>6-9</v>
      </c>
    </row>
    <row r="14142" spans="1:10">
      <c r="A14142" t="s">
        <v>937</v>
      </c>
      <c r="B14142" t="s">
        <v>1501</v>
      </c>
      <c r="C14142" s="7">
        <v>44192.8703009259</v>
      </c>
      <c r="D14142" t="str">
        <f>VLOOKUP(A14142,Sheet2!$B$2:$E$1001,3,0)</f>
        <v>photo</v>
      </c>
      <c r="E14142" t="str">
        <f>VLOOKUP(A14142,Sheet2!$B$2:$E$1001,4,0)</f>
        <v>tennis</v>
      </c>
      <c r="F14142" t="str">
        <f>VLOOKUP(B14142,Sheet3!$B$2:$D$17,2,0)</f>
        <v>neutral</v>
      </c>
      <c r="G14142">
        <f>VLOOKUP(B14142,Sheet3!$B$2:$D$17,3,0)</f>
        <v>35</v>
      </c>
      <c r="H14142">
        <f t="shared" si="660"/>
        <v>12</v>
      </c>
      <c r="I14142">
        <f t="shared" si="661"/>
        <v>7</v>
      </c>
      <c r="J14142" t="str">
        <f t="shared" si="662"/>
        <v>18-21</v>
      </c>
    </row>
    <row r="14143" spans="1:10">
      <c r="A14143" t="s">
        <v>937</v>
      </c>
      <c r="B14143" t="s">
        <v>1492</v>
      </c>
      <c r="C14143" s="7">
        <v>44187.3188541667</v>
      </c>
      <c r="D14143" t="str">
        <f>VLOOKUP(A14143,Sheet2!$B$2:$E$1001,3,0)</f>
        <v>photo</v>
      </c>
      <c r="E14143" t="str">
        <f>VLOOKUP(A14143,Sheet2!$B$2:$E$1001,4,0)</f>
        <v>tennis</v>
      </c>
      <c r="F14143" t="str">
        <f>VLOOKUP(B14143,Sheet3!$B$2:$D$17,2,0)</f>
        <v>neutral</v>
      </c>
      <c r="G14143">
        <f>VLOOKUP(B14143,Sheet3!$B$2:$D$17,3,0)</f>
        <v>20</v>
      </c>
      <c r="H14143">
        <f t="shared" si="660"/>
        <v>12</v>
      </c>
      <c r="I14143">
        <f t="shared" si="661"/>
        <v>2</v>
      </c>
      <c r="J14143" t="str">
        <f t="shared" si="662"/>
        <v>6-9</v>
      </c>
    </row>
    <row r="14144" spans="1:10">
      <c r="A14144" t="s">
        <v>937</v>
      </c>
      <c r="B14144" t="s">
        <v>1500</v>
      </c>
      <c r="C14144" s="7">
        <v>44311.4247800926</v>
      </c>
      <c r="D14144" t="str">
        <f>VLOOKUP(A14144,Sheet2!$B$2:$E$1001,3,0)</f>
        <v>photo</v>
      </c>
      <c r="E14144" t="str">
        <f>VLOOKUP(A14144,Sheet2!$B$2:$E$1001,4,0)</f>
        <v>tennis</v>
      </c>
      <c r="F14144" t="str">
        <f>VLOOKUP(B14144,Sheet3!$B$2:$D$17,2,0)</f>
        <v>positive</v>
      </c>
      <c r="G14144">
        <f>VLOOKUP(B14144,Sheet3!$B$2:$D$17,3,0)</f>
        <v>45</v>
      </c>
      <c r="H14144">
        <f t="shared" si="660"/>
        <v>4</v>
      </c>
      <c r="I14144">
        <f t="shared" si="661"/>
        <v>7</v>
      </c>
      <c r="J14144" t="str">
        <f t="shared" si="662"/>
        <v>9-12</v>
      </c>
    </row>
    <row r="14145" spans="1:10">
      <c r="A14145" t="s">
        <v>937</v>
      </c>
      <c r="B14145" t="s">
        <v>1490</v>
      </c>
      <c r="C14145" s="7">
        <v>44339.9865277778</v>
      </c>
      <c r="D14145" t="str">
        <f>VLOOKUP(A14145,Sheet2!$B$2:$E$1001,3,0)</f>
        <v>photo</v>
      </c>
      <c r="E14145" t="str">
        <f>VLOOKUP(A14145,Sheet2!$B$2:$E$1001,4,0)</f>
        <v>tennis</v>
      </c>
      <c r="F14145" t="str">
        <f>VLOOKUP(B14145,Sheet3!$B$2:$D$17,2,0)</f>
        <v>negative</v>
      </c>
      <c r="G14145">
        <f>VLOOKUP(B14145,Sheet3!$B$2:$D$17,3,0)</f>
        <v>5</v>
      </c>
      <c r="H14145">
        <f t="shared" si="660"/>
        <v>5</v>
      </c>
      <c r="I14145">
        <f t="shared" si="661"/>
        <v>7</v>
      </c>
      <c r="J14145" t="str">
        <f t="shared" si="662"/>
        <v>21-24</v>
      </c>
    </row>
    <row r="14146" spans="1:10">
      <c r="A14146" t="s">
        <v>937</v>
      </c>
      <c r="B14146" t="s">
        <v>1494</v>
      </c>
      <c r="C14146" s="7">
        <v>44024.9689699074</v>
      </c>
      <c r="D14146" t="str">
        <f>VLOOKUP(A14146,Sheet2!$B$2:$E$1001,3,0)</f>
        <v>photo</v>
      </c>
      <c r="E14146" t="str">
        <f>VLOOKUP(A14146,Sheet2!$B$2:$E$1001,4,0)</f>
        <v>tennis</v>
      </c>
      <c r="F14146" t="str">
        <f>VLOOKUP(B14146,Sheet3!$B$2:$D$17,2,0)</f>
        <v>positive</v>
      </c>
      <c r="G14146">
        <f>VLOOKUP(B14146,Sheet3!$B$2:$D$17,3,0)</f>
        <v>65</v>
      </c>
      <c r="H14146">
        <f t="shared" si="660"/>
        <v>7</v>
      </c>
      <c r="I14146">
        <f t="shared" si="661"/>
        <v>7</v>
      </c>
      <c r="J14146" t="str">
        <f t="shared" si="662"/>
        <v>21-24</v>
      </c>
    </row>
    <row r="14147" spans="1:10">
      <c r="A14147" t="s">
        <v>937</v>
      </c>
      <c r="B14147" t="s">
        <v>1495</v>
      </c>
      <c r="C14147" s="7">
        <v>44182.4815046296</v>
      </c>
      <c r="D14147" t="str">
        <f>VLOOKUP(A14147,Sheet2!$B$2:$E$1001,3,0)</f>
        <v>photo</v>
      </c>
      <c r="E14147" t="str">
        <f>VLOOKUP(A14147,Sheet2!$B$2:$E$1001,4,0)</f>
        <v>tennis</v>
      </c>
      <c r="F14147" t="str">
        <f>VLOOKUP(B14147,Sheet3!$B$2:$D$17,2,0)</f>
        <v>positive</v>
      </c>
      <c r="G14147">
        <f>VLOOKUP(B14147,Sheet3!$B$2:$D$17,3,0)</f>
        <v>75</v>
      </c>
      <c r="H14147">
        <f t="shared" ref="H14147:H14210" si="663">MONTH(C14147)</f>
        <v>12</v>
      </c>
      <c r="I14147">
        <f t="shared" ref="I14147:I14210" si="664">WEEKDAY(C14147,2)</f>
        <v>4</v>
      </c>
      <c r="J14147" t="str">
        <f t="shared" ref="J14147:J14210" si="665">TEXT(INT(HOUR(C14147)/3)*3,"0")&amp;"-"&amp;TEXT(INT(HOUR(C14147)/3)*3+3,"0")</f>
        <v>9-12</v>
      </c>
    </row>
    <row r="14148" spans="1:10">
      <c r="A14148" t="s">
        <v>937</v>
      </c>
      <c r="B14148" t="s">
        <v>1496</v>
      </c>
      <c r="C14148" s="7">
        <v>44185.9893287037</v>
      </c>
      <c r="D14148" t="str">
        <f>VLOOKUP(A14148,Sheet2!$B$2:$E$1001,3,0)</f>
        <v>photo</v>
      </c>
      <c r="E14148" t="str">
        <f>VLOOKUP(A14148,Sheet2!$B$2:$E$1001,4,0)</f>
        <v>tennis</v>
      </c>
      <c r="F14148" t="str">
        <f>VLOOKUP(B14148,Sheet3!$B$2:$D$17,2,0)</f>
        <v>positive</v>
      </c>
      <c r="G14148">
        <f>VLOOKUP(B14148,Sheet3!$B$2:$D$17,3,0)</f>
        <v>70</v>
      </c>
      <c r="H14148">
        <f t="shared" si="663"/>
        <v>12</v>
      </c>
      <c r="I14148">
        <f t="shared" si="664"/>
        <v>7</v>
      </c>
      <c r="J14148" t="str">
        <f t="shared" si="665"/>
        <v>21-24</v>
      </c>
    </row>
    <row r="14149" spans="1:10">
      <c r="A14149" t="s">
        <v>937</v>
      </c>
      <c r="B14149" t="s">
        <v>1485</v>
      </c>
      <c r="C14149" s="7">
        <v>44006.2885069444</v>
      </c>
      <c r="D14149" t="str">
        <f>VLOOKUP(A14149,Sheet2!$B$2:$E$1001,3,0)</f>
        <v>photo</v>
      </c>
      <c r="E14149" t="str">
        <f>VLOOKUP(A14149,Sheet2!$B$2:$E$1001,4,0)</f>
        <v>tennis</v>
      </c>
      <c r="F14149" t="str">
        <f>VLOOKUP(B14149,Sheet3!$B$2:$D$17,2,0)</f>
        <v>positive</v>
      </c>
      <c r="G14149">
        <f>VLOOKUP(B14149,Sheet3!$B$2:$D$17,3,0)</f>
        <v>60</v>
      </c>
      <c r="H14149">
        <f t="shared" si="663"/>
        <v>6</v>
      </c>
      <c r="I14149">
        <f t="shared" si="664"/>
        <v>3</v>
      </c>
      <c r="J14149" t="str">
        <f t="shared" si="665"/>
        <v>6-9</v>
      </c>
    </row>
    <row r="14150" customFormat="1" spans="1:10">
      <c r="A14150" t="s">
        <v>937</v>
      </c>
      <c r="B14150" t="s">
        <v>1502</v>
      </c>
      <c r="C14150" s="7">
        <v>44231.6277893518</v>
      </c>
      <c r="D14150" t="str">
        <f>VLOOKUP(A14150,Sheet2!$B$2:$E$1001,3,0)</f>
        <v>photo</v>
      </c>
      <c r="E14150" t="str">
        <f>VLOOKUP(A14150,Sheet2!$B$2:$E$1001,4,0)</f>
        <v>tennis</v>
      </c>
      <c r="F14150" t="str">
        <f>VLOOKUP(B14150,Sheet3!$B$2:$D$17,2,0)</f>
        <v>negative</v>
      </c>
      <c r="G14150">
        <f>VLOOKUP(B14150,Sheet3!$B$2:$D$17,3,0)</f>
        <v>15</v>
      </c>
      <c r="H14150">
        <f t="shared" si="663"/>
        <v>2</v>
      </c>
      <c r="I14150">
        <f t="shared" si="664"/>
        <v>4</v>
      </c>
      <c r="J14150" t="str">
        <f t="shared" si="665"/>
        <v>15-18</v>
      </c>
    </row>
    <row r="14151" spans="1:10">
      <c r="A14151" t="s">
        <v>937</v>
      </c>
      <c r="B14151" t="s">
        <v>1488</v>
      </c>
      <c r="C14151" s="7">
        <v>44293.6577430556</v>
      </c>
      <c r="D14151" t="str">
        <f>VLOOKUP(A14151,Sheet2!$B$2:$E$1001,3,0)</f>
        <v>photo</v>
      </c>
      <c r="E14151" t="str">
        <f>VLOOKUP(A14151,Sheet2!$B$2:$E$1001,4,0)</f>
        <v>tennis</v>
      </c>
      <c r="F14151" t="str">
        <f>VLOOKUP(B14151,Sheet3!$B$2:$D$17,2,0)</f>
        <v>negative</v>
      </c>
      <c r="G14151">
        <f>VLOOKUP(B14151,Sheet3!$B$2:$D$17,3,0)</f>
        <v>0</v>
      </c>
      <c r="H14151">
        <f t="shared" si="663"/>
        <v>4</v>
      </c>
      <c r="I14151">
        <f t="shared" si="664"/>
        <v>3</v>
      </c>
      <c r="J14151" t="str">
        <f t="shared" si="665"/>
        <v>15-18</v>
      </c>
    </row>
    <row r="14152" spans="1:10">
      <c r="A14152" t="s">
        <v>937</v>
      </c>
      <c r="B14152" t="s">
        <v>1497</v>
      </c>
      <c r="C14152" s="7">
        <v>44207.4161689815</v>
      </c>
      <c r="D14152" t="str">
        <f>VLOOKUP(A14152,Sheet2!$B$2:$E$1001,3,0)</f>
        <v>photo</v>
      </c>
      <c r="E14152" t="str">
        <f>VLOOKUP(A14152,Sheet2!$B$2:$E$1001,4,0)</f>
        <v>tennis</v>
      </c>
      <c r="F14152" t="str">
        <f>VLOOKUP(B14152,Sheet3!$B$2:$D$17,2,0)</f>
        <v>positive</v>
      </c>
      <c r="G14152">
        <f>VLOOKUP(B14152,Sheet3!$B$2:$D$17,3,0)</f>
        <v>72</v>
      </c>
      <c r="H14152">
        <f t="shared" si="663"/>
        <v>1</v>
      </c>
      <c r="I14152">
        <f t="shared" si="664"/>
        <v>1</v>
      </c>
      <c r="J14152" t="str">
        <f t="shared" si="665"/>
        <v>9-12</v>
      </c>
    </row>
    <row r="14153" spans="1:10">
      <c r="A14153" t="s">
        <v>937</v>
      </c>
      <c r="B14153" t="s">
        <v>1492</v>
      </c>
      <c r="C14153" s="7">
        <v>44109.6973263889</v>
      </c>
      <c r="D14153" t="str">
        <f>VLOOKUP(A14153,Sheet2!$B$2:$E$1001,3,0)</f>
        <v>photo</v>
      </c>
      <c r="E14153" t="str">
        <f>VLOOKUP(A14153,Sheet2!$B$2:$E$1001,4,0)</f>
        <v>tennis</v>
      </c>
      <c r="F14153" t="str">
        <f>VLOOKUP(B14153,Sheet3!$B$2:$D$17,2,0)</f>
        <v>neutral</v>
      </c>
      <c r="G14153">
        <f>VLOOKUP(B14153,Sheet3!$B$2:$D$17,3,0)</f>
        <v>20</v>
      </c>
      <c r="H14153">
        <f t="shared" si="663"/>
        <v>10</v>
      </c>
      <c r="I14153">
        <f t="shared" si="664"/>
        <v>1</v>
      </c>
      <c r="J14153" t="str">
        <f t="shared" si="665"/>
        <v>15-18</v>
      </c>
    </row>
    <row r="14154" spans="1:10">
      <c r="A14154" t="s">
        <v>937</v>
      </c>
      <c r="B14154" t="s">
        <v>1497</v>
      </c>
      <c r="C14154" s="7">
        <v>44218.4218865741</v>
      </c>
      <c r="D14154" t="str">
        <f>VLOOKUP(A14154,Sheet2!$B$2:$E$1001,3,0)</f>
        <v>photo</v>
      </c>
      <c r="E14154" t="str">
        <f>VLOOKUP(A14154,Sheet2!$B$2:$E$1001,4,0)</f>
        <v>tennis</v>
      </c>
      <c r="F14154" t="str">
        <f>VLOOKUP(B14154,Sheet3!$B$2:$D$17,2,0)</f>
        <v>positive</v>
      </c>
      <c r="G14154">
        <f>VLOOKUP(B14154,Sheet3!$B$2:$D$17,3,0)</f>
        <v>72</v>
      </c>
      <c r="H14154">
        <f t="shared" si="663"/>
        <v>1</v>
      </c>
      <c r="I14154">
        <f t="shared" si="664"/>
        <v>5</v>
      </c>
      <c r="J14154" t="str">
        <f t="shared" si="665"/>
        <v>9-12</v>
      </c>
    </row>
    <row r="14155" spans="1:10">
      <c r="A14155" t="s">
        <v>937</v>
      </c>
      <c r="B14155" t="s">
        <v>1500</v>
      </c>
      <c r="C14155" s="7">
        <v>44282.3501157407</v>
      </c>
      <c r="D14155" t="str">
        <f>VLOOKUP(A14155,Sheet2!$B$2:$E$1001,3,0)</f>
        <v>photo</v>
      </c>
      <c r="E14155" t="str">
        <f>VLOOKUP(A14155,Sheet2!$B$2:$E$1001,4,0)</f>
        <v>tennis</v>
      </c>
      <c r="F14155" t="str">
        <f>VLOOKUP(B14155,Sheet3!$B$2:$D$17,2,0)</f>
        <v>positive</v>
      </c>
      <c r="G14155">
        <f>VLOOKUP(B14155,Sheet3!$B$2:$D$17,3,0)</f>
        <v>45</v>
      </c>
      <c r="H14155">
        <f t="shared" si="663"/>
        <v>3</v>
      </c>
      <c r="I14155">
        <f t="shared" si="664"/>
        <v>6</v>
      </c>
      <c r="J14155" t="str">
        <f t="shared" si="665"/>
        <v>6-9</v>
      </c>
    </row>
    <row r="14156" spans="1:10">
      <c r="A14156" t="s">
        <v>937</v>
      </c>
      <c r="B14156" t="s">
        <v>1503</v>
      </c>
      <c r="C14156" s="7">
        <v>44290.0034375</v>
      </c>
      <c r="D14156" t="str">
        <f>VLOOKUP(A14156,Sheet2!$B$2:$E$1001,3,0)</f>
        <v>photo</v>
      </c>
      <c r="E14156" t="str">
        <f>VLOOKUP(A14156,Sheet2!$B$2:$E$1001,4,0)</f>
        <v>tennis</v>
      </c>
      <c r="F14156" t="str">
        <f>VLOOKUP(B14156,Sheet3!$B$2:$D$17,2,0)</f>
        <v>negative</v>
      </c>
      <c r="G14156">
        <f>VLOOKUP(B14156,Sheet3!$B$2:$D$17,3,0)</f>
        <v>12</v>
      </c>
      <c r="H14156">
        <f t="shared" si="663"/>
        <v>4</v>
      </c>
      <c r="I14156">
        <f t="shared" si="664"/>
        <v>7</v>
      </c>
      <c r="J14156" t="str">
        <f t="shared" si="665"/>
        <v>0-3</v>
      </c>
    </row>
    <row r="14157" spans="1:10">
      <c r="A14157" t="s">
        <v>937</v>
      </c>
      <c r="B14157" t="s">
        <v>1488</v>
      </c>
      <c r="C14157" s="7">
        <v>44206.5534490741</v>
      </c>
      <c r="D14157" t="str">
        <f>VLOOKUP(A14157,Sheet2!$B$2:$E$1001,3,0)</f>
        <v>photo</v>
      </c>
      <c r="E14157" t="str">
        <f>VLOOKUP(A14157,Sheet2!$B$2:$E$1001,4,0)</f>
        <v>tennis</v>
      </c>
      <c r="F14157" t="str">
        <f>VLOOKUP(B14157,Sheet3!$B$2:$D$17,2,0)</f>
        <v>negative</v>
      </c>
      <c r="G14157">
        <f>VLOOKUP(B14157,Sheet3!$B$2:$D$17,3,0)</f>
        <v>0</v>
      </c>
      <c r="H14157">
        <f t="shared" si="663"/>
        <v>1</v>
      </c>
      <c r="I14157">
        <f t="shared" si="664"/>
        <v>7</v>
      </c>
      <c r="J14157" t="str">
        <f t="shared" si="665"/>
        <v>12-15</v>
      </c>
    </row>
    <row r="14158" spans="1:10">
      <c r="A14158" t="s">
        <v>937</v>
      </c>
      <c r="B14158" t="s">
        <v>1494</v>
      </c>
      <c r="C14158" s="7">
        <v>44152.1647916667</v>
      </c>
      <c r="D14158" t="str">
        <f>VLOOKUP(A14158,Sheet2!$B$2:$E$1001,3,0)</f>
        <v>photo</v>
      </c>
      <c r="E14158" t="str">
        <f>VLOOKUP(A14158,Sheet2!$B$2:$E$1001,4,0)</f>
        <v>tennis</v>
      </c>
      <c r="F14158" t="str">
        <f>VLOOKUP(B14158,Sheet3!$B$2:$D$17,2,0)</f>
        <v>positive</v>
      </c>
      <c r="G14158">
        <f>VLOOKUP(B14158,Sheet3!$B$2:$D$17,3,0)</f>
        <v>65</v>
      </c>
      <c r="H14158">
        <f t="shared" si="663"/>
        <v>11</v>
      </c>
      <c r="I14158">
        <f t="shared" si="664"/>
        <v>2</v>
      </c>
      <c r="J14158" t="str">
        <f t="shared" si="665"/>
        <v>3-6</v>
      </c>
    </row>
    <row r="14159" spans="1:10">
      <c r="A14159" t="s">
        <v>937</v>
      </c>
      <c r="B14159" t="s">
        <v>1503</v>
      </c>
      <c r="C14159" s="7">
        <v>44117.7013194444</v>
      </c>
      <c r="D14159" t="str">
        <f>VLOOKUP(A14159,Sheet2!$B$2:$E$1001,3,0)</f>
        <v>photo</v>
      </c>
      <c r="E14159" t="str">
        <f>VLOOKUP(A14159,Sheet2!$B$2:$E$1001,4,0)</f>
        <v>tennis</v>
      </c>
      <c r="F14159" t="str">
        <f>VLOOKUP(B14159,Sheet3!$B$2:$D$17,2,0)</f>
        <v>negative</v>
      </c>
      <c r="G14159">
        <f>VLOOKUP(B14159,Sheet3!$B$2:$D$17,3,0)</f>
        <v>12</v>
      </c>
      <c r="H14159">
        <f t="shared" si="663"/>
        <v>10</v>
      </c>
      <c r="I14159">
        <f t="shared" si="664"/>
        <v>2</v>
      </c>
      <c r="J14159" t="str">
        <f t="shared" si="665"/>
        <v>15-18</v>
      </c>
    </row>
    <row r="14160" customFormat="1" spans="1:10">
      <c r="A14160" t="s">
        <v>937</v>
      </c>
      <c r="B14160" t="s">
        <v>1490</v>
      </c>
      <c r="C14160" s="7">
        <v>44124.2489351852</v>
      </c>
      <c r="D14160" t="str">
        <f>VLOOKUP(A14160,Sheet2!$B$2:$E$1001,3,0)</f>
        <v>photo</v>
      </c>
      <c r="E14160" t="str">
        <f>VLOOKUP(A14160,Sheet2!$B$2:$E$1001,4,0)</f>
        <v>tennis</v>
      </c>
      <c r="F14160" t="str">
        <f>VLOOKUP(B14160,Sheet3!$B$2:$D$17,2,0)</f>
        <v>negative</v>
      </c>
      <c r="G14160">
        <f>VLOOKUP(B14160,Sheet3!$B$2:$D$17,3,0)</f>
        <v>5</v>
      </c>
      <c r="H14160">
        <f t="shared" si="663"/>
        <v>10</v>
      </c>
      <c r="I14160">
        <f t="shared" si="664"/>
        <v>2</v>
      </c>
      <c r="J14160" t="str">
        <f t="shared" si="665"/>
        <v>3-6</v>
      </c>
    </row>
    <row r="14161" spans="1:10">
      <c r="A14161" t="s">
        <v>937</v>
      </c>
      <c r="B14161" t="s">
        <v>1496</v>
      </c>
      <c r="C14161" s="7">
        <v>44049.7060185185</v>
      </c>
      <c r="D14161" t="str">
        <f>VLOOKUP(A14161,Sheet2!$B$2:$E$1001,3,0)</f>
        <v>photo</v>
      </c>
      <c r="E14161" t="str">
        <f>VLOOKUP(A14161,Sheet2!$B$2:$E$1001,4,0)</f>
        <v>tennis</v>
      </c>
      <c r="F14161" t="str">
        <f>VLOOKUP(B14161,Sheet3!$B$2:$D$17,2,0)</f>
        <v>positive</v>
      </c>
      <c r="G14161">
        <f>VLOOKUP(B14161,Sheet3!$B$2:$D$17,3,0)</f>
        <v>70</v>
      </c>
      <c r="H14161">
        <f t="shared" si="663"/>
        <v>8</v>
      </c>
      <c r="I14161">
        <f t="shared" si="664"/>
        <v>4</v>
      </c>
      <c r="J14161" t="str">
        <f t="shared" si="665"/>
        <v>15-18</v>
      </c>
    </row>
    <row r="14162" spans="1:10">
      <c r="A14162" t="s">
        <v>937</v>
      </c>
      <c r="B14162" t="s">
        <v>1501</v>
      </c>
      <c r="C14162" s="7">
        <v>44099.3901851852</v>
      </c>
      <c r="D14162" t="str">
        <f>VLOOKUP(A14162,Sheet2!$B$2:$E$1001,3,0)</f>
        <v>photo</v>
      </c>
      <c r="E14162" t="str">
        <f>VLOOKUP(A14162,Sheet2!$B$2:$E$1001,4,0)</f>
        <v>tennis</v>
      </c>
      <c r="F14162" t="str">
        <f>VLOOKUP(B14162,Sheet3!$B$2:$D$17,2,0)</f>
        <v>neutral</v>
      </c>
      <c r="G14162">
        <f>VLOOKUP(B14162,Sheet3!$B$2:$D$17,3,0)</f>
        <v>35</v>
      </c>
      <c r="H14162">
        <f t="shared" si="663"/>
        <v>9</v>
      </c>
      <c r="I14162">
        <f t="shared" si="664"/>
        <v>5</v>
      </c>
      <c r="J14162" t="str">
        <f t="shared" si="665"/>
        <v>9-12</v>
      </c>
    </row>
    <row r="14163" spans="1:10">
      <c r="A14163" t="s">
        <v>937</v>
      </c>
      <c r="B14163" t="s">
        <v>1491</v>
      </c>
      <c r="C14163" s="7">
        <v>44079.4720717593</v>
      </c>
      <c r="D14163" t="str">
        <f>VLOOKUP(A14163,Sheet2!$B$2:$E$1001,3,0)</f>
        <v>photo</v>
      </c>
      <c r="E14163" t="str">
        <f>VLOOKUP(A14163,Sheet2!$B$2:$E$1001,4,0)</f>
        <v>tennis</v>
      </c>
      <c r="F14163" t="str">
        <f>VLOOKUP(B14163,Sheet3!$B$2:$D$17,2,0)</f>
        <v>positive</v>
      </c>
      <c r="G14163">
        <f>VLOOKUP(B14163,Sheet3!$B$2:$D$17,3,0)</f>
        <v>30</v>
      </c>
      <c r="H14163">
        <f t="shared" si="663"/>
        <v>9</v>
      </c>
      <c r="I14163">
        <f t="shared" si="664"/>
        <v>6</v>
      </c>
      <c r="J14163" t="str">
        <f t="shared" si="665"/>
        <v>9-12</v>
      </c>
    </row>
    <row r="14164" spans="1:10">
      <c r="A14164" t="s">
        <v>937</v>
      </c>
      <c r="B14164" t="s">
        <v>1490</v>
      </c>
      <c r="C14164" s="7">
        <v>44314.6218634259</v>
      </c>
      <c r="D14164" t="str">
        <f>VLOOKUP(A14164,Sheet2!$B$2:$E$1001,3,0)</f>
        <v>photo</v>
      </c>
      <c r="E14164" t="str">
        <f>VLOOKUP(A14164,Sheet2!$B$2:$E$1001,4,0)</f>
        <v>tennis</v>
      </c>
      <c r="F14164" t="str">
        <f>VLOOKUP(B14164,Sheet3!$B$2:$D$17,2,0)</f>
        <v>negative</v>
      </c>
      <c r="G14164">
        <f>VLOOKUP(B14164,Sheet3!$B$2:$D$17,3,0)</f>
        <v>5</v>
      </c>
      <c r="H14164">
        <f t="shared" si="663"/>
        <v>4</v>
      </c>
      <c r="I14164">
        <f t="shared" si="664"/>
        <v>3</v>
      </c>
      <c r="J14164" t="str">
        <f t="shared" si="665"/>
        <v>12-15</v>
      </c>
    </row>
    <row r="14165" spans="1:10">
      <c r="A14165" t="s">
        <v>937</v>
      </c>
      <c r="B14165" t="s">
        <v>1495</v>
      </c>
      <c r="C14165" s="7">
        <v>44027.2186574074</v>
      </c>
      <c r="D14165" t="str">
        <f>VLOOKUP(A14165,Sheet2!$B$2:$E$1001,3,0)</f>
        <v>photo</v>
      </c>
      <c r="E14165" t="str">
        <f>VLOOKUP(A14165,Sheet2!$B$2:$E$1001,4,0)</f>
        <v>tennis</v>
      </c>
      <c r="F14165" t="str">
        <f>VLOOKUP(B14165,Sheet3!$B$2:$D$17,2,0)</f>
        <v>positive</v>
      </c>
      <c r="G14165">
        <f>VLOOKUP(B14165,Sheet3!$B$2:$D$17,3,0)</f>
        <v>75</v>
      </c>
      <c r="H14165">
        <f t="shared" si="663"/>
        <v>7</v>
      </c>
      <c r="I14165">
        <f t="shared" si="664"/>
        <v>3</v>
      </c>
      <c r="J14165" t="str">
        <f t="shared" si="665"/>
        <v>3-6</v>
      </c>
    </row>
    <row r="14166" spans="1:10">
      <c r="A14166" t="s">
        <v>937</v>
      </c>
      <c r="B14166" t="s">
        <v>1487</v>
      </c>
      <c r="C14166" s="7">
        <v>44200.9147106481</v>
      </c>
      <c r="D14166" t="str">
        <f>VLOOKUP(A14166,Sheet2!$B$2:$E$1001,3,0)</f>
        <v>photo</v>
      </c>
      <c r="E14166" t="str">
        <f>VLOOKUP(A14166,Sheet2!$B$2:$E$1001,4,0)</f>
        <v>tennis</v>
      </c>
      <c r="F14166" t="str">
        <f>VLOOKUP(B14166,Sheet3!$B$2:$D$17,2,0)</f>
        <v>positive</v>
      </c>
      <c r="G14166">
        <f>VLOOKUP(B14166,Sheet3!$B$2:$D$17,3,0)</f>
        <v>70</v>
      </c>
      <c r="H14166">
        <f t="shared" si="663"/>
        <v>1</v>
      </c>
      <c r="I14166">
        <f t="shared" si="664"/>
        <v>1</v>
      </c>
      <c r="J14166" t="str">
        <f t="shared" si="665"/>
        <v>21-24</v>
      </c>
    </row>
    <row r="14167" spans="1:10">
      <c r="A14167" t="s">
        <v>937</v>
      </c>
      <c r="B14167" t="s">
        <v>1499</v>
      </c>
      <c r="C14167" s="7">
        <v>44241.5433333333</v>
      </c>
      <c r="D14167" t="str">
        <f>VLOOKUP(A14167,Sheet2!$B$2:$E$1001,3,0)</f>
        <v>photo</v>
      </c>
      <c r="E14167" t="str">
        <f>VLOOKUP(A14167,Sheet2!$B$2:$E$1001,4,0)</f>
        <v>tennis</v>
      </c>
      <c r="F14167" t="str">
        <f>VLOOKUP(B14167,Sheet3!$B$2:$D$17,2,0)</f>
        <v>negative</v>
      </c>
      <c r="G14167">
        <f>VLOOKUP(B14167,Sheet3!$B$2:$D$17,3,0)</f>
        <v>10</v>
      </c>
      <c r="H14167">
        <f t="shared" si="663"/>
        <v>2</v>
      </c>
      <c r="I14167">
        <f t="shared" si="664"/>
        <v>7</v>
      </c>
      <c r="J14167" t="str">
        <f t="shared" si="665"/>
        <v>12-15</v>
      </c>
    </row>
    <row r="14168" spans="1:10">
      <c r="A14168" t="s">
        <v>937</v>
      </c>
      <c r="B14168" t="s">
        <v>1491</v>
      </c>
      <c r="C14168" s="7">
        <v>44280.3802199074</v>
      </c>
      <c r="D14168" t="str">
        <f>VLOOKUP(A14168,Sheet2!$B$2:$E$1001,3,0)</f>
        <v>photo</v>
      </c>
      <c r="E14168" t="str">
        <f>VLOOKUP(A14168,Sheet2!$B$2:$E$1001,4,0)</f>
        <v>tennis</v>
      </c>
      <c r="F14168" t="str">
        <f>VLOOKUP(B14168,Sheet3!$B$2:$D$17,2,0)</f>
        <v>positive</v>
      </c>
      <c r="G14168">
        <f>VLOOKUP(B14168,Sheet3!$B$2:$D$17,3,0)</f>
        <v>30</v>
      </c>
      <c r="H14168">
        <f t="shared" si="663"/>
        <v>3</v>
      </c>
      <c r="I14168">
        <f t="shared" si="664"/>
        <v>4</v>
      </c>
      <c r="J14168" t="str">
        <f t="shared" si="665"/>
        <v>9-12</v>
      </c>
    </row>
    <row r="14169" spans="1:10">
      <c r="A14169" t="s">
        <v>937</v>
      </c>
      <c r="B14169" t="s">
        <v>1498</v>
      </c>
      <c r="C14169" s="7">
        <v>44312.2550810185</v>
      </c>
      <c r="D14169" t="str">
        <f>VLOOKUP(A14169,Sheet2!$B$2:$E$1001,3,0)</f>
        <v>photo</v>
      </c>
      <c r="E14169" t="str">
        <f>VLOOKUP(A14169,Sheet2!$B$2:$E$1001,4,0)</f>
        <v>tennis</v>
      </c>
      <c r="F14169" t="str">
        <f>VLOOKUP(B14169,Sheet3!$B$2:$D$17,2,0)</f>
        <v>positive</v>
      </c>
      <c r="G14169">
        <f>VLOOKUP(B14169,Sheet3!$B$2:$D$17,3,0)</f>
        <v>50</v>
      </c>
      <c r="H14169">
        <f t="shared" si="663"/>
        <v>4</v>
      </c>
      <c r="I14169">
        <f t="shared" si="664"/>
        <v>1</v>
      </c>
      <c r="J14169" t="str">
        <f t="shared" si="665"/>
        <v>6-9</v>
      </c>
    </row>
    <row r="14170" spans="1:10">
      <c r="A14170" t="s">
        <v>938</v>
      </c>
      <c r="B14170" t="s">
        <v>1488</v>
      </c>
      <c r="C14170" s="7">
        <v>44096.0157638889</v>
      </c>
      <c r="D14170" t="str">
        <f>VLOOKUP(A14170,Sheet2!$B$2:$E$1001,3,0)</f>
        <v>video</v>
      </c>
      <c r="E14170" t="str">
        <f>VLOOKUP(A14170,Sheet2!$B$2:$E$1001,4,0)</f>
        <v>tennis</v>
      </c>
      <c r="F14170" t="str">
        <f>VLOOKUP(B14170,Sheet3!$B$2:$D$17,2,0)</f>
        <v>negative</v>
      </c>
      <c r="G14170">
        <f>VLOOKUP(B14170,Sheet3!$B$2:$D$17,3,0)</f>
        <v>0</v>
      </c>
      <c r="H14170">
        <f t="shared" si="663"/>
        <v>9</v>
      </c>
      <c r="I14170">
        <f t="shared" si="664"/>
        <v>2</v>
      </c>
      <c r="J14170" t="str">
        <f t="shared" si="665"/>
        <v>0-3</v>
      </c>
    </row>
    <row r="14171" spans="1:10">
      <c r="A14171" t="s">
        <v>938</v>
      </c>
      <c r="B14171" t="s">
        <v>1502</v>
      </c>
      <c r="C14171" s="7">
        <v>44340.2275462963</v>
      </c>
      <c r="D14171" t="str">
        <f>VLOOKUP(A14171,Sheet2!$B$2:$E$1001,3,0)</f>
        <v>video</v>
      </c>
      <c r="E14171" t="str">
        <f>VLOOKUP(A14171,Sheet2!$B$2:$E$1001,4,0)</f>
        <v>tennis</v>
      </c>
      <c r="F14171" t="str">
        <f>VLOOKUP(B14171,Sheet3!$B$2:$D$17,2,0)</f>
        <v>negative</v>
      </c>
      <c r="G14171">
        <f>VLOOKUP(B14171,Sheet3!$B$2:$D$17,3,0)</f>
        <v>15</v>
      </c>
      <c r="H14171">
        <f t="shared" si="663"/>
        <v>5</v>
      </c>
      <c r="I14171">
        <f t="shared" si="664"/>
        <v>1</v>
      </c>
      <c r="J14171" t="str">
        <f t="shared" si="665"/>
        <v>3-6</v>
      </c>
    </row>
    <row r="14172" spans="1:10">
      <c r="A14172" t="s">
        <v>938</v>
      </c>
      <c r="B14172" t="s">
        <v>1499</v>
      </c>
      <c r="C14172" s="7">
        <v>44278.0332986111</v>
      </c>
      <c r="D14172" t="str">
        <f>VLOOKUP(A14172,Sheet2!$B$2:$E$1001,3,0)</f>
        <v>video</v>
      </c>
      <c r="E14172" t="str">
        <f>VLOOKUP(A14172,Sheet2!$B$2:$E$1001,4,0)</f>
        <v>tennis</v>
      </c>
      <c r="F14172" t="str">
        <f>VLOOKUP(B14172,Sheet3!$B$2:$D$17,2,0)</f>
        <v>negative</v>
      </c>
      <c r="G14172">
        <f>VLOOKUP(B14172,Sheet3!$B$2:$D$17,3,0)</f>
        <v>10</v>
      </c>
      <c r="H14172">
        <f t="shared" si="663"/>
        <v>3</v>
      </c>
      <c r="I14172">
        <f t="shared" si="664"/>
        <v>2</v>
      </c>
      <c r="J14172" t="str">
        <f t="shared" si="665"/>
        <v>0-3</v>
      </c>
    </row>
    <row r="14173" spans="1:10">
      <c r="A14173" t="s">
        <v>938</v>
      </c>
      <c r="B14173" t="s">
        <v>1491</v>
      </c>
      <c r="C14173" s="7">
        <v>44117.3049537037</v>
      </c>
      <c r="D14173" t="str">
        <f>VLOOKUP(A14173,Sheet2!$B$2:$E$1001,3,0)</f>
        <v>video</v>
      </c>
      <c r="E14173" t="str">
        <f>VLOOKUP(A14173,Sheet2!$B$2:$E$1001,4,0)</f>
        <v>tennis</v>
      </c>
      <c r="F14173" t="str">
        <f>VLOOKUP(B14173,Sheet3!$B$2:$D$17,2,0)</f>
        <v>positive</v>
      </c>
      <c r="G14173">
        <f>VLOOKUP(B14173,Sheet3!$B$2:$D$17,3,0)</f>
        <v>30</v>
      </c>
      <c r="H14173">
        <f t="shared" si="663"/>
        <v>10</v>
      </c>
      <c r="I14173">
        <f t="shared" si="664"/>
        <v>2</v>
      </c>
      <c r="J14173" t="str">
        <f t="shared" si="665"/>
        <v>6-9</v>
      </c>
    </row>
    <row r="14174" spans="1:10">
      <c r="A14174" t="s">
        <v>938</v>
      </c>
      <c r="B14174" t="s">
        <v>1496</v>
      </c>
      <c r="C14174" s="7">
        <v>44343.8419328704</v>
      </c>
      <c r="D14174" t="str">
        <f>VLOOKUP(A14174,Sheet2!$B$2:$E$1001,3,0)</f>
        <v>video</v>
      </c>
      <c r="E14174" t="str">
        <f>VLOOKUP(A14174,Sheet2!$B$2:$E$1001,4,0)</f>
        <v>tennis</v>
      </c>
      <c r="F14174" t="str">
        <f>VLOOKUP(B14174,Sheet3!$B$2:$D$17,2,0)</f>
        <v>positive</v>
      </c>
      <c r="G14174">
        <f>VLOOKUP(B14174,Sheet3!$B$2:$D$17,3,0)</f>
        <v>70</v>
      </c>
      <c r="H14174">
        <f t="shared" si="663"/>
        <v>5</v>
      </c>
      <c r="I14174">
        <f t="shared" si="664"/>
        <v>4</v>
      </c>
      <c r="J14174" t="str">
        <f t="shared" si="665"/>
        <v>18-21</v>
      </c>
    </row>
    <row r="14175" spans="1:10">
      <c r="A14175" t="s">
        <v>938</v>
      </c>
      <c r="B14175" t="s">
        <v>1499</v>
      </c>
      <c r="C14175" s="7">
        <v>44126.811400463</v>
      </c>
      <c r="D14175" t="str">
        <f>VLOOKUP(A14175,Sheet2!$B$2:$E$1001,3,0)</f>
        <v>video</v>
      </c>
      <c r="E14175" t="str">
        <f>VLOOKUP(A14175,Sheet2!$B$2:$E$1001,4,0)</f>
        <v>tennis</v>
      </c>
      <c r="F14175" t="str">
        <f>VLOOKUP(B14175,Sheet3!$B$2:$D$17,2,0)</f>
        <v>negative</v>
      </c>
      <c r="G14175">
        <f>VLOOKUP(B14175,Sheet3!$B$2:$D$17,3,0)</f>
        <v>10</v>
      </c>
      <c r="H14175">
        <f t="shared" si="663"/>
        <v>10</v>
      </c>
      <c r="I14175">
        <f t="shared" si="664"/>
        <v>4</v>
      </c>
      <c r="J14175" t="str">
        <f t="shared" si="665"/>
        <v>18-21</v>
      </c>
    </row>
    <row r="14176" spans="1:10">
      <c r="A14176" t="s">
        <v>938</v>
      </c>
      <c r="B14176" t="s">
        <v>1495</v>
      </c>
      <c r="C14176" s="7">
        <v>44066.9393518519</v>
      </c>
      <c r="D14176" t="str">
        <f>VLOOKUP(A14176,Sheet2!$B$2:$E$1001,3,0)</f>
        <v>video</v>
      </c>
      <c r="E14176" t="str">
        <f>VLOOKUP(A14176,Sheet2!$B$2:$E$1001,4,0)</f>
        <v>tennis</v>
      </c>
      <c r="F14176" t="str">
        <f>VLOOKUP(B14176,Sheet3!$B$2:$D$17,2,0)</f>
        <v>positive</v>
      </c>
      <c r="G14176">
        <f>VLOOKUP(B14176,Sheet3!$B$2:$D$17,3,0)</f>
        <v>75</v>
      </c>
      <c r="H14176">
        <f t="shared" si="663"/>
        <v>8</v>
      </c>
      <c r="I14176">
        <f t="shared" si="664"/>
        <v>7</v>
      </c>
      <c r="J14176" t="str">
        <f t="shared" si="665"/>
        <v>21-24</v>
      </c>
    </row>
    <row r="14177" spans="1:10">
      <c r="A14177" t="s">
        <v>938</v>
      </c>
      <c r="B14177" t="s">
        <v>1498</v>
      </c>
      <c r="C14177" s="7">
        <v>44146.0924074074</v>
      </c>
      <c r="D14177" t="str">
        <f>VLOOKUP(A14177,Sheet2!$B$2:$E$1001,3,0)</f>
        <v>video</v>
      </c>
      <c r="E14177" t="str">
        <f>VLOOKUP(A14177,Sheet2!$B$2:$E$1001,4,0)</f>
        <v>tennis</v>
      </c>
      <c r="F14177" t="str">
        <f>VLOOKUP(B14177,Sheet3!$B$2:$D$17,2,0)</f>
        <v>positive</v>
      </c>
      <c r="G14177">
        <f>VLOOKUP(B14177,Sheet3!$B$2:$D$17,3,0)</f>
        <v>50</v>
      </c>
      <c r="H14177">
        <f t="shared" si="663"/>
        <v>11</v>
      </c>
      <c r="I14177">
        <f t="shared" si="664"/>
        <v>3</v>
      </c>
      <c r="J14177" t="str">
        <f t="shared" si="665"/>
        <v>0-3</v>
      </c>
    </row>
    <row r="14178" spans="1:10">
      <c r="A14178" t="s">
        <v>938</v>
      </c>
      <c r="B14178" t="s">
        <v>1502</v>
      </c>
      <c r="C14178" s="7">
        <v>44206.0456597222</v>
      </c>
      <c r="D14178" t="str">
        <f>VLOOKUP(A14178,Sheet2!$B$2:$E$1001,3,0)</f>
        <v>video</v>
      </c>
      <c r="E14178" t="str">
        <f>VLOOKUP(A14178,Sheet2!$B$2:$E$1001,4,0)</f>
        <v>tennis</v>
      </c>
      <c r="F14178" t="str">
        <f>VLOOKUP(B14178,Sheet3!$B$2:$D$17,2,0)</f>
        <v>negative</v>
      </c>
      <c r="G14178">
        <f>VLOOKUP(B14178,Sheet3!$B$2:$D$17,3,0)</f>
        <v>15</v>
      </c>
      <c r="H14178">
        <f t="shared" si="663"/>
        <v>1</v>
      </c>
      <c r="I14178">
        <f t="shared" si="664"/>
        <v>7</v>
      </c>
      <c r="J14178" t="str">
        <f t="shared" si="665"/>
        <v>0-3</v>
      </c>
    </row>
    <row r="14179" customFormat="1" spans="1:10">
      <c r="A14179" t="s">
        <v>938</v>
      </c>
      <c r="B14179" t="s">
        <v>1490</v>
      </c>
      <c r="C14179" s="7">
        <v>44013.8801273148</v>
      </c>
      <c r="D14179" t="str">
        <f>VLOOKUP(A14179,Sheet2!$B$2:$E$1001,3,0)</f>
        <v>video</v>
      </c>
      <c r="E14179" t="str">
        <f>VLOOKUP(A14179,Sheet2!$B$2:$E$1001,4,0)</f>
        <v>tennis</v>
      </c>
      <c r="F14179" t="str">
        <f>VLOOKUP(B14179,Sheet3!$B$2:$D$17,2,0)</f>
        <v>negative</v>
      </c>
      <c r="G14179">
        <f>VLOOKUP(B14179,Sheet3!$B$2:$D$17,3,0)</f>
        <v>5</v>
      </c>
      <c r="H14179">
        <f t="shared" si="663"/>
        <v>7</v>
      </c>
      <c r="I14179">
        <f t="shared" si="664"/>
        <v>3</v>
      </c>
      <c r="J14179" t="str">
        <f t="shared" si="665"/>
        <v>21-24</v>
      </c>
    </row>
    <row r="14180" spans="1:10">
      <c r="A14180" t="s">
        <v>938</v>
      </c>
      <c r="B14180" t="s">
        <v>1485</v>
      </c>
      <c r="C14180" s="7">
        <v>44139.9073726852</v>
      </c>
      <c r="D14180" t="str">
        <f>VLOOKUP(A14180,Sheet2!$B$2:$E$1001,3,0)</f>
        <v>video</v>
      </c>
      <c r="E14180" t="str">
        <f>VLOOKUP(A14180,Sheet2!$B$2:$E$1001,4,0)</f>
        <v>tennis</v>
      </c>
      <c r="F14180" t="str">
        <f>VLOOKUP(B14180,Sheet3!$B$2:$D$17,2,0)</f>
        <v>positive</v>
      </c>
      <c r="G14180">
        <f>VLOOKUP(B14180,Sheet3!$B$2:$D$17,3,0)</f>
        <v>60</v>
      </c>
      <c r="H14180">
        <f t="shared" si="663"/>
        <v>11</v>
      </c>
      <c r="I14180">
        <f t="shared" si="664"/>
        <v>3</v>
      </c>
      <c r="J14180" t="str">
        <f t="shared" si="665"/>
        <v>21-24</v>
      </c>
    </row>
    <row r="14181" spans="1:10">
      <c r="A14181" t="s">
        <v>938</v>
      </c>
      <c r="B14181" t="s">
        <v>1495</v>
      </c>
      <c r="C14181" s="7">
        <v>44240.9420138889</v>
      </c>
      <c r="D14181" t="str">
        <f>VLOOKUP(A14181,Sheet2!$B$2:$E$1001,3,0)</f>
        <v>video</v>
      </c>
      <c r="E14181" t="str">
        <f>VLOOKUP(A14181,Sheet2!$B$2:$E$1001,4,0)</f>
        <v>tennis</v>
      </c>
      <c r="F14181" t="str">
        <f>VLOOKUP(B14181,Sheet3!$B$2:$D$17,2,0)</f>
        <v>positive</v>
      </c>
      <c r="G14181">
        <f>VLOOKUP(B14181,Sheet3!$B$2:$D$17,3,0)</f>
        <v>75</v>
      </c>
      <c r="H14181">
        <f t="shared" si="663"/>
        <v>2</v>
      </c>
      <c r="I14181">
        <f t="shared" si="664"/>
        <v>6</v>
      </c>
      <c r="J14181" t="str">
        <f t="shared" si="665"/>
        <v>21-24</v>
      </c>
    </row>
    <row r="14182" spans="1:10">
      <c r="A14182" t="s">
        <v>938</v>
      </c>
      <c r="B14182" t="s">
        <v>1496</v>
      </c>
      <c r="C14182" s="7">
        <v>44003.1393865741</v>
      </c>
      <c r="D14182" t="str">
        <f>VLOOKUP(A14182,Sheet2!$B$2:$E$1001,3,0)</f>
        <v>video</v>
      </c>
      <c r="E14182" t="str">
        <f>VLOOKUP(A14182,Sheet2!$B$2:$E$1001,4,0)</f>
        <v>tennis</v>
      </c>
      <c r="F14182" t="str">
        <f>VLOOKUP(B14182,Sheet3!$B$2:$D$17,2,0)</f>
        <v>positive</v>
      </c>
      <c r="G14182">
        <f>VLOOKUP(B14182,Sheet3!$B$2:$D$17,3,0)</f>
        <v>70</v>
      </c>
      <c r="H14182">
        <f t="shared" si="663"/>
        <v>6</v>
      </c>
      <c r="I14182">
        <f t="shared" si="664"/>
        <v>7</v>
      </c>
      <c r="J14182" t="str">
        <f t="shared" si="665"/>
        <v>3-6</v>
      </c>
    </row>
    <row r="14183" spans="1:10">
      <c r="A14183" t="s">
        <v>938</v>
      </c>
      <c r="B14183" t="s">
        <v>1497</v>
      </c>
      <c r="C14183" s="7">
        <v>44037.8670138889</v>
      </c>
      <c r="D14183" t="str">
        <f>VLOOKUP(A14183,Sheet2!$B$2:$E$1001,3,0)</f>
        <v>video</v>
      </c>
      <c r="E14183" t="str">
        <f>VLOOKUP(A14183,Sheet2!$B$2:$E$1001,4,0)</f>
        <v>tennis</v>
      </c>
      <c r="F14183" t="str">
        <f>VLOOKUP(B14183,Sheet3!$B$2:$D$17,2,0)</f>
        <v>positive</v>
      </c>
      <c r="G14183">
        <f>VLOOKUP(B14183,Sheet3!$B$2:$D$17,3,0)</f>
        <v>72</v>
      </c>
      <c r="H14183">
        <f t="shared" si="663"/>
        <v>7</v>
      </c>
      <c r="I14183">
        <f t="shared" si="664"/>
        <v>6</v>
      </c>
      <c r="J14183" t="str">
        <f t="shared" si="665"/>
        <v>18-21</v>
      </c>
    </row>
    <row r="14184" spans="1:10">
      <c r="A14184" t="s">
        <v>938</v>
      </c>
      <c r="B14184" t="s">
        <v>1496</v>
      </c>
      <c r="C14184" s="7">
        <v>44059.4570833333</v>
      </c>
      <c r="D14184" t="str">
        <f>VLOOKUP(A14184,Sheet2!$B$2:$E$1001,3,0)</f>
        <v>video</v>
      </c>
      <c r="E14184" t="str">
        <f>VLOOKUP(A14184,Sheet2!$B$2:$E$1001,4,0)</f>
        <v>tennis</v>
      </c>
      <c r="F14184" t="str">
        <f>VLOOKUP(B14184,Sheet3!$B$2:$D$17,2,0)</f>
        <v>positive</v>
      </c>
      <c r="G14184">
        <f>VLOOKUP(B14184,Sheet3!$B$2:$D$17,3,0)</f>
        <v>70</v>
      </c>
      <c r="H14184">
        <f t="shared" si="663"/>
        <v>8</v>
      </c>
      <c r="I14184">
        <f t="shared" si="664"/>
        <v>7</v>
      </c>
      <c r="J14184" t="str">
        <f t="shared" si="665"/>
        <v>9-12</v>
      </c>
    </row>
    <row r="14185" spans="1:10">
      <c r="A14185" t="s">
        <v>938</v>
      </c>
      <c r="B14185" t="s">
        <v>1496</v>
      </c>
      <c r="C14185" s="7">
        <v>44227.3668055556</v>
      </c>
      <c r="D14185" t="str">
        <f>VLOOKUP(A14185,Sheet2!$B$2:$E$1001,3,0)</f>
        <v>video</v>
      </c>
      <c r="E14185" t="str">
        <f>VLOOKUP(A14185,Sheet2!$B$2:$E$1001,4,0)</f>
        <v>tennis</v>
      </c>
      <c r="F14185" t="str">
        <f>VLOOKUP(B14185,Sheet3!$B$2:$D$17,2,0)</f>
        <v>positive</v>
      </c>
      <c r="G14185">
        <f>VLOOKUP(B14185,Sheet3!$B$2:$D$17,3,0)</f>
        <v>70</v>
      </c>
      <c r="H14185">
        <f t="shared" si="663"/>
        <v>1</v>
      </c>
      <c r="I14185">
        <f t="shared" si="664"/>
        <v>7</v>
      </c>
      <c r="J14185" t="str">
        <f t="shared" si="665"/>
        <v>6-9</v>
      </c>
    </row>
    <row r="14186" spans="1:10">
      <c r="A14186" t="s">
        <v>938</v>
      </c>
      <c r="B14186" t="s">
        <v>1501</v>
      </c>
      <c r="C14186" s="7">
        <v>44041.0525810185</v>
      </c>
      <c r="D14186" t="str">
        <f>VLOOKUP(A14186,Sheet2!$B$2:$E$1001,3,0)</f>
        <v>video</v>
      </c>
      <c r="E14186" t="str">
        <f>VLOOKUP(A14186,Sheet2!$B$2:$E$1001,4,0)</f>
        <v>tennis</v>
      </c>
      <c r="F14186" t="str">
        <f>VLOOKUP(B14186,Sheet3!$B$2:$D$17,2,0)</f>
        <v>neutral</v>
      </c>
      <c r="G14186">
        <f>VLOOKUP(B14186,Sheet3!$B$2:$D$17,3,0)</f>
        <v>35</v>
      </c>
      <c r="H14186">
        <f t="shared" si="663"/>
        <v>7</v>
      </c>
      <c r="I14186">
        <f t="shared" si="664"/>
        <v>3</v>
      </c>
      <c r="J14186" t="str">
        <f t="shared" si="665"/>
        <v>0-3</v>
      </c>
    </row>
    <row r="14187" spans="1:10">
      <c r="A14187" t="s">
        <v>938</v>
      </c>
      <c r="B14187" t="s">
        <v>1502</v>
      </c>
      <c r="C14187" s="7">
        <v>44036.0187268518</v>
      </c>
      <c r="D14187" t="str">
        <f>VLOOKUP(A14187,Sheet2!$B$2:$E$1001,3,0)</f>
        <v>video</v>
      </c>
      <c r="E14187" t="str">
        <f>VLOOKUP(A14187,Sheet2!$B$2:$E$1001,4,0)</f>
        <v>tennis</v>
      </c>
      <c r="F14187" t="str">
        <f>VLOOKUP(B14187,Sheet3!$B$2:$D$17,2,0)</f>
        <v>negative</v>
      </c>
      <c r="G14187">
        <f>VLOOKUP(B14187,Sheet3!$B$2:$D$17,3,0)</f>
        <v>15</v>
      </c>
      <c r="H14187">
        <f t="shared" si="663"/>
        <v>7</v>
      </c>
      <c r="I14187">
        <f t="shared" si="664"/>
        <v>5</v>
      </c>
      <c r="J14187" t="str">
        <f t="shared" si="665"/>
        <v>0-3</v>
      </c>
    </row>
    <row r="14188" spans="1:10">
      <c r="A14188" t="s">
        <v>938</v>
      </c>
      <c r="B14188" t="s">
        <v>1487</v>
      </c>
      <c r="C14188" s="7">
        <v>44291.9417592593</v>
      </c>
      <c r="D14188" t="str">
        <f>VLOOKUP(A14188,Sheet2!$B$2:$E$1001,3,0)</f>
        <v>video</v>
      </c>
      <c r="E14188" t="str">
        <f>VLOOKUP(A14188,Sheet2!$B$2:$E$1001,4,0)</f>
        <v>tennis</v>
      </c>
      <c r="F14188" t="str">
        <f>VLOOKUP(B14188,Sheet3!$B$2:$D$17,2,0)</f>
        <v>positive</v>
      </c>
      <c r="G14188">
        <f>VLOOKUP(B14188,Sheet3!$B$2:$D$17,3,0)</f>
        <v>70</v>
      </c>
      <c r="H14188">
        <f t="shared" si="663"/>
        <v>4</v>
      </c>
      <c r="I14188">
        <f t="shared" si="664"/>
        <v>1</v>
      </c>
      <c r="J14188" t="str">
        <f t="shared" si="665"/>
        <v>21-24</v>
      </c>
    </row>
    <row r="14189" customFormat="1" spans="1:10">
      <c r="A14189" t="s">
        <v>938</v>
      </c>
      <c r="B14189" t="s">
        <v>1494</v>
      </c>
      <c r="C14189" s="7">
        <v>44112.9635763889</v>
      </c>
      <c r="D14189" t="str">
        <f>VLOOKUP(A14189,Sheet2!$B$2:$E$1001,3,0)</f>
        <v>video</v>
      </c>
      <c r="E14189" t="str">
        <f>VLOOKUP(A14189,Sheet2!$B$2:$E$1001,4,0)</f>
        <v>tennis</v>
      </c>
      <c r="F14189" t="str">
        <f>VLOOKUP(B14189,Sheet3!$B$2:$D$17,2,0)</f>
        <v>positive</v>
      </c>
      <c r="G14189">
        <f>VLOOKUP(B14189,Sheet3!$B$2:$D$17,3,0)</f>
        <v>65</v>
      </c>
      <c r="H14189">
        <f t="shared" si="663"/>
        <v>10</v>
      </c>
      <c r="I14189">
        <f t="shared" si="664"/>
        <v>4</v>
      </c>
      <c r="J14189" t="str">
        <f t="shared" si="665"/>
        <v>21-24</v>
      </c>
    </row>
    <row r="14190" spans="1:10">
      <c r="A14190" t="s">
        <v>938</v>
      </c>
      <c r="B14190" t="s">
        <v>1496</v>
      </c>
      <c r="C14190" s="7">
        <v>44115.0427546296</v>
      </c>
      <c r="D14190" t="str">
        <f>VLOOKUP(A14190,Sheet2!$B$2:$E$1001,3,0)</f>
        <v>video</v>
      </c>
      <c r="E14190" t="str">
        <f>VLOOKUP(A14190,Sheet2!$B$2:$E$1001,4,0)</f>
        <v>tennis</v>
      </c>
      <c r="F14190" t="str">
        <f>VLOOKUP(B14190,Sheet3!$B$2:$D$17,2,0)</f>
        <v>positive</v>
      </c>
      <c r="G14190">
        <f>VLOOKUP(B14190,Sheet3!$B$2:$D$17,3,0)</f>
        <v>70</v>
      </c>
      <c r="H14190">
        <f t="shared" si="663"/>
        <v>10</v>
      </c>
      <c r="I14190">
        <f t="shared" si="664"/>
        <v>7</v>
      </c>
      <c r="J14190" t="str">
        <f t="shared" si="665"/>
        <v>0-3</v>
      </c>
    </row>
    <row r="14191" spans="1:10">
      <c r="A14191" t="s">
        <v>938</v>
      </c>
      <c r="B14191" t="s">
        <v>1497</v>
      </c>
      <c r="C14191" s="7">
        <v>44239.5352083333</v>
      </c>
      <c r="D14191" t="str">
        <f>VLOOKUP(A14191,Sheet2!$B$2:$E$1001,3,0)</f>
        <v>video</v>
      </c>
      <c r="E14191" t="str">
        <f>VLOOKUP(A14191,Sheet2!$B$2:$E$1001,4,0)</f>
        <v>tennis</v>
      </c>
      <c r="F14191" t="str">
        <f>VLOOKUP(B14191,Sheet3!$B$2:$D$17,2,0)</f>
        <v>positive</v>
      </c>
      <c r="G14191">
        <f>VLOOKUP(B14191,Sheet3!$B$2:$D$17,3,0)</f>
        <v>72</v>
      </c>
      <c r="H14191">
        <f t="shared" si="663"/>
        <v>2</v>
      </c>
      <c r="I14191">
        <f t="shared" si="664"/>
        <v>5</v>
      </c>
      <c r="J14191" t="str">
        <f t="shared" si="665"/>
        <v>12-15</v>
      </c>
    </row>
    <row r="14192" spans="1:10">
      <c r="A14192" t="s">
        <v>938</v>
      </c>
      <c r="B14192" t="s">
        <v>1487</v>
      </c>
      <c r="C14192" s="7">
        <v>44120.7011342593</v>
      </c>
      <c r="D14192" t="str">
        <f>VLOOKUP(A14192,Sheet2!$B$2:$E$1001,3,0)</f>
        <v>video</v>
      </c>
      <c r="E14192" t="str">
        <f>VLOOKUP(A14192,Sheet2!$B$2:$E$1001,4,0)</f>
        <v>tennis</v>
      </c>
      <c r="F14192" t="str">
        <f>VLOOKUP(B14192,Sheet3!$B$2:$D$17,2,0)</f>
        <v>positive</v>
      </c>
      <c r="G14192">
        <f>VLOOKUP(B14192,Sheet3!$B$2:$D$17,3,0)</f>
        <v>70</v>
      </c>
      <c r="H14192">
        <f t="shared" si="663"/>
        <v>10</v>
      </c>
      <c r="I14192">
        <f t="shared" si="664"/>
        <v>5</v>
      </c>
      <c r="J14192" t="str">
        <f t="shared" si="665"/>
        <v>15-18</v>
      </c>
    </row>
    <row r="14193" spans="1:10">
      <c r="A14193" t="s">
        <v>938</v>
      </c>
      <c r="B14193" t="s">
        <v>1499</v>
      </c>
      <c r="C14193" s="7">
        <v>44021.927349537</v>
      </c>
      <c r="D14193" t="str">
        <f>VLOOKUP(A14193,Sheet2!$B$2:$E$1001,3,0)</f>
        <v>video</v>
      </c>
      <c r="E14193" t="str">
        <f>VLOOKUP(A14193,Sheet2!$B$2:$E$1001,4,0)</f>
        <v>tennis</v>
      </c>
      <c r="F14193" t="str">
        <f>VLOOKUP(B14193,Sheet3!$B$2:$D$17,2,0)</f>
        <v>negative</v>
      </c>
      <c r="G14193">
        <f>VLOOKUP(B14193,Sheet3!$B$2:$D$17,3,0)</f>
        <v>10</v>
      </c>
      <c r="H14193">
        <f t="shared" si="663"/>
        <v>7</v>
      </c>
      <c r="I14193">
        <f t="shared" si="664"/>
        <v>4</v>
      </c>
      <c r="J14193" t="str">
        <f t="shared" si="665"/>
        <v>21-24</v>
      </c>
    </row>
    <row r="14194" spans="1:10">
      <c r="A14194" t="s">
        <v>938</v>
      </c>
      <c r="B14194" t="s">
        <v>1495</v>
      </c>
      <c r="C14194" s="7">
        <v>44039.5457638889</v>
      </c>
      <c r="D14194" t="str">
        <f>VLOOKUP(A14194,Sheet2!$B$2:$E$1001,3,0)</f>
        <v>video</v>
      </c>
      <c r="E14194" t="str">
        <f>VLOOKUP(A14194,Sheet2!$B$2:$E$1001,4,0)</f>
        <v>tennis</v>
      </c>
      <c r="F14194" t="str">
        <f>VLOOKUP(B14194,Sheet3!$B$2:$D$17,2,0)</f>
        <v>positive</v>
      </c>
      <c r="G14194">
        <f>VLOOKUP(B14194,Sheet3!$B$2:$D$17,3,0)</f>
        <v>75</v>
      </c>
      <c r="H14194">
        <f t="shared" si="663"/>
        <v>7</v>
      </c>
      <c r="I14194">
        <f t="shared" si="664"/>
        <v>1</v>
      </c>
      <c r="J14194" t="str">
        <f t="shared" si="665"/>
        <v>12-15</v>
      </c>
    </row>
    <row r="14195" spans="1:10">
      <c r="A14195" t="s">
        <v>938</v>
      </c>
      <c r="B14195" t="s">
        <v>1491</v>
      </c>
      <c r="C14195" s="7">
        <v>44151.3162268518</v>
      </c>
      <c r="D14195" t="str">
        <f>VLOOKUP(A14195,Sheet2!$B$2:$E$1001,3,0)</f>
        <v>video</v>
      </c>
      <c r="E14195" t="str">
        <f>VLOOKUP(A14195,Sheet2!$B$2:$E$1001,4,0)</f>
        <v>tennis</v>
      </c>
      <c r="F14195" t="str">
        <f>VLOOKUP(B14195,Sheet3!$B$2:$D$17,2,0)</f>
        <v>positive</v>
      </c>
      <c r="G14195">
        <f>VLOOKUP(B14195,Sheet3!$B$2:$D$17,3,0)</f>
        <v>30</v>
      </c>
      <c r="H14195">
        <f t="shared" si="663"/>
        <v>11</v>
      </c>
      <c r="I14195">
        <f t="shared" si="664"/>
        <v>1</v>
      </c>
      <c r="J14195" t="str">
        <f t="shared" si="665"/>
        <v>6-9</v>
      </c>
    </row>
    <row r="14196" spans="1:10">
      <c r="A14196" t="s">
        <v>938</v>
      </c>
      <c r="B14196" t="s">
        <v>1490</v>
      </c>
      <c r="C14196" s="7">
        <v>44298.5030092593</v>
      </c>
      <c r="D14196" t="str">
        <f>VLOOKUP(A14196,Sheet2!$B$2:$E$1001,3,0)</f>
        <v>video</v>
      </c>
      <c r="E14196" t="str">
        <f>VLOOKUP(A14196,Sheet2!$B$2:$E$1001,4,0)</f>
        <v>tennis</v>
      </c>
      <c r="F14196" t="str">
        <f>VLOOKUP(B14196,Sheet3!$B$2:$D$17,2,0)</f>
        <v>negative</v>
      </c>
      <c r="G14196">
        <f>VLOOKUP(B14196,Sheet3!$B$2:$D$17,3,0)</f>
        <v>5</v>
      </c>
      <c r="H14196">
        <f t="shared" si="663"/>
        <v>4</v>
      </c>
      <c r="I14196">
        <f t="shared" si="664"/>
        <v>1</v>
      </c>
      <c r="J14196" t="str">
        <f t="shared" si="665"/>
        <v>12-15</v>
      </c>
    </row>
    <row r="14197" spans="1:10">
      <c r="A14197" t="s">
        <v>938</v>
      </c>
      <c r="B14197" t="s">
        <v>1498</v>
      </c>
      <c r="C14197" s="7">
        <v>44145.6307986111</v>
      </c>
      <c r="D14197" t="str">
        <f>VLOOKUP(A14197,Sheet2!$B$2:$E$1001,3,0)</f>
        <v>video</v>
      </c>
      <c r="E14197" t="str">
        <f>VLOOKUP(A14197,Sheet2!$B$2:$E$1001,4,0)</f>
        <v>tennis</v>
      </c>
      <c r="F14197" t="str">
        <f>VLOOKUP(B14197,Sheet3!$B$2:$D$17,2,0)</f>
        <v>positive</v>
      </c>
      <c r="G14197">
        <f>VLOOKUP(B14197,Sheet3!$B$2:$D$17,3,0)</f>
        <v>50</v>
      </c>
      <c r="H14197">
        <f t="shared" si="663"/>
        <v>11</v>
      </c>
      <c r="I14197">
        <f t="shared" si="664"/>
        <v>2</v>
      </c>
      <c r="J14197" t="str">
        <f t="shared" si="665"/>
        <v>15-18</v>
      </c>
    </row>
    <row r="14198" spans="1:10">
      <c r="A14198" t="s">
        <v>938</v>
      </c>
      <c r="B14198" t="s">
        <v>1498</v>
      </c>
      <c r="C14198" s="7">
        <v>44093.1641435185</v>
      </c>
      <c r="D14198" t="str">
        <f>VLOOKUP(A14198,Sheet2!$B$2:$E$1001,3,0)</f>
        <v>video</v>
      </c>
      <c r="E14198" t="str">
        <f>VLOOKUP(A14198,Sheet2!$B$2:$E$1001,4,0)</f>
        <v>tennis</v>
      </c>
      <c r="F14198" t="str">
        <f>VLOOKUP(B14198,Sheet3!$B$2:$D$17,2,0)</f>
        <v>positive</v>
      </c>
      <c r="G14198">
        <f>VLOOKUP(B14198,Sheet3!$B$2:$D$17,3,0)</f>
        <v>50</v>
      </c>
      <c r="H14198">
        <f t="shared" si="663"/>
        <v>9</v>
      </c>
      <c r="I14198">
        <f t="shared" si="664"/>
        <v>6</v>
      </c>
      <c r="J14198" t="str">
        <f t="shared" si="665"/>
        <v>3-6</v>
      </c>
    </row>
    <row r="14199" customFormat="1" spans="1:10">
      <c r="A14199" t="s">
        <v>938</v>
      </c>
      <c r="B14199" t="s">
        <v>1487</v>
      </c>
      <c r="C14199" s="7">
        <v>44221.9170601852</v>
      </c>
      <c r="D14199" t="str">
        <f>VLOOKUP(A14199,Sheet2!$B$2:$E$1001,3,0)</f>
        <v>video</v>
      </c>
      <c r="E14199" t="str">
        <f>VLOOKUP(A14199,Sheet2!$B$2:$E$1001,4,0)</f>
        <v>tennis</v>
      </c>
      <c r="F14199" t="str">
        <f>VLOOKUP(B14199,Sheet3!$B$2:$D$17,2,0)</f>
        <v>positive</v>
      </c>
      <c r="G14199">
        <f>VLOOKUP(B14199,Sheet3!$B$2:$D$17,3,0)</f>
        <v>70</v>
      </c>
      <c r="H14199">
        <f t="shared" si="663"/>
        <v>1</v>
      </c>
      <c r="I14199">
        <f t="shared" si="664"/>
        <v>1</v>
      </c>
      <c r="J14199" t="str">
        <f t="shared" si="665"/>
        <v>21-24</v>
      </c>
    </row>
    <row r="14200" spans="1:10">
      <c r="A14200" t="s">
        <v>938</v>
      </c>
      <c r="B14200" t="s">
        <v>1500</v>
      </c>
      <c r="C14200" s="7">
        <v>44207.0769444444</v>
      </c>
      <c r="D14200" t="str">
        <f>VLOOKUP(A14200,Sheet2!$B$2:$E$1001,3,0)</f>
        <v>video</v>
      </c>
      <c r="E14200" t="str">
        <f>VLOOKUP(A14200,Sheet2!$B$2:$E$1001,4,0)</f>
        <v>tennis</v>
      </c>
      <c r="F14200" t="str">
        <f>VLOOKUP(B14200,Sheet3!$B$2:$D$17,2,0)</f>
        <v>positive</v>
      </c>
      <c r="G14200">
        <f>VLOOKUP(B14200,Sheet3!$B$2:$D$17,3,0)</f>
        <v>45</v>
      </c>
      <c r="H14200">
        <f t="shared" si="663"/>
        <v>1</v>
      </c>
      <c r="I14200">
        <f t="shared" si="664"/>
        <v>1</v>
      </c>
      <c r="J14200" t="str">
        <f t="shared" si="665"/>
        <v>0-3</v>
      </c>
    </row>
    <row r="14201" spans="1:10">
      <c r="A14201" t="s">
        <v>938</v>
      </c>
      <c r="B14201" t="s">
        <v>1503</v>
      </c>
      <c r="C14201" s="7">
        <v>44334.8258333333</v>
      </c>
      <c r="D14201" t="str">
        <f>VLOOKUP(A14201,Sheet2!$B$2:$E$1001,3,0)</f>
        <v>video</v>
      </c>
      <c r="E14201" t="str">
        <f>VLOOKUP(A14201,Sheet2!$B$2:$E$1001,4,0)</f>
        <v>tennis</v>
      </c>
      <c r="F14201" t="str">
        <f>VLOOKUP(B14201,Sheet3!$B$2:$D$17,2,0)</f>
        <v>negative</v>
      </c>
      <c r="G14201">
        <f>VLOOKUP(B14201,Sheet3!$B$2:$D$17,3,0)</f>
        <v>12</v>
      </c>
      <c r="H14201">
        <f t="shared" si="663"/>
        <v>5</v>
      </c>
      <c r="I14201">
        <f t="shared" si="664"/>
        <v>2</v>
      </c>
      <c r="J14201" t="str">
        <f t="shared" si="665"/>
        <v>18-21</v>
      </c>
    </row>
    <row r="14202" spans="1:10">
      <c r="A14202" t="s">
        <v>938</v>
      </c>
      <c r="B14202" t="s">
        <v>1500</v>
      </c>
      <c r="C14202" s="7">
        <v>44178.5362847222</v>
      </c>
      <c r="D14202" t="str">
        <f>VLOOKUP(A14202,Sheet2!$B$2:$E$1001,3,0)</f>
        <v>video</v>
      </c>
      <c r="E14202" t="str">
        <f>VLOOKUP(A14202,Sheet2!$B$2:$E$1001,4,0)</f>
        <v>tennis</v>
      </c>
      <c r="F14202" t="str">
        <f>VLOOKUP(B14202,Sheet3!$B$2:$D$17,2,0)</f>
        <v>positive</v>
      </c>
      <c r="G14202">
        <f>VLOOKUP(B14202,Sheet3!$B$2:$D$17,3,0)</f>
        <v>45</v>
      </c>
      <c r="H14202">
        <f t="shared" si="663"/>
        <v>12</v>
      </c>
      <c r="I14202">
        <f t="shared" si="664"/>
        <v>7</v>
      </c>
      <c r="J14202" t="str">
        <f t="shared" si="665"/>
        <v>12-15</v>
      </c>
    </row>
    <row r="14203" spans="1:10">
      <c r="A14203" t="s">
        <v>938</v>
      </c>
      <c r="B14203" t="s">
        <v>1494</v>
      </c>
      <c r="C14203" s="7">
        <v>44056.2225578704</v>
      </c>
      <c r="D14203" t="str">
        <f>VLOOKUP(A14203,Sheet2!$B$2:$E$1001,3,0)</f>
        <v>video</v>
      </c>
      <c r="E14203" t="str">
        <f>VLOOKUP(A14203,Sheet2!$B$2:$E$1001,4,0)</f>
        <v>tennis</v>
      </c>
      <c r="F14203" t="str">
        <f>VLOOKUP(B14203,Sheet3!$B$2:$D$17,2,0)</f>
        <v>positive</v>
      </c>
      <c r="G14203">
        <f>VLOOKUP(B14203,Sheet3!$B$2:$D$17,3,0)</f>
        <v>65</v>
      </c>
      <c r="H14203">
        <f t="shared" si="663"/>
        <v>8</v>
      </c>
      <c r="I14203">
        <f t="shared" si="664"/>
        <v>4</v>
      </c>
      <c r="J14203" t="str">
        <f t="shared" si="665"/>
        <v>3-6</v>
      </c>
    </row>
    <row r="14204" spans="1:10">
      <c r="A14204" t="s">
        <v>938</v>
      </c>
      <c r="B14204" t="s">
        <v>1491</v>
      </c>
      <c r="C14204" s="7">
        <v>44160.4636458333</v>
      </c>
      <c r="D14204" t="str">
        <f>VLOOKUP(A14204,Sheet2!$B$2:$E$1001,3,0)</f>
        <v>video</v>
      </c>
      <c r="E14204" t="str">
        <f>VLOOKUP(A14204,Sheet2!$B$2:$E$1001,4,0)</f>
        <v>tennis</v>
      </c>
      <c r="F14204" t="str">
        <f>VLOOKUP(B14204,Sheet3!$B$2:$D$17,2,0)</f>
        <v>positive</v>
      </c>
      <c r="G14204">
        <f>VLOOKUP(B14204,Sheet3!$B$2:$D$17,3,0)</f>
        <v>30</v>
      </c>
      <c r="H14204">
        <f t="shared" si="663"/>
        <v>11</v>
      </c>
      <c r="I14204">
        <f t="shared" si="664"/>
        <v>3</v>
      </c>
      <c r="J14204" t="str">
        <f t="shared" si="665"/>
        <v>9-12</v>
      </c>
    </row>
    <row r="14205" spans="1:10">
      <c r="A14205" t="s">
        <v>938</v>
      </c>
      <c r="B14205" t="s">
        <v>1502</v>
      </c>
      <c r="C14205" s="7">
        <v>44142.1166319444</v>
      </c>
      <c r="D14205" t="str">
        <f>VLOOKUP(A14205,Sheet2!$B$2:$E$1001,3,0)</f>
        <v>video</v>
      </c>
      <c r="E14205" t="str">
        <f>VLOOKUP(A14205,Sheet2!$B$2:$E$1001,4,0)</f>
        <v>tennis</v>
      </c>
      <c r="F14205" t="str">
        <f>VLOOKUP(B14205,Sheet3!$B$2:$D$17,2,0)</f>
        <v>negative</v>
      </c>
      <c r="G14205">
        <f>VLOOKUP(B14205,Sheet3!$B$2:$D$17,3,0)</f>
        <v>15</v>
      </c>
      <c r="H14205">
        <f t="shared" si="663"/>
        <v>11</v>
      </c>
      <c r="I14205">
        <f t="shared" si="664"/>
        <v>6</v>
      </c>
      <c r="J14205" t="str">
        <f t="shared" si="665"/>
        <v>0-3</v>
      </c>
    </row>
    <row r="14206" spans="1:10">
      <c r="A14206" t="s">
        <v>938</v>
      </c>
      <c r="B14206" t="s">
        <v>1498</v>
      </c>
      <c r="C14206" s="7">
        <v>44195.6626157407</v>
      </c>
      <c r="D14206" t="str">
        <f>VLOOKUP(A14206,Sheet2!$B$2:$E$1001,3,0)</f>
        <v>video</v>
      </c>
      <c r="E14206" t="str">
        <f>VLOOKUP(A14206,Sheet2!$B$2:$E$1001,4,0)</f>
        <v>tennis</v>
      </c>
      <c r="F14206" t="str">
        <f>VLOOKUP(B14206,Sheet3!$B$2:$D$17,2,0)</f>
        <v>positive</v>
      </c>
      <c r="G14206">
        <f>VLOOKUP(B14206,Sheet3!$B$2:$D$17,3,0)</f>
        <v>50</v>
      </c>
      <c r="H14206">
        <f t="shared" si="663"/>
        <v>12</v>
      </c>
      <c r="I14206">
        <f t="shared" si="664"/>
        <v>3</v>
      </c>
      <c r="J14206" t="str">
        <f t="shared" si="665"/>
        <v>15-18</v>
      </c>
    </row>
    <row r="14207" spans="1:10">
      <c r="A14207" t="s">
        <v>938</v>
      </c>
      <c r="B14207" t="s">
        <v>1488</v>
      </c>
      <c r="C14207" s="7">
        <v>44198.9264583333</v>
      </c>
      <c r="D14207" t="str">
        <f>VLOOKUP(A14207,Sheet2!$B$2:$E$1001,3,0)</f>
        <v>video</v>
      </c>
      <c r="E14207" t="str">
        <f>VLOOKUP(A14207,Sheet2!$B$2:$E$1001,4,0)</f>
        <v>tennis</v>
      </c>
      <c r="F14207" t="str">
        <f>VLOOKUP(B14207,Sheet3!$B$2:$D$17,2,0)</f>
        <v>negative</v>
      </c>
      <c r="G14207">
        <f>VLOOKUP(B14207,Sheet3!$B$2:$D$17,3,0)</f>
        <v>0</v>
      </c>
      <c r="H14207">
        <f t="shared" si="663"/>
        <v>1</v>
      </c>
      <c r="I14207">
        <f t="shared" si="664"/>
        <v>6</v>
      </c>
      <c r="J14207" t="str">
        <f t="shared" si="665"/>
        <v>21-24</v>
      </c>
    </row>
    <row r="14208" spans="1:10">
      <c r="A14208" t="s">
        <v>938</v>
      </c>
      <c r="B14208" t="s">
        <v>1501</v>
      </c>
      <c r="C14208" s="7">
        <v>44163.7842592593</v>
      </c>
      <c r="D14208" t="str">
        <f>VLOOKUP(A14208,Sheet2!$B$2:$E$1001,3,0)</f>
        <v>video</v>
      </c>
      <c r="E14208" t="str">
        <f>VLOOKUP(A14208,Sheet2!$B$2:$E$1001,4,0)</f>
        <v>tennis</v>
      </c>
      <c r="F14208" t="str">
        <f>VLOOKUP(B14208,Sheet3!$B$2:$D$17,2,0)</f>
        <v>neutral</v>
      </c>
      <c r="G14208">
        <f>VLOOKUP(B14208,Sheet3!$B$2:$D$17,3,0)</f>
        <v>35</v>
      </c>
      <c r="H14208">
        <f t="shared" si="663"/>
        <v>11</v>
      </c>
      <c r="I14208">
        <f t="shared" si="664"/>
        <v>6</v>
      </c>
      <c r="J14208" t="str">
        <f t="shared" si="665"/>
        <v>18-21</v>
      </c>
    </row>
    <row r="14209" customFormat="1" spans="1:10">
      <c r="A14209" t="s">
        <v>938</v>
      </c>
      <c r="B14209" t="s">
        <v>1497</v>
      </c>
      <c r="C14209" s="7">
        <v>44071.3978472222</v>
      </c>
      <c r="D14209" t="str">
        <f>VLOOKUP(A14209,Sheet2!$B$2:$E$1001,3,0)</f>
        <v>video</v>
      </c>
      <c r="E14209" t="str">
        <f>VLOOKUP(A14209,Sheet2!$B$2:$E$1001,4,0)</f>
        <v>tennis</v>
      </c>
      <c r="F14209" t="str">
        <f>VLOOKUP(B14209,Sheet3!$B$2:$D$17,2,0)</f>
        <v>positive</v>
      </c>
      <c r="G14209">
        <f>VLOOKUP(B14209,Sheet3!$B$2:$D$17,3,0)</f>
        <v>72</v>
      </c>
      <c r="H14209">
        <f t="shared" si="663"/>
        <v>8</v>
      </c>
      <c r="I14209">
        <f t="shared" si="664"/>
        <v>5</v>
      </c>
      <c r="J14209" t="str">
        <f t="shared" si="665"/>
        <v>9-12</v>
      </c>
    </row>
    <row r="14210" spans="1:10">
      <c r="A14210" t="s">
        <v>938</v>
      </c>
      <c r="B14210" t="s">
        <v>1499</v>
      </c>
      <c r="C14210" s="7">
        <v>44291.0541666667</v>
      </c>
      <c r="D14210" t="str">
        <f>VLOOKUP(A14210,Sheet2!$B$2:$E$1001,3,0)</f>
        <v>video</v>
      </c>
      <c r="E14210" t="str">
        <f>VLOOKUP(A14210,Sheet2!$B$2:$E$1001,4,0)</f>
        <v>tennis</v>
      </c>
      <c r="F14210" t="str">
        <f>VLOOKUP(B14210,Sheet3!$B$2:$D$17,2,0)</f>
        <v>negative</v>
      </c>
      <c r="G14210">
        <f>VLOOKUP(B14210,Sheet3!$B$2:$D$17,3,0)</f>
        <v>10</v>
      </c>
      <c r="H14210">
        <f t="shared" si="663"/>
        <v>4</v>
      </c>
      <c r="I14210">
        <f t="shared" si="664"/>
        <v>1</v>
      </c>
      <c r="J14210" t="str">
        <f t="shared" si="665"/>
        <v>0-3</v>
      </c>
    </row>
    <row r="14211" spans="1:10">
      <c r="A14211" t="s">
        <v>938</v>
      </c>
      <c r="B14211" t="s">
        <v>1494</v>
      </c>
      <c r="C14211" s="7">
        <v>44063.6594097222</v>
      </c>
      <c r="D14211" t="str">
        <f>VLOOKUP(A14211,Sheet2!$B$2:$E$1001,3,0)</f>
        <v>video</v>
      </c>
      <c r="E14211" t="str">
        <f>VLOOKUP(A14211,Sheet2!$B$2:$E$1001,4,0)</f>
        <v>tennis</v>
      </c>
      <c r="F14211" t="str">
        <f>VLOOKUP(B14211,Sheet3!$B$2:$D$17,2,0)</f>
        <v>positive</v>
      </c>
      <c r="G14211">
        <f>VLOOKUP(B14211,Sheet3!$B$2:$D$17,3,0)</f>
        <v>65</v>
      </c>
      <c r="H14211">
        <f t="shared" ref="H14211:H14274" si="666">MONTH(C14211)</f>
        <v>8</v>
      </c>
      <c r="I14211">
        <f t="shared" ref="I14211:I14274" si="667">WEEKDAY(C14211,2)</f>
        <v>4</v>
      </c>
      <c r="J14211" t="str">
        <f t="shared" ref="J14211:J14274" si="668">TEXT(INT(HOUR(C14211)/3)*3,"0")&amp;"-"&amp;TEXT(INT(HOUR(C14211)/3)*3+3,"0")</f>
        <v>15-18</v>
      </c>
    </row>
    <row r="14212" spans="1:10">
      <c r="A14212" t="s">
        <v>938</v>
      </c>
      <c r="B14212" t="s">
        <v>1502</v>
      </c>
      <c r="C14212" s="7">
        <v>44189.6026157407</v>
      </c>
      <c r="D14212" t="str">
        <f>VLOOKUP(A14212,Sheet2!$B$2:$E$1001,3,0)</f>
        <v>video</v>
      </c>
      <c r="E14212" t="str">
        <f>VLOOKUP(A14212,Sheet2!$B$2:$E$1001,4,0)</f>
        <v>tennis</v>
      </c>
      <c r="F14212" t="str">
        <f>VLOOKUP(B14212,Sheet3!$B$2:$D$17,2,0)</f>
        <v>negative</v>
      </c>
      <c r="G14212">
        <f>VLOOKUP(B14212,Sheet3!$B$2:$D$17,3,0)</f>
        <v>15</v>
      </c>
      <c r="H14212">
        <f t="shared" si="666"/>
        <v>12</v>
      </c>
      <c r="I14212">
        <f t="shared" si="667"/>
        <v>4</v>
      </c>
      <c r="J14212" t="str">
        <f t="shared" si="668"/>
        <v>12-15</v>
      </c>
    </row>
    <row r="14213" spans="1:10">
      <c r="A14213" t="s">
        <v>938</v>
      </c>
      <c r="B14213" t="s">
        <v>1497</v>
      </c>
      <c r="C14213" s="7">
        <v>44140.8908217593</v>
      </c>
      <c r="D14213" t="str">
        <f>VLOOKUP(A14213,Sheet2!$B$2:$E$1001,3,0)</f>
        <v>video</v>
      </c>
      <c r="E14213" t="str">
        <f>VLOOKUP(A14213,Sheet2!$B$2:$E$1001,4,0)</f>
        <v>tennis</v>
      </c>
      <c r="F14213" t="str">
        <f>VLOOKUP(B14213,Sheet3!$B$2:$D$17,2,0)</f>
        <v>positive</v>
      </c>
      <c r="G14213">
        <f>VLOOKUP(B14213,Sheet3!$B$2:$D$17,3,0)</f>
        <v>72</v>
      </c>
      <c r="H14213">
        <f t="shared" si="666"/>
        <v>11</v>
      </c>
      <c r="I14213">
        <f t="shared" si="667"/>
        <v>4</v>
      </c>
      <c r="J14213" t="str">
        <f t="shared" si="668"/>
        <v>21-24</v>
      </c>
    </row>
    <row r="14214" spans="1:10">
      <c r="A14214" t="s">
        <v>938</v>
      </c>
      <c r="B14214" t="s">
        <v>1498</v>
      </c>
      <c r="C14214" s="7">
        <v>44216.7976157407</v>
      </c>
      <c r="D14214" t="str">
        <f>VLOOKUP(A14214,Sheet2!$B$2:$E$1001,3,0)</f>
        <v>video</v>
      </c>
      <c r="E14214" t="str">
        <f>VLOOKUP(A14214,Sheet2!$B$2:$E$1001,4,0)</f>
        <v>tennis</v>
      </c>
      <c r="F14214" t="str">
        <f>VLOOKUP(B14214,Sheet3!$B$2:$D$17,2,0)</f>
        <v>positive</v>
      </c>
      <c r="G14214">
        <f>VLOOKUP(B14214,Sheet3!$B$2:$D$17,3,0)</f>
        <v>50</v>
      </c>
      <c r="H14214">
        <f t="shared" si="666"/>
        <v>1</v>
      </c>
      <c r="I14214">
        <f t="shared" si="667"/>
        <v>3</v>
      </c>
      <c r="J14214" t="str">
        <f t="shared" si="668"/>
        <v>18-21</v>
      </c>
    </row>
    <row r="14215" spans="1:10">
      <c r="A14215" t="s">
        <v>938</v>
      </c>
      <c r="B14215" t="s">
        <v>1492</v>
      </c>
      <c r="C14215" s="7">
        <v>44008.8710648148</v>
      </c>
      <c r="D14215" t="str">
        <f>VLOOKUP(A14215,Sheet2!$B$2:$E$1001,3,0)</f>
        <v>video</v>
      </c>
      <c r="E14215" t="str">
        <f>VLOOKUP(A14215,Sheet2!$B$2:$E$1001,4,0)</f>
        <v>tennis</v>
      </c>
      <c r="F14215" t="str">
        <f>VLOOKUP(B14215,Sheet3!$B$2:$D$17,2,0)</f>
        <v>neutral</v>
      </c>
      <c r="G14215">
        <f>VLOOKUP(B14215,Sheet3!$B$2:$D$17,3,0)</f>
        <v>20</v>
      </c>
      <c r="H14215">
        <f t="shared" si="666"/>
        <v>6</v>
      </c>
      <c r="I14215">
        <f t="shared" si="667"/>
        <v>5</v>
      </c>
      <c r="J14215" t="str">
        <f t="shared" si="668"/>
        <v>18-21</v>
      </c>
    </row>
    <row r="14216" spans="1:10">
      <c r="A14216" t="s">
        <v>938</v>
      </c>
      <c r="B14216" t="s">
        <v>1496</v>
      </c>
      <c r="C14216" s="7">
        <v>44074.3842824074</v>
      </c>
      <c r="D14216" t="str">
        <f>VLOOKUP(A14216,Sheet2!$B$2:$E$1001,3,0)</f>
        <v>video</v>
      </c>
      <c r="E14216" t="str">
        <f>VLOOKUP(A14216,Sheet2!$B$2:$E$1001,4,0)</f>
        <v>tennis</v>
      </c>
      <c r="F14216" t="str">
        <f>VLOOKUP(B14216,Sheet3!$B$2:$D$17,2,0)</f>
        <v>positive</v>
      </c>
      <c r="G14216">
        <f>VLOOKUP(B14216,Sheet3!$B$2:$D$17,3,0)</f>
        <v>70</v>
      </c>
      <c r="H14216">
        <f t="shared" si="666"/>
        <v>8</v>
      </c>
      <c r="I14216">
        <f t="shared" si="667"/>
        <v>1</v>
      </c>
      <c r="J14216" t="str">
        <f t="shared" si="668"/>
        <v>9-12</v>
      </c>
    </row>
    <row r="14217" spans="1:10">
      <c r="A14217" t="s">
        <v>940</v>
      </c>
      <c r="B14217" t="s">
        <v>1488</v>
      </c>
      <c r="C14217" s="7">
        <v>44180.9277546296</v>
      </c>
      <c r="D14217" t="str">
        <f>VLOOKUP(A14217,Sheet2!$B$2:$E$1001,3,0)</f>
        <v>photo</v>
      </c>
      <c r="E14217" t="str">
        <f>VLOOKUP(A14217,Sheet2!$B$2:$E$1001,4,0)</f>
        <v>studying</v>
      </c>
      <c r="F14217" t="str">
        <f>VLOOKUP(B14217,Sheet3!$B$2:$D$17,2,0)</f>
        <v>negative</v>
      </c>
      <c r="G14217">
        <f>VLOOKUP(B14217,Sheet3!$B$2:$D$17,3,0)</f>
        <v>0</v>
      </c>
      <c r="H14217">
        <f t="shared" si="666"/>
        <v>12</v>
      </c>
      <c r="I14217">
        <f t="shared" si="667"/>
        <v>2</v>
      </c>
      <c r="J14217" t="str">
        <f t="shared" si="668"/>
        <v>21-24</v>
      </c>
    </row>
    <row r="14218" spans="1:10">
      <c r="A14218" t="s">
        <v>940</v>
      </c>
      <c r="B14218" t="s">
        <v>1500</v>
      </c>
      <c r="C14218" s="7">
        <v>44247.5030902778</v>
      </c>
      <c r="D14218" t="str">
        <f>VLOOKUP(A14218,Sheet2!$B$2:$E$1001,3,0)</f>
        <v>photo</v>
      </c>
      <c r="E14218" t="str">
        <f>VLOOKUP(A14218,Sheet2!$B$2:$E$1001,4,0)</f>
        <v>studying</v>
      </c>
      <c r="F14218" t="str">
        <f>VLOOKUP(B14218,Sheet3!$B$2:$D$17,2,0)</f>
        <v>positive</v>
      </c>
      <c r="G14218">
        <f>VLOOKUP(B14218,Sheet3!$B$2:$D$17,3,0)</f>
        <v>45</v>
      </c>
      <c r="H14218">
        <f t="shared" si="666"/>
        <v>2</v>
      </c>
      <c r="I14218">
        <f t="shared" si="667"/>
        <v>6</v>
      </c>
      <c r="J14218" t="str">
        <f t="shared" si="668"/>
        <v>12-15</v>
      </c>
    </row>
    <row r="14219" spans="1:10">
      <c r="A14219" t="s">
        <v>940</v>
      </c>
      <c r="B14219" t="s">
        <v>1494</v>
      </c>
      <c r="C14219" s="7">
        <v>44129.424224537</v>
      </c>
      <c r="D14219" t="str">
        <f>VLOOKUP(A14219,Sheet2!$B$2:$E$1001,3,0)</f>
        <v>photo</v>
      </c>
      <c r="E14219" t="str">
        <f>VLOOKUP(A14219,Sheet2!$B$2:$E$1001,4,0)</f>
        <v>studying</v>
      </c>
      <c r="F14219" t="str">
        <f>VLOOKUP(B14219,Sheet3!$B$2:$D$17,2,0)</f>
        <v>positive</v>
      </c>
      <c r="G14219">
        <f>VLOOKUP(B14219,Sheet3!$B$2:$D$17,3,0)</f>
        <v>65</v>
      </c>
      <c r="H14219">
        <f t="shared" si="666"/>
        <v>10</v>
      </c>
      <c r="I14219">
        <f t="shared" si="667"/>
        <v>7</v>
      </c>
      <c r="J14219" t="str">
        <f t="shared" si="668"/>
        <v>9-12</v>
      </c>
    </row>
    <row r="14220" spans="1:10">
      <c r="A14220" t="s">
        <v>940</v>
      </c>
      <c r="B14220" t="s">
        <v>1485</v>
      </c>
      <c r="C14220" s="7">
        <v>44192.9394097222</v>
      </c>
      <c r="D14220" t="str">
        <f>VLOOKUP(A14220,Sheet2!$B$2:$E$1001,3,0)</f>
        <v>photo</v>
      </c>
      <c r="E14220" t="str">
        <f>VLOOKUP(A14220,Sheet2!$B$2:$E$1001,4,0)</f>
        <v>studying</v>
      </c>
      <c r="F14220" t="str">
        <f>VLOOKUP(B14220,Sheet3!$B$2:$D$17,2,0)</f>
        <v>positive</v>
      </c>
      <c r="G14220">
        <f>VLOOKUP(B14220,Sheet3!$B$2:$D$17,3,0)</f>
        <v>60</v>
      </c>
      <c r="H14220">
        <f t="shared" si="666"/>
        <v>12</v>
      </c>
      <c r="I14220">
        <f t="shared" si="667"/>
        <v>7</v>
      </c>
      <c r="J14220" t="str">
        <f t="shared" si="668"/>
        <v>21-24</v>
      </c>
    </row>
    <row r="14221" spans="1:10">
      <c r="A14221" t="s">
        <v>940</v>
      </c>
      <c r="B14221" t="s">
        <v>1490</v>
      </c>
      <c r="C14221" s="7">
        <v>44002.6170717593</v>
      </c>
      <c r="D14221" t="str">
        <f>VLOOKUP(A14221,Sheet2!$B$2:$E$1001,3,0)</f>
        <v>photo</v>
      </c>
      <c r="E14221" t="str">
        <f>VLOOKUP(A14221,Sheet2!$B$2:$E$1001,4,0)</f>
        <v>studying</v>
      </c>
      <c r="F14221" t="str">
        <f>VLOOKUP(B14221,Sheet3!$B$2:$D$17,2,0)</f>
        <v>negative</v>
      </c>
      <c r="G14221">
        <f>VLOOKUP(B14221,Sheet3!$B$2:$D$17,3,0)</f>
        <v>5</v>
      </c>
      <c r="H14221">
        <f t="shared" si="666"/>
        <v>6</v>
      </c>
      <c r="I14221">
        <f t="shared" si="667"/>
        <v>6</v>
      </c>
      <c r="J14221" t="str">
        <f t="shared" si="668"/>
        <v>12-15</v>
      </c>
    </row>
    <row r="14222" spans="1:10">
      <c r="A14222" t="s">
        <v>940</v>
      </c>
      <c r="B14222" t="s">
        <v>1496</v>
      </c>
      <c r="C14222" s="7">
        <v>44232.9891203704</v>
      </c>
      <c r="D14222" t="str">
        <f>VLOOKUP(A14222,Sheet2!$B$2:$E$1001,3,0)</f>
        <v>photo</v>
      </c>
      <c r="E14222" t="str">
        <f>VLOOKUP(A14222,Sheet2!$B$2:$E$1001,4,0)</f>
        <v>studying</v>
      </c>
      <c r="F14222" t="str">
        <f>VLOOKUP(B14222,Sheet3!$B$2:$D$17,2,0)</f>
        <v>positive</v>
      </c>
      <c r="G14222">
        <f>VLOOKUP(B14222,Sheet3!$B$2:$D$17,3,0)</f>
        <v>70</v>
      </c>
      <c r="H14222">
        <f t="shared" si="666"/>
        <v>2</v>
      </c>
      <c r="I14222">
        <f t="shared" si="667"/>
        <v>5</v>
      </c>
      <c r="J14222" t="str">
        <f t="shared" si="668"/>
        <v>21-24</v>
      </c>
    </row>
    <row r="14223" spans="1:10">
      <c r="A14223" t="s">
        <v>940</v>
      </c>
      <c r="B14223" t="s">
        <v>1485</v>
      </c>
      <c r="C14223" s="7">
        <v>44036.018599537</v>
      </c>
      <c r="D14223" t="str">
        <f>VLOOKUP(A14223,Sheet2!$B$2:$E$1001,3,0)</f>
        <v>photo</v>
      </c>
      <c r="E14223" t="str">
        <f>VLOOKUP(A14223,Sheet2!$B$2:$E$1001,4,0)</f>
        <v>studying</v>
      </c>
      <c r="F14223" t="str">
        <f>VLOOKUP(B14223,Sheet3!$B$2:$D$17,2,0)</f>
        <v>positive</v>
      </c>
      <c r="G14223">
        <f>VLOOKUP(B14223,Sheet3!$B$2:$D$17,3,0)</f>
        <v>60</v>
      </c>
      <c r="H14223">
        <f t="shared" si="666"/>
        <v>7</v>
      </c>
      <c r="I14223">
        <f t="shared" si="667"/>
        <v>5</v>
      </c>
      <c r="J14223" t="str">
        <f t="shared" si="668"/>
        <v>0-3</v>
      </c>
    </row>
    <row r="14224" spans="1:10">
      <c r="A14224" t="s">
        <v>940</v>
      </c>
      <c r="B14224" t="s">
        <v>1500</v>
      </c>
      <c r="C14224" s="7">
        <v>44106.9421759259</v>
      </c>
      <c r="D14224" t="str">
        <f>VLOOKUP(A14224,Sheet2!$B$2:$E$1001,3,0)</f>
        <v>photo</v>
      </c>
      <c r="E14224" t="str">
        <f>VLOOKUP(A14224,Sheet2!$B$2:$E$1001,4,0)</f>
        <v>studying</v>
      </c>
      <c r="F14224" t="str">
        <f>VLOOKUP(B14224,Sheet3!$B$2:$D$17,2,0)</f>
        <v>positive</v>
      </c>
      <c r="G14224">
        <f>VLOOKUP(B14224,Sheet3!$B$2:$D$17,3,0)</f>
        <v>45</v>
      </c>
      <c r="H14224">
        <f t="shared" si="666"/>
        <v>10</v>
      </c>
      <c r="I14224">
        <f t="shared" si="667"/>
        <v>5</v>
      </c>
      <c r="J14224" t="str">
        <f t="shared" si="668"/>
        <v>21-24</v>
      </c>
    </row>
    <row r="14225" spans="1:10">
      <c r="A14225" t="s">
        <v>940</v>
      </c>
      <c r="B14225" t="s">
        <v>1502</v>
      </c>
      <c r="C14225" s="7">
        <v>44154.9112962963</v>
      </c>
      <c r="D14225" t="str">
        <f>VLOOKUP(A14225,Sheet2!$B$2:$E$1001,3,0)</f>
        <v>photo</v>
      </c>
      <c r="E14225" t="str">
        <f>VLOOKUP(A14225,Sheet2!$B$2:$E$1001,4,0)</f>
        <v>studying</v>
      </c>
      <c r="F14225" t="str">
        <f>VLOOKUP(B14225,Sheet3!$B$2:$D$17,2,0)</f>
        <v>negative</v>
      </c>
      <c r="G14225">
        <f>VLOOKUP(B14225,Sheet3!$B$2:$D$17,3,0)</f>
        <v>15</v>
      </c>
      <c r="H14225">
        <f t="shared" si="666"/>
        <v>11</v>
      </c>
      <c r="I14225">
        <f t="shared" si="667"/>
        <v>4</v>
      </c>
      <c r="J14225" t="str">
        <f t="shared" si="668"/>
        <v>21-24</v>
      </c>
    </row>
    <row r="14226" customFormat="1" spans="1:10">
      <c r="A14226" t="s">
        <v>940</v>
      </c>
      <c r="B14226" t="s">
        <v>1488</v>
      </c>
      <c r="C14226" s="7">
        <v>44013.7147569444</v>
      </c>
      <c r="D14226" t="str">
        <f>VLOOKUP(A14226,Sheet2!$B$2:$E$1001,3,0)</f>
        <v>photo</v>
      </c>
      <c r="E14226" t="str">
        <f>VLOOKUP(A14226,Sheet2!$B$2:$E$1001,4,0)</f>
        <v>studying</v>
      </c>
      <c r="F14226" t="str">
        <f>VLOOKUP(B14226,Sheet3!$B$2:$D$17,2,0)</f>
        <v>negative</v>
      </c>
      <c r="G14226">
        <f>VLOOKUP(B14226,Sheet3!$B$2:$D$17,3,0)</f>
        <v>0</v>
      </c>
      <c r="H14226">
        <f t="shared" si="666"/>
        <v>7</v>
      </c>
      <c r="I14226">
        <f t="shared" si="667"/>
        <v>3</v>
      </c>
      <c r="J14226" t="str">
        <f t="shared" si="668"/>
        <v>15-18</v>
      </c>
    </row>
    <row r="14227" spans="1:10">
      <c r="A14227" t="s">
        <v>940</v>
      </c>
      <c r="B14227" t="s">
        <v>1501</v>
      </c>
      <c r="C14227" s="7">
        <v>44352.5202777778</v>
      </c>
      <c r="D14227" t="str">
        <f>VLOOKUP(A14227,Sheet2!$B$2:$E$1001,3,0)</f>
        <v>photo</v>
      </c>
      <c r="E14227" t="str">
        <f>VLOOKUP(A14227,Sheet2!$B$2:$E$1001,4,0)</f>
        <v>studying</v>
      </c>
      <c r="F14227" t="str">
        <f>VLOOKUP(B14227,Sheet3!$B$2:$D$17,2,0)</f>
        <v>neutral</v>
      </c>
      <c r="G14227">
        <f>VLOOKUP(B14227,Sheet3!$B$2:$D$17,3,0)</f>
        <v>35</v>
      </c>
      <c r="H14227">
        <f t="shared" si="666"/>
        <v>6</v>
      </c>
      <c r="I14227">
        <f t="shared" si="667"/>
        <v>6</v>
      </c>
      <c r="J14227" t="str">
        <f t="shared" si="668"/>
        <v>12-15</v>
      </c>
    </row>
    <row r="14228" spans="1:10">
      <c r="A14228" t="s">
        <v>940</v>
      </c>
      <c r="B14228" t="s">
        <v>1502</v>
      </c>
      <c r="C14228" s="7">
        <v>44168.7852314815</v>
      </c>
      <c r="D14228" t="str">
        <f>VLOOKUP(A14228,Sheet2!$B$2:$E$1001,3,0)</f>
        <v>photo</v>
      </c>
      <c r="E14228" t="str">
        <f>VLOOKUP(A14228,Sheet2!$B$2:$E$1001,4,0)</f>
        <v>studying</v>
      </c>
      <c r="F14228" t="str">
        <f>VLOOKUP(B14228,Sheet3!$B$2:$D$17,2,0)</f>
        <v>negative</v>
      </c>
      <c r="G14228">
        <f>VLOOKUP(B14228,Sheet3!$B$2:$D$17,3,0)</f>
        <v>15</v>
      </c>
      <c r="H14228">
        <f t="shared" si="666"/>
        <v>12</v>
      </c>
      <c r="I14228">
        <f t="shared" si="667"/>
        <v>4</v>
      </c>
      <c r="J14228" t="str">
        <f t="shared" si="668"/>
        <v>18-21</v>
      </c>
    </row>
    <row r="14229" spans="1:10">
      <c r="A14229" t="s">
        <v>940</v>
      </c>
      <c r="B14229" t="s">
        <v>1494</v>
      </c>
      <c r="C14229" s="7">
        <v>44009.9499421296</v>
      </c>
      <c r="D14229" t="str">
        <f>VLOOKUP(A14229,Sheet2!$B$2:$E$1001,3,0)</f>
        <v>photo</v>
      </c>
      <c r="E14229" t="str">
        <f>VLOOKUP(A14229,Sheet2!$B$2:$E$1001,4,0)</f>
        <v>studying</v>
      </c>
      <c r="F14229" t="str">
        <f>VLOOKUP(B14229,Sheet3!$B$2:$D$17,2,0)</f>
        <v>positive</v>
      </c>
      <c r="G14229">
        <f>VLOOKUP(B14229,Sheet3!$B$2:$D$17,3,0)</f>
        <v>65</v>
      </c>
      <c r="H14229">
        <f t="shared" si="666"/>
        <v>6</v>
      </c>
      <c r="I14229">
        <f t="shared" si="667"/>
        <v>6</v>
      </c>
      <c r="J14229" t="str">
        <f t="shared" si="668"/>
        <v>21-24</v>
      </c>
    </row>
    <row r="14230" spans="1:10">
      <c r="A14230" t="s">
        <v>940</v>
      </c>
      <c r="B14230" t="s">
        <v>1498</v>
      </c>
      <c r="C14230" s="7">
        <v>44282.032349537</v>
      </c>
      <c r="D14230" t="str">
        <f>VLOOKUP(A14230,Sheet2!$B$2:$E$1001,3,0)</f>
        <v>photo</v>
      </c>
      <c r="E14230" t="str">
        <f>VLOOKUP(A14230,Sheet2!$B$2:$E$1001,4,0)</f>
        <v>studying</v>
      </c>
      <c r="F14230" t="str">
        <f>VLOOKUP(B14230,Sheet3!$B$2:$D$17,2,0)</f>
        <v>positive</v>
      </c>
      <c r="G14230">
        <f>VLOOKUP(B14230,Sheet3!$B$2:$D$17,3,0)</f>
        <v>50</v>
      </c>
      <c r="H14230">
        <f t="shared" si="666"/>
        <v>3</v>
      </c>
      <c r="I14230">
        <f t="shared" si="667"/>
        <v>6</v>
      </c>
      <c r="J14230" t="str">
        <f t="shared" si="668"/>
        <v>0-3</v>
      </c>
    </row>
    <row r="14231" spans="1:10">
      <c r="A14231" t="s">
        <v>940</v>
      </c>
      <c r="B14231" t="s">
        <v>1497</v>
      </c>
      <c r="C14231" s="7">
        <v>44012.524849537</v>
      </c>
      <c r="D14231" t="str">
        <f>VLOOKUP(A14231,Sheet2!$B$2:$E$1001,3,0)</f>
        <v>photo</v>
      </c>
      <c r="E14231" t="str">
        <f>VLOOKUP(A14231,Sheet2!$B$2:$E$1001,4,0)</f>
        <v>studying</v>
      </c>
      <c r="F14231" t="str">
        <f>VLOOKUP(B14231,Sheet3!$B$2:$D$17,2,0)</f>
        <v>positive</v>
      </c>
      <c r="G14231">
        <f>VLOOKUP(B14231,Sheet3!$B$2:$D$17,3,0)</f>
        <v>72</v>
      </c>
      <c r="H14231">
        <f t="shared" si="666"/>
        <v>6</v>
      </c>
      <c r="I14231">
        <f t="shared" si="667"/>
        <v>2</v>
      </c>
      <c r="J14231" t="str">
        <f t="shared" si="668"/>
        <v>12-15</v>
      </c>
    </row>
    <row r="14232" spans="1:10">
      <c r="A14232" t="s">
        <v>940</v>
      </c>
      <c r="B14232" t="s">
        <v>1485</v>
      </c>
      <c r="C14232" s="7">
        <v>44123.4944097222</v>
      </c>
      <c r="D14232" t="str">
        <f>VLOOKUP(A14232,Sheet2!$B$2:$E$1001,3,0)</f>
        <v>photo</v>
      </c>
      <c r="E14232" t="str">
        <f>VLOOKUP(A14232,Sheet2!$B$2:$E$1001,4,0)</f>
        <v>studying</v>
      </c>
      <c r="F14232" t="str">
        <f>VLOOKUP(B14232,Sheet3!$B$2:$D$17,2,0)</f>
        <v>positive</v>
      </c>
      <c r="G14232">
        <f>VLOOKUP(B14232,Sheet3!$B$2:$D$17,3,0)</f>
        <v>60</v>
      </c>
      <c r="H14232">
        <f t="shared" si="666"/>
        <v>10</v>
      </c>
      <c r="I14232">
        <f t="shared" si="667"/>
        <v>1</v>
      </c>
      <c r="J14232" t="str">
        <f t="shared" si="668"/>
        <v>9-12</v>
      </c>
    </row>
    <row r="14233" spans="1:10">
      <c r="A14233" t="s">
        <v>940</v>
      </c>
      <c r="B14233" t="s">
        <v>1488</v>
      </c>
      <c r="C14233" s="7">
        <v>44215.8024884259</v>
      </c>
      <c r="D14233" t="str">
        <f>VLOOKUP(A14233,Sheet2!$B$2:$E$1001,3,0)</f>
        <v>photo</v>
      </c>
      <c r="E14233" t="str">
        <f>VLOOKUP(A14233,Sheet2!$B$2:$E$1001,4,0)</f>
        <v>studying</v>
      </c>
      <c r="F14233" t="str">
        <f>VLOOKUP(B14233,Sheet3!$B$2:$D$17,2,0)</f>
        <v>negative</v>
      </c>
      <c r="G14233">
        <f>VLOOKUP(B14233,Sheet3!$B$2:$D$17,3,0)</f>
        <v>0</v>
      </c>
      <c r="H14233">
        <f t="shared" si="666"/>
        <v>1</v>
      </c>
      <c r="I14233">
        <f t="shared" si="667"/>
        <v>2</v>
      </c>
      <c r="J14233" t="str">
        <f t="shared" si="668"/>
        <v>18-21</v>
      </c>
    </row>
    <row r="14234" spans="1:10">
      <c r="A14234" t="s">
        <v>940</v>
      </c>
      <c r="B14234" t="s">
        <v>1496</v>
      </c>
      <c r="C14234" s="7">
        <v>44231.6238773148</v>
      </c>
      <c r="D14234" t="str">
        <f>VLOOKUP(A14234,Sheet2!$B$2:$E$1001,3,0)</f>
        <v>photo</v>
      </c>
      <c r="E14234" t="str">
        <f>VLOOKUP(A14234,Sheet2!$B$2:$E$1001,4,0)</f>
        <v>studying</v>
      </c>
      <c r="F14234" t="str">
        <f>VLOOKUP(B14234,Sheet3!$B$2:$D$17,2,0)</f>
        <v>positive</v>
      </c>
      <c r="G14234">
        <f>VLOOKUP(B14234,Sheet3!$B$2:$D$17,3,0)</f>
        <v>70</v>
      </c>
      <c r="H14234">
        <f t="shared" si="666"/>
        <v>2</v>
      </c>
      <c r="I14234">
        <f t="shared" si="667"/>
        <v>4</v>
      </c>
      <c r="J14234" t="str">
        <f t="shared" si="668"/>
        <v>12-15</v>
      </c>
    </row>
    <row r="14235" spans="1:10">
      <c r="A14235" t="s">
        <v>940</v>
      </c>
      <c r="B14235" t="s">
        <v>1503</v>
      </c>
      <c r="C14235" s="7">
        <v>44304.0215625</v>
      </c>
      <c r="D14235" t="str">
        <f>VLOOKUP(A14235,Sheet2!$B$2:$E$1001,3,0)</f>
        <v>photo</v>
      </c>
      <c r="E14235" t="str">
        <f>VLOOKUP(A14235,Sheet2!$B$2:$E$1001,4,0)</f>
        <v>studying</v>
      </c>
      <c r="F14235" t="str">
        <f>VLOOKUP(B14235,Sheet3!$B$2:$D$17,2,0)</f>
        <v>negative</v>
      </c>
      <c r="G14235">
        <f>VLOOKUP(B14235,Sheet3!$B$2:$D$17,3,0)</f>
        <v>12</v>
      </c>
      <c r="H14235">
        <f t="shared" si="666"/>
        <v>4</v>
      </c>
      <c r="I14235">
        <f t="shared" si="667"/>
        <v>7</v>
      </c>
      <c r="J14235" t="str">
        <f t="shared" si="668"/>
        <v>0-3</v>
      </c>
    </row>
    <row r="14236" customFormat="1" spans="1:10">
      <c r="A14236" t="s">
        <v>940</v>
      </c>
      <c r="B14236" t="s">
        <v>1499</v>
      </c>
      <c r="C14236" s="7">
        <v>44360.6476736111</v>
      </c>
      <c r="D14236" t="str">
        <f>VLOOKUP(A14236,Sheet2!$B$2:$E$1001,3,0)</f>
        <v>photo</v>
      </c>
      <c r="E14236" t="str">
        <f>VLOOKUP(A14236,Sheet2!$B$2:$E$1001,4,0)</f>
        <v>studying</v>
      </c>
      <c r="F14236" t="str">
        <f>VLOOKUP(B14236,Sheet3!$B$2:$D$17,2,0)</f>
        <v>negative</v>
      </c>
      <c r="G14236">
        <f>VLOOKUP(B14236,Sheet3!$B$2:$D$17,3,0)</f>
        <v>10</v>
      </c>
      <c r="H14236">
        <f t="shared" si="666"/>
        <v>6</v>
      </c>
      <c r="I14236">
        <f t="shared" si="667"/>
        <v>7</v>
      </c>
      <c r="J14236" t="str">
        <f t="shared" si="668"/>
        <v>15-18</v>
      </c>
    </row>
    <row r="14237" spans="1:10">
      <c r="A14237" t="s">
        <v>940</v>
      </c>
      <c r="B14237" t="s">
        <v>1501</v>
      </c>
      <c r="C14237" s="7">
        <v>44186.6603935185</v>
      </c>
      <c r="D14237" t="str">
        <f>VLOOKUP(A14237,Sheet2!$B$2:$E$1001,3,0)</f>
        <v>photo</v>
      </c>
      <c r="E14237" t="str">
        <f>VLOOKUP(A14237,Sheet2!$B$2:$E$1001,4,0)</f>
        <v>studying</v>
      </c>
      <c r="F14237" t="str">
        <f>VLOOKUP(B14237,Sheet3!$B$2:$D$17,2,0)</f>
        <v>neutral</v>
      </c>
      <c r="G14237">
        <f>VLOOKUP(B14237,Sheet3!$B$2:$D$17,3,0)</f>
        <v>35</v>
      </c>
      <c r="H14237">
        <f t="shared" si="666"/>
        <v>12</v>
      </c>
      <c r="I14237">
        <f t="shared" si="667"/>
        <v>1</v>
      </c>
      <c r="J14237" t="str">
        <f t="shared" si="668"/>
        <v>15-18</v>
      </c>
    </row>
    <row r="14238" spans="1:10">
      <c r="A14238" t="s">
        <v>940</v>
      </c>
      <c r="B14238" t="s">
        <v>1485</v>
      </c>
      <c r="C14238" s="7">
        <v>44058.8200810185</v>
      </c>
      <c r="D14238" t="str">
        <f>VLOOKUP(A14238,Sheet2!$B$2:$E$1001,3,0)</f>
        <v>photo</v>
      </c>
      <c r="E14238" t="str">
        <f>VLOOKUP(A14238,Sheet2!$B$2:$E$1001,4,0)</f>
        <v>studying</v>
      </c>
      <c r="F14238" t="str">
        <f>VLOOKUP(B14238,Sheet3!$B$2:$D$17,2,0)</f>
        <v>positive</v>
      </c>
      <c r="G14238">
        <f>VLOOKUP(B14238,Sheet3!$B$2:$D$17,3,0)</f>
        <v>60</v>
      </c>
      <c r="H14238">
        <f t="shared" si="666"/>
        <v>8</v>
      </c>
      <c r="I14238">
        <f t="shared" si="667"/>
        <v>6</v>
      </c>
      <c r="J14238" t="str">
        <f t="shared" si="668"/>
        <v>18-21</v>
      </c>
    </row>
    <row r="14239" spans="1:10">
      <c r="A14239" t="s">
        <v>940</v>
      </c>
      <c r="B14239" t="s">
        <v>1491</v>
      </c>
      <c r="C14239" s="7">
        <v>44350.2133449074</v>
      </c>
      <c r="D14239" t="str">
        <f>VLOOKUP(A14239,Sheet2!$B$2:$E$1001,3,0)</f>
        <v>photo</v>
      </c>
      <c r="E14239" t="str">
        <f>VLOOKUP(A14239,Sheet2!$B$2:$E$1001,4,0)</f>
        <v>studying</v>
      </c>
      <c r="F14239" t="str">
        <f>VLOOKUP(B14239,Sheet3!$B$2:$D$17,2,0)</f>
        <v>positive</v>
      </c>
      <c r="G14239">
        <f>VLOOKUP(B14239,Sheet3!$B$2:$D$17,3,0)</f>
        <v>30</v>
      </c>
      <c r="H14239">
        <f t="shared" si="666"/>
        <v>6</v>
      </c>
      <c r="I14239">
        <f t="shared" si="667"/>
        <v>4</v>
      </c>
      <c r="J14239" t="str">
        <f t="shared" si="668"/>
        <v>3-6</v>
      </c>
    </row>
    <row r="14240" spans="1:10">
      <c r="A14240" t="s">
        <v>940</v>
      </c>
      <c r="B14240" t="s">
        <v>1503</v>
      </c>
      <c r="C14240" s="7">
        <v>44308.8594097222</v>
      </c>
      <c r="D14240" t="str">
        <f>VLOOKUP(A14240,Sheet2!$B$2:$E$1001,3,0)</f>
        <v>photo</v>
      </c>
      <c r="E14240" t="str">
        <f>VLOOKUP(A14240,Sheet2!$B$2:$E$1001,4,0)</f>
        <v>studying</v>
      </c>
      <c r="F14240" t="str">
        <f>VLOOKUP(B14240,Sheet3!$B$2:$D$17,2,0)</f>
        <v>negative</v>
      </c>
      <c r="G14240">
        <f>VLOOKUP(B14240,Sheet3!$B$2:$D$17,3,0)</f>
        <v>12</v>
      </c>
      <c r="H14240">
        <f t="shared" si="666"/>
        <v>4</v>
      </c>
      <c r="I14240">
        <f t="shared" si="667"/>
        <v>4</v>
      </c>
      <c r="J14240" t="str">
        <f t="shared" si="668"/>
        <v>18-21</v>
      </c>
    </row>
    <row r="14241" spans="1:10">
      <c r="A14241" t="s">
        <v>940</v>
      </c>
      <c r="B14241" t="s">
        <v>1495</v>
      </c>
      <c r="C14241" s="7">
        <v>44340.690625</v>
      </c>
      <c r="D14241" t="str">
        <f>VLOOKUP(A14241,Sheet2!$B$2:$E$1001,3,0)</f>
        <v>photo</v>
      </c>
      <c r="E14241" t="str">
        <f>VLOOKUP(A14241,Sheet2!$B$2:$E$1001,4,0)</f>
        <v>studying</v>
      </c>
      <c r="F14241" t="str">
        <f>VLOOKUP(B14241,Sheet3!$B$2:$D$17,2,0)</f>
        <v>positive</v>
      </c>
      <c r="G14241">
        <f>VLOOKUP(B14241,Sheet3!$B$2:$D$17,3,0)</f>
        <v>75</v>
      </c>
      <c r="H14241">
        <f t="shared" si="666"/>
        <v>5</v>
      </c>
      <c r="I14241">
        <f t="shared" si="667"/>
        <v>1</v>
      </c>
      <c r="J14241" t="str">
        <f t="shared" si="668"/>
        <v>15-18</v>
      </c>
    </row>
    <row r="14242" spans="1:10">
      <c r="A14242" t="s">
        <v>940</v>
      </c>
      <c r="B14242" t="s">
        <v>1490</v>
      </c>
      <c r="C14242" s="7">
        <v>44099.8420833333</v>
      </c>
      <c r="D14242" t="str">
        <f>VLOOKUP(A14242,Sheet2!$B$2:$E$1001,3,0)</f>
        <v>photo</v>
      </c>
      <c r="E14242" t="str">
        <f>VLOOKUP(A14242,Sheet2!$B$2:$E$1001,4,0)</f>
        <v>studying</v>
      </c>
      <c r="F14242" t="str">
        <f>VLOOKUP(B14242,Sheet3!$B$2:$D$17,2,0)</f>
        <v>negative</v>
      </c>
      <c r="G14242">
        <f>VLOOKUP(B14242,Sheet3!$B$2:$D$17,3,0)</f>
        <v>5</v>
      </c>
      <c r="H14242">
        <f t="shared" si="666"/>
        <v>9</v>
      </c>
      <c r="I14242">
        <f t="shared" si="667"/>
        <v>5</v>
      </c>
      <c r="J14242" t="str">
        <f t="shared" si="668"/>
        <v>18-21</v>
      </c>
    </row>
    <row r="14243" spans="1:10">
      <c r="A14243" t="s">
        <v>940</v>
      </c>
      <c r="B14243" t="s">
        <v>1494</v>
      </c>
      <c r="C14243" s="7">
        <v>44193.8417013889</v>
      </c>
      <c r="D14243" t="str">
        <f>VLOOKUP(A14243,Sheet2!$B$2:$E$1001,3,0)</f>
        <v>photo</v>
      </c>
      <c r="E14243" t="str">
        <f>VLOOKUP(A14243,Sheet2!$B$2:$E$1001,4,0)</f>
        <v>studying</v>
      </c>
      <c r="F14243" t="str">
        <f>VLOOKUP(B14243,Sheet3!$B$2:$D$17,2,0)</f>
        <v>positive</v>
      </c>
      <c r="G14243">
        <f>VLOOKUP(B14243,Sheet3!$B$2:$D$17,3,0)</f>
        <v>65</v>
      </c>
      <c r="H14243">
        <f t="shared" si="666"/>
        <v>12</v>
      </c>
      <c r="I14243">
        <f t="shared" si="667"/>
        <v>1</v>
      </c>
      <c r="J14243" t="str">
        <f t="shared" si="668"/>
        <v>18-21</v>
      </c>
    </row>
    <row r="14244" spans="1:10">
      <c r="A14244" t="s">
        <v>940</v>
      </c>
      <c r="B14244" t="s">
        <v>1491</v>
      </c>
      <c r="C14244" s="7">
        <v>44267.1893518519</v>
      </c>
      <c r="D14244" t="str">
        <f>VLOOKUP(A14244,Sheet2!$B$2:$E$1001,3,0)</f>
        <v>photo</v>
      </c>
      <c r="E14244" t="str">
        <f>VLOOKUP(A14244,Sheet2!$B$2:$E$1001,4,0)</f>
        <v>studying</v>
      </c>
      <c r="F14244" t="str">
        <f>VLOOKUP(B14244,Sheet3!$B$2:$D$17,2,0)</f>
        <v>positive</v>
      </c>
      <c r="G14244">
        <f>VLOOKUP(B14244,Sheet3!$B$2:$D$17,3,0)</f>
        <v>30</v>
      </c>
      <c r="H14244">
        <f t="shared" si="666"/>
        <v>3</v>
      </c>
      <c r="I14244">
        <f t="shared" si="667"/>
        <v>5</v>
      </c>
      <c r="J14244" t="str">
        <f t="shared" si="668"/>
        <v>3-6</v>
      </c>
    </row>
    <row r="14245" spans="1:10">
      <c r="A14245" t="s">
        <v>940</v>
      </c>
      <c r="B14245" t="s">
        <v>1491</v>
      </c>
      <c r="C14245" s="7">
        <v>44244.8390856481</v>
      </c>
      <c r="D14245" t="str">
        <f>VLOOKUP(A14245,Sheet2!$B$2:$E$1001,3,0)</f>
        <v>photo</v>
      </c>
      <c r="E14245" t="str">
        <f>VLOOKUP(A14245,Sheet2!$B$2:$E$1001,4,0)</f>
        <v>studying</v>
      </c>
      <c r="F14245" t="str">
        <f>VLOOKUP(B14245,Sheet3!$B$2:$D$17,2,0)</f>
        <v>positive</v>
      </c>
      <c r="G14245">
        <f>VLOOKUP(B14245,Sheet3!$B$2:$D$17,3,0)</f>
        <v>30</v>
      </c>
      <c r="H14245">
        <f t="shared" si="666"/>
        <v>2</v>
      </c>
      <c r="I14245">
        <f t="shared" si="667"/>
        <v>3</v>
      </c>
      <c r="J14245" t="str">
        <f t="shared" si="668"/>
        <v>18-21</v>
      </c>
    </row>
    <row r="14246" customFormat="1" spans="1:10">
      <c r="A14246" t="s">
        <v>940</v>
      </c>
      <c r="B14246" t="s">
        <v>1494</v>
      </c>
      <c r="C14246" s="7">
        <v>44306.560162037</v>
      </c>
      <c r="D14246" t="str">
        <f>VLOOKUP(A14246,Sheet2!$B$2:$E$1001,3,0)</f>
        <v>photo</v>
      </c>
      <c r="E14246" t="str">
        <f>VLOOKUP(A14246,Sheet2!$B$2:$E$1001,4,0)</f>
        <v>studying</v>
      </c>
      <c r="F14246" t="str">
        <f>VLOOKUP(B14246,Sheet3!$B$2:$D$17,2,0)</f>
        <v>positive</v>
      </c>
      <c r="G14246">
        <f>VLOOKUP(B14246,Sheet3!$B$2:$D$17,3,0)</f>
        <v>65</v>
      </c>
      <c r="H14246">
        <f t="shared" si="666"/>
        <v>4</v>
      </c>
      <c r="I14246">
        <f t="shared" si="667"/>
        <v>2</v>
      </c>
      <c r="J14246" t="str">
        <f t="shared" si="668"/>
        <v>12-15</v>
      </c>
    </row>
    <row r="14247" spans="1:10">
      <c r="A14247" t="s">
        <v>940</v>
      </c>
      <c r="B14247" t="s">
        <v>1499</v>
      </c>
      <c r="C14247" s="7">
        <v>44356.0854398148</v>
      </c>
      <c r="D14247" t="str">
        <f>VLOOKUP(A14247,Sheet2!$B$2:$E$1001,3,0)</f>
        <v>photo</v>
      </c>
      <c r="E14247" t="str">
        <f>VLOOKUP(A14247,Sheet2!$B$2:$E$1001,4,0)</f>
        <v>studying</v>
      </c>
      <c r="F14247" t="str">
        <f>VLOOKUP(B14247,Sheet3!$B$2:$D$17,2,0)</f>
        <v>negative</v>
      </c>
      <c r="G14247">
        <f>VLOOKUP(B14247,Sheet3!$B$2:$D$17,3,0)</f>
        <v>10</v>
      </c>
      <c r="H14247">
        <f t="shared" si="666"/>
        <v>6</v>
      </c>
      <c r="I14247">
        <f t="shared" si="667"/>
        <v>3</v>
      </c>
      <c r="J14247" t="str">
        <f t="shared" si="668"/>
        <v>0-3</v>
      </c>
    </row>
    <row r="14248" spans="1:10">
      <c r="A14248" t="s">
        <v>940</v>
      </c>
      <c r="B14248" t="s">
        <v>1497</v>
      </c>
      <c r="C14248" s="7">
        <v>44035.3306712963</v>
      </c>
      <c r="D14248" t="str">
        <f>VLOOKUP(A14248,Sheet2!$B$2:$E$1001,3,0)</f>
        <v>photo</v>
      </c>
      <c r="E14248" t="str">
        <f>VLOOKUP(A14248,Sheet2!$B$2:$E$1001,4,0)</f>
        <v>studying</v>
      </c>
      <c r="F14248" t="str">
        <f>VLOOKUP(B14248,Sheet3!$B$2:$D$17,2,0)</f>
        <v>positive</v>
      </c>
      <c r="G14248">
        <f>VLOOKUP(B14248,Sheet3!$B$2:$D$17,3,0)</f>
        <v>72</v>
      </c>
      <c r="H14248">
        <f t="shared" si="666"/>
        <v>7</v>
      </c>
      <c r="I14248">
        <f t="shared" si="667"/>
        <v>4</v>
      </c>
      <c r="J14248" t="str">
        <f t="shared" si="668"/>
        <v>6-9</v>
      </c>
    </row>
    <row r="14249" spans="1:10">
      <c r="A14249" t="s">
        <v>940</v>
      </c>
      <c r="B14249" t="s">
        <v>1494</v>
      </c>
      <c r="C14249" s="7">
        <v>44151.168125</v>
      </c>
      <c r="D14249" t="str">
        <f>VLOOKUP(A14249,Sheet2!$B$2:$E$1001,3,0)</f>
        <v>photo</v>
      </c>
      <c r="E14249" t="str">
        <f>VLOOKUP(A14249,Sheet2!$B$2:$E$1001,4,0)</f>
        <v>studying</v>
      </c>
      <c r="F14249" t="str">
        <f>VLOOKUP(B14249,Sheet3!$B$2:$D$17,2,0)</f>
        <v>positive</v>
      </c>
      <c r="G14249">
        <f>VLOOKUP(B14249,Sheet3!$B$2:$D$17,3,0)</f>
        <v>65</v>
      </c>
      <c r="H14249">
        <f t="shared" si="666"/>
        <v>11</v>
      </c>
      <c r="I14249">
        <f t="shared" si="667"/>
        <v>1</v>
      </c>
      <c r="J14249" t="str">
        <f t="shared" si="668"/>
        <v>3-6</v>
      </c>
    </row>
    <row r="14250" spans="1:10">
      <c r="A14250" t="s">
        <v>940</v>
      </c>
      <c r="B14250" t="s">
        <v>1488</v>
      </c>
      <c r="C14250" s="7">
        <v>44318.300150463</v>
      </c>
      <c r="D14250" t="str">
        <f>VLOOKUP(A14250,Sheet2!$B$2:$E$1001,3,0)</f>
        <v>photo</v>
      </c>
      <c r="E14250" t="str">
        <f>VLOOKUP(A14250,Sheet2!$B$2:$E$1001,4,0)</f>
        <v>studying</v>
      </c>
      <c r="F14250" t="str">
        <f>VLOOKUP(B14250,Sheet3!$B$2:$D$17,2,0)</f>
        <v>negative</v>
      </c>
      <c r="G14250">
        <f>VLOOKUP(B14250,Sheet3!$B$2:$D$17,3,0)</f>
        <v>0</v>
      </c>
      <c r="H14250">
        <f t="shared" si="666"/>
        <v>5</v>
      </c>
      <c r="I14250">
        <f t="shared" si="667"/>
        <v>7</v>
      </c>
      <c r="J14250" t="str">
        <f t="shared" si="668"/>
        <v>6-9</v>
      </c>
    </row>
    <row r="14251" spans="1:10">
      <c r="A14251" t="s">
        <v>940</v>
      </c>
      <c r="B14251" t="s">
        <v>1487</v>
      </c>
      <c r="C14251" s="7">
        <v>44308.2876388889</v>
      </c>
      <c r="D14251" t="str">
        <f>VLOOKUP(A14251,Sheet2!$B$2:$E$1001,3,0)</f>
        <v>photo</v>
      </c>
      <c r="E14251" t="str">
        <f>VLOOKUP(A14251,Sheet2!$B$2:$E$1001,4,0)</f>
        <v>studying</v>
      </c>
      <c r="F14251" t="str">
        <f>VLOOKUP(B14251,Sheet3!$B$2:$D$17,2,0)</f>
        <v>positive</v>
      </c>
      <c r="G14251">
        <f>VLOOKUP(B14251,Sheet3!$B$2:$D$17,3,0)</f>
        <v>70</v>
      </c>
      <c r="H14251">
        <f t="shared" si="666"/>
        <v>4</v>
      </c>
      <c r="I14251">
        <f t="shared" si="667"/>
        <v>4</v>
      </c>
      <c r="J14251" t="str">
        <f t="shared" si="668"/>
        <v>6-9</v>
      </c>
    </row>
    <row r="14252" spans="1:10">
      <c r="A14252" t="s">
        <v>940</v>
      </c>
      <c r="B14252" t="s">
        <v>1502</v>
      </c>
      <c r="C14252" s="7">
        <v>44059.571412037</v>
      </c>
      <c r="D14252" t="str">
        <f>VLOOKUP(A14252,Sheet2!$B$2:$E$1001,3,0)</f>
        <v>photo</v>
      </c>
      <c r="E14252" t="str">
        <f>VLOOKUP(A14252,Sheet2!$B$2:$E$1001,4,0)</f>
        <v>studying</v>
      </c>
      <c r="F14252" t="str">
        <f>VLOOKUP(B14252,Sheet3!$B$2:$D$17,2,0)</f>
        <v>negative</v>
      </c>
      <c r="G14252">
        <f>VLOOKUP(B14252,Sheet3!$B$2:$D$17,3,0)</f>
        <v>15</v>
      </c>
      <c r="H14252">
        <f t="shared" si="666"/>
        <v>8</v>
      </c>
      <c r="I14252">
        <f t="shared" si="667"/>
        <v>7</v>
      </c>
      <c r="J14252" t="str">
        <f t="shared" si="668"/>
        <v>12-15</v>
      </c>
    </row>
    <row r="14253" spans="1:10">
      <c r="A14253" t="s">
        <v>940</v>
      </c>
      <c r="B14253" t="s">
        <v>1500</v>
      </c>
      <c r="C14253" s="7">
        <v>44091.9252083333</v>
      </c>
      <c r="D14253" t="str">
        <f>VLOOKUP(A14253,Sheet2!$B$2:$E$1001,3,0)</f>
        <v>photo</v>
      </c>
      <c r="E14253" t="str">
        <f>VLOOKUP(A14253,Sheet2!$B$2:$E$1001,4,0)</f>
        <v>studying</v>
      </c>
      <c r="F14253" t="str">
        <f>VLOOKUP(B14253,Sheet3!$B$2:$D$17,2,0)</f>
        <v>positive</v>
      </c>
      <c r="G14253">
        <f>VLOOKUP(B14253,Sheet3!$B$2:$D$17,3,0)</f>
        <v>45</v>
      </c>
      <c r="H14253">
        <f t="shared" si="666"/>
        <v>9</v>
      </c>
      <c r="I14253">
        <f t="shared" si="667"/>
        <v>4</v>
      </c>
      <c r="J14253" t="str">
        <f t="shared" si="668"/>
        <v>21-24</v>
      </c>
    </row>
    <row r="14254" spans="1:10">
      <c r="A14254" t="s">
        <v>940</v>
      </c>
      <c r="B14254" t="s">
        <v>1499</v>
      </c>
      <c r="C14254" s="7">
        <v>44361.90375</v>
      </c>
      <c r="D14254" t="str">
        <f>VLOOKUP(A14254,Sheet2!$B$2:$E$1001,3,0)</f>
        <v>photo</v>
      </c>
      <c r="E14254" t="str">
        <f>VLOOKUP(A14254,Sheet2!$B$2:$E$1001,4,0)</f>
        <v>studying</v>
      </c>
      <c r="F14254" t="str">
        <f>VLOOKUP(B14254,Sheet3!$B$2:$D$17,2,0)</f>
        <v>negative</v>
      </c>
      <c r="G14254">
        <f>VLOOKUP(B14254,Sheet3!$B$2:$D$17,3,0)</f>
        <v>10</v>
      </c>
      <c r="H14254">
        <f t="shared" si="666"/>
        <v>6</v>
      </c>
      <c r="I14254">
        <f t="shared" si="667"/>
        <v>1</v>
      </c>
      <c r="J14254" t="str">
        <f t="shared" si="668"/>
        <v>21-24</v>
      </c>
    </row>
    <row r="14255" spans="1:10">
      <c r="A14255" t="s">
        <v>940</v>
      </c>
      <c r="B14255" t="s">
        <v>1502</v>
      </c>
      <c r="C14255" s="7">
        <v>44318.5684027778</v>
      </c>
      <c r="D14255" t="str">
        <f>VLOOKUP(A14255,Sheet2!$B$2:$E$1001,3,0)</f>
        <v>photo</v>
      </c>
      <c r="E14255" t="str">
        <f>VLOOKUP(A14255,Sheet2!$B$2:$E$1001,4,0)</f>
        <v>studying</v>
      </c>
      <c r="F14255" t="str">
        <f>VLOOKUP(B14255,Sheet3!$B$2:$D$17,2,0)</f>
        <v>negative</v>
      </c>
      <c r="G14255">
        <f>VLOOKUP(B14255,Sheet3!$B$2:$D$17,3,0)</f>
        <v>15</v>
      </c>
      <c r="H14255">
        <f t="shared" si="666"/>
        <v>5</v>
      </c>
      <c r="I14255">
        <f t="shared" si="667"/>
        <v>7</v>
      </c>
      <c r="J14255" t="str">
        <f t="shared" si="668"/>
        <v>12-15</v>
      </c>
    </row>
    <row r="14256" customFormat="1" spans="1:10">
      <c r="A14256" t="s">
        <v>940</v>
      </c>
      <c r="B14256" t="s">
        <v>1496</v>
      </c>
      <c r="C14256" s="7">
        <v>44104.2962962963</v>
      </c>
      <c r="D14256" t="str">
        <f>VLOOKUP(A14256,Sheet2!$B$2:$E$1001,3,0)</f>
        <v>photo</v>
      </c>
      <c r="E14256" t="str">
        <f>VLOOKUP(A14256,Sheet2!$B$2:$E$1001,4,0)</f>
        <v>studying</v>
      </c>
      <c r="F14256" t="str">
        <f>VLOOKUP(B14256,Sheet3!$B$2:$D$17,2,0)</f>
        <v>positive</v>
      </c>
      <c r="G14256">
        <f>VLOOKUP(B14256,Sheet3!$B$2:$D$17,3,0)</f>
        <v>70</v>
      </c>
      <c r="H14256">
        <f t="shared" si="666"/>
        <v>9</v>
      </c>
      <c r="I14256">
        <f t="shared" si="667"/>
        <v>3</v>
      </c>
      <c r="J14256" t="str">
        <f t="shared" si="668"/>
        <v>6-9</v>
      </c>
    </row>
    <row r="14257" spans="1:10">
      <c r="A14257" t="s">
        <v>942</v>
      </c>
      <c r="B14257" t="s">
        <v>1501</v>
      </c>
      <c r="C14257" s="7">
        <v>44050.0166666667</v>
      </c>
      <c r="D14257" t="str">
        <f>VLOOKUP(A14257,Sheet2!$B$2:$E$1001,3,0)</f>
        <v>photo</v>
      </c>
      <c r="E14257" t="str">
        <f>VLOOKUP(A14257,Sheet2!$B$2:$E$1001,4,0)</f>
        <v>technology</v>
      </c>
      <c r="F14257" t="str">
        <f>VLOOKUP(B14257,Sheet3!$B$2:$D$17,2,0)</f>
        <v>neutral</v>
      </c>
      <c r="G14257">
        <f>VLOOKUP(B14257,Sheet3!$B$2:$D$17,3,0)</f>
        <v>35</v>
      </c>
      <c r="H14257">
        <f t="shared" si="666"/>
        <v>8</v>
      </c>
      <c r="I14257">
        <f t="shared" si="667"/>
        <v>5</v>
      </c>
      <c r="J14257" t="str">
        <f t="shared" si="668"/>
        <v>0-3</v>
      </c>
    </row>
    <row r="14258" spans="1:10">
      <c r="A14258" t="s">
        <v>942</v>
      </c>
      <c r="B14258" t="s">
        <v>1501</v>
      </c>
      <c r="C14258" s="7">
        <v>44299.6857638889</v>
      </c>
      <c r="D14258" t="str">
        <f>VLOOKUP(A14258,Sheet2!$B$2:$E$1001,3,0)</f>
        <v>photo</v>
      </c>
      <c r="E14258" t="str">
        <f>VLOOKUP(A14258,Sheet2!$B$2:$E$1001,4,0)</f>
        <v>technology</v>
      </c>
      <c r="F14258" t="str">
        <f>VLOOKUP(B14258,Sheet3!$B$2:$D$17,2,0)</f>
        <v>neutral</v>
      </c>
      <c r="G14258">
        <f>VLOOKUP(B14258,Sheet3!$B$2:$D$17,3,0)</f>
        <v>35</v>
      </c>
      <c r="H14258">
        <f t="shared" si="666"/>
        <v>4</v>
      </c>
      <c r="I14258">
        <f t="shared" si="667"/>
        <v>2</v>
      </c>
      <c r="J14258" t="str">
        <f t="shared" si="668"/>
        <v>15-18</v>
      </c>
    </row>
    <row r="14259" spans="1:10">
      <c r="A14259" t="s">
        <v>942</v>
      </c>
      <c r="B14259" t="s">
        <v>1492</v>
      </c>
      <c r="C14259" s="7">
        <v>44267.4462152778</v>
      </c>
      <c r="D14259" t="str">
        <f>VLOOKUP(A14259,Sheet2!$B$2:$E$1001,3,0)</f>
        <v>photo</v>
      </c>
      <c r="E14259" t="str">
        <f>VLOOKUP(A14259,Sheet2!$B$2:$E$1001,4,0)</f>
        <v>technology</v>
      </c>
      <c r="F14259" t="str">
        <f>VLOOKUP(B14259,Sheet3!$B$2:$D$17,2,0)</f>
        <v>neutral</v>
      </c>
      <c r="G14259">
        <f>VLOOKUP(B14259,Sheet3!$B$2:$D$17,3,0)</f>
        <v>20</v>
      </c>
      <c r="H14259">
        <f t="shared" si="666"/>
        <v>3</v>
      </c>
      <c r="I14259">
        <f t="shared" si="667"/>
        <v>5</v>
      </c>
      <c r="J14259" t="str">
        <f t="shared" si="668"/>
        <v>9-12</v>
      </c>
    </row>
    <row r="14260" spans="1:10">
      <c r="A14260" t="s">
        <v>942</v>
      </c>
      <c r="B14260" t="s">
        <v>1496</v>
      </c>
      <c r="C14260" s="7">
        <v>44139.4241550926</v>
      </c>
      <c r="D14260" t="str">
        <f>VLOOKUP(A14260,Sheet2!$B$2:$E$1001,3,0)</f>
        <v>photo</v>
      </c>
      <c r="E14260" t="str">
        <f>VLOOKUP(A14260,Sheet2!$B$2:$E$1001,4,0)</f>
        <v>technology</v>
      </c>
      <c r="F14260" t="str">
        <f>VLOOKUP(B14260,Sheet3!$B$2:$D$17,2,0)</f>
        <v>positive</v>
      </c>
      <c r="G14260">
        <f>VLOOKUP(B14260,Sheet3!$B$2:$D$17,3,0)</f>
        <v>70</v>
      </c>
      <c r="H14260">
        <f t="shared" si="666"/>
        <v>11</v>
      </c>
      <c r="I14260">
        <f t="shared" si="667"/>
        <v>3</v>
      </c>
      <c r="J14260" t="str">
        <f t="shared" si="668"/>
        <v>9-12</v>
      </c>
    </row>
    <row r="14261" spans="1:10">
      <c r="A14261" t="s">
        <v>942</v>
      </c>
      <c r="B14261" t="s">
        <v>1490</v>
      </c>
      <c r="C14261" s="7">
        <v>44215.5863657407</v>
      </c>
      <c r="D14261" t="str">
        <f>VLOOKUP(A14261,Sheet2!$B$2:$E$1001,3,0)</f>
        <v>photo</v>
      </c>
      <c r="E14261" t="str">
        <f>VLOOKUP(A14261,Sheet2!$B$2:$E$1001,4,0)</f>
        <v>technology</v>
      </c>
      <c r="F14261" t="str">
        <f>VLOOKUP(B14261,Sheet3!$B$2:$D$17,2,0)</f>
        <v>negative</v>
      </c>
      <c r="G14261">
        <f>VLOOKUP(B14261,Sheet3!$B$2:$D$17,3,0)</f>
        <v>5</v>
      </c>
      <c r="H14261">
        <f t="shared" si="666"/>
        <v>1</v>
      </c>
      <c r="I14261">
        <f t="shared" si="667"/>
        <v>2</v>
      </c>
      <c r="J14261" t="str">
        <f t="shared" si="668"/>
        <v>12-15</v>
      </c>
    </row>
    <row r="14262" spans="1:10">
      <c r="A14262" t="s">
        <v>942</v>
      </c>
      <c r="B14262" t="s">
        <v>1488</v>
      </c>
      <c r="C14262" s="7">
        <v>44101.055</v>
      </c>
      <c r="D14262" t="str">
        <f>VLOOKUP(A14262,Sheet2!$B$2:$E$1001,3,0)</f>
        <v>photo</v>
      </c>
      <c r="E14262" t="str">
        <f>VLOOKUP(A14262,Sheet2!$B$2:$E$1001,4,0)</f>
        <v>technology</v>
      </c>
      <c r="F14262" t="str">
        <f>VLOOKUP(B14262,Sheet3!$B$2:$D$17,2,0)</f>
        <v>negative</v>
      </c>
      <c r="G14262">
        <f>VLOOKUP(B14262,Sheet3!$B$2:$D$17,3,0)</f>
        <v>0</v>
      </c>
      <c r="H14262">
        <f t="shared" si="666"/>
        <v>9</v>
      </c>
      <c r="I14262">
        <f t="shared" si="667"/>
        <v>7</v>
      </c>
      <c r="J14262" t="str">
        <f t="shared" si="668"/>
        <v>0-3</v>
      </c>
    </row>
    <row r="14263" spans="1:10">
      <c r="A14263" t="s">
        <v>942</v>
      </c>
      <c r="B14263" t="s">
        <v>1485</v>
      </c>
      <c r="C14263" s="7">
        <v>44098.9700694444</v>
      </c>
      <c r="D14263" t="str">
        <f>VLOOKUP(A14263,Sheet2!$B$2:$E$1001,3,0)</f>
        <v>photo</v>
      </c>
      <c r="E14263" t="str">
        <f>VLOOKUP(A14263,Sheet2!$B$2:$E$1001,4,0)</f>
        <v>technology</v>
      </c>
      <c r="F14263" t="str">
        <f>VLOOKUP(B14263,Sheet3!$B$2:$D$17,2,0)</f>
        <v>positive</v>
      </c>
      <c r="G14263">
        <f>VLOOKUP(B14263,Sheet3!$B$2:$D$17,3,0)</f>
        <v>60</v>
      </c>
      <c r="H14263">
        <f t="shared" si="666"/>
        <v>9</v>
      </c>
      <c r="I14263">
        <f t="shared" si="667"/>
        <v>4</v>
      </c>
      <c r="J14263" t="str">
        <f t="shared" si="668"/>
        <v>21-24</v>
      </c>
    </row>
    <row r="14264" spans="1:10">
      <c r="A14264" t="s">
        <v>942</v>
      </c>
      <c r="B14264" t="s">
        <v>1485</v>
      </c>
      <c r="C14264" s="7">
        <v>44349.5623263889</v>
      </c>
      <c r="D14264" t="str">
        <f>VLOOKUP(A14264,Sheet2!$B$2:$E$1001,3,0)</f>
        <v>photo</v>
      </c>
      <c r="E14264" t="str">
        <f>VLOOKUP(A14264,Sheet2!$B$2:$E$1001,4,0)</f>
        <v>technology</v>
      </c>
      <c r="F14264" t="str">
        <f>VLOOKUP(B14264,Sheet3!$B$2:$D$17,2,0)</f>
        <v>positive</v>
      </c>
      <c r="G14264">
        <f>VLOOKUP(B14264,Sheet3!$B$2:$D$17,3,0)</f>
        <v>60</v>
      </c>
      <c r="H14264">
        <f t="shared" si="666"/>
        <v>6</v>
      </c>
      <c r="I14264">
        <f t="shared" si="667"/>
        <v>3</v>
      </c>
      <c r="J14264" t="str">
        <f t="shared" si="668"/>
        <v>12-15</v>
      </c>
    </row>
    <row r="14265" spans="1:10">
      <c r="A14265" t="s">
        <v>942</v>
      </c>
      <c r="B14265" t="s">
        <v>1487</v>
      </c>
      <c r="C14265" s="7">
        <v>44136.8540856481</v>
      </c>
      <c r="D14265" t="str">
        <f>VLOOKUP(A14265,Sheet2!$B$2:$E$1001,3,0)</f>
        <v>photo</v>
      </c>
      <c r="E14265" t="str">
        <f>VLOOKUP(A14265,Sheet2!$B$2:$E$1001,4,0)</f>
        <v>technology</v>
      </c>
      <c r="F14265" t="str">
        <f>VLOOKUP(B14265,Sheet3!$B$2:$D$17,2,0)</f>
        <v>positive</v>
      </c>
      <c r="G14265">
        <f>VLOOKUP(B14265,Sheet3!$B$2:$D$17,3,0)</f>
        <v>70</v>
      </c>
      <c r="H14265">
        <f t="shared" si="666"/>
        <v>11</v>
      </c>
      <c r="I14265">
        <f t="shared" si="667"/>
        <v>7</v>
      </c>
      <c r="J14265" t="str">
        <f t="shared" si="668"/>
        <v>18-21</v>
      </c>
    </row>
    <row r="14266" customFormat="1" spans="1:10">
      <c r="A14266" t="s">
        <v>942</v>
      </c>
      <c r="B14266" t="s">
        <v>1488</v>
      </c>
      <c r="C14266" s="7">
        <v>44289.1508564815</v>
      </c>
      <c r="D14266" t="str">
        <f>VLOOKUP(A14266,Sheet2!$B$2:$E$1001,3,0)</f>
        <v>photo</v>
      </c>
      <c r="E14266" t="str">
        <f>VLOOKUP(A14266,Sheet2!$B$2:$E$1001,4,0)</f>
        <v>technology</v>
      </c>
      <c r="F14266" t="str">
        <f>VLOOKUP(B14266,Sheet3!$B$2:$D$17,2,0)</f>
        <v>negative</v>
      </c>
      <c r="G14266">
        <f>VLOOKUP(B14266,Sheet3!$B$2:$D$17,3,0)</f>
        <v>0</v>
      </c>
      <c r="H14266">
        <f t="shared" si="666"/>
        <v>4</v>
      </c>
      <c r="I14266">
        <f t="shared" si="667"/>
        <v>6</v>
      </c>
      <c r="J14266" t="str">
        <f t="shared" si="668"/>
        <v>3-6</v>
      </c>
    </row>
    <row r="14267" spans="1:10">
      <c r="A14267" t="s">
        <v>942</v>
      </c>
      <c r="B14267" t="s">
        <v>1497</v>
      </c>
      <c r="C14267" s="7">
        <v>44040.0087962963</v>
      </c>
      <c r="D14267" t="str">
        <f>VLOOKUP(A14267,Sheet2!$B$2:$E$1001,3,0)</f>
        <v>photo</v>
      </c>
      <c r="E14267" t="str">
        <f>VLOOKUP(A14267,Sheet2!$B$2:$E$1001,4,0)</f>
        <v>technology</v>
      </c>
      <c r="F14267" t="str">
        <f>VLOOKUP(B14267,Sheet3!$B$2:$D$17,2,0)</f>
        <v>positive</v>
      </c>
      <c r="G14267">
        <f>VLOOKUP(B14267,Sheet3!$B$2:$D$17,3,0)</f>
        <v>72</v>
      </c>
      <c r="H14267">
        <f t="shared" si="666"/>
        <v>7</v>
      </c>
      <c r="I14267">
        <f t="shared" si="667"/>
        <v>2</v>
      </c>
      <c r="J14267" t="str">
        <f t="shared" si="668"/>
        <v>0-3</v>
      </c>
    </row>
    <row r="14268" spans="1:10">
      <c r="A14268" t="s">
        <v>942</v>
      </c>
      <c r="B14268" t="s">
        <v>1500</v>
      </c>
      <c r="C14268" s="7">
        <v>44291.9432986111</v>
      </c>
      <c r="D14268" t="str">
        <f>VLOOKUP(A14268,Sheet2!$B$2:$E$1001,3,0)</f>
        <v>photo</v>
      </c>
      <c r="E14268" t="str">
        <f>VLOOKUP(A14268,Sheet2!$B$2:$E$1001,4,0)</f>
        <v>technology</v>
      </c>
      <c r="F14268" t="str">
        <f>VLOOKUP(B14268,Sheet3!$B$2:$D$17,2,0)</f>
        <v>positive</v>
      </c>
      <c r="G14268">
        <f>VLOOKUP(B14268,Sheet3!$B$2:$D$17,3,0)</f>
        <v>45</v>
      </c>
      <c r="H14268">
        <f t="shared" si="666"/>
        <v>4</v>
      </c>
      <c r="I14268">
        <f t="shared" si="667"/>
        <v>1</v>
      </c>
      <c r="J14268" t="str">
        <f t="shared" si="668"/>
        <v>21-24</v>
      </c>
    </row>
    <row r="14269" spans="1:10">
      <c r="A14269" t="s">
        <v>942</v>
      </c>
      <c r="B14269" t="s">
        <v>1487</v>
      </c>
      <c r="C14269" s="7">
        <v>44060.4607407407</v>
      </c>
      <c r="D14269" t="str">
        <f>VLOOKUP(A14269,Sheet2!$B$2:$E$1001,3,0)</f>
        <v>photo</v>
      </c>
      <c r="E14269" t="str">
        <f>VLOOKUP(A14269,Sheet2!$B$2:$E$1001,4,0)</f>
        <v>technology</v>
      </c>
      <c r="F14269" t="str">
        <f>VLOOKUP(B14269,Sheet3!$B$2:$D$17,2,0)</f>
        <v>positive</v>
      </c>
      <c r="G14269">
        <f>VLOOKUP(B14269,Sheet3!$B$2:$D$17,3,0)</f>
        <v>70</v>
      </c>
      <c r="H14269">
        <f t="shared" si="666"/>
        <v>8</v>
      </c>
      <c r="I14269">
        <f t="shared" si="667"/>
        <v>1</v>
      </c>
      <c r="J14269" t="str">
        <f t="shared" si="668"/>
        <v>9-12</v>
      </c>
    </row>
    <row r="14270" spans="1:10">
      <c r="A14270" t="s">
        <v>942</v>
      </c>
      <c r="B14270" t="s">
        <v>1496</v>
      </c>
      <c r="C14270" s="7">
        <v>44267.675</v>
      </c>
      <c r="D14270" t="str">
        <f>VLOOKUP(A14270,Sheet2!$B$2:$E$1001,3,0)</f>
        <v>photo</v>
      </c>
      <c r="E14270" t="str">
        <f>VLOOKUP(A14270,Sheet2!$B$2:$E$1001,4,0)</f>
        <v>technology</v>
      </c>
      <c r="F14270" t="str">
        <f>VLOOKUP(B14270,Sheet3!$B$2:$D$17,2,0)</f>
        <v>positive</v>
      </c>
      <c r="G14270">
        <f>VLOOKUP(B14270,Sheet3!$B$2:$D$17,3,0)</f>
        <v>70</v>
      </c>
      <c r="H14270">
        <f t="shared" si="666"/>
        <v>3</v>
      </c>
      <c r="I14270">
        <f t="shared" si="667"/>
        <v>5</v>
      </c>
      <c r="J14270" t="str">
        <f t="shared" si="668"/>
        <v>15-18</v>
      </c>
    </row>
    <row r="14271" spans="1:10">
      <c r="A14271" t="s">
        <v>942</v>
      </c>
      <c r="B14271" t="s">
        <v>1492</v>
      </c>
      <c r="C14271" s="7">
        <v>44248.4317708333</v>
      </c>
      <c r="D14271" t="str">
        <f>VLOOKUP(A14271,Sheet2!$B$2:$E$1001,3,0)</f>
        <v>photo</v>
      </c>
      <c r="E14271" t="str">
        <f>VLOOKUP(A14271,Sheet2!$B$2:$E$1001,4,0)</f>
        <v>technology</v>
      </c>
      <c r="F14271" t="str">
        <f>VLOOKUP(B14271,Sheet3!$B$2:$D$17,2,0)</f>
        <v>neutral</v>
      </c>
      <c r="G14271">
        <f>VLOOKUP(B14271,Sheet3!$B$2:$D$17,3,0)</f>
        <v>20</v>
      </c>
      <c r="H14271">
        <f t="shared" si="666"/>
        <v>2</v>
      </c>
      <c r="I14271">
        <f t="shared" si="667"/>
        <v>7</v>
      </c>
      <c r="J14271" t="str">
        <f t="shared" si="668"/>
        <v>9-12</v>
      </c>
    </row>
    <row r="14272" spans="1:10">
      <c r="A14272" t="s">
        <v>942</v>
      </c>
      <c r="B14272" t="s">
        <v>1498</v>
      </c>
      <c r="C14272" s="7">
        <v>44258.3600578704</v>
      </c>
      <c r="D14272" t="str">
        <f>VLOOKUP(A14272,Sheet2!$B$2:$E$1001,3,0)</f>
        <v>photo</v>
      </c>
      <c r="E14272" t="str">
        <f>VLOOKUP(A14272,Sheet2!$B$2:$E$1001,4,0)</f>
        <v>technology</v>
      </c>
      <c r="F14272" t="str">
        <f>VLOOKUP(B14272,Sheet3!$B$2:$D$17,2,0)</f>
        <v>positive</v>
      </c>
      <c r="G14272">
        <f>VLOOKUP(B14272,Sheet3!$B$2:$D$17,3,0)</f>
        <v>50</v>
      </c>
      <c r="H14272">
        <f t="shared" si="666"/>
        <v>3</v>
      </c>
      <c r="I14272">
        <f t="shared" si="667"/>
        <v>3</v>
      </c>
      <c r="J14272" t="str">
        <f t="shared" si="668"/>
        <v>6-9</v>
      </c>
    </row>
    <row r="14273" spans="1:10">
      <c r="A14273" t="s">
        <v>942</v>
      </c>
      <c r="B14273" t="s">
        <v>1496</v>
      </c>
      <c r="C14273" s="7">
        <v>44031.3387615741</v>
      </c>
      <c r="D14273" t="str">
        <f>VLOOKUP(A14273,Sheet2!$B$2:$E$1001,3,0)</f>
        <v>photo</v>
      </c>
      <c r="E14273" t="str">
        <f>VLOOKUP(A14273,Sheet2!$B$2:$E$1001,4,0)</f>
        <v>technology</v>
      </c>
      <c r="F14273" t="str">
        <f>VLOOKUP(B14273,Sheet3!$B$2:$D$17,2,0)</f>
        <v>positive</v>
      </c>
      <c r="G14273">
        <f>VLOOKUP(B14273,Sheet3!$B$2:$D$17,3,0)</f>
        <v>70</v>
      </c>
      <c r="H14273">
        <f t="shared" si="666"/>
        <v>7</v>
      </c>
      <c r="I14273">
        <f t="shared" si="667"/>
        <v>7</v>
      </c>
      <c r="J14273" t="str">
        <f t="shared" si="668"/>
        <v>6-9</v>
      </c>
    </row>
    <row r="14274" spans="1:10">
      <c r="A14274" t="s">
        <v>943</v>
      </c>
      <c r="B14274" t="s">
        <v>1490</v>
      </c>
      <c r="C14274" s="7">
        <v>44216.4518865741</v>
      </c>
      <c r="D14274" t="str">
        <f>VLOOKUP(A14274,Sheet2!$B$2:$E$1001,3,0)</f>
        <v>video</v>
      </c>
      <c r="E14274" t="str">
        <f>VLOOKUP(A14274,Sheet2!$B$2:$E$1001,4,0)</f>
        <v>animals</v>
      </c>
      <c r="F14274" t="str">
        <f>VLOOKUP(B14274,Sheet3!$B$2:$D$17,2,0)</f>
        <v>negative</v>
      </c>
      <c r="G14274">
        <f>VLOOKUP(B14274,Sheet3!$B$2:$D$17,3,0)</f>
        <v>5</v>
      </c>
      <c r="H14274">
        <f t="shared" si="666"/>
        <v>1</v>
      </c>
      <c r="I14274">
        <f t="shared" si="667"/>
        <v>3</v>
      </c>
      <c r="J14274" t="str">
        <f t="shared" si="668"/>
        <v>9-12</v>
      </c>
    </row>
    <row r="14275" spans="1:10">
      <c r="A14275" t="s">
        <v>943</v>
      </c>
      <c r="B14275" t="s">
        <v>1497</v>
      </c>
      <c r="C14275" s="7">
        <v>44055.6570601852</v>
      </c>
      <c r="D14275" t="str">
        <f>VLOOKUP(A14275,Sheet2!$B$2:$E$1001,3,0)</f>
        <v>video</v>
      </c>
      <c r="E14275" t="str">
        <f>VLOOKUP(A14275,Sheet2!$B$2:$E$1001,4,0)</f>
        <v>animals</v>
      </c>
      <c r="F14275" t="str">
        <f>VLOOKUP(B14275,Sheet3!$B$2:$D$17,2,0)</f>
        <v>positive</v>
      </c>
      <c r="G14275">
        <f>VLOOKUP(B14275,Sheet3!$B$2:$D$17,3,0)</f>
        <v>72</v>
      </c>
      <c r="H14275">
        <f t="shared" ref="H14275:H14338" si="669">MONTH(C14275)</f>
        <v>8</v>
      </c>
      <c r="I14275">
        <f t="shared" ref="I14275:I14338" si="670">WEEKDAY(C14275,2)</f>
        <v>3</v>
      </c>
      <c r="J14275" t="str">
        <f t="shared" ref="J14275:J14338" si="671">TEXT(INT(HOUR(C14275)/3)*3,"0")&amp;"-"&amp;TEXT(INT(HOUR(C14275)/3)*3+3,"0")</f>
        <v>15-18</v>
      </c>
    </row>
    <row r="14276" spans="1:10">
      <c r="A14276" t="s">
        <v>943</v>
      </c>
      <c r="B14276" t="s">
        <v>1490</v>
      </c>
      <c r="C14276" s="7">
        <v>44109.5409027778</v>
      </c>
      <c r="D14276" t="str">
        <f>VLOOKUP(A14276,Sheet2!$B$2:$E$1001,3,0)</f>
        <v>video</v>
      </c>
      <c r="E14276" t="str">
        <f>VLOOKUP(A14276,Sheet2!$B$2:$E$1001,4,0)</f>
        <v>animals</v>
      </c>
      <c r="F14276" t="str">
        <f>VLOOKUP(B14276,Sheet3!$B$2:$D$17,2,0)</f>
        <v>negative</v>
      </c>
      <c r="G14276">
        <f>VLOOKUP(B14276,Sheet3!$B$2:$D$17,3,0)</f>
        <v>5</v>
      </c>
      <c r="H14276">
        <f t="shared" si="669"/>
        <v>10</v>
      </c>
      <c r="I14276">
        <f t="shared" si="670"/>
        <v>1</v>
      </c>
      <c r="J14276" t="str">
        <f t="shared" si="671"/>
        <v>12-15</v>
      </c>
    </row>
    <row r="14277" spans="1:10">
      <c r="A14277" t="s">
        <v>943</v>
      </c>
      <c r="B14277" t="s">
        <v>1498</v>
      </c>
      <c r="C14277" s="7">
        <v>44352.8254861111</v>
      </c>
      <c r="D14277" t="str">
        <f>VLOOKUP(A14277,Sheet2!$B$2:$E$1001,3,0)</f>
        <v>video</v>
      </c>
      <c r="E14277" t="str">
        <f>VLOOKUP(A14277,Sheet2!$B$2:$E$1001,4,0)</f>
        <v>animals</v>
      </c>
      <c r="F14277" t="str">
        <f>VLOOKUP(B14277,Sheet3!$B$2:$D$17,2,0)</f>
        <v>positive</v>
      </c>
      <c r="G14277">
        <f>VLOOKUP(B14277,Sheet3!$B$2:$D$17,3,0)</f>
        <v>50</v>
      </c>
      <c r="H14277">
        <f t="shared" si="669"/>
        <v>6</v>
      </c>
      <c r="I14277">
        <f t="shared" si="670"/>
        <v>6</v>
      </c>
      <c r="J14277" t="str">
        <f t="shared" si="671"/>
        <v>18-21</v>
      </c>
    </row>
    <row r="14278" spans="1:10">
      <c r="A14278" t="s">
        <v>943</v>
      </c>
      <c r="B14278" t="s">
        <v>1499</v>
      </c>
      <c r="C14278" s="7">
        <v>44156.260474537</v>
      </c>
      <c r="D14278" t="str">
        <f>VLOOKUP(A14278,Sheet2!$B$2:$E$1001,3,0)</f>
        <v>video</v>
      </c>
      <c r="E14278" t="str">
        <f>VLOOKUP(A14278,Sheet2!$B$2:$E$1001,4,0)</f>
        <v>animals</v>
      </c>
      <c r="F14278" t="str">
        <f>VLOOKUP(B14278,Sheet3!$B$2:$D$17,2,0)</f>
        <v>negative</v>
      </c>
      <c r="G14278">
        <f>VLOOKUP(B14278,Sheet3!$B$2:$D$17,3,0)</f>
        <v>10</v>
      </c>
      <c r="H14278">
        <f t="shared" si="669"/>
        <v>11</v>
      </c>
      <c r="I14278">
        <f t="shared" si="670"/>
        <v>6</v>
      </c>
      <c r="J14278" t="str">
        <f t="shared" si="671"/>
        <v>6-9</v>
      </c>
    </row>
    <row r="14279" spans="1:10">
      <c r="A14279" t="s">
        <v>943</v>
      </c>
      <c r="B14279" t="s">
        <v>1498</v>
      </c>
      <c r="C14279" s="7">
        <v>44226.155150463</v>
      </c>
      <c r="D14279" t="str">
        <f>VLOOKUP(A14279,Sheet2!$B$2:$E$1001,3,0)</f>
        <v>video</v>
      </c>
      <c r="E14279" t="str">
        <f>VLOOKUP(A14279,Sheet2!$B$2:$E$1001,4,0)</f>
        <v>animals</v>
      </c>
      <c r="F14279" t="str">
        <f>VLOOKUP(B14279,Sheet3!$B$2:$D$17,2,0)</f>
        <v>positive</v>
      </c>
      <c r="G14279">
        <f>VLOOKUP(B14279,Sheet3!$B$2:$D$17,3,0)</f>
        <v>50</v>
      </c>
      <c r="H14279">
        <f t="shared" si="669"/>
        <v>1</v>
      </c>
      <c r="I14279">
        <f t="shared" si="670"/>
        <v>6</v>
      </c>
      <c r="J14279" t="str">
        <f t="shared" si="671"/>
        <v>3-6</v>
      </c>
    </row>
    <row r="14280" spans="1:10">
      <c r="A14280" t="s">
        <v>943</v>
      </c>
      <c r="B14280" t="s">
        <v>1491</v>
      </c>
      <c r="C14280" s="7">
        <v>44061.1695486111</v>
      </c>
      <c r="D14280" t="str">
        <f>VLOOKUP(A14280,Sheet2!$B$2:$E$1001,3,0)</f>
        <v>video</v>
      </c>
      <c r="E14280" t="str">
        <f>VLOOKUP(A14280,Sheet2!$B$2:$E$1001,4,0)</f>
        <v>animals</v>
      </c>
      <c r="F14280" t="str">
        <f>VLOOKUP(B14280,Sheet3!$B$2:$D$17,2,0)</f>
        <v>positive</v>
      </c>
      <c r="G14280">
        <f>VLOOKUP(B14280,Sheet3!$B$2:$D$17,3,0)</f>
        <v>30</v>
      </c>
      <c r="H14280">
        <f t="shared" si="669"/>
        <v>8</v>
      </c>
      <c r="I14280">
        <f t="shared" si="670"/>
        <v>2</v>
      </c>
      <c r="J14280" t="str">
        <f t="shared" si="671"/>
        <v>3-6</v>
      </c>
    </row>
    <row r="14281" spans="1:10">
      <c r="A14281" t="s">
        <v>943</v>
      </c>
      <c r="B14281" t="s">
        <v>1500</v>
      </c>
      <c r="C14281" s="7">
        <v>44062.1562615741</v>
      </c>
      <c r="D14281" t="str">
        <f>VLOOKUP(A14281,Sheet2!$B$2:$E$1001,3,0)</f>
        <v>video</v>
      </c>
      <c r="E14281" t="str">
        <f>VLOOKUP(A14281,Sheet2!$B$2:$E$1001,4,0)</f>
        <v>animals</v>
      </c>
      <c r="F14281" t="str">
        <f>VLOOKUP(B14281,Sheet3!$B$2:$D$17,2,0)</f>
        <v>positive</v>
      </c>
      <c r="G14281">
        <f>VLOOKUP(B14281,Sheet3!$B$2:$D$17,3,0)</f>
        <v>45</v>
      </c>
      <c r="H14281">
        <f t="shared" si="669"/>
        <v>8</v>
      </c>
      <c r="I14281">
        <f t="shared" si="670"/>
        <v>3</v>
      </c>
      <c r="J14281" t="str">
        <f t="shared" si="671"/>
        <v>3-6</v>
      </c>
    </row>
    <row r="14282" spans="1:10">
      <c r="A14282" t="s">
        <v>943</v>
      </c>
      <c r="B14282" t="s">
        <v>1490</v>
      </c>
      <c r="C14282" s="7">
        <v>44363.4397569444</v>
      </c>
      <c r="D14282" t="str">
        <f>VLOOKUP(A14282,Sheet2!$B$2:$E$1001,3,0)</f>
        <v>video</v>
      </c>
      <c r="E14282" t="str">
        <f>VLOOKUP(A14282,Sheet2!$B$2:$E$1001,4,0)</f>
        <v>animals</v>
      </c>
      <c r="F14282" t="str">
        <f>VLOOKUP(B14282,Sheet3!$B$2:$D$17,2,0)</f>
        <v>negative</v>
      </c>
      <c r="G14282">
        <f>VLOOKUP(B14282,Sheet3!$B$2:$D$17,3,0)</f>
        <v>5</v>
      </c>
      <c r="H14282">
        <f t="shared" si="669"/>
        <v>6</v>
      </c>
      <c r="I14282">
        <f t="shared" si="670"/>
        <v>3</v>
      </c>
      <c r="J14282" t="str">
        <f t="shared" si="671"/>
        <v>9-12</v>
      </c>
    </row>
    <row r="14283" customFormat="1" spans="1:10">
      <c r="A14283" t="s">
        <v>943</v>
      </c>
      <c r="B14283" t="s">
        <v>1494</v>
      </c>
      <c r="C14283" s="7">
        <v>44012.0720023148</v>
      </c>
      <c r="D14283" t="str">
        <f>VLOOKUP(A14283,Sheet2!$B$2:$E$1001,3,0)</f>
        <v>video</v>
      </c>
      <c r="E14283" t="str">
        <f>VLOOKUP(A14283,Sheet2!$B$2:$E$1001,4,0)</f>
        <v>animals</v>
      </c>
      <c r="F14283" t="str">
        <f>VLOOKUP(B14283,Sheet3!$B$2:$D$17,2,0)</f>
        <v>positive</v>
      </c>
      <c r="G14283">
        <f>VLOOKUP(B14283,Sheet3!$B$2:$D$17,3,0)</f>
        <v>65</v>
      </c>
      <c r="H14283">
        <f t="shared" si="669"/>
        <v>6</v>
      </c>
      <c r="I14283">
        <f t="shared" si="670"/>
        <v>2</v>
      </c>
      <c r="J14283" t="str">
        <f t="shared" si="671"/>
        <v>0-3</v>
      </c>
    </row>
    <row r="14284" spans="1:10">
      <c r="A14284" t="s">
        <v>943</v>
      </c>
      <c r="B14284" t="s">
        <v>1501</v>
      </c>
      <c r="C14284" s="7">
        <v>44226.1830787037</v>
      </c>
      <c r="D14284" t="str">
        <f>VLOOKUP(A14284,Sheet2!$B$2:$E$1001,3,0)</f>
        <v>video</v>
      </c>
      <c r="E14284" t="str">
        <f>VLOOKUP(A14284,Sheet2!$B$2:$E$1001,4,0)</f>
        <v>animals</v>
      </c>
      <c r="F14284" t="str">
        <f>VLOOKUP(B14284,Sheet3!$B$2:$D$17,2,0)</f>
        <v>neutral</v>
      </c>
      <c r="G14284">
        <f>VLOOKUP(B14284,Sheet3!$B$2:$D$17,3,0)</f>
        <v>35</v>
      </c>
      <c r="H14284">
        <f t="shared" si="669"/>
        <v>1</v>
      </c>
      <c r="I14284">
        <f t="shared" si="670"/>
        <v>6</v>
      </c>
      <c r="J14284" t="str">
        <f t="shared" si="671"/>
        <v>3-6</v>
      </c>
    </row>
    <row r="14285" spans="1:10">
      <c r="A14285" t="s">
        <v>943</v>
      </c>
      <c r="B14285" t="s">
        <v>1502</v>
      </c>
      <c r="C14285" s="7">
        <v>44052.6506944444</v>
      </c>
      <c r="D14285" t="str">
        <f>VLOOKUP(A14285,Sheet2!$B$2:$E$1001,3,0)</f>
        <v>video</v>
      </c>
      <c r="E14285" t="str">
        <f>VLOOKUP(A14285,Sheet2!$B$2:$E$1001,4,0)</f>
        <v>animals</v>
      </c>
      <c r="F14285" t="str">
        <f>VLOOKUP(B14285,Sheet3!$B$2:$D$17,2,0)</f>
        <v>negative</v>
      </c>
      <c r="G14285">
        <f>VLOOKUP(B14285,Sheet3!$B$2:$D$17,3,0)</f>
        <v>15</v>
      </c>
      <c r="H14285">
        <f t="shared" si="669"/>
        <v>8</v>
      </c>
      <c r="I14285">
        <f t="shared" si="670"/>
        <v>7</v>
      </c>
      <c r="J14285" t="str">
        <f t="shared" si="671"/>
        <v>15-18</v>
      </c>
    </row>
    <row r="14286" spans="1:10">
      <c r="A14286" t="s">
        <v>943</v>
      </c>
      <c r="B14286" t="s">
        <v>1487</v>
      </c>
      <c r="C14286" s="7">
        <v>44054.6699421296</v>
      </c>
      <c r="D14286" t="str">
        <f>VLOOKUP(A14286,Sheet2!$B$2:$E$1001,3,0)</f>
        <v>video</v>
      </c>
      <c r="E14286" t="str">
        <f>VLOOKUP(A14286,Sheet2!$B$2:$E$1001,4,0)</f>
        <v>animals</v>
      </c>
      <c r="F14286" t="str">
        <f>VLOOKUP(B14286,Sheet3!$B$2:$D$17,2,0)</f>
        <v>positive</v>
      </c>
      <c r="G14286">
        <f>VLOOKUP(B14286,Sheet3!$B$2:$D$17,3,0)</f>
        <v>70</v>
      </c>
      <c r="H14286">
        <f t="shared" si="669"/>
        <v>8</v>
      </c>
      <c r="I14286">
        <f t="shared" si="670"/>
        <v>2</v>
      </c>
      <c r="J14286" t="str">
        <f t="shared" si="671"/>
        <v>15-18</v>
      </c>
    </row>
    <row r="14287" spans="1:10">
      <c r="A14287" t="s">
        <v>943</v>
      </c>
      <c r="B14287" t="s">
        <v>1497</v>
      </c>
      <c r="C14287" s="7">
        <v>44253.8303009259</v>
      </c>
      <c r="D14287" t="str">
        <f>VLOOKUP(A14287,Sheet2!$B$2:$E$1001,3,0)</f>
        <v>video</v>
      </c>
      <c r="E14287" t="str">
        <f>VLOOKUP(A14287,Sheet2!$B$2:$E$1001,4,0)</f>
        <v>animals</v>
      </c>
      <c r="F14287" t="str">
        <f>VLOOKUP(B14287,Sheet3!$B$2:$D$17,2,0)</f>
        <v>positive</v>
      </c>
      <c r="G14287">
        <f>VLOOKUP(B14287,Sheet3!$B$2:$D$17,3,0)</f>
        <v>72</v>
      </c>
      <c r="H14287">
        <f t="shared" si="669"/>
        <v>2</v>
      </c>
      <c r="I14287">
        <f t="shared" si="670"/>
        <v>5</v>
      </c>
      <c r="J14287" t="str">
        <f t="shared" si="671"/>
        <v>18-21</v>
      </c>
    </row>
    <row r="14288" spans="1:10">
      <c r="A14288" t="s">
        <v>943</v>
      </c>
      <c r="B14288" t="s">
        <v>1492</v>
      </c>
      <c r="C14288" s="7">
        <v>44254.3719212963</v>
      </c>
      <c r="D14288" t="str">
        <f>VLOOKUP(A14288,Sheet2!$B$2:$E$1001,3,0)</f>
        <v>video</v>
      </c>
      <c r="E14288" t="str">
        <f>VLOOKUP(A14288,Sheet2!$B$2:$E$1001,4,0)</f>
        <v>animals</v>
      </c>
      <c r="F14288" t="str">
        <f>VLOOKUP(B14288,Sheet3!$B$2:$D$17,2,0)</f>
        <v>neutral</v>
      </c>
      <c r="G14288">
        <f>VLOOKUP(B14288,Sheet3!$B$2:$D$17,3,0)</f>
        <v>20</v>
      </c>
      <c r="H14288">
        <f t="shared" si="669"/>
        <v>2</v>
      </c>
      <c r="I14288">
        <f t="shared" si="670"/>
        <v>6</v>
      </c>
      <c r="J14288" t="str">
        <f t="shared" si="671"/>
        <v>6-9</v>
      </c>
    </row>
    <row r="14289" spans="1:10">
      <c r="A14289" t="s">
        <v>943</v>
      </c>
      <c r="B14289" t="s">
        <v>1503</v>
      </c>
      <c r="C14289" s="7">
        <v>44330.6890856481</v>
      </c>
      <c r="D14289" t="str">
        <f>VLOOKUP(A14289,Sheet2!$B$2:$E$1001,3,0)</f>
        <v>video</v>
      </c>
      <c r="E14289" t="str">
        <f>VLOOKUP(A14289,Sheet2!$B$2:$E$1001,4,0)</f>
        <v>animals</v>
      </c>
      <c r="F14289" t="str">
        <f>VLOOKUP(B14289,Sheet3!$B$2:$D$17,2,0)</f>
        <v>negative</v>
      </c>
      <c r="G14289">
        <f>VLOOKUP(B14289,Sheet3!$B$2:$D$17,3,0)</f>
        <v>12</v>
      </c>
      <c r="H14289">
        <f t="shared" si="669"/>
        <v>5</v>
      </c>
      <c r="I14289">
        <f t="shared" si="670"/>
        <v>5</v>
      </c>
      <c r="J14289" t="str">
        <f t="shared" si="671"/>
        <v>15-18</v>
      </c>
    </row>
    <row r="14290" spans="1:10">
      <c r="A14290" t="s">
        <v>943</v>
      </c>
      <c r="B14290" t="s">
        <v>1497</v>
      </c>
      <c r="C14290" s="7">
        <v>44060.7275462963</v>
      </c>
      <c r="D14290" t="str">
        <f>VLOOKUP(A14290,Sheet2!$B$2:$E$1001,3,0)</f>
        <v>video</v>
      </c>
      <c r="E14290" t="str">
        <f>VLOOKUP(A14290,Sheet2!$B$2:$E$1001,4,0)</f>
        <v>animals</v>
      </c>
      <c r="F14290" t="str">
        <f>VLOOKUP(B14290,Sheet3!$B$2:$D$17,2,0)</f>
        <v>positive</v>
      </c>
      <c r="G14290">
        <f>VLOOKUP(B14290,Sheet3!$B$2:$D$17,3,0)</f>
        <v>72</v>
      </c>
      <c r="H14290">
        <f t="shared" si="669"/>
        <v>8</v>
      </c>
      <c r="I14290">
        <f t="shared" si="670"/>
        <v>1</v>
      </c>
      <c r="J14290" t="str">
        <f t="shared" si="671"/>
        <v>15-18</v>
      </c>
    </row>
    <row r="14291" spans="1:10">
      <c r="A14291" t="s">
        <v>943</v>
      </c>
      <c r="B14291" t="s">
        <v>1503</v>
      </c>
      <c r="C14291" s="7">
        <v>44179.2267708333</v>
      </c>
      <c r="D14291" t="str">
        <f>VLOOKUP(A14291,Sheet2!$B$2:$E$1001,3,0)</f>
        <v>video</v>
      </c>
      <c r="E14291" t="str">
        <f>VLOOKUP(A14291,Sheet2!$B$2:$E$1001,4,0)</f>
        <v>animals</v>
      </c>
      <c r="F14291" t="str">
        <f>VLOOKUP(B14291,Sheet3!$B$2:$D$17,2,0)</f>
        <v>negative</v>
      </c>
      <c r="G14291">
        <f>VLOOKUP(B14291,Sheet3!$B$2:$D$17,3,0)</f>
        <v>12</v>
      </c>
      <c r="H14291">
        <f t="shared" si="669"/>
        <v>12</v>
      </c>
      <c r="I14291">
        <f t="shared" si="670"/>
        <v>1</v>
      </c>
      <c r="J14291" t="str">
        <f t="shared" si="671"/>
        <v>3-6</v>
      </c>
    </row>
    <row r="14292" spans="1:10">
      <c r="A14292" t="s">
        <v>943</v>
      </c>
      <c r="B14292" t="s">
        <v>1494</v>
      </c>
      <c r="C14292" s="7">
        <v>44050.5508912037</v>
      </c>
      <c r="D14292" t="str">
        <f>VLOOKUP(A14292,Sheet2!$B$2:$E$1001,3,0)</f>
        <v>video</v>
      </c>
      <c r="E14292" t="str">
        <f>VLOOKUP(A14292,Sheet2!$B$2:$E$1001,4,0)</f>
        <v>animals</v>
      </c>
      <c r="F14292" t="str">
        <f>VLOOKUP(B14292,Sheet3!$B$2:$D$17,2,0)</f>
        <v>positive</v>
      </c>
      <c r="G14292">
        <f>VLOOKUP(B14292,Sheet3!$B$2:$D$17,3,0)</f>
        <v>65</v>
      </c>
      <c r="H14292">
        <f t="shared" si="669"/>
        <v>8</v>
      </c>
      <c r="I14292">
        <f t="shared" si="670"/>
        <v>5</v>
      </c>
      <c r="J14292" t="str">
        <f t="shared" si="671"/>
        <v>12-15</v>
      </c>
    </row>
    <row r="14293" customFormat="1" spans="1:10">
      <c r="A14293" t="s">
        <v>943</v>
      </c>
      <c r="B14293" t="s">
        <v>1500</v>
      </c>
      <c r="C14293" s="7">
        <v>44285.3283912037</v>
      </c>
      <c r="D14293" t="str">
        <f>VLOOKUP(A14293,Sheet2!$B$2:$E$1001,3,0)</f>
        <v>video</v>
      </c>
      <c r="E14293" t="str">
        <f>VLOOKUP(A14293,Sheet2!$B$2:$E$1001,4,0)</f>
        <v>animals</v>
      </c>
      <c r="F14293" t="str">
        <f>VLOOKUP(B14293,Sheet3!$B$2:$D$17,2,0)</f>
        <v>positive</v>
      </c>
      <c r="G14293">
        <f>VLOOKUP(B14293,Sheet3!$B$2:$D$17,3,0)</f>
        <v>45</v>
      </c>
      <c r="H14293">
        <f t="shared" si="669"/>
        <v>3</v>
      </c>
      <c r="I14293">
        <f t="shared" si="670"/>
        <v>2</v>
      </c>
      <c r="J14293" t="str">
        <f t="shared" si="671"/>
        <v>6-9</v>
      </c>
    </row>
    <row r="14294" spans="1:10">
      <c r="A14294" t="s">
        <v>943</v>
      </c>
      <c r="B14294" t="s">
        <v>1502</v>
      </c>
      <c r="C14294" s="7">
        <v>44303.4805439815</v>
      </c>
      <c r="D14294" t="str">
        <f>VLOOKUP(A14294,Sheet2!$B$2:$E$1001,3,0)</f>
        <v>video</v>
      </c>
      <c r="E14294" t="str">
        <f>VLOOKUP(A14294,Sheet2!$B$2:$E$1001,4,0)</f>
        <v>animals</v>
      </c>
      <c r="F14294" t="str">
        <f>VLOOKUP(B14294,Sheet3!$B$2:$D$17,2,0)</f>
        <v>negative</v>
      </c>
      <c r="G14294">
        <f>VLOOKUP(B14294,Sheet3!$B$2:$D$17,3,0)</f>
        <v>15</v>
      </c>
      <c r="H14294">
        <f t="shared" si="669"/>
        <v>4</v>
      </c>
      <c r="I14294">
        <f t="shared" si="670"/>
        <v>6</v>
      </c>
      <c r="J14294" t="str">
        <f t="shared" si="671"/>
        <v>9-12</v>
      </c>
    </row>
    <row r="14295" spans="1:10">
      <c r="A14295" t="s">
        <v>943</v>
      </c>
      <c r="B14295" t="s">
        <v>1492</v>
      </c>
      <c r="C14295" s="7">
        <v>44174.3316898148</v>
      </c>
      <c r="D14295" t="str">
        <f>VLOOKUP(A14295,Sheet2!$B$2:$E$1001,3,0)</f>
        <v>video</v>
      </c>
      <c r="E14295" t="str">
        <f>VLOOKUP(A14295,Sheet2!$B$2:$E$1001,4,0)</f>
        <v>animals</v>
      </c>
      <c r="F14295" t="str">
        <f>VLOOKUP(B14295,Sheet3!$B$2:$D$17,2,0)</f>
        <v>neutral</v>
      </c>
      <c r="G14295">
        <f>VLOOKUP(B14295,Sheet3!$B$2:$D$17,3,0)</f>
        <v>20</v>
      </c>
      <c r="H14295">
        <f t="shared" si="669"/>
        <v>12</v>
      </c>
      <c r="I14295">
        <f t="shared" si="670"/>
        <v>3</v>
      </c>
      <c r="J14295" t="str">
        <f t="shared" si="671"/>
        <v>6-9</v>
      </c>
    </row>
    <row r="14296" spans="1:10">
      <c r="A14296" t="s">
        <v>943</v>
      </c>
      <c r="B14296" t="s">
        <v>1498</v>
      </c>
      <c r="C14296" s="7">
        <v>44154.388900463</v>
      </c>
      <c r="D14296" t="str">
        <f>VLOOKUP(A14296,Sheet2!$B$2:$E$1001,3,0)</f>
        <v>video</v>
      </c>
      <c r="E14296" t="str">
        <f>VLOOKUP(A14296,Sheet2!$B$2:$E$1001,4,0)</f>
        <v>animals</v>
      </c>
      <c r="F14296" t="str">
        <f>VLOOKUP(B14296,Sheet3!$B$2:$D$17,2,0)</f>
        <v>positive</v>
      </c>
      <c r="G14296">
        <f>VLOOKUP(B14296,Sheet3!$B$2:$D$17,3,0)</f>
        <v>50</v>
      </c>
      <c r="H14296">
        <f t="shared" si="669"/>
        <v>11</v>
      </c>
      <c r="I14296">
        <f t="shared" si="670"/>
        <v>4</v>
      </c>
      <c r="J14296" t="str">
        <f t="shared" si="671"/>
        <v>9-12</v>
      </c>
    </row>
    <row r="14297" spans="1:10">
      <c r="A14297" t="s">
        <v>943</v>
      </c>
      <c r="B14297" t="s">
        <v>1495</v>
      </c>
      <c r="C14297" s="7">
        <v>44172.9475231481</v>
      </c>
      <c r="D14297" t="str">
        <f>VLOOKUP(A14297,Sheet2!$B$2:$E$1001,3,0)</f>
        <v>video</v>
      </c>
      <c r="E14297" t="str">
        <f>VLOOKUP(A14297,Sheet2!$B$2:$E$1001,4,0)</f>
        <v>animals</v>
      </c>
      <c r="F14297" t="str">
        <f>VLOOKUP(B14297,Sheet3!$B$2:$D$17,2,0)</f>
        <v>positive</v>
      </c>
      <c r="G14297">
        <f>VLOOKUP(B14297,Sheet3!$B$2:$D$17,3,0)</f>
        <v>75</v>
      </c>
      <c r="H14297">
        <f t="shared" si="669"/>
        <v>12</v>
      </c>
      <c r="I14297">
        <f t="shared" si="670"/>
        <v>1</v>
      </c>
      <c r="J14297" t="str">
        <f t="shared" si="671"/>
        <v>21-24</v>
      </c>
    </row>
    <row r="14298" spans="1:10">
      <c r="A14298" t="s">
        <v>943</v>
      </c>
      <c r="B14298" t="s">
        <v>1495</v>
      </c>
      <c r="C14298" s="7">
        <v>44188.0073958333</v>
      </c>
      <c r="D14298" t="str">
        <f>VLOOKUP(A14298,Sheet2!$B$2:$E$1001,3,0)</f>
        <v>video</v>
      </c>
      <c r="E14298" t="str">
        <f>VLOOKUP(A14298,Sheet2!$B$2:$E$1001,4,0)</f>
        <v>animals</v>
      </c>
      <c r="F14298" t="str">
        <f>VLOOKUP(B14298,Sheet3!$B$2:$D$17,2,0)</f>
        <v>positive</v>
      </c>
      <c r="G14298">
        <f>VLOOKUP(B14298,Sheet3!$B$2:$D$17,3,0)</f>
        <v>75</v>
      </c>
      <c r="H14298">
        <f t="shared" si="669"/>
        <v>12</v>
      </c>
      <c r="I14298">
        <f t="shared" si="670"/>
        <v>3</v>
      </c>
      <c r="J14298" t="str">
        <f t="shared" si="671"/>
        <v>0-3</v>
      </c>
    </row>
    <row r="14299" spans="1:10">
      <c r="A14299" t="s">
        <v>943</v>
      </c>
      <c r="B14299" t="s">
        <v>1496</v>
      </c>
      <c r="C14299" s="7">
        <v>44239.5858333333</v>
      </c>
      <c r="D14299" t="str">
        <f>VLOOKUP(A14299,Sheet2!$B$2:$E$1001,3,0)</f>
        <v>video</v>
      </c>
      <c r="E14299" t="str">
        <f>VLOOKUP(A14299,Sheet2!$B$2:$E$1001,4,0)</f>
        <v>animals</v>
      </c>
      <c r="F14299" t="str">
        <f>VLOOKUP(B14299,Sheet3!$B$2:$D$17,2,0)</f>
        <v>positive</v>
      </c>
      <c r="G14299">
        <f>VLOOKUP(B14299,Sheet3!$B$2:$D$17,3,0)</f>
        <v>70</v>
      </c>
      <c r="H14299">
        <f t="shared" si="669"/>
        <v>2</v>
      </c>
      <c r="I14299">
        <f t="shared" si="670"/>
        <v>5</v>
      </c>
      <c r="J14299" t="str">
        <f t="shared" si="671"/>
        <v>12-15</v>
      </c>
    </row>
    <row r="14300" spans="1:10">
      <c r="A14300" t="s">
        <v>943</v>
      </c>
      <c r="B14300" t="s">
        <v>1492</v>
      </c>
      <c r="C14300" s="7">
        <v>44218.7734259259</v>
      </c>
      <c r="D14300" t="str">
        <f>VLOOKUP(A14300,Sheet2!$B$2:$E$1001,3,0)</f>
        <v>video</v>
      </c>
      <c r="E14300" t="str">
        <f>VLOOKUP(A14300,Sheet2!$B$2:$E$1001,4,0)</f>
        <v>animals</v>
      </c>
      <c r="F14300" t="str">
        <f>VLOOKUP(B14300,Sheet3!$B$2:$D$17,2,0)</f>
        <v>neutral</v>
      </c>
      <c r="G14300">
        <f>VLOOKUP(B14300,Sheet3!$B$2:$D$17,3,0)</f>
        <v>20</v>
      </c>
      <c r="H14300">
        <f t="shared" si="669"/>
        <v>1</v>
      </c>
      <c r="I14300">
        <f t="shared" si="670"/>
        <v>5</v>
      </c>
      <c r="J14300" t="str">
        <f t="shared" si="671"/>
        <v>18-21</v>
      </c>
    </row>
    <row r="14301" spans="1:10">
      <c r="A14301" t="s">
        <v>943</v>
      </c>
      <c r="B14301" t="s">
        <v>1487</v>
      </c>
      <c r="C14301" s="7">
        <v>44185.0360532407</v>
      </c>
      <c r="D14301" t="str">
        <f>VLOOKUP(A14301,Sheet2!$B$2:$E$1001,3,0)</f>
        <v>video</v>
      </c>
      <c r="E14301" t="str">
        <f>VLOOKUP(A14301,Sheet2!$B$2:$E$1001,4,0)</f>
        <v>animals</v>
      </c>
      <c r="F14301" t="str">
        <f>VLOOKUP(B14301,Sheet3!$B$2:$D$17,2,0)</f>
        <v>positive</v>
      </c>
      <c r="G14301">
        <f>VLOOKUP(B14301,Sheet3!$B$2:$D$17,3,0)</f>
        <v>70</v>
      </c>
      <c r="H14301">
        <f t="shared" si="669"/>
        <v>12</v>
      </c>
      <c r="I14301">
        <f t="shared" si="670"/>
        <v>7</v>
      </c>
      <c r="J14301" t="str">
        <f t="shared" si="671"/>
        <v>0-3</v>
      </c>
    </row>
    <row r="14302" spans="1:10">
      <c r="A14302" t="s">
        <v>943</v>
      </c>
      <c r="B14302" t="s">
        <v>1487</v>
      </c>
      <c r="C14302" s="7">
        <v>44190.1662384259</v>
      </c>
      <c r="D14302" t="str">
        <f>VLOOKUP(A14302,Sheet2!$B$2:$E$1001,3,0)</f>
        <v>video</v>
      </c>
      <c r="E14302" t="str">
        <f>VLOOKUP(A14302,Sheet2!$B$2:$E$1001,4,0)</f>
        <v>animals</v>
      </c>
      <c r="F14302" t="str">
        <f>VLOOKUP(B14302,Sheet3!$B$2:$D$17,2,0)</f>
        <v>positive</v>
      </c>
      <c r="G14302">
        <f>VLOOKUP(B14302,Sheet3!$B$2:$D$17,3,0)</f>
        <v>70</v>
      </c>
      <c r="H14302">
        <f t="shared" si="669"/>
        <v>12</v>
      </c>
      <c r="I14302">
        <f t="shared" si="670"/>
        <v>5</v>
      </c>
      <c r="J14302" t="str">
        <f t="shared" si="671"/>
        <v>3-6</v>
      </c>
    </row>
    <row r="14303" customFormat="1" spans="1:10">
      <c r="A14303" t="s">
        <v>943</v>
      </c>
      <c r="B14303" t="s">
        <v>1495</v>
      </c>
      <c r="C14303" s="7">
        <v>44145.8499305556</v>
      </c>
      <c r="D14303" t="str">
        <f>VLOOKUP(A14303,Sheet2!$B$2:$E$1001,3,0)</f>
        <v>video</v>
      </c>
      <c r="E14303" t="str">
        <f>VLOOKUP(A14303,Sheet2!$B$2:$E$1001,4,0)</f>
        <v>animals</v>
      </c>
      <c r="F14303" t="str">
        <f>VLOOKUP(B14303,Sheet3!$B$2:$D$17,2,0)</f>
        <v>positive</v>
      </c>
      <c r="G14303">
        <f>VLOOKUP(B14303,Sheet3!$B$2:$D$17,3,0)</f>
        <v>75</v>
      </c>
      <c r="H14303">
        <f t="shared" si="669"/>
        <v>11</v>
      </c>
      <c r="I14303">
        <f t="shared" si="670"/>
        <v>2</v>
      </c>
      <c r="J14303" t="str">
        <f t="shared" si="671"/>
        <v>18-21</v>
      </c>
    </row>
    <row r="14304" spans="1:10">
      <c r="A14304" t="s">
        <v>943</v>
      </c>
      <c r="B14304" t="s">
        <v>1499</v>
      </c>
      <c r="C14304" s="7">
        <v>44000.7250115741</v>
      </c>
      <c r="D14304" t="str">
        <f>VLOOKUP(A14304,Sheet2!$B$2:$E$1001,3,0)</f>
        <v>video</v>
      </c>
      <c r="E14304" t="str">
        <f>VLOOKUP(A14304,Sheet2!$B$2:$E$1001,4,0)</f>
        <v>animals</v>
      </c>
      <c r="F14304" t="str">
        <f>VLOOKUP(B14304,Sheet3!$B$2:$D$17,2,0)</f>
        <v>negative</v>
      </c>
      <c r="G14304">
        <f>VLOOKUP(B14304,Sheet3!$B$2:$D$17,3,0)</f>
        <v>10</v>
      </c>
      <c r="H14304">
        <f t="shared" si="669"/>
        <v>6</v>
      </c>
      <c r="I14304">
        <f t="shared" si="670"/>
        <v>4</v>
      </c>
      <c r="J14304" t="str">
        <f t="shared" si="671"/>
        <v>15-18</v>
      </c>
    </row>
    <row r="14305" spans="1:10">
      <c r="A14305" t="s">
        <v>943</v>
      </c>
      <c r="B14305" t="s">
        <v>1497</v>
      </c>
      <c r="C14305" s="7">
        <v>44296.2561111111</v>
      </c>
      <c r="D14305" t="str">
        <f>VLOOKUP(A14305,Sheet2!$B$2:$E$1001,3,0)</f>
        <v>video</v>
      </c>
      <c r="E14305" t="str">
        <f>VLOOKUP(A14305,Sheet2!$B$2:$E$1001,4,0)</f>
        <v>animals</v>
      </c>
      <c r="F14305" t="str">
        <f>VLOOKUP(B14305,Sheet3!$B$2:$D$17,2,0)</f>
        <v>positive</v>
      </c>
      <c r="G14305">
        <f>VLOOKUP(B14305,Sheet3!$B$2:$D$17,3,0)</f>
        <v>72</v>
      </c>
      <c r="H14305">
        <f t="shared" si="669"/>
        <v>4</v>
      </c>
      <c r="I14305">
        <f t="shared" si="670"/>
        <v>6</v>
      </c>
      <c r="J14305" t="str">
        <f t="shared" si="671"/>
        <v>6-9</v>
      </c>
    </row>
    <row r="14306" spans="1:10">
      <c r="A14306" t="s">
        <v>943</v>
      </c>
      <c r="B14306" t="s">
        <v>1491</v>
      </c>
      <c r="C14306" s="7">
        <v>44010.3899884259</v>
      </c>
      <c r="D14306" t="str">
        <f>VLOOKUP(A14306,Sheet2!$B$2:$E$1001,3,0)</f>
        <v>video</v>
      </c>
      <c r="E14306" t="str">
        <f>VLOOKUP(A14306,Sheet2!$B$2:$E$1001,4,0)</f>
        <v>animals</v>
      </c>
      <c r="F14306" t="str">
        <f>VLOOKUP(B14306,Sheet3!$B$2:$D$17,2,0)</f>
        <v>positive</v>
      </c>
      <c r="G14306">
        <f>VLOOKUP(B14306,Sheet3!$B$2:$D$17,3,0)</f>
        <v>30</v>
      </c>
      <c r="H14306">
        <f t="shared" si="669"/>
        <v>6</v>
      </c>
      <c r="I14306">
        <f t="shared" si="670"/>
        <v>7</v>
      </c>
      <c r="J14306" t="str">
        <f t="shared" si="671"/>
        <v>9-12</v>
      </c>
    </row>
    <row r="14307" spans="1:10">
      <c r="A14307" t="s">
        <v>943</v>
      </c>
      <c r="B14307" t="s">
        <v>1503</v>
      </c>
      <c r="C14307" s="7">
        <v>44298.9343055556</v>
      </c>
      <c r="D14307" t="str">
        <f>VLOOKUP(A14307,Sheet2!$B$2:$E$1001,3,0)</f>
        <v>video</v>
      </c>
      <c r="E14307" t="str">
        <f>VLOOKUP(A14307,Sheet2!$B$2:$E$1001,4,0)</f>
        <v>animals</v>
      </c>
      <c r="F14307" t="str">
        <f>VLOOKUP(B14307,Sheet3!$B$2:$D$17,2,0)</f>
        <v>negative</v>
      </c>
      <c r="G14307">
        <f>VLOOKUP(B14307,Sheet3!$B$2:$D$17,3,0)</f>
        <v>12</v>
      </c>
      <c r="H14307">
        <f t="shared" si="669"/>
        <v>4</v>
      </c>
      <c r="I14307">
        <f t="shared" si="670"/>
        <v>1</v>
      </c>
      <c r="J14307" t="str">
        <f t="shared" si="671"/>
        <v>21-24</v>
      </c>
    </row>
    <row r="14308" spans="1:10">
      <c r="A14308" t="s">
        <v>943</v>
      </c>
      <c r="B14308" t="s">
        <v>1492</v>
      </c>
      <c r="C14308" s="7">
        <v>44303.8050231481</v>
      </c>
      <c r="D14308" t="str">
        <f>VLOOKUP(A14308,Sheet2!$B$2:$E$1001,3,0)</f>
        <v>video</v>
      </c>
      <c r="E14308" t="str">
        <f>VLOOKUP(A14308,Sheet2!$B$2:$E$1001,4,0)</f>
        <v>animals</v>
      </c>
      <c r="F14308" t="str">
        <f>VLOOKUP(B14308,Sheet3!$B$2:$D$17,2,0)</f>
        <v>neutral</v>
      </c>
      <c r="G14308">
        <f>VLOOKUP(B14308,Sheet3!$B$2:$D$17,3,0)</f>
        <v>20</v>
      </c>
      <c r="H14308">
        <f t="shared" si="669"/>
        <v>4</v>
      </c>
      <c r="I14308">
        <f t="shared" si="670"/>
        <v>6</v>
      </c>
      <c r="J14308" t="str">
        <f t="shared" si="671"/>
        <v>18-21</v>
      </c>
    </row>
    <row r="14309" spans="1:10">
      <c r="A14309" t="s">
        <v>943</v>
      </c>
      <c r="B14309" t="s">
        <v>1503</v>
      </c>
      <c r="C14309" s="7">
        <v>44025.0063541667</v>
      </c>
      <c r="D14309" t="str">
        <f>VLOOKUP(A14309,Sheet2!$B$2:$E$1001,3,0)</f>
        <v>video</v>
      </c>
      <c r="E14309" t="str">
        <f>VLOOKUP(A14309,Sheet2!$B$2:$E$1001,4,0)</f>
        <v>animals</v>
      </c>
      <c r="F14309" t="str">
        <f>VLOOKUP(B14309,Sheet3!$B$2:$D$17,2,0)</f>
        <v>negative</v>
      </c>
      <c r="G14309">
        <f>VLOOKUP(B14309,Sheet3!$B$2:$D$17,3,0)</f>
        <v>12</v>
      </c>
      <c r="H14309">
        <f t="shared" si="669"/>
        <v>7</v>
      </c>
      <c r="I14309">
        <f t="shared" si="670"/>
        <v>1</v>
      </c>
      <c r="J14309" t="str">
        <f t="shared" si="671"/>
        <v>0-3</v>
      </c>
    </row>
    <row r="14310" spans="1:10">
      <c r="A14310" t="s">
        <v>943</v>
      </c>
      <c r="B14310" t="s">
        <v>1495</v>
      </c>
      <c r="C14310" s="7">
        <v>44205.4430787037</v>
      </c>
      <c r="D14310" t="str">
        <f>VLOOKUP(A14310,Sheet2!$B$2:$E$1001,3,0)</f>
        <v>video</v>
      </c>
      <c r="E14310" t="str">
        <f>VLOOKUP(A14310,Sheet2!$B$2:$E$1001,4,0)</f>
        <v>animals</v>
      </c>
      <c r="F14310" t="str">
        <f>VLOOKUP(B14310,Sheet3!$B$2:$D$17,2,0)</f>
        <v>positive</v>
      </c>
      <c r="G14310">
        <f>VLOOKUP(B14310,Sheet3!$B$2:$D$17,3,0)</f>
        <v>75</v>
      </c>
      <c r="H14310">
        <f t="shared" si="669"/>
        <v>1</v>
      </c>
      <c r="I14310">
        <f t="shared" si="670"/>
        <v>6</v>
      </c>
      <c r="J14310" t="str">
        <f t="shared" si="671"/>
        <v>9-12</v>
      </c>
    </row>
    <row r="14311" spans="1:10">
      <c r="A14311" t="s">
        <v>943</v>
      </c>
      <c r="B14311" t="s">
        <v>1490</v>
      </c>
      <c r="C14311" s="7">
        <v>44362.8348842593</v>
      </c>
      <c r="D14311" t="str">
        <f>VLOOKUP(A14311,Sheet2!$B$2:$E$1001,3,0)</f>
        <v>video</v>
      </c>
      <c r="E14311" t="str">
        <f>VLOOKUP(A14311,Sheet2!$B$2:$E$1001,4,0)</f>
        <v>animals</v>
      </c>
      <c r="F14311" t="str">
        <f>VLOOKUP(B14311,Sheet3!$B$2:$D$17,2,0)</f>
        <v>negative</v>
      </c>
      <c r="G14311">
        <f>VLOOKUP(B14311,Sheet3!$B$2:$D$17,3,0)</f>
        <v>5</v>
      </c>
      <c r="H14311">
        <f t="shared" si="669"/>
        <v>6</v>
      </c>
      <c r="I14311">
        <f t="shared" si="670"/>
        <v>2</v>
      </c>
      <c r="J14311" t="str">
        <f t="shared" si="671"/>
        <v>18-21</v>
      </c>
    </row>
    <row r="14312" spans="1:10">
      <c r="A14312" t="s">
        <v>943</v>
      </c>
      <c r="B14312" t="s">
        <v>1495</v>
      </c>
      <c r="C14312" s="7">
        <v>44096.0057291667</v>
      </c>
      <c r="D14312" t="str">
        <f>VLOOKUP(A14312,Sheet2!$B$2:$E$1001,3,0)</f>
        <v>video</v>
      </c>
      <c r="E14312" t="str">
        <f>VLOOKUP(A14312,Sheet2!$B$2:$E$1001,4,0)</f>
        <v>animals</v>
      </c>
      <c r="F14312" t="str">
        <f>VLOOKUP(B14312,Sheet3!$B$2:$D$17,2,0)</f>
        <v>positive</v>
      </c>
      <c r="G14312">
        <f>VLOOKUP(B14312,Sheet3!$B$2:$D$17,3,0)</f>
        <v>75</v>
      </c>
      <c r="H14312">
        <f t="shared" si="669"/>
        <v>9</v>
      </c>
      <c r="I14312">
        <f t="shared" si="670"/>
        <v>2</v>
      </c>
      <c r="J14312" t="str">
        <f t="shared" si="671"/>
        <v>0-3</v>
      </c>
    </row>
    <row r="14313" spans="1:10">
      <c r="A14313" t="s">
        <v>944</v>
      </c>
      <c r="B14313" t="s">
        <v>1487</v>
      </c>
      <c r="C14313" s="7">
        <v>44315.4032291667</v>
      </c>
      <c r="D14313" t="str">
        <f>VLOOKUP(A14313,Sheet2!$B$2:$E$1001,3,0)</f>
        <v>photo</v>
      </c>
      <c r="E14313" t="str">
        <f>VLOOKUP(A14313,Sheet2!$B$2:$E$1001,4,0)</f>
        <v>culture</v>
      </c>
      <c r="F14313" t="str">
        <f>VLOOKUP(B14313,Sheet3!$B$2:$D$17,2,0)</f>
        <v>positive</v>
      </c>
      <c r="G14313">
        <f>VLOOKUP(B14313,Sheet3!$B$2:$D$17,3,0)</f>
        <v>70</v>
      </c>
      <c r="H14313">
        <f t="shared" si="669"/>
        <v>4</v>
      </c>
      <c r="I14313">
        <f t="shared" si="670"/>
        <v>4</v>
      </c>
      <c r="J14313" t="str">
        <f t="shared" si="671"/>
        <v>9-12</v>
      </c>
    </row>
    <row r="14314" spans="1:10">
      <c r="A14314" t="s">
        <v>944</v>
      </c>
      <c r="B14314" t="s">
        <v>1500</v>
      </c>
      <c r="C14314" s="7">
        <v>44153.1250810185</v>
      </c>
      <c r="D14314" t="str">
        <f>VLOOKUP(A14314,Sheet2!$B$2:$E$1001,3,0)</f>
        <v>photo</v>
      </c>
      <c r="E14314" t="str">
        <f>VLOOKUP(A14314,Sheet2!$B$2:$E$1001,4,0)</f>
        <v>culture</v>
      </c>
      <c r="F14314" t="str">
        <f>VLOOKUP(B14314,Sheet3!$B$2:$D$17,2,0)</f>
        <v>positive</v>
      </c>
      <c r="G14314">
        <f>VLOOKUP(B14314,Sheet3!$B$2:$D$17,3,0)</f>
        <v>45</v>
      </c>
      <c r="H14314">
        <f t="shared" si="669"/>
        <v>11</v>
      </c>
      <c r="I14314">
        <f t="shared" si="670"/>
        <v>3</v>
      </c>
      <c r="J14314" t="str">
        <f t="shared" si="671"/>
        <v>3-6</v>
      </c>
    </row>
    <row r="14315" spans="1:10">
      <c r="A14315" t="s">
        <v>944</v>
      </c>
      <c r="B14315" t="s">
        <v>1485</v>
      </c>
      <c r="C14315" s="7">
        <v>44116.9292824074</v>
      </c>
      <c r="D14315" t="str">
        <f>VLOOKUP(A14315,Sheet2!$B$2:$E$1001,3,0)</f>
        <v>photo</v>
      </c>
      <c r="E14315" t="str">
        <f>VLOOKUP(A14315,Sheet2!$B$2:$E$1001,4,0)</f>
        <v>culture</v>
      </c>
      <c r="F14315" t="str">
        <f>VLOOKUP(B14315,Sheet3!$B$2:$D$17,2,0)</f>
        <v>positive</v>
      </c>
      <c r="G14315">
        <f>VLOOKUP(B14315,Sheet3!$B$2:$D$17,3,0)</f>
        <v>60</v>
      </c>
      <c r="H14315">
        <f t="shared" si="669"/>
        <v>10</v>
      </c>
      <c r="I14315">
        <f t="shared" si="670"/>
        <v>1</v>
      </c>
      <c r="J14315" t="str">
        <f t="shared" si="671"/>
        <v>21-24</v>
      </c>
    </row>
    <row r="14316" spans="1:10">
      <c r="A14316" t="s">
        <v>944</v>
      </c>
      <c r="B14316" t="s">
        <v>1492</v>
      </c>
      <c r="C14316" s="7">
        <v>44045.084224537</v>
      </c>
      <c r="D14316" t="str">
        <f>VLOOKUP(A14316,Sheet2!$B$2:$E$1001,3,0)</f>
        <v>photo</v>
      </c>
      <c r="E14316" t="str">
        <f>VLOOKUP(A14316,Sheet2!$B$2:$E$1001,4,0)</f>
        <v>culture</v>
      </c>
      <c r="F14316" t="str">
        <f>VLOOKUP(B14316,Sheet3!$B$2:$D$17,2,0)</f>
        <v>neutral</v>
      </c>
      <c r="G14316">
        <f>VLOOKUP(B14316,Sheet3!$B$2:$D$17,3,0)</f>
        <v>20</v>
      </c>
      <c r="H14316">
        <f t="shared" si="669"/>
        <v>8</v>
      </c>
      <c r="I14316">
        <f t="shared" si="670"/>
        <v>7</v>
      </c>
      <c r="J14316" t="str">
        <f t="shared" si="671"/>
        <v>0-3</v>
      </c>
    </row>
    <row r="14317" spans="1:10">
      <c r="A14317" t="s">
        <v>944</v>
      </c>
      <c r="B14317" t="s">
        <v>1487</v>
      </c>
      <c r="C14317" s="7">
        <v>44345.8400810185</v>
      </c>
      <c r="D14317" t="str">
        <f>VLOOKUP(A14317,Sheet2!$B$2:$E$1001,3,0)</f>
        <v>photo</v>
      </c>
      <c r="E14317" t="str">
        <f>VLOOKUP(A14317,Sheet2!$B$2:$E$1001,4,0)</f>
        <v>culture</v>
      </c>
      <c r="F14317" t="str">
        <f>VLOOKUP(B14317,Sheet3!$B$2:$D$17,2,0)</f>
        <v>positive</v>
      </c>
      <c r="G14317">
        <f>VLOOKUP(B14317,Sheet3!$B$2:$D$17,3,0)</f>
        <v>70</v>
      </c>
      <c r="H14317">
        <f t="shared" si="669"/>
        <v>5</v>
      </c>
      <c r="I14317">
        <f t="shared" si="670"/>
        <v>6</v>
      </c>
      <c r="J14317" t="str">
        <f t="shared" si="671"/>
        <v>18-21</v>
      </c>
    </row>
    <row r="14318" spans="1:10">
      <c r="A14318" t="s">
        <v>944</v>
      </c>
      <c r="B14318" t="s">
        <v>1494</v>
      </c>
      <c r="C14318" s="7">
        <v>44002.8151736111</v>
      </c>
      <c r="D14318" t="str">
        <f>VLOOKUP(A14318,Sheet2!$B$2:$E$1001,3,0)</f>
        <v>photo</v>
      </c>
      <c r="E14318" t="str">
        <f>VLOOKUP(A14318,Sheet2!$B$2:$E$1001,4,0)</f>
        <v>culture</v>
      </c>
      <c r="F14318" t="str">
        <f>VLOOKUP(B14318,Sheet3!$B$2:$D$17,2,0)</f>
        <v>positive</v>
      </c>
      <c r="G14318">
        <f>VLOOKUP(B14318,Sheet3!$B$2:$D$17,3,0)</f>
        <v>65</v>
      </c>
      <c r="H14318">
        <f t="shared" si="669"/>
        <v>6</v>
      </c>
      <c r="I14318">
        <f t="shared" si="670"/>
        <v>6</v>
      </c>
      <c r="J14318" t="str">
        <f t="shared" si="671"/>
        <v>18-21</v>
      </c>
    </row>
    <row r="14319" spans="1:10">
      <c r="A14319" t="s">
        <v>944</v>
      </c>
      <c r="B14319" t="s">
        <v>1490</v>
      </c>
      <c r="C14319" s="7">
        <v>44354.9552430556</v>
      </c>
      <c r="D14319" t="str">
        <f>VLOOKUP(A14319,Sheet2!$B$2:$E$1001,3,0)</f>
        <v>photo</v>
      </c>
      <c r="E14319" t="str">
        <f>VLOOKUP(A14319,Sheet2!$B$2:$E$1001,4,0)</f>
        <v>culture</v>
      </c>
      <c r="F14319" t="str">
        <f>VLOOKUP(B14319,Sheet3!$B$2:$D$17,2,0)</f>
        <v>negative</v>
      </c>
      <c r="G14319">
        <f>VLOOKUP(B14319,Sheet3!$B$2:$D$17,3,0)</f>
        <v>5</v>
      </c>
      <c r="H14319">
        <f t="shared" si="669"/>
        <v>6</v>
      </c>
      <c r="I14319">
        <f t="shared" si="670"/>
        <v>1</v>
      </c>
      <c r="J14319" t="str">
        <f t="shared" si="671"/>
        <v>21-24</v>
      </c>
    </row>
    <row r="14320" spans="1:10">
      <c r="A14320" t="s">
        <v>944</v>
      </c>
      <c r="B14320" t="s">
        <v>1490</v>
      </c>
      <c r="C14320" s="7">
        <v>44073.4352777778</v>
      </c>
      <c r="D14320" t="str">
        <f>VLOOKUP(A14320,Sheet2!$B$2:$E$1001,3,0)</f>
        <v>photo</v>
      </c>
      <c r="E14320" t="str">
        <f>VLOOKUP(A14320,Sheet2!$B$2:$E$1001,4,0)</f>
        <v>culture</v>
      </c>
      <c r="F14320" t="str">
        <f>VLOOKUP(B14320,Sheet3!$B$2:$D$17,2,0)</f>
        <v>negative</v>
      </c>
      <c r="G14320">
        <f>VLOOKUP(B14320,Sheet3!$B$2:$D$17,3,0)</f>
        <v>5</v>
      </c>
      <c r="H14320">
        <f t="shared" si="669"/>
        <v>8</v>
      </c>
      <c r="I14320">
        <f t="shared" si="670"/>
        <v>7</v>
      </c>
      <c r="J14320" t="str">
        <f t="shared" si="671"/>
        <v>9-12</v>
      </c>
    </row>
    <row r="14321" spans="1:10">
      <c r="A14321" t="s">
        <v>944</v>
      </c>
      <c r="B14321" t="s">
        <v>1497</v>
      </c>
      <c r="C14321" s="7">
        <v>44162.5869328704</v>
      </c>
      <c r="D14321" t="str">
        <f>VLOOKUP(A14321,Sheet2!$B$2:$E$1001,3,0)</f>
        <v>photo</v>
      </c>
      <c r="E14321" t="str">
        <f>VLOOKUP(A14321,Sheet2!$B$2:$E$1001,4,0)</f>
        <v>culture</v>
      </c>
      <c r="F14321" t="str">
        <f>VLOOKUP(B14321,Sheet3!$B$2:$D$17,2,0)</f>
        <v>positive</v>
      </c>
      <c r="G14321">
        <f>VLOOKUP(B14321,Sheet3!$B$2:$D$17,3,0)</f>
        <v>72</v>
      </c>
      <c r="H14321">
        <f t="shared" si="669"/>
        <v>11</v>
      </c>
      <c r="I14321">
        <f t="shared" si="670"/>
        <v>5</v>
      </c>
      <c r="J14321" t="str">
        <f t="shared" si="671"/>
        <v>12-15</v>
      </c>
    </row>
    <row r="14322" customFormat="1" spans="1:10">
      <c r="A14322" t="s">
        <v>944</v>
      </c>
      <c r="B14322" t="s">
        <v>1499</v>
      </c>
      <c r="C14322" s="7">
        <v>44209.1952430556</v>
      </c>
      <c r="D14322" t="str">
        <f>VLOOKUP(A14322,Sheet2!$B$2:$E$1001,3,0)</f>
        <v>photo</v>
      </c>
      <c r="E14322" t="str">
        <f>VLOOKUP(A14322,Sheet2!$B$2:$E$1001,4,0)</f>
        <v>culture</v>
      </c>
      <c r="F14322" t="str">
        <f>VLOOKUP(B14322,Sheet3!$B$2:$D$17,2,0)</f>
        <v>negative</v>
      </c>
      <c r="G14322">
        <f>VLOOKUP(B14322,Sheet3!$B$2:$D$17,3,0)</f>
        <v>10</v>
      </c>
      <c r="H14322">
        <f t="shared" si="669"/>
        <v>1</v>
      </c>
      <c r="I14322">
        <f t="shared" si="670"/>
        <v>3</v>
      </c>
      <c r="J14322" t="str">
        <f t="shared" si="671"/>
        <v>3-6</v>
      </c>
    </row>
    <row r="14323" spans="1:10">
      <c r="A14323" t="s">
        <v>944</v>
      </c>
      <c r="B14323" t="s">
        <v>1498</v>
      </c>
      <c r="C14323" s="7">
        <v>44092.9963194444</v>
      </c>
      <c r="D14323" t="str">
        <f>VLOOKUP(A14323,Sheet2!$B$2:$E$1001,3,0)</f>
        <v>photo</v>
      </c>
      <c r="E14323" t="str">
        <f>VLOOKUP(A14323,Sheet2!$B$2:$E$1001,4,0)</f>
        <v>culture</v>
      </c>
      <c r="F14323" t="str">
        <f>VLOOKUP(B14323,Sheet3!$B$2:$D$17,2,0)</f>
        <v>positive</v>
      </c>
      <c r="G14323">
        <f>VLOOKUP(B14323,Sheet3!$B$2:$D$17,3,0)</f>
        <v>50</v>
      </c>
      <c r="H14323">
        <f t="shared" si="669"/>
        <v>9</v>
      </c>
      <c r="I14323">
        <f t="shared" si="670"/>
        <v>5</v>
      </c>
      <c r="J14323" t="str">
        <f t="shared" si="671"/>
        <v>21-24</v>
      </c>
    </row>
    <row r="14324" spans="1:10">
      <c r="A14324" t="s">
        <v>944</v>
      </c>
      <c r="B14324" t="s">
        <v>1502</v>
      </c>
      <c r="C14324" s="7">
        <v>44096.2507175926</v>
      </c>
      <c r="D14324" t="str">
        <f>VLOOKUP(A14324,Sheet2!$B$2:$E$1001,3,0)</f>
        <v>photo</v>
      </c>
      <c r="E14324" t="str">
        <f>VLOOKUP(A14324,Sheet2!$B$2:$E$1001,4,0)</f>
        <v>culture</v>
      </c>
      <c r="F14324" t="str">
        <f>VLOOKUP(B14324,Sheet3!$B$2:$D$17,2,0)</f>
        <v>negative</v>
      </c>
      <c r="G14324">
        <f>VLOOKUP(B14324,Sheet3!$B$2:$D$17,3,0)</f>
        <v>15</v>
      </c>
      <c r="H14324">
        <f t="shared" si="669"/>
        <v>9</v>
      </c>
      <c r="I14324">
        <f t="shared" si="670"/>
        <v>2</v>
      </c>
      <c r="J14324" t="str">
        <f t="shared" si="671"/>
        <v>6-9</v>
      </c>
    </row>
    <row r="14325" spans="1:10">
      <c r="A14325" t="s">
        <v>944</v>
      </c>
      <c r="B14325" t="s">
        <v>1499</v>
      </c>
      <c r="C14325" s="7">
        <v>44320.4498148148</v>
      </c>
      <c r="D14325" t="str">
        <f>VLOOKUP(A14325,Sheet2!$B$2:$E$1001,3,0)</f>
        <v>photo</v>
      </c>
      <c r="E14325" t="str">
        <f>VLOOKUP(A14325,Sheet2!$B$2:$E$1001,4,0)</f>
        <v>culture</v>
      </c>
      <c r="F14325" t="str">
        <f>VLOOKUP(B14325,Sheet3!$B$2:$D$17,2,0)</f>
        <v>negative</v>
      </c>
      <c r="G14325">
        <f>VLOOKUP(B14325,Sheet3!$B$2:$D$17,3,0)</f>
        <v>10</v>
      </c>
      <c r="H14325">
        <f t="shared" si="669"/>
        <v>5</v>
      </c>
      <c r="I14325">
        <f t="shared" si="670"/>
        <v>2</v>
      </c>
      <c r="J14325" t="str">
        <f t="shared" si="671"/>
        <v>9-12</v>
      </c>
    </row>
    <row r="14326" spans="1:10">
      <c r="A14326" t="s">
        <v>944</v>
      </c>
      <c r="B14326" t="s">
        <v>1491</v>
      </c>
      <c r="C14326" s="7">
        <v>44061.9029282407</v>
      </c>
      <c r="D14326" t="str">
        <f>VLOOKUP(A14326,Sheet2!$B$2:$E$1001,3,0)</f>
        <v>photo</v>
      </c>
      <c r="E14326" t="str">
        <f>VLOOKUP(A14326,Sheet2!$B$2:$E$1001,4,0)</f>
        <v>culture</v>
      </c>
      <c r="F14326" t="str">
        <f>VLOOKUP(B14326,Sheet3!$B$2:$D$17,2,0)</f>
        <v>positive</v>
      </c>
      <c r="G14326">
        <f>VLOOKUP(B14326,Sheet3!$B$2:$D$17,3,0)</f>
        <v>30</v>
      </c>
      <c r="H14326">
        <f t="shared" si="669"/>
        <v>8</v>
      </c>
      <c r="I14326">
        <f t="shared" si="670"/>
        <v>2</v>
      </c>
      <c r="J14326" t="str">
        <f t="shared" si="671"/>
        <v>21-24</v>
      </c>
    </row>
    <row r="14327" spans="1:10">
      <c r="A14327" t="s">
        <v>944</v>
      </c>
      <c r="B14327" t="s">
        <v>1492</v>
      </c>
      <c r="C14327" s="7">
        <v>44009.9644444444</v>
      </c>
      <c r="D14327" t="str">
        <f>VLOOKUP(A14327,Sheet2!$B$2:$E$1001,3,0)</f>
        <v>photo</v>
      </c>
      <c r="E14327" t="str">
        <f>VLOOKUP(A14327,Sheet2!$B$2:$E$1001,4,0)</f>
        <v>culture</v>
      </c>
      <c r="F14327" t="str">
        <f>VLOOKUP(B14327,Sheet3!$B$2:$D$17,2,0)</f>
        <v>neutral</v>
      </c>
      <c r="G14327">
        <f>VLOOKUP(B14327,Sheet3!$B$2:$D$17,3,0)</f>
        <v>20</v>
      </c>
      <c r="H14327">
        <f t="shared" si="669"/>
        <v>6</v>
      </c>
      <c r="I14327">
        <f t="shared" si="670"/>
        <v>6</v>
      </c>
      <c r="J14327" t="str">
        <f t="shared" si="671"/>
        <v>21-24</v>
      </c>
    </row>
    <row r="14328" spans="1:10">
      <c r="A14328" t="s">
        <v>944</v>
      </c>
      <c r="B14328" t="s">
        <v>1498</v>
      </c>
      <c r="C14328" s="7">
        <v>44112.4864236111</v>
      </c>
      <c r="D14328" t="str">
        <f>VLOOKUP(A14328,Sheet2!$B$2:$E$1001,3,0)</f>
        <v>photo</v>
      </c>
      <c r="E14328" t="str">
        <f>VLOOKUP(A14328,Sheet2!$B$2:$E$1001,4,0)</f>
        <v>culture</v>
      </c>
      <c r="F14328" t="str">
        <f>VLOOKUP(B14328,Sheet3!$B$2:$D$17,2,0)</f>
        <v>positive</v>
      </c>
      <c r="G14328">
        <f>VLOOKUP(B14328,Sheet3!$B$2:$D$17,3,0)</f>
        <v>50</v>
      </c>
      <c r="H14328">
        <f t="shared" si="669"/>
        <v>10</v>
      </c>
      <c r="I14328">
        <f t="shared" si="670"/>
        <v>4</v>
      </c>
      <c r="J14328" t="str">
        <f t="shared" si="671"/>
        <v>9-12</v>
      </c>
    </row>
    <row r="14329" spans="1:10">
      <c r="A14329" t="s">
        <v>944</v>
      </c>
      <c r="B14329" t="s">
        <v>1488</v>
      </c>
      <c r="C14329" s="7">
        <v>44250.896712963</v>
      </c>
      <c r="D14329" t="str">
        <f>VLOOKUP(A14329,Sheet2!$B$2:$E$1001,3,0)</f>
        <v>photo</v>
      </c>
      <c r="E14329" t="str">
        <f>VLOOKUP(A14329,Sheet2!$B$2:$E$1001,4,0)</f>
        <v>culture</v>
      </c>
      <c r="F14329" t="str">
        <f>VLOOKUP(B14329,Sheet3!$B$2:$D$17,2,0)</f>
        <v>negative</v>
      </c>
      <c r="G14329">
        <f>VLOOKUP(B14329,Sheet3!$B$2:$D$17,3,0)</f>
        <v>0</v>
      </c>
      <c r="H14329">
        <f t="shared" si="669"/>
        <v>2</v>
      </c>
      <c r="I14329">
        <f t="shared" si="670"/>
        <v>2</v>
      </c>
      <c r="J14329" t="str">
        <f t="shared" si="671"/>
        <v>21-24</v>
      </c>
    </row>
    <row r="14330" spans="1:10">
      <c r="A14330" t="s">
        <v>944</v>
      </c>
      <c r="B14330" t="s">
        <v>1487</v>
      </c>
      <c r="C14330" s="7">
        <v>44334.2462152778</v>
      </c>
      <c r="D14330" t="str">
        <f>VLOOKUP(A14330,Sheet2!$B$2:$E$1001,3,0)</f>
        <v>photo</v>
      </c>
      <c r="E14330" t="str">
        <f>VLOOKUP(A14330,Sheet2!$B$2:$E$1001,4,0)</f>
        <v>culture</v>
      </c>
      <c r="F14330" t="str">
        <f>VLOOKUP(B14330,Sheet3!$B$2:$D$17,2,0)</f>
        <v>positive</v>
      </c>
      <c r="G14330">
        <f>VLOOKUP(B14330,Sheet3!$B$2:$D$17,3,0)</f>
        <v>70</v>
      </c>
      <c r="H14330">
        <f t="shared" si="669"/>
        <v>5</v>
      </c>
      <c r="I14330">
        <f t="shared" si="670"/>
        <v>2</v>
      </c>
      <c r="J14330" t="str">
        <f t="shared" si="671"/>
        <v>3-6</v>
      </c>
    </row>
    <row r="14331" spans="1:10">
      <c r="A14331" t="s">
        <v>944</v>
      </c>
      <c r="B14331" t="s">
        <v>1502</v>
      </c>
      <c r="C14331" s="7">
        <v>44223.0124305556</v>
      </c>
      <c r="D14331" t="str">
        <f>VLOOKUP(A14331,Sheet2!$B$2:$E$1001,3,0)</f>
        <v>photo</v>
      </c>
      <c r="E14331" t="str">
        <f>VLOOKUP(A14331,Sheet2!$B$2:$E$1001,4,0)</f>
        <v>culture</v>
      </c>
      <c r="F14331" t="str">
        <f>VLOOKUP(B14331,Sheet3!$B$2:$D$17,2,0)</f>
        <v>negative</v>
      </c>
      <c r="G14331">
        <f>VLOOKUP(B14331,Sheet3!$B$2:$D$17,3,0)</f>
        <v>15</v>
      </c>
      <c r="H14331">
        <f t="shared" si="669"/>
        <v>1</v>
      </c>
      <c r="I14331">
        <f t="shared" si="670"/>
        <v>3</v>
      </c>
      <c r="J14331" t="str">
        <f t="shared" si="671"/>
        <v>0-3</v>
      </c>
    </row>
    <row r="14332" customFormat="1" spans="1:10">
      <c r="A14332" t="s">
        <v>944</v>
      </c>
      <c r="B14332" t="s">
        <v>1496</v>
      </c>
      <c r="C14332" s="7">
        <v>44086.194224537</v>
      </c>
      <c r="D14332" t="str">
        <f>VLOOKUP(A14332,Sheet2!$B$2:$E$1001,3,0)</f>
        <v>photo</v>
      </c>
      <c r="E14332" t="str">
        <f>VLOOKUP(A14332,Sheet2!$B$2:$E$1001,4,0)</f>
        <v>culture</v>
      </c>
      <c r="F14332" t="str">
        <f>VLOOKUP(B14332,Sheet3!$B$2:$D$17,2,0)</f>
        <v>positive</v>
      </c>
      <c r="G14332">
        <f>VLOOKUP(B14332,Sheet3!$B$2:$D$17,3,0)</f>
        <v>70</v>
      </c>
      <c r="H14332">
        <f t="shared" si="669"/>
        <v>9</v>
      </c>
      <c r="I14332">
        <f t="shared" si="670"/>
        <v>6</v>
      </c>
      <c r="J14332" t="str">
        <f t="shared" si="671"/>
        <v>3-6</v>
      </c>
    </row>
    <row r="14333" spans="1:10">
      <c r="A14333" t="s">
        <v>944</v>
      </c>
      <c r="B14333" t="s">
        <v>1487</v>
      </c>
      <c r="C14333" s="7">
        <v>44351.5206018519</v>
      </c>
      <c r="D14333" t="str">
        <f>VLOOKUP(A14333,Sheet2!$B$2:$E$1001,3,0)</f>
        <v>photo</v>
      </c>
      <c r="E14333" t="str">
        <f>VLOOKUP(A14333,Sheet2!$B$2:$E$1001,4,0)</f>
        <v>culture</v>
      </c>
      <c r="F14333" t="str">
        <f>VLOOKUP(B14333,Sheet3!$B$2:$D$17,2,0)</f>
        <v>positive</v>
      </c>
      <c r="G14333">
        <f>VLOOKUP(B14333,Sheet3!$B$2:$D$17,3,0)</f>
        <v>70</v>
      </c>
      <c r="H14333">
        <f t="shared" si="669"/>
        <v>6</v>
      </c>
      <c r="I14333">
        <f t="shared" si="670"/>
        <v>5</v>
      </c>
      <c r="J14333" t="str">
        <f t="shared" si="671"/>
        <v>12-15</v>
      </c>
    </row>
    <row r="14334" spans="1:10">
      <c r="A14334" t="s">
        <v>944</v>
      </c>
      <c r="B14334" t="s">
        <v>1500</v>
      </c>
      <c r="C14334" s="7">
        <v>44016.2326273148</v>
      </c>
      <c r="D14334" t="str">
        <f>VLOOKUP(A14334,Sheet2!$B$2:$E$1001,3,0)</f>
        <v>photo</v>
      </c>
      <c r="E14334" t="str">
        <f>VLOOKUP(A14334,Sheet2!$B$2:$E$1001,4,0)</f>
        <v>culture</v>
      </c>
      <c r="F14334" t="str">
        <f>VLOOKUP(B14334,Sheet3!$B$2:$D$17,2,0)</f>
        <v>positive</v>
      </c>
      <c r="G14334">
        <f>VLOOKUP(B14334,Sheet3!$B$2:$D$17,3,0)</f>
        <v>45</v>
      </c>
      <c r="H14334">
        <f t="shared" si="669"/>
        <v>7</v>
      </c>
      <c r="I14334">
        <f t="shared" si="670"/>
        <v>6</v>
      </c>
      <c r="J14334" t="str">
        <f t="shared" si="671"/>
        <v>3-6</v>
      </c>
    </row>
    <row r="14335" spans="1:10">
      <c r="A14335" t="s">
        <v>944</v>
      </c>
      <c r="B14335" t="s">
        <v>1492</v>
      </c>
      <c r="C14335" s="7">
        <v>44351.2467476852</v>
      </c>
      <c r="D14335" t="str">
        <f>VLOOKUP(A14335,Sheet2!$B$2:$E$1001,3,0)</f>
        <v>photo</v>
      </c>
      <c r="E14335" t="str">
        <f>VLOOKUP(A14335,Sheet2!$B$2:$E$1001,4,0)</f>
        <v>culture</v>
      </c>
      <c r="F14335" t="str">
        <f>VLOOKUP(B14335,Sheet3!$B$2:$D$17,2,0)</f>
        <v>neutral</v>
      </c>
      <c r="G14335">
        <f>VLOOKUP(B14335,Sheet3!$B$2:$D$17,3,0)</f>
        <v>20</v>
      </c>
      <c r="H14335">
        <f t="shared" si="669"/>
        <v>6</v>
      </c>
      <c r="I14335">
        <f t="shared" si="670"/>
        <v>5</v>
      </c>
      <c r="J14335" t="str">
        <f t="shared" si="671"/>
        <v>3-6</v>
      </c>
    </row>
    <row r="14336" spans="1:10">
      <c r="A14336" t="s">
        <v>944</v>
      </c>
      <c r="B14336" t="s">
        <v>1488</v>
      </c>
      <c r="C14336" s="7">
        <v>44103.9951388889</v>
      </c>
      <c r="D14336" t="str">
        <f>VLOOKUP(A14336,Sheet2!$B$2:$E$1001,3,0)</f>
        <v>photo</v>
      </c>
      <c r="E14336" t="str">
        <f>VLOOKUP(A14336,Sheet2!$B$2:$E$1001,4,0)</f>
        <v>culture</v>
      </c>
      <c r="F14336" t="str">
        <f>VLOOKUP(B14336,Sheet3!$B$2:$D$17,2,0)</f>
        <v>negative</v>
      </c>
      <c r="G14336">
        <f>VLOOKUP(B14336,Sheet3!$B$2:$D$17,3,0)</f>
        <v>0</v>
      </c>
      <c r="H14336">
        <f t="shared" si="669"/>
        <v>9</v>
      </c>
      <c r="I14336">
        <f t="shared" si="670"/>
        <v>2</v>
      </c>
      <c r="J14336" t="str">
        <f t="shared" si="671"/>
        <v>21-24</v>
      </c>
    </row>
    <row r="14337" spans="1:10">
      <c r="A14337" t="s">
        <v>944</v>
      </c>
      <c r="B14337" t="s">
        <v>1496</v>
      </c>
      <c r="C14337" s="7">
        <v>44069.287662037</v>
      </c>
      <c r="D14337" t="str">
        <f>VLOOKUP(A14337,Sheet2!$B$2:$E$1001,3,0)</f>
        <v>photo</v>
      </c>
      <c r="E14337" t="str">
        <f>VLOOKUP(A14337,Sheet2!$B$2:$E$1001,4,0)</f>
        <v>culture</v>
      </c>
      <c r="F14337" t="str">
        <f>VLOOKUP(B14337,Sheet3!$B$2:$D$17,2,0)</f>
        <v>positive</v>
      </c>
      <c r="G14337">
        <f>VLOOKUP(B14337,Sheet3!$B$2:$D$17,3,0)</f>
        <v>70</v>
      </c>
      <c r="H14337">
        <f t="shared" si="669"/>
        <v>8</v>
      </c>
      <c r="I14337">
        <f t="shared" si="670"/>
        <v>3</v>
      </c>
      <c r="J14337" t="str">
        <f t="shared" si="671"/>
        <v>6-9</v>
      </c>
    </row>
    <row r="14338" spans="1:10">
      <c r="A14338" t="s">
        <v>944</v>
      </c>
      <c r="B14338" t="s">
        <v>1497</v>
      </c>
      <c r="C14338" s="7">
        <v>44261.1715856481</v>
      </c>
      <c r="D14338" t="str">
        <f>VLOOKUP(A14338,Sheet2!$B$2:$E$1001,3,0)</f>
        <v>photo</v>
      </c>
      <c r="E14338" t="str">
        <f>VLOOKUP(A14338,Sheet2!$B$2:$E$1001,4,0)</f>
        <v>culture</v>
      </c>
      <c r="F14338" t="str">
        <f>VLOOKUP(B14338,Sheet3!$B$2:$D$17,2,0)</f>
        <v>positive</v>
      </c>
      <c r="G14338">
        <f>VLOOKUP(B14338,Sheet3!$B$2:$D$17,3,0)</f>
        <v>72</v>
      </c>
      <c r="H14338">
        <f t="shared" si="669"/>
        <v>3</v>
      </c>
      <c r="I14338">
        <f t="shared" si="670"/>
        <v>6</v>
      </c>
      <c r="J14338" t="str">
        <f t="shared" si="671"/>
        <v>3-6</v>
      </c>
    </row>
    <row r="14339" spans="1:10">
      <c r="A14339" t="s">
        <v>944</v>
      </c>
      <c r="B14339" t="s">
        <v>1488</v>
      </c>
      <c r="C14339" s="7">
        <v>44237.0919675926</v>
      </c>
      <c r="D14339" t="str">
        <f>VLOOKUP(A14339,Sheet2!$B$2:$E$1001,3,0)</f>
        <v>photo</v>
      </c>
      <c r="E14339" t="str">
        <f>VLOOKUP(A14339,Sheet2!$B$2:$E$1001,4,0)</f>
        <v>culture</v>
      </c>
      <c r="F14339" t="str">
        <f>VLOOKUP(B14339,Sheet3!$B$2:$D$17,2,0)</f>
        <v>negative</v>
      </c>
      <c r="G14339">
        <f>VLOOKUP(B14339,Sheet3!$B$2:$D$17,3,0)</f>
        <v>0</v>
      </c>
      <c r="H14339">
        <f t="shared" ref="H14339:H14402" si="672">MONTH(C14339)</f>
        <v>2</v>
      </c>
      <c r="I14339">
        <f t="shared" ref="I14339:I14402" si="673">WEEKDAY(C14339,2)</f>
        <v>3</v>
      </c>
      <c r="J14339" t="str">
        <f t="shared" ref="J14339:J14402" si="674">TEXT(INT(HOUR(C14339)/3)*3,"0")&amp;"-"&amp;TEXT(INT(HOUR(C14339)/3)*3+3,"0")</f>
        <v>0-3</v>
      </c>
    </row>
    <row r="14340" spans="1:10">
      <c r="A14340" t="s">
        <v>944</v>
      </c>
      <c r="B14340" t="s">
        <v>1495</v>
      </c>
      <c r="C14340" s="7">
        <v>44299.7186805556</v>
      </c>
      <c r="D14340" t="str">
        <f>VLOOKUP(A14340,Sheet2!$B$2:$E$1001,3,0)</f>
        <v>photo</v>
      </c>
      <c r="E14340" t="str">
        <f>VLOOKUP(A14340,Sheet2!$B$2:$E$1001,4,0)</f>
        <v>culture</v>
      </c>
      <c r="F14340" t="str">
        <f>VLOOKUP(B14340,Sheet3!$B$2:$D$17,2,0)</f>
        <v>positive</v>
      </c>
      <c r="G14340">
        <f>VLOOKUP(B14340,Sheet3!$B$2:$D$17,3,0)</f>
        <v>75</v>
      </c>
      <c r="H14340">
        <f t="shared" si="672"/>
        <v>4</v>
      </c>
      <c r="I14340">
        <f t="shared" si="673"/>
        <v>2</v>
      </c>
      <c r="J14340" t="str">
        <f t="shared" si="674"/>
        <v>15-18</v>
      </c>
    </row>
    <row r="14341" spans="1:10">
      <c r="A14341" t="s">
        <v>944</v>
      </c>
      <c r="B14341" t="s">
        <v>1492</v>
      </c>
      <c r="C14341" s="7">
        <v>44139.9607291667</v>
      </c>
      <c r="D14341" t="str">
        <f>VLOOKUP(A14341,Sheet2!$B$2:$E$1001,3,0)</f>
        <v>photo</v>
      </c>
      <c r="E14341" t="str">
        <f>VLOOKUP(A14341,Sheet2!$B$2:$E$1001,4,0)</f>
        <v>culture</v>
      </c>
      <c r="F14341" t="str">
        <f>VLOOKUP(B14341,Sheet3!$B$2:$D$17,2,0)</f>
        <v>neutral</v>
      </c>
      <c r="G14341">
        <f>VLOOKUP(B14341,Sheet3!$B$2:$D$17,3,0)</f>
        <v>20</v>
      </c>
      <c r="H14341">
        <f t="shared" si="672"/>
        <v>11</v>
      </c>
      <c r="I14341">
        <f t="shared" si="673"/>
        <v>3</v>
      </c>
      <c r="J14341" t="str">
        <f t="shared" si="674"/>
        <v>21-24</v>
      </c>
    </row>
    <row r="14342" customFormat="1" spans="1:10">
      <c r="A14342" t="s">
        <v>944</v>
      </c>
      <c r="B14342" t="s">
        <v>1490</v>
      </c>
      <c r="C14342" s="7">
        <v>44024.0305208333</v>
      </c>
      <c r="D14342" t="str">
        <f>VLOOKUP(A14342,Sheet2!$B$2:$E$1001,3,0)</f>
        <v>photo</v>
      </c>
      <c r="E14342" t="str">
        <f>VLOOKUP(A14342,Sheet2!$B$2:$E$1001,4,0)</f>
        <v>culture</v>
      </c>
      <c r="F14342" t="str">
        <f>VLOOKUP(B14342,Sheet3!$B$2:$D$17,2,0)</f>
        <v>negative</v>
      </c>
      <c r="G14342">
        <f>VLOOKUP(B14342,Sheet3!$B$2:$D$17,3,0)</f>
        <v>5</v>
      </c>
      <c r="H14342">
        <f t="shared" si="672"/>
        <v>7</v>
      </c>
      <c r="I14342">
        <f t="shared" si="673"/>
        <v>7</v>
      </c>
      <c r="J14342" t="str">
        <f t="shared" si="674"/>
        <v>0-3</v>
      </c>
    </row>
    <row r="14343" spans="1:10">
      <c r="A14343" t="s">
        <v>944</v>
      </c>
      <c r="B14343" t="s">
        <v>1495</v>
      </c>
      <c r="C14343" s="7">
        <v>44350.6798842593</v>
      </c>
      <c r="D14343" t="str">
        <f>VLOOKUP(A14343,Sheet2!$B$2:$E$1001,3,0)</f>
        <v>photo</v>
      </c>
      <c r="E14343" t="str">
        <f>VLOOKUP(A14343,Sheet2!$B$2:$E$1001,4,0)</f>
        <v>culture</v>
      </c>
      <c r="F14343" t="str">
        <f>VLOOKUP(B14343,Sheet3!$B$2:$D$17,2,0)</f>
        <v>positive</v>
      </c>
      <c r="G14343">
        <f>VLOOKUP(B14343,Sheet3!$B$2:$D$17,3,0)</f>
        <v>75</v>
      </c>
      <c r="H14343">
        <f t="shared" si="672"/>
        <v>6</v>
      </c>
      <c r="I14343">
        <f t="shared" si="673"/>
        <v>4</v>
      </c>
      <c r="J14343" t="str">
        <f t="shared" si="674"/>
        <v>15-18</v>
      </c>
    </row>
    <row r="14344" spans="1:10">
      <c r="A14344" t="s">
        <v>944</v>
      </c>
      <c r="B14344" t="s">
        <v>1494</v>
      </c>
      <c r="C14344" s="7">
        <v>44182.1264583333</v>
      </c>
      <c r="D14344" t="str">
        <f>VLOOKUP(A14344,Sheet2!$B$2:$E$1001,3,0)</f>
        <v>photo</v>
      </c>
      <c r="E14344" t="str">
        <f>VLOOKUP(A14344,Sheet2!$B$2:$E$1001,4,0)</f>
        <v>culture</v>
      </c>
      <c r="F14344" t="str">
        <f>VLOOKUP(B14344,Sheet3!$B$2:$D$17,2,0)</f>
        <v>positive</v>
      </c>
      <c r="G14344">
        <f>VLOOKUP(B14344,Sheet3!$B$2:$D$17,3,0)</f>
        <v>65</v>
      </c>
      <c r="H14344">
        <f t="shared" si="672"/>
        <v>12</v>
      </c>
      <c r="I14344">
        <f t="shared" si="673"/>
        <v>4</v>
      </c>
      <c r="J14344" t="str">
        <f t="shared" si="674"/>
        <v>3-6</v>
      </c>
    </row>
    <row r="14345" spans="1:10">
      <c r="A14345" t="s">
        <v>944</v>
      </c>
      <c r="B14345" t="s">
        <v>1497</v>
      </c>
      <c r="C14345" s="7">
        <v>44139.6795486111</v>
      </c>
      <c r="D14345" t="str">
        <f>VLOOKUP(A14345,Sheet2!$B$2:$E$1001,3,0)</f>
        <v>photo</v>
      </c>
      <c r="E14345" t="str">
        <f>VLOOKUP(A14345,Sheet2!$B$2:$E$1001,4,0)</f>
        <v>culture</v>
      </c>
      <c r="F14345" t="str">
        <f>VLOOKUP(B14345,Sheet3!$B$2:$D$17,2,0)</f>
        <v>positive</v>
      </c>
      <c r="G14345">
        <f>VLOOKUP(B14345,Sheet3!$B$2:$D$17,3,0)</f>
        <v>72</v>
      </c>
      <c r="H14345">
        <f t="shared" si="672"/>
        <v>11</v>
      </c>
      <c r="I14345">
        <f t="shared" si="673"/>
        <v>3</v>
      </c>
      <c r="J14345" t="str">
        <f t="shared" si="674"/>
        <v>15-18</v>
      </c>
    </row>
    <row r="14346" spans="1:10">
      <c r="A14346" t="s">
        <v>944</v>
      </c>
      <c r="B14346" t="s">
        <v>1502</v>
      </c>
      <c r="C14346" s="7">
        <v>44121.1126041667</v>
      </c>
      <c r="D14346" t="str">
        <f>VLOOKUP(A14346,Sheet2!$B$2:$E$1001,3,0)</f>
        <v>photo</v>
      </c>
      <c r="E14346" t="str">
        <f>VLOOKUP(A14346,Sheet2!$B$2:$E$1001,4,0)</f>
        <v>culture</v>
      </c>
      <c r="F14346" t="str">
        <f>VLOOKUP(B14346,Sheet3!$B$2:$D$17,2,0)</f>
        <v>negative</v>
      </c>
      <c r="G14346">
        <f>VLOOKUP(B14346,Sheet3!$B$2:$D$17,3,0)</f>
        <v>15</v>
      </c>
      <c r="H14346">
        <f t="shared" si="672"/>
        <v>10</v>
      </c>
      <c r="I14346">
        <f t="shared" si="673"/>
        <v>6</v>
      </c>
      <c r="J14346" t="str">
        <f t="shared" si="674"/>
        <v>0-3</v>
      </c>
    </row>
    <row r="14347" spans="1:10">
      <c r="A14347" t="s">
        <v>944</v>
      </c>
      <c r="B14347" t="s">
        <v>1500</v>
      </c>
      <c r="C14347" s="7">
        <v>44213.6807638889</v>
      </c>
      <c r="D14347" t="str">
        <f>VLOOKUP(A14347,Sheet2!$B$2:$E$1001,3,0)</f>
        <v>photo</v>
      </c>
      <c r="E14347" t="str">
        <f>VLOOKUP(A14347,Sheet2!$B$2:$E$1001,4,0)</f>
        <v>culture</v>
      </c>
      <c r="F14347" t="str">
        <f>VLOOKUP(B14347,Sheet3!$B$2:$D$17,2,0)</f>
        <v>positive</v>
      </c>
      <c r="G14347">
        <f>VLOOKUP(B14347,Sheet3!$B$2:$D$17,3,0)</f>
        <v>45</v>
      </c>
      <c r="H14347">
        <f t="shared" si="672"/>
        <v>1</v>
      </c>
      <c r="I14347">
        <f t="shared" si="673"/>
        <v>7</v>
      </c>
      <c r="J14347" t="str">
        <f t="shared" si="674"/>
        <v>15-18</v>
      </c>
    </row>
    <row r="14348" spans="1:10">
      <c r="A14348" t="s">
        <v>944</v>
      </c>
      <c r="B14348" t="s">
        <v>1494</v>
      </c>
      <c r="C14348" s="7">
        <v>44174.4138425926</v>
      </c>
      <c r="D14348" t="str">
        <f>VLOOKUP(A14348,Sheet2!$B$2:$E$1001,3,0)</f>
        <v>photo</v>
      </c>
      <c r="E14348" t="str">
        <f>VLOOKUP(A14348,Sheet2!$B$2:$E$1001,4,0)</f>
        <v>culture</v>
      </c>
      <c r="F14348" t="str">
        <f>VLOOKUP(B14348,Sheet3!$B$2:$D$17,2,0)</f>
        <v>positive</v>
      </c>
      <c r="G14348">
        <f>VLOOKUP(B14348,Sheet3!$B$2:$D$17,3,0)</f>
        <v>65</v>
      </c>
      <c r="H14348">
        <f t="shared" si="672"/>
        <v>12</v>
      </c>
      <c r="I14348">
        <f t="shared" si="673"/>
        <v>3</v>
      </c>
      <c r="J14348" t="str">
        <f t="shared" si="674"/>
        <v>9-12</v>
      </c>
    </row>
    <row r="14349" spans="1:10">
      <c r="A14349" t="s">
        <v>944</v>
      </c>
      <c r="B14349" t="s">
        <v>1498</v>
      </c>
      <c r="C14349" s="7">
        <v>44225.3249421296</v>
      </c>
      <c r="D14349" t="str">
        <f>VLOOKUP(A14349,Sheet2!$B$2:$E$1001,3,0)</f>
        <v>photo</v>
      </c>
      <c r="E14349" t="str">
        <f>VLOOKUP(A14349,Sheet2!$B$2:$E$1001,4,0)</f>
        <v>culture</v>
      </c>
      <c r="F14349" t="str">
        <f>VLOOKUP(B14349,Sheet3!$B$2:$D$17,2,0)</f>
        <v>positive</v>
      </c>
      <c r="G14349">
        <f>VLOOKUP(B14349,Sheet3!$B$2:$D$17,3,0)</f>
        <v>50</v>
      </c>
      <c r="H14349">
        <f t="shared" si="672"/>
        <v>1</v>
      </c>
      <c r="I14349">
        <f t="shared" si="673"/>
        <v>5</v>
      </c>
      <c r="J14349" t="str">
        <f t="shared" si="674"/>
        <v>6-9</v>
      </c>
    </row>
    <row r="14350" spans="1:10">
      <c r="A14350" t="s">
        <v>944</v>
      </c>
      <c r="B14350" t="s">
        <v>1500</v>
      </c>
      <c r="C14350" s="7">
        <v>44355.3504398148</v>
      </c>
      <c r="D14350" t="str">
        <f>VLOOKUP(A14350,Sheet2!$B$2:$E$1001,3,0)</f>
        <v>photo</v>
      </c>
      <c r="E14350" t="str">
        <f>VLOOKUP(A14350,Sheet2!$B$2:$E$1001,4,0)</f>
        <v>culture</v>
      </c>
      <c r="F14350" t="str">
        <f>VLOOKUP(B14350,Sheet3!$B$2:$D$17,2,0)</f>
        <v>positive</v>
      </c>
      <c r="G14350">
        <f>VLOOKUP(B14350,Sheet3!$B$2:$D$17,3,0)</f>
        <v>45</v>
      </c>
      <c r="H14350">
        <f t="shared" si="672"/>
        <v>6</v>
      </c>
      <c r="I14350">
        <f t="shared" si="673"/>
        <v>2</v>
      </c>
      <c r="J14350" t="str">
        <f t="shared" si="674"/>
        <v>6-9</v>
      </c>
    </row>
    <row r="14351" spans="1:10">
      <c r="A14351" t="s">
        <v>944</v>
      </c>
      <c r="B14351" t="s">
        <v>1497</v>
      </c>
      <c r="C14351" s="7">
        <v>44135.0643287037</v>
      </c>
      <c r="D14351" t="str">
        <f>VLOOKUP(A14351,Sheet2!$B$2:$E$1001,3,0)</f>
        <v>photo</v>
      </c>
      <c r="E14351" t="str">
        <f>VLOOKUP(A14351,Sheet2!$B$2:$E$1001,4,0)</f>
        <v>culture</v>
      </c>
      <c r="F14351" t="str">
        <f>VLOOKUP(B14351,Sheet3!$B$2:$D$17,2,0)</f>
        <v>positive</v>
      </c>
      <c r="G14351">
        <f>VLOOKUP(B14351,Sheet3!$B$2:$D$17,3,0)</f>
        <v>72</v>
      </c>
      <c r="H14351">
        <f t="shared" si="672"/>
        <v>10</v>
      </c>
      <c r="I14351">
        <f t="shared" si="673"/>
        <v>6</v>
      </c>
      <c r="J14351" t="str">
        <f t="shared" si="674"/>
        <v>0-3</v>
      </c>
    </row>
    <row r="14352" customFormat="1" spans="1:10">
      <c r="A14352" t="s">
        <v>944</v>
      </c>
      <c r="B14352" t="s">
        <v>1491</v>
      </c>
      <c r="C14352" s="7">
        <v>44253.8701736111</v>
      </c>
      <c r="D14352" t="str">
        <f>VLOOKUP(A14352,Sheet2!$B$2:$E$1001,3,0)</f>
        <v>photo</v>
      </c>
      <c r="E14352" t="str">
        <f>VLOOKUP(A14352,Sheet2!$B$2:$E$1001,4,0)</f>
        <v>culture</v>
      </c>
      <c r="F14352" t="str">
        <f>VLOOKUP(B14352,Sheet3!$B$2:$D$17,2,0)</f>
        <v>positive</v>
      </c>
      <c r="G14352">
        <f>VLOOKUP(B14352,Sheet3!$B$2:$D$17,3,0)</f>
        <v>30</v>
      </c>
      <c r="H14352">
        <f t="shared" si="672"/>
        <v>2</v>
      </c>
      <c r="I14352">
        <f t="shared" si="673"/>
        <v>5</v>
      </c>
      <c r="J14352" t="str">
        <f t="shared" si="674"/>
        <v>18-21</v>
      </c>
    </row>
    <row r="14353" spans="1:10">
      <c r="A14353" t="s">
        <v>944</v>
      </c>
      <c r="B14353" t="s">
        <v>1485</v>
      </c>
      <c r="C14353" s="7">
        <v>44234.7832638889</v>
      </c>
      <c r="D14353" t="str">
        <f>VLOOKUP(A14353,Sheet2!$B$2:$E$1001,3,0)</f>
        <v>photo</v>
      </c>
      <c r="E14353" t="str">
        <f>VLOOKUP(A14353,Sheet2!$B$2:$E$1001,4,0)</f>
        <v>culture</v>
      </c>
      <c r="F14353" t="str">
        <f>VLOOKUP(B14353,Sheet3!$B$2:$D$17,2,0)</f>
        <v>positive</v>
      </c>
      <c r="G14353">
        <f>VLOOKUP(B14353,Sheet3!$B$2:$D$17,3,0)</f>
        <v>60</v>
      </c>
      <c r="H14353">
        <f t="shared" si="672"/>
        <v>2</v>
      </c>
      <c r="I14353">
        <f t="shared" si="673"/>
        <v>7</v>
      </c>
      <c r="J14353" t="str">
        <f t="shared" si="674"/>
        <v>18-21</v>
      </c>
    </row>
    <row r="14354" spans="1:10">
      <c r="A14354" t="s">
        <v>946</v>
      </c>
      <c r="B14354" t="s">
        <v>1502</v>
      </c>
      <c r="C14354" s="7">
        <v>44349.7365277778</v>
      </c>
      <c r="D14354" t="str">
        <f>VLOOKUP(A14354,Sheet2!$B$2:$E$1001,3,0)</f>
        <v>video</v>
      </c>
      <c r="E14354" t="str">
        <f>VLOOKUP(A14354,Sheet2!$B$2:$E$1001,4,0)</f>
        <v>dogs</v>
      </c>
      <c r="F14354" t="str">
        <f>VLOOKUP(B14354,Sheet3!$B$2:$D$17,2,0)</f>
        <v>negative</v>
      </c>
      <c r="G14354">
        <f>VLOOKUP(B14354,Sheet3!$B$2:$D$17,3,0)</f>
        <v>15</v>
      </c>
      <c r="H14354">
        <f t="shared" si="672"/>
        <v>6</v>
      </c>
      <c r="I14354">
        <f t="shared" si="673"/>
        <v>3</v>
      </c>
      <c r="J14354" t="str">
        <f t="shared" si="674"/>
        <v>15-18</v>
      </c>
    </row>
    <row r="14355" spans="1:10">
      <c r="A14355" t="s">
        <v>946</v>
      </c>
      <c r="B14355" t="s">
        <v>1502</v>
      </c>
      <c r="C14355" s="7">
        <v>44275.2258680556</v>
      </c>
      <c r="D14355" t="str">
        <f>VLOOKUP(A14355,Sheet2!$B$2:$E$1001,3,0)</f>
        <v>video</v>
      </c>
      <c r="E14355" t="str">
        <f>VLOOKUP(A14355,Sheet2!$B$2:$E$1001,4,0)</f>
        <v>dogs</v>
      </c>
      <c r="F14355" t="str">
        <f>VLOOKUP(B14355,Sheet3!$B$2:$D$17,2,0)</f>
        <v>negative</v>
      </c>
      <c r="G14355">
        <f>VLOOKUP(B14355,Sheet3!$B$2:$D$17,3,0)</f>
        <v>15</v>
      </c>
      <c r="H14355">
        <f t="shared" si="672"/>
        <v>3</v>
      </c>
      <c r="I14355">
        <f t="shared" si="673"/>
        <v>6</v>
      </c>
      <c r="J14355" t="str">
        <f t="shared" si="674"/>
        <v>3-6</v>
      </c>
    </row>
    <row r="14356" spans="1:10">
      <c r="A14356" t="s">
        <v>946</v>
      </c>
      <c r="B14356" t="s">
        <v>1503</v>
      </c>
      <c r="C14356" s="7">
        <v>44329.3025578704</v>
      </c>
      <c r="D14356" t="str">
        <f>VLOOKUP(A14356,Sheet2!$B$2:$E$1001,3,0)</f>
        <v>video</v>
      </c>
      <c r="E14356" t="str">
        <f>VLOOKUP(A14356,Sheet2!$B$2:$E$1001,4,0)</f>
        <v>dogs</v>
      </c>
      <c r="F14356" t="str">
        <f>VLOOKUP(B14356,Sheet3!$B$2:$D$17,2,0)</f>
        <v>negative</v>
      </c>
      <c r="G14356">
        <f>VLOOKUP(B14356,Sheet3!$B$2:$D$17,3,0)</f>
        <v>12</v>
      </c>
      <c r="H14356">
        <f t="shared" si="672"/>
        <v>5</v>
      </c>
      <c r="I14356">
        <f t="shared" si="673"/>
        <v>4</v>
      </c>
      <c r="J14356" t="str">
        <f t="shared" si="674"/>
        <v>6-9</v>
      </c>
    </row>
    <row r="14357" spans="1:10">
      <c r="A14357" t="s">
        <v>946</v>
      </c>
      <c r="B14357" t="s">
        <v>1490</v>
      </c>
      <c r="C14357" s="7">
        <v>44013.516087963</v>
      </c>
      <c r="D14357" t="str">
        <f>VLOOKUP(A14357,Sheet2!$B$2:$E$1001,3,0)</f>
        <v>video</v>
      </c>
      <c r="E14357" t="str">
        <f>VLOOKUP(A14357,Sheet2!$B$2:$E$1001,4,0)</f>
        <v>dogs</v>
      </c>
      <c r="F14357" t="str">
        <f>VLOOKUP(B14357,Sheet3!$B$2:$D$17,2,0)</f>
        <v>negative</v>
      </c>
      <c r="G14357">
        <f>VLOOKUP(B14357,Sheet3!$B$2:$D$17,3,0)</f>
        <v>5</v>
      </c>
      <c r="H14357">
        <f t="shared" si="672"/>
        <v>7</v>
      </c>
      <c r="I14357">
        <f t="shared" si="673"/>
        <v>3</v>
      </c>
      <c r="J14357" t="str">
        <f t="shared" si="674"/>
        <v>12-15</v>
      </c>
    </row>
    <row r="14358" spans="1:10">
      <c r="A14358" t="s">
        <v>946</v>
      </c>
      <c r="B14358" t="s">
        <v>1498</v>
      </c>
      <c r="C14358" s="7">
        <v>44020.7871412037</v>
      </c>
      <c r="D14358" t="str">
        <f>VLOOKUP(A14358,Sheet2!$B$2:$E$1001,3,0)</f>
        <v>video</v>
      </c>
      <c r="E14358" t="str">
        <f>VLOOKUP(A14358,Sheet2!$B$2:$E$1001,4,0)</f>
        <v>dogs</v>
      </c>
      <c r="F14358" t="str">
        <f>VLOOKUP(B14358,Sheet3!$B$2:$D$17,2,0)</f>
        <v>positive</v>
      </c>
      <c r="G14358">
        <f>VLOOKUP(B14358,Sheet3!$B$2:$D$17,3,0)</f>
        <v>50</v>
      </c>
      <c r="H14358">
        <f t="shared" si="672"/>
        <v>7</v>
      </c>
      <c r="I14358">
        <f t="shared" si="673"/>
        <v>3</v>
      </c>
      <c r="J14358" t="str">
        <f t="shared" si="674"/>
        <v>18-21</v>
      </c>
    </row>
    <row r="14359" spans="1:10">
      <c r="A14359" t="s">
        <v>946</v>
      </c>
      <c r="B14359" t="s">
        <v>1503</v>
      </c>
      <c r="C14359" s="7">
        <v>44307.9192939815</v>
      </c>
      <c r="D14359" t="str">
        <f>VLOOKUP(A14359,Sheet2!$B$2:$E$1001,3,0)</f>
        <v>video</v>
      </c>
      <c r="E14359" t="str">
        <f>VLOOKUP(A14359,Sheet2!$B$2:$E$1001,4,0)</f>
        <v>dogs</v>
      </c>
      <c r="F14359" t="str">
        <f>VLOOKUP(B14359,Sheet3!$B$2:$D$17,2,0)</f>
        <v>negative</v>
      </c>
      <c r="G14359">
        <f>VLOOKUP(B14359,Sheet3!$B$2:$D$17,3,0)</f>
        <v>12</v>
      </c>
      <c r="H14359">
        <f t="shared" si="672"/>
        <v>4</v>
      </c>
      <c r="I14359">
        <f t="shared" si="673"/>
        <v>3</v>
      </c>
      <c r="J14359" t="str">
        <f t="shared" si="674"/>
        <v>21-24</v>
      </c>
    </row>
    <row r="14360" spans="1:10">
      <c r="A14360" t="s">
        <v>946</v>
      </c>
      <c r="B14360" t="s">
        <v>1492</v>
      </c>
      <c r="C14360" s="7">
        <v>44184.6394212963</v>
      </c>
      <c r="D14360" t="str">
        <f>VLOOKUP(A14360,Sheet2!$B$2:$E$1001,3,0)</f>
        <v>video</v>
      </c>
      <c r="E14360" t="str">
        <f>VLOOKUP(A14360,Sheet2!$B$2:$E$1001,4,0)</f>
        <v>dogs</v>
      </c>
      <c r="F14360" t="str">
        <f>VLOOKUP(B14360,Sheet3!$B$2:$D$17,2,0)</f>
        <v>neutral</v>
      </c>
      <c r="G14360">
        <f>VLOOKUP(B14360,Sheet3!$B$2:$D$17,3,0)</f>
        <v>20</v>
      </c>
      <c r="H14360">
        <f t="shared" si="672"/>
        <v>12</v>
      </c>
      <c r="I14360">
        <f t="shared" si="673"/>
        <v>6</v>
      </c>
      <c r="J14360" t="str">
        <f t="shared" si="674"/>
        <v>15-18</v>
      </c>
    </row>
    <row r="14361" spans="1:10">
      <c r="A14361" t="s">
        <v>946</v>
      </c>
      <c r="B14361" t="s">
        <v>1490</v>
      </c>
      <c r="C14361" s="7">
        <v>44240.1349652778</v>
      </c>
      <c r="D14361" t="str">
        <f>VLOOKUP(A14361,Sheet2!$B$2:$E$1001,3,0)</f>
        <v>video</v>
      </c>
      <c r="E14361" t="str">
        <f>VLOOKUP(A14361,Sheet2!$B$2:$E$1001,4,0)</f>
        <v>dogs</v>
      </c>
      <c r="F14361" t="str">
        <f>VLOOKUP(B14361,Sheet3!$B$2:$D$17,2,0)</f>
        <v>negative</v>
      </c>
      <c r="G14361">
        <f>VLOOKUP(B14361,Sheet3!$B$2:$D$17,3,0)</f>
        <v>5</v>
      </c>
      <c r="H14361">
        <f t="shared" si="672"/>
        <v>2</v>
      </c>
      <c r="I14361">
        <f t="shared" si="673"/>
        <v>6</v>
      </c>
      <c r="J14361" t="str">
        <f t="shared" si="674"/>
        <v>3-6</v>
      </c>
    </row>
    <row r="14362" spans="1:10">
      <c r="A14362" t="s">
        <v>946</v>
      </c>
      <c r="B14362" t="s">
        <v>1487</v>
      </c>
      <c r="C14362" s="7">
        <v>44274.608125</v>
      </c>
      <c r="D14362" t="str">
        <f>VLOOKUP(A14362,Sheet2!$B$2:$E$1001,3,0)</f>
        <v>video</v>
      </c>
      <c r="E14362" t="str">
        <f>VLOOKUP(A14362,Sheet2!$B$2:$E$1001,4,0)</f>
        <v>dogs</v>
      </c>
      <c r="F14362" t="str">
        <f>VLOOKUP(B14362,Sheet3!$B$2:$D$17,2,0)</f>
        <v>positive</v>
      </c>
      <c r="G14362">
        <f>VLOOKUP(B14362,Sheet3!$B$2:$D$17,3,0)</f>
        <v>70</v>
      </c>
      <c r="H14362">
        <f t="shared" si="672"/>
        <v>3</v>
      </c>
      <c r="I14362">
        <f t="shared" si="673"/>
        <v>5</v>
      </c>
      <c r="J14362" t="str">
        <f t="shared" si="674"/>
        <v>12-15</v>
      </c>
    </row>
    <row r="14363" customFormat="1" spans="1:10">
      <c r="A14363" t="s">
        <v>946</v>
      </c>
      <c r="B14363" t="s">
        <v>1501</v>
      </c>
      <c r="C14363" s="7">
        <v>44133.3132060185</v>
      </c>
      <c r="D14363" t="str">
        <f>VLOOKUP(A14363,Sheet2!$B$2:$E$1001,3,0)</f>
        <v>video</v>
      </c>
      <c r="E14363" t="str">
        <f>VLOOKUP(A14363,Sheet2!$B$2:$E$1001,4,0)</f>
        <v>dogs</v>
      </c>
      <c r="F14363" t="str">
        <f>VLOOKUP(B14363,Sheet3!$B$2:$D$17,2,0)</f>
        <v>neutral</v>
      </c>
      <c r="G14363">
        <f>VLOOKUP(B14363,Sheet3!$B$2:$D$17,3,0)</f>
        <v>35</v>
      </c>
      <c r="H14363">
        <f t="shared" si="672"/>
        <v>10</v>
      </c>
      <c r="I14363">
        <f t="shared" si="673"/>
        <v>4</v>
      </c>
      <c r="J14363" t="str">
        <f t="shared" si="674"/>
        <v>6-9</v>
      </c>
    </row>
    <row r="14364" spans="1:10">
      <c r="A14364" t="s">
        <v>946</v>
      </c>
      <c r="B14364" t="s">
        <v>1499</v>
      </c>
      <c r="C14364" s="7">
        <v>44117.0025347222</v>
      </c>
      <c r="D14364" t="str">
        <f>VLOOKUP(A14364,Sheet2!$B$2:$E$1001,3,0)</f>
        <v>video</v>
      </c>
      <c r="E14364" t="str">
        <f>VLOOKUP(A14364,Sheet2!$B$2:$E$1001,4,0)</f>
        <v>dogs</v>
      </c>
      <c r="F14364" t="str">
        <f>VLOOKUP(B14364,Sheet3!$B$2:$D$17,2,0)</f>
        <v>negative</v>
      </c>
      <c r="G14364">
        <f>VLOOKUP(B14364,Sheet3!$B$2:$D$17,3,0)</f>
        <v>10</v>
      </c>
      <c r="H14364">
        <f t="shared" si="672"/>
        <v>10</v>
      </c>
      <c r="I14364">
        <f t="shared" si="673"/>
        <v>2</v>
      </c>
      <c r="J14364" t="str">
        <f t="shared" si="674"/>
        <v>0-3</v>
      </c>
    </row>
    <row r="14365" spans="1:10">
      <c r="A14365" t="s">
        <v>946</v>
      </c>
      <c r="B14365" t="s">
        <v>1492</v>
      </c>
      <c r="C14365" s="7">
        <v>44004.3514351852</v>
      </c>
      <c r="D14365" t="str">
        <f>VLOOKUP(A14365,Sheet2!$B$2:$E$1001,3,0)</f>
        <v>video</v>
      </c>
      <c r="E14365" t="str">
        <f>VLOOKUP(A14365,Sheet2!$B$2:$E$1001,4,0)</f>
        <v>dogs</v>
      </c>
      <c r="F14365" t="str">
        <f>VLOOKUP(B14365,Sheet3!$B$2:$D$17,2,0)</f>
        <v>neutral</v>
      </c>
      <c r="G14365">
        <f>VLOOKUP(B14365,Sheet3!$B$2:$D$17,3,0)</f>
        <v>20</v>
      </c>
      <c r="H14365">
        <f t="shared" si="672"/>
        <v>6</v>
      </c>
      <c r="I14365">
        <f t="shared" si="673"/>
        <v>1</v>
      </c>
      <c r="J14365" t="str">
        <f t="shared" si="674"/>
        <v>6-9</v>
      </c>
    </row>
    <row r="14366" spans="1:10">
      <c r="A14366" t="s">
        <v>946</v>
      </c>
      <c r="B14366" t="s">
        <v>1491</v>
      </c>
      <c r="C14366" s="7">
        <v>44006.2160416667</v>
      </c>
      <c r="D14366" t="str">
        <f>VLOOKUP(A14366,Sheet2!$B$2:$E$1001,3,0)</f>
        <v>video</v>
      </c>
      <c r="E14366" t="str">
        <f>VLOOKUP(A14366,Sheet2!$B$2:$E$1001,4,0)</f>
        <v>dogs</v>
      </c>
      <c r="F14366" t="str">
        <f>VLOOKUP(B14366,Sheet3!$B$2:$D$17,2,0)</f>
        <v>positive</v>
      </c>
      <c r="G14366">
        <f>VLOOKUP(B14366,Sheet3!$B$2:$D$17,3,0)</f>
        <v>30</v>
      </c>
      <c r="H14366">
        <f t="shared" si="672"/>
        <v>6</v>
      </c>
      <c r="I14366">
        <f t="shared" si="673"/>
        <v>3</v>
      </c>
      <c r="J14366" t="str">
        <f t="shared" si="674"/>
        <v>3-6</v>
      </c>
    </row>
    <row r="14367" spans="1:10">
      <c r="A14367" t="s">
        <v>946</v>
      </c>
      <c r="B14367" t="s">
        <v>1502</v>
      </c>
      <c r="C14367" s="7">
        <v>44264.6253240741</v>
      </c>
      <c r="D14367" t="str">
        <f>VLOOKUP(A14367,Sheet2!$B$2:$E$1001,3,0)</f>
        <v>video</v>
      </c>
      <c r="E14367" t="str">
        <f>VLOOKUP(A14367,Sheet2!$B$2:$E$1001,4,0)</f>
        <v>dogs</v>
      </c>
      <c r="F14367" t="str">
        <f>VLOOKUP(B14367,Sheet3!$B$2:$D$17,2,0)</f>
        <v>negative</v>
      </c>
      <c r="G14367">
        <f>VLOOKUP(B14367,Sheet3!$B$2:$D$17,3,0)</f>
        <v>15</v>
      </c>
      <c r="H14367">
        <f t="shared" si="672"/>
        <v>3</v>
      </c>
      <c r="I14367">
        <f t="shared" si="673"/>
        <v>2</v>
      </c>
      <c r="J14367" t="str">
        <f t="shared" si="674"/>
        <v>15-18</v>
      </c>
    </row>
    <row r="14368" spans="1:10">
      <c r="A14368" t="s">
        <v>946</v>
      </c>
      <c r="B14368" t="s">
        <v>1491</v>
      </c>
      <c r="C14368" s="7">
        <v>44350.3684606481</v>
      </c>
      <c r="D14368" t="str">
        <f>VLOOKUP(A14368,Sheet2!$B$2:$E$1001,3,0)</f>
        <v>video</v>
      </c>
      <c r="E14368" t="str">
        <f>VLOOKUP(A14368,Sheet2!$B$2:$E$1001,4,0)</f>
        <v>dogs</v>
      </c>
      <c r="F14368" t="str">
        <f>VLOOKUP(B14368,Sheet3!$B$2:$D$17,2,0)</f>
        <v>positive</v>
      </c>
      <c r="G14368">
        <f>VLOOKUP(B14368,Sheet3!$B$2:$D$17,3,0)</f>
        <v>30</v>
      </c>
      <c r="H14368">
        <f t="shared" si="672"/>
        <v>6</v>
      </c>
      <c r="I14368">
        <f t="shared" si="673"/>
        <v>4</v>
      </c>
      <c r="J14368" t="str">
        <f t="shared" si="674"/>
        <v>6-9</v>
      </c>
    </row>
    <row r="14369" spans="1:10">
      <c r="A14369" t="s">
        <v>946</v>
      </c>
      <c r="B14369" t="s">
        <v>1492</v>
      </c>
      <c r="C14369" s="7">
        <v>44355.2116435185</v>
      </c>
      <c r="D14369" t="str">
        <f>VLOOKUP(A14369,Sheet2!$B$2:$E$1001,3,0)</f>
        <v>video</v>
      </c>
      <c r="E14369" t="str">
        <f>VLOOKUP(A14369,Sheet2!$B$2:$E$1001,4,0)</f>
        <v>dogs</v>
      </c>
      <c r="F14369" t="str">
        <f>VLOOKUP(B14369,Sheet3!$B$2:$D$17,2,0)</f>
        <v>neutral</v>
      </c>
      <c r="G14369">
        <f>VLOOKUP(B14369,Sheet3!$B$2:$D$17,3,0)</f>
        <v>20</v>
      </c>
      <c r="H14369">
        <f t="shared" si="672"/>
        <v>6</v>
      </c>
      <c r="I14369">
        <f t="shared" si="673"/>
        <v>2</v>
      </c>
      <c r="J14369" t="str">
        <f t="shared" si="674"/>
        <v>3-6</v>
      </c>
    </row>
    <row r="14370" spans="1:10">
      <c r="A14370" t="s">
        <v>946</v>
      </c>
      <c r="B14370" t="s">
        <v>1491</v>
      </c>
      <c r="C14370" s="7">
        <v>44062.3092939815</v>
      </c>
      <c r="D14370" t="str">
        <f>VLOOKUP(A14370,Sheet2!$B$2:$E$1001,3,0)</f>
        <v>video</v>
      </c>
      <c r="E14370" t="str">
        <f>VLOOKUP(A14370,Sheet2!$B$2:$E$1001,4,0)</f>
        <v>dogs</v>
      </c>
      <c r="F14370" t="str">
        <f>VLOOKUP(B14370,Sheet3!$B$2:$D$17,2,0)</f>
        <v>positive</v>
      </c>
      <c r="G14370">
        <f>VLOOKUP(B14370,Sheet3!$B$2:$D$17,3,0)</f>
        <v>30</v>
      </c>
      <c r="H14370">
        <f t="shared" si="672"/>
        <v>8</v>
      </c>
      <c r="I14370">
        <f t="shared" si="673"/>
        <v>3</v>
      </c>
      <c r="J14370" t="str">
        <f t="shared" si="674"/>
        <v>6-9</v>
      </c>
    </row>
    <row r="14371" spans="1:10">
      <c r="A14371" t="s">
        <v>946</v>
      </c>
      <c r="B14371" t="s">
        <v>1495</v>
      </c>
      <c r="C14371" s="7">
        <v>44324.9316550926</v>
      </c>
      <c r="D14371" t="str">
        <f>VLOOKUP(A14371,Sheet2!$B$2:$E$1001,3,0)</f>
        <v>video</v>
      </c>
      <c r="E14371" t="str">
        <f>VLOOKUP(A14371,Sheet2!$B$2:$E$1001,4,0)</f>
        <v>dogs</v>
      </c>
      <c r="F14371" t="str">
        <f>VLOOKUP(B14371,Sheet3!$B$2:$D$17,2,0)</f>
        <v>positive</v>
      </c>
      <c r="G14371">
        <f>VLOOKUP(B14371,Sheet3!$B$2:$D$17,3,0)</f>
        <v>75</v>
      </c>
      <c r="H14371">
        <f t="shared" si="672"/>
        <v>5</v>
      </c>
      <c r="I14371">
        <f t="shared" si="673"/>
        <v>6</v>
      </c>
      <c r="J14371" t="str">
        <f t="shared" si="674"/>
        <v>21-24</v>
      </c>
    </row>
    <row r="14372" spans="1:10">
      <c r="A14372" t="s">
        <v>946</v>
      </c>
      <c r="B14372" t="s">
        <v>1485</v>
      </c>
      <c r="C14372" s="7">
        <v>44201.3953472222</v>
      </c>
      <c r="D14372" t="str">
        <f>VLOOKUP(A14372,Sheet2!$B$2:$E$1001,3,0)</f>
        <v>video</v>
      </c>
      <c r="E14372" t="str">
        <f>VLOOKUP(A14372,Sheet2!$B$2:$E$1001,4,0)</f>
        <v>dogs</v>
      </c>
      <c r="F14372" t="str">
        <f>VLOOKUP(B14372,Sheet3!$B$2:$D$17,2,0)</f>
        <v>positive</v>
      </c>
      <c r="G14372">
        <f>VLOOKUP(B14372,Sheet3!$B$2:$D$17,3,0)</f>
        <v>60</v>
      </c>
      <c r="H14372">
        <f t="shared" si="672"/>
        <v>1</v>
      </c>
      <c r="I14372">
        <f t="shared" si="673"/>
        <v>2</v>
      </c>
      <c r="J14372" t="str">
        <f t="shared" si="674"/>
        <v>9-12</v>
      </c>
    </row>
    <row r="14373" spans="1:10">
      <c r="A14373" t="s">
        <v>948</v>
      </c>
      <c r="B14373" t="s">
        <v>1485</v>
      </c>
      <c r="C14373" s="7">
        <v>44353.229537037</v>
      </c>
      <c r="D14373" t="str">
        <f>VLOOKUP(A14373,Sheet2!$B$2:$E$1001,3,0)</f>
        <v>GIF</v>
      </c>
      <c r="E14373" t="str">
        <f>VLOOKUP(A14373,Sheet2!$B$2:$E$1001,4,0)</f>
        <v>public speaking</v>
      </c>
      <c r="F14373" t="str">
        <f>VLOOKUP(B14373,Sheet3!$B$2:$D$17,2,0)</f>
        <v>positive</v>
      </c>
      <c r="G14373">
        <f>VLOOKUP(B14373,Sheet3!$B$2:$D$17,3,0)</f>
        <v>60</v>
      </c>
      <c r="H14373">
        <f t="shared" si="672"/>
        <v>6</v>
      </c>
      <c r="I14373">
        <f t="shared" si="673"/>
        <v>7</v>
      </c>
      <c r="J14373" t="str">
        <f t="shared" si="674"/>
        <v>3-6</v>
      </c>
    </row>
    <row r="14374" spans="1:10">
      <c r="A14374" t="s">
        <v>948</v>
      </c>
      <c r="B14374" t="s">
        <v>1491</v>
      </c>
      <c r="C14374" s="7">
        <v>44028.4372916667</v>
      </c>
      <c r="D14374" t="str">
        <f>VLOOKUP(A14374,Sheet2!$B$2:$E$1001,3,0)</f>
        <v>GIF</v>
      </c>
      <c r="E14374" t="str">
        <f>VLOOKUP(A14374,Sheet2!$B$2:$E$1001,4,0)</f>
        <v>public speaking</v>
      </c>
      <c r="F14374" t="str">
        <f>VLOOKUP(B14374,Sheet3!$B$2:$D$17,2,0)</f>
        <v>positive</v>
      </c>
      <c r="G14374">
        <f>VLOOKUP(B14374,Sheet3!$B$2:$D$17,3,0)</f>
        <v>30</v>
      </c>
      <c r="H14374">
        <f t="shared" si="672"/>
        <v>7</v>
      </c>
      <c r="I14374">
        <f t="shared" si="673"/>
        <v>4</v>
      </c>
      <c r="J14374" t="str">
        <f t="shared" si="674"/>
        <v>9-12</v>
      </c>
    </row>
    <row r="14375" spans="1:10">
      <c r="A14375" t="s">
        <v>948</v>
      </c>
      <c r="B14375" t="s">
        <v>1485</v>
      </c>
      <c r="C14375" s="7">
        <v>44142.7527893518</v>
      </c>
      <c r="D14375" t="str">
        <f>VLOOKUP(A14375,Sheet2!$B$2:$E$1001,3,0)</f>
        <v>GIF</v>
      </c>
      <c r="E14375" t="str">
        <f>VLOOKUP(A14375,Sheet2!$B$2:$E$1001,4,0)</f>
        <v>public speaking</v>
      </c>
      <c r="F14375" t="str">
        <f>VLOOKUP(B14375,Sheet3!$B$2:$D$17,2,0)</f>
        <v>positive</v>
      </c>
      <c r="G14375">
        <f>VLOOKUP(B14375,Sheet3!$B$2:$D$17,3,0)</f>
        <v>60</v>
      </c>
      <c r="H14375">
        <f t="shared" si="672"/>
        <v>11</v>
      </c>
      <c r="I14375">
        <f t="shared" si="673"/>
        <v>6</v>
      </c>
      <c r="J14375" t="str">
        <f t="shared" si="674"/>
        <v>18-21</v>
      </c>
    </row>
    <row r="14376" spans="1:10">
      <c r="A14376" t="s">
        <v>948</v>
      </c>
      <c r="B14376" t="s">
        <v>1490</v>
      </c>
      <c r="C14376" s="7">
        <v>44104.1514699074</v>
      </c>
      <c r="D14376" t="str">
        <f>VLOOKUP(A14376,Sheet2!$B$2:$E$1001,3,0)</f>
        <v>GIF</v>
      </c>
      <c r="E14376" t="str">
        <f>VLOOKUP(A14376,Sheet2!$B$2:$E$1001,4,0)</f>
        <v>public speaking</v>
      </c>
      <c r="F14376" t="str">
        <f>VLOOKUP(B14376,Sheet3!$B$2:$D$17,2,0)</f>
        <v>negative</v>
      </c>
      <c r="G14376">
        <f>VLOOKUP(B14376,Sheet3!$B$2:$D$17,3,0)</f>
        <v>5</v>
      </c>
      <c r="H14376">
        <f t="shared" si="672"/>
        <v>9</v>
      </c>
      <c r="I14376">
        <f t="shared" si="673"/>
        <v>3</v>
      </c>
      <c r="J14376" t="str">
        <f t="shared" si="674"/>
        <v>3-6</v>
      </c>
    </row>
    <row r="14377" spans="1:10">
      <c r="A14377" t="s">
        <v>948</v>
      </c>
      <c r="B14377" t="s">
        <v>1498</v>
      </c>
      <c r="C14377" s="7">
        <v>44329.2677893518</v>
      </c>
      <c r="D14377" t="str">
        <f>VLOOKUP(A14377,Sheet2!$B$2:$E$1001,3,0)</f>
        <v>GIF</v>
      </c>
      <c r="E14377" t="str">
        <f>VLOOKUP(A14377,Sheet2!$B$2:$E$1001,4,0)</f>
        <v>public speaking</v>
      </c>
      <c r="F14377" t="str">
        <f>VLOOKUP(B14377,Sheet3!$B$2:$D$17,2,0)</f>
        <v>positive</v>
      </c>
      <c r="G14377">
        <f>VLOOKUP(B14377,Sheet3!$B$2:$D$17,3,0)</f>
        <v>50</v>
      </c>
      <c r="H14377">
        <f t="shared" si="672"/>
        <v>5</v>
      </c>
      <c r="I14377">
        <f t="shared" si="673"/>
        <v>4</v>
      </c>
      <c r="J14377" t="str">
        <f t="shared" si="674"/>
        <v>6-9</v>
      </c>
    </row>
    <row r="14378" spans="1:10">
      <c r="A14378" t="s">
        <v>948</v>
      </c>
      <c r="B14378" t="s">
        <v>1491</v>
      </c>
      <c r="C14378" s="7">
        <v>44297.6513657407</v>
      </c>
      <c r="D14378" t="str">
        <f>VLOOKUP(A14378,Sheet2!$B$2:$E$1001,3,0)</f>
        <v>GIF</v>
      </c>
      <c r="E14378" t="str">
        <f>VLOOKUP(A14378,Sheet2!$B$2:$E$1001,4,0)</f>
        <v>public speaking</v>
      </c>
      <c r="F14378" t="str">
        <f>VLOOKUP(B14378,Sheet3!$B$2:$D$17,2,0)</f>
        <v>positive</v>
      </c>
      <c r="G14378">
        <f>VLOOKUP(B14378,Sheet3!$B$2:$D$17,3,0)</f>
        <v>30</v>
      </c>
      <c r="H14378">
        <f t="shared" si="672"/>
        <v>4</v>
      </c>
      <c r="I14378">
        <f t="shared" si="673"/>
        <v>7</v>
      </c>
      <c r="J14378" t="str">
        <f t="shared" si="674"/>
        <v>15-18</v>
      </c>
    </row>
    <row r="14379" spans="1:10">
      <c r="A14379" t="s">
        <v>948</v>
      </c>
      <c r="B14379" t="s">
        <v>1487</v>
      </c>
      <c r="C14379" s="7">
        <v>44173.6728935185</v>
      </c>
      <c r="D14379" t="str">
        <f>VLOOKUP(A14379,Sheet2!$B$2:$E$1001,3,0)</f>
        <v>GIF</v>
      </c>
      <c r="E14379" t="str">
        <f>VLOOKUP(A14379,Sheet2!$B$2:$E$1001,4,0)</f>
        <v>public speaking</v>
      </c>
      <c r="F14379" t="str">
        <f>VLOOKUP(B14379,Sheet3!$B$2:$D$17,2,0)</f>
        <v>positive</v>
      </c>
      <c r="G14379">
        <f>VLOOKUP(B14379,Sheet3!$B$2:$D$17,3,0)</f>
        <v>70</v>
      </c>
      <c r="H14379">
        <f t="shared" si="672"/>
        <v>12</v>
      </c>
      <c r="I14379">
        <f t="shared" si="673"/>
        <v>2</v>
      </c>
      <c r="J14379" t="str">
        <f t="shared" si="674"/>
        <v>15-18</v>
      </c>
    </row>
    <row r="14380" spans="1:10">
      <c r="A14380" t="s">
        <v>948</v>
      </c>
      <c r="B14380" t="s">
        <v>1502</v>
      </c>
      <c r="C14380" s="7">
        <v>44261.3952199074</v>
      </c>
      <c r="D14380" t="str">
        <f>VLOOKUP(A14380,Sheet2!$B$2:$E$1001,3,0)</f>
        <v>GIF</v>
      </c>
      <c r="E14380" t="str">
        <f>VLOOKUP(A14380,Sheet2!$B$2:$E$1001,4,0)</f>
        <v>public speaking</v>
      </c>
      <c r="F14380" t="str">
        <f>VLOOKUP(B14380,Sheet3!$B$2:$D$17,2,0)</f>
        <v>negative</v>
      </c>
      <c r="G14380">
        <f>VLOOKUP(B14380,Sheet3!$B$2:$D$17,3,0)</f>
        <v>15</v>
      </c>
      <c r="H14380">
        <f t="shared" si="672"/>
        <v>3</v>
      </c>
      <c r="I14380">
        <f t="shared" si="673"/>
        <v>6</v>
      </c>
      <c r="J14380" t="str">
        <f t="shared" si="674"/>
        <v>9-12</v>
      </c>
    </row>
    <row r="14381" spans="1:10">
      <c r="A14381" t="s">
        <v>948</v>
      </c>
      <c r="B14381" t="s">
        <v>1502</v>
      </c>
      <c r="C14381" s="7">
        <v>44331.7084490741</v>
      </c>
      <c r="D14381" t="str">
        <f>VLOOKUP(A14381,Sheet2!$B$2:$E$1001,3,0)</f>
        <v>GIF</v>
      </c>
      <c r="E14381" t="str">
        <f>VLOOKUP(A14381,Sheet2!$B$2:$E$1001,4,0)</f>
        <v>public speaking</v>
      </c>
      <c r="F14381" t="str">
        <f>VLOOKUP(B14381,Sheet3!$B$2:$D$17,2,0)</f>
        <v>negative</v>
      </c>
      <c r="G14381">
        <f>VLOOKUP(B14381,Sheet3!$B$2:$D$17,3,0)</f>
        <v>15</v>
      </c>
      <c r="H14381">
        <f t="shared" si="672"/>
        <v>5</v>
      </c>
      <c r="I14381">
        <f t="shared" si="673"/>
        <v>6</v>
      </c>
      <c r="J14381" t="str">
        <f t="shared" si="674"/>
        <v>15-18</v>
      </c>
    </row>
    <row r="14382" customFormat="1" spans="1:10">
      <c r="A14382" t="s">
        <v>948</v>
      </c>
      <c r="B14382" t="s">
        <v>1491</v>
      </c>
      <c r="C14382" s="7">
        <v>44089.616099537</v>
      </c>
      <c r="D14382" t="str">
        <f>VLOOKUP(A14382,Sheet2!$B$2:$E$1001,3,0)</f>
        <v>GIF</v>
      </c>
      <c r="E14382" t="str">
        <f>VLOOKUP(A14382,Sheet2!$B$2:$E$1001,4,0)</f>
        <v>public speaking</v>
      </c>
      <c r="F14382" t="str">
        <f>VLOOKUP(B14382,Sheet3!$B$2:$D$17,2,0)</f>
        <v>positive</v>
      </c>
      <c r="G14382">
        <f>VLOOKUP(B14382,Sheet3!$B$2:$D$17,3,0)</f>
        <v>30</v>
      </c>
      <c r="H14382">
        <f t="shared" si="672"/>
        <v>9</v>
      </c>
      <c r="I14382">
        <f t="shared" si="673"/>
        <v>2</v>
      </c>
      <c r="J14382" t="str">
        <f t="shared" si="674"/>
        <v>12-15</v>
      </c>
    </row>
    <row r="14383" spans="1:10">
      <c r="A14383" t="s">
        <v>948</v>
      </c>
      <c r="B14383" t="s">
        <v>1499</v>
      </c>
      <c r="C14383" s="7">
        <v>44172.0207638889</v>
      </c>
      <c r="D14383" t="str">
        <f>VLOOKUP(A14383,Sheet2!$B$2:$E$1001,3,0)</f>
        <v>GIF</v>
      </c>
      <c r="E14383" t="str">
        <f>VLOOKUP(A14383,Sheet2!$B$2:$E$1001,4,0)</f>
        <v>public speaking</v>
      </c>
      <c r="F14383" t="str">
        <f>VLOOKUP(B14383,Sheet3!$B$2:$D$17,2,0)</f>
        <v>negative</v>
      </c>
      <c r="G14383">
        <f>VLOOKUP(B14383,Sheet3!$B$2:$D$17,3,0)</f>
        <v>10</v>
      </c>
      <c r="H14383">
        <f t="shared" si="672"/>
        <v>12</v>
      </c>
      <c r="I14383">
        <f t="shared" si="673"/>
        <v>1</v>
      </c>
      <c r="J14383" t="str">
        <f t="shared" si="674"/>
        <v>0-3</v>
      </c>
    </row>
    <row r="14384" spans="1:10">
      <c r="A14384" t="s">
        <v>948</v>
      </c>
      <c r="B14384" t="s">
        <v>1497</v>
      </c>
      <c r="C14384" s="7">
        <v>44029.5159606481</v>
      </c>
      <c r="D14384" t="str">
        <f>VLOOKUP(A14384,Sheet2!$B$2:$E$1001,3,0)</f>
        <v>GIF</v>
      </c>
      <c r="E14384" t="str">
        <f>VLOOKUP(A14384,Sheet2!$B$2:$E$1001,4,0)</f>
        <v>public speaking</v>
      </c>
      <c r="F14384" t="str">
        <f>VLOOKUP(B14384,Sheet3!$B$2:$D$17,2,0)</f>
        <v>positive</v>
      </c>
      <c r="G14384">
        <f>VLOOKUP(B14384,Sheet3!$B$2:$D$17,3,0)</f>
        <v>72</v>
      </c>
      <c r="H14384">
        <f t="shared" si="672"/>
        <v>7</v>
      </c>
      <c r="I14384">
        <f t="shared" si="673"/>
        <v>5</v>
      </c>
      <c r="J14384" t="str">
        <f t="shared" si="674"/>
        <v>12-15</v>
      </c>
    </row>
    <row r="14385" spans="1:10">
      <c r="A14385" t="s">
        <v>948</v>
      </c>
      <c r="B14385" t="s">
        <v>1499</v>
      </c>
      <c r="C14385" s="7">
        <v>44358.5333912037</v>
      </c>
      <c r="D14385" t="str">
        <f>VLOOKUP(A14385,Sheet2!$B$2:$E$1001,3,0)</f>
        <v>GIF</v>
      </c>
      <c r="E14385" t="str">
        <f>VLOOKUP(A14385,Sheet2!$B$2:$E$1001,4,0)</f>
        <v>public speaking</v>
      </c>
      <c r="F14385" t="str">
        <f>VLOOKUP(B14385,Sheet3!$B$2:$D$17,2,0)</f>
        <v>negative</v>
      </c>
      <c r="G14385">
        <f>VLOOKUP(B14385,Sheet3!$B$2:$D$17,3,0)</f>
        <v>10</v>
      </c>
      <c r="H14385">
        <f t="shared" si="672"/>
        <v>6</v>
      </c>
      <c r="I14385">
        <f t="shared" si="673"/>
        <v>5</v>
      </c>
      <c r="J14385" t="str">
        <f t="shared" si="674"/>
        <v>12-15</v>
      </c>
    </row>
    <row r="14386" spans="1:10">
      <c r="A14386" t="s">
        <v>948</v>
      </c>
      <c r="B14386" t="s">
        <v>1491</v>
      </c>
      <c r="C14386" s="7">
        <v>44359.9766782407</v>
      </c>
      <c r="D14386" t="str">
        <f>VLOOKUP(A14386,Sheet2!$B$2:$E$1001,3,0)</f>
        <v>GIF</v>
      </c>
      <c r="E14386" t="str">
        <f>VLOOKUP(A14386,Sheet2!$B$2:$E$1001,4,0)</f>
        <v>public speaking</v>
      </c>
      <c r="F14386" t="str">
        <f>VLOOKUP(B14386,Sheet3!$B$2:$D$17,2,0)</f>
        <v>positive</v>
      </c>
      <c r="G14386">
        <f>VLOOKUP(B14386,Sheet3!$B$2:$D$17,3,0)</f>
        <v>30</v>
      </c>
      <c r="H14386">
        <f t="shared" si="672"/>
        <v>6</v>
      </c>
      <c r="I14386">
        <f t="shared" si="673"/>
        <v>6</v>
      </c>
      <c r="J14386" t="str">
        <f t="shared" si="674"/>
        <v>21-24</v>
      </c>
    </row>
    <row r="14387" spans="1:10">
      <c r="A14387" t="s">
        <v>948</v>
      </c>
      <c r="B14387" t="s">
        <v>1500</v>
      </c>
      <c r="C14387" s="7">
        <v>44038.4114351852</v>
      </c>
      <c r="D14387" t="str">
        <f>VLOOKUP(A14387,Sheet2!$B$2:$E$1001,3,0)</f>
        <v>GIF</v>
      </c>
      <c r="E14387" t="str">
        <f>VLOOKUP(A14387,Sheet2!$B$2:$E$1001,4,0)</f>
        <v>public speaking</v>
      </c>
      <c r="F14387" t="str">
        <f>VLOOKUP(B14387,Sheet3!$B$2:$D$17,2,0)</f>
        <v>positive</v>
      </c>
      <c r="G14387">
        <f>VLOOKUP(B14387,Sheet3!$B$2:$D$17,3,0)</f>
        <v>45</v>
      </c>
      <c r="H14387">
        <f t="shared" si="672"/>
        <v>7</v>
      </c>
      <c r="I14387">
        <f t="shared" si="673"/>
        <v>7</v>
      </c>
      <c r="J14387" t="str">
        <f t="shared" si="674"/>
        <v>9-12</v>
      </c>
    </row>
    <row r="14388" spans="1:10">
      <c r="A14388" t="s">
        <v>948</v>
      </c>
      <c r="B14388" t="s">
        <v>1495</v>
      </c>
      <c r="C14388" s="7">
        <v>44149.4101967593</v>
      </c>
      <c r="D14388" t="str">
        <f>VLOOKUP(A14388,Sheet2!$B$2:$E$1001,3,0)</f>
        <v>GIF</v>
      </c>
      <c r="E14388" t="str">
        <f>VLOOKUP(A14388,Sheet2!$B$2:$E$1001,4,0)</f>
        <v>public speaking</v>
      </c>
      <c r="F14388" t="str">
        <f>VLOOKUP(B14388,Sheet3!$B$2:$D$17,2,0)</f>
        <v>positive</v>
      </c>
      <c r="G14388">
        <f>VLOOKUP(B14388,Sheet3!$B$2:$D$17,3,0)</f>
        <v>75</v>
      </c>
      <c r="H14388">
        <f t="shared" si="672"/>
        <v>11</v>
      </c>
      <c r="I14388">
        <f t="shared" si="673"/>
        <v>6</v>
      </c>
      <c r="J14388" t="str">
        <f t="shared" si="674"/>
        <v>9-12</v>
      </c>
    </row>
    <row r="14389" spans="1:10">
      <c r="A14389" t="s">
        <v>948</v>
      </c>
      <c r="B14389" t="s">
        <v>1500</v>
      </c>
      <c r="C14389" s="7">
        <v>44072.2895023148</v>
      </c>
      <c r="D14389" t="str">
        <f>VLOOKUP(A14389,Sheet2!$B$2:$E$1001,3,0)</f>
        <v>GIF</v>
      </c>
      <c r="E14389" t="str">
        <f>VLOOKUP(A14389,Sheet2!$B$2:$E$1001,4,0)</f>
        <v>public speaking</v>
      </c>
      <c r="F14389" t="str">
        <f>VLOOKUP(B14389,Sheet3!$B$2:$D$17,2,0)</f>
        <v>positive</v>
      </c>
      <c r="G14389">
        <f>VLOOKUP(B14389,Sheet3!$B$2:$D$17,3,0)</f>
        <v>45</v>
      </c>
      <c r="H14389">
        <f t="shared" si="672"/>
        <v>8</v>
      </c>
      <c r="I14389">
        <f t="shared" si="673"/>
        <v>6</v>
      </c>
      <c r="J14389" t="str">
        <f t="shared" si="674"/>
        <v>6-9</v>
      </c>
    </row>
    <row r="14390" spans="1:10">
      <c r="A14390" t="s">
        <v>948</v>
      </c>
      <c r="B14390" t="s">
        <v>1496</v>
      </c>
      <c r="C14390" s="7">
        <v>44349.1054976852</v>
      </c>
      <c r="D14390" t="str">
        <f>VLOOKUP(A14390,Sheet2!$B$2:$E$1001,3,0)</f>
        <v>GIF</v>
      </c>
      <c r="E14390" t="str">
        <f>VLOOKUP(A14390,Sheet2!$B$2:$E$1001,4,0)</f>
        <v>public speaking</v>
      </c>
      <c r="F14390" t="str">
        <f>VLOOKUP(B14390,Sheet3!$B$2:$D$17,2,0)</f>
        <v>positive</v>
      </c>
      <c r="G14390">
        <f>VLOOKUP(B14390,Sheet3!$B$2:$D$17,3,0)</f>
        <v>70</v>
      </c>
      <c r="H14390">
        <f t="shared" si="672"/>
        <v>6</v>
      </c>
      <c r="I14390">
        <f t="shared" si="673"/>
        <v>3</v>
      </c>
      <c r="J14390" t="str">
        <f t="shared" si="674"/>
        <v>0-3</v>
      </c>
    </row>
    <row r="14391" spans="1:10">
      <c r="A14391" t="s">
        <v>948</v>
      </c>
      <c r="B14391" t="s">
        <v>1492</v>
      </c>
      <c r="C14391" s="7">
        <v>44049.5000578704</v>
      </c>
      <c r="D14391" t="str">
        <f>VLOOKUP(A14391,Sheet2!$B$2:$E$1001,3,0)</f>
        <v>GIF</v>
      </c>
      <c r="E14391" t="str">
        <f>VLOOKUP(A14391,Sheet2!$B$2:$E$1001,4,0)</f>
        <v>public speaking</v>
      </c>
      <c r="F14391" t="str">
        <f>VLOOKUP(B14391,Sheet3!$B$2:$D$17,2,0)</f>
        <v>neutral</v>
      </c>
      <c r="G14391">
        <f>VLOOKUP(B14391,Sheet3!$B$2:$D$17,3,0)</f>
        <v>20</v>
      </c>
      <c r="H14391">
        <f t="shared" si="672"/>
        <v>8</v>
      </c>
      <c r="I14391">
        <f t="shared" si="673"/>
        <v>4</v>
      </c>
      <c r="J14391" t="str">
        <f t="shared" si="674"/>
        <v>12-15</v>
      </c>
    </row>
    <row r="14392" customFormat="1" spans="1:10">
      <c r="A14392" t="s">
        <v>948</v>
      </c>
      <c r="B14392" t="s">
        <v>1492</v>
      </c>
      <c r="C14392" s="7">
        <v>44118.386724537</v>
      </c>
      <c r="D14392" t="str">
        <f>VLOOKUP(A14392,Sheet2!$B$2:$E$1001,3,0)</f>
        <v>GIF</v>
      </c>
      <c r="E14392" t="str">
        <f>VLOOKUP(A14392,Sheet2!$B$2:$E$1001,4,0)</f>
        <v>public speaking</v>
      </c>
      <c r="F14392" t="str">
        <f>VLOOKUP(B14392,Sheet3!$B$2:$D$17,2,0)</f>
        <v>neutral</v>
      </c>
      <c r="G14392">
        <f>VLOOKUP(B14392,Sheet3!$B$2:$D$17,3,0)</f>
        <v>20</v>
      </c>
      <c r="H14392">
        <f t="shared" si="672"/>
        <v>10</v>
      </c>
      <c r="I14392">
        <f t="shared" si="673"/>
        <v>3</v>
      </c>
      <c r="J14392" t="str">
        <f t="shared" si="674"/>
        <v>9-12</v>
      </c>
    </row>
    <row r="14393" spans="1:10">
      <c r="A14393" t="s">
        <v>948</v>
      </c>
      <c r="B14393" t="s">
        <v>1494</v>
      </c>
      <c r="C14393" s="7">
        <v>44251.2527083333</v>
      </c>
      <c r="D14393" t="str">
        <f>VLOOKUP(A14393,Sheet2!$B$2:$E$1001,3,0)</f>
        <v>GIF</v>
      </c>
      <c r="E14393" t="str">
        <f>VLOOKUP(A14393,Sheet2!$B$2:$E$1001,4,0)</f>
        <v>public speaking</v>
      </c>
      <c r="F14393" t="str">
        <f>VLOOKUP(B14393,Sheet3!$B$2:$D$17,2,0)</f>
        <v>positive</v>
      </c>
      <c r="G14393">
        <f>VLOOKUP(B14393,Sheet3!$B$2:$D$17,3,0)</f>
        <v>65</v>
      </c>
      <c r="H14393">
        <f t="shared" si="672"/>
        <v>2</v>
      </c>
      <c r="I14393">
        <f t="shared" si="673"/>
        <v>3</v>
      </c>
      <c r="J14393" t="str">
        <f t="shared" si="674"/>
        <v>6-9</v>
      </c>
    </row>
    <row r="14394" spans="1:10">
      <c r="A14394" t="s">
        <v>948</v>
      </c>
      <c r="B14394" t="s">
        <v>1503</v>
      </c>
      <c r="C14394" s="7">
        <v>44239.4277777778</v>
      </c>
      <c r="D14394" t="str">
        <f>VLOOKUP(A14394,Sheet2!$B$2:$E$1001,3,0)</f>
        <v>GIF</v>
      </c>
      <c r="E14394" t="str">
        <f>VLOOKUP(A14394,Sheet2!$B$2:$E$1001,4,0)</f>
        <v>public speaking</v>
      </c>
      <c r="F14394" t="str">
        <f>VLOOKUP(B14394,Sheet3!$B$2:$D$17,2,0)</f>
        <v>negative</v>
      </c>
      <c r="G14394">
        <f>VLOOKUP(B14394,Sheet3!$B$2:$D$17,3,0)</f>
        <v>12</v>
      </c>
      <c r="H14394">
        <f t="shared" si="672"/>
        <v>2</v>
      </c>
      <c r="I14394">
        <f t="shared" si="673"/>
        <v>5</v>
      </c>
      <c r="J14394" t="str">
        <f t="shared" si="674"/>
        <v>9-12</v>
      </c>
    </row>
    <row r="14395" spans="1:10">
      <c r="A14395" t="s">
        <v>948</v>
      </c>
      <c r="B14395" t="s">
        <v>1498</v>
      </c>
      <c r="C14395" s="7">
        <v>44276.8891319444</v>
      </c>
      <c r="D14395" t="str">
        <f>VLOOKUP(A14395,Sheet2!$B$2:$E$1001,3,0)</f>
        <v>GIF</v>
      </c>
      <c r="E14395" t="str">
        <f>VLOOKUP(A14395,Sheet2!$B$2:$E$1001,4,0)</f>
        <v>public speaking</v>
      </c>
      <c r="F14395" t="str">
        <f>VLOOKUP(B14395,Sheet3!$B$2:$D$17,2,0)</f>
        <v>positive</v>
      </c>
      <c r="G14395">
        <f>VLOOKUP(B14395,Sheet3!$B$2:$D$17,3,0)</f>
        <v>50</v>
      </c>
      <c r="H14395">
        <f t="shared" si="672"/>
        <v>3</v>
      </c>
      <c r="I14395">
        <f t="shared" si="673"/>
        <v>7</v>
      </c>
      <c r="J14395" t="str">
        <f t="shared" si="674"/>
        <v>21-24</v>
      </c>
    </row>
    <row r="14396" spans="1:10">
      <c r="A14396" t="s">
        <v>948</v>
      </c>
      <c r="B14396" t="s">
        <v>1500</v>
      </c>
      <c r="C14396" s="7">
        <v>44158.2925694444</v>
      </c>
      <c r="D14396" t="str">
        <f>VLOOKUP(A14396,Sheet2!$B$2:$E$1001,3,0)</f>
        <v>GIF</v>
      </c>
      <c r="E14396" t="str">
        <f>VLOOKUP(A14396,Sheet2!$B$2:$E$1001,4,0)</f>
        <v>public speaking</v>
      </c>
      <c r="F14396" t="str">
        <f>VLOOKUP(B14396,Sheet3!$B$2:$D$17,2,0)</f>
        <v>positive</v>
      </c>
      <c r="G14396">
        <f>VLOOKUP(B14396,Sheet3!$B$2:$D$17,3,0)</f>
        <v>45</v>
      </c>
      <c r="H14396">
        <f t="shared" si="672"/>
        <v>11</v>
      </c>
      <c r="I14396">
        <f t="shared" si="673"/>
        <v>1</v>
      </c>
      <c r="J14396" t="str">
        <f t="shared" si="674"/>
        <v>6-9</v>
      </c>
    </row>
    <row r="14397" spans="1:10">
      <c r="A14397" t="s">
        <v>948</v>
      </c>
      <c r="B14397" t="s">
        <v>1500</v>
      </c>
      <c r="C14397" s="7">
        <v>44218.9031018519</v>
      </c>
      <c r="D14397" t="str">
        <f>VLOOKUP(A14397,Sheet2!$B$2:$E$1001,3,0)</f>
        <v>GIF</v>
      </c>
      <c r="E14397" t="str">
        <f>VLOOKUP(A14397,Sheet2!$B$2:$E$1001,4,0)</f>
        <v>public speaking</v>
      </c>
      <c r="F14397" t="str">
        <f>VLOOKUP(B14397,Sheet3!$B$2:$D$17,2,0)</f>
        <v>positive</v>
      </c>
      <c r="G14397">
        <f>VLOOKUP(B14397,Sheet3!$B$2:$D$17,3,0)</f>
        <v>45</v>
      </c>
      <c r="H14397">
        <f t="shared" si="672"/>
        <v>1</v>
      </c>
      <c r="I14397">
        <f t="shared" si="673"/>
        <v>5</v>
      </c>
      <c r="J14397" t="str">
        <f t="shared" si="674"/>
        <v>21-24</v>
      </c>
    </row>
    <row r="14398" spans="1:10">
      <c r="A14398" t="s">
        <v>948</v>
      </c>
      <c r="B14398" t="s">
        <v>1497</v>
      </c>
      <c r="C14398" s="7">
        <v>44323.4412037037</v>
      </c>
      <c r="D14398" t="str">
        <f>VLOOKUP(A14398,Sheet2!$B$2:$E$1001,3,0)</f>
        <v>GIF</v>
      </c>
      <c r="E14398" t="str">
        <f>VLOOKUP(A14398,Sheet2!$B$2:$E$1001,4,0)</f>
        <v>public speaking</v>
      </c>
      <c r="F14398" t="str">
        <f>VLOOKUP(B14398,Sheet3!$B$2:$D$17,2,0)</f>
        <v>positive</v>
      </c>
      <c r="G14398">
        <f>VLOOKUP(B14398,Sheet3!$B$2:$D$17,3,0)</f>
        <v>72</v>
      </c>
      <c r="H14398">
        <f t="shared" si="672"/>
        <v>5</v>
      </c>
      <c r="I14398">
        <f t="shared" si="673"/>
        <v>5</v>
      </c>
      <c r="J14398" t="str">
        <f t="shared" si="674"/>
        <v>9-12</v>
      </c>
    </row>
    <row r="14399" spans="1:10">
      <c r="A14399" t="s">
        <v>948</v>
      </c>
      <c r="B14399" t="s">
        <v>1491</v>
      </c>
      <c r="C14399" s="7">
        <v>44156.0278703704</v>
      </c>
      <c r="D14399" t="str">
        <f>VLOOKUP(A14399,Sheet2!$B$2:$E$1001,3,0)</f>
        <v>GIF</v>
      </c>
      <c r="E14399" t="str">
        <f>VLOOKUP(A14399,Sheet2!$B$2:$E$1001,4,0)</f>
        <v>public speaking</v>
      </c>
      <c r="F14399" t="str">
        <f>VLOOKUP(B14399,Sheet3!$B$2:$D$17,2,0)</f>
        <v>positive</v>
      </c>
      <c r="G14399">
        <f>VLOOKUP(B14399,Sheet3!$B$2:$D$17,3,0)</f>
        <v>30</v>
      </c>
      <c r="H14399">
        <f t="shared" si="672"/>
        <v>11</v>
      </c>
      <c r="I14399">
        <f t="shared" si="673"/>
        <v>6</v>
      </c>
      <c r="J14399" t="str">
        <f t="shared" si="674"/>
        <v>0-3</v>
      </c>
    </row>
    <row r="14400" spans="1:10">
      <c r="A14400" t="s">
        <v>948</v>
      </c>
      <c r="B14400" t="s">
        <v>1490</v>
      </c>
      <c r="C14400" s="7">
        <v>44314.3941666667</v>
      </c>
      <c r="D14400" t="str">
        <f>VLOOKUP(A14400,Sheet2!$B$2:$E$1001,3,0)</f>
        <v>GIF</v>
      </c>
      <c r="E14400" t="str">
        <f>VLOOKUP(A14400,Sheet2!$B$2:$E$1001,4,0)</f>
        <v>public speaking</v>
      </c>
      <c r="F14400" t="str">
        <f>VLOOKUP(B14400,Sheet3!$B$2:$D$17,2,0)</f>
        <v>negative</v>
      </c>
      <c r="G14400">
        <f>VLOOKUP(B14400,Sheet3!$B$2:$D$17,3,0)</f>
        <v>5</v>
      </c>
      <c r="H14400">
        <f t="shared" si="672"/>
        <v>4</v>
      </c>
      <c r="I14400">
        <f t="shared" si="673"/>
        <v>3</v>
      </c>
      <c r="J14400" t="str">
        <f t="shared" si="674"/>
        <v>9-12</v>
      </c>
    </row>
    <row r="14401" spans="1:10">
      <c r="A14401" t="s">
        <v>948</v>
      </c>
      <c r="B14401" t="s">
        <v>1500</v>
      </c>
      <c r="C14401" s="7">
        <v>44227.3439351852</v>
      </c>
      <c r="D14401" t="str">
        <f>VLOOKUP(A14401,Sheet2!$B$2:$E$1001,3,0)</f>
        <v>GIF</v>
      </c>
      <c r="E14401" t="str">
        <f>VLOOKUP(A14401,Sheet2!$B$2:$E$1001,4,0)</f>
        <v>public speaking</v>
      </c>
      <c r="F14401" t="str">
        <f>VLOOKUP(B14401,Sheet3!$B$2:$D$17,2,0)</f>
        <v>positive</v>
      </c>
      <c r="G14401">
        <f>VLOOKUP(B14401,Sheet3!$B$2:$D$17,3,0)</f>
        <v>45</v>
      </c>
      <c r="H14401">
        <f t="shared" si="672"/>
        <v>1</v>
      </c>
      <c r="I14401">
        <f t="shared" si="673"/>
        <v>7</v>
      </c>
      <c r="J14401" t="str">
        <f t="shared" si="674"/>
        <v>6-9</v>
      </c>
    </row>
    <row r="14402" customFormat="1" spans="1:10">
      <c r="A14402" t="s">
        <v>948</v>
      </c>
      <c r="B14402" t="s">
        <v>1499</v>
      </c>
      <c r="C14402" s="7">
        <v>44303.1556828704</v>
      </c>
      <c r="D14402" t="str">
        <f>VLOOKUP(A14402,Sheet2!$B$2:$E$1001,3,0)</f>
        <v>GIF</v>
      </c>
      <c r="E14402" t="str">
        <f>VLOOKUP(A14402,Sheet2!$B$2:$E$1001,4,0)</f>
        <v>public speaking</v>
      </c>
      <c r="F14402" t="str">
        <f>VLOOKUP(B14402,Sheet3!$B$2:$D$17,2,0)</f>
        <v>negative</v>
      </c>
      <c r="G14402">
        <f>VLOOKUP(B14402,Sheet3!$B$2:$D$17,3,0)</f>
        <v>10</v>
      </c>
      <c r="H14402">
        <f t="shared" si="672"/>
        <v>4</v>
      </c>
      <c r="I14402">
        <f t="shared" si="673"/>
        <v>6</v>
      </c>
      <c r="J14402" t="str">
        <f t="shared" si="674"/>
        <v>3-6</v>
      </c>
    </row>
    <row r="14403" spans="1:10">
      <c r="A14403" t="s">
        <v>948</v>
      </c>
      <c r="B14403" t="s">
        <v>1491</v>
      </c>
      <c r="C14403" s="7">
        <v>44279.9603703704</v>
      </c>
      <c r="D14403" t="str">
        <f>VLOOKUP(A14403,Sheet2!$B$2:$E$1001,3,0)</f>
        <v>GIF</v>
      </c>
      <c r="E14403" t="str">
        <f>VLOOKUP(A14403,Sheet2!$B$2:$E$1001,4,0)</f>
        <v>public speaking</v>
      </c>
      <c r="F14403" t="str">
        <f>VLOOKUP(B14403,Sheet3!$B$2:$D$17,2,0)</f>
        <v>positive</v>
      </c>
      <c r="G14403">
        <f>VLOOKUP(B14403,Sheet3!$B$2:$D$17,3,0)</f>
        <v>30</v>
      </c>
      <c r="H14403">
        <f t="shared" ref="H14403:H14466" si="675">MONTH(C14403)</f>
        <v>3</v>
      </c>
      <c r="I14403">
        <f t="shared" ref="I14403:I14466" si="676">WEEKDAY(C14403,2)</f>
        <v>3</v>
      </c>
      <c r="J14403" t="str">
        <f t="shared" ref="J14403:J14466" si="677">TEXT(INT(HOUR(C14403)/3)*3,"0")&amp;"-"&amp;TEXT(INT(HOUR(C14403)/3)*3+3,"0")</f>
        <v>21-24</v>
      </c>
    </row>
    <row r="14404" spans="1:10">
      <c r="A14404" t="s">
        <v>948</v>
      </c>
      <c r="B14404" t="s">
        <v>1499</v>
      </c>
      <c r="C14404" s="7">
        <v>44185.5515972222</v>
      </c>
      <c r="D14404" t="str">
        <f>VLOOKUP(A14404,Sheet2!$B$2:$E$1001,3,0)</f>
        <v>GIF</v>
      </c>
      <c r="E14404" t="str">
        <f>VLOOKUP(A14404,Sheet2!$B$2:$E$1001,4,0)</f>
        <v>public speaking</v>
      </c>
      <c r="F14404" t="str">
        <f>VLOOKUP(B14404,Sheet3!$B$2:$D$17,2,0)</f>
        <v>negative</v>
      </c>
      <c r="G14404">
        <f>VLOOKUP(B14404,Sheet3!$B$2:$D$17,3,0)</f>
        <v>10</v>
      </c>
      <c r="H14404">
        <f t="shared" si="675"/>
        <v>12</v>
      </c>
      <c r="I14404">
        <f t="shared" si="676"/>
        <v>7</v>
      </c>
      <c r="J14404" t="str">
        <f t="shared" si="677"/>
        <v>12-15</v>
      </c>
    </row>
    <row r="14405" spans="1:10">
      <c r="A14405" t="s">
        <v>948</v>
      </c>
      <c r="B14405" t="s">
        <v>1503</v>
      </c>
      <c r="C14405" s="7">
        <v>44140.1657407407</v>
      </c>
      <c r="D14405" t="str">
        <f>VLOOKUP(A14405,Sheet2!$B$2:$E$1001,3,0)</f>
        <v>GIF</v>
      </c>
      <c r="E14405" t="str">
        <f>VLOOKUP(A14405,Sheet2!$B$2:$E$1001,4,0)</f>
        <v>public speaking</v>
      </c>
      <c r="F14405" t="str">
        <f>VLOOKUP(B14405,Sheet3!$B$2:$D$17,2,0)</f>
        <v>negative</v>
      </c>
      <c r="G14405">
        <f>VLOOKUP(B14405,Sheet3!$B$2:$D$17,3,0)</f>
        <v>12</v>
      </c>
      <c r="H14405">
        <f t="shared" si="675"/>
        <v>11</v>
      </c>
      <c r="I14405">
        <f t="shared" si="676"/>
        <v>4</v>
      </c>
      <c r="J14405" t="str">
        <f t="shared" si="677"/>
        <v>3-6</v>
      </c>
    </row>
    <row r="14406" spans="1:10">
      <c r="A14406" t="s">
        <v>948</v>
      </c>
      <c r="B14406" t="s">
        <v>1499</v>
      </c>
      <c r="C14406" s="7">
        <v>44095.6916898148</v>
      </c>
      <c r="D14406" t="str">
        <f>VLOOKUP(A14406,Sheet2!$B$2:$E$1001,3,0)</f>
        <v>GIF</v>
      </c>
      <c r="E14406" t="str">
        <f>VLOOKUP(A14406,Sheet2!$B$2:$E$1001,4,0)</f>
        <v>public speaking</v>
      </c>
      <c r="F14406" t="str">
        <f>VLOOKUP(B14406,Sheet3!$B$2:$D$17,2,0)</f>
        <v>negative</v>
      </c>
      <c r="G14406">
        <f>VLOOKUP(B14406,Sheet3!$B$2:$D$17,3,0)</f>
        <v>10</v>
      </c>
      <c r="H14406">
        <f t="shared" si="675"/>
        <v>9</v>
      </c>
      <c r="I14406">
        <f t="shared" si="676"/>
        <v>1</v>
      </c>
      <c r="J14406" t="str">
        <f t="shared" si="677"/>
        <v>15-18</v>
      </c>
    </row>
    <row r="14407" spans="1:10">
      <c r="A14407" t="s">
        <v>950</v>
      </c>
      <c r="B14407" t="s">
        <v>1498</v>
      </c>
      <c r="C14407" s="7">
        <v>44161.6333449074</v>
      </c>
      <c r="D14407" t="str">
        <f>VLOOKUP(A14407,Sheet2!$B$2:$E$1001,3,0)</f>
        <v>photo</v>
      </c>
      <c r="E14407" t="str">
        <f>VLOOKUP(A14407,Sheet2!$B$2:$E$1001,4,0)</f>
        <v>cooking</v>
      </c>
      <c r="F14407" t="str">
        <f>VLOOKUP(B14407,Sheet3!$B$2:$D$17,2,0)</f>
        <v>positive</v>
      </c>
      <c r="G14407">
        <f>VLOOKUP(B14407,Sheet3!$B$2:$D$17,3,0)</f>
        <v>50</v>
      </c>
      <c r="H14407">
        <f t="shared" si="675"/>
        <v>11</v>
      </c>
      <c r="I14407">
        <f t="shared" si="676"/>
        <v>4</v>
      </c>
      <c r="J14407" t="str">
        <f t="shared" si="677"/>
        <v>15-18</v>
      </c>
    </row>
    <row r="14408" spans="1:10">
      <c r="A14408" t="s">
        <v>950</v>
      </c>
      <c r="B14408" t="s">
        <v>1498</v>
      </c>
      <c r="C14408" s="7">
        <v>44093.6772453704</v>
      </c>
      <c r="D14408" t="str">
        <f>VLOOKUP(A14408,Sheet2!$B$2:$E$1001,3,0)</f>
        <v>photo</v>
      </c>
      <c r="E14408" t="str">
        <f>VLOOKUP(A14408,Sheet2!$B$2:$E$1001,4,0)</f>
        <v>cooking</v>
      </c>
      <c r="F14408" t="str">
        <f>VLOOKUP(B14408,Sheet3!$B$2:$D$17,2,0)</f>
        <v>positive</v>
      </c>
      <c r="G14408">
        <f>VLOOKUP(B14408,Sheet3!$B$2:$D$17,3,0)</f>
        <v>50</v>
      </c>
      <c r="H14408">
        <f t="shared" si="675"/>
        <v>9</v>
      </c>
      <c r="I14408">
        <f t="shared" si="676"/>
        <v>6</v>
      </c>
      <c r="J14408" t="str">
        <f t="shared" si="677"/>
        <v>15-18</v>
      </c>
    </row>
    <row r="14409" spans="1:10">
      <c r="A14409" t="s">
        <v>950</v>
      </c>
      <c r="B14409" t="s">
        <v>1503</v>
      </c>
      <c r="C14409" s="7">
        <v>44360.4913657407</v>
      </c>
      <c r="D14409" t="str">
        <f>VLOOKUP(A14409,Sheet2!$B$2:$E$1001,3,0)</f>
        <v>photo</v>
      </c>
      <c r="E14409" t="str">
        <f>VLOOKUP(A14409,Sheet2!$B$2:$E$1001,4,0)</f>
        <v>cooking</v>
      </c>
      <c r="F14409" t="str">
        <f>VLOOKUP(B14409,Sheet3!$B$2:$D$17,2,0)</f>
        <v>negative</v>
      </c>
      <c r="G14409">
        <f>VLOOKUP(B14409,Sheet3!$B$2:$D$17,3,0)</f>
        <v>12</v>
      </c>
      <c r="H14409">
        <f t="shared" si="675"/>
        <v>6</v>
      </c>
      <c r="I14409">
        <f t="shared" si="676"/>
        <v>7</v>
      </c>
      <c r="J14409" t="str">
        <f t="shared" si="677"/>
        <v>9-12</v>
      </c>
    </row>
    <row r="14410" spans="1:10">
      <c r="A14410" t="s">
        <v>950</v>
      </c>
      <c r="B14410" t="s">
        <v>1502</v>
      </c>
      <c r="C14410" s="7">
        <v>44081.7373958333</v>
      </c>
      <c r="D14410" t="str">
        <f>VLOOKUP(A14410,Sheet2!$B$2:$E$1001,3,0)</f>
        <v>photo</v>
      </c>
      <c r="E14410" t="str">
        <f>VLOOKUP(A14410,Sheet2!$B$2:$E$1001,4,0)</f>
        <v>cooking</v>
      </c>
      <c r="F14410" t="str">
        <f>VLOOKUP(B14410,Sheet3!$B$2:$D$17,2,0)</f>
        <v>negative</v>
      </c>
      <c r="G14410">
        <f>VLOOKUP(B14410,Sheet3!$B$2:$D$17,3,0)</f>
        <v>15</v>
      </c>
      <c r="H14410">
        <f t="shared" si="675"/>
        <v>9</v>
      </c>
      <c r="I14410">
        <f t="shared" si="676"/>
        <v>1</v>
      </c>
      <c r="J14410" t="str">
        <f t="shared" si="677"/>
        <v>15-18</v>
      </c>
    </row>
    <row r="14411" spans="1:10">
      <c r="A14411" t="s">
        <v>950</v>
      </c>
      <c r="B14411" t="s">
        <v>1500</v>
      </c>
      <c r="C14411" s="7">
        <v>44209.7968171296</v>
      </c>
      <c r="D14411" t="str">
        <f>VLOOKUP(A14411,Sheet2!$B$2:$E$1001,3,0)</f>
        <v>photo</v>
      </c>
      <c r="E14411" t="str">
        <f>VLOOKUP(A14411,Sheet2!$B$2:$E$1001,4,0)</f>
        <v>cooking</v>
      </c>
      <c r="F14411" t="str">
        <f>VLOOKUP(B14411,Sheet3!$B$2:$D$17,2,0)</f>
        <v>positive</v>
      </c>
      <c r="G14411">
        <f>VLOOKUP(B14411,Sheet3!$B$2:$D$17,3,0)</f>
        <v>45</v>
      </c>
      <c r="H14411">
        <f t="shared" si="675"/>
        <v>1</v>
      </c>
      <c r="I14411">
        <f t="shared" si="676"/>
        <v>3</v>
      </c>
      <c r="J14411" t="str">
        <f t="shared" si="677"/>
        <v>18-21</v>
      </c>
    </row>
    <row r="14412" spans="1:10">
      <c r="A14412" t="s">
        <v>950</v>
      </c>
      <c r="B14412" t="s">
        <v>1495</v>
      </c>
      <c r="C14412" s="7">
        <v>44333.2842939815</v>
      </c>
      <c r="D14412" t="str">
        <f>VLOOKUP(A14412,Sheet2!$B$2:$E$1001,3,0)</f>
        <v>photo</v>
      </c>
      <c r="E14412" t="str">
        <f>VLOOKUP(A14412,Sheet2!$B$2:$E$1001,4,0)</f>
        <v>cooking</v>
      </c>
      <c r="F14412" t="str">
        <f>VLOOKUP(B14412,Sheet3!$B$2:$D$17,2,0)</f>
        <v>positive</v>
      </c>
      <c r="G14412">
        <f>VLOOKUP(B14412,Sheet3!$B$2:$D$17,3,0)</f>
        <v>75</v>
      </c>
      <c r="H14412">
        <f t="shared" si="675"/>
        <v>5</v>
      </c>
      <c r="I14412">
        <f t="shared" si="676"/>
        <v>1</v>
      </c>
      <c r="J14412" t="str">
        <f t="shared" si="677"/>
        <v>6-9</v>
      </c>
    </row>
    <row r="14413" spans="1:10">
      <c r="A14413" t="s">
        <v>950</v>
      </c>
      <c r="B14413" t="s">
        <v>1500</v>
      </c>
      <c r="C14413" s="7">
        <v>44347.3871296296</v>
      </c>
      <c r="D14413" t="str">
        <f>VLOOKUP(A14413,Sheet2!$B$2:$E$1001,3,0)</f>
        <v>photo</v>
      </c>
      <c r="E14413" t="str">
        <f>VLOOKUP(A14413,Sheet2!$B$2:$E$1001,4,0)</f>
        <v>cooking</v>
      </c>
      <c r="F14413" t="str">
        <f>VLOOKUP(B14413,Sheet3!$B$2:$D$17,2,0)</f>
        <v>positive</v>
      </c>
      <c r="G14413">
        <f>VLOOKUP(B14413,Sheet3!$B$2:$D$17,3,0)</f>
        <v>45</v>
      </c>
      <c r="H14413">
        <f t="shared" si="675"/>
        <v>5</v>
      </c>
      <c r="I14413">
        <f t="shared" si="676"/>
        <v>1</v>
      </c>
      <c r="J14413" t="str">
        <f t="shared" si="677"/>
        <v>9-12</v>
      </c>
    </row>
    <row r="14414" spans="1:10">
      <c r="A14414" t="s">
        <v>950</v>
      </c>
      <c r="B14414" t="s">
        <v>1487</v>
      </c>
      <c r="C14414" s="7">
        <v>44212.7510300926</v>
      </c>
      <c r="D14414" t="str">
        <f>VLOOKUP(A14414,Sheet2!$B$2:$E$1001,3,0)</f>
        <v>photo</v>
      </c>
      <c r="E14414" t="str">
        <f>VLOOKUP(A14414,Sheet2!$B$2:$E$1001,4,0)</f>
        <v>cooking</v>
      </c>
      <c r="F14414" t="str">
        <f>VLOOKUP(B14414,Sheet3!$B$2:$D$17,2,0)</f>
        <v>positive</v>
      </c>
      <c r="G14414">
        <f>VLOOKUP(B14414,Sheet3!$B$2:$D$17,3,0)</f>
        <v>70</v>
      </c>
      <c r="H14414">
        <f t="shared" si="675"/>
        <v>1</v>
      </c>
      <c r="I14414">
        <f t="shared" si="676"/>
        <v>6</v>
      </c>
      <c r="J14414" t="str">
        <f t="shared" si="677"/>
        <v>18-21</v>
      </c>
    </row>
    <row r="14415" spans="1:10">
      <c r="A14415" t="s">
        <v>950</v>
      </c>
      <c r="B14415" t="s">
        <v>1497</v>
      </c>
      <c r="C14415" s="7">
        <v>44334.5549074074</v>
      </c>
      <c r="D14415" t="str">
        <f>VLOOKUP(A14415,Sheet2!$B$2:$E$1001,3,0)</f>
        <v>photo</v>
      </c>
      <c r="E14415" t="str">
        <f>VLOOKUP(A14415,Sheet2!$B$2:$E$1001,4,0)</f>
        <v>cooking</v>
      </c>
      <c r="F14415" t="str">
        <f>VLOOKUP(B14415,Sheet3!$B$2:$D$17,2,0)</f>
        <v>positive</v>
      </c>
      <c r="G14415">
        <f>VLOOKUP(B14415,Sheet3!$B$2:$D$17,3,0)</f>
        <v>72</v>
      </c>
      <c r="H14415">
        <f t="shared" si="675"/>
        <v>5</v>
      </c>
      <c r="I14415">
        <f t="shared" si="676"/>
        <v>2</v>
      </c>
      <c r="J14415" t="str">
        <f t="shared" si="677"/>
        <v>12-15</v>
      </c>
    </row>
    <row r="14416" customFormat="1" spans="1:10">
      <c r="A14416" t="s">
        <v>950</v>
      </c>
      <c r="B14416" t="s">
        <v>1498</v>
      </c>
      <c r="C14416" s="7">
        <v>44015.4688888889</v>
      </c>
      <c r="D14416" t="str">
        <f>VLOOKUP(A14416,Sheet2!$B$2:$E$1001,3,0)</f>
        <v>photo</v>
      </c>
      <c r="E14416" t="str">
        <f>VLOOKUP(A14416,Sheet2!$B$2:$E$1001,4,0)</f>
        <v>cooking</v>
      </c>
      <c r="F14416" t="str">
        <f>VLOOKUP(B14416,Sheet3!$B$2:$D$17,2,0)</f>
        <v>positive</v>
      </c>
      <c r="G14416">
        <f>VLOOKUP(B14416,Sheet3!$B$2:$D$17,3,0)</f>
        <v>50</v>
      </c>
      <c r="H14416">
        <f t="shared" si="675"/>
        <v>7</v>
      </c>
      <c r="I14416">
        <f t="shared" si="676"/>
        <v>5</v>
      </c>
      <c r="J14416" t="str">
        <f t="shared" si="677"/>
        <v>9-12</v>
      </c>
    </row>
    <row r="14417" spans="1:10">
      <c r="A14417" t="s">
        <v>950</v>
      </c>
      <c r="B14417" t="s">
        <v>1491</v>
      </c>
      <c r="C14417" s="7">
        <v>44011.9149537037</v>
      </c>
      <c r="D14417" t="str">
        <f>VLOOKUP(A14417,Sheet2!$B$2:$E$1001,3,0)</f>
        <v>photo</v>
      </c>
      <c r="E14417" t="str">
        <f>VLOOKUP(A14417,Sheet2!$B$2:$E$1001,4,0)</f>
        <v>cooking</v>
      </c>
      <c r="F14417" t="str">
        <f>VLOOKUP(B14417,Sheet3!$B$2:$D$17,2,0)</f>
        <v>positive</v>
      </c>
      <c r="G14417">
        <f>VLOOKUP(B14417,Sheet3!$B$2:$D$17,3,0)</f>
        <v>30</v>
      </c>
      <c r="H14417">
        <f t="shared" si="675"/>
        <v>6</v>
      </c>
      <c r="I14417">
        <f t="shared" si="676"/>
        <v>1</v>
      </c>
      <c r="J14417" t="str">
        <f t="shared" si="677"/>
        <v>21-24</v>
      </c>
    </row>
    <row r="14418" spans="1:10">
      <c r="A14418" t="s">
        <v>950</v>
      </c>
      <c r="B14418" t="s">
        <v>1494</v>
      </c>
      <c r="C14418" s="7">
        <v>44114.601400463</v>
      </c>
      <c r="D14418" t="str">
        <f>VLOOKUP(A14418,Sheet2!$B$2:$E$1001,3,0)</f>
        <v>photo</v>
      </c>
      <c r="E14418" t="str">
        <f>VLOOKUP(A14418,Sheet2!$B$2:$E$1001,4,0)</f>
        <v>cooking</v>
      </c>
      <c r="F14418" t="str">
        <f>VLOOKUP(B14418,Sheet3!$B$2:$D$17,2,0)</f>
        <v>positive</v>
      </c>
      <c r="G14418">
        <f>VLOOKUP(B14418,Sheet3!$B$2:$D$17,3,0)</f>
        <v>65</v>
      </c>
      <c r="H14418">
        <f t="shared" si="675"/>
        <v>10</v>
      </c>
      <c r="I14418">
        <f t="shared" si="676"/>
        <v>6</v>
      </c>
      <c r="J14418" t="str">
        <f t="shared" si="677"/>
        <v>12-15</v>
      </c>
    </row>
    <row r="14419" spans="1:10">
      <c r="A14419" t="s">
        <v>950</v>
      </c>
      <c r="B14419" t="s">
        <v>1490</v>
      </c>
      <c r="C14419" s="7">
        <v>44002.591724537</v>
      </c>
      <c r="D14419" t="str">
        <f>VLOOKUP(A14419,Sheet2!$B$2:$E$1001,3,0)</f>
        <v>photo</v>
      </c>
      <c r="E14419" t="str">
        <f>VLOOKUP(A14419,Sheet2!$B$2:$E$1001,4,0)</f>
        <v>cooking</v>
      </c>
      <c r="F14419" t="str">
        <f>VLOOKUP(B14419,Sheet3!$B$2:$D$17,2,0)</f>
        <v>negative</v>
      </c>
      <c r="G14419">
        <f>VLOOKUP(B14419,Sheet3!$B$2:$D$17,3,0)</f>
        <v>5</v>
      </c>
      <c r="H14419">
        <f t="shared" si="675"/>
        <v>6</v>
      </c>
      <c r="I14419">
        <f t="shared" si="676"/>
        <v>6</v>
      </c>
      <c r="J14419" t="str">
        <f t="shared" si="677"/>
        <v>12-15</v>
      </c>
    </row>
    <row r="14420" spans="1:10">
      <c r="A14420" t="s">
        <v>950</v>
      </c>
      <c r="B14420" t="s">
        <v>1488</v>
      </c>
      <c r="C14420" s="7">
        <v>44138.5171990741</v>
      </c>
      <c r="D14420" t="str">
        <f>VLOOKUP(A14420,Sheet2!$B$2:$E$1001,3,0)</f>
        <v>photo</v>
      </c>
      <c r="E14420" t="str">
        <f>VLOOKUP(A14420,Sheet2!$B$2:$E$1001,4,0)</f>
        <v>cooking</v>
      </c>
      <c r="F14420" t="str">
        <f>VLOOKUP(B14420,Sheet3!$B$2:$D$17,2,0)</f>
        <v>negative</v>
      </c>
      <c r="G14420">
        <f>VLOOKUP(B14420,Sheet3!$B$2:$D$17,3,0)</f>
        <v>0</v>
      </c>
      <c r="H14420">
        <f t="shared" si="675"/>
        <v>11</v>
      </c>
      <c r="I14420">
        <f t="shared" si="676"/>
        <v>2</v>
      </c>
      <c r="J14420" t="str">
        <f t="shared" si="677"/>
        <v>12-15</v>
      </c>
    </row>
    <row r="14421" spans="1:10">
      <c r="A14421" t="s">
        <v>950</v>
      </c>
      <c r="B14421" t="s">
        <v>1503</v>
      </c>
      <c r="C14421" s="7">
        <v>44208.4594907407</v>
      </c>
      <c r="D14421" t="str">
        <f>VLOOKUP(A14421,Sheet2!$B$2:$E$1001,3,0)</f>
        <v>photo</v>
      </c>
      <c r="E14421" t="str">
        <f>VLOOKUP(A14421,Sheet2!$B$2:$E$1001,4,0)</f>
        <v>cooking</v>
      </c>
      <c r="F14421" t="str">
        <f>VLOOKUP(B14421,Sheet3!$B$2:$D$17,2,0)</f>
        <v>negative</v>
      </c>
      <c r="G14421">
        <f>VLOOKUP(B14421,Sheet3!$B$2:$D$17,3,0)</f>
        <v>12</v>
      </c>
      <c r="H14421">
        <f t="shared" si="675"/>
        <v>1</v>
      </c>
      <c r="I14421">
        <f t="shared" si="676"/>
        <v>2</v>
      </c>
      <c r="J14421" t="str">
        <f t="shared" si="677"/>
        <v>9-12</v>
      </c>
    </row>
    <row r="14422" spans="1:10">
      <c r="A14422" t="s">
        <v>950</v>
      </c>
      <c r="B14422" t="s">
        <v>1500</v>
      </c>
      <c r="C14422" s="7">
        <v>44253.2146759259</v>
      </c>
      <c r="D14422" t="str">
        <f>VLOOKUP(A14422,Sheet2!$B$2:$E$1001,3,0)</f>
        <v>photo</v>
      </c>
      <c r="E14422" t="str">
        <f>VLOOKUP(A14422,Sheet2!$B$2:$E$1001,4,0)</f>
        <v>cooking</v>
      </c>
      <c r="F14422" t="str">
        <f>VLOOKUP(B14422,Sheet3!$B$2:$D$17,2,0)</f>
        <v>positive</v>
      </c>
      <c r="G14422">
        <f>VLOOKUP(B14422,Sheet3!$B$2:$D$17,3,0)</f>
        <v>45</v>
      </c>
      <c r="H14422">
        <f t="shared" si="675"/>
        <v>2</v>
      </c>
      <c r="I14422">
        <f t="shared" si="676"/>
        <v>5</v>
      </c>
      <c r="J14422" t="str">
        <f t="shared" si="677"/>
        <v>3-6</v>
      </c>
    </row>
    <row r="14423" spans="1:10">
      <c r="A14423" t="s">
        <v>950</v>
      </c>
      <c r="B14423" t="s">
        <v>1492</v>
      </c>
      <c r="C14423" s="7">
        <v>44264.9952777778</v>
      </c>
      <c r="D14423" t="str">
        <f>VLOOKUP(A14423,Sheet2!$B$2:$E$1001,3,0)</f>
        <v>photo</v>
      </c>
      <c r="E14423" t="str">
        <f>VLOOKUP(A14423,Sheet2!$B$2:$E$1001,4,0)</f>
        <v>cooking</v>
      </c>
      <c r="F14423" t="str">
        <f>VLOOKUP(B14423,Sheet3!$B$2:$D$17,2,0)</f>
        <v>neutral</v>
      </c>
      <c r="G14423">
        <f>VLOOKUP(B14423,Sheet3!$B$2:$D$17,3,0)</f>
        <v>20</v>
      </c>
      <c r="H14423">
        <f t="shared" si="675"/>
        <v>3</v>
      </c>
      <c r="I14423">
        <f t="shared" si="676"/>
        <v>2</v>
      </c>
      <c r="J14423" t="str">
        <f t="shared" si="677"/>
        <v>21-24</v>
      </c>
    </row>
    <row r="14424" spans="1:10">
      <c r="A14424" t="s">
        <v>950</v>
      </c>
      <c r="B14424" t="s">
        <v>1495</v>
      </c>
      <c r="C14424" s="7">
        <v>44224.902974537</v>
      </c>
      <c r="D14424" t="str">
        <f>VLOOKUP(A14424,Sheet2!$B$2:$E$1001,3,0)</f>
        <v>photo</v>
      </c>
      <c r="E14424" t="str">
        <f>VLOOKUP(A14424,Sheet2!$B$2:$E$1001,4,0)</f>
        <v>cooking</v>
      </c>
      <c r="F14424" t="str">
        <f>VLOOKUP(B14424,Sheet3!$B$2:$D$17,2,0)</f>
        <v>positive</v>
      </c>
      <c r="G14424">
        <f>VLOOKUP(B14424,Sheet3!$B$2:$D$17,3,0)</f>
        <v>75</v>
      </c>
      <c r="H14424">
        <f t="shared" si="675"/>
        <v>1</v>
      </c>
      <c r="I14424">
        <f t="shared" si="676"/>
        <v>4</v>
      </c>
      <c r="J14424" t="str">
        <f t="shared" si="677"/>
        <v>21-24</v>
      </c>
    </row>
    <row r="14425" spans="1:10">
      <c r="A14425" t="s">
        <v>952</v>
      </c>
      <c r="B14425" t="s">
        <v>1500</v>
      </c>
      <c r="C14425" s="7">
        <v>44092.608900463</v>
      </c>
      <c r="D14425" t="str">
        <f>VLOOKUP(A14425,Sheet2!$B$2:$E$1001,3,0)</f>
        <v>audio</v>
      </c>
      <c r="E14425" t="str">
        <f>VLOOKUP(A14425,Sheet2!$B$2:$E$1001,4,0)</f>
        <v>tennis</v>
      </c>
      <c r="F14425" t="str">
        <f>VLOOKUP(B14425,Sheet3!$B$2:$D$17,2,0)</f>
        <v>positive</v>
      </c>
      <c r="G14425">
        <f>VLOOKUP(B14425,Sheet3!$B$2:$D$17,3,0)</f>
        <v>45</v>
      </c>
      <c r="H14425">
        <f t="shared" si="675"/>
        <v>9</v>
      </c>
      <c r="I14425">
        <f t="shared" si="676"/>
        <v>5</v>
      </c>
      <c r="J14425" t="str">
        <f t="shared" si="677"/>
        <v>12-15</v>
      </c>
    </row>
    <row r="14426" spans="1:10">
      <c r="A14426" t="s">
        <v>952</v>
      </c>
      <c r="B14426" t="s">
        <v>1494</v>
      </c>
      <c r="C14426" s="7">
        <v>44085.3051967593</v>
      </c>
      <c r="D14426" t="str">
        <f>VLOOKUP(A14426,Sheet2!$B$2:$E$1001,3,0)</f>
        <v>audio</v>
      </c>
      <c r="E14426" t="str">
        <f>VLOOKUP(A14426,Sheet2!$B$2:$E$1001,4,0)</f>
        <v>tennis</v>
      </c>
      <c r="F14426" t="str">
        <f>VLOOKUP(B14426,Sheet3!$B$2:$D$17,2,0)</f>
        <v>positive</v>
      </c>
      <c r="G14426">
        <f>VLOOKUP(B14426,Sheet3!$B$2:$D$17,3,0)</f>
        <v>65</v>
      </c>
      <c r="H14426">
        <f t="shared" si="675"/>
        <v>9</v>
      </c>
      <c r="I14426">
        <f t="shared" si="676"/>
        <v>5</v>
      </c>
      <c r="J14426" t="str">
        <f t="shared" si="677"/>
        <v>6-9</v>
      </c>
    </row>
    <row r="14427" spans="1:10">
      <c r="A14427" t="s">
        <v>952</v>
      </c>
      <c r="B14427" t="s">
        <v>1485</v>
      </c>
      <c r="C14427" s="7">
        <v>44053.1791666667</v>
      </c>
      <c r="D14427" t="str">
        <f>VLOOKUP(A14427,Sheet2!$B$2:$E$1001,3,0)</f>
        <v>audio</v>
      </c>
      <c r="E14427" t="str">
        <f>VLOOKUP(A14427,Sheet2!$B$2:$E$1001,4,0)</f>
        <v>tennis</v>
      </c>
      <c r="F14427" t="str">
        <f>VLOOKUP(B14427,Sheet3!$B$2:$D$17,2,0)</f>
        <v>positive</v>
      </c>
      <c r="G14427">
        <f>VLOOKUP(B14427,Sheet3!$B$2:$D$17,3,0)</f>
        <v>60</v>
      </c>
      <c r="H14427">
        <f t="shared" si="675"/>
        <v>8</v>
      </c>
      <c r="I14427">
        <f t="shared" si="676"/>
        <v>1</v>
      </c>
      <c r="J14427" t="str">
        <f t="shared" si="677"/>
        <v>3-6</v>
      </c>
    </row>
    <row r="14428" spans="1:10">
      <c r="A14428" t="s">
        <v>952</v>
      </c>
      <c r="B14428" t="s">
        <v>1491</v>
      </c>
      <c r="C14428" s="7">
        <v>44264.8136689815</v>
      </c>
      <c r="D14428" t="str">
        <f>VLOOKUP(A14428,Sheet2!$B$2:$E$1001,3,0)</f>
        <v>audio</v>
      </c>
      <c r="E14428" t="str">
        <f>VLOOKUP(A14428,Sheet2!$B$2:$E$1001,4,0)</f>
        <v>tennis</v>
      </c>
      <c r="F14428" t="str">
        <f>VLOOKUP(B14428,Sheet3!$B$2:$D$17,2,0)</f>
        <v>positive</v>
      </c>
      <c r="G14428">
        <f>VLOOKUP(B14428,Sheet3!$B$2:$D$17,3,0)</f>
        <v>30</v>
      </c>
      <c r="H14428">
        <f t="shared" si="675"/>
        <v>3</v>
      </c>
      <c r="I14428">
        <f t="shared" si="676"/>
        <v>2</v>
      </c>
      <c r="J14428" t="str">
        <f t="shared" si="677"/>
        <v>18-21</v>
      </c>
    </row>
    <row r="14429" spans="1:10">
      <c r="A14429" t="s">
        <v>952</v>
      </c>
      <c r="B14429" t="s">
        <v>1488</v>
      </c>
      <c r="C14429" s="7">
        <v>44268.1531944444</v>
      </c>
      <c r="D14429" t="str">
        <f>VLOOKUP(A14429,Sheet2!$B$2:$E$1001,3,0)</f>
        <v>audio</v>
      </c>
      <c r="E14429" t="str">
        <f>VLOOKUP(A14429,Sheet2!$B$2:$E$1001,4,0)</f>
        <v>tennis</v>
      </c>
      <c r="F14429" t="str">
        <f>VLOOKUP(B14429,Sheet3!$B$2:$D$17,2,0)</f>
        <v>negative</v>
      </c>
      <c r="G14429">
        <f>VLOOKUP(B14429,Sheet3!$B$2:$D$17,3,0)</f>
        <v>0</v>
      </c>
      <c r="H14429">
        <f t="shared" si="675"/>
        <v>3</v>
      </c>
      <c r="I14429">
        <f t="shared" si="676"/>
        <v>6</v>
      </c>
      <c r="J14429" t="str">
        <f t="shared" si="677"/>
        <v>3-6</v>
      </c>
    </row>
    <row r="14430" spans="1:10">
      <c r="A14430" t="s">
        <v>952</v>
      </c>
      <c r="B14430" t="s">
        <v>1498</v>
      </c>
      <c r="C14430" s="7">
        <v>44003.8675231481</v>
      </c>
      <c r="D14430" t="str">
        <f>VLOOKUP(A14430,Sheet2!$B$2:$E$1001,3,0)</f>
        <v>audio</v>
      </c>
      <c r="E14430" t="str">
        <f>VLOOKUP(A14430,Sheet2!$B$2:$E$1001,4,0)</f>
        <v>tennis</v>
      </c>
      <c r="F14430" t="str">
        <f>VLOOKUP(B14430,Sheet3!$B$2:$D$17,2,0)</f>
        <v>positive</v>
      </c>
      <c r="G14430">
        <f>VLOOKUP(B14430,Sheet3!$B$2:$D$17,3,0)</f>
        <v>50</v>
      </c>
      <c r="H14430">
        <f t="shared" si="675"/>
        <v>6</v>
      </c>
      <c r="I14430">
        <f t="shared" si="676"/>
        <v>7</v>
      </c>
      <c r="J14430" t="str">
        <f t="shared" si="677"/>
        <v>18-21</v>
      </c>
    </row>
    <row r="14431" spans="1:10">
      <c r="A14431" t="s">
        <v>952</v>
      </c>
      <c r="B14431" t="s">
        <v>1491</v>
      </c>
      <c r="C14431" s="7">
        <v>44131.2968634259</v>
      </c>
      <c r="D14431" t="str">
        <f>VLOOKUP(A14431,Sheet2!$B$2:$E$1001,3,0)</f>
        <v>audio</v>
      </c>
      <c r="E14431" t="str">
        <f>VLOOKUP(A14431,Sheet2!$B$2:$E$1001,4,0)</f>
        <v>tennis</v>
      </c>
      <c r="F14431" t="str">
        <f>VLOOKUP(B14431,Sheet3!$B$2:$D$17,2,0)</f>
        <v>positive</v>
      </c>
      <c r="G14431">
        <f>VLOOKUP(B14431,Sheet3!$B$2:$D$17,3,0)</f>
        <v>30</v>
      </c>
      <c r="H14431">
        <f t="shared" si="675"/>
        <v>10</v>
      </c>
      <c r="I14431">
        <f t="shared" si="676"/>
        <v>2</v>
      </c>
      <c r="J14431" t="str">
        <f t="shared" si="677"/>
        <v>6-9</v>
      </c>
    </row>
    <row r="14432" spans="1:10">
      <c r="A14432" t="s">
        <v>952</v>
      </c>
      <c r="B14432" t="s">
        <v>1498</v>
      </c>
      <c r="C14432" s="7">
        <v>44271.6788310185</v>
      </c>
      <c r="D14432" t="str">
        <f>VLOOKUP(A14432,Sheet2!$B$2:$E$1001,3,0)</f>
        <v>audio</v>
      </c>
      <c r="E14432" t="str">
        <f>VLOOKUP(A14432,Sheet2!$B$2:$E$1001,4,0)</f>
        <v>tennis</v>
      </c>
      <c r="F14432" t="str">
        <f>VLOOKUP(B14432,Sheet3!$B$2:$D$17,2,0)</f>
        <v>positive</v>
      </c>
      <c r="G14432">
        <f>VLOOKUP(B14432,Sheet3!$B$2:$D$17,3,0)</f>
        <v>50</v>
      </c>
      <c r="H14432">
        <f t="shared" si="675"/>
        <v>3</v>
      </c>
      <c r="I14432">
        <f t="shared" si="676"/>
        <v>2</v>
      </c>
      <c r="J14432" t="str">
        <f t="shared" si="677"/>
        <v>15-18</v>
      </c>
    </row>
    <row r="14433" spans="1:10">
      <c r="A14433" t="s">
        <v>954</v>
      </c>
      <c r="B14433" t="s">
        <v>1496</v>
      </c>
      <c r="C14433" s="7">
        <v>44207.4254513889</v>
      </c>
      <c r="D14433" t="str">
        <f>VLOOKUP(A14433,Sheet2!$B$2:$E$1001,3,0)</f>
        <v>audio</v>
      </c>
      <c r="E14433" t="str">
        <f>VLOOKUP(A14433,Sheet2!$B$2:$E$1001,4,0)</f>
        <v>education</v>
      </c>
      <c r="F14433" t="str">
        <f>VLOOKUP(B14433,Sheet3!$B$2:$D$17,2,0)</f>
        <v>positive</v>
      </c>
      <c r="G14433">
        <f>VLOOKUP(B14433,Sheet3!$B$2:$D$17,3,0)</f>
        <v>70</v>
      </c>
      <c r="H14433">
        <f t="shared" si="675"/>
        <v>1</v>
      </c>
      <c r="I14433">
        <f t="shared" si="676"/>
        <v>1</v>
      </c>
      <c r="J14433" t="str">
        <f t="shared" si="677"/>
        <v>9-12</v>
      </c>
    </row>
    <row r="14434" spans="1:10">
      <c r="A14434" t="s">
        <v>954</v>
      </c>
      <c r="B14434" t="s">
        <v>1500</v>
      </c>
      <c r="C14434" s="7">
        <v>44323.3584722222</v>
      </c>
      <c r="D14434" t="str">
        <f>VLOOKUP(A14434,Sheet2!$B$2:$E$1001,3,0)</f>
        <v>audio</v>
      </c>
      <c r="E14434" t="str">
        <f>VLOOKUP(A14434,Sheet2!$B$2:$E$1001,4,0)</f>
        <v>education</v>
      </c>
      <c r="F14434" t="str">
        <f>VLOOKUP(B14434,Sheet3!$B$2:$D$17,2,0)</f>
        <v>positive</v>
      </c>
      <c r="G14434">
        <f>VLOOKUP(B14434,Sheet3!$B$2:$D$17,3,0)</f>
        <v>45</v>
      </c>
      <c r="H14434">
        <f t="shared" si="675"/>
        <v>5</v>
      </c>
      <c r="I14434">
        <f t="shared" si="676"/>
        <v>5</v>
      </c>
      <c r="J14434" t="str">
        <f t="shared" si="677"/>
        <v>6-9</v>
      </c>
    </row>
    <row r="14435" spans="1:10">
      <c r="A14435" t="s">
        <v>954</v>
      </c>
      <c r="B14435" t="s">
        <v>1488</v>
      </c>
      <c r="C14435" s="7">
        <v>44325.0586226852</v>
      </c>
      <c r="D14435" t="str">
        <f>VLOOKUP(A14435,Sheet2!$B$2:$E$1001,3,0)</f>
        <v>audio</v>
      </c>
      <c r="E14435" t="str">
        <f>VLOOKUP(A14435,Sheet2!$B$2:$E$1001,4,0)</f>
        <v>education</v>
      </c>
      <c r="F14435" t="str">
        <f>VLOOKUP(B14435,Sheet3!$B$2:$D$17,2,0)</f>
        <v>negative</v>
      </c>
      <c r="G14435">
        <f>VLOOKUP(B14435,Sheet3!$B$2:$D$17,3,0)</f>
        <v>0</v>
      </c>
      <c r="H14435">
        <f t="shared" si="675"/>
        <v>5</v>
      </c>
      <c r="I14435">
        <f t="shared" si="676"/>
        <v>7</v>
      </c>
      <c r="J14435" t="str">
        <f t="shared" si="677"/>
        <v>0-3</v>
      </c>
    </row>
    <row r="14436" spans="1:10">
      <c r="A14436" t="s">
        <v>954</v>
      </c>
      <c r="B14436" t="s">
        <v>1499</v>
      </c>
      <c r="C14436" s="7">
        <v>44105.7175115741</v>
      </c>
      <c r="D14436" t="str">
        <f>VLOOKUP(A14436,Sheet2!$B$2:$E$1001,3,0)</f>
        <v>audio</v>
      </c>
      <c r="E14436" t="str">
        <f>VLOOKUP(A14436,Sheet2!$B$2:$E$1001,4,0)</f>
        <v>education</v>
      </c>
      <c r="F14436" t="str">
        <f>VLOOKUP(B14436,Sheet3!$B$2:$D$17,2,0)</f>
        <v>negative</v>
      </c>
      <c r="G14436">
        <f>VLOOKUP(B14436,Sheet3!$B$2:$D$17,3,0)</f>
        <v>10</v>
      </c>
      <c r="H14436">
        <f t="shared" si="675"/>
        <v>10</v>
      </c>
      <c r="I14436">
        <f t="shared" si="676"/>
        <v>4</v>
      </c>
      <c r="J14436" t="str">
        <f t="shared" si="677"/>
        <v>15-18</v>
      </c>
    </row>
    <row r="14437" spans="1:10">
      <c r="A14437" t="s">
        <v>954</v>
      </c>
      <c r="B14437" t="s">
        <v>1496</v>
      </c>
      <c r="C14437" s="7">
        <v>44167.5150462963</v>
      </c>
      <c r="D14437" t="str">
        <f>VLOOKUP(A14437,Sheet2!$B$2:$E$1001,3,0)</f>
        <v>audio</v>
      </c>
      <c r="E14437" t="str">
        <f>VLOOKUP(A14437,Sheet2!$B$2:$E$1001,4,0)</f>
        <v>education</v>
      </c>
      <c r="F14437" t="str">
        <f>VLOOKUP(B14437,Sheet3!$B$2:$D$17,2,0)</f>
        <v>positive</v>
      </c>
      <c r="G14437">
        <f>VLOOKUP(B14437,Sheet3!$B$2:$D$17,3,0)</f>
        <v>70</v>
      </c>
      <c r="H14437">
        <f t="shared" si="675"/>
        <v>12</v>
      </c>
      <c r="I14437">
        <f t="shared" si="676"/>
        <v>3</v>
      </c>
      <c r="J14437" t="str">
        <f t="shared" si="677"/>
        <v>12-15</v>
      </c>
    </row>
    <row r="14438" spans="1:10">
      <c r="A14438" t="s">
        <v>954</v>
      </c>
      <c r="B14438" t="s">
        <v>1487</v>
      </c>
      <c r="C14438" s="7">
        <v>44278.851875</v>
      </c>
      <c r="D14438" t="str">
        <f>VLOOKUP(A14438,Sheet2!$B$2:$E$1001,3,0)</f>
        <v>audio</v>
      </c>
      <c r="E14438" t="str">
        <f>VLOOKUP(A14438,Sheet2!$B$2:$E$1001,4,0)</f>
        <v>education</v>
      </c>
      <c r="F14438" t="str">
        <f>VLOOKUP(B14438,Sheet3!$B$2:$D$17,2,0)</f>
        <v>positive</v>
      </c>
      <c r="G14438">
        <f>VLOOKUP(B14438,Sheet3!$B$2:$D$17,3,0)</f>
        <v>70</v>
      </c>
      <c r="H14438">
        <f t="shared" si="675"/>
        <v>3</v>
      </c>
      <c r="I14438">
        <f t="shared" si="676"/>
        <v>2</v>
      </c>
      <c r="J14438" t="str">
        <f t="shared" si="677"/>
        <v>18-21</v>
      </c>
    </row>
    <row r="14439" spans="1:10">
      <c r="A14439" t="s">
        <v>954</v>
      </c>
      <c r="B14439" t="s">
        <v>1487</v>
      </c>
      <c r="C14439" s="7">
        <v>44282.0010069444</v>
      </c>
      <c r="D14439" t="str">
        <f>VLOOKUP(A14439,Sheet2!$B$2:$E$1001,3,0)</f>
        <v>audio</v>
      </c>
      <c r="E14439" t="str">
        <f>VLOOKUP(A14439,Sheet2!$B$2:$E$1001,4,0)</f>
        <v>education</v>
      </c>
      <c r="F14439" t="str">
        <f>VLOOKUP(B14439,Sheet3!$B$2:$D$17,2,0)</f>
        <v>positive</v>
      </c>
      <c r="G14439">
        <f>VLOOKUP(B14439,Sheet3!$B$2:$D$17,3,0)</f>
        <v>70</v>
      </c>
      <c r="H14439">
        <f t="shared" si="675"/>
        <v>3</v>
      </c>
      <c r="I14439">
        <f t="shared" si="676"/>
        <v>6</v>
      </c>
      <c r="J14439" t="str">
        <f t="shared" si="677"/>
        <v>0-3</v>
      </c>
    </row>
    <row r="14440" spans="1:10">
      <c r="A14440" t="s">
        <v>954</v>
      </c>
      <c r="B14440" t="s">
        <v>1500</v>
      </c>
      <c r="C14440" s="7">
        <v>44042.1661805556</v>
      </c>
      <c r="D14440" t="str">
        <f>VLOOKUP(A14440,Sheet2!$B$2:$E$1001,3,0)</f>
        <v>audio</v>
      </c>
      <c r="E14440" t="str">
        <f>VLOOKUP(A14440,Sheet2!$B$2:$E$1001,4,0)</f>
        <v>education</v>
      </c>
      <c r="F14440" t="str">
        <f>VLOOKUP(B14440,Sheet3!$B$2:$D$17,2,0)</f>
        <v>positive</v>
      </c>
      <c r="G14440">
        <f>VLOOKUP(B14440,Sheet3!$B$2:$D$17,3,0)</f>
        <v>45</v>
      </c>
      <c r="H14440">
        <f t="shared" si="675"/>
        <v>7</v>
      </c>
      <c r="I14440">
        <f t="shared" si="676"/>
        <v>4</v>
      </c>
      <c r="J14440" t="str">
        <f t="shared" si="677"/>
        <v>3-6</v>
      </c>
    </row>
    <row r="14441" spans="1:10">
      <c r="A14441" t="s">
        <v>954</v>
      </c>
      <c r="B14441" t="s">
        <v>1495</v>
      </c>
      <c r="C14441" s="7">
        <v>44114.7840856481</v>
      </c>
      <c r="D14441" t="str">
        <f>VLOOKUP(A14441,Sheet2!$B$2:$E$1001,3,0)</f>
        <v>audio</v>
      </c>
      <c r="E14441" t="str">
        <f>VLOOKUP(A14441,Sheet2!$B$2:$E$1001,4,0)</f>
        <v>education</v>
      </c>
      <c r="F14441" t="str">
        <f>VLOOKUP(B14441,Sheet3!$B$2:$D$17,2,0)</f>
        <v>positive</v>
      </c>
      <c r="G14441">
        <f>VLOOKUP(B14441,Sheet3!$B$2:$D$17,3,0)</f>
        <v>75</v>
      </c>
      <c r="H14441">
        <f t="shared" si="675"/>
        <v>10</v>
      </c>
      <c r="I14441">
        <f t="shared" si="676"/>
        <v>6</v>
      </c>
      <c r="J14441" t="str">
        <f t="shared" si="677"/>
        <v>18-21</v>
      </c>
    </row>
    <row r="14442" customFormat="1" spans="1:10">
      <c r="A14442" t="s">
        <v>954</v>
      </c>
      <c r="B14442" t="s">
        <v>1490</v>
      </c>
      <c r="C14442" s="7">
        <v>44191.3860069444</v>
      </c>
      <c r="D14442" t="str">
        <f>VLOOKUP(A14442,Sheet2!$B$2:$E$1001,3,0)</f>
        <v>audio</v>
      </c>
      <c r="E14442" t="str">
        <f>VLOOKUP(A14442,Sheet2!$B$2:$E$1001,4,0)</f>
        <v>education</v>
      </c>
      <c r="F14442" t="str">
        <f>VLOOKUP(B14442,Sheet3!$B$2:$D$17,2,0)</f>
        <v>negative</v>
      </c>
      <c r="G14442">
        <f>VLOOKUP(B14442,Sheet3!$B$2:$D$17,3,0)</f>
        <v>5</v>
      </c>
      <c r="H14442">
        <f t="shared" si="675"/>
        <v>12</v>
      </c>
      <c r="I14442">
        <f t="shared" si="676"/>
        <v>6</v>
      </c>
      <c r="J14442" t="str">
        <f t="shared" si="677"/>
        <v>9-12</v>
      </c>
    </row>
    <row r="14443" spans="1:10">
      <c r="A14443" t="s">
        <v>954</v>
      </c>
      <c r="B14443" t="s">
        <v>1503</v>
      </c>
      <c r="C14443" s="7">
        <v>44040.3697222222</v>
      </c>
      <c r="D14443" t="str">
        <f>VLOOKUP(A14443,Sheet2!$B$2:$E$1001,3,0)</f>
        <v>audio</v>
      </c>
      <c r="E14443" t="str">
        <f>VLOOKUP(A14443,Sheet2!$B$2:$E$1001,4,0)</f>
        <v>education</v>
      </c>
      <c r="F14443" t="str">
        <f>VLOOKUP(B14443,Sheet3!$B$2:$D$17,2,0)</f>
        <v>negative</v>
      </c>
      <c r="G14443">
        <f>VLOOKUP(B14443,Sheet3!$B$2:$D$17,3,0)</f>
        <v>12</v>
      </c>
      <c r="H14443">
        <f t="shared" si="675"/>
        <v>7</v>
      </c>
      <c r="I14443">
        <f t="shared" si="676"/>
        <v>2</v>
      </c>
      <c r="J14443" t="str">
        <f t="shared" si="677"/>
        <v>6-9</v>
      </c>
    </row>
    <row r="14444" spans="1:10">
      <c r="A14444" t="s">
        <v>954</v>
      </c>
      <c r="B14444" t="s">
        <v>1491</v>
      </c>
      <c r="C14444" s="7">
        <v>44284.8016898148</v>
      </c>
      <c r="D14444" t="str">
        <f>VLOOKUP(A14444,Sheet2!$B$2:$E$1001,3,0)</f>
        <v>audio</v>
      </c>
      <c r="E14444" t="str">
        <f>VLOOKUP(A14444,Sheet2!$B$2:$E$1001,4,0)</f>
        <v>education</v>
      </c>
      <c r="F14444" t="str">
        <f>VLOOKUP(B14444,Sheet3!$B$2:$D$17,2,0)</f>
        <v>positive</v>
      </c>
      <c r="G14444">
        <f>VLOOKUP(B14444,Sheet3!$B$2:$D$17,3,0)</f>
        <v>30</v>
      </c>
      <c r="H14444">
        <f t="shared" si="675"/>
        <v>3</v>
      </c>
      <c r="I14444">
        <f t="shared" si="676"/>
        <v>1</v>
      </c>
      <c r="J14444" t="str">
        <f t="shared" si="677"/>
        <v>18-21</v>
      </c>
    </row>
    <row r="14445" spans="1:10">
      <c r="A14445" t="s">
        <v>954</v>
      </c>
      <c r="B14445" t="s">
        <v>1503</v>
      </c>
      <c r="C14445" s="7">
        <v>44089.9901851852</v>
      </c>
      <c r="D14445" t="str">
        <f>VLOOKUP(A14445,Sheet2!$B$2:$E$1001,3,0)</f>
        <v>audio</v>
      </c>
      <c r="E14445" t="str">
        <f>VLOOKUP(A14445,Sheet2!$B$2:$E$1001,4,0)</f>
        <v>education</v>
      </c>
      <c r="F14445" t="str">
        <f>VLOOKUP(B14445,Sheet3!$B$2:$D$17,2,0)</f>
        <v>negative</v>
      </c>
      <c r="G14445">
        <f>VLOOKUP(B14445,Sheet3!$B$2:$D$17,3,0)</f>
        <v>12</v>
      </c>
      <c r="H14445">
        <f t="shared" si="675"/>
        <v>9</v>
      </c>
      <c r="I14445">
        <f t="shared" si="676"/>
        <v>2</v>
      </c>
      <c r="J14445" t="str">
        <f t="shared" si="677"/>
        <v>21-24</v>
      </c>
    </row>
    <row r="14446" spans="1:10">
      <c r="A14446" t="s">
        <v>954</v>
      </c>
      <c r="B14446" t="s">
        <v>1490</v>
      </c>
      <c r="C14446" s="7">
        <v>44341.7311574074</v>
      </c>
      <c r="D14446" t="str">
        <f>VLOOKUP(A14446,Sheet2!$B$2:$E$1001,3,0)</f>
        <v>audio</v>
      </c>
      <c r="E14446" t="str">
        <f>VLOOKUP(A14446,Sheet2!$B$2:$E$1001,4,0)</f>
        <v>education</v>
      </c>
      <c r="F14446" t="str">
        <f>VLOOKUP(B14446,Sheet3!$B$2:$D$17,2,0)</f>
        <v>negative</v>
      </c>
      <c r="G14446">
        <f>VLOOKUP(B14446,Sheet3!$B$2:$D$17,3,0)</f>
        <v>5</v>
      </c>
      <c r="H14446">
        <f t="shared" si="675"/>
        <v>5</v>
      </c>
      <c r="I14446">
        <f t="shared" si="676"/>
        <v>2</v>
      </c>
      <c r="J14446" t="str">
        <f t="shared" si="677"/>
        <v>15-18</v>
      </c>
    </row>
    <row r="14447" spans="1:10">
      <c r="A14447" t="s">
        <v>954</v>
      </c>
      <c r="B14447" t="s">
        <v>1500</v>
      </c>
      <c r="C14447" s="7">
        <v>44189.1720833333</v>
      </c>
      <c r="D14447" t="str">
        <f>VLOOKUP(A14447,Sheet2!$B$2:$E$1001,3,0)</f>
        <v>audio</v>
      </c>
      <c r="E14447" t="str">
        <f>VLOOKUP(A14447,Sheet2!$B$2:$E$1001,4,0)</f>
        <v>education</v>
      </c>
      <c r="F14447" t="str">
        <f>VLOOKUP(B14447,Sheet3!$B$2:$D$17,2,0)</f>
        <v>positive</v>
      </c>
      <c r="G14447">
        <f>VLOOKUP(B14447,Sheet3!$B$2:$D$17,3,0)</f>
        <v>45</v>
      </c>
      <c r="H14447">
        <f t="shared" si="675"/>
        <v>12</v>
      </c>
      <c r="I14447">
        <f t="shared" si="676"/>
        <v>4</v>
      </c>
      <c r="J14447" t="str">
        <f t="shared" si="677"/>
        <v>3-6</v>
      </c>
    </row>
    <row r="14448" spans="1:10">
      <c r="A14448" t="s">
        <v>954</v>
      </c>
      <c r="B14448" t="s">
        <v>1500</v>
      </c>
      <c r="C14448" s="7">
        <v>44330.7829861111</v>
      </c>
      <c r="D14448" t="str">
        <f>VLOOKUP(A14448,Sheet2!$B$2:$E$1001,3,0)</f>
        <v>audio</v>
      </c>
      <c r="E14448" t="str">
        <f>VLOOKUP(A14448,Sheet2!$B$2:$E$1001,4,0)</f>
        <v>education</v>
      </c>
      <c r="F14448" t="str">
        <f>VLOOKUP(B14448,Sheet3!$B$2:$D$17,2,0)</f>
        <v>positive</v>
      </c>
      <c r="G14448">
        <f>VLOOKUP(B14448,Sheet3!$B$2:$D$17,3,0)</f>
        <v>45</v>
      </c>
      <c r="H14448">
        <f t="shared" si="675"/>
        <v>5</v>
      </c>
      <c r="I14448">
        <f t="shared" si="676"/>
        <v>5</v>
      </c>
      <c r="J14448" t="str">
        <f t="shared" si="677"/>
        <v>18-21</v>
      </c>
    </row>
    <row r="14449" spans="1:10">
      <c r="A14449" t="s">
        <v>954</v>
      </c>
      <c r="B14449" t="s">
        <v>1488</v>
      </c>
      <c r="C14449" s="7">
        <v>44028.5732523148</v>
      </c>
      <c r="D14449" t="str">
        <f>VLOOKUP(A14449,Sheet2!$B$2:$E$1001,3,0)</f>
        <v>audio</v>
      </c>
      <c r="E14449" t="str">
        <f>VLOOKUP(A14449,Sheet2!$B$2:$E$1001,4,0)</f>
        <v>education</v>
      </c>
      <c r="F14449" t="str">
        <f>VLOOKUP(B14449,Sheet3!$B$2:$D$17,2,0)</f>
        <v>negative</v>
      </c>
      <c r="G14449">
        <f>VLOOKUP(B14449,Sheet3!$B$2:$D$17,3,0)</f>
        <v>0</v>
      </c>
      <c r="H14449">
        <f t="shared" si="675"/>
        <v>7</v>
      </c>
      <c r="I14449">
        <f t="shared" si="676"/>
        <v>4</v>
      </c>
      <c r="J14449" t="str">
        <f t="shared" si="677"/>
        <v>12-15</v>
      </c>
    </row>
    <row r="14450" spans="1:10">
      <c r="A14450" t="s">
        <v>954</v>
      </c>
      <c r="B14450" t="s">
        <v>1497</v>
      </c>
      <c r="C14450" s="7">
        <v>44227.4323842593</v>
      </c>
      <c r="D14450" t="str">
        <f>VLOOKUP(A14450,Sheet2!$B$2:$E$1001,3,0)</f>
        <v>audio</v>
      </c>
      <c r="E14450" t="str">
        <f>VLOOKUP(A14450,Sheet2!$B$2:$E$1001,4,0)</f>
        <v>education</v>
      </c>
      <c r="F14450" t="str">
        <f>VLOOKUP(B14450,Sheet3!$B$2:$D$17,2,0)</f>
        <v>positive</v>
      </c>
      <c r="G14450">
        <f>VLOOKUP(B14450,Sheet3!$B$2:$D$17,3,0)</f>
        <v>72</v>
      </c>
      <c r="H14450">
        <f t="shared" si="675"/>
        <v>1</v>
      </c>
      <c r="I14450">
        <f t="shared" si="676"/>
        <v>7</v>
      </c>
      <c r="J14450" t="str">
        <f t="shared" si="677"/>
        <v>9-12</v>
      </c>
    </row>
    <row r="14451" spans="1:10">
      <c r="A14451" t="s">
        <v>954</v>
      </c>
      <c r="B14451" t="s">
        <v>1498</v>
      </c>
      <c r="C14451" s="7">
        <v>44056.4977199074</v>
      </c>
      <c r="D14451" t="str">
        <f>VLOOKUP(A14451,Sheet2!$B$2:$E$1001,3,0)</f>
        <v>audio</v>
      </c>
      <c r="E14451" t="str">
        <f>VLOOKUP(A14451,Sheet2!$B$2:$E$1001,4,0)</f>
        <v>education</v>
      </c>
      <c r="F14451" t="str">
        <f>VLOOKUP(B14451,Sheet3!$B$2:$D$17,2,0)</f>
        <v>positive</v>
      </c>
      <c r="G14451">
        <f>VLOOKUP(B14451,Sheet3!$B$2:$D$17,3,0)</f>
        <v>50</v>
      </c>
      <c r="H14451">
        <f t="shared" si="675"/>
        <v>8</v>
      </c>
      <c r="I14451">
        <f t="shared" si="676"/>
        <v>4</v>
      </c>
      <c r="J14451" t="str">
        <f t="shared" si="677"/>
        <v>9-12</v>
      </c>
    </row>
    <row r="14452" customFormat="1" spans="1:10">
      <c r="A14452" t="s">
        <v>954</v>
      </c>
      <c r="B14452" t="s">
        <v>1497</v>
      </c>
      <c r="C14452" s="7">
        <v>44363.4634143518</v>
      </c>
      <c r="D14452" t="str">
        <f>VLOOKUP(A14452,Sheet2!$B$2:$E$1001,3,0)</f>
        <v>audio</v>
      </c>
      <c r="E14452" t="str">
        <f>VLOOKUP(A14452,Sheet2!$B$2:$E$1001,4,0)</f>
        <v>education</v>
      </c>
      <c r="F14452" t="str">
        <f>VLOOKUP(B14452,Sheet3!$B$2:$D$17,2,0)</f>
        <v>positive</v>
      </c>
      <c r="G14452">
        <f>VLOOKUP(B14452,Sheet3!$B$2:$D$17,3,0)</f>
        <v>72</v>
      </c>
      <c r="H14452">
        <f t="shared" si="675"/>
        <v>6</v>
      </c>
      <c r="I14452">
        <f t="shared" si="676"/>
        <v>3</v>
      </c>
      <c r="J14452" t="str">
        <f t="shared" si="677"/>
        <v>9-12</v>
      </c>
    </row>
    <row r="14453" spans="1:10">
      <c r="A14453" t="s">
        <v>954</v>
      </c>
      <c r="B14453" t="s">
        <v>1495</v>
      </c>
      <c r="C14453" s="7">
        <v>44291.3676273148</v>
      </c>
      <c r="D14453" t="str">
        <f>VLOOKUP(A14453,Sheet2!$B$2:$E$1001,3,0)</f>
        <v>audio</v>
      </c>
      <c r="E14453" t="str">
        <f>VLOOKUP(A14453,Sheet2!$B$2:$E$1001,4,0)</f>
        <v>education</v>
      </c>
      <c r="F14453" t="str">
        <f>VLOOKUP(B14453,Sheet3!$B$2:$D$17,2,0)</f>
        <v>positive</v>
      </c>
      <c r="G14453">
        <f>VLOOKUP(B14453,Sheet3!$B$2:$D$17,3,0)</f>
        <v>75</v>
      </c>
      <c r="H14453">
        <f t="shared" si="675"/>
        <v>4</v>
      </c>
      <c r="I14453">
        <f t="shared" si="676"/>
        <v>1</v>
      </c>
      <c r="J14453" t="str">
        <f t="shared" si="677"/>
        <v>6-9</v>
      </c>
    </row>
    <row r="14454" spans="1:10">
      <c r="A14454" t="s">
        <v>954</v>
      </c>
      <c r="B14454" t="s">
        <v>1495</v>
      </c>
      <c r="C14454" s="7">
        <v>44051.168275463</v>
      </c>
      <c r="D14454" t="str">
        <f>VLOOKUP(A14454,Sheet2!$B$2:$E$1001,3,0)</f>
        <v>audio</v>
      </c>
      <c r="E14454" t="str">
        <f>VLOOKUP(A14454,Sheet2!$B$2:$E$1001,4,0)</f>
        <v>education</v>
      </c>
      <c r="F14454" t="str">
        <f>VLOOKUP(B14454,Sheet3!$B$2:$D$17,2,0)</f>
        <v>positive</v>
      </c>
      <c r="G14454">
        <f>VLOOKUP(B14454,Sheet3!$B$2:$D$17,3,0)</f>
        <v>75</v>
      </c>
      <c r="H14454">
        <f t="shared" si="675"/>
        <v>8</v>
      </c>
      <c r="I14454">
        <f t="shared" si="676"/>
        <v>6</v>
      </c>
      <c r="J14454" t="str">
        <f t="shared" si="677"/>
        <v>3-6</v>
      </c>
    </row>
    <row r="14455" spans="1:10">
      <c r="A14455" t="s">
        <v>954</v>
      </c>
      <c r="B14455" t="s">
        <v>1497</v>
      </c>
      <c r="C14455" s="7">
        <v>44353.4074189815</v>
      </c>
      <c r="D14455" t="str">
        <f>VLOOKUP(A14455,Sheet2!$B$2:$E$1001,3,0)</f>
        <v>audio</v>
      </c>
      <c r="E14455" t="str">
        <f>VLOOKUP(A14455,Sheet2!$B$2:$E$1001,4,0)</f>
        <v>education</v>
      </c>
      <c r="F14455" t="str">
        <f>VLOOKUP(B14455,Sheet3!$B$2:$D$17,2,0)</f>
        <v>positive</v>
      </c>
      <c r="G14455">
        <f>VLOOKUP(B14455,Sheet3!$B$2:$D$17,3,0)</f>
        <v>72</v>
      </c>
      <c r="H14455">
        <f t="shared" si="675"/>
        <v>6</v>
      </c>
      <c r="I14455">
        <f t="shared" si="676"/>
        <v>7</v>
      </c>
      <c r="J14455" t="str">
        <f t="shared" si="677"/>
        <v>9-12</v>
      </c>
    </row>
    <row r="14456" spans="1:10">
      <c r="A14456" t="s">
        <v>954</v>
      </c>
      <c r="B14456" t="s">
        <v>1494</v>
      </c>
      <c r="C14456" s="7">
        <v>44193.6909837963</v>
      </c>
      <c r="D14456" t="str">
        <f>VLOOKUP(A14456,Sheet2!$B$2:$E$1001,3,0)</f>
        <v>audio</v>
      </c>
      <c r="E14456" t="str">
        <f>VLOOKUP(A14456,Sheet2!$B$2:$E$1001,4,0)</f>
        <v>education</v>
      </c>
      <c r="F14456" t="str">
        <f>VLOOKUP(B14456,Sheet3!$B$2:$D$17,2,0)</f>
        <v>positive</v>
      </c>
      <c r="G14456">
        <f>VLOOKUP(B14456,Sheet3!$B$2:$D$17,3,0)</f>
        <v>65</v>
      </c>
      <c r="H14456">
        <f t="shared" si="675"/>
        <v>12</v>
      </c>
      <c r="I14456">
        <f t="shared" si="676"/>
        <v>1</v>
      </c>
      <c r="J14456" t="str">
        <f t="shared" si="677"/>
        <v>15-18</v>
      </c>
    </row>
    <row r="14457" spans="1:10">
      <c r="A14457" t="s">
        <v>954</v>
      </c>
      <c r="B14457" t="s">
        <v>1492</v>
      </c>
      <c r="C14457" s="7">
        <v>44268.4012615741</v>
      </c>
      <c r="D14457" t="str">
        <f>VLOOKUP(A14457,Sheet2!$B$2:$E$1001,3,0)</f>
        <v>audio</v>
      </c>
      <c r="E14457" t="str">
        <f>VLOOKUP(A14457,Sheet2!$B$2:$E$1001,4,0)</f>
        <v>education</v>
      </c>
      <c r="F14457" t="str">
        <f>VLOOKUP(B14457,Sheet3!$B$2:$D$17,2,0)</f>
        <v>neutral</v>
      </c>
      <c r="G14457">
        <f>VLOOKUP(B14457,Sheet3!$B$2:$D$17,3,0)</f>
        <v>20</v>
      </c>
      <c r="H14457">
        <f t="shared" si="675"/>
        <v>3</v>
      </c>
      <c r="I14457">
        <f t="shared" si="676"/>
        <v>6</v>
      </c>
      <c r="J14457" t="str">
        <f t="shared" si="677"/>
        <v>9-12</v>
      </c>
    </row>
    <row r="14458" spans="1:10">
      <c r="A14458" t="s">
        <v>954</v>
      </c>
      <c r="B14458" t="s">
        <v>1495</v>
      </c>
      <c r="C14458" s="7">
        <v>44227.1582523148</v>
      </c>
      <c r="D14458" t="str">
        <f>VLOOKUP(A14458,Sheet2!$B$2:$E$1001,3,0)</f>
        <v>audio</v>
      </c>
      <c r="E14458" t="str">
        <f>VLOOKUP(A14458,Sheet2!$B$2:$E$1001,4,0)</f>
        <v>education</v>
      </c>
      <c r="F14458" t="str">
        <f>VLOOKUP(B14458,Sheet3!$B$2:$D$17,2,0)</f>
        <v>positive</v>
      </c>
      <c r="G14458">
        <f>VLOOKUP(B14458,Sheet3!$B$2:$D$17,3,0)</f>
        <v>75</v>
      </c>
      <c r="H14458">
        <f t="shared" si="675"/>
        <v>1</v>
      </c>
      <c r="I14458">
        <f t="shared" si="676"/>
        <v>7</v>
      </c>
      <c r="J14458" t="str">
        <f t="shared" si="677"/>
        <v>3-6</v>
      </c>
    </row>
    <row r="14459" spans="1:10">
      <c r="A14459" t="s">
        <v>954</v>
      </c>
      <c r="B14459" t="s">
        <v>1485</v>
      </c>
      <c r="C14459" s="7">
        <v>44048.4214814815</v>
      </c>
      <c r="D14459" t="str">
        <f>VLOOKUP(A14459,Sheet2!$B$2:$E$1001,3,0)</f>
        <v>audio</v>
      </c>
      <c r="E14459" t="str">
        <f>VLOOKUP(A14459,Sheet2!$B$2:$E$1001,4,0)</f>
        <v>education</v>
      </c>
      <c r="F14459" t="str">
        <f>VLOOKUP(B14459,Sheet3!$B$2:$D$17,2,0)</f>
        <v>positive</v>
      </c>
      <c r="G14459">
        <f>VLOOKUP(B14459,Sheet3!$B$2:$D$17,3,0)</f>
        <v>60</v>
      </c>
      <c r="H14459">
        <f t="shared" si="675"/>
        <v>8</v>
      </c>
      <c r="I14459">
        <f t="shared" si="676"/>
        <v>3</v>
      </c>
      <c r="J14459" t="str">
        <f t="shared" si="677"/>
        <v>9-12</v>
      </c>
    </row>
    <row r="14460" spans="1:10">
      <c r="A14460" t="s">
        <v>954</v>
      </c>
      <c r="B14460" t="s">
        <v>1485</v>
      </c>
      <c r="C14460" s="7">
        <v>44212.6750462963</v>
      </c>
      <c r="D14460" t="str">
        <f>VLOOKUP(A14460,Sheet2!$B$2:$E$1001,3,0)</f>
        <v>audio</v>
      </c>
      <c r="E14460" t="str">
        <f>VLOOKUP(A14460,Sheet2!$B$2:$E$1001,4,0)</f>
        <v>education</v>
      </c>
      <c r="F14460" t="str">
        <f>VLOOKUP(B14460,Sheet3!$B$2:$D$17,2,0)</f>
        <v>positive</v>
      </c>
      <c r="G14460">
        <f>VLOOKUP(B14460,Sheet3!$B$2:$D$17,3,0)</f>
        <v>60</v>
      </c>
      <c r="H14460">
        <f t="shared" si="675"/>
        <v>1</v>
      </c>
      <c r="I14460">
        <f t="shared" si="676"/>
        <v>6</v>
      </c>
      <c r="J14460" t="str">
        <f t="shared" si="677"/>
        <v>15-18</v>
      </c>
    </row>
    <row r="14461" spans="1:10">
      <c r="A14461" t="s">
        <v>955</v>
      </c>
      <c r="B14461" t="s">
        <v>1492</v>
      </c>
      <c r="C14461" s="7">
        <v>44101.4027893519</v>
      </c>
      <c r="D14461" t="str">
        <f>VLOOKUP(A14461,Sheet2!$B$2:$E$1001,3,0)</f>
        <v>video</v>
      </c>
      <c r="E14461" t="str">
        <f>VLOOKUP(A14461,Sheet2!$B$2:$E$1001,4,0)</f>
        <v>animals</v>
      </c>
      <c r="F14461" t="str">
        <f>VLOOKUP(B14461,Sheet3!$B$2:$D$17,2,0)</f>
        <v>neutral</v>
      </c>
      <c r="G14461">
        <f>VLOOKUP(B14461,Sheet3!$B$2:$D$17,3,0)</f>
        <v>20</v>
      </c>
      <c r="H14461">
        <f t="shared" si="675"/>
        <v>9</v>
      </c>
      <c r="I14461">
        <f t="shared" si="676"/>
        <v>7</v>
      </c>
      <c r="J14461" t="str">
        <f t="shared" si="677"/>
        <v>9-12</v>
      </c>
    </row>
    <row r="14462" spans="1:10">
      <c r="A14462" t="s">
        <v>955</v>
      </c>
      <c r="B14462" t="s">
        <v>1490</v>
      </c>
      <c r="C14462" s="7">
        <v>44218.281400463</v>
      </c>
      <c r="D14462" t="str">
        <f>VLOOKUP(A14462,Sheet2!$B$2:$E$1001,3,0)</f>
        <v>video</v>
      </c>
      <c r="E14462" t="str">
        <f>VLOOKUP(A14462,Sheet2!$B$2:$E$1001,4,0)</f>
        <v>animals</v>
      </c>
      <c r="F14462" t="str">
        <f>VLOOKUP(B14462,Sheet3!$B$2:$D$17,2,0)</f>
        <v>negative</v>
      </c>
      <c r="G14462">
        <f>VLOOKUP(B14462,Sheet3!$B$2:$D$17,3,0)</f>
        <v>5</v>
      </c>
      <c r="H14462">
        <f t="shared" si="675"/>
        <v>1</v>
      </c>
      <c r="I14462">
        <f t="shared" si="676"/>
        <v>5</v>
      </c>
      <c r="J14462" t="str">
        <f t="shared" si="677"/>
        <v>6-9</v>
      </c>
    </row>
    <row r="14463" spans="1:10">
      <c r="A14463" t="s">
        <v>955</v>
      </c>
      <c r="B14463" t="s">
        <v>1499</v>
      </c>
      <c r="C14463" s="7">
        <v>44158.1124537037</v>
      </c>
      <c r="D14463" t="str">
        <f>VLOOKUP(A14463,Sheet2!$B$2:$E$1001,3,0)</f>
        <v>video</v>
      </c>
      <c r="E14463" t="str">
        <f>VLOOKUP(A14463,Sheet2!$B$2:$E$1001,4,0)</f>
        <v>animals</v>
      </c>
      <c r="F14463" t="str">
        <f>VLOOKUP(B14463,Sheet3!$B$2:$D$17,2,0)</f>
        <v>negative</v>
      </c>
      <c r="G14463">
        <f>VLOOKUP(B14463,Sheet3!$B$2:$D$17,3,0)</f>
        <v>10</v>
      </c>
      <c r="H14463">
        <f t="shared" si="675"/>
        <v>11</v>
      </c>
      <c r="I14463">
        <f t="shared" si="676"/>
        <v>1</v>
      </c>
      <c r="J14463" t="str">
        <f t="shared" si="677"/>
        <v>0-3</v>
      </c>
    </row>
    <row r="14464" spans="1:10">
      <c r="A14464" t="s">
        <v>955</v>
      </c>
      <c r="B14464" t="s">
        <v>1502</v>
      </c>
      <c r="C14464" s="7">
        <v>44235.6600115741</v>
      </c>
      <c r="D14464" t="str">
        <f>VLOOKUP(A14464,Sheet2!$B$2:$E$1001,3,0)</f>
        <v>video</v>
      </c>
      <c r="E14464" t="str">
        <f>VLOOKUP(A14464,Sheet2!$B$2:$E$1001,4,0)</f>
        <v>animals</v>
      </c>
      <c r="F14464" t="str">
        <f>VLOOKUP(B14464,Sheet3!$B$2:$D$17,2,0)</f>
        <v>negative</v>
      </c>
      <c r="G14464">
        <f>VLOOKUP(B14464,Sheet3!$B$2:$D$17,3,0)</f>
        <v>15</v>
      </c>
      <c r="H14464">
        <f t="shared" si="675"/>
        <v>2</v>
      </c>
      <c r="I14464">
        <f t="shared" si="676"/>
        <v>1</v>
      </c>
      <c r="J14464" t="str">
        <f t="shared" si="677"/>
        <v>15-18</v>
      </c>
    </row>
    <row r="14465" spans="1:10">
      <c r="A14465" t="s">
        <v>955</v>
      </c>
      <c r="B14465" t="s">
        <v>1500</v>
      </c>
      <c r="C14465" s="7">
        <v>44316.6347685185</v>
      </c>
      <c r="D14465" t="str">
        <f>VLOOKUP(A14465,Sheet2!$B$2:$E$1001,3,0)</f>
        <v>video</v>
      </c>
      <c r="E14465" t="str">
        <f>VLOOKUP(A14465,Sheet2!$B$2:$E$1001,4,0)</f>
        <v>animals</v>
      </c>
      <c r="F14465" t="str">
        <f>VLOOKUP(B14465,Sheet3!$B$2:$D$17,2,0)</f>
        <v>positive</v>
      </c>
      <c r="G14465">
        <f>VLOOKUP(B14465,Sheet3!$B$2:$D$17,3,0)</f>
        <v>45</v>
      </c>
      <c r="H14465">
        <f t="shared" si="675"/>
        <v>4</v>
      </c>
      <c r="I14465">
        <f t="shared" si="676"/>
        <v>5</v>
      </c>
      <c r="J14465" t="str">
        <f t="shared" si="677"/>
        <v>15-18</v>
      </c>
    </row>
    <row r="14466" spans="1:10">
      <c r="A14466" t="s">
        <v>955</v>
      </c>
      <c r="B14466" t="s">
        <v>1495</v>
      </c>
      <c r="C14466" s="7">
        <v>44165.2419675926</v>
      </c>
      <c r="D14466" t="str">
        <f>VLOOKUP(A14466,Sheet2!$B$2:$E$1001,3,0)</f>
        <v>video</v>
      </c>
      <c r="E14466" t="str">
        <f>VLOOKUP(A14466,Sheet2!$B$2:$E$1001,4,0)</f>
        <v>animals</v>
      </c>
      <c r="F14466" t="str">
        <f>VLOOKUP(B14466,Sheet3!$B$2:$D$17,2,0)</f>
        <v>positive</v>
      </c>
      <c r="G14466">
        <f>VLOOKUP(B14466,Sheet3!$B$2:$D$17,3,0)</f>
        <v>75</v>
      </c>
      <c r="H14466">
        <f t="shared" si="675"/>
        <v>11</v>
      </c>
      <c r="I14466">
        <f t="shared" si="676"/>
        <v>1</v>
      </c>
      <c r="J14466" t="str">
        <f t="shared" si="677"/>
        <v>3-6</v>
      </c>
    </row>
    <row r="14467" spans="1:10">
      <c r="A14467" t="s">
        <v>955</v>
      </c>
      <c r="B14467" t="s">
        <v>1502</v>
      </c>
      <c r="C14467" s="7">
        <v>44281.5057638889</v>
      </c>
      <c r="D14467" t="str">
        <f>VLOOKUP(A14467,Sheet2!$B$2:$E$1001,3,0)</f>
        <v>video</v>
      </c>
      <c r="E14467" t="str">
        <f>VLOOKUP(A14467,Sheet2!$B$2:$E$1001,4,0)</f>
        <v>animals</v>
      </c>
      <c r="F14467" t="str">
        <f>VLOOKUP(B14467,Sheet3!$B$2:$D$17,2,0)</f>
        <v>negative</v>
      </c>
      <c r="G14467">
        <f>VLOOKUP(B14467,Sheet3!$B$2:$D$17,3,0)</f>
        <v>15</v>
      </c>
      <c r="H14467">
        <f t="shared" ref="H14467:H14530" si="678">MONTH(C14467)</f>
        <v>3</v>
      </c>
      <c r="I14467">
        <f t="shared" ref="I14467:I14530" si="679">WEEKDAY(C14467,2)</f>
        <v>5</v>
      </c>
      <c r="J14467" t="str">
        <f t="shared" ref="J14467:J14530" si="680">TEXT(INT(HOUR(C14467)/3)*3,"0")&amp;"-"&amp;TEXT(INT(HOUR(C14467)/3)*3+3,"0")</f>
        <v>12-15</v>
      </c>
    </row>
    <row r="14468" spans="1:10">
      <c r="A14468" t="s">
        <v>955</v>
      </c>
      <c r="B14468" t="s">
        <v>1496</v>
      </c>
      <c r="C14468" s="7">
        <v>44337.7591319444</v>
      </c>
      <c r="D14468" t="str">
        <f>VLOOKUP(A14468,Sheet2!$B$2:$E$1001,3,0)</f>
        <v>video</v>
      </c>
      <c r="E14468" t="str">
        <f>VLOOKUP(A14468,Sheet2!$B$2:$E$1001,4,0)</f>
        <v>animals</v>
      </c>
      <c r="F14468" t="str">
        <f>VLOOKUP(B14468,Sheet3!$B$2:$D$17,2,0)</f>
        <v>positive</v>
      </c>
      <c r="G14468">
        <f>VLOOKUP(B14468,Sheet3!$B$2:$D$17,3,0)</f>
        <v>70</v>
      </c>
      <c r="H14468">
        <f t="shared" si="678"/>
        <v>5</v>
      </c>
      <c r="I14468">
        <f t="shared" si="679"/>
        <v>5</v>
      </c>
      <c r="J14468" t="str">
        <f t="shared" si="680"/>
        <v>18-21</v>
      </c>
    </row>
    <row r="14469" spans="1:10">
      <c r="A14469" t="s">
        <v>955</v>
      </c>
      <c r="B14469" t="s">
        <v>1487</v>
      </c>
      <c r="C14469" s="7">
        <v>44075.0169212963</v>
      </c>
      <c r="D14469" t="str">
        <f>VLOOKUP(A14469,Sheet2!$B$2:$E$1001,3,0)</f>
        <v>video</v>
      </c>
      <c r="E14469" t="str">
        <f>VLOOKUP(A14469,Sheet2!$B$2:$E$1001,4,0)</f>
        <v>animals</v>
      </c>
      <c r="F14469" t="str">
        <f>VLOOKUP(B14469,Sheet3!$B$2:$D$17,2,0)</f>
        <v>positive</v>
      </c>
      <c r="G14469">
        <f>VLOOKUP(B14469,Sheet3!$B$2:$D$17,3,0)</f>
        <v>70</v>
      </c>
      <c r="H14469">
        <f t="shared" si="678"/>
        <v>9</v>
      </c>
      <c r="I14469">
        <f t="shared" si="679"/>
        <v>2</v>
      </c>
      <c r="J14469" t="str">
        <f t="shared" si="680"/>
        <v>0-3</v>
      </c>
    </row>
    <row r="14470" customFormat="1" spans="1:10">
      <c r="A14470" t="s">
        <v>955</v>
      </c>
      <c r="B14470" t="s">
        <v>1499</v>
      </c>
      <c r="C14470" s="7">
        <v>44119.21125</v>
      </c>
      <c r="D14470" t="str">
        <f>VLOOKUP(A14470,Sheet2!$B$2:$E$1001,3,0)</f>
        <v>video</v>
      </c>
      <c r="E14470" t="str">
        <f>VLOOKUP(A14470,Sheet2!$B$2:$E$1001,4,0)</f>
        <v>animals</v>
      </c>
      <c r="F14470" t="str">
        <f>VLOOKUP(B14470,Sheet3!$B$2:$D$17,2,0)</f>
        <v>negative</v>
      </c>
      <c r="G14470">
        <f>VLOOKUP(B14470,Sheet3!$B$2:$D$17,3,0)</f>
        <v>10</v>
      </c>
      <c r="H14470">
        <f t="shared" si="678"/>
        <v>10</v>
      </c>
      <c r="I14470">
        <f t="shared" si="679"/>
        <v>4</v>
      </c>
      <c r="J14470" t="str">
        <f t="shared" si="680"/>
        <v>3-6</v>
      </c>
    </row>
    <row r="14471" spans="1:10">
      <c r="A14471" t="s">
        <v>955</v>
      </c>
      <c r="B14471" t="s">
        <v>1494</v>
      </c>
      <c r="C14471" s="7">
        <v>44218.2746875</v>
      </c>
      <c r="D14471" t="str">
        <f>VLOOKUP(A14471,Sheet2!$B$2:$E$1001,3,0)</f>
        <v>video</v>
      </c>
      <c r="E14471" t="str">
        <f>VLOOKUP(A14471,Sheet2!$B$2:$E$1001,4,0)</f>
        <v>animals</v>
      </c>
      <c r="F14471" t="str">
        <f>VLOOKUP(B14471,Sheet3!$B$2:$D$17,2,0)</f>
        <v>positive</v>
      </c>
      <c r="G14471">
        <f>VLOOKUP(B14471,Sheet3!$B$2:$D$17,3,0)</f>
        <v>65</v>
      </c>
      <c r="H14471">
        <f t="shared" si="678"/>
        <v>1</v>
      </c>
      <c r="I14471">
        <f t="shared" si="679"/>
        <v>5</v>
      </c>
      <c r="J14471" t="str">
        <f t="shared" si="680"/>
        <v>6-9</v>
      </c>
    </row>
    <row r="14472" spans="1:10">
      <c r="A14472" t="s">
        <v>955</v>
      </c>
      <c r="B14472" t="s">
        <v>1496</v>
      </c>
      <c r="C14472" s="7">
        <v>44137.6158796296</v>
      </c>
      <c r="D14472" t="str">
        <f>VLOOKUP(A14472,Sheet2!$B$2:$E$1001,3,0)</f>
        <v>video</v>
      </c>
      <c r="E14472" t="str">
        <f>VLOOKUP(A14472,Sheet2!$B$2:$E$1001,4,0)</f>
        <v>animals</v>
      </c>
      <c r="F14472" t="str">
        <f>VLOOKUP(B14472,Sheet3!$B$2:$D$17,2,0)</f>
        <v>positive</v>
      </c>
      <c r="G14472">
        <f>VLOOKUP(B14472,Sheet3!$B$2:$D$17,3,0)</f>
        <v>70</v>
      </c>
      <c r="H14472">
        <f t="shared" si="678"/>
        <v>11</v>
      </c>
      <c r="I14472">
        <f t="shared" si="679"/>
        <v>1</v>
      </c>
      <c r="J14472" t="str">
        <f t="shared" si="680"/>
        <v>12-15</v>
      </c>
    </row>
    <row r="14473" spans="1:10">
      <c r="A14473" t="s">
        <v>955</v>
      </c>
      <c r="B14473" t="s">
        <v>1494</v>
      </c>
      <c r="C14473" s="7">
        <v>44154.1242476852</v>
      </c>
      <c r="D14473" t="str">
        <f>VLOOKUP(A14473,Sheet2!$B$2:$E$1001,3,0)</f>
        <v>video</v>
      </c>
      <c r="E14473" t="str">
        <f>VLOOKUP(A14473,Sheet2!$B$2:$E$1001,4,0)</f>
        <v>animals</v>
      </c>
      <c r="F14473" t="str">
        <f>VLOOKUP(B14473,Sheet3!$B$2:$D$17,2,0)</f>
        <v>positive</v>
      </c>
      <c r="G14473">
        <f>VLOOKUP(B14473,Sheet3!$B$2:$D$17,3,0)</f>
        <v>65</v>
      </c>
      <c r="H14473">
        <f t="shared" si="678"/>
        <v>11</v>
      </c>
      <c r="I14473">
        <f t="shared" si="679"/>
        <v>4</v>
      </c>
      <c r="J14473" t="str">
        <f t="shared" si="680"/>
        <v>0-3</v>
      </c>
    </row>
    <row r="14474" spans="1:10">
      <c r="A14474" t="s">
        <v>955</v>
      </c>
      <c r="B14474" t="s">
        <v>1500</v>
      </c>
      <c r="C14474" s="7">
        <v>44201.8840509259</v>
      </c>
      <c r="D14474" t="str">
        <f>VLOOKUP(A14474,Sheet2!$B$2:$E$1001,3,0)</f>
        <v>video</v>
      </c>
      <c r="E14474" t="str">
        <f>VLOOKUP(A14474,Sheet2!$B$2:$E$1001,4,0)</f>
        <v>animals</v>
      </c>
      <c r="F14474" t="str">
        <f>VLOOKUP(B14474,Sheet3!$B$2:$D$17,2,0)</f>
        <v>positive</v>
      </c>
      <c r="G14474">
        <f>VLOOKUP(B14474,Sheet3!$B$2:$D$17,3,0)</f>
        <v>45</v>
      </c>
      <c r="H14474">
        <f t="shared" si="678"/>
        <v>1</v>
      </c>
      <c r="I14474">
        <f t="shared" si="679"/>
        <v>2</v>
      </c>
      <c r="J14474" t="str">
        <f t="shared" si="680"/>
        <v>21-24</v>
      </c>
    </row>
    <row r="14475" spans="1:10">
      <c r="A14475" t="s">
        <v>955</v>
      </c>
      <c r="B14475" t="s">
        <v>1501</v>
      </c>
      <c r="C14475" s="7">
        <v>44177.1886689815</v>
      </c>
      <c r="D14475" t="str">
        <f>VLOOKUP(A14475,Sheet2!$B$2:$E$1001,3,0)</f>
        <v>video</v>
      </c>
      <c r="E14475" t="str">
        <f>VLOOKUP(A14475,Sheet2!$B$2:$E$1001,4,0)</f>
        <v>animals</v>
      </c>
      <c r="F14475" t="str">
        <f>VLOOKUP(B14475,Sheet3!$B$2:$D$17,2,0)</f>
        <v>neutral</v>
      </c>
      <c r="G14475">
        <f>VLOOKUP(B14475,Sheet3!$B$2:$D$17,3,0)</f>
        <v>35</v>
      </c>
      <c r="H14475">
        <f t="shared" si="678"/>
        <v>12</v>
      </c>
      <c r="I14475">
        <f t="shared" si="679"/>
        <v>6</v>
      </c>
      <c r="J14475" t="str">
        <f t="shared" si="680"/>
        <v>3-6</v>
      </c>
    </row>
    <row r="14476" spans="1:10">
      <c r="A14476" t="s">
        <v>955</v>
      </c>
      <c r="B14476" t="s">
        <v>1503</v>
      </c>
      <c r="C14476" s="7">
        <v>44094.5175347222</v>
      </c>
      <c r="D14476" t="str">
        <f>VLOOKUP(A14476,Sheet2!$B$2:$E$1001,3,0)</f>
        <v>video</v>
      </c>
      <c r="E14476" t="str">
        <f>VLOOKUP(A14476,Sheet2!$B$2:$E$1001,4,0)</f>
        <v>animals</v>
      </c>
      <c r="F14476" t="str">
        <f>VLOOKUP(B14476,Sheet3!$B$2:$D$17,2,0)</f>
        <v>negative</v>
      </c>
      <c r="G14476">
        <f>VLOOKUP(B14476,Sheet3!$B$2:$D$17,3,0)</f>
        <v>12</v>
      </c>
      <c r="H14476">
        <f t="shared" si="678"/>
        <v>9</v>
      </c>
      <c r="I14476">
        <f t="shared" si="679"/>
        <v>7</v>
      </c>
      <c r="J14476" t="str">
        <f t="shared" si="680"/>
        <v>12-15</v>
      </c>
    </row>
    <row r="14477" spans="1:10">
      <c r="A14477" t="s">
        <v>955</v>
      </c>
      <c r="B14477" t="s">
        <v>1501</v>
      </c>
      <c r="C14477" s="7">
        <v>44280.2225462963</v>
      </c>
      <c r="D14477" t="str">
        <f>VLOOKUP(A14477,Sheet2!$B$2:$E$1001,3,0)</f>
        <v>video</v>
      </c>
      <c r="E14477" t="str">
        <f>VLOOKUP(A14477,Sheet2!$B$2:$E$1001,4,0)</f>
        <v>animals</v>
      </c>
      <c r="F14477" t="str">
        <f>VLOOKUP(B14477,Sheet3!$B$2:$D$17,2,0)</f>
        <v>neutral</v>
      </c>
      <c r="G14477">
        <f>VLOOKUP(B14477,Sheet3!$B$2:$D$17,3,0)</f>
        <v>35</v>
      </c>
      <c r="H14477">
        <f t="shared" si="678"/>
        <v>3</v>
      </c>
      <c r="I14477">
        <f t="shared" si="679"/>
        <v>4</v>
      </c>
      <c r="J14477" t="str">
        <f t="shared" si="680"/>
        <v>3-6</v>
      </c>
    </row>
    <row r="14478" spans="1:10">
      <c r="A14478" t="s">
        <v>955</v>
      </c>
      <c r="B14478" t="s">
        <v>1503</v>
      </c>
      <c r="C14478" s="7">
        <v>44176.8289351852</v>
      </c>
      <c r="D14478" t="str">
        <f>VLOOKUP(A14478,Sheet2!$B$2:$E$1001,3,0)</f>
        <v>video</v>
      </c>
      <c r="E14478" t="str">
        <f>VLOOKUP(A14478,Sheet2!$B$2:$E$1001,4,0)</f>
        <v>animals</v>
      </c>
      <c r="F14478" t="str">
        <f>VLOOKUP(B14478,Sheet3!$B$2:$D$17,2,0)</f>
        <v>negative</v>
      </c>
      <c r="G14478">
        <f>VLOOKUP(B14478,Sheet3!$B$2:$D$17,3,0)</f>
        <v>12</v>
      </c>
      <c r="H14478">
        <f t="shared" si="678"/>
        <v>12</v>
      </c>
      <c r="I14478">
        <f t="shared" si="679"/>
        <v>5</v>
      </c>
      <c r="J14478" t="str">
        <f t="shared" si="680"/>
        <v>18-21</v>
      </c>
    </row>
    <row r="14479" spans="1:10">
      <c r="A14479" t="s">
        <v>955</v>
      </c>
      <c r="B14479" t="s">
        <v>1495</v>
      </c>
      <c r="C14479" s="7">
        <v>44329.511400463</v>
      </c>
      <c r="D14479" t="str">
        <f>VLOOKUP(A14479,Sheet2!$B$2:$E$1001,3,0)</f>
        <v>video</v>
      </c>
      <c r="E14479" t="str">
        <f>VLOOKUP(A14479,Sheet2!$B$2:$E$1001,4,0)</f>
        <v>animals</v>
      </c>
      <c r="F14479" t="str">
        <f>VLOOKUP(B14479,Sheet3!$B$2:$D$17,2,0)</f>
        <v>positive</v>
      </c>
      <c r="G14479">
        <f>VLOOKUP(B14479,Sheet3!$B$2:$D$17,3,0)</f>
        <v>75</v>
      </c>
      <c r="H14479">
        <f t="shared" si="678"/>
        <v>5</v>
      </c>
      <c r="I14479">
        <f t="shared" si="679"/>
        <v>4</v>
      </c>
      <c r="J14479" t="str">
        <f t="shared" si="680"/>
        <v>12-15</v>
      </c>
    </row>
    <row r="14480" customFormat="1" spans="1:10">
      <c r="A14480" t="s">
        <v>955</v>
      </c>
      <c r="B14480" t="s">
        <v>1487</v>
      </c>
      <c r="C14480" s="7">
        <v>44109.3895717593</v>
      </c>
      <c r="D14480" t="str">
        <f>VLOOKUP(A14480,Sheet2!$B$2:$E$1001,3,0)</f>
        <v>video</v>
      </c>
      <c r="E14480" t="str">
        <f>VLOOKUP(A14480,Sheet2!$B$2:$E$1001,4,0)</f>
        <v>animals</v>
      </c>
      <c r="F14480" t="str">
        <f>VLOOKUP(B14480,Sheet3!$B$2:$D$17,2,0)</f>
        <v>positive</v>
      </c>
      <c r="G14480">
        <f>VLOOKUP(B14480,Sheet3!$B$2:$D$17,3,0)</f>
        <v>70</v>
      </c>
      <c r="H14480">
        <f t="shared" si="678"/>
        <v>10</v>
      </c>
      <c r="I14480">
        <f t="shared" si="679"/>
        <v>1</v>
      </c>
      <c r="J14480" t="str">
        <f t="shared" si="680"/>
        <v>9-12</v>
      </c>
    </row>
    <row r="14481" spans="1:10">
      <c r="A14481" t="s">
        <v>955</v>
      </c>
      <c r="B14481" t="s">
        <v>1491</v>
      </c>
      <c r="C14481" s="7">
        <v>44214.0963657407</v>
      </c>
      <c r="D14481" t="str">
        <f>VLOOKUP(A14481,Sheet2!$B$2:$E$1001,3,0)</f>
        <v>video</v>
      </c>
      <c r="E14481" t="str">
        <f>VLOOKUP(A14481,Sheet2!$B$2:$E$1001,4,0)</f>
        <v>animals</v>
      </c>
      <c r="F14481" t="str">
        <f>VLOOKUP(B14481,Sheet3!$B$2:$D$17,2,0)</f>
        <v>positive</v>
      </c>
      <c r="G14481">
        <f>VLOOKUP(B14481,Sheet3!$B$2:$D$17,3,0)</f>
        <v>30</v>
      </c>
      <c r="H14481">
        <f t="shared" si="678"/>
        <v>1</v>
      </c>
      <c r="I14481">
        <f t="shared" si="679"/>
        <v>1</v>
      </c>
      <c r="J14481" t="str">
        <f t="shared" si="680"/>
        <v>0-3</v>
      </c>
    </row>
    <row r="14482" spans="1:10">
      <c r="A14482" t="s">
        <v>955</v>
      </c>
      <c r="B14482" t="s">
        <v>1497</v>
      </c>
      <c r="C14482" s="7">
        <v>44052.0187847222</v>
      </c>
      <c r="D14482" t="str">
        <f>VLOOKUP(A14482,Sheet2!$B$2:$E$1001,3,0)</f>
        <v>video</v>
      </c>
      <c r="E14482" t="str">
        <f>VLOOKUP(A14482,Sheet2!$B$2:$E$1001,4,0)</f>
        <v>animals</v>
      </c>
      <c r="F14482" t="str">
        <f>VLOOKUP(B14482,Sheet3!$B$2:$D$17,2,0)</f>
        <v>positive</v>
      </c>
      <c r="G14482">
        <f>VLOOKUP(B14482,Sheet3!$B$2:$D$17,3,0)</f>
        <v>72</v>
      </c>
      <c r="H14482">
        <f t="shared" si="678"/>
        <v>8</v>
      </c>
      <c r="I14482">
        <f t="shared" si="679"/>
        <v>7</v>
      </c>
      <c r="J14482" t="str">
        <f t="shared" si="680"/>
        <v>0-3</v>
      </c>
    </row>
    <row r="14483" spans="1:10">
      <c r="A14483" t="s">
        <v>956</v>
      </c>
      <c r="B14483" t="s">
        <v>1491</v>
      </c>
      <c r="C14483" s="7">
        <v>44003.8804861111</v>
      </c>
      <c r="D14483" t="str">
        <f>VLOOKUP(A14483,Sheet2!$B$2:$E$1001,3,0)</f>
        <v>GIF</v>
      </c>
      <c r="E14483" t="str">
        <f>VLOOKUP(A14483,Sheet2!$B$2:$E$1001,4,0)</f>
        <v>healthy eating</v>
      </c>
      <c r="F14483" t="str">
        <f>VLOOKUP(B14483,Sheet3!$B$2:$D$17,2,0)</f>
        <v>positive</v>
      </c>
      <c r="G14483">
        <f>VLOOKUP(B14483,Sheet3!$B$2:$D$17,3,0)</f>
        <v>30</v>
      </c>
      <c r="H14483">
        <f t="shared" si="678"/>
        <v>6</v>
      </c>
      <c r="I14483">
        <f t="shared" si="679"/>
        <v>7</v>
      </c>
      <c r="J14483" t="str">
        <f t="shared" si="680"/>
        <v>21-24</v>
      </c>
    </row>
    <row r="14484" spans="1:10">
      <c r="A14484" t="s">
        <v>956</v>
      </c>
      <c r="B14484" t="s">
        <v>1490</v>
      </c>
      <c r="C14484" s="7">
        <v>44206.0767013889</v>
      </c>
      <c r="D14484" t="str">
        <f>VLOOKUP(A14484,Sheet2!$B$2:$E$1001,3,0)</f>
        <v>GIF</v>
      </c>
      <c r="E14484" t="str">
        <f>VLOOKUP(A14484,Sheet2!$B$2:$E$1001,4,0)</f>
        <v>healthy eating</v>
      </c>
      <c r="F14484" t="str">
        <f>VLOOKUP(B14484,Sheet3!$B$2:$D$17,2,0)</f>
        <v>negative</v>
      </c>
      <c r="G14484">
        <f>VLOOKUP(B14484,Sheet3!$B$2:$D$17,3,0)</f>
        <v>5</v>
      </c>
      <c r="H14484">
        <f t="shared" si="678"/>
        <v>1</v>
      </c>
      <c r="I14484">
        <f t="shared" si="679"/>
        <v>7</v>
      </c>
      <c r="J14484" t="str">
        <f t="shared" si="680"/>
        <v>0-3</v>
      </c>
    </row>
    <row r="14485" spans="1:10">
      <c r="A14485" t="s">
        <v>956</v>
      </c>
      <c r="B14485" t="s">
        <v>1492</v>
      </c>
      <c r="C14485" s="7">
        <v>44091.9327893518</v>
      </c>
      <c r="D14485" t="str">
        <f>VLOOKUP(A14485,Sheet2!$B$2:$E$1001,3,0)</f>
        <v>GIF</v>
      </c>
      <c r="E14485" t="str">
        <f>VLOOKUP(A14485,Sheet2!$B$2:$E$1001,4,0)</f>
        <v>healthy eating</v>
      </c>
      <c r="F14485" t="str">
        <f>VLOOKUP(B14485,Sheet3!$B$2:$D$17,2,0)</f>
        <v>neutral</v>
      </c>
      <c r="G14485">
        <f>VLOOKUP(B14485,Sheet3!$B$2:$D$17,3,0)</f>
        <v>20</v>
      </c>
      <c r="H14485">
        <f t="shared" si="678"/>
        <v>9</v>
      </c>
      <c r="I14485">
        <f t="shared" si="679"/>
        <v>4</v>
      </c>
      <c r="J14485" t="str">
        <f t="shared" si="680"/>
        <v>21-24</v>
      </c>
    </row>
    <row r="14486" spans="1:10">
      <c r="A14486" t="s">
        <v>956</v>
      </c>
      <c r="B14486" t="s">
        <v>1503</v>
      </c>
      <c r="C14486" s="7">
        <v>44258.7691435185</v>
      </c>
      <c r="D14486" t="str">
        <f>VLOOKUP(A14486,Sheet2!$B$2:$E$1001,3,0)</f>
        <v>GIF</v>
      </c>
      <c r="E14486" t="str">
        <f>VLOOKUP(A14486,Sheet2!$B$2:$E$1001,4,0)</f>
        <v>healthy eating</v>
      </c>
      <c r="F14486" t="str">
        <f>VLOOKUP(B14486,Sheet3!$B$2:$D$17,2,0)</f>
        <v>negative</v>
      </c>
      <c r="G14486">
        <f>VLOOKUP(B14486,Sheet3!$B$2:$D$17,3,0)</f>
        <v>12</v>
      </c>
      <c r="H14486">
        <f t="shared" si="678"/>
        <v>3</v>
      </c>
      <c r="I14486">
        <f t="shared" si="679"/>
        <v>3</v>
      </c>
      <c r="J14486" t="str">
        <f t="shared" si="680"/>
        <v>18-21</v>
      </c>
    </row>
    <row r="14487" spans="1:10">
      <c r="A14487" t="s">
        <v>956</v>
      </c>
      <c r="B14487" t="s">
        <v>1485</v>
      </c>
      <c r="C14487" s="7">
        <v>44125.7489236111</v>
      </c>
      <c r="D14487" t="str">
        <f>VLOOKUP(A14487,Sheet2!$B$2:$E$1001,3,0)</f>
        <v>GIF</v>
      </c>
      <c r="E14487" t="str">
        <f>VLOOKUP(A14487,Sheet2!$B$2:$E$1001,4,0)</f>
        <v>healthy eating</v>
      </c>
      <c r="F14487" t="str">
        <f>VLOOKUP(B14487,Sheet3!$B$2:$D$17,2,0)</f>
        <v>positive</v>
      </c>
      <c r="G14487">
        <f>VLOOKUP(B14487,Sheet3!$B$2:$D$17,3,0)</f>
        <v>60</v>
      </c>
      <c r="H14487">
        <f t="shared" si="678"/>
        <v>10</v>
      </c>
      <c r="I14487">
        <f t="shared" si="679"/>
        <v>3</v>
      </c>
      <c r="J14487" t="str">
        <f t="shared" si="680"/>
        <v>15-18</v>
      </c>
    </row>
    <row r="14488" spans="1:10">
      <c r="A14488" t="s">
        <v>956</v>
      </c>
      <c r="B14488" t="s">
        <v>1502</v>
      </c>
      <c r="C14488" s="7">
        <v>44308.7626041667</v>
      </c>
      <c r="D14488" t="str">
        <f>VLOOKUP(A14488,Sheet2!$B$2:$E$1001,3,0)</f>
        <v>GIF</v>
      </c>
      <c r="E14488" t="str">
        <f>VLOOKUP(A14488,Sheet2!$B$2:$E$1001,4,0)</f>
        <v>healthy eating</v>
      </c>
      <c r="F14488" t="str">
        <f>VLOOKUP(B14488,Sheet3!$B$2:$D$17,2,0)</f>
        <v>negative</v>
      </c>
      <c r="G14488">
        <f>VLOOKUP(B14488,Sheet3!$B$2:$D$17,3,0)</f>
        <v>15</v>
      </c>
      <c r="H14488">
        <f t="shared" si="678"/>
        <v>4</v>
      </c>
      <c r="I14488">
        <f t="shared" si="679"/>
        <v>4</v>
      </c>
      <c r="J14488" t="str">
        <f t="shared" si="680"/>
        <v>18-21</v>
      </c>
    </row>
    <row r="14489" spans="1:10">
      <c r="A14489" t="s">
        <v>956</v>
      </c>
      <c r="B14489" t="s">
        <v>1503</v>
      </c>
      <c r="C14489" s="7">
        <v>44133.6884490741</v>
      </c>
      <c r="D14489" t="str">
        <f>VLOOKUP(A14489,Sheet2!$B$2:$E$1001,3,0)</f>
        <v>GIF</v>
      </c>
      <c r="E14489" t="str">
        <f>VLOOKUP(A14489,Sheet2!$B$2:$E$1001,4,0)</f>
        <v>healthy eating</v>
      </c>
      <c r="F14489" t="str">
        <f>VLOOKUP(B14489,Sheet3!$B$2:$D$17,2,0)</f>
        <v>negative</v>
      </c>
      <c r="G14489">
        <f>VLOOKUP(B14489,Sheet3!$B$2:$D$17,3,0)</f>
        <v>12</v>
      </c>
      <c r="H14489">
        <f t="shared" si="678"/>
        <v>10</v>
      </c>
      <c r="I14489">
        <f t="shared" si="679"/>
        <v>4</v>
      </c>
      <c r="J14489" t="str">
        <f t="shared" si="680"/>
        <v>15-18</v>
      </c>
    </row>
    <row r="14490" spans="1:10">
      <c r="A14490" t="s">
        <v>956</v>
      </c>
      <c r="B14490" t="s">
        <v>1496</v>
      </c>
      <c r="C14490" s="7">
        <v>44232.4160763889</v>
      </c>
      <c r="D14490" t="str">
        <f>VLOOKUP(A14490,Sheet2!$B$2:$E$1001,3,0)</f>
        <v>GIF</v>
      </c>
      <c r="E14490" t="str">
        <f>VLOOKUP(A14490,Sheet2!$B$2:$E$1001,4,0)</f>
        <v>healthy eating</v>
      </c>
      <c r="F14490" t="str">
        <f>VLOOKUP(B14490,Sheet3!$B$2:$D$17,2,0)</f>
        <v>positive</v>
      </c>
      <c r="G14490">
        <f>VLOOKUP(B14490,Sheet3!$B$2:$D$17,3,0)</f>
        <v>70</v>
      </c>
      <c r="H14490">
        <f t="shared" si="678"/>
        <v>2</v>
      </c>
      <c r="I14490">
        <f t="shared" si="679"/>
        <v>5</v>
      </c>
      <c r="J14490" t="str">
        <f t="shared" si="680"/>
        <v>9-12</v>
      </c>
    </row>
    <row r="14491" spans="1:10">
      <c r="A14491" t="s">
        <v>956</v>
      </c>
      <c r="B14491" t="s">
        <v>1488</v>
      </c>
      <c r="C14491" s="7">
        <v>44343.8207291667</v>
      </c>
      <c r="D14491" t="str">
        <f>VLOOKUP(A14491,Sheet2!$B$2:$E$1001,3,0)</f>
        <v>GIF</v>
      </c>
      <c r="E14491" t="str">
        <f>VLOOKUP(A14491,Sheet2!$B$2:$E$1001,4,0)</f>
        <v>healthy eating</v>
      </c>
      <c r="F14491" t="str">
        <f>VLOOKUP(B14491,Sheet3!$B$2:$D$17,2,0)</f>
        <v>negative</v>
      </c>
      <c r="G14491">
        <f>VLOOKUP(B14491,Sheet3!$B$2:$D$17,3,0)</f>
        <v>0</v>
      </c>
      <c r="H14491">
        <f t="shared" si="678"/>
        <v>5</v>
      </c>
      <c r="I14491">
        <f t="shared" si="679"/>
        <v>4</v>
      </c>
      <c r="J14491" t="str">
        <f t="shared" si="680"/>
        <v>18-21</v>
      </c>
    </row>
    <row r="14492" customFormat="1" spans="1:10">
      <c r="A14492" t="s">
        <v>956</v>
      </c>
      <c r="B14492" t="s">
        <v>1494</v>
      </c>
      <c r="C14492" s="7">
        <v>44176.4253935185</v>
      </c>
      <c r="D14492" t="str">
        <f>VLOOKUP(A14492,Sheet2!$B$2:$E$1001,3,0)</f>
        <v>GIF</v>
      </c>
      <c r="E14492" t="str">
        <f>VLOOKUP(A14492,Sheet2!$B$2:$E$1001,4,0)</f>
        <v>healthy eating</v>
      </c>
      <c r="F14492" t="str">
        <f>VLOOKUP(B14492,Sheet3!$B$2:$D$17,2,0)</f>
        <v>positive</v>
      </c>
      <c r="G14492">
        <f>VLOOKUP(B14492,Sheet3!$B$2:$D$17,3,0)</f>
        <v>65</v>
      </c>
      <c r="H14492">
        <f t="shared" si="678"/>
        <v>12</v>
      </c>
      <c r="I14492">
        <f t="shared" si="679"/>
        <v>5</v>
      </c>
      <c r="J14492" t="str">
        <f t="shared" si="680"/>
        <v>9-12</v>
      </c>
    </row>
    <row r="14493" spans="1:10">
      <c r="A14493" t="s">
        <v>956</v>
      </c>
      <c r="B14493" t="s">
        <v>1502</v>
      </c>
      <c r="C14493" s="7">
        <v>44203.0607986111</v>
      </c>
      <c r="D14493" t="str">
        <f>VLOOKUP(A14493,Sheet2!$B$2:$E$1001,3,0)</f>
        <v>GIF</v>
      </c>
      <c r="E14493" t="str">
        <f>VLOOKUP(A14493,Sheet2!$B$2:$E$1001,4,0)</f>
        <v>healthy eating</v>
      </c>
      <c r="F14493" t="str">
        <f>VLOOKUP(B14493,Sheet3!$B$2:$D$17,2,0)</f>
        <v>negative</v>
      </c>
      <c r="G14493">
        <f>VLOOKUP(B14493,Sheet3!$B$2:$D$17,3,0)</f>
        <v>15</v>
      </c>
      <c r="H14493">
        <f t="shared" si="678"/>
        <v>1</v>
      </c>
      <c r="I14493">
        <f t="shared" si="679"/>
        <v>4</v>
      </c>
      <c r="J14493" t="str">
        <f t="shared" si="680"/>
        <v>0-3</v>
      </c>
    </row>
    <row r="14494" spans="1:10">
      <c r="A14494" t="s">
        <v>956</v>
      </c>
      <c r="B14494" t="s">
        <v>1503</v>
      </c>
      <c r="C14494" s="7">
        <v>44133.8688425926</v>
      </c>
      <c r="D14494" t="str">
        <f>VLOOKUP(A14494,Sheet2!$B$2:$E$1001,3,0)</f>
        <v>GIF</v>
      </c>
      <c r="E14494" t="str">
        <f>VLOOKUP(A14494,Sheet2!$B$2:$E$1001,4,0)</f>
        <v>healthy eating</v>
      </c>
      <c r="F14494" t="str">
        <f>VLOOKUP(B14494,Sheet3!$B$2:$D$17,2,0)</f>
        <v>negative</v>
      </c>
      <c r="G14494">
        <f>VLOOKUP(B14494,Sheet3!$B$2:$D$17,3,0)</f>
        <v>12</v>
      </c>
      <c r="H14494">
        <f t="shared" si="678"/>
        <v>10</v>
      </c>
      <c r="I14494">
        <f t="shared" si="679"/>
        <v>4</v>
      </c>
      <c r="J14494" t="str">
        <f t="shared" si="680"/>
        <v>18-21</v>
      </c>
    </row>
    <row r="14495" spans="1:10">
      <c r="A14495" t="s">
        <v>956</v>
      </c>
      <c r="B14495" t="s">
        <v>1494</v>
      </c>
      <c r="C14495" s="7">
        <v>44299.7664236111</v>
      </c>
      <c r="D14495" t="str">
        <f>VLOOKUP(A14495,Sheet2!$B$2:$E$1001,3,0)</f>
        <v>GIF</v>
      </c>
      <c r="E14495" t="str">
        <f>VLOOKUP(A14495,Sheet2!$B$2:$E$1001,4,0)</f>
        <v>healthy eating</v>
      </c>
      <c r="F14495" t="str">
        <f>VLOOKUP(B14495,Sheet3!$B$2:$D$17,2,0)</f>
        <v>positive</v>
      </c>
      <c r="G14495">
        <f>VLOOKUP(B14495,Sheet3!$B$2:$D$17,3,0)</f>
        <v>65</v>
      </c>
      <c r="H14495">
        <f t="shared" si="678"/>
        <v>4</v>
      </c>
      <c r="I14495">
        <f t="shared" si="679"/>
        <v>2</v>
      </c>
      <c r="J14495" t="str">
        <f t="shared" si="680"/>
        <v>18-21</v>
      </c>
    </row>
    <row r="14496" spans="1:10">
      <c r="A14496" t="s">
        <v>956</v>
      </c>
      <c r="B14496" t="s">
        <v>1497</v>
      </c>
      <c r="C14496" s="7">
        <v>44281.8559259259</v>
      </c>
      <c r="D14496" t="str">
        <f>VLOOKUP(A14496,Sheet2!$B$2:$E$1001,3,0)</f>
        <v>GIF</v>
      </c>
      <c r="E14496" t="str">
        <f>VLOOKUP(A14496,Sheet2!$B$2:$E$1001,4,0)</f>
        <v>healthy eating</v>
      </c>
      <c r="F14496" t="str">
        <f>VLOOKUP(B14496,Sheet3!$B$2:$D$17,2,0)</f>
        <v>positive</v>
      </c>
      <c r="G14496">
        <f>VLOOKUP(B14496,Sheet3!$B$2:$D$17,3,0)</f>
        <v>72</v>
      </c>
      <c r="H14496">
        <f t="shared" si="678"/>
        <v>3</v>
      </c>
      <c r="I14496">
        <f t="shared" si="679"/>
        <v>5</v>
      </c>
      <c r="J14496" t="str">
        <f t="shared" si="680"/>
        <v>18-21</v>
      </c>
    </row>
    <row r="14497" spans="1:10">
      <c r="A14497" t="s">
        <v>956</v>
      </c>
      <c r="B14497" t="s">
        <v>1485</v>
      </c>
      <c r="C14497" s="7">
        <v>44100.8622337963</v>
      </c>
      <c r="D14497" t="str">
        <f>VLOOKUP(A14497,Sheet2!$B$2:$E$1001,3,0)</f>
        <v>GIF</v>
      </c>
      <c r="E14497" t="str">
        <f>VLOOKUP(A14497,Sheet2!$B$2:$E$1001,4,0)</f>
        <v>healthy eating</v>
      </c>
      <c r="F14497" t="str">
        <f>VLOOKUP(B14497,Sheet3!$B$2:$D$17,2,0)</f>
        <v>positive</v>
      </c>
      <c r="G14497">
        <f>VLOOKUP(B14497,Sheet3!$B$2:$D$17,3,0)</f>
        <v>60</v>
      </c>
      <c r="H14497">
        <f t="shared" si="678"/>
        <v>9</v>
      </c>
      <c r="I14497">
        <f t="shared" si="679"/>
        <v>6</v>
      </c>
      <c r="J14497" t="str">
        <f t="shared" si="680"/>
        <v>18-21</v>
      </c>
    </row>
    <row r="14498" spans="1:10">
      <c r="A14498" t="s">
        <v>956</v>
      </c>
      <c r="B14498" t="s">
        <v>1498</v>
      </c>
      <c r="C14498" s="7">
        <v>44333.7321527778</v>
      </c>
      <c r="D14498" t="str">
        <f>VLOOKUP(A14498,Sheet2!$B$2:$E$1001,3,0)</f>
        <v>GIF</v>
      </c>
      <c r="E14498" t="str">
        <f>VLOOKUP(A14498,Sheet2!$B$2:$E$1001,4,0)</f>
        <v>healthy eating</v>
      </c>
      <c r="F14498" t="str">
        <f>VLOOKUP(B14498,Sheet3!$B$2:$D$17,2,0)</f>
        <v>positive</v>
      </c>
      <c r="G14498">
        <f>VLOOKUP(B14498,Sheet3!$B$2:$D$17,3,0)</f>
        <v>50</v>
      </c>
      <c r="H14498">
        <f t="shared" si="678"/>
        <v>5</v>
      </c>
      <c r="I14498">
        <f t="shared" si="679"/>
        <v>1</v>
      </c>
      <c r="J14498" t="str">
        <f t="shared" si="680"/>
        <v>15-18</v>
      </c>
    </row>
    <row r="14499" spans="1:10">
      <c r="A14499" t="s">
        <v>956</v>
      </c>
      <c r="B14499" t="s">
        <v>1491</v>
      </c>
      <c r="C14499" s="7">
        <v>44355.9934027778</v>
      </c>
      <c r="D14499" t="str">
        <f>VLOOKUP(A14499,Sheet2!$B$2:$E$1001,3,0)</f>
        <v>GIF</v>
      </c>
      <c r="E14499" t="str">
        <f>VLOOKUP(A14499,Sheet2!$B$2:$E$1001,4,0)</f>
        <v>healthy eating</v>
      </c>
      <c r="F14499" t="str">
        <f>VLOOKUP(B14499,Sheet3!$B$2:$D$17,2,0)</f>
        <v>positive</v>
      </c>
      <c r="G14499">
        <f>VLOOKUP(B14499,Sheet3!$B$2:$D$17,3,0)</f>
        <v>30</v>
      </c>
      <c r="H14499">
        <f t="shared" si="678"/>
        <v>6</v>
      </c>
      <c r="I14499">
        <f t="shared" si="679"/>
        <v>2</v>
      </c>
      <c r="J14499" t="str">
        <f t="shared" si="680"/>
        <v>21-24</v>
      </c>
    </row>
    <row r="14500" spans="1:10">
      <c r="A14500" t="s">
        <v>956</v>
      </c>
      <c r="B14500" t="s">
        <v>1497</v>
      </c>
      <c r="C14500" s="7">
        <v>44128.3444791667</v>
      </c>
      <c r="D14500" t="str">
        <f>VLOOKUP(A14500,Sheet2!$B$2:$E$1001,3,0)</f>
        <v>GIF</v>
      </c>
      <c r="E14500" t="str">
        <f>VLOOKUP(A14500,Sheet2!$B$2:$E$1001,4,0)</f>
        <v>healthy eating</v>
      </c>
      <c r="F14500" t="str">
        <f>VLOOKUP(B14500,Sheet3!$B$2:$D$17,2,0)</f>
        <v>positive</v>
      </c>
      <c r="G14500">
        <f>VLOOKUP(B14500,Sheet3!$B$2:$D$17,3,0)</f>
        <v>72</v>
      </c>
      <c r="H14500">
        <f t="shared" si="678"/>
        <v>10</v>
      </c>
      <c r="I14500">
        <f t="shared" si="679"/>
        <v>6</v>
      </c>
      <c r="J14500" t="str">
        <f t="shared" si="680"/>
        <v>6-9</v>
      </c>
    </row>
    <row r="14501" spans="1:10">
      <c r="A14501" t="s">
        <v>956</v>
      </c>
      <c r="B14501" t="s">
        <v>1488</v>
      </c>
      <c r="C14501" s="7">
        <v>44020.4856481481</v>
      </c>
      <c r="D14501" t="str">
        <f>VLOOKUP(A14501,Sheet2!$B$2:$E$1001,3,0)</f>
        <v>GIF</v>
      </c>
      <c r="E14501" t="str">
        <f>VLOOKUP(A14501,Sheet2!$B$2:$E$1001,4,0)</f>
        <v>healthy eating</v>
      </c>
      <c r="F14501" t="str">
        <f>VLOOKUP(B14501,Sheet3!$B$2:$D$17,2,0)</f>
        <v>negative</v>
      </c>
      <c r="G14501">
        <f>VLOOKUP(B14501,Sheet3!$B$2:$D$17,3,0)</f>
        <v>0</v>
      </c>
      <c r="H14501">
        <f t="shared" si="678"/>
        <v>7</v>
      </c>
      <c r="I14501">
        <f t="shared" si="679"/>
        <v>3</v>
      </c>
      <c r="J14501" t="str">
        <f t="shared" si="680"/>
        <v>9-12</v>
      </c>
    </row>
    <row r="14502" customFormat="1" spans="1:10">
      <c r="A14502" t="s">
        <v>956</v>
      </c>
      <c r="B14502" t="s">
        <v>1495</v>
      </c>
      <c r="C14502" s="7">
        <v>44223.9631712963</v>
      </c>
      <c r="D14502" t="str">
        <f>VLOOKUP(A14502,Sheet2!$B$2:$E$1001,3,0)</f>
        <v>GIF</v>
      </c>
      <c r="E14502" t="str">
        <f>VLOOKUP(A14502,Sheet2!$B$2:$E$1001,4,0)</f>
        <v>healthy eating</v>
      </c>
      <c r="F14502" t="str">
        <f>VLOOKUP(B14502,Sheet3!$B$2:$D$17,2,0)</f>
        <v>positive</v>
      </c>
      <c r="G14502">
        <f>VLOOKUP(B14502,Sheet3!$B$2:$D$17,3,0)</f>
        <v>75</v>
      </c>
      <c r="H14502">
        <f t="shared" si="678"/>
        <v>1</v>
      </c>
      <c r="I14502">
        <f t="shared" si="679"/>
        <v>3</v>
      </c>
      <c r="J14502" t="str">
        <f t="shared" si="680"/>
        <v>21-24</v>
      </c>
    </row>
    <row r="14503" spans="1:10">
      <c r="A14503" t="s">
        <v>956</v>
      </c>
      <c r="B14503" t="s">
        <v>1492</v>
      </c>
      <c r="C14503" s="7">
        <v>44035.1339236111</v>
      </c>
      <c r="D14503" t="str">
        <f>VLOOKUP(A14503,Sheet2!$B$2:$E$1001,3,0)</f>
        <v>GIF</v>
      </c>
      <c r="E14503" t="str">
        <f>VLOOKUP(A14503,Sheet2!$B$2:$E$1001,4,0)</f>
        <v>healthy eating</v>
      </c>
      <c r="F14503" t="str">
        <f>VLOOKUP(B14503,Sheet3!$B$2:$D$17,2,0)</f>
        <v>neutral</v>
      </c>
      <c r="G14503">
        <f>VLOOKUP(B14503,Sheet3!$B$2:$D$17,3,0)</f>
        <v>20</v>
      </c>
      <c r="H14503">
        <f t="shared" si="678"/>
        <v>7</v>
      </c>
      <c r="I14503">
        <f t="shared" si="679"/>
        <v>4</v>
      </c>
      <c r="J14503" t="str">
        <f t="shared" si="680"/>
        <v>3-6</v>
      </c>
    </row>
    <row r="14504" spans="1:10">
      <c r="A14504" t="s">
        <v>956</v>
      </c>
      <c r="B14504" t="s">
        <v>1496</v>
      </c>
      <c r="C14504" s="7">
        <v>44119.163275463</v>
      </c>
      <c r="D14504" t="str">
        <f>VLOOKUP(A14504,Sheet2!$B$2:$E$1001,3,0)</f>
        <v>GIF</v>
      </c>
      <c r="E14504" t="str">
        <f>VLOOKUP(A14504,Sheet2!$B$2:$E$1001,4,0)</f>
        <v>healthy eating</v>
      </c>
      <c r="F14504" t="str">
        <f>VLOOKUP(B14504,Sheet3!$B$2:$D$17,2,0)</f>
        <v>positive</v>
      </c>
      <c r="G14504">
        <f>VLOOKUP(B14504,Sheet3!$B$2:$D$17,3,0)</f>
        <v>70</v>
      </c>
      <c r="H14504">
        <f t="shared" si="678"/>
        <v>10</v>
      </c>
      <c r="I14504">
        <f t="shared" si="679"/>
        <v>4</v>
      </c>
      <c r="J14504" t="str">
        <f t="shared" si="680"/>
        <v>3-6</v>
      </c>
    </row>
    <row r="14505" spans="1:10">
      <c r="A14505" t="s">
        <v>956</v>
      </c>
      <c r="B14505" t="s">
        <v>1492</v>
      </c>
      <c r="C14505" s="7">
        <v>44166.8704282407</v>
      </c>
      <c r="D14505" t="str">
        <f>VLOOKUP(A14505,Sheet2!$B$2:$E$1001,3,0)</f>
        <v>GIF</v>
      </c>
      <c r="E14505" t="str">
        <f>VLOOKUP(A14505,Sheet2!$B$2:$E$1001,4,0)</f>
        <v>healthy eating</v>
      </c>
      <c r="F14505" t="str">
        <f>VLOOKUP(B14505,Sheet3!$B$2:$D$17,2,0)</f>
        <v>neutral</v>
      </c>
      <c r="G14505">
        <f>VLOOKUP(B14505,Sheet3!$B$2:$D$17,3,0)</f>
        <v>20</v>
      </c>
      <c r="H14505">
        <f t="shared" si="678"/>
        <v>12</v>
      </c>
      <c r="I14505">
        <f t="shared" si="679"/>
        <v>2</v>
      </c>
      <c r="J14505" t="str">
        <f t="shared" si="680"/>
        <v>18-21</v>
      </c>
    </row>
    <row r="14506" spans="1:10">
      <c r="A14506" t="s">
        <v>956</v>
      </c>
      <c r="B14506" t="s">
        <v>1492</v>
      </c>
      <c r="C14506" s="7">
        <v>44333.9284490741</v>
      </c>
      <c r="D14506" t="str">
        <f>VLOOKUP(A14506,Sheet2!$B$2:$E$1001,3,0)</f>
        <v>GIF</v>
      </c>
      <c r="E14506" t="str">
        <f>VLOOKUP(A14506,Sheet2!$B$2:$E$1001,4,0)</f>
        <v>healthy eating</v>
      </c>
      <c r="F14506" t="str">
        <f>VLOOKUP(B14506,Sheet3!$B$2:$D$17,2,0)</f>
        <v>neutral</v>
      </c>
      <c r="G14506">
        <f>VLOOKUP(B14506,Sheet3!$B$2:$D$17,3,0)</f>
        <v>20</v>
      </c>
      <c r="H14506">
        <f t="shared" si="678"/>
        <v>5</v>
      </c>
      <c r="I14506">
        <f t="shared" si="679"/>
        <v>1</v>
      </c>
      <c r="J14506" t="str">
        <f t="shared" si="680"/>
        <v>21-24</v>
      </c>
    </row>
    <row r="14507" spans="1:10">
      <c r="A14507" t="s">
        <v>958</v>
      </c>
      <c r="B14507" t="s">
        <v>1503</v>
      </c>
      <c r="C14507" s="7">
        <v>44215.0182523148</v>
      </c>
      <c r="D14507" t="str">
        <f>VLOOKUP(A14507,Sheet2!$B$2:$E$1001,3,0)</f>
        <v>photo</v>
      </c>
      <c r="E14507" t="str">
        <f>VLOOKUP(A14507,Sheet2!$B$2:$E$1001,4,0)</f>
        <v>studying</v>
      </c>
      <c r="F14507" t="str">
        <f>VLOOKUP(B14507,Sheet3!$B$2:$D$17,2,0)</f>
        <v>negative</v>
      </c>
      <c r="G14507">
        <f>VLOOKUP(B14507,Sheet3!$B$2:$D$17,3,0)</f>
        <v>12</v>
      </c>
      <c r="H14507">
        <f t="shared" si="678"/>
        <v>1</v>
      </c>
      <c r="I14507">
        <f t="shared" si="679"/>
        <v>2</v>
      </c>
      <c r="J14507" t="str">
        <f t="shared" si="680"/>
        <v>0-3</v>
      </c>
    </row>
    <row r="14508" spans="1:10">
      <c r="A14508" t="s">
        <v>958</v>
      </c>
      <c r="B14508" t="s">
        <v>1491</v>
      </c>
      <c r="C14508" s="7">
        <v>44175.9762962963</v>
      </c>
      <c r="D14508" t="str">
        <f>VLOOKUP(A14508,Sheet2!$B$2:$E$1001,3,0)</f>
        <v>photo</v>
      </c>
      <c r="E14508" t="str">
        <f>VLOOKUP(A14508,Sheet2!$B$2:$E$1001,4,0)</f>
        <v>studying</v>
      </c>
      <c r="F14508" t="str">
        <f>VLOOKUP(B14508,Sheet3!$B$2:$D$17,2,0)</f>
        <v>positive</v>
      </c>
      <c r="G14508">
        <f>VLOOKUP(B14508,Sheet3!$B$2:$D$17,3,0)</f>
        <v>30</v>
      </c>
      <c r="H14508">
        <f t="shared" si="678"/>
        <v>12</v>
      </c>
      <c r="I14508">
        <f t="shared" si="679"/>
        <v>4</v>
      </c>
      <c r="J14508" t="str">
        <f t="shared" si="680"/>
        <v>21-24</v>
      </c>
    </row>
    <row r="14509" spans="1:10">
      <c r="A14509" t="s">
        <v>958</v>
      </c>
      <c r="B14509" t="s">
        <v>1495</v>
      </c>
      <c r="C14509" s="7">
        <v>44052.7321064815</v>
      </c>
      <c r="D14509" t="str">
        <f>VLOOKUP(A14509,Sheet2!$B$2:$E$1001,3,0)</f>
        <v>photo</v>
      </c>
      <c r="E14509" t="str">
        <f>VLOOKUP(A14509,Sheet2!$B$2:$E$1001,4,0)</f>
        <v>studying</v>
      </c>
      <c r="F14509" t="str">
        <f>VLOOKUP(B14509,Sheet3!$B$2:$D$17,2,0)</f>
        <v>positive</v>
      </c>
      <c r="G14509">
        <f>VLOOKUP(B14509,Sheet3!$B$2:$D$17,3,0)</f>
        <v>75</v>
      </c>
      <c r="H14509">
        <f t="shared" si="678"/>
        <v>8</v>
      </c>
      <c r="I14509">
        <f t="shared" si="679"/>
        <v>7</v>
      </c>
      <c r="J14509" t="str">
        <f t="shared" si="680"/>
        <v>15-18</v>
      </c>
    </row>
    <row r="14510" spans="1:10">
      <c r="A14510" t="s">
        <v>958</v>
      </c>
      <c r="B14510" t="s">
        <v>1497</v>
      </c>
      <c r="C14510" s="7">
        <v>44073.6060185185</v>
      </c>
      <c r="D14510" t="str">
        <f>VLOOKUP(A14510,Sheet2!$B$2:$E$1001,3,0)</f>
        <v>photo</v>
      </c>
      <c r="E14510" t="str">
        <f>VLOOKUP(A14510,Sheet2!$B$2:$E$1001,4,0)</f>
        <v>studying</v>
      </c>
      <c r="F14510" t="str">
        <f>VLOOKUP(B14510,Sheet3!$B$2:$D$17,2,0)</f>
        <v>positive</v>
      </c>
      <c r="G14510">
        <f>VLOOKUP(B14510,Sheet3!$B$2:$D$17,3,0)</f>
        <v>72</v>
      </c>
      <c r="H14510">
        <f t="shared" si="678"/>
        <v>8</v>
      </c>
      <c r="I14510">
        <f t="shared" si="679"/>
        <v>7</v>
      </c>
      <c r="J14510" t="str">
        <f t="shared" si="680"/>
        <v>12-15</v>
      </c>
    </row>
    <row r="14511" spans="1:10">
      <c r="A14511" t="s">
        <v>958</v>
      </c>
      <c r="B14511" t="s">
        <v>1500</v>
      </c>
      <c r="C14511" s="7">
        <v>44235.0714583333</v>
      </c>
      <c r="D14511" t="str">
        <f>VLOOKUP(A14511,Sheet2!$B$2:$E$1001,3,0)</f>
        <v>photo</v>
      </c>
      <c r="E14511" t="str">
        <f>VLOOKUP(A14511,Sheet2!$B$2:$E$1001,4,0)</f>
        <v>studying</v>
      </c>
      <c r="F14511" t="str">
        <f>VLOOKUP(B14511,Sheet3!$B$2:$D$17,2,0)</f>
        <v>positive</v>
      </c>
      <c r="G14511">
        <f>VLOOKUP(B14511,Sheet3!$B$2:$D$17,3,0)</f>
        <v>45</v>
      </c>
      <c r="H14511">
        <f t="shared" si="678"/>
        <v>2</v>
      </c>
      <c r="I14511">
        <f t="shared" si="679"/>
        <v>1</v>
      </c>
      <c r="J14511" t="str">
        <f t="shared" si="680"/>
        <v>0-3</v>
      </c>
    </row>
    <row r="14512" spans="1:10">
      <c r="A14512" t="s">
        <v>958</v>
      </c>
      <c r="B14512" t="s">
        <v>1500</v>
      </c>
      <c r="C14512" s="7">
        <v>44270.3722453704</v>
      </c>
      <c r="D14512" t="str">
        <f>VLOOKUP(A14512,Sheet2!$B$2:$E$1001,3,0)</f>
        <v>photo</v>
      </c>
      <c r="E14512" t="str">
        <f>VLOOKUP(A14512,Sheet2!$B$2:$E$1001,4,0)</f>
        <v>studying</v>
      </c>
      <c r="F14512" t="str">
        <f>VLOOKUP(B14512,Sheet3!$B$2:$D$17,2,0)</f>
        <v>positive</v>
      </c>
      <c r="G14512">
        <f>VLOOKUP(B14512,Sheet3!$B$2:$D$17,3,0)</f>
        <v>45</v>
      </c>
      <c r="H14512">
        <f t="shared" si="678"/>
        <v>3</v>
      </c>
      <c r="I14512">
        <f t="shared" si="679"/>
        <v>1</v>
      </c>
      <c r="J14512" t="str">
        <f t="shared" si="680"/>
        <v>6-9</v>
      </c>
    </row>
    <row r="14513" spans="1:10">
      <c r="A14513" t="s">
        <v>958</v>
      </c>
      <c r="B14513" t="s">
        <v>1487</v>
      </c>
      <c r="C14513" s="7">
        <v>44002.1505902778</v>
      </c>
      <c r="D14513" t="str">
        <f>VLOOKUP(A14513,Sheet2!$B$2:$E$1001,3,0)</f>
        <v>photo</v>
      </c>
      <c r="E14513" t="str">
        <f>VLOOKUP(A14513,Sheet2!$B$2:$E$1001,4,0)</f>
        <v>studying</v>
      </c>
      <c r="F14513" t="str">
        <f>VLOOKUP(B14513,Sheet3!$B$2:$D$17,2,0)</f>
        <v>positive</v>
      </c>
      <c r="G14513">
        <f>VLOOKUP(B14513,Sheet3!$B$2:$D$17,3,0)</f>
        <v>70</v>
      </c>
      <c r="H14513">
        <f t="shared" si="678"/>
        <v>6</v>
      </c>
      <c r="I14513">
        <f t="shared" si="679"/>
        <v>6</v>
      </c>
      <c r="J14513" t="str">
        <f t="shared" si="680"/>
        <v>3-6</v>
      </c>
    </row>
    <row r="14514" spans="1:10">
      <c r="A14514" t="s">
        <v>958</v>
      </c>
      <c r="B14514" t="s">
        <v>1503</v>
      </c>
      <c r="C14514" s="7">
        <v>44176.3994791667</v>
      </c>
      <c r="D14514" t="str">
        <f>VLOOKUP(A14514,Sheet2!$B$2:$E$1001,3,0)</f>
        <v>photo</v>
      </c>
      <c r="E14514" t="str">
        <f>VLOOKUP(A14514,Sheet2!$B$2:$E$1001,4,0)</f>
        <v>studying</v>
      </c>
      <c r="F14514" t="str">
        <f>VLOOKUP(B14514,Sheet3!$B$2:$D$17,2,0)</f>
        <v>negative</v>
      </c>
      <c r="G14514">
        <f>VLOOKUP(B14514,Sheet3!$B$2:$D$17,3,0)</f>
        <v>12</v>
      </c>
      <c r="H14514">
        <f t="shared" si="678"/>
        <v>12</v>
      </c>
      <c r="I14514">
        <f t="shared" si="679"/>
        <v>5</v>
      </c>
      <c r="J14514" t="str">
        <f t="shared" si="680"/>
        <v>9-12</v>
      </c>
    </row>
    <row r="14515" spans="1:10">
      <c r="A14515" t="s">
        <v>958</v>
      </c>
      <c r="B14515" t="s">
        <v>1494</v>
      </c>
      <c r="C14515" s="7">
        <v>44262.7935185185</v>
      </c>
      <c r="D14515" t="str">
        <f>VLOOKUP(A14515,Sheet2!$B$2:$E$1001,3,0)</f>
        <v>photo</v>
      </c>
      <c r="E14515" t="str">
        <f>VLOOKUP(A14515,Sheet2!$B$2:$E$1001,4,0)</f>
        <v>studying</v>
      </c>
      <c r="F14515" t="str">
        <f>VLOOKUP(B14515,Sheet3!$B$2:$D$17,2,0)</f>
        <v>positive</v>
      </c>
      <c r="G14515">
        <f>VLOOKUP(B14515,Sheet3!$B$2:$D$17,3,0)</f>
        <v>65</v>
      </c>
      <c r="H14515">
        <f t="shared" si="678"/>
        <v>3</v>
      </c>
      <c r="I14515">
        <f t="shared" si="679"/>
        <v>7</v>
      </c>
      <c r="J14515" t="str">
        <f t="shared" si="680"/>
        <v>18-21</v>
      </c>
    </row>
    <row r="14516" customFormat="1" spans="1:10">
      <c r="A14516" t="s">
        <v>958</v>
      </c>
      <c r="B14516" t="s">
        <v>1503</v>
      </c>
      <c r="C14516" s="7">
        <v>44159.5310185185</v>
      </c>
      <c r="D14516" t="str">
        <f>VLOOKUP(A14516,Sheet2!$B$2:$E$1001,3,0)</f>
        <v>photo</v>
      </c>
      <c r="E14516" t="str">
        <f>VLOOKUP(A14516,Sheet2!$B$2:$E$1001,4,0)</f>
        <v>studying</v>
      </c>
      <c r="F14516" t="str">
        <f>VLOOKUP(B14516,Sheet3!$B$2:$D$17,2,0)</f>
        <v>negative</v>
      </c>
      <c r="G14516">
        <f>VLOOKUP(B14516,Sheet3!$B$2:$D$17,3,0)</f>
        <v>12</v>
      </c>
      <c r="H14516">
        <f t="shared" si="678"/>
        <v>11</v>
      </c>
      <c r="I14516">
        <f t="shared" si="679"/>
        <v>2</v>
      </c>
      <c r="J14516" t="str">
        <f t="shared" si="680"/>
        <v>12-15</v>
      </c>
    </row>
    <row r="14517" spans="1:10">
      <c r="A14517" t="s">
        <v>958</v>
      </c>
      <c r="B14517" t="s">
        <v>1502</v>
      </c>
      <c r="C14517" s="7">
        <v>44034.5069907407</v>
      </c>
      <c r="D14517" t="str">
        <f>VLOOKUP(A14517,Sheet2!$B$2:$E$1001,3,0)</f>
        <v>photo</v>
      </c>
      <c r="E14517" t="str">
        <f>VLOOKUP(A14517,Sheet2!$B$2:$E$1001,4,0)</f>
        <v>studying</v>
      </c>
      <c r="F14517" t="str">
        <f>VLOOKUP(B14517,Sheet3!$B$2:$D$17,2,0)</f>
        <v>negative</v>
      </c>
      <c r="G14517">
        <f>VLOOKUP(B14517,Sheet3!$B$2:$D$17,3,0)</f>
        <v>15</v>
      </c>
      <c r="H14517">
        <f t="shared" si="678"/>
        <v>7</v>
      </c>
      <c r="I14517">
        <f t="shared" si="679"/>
        <v>3</v>
      </c>
      <c r="J14517" t="str">
        <f t="shared" si="680"/>
        <v>12-15</v>
      </c>
    </row>
    <row r="14518" spans="1:10">
      <c r="A14518" t="s">
        <v>958</v>
      </c>
      <c r="B14518" t="s">
        <v>1496</v>
      </c>
      <c r="C14518" s="7">
        <v>44017.0509259259</v>
      </c>
      <c r="D14518" t="str">
        <f>VLOOKUP(A14518,Sheet2!$B$2:$E$1001,3,0)</f>
        <v>photo</v>
      </c>
      <c r="E14518" t="str">
        <f>VLOOKUP(A14518,Sheet2!$B$2:$E$1001,4,0)</f>
        <v>studying</v>
      </c>
      <c r="F14518" t="str">
        <f>VLOOKUP(B14518,Sheet3!$B$2:$D$17,2,0)</f>
        <v>positive</v>
      </c>
      <c r="G14518">
        <f>VLOOKUP(B14518,Sheet3!$B$2:$D$17,3,0)</f>
        <v>70</v>
      </c>
      <c r="H14518">
        <f t="shared" si="678"/>
        <v>7</v>
      </c>
      <c r="I14518">
        <f t="shared" si="679"/>
        <v>7</v>
      </c>
      <c r="J14518" t="str">
        <f t="shared" si="680"/>
        <v>0-3</v>
      </c>
    </row>
    <row r="14519" spans="1:10">
      <c r="A14519" t="s">
        <v>958</v>
      </c>
      <c r="B14519" t="s">
        <v>1500</v>
      </c>
      <c r="C14519" s="7">
        <v>44193.6437847222</v>
      </c>
      <c r="D14519" t="str">
        <f>VLOOKUP(A14519,Sheet2!$B$2:$E$1001,3,0)</f>
        <v>photo</v>
      </c>
      <c r="E14519" t="str">
        <f>VLOOKUP(A14519,Sheet2!$B$2:$E$1001,4,0)</f>
        <v>studying</v>
      </c>
      <c r="F14519" t="str">
        <f>VLOOKUP(B14519,Sheet3!$B$2:$D$17,2,0)</f>
        <v>positive</v>
      </c>
      <c r="G14519">
        <f>VLOOKUP(B14519,Sheet3!$B$2:$D$17,3,0)</f>
        <v>45</v>
      </c>
      <c r="H14519">
        <f t="shared" si="678"/>
        <v>12</v>
      </c>
      <c r="I14519">
        <f t="shared" si="679"/>
        <v>1</v>
      </c>
      <c r="J14519" t="str">
        <f t="shared" si="680"/>
        <v>15-18</v>
      </c>
    </row>
    <row r="14520" spans="1:10">
      <c r="A14520" t="s">
        <v>958</v>
      </c>
      <c r="B14520" t="s">
        <v>1492</v>
      </c>
      <c r="C14520" s="7">
        <v>44041.3686342593</v>
      </c>
      <c r="D14520" t="str">
        <f>VLOOKUP(A14520,Sheet2!$B$2:$E$1001,3,0)</f>
        <v>photo</v>
      </c>
      <c r="E14520" t="str">
        <f>VLOOKUP(A14520,Sheet2!$B$2:$E$1001,4,0)</f>
        <v>studying</v>
      </c>
      <c r="F14520" t="str">
        <f>VLOOKUP(B14520,Sheet3!$B$2:$D$17,2,0)</f>
        <v>neutral</v>
      </c>
      <c r="G14520">
        <f>VLOOKUP(B14520,Sheet3!$B$2:$D$17,3,0)</f>
        <v>20</v>
      </c>
      <c r="H14520">
        <f t="shared" si="678"/>
        <v>7</v>
      </c>
      <c r="I14520">
        <f t="shared" si="679"/>
        <v>3</v>
      </c>
      <c r="J14520" t="str">
        <f t="shared" si="680"/>
        <v>6-9</v>
      </c>
    </row>
    <row r="14521" spans="1:10">
      <c r="A14521" t="s">
        <v>958</v>
      </c>
      <c r="B14521" t="s">
        <v>1495</v>
      </c>
      <c r="C14521" s="7">
        <v>44205.7081481482</v>
      </c>
      <c r="D14521" t="str">
        <f>VLOOKUP(A14521,Sheet2!$B$2:$E$1001,3,0)</f>
        <v>photo</v>
      </c>
      <c r="E14521" t="str">
        <f>VLOOKUP(A14521,Sheet2!$B$2:$E$1001,4,0)</f>
        <v>studying</v>
      </c>
      <c r="F14521" t="str">
        <f>VLOOKUP(B14521,Sheet3!$B$2:$D$17,2,0)</f>
        <v>positive</v>
      </c>
      <c r="G14521">
        <f>VLOOKUP(B14521,Sheet3!$B$2:$D$17,3,0)</f>
        <v>75</v>
      </c>
      <c r="H14521">
        <f t="shared" si="678"/>
        <v>1</v>
      </c>
      <c r="I14521">
        <f t="shared" si="679"/>
        <v>6</v>
      </c>
      <c r="J14521" t="str">
        <f t="shared" si="680"/>
        <v>15-18</v>
      </c>
    </row>
    <row r="14522" spans="1:10">
      <c r="A14522" t="s">
        <v>958</v>
      </c>
      <c r="B14522" t="s">
        <v>1502</v>
      </c>
      <c r="C14522" s="7">
        <v>44208.8904976852</v>
      </c>
      <c r="D14522" t="str">
        <f>VLOOKUP(A14522,Sheet2!$B$2:$E$1001,3,0)</f>
        <v>photo</v>
      </c>
      <c r="E14522" t="str">
        <f>VLOOKUP(A14522,Sheet2!$B$2:$E$1001,4,0)</f>
        <v>studying</v>
      </c>
      <c r="F14522" t="str">
        <f>VLOOKUP(B14522,Sheet3!$B$2:$D$17,2,0)</f>
        <v>negative</v>
      </c>
      <c r="G14522">
        <f>VLOOKUP(B14522,Sheet3!$B$2:$D$17,3,0)</f>
        <v>15</v>
      </c>
      <c r="H14522">
        <f t="shared" si="678"/>
        <v>1</v>
      </c>
      <c r="I14522">
        <f t="shared" si="679"/>
        <v>2</v>
      </c>
      <c r="J14522" t="str">
        <f t="shared" si="680"/>
        <v>21-24</v>
      </c>
    </row>
    <row r="14523" spans="1:10">
      <c r="A14523" t="s">
        <v>958</v>
      </c>
      <c r="B14523" t="s">
        <v>1503</v>
      </c>
      <c r="C14523" s="7">
        <v>44153.7702893519</v>
      </c>
      <c r="D14523" t="str">
        <f>VLOOKUP(A14523,Sheet2!$B$2:$E$1001,3,0)</f>
        <v>photo</v>
      </c>
      <c r="E14523" t="str">
        <f>VLOOKUP(A14523,Sheet2!$B$2:$E$1001,4,0)</f>
        <v>studying</v>
      </c>
      <c r="F14523" t="str">
        <f>VLOOKUP(B14523,Sheet3!$B$2:$D$17,2,0)</f>
        <v>negative</v>
      </c>
      <c r="G14523">
        <f>VLOOKUP(B14523,Sheet3!$B$2:$D$17,3,0)</f>
        <v>12</v>
      </c>
      <c r="H14523">
        <f t="shared" si="678"/>
        <v>11</v>
      </c>
      <c r="I14523">
        <f t="shared" si="679"/>
        <v>3</v>
      </c>
      <c r="J14523" t="str">
        <f t="shared" si="680"/>
        <v>18-21</v>
      </c>
    </row>
    <row r="14524" spans="1:10">
      <c r="A14524" t="s">
        <v>958</v>
      </c>
      <c r="B14524" t="s">
        <v>1500</v>
      </c>
      <c r="C14524" s="7">
        <v>44150.8076041667</v>
      </c>
      <c r="D14524" t="str">
        <f>VLOOKUP(A14524,Sheet2!$B$2:$E$1001,3,0)</f>
        <v>photo</v>
      </c>
      <c r="E14524" t="str">
        <f>VLOOKUP(A14524,Sheet2!$B$2:$E$1001,4,0)</f>
        <v>studying</v>
      </c>
      <c r="F14524" t="str">
        <f>VLOOKUP(B14524,Sheet3!$B$2:$D$17,2,0)</f>
        <v>positive</v>
      </c>
      <c r="G14524">
        <f>VLOOKUP(B14524,Sheet3!$B$2:$D$17,3,0)</f>
        <v>45</v>
      </c>
      <c r="H14524">
        <f t="shared" si="678"/>
        <v>11</v>
      </c>
      <c r="I14524">
        <f t="shared" si="679"/>
        <v>7</v>
      </c>
      <c r="J14524" t="str">
        <f t="shared" si="680"/>
        <v>18-21</v>
      </c>
    </row>
    <row r="14525" spans="1:10">
      <c r="A14525" t="s">
        <v>958</v>
      </c>
      <c r="B14525" t="s">
        <v>1499</v>
      </c>
      <c r="C14525" s="7">
        <v>44084.3466782407</v>
      </c>
      <c r="D14525" t="str">
        <f>VLOOKUP(A14525,Sheet2!$B$2:$E$1001,3,0)</f>
        <v>photo</v>
      </c>
      <c r="E14525" t="str">
        <f>VLOOKUP(A14525,Sheet2!$B$2:$E$1001,4,0)</f>
        <v>studying</v>
      </c>
      <c r="F14525" t="str">
        <f>VLOOKUP(B14525,Sheet3!$B$2:$D$17,2,0)</f>
        <v>negative</v>
      </c>
      <c r="G14525">
        <f>VLOOKUP(B14525,Sheet3!$B$2:$D$17,3,0)</f>
        <v>10</v>
      </c>
      <c r="H14525">
        <f t="shared" si="678"/>
        <v>9</v>
      </c>
      <c r="I14525">
        <f t="shared" si="679"/>
        <v>4</v>
      </c>
      <c r="J14525" t="str">
        <f t="shared" si="680"/>
        <v>6-9</v>
      </c>
    </row>
    <row r="14526" customFormat="1" spans="1:10">
      <c r="A14526" t="s">
        <v>958</v>
      </c>
      <c r="B14526" t="s">
        <v>1503</v>
      </c>
      <c r="C14526" s="7">
        <v>44108.3848958333</v>
      </c>
      <c r="D14526" t="str">
        <f>VLOOKUP(A14526,Sheet2!$B$2:$E$1001,3,0)</f>
        <v>photo</v>
      </c>
      <c r="E14526" t="str">
        <f>VLOOKUP(A14526,Sheet2!$B$2:$E$1001,4,0)</f>
        <v>studying</v>
      </c>
      <c r="F14526" t="str">
        <f>VLOOKUP(B14526,Sheet3!$B$2:$D$17,2,0)</f>
        <v>negative</v>
      </c>
      <c r="G14526">
        <f>VLOOKUP(B14526,Sheet3!$B$2:$D$17,3,0)</f>
        <v>12</v>
      </c>
      <c r="H14526">
        <f t="shared" si="678"/>
        <v>10</v>
      </c>
      <c r="I14526">
        <f t="shared" si="679"/>
        <v>7</v>
      </c>
      <c r="J14526" t="str">
        <f t="shared" si="680"/>
        <v>9-12</v>
      </c>
    </row>
    <row r="14527" spans="1:10">
      <c r="A14527" t="s">
        <v>958</v>
      </c>
      <c r="B14527" t="s">
        <v>1490</v>
      </c>
      <c r="C14527" s="7">
        <v>44021.1634953704</v>
      </c>
      <c r="D14527" t="str">
        <f>VLOOKUP(A14527,Sheet2!$B$2:$E$1001,3,0)</f>
        <v>photo</v>
      </c>
      <c r="E14527" t="str">
        <f>VLOOKUP(A14527,Sheet2!$B$2:$E$1001,4,0)</f>
        <v>studying</v>
      </c>
      <c r="F14527" t="str">
        <f>VLOOKUP(B14527,Sheet3!$B$2:$D$17,2,0)</f>
        <v>negative</v>
      </c>
      <c r="G14527">
        <f>VLOOKUP(B14527,Sheet3!$B$2:$D$17,3,0)</f>
        <v>5</v>
      </c>
      <c r="H14527">
        <f t="shared" si="678"/>
        <v>7</v>
      </c>
      <c r="I14527">
        <f t="shared" si="679"/>
        <v>4</v>
      </c>
      <c r="J14527" t="str">
        <f t="shared" si="680"/>
        <v>3-6</v>
      </c>
    </row>
    <row r="14528" spans="1:10">
      <c r="A14528" t="s">
        <v>958</v>
      </c>
      <c r="B14528" t="s">
        <v>1485</v>
      </c>
      <c r="C14528" s="7">
        <v>44258.0734490741</v>
      </c>
      <c r="D14528" t="str">
        <f>VLOOKUP(A14528,Sheet2!$B$2:$E$1001,3,0)</f>
        <v>photo</v>
      </c>
      <c r="E14528" t="str">
        <f>VLOOKUP(A14528,Sheet2!$B$2:$E$1001,4,0)</f>
        <v>studying</v>
      </c>
      <c r="F14528" t="str">
        <f>VLOOKUP(B14528,Sheet3!$B$2:$D$17,2,0)</f>
        <v>positive</v>
      </c>
      <c r="G14528">
        <f>VLOOKUP(B14528,Sheet3!$B$2:$D$17,3,0)</f>
        <v>60</v>
      </c>
      <c r="H14528">
        <f t="shared" si="678"/>
        <v>3</v>
      </c>
      <c r="I14528">
        <f t="shared" si="679"/>
        <v>3</v>
      </c>
      <c r="J14528" t="str">
        <f t="shared" si="680"/>
        <v>0-3</v>
      </c>
    </row>
    <row r="14529" spans="1:10">
      <c r="A14529" t="s">
        <v>958</v>
      </c>
      <c r="B14529" t="s">
        <v>1498</v>
      </c>
      <c r="C14529" s="7">
        <v>44336.9062962963</v>
      </c>
      <c r="D14529" t="str">
        <f>VLOOKUP(A14529,Sheet2!$B$2:$E$1001,3,0)</f>
        <v>photo</v>
      </c>
      <c r="E14529" t="str">
        <f>VLOOKUP(A14529,Sheet2!$B$2:$E$1001,4,0)</f>
        <v>studying</v>
      </c>
      <c r="F14529" t="str">
        <f>VLOOKUP(B14529,Sheet3!$B$2:$D$17,2,0)</f>
        <v>positive</v>
      </c>
      <c r="G14529">
        <f>VLOOKUP(B14529,Sheet3!$B$2:$D$17,3,0)</f>
        <v>50</v>
      </c>
      <c r="H14529">
        <f t="shared" si="678"/>
        <v>5</v>
      </c>
      <c r="I14529">
        <f t="shared" si="679"/>
        <v>4</v>
      </c>
      <c r="J14529" t="str">
        <f t="shared" si="680"/>
        <v>21-24</v>
      </c>
    </row>
    <row r="14530" spans="1:10">
      <c r="A14530" t="s">
        <v>958</v>
      </c>
      <c r="B14530" t="s">
        <v>1497</v>
      </c>
      <c r="C14530" s="7">
        <v>44159.7799421296</v>
      </c>
      <c r="D14530" t="str">
        <f>VLOOKUP(A14530,Sheet2!$B$2:$E$1001,3,0)</f>
        <v>photo</v>
      </c>
      <c r="E14530" t="str">
        <f>VLOOKUP(A14530,Sheet2!$B$2:$E$1001,4,0)</f>
        <v>studying</v>
      </c>
      <c r="F14530" t="str">
        <f>VLOOKUP(B14530,Sheet3!$B$2:$D$17,2,0)</f>
        <v>positive</v>
      </c>
      <c r="G14530">
        <f>VLOOKUP(B14530,Sheet3!$B$2:$D$17,3,0)</f>
        <v>72</v>
      </c>
      <c r="H14530">
        <f t="shared" si="678"/>
        <v>11</v>
      </c>
      <c r="I14530">
        <f t="shared" si="679"/>
        <v>2</v>
      </c>
      <c r="J14530" t="str">
        <f t="shared" si="680"/>
        <v>18-21</v>
      </c>
    </row>
    <row r="14531" spans="1:10">
      <c r="A14531" t="s">
        <v>958</v>
      </c>
      <c r="B14531" t="s">
        <v>1494</v>
      </c>
      <c r="C14531" s="7">
        <v>44316.9804976852</v>
      </c>
      <c r="D14531" t="str">
        <f>VLOOKUP(A14531,Sheet2!$B$2:$E$1001,3,0)</f>
        <v>photo</v>
      </c>
      <c r="E14531" t="str">
        <f>VLOOKUP(A14531,Sheet2!$B$2:$E$1001,4,0)</f>
        <v>studying</v>
      </c>
      <c r="F14531" t="str">
        <f>VLOOKUP(B14531,Sheet3!$B$2:$D$17,2,0)</f>
        <v>positive</v>
      </c>
      <c r="G14531">
        <f>VLOOKUP(B14531,Sheet3!$B$2:$D$17,3,0)</f>
        <v>65</v>
      </c>
      <c r="H14531">
        <f t="shared" ref="H14531:H14594" si="681">MONTH(C14531)</f>
        <v>4</v>
      </c>
      <c r="I14531">
        <f t="shared" ref="I14531:I14594" si="682">WEEKDAY(C14531,2)</f>
        <v>5</v>
      </c>
      <c r="J14531" t="str">
        <f t="shared" ref="J14531:J14594" si="683">TEXT(INT(HOUR(C14531)/3)*3,"0")&amp;"-"&amp;TEXT(INT(HOUR(C14531)/3)*3+3,"0")</f>
        <v>21-24</v>
      </c>
    </row>
    <row r="14532" spans="1:10">
      <c r="A14532" t="s">
        <v>958</v>
      </c>
      <c r="B14532" t="s">
        <v>1501</v>
      </c>
      <c r="C14532" s="7">
        <v>44344.8509143519</v>
      </c>
      <c r="D14532" t="str">
        <f>VLOOKUP(A14532,Sheet2!$B$2:$E$1001,3,0)</f>
        <v>photo</v>
      </c>
      <c r="E14532" t="str">
        <f>VLOOKUP(A14532,Sheet2!$B$2:$E$1001,4,0)</f>
        <v>studying</v>
      </c>
      <c r="F14532" t="str">
        <f>VLOOKUP(B14532,Sheet3!$B$2:$D$17,2,0)</f>
        <v>neutral</v>
      </c>
      <c r="G14532">
        <f>VLOOKUP(B14532,Sheet3!$B$2:$D$17,3,0)</f>
        <v>35</v>
      </c>
      <c r="H14532">
        <f t="shared" si="681"/>
        <v>5</v>
      </c>
      <c r="I14532">
        <f t="shared" si="682"/>
        <v>5</v>
      </c>
      <c r="J14532" t="str">
        <f t="shared" si="683"/>
        <v>18-21</v>
      </c>
    </row>
    <row r="14533" spans="1:10">
      <c r="A14533" t="s">
        <v>958</v>
      </c>
      <c r="B14533" t="s">
        <v>1492</v>
      </c>
      <c r="C14533" s="7">
        <v>44121.3813078704</v>
      </c>
      <c r="D14533" t="str">
        <f>VLOOKUP(A14533,Sheet2!$B$2:$E$1001,3,0)</f>
        <v>photo</v>
      </c>
      <c r="E14533" t="str">
        <f>VLOOKUP(A14533,Sheet2!$B$2:$E$1001,4,0)</f>
        <v>studying</v>
      </c>
      <c r="F14533" t="str">
        <f>VLOOKUP(B14533,Sheet3!$B$2:$D$17,2,0)</f>
        <v>neutral</v>
      </c>
      <c r="G14533">
        <f>VLOOKUP(B14533,Sheet3!$B$2:$D$17,3,0)</f>
        <v>20</v>
      </c>
      <c r="H14533">
        <f t="shared" si="681"/>
        <v>10</v>
      </c>
      <c r="I14533">
        <f t="shared" si="682"/>
        <v>6</v>
      </c>
      <c r="J14533" t="str">
        <f t="shared" si="683"/>
        <v>9-12</v>
      </c>
    </row>
    <row r="14534" spans="1:10">
      <c r="A14534" t="s">
        <v>958</v>
      </c>
      <c r="B14534" t="s">
        <v>1499</v>
      </c>
      <c r="C14534" s="7">
        <v>44135.5559490741</v>
      </c>
      <c r="D14534" t="str">
        <f>VLOOKUP(A14534,Sheet2!$B$2:$E$1001,3,0)</f>
        <v>photo</v>
      </c>
      <c r="E14534" t="str">
        <f>VLOOKUP(A14534,Sheet2!$B$2:$E$1001,4,0)</f>
        <v>studying</v>
      </c>
      <c r="F14534" t="str">
        <f>VLOOKUP(B14534,Sheet3!$B$2:$D$17,2,0)</f>
        <v>negative</v>
      </c>
      <c r="G14534">
        <f>VLOOKUP(B14534,Sheet3!$B$2:$D$17,3,0)</f>
        <v>10</v>
      </c>
      <c r="H14534">
        <f t="shared" si="681"/>
        <v>10</v>
      </c>
      <c r="I14534">
        <f t="shared" si="682"/>
        <v>6</v>
      </c>
      <c r="J14534" t="str">
        <f t="shared" si="683"/>
        <v>12-15</v>
      </c>
    </row>
    <row r="14535" spans="1:10">
      <c r="A14535" t="s">
        <v>958</v>
      </c>
      <c r="B14535" t="s">
        <v>1488</v>
      </c>
      <c r="C14535" s="7">
        <v>44246.1360185185</v>
      </c>
      <c r="D14535" t="str">
        <f>VLOOKUP(A14535,Sheet2!$B$2:$E$1001,3,0)</f>
        <v>photo</v>
      </c>
      <c r="E14535" t="str">
        <f>VLOOKUP(A14535,Sheet2!$B$2:$E$1001,4,0)</f>
        <v>studying</v>
      </c>
      <c r="F14535" t="str">
        <f>VLOOKUP(B14535,Sheet3!$B$2:$D$17,2,0)</f>
        <v>negative</v>
      </c>
      <c r="G14535">
        <f>VLOOKUP(B14535,Sheet3!$B$2:$D$17,3,0)</f>
        <v>0</v>
      </c>
      <c r="H14535">
        <f t="shared" si="681"/>
        <v>2</v>
      </c>
      <c r="I14535">
        <f t="shared" si="682"/>
        <v>5</v>
      </c>
      <c r="J14535" t="str">
        <f t="shared" si="683"/>
        <v>3-6</v>
      </c>
    </row>
    <row r="14536" customFormat="1" spans="1:10">
      <c r="A14536" t="s">
        <v>958</v>
      </c>
      <c r="B14536" t="s">
        <v>1498</v>
      </c>
      <c r="C14536" s="7">
        <v>44044.6305555556</v>
      </c>
      <c r="D14536" t="str">
        <f>VLOOKUP(A14536,Sheet2!$B$2:$E$1001,3,0)</f>
        <v>photo</v>
      </c>
      <c r="E14536" t="str">
        <f>VLOOKUP(A14536,Sheet2!$B$2:$E$1001,4,0)</f>
        <v>studying</v>
      </c>
      <c r="F14536" t="str">
        <f>VLOOKUP(B14536,Sheet3!$B$2:$D$17,2,0)</f>
        <v>positive</v>
      </c>
      <c r="G14536">
        <f>VLOOKUP(B14536,Sheet3!$B$2:$D$17,3,0)</f>
        <v>50</v>
      </c>
      <c r="H14536">
        <f t="shared" si="681"/>
        <v>8</v>
      </c>
      <c r="I14536">
        <f t="shared" si="682"/>
        <v>6</v>
      </c>
      <c r="J14536" t="str">
        <f t="shared" si="683"/>
        <v>15-18</v>
      </c>
    </row>
    <row r="14537" spans="1:10">
      <c r="A14537" t="s">
        <v>958</v>
      </c>
      <c r="B14537" t="s">
        <v>1487</v>
      </c>
      <c r="C14537" s="7">
        <v>44069.7248032407</v>
      </c>
      <c r="D14537" t="str">
        <f>VLOOKUP(A14537,Sheet2!$B$2:$E$1001,3,0)</f>
        <v>photo</v>
      </c>
      <c r="E14537" t="str">
        <f>VLOOKUP(A14537,Sheet2!$B$2:$E$1001,4,0)</f>
        <v>studying</v>
      </c>
      <c r="F14537" t="str">
        <f>VLOOKUP(B14537,Sheet3!$B$2:$D$17,2,0)</f>
        <v>positive</v>
      </c>
      <c r="G14537">
        <f>VLOOKUP(B14537,Sheet3!$B$2:$D$17,3,0)</f>
        <v>70</v>
      </c>
      <c r="H14537">
        <f t="shared" si="681"/>
        <v>8</v>
      </c>
      <c r="I14537">
        <f t="shared" si="682"/>
        <v>3</v>
      </c>
      <c r="J14537" t="str">
        <f t="shared" si="683"/>
        <v>15-18</v>
      </c>
    </row>
    <row r="14538" spans="1:10">
      <c r="A14538" t="s">
        <v>958</v>
      </c>
      <c r="B14538" t="s">
        <v>1495</v>
      </c>
      <c r="C14538" s="7">
        <v>44313.1539351852</v>
      </c>
      <c r="D14538" t="str">
        <f>VLOOKUP(A14538,Sheet2!$B$2:$E$1001,3,0)</f>
        <v>photo</v>
      </c>
      <c r="E14538" t="str">
        <f>VLOOKUP(A14538,Sheet2!$B$2:$E$1001,4,0)</f>
        <v>studying</v>
      </c>
      <c r="F14538" t="str">
        <f>VLOOKUP(B14538,Sheet3!$B$2:$D$17,2,0)</f>
        <v>positive</v>
      </c>
      <c r="G14538">
        <f>VLOOKUP(B14538,Sheet3!$B$2:$D$17,3,0)</f>
        <v>75</v>
      </c>
      <c r="H14538">
        <f t="shared" si="681"/>
        <v>4</v>
      </c>
      <c r="I14538">
        <f t="shared" si="682"/>
        <v>2</v>
      </c>
      <c r="J14538" t="str">
        <f t="shared" si="683"/>
        <v>3-6</v>
      </c>
    </row>
    <row r="14539" spans="1:10">
      <c r="A14539" t="s">
        <v>958</v>
      </c>
      <c r="B14539" t="s">
        <v>1498</v>
      </c>
      <c r="C14539" s="7">
        <v>44046.3010648148</v>
      </c>
      <c r="D14539" t="str">
        <f>VLOOKUP(A14539,Sheet2!$B$2:$E$1001,3,0)</f>
        <v>photo</v>
      </c>
      <c r="E14539" t="str">
        <f>VLOOKUP(A14539,Sheet2!$B$2:$E$1001,4,0)</f>
        <v>studying</v>
      </c>
      <c r="F14539" t="str">
        <f>VLOOKUP(B14539,Sheet3!$B$2:$D$17,2,0)</f>
        <v>positive</v>
      </c>
      <c r="G14539">
        <f>VLOOKUP(B14539,Sheet3!$B$2:$D$17,3,0)</f>
        <v>50</v>
      </c>
      <c r="H14539">
        <f t="shared" si="681"/>
        <v>8</v>
      </c>
      <c r="I14539">
        <f t="shared" si="682"/>
        <v>1</v>
      </c>
      <c r="J14539" t="str">
        <f t="shared" si="683"/>
        <v>6-9</v>
      </c>
    </row>
    <row r="14540" spans="1:10">
      <c r="A14540" t="s">
        <v>958</v>
      </c>
      <c r="B14540" t="s">
        <v>1491</v>
      </c>
      <c r="C14540" s="7">
        <v>44105.6011226852</v>
      </c>
      <c r="D14540" t="str">
        <f>VLOOKUP(A14540,Sheet2!$B$2:$E$1001,3,0)</f>
        <v>photo</v>
      </c>
      <c r="E14540" t="str">
        <f>VLOOKUP(A14540,Sheet2!$B$2:$E$1001,4,0)</f>
        <v>studying</v>
      </c>
      <c r="F14540" t="str">
        <f>VLOOKUP(B14540,Sheet3!$B$2:$D$17,2,0)</f>
        <v>positive</v>
      </c>
      <c r="G14540">
        <f>VLOOKUP(B14540,Sheet3!$B$2:$D$17,3,0)</f>
        <v>30</v>
      </c>
      <c r="H14540">
        <f t="shared" si="681"/>
        <v>10</v>
      </c>
      <c r="I14540">
        <f t="shared" si="682"/>
        <v>4</v>
      </c>
      <c r="J14540" t="str">
        <f t="shared" si="683"/>
        <v>12-15</v>
      </c>
    </row>
    <row r="14541" spans="1:10">
      <c r="A14541" t="s">
        <v>959</v>
      </c>
      <c r="B14541" t="s">
        <v>1487</v>
      </c>
      <c r="C14541" s="7">
        <v>44275.4368287037</v>
      </c>
      <c r="D14541" t="str">
        <f>VLOOKUP(A14541,Sheet2!$B$2:$E$1001,3,0)</f>
        <v>video</v>
      </c>
      <c r="E14541" t="str">
        <f>VLOOKUP(A14541,Sheet2!$B$2:$E$1001,4,0)</f>
        <v>cooking</v>
      </c>
      <c r="F14541" t="str">
        <f>VLOOKUP(B14541,Sheet3!$B$2:$D$17,2,0)</f>
        <v>positive</v>
      </c>
      <c r="G14541">
        <f>VLOOKUP(B14541,Sheet3!$B$2:$D$17,3,0)</f>
        <v>70</v>
      </c>
      <c r="H14541">
        <f t="shared" si="681"/>
        <v>3</v>
      </c>
      <c r="I14541">
        <f t="shared" si="682"/>
        <v>6</v>
      </c>
      <c r="J14541" t="str">
        <f t="shared" si="683"/>
        <v>9-12</v>
      </c>
    </row>
    <row r="14542" spans="1:10">
      <c r="A14542" t="s">
        <v>959</v>
      </c>
      <c r="B14542" t="s">
        <v>1502</v>
      </c>
      <c r="C14542" s="7">
        <v>44089.8560648148</v>
      </c>
      <c r="D14542" t="str">
        <f>VLOOKUP(A14542,Sheet2!$B$2:$E$1001,3,0)</f>
        <v>video</v>
      </c>
      <c r="E14542" t="str">
        <f>VLOOKUP(A14542,Sheet2!$B$2:$E$1001,4,0)</f>
        <v>cooking</v>
      </c>
      <c r="F14542" t="str">
        <f>VLOOKUP(B14542,Sheet3!$B$2:$D$17,2,0)</f>
        <v>negative</v>
      </c>
      <c r="G14542">
        <f>VLOOKUP(B14542,Sheet3!$B$2:$D$17,3,0)</f>
        <v>15</v>
      </c>
      <c r="H14542">
        <f t="shared" si="681"/>
        <v>9</v>
      </c>
      <c r="I14542">
        <f t="shared" si="682"/>
        <v>2</v>
      </c>
      <c r="J14542" t="str">
        <f t="shared" si="683"/>
        <v>18-21</v>
      </c>
    </row>
    <row r="14543" spans="1:10">
      <c r="A14543" t="s">
        <v>959</v>
      </c>
      <c r="B14543" t="s">
        <v>1496</v>
      </c>
      <c r="C14543" s="7">
        <v>44293.086099537</v>
      </c>
      <c r="D14543" t="str">
        <f>VLOOKUP(A14543,Sheet2!$B$2:$E$1001,3,0)</f>
        <v>video</v>
      </c>
      <c r="E14543" t="str">
        <f>VLOOKUP(A14543,Sheet2!$B$2:$E$1001,4,0)</f>
        <v>cooking</v>
      </c>
      <c r="F14543" t="str">
        <f>VLOOKUP(B14543,Sheet3!$B$2:$D$17,2,0)</f>
        <v>positive</v>
      </c>
      <c r="G14543">
        <f>VLOOKUP(B14543,Sheet3!$B$2:$D$17,3,0)</f>
        <v>70</v>
      </c>
      <c r="H14543">
        <f t="shared" si="681"/>
        <v>4</v>
      </c>
      <c r="I14543">
        <f t="shared" si="682"/>
        <v>3</v>
      </c>
      <c r="J14543" t="str">
        <f t="shared" si="683"/>
        <v>0-3</v>
      </c>
    </row>
    <row r="14544" spans="1:10">
      <c r="A14544" t="s">
        <v>959</v>
      </c>
      <c r="B14544" t="s">
        <v>1485</v>
      </c>
      <c r="C14544" s="7">
        <v>44148.3900578704</v>
      </c>
      <c r="D14544" t="str">
        <f>VLOOKUP(A14544,Sheet2!$B$2:$E$1001,3,0)</f>
        <v>video</v>
      </c>
      <c r="E14544" t="str">
        <f>VLOOKUP(A14544,Sheet2!$B$2:$E$1001,4,0)</f>
        <v>cooking</v>
      </c>
      <c r="F14544" t="str">
        <f>VLOOKUP(B14544,Sheet3!$B$2:$D$17,2,0)</f>
        <v>positive</v>
      </c>
      <c r="G14544">
        <f>VLOOKUP(B14544,Sheet3!$B$2:$D$17,3,0)</f>
        <v>60</v>
      </c>
      <c r="H14544">
        <f t="shared" si="681"/>
        <v>11</v>
      </c>
      <c r="I14544">
        <f t="shared" si="682"/>
        <v>5</v>
      </c>
      <c r="J14544" t="str">
        <f t="shared" si="683"/>
        <v>9-12</v>
      </c>
    </row>
    <row r="14545" spans="1:10">
      <c r="A14545" t="s">
        <v>959</v>
      </c>
      <c r="B14545" t="s">
        <v>1490</v>
      </c>
      <c r="C14545" s="7">
        <v>44085.380462963</v>
      </c>
      <c r="D14545" t="str">
        <f>VLOOKUP(A14545,Sheet2!$B$2:$E$1001,3,0)</f>
        <v>video</v>
      </c>
      <c r="E14545" t="str">
        <f>VLOOKUP(A14545,Sheet2!$B$2:$E$1001,4,0)</f>
        <v>cooking</v>
      </c>
      <c r="F14545" t="str">
        <f>VLOOKUP(B14545,Sheet3!$B$2:$D$17,2,0)</f>
        <v>negative</v>
      </c>
      <c r="G14545">
        <f>VLOOKUP(B14545,Sheet3!$B$2:$D$17,3,0)</f>
        <v>5</v>
      </c>
      <c r="H14545">
        <f t="shared" si="681"/>
        <v>9</v>
      </c>
      <c r="I14545">
        <f t="shared" si="682"/>
        <v>5</v>
      </c>
      <c r="J14545" t="str">
        <f t="shared" si="683"/>
        <v>9-12</v>
      </c>
    </row>
    <row r="14546" spans="1:10">
      <c r="A14546" t="s">
        <v>959</v>
      </c>
      <c r="B14546" t="s">
        <v>1502</v>
      </c>
      <c r="C14546" s="7">
        <v>44061.084537037</v>
      </c>
      <c r="D14546" t="str">
        <f>VLOOKUP(A14546,Sheet2!$B$2:$E$1001,3,0)</f>
        <v>video</v>
      </c>
      <c r="E14546" t="str">
        <f>VLOOKUP(A14546,Sheet2!$B$2:$E$1001,4,0)</f>
        <v>cooking</v>
      </c>
      <c r="F14546" t="str">
        <f>VLOOKUP(B14546,Sheet3!$B$2:$D$17,2,0)</f>
        <v>negative</v>
      </c>
      <c r="G14546">
        <f>VLOOKUP(B14546,Sheet3!$B$2:$D$17,3,0)</f>
        <v>15</v>
      </c>
      <c r="H14546">
        <f t="shared" si="681"/>
        <v>8</v>
      </c>
      <c r="I14546">
        <f t="shared" si="682"/>
        <v>2</v>
      </c>
      <c r="J14546" t="str">
        <f t="shared" si="683"/>
        <v>0-3</v>
      </c>
    </row>
    <row r="14547" spans="1:10">
      <c r="A14547" t="s">
        <v>959</v>
      </c>
      <c r="B14547" t="s">
        <v>1502</v>
      </c>
      <c r="C14547" s="7">
        <v>44008.7221990741</v>
      </c>
      <c r="D14547" t="str">
        <f>VLOOKUP(A14547,Sheet2!$B$2:$E$1001,3,0)</f>
        <v>video</v>
      </c>
      <c r="E14547" t="str">
        <f>VLOOKUP(A14547,Sheet2!$B$2:$E$1001,4,0)</f>
        <v>cooking</v>
      </c>
      <c r="F14547" t="str">
        <f>VLOOKUP(B14547,Sheet3!$B$2:$D$17,2,0)</f>
        <v>negative</v>
      </c>
      <c r="G14547">
        <f>VLOOKUP(B14547,Sheet3!$B$2:$D$17,3,0)</f>
        <v>15</v>
      </c>
      <c r="H14547">
        <f t="shared" si="681"/>
        <v>6</v>
      </c>
      <c r="I14547">
        <f t="shared" si="682"/>
        <v>5</v>
      </c>
      <c r="J14547" t="str">
        <f t="shared" si="683"/>
        <v>15-18</v>
      </c>
    </row>
    <row r="14548" spans="1:10">
      <c r="A14548" t="s">
        <v>959</v>
      </c>
      <c r="B14548" t="s">
        <v>1491</v>
      </c>
      <c r="C14548" s="7">
        <v>44038.1402199074</v>
      </c>
      <c r="D14548" t="str">
        <f>VLOOKUP(A14548,Sheet2!$B$2:$E$1001,3,0)</f>
        <v>video</v>
      </c>
      <c r="E14548" t="str">
        <f>VLOOKUP(A14548,Sheet2!$B$2:$E$1001,4,0)</f>
        <v>cooking</v>
      </c>
      <c r="F14548" t="str">
        <f>VLOOKUP(B14548,Sheet3!$B$2:$D$17,2,0)</f>
        <v>positive</v>
      </c>
      <c r="G14548">
        <f>VLOOKUP(B14548,Sheet3!$B$2:$D$17,3,0)</f>
        <v>30</v>
      </c>
      <c r="H14548">
        <f t="shared" si="681"/>
        <v>7</v>
      </c>
      <c r="I14548">
        <f t="shared" si="682"/>
        <v>7</v>
      </c>
      <c r="J14548" t="str">
        <f t="shared" si="683"/>
        <v>3-6</v>
      </c>
    </row>
    <row r="14549" spans="1:10">
      <c r="A14549" t="s">
        <v>959</v>
      </c>
      <c r="B14549" t="s">
        <v>1500</v>
      </c>
      <c r="C14549" s="7">
        <v>44067.480150463</v>
      </c>
      <c r="D14549" t="str">
        <f>VLOOKUP(A14549,Sheet2!$B$2:$E$1001,3,0)</f>
        <v>video</v>
      </c>
      <c r="E14549" t="str">
        <f>VLOOKUP(A14549,Sheet2!$B$2:$E$1001,4,0)</f>
        <v>cooking</v>
      </c>
      <c r="F14549" t="str">
        <f>VLOOKUP(B14549,Sheet3!$B$2:$D$17,2,0)</f>
        <v>positive</v>
      </c>
      <c r="G14549">
        <f>VLOOKUP(B14549,Sheet3!$B$2:$D$17,3,0)</f>
        <v>45</v>
      </c>
      <c r="H14549">
        <f t="shared" si="681"/>
        <v>8</v>
      </c>
      <c r="I14549">
        <f t="shared" si="682"/>
        <v>1</v>
      </c>
      <c r="J14549" t="str">
        <f t="shared" si="683"/>
        <v>9-12</v>
      </c>
    </row>
    <row r="14550" customFormat="1" spans="1:10">
      <c r="A14550" t="s">
        <v>959</v>
      </c>
      <c r="B14550" t="s">
        <v>1491</v>
      </c>
      <c r="C14550" s="7">
        <v>44013.9413425926</v>
      </c>
      <c r="D14550" t="str">
        <f>VLOOKUP(A14550,Sheet2!$B$2:$E$1001,3,0)</f>
        <v>video</v>
      </c>
      <c r="E14550" t="str">
        <f>VLOOKUP(A14550,Sheet2!$B$2:$E$1001,4,0)</f>
        <v>cooking</v>
      </c>
      <c r="F14550" t="str">
        <f>VLOOKUP(B14550,Sheet3!$B$2:$D$17,2,0)</f>
        <v>positive</v>
      </c>
      <c r="G14550">
        <f>VLOOKUP(B14550,Sheet3!$B$2:$D$17,3,0)</f>
        <v>30</v>
      </c>
      <c r="H14550">
        <f t="shared" si="681"/>
        <v>7</v>
      </c>
      <c r="I14550">
        <f t="shared" si="682"/>
        <v>3</v>
      </c>
      <c r="J14550" t="str">
        <f t="shared" si="683"/>
        <v>21-24</v>
      </c>
    </row>
    <row r="14551" spans="1:10">
      <c r="A14551" t="s">
        <v>959</v>
      </c>
      <c r="B14551" t="s">
        <v>1494</v>
      </c>
      <c r="C14551" s="7">
        <v>44228.5872685185</v>
      </c>
      <c r="D14551" t="str">
        <f>VLOOKUP(A14551,Sheet2!$B$2:$E$1001,3,0)</f>
        <v>video</v>
      </c>
      <c r="E14551" t="str">
        <f>VLOOKUP(A14551,Sheet2!$B$2:$E$1001,4,0)</f>
        <v>cooking</v>
      </c>
      <c r="F14551" t="str">
        <f>VLOOKUP(B14551,Sheet3!$B$2:$D$17,2,0)</f>
        <v>positive</v>
      </c>
      <c r="G14551">
        <f>VLOOKUP(B14551,Sheet3!$B$2:$D$17,3,0)</f>
        <v>65</v>
      </c>
      <c r="H14551">
        <f t="shared" si="681"/>
        <v>2</v>
      </c>
      <c r="I14551">
        <f t="shared" si="682"/>
        <v>1</v>
      </c>
      <c r="J14551" t="str">
        <f t="shared" si="683"/>
        <v>12-15</v>
      </c>
    </row>
    <row r="14552" spans="1:10">
      <c r="A14552" t="s">
        <v>959</v>
      </c>
      <c r="B14552" t="s">
        <v>1490</v>
      </c>
      <c r="C14552" s="7">
        <v>44000.3384490741</v>
      </c>
      <c r="D14552" t="str">
        <f>VLOOKUP(A14552,Sheet2!$B$2:$E$1001,3,0)</f>
        <v>video</v>
      </c>
      <c r="E14552" t="str">
        <f>VLOOKUP(A14552,Sheet2!$B$2:$E$1001,4,0)</f>
        <v>cooking</v>
      </c>
      <c r="F14552" t="str">
        <f>VLOOKUP(B14552,Sheet3!$B$2:$D$17,2,0)</f>
        <v>negative</v>
      </c>
      <c r="G14552">
        <f>VLOOKUP(B14552,Sheet3!$B$2:$D$17,3,0)</f>
        <v>5</v>
      </c>
      <c r="H14552">
        <f t="shared" si="681"/>
        <v>6</v>
      </c>
      <c r="I14552">
        <f t="shared" si="682"/>
        <v>4</v>
      </c>
      <c r="J14552" t="str">
        <f t="shared" si="683"/>
        <v>6-9</v>
      </c>
    </row>
    <row r="14553" spans="1:10">
      <c r="A14553" t="s">
        <v>959</v>
      </c>
      <c r="B14553" t="s">
        <v>1487</v>
      </c>
      <c r="C14553" s="7">
        <v>44002.9373032407</v>
      </c>
      <c r="D14553" t="str">
        <f>VLOOKUP(A14553,Sheet2!$B$2:$E$1001,3,0)</f>
        <v>video</v>
      </c>
      <c r="E14553" t="str">
        <f>VLOOKUP(A14553,Sheet2!$B$2:$E$1001,4,0)</f>
        <v>cooking</v>
      </c>
      <c r="F14553" t="str">
        <f>VLOOKUP(B14553,Sheet3!$B$2:$D$17,2,0)</f>
        <v>positive</v>
      </c>
      <c r="G14553">
        <f>VLOOKUP(B14553,Sheet3!$B$2:$D$17,3,0)</f>
        <v>70</v>
      </c>
      <c r="H14553">
        <f t="shared" si="681"/>
        <v>6</v>
      </c>
      <c r="I14553">
        <f t="shared" si="682"/>
        <v>6</v>
      </c>
      <c r="J14553" t="str">
        <f t="shared" si="683"/>
        <v>21-24</v>
      </c>
    </row>
    <row r="14554" spans="1:10">
      <c r="A14554" t="s">
        <v>959</v>
      </c>
      <c r="B14554" t="s">
        <v>1494</v>
      </c>
      <c r="C14554" s="7">
        <v>44196.4568518518</v>
      </c>
      <c r="D14554" t="str">
        <f>VLOOKUP(A14554,Sheet2!$B$2:$E$1001,3,0)</f>
        <v>video</v>
      </c>
      <c r="E14554" t="str">
        <f>VLOOKUP(A14554,Sheet2!$B$2:$E$1001,4,0)</f>
        <v>cooking</v>
      </c>
      <c r="F14554" t="str">
        <f>VLOOKUP(B14554,Sheet3!$B$2:$D$17,2,0)</f>
        <v>positive</v>
      </c>
      <c r="G14554">
        <f>VLOOKUP(B14554,Sheet3!$B$2:$D$17,3,0)</f>
        <v>65</v>
      </c>
      <c r="H14554">
        <f t="shared" si="681"/>
        <v>12</v>
      </c>
      <c r="I14554">
        <f t="shared" si="682"/>
        <v>4</v>
      </c>
      <c r="J14554" t="str">
        <f t="shared" si="683"/>
        <v>9-12</v>
      </c>
    </row>
    <row r="14555" spans="1:10">
      <c r="A14555" t="s">
        <v>959</v>
      </c>
      <c r="B14555" t="s">
        <v>1491</v>
      </c>
      <c r="C14555" s="7">
        <v>44125.2779861111</v>
      </c>
      <c r="D14555" t="str">
        <f>VLOOKUP(A14555,Sheet2!$B$2:$E$1001,3,0)</f>
        <v>video</v>
      </c>
      <c r="E14555" t="str">
        <f>VLOOKUP(A14555,Sheet2!$B$2:$E$1001,4,0)</f>
        <v>cooking</v>
      </c>
      <c r="F14555" t="str">
        <f>VLOOKUP(B14555,Sheet3!$B$2:$D$17,2,0)</f>
        <v>positive</v>
      </c>
      <c r="G14555">
        <f>VLOOKUP(B14555,Sheet3!$B$2:$D$17,3,0)</f>
        <v>30</v>
      </c>
      <c r="H14555">
        <f t="shared" si="681"/>
        <v>10</v>
      </c>
      <c r="I14555">
        <f t="shared" si="682"/>
        <v>3</v>
      </c>
      <c r="J14555" t="str">
        <f t="shared" si="683"/>
        <v>6-9</v>
      </c>
    </row>
    <row r="14556" spans="1:10">
      <c r="A14556" t="s">
        <v>959</v>
      </c>
      <c r="B14556" t="s">
        <v>1503</v>
      </c>
      <c r="C14556" s="7">
        <v>44050.2057638889</v>
      </c>
      <c r="D14556" t="str">
        <f>VLOOKUP(A14556,Sheet2!$B$2:$E$1001,3,0)</f>
        <v>video</v>
      </c>
      <c r="E14556" t="str">
        <f>VLOOKUP(A14556,Sheet2!$B$2:$E$1001,4,0)</f>
        <v>cooking</v>
      </c>
      <c r="F14556" t="str">
        <f>VLOOKUP(B14556,Sheet3!$B$2:$D$17,2,0)</f>
        <v>negative</v>
      </c>
      <c r="G14556">
        <f>VLOOKUP(B14556,Sheet3!$B$2:$D$17,3,0)</f>
        <v>12</v>
      </c>
      <c r="H14556">
        <f t="shared" si="681"/>
        <v>8</v>
      </c>
      <c r="I14556">
        <f t="shared" si="682"/>
        <v>5</v>
      </c>
      <c r="J14556" t="str">
        <f t="shared" si="683"/>
        <v>3-6</v>
      </c>
    </row>
    <row r="14557" spans="1:10">
      <c r="A14557" t="s">
        <v>959</v>
      </c>
      <c r="B14557" t="s">
        <v>1490</v>
      </c>
      <c r="C14557" s="7">
        <v>44317.0694212963</v>
      </c>
      <c r="D14557" t="str">
        <f>VLOOKUP(A14557,Sheet2!$B$2:$E$1001,3,0)</f>
        <v>video</v>
      </c>
      <c r="E14557" t="str">
        <f>VLOOKUP(A14557,Sheet2!$B$2:$E$1001,4,0)</f>
        <v>cooking</v>
      </c>
      <c r="F14557" t="str">
        <f>VLOOKUP(B14557,Sheet3!$B$2:$D$17,2,0)</f>
        <v>negative</v>
      </c>
      <c r="G14557">
        <f>VLOOKUP(B14557,Sheet3!$B$2:$D$17,3,0)</f>
        <v>5</v>
      </c>
      <c r="H14557">
        <f t="shared" si="681"/>
        <v>5</v>
      </c>
      <c r="I14557">
        <f t="shared" si="682"/>
        <v>6</v>
      </c>
      <c r="J14557" t="str">
        <f t="shared" si="683"/>
        <v>0-3</v>
      </c>
    </row>
    <row r="14558" spans="1:10">
      <c r="A14558" t="s">
        <v>959</v>
      </c>
      <c r="B14558" t="s">
        <v>1492</v>
      </c>
      <c r="C14558" s="7">
        <v>44198.9555439815</v>
      </c>
      <c r="D14558" t="str">
        <f>VLOOKUP(A14558,Sheet2!$B$2:$E$1001,3,0)</f>
        <v>video</v>
      </c>
      <c r="E14558" t="str">
        <f>VLOOKUP(A14558,Sheet2!$B$2:$E$1001,4,0)</f>
        <v>cooking</v>
      </c>
      <c r="F14558" t="str">
        <f>VLOOKUP(B14558,Sheet3!$B$2:$D$17,2,0)</f>
        <v>neutral</v>
      </c>
      <c r="G14558">
        <f>VLOOKUP(B14558,Sheet3!$B$2:$D$17,3,0)</f>
        <v>20</v>
      </c>
      <c r="H14558">
        <f t="shared" si="681"/>
        <v>1</v>
      </c>
      <c r="I14558">
        <f t="shared" si="682"/>
        <v>6</v>
      </c>
      <c r="J14558" t="str">
        <f t="shared" si="683"/>
        <v>21-24</v>
      </c>
    </row>
    <row r="14559" spans="1:10">
      <c r="A14559" t="s">
        <v>959</v>
      </c>
      <c r="B14559" t="s">
        <v>1492</v>
      </c>
      <c r="C14559" s="7">
        <v>44355.0095138889</v>
      </c>
      <c r="D14559" t="str">
        <f>VLOOKUP(A14559,Sheet2!$B$2:$E$1001,3,0)</f>
        <v>video</v>
      </c>
      <c r="E14559" t="str">
        <f>VLOOKUP(A14559,Sheet2!$B$2:$E$1001,4,0)</f>
        <v>cooking</v>
      </c>
      <c r="F14559" t="str">
        <f>VLOOKUP(B14559,Sheet3!$B$2:$D$17,2,0)</f>
        <v>neutral</v>
      </c>
      <c r="G14559">
        <f>VLOOKUP(B14559,Sheet3!$B$2:$D$17,3,0)</f>
        <v>20</v>
      </c>
      <c r="H14559">
        <f t="shared" si="681"/>
        <v>6</v>
      </c>
      <c r="I14559">
        <f t="shared" si="682"/>
        <v>2</v>
      </c>
      <c r="J14559" t="str">
        <f t="shared" si="683"/>
        <v>0-3</v>
      </c>
    </row>
    <row r="14560" spans="1:10">
      <c r="A14560" t="s">
        <v>960</v>
      </c>
      <c r="B14560" t="s">
        <v>1488</v>
      </c>
      <c r="C14560" s="7">
        <v>44359.3046527778</v>
      </c>
      <c r="D14560" t="str">
        <f>VLOOKUP(A14560,Sheet2!$B$2:$E$1001,3,0)</f>
        <v>photo</v>
      </c>
      <c r="E14560" t="str">
        <f>VLOOKUP(A14560,Sheet2!$B$2:$E$1001,4,0)</f>
        <v>food</v>
      </c>
      <c r="F14560" t="str">
        <f>VLOOKUP(B14560,Sheet3!$B$2:$D$17,2,0)</f>
        <v>negative</v>
      </c>
      <c r="G14560">
        <f>VLOOKUP(B14560,Sheet3!$B$2:$D$17,3,0)</f>
        <v>0</v>
      </c>
      <c r="H14560">
        <f t="shared" si="681"/>
        <v>6</v>
      </c>
      <c r="I14560">
        <f t="shared" si="682"/>
        <v>6</v>
      </c>
      <c r="J14560" t="str">
        <f t="shared" si="683"/>
        <v>6-9</v>
      </c>
    </row>
    <row r="14561" spans="1:10">
      <c r="A14561" t="s">
        <v>960</v>
      </c>
      <c r="B14561" t="s">
        <v>1497</v>
      </c>
      <c r="C14561" s="7">
        <v>44363.8705439815</v>
      </c>
      <c r="D14561" t="str">
        <f>VLOOKUP(A14561,Sheet2!$B$2:$E$1001,3,0)</f>
        <v>photo</v>
      </c>
      <c r="E14561" t="str">
        <f>VLOOKUP(A14561,Sheet2!$B$2:$E$1001,4,0)</f>
        <v>food</v>
      </c>
      <c r="F14561" t="str">
        <f>VLOOKUP(B14561,Sheet3!$B$2:$D$17,2,0)</f>
        <v>positive</v>
      </c>
      <c r="G14561">
        <f>VLOOKUP(B14561,Sheet3!$B$2:$D$17,3,0)</f>
        <v>72</v>
      </c>
      <c r="H14561">
        <f t="shared" si="681"/>
        <v>6</v>
      </c>
      <c r="I14561">
        <f t="shared" si="682"/>
        <v>3</v>
      </c>
      <c r="J14561" t="str">
        <f t="shared" si="683"/>
        <v>18-21</v>
      </c>
    </row>
    <row r="14562" spans="1:10">
      <c r="A14562" t="s">
        <v>960</v>
      </c>
      <c r="B14562" t="s">
        <v>1497</v>
      </c>
      <c r="C14562" s="7">
        <v>44025.9663078704</v>
      </c>
      <c r="D14562" t="str">
        <f>VLOOKUP(A14562,Sheet2!$B$2:$E$1001,3,0)</f>
        <v>photo</v>
      </c>
      <c r="E14562" t="str">
        <f>VLOOKUP(A14562,Sheet2!$B$2:$E$1001,4,0)</f>
        <v>food</v>
      </c>
      <c r="F14562" t="str">
        <f>VLOOKUP(B14562,Sheet3!$B$2:$D$17,2,0)</f>
        <v>positive</v>
      </c>
      <c r="G14562">
        <f>VLOOKUP(B14562,Sheet3!$B$2:$D$17,3,0)</f>
        <v>72</v>
      </c>
      <c r="H14562">
        <f t="shared" si="681"/>
        <v>7</v>
      </c>
      <c r="I14562">
        <f t="shared" si="682"/>
        <v>1</v>
      </c>
      <c r="J14562" t="str">
        <f t="shared" si="683"/>
        <v>21-24</v>
      </c>
    </row>
    <row r="14563" spans="1:10">
      <c r="A14563" t="s">
        <v>960</v>
      </c>
      <c r="B14563" t="s">
        <v>1491</v>
      </c>
      <c r="C14563" s="7">
        <v>44290.3496296296</v>
      </c>
      <c r="D14563" t="str">
        <f>VLOOKUP(A14563,Sheet2!$B$2:$E$1001,3,0)</f>
        <v>photo</v>
      </c>
      <c r="E14563" t="str">
        <f>VLOOKUP(A14563,Sheet2!$B$2:$E$1001,4,0)</f>
        <v>food</v>
      </c>
      <c r="F14563" t="str">
        <f>VLOOKUP(B14563,Sheet3!$B$2:$D$17,2,0)</f>
        <v>positive</v>
      </c>
      <c r="G14563">
        <f>VLOOKUP(B14563,Sheet3!$B$2:$D$17,3,0)</f>
        <v>30</v>
      </c>
      <c r="H14563">
        <f t="shared" si="681"/>
        <v>4</v>
      </c>
      <c r="I14563">
        <f t="shared" si="682"/>
        <v>7</v>
      </c>
      <c r="J14563" t="str">
        <f t="shared" si="683"/>
        <v>6-9</v>
      </c>
    </row>
    <row r="14564" spans="1:10">
      <c r="A14564" t="s">
        <v>960</v>
      </c>
      <c r="B14564" t="s">
        <v>1500</v>
      </c>
      <c r="C14564" s="7">
        <v>44272.9481597222</v>
      </c>
      <c r="D14564" t="str">
        <f>VLOOKUP(A14564,Sheet2!$B$2:$E$1001,3,0)</f>
        <v>photo</v>
      </c>
      <c r="E14564" t="str">
        <f>VLOOKUP(A14564,Sheet2!$B$2:$E$1001,4,0)</f>
        <v>food</v>
      </c>
      <c r="F14564" t="str">
        <f>VLOOKUP(B14564,Sheet3!$B$2:$D$17,2,0)</f>
        <v>positive</v>
      </c>
      <c r="G14564">
        <f>VLOOKUP(B14564,Sheet3!$B$2:$D$17,3,0)</f>
        <v>45</v>
      </c>
      <c r="H14564">
        <f t="shared" si="681"/>
        <v>3</v>
      </c>
      <c r="I14564">
        <f t="shared" si="682"/>
        <v>3</v>
      </c>
      <c r="J14564" t="str">
        <f t="shared" si="683"/>
        <v>21-24</v>
      </c>
    </row>
    <row r="14565" spans="1:10">
      <c r="A14565" t="s">
        <v>960</v>
      </c>
      <c r="B14565" t="s">
        <v>1500</v>
      </c>
      <c r="C14565" s="7">
        <v>44153.2225115741</v>
      </c>
      <c r="D14565" t="str">
        <f>VLOOKUP(A14565,Sheet2!$B$2:$E$1001,3,0)</f>
        <v>photo</v>
      </c>
      <c r="E14565" t="str">
        <f>VLOOKUP(A14565,Sheet2!$B$2:$E$1001,4,0)</f>
        <v>food</v>
      </c>
      <c r="F14565" t="str">
        <f>VLOOKUP(B14565,Sheet3!$B$2:$D$17,2,0)</f>
        <v>positive</v>
      </c>
      <c r="G14565">
        <f>VLOOKUP(B14565,Sheet3!$B$2:$D$17,3,0)</f>
        <v>45</v>
      </c>
      <c r="H14565">
        <f t="shared" si="681"/>
        <v>11</v>
      </c>
      <c r="I14565">
        <f t="shared" si="682"/>
        <v>3</v>
      </c>
      <c r="J14565" t="str">
        <f t="shared" si="683"/>
        <v>3-6</v>
      </c>
    </row>
    <row r="14566" spans="1:10">
      <c r="A14566" t="s">
        <v>960</v>
      </c>
      <c r="B14566" t="s">
        <v>1496</v>
      </c>
      <c r="C14566" s="7">
        <v>44273.8493865741</v>
      </c>
      <c r="D14566" t="str">
        <f>VLOOKUP(A14566,Sheet2!$B$2:$E$1001,3,0)</f>
        <v>photo</v>
      </c>
      <c r="E14566" t="str">
        <f>VLOOKUP(A14566,Sheet2!$B$2:$E$1001,4,0)</f>
        <v>food</v>
      </c>
      <c r="F14566" t="str">
        <f>VLOOKUP(B14566,Sheet3!$B$2:$D$17,2,0)</f>
        <v>positive</v>
      </c>
      <c r="G14566">
        <f>VLOOKUP(B14566,Sheet3!$B$2:$D$17,3,0)</f>
        <v>70</v>
      </c>
      <c r="H14566">
        <f t="shared" si="681"/>
        <v>3</v>
      </c>
      <c r="I14566">
        <f t="shared" si="682"/>
        <v>4</v>
      </c>
      <c r="J14566" t="str">
        <f t="shared" si="683"/>
        <v>18-21</v>
      </c>
    </row>
    <row r="14567" spans="1:10">
      <c r="A14567" t="s">
        <v>960</v>
      </c>
      <c r="B14567" t="s">
        <v>1494</v>
      </c>
      <c r="C14567" s="7">
        <v>44303.5980787037</v>
      </c>
      <c r="D14567" t="str">
        <f>VLOOKUP(A14567,Sheet2!$B$2:$E$1001,3,0)</f>
        <v>photo</v>
      </c>
      <c r="E14567" t="str">
        <f>VLOOKUP(A14567,Sheet2!$B$2:$E$1001,4,0)</f>
        <v>food</v>
      </c>
      <c r="F14567" t="str">
        <f>VLOOKUP(B14567,Sheet3!$B$2:$D$17,2,0)</f>
        <v>positive</v>
      </c>
      <c r="G14567">
        <f>VLOOKUP(B14567,Sheet3!$B$2:$D$17,3,0)</f>
        <v>65</v>
      </c>
      <c r="H14567">
        <f t="shared" si="681"/>
        <v>4</v>
      </c>
      <c r="I14567">
        <f t="shared" si="682"/>
        <v>6</v>
      </c>
      <c r="J14567" t="str">
        <f t="shared" si="683"/>
        <v>12-15</v>
      </c>
    </row>
    <row r="14568" spans="1:10">
      <c r="A14568" t="s">
        <v>962</v>
      </c>
      <c r="B14568" t="s">
        <v>1498</v>
      </c>
      <c r="C14568" s="7">
        <v>44338.6732986111</v>
      </c>
      <c r="D14568" t="str">
        <f>VLOOKUP(A14568,Sheet2!$B$2:$E$1001,3,0)</f>
        <v>video</v>
      </c>
      <c r="E14568" t="str">
        <f>VLOOKUP(A14568,Sheet2!$B$2:$E$1001,4,0)</f>
        <v>travel</v>
      </c>
      <c r="F14568" t="str">
        <f>VLOOKUP(B14568,Sheet3!$B$2:$D$17,2,0)</f>
        <v>positive</v>
      </c>
      <c r="G14568">
        <f>VLOOKUP(B14568,Sheet3!$B$2:$D$17,3,0)</f>
        <v>50</v>
      </c>
      <c r="H14568">
        <f t="shared" si="681"/>
        <v>5</v>
      </c>
      <c r="I14568">
        <f t="shared" si="682"/>
        <v>6</v>
      </c>
      <c r="J14568" t="str">
        <f t="shared" si="683"/>
        <v>15-18</v>
      </c>
    </row>
    <row r="14569" spans="1:10">
      <c r="A14569" t="s">
        <v>962</v>
      </c>
      <c r="B14569" t="s">
        <v>1501</v>
      </c>
      <c r="C14569" s="7">
        <v>44331.4977546296</v>
      </c>
      <c r="D14569" t="str">
        <f>VLOOKUP(A14569,Sheet2!$B$2:$E$1001,3,0)</f>
        <v>video</v>
      </c>
      <c r="E14569" t="str">
        <f>VLOOKUP(A14569,Sheet2!$B$2:$E$1001,4,0)</f>
        <v>travel</v>
      </c>
      <c r="F14569" t="str">
        <f>VLOOKUP(B14569,Sheet3!$B$2:$D$17,2,0)</f>
        <v>neutral</v>
      </c>
      <c r="G14569">
        <f>VLOOKUP(B14569,Sheet3!$B$2:$D$17,3,0)</f>
        <v>35</v>
      </c>
      <c r="H14569">
        <f t="shared" si="681"/>
        <v>5</v>
      </c>
      <c r="I14569">
        <f t="shared" si="682"/>
        <v>6</v>
      </c>
      <c r="J14569" t="str">
        <f t="shared" si="683"/>
        <v>9-12</v>
      </c>
    </row>
    <row r="14570" spans="1:10">
      <c r="A14570" t="s">
        <v>962</v>
      </c>
      <c r="B14570" t="s">
        <v>1503</v>
      </c>
      <c r="C14570" s="7">
        <v>44055.0790046296</v>
      </c>
      <c r="D14570" t="str">
        <f>VLOOKUP(A14570,Sheet2!$B$2:$E$1001,3,0)</f>
        <v>video</v>
      </c>
      <c r="E14570" t="str">
        <f>VLOOKUP(A14570,Sheet2!$B$2:$E$1001,4,0)</f>
        <v>travel</v>
      </c>
      <c r="F14570" t="str">
        <f>VLOOKUP(B14570,Sheet3!$B$2:$D$17,2,0)</f>
        <v>negative</v>
      </c>
      <c r="G14570">
        <f>VLOOKUP(B14570,Sheet3!$B$2:$D$17,3,0)</f>
        <v>12</v>
      </c>
      <c r="H14570">
        <f t="shared" si="681"/>
        <v>8</v>
      </c>
      <c r="I14570">
        <f t="shared" si="682"/>
        <v>3</v>
      </c>
      <c r="J14570" t="str">
        <f t="shared" si="683"/>
        <v>0-3</v>
      </c>
    </row>
    <row r="14571" spans="1:10">
      <c r="A14571" t="s">
        <v>962</v>
      </c>
      <c r="B14571" t="s">
        <v>1488</v>
      </c>
      <c r="C14571" s="7">
        <v>44108.2057175926</v>
      </c>
      <c r="D14571" t="str">
        <f>VLOOKUP(A14571,Sheet2!$B$2:$E$1001,3,0)</f>
        <v>video</v>
      </c>
      <c r="E14571" t="str">
        <f>VLOOKUP(A14571,Sheet2!$B$2:$E$1001,4,0)</f>
        <v>travel</v>
      </c>
      <c r="F14571" t="str">
        <f>VLOOKUP(B14571,Sheet3!$B$2:$D$17,2,0)</f>
        <v>negative</v>
      </c>
      <c r="G14571">
        <f>VLOOKUP(B14571,Sheet3!$B$2:$D$17,3,0)</f>
        <v>0</v>
      </c>
      <c r="H14571">
        <f t="shared" si="681"/>
        <v>10</v>
      </c>
      <c r="I14571">
        <f t="shared" si="682"/>
        <v>7</v>
      </c>
      <c r="J14571" t="str">
        <f t="shared" si="683"/>
        <v>3-6</v>
      </c>
    </row>
    <row r="14572" spans="1:10">
      <c r="A14572" t="s">
        <v>962</v>
      </c>
      <c r="B14572" t="s">
        <v>1488</v>
      </c>
      <c r="C14572" s="7">
        <v>44346.3885763889</v>
      </c>
      <c r="D14572" t="str">
        <f>VLOOKUP(A14572,Sheet2!$B$2:$E$1001,3,0)</f>
        <v>video</v>
      </c>
      <c r="E14572" t="str">
        <f>VLOOKUP(A14572,Sheet2!$B$2:$E$1001,4,0)</f>
        <v>travel</v>
      </c>
      <c r="F14572" t="str">
        <f>VLOOKUP(B14572,Sheet3!$B$2:$D$17,2,0)</f>
        <v>negative</v>
      </c>
      <c r="G14572">
        <f>VLOOKUP(B14572,Sheet3!$B$2:$D$17,3,0)</f>
        <v>0</v>
      </c>
      <c r="H14572">
        <f t="shared" si="681"/>
        <v>5</v>
      </c>
      <c r="I14572">
        <f t="shared" si="682"/>
        <v>7</v>
      </c>
      <c r="J14572" t="str">
        <f t="shared" si="683"/>
        <v>9-12</v>
      </c>
    </row>
    <row r="14573" spans="1:10">
      <c r="A14573" t="s">
        <v>962</v>
      </c>
      <c r="B14573" t="s">
        <v>1501</v>
      </c>
      <c r="C14573" s="7">
        <v>44019.6338310185</v>
      </c>
      <c r="D14573" t="str">
        <f>VLOOKUP(A14573,Sheet2!$B$2:$E$1001,3,0)</f>
        <v>video</v>
      </c>
      <c r="E14573" t="str">
        <f>VLOOKUP(A14573,Sheet2!$B$2:$E$1001,4,0)</f>
        <v>travel</v>
      </c>
      <c r="F14573" t="str">
        <f>VLOOKUP(B14573,Sheet3!$B$2:$D$17,2,0)</f>
        <v>neutral</v>
      </c>
      <c r="G14573">
        <f>VLOOKUP(B14573,Sheet3!$B$2:$D$17,3,0)</f>
        <v>35</v>
      </c>
      <c r="H14573">
        <f t="shared" si="681"/>
        <v>7</v>
      </c>
      <c r="I14573">
        <f t="shared" si="682"/>
        <v>2</v>
      </c>
      <c r="J14573" t="str">
        <f t="shared" si="683"/>
        <v>15-18</v>
      </c>
    </row>
    <row r="14574" spans="1:10">
      <c r="A14574" t="s">
        <v>962</v>
      </c>
      <c r="B14574" t="s">
        <v>1502</v>
      </c>
      <c r="C14574" s="7">
        <v>44262.4646527778</v>
      </c>
      <c r="D14574" t="str">
        <f>VLOOKUP(A14574,Sheet2!$B$2:$E$1001,3,0)</f>
        <v>video</v>
      </c>
      <c r="E14574" t="str">
        <f>VLOOKUP(A14574,Sheet2!$B$2:$E$1001,4,0)</f>
        <v>travel</v>
      </c>
      <c r="F14574" t="str">
        <f>VLOOKUP(B14574,Sheet3!$B$2:$D$17,2,0)</f>
        <v>negative</v>
      </c>
      <c r="G14574">
        <f>VLOOKUP(B14574,Sheet3!$B$2:$D$17,3,0)</f>
        <v>15</v>
      </c>
      <c r="H14574">
        <f t="shared" si="681"/>
        <v>3</v>
      </c>
      <c r="I14574">
        <f t="shared" si="682"/>
        <v>7</v>
      </c>
      <c r="J14574" t="str">
        <f t="shared" si="683"/>
        <v>9-12</v>
      </c>
    </row>
    <row r="14575" spans="1:10">
      <c r="A14575" t="s">
        <v>962</v>
      </c>
      <c r="B14575" t="s">
        <v>1485</v>
      </c>
      <c r="C14575" s="7">
        <v>44199.9165509259</v>
      </c>
      <c r="D14575" t="str">
        <f>VLOOKUP(A14575,Sheet2!$B$2:$E$1001,3,0)</f>
        <v>video</v>
      </c>
      <c r="E14575" t="str">
        <f>VLOOKUP(A14575,Sheet2!$B$2:$E$1001,4,0)</f>
        <v>travel</v>
      </c>
      <c r="F14575" t="str">
        <f>VLOOKUP(B14575,Sheet3!$B$2:$D$17,2,0)</f>
        <v>positive</v>
      </c>
      <c r="G14575">
        <f>VLOOKUP(B14575,Sheet3!$B$2:$D$17,3,0)</f>
        <v>60</v>
      </c>
      <c r="H14575">
        <f t="shared" si="681"/>
        <v>1</v>
      </c>
      <c r="I14575">
        <f t="shared" si="682"/>
        <v>7</v>
      </c>
      <c r="J14575" t="str">
        <f t="shared" si="683"/>
        <v>21-24</v>
      </c>
    </row>
    <row r="14576" spans="1:10">
      <c r="A14576" t="s">
        <v>962</v>
      </c>
      <c r="B14576" t="s">
        <v>1487</v>
      </c>
      <c r="C14576" s="7">
        <v>44235.7441087963</v>
      </c>
      <c r="D14576" t="str">
        <f>VLOOKUP(A14576,Sheet2!$B$2:$E$1001,3,0)</f>
        <v>video</v>
      </c>
      <c r="E14576" t="str">
        <f>VLOOKUP(A14576,Sheet2!$B$2:$E$1001,4,0)</f>
        <v>travel</v>
      </c>
      <c r="F14576" t="str">
        <f>VLOOKUP(B14576,Sheet3!$B$2:$D$17,2,0)</f>
        <v>positive</v>
      </c>
      <c r="G14576">
        <f>VLOOKUP(B14576,Sheet3!$B$2:$D$17,3,0)</f>
        <v>70</v>
      </c>
      <c r="H14576">
        <f t="shared" si="681"/>
        <v>2</v>
      </c>
      <c r="I14576">
        <f t="shared" si="682"/>
        <v>1</v>
      </c>
      <c r="J14576" t="str">
        <f t="shared" si="683"/>
        <v>15-18</v>
      </c>
    </row>
    <row r="14577" customFormat="1" spans="1:10">
      <c r="A14577" t="s">
        <v>962</v>
      </c>
      <c r="B14577" t="s">
        <v>1488</v>
      </c>
      <c r="C14577" s="7">
        <v>44106.887974537</v>
      </c>
      <c r="D14577" t="str">
        <f>VLOOKUP(A14577,Sheet2!$B$2:$E$1001,3,0)</f>
        <v>video</v>
      </c>
      <c r="E14577" t="str">
        <f>VLOOKUP(A14577,Sheet2!$B$2:$E$1001,4,0)</f>
        <v>travel</v>
      </c>
      <c r="F14577" t="str">
        <f>VLOOKUP(B14577,Sheet3!$B$2:$D$17,2,0)</f>
        <v>negative</v>
      </c>
      <c r="G14577">
        <f>VLOOKUP(B14577,Sheet3!$B$2:$D$17,3,0)</f>
        <v>0</v>
      </c>
      <c r="H14577">
        <f t="shared" si="681"/>
        <v>10</v>
      </c>
      <c r="I14577">
        <f t="shared" si="682"/>
        <v>5</v>
      </c>
      <c r="J14577" t="str">
        <f t="shared" si="683"/>
        <v>21-24</v>
      </c>
    </row>
    <row r="14578" spans="1:10">
      <c r="A14578" t="s">
        <v>962</v>
      </c>
      <c r="B14578" t="s">
        <v>1501</v>
      </c>
      <c r="C14578" s="7">
        <v>44326.0787731481</v>
      </c>
      <c r="D14578" t="str">
        <f>VLOOKUP(A14578,Sheet2!$B$2:$E$1001,3,0)</f>
        <v>video</v>
      </c>
      <c r="E14578" t="str">
        <f>VLOOKUP(A14578,Sheet2!$B$2:$E$1001,4,0)</f>
        <v>travel</v>
      </c>
      <c r="F14578" t="str">
        <f>VLOOKUP(B14578,Sheet3!$B$2:$D$17,2,0)</f>
        <v>neutral</v>
      </c>
      <c r="G14578">
        <f>VLOOKUP(B14578,Sheet3!$B$2:$D$17,3,0)</f>
        <v>35</v>
      </c>
      <c r="H14578">
        <f t="shared" si="681"/>
        <v>5</v>
      </c>
      <c r="I14578">
        <f t="shared" si="682"/>
        <v>1</v>
      </c>
      <c r="J14578" t="str">
        <f t="shared" si="683"/>
        <v>0-3</v>
      </c>
    </row>
    <row r="14579" spans="1:10">
      <c r="A14579" t="s">
        <v>962</v>
      </c>
      <c r="B14579" t="s">
        <v>1499</v>
      </c>
      <c r="C14579" s="7">
        <v>44298.5270949074</v>
      </c>
      <c r="D14579" t="str">
        <f>VLOOKUP(A14579,Sheet2!$B$2:$E$1001,3,0)</f>
        <v>video</v>
      </c>
      <c r="E14579" t="str">
        <f>VLOOKUP(A14579,Sheet2!$B$2:$E$1001,4,0)</f>
        <v>travel</v>
      </c>
      <c r="F14579" t="str">
        <f>VLOOKUP(B14579,Sheet3!$B$2:$D$17,2,0)</f>
        <v>negative</v>
      </c>
      <c r="G14579">
        <f>VLOOKUP(B14579,Sheet3!$B$2:$D$17,3,0)</f>
        <v>10</v>
      </c>
      <c r="H14579">
        <f t="shared" si="681"/>
        <v>4</v>
      </c>
      <c r="I14579">
        <f t="shared" si="682"/>
        <v>1</v>
      </c>
      <c r="J14579" t="str">
        <f t="shared" si="683"/>
        <v>12-15</v>
      </c>
    </row>
    <row r="14580" spans="1:10">
      <c r="A14580" t="s">
        <v>962</v>
      </c>
      <c r="B14580" t="s">
        <v>1500</v>
      </c>
      <c r="C14580" s="7">
        <v>44026.7061458333</v>
      </c>
      <c r="D14580" t="str">
        <f>VLOOKUP(A14580,Sheet2!$B$2:$E$1001,3,0)</f>
        <v>video</v>
      </c>
      <c r="E14580" t="str">
        <f>VLOOKUP(A14580,Sheet2!$B$2:$E$1001,4,0)</f>
        <v>travel</v>
      </c>
      <c r="F14580" t="str">
        <f>VLOOKUP(B14580,Sheet3!$B$2:$D$17,2,0)</f>
        <v>positive</v>
      </c>
      <c r="G14580">
        <f>VLOOKUP(B14580,Sheet3!$B$2:$D$17,3,0)</f>
        <v>45</v>
      </c>
      <c r="H14580">
        <f t="shared" si="681"/>
        <v>7</v>
      </c>
      <c r="I14580">
        <f t="shared" si="682"/>
        <v>2</v>
      </c>
      <c r="J14580" t="str">
        <f t="shared" si="683"/>
        <v>15-18</v>
      </c>
    </row>
    <row r="14581" spans="1:10">
      <c r="A14581" t="s">
        <v>962</v>
      </c>
      <c r="B14581" t="s">
        <v>1501</v>
      </c>
      <c r="C14581" s="7">
        <v>44256.7238541667</v>
      </c>
      <c r="D14581" t="str">
        <f>VLOOKUP(A14581,Sheet2!$B$2:$E$1001,3,0)</f>
        <v>video</v>
      </c>
      <c r="E14581" t="str">
        <f>VLOOKUP(A14581,Sheet2!$B$2:$E$1001,4,0)</f>
        <v>travel</v>
      </c>
      <c r="F14581" t="str">
        <f>VLOOKUP(B14581,Sheet3!$B$2:$D$17,2,0)</f>
        <v>neutral</v>
      </c>
      <c r="G14581">
        <f>VLOOKUP(B14581,Sheet3!$B$2:$D$17,3,0)</f>
        <v>35</v>
      </c>
      <c r="H14581">
        <f t="shared" si="681"/>
        <v>3</v>
      </c>
      <c r="I14581">
        <f t="shared" si="682"/>
        <v>1</v>
      </c>
      <c r="J14581" t="str">
        <f t="shared" si="683"/>
        <v>15-18</v>
      </c>
    </row>
    <row r="14582" spans="1:10">
      <c r="A14582" t="s">
        <v>964</v>
      </c>
      <c r="B14582" t="s">
        <v>1491</v>
      </c>
      <c r="C14582" s="7">
        <v>44157.9448032407</v>
      </c>
      <c r="D14582" t="str">
        <f>VLOOKUP(A14582,Sheet2!$B$2:$E$1001,3,0)</f>
        <v>audio</v>
      </c>
      <c r="E14582" t="str">
        <f>VLOOKUP(A14582,Sheet2!$B$2:$E$1001,4,0)</f>
        <v>food</v>
      </c>
      <c r="F14582" t="str">
        <f>VLOOKUP(B14582,Sheet3!$B$2:$D$17,2,0)</f>
        <v>positive</v>
      </c>
      <c r="G14582">
        <f>VLOOKUP(B14582,Sheet3!$B$2:$D$17,3,0)</f>
        <v>30</v>
      </c>
      <c r="H14582">
        <f t="shared" si="681"/>
        <v>11</v>
      </c>
      <c r="I14582">
        <f t="shared" si="682"/>
        <v>7</v>
      </c>
      <c r="J14582" t="str">
        <f t="shared" si="683"/>
        <v>21-24</v>
      </c>
    </row>
    <row r="14583" spans="1:10">
      <c r="A14583" t="s">
        <v>964</v>
      </c>
      <c r="B14583" t="s">
        <v>1503</v>
      </c>
      <c r="C14583" s="7">
        <v>44292.8090509259</v>
      </c>
      <c r="D14583" t="str">
        <f>VLOOKUP(A14583,Sheet2!$B$2:$E$1001,3,0)</f>
        <v>audio</v>
      </c>
      <c r="E14583" t="str">
        <f>VLOOKUP(A14583,Sheet2!$B$2:$E$1001,4,0)</f>
        <v>food</v>
      </c>
      <c r="F14583" t="str">
        <f>VLOOKUP(B14583,Sheet3!$B$2:$D$17,2,0)</f>
        <v>negative</v>
      </c>
      <c r="G14583">
        <f>VLOOKUP(B14583,Sheet3!$B$2:$D$17,3,0)</f>
        <v>12</v>
      </c>
      <c r="H14583">
        <f t="shared" si="681"/>
        <v>4</v>
      </c>
      <c r="I14583">
        <f t="shared" si="682"/>
        <v>2</v>
      </c>
      <c r="J14583" t="str">
        <f t="shared" si="683"/>
        <v>18-21</v>
      </c>
    </row>
    <row r="14584" spans="1:10">
      <c r="A14584" t="s">
        <v>964</v>
      </c>
      <c r="B14584" t="s">
        <v>1503</v>
      </c>
      <c r="C14584" s="7">
        <v>44359.4835300926</v>
      </c>
      <c r="D14584" t="str">
        <f>VLOOKUP(A14584,Sheet2!$B$2:$E$1001,3,0)</f>
        <v>audio</v>
      </c>
      <c r="E14584" t="str">
        <f>VLOOKUP(A14584,Sheet2!$B$2:$E$1001,4,0)</f>
        <v>food</v>
      </c>
      <c r="F14584" t="str">
        <f>VLOOKUP(B14584,Sheet3!$B$2:$D$17,2,0)</f>
        <v>negative</v>
      </c>
      <c r="G14584">
        <f>VLOOKUP(B14584,Sheet3!$B$2:$D$17,3,0)</f>
        <v>12</v>
      </c>
      <c r="H14584">
        <f t="shared" si="681"/>
        <v>6</v>
      </c>
      <c r="I14584">
        <f t="shared" si="682"/>
        <v>6</v>
      </c>
      <c r="J14584" t="str">
        <f t="shared" si="683"/>
        <v>9-12</v>
      </c>
    </row>
    <row r="14585" spans="1:10">
      <c r="A14585" t="s">
        <v>964</v>
      </c>
      <c r="B14585" t="s">
        <v>1499</v>
      </c>
      <c r="C14585" s="7">
        <v>44017.3122685185</v>
      </c>
      <c r="D14585" t="str">
        <f>VLOOKUP(A14585,Sheet2!$B$2:$E$1001,3,0)</f>
        <v>audio</v>
      </c>
      <c r="E14585" t="str">
        <f>VLOOKUP(A14585,Sheet2!$B$2:$E$1001,4,0)</f>
        <v>food</v>
      </c>
      <c r="F14585" t="str">
        <f>VLOOKUP(B14585,Sheet3!$B$2:$D$17,2,0)</f>
        <v>negative</v>
      </c>
      <c r="G14585">
        <f>VLOOKUP(B14585,Sheet3!$B$2:$D$17,3,0)</f>
        <v>10</v>
      </c>
      <c r="H14585">
        <f t="shared" si="681"/>
        <v>7</v>
      </c>
      <c r="I14585">
        <f t="shared" si="682"/>
        <v>7</v>
      </c>
      <c r="J14585" t="str">
        <f t="shared" si="683"/>
        <v>6-9</v>
      </c>
    </row>
    <row r="14586" spans="1:10">
      <c r="A14586" t="s">
        <v>964</v>
      </c>
      <c r="B14586" t="s">
        <v>1499</v>
      </c>
      <c r="C14586" s="7">
        <v>44016.7717361111</v>
      </c>
      <c r="D14586" t="str">
        <f>VLOOKUP(A14586,Sheet2!$B$2:$E$1001,3,0)</f>
        <v>audio</v>
      </c>
      <c r="E14586" t="str">
        <f>VLOOKUP(A14586,Sheet2!$B$2:$E$1001,4,0)</f>
        <v>food</v>
      </c>
      <c r="F14586" t="str">
        <f>VLOOKUP(B14586,Sheet3!$B$2:$D$17,2,0)</f>
        <v>negative</v>
      </c>
      <c r="G14586">
        <f>VLOOKUP(B14586,Sheet3!$B$2:$D$17,3,0)</f>
        <v>10</v>
      </c>
      <c r="H14586">
        <f t="shared" si="681"/>
        <v>7</v>
      </c>
      <c r="I14586">
        <f t="shared" si="682"/>
        <v>6</v>
      </c>
      <c r="J14586" t="str">
        <f t="shared" si="683"/>
        <v>18-21</v>
      </c>
    </row>
    <row r="14587" spans="1:10">
      <c r="A14587" t="s">
        <v>964</v>
      </c>
      <c r="B14587" t="s">
        <v>1492</v>
      </c>
      <c r="C14587" s="7">
        <v>44099.4401851852</v>
      </c>
      <c r="D14587" t="str">
        <f>VLOOKUP(A14587,Sheet2!$B$2:$E$1001,3,0)</f>
        <v>audio</v>
      </c>
      <c r="E14587" t="str">
        <f>VLOOKUP(A14587,Sheet2!$B$2:$E$1001,4,0)</f>
        <v>food</v>
      </c>
      <c r="F14587" t="str">
        <f>VLOOKUP(B14587,Sheet3!$B$2:$D$17,2,0)</f>
        <v>neutral</v>
      </c>
      <c r="G14587">
        <f>VLOOKUP(B14587,Sheet3!$B$2:$D$17,3,0)</f>
        <v>20</v>
      </c>
      <c r="H14587">
        <f t="shared" si="681"/>
        <v>9</v>
      </c>
      <c r="I14587">
        <f t="shared" si="682"/>
        <v>5</v>
      </c>
      <c r="J14587" t="str">
        <f t="shared" si="683"/>
        <v>9-12</v>
      </c>
    </row>
    <row r="14588" spans="1:10">
      <c r="A14588" t="s">
        <v>964</v>
      </c>
      <c r="B14588" t="s">
        <v>1496</v>
      </c>
      <c r="C14588" s="7">
        <v>44236.297962963</v>
      </c>
      <c r="D14588" t="str">
        <f>VLOOKUP(A14588,Sheet2!$B$2:$E$1001,3,0)</f>
        <v>audio</v>
      </c>
      <c r="E14588" t="str">
        <f>VLOOKUP(A14588,Sheet2!$B$2:$E$1001,4,0)</f>
        <v>food</v>
      </c>
      <c r="F14588" t="str">
        <f>VLOOKUP(B14588,Sheet3!$B$2:$D$17,2,0)</f>
        <v>positive</v>
      </c>
      <c r="G14588">
        <f>VLOOKUP(B14588,Sheet3!$B$2:$D$17,3,0)</f>
        <v>70</v>
      </c>
      <c r="H14588">
        <f t="shared" si="681"/>
        <v>2</v>
      </c>
      <c r="I14588">
        <f t="shared" si="682"/>
        <v>2</v>
      </c>
      <c r="J14588" t="str">
        <f t="shared" si="683"/>
        <v>6-9</v>
      </c>
    </row>
    <row r="14589" spans="1:10">
      <c r="A14589" t="s">
        <v>964</v>
      </c>
      <c r="B14589" t="s">
        <v>1491</v>
      </c>
      <c r="C14589" s="7">
        <v>44283.9235069444</v>
      </c>
      <c r="D14589" t="str">
        <f>VLOOKUP(A14589,Sheet2!$B$2:$E$1001,3,0)</f>
        <v>audio</v>
      </c>
      <c r="E14589" t="str">
        <f>VLOOKUP(A14589,Sheet2!$B$2:$E$1001,4,0)</f>
        <v>food</v>
      </c>
      <c r="F14589" t="str">
        <f>VLOOKUP(B14589,Sheet3!$B$2:$D$17,2,0)</f>
        <v>positive</v>
      </c>
      <c r="G14589">
        <f>VLOOKUP(B14589,Sheet3!$B$2:$D$17,3,0)</f>
        <v>30</v>
      </c>
      <c r="H14589">
        <f t="shared" si="681"/>
        <v>3</v>
      </c>
      <c r="I14589">
        <f t="shared" si="682"/>
        <v>7</v>
      </c>
      <c r="J14589" t="str">
        <f t="shared" si="683"/>
        <v>21-24</v>
      </c>
    </row>
    <row r="14590" spans="1:10">
      <c r="A14590" t="s">
        <v>964</v>
      </c>
      <c r="B14590" t="s">
        <v>1485</v>
      </c>
      <c r="C14590" s="7">
        <v>44114.4535763889</v>
      </c>
      <c r="D14590" t="str">
        <f>VLOOKUP(A14590,Sheet2!$B$2:$E$1001,3,0)</f>
        <v>audio</v>
      </c>
      <c r="E14590" t="str">
        <f>VLOOKUP(A14590,Sheet2!$B$2:$E$1001,4,0)</f>
        <v>food</v>
      </c>
      <c r="F14590" t="str">
        <f>VLOOKUP(B14590,Sheet3!$B$2:$D$17,2,0)</f>
        <v>positive</v>
      </c>
      <c r="G14590">
        <f>VLOOKUP(B14590,Sheet3!$B$2:$D$17,3,0)</f>
        <v>60</v>
      </c>
      <c r="H14590">
        <f t="shared" si="681"/>
        <v>10</v>
      </c>
      <c r="I14590">
        <f t="shared" si="682"/>
        <v>6</v>
      </c>
      <c r="J14590" t="str">
        <f t="shared" si="683"/>
        <v>9-12</v>
      </c>
    </row>
    <row r="14591" customFormat="1" spans="1:10">
      <c r="A14591" t="s">
        <v>964</v>
      </c>
      <c r="B14591" t="s">
        <v>1499</v>
      </c>
      <c r="C14591" s="7">
        <v>44286.7703472222</v>
      </c>
      <c r="D14591" t="str">
        <f>VLOOKUP(A14591,Sheet2!$B$2:$E$1001,3,0)</f>
        <v>audio</v>
      </c>
      <c r="E14591" t="str">
        <f>VLOOKUP(A14591,Sheet2!$B$2:$E$1001,4,0)</f>
        <v>food</v>
      </c>
      <c r="F14591" t="str">
        <f>VLOOKUP(B14591,Sheet3!$B$2:$D$17,2,0)</f>
        <v>negative</v>
      </c>
      <c r="G14591">
        <f>VLOOKUP(B14591,Sheet3!$B$2:$D$17,3,0)</f>
        <v>10</v>
      </c>
      <c r="H14591">
        <f t="shared" si="681"/>
        <v>3</v>
      </c>
      <c r="I14591">
        <f t="shared" si="682"/>
        <v>3</v>
      </c>
      <c r="J14591" t="str">
        <f t="shared" si="683"/>
        <v>18-21</v>
      </c>
    </row>
    <row r="14592" spans="1:10">
      <c r="A14592" t="s">
        <v>964</v>
      </c>
      <c r="B14592" t="s">
        <v>1487</v>
      </c>
      <c r="C14592" s="7">
        <v>44178.2701157407</v>
      </c>
      <c r="D14592" t="str">
        <f>VLOOKUP(A14592,Sheet2!$B$2:$E$1001,3,0)</f>
        <v>audio</v>
      </c>
      <c r="E14592" t="str">
        <f>VLOOKUP(A14592,Sheet2!$B$2:$E$1001,4,0)</f>
        <v>food</v>
      </c>
      <c r="F14592" t="str">
        <f>VLOOKUP(B14592,Sheet3!$B$2:$D$17,2,0)</f>
        <v>positive</v>
      </c>
      <c r="G14592">
        <f>VLOOKUP(B14592,Sheet3!$B$2:$D$17,3,0)</f>
        <v>70</v>
      </c>
      <c r="H14592">
        <f t="shared" si="681"/>
        <v>12</v>
      </c>
      <c r="I14592">
        <f t="shared" si="682"/>
        <v>7</v>
      </c>
      <c r="J14592" t="str">
        <f t="shared" si="683"/>
        <v>6-9</v>
      </c>
    </row>
    <row r="14593" spans="1:10">
      <c r="A14593" t="s">
        <v>964</v>
      </c>
      <c r="B14593" t="s">
        <v>1503</v>
      </c>
      <c r="C14593" s="7">
        <v>44243.9371527778</v>
      </c>
      <c r="D14593" t="str">
        <f>VLOOKUP(A14593,Sheet2!$B$2:$E$1001,3,0)</f>
        <v>audio</v>
      </c>
      <c r="E14593" t="str">
        <f>VLOOKUP(A14593,Sheet2!$B$2:$E$1001,4,0)</f>
        <v>food</v>
      </c>
      <c r="F14593" t="str">
        <f>VLOOKUP(B14593,Sheet3!$B$2:$D$17,2,0)</f>
        <v>negative</v>
      </c>
      <c r="G14593">
        <f>VLOOKUP(B14593,Sheet3!$B$2:$D$17,3,0)</f>
        <v>12</v>
      </c>
      <c r="H14593">
        <f t="shared" si="681"/>
        <v>2</v>
      </c>
      <c r="I14593">
        <f t="shared" si="682"/>
        <v>2</v>
      </c>
      <c r="J14593" t="str">
        <f t="shared" si="683"/>
        <v>21-24</v>
      </c>
    </row>
    <row r="14594" spans="1:10">
      <c r="A14594" t="s">
        <v>964</v>
      </c>
      <c r="B14594" t="s">
        <v>1501</v>
      </c>
      <c r="C14594" s="7">
        <v>44208.6013657407</v>
      </c>
      <c r="D14594" t="str">
        <f>VLOOKUP(A14594,Sheet2!$B$2:$E$1001,3,0)</f>
        <v>audio</v>
      </c>
      <c r="E14594" t="str">
        <f>VLOOKUP(A14594,Sheet2!$B$2:$E$1001,4,0)</f>
        <v>food</v>
      </c>
      <c r="F14594" t="str">
        <f>VLOOKUP(B14594,Sheet3!$B$2:$D$17,2,0)</f>
        <v>neutral</v>
      </c>
      <c r="G14594">
        <f>VLOOKUP(B14594,Sheet3!$B$2:$D$17,3,0)</f>
        <v>35</v>
      </c>
      <c r="H14594">
        <f t="shared" si="681"/>
        <v>1</v>
      </c>
      <c r="I14594">
        <f t="shared" si="682"/>
        <v>2</v>
      </c>
      <c r="J14594" t="str">
        <f t="shared" si="683"/>
        <v>12-15</v>
      </c>
    </row>
    <row r="14595" spans="1:10">
      <c r="A14595" t="s">
        <v>964</v>
      </c>
      <c r="B14595" t="s">
        <v>1490</v>
      </c>
      <c r="C14595" s="7">
        <v>44323.7902662037</v>
      </c>
      <c r="D14595" t="str">
        <f>VLOOKUP(A14595,Sheet2!$B$2:$E$1001,3,0)</f>
        <v>audio</v>
      </c>
      <c r="E14595" t="str">
        <f>VLOOKUP(A14595,Sheet2!$B$2:$E$1001,4,0)</f>
        <v>food</v>
      </c>
      <c r="F14595" t="str">
        <f>VLOOKUP(B14595,Sheet3!$B$2:$D$17,2,0)</f>
        <v>negative</v>
      </c>
      <c r="G14595">
        <f>VLOOKUP(B14595,Sheet3!$B$2:$D$17,3,0)</f>
        <v>5</v>
      </c>
      <c r="H14595">
        <f t="shared" ref="H14595:H14658" si="684">MONTH(C14595)</f>
        <v>5</v>
      </c>
      <c r="I14595">
        <f t="shared" ref="I14595:I14658" si="685">WEEKDAY(C14595,2)</f>
        <v>5</v>
      </c>
      <c r="J14595" t="str">
        <f t="shared" ref="J14595:J14658" si="686">TEXT(INT(HOUR(C14595)/3)*3,"0")&amp;"-"&amp;TEXT(INT(HOUR(C14595)/3)*3+3,"0")</f>
        <v>18-21</v>
      </c>
    </row>
    <row r="14596" spans="1:10">
      <c r="A14596" t="s">
        <v>964</v>
      </c>
      <c r="B14596" t="s">
        <v>1500</v>
      </c>
      <c r="C14596" s="7">
        <v>44046.8025347222</v>
      </c>
      <c r="D14596" t="str">
        <f>VLOOKUP(A14596,Sheet2!$B$2:$E$1001,3,0)</f>
        <v>audio</v>
      </c>
      <c r="E14596" t="str">
        <f>VLOOKUP(A14596,Sheet2!$B$2:$E$1001,4,0)</f>
        <v>food</v>
      </c>
      <c r="F14596" t="str">
        <f>VLOOKUP(B14596,Sheet3!$B$2:$D$17,2,0)</f>
        <v>positive</v>
      </c>
      <c r="G14596">
        <f>VLOOKUP(B14596,Sheet3!$B$2:$D$17,3,0)</f>
        <v>45</v>
      </c>
      <c r="H14596">
        <f t="shared" si="684"/>
        <v>8</v>
      </c>
      <c r="I14596">
        <f t="shared" si="685"/>
        <v>1</v>
      </c>
      <c r="J14596" t="str">
        <f t="shared" si="686"/>
        <v>18-21</v>
      </c>
    </row>
    <row r="14597" spans="1:10">
      <c r="A14597" t="s">
        <v>964</v>
      </c>
      <c r="B14597" t="s">
        <v>1491</v>
      </c>
      <c r="C14597" s="7">
        <v>44244.0101851852</v>
      </c>
      <c r="D14597" t="str">
        <f>VLOOKUP(A14597,Sheet2!$B$2:$E$1001,3,0)</f>
        <v>audio</v>
      </c>
      <c r="E14597" t="str">
        <f>VLOOKUP(A14597,Sheet2!$B$2:$E$1001,4,0)</f>
        <v>food</v>
      </c>
      <c r="F14597" t="str">
        <f>VLOOKUP(B14597,Sheet3!$B$2:$D$17,2,0)</f>
        <v>positive</v>
      </c>
      <c r="G14597">
        <f>VLOOKUP(B14597,Sheet3!$B$2:$D$17,3,0)</f>
        <v>30</v>
      </c>
      <c r="H14597">
        <f t="shared" si="684"/>
        <v>2</v>
      </c>
      <c r="I14597">
        <f t="shared" si="685"/>
        <v>3</v>
      </c>
      <c r="J14597" t="str">
        <f t="shared" si="686"/>
        <v>0-3</v>
      </c>
    </row>
    <row r="14598" spans="1:10">
      <c r="A14598" t="s">
        <v>964</v>
      </c>
      <c r="B14598" t="s">
        <v>1488</v>
      </c>
      <c r="C14598" s="7">
        <v>44201.8458333333</v>
      </c>
      <c r="D14598" t="str">
        <f>VLOOKUP(A14598,Sheet2!$B$2:$E$1001,3,0)</f>
        <v>audio</v>
      </c>
      <c r="E14598" t="str">
        <f>VLOOKUP(A14598,Sheet2!$B$2:$E$1001,4,0)</f>
        <v>food</v>
      </c>
      <c r="F14598" t="str">
        <f>VLOOKUP(B14598,Sheet3!$B$2:$D$17,2,0)</f>
        <v>negative</v>
      </c>
      <c r="G14598">
        <f>VLOOKUP(B14598,Sheet3!$B$2:$D$17,3,0)</f>
        <v>0</v>
      </c>
      <c r="H14598">
        <f t="shared" si="684"/>
        <v>1</v>
      </c>
      <c r="I14598">
        <f t="shared" si="685"/>
        <v>2</v>
      </c>
      <c r="J14598" t="str">
        <f t="shared" si="686"/>
        <v>18-21</v>
      </c>
    </row>
    <row r="14599" spans="1:10">
      <c r="A14599" t="s">
        <v>964</v>
      </c>
      <c r="B14599" t="s">
        <v>1491</v>
      </c>
      <c r="C14599" s="7">
        <v>44289.5715277778</v>
      </c>
      <c r="D14599" t="str">
        <f>VLOOKUP(A14599,Sheet2!$B$2:$E$1001,3,0)</f>
        <v>audio</v>
      </c>
      <c r="E14599" t="str">
        <f>VLOOKUP(A14599,Sheet2!$B$2:$E$1001,4,0)</f>
        <v>food</v>
      </c>
      <c r="F14599" t="str">
        <f>VLOOKUP(B14599,Sheet3!$B$2:$D$17,2,0)</f>
        <v>positive</v>
      </c>
      <c r="G14599">
        <f>VLOOKUP(B14599,Sheet3!$B$2:$D$17,3,0)</f>
        <v>30</v>
      </c>
      <c r="H14599">
        <f t="shared" si="684"/>
        <v>4</v>
      </c>
      <c r="I14599">
        <f t="shared" si="685"/>
        <v>6</v>
      </c>
      <c r="J14599" t="str">
        <f t="shared" si="686"/>
        <v>12-15</v>
      </c>
    </row>
    <row r="14600" spans="1:10">
      <c r="A14600" t="s">
        <v>964</v>
      </c>
      <c r="B14600" t="s">
        <v>1485</v>
      </c>
      <c r="C14600" s="7">
        <v>44235.1389930556</v>
      </c>
      <c r="D14600" t="str">
        <f>VLOOKUP(A14600,Sheet2!$B$2:$E$1001,3,0)</f>
        <v>audio</v>
      </c>
      <c r="E14600" t="str">
        <f>VLOOKUP(A14600,Sheet2!$B$2:$E$1001,4,0)</f>
        <v>food</v>
      </c>
      <c r="F14600" t="str">
        <f>VLOOKUP(B14600,Sheet3!$B$2:$D$17,2,0)</f>
        <v>positive</v>
      </c>
      <c r="G14600">
        <f>VLOOKUP(B14600,Sheet3!$B$2:$D$17,3,0)</f>
        <v>60</v>
      </c>
      <c r="H14600">
        <f t="shared" si="684"/>
        <v>2</v>
      </c>
      <c r="I14600">
        <f t="shared" si="685"/>
        <v>1</v>
      </c>
      <c r="J14600" t="str">
        <f t="shared" si="686"/>
        <v>3-6</v>
      </c>
    </row>
    <row r="14601" customFormat="1" spans="1:10">
      <c r="A14601" t="s">
        <v>964</v>
      </c>
      <c r="B14601" t="s">
        <v>1499</v>
      </c>
      <c r="C14601" s="7">
        <v>44179.3896180556</v>
      </c>
      <c r="D14601" t="str">
        <f>VLOOKUP(A14601,Sheet2!$B$2:$E$1001,3,0)</f>
        <v>audio</v>
      </c>
      <c r="E14601" t="str">
        <f>VLOOKUP(A14601,Sheet2!$B$2:$E$1001,4,0)</f>
        <v>food</v>
      </c>
      <c r="F14601" t="str">
        <f>VLOOKUP(B14601,Sheet3!$B$2:$D$17,2,0)</f>
        <v>negative</v>
      </c>
      <c r="G14601">
        <f>VLOOKUP(B14601,Sheet3!$B$2:$D$17,3,0)</f>
        <v>10</v>
      </c>
      <c r="H14601">
        <f t="shared" si="684"/>
        <v>12</v>
      </c>
      <c r="I14601">
        <f t="shared" si="685"/>
        <v>1</v>
      </c>
      <c r="J14601" t="str">
        <f t="shared" si="686"/>
        <v>9-12</v>
      </c>
    </row>
    <row r="14602" spans="1:10">
      <c r="A14602" t="s">
        <v>964</v>
      </c>
      <c r="B14602" t="s">
        <v>1502</v>
      </c>
      <c r="C14602" s="7">
        <v>44263.2158912037</v>
      </c>
      <c r="D14602" t="str">
        <f>VLOOKUP(A14602,Sheet2!$B$2:$E$1001,3,0)</f>
        <v>audio</v>
      </c>
      <c r="E14602" t="str">
        <f>VLOOKUP(A14602,Sheet2!$B$2:$E$1001,4,0)</f>
        <v>food</v>
      </c>
      <c r="F14602" t="str">
        <f>VLOOKUP(B14602,Sheet3!$B$2:$D$17,2,0)</f>
        <v>negative</v>
      </c>
      <c r="G14602">
        <f>VLOOKUP(B14602,Sheet3!$B$2:$D$17,3,0)</f>
        <v>15</v>
      </c>
      <c r="H14602">
        <f t="shared" si="684"/>
        <v>3</v>
      </c>
      <c r="I14602">
        <f t="shared" si="685"/>
        <v>1</v>
      </c>
      <c r="J14602" t="str">
        <f t="shared" si="686"/>
        <v>3-6</v>
      </c>
    </row>
    <row r="14603" spans="1:10">
      <c r="A14603" t="s">
        <v>964</v>
      </c>
      <c r="B14603" t="s">
        <v>1502</v>
      </c>
      <c r="C14603" s="7">
        <v>44214.5649421296</v>
      </c>
      <c r="D14603" t="str">
        <f>VLOOKUP(A14603,Sheet2!$B$2:$E$1001,3,0)</f>
        <v>audio</v>
      </c>
      <c r="E14603" t="str">
        <f>VLOOKUP(A14603,Sheet2!$B$2:$E$1001,4,0)</f>
        <v>food</v>
      </c>
      <c r="F14603" t="str">
        <f>VLOOKUP(B14603,Sheet3!$B$2:$D$17,2,0)</f>
        <v>negative</v>
      </c>
      <c r="G14603">
        <f>VLOOKUP(B14603,Sheet3!$B$2:$D$17,3,0)</f>
        <v>15</v>
      </c>
      <c r="H14603">
        <f t="shared" si="684"/>
        <v>1</v>
      </c>
      <c r="I14603">
        <f t="shared" si="685"/>
        <v>1</v>
      </c>
      <c r="J14603" t="str">
        <f t="shared" si="686"/>
        <v>12-15</v>
      </c>
    </row>
    <row r="14604" spans="1:10">
      <c r="A14604" t="s">
        <v>964</v>
      </c>
      <c r="B14604" t="s">
        <v>1494</v>
      </c>
      <c r="C14604" s="7">
        <v>44166.4738078704</v>
      </c>
      <c r="D14604" t="str">
        <f>VLOOKUP(A14604,Sheet2!$B$2:$E$1001,3,0)</f>
        <v>audio</v>
      </c>
      <c r="E14604" t="str">
        <f>VLOOKUP(A14604,Sheet2!$B$2:$E$1001,4,0)</f>
        <v>food</v>
      </c>
      <c r="F14604" t="str">
        <f>VLOOKUP(B14604,Sheet3!$B$2:$D$17,2,0)</f>
        <v>positive</v>
      </c>
      <c r="G14604">
        <f>VLOOKUP(B14604,Sheet3!$B$2:$D$17,3,0)</f>
        <v>65</v>
      </c>
      <c r="H14604">
        <f t="shared" si="684"/>
        <v>12</v>
      </c>
      <c r="I14604">
        <f t="shared" si="685"/>
        <v>2</v>
      </c>
      <c r="J14604" t="str">
        <f t="shared" si="686"/>
        <v>9-12</v>
      </c>
    </row>
    <row r="14605" spans="1:10">
      <c r="A14605" t="s">
        <v>964</v>
      </c>
      <c r="B14605" t="s">
        <v>1491</v>
      </c>
      <c r="C14605" s="7">
        <v>44291.9669097222</v>
      </c>
      <c r="D14605" t="str">
        <f>VLOOKUP(A14605,Sheet2!$B$2:$E$1001,3,0)</f>
        <v>audio</v>
      </c>
      <c r="E14605" t="str">
        <f>VLOOKUP(A14605,Sheet2!$B$2:$E$1001,4,0)</f>
        <v>food</v>
      </c>
      <c r="F14605" t="str">
        <f>VLOOKUP(B14605,Sheet3!$B$2:$D$17,2,0)</f>
        <v>positive</v>
      </c>
      <c r="G14605">
        <f>VLOOKUP(B14605,Sheet3!$B$2:$D$17,3,0)</f>
        <v>30</v>
      </c>
      <c r="H14605">
        <f t="shared" si="684"/>
        <v>4</v>
      </c>
      <c r="I14605">
        <f t="shared" si="685"/>
        <v>1</v>
      </c>
      <c r="J14605" t="str">
        <f t="shared" si="686"/>
        <v>21-24</v>
      </c>
    </row>
    <row r="14606" spans="1:10">
      <c r="A14606" t="s">
        <v>964</v>
      </c>
      <c r="B14606" t="s">
        <v>1503</v>
      </c>
      <c r="C14606" s="7">
        <v>44086.4021875</v>
      </c>
      <c r="D14606" t="str">
        <f>VLOOKUP(A14606,Sheet2!$B$2:$E$1001,3,0)</f>
        <v>audio</v>
      </c>
      <c r="E14606" t="str">
        <f>VLOOKUP(A14606,Sheet2!$B$2:$E$1001,4,0)</f>
        <v>food</v>
      </c>
      <c r="F14606" t="str">
        <f>VLOOKUP(B14606,Sheet3!$B$2:$D$17,2,0)</f>
        <v>negative</v>
      </c>
      <c r="G14606">
        <f>VLOOKUP(B14606,Sheet3!$B$2:$D$17,3,0)</f>
        <v>12</v>
      </c>
      <c r="H14606">
        <f t="shared" si="684"/>
        <v>9</v>
      </c>
      <c r="I14606">
        <f t="shared" si="685"/>
        <v>6</v>
      </c>
      <c r="J14606" t="str">
        <f t="shared" si="686"/>
        <v>9-12</v>
      </c>
    </row>
    <row r="14607" spans="1:10">
      <c r="A14607" t="s">
        <v>964</v>
      </c>
      <c r="B14607" t="s">
        <v>1498</v>
      </c>
      <c r="C14607" s="7">
        <v>44160.1097453704</v>
      </c>
      <c r="D14607" t="str">
        <f>VLOOKUP(A14607,Sheet2!$B$2:$E$1001,3,0)</f>
        <v>audio</v>
      </c>
      <c r="E14607" t="str">
        <f>VLOOKUP(A14607,Sheet2!$B$2:$E$1001,4,0)</f>
        <v>food</v>
      </c>
      <c r="F14607" t="str">
        <f>VLOOKUP(B14607,Sheet3!$B$2:$D$17,2,0)</f>
        <v>positive</v>
      </c>
      <c r="G14607">
        <f>VLOOKUP(B14607,Sheet3!$B$2:$D$17,3,0)</f>
        <v>50</v>
      </c>
      <c r="H14607">
        <f t="shared" si="684"/>
        <v>11</v>
      </c>
      <c r="I14607">
        <f t="shared" si="685"/>
        <v>3</v>
      </c>
      <c r="J14607" t="str">
        <f t="shared" si="686"/>
        <v>0-3</v>
      </c>
    </row>
    <row r="14608" spans="1:10">
      <c r="A14608" t="s">
        <v>964</v>
      </c>
      <c r="B14608" t="s">
        <v>1490</v>
      </c>
      <c r="C14608" s="7">
        <v>44280.3795138889</v>
      </c>
      <c r="D14608" t="str">
        <f>VLOOKUP(A14608,Sheet2!$B$2:$E$1001,3,0)</f>
        <v>audio</v>
      </c>
      <c r="E14608" t="str">
        <f>VLOOKUP(A14608,Sheet2!$B$2:$E$1001,4,0)</f>
        <v>food</v>
      </c>
      <c r="F14608" t="str">
        <f>VLOOKUP(B14608,Sheet3!$B$2:$D$17,2,0)</f>
        <v>negative</v>
      </c>
      <c r="G14608">
        <f>VLOOKUP(B14608,Sheet3!$B$2:$D$17,3,0)</f>
        <v>5</v>
      </c>
      <c r="H14608">
        <f t="shared" si="684"/>
        <v>3</v>
      </c>
      <c r="I14608">
        <f t="shared" si="685"/>
        <v>4</v>
      </c>
      <c r="J14608" t="str">
        <f t="shared" si="686"/>
        <v>9-12</v>
      </c>
    </row>
    <row r="14609" spans="1:10">
      <c r="A14609" t="s">
        <v>964</v>
      </c>
      <c r="B14609" t="s">
        <v>1502</v>
      </c>
      <c r="C14609" s="7">
        <v>44137.7103587963</v>
      </c>
      <c r="D14609" t="str">
        <f>VLOOKUP(A14609,Sheet2!$B$2:$E$1001,3,0)</f>
        <v>audio</v>
      </c>
      <c r="E14609" t="str">
        <f>VLOOKUP(A14609,Sheet2!$B$2:$E$1001,4,0)</f>
        <v>food</v>
      </c>
      <c r="F14609" t="str">
        <f>VLOOKUP(B14609,Sheet3!$B$2:$D$17,2,0)</f>
        <v>negative</v>
      </c>
      <c r="G14609">
        <f>VLOOKUP(B14609,Sheet3!$B$2:$D$17,3,0)</f>
        <v>15</v>
      </c>
      <c r="H14609">
        <f t="shared" si="684"/>
        <v>11</v>
      </c>
      <c r="I14609">
        <f t="shared" si="685"/>
        <v>1</v>
      </c>
      <c r="J14609" t="str">
        <f t="shared" si="686"/>
        <v>15-18</v>
      </c>
    </row>
    <row r="14610" spans="1:10">
      <c r="A14610" t="s">
        <v>964</v>
      </c>
      <c r="B14610" t="s">
        <v>1498</v>
      </c>
      <c r="C14610" s="7">
        <v>44362.5061111111</v>
      </c>
      <c r="D14610" t="str">
        <f>VLOOKUP(A14610,Sheet2!$B$2:$E$1001,3,0)</f>
        <v>audio</v>
      </c>
      <c r="E14610" t="str">
        <f>VLOOKUP(A14610,Sheet2!$B$2:$E$1001,4,0)</f>
        <v>food</v>
      </c>
      <c r="F14610" t="str">
        <f>VLOOKUP(B14610,Sheet3!$B$2:$D$17,2,0)</f>
        <v>positive</v>
      </c>
      <c r="G14610">
        <f>VLOOKUP(B14610,Sheet3!$B$2:$D$17,3,0)</f>
        <v>50</v>
      </c>
      <c r="H14610">
        <f t="shared" si="684"/>
        <v>6</v>
      </c>
      <c r="I14610">
        <f t="shared" si="685"/>
        <v>2</v>
      </c>
      <c r="J14610" t="str">
        <f t="shared" si="686"/>
        <v>12-15</v>
      </c>
    </row>
    <row r="14611" customFormat="1" spans="1:10">
      <c r="A14611" t="s">
        <v>964</v>
      </c>
      <c r="B14611" t="s">
        <v>1491</v>
      </c>
      <c r="C14611" s="7">
        <v>44290.3184722222</v>
      </c>
      <c r="D14611" t="str">
        <f>VLOOKUP(A14611,Sheet2!$B$2:$E$1001,3,0)</f>
        <v>audio</v>
      </c>
      <c r="E14611" t="str">
        <f>VLOOKUP(A14611,Sheet2!$B$2:$E$1001,4,0)</f>
        <v>food</v>
      </c>
      <c r="F14611" t="str">
        <f>VLOOKUP(B14611,Sheet3!$B$2:$D$17,2,0)</f>
        <v>positive</v>
      </c>
      <c r="G14611">
        <f>VLOOKUP(B14611,Sheet3!$B$2:$D$17,3,0)</f>
        <v>30</v>
      </c>
      <c r="H14611">
        <f t="shared" si="684"/>
        <v>4</v>
      </c>
      <c r="I14611">
        <f t="shared" si="685"/>
        <v>7</v>
      </c>
      <c r="J14611" t="str">
        <f t="shared" si="686"/>
        <v>6-9</v>
      </c>
    </row>
    <row r="14612" spans="1:10">
      <c r="A14612" t="s">
        <v>964</v>
      </c>
      <c r="B14612" t="s">
        <v>1495</v>
      </c>
      <c r="C14612" s="7">
        <v>44044.4397916667</v>
      </c>
      <c r="D14612" t="str">
        <f>VLOOKUP(A14612,Sheet2!$B$2:$E$1001,3,0)</f>
        <v>audio</v>
      </c>
      <c r="E14612" t="str">
        <f>VLOOKUP(A14612,Sheet2!$B$2:$E$1001,4,0)</f>
        <v>food</v>
      </c>
      <c r="F14612" t="str">
        <f>VLOOKUP(B14612,Sheet3!$B$2:$D$17,2,0)</f>
        <v>positive</v>
      </c>
      <c r="G14612">
        <f>VLOOKUP(B14612,Sheet3!$B$2:$D$17,3,0)</f>
        <v>75</v>
      </c>
      <c r="H14612">
        <f t="shared" si="684"/>
        <v>8</v>
      </c>
      <c r="I14612">
        <f t="shared" si="685"/>
        <v>6</v>
      </c>
      <c r="J14612" t="str">
        <f t="shared" si="686"/>
        <v>9-12</v>
      </c>
    </row>
    <row r="14613" spans="1:10">
      <c r="A14613" t="s">
        <v>964</v>
      </c>
      <c r="B14613" t="s">
        <v>1485</v>
      </c>
      <c r="C14613" s="7">
        <v>44086.450150463</v>
      </c>
      <c r="D14613" t="str">
        <f>VLOOKUP(A14613,Sheet2!$B$2:$E$1001,3,0)</f>
        <v>audio</v>
      </c>
      <c r="E14613" t="str">
        <f>VLOOKUP(A14613,Sheet2!$B$2:$E$1001,4,0)</f>
        <v>food</v>
      </c>
      <c r="F14613" t="str">
        <f>VLOOKUP(B14613,Sheet3!$B$2:$D$17,2,0)</f>
        <v>positive</v>
      </c>
      <c r="G14613">
        <f>VLOOKUP(B14613,Sheet3!$B$2:$D$17,3,0)</f>
        <v>60</v>
      </c>
      <c r="H14613">
        <f t="shared" si="684"/>
        <v>9</v>
      </c>
      <c r="I14613">
        <f t="shared" si="685"/>
        <v>6</v>
      </c>
      <c r="J14613" t="str">
        <f t="shared" si="686"/>
        <v>9-12</v>
      </c>
    </row>
    <row r="14614" spans="1:10">
      <c r="A14614" t="s">
        <v>964</v>
      </c>
      <c r="B14614" t="s">
        <v>1503</v>
      </c>
      <c r="C14614" s="7">
        <v>44057.808287037</v>
      </c>
      <c r="D14614" t="str">
        <f>VLOOKUP(A14614,Sheet2!$B$2:$E$1001,3,0)</f>
        <v>audio</v>
      </c>
      <c r="E14614" t="str">
        <f>VLOOKUP(A14614,Sheet2!$B$2:$E$1001,4,0)</f>
        <v>food</v>
      </c>
      <c r="F14614" t="str">
        <f>VLOOKUP(B14614,Sheet3!$B$2:$D$17,2,0)</f>
        <v>negative</v>
      </c>
      <c r="G14614">
        <f>VLOOKUP(B14614,Sheet3!$B$2:$D$17,3,0)</f>
        <v>12</v>
      </c>
      <c r="H14614">
        <f t="shared" si="684"/>
        <v>8</v>
      </c>
      <c r="I14614">
        <f t="shared" si="685"/>
        <v>5</v>
      </c>
      <c r="J14614" t="str">
        <f t="shared" si="686"/>
        <v>18-21</v>
      </c>
    </row>
    <row r="14615" spans="1:10">
      <c r="A14615" t="s">
        <v>964</v>
      </c>
      <c r="B14615" t="s">
        <v>1487</v>
      </c>
      <c r="C14615" s="7">
        <v>44108.8091666667</v>
      </c>
      <c r="D14615" t="str">
        <f>VLOOKUP(A14615,Sheet2!$B$2:$E$1001,3,0)</f>
        <v>audio</v>
      </c>
      <c r="E14615" t="str">
        <f>VLOOKUP(A14615,Sheet2!$B$2:$E$1001,4,0)</f>
        <v>food</v>
      </c>
      <c r="F14615" t="str">
        <f>VLOOKUP(B14615,Sheet3!$B$2:$D$17,2,0)</f>
        <v>positive</v>
      </c>
      <c r="G14615">
        <f>VLOOKUP(B14615,Sheet3!$B$2:$D$17,3,0)</f>
        <v>70</v>
      </c>
      <c r="H14615">
        <f t="shared" si="684"/>
        <v>10</v>
      </c>
      <c r="I14615">
        <f t="shared" si="685"/>
        <v>7</v>
      </c>
      <c r="J14615" t="str">
        <f t="shared" si="686"/>
        <v>18-21</v>
      </c>
    </row>
    <row r="14616" spans="1:10">
      <c r="A14616" t="s">
        <v>964</v>
      </c>
      <c r="B14616" t="s">
        <v>1502</v>
      </c>
      <c r="C14616" s="7">
        <v>44206.5676388889</v>
      </c>
      <c r="D14616" t="str">
        <f>VLOOKUP(A14616,Sheet2!$B$2:$E$1001,3,0)</f>
        <v>audio</v>
      </c>
      <c r="E14616" t="str">
        <f>VLOOKUP(A14616,Sheet2!$B$2:$E$1001,4,0)</f>
        <v>food</v>
      </c>
      <c r="F14616" t="str">
        <f>VLOOKUP(B14616,Sheet3!$B$2:$D$17,2,0)</f>
        <v>negative</v>
      </c>
      <c r="G14616">
        <f>VLOOKUP(B14616,Sheet3!$B$2:$D$17,3,0)</f>
        <v>15</v>
      </c>
      <c r="H14616">
        <f t="shared" si="684"/>
        <v>1</v>
      </c>
      <c r="I14616">
        <f t="shared" si="685"/>
        <v>7</v>
      </c>
      <c r="J14616" t="str">
        <f t="shared" si="686"/>
        <v>12-15</v>
      </c>
    </row>
    <row r="14617" spans="1:10">
      <c r="A14617" t="s">
        <v>964</v>
      </c>
      <c r="B14617" t="s">
        <v>1503</v>
      </c>
      <c r="C14617" s="7">
        <v>44026.3361574074</v>
      </c>
      <c r="D14617" t="str">
        <f>VLOOKUP(A14617,Sheet2!$B$2:$E$1001,3,0)</f>
        <v>audio</v>
      </c>
      <c r="E14617" t="str">
        <f>VLOOKUP(A14617,Sheet2!$B$2:$E$1001,4,0)</f>
        <v>food</v>
      </c>
      <c r="F14617" t="str">
        <f>VLOOKUP(B14617,Sheet3!$B$2:$D$17,2,0)</f>
        <v>negative</v>
      </c>
      <c r="G14617">
        <f>VLOOKUP(B14617,Sheet3!$B$2:$D$17,3,0)</f>
        <v>12</v>
      </c>
      <c r="H14617">
        <f t="shared" si="684"/>
        <v>7</v>
      </c>
      <c r="I14617">
        <f t="shared" si="685"/>
        <v>2</v>
      </c>
      <c r="J14617" t="str">
        <f t="shared" si="686"/>
        <v>6-9</v>
      </c>
    </row>
    <row r="14618" spans="1:10">
      <c r="A14618" t="s">
        <v>964</v>
      </c>
      <c r="B14618" t="s">
        <v>1496</v>
      </c>
      <c r="C14618" s="7">
        <v>44329.127662037</v>
      </c>
      <c r="D14618" t="str">
        <f>VLOOKUP(A14618,Sheet2!$B$2:$E$1001,3,0)</f>
        <v>audio</v>
      </c>
      <c r="E14618" t="str">
        <f>VLOOKUP(A14618,Sheet2!$B$2:$E$1001,4,0)</f>
        <v>food</v>
      </c>
      <c r="F14618" t="str">
        <f>VLOOKUP(B14618,Sheet3!$B$2:$D$17,2,0)</f>
        <v>positive</v>
      </c>
      <c r="G14618">
        <f>VLOOKUP(B14618,Sheet3!$B$2:$D$17,3,0)</f>
        <v>70</v>
      </c>
      <c r="H14618">
        <f t="shared" si="684"/>
        <v>5</v>
      </c>
      <c r="I14618">
        <f t="shared" si="685"/>
        <v>4</v>
      </c>
      <c r="J14618" t="str">
        <f t="shared" si="686"/>
        <v>3-6</v>
      </c>
    </row>
    <row r="14619" spans="1:10">
      <c r="A14619" t="s">
        <v>965</v>
      </c>
      <c r="B14619" t="s">
        <v>1501</v>
      </c>
      <c r="C14619" s="7">
        <v>44132.6850347222</v>
      </c>
      <c r="D14619" t="str">
        <f>VLOOKUP(A14619,Sheet2!$B$2:$E$1001,3,0)</f>
        <v>GIF</v>
      </c>
      <c r="E14619" t="str">
        <f>VLOOKUP(A14619,Sheet2!$B$2:$E$1001,4,0)</f>
        <v>soccer</v>
      </c>
      <c r="F14619" t="str">
        <f>VLOOKUP(B14619,Sheet3!$B$2:$D$17,2,0)</f>
        <v>neutral</v>
      </c>
      <c r="G14619">
        <f>VLOOKUP(B14619,Sheet3!$B$2:$D$17,3,0)</f>
        <v>35</v>
      </c>
      <c r="H14619">
        <f t="shared" si="684"/>
        <v>10</v>
      </c>
      <c r="I14619">
        <f t="shared" si="685"/>
        <v>3</v>
      </c>
      <c r="J14619" t="str">
        <f t="shared" si="686"/>
        <v>15-18</v>
      </c>
    </row>
    <row r="14620" spans="1:10">
      <c r="A14620" t="s">
        <v>965</v>
      </c>
      <c r="B14620" t="s">
        <v>1487</v>
      </c>
      <c r="C14620" s="7">
        <v>44159.9317592593</v>
      </c>
      <c r="D14620" t="str">
        <f>VLOOKUP(A14620,Sheet2!$B$2:$E$1001,3,0)</f>
        <v>GIF</v>
      </c>
      <c r="E14620" t="str">
        <f>VLOOKUP(A14620,Sheet2!$B$2:$E$1001,4,0)</f>
        <v>soccer</v>
      </c>
      <c r="F14620" t="str">
        <f>VLOOKUP(B14620,Sheet3!$B$2:$D$17,2,0)</f>
        <v>positive</v>
      </c>
      <c r="G14620">
        <f>VLOOKUP(B14620,Sheet3!$B$2:$D$17,3,0)</f>
        <v>70</v>
      </c>
      <c r="H14620">
        <f t="shared" si="684"/>
        <v>11</v>
      </c>
      <c r="I14620">
        <f t="shared" si="685"/>
        <v>2</v>
      </c>
      <c r="J14620" t="str">
        <f t="shared" si="686"/>
        <v>21-24</v>
      </c>
    </row>
    <row r="14621" spans="1:10">
      <c r="A14621" t="s">
        <v>965</v>
      </c>
      <c r="B14621" t="s">
        <v>1500</v>
      </c>
      <c r="C14621" s="7">
        <v>44125.2143402778</v>
      </c>
      <c r="D14621" t="str">
        <f>VLOOKUP(A14621,Sheet2!$B$2:$E$1001,3,0)</f>
        <v>GIF</v>
      </c>
      <c r="E14621" t="str">
        <f>VLOOKUP(A14621,Sheet2!$B$2:$E$1001,4,0)</f>
        <v>soccer</v>
      </c>
      <c r="F14621" t="str">
        <f>VLOOKUP(B14621,Sheet3!$B$2:$D$17,2,0)</f>
        <v>positive</v>
      </c>
      <c r="G14621">
        <f>VLOOKUP(B14621,Sheet3!$B$2:$D$17,3,0)</f>
        <v>45</v>
      </c>
      <c r="H14621">
        <f t="shared" si="684"/>
        <v>10</v>
      </c>
      <c r="I14621">
        <f t="shared" si="685"/>
        <v>3</v>
      </c>
      <c r="J14621" t="str">
        <f t="shared" si="686"/>
        <v>3-6</v>
      </c>
    </row>
    <row r="14622" spans="1:10">
      <c r="A14622" t="s">
        <v>965</v>
      </c>
      <c r="B14622" t="s">
        <v>1492</v>
      </c>
      <c r="C14622" s="7">
        <v>44296.5749189815</v>
      </c>
      <c r="D14622" t="str">
        <f>VLOOKUP(A14622,Sheet2!$B$2:$E$1001,3,0)</f>
        <v>GIF</v>
      </c>
      <c r="E14622" t="str">
        <f>VLOOKUP(A14622,Sheet2!$B$2:$E$1001,4,0)</f>
        <v>soccer</v>
      </c>
      <c r="F14622" t="str">
        <f>VLOOKUP(B14622,Sheet3!$B$2:$D$17,2,0)</f>
        <v>neutral</v>
      </c>
      <c r="G14622">
        <f>VLOOKUP(B14622,Sheet3!$B$2:$D$17,3,0)</f>
        <v>20</v>
      </c>
      <c r="H14622">
        <f t="shared" si="684"/>
        <v>4</v>
      </c>
      <c r="I14622">
        <f t="shared" si="685"/>
        <v>6</v>
      </c>
      <c r="J14622" t="str">
        <f t="shared" si="686"/>
        <v>12-15</v>
      </c>
    </row>
    <row r="14623" spans="1:10">
      <c r="A14623" t="s">
        <v>965</v>
      </c>
      <c r="B14623" t="s">
        <v>1503</v>
      </c>
      <c r="C14623" s="7">
        <v>44217.3421990741</v>
      </c>
      <c r="D14623" t="str">
        <f>VLOOKUP(A14623,Sheet2!$B$2:$E$1001,3,0)</f>
        <v>GIF</v>
      </c>
      <c r="E14623" t="str">
        <f>VLOOKUP(A14623,Sheet2!$B$2:$E$1001,4,0)</f>
        <v>soccer</v>
      </c>
      <c r="F14623" t="str">
        <f>VLOOKUP(B14623,Sheet3!$B$2:$D$17,2,0)</f>
        <v>negative</v>
      </c>
      <c r="G14623">
        <f>VLOOKUP(B14623,Sheet3!$B$2:$D$17,3,0)</f>
        <v>12</v>
      </c>
      <c r="H14623">
        <f t="shared" si="684"/>
        <v>1</v>
      </c>
      <c r="I14623">
        <f t="shared" si="685"/>
        <v>4</v>
      </c>
      <c r="J14623" t="str">
        <f t="shared" si="686"/>
        <v>6-9</v>
      </c>
    </row>
    <row r="14624" spans="1:10">
      <c r="A14624" t="s">
        <v>965</v>
      </c>
      <c r="B14624" t="s">
        <v>1498</v>
      </c>
      <c r="C14624" s="7">
        <v>44117.1466666667</v>
      </c>
      <c r="D14624" t="str">
        <f>VLOOKUP(A14624,Sheet2!$B$2:$E$1001,3,0)</f>
        <v>GIF</v>
      </c>
      <c r="E14624" t="str">
        <f>VLOOKUP(A14624,Sheet2!$B$2:$E$1001,4,0)</f>
        <v>soccer</v>
      </c>
      <c r="F14624" t="str">
        <f>VLOOKUP(B14624,Sheet3!$B$2:$D$17,2,0)</f>
        <v>positive</v>
      </c>
      <c r="G14624">
        <f>VLOOKUP(B14624,Sheet3!$B$2:$D$17,3,0)</f>
        <v>50</v>
      </c>
      <c r="H14624">
        <f t="shared" si="684"/>
        <v>10</v>
      </c>
      <c r="I14624">
        <f t="shared" si="685"/>
        <v>2</v>
      </c>
      <c r="J14624" t="str">
        <f t="shared" si="686"/>
        <v>3-6</v>
      </c>
    </row>
    <row r="14625" spans="1:10">
      <c r="A14625" t="s">
        <v>965</v>
      </c>
      <c r="B14625" t="s">
        <v>1499</v>
      </c>
      <c r="C14625" s="7">
        <v>44059.2415162037</v>
      </c>
      <c r="D14625" t="str">
        <f>VLOOKUP(A14625,Sheet2!$B$2:$E$1001,3,0)</f>
        <v>GIF</v>
      </c>
      <c r="E14625" t="str">
        <f>VLOOKUP(A14625,Sheet2!$B$2:$E$1001,4,0)</f>
        <v>soccer</v>
      </c>
      <c r="F14625" t="str">
        <f>VLOOKUP(B14625,Sheet3!$B$2:$D$17,2,0)</f>
        <v>negative</v>
      </c>
      <c r="G14625">
        <f>VLOOKUP(B14625,Sheet3!$B$2:$D$17,3,0)</f>
        <v>10</v>
      </c>
      <c r="H14625">
        <f t="shared" si="684"/>
        <v>8</v>
      </c>
      <c r="I14625">
        <f t="shared" si="685"/>
        <v>7</v>
      </c>
      <c r="J14625" t="str">
        <f t="shared" si="686"/>
        <v>3-6</v>
      </c>
    </row>
    <row r="14626" spans="1:10">
      <c r="A14626" t="s">
        <v>965</v>
      </c>
      <c r="B14626" t="s">
        <v>1497</v>
      </c>
      <c r="C14626" s="7">
        <v>44135.2602777778</v>
      </c>
      <c r="D14626" t="str">
        <f>VLOOKUP(A14626,Sheet2!$B$2:$E$1001,3,0)</f>
        <v>GIF</v>
      </c>
      <c r="E14626" t="str">
        <f>VLOOKUP(A14626,Sheet2!$B$2:$E$1001,4,0)</f>
        <v>soccer</v>
      </c>
      <c r="F14626" t="str">
        <f>VLOOKUP(B14626,Sheet3!$B$2:$D$17,2,0)</f>
        <v>positive</v>
      </c>
      <c r="G14626">
        <f>VLOOKUP(B14626,Sheet3!$B$2:$D$17,3,0)</f>
        <v>72</v>
      </c>
      <c r="H14626">
        <f t="shared" si="684"/>
        <v>10</v>
      </c>
      <c r="I14626">
        <f t="shared" si="685"/>
        <v>6</v>
      </c>
      <c r="J14626" t="str">
        <f t="shared" si="686"/>
        <v>6-9</v>
      </c>
    </row>
    <row r="14627" spans="1:10">
      <c r="A14627" t="s">
        <v>965</v>
      </c>
      <c r="B14627" t="s">
        <v>1491</v>
      </c>
      <c r="C14627" s="7">
        <v>44134.4337731482</v>
      </c>
      <c r="D14627" t="str">
        <f>VLOOKUP(A14627,Sheet2!$B$2:$E$1001,3,0)</f>
        <v>GIF</v>
      </c>
      <c r="E14627" t="str">
        <f>VLOOKUP(A14627,Sheet2!$B$2:$E$1001,4,0)</f>
        <v>soccer</v>
      </c>
      <c r="F14627" t="str">
        <f>VLOOKUP(B14627,Sheet3!$B$2:$D$17,2,0)</f>
        <v>positive</v>
      </c>
      <c r="G14627">
        <f>VLOOKUP(B14627,Sheet3!$B$2:$D$17,3,0)</f>
        <v>30</v>
      </c>
      <c r="H14627">
        <f t="shared" si="684"/>
        <v>10</v>
      </c>
      <c r="I14627">
        <f t="shared" si="685"/>
        <v>5</v>
      </c>
      <c r="J14627" t="str">
        <f t="shared" si="686"/>
        <v>9-12</v>
      </c>
    </row>
    <row r="14628" customFormat="1" spans="1:10">
      <c r="A14628" t="s">
        <v>965</v>
      </c>
      <c r="B14628" t="s">
        <v>1492</v>
      </c>
      <c r="C14628" s="7">
        <v>44265.5175810185</v>
      </c>
      <c r="D14628" t="str">
        <f>VLOOKUP(A14628,Sheet2!$B$2:$E$1001,3,0)</f>
        <v>GIF</v>
      </c>
      <c r="E14628" t="str">
        <f>VLOOKUP(A14628,Sheet2!$B$2:$E$1001,4,0)</f>
        <v>soccer</v>
      </c>
      <c r="F14628" t="str">
        <f>VLOOKUP(B14628,Sheet3!$B$2:$D$17,2,0)</f>
        <v>neutral</v>
      </c>
      <c r="G14628">
        <f>VLOOKUP(B14628,Sheet3!$B$2:$D$17,3,0)</f>
        <v>20</v>
      </c>
      <c r="H14628">
        <f t="shared" si="684"/>
        <v>3</v>
      </c>
      <c r="I14628">
        <f t="shared" si="685"/>
        <v>3</v>
      </c>
      <c r="J14628" t="str">
        <f t="shared" si="686"/>
        <v>12-15</v>
      </c>
    </row>
    <row r="14629" spans="1:10">
      <c r="A14629" t="s">
        <v>965</v>
      </c>
      <c r="B14629" t="s">
        <v>1485</v>
      </c>
      <c r="C14629" s="7">
        <v>44043.3596759259</v>
      </c>
      <c r="D14629" t="str">
        <f>VLOOKUP(A14629,Sheet2!$B$2:$E$1001,3,0)</f>
        <v>GIF</v>
      </c>
      <c r="E14629" t="str">
        <f>VLOOKUP(A14629,Sheet2!$B$2:$E$1001,4,0)</f>
        <v>soccer</v>
      </c>
      <c r="F14629" t="str">
        <f>VLOOKUP(B14629,Sheet3!$B$2:$D$17,2,0)</f>
        <v>positive</v>
      </c>
      <c r="G14629">
        <f>VLOOKUP(B14629,Sheet3!$B$2:$D$17,3,0)</f>
        <v>60</v>
      </c>
      <c r="H14629">
        <f t="shared" si="684"/>
        <v>7</v>
      </c>
      <c r="I14629">
        <f t="shared" si="685"/>
        <v>5</v>
      </c>
      <c r="J14629" t="str">
        <f t="shared" si="686"/>
        <v>6-9</v>
      </c>
    </row>
    <row r="14630" spans="1:10">
      <c r="A14630" t="s">
        <v>965</v>
      </c>
      <c r="B14630" t="s">
        <v>1503</v>
      </c>
      <c r="C14630" s="7">
        <v>44155.6231712963</v>
      </c>
      <c r="D14630" t="str">
        <f>VLOOKUP(A14630,Sheet2!$B$2:$E$1001,3,0)</f>
        <v>GIF</v>
      </c>
      <c r="E14630" t="str">
        <f>VLOOKUP(A14630,Sheet2!$B$2:$E$1001,4,0)</f>
        <v>soccer</v>
      </c>
      <c r="F14630" t="str">
        <f>VLOOKUP(B14630,Sheet3!$B$2:$D$17,2,0)</f>
        <v>negative</v>
      </c>
      <c r="G14630">
        <f>VLOOKUP(B14630,Sheet3!$B$2:$D$17,3,0)</f>
        <v>12</v>
      </c>
      <c r="H14630">
        <f t="shared" si="684"/>
        <v>11</v>
      </c>
      <c r="I14630">
        <f t="shared" si="685"/>
        <v>5</v>
      </c>
      <c r="J14630" t="str">
        <f t="shared" si="686"/>
        <v>12-15</v>
      </c>
    </row>
    <row r="14631" spans="1:10">
      <c r="A14631" t="s">
        <v>965</v>
      </c>
      <c r="B14631" t="s">
        <v>1499</v>
      </c>
      <c r="C14631" s="7">
        <v>44105.9743055556</v>
      </c>
      <c r="D14631" t="str">
        <f>VLOOKUP(A14631,Sheet2!$B$2:$E$1001,3,0)</f>
        <v>GIF</v>
      </c>
      <c r="E14631" t="str">
        <f>VLOOKUP(A14631,Sheet2!$B$2:$E$1001,4,0)</f>
        <v>soccer</v>
      </c>
      <c r="F14631" t="str">
        <f>VLOOKUP(B14631,Sheet3!$B$2:$D$17,2,0)</f>
        <v>negative</v>
      </c>
      <c r="G14631">
        <f>VLOOKUP(B14631,Sheet3!$B$2:$D$17,3,0)</f>
        <v>10</v>
      </c>
      <c r="H14631">
        <f t="shared" si="684"/>
        <v>10</v>
      </c>
      <c r="I14631">
        <f t="shared" si="685"/>
        <v>4</v>
      </c>
      <c r="J14631" t="str">
        <f t="shared" si="686"/>
        <v>21-24</v>
      </c>
    </row>
    <row r="14632" spans="1:10">
      <c r="A14632" t="s">
        <v>965</v>
      </c>
      <c r="B14632" t="s">
        <v>1491</v>
      </c>
      <c r="C14632" s="7">
        <v>44014.9173148148</v>
      </c>
      <c r="D14632" t="str">
        <f>VLOOKUP(A14632,Sheet2!$B$2:$E$1001,3,0)</f>
        <v>GIF</v>
      </c>
      <c r="E14632" t="str">
        <f>VLOOKUP(A14632,Sheet2!$B$2:$E$1001,4,0)</f>
        <v>soccer</v>
      </c>
      <c r="F14632" t="str">
        <f>VLOOKUP(B14632,Sheet3!$B$2:$D$17,2,0)</f>
        <v>positive</v>
      </c>
      <c r="G14632">
        <f>VLOOKUP(B14632,Sheet3!$B$2:$D$17,3,0)</f>
        <v>30</v>
      </c>
      <c r="H14632">
        <f t="shared" si="684"/>
        <v>7</v>
      </c>
      <c r="I14632">
        <f t="shared" si="685"/>
        <v>4</v>
      </c>
      <c r="J14632" t="str">
        <f t="shared" si="686"/>
        <v>21-24</v>
      </c>
    </row>
    <row r="14633" spans="1:10">
      <c r="A14633" t="s">
        <v>965</v>
      </c>
      <c r="B14633" t="s">
        <v>1495</v>
      </c>
      <c r="C14633" s="7">
        <v>44284.3090046296</v>
      </c>
      <c r="D14633" t="str">
        <f>VLOOKUP(A14633,Sheet2!$B$2:$E$1001,3,0)</f>
        <v>GIF</v>
      </c>
      <c r="E14633" t="str">
        <f>VLOOKUP(A14633,Sheet2!$B$2:$E$1001,4,0)</f>
        <v>soccer</v>
      </c>
      <c r="F14633" t="str">
        <f>VLOOKUP(B14633,Sheet3!$B$2:$D$17,2,0)</f>
        <v>positive</v>
      </c>
      <c r="G14633">
        <f>VLOOKUP(B14633,Sheet3!$B$2:$D$17,3,0)</f>
        <v>75</v>
      </c>
      <c r="H14633">
        <f t="shared" si="684"/>
        <v>3</v>
      </c>
      <c r="I14633">
        <f t="shared" si="685"/>
        <v>1</v>
      </c>
      <c r="J14633" t="str">
        <f t="shared" si="686"/>
        <v>6-9</v>
      </c>
    </row>
    <row r="14634" spans="1:10">
      <c r="A14634" t="s">
        <v>965</v>
      </c>
      <c r="B14634" t="s">
        <v>1494</v>
      </c>
      <c r="C14634" s="7">
        <v>44242.5681712963</v>
      </c>
      <c r="D14634" t="str">
        <f>VLOOKUP(A14634,Sheet2!$B$2:$E$1001,3,0)</f>
        <v>GIF</v>
      </c>
      <c r="E14634" t="str">
        <f>VLOOKUP(A14634,Sheet2!$B$2:$E$1001,4,0)</f>
        <v>soccer</v>
      </c>
      <c r="F14634" t="str">
        <f>VLOOKUP(B14634,Sheet3!$B$2:$D$17,2,0)</f>
        <v>positive</v>
      </c>
      <c r="G14634">
        <f>VLOOKUP(B14634,Sheet3!$B$2:$D$17,3,0)</f>
        <v>65</v>
      </c>
      <c r="H14634">
        <f t="shared" si="684"/>
        <v>2</v>
      </c>
      <c r="I14634">
        <f t="shared" si="685"/>
        <v>1</v>
      </c>
      <c r="J14634" t="str">
        <f t="shared" si="686"/>
        <v>12-15</v>
      </c>
    </row>
    <row r="14635" spans="1:10">
      <c r="A14635" t="s">
        <v>965</v>
      </c>
      <c r="B14635" t="s">
        <v>1496</v>
      </c>
      <c r="C14635" s="7">
        <v>44094.4017939815</v>
      </c>
      <c r="D14635" t="str">
        <f>VLOOKUP(A14635,Sheet2!$B$2:$E$1001,3,0)</f>
        <v>GIF</v>
      </c>
      <c r="E14635" t="str">
        <f>VLOOKUP(A14635,Sheet2!$B$2:$E$1001,4,0)</f>
        <v>soccer</v>
      </c>
      <c r="F14635" t="str">
        <f>VLOOKUP(B14635,Sheet3!$B$2:$D$17,2,0)</f>
        <v>positive</v>
      </c>
      <c r="G14635">
        <f>VLOOKUP(B14635,Sheet3!$B$2:$D$17,3,0)</f>
        <v>70</v>
      </c>
      <c r="H14635">
        <f t="shared" si="684"/>
        <v>9</v>
      </c>
      <c r="I14635">
        <f t="shared" si="685"/>
        <v>7</v>
      </c>
      <c r="J14635" t="str">
        <f t="shared" si="686"/>
        <v>9-12</v>
      </c>
    </row>
    <row r="14636" spans="1:10">
      <c r="A14636" t="s">
        <v>965</v>
      </c>
      <c r="B14636" t="s">
        <v>1487</v>
      </c>
      <c r="C14636" s="7">
        <v>44351.0168865741</v>
      </c>
      <c r="D14636" t="str">
        <f>VLOOKUP(A14636,Sheet2!$B$2:$E$1001,3,0)</f>
        <v>GIF</v>
      </c>
      <c r="E14636" t="str">
        <f>VLOOKUP(A14636,Sheet2!$B$2:$E$1001,4,0)</f>
        <v>soccer</v>
      </c>
      <c r="F14636" t="str">
        <f>VLOOKUP(B14636,Sheet3!$B$2:$D$17,2,0)</f>
        <v>positive</v>
      </c>
      <c r="G14636">
        <f>VLOOKUP(B14636,Sheet3!$B$2:$D$17,3,0)</f>
        <v>70</v>
      </c>
      <c r="H14636">
        <f t="shared" si="684"/>
        <v>6</v>
      </c>
      <c r="I14636">
        <f t="shared" si="685"/>
        <v>5</v>
      </c>
      <c r="J14636" t="str">
        <f t="shared" si="686"/>
        <v>0-3</v>
      </c>
    </row>
    <row r="14637" spans="1:10">
      <c r="A14637" t="s">
        <v>966</v>
      </c>
      <c r="B14637" t="s">
        <v>1502</v>
      </c>
      <c r="C14637" s="7">
        <v>44061.0352314815</v>
      </c>
      <c r="D14637" t="str">
        <f>VLOOKUP(A14637,Sheet2!$B$2:$E$1001,3,0)</f>
        <v>audio</v>
      </c>
      <c r="E14637" t="str">
        <f>VLOOKUP(A14637,Sheet2!$B$2:$E$1001,4,0)</f>
        <v>science</v>
      </c>
      <c r="F14637" t="str">
        <f>VLOOKUP(B14637,Sheet3!$B$2:$D$17,2,0)</f>
        <v>negative</v>
      </c>
      <c r="G14637">
        <f>VLOOKUP(B14637,Sheet3!$B$2:$D$17,3,0)</f>
        <v>15</v>
      </c>
      <c r="H14637">
        <f t="shared" si="684"/>
        <v>8</v>
      </c>
      <c r="I14637">
        <f t="shared" si="685"/>
        <v>2</v>
      </c>
      <c r="J14637" t="str">
        <f t="shared" si="686"/>
        <v>0-3</v>
      </c>
    </row>
    <row r="14638" spans="1:10">
      <c r="A14638" t="s">
        <v>966</v>
      </c>
      <c r="B14638" t="s">
        <v>1491</v>
      </c>
      <c r="C14638" s="7">
        <v>44011.0647800926</v>
      </c>
      <c r="D14638" t="str">
        <f>VLOOKUP(A14638,Sheet2!$B$2:$E$1001,3,0)</f>
        <v>audio</v>
      </c>
      <c r="E14638" t="str">
        <f>VLOOKUP(A14638,Sheet2!$B$2:$E$1001,4,0)</f>
        <v>science</v>
      </c>
      <c r="F14638" t="str">
        <f>VLOOKUP(B14638,Sheet3!$B$2:$D$17,2,0)</f>
        <v>positive</v>
      </c>
      <c r="G14638">
        <f>VLOOKUP(B14638,Sheet3!$B$2:$D$17,3,0)</f>
        <v>30</v>
      </c>
      <c r="H14638">
        <f t="shared" si="684"/>
        <v>6</v>
      </c>
      <c r="I14638">
        <f t="shared" si="685"/>
        <v>1</v>
      </c>
      <c r="J14638" t="str">
        <f t="shared" si="686"/>
        <v>0-3</v>
      </c>
    </row>
    <row r="14639" spans="1:10">
      <c r="A14639" t="s">
        <v>966</v>
      </c>
      <c r="B14639" t="s">
        <v>1485</v>
      </c>
      <c r="C14639" s="7">
        <v>44301.309849537</v>
      </c>
      <c r="D14639" t="str">
        <f>VLOOKUP(A14639,Sheet2!$B$2:$E$1001,3,0)</f>
        <v>audio</v>
      </c>
      <c r="E14639" t="str">
        <f>VLOOKUP(A14639,Sheet2!$B$2:$E$1001,4,0)</f>
        <v>science</v>
      </c>
      <c r="F14639" t="str">
        <f>VLOOKUP(B14639,Sheet3!$B$2:$D$17,2,0)</f>
        <v>positive</v>
      </c>
      <c r="G14639">
        <f>VLOOKUP(B14639,Sheet3!$B$2:$D$17,3,0)</f>
        <v>60</v>
      </c>
      <c r="H14639">
        <f t="shared" si="684"/>
        <v>4</v>
      </c>
      <c r="I14639">
        <f t="shared" si="685"/>
        <v>4</v>
      </c>
      <c r="J14639" t="str">
        <f t="shared" si="686"/>
        <v>6-9</v>
      </c>
    </row>
    <row r="14640" spans="1:10">
      <c r="A14640" t="s">
        <v>966</v>
      </c>
      <c r="B14640" t="s">
        <v>1496</v>
      </c>
      <c r="C14640" s="7">
        <v>44122.1036689815</v>
      </c>
      <c r="D14640" t="str">
        <f>VLOOKUP(A14640,Sheet2!$B$2:$E$1001,3,0)</f>
        <v>audio</v>
      </c>
      <c r="E14640" t="str">
        <f>VLOOKUP(A14640,Sheet2!$B$2:$E$1001,4,0)</f>
        <v>science</v>
      </c>
      <c r="F14640" t="str">
        <f>VLOOKUP(B14640,Sheet3!$B$2:$D$17,2,0)</f>
        <v>positive</v>
      </c>
      <c r="G14640">
        <f>VLOOKUP(B14640,Sheet3!$B$2:$D$17,3,0)</f>
        <v>70</v>
      </c>
      <c r="H14640">
        <f t="shared" si="684"/>
        <v>10</v>
      </c>
      <c r="I14640">
        <f t="shared" si="685"/>
        <v>7</v>
      </c>
      <c r="J14640" t="str">
        <f t="shared" si="686"/>
        <v>0-3</v>
      </c>
    </row>
    <row r="14641" spans="1:10">
      <c r="A14641" t="s">
        <v>966</v>
      </c>
      <c r="B14641" t="s">
        <v>1487</v>
      </c>
      <c r="C14641" s="7">
        <v>44185.4376388889</v>
      </c>
      <c r="D14641" t="str">
        <f>VLOOKUP(A14641,Sheet2!$B$2:$E$1001,3,0)</f>
        <v>audio</v>
      </c>
      <c r="E14641" t="str">
        <f>VLOOKUP(A14641,Sheet2!$B$2:$E$1001,4,0)</f>
        <v>science</v>
      </c>
      <c r="F14641" t="str">
        <f>VLOOKUP(B14641,Sheet3!$B$2:$D$17,2,0)</f>
        <v>positive</v>
      </c>
      <c r="G14641">
        <f>VLOOKUP(B14641,Sheet3!$B$2:$D$17,3,0)</f>
        <v>70</v>
      </c>
      <c r="H14641">
        <f t="shared" si="684"/>
        <v>12</v>
      </c>
      <c r="I14641">
        <f t="shared" si="685"/>
        <v>7</v>
      </c>
      <c r="J14641" t="str">
        <f t="shared" si="686"/>
        <v>9-12</v>
      </c>
    </row>
    <row r="14642" spans="1:10">
      <c r="A14642" t="s">
        <v>966</v>
      </c>
      <c r="B14642" t="s">
        <v>1488</v>
      </c>
      <c r="C14642" s="7">
        <v>44322.1878819444</v>
      </c>
      <c r="D14642" t="str">
        <f>VLOOKUP(A14642,Sheet2!$B$2:$E$1001,3,0)</f>
        <v>audio</v>
      </c>
      <c r="E14642" t="str">
        <f>VLOOKUP(A14642,Sheet2!$B$2:$E$1001,4,0)</f>
        <v>science</v>
      </c>
      <c r="F14642" t="str">
        <f>VLOOKUP(B14642,Sheet3!$B$2:$D$17,2,0)</f>
        <v>negative</v>
      </c>
      <c r="G14642">
        <f>VLOOKUP(B14642,Sheet3!$B$2:$D$17,3,0)</f>
        <v>0</v>
      </c>
      <c r="H14642">
        <f t="shared" si="684"/>
        <v>5</v>
      </c>
      <c r="I14642">
        <f t="shared" si="685"/>
        <v>4</v>
      </c>
      <c r="J14642" t="str">
        <f t="shared" si="686"/>
        <v>3-6</v>
      </c>
    </row>
    <row r="14643" spans="1:10">
      <c r="A14643" t="s">
        <v>966</v>
      </c>
      <c r="B14643" t="s">
        <v>1485</v>
      </c>
      <c r="C14643" s="7">
        <v>44324.0078240741</v>
      </c>
      <c r="D14643" t="str">
        <f>VLOOKUP(A14643,Sheet2!$B$2:$E$1001,3,0)</f>
        <v>audio</v>
      </c>
      <c r="E14643" t="str">
        <f>VLOOKUP(A14643,Sheet2!$B$2:$E$1001,4,0)</f>
        <v>science</v>
      </c>
      <c r="F14643" t="str">
        <f>VLOOKUP(B14643,Sheet3!$B$2:$D$17,2,0)</f>
        <v>positive</v>
      </c>
      <c r="G14643">
        <f>VLOOKUP(B14643,Sheet3!$B$2:$D$17,3,0)</f>
        <v>60</v>
      </c>
      <c r="H14643">
        <f t="shared" si="684"/>
        <v>5</v>
      </c>
      <c r="I14643">
        <f t="shared" si="685"/>
        <v>6</v>
      </c>
      <c r="J14643" t="str">
        <f t="shared" si="686"/>
        <v>0-3</v>
      </c>
    </row>
    <row r="14644" spans="1:10">
      <c r="A14644" t="s">
        <v>966</v>
      </c>
      <c r="B14644" t="s">
        <v>1492</v>
      </c>
      <c r="C14644" s="7">
        <v>44231.0969328704</v>
      </c>
      <c r="D14644" t="str">
        <f>VLOOKUP(A14644,Sheet2!$B$2:$E$1001,3,0)</f>
        <v>audio</v>
      </c>
      <c r="E14644" t="str">
        <f>VLOOKUP(A14644,Sheet2!$B$2:$E$1001,4,0)</f>
        <v>science</v>
      </c>
      <c r="F14644" t="str">
        <f>VLOOKUP(B14644,Sheet3!$B$2:$D$17,2,0)</f>
        <v>neutral</v>
      </c>
      <c r="G14644">
        <f>VLOOKUP(B14644,Sheet3!$B$2:$D$17,3,0)</f>
        <v>20</v>
      </c>
      <c r="H14644">
        <f t="shared" si="684"/>
        <v>2</v>
      </c>
      <c r="I14644">
        <f t="shared" si="685"/>
        <v>4</v>
      </c>
      <c r="J14644" t="str">
        <f t="shared" si="686"/>
        <v>0-3</v>
      </c>
    </row>
    <row r="14645" spans="1:10">
      <c r="A14645" t="s">
        <v>966</v>
      </c>
      <c r="B14645" t="s">
        <v>1500</v>
      </c>
      <c r="C14645" s="7">
        <v>44364.4169675926</v>
      </c>
      <c r="D14645" t="str">
        <f>VLOOKUP(A14645,Sheet2!$B$2:$E$1001,3,0)</f>
        <v>audio</v>
      </c>
      <c r="E14645" t="str">
        <f>VLOOKUP(A14645,Sheet2!$B$2:$E$1001,4,0)</f>
        <v>science</v>
      </c>
      <c r="F14645" t="str">
        <f>VLOOKUP(B14645,Sheet3!$B$2:$D$17,2,0)</f>
        <v>positive</v>
      </c>
      <c r="G14645">
        <f>VLOOKUP(B14645,Sheet3!$B$2:$D$17,3,0)</f>
        <v>45</v>
      </c>
      <c r="H14645">
        <f t="shared" si="684"/>
        <v>6</v>
      </c>
      <c r="I14645">
        <f t="shared" si="685"/>
        <v>4</v>
      </c>
      <c r="J14645" t="str">
        <f t="shared" si="686"/>
        <v>9-12</v>
      </c>
    </row>
    <row r="14646" customFormat="1" spans="1:10">
      <c r="A14646" t="s">
        <v>966</v>
      </c>
      <c r="B14646" t="s">
        <v>1499</v>
      </c>
      <c r="C14646" s="7">
        <v>44037.1896180556</v>
      </c>
      <c r="D14646" t="str">
        <f>VLOOKUP(A14646,Sheet2!$B$2:$E$1001,3,0)</f>
        <v>audio</v>
      </c>
      <c r="E14646" t="str">
        <f>VLOOKUP(A14646,Sheet2!$B$2:$E$1001,4,0)</f>
        <v>science</v>
      </c>
      <c r="F14646" t="str">
        <f>VLOOKUP(B14646,Sheet3!$B$2:$D$17,2,0)</f>
        <v>negative</v>
      </c>
      <c r="G14646">
        <f>VLOOKUP(B14646,Sheet3!$B$2:$D$17,3,0)</f>
        <v>10</v>
      </c>
      <c r="H14646">
        <f t="shared" si="684"/>
        <v>7</v>
      </c>
      <c r="I14646">
        <f t="shared" si="685"/>
        <v>6</v>
      </c>
      <c r="J14646" t="str">
        <f t="shared" si="686"/>
        <v>3-6</v>
      </c>
    </row>
    <row r="14647" spans="1:10">
      <c r="A14647" t="s">
        <v>966</v>
      </c>
      <c r="B14647" t="s">
        <v>1487</v>
      </c>
      <c r="C14647" s="7">
        <v>44103.2878587963</v>
      </c>
      <c r="D14647" t="str">
        <f>VLOOKUP(A14647,Sheet2!$B$2:$E$1001,3,0)</f>
        <v>audio</v>
      </c>
      <c r="E14647" t="str">
        <f>VLOOKUP(A14647,Sheet2!$B$2:$E$1001,4,0)</f>
        <v>science</v>
      </c>
      <c r="F14647" t="str">
        <f>VLOOKUP(B14647,Sheet3!$B$2:$D$17,2,0)</f>
        <v>positive</v>
      </c>
      <c r="G14647">
        <f>VLOOKUP(B14647,Sheet3!$B$2:$D$17,3,0)</f>
        <v>70</v>
      </c>
      <c r="H14647">
        <f t="shared" si="684"/>
        <v>9</v>
      </c>
      <c r="I14647">
        <f t="shared" si="685"/>
        <v>2</v>
      </c>
      <c r="J14647" t="str">
        <f t="shared" si="686"/>
        <v>6-9</v>
      </c>
    </row>
    <row r="14648" spans="1:10">
      <c r="A14648" t="s">
        <v>966</v>
      </c>
      <c r="B14648" t="s">
        <v>1488</v>
      </c>
      <c r="C14648" s="7">
        <v>44187.4481134259</v>
      </c>
      <c r="D14648" t="str">
        <f>VLOOKUP(A14648,Sheet2!$B$2:$E$1001,3,0)</f>
        <v>audio</v>
      </c>
      <c r="E14648" t="str">
        <f>VLOOKUP(A14648,Sheet2!$B$2:$E$1001,4,0)</f>
        <v>science</v>
      </c>
      <c r="F14648" t="str">
        <f>VLOOKUP(B14648,Sheet3!$B$2:$D$17,2,0)</f>
        <v>negative</v>
      </c>
      <c r="G14648">
        <f>VLOOKUP(B14648,Sheet3!$B$2:$D$17,3,0)</f>
        <v>0</v>
      </c>
      <c r="H14648">
        <f t="shared" si="684"/>
        <v>12</v>
      </c>
      <c r="I14648">
        <f t="shared" si="685"/>
        <v>2</v>
      </c>
      <c r="J14648" t="str">
        <f t="shared" si="686"/>
        <v>9-12</v>
      </c>
    </row>
    <row r="14649" spans="1:10">
      <c r="A14649" t="s">
        <v>966</v>
      </c>
      <c r="B14649" t="s">
        <v>1499</v>
      </c>
      <c r="C14649" s="7">
        <v>44232.4325925926</v>
      </c>
      <c r="D14649" t="str">
        <f>VLOOKUP(A14649,Sheet2!$B$2:$E$1001,3,0)</f>
        <v>audio</v>
      </c>
      <c r="E14649" t="str">
        <f>VLOOKUP(A14649,Sheet2!$B$2:$E$1001,4,0)</f>
        <v>science</v>
      </c>
      <c r="F14649" t="str">
        <f>VLOOKUP(B14649,Sheet3!$B$2:$D$17,2,0)</f>
        <v>negative</v>
      </c>
      <c r="G14649">
        <f>VLOOKUP(B14649,Sheet3!$B$2:$D$17,3,0)</f>
        <v>10</v>
      </c>
      <c r="H14649">
        <f t="shared" si="684"/>
        <v>2</v>
      </c>
      <c r="I14649">
        <f t="shared" si="685"/>
        <v>5</v>
      </c>
      <c r="J14649" t="str">
        <f t="shared" si="686"/>
        <v>9-12</v>
      </c>
    </row>
    <row r="14650" spans="1:10">
      <c r="A14650" t="s">
        <v>966</v>
      </c>
      <c r="B14650" t="s">
        <v>1496</v>
      </c>
      <c r="C14650" s="7">
        <v>44299.4481597222</v>
      </c>
      <c r="D14650" t="str">
        <f>VLOOKUP(A14650,Sheet2!$B$2:$E$1001,3,0)</f>
        <v>audio</v>
      </c>
      <c r="E14650" t="str">
        <f>VLOOKUP(A14650,Sheet2!$B$2:$E$1001,4,0)</f>
        <v>science</v>
      </c>
      <c r="F14650" t="str">
        <f>VLOOKUP(B14650,Sheet3!$B$2:$D$17,2,0)</f>
        <v>positive</v>
      </c>
      <c r="G14650">
        <f>VLOOKUP(B14650,Sheet3!$B$2:$D$17,3,0)</f>
        <v>70</v>
      </c>
      <c r="H14650">
        <f t="shared" si="684"/>
        <v>4</v>
      </c>
      <c r="I14650">
        <f t="shared" si="685"/>
        <v>2</v>
      </c>
      <c r="J14650" t="str">
        <f t="shared" si="686"/>
        <v>9-12</v>
      </c>
    </row>
    <row r="14651" spans="1:10">
      <c r="A14651" t="s">
        <v>966</v>
      </c>
      <c r="B14651" t="s">
        <v>1491</v>
      </c>
      <c r="C14651" s="7">
        <v>44309.8901967593</v>
      </c>
      <c r="D14651" t="str">
        <f>VLOOKUP(A14651,Sheet2!$B$2:$E$1001,3,0)</f>
        <v>audio</v>
      </c>
      <c r="E14651" t="str">
        <f>VLOOKUP(A14651,Sheet2!$B$2:$E$1001,4,0)</f>
        <v>science</v>
      </c>
      <c r="F14651" t="str">
        <f>VLOOKUP(B14651,Sheet3!$B$2:$D$17,2,0)</f>
        <v>positive</v>
      </c>
      <c r="G14651">
        <f>VLOOKUP(B14651,Sheet3!$B$2:$D$17,3,0)</f>
        <v>30</v>
      </c>
      <c r="H14651">
        <f t="shared" si="684"/>
        <v>4</v>
      </c>
      <c r="I14651">
        <f t="shared" si="685"/>
        <v>5</v>
      </c>
      <c r="J14651" t="str">
        <f t="shared" si="686"/>
        <v>21-24</v>
      </c>
    </row>
    <row r="14652" spans="1:10">
      <c r="A14652" t="s">
        <v>966</v>
      </c>
      <c r="B14652" t="s">
        <v>1491</v>
      </c>
      <c r="C14652" s="7">
        <v>44243.0908564815</v>
      </c>
      <c r="D14652" t="str">
        <f>VLOOKUP(A14652,Sheet2!$B$2:$E$1001,3,0)</f>
        <v>audio</v>
      </c>
      <c r="E14652" t="str">
        <f>VLOOKUP(A14652,Sheet2!$B$2:$E$1001,4,0)</f>
        <v>science</v>
      </c>
      <c r="F14652" t="str">
        <f>VLOOKUP(B14652,Sheet3!$B$2:$D$17,2,0)</f>
        <v>positive</v>
      </c>
      <c r="G14652">
        <f>VLOOKUP(B14652,Sheet3!$B$2:$D$17,3,0)</f>
        <v>30</v>
      </c>
      <c r="H14652">
        <f t="shared" si="684"/>
        <v>2</v>
      </c>
      <c r="I14652">
        <f t="shared" si="685"/>
        <v>2</v>
      </c>
      <c r="J14652" t="str">
        <f t="shared" si="686"/>
        <v>0-3</v>
      </c>
    </row>
    <row r="14653" spans="1:10">
      <c r="A14653" t="s">
        <v>966</v>
      </c>
      <c r="B14653" t="s">
        <v>1498</v>
      </c>
      <c r="C14653" s="7">
        <v>44176.7537152778</v>
      </c>
      <c r="D14653" t="str">
        <f>VLOOKUP(A14653,Sheet2!$B$2:$E$1001,3,0)</f>
        <v>audio</v>
      </c>
      <c r="E14653" t="str">
        <f>VLOOKUP(A14653,Sheet2!$B$2:$E$1001,4,0)</f>
        <v>science</v>
      </c>
      <c r="F14653" t="str">
        <f>VLOOKUP(B14653,Sheet3!$B$2:$D$17,2,0)</f>
        <v>positive</v>
      </c>
      <c r="G14653">
        <f>VLOOKUP(B14653,Sheet3!$B$2:$D$17,3,0)</f>
        <v>50</v>
      </c>
      <c r="H14653">
        <f t="shared" si="684"/>
        <v>12</v>
      </c>
      <c r="I14653">
        <f t="shared" si="685"/>
        <v>5</v>
      </c>
      <c r="J14653" t="str">
        <f t="shared" si="686"/>
        <v>18-21</v>
      </c>
    </row>
    <row r="14654" spans="1:10">
      <c r="A14654" t="s">
        <v>966</v>
      </c>
      <c r="B14654" t="s">
        <v>1502</v>
      </c>
      <c r="C14654" s="7">
        <v>44307.5395833333</v>
      </c>
      <c r="D14654" t="str">
        <f>VLOOKUP(A14654,Sheet2!$B$2:$E$1001,3,0)</f>
        <v>audio</v>
      </c>
      <c r="E14654" t="str">
        <f>VLOOKUP(A14654,Sheet2!$B$2:$E$1001,4,0)</f>
        <v>science</v>
      </c>
      <c r="F14654" t="str">
        <f>VLOOKUP(B14654,Sheet3!$B$2:$D$17,2,0)</f>
        <v>negative</v>
      </c>
      <c r="G14654">
        <f>VLOOKUP(B14654,Sheet3!$B$2:$D$17,3,0)</f>
        <v>15</v>
      </c>
      <c r="H14654">
        <f t="shared" si="684"/>
        <v>4</v>
      </c>
      <c r="I14654">
        <f t="shared" si="685"/>
        <v>3</v>
      </c>
      <c r="J14654" t="str">
        <f t="shared" si="686"/>
        <v>12-15</v>
      </c>
    </row>
    <row r="14655" spans="1:10">
      <c r="A14655" t="s">
        <v>966</v>
      </c>
      <c r="B14655" t="s">
        <v>1490</v>
      </c>
      <c r="C14655" s="7">
        <v>44028.3866087963</v>
      </c>
      <c r="D14655" t="str">
        <f>VLOOKUP(A14655,Sheet2!$B$2:$E$1001,3,0)</f>
        <v>audio</v>
      </c>
      <c r="E14655" t="str">
        <f>VLOOKUP(A14655,Sheet2!$B$2:$E$1001,4,0)</f>
        <v>science</v>
      </c>
      <c r="F14655" t="str">
        <f>VLOOKUP(B14655,Sheet3!$B$2:$D$17,2,0)</f>
        <v>negative</v>
      </c>
      <c r="G14655">
        <f>VLOOKUP(B14655,Sheet3!$B$2:$D$17,3,0)</f>
        <v>5</v>
      </c>
      <c r="H14655">
        <f t="shared" si="684"/>
        <v>7</v>
      </c>
      <c r="I14655">
        <f t="shared" si="685"/>
        <v>4</v>
      </c>
      <c r="J14655" t="str">
        <f t="shared" si="686"/>
        <v>9-12</v>
      </c>
    </row>
    <row r="14656" customFormat="1" spans="1:10">
      <c r="A14656" t="s">
        <v>966</v>
      </c>
      <c r="B14656" t="s">
        <v>1502</v>
      </c>
      <c r="C14656" s="7">
        <v>44148.8938310185</v>
      </c>
      <c r="D14656" t="str">
        <f>VLOOKUP(A14656,Sheet2!$B$2:$E$1001,3,0)</f>
        <v>audio</v>
      </c>
      <c r="E14656" t="str">
        <f>VLOOKUP(A14656,Sheet2!$B$2:$E$1001,4,0)</f>
        <v>science</v>
      </c>
      <c r="F14656" t="str">
        <f>VLOOKUP(B14656,Sheet3!$B$2:$D$17,2,0)</f>
        <v>negative</v>
      </c>
      <c r="G14656">
        <f>VLOOKUP(B14656,Sheet3!$B$2:$D$17,3,0)</f>
        <v>15</v>
      </c>
      <c r="H14656">
        <f t="shared" si="684"/>
        <v>11</v>
      </c>
      <c r="I14656">
        <f t="shared" si="685"/>
        <v>5</v>
      </c>
      <c r="J14656" t="str">
        <f t="shared" si="686"/>
        <v>21-24</v>
      </c>
    </row>
    <row r="14657" spans="1:10">
      <c r="A14657" t="s">
        <v>966</v>
      </c>
      <c r="B14657" t="s">
        <v>1501</v>
      </c>
      <c r="C14657" s="7">
        <v>44356.2983217593</v>
      </c>
      <c r="D14657" t="str">
        <f>VLOOKUP(A14657,Sheet2!$B$2:$E$1001,3,0)</f>
        <v>audio</v>
      </c>
      <c r="E14657" t="str">
        <f>VLOOKUP(A14657,Sheet2!$B$2:$E$1001,4,0)</f>
        <v>science</v>
      </c>
      <c r="F14657" t="str">
        <f>VLOOKUP(B14657,Sheet3!$B$2:$D$17,2,0)</f>
        <v>neutral</v>
      </c>
      <c r="G14657">
        <f>VLOOKUP(B14657,Sheet3!$B$2:$D$17,3,0)</f>
        <v>35</v>
      </c>
      <c r="H14657">
        <f t="shared" si="684"/>
        <v>6</v>
      </c>
      <c r="I14657">
        <f t="shared" si="685"/>
        <v>3</v>
      </c>
      <c r="J14657" t="str">
        <f t="shared" si="686"/>
        <v>6-9</v>
      </c>
    </row>
    <row r="14658" spans="1:10">
      <c r="A14658" t="s">
        <v>966</v>
      </c>
      <c r="B14658" t="s">
        <v>1487</v>
      </c>
      <c r="C14658" s="7">
        <v>44310.2046527778</v>
      </c>
      <c r="D14658" t="str">
        <f>VLOOKUP(A14658,Sheet2!$B$2:$E$1001,3,0)</f>
        <v>audio</v>
      </c>
      <c r="E14658" t="str">
        <f>VLOOKUP(A14658,Sheet2!$B$2:$E$1001,4,0)</f>
        <v>science</v>
      </c>
      <c r="F14658" t="str">
        <f>VLOOKUP(B14658,Sheet3!$B$2:$D$17,2,0)</f>
        <v>positive</v>
      </c>
      <c r="G14658">
        <f>VLOOKUP(B14658,Sheet3!$B$2:$D$17,3,0)</f>
        <v>70</v>
      </c>
      <c r="H14658">
        <f t="shared" si="684"/>
        <v>4</v>
      </c>
      <c r="I14658">
        <f t="shared" si="685"/>
        <v>6</v>
      </c>
      <c r="J14658" t="str">
        <f t="shared" si="686"/>
        <v>3-6</v>
      </c>
    </row>
    <row r="14659" spans="1:10">
      <c r="A14659" t="s">
        <v>966</v>
      </c>
      <c r="B14659" t="s">
        <v>1487</v>
      </c>
      <c r="C14659" s="7">
        <v>44194.0542476852</v>
      </c>
      <c r="D14659" t="str">
        <f>VLOOKUP(A14659,Sheet2!$B$2:$E$1001,3,0)</f>
        <v>audio</v>
      </c>
      <c r="E14659" t="str">
        <f>VLOOKUP(A14659,Sheet2!$B$2:$E$1001,4,0)</f>
        <v>science</v>
      </c>
      <c r="F14659" t="str">
        <f>VLOOKUP(B14659,Sheet3!$B$2:$D$17,2,0)</f>
        <v>positive</v>
      </c>
      <c r="G14659">
        <f>VLOOKUP(B14659,Sheet3!$B$2:$D$17,3,0)</f>
        <v>70</v>
      </c>
      <c r="H14659">
        <f t="shared" ref="H14659:H14722" si="687">MONTH(C14659)</f>
        <v>12</v>
      </c>
      <c r="I14659">
        <f t="shared" ref="I14659:I14722" si="688">WEEKDAY(C14659,2)</f>
        <v>2</v>
      </c>
      <c r="J14659" t="str">
        <f t="shared" ref="J14659:J14722" si="689">TEXT(INT(HOUR(C14659)/3)*3,"0")&amp;"-"&amp;TEXT(INT(HOUR(C14659)/3)*3+3,"0")</f>
        <v>0-3</v>
      </c>
    </row>
    <row r="14660" spans="1:10">
      <c r="A14660" t="s">
        <v>966</v>
      </c>
      <c r="B14660" t="s">
        <v>1494</v>
      </c>
      <c r="C14660" s="7">
        <v>44322.4661342593</v>
      </c>
      <c r="D14660" t="str">
        <f>VLOOKUP(A14660,Sheet2!$B$2:$E$1001,3,0)</f>
        <v>audio</v>
      </c>
      <c r="E14660" t="str">
        <f>VLOOKUP(A14660,Sheet2!$B$2:$E$1001,4,0)</f>
        <v>science</v>
      </c>
      <c r="F14660" t="str">
        <f>VLOOKUP(B14660,Sheet3!$B$2:$D$17,2,0)</f>
        <v>positive</v>
      </c>
      <c r="G14660">
        <f>VLOOKUP(B14660,Sheet3!$B$2:$D$17,3,0)</f>
        <v>65</v>
      </c>
      <c r="H14660">
        <f t="shared" si="687"/>
        <v>5</v>
      </c>
      <c r="I14660">
        <f t="shared" si="688"/>
        <v>4</v>
      </c>
      <c r="J14660" t="str">
        <f t="shared" si="689"/>
        <v>9-12</v>
      </c>
    </row>
    <row r="14661" spans="1:10">
      <c r="A14661" t="s">
        <v>966</v>
      </c>
      <c r="B14661" t="s">
        <v>1498</v>
      </c>
      <c r="C14661" s="7">
        <v>44047.8339236111</v>
      </c>
      <c r="D14661" t="str">
        <f>VLOOKUP(A14661,Sheet2!$B$2:$E$1001,3,0)</f>
        <v>audio</v>
      </c>
      <c r="E14661" t="str">
        <f>VLOOKUP(A14661,Sheet2!$B$2:$E$1001,4,0)</f>
        <v>science</v>
      </c>
      <c r="F14661" t="str">
        <f>VLOOKUP(B14661,Sheet3!$B$2:$D$17,2,0)</f>
        <v>positive</v>
      </c>
      <c r="G14661">
        <f>VLOOKUP(B14661,Sheet3!$B$2:$D$17,3,0)</f>
        <v>50</v>
      </c>
      <c r="H14661">
        <f t="shared" si="687"/>
        <v>8</v>
      </c>
      <c r="I14661">
        <f t="shared" si="688"/>
        <v>2</v>
      </c>
      <c r="J14661" t="str">
        <f t="shared" si="689"/>
        <v>18-21</v>
      </c>
    </row>
    <row r="14662" spans="1:10">
      <c r="A14662" t="s">
        <v>966</v>
      </c>
      <c r="B14662" t="s">
        <v>1503</v>
      </c>
      <c r="C14662" s="7">
        <v>44206.0967013889</v>
      </c>
      <c r="D14662" t="str">
        <f>VLOOKUP(A14662,Sheet2!$B$2:$E$1001,3,0)</f>
        <v>audio</v>
      </c>
      <c r="E14662" t="str">
        <f>VLOOKUP(A14662,Sheet2!$B$2:$E$1001,4,0)</f>
        <v>science</v>
      </c>
      <c r="F14662" t="str">
        <f>VLOOKUP(B14662,Sheet3!$B$2:$D$17,2,0)</f>
        <v>negative</v>
      </c>
      <c r="G14662">
        <f>VLOOKUP(B14662,Sheet3!$B$2:$D$17,3,0)</f>
        <v>12</v>
      </c>
      <c r="H14662">
        <f t="shared" si="687"/>
        <v>1</v>
      </c>
      <c r="I14662">
        <f t="shared" si="688"/>
        <v>7</v>
      </c>
      <c r="J14662" t="str">
        <f t="shared" si="689"/>
        <v>0-3</v>
      </c>
    </row>
    <row r="14663" spans="1:10">
      <c r="A14663" t="s">
        <v>966</v>
      </c>
      <c r="B14663" t="s">
        <v>1503</v>
      </c>
      <c r="C14663" s="7">
        <v>44169.3880092593</v>
      </c>
      <c r="D14663" t="str">
        <f>VLOOKUP(A14663,Sheet2!$B$2:$E$1001,3,0)</f>
        <v>audio</v>
      </c>
      <c r="E14663" t="str">
        <f>VLOOKUP(A14663,Sheet2!$B$2:$E$1001,4,0)</f>
        <v>science</v>
      </c>
      <c r="F14663" t="str">
        <f>VLOOKUP(B14663,Sheet3!$B$2:$D$17,2,0)</f>
        <v>negative</v>
      </c>
      <c r="G14663">
        <f>VLOOKUP(B14663,Sheet3!$B$2:$D$17,3,0)</f>
        <v>12</v>
      </c>
      <c r="H14663">
        <f t="shared" si="687"/>
        <v>12</v>
      </c>
      <c r="I14663">
        <f t="shared" si="688"/>
        <v>5</v>
      </c>
      <c r="J14663" t="str">
        <f t="shared" si="689"/>
        <v>9-12</v>
      </c>
    </row>
    <row r="14664" spans="1:10">
      <c r="A14664" t="s">
        <v>966</v>
      </c>
      <c r="B14664" t="s">
        <v>1488</v>
      </c>
      <c r="C14664" s="7">
        <v>44035.2871759259</v>
      </c>
      <c r="D14664" t="str">
        <f>VLOOKUP(A14664,Sheet2!$B$2:$E$1001,3,0)</f>
        <v>audio</v>
      </c>
      <c r="E14664" t="str">
        <f>VLOOKUP(A14664,Sheet2!$B$2:$E$1001,4,0)</f>
        <v>science</v>
      </c>
      <c r="F14664" t="str">
        <f>VLOOKUP(B14664,Sheet3!$B$2:$D$17,2,0)</f>
        <v>negative</v>
      </c>
      <c r="G14664">
        <f>VLOOKUP(B14664,Sheet3!$B$2:$D$17,3,0)</f>
        <v>0</v>
      </c>
      <c r="H14664">
        <f t="shared" si="687"/>
        <v>7</v>
      </c>
      <c r="I14664">
        <f t="shared" si="688"/>
        <v>4</v>
      </c>
      <c r="J14664" t="str">
        <f t="shared" si="689"/>
        <v>6-9</v>
      </c>
    </row>
    <row r="14665" spans="1:10">
      <c r="A14665" t="s">
        <v>966</v>
      </c>
      <c r="B14665" t="s">
        <v>1494</v>
      </c>
      <c r="C14665" s="7">
        <v>44222.5768518519</v>
      </c>
      <c r="D14665" t="str">
        <f>VLOOKUP(A14665,Sheet2!$B$2:$E$1001,3,0)</f>
        <v>audio</v>
      </c>
      <c r="E14665" t="str">
        <f>VLOOKUP(A14665,Sheet2!$B$2:$E$1001,4,0)</f>
        <v>science</v>
      </c>
      <c r="F14665" t="str">
        <f>VLOOKUP(B14665,Sheet3!$B$2:$D$17,2,0)</f>
        <v>positive</v>
      </c>
      <c r="G14665">
        <f>VLOOKUP(B14665,Sheet3!$B$2:$D$17,3,0)</f>
        <v>65</v>
      </c>
      <c r="H14665">
        <f t="shared" si="687"/>
        <v>1</v>
      </c>
      <c r="I14665">
        <f t="shared" si="688"/>
        <v>2</v>
      </c>
      <c r="J14665" t="str">
        <f t="shared" si="689"/>
        <v>12-15</v>
      </c>
    </row>
    <row r="14666" customFormat="1" spans="1:10">
      <c r="A14666" t="s">
        <v>966</v>
      </c>
      <c r="B14666" t="s">
        <v>1499</v>
      </c>
      <c r="C14666" s="7">
        <v>44257.8031018519</v>
      </c>
      <c r="D14666" t="str">
        <f>VLOOKUP(A14666,Sheet2!$B$2:$E$1001,3,0)</f>
        <v>audio</v>
      </c>
      <c r="E14666" t="str">
        <f>VLOOKUP(A14666,Sheet2!$B$2:$E$1001,4,0)</f>
        <v>science</v>
      </c>
      <c r="F14666" t="str">
        <f>VLOOKUP(B14666,Sheet3!$B$2:$D$17,2,0)</f>
        <v>negative</v>
      </c>
      <c r="G14666">
        <f>VLOOKUP(B14666,Sheet3!$B$2:$D$17,3,0)</f>
        <v>10</v>
      </c>
      <c r="H14666">
        <f t="shared" si="687"/>
        <v>3</v>
      </c>
      <c r="I14666">
        <f t="shared" si="688"/>
        <v>2</v>
      </c>
      <c r="J14666" t="str">
        <f t="shared" si="689"/>
        <v>18-21</v>
      </c>
    </row>
    <row r="14667" spans="1:10">
      <c r="A14667" t="s">
        <v>966</v>
      </c>
      <c r="B14667" t="s">
        <v>1502</v>
      </c>
      <c r="C14667" s="7">
        <v>44286.8410763889</v>
      </c>
      <c r="D14667" t="str">
        <f>VLOOKUP(A14667,Sheet2!$B$2:$E$1001,3,0)</f>
        <v>audio</v>
      </c>
      <c r="E14667" t="str">
        <f>VLOOKUP(A14667,Sheet2!$B$2:$E$1001,4,0)</f>
        <v>science</v>
      </c>
      <c r="F14667" t="str">
        <f>VLOOKUP(B14667,Sheet3!$B$2:$D$17,2,0)</f>
        <v>negative</v>
      </c>
      <c r="G14667">
        <f>VLOOKUP(B14667,Sheet3!$B$2:$D$17,3,0)</f>
        <v>15</v>
      </c>
      <c r="H14667">
        <f t="shared" si="687"/>
        <v>3</v>
      </c>
      <c r="I14667">
        <f t="shared" si="688"/>
        <v>3</v>
      </c>
      <c r="J14667" t="str">
        <f t="shared" si="689"/>
        <v>18-21</v>
      </c>
    </row>
    <row r="14668" spans="1:10">
      <c r="A14668" t="s">
        <v>966</v>
      </c>
      <c r="B14668" t="s">
        <v>1495</v>
      </c>
      <c r="C14668" s="7">
        <v>44123.0454513889</v>
      </c>
      <c r="D14668" t="str">
        <f>VLOOKUP(A14668,Sheet2!$B$2:$E$1001,3,0)</f>
        <v>audio</v>
      </c>
      <c r="E14668" t="str">
        <f>VLOOKUP(A14668,Sheet2!$B$2:$E$1001,4,0)</f>
        <v>science</v>
      </c>
      <c r="F14668" t="str">
        <f>VLOOKUP(B14668,Sheet3!$B$2:$D$17,2,0)</f>
        <v>positive</v>
      </c>
      <c r="G14668">
        <f>VLOOKUP(B14668,Sheet3!$B$2:$D$17,3,0)</f>
        <v>75</v>
      </c>
      <c r="H14668">
        <f t="shared" si="687"/>
        <v>10</v>
      </c>
      <c r="I14668">
        <f t="shared" si="688"/>
        <v>1</v>
      </c>
      <c r="J14668" t="str">
        <f t="shared" si="689"/>
        <v>0-3</v>
      </c>
    </row>
    <row r="14669" spans="1:10">
      <c r="A14669" t="s">
        <v>966</v>
      </c>
      <c r="B14669" t="s">
        <v>1490</v>
      </c>
      <c r="C14669" s="7">
        <v>44097.6895833333</v>
      </c>
      <c r="D14669" t="str">
        <f>VLOOKUP(A14669,Sheet2!$B$2:$E$1001,3,0)</f>
        <v>audio</v>
      </c>
      <c r="E14669" t="str">
        <f>VLOOKUP(A14669,Sheet2!$B$2:$E$1001,4,0)</f>
        <v>science</v>
      </c>
      <c r="F14669" t="str">
        <f>VLOOKUP(B14669,Sheet3!$B$2:$D$17,2,0)</f>
        <v>negative</v>
      </c>
      <c r="G14669">
        <f>VLOOKUP(B14669,Sheet3!$B$2:$D$17,3,0)</f>
        <v>5</v>
      </c>
      <c r="H14669">
        <f t="shared" si="687"/>
        <v>9</v>
      </c>
      <c r="I14669">
        <f t="shared" si="688"/>
        <v>3</v>
      </c>
      <c r="J14669" t="str">
        <f t="shared" si="689"/>
        <v>15-18</v>
      </c>
    </row>
    <row r="14670" spans="1:10">
      <c r="A14670" t="s">
        <v>966</v>
      </c>
      <c r="B14670" t="s">
        <v>1497</v>
      </c>
      <c r="C14670" s="7">
        <v>44303.0526736111</v>
      </c>
      <c r="D14670" t="str">
        <f>VLOOKUP(A14670,Sheet2!$B$2:$E$1001,3,0)</f>
        <v>audio</v>
      </c>
      <c r="E14670" t="str">
        <f>VLOOKUP(A14670,Sheet2!$B$2:$E$1001,4,0)</f>
        <v>science</v>
      </c>
      <c r="F14670" t="str">
        <f>VLOOKUP(B14670,Sheet3!$B$2:$D$17,2,0)</f>
        <v>positive</v>
      </c>
      <c r="G14670">
        <f>VLOOKUP(B14670,Sheet3!$B$2:$D$17,3,0)</f>
        <v>72</v>
      </c>
      <c r="H14670">
        <f t="shared" si="687"/>
        <v>4</v>
      </c>
      <c r="I14670">
        <f t="shared" si="688"/>
        <v>6</v>
      </c>
      <c r="J14670" t="str">
        <f t="shared" si="689"/>
        <v>0-3</v>
      </c>
    </row>
    <row r="14671" spans="1:10">
      <c r="A14671" t="s">
        <v>966</v>
      </c>
      <c r="B14671" t="s">
        <v>1491</v>
      </c>
      <c r="C14671" s="7">
        <v>44072.8477546296</v>
      </c>
      <c r="D14671" t="str">
        <f>VLOOKUP(A14671,Sheet2!$B$2:$E$1001,3,0)</f>
        <v>audio</v>
      </c>
      <c r="E14671" t="str">
        <f>VLOOKUP(A14671,Sheet2!$B$2:$E$1001,4,0)</f>
        <v>science</v>
      </c>
      <c r="F14671" t="str">
        <f>VLOOKUP(B14671,Sheet3!$B$2:$D$17,2,0)</f>
        <v>positive</v>
      </c>
      <c r="G14671">
        <f>VLOOKUP(B14671,Sheet3!$B$2:$D$17,3,0)</f>
        <v>30</v>
      </c>
      <c r="H14671">
        <f t="shared" si="687"/>
        <v>8</v>
      </c>
      <c r="I14671">
        <f t="shared" si="688"/>
        <v>6</v>
      </c>
      <c r="J14671" t="str">
        <f t="shared" si="689"/>
        <v>18-21</v>
      </c>
    </row>
    <row r="14672" spans="1:10">
      <c r="A14672" t="s">
        <v>967</v>
      </c>
      <c r="B14672" t="s">
        <v>1487</v>
      </c>
      <c r="C14672" s="7">
        <v>44205.0392476852</v>
      </c>
      <c r="D14672" t="str">
        <f>VLOOKUP(A14672,Sheet2!$B$2:$E$1001,3,0)</f>
        <v>photo</v>
      </c>
      <c r="E14672" t="str">
        <f>VLOOKUP(A14672,Sheet2!$B$2:$E$1001,4,0)</f>
        <v>dogs</v>
      </c>
      <c r="F14672" t="str">
        <f>VLOOKUP(B14672,Sheet3!$B$2:$D$17,2,0)</f>
        <v>positive</v>
      </c>
      <c r="G14672">
        <f>VLOOKUP(B14672,Sheet3!$B$2:$D$17,3,0)</f>
        <v>70</v>
      </c>
      <c r="H14672">
        <f t="shared" si="687"/>
        <v>1</v>
      </c>
      <c r="I14672">
        <f t="shared" si="688"/>
        <v>6</v>
      </c>
      <c r="J14672" t="str">
        <f t="shared" si="689"/>
        <v>0-3</v>
      </c>
    </row>
    <row r="14673" spans="1:10">
      <c r="A14673" t="s">
        <v>967</v>
      </c>
      <c r="B14673" t="s">
        <v>1495</v>
      </c>
      <c r="C14673" s="7">
        <v>44015.8413773148</v>
      </c>
      <c r="D14673" t="str">
        <f>VLOOKUP(A14673,Sheet2!$B$2:$E$1001,3,0)</f>
        <v>photo</v>
      </c>
      <c r="E14673" t="str">
        <f>VLOOKUP(A14673,Sheet2!$B$2:$E$1001,4,0)</f>
        <v>dogs</v>
      </c>
      <c r="F14673" t="str">
        <f>VLOOKUP(B14673,Sheet3!$B$2:$D$17,2,0)</f>
        <v>positive</v>
      </c>
      <c r="G14673">
        <f>VLOOKUP(B14673,Sheet3!$B$2:$D$17,3,0)</f>
        <v>75</v>
      </c>
      <c r="H14673">
        <f t="shared" si="687"/>
        <v>7</v>
      </c>
      <c r="I14673">
        <f t="shared" si="688"/>
        <v>5</v>
      </c>
      <c r="J14673" t="str">
        <f t="shared" si="689"/>
        <v>18-21</v>
      </c>
    </row>
    <row r="14674" spans="1:10">
      <c r="A14674" t="s">
        <v>967</v>
      </c>
      <c r="B14674" t="s">
        <v>1497</v>
      </c>
      <c r="C14674" s="7">
        <v>44266.2372453704</v>
      </c>
      <c r="D14674" t="str">
        <f>VLOOKUP(A14674,Sheet2!$B$2:$E$1001,3,0)</f>
        <v>photo</v>
      </c>
      <c r="E14674" t="str">
        <f>VLOOKUP(A14674,Sheet2!$B$2:$E$1001,4,0)</f>
        <v>dogs</v>
      </c>
      <c r="F14674" t="str">
        <f>VLOOKUP(B14674,Sheet3!$B$2:$D$17,2,0)</f>
        <v>positive</v>
      </c>
      <c r="G14674">
        <f>VLOOKUP(B14674,Sheet3!$B$2:$D$17,3,0)</f>
        <v>72</v>
      </c>
      <c r="H14674">
        <f t="shared" si="687"/>
        <v>3</v>
      </c>
      <c r="I14674">
        <f t="shared" si="688"/>
        <v>4</v>
      </c>
      <c r="J14674" t="str">
        <f t="shared" si="689"/>
        <v>3-6</v>
      </c>
    </row>
    <row r="14675" spans="1:10">
      <c r="A14675" t="s">
        <v>967</v>
      </c>
      <c r="B14675" t="s">
        <v>1492</v>
      </c>
      <c r="C14675" s="7">
        <v>44283.08375</v>
      </c>
      <c r="D14675" t="str">
        <f>VLOOKUP(A14675,Sheet2!$B$2:$E$1001,3,0)</f>
        <v>photo</v>
      </c>
      <c r="E14675" t="str">
        <f>VLOOKUP(A14675,Sheet2!$B$2:$E$1001,4,0)</f>
        <v>dogs</v>
      </c>
      <c r="F14675" t="str">
        <f>VLOOKUP(B14675,Sheet3!$B$2:$D$17,2,0)</f>
        <v>neutral</v>
      </c>
      <c r="G14675">
        <f>VLOOKUP(B14675,Sheet3!$B$2:$D$17,3,0)</f>
        <v>20</v>
      </c>
      <c r="H14675">
        <f t="shared" si="687"/>
        <v>3</v>
      </c>
      <c r="I14675">
        <f t="shared" si="688"/>
        <v>7</v>
      </c>
      <c r="J14675" t="str">
        <f t="shared" si="689"/>
        <v>0-3</v>
      </c>
    </row>
    <row r="14676" spans="1:10">
      <c r="A14676" t="s">
        <v>967</v>
      </c>
      <c r="B14676" t="s">
        <v>1497</v>
      </c>
      <c r="C14676" s="7">
        <v>44137.9653125</v>
      </c>
      <c r="D14676" t="str">
        <f>VLOOKUP(A14676,Sheet2!$B$2:$E$1001,3,0)</f>
        <v>photo</v>
      </c>
      <c r="E14676" t="str">
        <f>VLOOKUP(A14676,Sheet2!$B$2:$E$1001,4,0)</f>
        <v>dogs</v>
      </c>
      <c r="F14676" t="str">
        <f>VLOOKUP(B14676,Sheet3!$B$2:$D$17,2,0)</f>
        <v>positive</v>
      </c>
      <c r="G14676">
        <f>VLOOKUP(B14676,Sheet3!$B$2:$D$17,3,0)</f>
        <v>72</v>
      </c>
      <c r="H14676">
        <f t="shared" si="687"/>
        <v>11</v>
      </c>
      <c r="I14676">
        <f t="shared" si="688"/>
        <v>1</v>
      </c>
      <c r="J14676" t="str">
        <f t="shared" si="689"/>
        <v>21-24</v>
      </c>
    </row>
    <row r="14677" spans="1:10">
      <c r="A14677" t="s">
        <v>967</v>
      </c>
      <c r="B14677" t="s">
        <v>1491</v>
      </c>
      <c r="C14677" s="7">
        <v>44095.3414351852</v>
      </c>
      <c r="D14677" t="str">
        <f>VLOOKUP(A14677,Sheet2!$B$2:$E$1001,3,0)</f>
        <v>photo</v>
      </c>
      <c r="E14677" t="str">
        <f>VLOOKUP(A14677,Sheet2!$B$2:$E$1001,4,0)</f>
        <v>dogs</v>
      </c>
      <c r="F14677" t="str">
        <f>VLOOKUP(B14677,Sheet3!$B$2:$D$17,2,0)</f>
        <v>positive</v>
      </c>
      <c r="G14677">
        <f>VLOOKUP(B14677,Sheet3!$B$2:$D$17,3,0)</f>
        <v>30</v>
      </c>
      <c r="H14677">
        <f t="shared" si="687"/>
        <v>9</v>
      </c>
      <c r="I14677">
        <f t="shared" si="688"/>
        <v>1</v>
      </c>
      <c r="J14677" t="str">
        <f t="shared" si="689"/>
        <v>6-9</v>
      </c>
    </row>
    <row r="14678" spans="1:10">
      <c r="A14678" t="s">
        <v>967</v>
      </c>
      <c r="B14678" t="s">
        <v>1500</v>
      </c>
      <c r="C14678" s="7">
        <v>44254.9466087963</v>
      </c>
      <c r="D14678" t="str">
        <f>VLOOKUP(A14678,Sheet2!$B$2:$E$1001,3,0)</f>
        <v>photo</v>
      </c>
      <c r="E14678" t="str">
        <f>VLOOKUP(A14678,Sheet2!$B$2:$E$1001,4,0)</f>
        <v>dogs</v>
      </c>
      <c r="F14678" t="str">
        <f>VLOOKUP(B14678,Sheet3!$B$2:$D$17,2,0)</f>
        <v>positive</v>
      </c>
      <c r="G14678">
        <f>VLOOKUP(B14678,Sheet3!$B$2:$D$17,3,0)</f>
        <v>45</v>
      </c>
      <c r="H14678">
        <f t="shared" si="687"/>
        <v>2</v>
      </c>
      <c r="I14678">
        <f t="shared" si="688"/>
        <v>6</v>
      </c>
      <c r="J14678" t="str">
        <f t="shared" si="689"/>
        <v>21-24</v>
      </c>
    </row>
    <row r="14679" spans="1:10">
      <c r="A14679" t="s">
        <v>967</v>
      </c>
      <c r="B14679" t="s">
        <v>1498</v>
      </c>
      <c r="C14679" s="7">
        <v>44222.4485532407</v>
      </c>
      <c r="D14679" t="str">
        <f>VLOOKUP(A14679,Sheet2!$B$2:$E$1001,3,0)</f>
        <v>photo</v>
      </c>
      <c r="E14679" t="str">
        <f>VLOOKUP(A14679,Sheet2!$B$2:$E$1001,4,0)</f>
        <v>dogs</v>
      </c>
      <c r="F14679" t="str">
        <f>VLOOKUP(B14679,Sheet3!$B$2:$D$17,2,0)</f>
        <v>positive</v>
      </c>
      <c r="G14679">
        <f>VLOOKUP(B14679,Sheet3!$B$2:$D$17,3,0)</f>
        <v>50</v>
      </c>
      <c r="H14679">
        <f t="shared" si="687"/>
        <v>1</v>
      </c>
      <c r="I14679">
        <f t="shared" si="688"/>
        <v>2</v>
      </c>
      <c r="J14679" t="str">
        <f t="shared" si="689"/>
        <v>9-12</v>
      </c>
    </row>
    <row r="14680" spans="1:10">
      <c r="A14680" t="s">
        <v>967</v>
      </c>
      <c r="B14680" t="s">
        <v>1499</v>
      </c>
      <c r="C14680" s="7">
        <v>44124.1527662037</v>
      </c>
      <c r="D14680" t="str">
        <f>VLOOKUP(A14680,Sheet2!$B$2:$E$1001,3,0)</f>
        <v>photo</v>
      </c>
      <c r="E14680" t="str">
        <f>VLOOKUP(A14680,Sheet2!$B$2:$E$1001,4,0)</f>
        <v>dogs</v>
      </c>
      <c r="F14680" t="str">
        <f>VLOOKUP(B14680,Sheet3!$B$2:$D$17,2,0)</f>
        <v>negative</v>
      </c>
      <c r="G14680">
        <f>VLOOKUP(B14680,Sheet3!$B$2:$D$17,3,0)</f>
        <v>10</v>
      </c>
      <c r="H14680">
        <f t="shared" si="687"/>
        <v>10</v>
      </c>
      <c r="I14680">
        <f t="shared" si="688"/>
        <v>2</v>
      </c>
      <c r="J14680" t="str">
        <f t="shared" si="689"/>
        <v>3-6</v>
      </c>
    </row>
    <row r="14681" customFormat="1" spans="1:10">
      <c r="A14681" t="s">
        <v>967</v>
      </c>
      <c r="B14681" t="s">
        <v>1503</v>
      </c>
      <c r="C14681" s="7">
        <v>44255.497025463</v>
      </c>
      <c r="D14681" t="str">
        <f>VLOOKUP(A14681,Sheet2!$B$2:$E$1001,3,0)</f>
        <v>photo</v>
      </c>
      <c r="E14681" t="str">
        <f>VLOOKUP(A14681,Sheet2!$B$2:$E$1001,4,0)</f>
        <v>dogs</v>
      </c>
      <c r="F14681" t="str">
        <f>VLOOKUP(B14681,Sheet3!$B$2:$D$17,2,0)</f>
        <v>negative</v>
      </c>
      <c r="G14681">
        <f>VLOOKUP(B14681,Sheet3!$B$2:$D$17,3,0)</f>
        <v>12</v>
      </c>
      <c r="H14681">
        <f t="shared" si="687"/>
        <v>2</v>
      </c>
      <c r="I14681">
        <f t="shared" si="688"/>
        <v>7</v>
      </c>
      <c r="J14681" t="str">
        <f t="shared" si="689"/>
        <v>9-12</v>
      </c>
    </row>
    <row r="14682" spans="1:10">
      <c r="A14682" t="s">
        <v>967</v>
      </c>
      <c r="B14682" t="s">
        <v>1495</v>
      </c>
      <c r="C14682" s="7">
        <v>44153.0601041667</v>
      </c>
      <c r="D14682" t="str">
        <f>VLOOKUP(A14682,Sheet2!$B$2:$E$1001,3,0)</f>
        <v>photo</v>
      </c>
      <c r="E14682" t="str">
        <f>VLOOKUP(A14682,Sheet2!$B$2:$E$1001,4,0)</f>
        <v>dogs</v>
      </c>
      <c r="F14682" t="str">
        <f>VLOOKUP(B14682,Sheet3!$B$2:$D$17,2,0)</f>
        <v>positive</v>
      </c>
      <c r="G14682">
        <f>VLOOKUP(B14682,Sheet3!$B$2:$D$17,3,0)</f>
        <v>75</v>
      </c>
      <c r="H14682">
        <f t="shared" si="687"/>
        <v>11</v>
      </c>
      <c r="I14682">
        <f t="shared" si="688"/>
        <v>3</v>
      </c>
      <c r="J14682" t="str">
        <f t="shared" si="689"/>
        <v>0-3</v>
      </c>
    </row>
    <row r="14683" spans="1:10">
      <c r="A14683" t="s">
        <v>968</v>
      </c>
      <c r="B14683" t="s">
        <v>1503</v>
      </c>
      <c r="C14683" s="7">
        <v>44299.9867939815</v>
      </c>
      <c r="D14683" t="str">
        <f>VLOOKUP(A14683,Sheet2!$B$2:$E$1001,3,0)</f>
        <v>audio</v>
      </c>
      <c r="E14683" t="str">
        <f>VLOOKUP(A14683,Sheet2!$B$2:$E$1001,4,0)</f>
        <v>soccer</v>
      </c>
      <c r="F14683" t="str">
        <f>VLOOKUP(B14683,Sheet3!$B$2:$D$17,2,0)</f>
        <v>negative</v>
      </c>
      <c r="G14683">
        <f>VLOOKUP(B14683,Sheet3!$B$2:$D$17,3,0)</f>
        <v>12</v>
      </c>
      <c r="H14683">
        <f t="shared" si="687"/>
        <v>4</v>
      </c>
      <c r="I14683">
        <f t="shared" si="688"/>
        <v>2</v>
      </c>
      <c r="J14683" t="str">
        <f t="shared" si="689"/>
        <v>21-24</v>
      </c>
    </row>
    <row r="14684" spans="1:10">
      <c r="A14684" t="s">
        <v>968</v>
      </c>
      <c r="B14684" t="s">
        <v>1500</v>
      </c>
      <c r="C14684" s="7">
        <v>44238.7531134259</v>
      </c>
      <c r="D14684" t="str">
        <f>VLOOKUP(A14684,Sheet2!$B$2:$E$1001,3,0)</f>
        <v>audio</v>
      </c>
      <c r="E14684" t="str">
        <f>VLOOKUP(A14684,Sheet2!$B$2:$E$1001,4,0)</f>
        <v>soccer</v>
      </c>
      <c r="F14684" t="str">
        <f>VLOOKUP(B14684,Sheet3!$B$2:$D$17,2,0)</f>
        <v>positive</v>
      </c>
      <c r="G14684">
        <f>VLOOKUP(B14684,Sheet3!$B$2:$D$17,3,0)</f>
        <v>45</v>
      </c>
      <c r="H14684">
        <f t="shared" si="687"/>
        <v>2</v>
      </c>
      <c r="I14684">
        <f t="shared" si="688"/>
        <v>4</v>
      </c>
      <c r="J14684" t="str">
        <f t="shared" si="689"/>
        <v>18-21</v>
      </c>
    </row>
    <row r="14685" spans="1:10">
      <c r="A14685" t="s">
        <v>969</v>
      </c>
      <c r="B14685" t="s">
        <v>1497</v>
      </c>
      <c r="C14685" s="7">
        <v>44200.2319212963</v>
      </c>
      <c r="D14685" t="str">
        <f>VLOOKUP(A14685,Sheet2!$B$2:$E$1001,3,0)</f>
        <v>audio</v>
      </c>
      <c r="E14685" t="str">
        <f>VLOOKUP(A14685,Sheet2!$B$2:$E$1001,4,0)</f>
        <v>fitness</v>
      </c>
      <c r="F14685" t="str">
        <f>VLOOKUP(B14685,Sheet3!$B$2:$D$17,2,0)</f>
        <v>positive</v>
      </c>
      <c r="G14685">
        <f>VLOOKUP(B14685,Sheet3!$B$2:$D$17,3,0)</f>
        <v>72</v>
      </c>
      <c r="H14685">
        <f t="shared" si="687"/>
        <v>1</v>
      </c>
      <c r="I14685">
        <f t="shared" si="688"/>
        <v>1</v>
      </c>
      <c r="J14685" t="str">
        <f t="shared" si="689"/>
        <v>3-6</v>
      </c>
    </row>
    <row r="14686" spans="1:10">
      <c r="A14686" t="s">
        <v>969</v>
      </c>
      <c r="B14686" t="s">
        <v>1492</v>
      </c>
      <c r="C14686" s="7">
        <v>44219.5740625</v>
      </c>
      <c r="D14686" t="str">
        <f>VLOOKUP(A14686,Sheet2!$B$2:$E$1001,3,0)</f>
        <v>audio</v>
      </c>
      <c r="E14686" t="str">
        <f>VLOOKUP(A14686,Sheet2!$B$2:$E$1001,4,0)</f>
        <v>fitness</v>
      </c>
      <c r="F14686" t="str">
        <f>VLOOKUP(B14686,Sheet3!$B$2:$D$17,2,0)</f>
        <v>neutral</v>
      </c>
      <c r="G14686">
        <f>VLOOKUP(B14686,Sheet3!$B$2:$D$17,3,0)</f>
        <v>20</v>
      </c>
      <c r="H14686">
        <f t="shared" si="687"/>
        <v>1</v>
      </c>
      <c r="I14686">
        <f t="shared" si="688"/>
        <v>6</v>
      </c>
      <c r="J14686" t="str">
        <f t="shared" si="689"/>
        <v>12-15</v>
      </c>
    </row>
    <row r="14687" spans="1:10">
      <c r="A14687" t="s">
        <v>969</v>
      </c>
      <c r="B14687" t="s">
        <v>1487</v>
      </c>
      <c r="C14687" s="7">
        <v>44295.0595138889</v>
      </c>
      <c r="D14687" t="str">
        <f>VLOOKUP(A14687,Sheet2!$B$2:$E$1001,3,0)</f>
        <v>audio</v>
      </c>
      <c r="E14687" t="str">
        <f>VLOOKUP(A14687,Sheet2!$B$2:$E$1001,4,0)</f>
        <v>fitness</v>
      </c>
      <c r="F14687" t="str">
        <f>VLOOKUP(B14687,Sheet3!$B$2:$D$17,2,0)</f>
        <v>positive</v>
      </c>
      <c r="G14687">
        <f>VLOOKUP(B14687,Sheet3!$B$2:$D$17,3,0)</f>
        <v>70</v>
      </c>
      <c r="H14687">
        <f t="shared" si="687"/>
        <v>4</v>
      </c>
      <c r="I14687">
        <f t="shared" si="688"/>
        <v>5</v>
      </c>
      <c r="J14687" t="str">
        <f t="shared" si="689"/>
        <v>0-3</v>
      </c>
    </row>
    <row r="14688" spans="1:10">
      <c r="A14688" t="s">
        <v>969</v>
      </c>
      <c r="B14688" t="s">
        <v>1488</v>
      </c>
      <c r="C14688" s="7">
        <v>44208.4172800926</v>
      </c>
      <c r="D14688" t="str">
        <f>VLOOKUP(A14688,Sheet2!$B$2:$E$1001,3,0)</f>
        <v>audio</v>
      </c>
      <c r="E14688" t="str">
        <f>VLOOKUP(A14688,Sheet2!$B$2:$E$1001,4,0)</f>
        <v>fitness</v>
      </c>
      <c r="F14688" t="str">
        <f>VLOOKUP(B14688,Sheet3!$B$2:$D$17,2,0)</f>
        <v>negative</v>
      </c>
      <c r="G14688">
        <f>VLOOKUP(B14688,Sheet3!$B$2:$D$17,3,0)</f>
        <v>0</v>
      </c>
      <c r="H14688">
        <f t="shared" si="687"/>
        <v>1</v>
      </c>
      <c r="I14688">
        <f t="shared" si="688"/>
        <v>2</v>
      </c>
      <c r="J14688" t="str">
        <f t="shared" si="689"/>
        <v>9-12</v>
      </c>
    </row>
    <row r="14689" spans="1:10">
      <c r="A14689" t="s">
        <v>969</v>
      </c>
      <c r="B14689" t="s">
        <v>1491</v>
      </c>
      <c r="C14689" s="7">
        <v>44323.1433912037</v>
      </c>
      <c r="D14689" t="str">
        <f>VLOOKUP(A14689,Sheet2!$B$2:$E$1001,3,0)</f>
        <v>audio</v>
      </c>
      <c r="E14689" t="str">
        <f>VLOOKUP(A14689,Sheet2!$B$2:$E$1001,4,0)</f>
        <v>fitness</v>
      </c>
      <c r="F14689" t="str">
        <f>VLOOKUP(B14689,Sheet3!$B$2:$D$17,2,0)</f>
        <v>positive</v>
      </c>
      <c r="G14689">
        <f>VLOOKUP(B14689,Sheet3!$B$2:$D$17,3,0)</f>
        <v>30</v>
      </c>
      <c r="H14689">
        <f t="shared" si="687"/>
        <v>5</v>
      </c>
      <c r="I14689">
        <f t="shared" si="688"/>
        <v>5</v>
      </c>
      <c r="J14689" t="str">
        <f t="shared" si="689"/>
        <v>3-6</v>
      </c>
    </row>
    <row r="14690" spans="1:10">
      <c r="A14690" t="s">
        <v>969</v>
      </c>
      <c r="B14690" t="s">
        <v>1491</v>
      </c>
      <c r="C14690" s="7">
        <v>44289.7736226852</v>
      </c>
      <c r="D14690" t="str">
        <f>VLOOKUP(A14690,Sheet2!$B$2:$E$1001,3,0)</f>
        <v>audio</v>
      </c>
      <c r="E14690" t="str">
        <f>VLOOKUP(A14690,Sheet2!$B$2:$E$1001,4,0)</f>
        <v>fitness</v>
      </c>
      <c r="F14690" t="str">
        <f>VLOOKUP(B14690,Sheet3!$B$2:$D$17,2,0)</f>
        <v>positive</v>
      </c>
      <c r="G14690">
        <f>VLOOKUP(B14690,Sheet3!$B$2:$D$17,3,0)</f>
        <v>30</v>
      </c>
      <c r="H14690">
        <f t="shared" si="687"/>
        <v>4</v>
      </c>
      <c r="I14690">
        <f t="shared" si="688"/>
        <v>6</v>
      </c>
      <c r="J14690" t="str">
        <f t="shared" si="689"/>
        <v>18-21</v>
      </c>
    </row>
    <row r="14691" spans="1:10">
      <c r="A14691" t="s">
        <v>969</v>
      </c>
      <c r="B14691" t="s">
        <v>1498</v>
      </c>
      <c r="C14691" s="7">
        <v>44288.0506481481</v>
      </c>
      <c r="D14691" t="str">
        <f>VLOOKUP(A14691,Sheet2!$B$2:$E$1001,3,0)</f>
        <v>audio</v>
      </c>
      <c r="E14691" t="str">
        <f>VLOOKUP(A14691,Sheet2!$B$2:$E$1001,4,0)</f>
        <v>fitness</v>
      </c>
      <c r="F14691" t="str">
        <f>VLOOKUP(B14691,Sheet3!$B$2:$D$17,2,0)</f>
        <v>positive</v>
      </c>
      <c r="G14691">
        <f>VLOOKUP(B14691,Sheet3!$B$2:$D$17,3,0)</f>
        <v>50</v>
      </c>
      <c r="H14691">
        <f t="shared" si="687"/>
        <v>4</v>
      </c>
      <c r="I14691">
        <f t="shared" si="688"/>
        <v>5</v>
      </c>
      <c r="J14691" t="str">
        <f t="shared" si="689"/>
        <v>0-3</v>
      </c>
    </row>
    <row r="14692" spans="1:10">
      <c r="A14692" t="s">
        <v>969</v>
      </c>
      <c r="B14692" t="s">
        <v>1496</v>
      </c>
      <c r="C14692" s="7">
        <v>44201.0395601852</v>
      </c>
      <c r="D14692" t="str">
        <f>VLOOKUP(A14692,Sheet2!$B$2:$E$1001,3,0)</f>
        <v>audio</v>
      </c>
      <c r="E14692" t="str">
        <f>VLOOKUP(A14692,Sheet2!$B$2:$E$1001,4,0)</f>
        <v>fitness</v>
      </c>
      <c r="F14692" t="str">
        <f>VLOOKUP(B14692,Sheet3!$B$2:$D$17,2,0)</f>
        <v>positive</v>
      </c>
      <c r="G14692">
        <f>VLOOKUP(B14692,Sheet3!$B$2:$D$17,3,0)</f>
        <v>70</v>
      </c>
      <c r="H14692">
        <f t="shared" si="687"/>
        <v>1</v>
      </c>
      <c r="I14692">
        <f t="shared" si="688"/>
        <v>2</v>
      </c>
      <c r="J14692" t="str">
        <f t="shared" si="689"/>
        <v>0-3</v>
      </c>
    </row>
    <row r="14693" spans="1:10">
      <c r="A14693" t="s">
        <v>970</v>
      </c>
      <c r="B14693" t="s">
        <v>1488</v>
      </c>
      <c r="C14693" s="7">
        <v>44060.0791087963</v>
      </c>
      <c r="D14693" t="str">
        <f>VLOOKUP(A14693,Sheet2!$B$2:$E$1001,3,0)</f>
        <v>audio</v>
      </c>
      <c r="E14693" t="str">
        <f>VLOOKUP(A14693,Sheet2!$B$2:$E$1001,4,0)</f>
        <v>culture</v>
      </c>
      <c r="F14693" t="str">
        <f>VLOOKUP(B14693,Sheet3!$B$2:$D$17,2,0)</f>
        <v>negative</v>
      </c>
      <c r="G14693">
        <f>VLOOKUP(B14693,Sheet3!$B$2:$D$17,3,0)</f>
        <v>0</v>
      </c>
      <c r="H14693">
        <f t="shared" si="687"/>
        <v>8</v>
      </c>
      <c r="I14693">
        <f t="shared" si="688"/>
        <v>1</v>
      </c>
      <c r="J14693" t="str">
        <f t="shared" si="689"/>
        <v>0-3</v>
      </c>
    </row>
    <row r="14694" spans="1:10">
      <c r="A14694" t="s">
        <v>970</v>
      </c>
      <c r="B14694" t="s">
        <v>1487</v>
      </c>
      <c r="C14694" s="7">
        <v>44018.0038425926</v>
      </c>
      <c r="D14694" t="str">
        <f>VLOOKUP(A14694,Sheet2!$B$2:$E$1001,3,0)</f>
        <v>audio</v>
      </c>
      <c r="E14694" t="str">
        <f>VLOOKUP(A14694,Sheet2!$B$2:$E$1001,4,0)</f>
        <v>culture</v>
      </c>
      <c r="F14694" t="str">
        <f>VLOOKUP(B14694,Sheet3!$B$2:$D$17,2,0)</f>
        <v>positive</v>
      </c>
      <c r="G14694">
        <f>VLOOKUP(B14694,Sheet3!$B$2:$D$17,3,0)</f>
        <v>70</v>
      </c>
      <c r="H14694">
        <f t="shared" si="687"/>
        <v>7</v>
      </c>
      <c r="I14694">
        <f t="shared" si="688"/>
        <v>1</v>
      </c>
      <c r="J14694" t="str">
        <f t="shared" si="689"/>
        <v>0-3</v>
      </c>
    </row>
    <row r="14695" spans="1:10">
      <c r="A14695" t="s">
        <v>970</v>
      </c>
      <c r="B14695" t="s">
        <v>1491</v>
      </c>
      <c r="C14695" s="7">
        <v>44251.0343171296</v>
      </c>
      <c r="D14695" t="str">
        <f>VLOOKUP(A14695,Sheet2!$B$2:$E$1001,3,0)</f>
        <v>audio</v>
      </c>
      <c r="E14695" t="str">
        <f>VLOOKUP(A14695,Sheet2!$B$2:$E$1001,4,0)</f>
        <v>culture</v>
      </c>
      <c r="F14695" t="str">
        <f>VLOOKUP(B14695,Sheet3!$B$2:$D$17,2,0)</f>
        <v>positive</v>
      </c>
      <c r="G14695">
        <f>VLOOKUP(B14695,Sheet3!$B$2:$D$17,3,0)</f>
        <v>30</v>
      </c>
      <c r="H14695">
        <f t="shared" si="687"/>
        <v>2</v>
      </c>
      <c r="I14695">
        <f t="shared" si="688"/>
        <v>3</v>
      </c>
      <c r="J14695" t="str">
        <f t="shared" si="689"/>
        <v>0-3</v>
      </c>
    </row>
    <row r="14696" spans="1:10">
      <c r="A14696" t="s">
        <v>970</v>
      </c>
      <c r="B14696" t="s">
        <v>1499</v>
      </c>
      <c r="C14696" s="7">
        <v>44352.3238310185</v>
      </c>
      <c r="D14696" t="str">
        <f>VLOOKUP(A14696,Sheet2!$B$2:$E$1001,3,0)</f>
        <v>audio</v>
      </c>
      <c r="E14696" t="str">
        <f>VLOOKUP(A14696,Sheet2!$B$2:$E$1001,4,0)</f>
        <v>culture</v>
      </c>
      <c r="F14696" t="str">
        <f>VLOOKUP(B14696,Sheet3!$B$2:$D$17,2,0)</f>
        <v>negative</v>
      </c>
      <c r="G14696">
        <f>VLOOKUP(B14696,Sheet3!$B$2:$D$17,3,0)</f>
        <v>10</v>
      </c>
      <c r="H14696">
        <f t="shared" si="687"/>
        <v>6</v>
      </c>
      <c r="I14696">
        <f t="shared" si="688"/>
        <v>6</v>
      </c>
      <c r="J14696" t="str">
        <f t="shared" si="689"/>
        <v>6-9</v>
      </c>
    </row>
    <row r="14697" spans="1:10">
      <c r="A14697" t="s">
        <v>970</v>
      </c>
      <c r="B14697" t="s">
        <v>1488</v>
      </c>
      <c r="C14697" s="7">
        <v>44199.0343634259</v>
      </c>
      <c r="D14697" t="str">
        <f>VLOOKUP(A14697,Sheet2!$B$2:$E$1001,3,0)</f>
        <v>audio</v>
      </c>
      <c r="E14697" t="str">
        <f>VLOOKUP(A14697,Sheet2!$B$2:$E$1001,4,0)</f>
        <v>culture</v>
      </c>
      <c r="F14697" t="str">
        <f>VLOOKUP(B14697,Sheet3!$B$2:$D$17,2,0)</f>
        <v>negative</v>
      </c>
      <c r="G14697">
        <f>VLOOKUP(B14697,Sheet3!$B$2:$D$17,3,0)</f>
        <v>0</v>
      </c>
      <c r="H14697">
        <f t="shared" si="687"/>
        <v>1</v>
      </c>
      <c r="I14697">
        <f t="shared" si="688"/>
        <v>7</v>
      </c>
      <c r="J14697" t="str">
        <f t="shared" si="689"/>
        <v>0-3</v>
      </c>
    </row>
    <row r="14698" spans="1:10">
      <c r="A14698" t="s">
        <v>970</v>
      </c>
      <c r="B14698" t="s">
        <v>1485</v>
      </c>
      <c r="C14698" s="7">
        <v>44234.4656018519</v>
      </c>
      <c r="D14698" t="str">
        <f>VLOOKUP(A14698,Sheet2!$B$2:$E$1001,3,0)</f>
        <v>audio</v>
      </c>
      <c r="E14698" t="str">
        <f>VLOOKUP(A14698,Sheet2!$B$2:$E$1001,4,0)</f>
        <v>culture</v>
      </c>
      <c r="F14698" t="str">
        <f>VLOOKUP(B14698,Sheet3!$B$2:$D$17,2,0)</f>
        <v>positive</v>
      </c>
      <c r="G14698">
        <f>VLOOKUP(B14698,Sheet3!$B$2:$D$17,3,0)</f>
        <v>60</v>
      </c>
      <c r="H14698">
        <f t="shared" si="687"/>
        <v>2</v>
      </c>
      <c r="I14698">
        <f t="shared" si="688"/>
        <v>7</v>
      </c>
      <c r="J14698" t="str">
        <f t="shared" si="689"/>
        <v>9-12</v>
      </c>
    </row>
    <row r="14699" spans="1:10">
      <c r="A14699" t="s">
        <v>970</v>
      </c>
      <c r="B14699" t="s">
        <v>1487</v>
      </c>
      <c r="C14699" s="7">
        <v>44222.4383217593</v>
      </c>
      <c r="D14699" t="str">
        <f>VLOOKUP(A14699,Sheet2!$B$2:$E$1001,3,0)</f>
        <v>audio</v>
      </c>
      <c r="E14699" t="str">
        <f>VLOOKUP(A14699,Sheet2!$B$2:$E$1001,4,0)</f>
        <v>culture</v>
      </c>
      <c r="F14699" t="str">
        <f>VLOOKUP(B14699,Sheet3!$B$2:$D$17,2,0)</f>
        <v>positive</v>
      </c>
      <c r="G14699">
        <f>VLOOKUP(B14699,Sheet3!$B$2:$D$17,3,0)</f>
        <v>70</v>
      </c>
      <c r="H14699">
        <f t="shared" si="687"/>
        <v>1</v>
      </c>
      <c r="I14699">
        <f t="shared" si="688"/>
        <v>2</v>
      </c>
      <c r="J14699" t="str">
        <f t="shared" si="689"/>
        <v>9-12</v>
      </c>
    </row>
    <row r="14700" spans="1:10">
      <c r="A14700" t="s">
        <v>970</v>
      </c>
      <c r="B14700" t="s">
        <v>1500</v>
      </c>
      <c r="C14700" s="7">
        <v>44218.2980208333</v>
      </c>
      <c r="D14700" t="str">
        <f>VLOOKUP(A14700,Sheet2!$B$2:$E$1001,3,0)</f>
        <v>audio</v>
      </c>
      <c r="E14700" t="str">
        <f>VLOOKUP(A14700,Sheet2!$B$2:$E$1001,4,0)</f>
        <v>culture</v>
      </c>
      <c r="F14700" t="str">
        <f>VLOOKUP(B14700,Sheet3!$B$2:$D$17,2,0)</f>
        <v>positive</v>
      </c>
      <c r="G14700">
        <f>VLOOKUP(B14700,Sheet3!$B$2:$D$17,3,0)</f>
        <v>45</v>
      </c>
      <c r="H14700">
        <f t="shared" si="687"/>
        <v>1</v>
      </c>
      <c r="I14700">
        <f t="shared" si="688"/>
        <v>5</v>
      </c>
      <c r="J14700" t="str">
        <f t="shared" si="689"/>
        <v>6-9</v>
      </c>
    </row>
    <row r="14701" spans="1:10">
      <c r="A14701" t="s">
        <v>970</v>
      </c>
      <c r="B14701" t="s">
        <v>1494</v>
      </c>
      <c r="C14701" s="7">
        <v>44224.6425347222</v>
      </c>
      <c r="D14701" t="str">
        <f>VLOOKUP(A14701,Sheet2!$B$2:$E$1001,3,0)</f>
        <v>audio</v>
      </c>
      <c r="E14701" t="str">
        <f>VLOOKUP(A14701,Sheet2!$B$2:$E$1001,4,0)</f>
        <v>culture</v>
      </c>
      <c r="F14701" t="str">
        <f>VLOOKUP(B14701,Sheet3!$B$2:$D$17,2,0)</f>
        <v>positive</v>
      </c>
      <c r="G14701">
        <f>VLOOKUP(B14701,Sheet3!$B$2:$D$17,3,0)</f>
        <v>65</v>
      </c>
      <c r="H14701">
        <f t="shared" si="687"/>
        <v>1</v>
      </c>
      <c r="I14701">
        <f t="shared" si="688"/>
        <v>4</v>
      </c>
      <c r="J14701" t="str">
        <f t="shared" si="689"/>
        <v>15-18</v>
      </c>
    </row>
    <row r="14702" customFormat="1" spans="1:10">
      <c r="A14702" t="s">
        <v>970</v>
      </c>
      <c r="B14702" t="s">
        <v>1492</v>
      </c>
      <c r="C14702" s="7">
        <v>44223.892962963</v>
      </c>
      <c r="D14702" t="str">
        <f>VLOOKUP(A14702,Sheet2!$B$2:$E$1001,3,0)</f>
        <v>audio</v>
      </c>
      <c r="E14702" t="str">
        <f>VLOOKUP(A14702,Sheet2!$B$2:$E$1001,4,0)</f>
        <v>culture</v>
      </c>
      <c r="F14702" t="str">
        <f>VLOOKUP(B14702,Sheet3!$B$2:$D$17,2,0)</f>
        <v>neutral</v>
      </c>
      <c r="G14702">
        <f>VLOOKUP(B14702,Sheet3!$B$2:$D$17,3,0)</f>
        <v>20</v>
      </c>
      <c r="H14702">
        <f t="shared" si="687"/>
        <v>1</v>
      </c>
      <c r="I14702">
        <f t="shared" si="688"/>
        <v>3</v>
      </c>
      <c r="J14702" t="str">
        <f t="shared" si="689"/>
        <v>21-24</v>
      </c>
    </row>
    <row r="14703" spans="1:10">
      <c r="A14703" t="s">
        <v>970</v>
      </c>
      <c r="B14703" t="s">
        <v>1497</v>
      </c>
      <c r="C14703" s="7">
        <v>44347.1980324074</v>
      </c>
      <c r="D14703" t="str">
        <f>VLOOKUP(A14703,Sheet2!$B$2:$E$1001,3,0)</f>
        <v>audio</v>
      </c>
      <c r="E14703" t="str">
        <f>VLOOKUP(A14703,Sheet2!$B$2:$E$1001,4,0)</f>
        <v>culture</v>
      </c>
      <c r="F14703" t="str">
        <f>VLOOKUP(B14703,Sheet3!$B$2:$D$17,2,0)</f>
        <v>positive</v>
      </c>
      <c r="G14703">
        <f>VLOOKUP(B14703,Sheet3!$B$2:$D$17,3,0)</f>
        <v>72</v>
      </c>
      <c r="H14703">
        <f t="shared" si="687"/>
        <v>5</v>
      </c>
      <c r="I14703">
        <f t="shared" si="688"/>
        <v>1</v>
      </c>
      <c r="J14703" t="str">
        <f t="shared" si="689"/>
        <v>3-6</v>
      </c>
    </row>
    <row r="14704" spans="1:10">
      <c r="A14704" t="s">
        <v>970</v>
      </c>
      <c r="B14704" t="s">
        <v>1502</v>
      </c>
      <c r="C14704" s="7">
        <v>44222.5071527778</v>
      </c>
      <c r="D14704" t="str">
        <f>VLOOKUP(A14704,Sheet2!$B$2:$E$1001,3,0)</f>
        <v>audio</v>
      </c>
      <c r="E14704" t="str">
        <f>VLOOKUP(A14704,Sheet2!$B$2:$E$1001,4,0)</f>
        <v>culture</v>
      </c>
      <c r="F14704" t="str">
        <f>VLOOKUP(B14704,Sheet3!$B$2:$D$17,2,0)</f>
        <v>negative</v>
      </c>
      <c r="G14704">
        <f>VLOOKUP(B14704,Sheet3!$B$2:$D$17,3,0)</f>
        <v>15</v>
      </c>
      <c r="H14704">
        <f t="shared" si="687"/>
        <v>1</v>
      </c>
      <c r="I14704">
        <f t="shared" si="688"/>
        <v>2</v>
      </c>
      <c r="J14704" t="str">
        <f t="shared" si="689"/>
        <v>12-15</v>
      </c>
    </row>
    <row r="14705" spans="1:10">
      <c r="A14705" t="s">
        <v>970</v>
      </c>
      <c r="B14705" t="s">
        <v>1502</v>
      </c>
      <c r="C14705" s="7">
        <v>44248.9069328704</v>
      </c>
      <c r="D14705" t="str">
        <f>VLOOKUP(A14705,Sheet2!$B$2:$E$1001,3,0)</f>
        <v>audio</v>
      </c>
      <c r="E14705" t="str">
        <f>VLOOKUP(A14705,Sheet2!$B$2:$E$1001,4,0)</f>
        <v>culture</v>
      </c>
      <c r="F14705" t="str">
        <f>VLOOKUP(B14705,Sheet3!$B$2:$D$17,2,0)</f>
        <v>negative</v>
      </c>
      <c r="G14705">
        <f>VLOOKUP(B14705,Sheet3!$B$2:$D$17,3,0)</f>
        <v>15</v>
      </c>
      <c r="H14705">
        <f t="shared" si="687"/>
        <v>2</v>
      </c>
      <c r="I14705">
        <f t="shared" si="688"/>
        <v>7</v>
      </c>
      <c r="J14705" t="str">
        <f t="shared" si="689"/>
        <v>21-24</v>
      </c>
    </row>
    <row r="14706" spans="1:10">
      <c r="A14706" t="s">
        <v>970</v>
      </c>
      <c r="B14706" t="s">
        <v>1490</v>
      </c>
      <c r="C14706" s="7">
        <v>44067.5534953704</v>
      </c>
      <c r="D14706" t="str">
        <f>VLOOKUP(A14706,Sheet2!$B$2:$E$1001,3,0)</f>
        <v>audio</v>
      </c>
      <c r="E14706" t="str">
        <f>VLOOKUP(A14706,Sheet2!$B$2:$E$1001,4,0)</f>
        <v>culture</v>
      </c>
      <c r="F14706" t="str">
        <f>VLOOKUP(B14706,Sheet3!$B$2:$D$17,2,0)</f>
        <v>negative</v>
      </c>
      <c r="G14706">
        <f>VLOOKUP(B14706,Sheet3!$B$2:$D$17,3,0)</f>
        <v>5</v>
      </c>
      <c r="H14706">
        <f t="shared" si="687"/>
        <v>8</v>
      </c>
      <c r="I14706">
        <f t="shared" si="688"/>
        <v>1</v>
      </c>
      <c r="J14706" t="str">
        <f t="shared" si="689"/>
        <v>12-15</v>
      </c>
    </row>
    <row r="14707" spans="1:10">
      <c r="A14707" t="s">
        <v>970</v>
      </c>
      <c r="B14707" t="s">
        <v>1496</v>
      </c>
      <c r="C14707" s="7">
        <v>44208.4284953704</v>
      </c>
      <c r="D14707" t="str">
        <f>VLOOKUP(A14707,Sheet2!$B$2:$E$1001,3,0)</f>
        <v>audio</v>
      </c>
      <c r="E14707" t="str">
        <f>VLOOKUP(A14707,Sheet2!$B$2:$E$1001,4,0)</f>
        <v>culture</v>
      </c>
      <c r="F14707" t="str">
        <f>VLOOKUP(B14707,Sheet3!$B$2:$D$17,2,0)</f>
        <v>positive</v>
      </c>
      <c r="G14707">
        <f>VLOOKUP(B14707,Sheet3!$B$2:$D$17,3,0)</f>
        <v>70</v>
      </c>
      <c r="H14707">
        <f t="shared" si="687"/>
        <v>1</v>
      </c>
      <c r="I14707">
        <f t="shared" si="688"/>
        <v>2</v>
      </c>
      <c r="J14707" t="str">
        <f t="shared" si="689"/>
        <v>9-12</v>
      </c>
    </row>
    <row r="14708" spans="1:10">
      <c r="A14708" t="s">
        <v>970</v>
      </c>
      <c r="B14708" t="s">
        <v>1487</v>
      </c>
      <c r="C14708" s="7">
        <v>44003.8673263889</v>
      </c>
      <c r="D14708" t="str">
        <f>VLOOKUP(A14708,Sheet2!$B$2:$E$1001,3,0)</f>
        <v>audio</v>
      </c>
      <c r="E14708" t="str">
        <f>VLOOKUP(A14708,Sheet2!$B$2:$E$1001,4,0)</f>
        <v>culture</v>
      </c>
      <c r="F14708" t="str">
        <f>VLOOKUP(B14708,Sheet3!$B$2:$D$17,2,0)</f>
        <v>positive</v>
      </c>
      <c r="G14708">
        <f>VLOOKUP(B14708,Sheet3!$B$2:$D$17,3,0)</f>
        <v>70</v>
      </c>
      <c r="H14708">
        <f t="shared" si="687"/>
        <v>6</v>
      </c>
      <c r="I14708">
        <f t="shared" si="688"/>
        <v>7</v>
      </c>
      <c r="J14708" t="str">
        <f t="shared" si="689"/>
        <v>18-21</v>
      </c>
    </row>
    <row r="14709" spans="1:10">
      <c r="A14709" t="s">
        <v>970</v>
      </c>
      <c r="B14709" t="s">
        <v>1499</v>
      </c>
      <c r="C14709" s="7">
        <v>44081.555150463</v>
      </c>
      <c r="D14709" t="str">
        <f>VLOOKUP(A14709,Sheet2!$B$2:$E$1001,3,0)</f>
        <v>audio</v>
      </c>
      <c r="E14709" t="str">
        <f>VLOOKUP(A14709,Sheet2!$B$2:$E$1001,4,0)</f>
        <v>culture</v>
      </c>
      <c r="F14709" t="str">
        <f>VLOOKUP(B14709,Sheet3!$B$2:$D$17,2,0)</f>
        <v>negative</v>
      </c>
      <c r="G14709">
        <f>VLOOKUP(B14709,Sheet3!$B$2:$D$17,3,0)</f>
        <v>10</v>
      </c>
      <c r="H14709">
        <f t="shared" si="687"/>
        <v>9</v>
      </c>
      <c r="I14709">
        <f t="shared" si="688"/>
        <v>1</v>
      </c>
      <c r="J14709" t="str">
        <f t="shared" si="689"/>
        <v>12-15</v>
      </c>
    </row>
    <row r="14710" spans="1:10">
      <c r="A14710" t="s">
        <v>970</v>
      </c>
      <c r="B14710" t="s">
        <v>1498</v>
      </c>
      <c r="C14710" s="7">
        <v>44018.9560648148</v>
      </c>
      <c r="D14710" t="str">
        <f>VLOOKUP(A14710,Sheet2!$B$2:$E$1001,3,0)</f>
        <v>audio</v>
      </c>
      <c r="E14710" t="str">
        <f>VLOOKUP(A14710,Sheet2!$B$2:$E$1001,4,0)</f>
        <v>culture</v>
      </c>
      <c r="F14710" t="str">
        <f>VLOOKUP(B14710,Sheet3!$B$2:$D$17,2,0)</f>
        <v>positive</v>
      </c>
      <c r="G14710">
        <f>VLOOKUP(B14710,Sheet3!$B$2:$D$17,3,0)</f>
        <v>50</v>
      </c>
      <c r="H14710">
        <f t="shared" si="687"/>
        <v>7</v>
      </c>
      <c r="I14710">
        <f t="shared" si="688"/>
        <v>1</v>
      </c>
      <c r="J14710" t="str">
        <f t="shared" si="689"/>
        <v>21-24</v>
      </c>
    </row>
    <row r="14711" spans="1:10">
      <c r="A14711" t="s">
        <v>970</v>
      </c>
      <c r="B14711" t="s">
        <v>1494</v>
      </c>
      <c r="C14711" s="7">
        <v>44256.9865972222</v>
      </c>
      <c r="D14711" t="str">
        <f>VLOOKUP(A14711,Sheet2!$B$2:$E$1001,3,0)</f>
        <v>audio</v>
      </c>
      <c r="E14711" t="str">
        <f>VLOOKUP(A14711,Sheet2!$B$2:$E$1001,4,0)</f>
        <v>culture</v>
      </c>
      <c r="F14711" t="str">
        <f>VLOOKUP(B14711,Sheet3!$B$2:$D$17,2,0)</f>
        <v>positive</v>
      </c>
      <c r="G14711">
        <f>VLOOKUP(B14711,Sheet3!$B$2:$D$17,3,0)</f>
        <v>65</v>
      </c>
      <c r="H14711">
        <f t="shared" si="687"/>
        <v>3</v>
      </c>
      <c r="I14711">
        <f t="shared" si="688"/>
        <v>1</v>
      </c>
      <c r="J14711" t="str">
        <f t="shared" si="689"/>
        <v>21-24</v>
      </c>
    </row>
    <row r="14712" spans="1:10">
      <c r="A14712" t="s">
        <v>972</v>
      </c>
      <c r="B14712" t="s">
        <v>1490</v>
      </c>
      <c r="C14712" s="7">
        <v>44170.3455787037</v>
      </c>
      <c r="D14712" t="str">
        <f>VLOOKUP(A14712,Sheet2!$B$2:$E$1001,3,0)</f>
        <v>photo</v>
      </c>
      <c r="E14712" t="str">
        <f>VLOOKUP(A14712,Sheet2!$B$2:$E$1001,4,0)</f>
        <v>travel</v>
      </c>
      <c r="F14712" t="str">
        <f>VLOOKUP(B14712,Sheet3!$B$2:$D$17,2,0)</f>
        <v>negative</v>
      </c>
      <c r="G14712">
        <f>VLOOKUP(B14712,Sheet3!$B$2:$D$17,3,0)</f>
        <v>5</v>
      </c>
      <c r="H14712">
        <f t="shared" si="687"/>
        <v>12</v>
      </c>
      <c r="I14712">
        <f t="shared" si="688"/>
        <v>6</v>
      </c>
      <c r="J14712" t="str">
        <f t="shared" si="689"/>
        <v>6-9</v>
      </c>
    </row>
    <row r="14713" spans="1:10">
      <c r="A14713" t="s">
        <v>972</v>
      </c>
      <c r="B14713" t="s">
        <v>1502</v>
      </c>
      <c r="C14713" s="7">
        <v>44327.1876273148</v>
      </c>
      <c r="D14713" t="str">
        <f>VLOOKUP(A14713,Sheet2!$B$2:$E$1001,3,0)</f>
        <v>photo</v>
      </c>
      <c r="E14713" t="str">
        <f>VLOOKUP(A14713,Sheet2!$B$2:$E$1001,4,0)</f>
        <v>travel</v>
      </c>
      <c r="F14713" t="str">
        <f>VLOOKUP(B14713,Sheet3!$B$2:$D$17,2,0)</f>
        <v>negative</v>
      </c>
      <c r="G14713">
        <f>VLOOKUP(B14713,Sheet3!$B$2:$D$17,3,0)</f>
        <v>15</v>
      </c>
      <c r="H14713">
        <f t="shared" si="687"/>
        <v>5</v>
      </c>
      <c r="I14713">
        <f t="shared" si="688"/>
        <v>2</v>
      </c>
      <c r="J14713" t="str">
        <f t="shared" si="689"/>
        <v>3-6</v>
      </c>
    </row>
    <row r="14714" spans="1:10">
      <c r="A14714" t="s">
        <v>972</v>
      </c>
      <c r="B14714" t="s">
        <v>1500</v>
      </c>
      <c r="C14714" s="7">
        <v>44355.7404861111</v>
      </c>
      <c r="D14714" t="str">
        <f>VLOOKUP(A14714,Sheet2!$B$2:$E$1001,3,0)</f>
        <v>photo</v>
      </c>
      <c r="E14714" t="str">
        <f>VLOOKUP(A14714,Sheet2!$B$2:$E$1001,4,0)</f>
        <v>travel</v>
      </c>
      <c r="F14714" t="str">
        <f>VLOOKUP(B14714,Sheet3!$B$2:$D$17,2,0)</f>
        <v>positive</v>
      </c>
      <c r="G14714">
        <f>VLOOKUP(B14714,Sheet3!$B$2:$D$17,3,0)</f>
        <v>45</v>
      </c>
      <c r="H14714">
        <f t="shared" si="687"/>
        <v>6</v>
      </c>
      <c r="I14714">
        <f t="shared" si="688"/>
        <v>2</v>
      </c>
      <c r="J14714" t="str">
        <f t="shared" si="689"/>
        <v>15-18</v>
      </c>
    </row>
    <row r="14715" spans="1:10">
      <c r="A14715" t="s">
        <v>972</v>
      </c>
      <c r="B14715" t="s">
        <v>1498</v>
      </c>
      <c r="C14715" s="7">
        <v>44031.1395023148</v>
      </c>
      <c r="D14715" t="str">
        <f>VLOOKUP(A14715,Sheet2!$B$2:$E$1001,3,0)</f>
        <v>photo</v>
      </c>
      <c r="E14715" t="str">
        <f>VLOOKUP(A14715,Sheet2!$B$2:$E$1001,4,0)</f>
        <v>travel</v>
      </c>
      <c r="F14715" t="str">
        <f>VLOOKUP(B14715,Sheet3!$B$2:$D$17,2,0)</f>
        <v>positive</v>
      </c>
      <c r="G14715">
        <f>VLOOKUP(B14715,Sheet3!$B$2:$D$17,3,0)</f>
        <v>50</v>
      </c>
      <c r="H14715">
        <f t="shared" si="687"/>
        <v>7</v>
      </c>
      <c r="I14715">
        <f t="shared" si="688"/>
        <v>7</v>
      </c>
      <c r="J14715" t="str">
        <f t="shared" si="689"/>
        <v>3-6</v>
      </c>
    </row>
    <row r="14716" spans="1:10">
      <c r="A14716" t="s">
        <v>972</v>
      </c>
      <c r="B14716" t="s">
        <v>1499</v>
      </c>
      <c r="C14716" s="7">
        <v>44066.9508333333</v>
      </c>
      <c r="D14716" t="str">
        <f>VLOOKUP(A14716,Sheet2!$B$2:$E$1001,3,0)</f>
        <v>photo</v>
      </c>
      <c r="E14716" t="str">
        <f>VLOOKUP(A14716,Sheet2!$B$2:$E$1001,4,0)</f>
        <v>travel</v>
      </c>
      <c r="F14716" t="str">
        <f>VLOOKUP(B14716,Sheet3!$B$2:$D$17,2,0)</f>
        <v>negative</v>
      </c>
      <c r="G14716">
        <f>VLOOKUP(B14716,Sheet3!$B$2:$D$17,3,0)</f>
        <v>10</v>
      </c>
      <c r="H14716">
        <f t="shared" si="687"/>
        <v>8</v>
      </c>
      <c r="I14716">
        <f t="shared" si="688"/>
        <v>7</v>
      </c>
      <c r="J14716" t="str">
        <f t="shared" si="689"/>
        <v>21-24</v>
      </c>
    </row>
    <row r="14717" spans="1:10">
      <c r="A14717" t="s">
        <v>972</v>
      </c>
      <c r="B14717" t="s">
        <v>1492</v>
      </c>
      <c r="C14717" s="7">
        <v>44354.6862152778</v>
      </c>
      <c r="D14717" t="str">
        <f>VLOOKUP(A14717,Sheet2!$B$2:$E$1001,3,0)</f>
        <v>photo</v>
      </c>
      <c r="E14717" t="str">
        <f>VLOOKUP(A14717,Sheet2!$B$2:$E$1001,4,0)</f>
        <v>travel</v>
      </c>
      <c r="F14717" t="str">
        <f>VLOOKUP(B14717,Sheet3!$B$2:$D$17,2,0)</f>
        <v>neutral</v>
      </c>
      <c r="G14717">
        <f>VLOOKUP(B14717,Sheet3!$B$2:$D$17,3,0)</f>
        <v>20</v>
      </c>
      <c r="H14717">
        <f t="shared" si="687"/>
        <v>6</v>
      </c>
      <c r="I14717">
        <f t="shared" si="688"/>
        <v>1</v>
      </c>
      <c r="J14717" t="str">
        <f t="shared" si="689"/>
        <v>15-18</v>
      </c>
    </row>
    <row r="14718" spans="1:10">
      <c r="A14718" t="s">
        <v>972</v>
      </c>
      <c r="B14718" t="s">
        <v>1501</v>
      </c>
      <c r="C14718" s="7">
        <v>44141.6934375</v>
      </c>
      <c r="D14718" t="str">
        <f>VLOOKUP(A14718,Sheet2!$B$2:$E$1001,3,0)</f>
        <v>photo</v>
      </c>
      <c r="E14718" t="str">
        <f>VLOOKUP(A14718,Sheet2!$B$2:$E$1001,4,0)</f>
        <v>travel</v>
      </c>
      <c r="F14718" t="str">
        <f>VLOOKUP(B14718,Sheet3!$B$2:$D$17,2,0)</f>
        <v>neutral</v>
      </c>
      <c r="G14718">
        <f>VLOOKUP(B14718,Sheet3!$B$2:$D$17,3,0)</f>
        <v>35</v>
      </c>
      <c r="H14718">
        <f t="shared" si="687"/>
        <v>11</v>
      </c>
      <c r="I14718">
        <f t="shared" si="688"/>
        <v>5</v>
      </c>
      <c r="J14718" t="str">
        <f t="shared" si="689"/>
        <v>15-18</v>
      </c>
    </row>
    <row r="14719" spans="1:10">
      <c r="A14719" t="s">
        <v>972</v>
      </c>
      <c r="B14719" t="s">
        <v>1487</v>
      </c>
      <c r="C14719" s="7">
        <v>44182.6885069444</v>
      </c>
      <c r="D14719" t="str">
        <f>VLOOKUP(A14719,Sheet2!$B$2:$E$1001,3,0)</f>
        <v>photo</v>
      </c>
      <c r="E14719" t="str">
        <f>VLOOKUP(A14719,Sheet2!$B$2:$E$1001,4,0)</f>
        <v>travel</v>
      </c>
      <c r="F14719" t="str">
        <f>VLOOKUP(B14719,Sheet3!$B$2:$D$17,2,0)</f>
        <v>positive</v>
      </c>
      <c r="G14719">
        <f>VLOOKUP(B14719,Sheet3!$B$2:$D$17,3,0)</f>
        <v>70</v>
      </c>
      <c r="H14719">
        <f t="shared" si="687"/>
        <v>12</v>
      </c>
      <c r="I14719">
        <f t="shared" si="688"/>
        <v>4</v>
      </c>
      <c r="J14719" t="str">
        <f t="shared" si="689"/>
        <v>15-18</v>
      </c>
    </row>
    <row r="14720" spans="1:10">
      <c r="A14720" t="s">
        <v>972</v>
      </c>
      <c r="B14720" t="s">
        <v>1495</v>
      </c>
      <c r="C14720" s="7">
        <v>44168.2661111111</v>
      </c>
      <c r="D14720" t="str">
        <f>VLOOKUP(A14720,Sheet2!$B$2:$E$1001,3,0)</f>
        <v>photo</v>
      </c>
      <c r="E14720" t="str">
        <f>VLOOKUP(A14720,Sheet2!$B$2:$E$1001,4,0)</f>
        <v>travel</v>
      </c>
      <c r="F14720" t="str">
        <f>VLOOKUP(B14720,Sheet3!$B$2:$D$17,2,0)</f>
        <v>positive</v>
      </c>
      <c r="G14720">
        <f>VLOOKUP(B14720,Sheet3!$B$2:$D$17,3,0)</f>
        <v>75</v>
      </c>
      <c r="H14720">
        <f t="shared" si="687"/>
        <v>12</v>
      </c>
      <c r="I14720">
        <f t="shared" si="688"/>
        <v>4</v>
      </c>
      <c r="J14720" t="str">
        <f t="shared" si="689"/>
        <v>6-9</v>
      </c>
    </row>
    <row r="14721" customFormat="1" spans="1:10">
      <c r="A14721" t="s">
        <v>972</v>
      </c>
      <c r="B14721" t="s">
        <v>1503</v>
      </c>
      <c r="C14721" s="7">
        <v>44260.1231944444</v>
      </c>
      <c r="D14721" t="str">
        <f>VLOOKUP(A14721,Sheet2!$B$2:$E$1001,3,0)</f>
        <v>photo</v>
      </c>
      <c r="E14721" t="str">
        <f>VLOOKUP(A14721,Sheet2!$B$2:$E$1001,4,0)</f>
        <v>travel</v>
      </c>
      <c r="F14721" t="str">
        <f>VLOOKUP(B14721,Sheet3!$B$2:$D$17,2,0)</f>
        <v>negative</v>
      </c>
      <c r="G14721">
        <f>VLOOKUP(B14721,Sheet3!$B$2:$D$17,3,0)</f>
        <v>12</v>
      </c>
      <c r="H14721">
        <f t="shared" si="687"/>
        <v>3</v>
      </c>
      <c r="I14721">
        <f t="shared" si="688"/>
        <v>5</v>
      </c>
      <c r="J14721" t="str">
        <f t="shared" si="689"/>
        <v>0-3</v>
      </c>
    </row>
    <row r="14722" spans="1:10">
      <c r="A14722" t="s">
        <v>972</v>
      </c>
      <c r="B14722" t="s">
        <v>1500</v>
      </c>
      <c r="C14722" s="7">
        <v>44239.9923726852</v>
      </c>
      <c r="D14722" t="str">
        <f>VLOOKUP(A14722,Sheet2!$B$2:$E$1001,3,0)</f>
        <v>photo</v>
      </c>
      <c r="E14722" t="str">
        <f>VLOOKUP(A14722,Sheet2!$B$2:$E$1001,4,0)</f>
        <v>travel</v>
      </c>
      <c r="F14722" t="str">
        <f>VLOOKUP(B14722,Sheet3!$B$2:$D$17,2,0)</f>
        <v>positive</v>
      </c>
      <c r="G14722">
        <f>VLOOKUP(B14722,Sheet3!$B$2:$D$17,3,0)</f>
        <v>45</v>
      </c>
      <c r="H14722">
        <f t="shared" si="687"/>
        <v>2</v>
      </c>
      <c r="I14722">
        <f t="shared" si="688"/>
        <v>5</v>
      </c>
      <c r="J14722" t="str">
        <f t="shared" si="689"/>
        <v>21-24</v>
      </c>
    </row>
    <row r="14723" spans="1:10">
      <c r="A14723" t="s">
        <v>972</v>
      </c>
      <c r="B14723" t="s">
        <v>1498</v>
      </c>
      <c r="C14723" s="7">
        <v>44299.1051041667</v>
      </c>
      <c r="D14723" t="str">
        <f>VLOOKUP(A14723,Sheet2!$B$2:$E$1001,3,0)</f>
        <v>photo</v>
      </c>
      <c r="E14723" t="str">
        <f>VLOOKUP(A14723,Sheet2!$B$2:$E$1001,4,0)</f>
        <v>travel</v>
      </c>
      <c r="F14723" t="str">
        <f>VLOOKUP(B14723,Sheet3!$B$2:$D$17,2,0)</f>
        <v>positive</v>
      </c>
      <c r="G14723">
        <f>VLOOKUP(B14723,Sheet3!$B$2:$D$17,3,0)</f>
        <v>50</v>
      </c>
      <c r="H14723">
        <f t="shared" ref="H14723:H14786" si="690">MONTH(C14723)</f>
        <v>4</v>
      </c>
      <c r="I14723">
        <f t="shared" ref="I14723:I14786" si="691">WEEKDAY(C14723,2)</f>
        <v>2</v>
      </c>
      <c r="J14723" t="str">
        <f t="shared" ref="J14723:J14786" si="692">TEXT(INT(HOUR(C14723)/3)*3,"0")&amp;"-"&amp;TEXT(INT(HOUR(C14723)/3)*3+3,"0")</f>
        <v>0-3</v>
      </c>
    </row>
    <row r="14724" spans="1:10">
      <c r="A14724" t="s">
        <v>972</v>
      </c>
      <c r="B14724" t="s">
        <v>1492</v>
      </c>
      <c r="C14724" s="7">
        <v>44173.3679282407</v>
      </c>
      <c r="D14724" t="str">
        <f>VLOOKUP(A14724,Sheet2!$B$2:$E$1001,3,0)</f>
        <v>photo</v>
      </c>
      <c r="E14724" t="str">
        <f>VLOOKUP(A14724,Sheet2!$B$2:$E$1001,4,0)</f>
        <v>travel</v>
      </c>
      <c r="F14724" t="str">
        <f>VLOOKUP(B14724,Sheet3!$B$2:$D$17,2,0)</f>
        <v>neutral</v>
      </c>
      <c r="G14724">
        <f>VLOOKUP(B14724,Sheet3!$B$2:$D$17,3,0)</f>
        <v>20</v>
      </c>
      <c r="H14724">
        <f t="shared" si="690"/>
        <v>12</v>
      </c>
      <c r="I14724">
        <f t="shared" si="691"/>
        <v>2</v>
      </c>
      <c r="J14724" t="str">
        <f t="shared" si="692"/>
        <v>6-9</v>
      </c>
    </row>
    <row r="14725" spans="1:10">
      <c r="A14725" t="s">
        <v>972</v>
      </c>
      <c r="B14725" t="s">
        <v>1502</v>
      </c>
      <c r="C14725" s="7">
        <v>44329.7336689815</v>
      </c>
      <c r="D14725" t="str">
        <f>VLOOKUP(A14725,Sheet2!$B$2:$E$1001,3,0)</f>
        <v>photo</v>
      </c>
      <c r="E14725" t="str">
        <f>VLOOKUP(A14725,Sheet2!$B$2:$E$1001,4,0)</f>
        <v>travel</v>
      </c>
      <c r="F14725" t="str">
        <f>VLOOKUP(B14725,Sheet3!$B$2:$D$17,2,0)</f>
        <v>negative</v>
      </c>
      <c r="G14725">
        <f>VLOOKUP(B14725,Sheet3!$B$2:$D$17,3,0)</f>
        <v>15</v>
      </c>
      <c r="H14725">
        <f t="shared" si="690"/>
        <v>5</v>
      </c>
      <c r="I14725">
        <f t="shared" si="691"/>
        <v>4</v>
      </c>
      <c r="J14725" t="str">
        <f t="shared" si="692"/>
        <v>15-18</v>
      </c>
    </row>
    <row r="14726" spans="1:10">
      <c r="A14726" t="s">
        <v>972</v>
      </c>
      <c r="B14726" t="s">
        <v>1497</v>
      </c>
      <c r="C14726" s="7">
        <v>44096.5064814815</v>
      </c>
      <c r="D14726" t="str">
        <f>VLOOKUP(A14726,Sheet2!$B$2:$E$1001,3,0)</f>
        <v>photo</v>
      </c>
      <c r="E14726" t="str">
        <f>VLOOKUP(A14726,Sheet2!$B$2:$E$1001,4,0)</f>
        <v>travel</v>
      </c>
      <c r="F14726" t="str">
        <f>VLOOKUP(B14726,Sheet3!$B$2:$D$17,2,0)</f>
        <v>positive</v>
      </c>
      <c r="G14726">
        <f>VLOOKUP(B14726,Sheet3!$B$2:$D$17,3,0)</f>
        <v>72</v>
      </c>
      <c r="H14726">
        <f t="shared" si="690"/>
        <v>9</v>
      </c>
      <c r="I14726">
        <f t="shared" si="691"/>
        <v>2</v>
      </c>
      <c r="J14726" t="str">
        <f t="shared" si="692"/>
        <v>12-15</v>
      </c>
    </row>
    <row r="14727" spans="1:10">
      <c r="A14727" t="s">
        <v>972</v>
      </c>
      <c r="B14727" t="s">
        <v>1496</v>
      </c>
      <c r="C14727" s="7">
        <v>44138.5824884259</v>
      </c>
      <c r="D14727" t="str">
        <f>VLOOKUP(A14727,Sheet2!$B$2:$E$1001,3,0)</f>
        <v>photo</v>
      </c>
      <c r="E14727" t="str">
        <f>VLOOKUP(A14727,Sheet2!$B$2:$E$1001,4,0)</f>
        <v>travel</v>
      </c>
      <c r="F14727" t="str">
        <f>VLOOKUP(B14727,Sheet3!$B$2:$D$17,2,0)</f>
        <v>positive</v>
      </c>
      <c r="G14727">
        <f>VLOOKUP(B14727,Sheet3!$B$2:$D$17,3,0)</f>
        <v>70</v>
      </c>
      <c r="H14727">
        <f t="shared" si="690"/>
        <v>11</v>
      </c>
      <c r="I14727">
        <f t="shared" si="691"/>
        <v>2</v>
      </c>
      <c r="J14727" t="str">
        <f t="shared" si="692"/>
        <v>12-15</v>
      </c>
    </row>
    <row r="14728" spans="1:10">
      <c r="A14728" t="s">
        <v>972</v>
      </c>
      <c r="B14728" t="s">
        <v>1491</v>
      </c>
      <c r="C14728" s="7">
        <v>44341.1663310185</v>
      </c>
      <c r="D14728" t="str">
        <f>VLOOKUP(A14728,Sheet2!$B$2:$E$1001,3,0)</f>
        <v>photo</v>
      </c>
      <c r="E14728" t="str">
        <f>VLOOKUP(A14728,Sheet2!$B$2:$E$1001,4,0)</f>
        <v>travel</v>
      </c>
      <c r="F14728" t="str">
        <f>VLOOKUP(B14728,Sheet3!$B$2:$D$17,2,0)</f>
        <v>positive</v>
      </c>
      <c r="G14728">
        <f>VLOOKUP(B14728,Sheet3!$B$2:$D$17,3,0)</f>
        <v>30</v>
      </c>
      <c r="H14728">
        <f t="shared" si="690"/>
        <v>5</v>
      </c>
      <c r="I14728">
        <f t="shared" si="691"/>
        <v>2</v>
      </c>
      <c r="J14728" t="str">
        <f t="shared" si="692"/>
        <v>3-6</v>
      </c>
    </row>
    <row r="14729" spans="1:10">
      <c r="A14729" t="s">
        <v>972</v>
      </c>
      <c r="B14729" t="s">
        <v>1496</v>
      </c>
      <c r="C14729" s="7">
        <v>44260.6149537037</v>
      </c>
      <c r="D14729" t="str">
        <f>VLOOKUP(A14729,Sheet2!$B$2:$E$1001,3,0)</f>
        <v>photo</v>
      </c>
      <c r="E14729" t="str">
        <f>VLOOKUP(A14729,Sheet2!$B$2:$E$1001,4,0)</f>
        <v>travel</v>
      </c>
      <c r="F14729" t="str">
        <f>VLOOKUP(B14729,Sheet3!$B$2:$D$17,2,0)</f>
        <v>positive</v>
      </c>
      <c r="G14729">
        <f>VLOOKUP(B14729,Sheet3!$B$2:$D$17,3,0)</f>
        <v>70</v>
      </c>
      <c r="H14729">
        <f t="shared" si="690"/>
        <v>3</v>
      </c>
      <c r="I14729">
        <f t="shared" si="691"/>
        <v>5</v>
      </c>
      <c r="J14729" t="str">
        <f t="shared" si="692"/>
        <v>12-15</v>
      </c>
    </row>
    <row r="14730" spans="1:10">
      <c r="A14730" t="s">
        <v>972</v>
      </c>
      <c r="B14730" t="s">
        <v>1490</v>
      </c>
      <c r="C14730" s="7">
        <v>44156.1953819444</v>
      </c>
      <c r="D14730" t="str">
        <f>VLOOKUP(A14730,Sheet2!$B$2:$E$1001,3,0)</f>
        <v>photo</v>
      </c>
      <c r="E14730" t="str">
        <f>VLOOKUP(A14730,Sheet2!$B$2:$E$1001,4,0)</f>
        <v>travel</v>
      </c>
      <c r="F14730" t="str">
        <f>VLOOKUP(B14730,Sheet3!$B$2:$D$17,2,0)</f>
        <v>negative</v>
      </c>
      <c r="G14730">
        <f>VLOOKUP(B14730,Sheet3!$B$2:$D$17,3,0)</f>
        <v>5</v>
      </c>
      <c r="H14730">
        <f t="shared" si="690"/>
        <v>11</v>
      </c>
      <c r="I14730">
        <f t="shared" si="691"/>
        <v>6</v>
      </c>
      <c r="J14730" t="str">
        <f t="shared" si="692"/>
        <v>3-6</v>
      </c>
    </row>
    <row r="14731" customFormat="1" spans="1:10">
      <c r="A14731" t="s">
        <v>972</v>
      </c>
      <c r="B14731" t="s">
        <v>1497</v>
      </c>
      <c r="C14731" s="7">
        <v>44183.2796412037</v>
      </c>
      <c r="D14731" t="str">
        <f>VLOOKUP(A14731,Sheet2!$B$2:$E$1001,3,0)</f>
        <v>photo</v>
      </c>
      <c r="E14731" t="str">
        <f>VLOOKUP(A14731,Sheet2!$B$2:$E$1001,4,0)</f>
        <v>travel</v>
      </c>
      <c r="F14731" t="str">
        <f>VLOOKUP(B14731,Sheet3!$B$2:$D$17,2,0)</f>
        <v>positive</v>
      </c>
      <c r="G14731">
        <f>VLOOKUP(B14731,Sheet3!$B$2:$D$17,3,0)</f>
        <v>72</v>
      </c>
      <c r="H14731">
        <f t="shared" si="690"/>
        <v>12</v>
      </c>
      <c r="I14731">
        <f t="shared" si="691"/>
        <v>5</v>
      </c>
      <c r="J14731" t="str">
        <f t="shared" si="692"/>
        <v>6-9</v>
      </c>
    </row>
    <row r="14732" spans="1:10">
      <c r="A14732" t="s">
        <v>972</v>
      </c>
      <c r="B14732" t="s">
        <v>1490</v>
      </c>
      <c r="C14732" s="7">
        <v>44230.2370833333</v>
      </c>
      <c r="D14732" t="str">
        <f>VLOOKUP(A14732,Sheet2!$B$2:$E$1001,3,0)</f>
        <v>photo</v>
      </c>
      <c r="E14732" t="str">
        <f>VLOOKUP(A14732,Sheet2!$B$2:$E$1001,4,0)</f>
        <v>travel</v>
      </c>
      <c r="F14732" t="str">
        <f>VLOOKUP(B14732,Sheet3!$B$2:$D$17,2,0)</f>
        <v>negative</v>
      </c>
      <c r="G14732">
        <f>VLOOKUP(B14732,Sheet3!$B$2:$D$17,3,0)</f>
        <v>5</v>
      </c>
      <c r="H14732">
        <f t="shared" si="690"/>
        <v>2</v>
      </c>
      <c r="I14732">
        <f t="shared" si="691"/>
        <v>3</v>
      </c>
      <c r="J14732" t="str">
        <f t="shared" si="692"/>
        <v>3-6</v>
      </c>
    </row>
    <row r="14733" spans="1:10">
      <c r="A14733" t="s">
        <v>972</v>
      </c>
      <c r="B14733" t="s">
        <v>1496</v>
      </c>
      <c r="C14733" s="7">
        <v>44083.5260648148</v>
      </c>
      <c r="D14733" t="str">
        <f>VLOOKUP(A14733,Sheet2!$B$2:$E$1001,3,0)</f>
        <v>photo</v>
      </c>
      <c r="E14733" t="str">
        <f>VLOOKUP(A14733,Sheet2!$B$2:$E$1001,4,0)</f>
        <v>travel</v>
      </c>
      <c r="F14733" t="str">
        <f>VLOOKUP(B14733,Sheet3!$B$2:$D$17,2,0)</f>
        <v>positive</v>
      </c>
      <c r="G14733">
        <f>VLOOKUP(B14733,Sheet3!$B$2:$D$17,3,0)</f>
        <v>70</v>
      </c>
      <c r="H14733">
        <f t="shared" si="690"/>
        <v>9</v>
      </c>
      <c r="I14733">
        <f t="shared" si="691"/>
        <v>3</v>
      </c>
      <c r="J14733" t="str">
        <f t="shared" si="692"/>
        <v>12-15</v>
      </c>
    </row>
    <row r="14734" spans="1:10">
      <c r="A14734" t="s">
        <v>972</v>
      </c>
      <c r="B14734" t="s">
        <v>1492</v>
      </c>
      <c r="C14734" s="7">
        <v>44051.1491550926</v>
      </c>
      <c r="D14734" t="str">
        <f>VLOOKUP(A14734,Sheet2!$B$2:$E$1001,3,0)</f>
        <v>photo</v>
      </c>
      <c r="E14734" t="str">
        <f>VLOOKUP(A14734,Sheet2!$B$2:$E$1001,4,0)</f>
        <v>travel</v>
      </c>
      <c r="F14734" t="str">
        <f>VLOOKUP(B14734,Sheet3!$B$2:$D$17,2,0)</f>
        <v>neutral</v>
      </c>
      <c r="G14734">
        <f>VLOOKUP(B14734,Sheet3!$B$2:$D$17,3,0)</f>
        <v>20</v>
      </c>
      <c r="H14734">
        <f t="shared" si="690"/>
        <v>8</v>
      </c>
      <c r="I14734">
        <f t="shared" si="691"/>
        <v>6</v>
      </c>
      <c r="J14734" t="str">
        <f t="shared" si="692"/>
        <v>3-6</v>
      </c>
    </row>
    <row r="14735" spans="1:10">
      <c r="A14735" t="s">
        <v>972</v>
      </c>
      <c r="B14735" t="s">
        <v>1491</v>
      </c>
      <c r="C14735" s="7">
        <v>44247.0592361111</v>
      </c>
      <c r="D14735" t="str">
        <f>VLOOKUP(A14735,Sheet2!$B$2:$E$1001,3,0)</f>
        <v>photo</v>
      </c>
      <c r="E14735" t="str">
        <f>VLOOKUP(A14735,Sheet2!$B$2:$E$1001,4,0)</f>
        <v>travel</v>
      </c>
      <c r="F14735" t="str">
        <f>VLOOKUP(B14735,Sheet3!$B$2:$D$17,2,0)</f>
        <v>positive</v>
      </c>
      <c r="G14735">
        <f>VLOOKUP(B14735,Sheet3!$B$2:$D$17,3,0)</f>
        <v>30</v>
      </c>
      <c r="H14735">
        <f t="shared" si="690"/>
        <v>2</v>
      </c>
      <c r="I14735">
        <f t="shared" si="691"/>
        <v>6</v>
      </c>
      <c r="J14735" t="str">
        <f t="shared" si="692"/>
        <v>0-3</v>
      </c>
    </row>
    <row r="14736" spans="1:10">
      <c r="A14736" t="s">
        <v>972</v>
      </c>
      <c r="B14736" t="s">
        <v>1487</v>
      </c>
      <c r="C14736" s="7">
        <v>44299.7582060185</v>
      </c>
      <c r="D14736" t="str">
        <f>VLOOKUP(A14736,Sheet2!$B$2:$E$1001,3,0)</f>
        <v>photo</v>
      </c>
      <c r="E14736" t="str">
        <f>VLOOKUP(A14736,Sheet2!$B$2:$E$1001,4,0)</f>
        <v>travel</v>
      </c>
      <c r="F14736" t="str">
        <f>VLOOKUP(B14736,Sheet3!$B$2:$D$17,2,0)</f>
        <v>positive</v>
      </c>
      <c r="G14736">
        <f>VLOOKUP(B14736,Sheet3!$B$2:$D$17,3,0)</f>
        <v>70</v>
      </c>
      <c r="H14736">
        <f t="shared" si="690"/>
        <v>4</v>
      </c>
      <c r="I14736">
        <f t="shared" si="691"/>
        <v>2</v>
      </c>
      <c r="J14736" t="str">
        <f t="shared" si="692"/>
        <v>18-21</v>
      </c>
    </row>
    <row r="14737" spans="1:10">
      <c r="A14737" t="s">
        <v>972</v>
      </c>
      <c r="B14737" t="s">
        <v>1499</v>
      </c>
      <c r="C14737" s="7">
        <v>44143.3509027778</v>
      </c>
      <c r="D14737" t="str">
        <f>VLOOKUP(A14737,Sheet2!$B$2:$E$1001,3,0)</f>
        <v>photo</v>
      </c>
      <c r="E14737" t="str">
        <f>VLOOKUP(A14737,Sheet2!$B$2:$E$1001,4,0)</f>
        <v>travel</v>
      </c>
      <c r="F14737" t="str">
        <f>VLOOKUP(B14737,Sheet3!$B$2:$D$17,2,0)</f>
        <v>negative</v>
      </c>
      <c r="G14737">
        <f>VLOOKUP(B14737,Sheet3!$B$2:$D$17,3,0)</f>
        <v>10</v>
      </c>
      <c r="H14737">
        <f t="shared" si="690"/>
        <v>11</v>
      </c>
      <c r="I14737">
        <f t="shared" si="691"/>
        <v>7</v>
      </c>
      <c r="J14737" t="str">
        <f t="shared" si="692"/>
        <v>6-9</v>
      </c>
    </row>
    <row r="14738" spans="1:10">
      <c r="A14738" t="s">
        <v>972</v>
      </c>
      <c r="B14738" t="s">
        <v>1487</v>
      </c>
      <c r="C14738" s="7">
        <v>44182.073275463</v>
      </c>
      <c r="D14738" t="str">
        <f>VLOOKUP(A14738,Sheet2!$B$2:$E$1001,3,0)</f>
        <v>photo</v>
      </c>
      <c r="E14738" t="str">
        <f>VLOOKUP(A14738,Sheet2!$B$2:$E$1001,4,0)</f>
        <v>travel</v>
      </c>
      <c r="F14738" t="str">
        <f>VLOOKUP(B14738,Sheet3!$B$2:$D$17,2,0)</f>
        <v>positive</v>
      </c>
      <c r="G14738">
        <f>VLOOKUP(B14738,Sheet3!$B$2:$D$17,3,0)</f>
        <v>70</v>
      </c>
      <c r="H14738">
        <f t="shared" si="690"/>
        <v>12</v>
      </c>
      <c r="I14738">
        <f t="shared" si="691"/>
        <v>4</v>
      </c>
      <c r="J14738" t="str">
        <f t="shared" si="692"/>
        <v>0-3</v>
      </c>
    </row>
    <row r="14739" spans="1:10">
      <c r="A14739" t="s">
        <v>972</v>
      </c>
      <c r="B14739" t="s">
        <v>1500</v>
      </c>
      <c r="C14739" s="7">
        <v>44091.6550347222</v>
      </c>
      <c r="D14739" t="str">
        <f>VLOOKUP(A14739,Sheet2!$B$2:$E$1001,3,0)</f>
        <v>photo</v>
      </c>
      <c r="E14739" t="str">
        <f>VLOOKUP(A14739,Sheet2!$B$2:$E$1001,4,0)</f>
        <v>travel</v>
      </c>
      <c r="F14739" t="str">
        <f>VLOOKUP(B14739,Sheet3!$B$2:$D$17,2,0)</f>
        <v>positive</v>
      </c>
      <c r="G14739">
        <f>VLOOKUP(B14739,Sheet3!$B$2:$D$17,3,0)</f>
        <v>45</v>
      </c>
      <c r="H14739">
        <f t="shared" si="690"/>
        <v>9</v>
      </c>
      <c r="I14739">
        <f t="shared" si="691"/>
        <v>4</v>
      </c>
      <c r="J14739" t="str">
        <f t="shared" si="692"/>
        <v>15-18</v>
      </c>
    </row>
    <row r="14740" spans="1:10">
      <c r="A14740" t="s">
        <v>972</v>
      </c>
      <c r="B14740" t="s">
        <v>1501</v>
      </c>
      <c r="C14740" s="7">
        <v>44154.2015509259</v>
      </c>
      <c r="D14740" t="str">
        <f>VLOOKUP(A14740,Sheet2!$B$2:$E$1001,3,0)</f>
        <v>photo</v>
      </c>
      <c r="E14740" t="str">
        <f>VLOOKUP(A14740,Sheet2!$B$2:$E$1001,4,0)</f>
        <v>travel</v>
      </c>
      <c r="F14740" t="str">
        <f>VLOOKUP(B14740,Sheet3!$B$2:$D$17,2,0)</f>
        <v>neutral</v>
      </c>
      <c r="G14740">
        <f>VLOOKUP(B14740,Sheet3!$B$2:$D$17,3,0)</f>
        <v>35</v>
      </c>
      <c r="H14740">
        <f t="shared" si="690"/>
        <v>11</v>
      </c>
      <c r="I14740">
        <f t="shared" si="691"/>
        <v>4</v>
      </c>
      <c r="J14740" t="str">
        <f t="shared" si="692"/>
        <v>3-6</v>
      </c>
    </row>
    <row r="14741" customFormat="1" spans="1:10">
      <c r="A14741" t="s">
        <v>972</v>
      </c>
      <c r="B14741" t="s">
        <v>1485</v>
      </c>
      <c r="C14741" s="7">
        <v>44219.925474537</v>
      </c>
      <c r="D14741" t="str">
        <f>VLOOKUP(A14741,Sheet2!$B$2:$E$1001,3,0)</f>
        <v>photo</v>
      </c>
      <c r="E14741" t="str">
        <f>VLOOKUP(A14741,Sheet2!$B$2:$E$1001,4,0)</f>
        <v>travel</v>
      </c>
      <c r="F14741" t="str">
        <f>VLOOKUP(B14741,Sheet3!$B$2:$D$17,2,0)</f>
        <v>positive</v>
      </c>
      <c r="G14741">
        <f>VLOOKUP(B14741,Sheet3!$B$2:$D$17,3,0)</f>
        <v>60</v>
      </c>
      <c r="H14741">
        <f t="shared" si="690"/>
        <v>1</v>
      </c>
      <c r="I14741">
        <f t="shared" si="691"/>
        <v>6</v>
      </c>
      <c r="J14741" t="str">
        <f t="shared" si="692"/>
        <v>21-24</v>
      </c>
    </row>
    <row r="14742" spans="1:10">
      <c r="A14742" t="s">
        <v>972</v>
      </c>
      <c r="B14742" t="s">
        <v>1487</v>
      </c>
      <c r="C14742" s="7">
        <v>44202.1330902778</v>
      </c>
      <c r="D14742" t="str">
        <f>VLOOKUP(A14742,Sheet2!$B$2:$E$1001,3,0)</f>
        <v>photo</v>
      </c>
      <c r="E14742" t="str">
        <f>VLOOKUP(A14742,Sheet2!$B$2:$E$1001,4,0)</f>
        <v>travel</v>
      </c>
      <c r="F14742" t="str">
        <f>VLOOKUP(B14742,Sheet3!$B$2:$D$17,2,0)</f>
        <v>positive</v>
      </c>
      <c r="G14742">
        <f>VLOOKUP(B14742,Sheet3!$B$2:$D$17,3,0)</f>
        <v>70</v>
      </c>
      <c r="H14742">
        <f t="shared" si="690"/>
        <v>1</v>
      </c>
      <c r="I14742">
        <f t="shared" si="691"/>
        <v>3</v>
      </c>
      <c r="J14742" t="str">
        <f t="shared" si="692"/>
        <v>3-6</v>
      </c>
    </row>
    <row r="14743" spans="1:10">
      <c r="A14743" t="s">
        <v>972</v>
      </c>
      <c r="B14743" t="s">
        <v>1501</v>
      </c>
      <c r="C14743" s="7">
        <v>44234.5366666667</v>
      </c>
      <c r="D14743" t="str">
        <f>VLOOKUP(A14743,Sheet2!$B$2:$E$1001,3,0)</f>
        <v>photo</v>
      </c>
      <c r="E14743" t="str">
        <f>VLOOKUP(A14743,Sheet2!$B$2:$E$1001,4,0)</f>
        <v>travel</v>
      </c>
      <c r="F14743" t="str">
        <f>VLOOKUP(B14743,Sheet3!$B$2:$D$17,2,0)</f>
        <v>neutral</v>
      </c>
      <c r="G14743">
        <f>VLOOKUP(B14743,Sheet3!$B$2:$D$17,3,0)</f>
        <v>35</v>
      </c>
      <c r="H14743">
        <f t="shared" si="690"/>
        <v>2</v>
      </c>
      <c r="I14743">
        <f t="shared" si="691"/>
        <v>7</v>
      </c>
      <c r="J14743" t="str">
        <f t="shared" si="692"/>
        <v>12-15</v>
      </c>
    </row>
    <row r="14744" spans="1:10">
      <c r="A14744" t="s">
        <v>972</v>
      </c>
      <c r="B14744" t="s">
        <v>1490</v>
      </c>
      <c r="C14744" s="7">
        <v>44321.8993981481</v>
      </c>
      <c r="D14744" t="str">
        <f>VLOOKUP(A14744,Sheet2!$B$2:$E$1001,3,0)</f>
        <v>photo</v>
      </c>
      <c r="E14744" t="str">
        <f>VLOOKUP(A14744,Sheet2!$B$2:$E$1001,4,0)</f>
        <v>travel</v>
      </c>
      <c r="F14744" t="str">
        <f>VLOOKUP(B14744,Sheet3!$B$2:$D$17,2,0)</f>
        <v>negative</v>
      </c>
      <c r="G14744">
        <f>VLOOKUP(B14744,Sheet3!$B$2:$D$17,3,0)</f>
        <v>5</v>
      </c>
      <c r="H14744">
        <f t="shared" si="690"/>
        <v>5</v>
      </c>
      <c r="I14744">
        <f t="shared" si="691"/>
        <v>3</v>
      </c>
      <c r="J14744" t="str">
        <f t="shared" si="692"/>
        <v>21-24</v>
      </c>
    </row>
    <row r="14745" spans="1:10">
      <c r="A14745" t="s">
        <v>972</v>
      </c>
      <c r="B14745" t="s">
        <v>1485</v>
      </c>
      <c r="C14745" s="7">
        <v>44168.321412037</v>
      </c>
      <c r="D14745" t="str">
        <f>VLOOKUP(A14745,Sheet2!$B$2:$E$1001,3,0)</f>
        <v>photo</v>
      </c>
      <c r="E14745" t="str">
        <f>VLOOKUP(A14745,Sheet2!$B$2:$E$1001,4,0)</f>
        <v>travel</v>
      </c>
      <c r="F14745" t="str">
        <f>VLOOKUP(B14745,Sheet3!$B$2:$D$17,2,0)</f>
        <v>positive</v>
      </c>
      <c r="G14745">
        <f>VLOOKUP(B14745,Sheet3!$B$2:$D$17,3,0)</f>
        <v>60</v>
      </c>
      <c r="H14745">
        <f t="shared" si="690"/>
        <v>12</v>
      </c>
      <c r="I14745">
        <f t="shared" si="691"/>
        <v>4</v>
      </c>
      <c r="J14745" t="str">
        <f t="shared" si="692"/>
        <v>6-9</v>
      </c>
    </row>
    <row r="14746" spans="1:10">
      <c r="A14746" t="s">
        <v>974</v>
      </c>
      <c r="B14746" t="s">
        <v>1496</v>
      </c>
      <c r="C14746" s="7">
        <v>44159.8747222222</v>
      </c>
      <c r="D14746" t="str">
        <f>VLOOKUP(A14746,Sheet2!$B$2:$E$1001,3,0)</f>
        <v>video</v>
      </c>
      <c r="E14746" t="str">
        <f>VLOOKUP(A14746,Sheet2!$B$2:$E$1001,4,0)</f>
        <v>technology</v>
      </c>
      <c r="F14746" t="str">
        <f>VLOOKUP(B14746,Sheet3!$B$2:$D$17,2,0)</f>
        <v>positive</v>
      </c>
      <c r="G14746">
        <f>VLOOKUP(B14746,Sheet3!$B$2:$D$17,3,0)</f>
        <v>70</v>
      </c>
      <c r="H14746">
        <f t="shared" si="690"/>
        <v>11</v>
      </c>
      <c r="I14746">
        <f t="shared" si="691"/>
        <v>2</v>
      </c>
      <c r="J14746" t="str">
        <f t="shared" si="692"/>
        <v>18-21</v>
      </c>
    </row>
    <row r="14747" spans="1:10">
      <c r="A14747" t="s">
        <v>974</v>
      </c>
      <c r="B14747" t="s">
        <v>1494</v>
      </c>
      <c r="C14747" s="7">
        <v>44361.7548148148</v>
      </c>
      <c r="D14747" t="str">
        <f>VLOOKUP(A14747,Sheet2!$B$2:$E$1001,3,0)</f>
        <v>video</v>
      </c>
      <c r="E14747" t="str">
        <f>VLOOKUP(A14747,Sheet2!$B$2:$E$1001,4,0)</f>
        <v>technology</v>
      </c>
      <c r="F14747" t="str">
        <f>VLOOKUP(B14747,Sheet3!$B$2:$D$17,2,0)</f>
        <v>positive</v>
      </c>
      <c r="G14747">
        <f>VLOOKUP(B14747,Sheet3!$B$2:$D$17,3,0)</f>
        <v>65</v>
      </c>
      <c r="H14747">
        <f t="shared" si="690"/>
        <v>6</v>
      </c>
      <c r="I14747">
        <f t="shared" si="691"/>
        <v>1</v>
      </c>
      <c r="J14747" t="str">
        <f t="shared" si="692"/>
        <v>18-21</v>
      </c>
    </row>
    <row r="14748" spans="1:10">
      <c r="A14748" t="s">
        <v>974</v>
      </c>
      <c r="B14748" t="s">
        <v>1488</v>
      </c>
      <c r="C14748" s="7">
        <v>44188.1354050926</v>
      </c>
      <c r="D14748" t="str">
        <f>VLOOKUP(A14748,Sheet2!$B$2:$E$1001,3,0)</f>
        <v>video</v>
      </c>
      <c r="E14748" t="str">
        <f>VLOOKUP(A14748,Sheet2!$B$2:$E$1001,4,0)</f>
        <v>technology</v>
      </c>
      <c r="F14748" t="str">
        <f>VLOOKUP(B14748,Sheet3!$B$2:$D$17,2,0)</f>
        <v>negative</v>
      </c>
      <c r="G14748">
        <f>VLOOKUP(B14748,Sheet3!$B$2:$D$17,3,0)</f>
        <v>0</v>
      </c>
      <c r="H14748">
        <f t="shared" si="690"/>
        <v>12</v>
      </c>
      <c r="I14748">
        <f t="shared" si="691"/>
        <v>3</v>
      </c>
      <c r="J14748" t="str">
        <f t="shared" si="692"/>
        <v>3-6</v>
      </c>
    </row>
    <row r="14749" spans="1:10">
      <c r="A14749" t="s">
        <v>974</v>
      </c>
      <c r="B14749" t="s">
        <v>1487</v>
      </c>
      <c r="C14749" s="7">
        <v>44042.8362847222</v>
      </c>
      <c r="D14749" t="str">
        <f>VLOOKUP(A14749,Sheet2!$B$2:$E$1001,3,0)</f>
        <v>video</v>
      </c>
      <c r="E14749" t="str">
        <f>VLOOKUP(A14749,Sheet2!$B$2:$E$1001,4,0)</f>
        <v>technology</v>
      </c>
      <c r="F14749" t="str">
        <f>VLOOKUP(B14749,Sheet3!$B$2:$D$17,2,0)</f>
        <v>positive</v>
      </c>
      <c r="G14749">
        <f>VLOOKUP(B14749,Sheet3!$B$2:$D$17,3,0)</f>
        <v>70</v>
      </c>
      <c r="H14749">
        <f t="shared" si="690"/>
        <v>7</v>
      </c>
      <c r="I14749">
        <f t="shared" si="691"/>
        <v>4</v>
      </c>
      <c r="J14749" t="str">
        <f t="shared" si="692"/>
        <v>18-21</v>
      </c>
    </row>
    <row r="14750" spans="1:10">
      <c r="A14750" t="s">
        <v>974</v>
      </c>
      <c r="B14750" t="s">
        <v>1499</v>
      </c>
      <c r="C14750" s="7">
        <v>44201.9403703704</v>
      </c>
      <c r="D14750" t="str">
        <f>VLOOKUP(A14750,Sheet2!$B$2:$E$1001,3,0)</f>
        <v>video</v>
      </c>
      <c r="E14750" t="str">
        <f>VLOOKUP(A14750,Sheet2!$B$2:$E$1001,4,0)</f>
        <v>technology</v>
      </c>
      <c r="F14750" t="str">
        <f>VLOOKUP(B14750,Sheet3!$B$2:$D$17,2,0)</f>
        <v>negative</v>
      </c>
      <c r="G14750">
        <f>VLOOKUP(B14750,Sheet3!$B$2:$D$17,3,0)</f>
        <v>10</v>
      </c>
      <c r="H14750">
        <f t="shared" si="690"/>
        <v>1</v>
      </c>
      <c r="I14750">
        <f t="shared" si="691"/>
        <v>2</v>
      </c>
      <c r="J14750" t="str">
        <f t="shared" si="692"/>
        <v>21-24</v>
      </c>
    </row>
    <row r="14751" spans="1:10">
      <c r="A14751" t="s">
        <v>974</v>
      </c>
      <c r="B14751" t="s">
        <v>1487</v>
      </c>
      <c r="C14751" s="7">
        <v>44106.6650115741</v>
      </c>
      <c r="D14751" t="str">
        <f>VLOOKUP(A14751,Sheet2!$B$2:$E$1001,3,0)</f>
        <v>video</v>
      </c>
      <c r="E14751" t="str">
        <f>VLOOKUP(A14751,Sheet2!$B$2:$E$1001,4,0)</f>
        <v>technology</v>
      </c>
      <c r="F14751" t="str">
        <f>VLOOKUP(B14751,Sheet3!$B$2:$D$17,2,0)</f>
        <v>positive</v>
      </c>
      <c r="G14751">
        <f>VLOOKUP(B14751,Sheet3!$B$2:$D$17,3,0)</f>
        <v>70</v>
      </c>
      <c r="H14751">
        <f t="shared" si="690"/>
        <v>10</v>
      </c>
      <c r="I14751">
        <f t="shared" si="691"/>
        <v>5</v>
      </c>
      <c r="J14751" t="str">
        <f t="shared" si="692"/>
        <v>15-18</v>
      </c>
    </row>
    <row r="14752" spans="1:10">
      <c r="A14752" t="s">
        <v>974</v>
      </c>
      <c r="B14752" t="s">
        <v>1500</v>
      </c>
      <c r="C14752" s="7">
        <v>44252.4584027778</v>
      </c>
      <c r="D14752" t="str">
        <f>VLOOKUP(A14752,Sheet2!$B$2:$E$1001,3,0)</f>
        <v>video</v>
      </c>
      <c r="E14752" t="str">
        <f>VLOOKUP(A14752,Sheet2!$B$2:$E$1001,4,0)</f>
        <v>technology</v>
      </c>
      <c r="F14752" t="str">
        <f>VLOOKUP(B14752,Sheet3!$B$2:$D$17,2,0)</f>
        <v>positive</v>
      </c>
      <c r="G14752">
        <f>VLOOKUP(B14752,Sheet3!$B$2:$D$17,3,0)</f>
        <v>45</v>
      </c>
      <c r="H14752">
        <f t="shared" si="690"/>
        <v>2</v>
      </c>
      <c r="I14752">
        <f t="shared" si="691"/>
        <v>4</v>
      </c>
      <c r="J14752" t="str">
        <f t="shared" si="692"/>
        <v>9-12</v>
      </c>
    </row>
    <row r="14753" spans="1:10">
      <c r="A14753" t="s">
        <v>974</v>
      </c>
      <c r="B14753" t="s">
        <v>1501</v>
      </c>
      <c r="C14753" s="7">
        <v>44312.6786689815</v>
      </c>
      <c r="D14753" t="str">
        <f>VLOOKUP(A14753,Sheet2!$B$2:$E$1001,3,0)</f>
        <v>video</v>
      </c>
      <c r="E14753" t="str">
        <f>VLOOKUP(A14753,Sheet2!$B$2:$E$1001,4,0)</f>
        <v>technology</v>
      </c>
      <c r="F14753" t="str">
        <f>VLOOKUP(B14753,Sheet3!$B$2:$D$17,2,0)</f>
        <v>neutral</v>
      </c>
      <c r="G14753">
        <f>VLOOKUP(B14753,Sheet3!$B$2:$D$17,3,0)</f>
        <v>35</v>
      </c>
      <c r="H14753">
        <f t="shared" si="690"/>
        <v>4</v>
      </c>
      <c r="I14753">
        <f t="shared" si="691"/>
        <v>1</v>
      </c>
      <c r="J14753" t="str">
        <f t="shared" si="692"/>
        <v>15-18</v>
      </c>
    </row>
    <row r="14754" spans="1:10">
      <c r="A14754" t="s">
        <v>974</v>
      </c>
      <c r="B14754" t="s">
        <v>1497</v>
      </c>
      <c r="C14754" s="7">
        <v>44133.4795601852</v>
      </c>
      <c r="D14754" t="str">
        <f>VLOOKUP(A14754,Sheet2!$B$2:$E$1001,3,0)</f>
        <v>video</v>
      </c>
      <c r="E14754" t="str">
        <f>VLOOKUP(A14754,Sheet2!$B$2:$E$1001,4,0)</f>
        <v>technology</v>
      </c>
      <c r="F14754" t="str">
        <f>VLOOKUP(B14754,Sheet3!$B$2:$D$17,2,0)</f>
        <v>positive</v>
      </c>
      <c r="G14754">
        <f>VLOOKUP(B14754,Sheet3!$B$2:$D$17,3,0)</f>
        <v>72</v>
      </c>
      <c r="H14754">
        <f t="shared" si="690"/>
        <v>10</v>
      </c>
      <c r="I14754">
        <f t="shared" si="691"/>
        <v>4</v>
      </c>
      <c r="J14754" t="str">
        <f t="shared" si="692"/>
        <v>9-12</v>
      </c>
    </row>
    <row r="14755" customFormat="1" spans="1:10">
      <c r="A14755" t="s">
        <v>974</v>
      </c>
      <c r="B14755" t="s">
        <v>1492</v>
      </c>
      <c r="C14755" s="7">
        <v>44019.6706365741</v>
      </c>
      <c r="D14755" t="str">
        <f>VLOOKUP(A14755,Sheet2!$B$2:$E$1001,3,0)</f>
        <v>video</v>
      </c>
      <c r="E14755" t="str">
        <f>VLOOKUP(A14755,Sheet2!$B$2:$E$1001,4,0)</f>
        <v>technology</v>
      </c>
      <c r="F14755" t="str">
        <f>VLOOKUP(B14755,Sheet3!$B$2:$D$17,2,0)</f>
        <v>neutral</v>
      </c>
      <c r="G14755">
        <f>VLOOKUP(B14755,Sheet3!$B$2:$D$17,3,0)</f>
        <v>20</v>
      </c>
      <c r="H14755">
        <f t="shared" si="690"/>
        <v>7</v>
      </c>
      <c r="I14755">
        <f t="shared" si="691"/>
        <v>2</v>
      </c>
      <c r="J14755" t="str">
        <f t="shared" si="692"/>
        <v>15-18</v>
      </c>
    </row>
    <row r="14756" spans="1:10">
      <c r="A14756" t="s">
        <v>974</v>
      </c>
      <c r="B14756" t="s">
        <v>1491</v>
      </c>
      <c r="C14756" s="7">
        <v>44207.4446875</v>
      </c>
      <c r="D14756" t="str">
        <f>VLOOKUP(A14756,Sheet2!$B$2:$E$1001,3,0)</f>
        <v>video</v>
      </c>
      <c r="E14756" t="str">
        <f>VLOOKUP(A14756,Sheet2!$B$2:$E$1001,4,0)</f>
        <v>technology</v>
      </c>
      <c r="F14756" t="str">
        <f>VLOOKUP(B14756,Sheet3!$B$2:$D$17,2,0)</f>
        <v>positive</v>
      </c>
      <c r="G14756">
        <f>VLOOKUP(B14756,Sheet3!$B$2:$D$17,3,0)</f>
        <v>30</v>
      </c>
      <c r="H14756">
        <f t="shared" si="690"/>
        <v>1</v>
      </c>
      <c r="I14756">
        <f t="shared" si="691"/>
        <v>1</v>
      </c>
      <c r="J14756" t="str">
        <f t="shared" si="692"/>
        <v>9-12</v>
      </c>
    </row>
    <row r="14757" spans="1:10">
      <c r="A14757" t="s">
        <v>974</v>
      </c>
      <c r="B14757" t="s">
        <v>1502</v>
      </c>
      <c r="C14757" s="7">
        <v>44085.3487268519</v>
      </c>
      <c r="D14757" t="str">
        <f>VLOOKUP(A14757,Sheet2!$B$2:$E$1001,3,0)</f>
        <v>video</v>
      </c>
      <c r="E14757" t="str">
        <f>VLOOKUP(A14757,Sheet2!$B$2:$E$1001,4,0)</f>
        <v>technology</v>
      </c>
      <c r="F14757" t="str">
        <f>VLOOKUP(B14757,Sheet3!$B$2:$D$17,2,0)</f>
        <v>negative</v>
      </c>
      <c r="G14757">
        <f>VLOOKUP(B14757,Sheet3!$B$2:$D$17,3,0)</f>
        <v>15</v>
      </c>
      <c r="H14757">
        <f t="shared" si="690"/>
        <v>9</v>
      </c>
      <c r="I14757">
        <f t="shared" si="691"/>
        <v>5</v>
      </c>
      <c r="J14757" t="str">
        <f t="shared" si="692"/>
        <v>6-9</v>
      </c>
    </row>
    <row r="14758" spans="1:10">
      <c r="A14758" t="s">
        <v>974</v>
      </c>
      <c r="B14758" t="s">
        <v>1501</v>
      </c>
      <c r="C14758" s="7">
        <v>44135.6546990741</v>
      </c>
      <c r="D14758" t="str">
        <f>VLOOKUP(A14758,Sheet2!$B$2:$E$1001,3,0)</f>
        <v>video</v>
      </c>
      <c r="E14758" t="str">
        <f>VLOOKUP(A14758,Sheet2!$B$2:$E$1001,4,0)</f>
        <v>technology</v>
      </c>
      <c r="F14758" t="str">
        <f>VLOOKUP(B14758,Sheet3!$B$2:$D$17,2,0)</f>
        <v>neutral</v>
      </c>
      <c r="G14758">
        <f>VLOOKUP(B14758,Sheet3!$B$2:$D$17,3,0)</f>
        <v>35</v>
      </c>
      <c r="H14758">
        <f t="shared" si="690"/>
        <v>10</v>
      </c>
      <c r="I14758">
        <f t="shared" si="691"/>
        <v>6</v>
      </c>
      <c r="J14758" t="str">
        <f t="shared" si="692"/>
        <v>15-18</v>
      </c>
    </row>
    <row r="14759" spans="1:10">
      <c r="A14759" t="s">
        <v>974</v>
      </c>
      <c r="B14759" t="s">
        <v>1501</v>
      </c>
      <c r="C14759" s="7">
        <v>44109.3147685185</v>
      </c>
      <c r="D14759" t="str">
        <f>VLOOKUP(A14759,Sheet2!$B$2:$E$1001,3,0)</f>
        <v>video</v>
      </c>
      <c r="E14759" t="str">
        <f>VLOOKUP(A14759,Sheet2!$B$2:$E$1001,4,0)</f>
        <v>technology</v>
      </c>
      <c r="F14759" t="str">
        <f>VLOOKUP(B14759,Sheet3!$B$2:$D$17,2,0)</f>
        <v>neutral</v>
      </c>
      <c r="G14759">
        <f>VLOOKUP(B14759,Sheet3!$B$2:$D$17,3,0)</f>
        <v>35</v>
      </c>
      <c r="H14759">
        <f t="shared" si="690"/>
        <v>10</v>
      </c>
      <c r="I14759">
        <f t="shared" si="691"/>
        <v>1</v>
      </c>
      <c r="J14759" t="str">
        <f t="shared" si="692"/>
        <v>6-9</v>
      </c>
    </row>
    <row r="14760" spans="1:10">
      <c r="A14760" t="s">
        <v>974</v>
      </c>
      <c r="B14760" t="s">
        <v>1502</v>
      </c>
      <c r="C14760" s="7">
        <v>44350.2228009259</v>
      </c>
      <c r="D14760" t="str">
        <f>VLOOKUP(A14760,Sheet2!$B$2:$E$1001,3,0)</f>
        <v>video</v>
      </c>
      <c r="E14760" t="str">
        <f>VLOOKUP(A14760,Sheet2!$B$2:$E$1001,4,0)</f>
        <v>technology</v>
      </c>
      <c r="F14760" t="str">
        <f>VLOOKUP(B14760,Sheet3!$B$2:$D$17,2,0)</f>
        <v>negative</v>
      </c>
      <c r="G14760">
        <f>VLOOKUP(B14760,Sheet3!$B$2:$D$17,3,0)</f>
        <v>15</v>
      </c>
      <c r="H14760">
        <f t="shared" si="690"/>
        <v>6</v>
      </c>
      <c r="I14760">
        <f t="shared" si="691"/>
        <v>4</v>
      </c>
      <c r="J14760" t="str">
        <f t="shared" si="692"/>
        <v>3-6</v>
      </c>
    </row>
    <row r="14761" spans="1:10">
      <c r="A14761" t="s">
        <v>974</v>
      </c>
      <c r="B14761" t="s">
        <v>1501</v>
      </c>
      <c r="C14761" s="7">
        <v>44287.127037037</v>
      </c>
      <c r="D14761" t="str">
        <f>VLOOKUP(A14761,Sheet2!$B$2:$E$1001,3,0)</f>
        <v>video</v>
      </c>
      <c r="E14761" t="str">
        <f>VLOOKUP(A14761,Sheet2!$B$2:$E$1001,4,0)</f>
        <v>technology</v>
      </c>
      <c r="F14761" t="str">
        <f>VLOOKUP(B14761,Sheet3!$B$2:$D$17,2,0)</f>
        <v>neutral</v>
      </c>
      <c r="G14761">
        <f>VLOOKUP(B14761,Sheet3!$B$2:$D$17,3,0)</f>
        <v>35</v>
      </c>
      <c r="H14761">
        <f t="shared" si="690"/>
        <v>4</v>
      </c>
      <c r="I14761">
        <f t="shared" si="691"/>
        <v>4</v>
      </c>
      <c r="J14761" t="str">
        <f t="shared" si="692"/>
        <v>3-6</v>
      </c>
    </row>
    <row r="14762" spans="1:10">
      <c r="A14762" t="s">
        <v>974</v>
      </c>
      <c r="B14762" t="s">
        <v>1488</v>
      </c>
      <c r="C14762" s="7">
        <v>44012.6466898148</v>
      </c>
      <c r="D14762" t="str">
        <f>VLOOKUP(A14762,Sheet2!$B$2:$E$1001,3,0)</f>
        <v>video</v>
      </c>
      <c r="E14762" t="str">
        <f>VLOOKUP(A14762,Sheet2!$B$2:$E$1001,4,0)</f>
        <v>technology</v>
      </c>
      <c r="F14762" t="str">
        <f>VLOOKUP(B14762,Sheet3!$B$2:$D$17,2,0)</f>
        <v>negative</v>
      </c>
      <c r="G14762">
        <f>VLOOKUP(B14762,Sheet3!$B$2:$D$17,3,0)</f>
        <v>0</v>
      </c>
      <c r="H14762">
        <f t="shared" si="690"/>
        <v>6</v>
      </c>
      <c r="I14762">
        <f t="shared" si="691"/>
        <v>2</v>
      </c>
      <c r="J14762" t="str">
        <f t="shared" si="692"/>
        <v>15-18</v>
      </c>
    </row>
    <row r="14763" spans="1:10">
      <c r="A14763" t="s">
        <v>974</v>
      </c>
      <c r="B14763" t="s">
        <v>1490</v>
      </c>
      <c r="C14763" s="7">
        <v>44240.8469675926</v>
      </c>
      <c r="D14763" t="str">
        <f>VLOOKUP(A14763,Sheet2!$B$2:$E$1001,3,0)</f>
        <v>video</v>
      </c>
      <c r="E14763" t="str">
        <f>VLOOKUP(A14763,Sheet2!$B$2:$E$1001,4,0)</f>
        <v>technology</v>
      </c>
      <c r="F14763" t="str">
        <f>VLOOKUP(B14763,Sheet3!$B$2:$D$17,2,0)</f>
        <v>negative</v>
      </c>
      <c r="G14763">
        <f>VLOOKUP(B14763,Sheet3!$B$2:$D$17,3,0)</f>
        <v>5</v>
      </c>
      <c r="H14763">
        <f t="shared" si="690"/>
        <v>2</v>
      </c>
      <c r="I14763">
        <f t="shared" si="691"/>
        <v>6</v>
      </c>
      <c r="J14763" t="str">
        <f t="shared" si="692"/>
        <v>18-21</v>
      </c>
    </row>
    <row r="14764" spans="1:10">
      <c r="A14764" t="s">
        <v>974</v>
      </c>
      <c r="B14764" t="s">
        <v>1485</v>
      </c>
      <c r="C14764" s="7">
        <v>44335.1560763889</v>
      </c>
      <c r="D14764" t="str">
        <f>VLOOKUP(A14764,Sheet2!$B$2:$E$1001,3,0)</f>
        <v>video</v>
      </c>
      <c r="E14764" t="str">
        <f>VLOOKUP(A14764,Sheet2!$B$2:$E$1001,4,0)</f>
        <v>technology</v>
      </c>
      <c r="F14764" t="str">
        <f>VLOOKUP(B14764,Sheet3!$B$2:$D$17,2,0)</f>
        <v>positive</v>
      </c>
      <c r="G14764">
        <f>VLOOKUP(B14764,Sheet3!$B$2:$D$17,3,0)</f>
        <v>60</v>
      </c>
      <c r="H14764">
        <f t="shared" si="690"/>
        <v>5</v>
      </c>
      <c r="I14764">
        <f t="shared" si="691"/>
        <v>3</v>
      </c>
      <c r="J14764" t="str">
        <f t="shared" si="692"/>
        <v>3-6</v>
      </c>
    </row>
    <row r="14765" customFormat="1" spans="1:10">
      <c r="A14765" t="s">
        <v>974</v>
      </c>
      <c r="B14765" t="s">
        <v>1496</v>
      </c>
      <c r="C14765" s="7">
        <v>44294.1670138889</v>
      </c>
      <c r="D14765" t="str">
        <f>VLOOKUP(A14765,Sheet2!$B$2:$E$1001,3,0)</f>
        <v>video</v>
      </c>
      <c r="E14765" t="str">
        <f>VLOOKUP(A14765,Sheet2!$B$2:$E$1001,4,0)</f>
        <v>technology</v>
      </c>
      <c r="F14765" t="str">
        <f>VLOOKUP(B14765,Sheet3!$B$2:$D$17,2,0)</f>
        <v>positive</v>
      </c>
      <c r="G14765">
        <f>VLOOKUP(B14765,Sheet3!$B$2:$D$17,3,0)</f>
        <v>70</v>
      </c>
      <c r="H14765">
        <f t="shared" si="690"/>
        <v>4</v>
      </c>
      <c r="I14765">
        <f t="shared" si="691"/>
        <v>4</v>
      </c>
      <c r="J14765" t="str">
        <f t="shared" si="692"/>
        <v>3-6</v>
      </c>
    </row>
    <row r="14766" spans="1:10">
      <c r="A14766" t="s">
        <v>974</v>
      </c>
      <c r="B14766" t="s">
        <v>1491</v>
      </c>
      <c r="C14766" s="7">
        <v>44087.2527083333</v>
      </c>
      <c r="D14766" t="str">
        <f>VLOOKUP(A14766,Sheet2!$B$2:$E$1001,3,0)</f>
        <v>video</v>
      </c>
      <c r="E14766" t="str">
        <f>VLOOKUP(A14766,Sheet2!$B$2:$E$1001,4,0)</f>
        <v>technology</v>
      </c>
      <c r="F14766" t="str">
        <f>VLOOKUP(B14766,Sheet3!$B$2:$D$17,2,0)</f>
        <v>positive</v>
      </c>
      <c r="G14766">
        <f>VLOOKUP(B14766,Sheet3!$B$2:$D$17,3,0)</f>
        <v>30</v>
      </c>
      <c r="H14766">
        <f t="shared" si="690"/>
        <v>9</v>
      </c>
      <c r="I14766">
        <f t="shared" si="691"/>
        <v>7</v>
      </c>
      <c r="J14766" t="str">
        <f t="shared" si="692"/>
        <v>6-9</v>
      </c>
    </row>
    <row r="14767" spans="1:10">
      <c r="A14767" t="s">
        <v>974</v>
      </c>
      <c r="B14767" t="s">
        <v>1502</v>
      </c>
      <c r="C14767" s="7">
        <v>44213.8780092593</v>
      </c>
      <c r="D14767" t="str">
        <f>VLOOKUP(A14767,Sheet2!$B$2:$E$1001,3,0)</f>
        <v>video</v>
      </c>
      <c r="E14767" t="str">
        <f>VLOOKUP(A14767,Sheet2!$B$2:$E$1001,4,0)</f>
        <v>technology</v>
      </c>
      <c r="F14767" t="str">
        <f>VLOOKUP(B14767,Sheet3!$B$2:$D$17,2,0)</f>
        <v>negative</v>
      </c>
      <c r="G14767">
        <f>VLOOKUP(B14767,Sheet3!$B$2:$D$17,3,0)</f>
        <v>15</v>
      </c>
      <c r="H14767">
        <f t="shared" si="690"/>
        <v>1</v>
      </c>
      <c r="I14767">
        <f t="shared" si="691"/>
        <v>7</v>
      </c>
      <c r="J14767" t="str">
        <f t="shared" si="692"/>
        <v>21-24</v>
      </c>
    </row>
    <row r="14768" spans="1:10">
      <c r="A14768" t="s">
        <v>974</v>
      </c>
      <c r="B14768" t="s">
        <v>1498</v>
      </c>
      <c r="C14768" s="7">
        <v>44253.2137152778</v>
      </c>
      <c r="D14768" t="str">
        <f>VLOOKUP(A14768,Sheet2!$B$2:$E$1001,3,0)</f>
        <v>video</v>
      </c>
      <c r="E14768" t="str">
        <f>VLOOKUP(A14768,Sheet2!$B$2:$E$1001,4,0)</f>
        <v>technology</v>
      </c>
      <c r="F14768" t="str">
        <f>VLOOKUP(B14768,Sheet3!$B$2:$D$17,2,0)</f>
        <v>positive</v>
      </c>
      <c r="G14768">
        <f>VLOOKUP(B14768,Sheet3!$B$2:$D$17,3,0)</f>
        <v>50</v>
      </c>
      <c r="H14768">
        <f t="shared" si="690"/>
        <v>2</v>
      </c>
      <c r="I14768">
        <f t="shared" si="691"/>
        <v>5</v>
      </c>
      <c r="J14768" t="str">
        <f t="shared" si="692"/>
        <v>3-6</v>
      </c>
    </row>
    <row r="14769" spans="1:10">
      <c r="A14769" t="s">
        <v>974</v>
      </c>
      <c r="B14769" t="s">
        <v>1498</v>
      </c>
      <c r="C14769" s="7">
        <v>44224.2542939815</v>
      </c>
      <c r="D14769" t="str">
        <f>VLOOKUP(A14769,Sheet2!$B$2:$E$1001,3,0)</f>
        <v>video</v>
      </c>
      <c r="E14769" t="str">
        <f>VLOOKUP(A14769,Sheet2!$B$2:$E$1001,4,0)</f>
        <v>technology</v>
      </c>
      <c r="F14769" t="str">
        <f>VLOOKUP(B14769,Sheet3!$B$2:$D$17,2,0)</f>
        <v>positive</v>
      </c>
      <c r="G14769">
        <f>VLOOKUP(B14769,Sheet3!$B$2:$D$17,3,0)</f>
        <v>50</v>
      </c>
      <c r="H14769">
        <f t="shared" si="690"/>
        <v>1</v>
      </c>
      <c r="I14769">
        <f t="shared" si="691"/>
        <v>4</v>
      </c>
      <c r="J14769" t="str">
        <f t="shared" si="692"/>
        <v>6-9</v>
      </c>
    </row>
    <row r="14770" spans="1:10">
      <c r="A14770" t="s">
        <v>974</v>
      </c>
      <c r="B14770" t="s">
        <v>1499</v>
      </c>
      <c r="C14770" s="7">
        <v>44237.6418634259</v>
      </c>
      <c r="D14770" t="str">
        <f>VLOOKUP(A14770,Sheet2!$B$2:$E$1001,3,0)</f>
        <v>video</v>
      </c>
      <c r="E14770" t="str">
        <f>VLOOKUP(A14770,Sheet2!$B$2:$E$1001,4,0)</f>
        <v>technology</v>
      </c>
      <c r="F14770" t="str">
        <f>VLOOKUP(B14770,Sheet3!$B$2:$D$17,2,0)</f>
        <v>negative</v>
      </c>
      <c r="G14770">
        <f>VLOOKUP(B14770,Sheet3!$B$2:$D$17,3,0)</f>
        <v>10</v>
      </c>
      <c r="H14770">
        <f t="shared" si="690"/>
        <v>2</v>
      </c>
      <c r="I14770">
        <f t="shared" si="691"/>
        <v>3</v>
      </c>
      <c r="J14770" t="str">
        <f t="shared" si="692"/>
        <v>15-18</v>
      </c>
    </row>
    <row r="14771" spans="1:10">
      <c r="A14771" t="s">
        <v>974</v>
      </c>
      <c r="B14771" t="s">
        <v>1503</v>
      </c>
      <c r="C14771" s="7">
        <v>44279.945787037</v>
      </c>
      <c r="D14771" t="str">
        <f>VLOOKUP(A14771,Sheet2!$B$2:$E$1001,3,0)</f>
        <v>video</v>
      </c>
      <c r="E14771" t="str">
        <f>VLOOKUP(A14771,Sheet2!$B$2:$E$1001,4,0)</f>
        <v>technology</v>
      </c>
      <c r="F14771" t="str">
        <f>VLOOKUP(B14771,Sheet3!$B$2:$D$17,2,0)</f>
        <v>negative</v>
      </c>
      <c r="G14771">
        <f>VLOOKUP(B14771,Sheet3!$B$2:$D$17,3,0)</f>
        <v>12</v>
      </c>
      <c r="H14771">
        <f t="shared" si="690"/>
        <v>3</v>
      </c>
      <c r="I14771">
        <f t="shared" si="691"/>
        <v>3</v>
      </c>
      <c r="J14771" t="str">
        <f t="shared" si="692"/>
        <v>21-24</v>
      </c>
    </row>
    <row r="14772" spans="1:10">
      <c r="A14772" t="s">
        <v>974</v>
      </c>
      <c r="B14772" t="s">
        <v>1487</v>
      </c>
      <c r="C14772" s="7">
        <v>44009.0092939815</v>
      </c>
      <c r="D14772" t="str">
        <f>VLOOKUP(A14772,Sheet2!$B$2:$E$1001,3,0)</f>
        <v>video</v>
      </c>
      <c r="E14772" t="str">
        <f>VLOOKUP(A14772,Sheet2!$B$2:$E$1001,4,0)</f>
        <v>technology</v>
      </c>
      <c r="F14772" t="str">
        <f>VLOOKUP(B14772,Sheet3!$B$2:$D$17,2,0)</f>
        <v>positive</v>
      </c>
      <c r="G14772">
        <f>VLOOKUP(B14772,Sheet3!$B$2:$D$17,3,0)</f>
        <v>70</v>
      </c>
      <c r="H14772">
        <f t="shared" si="690"/>
        <v>6</v>
      </c>
      <c r="I14772">
        <f t="shared" si="691"/>
        <v>6</v>
      </c>
      <c r="J14772" t="str">
        <f t="shared" si="692"/>
        <v>0-3</v>
      </c>
    </row>
    <row r="14773" spans="1:10">
      <c r="A14773" t="s">
        <v>974</v>
      </c>
      <c r="B14773" t="s">
        <v>1487</v>
      </c>
      <c r="C14773" s="7">
        <v>44020.9062037037</v>
      </c>
      <c r="D14773" t="str">
        <f>VLOOKUP(A14773,Sheet2!$B$2:$E$1001,3,0)</f>
        <v>video</v>
      </c>
      <c r="E14773" t="str">
        <f>VLOOKUP(A14773,Sheet2!$B$2:$E$1001,4,0)</f>
        <v>technology</v>
      </c>
      <c r="F14773" t="str">
        <f>VLOOKUP(B14773,Sheet3!$B$2:$D$17,2,0)</f>
        <v>positive</v>
      </c>
      <c r="G14773">
        <f>VLOOKUP(B14773,Sheet3!$B$2:$D$17,3,0)</f>
        <v>70</v>
      </c>
      <c r="H14773">
        <f t="shared" si="690"/>
        <v>7</v>
      </c>
      <c r="I14773">
        <f t="shared" si="691"/>
        <v>3</v>
      </c>
      <c r="J14773" t="str">
        <f t="shared" si="692"/>
        <v>21-24</v>
      </c>
    </row>
    <row r="14774" spans="1:10">
      <c r="A14774" t="s">
        <v>974</v>
      </c>
      <c r="B14774" t="s">
        <v>1496</v>
      </c>
      <c r="C14774" s="7">
        <v>44233.7156365741</v>
      </c>
      <c r="D14774" t="str">
        <f>VLOOKUP(A14774,Sheet2!$B$2:$E$1001,3,0)</f>
        <v>video</v>
      </c>
      <c r="E14774" t="str">
        <f>VLOOKUP(A14774,Sheet2!$B$2:$E$1001,4,0)</f>
        <v>technology</v>
      </c>
      <c r="F14774" t="str">
        <f>VLOOKUP(B14774,Sheet3!$B$2:$D$17,2,0)</f>
        <v>positive</v>
      </c>
      <c r="G14774">
        <f>VLOOKUP(B14774,Sheet3!$B$2:$D$17,3,0)</f>
        <v>70</v>
      </c>
      <c r="H14774">
        <f t="shared" si="690"/>
        <v>2</v>
      </c>
      <c r="I14774">
        <f t="shared" si="691"/>
        <v>6</v>
      </c>
      <c r="J14774" t="str">
        <f t="shared" si="692"/>
        <v>15-18</v>
      </c>
    </row>
    <row r="14775" customFormat="1" spans="1:10">
      <c r="A14775" t="s">
        <v>974</v>
      </c>
      <c r="B14775" t="s">
        <v>1485</v>
      </c>
      <c r="C14775" s="7">
        <v>44280.7721296296</v>
      </c>
      <c r="D14775" t="str">
        <f>VLOOKUP(A14775,Sheet2!$B$2:$E$1001,3,0)</f>
        <v>video</v>
      </c>
      <c r="E14775" t="str">
        <f>VLOOKUP(A14775,Sheet2!$B$2:$E$1001,4,0)</f>
        <v>technology</v>
      </c>
      <c r="F14775" t="str">
        <f>VLOOKUP(B14775,Sheet3!$B$2:$D$17,2,0)</f>
        <v>positive</v>
      </c>
      <c r="G14775">
        <f>VLOOKUP(B14775,Sheet3!$B$2:$D$17,3,0)</f>
        <v>60</v>
      </c>
      <c r="H14775">
        <f t="shared" si="690"/>
        <v>3</v>
      </c>
      <c r="I14775">
        <f t="shared" si="691"/>
        <v>4</v>
      </c>
      <c r="J14775" t="str">
        <f t="shared" si="692"/>
        <v>18-21</v>
      </c>
    </row>
    <row r="14776" spans="1:10">
      <c r="A14776" t="s">
        <v>974</v>
      </c>
      <c r="B14776" t="s">
        <v>1485</v>
      </c>
      <c r="C14776" s="7">
        <v>44321.5861805556</v>
      </c>
      <c r="D14776" t="str">
        <f>VLOOKUP(A14776,Sheet2!$B$2:$E$1001,3,0)</f>
        <v>video</v>
      </c>
      <c r="E14776" t="str">
        <f>VLOOKUP(A14776,Sheet2!$B$2:$E$1001,4,0)</f>
        <v>technology</v>
      </c>
      <c r="F14776" t="str">
        <f>VLOOKUP(B14776,Sheet3!$B$2:$D$17,2,0)</f>
        <v>positive</v>
      </c>
      <c r="G14776">
        <f>VLOOKUP(B14776,Sheet3!$B$2:$D$17,3,0)</f>
        <v>60</v>
      </c>
      <c r="H14776">
        <f t="shared" si="690"/>
        <v>5</v>
      </c>
      <c r="I14776">
        <f t="shared" si="691"/>
        <v>3</v>
      </c>
      <c r="J14776" t="str">
        <f t="shared" si="692"/>
        <v>12-15</v>
      </c>
    </row>
    <row r="14777" spans="1:10">
      <c r="A14777" t="s">
        <v>974</v>
      </c>
      <c r="B14777" t="s">
        <v>1499</v>
      </c>
      <c r="C14777" s="7">
        <v>44108.0511689815</v>
      </c>
      <c r="D14777" t="str">
        <f>VLOOKUP(A14777,Sheet2!$B$2:$E$1001,3,0)</f>
        <v>video</v>
      </c>
      <c r="E14777" t="str">
        <f>VLOOKUP(A14777,Sheet2!$B$2:$E$1001,4,0)</f>
        <v>technology</v>
      </c>
      <c r="F14777" t="str">
        <f>VLOOKUP(B14777,Sheet3!$B$2:$D$17,2,0)</f>
        <v>negative</v>
      </c>
      <c r="G14777">
        <f>VLOOKUP(B14777,Sheet3!$B$2:$D$17,3,0)</f>
        <v>10</v>
      </c>
      <c r="H14777">
        <f t="shared" si="690"/>
        <v>10</v>
      </c>
      <c r="I14777">
        <f t="shared" si="691"/>
        <v>7</v>
      </c>
      <c r="J14777" t="str">
        <f t="shared" si="692"/>
        <v>0-3</v>
      </c>
    </row>
    <row r="14778" spans="1:10">
      <c r="A14778" t="s">
        <v>974</v>
      </c>
      <c r="B14778" t="s">
        <v>1488</v>
      </c>
      <c r="C14778" s="7">
        <v>44055.4476851852</v>
      </c>
      <c r="D14778" t="str">
        <f>VLOOKUP(A14778,Sheet2!$B$2:$E$1001,3,0)</f>
        <v>video</v>
      </c>
      <c r="E14778" t="str">
        <f>VLOOKUP(A14778,Sheet2!$B$2:$E$1001,4,0)</f>
        <v>technology</v>
      </c>
      <c r="F14778" t="str">
        <f>VLOOKUP(B14778,Sheet3!$B$2:$D$17,2,0)</f>
        <v>negative</v>
      </c>
      <c r="G14778">
        <f>VLOOKUP(B14778,Sheet3!$B$2:$D$17,3,0)</f>
        <v>0</v>
      </c>
      <c r="H14778">
        <f t="shared" si="690"/>
        <v>8</v>
      </c>
      <c r="I14778">
        <f t="shared" si="691"/>
        <v>3</v>
      </c>
      <c r="J14778" t="str">
        <f t="shared" si="692"/>
        <v>9-12</v>
      </c>
    </row>
    <row r="14779" spans="1:10">
      <c r="A14779" t="s">
        <v>974</v>
      </c>
      <c r="B14779" t="s">
        <v>1490</v>
      </c>
      <c r="C14779" s="7">
        <v>44263.530162037</v>
      </c>
      <c r="D14779" t="str">
        <f>VLOOKUP(A14779,Sheet2!$B$2:$E$1001,3,0)</f>
        <v>video</v>
      </c>
      <c r="E14779" t="str">
        <f>VLOOKUP(A14779,Sheet2!$B$2:$E$1001,4,0)</f>
        <v>technology</v>
      </c>
      <c r="F14779" t="str">
        <f>VLOOKUP(B14779,Sheet3!$B$2:$D$17,2,0)</f>
        <v>negative</v>
      </c>
      <c r="G14779">
        <f>VLOOKUP(B14779,Sheet3!$B$2:$D$17,3,0)</f>
        <v>5</v>
      </c>
      <c r="H14779">
        <f t="shared" si="690"/>
        <v>3</v>
      </c>
      <c r="I14779">
        <f t="shared" si="691"/>
        <v>1</v>
      </c>
      <c r="J14779" t="str">
        <f t="shared" si="692"/>
        <v>12-15</v>
      </c>
    </row>
    <row r="14780" spans="1:10">
      <c r="A14780" t="s">
        <v>975</v>
      </c>
      <c r="B14780" t="s">
        <v>1498</v>
      </c>
      <c r="C14780" s="7">
        <v>44168.5670023148</v>
      </c>
      <c r="D14780" t="str">
        <f>VLOOKUP(A14780,Sheet2!$B$2:$E$1001,3,0)</f>
        <v>video</v>
      </c>
      <c r="E14780" t="str">
        <f>VLOOKUP(A14780,Sheet2!$B$2:$E$1001,4,0)</f>
        <v>dogs</v>
      </c>
      <c r="F14780" t="str">
        <f>VLOOKUP(B14780,Sheet3!$B$2:$D$17,2,0)</f>
        <v>positive</v>
      </c>
      <c r="G14780">
        <f>VLOOKUP(B14780,Sheet3!$B$2:$D$17,3,0)</f>
        <v>50</v>
      </c>
      <c r="H14780">
        <f t="shared" si="690"/>
        <v>12</v>
      </c>
      <c r="I14780">
        <f t="shared" si="691"/>
        <v>4</v>
      </c>
      <c r="J14780" t="str">
        <f t="shared" si="692"/>
        <v>12-15</v>
      </c>
    </row>
    <row r="14781" spans="1:10">
      <c r="A14781" t="s">
        <v>975</v>
      </c>
      <c r="B14781" t="s">
        <v>1502</v>
      </c>
      <c r="C14781" s="7">
        <v>44011.0818287037</v>
      </c>
      <c r="D14781" t="str">
        <f>VLOOKUP(A14781,Sheet2!$B$2:$E$1001,3,0)</f>
        <v>video</v>
      </c>
      <c r="E14781" t="str">
        <f>VLOOKUP(A14781,Sheet2!$B$2:$E$1001,4,0)</f>
        <v>dogs</v>
      </c>
      <c r="F14781" t="str">
        <f>VLOOKUP(B14781,Sheet3!$B$2:$D$17,2,0)</f>
        <v>negative</v>
      </c>
      <c r="G14781">
        <f>VLOOKUP(B14781,Sheet3!$B$2:$D$17,3,0)</f>
        <v>15</v>
      </c>
      <c r="H14781">
        <f t="shared" si="690"/>
        <v>6</v>
      </c>
      <c r="I14781">
        <f t="shared" si="691"/>
        <v>1</v>
      </c>
      <c r="J14781" t="str">
        <f t="shared" si="692"/>
        <v>0-3</v>
      </c>
    </row>
    <row r="14782" spans="1:10">
      <c r="A14782" t="s">
        <v>975</v>
      </c>
      <c r="B14782" t="s">
        <v>1485</v>
      </c>
      <c r="C14782" s="7">
        <v>44082.7951967593</v>
      </c>
      <c r="D14782" t="str">
        <f>VLOOKUP(A14782,Sheet2!$B$2:$E$1001,3,0)</f>
        <v>video</v>
      </c>
      <c r="E14782" t="str">
        <f>VLOOKUP(A14782,Sheet2!$B$2:$E$1001,4,0)</f>
        <v>dogs</v>
      </c>
      <c r="F14782" t="str">
        <f>VLOOKUP(B14782,Sheet3!$B$2:$D$17,2,0)</f>
        <v>positive</v>
      </c>
      <c r="G14782">
        <f>VLOOKUP(B14782,Sheet3!$B$2:$D$17,3,0)</f>
        <v>60</v>
      </c>
      <c r="H14782">
        <f t="shared" si="690"/>
        <v>9</v>
      </c>
      <c r="I14782">
        <f t="shared" si="691"/>
        <v>2</v>
      </c>
      <c r="J14782" t="str">
        <f t="shared" si="692"/>
        <v>18-21</v>
      </c>
    </row>
    <row r="14783" spans="1:10">
      <c r="A14783" t="s">
        <v>975</v>
      </c>
      <c r="B14783" t="s">
        <v>1496</v>
      </c>
      <c r="C14783" s="7">
        <v>44269.0164351852</v>
      </c>
      <c r="D14783" t="str">
        <f>VLOOKUP(A14783,Sheet2!$B$2:$E$1001,3,0)</f>
        <v>video</v>
      </c>
      <c r="E14783" t="str">
        <f>VLOOKUP(A14783,Sheet2!$B$2:$E$1001,4,0)</f>
        <v>dogs</v>
      </c>
      <c r="F14783" t="str">
        <f>VLOOKUP(B14783,Sheet3!$B$2:$D$17,2,0)</f>
        <v>positive</v>
      </c>
      <c r="G14783">
        <f>VLOOKUP(B14783,Sheet3!$B$2:$D$17,3,0)</f>
        <v>70</v>
      </c>
      <c r="H14783">
        <f t="shared" si="690"/>
        <v>3</v>
      </c>
      <c r="I14783">
        <f t="shared" si="691"/>
        <v>7</v>
      </c>
      <c r="J14783" t="str">
        <f t="shared" si="692"/>
        <v>0-3</v>
      </c>
    </row>
    <row r="14784" spans="1:10">
      <c r="A14784" t="s">
        <v>975</v>
      </c>
      <c r="B14784" t="s">
        <v>1499</v>
      </c>
      <c r="C14784" s="7">
        <v>44258.1409606481</v>
      </c>
      <c r="D14784" t="str">
        <f>VLOOKUP(A14784,Sheet2!$B$2:$E$1001,3,0)</f>
        <v>video</v>
      </c>
      <c r="E14784" t="str">
        <f>VLOOKUP(A14784,Sheet2!$B$2:$E$1001,4,0)</f>
        <v>dogs</v>
      </c>
      <c r="F14784" t="str">
        <f>VLOOKUP(B14784,Sheet3!$B$2:$D$17,2,0)</f>
        <v>negative</v>
      </c>
      <c r="G14784">
        <f>VLOOKUP(B14784,Sheet3!$B$2:$D$17,3,0)</f>
        <v>10</v>
      </c>
      <c r="H14784">
        <f t="shared" si="690"/>
        <v>3</v>
      </c>
      <c r="I14784">
        <f t="shared" si="691"/>
        <v>3</v>
      </c>
      <c r="J14784" t="str">
        <f t="shared" si="692"/>
        <v>3-6</v>
      </c>
    </row>
    <row r="14785" spans="1:10">
      <c r="A14785" t="s">
        <v>975</v>
      </c>
      <c r="B14785" t="s">
        <v>1485</v>
      </c>
      <c r="C14785" s="7">
        <v>44287.0893287037</v>
      </c>
      <c r="D14785" t="str">
        <f>VLOOKUP(A14785,Sheet2!$B$2:$E$1001,3,0)</f>
        <v>video</v>
      </c>
      <c r="E14785" t="str">
        <f>VLOOKUP(A14785,Sheet2!$B$2:$E$1001,4,0)</f>
        <v>dogs</v>
      </c>
      <c r="F14785" t="str">
        <f>VLOOKUP(B14785,Sheet3!$B$2:$D$17,2,0)</f>
        <v>positive</v>
      </c>
      <c r="G14785">
        <f>VLOOKUP(B14785,Sheet3!$B$2:$D$17,3,0)</f>
        <v>60</v>
      </c>
      <c r="H14785">
        <f t="shared" si="690"/>
        <v>4</v>
      </c>
      <c r="I14785">
        <f t="shared" si="691"/>
        <v>4</v>
      </c>
      <c r="J14785" t="str">
        <f t="shared" si="692"/>
        <v>0-3</v>
      </c>
    </row>
    <row r="14786" spans="1:10">
      <c r="A14786" t="s">
        <v>975</v>
      </c>
      <c r="B14786" t="s">
        <v>1496</v>
      </c>
      <c r="C14786" s="7">
        <v>44246.5480092593</v>
      </c>
      <c r="D14786" t="str">
        <f>VLOOKUP(A14786,Sheet2!$B$2:$E$1001,3,0)</f>
        <v>video</v>
      </c>
      <c r="E14786" t="str">
        <f>VLOOKUP(A14786,Sheet2!$B$2:$E$1001,4,0)</f>
        <v>dogs</v>
      </c>
      <c r="F14786" t="str">
        <f>VLOOKUP(B14786,Sheet3!$B$2:$D$17,2,0)</f>
        <v>positive</v>
      </c>
      <c r="G14786">
        <f>VLOOKUP(B14786,Sheet3!$B$2:$D$17,3,0)</f>
        <v>70</v>
      </c>
      <c r="H14786">
        <f t="shared" si="690"/>
        <v>2</v>
      </c>
      <c r="I14786">
        <f t="shared" si="691"/>
        <v>5</v>
      </c>
      <c r="J14786" t="str">
        <f t="shared" si="692"/>
        <v>12-15</v>
      </c>
    </row>
    <row r="14787" spans="1:10">
      <c r="A14787" t="s">
        <v>975</v>
      </c>
      <c r="B14787" t="s">
        <v>1503</v>
      </c>
      <c r="C14787" s="7">
        <v>44165.9284953704</v>
      </c>
      <c r="D14787" t="str">
        <f>VLOOKUP(A14787,Sheet2!$B$2:$E$1001,3,0)</f>
        <v>video</v>
      </c>
      <c r="E14787" t="str">
        <f>VLOOKUP(A14787,Sheet2!$B$2:$E$1001,4,0)</f>
        <v>dogs</v>
      </c>
      <c r="F14787" t="str">
        <f>VLOOKUP(B14787,Sheet3!$B$2:$D$17,2,0)</f>
        <v>negative</v>
      </c>
      <c r="G14787">
        <f>VLOOKUP(B14787,Sheet3!$B$2:$D$17,3,0)</f>
        <v>12</v>
      </c>
      <c r="H14787">
        <f t="shared" ref="H14787:H14850" si="693">MONTH(C14787)</f>
        <v>11</v>
      </c>
      <c r="I14787">
        <f t="shared" ref="I14787:I14850" si="694">WEEKDAY(C14787,2)</f>
        <v>1</v>
      </c>
      <c r="J14787" t="str">
        <f t="shared" ref="J14787:J14850" si="695">TEXT(INT(HOUR(C14787)/3)*3,"0")&amp;"-"&amp;TEXT(INT(HOUR(C14787)/3)*3+3,"0")</f>
        <v>21-24</v>
      </c>
    </row>
    <row r="14788" spans="1:10">
      <c r="A14788" t="s">
        <v>975</v>
      </c>
      <c r="B14788" t="s">
        <v>1497</v>
      </c>
      <c r="C14788" s="7">
        <v>44163.3786805556</v>
      </c>
      <c r="D14788" t="str">
        <f>VLOOKUP(A14788,Sheet2!$B$2:$E$1001,3,0)</f>
        <v>video</v>
      </c>
      <c r="E14788" t="str">
        <f>VLOOKUP(A14788,Sheet2!$B$2:$E$1001,4,0)</f>
        <v>dogs</v>
      </c>
      <c r="F14788" t="str">
        <f>VLOOKUP(B14788,Sheet3!$B$2:$D$17,2,0)</f>
        <v>positive</v>
      </c>
      <c r="G14788">
        <f>VLOOKUP(B14788,Sheet3!$B$2:$D$17,3,0)</f>
        <v>72</v>
      </c>
      <c r="H14788">
        <f t="shared" si="693"/>
        <v>11</v>
      </c>
      <c r="I14788">
        <f t="shared" si="694"/>
        <v>6</v>
      </c>
      <c r="J14788" t="str">
        <f t="shared" si="695"/>
        <v>9-12</v>
      </c>
    </row>
    <row r="14789" customFormat="1" spans="1:10">
      <c r="A14789" t="s">
        <v>975</v>
      </c>
      <c r="B14789" t="s">
        <v>1495</v>
      </c>
      <c r="C14789" s="7">
        <v>44142.2360069444</v>
      </c>
      <c r="D14789" t="str">
        <f>VLOOKUP(A14789,Sheet2!$B$2:$E$1001,3,0)</f>
        <v>video</v>
      </c>
      <c r="E14789" t="str">
        <f>VLOOKUP(A14789,Sheet2!$B$2:$E$1001,4,0)</f>
        <v>dogs</v>
      </c>
      <c r="F14789" t="str">
        <f>VLOOKUP(B14789,Sheet3!$B$2:$D$17,2,0)</f>
        <v>positive</v>
      </c>
      <c r="G14789">
        <f>VLOOKUP(B14789,Sheet3!$B$2:$D$17,3,0)</f>
        <v>75</v>
      </c>
      <c r="H14789">
        <f t="shared" si="693"/>
        <v>11</v>
      </c>
      <c r="I14789">
        <f t="shared" si="694"/>
        <v>6</v>
      </c>
      <c r="J14789" t="str">
        <f t="shared" si="695"/>
        <v>3-6</v>
      </c>
    </row>
    <row r="14790" spans="1:10">
      <c r="A14790" t="s">
        <v>975</v>
      </c>
      <c r="B14790" t="s">
        <v>1501</v>
      </c>
      <c r="C14790" s="7">
        <v>44174.5921296296</v>
      </c>
      <c r="D14790" t="str">
        <f>VLOOKUP(A14790,Sheet2!$B$2:$E$1001,3,0)</f>
        <v>video</v>
      </c>
      <c r="E14790" t="str">
        <f>VLOOKUP(A14790,Sheet2!$B$2:$E$1001,4,0)</f>
        <v>dogs</v>
      </c>
      <c r="F14790" t="str">
        <f>VLOOKUP(B14790,Sheet3!$B$2:$D$17,2,0)</f>
        <v>neutral</v>
      </c>
      <c r="G14790">
        <f>VLOOKUP(B14790,Sheet3!$B$2:$D$17,3,0)</f>
        <v>35</v>
      </c>
      <c r="H14790">
        <f t="shared" si="693"/>
        <v>12</v>
      </c>
      <c r="I14790">
        <f t="shared" si="694"/>
        <v>3</v>
      </c>
      <c r="J14790" t="str">
        <f t="shared" si="695"/>
        <v>12-15</v>
      </c>
    </row>
    <row r="14791" spans="1:10">
      <c r="A14791" t="s">
        <v>975</v>
      </c>
      <c r="B14791" t="s">
        <v>1485</v>
      </c>
      <c r="C14791" s="7">
        <v>44265.9669212963</v>
      </c>
      <c r="D14791" t="str">
        <f>VLOOKUP(A14791,Sheet2!$B$2:$E$1001,3,0)</f>
        <v>video</v>
      </c>
      <c r="E14791" t="str">
        <f>VLOOKUP(A14791,Sheet2!$B$2:$E$1001,4,0)</f>
        <v>dogs</v>
      </c>
      <c r="F14791" t="str">
        <f>VLOOKUP(B14791,Sheet3!$B$2:$D$17,2,0)</f>
        <v>positive</v>
      </c>
      <c r="G14791">
        <f>VLOOKUP(B14791,Sheet3!$B$2:$D$17,3,0)</f>
        <v>60</v>
      </c>
      <c r="H14791">
        <f t="shared" si="693"/>
        <v>3</v>
      </c>
      <c r="I14791">
        <f t="shared" si="694"/>
        <v>3</v>
      </c>
      <c r="J14791" t="str">
        <f t="shared" si="695"/>
        <v>21-24</v>
      </c>
    </row>
    <row r="14792" spans="1:10">
      <c r="A14792" t="s">
        <v>975</v>
      </c>
      <c r="B14792" t="s">
        <v>1490</v>
      </c>
      <c r="C14792" s="7">
        <v>44270.4506712963</v>
      </c>
      <c r="D14792" t="str">
        <f>VLOOKUP(A14792,Sheet2!$B$2:$E$1001,3,0)</f>
        <v>video</v>
      </c>
      <c r="E14792" t="str">
        <f>VLOOKUP(A14792,Sheet2!$B$2:$E$1001,4,0)</f>
        <v>dogs</v>
      </c>
      <c r="F14792" t="str">
        <f>VLOOKUP(B14792,Sheet3!$B$2:$D$17,2,0)</f>
        <v>negative</v>
      </c>
      <c r="G14792">
        <f>VLOOKUP(B14792,Sheet3!$B$2:$D$17,3,0)</f>
        <v>5</v>
      </c>
      <c r="H14792">
        <f t="shared" si="693"/>
        <v>3</v>
      </c>
      <c r="I14792">
        <f t="shared" si="694"/>
        <v>1</v>
      </c>
      <c r="J14792" t="str">
        <f t="shared" si="695"/>
        <v>9-12</v>
      </c>
    </row>
    <row r="14793" spans="1:10">
      <c r="A14793" t="s">
        <v>975</v>
      </c>
      <c r="B14793" t="s">
        <v>1497</v>
      </c>
      <c r="C14793" s="7">
        <v>44165.1050231481</v>
      </c>
      <c r="D14793" t="str">
        <f>VLOOKUP(A14793,Sheet2!$B$2:$E$1001,3,0)</f>
        <v>video</v>
      </c>
      <c r="E14793" t="str">
        <f>VLOOKUP(A14793,Sheet2!$B$2:$E$1001,4,0)</f>
        <v>dogs</v>
      </c>
      <c r="F14793" t="str">
        <f>VLOOKUP(B14793,Sheet3!$B$2:$D$17,2,0)</f>
        <v>positive</v>
      </c>
      <c r="G14793">
        <f>VLOOKUP(B14793,Sheet3!$B$2:$D$17,3,0)</f>
        <v>72</v>
      </c>
      <c r="H14793">
        <f t="shared" si="693"/>
        <v>11</v>
      </c>
      <c r="I14793">
        <f t="shared" si="694"/>
        <v>1</v>
      </c>
      <c r="J14793" t="str">
        <f t="shared" si="695"/>
        <v>0-3</v>
      </c>
    </row>
    <row r="14794" spans="1:10">
      <c r="A14794" t="s">
        <v>975</v>
      </c>
      <c r="B14794" t="s">
        <v>1487</v>
      </c>
      <c r="C14794" s="7">
        <v>44332.2181365741</v>
      </c>
      <c r="D14794" t="str">
        <f>VLOOKUP(A14794,Sheet2!$B$2:$E$1001,3,0)</f>
        <v>video</v>
      </c>
      <c r="E14794" t="str">
        <f>VLOOKUP(A14794,Sheet2!$B$2:$E$1001,4,0)</f>
        <v>dogs</v>
      </c>
      <c r="F14794" t="str">
        <f>VLOOKUP(B14794,Sheet3!$B$2:$D$17,2,0)</f>
        <v>positive</v>
      </c>
      <c r="G14794">
        <f>VLOOKUP(B14794,Sheet3!$B$2:$D$17,3,0)</f>
        <v>70</v>
      </c>
      <c r="H14794">
        <f t="shared" si="693"/>
        <v>5</v>
      </c>
      <c r="I14794">
        <f t="shared" si="694"/>
        <v>7</v>
      </c>
      <c r="J14794" t="str">
        <f t="shared" si="695"/>
        <v>3-6</v>
      </c>
    </row>
    <row r="14795" spans="1:10">
      <c r="A14795" t="s">
        <v>975</v>
      </c>
      <c r="B14795" t="s">
        <v>1502</v>
      </c>
      <c r="C14795" s="7">
        <v>44109.7431018519</v>
      </c>
      <c r="D14795" t="str">
        <f>VLOOKUP(A14795,Sheet2!$B$2:$E$1001,3,0)</f>
        <v>video</v>
      </c>
      <c r="E14795" t="str">
        <f>VLOOKUP(A14795,Sheet2!$B$2:$E$1001,4,0)</f>
        <v>dogs</v>
      </c>
      <c r="F14795" t="str">
        <f>VLOOKUP(B14795,Sheet3!$B$2:$D$17,2,0)</f>
        <v>negative</v>
      </c>
      <c r="G14795">
        <f>VLOOKUP(B14795,Sheet3!$B$2:$D$17,3,0)</f>
        <v>15</v>
      </c>
      <c r="H14795">
        <f t="shared" si="693"/>
        <v>10</v>
      </c>
      <c r="I14795">
        <f t="shared" si="694"/>
        <v>1</v>
      </c>
      <c r="J14795" t="str">
        <f t="shared" si="695"/>
        <v>15-18</v>
      </c>
    </row>
    <row r="14796" spans="1:10">
      <c r="A14796" t="s">
        <v>975</v>
      </c>
      <c r="B14796" t="s">
        <v>1491</v>
      </c>
      <c r="C14796" s="7">
        <v>44207.3968981481</v>
      </c>
      <c r="D14796" t="str">
        <f>VLOOKUP(A14796,Sheet2!$B$2:$E$1001,3,0)</f>
        <v>video</v>
      </c>
      <c r="E14796" t="str">
        <f>VLOOKUP(A14796,Sheet2!$B$2:$E$1001,4,0)</f>
        <v>dogs</v>
      </c>
      <c r="F14796" t="str">
        <f>VLOOKUP(B14796,Sheet3!$B$2:$D$17,2,0)</f>
        <v>positive</v>
      </c>
      <c r="G14796">
        <f>VLOOKUP(B14796,Sheet3!$B$2:$D$17,3,0)</f>
        <v>30</v>
      </c>
      <c r="H14796">
        <f t="shared" si="693"/>
        <v>1</v>
      </c>
      <c r="I14796">
        <f t="shared" si="694"/>
        <v>1</v>
      </c>
      <c r="J14796" t="str">
        <f t="shared" si="695"/>
        <v>9-12</v>
      </c>
    </row>
    <row r="14797" spans="1:10">
      <c r="A14797" t="s">
        <v>975</v>
      </c>
      <c r="B14797" t="s">
        <v>1485</v>
      </c>
      <c r="C14797" s="7">
        <v>44301.7797916667</v>
      </c>
      <c r="D14797" t="str">
        <f>VLOOKUP(A14797,Sheet2!$B$2:$E$1001,3,0)</f>
        <v>video</v>
      </c>
      <c r="E14797" t="str">
        <f>VLOOKUP(A14797,Sheet2!$B$2:$E$1001,4,0)</f>
        <v>dogs</v>
      </c>
      <c r="F14797" t="str">
        <f>VLOOKUP(B14797,Sheet3!$B$2:$D$17,2,0)</f>
        <v>positive</v>
      </c>
      <c r="G14797">
        <f>VLOOKUP(B14797,Sheet3!$B$2:$D$17,3,0)</f>
        <v>60</v>
      </c>
      <c r="H14797">
        <f t="shared" si="693"/>
        <v>4</v>
      </c>
      <c r="I14797">
        <f t="shared" si="694"/>
        <v>4</v>
      </c>
      <c r="J14797" t="str">
        <f t="shared" si="695"/>
        <v>18-21</v>
      </c>
    </row>
    <row r="14798" spans="1:10">
      <c r="A14798" t="s">
        <v>975</v>
      </c>
      <c r="B14798" t="s">
        <v>1495</v>
      </c>
      <c r="C14798" s="7">
        <v>44167.7279282407</v>
      </c>
      <c r="D14798" t="str">
        <f>VLOOKUP(A14798,Sheet2!$B$2:$E$1001,3,0)</f>
        <v>video</v>
      </c>
      <c r="E14798" t="str">
        <f>VLOOKUP(A14798,Sheet2!$B$2:$E$1001,4,0)</f>
        <v>dogs</v>
      </c>
      <c r="F14798" t="str">
        <f>VLOOKUP(B14798,Sheet3!$B$2:$D$17,2,0)</f>
        <v>positive</v>
      </c>
      <c r="G14798">
        <f>VLOOKUP(B14798,Sheet3!$B$2:$D$17,3,0)</f>
        <v>75</v>
      </c>
      <c r="H14798">
        <f t="shared" si="693"/>
        <v>12</v>
      </c>
      <c r="I14798">
        <f t="shared" si="694"/>
        <v>3</v>
      </c>
      <c r="J14798" t="str">
        <f t="shared" si="695"/>
        <v>15-18</v>
      </c>
    </row>
    <row r="14799" customFormat="1" spans="1:10">
      <c r="A14799" t="s">
        <v>975</v>
      </c>
      <c r="B14799" t="s">
        <v>1498</v>
      </c>
      <c r="C14799" s="7">
        <v>44120.6512384259</v>
      </c>
      <c r="D14799" t="str">
        <f>VLOOKUP(A14799,Sheet2!$B$2:$E$1001,3,0)</f>
        <v>video</v>
      </c>
      <c r="E14799" t="str">
        <f>VLOOKUP(A14799,Sheet2!$B$2:$E$1001,4,0)</f>
        <v>dogs</v>
      </c>
      <c r="F14799" t="str">
        <f>VLOOKUP(B14799,Sheet3!$B$2:$D$17,2,0)</f>
        <v>positive</v>
      </c>
      <c r="G14799">
        <f>VLOOKUP(B14799,Sheet3!$B$2:$D$17,3,0)</f>
        <v>50</v>
      </c>
      <c r="H14799">
        <f t="shared" si="693"/>
        <v>10</v>
      </c>
      <c r="I14799">
        <f t="shared" si="694"/>
        <v>5</v>
      </c>
      <c r="J14799" t="str">
        <f t="shared" si="695"/>
        <v>15-18</v>
      </c>
    </row>
    <row r="14800" spans="1:10">
      <c r="A14800" t="s">
        <v>975</v>
      </c>
      <c r="B14800" t="s">
        <v>1502</v>
      </c>
      <c r="C14800" s="7">
        <v>44154.9774768519</v>
      </c>
      <c r="D14800" t="str">
        <f>VLOOKUP(A14800,Sheet2!$B$2:$E$1001,3,0)</f>
        <v>video</v>
      </c>
      <c r="E14800" t="str">
        <f>VLOOKUP(A14800,Sheet2!$B$2:$E$1001,4,0)</f>
        <v>dogs</v>
      </c>
      <c r="F14800" t="str">
        <f>VLOOKUP(B14800,Sheet3!$B$2:$D$17,2,0)</f>
        <v>negative</v>
      </c>
      <c r="G14800">
        <f>VLOOKUP(B14800,Sheet3!$B$2:$D$17,3,0)</f>
        <v>15</v>
      </c>
      <c r="H14800">
        <f t="shared" si="693"/>
        <v>11</v>
      </c>
      <c r="I14800">
        <f t="shared" si="694"/>
        <v>4</v>
      </c>
      <c r="J14800" t="str">
        <f t="shared" si="695"/>
        <v>21-24</v>
      </c>
    </row>
    <row r="14801" spans="1:10">
      <c r="A14801" t="s">
        <v>975</v>
      </c>
      <c r="B14801" t="s">
        <v>1490</v>
      </c>
      <c r="C14801" s="7">
        <v>44162.7809722222</v>
      </c>
      <c r="D14801" t="str">
        <f>VLOOKUP(A14801,Sheet2!$B$2:$E$1001,3,0)</f>
        <v>video</v>
      </c>
      <c r="E14801" t="str">
        <f>VLOOKUP(A14801,Sheet2!$B$2:$E$1001,4,0)</f>
        <v>dogs</v>
      </c>
      <c r="F14801" t="str">
        <f>VLOOKUP(B14801,Sheet3!$B$2:$D$17,2,0)</f>
        <v>negative</v>
      </c>
      <c r="G14801">
        <f>VLOOKUP(B14801,Sheet3!$B$2:$D$17,3,0)</f>
        <v>5</v>
      </c>
      <c r="H14801">
        <f t="shared" si="693"/>
        <v>11</v>
      </c>
      <c r="I14801">
        <f t="shared" si="694"/>
        <v>5</v>
      </c>
      <c r="J14801" t="str">
        <f t="shared" si="695"/>
        <v>18-21</v>
      </c>
    </row>
    <row r="14802" spans="1:10">
      <c r="A14802" t="s">
        <v>975</v>
      </c>
      <c r="B14802" t="s">
        <v>1497</v>
      </c>
      <c r="C14802" s="7">
        <v>44070.1436458333</v>
      </c>
      <c r="D14802" t="str">
        <f>VLOOKUP(A14802,Sheet2!$B$2:$E$1001,3,0)</f>
        <v>video</v>
      </c>
      <c r="E14802" t="str">
        <f>VLOOKUP(A14802,Sheet2!$B$2:$E$1001,4,0)</f>
        <v>dogs</v>
      </c>
      <c r="F14802" t="str">
        <f>VLOOKUP(B14802,Sheet3!$B$2:$D$17,2,0)</f>
        <v>positive</v>
      </c>
      <c r="G14802">
        <f>VLOOKUP(B14802,Sheet3!$B$2:$D$17,3,0)</f>
        <v>72</v>
      </c>
      <c r="H14802">
        <f t="shared" si="693"/>
        <v>8</v>
      </c>
      <c r="I14802">
        <f t="shared" si="694"/>
        <v>4</v>
      </c>
      <c r="J14802" t="str">
        <f t="shared" si="695"/>
        <v>3-6</v>
      </c>
    </row>
    <row r="14803" spans="1:10">
      <c r="A14803" t="s">
        <v>975</v>
      </c>
      <c r="B14803" t="s">
        <v>1488</v>
      </c>
      <c r="C14803" s="7">
        <v>44013.3472916667</v>
      </c>
      <c r="D14803" t="str">
        <f>VLOOKUP(A14803,Sheet2!$B$2:$E$1001,3,0)</f>
        <v>video</v>
      </c>
      <c r="E14803" t="str">
        <f>VLOOKUP(A14803,Sheet2!$B$2:$E$1001,4,0)</f>
        <v>dogs</v>
      </c>
      <c r="F14803" t="str">
        <f>VLOOKUP(B14803,Sheet3!$B$2:$D$17,2,0)</f>
        <v>negative</v>
      </c>
      <c r="G14803">
        <f>VLOOKUP(B14803,Sheet3!$B$2:$D$17,3,0)</f>
        <v>0</v>
      </c>
      <c r="H14803">
        <f t="shared" si="693"/>
        <v>7</v>
      </c>
      <c r="I14803">
        <f t="shared" si="694"/>
        <v>3</v>
      </c>
      <c r="J14803" t="str">
        <f t="shared" si="695"/>
        <v>6-9</v>
      </c>
    </row>
    <row r="14804" spans="1:10">
      <c r="A14804" t="s">
        <v>975</v>
      </c>
      <c r="B14804" t="s">
        <v>1495</v>
      </c>
      <c r="C14804" s="7">
        <v>44006.972037037</v>
      </c>
      <c r="D14804" t="str">
        <f>VLOOKUP(A14804,Sheet2!$B$2:$E$1001,3,0)</f>
        <v>video</v>
      </c>
      <c r="E14804" t="str">
        <f>VLOOKUP(A14804,Sheet2!$B$2:$E$1001,4,0)</f>
        <v>dogs</v>
      </c>
      <c r="F14804" t="str">
        <f>VLOOKUP(B14804,Sheet3!$B$2:$D$17,2,0)</f>
        <v>positive</v>
      </c>
      <c r="G14804">
        <f>VLOOKUP(B14804,Sheet3!$B$2:$D$17,3,0)</f>
        <v>75</v>
      </c>
      <c r="H14804">
        <f t="shared" si="693"/>
        <v>6</v>
      </c>
      <c r="I14804">
        <f t="shared" si="694"/>
        <v>3</v>
      </c>
      <c r="J14804" t="str">
        <f t="shared" si="695"/>
        <v>21-24</v>
      </c>
    </row>
    <row r="14805" spans="1:10">
      <c r="A14805" t="s">
        <v>975</v>
      </c>
      <c r="B14805" t="s">
        <v>1500</v>
      </c>
      <c r="C14805" s="7">
        <v>44008.9189351852</v>
      </c>
      <c r="D14805" t="str">
        <f>VLOOKUP(A14805,Sheet2!$B$2:$E$1001,3,0)</f>
        <v>video</v>
      </c>
      <c r="E14805" t="str">
        <f>VLOOKUP(A14805,Sheet2!$B$2:$E$1001,4,0)</f>
        <v>dogs</v>
      </c>
      <c r="F14805" t="str">
        <f>VLOOKUP(B14805,Sheet3!$B$2:$D$17,2,0)</f>
        <v>positive</v>
      </c>
      <c r="G14805">
        <f>VLOOKUP(B14805,Sheet3!$B$2:$D$17,3,0)</f>
        <v>45</v>
      </c>
      <c r="H14805">
        <f t="shared" si="693"/>
        <v>6</v>
      </c>
      <c r="I14805">
        <f t="shared" si="694"/>
        <v>5</v>
      </c>
      <c r="J14805" t="str">
        <f t="shared" si="695"/>
        <v>21-24</v>
      </c>
    </row>
    <row r="14806" spans="1:10">
      <c r="A14806" t="s">
        <v>975</v>
      </c>
      <c r="B14806" t="s">
        <v>1492</v>
      </c>
      <c r="C14806" s="7">
        <v>44008.5186342593</v>
      </c>
      <c r="D14806" t="str">
        <f>VLOOKUP(A14806,Sheet2!$B$2:$E$1001,3,0)</f>
        <v>video</v>
      </c>
      <c r="E14806" t="str">
        <f>VLOOKUP(A14806,Sheet2!$B$2:$E$1001,4,0)</f>
        <v>dogs</v>
      </c>
      <c r="F14806" t="str">
        <f>VLOOKUP(B14806,Sheet3!$B$2:$D$17,2,0)</f>
        <v>neutral</v>
      </c>
      <c r="G14806">
        <f>VLOOKUP(B14806,Sheet3!$B$2:$D$17,3,0)</f>
        <v>20</v>
      </c>
      <c r="H14806">
        <f t="shared" si="693"/>
        <v>6</v>
      </c>
      <c r="I14806">
        <f t="shared" si="694"/>
        <v>5</v>
      </c>
      <c r="J14806" t="str">
        <f t="shared" si="695"/>
        <v>12-15</v>
      </c>
    </row>
    <row r="14807" spans="1:10">
      <c r="A14807" t="s">
        <v>976</v>
      </c>
      <c r="B14807" t="s">
        <v>1496</v>
      </c>
      <c r="C14807" s="7">
        <v>44169.9989699074</v>
      </c>
      <c r="D14807" t="str">
        <f>VLOOKUP(A14807,Sheet2!$B$2:$E$1001,3,0)</f>
        <v>GIF</v>
      </c>
      <c r="E14807" t="str">
        <f>VLOOKUP(A14807,Sheet2!$B$2:$E$1001,4,0)</f>
        <v>veganism</v>
      </c>
      <c r="F14807" t="str">
        <f>VLOOKUP(B14807,Sheet3!$B$2:$D$17,2,0)</f>
        <v>positive</v>
      </c>
      <c r="G14807">
        <f>VLOOKUP(B14807,Sheet3!$B$2:$D$17,3,0)</f>
        <v>70</v>
      </c>
      <c r="H14807">
        <f t="shared" si="693"/>
        <v>12</v>
      </c>
      <c r="I14807">
        <f t="shared" si="694"/>
        <v>5</v>
      </c>
      <c r="J14807" t="str">
        <f t="shared" si="695"/>
        <v>21-24</v>
      </c>
    </row>
    <row r="14808" spans="1:10">
      <c r="A14808" t="s">
        <v>976</v>
      </c>
      <c r="B14808" t="s">
        <v>1490</v>
      </c>
      <c r="C14808" s="7">
        <v>44167.8613310185</v>
      </c>
      <c r="D14808" t="str">
        <f>VLOOKUP(A14808,Sheet2!$B$2:$E$1001,3,0)</f>
        <v>GIF</v>
      </c>
      <c r="E14808" t="str">
        <f>VLOOKUP(A14808,Sheet2!$B$2:$E$1001,4,0)</f>
        <v>veganism</v>
      </c>
      <c r="F14808" t="str">
        <f>VLOOKUP(B14808,Sheet3!$B$2:$D$17,2,0)</f>
        <v>negative</v>
      </c>
      <c r="G14808">
        <f>VLOOKUP(B14808,Sheet3!$B$2:$D$17,3,0)</f>
        <v>5</v>
      </c>
      <c r="H14808">
        <f t="shared" si="693"/>
        <v>12</v>
      </c>
      <c r="I14808">
        <f t="shared" si="694"/>
        <v>3</v>
      </c>
      <c r="J14808" t="str">
        <f t="shared" si="695"/>
        <v>18-21</v>
      </c>
    </row>
    <row r="14809" spans="1:10">
      <c r="A14809" t="s">
        <v>976</v>
      </c>
      <c r="B14809" t="s">
        <v>1503</v>
      </c>
      <c r="C14809" s="7">
        <v>44157.5936805556</v>
      </c>
      <c r="D14809" t="str">
        <f>VLOOKUP(A14809,Sheet2!$B$2:$E$1001,3,0)</f>
        <v>GIF</v>
      </c>
      <c r="E14809" t="str">
        <f>VLOOKUP(A14809,Sheet2!$B$2:$E$1001,4,0)</f>
        <v>veganism</v>
      </c>
      <c r="F14809" t="str">
        <f>VLOOKUP(B14809,Sheet3!$B$2:$D$17,2,0)</f>
        <v>negative</v>
      </c>
      <c r="G14809">
        <f>VLOOKUP(B14809,Sheet3!$B$2:$D$17,3,0)</f>
        <v>12</v>
      </c>
      <c r="H14809">
        <f t="shared" si="693"/>
        <v>11</v>
      </c>
      <c r="I14809">
        <f t="shared" si="694"/>
        <v>7</v>
      </c>
      <c r="J14809" t="str">
        <f t="shared" si="695"/>
        <v>12-15</v>
      </c>
    </row>
    <row r="14810" spans="1:10">
      <c r="A14810" t="s">
        <v>976</v>
      </c>
      <c r="B14810" t="s">
        <v>1501</v>
      </c>
      <c r="C14810" s="7">
        <v>44305.7802430556</v>
      </c>
      <c r="D14810" t="str">
        <f>VLOOKUP(A14810,Sheet2!$B$2:$E$1001,3,0)</f>
        <v>GIF</v>
      </c>
      <c r="E14810" t="str">
        <f>VLOOKUP(A14810,Sheet2!$B$2:$E$1001,4,0)</f>
        <v>veganism</v>
      </c>
      <c r="F14810" t="str">
        <f>VLOOKUP(B14810,Sheet3!$B$2:$D$17,2,0)</f>
        <v>neutral</v>
      </c>
      <c r="G14810">
        <f>VLOOKUP(B14810,Sheet3!$B$2:$D$17,3,0)</f>
        <v>35</v>
      </c>
      <c r="H14810">
        <f t="shared" si="693"/>
        <v>4</v>
      </c>
      <c r="I14810">
        <f t="shared" si="694"/>
        <v>1</v>
      </c>
      <c r="J14810" t="str">
        <f t="shared" si="695"/>
        <v>18-21</v>
      </c>
    </row>
    <row r="14811" spans="1:10">
      <c r="A14811" t="s">
        <v>976</v>
      </c>
      <c r="B14811" t="s">
        <v>1494</v>
      </c>
      <c r="C14811" s="7">
        <v>44234.3534837963</v>
      </c>
      <c r="D14811" t="str">
        <f>VLOOKUP(A14811,Sheet2!$B$2:$E$1001,3,0)</f>
        <v>GIF</v>
      </c>
      <c r="E14811" t="str">
        <f>VLOOKUP(A14811,Sheet2!$B$2:$E$1001,4,0)</f>
        <v>veganism</v>
      </c>
      <c r="F14811" t="str">
        <f>VLOOKUP(B14811,Sheet3!$B$2:$D$17,2,0)</f>
        <v>positive</v>
      </c>
      <c r="G14811">
        <f>VLOOKUP(B14811,Sheet3!$B$2:$D$17,3,0)</f>
        <v>65</v>
      </c>
      <c r="H14811">
        <f t="shared" si="693"/>
        <v>2</v>
      </c>
      <c r="I14811">
        <f t="shared" si="694"/>
        <v>7</v>
      </c>
      <c r="J14811" t="str">
        <f t="shared" si="695"/>
        <v>6-9</v>
      </c>
    </row>
    <row r="14812" spans="1:10">
      <c r="A14812" t="s">
        <v>976</v>
      </c>
      <c r="B14812" t="s">
        <v>1496</v>
      </c>
      <c r="C14812" s="7">
        <v>44094.8533796296</v>
      </c>
      <c r="D14812" t="str">
        <f>VLOOKUP(A14812,Sheet2!$B$2:$E$1001,3,0)</f>
        <v>GIF</v>
      </c>
      <c r="E14812" t="str">
        <f>VLOOKUP(A14812,Sheet2!$B$2:$E$1001,4,0)</f>
        <v>veganism</v>
      </c>
      <c r="F14812" t="str">
        <f>VLOOKUP(B14812,Sheet3!$B$2:$D$17,2,0)</f>
        <v>positive</v>
      </c>
      <c r="G14812">
        <f>VLOOKUP(B14812,Sheet3!$B$2:$D$17,3,0)</f>
        <v>70</v>
      </c>
      <c r="H14812">
        <f t="shared" si="693"/>
        <v>9</v>
      </c>
      <c r="I14812">
        <f t="shared" si="694"/>
        <v>7</v>
      </c>
      <c r="J14812" t="str">
        <f t="shared" si="695"/>
        <v>18-21</v>
      </c>
    </row>
    <row r="14813" spans="1:10">
      <c r="A14813" t="s">
        <v>976</v>
      </c>
      <c r="B14813" t="s">
        <v>1503</v>
      </c>
      <c r="C14813" s="7">
        <v>44264.2087847222</v>
      </c>
      <c r="D14813" t="str">
        <f>VLOOKUP(A14813,Sheet2!$B$2:$E$1001,3,0)</f>
        <v>GIF</v>
      </c>
      <c r="E14813" t="str">
        <f>VLOOKUP(A14813,Sheet2!$B$2:$E$1001,4,0)</f>
        <v>veganism</v>
      </c>
      <c r="F14813" t="str">
        <f>VLOOKUP(B14813,Sheet3!$B$2:$D$17,2,0)</f>
        <v>negative</v>
      </c>
      <c r="G14813">
        <f>VLOOKUP(B14813,Sheet3!$B$2:$D$17,3,0)</f>
        <v>12</v>
      </c>
      <c r="H14813">
        <f t="shared" si="693"/>
        <v>3</v>
      </c>
      <c r="I14813">
        <f t="shared" si="694"/>
        <v>2</v>
      </c>
      <c r="J14813" t="str">
        <f t="shared" si="695"/>
        <v>3-6</v>
      </c>
    </row>
    <row r="14814" spans="1:10">
      <c r="A14814" t="s">
        <v>976</v>
      </c>
      <c r="B14814" t="s">
        <v>1491</v>
      </c>
      <c r="C14814" s="7">
        <v>44085.5981944444</v>
      </c>
      <c r="D14814" t="str">
        <f>VLOOKUP(A14814,Sheet2!$B$2:$E$1001,3,0)</f>
        <v>GIF</v>
      </c>
      <c r="E14814" t="str">
        <f>VLOOKUP(A14814,Sheet2!$B$2:$E$1001,4,0)</f>
        <v>veganism</v>
      </c>
      <c r="F14814" t="str">
        <f>VLOOKUP(B14814,Sheet3!$B$2:$D$17,2,0)</f>
        <v>positive</v>
      </c>
      <c r="G14814">
        <f>VLOOKUP(B14814,Sheet3!$B$2:$D$17,3,0)</f>
        <v>30</v>
      </c>
      <c r="H14814">
        <f t="shared" si="693"/>
        <v>9</v>
      </c>
      <c r="I14814">
        <f t="shared" si="694"/>
        <v>5</v>
      </c>
      <c r="J14814" t="str">
        <f t="shared" si="695"/>
        <v>12-15</v>
      </c>
    </row>
    <row r="14815" spans="1:10">
      <c r="A14815" t="s">
        <v>976</v>
      </c>
      <c r="B14815" t="s">
        <v>1501</v>
      </c>
      <c r="C14815" s="7">
        <v>44219.3454976852</v>
      </c>
      <c r="D14815" t="str">
        <f>VLOOKUP(A14815,Sheet2!$B$2:$E$1001,3,0)</f>
        <v>GIF</v>
      </c>
      <c r="E14815" t="str">
        <f>VLOOKUP(A14815,Sheet2!$B$2:$E$1001,4,0)</f>
        <v>veganism</v>
      </c>
      <c r="F14815" t="str">
        <f>VLOOKUP(B14815,Sheet3!$B$2:$D$17,2,0)</f>
        <v>neutral</v>
      </c>
      <c r="G14815">
        <f>VLOOKUP(B14815,Sheet3!$B$2:$D$17,3,0)</f>
        <v>35</v>
      </c>
      <c r="H14815">
        <f t="shared" si="693"/>
        <v>1</v>
      </c>
      <c r="I14815">
        <f t="shared" si="694"/>
        <v>6</v>
      </c>
      <c r="J14815" t="str">
        <f t="shared" si="695"/>
        <v>6-9</v>
      </c>
    </row>
    <row r="14816" customFormat="1" spans="1:10">
      <c r="A14816" t="s">
        <v>976</v>
      </c>
      <c r="B14816" t="s">
        <v>1490</v>
      </c>
      <c r="C14816" s="7">
        <v>44152.3832175926</v>
      </c>
      <c r="D14816" t="str">
        <f>VLOOKUP(A14816,Sheet2!$B$2:$E$1001,3,0)</f>
        <v>GIF</v>
      </c>
      <c r="E14816" t="str">
        <f>VLOOKUP(A14816,Sheet2!$B$2:$E$1001,4,0)</f>
        <v>veganism</v>
      </c>
      <c r="F14816" t="str">
        <f>VLOOKUP(B14816,Sheet3!$B$2:$D$17,2,0)</f>
        <v>negative</v>
      </c>
      <c r="G14816">
        <f>VLOOKUP(B14816,Sheet3!$B$2:$D$17,3,0)</f>
        <v>5</v>
      </c>
      <c r="H14816">
        <f t="shared" si="693"/>
        <v>11</v>
      </c>
      <c r="I14816">
        <f t="shared" si="694"/>
        <v>2</v>
      </c>
      <c r="J14816" t="str">
        <f t="shared" si="695"/>
        <v>9-12</v>
      </c>
    </row>
    <row r="14817" spans="1:10">
      <c r="A14817" t="s">
        <v>976</v>
      </c>
      <c r="B14817" t="s">
        <v>1487</v>
      </c>
      <c r="C14817" s="7">
        <v>44171.4199189815</v>
      </c>
      <c r="D14817" t="str">
        <f>VLOOKUP(A14817,Sheet2!$B$2:$E$1001,3,0)</f>
        <v>GIF</v>
      </c>
      <c r="E14817" t="str">
        <f>VLOOKUP(A14817,Sheet2!$B$2:$E$1001,4,0)</f>
        <v>veganism</v>
      </c>
      <c r="F14817" t="str">
        <f>VLOOKUP(B14817,Sheet3!$B$2:$D$17,2,0)</f>
        <v>positive</v>
      </c>
      <c r="G14817">
        <f>VLOOKUP(B14817,Sheet3!$B$2:$D$17,3,0)</f>
        <v>70</v>
      </c>
      <c r="H14817">
        <f t="shared" si="693"/>
        <v>12</v>
      </c>
      <c r="I14817">
        <f t="shared" si="694"/>
        <v>7</v>
      </c>
      <c r="J14817" t="str">
        <f t="shared" si="695"/>
        <v>9-12</v>
      </c>
    </row>
    <row r="14818" spans="1:10">
      <c r="A14818" t="s">
        <v>976</v>
      </c>
      <c r="B14818" t="s">
        <v>1501</v>
      </c>
      <c r="C14818" s="7">
        <v>44074.2902893519</v>
      </c>
      <c r="D14818" t="str">
        <f>VLOOKUP(A14818,Sheet2!$B$2:$E$1001,3,0)</f>
        <v>GIF</v>
      </c>
      <c r="E14818" t="str">
        <f>VLOOKUP(A14818,Sheet2!$B$2:$E$1001,4,0)</f>
        <v>veganism</v>
      </c>
      <c r="F14818" t="str">
        <f>VLOOKUP(B14818,Sheet3!$B$2:$D$17,2,0)</f>
        <v>neutral</v>
      </c>
      <c r="G14818">
        <f>VLOOKUP(B14818,Sheet3!$B$2:$D$17,3,0)</f>
        <v>35</v>
      </c>
      <c r="H14818">
        <f t="shared" si="693"/>
        <v>8</v>
      </c>
      <c r="I14818">
        <f t="shared" si="694"/>
        <v>1</v>
      </c>
      <c r="J14818" t="str">
        <f t="shared" si="695"/>
        <v>6-9</v>
      </c>
    </row>
    <row r="14819" spans="1:10">
      <c r="A14819" t="s">
        <v>976</v>
      </c>
      <c r="B14819" t="s">
        <v>1499</v>
      </c>
      <c r="C14819" s="7">
        <v>44211.3070717593</v>
      </c>
      <c r="D14819" t="str">
        <f>VLOOKUP(A14819,Sheet2!$B$2:$E$1001,3,0)</f>
        <v>GIF</v>
      </c>
      <c r="E14819" t="str">
        <f>VLOOKUP(A14819,Sheet2!$B$2:$E$1001,4,0)</f>
        <v>veganism</v>
      </c>
      <c r="F14819" t="str">
        <f>VLOOKUP(B14819,Sheet3!$B$2:$D$17,2,0)</f>
        <v>negative</v>
      </c>
      <c r="G14819">
        <f>VLOOKUP(B14819,Sheet3!$B$2:$D$17,3,0)</f>
        <v>10</v>
      </c>
      <c r="H14819">
        <f t="shared" si="693"/>
        <v>1</v>
      </c>
      <c r="I14819">
        <f t="shared" si="694"/>
        <v>5</v>
      </c>
      <c r="J14819" t="str">
        <f t="shared" si="695"/>
        <v>6-9</v>
      </c>
    </row>
    <row r="14820" spans="1:10">
      <c r="A14820" t="s">
        <v>980</v>
      </c>
      <c r="B14820" t="s">
        <v>1490</v>
      </c>
      <c r="C14820" s="7">
        <v>44167.1867476852</v>
      </c>
      <c r="D14820" t="str">
        <f>VLOOKUP(A14820,Sheet2!$B$2:$E$1001,3,0)</f>
        <v>video</v>
      </c>
      <c r="E14820" t="str">
        <f>VLOOKUP(A14820,Sheet2!$B$2:$E$1001,4,0)</f>
        <v>food</v>
      </c>
      <c r="F14820" t="str">
        <f>VLOOKUP(B14820,Sheet3!$B$2:$D$17,2,0)</f>
        <v>negative</v>
      </c>
      <c r="G14820">
        <f>VLOOKUP(B14820,Sheet3!$B$2:$D$17,3,0)</f>
        <v>5</v>
      </c>
      <c r="H14820">
        <f t="shared" si="693"/>
        <v>12</v>
      </c>
      <c r="I14820">
        <f t="shared" si="694"/>
        <v>3</v>
      </c>
      <c r="J14820" t="str">
        <f t="shared" si="695"/>
        <v>3-6</v>
      </c>
    </row>
    <row r="14821" spans="1:10">
      <c r="A14821" t="s">
        <v>980</v>
      </c>
      <c r="B14821" t="s">
        <v>1496</v>
      </c>
      <c r="C14821" s="7">
        <v>44311.6755092593</v>
      </c>
      <c r="D14821" t="str">
        <f>VLOOKUP(A14821,Sheet2!$B$2:$E$1001,3,0)</f>
        <v>video</v>
      </c>
      <c r="E14821" t="str">
        <f>VLOOKUP(A14821,Sheet2!$B$2:$E$1001,4,0)</f>
        <v>food</v>
      </c>
      <c r="F14821" t="str">
        <f>VLOOKUP(B14821,Sheet3!$B$2:$D$17,2,0)</f>
        <v>positive</v>
      </c>
      <c r="G14821">
        <f>VLOOKUP(B14821,Sheet3!$B$2:$D$17,3,0)</f>
        <v>70</v>
      </c>
      <c r="H14821">
        <f t="shared" si="693"/>
        <v>4</v>
      </c>
      <c r="I14821">
        <f t="shared" si="694"/>
        <v>7</v>
      </c>
      <c r="J14821" t="str">
        <f t="shared" si="695"/>
        <v>15-18</v>
      </c>
    </row>
    <row r="14822" spans="1:10">
      <c r="A14822" t="s">
        <v>980</v>
      </c>
      <c r="B14822" t="s">
        <v>1499</v>
      </c>
      <c r="C14822" s="7">
        <v>44250.4016550926</v>
      </c>
      <c r="D14822" t="str">
        <f>VLOOKUP(A14822,Sheet2!$B$2:$E$1001,3,0)</f>
        <v>video</v>
      </c>
      <c r="E14822" t="str">
        <f>VLOOKUP(A14822,Sheet2!$B$2:$E$1001,4,0)</f>
        <v>food</v>
      </c>
      <c r="F14822" t="str">
        <f>VLOOKUP(B14822,Sheet3!$B$2:$D$17,2,0)</f>
        <v>negative</v>
      </c>
      <c r="G14822">
        <f>VLOOKUP(B14822,Sheet3!$B$2:$D$17,3,0)</f>
        <v>10</v>
      </c>
      <c r="H14822">
        <f t="shared" si="693"/>
        <v>2</v>
      </c>
      <c r="I14822">
        <f t="shared" si="694"/>
        <v>2</v>
      </c>
      <c r="J14822" t="str">
        <f t="shared" si="695"/>
        <v>9-12</v>
      </c>
    </row>
    <row r="14823" spans="1:10">
      <c r="A14823" t="s">
        <v>980</v>
      </c>
      <c r="B14823" t="s">
        <v>1502</v>
      </c>
      <c r="C14823" s="7">
        <v>44132.9286921296</v>
      </c>
      <c r="D14823" t="str">
        <f>VLOOKUP(A14823,Sheet2!$B$2:$E$1001,3,0)</f>
        <v>video</v>
      </c>
      <c r="E14823" t="str">
        <f>VLOOKUP(A14823,Sheet2!$B$2:$E$1001,4,0)</f>
        <v>food</v>
      </c>
      <c r="F14823" t="str">
        <f>VLOOKUP(B14823,Sheet3!$B$2:$D$17,2,0)</f>
        <v>negative</v>
      </c>
      <c r="G14823">
        <f>VLOOKUP(B14823,Sheet3!$B$2:$D$17,3,0)</f>
        <v>15</v>
      </c>
      <c r="H14823">
        <f t="shared" si="693"/>
        <v>10</v>
      </c>
      <c r="I14823">
        <f t="shared" si="694"/>
        <v>3</v>
      </c>
      <c r="J14823" t="str">
        <f t="shared" si="695"/>
        <v>21-24</v>
      </c>
    </row>
    <row r="14824" spans="1:10">
      <c r="A14824" t="s">
        <v>980</v>
      </c>
      <c r="B14824" t="s">
        <v>1494</v>
      </c>
      <c r="C14824" s="7">
        <v>44330.170162037</v>
      </c>
      <c r="D14824" t="str">
        <f>VLOOKUP(A14824,Sheet2!$B$2:$E$1001,3,0)</f>
        <v>video</v>
      </c>
      <c r="E14824" t="str">
        <f>VLOOKUP(A14824,Sheet2!$B$2:$E$1001,4,0)</f>
        <v>food</v>
      </c>
      <c r="F14824" t="str">
        <f>VLOOKUP(B14824,Sheet3!$B$2:$D$17,2,0)</f>
        <v>positive</v>
      </c>
      <c r="G14824">
        <f>VLOOKUP(B14824,Sheet3!$B$2:$D$17,3,0)</f>
        <v>65</v>
      </c>
      <c r="H14824">
        <f t="shared" si="693"/>
        <v>5</v>
      </c>
      <c r="I14824">
        <f t="shared" si="694"/>
        <v>5</v>
      </c>
      <c r="J14824" t="str">
        <f t="shared" si="695"/>
        <v>3-6</v>
      </c>
    </row>
    <row r="14825" spans="1:10">
      <c r="A14825" t="s">
        <v>980</v>
      </c>
      <c r="B14825" t="s">
        <v>1502</v>
      </c>
      <c r="C14825" s="7">
        <v>44360.5659722222</v>
      </c>
      <c r="D14825" t="str">
        <f>VLOOKUP(A14825,Sheet2!$B$2:$E$1001,3,0)</f>
        <v>video</v>
      </c>
      <c r="E14825" t="str">
        <f>VLOOKUP(A14825,Sheet2!$B$2:$E$1001,4,0)</f>
        <v>food</v>
      </c>
      <c r="F14825" t="str">
        <f>VLOOKUP(B14825,Sheet3!$B$2:$D$17,2,0)</f>
        <v>negative</v>
      </c>
      <c r="G14825">
        <f>VLOOKUP(B14825,Sheet3!$B$2:$D$17,3,0)</f>
        <v>15</v>
      </c>
      <c r="H14825">
        <f t="shared" si="693"/>
        <v>6</v>
      </c>
      <c r="I14825">
        <f t="shared" si="694"/>
        <v>7</v>
      </c>
      <c r="J14825" t="str">
        <f t="shared" si="695"/>
        <v>12-15</v>
      </c>
    </row>
    <row r="14826" spans="1:10">
      <c r="A14826" t="s">
        <v>980</v>
      </c>
      <c r="B14826" t="s">
        <v>1499</v>
      </c>
      <c r="C14826" s="7">
        <v>44293.6114699074</v>
      </c>
      <c r="D14826" t="str">
        <f>VLOOKUP(A14826,Sheet2!$B$2:$E$1001,3,0)</f>
        <v>video</v>
      </c>
      <c r="E14826" t="str">
        <f>VLOOKUP(A14826,Sheet2!$B$2:$E$1001,4,0)</f>
        <v>food</v>
      </c>
      <c r="F14826" t="str">
        <f>VLOOKUP(B14826,Sheet3!$B$2:$D$17,2,0)</f>
        <v>negative</v>
      </c>
      <c r="G14826">
        <f>VLOOKUP(B14826,Sheet3!$B$2:$D$17,3,0)</f>
        <v>10</v>
      </c>
      <c r="H14826">
        <f t="shared" si="693"/>
        <v>4</v>
      </c>
      <c r="I14826">
        <f t="shared" si="694"/>
        <v>3</v>
      </c>
      <c r="J14826" t="str">
        <f t="shared" si="695"/>
        <v>12-15</v>
      </c>
    </row>
    <row r="14827" spans="1:10">
      <c r="A14827" t="s">
        <v>980</v>
      </c>
      <c r="B14827" t="s">
        <v>1496</v>
      </c>
      <c r="C14827" s="7">
        <v>44354.4334375</v>
      </c>
      <c r="D14827" t="str">
        <f>VLOOKUP(A14827,Sheet2!$B$2:$E$1001,3,0)</f>
        <v>video</v>
      </c>
      <c r="E14827" t="str">
        <f>VLOOKUP(A14827,Sheet2!$B$2:$E$1001,4,0)</f>
        <v>food</v>
      </c>
      <c r="F14827" t="str">
        <f>VLOOKUP(B14827,Sheet3!$B$2:$D$17,2,0)</f>
        <v>positive</v>
      </c>
      <c r="G14827">
        <f>VLOOKUP(B14827,Sheet3!$B$2:$D$17,3,0)</f>
        <v>70</v>
      </c>
      <c r="H14827">
        <f t="shared" si="693"/>
        <v>6</v>
      </c>
      <c r="I14827">
        <f t="shared" si="694"/>
        <v>1</v>
      </c>
      <c r="J14827" t="str">
        <f t="shared" si="695"/>
        <v>9-12</v>
      </c>
    </row>
    <row r="14828" spans="1:10">
      <c r="A14828" t="s">
        <v>980</v>
      </c>
      <c r="B14828" t="s">
        <v>1488</v>
      </c>
      <c r="C14828" s="7">
        <v>44286.8273842593</v>
      </c>
      <c r="D14828" t="str">
        <f>VLOOKUP(A14828,Sheet2!$B$2:$E$1001,3,0)</f>
        <v>video</v>
      </c>
      <c r="E14828" t="str">
        <f>VLOOKUP(A14828,Sheet2!$B$2:$E$1001,4,0)</f>
        <v>food</v>
      </c>
      <c r="F14828" t="str">
        <f>VLOOKUP(B14828,Sheet3!$B$2:$D$17,2,0)</f>
        <v>negative</v>
      </c>
      <c r="G14828">
        <f>VLOOKUP(B14828,Sheet3!$B$2:$D$17,3,0)</f>
        <v>0</v>
      </c>
      <c r="H14828">
        <f t="shared" si="693"/>
        <v>3</v>
      </c>
      <c r="I14828">
        <f t="shared" si="694"/>
        <v>3</v>
      </c>
      <c r="J14828" t="str">
        <f t="shared" si="695"/>
        <v>18-21</v>
      </c>
    </row>
    <row r="14829" customFormat="1" spans="1:10">
      <c r="A14829" t="s">
        <v>980</v>
      </c>
      <c r="B14829" t="s">
        <v>1487</v>
      </c>
      <c r="C14829" s="7">
        <v>44219.6741782407</v>
      </c>
      <c r="D14829" t="str">
        <f>VLOOKUP(A14829,Sheet2!$B$2:$E$1001,3,0)</f>
        <v>video</v>
      </c>
      <c r="E14829" t="str">
        <f>VLOOKUP(A14829,Sheet2!$B$2:$E$1001,4,0)</f>
        <v>food</v>
      </c>
      <c r="F14829" t="str">
        <f>VLOOKUP(B14829,Sheet3!$B$2:$D$17,2,0)</f>
        <v>positive</v>
      </c>
      <c r="G14829">
        <f>VLOOKUP(B14829,Sheet3!$B$2:$D$17,3,0)</f>
        <v>70</v>
      </c>
      <c r="H14829">
        <f t="shared" si="693"/>
        <v>1</v>
      </c>
      <c r="I14829">
        <f t="shared" si="694"/>
        <v>6</v>
      </c>
      <c r="J14829" t="str">
        <f t="shared" si="695"/>
        <v>15-18</v>
      </c>
    </row>
    <row r="14830" spans="1:10">
      <c r="A14830" t="s">
        <v>980</v>
      </c>
      <c r="B14830" t="s">
        <v>1491</v>
      </c>
      <c r="C14830" s="7">
        <v>44095.6929398148</v>
      </c>
      <c r="D14830" t="str">
        <f>VLOOKUP(A14830,Sheet2!$B$2:$E$1001,3,0)</f>
        <v>video</v>
      </c>
      <c r="E14830" t="str">
        <f>VLOOKUP(A14830,Sheet2!$B$2:$E$1001,4,0)</f>
        <v>food</v>
      </c>
      <c r="F14830" t="str">
        <f>VLOOKUP(B14830,Sheet3!$B$2:$D$17,2,0)</f>
        <v>positive</v>
      </c>
      <c r="G14830">
        <f>VLOOKUP(B14830,Sheet3!$B$2:$D$17,3,0)</f>
        <v>30</v>
      </c>
      <c r="H14830">
        <f t="shared" si="693"/>
        <v>9</v>
      </c>
      <c r="I14830">
        <f t="shared" si="694"/>
        <v>1</v>
      </c>
      <c r="J14830" t="str">
        <f t="shared" si="695"/>
        <v>15-18</v>
      </c>
    </row>
    <row r="14831" spans="1:10">
      <c r="A14831" t="s">
        <v>980</v>
      </c>
      <c r="B14831" t="s">
        <v>1496</v>
      </c>
      <c r="C14831" s="7">
        <v>44278.0576967593</v>
      </c>
      <c r="D14831" t="str">
        <f>VLOOKUP(A14831,Sheet2!$B$2:$E$1001,3,0)</f>
        <v>video</v>
      </c>
      <c r="E14831" t="str">
        <f>VLOOKUP(A14831,Sheet2!$B$2:$E$1001,4,0)</f>
        <v>food</v>
      </c>
      <c r="F14831" t="str">
        <f>VLOOKUP(B14831,Sheet3!$B$2:$D$17,2,0)</f>
        <v>positive</v>
      </c>
      <c r="G14831">
        <f>VLOOKUP(B14831,Sheet3!$B$2:$D$17,3,0)</f>
        <v>70</v>
      </c>
      <c r="H14831">
        <f t="shared" si="693"/>
        <v>3</v>
      </c>
      <c r="I14831">
        <f t="shared" si="694"/>
        <v>2</v>
      </c>
      <c r="J14831" t="str">
        <f t="shared" si="695"/>
        <v>0-3</v>
      </c>
    </row>
    <row r="14832" spans="1:10">
      <c r="A14832" t="s">
        <v>980</v>
      </c>
      <c r="B14832" t="s">
        <v>1487</v>
      </c>
      <c r="C14832" s="7">
        <v>44127.4622222222</v>
      </c>
      <c r="D14832" t="str">
        <f>VLOOKUP(A14832,Sheet2!$B$2:$E$1001,3,0)</f>
        <v>video</v>
      </c>
      <c r="E14832" t="str">
        <f>VLOOKUP(A14832,Sheet2!$B$2:$E$1001,4,0)</f>
        <v>food</v>
      </c>
      <c r="F14832" t="str">
        <f>VLOOKUP(B14832,Sheet3!$B$2:$D$17,2,0)</f>
        <v>positive</v>
      </c>
      <c r="G14832">
        <f>VLOOKUP(B14832,Sheet3!$B$2:$D$17,3,0)</f>
        <v>70</v>
      </c>
      <c r="H14832">
        <f t="shared" si="693"/>
        <v>10</v>
      </c>
      <c r="I14832">
        <f t="shared" si="694"/>
        <v>5</v>
      </c>
      <c r="J14832" t="str">
        <f t="shared" si="695"/>
        <v>9-12</v>
      </c>
    </row>
    <row r="14833" spans="1:10">
      <c r="A14833" t="s">
        <v>980</v>
      </c>
      <c r="B14833" t="s">
        <v>1496</v>
      </c>
      <c r="C14833" s="7">
        <v>44136.5878125</v>
      </c>
      <c r="D14833" t="str">
        <f>VLOOKUP(A14833,Sheet2!$B$2:$E$1001,3,0)</f>
        <v>video</v>
      </c>
      <c r="E14833" t="str">
        <f>VLOOKUP(A14833,Sheet2!$B$2:$E$1001,4,0)</f>
        <v>food</v>
      </c>
      <c r="F14833" t="str">
        <f>VLOOKUP(B14833,Sheet3!$B$2:$D$17,2,0)</f>
        <v>positive</v>
      </c>
      <c r="G14833">
        <f>VLOOKUP(B14833,Sheet3!$B$2:$D$17,3,0)</f>
        <v>70</v>
      </c>
      <c r="H14833">
        <f t="shared" si="693"/>
        <v>11</v>
      </c>
      <c r="I14833">
        <f t="shared" si="694"/>
        <v>7</v>
      </c>
      <c r="J14833" t="str">
        <f t="shared" si="695"/>
        <v>12-15</v>
      </c>
    </row>
    <row r="14834" spans="1:10">
      <c r="A14834" t="s">
        <v>980</v>
      </c>
      <c r="B14834" t="s">
        <v>1487</v>
      </c>
      <c r="C14834" s="7">
        <v>44158.4711805556</v>
      </c>
      <c r="D14834" t="str">
        <f>VLOOKUP(A14834,Sheet2!$B$2:$E$1001,3,0)</f>
        <v>video</v>
      </c>
      <c r="E14834" t="str">
        <f>VLOOKUP(A14834,Sheet2!$B$2:$E$1001,4,0)</f>
        <v>food</v>
      </c>
      <c r="F14834" t="str">
        <f>VLOOKUP(B14834,Sheet3!$B$2:$D$17,2,0)</f>
        <v>positive</v>
      </c>
      <c r="G14834">
        <f>VLOOKUP(B14834,Sheet3!$B$2:$D$17,3,0)</f>
        <v>70</v>
      </c>
      <c r="H14834">
        <f t="shared" si="693"/>
        <v>11</v>
      </c>
      <c r="I14834">
        <f t="shared" si="694"/>
        <v>1</v>
      </c>
      <c r="J14834" t="str">
        <f t="shared" si="695"/>
        <v>9-12</v>
      </c>
    </row>
    <row r="14835" spans="1:10">
      <c r="A14835" t="s">
        <v>980</v>
      </c>
      <c r="B14835" t="s">
        <v>1496</v>
      </c>
      <c r="C14835" s="7">
        <v>44339.0818518518</v>
      </c>
      <c r="D14835" t="str">
        <f>VLOOKUP(A14835,Sheet2!$B$2:$E$1001,3,0)</f>
        <v>video</v>
      </c>
      <c r="E14835" t="str">
        <f>VLOOKUP(A14835,Sheet2!$B$2:$E$1001,4,0)</f>
        <v>food</v>
      </c>
      <c r="F14835" t="str">
        <f>VLOOKUP(B14835,Sheet3!$B$2:$D$17,2,0)</f>
        <v>positive</v>
      </c>
      <c r="G14835">
        <f>VLOOKUP(B14835,Sheet3!$B$2:$D$17,3,0)</f>
        <v>70</v>
      </c>
      <c r="H14835">
        <f t="shared" si="693"/>
        <v>5</v>
      </c>
      <c r="I14835">
        <f t="shared" si="694"/>
        <v>7</v>
      </c>
      <c r="J14835" t="str">
        <f t="shared" si="695"/>
        <v>0-3</v>
      </c>
    </row>
    <row r="14836" spans="1:10">
      <c r="A14836" t="s">
        <v>980</v>
      </c>
      <c r="B14836" t="s">
        <v>1490</v>
      </c>
      <c r="C14836" s="7">
        <v>44106.4802314815</v>
      </c>
      <c r="D14836" t="str">
        <f>VLOOKUP(A14836,Sheet2!$B$2:$E$1001,3,0)</f>
        <v>video</v>
      </c>
      <c r="E14836" t="str">
        <f>VLOOKUP(A14836,Sheet2!$B$2:$E$1001,4,0)</f>
        <v>food</v>
      </c>
      <c r="F14836" t="str">
        <f>VLOOKUP(B14836,Sheet3!$B$2:$D$17,2,0)</f>
        <v>negative</v>
      </c>
      <c r="G14836">
        <f>VLOOKUP(B14836,Sheet3!$B$2:$D$17,3,0)</f>
        <v>5</v>
      </c>
      <c r="H14836">
        <f t="shared" si="693"/>
        <v>10</v>
      </c>
      <c r="I14836">
        <f t="shared" si="694"/>
        <v>5</v>
      </c>
      <c r="J14836" t="str">
        <f t="shared" si="695"/>
        <v>9-12</v>
      </c>
    </row>
    <row r="14837" spans="1:10">
      <c r="A14837" t="s">
        <v>980</v>
      </c>
      <c r="B14837" t="s">
        <v>1495</v>
      </c>
      <c r="C14837" s="7">
        <v>44258.4454513889</v>
      </c>
      <c r="D14837" t="str">
        <f>VLOOKUP(A14837,Sheet2!$B$2:$E$1001,3,0)</f>
        <v>video</v>
      </c>
      <c r="E14837" t="str">
        <f>VLOOKUP(A14837,Sheet2!$B$2:$E$1001,4,0)</f>
        <v>food</v>
      </c>
      <c r="F14837" t="str">
        <f>VLOOKUP(B14837,Sheet3!$B$2:$D$17,2,0)</f>
        <v>positive</v>
      </c>
      <c r="G14837">
        <f>VLOOKUP(B14837,Sheet3!$B$2:$D$17,3,0)</f>
        <v>75</v>
      </c>
      <c r="H14837">
        <f t="shared" si="693"/>
        <v>3</v>
      </c>
      <c r="I14837">
        <f t="shared" si="694"/>
        <v>3</v>
      </c>
      <c r="J14837" t="str">
        <f t="shared" si="695"/>
        <v>9-12</v>
      </c>
    </row>
    <row r="14838" spans="1:10">
      <c r="A14838" t="s">
        <v>980</v>
      </c>
      <c r="B14838" t="s">
        <v>1498</v>
      </c>
      <c r="C14838" s="7">
        <v>44180.8694097222</v>
      </c>
      <c r="D14838" t="str">
        <f>VLOOKUP(A14838,Sheet2!$B$2:$E$1001,3,0)</f>
        <v>video</v>
      </c>
      <c r="E14838" t="str">
        <f>VLOOKUP(A14838,Sheet2!$B$2:$E$1001,4,0)</f>
        <v>food</v>
      </c>
      <c r="F14838" t="str">
        <f>VLOOKUP(B14838,Sheet3!$B$2:$D$17,2,0)</f>
        <v>positive</v>
      </c>
      <c r="G14838">
        <f>VLOOKUP(B14838,Sheet3!$B$2:$D$17,3,0)</f>
        <v>50</v>
      </c>
      <c r="H14838">
        <f t="shared" si="693"/>
        <v>12</v>
      </c>
      <c r="I14838">
        <f t="shared" si="694"/>
        <v>2</v>
      </c>
      <c r="J14838" t="str">
        <f t="shared" si="695"/>
        <v>18-21</v>
      </c>
    </row>
    <row r="14839" customFormat="1" spans="1:10">
      <c r="A14839" t="s">
        <v>980</v>
      </c>
      <c r="B14839" t="s">
        <v>1497</v>
      </c>
      <c r="C14839" s="7">
        <v>44142.7845023148</v>
      </c>
      <c r="D14839" t="str">
        <f>VLOOKUP(A14839,Sheet2!$B$2:$E$1001,3,0)</f>
        <v>video</v>
      </c>
      <c r="E14839" t="str">
        <f>VLOOKUP(A14839,Sheet2!$B$2:$E$1001,4,0)</f>
        <v>food</v>
      </c>
      <c r="F14839" t="str">
        <f>VLOOKUP(B14839,Sheet3!$B$2:$D$17,2,0)</f>
        <v>positive</v>
      </c>
      <c r="G14839">
        <f>VLOOKUP(B14839,Sheet3!$B$2:$D$17,3,0)</f>
        <v>72</v>
      </c>
      <c r="H14839">
        <f t="shared" si="693"/>
        <v>11</v>
      </c>
      <c r="I14839">
        <f t="shared" si="694"/>
        <v>6</v>
      </c>
      <c r="J14839" t="str">
        <f t="shared" si="695"/>
        <v>18-21</v>
      </c>
    </row>
    <row r="14840" spans="1:10">
      <c r="A14840" t="s">
        <v>980</v>
      </c>
      <c r="B14840" t="s">
        <v>1495</v>
      </c>
      <c r="C14840" s="7">
        <v>44114.1446296296</v>
      </c>
      <c r="D14840" t="str">
        <f>VLOOKUP(A14840,Sheet2!$B$2:$E$1001,3,0)</f>
        <v>video</v>
      </c>
      <c r="E14840" t="str">
        <f>VLOOKUP(A14840,Sheet2!$B$2:$E$1001,4,0)</f>
        <v>food</v>
      </c>
      <c r="F14840" t="str">
        <f>VLOOKUP(B14840,Sheet3!$B$2:$D$17,2,0)</f>
        <v>positive</v>
      </c>
      <c r="G14840">
        <f>VLOOKUP(B14840,Sheet3!$B$2:$D$17,3,0)</f>
        <v>75</v>
      </c>
      <c r="H14840">
        <f t="shared" si="693"/>
        <v>10</v>
      </c>
      <c r="I14840">
        <f t="shared" si="694"/>
        <v>6</v>
      </c>
      <c r="J14840" t="str">
        <f t="shared" si="695"/>
        <v>3-6</v>
      </c>
    </row>
    <row r="14841" spans="1:10">
      <c r="A14841" t="s">
        <v>980</v>
      </c>
      <c r="B14841" t="s">
        <v>1497</v>
      </c>
      <c r="C14841" s="7">
        <v>44046.7362847222</v>
      </c>
      <c r="D14841" t="str">
        <f>VLOOKUP(A14841,Sheet2!$B$2:$E$1001,3,0)</f>
        <v>video</v>
      </c>
      <c r="E14841" t="str">
        <f>VLOOKUP(A14841,Sheet2!$B$2:$E$1001,4,0)</f>
        <v>food</v>
      </c>
      <c r="F14841" t="str">
        <f>VLOOKUP(B14841,Sheet3!$B$2:$D$17,2,0)</f>
        <v>positive</v>
      </c>
      <c r="G14841">
        <f>VLOOKUP(B14841,Sheet3!$B$2:$D$17,3,0)</f>
        <v>72</v>
      </c>
      <c r="H14841">
        <f t="shared" si="693"/>
        <v>8</v>
      </c>
      <c r="I14841">
        <f t="shared" si="694"/>
        <v>1</v>
      </c>
      <c r="J14841" t="str">
        <f t="shared" si="695"/>
        <v>15-18</v>
      </c>
    </row>
    <row r="14842" spans="1:10">
      <c r="A14842" t="s">
        <v>980</v>
      </c>
      <c r="B14842" t="s">
        <v>1485</v>
      </c>
      <c r="C14842" s="7">
        <v>44196.1767592593</v>
      </c>
      <c r="D14842" t="str">
        <f>VLOOKUP(A14842,Sheet2!$B$2:$E$1001,3,0)</f>
        <v>video</v>
      </c>
      <c r="E14842" t="str">
        <f>VLOOKUP(A14842,Sheet2!$B$2:$E$1001,4,0)</f>
        <v>food</v>
      </c>
      <c r="F14842" t="str">
        <f>VLOOKUP(B14842,Sheet3!$B$2:$D$17,2,0)</f>
        <v>positive</v>
      </c>
      <c r="G14842">
        <f>VLOOKUP(B14842,Sheet3!$B$2:$D$17,3,0)</f>
        <v>60</v>
      </c>
      <c r="H14842">
        <f t="shared" si="693"/>
        <v>12</v>
      </c>
      <c r="I14842">
        <f t="shared" si="694"/>
        <v>4</v>
      </c>
      <c r="J14842" t="str">
        <f t="shared" si="695"/>
        <v>3-6</v>
      </c>
    </row>
    <row r="14843" spans="1:10">
      <c r="A14843" t="s">
        <v>980</v>
      </c>
      <c r="B14843" t="s">
        <v>1485</v>
      </c>
      <c r="C14843" s="7">
        <v>44060.2010648148</v>
      </c>
      <c r="D14843" t="str">
        <f>VLOOKUP(A14843,Sheet2!$B$2:$E$1001,3,0)</f>
        <v>video</v>
      </c>
      <c r="E14843" t="str">
        <f>VLOOKUP(A14843,Sheet2!$B$2:$E$1001,4,0)</f>
        <v>food</v>
      </c>
      <c r="F14843" t="str">
        <f>VLOOKUP(B14843,Sheet3!$B$2:$D$17,2,0)</f>
        <v>positive</v>
      </c>
      <c r="G14843">
        <f>VLOOKUP(B14843,Sheet3!$B$2:$D$17,3,0)</f>
        <v>60</v>
      </c>
      <c r="H14843">
        <f t="shared" si="693"/>
        <v>8</v>
      </c>
      <c r="I14843">
        <f t="shared" si="694"/>
        <v>1</v>
      </c>
      <c r="J14843" t="str">
        <f t="shared" si="695"/>
        <v>3-6</v>
      </c>
    </row>
    <row r="14844" spans="1:10">
      <c r="A14844" t="s">
        <v>980</v>
      </c>
      <c r="B14844" t="s">
        <v>1491</v>
      </c>
      <c r="C14844" s="7">
        <v>44002.2975578704</v>
      </c>
      <c r="D14844" t="str">
        <f>VLOOKUP(A14844,Sheet2!$B$2:$E$1001,3,0)</f>
        <v>video</v>
      </c>
      <c r="E14844" t="str">
        <f>VLOOKUP(A14844,Sheet2!$B$2:$E$1001,4,0)</f>
        <v>food</v>
      </c>
      <c r="F14844" t="str">
        <f>VLOOKUP(B14844,Sheet3!$B$2:$D$17,2,0)</f>
        <v>positive</v>
      </c>
      <c r="G14844">
        <f>VLOOKUP(B14844,Sheet3!$B$2:$D$17,3,0)</f>
        <v>30</v>
      </c>
      <c r="H14844">
        <f t="shared" si="693"/>
        <v>6</v>
      </c>
      <c r="I14844">
        <f t="shared" si="694"/>
        <v>6</v>
      </c>
      <c r="J14844" t="str">
        <f t="shared" si="695"/>
        <v>6-9</v>
      </c>
    </row>
    <row r="14845" spans="1:10">
      <c r="A14845" t="s">
        <v>980</v>
      </c>
      <c r="B14845" t="s">
        <v>1492</v>
      </c>
      <c r="C14845" s="7">
        <v>44137.6790277778</v>
      </c>
      <c r="D14845" t="str">
        <f>VLOOKUP(A14845,Sheet2!$B$2:$E$1001,3,0)</f>
        <v>video</v>
      </c>
      <c r="E14845" t="str">
        <f>VLOOKUP(A14845,Sheet2!$B$2:$E$1001,4,0)</f>
        <v>food</v>
      </c>
      <c r="F14845" t="str">
        <f>VLOOKUP(B14845,Sheet3!$B$2:$D$17,2,0)</f>
        <v>neutral</v>
      </c>
      <c r="G14845">
        <f>VLOOKUP(B14845,Sheet3!$B$2:$D$17,3,0)</f>
        <v>20</v>
      </c>
      <c r="H14845">
        <f t="shared" si="693"/>
        <v>11</v>
      </c>
      <c r="I14845">
        <f t="shared" si="694"/>
        <v>1</v>
      </c>
      <c r="J14845" t="str">
        <f t="shared" si="695"/>
        <v>15-18</v>
      </c>
    </row>
    <row r="14846" spans="1:10">
      <c r="A14846" t="s">
        <v>980</v>
      </c>
      <c r="B14846" t="s">
        <v>1501</v>
      </c>
      <c r="C14846" s="7">
        <v>44162.1565972222</v>
      </c>
      <c r="D14846" t="str">
        <f>VLOOKUP(A14846,Sheet2!$B$2:$E$1001,3,0)</f>
        <v>video</v>
      </c>
      <c r="E14846" t="str">
        <f>VLOOKUP(A14846,Sheet2!$B$2:$E$1001,4,0)</f>
        <v>food</v>
      </c>
      <c r="F14846" t="str">
        <f>VLOOKUP(B14846,Sheet3!$B$2:$D$17,2,0)</f>
        <v>neutral</v>
      </c>
      <c r="G14846">
        <f>VLOOKUP(B14846,Sheet3!$B$2:$D$17,3,0)</f>
        <v>35</v>
      </c>
      <c r="H14846">
        <f t="shared" si="693"/>
        <v>11</v>
      </c>
      <c r="I14846">
        <f t="shared" si="694"/>
        <v>5</v>
      </c>
      <c r="J14846" t="str">
        <f t="shared" si="695"/>
        <v>3-6</v>
      </c>
    </row>
    <row r="14847" spans="1:10">
      <c r="A14847" t="s">
        <v>980</v>
      </c>
      <c r="B14847" t="s">
        <v>1503</v>
      </c>
      <c r="C14847" s="7">
        <v>44302.6101388889</v>
      </c>
      <c r="D14847" t="str">
        <f>VLOOKUP(A14847,Sheet2!$B$2:$E$1001,3,0)</f>
        <v>video</v>
      </c>
      <c r="E14847" t="str">
        <f>VLOOKUP(A14847,Sheet2!$B$2:$E$1001,4,0)</f>
        <v>food</v>
      </c>
      <c r="F14847" t="str">
        <f>VLOOKUP(B14847,Sheet3!$B$2:$D$17,2,0)</f>
        <v>negative</v>
      </c>
      <c r="G14847">
        <f>VLOOKUP(B14847,Sheet3!$B$2:$D$17,3,0)</f>
        <v>12</v>
      </c>
      <c r="H14847">
        <f t="shared" si="693"/>
        <v>4</v>
      </c>
      <c r="I14847">
        <f t="shared" si="694"/>
        <v>5</v>
      </c>
      <c r="J14847" t="str">
        <f t="shared" si="695"/>
        <v>12-15</v>
      </c>
    </row>
    <row r="14848" spans="1:10">
      <c r="A14848" t="s">
        <v>980</v>
      </c>
      <c r="B14848" t="s">
        <v>1503</v>
      </c>
      <c r="C14848" s="7">
        <v>44150.2941898148</v>
      </c>
      <c r="D14848" t="str">
        <f>VLOOKUP(A14848,Sheet2!$B$2:$E$1001,3,0)</f>
        <v>video</v>
      </c>
      <c r="E14848" t="str">
        <f>VLOOKUP(A14848,Sheet2!$B$2:$E$1001,4,0)</f>
        <v>food</v>
      </c>
      <c r="F14848" t="str">
        <f>VLOOKUP(B14848,Sheet3!$B$2:$D$17,2,0)</f>
        <v>negative</v>
      </c>
      <c r="G14848">
        <f>VLOOKUP(B14848,Sheet3!$B$2:$D$17,3,0)</f>
        <v>12</v>
      </c>
      <c r="H14848">
        <f t="shared" si="693"/>
        <v>11</v>
      </c>
      <c r="I14848">
        <f t="shared" si="694"/>
        <v>7</v>
      </c>
      <c r="J14848" t="str">
        <f t="shared" si="695"/>
        <v>6-9</v>
      </c>
    </row>
    <row r="14849" customFormat="1" spans="1:10">
      <c r="A14849" t="s">
        <v>980</v>
      </c>
      <c r="B14849" t="s">
        <v>1501</v>
      </c>
      <c r="C14849" s="7">
        <v>44083.3978935185</v>
      </c>
      <c r="D14849" t="str">
        <f>VLOOKUP(A14849,Sheet2!$B$2:$E$1001,3,0)</f>
        <v>video</v>
      </c>
      <c r="E14849" t="str">
        <f>VLOOKUP(A14849,Sheet2!$B$2:$E$1001,4,0)</f>
        <v>food</v>
      </c>
      <c r="F14849" t="str">
        <f>VLOOKUP(B14849,Sheet3!$B$2:$D$17,2,0)</f>
        <v>neutral</v>
      </c>
      <c r="G14849">
        <f>VLOOKUP(B14849,Sheet3!$B$2:$D$17,3,0)</f>
        <v>35</v>
      </c>
      <c r="H14849">
        <f t="shared" si="693"/>
        <v>9</v>
      </c>
      <c r="I14849">
        <f t="shared" si="694"/>
        <v>3</v>
      </c>
      <c r="J14849" t="str">
        <f t="shared" si="695"/>
        <v>9-12</v>
      </c>
    </row>
    <row r="14850" spans="1:10">
      <c r="A14850" t="s">
        <v>980</v>
      </c>
      <c r="B14850" t="s">
        <v>1497</v>
      </c>
      <c r="C14850" s="7">
        <v>44052.2011805556</v>
      </c>
      <c r="D14850" t="str">
        <f>VLOOKUP(A14850,Sheet2!$B$2:$E$1001,3,0)</f>
        <v>video</v>
      </c>
      <c r="E14850" t="str">
        <f>VLOOKUP(A14850,Sheet2!$B$2:$E$1001,4,0)</f>
        <v>food</v>
      </c>
      <c r="F14850" t="str">
        <f>VLOOKUP(B14850,Sheet3!$B$2:$D$17,2,0)</f>
        <v>positive</v>
      </c>
      <c r="G14850">
        <f>VLOOKUP(B14850,Sheet3!$B$2:$D$17,3,0)</f>
        <v>72</v>
      </c>
      <c r="H14850">
        <f t="shared" si="693"/>
        <v>8</v>
      </c>
      <c r="I14850">
        <f t="shared" si="694"/>
        <v>7</v>
      </c>
      <c r="J14850" t="str">
        <f t="shared" si="695"/>
        <v>3-6</v>
      </c>
    </row>
    <row r="14851" spans="1:10">
      <c r="A14851" t="s">
        <v>980</v>
      </c>
      <c r="B14851" t="s">
        <v>1492</v>
      </c>
      <c r="C14851" s="7">
        <v>44277.5550925926</v>
      </c>
      <c r="D14851" t="str">
        <f>VLOOKUP(A14851,Sheet2!$B$2:$E$1001,3,0)</f>
        <v>video</v>
      </c>
      <c r="E14851" t="str">
        <f>VLOOKUP(A14851,Sheet2!$B$2:$E$1001,4,0)</f>
        <v>food</v>
      </c>
      <c r="F14851" t="str">
        <f>VLOOKUP(B14851,Sheet3!$B$2:$D$17,2,0)</f>
        <v>neutral</v>
      </c>
      <c r="G14851">
        <f>VLOOKUP(B14851,Sheet3!$B$2:$D$17,3,0)</f>
        <v>20</v>
      </c>
      <c r="H14851">
        <f t="shared" ref="H14851:H14914" si="696">MONTH(C14851)</f>
        <v>3</v>
      </c>
      <c r="I14851">
        <f t="shared" ref="I14851:I14914" si="697">WEEKDAY(C14851,2)</f>
        <v>1</v>
      </c>
      <c r="J14851" t="str">
        <f t="shared" ref="J14851:J14914" si="698">TEXT(INT(HOUR(C14851)/3)*3,"0")&amp;"-"&amp;TEXT(INT(HOUR(C14851)/3)*3+3,"0")</f>
        <v>12-15</v>
      </c>
    </row>
    <row r="14852" spans="1:10">
      <c r="A14852" t="s">
        <v>980</v>
      </c>
      <c r="B14852" t="s">
        <v>1490</v>
      </c>
      <c r="C14852" s="7">
        <v>44176.1777777778</v>
      </c>
      <c r="D14852" t="str">
        <f>VLOOKUP(A14852,Sheet2!$B$2:$E$1001,3,0)</f>
        <v>video</v>
      </c>
      <c r="E14852" t="str">
        <f>VLOOKUP(A14852,Sheet2!$B$2:$E$1001,4,0)</f>
        <v>food</v>
      </c>
      <c r="F14852" t="str">
        <f>VLOOKUP(B14852,Sheet3!$B$2:$D$17,2,0)</f>
        <v>negative</v>
      </c>
      <c r="G14852">
        <f>VLOOKUP(B14852,Sheet3!$B$2:$D$17,3,0)</f>
        <v>5</v>
      </c>
      <c r="H14852">
        <f t="shared" si="696"/>
        <v>12</v>
      </c>
      <c r="I14852">
        <f t="shared" si="697"/>
        <v>5</v>
      </c>
      <c r="J14852" t="str">
        <f t="shared" si="698"/>
        <v>3-6</v>
      </c>
    </row>
    <row r="14853" spans="1:10">
      <c r="A14853" t="s">
        <v>982</v>
      </c>
      <c r="B14853" t="s">
        <v>1485</v>
      </c>
      <c r="C14853" s="7">
        <v>44087.8403935185</v>
      </c>
      <c r="D14853" t="str">
        <f>VLOOKUP(A14853,Sheet2!$B$2:$E$1001,3,0)</f>
        <v>video</v>
      </c>
      <c r="E14853" t="str">
        <f>VLOOKUP(A14853,Sheet2!$B$2:$E$1001,4,0)</f>
        <v>travel</v>
      </c>
      <c r="F14853" t="str">
        <f>VLOOKUP(B14853,Sheet3!$B$2:$D$17,2,0)</f>
        <v>positive</v>
      </c>
      <c r="G14853">
        <f>VLOOKUP(B14853,Sheet3!$B$2:$D$17,3,0)</f>
        <v>60</v>
      </c>
      <c r="H14853">
        <f t="shared" si="696"/>
        <v>9</v>
      </c>
      <c r="I14853">
        <f t="shared" si="697"/>
        <v>7</v>
      </c>
      <c r="J14853" t="str">
        <f t="shared" si="698"/>
        <v>18-21</v>
      </c>
    </row>
    <row r="14854" spans="1:10">
      <c r="A14854" t="s">
        <v>982</v>
      </c>
      <c r="B14854" t="s">
        <v>1495</v>
      </c>
      <c r="C14854" s="7">
        <v>44081.047974537</v>
      </c>
      <c r="D14854" t="str">
        <f>VLOOKUP(A14854,Sheet2!$B$2:$E$1001,3,0)</f>
        <v>video</v>
      </c>
      <c r="E14854" t="str">
        <f>VLOOKUP(A14854,Sheet2!$B$2:$E$1001,4,0)</f>
        <v>travel</v>
      </c>
      <c r="F14854" t="str">
        <f>VLOOKUP(B14854,Sheet3!$B$2:$D$17,2,0)</f>
        <v>positive</v>
      </c>
      <c r="G14854">
        <f>VLOOKUP(B14854,Sheet3!$B$2:$D$17,3,0)</f>
        <v>75</v>
      </c>
      <c r="H14854">
        <f t="shared" si="696"/>
        <v>9</v>
      </c>
      <c r="I14854">
        <f t="shared" si="697"/>
        <v>1</v>
      </c>
      <c r="J14854" t="str">
        <f t="shared" si="698"/>
        <v>0-3</v>
      </c>
    </row>
    <row r="14855" spans="1:10">
      <c r="A14855" t="s">
        <v>982</v>
      </c>
      <c r="B14855" t="s">
        <v>1503</v>
      </c>
      <c r="C14855" s="7">
        <v>44039.1226388889</v>
      </c>
      <c r="D14855" t="str">
        <f>VLOOKUP(A14855,Sheet2!$B$2:$E$1001,3,0)</f>
        <v>video</v>
      </c>
      <c r="E14855" t="str">
        <f>VLOOKUP(A14855,Sheet2!$B$2:$E$1001,4,0)</f>
        <v>travel</v>
      </c>
      <c r="F14855" t="str">
        <f>VLOOKUP(B14855,Sheet3!$B$2:$D$17,2,0)</f>
        <v>negative</v>
      </c>
      <c r="G14855">
        <f>VLOOKUP(B14855,Sheet3!$B$2:$D$17,3,0)</f>
        <v>12</v>
      </c>
      <c r="H14855">
        <f t="shared" si="696"/>
        <v>7</v>
      </c>
      <c r="I14855">
        <f t="shared" si="697"/>
        <v>1</v>
      </c>
      <c r="J14855" t="str">
        <f t="shared" si="698"/>
        <v>0-3</v>
      </c>
    </row>
    <row r="14856" spans="1:10">
      <c r="A14856" t="s">
        <v>982</v>
      </c>
      <c r="B14856" t="s">
        <v>1490</v>
      </c>
      <c r="C14856" s="7">
        <v>44090.6386805556</v>
      </c>
      <c r="D14856" t="str">
        <f>VLOOKUP(A14856,Sheet2!$B$2:$E$1001,3,0)</f>
        <v>video</v>
      </c>
      <c r="E14856" t="str">
        <f>VLOOKUP(A14856,Sheet2!$B$2:$E$1001,4,0)</f>
        <v>travel</v>
      </c>
      <c r="F14856" t="str">
        <f>VLOOKUP(B14856,Sheet3!$B$2:$D$17,2,0)</f>
        <v>negative</v>
      </c>
      <c r="G14856">
        <f>VLOOKUP(B14856,Sheet3!$B$2:$D$17,3,0)</f>
        <v>5</v>
      </c>
      <c r="H14856">
        <f t="shared" si="696"/>
        <v>9</v>
      </c>
      <c r="I14856">
        <f t="shared" si="697"/>
        <v>3</v>
      </c>
      <c r="J14856" t="str">
        <f t="shared" si="698"/>
        <v>15-18</v>
      </c>
    </row>
    <row r="14857" spans="1:10">
      <c r="A14857" t="s">
        <v>982</v>
      </c>
      <c r="B14857" t="s">
        <v>1497</v>
      </c>
      <c r="C14857" s="7">
        <v>44257.8936111111</v>
      </c>
      <c r="D14857" t="str">
        <f>VLOOKUP(A14857,Sheet2!$B$2:$E$1001,3,0)</f>
        <v>video</v>
      </c>
      <c r="E14857" t="str">
        <f>VLOOKUP(A14857,Sheet2!$B$2:$E$1001,4,0)</f>
        <v>travel</v>
      </c>
      <c r="F14857" t="str">
        <f>VLOOKUP(B14857,Sheet3!$B$2:$D$17,2,0)</f>
        <v>positive</v>
      </c>
      <c r="G14857">
        <f>VLOOKUP(B14857,Sheet3!$B$2:$D$17,3,0)</f>
        <v>72</v>
      </c>
      <c r="H14857">
        <f t="shared" si="696"/>
        <v>3</v>
      </c>
      <c r="I14857">
        <f t="shared" si="697"/>
        <v>2</v>
      </c>
      <c r="J14857" t="str">
        <f t="shared" si="698"/>
        <v>21-24</v>
      </c>
    </row>
    <row r="14858" spans="1:10">
      <c r="A14858" t="s">
        <v>982</v>
      </c>
      <c r="B14858" t="s">
        <v>1492</v>
      </c>
      <c r="C14858" s="7">
        <v>44066.8305439815</v>
      </c>
      <c r="D14858" t="str">
        <f>VLOOKUP(A14858,Sheet2!$B$2:$E$1001,3,0)</f>
        <v>video</v>
      </c>
      <c r="E14858" t="str">
        <f>VLOOKUP(A14858,Sheet2!$B$2:$E$1001,4,0)</f>
        <v>travel</v>
      </c>
      <c r="F14858" t="str">
        <f>VLOOKUP(B14858,Sheet3!$B$2:$D$17,2,0)</f>
        <v>neutral</v>
      </c>
      <c r="G14858">
        <f>VLOOKUP(B14858,Sheet3!$B$2:$D$17,3,0)</f>
        <v>20</v>
      </c>
      <c r="H14858">
        <f t="shared" si="696"/>
        <v>8</v>
      </c>
      <c r="I14858">
        <f t="shared" si="697"/>
        <v>7</v>
      </c>
      <c r="J14858" t="str">
        <f t="shared" si="698"/>
        <v>18-21</v>
      </c>
    </row>
    <row r="14859" spans="1:10">
      <c r="A14859" t="s">
        <v>982</v>
      </c>
      <c r="B14859" t="s">
        <v>1498</v>
      </c>
      <c r="C14859" s="7">
        <v>44287.1906365741</v>
      </c>
      <c r="D14859" t="str">
        <f>VLOOKUP(A14859,Sheet2!$B$2:$E$1001,3,0)</f>
        <v>video</v>
      </c>
      <c r="E14859" t="str">
        <f>VLOOKUP(A14859,Sheet2!$B$2:$E$1001,4,0)</f>
        <v>travel</v>
      </c>
      <c r="F14859" t="str">
        <f>VLOOKUP(B14859,Sheet3!$B$2:$D$17,2,0)</f>
        <v>positive</v>
      </c>
      <c r="G14859">
        <f>VLOOKUP(B14859,Sheet3!$B$2:$D$17,3,0)</f>
        <v>50</v>
      </c>
      <c r="H14859">
        <f t="shared" si="696"/>
        <v>4</v>
      </c>
      <c r="I14859">
        <f t="shared" si="697"/>
        <v>4</v>
      </c>
      <c r="J14859" t="str">
        <f t="shared" si="698"/>
        <v>3-6</v>
      </c>
    </row>
    <row r="14860" spans="1:10">
      <c r="A14860" t="s">
        <v>982</v>
      </c>
      <c r="B14860" t="s">
        <v>1487</v>
      </c>
      <c r="C14860" s="7">
        <v>44203.3152777778</v>
      </c>
      <c r="D14860" t="str">
        <f>VLOOKUP(A14860,Sheet2!$B$2:$E$1001,3,0)</f>
        <v>video</v>
      </c>
      <c r="E14860" t="str">
        <f>VLOOKUP(A14860,Sheet2!$B$2:$E$1001,4,0)</f>
        <v>travel</v>
      </c>
      <c r="F14860" t="str">
        <f>VLOOKUP(B14860,Sheet3!$B$2:$D$17,2,0)</f>
        <v>positive</v>
      </c>
      <c r="G14860">
        <f>VLOOKUP(B14860,Sheet3!$B$2:$D$17,3,0)</f>
        <v>70</v>
      </c>
      <c r="H14860">
        <f t="shared" si="696"/>
        <v>1</v>
      </c>
      <c r="I14860">
        <f t="shared" si="697"/>
        <v>4</v>
      </c>
      <c r="J14860" t="str">
        <f t="shared" si="698"/>
        <v>6-9</v>
      </c>
    </row>
    <row r="14861" spans="1:10">
      <c r="A14861" t="s">
        <v>982</v>
      </c>
      <c r="B14861" t="s">
        <v>1497</v>
      </c>
      <c r="C14861" s="7">
        <v>44142.2347685185</v>
      </c>
      <c r="D14861" t="str">
        <f>VLOOKUP(A14861,Sheet2!$B$2:$E$1001,3,0)</f>
        <v>video</v>
      </c>
      <c r="E14861" t="str">
        <f>VLOOKUP(A14861,Sheet2!$B$2:$E$1001,4,0)</f>
        <v>travel</v>
      </c>
      <c r="F14861" t="str">
        <f>VLOOKUP(B14861,Sheet3!$B$2:$D$17,2,0)</f>
        <v>positive</v>
      </c>
      <c r="G14861">
        <f>VLOOKUP(B14861,Sheet3!$B$2:$D$17,3,0)</f>
        <v>72</v>
      </c>
      <c r="H14861">
        <f t="shared" si="696"/>
        <v>11</v>
      </c>
      <c r="I14861">
        <f t="shared" si="697"/>
        <v>6</v>
      </c>
      <c r="J14861" t="str">
        <f t="shared" si="698"/>
        <v>3-6</v>
      </c>
    </row>
    <row r="14862" customFormat="1" spans="1:10">
      <c r="A14862" t="s">
        <v>982</v>
      </c>
      <c r="B14862" t="s">
        <v>1494</v>
      </c>
      <c r="C14862" s="7">
        <v>44312.2301157407</v>
      </c>
      <c r="D14862" t="str">
        <f>VLOOKUP(A14862,Sheet2!$B$2:$E$1001,3,0)</f>
        <v>video</v>
      </c>
      <c r="E14862" t="str">
        <f>VLOOKUP(A14862,Sheet2!$B$2:$E$1001,4,0)</f>
        <v>travel</v>
      </c>
      <c r="F14862" t="str">
        <f>VLOOKUP(B14862,Sheet3!$B$2:$D$17,2,0)</f>
        <v>positive</v>
      </c>
      <c r="G14862">
        <f>VLOOKUP(B14862,Sheet3!$B$2:$D$17,3,0)</f>
        <v>65</v>
      </c>
      <c r="H14862">
        <f t="shared" si="696"/>
        <v>4</v>
      </c>
      <c r="I14862">
        <f t="shared" si="697"/>
        <v>1</v>
      </c>
      <c r="J14862" t="str">
        <f t="shared" si="698"/>
        <v>3-6</v>
      </c>
    </row>
    <row r="14863" spans="1:10">
      <c r="A14863" t="s">
        <v>982</v>
      </c>
      <c r="B14863" t="s">
        <v>1499</v>
      </c>
      <c r="C14863" s="7">
        <v>44332.0514583333</v>
      </c>
      <c r="D14863" t="str">
        <f>VLOOKUP(A14863,Sheet2!$B$2:$E$1001,3,0)</f>
        <v>video</v>
      </c>
      <c r="E14863" t="str">
        <f>VLOOKUP(A14863,Sheet2!$B$2:$E$1001,4,0)</f>
        <v>travel</v>
      </c>
      <c r="F14863" t="str">
        <f>VLOOKUP(B14863,Sheet3!$B$2:$D$17,2,0)</f>
        <v>negative</v>
      </c>
      <c r="G14863">
        <f>VLOOKUP(B14863,Sheet3!$B$2:$D$17,3,0)</f>
        <v>10</v>
      </c>
      <c r="H14863">
        <f t="shared" si="696"/>
        <v>5</v>
      </c>
      <c r="I14863">
        <f t="shared" si="697"/>
        <v>7</v>
      </c>
      <c r="J14863" t="str">
        <f t="shared" si="698"/>
        <v>0-3</v>
      </c>
    </row>
    <row r="14864" spans="1:10">
      <c r="A14864" t="s">
        <v>982</v>
      </c>
      <c r="B14864" t="s">
        <v>1498</v>
      </c>
      <c r="C14864" s="7">
        <v>44070.9130787037</v>
      </c>
      <c r="D14864" t="str">
        <f>VLOOKUP(A14864,Sheet2!$B$2:$E$1001,3,0)</f>
        <v>video</v>
      </c>
      <c r="E14864" t="str">
        <f>VLOOKUP(A14864,Sheet2!$B$2:$E$1001,4,0)</f>
        <v>travel</v>
      </c>
      <c r="F14864" t="str">
        <f>VLOOKUP(B14864,Sheet3!$B$2:$D$17,2,0)</f>
        <v>positive</v>
      </c>
      <c r="G14864">
        <f>VLOOKUP(B14864,Sheet3!$B$2:$D$17,3,0)</f>
        <v>50</v>
      </c>
      <c r="H14864">
        <f t="shared" si="696"/>
        <v>8</v>
      </c>
      <c r="I14864">
        <f t="shared" si="697"/>
        <v>4</v>
      </c>
      <c r="J14864" t="str">
        <f t="shared" si="698"/>
        <v>21-24</v>
      </c>
    </row>
    <row r="14865" spans="1:10">
      <c r="A14865" t="s">
        <v>982</v>
      </c>
      <c r="B14865" t="s">
        <v>1487</v>
      </c>
      <c r="C14865" s="7">
        <v>44345.4287731481</v>
      </c>
      <c r="D14865" t="str">
        <f>VLOOKUP(A14865,Sheet2!$B$2:$E$1001,3,0)</f>
        <v>video</v>
      </c>
      <c r="E14865" t="str">
        <f>VLOOKUP(A14865,Sheet2!$B$2:$E$1001,4,0)</f>
        <v>travel</v>
      </c>
      <c r="F14865" t="str">
        <f>VLOOKUP(B14865,Sheet3!$B$2:$D$17,2,0)</f>
        <v>positive</v>
      </c>
      <c r="G14865">
        <f>VLOOKUP(B14865,Sheet3!$B$2:$D$17,3,0)</f>
        <v>70</v>
      </c>
      <c r="H14865">
        <f t="shared" si="696"/>
        <v>5</v>
      </c>
      <c r="I14865">
        <f t="shared" si="697"/>
        <v>6</v>
      </c>
      <c r="J14865" t="str">
        <f t="shared" si="698"/>
        <v>9-12</v>
      </c>
    </row>
    <row r="14866" spans="1:10">
      <c r="A14866" t="s">
        <v>982</v>
      </c>
      <c r="B14866" t="s">
        <v>1498</v>
      </c>
      <c r="C14866" s="7">
        <v>44187.4194212963</v>
      </c>
      <c r="D14866" t="str">
        <f>VLOOKUP(A14866,Sheet2!$B$2:$E$1001,3,0)</f>
        <v>video</v>
      </c>
      <c r="E14866" t="str">
        <f>VLOOKUP(A14866,Sheet2!$B$2:$E$1001,4,0)</f>
        <v>travel</v>
      </c>
      <c r="F14866" t="str">
        <f>VLOOKUP(B14866,Sheet3!$B$2:$D$17,2,0)</f>
        <v>positive</v>
      </c>
      <c r="G14866">
        <f>VLOOKUP(B14866,Sheet3!$B$2:$D$17,3,0)</f>
        <v>50</v>
      </c>
      <c r="H14866">
        <f t="shared" si="696"/>
        <v>12</v>
      </c>
      <c r="I14866">
        <f t="shared" si="697"/>
        <v>2</v>
      </c>
      <c r="J14866" t="str">
        <f t="shared" si="698"/>
        <v>9-12</v>
      </c>
    </row>
    <row r="14867" spans="1:10">
      <c r="A14867" t="s">
        <v>982</v>
      </c>
      <c r="B14867" t="s">
        <v>1490</v>
      </c>
      <c r="C14867" s="7">
        <v>44147.043275463</v>
      </c>
      <c r="D14867" t="str">
        <f>VLOOKUP(A14867,Sheet2!$B$2:$E$1001,3,0)</f>
        <v>video</v>
      </c>
      <c r="E14867" t="str">
        <f>VLOOKUP(A14867,Sheet2!$B$2:$E$1001,4,0)</f>
        <v>travel</v>
      </c>
      <c r="F14867" t="str">
        <f>VLOOKUP(B14867,Sheet3!$B$2:$D$17,2,0)</f>
        <v>negative</v>
      </c>
      <c r="G14867">
        <f>VLOOKUP(B14867,Sheet3!$B$2:$D$17,3,0)</f>
        <v>5</v>
      </c>
      <c r="H14867">
        <f t="shared" si="696"/>
        <v>11</v>
      </c>
      <c r="I14867">
        <f t="shared" si="697"/>
        <v>4</v>
      </c>
      <c r="J14867" t="str">
        <f t="shared" si="698"/>
        <v>0-3</v>
      </c>
    </row>
    <row r="14868" spans="1:10">
      <c r="A14868" t="s">
        <v>982</v>
      </c>
      <c r="B14868" t="s">
        <v>1503</v>
      </c>
      <c r="C14868" s="7">
        <v>44158.7235416667</v>
      </c>
      <c r="D14868" t="str">
        <f>VLOOKUP(A14868,Sheet2!$B$2:$E$1001,3,0)</f>
        <v>video</v>
      </c>
      <c r="E14868" t="str">
        <f>VLOOKUP(A14868,Sheet2!$B$2:$E$1001,4,0)</f>
        <v>travel</v>
      </c>
      <c r="F14868" t="str">
        <f>VLOOKUP(B14868,Sheet3!$B$2:$D$17,2,0)</f>
        <v>negative</v>
      </c>
      <c r="G14868">
        <f>VLOOKUP(B14868,Sheet3!$B$2:$D$17,3,0)</f>
        <v>12</v>
      </c>
      <c r="H14868">
        <f t="shared" si="696"/>
        <v>11</v>
      </c>
      <c r="I14868">
        <f t="shared" si="697"/>
        <v>1</v>
      </c>
      <c r="J14868" t="str">
        <f t="shared" si="698"/>
        <v>15-18</v>
      </c>
    </row>
    <row r="14869" spans="1:10">
      <c r="A14869" t="s">
        <v>982</v>
      </c>
      <c r="B14869" t="s">
        <v>1499</v>
      </c>
      <c r="C14869" s="7">
        <v>44233.03</v>
      </c>
      <c r="D14869" t="str">
        <f>VLOOKUP(A14869,Sheet2!$B$2:$E$1001,3,0)</f>
        <v>video</v>
      </c>
      <c r="E14869" t="str">
        <f>VLOOKUP(A14869,Sheet2!$B$2:$E$1001,4,0)</f>
        <v>travel</v>
      </c>
      <c r="F14869" t="str">
        <f>VLOOKUP(B14869,Sheet3!$B$2:$D$17,2,0)</f>
        <v>negative</v>
      </c>
      <c r="G14869">
        <f>VLOOKUP(B14869,Sheet3!$B$2:$D$17,3,0)</f>
        <v>10</v>
      </c>
      <c r="H14869">
        <f t="shared" si="696"/>
        <v>2</v>
      </c>
      <c r="I14869">
        <f t="shared" si="697"/>
        <v>6</v>
      </c>
      <c r="J14869" t="str">
        <f t="shared" si="698"/>
        <v>0-3</v>
      </c>
    </row>
    <row r="14870" spans="1:10">
      <c r="A14870" t="s">
        <v>982</v>
      </c>
      <c r="B14870" t="s">
        <v>1495</v>
      </c>
      <c r="C14870" s="7">
        <v>44271.6804976852</v>
      </c>
      <c r="D14870" t="str">
        <f>VLOOKUP(A14870,Sheet2!$B$2:$E$1001,3,0)</f>
        <v>video</v>
      </c>
      <c r="E14870" t="str">
        <f>VLOOKUP(A14870,Sheet2!$B$2:$E$1001,4,0)</f>
        <v>travel</v>
      </c>
      <c r="F14870" t="str">
        <f>VLOOKUP(B14870,Sheet3!$B$2:$D$17,2,0)</f>
        <v>positive</v>
      </c>
      <c r="G14870">
        <f>VLOOKUP(B14870,Sheet3!$B$2:$D$17,3,0)</f>
        <v>75</v>
      </c>
      <c r="H14870">
        <f t="shared" si="696"/>
        <v>3</v>
      </c>
      <c r="I14870">
        <f t="shared" si="697"/>
        <v>2</v>
      </c>
      <c r="J14870" t="str">
        <f t="shared" si="698"/>
        <v>15-18</v>
      </c>
    </row>
    <row r="14871" spans="1:10">
      <c r="A14871" t="s">
        <v>982</v>
      </c>
      <c r="B14871" t="s">
        <v>1500</v>
      </c>
      <c r="C14871" s="7">
        <v>44346.4890740741</v>
      </c>
      <c r="D14871" t="str">
        <f>VLOOKUP(A14871,Sheet2!$B$2:$E$1001,3,0)</f>
        <v>video</v>
      </c>
      <c r="E14871" t="str">
        <f>VLOOKUP(A14871,Sheet2!$B$2:$E$1001,4,0)</f>
        <v>travel</v>
      </c>
      <c r="F14871" t="str">
        <f>VLOOKUP(B14871,Sheet3!$B$2:$D$17,2,0)</f>
        <v>positive</v>
      </c>
      <c r="G14871">
        <f>VLOOKUP(B14871,Sheet3!$B$2:$D$17,3,0)</f>
        <v>45</v>
      </c>
      <c r="H14871">
        <f t="shared" si="696"/>
        <v>5</v>
      </c>
      <c r="I14871">
        <f t="shared" si="697"/>
        <v>7</v>
      </c>
      <c r="J14871" t="str">
        <f t="shared" si="698"/>
        <v>9-12</v>
      </c>
    </row>
    <row r="14872" customFormat="1" spans="1:10">
      <c r="A14872" t="s">
        <v>982</v>
      </c>
      <c r="B14872" t="s">
        <v>1500</v>
      </c>
      <c r="C14872" s="7">
        <v>44353.5682523148</v>
      </c>
      <c r="D14872" t="str">
        <f>VLOOKUP(A14872,Sheet2!$B$2:$E$1001,3,0)</f>
        <v>video</v>
      </c>
      <c r="E14872" t="str">
        <f>VLOOKUP(A14872,Sheet2!$B$2:$E$1001,4,0)</f>
        <v>travel</v>
      </c>
      <c r="F14872" t="str">
        <f>VLOOKUP(B14872,Sheet3!$B$2:$D$17,2,0)</f>
        <v>positive</v>
      </c>
      <c r="G14872">
        <f>VLOOKUP(B14872,Sheet3!$B$2:$D$17,3,0)</f>
        <v>45</v>
      </c>
      <c r="H14872">
        <f t="shared" si="696"/>
        <v>6</v>
      </c>
      <c r="I14872">
        <f t="shared" si="697"/>
        <v>7</v>
      </c>
      <c r="J14872" t="str">
        <f t="shared" si="698"/>
        <v>12-15</v>
      </c>
    </row>
    <row r="14873" spans="1:10">
      <c r="A14873" t="s">
        <v>982</v>
      </c>
      <c r="B14873" t="s">
        <v>1488</v>
      </c>
      <c r="C14873" s="7">
        <v>44321.707974537</v>
      </c>
      <c r="D14873" t="str">
        <f>VLOOKUP(A14873,Sheet2!$B$2:$E$1001,3,0)</f>
        <v>video</v>
      </c>
      <c r="E14873" t="str">
        <f>VLOOKUP(A14873,Sheet2!$B$2:$E$1001,4,0)</f>
        <v>travel</v>
      </c>
      <c r="F14873" t="str">
        <f>VLOOKUP(B14873,Sheet3!$B$2:$D$17,2,0)</f>
        <v>negative</v>
      </c>
      <c r="G14873">
        <f>VLOOKUP(B14873,Sheet3!$B$2:$D$17,3,0)</f>
        <v>0</v>
      </c>
      <c r="H14873">
        <f t="shared" si="696"/>
        <v>5</v>
      </c>
      <c r="I14873">
        <f t="shared" si="697"/>
        <v>3</v>
      </c>
      <c r="J14873" t="str">
        <f t="shared" si="698"/>
        <v>15-18</v>
      </c>
    </row>
    <row r="14874" spans="1:10">
      <c r="A14874" t="s">
        <v>982</v>
      </c>
      <c r="B14874" t="s">
        <v>1494</v>
      </c>
      <c r="C14874" s="7">
        <v>44342.5981944444</v>
      </c>
      <c r="D14874" t="str">
        <f>VLOOKUP(A14874,Sheet2!$B$2:$E$1001,3,0)</f>
        <v>video</v>
      </c>
      <c r="E14874" t="str">
        <f>VLOOKUP(A14874,Sheet2!$B$2:$E$1001,4,0)</f>
        <v>travel</v>
      </c>
      <c r="F14874" t="str">
        <f>VLOOKUP(B14874,Sheet3!$B$2:$D$17,2,0)</f>
        <v>positive</v>
      </c>
      <c r="G14874">
        <f>VLOOKUP(B14874,Sheet3!$B$2:$D$17,3,0)</f>
        <v>65</v>
      </c>
      <c r="H14874">
        <f t="shared" si="696"/>
        <v>5</v>
      </c>
      <c r="I14874">
        <f t="shared" si="697"/>
        <v>3</v>
      </c>
      <c r="J14874" t="str">
        <f t="shared" si="698"/>
        <v>12-15</v>
      </c>
    </row>
    <row r="14875" spans="1:10">
      <c r="A14875" t="s">
        <v>982</v>
      </c>
      <c r="B14875" t="s">
        <v>1492</v>
      </c>
      <c r="C14875" s="7">
        <v>44019.1915856482</v>
      </c>
      <c r="D14875" t="str">
        <f>VLOOKUP(A14875,Sheet2!$B$2:$E$1001,3,0)</f>
        <v>video</v>
      </c>
      <c r="E14875" t="str">
        <f>VLOOKUP(A14875,Sheet2!$B$2:$E$1001,4,0)</f>
        <v>travel</v>
      </c>
      <c r="F14875" t="str">
        <f>VLOOKUP(B14875,Sheet3!$B$2:$D$17,2,0)</f>
        <v>neutral</v>
      </c>
      <c r="G14875">
        <f>VLOOKUP(B14875,Sheet3!$B$2:$D$17,3,0)</f>
        <v>20</v>
      </c>
      <c r="H14875">
        <f t="shared" si="696"/>
        <v>7</v>
      </c>
      <c r="I14875">
        <f t="shared" si="697"/>
        <v>2</v>
      </c>
      <c r="J14875" t="str">
        <f t="shared" si="698"/>
        <v>3-6</v>
      </c>
    </row>
    <row r="14876" spans="1:10">
      <c r="A14876" t="s">
        <v>983</v>
      </c>
      <c r="B14876" t="s">
        <v>1495</v>
      </c>
      <c r="C14876" s="7">
        <v>44081.2075925926</v>
      </c>
      <c r="D14876" t="str">
        <f>VLOOKUP(A14876,Sheet2!$B$2:$E$1001,3,0)</f>
        <v>GIF</v>
      </c>
      <c r="E14876" t="str">
        <f>VLOOKUP(A14876,Sheet2!$B$2:$E$1001,4,0)</f>
        <v>education</v>
      </c>
      <c r="F14876" t="str">
        <f>VLOOKUP(B14876,Sheet3!$B$2:$D$17,2,0)</f>
        <v>positive</v>
      </c>
      <c r="G14876">
        <f>VLOOKUP(B14876,Sheet3!$B$2:$D$17,3,0)</f>
        <v>75</v>
      </c>
      <c r="H14876">
        <f t="shared" si="696"/>
        <v>9</v>
      </c>
      <c r="I14876">
        <f t="shared" si="697"/>
        <v>1</v>
      </c>
      <c r="J14876" t="str">
        <f t="shared" si="698"/>
        <v>3-6</v>
      </c>
    </row>
    <row r="14877" spans="1:10">
      <c r="A14877" t="s">
        <v>983</v>
      </c>
      <c r="B14877" t="s">
        <v>1495</v>
      </c>
      <c r="C14877" s="7">
        <v>44255.8986805556</v>
      </c>
      <c r="D14877" t="str">
        <f>VLOOKUP(A14877,Sheet2!$B$2:$E$1001,3,0)</f>
        <v>GIF</v>
      </c>
      <c r="E14877" t="str">
        <f>VLOOKUP(A14877,Sheet2!$B$2:$E$1001,4,0)</f>
        <v>education</v>
      </c>
      <c r="F14877" t="str">
        <f>VLOOKUP(B14877,Sheet3!$B$2:$D$17,2,0)</f>
        <v>positive</v>
      </c>
      <c r="G14877">
        <f>VLOOKUP(B14877,Sheet3!$B$2:$D$17,3,0)</f>
        <v>75</v>
      </c>
      <c r="H14877">
        <f t="shared" si="696"/>
        <v>2</v>
      </c>
      <c r="I14877">
        <f t="shared" si="697"/>
        <v>7</v>
      </c>
      <c r="J14877" t="str">
        <f t="shared" si="698"/>
        <v>21-24</v>
      </c>
    </row>
    <row r="14878" spans="1:10">
      <c r="A14878" t="s">
        <v>983</v>
      </c>
      <c r="B14878" t="s">
        <v>1488</v>
      </c>
      <c r="C14878" s="7">
        <v>44162.4219444444</v>
      </c>
      <c r="D14878" t="str">
        <f>VLOOKUP(A14878,Sheet2!$B$2:$E$1001,3,0)</f>
        <v>GIF</v>
      </c>
      <c r="E14878" t="str">
        <f>VLOOKUP(A14878,Sheet2!$B$2:$E$1001,4,0)</f>
        <v>education</v>
      </c>
      <c r="F14878" t="str">
        <f>VLOOKUP(B14878,Sheet3!$B$2:$D$17,2,0)</f>
        <v>negative</v>
      </c>
      <c r="G14878">
        <f>VLOOKUP(B14878,Sheet3!$B$2:$D$17,3,0)</f>
        <v>0</v>
      </c>
      <c r="H14878">
        <f t="shared" si="696"/>
        <v>11</v>
      </c>
      <c r="I14878">
        <f t="shared" si="697"/>
        <v>5</v>
      </c>
      <c r="J14878" t="str">
        <f t="shared" si="698"/>
        <v>9-12</v>
      </c>
    </row>
    <row r="14879" spans="1:10">
      <c r="A14879" t="s">
        <v>983</v>
      </c>
      <c r="B14879" t="s">
        <v>1490</v>
      </c>
      <c r="C14879" s="7">
        <v>44173.1925231482</v>
      </c>
      <c r="D14879" t="str">
        <f>VLOOKUP(A14879,Sheet2!$B$2:$E$1001,3,0)</f>
        <v>GIF</v>
      </c>
      <c r="E14879" t="str">
        <f>VLOOKUP(A14879,Sheet2!$B$2:$E$1001,4,0)</f>
        <v>education</v>
      </c>
      <c r="F14879" t="str">
        <f>VLOOKUP(B14879,Sheet3!$B$2:$D$17,2,0)</f>
        <v>negative</v>
      </c>
      <c r="G14879">
        <f>VLOOKUP(B14879,Sheet3!$B$2:$D$17,3,0)</f>
        <v>5</v>
      </c>
      <c r="H14879">
        <f t="shared" si="696"/>
        <v>12</v>
      </c>
      <c r="I14879">
        <f t="shared" si="697"/>
        <v>2</v>
      </c>
      <c r="J14879" t="str">
        <f t="shared" si="698"/>
        <v>3-6</v>
      </c>
    </row>
    <row r="14880" spans="1:10">
      <c r="A14880" t="s">
        <v>983</v>
      </c>
      <c r="B14880" t="s">
        <v>1495</v>
      </c>
      <c r="C14880" s="7">
        <v>44256.607962963</v>
      </c>
      <c r="D14880" t="str">
        <f>VLOOKUP(A14880,Sheet2!$B$2:$E$1001,3,0)</f>
        <v>GIF</v>
      </c>
      <c r="E14880" t="str">
        <f>VLOOKUP(A14880,Sheet2!$B$2:$E$1001,4,0)</f>
        <v>education</v>
      </c>
      <c r="F14880" t="str">
        <f>VLOOKUP(B14880,Sheet3!$B$2:$D$17,2,0)</f>
        <v>positive</v>
      </c>
      <c r="G14880">
        <f>VLOOKUP(B14880,Sheet3!$B$2:$D$17,3,0)</f>
        <v>75</v>
      </c>
      <c r="H14880">
        <f t="shared" si="696"/>
        <v>3</v>
      </c>
      <c r="I14880">
        <f t="shared" si="697"/>
        <v>1</v>
      </c>
      <c r="J14880" t="str">
        <f t="shared" si="698"/>
        <v>12-15</v>
      </c>
    </row>
    <row r="14881" spans="1:10">
      <c r="A14881" t="s">
        <v>983</v>
      </c>
      <c r="B14881" t="s">
        <v>1497</v>
      </c>
      <c r="C14881" s="7">
        <v>44274.9364814815</v>
      </c>
      <c r="D14881" t="str">
        <f>VLOOKUP(A14881,Sheet2!$B$2:$E$1001,3,0)</f>
        <v>GIF</v>
      </c>
      <c r="E14881" t="str">
        <f>VLOOKUP(A14881,Sheet2!$B$2:$E$1001,4,0)</f>
        <v>education</v>
      </c>
      <c r="F14881" t="str">
        <f>VLOOKUP(B14881,Sheet3!$B$2:$D$17,2,0)</f>
        <v>positive</v>
      </c>
      <c r="G14881">
        <f>VLOOKUP(B14881,Sheet3!$B$2:$D$17,3,0)</f>
        <v>72</v>
      </c>
      <c r="H14881">
        <f t="shared" si="696"/>
        <v>3</v>
      </c>
      <c r="I14881">
        <f t="shared" si="697"/>
        <v>5</v>
      </c>
      <c r="J14881" t="str">
        <f t="shared" si="698"/>
        <v>21-24</v>
      </c>
    </row>
    <row r="14882" spans="1:10">
      <c r="A14882" t="s">
        <v>983</v>
      </c>
      <c r="B14882" t="s">
        <v>1499</v>
      </c>
      <c r="C14882" s="7">
        <v>44261.0600115741</v>
      </c>
      <c r="D14882" t="str">
        <f>VLOOKUP(A14882,Sheet2!$B$2:$E$1001,3,0)</f>
        <v>GIF</v>
      </c>
      <c r="E14882" t="str">
        <f>VLOOKUP(A14882,Sheet2!$B$2:$E$1001,4,0)</f>
        <v>education</v>
      </c>
      <c r="F14882" t="str">
        <f>VLOOKUP(B14882,Sheet3!$B$2:$D$17,2,0)</f>
        <v>negative</v>
      </c>
      <c r="G14882">
        <f>VLOOKUP(B14882,Sheet3!$B$2:$D$17,3,0)</f>
        <v>10</v>
      </c>
      <c r="H14882">
        <f t="shared" si="696"/>
        <v>3</v>
      </c>
      <c r="I14882">
        <f t="shared" si="697"/>
        <v>6</v>
      </c>
      <c r="J14882" t="str">
        <f t="shared" si="698"/>
        <v>0-3</v>
      </c>
    </row>
    <row r="14883" spans="1:10">
      <c r="A14883" t="s">
        <v>983</v>
      </c>
      <c r="B14883" t="s">
        <v>1485</v>
      </c>
      <c r="C14883" s="7">
        <v>44145.2892013889</v>
      </c>
      <c r="D14883" t="str">
        <f>VLOOKUP(A14883,Sheet2!$B$2:$E$1001,3,0)</f>
        <v>GIF</v>
      </c>
      <c r="E14883" t="str">
        <f>VLOOKUP(A14883,Sheet2!$B$2:$E$1001,4,0)</f>
        <v>education</v>
      </c>
      <c r="F14883" t="str">
        <f>VLOOKUP(B14883,Sheet3!$B$2:$D$17,2,0)</f>
        <v>positive</v>
      </c>
      <c r="G14883">
        <f>VLOOKUP(B14883,Sheet3!$B$2:$D$17,3,0)</f>
        <v>60</v>
      </c>
      <c r="H14883">
        <f t="shared" si="696"/>
        <v>11</v>
      </c>
      <c r="I14883">
        <f t="shared" si="697"/>
        <v>2</v>
      </c>
      <c r="J14883" t="str">
        <f t="shared" si="698"/>
        <v>6-9</v>
      </c>
    </row>
    <row r="14884" spans="1:10">
      <c r="A14884" t="s">
        <v>983</v>
      </c>
      <c r="B14884" t="s">
        <v>1502</v>
      </c>
      <c r="C14884" s="7">
        <v>44182.7883680556</v>
      </c>
      <c r="D14884" t="str">
        <f>VLOOKUP(A14884,Sheet2!$B$2:$E$1001,3,0)</f>
        <v>GIF</v>
      </c>
      <c r="E14884" t="str">
        <f>VLOOKUP(A14884,Sheet2!$B$2:$E$1001,4,0)</f>
        <v>education</v>
      </c>
      <c r="F14884" t="str">
        <f>VLOOKUP(B14884,Sheet3!$B$2:$D$17,2,0)</f>
        <v>negative</v>
      </c>
      <c r="G14884">
        <f>VLOOKUP(B14884,Sheet3!$B$2:$D$17,3,0)</f>
        <v>15</v>
      </c>
      <c r="H14884">
        <f t="shared" si="696"/>
        <v>12</v>
      </c>
      <c r="I14884">
        <f t="shared" si="697"/>
        <v>4</v>
      </c>
      <c r="J14884" t="str">
        <f t="shared" si="698"/>
        <v>18-21</v>
      </c>
    </row>
    <row r="14885" customFormat="1" spans="1:10">
      <c r="A14885" t="s">
        <v>983</v>
      </c>
      <c r="B14885" t="s">
        <v>1495</v>
      </c>
      <c r="C14885" s="7">
        <v>44255.1572453704</v>
      </c>
      <c r="D14885" t="str">
        <f>VLOOKUP(A14885,Sheet2!$B$2:$E$1001,3,0)</f>
        <v>GIF</v>
      </c>
      <c r="E14885" t="str">
        <f>VLOOKUP(A14885,Sheet2!$B$2:$E$1001,4,0)</f>
        <v>education</v>
      </c>
      <c r="F14885" t="str">
        <f>VLOOKUP(B14885,Sheet3!$B$2:$D$17,2,0)</f>
        <v>positive</v>
      </c>
      <c r="G14885">
        <f>VLOOKUP(B14885,Sheet3!$B$2:$D$17,3,0)</f>
        <v>75</v>
      </c>
      <c r="H14885">
        <f t="shared" si="696"/>
        <v>2</v>
      </c>
      <c r="I14885">
        <f t="shared" si="697"/>
        <v>7</v>
      </c>
      <c r="J14885" t="str">
        <f t="shared" si="698"/>
        <v>3-6</v>
      </c>
    </row>
    <row r="14886" spans="1:10">
      <c r="A14886" t="s">
        <v>983</v>
      </c>
      <c r="B14886" t="s">
        <v>1498</v>
      </c>
      <c r="C14886" s="7">
        <v>44216.4382175926</v>
      </c>
      <c r="D14886" t="str">
        <f>VLOOKUP(A14886,Sheet2!$B$2:$E$1001,3,0)</f>
        <v>GIF</v>
      </c>
      <c r="E14886" t="str">
        <f>VLOOKUP(A14886,Sheet2!$B$2:$E$1001,4,0)</f>
        <v>education</v>
      </c>
      <c r="F14886" t="str">
        <f>VLOOKUP(B14886,Sheet3!$B$2:$D$17,2,0)</f>
        <v>positive</v>
      </c>
      <c r="G14886">
        <f>VLOOKUP(B14886,Sheet3!$B$2:$D$17,3,0)</f>
        <v>50</v>
      </c>
      <c r="H14886">
        <f t="shared" si="696"/>
        <v>1</v>
      </c>
      <c r="I14886">
        <f t="shared" si="697"/>
        <v>3</v>
      </c>
      <c r="J14886" t="str">
        <f t="shared" si="698"/>
        <v>9-12</v>
      </c>
    </row>
    <row r="14887" spans="1:10">
      <c r="A14887" t="s">
        <v>983</v>
      </c>
      <c r="B14887" t="s">
        <v>1498</v>
      </c>
      <c r="C14887" s="7">
        <v>44306.7688310185</v>
      </c>
      <c r="D14887" t="str">
        <f>VLOOKUP(A14887,Sheet2!$B$2:$E$1001,3,0)</f>
        <v>GIF</v>
      </c>
      <c r="E14887" t="str">
        <f>VLOOKUP(A14887,Sheet2!$B$2:$E$1001,4,0)</f>
        <v>education</v>
      </c>
      <c r="F14887" t="str">
        <f>VLOOKUP(B14887,Sheet3!$B$2:$D$17,2,0)</f>
        <v>positive</v>
      </c>
      <c r="G14887">
        <f>VLOOKUP(B14887,Sheet3!$B$2:$D$17,3,0)</f>
        <v>50</v>
      </c>
      <c r="H14887">
        <f t="shared" si="696"/>
        <v>4</v>
      </c>
      <c r="I14887">
        <f t="shared" si="697"/>
        <v>2</v>
      </c>
      <c r="J14887" t="str">
        <f t="shared" si="698"/>
        <v>18-21</v>
      </c>
    </row>
    <row r="14888" spans="1:10">
      <c r="A14888" t="s">
        <v>983</v>
      </c>
      <c r="B14888" t="s">
        <v>1501</v>
      </c>
      <c r="C14888" s="7">
        <v>44259.0114583333</v>
      </c>
      <c r="D14888" t="str">
        <f>VLOOKUP(A14888,Sheet2!$B$2:$E$1001,3,0)</f>
        <v>GIF</v>
      </c>
      <c r="E14888" t="str">
        <f>VLOOKUP(A14888,Sheet2!$B$2:$E$1001,4,0)</f>
        <v>education</v>
      </c>
      <c r="F14888" t="str">
        <f>VLOOKUP(B14888,Sheet3!$B$2:$D$17,2,0)</f>
        <v>neutral</v>
      </c>
      <c r="G14888">
        <f>VLOOKUP(B14888,Sheet3!$B$2:$D$17,3,0)</f>
        <v>35</v>
      </c>
      <c r="H14888">
        <f t="shared" si="696"/>
        <v>3</v>
      </c>
      <c r="I14888">
        <f t="shared" si="697"/>
        <v>4</v>
      </c>
      <c r="J14888" t="str">
        <f t="shared" si="698"/>
        <v>0-3</v>
      </c>
    </row>
    <row r="14889" spans="1:10">
      <c r="A14889" t="s">
        <v>983</v>
      </c>
      <c r="B14889" t="s">
        <v>1496</v>
      </c>
      <c r="C14889" s="7">
        <v>44354.1632291667</v>
      </c>
      <c r="D14889" t="str">
        <f>VLOOKUP(A14889,Sheet2!$B$2:$E$1001,3,0)</f>
        <v>GIF</v>
      </c>
      <c r="E14889" t="str">
        <f>VLOOKUP(A14889,Sheet2!$B$2:$E$1001,4,0)</f>
        <v>education</v>
      </c>
      <c r="F14889" t="str">
        <f>VLOOKUP(B14889,Sheet3!$B$2:$D$17,2,0)</f>
        <v>positive</v>
      </c>
      <c r="G14889">
        <f>VLOOKUP(B14889,Sheet3!$B$2:$D$17,3,0)</f>
        <v>70</v>
      </c>
      <c r="H14889">
        <f t="shared" si="696"/>
        <v>6</v>
      </c>
      <c r="I14889">
        <f t="shared" si="697"/>
        <v>1</v>
      </c>
      <c r="J14889" t="str">
        <f t="shared" si="698"/>
        <v>3-6</v>
      </c>
    </row>
    <row r="14890" spans="1:10">
      <c r="A14890" t="s">
        <v>983</v>
      </c>
      <c r="B14890" t="s">
        <v>1497</v>
      </c>
      <c r="C14890" s="7">
        <v>44169.5565625</v>
      </c>
      <c r="D14890" t="str">
        <f>VLOOKUP(A14890,Sheet2!$B$2:$E$1001,3,0)</f>
        <v>GIF</v>
      </c>
      <c r="E14890" t="str">
        <f>VLOOKUP(A14890,Sheet2!$B$2:$E$1001,4,0)</f>
        <v>education</v>
      </c>
      <c r="F14890" t="str">
        <f>VLOOKUP(B14890,Sheet3!$B$2:$D$17,2,0)</f>
        <v>positive</v>
      </c>
      <c r="G14890">
        <f>VLOOKUP(B14890,Sheet3!$B$2:$D$17,3,0)</f>
        <v>72</v>
      </c>
      <c r="H14890">
        <f t="shared" si="696"/>
        <v>12</v>
      </c>
      <c r="I14890">
        <f t="shared" si="697"/>
        <v>5</v>
      </c>
      <c r="J14890" t="str">
        <f t="shared" si="698"/>
        <v>12-15</v>
      </c>
    </row>
    <row r="14891" spans="1:10">
      <c r="A14891" t="s">
        <v>983</v>
      </c>
      <c r="B14891" t="s">
        <v>1490</v>
      </c>
      <c r="C14891" s="7">
        <v>44093.2422916667</v>
      </c>
      <c r="D14891" t="str">
        <f>VLOOKUP(A14891,Sheet2!$B$2:$E$1001,3,0)</f>
        <v>GIF</v>
      </c>
      <c r="E14891" t="str">
        <f>VLOOKUP(A14891,Sheet2!$B$2:$E$1001,4,0)</f>
        <v>education</v>
      </c>
      <c r="F14891" t="str">
        <f>VLOOKUP(B14891,Sheet3!$B$2:$D$17,2,0)</f>
        <v>negative</v>
      </c>
      <c r="G14891">
        <f>VLOOKUP(B14891,Sheet3!$B$2:$D$17,3,0)</f>
        <v>5</v>
      </c>
      <c r="H14891">
        <f t="shared" si="696"/>
        <v>9</v>
      </c>
      <c r="I14891">
        <f t="shared" si="697"/>
        <v>6</v>
      </c>
      <c r="J14891" t="str">
        <f t="shared" si="698"/>
        <v>3-6</v>
      </c>
    </row>
    <row r="14892" spans="1:10">
      <c r="A14892" t="s">
        <v>983</v>
      </c>
      <c r="B14892" t="s">
        <v>1497</v>
      </c>
      <c r="C14892" s="7">
        <v>44340.0671643519</v>
      </c>
      <c r="D14892" t="str">
        <f>VLOOKUP(A14892,Sheet2!$B$2:$E$1001,3,0)</f>
        <v>GIF</v>
      </c>
      <c r="E14892" t="str">
        <f>VLOOKUP(A14892,Sheet2!$B$2:$E$1001,4,0)</f>
        <v>education</v>
      </c>
      <c r="F14892" t="str">
        <f>VLOOKUP(B14892,Sheet3!$B$2:$D$17,2,0)</f>
        <v>positive</v>
      </c>
      <c r="G14892">
        <f>VLOOKUP(B14892,Sheet3!$B$2:$D$17,3,0)</f>
        <v>72</v>
      </c>
      <c r="H14892">
        <f t="shared" si="696"/>
        <v>5</v>
      </c>
      <c r="I14892">
        <f t="shared" si="697"/>
        <v>1</v>
      </c>
      <c r="J14892" t="str">
        <f t="shared" si="698"/>
        <v>0-3</v>
      </c>
    </row>
    <row r="14893" spans="1:10">
      <c r="A14893" t="s">
        <v>983</v>
      </c>
      <c r="B14893" t="s">
        <v>1503</v>
      </c>
      <c r="C14893" s="7">
        <v>44320.4828125</v>
      </c>
      <c r="D14893" t="str">
        <f>VLOOKUP(A14893,Sheet2!$B$2:$E$1001,3,0)</f>
        <v>GIF</v>
      </c>
      <c r="E14893" t="str">
        <f>VLOOKUP(A14893,Sheet2!$B$2:$E$1001,4,0)</f>
        <v>education</v>
      </c>
      <c r="F14893" t="str">
        <f>VLOOKUP(B14893,Sheet3!$B$2:$D$17,2,0)</f>
        <v>negative</v>
      </c>
      <c r="G14893">
        <f>VLOOKUP(B14893,Sheet3!$B$2:$D$17,3,0)</f>
        <v>12</v>
      </c>
      <c r="H14893">
        <f t="shared" si="696"/>
        <v>5</v>
      </c>
      <c r="I14893">
        <f t="shared" si="697"/>
        <v>2</v>
      </c>
      <c r="J14893" t="str">
        <f t="shared" si="698"/>
        <v>9-12</v>
      </c>
    </row>
    <row r="14894" spans="1:10">
      <c r="A14894" t="s">
        <v>983</v>
      </c>
      <c r="B14894" t="s">
        <v>1490</v>
      </c>
      <c r="C14894" s="7">
        <v>44166.1596412037</v>
      </c>
      <c r="D14894" t="str">
        <f>VLOOKUP(A14894,Sheet2!$B$2:$E$1001,3,0)</f>
        <v>GIF</v>
      </c>
      <c r="E14894" t="str">
        <f>VLOOKUP(A14894,Sheet2!$B$2:$E$1001,4,0)</f>
        <v>education</v>
      </c>
      <c r="F14894" t="str">
        <f>VLOOKUP(B14894,Sheet3!$B$2:$D$17,2,0)</f>
        <v>negative</v>
      </c>
      <c r="G14894">
        <f>VLOOKUP(B14894,Sheet3!$B$2:$D$17,3,0)</f>
        <v>5</v>
      </c>
      <c r="H14894">
        <f t="shared" si="696"/>
        <v>12</v>
      </c>
      <c r="I14894">
        <f t="shared" si="697"/>
        <v>2</v>
      </c>
      <c r="J14894" t="str">
        <f t="shared" si="698"/>
        <v>3-6</v>
      </c>
    </row>
    <row r="14895" customFormat="1" spans="1:10">
      <c r="A14895" t="s">
        <v>983</v>
      </c>
      <c r="B14895" t="s">
        <v>1499</v>
      </c>
      <c r="C14895" s="7">
        <v>44317.01125</v>
      </c>
      <c r="D14895" t="str">
        <f>VLOOKUP(A14895,Sheet2!$B$2:$E$1001,3,0)</f>
        <v>GIF</v>
      </c>
      <c r="E14895" t="str">
        <f>VLOOKUP(A14895,Sheet2!$B$2:$E$1001,4,0)</f>
        <v>education</v>
      </c>
      <c r="F14895" t="str">
        <f>VLOOKUP(B14895,Sheet3!$B$2:$D$17,2,0)</f>
        <v>negative</v>
      </c>
      <c r="G14895">
        <f>VLOOKUP(B14895,Sheet3!$B$2:$D$17,3,0)</f>
        <v>10</v>
      </c>
      <c r="H14895">
        <f t="shared" si="696"/>
        <v>5</v>
      </c>
      <c r="I14895">
        <f t="shared" si="697"/>
        <v>6</v>
      </c>
      <c r="J14895" t="str">
        <f t="shared" si="698"/>
        <v>0-3</v>
      </c>
    </row>
    <row r="14896" spans="1:10">
      <c r="A14896" t="s">
        <v>983</v>
      </c>
      <c r="B14896" t="s">
        <v>1485</v>
      </c>
      <c r="C14896" s="7">
        <v>44245.0478703704</v>
      </c>
      <c r="D14896" t="str">
        <f>VLOOKUP(A14896,Sheet2!$B$2:$E$1001,3,0)</f>
        <v>GIF</v>
      </c>
      <c r="E14896" t="str">
        <f>VLOOKUP(A14896,Sheet2!$B$2:$E$1001,4,0)</f>
        <v>education</v>
      </c>
      <c r="F14896" t="str">
        <f>VLOOKUP(B14896,Sheet3!$B$2:$D$17,2,0)</f>
        <v>positive</v>
      </c>
      <c r="G14896">
        <f>VLOOKUP(B14896,Sheet3!$B$2:$D$17,3,0)</f>
        <v>60</v>
      </c>
      <c r="H14896">
        <f t="shared" si="696"/>
        <v>2</v>
      </c>
      <c r="I14896">
        <f t="shared" si="697"/>
        <v>4</v>
      </c>
      <c r="J14896" t="str">
        <f t="shared" si="698"/>
        <v>0-3</v>
      </c>
    </row>
    <row r="14897" spans="1:10">
      <c r="A14897" t="s">
        <v>983</v>
      </c>
      <c r="B14897" t="s">
        <v>1485</v>
      </c>
      <c r="C14897" s="7">
        <v>44273.4640277778</v>
      </c>
      <c r="D14897" t="str">
        <f>VLOOKUP(A14897,Sheet2!$B$2:$E$1001,3,0)</f>
        <v>GIF</v>
      </c>
      <c r="E14897" t="str">
        <f>VLOOKUP(A14897,Sheet2!$B$2:$E$1001,4,0)</f>
        <v>education</v>
      </c>
      <c r="F14897" t="str">
        <f>VLOOKUP(B14897,Sheet3!$B$2:$D$17,2,0)</f>
        <v>positive</v>
      </c>
      <c r="G14897">
        <f>VLOOKUP(B14897,Sheet3!$B$2:$D$17,3,0)</f>
        <v>60</v>
      </c>
      <c r="H14897">
        <f t="shared" si="696"/>
        <v>3</v>
      </c>
      <c r="I14897">
        <f t="shared" si="697"/>
        <v>4</v>
      </c>
      <c r="J14897" t="str">
        <f t="shared" si="698"/>
        <v>9-12</v>
      </c>
    </row>
    <row r="14898" spans="1:10">
      <c r="A14898" t="s">
        <v>983</v>
      </c>
      <c r="B14898" t="s">
        <v>1490</v>
      </c>
      <c r="C14898" s="7">
        <v>44097.8946643519</v>
      </c>
      <c r="D14898" t="str">
        <f>VLOOKUP(A14898,Sheet2!$B$2:$E$1001,3,0)</f>
        <v>GIF</v>
      </c>
      <c r="E14898" t="str">
        <f>VLOOKUP(A14898,Sheet2!$B$2:$E$1001,4,0)</f>
        <v>education</v>
      </c>
      <c r="F14898" t="str">
        <f>VLOOKUP(B14898,Sheet3!$B$2:$D$17,2,0)</f>
        <v>negative</v>
      </c>
      <c r="G14898">
        <f>VLOOKUP(B14898,Sheet3!$B$2:$D$17,3,0)</f>
        <v>5</v>
      </c>
      <c r="H14898">
        <f t="shared" si="696"/>
        <v>9</v>
      </c>
      <c r="I14898">
        <f t="shared" si="697"/>
        <v>3</v>
      </c>
      <c r="J14898" t="str">
        <f t="shared" si="698"/>
        <v>21-24</v>
      </c>
    </row>
    <row r="14899" spans="1:10">
      <c r="A14899" t="s">
        <v>983</v>
      </c>
      <c r="B14899" t="s">
        <v>1499</v>
      </c>
      <c r="C14899" s="7">
        <v>44116.126875</v>
      </c>
      <c r="D14899" t="str">
        <f>VLOOKUP(A14899,Sheet2!$B$2:$E$1001,3,0)</f>
        <v>GIF</v>
      </c>
      <c r="E14899" t="str">
        <f>VLOOKUP(A14899,Sheet2!$B$2:$E$1001,4,0)</f>
        <v>education</v>
      </c>
      <c r="F14899" t="str">
        <f>VLOOKUP(B14899,Sheet3!$B$2:$D$17,2,0)</f>
        <v>negative</v>
      </c>
      <c r="G14899">
        <f>VLOOKUP(B14899,Sheet3!$B$2:$D$17,3,0)</f>
        <v>10</v>
      </c>
      <c r="H14899">
        <f t="shared" si="696"/>
        <v>10</v>
      </c>
      <c r="I14899">
        <f t="shared" si="697"/>
        <v>1</v>
      </c>
      <c r="J14899" t="str">
        <f t="shared" si="698"/>
        <v>3-6</v>
      </c>
    </row>
    <row r="14900" spans="1:10">
      <c r="A14900" t="s">
        <v>983</v>
      </c>
      <c r="B14900" t="s">
        <v>1500</v>
      </c>
      <c r="C14900" s="7">
        <v>44257.5993171296</v>
      </c>
      <c r="D14900" t="str">
        <f>VLOOKUP(A14900,Sheet2!$B$2:$E$1001,3,0)</f>
        <v>GIF</v>
      </c>
      <c r="E14900" t="str">
        <f>VLOOKUP(A14900,Sheet2!$B$2:$E$1001,4,0)</f>
        <v>education</v>
      </c>
      <c r="F14900" t="str">
        <f>VLOOKUP(B14900,Sheet3!$B$2:$D$17,2,0)</f>
        <v>positive</v>
      </c>
      <c r="G14900">
        <f>VLOOKUP(B14900,Sheet3!$B$2:$D$17,3,0)</f>
        <v>45</v>
      </c>
      <c r="H14900">
        <f t="shared" si="696"/>
        <v>3</v>
      </c>
      <c r="I14900">
        <f t="shared" si="697"/>
        <v>2</v>
      </c>
      <c r="J14900" t="str">
        <f t="shared" si="698"/>
        <v>12-15</v>
      </c>
    </row>
    <row r="14901" spans="1:10">
      <c r="A14901" t="s">
        <v>983</v>
      </c>
      <c r="B14901" t="s">
        <v>1487</v>
      </c>
      <c r="C14901" s="7">
        <v>44025.2964236111</v>
      </c>
      <c r="D14901" t="str">
        <f>VLOOKUP(A14901,Sheet2!$B$2:$E$1001,3,0)</f>
        <v>GIF</v>
      </c>
      <c r="E14901" t="str">
        <f>VLOOKUP(A14901,Sheet2!$B$2:$E$1001,4,0)</f>
        <v>education</v>
      </c>
      <c r="F14901" t="str">
        <f>VLOOKUP(B14901,Sheet3!$B$2:$D$17,2,0)</f>
        <v>positive</v>
      </c>
      <c r="G14901">
        <f>VLOOKUP(B14901,Sheet3!$B$2:$D$17,3,0)</f>
        <v>70</v>
      </c>
      <c r="H14901">
        <f t="shared" si="696"/>
        <v>7</v>
      </c>
      <c r="I14901">
        <f t="shared" si="697"/>
        <v>1</v>
      </c>
      <c r="J14901" t="str">
        <f t="shared" si="698"/>
        <v>6-9</v>
      </c>
    </row>
    <row r="14902" spans="1:10">
      <c r="A14902" t="s">
        <v>983</v>
      </c>
      <c r="B14902" t="s">
        <v>1496</v>
      </c>
      <c r="C14902" s="7">
        <v>44324.8865277778</v>
      </c>
      <c r="D14902" t="str">
        <f>VLOOKUP(A14902,Sheet2!$B$2:$E$1001,3,0)</f>
        <v>GIF</v>
      </c>
      <c r="E14902" t="str">
        <f>VLOOKUP(A14902,Sheet2!$B$2:$E$1001,4,0)</f>
        <v>education</v>
      </c>
      <c r="F14902" t="str">
        <f>VLOOKUP(B14902,Sheet3!$B$2:$D$17,2,0)</f>
        <v>positive</v>
      </c>
      <c r="G14902">
        <f>VLOOKUP(B14902,Sheet3!$B$2:$D$17,3,0)</f>
        <v>70</v>
      </c>
      <c r="H14902">
        <f t="shared" si="696"/>
        <v>5</v>
      </c>
      <c r="I14902">
        <f t="shared" si="697"/>
        <v>6</v>
      </c>
      <c r="J14902" t="str">
        <f t="shared" si="698"/>
        <v>21-24</v>
      </c>
    </row>
    <row r="14903" spans="1:10">
      <c r="A14903" t="s">
        <v>983</v>
      </c>
      <c r="B14903" t="s">
        <v>1494</v>
      </c>
      <c r="C14903" s="7">
        <v>44206.3979513889</v>
      </c>
      <c r="D14903" t="str">
        <f>VLOOKUP(A14903,Sheet2!$B$2:$E$1001,3,0)</f>
        <v>GIF</v>
      </c>
      <c r="E14903" t="str">
        <f>VLOOKUP(A14903,Sheet2!$B$2:$E$1001,4,0)</f>
        <v>education</v>
      </c>
      <c r="F14903" t="str">
        <f>VLOOKUP(B14903,Sheet3!$B$2:$D$17,2,0)</f>
        <v>positive</v>
      </c>
      <c r="G14903">
        <f>VLOOKUP(B14903,Sheet3!$B$2:$D$17,3,0)</f>
        <v>65</v>
      </c>
      <c r="H14903">
        <f t="shared" si="696"/>
        <v>1</v>
      </c>
      <c r="I14903">
        <f t="shared" si="697"/>
        <v>7</v>
      </c>
      <c r="J14903" t="str">
        <f t="shared" si="698"/>
        <v>9-12</v>
      </c>
    </row>
    <row r="14904" spans="1:10">
      <c r="A14904" t="s">
        <v>983</v>
      </c>
      <c r="B14904" t="s">
        <v>1500</v>
      </c>
      <c r="C14904" s="7">
        <v>44207.0540972222</v>
      </c>
      <c r="D14904" t="str">
        <f>VLOOKUP(A14904,Sheet2!$B$2:$E$1001,3,0)</f>
        <v>GIF</v>
      </c>
      <c r="E14904" t="str">
        <f>VLOOKUP(A14904,Sheet2!$B$2:$E$1001,4,0)</f>
        <v>education</v>
      </c>
      <c r="F14904" t="str">
        <f>VLOOKUP(B14904,Sheet3!$B$2:$D$17,2,0)</f>
        <v>positive</v>
      </c>
      <c r="G14904">
        <f>VLOOKUP(B14904,Sheet3!$B$2:$D$17,3,0)</f>
        <v>45</v>
      </c>
      <c r="H14904">
        <f t="shared" si="696"/>
        <v>1</v>
      </c>
      <c r="I14904">
        <f t="shared" si="697"/>
        <v>1</v>
      </c>
      <c r="J14904" t="str">
        <f t="shared" si="698"/>
        <v>0-3</v>
      </c>
    </row>
    <row r="14905" customFormat="1" spans="1:10">
      <c r="A14905" t="s">
        <v>983</v>
      </c>
      <c r="B14905" t="s">
        <v>1501</v>
      </c>
      <c r="C14905" s="7">
        <v>44026.0602893519</v>
      </c>
      <c r="D14905" t="str">
        <f>VLOOKUP(A14905,Sheet2!$B$2:$E$1001,3,0)</f>
        <v>GIF</v>
      </c>
      <c r="E14905" t="str">
        <f>VLOOKUP(A14905,Sheet2!$B$2:$E$1001,4,0)</f>
        <v>education</v>
      </c>
      <c r="F14905" t="str">
        <f>VLOOKUP(B14905,Sheet3!$B$2:$D$17,2,0)</f>
        <v>neutral</v>
      </c>
      <c r="G14905">
        <f>VLOOKUP(B14905,Sheet3!$B$2:$D$17,3,0)</f>
        <v>35</v>
      </c>
      <c r="H14905">
        <f t="shared" si="696"/>
        <v>7</v>
      </c>
      <c r="I14905">
        <f t="shared" si="697"/>
        <v>2</v>
      </c>
      <c r="J14905" t="str">
        <f t="shared" si="698"/>
        <v>0-3</v>
      </c>
    </row>
    <row r="14906" spans="1:10">
      <c r="A14906" t="s">
        <v>983</v>
      </c>
      <c r="B14906" t="s">
        <v>1488</v>
      </c>
      <c r="C14906" s="7">
        <v>44229.6793981481</v>
      </c>
      <c r="D14906" t="str">
        <f>VLOOKUP(A14906,Sheet2!$B$2:$E$1001,3,0)</f>
        <v>GIF</v>
      </c>
      <c r="E14906" t="str">
        <f>VLOOKUP(A14906,Sheet2!$B$2:$E$1001,4,0)</f>
        <v>education</v>
      </c>
      <c r="F14906" t="str">
        <f>VLOOKUP(B14906,Sheet3!$B$2:$D$17,2,0)</f>
        <v>negative</v>
      </c>
      <c r="G14906">
        <f>VLOOKUP(B14906,Sheet3!$B$2:$D$17,3,0)</f>
        <v>0</v>
      </c>
      <c r="H14906">
        <f t="shared" si="696"/>
        <v>2</v>
      </c>
      <c r="I14906">
        <f t="shared" si="697"/>
        <v>2</v>
      </c>
      <c r="J14906" t="str">
        <f t="shared" si="698"/>
        <v>15-18</v>
      </c>
    </row>
    <row r="14907" spans="1:10">
      <c r="A14907" t="s">
        <v>983</v>
      </c>
      <c r="B14907" t="s">
        <v>1501</v>
      </c>
      <c r="C14907" s="7">
        <v>44327.2723726852</v>
      </c>
      <c r="D14907" t="str">
        <f>VLOOKUP(A14907,Sheet2!$B$2:$E$1001,3,0)</f>
        <v>GIF</v>
      </c>
      <c r="E14907" t="str">
        <f>VLOOKUP(A14907,Sheet2!$B$2:$E$1001,4,0)</f>
        <v>education</v>
      </c>
      <c r="F14907" t="str">
        <f>VLOOKUP(B14907,Sheet3!$B$2:$D$17,2,0)</f>
        <v>neutral</v>
      </c>
      <c r="G14907">
        <f>VLOOKUP(B14907,Sheet3!$B$2:$D$17,3,0)</f>
        <v>35</v>
      </c>
      <c r="H14907">
        <f t="shared" si="696"/>
        <v>5</v>
      </c>
      <c r="I14907">
        <f t="shared" si="697"/>
        <v>2</v>
      </c>
      <c r="J14907" t="str">
        <f t="shared" si="698"/>
        <v>6-9</v>
      </c>
    </row>
    <row r="14908" spans="1:10">
      <c r="A14908" t="s">
        <v>983</v>
      </c>
      <c r="B14908" t="s">
        <v>1497</v>
      </c>
      <c r="C14908" s="7">
        <v>44043.8171180556</v>
      </c>
      <c r="D14908" t="str">
        <f>VLOOKUP(A14908,Sheet2!$B$2:$E$1001,3,0)</f>
        <v>GIF</v>
      </c>
      <c r="E14908" t="str">
        <f>VLOOKUP(A14908,Sheet2!$B$2:$E$1001,4,0)</f>
        <v>education</v>
      </c>
      <c r="F14908" t="str">
        <f>VLOOKUP(B14908,Sheet3!$B$2:$D$17,2,0)</f>
        <v>positive</v>
      </c>
      <c r="G14908">
        <f>VLOOKUP(B14908,Sheet3!$B$2:$D$17,3,0)</f>
        <v>72</v>
      </c>
      <c r="H14908">
        <f t="shared" si="696"/>
        <v>7</v>
      </c>
      <c r="I14908">
        <f t="shared" si="697"/>
        <v>5</v>
      </c>
      <c r="J14908" t="str">
        <f t="shared" si="698"/>
        <v>18-21</v>
      </c>
    </row>
    <row r="14909" spans="1:10">
      <c r="A14909" t="s">
        <v>983</v>
      </c>
      <c r="B14909" t="s">
        <v>1496</v>
      </c>
      <c r="C14909" s="7">
        <v>44139.2975231481</v>
      </c>
      <c r="D14909" t="str">
        <f>VLOOKUP(A14909,Sheet2!$B$2:$E$1001,3,0)</f>
        <v>GIF</v>
      </c>
      <c r="E14909" t="str">
        <f>VLOOKUP(A14909,Sheet2!$B$2:$E$1001,4,0)</f>
        <v>education</v>
      </c>
      <c r="F14909" t="str">
        <f>VLOOKUP(B14909,Sheet3!$B$2:$D$17,2,0)</f>
        <v>positive</v>
      </c>
      <c r="G14909">
        <f>VLOOKUP(B14909,Sheet3!$B$2:$D$17,3,0)</f>
        <v>70</v>
      </c>
      <c r="H14909">
        <f t="shared" si="696"/>
        <v>11</v>
      </c>
      <c r="I14909">
        <f t="shared" si="697"/>
        <v>3</v>
      </c>
      <c r="J14909" t="str">
        <f t="shared" si="698"/>
        <v>6-9</v>
      </c>
    </row>
    <row r="14910" spans="1:10">
      <c r="A14910" t="s">
        <v>983</v>
      </c>
      <c r="B14910" t="s">
        <v>1485</v>
      </c>
      <c r="C14910" s="7">
        <v>44274.9506597222</v>
      </c>
      <c r="D14910" t="str">
        <f>VLOOKUP(A14910,Sheet2!$B$2:$E$1001,3,0)</f>
        <v>GIF</v>
      </c>
      <c r="E14910" t="str">
        <f>VLOOKUP(A14910,Sheet2!$B$2:$E$1001,4,0)</f>
        <v>education</v>
      </c>
      <c r="F14910" t="str">
        <f>VLOOKUP(B14910,Sheet3!$B$2:$D$17,2,0)</f>
        <v>positive</v>
      </c>
      <c r="G14910">
        <f>VLOOKUP(B14910,Sheet3!$B$2:$D$17,3,0)</f>
        <v>60</v>
      </c>
      <c r="H14910">
        <f t="shared" si="696"/>
        <v>3</v>
      </c>
      <c r="I14910">
        <f t="shared" si="697"/>
        <v>5</v>
      </c>
      <c r="J14910" t="str">
        <f t="shared" si="698"/>
        <v>21-24</v>
      </c>
    </row>
    <row r="14911" spans="1:10">
      <c r="A14911" t="s">
        <v>983</v>
      </c>
      <c r="B14911" t="s">
        <v>1488</v>
      </c>
      <c r="C14911" s="7">
        <v>44281.6897222222</v>
      </c>
      <c r="D14911" t="str">
        <f>VLOOKUP(A14911,Sheet2!$B$2:$E$1001,3,0)</f>
        <v>GIF</v>
      </c>
      <c r="E14911" t="str">
        <f>VLOOKUP(A14911,Sheet2!$B$2:$E$1001,4,0)</f>
        <v>education</v>
      </c>
      <c r="F14911" t="str">
        <f>VLOOKUP(B14911,Sheet3!$B$2:$D$17,2,0)</f>
        <v>negative</v>
      </c>
      <c r="G14911">
        <f>VLOOKUP(B14911,Sheet3!$B$2:$D$17,3,0)</f>
        <v>0</v>
      </c>
      <c r="H14911">
        <f t="shared" si="696"/>
        <v>3</v>
      </c>
      <c r="I14911">
        <f t="shared" si="697"/>
        <v>5</v>
      </c>
      <c r="J14911" t="str">
        <f t="shared" si="698"/>
        <v>15-18</v>
      </c>
    </row>
    <row r="14912" spans="1:10">
      <c r="A14912" t="s">
        <v>983</v>
      </c>
      <c r="B14912" t="s">
        <v>1492</v>
      </c>
      <c r="C14912" s="7">
        <v>44200.1929282407</v>
      </c>
      <c r="D14912" t="str">
        <f>VLOOKUP(A14912,Sheet2!$B$2:$E$1001,3,0)</f>
        <v>GIF</v>
      </c>
      <c r="E14912" t="str">
        <f>VLOOKUP(A14912,Sheet2!$B$2:$E$1001,4,0)</f>
        <v>education</v>
      </c>
      <c r="F14912" t="str">
        <f>VLOOKUP(B14912,Sheet3!$B$2:$D$17,2,0)</f>
        <v>neutral</v>
      </c>
      <c r="G14912">
        <f>VLOOKUP(B14912,Sheet3!$B$2:$D$17,3,0)</f>
        <v>20</v>
      </c>
      <c r="H14912">
        <f t="shared" si="696"/>
        <v>1</v>
      </c>
      <c r="I14912">
        <f t="shared" si="697"/>
        <v>1</v>
      </c>
      <c r="J14912" t="str">
        <f t="shared" si="698"/>
        <v>3-6</v>
      </c>
    </row>
    <row r="14913" spans="1:10">
      <c r="A14913" t="s">
        <v>983</v>
      </c>
      <c r="B14913" t="s">
        <v>1485</v>
      </c>
      <c r="C14913" s="7">
        <v>44218.1134722222</v>
      </c>
      <c r="D14913" t="str">
        <f>VLOOKUP(A14913,Sheet2!$B$2:$E$1001,3,0)</f>
        <v>GIF</v>
      </c>
      <c r="E14913" t="str">
        <f>VLOOKUP(A14913,Sheet2!$B$2:$E$1001,4,0)</f>
        <v>education</v>
      </c>
      <c r="F14913" t="str">
        <f>VLOOKUP(B14913,Sheet3!$B$2:$D$17,2,0)</f>
        <v>positive</v>
      </c>
      <c r="G14913">
        <f>VLOOKUP(B14913,Sheet3!$B$2:$D$17,3,0)</f>
        <v>60</v>
      </c>
      <c r="H14913">
        <f t="shared" si="696"/>
        <v>1</v>
      </c>
      <c r="I14913">
        <f t="shared" si="697"/>
        <v>5</v>
      </c>
      <c r="J14913" t="str">
        <f t="shared" si="698"/>
        <v>0-3</v>
      </c>
    </row>
    <row r="14914" spans="1:10">
      <c r="A14914" t="s">
        <v>983</v>
      </c>
      <c r="B14914" t="s">
        <v>1494</v>
      </c>
      <c r="C14914" s="7">
        <v>44120.9373842593</v>
      </c>
      <c r="D14914" t="str">
        <f>VLOOKUP(A14914,Sheet2!$B$2:$E$1001,3,0)</f>
        <v>GIF</v>
      </c>
      <c r="E14914" t="str">
        <f>VLOOKUP(A14914,Sheet2!$B$2:$E$1001,4,0)</f>
        <v>education</v>
      </c>
      <c r="F14914" t="str">
        <f>VLOOKUP(B14914,Sheet3!$B$2:$D$17,2,0)</f>
        <v>positive</v>
      </c>
      <c r="G14914">
        <f>VLOOKUP(B14914,Sheet3!$B$2:$D$17,3,0)</f>
        <v>65</v>
      </c>
      <c r="H14914">
        <f t="shared" si="696"/>
        <v>10</v>
      </c>
      <c r="I14914">
        <f t="shared" si="697"/>
        <v>5</v>
      </c>
      <c r="J14914" t="str">
        <f t="shared" si="698"/>
        <v>21-24</v>
      </c>
    </row>
    <row r="14915" customFormat="1" spans="1:10">
      <c r="A14915" t="s">
        <v>983</v>
      </c>
      <c r="B14915" t="s">
        <v>1503</v>
      </c>
      <c r="C14915" s="7">
        <v>44189.3449884259</v>
      </c>
      <c r="D14915" t="str">
        <f>VLOOKUP(A14915,Sheet2!$B$2:$E$1001,3,0)</f>
        <v>GIF</v>
      </c>
      <c r="E14915" t="str">
        <f>VLOOKUP(A14915,Sheet2!$B$2:$E$1001,4,0)</f>
        <v>education</v>
      </c>
      <c r="F14915" t="str">
        <f>VLOOKUP(B14915,Sheet3!$B$2:$D$17,2,0)</f>
        <v>negative</v>
      </c>
      <c r="G14915">
        <f>VLOOKUP(B14915,Sheet3!$B$2:$D$17,3,0)</f>
        <v>12</v>
      </c>
      <c r="H14915">
        <f t="shared" ref="H14915:H14978" si="699">MONTH(C14915)</f>
        <v>12</v>
      </c>
      <c r="I14915">
        <f t="shared" ref="I14915:I14978" si="700">WEEKDAY(C14915,2)</f>
        <v>4</v>
      </c>
      <c r="J14915" t="str">
        <f t="shared" ref="J14915:J14978" si="701">TEXT(INT(HOUR(C14915)/3)*3,"0")&amp;"-"&amp;TEXT(INT(HOUR(C14915)/3)*3+3,"0")</f>
        <v>6-9</v>
      </c>
    </row>
    <row r="14916" spans="1:10">
      <c r="A14916" t="s">
        <v>983</v>
      </c>
      <c r="B14916" t="s">
        <v>1492</v>
      </c>
      <c r="C14916" s="7">
        <v>44330.0927777778</v>
      </c>
      <c r="D14916" t="str">
        <f>VLOOKUP(A14916,Sheet2!$B$2:$E$1001,3,0)</f>
        <v>GIF</v>
      </c>
      <c r="E14916" t="str">
        <f>VLOOKUP(A14916,Sheet2!$B$2:$E$1001,4,0)</f>
        <v>education</v>
      </c>
      <c r="F14916" t="str">
        <f>VLOOKUP(B14916,Sheet3!$B$2:$D$17,2,0)</f>
        <v>neutral</v>
      </c>
      <c r="G14916">
        <f>VLOOKUP(B14916,Sheet3!$B$2:$D$17,3,0)</f>
        <v>20</v>
      </c>
      <c r="H14916">
        <f t="shared" si="699"/>
        <v>5</v>
      </c>
      <c r="I14916">
        <f t="shared" si="700"/>
        <v>5</v>
      </c>
      <c r="J14916" t="str">
        <f t="shared" si="701"/>
        <v>0-3</v>
      </c>
    </row>
    <row r="14917" spans="1:10">
      <c r="A14917" t="s">
        <v>983</v>
      </c>
      <c r="B14917" t="s">
        <v>1497</v>
      </c>
      <c r="C14917" s="7">
        <v>44217.2604398148</v>
      </c>
      <c r="D14917" t="str">
        <f>VLOOKUP(A14917,Sheet2!$B$2:$E$1001,3,0)</f>
        <v>GIF</v>
      </c>
      <c r="E14917" t="str">
        <f>VLOOKUP(A14917,Sheet2!$B$2:$E$1001,4,0)</f>
        <v>education</v>
      </c>
      <c r="F14917" t="str">
        <f>VLOOKUP(B14917,Sheet3!$B$2:$D$17,2,0)</f>
        <v>positive</v>
      </c>
      <c r="G14917">
        <f>VLOOKUP(B14917,Sheet3!$B$2:$D$17,3,0)</f>
        <v>72</v>
      </c>
      <c r="H14917">
        <f t="shared" si="699"/>
        <v>1</v>
      </c>
      <c r="I14917">
        <f t="shared" si="700"/>
        <v>4</v>
      </c>
      <c r="J14917" t="str">
        <f t="shared" si="701"/>
        <v>6-9</v>
      </c>
    </row>
    <row r="14918" spans="1:10">
      <c r="A14918" t="s">
        <v>984</v>
      </c>
      <c r="B14918" t="s">
        <v>1488</v>
      </c>
      <c r="C14918" s="7">
        <v>44027.0421412037</v>
      </c>
      <c r="D14918" t="str">
        <f>VLOOKUP(A14918,Sheet2!$B$2:$E$1001,3,0)</f>
        <v>photo</v>
      </c>
      <c r="E14918" t="str">
        <f>VLOOKUP(A14918,Sheet2!$B$2:$E$1001,4,0)</f>
        <v>dogs</v>
      </c>
      <c r="F14918" t="str">
        <f>VLOOKUP(B14918,Sheet3!$B$2:$D$17,2,0)</f>
        <v>negative</v>
      </c>
      <c r="G14918">
        <f>VLOOKUP(B14918,Sheet3!$B$2:$D$17,3,0)</f>
        <v>0</v>
      </c>
      <c r="H14918">
        <f t="shared" si="699"/>
        <v>7</v>
      </c>
      <c r="I14918">
        <f t="shared" si="700"/>
        <v>3</v>
      </c>
      <c r="J14918" t="str">
        <f t="shared" si="701"/>
        <v>0-3</v>
      </c>
    </row>
    <row r="14919" spans="1:10">
      <c r="A14919" t="s">
        <v>984</v>
      </c>
      <c r="B14919" t="s">
        <v>1490</v>
      </c>
      <c r="C14919" s="7">
        <v>44059.4855787037</v>
      </c>
      <c r="D14919" t="str">
        <f>VLOOKUP(A14919,Sheet2!$B$2:$E$1001,3,0)</f>
        <v>photo</v>
      </c>
      <c r="E14919" t="str">
        <f>VLOOKUP(A14919,Sheet2!$B$2:$E$1001,4,0)</f>
        <v>dogs</v>
      </c>
      <c r="F14919" t="str">
        <f>VLOOKUP(B14919,Sheet3!$B$2:$D$17,2,0)</f>
        <v>negative</v>
      </c>
      <c r="G14919">
        <f>VLOOKUP(B14919,Sheet3!$B$2:$D$17,3,0)</f>
        <v>5</v>
      </c>
      <c r="H14919">
        <f t="shared" si="699"/>
        <v>8</v>
      </c>
      <c r="I14919">
        <f t="shared" si="700"/>
        <v>7</v>
      </c>
      <c r="J14919" t="str">
        <f t="shared" si="701"/>
        <v>9-12</v>
      </c>
    </row>
    <row r="14920" spans="1:10">
      <c r="A14920" t="s">
        <v>985</v>
      </c>
      <c r="B14920" t="s">
        <v>1503</v>
      </c>
      <c r="C14920" s="7">
        <v>44038.8819675926</v>
      </c>
      <c r="D14920" t="str">
        <f>VLOOKUP(A14920,Sheet2!$B$2:$E$1001,3,0)</f>
        <v>photo</v>
      </c>
      <c r="E14920" t="str">
        <f>VLOOKUP(A14920,Sheet2!$B$2:$E$1001,4,0)</f>
        <v>technology</v>
      </c>
      <c r="F14920" t="str">
        <f>VLOOKUP(B14920,Sheet3!$B$2:$D$17,2,0)</f>
        <v>negative</v>
      </c>
      <c r="G14920">
        <f>VLOOKUP(B14920,Sheet3!$B$2:$D$17,3,0)</f>
        <v>12</v>
      </c>
      <c r="H14920">
        <f t="shared" si="699"/>
        <v>7</v>
      </c>
      <c r="I14920">
        <f t="shared" si="700"/>
        <v>7</v>
      </c>
      <c r="J14920" t="str">
        <f t="shared" si="701"/>
        <v>21-24</v>
      </c>
    </row>
    <row r="14921" spans="1:10">
      <c r="A14921" t="s">
        <v>985</v>
      </c>
      <c r="B14921" t="s">
        <v>1491</v>
      </c>
      <c r="C14921" s="7">
        <v>44259.5161342593</v>
      </c>
      <c r="D14921" t="str">
        <f>VLOOKUP(A14921,Sheet2!$B$2:$E$1001,3,0)</f>
        <v>photo</v>
      </c>
      <c r="E14921" t="str">
        <f>VLOOKUP(A14921,Sheet2!$B$2:$E$1001,4,0)</f>
        <v>technology</v>
      </c>
      <c r="F14921" t="str">
        <f>VLOOKUP(B14921,Sheet3!$B$2:$D$17,2,0)</f>
        <v>positive</v>
      </c>
      <c r="G14921">
        <f>VLOOKUP(B14921,Sheet3!$B$2:$D$17,3,0)</f>
        <v>30</v>
      </c>
      <c r="H14921">
        <f t="shared" si="699"/>
        <v>3</v>
      </c>
      <c r="I14921">
        <f t="shared" si="700"/>
        <v>4</v>
      </c>
      <c r="J14921" t="str">
        <f t="shared" si="701"/>
        <v>12-15</v>
      </c>
    </row>
    <row r="14922" spans="1:10">
      <c r="A14922" t="s">
        <v>985</v>
      </c>
      <c r="B14922" t="s">
        <v>1494</v>
      </c>
      <c r="C14922" s="7">
        <v>44192.2046643519</v>
      </c>
      <c r="D14922" t="str">
        <f>VLOOKUP(A14922,Sheet2!$B$2:$E$1001,3,0)</f>
        <v>photo</v>
      </c>
      <c r="E14922" t="str">
        <f>VLOOKUP(A14922,Sheet2!$B$2:$E$1001,4,0)</f>
        <v>technology</v>
      </c>
      <c r="F14922" t="str">
        <f>VLOOKUP(B14922,Sheet3!$B$2:$D$17,2,0)</f>
        <v>positive</v>
      </c>
      <c r="G14922">
        <f>VLOOKUP(B14922,Sheet3!$B$2:$D$17,3,0)</f>
        <v>65</v>
      </c>
      <c r="H14922">
        <f t="shared" si="699"/>
        <v>12</v>
      </c>
      <c r="I14922">
        <f t="shared" si="700"/>
        <v>7</v>
      </c>
      <c r="J14922" t="str">
        <f t="shared" si="701"/>
        <v>3-6</v>
      </c>
    </row>
    <row r="14923" spans="1:10">
      <c r="A14923" t="s">
        <v>985</v>
      </c>
      <c r="B14923" t="s">
        <v>1485</v>
      </c>
      <c r="C14923" s="7">
        <v>44255.8570023148</v>
      </c>
      <c r="D14923" t="str">
        <f>VLOOKUP(A14923,Sheet2!$B$2:$E$1001,3,0)</f>
        <v>photo</v>
      </c>
      <c r="E14923" t="str">
        <f>VLOOKUP(A14923,Sheet2!$B$2:$E$1001,4,0)</f>
        <v>technology</v>
      </c>
      <c r="F14923" t="str">
        <f>VLOOKUP(B14923,Sheet3!$B$2:$D$17,2,0)</f>
        <v>positive</v>
      </c>
      <c r="G14923">
        <f>VLOOKUP(B14923,Sheet3!$B$2:$D$17,3,0)</f>
        <v>60</v>
      </c>
      <c r="H14923">
        <f t="shared" si="699"/>
        <v>2</v>
      </c>
      <c r="I14923">
        <f t="shared" si="700"/>
        <v>7</v>
      </c>
      <c r="J14923" t="str">
        <f t="shared" si="701"/>
        <v>18-21</v>
      </c>
    </row>
    <row r="14924" spans="1:10">
      <c r="A14924" t="s">
        <v>985</v>
      </c>
      <c r="B14924" t="s">
        <v>1503</v>
      </c>
      <c r="C14924" s="7">
        <v>44180.1824652778</v>
      </c>
      <c r="D14924" t="str">
        <f>VLOOKUP(A14924,Sheet2!$B$2:$E$1001,3,0)</f>
        <v>photo</v>
      </c>
      <c r="E14924" t="str">
        <f>VLOOKUP(A14924,Sheet2!$B$2:$E$1001,4,0)</f>
        <v>technology</v>
      </c>
      <c r="F14924" t="str">
        <f>VLOOKUP(B14924,Sheet3!$B$2:$D$17,2,0)</f>
        <v>negative</v>
      </c>
      <c r="G14924">
        <f>VLOOKUP(B14924,Sheet3!$B$2:$D$17,3,0)</f>
        <v>12</v>
      </c>
      <c r="H14924">
        <f t="shared" si="699"/>
        <v>12</v>
      </c>
      <c r="I14924">
        <f t="shared" si="700"/>
        <v>2</v>
      </c>
      <c r="J14924" t="str">
        <f t="shared" si="701"/>
        <v>3-6</v>
      </c>
    </row>
    <row r="14925" spans="1:10">
      <c r="A14925" t="s">
        <v>985</v>
      </c>
      <c r="B14925" t="s">
        <v>1490</v>
      </c>
      <c r="C14925" s="7">
        <v>44128.8558680556</v>
      </c>
      <c r="D14925" t="str">
        <f>VLOOKUP(A14925,Sheet2!$B$2:$E$1001,3,0)</f>
        <v>photo</v>
      </c>
      <c r="E14925" t="str">
        <f>VLOOKUP(A14925,Sheet2!$B$2:$E$1001,4,0)</f>
        <v>technology</v>
      </c>
      <c r="F14925" t="str">
        <f>VLOOKUP(B14925,Sheet3!$B$2:$D$17,2,0)</f>
        <v>negative</v>
      </c>
      <c r="G14925">
        <f>VLOOKUP(B14925,Sheet3!$B$2:$D$17,3,0)</f>
        <v>5</v>
      </c>
      <c r="H14925">
        <f t="shared" si="699"/>
        <v>10</v>
      </c>
      <c r="I14925">
        <f t="shared" si="700"/>
        <v>6</v>
      </c>
      <c r="J14925" t="str">
        <f t="shared" si="701"/>
        <v>18-21</v>
      </c>
    </row>
    <row r="14926" spans="1:10">
      <c r="A14926" t="s">
        <v>985</v>
      </c>
      <c r="B14926" t="s">
        <v>1496</v>
      </c>
      <c r="C14926" s="7">
        <v>44102.3170717593</v>
      </c>
      <c r="D14926" t="str">
        <f>VLOOKUP(A14926,Sheet2!$B$2:$E$1001,3,0)</f>
        <v>photo</v>
      </c>
      <c r="E14926" t="str">
        <f>VLOOKUP(A14926,Sheet2!$B$2:$E$1001,4,0)</f>
        <v>technology</v>
      </c>
      <c r="F14926" t="str">
        <f>VLOOKUP(B14926,Sheet3!$B$2:$D$17,2,0)</f>
        <v>positive</v>
      </c>
      <c r="G14926">
        <f>VLOOKUP(B14926,Sheet3!$B$2:$D$17,3,0)</f>
        <v>70</v>
      </c>
      <c r="H14926">
        <f t="shared" si="699"/>
        <v>9</v>
      </c>
      <c r="I14926">
        <f t="shared" si="700"/>
        <v>1</v>
      </c>
      <c r="J14926" t="str">
        <f t="shared" si="701"/>
        <v>6-9</v>
      </c>
    </row>
    <row r="14927" spans="1:10">
      <c r="A14927" t="s">
        <v>985</v>
      </c>
      <c r="B14927" t="s">
        <v>1487</v>
      </c>
      <c r="C14927" s="7">
        <v>44341.1621527778</v>
      </c>
      <c r="D14927" t="str">
        <f>VLOOKUP(A14927,Sheet2!$B$2:$E$1001,3,0)</f>
        <v>photo</v>
      </c>
      <c r="E14927" t="str">
        <f>VLOOKUP(A14927,Sheet2!$B$2:$E$1001,4,0)</f>
        <v>technology</v>
      </c>
      <c r="F14927" t="str">
        <f>VLOOKUP(B14927,Sheet3!$B$2:$D$17,2,0)</f>
        <v>positive</v>
      </c>
      <c r="G14927">
        <f>VLOOKUP(B14927,Sheet3!$B$2:$D$17,3,0)</f>
        <v>70</v>
      </c>
      <c r="H14927">
        <f t="shared" si="699"/>
        <v>5</v>
      </c>
      <c r="I14927">
        <f t="shared" si="700"/>
        <v>2</v>
      </c>
      <c r="J14927" t="str">
        <f t="shared" si="701"/>
        <v>3-6</v>
      </c>
    </row>
    <row r="14928" spans="1:10">
      <c r="A14928" t="s">
        <v>985</v>
      </c>
      <c r="B14928" t="s">
        <v>1490</v>
      </c>
      <c r="C14928" s="7">
        <v>44127.597650463</v>
      </c>
      <c r="D14928" t="str">
        <f>VLOOKUP(A14928,Sheet2!$B$2:$E$1001,3,0)</f>
        <v>photo</v>
      </c>
      <c r="E14928" t="str">
        <f>VLOOKUP(A14928,Sheet2!$B$2:$E$1001,4,0)</f>
        <v>technology</v>
      </c>
      <c r="F14928" t="str">
        <f>VLOOKUP(B14928,Sheet3!$B$2:$D$17,2,0)</f>
        <v>negative</v>
      </c>
      <c r="G14928">
        <f>VLOOKUP(B14928,Sheet3!$B$2:$D$17,3,0)</f>
        <v>5</v>
      </c>
      <c r="H14928">
        <f t="shared" si="699"/>
        <v>10</v>
      </c>
      <c r="I14928">
        <f t="shared" si="700"/>
        <v>5</v>
      </c>
      <c r="J14928" t="str">
        <f t="shared" si="701"/>
        <v>12-15</v>
      </c>
    </row>
    <row r="14929" customFormat="1" spans="1:10">
      <c r="A14929" t="s">
        <v>985</v>
      </c>
      <c r="B14929" t="s">
        <v>1495</v>
      </c>
      <c r="C14929" s="7">
        <v>44275.1175810185</v>
      </c>
      <c r="D14929" t="str">
        <f>VLOOKUP(A14929,Sheet2!$B$2:$E$1001,3,0)</f>
        <v>photo</v>
      </c>
      <c r="E14929" t="str">
        <f>VLOOKUP(A14929,Sheet2!$B$2:$E$1001,4,0)</f>
        <v>technology</v>
      </c>
      <c r="F14929" t="str">
        <f>VLOOKUP(B14929,Sheet3!$B$2:$D$17,2,0)</f>
        <v>positive</v>
      </c>
      <c r="G14929">
        <f>VLOOKUP(B14929,Sheet3!$B$2:$D$17,3,0)</f>
        <v>75</v>
      </c>
      <c r="H14929">
        <f t="shared" si="699"/>
        <v>3</v>
      </c>
      <c r="I14929">
        <f t="shared" si="700"/>
        <v>6</v>
      </c>
      <c r="J14929" t="str">
        <f t="shared" si="701"/>
        <v>0-3</v>
      </c>
    </row>
    <row r="14930" spans="1:10">
      <c r="A14930" t="s">
        <v>985</v>
      </c>
      <c r="B14930" t="s">
        <v>1497</v>
      </c>
      <c r="C14930" s="7">
        <v>44171.1067476852</v>
      </c>
      <c r="D14930" t="str">
        <f>VLOOKUP(A14930,Sheet2!$B$2:$E$1001,3,0)</f>
        <v>photo</v>
      </c>
      <c r="E14930" t="str">
        <f>VLOOKUP(A14930,Sheet2!$B$2:$E$1001,4,0)</f>
        <v>technology</v>
      </c>
      <c r="F14930" t="str">
        <f>VLOOKUP(B14930,Sheet3!$B$2:$D$17,2,0)</f>
        <v>positive</v>
      </c>
      <c r="G14930">
        <f>VLOOKUP(B14930,Sheet3!$B$2:$D$17,3,0)</f>
        <v>72</v>
      </c>
      <c r="H14930">
        <f t="shared" si="699"/>
        <v>12</v>
      </c>
      <c r="I14930">
        <f t="shared" si="700"/>
        <v>7</v>
      </c>
      <c r="J14930" t="str">
        <f t="shared" si="701"/>
        <v>0-3</v>
      </c>
    </row>
    <row r="14931" spans="1:10">
      <c r="A14931" t="s">
        <v>985</v>
      </c>
      <c r="B14931" t="s">
        <v>1496</v>
      </c>
      <c r="C14931" s="7">
        <v>44219.1640740741</v>
      </c>
      <c r="D14931" t="str">
        <f>VLOOKUP(A14931,Sheet2!$B$2:$E$1001,3,0)</f>
        <v>photo</v>
      </c>
      <c r="E14931" t="str">
        <f>VLOOKUP(A14931,Sheet2!$B$2:$E$1001,4,0)</f>
        <v>technology</v>
      </c>
      <c r="F14931" t="str">
        <f>VLOOKUP(B14931,Sheet3!$B$2:$D$17,2,0)</f>
        <v>positive</v>
      </c>
      <c r="G14931">
        <f>VLOOKUP(B14931,Sheet3!$B$2:$D$17,3,0)</f>
        <v>70</v>
      </c>
      <c r="H14931">
        <f t="shared" si="699"/>
        <v>1</v>
      </c>
      <c r="I14931">
        <f t="shared" si="700"/>
        <v>6</v>
      </c>
      <c r="J14931" t="str">
        <f t="shared" si="701"/>
        <v>3-6</v>
      </c>
    </row>
    <row r="14932" spans="1:10">
      <c r="A14932" t="s">
        <v>985</v>
      </c>
      <c r="B14932" t="s">
        <v>1488</v>
      </c>
      <c r="C14932" s="7">
        <v>44106.5016203704</v>
      </c>
      <c r="D14932" t="str">
        <f>VLOOKUP(A14932,Sheet2!$B$2:$E$1001,3,0)</f>
        <v>photo</v>
      </c>
      <c r="E14932" t="str">
        <f>VLOOKUP(A14932,Sheet2!$B$2:$E$1001,4,0)</f>
        <v>technology</v>
      </c>
      <c r="F14932" t="str">
        <f>VLOOKUP(B14932,Sheet3!$B$2:$D$17,2,0)</f>
        <v>negative</v>
      </c>
      <c r="G14932">
        <f>VLOOKUP(B14932,Sheet3!$B$2:$D$17,3,0)</f>
        <v>0</v>
      </c>
      <c r="H14932">
        <f t="shared" si="699"/>
        <v>10</v>
      </c>
      <c r="I14932">
        <f t="shared" si="700"/>
        <v>5</v>
      </c>
      <c r="J14932" t="str">
        <f t="shared" si="701"/>
        <v>12-15</v>
      </c>
    </row>
    <row r="14933" spans="1:10">
      <c r="A14933" t="s">
        <v>985</v>
      </c>
      <c r="B14933" t="s">
        <v>1503</v>
      </c>
      <c r="C14933" s="7">
        <v>44068.5052430556</v>
      </c>
      <c r="D14933" t="str">
        <f>VLOOKUP(A14933,Sheet2!$B$2:$E$1001,3,0)</f>
        <v>photo</v>
      </c>
      <c r="E14933" t="str">
        <f>VLOOKUP(A14933,Sheet2!$B$2:$E$1001,4,0)</f>
        <v>technology</v>
      </c>
      <c r="F14933" t="str">
        <f>VLOOKUP(B14933,Sheet3!$B$2:$D$17,2,0)</f>
        <v>negative</v>
      </c>
      <c r="G14933">
        <f>VLOOKUP(B14933,Sheet3!$B$2:$D$17,3,0)</f>
        <v>12</v>
      </c>
      <c r="H14933">
        <f t="shared" si="699"/>
        <v>8</v>
      </c>
      <c r="I14933">
        <f t="shared" si="700"/>
        <v>2</v>
      </c>
      <c r="J14933" t="str">
        <f t="shared" si="701"/>
        <v>12-15</v>
      </c>
    </row>
    <row r="14934" spans="1:10">
      <c r="A14934" t="s">
        <v>985</v>
      </c>
      <c r="B14934" t="s">
        <v>1503</v>
      </c>
      <c r="C14934" s="7">
        <v>44109.0784027778</v>
      </c>
      <c r="D14934" t="str">
        <f>VLOOKUP(A14934,Sheet2!$B$2:$E$1001,3,0)</f>
        <v>photo</v>
      </c>
      <c r="E14934" t="str">
        <f>VLOOKUP(A14934,Sheet2!$B$2:$E$1001,4,0)</f>
        <v>technology</v>
      </c>
      <c r="F14934" t="str">
        <f>VLOOKUP(B14934,Sheet3!$B$2:$D$17,2,0)</f>
        <v>negative</v>
      </c>
      <c r="G14934">
        <f>VLOOKUP(B14934,Sheet3!$B$2:$D$17,3,0)</f>
        <v>12</v>
      </c>
      <c r="H14934">
        <f t="shared" si="699"/>
        <v>10</v>
      </c>
      <c r="I14934">
        <f t="shared" si="700"/>
        <v>1</v>
      </c>
      <c r="J14934" t="str">
        <f t="shared" si="701"/>
        <v>0-3</v>
      </c>
    </row>
    <row r="14935" spans="1:10">
      <c r="A14935" t="s">
        <v>985</v>
      </c>
      <c r="B14935" t="s">
        <v>1502</v>
      </c>
      <c r="C14935" s="7">
        <v>44182.6810069444</v>
      </c>
      <c r="D14935" t="str">
        <f>VLOOKUP(A14935,Sheet2!$B$2:$E$1001,3,0)</f>
        <v>photo</v>
      </c>
      <c r="E14935" t="str">
        <f>VLOOKUP(A14935,Sheet2!$B$2:$E$1001,4,0)</f>
        <v>technology</v>
      </c>
      <c r="F14935" t="str">
        <f>VLOOKUP(B14935,Sheet3!$B$2:$D$17,2,0)</f>
        <v>negative</v>
      </c>
      <c r="G14935">
        <f>VLOOKUP(B14935,Sheet3!$B$2:$D$17,3,0)</f>
        <v>15</v>
      </c>
      <c r="H14935">
        <f t="shared" si="699"/>
        <v>12</v>
      </c>
      <c r="I14935">
        <f t="shared" si="700"/>
        <v>4</v>
      </c>
      <c r="J14935" t="str">
        <f t="shared" si="701"/>
        <v>15-18</v>
      </c>
    </row>
    <row r="14936" spans="1:10">
      <c r="A14936" t="s">
        <v>985</v>
      </c>
      <c r="B14936" t="s">
        <v>1500</v>
      </c>
      <c r="C14936" s="7">
        <v>44166.9123148148</v>
      </c>
      <c r="D14936" t="str">
        <f>VLOOKUP(A14936,Sheet2!$B$2:$E$1001,3,0)</f>
        <v>photo</v>
      </c>
      <c r="E14936" t="str">
        <f>VLOOKUP(A14936,Sheet2!$B$2:$E$1001,4,0)</f>
        <v>technology</v>
      </c>
      <c r="F14936" t="str">
        <f>VLOOKUP(B14936,Sheet3!$B$2:$D$17,2,0)</f>
        <v>positive</v>
      </c>
      <c r="G14936">
        <f>VLOOKUP(B14936,Sheet3!$B$2:$D$17,3,0)</f>
        <v>45</v>
      </c>
      <c r="H14936">
        <f t="shared" si="699"/>
        <v>12</v>
      </c>
      <c r="I14936">
        <f t="shared" si="700"/>
        <v>2</v>
      </c>
      <c r="J14936" t="str">
        <f t="shared" si="701"/>
        <v>21-24</v>
      </c>
    </row>
    <row r="14937" spans="1:10">
      <c r="A14937" t="s">
        <v>985</v>
      </c>
      <c r="B14937" t="s">
        <v>1501</v>
      </c>
      <c r="C14937" s="7">
        <v>44038.0188773148</v>
      </c>
      <c r="D14937" t="str">
        <f>VLOOKUP(A14937,Sheet2!$B$2:$E$1001,3,0)</f>
        <v>photo</v>
      </c>
      <c r="E14937" t="str">
        <f>VLOOKUP(A14937,Sheet2!$B$2:$E$1001,4,0)</f>
        <v>technology</v>
      </c>
      <c r="F14937" t="str">
        <f>VLOOKUP(B14937,Sheet3!$B$2:$D$17,2,0)</f>
        <v>neutral</v>
      </c>
      <c r="G14937">
        <f>VLOOKUP(B14937,Sheet3!$B$2:$D$17,3,0)</f>
        <v>35</v>
      </c>
      <c r="H14937">
        <f t="shared" si="699"/>
        <v>7</v>
      </c>
      <c r="I14937">
        <f t="shared" si="700"/>
        <v>7</v>
      </c>
      <c r="J14937" t="str">
        <f t="shared" si="701"/>
        <v>0-3</v>
      </c>
    </row>
    <row r="14938" spans="1:10">
      <c r="A14938" t="s">
        <v>985</v>
      </c>
      <c r="B14938" t="s">
        <v>1498</v>
      </c>
      <c r="C14938" s="7">
        <v>44177.1081828704</v>
      </c>
      <c r="D14938" t="str">
        <f>VLOOKUP(A14938,Sheet2!$B$2:$E$1001,3,0)</f>
        <v>photo</v>
      </c>
      <c r="E14938" t="str">
        <f>VLOOKUP(A14938,Sheet2!$B$2:$E$1001,4,0)</f>
        <v>technology</v>
      </c>
      <c r="F14938" t="str">
        <f>VLOOKUP(B14938,Sheet3!$B$2:$D$17,2,0)</f>
        <v>positive</v>
      </c>
      <c r="G14938">
        <f>VLOOKUP(B14938,Sheet3!$B$2:$D$17,3,0)</f>
        <v>50</v>
      </c>
      <c r="H14938">
        <f t="shared" si="699"/>
        <v>12</v>
      </c>
      <c r="I14938">
        <f t="shared" si="700"/>
        <v>6</v>
      </c>
      <c r="J14938" t="str">
        <f t="shared" si="701"/>
        <v>0-3</v>
      </c>
    </row>
    <row r="14939" customFormat="1" spans="1:10">
      <c r="A14939" t="s">
        <v>985</v>
      </c>
      <c r="B14939" t="s">
        <v>1501</v>
      </c>
      <c r="C14939" s="7">
        <v>44135.7325347222</v>
      </c>
      <c r="D14939" t="str">
        <f>VLOOKUP(A14939,Sheet2!$B$2:$E$1001,3,0)</f>
        <v>photo</v>
      </c>
      <c r="E14939" t="str">
        <f>VLOOKUP(A14939,Sheet2!$B$2:$E$1001,4,0)</f>
        <v>technology</v>
      </c>
      <c r="F14939" t="str">
        <f>VLOOKUP(B14939,Sheet3!$B$2:$D$17,2,0)</f>
        <v>neutral</v>
      </c>
      <c r="G14939">
        <f>VLOOKUP(B14939,Sheet3!$B$2:$D$17,3,0)</f>
        <v>35</v>
      </c>
      <c r="H14939">
        <f t="shared" si="699"/>
        <v>10</v>
      </c>
      <c r="I14939">
        <f t="shared" si="700"/>
        <v>6</v>
      </c>
      <c r="J14939" t="str">
        <f t="shared" si="701"/>
        <v>15-18</v>
      </c>
    </row>
    <row r="14940" spans="1:10">
      <c r="A14940" t="s">
        <v>985</v>
      </c>
      <c r="B14940" t="s">
        <v>1492</v>
      </c>
      <c r="C14940" s="7">
        <v>44073.8884027778</v>
      </c>
      <c r="D14940" t="str">
        <f>VLOOKUP(A14940,Sheet2!$B$2:$E$1001,3,0)</f>
        <v>photo</v>
      </c>
      <c r="E14940" t="str">
        <f>VLOOKUP(A14940,Sheet2!$B$2:$E$1001,4,0)</f>
        <v>technology</v>
      </c>
      <c r="F14940" t="str">
        <f>VLOOKUP(B14940,Sheet3!$B$2:$D$17,2,0)</f>
        <v>neutral</v>
      </c>
      <c r="G14940">
        <f>VLOOKUP(B14940,Sheet3!$B$2:$D$17,3,0)</f>
        <v>20</v>
      </c>
      <c r="H14940">
        <f t="shared" si="699"/>
        <v>8</v>
      </c>
      <c r="I14940">
        <f t="shared" si="700"/>
        <v>7</v>
      </c>
      <c r="J14940" t="str">
        <f t="shared" si="701"/>
        <v>21-24</v>
      </c>
    </row>
    <row r="14941" spans="1:10">
      <c r="A14941" t="s">
        <v>985</v>
      </c>
      <c r="B14941" t="s">
        <v>1485</v>
      </c>
      <c r="C14941" s="7">
        <v>44285.2270486111</v>
      </c>
      <c r="D14941" t="str">
        <f>VLOOKUP(A14941,Sheet2!$B$2:$E$1001,3,0)</f>
        <v>photo</v>
      </c>
      <c r="E14941" t="str">
        <f>VLOOKUP(A14941,Sheet2!$B$2:$E$1001,4,0)</f>
        <v>technology</v>
      </c>
      <c r="F14941" t="str">
        <f>VLOOKUP(B14941,Sheet3!$B$2:$D$17,2,0)</f>
        <v>positive</v>
      </c>
      <c r="G14941">
        <f>VLOOKUP(B14941,Sheet3!$B$2:$D$17,3,0)</f>
        <v>60</v>
      </c>
      <c r="H14941">
        <f t="shared" si="699"/>
        <v>3</v>
      </c>
      <c r="I14941">
        <f t="shared" si="700"/>
        <v>2</v>
      </c>
      <c r="J14941" t="str">
        <f t="shared" si="701"/>
        <v>3-6</v>
      </c>
    </row>
    <row r="14942" spans="1:10">
      <c r="A14942" t="s">
        <v>985</v>
      </c>
      <c r="B14942" t="s">
        <v>1491</v>
      </c>
      <c r="C14942" s="7">
        <v>44229.5934143519</v>
      </c>
      <c r="D14942" t="str">
        <f>VLOOKUP(A14942,Sheet2!$B$2:$E$1001,3,0)</f>
        <v>photo</v>
      </c>
      <c r="E14942" t="str">
        <f>VLOOKUP(A14942,Sheet2!$B$2:$E$1001,4,0)</f>
        <v>technology</v>
      </c>
      <c r="F14942" t="str">
        <f>VLOOKUP(B14942,Sheet3!$B$2:$D$17,2,0)</f>
        <v>positive</v>
      </c>
      <c r="G14942">
        <f>VLOOKUP(B14942,Sheet3!$B$2:$D$17,3,0)</f>
        <v>30</v>
      </c>
      <c r="H14942">
        <f t="shared" si="699"/>
        <v>2</v>
      </c>
      <c r="I14942">
        <f t="shared" si="700"/>
        <v>2</v>
      </c>
      <c r="J14942" t="str">
        <f t="shared" si="701"/>
        <v>12-15</v>
      </c>
    </row>
    <row r="14943" spans="1:10">
      <c r="A14943" t="s">
        <v>985</v>
      </c>
      <c r="B14943" t="s">
        <v>1487</v>
      </c>
      <c r="C14943" s="7">
        <v>44124.0814467593</v>
      </c>
      <c r="D14943" t="str">
        <f>VLOOKUP(A14943,Sheet2!$B$2:$E$1001,3,0)</f>
        <v>photo</v>
      </c>
      <c r="E14943" t="str">
        <f>VLOOKUP(A14943,Sheet2!$B$2:$E$1001,4,0)</f>
        <v>technology</v>
      </c>
      <c r="F14943" t="str">
        <f>VLOOKUP(B14943,Sheet3!$B$2:$D$17,2,0)</f>
        <v>positive</v>
      </c>
      <c r="G14943">
        <f>VLOOKUP(B14943,Sheet3!$B$2:$D$17,3,0)</f>
        <v>70</v>
      </c>
      <c r="H14943">
        <f t="shared" si="699"/>
        <v>10</v>
      </c>
      <c r="I14943">
        <f t="shared" si="700"/>
        <v>2</v>
      </c>
      <c r="J14943" t="str">
        <f t="shared" si="701"/>
        <v>0-3</v>
      </c>
    </row>
    <row r="14944" spans="1:10">
      <c r="A14944" t="s">
        <v>985</v>
      </c>
      <c r="B14944" t="s">
        <v>1492</v>
      </c>
      <c r="C14944" s="7">
        <v>44181.4229398148</v>
      </c>
      <c r="D14944" t="str">
        <f>VLOOKUP(A14944,Sheet2!$B$2:$E$1001,3,0)</f>
        <v>photo</v>
      </c>
      <c r="E14944" t="str">
        <f>VLOOKUP(A14944,Sheet2!$B$2:$E$1001,4,0)</f>
        <v>technology</v>
      </c>
      <c r="F14944" t="str">
        <f>VLOOKUP(B14944,Sheet3!$B$2:$D$17,2,0)</f>
        <v>neutral</v>
      </c>
      <c r="G14944">
        <f>VLOOKUP(B14944,Sheet3!$B$2:$D$17,3,0)</f>
        <v>20</v>
      </c>
      <c r="H14944">
        <f t="shared" si="699"/>
        <v>12</v>
      </c>
      <c r="I14944">
        <f t="shared" si="700"/>
        <v>3</v>
      </c>
      <c r="J14944" t="str">
        <f t="shared" si="701"/>
        <v>9-12</v>
      </c>
    </row>
    <row r="14945" spans="1:10">
      <c r="A14945" t="s">
        <v>985</v>
      </c>
      <c r="B14945" t="s">
        <v>1502</v>
      </c>
      <c r="C14945" s="7">
        <v>44091.3305671296</v>
      </c>
      <c r="D14945" t="str">
        <f>VLOOKUP(A14945,Sheet2!$B$2:$E$1001,3,0)</f>
        <v>photo</v>
      </c>
      <c r="E14945" t="str">
        <f>VLOOKUP(A14945,Sheet2!$B$2:$E$1001,4,0)</f>
        <v>technology</v>
      </c>
      <c r="F14945" t="str">
        <f>VLOOKUP(B14945,Sheet3!$B$2:$D$17,2,0)</f>
        <v>negative</v>
      </c>
      <c r="G14945">
        <f>VLOOKUP(B14945,Sheet3!$B$2:$D$17,3,0)</f>
        <v>15</v>
      </c>
      <c r="H14945">
        <f t="shared" si="699"/>
        <v>9</v>
      </c>
      <c r="I14945">
        <f t="shared" si="700"/>
        <v>4</v>
      </c>
      <c r="J14945" t="str">
        <f t="shared" si="701"/>
        <v>6-9</v>
      </c>
    </row>
    <row r="14946" spans="1:10">
      <c r="A14946" t="s">
        <v>985</v>
      </c>
      <c r="B14946" t="s">
        <v>1503</v>
      </c>
      <c r="C14946" s="7">
        <v>44111.9501388889</v>
      </c>
      <c r="D14946" t="str">
        <f>VLOOKUP(A14946,Sheet2!$B$2:$E$1001,3,0)</f>
        <v>photo</v>
      </c>
      <c r="E14946" t="str">
        <f>VLOOKUP(A14946,Sheet2!$B$2:$E$1001,4,0)</f>
        <v>technology</v>
      </c>
      <c r="F14946" t="str">
        <f>VLOOKUP(B14946,Sheet3!$B$2:$D$17,2,0)</f>
        <v>negative</v>
      </c>
      <c r="G14946">
        <f>VLOOKUP(B14946,Sheet3!$B$2:$D$17,3,0)</f>
        <v>12</v>
      </c>
      <c r="H14946">
        <f t="shared" si="699"/>
        <v>10</v>
      </c>
      <c r="I14946">
        <f t="shared" si="700"/>
        <v>3</v>
      </c>
      <c r="J14946" t="str">
        <f t="shared" si="701"/>
        <v>21-24</v>
      </c>
    </row>
    <row r="14947" spans="1:10">
      <c r="A14947" t="s">
        <v>985</v>
      </c>
      <c r="B14947" t="s">
        <v>1497</v>
      </c>
      <c r="C14947" s="7">
        <v>44078.8763773148</v>
      </c>
      <c r="D14947" t="str">
        <f>VLOOKUP(A14947,Sheet2!$B$2:$E$1001,3,0)</f>
        <v>photo</v>
      </c>
      <c r="E14947" t="str">
        <f>VLOOKUP(A14947,Sheet2!$B$2:$E$1001,4,0)</f>
        <v>technology</v>
      </c>
      <c r="F14947" t="str">
        <f>VLOOKUP(B14947,Sheet3!$B$2:$D$17,2,0)</f>
        <v>positive</v>
      </c>
      <c r="G14947">
        <f>VLOOKUP(B14947,Sheet3!$B$2:$D$17,3,0)</f>
        <v>72</v>
      </c>
      <c r="H14947">
        <f t="shared" si="699"/>
        <v>9</v>
      </c>
      <c r="I14947">
        <f t="shared" si="700"/>
        <v>5</v>
      </c>
      <c r="J14947" t="str">
        <f t="shared" si="701"/>
        <v>21-24</v>
      </c>
    </row>
    <row r="14948" spans="1:10">
      <c r="A14948" t="s">
        <v>987</v>
      </c>
      <c r="B14948" t="s">
        <v>1503</v>
      </c>
      <c r="C14948" s="7">
        <v>44230.2504976852</v>
      </c>
      <c r="D14948" t="str">
        <f>VLOOKUP(A14948,Sheet2!$B$2:$E$1001,3,0)</f>
        <v>audio</v>
      </c>
      <c r="E14948" t="str">
        <f>VLOOKUP(A14948,Sheet2!$B$2:$E$1001,4,0)</f>
        <v>culture</v>
      </c>
      <c r="F14948" t="str">
        <f>VLOOKUP(B14948,Sheet3!$B$2:$D$17,2,0)</f>
        <v>negative</v>
      </c>
      <c r="G14948">
        <f>VLOOKUP(B14948,Sheet3!$B$2:$D$17,3,0)</f>
        <v>12</v>
      </c>
      <c r="H14948">
        <f t="shared" si="699"/>
        <v>2</v>
      </c>
      <c r="I14948">
        <f t="shared" si="700"/>
        <v>3</v>
      </c>
      <c r="J14948" t="str">
        <f t="shared" si="701"/>
        <v>6-9</v>
      </c>
    </row>
    <row r="14949" spans="1:10">
      <c r="A14949" t="s">
        <v>987</v>
      </c>
      <c r="B14949" t="s">
        <v>1501</v>
      </c>
      <c r="C14949" s="7">
        <v>44323.8385416667</v>
      </c>
      <c r="D14949" t="str">
        <f>VLOOKUP(A14949,Sheet2!$B$2:$E$1001,3,0)</f>
        <v>audio</v>
      </c>
      <c r="E14949" t="str">
        <f>VLOOKUP(A14949,Sheet2!$B$2:$E$1001,4,0)</f>
        <v>culture</v>
      </c>
      <c r="F14949" t="str">
        <f>VLOOKUP(B14949,Sheet3!$B$2:$D$17,2,0)</f>
        <v>neutral</v>
      </c>
      <c r="G14949">
        <f>VLOOKUP(B14949,Sheet3!$B$2:$D$17,3,0)</f>
        <v>35</v>
      </c>
      <c r="H14949">
        <f t="shared" si="699"/>
        <v>5</v>
      </c>
      <c r="I14949">
        <f t="shared" si="700"/>
        <v>5</v>
      </c>
      <c r="J14949" t="str">
        <f t="shared" si="701"/>
        <v>18-21</v>
      </c>
    </row>
    <row r="14950" spans="1:10">
      <c r="A14950" t="s">
        <v>987</v>
      </c>
      <c r="B14950" t="s">
        <v>1503</v>
      </c>
      <c r="C14950" s="7">
        <v>44340.0769907407</v>
      </c>
      <c r="D14950" t="str">
        <f>VLOOKUP(A14950,Sheet2!$B$2:$E$1001,3,0)</f>
        <v>audio</v>
      </c>
      <c r="E14950" t="str">
        <f>VLOOKUP(A14950,Sheet2!$B$2:$E$1001,4,0)</f>
        <v>culture</v>
      </c>
      <c r="F14950" t="str">
        <f>VLOOKUP(B14950,Sheet3!$B$2:$D$17,2,0)</f>
        <v>negative</v>
      </c>
      <c r="G14950">
        <f>VLOOKUP(B14950,Sheet3!$B$2:$D$17,3,0)</f>
        <v>12</v>
      </c>
      <c r="H14950">
        <f t="shared" si="699"/>
        <v>5</v>
      </c>
      <c r="I14950">
        <f t="shared" si="700"/>
        <v>1</v>
      </c>
      <c r="J14950" t="str">
        <f t="shared" si="701"/>
        <v>0-3</v>
      </c>
    </row>
    <row r="14951" spans="1:10">
      <c r="A14951" t="s">
        <v>987</v>
      </c>
      <c r="B14951" t="s">
        <v>1488</v>
      </c>
      <c r="C14951" s="7">
        <v>44338.3672800926</v>
      </c>
      <c r="D14951" t="str">
        <f>VLOOKUP(A14951,Sheet2!$B$2:$E$1001,3,0)</f>
        <v>audio</v>
      </c>
      <c r="E14951" t="str">
        <f>VLOOKUP(A14951,Sheet2!$B$2:$E$1001,4,0)</f>
        <v>culture</v>
      </c>
      <c r="F14951" t="str">
        <f>VLOOKUP(B14951,Sheet3!$B$2:$D$17,2,0)</f>
        <v>negative</v>
      </c>
      <c r="G14951">
        <f>VLOOKUP(B14951,Sheet3!$B$2:$D$17,3,0)</f>
        <v>0</v>
      </c>
      <c r="H14951">
        <f t="shared" si="699"/>
        <v>5</v>
      </c>
      <c r="I14951">
        <f t="shared" si="700"/>
        <v>6</v>
      </c>
      <c r="J14951" t="str">
        <f t="shared" si="701"/>
        <v>6-9</v>
      </c>
    </row>
    <row r="14952" spans="1:10">
      <c r="A14952" t="s">
        <v>987</v>
      </c>
      <c r="B14952" t="s">
        <v>1494</v>
      </c>
      <c r="C14952" s="7">
        <v>44022.2758333333</v>
      </c>
      <c r="D14952" t="str">
        <f>VLOOKUP(A14952,Sheet2!$B$2:$E$1001,3,0)</f>
        <v>audio</v>
      </c>
      <c r="E14952" t="str">
        <f>VLOOKUP(A14952,Sheet2!$B$2:$E$1001,4,0)</f>
        <v>culture</v>
      </c>
      <c r="F14952" t="str">
        <f>VLOOKUP(B14952,Sheet3!$B$2:$D$17,2,0)</f>
        <v>positive</v>
      </c>
      <c r="G14952">
        <f>VLOOKUP(B14952,Sheet3!$B$2:$D$17,3,0)</f>
        <v>65</v>
      </c>
      <c r="H14952">
        <f t="shared" si="699"/>
        <v>7</v>
      </c>
      <c r="I14952">
        <f t="shared" si="700"/>
        <v>5</v>
      </c>
      <c r="J14952" t="str">
        <f t="shared" si="701"/>
        <v>6-9</v>
      </c>
    </row>
    <row r="14953" spans="1:10">
      <c r="A14953" t="s">
        <v>987</v>
      </c>
      <c r="B14953" t="s">
        <v>1495</v>
      </c>
      <c r="C14953" s="7">
        <v>44215.0910185185</v>
      </c>
      <c r="D14953" t="str">
        <f>VLOOKUP(A14953,Sheet2!$B$2:$E$1001,3,0)</f>
        <v>audio</v>
      </c>
      <c r="E14953" t="str">
        <f>VLOOKUP(A14953,Sheet2!$B$2:$E$1001,4,0)</f>
        <v>culture</v>
      </c>
      <c r="F14953" t="str">
        <f>VLOOKUP(B14953,Sheet3!$B$2:$D$17,2,0)</f>
        <v>positive</v>
      </c>
      <c r="G14953">
        <f>VLOOKUP(B14953,Sheet3!$B$2:$D$17,3,0)</f>
        <v>75</v>
      </c>
      <c r="H14953">
        <f t="shared" si="699"/>
        <v>1</v>
      </c>
      <c r="I14953">
        <f t="shared" si="700"/>
        <v>2</v>
      </c>
      <c r="J14953" t="str">
        <f t="shared" si="701"/>
        <v>0-3</v>
      </c>
    </row>
    <row r="14954" spans="1:10">
      <c r="A14954" t="s">
        <v>987</v>
      </c>
      <c r="B14954" t="s">
        <v>1502</v>
      </c>
      <c r="C14954" s="7">
        <v>44025.3220601852</v>
      </c>
      <c r="D14954" t="str">
        <f>VLOOKUP(A14954,Sheet2!$B$2:$E$1001,3,0)</f>
        <v>audio</v>
      </c>
      <c r="E14954" t="str">
        <f>VLOOKUP(A14954,Sheet2!$B$2:$E$1001,4,0)</f>
        <v>culture</v>
      </c>
      <c r="F14954" t="str">
        <f>VLOOKUP(B14954,Sheet3!$B$2:$D$17,2,0)</f>
        <v>negative</v>
      </c>
      <c r="G14954">
        <f>VLOOKUP(B14954,Sheet3!$B$2:$D$17,3,0)</f>
        <v>15</v>
      </c>
      <c r="H14954">
        <f t="shared" si="699"/>
        <v>7</v>
      </c>
      <c r="I14954">
        <f t="shared" si="700"/>
        <v>1</v>
      </c>
      <c r="J14954" t="str">
        <f t="shared" si="701"/>
        <v>6-9</v>
      </c>
    </row>
    <row r="14955" spans="1:10">
      <c r="A14955" t="s">
        <v>987</v>
      </c>
      <c r="B14955" t="s">
        <v>1499</v>
      </c>
      <c r="C14955" s="7">
        <v>44061.6399537037</v>
      </c>
      <c r="D14955" t="str">
        <f>VLOOKUP(A14955,Sheet2!$B$2:$E$1001,3,0)</f>
        <v>audio</v>
      </c>
      <c r="E14955" t="str">
        <f>VLOOKUP(A14955,Sheet2!$B$2:$E$1001,4,0)</f>
        <v>culture</v>
      </c>
      <c r="F14955" t="str">
        <f>VLOOKUP(B14955,Sheet3!$B$2:$D$17,2,0)</f>
        <v>negative</v>
      </c>
      <c r="G14955">
        <f>VLOOKUP(B14955,Sheet3!$B$2:$D$17,3,0)</f>
        <v>10</v>
      </c>
      <c r="H14955">
        <f t="shared" si="699"/>
        <v>8</v>
      </c>
      <c r="I14955">
        <f t="shared" si="700"/>
        <v>2</v>
      </c>
      <c r="J14955" t="str">
        <f t="shared" si="701"/>
        <v>15-18</v>
      </c>
    </row>
    <row r="14956" spans="1:10">
      <c r="A14956" t="s">
        <v>987</v>
      </c>
      <c r="B14956" t="s">
        <v>1499</v>
      </c>
      <c r="C14956" s="7">
        <v>44344.9099074074</v>
      </c>
      <c r="D14956" t="str">
        <f>VLOOKUP(A14956,Sheet2!$B$2:$E$1001,3,0)</f>
        <v>audio</v>
      </c>
      <c r="E14956" t="str">
        <f>VLOOKUP(A14956,Sheet2!$B$2:$E$1001,4,0)</f>
        <v>culture</v>
      </c>
      <c r="F14956" t="str">
        <f>VLOOKUP(B14956,Sheet3!$B$2:$D$17,2,0)</f>
        <v>negative</v>
      </c>
      <c r="G14956">
        <f>VLOOKUP(B14956,Sheet3!$B$2:$D$17,3,0)</f>
        <v>10</v>
      </c>
      <c r="H14956">
        <f t="shared" si="699"/>
        <v>5</v>
      </c>
      <c r="I14956">
        <f t="shared" si="700"/>
        <v>5</v>
      </c>
      <c r="J14956" t="str">
        <f t="shared" si="701"/>
        <v>21-24</v>
      </c>
    </row>
    <row r="14957" customFormat="1" spans="1:10">
      <c r="A14957" t="s">
        <v>987</v>
      </c>
      <c r="B14957" t="s">
        <v>1485</v>
      </c>
      <c r="C14957" s="7">
        <v>44283.0778356481</v>
      </c>
      <c r="D14957" t="str">
        <f>VLOOKUP(A14957,Sheet2!$B$2:$E$1001,3,0)</f>
        <v>audio</v>
      </c>
      <c r="E14957" t="str">
        <f>VLOOKUP(A14957,Sheet2!$B$2:$E$1001,4,0)</f>
        <v>culture</v>
      </c>
      <c r="F14957" t="str">
        <f>VLOOKUP(B14957,Sheet3!$B$2:$D$17,2,0)</f>
        <v>positive</v>
      </c>
      <c r="G14957">
        <f>VLOOKUP(B14957,Sheet3!$B$2:$D$17,3,0)</f>
        <v>60</v>
      </c>
      <c r="H14957">
        <f t="shared" si="699"/>
        <v>3</v>
      </c>
      <c r="I14957">
        <f t="shared" si="700"/>
        <v>7</v>
      </c>
      <c r="J14957" t="str">
        <f t="shared" si="701"/>
        <v>0-3</v>
      </c>
    </row>
    <row r="14958" spans="1:10">
      <c r="A14958" t="s">
        <v>987</v>
      </c>
      <c r="B14958" t="s">
        <v>1495</v>
      </c>
      <c r="C14958" s="7">
        <v>44268.2798726852</v>
      </c>
      <c r="D14958" t="str">
        <f>VLOOKUP(A14958,Sheet2!$B$2:$E$1001,3,0)</f>
        <v>audio</v>
      </c>
      <c r="E14958" t="str">
        <f>VLOOKUP(A14958,Sheet2!$B$2:$E$1001,4,0)</f>
        <v>culture</v>
      </c>
      <c r="F14958" t="str">
        <f>VLOOKUP(B14958,Sheet3!$B$2:$D$17,2,0)</f>
        <v>positive</v>
      </c>
      <c r="G14958">
        <f>VLOOKUP(B14958,Sheet3!$B$2:$D$17,3,0)</f>
        <v>75</v>
      </c>
      <c r="H14958">
        <f t="shared" si="699"/>
        <v>3</v>
      </c>
      <c r="I14958">
        <f t="shared" si="700"/>
        <v>6</v>
      </c>
      <c r="J14958" t="str">
        <f t="shared" si="701"/>
        <v>6-9</v>
      </c>
    </row>
    <row r="14959" spans="1:10">
      <c r="A14959" t="s">
        <v>987</v>
      </c>
      <c r="B14959" t="s">
        <v>1502</v>
      </c>
      <c r="C14959" s="7">
        <v>44118.2561226852</v>
      </c>
      <c r="D14959" t="str">
        <f>VLOOKUP(A14959,Sheet2!$B$2:$E$1001,3,0)</f>
        <v>audio</v>
      </c>
      <c r="E14959" t="str">
        <f>VLOOKUP(A14959,Sheet2!$B$2:$E$1001,4,0)</f>
        <v>culture</v>
      </c>
      <c r="F14959" t="str">
        <f>VLOOKUP(B14959,Sheet3!$B$2:$D$17,2,0)</f>
        <v>negative</v>
      </c>
      <c r="G14959">
        <f>VLOOKUP(B14959,Sheet3!$B$2:$D$17,3,0)</f>
        <v>15</v>
      </c>
      <c r="H14959">
        <f t="shared" si="699"/>
        <v>10</v>
      </c>
      <c r="I14959">
        <f t="shared" si="700"/>
        <v>3</v>
      </c>
      <c r="J14959" t="str">
        <f t="shared" si="701"/>
        <v>6-9</v>
      </c>
    </row>
    <row r="14960" spans="1:10">
      <c r="A14960" t="s">
        <v>987</v>
      </c>
      <c r="B14960" t="s">
        <v>1503</v>
      </c>
      <c r="C14960" s="7">
        <v>44046.8636342593</v>
      </c>
      <c r="D14960" t="str">
        <f>VLOOKUP(A14960,Sheet2!$B$2:$E$1001,3,0)</f>
        <v>audio</v>
      </c>
      <c r="E14960" t="str">
        <f>VLOOKUP(A14960,Sheet2!$B$2:$E$1001,4,0)</f>
        <v>culture</v>
      </c>
      <c r="F14960" t="str">
        <f>VLOOKUP(B14960,Sheet3!$B$2:$D$17,2,0)</f>
        <v>negative</v>
      </c>
      <c r="G14960">
        <f>VLOOKUP(B14960,Sheet3!$B$2:$D$17,3,0)</f>
        <v>12</v>
      </c>
      <c r="H14960">
        <f t="shared" si="699"/>
        <v>8</v>
      </c>
      <c r="I14960">
        <f t="shared" si="700"/>
        <v>1</v>
      </c>
      <c r="J14960" t="str">
        <f t="shared" si="701"/>
        <v>18-21</v>
      </c>
    </row>
    <row r="14961" spans="1:10">
      <c r="A14961" t="s">
        <v>987</v>
      </c>
      <c r="B14961" t="s">
        <v>1501</v>
      </c>
      <c r="C14961" s="7">
        <v>44205.5791087963</v>
      </c>
      <c r="D14961" t="str">
        <f>VLOOKUP(A14961,Sheet2!$B$2:$E$1001,3,0)</f>
        <v>audio</v>
      </c>
      <c r="E14961" t="str">
        <f>VLOOKUP(A14961,Sheet2!$B$2:$E$1001,4,0)</f>
        <v>culture</v>
      </c>
      <c r="F14961" t="str">
        <f>VLOOKUP(B14961,Sheet3!$B$2:$D$17,2,0)</f>
        <v>neutral</v>
      </c>
      <c r="G14961">
        <f>VLOOKUP(B14961,Sheet3!$B$2:$D$17,3,0)</f>
        <v>35</v>
      </c>
      <c r="H14961">
        <f t="shared" si="699"/>
        <v>1</v>
      </c>
      <c r="I14961">
        <f t="shared" si="700"/>
        <v>6</v>
      </c>
      <c r="J14961" t="str">
        <f t="shared" si="701"/>
        <v>12-15</v>
      </c>
    </row>
    <row r="14962" spans="1:10">
      <c r="A14962" t="s">
        <v>987</v>
      </c>
      <c r="B14962" t="s">
        <v>1490</v>
      </c>
      <c r="C14962" s="7">
        <v>44073.301724537</v>
      </c>
      <c r="D14962" t="str">
        <f>VLOOKUP(A14962,Sheet2!$B$2:$E$1001,3,0)</f>
        <v>audio</v>
      </c>
      <c r="E14962" t="str">
        <f>VLOOKUP(A14962,Sheet2!$B$2:$E$1001,4,0)</f>
        <v>culture</v>
      </c>
      <c r="F14962" t="str">
        <f>VLOOKUP(B14962,Sheet3!$B$2:$D$17,2,0)</f>
        <v>negative</v>
      </c>
      <c r="G14962">
        <f>VLOOKUP(B14962,Sheet3!$B$2:$D$17,3,0)</f>
        <v>5</v>
      </c>
      <c r="H14962">
        <f t="shared" si="699"/>
        <v>8</v>
      </c>
      <c r="I14962">
        <f t="shared" si="700"/>
        <v>7</v>
      </c>
      <c r="J14962" t="str">
        <f t="shared" si="701"/>
        <v>6-9</v>
      </c>
    </row>
    <row r="14963" spans="1:10">
      <c r="A14963" t="s">
        <v>987</v>
      </c>
      <c r="B14963" t="s">
        <v>1487</v>
      </c>
      <c r="C14963" s="7">
        <v>44325.0474768519</v>
      </c>
      <c r="D14963" t="str">
        <f>VLOOKUP(A14963,Sheet2!$B$2:$E$1001,3,0)</f>
        <v>audio</v>
      </c>
      <c r="E14963" t="str">
        <f>VLOOKUP(A14963,Sheet2!$B$2:$E$1001,4,0)</f>
        <v>culture</v>
      </c>
      <c r="F14963" t="str">
        <f>VLOOKUP(B14963,Sheet3!$B$2:$D$17,2,0)</f>
        <v>positive</v>
      </c>
      <c r="G14963">
        <f>VLOOKUP(B14963,Sheet3!$B$2:$D$17,3,0)</f>
        <v>70</v>
      </c>
      <c r="H14963">
        <f t="shared" si="699"/>
        <v>5</v>
      </c>
      <c r="I14963">
        <f t="shared" si="700"/>
        <v>7</v>
      </c>
      <c r="J14963" t="str">
        <f t="shared" si="701"/>
        <v>0-3</v>
      </c>
    </row>
    <row r="14964" spans="1:10">
      <c r="A14964" t="s">
        <v>987</v>
      </c>
      <c r="B14964" t="s">
        <v>1488</v>
      </c>
      <c r="C14964" s="7">
        <v>44323.2675694444</v>
      </c>
      <c r="D14964" t="str">
        <f>VLOOKUP(A14964,Sheet2!$B$2:$E$1001,3,0)</f>
        <v>audio</v>
      </c>
      <c r="E14964" t="str">
        <f>VLOOKUP(A14964,Sheet2!$B$2:$E$1001,4,0)</f>
        <v>culture</v>
      </c>
      <c r="F14964" t="str">
        <f>VLOOKUP(B14964,Sheet3!$B$2:$D$17,2,0)</f>
        <v>negative</v>
      </c>
      <c r="G14964">
        <f>VLOOKUP(B14964,Sheet3!$B$2:$D$17,3,0)</f>
        <v>0</v>
      </c>
      <c r="H14964">
        <f t="shared" si="699"/>
        <v>5</v>
      </c>
      <c r="I14964">
        <f t="shared" si="700"/>
        <v>5</v>
      </c>
      <c r="J14964" t="str">
        <f t="shared" si="701"/>
        <v>6-9</v>
      </c>
    </row>
    <row r="14965" spans="1:10">
      <c r="A14965" t="s">
        <v>987</v>
      </c>
      <c r="B14965" t="s">
        <v>1501</v>
      </c>
      <c r="C14965" s="7">
        <v>44018.2209027778</v>
      </c>
      <c r="D14965" t="str">
        <f>VLOOKUP(A14965,Sheet2!$B$2:$E$1001,3,0)</f>
        <v>audio</v>
      </c>
      <c r="E14965" t="str">
        <f>VLOOKUP(A14965,Sheet2!$B$2:$E$1001,4,0)</f>
        <v>culture</v>
      </c>
      <c r="F14965" t="str">
        <f>VLOOKUP(B14965,Sheet3!$B$2:$D$17,2,0)</f>
        <v>neutral</v>
      </c>
      <c r="G14965">
        <f>VLOOKUP(B14965,Sheet3!$B$2:$D$17,3,0)</f>
        <v>35</v>
      </c>
      <c r="H14965">
        <f t="shared" si="699"/>
        <v>7</v>
      </c>
      <c r="I14965">
        <f t="shared" si="700"/>
        <v>1</v>
      </c>
      <c r="J14965" t="str">
        <f t="shared" si="701"/>
        <v>3-6</v>
      </c>
    </row>
    <row r="14966" spans="1:10">
      <c r="A14966" t="s">
        <v>987</v>
      </c>
      <c r="B14966" t="s">
        <v>1491</v>
      </c>
      <c r="C14966" s="7">
        <v>44289.9828935185</v>
      </c>
      <c r="D14966" t="str">
        <f>VLOOKUP(A14966,Sheet2!$B$2:$E$1001,3,0)</f>
        <v>audio</v>
      </c>
      <c r="E14966" t="str">
        <f>VLOOKUP(A14966,Sheet2!$B$2:$E$1001,4,0)</f>
        <v>culture</v>
      </c>
      <c r="F14966" t="str">
        <f>VLOOKUP(B14966,Sheet3!$B$2:$D$17,2,0)</f>
        <v>positive</v>
      </c>
      <c r="G14966">
        <f>VLOOKUP(B14966,Sheet3!$B$2:$D$17,3,0)</f>
        <v>30</v>
      </c>
      <c r="H14966">
        <f t="shared" si="699"/>
        <v>4</v>
      </c>
      <c r="I14966">
        <f t="shared" si="700"/>
        <v>6</v>
      </c>
      <c r="J14966" t="str">
        <f t="shared" si="701"/>
        <v>21-24</v>
      </c>
    </row>
    <row r="14967" customFormat="1" spans="1:10">
      <c r="A14967" t="s">
        <v>987</v>
      </c>
      <c r="B14967" t="s">
        <v>1495</v>
      </c>
      <c r="C14967" s="7">
        <v>44263.4114583333</v>
      </c>
      <c r="D14967" t="str">
        <f>VLOOKUP(A14967,Sheet2!$B$2:$E$1001,3,0)</f>
        <v>audio</v>
      </c>
      <c r="E14967" t="str">
        <f>VLOOKUP(A14967,Sheet2!$B$2:$E$1001,4,0)</f>
        <v>culture</v>
      </c>
      <c r="F14967" t="str">
        <f>VLOOKUP(B14967,Sheet3!$B$2:$D$17,2,0)</f>
        <v>positive</v>
      </c>
      <c r="G14967">
        <f>VLOOKUP(B14967,Sheet3!$B$2:$D$17,3,0)</f>
        <v>75</v>
      </c>
      <c r="H14967">
        <f t="shared" si="699"/>
        <v>3</v>
      </c>
      <c r="I14967">
        <f t="shared" si="700"/>
        <v>1</v>
      </c>
      <c r="J14967" t="str">
        <f t="shared" si="701"/>
        <v>9-12</v>
      </c>
    </row>
    <row r="14968" spans="1:10">
      <c r="A14968" t="s">
        <v>987</v>
      </c>
      <c r="B14968" t="s">
        <v>1503</v>
      </c>
      <c r="C14968" s="7">
        <v>44066.5040509259</v>
      </c>
      <c r="D14968" t="str">
        <f>VLOOKUP(A14968,Sheet2!$B$2:$E$1001,3,0)</f>
        <v>audio</v>
      </c>
      <c r="E14968" t="str">
        <f>VLOOKUP(A14968,Sheet2!$B$2:$E$1001,4,0)</f>
        <v>culture</v>
      </c>
      <c r="F14968" t="str">
        <f>VLOOKUP(B14968,Sheet3!$B$2:$D$17,2,0)</f>
        <v>negative</v>
      </c>
      <c r="G14968">
        <f>VLOOKUP(B14968,Sheet3!$B$2:$D$17,3,0)</f>
        <v>12</v>
      </c>
      <c r="H14968">
        <f t="shared" si="699"/>
        <v>8</v>
      </c>
      <c r="I14968">
        <f t="shared" si="700"/>
        <v>7</v>
      </c>
      <c r="J14968" t="str">
        <f t="shared" si="701"/>
        <v>12-15</v>
      </c>
    </row>
    <row r="14969" spans="1:10">
      <c r="A14969" t="s">
        <v>987</v>
      </c>
      <c r="B14969" t="s">
        <v>1488</v>
      </c>
      <c r="C14969" s="7">
        <v>44094.7848726852</v>
      </c>
      <c r="D14969" t="str">
        <f>VLOOKUP(A14969,Sheet2!$B$2:$E$1001,3,0)</f>
        <v>audio</v>
      </c>
      <c r="E14969" t="str">
        <f>VLOOKUP(A14969,Sheet2!$B$2:$E$1001,4,0)</f>
        <v>culture</v>
      </c>
      <c r="F14969" t="str">
        <f>VLOOKUP(B14969,Sheet3!$B$2:$D$17,2,0)</f>
        <v>negative</v>
      </c>
      <c r="G14969">
        <f>VLOOKUP(B14969,Sheet3!$B$2:$D$17,3,0)</f>
        <v>0</v>
      </c>
      <c r="H14969">
        <f t="shared" si="699"/>
        <v>9</v>
      </c>
      <c r="I14969">
        <f t="shared" si="700"/>
        <v>7</v>
      </c>
      <c r="J14969" t="str">
        <f t="shared" si="701"/>
        <v>18-21</v>
      </c>
    </row>
    <row r="14970" spans="1:10">
      <c r="A14970" t="s">
        <v>987</v>
      </c>
      <c r="B14970" t="s">
        <v>1498</v>
      </c>
      <c r="C14970" s="7">
        <v>44250.310474537</v>
      </c>
      <c r="D14970" t="str">
        <f>VLOOKUP(A14970,Sheet2!$B$2:$E$1001,3,0)</f>
        <v>audio</v>
      </c>
      <c r="E14970" t="str">
        <f>VLOOKUP(A14970,Sheet2!$B$2:$E$1001,4,0)</f>
        <v>culture</v>
      </c>
      <c r="F14970" t="str">
        <f>VLOOKUP(B14970,Sheet3!$B$2:$D$17,2,0)</f>
        <v>positive</v>
      </c>
      <c r="G14970">
        <f>VLOOKUP(B14970,Sheet3!$B$2:$D$17,3,0)</f>
        <v>50</v>
      </c>
      <c r="H14970">
        <f t="shared" si="699"/>
        <v>2</v>
      </c>
      <c r="I14970">
        <f t="shared" si="700"/>
        <v>2</v>
      </c>
      <c r="J14970" t="str">
        <f t="shared" si="701"/>
        <v>6-9</v>
      </c>
    </row>
    <row r="14971" spans="1:10">
      <c r="A14971" t="s">
        <v>987</v>
      </c>
      <c r="B14971" t="s">
        <v>1502</v>
      </c>
      <c r="C14971" s="7">
        <v>44362.4663425926</v>
      </c>
      <c r="D14971" t="str">
        <f>VLOOKUP(A14971,Sheet2!$B$2:$E$1001,3,0)</f>
        <v>audio</v>
      </c>
      <c r="E14971" t="str">
        <f>VLOOKUP(A14971,Sheet2!$B$2:$E$1001,4,0)</f>
        <v>culture</v>
      </c>
      <c r="F14971" t="str">
        <f>VLOOKUP(B14971,Sheet3!$B$2:$D$17,2,0)</f>
        <v>negative</v>
      </c>
      <c r="G14971">
        <f>VLOOKUP(B14971,Sheet3!$B$2:$D$17,3,0)</f>
        <v>15</v>
      </c>
      <c r="H14971">
        <f t="shared" si="699"/>
        <v>6</v>
      </c>
      <c r="I14971">
        <f t="shared" si="700"/>
        <v>2</v>
      </c>
      <c r="J14971" t="str">
        <f t="shared" si="701"/>
        <v>9-12</v>
      </c>
    </row>
    <row r="14972" spans="1:10">
      <c r="A14972" t="s">
        <v>987</v>
      </c>
      <c r="B14972" t="s">
        <v>1498</v>
      </c>
      <c r="C14972" s="7">
        <v>44026.9246412037</v>
      </c>
      <c r="D14972" t="str">
        <f>VLOOKUP(A14972,Sheet2!$B$2:$E$1001,3,0)</f>
        <v>audio</v>
      </c>
      <c r="E14972" t="str">
        <f>VLOOKUP(A14972,Sheet2!$B$2:$E$1001,4,0)</f>
        <v>culture</v>
      </c>
      <c r="F14972" t="str">
        <f>VLOOKUP(B14972,Sheet3!$B$2:$D$17,2,0)</f>
        <v>positive</v>
      </c>
      <c r="G14972">
        <f>VLOOKUP(B14972,Sheet3!$B$2:$D$17,3,0)</f>
        <v>50</v>
      </c>
      <c r="H14972">
        <f t="shared" si="699"/>
        <v>7</v>
      </c>
      <c r="I14972">
        <f t="shared" si="700"/>
        <v>2</v>
      </c>
      <c r="J14972" t="str">
        <f t="shared" si="701"/>
        <v>21-24</v>
      </c>
    </row>
    <row r="14973" spans="1:10">
      <c r="A14973" t="s">
        <v>987</v>
      </c>
      <c r="B14973" t="s">
        <v>1492</v>
      </c>
      <c r="C14973" s="7">
        <v>44095.6028125</v>
      </c>
      <c r="D14973" t="str">
        <f>VLOOKUP(A14973,Sheet2!$B$2:$E$1001,3,0)</f>
        <v>audio</v>
      </c>
      <c r="E14973" t="str">
        <f>VLOOKUP(A14973,Sheet2!$B$2:$E$1001,4,0)</f>
        <v>culture</v>
      </c>
      <c r="F14973" t="str">
        <f>VLOOKUP(B14973,Sheet3!$B$2:$D$17,2,0)</f>
        <v>neutral</v>
      </c>
      <c r="G14973">
        <f>VLOOKUP(B14973,Sheet3!$B$2:$D$17,3,0)</f>
        <v>20</v>
      </c>
      <c r="H14973">
        <f t="shared" si="699"/>
        <v>9</v>
      </c>
      <c r="I14973">
        <f t="shared" si="700"/>
        <v>1</v>
      </c>
      <c r="J14973" t="str">
        <f t="shared" si="701"/>
        <v>12-15</v>
      </c>
    </row>
    <row r="14974" spans="1:10">
      <c r="A14974" t="s">
        <v>987</v>
      </c>
      <c r="B14974" t="s">
        <v>1501</v>
      </c>
      <c r="C14974" s="7">
        <v>44284.1012268519</v>
      </c>
      <c r="D14974" t="str">
        <f>VLOOKUP(A14974,Sheet2!$B$2:$E$1001,3,0)</f>
        <v>audio</v>
      </c>
      <c r="E14974" t="str">
        <f>VLOOKUP(A14974,Sheet2!$B$2:$E$1001,4,0)</f>
        <v>culture</v>
      </c>
      <c r="F14974" t="str">
        <f>VLOOKUP(B14974,Sheet3!$B$2:$D$17,2,0)</f>
        <v>neutral</v>
      </c>
      <c r="G14974">
        <f>VLOOKUP(B14974,Sheet3!$B$2:$D$17,3,0)</f>
        <v>35</v>
      </c>
      <c r="H14974">
        <f t="shared" si="699"/>
        <v>3</v>
      </c>
      <c r="I14974">
        <f t="shared" si="700"/>
        <v>1</v>
      </c>
      <c r="J14974" t="str">
        <f t="shared" si="701"/>
        <v>0-3</v>
      </c>
    </row>
    <row r="14975" spans="1:10">
      <c r="A14975" t="s">
        <v>987</v>
      </c>
      <c r="B14975" t="s">
        <v>1496</v>
      </c>
      <c r="C14975" s="7">
        <v>44131.598587963</v>
      </c>
      <c r="D14975" t="str">
        <f>VLOOKUP(A14975,Sheet2!$B$2:$E$1001,3,0)</f>
        <v>audio</v>
      </c>
      <c r="E14975" t="str">
        <f>VLOOKUP(A14975,Sheet2!$B$2:$E$1001,4,0)</f>
        <v>culture</v>
      </c>
      <c r="F14975" t="str">
        <f>VLOOKUP(B14975,Sheet3!$B$2:$D$17,2,0)</f>
        <v>positive</v>
      </c>
      <c r="G14975">
        <f>VLOOKUP(B14975,Sheet3!$B$2:$D$17,3,0)</f>
        <v>70</v>
      </c>
      <c r="H14975">
        <f t="shared" si="699"/>
        <v>10</v>
      </c>
      <c r="I14975">
        <f t="shared" si="700"/>
        <v>2</v>
      </c>
      <c r="J14975" t="str">
        <f t="shared" si="701"/>
        <v>12-15</v>
      </c>
    </row>
    <row r="14976" spans="1:10">
      <c r="A14976" t="s">
        <v>987</v>
      </c>
      <c r="B14976" t="s">
        <v>1494</v>
      </c>
      <c r="C14976" s="7">
        <v>44289.1252430556</v>
      </c>
      <c r="D14976" t="str">
        <f>VLOOKUP(A14976,Sheet2!$B$2:$E$1001,3,0)</f>
        <v>audio</v>
      </c>
      <c r="E14976" t="str">
        <f>VLOOKUP(A14976,Sheet2!$B$2:$E$1001,4,0)</f>
        <v>culture</v>
      </c>
      <c r="F14976" t="str">
        <f>VLOOKUP(B14976,Sheet3!$B$2:$D$17,2,0)</f>
        <v>positive</v>
      </c>
      <c r="G14976">
        <f>VLOOKUP(B14976,Sheet3!$B$2:$D$17,3,0)</f>
        <v>65</v>
      </c>
      <c r="H14976">
        <f t="shared" si="699"/>
        <v>4</v>
      </c>
      <c r="I14976">
        <f t="shared" si="700"/>
        <v>6</v>
      </c>
      <c r="J14976" t="str">
        <f t="shared" si="701"/>
        <v>3-6</v>
      </c>
    </row>
    <row r="14977" customFormat="1" spans="1:10">
      <c r="A14977" t="s">
        <v>987</v>
      </c>
      <c r="B14977" t="s">
        <v>1485</v>
      </c>
      <c r="C14977" s="7">
        <v>44182.7615277778</v>
      </c>
      <c r="D14977" t="str">
        <f>VLOOKUP(A14977,Sheet2!$B$2:$E$1001,3,0)</f>
        <v>audio</v>
      </c>
      <c r="E14977" t="str">
        <f>VLOOKUP(A14977,Sheet2!$B$2:$E$1001,4,0)</f>
        <v>culture</v>
      </c>
      <c r="F14977" t="str">
        <f>VLOOKUP(B14977,Sheet3!$B$2:$D$17,2,0)</f>
        <v>positive</v>
      </c>
      <c r="G14977">
        <f>VLOOKUP(B14977,Sheet3!$B$2:$D$17,3,0)</f>
        <v>60</v>
      </c>
      <c r="H14977">
        <f t="shared" si="699"/>
        <v>12</v>
      </c>
      <c r="I14977">
        <f t="shared" si="700"/>
        <v>4</v>
      </c>
      <c r="J14977" t="str">
        <f t="shared" si="701"/>
        <v>18-21</v>
      </c>
    </row>
    <row r="14978" spans="1:10">
      <c r="A14978" t="s">
        <v>987</v>
      </c>
      <c r="B14978" t="s">
        <v>1495</v>
      </c>
      <c r="C14978" s="7">
        <v>44331.3584027778</v>
      </c>
      <c r="D14978" t="str">
        <f>VLOOKUP(A14978,Sheet2!$B$2:$E$1001,3,0)</f>
        <v>audio</v>
      </c>
      <c r="E14978" t="str">
        <f>VLOOKUP(A14978,Sheet2!$B$2:$E$1001,4,0)</f>
        <v>culture</v>
      </c>
      <c r="F14978" t="str">
        <f>VLOOKUP(B14978,Sheet3!$B$2:$D$17,2,0)</f>
        <v>positive</v>
      </c>
      <c r="G14978">
        <f>VLOOKUP(B14978,Sheet3!$B$2:$D$17,3,0)</f>
        <v>75</v>
      </c>
      <c r="H14978">
        <f t="shared" si="699"/>
        <v>5</v>
      </c>
      <c r="I14978">
        <f t="shared" si="700"/>
        <v>6</v>
      </c>
      <c r="J14978" t="str">
        <f t="shared" si="701"/>
        <v>6-9</v>
      </c>
    </row>
    <row r="14979" spans="1:10">
      <c r="A14979" t="s">
        <v>987</v>
      </c>
      <c r="B14979" t="s">
        <v>1497</v>
      </c>
      <c r="C14979" s="7">
        <v>44038.7180555556</v>
      </c>
      <c r="D14979" t="str">
        <f>VLOOKUP(A14979,Sheet2!$B$2:$E$1001,3,0)</f>
        <v>audio</v>
      </c>
      <c r="E14979" t="str">
        <f>VLOOKUP(A14979,Sheet2!$B$2:$E$1001,4,0)</f>
        <v>culture</v>
      </c>
      <c r="F14979" t="str">
        <f>VLOOKUP(B14979,Sheet3!$B$2:$D$17,2,0)</f>
        <v>positive</v>
      </c>
      <c r="G14979">
        <f>VLOOKUP(B14979,Sheet3!$B$2:$D$17,3,0)</f>
        <v>72</v>
      </c>
      <c r="H14979">
        <f t="shared" ref="H14979:H15042" si="702">MONTH(C14979)</f>
        <v>7</v>
      </c>
      <c r="I14979">
        <f t="shared" ref="I14979:I15042" si="703">WEEKDAY(C14979,2)</f>
        <v>7</v>
      </c>
      <c r="J14979" t="str">
        <f t="shared" ref="J14979:J15042" si="704">TEXT(INT(HOUR(C14979)/3)*3,"0")&amp;"-"&amp;TEXT(INT(HOUR(C14979)/3)*3+3,"0")</f>
        <v>15-18</v>
      </c>
    </row>
    <row r="14980" spans="1:10">
      <c r="A14980" t="s">
        <v>987</v>
      </c>
      <c r="B14980" t="s">
        <v>1487</v>
      </c>
      <c r="C14980" s="7">
        <v>44025.2180671296</v>
      </c>
      <c r="D14980" t="str">
        <f>VLOOKUP(A14980,Sheet2!$B$2:$E$1001,3,0)</f>
        <v>audio</v>
      </c>
      <c r="E14980" t="str">
        <f>VLOOKUP(A14980,Sheet2!$B$2:$E$1001,4,0)</f>
        <v>culture</v>
      </c>
      <c r="F14980" t="str">
        <f>VLOOKUP(B14980,Sheet3!$B$2:$D$17,2,0)</f>
        <v>positive</v>
      </c>
      <c r="G14980">
        <f>VLOOKUP(B14980,Sheet3!$B$2:$D$17,3,0)</f>
        <v>70</v>
      </c>
      <c r="H14980">
        <f t="shared" si="702"/>
        <v>7</v>
      </c>
      <c r="I14980">
        <f t="shared" si="703"/>
        <v>1</v>
      </c>
      <c r="J14980" t="str">
        <f t="shared" si="704"/>
        <v>3-6</v>
      </c>
    </row>
    <row r="14981" spans="1:10">
      <c r="A14981" t="s">
        <v>987</v>
      </c>
      <c r="B14981" t="s">
        <v>1497</v>
      </c>
      <c r="C14981" s="7">
        <v>44260.8475694444</v>
      </c>
      <c r="D14981" t="str">
        <f>VLOOKUP(A14981,Sheet2!$B$2:$E$1001,3,0)</f>
        <v>audio</v>
      </c>
      <c r="E14981" t="str">
        <f>VLOOKUP(A14981,Sheet2!$B$2:$E$1001,4,0)</f>
        <v>culture</v>
      </c>
      <c r="F14981" t="str">
        <f>VLOOKUP(B14981,Sheet3!$B$2:$D$17,2,0)</f>
        <v>positive</v>
      </c>
      <c r="G14981">
        <f>VLOOKUP(B14981,Sheet3!$B$2:$D$17,3,0)</f>
        <v>72</v>
      </c>
      <c r="H14981">
        <f t="shared" si="702"/>
        <v>3</v>
      </c>
      <c r="I14981">
        <f t="shared" si="703"/>
        <v>5</v>
      </c>
      <c r="J14981" t="str">
        <f t="shared" si="704"/>
        <v>18-21</v>
      </c>
    </row>
    <row r="14982" spans="1:10">
      <c r="A14982" t="s">
        <v>987</v>
      </c>
      <c r="B14982" t="s">
        <v>1500</v>
      </c>
      <c r="C14982" s="7">
        <v>44221.7430902778</v>
      </c>
      <c r="D14982" t="str">
        <f>VLOOKUP(A14982,Sheet2!$B$2:$E$1001,3,0)</f>
        <v>audio</v>
      </c>
      <c r="E14982" t="str">
        <f>VLOOKUP(A14982,Sheet2!$B$2:$E$1001,4,0)</f>
        <v>culture</v>
      </c>
      <c r="F14982" t="str">
        <f>VLOOKUP(B14982,Sheet3!$B$2:$D$17,2,0)</f>
        <v>positive</v>
      </c>
      <c r="G14982">
        <f>VLOOKUP(B14982,Sheet3!$B$2:$D$17,3,0)</f>
        <v>45</v>
      </c>
      <c r="H14982">
        <f t="shared" si="702"/>
        <v>1</v>
      </c>
      <c r="I14982">
        <f t="shared" si="703"/>
        <v>1</v>
      </c>
      <c r="J14982" t="str">
        <f t="shared" si="704"/>
        <v>15-18</v>
      </c>
    </row>
    <row r="14983" spans="1:10">
      <c r="A14983" t="s">
        <v>987</v>
      </c>
      <c r="B14983" t="s">
        <v>1502</v>
      </c>
      <c r="C14983" s="7">
        <v>44148.1423726852</v>
      </c>
      <c r="D14983" t="str">
        <f>VLOOKUP(A14983,Sheet2!$B$2:$E$1001,3,0)</f>
        <v>audio</v>
      </c>
      <c r="E14983" t="str">
        <f>VLOOKUP(A14983,Sheet2!$B$2:$E$1001,4,0)</f>
        <v>culture</v>
      </c>
      <c r="F14983" t="str">
        <f>VLOOKUP(B14983,Sheet3!$B$2:$D$17,2,0)</f>
        <v>negative</v>
      </c>
      <c r="G14983">
        <f>VLOOKUP(B14983,Sheet3!$B$2:$D$17,3,0)</f>
        <v>15</v>
      </c>
      <c r="H14983">
        <f t="shared" si="702"/>
        <v>11</v>
      </c>
      <c r="I14983">
        <f t="shared" si="703"/>
        <v>5</v>
      </c>
      <c r="J14983" t="str">
        <f t="shared" si="704"/>
        <v>3-6</v>
      </c>
    </row>
    <row r="14984" spans="1:10">
      <c r="A14984" t="s">
        <v>987</v>
      </c>
      <c r="B14984" t="s">
        <v>1503</v>
      </c>
      <c r="C14984" s="7">
        <v>44245.8690277778</v>
      </c>
      <c r="D14984" t="str">
        <f>VLOOKUP(A14984,Sheet2!$B$2:$E$1001,3,0)</f>
        <v>audio</v>
      </c>
      <c r="E14984" t="str">
        <f>VLOOKUP(A14984,Sheet2!$B$2:$E$1001,4,0)</f>
        <v>culture</v>
      </c>
      <c r="F14984" t="str">
        <f>VLOOKUP(B14984,Sheet3!$B$2:$D$17,2,0)</f>
        <v>negative</v>
      </c>
      <c r="G14984">
        <f>VLOOKUP(B14984,Sheet3!$B$2:$D$17,3,0)</f>
        <v>12</v>
      </c>
      <c r="H14984">
        <f t="shared" si="702"/>
        <v>2</v>
      </c>
      <c r="I14984">
        <f t="shared" si="703"/>
        <v>4</v>
      </c>
      <c r="J14984" t="str">
        <f t="shared" si="704"/>
        <v>18-21</v>
      </c>
    </row>
    <row r="14985" spans="1:10">
      <c r="A14985" t="s">
        <v>987</v>
      </c>
      <c r="B14985" t="s">
        <v>1494</v>
      </c>
      <c r="C14985" s="7">
        <v>44300.8249652778</v>
      </c>
      <c r="D14985" t="str">
        <f>VLOOKUP(A14985,Sheet2!$B$2:$E$1001,3,0)</f>
        <v>audio</v>
      </c>
      <c r="E14985" t="str">
        <f>VLOOKUP(A14985,Sheet2!$B$2:$E$1001,4,0)</f>
        <v>culture</v>
      </c>
      <c r="F14985" t="str">
        <f>VLOOKUP(B14985,Sheet3!$B$2:$D$17,2,0)</f>
        <v>positive</v>
      </c>
      <c r="G14985">
        <f>VLOOKUP(B14985,Sheet3!$B$2:$D$17,3,0)</f>
        <v>65</v>
      </c>
      <c r="H14985">
        <f t="shared" si="702"/>
        <v>4</v>
      </c>
      <c r="I14985">
        <f t="shared" si="703"/>
        <v>3</v>
      </c>
      <c r="J14985" t="str">
        <f t="shared" si="704"/>
        <v>18-21</v>
      </c>
    </row>
    <row r="14986" spans="1:10">
      <c r="A14986" t="s">
        <v>987</v>
      </c>
      <c r="B14986" t="s">
        <v>1492</v>
      </c>
      <c r="C14986" s="7">
        <v>44293.576099537</v>
      </c>
      <c r="D14986" t="str">
        <f>VLOOKUP(A14986,Sheet2!$B$2:$E$1001,3,0)</f>
        <v>audio</v>
      </c>
      <c r="E14986" t="str">
        <f>VLOOKUP(A14986,Sheet2!$B$2:$E$1001,4,0)</f>
        <v>culture</v>
      </c>
      <c r="F14986" t="str">
        <f>VLOOKUP(B14986,Sheet3!$B$2:$D$17,2,0)</f>
        <v>neutral</v>
      </c>
      <c r="G14986">
        <f>VLOOKUP(B14986,Sheet3!$B$2:$D$17,3,0)</f>
        <v>20</v>
      </c>
      <c r="H14986">
        <f t="shared" si="702"/>
        <v>4</v>
      </c>
      <c r="I14986">
        <f t="shared" si="703"/>
        <v>3</v>
      </c>
      <c r="J14986" t="str">
        <f t="shared" si="704"/>
        <v>12-15</v>
      </c>
    </row>
    <row r="14987" customFormat="1" spans="1:10">
      <c r="A14987" t="s">
        <v>987</v>
      </c>
      <c r="B14987" t="s">
        <v>1491</v>
      </c>
      <c r="C14987" s="7">
        <v>44354.1113541667</v>
      </c>
      <c r="D14987" t="str">
        <f>VLOOKUP(A14987,Sheet2!$B$2:$E$1001,3,0)</f>
        <v>audio</v>
      </c>
      <c r="E14987" t="str">
        <f>VLOOKUP(A14987,Sheet2!$B$2:$E$1001,4,0)</f>
        <v>culture</v>
      </c>
      <c r="F14987" t="str">
        <f>VLOOKUP(B14987,Sheet3!$B$2:$D$17,2,0)</f>
        <v>positive</v>
      </c>
      <c r="G14987">
        <f>VLOOKUP(B14987,Sheet3!$B$2:$D$17,3,0)</f>
        <v>30</v>
      </c>
      <c r="H14987">
        <f t="shared" si="702"/>
        <v>6</v>
      </c>
      <c r="I14987">
        <f t="shared" si="703"/>
        <v>1</v>
      </c>
      <c r="J14987" t="str">
        <f t="shared" si="704"/>
        <v>0-3</v>
      </c>
    </row>
    <row r="14988" spans="1:10">
      <c r="A14988" t="s">
        <v>987</v>
      </c>
      <c r="B14988" t="s">
        <v>1488</v>
      </c>
      <c r="C14988" s="7">
        <v>44052.6872106481</v>
      </c>
      <c r="D14988" t="str">
        <f>VLOOKUP(A14988,Sheet2!$B$2:$E$1001,3,0)</f>
        <v>audio</v>
      </c>
      <c r="E14988" t="str">
        <f>VLOOKUP(A14988,Sheet2!$B$2:$E$1001,4,0)</f>
        <v>culture</v>
      </c>
      <c r="F14988" t="str">
        <f>VLOOKUP(B14988,Sheet3!$B$2:$D$17,2,0)</f>
        <v>negative</v>
      </c>
      <c r="G14988">
        <f>VLOOKUP(B14988,Sheet3!$B$2:$D$17,3,0)</f>
        <v>0</v>
      </c>
      <c r="H14988">
        <f t="shared" si="702"/>
        <v>8</v>
      </c>
      <c r="I14988">
        <f t="shared" si="703"/>
        <v>7</v>
      </c>
      <c r="J14988" t="str">
        <f t="shared" si="704"/>
        <v>15-18</v>
      </c>
    </row>
    <row r="14989" spans="1:10">
      <c r="A14989" t="s">
        <v>987</v>
      </c>
      <c r="B14989" t="s">
        <v>1499</v>
      </c>
      <c r="C14989" s="7">
        <v>44006.6734259259</v>
      </c>
      <c r="D14989" t="str">
        <f>VLOOKUP(A14989,Sheet2!$B$2:$E$1001,3,0)</f>
        <v>audio</v>
      </c>
      <c r="E14989" t="str">
        <f>VLOOKUP(A14989,Sheet2!$B$2:$E$1001,4,0)</f>
        <v>culture</v>
      </c>
      <c r="F14989" t="str">
        <f>VLOOKUP(B14989,Sheet3!$B$2:$D$17,2,0)</f>
        <v>negative</v>
      </c>
      <c r="G14989">
        <f>VLOOKUP(B14989,Sheet3!$B$2:$D$17,3,0)</f>
        <v>10</v>
      </c>
      <c r="H14989">
        <f t="shared" si="702"/>
        <v>6</v>
      </c>
      <c r="I14989">
        <f t="shared" si="703"/>
        <v>3</v>
      </c>
      <c r="J14989" t="str">
        <f t="shared" si="704"/>
        <v>15-18</v>
      </c>
    </row>
    <row r="14990" spans="1:10">
      <c r="A14990" t="s">
        <v>989</v>
      </c>
      <c r="B14990" t="s">
        <v>1490</v>
      </c>
      <c r="C14990" s="7">
        <v>44362.1352199074</v>
      </c>
      <c r="D14990" t="str">
        <f>VLOOKUP(A14990,Sheet2!$B$2:$E$1001,3,0)</f>
        <v>video</v>
      </c>
      <c r="E14990" t="str">
        <f>VLOOKUP(A14990,Sheet2!$B$2:$E$1001,4,0)</f>
        <v>technology</v>
      </c>
      <c r="F14990" t="str">
        <f>VLOOKUP(B14990,Sheet3!$B$2:$D$17,2,0)</f>
        <v>negative</v>
      </c>
      <c r="G14990">
        <f>VLOOKUP(B14990,Sheet3!$B$2:$D$17,3,0)</f>
        <v>5</v>
      </c>
      <c r="H14990">
        <f t="shared" si="702"/>
        <v>6</v>
      </c>
      <c r="I14990">
        <f t="shared" si="703"/>
        <v>2</v>
      </c>
      <c r="J14990" t="str">
        <f t="shared" si="704"/>
        <v>3-6</v>
      </c>
    </row>
    <row r="14991" spans="1:10">
      <c r="A14991" t="s">
        <v>989</v>
      </c>
      <c r="B14991" t="s">
        <v>1500</v>
      </c>
      <c r="C14991" s="7">
        <v>44124.1429976852</v>
      </c>
      <c r="D14991" t="str">
        <f>VLOOKUP(A14991,Sheet2!$B$2:$E$1001,3,0)</f>
        <v>video</v>
      </c>
      <c r="E14991" t="str">
        <f>VLOOKUP(A14991,Sheet2!$B$2:$E$1001,4,0)</f>
        <v>technology</v>
      </c>
      <c r="F14991" t="str">
        <f>VLOOKUP(B14991,Sheet3!$B$2:$D$17,2,0)</f>
        <v>positive</v>
      </c>
      <c r="G14991">
        <f>VLOOKUP(B14991,Sheet3!$B$2:$D$17,3,0)</f>
        <v>45</v>
      </c>
      <c r="H14991">
        <f t="shared" si="702"/>
        <v>10</v>
      </c>
      <c r="I14991">
        <f t="shared" si="703"/>
        <v>2</v>
      </c>
      <c r="J14991" t="str">
        <f t="shared" si="704"/>
        <v>3-6</v>
      </c>
    </row>
    <row r="14992" spans="1:10">
      <c r="A14992" t="s">
        <v>989</v>
      </c>
      <c r="B14992" t="s">
        <v>1502</v>
      </c>
      <c r="C14992" s="7">
        <v>44044.1960763889</v>
      </c>
      <c r="D14992" t="str">
        <f>VLOOKUP(A14992,Sheet2!$B$2:$E$1001,3,0)</f>
        <v>video</v>
      </c>
      <c r="E14992" t="str">
        <f>VLOOKUP(A14992,Sheet2!$B$2:$E$1001,4,0)</f>
        <v>technology</v>
      </c>
      <c r="F14992" t="str">
        <f>VLOOKUP(B14992,Sheet3!$B$2:$D$17,2,0)</f>
        <v>negative</v>
      </c>
      <c r="G14992">
        <f>VLOOKUP(B14992,Sheet3!$B$2:$D$17,3,0)</f>
        <v>15</v>
      </c>
      <c r="H14992">
        <f t="shared" si="702"/>
        <v>8</v>
      </c>
      <c r="I14992">
        <f t="shared" si="703"/>
        <v>6</v>
      </c>
      <c r="J14992" t="str">
        <f t="shared" si="704"/>
        <v>3-6</v>
      </c>
    </row>
    <row r="14993" spans="1:10">
      <c r="A14993" t="s">
        <v>989</v>
      </c>
      <c r="B14993" t="s">
        <v>1496</v>
      </c>
      <c r="C14993" s="7">
        <v>44127.191099537</v>
      </c>
      <c r="D14993" t="str">
        <f>VLOOKUP(A14993,Sheet2!$B$2:$E$1001,3,0)</f>
        <v>video</v>
      </c>
      <c r="E14993" t="str">
        <f>VLOOKUP(A14993,Sheet2!$B$2:$E$1001,4,0)</f>
        <v>technology</v>
      </c>
      <c r="F14993" t="str">
        <f>VLOOKUP(B14993,Sheet3!$B$2:$D$17,2,0)</f>
        <v>positive</v>
      </c>
      <c r="G14993">
        <f>VLOOKUP(B14993,Sheet3!$B$2:$D$17,3,0)</f>
        <v>70</v>
      </c>
      <c r="H14993">
        <f t="shared" si="702"/>
        <v>10</v>
      </c>
      <c r="I14993">
        <f t="shared" si="703"/>
        <v>5</v>
      </c>
      <c r="J14993" t="str">
        <f t="shared" si="704"/>
        <v>3-6</v>
      </c>
    </row>
    <row r="14994" spans="1:10">
      <c r="A14994" t="s">
        <v>989</v>
      </c>
      <c r="B14994" t="s">
        <v>1495</v>
      </c>
      <c r="C14994" s="7">
        <v>44063.7945023148</v>
      </c>
      <c r="D14994" t="str">
        <f>VLOOKUP(A14994,Sheet2!$B$2:$E$1001,3,0)</f>
        <v>video</v>
      </c>
      <c r="E14994" t="str">
        <f>VLOOKUP(A14994,Sheet2!$B$2:$E$1001,4,0)</f>
        <v>technology</v>
      </c>
      <c r="F14994" t="str">
        <f>VLOOKUP(B14994,Sheet3!$B$2:$D$17,2,0)</f>
        <v>positive</v>
      </c>
      <c r="G14994">
        <f>VLOOKUP(B14994,Sheet3!$B$2:$D$17,3,0)</f>
        <v>75</v>
      </c>
      <c r="H14994">
        <f t="shared" si="702"/>
        <v>8</v>
      </c>
      <c r="I14994">
        <f t="shared" si="703"/>
        <v>4</v>
      </c>
      <c r="J14994" t="str">
        <f t="shared" si="704"/>
        <v>18-21</v>
      </c>
    </row>
    <row r="14995" spans="1:10">
      <c r="A14995" t="s">
        <v>989</v>
      </c>
      <c r="B14995" t="s">
        <v>1487</v>
      </c>
      <c r="C14995" s="7">
        <v>44305.8280787037</v>
      </c>
      <c r="D14995" t="str">
        <f>VLOOKUP(A14995,Sheet2!$B$2:$E$1001,3,0)</f>
        <v>video</v>
      </c>
      <c r="E14995" t="str">
        <f>VLOOKUP(A14995,Sheet2!$B$2:$E$1001,4,0)</f>
        <v>technology</v>
      </c>
      <c r="F14995" t="str">
        <f>VLOOKUP(B14995,Sheet3!$B$2:$D$17,2,0)</f>
        <v>positive</v>
      </c>
      <c r="G14995">
        <f>VLOOKUP(B14995,Sheet3!$B$2:$D$17,3,0)</f>
        <v>70</v>
      </c>
      <c r="H14995">
        <f t="shared" si="702"/>
        <v>4</v>
      </c>
      <c r="I14995">
        <f t="shared" si="703"/>
        <v>1</v>
      </c>
      <c r="J14995" t="str">
        <f t="shared" si="704"/>
        <v>18-21</v>
      </c>
    </row>
    <row r="14996" spans="1:10">
      <c r="A14996" t="s">
        <v>989</v>
      </c>
      <c r="B14996" t="s">
        <v>1488</v>
      </c>
      <c r="C14996" s="7">
        <v>44028.9395833333</v>
      </c>
      <c r="D14996" t="str">
        <f>VLOOKUP(A14996,Sheet2!$B$2:$E$1001,3,0)</f>
        <v>video</v>
      </c>
      <c r="E14996" t="str">
        <f>VLOOKUP(A14996,Sheet2!$B$2:$E$1001,4,0)</f>
        <v>technology</v>
      </c>
      <c r="F14996" t="str">
        <f>VLOOKUP(B14996,Sheet3!$B$2:$D$17,2,0)</f>
        <v>negative</v>
      </c>
      <c r="G14996">
        <f>VLOOKUP(B14996,Sheet3!$B$2:$D$17,3,0)</f>
        <v>0</v>
      </c>
      <c r="H14996">
        <f t="shared" si="702"/>
        <v>7</v>
      </c>
      <c r="I14996">
        <f t="shared" si="703"/>
        <v>4</v>
      </c>
      <c r="J14996" t="str">
        <f t="shared" si="704"/>
        <v>21-24</v>
      </c>
    </row>
    <row r="14997" spans="1:10">
      <c r="A14997" t="s">
        <v>989</v>
      </c>
      <c r="B14997" t="s">
        <v>1502</v>
      </c>
      <c r="C14997" s="7">
        <v>44026.7618518519</v>
      </c>
      <c r="D14997" t="str">
        <f>VLOOKUP(A14997,Sheet2!$B$2:$E$1001,3,0)</f>
        <v>video</v>
      </c>
      <c r="E14997" t="str">
        <f>VLOOKUP(A14997,Sheet2!$B$2:$E$1001,4,0)</f>
        <v>technology</v>
      </c>
      <c r="F14997" t="str">
        <f>VLOOKUP(B14997,Sheet3!$B$2:$D$17,2,0)</f>
        <v>negative</v>
      </c>
      <c r="G14997">
        <f>VLOOKUP(B14997,Sheet3!$B$2:$D$17,3,0)</f>
        <v>15</v>
      </c>
      <c r="H14997">
        <f t="shared" si="702"/>
        <v>7</v>
      </c>
      <c r="I14997">
        <f t="shared" si="703"/>
        <v>2</v>
      </c>
      <c r="J14997" t="str">
        <f t="shared" si="704"/>
        <v>18-21</v>
      </c>
    </row>
    <row r="14998" spans="1:10">
      <c r="A14998" t="s">
        <v>989</v>
      </c>
      <c r="B14998" t="s">
        <v>1490</v>
      </c>
      <c r="C14998" s="7">
        <v>44164.6286111111</v>
      </c>
      <c r="D14998" t="str">
        <f>VLOOKUP(A14998,Sheet2!$B$2:$E$1001,3,0)</f>
        <v>video</v>
      </c>
      <c r="E14998" t="str">
        <f>VLOOKUP(A14998,Sheet2!$B$2:$E$1001,4,0)</f>
        <v>technology</v>
      </c>
      <c r="F14998" t="str">
        <f>VLOOKUP(B14998,Sheet3!$B$2:$D$17,2,0)</f>
        <v>negative</v>
      </c>
      <c r="G14998">
        <f>VLOOKUP(B14998,Sheet3!$B$2:$D$17,3,0)</f>
        <v>5</v>
      </c>
      <c r="H14998">
        <f t="shared" si="702"/>
        <v>11</v>
      </c>
      <c r="I14998">
        <f t="shared" si="703"/>
        <v>7</v>
      </c>
      <c r="J14998" t="str">
        <f t="shared" si="704"/>
        <v>15-18</v>
      </c>
    </row>
    <row r="14999" customFormat="1" spans="1:10">
      <c r="A14999" t="s">
        <v>989</v>
      </c>
      <c r="B14999" t="s">
        <v>1501</v>
      </c>
      <c r="C14999" s="7">
        <v>44142.3123032407</v>
      </c>
      <c r="D14999" t="str">
        <f>VLOOKUP(A14999,Sheet2!$B$2:$E$1001,3,0)</f>
        <v>video</v>
      </c>
      <c r="E14999" t="str">
        <f>VLOOKUP(A14999,Sheet2!$B$2:$E$1001,4,0)</f>
        <v>technology</v>
      </c>
      <c r="F14999" t="str">
        <f>VLOOKUP(B14999,Sheet3!$B$2:$D$17,2,0)</f>
        <v>neutral</v>
      </c>
      <c r="G14999">
        <f>VLOOKUP(B14999,Sheet3!$B$2:$D$17,3,0)</f>
        <v>35</v>
      </c>
      <c r="H14999">
        <f t="shared" si="702"/>
        <v>11</v>
      </c>
      <c r="I14999">
        <f t="shared" si="703"/>
        <v>6</v>
      </c>
      <c r="J14999" t="str">
        <f t="shared" si="704"/>
        <v>6-9</v>
      </c>
    </row>
    <row r="15000" spans="1:10">
      <c r="A15000" t="s">
        <v>989</v>
      </c>
      <c r="B15000" t="s">
        <v>1485</v>
      </c>
      <c r="C15000" s="7">
        <v>44249.3743518519</v>
      </c>
      <c r="D15000" t="str">
        <f>VLOOKUP(A15000,Sheet2!$B$2:$E$1001,3,0)</f>
        <v>video</v>
      </c>
      <c r="E15000" t="str">
        <f>VLOOKUP(A15000,Sheet2!$B$2:$E$1001,4,0)</f>
        <v>technology</v>
      </c>
      <c r="F15000" t="str">
        <f>VLOOKUP(B15000,Sheet3!$B$2:$D$17,2,0)</f>
        <v>positive</v>
      </c>
      <c r="G15000">
        <f>VLOOKUP(B15000,Sheet3!$B$2:$D$17,3,0)</f>
        <v>60</v>
      </c>
      <c r="H15000">
        <f t="shared" si="702"/>
        <v>2</v>
      </c>
      <c r="I15000">
        <f t="shared" si="703"/>
        <v>1</v>
      </c>
      <c r="J15000" t="str">
        <f t="shared" si="704"/>
        <v>6-9</v>
      </c>
    </row>
    <row r="15001" spans="1:10">
      <c r="A15001" t="s">
        <v>991</v>
      </c>
      <c r="B15001" t="s">
        <v>1500</v>
      </c>
      <c r="C15001" s="7">
        <v>44224.908275463</v>
      </c>
      <c r="D15001" t="str">
        <f>VLOOKUP(A15001,Sheet2!$B$2:$E$1001,3,0)</f>
        <v>video</v>
      </c>
      <c r="E15001" t="str">
        <f>VLOOKUP(A15001,Sheet2!$B$2:$E$1001,4,0)</f>
        <v>public speaking</v>
      </c>
      <c r="F15001" t="str">
        <f>VLOOKUP(B15001,Sheet3!$B$2:$D$17,2,0)</f>
        <v>positive</v>
      </c>
      <c r="G15001">
        <f>VLOOKUP(B15001,Sheet3!$B$2:$D$17,3,0)</f>
        <v>45</v>
      </c>
      <c r="H15001">
        <f t="shared" si="702"/>
        <v>1</v>
      </c>
      <c r="I15001">
        <f t="shared" si="703"/>
        <v>4</v>
      </c>
      <c r="J15001" t="str">
        <f t="shared" si="704"/>
        <v>21-24</v>
      </c>
    </row>
    <row r="15002" spans="1:10">
      <c r="A15002" t="s">
        <v>991</v>
      </c>
      <c r="B15002" t="s">
        <v>1485</v>
      </c>
      <c r="C15002" s="7">
        <v>44096.0821527778</v>
      </c>
      <c r="D15002" t="str">
        <f>VLOOKUP(A15002,Sheet2!$B$2:$E$1001,3,0)</f>
        <v>video</v>
      </c>
      <c r="E15002" t="str">
        <f>VLOOKUP(A15002,Sheet2!$B$2:$E$1001,4,0)</f>
        <v>public speaking</v>
      </c>
      <c r="F15002" t="str">
        <f>VLOOKUP(B15002,Sheet3!$B$2:$D$17,2,0)</f>
        <v>positive</v>
      </c>
      <c r="G15002">
        <f>VLOOKUP(B15002,Sheet3!$B$2:$D$17,3,0)</f>
        <v>60</v>
      </c>
      <c r="H15002">
        <f t="shared" si="702"/>
        <v>9</v>
      </c>
      <c r="I15002">
        <f t="shared" si="703"/>
        <v>2</v>
      </c>
      <c r="J15002" t="str">
        <f t="shared" si="704"/>
        <v>0-3</v>
      </c>
    </row>
    <row r="15003" spans="1:10">
      <c r="A15003" t="s">
        <v>991</v>
      </c>
      <c r="B15003" t="s">
        <v>1496</v>
      </c>
      <c r="C15003" s="7">
        <v>44024.1509259259</v>
      </c>
      <c r="D15003" t="str">
        <f>VLOOKUP(A15003,Sheet2!$B$2:$E$1001,3,0)</f>
        <v>video</v>
      </c>
      <c r="E15003" t="str">
        <f>VLOOKUP(A15003,Sheet2!$B$2:$E$1001,4,0)</f>
        <v>public speaking</v>
      </c>
      <c r="F15003" t="str">
        <f>VLOOKUP(B15003,Sheet3!$B$2:$D$17,2,0)</f>
        <v>positive</v>
      </c>
      <c r="G15003">
        <f>VLOOKUP(B15003,Sheet3!$B$2:$D$17,3,0)</f>
        <v>70</v>
      </c>
      <c r="H15003">
        <f t="shared" si="702"/>
        <v>7</v>
      </c>
      <c r="I15003">
        <f t="shared" si="703"/>
        <v>7</v>
      </c>
      <c r="J15003" t="str">
        <f t="shared" si="704"/>
        <v>3-6</v>
      </c>
    </row>
    <row r="15004" spans="1:10">
      <c r="A15004" t="s">
        <v>991</v>
      </c>
      <c r="B15004" t="s">
        <v>1494</v>
      </c>
      <c r="C15004" s="7">
        <v>44065.4050347222</v>
      </c>
      <c r="D15004" t="str">
        <f>VLOOKUP(A15004,Sheet2!$B$2:$E$1001,3,0)</f>
        <v>video</v>
      </c>
      <c r="E15004" t="str">
        <f>VLOOKUP(A15004,Sheet2!$B$2:$E$1001,4,0)</f>
        <v>public speaking</v>
      </c>
      <c r="F15004" t="str">
        <f>VLOOKUP(B15004,Sheet3!$B$2:$D$17,2,0)</f>
        <v>positive</v>
      </c>
      <c r="G15004">
        <f>VLOOKUP(B15004,Sheet3!$B$2:$D$17,3,0)</f>
        <v>65</v>
      </c>
      <c r="H15004">
        <f t="shared" si="702"/>
        <v>8</v>
      </c>
      <c r="I15004">
        <f t="shared" si="703"/>
        <v>6</v>
      </c>
      <c r="J15004" t="str">
        <f t="shared" si="704"/>
        <v>9-12</v>
      </c>
    </row>
    <row r="15005" spans="1:10">
      <c r="A15005" t="s">
        <v>991</v>
      </c>
      <c r="B15005" t="s">
        <v>1494</v>
      </c>
      <c r="C15005" s="7">
        <v>44124.1786226852</v>
      </c>
      <c r="D15005" t="str">
        <f>VLOOKUP(A15005,Sheet2!$B$2:$E$1001,3,0)</f>
        <v>video</v>
      </c>
      <c r="E15005" t="str">
        <f>VLOOKUP(A15005,Sheet2!$B$2:$E$1001,4,0)</f>
        <v>public speaking</v>
      </c>
      <c r="F15005" t="str">
        <f>VLOOKUP(B15005,Sheet3!$B$2:$D$17,2,0)</f>
        <v>positive</v>
      </c>
      <c r="G15005">
        <f>VLOOKUP(B15005,Sheet3!$B$2:$D$17,3,0)</f>
        <v>65</v>
      </c>
      <c r="H15005">
        <f t="shared" si="702"/>
        <v>10</v>
      </c>
      <c r="I15005">
        <f t="shared" si="703"/>
        <v>2</v>
      </c>
      <c r="J15005" t="str">
        <f t="shared" si="704"/>
        <v>3-6</v>
      </c>
    </row>
    <row r="15006" spans="1:10">
      <c r="A15006" t="s">
        <v>991</v>
      </c>
      <c r="B15006" t="s">
        <v>1491</v>
      </c>
      <c r="C15006" s="7">
        <v>44228.142025463</v>
      </c>
      <c r="D15006" t="str">
        <f>VLOOKUP(A15006,Sheet2!$B$2:$E$1001,3,0)</f>
        <v>video</v>
      </c>
      <c r="E15006" t="str">
        <f>VLOOKUP(A15006,Sheet2!$B$2:$E$1001,4,0)</f>
        <v>public speaking</v>
      </c>
      <c r="F15006" t="str">
        <f>VLOOKUP(B15006,Sheet3!$B$2:$D$17,2,0)</f>
        <v>positive</v>
      </c>
      <c r="G15006">
        <f>VLOOKUP(B15006,Sheet3!$B$2:$D$17,3,0)</f>
        <v>30</v>
      </c>
      <c r="H15006">
        <f t="shared" si="702"/>
        <v>2</v>
      </c>
      <c r="I15006">
        <f t="shared" si="703"/>
        <v>1</v>
      </c>
      <c r="J15006" t="str">
        <f t="shared" si="704"/>
        <v>3-6</v>
      </c>
    </row>
    <row r="15007" spans="1:10">
      <c r="A15007" t="s">
        <v>991</v>
      </c>
      <c r="B15007" t="s">
        <v>1500</v>
      </c>
      <c r="C15007" s="7">
        <v>44028.1475347222</v>
      </c>
      <c r="D15007" t="str">
        <f>VLOOKUP(A15007,Sheet2!$B$2:$E$1001,3,0)</f>
        <v>video</v>
      </c>
      <c r="E15007" t="str">
        <f>VLOOKUP(A15007,Sheet2!$B$2:$E$1001,4,0)</f>
        <v>public speaking</v>
      </c>
      <c r="F15007" t="str">
        <f>VLOOKUP(B15007,Sheet3!$B$2:$D$17,2,0)</f>
        <v>positive</v>
      </c>
      <c r="G15007">
        <f>VLOOKUP(B15007,Sheet3!$B$2:$D$17,3,0)</f>
        <v>45</v>
      </c>
      <c r="H15007">
        <f t="shared" si="702"/>
        <v>7</v>
      </c>
      <c r="I15007">
        <f t="shared" si="703"/>
        <v>4</v>
      </c>
      <c r="J15007" t="str">
        <f t="shared" si="704"/>
        <v>3-6</v>
      </c>
    </row>
    <row r="15008" spans="1:10">
      <c r="A15008" t="s">
        <v>991</v>
      </c>
      <c r="B15008" t="s">
        <v>1498</v>
      </c>
      <c r="C15008" s="7">
        <v>44072.8167476852</v>
      </c>
      <c r="D15008" t="str">
        <f>VLOOKUP(A15008,Sheet2!$B$2:$E$1001,3,0)</f>
        <v>video</v>
      </c>
      <c r="E15008" t="str">
        <f>VLOOKUP(A15008,Sheet2!$B$2:$E$1001,4,0)</f>
        <v>public speaking</v>
      </c>
      <c r="F15008" t="str">
        <f>VLOOKUP(B15008,Sheet3!$B$2:$D$17,2,0)</f>
        <v>positive</v>
      </c>
      <c r="G15008">
        <f>VLOOKUP(B15008,Sheet3!$B$2:$D$17,3,0)</f>
        <v>50</v>
      </c>
      <c r="H15008">
        <f t="shared" si="702"/>
        <v>8</v>
      </c>
      <c r="I15008">
        <f t="shared" si="703"/>
        <v>6</v>
      </c>
      <c r="J15008" t="str">
        <f t="shared" si="704"/>
        <v>18-21</v>
      </c>
    </row>
    <row r="15009" spans="1:10">
      <c r="A15009" t="s">
        <v>991</v>
      </c>
      <c r="B15009" t="s">
        <v>1498</v>
      </c>
      <c r="C15009" s="7">
        <v>44130.7136342593</v>
      </c>
      <c r="D15009" t="str">
        <f>VLOOKUP(A15009,Sheet2!$B$2:$E$1001,3,0)</f>
        <v>video</v>
      </c>
      <c r="E15009" t="str">
        <f>VLOOKUP(A15009,Sheet2!$B$2:$E$1001,4,0)</f>
        <v>public speaking</v>
      </c>
      <c r="F15009" t="str">
        <f>VLOOKUP(B15009,Sheet3!$B$2:$D$17,2,0)</f>
        <v>positive</v>
      </c>
      <c r="G15009">
        <f>VLOOKUP(B15009,Sheet3!$B$2:$D$17,3,0)</f>
        <v>50</v>
      </c>
      <c r="H15009">
        <f t="shared" si="702"/>
        <v>10</v>
      </c>
      <c r="I15009">
        <f t="shared" si="703"/>
        <v>1</v>
      </c>
      <c r="J15009" t="str">
        <f t="shared" si="704"/>
        <v>15-18</v>
      </c>
    </row>
    <row r="15010" customFormat="1" spans="1:10">
      <c r="A15010" t="s">
        <v>991</v>
      </c>
      <c r="B15010" t="s">
        <v>1491</v>
      </c>
      <c r="C15010" s="7">
        <v>44303.7350462963</v>
      </c>
      <c r="D15010" t="str">
        <f>VLOOKUP(A15010,Sheet2!$B$2:$E$1001,3,0)</f>
        <v>video</v>
      </c>
      <c r="E15010" t="str">
        <f>VLOOKUP(A15010,Sheet2!$B$2:$E$1001,4,0)</f>
        <v>public speaking</v>
      </c>
      <c r="F15010" t="str">
        <f>VLOOKUP(B15010,Sheet3!$B$2:$D$17,2,0)</f>
        <v>positive</v>
      </c>
      <c r="G15010">
        <f>VLOOKUP(B15010,Sheet3!$B$2:$D$17,3,0)</f>
        <v>30</v>
      </c>
      <c r="H15010">
        <f t="shared" si="702"/>
        <v>4</v>
      </c>
      <c r="I15010">
        <f t="shared" si="703"/>
        <v>6</v>
      </c>
      <c r="J15010" t="str">
        <f t="shared" si="704"/>
        <v>15-18</v>
      </c>
    </row>
    <row r="15011" spans="1:10">
      <c r="A15011" t="s">
        <v>991</v>
      </c>
      <c r="B15011" t="s">
        <v>1491</v>
      </c>
      <c r="C15011" s="7">
        <v>44017.7275</v>
      </c>
      <c r="D15011" t="str">
        <f>VLOOKUP(A15011,Sheet2!$B$2:$E$1001,3,0)</f>
        <v>video</v>
      </c>
      <c r="E15011" t="str">
        <f>VLOOKUP(A15011,Sheet2!$B$2:$E$1001,4,0)</f>
        <v>public speaking</v>
      </c>
      <c r="F15011" t="str">
        <f>VLOOKUP(B15011,Sheet3!$B$2:$D$17,2,0)</f>
        <v>positive</v>
      </c>
      <c r="G15011">
        <f>VLOOKUP(B15011,Sheet3!$B$2:$D$17,3,0)</f>
        <v>30</v>
      </c>
      <c r="H15011">
        <f t="shared" si="702"/>
        <v>7</v>
      </c>
      <c r="I15011">
        <f t="shared" si="703"/>
        <v>7</v>
      </c>
      <c r="J15011" t="str">
        <f t="shared" si="704"/>
        <v>15-18</v>
      </c>
    </row>
    <row r="15012" spans="1:10">
      <c r="A15012" t="s">
        <v>991</v>
      </c>
      <c r="B15012" t="s">
        <v>1491</v>
      </c>
      <c r="C15012" s="7">
        <v>44250.4966550926</v>
      </c>
      <c r="D15012" t="str">
        <f>VLOOKUP(A15012,Sheet2!$B$2:$E$1001,3,0)</f>
        <v>video</v>
      </c>
      <c r="E15012" t="str">
        <f>VLOOKUP(A15012,Sheet2!$B$2:$E$1001,4,0)</f>
        <v>public speaking</v>
      </c>
      <c r="F15012" t="str">
        <f>VLOOKUP(B15012,Sheet3!$B$2:$D$17,2,0)</f>
        <v>positive</v>
      </c>
      <c r="G15012">
        <f>VLOOKUP(B15012,Sheet3!$B$2:$D$17,3,0)</f>
        <v>30</v>
      </c>
      <c r="H15012">
        <f t="shared" si="702"/>
        <v>2</v>
      </c>
      <c r="I15012">
        <f t="shared" si="703"/>
        <v>2</v>
      </c>
      <c r="J15012" t="str">
        <f t="shared" si="704"/>
        <v>9-12</v>
      </c>
    </row>
    <row r="15013" spans="1:10">
      <c r="A15013" t="s">
        <v>991</v>
      </c>
      <c r="B15013" t="s">
        <v>1487</v>
      </c>
      <c r="C15013" s="7">
        <v>44071.8901388889</v>
      </c>
      <c r="D15013" t="str">
        <f>VLOOKUP(A15013,Sheet2!$B$2:$E$1001,3,0)</f>
        <v>video</v>
      </c>
      <c r="E15013" t="str">
        <f>VLOOKUP(A15013,Sheet2!$B$2:$E$1001,4,0)</f>
        <v>public speaking</v>
      </c>
      <c r="F15013" t="str">
        <f>VLOOKUP(B15013,Sheet3!$B$2:$D$17,2,0)</f>
        <v>positive</v>
      </c>
      <c r="G15013">
        <f>VLOOKUP(B15013,Sheet3!$B$2:$D$17,3,0)</f>
        <v>70</v>
      </c>
      <c r="H15013">
        <f t="shared" si="702"/>
        <v>8</v>
      </c>
      <c r="I15013">
        <f t="shared" si="703"/>
        <v>5</v>
      </c>
      <c r="J15013" t="str">
        <f t="shared" si="704"/>
        <v>21-24</v>
      </c>
    </row>
    <row r="15014" spans="1:10">
      <c r="A15014" t="s">
        <v>991</v>
      </c>
      <c r="B15014" t="s">
        <v>1497</v>
      </c>
      <c r="C15014" s="7">
        <v>44268.6847569444</v>
      </c>
      <c r="D15014" t="str">
        <f>VLOOKUP(A15014,Sheet2!$B$2:$E$1001,3,0)</f>
        <v>video</v>
      </c>
      <c r="E15014" t="str">
        <f>VLOOKUP(A15014,Sheet2!$B$2:$E$1001,4,0)</f>
        <v>public speaking</v>
      </c>
      <c r="F15014" t="str">
        <f>VLOOKUP(B15014,Sheet3!$B$2:$D$17,2,0)</f>
        <v>positive</v>
      </c>
      <c r="G15014">
        <f>VLOOKUP(B15014,Sheet3!$B$2:$D$17,3,0)</f>
        <v>72</v>
      </c>
      <c r="H15014">
        <f t="shared" si="702"/>
        <v>3</v>
      </c>
      <c r="I15014">
        <f t="shared" si="703"/>
        <v>6</v>
      </c>
      <c r="J15014" t="str">
        <f t="shared" si="704"/>
        <v>15-18</v>
      </c>
    </row>
    <row r="15015" spans="1:10">
      <c r="A15015" t="s">
        <v>991</v>
      </c>
      <c r="B15015" t="s">
        <v>1500</v>
      </c>
      <c r="C15015" s="7">
        <v>44356.9613773148</v>
      </c>
      <c r="D15015" t="str">
        <f>VLOOKUP(A15015,Sheet2!$B$2:$E$1001,3,0)</f>
        <v>video</v>
      </c>
      <c r="E15015" t="str">
        <f>VLOOKUP(A15015,Sheet2!$B$2:$E$1001,4,0)</f>
        <v>public speaking</v>
      </c>
      <c r="F15015" t="str">
        <f>VLOOKUP(B15015,Sheet3!$B$2:$D$17,2,0)</f>
        <v>positive</v>
      </c>
      <c r="G15015">
        <f>VLOOKUP(B15015,Sheet3!$B$2:$D$17,3,0)</f>
        <v>45</v>
      </c>
      <c r="H15015">
        <f t="shared" si="702"/>
        <v>6</v>
      </c>
      <c r="I15015">
        <f t="shared" si="703"/>
        <v>3</v>
      </c>
      <c r="J15015" t="str">
        <f t="shared" si="704"/>
        <v>21-24</v>
      </c>
    </row>
    <row r="15016" spans="1:10">
      <c r="A15016" t="s">
        <v>991</v>
      </c>
      <c r="B15016" t="s">
        <v>1499</v>
      </c>
      <c r="C15016" s="7">
        <v>44274.7900231481</v>
      </c>
      <c r="D15016" t="str">
        <f>VLOOKUP(A15016,Sheet2!$B$2:$E$1001,3,0)</f>
        <v>video</v>
      </c>
      <c r="E15016" t="str">
        <f>VLOOKUP(A15016,Sheet2!$B$2:$E$1001,4,0)</f>
        <v>public speaking</v>
      </c>
      <c r="F15016" t="str">
        <f>VLOOKUP(B15016,Sheet3!$B$2:$D$17,2,0)</f>
        <v>negative</v>
      </c>
      <c r="G15016">
        <f>VLOOKUP(B15016,Sheet3!$B$2:$D$17,3,0)</f>
        <v>10</v>
      </c>
      <c r="H15016">
        <f t="shared" si="702"/>
        <v>3</v>
      </c>
      <c r="I15016">
        <f t="shared" si="703"/>
        <v>5</v>
      </c>
      <c r="J15016" t="str">
        <f t="shared" si="704"/>
        <v>18-21</v>
      </c>
    </row>
    <row r="15017" spans="1:10">
      <c r="A15017" t="s">
        <v>991</v>
      </c>
      <c r="B15017" t="s">
        <v>1496</v>
      </c>
      <c r="C15017" s="7">
        <v>44004.2792476852</v>
      </c>
      <c r="D15017" t="str">
        <f>VLOOKUP(A15017,Sheet2!$B$2:$E$1001,3,0)</f>
        <v>video</v>
      </c>
      <c r="E15017" t="str">
        <f>VLOOKUP(A15017,Sheet2!$B$2:$E$1001,4,0)</f>
        <v>public speaking</v>
      </c>
      <c r="F15017" t="str">
        <f>VLOOKUP(B15017,Sheet3!$B$2:$D$17,2,0)</f>
        <v>positive</v>
      </c>
      <c r="G15017">
        <f>VLOOKUP(B15017,Sheet3!$B$2:$D$17,3,0)</f>
        <v>70</v>
      </c>
      <c r="H15017">
        <f t="shared" si="702"/>
        <v>6</v>
      </c>
      <c r="I15017">
        <f t="shared" si="703"/>
        <v>1</v>
      </c>
      <c r="J15017" t="str">
        <f t="shared" si="704"/>
        <v>6-9</v>
      </c>
    </row>
    <row r="15018" spans="1:10">
      <c r="A15018" t="s">
        <v>991</v>
      </c>
      <c r="B15018" t="s">
        <v>1490</v>
      </c>
      <c r="C15018" s="7">
        <v>44083.2777662037</v>
      </c>
      <c r="D15018" t="str">
        <f>VLOOKUP(A15018,Sheet2!$B$2:$E$1001,3,0)</f>
        <v>video</v>
      </c>
      <c r="E15018" t="str">
        <f>VLOOKUP(A15018,Sheet2!$B$2:$E$1001,4,0)</f>
        <v>public speaking</v>
      </c>
      <c r="F15018" t="str">
        <f>VLOOKUP(B15018,Sheet3!$B$2:$D$17,2,0)</f>
        <v>negative</v>
      </c>
      <c r="G15018">
        <f>VLOOKUP(B15018,Sheet3!$B$2:$D$17,3,0)</f>
        <v>5</v>
      </c>
      <c r="H15018">
        <f t="shared" si="702"/>
        <v>9</v>
      </c>
      <c r="I15018">
        <f t="shared" si="703"/>
        <v>3</v>
      </c>
      <c r="J15018" t="str">
        <f t="shared" si="704"/>
        <v>6-9</v>
      </c>
    </row>
    <row r="15019" spans="1:10">
      <c r="A15019" t="s">
        <v>991</v>
      </c>
      <c r="B15019" t="s">
        <v>1494</v>
      </c>
      <c r="C15019" s="7">
        <v>44129.2786226852</v>
      </c>
      <c r="D15019" t="str">
        <f>VLOOKUP(A15019,Sheet2!$B$2:$E$1001,3,0)</f>
        <v>video</v>
      </c>
      <c r="E15019" t="str">
        <f>VLOOKUP(A15019,Sheet2!$B$2:$E$1001,4,0)</f>
        <v>public speaking</v>
      </c>
      <c r="F15019" t="str">
        <f>VLOOKUP(B15019,Sheet3!$B$2:$D$17,2,0)</f>
        <v>positive</v>
      </c>
      <c r="G15019">
        <f>VLOOKUP(B15019,Sheet3!$B$2:$D$17,3,0)</f>
        <v>65</v>
      </c>
      <c r="H15019">
        <f t="shared" si="702"/>
        <v>10</v>
      </c>
      <c r="I15019">
        <f t="shared" si="703"/>
        <v>7</v>
      </c>
      <c r="J15019" t="str">
        <f t="shared" si="704"/>
        <v>6-9</v>
      </c>
    </row>
    <row r="15020" customFormat="1" spans="1:10">
      <c r="A15020" t="s">
        <v>991</v>
      </c>
      <c r="B15020" t="s">
        <v>1485</v>
      </c>
      <c r="C15020" s="7">
        <v>44061.4197222222</v>
      </c>
      <c r="D15020" t="str">
        <f>VLOOKUP(A15020,Sheet2!$B$2:$E$1001,3,0)</f>
        <v>video</v>
      </c>
      <c r="E15020" t="str">
        <f>VLOOKUP(A15020,Sheet2!$B$2:$E$1001,4,0)</f>
        <v>public speaking</v>
      </c>
      <c r="F15020" t="str">
        <f>VLOOKUP(B15020,Sheet3!$B$2:$D$17,2,0)</f>
        <v>positive</v>
      </c>
      <c r="G15020">
        <f>VLOOKUP(B15020,Sheet3!$B$2:$D$17,3,0)</f>
        <v>60</v>
      </c>
      <c r="H15020">
        <f t="shared" si="702"/>
        <v>8</v>
      </c>
      <c r="I15020">
        <f t="shared" si="703"/>
        <v>2</v>
      </c>
      <c r="J15020" t="str">
        <f t="shared" si="704"/>
        <v>9-12</v>
      </c>
    </row>
    <row r="15021" spans="1:10">
      <c r="A15021" t="s">
        <v>991</v>
      </c>
      <c r="B15021" t="s">
        <v>1492</v>
      </c>
      <c r="C15021" s="7">
        <v>44358.7004976852</v>
      </c>
      <c r="D15021" t="str">
        <f>VLOOKUP(A15021,Sheet2!$B$2:$E$1001,3,0)</f>
        <v>video</v>
      </c>
      <c r="E15021" t="str">
        <f>VLOOKUP(A15021,Sheet2!$B$2:$E$1001,4,0)</f>
        <v>public speaking</v>
      </c>
      <c r="F15021" t="str">
        <f>VLOOKUP(B15021,Sheet3!$B$2:$D$17,2,0)</f>
        <v>neutral</v>
      </c>
      <c r="G15021">
        <f>VLOOKUP(B15021,Sheet3!$B$2:$D$17,3,0)</f>
        <v>20</v>
      </c>
      <c r="H15021">
        <f t="shared" si="702"/>
        <v>6</v>
      </c>
      <c r="I15021">
        <f t="shared" si="703"/>
        <v>5</v>
      </c>
      <c r="J15021" t="str">
        <f t="shared" si="704"/>
        <v>15-18</v>
      </c>
    </row>
    <row r="15022" spans="1:10">
      <c r="A15022" t="s">
        <v>991</v>
      </c>
      <c r="B15022" t="s">
        <v>1491</v>
      </c>
      <c r="C15022" s="7">
        <v>44092.073599537</v>
      </c>
      <c r="D15022" t="str">
        <f>VLOOKUP(A15022,Sheet2!$B$2:$E$1001,3,0)</f>
        <v>video</v>
      </c>
      <c r="E15022" t="str">
        <f>VLOOKUP(A15022,Sheet2!$B$2:$E$1001,4,0)</f>
        <v>public speaking</v>
      </c>
      <c r="F15022" t="str">
        <f>VLOOKUP(B15022,Sheet3!$B$2:$D$17,2,0)</f>
        <v>positive</v>
      </c>
      <c r="G15022">
        <f>VLOOKUP(B15022,Sheet3!$B$2:$D$17,3,0)</f>
        <v>30</v>
      </c>
      <c r="H15022">
        <f t="shared" si="702"/>
        <v>9</v>
      </c>
      <c r="I15022">
        <f t="shared" si="703"/>
        <v>5</v>
      </c>
      <c r="J15022" t="str">
        <f t="shared" si="704"/>
        <v>0-3</v>
      </c>
    </row>
    <row r="15023" spans="1:10">
      <c r="A15023" t="s">
        <v>991</v>
      </c>
      <c r="B15023" t="s">
        <v>1499</v>
      </c>
      <c r="C15023" s="7">
        <v>44103.635625</v>
      </c>
      <c r="D15023" t="str">
        <f>VLOOKUP(A15023,Sheet2!$B$2:$E$1001,3,0)</f>
        <v>video</v>
      </c>
      <c r="E15023" t="str">
        <f>VLOOKUP(A15023,Sheet2!$B$2:$E$1001,4,0)</f>
        <v>public speaking</v>
      </c>
      <c r="F15023" t="str">
        <f>VLOOKUP(B15023,Sheet3!$B$2:$D$17,2,0)</f>
        <v>negative</v>
      </c>
      <c r="G15023">
        <f>VLOOKUP(B15023,Sheet3!$B$2:$D$17,3,0)</f>
        <v>10</v>
      </c>
      <c r="H15023">
        <f t="shared" si="702"/>
        <v>9</v>
      </c>
      <c r="I15023">
        <f t="shared" si="703"/>
        <v>2</v>
      </c>
      <c r="J15023" t="str">
        <f t="shared" si="704"/>
        <v>15-18</v>
      </c>
    </row>
    <row r="15024" spans="1:10">
      <c r="A15024" t="s">
        <v>991</v>
      </c>
      <c r="B15024" t="s">
        <v>1492</v>
      </c>
      <c r="C15024" s="7">
        <v>44285.4140046296</v>
      </c>
      <c r="D15024" t="str">
        <f>VLOOKUP(A15024,Sheet2!$B$2:$E$1001,3,0)</f>
        <v>video</v>
      </c>
      <c r="E15024" t="str">
        <f>VLOOKUP(A15024,Sheet2!$B$2:$E$1001,4,0)</f>
        <v>public speaking</v>
      </c>
      <c r="F15024" t="str">
        <f>VLOOKUP(B15024,Sheet3!$B$2:$D$17,2,0)</f>
        <v>neutral</v>
      </c>
      <c r="G15024">
        <f>VLOOKUP(B15024,Sheet3!$B$2:$D$17,3,0)</f>
        <v>20</v>
      </c>
      <c r="H15024">
        <f t="shared" si="702"/>
        <v>3</v>
      </c>
      <c r="I15024">
        <f t="shared" si="703"/>
        <v>2</v>
      </c>
      <c r="J15024" t="str">
        <f t="shared" si="704"/>
        <v>9-12</v>
      </c>
    </row>
    <row r="15025" spans="1:10">
      <c r="A15025" t="s">
        <v>991</v>
      </c>
      <c r="B15025" t="s">
        <v>1497</v>
      </c>
      <c r="C15025" s="7">
        <v>44216.3411226852</v>
      </c>
      <c r="D15025" t="str">
        <f>VLOOKUP(A15025,Sheet2!$B$2:$E$1001,3,0)</f>
        <v>video</v>
      </c>
      <c r="E15025" t="str">
        <f>VLOOKUP(A15025,Sheet2!$B$2:$E$1001,4,0)</f>
        <v>public speaking</v>
      </c>
      <c r="F15025" t="str">
        <f>VLOOKUP(B15025,Sheet3!$B$2:$D$17,2,0)</f>
        <v>positive</v>
      </c>
      <c r="G15025">
        <f>VLOOKUP(B15025,Sheet3!$B$2:$D$17,3,0)</f>
        <v>72</v>
      </c>
      <c r="H15025">
        <f t="shared" si="702"/>
        <v>1</v>
      </c>
      <c r="I15025">
        <f t="shared" si="703"/>
        <v>3</v>
      </c>
      <c r="J15025" t="str">
        <f t="shared" si="704"/>
        <v>6-9</v>
      </c>
    </row>
    <row r="15026" spans="1:10">
      <c r="A15026" t="s">
        <v>991</v>
      </c>
      <c r="B15026" t="s">
        <v>1492</v>
      </c>
      <c r="C15026" s="7">
        <v>44120.8451736111</v>
      </c>
      <c r="D15026" t="str">
        <f>VLOOKUP(A15026,Sheet2!$B$2:$E$1001,3,0)</f>
        <v>video</v>
      </c>
      <c r="E15026" t="str">
        <f>VLOOKUP(A15026,Sheet2!$B$2:$E$1001,4,0)</f>
        <v>public speaking</v>
      </c>
      <c r="F15026" t="str">
        <f>VLOOKUP(B15026,Sheet3!$B$2:$D$17,2,0)</f>
        <v>neutral</v>
      </c>
      <c r="G15026">
        <f>VLOOKUP(B15026,Sheet3!$B$2:$D$17,3,0)</f>
        <v>20</v>
      </c>
      <c r="H15026">
        <f t="shared" si="702"/>
        <v>10</v>
      </c>
      <c r="I15026">
        <f t="shared" si="703"/>
        <v>5</v>
      </c>
      <c r="J15026" t="str">
        <f t="shared" si="704"/>
        <v>18-21</v>
      </c>
    </row>
    <row r="15027" spans="1:10">
      <c r="A15027" t="s">
        <v>991</v>
      </c>
      <c r="B15027" t="s">
        <v>1503</v>
      </c>
      <c r="C15027" s="7">
        <v>44268.6132986111</v>
      </c>
      <c r="D15027" t="str">
        <f>VLOOKUP(A15027,Sheet2!$B$2:$E$1001,3,0)</f>
        <v>video</v>
      </c>
      <c r="E15027" t="str">
        <f>VLOOKUP(A15027,Sheet2!$B$2:$E$1001,4,0)</f>
        <v>public speaking</v>
      </c>
      <c r="F15027" t="str">
        <f>VLOOKUP(B15027,Sheet3!$B$2:$D$17,2,0)</f>
        <v>negative</v>
      </c>
      <c r="G15027">
        <f>VLOOKUP(B15027,Sheet3!$B$2:$D$17,3,0)</f>
        <v>12</v>
      </c>
      <c r="H15027">
        <f t="shared" si="702"/>
        <v>3</v>
      </c>
      <c r="I15027">
        <f t="shared" si="703"/>
        <v>6</v>
      </c>
      <c r="J15027" t="str">
        <f t="shared" si="704"/>
        <v>12-15</v>
      </c>
    </row>
    <row r="15028" spans="1:10">
      <c r="A15028" t="s">
        <v>991</v>
      </c>
      <c r="B15028" t="s">
        <v>1491</v>
      </c>
      <c r="C15028" s="7">
        <v>44110.0979282407</v>
      </c>
      <c r="D15028" t="str">
        <f>VLOOKUP(A15028,Sheet2!$B$2:$E$1001,3,0)</f>
        <v>video</v>
      </c>
      <c r="E15028" t="str">
        <f>VLOOKUP(A15028,Sheet2!$B$2:$E$1001,4,0)</f>
        <v>public speaking</v>
      </c>
      <c r="F15028" t="str">
        <f>VLOOKUP(B15028,Sheet3!$B$2:$D$17,2,0)</f>
        <v>positive</v>
      </c>
      <c r="G15028">
        <f>VLOOKUP(B15028,Sheet3!$B$2:$D$17,3,0)</f>
        <v>30</v>
      </c>
      <c r="H15028">
        <f t="shared" si="702"/>
        <v>10</v>
      </c>
      <c r="I15028">
        <f t="shared" si="703"/>
        <v>2</v>
      </c>
      <c r="J15028" t="str">
        <f t="shared" si="704"/>
        <v>0-3</v>
      </c>
    </row>
    <row r="15029" spans="1:10">
      <c r="A15029" t="s">
        <v>991</v>
      </c>
      <c r="B15029" t="s">
        <v>1499</v>
      </c>
      <c r="C15029" s="7">
        <v>44078.7355787037</v>
      </c>
      <c r="D15029" t="str">
        <f>VLOOKUP(A15029,Sheet2!$B$2:$E$1001,3,0)</f>
        <v>video</v>
      </c>
      <c r="E15029" t="str">
        <f>VLOOKUP(A15029,Sheet2!$B$2:$E$1001,4,0)</f>
        <v>public speaking</v>
      </c>
      <c r="F15029" t="str">
        <f>VLOOKUP(B15029,Sheet3!$B$2:$D$17,2,0)</f>
        <v>negative</v>
      </c>
      <c r="G15029">
        <f>VLOOKUP(B15029,Sheet3!$B$2:$D$17,3,0)</f>
        <v>10</v>
      </c>
      <c r="H15029">
        <f t="shared" si="702"/>
        <v>9</v>
      </c>
      <c r="I15029">
        <f t="shared" si="703"/>
        <v>5</v>
      </c>
      <c r="J15029" t="str">
        <f t="shared" si="704"/>
        <v>15-18</v>
      </c>
    </row>
    <row r="15030" customFormat="1" spans="1:10">
      <c r="A15030" t="s">
        <v>991</v>
      </c>
      <c r="B15030" t="s">
        <v>1503</v>
      </c>
      <c r="C15030" s="7">
        <v>44293.6199305556</v>
      </c>
      <c r="D15030" t="str">
        <f>VLOOKUP(A15030,Sheet2!$B$2:$E$1001,3,0)</f>
        <v>video</v>
      </c>
      <c r="E15030" t="str">
        <f>VLOOKUP(A15030,Sheet2!$B$2:$E$1001,4,0)</f>
        <v>public speaking</v>
      </c>
      <c r="F15030" t="str">
        <f>VLOOKUP(B15030,Sheet3!$B$2:$D$17,2,0)</f>
        <v>negative</v>
      </c>
      <c r="G15030">
        <f>VLOOKUP(B15030,Sheet3!$B$2:$D$17,3,0)</f>
        <v>12</v>
      </c>
      <c r="H15030">
        <f t="shared" si="702"/>
        <v>4</v>
      </c>
      <c r="I15030">
        <f t="shared" si="703"/>
        <v>3</v>
      </c>
      <c r="J15030" t="str">
        <f t="shared" si="704"/>
        <v>12-15</v>
      </c>
    </row>
    <row r="15031" spans="1:10">
      <c r="A15031" t="s">
        <v>991</v>
      </c>
      <c r="B15031" t="s">
        <v>1491</v>
      </c>
      <c r="C15031" s="7">
        <v>44352.633287037</v>
      </c>
      <c r="D15031" t="str">
        <f>VLOOKUP(A15031,Sheet2!$B$2:$E$1001,3,0)</f>
        <v>video</v>
      </c>
      <c r="E15031" t="str">
        <f>VLOOKUP(A15031,Sheet2!$B$2:$E$1001,4,0)</f>
        <v>public speaking</v>
      </c>
      <c r="F15031" t="str">
        <f>VLOOKUP(B15031,Sheet3!$B$2:$D$17,2,0)</f>
        <v>positive</v>
      </c>
      <c r="G15031">
        <f>VLOOKUP(B15031,Sheet3!$B$2:$D$17,3,0)</f>
        <v>30</v>
      </c>
      <c r="H15031">
        <f t="shared" si="702"/>
        <v>6</v>
      </c>
      <c r="I15031">
        <f t="shared" si="703"/>
        <v>6</v>
      </c>
      <c r="J15031" t="str">
        <f t="shared" si="704"/>
        <v>15-18</v>
      </c>
    </row>
    <row r="15032" spans="1:10">
      <c r="A15032" t="s">
        <v>991</v>
      </c>
      <c r="B15032" t="s">
        <v>1500</v>
      </c>
      <c r="C15032" s="7">
        <v>44055.3843171296</v>
      </c>
      <c r="D15032" t="str">
        <f>VLOOKUP(A15032,Sheet2!$B$2:$E$1001,3,0)</f>
        <v>video</v>
      </c>
      <c r="E15032" t="str">
        <f>VLOOKUP(A15032,Sheet2!$B$2:$E$1001,4,0)</f>
        <v>public speaking</v>
      </c>
      <c r="F15032" t="str">
        <f>VLOOKUP(B15032,Sheet3!$B$2:$D$17,2,0)</f>
        <v>positive</v>
      </c>
      <c r="G15032">
        <f>VLOOKUP(B15032,Sheet3!$B$2:$D$17,3,0)</f>
        <v>45</v>
      </c>
      <c r="H15032">
        <f t="shared" si="702"/>
        <v>8</v>
      </c>
      <c r="I15032">
        <f t="shared" si="703"/>
        <v>3</v>
      </c>
      <c r="J15032" t="str">
        <f t="shared" si="704"/>
        <v>9-12</v>
      </c>
    </row>
    <row r="15033" spans="1:10">
      <c r="A15033" t="s">
        <v>991</v>
      </c>
      <c r="B15033" t="s">
        <v>1497</v>
      </c>
      <c r="C15033" s="7">
        <v>44209.5619328704</v>
      </c>
      <c r="D15033" t="str">
        <f>VLOOKUP(A15033,Sheet2!$B$2:$E$1001,3,0)</f>
        <v>video</v>
      </c>
      <c r="E15033" t="str">
        <f>VLOOKUP(A15033,Sheet2!$B$2:$E$1001,4,0)</f>
        <v>public speaking</v>
      </c>
      <c r="F15033" t="str">
        <f>VLOOKUP(B15033,Sheet3!$B$2:$D$17,2,0)</f>
        <v>positive</v>
      </c>
      <c r="G15033">
        <f>VLOOKUP(B15033,Sheet3!$B$2:$D$17,3,0)</f>
        <v>72</v>
      </c>
      <c r="H15033">
        <f t="shared" si="702"/>
        <v>1</v>
      </c>
      <c r="I15033">
        <f t="shared" si="703"/>
        <v>3</v>
      </c>
      <c r="J15033" t="str">
        <f t="shared" si="704"/>
        <v>12-15</v>
      </c>
    </row>
    <row r="15034" spans="1:10">
      <c r="A15034" t="s">
        <v>992</v>
      </c>
      <c r="B15034" t="s">
        <v>1495</v>
      </c>
      <c r="C15034" s="7">
        <v>44354.5734259259</v>
      </c>
      <c r="D15034" t="str">
        <f>VLOOKUP(A15034,Sheet2!$B$2:$E$1001,3,0)</f>
        <v>audio</v>
      </c>
      <c r="E15034" t="str">
        <f>VLOOKUP(A15034,Sheet2!$B$2:$E$1001,4,0)</f>
        <v>education</v>
      </c>
      <c r="F15034" t="str">
        <f>VLOOKUP(B15034,Sheet3!$B$2:$D$17,2,0)</f>
        <v>positive</v>
      </c>
      <c r="G15034">
        <f>VLOOKUP(B15034,Sheet3!$B$2:$D$17,3,0)</f>
        <v>75</v>
      </c>
      <c r="H15034">
        <f t="shared" si="702"/>
        <v>6</v>
      </c>
      <c r="I15034">
        <f t="shared" si="703"/>
        <v>1</v>
      </c>
      <c r="J15034" t="str">
        <f t="shared" si="704"/>
        <v>12-15</v>
      </c>
    </row>
    <row r="15035" spans="1:10">
      <c r="A15035" t="s">
        <v>992</v>
      </c>
      <c r="B15035" t="s">
        <v>1494</v>
      </c>
      <c r="C15035" s="7">
        <v>44216.6011689815</v>
      </c>
      <c r="D15035" t="str">
        <f>VLOOKUP(A15035,Sheet2!$B$2:$E$1001,3,0)</f>
        <v>audio</v>
      </c>
      <c r="E15035" t="str">
        <f>VLOOKUP(A15035,Sheet2!$B$2:$E$1001,4,0)</f>
        <v>education</v>
      </c>
      <c r="F15035" t="str">
        <f>VLOOKUP(B15035,Sheet3!$B$2:$D$17,2,0)</f>
        <v>positive</v>
      </c>
      <c r="G15035">
        <f>VLOOKUP(B15035,Sheet3!$B$2:$D$17,3,0)</f>
        <v>65</v>
      </c>
      <c r="H15035">
        <f t="shared" si="702"/>
        <v>1</v>
      </c>
      <c r="I15035">
        <f t="shared" si="703"/>
        <v>3</v>
      </c>
      <c r="J15035" t="str">
        <f t="shared" si="704"/>
        <v>12-15</v>
      </c>
    </row>
    <row r="15036" spans="1:10">
      <c r="A15036" t="s">
        <v>992</v>
      </c>
      <c r="B15036" t="s">
        <v>1499</v>
      </c>
      <c r="C15036" s="7">
        <v>44177.0052430556</v>
      </c>
      <c r="D15036" t="str">
        <f>VLOOKUP(A15036,Sheet2!$B$2:$E$1001,3,0)</f>
        <v>audio</v>
      </c>
      <c r="E15036" t="str">
        <f>VLOOKUP(A15036,Sheet2!$B$2:$E$1001,4,0)</f>
        <v>education</v>
      </c>
      <c r="F15036" t="str">
        <f>VLOOKUP(B15036,Sheet3!$B$2:$D$17,2,0)</f>
        <v>negative</v>
      </c>
      <c r="G15036">
        <f>VLOOKUP(B15036,Sheet3!$B$2:$D$17,3,0)</f>
        <v>10</v>
      </c>
      <c r="H15036">
        <f t="shared" si="702"/>
        <v>12</v>
      </c>
      <c r="I15036">
        <f t="shared" si="703"/>
        <v>6</v>
      </c>
      <c r="J15036" t="str">
        <f t="shared" si="704"/>
        <v>0-3</v>
      </c>
    </row>
    <row r="15037" spans="1:10">
      <c r="A15037" t="s">
        <v>992</v>
      </c>
      <c r="B15037" t="s">
        <v>1499</v>
      </c>
      <c r="C15037" s="7">
        <v>44165.1306712963</v>
      </c>
      <c r="D15037" t="str">
        <f>VLOOKUP(A15037,Sheet2!$B$2:$E$1001,3,0)</f>
        <v>audio</v>
      </c>
      <c r="E15037" t="str">
        <f>VLOOKUP(A15037,Sheet2!$B$2:$E$1001,4,0)</f>
        <v>education</v>
      </c>
      <c r="F15037" t="str">
        <f>VLOOKUP(B15037,Sheet3!$B$2:$D$17,2,0)</f>
        <v>negative</v>
      </c>
      <c r="G15037">
        <f>VLOOKUP(B15037,Sheet3!$B$2:$D$17,3,0)</f>
        <v>10</v>
      </c>
      <c r="H15037">
        <f t="shared" si="702"/>
        <v>11</v>
      </c>
      <c r="I15037">
        <f t="shared" si="703"/>
        <v>1</v>
      </c>
      <c r="J15037" t="str">
        <f t="shared" si="704"/>
        <v>3-6</v>
      </c>
    </row>
    <row r="15038" spans="1:10">
      <c r="A15038" t="s">
        <v>992</v>
      </c>
      <c r="B15038" t="s">
        <v>1485</v>
      </c>
      <c r="C15038" s="7">
        <v>44124.2430555556</v>
      </c>
      <c r="D15038" t="str">
        <f>VLOOKUP(A15038,Sheet2!$B$2:$E$1001,3,0)</f>
        <v>audio</v>
      </c>
      <c r="E15038" t="str">
        <f>VLOOKUP(A15038,Sheet2!$B$2:$E$1001,4,0)</f>
        <v>education</v>
      </c>
      <c r="F15038" t="str">
        <f>VLOOKUP(B15038,Sheet3!$B$2:$D$17,2,0)</f>
        <v>positive</v>
      </c>
      <c r="G15038">
        <f>VLOOKUP(B15038,Sheet3!$B$2:$D$17,3,0)</f>
        <v>60</v>
      </c>
      <c r="H15038">
        <f t="shared" si="702"/>
        <v>10</v>
      </c>
      <c r="I15038">
        <f t="shared" si="703"/>
        <v>2</v>
      </c>
      <c r="J15038" t="str">
        <f t="shared" si="704"/>
        <v>3-6</v>
      </c>
    </row>
    <row r="15039" spans="1:10">
      <c r="A15039" t="s">
        <v>992</v>
      </c>
      <c r="B15039" t="s">
        <v>1487</v>
      </c>
      <c r="C15039" s="7">
        <v>44223.442662037</v>
      </c>
      <c r="D15039" t="str">
        <f>VLOOKUP(A15039,Sheet2!$B$2:$E$1001,3,0)</f>
        <v>audio</v>
      </c>
      <c r="E15039" t="str">
        <f>VLOOKUP(A15039,Sheet2!$B$2:$E$1001,4,0)</f>
        <v>education</v>
      </c>
      <c r="F15039" t="str">
        <f>VLOOKUP(B15039,Sheet3!$B$2:$D$17,2,0)</f>
        <v>positive</v>
      </c>
      <c r="G15039">
        <f>VLOOKUP(B15039,Sheet3!$B$2:$D$17,3,0)</f>
        <v>70</v>
      </c>
      <c r="H15039">
        <f t="shared" si="702"/>
        <v>1</v>
      </c>
      <c r="I15039">
        <f t="shared" si="703"/>
        <v>3</v>
      </c>
      <c r="J15039" t="str">
        <f t="shared" si="704"/>
        <v>9-12</v>
      </c>
    </row>
    <row r="15040" spans="1:10">
      <c r="A15040" t="s">
        <v>992</v>
      </c>
      <c r="B15040" t="s">
        <v>1495</v>
      </c>
      <c r="C15040" s="7">
        <v>44353.4067013889</v>
      </c>
      <c r="D15040" t="str">
        <f>VLOOKUP(A15040,Sheet2!$B$2:$E$1001,3,0)</f>
        <v>audio</v>
      </c>
      <c r="E15040" t="str">
        <f>VLOOKUP(A15040,Sheet2!$B$2:$E$1001,4,0)</f>
        <v>education</v>
      </c>
      <c r="F15040" t="str">
        <f>VLOOKUP(B15040,Sheet3!$B$2:$D$17,2,0)</f>
        <v>positive</v>
      </c>
      <c r="G15040">
        <f>VLOOKUP(B15040,Sheet3!$B$2:$D$17,3,0)</f>
        <v>75</v>
      </c>
      <c r="H15040">
        <f t="shared" si="702"/>
        <v>6</v>
      </c>
      <c r="I15040">
        <f t="shared" si="703"/>
        <v>7</v>
      </c>
      <c r="J15040" t="str">
        <f t="shared" si="704"/>
        <v>9-12</v>
      </c>
    </row>
    <row r="15041" spans="1:10">
      <c r="A15041" t="s">
        <v>992</v>
      </c>
      <c r="B15041" t="s">
        <v>1496</v>
      </c>
      <c r="C15041" s="7">
        <v>44004.2899074074</v>
      </c>
      <c r="D15041" t="str">
        <f>VLOOKUP(A15041,Sheet2!$B$2:$E$1001,3,0)</f>
        <v>audio</v>
      </c>
      <c r="E15041" t="str">
        <f>VLOOKUP(A15041,Sheet2!$B$2:$E$1001,4,0)</f>
        <v>education</v>
      </c>
      <c r="F15041" t="str">
        <f>VLOOKUP(B15041,Sheet3!$B$2:$D$17,2,0)</f>
        <v>positive</v>
      </c>
      <c r="G15041">
        <f>VLOOKUP(B15041,Sheet3!$B$2:$D$17,3,0)</f>
        <v>70</v>
      </c>
      <c r="H15041">
        <f t="shared" si="702"/>
        <v>6</v>
      </c>
      <c r="I15041">
        <f t="shared" si="703"/>
        <v>1</v>
      </c>
      <c r="J15041" t="str">
        <f t="shared" si="704"/>
        <v>6-9</v>
      </c>
    </row>
    <row r="15042" spans="1:10">
      <c r="A15042" t="s">
        <v>992</v>
      </c>
      <c r="B15042" t="s">
        <v>1502</v>
      </c>
      <c r="C15042" s="7">
        <v>44015.2293402778</v>
      </c>
      <c r="D15042" t="str">
        <f>VLOOKUP(A15042,Sheet2!$B$2:$E$1001,3,0)</f>
        <v>audio</v>
      </c>
      <c r="E15042" t="str">
        <f>VLOOKUP(A15042,Sheet2!$B$2:$E$1001,4,0)</f>
        <v>education</v>
      </c>
      <c r="F15042" t="str">
        <f>VLOOKUP(B15042,Sheet3!$B$2:$D$17,2,0)</f>
        <v>negative</v>
      </c>
      <c r="G15042">
        <f>VLOOKUP(B15042,Sheet3!$B$2:$D$17,3,0)</f>
        <v>15</v>
      </c>
      <c r="H15042">
        <f t="shared" si="702"/>
        <v>7</v>
      </c>
      <c r="I15042">
        <f t="shared" si="703"/>
        <v>5</v>
      </c>
      <c r="J15042" t="str">
        <f t="shared" si="704"/>
        <v>3-6</v>
      </c>
    </row>
    <row r="15043" customFormat="1" spans="1:10">
      <c r="A15043" t="s">
        <v>992</v>
      </c>
      <c r="B15043" t="s">
        <v>1503</v>
      </c>
      <c r="C15043" s="7">
        <v>44331.9678703704</v>
      </c>
      <c r="D15043" t="str">
        <f>VLOOKUP(A15043,Sheet2!$B$2:$E$1001,3,0)</f>
        <v>audio</v>
      </c>
      <c r="E15043" t="str">
        <f>VLOOKUP(A15043,Sheet2!$B$2:$E$1001,4,0)</f>
        <v>education</v>
      </c>
      <c r="F15043" t="str">
        <f>VLOOKUP(B15043,Sheet3!$B$2:$D$17,2,0)</f>
        <v>negative</v>
      </c>
      <c r="G15043">
        <f>VLOOKUP(B15043,Sheet3!$B$2:$D$17,3,0)</f>
        <v>12</v>
      </c>
      <c r="H15043">
        <f t="shared" ref="H15043:H15106" si="705">MONTH(C15043)</f>
        <v>5</v>
      </c>
      <c r="I15043">
        <f t="shared" ref="I15043:I15106" si="706">WEEKDAY(C15043,2)</f>
        <v>6</v>
      </c>
      <c r="J15043" t="str">
        <f t="shared" ref="J15043:J15106" si="707">TEXT(INT(HOUR(C15043)/3)*3,"0")&amp;"-"&amp;TEXT(INT(HOUR(C15043)/3)*3+3,"0")</f>
        <v>21-24</v>
      </c>
    </row>
    <row r="15044" spans="1:10">
      <c r="A15044" t="s">
        <v>992</v>
      </c>
      <c r="B15044" t="s">
        <v>1492</v>
      </c>
      <c r="C15044" s="7">
        <v>44076.1876967593</v>
      </c>
      <c r="D15044" t="str">
        <f>VLOOKUP(A15044,Sheet2!$B$2:$E$1001,3,0)</f>
        <v>audio</v>
      </c>
      <c r="E15044" t="str">
        <f>VLOOKUP(A15044,Sheet2!$B$2:$E$1001,4,0)</f>
        <v>education</v>
      </c>
      <c r="F15044" t="str">
        <f>VLOOKUP(B15044,Sheet3!$B$2:$D$17,2,0)</f>
        <v>neutral</v>
      </c>
      <c r="G15044">
        <f>VLOOKUP(B15044,Sheet3!$B$2:$D$17,3,0)</f>
        <v>20</v>
      </c>
      <c r="H15044">
        <f t="shared" si="705"/>
        <v>9</v>
      </c>
      <c r="I15044">
        <f t="shared" si="706"/>
        <v>3</v>
      </c>
      <c r="J15044" t="str">
        <f t="shared" si="707"/>
        <v>3-6</v>
      </c>
    </row>
    <row r="15045" spans="1:10">
      <c r="A15045" t="s">
        <v>992</v>
      </c>
      <c r="B15045" t="s">
        <v>1492</v>
      </c>
      <c r="C15045" s="7">
        <v>44270.4594560185</v>
      </c>
      <c r="D15045" t="str">
        <f>VLOOKUP(A15045,Sheet2!$B$2:$E$1001,3,0)</f>
        <v>audio</v>
      </c>
      <c r="E15045" t="str">
        <f>VLOOKUP(A15045,Sheet2!$B$2:$E$1001,4,0)</f>
        <v>education</v>
      </c>
      <c r="F15045" t="str">
        <f>VLOOKUP(B15045,Sheet3!$B$2:$D$17,2,0)</f>
        <v>neutral</v>
      </c>
      <c r="G15045">
        <f>VLOOKUP(B15045,Sheet3!$B$2:$D$17,3,0)</f>
        <v>20</v>
      </c>
      <c r="H15045">
        <f t="shared" si="705"/>
        <v>3</v>
      </c>
      <c r="I15045">
        <f t="shared" si="706"/>
        <v>1</v>
      </c>
      <c r="J15045" t="str">
        <f t="shared" si="707"/>
        <v>9-12</v>
      </c>
    </row>
    <row r="15046" spans="1:10">
      <c r="A15046" t="s">
        <v>992</v>
      </c>
      <c r="B15046" t="s">
        <v>1495</v>
      </c>
      <c r="C15046" s="7">
        <v>44281.2814351852</v>
      </c>
      <c r="D15046" t="str">
        <f>VLOOKUP(A15046,Sheet2!$B$2:$E$1001,3,0)</f>
        <v>audio</v>
      </c>
      <c r="E15046" t="str">
        <f>VLOOKUP(A15046,Sheet2!$B$2:$E$1001,4,0)</f>
        <v>education</v>
      </c>
      <c r="F15046" t="str">
        <f>VLOOKUP(B15046,Sheet3!$B$2:$D$17,2,0)</f>
        <v>positive</v>
      </c>
      <c r="G15046">
        <f>VLOOKUP(B15046,Sheet3!$B$2:$D$17,3,0)</f>
        <v>75</v>
      </c>
      <c r="H15046">
        <f t="shared" si="705"/>
        <v>3</v>
      </c>
      <c r="I15046">
        <f t="shared" si="706"/>
        <v>5</v>
      </c>
      <c r="J15046" t="str">
        <f t="shared" si="707"/>
        <v>6-9</v>
      </c>
    </row>
    <row r="15047" spans="1:10">
      <c r="A15047" t="s">
        <v>992</v>
      </c>
      <c r="B15047" t="s">
        <v>1488</v>
      </c>
      <c r="C15047" s="7">
        <v>44035.1514930556</v>
      </c>
      <c r="D15047" t="str">
        <f>VLOOKUP(A15047,Sheet2!$B$2:$E$1001,3,0)</f>
        <v>audio</v>
      </c>
      <c r="E15047" t="str">
        <f>VLOOKUP(A15047,Sheet2!$B$2:$E$1001,4,0)</f>
        <v>education</v>
      </c>
      <c r="F15047" t="str">
        <f>VLOOKUP(B15047,Sheet3!$B$2:$D$17,2,0)</f>
        <v>negative</v>
      </c>
      <c r="G15047">
        <f>VLOOKUP(B15047,Sheet3!$B$2:$D$17,3,0)</f>
        <v>0</v>
      </c>
      <c r="H15047">
        <f t="shared" si="705"/>
        <v>7</v>
      </c>
      <c r="I15047">
        <f t="shared" si="706"/>
        <v>4</v>
      </c>
      <c r="J15047" t="str">
        <f t="shared" si="707"/>
        <v>3-6</v>
      </c>
    </row>
    <row r="15048" spans="1:10">
      <c r="A15048" t="s">
        <v>992</v>
      </c>
      <c r="B15048" t="s">
        <v>1495</v>
      </c>
      <c r="C15048" s="7">
        <v>44159.2305208333</v>
      </c>
      <c r="D15048" t="str">
        <f>VLOOKUP(A15048,Sheet2!$B$2:$E$1001,3,0)</f>
        <v>audio</v>
      </c>
      <c r="E15048" t="str">
        <f>VLOOKUP(A15048,Sheet2!$B$2:$E$1001,4,0)</f>
        <v>education</v>
      </c>
      <c r="F15048" t="str">
        <f>VLOOKUP(B15048,Sheet3!$B$2:$D$17,2,0)</f>
        <v>positive</v>
      </c>
      <c r="G15048">
        <f>VLOOKUP(B15048,Sheet3!$B$2:$D$17,3,0)</f>
        <v>75</v>
      </c>
      <c r="H15048">
        <f t="shared" si="705"/>
        <v>11</v>
      </c>
      <c r="I15048">
        <f t="shared" si="706"/>
        <v>2</v>
      </c>
      <c r="J15048" t="str">
        <f t="shared" si="707"/>
        <v>3-6</v>
      </c>
    </row>
    <row r="15049" spans="1:10">
      <c r="A15049" t="s">
        <v>992</v>
      </c>
      <c r="B15049" t="s">
        <v>1496</v>
      </c>
      <c r="C15049" s="7">
        <v>44142.9715856481</v>
      </c>
      <c r="D15049" t="str">
        <f>VLOOKUP(A15049,Sheet2!$B$2:$E$1001,3,0)</f>
        <v>audio</v>
      </c>
      <c r="E15049" t="str">
        <f>VLOOKUP(A15049,Sheet2!$B$2:$E$1001,4,0)</f>
        <v>education</v>
      </c>
      <c r="F15049" t="str">
        <f>VLOOKUP(B15049,Sheet3!$B$2:$D$17,2,0)</f>
        <v>positive</v>
      </c>
      <c r="G15049">
        <f>VLOOKUP(B15049,Sheet3!$B$2:$D$17,3,0)</f>
        <v>70</v>
      </c>
      <c r="H15049">
        <f t="shared" si="705"/>
        <v>11</v>
      </c>
      <c r="I15049">
        <f t="shared" si="706"/>
        <v>6</v>
      </c>
      <c r="J15049" t="str">
        <f t="shared" si="707"/>
        <v>21-24</v>
      </c>
    </row>
    <row r="15050" spans="1:10">
      <c r="A15050" t="s">
        <v>992</v>
      </c>
      <c r="B15050" t="s">
        <v>1487</v>
      </c>
      <c r="C15050" s="7">
        <v>44064.3083912037</v>
      </c>
      <c r="D15050" t="str">
        <f>VLOOKUP(A15050,Sheet2!$B$2:$E$1001,3,0)</f>
        <v>audio</v>
      </c>
      <c r="E15050" t="str">
        <f>VLOOKUP(A15050,Sheet2!$B$2:$E$1001,4,0)</f>
        <v>education</v>
      </c>
      <c r="F15050" t="str">
        <f>VLOOKUP(B15050,Sheet3!$B$2:$D$17,2,0)</f>
        <v>positive</v>
      </c>
      <c r="G15050">
        <f>VLOOKUP(B15050,Sheet3!$B$2:$D$17,3,0)</f>
        <v>70</v>
      </c>
      <c r="H15050">
        <f t="shared" si="705"/>
        <v>8</v>
      </c>
      <c r="I15050">
        <f t="shared" si="706"/>
        <v>5</v>
      </c>
      <c r="J15050" t="str">
        <f t="shared" si="707"/>
        <v>6-9</v>
      </c>
    </row>
    <row r="15051" spans="1:10">
      <c r="A15051" t="s">
        <v>992</v>
      </c>
      <c r="B15051" t="s">
        <v>1499</v>
      </c>
      <c r="C15051" s="7">
        <v>44207.6145601852</v>
      </c>
      <c r="D15051" t="str">
        <f>VLOOKUP(A15051,Sheet2!$B$2:$E$1001,3,0)</f>
        <v>audio</v>
      </c>
      <c r="E15051" t="str">
        <f>VLOOKUP(A15051,Sheet2!$B$2:$E$1001,4,0)</f>
        <v>education</v>
      </c>
      <c r="F15051" t="str">
        <f>VLOOKUP(B15051,Sheet3!$B$2:$D$17,2,0)</f>
        <v>negative</v>
      </c>
      <c r="G15051">
        <f>VLOOKUP(B15051,Sheet3!$B$2:$D$17,3,0)</f>
        <v>10</v>
      </c>
      <c r="H15051">
        <f t="shared" si="705"/>
        <v>1</v>
      </c>
      <c r="I15051">
        <f t="shared" si="706"/>
        <v>1</v>
      </c>
      <c r="J15051" t="str">
        <f t="shared" si="707"/>
        <v>12-15</v>
      </c>
    </row>
    <row r="15052" spans="1:10">
      <c r="A15052" t="s">
        <v>992</v>
      </c>
      <c r="B15052" t="s">
        <v>1487</v>
      </c>
      <c r="C15052" s="7">
        <v>44297.5737037037</v>
      </c>
      <c r="D15052" t="str">
        <f>VLOOKUP(A15052,Sheet2!$B$2:$E$1001,3,0)</f>
        <v>audio</v>
      </c>
      <c r="E15052" t="str">
        <f>VLOOKUP(A15052,Sheet2!$B$2:$E$1001,4,0)</f>
        <v>education</v>
      </c>
      <c r="F15052" t="str">
        <f>VLOOKUP(B15052,Sheet3!$B$2:$D$17,2,0)</f>
        <v>positive</v>
      </c>
      <c r="G15052">
        <f>VLOOKUP(B15052,Sheet3!$B$2:$D$17,3,0)</f>
        <v>70</v>
      </c>
      <c r="H15052">
        <f t="shared" si="705"/>
        <v>4</v>
      </c>
      <c r="I15052">
        <f t="shared" si="706"/>
        <v>7</v>
      </c>
      <c r="J15052" t="str">
        <f t="shared" si="707"/>
        <v>12-15</v>
      </c>
    </row>
    <row r="15053" customFormat="1" spans="1:10">
      <c r="A15053" t="s">
        <v>992</v>
      </c>
      <c r="B15053" t="s">
        <v>1491</v>
      </c>
      <c r="C15053" s="7">
        <v>44332.1253819444</v>
      </c>
      <c r="D15053" t="str">
        <f>VLOOKUP(A15053,Sheet2!$B$2:$E$1001,3,0)</f>
        <v>audio</v>
      </c>
      <c r="E15053" t="str">
        <f>VLOOKUP(A15053,Sheet2!$B$2:$E$1001,4,0)</f>
        <v>education</v>
      </c>
      <c r="F15053" t="str">
        <f>VLOOKUP(B15053,Sheet3!$B$2:$D$17,2,0)</f>
        <v>positive</v>
      </c>
      <c r="G15053">
        <f>VLOOKUP(B15053,Sheet3!$B$2:$D$17,3,0)</f>
        <v>30</v>
      </c>
      <c r="H15053">
        <f t="shared" si="705"/>
        <v>5</v>
      </c>
      <c r="I15053">
        <f t="shared" si="706"/>
        <v>7</v>
      </c>
      <c r="J15053" t="str">
        <f t="shared" si="707"/>
        <v>3-6</v>
      </c>
    </row>
    <row r="15054" spans="1:10">
      <c r="A15054" t="s">
        <v>992</v>
      </c>
      <c r="B15054" t="s">
        <v>1494</v>
      </c>
      <c r="C15054" s="7">
        <v>44327.47375</v>
      </c>
      <c r="D15054" t="str">
        <f>VLOOKUP(A15054,Sheet2!$B$2:$E$1001,3,0)</f>
        <v>audio</v>
      </c>
      <c r="E15054" t="str">
        <f>VLOOKUP(A15054,Sheet2!$B$2:$E$1001,4,0)</f>
        <v>education</v>
      </c>
      <c r="F15054" t="str">
        <f>VLOOKUP(B15054,Sheet3!$B$2:$D$17,2,0)</f>
        <v>positive</v>
      </c>
      <c r="G15054">
        <f>VLOOKUP(B15054,Sheet3!$B$2:$D$17,3,0)</f>
        <v>65</v>
      </c>
      <c r="H15054">
        <f t="shared" si="705"/>
        <v>5</v>
      </c>
      <c r="I15054">
        <f t="shared" si="706"/>
        <v>2</v>
      </c>
      <c r="J15054" t="str">
        <f t="shared" si="707"/>
        <v>9-12</v>
      </c>
    </row>
    <row r="15055" spans="1:10">
      <c r="A15055" t="s">
        <v>992</v>
      </c>
      <c r="B15055" t="s">
        <v>1500</v>
      </c>
      <c r="C15055" s="7">
        <v>44266.4705439815</v>
      </c>
      <c r="D15055" t="str">
        <f>VLOOKUP(A15055,Sheet2!$B$2:$E$1001,3,0)</f>
        <v>audio</v>
      </c>
      <c r="E15055" t="str">
        <f>VLOOKUP(A15055,Sheet2!$B$2:$E$1001,4,0)</f>
        <v>education</v>
      </c>
      <c r="F15055" t="str">
        <f>VLOOKUP(B15055,Sheet3!$B$2:$D$17,2,0)</f>
        <v>positive</v>
      </c>
      <c r="G15055">
        <f>VLOOKUP(B15055,Sheet3!$B$2:$D$17,3,0)</f>
        <v>45</v>
      </c>
      <c r="H15055">
        <f t="shared" si="705"/>
        <v>3</v>
      </c>
      <c r="I15055">
        <f t="shared" si="706"/>
        <v>4</v>
      </c>
      <c r="J15055" t="str">
        <f t="shared" si="707"/>
        <v>9-12</v>
      </c>
    </row>
    <row r="15056" spans="1:10">
      <c r="A15056" t="s">
        <v>992</v>
      </c>
      <c r="B15056" t="s">
        <v>1492</v>
      </c>
      <c r="C15056" s="7">
        <v>44330.8050462963</v>
      </c>
      <c r="D15056" t="str">
        <f>VLOOKUP(A15056,Sheet2!$B$2:$E$1001,3,0)</f>
        <v>audio</v>
      </c>
      <c r="E15056" t="str">
        <f>VLOOKUP(A15056,Sheet2!$B$2:$E$1001,4,0)</f>
        <v>education</v>
      </c>
      <c r="F15056" t="str">
        <f>VLOOKUP(B15056,Sheet3!$B$2:$D$17,2,0)</f>
        <v>neutral</v>
      </c>
      <c r="G15056">
        <f>VLOOKUP(B15056,Sheet3!$B$2:$D$17,3,0)</f>
        <v>20</v>
      </c>
      <c r="H15056">
        <f t="shared" si="705"/>
        <v>5</v>
      </c>
      <c r="I15056">
        <f t="shared" si="706"/>
        <v>5</v>
      </c>
      <c r="J15056" t="str">
        <f t="shared" si="707"/>
        <v>18-21</v>
      </c>
    </row>
    <row r="15057" spans="1:10">
      <c r="A15057" t="s">
        <v>992</v>
      </c>
      <c r="B15057" t="s">
        <v>1497</v>
      </c>
      <c r="C15057" s="7">
        <v>44073.1460185185</v>
      </c>
      <c r="D15057" t="str">
        <f>VLOOKUP(A15057,Sheet2!$B$2:$E$1001,3,0)</f>
        <v>audio</v>
      </c>
      <c r="E15057" t="str">
        <f>VLOOKUP(A15057,Sheet2!$B$2:$E$1001,4,0)</f>
        <v>education</v>
      </c>
      <c r="F15057" t="str">
        <f>VLOOKUP(B15057,Sheet3!$B$2:$D$17,2,0)</f>
        <v>positive</v>
      </c>
      <c r="G15057">
        <f>VLOOKUP(B15057,Sheet3!$B$2:$D$17,3,0)</f>
        <v>72</v>
      </c>
      <c r="H15057">
        <f t="shared" si="705"/>
        <v>8</v>
      </c>
      <c r="I15057">
        <f t="shared" si="706"/>
        <v>7</v>
      </c>
      <c r="J15057" t="str">
        <f t="shared" si="707"/>
        <v>3-6</v>
      </c>
    </row>
    <row r="15058" spans="1:10">
      <c r="A15058" t="s">
        <v>992</v>
      </c>
      <c r="B15058" t="s">
        <v>1503</v>
      </c>
      <c r="C15058" s="7">
        <v>44204.7068402778</v>
      </c>
      <c r="D15058" t="str">
        <f>VLOOKUP(A15058,Sheet2!$B$2:$E$1001,3,0)</f>
        <v>audio</v>
      </c>
      <c r="E15058" t="str">
        <f>VLOOKUP(A15058,Sheet2!$B$2:$E$1001,4,0)</f>
        <v>education</v>
      </c>
      <c r="F15058" t="str">
        <f>VLOOKUP(B15058,Sheet3!$B$2:$D$17,2,0)</f>
        <v>negative</v>
      </c>
      <c r="G15058">
        <f>VLOOKUP(B15058,Sheet3!$B$2:$D$17,3,0)</f>
        <v>12</v>
      </c>
      <c r="H15058">
        <f t="shared" si="705"/>
        <v>1</v>
      </c>
      <c r="I15058">
        <f t="shared" si="706"/>
        <v>5</v>
      </c>
      <c r="J15058" t="str">
        <f t="shared" si="707"/>
        <v>15-18</v>
      </c>
    </row>
    <row r="15059" spans="1:10">
      <c r="A15059" t="s">
        <v>992</v>
      </c>
      <c r="B15059" t="s">
        <v>1494</v>
      </c>
      <c r="C15059" s="7">
        <v>44348.3833101852</v>
      </c>
      <c r="D15059" t="str">
        <f>VLOOKUP(A15059,Sheet2!$B$2:$E$1001,3,0)</f>
        <v>audio</v>
      </c>
      <c r="E15059" t="str">
        <f>VLOOKUP(A15059,Sheet2!$B$2:$E$1001,4,0)</f>
        <v>education</v>
      </c>
      <c r="F15059" t="str">
        <f>VLOOKUP(B15059,Sheet3!$B$2:$D$17,2,0)</f>
        <v>positive</v>
      </c>
      <c r="G15059">
        <f>VLOOKUP(B15059,Sheet3!$B$2:$D$17,3,0)</f>
        <v>65</v>
      </c>
      <c r="H15059">
        <f t="shared" si="705"/>
        <v>6</v>
      </c>
      <c r="I15059">
        <f t="shared" si="706"/>
        <v>2</v>
      </c>
      <c r="J15059" t="str">
        <f t="shared" si="707"/>
        <v>9-12</v>
      </c>
    </row>
    <row r="15060" spans="1:10">
      <c r="A15060" t="s">
        <v>992</v>
      </c>
      <c r="B15060" t="s">
        <v>1498</v>
      </c>
      <c r="C15060" s="7">
        <v>44031.1169212963</v>
      </c>
      <c r="D15060" t="str">
        <f>VLOOKUP(A15060,Sheet2!$B$2:$E$1001,3,0)</f>
        <v>audio</v>
      </c>
      <c r="E15060" t="str">
        <f>VLOOKUP(A15060,Sheet2!$B$2:$E$1001,4,0)</f>
        <v>education</v>
      </c>
      <c r="F15060" t="str">
        <f>VLOOKUP(B15060,Sheet3!$B$2:$D$17,2,0)</f>
        <v>positive</v>
      </c>
      <c r="G15060">
        <f>VLOOKUP(B15060,Sheet3!$B$2:$D$17,3,0)</f>
        <v>50</v>
      </c>
      <c r="H15060">
        <f t="shared" si="705"/>
        <v>7</v>
      </c>
      <c r="I15060">
        <f t="shared" si="706"/>
        <v>7</v>
      </c>
      <c r="J15060" t="str">
        <f t="shared" si="707"/>
        <v>0-3</v>
      </c>
    </row>
    <row r="15061" spans="1:10">
      <c r="A15061" t="s">
        <v>992</v>
      </c>
      <c r="B15061" t="s">
        <v>1488</v>
      </c>
      <c r="C15061" s="7">
        <v>44157.9818518519</v>
      </c>
      <c r="D15061" t="str">
        <f>VLOOKUP(A15061,Sheet2!$B$2:$E$1001,3,0)</f>
        <v>audio</v>
      </c>
      <c r="E15061" t="str">
        <f>VLOOKUP(A15061,Sheet2!$B$2:$E$1001,4,0)</f>
        <v>education</v>
      </c>
      <c r="F15061" t="str">
        <f>VLOOKUP(B15061,Sheet3!$B$2:$D$17,2,0)</f>
        <v>negative</v>
      </c>
      <c r="G15061">
        <f>VLOOKUP(B15061,Sheet3!$B$2:$D$17,3,0)</f>
        <v>0</v>
      </c>
      <c r="H15061">
        <f t="shared" si="705"/>
        <v>11</v>
      </c>
      <c r="I15061">
        <f t="shared" si="706"/>
        <v>7</v>
      </c>
      <c r="J15061" t="str">
        <f t="shared" si="707"/>
        <v>21-24</v>
      </c>
    </row>
    <row r="15062" spans="1:10">
      <c r="A15062" t="s">
        <v>993</v>
      </c>
      <c r="B15062" t="s">
        <v>1503</v>
      </c>
      <c r="C15062" s="7">
        <v>44311.6394791667</v>
      </c>
      <c r="D15062" t="str">
        <f>VLOOKUP(A15062,Sheet2!$B$2:$E$1001,3,0)</f>
        <v>video</v>
      </c>
      <c r="E15062" t="str">
        <f>VLOOKUP(A15062,Sheet2!$B$2:$E$1001,4,0)</f>
        <v>food</v>
      </c>
      <c r="F15062" t="str">
        <f>VLOOKUP(B15062,Sheet3!$B$2:$D$17,2,0)</f>
        <v>negative</v>
      </c>
      <c r="G15062">
        <f>VLOOKUP(B15062,Sheet3!$B$2:$D$17,3,0)</f>
        <v>12</v>
      </c>
      <c r="H15062">
        <f t="shared" si="705"/>
        <v>4</v>
      </c>
      <c r="I15062">
        <f t="shared" si="706"/>
        <v>7</v>
      </c>
      <c r="J15062" t="str">
        <f t="shared" si="707"/>
        <v>15-18</v>
      </c>
    </row>
    <row r="15063" spans="1:10">
      <c r="A15063" t="s">
        <v>993</v>
      </c>
      <c r="B15063" t="s">
        <v>1502</v>
      </c>
      <c r="C15063" s="7">
        <v>44009.2556828704</v>
      </c>
      <c r="D15063" t="str">
        <f>VLOOKUP(A15063,Sheet2!$B$2:$E$1001,3,0)</f>
        <v>video</v>
      </c>
      <c r="E15063" t="str">
        <f>VLOOKUP(A15063,Sheet2!$B$2:$E$1001,4,0)</f>
        <v>food</v>
      </c>
      <c r="F15063" t="str">
        <f>VLOOKUP(B15063,Sheet3!$B$2:$D$17,2,0)</f>
        <v>negative</v>
      </c>
      <c r="G15063">
        <f>VLOOKUP(B15063,Sheet3!$B$2:$D$17,3,0)</f>
        <v>15</v>
      </c>
      <c r="H15063">
        <f t="shared" si="705"/>
        <v>6</v>
      </c>
      <c r="I15063">
        <f t="shared" si="706"/>
        <v>6</v>
      </c>
      <c r="J15063" t="str">
        <f t="shared" si="707"/>
        <v>6-9</v>
      </c>
    </row>
    <row r="15064" spans="1:10">
      <c r="A15064" t="s">
        <v>993</v>
      </c>
      <c r="B15064" t="s">
        <v>1490</v>
      </c>
      <c r="C15064" s="7">
        <v>44024.6099074074</v>
      </c>
      <c r="D15064" t="str">
        <f>VLOOKUP(A15064,Sheet2!$B$2:$E$1001,3,0)</f>
        <v>video</v>
      </c>
      <c r="E15064" t="str">
        <f>VLOOKUP(A15064,Sheet2!$B$2:$E$1001,4,0)</f>
        <v>food</v>
      </c>
      <c r="F15064" t="str">
        <f>VLOOKUP(B15064,Sheet3!$B$2:$D$17,2,0)</f>
        <v>negative</v>
      </c>
      <c r="G15064">
        <f>VLOOKUP(B15064,Sheet3!$B$2:$D$17,3,0)</f>
        <v>5</v>
      </c>
      <c r="H15064">
        <f t="shared" si="705"/>
        <v>7</v>
      </c>
      <c r="I15064">
        <f t="shared" si="706"/>
        <v>7</v>
      </c>
      <c r="J15064" t="str">
        <f t="shared" si="707"/>
        <v>12-15</v>
      </c>
    </row>
    <row r="15065" spans="1:10">
      <c r="A15065" t="s">
        <v>993</v>
      </c>
      <c r="B15065" t="s">
        <v>1496</v>
      </c>
      <c r="C15065" s="7">
        <v>44166.575625</v>
      </c>
      <c r="D15065" t="str">
        <f>VLOOKUP(A15065,Sheet2!$B$2:$E$1001,3,0)</f>
        <v>video</v>
      </c>
      <c r="E15065" t="str">
        <f>VLOOKUP(A15065,Sheet2!$B$2:$E$1001,4,0)</f>
        <v>food</v>
      </c>
      <c r="F15065" t="str">
        <f>VLOOKUP(B15065,Sheet3!$B$2:$D$17,2,0)</f>
        <v>positive</v>
      </c>
      <c r="G15065">
        <f>VLOOKUP(B15065,Sheet3!$B$2:$D$17,3,0)</f>
        <v>70</v>
      </c>
      <c r="H15065">
        <f t="shared" si="705"/>
        <v>12</v>
      </c>
      <c r="I15065">
        <f t="shared" si="706"/>
        <v>2</v>
      </c>
      <c r="J15065" t="str">
        <f t="shared" si="707"/>
        <v>12-15</v>
      </c>
    </row>
    <row r="15066" spans="1:10">
      <c r="A15066" t="s">
        <v>993</v>
      </c>
      <c r="B15066" t="s">
        <v>1487</v>
      </c>
      <c r="C15066" s="7">
        <v>44099.2457986111</v>
      </c>
      <c r="D15066" t="str">
        <f>VLOOKUP(A15066,Sheet2!$B$2:$E$1001,3,0)</f>
        <v>video</v>
      </c>
      <c r="E15066" t="str">
        <f>VLOOKUP(A15066,Sheet2!$B$2:$E$1001,4,0)</f>
        <v>food</v>
      </c>
      <c r="F15066" t="str">
        <f>VLOOKUP(B15066,Sheet3!$B$2:$D$17,2,0)</f>
        <v>positive</v>
      </c>
      <c r="G15066">
        <f>VLOOKUP(B15066,Sheet3!$B$2:$D$17,3,0)</f>
        <v>70</v>
      </c>
      <c r="H15066">
        <f t="shared" si="705"/>
        <v>9</v>
      </c>
      <c r="I15066">
        <f t="shared" si="706"/>
        <v>5</v>
      </c>
      <c r="J15066" t="str">
        <f t="shared" si="707"/>
        <v>3-6</v>
      </c>
    </row>
    <row r="15067" spans="1:10">
      <c r="A15067" t="s">
        <v>993</v>
      </c>
      <c r="B15067" t="s">
        <v>1496</v>
      </c>
      <c r="C15067" s="7">
        <v>44060.9026736111</v>
      </c>
      <c r="D15067" t="str">
        <f>VLOOKUP(A15067,Sheet2!$B$2:$E$1001,3,0)</f>
        <v>video</v>
      </c>
      <c r="E15067" t="str">
        <f>VLOOKUP(A15067,Sheet2!$B$2:$E$1001,4,0)</f>
        <v>food</v>
      </c>
      <c r="F15067" t="str">
        <f>VLOOKUP(B15067,Sheet3!$B$2:$D$17,2,0)</f>
        <v>positive</v>
      </c>
      <c r="G15067">
        <f>VLOOKUP(B15067,Sheet3!$B$2:$D$17,3,0)</f>
        <v>70</v>
      </c>
      <c r="H15067">
        <f t="shared" si="705"/>
        <v>8</v>
      </c>
      <c r="I15067">
        <f t="shared" si="706"/>
        <v>1</v>
      </c>
      <c r="J15067" t="str">
        <f t="shared" si="707"/>
        <v>21-24</v>
      </c>
    </row>
    <row r="15068" spans="1:10">
      <c r="A15068" t="s">
        <v>993</v>
      </c>
      <c r="B15068" t="s">
        <v>1490</v>
      </c>
      <c r="C15068" s="7">
        <v>44094.4580555556</v>
      </c>
      <c r="D15068" t="str">
        <f>VLOOKUP(A15068,Sheet2!$B$2:$E$1001,3,0)</f>
        <v>video</v>
      </c>
      <c r="E15068" t="str">
        <f>VLOOKUP(A15068,Sheet2!$B$2:$E$1001,4,0)</f>
        <v>food</v>
      </c>
      <c r="F15068" t="str">
        <f>VLOOKUP(B15068,Sheet3!$B$2:$D$17,2,0)</f>
        <v>negative</v>
      </c>
      <c r="G15068">
        <f>VLOOKUP(B15068,Sheet3!$B$2:$D$17,3,0)</f>
        <v>5</v>
      </c>
      <c r="H15068">
        <f t="shared" si="705"/>
        <v>9</v>
      </c>
      <c r="I15068">
        <f t="shared" si="706"/>
        <v>7</v>
      </c>
      <c r="J15068" t="str">
        <f t="shared" si="707"/>
        <v>9-12</v>
      </c>
    </row>
    <row r="15069" spans="1:10">
      <c r="A15069" t="s">
        <v>993</v>
      </c>
      <c r="B15069" t="s">
        <v>1488</v>
      </c>
      <c r="C15069" s="7">
        <v>44258.8334606482</v>
      </c>
      <c r="D15069" t="str">
        <f>VLOOKUP(A15069,Sheet2!$B$2:$E$1001,3,0)</f>
        <v>video</v>
      </c>
      <c r="E15069" t="str">
        <f>VLOOKUP(A15069,Sheet2!$B$2:$E$1001,4,0)</f>
        <v>food</v>
      </c>
      <c r="F15069" t="str">
        <f>VLOOKUP(B15069,Sheet3!$B$2:$D$17,2,0)</f>
        <v>negative</v>
      </c>
      <c r="G15069">
        <f>VLOOKUP(B15069,Sheet3!$B$2:$D$17,3,0)</f>
        <v>0</v>
      </c>
      <c r="H15069">
        <f t="shared" si="705"/>
        <v>3</v>
      </c>
      <c r="I15069">
        <f t="shared" si="706"/>
        <v>3</v>
      </c>
      <c r="J15069" t="str">
        <f t="shared" si="707"/>
        <v>18-21</v>
      </c>
    </row>
    <row r="15070" spans="1:10">
      <c r="A15070" t="s">
        <v>993</v>
      </c>
      <c r="B15070" t="s">
        <v>1490</v>
      </c>
      <c r="C15070" s="7">
        <v>44059.7201388889</v>
      </c>
      <c r="D15070" t="str">
        <f>VLOOKUP(A15070,Sheet2!$B$2:$E$1001,3,0)</f>
        <v>video</v>
      </c>
      <c r="E15070" t="str">
        <f>VLOOKUP(A15070,Sheet2!$B$2:$E$1001,4,0)</f>
        <v>food</v>
      </c>
      <c r="F15070" t="str">
        <f>VLOOKUP(B15070,Sheet3!$B$2:$D$17,2,0)</f>
        <v>negative</v>
      </c>
      <c r="G15070">
        <f>VLOOKUP(B15070,Sheet3!$B$2:$D$17,3,0)</f>
        <v>5</v>
      </c>
      <c r="H15070">
        <f t="shared" si="705"/>
        <v>8</v>
      </c>
      <c r="I15070">
        <f t="shared" si="706"/>
        <v>7</v>
      </c>
      <c r="J15070" t="str">
        <f t="shared" si="707"/>
        <v>15-18</v>
      </c>
    </row>
    <row r="15071" customFormat="1" spans="1:10">
      <c r="A15071" t="s">
        <v>993</v>
      </c>
      <c r="B15071" t="s">
        <v>1494</v>
      </c>
      <c r="C15071" s="7">
        <v>44007.494849537</v>
      </c>
      <c r="D15071" t="str">
        <f>VLOOKUP(A15071,Sheet2!$B$2:$E$1001,3,0)</f>
        <v>video</v>
      </c>
      <c r="E15071" t="str">
        <f>VLOOKUP(A15071,Sheet2!$B$2:$E$1001,4,0)</f>
        <v>food</v>
      </c>
      <c r="F15071" t="str">
        <f>VLOOKUP(B15071,Sheet3!$B$2:$D$17,2,0)</f>
        <v>positive</v>
      </c>
      <c r="G15071">
        <f>VLOOKUP(B15071,Sheet3!$B$2:$D$17,3,0)</f>
        <v>65</v>
      </c>
      <c r="H15071">
        <f t="shared" si="705"/>
        <v>6</v>
      </c>
      <c r="I15071">
        <f t="shared" si="706"/>
        <v>4</v>
      </c>
      <c r="J15071" t="str">
        <f t="shared" si="707"/>
        <v>9-12</v>
      </c>
    </row>
    <row r="15072" spans="1:10">
      <c r="A15072" t="s">
        <v>993</v>
      </c>
      <c r="B15072" t="s">
        <v>1491</v>
      </c>
      <c r="C15072" s="7">
        <v>44034.4313657407</v>
      </c>
      <c r="D15072" t="str">
        <f>VLOOKUP(A15072,Sheet2!$B$2:$E$1001,3,0)</f>
        <v>video</v>
      </c>
      <c r="E15072" t="str">
        <f>VLOOKUP(A15072,Sheet2!$B$2:$E$1001,4,0)</f>
        <v>food</v>
      </c>
      <c r="F15072" t="str">
        <f>VLOOKUP(B15072,Sheet3!$B$2:$D$17,2,0)</f>
        <v>positive</v>
      </c>
      <c r="G15072">
        <f>VLOOKUP(B15072,Sheet3!$B$2:$D$17,3,0)</f>
        <v>30</v>
      </c>
      <c r="H15072">
        <f t="shared" si="705"/>
        <v>7</v>
      </c>
      <c r="I15072">
        <f t="shared" si="706"/>
        <v>3</v>
      </c>
      <c r="J15072" t="str">
        <f t="shared" si="707"/>
        <v>9-12</v>
      </c>
    </row>
    <row r="15073" spans="1:10">
      <c r="A15073" t="s">
        <v>993</v>
      </c>
      <c r="B15073" t="s">
        <v>1499</v>
      </c>
      <c r="C15073" s="7">
        <v>44034.2431944444</v>
      </c>
      <c r="D15073" t="str">
        <f>VLOOKUP(A15073,Sheet2!$B$2:$E$1001,3,0)</f>
        <v>video</v>
      </c>
      <c r="E15073" t="str">
        <f>VLOOKUP(A15073,Sheet2!$B$2:$E$1001,4,0)</f>
        <v>food</v>
      </c>
      <c r="F15073" t="str">
        <f>VLOOKUP(B15073,Sheet3!$B$2:$D$17,2,0)</f>
        <v>negative</v>
      </c>
      <c r="G15073">
        <f>VLOOKUP(B15073,Sheet3!$B$2:$D$17,3,0)</f>
        <v>10</v>
      </c>
      <c r="H15073">
        <f t="shared" si="705"/>
        <v>7</v>
      </c>
      <c r="I15073">
        <f t="shared" si="706"/>
        <v>3</v>
      </c>
      <c r="J15073" t="str">
        <f t="shared" si="707"/>
        <v>3-6</v>
      </c>
    </row>
    <row r="15074" spans="1:10">
      <c r="A15074" t="s">
        <v>993</v>
      </c>
      <c r="B15074" t="s">
        <v>1502</v>
      </c>
      <c r="C15074" s="7">
        <v>44154.5509606482</v>
      </c>
      <c r="D15074" t="str">
        <f>VLOOKUP(A15074,Sheet2!$B$2:$E$1001,3,0)</f>
        <v>video</v>
      </c>
      <c r="E15074" t="str">
        <f>VLOOKUP(A15074,Sheet2!$B$2:$E$1001,4,0)</f>
        <v>food</v>
      </c>
      <c r="F15074" t="str">
        <f>VLOOKUP(B15074,Sheet3!$B$2:$D$17,2,0)</f>
        <v>negative</v>
      </c>
      <c r="G15074">
        <f>VLOOKUP(B15074,Sheet3!$B$2:$D$17,3,0)</f>
        <v>15</v>
      </c>
      <c r="H15074">
        <f t="shared" si="705"/>
        <v>11</v>
      </c>
      <c r="I15074">
        <f t="shared" si="706"/>
        <v>4</v>
      </c>
      <c r="J15074" t="str">
        <f t="shared" si="707"/>
        <v>12-15</v>
      </c>
    </row>
    <row r="15075" spans="1:10">
      <c r="A15075" t="s">
        <v>993</v>
      </c>
      <c r="B15075" t="s">
        <v>1497</v>
      </c>
      <c r="C15075" s="7">
        <v>44296.2096180556</v>
      </c>
      <c r="D15075" t="str">
        <f>VLOOKUP(A15075,Sheet2!$B$2:$E$1001,3,0)</f>
        <v>video</v>
      </c>
      <c r="E15075" t="str">
        <f>VLOOKUP(A15075,Sheet2!$B$2:$E$1001,4,0)</f>
        <v>food</v>
      </c>
      <c r="F15075" t="str">
        <f>VLOOKUP(B15075,Sheet3!$B$2:$D$17,2,0)</f>
        <v>positive</v>
      </c>
      <c r="G15075">
        <f>VLOOKUP(B15075,Sheet3!$B$2:$D$17,3,0)</f>
        <v>72</v>
      </c>
      <c r="H15075">
        <f t="shared" si="705"/>
        <v>4</v>
      </c>
      <c r="I15075">
        <f t="shared" si="706"/>
        <v>6</v>
      </c>
      <c r="J15075" t="str">
        <f t="shared" si="707"/>
        <v>3-6</v>
      </c>
    </row>
    <row r="15076" spans="1:10">
      <c r="A15076" t="s">
        <v>993</v>
      </c>
      <c r="B15076" t="s">
        <v>1491</v>
      </c>
      <c r="C15076" s="7">
        <v>44220.1691550926</v>
      </c>
      <c r="D15076" t="str">
        <f>VLOOKUP(A15076,Sheet2!$B$2:$E$1001,3,0)</f>
        <v>video</v>
      </c>
      <c r="E15076" t="str">
        <f>VLOOKUP(A15076,Sheet2!$B$2:$E$1001,4,0)</f>
        <v>food</v>
      </c>
      <c r="F15076" t="str">
        <f>VLOOKUP(B15076,Sheet3!$B$2:$D$17,2,0)</f>
        <v>positive</v>
      </c>
      <c r="G15076">
        <f>VLOOKUP(B15076,Sheet3!$B$2:$D$17,3,0)</f>
        <v>30</v>
      </c>
      <c r="H15076">
        <f t="shared" si="705"/>
        <v>1</v>
      </c>
      <c r="I15076">
        <f t="shared" si="706"/>
        <v>7</v>
      </c>
      <c r="J15076" t="str">
        <f t="shared" si="707"/>
        <v>3-6</v>
      </c>
    </row>
    <row r="15077" spans="1:10">
      <c r="A15077" t="s">
        <v>993</v>
      </c>
      <c r="B15077" t="s">
        <v>1503</v>
      </c>
      <c r="C15077" s="7">
        <v>44114.7643518519</v>
      </c>
      <c r="D15077" t="str">
        <f>VLOOKUP(A15077,Sheet2!$B$2:$E$1001,3,0)</f>
        <v>video</v>
      </c>
      <c r="E15077" t="str">
        <f>VLOOKUP(A15077,Sheet2!$B$2:$E$1001,4,0)</f>
        <v>food</v>
      </c>
      <c r="F15077" t="str">
        <f>VLOOKUP(B15077,Sheet3!$B$2:$D$17,2,0)</f>
        <v>negative</v>
      </c>
      <c r="G15077">
        <f>VLOOKUP(B15077,Sheet3!$B$2:$D$17,3,0)</f>
        <v>12</v>
      </c>
      <c r="H15077">
        <f t="shared" si="705"/>
        <v>10</v>
      </c>
      <c r="I15077">
        <f t="shared" si="706"/>
        <v>6</v>
      </c>
      <c r="J15077" t="str">
        <f t="shared" si="707"/>
        <v>18-21</v>
      </c>
    </row>
    <row r="15078" spans="1:10">
      <c r="A15078" t="s">
        <v>993</v>
      </c>
      <c r="B15078" t="s">
        <v>1501</v>
      </c>
      <c r="C15078" s="7">
        <v>44037.5760648148</v>
      </c>
      <c r="D15078" t="str">
        <f>VLOOKUP(A15078,Sheet2!$B$2:$E$1001,3,0)</f>
        <v>video</v>
      </c>
      <c r="E15078" t="str">
        <f>VLOOKUP(A15078,Sheet2!$B$2:$E$1001,4,0)</f>
        <v>food</v>
      </c>
      <c r="F15078" t="str">
        <f>VLOOKUP(B15078,Sheet3!$B$2:$D$17,2,0)</f>
        <v>neutral</v>
      </c>
      <c r="G15078">
        <f>VLOOKUP(B15078,Sheet3!$B$2:$D$17,3,0)</f>
        <v>35</v>
      </c>
      <c r="H15078">
        <f t="shared" si="705"/>
        <v>7</v>
      </c>
      <c r="I15078">
        <f t="shared" si="706"/>
        <v>6</v>
      </c>
      <c r="J15078" t="str">
        <f t="shared" si="707"/>
        <v>12-15</v>
      </c>
    </row>
    <row r="15079" spans="1:10">
      <c r="A15079" t="s">
        <v>993</v>
      </c>
      <c r="B15079" t="s">
        <v>1494</v>
      </c>
      <c r="C15079" s="7">
        <v>44047.8364930556</v>
      </c>
      <c r="D15079" t="str">
        <f>VLOOKUP(A15079,Sheet2!$B$2:$E$1001,3,0)</f>
        <v>video</v>
      </c>
      <c r="E15079" t="str">
        <f>VLOOKUP(A15079,Sheet2!$B$2:$E$1001,4,0)</f>
        <v>food</v>
      </c>
      <c r="F15079" t="str">
        <f>VLOOKUP(B15079,Sheet3!$B$2:$D$17,2,0)</f>
        <v>positive</v>
      </c>
      <c r="G15079">
        <f>VLOOKUP(B15079,Sheet3!$B$2:$D$17,3,0)</f>
        <v>65</v>
      </c>
      <c r="H15079">
        <f t="shared" si="705"/>
        <v>8</v>
      </c>
      <c r="I15079">
        <f t="shared" si="706"/>
        <v>2</v>
      </c>
      <c r="J15079" t="str">
        <f t="shared" si="707"/>
        <v>18-21</v>
      </c>
    </row>
    <row r="15080" spans="1:10">
      <c r="A15080" t="s">
        <v>993</v>
      </c>
      <c r="B15080" t="s">
        <v>1501</v>
      </c>
      <c r="C15080" s="7">
        <v>44034.6892939815</v>
      </c>
      <c r="D15080" t="str">
        <f>VLOOKUP(A15080,Sheet2!$B$2:$E$1001,3,0)</f>
        <v>video</v>
      </c>
      <c r="E15080" t="str">
        <f>VLOOKUP(A15080,Sheet2!$B$2:$E$1001,4,0)</f>
        <v>food</v>
      </c>
      <c r="F15080" t="str">
        <f>VLOOKUP(B15080,Sheet3!$B$2:$D$17,2,0)</f>
        <v>neutral</v>
      </c>
      <c r="G15080">
        <f>VLOOKUP(B15080,Sheet3!$B$2:$D$17,3,0)</f>
        <v>35</v>
      </c>
      <c r="H15080">
        <f t="shared" si="705"/>
        <v>7</v>
      </c>
      <c r="I15080">
        <f t="shared" si="706"/>
        <v>3</v>
      </c>
      <c r="J15080" t="str">
        <f t="shared" si="707"/>
        <v>15-18</v>
      </c>
    </row>
    <row r="15081" customFormat="1" spans="1:10">
      <c r="A15081" t="s">
        <v>993</v>
      </c>
      <c r="B15081" t="s">
        <v>1488</v>
      </c>
      <c r="C15081" s="7">
        <v>44215.5839467593</v>
      </c>
      <c r="D15081" t="str">
        <f>VLOOKUP(A15081,Sheet2!$B$2:$E$1001,3,0)</f>
        <v>video</v>
      </c>
      <c r="E15081" t="str">
        <f>VLOOKUP(A15081,Sheet2!$B$2:$E$1001,4,0)</f>
        <v>food</v>
      </c>
      <c r="F15081" t="str">
        <f>VLOOKUP(B15081,Sheet3!$B$2:$D$17,2,0)</f>
        <v>negative</v>
      </c>
      <c r="G15081">
        <f>VLOOKUP(B15081,Sheet3!$B$2:$D$17,3,0)</f>
        <v>0</v>
      </c>
      <c r="H15081">
        <f t="shared" si="705"/>
        <v>1</v>
      </c>
      <c r="I15081">
        <f t="shared" si="706"/>
        <v>2</v>
      </c>
      <c r="J15081" t="str">
        <f t="shared" si="707"/>
        <v>12-15</v>
      </c>
    </row>
    <row r="15082" spans="1:10">
      <c r="A15082" t="s">
        <v>993</v>
      </c>
      <c r="B15082" t="s">
        <v>1503</v>
      </c>
      <c r="C15082" s="7">
        <v>44320.5361458333</v>
      </c>
      <c r="D15082" t="str">
        <f>VLOOKUP(A15082,Sheet2!$B$2:$E$1001,3,0)</f>
        <v>video</v>
      </c>
      <c r="E15082" t="str">
        <f>VLOOKUP(A15082,Sheet2!$B$2:$E$1001,4,0)</f>
        <v>food</v>
      </c>
      <c r="F15082" t="str">
        <f>VLOOKUP(B15082,Sheet3!$B$2:$D$17,2,0)</f>
        <v>negative</v>
      </c>
      <c r="G15082">
        <f>VLOOKUP(B15082,Sheet3!$B$2:$D$17,3,0)</f>
        <v>12</v>
      </c>
      <c r="H15082">
        <f t="shared" si="705"/>
        <v>5</v>
      </c>
      <c r="I15082">
        <f t="shared" si="706"/>
        <v>2</v>
      </c>
      <c r="J15082" t="str">
        <f t="shared" si="707"/>
        <v>12-15</v>
      </c>
    </row>
    <row r="15083" spans="1:10">
      <c r="A15083" t="s">
        <v>993</v>
      </c>
      <c r="B15083" t="s">
        <v>1487</v>
      </c>
      <c r="C15083" s="7">
        <v>44296.8043287037</v>
      </c>
      <c r="D15083" t="str">
        <f>VLOOKUP(A15083,Sheet2!$B$2:$E$1001,3,0)</f>
        <v>video</v>
      </c>
      <c r="E15083" t="str">
        <f>VLOOKUP(A15083,Sheet2!$B$2:$E$1001,4,0)</f>
        <v>food</v>
      </c>
      <c r="F15083" t="str">
        <f>VLOOKUP(B15083,Sheet3!$B$2:$D$17,2,0)</f>
        <v>positive</v>
      </c>
      <c r="G15083">
        <f>VLOOKUP(B15083,Sheet3!$B$2:$D$17,3,0)</f>
        <v>70</v>
      </c>
      <c r="H15083">
        <f t="shared" si="705"/>
        <v>4</v>
      </c>
      <c r="I15083">
        <f t="shared" si="706"/>
        <v>6</v>
      </c>
      <c r="J15083" t="str">
        <f t="shared" si="707"/>
        <v>18-21</v>
      </c>
    </row>
    <row r="15084" spans="1:10">
      <c r="A15084" t="s">
        <v>993</v>
      </c>
      <c r="B15084" t="s">
        <v>1490</v>
      </c>
      <c r="C15084" s="7">
        <v>44333.8605439815</v>
      </c>
      <c r="D15084" t="str">
        <f>VLOOKUP(A15084,Sheet2!$B$2:$E$1001,3,0)</f>
        <v>video</v>
      </c>
      <c r="E15084" t="str">
        <f>VLOOKUP(A15084,Sheet2!$B$2:$E$1001,4,0)</f>
        <v>food</v>
      </c>
      <c r="F15084" t="str">
        <f>VLOOKUP(B15084,Sheet3!$B$2:$D$17,2,0)</f>
        <v>negative</v>
      </c>
      <c r="G15084">
        <f>VLOOKUP(B15084,Sheet3!$B$2:$D$17,3,0)</f>
        <v>5</v>
      </c>
      <c r="H15084">
        <f t="shared" si="705"/>
        <v>5</v>
      </c>
      <c r="I15084">
        <f t="shared" si="706"/>
        <v>1</v>
      </c>
      <c r="J15084" t="str">
        <f t="shared" si="707"/>
        <v>18-21</v>
      </c>
    </row>
    <row r="15085" spans="1:10">
      <c r="A15085" t="s">
        <v>993</v>
      </c>
      <c r="B15085" t="s">
        <v>1498</v>
      </c>
      <c r="C15085" s="7">
        <v>44318.9501967593</v>
      </c>
      <c r="D15085" t="str">
        <f>VLOOKUP(A15085,Sheet2!$B$2:$E$1001,3,0)</f>
        <v>video</v>
      </c>
      <c r="E15085" t="str">
        <f>VLOOKUP(A15085,Sheet2!$B$2:$E$1001,4,0)</f>
        <v>food</v>
      </c>
      <c r="F15085" t="str">
        <f>VLOOKUP(B15085,Sheet3!$B$2:$D$17,2,0)</f>
        <v>positive</v>
      </c>
      <c r="G15085">
        <f>VLOOKUP(B15085,Sheet3!$B$2:$D$17,3,0)</f>
        <v>50</v>
      </c>
      <c r="H15085">
        <f t="shared" si="705"/>
        <v>5</v>
      </c>
      <c r="I15085">
        <f t="shared" si="706"/>
        <v>7</v>
      </c>
      <c r="J15085" t="str">
        <f t="shared" si="707"/>
        <v>21-24</v>
      </c>
    </row>
    <row r="15086" spans="1:10">
      <c r="A15086" t="s">
        <v>993</v>
      </c>
      <c r="B15086" t="s">
        <v>1492</v>
      </c>
      <c r="C15086" s="7">
        <v>44326.8957986111</v>
      </c>
      <c r="D15086" t="str">
        <f>VLOOKUP(A15086,Sheet2!$B$2:$E$1001,3,0)</f>
        <v>video</v>
      </c>
      <c r="E15086" t="str">
        <f>VLOOKUP(A15086,Sheet2!$B$2:$E$1001,4,0)</f>
        <v>food</v>
      </c>
      <c r="F15086" t="str">
        <f>VLOOKUP(B15086,Sheet3!$B$2:$D$17,2,0)</f>
        <v>neutral</v>
      </c>
      <c r="G15086">
        <f>VLOOKUP(B15086,Sheet3!$B$2:$D$17,3,0)</f>
        <v>20</v>
      </c>
      <c r="H15086">
        <f t="shared" si="705"/>
        <v>5</v>
      </c>
      <c r="I15086">
        <f t="shared" si="706"/>
        <v>1</v>
      </c>
      <c r="J15086" t="str">
        <f t="shared" si="707"/>
        <v>21-24</v>
      </c>
    </row>
    <row r="15087" spans="1:10">
      <c r="A15087" t="s">
        <v>993</v>
      </c>
      <c r="B15087" t="s">
        <v>1502</v>
      </c>
      <c r="C15087" s="7">
        <v>44165.0637037037</v>
      </c>
      <c r="D15087" t="str">
        <f>VLOOKUP(A15087,Sheet2!$B$2:$E$1001,3,0)</f>
        <v>video</v>
      </c>
      <c r="E15087" t="str">
        <f>VLOOKUP(A15087,Sheet2!$B$2:$E$1001,4,0)</f>
        <v>food</v>
      </c>
      <c r="F15087" t="str">
        <f>VLOOKUP(B15087,Sheet3!$B$2:$D$17,2,0)</f>
        <v>negative</v>
      </c>
      <c r="G15087">
        <f>VLOOKUP(B15087,Sheet3!$B$2:$D$17,3,0)</f>
        <v>15</v>
      </c>
      <c r="H15087">
        <f t="shared" si="705"/>
        <v>11</v>
      </c>
      <c r="I15087">
        <f t="shared" si="706"/>
        <v>1</v>
      </c>
      <c r="J15087" t="str">
        <f t="shared" si="707"/>
        <v>0-3</v>
      </c>
    </row>
    <row r="15088" spans="1:10">
      <c r="A15088" t="s">
        <v>993</v>
      </c>
      <c r="B15088" t="s">
        <v>1498</v>
      </c>
      <c r="C15088" s="7">
        <v>44082.3418634259</v>
      </c>
      <c r="D15088" t="str">
        <f>VLOOKUP(A15088,Sheet2!$B$2:$E$1001,3,0)</f>
        <v>video</v>
      </c>
      <c r="E15088" t="str">
        <f>VLOOKUP(A15088,Sheet2!$B$2:$E$1001,4,0)</f>
        <v>food</v>
      </c>
      <c r="F15088" t="str">
        <f>VLOOKUP(B15088,Sheet3!$B$2:$D$17,2,0)</f>
        <v>positive</v>
      </c>
      <c r="G15088">
        <f>VLOOKUP(B15088,Sheet3!$B$2:$D$17,3,0)</f>
        <v>50</v>
      </c>
      <c r="H15088">
        <f t="shared" si="705"/>
        <v>9</v>
      </c>
      <c r="I15088">
        <f t="shared" si="706"/>
        <v>2</v>
      </c>
      <c r="J15088" t="str">
        <f t="shared" si="707"/>
        <v>6-9</v>
      </c>
    </row>
    <row r="15089" spans="1:10">
      <c r="A15089" t="s">
        <v>993</v>
      </c>
      <c r="B15089" t="s">
        <v>1490</v>
      </c>
      <c r="C15089" s="7">
        <v>44272.0159490741</v>
      </c>
      <c r="D15089" t="str">
        <f>VLOOKUP(A15089,Sheet2!$B$2:$E$1001,3,0)</f>
        <v>video</v>
      </c>
      <c r="E15089" t="str">
        <f>VLOOKUP(A15089,Sheet2!$B$2:$E$1001,4,0)</f>
        <v>food</v>
      </c>
      <c r="F15089" t="str">
        <f>VLOOKUP(B15089,Sheet3!$B$2:$D$17,2,0)</f>
        <v>negative</v>
      </c>
      <c r="G15089">
        <f>VLOOKUP(B15089,Sheet3!$B$2:$D$17,3,0)</f>
        <v>5</v>
      </c>
      <c r="H15089">
        <f t="shared" si="705"/>
        <v>3</v>
      </c>
      <c r="I15089">
        <f t="shared" si="706"/>
        <v>3</v>
      </c>
      <c r="J15089" t="str">
        <f t="shared" si="707"/>
        <v>0-3</v>
      </c>
    </row>
    <row r="15090" spans="1:10">
      <c r="A15090" t="s">
        <v>993</v>
      </c>
      <c r="B15090" t="s">
        <v>1492</v>
      </c>
      <c r="C15090" s="7">
        <v>44174.751724537</v>
      </c>
      <c r="D15090" t="str">
        <f>VLOOKUP(A15090,Sheet2!$B$2:$E$1001,3,0)</f>
        <v>video</v>
      </c>
      <c r="E15090" t="str">
        <f>VLOOKUP(A15090,Sheet2!$B$2:$E$1001,4,0)</f>
        <v>food</v>
      </c>
      <c r="F15090" t="str">
        <f>VLOOKUP(B15090,Sheet3!$B$2:$D$17,2,0)</f>
        <v>neutral</v>
      </c>
      <c r="G15090">
        <f>VLOOKUP(B15090,Sheet3!$B$2:$D$17,3,0)</f>
        <v>20</v>
      </c>
      <c r="H15090">
        <f t="shared" si="705"/>
        <v>12</v>
      </c>
      <c r="I15090">
        <f t="shared" si="706"/>
        <v>3</v>
      </c>
      <c r="J15090" t="str">
        <f t="shared" si="707"/>
        <v>18-21</v>
      </c>
    </row>
    <row r="15091" customFormat="1" spans="1:10">
      <c r="A15091" t="s">
        <v>993</v>
      </c>
      <c r="B15091" t="s">
        <v>1491</v>
      </c>
      <c r="C15091" s="7">
        <v>44224.2169444444</v>
      </c>
      <c r="D15091" t="str">
        <f>VLOOKUP(A15091,Sheet2!$B$2:$E$1001,3,0)</f>
        <v>video</v>
      </c>
      <c r="E15091" t="str">
        <f>VLOOKUP(A15091,Sheet2!$B$2:$E$1001,4,0)</f>
        <v>food</v>
      </c>
      <c r="F15091" t="str">
        <f>VLOOKUP(B15091,Sheet3!$B$2:$D$17,2,0)</f>
        <v>positive</v>
      </c>
      <c r="G15091">
        <f>VLOOKUP(B15091,Sheet3!$B$2:$D$17,3,0)</f>
        <v>30</v>
      </c>
      <c r="H15091">
        <f t="shared" si="705"/>
        <v>1</v>
      </c>
      <c r="I15091">
        <f t="shared" si="706"/>
        <v>4</v>
      </c>
      <c r="J15091" t="str">
        <f t="shared" si="707"/>
        <v>3-6</v>
      </c>
    </row>
    <row r="15092" spans="1:10">
      <c r="A15092" t="s">
        <v>993</v>
      </c>
      <c r="B15092" t="s">
        <v>1485</v>
      </c>
      <c r="C15092" s="7">
        <v>44085.3966550926</v>
      </c>
      <c r="D15092" t="str">
        <f>VLOOKUP(A15092,Sheet2!$B$2:$E$1001,3,0)</f>
        <v>video</v>
      </c>
      <c r="E15092" t="str">
        <f>VLOOKUP(A15092,Sheet2!$B$2:$E$1001,4,0)</f>
        <v>food</v>
      </c>
      <c r="F15092" t="str">
        <f>VLOOKUP(B15092,Sheet3!$B$2:$D$17,2,0)</f>
        <v>positive</v>
      </c>
      <c r="G15092">
        <f>VLOOKUP(B15092,Sheet3!$B$2:$D$17,3,0)</f>
        <v>60</v>
      </c>
      <c r="H15092">
        <f t="shared" si="705"/>
        <v>9</v>
      </c>
      <c r="I15092">
        <f t="shared" si="706"/>
        <v>5</v>
      </c>
      <c r="J15092" t="str">
        <f t="shared" si="707"/>
        <v>9-12</v>
      </c>
    </row>
    <row r="15093" spans="1:10">
      <c r="A15093" t="s">
        <v>993</v>
      </c>
      <c r="B15093" t="s">
        <v>1498</v>
      </c>
      <c r="C15093" s="7">
        <v>44041.2586226852</v>
      </c>
      <c r="D15093" t="str">
        <f>VLOOKUP(A15093,Sheet2!$B$2:$E$1001,3,0)</f>
        <v>video</v>
      </c>
      <c r="E15093" t="str">
        <f>VLOOKUP(A15093,Sheet2!$B$2:$E$1001,4,0)</f>
        <v>food</v>
      </c>
      <c r="F15093" t="str">
        <f>VLOOKUP(B15093,Sheet3!$B$2:$D$17,2,0)</f>
        <v>positive</v>
      </c>
      <c r="G15093">
        <f>VLOOKUP(B15093,Sheet3!$B$2:$D$17,3,0)</f>
        <v>50</v>
      </c>
      <c r="H15093">
        <f t="shared" si="705"/>
        <v>7</v>
      </c>
      <c r="I15093">
        <f t="shared" si="706"/>
        <v>3</v>
      </c>
      <c r="J15093" t="str">
        <f t="shared" si="707"/>
        <v>6-9</v>
      </c>
    </row>
    <row r="15094" spans="1:10">
      <c r="A15094" t="s">
        <v>993</v>
      </c>
      <c r="B15094" t="s">
        <v>1503</v>
      </c>
      <c r="C15094" s="7">
        <v>44224.3936111111</v>
      </c>
      <c r="D15094" t="str">
        <f>VLOOKUP(A15094,Sheet2!$B$2:$E$1001,3,0)</f>
        <v>video</v>
      </c>
      <c r="E15094" t="str">
        <f>VLOOKUP(A15094,Sheet2!$B$2:$E$1001,4,0)</f>
        <v>food</v>
      </c>
      <c r="F15094" t="str">
        <f>VLOOKUP(B15094,Sheet3!$B$2:$D$17,2,0)</f>
        <v>negative</v>
      </c>
      <c r="G15094">
        <f>VLOOKUP(B15094,Sheet3!$B$2:$D$17,3,0)</f>
        <v>12</v>
      </c>
      <c r="H15094">
        <f t="shared" si="705"/>
        <v>1</v>
      </c>
      <c r="I15094">
        <f t="shared" si="706"/>
        <v>4</v>
      </c>
      <c r="J15094" t="str">
        <f t="shared" si="707"/>
        <v>9-12</v>
      </c>
    </row>
    <row r="15095" spans="1:10">
      <c r="A15095" t="s">
        <v>993</v>
      </c>
      <c r="B15095" t="s">
        <v>1491</v>
      </c>
      <c r="C15095" s="7">
        <v>44178.5582407407</v>
      </c>
      <c r="D15095" t="str">
        <f>VLOOKUP(A15095,Sheet2!$B$2:$E$1001,3,0)</f>
        <v>video</v>
      </c>
      <c r="E15095" t="str">
        <f>VLOOKUP(A15095,Sheet2!$B$2:$E$1001,4,0)</f>
        <v>food</v>
      </c>
      <c r="F15095" t="str">
        <f>VLOOKUP(B15095,Sheet3!$B$2:$D$17,2,0)</f>
        <v>positive</v>
      </c>
      <c r="G15095">
        <f>VLOOKUP(B15095,Sheet3!$B$2:$D$17,3,0)</f>
        <v>30</v>
      </c>
      <c r="H15095">
        <f t="shared" si="705"/>
        <v>12</v>
      </c>
      <c r="I15095">
        <f t="shared" si="706"/>
        <v>7</v>
      </c>
      <c r="J15095" t="str">
        <f t="shared" si="707"/>
        <v>12-15</v>
      </c>
    </row>
    <row r="15096" spans="1:10">
      <c r="A15096" t="s">
        <v>994</v>
      </c>
      <c r="B15096" t="s">
        <v>1491</v>
      </c>
      <c r="C15096" s="7">
        <v>44275.5956481481</v>
      </c>
      <c r="D15096" t="str">
        <f>VLOOKUP(A15096,Sheet2!$B$2:$E$1001,3,0)</f>
        <v>GIF</v>
      </c>
      <c r="E15096" t="str">
        <f>VLOOKUP(A15096,Sheet2!$B$2:$E$1001,4,0)</f>
        <v>dogs</v>
      </c>
      <c r="F15096" t="str">
        <f>VLOOKUP(B15096,Sheet3!$B$2:$D$17,2,0)</f>
        <v>positive</v>
      </c>
      <c r="G15096">
        <f>VLOOKUP(B15096,Sheet3!$B$2:$D$17,3,0)</f>
        <v>30</v>
      </c>
      <c r="H15096">
        <f t="shared" si="705"/>
        <v>3</v>
      </c>
      <c r="I15096">
        <f t="shared" si="706"/>
        <v>6</v>
      </c>
      <c r="J15096" t="str">
        <f t="shared" si="707"/>
        <v>12-15</v>
      </c>
    </row>
    <row r="15097" spans="1:10">
      <c r="A15097" t="s">
        <v>994</v>
      </c>
      <c r="B15097" t="s">
        <v>1501</v>
      </c>
      <c r="C15097" s="7">
        <v>44011.1618171296</v>
      </c>
      <c r="D15097" t="str">
        <f>VLOOKUP(A15097,Sheet2!$B$2:$E$1001,3,0)</f>
        <v>GIF</v>
      </c>
      <c r="E15097" t="str">
        <f>VLOOKUP(A15097,Sheet2!$B$2:$E$1001,4,0)</f>
        <v>dogs</v>
      </c>
      <c r="F15097" t="str">
        <f>VLOOKUP(B15097,Sheet3!$B$2:$D$17,2,0)</f>
        <v>neutral</v>
      </c>
      <c r="G15097">
        <f>VLOOKUP(B15097,Sheet3!$B$2:$D$17,3,0)</f>
        <v>35</v>
      </c>
      <c r="H15097">
        <f t="shared" si="705"/>
        <v>6</v>
      </c>
      <c r="I15097">
        <f t="shared" si="706"/>
        <v>1</v>
      </c>
      <c r="J15097" t="str">
        <f t="shared" si="707"/>
        <v>3-6</v>
      </c>
    </row>
    <row r="15098" spans="1:10">
      <c r="A15098" t="s">
        <v>994</v>
      </c>
      <c r="B15098" t="s">
        <v>1490</v>
      </c>
      <c r="C15098" s="7">
        <v>44097.2722685185</v>
      </c>
      <c r="D15098" t="str">
        <f>VLOOKUP(A15098,Sheet2!$B$2:$E$1001,3,0)</f>
        <v>GIF</v>
      </c>
      <c r="E15098" t="str">
        <f>VLOOKUP(A15098,Sheet2!$B$2:$E$1001,4,0)</f>
        <v>dogs</v>
      </c>
      <c r="F15098" t="str">
        <f>VLOOKUP(B15098,Sheet3!$B$2:$D$17,2,0)</f>
        <v>negative</v>
      </c>
      <c r="G15098">
        <f>VLOOKUP(B15098,Sheet3!$B$2:$D$17,3,0)</f>
        <v>5</v>
      </c>
      <c r="H15098">
        <f t="shared" si="705"/>
        <v>9</v>
      </c>
      <c r="I15098">
        <f t="shared" si="706"/>
        <v>3</v>
      </c>
      <c r="J15098" t="str">
        <f t="shared" si="707"/>
        <v>6-9</v>
      </c>
    </row>
    <row r="15099" spans="1:10">
      <c r="A15099" t="s">
        <v>994</v>
      </c>
      <c r="B15099" t="s">
        <v>1494</v>
      </c>
      <c r="C15099" s="7">
        <v>44195.8789699074</v>
      </c>
      <c r="D15099" t="str">
        <f>VLOOKUP(A15099,Sheet2!$B$2:$E$1001,3,0)</f>
        <v>GIF</v>
      </c>
      <c r="E15099" t="str">
        <f>VLOOKUP(A15099,Sheet2!$B$2:$E$1001,4,0)</f>
        <v>dogs</v>
      </c>
      <c r="F15099" t="str">
        <f>VLOOKUP(B15099,Sheet3!$B$2:$D$17,2,0)</f>
        <v>positive</v>
      </c>
      <c r="G15099">
        <f>VLOOKUP(B15099,Sheet3!$B$2:$D$17,3,0)</f>
        <v>65</v>
      </c>
      <c r="H15099">
        <f t="shared" si="705"/>
        <v>12</v>
      </c>
      <c r="I15099">
        <f t="shared" si="706"/>
        <v>3</v>
      </c>
      <c r="J15099" t="str">
        <f t="shared" si="707"/>
        <v>21-24</v>
      </c>
    </row>
    <row r="15100" spans="1:10">
      <c r="A15100" t="s">
        <v>994</v>
      </c>
      <c r="B15100" t="s">
        <v>1502</v>
      </c>
      <c r="C15100" s="7">
        <v>44191.1879166667</v>
      </c>
      <c r="D15100" t="str">
        <f>VLOOKUP(A15100,Sheet2!$B$2:$E$1001,3,0)</f>
        <v>GIF</v>
      </c>
      <c r="E15100" t="str">
        <f>VLOOKUP(A15100,Sheet2!$B$2:$E$1001,4,0)</f>
        <v>dogs</v>
      </c>
      <c r="F15100" t="str">
        <f>VLOOKUP(B15100,Sheet3!$B$2:$D$17,2,0)</f>
        <v>negative</v>
      </c>
      <c r="G15100">
        <f>VLOOKUP(B15100,Sheet3!$B$2:$D$17,3,0)</f>
        <v>15</v>
      </c>
      <c r="H15100">
        <f t="shared" si="705"/>
        <v>12</v>
      </c>
      <c r="I15100">
        <f t="shared" si="706"/>
        <v>6</v>
      </c>
      <c r="J15100" t="str">
        <f t="shared" si="707"/>
        <v>3-6</v>
      </c>
    </row>
    <row r="15101" spans="1:10">
      <c r="A15101" t="s">
        <v>994</v>
      </c>
      <c r="B15101" t="s">
        <v>1499</v>
      </c>
      <c r="C15101" s="7">
        <v>44240.2491898148</v>
      </c>
      <c r="D15101" t="str">
        <f>VLOOKUP(A15101,Sheet2!$B$2:$E$1001,3,0)</f>
        <v>GIF</v>
      </c>
      <c r="E15101" t="str">
        <f>VLOOKUP(A15101,Sheet2!$B$2:$E$1001,4,0)</f>
        <v>dogs</v>
      </c>
      <c r="F15101" t="str">
        <f>VLOOKUP(B15101,Sheet3!$B$2:$D$17,2,0)</f>
        <v>negative</v>
      </c>
      <c r="G15101">
        <f>VLOOKUP(B15101,Sheet3!$B$2:$D$17,3,0)</f>
        <v>10</v>
      </c>
      <c r="H15101">
        <f t="shared" si="705"/>
        <v>2</v>
      </c>
      <c r="I15101">
        <f t="shared" si="706"/>
        <v>6</v>
      </c>
      <c r="J15101" t="str">
        <f t="shared" si="707"/>
        <v>3-6</v>
      </c>
    </row>
    <row r="15102" spans="1:10">
      <c r="A15102" t="s">
        <v>994</v>
      </c>
      <c r="B15102" t="s">
        <v>1496</v>
      </c>
      <c r="C15102" s="7">
        <v>44257.6916087963</v>
      </c>
      <c r="D15102" t="str">
        <f>VLOOKUP(A15102,Sheet2!$B$2:$E$1001,3,0)</f>
        <v>GIF</v>
      </c>
      <c r="E15102" t="str">
        <f>VLOOKUP(A15102,Sheet2!$B$2:$E$1001,4,0)</f>
        <v>dogs</v>
      </c>
      <c r="F15102" t="str">
        <f>VLOOKUP(B15102,Sheet3!$B$2:$D$17,2,0)</f>
        <v>positive</v>
      </c>
      <c r="G15102">
        <f>VLOOKUP(B15102,Sheet3!$B$2:$D$17,3,0)</f>
        <v>70</v>
      </c>
      <c r="H15102">
        <f t="shared" si="705"/>
        <v>3</v>
      </c>
      <c r="I15102">
        <f t="shared" si="706"/>
        <v>2</v>
      </c>
      <c r="J15102" t="str">
        <f t="shared" si="707"/>
        <v>15-18</v>
      </c>
    </row>
    <row r="15103" spans="1:10">
      <c r="A15103" t="s">
        <v>994</v>
      </c>
      <c r="B15103" t="s">
        <v>1495</v>
      </c>
      <c r="C15103" s="7">
        <v>44149.5821990741</v>
      </c>
      <c r="D15103" t="str">
        <f>VLOOKUP(A15103,Sheet2!$B$2:$E$1001,3,0)</f>
        <v>GIF</v>
      </c>
      <c r="E15103" t="str">
        <f>VLOOKUP(A15103,Sheet2!$B$2:$E$1001,4,0)</f>
        <v>dogs</v>
      </c>
      <c r="F15103" t="str">
        <f>VLOOKUP(B15103,Sheet3!$B$2:$D$17,2,0)</f>
        <v>positive</v>
      </c>
      <c r="G15103">
        <f>VLOOKUP(B15103,Sheet3!$B$2:$D$17,3,0)</f>
        <v>75</v>
      </c>
      <c r="H15103">
        <f t="shared" si="705"/>
        <v>11</v>
      </c>
      <c r="I15103">
        <f t="shared" si="706"/>
        <v>6</v>
      </c>
      <c r="J15103" t="str">
        <f t="shared" si="707"/>
        <v>12-15</v>
      </c>
    </row>
    <row r="15104" spans="1:10">
      <c r="A15104" t="s">
        <v>994</v>
      </c>
      <c r="B15104" t="s">
        <v>1499</v>
      </c>
      <c r="C15104" s="7">
        <v>44089.6263657407</v>
      </c>
      <c r="D15104" t="str">
        <f>VLOOKUP(A15104,Sheet2!$B$2:$E$1001,3,0)</f>
        <v>GIF</v>
      </c>
      <c r="E15104" t="str">
        <f>VLOOKUP(A15104,Sheet2!$B$2:$E$1001,4,0)</f>
        <v>dogs</v>
      </c>
      <c r="F15104" t="str">
        <f>VLOOKUP(B15104,Sheet3!$B$2:$D$17,2,0)</f>
        <v>negative</v>
      </c>
      <c r="G15104">
        <f>VLOOKUP(B15104,Sheet3!$B$2:$D$17,3,0)</f>
        <v>10</v>
      </c>
      <c r="H15104">
        <f t="shared" si="705"/>
        <v>9</v>
      </c>
      <c r="I15104">
        <f t="shared" si="706"/>
        <v>2</v>
      </c>
      <c r="J15104" t="str">
        <f t="shared" si="707"/>
        <v>15-18</v>
      </c>
    </row>
    <row r="15105" customFormat="1" spans="1:10">
      <c r="A15105" t="s">
        <v>994</v>
      </c>
      <c r="B15105" t="s">
        <v>1503</v>
      </c>
      <c r="C15105" s="7">
        <v>44265.3906944444</v>
      </c>
      <c r="D15105" t="str">
        <f>VLOOKUP(A15105,Sheet2!$B$2:$E$1001,3,0)</f>
        <v>GIF</v>
      </c>
      <c r="E15105" t="str">
        <f>VLOOKUP(A15105,Sheet2!$B$2:$E$1001,4,0)</f>
        <v>dogs</v>
      </c>
      <c r="F15105" t="str">
        <f>VLOOKUP(B15105,Sheet3!$B$2:$D$17,2,0)</f>
        <v>negative</v>
      </c>
      <c r="G15105">
        <f>VLOOKUP(B15105,Sheet3!$B$2:$D$17,3,0)</f>
        <v>12</v>
      </c>
      <c r="H15105">
        <f t="shared" si="705"/>
        <v>3</v>
      </c>
      <c r="I15105">
        <f t="shared" si="706"/>
        <v>3</v>
      </c>
      <c r="J15105" t="str">
        <f t="shared" si="707"/>
        <v>9-12</v>
      </c>
    </row>
    <row r="15106" spans="1:10">
      <c r="A15106" t="s">
        <v>994</v>
      </c>
      <c r="B15106" t="s">
        <v>1501</v>
      </c>
      <c r="C15106" s="7">
        <v>44188.2992476852</v>
      </c>
      <c r="D15106" t="str">
        <f>VLOOKUP(A15106,Sheet2!$B$2:$E$1001,3,0)</f>
        <v>GIF</v>
      </c>
      <c r="E15106" t="str">
        <f>VLOOKUP(A15106,Sheet2!$B$2:$E$1001,4,0)</f>
        <v>dogs</v>
      </c>
      <c r="F15106" t="str">
        <f>VLOOKUP(B15106,Sheet3!$B$2:$D$17,2,0)</f>
        <v>neutral</v>
      </c>
      <c r="G15106">
        <f>VLOOKUP(B15106,Sheet3!$B$2:$D$17,3,0)</f>
        <v>35</v>
      </c>
      <c r="H15106">
        <f t="shared" si="705"/>
        <v>12</v>
      </c>
      <c r="I15106">
        <f t="shared" si="706"/>
        <v>3</v>
      </c>
      <c r="J15106" t="str">
        <f t="shared" si="707"/>
        <v>6-9</v>
      </c>
    </row>
    <row r="15107" spans="1:10">
      <c r="A15107" t="s">
        <v>994</v>
      </c>
      <c r="B15107" t="s">
        <v>1490</v>
      </c>
      <c r="C15107" s="7">
        <v>44301.6994444444</v>
      </c>
      <c r="D15107" t="str">
        <f>VLOOKUP(A15107,Sheet2!$B$2:$E$1001,3,0)</f>
        <v>GIF</v>
      </c>
      <c r="E15107" t="str">
        <f>VLOOKUP(A15107,Sheet2!$B$2:$E$1001,4,0)</f>
        <v>dogs</v>
      </c>
      <c r="F15107" t="str">
        <f>VLOOKUP(B15107,Sheet3!$B$2:$D$17,2,0)</f>
        <v>negative</v>
      </c>
      <c r="G15107">
        <f>VLOOKUP(B15107,Sheet3!$B$2:$D$17,3,0)</f>
        <v>5</v>
      </c>
      <c r="H15107">
        <f t="shared" ref="H15107:H15170" si="708">MONTH(C15107)</f>
        <v>4</v>
      </c>
      <c r="I15107">
        <f t="shared" ref="I15107:I15170" si="709">WEEKDAY(C15107,2)</f>
        <v>4</v>
      </c>
      <c r="J15107" t="str">
        <f t="shared" ref="J15107:J15170" si="710">TEXT(INT(HOUR(C15107)/3)*3,"0")&amp;"-"&amp;TEXT(INT(HOUR(C15107)/3)*3+3,"0")</f>
        <v>15-18</v>
      </c>
    </row>
    <row r="15108" spans="1:10">
      <c r="A15108" t="s">
        <v>994</v>
      </c>
      <c r="B15108" t="s">
        <v>1488</v>
      </c>
      <c r="C15108" s="7">
        <v>44046.5303240741</v>
      </c>
      <c r="D15108" t="str">
        <f>VLOOKUP(A15108,Sheet2!$B$2:$E$1001,3,0)</f>
        <v>GIF</v>
      </c>
      <c r="E15108" t="str">
        <f>VLOOKUP(A15108,Sheet2!$B$2:$E$1001,4,0)</f>
        <v>dogs</v>
      </c>
      <c r="F15108" t="str">
        <f>VLOOKUP(B15108,Sheet3!$B$2:$D$17,2,0)</f>
        <v>negative</v>
      </c>
      <c r="G15108">
        <f>VLOOKUP(B15108,Sheet3!$B$2:$D$17,3,0)</f>
        <v>0</v>
      </c>
      <c r="H15108">
        <f t="shared" si="708"/>
        <v>8</v>
      </c>
      <c r="I15108">
        <f t="shared" si="709"/>
        <v>1</v>
      </c>
      <c r="J15108" t="str">
        <f t="shared" si="710"/>
        <v>12-15</v>
      </c>
    </row>
    <row r="15109" spans="1:10">
      <c r="A15109" t="s">
        <v>994</v>
      </c>
      <c r="B15109" t="s">
        <v>1490</v>
      </c>
      <c r="C15109" s="7">
        <v>44348.0851851852</v>
      </c>
      <c r="D15109" t="str">
        <f>VLOOKUP(A15109,Sheet2!$B$2:$E$1001,3,0)</f>
        <v>GIF</v>
      </c>
      <c r="E15109" t="str">
        <f>VLOOKUP(A15109,Sheet2!$B$2:$E$1001,4,0)</f>
        <v>dogs</v>
      </c>
      <c r="F15109" t="str">
        <f>VLOOKUP(B15109,Sheet3!$B$2:$D$17,2,0)</f>
        <v>negative</v>
      </c>
      <c r="G15109">
        <f>VLOOKUP(B15109,Sheet3!$B$2:$D$17,3,0)</f>
        <v>5</v>
      </c>
      <c r="H15109">
        <f t="shared" si="708"/>
        <v>6</v>
      </c>
      <c r="I15109">
        <f t="shared" si="709"/>
        <v>2</v>
      </c>
      <c r="J15109" t="str">
        <f t="shared" si="710"/>
        <v>0-3</v>
      </c>
    </row>
    <row r="15110" spans="1:10">
      <c r="A15110" t="s">
        <v>994</v>
      </c>
      <c r="B15110" t="s">
        <v>1495</v>
      </c>
      <c r="C15110" s="7">
        <v>44356.7522106481</v>
      </c>
      <c r="D15110" t="str">
        <f>VLOOKUP(A15110,Sheet2!$B$2:$E$1001,3,0)</f>
        <v>GIF</v>
      </c>
      <c r="E15110" t="str">
        <f>VLOOKUP(A15110,Sheet2!$B$2:$E$1001,4,0)</f>
        <v>dogs</v>
      </c>
      <c r="F15110" t="str">
        <f>VLOOKUP(B15110,Sheet3!$B$2:$D$17,2,0)</f>
        <v>positive</v>
      </c>
      <c r="G15110">
        <f>VLOOKUP(B15110,Sheet3!$B$2:$D$17,3,0)</f>
        <v>75</v>
      </c>
      <c r="H15110">
        <f t="shared" si="708"/>
        <v>6</v>
      </c>
      <c r="I15110">
        <f t="shared" si="709"/>
        <v>3</v>
      </c>
      <c r="J15110" t="str">
        <f t="shared" si="710"/>
        <v>18-21</v>
      </c>
    </row>
    <row r="15111" spans="1:10">
      <c r="A15111" t="s">
        <v>994</v>
      </c>
      <c r="B15111" t="s">
        <v>1503</v>
      </c>
      <c r="C15111" s="7">
        <v>44000.7465740741</v>
      </c>
      <c r="D15111" t="str">
        <f>VLOOKUP(A15111,Sheet2!$B$2:$E$1001,3,0)</f>
        <v>GIF</v>
      </c>
      <c r="E15111" t="str">
        <f>VLOOKUP(A15111,Sheet2!$B$2:$E$1001,4,0)</f>
        <v>dogs</v>
      </c>
      <c r="F15111" t="str">
        <f>VLOOKUP(B15111,Sheet3!$B$2:$D$17,2,0)</f>
        <v>negative</v>
      </c>
      <c r="G15111">
        <f>VLOOKUP(B15111,Sheet3!$B$2:$D$17,3,0)</f>
        <v>12</v>
      </c>
      <c r="H15111">
        <f t="shared" si="708"/>
        <v>6</v>
      </c>
      <c r="I15111">
        <f t="shared" si="709"/>
        <v>4</v>
      </c>
      <c r="J15111" t="str">
        <f t="shared" si="710"/>
        <v>15-18</v>
      </c>
    </row>
    <row r="15112" spans="1:10">
      <c r="A15112" t="s">
        <v>994</v>
      </c>
      <c r="B15112" t="s">
        <v>1502</v>
      </c>
      <c r="C15112" s="7">
        <v>44040.0275115741</v>
      </c>
      <c r="D15112" t="str">
        <f>VLOOKUP(A15112,Sheet2!$B$2:$E$1001,3,0)</f>
        <v>GIF</v>
      </c>
      <c r="E15112" t="str">
        <f>VLOOKUP(A15112,Sheet2!$B$2:$E$1001,4,0)</f>
        <v>dogs</v>
      </c>
      <c r="F15112" t="str">
        <f>VLOOKUP(B15112,Sheet3!$B$2:$D$17,2,0)</f>
        <v>negative</v>
      </c>
      <c r="G15112">
        <f>VLOOKUP(B15112,Sheet3!$B$2:$D$17,3,0)</f>
        <v>15</v>
      </c>
      <c r="H15112">
        <f t="shared" si="708"/>
        <v>7</v>
      </c>
      <c r="I15112">
        <f t="shared" si="709"/>
        <v>2</v>
      </c>
      <c r="J15112" t="str">
        <f t="shared" si="710"/>
        <v>0-3</v>
      </c>
    </row>
    <row r="15113" spans="1:10">
      <c r="A15113" t="s">
        <v>994</v>
      </c>
      <c r="B15113" t="s">
        <v>1502</v>
      </c>
      <c r="C15113" s="7">
        <v>44363.5444212963</v>
      </c>
      <c r="D15113" t="str">
        <f>VLOOKUP(A15113,Sheet2!$B$2:$E$1001,3,0)</f>
        <v>GIF</v>
      </c>
      <c r="E15113" t="str">
        <f>VLOOKUP(A15113,Sheet2!$B$2:$E$1001,4,0)</f>
        <v>dogs</v>
      </c>
      <c r="F15113" t="str">
        <f>VLOOKUP(B15113,Sheet3!$B$2:$D$17,2,0)</f>
        <v>negative</v>
      </c>
      <c r="G15113">
        <f>VLOOKUP(B15113,Sheet3!$B$2:$D$17,3,0)</f>
        <v>15</v>
      </c>
      <c r="H15113">
        <f t="shared" si="708"/>
        <v>6</v>
      </c>
      <c r="I15113">
        <f t="shared" si="709"/>
        <v>3</v>
      </c>
      <c r="J15113" t="str">
        <f t="shared" si="710"/>
        <v>12-15</v>
      </c>
    </row>
    <row r="15114" spans="1:10">
      <c r="A15114" t="s">
        <v>994</v>
      </c>
      <c r="B15114" t="s">
        <v>1490</v>
      </c>
      <c r="C15114" s="7">
        <v>44289.2936689815</v>
      </c>
      <c r="D15114" t="str">
        <f>VLOOKUP(A15114,Sheet2!$B$2:$E$1001,3,0)</f>
        <v>GIF</v>
      </c>
      <c r="E15114" t="str">
        <f>VLOOKUP(A15114,Sheet2!$B$2:$E$1001,4,0)</f>
        <v>dogs</v>
      </c>
      <c r="F15114" t="str">
        <f>VLOOKUP(B15114,Sheet3!$B$2:$D$17,2,0)</f>
        <v>negative</v>
      </c>
      <c r="G15114">
        <f>VLOOKUP(B15114,Sheet3!$B$2:$D$17,3,0)</f>
        <v>5</v>
      </c>
      <c r="H15114">
        <f t="shared" si="708"/>
        <v>4</v>
      </c>
      <c r="I15114">
        <f t="shared" si="709"/>
        <v>6</v>
      </c>
      <c r="J15114" t="str">
        <f t="shared" si="710"/>
        <v>6-9</v>
      </c>
    </row>
    <row r="15115" customFormat="1" spans="1:10">
      <c r="A15115" t="s">
        <v>994</v>
      </c>
      <c r="B15115" t="s">
        <v>1497</v>
      </c>
      <c r="C15115" s="7">
        <v>44169.9094212963</v>
      </c>
      <c r="D15115" t="str">
        <f>VLOOKUP(A15115,Sheet2!$B$2:$E$1001,3,0)</f>
        <v>GIF</v>
      </c>
      <c r="E15115" t="str">
        <f>VLOOKUP(A15115,Sheet2!$B$2:$E$1001,4,0)</f>
        <v>dogs</v>
      </c>
      <c r="F15115" t="str">
        <f>VLOOKUP(B15115,Sheet3!$B$2:$D$17,2,0)</f>
        <v>positive</v>
      </c>
      <c r="G15115">
        <f>VLOOKUP(B15115,Sheet3!$B$2:$D$17,3,0)</f>
        <v>72</v>
      </c>
      <c r="H15115">
        <f t="shared" si="708"/>
        <v>12</v>
      </c>
      <c r="I15115">
        <f t="shared" si="709"/>
        <v>5</v>
      </c>
      <c r="J15115" t="str">
        <f t="shared" si="710"/>
        <v>21-24</v>
      </c>
    </row>
    <row r="15116" spans="1:10">
      <c r="A15116" t="s">
        <v>994</v>
      </c>
      <c r="B15116" t="s">
        <v>1492</v>
      </c>
      <c r="C15116" s="7">
        <v>44302.2900347222</v>
      </c>
      <c r="D15116" t="str">
        <f>VLOOKUP(A15116,Sheet2!$B$2:$E$1001,3,0)</f>
        <v>GIF</v>
      </c>
      <c r="E15116" t="str">
        <f>VLOOKUP(A15116,Sheet2!$B$2:$E$1001,4,0)</f>
        <v>dogs</v>
      </c>
      <c r="F15116" t="str">
        <f>VLOOKUP(B15116,Sheet3!$B$2:$D$17,2,0)</f>
        <v>neutral</v>
      </c>
      <c r="G15116">
        <f>VLOOKUP(B15116,Sheet3!$B$2:$D$17,3,0)</f>
        <v>20</v>
      </c>
      <c r="H15116">
        <f t="shared" si="708"/>
        <v>4</v>
      </c>
      <c r="I15116">
        <f t="shared" si="709"/>
        <v>5</v>
      </c>
      <c r="J15116" t="str">
        <f t="shared" si="710"/>
        <v>6-9</v>
      </c>
    </row>
    <row r="15117" spans="1:10">
      <c r="A15117" t="s">
        <v>994</v>
      </c>
      <c r="B15117" t="s">
        <v>1501</v>
      </c>
      <c r="C15117" s="7">
        <v>44154.8754861111</v>
      </c>
      <c r="D15117" t="str">
        <f>VLOOKUP(A15117,Sheet2!$B$2:$E$1001,3,0)</f>
        <v>GIF</v>
      </c>
      <c r="E15117" t="str">
        <f>VLOOKUP(A15117,Sheet2!$B$2:$E$1001,4,0)</f>
        <v>dogs</v>
      </c>
      <c r="F15117" t="str">
        <f>VLOOKUP(B15117,Sheet3!$B$2:$D$17,2,0)</f>
        <v>neutral</v>
      </c>
      <c r="G15117">
        <f>VLOOKUP(B15117,Sheet3!$B$2:$D$17,3,0)</f>
        <v>35</v>
      </c>
      <c r="H15117">
        <f t="shared" si="708"/>
        <v>11</v>
      </c>
      <c r="I15117">
        <f t="shared" si="709"/>
        <v>4</v>
      </c>
      <c r="J15117" t="str">
        <f t="shared" si="710"/>
        <v>21-24</v>
      </c>
    </row>
    <row r="15118" spans="1:10">
      <c r="A15118" t="s">
        <v>994</v>
      </c>
      <c r="B15118" t="s">
        <v>1501</v>
      </c>
      <c r="C15118" s="7">
        <v>44004.7574768519</v>
      </c>
      <c r="D15118" t="str">
        <f>VLOOKUP(A15118,Sheet2!$B$2:$E$1001,3,0)</f>
        <v>GIF</v>
      </c>
      <c r="E15118" t="str">
        <f>VLOOKUP(A15118,Sheet2!$B$2:$E$1001,4,0)</f>
        <v>dogs</v>
      </c>
      <c r="F15118" t="str">
        <f>VLOOKUP(B15118,Sheet3!$B$2:$D$17,2,0)</f>
        <v>neutral</v>
      </c>
      <c r="G15118">
        <f>VLOOKUP(B15118,Sheet3!$B$2:$D$17,3,0)</f>
        <v>35</v>
      </c>
      <c r="H15118">
        <f t="shared" si="708"/>
        <v>6</v>
      </c>
      <c r="I15118">
        <f t="shared" si="709"/>
        <v>1</v>
      </c>
      <c r="J15118" t="str">
        <f t="shared" si="710"/>
        <v>18-21</v>
      </c>
    </row>
    <row r="15119" spans="1:10">
      <c r="A15119" t="s">
        <v>994</v>
      </c>
      <c r="B15119" t="s">
        <v>1501</v>
      </c>
      <c r="C15119" s="7">
        <v>44181.3984606481</v>
      </c>
      <c r="D15119" t="str">
        <f>VLOOKUP(A15119,Sheet2!$B$2:$E$1001,3,0)</f>
        <v>GIF</v>
      </c>
      <c r="E15119" t="str">
        <f>VLOOKUP(A15119,Sheet2!$B$2:$E$1001,4,0)</f>
        <v>dogs</v>
      </c>
      <c r="F15119" t="str">
        <f>VLOOKUP(B15119,Sheet3!$B$2:$D$17,2,0)</f>
        <v>neutral</v>
      </c>
      <c r="G15119">
        <f>VLOOKUP(B15119,Sheet3!$B$2:$D$17,3,0)</f>
        <v>35</v>
      </c>
      <c r="H15119">
        <f t="shared" si="708"/>
        <v>12</v>
      </c>
      <c r="I15119">
        <f t="shared" si="709"/>
        <v>3</v>
      </c>
      <c r="J15119" t="str">
        <f t="shared" si="710"/>
        <v>9-12</v>
      </c>
    </row>
    <row r="15120" spans="1:10">
      <c r="A15120" t="s">
        <v>994</v>
      </c>
      <c r="B15120" t="s">
        <v>1499</v>
      </c>
      <c r="C15120" s="7">
        <v>44109.2304861111</v>
      </c>
      <c r="D15120" t="str">
        <f>VLOOKUP(A15120,Sheet2!$B$2:$E$1001,3,0)</f>
        <v>GIF</v>
      </c>
      <c r="E15120" t="str">
        <f>VLOOKUP(A15120,Sheet2!$B$2:$E$1001,4,0)</f>
        <v>dogs</v>
      </c>
      <c r="F15120" t="str">
        <f>VLOOKUP(B15120,Sheet3!$B$2:$D$17,2,0)</f>
        <v>negative</v>
      </c>
      <c r="G15120">
        <f>VLOOKUP(B15120,Sheet3!$B$2:$D$17,3,0)</f>
        <v>10</v>
      </c>
      <c r="H15120">
        <f t="shared" si="708"/>
        <v>10</v>
      </c>
      <c r="I15120">
        <f t="shared" si="709"/>
        <v>1</v>
      </c>
      <c r="J15120" t="str">
        <f t="shared" si="710"/>
        <v>3-6</v>
      </c>
    </row>
    <row r="15121" spans="1:10">
      <c r="A15121" t="s">
        <v>994</v>
      </c>
      <c r="B15121" t="s">
        <v>1491</v>
      </c>
      <c r="C15121" s="7">
        <v>44261.9477430556</v>
      </c>
      <c r="D15121" t="str">
        <f>VLOOKUP(A15121,Sheet2!$B$2:$E$1001,3,0)</f>
        <v>GIF</v>
      </c>
      <c r="E15121" t="str">
        <f>VLOOKUP(A15121,Sheet2!$B$2:$E$1001,4,0)</f>
        <v>dogs</v>
      </c>
      <c r="F15121" t="str">
        <f>VLOOKUP(B15121,Sheet3!$B$2:$D$17,2,0)</f>
        <v>positive</v>
      </c>
      <c r="G15121">
        <f>VLOOKUP(B15121,Sheet3!$B$2:$D$17,3,0)</f>
        <v>30</v>
      </c>
      <c r="H15121">
        <f t="shared" si="708"/>
        <v>3</v>
      </c>
      <c r="I15121">
        <f t="shared" si="709"/>
        <v>6</v>
      </c>
      <c r="J15121" t="str">
        <f t="shared" si="710"/>
        <v>21-24</v>
      </c>
    </row>
    <row r="15122" spans="1:10">
      <c r="A15122" t="s">
        <v>994</v>
      </c>
      <c r="B15122" t="s">
        <v>1491</v>
      </c>
      <c r="C15122" s="7">
        <v>44122.038125</v>
      </c>
      <c r="D15122" t="str">
        <f>VLOOKUP(A15122,Sheet2!$B$2:$E$1001,3,0)</f>
        <v>GIF</v>
      </c>
      <c r="E15122" t="str">
        <f>VLOOKUP(A15122,Sheet2!$B$2:$E$1001,4,0)</f>
        <v>dogs</v>
      </c>
      <c r="F15122" t="str">
        <f>VLOOKUP(B15122,Sheet3!$B$2:$D$17,2,0)</f>
        <v>positive</v>
      </c>
      <c r="G15122">
        <f>VLOOKUP(B15122,Sheet3!$B$2:$D$17,3,0)</f>
        <v>30</v>
      </c>
      <c r="H15122">
        <f t="shared" si="708"/>
        <v>10</v>
      </c>
      <c r="I15122">
        <f t="shared" si="709"/>
        <v>7</v>
      </c>
      <c r="J15122" t="str">
        <f t="shared" si="710"/>
        <v>0-3</v>
      </c>
    </row>
    <row r="15123" spans="1:10">
      <c r="A15123" t="s">
        <v>994</v>
      </c>
      <c r="B15123" t="s">
        <v>1492</v>
      </c>
      <c r="C15123" s="7">
        <v>44124.3489814815</v>
      </c>
      <c r="D15123" t="str">
        <f>VLOOKUP(A15123,Sheet2!$B$2:$E$1001,3,0)</f>
        <v>GIF</v>
      </c>
      <c r="E15123" t="str">
        <f>VLOOKUP(A15123,Sheet2!$B$2:$E$1001,4,0)</f>
        <v>dogs</v>
      </c>
      <c r="F15123" t="str">
        <f>VLOOKUP(B15123,Sheet3!$B$2:$D$17,2,0)</f>
        <v>neutral</v>
      </c>
      <c r="G15123">
        <f>VLOOKUP(B15123,Sheet3!$B$2:$D$17,3,0)</f>
        <v>20</v>
      </c>
      <c r="H15123">
        <f t="shared" si="708"/>
        <v>10</v>
      </c>
      <c r="I15123">
        <f t="shared" si="709"/>
        <v>2</v>
      </c>
      <c r="J15123" t="str">
        <f t="shared" si="710"/>
        <v>6-9</v>
      </c>
    </row>
    <row r="15124" spans="1:10">
      <c r="A15124" t="s">
        <v>994</v>
      </c>
      <c r="B15124" t="s">
        <v>1495</v>
      </c>
      <c r="C15124" s="7">
        <v>44209.0946990741</v>
      </c>
      <c r="D15124" t="str">
        <f>VLOOKUP(A15124,Sheet2!$B$2:$E$1001,3,0)</f>
        <v>GIF</v>
      </c>
      <c r="E15124" t="str">
        <f>VLOOKUP(A15124,Sheet2!$B$2:$E$1001,4,0)</f>
        <v>dogs</v>
      </c>
      <c r="F15124" t="str">
        <f>VLOOKUP(B15124,Sheet3!$B$2:$D$17,2,0)</f>
        <v>positive</v>
      </c>
      <c r="G15124">
        <f>VLOOKUP(B15124,Sheet3!$B$2:$D$17,3,0)</f>
        <v>75</v>
      </c>
      <c r="H15124">
        <f t="shared" si="708"/>
        <v>1</v>
      </c>
      <c r="I15124">
        <f t="shared" si="709"/>
        <v>3</v>
      </c>
      <c r="J15124" t="str">
        <f t="shared" si="710"/>
        <v>0-3</v>
      </c>
    </row>
    <row r="15125" customFormat="1" spans="1:10">
      <c r="A15125" t="s">
        <v>994</v>
      </c>
      <c r="B15125" t="s">
        <v>1496</v>
      </c>
      <c r="C15125" s="7">
        <v>44134.6428240741</v>
      </c>
      <c r="D15125" t="str">
        <f>VLOOKUP(A15125,Sheet2!$B$2:$E$1001,3,0)</f>
        <v>GIF</v>
      </c>
      <c r="E15125" t="str">
        <f>VLOOKUP(A15125,Sheet2!$B$2:$E$1001,4,0)</f>
        <v>dogs</v>
      </c>
      <c r="F15125" t="str">
        <f>VLOOKUP(B15125,Sheet3!$B$2:$D$17,2,0)</f>
        <v>positive</v>
      </c>
      <c r="G15125">
        <f>VLOOKUP(B15125,Sheet3!$B$2:$D$17,3,0)</f>
        <v>70</v>
      </c>
      <c r="H15125">
        <f t="shared" si="708"/>
        <v>10</v>
      </c>
      <c r="I15125">
        <f t="shared" si="709"/>
        <v>5</v>
      </c>
      <c r="J15125" t="str">
        <f t="shared" si="710"/>
        <v>15-18</v>
      </c>
    </row>
    <row r="15126" spans="1:10">
      <c r="A15126" t="s">
        <v>994</v>
      </c>
      <c r="B15126" t="s">
        <v>1501</v>
      </c>
      <c r="C15126" s="7">
        <v>44170.8246527778</v>
      </c>
      <c r="D15126" t="str">
        <f>VLOOKUP(A15126,Sheet2!$B$2:$E$1001,3,0)</f>
        <v>GIF</v>
      </c>
      <c r="E15126" t="str">
        <f>VLOOKUP(A15126,Sheet2!$B$2:$E$1001,4,0)</f>
        <v>dogs</v>
      </c>
      <c r="F15126" t="str">
        <f>VLOOKUP(B15126,Sheet3!$B$2:$D$17,2,0)</f>
        <v>neutral</v>
      </c>
      <c r="G15126">
        <f>VLOOKUP(B15126,Sheet3!$B$2:$D$17,3,0)</f>
        <v>35</v>
      </c>
      <c r="H15126">
        <f t="shared" si="708"/>
        <v>12</v>
      </c>
      <c r="I15126">
        <f t="shared" si="709"/>
        <v>6</v>
      </c>
      <c r="J15126" t="str">
        <f t="shared" si="710"/>
        <v>18-21</v>
      </c>
    </row>
    <row r="15127" spans="1:10">
      <c r="A15127" t="s">
        <v>994</v>
      </c>
      <c r="B15127" t="s">
        <v>1485</v>
      </c>
      <c r="C15127" s="7">
        <v>44296.8434953704</v>
      </c>
      <c r="D15127" t="str">
        <f>VLOOKUP(A15127,Sheet2!$B$2:$E$1001,3,0)</f>
        <v>GIF</v>
      </c>
      <c r="E15127" t="str">
        <f>VLOOKUP(A15127,Sheet2!$B$2:$E$1001,4,0)</f>
        <v>dogs</v>
      </c>
      <c r="F15127" t="str">
        <f>VLOOKUP(B15127,Sheet3!$B$2:$D$17,2,0)</f>
        <v>positive</v>
      </c>
      <c r="G15127">
        <f>VLOOKUP(B15127,Sheet3!$B$2:$D$17,3,0)</f>
        <v>60</v>
      </c>
      <c r="H15127">
        <f t="shared" si="708"/>
        <v>4</v>
      </c>
      <c r="I15127">
        <f t="shared" si="709"/>
        <v>6</v>
      </c>
      <c r="J15127" t="str">
        <f t="shared" si="710"/>
        <v>18-21</v>
      </c>
    </row>
    <row r="15128" spans="1:10">
      <c r="A15128" t="s">
        <v>994</v>
      </c>
      <c r="B15128" t="s">
        <v>1500</v>
      </c>
      <c r="C15128" s="7">
        <v>44053.1921064815</v>
      </c>
      <c r="D15128" t="str">
        <f>VLOOKUP(A15128,Sheet2!$B$2:$E$1001,3,0)</f>
        <v>GIF</v>
      </c>
      <c r="E15128" t="str">
        <f>VLOOKUP(A15128,Sheet2!$B$2:$E$1001,4,0)</f>
        <v>dogs</v>
      </c>
      <c r="F15128" t="str">
        <f>VLOOKUP(B15128,Sheet3!$B$2:$D$17,2,0)</f>
        <v>positive</v>
      </c>
      <c r="G15128">
        <f>VLOOKUP(B15128,Sheet3!$B$2:$D$17,3,0)</f>
        <v>45</v>
      </c>
      <c r="H15128">
        <f t="shared" si="708"/>
        <v>8</v>
      </c>
      <c r="I15128">
        <f t="shared" si="709"/>
        <v>1</v>
      </c>
      <c r="J15128" t="str">
        <f t="shared" si="710"/>
        <v>3-6</v>
      </c>
    </row>
    <row r="15129" spans="1:10">
      <c r="A15129" t="s">
        <v>994</v>
      </c>
      <c r="B15129" t="s">
        <v>1496</v>
      </c>
      <c r="C15129" s="7">
        <v>44193.1661574074</v>
      </c>
      <c r="D15129" t="str">
        <f>VLOOKUP(A15129,Sheet2!$B$2:$E$1001,3,0)</f>
        <v>GIF</v>
      </c>
      <c r="E15129" t="str">
        <f>VLOOKUP(A15129,Sheet2!$B$2:$E$1001,4,0)</f>
        <v>dogs</v>
      </c>
      <c r="F15129" t="str">
        <f>VLOOKUP(B15129,Sheet3!$B$2:$D$17,2,0)</f>
        <v>positive</v>
      </c>
      <c r="G15129">
        <f>VLOOKUP(B15129,Sheet3!$B$2:$D$17,3,0)</f>
        <v>70</v>
      </c>
      <c r="H15129">
        <f t="shared" si="708"/>
        <v>12</v>
      </c>
      <c r="I15129">
        <f t="shared" si="709"/>
        <v>1</v>
      </c>
      <c r="J15129" t="str">
        <f t="shared" si="710"/>
        <v>3-6</v>
      </c>
    </row>
    <row r="15130" spans="1:10">
      <c r="A15130" t="s">
        <v>994</v>
      </c>
      <c r="B15130" t="s">
        <v>1491</v>
      </c>
      <c r="C15130" s="7">
        <v>44087.763587963</v>
      </c>
      <c r="D15130" t="str">
        <f>VLOOKUP(A15130,Sheet2!$B$2:$E$1001,3,0)</f>
        <v>GIF</v>
      </c>
      <c r="E15130" t="str">
        <f>VLOOKUP(A15130,Sheet2!$B$2:$E$1001,4,0)</f>
        <v>dogs</v>
      </c>
      <c r="F15130" t="str">
        <f>VLOOKUP(B15130,Sheet3!$B$2:$D$17,2,0)</f>
        <v>positive</v>
      </c>
      <c r="G15130">
        <f>VLOOKUP(B15130,Sheet3!$B$2:$D$17,3,0)</f>
        <v>30</v>
      </c>
      <c r="H15130">
        <f t="shared" si="708"/>
        <v>9</v>
      </c>
      <c r="I15130">
        <f t="shared" si="709"/>
        <v>7</v>
      </c>
      <c r="J15130" t="str">
        <f t="shared" si="710"/>
        <v>18-21</v>
      </c>
    </row>
    <row r="15131" spans="1:10">
      <c r="A15131" t="s">
        <v>994</v>
      </c>
      <c r="B15131" t="s">
        <v>1496</v>
      </c>
      <c r="C15131" s="7">
        <v>44223.7719907407</v>
      </c>
      <c r="D15131" t="str">
        <f>VLOOKUP(A15131,Sheet2!$B$2:$E$1001,3,0)</f>
        <v>GIF</v>
      </c>
      <c r="E15131" t="str">
        <f>VLOOKUP(A15131,Sheet2!$B$2:$E$1001,4,0)</f>
        <v>dogs</v>
      </c>
      <c r="F15131" t="str">
        <f>VLOOKUP(B15131,Sheet3!$B$2:$D$17,2,0)</f>
        <v>positive</v>
      </c>
      <c r="G15131">
        <f>VLOOKUP(B15131,Sheet3!$B$2:$D$17,3,0)</f>
        <v>70</v>
      </c>
      <c r="H15131">
        <f t="shared" si="708"/>
        <v>1</v>
      </c>
      <c r="I15131">
        <f t="shared" si="709"/>
        <v>3</v>
      </c>
      <c r="J15131" t="str">
        <f t="shared" si="710"/>
        <v>18-21</v>
      </c>
    </row>
    <row r="15132" spans="1:10">
      <c r="A15132" t="s">
        <v>994</v>
      </c>
      <c r="B15132" t="s">
        <v>1495</v>
      </c>
      <c r="C15132" s="7">
        <v>44197.6065277778</v>
      </c>
      <c r="D15132" t="str">
        <f>VLOOKUP(A15132,Sheet2!$B$2:$E$1001,3,0)</f>
        <v>GIF</v>
      </c>
      <c r="E15132" t="str">
        <f>VLOOKUP(A15132,Sheet2!$B$2:$E$1001,4,0)</f>
        <v>dogs</v>
      </c>
      <c r="F15132" t="str">
        <f>VLOOKUP(B15132,Sheet3!$B$2:$D$17,2,0)</f>
        <v>positive</v>
      </c>
      <c r="G15132">
        <f>VLOOKUP(B15132,Sheet3!$B$2:$D$17,3,0)</f>
        <v>75</v>
      </c>
      <c r="H15132">
        <f t="shared" si="708"/>
        <v>1</v>
      </c>
      <c r="I15132">
        <f t="shared" si="709"/>
        <v>5</v>
      </c>
      <c r="J15132" t="str">
        <f t="shared" si="710"/>
        <v>12-15</v>
      </c>
    </row>
    <row r="15133" spans="1:10">
      <c r="A15133" t="s">
        <v>994</v>
      </c>
      <c r="B15133" t="s">
        <v>1488</v>
      </c>
      <c r="C15133" s="7">
        <v>44258.6347569444</v>
      </c>
      <c r="D15133" t="str">
        <f>VLOOKUP(A15133,Sheet2!$B$2:$E$1001,3,0)</f>
        <v>GIF</v>
      </c>
      <c r="E15133" t="str">
        <f>VLOOKUP(A15133,Sheet2!$B$2:$E$1001,4,0)</f>
        <v>dogs</v>
      </c>
      <c r="F15133" t="str">
        <f>VLOOKUP(B15133,Sheet3!$B$2:$D$17,2,0)</f>
        <v>negative</v>
      </c>
      <c r="G15133">
        <f>VLOOKUP(B15133,Sheet3!$B$2:$D$17,3,0)</f>
        <v>0</v>
      </c>
      <c r="H15133">
        <f t="shared" si="708"/>
        <v>3</v>
      </c>
      <c r="I15133">
        <f t="shared" si="709"/>
        <v>3</v>
      </c>
      <c r="J15133" t="str">
        <f t="shared" si="710"/>
        <v>15-18</v>
      </c>
    </row>
    <row r="15134" spans="1:10">
      <c r="A15134" t="s">
        <v>995</v>
      </c>
      <c r="B15134" t="s">
        <v>1495</v>
      </c>
      <c r="C15134" s="7">
        <v>44168.3307986111</v>
      </c>
      <c r="D15134" t="str">
        <f>VLOOKUP(A15134,Sheet2!$B$2:$E$1001,3,0)</f>
        <v>video</v>
      </c>
      <c r="E15134" t="str">
        <f>VLOOKUP(A15134,Sheet2!$B$2:$E$1001,4,0)</f>
        <v>food</v>
      </c>
      <c r="F15134" t="str">
        <f>VLOOKUP(B15134,Sheet3!$B$2:$D$17,2,0)</f>
        <v>positive</v>
      </c>
      <c r="G15134">
        <f>VLOOKUP(B15134,Sheet3!$B$2:$D$17,3,0)</f>
        <v>75</v>
      </c>
      <c r="H15134">
        <f t="shared" si="708"/>
        <v>12</v>
      </c>
      <c r="I15134">
        <f t="shared" si="709"/>
        <v>4</v>
      </c>
      <c r="J15134" t="str">
        <f t="shared" si="710"/>
        <v>6-9</v>
      </c>
    </row>
    <row r="15135" spans="1:10">
      <c r="A15135" t="s">
        <v>995</v>
      </c>
      <c r="B15135" t="s">
        <v>1492</v>
      </c>
      <c r="C15135" s="7">
        <v>44151.635775463</v>
      </c>
      <c r="D15135" t="str">
        <f>VLOOKUP(A15135,Sheet2!$B$2:$E$1001,3,0)</f>
        <v>video</v>
      </c>
      <c r="E15135" t="str">
        <f>VLOOKUP(A15135,Sheet2!$B$2:$E$1001,4,0)</f>
        <v>food</v>
      </c>
      <c r="F15135" t="str">
        <f>VLOOKUP(B15135,Sheet3!$B$2:$D$17,2,0)</f>
        <v>neutral</v>
      </c>
      <c r="G15135">
        <f>VLOOKUP(B15135,Sheet3!$B$2:$D$17,3,0)</f>
        <v>20</v>
      </c>
      <c r="H15135">
        <f t="shared" si="708"/>
        <v>11</v>
      </c>
      <c r="I15135">
        <f t="shared" si="709"/>
        <v>1</v>
      </c>
      <c r="J15135" t="str">
        <f t="shared" si="710"/>
        <v>15-18</v>
      </c>
    </row>
    <row r="15136" spans="1:10">
      <c r="A15136" t="s">
        <v>995</v>
      </c>
      <c r="B15136" t="s">
        <v>1494</v>
      </c>
      <c r="C15136" s="7">
        <v>44200.3077199074</v>
      </c>
      <c r="D15136" t="str">
        <f>VLOOKUP(A15136,Sheet2!$B$2:$E$1001,3,0)</f>
        <v>video</v>
      </c>
      <c r="E15136" t="str">
        <f>VLOOKUP(A15136,Sheet2!$B$2:$E$1001,4,0)</f>
        <v>food</v>
      </c>
      <c r="F15136" t="str">
        <f>VLOOKUP(B15136,Sheet3!$B$2:$D$17,2,0)</f>
        <v>positive</v>
      </c>
      <c r="G15136">
        <f>VLOOKUP(B15136,Sheet3!$B$2:$D$17,3,0)</f>
        <v>65</v>
      </c>
      <c r="H15136">
        <f t="shared" si="708"/>
        <v>1</v>
      </c>
      <c r="I15136">
        <f t="shared" si="709"/>
        <v>1</v>
      </c>
      <c r="J15136" t="str">
        <f t="shared" si="710"/>
        <v>6-9</v>
      </c>
    </row>
    <row r="15137" spans="1:10">
      <c r="A15137" t="s">
        <v>995</v>
      </c>
      <c r="B15137" t="s">
        <v>1488</v>
      </c>
      <c r="C15137" s="7">
        <v>44221.8529976852</v>
      </c>
      <c r="D15137" t="str">
        <f>VLOOKUP(A15137,Sheet2!$B$2:$E$1001,3,0)</f>
        <v>video</v>
      </c>
      <c r="E15137" t="str">
        <f>VLOOKUP(A15137,Sheet2!$B$2:$E$1001,4,0)</f>
        <v>food</v>
      </c>
      <c r="F15137" t="str">
        <f>VLOOKUP(B15137,Sheet3!$B$2:$D$17,2,0)</f>
        <v>negative</v>
      </c>
      <c r="G15137">
        <f>VLOOKUP(B15137,Sheet3!$B$2:$D$17,3,0)</f>
        <v>0</v>
      </c>
      <c r="H15137">
        <f t="shared" si="708"/>
        <v>1</v>
      </c>
      <c r="I15137">
        <f t="shared" si="709"/>
        <v>1</v>
      </c>
      <c r="J15137" t="str">
        <f t="shared" si="710"/>
        <v>18-21</v>
      </c>
    </row>
    <row r="15138" spans="1:10">
      <c r="A15138" t="s">
        <v>995</v>
      </c>
      <c r="B15138" t="s">
        <v>1503</v>
      </c>
      <c r="C15138" s="7">
        <v>44275.0757523148</v>
      </c>
      <c r="D15138" t="str">
        <f>VLOOKUP(A15138,Sheet2!$B$2:$E$1001,3,0)</f>
        <v>video</v>
      </c>
      <c r="E15138" t="str">
        <f>VLOOKUP(A15138,Sheet2!$B$2:$E$1001,4,0)</f>
        <v>food</v>
      </c>
      <c r="F15138" t="str">
        <f>VLOOKUP(B15138,Sheet3!$B$2:$D$17,2,0)</f>
        <v>negative</v>
      </c>
      <c r="G15138">
        <f>VLOOKUP(B15138,Sheet3!$B$2:$D$17,3,0)</f>
        <v>12</v>
      </c>
      <c r="H15138">
        <f t="shared" si="708"/>
        <v>3</v>
      </c>
      <c r="I15138">
        <f t="shared" si="709"/>
        <v>6</v>
      </c>
      <c r="J15138" t="str">
        <f t="shared" si="710"/>
        <v>0-3</v>
      </c>
    </row>
    <row r="15139" spans="1:10">
      <c r="A15139" t="s">
        <v>995</v>
      </c>
      <c r="B15139" t="s">
        <v>1487</v>
      </c>
      <c r="C15139" s="7">
        <v>44295.7524884259</v>
      </c>
      <c r="D15139" t="str">
        <f>VLOOKUP(A15139,Sheet2!$B$2:$E$1001,3,0)</f>
        <v>video</v>
      </c>
      <c r="E15139" t="str">
        <f>VLOOKUP(A15139,Sheet2!$B$2:$E$1001,4,0)</f>
        <v>food</v>
      </c>
      <c r="F15139" t="str">
        <f>VLOOKUP(B15139,Sheet3!$B$2:$D$17,2,0)</f>
        <v>positive</v>
      </c>
      <c r="G15139">
        <f>VLOOKUP(B15139,Sheet3!$B$2:$D$17,3,0)</f>
        <v>70</v>
      </c>
      <c r="H15139">
        <f t="shared" si="708"/>
        <v>4</v>
      </c>
      <c r="I15139">
        <f t="shared" si="709"/>
        <v>5</v>
      </c>
      <c r="J15139" t="str">
        <f t="shared" si="710"/>
        <v>18-21</v>
      </c>
    </row>
    <row r="15140" spans="1:10">
      <c r="A15140" t="s">
        <v>995</v>
      </c>
      <c r="B15140" t="s">
        <v>1492</v>
      </c>
      <c r="C15140" s="7">
        <v>44362.7202430556</v>
      </c>
      <c r="D15140" t="str">
        <f>VLOOKUP(A15140,Sheet2!$B$2:$E$1001,3,0)</f>
        <v>video</v>
      </c>
      <c r="E15140" t="str">
        <f>VLOOKUP(A15140,Sheet2!$B$2:$E$1001,4,0)</f>
        <v>food</v>
      </c>
      <c r="F15140" t="str">
        <f>VLOOKUP(B15140,Sheet3!$B$2:$D$17,2,0)</f>
        <v>neutral</v>
      </c>
      <c r="G15140">
        <f>VLOOKUP(B15140,Sheet3!$B$2:$D$17,3,0)</f>
        <v>20</v>
      </c>
      <c r="H15140">
        <f t="shared" si="708"/>
        <v>6</v>
      </c>
      <c r="I15140">
        <f t="shared" si="709"/>
        <v>2</v>
      </c>
      <c r="J15140" t="str">
        <f t="shared" si="710"/>
        <v>15-18</v>
      </c>
    </row>
    <row r="15141" spans="1:10">
      <c r="A15141" t="s">
        <v>995</v>
      </c>
      <c r="B15141" t="s">
        <v>1498</v>
      </c>
      <c r="C15141" s="7">
        <v>44201.9855902778</v>
      </c>
      <c r="D15141" t="str">
        <f>VLOOKUP(A15141,Sheet2!$B$2:$E$1001,3,0)</f>
        <v>video</v>
      </c>
      <c r="E15141" t="str">
        <f>VLOOKUP(A15141,Sheet2!$B$2:$E$1001,4,0)</f>
        <v>food</v>
      </c>
      <c r="F15141" t="str">
        <f>VLOOKUP(B15141,Sheet3!$B$2:$D$17,2,0)</f>
        <v>positive</v>
      </c>
      <c r="G15141">
        <f>VLOOKUP(B15141,Sheet3!$B$2:$D$17,3,0)</f>
        <v>50</v>
      </c>
      <c r="H15141">
        <f t="shared" si="708"/>
        <v>1</v>
      </c>
      <c r="I15141">
        <f t="shared" si="709"/>
        <v>2</v>
      </c>
      <c r="J15141" t="str">
        <f t="shared" si="710"/>
        <v>21-24</v>
      </c>
    </row>
    <row r="15142" spans="1:10">
      <c r="A15142" t="s">
        <v>995</v>
      </c>
      <c r="B15142" t="s">
        <v>1487</v>
      </c>
      <c r="C15142" s="7">
        <v>44224.1876736111</v>
      </c>
      <c r="D15142" t="str">
        <f>VLOOKUP(A15142,Sheet2!$B$2:$E$1001,3,0)</f>
        <v>video</v>
      </c>
      <c r="E15142" t="str">
        <f>VLOOKUP(A15142,Sheet2!$B$2:$E$1001,4,0)</f>
        <v>food</v>
      </c>
      <c r="F15142" t="str">
        <f>VLOOKUP(B15142,Sheet3!$B$2:$D$17,2,0)</f>
        <v>positive</v>
      </c>
      <c r="G15142">
        <f>VLOOKUP(B15142,Sheet3!$B$2:$D$17,3,0)</f>
        <v>70</v>
      </c>
      <c r="H15142">
        <f t="shared" si="708"/>
        <v>1</v>
      </c>
      <c r="I15142">
        <f t="shared" si="709"/>
        <v>4</v>
      </c>
      <c r="J15142" t="str">
        <f t="shared" si="710"/>
        <v>3-6</v>
      </c>
    </row>
    <row r="15143" customFormat="1" spans="1:10">
      <c r="A15143" t="s">
        <v>995</v>
      </c>
      <c r="B15143" t="s">
        <v>1488</v>
      </c>
      <c r="C15143" s="7">
        <v>44185.1095023148</v>
      </c>
      <c r="D15143" t="str">
        <f>VLOOKUP(A15143,Sheet2!$B$2:$E$1001,3,0)</f>
        <v>video</v>
      </c>
      <c r="E15143" t="str">
        <f>VLOOKUP(A15143,Sheet2!$B$2:$E$1001,4,0)</f>
        <v>food</v>
      </c>
      <c r="F15143" t="str">
        <f>VLOOKUP(B15143,Sheet3!$B$2:$D$17,2,0)</f>
        <v>negative</v>
      </c>
      <c r="G15143">
        <f>VLOOKUP(B15143,Sheet3!$B$2:$D$17,3,0)</f>
        <v>0</v>
      </c>
      <c r="H15143">
        <f t="shared" si="708"/>
        <v>12</v>
      </c>
      <c r="I15143">
        <f t="shared" si="709"/>
        <v>7</v>
      </c>
      <c r="J15143" t="str">
        <f t="shared" si="710"/>
        <v>0-3</v>
      </c>
    </row>
    <row r="15144" spans="1:10">
      <c r="A15144" t="s">
        <v>995</v>
      </c>
      <c r="B15144" t="s">
        <v>1487</v>
      </c>
      <c r="C15144" s="7">
        <v>44288.0818171296</v>
      </c>
      <c r="D15144" t="str">
        <f>VLOOKUP(A15144,Sheet2!$B$2:$E$1001,3,0)</f>
        <v>video</v>
      </c>
      <c r="E15144" t="str">
        <f>VLOOKUP(A15144,Sheet2!$B$2:$E$1001,4,0)</f>
        <v>food</v>
      </c>
      <c r="F15144" t="str">
        <f>VLOOKUP(B15144,Sheet3!$B$2:$D$17,2,0)</f>
        <v>positive</v>
      </c>
      <c r="G15144">
        <f>VLOOKUP(B15144,Sheet3!$B$2:$D$17,3,0)</f>
        <v>70</v>
      </c>
      <c r="H15144">
        <f t="shared" si="708"/>
        <v>4</v>
      </c>
      <c r="I15144">
        <f t="shared" si="709"/>
        <v>5</v>
      </c>
      <c r="J15144" t="str">
        <f t="shared" si="710"/>
        <v>0-3</v>
      </c>
    </row>
    <row r="15145" spans="1:10">
      <c r="A15145" t="s">
        <v>995</v>
      </c>
      <c r="B15145" t="s">
        <v>1494</v>
      </c>
      <c r="C15145" s="7">
        <v>44141.5557175926</v>
      </c>
      <c r="D15145" t="str">
        <f>VLOOKUP(A15145,Sheet2!$B$2:$E$1001,3,0)</f>
        <v>video</v>
      </c>
      <c r="E15145" t="str">
        <f>VLOOKUP(A15145,Sheet2!$B$2:$E$1001,4,0)</f>
        <v>food</v>
      </c>
      <c r="F15145" t="str">
        <f>VLOOKUP(B15145,Sheet3!$B$2:$D$17,2,0)</f>
        <v>positive</v>
      </c>
      <c r="G15145">
        <f>VLOOKUP(B15145,Sheet3!$B$2:$D$17,3,0)</f>
        <v>65</v>
      </c>
      <c r="H15145">
        <f t="shared" si="708"/>
        <v>11</v>
      </c>
      <c r="I15145">
        <f t="shared" si="709"/>
        <v>5</v>
      </c>
      <c r="J15145" t="str">
        <f t="shared" si="710"/>
        <v>12-15</v>
      </c>
    </row>
    <row r="15146" spans="1:10">
      <c r="A15146" t="s">
        <v>995</v>
      </c>
      <c r="B15146" t="s">
        <v>1490</v>
      </c>
      <c r="C15146" s="7">
        <v>44015.1919328704</v>
      </c>
      <c r="D15146" t="str">
        <f>VLOOKUP(A15146,Sheet2!$B$2:$E$1001,3,0)</f>
        <v>video</v>
      </c>
      <c r="E15146" t="str">
        <f>VLOOKUP(A15146,Sheet2!$B$2:$E$1001,4,0)</f>
        <v>food</v>
      </c>
      <c r="F15146" t="str">
        <f>VLOOKUP(B15146,Sheet3!$B$2:$D$17,2,0)</f>
        <v>negative</v>
      </c>
      <c r="G15146">
        <f>VLOOKUP(B15146,Sheet3!$B$2:$D$17,3,0)</f>
        <v>5</v>
      </c>
      <c r="H15146">
        <f t="shared" si="708"/>
        <v>7</v>
      </c>
      <c r="I15146">
        <f t="shared" si="709"/>
        <v>5</v>
      </c>
      <c r="J15146" t="str">
        <f t="shared" si="710"/>
        <v>3-6</v>
      </c>
    </row>
    <row r="15147" spans="1:10">
      <c r="A15147" t="s">
        <v>995</v>
      </c>
      <c r="B15147" t="s">
        <v>1500</v>
      </c>
      <c r="C15147" s="7">
        <v>44291.6114930556</v>
      </c>
      <c r="D15147" t="str">
        <f>VLOOKUP(A15147,Sheet2!$B$2:$E$1001,3,0)</f>
        <v>video</v>
      </c>
      <c r="E15147" t="str">
        <f>VLOOKUP(A15147,Sheet2!$B$2:$E$1001,4,0)</f>
        <v>food</v>
      </c>
      <c r="F15147" t="str">
        <f>VLOOKUP(B15147,Sheet3!$B$2:$D$17,2,0)</f>
        <v>positive</v>
      </c>
      <c r="G15147">
        <f>VLOOKUP(B15147,Sheet3!$B$2:$D$17,3,0)</f>
        <v>45</v>
      </c>
      <c r="H15147">
        <f t="shared" si="708"/>
        <v>4</v>
      </c>
      <c r="I15147">
        <f t="shared" si="709"/>
        <v>1</v>
      </c>
      <c r="J15147" t="str">
        <f t="shared" si="710"/>
        <v>12-15</v>
      </c>
    </row>
    <row r="15148" spans="1:10">
      <c r="A15148" t="s">
        <v>995</v>
      </c>
      <c r="B15148" t="s">
        <v>1490</v>
      </c>
      <c r="C15148" s="7">
        <v>44307.9441203704</v>
      </c>
      <c r="D15148" t="str">
        <f>VLOOKUP(A15148,Sheet2!$B$2:$E$1001,3,0)</f>
        <v>video</v>
      </c>
      <c r="E15148" t="str">
        <f>VLOOKUP(A15148,Sheet2!$B$2:$E$1001,4,0)</f>
        <v>food</v>
      </c>
      <c r="F15148" t="str">
        <f>VLOOKUP(B15148,Sheet3!$B$2:$D$17,2,0)</f>
        <v>negative</v>
      </c>
      <c r="G15148">
        <f>VLOOKUP(B15148,Sheet3!$B$2:$D$17,3,0)</f>
        <v>5</v>
      </c>
      <c r="H15148">
        <f t="shared" si="708"/>
        <v>4</v>
      </c>
      <c r="I15148">
        <f t="shared" si="709"/>
        <v>3</v>
      </c>
      <c r="J15148" t="str">
        <f t="shared" si="710"/>
        <v>21-24</v>
      </c>
    </row>
    <row r="15149" spans="1:10">
      <c r="A15149" t="s">
        <v>995</v>
      </c>
      <c r="B15149" t="s">
        <v>1491</v>
      </c>
      <c r="C15149" s="7">
        <v>44334.4380324074</v>
      </c>
      <c r="D15149" t="str">
        <f>VLOOKUP(A15149,Sheet2!$B$2:$E$1001,3,0)</f>
        <v>video</v>
      </c>
      <c r="E15149" t="str">
        <f>VLOOKUP(A15149,Sheet2!$B$2:$E$1001,4,0)</f>
        <v>food</v>
      </c>
      <c r="F15149" t="str">
        <f>VLOOKUP(B15149,Sheet3!$B$2:$D$17,2,0)</f>
        <v>positive</v>
      </c>
      <c r="G15149">
        <f>VLOOKUP(B15149,Sheet3!$B$2:$D$17,3,0)</f>
        <v>30</v>
      </c>
      <c r="H15149">
        <f t="shared" si="708"/>
        <v>5</v>
      </c>
      <c r="I15149">
        <f t="shared" si="709"/>
        <v>2</v>
      </c>
      <c r="J15149" t="str">
        <f t="shared" si="710"/>
        <v>9-12</v>
      </c>
    </row>
    <row r="15150" spans="1:10">
      <c r="A15150" t="s">
        <v>995</v>
      </c>
      <c r="B15150" t="s">
        <v>1495</v>
      </c>
      <c r="C15150" s="7">
        <v>44328.0883912037</v>
      </c>
      <c r="D15150" t="str">
        <f>VLOOKUP(A15150,Sheet2!$B$2:$E$1001,3,0)</f>
        <v>video</v>
      </c>
      <c r="E15150" t="str">
        <f>VLOOKUP(A15150,Sheet2!$B$2:$E$1001,4,0)</f>
        <v>food</v>
      </c>
      <c r="F15150" t="str">
        <f>VLOOKUP(B15150,Sheet3!$B$2:$D$17,2,0)</f>
        <v>positive</v>
      </c>
      <c r="G15150">
        <f>VLOOKUP(B15150,Sheet3!$B$2:$D$17,3,0)</f>
        <v>75</v>
      </c>
      <c r="H15150">
        <f t="shared" si="708"/>
        <v>5</v>
      </c>
      <c r="I15150">
        <f t="shared" si="709"/>
        <v>3</v>
      </c>
      <c r="J15150" t="str">
        <f t="shared" si="710"/>
        <v>0-3</v>
      </c>
    </row>
    <row r="15151" spans="1:10">
      <c r="A15151" t="s">
        <v>995</v>
      </c>
      <c r="B15151" t="s">
        <v>1500</v>
      </c>
      <c r="C15151" s="7">
        <v>44352.3092361111</v>
      </c>
      <c r="D15151" t="str">
        <f>VLOOKUP(A15151,Sheet2!$B$2:$E$1001,3,0)</f>
        <v>video</v>
      </c>
      <c r="E15151" t="str">
        <f>VLOOKUP(A15151,Sheet2!$B$2:$E$1001,4,0)</f>
        <v>food</v>
      </c>
      <c r="F15151" t="str">
        <f>VLOOKUP(B15151,Sheet3!$B$2:$D$17,2,0)</f>
        <v>positive</v>
      </c>
      <c r="G15151">
        <f>VLOOKUP(B15151,Sheet3!$B$2:$D$17,3,0)</f>
        <v>45</v>
      </c>
      <c r="H15151">
        <f t="shared" si="708"/>
        <v>6</v>
      </c>
      <c r="I15151">
        <f t="shared" si="709"/>
        <v>6</v>
      </c>
      <c r="J15151" t="str">
        <f t="shared" si="710"/>
        <v>6-9</v>
      </c>
    </row>
    <row r="15152" spans="1:10">
      <c r="A15152" t="s">
        <v>995</v>
      </c>
      <c r="B15152" t="s">
        <v>1491</v>
      </c>
      <c r="C15152" s="7">
        <v>44322.4216203704</v>
      </c>
      <c r="D15152" t="str">
        <f>VLOOKUP(A15152,Sheet2!$B$2:$E$1001,3,0)</f>
        <v>video</v>
      </c>
      <c r="E15152" t="str">
        <f>VLOOKUP(A15152,Sheet2!$B$2:$E$1001,4,0)</f>
        <v>food</v>
      </c>
      <c r="F15152" t="str">
        <f>VLOOKUP(B15152,Sheet3!$B$2:$D$17,2,0)</f>
        <v>positive</v>
      </c>
      <c r="G15152">
        <f>VLOOKUP(B15152,Sheet3!$B$2:$D$17,3,0)</f>
        <v>30</v>
      </c>
      <c r="H15152">
        <f t="shared" si="708"/>
        <v>5</v>
      </c>
      <c r="I15152">
        <f t="shared" si="709"/>
        <v>4</v>
      </c>
      <c r="J15152" t="str">
        <f t="shared" si="710"/>
        <v>9-12</v>
      </c>
    </row>
    <row r="15153" customFormat="1" spans="1:10">
      <c r="A15153" t="s">
        <v>995</v>
      </c>
      <c r="B15153" t="s">
        <v>1490</v>
      </c>
      <c r="C15153" s="7">
        <v>44001.4570486111</v>
      </c>
      <c r="D15153" t="str">
        <f>VLOOKUP(A15153,Sheet2!$B$2:$E$1001,3,0)</f>
        <v>video</v>
      </c>
      <c r="E15153" t="str">
        <f>VLOOKUP(A15153,Sheet2!$B$2:$E$1001,4,0)</f>
        <v>food</v>
      </c>
      <c r="F15153" t="str">
        <f>VLOOKUP(B15153,Sheet3!$B$2:$D$17,2,0)</f>
        <v>negative</v>
      </c>
      <c r="G15153">
        <f>VLOOKUP(B15153,Sheet3!$B$2:$D$17,3,0)</f>
        <v>5</v>
      </c>
      <c r="H15153">
        <f t="shared" si="708"/>
        <v>6</v>
      </c>
      <c r="I15153">
        <f t="shared" si="709"/>
        <v>5</v>
      </c>
      <c r="J15153" t="str">
        <f t="shared" si="710"/>
        <v>9-12</v>
      </c>
    </row>
    <row r="15154" spans="1:10">
      <c r="A15154" t="s">
        <v>995</v>
      </c>
      <c r="B15154" t="s">
        <v>1497</v>
      </c>
      <c r="C15154" s="7">
        <v>44018.2741087963</v>
      </c>
      <c r="D15154" t="str">
        <f>VLOOKUP(A15154,Sheet2!$B$2:$E$1001,3,0)</f>
        <v>video</v>
      </c>
      <c r="E15154" t="str">
        <f>VLOOKUP(A15154,Sheet2!$B$2:$E$1001,4,0)</f>
        <v>food</v>
      </c>
      <c r="F15154" t="str">
        <f>VLOOKUP(B15154,Sheet3!$B$2:$D$17,2,0)</f>
        <v>positive</v>
      </c>
      <c r="G15154">
        <f>VLOOKUP(B15154,Sheet3!$B$2:$D$17,3,0)</f>
        <v>72</v>
      </c>
      <c r="H15154">
        <f t="shared" si="708"/>
        <v>7</v>
      </c>
      <c r="I15154">
        <f t="shared" si="709"/>
        <v>1</v>
      </c>
      <c r="J15154" t="str">
        <f t="shared" si="710"/>
        <v>6-9</v>
      </c>
    </row>
    <row r="15155" spans="1:10">
      <c r="A15155" t="s">
        <v>995</v>
      </c>
      <c r="B15155" t="s">
        <v>1503</v>
      </c>
      <c r="C15155" s="7">
        <v>44223.5685763889</v>
      </c>
      <c r="D15155" t="str">
        <f>VLOOKUP(A15155,Sheet2!$B$2:$E$1001,3,0)</f>
        <v>video</v>
      </c>
      <c r="E15155" t="str">
        <f>VLOOKUP(A15155,Sheet2!$B$2:$E$1001,4,0)</f>
        <v>food</v>
      </c>
      <c r="F15155" t="str">
        <f>VLOOKUP(B15155,Sheet3!$B$2:$D$17,2,0)</f>
        <v>negative</v>
      </c>
      <c r="G15155">
        <f>VLOOKUP(B15155,Sheet3!$B$2:$D$17,3,0)</f>
        <v>12</v>
      </c>
      <c r="H15155">
        <f t="shared" si="708"/>
        <v>1</v>
      </c>
      <c r="I15155">
        <f t="shared" si="709"/>
        <v>3</v>
      </c>
      <c r="J15155" t="str">
        <f t="shared" si="710"/>
        <v>12-15</v>
      </c>
    </row>
    <row r="15156" spans="1:10">
      <c r="A15156" t="s">
        <v>995</v>
      </c>
      <c r="B15156" t="s">
        <v>1495</v>
      </c>
      <c r="C15156" s="7">
        <v>44258.1924768519</v>
      </c>
      <c r="D15156" t="str">
        <f>VLOOKUP(A15156,Sheet2!$B$2:$E$1001,3,0)</f>
        <v>video</v>
      </c>
      <c r="E15156" t="str">
        <f>VLOOKUP(A15156,Sheet2!$B$2:$E$1001,4,0)</f>
        <v>food</v>
      </c>
      <c r="F15156" t="str">
        <f>VLOOKUP(B15156,Sheet3!$B$2:$D$17,2,0)</f>
        <v>positive</v>
      </c>
      <c r="G15156">
        <f>VLOOKUP(B15156,Sheet3!$B$2:$D$17,3,0)</f>
        <v>75</v>
      </c>
      <c r="H15156">
        <f t="shared" si="708"/>
        <v>3</v>
      </c>
      <c r="I15156">
        <f t="shared" si="709"/>
        <v>3</v>
      </c>
      <c r="J15156" t="str">
        <f t="shared" si="710"/>
        <v>3-6</v>
      </c>
    </row>
    <row r="15157" spans="1:10">
      <c r="A15157" t="s">
        <v>995</v>
      </c>
      <c r="B15157" t="s">
        <v>1496</v>
      </c>
      <c r="C15157" s="7">
        <v>44098.1611111111</v>
      </c>
      <c r="D15157" t="str">
        <f>VLOOKUP(A15157,Sheet2!$B$2:$E$1001,3,0)</f>
        <v>video</v>
      </c>
      <c r="E15157" t="str">
        <f>VLOOKUP(A15157,Sheet2!$B$2:$E$1001,4,0)</f>
        <v>food</v>
      </c>
      <c r="F15157" t="str">
        <f>VLOOKUP(B15157,Sheet3!$B$2:$D$17,2,0)</f>
        <v>positive</v>
      </c>
      <c r="G15157">
        <f>VLOOKUP(B15157,Sheet3!$B$2:$D$17,3,0)</f>
        <v>70</v>
      </c>
      <c r="H15157">
        <f t="shared" si="708"/>
        <v>9</v>
      </c>
      <c r="I15157">
        <f t="shared" si="709"/>
        <v>4</v>
      </c>
      <c r="J15157" t="str">
        <f t="shared" si="710"/>
        <v>3-6</v>
      </c>
    </row>
    <row r="15158" spans="1:10">
      <c r="A15158" t="s">
        <v>995</v>
      </c>
      <c r="B15158" t="s">
        <v>1495</v>
      </c>
      <c r="C15158" s="7">
        <v>44339.7577777778</v>
      </c>
      <c r="D15158" t="str">
        <f>VLOOKUP(A15158,Sheet2!$B$2:$E$1001,3,0)</f>
        <v>video</v>
      </c>
      <c r="E15158" t="str">
        <f>VLOOKUP(A15158,Sheet2!$B$2:$E$1001,4,0)</f>
        <v>food</v>
      </c>
      <c r="F15158" t="str">
        <f>VLOOKUP(B15158,Sheet3!$B$2:$D$17,2,0)</f>
        <v>positive</v>
      </c>
      <c r="G15158">
        <f>VLOOKUP(B15158,Sheet3!$B$2:$D$17,3,0)</f>
        <v>75</v>
      </c>
      <c r="H15158">
        <f t="shared" si="708"/>
        <v>5</v>
      </c>
      <c r="I15158">
        <f t="shared" si="709"/>
        <v>7</v>
      </c>
      <c r="J15158" t="str">
        <f t="shared" si="710"/>
        <v>18-21</v>
      </c>
    </row>
    <row r="15159" spans="1:10">
      <c r="A15159" t="s">
        <v>995</v>
      </c>
      <c r="B15159" t="s">
        <v>1500</v>
      </c>
      <c r="C15159" s="7">
        <v>44185.9948611111</v>
      </c>
      <c r="D15159" t="str">
        <f>VLOOKUP(A15159,Sheet2!$B$2:$E$1001,3,0)</f>
        <v>video</v>
      </c>
      <c r="E15159" t="str">
        <f>VLOOKUP(A15159,Sheet2!$B$2:$E$1001,4,0)</f>
        <v>food</v>
      </c>
      <c r="F15159" t="str">
        <f>VLOOKUP(B15159,Sheet3!$B$2:$D$17,2,0)</f>
        <v>positive</v>
      </c>
      <c r="G15159">
        <f>VLOOKUP(B15159,Sheet3!$B$2:$D$17,3,0)</f>
        <v>45</v>
      </c>
      <c r="H15159">
        <f t="shared" si="708"/>
        <v>12</v>
      </c>
      <c r="I15159">
        <f t="shared" si="709"/>
        <v>7</v>
      </c>
      <c r="J15159" t="str">
        <f t="shared" si="710"/>
        <v>21-24</v>
      </c>
    </row>
    <row r="15160" spans="1:10">
      <c r="A15160" t="s">
        <v>995</v>
      </c>
      <c r="B15160" t="s">
        <v>1503</v>
      </c>
      <c r="C15160" s="7">
        <v>44129.6893865741</v>
      </c>
      <c r="D15160" t="str">
        <f>VLOOKUP(A15160,Sheet2!$B$2:$E$1001,3,0)</f>
        <v>video</v>
      </c>
      <c r="E15160" t="str">
        <f>VLOOKUP(A15160,Sheet2!$B$2:$E$1001,4,0)</f>
        <v>food</v>
      </c>
      <c r="F15160" t="str">
        <f>VLOOKUP(B15160,Sheet3!$B$2:$D$17,2,0)</f>
        <v>negative</v>
      </c>
      <c r="G15160">
        <f>VLOOKUP(B15160,Sheet3!$B$2:$D$17,3,0)</f>
        <v>12</v>
      </c>
      <c r="H15160">
        <f t="shared" si="708"/>
        <v>10</v>
      </c>
      <c r="I15160">
        <f t="shared" si="709"/>
        <v>7</v>
      </c>
      <c r="J15160" t="str">
        <f t="shared" si="710"/>
        <v>15-18</v>
      </c>
    </row>
    <row r="15161" spans="1:10">
      <c r="A15161" t="s">
        <v>995</v>
      </c>
      <c r="B15161" t="s">
        <v>1499</v>
      </c>
      <c r="C15161" s="7">
        <v>44148.8466550926</v>
      </c>
      <c r="D15161" t="str">
        <f>VLOOKUP(A15161,Sheet2!$B$2:$E$1001,3,0)</f>
        <v>video</v>
      </c>
      <c r="E15161" t="str">
        <f>VLOOKUP(A15161,Sheet2!$B$2:$E$1001,4,0)</f>
        <v>food</v>
      </c>
      <c r="F15161" t="str">
        <f>VLOOKUP(B15161,Sheet3!$B$2:$D$17,2,0)</f>
        <v>negative</v>
      </c>
      <c r="G15161">
        <f>VLOOKUP(B15161,Sheet3!$B$2:$D$17,3,0)</f>
        <v>10</v>
      </c>
      <c r="H15161">
        <f t="shared" si="708"/>
        <v>11</v>
      </c>
      <c r="I15161">
        <f t="shared" si="709"/>
        <v>5</v>
      </c>
      <c r="J15161" t="str">
        <f t="shared" si="710"/>
        <v>18-21</v>
      </c>
    </row>
    <row r="15162" spans="1:10">
      <c r="A15162" t="s">
        <v>995</v>
      </c>
      <c r="B15162" t="s">
        <v>1491</v>
      </c>
      <c r="C15162" s="7">
        <v>44270.5087731481</v>
      </c>
      <c r="D15162" t="str">
        <f>VLOOKUP(A15162,Sheet2!$B$2:$E$1001,3,0)</f>
        <v>video</v>
      </c>
      <c r="E15162" t="str">
        <f>VLOOKUP(A15162,Sheet2!$B$2:$E$1001,4,0)</f>
        <v>food</v>
      </c>
      <c r="F15162" t="str">
        <f>VLOOKUP(B15162,Sheet3!$B$2:$D$17,2,0)</f>
        <v>positive</v>
      </c>
      <c r="G15162">
        <f>VLOOKUP(B15162,Sheet3!$B$2:$D$17,3,0)</f>
        <v>30</v>
      </c>
      <c r="H15162">
        <f t="shared" si="708"/>
        <v>3</v>
      </c>
      <c r="I15162">
        <f t="shared" si="709"/>
        <v>1</v>
      </c>
      <c r="J15162" t="str">
        <f t="shared" si="710"/>
        <v>12-15</v>
      </c>
    </row>
    <row r="15163" customFormat="1" spans="1:10">
      <c r="A15163" t="s">
        <v>995</v>
      </c>
      <c r="B15163" t="s">
        <v>1491</v>
      </c>
      <c r="C15163" s="7">
        <v>44227.8048148148</v>
      </c>
      <c r="D15163" t="str">
        <f>VLOOKUP(A15163,Sheet2!$B$2:$E$1001,3,0)</f>
        <v>video</v>
      </c>
      <c r="E15163" t="str">
        <f>VLOOKUP(A15163,Sheet2!$B$2:$E$1001,4,0)</f>
        <v>food</v>
      </c>
      <c r="F15163" t="str">
        <f>VLOOKUP(B15163,Sheet3!$B$2:$D$17,2,0)</f>
        <v>positive</v>
      </c>
      <c r="G15163">
        <f>VLOOKUP(B15163,Sheet3!$B$2:$D$17,3,0)</f>
        <v>30</v>
      </c>
      <c r="H15163">
        <f t="shared" si="708"/>
        <v>1</v>
      </c>
      <c r="I15163">
        <f t="shared" si="709"/>
        <v>7</v>
      </c>
      <c r="J15163" t="str">
        <f t="shared" si="710"/>
        <v>18-21</v>
      </c>
    </row>
    <row r="15164" spans="1:10">
      <c r="A15164" t="s">
        <v>995</v>
      </c>
      <c r="B15164" t="s">
        <v>1500</v>
      </c>
      <c r="C15164" s="7">
        <v>44136.4375347222</v>
      </c>
      <c r="D15164" t="str">
        <f>VLOOKUP(A15164,Sheet2!$B$2:$E$1001,3,0)</f>
        <v>video</v>
      </c>
      <c r="E15164" t="str">
        <f>VLOOKUP(A15164,Sheet2!$B$2:$E$1001,4,0)</f>
        <v>food</v>
      </c>
      <c r="F15164" t="str">
        <f>VLOOKUP(B15164,Sheet3!$B$2:$D$17,2,0)</f>
        <v>positive</v>
      </c>
      <c r="G15164">
        <f>VLOOKUP(B15164,Sheet3!$B$2:$D$17,3,0)</f>
        <v>45</v>
      </c>
      <c r="H15164">
        <f t="shared" si="708"/>
        <v>11</v>
      </c>
      <c r="I15164">
        <f t="shared" si="709"/>
        <v>7</v>
      </c>
      <c r="J15164" t="str">
        <f t="shared" si="710"/>
        <v>9-12</v>
      </c>
    </row>
    <row r="15165" spans="1:10">
      <c r="A15165" t="s">
        <v>995</v>
      </c>
      <c r="B15165" t="s">
        <v>1485</v>
      </c>
      <c r="C15165" s="7">
        <v>44277.1752893518</v>
      </c>
      <c r="D15165" t="str">
        <f>VLOOKUP(A15165,Sheet2!$B$2:$E$1001,3,0)</f>
        <v>video</v>
      </c>
      <c r="E15165" t="str">
        <f>VLOOKUP(A15165,Sheet2!$B$2:$E$1001,4,0)</f>
        <v>food</v>
      </c>
      <c r="F15165" t="str">
        <f>VLOOKUP(B15165,Sheet3!$B$2:$D$17,2,0)</f>
        <v>positive</v>
      </c>
      <c r="G15165">
        <f>VLOOKUP(B15165,Sheet3!$B$2:$D$17,3,0)</f>
        <v>60</v>
      </c>
      <c r="H15165">
        <f t="shared" si="708"/>
        <v>3</v>
      </c>
      <c r="I15165">
        <f t="shared" si="709"/>
        <v>1</v>
      </c>
      <c r="J15165" t="str">
        <f t="shared" si="710"/>
        <v>3-6</v>
      </c>
    </row>
    <row r="15166" spans="1:10">
      <c r="A15166" t="s">
        <v>997</v>
      </c>
      <c r="B15166" t="s">
        <v>1498</v>
      </c>
      <c r="C15166" s="7">
        <v>44278.3044097222</v>
      </c>
      <c r="D15166" t="str">
        <f>VLOOKUP(A15166,Sheet2!$B$2:$E$1001,3,0)</f>
        <v>video</v>
      </c>
      <c r="E15166" t="str">
        <f>VLOOKUP(A15166,Sheet2!$B$2:$E$1001,4,0)</f>
        <v>veganism</v>
      </c>
      <c r="F15166" t="str">
        <f>VLOOKUP(B15166,Sheet3!$B$2:$D$17,2,0)</f>
        <v>positive</v>
      </c>
      <c r="G15166">
        <f>VLOOKUP(B15166,Sheet3!$B$2:$D$17,3,0)</f>
        <v>50</v>
      </c>
      <c r="H15166">
        <f t="shared" si="708"/>
        <v>3</v>
      </c>
      <c r="I15166">
        <f t="shared" si="709"/>
        <v>2</v>
      </c>
      <c r="J15166" t="str">
        <f t="shared" si="710"/>
        <v>6-9</v>
      </c>
    </row>
    <row r="15167" spans="1:10">
      <c r="A15167" t="s">
        <v>997</v>
      </c>
      <c r="B15167" t="s">
        <v>1485</v>
      </c>
      <c r="C15167" s="7">
        <v>44138.0399305556</v>
      </c>
      <c r="D15167" t="str">
        <f>VLOOKUP(A15167,Sheet2!$B$2:$E$1001,3,0)</f>
        <v>video</v>
      </c>
      <c r="E15167" t="str">
        <f>VLOOKUP(A15167,Sheet2!$B$2:$E$1001,4,0)</f>
        <v>veganism</v>
      </c>
      <c r="F15167" t="str">
        <f>VLOOKUP(B15167,Sheet3!$B$2:$D$17,2,0)</f>
        <v>positive</v>
      </c>
      <c r="G15167">
        <f>VLOOKUP(B15167,Sheet3!$B$2:$D$17,3,0)</f>
        <v>60</v>
      </c>
      <c r="H15167">
        <f t="shared" si="708"/>
        <v>11</v>
      </c>
      <c r="I15167">
        <f t="shared" si="709"/>
        <v>2</v>
      </c>
      <c r="J15167" t="str">
        <f t="shared" si="710"/>
        <v>0-3</v>
      </c>
    </row>
    <row r="15168" spans="1:10">
      <c r="A15168" t="s">
        <v>997</v>
      </c>
      <c r="B15168" t="s">
        <v>1488</v>
      </c>
      <c r="C15168" s="7">
        <v>44029.7034837963</v>
      </c>
      <c r="D15168" t="str">
        <f>VLOOKUP(A15168,Sheet2!$B$2:$E$1001,3,0)</f>
        <v>video</v>
      </c>
      <c r="E15168" t="str">
        <f>VLOOKUP(A15168,Sheet2!$B$2:$E$1001,4,0)</f>
        <v>veganism</v>
      </c>
      <c r="F15168" t="str">
        <f>VLOOKUP(B15168,Sheet3!$B$2:$D$17,2,0)</f>
        <v>negative</v>
      </c>
      <c r="G15168">
        <f>VLOOKUP(B15168,Sheet3!$B$2:$D$17,3,0)</f>
        <v>0</v>
      </c>
      <c r="H15168">
        <f t="shared" si="708"/>
        <v>7</v>
      </c>
      <c r="I15168">
        <f t="shared" si="709"/>
        <v>5</v>
      </c>
      <c r="J15168" t="str">
        <f t="shared" si="710"/>
        <v>15-18</v>
      </c>
    </row>
    <row r="15169" spans="1:10">
      <c r="A15169" t="s">
        <v>997</v>
      </c>
      <c r="B15169" t="s">
        <v>1490</v>
      </c>
      <c r="C15169" s="7">
        <v>44273.9721990741</v>
      </c>
      <c r="D15169" t="str">
        <f>VLOOKUP(A15169,Sheet2!$B$2:$E$1001,3,0)</f>
        <v>video</v>
      </c>
      <c r="E15169" t="str">
        <f>VLOOKUP(A15169,Sheet2!$B$2:$E$1001,4,0)</f>
        <v>veganism</v>
      </c>
      <c r="F15169" t="str">
        <f>VLOOKUP(B15169,Sheet3!$B$2:$D$17,2,0)</f>
        <v>negative</v>
      </c>
      <c r="G15169">
        <f>VLOOKUP(B15169,Sheet3!$B$2:$D$17,3,0)</f>
        <v>5</v>
      </c>
      <c r="H15169">
        <f t="shared" si="708"/>
        <v>3</v>
      </c>
      <c r="I15169">
        <f t="shared" si="709"/>
        <v>4</v>
      </c>
      <c r="J15169" t="str">
        <f t="shared" si="710"/>
        <v>21-24</v>
      </c>
    </row>
    <row r="15170" spans="1:10">
      <c r="A15170" t="s">
        <v>997</v>
      </c>
      <c r="B15170" t="s">
        <v>1494</v>
      </c>
      <c r="C15170" s="7">
        <v>44265.9135300926</v>
      </c>
      <c r="D15170" t="str">
        <f>VLOOKUP(A15170,Sheet2!$B$2:$E$1001,3,0)</f>
        <v>video</v>
      </c>
      <c r="E15170" t="str">
        <f>VLOOKUP(A15170,Sheet2!$B$2:$E$1001,4,0)</f>
        <v>veganism</v>
      </c>
      <c r="F15170" t="str">
        <f>VLOOKUP(B15170,Sheet3!$B$2:$D$17,2,0)</f>
        <v>positive</v>
      </c>
      <c r="G15170">
        <f>VLOOKUP(B15170,Sheet3!$B$2:$D$17,3,0)</f>
        <v>65</v>
      </c>
      <c r="H15170">
        <f t="shared" si="708"/>
        <v>3</v>
      </c>
      <c r="I15170">
        <f t="shared" si="709"/>
        <v>3</v>
      </c>
      <c r="J15170" t="str">
        <f t="shared" si="710"/>
        <v>21-24</v>
      </c>
    </row>
    <row r="15171" spans="1:10">
      <c r="A15171" t="s">
        <v>997</v>
      </c>
      <c r="B15171" t="s">
        <v>1494</v>
      </c>
      <c r="C15171" s="7">
        <v>44237.1948611111</v>
      </c>
      <c r="D15171" t="str">
        <f>VLOOKUP(A15171,Sheet2!$B$2:$E$1001,3,0)</f>
        <v>video</v>
      </c>
      <c r="E15171" t="str">
        <f>VLOOKUP(A15171,Sheet2!$B$2:$E$1001,4,0)</f>
        <v>veganism</v>
      </c>
      <c r="F15171" t="str">
        <f>VLOOKUP(B15171,Sheet3!$B$2:$D$17,2,0)</f>
        <v>positive</v>
      </c>
      <c r="G15171">
        <f>VLOOKUP(B15171,Sheet3!$B$2:$D$17,3,0)</f>
        <v>65</v>
      </c>
      <c r="H15171">
        <f t="shared" ref="H15171:H15234" si="711">MONTH(C15171)</f>
        <v>2</v>
      </c>
      <c r="I15171">
        <f t="shared" ref="I15171:I15234" si="712">WEEKDAY(C15171,2)</f>
        <v>3</v>
      </c>
      <c r="J15171" t="str">
        <f t="shared" ref="J15171:J15234" si="713">TEXT(INT(HOUR(C15171)/3)*3,"0")&amp;"-"&amp;TEXT(INT(HOUR(C15171)/3)*3+3,"0")</f>
        <v>3-6</v>
      </c>
    </row>
    <row r="15172" spans="1:10">
      <c r="A15172" t="s">
        <v>997</v>
      </c>
      <c r="B15172" t="s">
        <v>1494</v>
      </c>
      <c r="C15172" s="7">
        <v>44094.0738657407</v>
      </c>
      <c r="D15172" t="str">
        <f>VLOOKUP(A15172,Sheet2!$B$2:$E$1001,3,0)</f>
        <v>video</v>
      </c>
      <c r="E15172" t="str">
        <f>VLOOKUP(A15172,Sheet2!$B$2:$E$1001,4,0)</f>
        <v>veganism</v>
      </c>
      <c r="F15172" t="str">
        <f>VLOOKUP(B15172,Sheet3!$B$2:$D$17,2,0)</f>
        <v>positive</v>
      </c>
      <c r="G15172">
        <f>VLOOKUP(B15172,Sheet3!$B$2:$D$17,3,0)</f>
        <v>65</v>
      </c>
      <c r="H15172">
        <f t="shared" si="711"/>
        <v>9</v>
      </c>
      <c r="I15172">
        <f t="shared" si="712"/>
        <v>7</v>
      </c>
      <c r="J15172" t="str">
        <f t="shared" si="713"/>
        <v>0-3</v>
      </c>
    </row>
    <row r="15173" spans="1:10">
      <c r="A15173" t="s">
        <v>998</v>
      </c>
      <c r="B15173" t="s">
        <v>1495</v>
      </c>
      <c r="C15173" s="7">
        <v>44119.3720833333</v>
      </c>
      <c r="D15173" t="str">
        <f>VLOOKUP(A15173,Sheet2!$B$2:$E$1001,3,0)</f>
        <v>audio</v>
      </c>
      <c r="E15173" t="str">
        <f>VLOOKUP(A15173,Sheet2!$B$2:$E$1001,4,0)</f>
        <v>healthy eating</v>
      </c>
      <c r="F15173" t="str">
        <f>VLOOKUP(B15173,Sheet3!$B$2:$D$17,2,0)</f>
        <v>positive</v>
      </c>
      <c r="G15173">
        <f>VLOOKUP(B15173,Sheet3!$B$2:$D$17,3,0)</f>
        <v>75</v>
      </c>
      <c r="H15173">
        <f t="shared" si="711"/>
        <v>10</v>
      </c>
      <c r="I15173">
        <f t="shared" si="712"/>
        <v>4</v>
      </c>
      <c r="J15173" t="str">
        <f t="shared" si="713"/>
        <v>6-9</v>
      </c>
    </row>
    <row r="15174" spans="1:10">
      <c r="A15174" t="s">
        <v>998</v>
      </c>
      <c r="B15174" t="s">
        <v>1494</v>
      </c>
      <c r="C15174" s="7">
        <v>44003.2021180556</v>
      </c>
      <c r="D15174" t="str">
        <f>VLOOKUP(A15174,Sheet2!$B$2:$E$1001,3,0)</f>
        <v>audio</v>
      </c>
      <c r="E15174" t="str">
        <f>VLOOKUP(A15174,Sheet2!$B$2:$E$1001,4,0)</f>
        <v>healthy eating</v>
      </c>
      <c r="F15174" t="str">
        <f>VLOOKUP(B15174,Sheet3!$B$2:$D$17,2,0)</f>
        <v>positive</v>
      </c>
      <c r="G15174">
        <f>VLOOKUP(B15174,Sheet3!$B$2:$D$17,3,0)</f>
        <v>65</v>
      </c>
      <c r="H15174">
        <f t="shared" si="711"/>
        <v>6</v>
      </c>
      <c r="I15174">
        <f t="shared" si="712"/>
        <v>7</v>
      </c>
      <c r="J15174" t="str">
        <f t="shared" si="713"/>
        <v>3-6</v>
      </c>
    </row>
    <row r="15175" spans="1:10">
      <c r="A15175" t="s">
        <v>998</v>
      </c>
      <c r="B15175" t="s">
        <v>1488</v>
      </c>
      <c r="C15175" s="7">
        <v>44100.3528356481</v>
      </c>
      <c r="D15175" t="str">
        <f>VLOOKUP(A15175,Sheet2!$B$2:$E$1001,3,0)</f>
        <v>audio</v>
      </c>
      <c r="E15175" t="str">
        <f>VLOOKUP(A15175,Sheet2!$B$2:$E$1001,4,0)</f>
        <v>healthy eating</v>
      </c>
      <c r="F15175" t="str">
        <f>VLOOKUP(B15175,Sheet3!$B$2:$D$17,2,0)</f>
        <v>negative</v>
      </c>
      <c r="G15175">
        <f>VLOOKUP(B15175,Sheet3!$B$2:$D$17,3,0)</f>
        <v>0</v>
      </c>
      <c r="H15175">
        <f t="shared" si="711"/>
        <v>9</v>
      </c>
      <c r="I15175">
        <f t="shared" si="712"/>
        <v>6</v>
      </c>
      <c r="J15175" t="str">
        <f t="shared" si="713"/>
        <v>6-9</v>
      </c>
    </row>
    <row r="15176" spans="1:10">
      <c r="A15176" t="s">
        <v>998</v>
      </c>
      <c r="B15176" t="s">
        <v>1490</v>
      </c>
      <c r="C15176" s="7">
        <v>44043.5290856482</v>
      </c>
      <c r="D15176" t="str">
        <f>VLOOKUP(A15176,Sheet2!$B$2:$E$1001,3,0)</f>
        <v>audio</v>
      </c>
      <c r="E15176" t="str">
        <f>VLOOKUP(A15176,Sheet2!$B$2:$E$1001,4,0)</f>
        <v>healthy eating</v>
      </c>
      <c r="F15176" t="str">
        <f>VLOOKUP(B15176,Sheet3!$B$2:$D$17,2,0)</f>
        <v>negative</v>
      </c>
      <c r="G15176">
        <f>VLOOKUP(B15176,Sheet3!$B$2:$D$17,3,0)</f>
        <v>5</v>
      </c>
      <c r="H15176">
        <f t="shared" si="711"/>
        <v>7</v>
      </c>
      <c r="I15176">
        <f t="shared" si="712"/>
        <v>5</v>
      </c>
      <c r="J15176" t="str">
        <f t="shared" si="713"/>
        <v>12-15</v>
      </c>
    </row>
    <row r="15177" spans="1:10">
      <c r="A15177" t="s">
        <v>998</v>
      </c>
      <c r="B15177" t="s">
        <v>1491</v>
      </c>
      <c r="C15177" s="7">
        <v>44216.8687037037</v>
      </c>
      <c r="D15177" t="str">
        <f>VLOOKUP(A15177,Sheet2!$B$2:$E$1001,3,0)</f>
        <v>audio</v>
      </c>
      <c r="E15177" t="str">
        <f>VLOOKUP(A15177,Sheet2!$B$2:$E$1001,4,0)</f>
        <v>healthy eating</v>
      </c>
      <c r="F15177" t="str">
        <f>VLOOKUP(B15177,Sheet3!$B$2:$D$17,2,0)</f>
        <v>positive</v>
      </c>
      <c r="G15177">
        <f>VLOOKUP(B15177,Sheet3!$B$2:$D$17,3,0)</f>
        <v>30</v>
      </c>
      <c r="H15177">
        <f t="shared" si="711"/>
        <v>1</v>
      </c>
      <c r="I15177">
        <f t="shared" si="712"/>
        <v>3</v>
      </c>
      <c r="J15177" t="str">
        <f t="shared" si="713"/>
        <v>18-21</v>
      </c>
    </row>
    <row r="15178" spans="1:10">
      <c r="A15178" t="s">
        <v>998</v>
      </c>
      <c r="B15178" t="s">
        <v>1500</v>
      </c>
      <c r="C15178" s="7">
        <v>44357.0385763889</v>
      </c>
      <c r="D15178" t="str">
        <f>VLOOKUP(A15178,Sheet2!$B$2:$E$1001,3,0)</f>
        <v>audio</v>
      </c>
      <c r="E15178" t="str">
        <f>VLOOKUP(A15178,Sheet2!$B$2:$E$1001,4,0)</f>
        <v>healthy eating</v>
      </c>
      <c r="F15178" t="str">
        <f>VLOOKUP(B15178,Sheet3!$B$2:$D$17,2,0)</f>
        <v>positive</v>
      </c>
      <c r="G15178">
        <f>VLOOKUP(B15178,Sheet3!$B$2:$D$17,3,0)</f>
        <v>45</v>
      </c>
      <c r="H15178">
        <f t="shared" si="711"/>
        <v>6</v>
      </c>
      <c r="I15178">
        <f t="shared" si="712"/>
        <v>4</v>
      </c>
      <c r="J15178" t="str">
        <f t="shared" si="713"/>
        <v>0-3</v>
      </c>
    </row>
    <row r="15179" spans="1:10">
      <c r="A15179" t="s">
        <v>998</v>
      </c>
      <c r="B15179" t="s">
        <v>1491</v>
      </c>
      <c r="C15179" s="7">
        <v>44286.6574884259</v>
      </c>
      <c r="D15179" t="str">
        <f>VLOOKUP(A15179,Sheet2!$B$2:$E$1001,3,0)</f>
        <v>audio</v>
      </c>
      <c r="E15179" t="str">
        <f>VLOOKUP(A15179,Sheet2!$B$2:$E$1001,4,0)</f>
        <v>healthy eating</v>
      </c>
      <c r="F15179" t="str">
        <f>VLOOKUP(B15179,Sheet3!$B$2:$D$17,2,0)</f>
        <v>positive</v>
      </c>
      <c r="G15179">
        <f>VLOOKUP(B15179,Sheet3!$B$2:$D$17,3,0)</f>
        <v>30</v>
      </c>
      <c r="H15179">
        <f t="shared" si="711"/>
        <v>3</v>
      </c>
      <c r="I15179">
        <f t="shared" si="712"/>
        <v>3</v>
      </c>
      <c r="J15179" t="str">
        <f t="shared" si="713"/>
        <v>15-18</v>
      </c>
    </row>
    <row r="15180" spans="1:10">
      <c r="A15180" t="s">
        <v>998</v>
      </c>
      <c r="B15180" t="s">
        <v>1501</v>
      </c>
      <c r="C15180" s="7">
        <v>44084.5470601852</v>
      </c>
      <c r="D15180" t="str">
        <f>VLOOKUP(A15180,Sheet2!$B$2:$E$1001,3,0)</f>
        <v>audio</v>
      </c>
      <c r="E15180" t="str">
        <f>VLOOKUP(A15180,Sheet2!$B$2:$E$1001,4,0)</f>
        <v>healthy eating</v>
      </c>
      <c r="F15180" t="str">
        <f>VLOOKUP(B15180,Sheet3!$B$2:$D$17,2,0)</f>
        <v>neutral</v>
      </c>
      <c r="G15180">
        <f>VLOOKUP(B15180,Sheet3!$B$2:$D$17,3,0)</f>
        <v>35</v>
      </c>
      <c r="H15180">
        <f t="shared" si="711"/>
        <v>9</v>
      </c>
      <c r="I15180">
        <f t="shared" si="712"/>
        <v>4</v>
      </c>
      <c r="J15180" t="str">
        <f t="shared" si="713"/>
        <v>12-15</v>
      </c>
    </row>
    <row r="15181" spans="1:10">
      <c r="A15181" t="s">
        <v>998</v>
      </c>
      <c r="B15181" t="s">
        <v>1499</v>
      </c>
      <c r="C15181" s="7">
        <v>44149.028275463</v>
      </c>
      <c r="D15181" t="str">
        <f>VLOOKUP(A15181,Sheet2!$B$2:$E$1001,3,0)</f>
        <v>audio</v>
      </c>
      <c r="E15181" t="str">
        <f>VLOOKUP(A15181,Sheet2!$B$2:$E$1001,4,0)</f>
        <v>healthy eating</v>
      </c>
      <c r="F15181" t="str">
        <f>VLOOKUP(B15181,Sheet3!$B$2:$D$17,2,0)</f>
        <v>negative</v>
      </c>
      <c r="G15181">
        <f>VLOOKUP(B15181,Sheet3!$B$2:$D$17,3,0)</f>
        <v>10</v>
      </c>
      <c r="H15181">
        <f t="shared" si="711"/>
        <v>11</v>
      </c>
      <c r="I15181">
        <f t="shared" si="712"/>
        <v>6</v>
      </c>
      <c r="J15181" t="str">
        <f t="shared" si="713"/>
        <v>0-3</v>
      </c>
    </row>
    <row r="15182" customFormat="1" spans="1:10">
      <c r="A15182" t="s">
        <v>998</v>
      </c>
      <c r="B15182" t="s">
        <v>1501</v>
      </c>
      <c r="C15182" s="7">
        <v>44193.1137615741</v>
      </c>
      <c r="D15182" t="str">
        <f>VLOOKUP(A15182,Sheet2!$B$2:$E$1001,3,0)</f>
        <v>audio</v>
      </c>
      <c r="E15182" t="str">
        <f>VLOOKUP(A15182,Sheet2!$B$2:$E$1001,4,0)</f>
        <v>healthy eating</v>
      </c>
      <c r="F15182" t="str">
        <f>VLOOKUP(B15182,Sheet3!$B$2:$D$17,2,0)</f>
        <v>neutral</v>
      </c>
      <c r="G15182">
        <f>VLOOKUP(B15182,Sheet3!$B$2:$D$17,3,0)</f>
        <v>35</v>
      </c>
      <c r="H15182">
        <f t="shared" si="711"/>
        <v>12</v>
      </c>
      <c r="I15182">
        <f t="shared" si="712"/>
        <v>1</v>
      </c>
      <c r="J15182" t="str">
        <f t="shared" si="713"/>
        <v>0-3</v>
      </c>
    </row>
    <row r="15183" spans="1:10">
      <c r="A15183" t="s">
        <v>998</v>
      </c>
      <c r="B15183" t="s">
        <v>1487</v>
      </c>
      <c r="C15183" s="7">
        <v>44034.4946180556</v>
      </c>
      <c r="D15183" t="str">
        <f>VLOOKUP(A15183,Sheet2!$B$2:$E$1001,3,0)</f>
        <v>audio</v>
      </c>
      <c r="E15183" t="str">
        <f>VLOOKUP(A15183,Sheet2!$B$2:$E$1001,4,0)</f>
        <v>healthy eating</v>
      </c>
      <c r="F15183" t="str">
        <f>VLOOKUP(B15183,Sheet3!$B$2:$D$17,2,0)</f>
        <v>positive</v>
      </c>
      <c r="G15183">
        <f>VLOOKUP(B15183,Sheet3!$B$2:$D$17,3,0)</f>
        <v>70</v>
      </c>
      <c r="H15183">
        <f t="shared" si="711"/>
        <v>7</v>
      </c>
      <c r="I15183">
        <f t="shared" si="712"/>
        <v>3</v>
      </c>
      <c r="J15183" t="str">
        <f t="shared" si="713"/>
        <v>9-12</v>
      </c>
    </row>
    <row r="15184" spans="1:10">
      <c r="A15184" t="s">
        <v>998</v>
      </c>
      <c r="B15184" t="s">
        <v>1494</v>
      </c>
      <c r="C15184" s="7">
        <v>44069.159525463</v>
      </c>
      <c r="D15184" t="str">
        <f>VLOOKUP(A15184,Sheet2!$B$2:$E$1001,3,0)</f>
        <v>audio</v>
      </c>
      <c r="E15184" t="str">
        <f>VLOOKUP(A15184,Sheet2!$B$2:$E$1001,4,0)</f>
        <v>healthy eating</v>
      </c>
      <c r="F15184" t="str">
        <f>VLOOKUP(B15184,Sheet3!$B$2:$D$17,2,0)</f>
        <v>positive</v>
      </c>
      <c r="G15184">
        <f>VLOOKUP(B15184,Sheet3!$B$2:$D$17,3,0)</f>
        <v>65</v>
      </c>
      <c r="H15184">
        <f t="shared" si="711"/>
        <v>8</v>
      </c>
      <c r="I15184">
        <f t="shared" si="712"/>
        <v>3</v>
      </c>
      <c r="J15184" t="str">
        <f t="shared" si="713"/>
        <v>3-6</v>
      </c>
    </row>
    <row r="15185" spans="1:10">
      <c r="A15185" t="s">
        <v>998</v>
      </c>
      <c r="B15185" t="s">
        <v>1488</v>
      </c>
      <c r="C15185" s="7">
        <v>44111.5652893518</v>
      </c>
      <c r="D15185" t="str">
        <f>VLOOKUP(A15185,Sheet2!$B$2:$E$1001,3,0)</f>
        <v>audio</v>
      </c>
      <c r="E15185" t="str">
        <f>VLOOKUP(A15185,Sheet2!$B$2:$E$1001,4,0)</f>
        <v>healthy eating</v>
      </c>
      <c r="F15185" t="str">
        <f>VLOOKUP(B15185,Sheet3!$B$2:$D$17,2,0)</f>
        <v>negative</v>
      </c>
      <c r="G15185">
        <f>VLOOKUP(B15185,Sheet3!$B$2:$D$17,3,0)</f>
        <v>0</v>
      </c>
      <c r="H15185">
        <f t="shared" si="711"/>
        <v>10</v>
      </c>
      <c r="I15185">
        <f t="shared" si="712"/>
        <v>3</v>
      </c>
      <c r="J15185" t="str">
        <f t="shared" si="713"/>
        <v>12-15</v>
      </c>
    </row>
    <row r="15186" spans="1:10">
      <c r="A15186" t="s">
        <v>998</v>
      </c>
      <c r="B15186" t="s">
        <v>1500</v>
      </c>
      <c r="C15186" s="7">
        <v>44128.0528935185</v>
      </c>
      <c r="D15186" t="str">
        <f>VLOOKUP(A15186,Sheet2!$B$2:$E$1001,3,0)</f>
        <v>audio</v>
      </c>
      <c r="E15186" t="str">
        <f>VLOOKUP(A15186,Sheet2!$B$2:$E$1001,4,0)</f>
        <v>healthy eating</v>
      </c>
      <c r="F15186" t="str">
        <f>VLOOKUP(B15186,Sheet3!$B$2:$D$17,2,0)</f>
        <v>positive</v>
      </c>
      <c r="G15186">
        <f>VLOOKUP(B15186,Sheet3!$B$2:$D$17,3,0)</f>
        <v>45</v>
      </c>
      <c r="H15186">
        <f t="shared" si="711"/>
        <v>10</v>
      </c>
      <c r="I15186">
        <f t="shared" si="712"/>
        <v>6</v>
      </c>
      <c r="J15186" t="str">
        <f t="shared" si="713"/>
        <v>0-3</v>
      </c>
    </row>
    <row r="15187" spans="1:10">
      <c r="A15187" t="s">
        <v>998</v>
      </c>
      <c r="B15187" t="s">
        <v>1496</v>
      </c>
      <c r="C15187" s="7">
        <v>44343.4921180556</v>
      </c>
      <c r="D15187" t="str">
        <f>VLOOKUP(A15187,Sheet2!$B$2:$E$1001,3,0)</f>
        <v>audio</v>
      </c>
      <c r="E15187" t="str">
        <f>VLOOKUP(A15187,Sheet2!$B$2:$E$1001,4,0)</f>
        <v>healthy eating</v>
      </c>
      <c r="F15187" t="str">
        <f>VLOOKUP(B15187,Sheet3!$B$2:$D$17,2,0)</f>
        <v>positive</v>
      </c>
      <c r="G15187">
        <f>VLOOKUP(B15187,Sheet3!$B$2:$D$17,3,0)</f>
        <v>70</v>
      </c>
      <c r="H15187">
        <f t="shared" si="711"/>
        <v>5</v>
      </c>
      <c r="I15187">
        <f t="shared" si="712"/>
        <v>4</v>
      </c>
      <c r="J15187" t="str">
        <f t="shared" si="713"/>
        <v>9-12</v>
      </c>
    </row>
    <row r="15188" spans="1:10">
      <c r="A15188" t="s">
        <v>998</v>
      </c>
      <c r="B15188" t="s">
        <v>1488</v>
      </c>
      <c r="C15188" s="7">
        <v>44345.8047685185</v>
      </c>
      <c r="D15188" t="str">
        <f>VLOOKUP(A15188,Sheet2!$B$2:$E$1001,3,0)</f>
        <v>audio</v>
      </c>
      <c r="E15188" t="str">
        <f>VLOOKUP(A15188,Sheet2!$B$2:$E$1001,4,0)</f>
        <v>healthy eating</v>
      </c>
      <c r="F15188" t="str">
        <f>VLOOKUP(B15188,Sheet3!$B$2:$D$17,2,0)</f>
        <v>negative</v>
      </c>
      <c r="G15188">
        <f>VLOOKUP(B15188,Sheet3!$B$2:$D$17,3,0)</f>
        <v>0</v>
      </c>
      <c r="H15188">
        <f t="shared" si="711"/>
        <v>5</v>
      </c>
      <c r="I15188">
        <f t="shared" si="712"/>
        <v>6</v>
      </c>
      <c r="J15188" t="str">
        <f t="shared" si="713"/>
        <v>18-21</v>
      </c>
    </row>
    <row r="15189" spans="1:10">
      <c r="A15189" t="s">
        <v>998</v>
      </c>
      <c r="B15189" t="s">
        <v>1500</v>
      </c>
      <c r="C15189" s="7">
        <v>44353.1261342593</v>
      </c>
      <c r="D15189" t="str">
        <f>VLOOKUP(A15189,Sheet2!$B$2:$E$1001,3,0)</f>
        <v>audio</v>
      </c>
      <c r="E15189" t="str">
        <f>VLOOKUP(A15189,Sheet2!$B$2:$E$1001,4,0)</f>
        <v>healthy eating</v>
      </c>
      <c r="F15189" t="str">
        <f>VLOOKUP(B15189,Sheet3!$B$2:$D$17,2,0)</f>
        <v>positive</v>
      </c>
      <c r="G15189">
        <f>VLOOKUP(B15189,Sheet3!$B$2:$D$17,3,0)</f>
        <v>45</v>
      </c>
      <c r="H15189">
        <f t="shared" si="711"/>
        <v>6</v>
      </c>
      <c r="I15189">
        <f t="shared" si="712"/>
        <v>7</v>
      </c>
      <c r="J15189" t="str">
        <f t="shared" si="713"/>
        <v>3-6</v>
      </c>
    </row>
    <row r="15190" spans="1:10">
      <c r="A15190" t="s">
        <v>998</v>
      </c>
      <c r="B15190" t="s">
        <v>1487</v>
      </c>
      <c r="C15190" s="7">
        <v>44319.1505902778</v>
      </c>
      <c r="D15190" t="str">
        <f>VLOOKUP(A15190,Sheet2!$B$2:$E$1001,3,0)</f>
        <v>audio</v>
      </c>
      <c r="E15190" t="str">
        <f>VLOOKUP(A15190,Sheet2!$B$2:$E$1001,4,0)</f>
        <v>healthy eating</v>
      </c>
      <c r="F15190" t="str">
        <f>VLOOKUP(B15190,Sheet3!$B$2:$D$17,2,0)</f>
        <v>positive</v>
      </c>
      <c r="G15190">
        <f>VLOOKUP(B15190,Sheet3!$B$2:$D$17,3,0)</f>
        <v>70</v>
      </c>
      <c r="H15190">
        <f t="shared" si="711"/>
        <v>5</v>
      </c>
      <c r="I15190">
        <f t="shared" si="712"/>
        <v>1</v>
      </c>
      <c r="J15190" t="str">
        <f t="shared" si="713"/>
        <v>3-6</v>
      </c>
    </row>
    <row r="15191" spans="1:10">
      <c r="A15191" t="s">
        <v>998</v>
      </c>
      <c r="B15191" t="s">
        <v>1485</v>
      </c>
      <c r="C15191" s="7">
        <v>44261.8187847222</v>
      </c>
      <c r="D15191" t="str">
        <f>VLOOKUP(A15191,Sheet2!$B$2:$E$1001,3,0)</f>
        <v>audio</v>
      </c>
      <c r="E15191" t="str">
        <f>VLOOKUP(A15191,Sheet2!$B$2:$E$1001,4,0)</f>
        <v>healthy eating</v>
      </c>
      <c r="F15191" t="str">
        <f>VLOOKUP(B15191,Sheet3!$B$2:$D$17,2,0)</f>
        <v>positive</v>
      </c>
      <c r="G15191">
        <f>VLOOKUP(B15191,Sheet3!$B$2:$D$17,3,0)</f>
        <v>60</v>
      </c>
      <c r="H15191">
        <f t="shared" si="711"/>
        <v>3</v>
      </c>
      <c r="I15191">
        <f t="shared" si="712"/>
        <v>6</v>
      </c>
      <c r="J15191" t="str">
        <f t="shared" si="713"/>
        <v>18-21</v>
      </c>
    </row>
    <row r="15192" customFormat="1" spans="1:10">
      <c r="A15192" t="s">
        <v>998</v>
      </c>
      <c r="B15192" t="s">
        <v>1491</v>
      </c>
      <c r="C15192" s="7">
        <v>44244.335775463</v>
      </c>
      <c r="D15192" t="str">
        <f>VLOOKUP(A15192,Sheet2!$B$2:$E$1001,3,0)</f>
        <v>audio</v>
      </c>
      <c r="E15192" t="str">
        <f>VLOOKUP(A15192,Sheet2!$B$2:$E$1001,4,0)</f>
        <v>healthy eating</v>
      </c>
      <c r="F15192" t="str">
        <f>VLOOKUP(B15192,Sheet3!$B$2:$D$17,2,0)</f>
        <v>positive</v>
      </c>
      <c r="G15192">
        <f>VLOOKUP(B15192,Sheet3!$B$2:$D$17,3,0)</f>
        <v>30</v>
      </c>
      <c r="H15192">
        <f t="shared" si="711"/>
        <v>2</v>
      </c>
      <c r="I15192">
        <f t="shared" si="712"/>
        <v>3</v>
      </c>
      <c r="J15192" t="str">
        <f t="shared" si="713"/>
        <v>6-9</v>
      </c>
    </row>
    <row r="15193" spans="1:10">
      <c r="A15193" t="s">
        <v>998</v>
      </c>
      <c r="B15193" t="s">
        <v>1487</v>
      </c>
      <c r="C15193" s="7">
        <v>44252.1043634259</v>
      </c>
      <c r="D15193" t="str">
        <f>VLOOKUP(A15193,Sheet2!$B$2:$E$1001,3,0)</f>
        <v>audio</v>
      </c>
      <c r="E15193" t="str">
        <f>VLOOKUP(A15193,Sheet2!$B$2:$E$1001,4,0)</f>
        <v>healthy eating</v>
      </c>
      <c r="F15193" t="str">
        <f>VLOOKUP(B15193,Sheet3!$B$2:$D$17,2,0)</f>
        <v>positive</v>
      </c>
      <c r="G15193">
        <f>VLOOKUP(B15193,Sheet3!$B$2:$D$17,3,0)</f>
        <v>70</v>
      </c>
      <c r="H15193">
        <f t="shared" si="711"/>
        <v>2</v>
      </c>
      <c r="I15193">
        <f t="shared" si="712"/>
        <v>4</v>
      </c>
      <c r="J15193" t="str">
        <f t="shared" si="713"/>
        <v>0-3</v>
      </c>
    </row>
    <row r="15194" spans="1:10">
      <c r="A15194" t="s">
        <v>998</v>
      </c>
      <c r="B15194" t="s">
        <v>1491</v>
      </c>
      <c r="C15194" s="7">
        <v>44355.9610300926</v>
      </c>
      <c r="D15194" t="str">
        <f>VLOOKUP(A15194,Sheet2!$B$2:$E$1001,3,0)</f>
        <v>audio</v>
      </c>
      <c r="E15194" t="str">
        <f>VLOOKUP(A15194,Sheet2!$B$2:$E$1001,4,0)</f>
        <v>healthy eating</v>
      </c>
      <c r="F15194" t="str">
        <f>VLOOKUP(B15194,Sheet3!$B$2:$D$17,2,0)</f>
        <v>positive</v>
      </c>
      <c r="G15194">
        <f>VLOOKUP(B15194,Sheet3!$B$2:$D$17,3,0)</f>
        <v>30</v>
      </c>
      <c r="H15194">
        <f t="shared" si="711"/>
        <v>6</v>
      </c>
      <c r="I15194">
        <f t="shared" si="712"/>
        <v>2</v>
      </c>
      <c r="J15194" t="str">
        <f t="shared" si="713"/>
        <v>21-24</v>
      </c>
    </row>
    <row r="15195" spans="1:10">
      <c r="A15195" t="s">
        <v>998</v>
      </c>
      <c r="B15195" t="s">
        <v>1494</v>
      </c>
      <c r="C15195" s="7">
        <v>44323.2117013889</v>
      </c>
      <c r="D15195" t="str">
        <f>VLOOKUP(A15195,Sheet2!$B$2:$E$1001,3,0)</f>
        <v>audio</v>
      </c>
      <c r="E15195" t="str">
        <f>VLOOKUP(A15195,Sheet2!$B$2:$E$1001,4,0)</f>
        <v>healthy eating</v>
      </c>
      <c r="F15195" t="str">
        <f>VLOOKUP(B15195,Sheet3!$B$2:$D$17,2,0)</f>
        <v>positive</v>
      </c>
      <c r="G15195">
        <f>VLOOKUP(B15195,Sheet3!$B$2:$D$17,3,0)</f>
        <v>65</v>
      </c>
      <c r="H15195">
        <f t="shared" si="711"/>
        <v>5</v>
      </c>
      <c r="I15195">
        <f t="shared" si="712"/>
        <v>5</v>
      </c>
      <c r="J15195" t="str">
        <f t="shared" si="713"/>
        <v>3-6</v>
      </c>
    </row>
    <row r="15196" spans="1:10">
      <c r="A15196" t="s">
        <v>998</v>
      </c>
      <c r="B15196" t="s">
        <v>1495</v>
      </c>
      <c r="C15196" s="7">
        <v>44119.7054166667</v>
      </c>
      <c r="D15196" t="str">
        <f>VLOOKUP(A15196,Sheet2!$B$2:$E$1001,3,0)</f>
        <v>audio</v>
      </c>
      <c r="E15196" t="str">
        <f>VLOOKUP(A15196,Sheet2!$B$2:$E$1001,4,0)</f>
        <v>healthy eating</v>
      </c>
      <c r="F15196" t="str">
        <f>VLOOKUP(B15196,Sheet3!$B$2:$D$17,2,0)</f>
        <v>positive</v>
      </c>
      <c r="G15196">
        <f>VLOOKUP(B15196,Sheet3!$B$2:$D$17,3,0)</f>
        <v>75</v>
      </c>
      <c r="H15196">
        <f t="shared" si="711"/>
        <v>10</v>
      </c>
      <c r="I15196">
        <f t="shared" si="712"/>
        <v>4</v>
      </c>
      <c r="J15196" t="str">
        <f t="shared" si="713"/>
        <v>15-18</v>
      </c>
    </row>
    <row r="15197" spans="1:10">
      <c r="A15197" t="s">
        <v>998</v>
      </c>
      <c r="B15197" t="s">
        <v>1488</v>
      </c>
      <c r="C15197" s="7">
        <v>44338.6790046296</v>
      </c>
      <c r="D15197" t="str">
        <f>VLOOKUP(A15197,Sheet2!$B$2:$E$1001,3,0)</f>
        <v>audio</v>
      </c>
      <c r="E15197" t="str">
        <f>VLOOKUP(A15197,Sheet2!$B$2:$E$1001,4,0)</f>
        <v>healthy eating</v>
      </c>
      <c r="F15197" t="str">
        <f>VLOOKUP(B15197,Sheet3!$B$2:$D$17,2,0)</f>
        <v>negative</v>
      </c>
      <c r="G15197">
        <f>VLOOKUP(B15197,Sheet3!$B$2:$D$17,3,0)</f>
        <v>0</v>
      </c>
      <c r="H15197">
        <f t="shared" si="711"/>
        <v>5</v>
      </c>
      <c r="I15197">
        <f t="shared" si="712"/>
        <v>6</v>
      </c>
      <c r="J15197" t="str">
        <f t="shared" si="713"/>
        <v>15-18</v>
      </c>
    </row>
    <row r="15198" spans="1:10">
      <c r="A15198" t="s">
        <v>998</v>
      </c>
      <c r="B15198" t="s">
        <v>1487</v>
      </c>
      <c r="C15198" s="7">
        <v>44249.4498842593</v>
      </c>
      <c r="D15198" t="str">
        <f>VLOOKUP(A15198,Sheet2!$B$2:$E$1001,3,0)</f>
        <v>audio</v>
      </c>
      <c r="E15198" t="str">
        <f>VLOOKUP(A15198,Sheet2!$B$2:$E$1001,4,0)</f>
        <v>healthy eating</v>
      </c>
      <c r="F15198" t="str">
        <f>VLOOKUP(B15198,Sheet3!$B$2:$D$17,2,0)</f>
        <v>positive</v>
      </c>
      <c r="G15198">
        <f>VLOOKUP(B15198,Sheet3!$B$2:$D$17,3,0)</f>
        <v>70</v>
      </c>
      <c r="H15198">
        <f t="shared" si="711"/>
        <v>2</v>
      </c>
      <c r="I15198">
        <f t="shared" si="712"/>
        <v>1</v>
      </c>
      <c r="J15198" t="str">
        <f t="shared" si="713"/>
        <v>9-12</v>
      </c>
    </row>
    <row r="15199" spans="1:10">
      <c r="A15199" t="s">
        <v>998</v>
      </c>
      <c r="B15199" t="s">
        <v>1491</v>
      </c>
      <c r="C15199" s="7">
        <v>44156.3888310185</v>
      </c>
      <c r="D15199" t="str">
        <f>VLOOKUP(A15199,Sheet2!$B$2:$E$1001,3,0)</f>
        <v>audio</v>
      </c>
      <c r="E15199" t="str">
        <f>VLOOKUP(A15199,Sheet2!$B$2:$E$1001,4,0)</f>
        <v>healthy eating</v>
      </c>
      <c r="F15199" t="str">
        <f>VLOOKUP(B15199,Sheet3!$B$2:$D$17,2,0)</f>
        <v>positive</v>
      </c>
      <c r="G15199">
        <f>VLOOKUP(B15199,Sheet3!$B$2:$D$17,3,0)</f>
        <v>30</v>
      </c>
      <c r="H15199">
        <f t="shared" si="711"/>
        <v>11</v>
      </c>
      <c r="I15199">
        <f t="shared" si="712"/>
        <v>6</v>
      </c>
      <c r="J15199" t="str">
        <f t="shared" si="713"/>
        <v>9-12</v>
      </c>
    </row>
    <row r="15200" spans="1:10">
      <c r="A15200" t="s">
        <v>998</v>
      </c>
      <c r="B15200" t="s">
        <v>1495</v>
      </c>
      <c r="C15200" s="7">
        <v>44058.7406944444</v>
      </c>
      <c r="D15200" t="str">
        <f>VLOOKUP(A15200,Sheet2!$B$2:$E$1001,3,0)</f>
        <v>audio</v>
      </c>
      <c r="E15200" t="str">
        <f>VLOOKUP(A15200,Sheet2!$B$2:$E$1001,4,0)</f>
        <v>healthy eating</v>
      </c>
      <c r="F15200" t="str">
        <f>VLOOKUP(B15200,Sheet3!$B$2:$D$17,2,0)</f>
        <v>positive</v>
      </c>
      <c r="G15200">
        <f>VLOOKUP(B15200,Sheet3!$B$2:$D$17,3,0)</f>
        <v>75</v>
      </c>
      <c r="H15200">
        <f t="shared" si="711"/>
        <v>8</v>
      </c>
      <c r="I15200">
        <f t="shared" si="712"/>
        <v>6</v>
      </c>
      <c r="J15200" t="str">
        <f t="shared" si="713"/>
        <v>15-18</v>
      </c>
    </row>
    <row r="15201" spans="1:10">
      <c r="A15201" t="s">
        <v>998</v>
      </c>
      <c r="B15201" t="s">
        <v>1488</v>
      </c>
      <c r="C15201" s="7">
        <v>44228.5258564815</v>
      </c>
      <c r="D15201" t="str">
        <f>VLOOKUP(A15201,Sheet2!$B$2:$E$1001,3,0)</f>
        <v>audio</v>
      </c>
      <c r="E15201" t="str">
        <f>VLOOKUP(A15201,Sheet2!$B$2:$E$1001,4,0)</f>
        <v>healthy eating</v>
      </c>
      <c r="F15201" t="str">
        <f>VLOOKUP(B15201,Sheet3!$B$2:$D$17,2,0)</f>
        <v>negative</v>
      </c>
      <c r="G15201">
        <f>VLOOKUP(B15201,Sheet3!$B$2:$D$17,3,0)</f>
        <v>0</v>
      </c>
      <c r="H15201">
        <f t="shared" si="711"/>
        <v>2</v>
      </c>
      <c r="I15201">
        <f t="shared" si="712"/>
        <v>1</v>
      </c>
      <c r="J15201" t="str">
        <f t="shared" si="713"/>
        <v>12-15</v>
      </c>
    </row>
    <row r="15202" customFormat="1" spans="1:10">
      <c r="A15202" t="s">
        <v>998</v>
      </c>
      <c r="B15202" t="s">
        <v>1485</v>
      </c>
      <c r="C15202" s="7">
        <v>44090.7427777778</v>
      </c>
      <c r="D15202" t="str">
        <f>VLOOKUP(A15202,Sheet2!$B$2:$E$1001,3,0)</f>
        <v>audio</v>
      </c>
      <c r="E15202" t="str">
        <f>VLOOKUP(A15202,Sheet2!$B$2:$E$1001,4,0)</f>
        <v>healthy eating</v>
      </c>
      <c r="F15202" t="str">
        <f>VLOOKUP(B15202,Sheet3!$B$2:$D$17,2,0)</f>
        <v>positive</v>
      </c>
      <c r="G15202">
        <f>VLOOKUP(B15202,Sheet3!$B$2:$D$17,3,0)</f>
        <v>60</v>
      </c>
      <c r="H15202">
        <f t="shared" si="711"/>
        <v>9</v>
      </c>
      <c r="I15202">
        <f t="shared" si="712"/>
        <v>3</v>
      </c>
      <c r="J15202" t="str">
        <f t="shared" si="713"/>
        <v>15-18</v>
      </c>
    </row>
    <row r="15203" spans="1:10">
      <c r="A15203" t="s">
        <v>1001</v>
      </c>
      <c r="B15203" t="s">
        <v>1487</v>
      </c>
      <c r="C15203" s="7">
        <v>44215.2778472222</v>
      </c>
      <c r="D15203" t="str">
        <f>VLOOKUP(A15203,Sheet2!$B$2:$E$1001,3,0)</f>
        <v>audio</v>
      </c>
      <c r="E15203" t="str">
        <f>VLOOKUP(A15203,Sheet2!$B$2:$E$1001,4,0)</f>
        <v>animals</v>
      </c>
      <c r="F15203" t="str">
        <f>VLOOKUP(B15203,Sheet3!$B$2:$D$17,2,0)</f>
        <v>positive</v>
      </c>
      <c r="G15203">
        <f>VLOOKUP(B15203,Sheet3!$B$2:$D$17,3,0)</f>
        <v>70</v>
      </c>
      <c r="H15203">
        <f t="shared" si="711"/>
        <v>1</v>
      </c>
      <c r="I15203">
        <f t="shared" si="712"/>
        <v>2</v>
      </c>
      <c r="J15203" t="str">
        <f t="shared" si="713"/>
        <v>6-9</v>
      </c>
    </row>
    <row r="15204" spans="1:10">
      <c r="A15204" t="s">
        <v>1001</v>
      </c>
      <c r="B15204" t="s">
        <v>1494</v>
      </c>
      <c r="C15204" s="7">
        <v>44229.5648958333</v>
      </c>
      <c r="D15204" t="str">
        <f>VLOOKUP(A15204,Sheet2!$B$2:$E$1001,3,0)</f>
        <v>audio</v>
      </c>
      <c r="E15204" t="str">
        <f>VLOOKUP(A15204,Sheet2!$B$2:$E$1001,4,0)</f>
        <v>animals</v>
      </c>
      <c r="F15204" t="str">
        <f>VLOOKUP(B15204,Sheet3!$B$2:$D$17,2,0)</f>
        <v>positive</v>
      </c>
      <c r="G15204">
        <f>VLOOKUP(B15204,Sheet3!$B$2:$D$17,3,0)</f>
        <v>65</v>
      </c>
      <c r="H15204">
        <f t="shared" si="711"/>
        <v>2</v>
      </c>
      <c r="I15204">
        <f t="shared" si="712"/>
        <v>2</v>
      </c>
      <c r="J15204" t="str">
        <f t="shared" si="713"/>
        <v>12-15</v>
      </c>
    </row>
    <row r="15205" spans="1:10">
      <c r="A15205" t="s">
        <v>1001</v>
      </c>
      <c r="B15205" t="s">
        <v>1487</v>
      </c>
      <c r="C15205" s="7">
        <v>44096.6992592593</v>
      </c>
      <c r="D15205" t="str">
        <f>VLOOKUP(A15205,Sheet2!$B$2:$E$1001,3,0)</f>
        <v>audio</v>
      </c>
      <c r="E15205" t="str">
        <f>VLOOKUP(A15205,Sheet2!$B$2:$E$1001,4,0)</f>
        <v>animals</v>
      </c>
      <c r="F15205" t="str">
        <f>VLOOKUP(B15205,Sheet3!$B$2:$D$17,2,0)</f>
        <v>positive</v>
      </c>
      <c r="G15205">
        <f>VLOOKUP(B15205,Sheet3!$B$2:$D$17,3,0)</f>
        <v>70</v>
      </c>
      <c r="H15205">
        <f t="shared" si="711"/>
        <v>9</v>
      </c>
      <c r="I15205">
        <f t="shared" si="712"/>
        <v>2</v>
      </c>
      <c r="J15205" t="str">
        <f t="shared" si="713"/>
        <v>15-18</v>
      </c>
    </row>
    <row r="15206" spans="1:10">
      <c r="A15206" t="s">
        <v>1001</v>
      </c>
      <c r="B15206" t="s">
        <v>1492</v>
      </c>
      <c r="C15206" s="7">
        <v>44127.3678009259</v>
      </c>
      <c r="D15206" t="str">
        <f>VLOOKUP(A15206,Sheet2!$B$2:$E$1001,3,0)</f>
        <v>audio</v>
      </c>
      <c r="E15206" t="str">
        <f>VLOOKUP(A15206,Sheet2!$B$2:$E$1001,4,0)</f>
        <v>animals</v>
      </c>
      <c r="F15206" t="str">
        <f>VLOOKUP(B15206,Sheet3!$B$2:$D$17,2,0)</f>
        <v>neutral</v>
      </c>
      <c r="G15206">
        <f>VLOOKUP(B15206,Sheet3!$B$2:$D$17,3,0)</f>
        <v>20</v>
      </c>
      <c r="H15206">
        <f t="shared" si="711"/>
        <v>10</v>
      </c>
      <c r="I15206">
        <f t="shared" si="712"/>
        <v>5</v>
      </c>
      <c r="J15206" t="str">
        <f t="shared" si="713"/>
        <v>6-9</v>
      </c>
    </row>
    <row r="15207" spans="1:10">
      <c r="A15207" t="s">
        <v>1001</v>
      </c>
      <c r="B15207" t="s">
        <v>1500</v>
      </c>
      <c r="C15207" s="7">
        <v>44232.2563078704</v>
      </c>
      <c r="D15207" t="str">
        <f>VLOOKUP(A15207,Sheet2!$B$2:$E$1001,3,0)</f>
        <v>audio</v>
      </c>
      <c r="E15207" t="str">
        <f>VLOOKUP(A15207,Sheet2!$B$2:$E$1001,4,0)</f>
        <v>animals</v>
      </c>
      <c r="F15207" t="str">
        <f>VLOOKUP(B15207,Sheet3!$B$2:$D$17,2,0)</f>
        <v>positive</v>
      </c>
      <c r="G15207">
        <f>VLOOKUP(B15207,Sheet3!$B$2:$D$17,3,0)</f>
        <v>45</v>
      </c>
      <c r="H15207">
        <f t="shared" si="711"/>
        <v>2</v>
      </c>
      <c r="I15207">
        <f t="shared" si="712"/>
        <v>5</v>
      </c>
      <c r="J15207" t="str">
        <f t="shared" si="713"/>
        <v>6-9</v>
      </c>
    </row>
    <row r="15208" spans="1:10">
      <c r="A15208" t="s">
        <v>1001</v>
      </c>
      <c r="B15208" t="s">
        <v>1490</v>
      </c>
      <c r="C15208" s="7">
        <v>44311.3488888889</v>
      </c>
      <c r="D15208" t="str">
        <f>VLOOKUP(A15208,Sheet2!$B$2:$E$1001,3,0)</f>
        <v>audio</v>
      </c>
      <c r="E15208" t="str">
        <f>VLOOKUP(A15208,Sheet2!$B$2:$E$1001,4,0)</f>
        <v>animals</v>
      </c>
      <c r="F15208" t="str">
        <f>VLOOKUP(B15208,Sheet3!$B$2:$D$17,2,0)</f>
        <v>negative</v>
      </c>
      <c r="G15208">
        <f>VLOOKUP(B15208,Sheet3!$B$2:$D$17,3,0)</f>
        <v>5</v>
      </c>
      <c r="H15208">
        <f t="shared" si="711"/>
        <v>4</v>
      </c>
      <c r="I15208">
        <f t="shared" si="712"/>
        <v>7</v>
      </c>
      <c r="J15208" t="str">
        <f t="shared" si="713"/>
        <v>6-9</v>
      </c>
    </row>
    <row r="15209" spans="1:10">
      <c r="A15209" t="s">
        <v>1001</v>
      </c>
      <c r="B15209" t="s">
        <v>1497</v>
      </c>
      <c r="C15209" s="7">
        <v>44212.3927314815</v>
      </c>
      <c r="D15209" t="str">
        <f>VLOOKUP(A15209,Sheet2!$B$2:$E$1001,3,0)</f>
        <v>audio</v>
      </c>
      <c r="E15209" t="str">
        <f>VLOOKUP(A15209,Sheet2!$B$2:$E$1001,4,0)</f>
        <v>animals</v>
      </c>
      <c r="F15209" t="str">
        <f>VLOOKUP(B15209,Sheet3!$B$2:$D$17,2,0)</f>
        <v>positive</v>
      </c>
      <c r="G15209">
        <f>VLOOKUP(B15209,Sheet3!$B$2:$D$17,3,0)</f>
        <v>72</v>
      </c>
      <c r="H15209">
        <f t="shared" si="711"/>
        <v>1</v>
      </c>
      <c r="I15209">
        <f t="shared" si="712"/>
        <v>6</v>
      </c>
      <c r="J15209" t="str">
        <f t="shared" si="713"/>
        <v>9-12</v>
      </c>
    </row>
    <row r="15210" spans="1:10">
      <c r="A15210" t="s">
        <v>1001</v>
      </c>
      <c r="B15210" t="s">
        <v>1492</v>
      </c>
      <c r="C15210" s="7">
        <v>44178.6980324074</v>
      </c>
      <c r="D15210" t="str">
        <f>VLOOKUP(A15210,Sheet2!$B$2:$E$1001,3,0)</f>
        <v>audio</v>
      </c>
      <c r="E15210" t="str">
        <f>VLOOKUP(A15210,Sheet2!$B$2:$E$1001,4,0)</f>
        <v>animals</v>
      </c>
      <c r="F15210" t="str">
        <f>VLOOKUP(B15210,Sheet3!$B$2:$D$17,2,0)</f>
        <v>neutral</v>
      </c>
      <c r="G15210">
        <f>VLOOKUP(B15210,Sheet3!$B$2:$D$17,3,0)</f>
        <v>20</v>
      </c>
      <c r="H15210">
        <f t="shared" si="711"/>
        <v>12</v>
      </c>
      <c r="I15210">
        <f t="shared" si="712"/>
        <v>7</v>
      </c>
      <c r="J15210" t="str">
        <f t="shared" si="713"/>
        <v>15-18</v>
      </c>
    </row>
    <row r="15211" spans="1:10">
      <c r="A15211" t="s">
        <v>1001</v>
      </c>
      <c r="B15211" t="s">
        <v>1495</v>
      </c>
      <c r="C15211" s="7">
        <v>44136.4011805556</v>
      </c>
      <c r="D15211" t="str">
        <f>VLOOKUP(A15211,Sheet2!$B$2:$E$1001,3,0)</f>
        <v>audio</v>
      </c>
      <c r="E15211" t="str">
        <f>VLOOKUP(A15211,Sheet2!$B$2:$E$1001,4,0)</f>
        <v>animals</v>
      </c>
      <c r="F15211" t="str">
        <f>VLOOKUP(B15211,Sheet3!$B$2:$D$17,2,0)</f>
        <v>positive</v>
      </c>
      <c r="G15211">
        <f>VLOOKUP(B15211,Sheet3!$B$2:$D$17,3,0)</f>
        <v>75</v>
      </c>
      <c r="H15211">
        <f t="shared" si="711"/>
        <v>11</v>
      </c>
      <c r="I15211">
        <f t="shared" si="712"/>
        <v>7</v>
      </c>
      <c r="J15211" t="str">
        <f t="shared" si="713"/>
        <v>9-12</v>
      </c>
    </row>
    <row r="15212" customFormat="1" spans="1:10">
      <c r="A15212" t="s">
        <v>1001</v>
      </c>
      <c r="B15212" t="s">
        <v>1500</v>
      </c>
      <c r="C15212" s="7">
        <v>44015.9341203704</v>
      </c>
      <c r="D15212" t="str">
        <f>VLOOKUP(A15212,Sheet2!$B$2:$E$1001,3,0)</f>
        <v>audio</v>
      </c>
      <c r="E15212" t="str">
        <f>VLOOKUP(A15212,Sheet2!$B$2:$E$1001,4,0)</f>
        <v>animals</v>
      </c>
      <c r="F15212" t="str">
        <f>VLOOKUP(B15212,Sheet3!$B$2:$D$17,2,0)</f>
        <v>positive</v>
      </c>
      <c r="G15212">
        <f>VLOOKUP(B15212,Sheet3!$B$2:$D$17,3,0)</f>
        <v>45</v>
      </c>
      <c r="H15212">
        <f t="shared" si="711"/>
        <v>7</v>
      </c>
      <c r="I15212">
        <f t="shared" si="712"/>
        <v>5</v>
      </c>
      <c r="J15212" t="str">
        <f t="shared" si="713"/>
        <v>21-24</v>
      </c>
    </row>
    <row r="15213" spans="1:10">
      <c r="A15213" t="s">
        <v>1001</v>
      </c>
      <c r="B15213" t="s">
        <v>1499</v>
      </c>
      <c r="C15213" s="7">
        <v>44046.788287037</v>
      </c>
      <c r="D15213" t="str">
        <f>VLOOKUP(A15213,Sheet2!$B$2:$E$1001,3,0)</f>
        <v>audio</v>
      </c>
      <c r="E15213" t="str">
        <f>VLOOKUP(A15213,Sheet2!$B$2:$E$1001,4,0)</f>
        <v>animals</v>
      </c>
      <c r="F15213" t="str">
        <f>VLOOKUP(B15213,Sheet3!$B$2:$D$17,2,0)</f>
        <v>negative</v>
      </c>
      <c r="G15213">
        <f>VLOOKUP(B15213,Sheet3!$B$2:$D$17,3,0)</f>
        <v>10</v>
      </c>
      <c r="H15213">
        <f t="shared" si="711"/>
        <v>8</v>
      </c>
      <c r="I15213">
        <f t="shared" si="712"/>
        <v>1</v>
      </c>
      <c r="J15213" t="str">
        <f t="shared" si="713"/>
        <v>18-21</v>
      </c>
    </row>
    <row r="15214" spans="1:10">
      <c r="A15214" t="s">
        <v>1001</v>
      </c>
      <c r="B15214" t="s">
        <v>1490</v>
      </c>
      <c r="C15214" s="7">
        <v>44361.2933333333</v>
      </c>
      <c r="D15214" t="str">
        <f>VLOOKUP(A15214,Sheet2!$B$2:$E$1001,3,0)</f>
        <v>audio</v>
      </c>
      <c r="E15214" t="str">
        <f>VLOOKUP(A15214,Sheet2!$B$2:$E$1001,4,0)</f>
        <v>animals</v>
      </c>
      <c r="F15214" t="str">
        <f>VLOOKUP(B15214,Sheet3!$B$2:$D$17,2,0)</f>
        <v>negative</v>
      </c>
      <c r="G15214">
        <f>VLOOKUP(B15214,Sheet3!$B$2:$D$17,3,0)</f>
        <v>5</v>
      </c>
      <c r="H15214">
        <f t="shared" si="711"/>
        <v>6</v>
      </c>
      <c r="I15214">
        <f t="shared" si="712"/>
        <v>1</v>
      </c>
      <c r="J15214" t="str">
        <f t="shared" si="713"/>
        <v>6-9</v>
      </c>
    </row>
    <row r="15215" spans="1:10">
      <c r="A15215" t="s">
        <v>1001</v>
      </c>
      <c r="B15215" t="s">
        <v>1487</v>
      </c>
      <c r="C15215" s="7">
        <v>44017.3003125</v>
      </c>
      <c r="D15215" t="str">
        <f>VLOOKUP(A15215,Sheet2!$B$2:$E$1001,3,0)</f>
        <v>audio</v>
      </c>
      <c r="E15215" t="str">
        <f>VLOOKUP(A15215,Sheet2!$B$2:$E$1001,4,0)</f>
        <v>animals</v>
      </c>
      <c r="F15215" t="str">
        <f>VLOOKUP(B15215,Sheet3!$B$2:$D$17,2,0)</f>
        <v>positive</v>
      </c>
      <c r="G15215">
        <f>VLOOKUP(B15215,Sheet3!$B$2:$D$17,3,0)</f>
        <v>70</v>
      </c>
      <c r="H15215">
        <f t="shared" si="711"/>
        <v>7</v>
      </c>
      <c r="I15215">
        <f t="shared" si="712"/>
        <v>7</v>
      </c>
      <c r="J15215" t="str">
        <f t="shared" si="713"/>
        <v>6-9</v>
      </c>
    </row>
    <row r="15216" spans="1:10">
      <c r="A15216" t="s">
        <v>1001</v>
      </c>
      <c r="B15216" t="s">
        <v>1497</v>
      </c>
      <c r="C15216" s="7">
        <v>44148.3037847222</v>
      </c>
      <c r="D15216" t="str">
        <f>VLOOKUP(A15216,Sheet2!$B$2:$E$1001,3,0)</f>
        <v>audio</v>
      </c>
      <c r="E15216" t="str">
        <f>VLOOKUP(A15216,Sheet2!$B$2:$E$1001,4,0)</f>
        <v>animals</v>
      </c>
      <c r="F15216" t="str">
        <f>VLOOKUP(B15216,Sheet3!$B$2:$D$17,2,0)</f>
        <v>positive</v>
      </c>
      <c r="G15216">
        <f>VLOOKUP(B15216,Sheet3!$B$2:$D$17,3,0)</f>
        <v>72</v>
      </c>
      <c r="H15216">
        <f t="shared" si="711"/>
        <v>11</v>
      </c>
      <c r="I15216">
        <f t="shared" si="712"/>
        <v>5</v>
      </c>
      <c r="J15216" t="str">
        <f t="shared" si="713"/>
        <v>6-9</v>
      </c>
    </row>
    <row r="15217" spans="1:10">
      <c r="A15217" t="s">
        <v>1001</v>
      </c>
      <c r="B15217" t="s">
        <v>1501</v>
      </c>
      <c r="C15217" s="7">
        <v>44202.4177199074</v>
      </c>
      <c r="D15217" t="str">
        <f>VLOOKUP(A15217,Sheet2!$B$2:$E$1001,3,0)</f>
        <v>audio</v>
      </c>
      <c r="E15217" t="str">
        <f>VLOOKUP(A15217,Sheet2!$B$2:$E$1001,4,0)</f>
        <v>animals</v>
      </c>
      <c r="F15217" t="str">
        <f>VLOOKUP(B15217,Sheet3!$B$2:$D$17,2,0)</f>
        <v>neutral</v>
      </c>
      <c r="G15217">
        <f>VLOOKUP(B15217,Sheet3!$B$2:$D$17,3,0)</f>
        <v>35</v>
      </c>
      <c r="H15217">
        <f t="shared" si="711"/>
        <v>1</v>
      </c>
      <c r="I15217">
        <f t="shared" si="712"/>
        <v>3</v>
      </c>
      <c r="J15217" t="str">
        <f t="shared" si="713"/>
        <v>9-12</v>
      </c>
    </row>
    <row r="15218" spans="1:10">
      <c r="A15218" t="s">
        <v>1001</v>
      </c>
      <c r="B15218" t="s">
        <v>1487</v>
      </c>
      <c r="C15218" s="7">
        <v>44025.194525463</v>
      </c>
      <c r="D15218" t="str">
        <f>VLOOKUP(A15218,Sheet2!$B$2:$E$1001,3,0)</f>
        <v>audio</v>
      </c>
      <c r="E15218" t="str">
        <f>VLOOKUP(A15218,Sheet2!$B$2:$E$1001,4,0)</f>
        <v>animals</v>
      </c>
      <c r="F15218" t="str">
        <f>VLOOKUP(B15218,Sheet3!$B$2:$D$17,2,0)</f>
        <v>positive</v>
      </c>
      <c r="G15218">
        <f>VLOOKUP(B15218,Sheet3!$B$2:$D$17,3,0)</f>
        <v>70</v>
      </c>
      <c r="H15218">
        <f t="shared" si="711"/>
        <v>7</v>
      </c>
      <c r="I15218">
        <f t="shared" si="712"/>
        <v>1</v>
      </c>
      <c r="J15218" t="str">
        <f t="shared" si="713"/>
        <v>3-6</v>
      </c>
    </row>
    <row r="15219" spans="1:10">
      <c r="A15219" t="s">
        <v>1001</v>
      </c>
      <c r="B15219" t="s">
        <v>1485</v>
      </c>
      <c r="C15219" s="7">
        <v>44234.4539583333</v>
      </c>
      <c r="D15219" t="str">
        <f>VLOOKUP(A15219,Sheet2!$B$2:$E$1001,3,0)</f>
        <v>audio</v>
      </c>
      <c r="E15219" t="str">
        <f>VLOOKUP(A15219,Sheet2!$B$2:$E$1001,4,0)</f>
        <v>animals</v>
      </c>
      <c r="F15219" t="str">
        <f>VLOOKUP(B15219,Sheet3!$B$2:$D$17,2,0)</f>
        <v>positive</v>
      </c>
      <c r="G15219">
        <f>VLOOKUP(B15219,Sheet3!$B$2:$D$17,3,0)</f>
        <v>60</v>
      </c>
      <c r="H15219">
        <f t="shared" si="711"/>
        <v>2</v>
      </c>
      <c r="I15219">
        <f t="shared" si="712"/>
        <v>7</v>
      </c>
      <c r="J15219" t="str">
        <f t="shared" si="713"/>
        <v>9-12</v>
      </c>
    </row>
    <row r="15220" spans="1:10">
      <c r="A15220" t="s">
        <v>1001</v>
      </c>
      <c r="B15220" t="s">
        <v>1496</v>
      </c>
      <c r="C15220" s="7">
        <v>44271.5258217593</v>
      </c>
      <c r="D15220" t="str">
        <f>VLOOKUP(A15220,Sheet2!$B$2:$E$1001,3,0)</f>
        <v>audio</v>
      </c>
      <c r="E15220" t="str">
        <f>VLOOKUP(A15220,Sheet2!$B$2:$E$1001,4,0)</f>
        <v>animals</v>
      </c>
      <c r="F15220" t="str">
        <f>VLOOKUP(B15220,Sheet3!$B$2:$D$17,2,0)</f>
        <v>positive</v>
      </c>
      <c r="G15220">
        <f>VLOOKUP(B15220,Sheet3!$B$2:$D$17,3,0)</f>
        <v>70</v>
      </c>
      <c r="H15220">
        <f t="shared" si="711"/>
        <v>3</v>
      </c>
      <c r="I15220">
        <f t="shared" si="712"/>
        <v>2</v>
      </c>
      <c r="J15220" t="str">
        <f t="shared" si="713"/>
        <v>12-15</v>
      </c>
    </row>
    <row r="15221" spans="1:10">
      <c r="A15221" t="s">
        <v>1001</v>
      </c>
      <c r="B15221" t="s">
        <v>1495</v>
      </c>
      <c r="C15221" s="7">
        <v>44230.5314467593</v>
      </c>
      <c r="D15221" t="str">
        <f>VLOOKUP(A15221,Sheet2!$B$2:$E$1001,3,0)</f>
        <v>audio</v>
      </c>
      <c r="E15221" t="str">
        <f>VLOOKUP(A15221,Sheet2!$B$2:$E$1001,4,0)</f>
        <v>animals</v>
      </c>
      <c r="F15221" t="str">
        <f>VLOOKUP(B15221,Sheet3!$B$2:$D$17,2,0)</f>
        <v>positive</v>
      </c>
      <c r="G15221">
        <f>VLOOKUP(B15221,Sheet3!$B$2:$D$17,3,0)</f>
        <v>75</v>
      </c>
      <c r="H15221">
        <f t="shared" si="711"/>
        <v>2</v>
      </c>
      <c r="I15221">
        <f t="shared" si="712"/>
        <v>3</v>
      </c>
      <c r="J15221" t="str">
        <f t="shared" si="713"/>
        <v>12-15</v>
      </c>
    </row>
    <row r="15222" customFormat="1" spans="1:10">
      <c r="A15222" t="s">
        <v>1001</v>
      </c>
      <c r="B15222" t="s">
        <v>1491</v>
      </c>
      <c r="C15222" s="7">
        <v>44205.3567013889</v>
      </c>
      <c r="D15222" t="str">
        <f>VLOOKUP(A15222,Sheet2!$B$2:$E$1001,3,0)</f>
        <v>audio</v>
      </c>
      <c r="E15222" t="str">
        <f>VLOOKUP(A15222,Sheet2!$B$2:$E$1001,4,0)</f>
        <v>animals</v>
      </c>
      <c r="F15222" t="str">
        <f>VLOOKUP(B15222,Sheet3!$B$2:$D$17,2,0)</f>
        <v>positive</v>
      </c>
      <c r="G15222">
        <f>VLOOKUP(B15222,Sheet3!$B$2:$D$17,3,0)</f>
        <v>30</v>
      </c>
      <c r="H15222">
        <f t="shared" si="711"/>
        <v>1</v>
      </c>
      <c r="I15222">
        <f t="shared" si="712"/>
        <v>6</v>
      </c>
      <c r="J15222" t="str">
        <f t="shared" si="713"/>
        <v>6-9</v>
      </c>
    </row>
    <row r="15223" spans="1:10">
      <c r="A15223" t="s">
        <v>1001</v>
      </c>
      <c r="B15223" t="s">
        <v>1490</v>
      </c>
      <c r="C15223" s="7">
        <v>44260.5451736111</v>
      </c>
      <c r="D15223" t="str">
        <f>VLOOKUP(A15223,Sheet2!$B$2:$E$1001,3,0)</f>
        <v>audio</v>
      </c>
      <c r="E15223" t="str">
        <f>VLOOKUP(A15223,Sheet2!$B$2:$E$1001,4,0)</f>
        <v>animals</v>
      </c>
      <c r="F15223" t="str">
        <f>VLOOKUP(B15223,Sheet3!$B$2:$D$17,2,0)</f>
        <v>negative</v>
      </c>
      <c r="G15223">
        <f>VLOOKUP(B15223,Sheet3!$B$2:$D$17,3,0)</f>
        <v>5</v>
      </c>
      <c r="H15223">
        <f t="shared" si="711"/>
        <v>3</v>
      </c>
      <c r="I15223">
        <f t="shared" si="712"/>
        <v>5</v>
      </c>
      <c r="J15223" t="str">
        <f t="shared" si="713"/>
        <v>12-15</v>
      </c>
    </row>
    <row r="15224" spans="1:10">
      <c r="A15224" t="s">
        <v>1001</v>
      </c>
      <c r="B15224" t="s">
        <v>1487</v>
      </c>
      <c r="C15224" s="7">
        <v>44297.2369675926</v>
      </c>
      <c r="D15224" t="str">
        <f>VLOOKUP(A15224,Sheet2!$B$2:$E$1001,3,0)</f>
        <v>audio</v>
      </c>
      <c r="E15224" t="str">
        <f>VLOOKUP(A15224,Sheet2!$B$2:$E$1001,4,0)</f>
        <v>animals</v>
      </c>
      <c r="F15224" t="str">
        <f>VLOOKUP(B15224,Sheet3!$B$2:$D$17,2,0)</f>
        <v>positive</v>
      </c>
      <c r="G15224">
        <f>VLOOKUP(B15224,Sheet3!$B$2:$D$17,3,0)</f>
        <v>70</v>
      </c>
      <c r="H15224">
        <f t="shared" si="711"/>
        <v>4</v>
      </c>
      <c r="I15224">
        <f t="shared" si="712"/>
        <v>7</v>
      </c>
      <c r="J15224" t="str">
        <f t="shared" si="713"/>
        <v>3-6</v>
      </c>
    </row>
    <row r="15225" spans="1:10">
      <c r="A15225" t="s">
        <v>1001</v>
      </c>
      <c r="B15225" t="s">
        <v>1498</v>
      </c>
      <c r="C15225" s="7">
        <v>44063.2031944444</v>
      </c>
      <c r="D15225" t="str">
        <f>VLOOKUP(A15225,Sheet2!$B$2:$E$1001,3,0)</f>
        <v>audio</v>
      </c>
      <c r="E15225" t="str">
        <f>VLOOKUP(A15225,Sheet2!$B$2:$E$1001,4,0)</f>
        <v>animals</v>
      </c>
      <c r="F15225" t="str">
        <f>VLOOKUP(B15225,Sheet3!$B$2:$D$17,2,0)</f>
        <v>positive</v>
      </c>
      <c r="G15225">
        <f>VLOOKUP(B15225,Sheet3!$B$2:$D$17,3,0)</f>
        <v>50</v>
      </c>
      <c r="H15225">
        <f t="shared" si="711"/>
        <v>8</v>
      </c>
      <c r="I15225">
        <f t="shared" si="712"/>
        <v>4</v>
      </c>
      <c r="J15225" t="str">
        <f t="shared" si="713"/>
        <v>3-6</v>
      </c>
    </row>
    <row r="15226" spans="1:10">
      <c r="A15226" t="s">
        <v>1001</v>
      </c>
      <c r="B15226" t="s">
        <v>1491</v>
      </c>
      <c r="C15226" s="7">
        <v>44162.214212963</v>
      </c>
      <c r="D15226" t="str">
        <f>VLOOKUP(A15226,Sheet2!$B$2:$E$1001,3,0)</f>
        <v>audio</v>
      </c>
      <c r="E15226" t="str">
        <f>VLOOKUP(A15226,Sheet2!$B$2:$E$1001,4,0)</f>
        <v>animals</v>
      </c>
      <c r="F15226" t="str">
        <f>VLOOKUP(B15226,Sheet3!$B$2:$D$17,2,0)</f>
        <v>positive</v>
      </c>
      <c r="G15226">
        <f>VLOOKUP(B15226,Sheet3!$B$2:$D$17,3,0)</f>
        <v>30</v>
      </c>
      <c r="H15226">
        <f t="shared" si="711"/>
        <v>11</v>
      </c>
      <c r="I15226">
        <f t="shared" si="712"/>
        <v>5</v>
      </c>
      <c r="J15226" t="str">
        <f t="shared" si="713"/>
        <v>3-6</v>
      </c>
    </row>
    <row r="15227" spans="1:10">
      <c r="A15227" t="s">
        <v>1001</v>
      </c>
      <c r="B15227" t="s">
        <v>1502</v>
      </c>
      <c r="C15227" s="7">
        <v>44141.085</v>
      </c>
      <c r="D15227" t="str">
        <f>VLOOKUP(A15227,Sheet2!$B$2:$E$1001,3,0)</f>
        <v>audio</v>
      </c>
      <c r="E15227" t="str">
        <f>VLOOKUP(A15227,Sheet2!$B$2:$E$1001,4,0)</f>
        <v>animals</v>
      </c>
      <c r="F15227" t="str">
        <f>VLOOKUP(B15227,Sheet3!$B$2:$D$17,2,0)</f>
        <v>negative</v>
      </c>
      <c r="G15227">
        <f>VLOOKUP(B15227,Sheet3!$B$2:$D$17,3,0)</f>
        <v>15</v>
      </c>
      <c r="H15227">
        <f t="shared" si="711"/>
        <v>11</v>
      </c>
      <c r="I15227">
        <f t="shared" si="712"/>
        <v>5</v>
      </c>
      <c r="J15227" t="str">
        <f t="shared" si="713"/>
        <v>0-3</v>
      </c>
    </row>
    <row r="15228" spans="1:10">
      <c r="A15228" t="s">
        <v>1001</v>
      </c>
      <c r="B15228" t="s">
        <v>1502</v>
      </c>
      <c r="C15228" s="7">
        <v>44019.6037615741</v>
      </c>
      <c r="D15228" t="str">
        <f>VLOOKUP(A15228,Sheet2!$B$2:$E$1001,3,0)</f>
        <v>audio</v>
      </c>
      <c r="E15228" t="str">
        <f>VLOOKUP(A15228,Sheet2!$B$2:$E$1001,4,0)</f>
        <v>animals</v>
      </c>
      <c r="F15228" t="str">
        <f>VLOOKUP(B15228,Sheet3!$B$2:$D$17,2,0)</f>
        <v>negative</v>
      </c>
      <c r="G15228">
        <f>VLOOKUP(B15228,Sheet3!$B$2:$D$17,3,0)</f>
        <v>15</v>
      </c>
      <c r="H15228">
        <f t="shared" si="711"/>
        <v>7</v>
      </c>
      <c r="I15228">
        <f t="shared" si="712"/>
        <v>2</v>
      </c>
      <c r="J15228" t="str">
        <f t="shared" si="713"/>
        <v>12-15</v>
      </c>
    </row>
    <row r="15229" spans="1:10">
      <c r="A15229" t="s">
        <v>1001</v>
      </c>
      <c r="B15229" t="s">
        <v>1502</v>
      </c>
      <c r="C15229" s="7">
        <v>44201.6255555556</v>
      </c>
      <c r="D15229" t="str">
        <f>VLOOKUP(A15229,Sheet2!$B$2:$E$1001,3,0)</f>
        <v>audio</v>
      </c>
      <c r="E15229" t="str">
        <f>VLOOKUP(A15229,Sheet2!$B$2:$E$1001,4,0)</f>
        <v>animals</v>
      </c>
      <c r="F15229" t="str">
        <f>VLOOKUP(B15229,Sheet3!$B$2:$D$17,2,0)</f>
        <v>negative</v>
      </c>
      <c r="G15229">
        <f>VLOOKUP(B15229,Sheet3!$B$2:$D$17,3,0)</f>
        <v>15</v>
      </c>
      <c r="H15229">
        <f t="shared" si="711"/>
        <v>1</v>
      </c>
      <c r="I15229">
        <f t="shared" si="712"/>
        <v>2</v>
      </c>
      <c r="J15229" t="str">
        <f t="shared" si="713"/>
        <v>15-18</v>
      </c>
    </row>
    <row r="15230" spans="1:10">
      <c r="A15230" t="s">
        <v>1001</v>
      </c>
      <c r="B15230" t="s">
        <v>1491</v>
      </c>
      <c r="C15230" s="7">
        <v>44363.8716203704</v>
      </c>
      <c r="D15230" t="str">
        <f>VLOOKUP(A15230,Sheet2!$B$2:$E$1001,3,0)</f>
        <v>audio</v>
      </c>
      <c r="E15230" t="str">
        <f>VLOOKUP(A15230,Sheet2!$B$2:$E$1001,4,0)</f>
        <v>animals</v>
      </c>
      <c r="F15230" t="str">
        <f>VLOOKUP(B15230,Sheet3!$B$2:$D$17,2,0)</f>
        <v>positive</v>
      </c>
      <c r="G15230">
        <f>VLOOKUP(B15230,Sheet3!$B$2:$D$17,3,0)</f>
        <v>30</v>
      </c>
      <c r="H15230">
        <f t="shared" si="711"/>
        <v>6</v>
      </c>
      <c r="I15230">
        <f t="shared" si="712"/>
        <v>3</v>
      </c>
      <c r="J15230" t="str">
        <f t="shared" si="713"/>
        <v>18-21</v>
      </c>
    </row>
    <row r="15231" spans="1:10">
      <c r="A15231" t="s">
        <v>1001</v>
      </c>
      <c r="B15231" t="s">
        <v>1488</v>
      </c>
      <c r="C15231" s="7">
        <v>44338.3415740741</v>
      </c>
      <c r="D15231" t="str">
        <f>VLOOKUP(A15231,Sheet2!$B$2:$E$1001,3,0)</f>
        <v>audio</v>
      </c>
      <c r="E15231" t="str">
        <f>VLOOKUP(A15231,Sheet2!$B$2:$E$1001,4,0)</f>
        <v>animals</v>
      </c>
      <c r="F15231" t="str">
        <f>VLOOKUP(B15231,Sheet3!$B$2:$D$17,2,0)</f>
        <v>negative</v>
      </c>
      <c r="G15231">
        <f>VLOOKUP(B15231,Sheet3!$B$2:$D$17,3,0)</f>
        <v>0</v>
      </c>
      <c r="H15231">
        <f t="shared" si="711"/>
        <v>5</v>
      </c>
      <c r="I15231">
        <f t="shared" si="712"/>
        <v>6</v>
      </c>
      <c r="J15231" t="str">
        <f t="shared" si="713"/>
        <v>6-9</v>
      </c>
    </row>
    <row r="15232" customFormat="1" spans="1:10">
      <c r="A15232" t="s">
        <v>1001</v>
      </c>
      <c r="B15232" t="s">
        <v>1494</v>
      </c>
      <c r="C15232" s="7">
        <v>44358.7794675926</v>
      </c>
      <c r="D15232" t="str">
        <f>VLOOKUP(A15232,Sheet2!$B$2:$E$1001,3,0)</f>
        <v>audio</v>
      </c>
      <c r="E15232" t="str">
        <f>VLOOKUP(A15232,Sheet2!$B$2:$E$1001,4,0)</f>
        <v>animals</v>
      </c>
      <c r="F15232" t="str">
        <f>VLOOKUP(B15232,Sheet3!$B$2:$D$17,2,0)</f>
        <v>positive</v>
      </c>
      <c r="G15232">
        <f>VLOOKUP(B15232,Sheet3!$B$2:$D$17,3,0)</f>
        <v>65</v>
      </c>
      <c r="H15232">
        <f t="shared" si="711"/>
        <v>6</v>
      </c>
      <c r="I15232">
        <f t="shared" si="712"/>
        <v>5</v>
      </c>
      <c r="J15232" t="str">
        <f t="shared" si="713"/>
        <v>18-21</v>
      </c>
    </row>
    <row r="15233" spans="1:10">
      <c r="A15233" t="s">
        <v>1001</v>
      </c>
      <c r="B15233" t="s">
        <v>1485</v>
      </c>
      <c r="C15233" s="7">
        <v>44173.9299652778</v>
      </c>
      <c r="D15233" t="str">
        <f>VLOOKUP(A15233,Sheet2!$B$2:$E$1001,3,0)</f>
        <v>audio</v>
      </c>
      <c r="E15233" t="str">
        <f>VLOOKUP(A15233,Sheet2!$B$2:$E$1001,4,0)</f>
        <v>animals</v>
      </c>
      <c r="F15233" t="str">
        <f>VLOOKUP(B15233,Sheet3!$B$2:$D$17,2,0)</f>
        <v>positive</v>
      </c>
      <c r="G15233">
        <f>VLOOKUP(B15233,Sheet3!$B$2:$D$17,3,0)</f>
        <v>60</v>
      </c>
      <c r="H15233">
        <f t="shared" si="711"/>
        <v>12</v>
      </c>
      <c r="I15233">
        <f t="shared" si="712"/>
        <v>2</v>
      </c>
      <c r="J15233" t="str">
        <f t="shared" si="713"/>
        <v>21-24</v>
      </c>
    </row>
    <row r="15234" spans="1:10">
      <c r="A15234" t="s">
        <v>1001</v>
      </c>
      <c r="B15234" t="s">
        <v>1497</v>
      </c>
      <c r="C15234" s="7">
        <v>44010.3282291667</v>
      </c>
      <c r="D15234" t="str">
        <f>VLOOKUP(A15234,Sheet2!$B$2:$E$1001,3,0)</f>
        <v>audio</v>
      </c>
      <c r="E15234" t="str">
        <f>VLOOKUP(A15234,Sheet2!$B$2:$E$1001,4,0)</f>
        <v>animals</v>
      </c>
      <c r="F15234" t="str">
        <f>VLOOKUP(B15234,Sheet3!$B$2:$D$17,2,0)</f>
        <v>positive</v>
      </c>
      <c r="G15234">
        <f>VLOOKUP(B15234,Sheet3!$B$2:$D$17,3,0)</f>
        <v>72</v>
      </c>
      <c r="H15234">
        <f t="shared" si="711"/>
        <v>6</v>
      </c>
      <c r="I15234">
        <f t="shared" si="712"/>
        <v>7</v>
      </c>
      <c r="J15234" t="str">
        <f t="shared" si="713"/>
        <v>6-9</v>
      </c>
    </row>
    <row r="15235" spans="1:10">
      <c r="A15235" t="s">
        <v>1001</v>
      </c>
      <c r="B15235" t="s">
        <v>1498</v>
      </c>
      <c r="C15235" s="7">
        <v>44172.4722569444</v>
      </c>
      <c r="D15235" t="str">
        <f>VLOOKUP(A15235,Sheet2!$B$2:$E$1001,3,0)</f>
        <v>audio</v>
      </c>
      <c r="E15235" t="str">
        <f>VLOOKUP(A15235,Sheet2!$B$2:$E$1001,4,0)</f>
        <v>animals</v>
      </c>
      <c r="F15235" t="str">
        <f>VLOOKUP(B15235,Sheet3!$B$2:$D$17,2,0)</f>
        <v>positive</v>
      </c>
      <c r="G15235">
        <f>VLOOKUP(B15235,Sheet3!$B$2:$D$17,3,0)</f>
        <v>50</v>
      </c>
      <c r="H15235">
        <f t="shared" ref="H15235:H15298" si="714">MONTH(C15235)</f>
        <v>12</v>
      </c>
      <c r="I15235">
        <f t="shared" ref="I15235:I15298" si="715">WEEKDAY(C15235,2)</f>
        <v>1</v>
      </c>
      <c r="J15235" t="str">
        <f t="shared" ref="J15235:J15298" si="716">TEXT(INT(HOUR(C15235)/3)*3,"0")&amp;"-"&amp;TEXT(INT(HOUR(C15235)/3)*3+3,"0")</f>
        <v>9-12</v>
      </c>
    </row>
    <row r="15236" spans="1:10">
      <c r="A15236" t="s">
        <v>1001</v>
      </c>
      <c r="B15236" t="s">
        <v>1488</v>
      </c>
      <c r="C15236" s="7">
        <v>44092.0763541667</v>
      </c>
      <c r="D15236" t="str">
        <f>VLOOKUP(A15236,Sheet2!$B$2:$E$1001,3,0)</f>
        <v>audio</v>
      </c>
      <c r="E15236" t="str">
        <f>VLOOKUP(A15236,Sheet2!$B$2:$E$1001,4,0)</f>
        <v>animals</v>
      </c>
      <c r="F15236" t="str">
        <f>VLOOKUP(B15236,Sheet3!$B$2:$D$17,2,0)</f>
        <v>negative</v>
      </c>
      <c r="G15236">
        <f>VLOOKUP(B15236,Sheet3!$B$2:$D$17,3,0)</f>
        <v>0</v>
      </c>
      <c r="H15236">
        <f t="shared" si="714"/>
        <v>9</v>
      </c>
      <c r="I15236">
        <f t="shared" si="715"/>
        <v>5</v>
      </c>
      <c r="J15236" t="str">
        <f t="shared" si="716"/>
        <v>0-3</v>
      </c>
    </row>
    <row r="15237" spans="1:10">
      <c r="A15237" t="s">
        <v>1001</v>
      </c>
      <c r="B15237" t="s">
        <v>1498</v>
      </c>
      <c r="C15237" s="7">
        <v>44346.1226041667</v>
      </c>
      <c r="D15237" t="str">
        <f>VLOOKUP(A15237,Sheet2!$B$2:$E$1001,3,0)</f>
        <v>audio</v>
      </c>
      <c r="E15237" t="str">
        <f>VLOOKUP(A15237,Sheet2!$B$2:$E$1001,4,0)</f>
        <v>animals</v>
      </c>
      <c r="F15237" t="str">
        <f>VLOOKUP(B15237,Sheet3!$B$2:$D$17,2,0)</f>
        <v>positive</v>
      </c>
      <c r="G15237">
        <f>VLOOKUP(B15237,Sheet3!$B$2:$D$17,3,0)</f>
        <v>50</v>
      </c>
      <c r="H15237">
        <f t="shared" si="714"/>
        <v>5</v>
      </c>
      <c r="I15237">
        <f t="shared" si="715"/>
        <v>7</v>
      </c>
      <c r="J15237" t="str">
        <f t="shared" si="716"/>
        <v>0-3</v>
      </c>
    </row>
    <row r="15238" spans="1:10">
      <c r="A15238" t="s">
        <v>1001</v>
      </c>
      <c r="B15238" t="s">
        <v>1501</v>
      </c>
      <c r="C15238" s="7">
        <v>44156.4402893518</v>
      </c>
      <c r="D15238" t="str">
        <f>VLOOKUP(A15238,Sheet2!$B$2:$E$1001,3,0)</f>
        <v>audio</v>
      </c>
      <c r="E15238" t="str">
        <f>VLOOKUP(A15238,Sheet2!$B$2:$E$1001,4,0)</f>
        <v>animals</v>
      </c>
      <c r="F15238" t="str">
        <f>VLOOKUP(B15238,Sheet3!$B$2:$D$17,2,0)</f>
        <v>neutral</v>
      </c>
      <c r="G15238">
        <f>VLOOKUP(B15238,Sheet3!$B$2:$D$17,3,0)</f>
        <v>35</v>
      </c>
      <c r="H15238">
        <f t="shared" si="714"/>
        <v>11</v>
      </c>
      <c r="I15238">
        <f t="shared" si="715"/>
        <v>6</v>
      </c>
      <c r="J15238" t="str">
        <f t="shared" si="716"/>
        <v>9-12</v>
      </c>
    </row>
    <row r="15239" spans="1:10">
      <c r="A15239" t="s">
        <v>1001</v>
      </c>
      <c r="B15239" t="s">
        <v>1497</v>
      </c>
      <c r="C15239" s="7">
        <v>44142.6445949074</v>
      </c>
      <c r="D15239" t="str">
        <f>VLOOKUP(A15239,Sheet2!$B$2:$E$1001,3,0)</f>
        <v>audio</v>
      </c>
      <c r="E15239" t="str">
        <f>VLOOKUP(A15239,Sheet2!$B$2:$E$1001,4,0)</f>
        <v>animals</v>
      </c>
      <c r="F15239" t="str">
        <f>VLOOKUP(B15239,Sheet3!$B$2:$D$17,2,0)</f>
        <v>positive</v>
      </c>
      <c r="G15239">
        <f>VLOOKUP(B15239,Sheet3!$B$2:$D$17,3,0)</f>
        <v>72</v>
      </c>
      <c r="H15239">
        <f t="shared" si="714"/>
        <v>11</v>
      </c>
      <c r="I15239">
        <f t="shared" si="715"/>
        <v>6</v>
      </c>
      <c r="J15239" t="str">
        <f t="shared" si="716"/>
        <v>15-18</v>
      </c>
    </row>
    <row r="15240" spans="1:10">
      <c r="A15240" t="s">
        <v>1001</v>
      </c>
      <c r="B15240" t="s">
        <v>1494</v>
      </c>
      <c r="C15240" s="7">
        <v>44224.3175810185</v>
      </c>
      <c r="D15240" t="str">
        <f>VLOOKUP(A15240,Sheet2!$B$2:$E$1001,3,0)</f>
        <v>audio</v>
      </c>
      <c r="E15240" t="str">
        <f>VLOOKUP(A15240,Sheet2!$B$2:$E$1001,4,0)</f>
        <v>animals</v>
      </c>
      <c r="F15240" t="str">
        <f>VLOOKUP(B15240,Sheet3!$B$2:$D$17,2,0)</f>
        <v>positive</v>
      </c>
      <c r="G15240">
        <f>VLOOKUP(B15240,Sheet3!$B$2:$D$17,3,0)</f>
        <v>65</v>
      </c>
      <c r="H15240">
        <f t="shared" si="714"/>
        <v>1</v>
      </c>
      <c r="I15240">
        <f t="shared" si="715"/>
        <v>4</v>
      </c>
      <c r="J15240" t="str">
        <f t="shared" si="716"/>
        <v>6-9</v>
      </c>
    </row>
    <row r="15241" spans="1:10">
      <c r="A15241" t="s">
        <v>1001</v>
      </c>
      <c r="B15241" t="s">
        <v>1487</v>
      </c>
      <c r="C15241" s="7">
        <v>44018.2702662037</v>
      </c>
      <c r="D15241" t="str">
        <f>VLOOKUP(A15241,Sheet2!$B$2:$E$1001,3,0)</f>
        <v>audio</v>
      </c>
      <c r="E15241" t="str">
        <f>VLOOKUP(A15241,Sheet2!$B$2:$E$1001,4,0)</f>
        <v>animals</v>
      </c>
      <c r="F15241" t="str">
        <f>VLOOKUP(B15241,Sheet3!$B$2:$D$17,2,0)</f>
        <v>positive</v>
      </c>
      <c r="G15241">
        <f>VLOOKUP(B15241,Sheet3!$B$2:$D$17,3,0)</f>
        <v>70</v>
      </c>
      <c r="H15241">
        <f t="shared" si="714"/>
        <v>7</v>
      </c>
      <c r="I15241">
        <f t="shared" si="715"/>
        <v>1</v>
      </c>
      <c r="J15241" t="str">
        <f t="shared" si="716"/>
        <v>6-9</v>
      </c>
    </row>
    <row r="15242" customFormat="1" spans="1:10">
      <c r="A15242" t="s">
        <v>1001</v>
      </c>
      <c r="B15242" t="s">
        <v>1497</v>
      </c>
      <c r="C15242" s="7">
        <v>44180.2624884259</v>
      </c>
      <c r="D15242" t="str">
        <f>VLOOKUP(A15242,Sheet2!$B$2:$E$1001,3,0)</f>
        <v>audio</v>
      </c>
      <c r="E15242" t="str">
        <f>VLOOKUP(A15242,Sheet2!$B$2:$E$1001,4,0)</f>
        <v>animals</v>
      </c>
      <c r="F15242" t="str">
        <f>VLOOKUP(B15242,Sheet3!$B$2:$D$17,2,0)</f>
        <v>positive</v>
      </c>
      <c r="G15242">
        <f>VLOOKUP(B15242,Sheet3!$B$2:$D$17,3,0)</f>
        <v>72</v>
      </c>
      <c r="H15242">
        <f t="shared" si="714"/>
        <v>12</v>
      </c>
      <c r="I15242">
        <f t="shared" si="715"/>
        <v>2</v>
      </c>
      <c r="J15242" t="str">
        <f t="shared" si="716"/>
        <v>6-9</v>
      </c>
    </row>
    <row r="15243" spans="1:10">
      <c r="A15243" t="s">
        <v>1001</v>
      </c>
      <c r="B15243" t="s">
        <v>1497</v>
      </c>
      <c r="C15243" s="7">
        <v>44230.8018865741</v>
      </c>
      <c r="D15243" t="str">
        <f>VLOOKUP(A15243,Sheet2!$B$2:$E$1001,3,0)</f>
        <v>audio</v>
      </c>
      <c r="E15243" t="str">
        <f>VLOOKUP(A15243,Sheet2!$B$2:$E$1001,4,0)</f>
        <v>animals</v>
      </c>
      <c r="F15243" t="str">
        <f>VLOOKUP(B15243,Sheet3!$B$2:$D$17,2,0)</f>
        <v>positive</v>
      </c>
      <c r="G15243">
        <f>VLOOKUP(B15243,Sheet3!$B$2:$D$17,3,0)</f>
        <v>72</v>
      </c>
      <c r="H15243">
        <f t="shared" si="714"/>
        <v>2</v>
      </c>
      <c r="I15243">
        <f t="shared" si="715"/>
        <v>3</v>
      </c>
      <c r="J15243" t="str">
        <f t="shared" si="716"/>
        <v>18-21</v>
      </c>
    </row>
    <row r="15244" spans="1:10">
      <c r="A15244" t="s">
        <v>1001</v>
      </c>
      <c r="B15244" t="s">
        <v>1494</v>
      </c>
      <c r="C15244" s="7">
        <v>44210.4347453704</v>
      </c>
      <c r="D15244" t="str">
        <f>VLOOKUP(A15244,Sheet2!$B$2:$E$1001,3,0)</f>
        <v>audio</v>
      </c>
      <c r="E15244" t="str">
        <f>VLOOKUP(A15244,Sheet2!$B$2:$E$1001,4,0)</f>
        <v>animals</v>
      </c>
      <c r="F15244" t="str">
        <f>VLOOKUP(B15244,Sheet3!$B$2:$D$17,2,0)</f>
        <v>positive</v>
      </c>
      <c r="G15244">
        <f>VLOOKUP(B15244,Sheet3!$B$2:$D$17,3,0)</f>
        <v>65</v>
      </c>
      <c r="H15244">
        <f t="shared" si="714"/>
        <v>1</v>
      </c>
      <c r="I15244">
        <f t="shared" si="715"/>
        <v>4</v>
      </c>
      <c r="J15244" t="str">
        <f t="shared" si="716"/>
        <v>9-12</v>
      </c>
    </row>
    <row r="15245" spans="1:10">
      <c r="A15245" t="s">
        <v>1001</v>
      </c>
      <c r="B15245" t="s">
        <v>1494</v>
      </c>
      <c r="C15245" s="7">
        <v>44276.3393981481</v>
      </c>
      <c r="D15245" t="str">
        <f>VLOOKUP(A15245,Sheet2!$B$2:$E$1001,3,0)</f>
        <v>audio</v>
      </c>
      <c r="E15245" t="str">
        <f>VLOOKUP(A15245,Sheet2!$B$2:$E$1001,4,0)</f>
        <v>animals</v>
      </c>
      <c r="F15245" t="str">
        <f>VLOOKUP(B15245,Sheet3!$B$2:$D$17,2,0)</f>
        <v>positive</v>
      </c>
      <c r="G15245">
        <f>VLOOKUP(B15245,Sheet3!$B$2:$D$17,3,0)</f>
        <v>65</v>
      </c>
      <c r="H15245">
        <f t="shared" si="714"/>
        <v>3</v>
      </c>
      <c r="I15245">
        <f t="shared" si="715"/>
        <v>7</v>
      </c>
      <c r="J15245" t="str">
        <f t="shared" si="716"/>
        <v>6-9</v>
      </c>
    </row>
    <row r="15246" spans="1:10">
      <c r="A15246" t="s">
        <v>1001</v>
      </c>
      <c r="B15246" t="s">
        <v>1491</v>
      </c>
      <c r="C15246" s="7">
        <v>44243.9176041667</v>
      </c>
      <c r="D15246" t="str">
        <f>VLOOKUP(A15246,Sheet2!$B$2:$E$1001,3,0)</f>
        <v>audio</v>
      </c>
      <c r="E15246" t="str">
        <f>VLOOKUP(A15246,Sheet2!$B$2:$E$1001,4,0)</f>
        <v>animals</v>
      </c>
      <c r="F15246" t="str">
        <f>VLOOKUP(B15246,Sheet3!$B$2:$D$17,2,0)</f>
        <v>positive</v>
      </c>
      <c r="G15246">
        <f>VLOOKUP(B15246,Sheet3!$B$2:$D$17,3,0)</f>
        <v>30</v>
      </c>
      <c r="H15246">
        <f t="shared" si="714"/>
        <v>2</v>
      </c>
      <c r="I15246">
        <f t="shared" si="715"/>
        <v>2</v>
      </c>
      <c r="J15246" t="str">
        <f t="shared" si="716"/>
        <v>21-24</v>
      </c>
    </row>
    <row r="15247" spans="1:10">
      <c r="A15247" t="s">
        <v>1001</v>
      </c>
      <c r="B15247" t="s">
        <v>1499</v>
      </c>
      <c r="C15247" s="7">
        <v>44334.6995023148</v>
      </c>
      <c r="D15247" t="str">
        <f>VLOOKUP(A15247,Sheet2!$B$2:$E$1001,3,0)</f>
        <v>audio</v>
      </c>
      <c r="E15247" t="str">
        <f>VLOOKUP(A15247,Sheet2!$B$2:$E$1001,4,0)</f>
        <v>animals</v>
      </c>
      <c r="F15247" t="str">
        <f>VLOOKUP(B15247,Sheet3!$B$2:$D$17,2,0)</f>
        <v>negative</v>
      </c>
      <c r="G15247">
        <f>VLOOKUP(B15247,Sheet3!$B$2:$D$17,3,0)</f>
        <v>10</v>
      </c>
      <c r="H15247">
        <f t="shared" si="714"/>
        <v>5</v>
      </c>
      <c r="I15247">
        <f t="shared" si="715"/>
        <v>2</v>
      </c>
      <c r="J15247" t="str">
        <f t="shared" si="716"/>
        <v>15-18</v>
      </c>
    </row>
    <row r="15248" spans="1:10">
      <c r="A15248" t="s">
        <v>1002</v>
      </c>
      <c r="B15248" t="s">
        <v>1485</v>
      </c>
      <c r="C15248" s="7">
        <v>44194.2229976852</v>
      </c>
      <c r="D15248" t="str">
        <f>VLOOKUP(A15248,Sheet2!$B$2:$E$1001,3,0)</f>
        <v>photo</v>
      </c>
      <c r="E15248" t="str">
        <f>VLOOKUP(A15248,Sheet2!$B$2:$E$1001,4,0)</f>
        <v>culture</v>
      </c>
      <c r="F15248" t="str">
        <f>VLOOKUP(B15248,Sheet3!$B$2:$D$17,2,0)</f>
        <v>positive</v>
      </c>
      <c r="G15248">
        <f>VLOOKUP(B15248,Sheet3!$B$2:$D$17,3,0)</f>
        <v>60</v>
      </c>
      <c r="H15248">
        <f t="shared" si="714"/>
        <v>12</v>
      </c>
      <c r="I15248">
        <f t="shared" si="715"/>
        <v>2</v>
      </c>
      <c r="J15248" t="str">
        <f t="shared" si="716"/>
        <v>3-6</v>
      </c>
    </row>
    <row r="15249" spans="1:10">
      <c r="A15249" t="s">
        <v>1002</v>
      </c>
      <c r="B15249" t="s">
        <v>1499</v>
      </c>
      <c r="C15249" s="7">
        <v>44176.5719444444</v>
      </c>
      <c r="D15249" t="str">
        <f>VLOOKUP(A15249,Sheet2!$B$2:$E$1001,3,0)</f>
        <v>photo</v>
      </c>
      <c r="E15249" t="str">
        <f>VLOOKUP(A15249,Sheet2!$B$2:$E$1001,4,0)</f>
        <v>culture</v>
      </c>
      <c r="F15249" t="str">
        <f>VLOOKUP(B15249,Sheet3!$B$2:$D$17,2,0)</f>
        <v>negative</v>
      </c>
      <c r="G15249">
        <f>VLOOKUP(B15249,Sheet3!$B$2:$D$17,3,0)</f>
        <v>10</v>
      </c>
      <c r="H15249">
        <f t="shared" si="714"/>
        <v>12</v>
      </c>
      <c r="I15249">
        <f t="shared" si="715"/>
        <v>5</v>
      </c>
      <c r="J15249" t="str">
        <f t="shared" si="716"/>
        <v>12-15</v>
      </c>
    </row>
    <row r="15250" spans="1:10">
      <c r="A15250" t="s">
        <v>1002</v>
      </c>
      <c r="B15250" t="s">
        <v>1501</v>
      </c>
      <c r="C15250" s="7">
        <v>44243.8432407407</v>
      </c>
      <c r="D15250" t="str">
        <f>VLOOKUP(A15250,Sheet2!$B$2:$E$1001,3,0)</f>
        <v>photo</v>
      </c>
      <c r="E15250" t="str">
        <f>VLOOKUP(A15250,Sheet2!$B$2:$E$1001,4,0)</f>
        <v>culture</v>
      </c>
      <c r="F15250" t="str">
        <f>VLOOKUP(B15250,Sheet3!$B$2:$D$17,2,0)</f>
        <v>neutral</v>
      </c>
      <c r="G15250">
        <f>VLOOKUP(B15250,Sheet3!$B$2:$D$17,3,0)</f>
        <v>35</v>
      </c>
      <c r="H15250">
        <f t="shared" si="714"/>
        <v>2</v>
      </c>
      <c r="I15250">
        <f t="shared" si="715"/>
        <v>2</v>
      </c>
      <c r="J15250" t="str">
        <f t="shared" si="716"/>
        <v>18-21</v>
      </c>
    </row>
    <row r="15251" spans="1:10">
      <c r="A15251" t="s">
        <v>1002</v>
      </c>
      <c r="B15251" t="s">
        <v>1488</v>
      </c>
      <c r="C15251" s="7">
        <v>44005.7438773148</v>
      </c>
      <c r="D15251" t="str">
        <f>VLOOKUP(A15251,Sheet2!$B$2:$E$1001,3,0)</f>
        <v>photo</v>
      </c>
      <c r="E15251" t="str">
        <f>VLOOKUP(A15251,Sheet2!$B$2:$E$1001,4,0)</f>
        <v>culture</v>
      </c>
      <c r="F15251" t="str">
        <f>VLOOKUP(B15251,Sheet3!$B$2:$D$17,2,0)</f>
        <v>negative</v>
      </c>
      <c r="G15251">
        <f>VLOOKUP(B15251,Sheet3!$B$2:$D$17,3,0)</f>
        <v>0</v>
      </c>
      <c r="H15251">
        <f t="shared" si="714"/>
        <v>6</v>
      </c>
      <c r="I15251">
        <f t="shared" si="715"/>
        <v>2</v>
      </c>
      <c r="J15251" t="str">
        <f t="shared" si="716"/>
        <v>15-18</v>
      </c>
    </row>
    <row r="15252" spans="1:10">
      <c r="A15252" t="s">
        <v>1002</v>
      </c>
      <c r="B15252" t="s">
        <v>1487</v>
      </c>
      <c r="C15252" s="7">
        <v>44261.9699305556</v>
      </c>
      <c r="D15252" t="str">
        <f>VLOOKUP(A15252,Sheet2!$B$2:$E$1001,3,0)</f>
        <v>photo</v>
      </c>
      <c r="E15252" t="str">
        <f>VLOOKUP(A15252,Sheet2!$B$2:$E$1001,4,0)</f>
        <v>culture</v>
      </c>
      <c r="F15252" t="str">
        <f>VLOOKUP(B15252,Sheet3!$B$2:$D$17,2,0)</f>
        <v>positive</v>
      </c>
      <c r="G15252">
        <f>VLOOKUP(B15252,Sheet3!$B$2:$D$17,3,0)</f>
        <v>70</v>
      </c>
      <c r="H15252">
        <f t="shared" si="714"/>
        <v>3</v>
      </c>
      <c r="I15252">
        <f t="shared" si="715"/>
        <v>6</v>
      </c>
      <c r="J15252" t="str">
        <f t="shared" si="716"/>
        <v>21-24</v>
      </c>
    </row>
    <row r="15253" spans="1:10">
      <c r="A15253" t="s">
        <v>1002</v>
      </c>
      <c r="B15253" t="s">
        <v>1485</v>
      </c>
      <c r="C15253" s="7">
        <v>44340.9758333333</v>
      </c>
      <c r="D15253" t="str">
        <f>VLOOKUP(A15253,Sheet2!$B$2:$E$1001,3,0)</f>
        <v>photo</v>
      </c>
      <c r="E15253" t="str">
        <f>VLOOKUP(A15253,Sheet2!$B$2:$E$1001,4,0)</f>
        <v>culture</v>
      </c>
      <c r="F15253" t="str">
        <f>VLOOKUP(B15253,Sheet3!$B$2:$D$17,2,0)</f>
        <v>positive</v>
      </c>
      <c r="G15253">
        <f>VLOOKUP(B15253,Sheet3!$B$2:$D$17,3,0)</f>
        <v>60</v>
      </c>
      <c r="H15253">
        <f t="shared" si="714"/>
        <v>5</v>
      </c>
      <c r="I15253">
        <f t="shared" si="715"/>
        <v>1</v>
      </c>
      <c r="J15253" t="str">
        <f t="shared" si="716"/>
        <v>21-24</v>
      </c>
    </row>
    <row r="15254" spans="1:10">
      <c r="A15254" t="s">
        <v>1002</v>
      </c>
      <c r="B15254" t="s">
        <v>1491</v>
      </c>
      <c r="C15254" s="7">
        <v>44205.3562731482</v>
      </c>
      <c r="D15254" t="str">
        <f>VLOOKUP(A15254,Sheet2!$B$2:$E$1001,3,0)</f>
        <v>photo</v>
      </c>
      <c r="E15254" t="str">
        <f>VLOOKUP(A15254,Sheet2!$B$2:$E$1001,4,0)</f>
        <v>culture</v>
      </c>
      <c r="F15254" t="str">
        <f>VLOOKUP(B15254,Sheet3!$B$2:$D$17,2,0)</f>
        <v>positive</v>
      </c>
      <c r="G15254">
        <f>VLOOKUP(B15254,Sheet3!$B$2:$D$17,3,0)</f>
        <v>30</v>
      </c>
      <c r="H15254">
        <f t="shared" si="714"/>
        <v>1</v>
      </c>
      <c r="I15254">
        <f t="shared" si="715"/>
        <v>6</v>
      </c>
      <c r="J15254" t="str">
        <f t="shared" si="716"/>
        <v>6-9</v>
      </c>
    </row>
    <row r="15255" spans="1:10">
      <c r="A15255" t="s">
        <v>1002</v>
      </c>
      <c r="B15255" t="s">
        <v>1485</v>
      </c>
      <c r="C15255" s="7">
        <v>44161.0043287037</v>
      </c>
      <c r="D15255" t="str">
        <f>VLOOKUP(A15255,Sheet2!$B$2:$E$1001,3,0)</f>
        <v>photo</v>
      </c>
      <c r="E15255" t="str">
        <f>VLOOKUP(A15255,Sheet2!$B$2:$E$1001,4,0)</f>
        <v>culture</v>
      </c>
      <c r="F15255" t="str">
        <f>VLOOKUP(B15255,Sheet3!$B$2:$D$17,2,0)</f>
        <v>positive</v>
      </c>
      <c r="G15255">
        <f>VLOOKUP(B15255,Sheet3!$B$2:$D$17,3,0)</f>
        <v>60</v>
      </c>
      <c r="H15255">
        <f t="shared" si="714"/>
        <v>11</v>
      </c>
      <c r="I15255">
        <f t="shared" si="715"/>
        <v>4</v>
      </c>
      <c r="J15255" t="str">
        <f t="shared" si="716"/>
        <v>0-3</v>
      </c>
    </row>
    <row r="15256" spans="1:10">
      <c r="A15256" t="s">
        <v>1002</v>
      </c>
      <c r="B15256" t="s">
        <v>1501</v>
      </c>
      <c r="C15256" s="7">
        <v>44128.0567939815</v>
      </c>
      <c r="D15256" t="str">
        <f>VLOOKUP(A15256,Sheet2!$B$2:$E$1001,3,0)</f>
        <v>photo</v>
      </c>
      <c r="E15256" t="str">
        <f>VLOOKUP(A15256,Sheet2!$B$2:$E$1001,4,0)</f>
        <v>culture</v>
      </c>
      <c r="F15256" t="str">
        <f>VLOOKUP(B15256,Sheet3!$B$2:$D$17,2,0)</f>
        <v>neutral</v>
      </c>
      <c r="G15256">
        <f>VLOOKUP(B15256,Sheet3!$B$2:$D$17,3,0)</f>
        <v>35</v>
      </c>
      <c r="H15256">
        <f t="shared" si="714"/>
        <v>10</v>
      </c>
      <c r="I15256">
        <f t="shared" si="715"/>
        <v>6</v>
      </c>
      <c r="J15256" t="str">
        <f t="shared" si="716"/>
        <v>0-3</v>
      </c>
    </row>
    <row r="15257" customFormat="1" spans="1:10">
      <c r="A15257" t="s">
        <v>1002</v>
      </c>
      <c r="B15257" t="s">
        <v>1503</v>
      </c>
      <c r="C15257" s="7">
        <v>44333.2377777778</v>
      </c>
      <c r="D15257" t="str">
        <f>VLOOKUP(A15257,Sheet2!$B$2:$E$1001,3,0)</f>
        <v>photo</v>
      </c>
      <c r="E15257" t="str">
        <f>VLOOKUP(A15257,Sheet2!$B$2:$E$1001,4,0)</f>
        <v>culture</v>
      </c>
      <c r="F15257" t="str">
        <f>VLOOKUP(B15257,Sheet3!$B$2:$D$17,2,0)</f>
        <v>negative</v>
      </c>
      <c r="G15257">
        <f>VLOOKUP(B15257,Sheet3!$B$2:$D$17,3,0)</f>
        <v>12</v>
      </c>
      <c r="H15257">
        <f t="shared" si="714"/>
        <v>5</v>
      </c>
      <c r="I15257">
        <f t="shared" si="715"/>
        <v>1</v>
      </c>
      <c r="J15257" t="str">
        <f t="shared" si="716"/>
        <v>3-6</v>
      </c>
    </row>
    <row r="15258" spans="1:10">
      <c r="A15258" t="s">
        <v>1002</v>
      </c>
      <c r="B15258" t="s">
        <v>1503</v>
      </c>
      <c r="C15258" s="7">
        <v>44232.2797106481</v>
      </c>
      <c r="D15258" t="str">
        <f>VLOOKUP(A15258,Sheet2!$B$2:$E$1001,3,0)</f>
        <v>photo</v>
      </c>
      <c r="E15258" t="str">
        <f>VLOOKUP(A15258,Sheet2!$B$2:$E$1001,4,0)</f>
        <v>culture</v>
      </c>
      <c r="F15258" t="str">
        <f>VLOOKUP(B15258,Sheet3!$B$2:$D$17,2,0)</f>
        <v>negative</v>
      </c>
      <c r="G15258">
        <f>VLOOKUP(B15258,Sheet3!$B$2:$D$17,3,0)</f>
        <v>12</v>
      </c>
      <c r="H15258">
        <f t="shared" si="714"/>
        <v>2</v>
      </c>
      <c r="I15258">
        <f t="shared" si="715"/>
        <v>5</v>
      </c>
      <c r="J15258" t="str">
        <f t="shared" si="716"/>
        <v>6-9</v>
      </c>
    </row>
    <row r="15259" spans="1:10">
      <c r="A15259" t="s">
        <v>1002</v>
      </c>
      <c r="B15259" t="s">
        <v>1500</v>
      </c>
      <c r="C15259" s="7">
        <v>44025.7117939815</v>
      </c>
      <c r="D15259" t="str">
        <f>VLOOKUP(A15259,Sheet2!$B$2:$E$1001,3,0)</f>
        <v>photo</v>
      </c>
      <c r="E15259" t="str">
        <f>VLOOKUP(A15259,Sheet2!$B$2:$E$1001,4,0)</f>
        <v>culture</v>
      </c>
      <c r="F15259" t="str">
        <f>VLOOKUP(B15259,Sheet3!$B$2:$D$17,2,0)</f>
        <v>positive</v>
      </c>
      <c r="G15259">
        <f>VLOOKUP(B15259,Sheet3!$B$2:$D$17,3,0)</f>
        <v>45</v>
      </c>
      <c r="H15259">
        <f t="shared" si="714"/>
        <v>7</v>
      </c>
      <c r="I15259">
        <f t="shared" si="715"/>
        <v>1</v>
      </c>
      <c r="J15259" t="str">
        <f t="shared" si="716"/>
        <v>15-18</v>
      </c>
    </row>
    <row r="15260" spans="1:10">
      <c r="A15260" t="s">
        <v>1002</v>
      </c>
      <c r="B15260" t="s">
        <v>1501</v>
      </c>
      <c r="C15260" s="7">
        <v>44191.9308333333</v>
      </c>
      <c r="D15260" t="str">
        <f>VLOOKUP(A15260,Sheet2!$B$2:$E$1001,3,0)</f>
        <v>photo</v>
      </c>
      <c r="E15260" t="str">
        <f>VLOOKUP(A15260,Sheet2!$B$2:$E$1001,4,0)</f>
        <v>culture</v>
      </c>
      <c r="F15260" t="str">
        <f>VLOOKUP(B15260,Sheet3!$B$2:$D$17,2,0)</f>
        <v>neutral</v>
      </c>
      <c r="G15260">
        <f>VLOOKUP(B15260,Sheet3!$B$2:$D$17,3,0)</f>
        <v>35</v>
      </c>
      <c r="H15260">
        <f t="shared" si="714"/>
        <v>12</v>
      </c>
      <c r="I15260">
        <f t="shared" si="715"/>
        <v>6</v>
      </c>
      <c r="J15260" t="str">
        <f t="shared" si="716"/>
        <v>21-24</v>
      </c>
    </row>
    <row r="15261" spans="1:10">
      <c r="A15261" t="s">
        <v>1002</v>
      </c>
      <c r="B15261" t="s">
        <v>1502</v>
      </c>
      <c r="C15261" s="7">
        <v>44196.1414814815</v>
      </c>
      <c r="D15261" t="str">
        <f>VLOOKUP(A15261,Sheet2!$B$2:$E$1001,3,0)</f>
        <v>photo</v>
      </c>
      <c r="E15261" t="str">
        <f>VLOOKUP(A15261,Sheet2!$B$2:$E$1001,4,0)</f>
        <v>culture</v>
      </c>
      <c r="F15261" t="str">
        <f>VLOOKUP(B15261,Sheet3!$B$2:$D$17,2,0)</f>
        <v>negative</v>
      </c>
      <c r="G15261">
        <f>VLOOKUP(B15261,Sheet3!$B$2:$D$17,3,0)</f>
        <v>15</v>
      </c>
      <c r="H15261">
        <f t="shared" si="714"/>
        <v>12</v>
      </c>
      <c r="I15261">
        <f t="shared" si="715"/>
        <v>4</v>
      </c>
      <c r="J15261" t="str">
        <f t="shared" si="716"/>
        <v>3-6</v>
      </c>
    </row>
    <row r="15262" spans="1:10">
      <c r="A15262" t="s">
        <v>1002</v>
      </c>
      <c r="B15262" t="s">
        <v>1485</v>
      </c>
      <c r="C15262" s="7">
        <v>44285.4530092593</v>
      </c>
      <c r="D15262" t="str">
        <f>VLOOKUP(A15262,Sheet2!$B$2:$E$1001,3,0)</f>
        <v>photo</v>
      </c>
      <c r="E15262" t="str">
        <f>VLOOKUP(A15262,Sheet2!$B$2:$E$1001,4,0)</f>
        <v>culture</v>
      </c>
      <c r="F15262" t="str">
        <f>VLOOKUP(B15262,Sheet3!$B$2:$D$17,2,0)</f>
        <v>positive</v>
      </c>
      <c r="G15262">
        <f>VLOOKUP(B15262,Sheet3!$B$2:$D$17,3,0)</f>
        <v>60</v>
      </c>
      <c r="H15262">
        <f t="shared" si="714"/>
        <v>3</v>
      </c>
      <c r="I15262">
        <f t="shared" si="715"/>
        <v>2</v>
      </c>
      <c r="J15262" t="str">
        <f t="shared" si="716"/>
        <v>9-12</v>
      </c>
    </row>
    <row r="15263" spans="1:10">
      <c r="A15263" t="s">
        <v>1002</v>
      </c>
      <c r="B15263" t="s">
        <v>1495</v>
      </c>
      <c r="C15263" s="7">
        <v>44174.456412037</v>
      </c>
      <c r="D15263" t="str">
        <f>VLOOKUP(A15263,Sheet2!$B$2:$E$1001,3,0)</f>
        <v>photo</v>
      </c>
      <c r="E15263" t="str">
        <f>VLOOKUP(A15263,Sheet2!$B$2:$E$1001,4,0)</f>
        <v>culture</v>
      </c>
      <c r="F15263" t="str">
        <f>VLOOKUP(B15263,Sheet3!$B$2:$D$17,2,0)</f>
        <v>positive</v>
      </c>
      <c r="G15263">
        <f>VLOOKUP(B15263,Sheet3!$B$2:$D$17,3,0)</f>
        <v>75</v>
      </c>
      <c r="H15263">
        <f t="shared" si="714"/>
        <v>12</v>
      </c>
      <c r="I15263">
        <f t="shared" si="715"/>
        <v>3</v>
      </c>
      <c r="J15263" t="str">
        <f t="shared" si="716"/>
        <v>9-12</v>
      </c>
    </row>
    <row r="15264" spans="1:10">
      <c r="A15264" t="s">
        <v>1002</v>
      </c>
      <c r="B15264" t="s">
        <v>1487</v>
      </c>
      <c r="C15264" s="7">
        <v>44332.0114814815</v>
      </c>
      <c r="D15264" t="str">
        <f>VLOOKUP(A15264,Sheet2!$B$2:$E$1001,3,0)</f>
        <v>photo</v>
      </c>
      <c r="E15264" t="str">
        <f>VLOOKUP(A15264,Sheet2!$B$2:$E$1001,4,0)</f>
        <v>culture</v>
      </c>
      <c r="F15264" t="str">
        <f>VLOOKUP(B15264,Sheet3!$B$2:$D$17,2,0)</f>
        <v>positive</v>
      </c>
      <c r="G15264">
        <f>VLOOKUP(B15264,Sheet3!$B$2:$D$17,3,0)</f>
        <v>70</v>
      </c>
      <c r="H15264">
        <f t="shared" si="714"/>
        <v>5</v>
      </c>
      <c r="I15264">
        <f t="shared" si="715"/>
        <v>7</v>
      </c>
      <c r="J15264" t="str">
        <f t="shared" si="716"/>
        <v>0-3</v>
      </c>
    </row>
    <row r="15265" spans="1:10">
      <c r="A15265" t="s">
        <v>1002</v>
      </c>
      <c r="B15265" t="s">
        <v>1502</v>
      </c>
      <c r="C15265" s="7">
        <v>44220.1629166667</v>
      </c>
      <c r="D15265" t="str">
        <f>VLOOKUP(A15265,Sheet2!$B$2:$E$1001,3,0)</f>
        <v>photo</v>
      </c>
      <c r="E15265" t="str">
        <f>VLOOKUP(A15265,Sheet2!$B$2:$E$1001,4,0)</f>
        <v>culture</v>
      </c>
      <c r="F15265" t="str">
        <f>VLOOKUP(B15265,Sheet3!$B$2:$D$17,2,0)</f>
        <v>negative</v>
      </c>
      <c r="G15265">
        <f>VLOOKUP(B15265,Sheet3!$B$2:$D$17,3,0)</f>
        <v>15</v>
      </c>
      <c r="H15265">
        <f t="shared" si="714"/>
        <v>1</v>
      </c>
      <c r="I15265">
        <f t="shared" si="715"/>
        <v>7</v>
      </c>
      <c r="J15265" t="str">
        <f t="shared" si="716"/>
        <v>3-6</v>
      </c>
    </row>
    <row r="15266" spans="1:10">
      <c r="A15266" t="s">
        <v>1003</v>
      </c>
      <c r="B15266" t="s">
        <v>1485</v>
      </c>
      <c r="C15266" s="7">
        <v>44200.6125578704</v>
      </c>
      <c r="D15266" t="str">
        <f>VLOOKUP(A15266,Sheet2!$B$2:$E$1001,3,0)</f>
        <v>photo</v>
      </c>
      <c r="E15266" t="str">
        <f>VLOOKUP(A15266,Sheet2!$B$2:$E$1001,4,0)</f>
        <v>culture</v>
      </c>
      <c r="F15266" t="str">
        <f>VLOOKUP(B15266,Sheet3!$B$2:$D$17,2,0)</f>
        <v>positive</v>
      </c>
      <c r="G15266">
        <f>VLOOKUP(B15266,Sheet3!$B$2:$D$17,3,0)</f>
        <v>60</v>
      </c>
      <c r="H15266">
        <f t="shared" si="714"/>
        <v>1</v>
      </c>
      <c r="I15266">
        <f t="shared" si="715"/>
        <v>1</v>
      </c>
      <c r="J15266" t="str">
        <f t="shared" si="716"/>
        <v>12-15</v>
      </c>
    </row>
    <row r="15267" spans="1:10">
      <c r="A15267" t="s">
        <v>1003</v>
      </c>
      <c r="B15267" t="s">
        <v>1500</v>
      </c>
      <c r="C15267" s="7">
        <v>44284.4857060185</v>
      </c>
      <c r="D15267" t="str">
        <f>VLOOKUP(A15267,Sheet2!$B$2:$E$1001,3,0)</f>
        <v>photo</v>
      </c>
      <c r="E15267" t="str">
        <f>VLOOKUP(A15267,Sheet2!$B$2:$E$1001,4,0)</f>
        <v>culture</v>
      </c>
      <c r="F15267" t="str">
        <f>VLOOKUP(B15267,Sheet3!$B$2:$D$17,2,0)</f>
        <v>positive</v>
      </c>
      <c r="G15267">
        <f>VLOOKUP(B15267,Sheet3!$B$2:$D$17,3,0)</f>
        <v>45</v>
      </c>
      <c r="H15267">
        <f t="shared" si="714"/>
        <v>3</v>
      </c>
      <c r="I15267">
        <f t="shared" si="715"/>
        <v>1</v>
      </c>
      <c r="J15267" t="str">
        <f t="shared" si="716"/>
        <v>9-12</v>
      </c>
    </row>
    <row r="15268" spans="1:10">
      <c r="A15268" t="s">
        <v>1003</v>
      </c>
      <c r="B15268" t="s">
        <v>1499</v>
      </c>
      <c r="C15268" s="7">
        <v>44023.3626273148</v>
      </c>
      <c r="D15268" t="str">
        <f>VLOOKUP(A15268,Sheet2!$B$2:$E$1001,3,0)</f>
        <v>photo</v>
      </c>
      <c r="E15268" t="str">
        <f>VLOOKUP(A15268,Sheet2!$B$2:$E$1001,4,0)</f>
        <v>culture</v>
      </c>
      <c r="F15268" t="str">
        <f>VLOOKUP(B15268,Sheet3!$B$2:$D$17,2,0)</f>
        <v>negative</v>
      </c>
      <c r="G15268">
        <f>VLOOKUP(B15268,Sheet3!$B$2:$D$17,3,0)</f>
        <v>10</v>
      </c>
      <c r="H15268">
        <f t="shared" si="714"/>
        <v>7</v>
      </c>
      <c r="I15268">
        <f t="shared" si="715"/>
        <v>6</v>
      </c>
      <c r="J15268" t="str">
        <f t="shared" si="716"/>
        <v>6-9</v>
      </c>
    </row>
    <row r="15269" spans="1:10">
      <c r="A15269" t="s">
        <v>1003</v>
      </c>
      <c r="B15269" t="s">
        <v>1502</v>
      </c>
      <c r="C15269" s="7">
        <v>44158.3437962963</v>
      </c>
      <c r="D15269" t="str">
        <f>VLOOKUP(A15269,Sheet2!$B$2:$E$1001,3,0)</f>
        <v>photo</v>
      </c>
      <c r="E15269" t="str">
        <f>VLOOKUP(A15269,Sheet2!$B$2:$E$1001,4,0)</f>
        <v>culture</v>
      </c>
      <c r="F15269" t="str">
        <f>VLOOKUP(B15269,Sheet3!$B$2:$D$17,2,0)</f>
        <v>negative</v>
      </c>
      <c r="G15269">
        <f>VLOOKUP(B15269,Sheet3!$B$2:$D$17,3,0)</f>
        <v>15</v>
      </c>
      <c r="H15269">
        <f t="shared" si="714"/>
        <v>11</v>
      </c>
      <c r="I15269">
        <f t="shared" si="715"/>
        <v>1</v>
      </c>
      <c r="J15269" t="str">
        <f t="shared" si="716"/>
        <v>6-9</v>
      </c>
    </row>
    <row r="15270" spans="1:10">
      <c r="A15270" t="s">
        <v>1003</v>
      </c>
      <c r="B15270" t="s">
        <v>1499</v>
      </c>
      <c r="C15270" s="7">
        <v>44252.133912037</v>
      </c>
      <c r="D15270" t="str">
        <f>VLOOKUP(A15270,Sheet2!$B$2:$E$1001,3,0)</f>
        <v>photo</v>
      </c>
      <c r="E15270" t="str">
        <f>VLOOKUP(A15270,Sheet2!$B$2:$E$1001,4,0)</f>
        <v>culture</v>
      </c>
      <c r="F15270" t="str">
        <f>VLOOKUP(B15270,Sheet3!$B$2:$D$17,2,0)</f>
        <v>negative</v>
      </c>
      <c r="G15270">
        <f>VLOOKUP(B15270,Sheet3!$B$2:$D$17,3,0)</f>
        <v>10</v>
      </c>
      <c r="H15270">
        <f t="shared" si="714"/>
        <v>2</v>
      </c>
      <c r="I15270">
        <f t="shared" si="715"/>
        <v>4</v>
      </c>
      <c r="J15270" t="str">
        <f t="shared" si="716"/>
        <v>3-6</v>
      </c>
    </row>
    <row r="15271" spans="1:10">
      <c r="A15271" t="s">
        <v>1003</v>
      </c>
      <c r="B15271" t="s">
        <v>1494</v>
      </c>
      <c r="C15271" s="7">
        <v>44328.1203819444</v>
      </c>
      <c r="D15271" t="str">
        <f>VLOOKUP(A15271,Sheet2!$B$2:$E$1001,3,0)</f>
        <v>photo</v>
      </c>
      <c r="E15271" t="str">
        <f>VLOOKUP(A15271,Sheet2!$B$2:$E$1001,4,0)</f>
        <v>culture</v>
      </c>
      <c r="F15271" t="str">
        <f>VLOOKUP(B15271,Sheet3!$B$2:$D$17,2,0)</f>
        <v>positive</v>
      </c>
      <c r="G15271">
        <f>VLOOKUP(B15271,Sheet3!$B$2:$D$17,3,0)</f>
        <v>65</v>
      </c>
      <c r="H15271">
        <f t="shared" si="714"/>
        <v>5</v>
      </c>
      <c r="I15271">
        <f t="shared" si="715"/>
        <v>3</v>
      </c>
      <c r="J15271" t="str">
        <f t="shared" si="716"/>
        <v>0-3</v>
      </c>
    </row>
    <row r="15272" spans="1:10">
      <c r="A15272" t="s">
        <v>1003</v>
      </c>
      <c r="B15272" t="s">
        <v>1496</v>
      </c>
      <c r="C15272" s="7">
        <v>44228.5810532407</v>
      </c>
      <c r="D15272" t="str">
        <f>VLOOKUP(A15272,Sheet2!$B$2:$E$1001,3,0)</f>
        <v>photo</v>
      </c>
      <c r="E15272" t="str">
        <f>VLOOKUP(A15272,Sheet2!$B$2:$E$1001,4,0)</f>
        <v>culture</v>
      </c>
      <c r="F15272" t="str">
        <f>VLOOKUP(B15272,Sheet3!$B$2:$D$17,2,0)</f>
        <v>positive</v>
      </c>
      <c r="G15272">
        <f>VLOOKUP(B15272,Sheet3!$B$2:$D$17,3,0)</f>
        <v>70</v>
      </c>
      <c r="H15272">
        <f t="shared" si="714"/>
        <v>2</v>
      </c>
      <c r="I15272">
        <f t="shared" si="715"/>
        <v>1</v>
      </c>
      <c r="J15272" t="str">
        <f t="shared" si="716"/>
        <v>12-15</v>
      </c>
    </row>
    <row r="15273" spans="1:10">
      <c r="A15273" t="s">
        <v>1003</v>
      </c>
      <c r="B15273" t="s">
        <v>1490</v>
      </c>
      <c r="C15273" s="7">
        <v>44286.7634027778</v>
      </c>
      <c r="D15273" t="str">
        <f>VLOOKUP(A15273,Sheet2!$B$2:$E$1001,3,0)</f>
        <v>photo</v>
      </c>
      <c r="E15273" t="str">
        <f>VLOOKUP(A15273,Sheet2!$B$2:$E$1001,4,0)</f>
        <v>culture</v>
      </c>
      <c r="F15273" t="str">
        <f>VLOOKUP(B15273,Sheet3!$B$2:$D$17,2,0)</f>
        <v>negative</v>
      </c>
      <c r="G15273">
        <f>VLOOKUP(B15273,Sheet3!$B$2:$D$17,3,0)</f>
        <v>5</v>
      </c>
      <c r="H15273">
        <f t="shared" si="714"/>
        <v>3</v>
      </c>
      <c r="I15273">
        <f t="shared" si="715"/>
        <v>3</v>
      </c>
      <c r="J15273" t="str">
        <f t="shared" si="716"/>
        <v>18-21</v>
      </c>
    </row>
    <row r="15274" spans="1:10">
      <c r="A15274" t="s">
        <v>1003</v>
      </c>
      <c r="B15274" t="s">
        <v>1496</v>
      </c>
      <c r="C15274" s="7">
        <v>44268.7536574074</v>
      </c>
      <c r="D15274" t="str">
        <f>VLOOKUP(A15274,Sheet2!$B$2:$E$1001,3,0)</f>
        <v>photo</v>
      </c>
      <c r="E15274" t="str">
        <f>VLOOKUP(A15274,Sheet2!$B$2:$E$1001,4,0)</f>
        <v>culture</v>
      </c>
      <c r="F15274" t="str">
        <f>VLOOKUP(B15274,Sheet3!$B$2:$D$17,2,0)</f>
        <v>positive</v>
      </c>
      <c r="G15274">
        <f>VLOOKUP(B15274,Sheet3!$B$2:$D$17,3,0)</f>
        <v>70</v>
      </c>
      <c r="H15274">
        <f t="shared" si="714"/>
        <v>3</v>
      </c>
      <c r="I15274">
        <f t="shared" si="715"/>
        <v>6</v>
      </c>
      <c r="J15274" t="str">
        <f t="shared" si="716"/>
        <v>18-21</v>
      </c>
    </row>
    <row r="15275" customFormat="1" spans="1:10">
      <c r="A15275" t="s">
        <v>1003</v>
      </c>
      <c r="B15275" t="s">
        <v>1500</v>
      </c>
      <c r="C15275" s="7">
        <v>44004.8869907407</v>
      </c>
      <c r="D15275" t="str">
        <f>VLOOKUP(A15275,Sheet2!$B$2:$E$1001,3,0)</f>
        <v>photo</v>
      </c>
      <c r="E15275" t="str">
        <f>VLOOKUP(A15275,Sheet2!$B$2:$E$1001,4,0)</f>
        <v>culture</v>
      </c>
      <c r="F15275" t="str">
        <f>VLOOKUP(B15275,Sheet3!$B$2:$D$17,2,0)</f>
        <v>positive</v>
      </c>
      <c r="G15275">
        <f>VLOOKUP(B15275,Sheet3!$B$2:$D$17,3,0)</f>
        <v>45</v>
      </c>
      <c r="H15275">
        <f t="shared" si="714"/>
        <v>6</v>
      </c>
      <c r="I15275">
        <f t="shared" si="715"/>
        <v>1</v>
      </c>
      <c r="J15275" t="str">
        <f t="shared" si="716"/>
        <v>21-24</v>
      </c>
    </row>
    <row r="15276" spans="1:10">
      <c r="A15276" t="s">
        <v>1003</v>
      </c>
      <c r="B15276" t="s">
        <v>1491</v>
      </c>
      <c r="C15276" s="7">
        <v>44359.9216550926</v>
      </c>
      <c r="D15276" t="str">
        <f>VLOOKUP(A15276,Sheet2!$B$2:$E$1001,3,0)</f>
        <v>photo</v>
      </c>
      <c r="E15276" t="str">
        <f>VLOOKUP(A15276,Sheet2!$B$2:$E$1001,4,0)</f>
        <v>culture</v>
      </c>
      <c r="F15276" t="str">
        <f>VLOOKUP(B15276,Sheet3!$B$2:$D$17,2,0)</f>
        <v>positive</v>
      </c>
      <c r="G15276">
        <f>VLOOKUP(B15276,Sheet3!$B$2:$D$17,3,0)</f>
        <v>30</v>
      </c>
      <c r="H15276">
        <f t="shared" si="714"/>
        <v>6</v>
      </c>
      <c r="I15276">
        <f t="shared" si="715"/>
        <v>6</v>
      </c>
      <c r="J15276" t="str">
        <f t="shared" si="716"/>
        <v>21-24</v>
      </c>
    </row>
    <row r="15277" spans="1:10">
      <c r="A15277" t="s">
        <v>1003</v>
      </c>
      <c r="B15277" t="s">
        <v>1494</v>
      </c>
      <c r="C15277" s="7">
        <v>44161.8776041667</v>
      </c>
      <c r="D15277" t="str">
        <f>VLOOKUP(A15277,Sheet2!$B$2:$E$1001,3,0)</f>
        <v>photo</v>
      </c>
      <c r="E15277" t="str">
        <f>VLOOKUP(A15277,Sheet2!$B$2:$E$1001,4,0)</f>
        <v>culture</v>
      </c>
      <c r="F15277" t="str">
        <f>VLOOKUP(B15277,Sheet3!$B$2:$D$17,2,0)</f>
        <v>positive</v>
      </c>
      <c r="G15277">
        <f>VLOOKUP(B15277,Sheet3!$B$2:$D$17,3,0)</f>
        <v>65</v>
      </c>
      <c r="H15277">
        <f t="shared" si="714"/>
        <v>11</v>
      </c>
      <c r="I15277">
        <f t="shared" si="715"/>
        <v>4</v>
      </c>
      <c r="J15277" t="str">
        <f t="shared" si="716"/>
        <v>21-24</v>
      </c>
    </row>
    <row r="15278" spans="1:10">
      <c r="A15278" t="s">
        <v>1003</v>
      </c>
      <c r="B15278" t="s">
        <v>1495</v>
      </c>
      <c r="C15278" s="7">
        <v>44339.126875</v>
      </c>
      <c r="D15278" t="str">
        <f>VLOOKUP(A15278,Sheet2!$B$2:$E$1001,3,0)</f>
        <v>photo</v>
      </c>
      <c r="E15278" t="str">
        <f>VLOOKUP(A15278,Sheet2!$B$2:$E$1001,4,0)</f>
        <v>culture</v>
      </c>
      <c r="F15278" t="str">
        <f>VLOOKUP(B15278,Sheet3!$B$2:$D$17,2,0)</f>
        <v>positive</v>
      </c>
      <c r="G15278">
        <f>VLOOKUP(B15278,Sheet3!$B$2:$D$17,3,0)</f>
        <v>75</v>
      </c>
      <c r="H15278">
        <f t="shared" si="714"/>
        <v>5</v>
      </c>
      <c r="I15278">
        <f t="shared" si="715"/>
        <v>7</v>
      </c>
      <c r="J15278" t="str">
        <f t="shared" si="716"/>
        <v>3-6</v>
      </c>
    </row>
    <row r="15279" spans="1:10">
      <c r="A15279" t="s">
        <v>1003</v>
      </c>
      <c r="B15279" t="s">
        <v>1499</v>
      </c>
      <c r="C15279" s="7">
        <v>44165.6688541667</v>
      </c>
      <c r="D15279" t="str">
        <f>VLOOKUP(A15279,Sheet2!$B$2:$E$1001,3,0)</f>
        <v>photo</v>
      </c>
      <c r="E15279" t="str">
        <f>VLOOKUP(A15279,Sheet2!$B$2:$E$1001,4,0)</f>
        <v>culture</v>
      </c>
      <c r="F15279" t="str">
        <f>VLOOKUP(B15279,Sheet3!$B$2:$D$17,2,0)</f>
        <v>negative</v>
      </c>
      <c r="G15279">
        <f>VLOOKUP(B15279,Sheet3!$B$2:$D$17,3,0)</f>
        <v>10</v>
      </c>
      <c r="H15279">
        <f t="shared" si="714"/>
        <v>11</v>
      </c>
      <c r="I15279">
        <f t="shared" si="715"/>
        <v>1</v>
      </c>
      <c r="J15279" t="str">
        <f t="shared" si="716"/>
        <v>15-18</v>
      </c>
    </row>
    <row r="15280" spans="1:10">
      <c r="A15280" t="s">
        <v>1003</v>
      </c>
      <c r="B15280" t="s">
        <v>1503</v>
      </c>
      <c r="C15280" s="7">
        <v>44033.4545833333</v>
      </c>
      <c r="D15280" t="str">
        <f>VLOOKUP(A15280,Sheet2!$B$2:$E$1001,3,0)</f>
        <v>photo</v>
      </c>
      <c r="E15280" t="str">
        <f>VLOOKUP(A15280,Sheet2!$B$2:$E$1001,4,0)</f>
        <v>culture</v>
      </c>
      <c r="F15280" t="str">
        <f>VLOOKUP(B15280,Sheet3!$B$2:$D$17,2,0)</f>
        <v>negative</v>
      </c>
      <c r="G15280">
        <f>VLOOKUP(B15280,Sheet3!$B$2:$D$17,3,0)</f>
        <v>12</v>
      </c>
      <c r="H15280">
        <f t="shared" si="714"/>
        <v>7</v>
      </c>
      <c r="I15280">
        <f t="shared" si="715"/>
        <v>2</v>
      </c>
      <c r="J15280" t="str">
        <f t="shared" si="716"/>
        <v>9-12</v>
      </c>
    </row>
    <row r="15281" spans="1:10">
      <c r="A15281" t="s">
        <v>1003</v>
      </c>
      <c r="B15281" t="s">
        <v>1498</v>
      </c>
      <c r="C15281" s="7">
        <v>44003.4733796296</v>
      </c>
      <c r="D15281" t="str">
        <f>VLOOKUP(A15281,Sheet2!$B$2:$E$1001,3,0)</f>
        <v>photo</v>
      </c>
      <c r="E15281" t="str">
        <f>VLOOKUP(A15281,Sheet2!$B$2:$E$1001,4,0)</f>
        <v>culture</v>
      </c>
      <c r="F15281" t="str">
        <f>VLOOKUP(B15281,Sheet3!$B$2:$D$17,2,0)</f>
        <v>positive</v>
      </c>
      <c r="G15281">
        <f>VLOOKUP(B15281,Sheet3!$B$2:$D$17,3,0)</f>
        <v>50</v>
      </c>
      <c r="H15281">
        <f t="shared" si="714"/>
        <v>6</v>
      </c>
      <c r="I15281">
        <f t="shared" si="715"/>
        <v>7</v>
      </c>
      <c r="J15281" t="str">
        <f t="shared" si="716"/>
        <v>9-12</v>
      </c>
    </row>
    <row r="15282" spans="1:10">
      <c r="A15282" t="s">
        <v>1003</v>
      </c>
      <c r="B15282" t="s">
        <v>1491</v>
      </c>
      <c r="C15282" s="7">
        <v>44151.2767824074</v>
      </c>
      <c r="D15282" t="str">
        <f>VLOOKUP(A15282,Sheet2!$B$2:$E$1001,3,0)</f>
        <v>photo</v>
      </c>
      <c r="E15282" t="str">
        <f>VLOOKUP(A15282,Sheet2!$B$2:$E$1001,4,0)</f>
        <v>culture</v>
      </c>
      <c r="F15282" t="str">
        <f>VLOOKUP(B15282,Sheet3!$B$2:$D$17,2,0)</f>
        <v>positive</v>
      </c>
      <c r="G15282">
        <f>VLOOKUP(B15282,Sheet3!$B$2:$D$17,3,0)</f>
        <v>30</v>
      </c>
      <c r="H15282">
        <f t="shared" si="714"/>
        <v>11</v>
      </c>
      <c r="I15282">
        <f t="shared" si="715"/>
        <v>1</v>
      </c>
      <c r="J15282" t="str">
        <f t="shared" si="716"/>
        <v>6-9</v>
      </c>
    </row>
    <row r="15283" spans="1:10">
      <c r="A15283" t="s">
        <v>1003</v>
      </c>
      <c r="B15283" t="s">
        <v>1497</v>
      </c>
      <c r="C15283" s="7">
        <v>44148.1563078704</v>
      </c>
      <c r="D15283" t="str">
        <f>VLOOKUP(A15283,Sheet2!$B$2:$E$1001,3,0)</f>
        <v>photo</v>
      </c>
      <c r="E15283" t="str">
        <f>VLOOKUP(A15283,Sheet2!$B$2:$E$1001,4,0)</f>
        <v>culture</v>
      </c>
      <c r="F15283" t="str">
        <f>VLOOKUP(B15283,Sheet3!$B$2:$D$17,2,0)</f>
        <v>positive</v>
      </c>
      <c r="G15283">
        <f>VLOOKUP(B15283,Sheet3!$B$2:$D$17,3,0)</f>
        <v>72</v>
      </c>
      <c r="H15283">
        <f t="shared" si="714"/>
        <v>11</v>
      </c>
      <c r="I15283">
        <f t="shared" si="715"/>
        <v>5</v>
      </c>
      <c r="J15283" t="str">
        <f t="shared" si="716"/>
        <v>3-6</v>
      </c>
    </row>
    <row r="15284" spans="1:10">
      <c r="A15284" t="s">
        <v>1003</v>
      </c>
      <c r="B15284" t="s">
        <v>1491</v>
      </c>
      <c r="C15284" s="7">
        <v>44015.7154166667</v>
      </c>
      <c r="D15284" t="str">
        <f>VLOOKUP(A15284,Sheet2!$B$2:$E$1001,3,0)</f>
        <v>photo</v>
      </c>
      <c r="E15284" t="str">
        <f>VLOOKUP(A15284,Sheet2!$B$2:$E$1001,4,0)</f>
        <v>culture</v>
      </c>
      <c r="F15284" t="str">
        <f>VLOOKUP(B15284,Sheet3!$B$2:$D$17,2,0)</f>
        <v>positive</v>
      </c>
      <c r="G15284">
        <f>VLOOKUP(B15284,Sheet3!$B$2:$D$17,3,0)</f>
        <v>30</v>
      </c>
      <c r="H15284">
        <f t="shared" si="714"/>
        <v>7</v>
      </c>
      <c r="I15284">
        <f t="shared" si="715"/>
        <v>5</v>
      </c>
      <c r="J15284" t="str">
        <f t="shared" si="716"/>
        <v>15-18</v>
      </c>
    </row>
    <row r="15285" customFormat="1" spans="1:10">
      <c r="A15285" t="s">
        <v>1003</v>
      </c>
      <c r="B15285" t="s">
        <v>1500</v>
      </c>
      <c r="C15285" s="7">
        <v>44302.7496990741</v>
      </c>
      <c r="D15285" t="str">
        <f>VLOOKUP(A15285,Sheet2!$B$2:$E$1001,3,0)</f>
        <v>photo</v>
      </c>
      <c r="E15285" t="str">
        <f>VLOOKUP(A15285,Sheet2!$B$2:$E$1001,4,0)</f>
        <v>culture</v>
      </c>
      <c r="F15285" t="str">
        <f>VLOOKUP(B15285,Sheet3!$B$2:$D$17,2,0)</f>
        <v>positive</v>
      </c>
      <c r="G15285">
        <f>VLOOKUP(B15285,Sheet3!$B$2:$D$17,3,0)</f>
        <v>45</v>
      </c>
      <c r="H15285">
        <f t="shared" si="714"/>
        <v>4</v>
      </c>
      <c r="I15285">
        <f t="shared" si="715"/>
        <v>5</v>
      </c>
      <c r="J15285" t="str">
        <f t="shared" si="716"/>
        <v>15-18</v>
      </c>
    </row>
    <row r="15286" spans="1:10">
      <c r="A15286" t="s">
        <v>1003</v>
      </c>
      <c r="B15286" t="s">
        <v>1485</v>
      </c>
      <c r="C15286" s="7">
        <v>44285.0861921296</v>
      </c>
      <c r="D15286" t="str">
        <f>VLOOKUP(A15286,Sheet2!$B$2:$E$1001,3,0)</f>
        <v>photo</v>
      </c>
      <c r="E15286" t="str">
        <f>VLOOKUP(A15286,Sheet2!$B$2:$E$1001,4,0)</f>
        <v>culture</v>
      </c>
      <c r="F15286" t="str">
        <f>VLOOKUP(B15286,Sheet3!$B$2:$D$17,2,0)</f>
        <v>positive</v>
      </c>
      <c r="G15286">
        <f>VLOOKUP(B15286,Sheet3!$B$2:$D$17,3,0)</f>
        <v>60</v>
      </c>
      <c r="H15286">
        <f t="shared" si="714"/>
        <v>3</v>
      </c>
      <c r="I15286">
        <f t="shared" si="715"/>
        <v>2</v>
      </c>
      <c r="J15286" t="str">
        <f t="shared" si="716"/>
        <v>0-3</v>
      </c>
    </row>
    <row r="15287" spans="1:10">
      <c r="A15287" t="s">
        <v>1003</v>
      </c>
      <c r="B15287" t="s">
        <v>1503</v>
      </c>
      <c r="C15287" s="7">
        <v>44304.3015277778</v>
      </c>
      <c r="D15287" t="str">
        <f>VLOOKUP(A15287,Sheet2!$B$2:$E$1001,3,0)</f>
        <v>photo</v>
      </c>
      <c r="E15287" t="str">
        <f>VLOOKUP(A15287,Sheet2!$B$2:$E$1001,4,0)</f>
        <v>culture</v>
      </c>
      <c r="F15287" t="str">
        <f>VLOOKUP(B15287,Sheet3!$B$2:$D$17,2,0)</f>
        <v>negative</v>
      </c>
      <c r="G15287">
        <f>VLOOKUP(B15287,Sheet3!$B$2:$D$17,3,0)</f>
        <v>12</v>
      </c>
      <c r="H15287">
        <f t="shared" si="714"/>
        <v>4</v>
      </c>
      <c r="I15287">
        <f t="shared" si="715"/>
        <v>7</v>
      </c>
      <c r="J15287" t="str">
        <f t="shared" si="716"/>
        <v>6-9</v>
      </c>
    </row>
    <row r="15288" spans="1:10">
      <c r="A15288" t="s">
        <v>1003</v>
      </c>
      <c r="B15288" t="s">
        <v>1499</v>
      </c>
      <c r="C15288" s="7">
        <v>44172.2096527778</v>
      </c>
      <c r="D15288" t="str">
        <f>VLOOKUP(A15288,Sheet2!$B$2:$E$1001,3,0)</f>
        <v>photo</v>
      </c>
      <c r="E15288" t="str">
        <f>VLOOKUP(A15288,Sheet2!$B$2:$E$1001,4,0)</f>
        <v>culture</v>
      </c>
      <c r="F15288" t="str">
        <f>VLOOKUP(B15288,Sheet3!$B$2:$D$17,2,0)</f>
        <v>negative</v>
      </c>
      <c r="G15288">
        <f>VLOOKUP(B15288,Sheet3!$B$2:$D$17,3,0)</f>
        <v>10</v>
      </c>
      <c r="H15288">
        <f t="shared" si="714"/>
        <v>12</v>
      </c>
      <c r="I15288">
        <f t="shared" si="715"/>
        <v>1</v>
      </c>
      <c r="J15288" t="str">
        <f t="shared" si="716"/>
        <v>3-6</v>
      </c>
    </row>
    <row r="15289" spans="1:10">
      <c r="A15289" t="s">
        <v>1003</v>
      </c>
      <c r="B15289" t="s">
        <v>1495</v>
      </c>
      <c r="C15289" s="7">
        <v>44085.8399768519</v>
      </c>
      <c r="D15289" t="str">
        <f>VLOOKUP(A15289,Sheet2!$B$2:$E$1001,3,0)</f>
        <v>photo</v>
      </c>
      <c r="E15289" t="str">
        <f>VLOOKUP(A15289,Sheet2!$B$2:$E$1001,4,0)</f>
        <v>culture</v>
      </c>
      <c r="F15289" t="str">
        <f>VLOOKUP(B15289,Sheet3!$B$2:$D$17,2,0)</f>
        <v>positive</v>
      </c>
      <c r="G15289">
        <f>VLOOKUP(B15289,Sheet3!$B$2:$D$17,3,0)</f>
        <v>75</v>
      </c>
      <c r="H15289">
        <f t="shared" si="714"/>
        <v>9</v>
      </c>
      <c r="I15289">
        <f t="shared" si="715"/>
        <v>5</v>
      </c>
      <c r="J15289" t="str">
        <f t="shared" si="716"/>
        <v>18-21</v>
      </c>
    </row>
    <row r="15290" spans="1:10">
      <c r="A15290" t="s">
        <v>1003</v>
      </c>
      <c r="B15290" t="s">
        <v>1503</v>
      </c>
      <c r="C15290" s="7">
        <v>44046.5783333333</v>
      </c>
      <c r="D15290" t="str">
        <f>VLOOKUP(A15290,Sheet2!$B$2:$E$1001,3,0)</f>
        <v>photo</v>
      </c>
      <c r="E15290" t="str">
        <f>VLOOKUP(A15290,Sheet2!$B$2:$E$1001,4,0)</f>
        <v>culture</v>
      </c>
      <c r="F15290" t="str">
        <f>VLOOKUP(B15290,Sheet3!$B$2:$D$17,2,0)</f>
        <v>negative</v>
      </c>
      <c r="G15290">
        <f>VLOOKUP(B15290,Sheet3!$B$2:$D$17,3,0)</f>
        <v>12</v>
      </c>
      <c r="H15290">
        <f t="shared" si="714"/>
        <v>8</v>
      </c>
      <c r="I15290">
        <f t="shared" si="715"/>
        <v>1</v>
      </c>
      <c r="J15290" t="str">
        <f t="shared" si="716"/>
        <v>12-15</v>
      </c>
    </row>
    <row r="15291" spans="1:10">
      <c r="A15291" t="s">
        <v>1003</v>
      </c>
      <c r="B15291" t="s">
        <v>1496</v>
      </c>
      <c r="C15291" s="7">
        <v>44100.869375</v>
      </c>
      <c r="D15291" t="str">
        <f>VLOOKUP(A15291,Sheet2!$B$2:$E$1001,3,0)</f>
        <v>photo</v>
      </c>
      <c r="E15291" t="str">
        <f>VLOOKUP(A15291,Sheet2!$B$2:$E$1001,4,0)</f>
        <v>culture</v>
      </c>
      <c r="F15291" t="str">
        <f>VLOOKUP(B15291,Sheet3!$B$2:$D$17,2,0)</f>
        <v>positive</v>
      </c>
      <c r="G15291">
        <f>VLOOKUP(B15291,Sheet3!$B$2:$D$17,3,0)</f>
        <v>70</v>
      </c>
      <c r="H15291">
        <f t="shared" si="714"/>
        <v>9</v>
      </c>
      <c r="I15291">
        <f t="shared" si="715"/>
        <v>6</v>
      </c>
      <c r="J15291" t="str">
        <f t="shared" si="716"/>
        <v>18-21</v>
      </c>
    </row>
    <row r="15292" spans="1:10">
      <c r="A15292" t="s">
        <v>1003</v>
      </c>
      <c r="B15292" t="s">
        <v>1490</v>
      </c>
      <c r="C15292" s="7">
        <v>44133.2247453704</v>
      </c>
      <c r="D15292" t="str">
        <f>VLOOKUP(A15292,Sheet2!$B$2:$E$1001,3,0)</f>
        <v>photo</v>
      </c>
      <c r="E15292" t="str">
        <f>VLOOKUP(A15292,Sheet2!$B$2:$E$1001,4,0)</f>
        <v>culture</v>
      </c>
      <c r="F15292" t="str">
        <f>VLOOKUP(B15292,Sheet3!$B$2:$D$17,2,0)</f>
        <v>negative</v>
      </c>
      <c r="G15292">
        <f>VLOOKUP(B15292,Sheet3!$B$2:$D$17,3,0)</f>
        <v>5</v>
      </c>
      <c r="H15292">
        <f t="shared" si="714"/>
        <v>10</v>
      </c>
      <c r="I15292">
        <f t="shared" si="715"/>
        <v>4</v>
      </c>
      <c r="J15292" t="str">
        <f t="shared" si="716"/>
        <v>3-6</v>
      </c>
    </row>
    <row r="15293" spans="1:10">
      <c r="A15293" t="s">
        <v>1003</v>
      </c>
      <c r="B15293" t="s">
        <v>1503</v>
      </c>
      <c r="C15293" s="7">
        <v>44040.9544444444</v>
      </c>
      <c r="D15293" t="str">
        <f>VLOOKUP(A15293,Sheet2!$B$2:$E$1001,3,0)</f>
        <v>photo</v>
      </c>
      <c r="E15293" t="str">
        <f>VLOOKUP(A15293,Sheet2!$B$2:$E$1001,4,0)</f>
        <v>culture</v>
      </c>
      <c r="F15293" t="str">
        <f>VLOOKUP(B15293,Sheet3!$B$2:$D$17,2,0)</f>
        <v>negative</v>
      </c>
      <c r="G15293">
        <f>VLOOKUP(B15293,Sheet3!$B$2:$D$17,3,0)</f>
        <v>12</v>
      </c>
      <c r="H15293">
        <f t="shared" si="714"/>
        <v>7</v>
      </c>
      <c r="I15293">
        <f t="shared" si="715"/>
        <v>2</v>
      </c>
      <c r="J15293" t="str">
        <f t="shared" si="716"/>
        <v>21-24</v>
      </c>
    </row>
    <row r="15294" spans="1:10">
      <c r="A15294" t="s">
        <v>1003</v>
      </c>
      <c r="B15294" t="s">
        <v>1498</v>
      </c>
      <c r="C15294" s="7">
        <v>44261.2083333333</v>
      </c>
      <c r="D15294" t="str">
        <f>VLOOKUP(A15294,Sheet2!$B$2:$E$1001,3,0)</f>
        <v>photo</v>
      </c>
      <c r="E15294" t="str">
        <f>VLOOKUP(A15294,Sheet2!$B$2:$E$1001,4,0)</f>
        <v>culture</v>
      </c>
      <c r="F15294" t="str">
        <f>VLOOKUP(B15294,Sheet3!$B$2:$D$17,2,0)</f>
        <v>positive</v>
      </c>
      <c r="G15294">
        <f>VLOOKUP(B15294,Sheet3!$B$2:$D$17,3,0)</f>
        <v>50</v>
      </c>
      <c r="H15294">
        <f t="shared" si="714"/>
        <v>3</v>
      </c>
      <c r="I15294">
        <f t="shared" si="715"/>
        <v>6</v>
      </c>
      <c r="J15294" t="str">
        <f t="shared" si="716"/>
        <v>3-6</v>
      </c>
    </row>
    <row r="15295" customFormat="1" spans="1:10">
      <c r="A15295" t="s">
        <v>1003</v>
      </c>
      <c r="B15295" t="s">
        <v>1500</v>
      </c>
      <c r="C15295" s="7">
        <v>44103.5547337963</v>
      </c>
      <c r="D15295" t="str">
        <f>VLOOKUP(A15295,Sheet2!$B$2:$E$1001,3,0)</f>
        <v>photo</v>
      </c>
      <c r="E15295" t="str">
        <f>VLOOKUP(A15295,Sheet2!$B$2:$E$1001,4,0)</f>
        <v>culture</v>
      </c>
      <c r="F15295" t="str">
        <f>VLOOKUP(B15295,Sheet3!$B$2:$D$17,2,0)</f>
        <v>positive</v>
      </c>
      <c r="G15295">
        <f>VLOOKUP(B15295,Sheet3!$B$2:$D$17,3,0)</f>
        <v>45</v>
      </c>
      <c r="H15295">
        <f t="shared" si="714"/>
        <v>9</v>
      </c>
      <c r="I15295">
        <f t="shared" si="715"/>
        <v>2</v>
      </c>
      <c r="J15295" t="str">
        <f t="shared" si="716"/>
        <v>12-15</v>
      </c>
    </row>
    <row r="15296" spans="1:10">
      <c r="A15296" t="s">
        <v>1003</v>
      </c>
      <c r="B15296" t="s">
        <v>1501</v>
      </c>
      <c r="C15296" s="7">
        <v>44359.6481134259</v>
      </c>
      <c r="D15296" t="str">
        <f>VLOOKUP(A15296,Sheet2!$B$2:$E$1001,3,0)</f>
        <v>photo</v>
      </c>
      <c r="E15296" t="str">
        <f>VLOOKUP(A15296,Sheet2!$B$2:$E$1001,4,0)</f>
        <v>culture</v>
      </c>
      <c r="F15296" t="str">
        <f>VLOOKUP(B15296,Sheet3!$B$2:$D$17,2,0)</f>
        <v>neutral</v>
      </c>
      <c r="G15296">
        <f>VLOOKUP(B15296,Sheet3!$B$2:$D$17,3,0)</f>
        <v>35</v>
      </c>
      <c r="H15296">
        <f t="shared" si="714"/>
        <v>6</v>
      </c>
      <c r="I15296">
        <f t="shared" si="715"/>
        <v>6</v>
      </c>
      <c r="J15296" t="str">
        <f t="shared" si="716"/>
        <v>15-18</v>
      </c>
    </row>
    <row r="15297" spans="1:10">
      <c r="A15297" t="s">
        <v>1003</v>
      </c>
      <c r="B15297" t="s">
        <v>1491</v>
      </c>
      <c r="C15297" s="7">
        <v>44107.4119560185</v>
      </c>
      <c r="D15297" t="str">
        <f>VLOOKUP(A15297,Sheet2!$B$2:$E$1001,3,0)</f>
        <v>photo</v>
      </c>
      <c r="E15297" t="str">
        <f>VLOOKUP(A15297,Sheet2!$B$2:$E$1001,4,0)</f>
        <v>culture</v>
      </c>
      <c r="F15297" t="str">
        <f>VLOOKUP(B15297,Sheet3!$B$2:$D$17,2,0)</f>
        <v>positive</v>
      </c>
      <c r="G15297">
        <f>VLOOKUP(B15297,Sheet3!$B$2:$D$17,3,0)</f>
        <v>30</v>
      </c>
      <c r="H15297">
        <f t="shared" si="714"/>
        <v>10</v>
      </c>
      <c r="I15297">
        <f t="shared" si="715"/>
        <v>6</v>
      </c>
      <c r="J15297" t="str">
        <f t="shared" si="716"/>
        <v>9-12</v>
      </c>
    </row>
    <row r="15298" spans="1:10">
      <c r="A15298" t="s">
        <v>1003</v>
      </c>
      <c r="B15298" t="s">
        <v>1501</v>
      </c>
      <c r="C15298" s="7">
        <v>44048.1874884259</v>
      </c>
      <c r="D15298" t="str">
        <f>VLOOKUP(A15298,Sheet2!$B$2:$E$1001,3,0)</f>
        <v>photo</v>
      </c>
      <c r="E15298" t="str">
        <f>VLOOKUP(A15298,Sheet2!$B$2:$E$1001,4,0)</f>
        <v>culture</v>
      </c>
      <c r="F15298" t="str">
        <f>VLOOKUP(B15298,Sheet3!$B$2:$D$17,2,0)</f>
        <v>neutral</v>
      </c>
      <c r="G15298">
        <f>VLOOKUP(B15298,Sheet3!$B$2:$D$17,3,0)</f>
        <v>35</v>
      </c>
      <c r="H15298">
        <f t="shared" si="714"/>
        <v>8</v>
      </c>
      <c r="I15298">
        <f t="shared" si="715"/>
        <v>3</v>
      </c>
      <c r="J15298" t="str">
        <f t="shared" si="716"/>
        <v>3-6</v>
      </c>
    </row>
    <row r="15299" spans="1:10">
      <c r="A15299" t="s">
        <v>1003</v>
      </c>
      <c r="B15299" t="s">
        <v>1503</v>
      </c>
      <c r="C15299" s="7">
        <v>44345.8772453704</v>
      </c>
      <c r="D15299" t="str">
        <f>VLOOKUP(A15299,Sheet2!$B$2:$E$1001,3,0)</f>
        <v>photo</v>
      </c>
      <c r="E15299" t="str">
        <f>VLOOKUP(A15299,Sheet2!$B$2:$E$1001,4,0)</f>
        <v>culture</v>
      </c>
      <c r="F15299" t="str">
        <f>VLOOKUP(B15299,Sheet3!$B$2:$D$17,2,0)</f>
        <v>negative</v>
      </c>
      <c r="G15299">
        <f>VLOOKUP(B15299,Sheet3!$B$2:$D$17,3,0)</f>
        <v>12</v>
      </c>
      <c r="H15299">
        <f t="shared" ref="H15299:H15362" si="717">MONTH(C15299)</f>
        <v>5</v>
      </c>
      <c r="I15299">
        <f t="shared" ref="I15299:I15362" si="718">WEEKDAY(C15299,2)</f>
        <v>6</v>
      </c>
      <c r="J15299" t="str">
        <f t="shared" ref="J15299:J15362" si="719">TEXT(INT(HOUR(C15299)/3)*3,"0")&amp;"-"&amp;TEXT(INT(HOUR(C15299)/3)*3+3,"0")</f>
        <v>21-24</v>
      </c>
    </row>
    <row r="15300" spans="1:10">
      <c r="A15300" t="s">
        <v>1003</v>
      </c>
      <c r="B15300" t="s">
        <v>1502</v>
      </c>
      <c r="C15300" s="7">
        <v>44339.4659027778</v>
      </c>
      <c r="D15300" t="str">
        <f>VLOOKUP(A15300,Sheet2!$B$2:$E$1001,3,0)</f>
        <v>photo</v>
      </c>
      <c r="E15300" t="str">
        <f>VLOOKUP(A15300,Sheet2!$B$2:$E$1001,4,0)</f>
        <v>culture</v>
      </c>
      <c r="F15300" t="str">
        <f>VLOOKUP(B15300,Sheet3!$B$2:$D$17,2,0)</f>
        <v>negative</v>
      </c>
      <c r="G15300">
        <f>VLOOKUP(B15300,Sheet3!$B$2:$D$17,3,0)</f>
        <v>15</v>
      </c>
      <c r="H15300">
        <f t="shared" si="717"/>
        <v>5</v>
      </c>
      <c r="I15300">
        <f t="shared" si="718"/>
        <v>7</v>
      </c>
      <c r="J15300" t="str">
        <f t="shared" si="719"/>
        <v>9-12</v>
      </c>
    </row>
    <row r="15301" spans="1:10">
      <c r="A15301" t="s">
        <v>1003</v>
      </c>
      <c r="B15301" t="s">
        <v>1490</v>
      </c>
      <c r="C15301" s="7">
        <v>44080.0840972222</v>
      </c>
      <c r="D15301" t="str">
        <f>VLOOKUP(A15301,Sheet2!$B$2:$E$1001,3,0)</f>
        <v>photo</v>
      </c>
      <c r="E15301" t="str">
        <f>VLOOKUP(A15301,Sheet2!$B$2:$E$1001,4,0)</f>
        <v>culture</v>
      </c>
      <c r="F15301" t="str">
        <f>VLOOKUP(B15301,Sheet3!$B$2:$D$17,2,0)</f>
        <v>negative</v>
      </c>
      <c r="G15301">
        <f>VLOOKUP(B15301,Sheet3!$B$2:$D$17,3,0)</f>
        <v>5</v>
      </c>
      <c r="H15301">
        <f t="shared" si="717"/>
        <v>9</v>
      </c>
      <c r="I15301">
        <f t="shared" si="718"/>
        <v>7</v>
      </c>
      <c r="J15301" t="str">
        <f t="shared" si="719"/>
        <v>0-3</v>
      </c>
    </row>
    <row r="15302" spans="1:10">
      <c r="A15302" t="s">
        <v>1004</v>
      </c>
      <c r="B15302" t="s">
        <v>1485</v>
      </c>
      <c r="C15302" s="7">
        <v>44070.7703587963</v>
      </c>
      <c r="D15302" t="str">
        <f>VLOOKUP(A15302,Sheet2!$B$2:$E$1001,3,0)</f>
        <v>video</v>
      </c>
      <c r="E15302" t="str">
        <f>VLOOKUP(A15302,Sheet2!$B$2:$E$1001,4,0)</f>
        <v>culture</v>
      </c>
      <c r="F15302" t="str">
        <f>VLOOKUP(B15302,Sheet3!$B$2:$D$17,2,0)</f>
        <v>positive</v>
      </c>
      <c r="G15302">
        <f>VLOOKUP(B15302,Sheet3!$B$2:$D$17,3,0)</f>
        <v>60</v>
      </c>
      <c r="H15302">
        <f t="shared" si="717"/>
        <v>8</v>
      </c>
      <c r="I15302">
        <f t="shared" si="718"/>
        <v>4</v>
      </c>
      <c r="J15302" t="str">
        <f t="shared" si="719"/>
        <v>18-21</v>
      </c>
    </row>
    <row r="15303" spans="1:10">
      <c r="A15303" t="s">
        <v>1004</v>
      </c>
      <c r="B15303" t="s">
        <v>1494</v>
      </c>
      <c r="C15303" s="7">
        <v>44102.7291550926</v>
      </c>
      <c r="D15303" t="str">
        <f>VLOOKUP(A15303,Sheet2!$B$2:$E$1001,3,0)</f>
        <v>video</v>
      </c>
      <c r="E15303" t="str">
        <f>VLOOKUP(A15303,Sheet2!$B$2:$E$1001,4,0)</f>
        <v>culture</v>
      </c>
      <c r="F15303" t="str">
        <f>VLOOKUP(B15303,Sheet3!$B$2:$D$17,2,0)</f>
        <v>positive</v>
      </c>
      <c r="G15303">
        <f>VLOOKUP(B15303,Sheet3!$B$2:$D$17,3,0)</f>
        <v>65</v>
      </c>
      <c r="H15303">
        <f t="shared" si="717"/>
        <v>9</v>
      </c>
      <c r="I15303">
        <f t="shared" si="718"/>
        <v>1</v>
      </c>
      <c r="J15303" t="str">
        <f t="shared" si="719"/>
        <v>15-18</v>
      </c>
    </row>
    <row r="15304" spans="1:10">
      <c r="A15304" t="s">
        <v>1004</v>
      </c>
      <c r="B15304" t="s">
        <v>1500</v>
      </c>
      <c r="C15304" s="7">
        <v>44032.6318981481</v>
      </c>
      <c r="D15304" t="str">
        <f>VLOOKUP(A15304,Sheet2!$B$2:$E$1001,3,0)</f>
        <v>video</v>
      </c>
      <c r="E15304" t="str">
        <f>VLOOKUP(A15304,Sheet2!$B$2:$E$1001,4,0)</f>
        <v>culture</v>
      </c>
      <c r="F15304" t="str">
        <f>VLOOKUP(B15304,Sheet3!$B$2:$D$17,2,0)</f>
        <v>positive</v>
      </c>
      <c r="G15304">
        <f>VLOOKUP(B15304,Sheet3!$B$2:$D$17,3,0)</f>
        <v>45</v>
      </c>
      <c r="H15304">
        <f t="shared" si="717"/>
        <v>7</v>
      </c>
      <c r="I15304">
        <f t="shared" si="718"/>
        <v>1</v>
      </c>
      <c r="J15304" t="str">
        <f t="shared" si="719"/>
        <v>15-18</v>
      </c>
    </row>
    <row r="15305" spans="1:10">
      <c r="A15305" t="s">
        <v>1004</v>
      </c>
      <c r="B15305" t="s">
        <v>1503</v>
      </c>
      <c r="C15305" s="7">
        <v>44150.6207407407</v>
      </c>
      <c r="D15305" t="str">
        <f>VLOOKUP(A15305,Sheet2!$B$2:$E$1001,3,0)</f>
        <v>video</v>
      </c>
      <c r="E15305" t="str">
        <f>VLOOKUP(A15305,Sheet2!$B$2:$E$1001,4,0)</f>
        <v>culture</v>
      </c>
      <c r="F15305" t="str">
        <f>VLOOKUP(B15305,Sheet3!$B$2:$D$17,2,0)</f>
        <v>negative</v>
      </c>
      <c r="G15305">
        <f>VLOOKUP(B15305,Sheet3!$B$2:$D$17,3,0)</f>
        <v>12</v>
      </c>
      <c r="H15305">
        <f t="shared" si="717"/>
        <v>11</v>
      </c>
      <c r="I15305">
        <f t="shared" si="718"/>
        <v>7</v>
      </c>
      <c r="J15305" t="str">
        <f t="shared" si="719"/>
        <v>12-15</v>
      </c>
    </row>
    <row r="15306" spans="1:10">
      <c r="A15306" t="s">
        <v>1004</v>
      </c>
      <c r="B15306" t="s">
        <v>1490</v>
      </c>
      <c r="C15306" s="7">
        <v>44248.9043287037</v>
      </c>
      <c r="D15306" t="str">
        <f>VLOOKUP(A15306,Sheet2!$B$2:$E$1001,3,0)</f>
        <v>video</v>
      </c>
      <c r="E15306" t="str">
        <f>VLOOKUP(A15306,Sheet2!$B$2:$E$1001,4,0)</f>
        <v>culture</v>
      </c>
      <c r="F15306" t="str">
        <f>VLOOKUP(B15306,Sheet3!$B$2:$D$17,2,0)</f>
        <v>negative</v>
      </c>
      <c r="G15306">
        <f>VLOOKUP(B15306,Sheet3!$B$2:$D$17,3,0)</f>
        <v>5</v>
      </c>
      <c r="H15306">
        <f t="shared" si="717"/>
        <v>2</v>
      </c>
      <c r="I15306">
        <f t="shared" si="718"/>
        <v>7</v>
      </c>
      <c r="J15306" t="str">
        <f t="shared" si="719"/>
        <v>21-24</v>
      </c>
    </row>
    <row r="15307" spans="1:10">
      <c r="A15307" t="s">
        <v>1004</v>
      </c>
      <c r="B15307" t="s">
        <v>1494</v>
      </c>
      <c r="C15307" s="7">
        <v>44204.7816550926</v>
      </c>
      <c r="D15307" t="str">
        <f>VLOOKUP(A15307,Sheet2!$B$2:$E$1001,3,0)</f>
        <v>video</v>
      </c>
      <c r="E15307" t="str">
        <f>VLOOKUP(A15307,Sheet2!$B$2:$E$1001,4,0)</f>
        <v>culture</v>
      </c>
      <c r="F15307" t="str">
        <f>VLOOKUP(B15307,Sheet3!$B$2:$D$17,2,0)</f>
        <v>positive</v>
      </c>
      <c r="G15307">
        <f>VLOOKUP(B15307,Sheet3!$B$2:$D$17,3,0)</f>
        <v>65</v>
      </c>
      <c r="H15307">
        <f t="shared" si="717"/>
        <v>1</v>
      </c>
      <c r="I15307">
        <f t="shared" si="718"/>
        <v>5</v>
      </c>
      <c r="J15307" t="str">
        <f t="shared" si="719"/>
        <v>18-21</v>
      </c>
    </row>
    <row r="15308" spans="1:10">
      <c r="A15308" t="s">
        <v>1004</v>
      </c>
      <c r="B15308" t="s">
        <v>1495</v>
      </c>
      <c r="C15308" s="7">
        <v>44310.7148611111</v>
      </c>
      <c r="D15308" t="str">
        <f>VLOOKUP(A15308,Sheet2!$B$2:$E$1001,3,0)</f>
        <v>video</v>
      </c>
      <c r="E15308" t="str">
        <f>VLOOKUP(A15308,Sheet2!$B$2:$E$1001,4,0)</f>
        <v>culture</v>
      </c>
      <c r="F15308" t="str">
        <f>VLOOKUP(B15308,Sheet3!$B$2:$D$17,2,0)</f>
        <v>positive</v>
      </c>
      <c r="G15308">
        <f>VLOOKUP(B15308,Sheet3!$B$2:$D$17,3,0)</f>
        <v>75</v>
      </c>
      <c r="H15308">
        <f t="shared" si="717"/>
        <v>4</v>
      </c>
      <c r="I15308">
        <f t="shared" si="718"/>
        <v>6</v>
      </c>
      <c r="J15308" t="str">
        <f t="shared" si="719"/>
        <v>15-18</v>
      </c>
    </row>
    <row r="15309" spans="1:10">
      <c r="A15309" t="s">
        <v>1004</v>
      </c>
      <c r="B15309" t="s">
        <v>1491</v>
      </c>
      <c r="C15309" s="7">
        <v>44282.8491087963</v>
      </c>
      <c r="D15309" t="str">
        <f>VLOOKUP(A15309,Sheet2!$B$2:$E$1001,3,0)</f>
        <v>video</v>
      </c>
      <c r="E15309" t="str">
        <f>VLOOKUP(A15309,Sheet2!$B$2:$E$1001,4,0)</f>
        <v>culture</v>
      </c>
      <c r="F15309" t="str">
        <f>VLOOKUP(B15309,Sheet3!$B$2:$D$17,2,0)</f>
        <v>positive</v>
      </c>
      <c r="G15309">
        <f>VLOOKUP(B15309,Sheet3!$B$2:$D$17,3,0)</f>
        <v>30</v>
      </c>
      <c r="H15309">
        <f t="shared" si="717"/>
        <v>3</v>
      </c>
      <c r="I15309">
        <f t="shared" si="718"/>
        <v>6</v>
      </c>
      <c r="J15309" t="str">
        <f t="shared" si="719"/>
        <v>18-21</v>
      </c>
    </row>
    <row r="15310" spans="1:10">
      <c r="A15310" t="s">
        <v>1004</v>
      </c>
      <c r="B15310" t="s">
        <v>1498</v>
      </c>
      <c r="C15310" s="7">
        <v>44186.7600231481</v>
      </c>
      <c r="D15310" t="str">
        <f>VLOOKUP(A15310,Sheet2!$B$2:$E$1001,3,0)</f>
        <v>video</v>
      </c>
      <c r="E15310" t="str">
        <f>VLOOKUP(A15310,Sheet2!$B$2:$E$1001,4,0)</f>
        <v>culture</v>
      </c>
      <c r="F15310" t="str">
        <f>VLOOKUP(B15310,Sheet3!$B$2:$D$17,2,0)</f>
        <v>positive</v>
      </c>
      <c r="G15310">
        <f>VLOOKUP(B15310,Sheet3!$B$2:$D$17,3,0)</f>
        <v>50</v>
      </c>
      <c r="H15310">
        <f t="shared" si="717"/>
        <v>12</v>
      </c>
      <c r="I15310">
        <f t="shared" si="718"/>
        <v>1</v>
      </c>
      <c r="J15310" t="str">
        <f t="shared" si="719"/>
        <v>18-21</v>
      </c>
    </row>
    <row r="15311" customFormat="1" spans="1:10">
      <c r="A15311" t="s">
        <v>1004</v>
      </c>
      <c r="B15311" t="s">
        <v>1491</v>
      </c>
      <c r="C15311" s="7">
        <v>44060.2155555556</v>
      </c>
      <c r="D15311" t="str">
        <f>VLOOKUP(A15311,Sheet2!$B$2:$E$1001,3,0)</f>
        <v>video</v>
      </c>
      <c r="E15311" t="str">
        <f>VLOOKUP(A15311,Sheet2!$B$2:$E$1001,4,0)</f>
        <v>culture</v>
      </c>
      <c r="F15311" t="str">
        <f>VLOOKUP(B15311,Sheet3!$B$2:$D$17,2,0)</f>
        <v>positive</v>
      </c>
      <c r="G15311">
        <f>VLOOKUP(B15311,Sheet3!$B$2:$D$17,3,0)</f>
        <v>30</v>
      </c>
      <c r="H15311">
        <f t="shared" si="717"/>
        <v>8</v>
      </c>
      <c r="I15311">
        <f t="shared" si="718"/>
        <v>1</v>
      </c>
      <c r="J15311" t="str">
        <f t="shared" si="719"/>
        <v>3-6</v>
      </c>
    </row>
    <row r="15312" spans="1:10">
      <c r="A15312" t="s">
        <v>1004</v>
      </c>
      <c r="B15312" t="s">
        <v>1502</v>
      </c>
      <c r="C15312" s="7">
        <v>44099.2756712963</v>
      </c>
      <c r="D15312" t="str">
        <f>VLOOKUP(A15312,Sheet2!$B$2:$E$1001,3,0)</f>
        <v>video</v>
      </c>
      <c r="E15312" t="str">
        <f>VLOOKUP(A15312,Sheet2!$B$2:$E$1001,4,0)</f>
        <v>culture</v>
      </c>
      <c r="F15312" t="str">
        <f>VLOOKUP(B15312,Sheet3!$B$2:$D$17,2,0)</f>
        <v>negative</v>
      </c>
      <c r="G15312">
        <f>VLOOKUP(B15312,Sheet3!$B$2:$D$17,3,0)</f>
        <v>15</v>
      </c>
      <c r="H15312">
        <f t="shared" si="717"/>
        <v>9</v>
      </c>
      <c r="I15312">
        <f t="shared" si="718"/>
        <v>5</v>
      </c>
      <c r="J15312" t="str">
        <f t="shared" si="719"/>
        <v>6-9</v>
      </c>
    </row>
    <row r="15313" spans="1:10">
      <c r="A15313" t="s">
        <v>1004</v>
      </c>
      <c r="B15313" t="s">
        <v>1491</v>
      </c>
      <c r="C15313" s="7">
        <v>44154.8445949074</v>
      </c>
      <c r="D15313" t="str">
        <f>VLOOKUP(A15313,Sheet2!$B$2:$E$1001,3,0)</f>
        <v>video</v>
      </c>
      <c r="E15313" t="str">
        <f>VLOOKUP(A15313,Sheet2!$B$2:$E$1001,4,0)</f>
        <v>culture</v>
      </c>
      <c r="F15313" t="str">
        <f>VLOOKUP(B15313,Sheet3!$B$2:$D$17,2,0)</f>
        <v>positive</v>
      </c>
      <c r="G15313">
        <f>VLOOKUP(B15313,Sheet3!$B$2:$D$17,3,0)</f>
        <v>30</v>
      </c>
      <c r="H15313">
        <f t="shared" si="717"/>
        <v>11</v>
      </c>
      <c r="I15313">
        <f t="shared" si="718"/>
        <v>4</v>
      </c>
      <c r="J15313" t="str">
        <f t="shared" si="719"/>
        <v>18-21</v>
      </c>
    </row>
    <row r="15314" spans="1:10">
      <c r="A15314" t="s">
        <v>1004</v>
      </c>
      <c r="B15314" t="s">
        <v>1491</v>
      </c>
      <c r="C15314" s="7">
        <v>44287.2773842593</v>
      </c>
      <c r="D15314" t="str">
        <f>VLOOKUP(A15314,Sheet2!$B$2:$E$1001,3,0)</f>
        <v>video</v>
      </c>
      <c r="E15314" t="str">
        <f>VLOOKUP(A15314,Sheet2!$B$2:$E$1001,4,0)</f>
        <v>culture</v>
      </c>
      <c r="F15314" t="str">
        <f>VLOOKUP(B15314,Sheet3!$B$2:$D$17,2,0)</f>
        <v>positive</v>
      </c>
      <c r="G15314">
        <f>VLOOKUP(B15314,Sheet3!$B$2:$D$17,3,0)</f>
        <v>30</v>
      </c>
      <c r="H15314">
        <f t="shared" si="717"/>
        <v>4</v>
      </c>
      <c r="I15314">
        <f t="shared" si="718"/>
        <v>4</v>
      </c>
      <c r="J15314" t="str">
        <f t="shared" si="719"/>
        <v>6-9</v>
      </c>
    </row>
    <row r="15315" spans="1:10">
      <c r="A15315" t="s">
        <v>1004</v>
      </c>
      <c r="B15315" t="s">
        <v>1495</v>
      </c>
      <c r="C15315" s="7">
        <v>44042.1051041667</v>
      </c>
      <c r="D15315" t="str">
        <f>VLOOKUP(A15315,Sheet2!$B$2:$E$1001,3,0)</f>
        <v>video</v>
      </c>
      <c r="E15315" t="str">
        <f>VLOOKUP(A15315,Sheet2!$B$2:$E$1001,4,0)</f>
        <v>culture</v>
      </c>
      <c r="F15315" t="str">
        <f>VLOOKUP(B15315,Sheet3!$B$2:$D$17,2,0)</f>
        <v>positive</v>
      </c>
      <c r="G15315">
        <f>VLOOKUP(B15315,Sheet3!$B$2:$D$17,3,0)</f>
        <v>75</v>
      </c>
      <c r="H15315">
        <f t="shared" si="717"/>
        <v>7</v>
      </c>
      <c r="I15315">
        <f t="shared" si="718"/>
        <v>4</v>
      </c>
      <c r="J15315" t="str">
        <f t="shared" si="719"/>
        <v>0-3</v>
      </c>
    </row>
    <row r="15316" spans="1:10">
      <c r="A15316" t="s">
        <v>1004</v>
      </c>
      <c r="B15316" t="s">
        <v>1502</v>
      </c>
      <c r="C15316" s="7">
        <v>44040.1040972222</v>
      </c>
      <c r="D15316" t="str">
        <f>VLOOKUP(A15316,Sheet2!$B$2:$E$1001,3,0)</f>
        <v>video</v>
      </c>
      <c r="E15316" t="str">
        <f>VLOOKUP(A15316,Sheet2!$B$2:$E$1001,4,0)</f>
        <v>culture</v>
      </c>
      <c r="F15316" t="str">
        <f>VLOOKUP(B15316,Sheet3!$B$2:$D$17,2,0)</f>
        <v>negative</v>
      </c>
      <c r="G15316">
        <f>VLOOKUP(B15316,Sheet3!$B$2:$D$17,3,0)</f>
        <v>15</v>
      </c>
      <c r="H15316">
        <f t="shared" si="717"/>
        <v>7</v>
      </c>
      <c r="I15316">
        <f t="shared" si="718"/>
        <v>2</v>
      </c>
      <c r="J15316" t="str">
        <f t="shared" si="719"/>
        <v>0-3</v>
      </c>
    </row>
    <row r="15317" spans="1:10">
      <c r="A15317" t="s">
        <v>1004</v>
      </c>
      <c r="B15317" t="s">
        <v>1491</v>
      </c>
      <c r="C15317" s="7">
        <v>44325.9932291667</v>
      </c>
      <c r="D15317" t="str">
        <f>VLOOKUP(A15317,Sheet2!$B$2:$E$1001,3,0)</f>
        <v>video</v>
      </c>
      <c r="E15317" t="str">
        <f>VLOOKUP(A15317,Sheet2!$B$2:$E$1001,4,0)</f>
        <v>culture</v>
      </c>
      <c r="F15317" t="str">
        <f>VLOOKUP(B15317,Sheet3!$B$2:$D$17,2,0)</f>
        <v>positive</v>
      </c>
      <c r="G15317">
        <f>VLOOKUP(B15317,Sheet3!$B$2:$D$17,3,0)</f>
        <v>30</v>
      </c>
      <c r="H15317">
        <f t="shared" si="717"/>
        <v>5</v>
      </c>
      <c r="I15317">
        <f t="shared" si="718"/>
        <v>7</v>
      </c>
      <c r="J15317" t="str">
        <f t="shared" si="719"/>
        <v>21-24</v>
      </c>
    </row>
    <row r="15318" spans="1:10">
      <c r="A15318" t="s">
        <v>1004</v>
      </c>
      <c r="B15318" t="s">
        <v>1494</v>
      </c>
      <c r="C15318" s="7">
        <v>44302.0559606481</v>
      </c>
      <c r="D15318" t="str">
        <f>VLOOKUP(A15318,Sheet2!$B$2:$E$1001,3,0)</f>
        <v>video</v>
      </c>
      <c r="E15318" t="str">
        <f>VLOOKUP(A15318,Sheet2!$B$2:$E$1001,4,0)</f>
        <v>culture</v>
      </c>
      <c r="F15318" t="str">
        <f>VLOOKUP(B15318,Sheet3!$B$2:$D$17,2,0)</f>
        <v>positive</v>
      </c>
      <c r="G15318">
        <f>VLOOKUP(B15318,Sheet3!$B$2:$D$17,3,0)</f>
        <v>65</v>
      </c>
      <c r="H15318">
        <f t="shared" si="717"/>
        <v>4</v>
      </c>
      <c r="I15318">
        <f t="shared" si="718"/>
        <v>5</v>
      </c>
      <c r="J15318" t="str">
        <f t="shared" si="719"/>
        <v>0-3</v>
      </c>
    </row>
    <row r="15319" spans="1:10">
      <c r="A15319" t="s">
        <v>1004</v>
      </c>
      <c r="B15319" t="s">
        <v>1488</v>
      </c>
      <c r="C15319" s="7">
        <v>44202.6814814815</v>
      </c>
      <c r="D15319" t="str">
        <f>VLOOKUP(A15319,Sheet2!$B$2:$E$1001,3,0)</f>
        <v>video</v>
      </c>
      <c r="E15319" t="str">
        <f>VLOOKUP(A15319,Sheet2!$B$2:$E$1001,4,0)</f>
        <v>culture</v>
      </c>
      <c r="F15319" t="str">
        <f>VLOOKUP(B15319,Sheet3!$B$2:$D$17,2,0)</f>
        <v>negative</v>
      </c>
      <c r="G15319">
        <f>VLOOKUP(B15319,Sheet3!$B$2:$D$17,3,0)</f>
        <v>0</v>
      </c>
      <c r="H15319">
        <f t="shared" si="717"/>
        <v>1</v>
      </c>
      <c r="I15319">
        <f t="shared" si="718"/>
        <v>3</v>
      </c>
      <c r="J15319" t="str">
        <f t="shared" si="719"/>
        <v>15-18</v>
      </c>
    </row>
    <row r="15320" spans="1:10">
      <c r="A15320" t="s">
        <v>1004</v>
      </c>
      <c r="B15320" t="s">
        <v>1485</v>
      </c>
      <c r="C15320" s="7">
        <v>44183.618275463</v>
      </c>
      <c r="D15320" t="str">
        <f>VLOOKUP(A15320,Sheet2!$B$2:$E$1001,3,0)</f>
        <v>video</v>
      </c>
      <c r="E15320" t="str">
        <f>VLOOKUP(A15320,Sheet2!$B$2:$E$1001,4,0)</f>
        <v>culture</v>
      </c>
      <c r="F15320" t="str">
        <f>VLOOKUP(B15320,Sheet3!$B$2:$D$17,2,0)</f>
        <v>positive</v>
      </c>
      <c r="G15320">
        <f>VLOOKUP(B15320,Sheet3!$B$2:$D$17,3,0)</f>
        <v>60</v>
      </c>
      <c r="H15320">
        <f t="shared" si="717"/>
        <v>12</v>
      </c>
      <c r="I15320">
        <f t="shared" si="718"/>
        <v>5</v>
      </c>
      <c r="J15320" t="str">
        <f t="shared" si="719"/>
        <v>12-15</v>
      </c>
    </row>
    <row r="15321" customFormat="1" spans="1:10">
      <c r="A15321" t="s">
        <v>1004</v>
      </c>
      <c r="B15321" t="s">
        <v>1494</v>
      </c>
      <c r="C15321" s="7">
        <v>44268.5611805556</v>
      </c>
      <c r="D15321" t="str">
        <f>VLOOKUP(A15321,Sheet2!$B$2:$E$1001,3,0)</f>
        <v>video</v>
      </c>
      <c r="E15321" t="str">
        <f>VLOOKUP(A15321,Sheet2!$B$2:$E$1001,4,0)</f>
        <v>culture</v>
      </c>
      <c r="F15321" t="str">
        <f>VLOOKUP(B15321,Sheet3!$B$2:$D$17,2,0)</f>
        <v>positive</v>
      </c>
      <c r="G15321">
        <f>VLOOKUP(B15321,Sheet3!$B$2:$D$17,3,0)</f>
        <v>65</v>
      </c>
      <c r="H15321">
        <f t="shared" si="717"/>
        <v>3</v>
      </c>
      <c r="I15321">
        <f t="shared" si="718"/>
        <v>6</v>
      </c>
      <c r="J15321" t="str">
        <f t="shared" si="719"/>
        <v>12-15</v>
      </c>
    </row>
    <row r="15322" spans="1:10">
      <c r="A15322" t="s">
        <v>1004</v>
      </c>
      <c r="B15322" t="s">
        <v>1500</v>
      </c>
      <c r="C15322" s="7">
        <v>44200.7106018519</v>
      </c>
      <c r="D15322" t="str">
        <f>VLOOKUP(A15322,Sheet2!$B$2:$E$1001,3,0)</f>
        <v>video</v>
      </c>
      <c r="E15322" t="str">
        <f>VLOOKUP(A15322,Sheet2!$B$2:$E$1001,4,0)</f>
        <v>culture</v>
      </c>
      <c r="F15322" t="str">
        <f>VLOOKUP(B15322,Sheet3!$B$2:$D$17,2,0)</f>
        <v>positive</v>
      </c>
      <c r="G15322">
        <f>VLOOKUP(B15322,Sheet3!$B$2:$D$17,3,0)</f>
        <v>45</v>
      </c>
      <c r="H15322">
        <f t="shared" si="717"/>
        <v>1</v>
      </c>
      <c r="I15322">
        <f t="shared" si="718"/>
        <v>1</v>
      </c>
      <c r="J15322" t="str">
        <f t="shared" si="719"/>
        <v>15-18</v>
      </c>
    </row>
    <row r="15323" spans="1:10">
      <c r="A15323" t="s">
        <v>1004</v>
      </c>
      <c r="B15323" t="s">
        <v>1503</v>
      </c>
      <c r="C15323" s="7">
        <v>44243.4645138889</v>
      </c>
      <c r="D15323" t="str">
        <f>VLOOKUP(A15323,Sheet2!$B$2:$E$1001,3,0)</f>
        <v>video</v>
      </c>
      <c r="E15323" t="str">
        <f>VLOOKUP(A15323,Sheet2!$B$2:$E$1001,4,0)</f>
        <v>culture</v>
      </c>
      <c r="F15323" t="str">
        <f>VLOOKUP(B15323,Sheet3!$B$2:$D$17,2,0)</f>
        <v>negative</v>
      </c>
      <c r="G15323">
        <f>VLOOKUP(B15323,Sheet3!$B$2:$D$17,3,0)</f>
        <v>12</v>
      </c>
      <c r="H15323">
        <f t="shared" si="717"/>
        <v>2</v>
      </c>
      <c r="I15323">
        <f t="shared" si="718"/>
        <v>2</v>
      </c>
      <c r="J15323" t="str">
        <f t="shared" si="719"/>
        <v>9-12</v>
      </c>
    </row>
    <row r="15324" spans="1:10">
      <c r="A15324" t="s">
        <v>1004</v>
      </c>
      <c r="B15324" t="s">
        <v>1497</v>
      </c>
      <c r="C15324" s="7">
        <v>44005.3975347222</v>
      </c>
      <c r="D15324" t="str">
        <f>VLOOKUP(A15324,Sheet2!$B$2:$E$1001,3,0)</f>
        <v>video</v>
      </c>
      <c r="E15324" t="str">
        <f>VLOOKUP(A15324,Sheet2!$B$2:$E$1001,4,0)</f>
        <v>culture</v>
      </c>
      <c r="F15324" t="str">
        <f>VLOOKUP(B15324,Sheet3!$B$2:$D$17,2,0)</f>
        <v>positive</v>
      </c>
      <c r="G15324">
        <f>VLOOKUP(B15324,Sheet3!$B$2:$D$17,3,0)</f>
        <v>72</v>
      </c>
      <c r="H15324">
        <f t="shared" si="717"/>
        <v>6</v>
      </c>
      <c r="I15324">
        <f t="shared" si="718"/>
        <v>2</v>
      </c>
      <c r="J15324" t="str">
        <f t="shared" si="719"/>
        <v>9-12</v>
      </c>
    </row>
    <row r="15325" spans="1:10">
      <c r="A15325" t="s">
        <v>1004</v>
      </c>
      <c r="B15325" t="s">
        <v>1503</v>
      </c>
      <c r="C15325" s="7">
        <v>44351.2587962963</v>
      </c>
      <c r="D15325" t="str">
        <f>VLOOKUP(A15325,Sheet2!$B$2:$E$1001,3,0)</f>
        <v>video</v>
      </c>
      <c r="E15325" t="str">
        <f>VLOOKUP(A15325,Sheet2!$B$2:$E$1001,4,0)</f>
        <v>culture</v>
      </c>
      <c r="F15325" t="str">
        <f>VLOOKUP(B15325,Sheet3!$B$2:$D$17,2,0)</f>
        <v>negative</v>
      </c>
      <c r="G15325">
        <f>VLOOKUP(B15325,Sheet3!$B$2:$D$17,3,0)</f>
        <v>12</v>
      </c>
      <c r="H15325">
        <f t="shared" si="717"/>
        <v>6</v>
      </c>
      <c r="I15325">
        <f t="shared" si="718"/>
        <v>5</v>
      </c>
      <c r="J15325" t="str">
        <f t="shared" si="719"/>
        <v>6-9</v>
      </c>
    </row>
    <row r="15326" spans="1:10">
      <c r="A15326" t="s">
        <v>1004</v>
      </c>
      <c r="B15326" t="s">
        <v>1494</v>
      </c>
      <c r="C15326" s="7">
        <v>44175.2203125</v>
      </c>
      <c r="D15326" t="str">
        <f>VLOOKUP(A15326,Sheet2!$B$2:$E$1001,3,0)</f>
        <v>video</v>
      </c>
      <c r="E15326" t="str">
        <f>VLOOKUP(A15326,Sheet2!$B$2:$E$1001,4,0)</f>
        <v>culture</v>
      </c>
      <c r="F15326" t="str">
        <f>VLOOKUP(B15326,Sheet3!$B$2:$D$17,2,0)</f>
        <v>positive</v>
      </c>
      <c r="G15326">
        <f>VLOOKUP(B15326,Sheet3!$B$2:$D$17,3,0)</f>
        <v>65</v>
      </c>
      <c r="H15326">
        <f t="shared" si="717"/>
        <v>12</v>
      </c>
      <c r="I15326">
        <f t="shared" si="718"/>
        <v>4</v>
      </c>
      <c r="J15326" t="str">
        <f t="shared" si="719"/>
        <v>3-6</v>
      </c>
    </row>
    <row r="15327" spans="1:10">
      <c r="A15327" t="s">
        <v>1004</v>
      </c>
      <c r="B15327" t="s">
        <v>1498</v>
      </c>
      <c r="C15327" s="7">
        <v>44183.5384259259</v>
      </c>
      <c r="D15327" t="str">
        <f>VLOOKUP(A15327,Sheet2!$B$2:$E$1001,3,0)</f>
        <v>video</v>
      </c>
      <c r="E15327" t="str">
        <f>VLOOKUP(A15327,Sheet2!$B$2:$E$1001,4,0)</f>
        <v>culture</v>
      </c>
      <c r="F15327" t="str">
        <f>VLOOKUP(B15327,Sheet3!$B$2:$D$17,2,0)</f>
        <v>positive</v>
      </c>
      <c r="G15327">
        <f>VLOOKUP(B15327,Sheet3!$B$2:$D$17,3,0)</f>
        <v>50</v>
      </c>
      <c r="H15327">
        <f t="shared" si="717"/>
        <v>12</v>
      </c>
      <c r="I15327">
        <f t="shared" si="718"/>
        <v>5</v>
      </c>
      <c r="J15327" t="str">
        <f t="shared" si="719"/>
        <v>12-15</v>
      </c>
    </row>
    <row r="15328" spans="1:10">
      <c r="A15328" t="s">
        <v>1004</v>
      </c>
      <c r="B15328" t="s">
        <v>1498</v>
      </c>
      <c r="C15328" s="7">
        <v>44124.082337963</v>
      </c>
      <c r="D15328" t="str">
        <f>VLOOKUP(A15328,Sheet2!$B$2:$E$1001,3,0)</f>
        <v>video</v>
      </c>
      <c r="E15328" t="str">
        <f>VLOOKUP(A15328,Sheet2!$B$2:$E$1001,4,0)</f>
        <v>culture</v>
      </c>
      <c r="F15328" t="str">
        <f>VLOOKUP(B15328,Sheet3!$B$2:$D$17,2,0)</f>
        <v>positive</v>
      </c>
      <c r="G15328">
        <f>VLOOKUP(B15328,Sheet3!$B$2:$D$17,3,0)</f>
        <v>50</v>
      </c>
      <c r="H15328">
        <f t="shared" si="717"/>
        <v>10</v>
      </c>
      <c r="I15328">
        <f t="shared" si="718"/>
        <v>2</v>
      </c>
      <c r="J15328" t="str">
        <f t="shared" si="719"/>
        <v>0-3</v>
      </c>
    </row>
    <row r="15329" spans="1:10">
      <c r="A15329" t="s">
        <v>1004</v>
      </c>
      <c r="B15329" t="s">
        <v>1501</v>
      </c>
      <c r="C15329" s="7">
        <v>44214.3361226852</v>
      </c>
      <c r="D15329" t="str">
        <f>VLOOKUP(A15329,Sheet2!$B$2:$E$1001,3,0)</f>
        <v>video</v>
      </c>
      <c r="E15329" t="str">
        <f>VLOOKUP(A15329,Sheet2!$B$2:$E$1001,4,0)</f>
        <v>culture</v>
      </c>
      <c r="F15329" t="str">
        <f>VLOOKUP(B15329,Sheet3!$B$2:$D$17,2,0)</f>
        <v>neutral</v>
      </c>
      <c r="G15329">
        <f>VLOOKUP(B15329,Sheet3!$B$2:$D$17,3,0)</f>
        <v>35</v>
      </c>
      <c r="H15329">
        <f t="shared" si="717"/>
        <v>1</v>
      </c>
      <c r="I15329">
        <f t="shared" si="718"/>
        <v>1</v>
      </c>
      <c r="J15329" t="str">
        <f t="shared" si="719"/>
        <v>6-9</v>
      </c>
    </row>
    <row r="15330" spans="1:10">
      <c r="A15330" t="s">
        <v>1004</v>
      </c>
      <c r="B15330" t="s">
        <v>1495</v>
      </c>
      <c r="C15330" s="7">
        <v>44212.4634259259</v>
      </c>
      <c r="D15330" t="str">
        <f>VLOOKUP(A15330,Sheet2!$B$2:$E$1001,3,0)</f>
        <v>video</v>
      </c>
      <c r="E15330" t="str">
        <f>VLOOKUP(A15330,Sheet2!$B$2:$E$1001,4,0)</f>
        <v>culture</v>
      </c>
      <c r="F15330" t="str">
        <f>VLOOKUP(B15330,Sheet3!$B$2:$D$17,2,0)</f>
        <v>positive</v>
      </c>
      <c r="G15330">
        <f>VLOOKUP(B15330,Sheet3!$B$2:$D$17,3,0)</f>
        <v>75</v>
      </c>
      <c r="H15330">
        <f t="shared" si="717"/>
        <v>1</v>
      </c>
      <c r="I15330">
        <f t="shared" si="718"/>
        <v>6</v>
      </c>
      <c r="J15330" t="str">
        <f t="shared" si="719"/>
        <v>9-12</v>
      </c>
    </row>
    <row r="15331" customFormat="1" spans="1:10">
      <c r="A15331" t="s">
        <v>1004</v>
      </c>
      <c r="B15331" t="s">
        <v>1497</v>
      </c>
      <c r="C15331" s="7">
        <v>44211.436087963</v>
      </c>
      <c r="D15331" t="str">
        <f>VLOOKUP(A15331,Sheet2!$B$2:$E$1001,3,0)</f>
        <v>video</v>
      </c>
      <c r="E15331" t="str">
        <f>VLOOKUP(A15331,Sheet2!$B$2:$E$1001,4,0)</f>
        <v>culture</v>
      </c>
      <c r="F15331" t="str">
        <f>VLOOKUP(B15331,Sheet3!$B$2:$D$17,2,0)</f>
        <v>positive</v>
      </c>
      <c r="G15331">
        <f>VLOOKUP(B15331,Sheet3!$B$2:$D$17,3,0)</f>
        <v>72</v>
      </c>
      <c r="H15331">
        <f t="shared" si="717"/>
        <v>1</v>
      </c>
      <c r="I15331">
        <f t="shared" si="718"/>
        <v>5</v>
      </c>
      <c r="J15331" t="str">
        <f t="shared" si="719"/>
        <v>9-12</v>
      </c>
    </row>
    <row r="15332" spans="1:10">
      <c r="A15332" t="s">
        <v>1004</v>
      </c>
      <c r="B15332" t="s">
        <v>1503</v>
      </c>
      <c r="C15332" s="7">
        <v>44229.5740046296</v>
      </c>
      <c r="D15332" t="str">
        <f>VLOOKUP(A15332,Sheet2!$B$2:$E$1001,3,0)</f>
        <v>video</v>
      </c>
      <c r="E15332" t="str">
        <f>VLOOKUP(A15332,Sheet2!$B$2:$E$1001,4,0)</f>
        <v>culture</v>
      </c>
      <c r="F15332" t="str">
        <f>VLOOKUP(B15332,Sheet3!$B$2:$D$17,2,0)</f>
        <v>negative</v>
      </c>
      <c r="G15332">
        <f>VLOOKUP(B15332,Sheet3!$B$2:$D$17,3,0)</f>
        <v>12</v>
      </c>
      <c r="H15332">
        <f t="shared" si="717"/>
        <v>2</v>
      </c>
      <c r="I15332">
        <f t="shared" si="718"/>
        <v>2</v>
      </c>
      <c r="J15332" t="str">
        <f t="shared" si="719"/>
        <v>12-15</v>
      </c>
    </row>
    <row r="15333" spans="1:10">
      <c r="A15333" t="s">
        <v>1005</v>
      </c>
      <c r="B15333" t="s">
        <v>1490</v>
      </c>
      <c r="C15333" s="7">
        <v>44177.3866898148</v>
      </c>
      <c r="D15333" t="str">
        <f>VLOOKUP(A15333,Sheet2!$B$2:$E$1001,3,0)</f>
        <v>audio</v>
      </c>
      <c r="E15333" t="str">
        <f>VLOOKUP(A15333,Sheet2!$B$2:$E$1001,4,0)</f>
        <v>dogs</v>
      </c>
      <c r="F15333" t="str">
        <f>VLOOKUP(B15333,Sheet3!$B$2:$D$17,2,0)</f>
        <v>negative</v>
      </c>
      <c r="G15333">
        <f>VLOOKUP(B15333,Sheet3!$B$2:$D$17,3,0)</f>
        <v>5</v>
      </c>
      <c r="H15333">
        <f t="shared" si="717"/>
        <v>12</v>
      </c>
      <c r="I15333">
        <f t="shared" si="718"/>
        <v>6</v>
      </c>
      <c r="J15333" t="str">
        <f t="shared" si="719"/>
        <v>9-12</v>
      </c>
    </row>
    <row r="15334" spans="1:10">
      <c r="A15334" t="s">
        <v>1005</v>
      </c>
      <c r="B15334" t="s">
        <v>1499</v>
      </c>
      <c r="C15334" s="7">
        <v>44161.5006365741</v>
      </c>
      <c r="D15334" t="str">
        <f>VLOOKUP(A15334,Sheet2!$B$2:$E$1001,3,0)</f>
        <v>audio</v>
      </c>
      <c r="E15334" t="str">
        <f>VLOOKUP(A15334,Sheet2!$B$2:$E$1001,4,0)</f>
        <v>dogs</v>
      </c>
      <c r="F15334" t="str">
        <f>VLOOKUP(B15334,Sheet3!$B$2:$D$17,2,0)</f>
        <v>negative</v>
      </c>
      <c r="G15334">
        <f>VLOOKUP(B15334,Sheet3!$B$2:$D$17,3,0)</f>
        <v>10</v>
      </c>
      <c r="H15334">
        <f t="shared" si="717"/>
        <v>11</v>
      </c>
      <c r="I15334">
        <f t="shared" si="718"/>
        <v>4</v>
      </c>
      <c r="J15334" t="str">
        <f t="shared" si="719"/>
        <v>12-15</v>
      </c>
    </row>
    <row r="15335" spans="1:10">
      <c r="A15335" t="s">
        <v>1005</v>
      </c>
      <c r="B15335" t="s">
        <v>1503</v>
      </c>
      <c r="C15335" s="7">
        <v>44172.6265625</v>
      </c>
      <c r="D15335" t="str">
        <f>VLOOKUP(A15335,Sheet2!$B$2:$E$1001,3,0)</f>
        <v>audio</v>
      </c>
      <c r="E15335" t="str">
        <f>VLOOKUP(A15335,Sheet2!$B$2:$E$1001,4,0)</f>
        <v>dogs</v>
      </c>
      <c r="F15335" t="str">
        <f>VLOOKUP(B15335,Sheet3!$B$2:$D$17,2,0)</f>
        <v>negative</v>
      </c>
      <c r="G15335">
        <f>VLOOKUP(B15335,Sheet3!$B$2:$D$17,3,0)</f>
        <v>12</v>
      </c>
      <c r="H15335">
        <f t="shared" si="717"/>
        <v>12</v>
      </c>
      <c r="I15335">
        <f t="shared" si="718"/>
        <v>1</v>
      </c>
      <c r="J15335" t="str">
        <f t="shared" si="719"/>
        <v>15-18</v>
      </c>
    </row>
    <row r="15336" spans="1:10">
      <c r="A15336" t="s">
        <v>1005</v>
      </c>
      <c r="B15336" t="s">
        <v>1490</v>
      </c>
      <c r="C15336" s="7">
        <v>44192.6033101852</v>
      </c>
      <c r="D15336" t="str">
        <f>VLOOKUP(A15336,Sheet2!$B$2:$E$1001,3,0)</f>
        <v>audio</v>
      </c>
      <c r="E15336" t="str">
        <f>VLOOKUP(A15336,Sheet2!$B$2:$E$1001,4,0)</f>
        <v>dogs</v>
      </c>
      <c r="F15336" t="str">
        <f>VLOOKUP(B15336,Sheet3!$B$2:$D$17,2,0)</f>
        <v>negative</v>
      </c>
      <c r="G15336">
        <f>VLOOKUP(B15336,Sheet3!$B$2:$D$17,3,0)</f>
        <v>5</v>
      </c>
      <c r="H15336">
        <f t="shared" si="717"/>
        <v>12</v>
      </c>
      <c r="I15336">
        <f t="shared" si="718"/>
        <v>7</v>
      </c>
      <c r="J15336" t="str">
        <f t="shared" si="719"/>
        <v>12-15</v>
      </c>
    </row>
    <row r="15337" spans="1:10">
      <c r="A15337" t="s">
        <v>1005</v>
      </c>
      <c r="B15337" t="s">
        <v>1488</v>
      </c>
      <c r="C15337" s="7">
        <v>44083.560787037</v>
      </c>
      <c r="D15337" t="str">
        <f>VLOOKUP(A15337,Sheet2!$B$2:$E$1001,3,0)</f>
        <v>audio</v>
      </c>
      <c r="E15337" t="str">
        <f>VLOOKUP(A15337,Sheet2!$B$2:$E$1001,4,0)</f>
        <v>dogs</v>
      </c>
      <c r="F15337" t="str">
        <f>VLOOKUP(B15337,Sheet3!$B$2:$D$17,2,0)</f>
        <v>negative</v>
      </c>
      <c r="G15337">
        <f>VLOOKUP(B15337,Sheet3!$B$2:$D$17,3,0)</f>
        <v>0</v>
      </c>
      <c r="H15337">
        <f t="shared" si="717"/>
        <v>9</v>
      </c>
      <c r="I15337">
        <f t="shared" si="718"/>
        <v>3</v>
      </c>
      <c r="J15337" t="str">
        <f t="shared" si="719"/>
        <v>12-15</v>
      </c>
    </row>
    <row r="15338" spans="1:10">
      <c r="A15338" t="s">
        <v>1005</v>
      </c>
      <c r="B15338" t="s">
        <v>1488</v>
      </c>
      <c r="C15338" s="7">
        <v>44183.5611111111</v>
      </c>
      <c r="D15338" t="str">
        <f>VLOOKUP(A15338,Sheet2!$B$2:$E$1001,3,0)</f>
        <v>audio</v>
      </c>
      <c r="E15338" t="str">
        <f>VLOOKUP(A15338,Sheet2!$B$2:$E$1001,4,0)</f>
        <v>dogs</v>
      </c>
      <c r="F15338" t="str">
        <f>VLOOKUP(B15338,Sheet3!$B$2:$D$17,2,0)</f>
        <v>negative</v>
      </c>
      <c r="G15338">
        <f>VLOOKUP(B15338,Sheet3!$B$2:$D$17,3,0)</f>
        <v>0</v>
      </c>
      <c r="H15338">
        <f t="shared" si="717"/>
        <v>12</v>
      </c>
      <c r="I15338">
        <f t="shared" si="718"/>
        <v>5</v>
      </c>
      <c r="J15338" t="str">
        <f t="shared" si="719"/>
        <v>12-15</v>
      </c>
    </row>
    <row r="15339" spans="1:10">
      <c r="A15339" t="s">
        <v>1007</v>
      </c>
      <c r="B15339" t="s">
        <v>1488</v>
      </c>
      <c r="C15339" s="7">
        <v>44225.8545717593</v>
      </c>
      <c r="D15339" t="str">
        <f>VLOOKUP(A15339,Sheet2!$B$2:$E$1001,3,0)</f>
        <v>photo</v>
      </c>
      <c r="E15339" t="str">
        <f>VLOOKUP(A15339,Sheet2!$B$2:$E$1001,4,0)</f>
        <v>dogs</v>
      </c>
      <c r="F15339" t="str">
        <f>VLOOKUP(B15339,Sheet3!$B$2:$D$17,2,0)</f>
        <v>negative</v>
      </c>
      <c r="G15339">
        <f>VLOOKUP(B15339,Sheet3!$B$2:$D$17,3,0)</f>
        <v>0</v>
      </c>
      <c r="H15339">
        <f t="shared" si="717"/>
        <v>1</v>
      </c>
      <c r="I15339">
        <f t="shared" si="718"/>
        <v>5</v>
      </c>
      <c r="J15339" t="str">
        <f t="shared" si="719"/>
        <v>18-21</v>
      </c>
    </row>
    <row r="15340" spans="1:10">
      <c r="A15340" t="s">
        <v>1007</v>
      </c>
      <c r="B15340" t="s">
        <v>1487</v>
      </c>
      <c r="C15340" s="7">
        <v>44222.4856828704</v>
      </c>
      <c r="D15340" t="str">
        <f>VLOOKUP(A15340,Sheet2!$B$2:$E$1001,3,0)</f>
        <v>photo</v>
      </c>
      <c r="E15340" t="str">
        <f>VLOOKUP(A15340,Sheet2!$B$2:$E$1001,4,0)</f>
        <v>dogs</v>
      </c>
      <c r="F15340" t="str">
        <f>VLOOKUP(B15340,Sheet3!$B$2:$D$17,2,0)</f>
        <v>positive</v>
      </c>
      <c r="G15340">
        <f>VLOOKUP(B15340,Sheet3!$B$2:$D$17,3,0)</f>
        <v>70</v>
      </c>
      <c r="H15340">
        <f t="shared" si="717"/>
        <v>1</v>
      </c>
      <c r="I15340">
        <f t="shared" si="718"/>
        <v>2</v>
      </c>
      <c r="J15340" t="str">
        <f t="shared" si="719"/>
        <v>9-12</v>
      </c>
    </row>
    <row r="15341" spans="1:10">
      <c r="A15341" t="s">
        <v>1007</v>
      </c>
      <c r="B15341" t="s">
        <v>1496</v>
      </c>
      <c r="C15341" s="7">
        <v>44178.1822685185</v>
      </c>
      <c r="D15341" t="str">
        <f>VLOOKUP(A15341,Sheet2!$B$2:$E$1001,3,0)</f>
        <v>photo</v>
      </c>
      <c r="E15341" t="str">
        <f>VLOOKUP(A15341,Sheet2!$B$2:$E$1001,4,0)</f>
        <v>dogs</v>
      </c>
      <c r="F15341" t="str">
        <f>VLOOKUP(B15341,Sheet3!$B$2:$D$17,2,0)</f>
        <v>positive</v>
      </c>
      <c r="G15341">
        <f>VLOOKUP(B15341,Sheet3!$B$2:$D$17,3,0)</f>
        <v>70</v>
      </c>
      <c r="H15341">
        <f t="shared" si="717"/>
        <v>12</v>
      </c>
      <c r="I15341">
        <f t="shared" si="718"/>
        <v>7</v>
      </c>
      <c r="J15341" t="str">
        <f t="shared" si="719"/>
        <v>3-6</v>
      </c>
    </row>
    <row r="15342" spans="1:10">
      <c r="A15342" t="s">
        <v>1007</v>
      </c>
      <c r="B15342" t="s">
        <v>1498</v>
      </c>
      <c r="C15342" s="7">
        <v>44175.5666898148</v>
      </c>
      <c r="D15342" t="str">
        <f>VLOOKUP(A15342,Sheet2!$B$2:$E$1001,3,0)</f>
        <v>photo</v>
      </c>
      <c r="E15342" t="str">
        <f>VLOOKUP(A15342,Sheet2!$B$2:$E$1001,4,0)</f>
        <v>dogs</v>
      </c>
      <c r="F15342" t="str">
        <f>VLOOKUP(B15342,Sheet3!$B$2:$D$17,2,0)</f>
        <v>positive</v>
      </c>
      <c r="G15342">
        <f>VLOOKUP(B15342,Sheet3!$B$2:$D$17,3,0)</f>
        <v>50</v>
      </c>
      <c r="H15342">
        <f t="shared" si="717"/>
        <v>12</v>
      </c>
      <c r="I15342">
        <f t="shared" si="718"/>
        <v>4</v>
      </c>
      <c r="J15342" t="str">
        <f t="shared" si="719"/>
        <v>12-15</v>
      </c>
    </row>
    <row r="15343" spans="1:10">
      <c r="A15343" t="s">
        <v>1008</v>
      </c>
      <c r="B15343" t="s">
        <v>1497</v>
      </c>
      <c r="C15343" s="7">
        <v>44099.8305555556</v>
      </c>
      <c r="D15343" t="str">
        <f>VLOOKUP(A15343,Sheet2!$B$2:$E$1001,3,0)</f>
        <v>audio</v>
      </c>
      <c r="E15343" t="str">
        <f>VLOOKUP(A15343,Sheet2!$B$2:$E$1001,4,0)</f>
        <v>healthy eating</v>
      </c>
      <c r="F15343" t="str">
        <f>VLOOKUP(B15343,Sheet3!$B$2:$D$17,2,0)</f>
        <v>positive</v>
      </c>
      <c r="G15343">
        <f>VLOOKUP(B15343,Sheet3!$B$2:$D$17,3,0)</f>
        <v>72</v>
      </c>
      <c r="H15343">
        <f t="shared" si="717"/>
        <v>9</v>
      </c>
      <c r="I15343">
        <f t="shared" si="718"/>
        <v>5</v>
      </c>
      <c r="J15343" t="str">
        <f t="shared" si="719"/>
        <v>18-21</v>
      </c>
    </row>
    <row r="15344" spans="1:10">
      <c r="A15344" t="s">
        <v>1008</v>
      </c>
      <c r="B15344" t="s">
        <v>1500</v>
      </c>
      <c r="C15344" s="7">
        <v>44059.3922453704</v>
      </c>
      <c r="D15344" t="str">
        <f>VLOOKUP(A15344,Sheet2!$B$2:$E$1001,3,0)</f>
        <v>audio</v>
      </c>
      <c r="E15344" t="str">
        <f>VLOOKUP(A15344,Sheet2!$B$2:$E$1001,4,0)</f>
        <v>healthy eating</v>
      </c>
      <c r="F15344" t="str">
        <f>VLOOKUP(B15344,Sheet3!$B$2:$D$17,2,0)</f>
        <v>positive</v>
      </c>
      <c r="G15344">
        <f>VLOOKUP(B15344,Sheet3!$B$2:$D$17,3,0)</f>
        <v>45</v>
      </c>
      <c r="H15344">
        <f t="shared" si="717"/>
        <v>8</v>
      </c>
      <c r="I15344">
        <f t="shared" si="718"/>
        <v>7</v>
      </c>
      <c r="J15344" t="str">
        <f t="shared" si="719"/>
        <v>9-12</v>
      </c>
    </row>
    <row r="15345" spans="1:10">
      <c r="A15345" t="s">
        <v>1008</v>
      </c>
      <c r="B15345" t="s">
        <v>1503</v>
      </c>
      <c r="C15345" s="7">
        <v>44330.2598032407</v>
      </c>
      <c r="D15345" t="str">
        <f>VLOOKUP(A15345,Sheet2!$B$2:$E$1001,3,0)</f>
        <v>audio</v>
      </c>
      <c r="E15345" t="str">
        <f>VLOOKUP(A15345,Sheet2!$B$2:$E$1001,4,0)</f>
        <v>healthy eating</v>
      </c>
      <c r="F15345" t="str">
        <f>VLOOKUP(B15345,Sheet3!$B$2:$D$17,2,0)</f>
        <v>negative</v>
      </c>
      <c r="G15345">
        <f>VLOOKUP(B15345,Sheet3!$B$2:$D$17,3,0)</f>
        <v>12</v>
      </c>
      <c r="H15345">
        <f t="shared" si="717"/>
        <v>5</v>
      </c>
      <c r="I15345">
        <f t="shared" si="718"/>
        <v>5</v>
      </c>
      <c r="J15345" t="str">
        <f t="shared" si="719"/>
        <v>6-9</v>
      </c>
    </row>
    <row r="15346" spans="1:10">
      <c r="A15346" t="s">
        <v>1008</v>
      </c>
      <c r="B15346" t="s">
        <v>1498</v>
      </c>
      <c r="C15346" s="7">
        <v>44211.8379398148</v>
      </c>
      <c r="D15346" t="str">
        <f>VLOOKUP(A15346,Sheet2!$B$2:$E$1001,3,0)</f>
        <v>audio</v>
      </c>
      <c r="E15346" t="str">
        <f>VLOOKUP(A15346,Sheet2!$B$2:$E$1001,4,0)</f>
        <v>healthy eating</v>
      </c>
      <c r="F15346" t="str">
        <f>VLOOKUP(B15346,Sheet3!$B$2:$D$17,2,0)</f>
        <v>positive</v>
      </c>
      <c r="G15346">
        <f>VLOOKUP(B15346,Sheet3!$B$2:$D$17,3,0)</f>
        <v>50</v>
      </c>
      <c r="H15346">
        <f t="shared" si="717"/>
        <v>1</v>
      </c>
      <c r="I15346">
        <f t="shared" si="718"/>
        <v>5</v>
      </c>
      <c r="J15346" t="str">
        <f t="shared" si="719"/>
        <v>18-21</v>
      </c>
    </row>
    <row r="15347" spans="1:10">
      <c r="A15347" t="s">
        <v>1008</v>
      </c>
      <c r="B15347" t="s">
        <v>1502</v>
      </c>
      <c r="C15347" s="7">
        <v>44325.7199074074</v>
      </c>
      <c r="D15347" t="str">
        <f>VLOOKUP(A15347,Sheet2!$B$2:$E$1001,3,0)</f>
        <v>audio</v>
      </c>
      <c r="E15347" t="str">
        <f>VLOOKUP(A15347,Sheet2!$B$2:$E$1001,4,0)</f>
        <v>healthy eating</v>
      </c>
      <c r="F15347" t="str">
        <f>VLOOKUP(B15347,Sheet3!$B$2:$D$17,2,0)</f>
        <v>negative</v>
      </c>
      <c r="G15347">
        <f>VLOOKUP(B15347,Sheet3!$B$2:$D$17,3,0)</f>
        <v>15</v>
      </c>
      <c r="H15347">
        <f t="shared" si="717"/>
        <v>5</v>
      </c>
      <c r="I15347">
        <f t="shared" si="718"/>
        <v>7</v>
      </c>
      <c r="J15347" t="str">
        <f t="shared" si="719"/>
        <v>15-18</v>
      </c>
    </row>
    <row r="15348" spans="1:10">
      <c r="A15348" t="s">
        <v>1008</v>
      </c>
      <c r="B15348" t="s">
        <v>1496</v>
      </c>
      <c r="C15348" s="7">
        <v>44312.1202314815</v>
      </c>
      <c r="D15348" t="str">
        <f>VLOOKUP(A15348,Sheet2!$B$2:$E$1001,3,0)</f>
        <v>audio</v>
      </c>
      <c r="E15348" t="str">
        <f>VLOOKUP(A15348,Sheet2!$B$2:$E$1001,4,0)</f>
        <v>healthy eating</v>
      </c>
      <c r="F15348" t="str">
        <f>VLOOKUP(B15348,Sheet3!$B$2:$D$17,2,0)</f>
        <v>positive</v>
      </c>
      <c r="G15348">
        <f>VLOOKUP(B15348,Sheet3!$B$2:$D$17,3,0)</f>
        <v>70</v>
      </c>
      <c r="H15348">
        <f t="shared" si="717"/>
        <v>4</v>
      </c>
      <c r="I15348">
        <f t="shared" si="718"/>
        <v>1</v>
      </c>
      <c r="J15348" t="str">
        <f t="shared" si="719"/>
        <v>0-3</v>
      </c>
    </row>
    <row r="15349" spans="1:10">
      <c r="A15349" t="s">
        <v>1008</v>
      </c>
      <c r="B15349" t="s">
        <v>1497</v>
      </c>
      <c r="C15349" s="7">
        <v>44032.3622800926</v>
      </c>
      <c r="D15349" t="str">
        <f>VLOOKUP(A15349,Sheet2!$B$2:$E$1001,3,0)</f>
        <v>audio</v>
      </c>
      <c r="E15349" t="str">
        <f>VLOOKUP(A15349,Sheet2!$B$2:$E$1001,4,0)</f>
        <v>healthy eating</v>
      </c>
      <c r="F15349" t="str">
        <f>VLOOKUP(B15349,Sheet3!$B$2:$D$17,2,0)</f>
        <v>positive</v>
      </c>
      <c r="G15349">
        <f>VLOOKUP(B15349,Sheet3!$B$2:$D$17,3,0)</f>
        <v>72</v>
      </c>
      <c r="H15349">
        <f t="shared" si="717"/>
        <v>7</v>
      </c>
      <c r="I15349">
        <f t="shared" si="718"/>
        <v>1</v>
      </c>
      <c r="J15349" t="str">
        <f t="shared" si="719"/>
        <v>6-9</v>
      </c>
    </row>
    <row r="15350" spans="1:10">
      <c r="A15350" t="s">
        <v>1008</v>
      </c>
      <c r="B15350" t="s">
        <v>1499</v>
      </c>
      <c r="C15350" s="7">
        <v>44365.0833680556</v>
      </c>
      <c r="D15350" t="str">
        <f>VLOOKUP(A15350,Sheet2!$B$2:$E$1001,3,0)</f>
        <v>audio</v>
      </c>
      <c r="E15350" t="str">
        <f>VLOOKUP(A15350,Sheet2!$B$2:$E$1001,4,0)</f>
        <v>healthy eating</v>
      </c>
      <c r="F15350" t="str">
        <f>VLOOKUP(B15350,Sheet3!$B$2:$D$17,2,0)</f>
        <v>negative</v>
      </c>
      <c r="G15350">
        <f>VLOOKUP(B15350,Sheet3!$B$2:$D$17,3,0)</f>
        <v>10</v>
      </c>
      <c r="H15350">
        <f t="shared" si="717"/>
        <v>6</v>
      </c>
      <c r="I15350">
        <f t="shared" si="718"/>
        <v>5</v>
      </c>
      <c r="J15350" t="str">
        <f t="shared" si="719"/>
        <v>0-3</v>
      </c>
    </row>
    <row r="15351" spans="1:10">
      <c r="A15351" t="s">
        <v>1008</v>
      </c>
      <c r="B15351" t="s">
        <v>1503</v>
      </c>
      <c r="C15351" s="7">
        <v>44115.3963541667</v>
      </c>
      <c r="D15351" t="str">
        <f>VLOOKUP(A15351,Sheet2!$B$2:$E$1001,3,0)</f>
        <v>audio</v>
      </c>
      <c r="E15351" t="str">
        <f>VLOOKUP(A15351,Sheet2!$B$2:$E$1001,4,0)</f>
        <v>healthy eating</v>
      </c>
      <c r="F15351" t="str">
        <f>VLOOKUP(B15351,Sheet3!$B$2:$D$17,2,0)</f>
        <v>negative</v>
      </c>
      <c r="G15351">
        <f>VLOOKUP(B15351,Sheet3!$B$2:$D$17,3,0)</f>
        <v>12</v>
      </c>
      <c r="H15351">
        <f t="shared" si="717"/>
        <v>10</v>
      </c>
      <c r="I15351">
        <f t="shared" si="718"/>
        <v>7</v>
      </c>
      <c r="J15351" t="str">
        <f t="shared" si="719"/>
        <v>9-12</v>
      </c>
    </row>
    <row r="15352" customFormat="1" spans="1:10">
      <c r="A15352" t="s">
        <v>1008</v>
      </c>
      <c r="B15352" t="s">
        <v>1495</v>
      </c>
      <c r="C15352" s="7">
        <v>44065.9094907407</v>
      </c>
      <c r="D15352" t="str">
        <f>VLOOKUP(A15352,Sheet2!$B$2:$E$1001,3,0)</f>
        <v>audio</v>
      </c>
      <c r="E15352" t="str">
        <f>VLOOKUP(A15352,Sheet2!$B$2:$E$1001,4,0)</f>
        <v>healthy eating</v>
      </c>
      <c r="F15352" t="str">
        <f>VLOOKUP(B15352,Sheet3!$B$2:$D$17,2,0)</f>
        <v>positive</v>
      </c>
      <c r="G15352">
        <f>VLOOKUP(B15352,Sheet3!$B$2:$D$17,3,0)</f>
        <v>75</v>
      </c>
      <c r="H15352">
        <f t="shared" si="717"/>
        <v>8</v>
      </c>
      <c r="I15352">
        <f t="shared" si="718"/>
        <v>6</v>
      </c>
      <c r="J15352" t="str">
        <f t="shared" si="719"/>
        <v>21-24</v>
      </c>
    </row>
    <row r="15353" spans="1:10">
      <c r="A15353" t="s">
        <v>1008</v>
      </c>
      <c r="B15353" t="s">
        <v>1501</v>
      </c>
      <c r="C15353" s="7">
        <v>44136.5619328704</v>
      </c>
      <c r="D15353" t="str">
        <f>VLOOKUP(A15353,Sheet2!$B$2:$E$1001,3,0)</f>
        <v>audio</v>
      </c>
      <c r="E15353" t="str">
        <f>VLOOKUP(A15353,Sheet2!$B$2:$E$1001,4,0)</f>
        <v>healthy eating</v>
      </c>
      <c r="F15353" t="str">
        <f>VLOOKUP(B15353,Sheet3!$B$2:$D$17,2,0)</f>
        <v>neutral</v>
      </c>
      <c r="G15353">
        <f>VLOOKUP(B15353,Sheet3!$B$2:$D$17,3,0)</f>
        <v>35</v>
      </c>
      <c r="H15353">
        <f t="shared" si="717"/>
        <v>11</v>
      </c>
      <c r="I15353">
        <f t="shared" si="718"/>
        <v>7</v>
      </c>
      <c r="J15353" t="str">
        <f t="shared" si="719"/>
        <v>12-15</v>
      </c>
    </row>
    <row r="15354" spans="1:10">
      <c r="A15354" t="s">
        <v>1008</v>
      </c>
      <c r="B15354" t="s">
        <v>1491</v>
      </c>
      <c r="C15354" s="7">
        <v>44189.4001157407</v>
      </c>
      <c r="D15354" t="str">
        <f>VLOOKUP(A15354,Sheet2!$B$2:$E$1001,3,0)</f>
        <v>audio</v>
      </c>
      <c r="E15354" t="str">
        <f>VLOOKUP(A15354,Sheet2!$B$2:$E$1001,4,0)</f>
        <v>healthy eating</v>
      </c>
      <c r="F15354" t="str">
        <f>VLOOKUP(B15354,Sheet3!$B$2:$D$17,2,0)</f>
        <v>positive</v>
      </c>
      <c r="G15354">
        <f>VLOOKUP(B15354,Sheet3!$B$2:$D$17,3,0)</f>
        <v>30</v>
      </c>
      <c r="H15354">
        <f t="shared" si="717"/>
        <v>12</v>
      </c>
      <c r="I15354">
        <f t="shared" si="718"/>
        <v>4</v>
      </c>
      <c r="J15354" t="str">
        <f t="shared" si="719"/>
        <v>9-12</v>
      </c>
    </row>
    <row r="15355" spans="1:10">
      <c r="A15355" t="s">
        <v>1008</v>
      </c>
      <c r="B15355" t="s">
        <v>1488</v>
      </c>
      <c r="C15355" s="7">
        <v>44074.5259490741</v>
      </c>
      <c r="D15355" t="str">
        <f>VLOOKUP(A15355,Sheet2!$B$2:$E$1001,3,0)</f>
        <v>audio</v>
      </c>
      <c r="E15355" t="str">
        <f>VLOOKUP(A15355,Sheet2!$B$2:$E$1001,4,0)</f>
        <v>healthy eating</v>
      </c>
      <c r="F15355" t="str">
        <f>VLOOKUP(B15355,Sheet3!$B$2:$D$17,2,0)</f>
        <v>negative</v>
      </c>
      <c r="G15355">
        <f>VLOOKUP(B15355,Sheet3!$B$2:$D$17,3,0)</f>
        <v>0</v>
      </c>
      <c r="H15355">
        <f t="shared" si="717"/>
        <v>8</v>
      </c>
      <c r="I15355">
        <f t="shared" si="718"/>
        <v>1</v>
      </c>
      <c r="J15355" t="str">
        <f t="shared" si="719"/>
        <v>12-15</v>
      </c>
    </row>
    <row r="15356" spans="1:10">
      <c r="A15356" t="s">
        <v>1008</v>
      </c>
      <c r="B15356" t="s">
        <v>1487</v>
      </c>
      <c r="C15356" s="7">
        <v>44121.4621875</v>
      </c>
      <c r="D15356" t="str">
        <f>VLOOKUP(A15356,Sheet2!$B$2:$E$1001,3,0)</f>
        <v>audio</v>
      </c>
      <c r="E15356" t="str">
        <f>VLOOKUP(A15356,Sheet2!$B$2:$E$1001,4,0)</f>
        <v>healthy eating</v>
      </c>
      <c r="F15356" t="str">
        <f>VLOOKUP(B15356,Sheet3!$B$2:$D$17,2,0)</f>
        <v>positive</v>
      </c>
      <c r="G15356">
        <f>VLOOKUP(B15356,Sheet3!$B$2:$D$17,3,0)</f>
        <v>70</v>
      </c>
      <c r="H15356">
        <f t="shared" si="717"/>
        <v>10</v>
      </c>
      <c r="I15356">
        <f t="shared" si="718"/>
        <v>6</v>
      </c>
      <c r="J15356" t="str">
        <f t="shared" si="719"/>
        <v>9-12</v>
      </c>
    </row>
    <row r="15357" spans="1:10">
      <c r="A15357" t="s">
        <v>1008</v>
      </c>
      <c r="B15357" t="s">
        <v>1492</v>
      </c>
      <c r="C15357" s="7">
        <v>44293.9587384259</v>
      </c>
      <c r="D15357" t="str">
        <f>VLOOKUP(A15357,Sheet2!$B$2:$E$1001,3,0)</f>
        <v>audio</v>
      </c>
      <c r="E15357" t="str">
        <f>VLOOKUP(A15357,Sheet2!$B$2:$E$1001,4,0)</f>
        <v>healthy eating</v>
      </c>
      <c r="F15357" t="str">
        <f>VLOOKUP(B15357,Sheet3!$B$2:$D$17,2,0)</f>
        <v>neutral</v>
      </c>
      <c r="G15357">
        <f>VLOOKUP(B15357,Sheet3!$B$2:$D$17,3,0)</f>
        <v>20</v>
      </c>
      <c r="H15357">
        <f t="shared" si="717"/>
        <v>4</v>
      </c>
      <c r="I15357">
        <f t="shared" si="718"/>
        <v>3</v>
      </c>
      <c r="J15357" t="str">
        <f t="shared" si="719"/>
        <v>21-24</v>
      </c>
    </row>
    <row r="15358" spans="1:10">
      <c r="A15358" t="s">
        <v>1008</v>
      </c>
      <c r="B15358" t="s">
        <v>1495</v>
      </c>
      <c r="C15358" s="7">
        <v>44303.1666898148</v>
      </c>
      <c r="D15358" t="str">
        <f>VLOOKUP(A15358,Sheet2!$B$2:$E$1001,3,0)</f>
        <v>audio</v>
      </c>
      <c r="E15358" t="str">
        <f>VLOOKUP(A15358,Sheet2!$B$2:$E$1001,4,0)</f>
        <v>healthy eating</v>
      </c>
      <c r="F15358" t="str">
        <f>VLOOKUP(B15358,Sheet3!$B$2:$D$17,2,0)</f>
        <v>positive</v>
      </c>
      <c r="G15358">
        <f>VLOOKUP(B15358,Sheet3!$B$2:$D$17,3,0)</f>
        <v>75</v>
      </c>
      <c r="H15358">
        <f t="shared" si="717"/>
        <v>4</v>
      </c>
      <c r="I15358">
        <f t="shared" si="718"/>
        <v>6</v>
      </c>
      <c r="J15358" t="str">
        <f t="shared" si="719"/>
        <v>3-6</v>
      </c>
    </row>
    <row r="15359" spans="1:10">
      <c r="A15359" t="s">
        <v>1008</v>
      </c>
      <c r="B15359" t="s">
        <v>1490</v>
      </c>
      <c r="C15359" s="7">
        <v>44235.3123032407</v>
      </c>
      <c r="D15359" t="str">
        <f>VLOOKUP(A15359,Sheet2!$B$2:$E$1001,3,0)</f>
        <v>audio</v>
      </c>
      <c r="E15359" t="str">
        <f>VLOOKUP(A15359,Sheet2!$B$2:$E$1001,4,0)</f>
        <v>healthy eating</v>
      </c>
      <c r="F15359" t="str">
        <f>VLOOKUP(B15359,Sheet3!$B$2:$D$17,2,0)</f>
        <v>negative</v>
      </c>
      <c r="G15359">
        <f>VLOOKUP(B15359,Sheet3!$B$2:$D$17,3,0)</f>
        <v>5</v>
      </c>
      <c r="H15359">
        <f t="shared" si="717"/>
        <v>2</v>
      </c>
      <c r="I15359">
        <f t="shared" si="718"/>
        <v>1</v>
      </c>
      <c r="J15359" t="str">
        <f t="shared" si="719"/>
        <v>6-9</v>
      </c>
    </row>
    <row r="15360" spans="1:10">
      <c r="A15360" t="s">
        <v>1008</v>
      </c>
      <c r="B15360" t="s">
        <v>1490</v>
      </c>
      <c r="C15360" s="7">
        <v>44227.5325347222</v>
      </c>
      <c r="D15360" t="str">
        <f>VLOOKUP(A15360,Sheet2!$B$2:$E$1001,3,0)</f>
        <v>audio</v>
      </c>
      <c r="E15360" t="str">
        <f>VLOOKUP(A15360,Sheet2!$B$2:$E$1001,4,0)</f>
        <v>healthy eating</v>
      </c>
      <c r="F15360" t="str">
        <f>VLOOKUP(B15360,Sheet3!$B$2:$D$17,2,0)</f>
        <v>negative</v>
      </c>
      <c r="G15360">
        <f>VLOOKUP(B15360,Sheet3!$B$2:$D$17,3,0)</f>
        <v>5</v>
      </c>
      <c r="H15360">
        <f t="shared" si="717"/>
        <v>1</v>
      </c>
      <c r="I15360">
        <f t="shared" si="718"/>
        <v>7</v>
      </c>
      <c r="J15360" t="str">
        <f t="shared" si="719"/>
        <v>12-15</v>
      </c>
    </row>
    <row r="15361" spans="1:10">
      <c r="A15361" t="s">
        <v>1008</v>
      </c>
      <c r="B15361" t="s">
        <v>1503</v>
      </c>
      <c r="C15361" s="7">
        <v>44092.477650463</v>
      </c>
      <c r="D15361" t="str">
        <f>VLOOKUP(A15361,Sheet2!$B$2:$E$1001,3,0)</f>
        <v>audio</v>
      </c>
      <c r="E15361" t="str">
        <f>VLOOKUP(A15361,Sheet2!$B$2:$E$1001,4,0)</f>
        <v>healthy eating</v>
      </c>
      <c r="F15361" t="str">
        <f>VLOOKUP(B15361,Sheet3!$B$2:$D$17,2,0)</f>
        <v>negative</v>
      </c>
      <c r="G15361">
        <f>VLOOKUP(B15361,Sheet3!$B$2:$D$17,3,0)</f>
        <v>12</v>
      </c>
      <c r="H15361">
        <f t="shared" si="717"/>
        <v>9</v>
      </c>
      <c r="I15361">
        <f t="shared" si="718"/>
        <v>5</v>
      </c>
      <c r="J15361" t="str">
        <f t="shared" si="719"/>
        <v>9-12</v>
      </c>
    </row>
    <row r="15362" customFormat="1" spans="1:10">
      <c r="A15362" t="s">
        <v>1008</v>
      </c>
      <c r="B15362" t="s">
        <v>1487</v>
      </c>
      <c r="C15362" s="7">
        <v>44107.0829976852</v>
      </c>
      <c r="D15362" t="str">
        <f>VLOOKUP(A15362,Sheet2!$B$2:$E$1001,3,0)</f>
        <v>audio</v>
      </c>
      <c r="E15362" t="str">
        <f>VLOOKUP(A15362,Sheet2!$B$2:$E$1001,4,0)</f>
        <v>healthy eating</v>
      </c>
      <c r="F15362" t="str">
        <f>VLOOKUP(B15362,Sheet3!$B$2:$D$17,2,0)</f>
        <v>positive</v>
      </c>
      <c r="G15362">
        <f>VLOOKUP(B15362,Sheet3!$B$2:$D$17,3,0)</f>
        <v>70</v>
      </c>
      <c r="H15362">
        <f t="shared" si="717"/>
        <v>10</v>
      </c>
      <c r="I15362">
        <f t="shared" si="718"/>
        <v>6</v>
      </c>
      <c r="J15362" t="str">
        <f t="shared" si="719"/>
        <v>0-3</v>
      </c>
    </row>
    <row r="15363" spans="1:10">
      <c r="A15363" t="s">
        <v>1008</v>
      </c>
      <c r="B15363" t="s">
        <v>1494</v>
      </c>
      <c r="C15363" s="7">
        <v>44195.4600578704</v>
      </c>
      <c r="D15363" t="str">
        <f>VLOOKUP(A15363,Sheet2!$B$2:$E$1001,3,0)</f>
        <v>audio</v>
      </c>
      <c r="E15363" t="str">
        <f>VLOOKUP(A15363,Sheet2!$B$2:$E$1001,4,0)</f>
        <v>healthy eating</v>
      </c>
      <c r="F15363" t="str">
        <f>VLOOKUP(B15363,Sheet3!$B$2:$D$17,2,0)</f>
        <v>positive</v>
      </c>
      <c r="G15363">
        <f>VLOOKUP(B15363,Sheet3!$B$2:$D$17,3,0)</f>
        <v>65</v>
      </c>
      <c r="H15363">
        <f t="shared" ref="H15363:H15426" si="720">MONTH(C15363)</f>
        <v>12</v>
      </c>
      <c r="I15363">
        <f t="shared" ref="I15363:I15426" si="721">WEEKDAY(C15363,2)</f>
        <v>3</v>
      </c>
      <c r="J15363" t="str">
        <f t="shared" ref="J15363:J15426" si="722">TEXT(INT(HOUR(C15363)/3)*3,"0")&amp;"-"&amp;TEXT(INT(HOUR(C15363)/3)*3+3,"0")</f>
        <v>9-12</v>
      </c>
    </row>
    <row r="15364" spans="1:10">
      <c r="A15364" t="s">
        <v>1008</v>
      </c>
      <c r="B15364" t="s">
        <v>1500</v>
      </c>
      <c r="C15364" s="7">
        <v>44080.5347569444</v>
      </c>
      <c r="D15364" t="str">
        <f>VLOOKUP(A15364,Sheet2!$B$2:$E$1001,3,0)</f>
        <v>audio</v>
      </c>
      <c r="E15364" t="str">
        <f>VLOOKUP(A15364,Sheet2!$B$2:$E$1001,4,0)</f>
        <v>healthy eating</v>
      </c>
      <c r="F15364" t="str">
        <f>VLOOKUP(B15364,Sheet3!$B$2:$D$17,2,0)</f>
        <v>positive</v>
      </c>
      <c r="G15364">
        <f>VLOOKUP(B15364,Sheet3!$B$2:$D$17,3,0)</f>
        <v>45</v>
      </c>
      <c r="H15364">
        <f t="shared" si="720"/>
        <v>9</v>
      </c>
      <c r="I15364">
        <f t="shared" si="721"/>
        <v>7</v>
      </c>
      <c r="J15364" t="str">
        <f t="shared" si="722"/>
        <v>12-15</v>
      </c>
    </row>
    <row r="15365" spans="1:10">
      <c r="A15365" t="s">
        <v>1008</v>
      </c>
      <c r="B15365" t="s">
        <v>1497</v>
      </c>
      <c r="C15365" s="7">
        <v>44304.8211111111</v>
      </c>
      <c r="D15365" t="str">
        <f>VLOOKUP(A15365,Sheet2!$B$2:$E$1001,3,0)</f>
        <v>audio</v>
      </c>
      <c r="E15365" t="str">
        <f>VLOOKUP(A15365,Sheet2!$B$2:$E$1001,4,0)</f>
        <v>healthy eating</v>
      </c>
      <c r="F15365" t="str">
        <f>VLOOKUP(B15365,Sheet3!$B$2:$D$17,2,0)</f>
        <v>positive</v>
      </c>
      <c r="G15365">
        <f>VLOOKUP(B15365,Sheet3!$B$2:$D$17,3,0)</f>
        <v>72</v>
      </c>
      <c r="H15365">
        <f t="shared" si="720"/>
        <v>4</v>
      </c>
      <c r="I15365">
        <f t="shared" si="721"/>
        <v>7</v>
      </c>
      <c r="J15365" t="str">
        <f t="shared" si="722"/>
        <v>18-21</v>
      </c>
    </row>
    <row r="15366" spans="1:10">
      <c r="A15366" t="s">
        <v>1008</v>
      </c>
      <c r="B15366" t="s">
        <v>1495</v>
      </c>
      <c r="C15366" s="7">
        <v>44016.1127199074</v>
      </c>
      <c r="D15366" t="str">
        <f>VLOOKUP(A15366,Sheet2!$B$2:$E$1001,3,0)</f>
        <v>audio</v>
      </c>
      <c r="E15366" t="str">
        <f>VLOOKUP(A15366,Sheet2!$B$2:$E$1001,4,0)</f>
        <v>healthy eating</v>
      </c>
      <c r="F15366" t="str">
        <f>VLOOKUP(B15366,Sheet3!$B$2:$D$17,2,0)</f>
        <v>positive</v>
      </c>
      <c r="G15366">
        <f>VLOOKUP(B15366,Sheet3!$B$2:$D$17,3,0)</f>
        <v>75</v>
      </c>
      <c r="H15366">
        <f t="shared" si="720"/>
        <v>7</v>
      </c>
      <c r="I15366">
        <f t="shared" si="721"/>
        <v>6</v>
      </c>
      <c r="J15366" t="str">
        <f t="shared" si="722"/>
        <v>0-3</v>
      </c>
    </row>
    <row r="15367" spans="1:10">
      <c r="A15367" t="s">
        <v>1008</v>
      </c>
      <c r="B15367" t="s">
        <v>1501</v>
      </c>
      <c r="C15367" s="7">
        <v>44286.7223148148</v>
      </c>
      <c r="D15367" t="str">
        <f>VLOOKUP(A15367,Sheet2!$B$2:$E$1001,3,0)</f>
        <v>audio</v>
      </c>
      <c r="E15367" t="str">
        <f>VLOOKUP(A15367,Sheet2!$B$2:$E$1001,4,0)</f>
        <v>healthy eating</v>
      </c>
      <c r="F15367" t="str">
        <f>VLOOKUP(B15367,Sheet3!$B$2:$D$17,2,0)</f>
        <v>neutral</v>
      </c>
      <c r="G15367">
        <f>VLOOKUP(B15367,Sheet3!$B$2:$D$17,3,0)</f>
        <v>35</v>
      </c>
      <c r="H15367">
        <f t="shared" si="720"/>
        <v>3</v>
      </c>
      <c r="I15367">
        <f t="shared" si="721"/>
        <v>3</v>
      </c>
      <c r="J15367" t="str">
        <f t="shared" si="722"/>
        <v>15-18</v>
      </c>
    </row>
    <row r="15368" spans="1:10">
      <c r="A15368" t="s">
        <v>1008</v>
      </c>
      <c r="B15368" t="s">
        <v>1502</v>
      </c>
      <c r="C15368" s="7">
        <v>44137.2194212963</v>
      </c>
      <c r="D15368" t="str">
        <f>VLOOKUP(A15368,Sheet2!$B$2:$E$1001,3,0)</f>
        <v>audio</v>
      </c>
      <c r="E15368" t="str">
        <f>VLOOKUP(A15368,Sheet2!$B$2:$E$1001,4,0)</f>
        <v>healthy eating</v>
      </c>
      <c r="F15368" t="str">
        <f>VLOOKUP(B15368,Sheet3!$B$2:$D$17,2,0)</f>
        <v>negative</v>
      </c>
      <c r="G15368">
        <f>VLOOKUP(B15368,Sheet3!$B$2:$D$17,3,0)</f>
        <v>15</v>
      </c>
      <c r="H15368">
        <f t="shared" si="720"/>
        <v>11</v>
      </c>
      <c r="I15368">
        <f t="shared" si="721"/>
        <v>1</v>
      </c>
      <c r="J15368" t="str">
        <f t="shared" si="722"/>
        <v>3-6</v>
      </c>
    </row>
    <row r="15369" spans="1:10">
      <c r="A15369" t="s">
        <v>1008</v>
      </c>
      <c r="B15369" t="s">
        <v>1502</v>
      </c>
      <c r="C15369" s="7">
        <v>44302.8397569444</v>
      </c>
      <c r="D15369" t="str">
        <f>VLOOKUP(A15369,Sheet2!$B$2:$E$1001,3,0)</f>
        <v>audio</v>
      </c>
      <c r="E15369" t="str">
        <f>VLOOKUP(A15369,Sheet2!$B$2:$E$1001,4,0)</f>
        <v>healthy eating</v>
      </c>
      <c r="F15369" t="str">
        <f>VLOOKUP(B15369,Sheet3!$B$2:$D$17,2,0)</f>
        <v>negative</v>
      </c>
      <c r="G15369">
        <f>VLOOKUP(B15369,Sheet3!$B$2:$D$17,3,0)</f>
        <v>15</v>
      </c>
      <c r="H15369">
        <f t="shared" si="720"/>
        <v>4</v>
      </c>
      <c r="I15369">
        <f t="shared" si="721"/>
        <v>5</v>
      </c>
      <c r="J15369" t="str">
        <f t="shared" si="722"/>
        <v>18-21</v>
      </c>
    </row>
    <row r="15370" spans="1:10">
      <c r="A15370" t="s">
        <v>1008</v>
      </c>
      <c r="B15370" t="s">
        <v>1500</v>
      </c>
      <c r="C15370" s="7">
        <v>44319.2568287037</v>
      </c>
      <c r="D15370" t="str">
        <f>VLOOKUP(A15370,Sheet2!$B$2:$E$1001,3,0)</f>
        <v>audio</v>
      </c>
      <c r="E15370" t="str">
        <f>VLOOKUP(A15370,Sheet2!$B$2:$E$1001,4,0)</f>
        <v>healthy eating</v>
      </c>
      <c r="F15370" t="str">
        <f>VLOOKUP(B15370,Sheet3!$B$2:$D$17,2,0)</f>
        <v>positive</v>
      </c>
      <c r="G15370">
        <f>VLOOKUP(B15370,Sheet3!$B$2:$D$17,3,0)</f>
        <v>45</v>
      </c>
      <c r="H15370">
        <f t="shared" si="720"/>
        <v>5</v>
      </c>
      <c r="I15370">
        <f t="shared" si="721"/>
        <v>1</v>
      </c>
      <c r="J15370" t="str">
        <f t="shared" si="722"/>
        <v>6-9</v>
      </c>
    </row>
    <row r="15371" spans="1:10">
      <c r="A15371" t="s">
        <v>1008</v>
      </c>
      <c r="B15371" t="s">
        <v>1491</v>
      </c>
      <c r="C15371" s="7">
        <v>44005.4001273148</v>
      </c>
      <c r="D15371" t="str">
        <f>VLOOKUP(A15371,Sheet2!$B$2:$E$1001,3,0)</f>
        <v>audio</v>
      </c>
      <c r="E15371" t="str">
        <f>VLOOKUP(A15371,Sheet2!$B$2:$E$1001,4,0)</f>
        <v>healthy eating</v>
      </c>
      <c r="F15371" t="str">
        <f>VLOOKUP(B15371,Sheet3!$B$2:$D$17,2,0)</f>
        <v>positive</v>
      </c>
      <c r="G15371">
        <f>VLOOKUP(B15371,Sheet3!$B$2:$D$17,3,0)</f>
        <v>30</v>
      </c>
      <c r="H15371">
        <f t="shared" si="720"/>
        <v>6</v>
      </c>
      <c r="I15371">
        <f t="shared" si="721"/>
        <v>2</v>
      </c>
      <c r="J15371" t="str">
        <f t="shared" si="722"/>
        <v>9-12</v>
      </c>
    </row>
    <row r="15372" customFormat="1" spans="1:10">
      <c r="A15372" t="s">
        <v>1008</v>
      </c>
      <c r="B15372" t="s">
        <v>1485</v>
      </c>
      <c r="C15372" s="7">
        <v>44001.473125</v>
      </c>
      <c r="D15372" t="str">
        <f>VLOOKUP(A15372,Sheet2!$B$2:$E$1001,3,0)</f>
        <v>audio</v>
      </c>
      <c r="E15372" t="str">
        <f>VLOOKUP(A15372,Sheet2!$B$2:$E$1001,4,0)</f>
        <v>healthy eating</v>
      </c>
      <c r="F15372" t="str">
        <f>VLOOKUP(B15372,Sheet3!$B$2:$D$17,2,0)</f>
        <v>positive</v>
      </c>
      <c r="G15372">
        <f>VLOOKUP(B15372,Sheet3!$B$2:$D$17,3,0)</f>
        <v>60</v>
      </c>
      <c r="H15372">
        <f t="shared" si="720"/>
        <v>6</v>
      </c>
      <c r="I15372">
        <f t="shared" si="721"/>
        <v>5</v>
      </c>
      <c r="J15372" t="str">
        <f t="shared" si="722"/>
        <v>9-12</v>
      </c>
    </row>
    <row r="15373" spans="1:10">
      <c r="A15373" t="s">
        <v>1008</v>
      </c>
      <c r="B15373" t="s">
        <v>1495</v>
      </c>
      <c r="C15373" s="7">
        <v>44098.3796759259</v>
      </c>
      <c r="D15373" t="str">
        <f>VLOOKUP(A15373,Sheet2!$B$2:$E$1001,3,0)</f>
        <v>audio</v>
      </c>
      <c r="E15373" t="str">
        <f>VLOOKUP(A15373,Sheet2!$B$2:$E$1001,4,0)</f>
        <v>healthy eating</v>
      </c>
      <c r="F15373" t="str">
        <f>VLOOKUP(B15373,Sheet3!$B$2:$D$17,2,0)</f>
        <v>positive</v>
      </c>
      <c r="G15373">
        <f>VLOOKUP(B15373,Sheet3!$B$2:$D$17,3,0)</f>
        <v>75</v>
      </c>
      <c r="H15373">
        <f t="shared" si="720"/>
        <v>9</v>
      </c>
      <c r="I15373">
        <f t="shared" si="721"/>
        <v>4</v>
      </c>
      <c r="J15373" t="str">
        <f t="shared" si="722"/>
        <v>9-12</v>
      </c>
    </row>
    <row r="15374" spans="1:10">
      <c r="A15374" t="s">
        <v>1008</v>
      </c>
      <c r="B15374" t="s">
        <v>1503</v>
      </c>
      <c r="C15374" s="7">
        <v>44170.584375</v>
      </c>
      <c r="D15374" t="str">
        <f>VLOOKUP(A15374,Sheet2!$B$2:$E$1001,3,0)</f>
        <v>audio</v>
      </c>
      <c r="E15374" t="str">
        <f>VLOOKUP(A15374,Sheet2!$B$2:$E$1001,4,0)</f>
        <v>healthy eating</v>
      </c>
      <c r="F15374" t="str">
        <f>VLOOKUP(B15374,Sheet3!$B$2:$D$17,2,0)</f>
        <v>negative</v>
      </c>
      <c r="G15374">
        <f>VLOOKUP(B15374,Sheet3!$B$2:$D$17,3,0)</f>
        <v>12</v>
      </c>
      <c r="H15374">
        <f t="shared" si="720"/>
        <v>12</v>
      </c>
      <c r="I15374">
        <f t="shared" si="721"/>
        <v>6</v>
      </c>
      <c r="J15374" t="str">
        <f t="shared" si="722"/>
        <v>12-15</v>
      </c>
    </row>
    <row r="15375" spans="1:10">
      <c r="A15375" t="s">
        <v>1008</v>
      </c>
      <c r="B15375" t="s">
        <v>1503</v>
      </c>
      <c r="C15375" s="7">
        <v>44187.6394097222</v>
      </c>
      <c r="D15375" t="str">
        <f>VLOOKUP(A15375,Sheet2!$B$2:$E$1001,3,0)</f>
        <v>audio</v>
      </c>
      <c r="E15375" t="str">
        <f>VLOOKUP(A15375,Sheet2!$B$2:$E$1001,4,0)</f>
        <v>healthy eating</v>
      </c>
      <c r="F15375" t="str">
        <f>VLOOKUP(B15375,Sheet3!$B$2:$D$17,2,0)</f>
        <v>negative</v>
      </c>
      <c r="G15375">
        <f>VLOOKUP(B15375,Sheet3!$B$2:$D$17,3,0)</f>
        <v>12</v>
      </c>
      <c r="H15375">
        <f t="shared" si="720"/>
        <v>12</v>
      </c>
      <c r="I15375">
        <f t="shared" si="721"/>
        <v>2</v>
      </c>
      <c r="J15375" t="str">
        <f t="shared" si="722"/>
        <v>15-18</v>
      </c>
    </row>
    <row r="15376" spans="1:10">
      <c r="A15376" t="s">
        <v>1008</v>
      </c>
      <c r="B15376" t="s">
        <v>1496</v>
      </c>
      <c r="C15376" s="7">
        <v>44015.2664814815</v>
      </c>
      <c r="D15376" t="str">
        <f>VLOOKUP(A15376,Sheet2!$B$2:$E$1001,3,0)</f>
        <v>audio</v>
      </c>
      <c r="E15376" t="str">
        <f>VLOOKUP(A15376,Sheet2!$B$2:$E$1001,4,0)</f>
        <v>healthy eating</v>
      </c>
      <c r="F15376" t="str">
        <f>VLOOKUP(B15376,Sheet3!$B$2:$D$17,2,0)</f>
        <v>positive</v>
      </c>
      <c r="G15376">
        <f>VLOOKUP(B15376,Sheet3!$B$2:$D$17,3,0)</f>
        <v>70</v>
      </c>
      <c r="H15376">
        <f t="shared" si="720"/>
        <v>7</v>
      </c>
      <c r="I15376">
        <f t="shared" si="721"/>
        <v>5</v>
      </c>
      <c r="J15376" t="str">
        <f t="shared" si="722"/>
        <v>6-9</v>
      </c>
    </row>
    <row r="15377" spans="1:10">
      <c r="A15377" t="s">
        <v>1008</v>
      </c>
      <c r="B15377" t="s">
        <v>1485</v>
      </c>
      <c r="C15377" s="7">
        <v>44257.5724537037</v>
      </c>
      <c r="D15377" t="str">
        <f>VLOOKUP(A15377,Sheet2!$B$2:$E$1001,3,0)</f>
        <v>audio</v>
      </c>
      <c r="E15377" t="str">
        <f>VLOOKUP(A15377,Sheet2!$B$2:$E$1001,4,0)</f>
        <v>healthy eating</v>
      </c>
      <c r="F15377" t="str">
        <f>VLOOKUP(B15377,Sheet3!$B$2:$D$17,2,0)</f>
        <v>positive</v>
      </c>
      <c r="G15377">
        <f>VLOOKUP(B15377,Sheet3!$B$2:$D$17,3,0)</f>
        <v>60</v>
      </c>
      <c r="H15377">
        <f t="shared" si="720"/>
        <v>3</v>
      </c>
      <c r="I15377">
        <f t="shared" si="721"/>
        <v>2</v>
      </c>
      <c r="J15377" t="str">
        <f t="shared" si="722"/>
        <v>12-15</v>
      </c>
    </row>
    <row r="15378" spans="1:10">
      <c r="A15378" t="s">
        <v>1008</v>
      </c>
      <c r="B15378" t="s">
        <v>1490</v>
      </c>
      <c r="C15378" s="7">
        <v>44006.4903009259</v>
      </c>
      <c r="D15378" t="str">
        <f>VLOOKUP(A15378,Sheet2!$B$2:$E$1001,3,0)</f>
        <v>audio</v>
      </c>
      <c r="E15378" t="str">
        <f>VLOOKUP(A15378,Sheet2!$B$2:$E$1001,4,0)</f>
        <v>healthy eating</v>
      </c>
      <c r="F15378" t="str">
        <f>VLOOKUP(B15378,Sheet3!$B$2:$D$17,2,0)</f>
        <v>negative</v>
      </c>
      <c r="G15378">
        <f>VLOOKUP(B15378,Sheet3!$B$2:$D$17,3,0)</f>
        <v>5</v>
      </c>
      <c r="H15378">
        <f t="shared" si="720"/>
        <v>6</v>
      </c>
      <c r="I15378">
        <f t="shared" si="721"/>
        <v>3</v>
      </c>
      <c r="J15378" t="str">
        <f t="shared" si="722"/>
        <v>9-12</v>
      </c>
    </row>
    <row r="15379" spans="1:10">
      <c r="A15379" t="s">
        <v>1008</v>
      </c>
      <c r="B15379" t="s">
        <v>1496</v>
      </c>
      <c r="C15379" s="7">
        <v>44345.51875</v>
      </c>
      <c r="D15379" t="str">
        <f>VLOOKUP(A15379,Sheet2!$B$2:$E$1001,3,0)</f>
        <v>audio</v>
      </c>
      <c r="E15379" t="str">
        <f>VLOOKUP(A15379,Sheet2!$B$2:$E$1001,4,0)</f>
        <v>healthy eating</v>
      </c>
      <c r="F15379" t="str">
        <f>VLOOKUP(B15379,Sheet3!$B$2:$D$17,2,0)</f>
        <v>positive</v>
      </c>
      <c r="G15379">
        <f>VLOOKUP(B15379,Sheet3!$B$2:$D$17,3,0)</f>
        <v>70</v>
      </c>
      <c r="H15379">
        <f t="shared" si="720"/>
        <v>5</v>
      </c>
      <c r="I15379">
        <f t="shared" si="721"/>
        <v>6</v>
      </c>
      <c r="J15379" t="str">
        <f t="shared" si="722"/>
        <v>12-15</v>
      </c>
    </row>
    <row r="15380" spans="1:10">
      <c r="A15380" t="s">
        <v>1008</v>
      </c>
      <c r="B15380" t="s">
        <v>1485</v>
      </c>
      <c r="C15380" s="7">
        <v>44140.2381134259</v>
      </c>
      <c r="D15380" t="str">
        <f>VLOOKUP(A15380,Sheet2!$B$2:$E$1001,3,0)</f>
        <v>audio</v>
      </c>
      <c r="E15380" t="str">
        <f>VLOOKUP(A15380,Sheet2!$B$2:$E$1001,4,0)</f>
        <v>healthy eating</v>
      </c>
      <c r="F15380" t="str">
        <f>VLOOKUP(B15380,Sheet3!$B$2:$D$17,2,0)</f>
        <v>positive</v>
      </c>
      <c r="G15380">
        <f>VLOOKUP(B15380,Sheet3!$B$2:$D$17,3,0)</f>
        <v>60</v>
      </c>
      <c r="H15380">
        <f t="shared" si="720"/>
        <v>11</v>
      </c>
      <c r="I15380">
        <f t="shared" si="721"/>
        <v>4</v>
      </c>
      <c r="J15380" t="str">
        <f t="shared" si="722"/>
        <v>3-6</v>
      </c>
    </row>
    <row r="15381" spans="1:10">
      <c r="A15381" t="s">
        <v>1008</v>
      </c>
      <c r="B15381" t="s">
        <v>1492</v>
      </c>
      <c r="C15381" s="7">
        <v>44003.4293171296</v>
      </c>
      <c r="D15381" t="str">
        <f>VLOOKUP(A15381,Sheet2!$B$2:$E$1001,3,0)</f>
        <v>audio</v>
      </c>
      <c r="E15381" t="str">
        <f>VLOOKUP(A15381,Sheet2!$B$2:$E$1001,4,0)</f>
        <v>healthy eating</v>
      </c>
      <c r="F15381" t="str">
        <f>VLOOKUP(B15381,Sheet3!$B$2:$D$17,2,0)</f>
        <v>neutral</v>
      </c>
      <c r="G15381">
        <f>VLOOKUP(B15381,Sheet3!$B$2:$D$17,3,0)</f>
        <v>20</v>
      </c>
      <c r="H15381">
        <f t="shared" si="720"/>
        <v>6</v>
      </c>
      <c r="I15381">
        <f t="shared" si="721"/>
        <v>7</v>
      </c>
      <c r="J15381" t="str">
        <f t="shared" si="722"/>
        <v>9-12</v>
      </c>
    </row>
    <row r="15382" customFormat="1" spans="1:10">
      <c r="A15382" t="s">
        <v>1008</v>
      </c>
      <c r="B15382" t="s">
        <v>1497</v>
      </c>
      <c r="C15382" s="7">
        <v>44221.4791435185</v>
      </c>
      <c r="D15382" t="str">
        <f>VLOOKUP(A15382,Sheet2!$B$2:$E$1001,3,0)</f>
        <v>audio</v>
      </c>
      <c r="E15382" t="str">
        <f>VLOOKUP(A15382,Sheet2!$B$2:$E$1001,4,0)</f>
        <v>healthy eating</v>
      </c>
      <c r="F15382" t="str">
        <f>VLOOKUP(B15382,Sheet3!$B$2:$D$17,2,0)</f>
        <v>positive</v>
      </c>
      <c r="G15382">
        <f>VLOOKUP(B15382,Sheet3!$B$2:$D$17,3,0)</f>
        <v>72</v>
      </c>
      <c r="H15382">
        <f t="shared" si="720"/>
        <v>1</v>
      </c>
      <c r="I15382">
        <f t="shared" si="721"/>
        <v>1</v>
      </c>
      <c r="J15382" t="str">
        <f t="shared" si="722"/>
        <v>9-12</v>
      </c>
    </row>
    <row r="15383" spans="1:10">
      <c r="A15383" t="s">
        <v>1008</v>
      </c>
      <c r="B15383" t="s">
        <v>1485</v>
      </c>
      <c r="C15383" s="7">
        <v>44038.6369907407</v>
      </c>
      <c r="D15383" t="str">
        <f>VLOOKUP(A15383,Sheet2!$B$2:$E$1001,3,0)</f>
        <v>audio</v>
      </c>
      <c r="E15383" t="str">
        <f>VLOOKUP(A15383,Sheet2!$B$2:$E$1001,4,0)</f>
        <v>healthy eating</v>
      </c>
      <c r="F15383" t="str">
        <f>VLOOKUP(B15383,Sheet3!$B$2:$D$17,2,0)</f>
        <v>positive</v>
      </c>
      <c r="G15383">
        <f>VLOOKUP(B15383,Sheet3!$B$2:$D$17,3,0)</f>
        <v>60</v>
      </c>
      <c r="H15383">
        <f t="shared" si="720"/>
        <v>7</v>
      </c>
      <c r="I15383">
        <f t="shared" si="721"/>
        <v>7</v>
      </c>
      <c r="J15383" t="str">
        <f t="shared" si="722"/>
        <v>15-18</v>
      </c>
    </row>
    <row r="15384" spans="1:10">
      <c r="A15384" t="s">
        <v>1008</v>
      </c>
      <c r="B15384" t="s">
        <v>1491</v>
      </c>
      <c r="C15384" s="7">
        <v>44017.69875</v>
      </c>
      <c r="D15384" t="str">
        <f>VLOOKUP(A15384,Sheet2!$B$2:$E$1001,3,0)</f>
        <v>audio</v>
      </c>
      <c r="E15384" t="str">
        <f>VLOOKUP(A15384,Sheet2!$B$2:$E$1001,4,0)</f>
        <v>healthy eating</v>
      </c>
      <c r="F15384" t="str">
        <f>VLOOKUP(B15384,Sheet3!$B$2:$D$17,2,0)</f>
        <v>positive</v>
      </c>
      <c r="G15384">
        <f>VLOOKUP(B15384,Sheet3!$B$2:$D$17,3,0)</f>
        <v>30</v>
      </c>
      <c r="H15384">
        <f t="shared" si="720"/>
        <v>7</v>
      </c>
      <c r="I15384">
        <f t="shared" si="721"/>
        <v>7</v>
      </c>
      <c r="J15384" t="str">
        <f t="shared" si="722"/>
        <v>15-18</v>
      </c>
    </row>
    <row r="15385" spans="1:10">
      <c r="A15385" t="s">
        <v>1008</v>
      </c>
      <c r="B15385" t="s">
        <v>1487</v>
      </c>
      <c r="C15385" s="7">
        <v>44245.3963657407</v>
      </c>
      <c r="D15385" t="str">
        <f>VLOOKUP(A15385,Sheet2!$B$2:$E$1001,3,0)</f>
        <v>audio</v>
      </c>
      <c r="E15385" t="str">
        <f>VLOOKUP(A15385,Sheet2!$B$2:$E$1001,4,0)</f>
        <v>healthy eating</v>
      </c>
      <c r="F15385" t="str">
        <f>VLOOKUP(B15385,Sheet3!$B$2:$D$17,2,0)</f>
        <v>positive</v>
      </c>
      <c r="G15385">
        <f>VLOOKUP(B15385,Sheet3!$B$2:$D$17,3,0)</f>
        <v>70</v>
      </c>
      <c r="H15385">
        <f t="shared" si="720"/>
        <v>2</v>
      </c>
      <c r="I15385">
        <f t="shared" si="721"/>
        <v>4</v>
      </c>
      <c r="J15385" t="str">
        <f t="shared" si="722"/>
        <v>9-12</v>
      </c>
    </row>
    <row r="15386" spans="1:10">
      <c r="A15386" t="s">
        <v>1008</v>
      </c>
      <c r="B15386" t="s">
        <v>1498</v>
      </c>
      <c r="C15386" s="7">
        <v>44312.5132060185</v>
      </c>
      <c r="D15386" t="str">
        <f>VLOOKUP(A15386,Sheet2!$B$2:$E$1001,3,0)</f>
        <v>audio</v>
      </c>
      <c r="E15386" t="str">
        <f>VLOOKUP(A15386,Sheet2!$B$2:$E$1001,4,0)</f>
        <v>healthy eating</v>
      </c>
      <c r="F15386" t="str">
        <f>VLOOKUP(B15386,Sheet3!$B$2:$D$17,2,0)</f>
        <v>positive</v>
      </c>
      <c r="G15386">
        <f>VLOOKUP(B15386,Sheet3!$B$2:$D$17,3,0)</f>
        <v>50</v>
      </c>
      <c r="H15386">
        <f t="shared" si="720"/>
        <v>4</v>
      </c>
      <c r="I15386">
        <f t="shared" si="721"/>
        <v>1</v>
      </c>
      <c r="J15386" t="str">
        <f t="shared" si="722"/>
        <v>12-15</v>
      </c>
    </row>
    <row r="15387" spans="1:10">
      <c r="A15387" t="s">
        <v>1008</v>
      </c>
      <c r="B15387" t="s">
        <v>1487</v>
      </c>
      <c r="C15387" s="7">
        <v>44016.7030324074</v>
      </c>
      <c r="D15387" t="str">
        <f>VLOOKUP(A15387,Sheet2!$B$2:$E$1001,3,0)</f>
        <v>audio</v>
      </c>
      <c r="E15387" t="str">
        <f>VLOOKUP(A15387,Sheet2!$B$2:$E$1001,4,0)</f>
        <v>healthy eating</v>
      </c>
      <c r="F15387" t="str">
        <f>VLOOKUP(B15387,Sheet3!$B$2:$D$17,2,0)</f>
        <v>positive</v>
      </c>
      <c r="G15387">
        <f>VLOOKUP(B15387,Sheet3!$B$2:$D$17,3,0)</f>
        <v>70</v>
      </c>
      <c r="H15387">
        <f t="shared" si="720"/>
        <v>7</v>
      </c>
      <c r="I15387">
        <f t="shared" si="721"/>
        <v>6</v>
      </c>
      <c r="J15387" t="str">
        <f t="shared" si="722"/>
        <v>15-18</v>
      </c>
    </row>
    <row r="15388" spans="1:10">
      <c r="A15388" t="s">
        <v>1008</v>
      </c>
      <c r="B15388" t="s">
        <v>1494</v>
      </c>
      <c r="C15388" s="7">
        <v>44183.6030671296</v>
      </c>
      <c r="D15388" t="str">
        <f>VLOOKUP(A15388,Sheet2!$B$2:$E$1001,3,0)</f>
        <v>audio</v>
      </c>
      <c r="E15388" t="str">
        <f>VLOOKUP(A15388,Sheet2!$B$2:$E$1001,4,0)</f>
        <v>healthy eating</v>
      </c>
      <c r="F15388" t="str">
        <f>VLOOKUP(B15388,Sheet3!$B$2:$D$17,2,0)</f>
        <v>positive</v>
      </c>
      <c r="G15388">
        <f>VLOOKUP(B15388,Sheet3!$B$2:$D$17,3,0)</f>
        <v>65</v>
      </c>
      <c r="H15388">
        <f t="shared" si="720"/>
        <v>12</v>
      </c>
      <c r="I15388">
        <f t="shared" si="721"/>
        <v>5</v>
      </c>
      <c r="J15388" t="str">
        <f t="shared" si="722"/>
        <v>12-15</v>
      </c>
    </row>
    <row r="15389" spans="1:10">
      <c r="A15389" t="s">
        <v>1010</v>
      </c>
      <c r="B15389" t="s">
        <v>1502</v>
      </c>
      <c r="C15389" s="7">
        <v>44004.5653703704</v>
      </c>
      <c r="D15389" t="str">
        <f>VLOOKUP(A15389,Sheet2!$B$2:$E$1001,3,0)</f>
        <v>photo</v>
      </c>
      <c r="E15389" t="str">
        <f>VLOOKUP(A15389,Sheet2!$B$2:$E$1001,4,0)</f>
        <v>technology</v>
      </c>
      <c r="F15389" t="str">
        <f>VLOOKUP(B15389,Sheet3!$B$2:$D$17,2,0)</f>
        <v>negative</v>
      </c>
      <c r="G15389">
        <f>VLOOKUP(B15389,Sheet3!$B$2:$D$17,3,0)</f>
        <v>15</v>
      </c>
      <c r="H15389">
        <f t="shared" si="720"/>
        <v>6</v>
      </c>
      <c r="I15389">
        <f t="shared" si="721"/>
        <v>1</v>
      </c>
      <c r="J15389" t="str">
        <f t="shared" si="722"/>
        <v>12-15</v>
      </c>
    </row>
    <row r="15390" spans="1:10">
      <c r="A15390" t="s">
        <v>1010</v>
      </c>
      <c r="B15390" t="s">
        <v>1491</v>
      </c>
      <c r="C15390" s="7">
        <v>44160.2922685185</v>
      </c>
      <c r="D15390" t="str">
        <f>VLOOKUP(A15390,Sheet2!$B$2:$E$1001,3,0)</f>
        <v>photo</v>
      </c>
      <c r="E15390" t="str">
        <f>VLOOKUP(A15390,Sheet2!$B$2:$E$1001,4,0)</f>
        <v>technology</v>
      </c>
      <c r="F15390" t="str">
        <f>VLOOKUP(B15390,Sheet3!$B$2:$D$17,2,0)</f>
        <v>positive</v>
      </c>
      <c r="G15390">
        <f>VLOOKUP(B15390,Sheet3!$B$2:$D$17,3,0)</f>
        <v>30</v>
      </c>
      <c r="H15390">
        <f t="shared" si="720"/>
        <v>11</v>
      </c>
      <c r="I15390">
        <f t="shared" si="721"/>
        <v>3</v>
      </c>
      <c r="J15390" t="str">
        <f t="shared" si="722"/>
        <v>6-9</v>
      </c>
    </row>
    <row r="15391" spans="1:10">
      <c r="A15391" t="s">
        <v>1010</v>
      </c>
      <c r="B15391" t="s">
        <v>1492</v>
      </c>
      <c r="C15391" s="7">
        <v>44105.4275694444</v>
      </c>
      <c r="D15391" t="str">
        <f>VLOOKUP(A15391,Sheet2!$B$2:$E$1001,3,0)</f>
        <v>photo</v>
      </c>
      <c r="E15391" t="str">
        <f>VLOOKUP(A15391,Sheet2!$B$2:$E$1001,4,0)</f>
        <v>technology</v>
      </c>
      <c r="F15391" t="str">
        <f>VLOOKUP(B15391,Sheet3!$B$2:$D$17,2,0)</f>
        <v>neutral</v>
      </c>
      <c r="G15391">
        <f>VLOOKUP(B15391,Sheet3!$B$2:$D$17,3,0)</f>
        <v>20</v>
      </c>
      <c r="H15391">
        <f t="shared" si="720"/>
        <v>10</v>
      </c>
      <c r="I15391">
        <f t="shared" si="721"/>
        <v>4</v>
      </c>
      <c r="J15391" t="str">
        <f t="shared" si="722"/>
        <v>9-12</v>
      </c>
    </row>
    <row r="15392" spans="1:10">
      <c r="A15392" t="s">
        <v>1010</v>
      </c>
      <c r="B15392" t="s">
        <v>1502</v>
      </c>
      <c r="C15392" s="7">
        <v>44171.4228125</v>
      </c>
      <c r="D15392" t="str">
        <f>VLOOKUP(A15392,Sheet2!$B$2:$E$1001,3,0)</f>
        <v>photo</v>
      </c>
      <c r="E15392" t="str">
        <f>VLOOKUP(A15392,Sheet2!$B$2:$E$1001,4,0)</f>
        <v>technology</v>
      </c>
      <c r="F15392" t="str">
        <f>VLOOKUP(B15392,Sheet3!$B$2:$D$17,2,0)</f>
        <v>negative</v>
      </c>
      <c r="G15392">
        <f>VLOOKUP(B15392,Sheet3!$B$2:$D$17,3,0)</f>
        <v>15</v>
      </c>
      <c r="H15392">
        <f t="shared" si="720"/>
        <v>12</v>
      </c>
      <c r="I15392">
        <f t="shared" si="721"/>
        <v>7</v>
      </c>
      <c r="J15392" t="str">
        <f t="shared" si="722"/>
        <v>9-12</v>
      </c>
    </row>
    <row r="15393" spans="1:10">
      <c r="A15393" t="s">
        <v>1010</v>
      </c>
      <c r="B15393" t="s">
        <v>1498</v>
      </c>
      <c r="C15393" s="7">
        <v>44290.5135069444</v>
      </c>
      <c r="D15393" t="str">
        <f>VLOOKUP(A15393,Sheet2!$B$2:$E$1001,3,0)</f>
        <v>photo</v>
      </c>
      <c r="E15393" t="str">
        <f>VLOOKUP(A15393,Sheet2!$B$2:$E$1001,4,0)</f>
        <v>technology</v>
      </c>
      <c r="F15393" t="str">
        <f>VLOOKUP(B15393,Sheet3!$B$2:$D$17,2,0)</f>
        <v>positive</v>
      </c>
      <c r="G15393">
        <f>VLOOKUP(B15393,Sheet3!$B$2:$D$17,3,0)</f>
        <v>50</v>
      </c>
      <c r="H15393">
        <f t="shared" si="720"/>
        <v>4</v>
      </c>
      <c r="I15393">
        <f t="shared" si="721"/>
        <v>7</v>
      </c>
      <c r="J15393" t="str">
        <f t="shared" si="722"/>
        <v>12-15</v>
      </c>
    </row>
    <row r="15394" spans="1:10">
      <c r="A15394" t="s">
        <v>1010</v>
      </c>
      <c r="B15394" t="s">
        <v>1487</v>
      </c>
      <c r="C15394" s="7">
        <v>44077.8986226852</v>
      </c>
      <c r="D15394" t="str">
        <f>VLOOKUP(A15394,Sheet2!$B$2:$E$1001,3,0)</f>
        <v>photo</v>
      </c>
      <c r="E15394" t="str">
        <f>VLOOKUP(A15394,Sheet2!$B$2:$E$1001,4,0)</f>
        <v>technology</v>
      </c>
      <c r="F15394" t="str">
        <f>VLOOKUP(B15394,Sheet3!$B$2:$D$17,2,0)</f>
        <v>positive</v>
      </c>
      <c r="G15394">
        <f>VLOOKUP(B15394,Sheet3!$B$2:$D$17,3,0)</f>
        <v>70</v>
      </c>
      <c r="H15394">
        <f t="shared" si="720"/>
        <v>9</v>
      </c>
      <c r="I15394">
        <f t="shared" si="721"/>
        <v>4</v>
      </c>
      <c r="J15394" t="str">
        <f t="shared" si="722"/>
        <v>21-24</v>
      </c>
    </row>
    <row r="15395" spans="1:10">
      <c r="A15395" t="s">
        <v>1010</v>
      </c>
      <c r="B15395" t="s">
        <v>1502</v>
      </c>
      <c r="C15395" s="7">
        <v>44087.4317013889</v>
      </c>
      <c r="D15395" t="str">
        <f>VLOOKUP(A15395,Sheet2!$B$2:$E$1001,3,0)</f>
        <v>photo</v>
      </c>
      <c r="E15395" t="str">
        <f>VLOOKUP(A15395,Sheet2!$B$2:$E$1001,4,0)</f>
        <v>technology</v>
      </c>
      <c r="F15395" t="str">
        <f>VLOOKUP(B15395,Sheet3!$B$2:$D$17,2,0)</f>
        <v>negative</v>
      </c>
      <c r="G15395">
        <f>VLOOKUP(B15395,Sheet3!$B$2:$D$17,3,0)</f>
        <v>15</v>
      </c>
      <c r="H15395">
        <f t="shared" si="720"/>
        <v>9</v>
      </c>
      <c r="I15395">
        <f t="shared" si="721"/>
        <v>7</v>
      </c>
      <c r="J15395" t="str">
        <f t="shared" si="722"/>
        <v>9-12</v>
      </c>
    </row>
    <row r="15396" spans="1:10">
      <c r="A15396" t="s">
        <v>1010</v>
      </c>
      <c r="B15396" t="s">
        <v>1487</v>
      </c>
      <c r="C15396" s="7">
        <v>44041.9283680556</v>
      </c>
      <c r="D15396" t="str">
        <f>VLOOKUP(A15396,Sheet2!$B$2:$E$1001,3,0)</f>
        <v>photo</v>
      </c>
      <c r="E15396" t="str">
        <f>VLOOKUP(A15396,Sheet2!$B$2:$E$1001,4,0)</f>
        <v>technology</v>
      </c>
      <c r="F15396" t="str">
        <f>VLOOKUP(B15396,Sheet3!$B$2:$D$17,2,0)</f>
        <v>positive</v>
      </c>
      <c r="G15396">
        <f>VLOOKUP(B15396,Sheet3!$B$2:$D$17,3,0)</f>
        <v>70</v>
      </c>
      <c r="H15396">
        <f t="shared" si="720"/>
        <v>7</v>
      </c>
      <c r="I15396">
        <f t="shared" si="721"/>
        <v>3</v>
      </c>
      <c r="J15396" t="str">
        <f t="shared" si="722"/>
        <v>21-24</v>
      </c>
    </row>
    <row r="15397" spans="1:10">
      <c r="A15397" t="s">
        <v>1011</v>
      </c>
      <c r="B15397" t="s">
        <v>1497</v>
      </c>
      <c r="C15397" s="7">
        <v>44243.3938541667</v>
      </c>
      <c r="D15397" t="str">
        <f>VLOOKUP(A15397,Sheet2!$B$2:$E$1001,3,0)</f>
        <v>GIF</v>
      </c>
      <c r="E15397" t="str">
        <f>VLOOKUP(A15397,Sheet2!$B$2:$E$1001,4,0)</f>
        <v>healthy eating</v>
      </c>
      <c r="F15397" t="str">
        <f>VLOOKUP(B15397,Sheet3!$B$2:$D$17,2,0)</f>
        <v>positive</v>
      </c>
      <c r="G15397">
        <f>VLOOKUP(B15397,Sheet3!$B$2:$D$17,3,0)</f>
        <v>72</v>
      </c>
      <c r="H15397">
        <f t="shared" si="720"/>
        <v>2</v>
      </c>
      <c r="I15397">
        <f t="shared" si="721"/>
        <v>2</v>
      </c>
      <c r="J15397" t="str">
        <f t="shared" si="722"/>
        <v>9-12</v>
      </c>
    </row>
    <row r="15398" spans="1:10">
      <c r="A15398" t="s">
        <v>1011</v>
      </c>
      <c r="B15398" t="s">
        <v>1488</v>
      </c>
      <c r="C15398" s="7">
        <v>44327.1722106481</v>
      </c>
      <c r="D15398" t="str">
        <f>VLOOKUP(A15398,Sheet2!$B$2:$E$1001,3,0)</f>
        <v>GIF</v>
      </c>
      <c r="E15398" t="str">
        <f>VLOOKUP(A15398,Sheet2!$B$2:$E$1001,4,0)</f>
        <v>healthy eating</v>
      </c>
      <c r="F15398" t="str">
        <f>VLOOKUP(B15398,Sheet3!$B$2:$D$17,2,0)</f>
        <v>negative</v>
      </c>
      <c r="G15398">
        <f>VLOOKUP(B15398,Sheet3!$B$2:$D$17,3,0)</f>
        <v>0</v>
      </c>
      <c r="H15398">
        <f t="shared" si="720"/>
        <v>5</v>
      </c>
      <c r="I15398">
        <f t="shared" si="721"/>
        <v>2</v>
      </c>
      <c r="J15398" t="str">
        <f t="shared" si="722"/>
        <v>3-6</v>
      </c>
    </row>
    <row r="15399" spans="1:10">
      <c r="A15399" t="s">
        <v>1011</v>
      </c>
      <c r="B15399" t="s">
        <v>1495</v>
      </c>
      <c r="C15399" s="7">
        <v>44247.8775347222</v>
      </c>
      <c r="D15399" t="str">
        <f>VLOOKUP(A15399,Sheet2!$B$2:$E$1001,3,0)</f>
        <v>GIF</v>
      </c>
      <c r="E15399" t="str">
        <f>VLOOKUP(A15399,Sheet2!$B$2:$E$1001,4,0)</f>
        <v>healthy eating</v>
      </c>
      <c r="F15399" t="str">
        <f>VLOOKUP(B15399,Sheet3!$B$2:$D$17,2,0)</f>
        <v>positive</v>
      </c>
      <c r="G15399">
        <f>VLOOKUP(B15399,Sheet3!$B$2:$D$17,3,0)</f>
        <v>75</v>
      </c>
      <c r="H15399">
        <f t="shared" si="720"/>
        <v>2</v>
      </c>
      <c r="I15399">
        <f t="shared" si="721"/>
        <v>6</v>
      </c>
      <c r="J15399" t="str">
        <f t="shared" si="722"/>
        <v>21-24</v>
      </c>
    </row>
    <row r="15400" spans="1:10">
      <c r="A15400" t="s">
        <v>1011</v>
      </c>
      <c r="B15400" t="s">
        <v>1491</v>
      </c>
      <c r="C15400" s="7">
        <v>44042.44</v>
      </c>
      <c r="D15400" t="str">
        <f>VLOOKUP(A15400,Sheet2!$B$2:$E$1001,3,0)</f>
        <v>GIF</v>
      </c>
      <c r="E15400" t="str">
        <f>VLOOKUP(A15400,Sheet2!$B$2:$E$1001,4,0)</f>
        <v>healthy eating</v>
      </c>
      <c r="F15400" t="str">
        <f>VLOOKUP(B15400,Sheet3!$B$2:$D$17,2,0)</f>
        <v>positive</v>
      </c>
      <c r="G15400">
        <f>VLOOKUP(B15400,Sheet3!$B$2:$D$17,3,0)</f>
        <v>30</v>
      </c>
      <c r="H15400">
        <f t="shared" si="720"/>
        <v>7</v>
      </c>
      <c r="I15400">
        <f t="shared" si="721"/>
        <v>4</v>
      </c>
      <c r="J15400" t="str">
        <f t="shared" si="722"/>
        <v>9-12</v>
      </c>
    </row>
    <row r="15401" spans="1:10">
      <c r="A15401" t="s">
        <v>1011</v>
      </c>
      <c r="B15401" t="s">
        <v>1492</v>
      </c>
      <c r="C15401" s="7">
        <v>44081.8513657407</v>
      </c>
      <c r="D15401" t="str">
        <f>VLOOKUP(A15401,Sheet2!$B$2:$E$1001,3,0)</f>
        <v>GIF</v>
      </c>
      <c r="E15401" t="str">
        <f>VLOOKUP(A15401,Sheet2!$B$2:$E$1001,4,0)</f>
        <v>healthy eating</v>
      </c>
      <c r="F15401" t="str">
        <f>VLOOKUP(B15401,Sheet3!$B$2:$D$17,2,0)</f>
        <v>neutral</v>
      </c>
      <c r="G15401">
        <f>VLOOKUP(B15401,Sheet3!$B$2:$D$17,3,0)</f>
        <v>20</v>
      </c>
      <c r="H15401">
        <f t="shared" si="720"/>
        <v>9</v>
      </c>
      <c r="I15401">
        <f t="shared" si="721"/>
        <v>1</v>
      </c>
      <c r="J15401" t="str">
        <f t="shared" si="722"/>
        <v>18-21</v>
      </c>
    </row>
    <row r="15402" spans="1:10">
      <c r="A15402" t="s">
        <v>1011</v>
      </c>
      <c r="B15402" t="s">
        <v>1492</v>
      </c>
      <c r="C15402" s="7">
        <v>44035.7158912037</v>
      </c>
      <c r="D15402" t="str">
        <f>VLOOKUP(A15402,Sheet2!$B$2:$E$1001,3,0)</f>
        <v>GIF</v>
      </c>
      <c r="E15402" t="str">
        <f>VLOOKUP(A15402,Sheet2!$B$2:$E$1001,4,0)</f>
        <v>healthy eating</v>
      </c>
      <c r="F15402" t="str">
        <f>VLOOKUP(B15402,Sheet3!$B$2:$D$17,2,0)</f>
        <v>neutral</v>
      </c>
      <c r="G15402">
        <f>VLOOKUP(B15402,Sheet3!$B$2:$D$17,3,0)</f>
        <v>20</v>
      </c>
      <c r="H15402">
        <f t="shared" si="720"/>
        <v>7</v>
      </c>
      <c r="I15402">
        <f t="shared" si="721"/>
        <v>4</v>
      </c>
      <c r="J15402" t="str">
        <f t="shared" si="722"/>
        <v>15-18</v>
      </c>
    </row>
    <row r="15403" spans="1:10">
      <c r="A15403" t="s">
        <v>1011</v>
      </c>
      <c r="B15403" t="s">
        <v>1499</v>
      </c>
      <c r="C15403" s="7">
        <v>44313.3046180556</v>
      </c>
      <c r="D15403" t="str">
        <f>VLOOKUP(A15403,Sheet2!$B$2:$E$1001,3,0)</f>
        <v>GIF</v>
      </c>
      <c r="E15403" t="str">
        <f>VLOOKUP(A15403,Sheet2!$B$2:$E$1001,4,0)</f>
        <v>healthy eating</v>
      </c>
      <c r="F15403" t="str">
        <f>VLOOKUP(B15403,Sheet3!$B$2:$D$17,2,0)</f>
        <v>negative</v>
      </c>
      <c r="G15403">
        <f>VLOOKUP(B15403,Sheet3!$B$2:$D$17,3,0)</f>
        <v>10</v>
      </c>
      <c r="H15403">
        <f t="shared" si="720"/>
        <v>4</v>
      </c>
      <c r="I15403">
        <f t="shared" si="721"/>
        <v>2</v>
      </c>
      <c r="J15403" t="str">
        <f t="shared" si="722"/>
        <v>6-9</v>
      </c>
    </row>
    <row r="15404" spans="1:10">
      <c r="A15404" t="s">
        <v>1011</v>
      </c>
      <c r="B15404" t="s">
        <v>1496</v>
      </c>
      <c r="C15404" s="7">
        <v>44129.4916087963</v>
      </c>
      <c r="D15404" t="str">
        <f>VLOOKUP(A15404,Sheet2!$B$2:$E$1001,3,0)</f>
        <v>GIF</v>
      </c>
      <c r="E15404" t="str">
        <f>VLOOKUP(A15404,Sheet2!$B$2:$E$1001,4,0)</f>
        <v>healthy eating</v>
      </c>
      <c r="F15404" t="str">
        <f>VLOOKUP(B15404,Sheet3!$B$2:$D$17,2,0)</f>
        <v>positive</v>
      </c>
      <c r="G15404">
        <f>VLOOKUP(B15404,Sheet3!$B$2:$D$17,3,0)</f>
        <v>70</v>
      </c>
      <c r="H15404">
        <f t="shared" si="720"/>
        <v>10</v>
      </c>
      <c r="I15404">
        <f t="shared" si="721"/>
        <v>7</v>
      </c>
      <c r="J15404" t="str">
        <f t="shared" si="722"/>
        <v>9-12</v>
      </c>
    </row>
    <row r="15405" spans="1:10">
      <c r="A15405" t="s">
        <v>1011</v>
      </c>
      <c r="B15405" t="s">
        <v>1487</v>
      </c>
      <c r="C15405" s="7">
        <v>44160.9638194444</v>
      </c>
      <c r="D15405" t="str">
        <f>VLOOKUP(A15405,Sheet2!$B$2:$E$1001,3,0)</f>
        <v>GIF</v>
      </c>
      <c r="E15405" t="str">
        <f>VLOOKUP(A15405,Sheet2!$B$2:$E$1001,4,0)</f>
        <v>healthy eating</v>
      </c>
      <c r="F15405" t="str">
        <f>VLOOKUP(B15405,Sheet3!$B$2:$D$17,2,0)</f>
        <v>positive</v>
      </c>
      <c r="G15405">
        <f>VLOOKUP(B15405,Sheet3!$B$2:$D$17,3,0)</f>
        <v>70</v>
      </c>
      <c r="H15405">
        <f t="shared" si="720"/>
        <v>11</v>
      </c>
      <c r="I15405">
        <f t="shared" si="721"/>
        <v>3</v>
      </c>
      <c r="J15405" t="str">
        <f t="shared" si="722"/>
        <v>21-24</v>
      </c>
    </row>
    <row r="15406" customFormat="1" spans="1:10">
      <c r="A15406" t="s">
        <v>1011</v>
      </c>
      <c r="B15406" t="s">
        <v>1499</v>
      </c>
      <c r="C15406" s="7">
        <v>44221.5542824074</v>
      </c>
      <c r="D15406" t="str">
        <f>VLOOKUP(A15406,Sheet2!$B$2:$E$1001,3,0)</f>
        <v>GIF</v>
      </c>
      <c r="E15406" t="str">
        <f>VLOOKUP(A15406,Sheet2!$B$2:$E$1001,4,0)</f>
        <v>healthy eating</v>
      </c>
      <c r="F15406" t="str">
        <f>VLOOKUP(B15406,Sheet3!$B$2:$D$17,2,0)</f>
        <v>negative</v>
      </c>
      <c r="G15406">
        <f>VLOOKUP(B15406,Sheet3!$B$2:$D$17,3,0)</f>
        <v>10</v>
      </c>
      <c r="H15406">
        <f t="shared" si="720"/>
        <v>1</v>
      </c>
      <c r="I15406">
        <f t="shared" si="721"/>
        <v>1</v>
      </c>
      <c r="J15406" t="str">
        <f t="shared" si="722"/>
        <v>12-15</v>
      </c>
    </row>
    <row r="15407" spans="1:10">
      <c r="A15407" t="s">
        <v>1011</v>
      </c>
      <c r="B15407" t="s">
        <v>1502</v>
      </c>
      <c r="C15407" s="7">
        <v>44191.1180902778</v>
      </c>
      <c r="D15407" t="str">
        <f>VLOOKUP(A15407,Sheet2!$B$2:$E$1001,3,0)</f>
        <v>GIF</v>
      </c>
      <c r="E15407" t="str">
        <f>VLOOKUP(A15407,Sheet2!$B$2:$E$1001,4,0)</f>
        <v>healthy eating</v>
      </c>
      <c r="F15407" t="str">
        <f>VLOOKUP(B15407,Sheet3!$B$2:$D$17,2,0)</f>
        <v>negative</v>
      </c>
      <c r="G15407">
        <f>VLOOKUP(B15407,Sheet3!$B$2:$D$17,3,0)</f>
        <v>15</v>
      </c>
      <c r="H15407">
        <f t="shared" si="720"/>
        <v>12</v>
      </c>
      <c r="I15407">
        <f t="shared" si="721"/>
        <v>6</v>
      </c>
      <c r="J15407" t="str">
        <f t="shared" si="722"/>
        <v>0-3</v>
      </c>
    </row>
    <row r="15408" spans="1:10">
      <c r="A15408" t="s">
        <v>1011</v>
      </c>
      <c r="B15408" t="s">
        <v>1501</v>
      </c>
      <c r="C15408" s="7">
        <v>44338.2527199074</v>
      </c>
      <c r="D15408" t="str">
        <f>VLOOKUP(A15408,Sheet2!$B$2:$E$1001,3,0)</f>
        <v>GIF</v>
      </c>
      <c r="E15408" t="str">
        <f>VLOOKUP(A15408,Sheet2!$B$2:$E$1001,4,0)</f>
        <v>healthy eating</v>
      </c>
      <c r="F15408" t="str">
        <f>VLOOKUP(B15408,Sheet3!$B$2:$D$17,2,0)</f>
        <v>neutral</v>
      </c>
      <c r="G15408">
        <f>VLOOKUP(B15408,Sheet3!$B$2:$D$17,3,0)</f>
        <v>35</v>
      </c>
      <c r="H15408">
        <f t="shared" si="720"/>
        <v>5</v>
      </c>
      <c r="I15408">
        <f t="shared" si="721"/>
        <v>6</v>
      </c>
      <c r="J15408" t="str">
        <f t="shared" si="722"/>
        <v>6-9</v>
      </c>
    </row>
    <row r="15409" spans="1:10">
      <c r="A15409" t="s">
        <v>1011</v>
      </c>
      <c r="B15409" t="s">
        <v>1487</v>
      </c>
      <c r="C15409" s="7">
        <v>44124.2286342593</v>
      </c>
      <c r="D15409" t="str">
        <f>VLOOKUP(A15409,Sheet2!$B$2:$E$1001,3,0)</f>
        <v>GIF</v>
      </c>
      <c r="E15409" t="str">
        <f>VLOOKUP(A15409,Sheet2!$B$2:$E$1001,4,0)</f>
        <v>healthy eating</v>
      </c>
      <c r="F15409" t="str">
        <f>VLOOKUP(B15409,Sheet3!$B$2:$D$17,2,0)</f>
        <v>positive</v>
      </c>
      <c r="G15409">
        <f>VLOOKUP(B15409,Sheet3!$B$2:$D$17,3,0)</f>
        <v>70</v>
      </c>
      <c r="H15409">
        <f t="shared" si="720"/>
        <v>10</v>
      </c>
      <c r="I15409">
        <f t="shared" si="721"/>
        <v>2</v>
      </c>
      <c r="J15409" t="str">
        <f t="shared" si="722"/>
        <v>3-6</v>
      </c>
    </row>
    <row r="15410" spans="1:10">
      <c r="A15410" t="s">
        <v>1011</v>
      </c>
      <c r="B15410" t="s">
        <v>1488</v>
      </c>
      <c r="C15410" s="7">
        <v>44202.7616435185</v>
      </c>
      <c r="D15410" t="str">
        <f>VLOOKUP(A15410,Sheet2!$B$2:$E$1001,3,0)</f>
        <v>GIF</v>
      </c>
      <c r="E15410" t="str">
        <f>VLOOKUP(A15410,Sheet2!$B$2:$E$1001,4,0)</f>
        <v>healthy eating</v>
      </c>
      <c r="F15410" t="str">
        <f>VLOOKUP(B15410,Sheet3!$B$2:$D$17,2,0)</f>
        <v>negative</v>
      </c>
      <c r="G15410">
        <f>VLOOKUP(B15410,Sheet3!$B$2:$D$17,3,0)</f>
        <v>0</v>
      </c>
      <c r="H15410">
        <f t="shared" si="720"/>
        <v>1</v>
      </c>
      <c r="I15410">
        <f t="shared" si="721"/>
        <v>3</v>
      </c>
      <c r="J15410" t="str">
        <f t="shared" si="722"/>
        <v>18-21</v>
      </c>
    </row>
    <row r="15411" spans="1:10">
      <c r="A15411" t="s">
        <v>1011</v>
      </c>
      <c r="B15411" t="s">
        <v>1501</v>
      </c>
      <c r="C15411" s="7">
        <v>44122.9448958333</v>
      </c>
      <c r="D15411" t="str">
        <f>VLOOKUP(A15411,Sheet2!$B$2:$E$1001,3,0)</f>
        <v>GIF</v>
      </c>
      <c r="E15411" t="str">
        <f>VLOOKUP(A15411,Sheet2!$B$2:$E$1001,4,0)</f>
        <v>healthy eating</v>
      </c>
      <c r="F15411" t="str">
        <f>VLOOKUP(B15411,Sheet3!$B$2:$D$17,2,0)</f>
        <v>neutral</v>
      </c>
      <c r="G15411">
        <f>VLOOKUP(B15411,Sheet3!$B$2:$D$17,3,0)</f>
        <v>35</v>
      </c>
      <c r="H15411">
        <f t="shared" si="720"/>
        <v>10</v>
      </c>
      <c r="I15411">
        <f t="shared" si="721"/>
        <v>7</v>
      </c>
      <c r="J15411" t="str">
        <f t="shared" si="722"/>
        <v>21-24</v>
      </c>
    </row>
    <row r="15412" spans="1:10">
      <c r="A15412" t="s">
        <v>1011</v>
      </c>
      <c r="B15412" t="s">
        <v>1485</v>
      </c>
      <c r="C15412" s="7">
        <v>44358.1164699074</v>
      </c>
      <c r="D15412" t="str">
        <f>VLOOKUP(A15412,Sheet2!$B$2:$E$1001,3,0)</f>
        <v>GIF</v>
      </c>
      <c r="E15412" t="str">
        <f>VLOOKUP(A15412,Sheet2!$B$2:$E$1001,4,0)</f>
        <v>healthy eating</v>
      </c>
      <c r="F15412" t="str">
        <f>VLOOKUP(B15412,Sheet3!$B$2:$D$17,2,0)</f>
        <v>positive</v>
      </c>
      <c r="G15412">
        <f>VLOOKUP(B15412,Sheet3!$B$2:$D$17,3,0)</f>
        <v>60</v>
      </c>
      <c r="H15412">
        <f t="shared" si="720"/>
        <v>6</v>
      </c>
      <c r="I15412">
        <f t="shared" si="721"/>
        <v>5</v>
      </c>
      <c r="J15412" t="str">
        <f t="shared" si="722"/>
        <v>0-3</v>
      </c>
    </row>
    <row r="15413" spans="1:10">
      <c r="A15413" t="s">
        <v>1011</v>
      </c>
      <c r="B15413" t="s">
        <v>1492</v>
      </c>
      <c r="C15413" s="7">
        <v>44185.380474537</v>
      </c>
      <c r="D15413" t="str">
        <f>VLOOKUP(A15413,Sheet2!$B$2:$E$1001,3,0)</f>
        <v>GIF</v>
      </c>
      <c r="E15413" t="str">
        <f>VLOOKUP(A15413,Sheet2!$B$2:$E$1001,4,0)</f>
        <v>healthy eating</v>
      </c>
      <c r="F15413" t="str">
        <f>VLOOKUP(B15413,Sheet3!$B$2:$D$17,2,0)</f>
        <v>neutral</v>
      </c>
      <c r="G15413">
        <f>VLOOKUP(B15413,Sheet3!$B$2:$D$17,3,0)</f>
        <v>20</v>
      </c>
      <c r="H15413">
        <f t="shared" si="720"/>
        <v>12</v>
      </c>
      <c r="I15413">
        <f t="shared" si="721"/>
        <v>7</v>
      </c>
      <c r="J15413" t="str">
        <f t="shared" si="722"/>
        <v>9-12</v>
      </c>
    </row>
    <row r="15414" spans="1:10">
      <c r="A15414" t="s">
        <v>1011</v>
      </c>
      <c r="B15414" t="s">
        <v>1497</v>
      </c>
      <c r="C15414" s="7">
        <v>44173.2505208333</v>
      </c>
      <c r="D15414" t="str">
        <f>VLOOKUP(A15414,Sheet2!$B$2:$E$1001,3,0)</f>
        <v>GIF</v>
      </c>
      <c r="E15414" t="str">
        <f>VLOOKUP(A15414,Sheet2!$B$2:$E$1001,4,0)</f>
        <v>healthy eating</v>
      </c>
      <c r="F15414" t="str">
        <f>VLOOKUP(B15414,Sheet3!$B$2:$D$17,2,0)</f>
        <v>positive</v>
      </c>
      <c r="G15414">
        <f>VLOOKUP(B15414,Sheet3!$B$2:$D$17,3,0)</f>
        <v>72</v>
      </c>
      <c r="H15414">
        <f t="shared" si="720"/>
        <v>12</v>
      </c>
      <c r="I15414">
        <f t="shared" si="721"/>
        <v>2</v>
      </c>
      <c r="J15414" t="str">
        <f t="shared" si="722"/>
        <v>6-9</v>
      </c>
    </row>
    <row r="15415" spans="1:10">
      <c r="A15415" t="s">
        <v>1011</v>
      </c>
      <c r="B15415" t="s">
        <v>1501</v>
      </c>
      <c r="C15415" s="7">
        <v>44044.251412037</v>
      </c>
      <c r="D15415" t="str">
        <f>VLOOKUP(A15415,Sheet2!$B$2:$E$1001,3,0)</f>
        <v>GIF</v>
      </c>
      <c r="E15415" t="str">
        <f>VLOOKUP(A15415,Sheet2!$B$2:$E$1001,4,0)</f>
        <v>healthy eating</v>
      </c>
      <c r="F15415" t="str">
        <f>VLOOKUP(B15415,Sheet3!$B$2:$D$17,2,0)</f>
        <v>neutral</v>
      </c>
      <c r="G15415">
        <f>VLOOKUP(B15415,Sheet3!$B$2:$D$17,3,0)</f>
        <v>35</v>
      </c>
      <c r="H15415">
        <f t="shared" si="720"/>
        <v>8</v>
      </c>
      <c r="I15415">
        <f t="shared" si="721"/>
        <v>6</v>
      </c>
      <c r="J15415" t="str">
        <f t="shared" si="722"/>
        <v>6-9</v>
      </c>
    </row>
    <row r="15416" customFormat="1" spans="1:10">
      <c r="A15416" t="s">
        <v>1011</v>
      </c>
      <c r="B15416" t="s">
        <v>1496</v>
      </c>
      <c r="C15416" s="7">
        <v>44213.7951388889</v>
      </c>
      <c r="D15416" t="str">
        <f>VLOOKUP(A15416,Sheet2!$B$2:$E$1001,3,0)</f>
        <v>GIF</v>
      </c>
      <c r="E15416" t="str">
        <f>VLOOKUP(A15416,Sheet2!$B$2:$E$1001,4,0)</f>
        <v>healthy eating</v>
      </c>
      <c r="F15416" t="str">
        <f>VLOOKUP(B15416,Sheet3!$B$2:$D$17,2,0)</f>
        <v>positive</v>
      </c>
      <c r="G15416">
        <f>VLOOKUP(B15416,Sheet3!$B$2:$D$17,3,0)</f>
        <v>70</v>
      </c>
      <c r="H15416">
        <f t="shared" si="720"/>
        <v>1</v>
      </c>
      <c r="I15416">
        <f t="shared" si="721"/>
        <v>7</v>
      </c>
      <c r="J15416" t="str">
        <f t="shared" si="722"/>
        <v>18-21</v>
      </c>
    </row>
    <row r="15417" spans="1:10">
      <c r="A15417" t="s">
        <v>1011</v>
      </c>
      <c r="B15417" t="s">
        <v>1494</v>
      </c>
      <c r="C15417" s="7">
        <v>44086.2037847222</v>
      </c>
      <c r="D15417" t="str">
        <f>VLOOKUP(A15417,Sheet2!$B$2:$E$1001,3,0)</f>
        <v>GIF</v>
      </c>
      <c r="E15417" t="str">
        <f>VLOOKUP(A15417,Sheet2!$B$2:$E$1001,4,0)</f>
        <v>healthy eating</v>
      </c>
      <c r="F15417" t="str">
        <f>VLOOKUP(B15417,Sheet3!$B$2:$D$17,2,0)</f>
        <v>positive</v>
      </c>
      <c r="G15417">
        <f>VLOOKUP(B15417,Sheet3!$B$2:$D$17,3,0)</f>
        <v>65</v>
      </c>
      <c r="H15417">
        <f t="shared" si="720"/>
        <v>9</v>
      </c>
      <c r="I15417">
        <f t="shared" si="721"/>
        <v>6</v>
      </c>
      <c r="J15417" t="str">
        <f t="shared" si="722"/>
        <v>3-6</v>
      </c>
    </row>
    <row r="15418" spans="1:10">
      <c r="A15418" t="s">
        <v>1011</v>
      </c>
      <c r="B15418" t="s">
        <v>1488</v>
      </c>
      <c r="C15418" s="7">
        <v>44286.4579050926</v>
      </c>
      <c r="D15418" t="str">
        <f>VLOOKUP(A15418,Sheet2!$B$2:$E$1001,3,0)</f>
        <v>GIF</v>
      </c>
      <c r="E15418" t="str">
        <f>VLOOKUP(A15418,Sheet2!$B$2:$E$1001,4,0)</f>
        <v>healthy eating</v>
      </c>
      <c r="F15418" t="str">
        <f>VLOOKUP(B15418,Sheet3!$B$2:$D$17,2,0)</f>
        <v>negative</v>
      </c>
      <c r="G15418">
        <f>VLOOKUP(B15418,Sheet3!$B$2:$D$17,3,0)</f>
        <v>0</v>
      </c>
      <c r="H15418">
        <f t="shared" si="720"/>
        <v>3</v>
      </c>
      <c r="I15418">
        <f t="shared" si="721"/>
        <v>3</v>
      </c>
      <c r="J15418" t="str">
        <f t="shared" si="722"/>
        <v>9-12</v>
      </c>
    </row>
    <row r="15419" spans="1:10">
      <c r="A15419" t="s">
        <v>1011</v>
      </c>
      <c r="B15419" t="s">
        <v>1491</v>
      </c>
      <c r="C15419" s="7">
        <v>44228.6783217593</v>
      </c>
      <c r="D15419" t="str">
        <f>VLOOKUP(A15419,Sheet2!$B$2:$E$1001,3,0)</f>
        <v>GIF</v>
      </c>
      <c r="E15419" t="str">
        <f>VLOOKUP(A15419,Sheet2!$B$2:$E$1001,4,0)</f>
        <v>healthy eating</v>
      </c>
      <c r="F15419" t="str">
        <f>VLOOKUP(B15419,Sheet3!$B$2:$D$17,2,0)</f>
        <v>positive</v>
      </c>
      <c r="G15419">
        <f>VLOOKUP(B15419,Sheet3!$B$2:$D$17,3,0)</f>
        <v>30</v>
      </c>
      <c r="H15419">
        <f t="shared" si="720"/>
        <v>2</v>
      </c>
      <c r="I15419">
        <f t="shared" si="721"/>
        <v>1</v>
      </c>
      <c r="J15419" t="str">
        <f t="shared" si="722"/>
        <v>15-18</v>
      </c>
    </row>
    <row r="15420" spans="1:10">
      <c r="A15420" t="s">
        <v>1011</v>
      </c>
      <c r="B15420" t="s">
        <v>1500</v>
      </c>
      <c r="C15420" s="7">
        <v>44021.5139930556</v>
      </c>
      <c r="D15420" t="str">
        <f>VLOOKUP(A15420,Sheet2!$B$2:$E$1001,3,0)</f>
        <v>GIF</v>
      </c>
      <c r="E15420" t="str">
        <f>VLOOKUP(A15420,Sheet2!$B$2:$E$1001,4,0)</f>
        <v>healthy eating</v>
      </c>
      <c r="F15420" t="str">
        <f>VLOOKUP(B15420,Sheet3!$B$2:$D$17,2,0)</f>
        <v>positive</v>
      </c>
      <c r="G15420">
        <f>VLOOKUP(B15420,Sheet3!$B$2:$D$17,3,0)</f>
        <v>45</v>
      </c>
      <c r="H15420">
        <f t="shared" si="720"/>
        <v>7</v>
      </c>
      <c r="I15420">
        <f t="shared" si="721"/>
        <v>4</v>
      </c>
      <c r="J15420" t="str">
        <f t="shared" si="722"/>
        <v>12-15</v>
      </c>
    </row>
    <row r="15421" spans="1:10">
      <c r="A15421" t="s">
        <v>1011</v>
      </c>
      <c r="B15421" t="s">
        <v>1499</v>
      </c>
      <c r="C15421" s="7">
        <v>44025.4737268519</v>
      </c>
      <c r="D15421" t="str">
        <f>VLOOKUP(A15421,Sheet2!$B$2:$E$1001,3,0)</f>
        <v>GIF</v>
      </c>
      <c r="E15421" t="str">
        <f>VLOOKUP(A15421,Sheet2!$B$2:$E$1001,4,0)</f>
        <v>healthy eating</v>
      </c>
      <c r="F15421" t="str">
        <f>VLOOKUP(B15421,Sheet3!$B$2:$D$17,2,0)</f>
        <v>negative</v>
      </c>
      <c r="G15421">
        <f>VLOOKUP(B15421,Sheet3!$B$2:$D$17,3,0)</f>
        <v>10</v>
      </c>
      <c r="H15421">
        <f t="shared" si="720"/>
        <v>7</v>
      </c>
      <c r="I15421">
        <f t="shared" si="721"/>
        <v>1</v>
      </c>
      <c r="J15421" t="str">
        <f t="shared" si="722"/>
        <v>9-12</v>
      </c>
    </row>
    <row r="15422" spans="1:10">
      <c r="A15422" t="s">
        <v>1012</v>
      </c>
      <c r="B15422" t="s">
        <v>1501</v>
      </c>
      <c r="C15422" s="7">
        <v>44221.0979050926</v>
      </c>
      <c r="D15422" t="str">
        <f>VLOOKUP(A15422,Sheet2!$B$2:$E$1001,3,0)</f>
        <v>photo</v>
      </c>
      <c r="E15422" t="str">
        <f>VLOOKUP(A15422,Sheet2!$B$2:$E$1001,4,0)</f>
        <v>animals</v>
      </c>
      <c r="F15422" t="str">
        <f>VLOOKUP(B15422,Sheet3!$B$2:$D$17,2,0)</f>
        <v>neutral</v>
      </c>
      <c r="G15422">
        <f>VLOOKUP(B15422,Sheet3!$B$2:$D$17,3,0)</f>
        <v>35</v>
      </c>
      <c r="H15422">
        <f t="shared" si="720"/>
        <v>1</v>
      </c>
      <c r="I15422">
        <f t="shared" si="721"/>
        <v>1</v>
      </c>
      <c r="J15422" t="str">
        <f t="shared" si="722"/>
        <v>0-3</v>
      </c>
    </row>
    <row r="15423" spans="1:10">
      <c r="A15423" t="s">
        <v>1012</v>
      </c>
      <c r="B15423" t="s">
        <v>1500</v>
      </c>
      <c r="C15423" s="7">
        <v>44318.3115625</v>
      </c>
      <c r="D15423" t="str">
        <f>VLOOKUP(A15423,Sheet2!$B$2:$E$1001,3,0)</f>
        <v>photo</v>
      </c>
      <c r="E15423" t="str">
        <f>VLOOKUP(A15423,Sheet2!$B$2:$E$1001,4,0)</f>
        <v>animals</v>
      </c>
      <c r="F15423" t="str">
        <f>VLOOKUP(B15423,Sheet3!$B$2:$D$17,2,0)</f>
        <v>positive</v>
      </c>
      <c r="G15423">
        <f>VLOOKUP(B15423,Sheet3!$B$2:$D$17,3,0)</f>
        <v>45</v>
      </c>
      <c r="H15423">
        <f t="shared" si="720"/>
        <v>5</v>
      </c>
      <c r="I15423">
        <f t="shared" si="721"/>
        <v>7</v>
      </c>
      <c r="J15423" t="str">
        <f t="shared" si="722"/>
        <v>6-9</v>
      </c>
    </row>
    <row r="15424" spans="1:10">
      <c r="A15424" t="s">
        <v>1012</v>
      </c>
      <c r="B15424" t="s">
        <v>1497</v>
      </c>
      <c r="C15424" s="7">
        <v>44328.1212962963</v>
      </c>
      <c r="D15424" t="str">
        <f>VLOOKUP(A15424,Sheet2!$B$2:$E$1001,3,0)</f>
        <v>photo</v>
      </c>
      <c r="E15424" t="str">
        <f>VLOOKUP(A15424,Sheet2!$B$2:$E$1001,4,0)</f>
        <v>animals</v>
      </c>
      <c r="F15424" t="str">
        <f>VLOOKUP(B15424,Sheet3!$B$2:$D$17,2,0)</f>
        <v>positive</v>
      </c>
      <c r="G15424">
        <f>VLOOKUP(B15424,Sheet3!$B$2:$D$17,3,0)</f>
        <v>72</v>
      </c>
      <c r="H15424">
        <f t="shared" si="720"/>
        <v>5</v>
      </c>
      <c r="I15424">
        <f t="shared" si="721"/>
        <v>3</v>
      </c>
      <c r="J15424" t="str">
        <f t="shared" si="722"/>
        <v>0-3</v>
      </c>
    </row>
    <row r="15425" spans="1:10">
      <c r="A15425" t="s">
        <v>1012</v>
      </c>
      <c r="B15425" t="s">
        <v>1488</v>
      </c>
      <c r="C15425" s="7">
        <v>44230.7788541667</v>
      </c>
      <c r="D15425" t="str">
        <f>VLOOKUP(A15425,Sheet2!$B$2:$E$1001,3,0)</f>
        <v>photo</v>
      </c>
      <c r="E15425" t="str">
        <f>VLOOKUP(A15425,Sheet2!$B$2:$E$1001,4,0)</f>
        <v>animals</v>
      </c>
      <c r="F15425" t="str">
        <f>VLOOKUP(B15425,Sheet3!$B$2:$D$17,2,0)</f>
        <v>negative</v>
      </c>
      <c r="G15425">
        <f>VLOOKUP(B15425,Sheet3!$B$2:$D$17,3,0)</f>
        <v>0</v>
      </c>
      <c r="H15425">
        <f t="shared" si="720"/>
        <v>2</v>
      </c>
      <c r="I15425">
        <f t="shared" si="721"/>
        <v>3</v>
      </c>
      <c r="J15425" t="str">
        <f t="shared" si="722"/>
        <v>18-21</v>
      </c>
    </row>
    <row r="15426" spans="1:10">
      <c r="A15426" t="s">
        <v>1012</v>
      </c>
      <c r="B15426" t="s">
        <v>1499</v>
      </c>
      <c r="C15426" s="7">
        <v>44171.7541087963</v>
      </c>
      <c r="D15426" t="str">
        <f>VLOOKUP(A15426,Sheet2!$B$2:$E$1001,3,0)</f>
        <v>photo</v>
      </c>
      <c r="E15426" t="str">
        <f>VLOOKUP(A15426,Sheet2!$B$2:$E$1001,4,0)</f>
        <v>animals</v>
      </c>
      <c r="F15426" t="str">
        <f>VLOOKUP(B15426,Sheet3!$B$2:$D$17,2,0)</f>
        <v>negative</v>
      </c>
      <c r="G15426">
        <f>VLOOKUP(B15426,Sheet3!$B$2:$D$17,3,0)</f>
        <v>10</v>
      </c>
      <c r="H15426">
        <f t="shared" si="720"/>
        <v>12</v>
      </c>
      <c r="I15426">
        <f t="shared" si="721"/>
        <v>7</v>
      </c>
      <c r="J15426" t="str">
        <f t="shared" si="722"/>
        <v>18-21</v>
      </c>
    </row>
    <row r="15427" spans="1:10">
      <c r="A15427" t="s">
        <v>1012</v>
      </c>
      <c r="B15427" t="s">
        <v>1490</v>
      </c>
      <c r="C15427" s="7">
        <v>44035.6596412037</v>
      </c>
      <c r="D15427" t="str">
        <f>VLOOKUP(A15427,Sheet2!$B$2:$E$1001,3,0)</f>
        <v>photo</v>
      </c>
      <c r="E15427" t="str">
        <f>VLOOKUP(A15427,Sheet2!$B$2:$E$1001,4,0)</f>
        <v>animals</v>
      </c>
      <c r="F15427" t="str">
        <f>VLOOKUP(B15427,Sheet3!$B$2:$D$17,2,0)</f>
        <v>negative</v>
      </c>
      <c r="G15427">
        <f>VLOOKUP(B15427,Sheet3!$B$2:$D$17,3,0)</f>
        <v>5</v>
      </c>
      <c r="H15427">
        <f t="shared" ref="H15427:H15490" si="723">MONTH(C15427)</f>
        <v>7</v>
      </c>
      <c r="I15427">
        <f t="shared" ref="I15427:I15490" si="724">WEEKDAY(C15427,2)</f>
        <v>4</v>
      </c>
      <c r="J15427" t="str">
        <f t="shared" ref="J15427:J15490" si="725">TEXT(INT(HOUR(C15427)/3)*3,"0")&amp;"-"&amp;TEXT(INT(HOUR(C15427)/3)*3+3,"0")</f>
        <v>15-18</v>
      </c>
    </row>
    <row r="15428" spans="1:10">
      <c r="A15428" t="s">
        <v>1012</v>
      </c>
      <c r="B15428" t="s">
        <v>1492</v>
      </c>
      <c r="C15428" s="7">
        <v>44142.4248842593</v>
      </c>
      <c r="D15428" t="str">
        <f>VLOOKUP(A15428,Sheet2!$B$2:$E$1001,3,0)</f>
        <v>photo</v>
      </c>
      <c r="E15428" t="str">
        <f>VLOOKUP(A15428,Sheet2!$B$2:$E$1001,4,0)</f>
        <v>animals</v>
      </c>
      <c r="F15428" t="str">
        <f>VLOOKUP(B15428,Sheet3!$B$2:$D$17,2,0)</f>
        <v>neutral</v>
      </c>
      <c r="G15428">
        <f>VLOOKUP(B15428,Sheet3!$B$2:$D$17,3,0)</f>
        <v>20</v>
      </c>
      <c r="H15428">
        <f t="shared" si="723"/>
        <v>11</v>
      </c>
      <c r="I15428">
        <f t="shared" si="724"/>
        <v>6</v>
      </c>
      <c r="J15428" t="str">
        <f t="shared" si="725"/>
        <v>9-12</v>
      </c>
    </row>
    <row r="15429" spans="1:10">
      <c r="A15429" t="s">
        <v>1012</v>
      </c>
      <c r="B15429" t="s">
        <v>1494</v>
      </c>
      <c r="C15429" s="7">
        <v>44223.6646990741</v>
      </c>
      <c r="D15429" t="str">
        <f>VLOOKUP(A15429,Sheet2!$B$2:$E$1001,3,0)</f>
        <v>photo</v>
      </c>
      <c r="E15429" t="str">
        <f>VLOOKUP(A15429,Sheet2!$B$2:$E$1001,4,0)</f>
        <v>animals</v>
      </c>
      <c r="F15429" t="str">
        <f>VLOOKUP(B15429,Sheet3!$B$2:$D$17,2,0)</f>
        <v>positive</v>
      </c>
      <c r="G15429">
        <f>VLOOKUP(B15429,Sheet3!$B$2:$D$17,3,0)</f>
        <v>65</v>
      </c>
      <c r="H15429">
        <f t="shared" si="723"/>
        <v>1</v>
      </c>
      <c r="I15429">
        <f t="shared" si="724"/>
        <v>3</v>
      </c>
      <c r="J15429" t="str">
        <f t="shared" si="725"/>
        <v>15-18</v>
      </c>
    </row>
    <row r="15430" spans="1:10">
      <c r="A15430" t="s">
        <v>1012</v>
      </c>
      <c r="B15430" t="s">
        <v>1491</v>
      </c>
      <c r="C15430" s="7">
        <v>44284.5304513889</v>
      </c>
      <c r="D15430" t="str">
        <f>VLOOKUP(A15430,Sheet2!$B$2:$E$1001,3,0)</f>
        <v>photo</v>
      </c>
      <c r="E15430" t="str">
        <f>VLOOKUP(A15430,Sheet2!$B$2:$E$1001,4,0)</f>
        <v>animals</v>
      </c>
      <c r="F15430" t="str">
        <f>VLOOKUP(B15430,Sheet3!$B$2:$D$17,2,0)</f>
        <v>positive</v>
      </c>
      <c r="G15430">
        <f>VLOOKUP(B15430,Sheet3!$B$2:$D$17,3,0)</f>
        <v>30</v>
      </c>
      <c r="H15430">
        <f t="shared" si="723"/>
        <v>3</v>
      </c>
      <c r="I15430">
        <f t="shared" si="724"/>
        <v>1</v>
      </c>
      <c r="J15430" t="str">
        <f t="shared" si="725"/>
        <v>12-15</v>
      </c>
    </row>
    <row r="15431" customFormat="1" spans="1:10">
      <c r="A15431" t="s">
        <v>1012</v>
      </c>
      <c r="B15431" t="s">
        <v>1497</v>
      </c>
      <c r="C15431" s="7">
        <v>44200.8838078704</v>
      </c>
      <c r="D15431" t="str">
        <f>VLOOKUP(A15431,Sheet2!$B$2:$E$1001,3,0)</f>
        <v>photo</v>
      </c>
      <c r="E15431" t="str">
        <f>VLOOKUP(A15431,Sheet2!$B$2:$E$1001,4,0)</f>
        <v>animals</v>
      </c>
      <c r="F15431" t="str">
        <f>VLOOKUP(B15431,Sheet3!$B$2:$D$17,2,0)</f>
        <v>positive</v>
      </c>
      <c r="G15431">
        <f>VLOOKUP(B15431,Sheet3!$B$2:$D$17,3,0)</f>
        <v>72</v>
      </c>
      <c r="H15431">
        <f t="shared" si="723"/>
        <v>1</v>
      </c>
      <c r="I15431">
        <f t="shared" si="724"/>
        <v>1</v>
      </c>
      <c r="J15431" t="str">
        <f t="shared" si="725"/>
        <v>21-24</v>
      </c>
    </row>
    <row r="15432" spans="1:10">
      <c r="A15432" t="s">
        <v>1012</v>
      </c>
      <c r="B15432" t="s">
        <v>1490</v>
      </c>
      <c r="C15432" s="7">
        <v>44334.4858333333</v>
      </c>
      <c r="D15432" t="str">
        <f>VLOOKUP(A15432,Sheet2!$B$2:$E$1001,3,0)</f>
        <v>photo</v>
      </c>
      <c r="E15432" t="str">
        <f>VLOOKUP(A15432,Sheet2!$B$2:$E$1001,4,0)</f>
        <v>animals</v>
      </c>
      <c r="F15432" t="str">
        <f>VLOOKUP(B15432,Sheet3!$B$2:$D$17,2,0)</f>
        <v>negative</v>
      </c>
      <c r="G15432">
        <f>VLOOKUP(B15432,Sheet3!$B$2:$D$17,3,0)</f>
        <v>5</v>
      </c>
      <c r="H15432">
        <f t="shared" si="723"/>
        <v>5</v>
      </c>
      <c r="I15432">
        <f t="shared" si="724"/>
        <v>2</v>
      </c>
      <c r="J15432" t="str">
        <f t="shared" si="725"/>
        <v>9-12</v>
      </c>
    </row>
    <row r="15433" spans="1:10">
      <c r="A15433" t="s">
        <v>1012</v>
      </c>
      <c r="B15433" t="s">
        <v>1497</v>
      </c>
      <c r="C15433" s="7">
        <v>44249.1670717593</v>
      </c>
      <c r="D15433" t="str">
        <f>VLOOKUP(A15433,Sheet2!$B$2:$E$1001,3,0)</f>
        <v>photo</v>
      </c>
      <c r="E15433" t="str">
        <f>VLOOKUP(A15433,Sheet2!$B$2:$E$1001,4,0)</f>
        <v>animals</v>
      </c>
      <c r="F15433" t="str">
        <f>VLOOKUP(B15433,Sheet3!$B$2:$D$17,2,0)</f>
        <v>positive</v>
      </c>
      <c r="G15433">
        <f>VLOOKUP(B15433,Sheet3!$B$2:$D$17,3,0)</f>
        <v>72</v>
      </c>
      <c r="H15433">
        <f t="shared" si="723"/>
        <v>2</v>
      </c>
      <c r="I15433">
        <f t="shared" si="724"/>
        <v>1</v>
      </c>
      <c r="J15433" t="str">
        <f t="shared" si="725"/>
        <v>3-6</v>
      </c>
    </row>
    <row r="15434" spans="1:10">
      <c r="A15434" t="s">
        <v>1012</v>
      </c>
      <c r="B15434" t="s">
        <v>1502</v>
      </c>
      <c r="C15434" s="7">
        <v>44272.5207407407</v>
      </c>
      <c r="D15434" t="str">
        <f>VLOOKUP(A15434,Sheet2!$B$2:$E$1001,3,0)</f>
        <v>photo</v>
      </c>
      <c r="E15434" t="str">
        <f>VLOOKUP(A15434,Sheet2!$B$2:$E$1001,4,0)</f>
        <v>animals</v>
      </c>
      <c r="F15434" t="str">
        <f>VLOOKUP(B15434,Sheet3!$B$2:$D$17,2,0)</f>
        <v>negative</v>
      </c>
      <c r="G15434">
        <f>VLOOKUP(B15434,Sheet3!$B$2:$D$17,3,0)</f>
        <v>15</v>
      </c>
      <c r="H15434">
        <f t="shared" si="723"/>
        <v>3</v>
      </c>
      <c r="I15434">
        <f t="shared" si="724"/>
        <v>3</v>
      </c>
      <c r="J15434" t="str">
        <f t="shared" si="725"/>
        <v>12-15</v>
      </c>
    </row>
    <row r="15435" spans="1:10">
      <c r="A15435" t="s">
        <v>1012</v>
      </c>
      <c r="B15435" t="s">
        <v>1488</v>
      </c>
      <c r="C15435" s="7">
        <v>44097.5504976852</v>
      </c>
      <c r="D15435" t="str">
        <f>VLOOKUP(A15435,Sheet2!$B$2:$E$1001,3,0)</f>
        <v>photo</v>
      </c>
      <c r="E15435" t="str">
        <f>VLOOKUP(A15435,Sheet2!$B$2:$E$1001,4,0)</f>
        <v>animals</v>
      </c>
      <c r="F15435" t="str">
        <f>VLOOKUP(B15435,Sheet3!$B$2:$D$17,2,0)</f>
        <v>negative</v>
      </c>
      <c r="G15435">
        <f>VLOOKUP(B15435,Sheet3!$B$2:$D$17,3,0)</f>
        <v>0</v>
      </c>
      <c r="H15435">
        <f t="shared" si="723"/>
        <v>9</v>
      </c>
      <c r="I15435">
        <f t="shared" si="724"/>
        <v>3</v>
      </c>
      <c r="J15435" t="str">
        <f t="shared" si="725"/>
        <v>12-15</v>
      </c>
    </row>
    <row r="15436" spans="1:10">
      <c r="A15436" t="s">
        <v>1012</v>
      </c>
      <c r="B15436" t="s">
        <v>1485</v>
      </c>
      <c r="C15436" s="7">
        <v>44289.6621412037</v>
      </c>
      <c r="D15436" t="str">
        <f>VLOOKUP(A15436,Sheet2!$B$2:$E$1001,3,0)</f>
        <v>photo</v>
      </c>
      <c r="E15436" t="str">
        <f>VLOOKUP(A15436,Sheet2!$B$2:$E$1001,4,0)</f>
        <v>animals</v>
      </c>
      <c r="F15436" t="str">
        <f>VLOOKUP(B15436,Sheet3!$B$2:$D$17,2,0)</f>
        <v>positive</v>
      </c>
      <c r="G15436">
        <f>VLOOKUP(B15436,Sheet3!$B$2:$D$17,3,0)</f>
        <v>60</v>
      </c>
      <c r="H15436">
        <f t="shared" si="723"/>
        <v>4</v>
      </c>
      <c r="I15436">
        <f t="shared" si="724"/>
        <v>6</v>
      </c>
      <c r="J15436" t="str">
        <f t="shared" si="725"/>
        <v>15-18</v>
      </c>
    </row>
    <row r="15437" spans="1:10">
      <c r="A15437" t="s">
        <v>1012</v>
      </c>
      <c r="B15437" t="s">
        <v>1494</v>
      </c>
      <c r="C15437" s="7">
        <v>44238.7415046296</v>
      </c>
      <c r="D15437" t="str">
        <f>VLOOKUP(A15437,Sheet2!$B$2:$E$1001,3,0)</f>
        <v>photo</v>
      </c>
      <c r="E15437" t="str">
        <f>VLOOKUP(A15437,Sheet2!$B$2:$E$1001,4,0)</f>
        <v>animals</v>
      </c>
      <c r="F15437" t="str">
        <f>VLOOKUP(B15437,Sheet3!$B$2:$D$17,2,0)</f>
        <v>positive</v>
      </c>
      <c r="G15437">
        <f>VLOOKUP(B15437,Sheet3!$B$2:$D$17,3,0)</f>
        <v>65</v>
      </c>
      <c r="H15437">
        <f t="shared" si="723"/>
        <v>2</v>
      </c>
      <c r="I15437">
        <f t="shared" si="724"/>
        <v>4</v>
      </c>
      <c r="J15437" t="str">
        <f t="shared" si="725"/>
        <v>15-18</v>
      </c>
    </row>
    <row r="15438" spans="1:10">
      <c r="A15438" t="s">
        <v>1012</v>
      </c>
      <c r="B15438" t="s">
        <v>1496</v>
      </c>
      <c r="C15438" s="7">
        <v>44297.2263194444</v>
      </c>
      <c r="D15438" t="str">
        <f>VLOOKUP(A15438,Sheet2!$B$2:$E$1001,3,0)</f>
        <v>photo</v>
      </c>
      <c r="E15438" t="str">
        <f>VLOOKUP(A15438,Sheet2!$B$2:$E$1001,4,0)</f>
        <v>animals</v>
      </c>
      <c r="F15438" t="str">
        <f>VLOOKUP(B15438,Sheet3!$B$2:$D$17,2,0)</f>
        <v>positive</v>
      </c>
      <c r="G15438">
        <f>VLOOKUP(B15438,Sheet3!$B$2:$D$17,3,0)</f>
        <v>70</v>
      </c>
      <c r="H15438">
        <f t="shared" si="723"/>
        <v>4</v>
      </c>
      <c r="I15438">
        <f t="shared" si="724"/>
        <v>7</v>
      </c>
      <c r="J15438" t="str">
        <f t="shared" si="725"/>
        <v>3-6</v>
      </c>
    </row>
    <row r="15439" spans="1:10">
      <c r="A15439" t="s">
        <v>1012</v>
      </c>
      <c r="B15439" t="s">
        <v>1488</v>
      </c>
      <c r="C15439" s="7">
        <v>44249.5732407407</v>
      </c>
      <c r="D15439" t="str">
        <f>VLOOKUP(A15439,Sheet2!$B$2:$E$1001,3,0)</f>
        <v>photo</v>
      </c>
      <c r="E15439" t="str">
        <f>VLOOKUP(A15439,Sheet2!$B$2:$E$1001,4,0)</f>
        <v>animals</v>
      </c>
      <c r="F15439" t="str">
        <f>VLOOKUP(B15439,Sheet3!$B$2:$D$17,2,0)</f>
        <v>negative</v>
      </c>
      <c r="G15439">
        <f>VLOOKUP(B15439,Sheet3!$B$2:$D$17,3,0)</f>
        <v>0</v>
      </c>
      <c r="H15439">
        <f t="shared" si="723"/>
        <v>2</v>
      </c>
      <c r="I15439">
        <f t="shared" si="724"/>
        <v>1</v>
      </c>
      <c r="J15439" t="str">
        <f t="shared" si="725"/>
        <v>12-15</v>
      </c>
    </row>
    <row r="15440" spans="1:10">
      <c r="A15440" t="s">
        <v>1012</v>
      </c>
      <c r="B15440" t="s">
        <v>1496</v>
      </c>
      <c r="C15440" s="7">
        <v>44289.1071296296</v>
      </c>
      <c r="D15440" t="str">
        <f>VLOOKUP(A15440,Sheet2!$B$2:$E$1001,3,0)</f>
        <v>photo</v>
      </c>
      <c r="E15440" t="str">
        <f>VLOOKUP(A15440,Sheet2!$B$2:$E$1001,4,0)</f>
        <v>animals</v>
      </c>
      <c r="F15440" t="str">
        <f>VLOOKUP(B15440,Sheet3!$B$2:$D$17,2,0)</f>
        <v>positive</v>
      </c>
      <c r="G15440">
        <f>VLOOKUP(B15440,Sheet3!$B$2:$D$17,3,0)</f>
        <v>70</v>
      </c>
      <c r="H15440">
        <f t="shared" si="723"/>
        <v>4</v>
      </c>
      <c r="I15440">
        <f t="shared" si="724"/>
        <v>6</v>
      </c>
      <c r="J15440" t="str">
        <f t="shared" si="725"/>
        <v>0-3</v>
      </c>
    </row>
    <row r="15441" customFormat="1" spans="1:10">
      <c r="A15441" t="s">
        <v>1012</v>
      </c>
      <c r="B15441" t="s">
        <v>1502</v>
      </c>
      <c r="C15441" s="7">
        <v>44272.9800810185</v>
      </c>
      <c r="D15441" t="str">
        <f>VLOOKUP(A15441,Sheet2!$B$2:$E$1001,3,0)</f>
        <v>photo</v>
      </c>
      <c r="E15441" t="str">
        <f>VLOOKUP(A15441,Sheet2!$B$2:$E$1001,4,0)</f>
        <v>animals</v>
      </c>
      <c r="F15441" t="str">
        <f>VLOOKUP(B15441,Sheet3!$B$2:$D$17,2,0)</f>
        <v>negative</v>
      </c>
      <c r="G15441">
        <f>VLOOKUP(B15441,Sheet3!$B$2:$D$17,3,0)</f>
        <v>15</v>
      </c>
      <c r="H15441">
        <f t="shared" si="723"/>
        <v>3</v>
      </c>
      <c r="I15441">
        <f t="shared" si="724"/>
        <v>3</v>
      </c>
      <c r="J15441" t="str">
        <f t="shared" si="725"/>
        <v>21-24</v>
      </c>
    </row>
    <row r="15442" spans="1:10">
      <c r="A15442" t="s">
        <v>1012</v>
      </c>
      <c r="B15442" t="s">
        <v>1485</v>
      </c>
      <c r="C15442" s="7">
        <v>44364.2481365741</v>
      </c>
      <c r="D15442" t="str">
        <f>VLOOKUP(A15442,Sheet2!$B$2:$E$1001,3,0)</f>
        <v>photo</v>
      </c>
      <c r="E15442" t="str">
        <f>VLOOKUP(A15442,Sheet2!$B$2:$E$1001,4,0)</f>
        <v>animals</v>
      </c>
      <c r="F15442" t="str">
        <f>VLOOKUP(B15442,Sheet3!$B$2:$D$17,2,0)</f>
        <v>positive</v>
      </c>
      <c r="G15442">
        <f>VLOOKUP(B15442,Sheet3!$B$2:$D$17,3,0)</f>
        <v>60</v>
      </c>
      <c r="H15442">
        <f t="shared" si="723"/>
        <v>6</v>
      </c>
      <c r="I15442">
        <f t="shared" si="724"/>
        <v>4</v>
      </c>
      <c r="J15442" t="str">
        <f t="shared" si="725"/>
        <v>3-6</v>
      </c>
    </row>
    <row r="15443" spans="1:10">
      <c r="A15443" t="s">
        <v>1012</v>
      </c>
      <c r="B15443" t="s">
        <v>1496</v>
      </c>
      <c r="C15443" s="7">
        <v>44296.7552199074</v>
      </c>
      <c r="D15443" t="str">
        <f>VLOOKUP(A15443,Sheet2!$B$2:$E$1001,3,0)</f>
        <v>photo</v>
      </c>
      <c r="E15443" t="str">
        <f>VLOOKUP(A15443,Sheet2!$B$2:$E$1001,4,0)</f>
        <v>animals</v>
      </c>
      <c r="F15443" t="str">
        <f>VLOOKUP(B15443,Sheet3!$B$2:$D$17,2,0)</f>
        <v>positive</v>
      </c>
      <c r="G15443">
        <f>VLOOKUP(B15443,Sheet3!$B$2:$D$17,3,0)</f>
        <v>70</v>
      </c>
      <c r="H15443">
        <f t="shared" si="723"/>
        <v>4</v>
      </c>
      <c r="I15443">
        <f t="shared" si="724"/>
        <v>6</v>
      </c>
      <c r="J15443" t="str">
        <f t="shared" si="725"/>
        <v>18-21</v>
      </c>
    </row>
    <row r="15444" spans="1:10">
      <c r="A15444" t="s">
        <v>1012</v>
      </c>
      <c r="B15444" t="s">
        <v>1496</v>
      </c>
      <c r="C15444" s="7">
        <v>44224.3002662037</v>
      </c>
      <c r="D15444" t="str">
        <f>VLOOKUP(A15444,Sheet2!$B$2:$E$1001,3,0)</f>
        <v>photo</v>
      </c>
      <c r="E15444" t="str">
        <f>VLOOKUP(A15444,Sheet2!$B$2:$E$1001,4,0)</f>
        <v>animals</v>
      </c>
      <c r="F15444" t="str">
        <f>VLOOKUP(B15444,Sheet3!$B$2:$D$17,2,0)</f>
        <v>positive</v>
      </c>
      <c r="G15444">
        <f>VLOOKUP(B15444,Sheet3!$B$2:$D$17,3,0)</f>
        <v>70</v>
      </c>
      <c r="H15444">
        <f t="shared" si="723"/>
        <v>1</v>
      </c>
      <c r="I15444">
        <f t="shared" si="724"/>
        <v>4</v>
      </c>
      <c r="J15444" t="str">
        <f t="shared" si="725"/>
        <v>6-9</v>
      </c>
    </row>
    <row r="15445" spans="1:10">
      <c r="A15445" t="s">
        <v>1012</v>
      </c>
      <c r="B15445" t="s">
        <v>1495</v>
      </c>
      <c r="C15445" s="7">
        <v>44053.3563773148</v>
      </c>
      <c r="D15445" t="str">
        <f>VLOOKUP(A15445,Sheet2!$B$2:$E$1001,3,0)</f>
        <v>photo</v>
      </c>
      <c r="E15445" t="str">
        <f>VLOOKUP(A15445,Sheet2!$B$2:$E$1001,4,0)</f>
        <v>animals</v>
      </c>
      <c r="F15445" t="str">
        <f>VLOOKUP(B15445,Sheet3!$B$2:$D$17,2,0)</f>
        <v>positive</v>
      </c>
      <c r="G15445">
        <f>VLOOKUP(B15445,Sheet3!$B$2:$D$17,3,0)</f>
        <v>75</v>
      </c>
      <c r="H15445">
        <f t="shared" si="723"/>
        <v>8</v>
      </c>
      <c r="I15445">
        <f t="shared" si="724"/>
        <v>1</v>
      </c>
      <c r="J15445" t="str">
        <f t="shared" si="725"/>
        <v>6-9</v>
      </c>
    </row>
    <row r="15446" spans="1:10">
      <c r="A15446" t="s">
        <v>1012</v>
      </c>
      <c r="B15446" t="s">
        <v>1498</v>
      </c>
      <c r="C15446" s="7">
        <v>44272.5989583333</v>
      </c>
      <c r="D15446" t="str">
        <f>VLOOKUP(A15446,Sheet2!$B$2:$E$1001,3,0)</f>
        <v>photo</v>
      </c>
      <c r="E15446" t="str">
        <f>VLOOKUP(A15446,Sheet2!$B$2:$E$1001,4,0)</f>
        <v>animals</v>
      </c>
      <c r="F15446" t="str">
        <f>VLOOKUP(B15446,Sheet3!$B$2:$D$17,2,0)</f>
        <v>positive</v>
      </c>
      <c r="G15446">
        <f>VLOOKUP(B15446,Sheet3!$B$2:$D$17,3,0)</f>
        <v>50</v>
      </c>
      <c r="H15446">
        <f t="shared" si="723"/>
        <v>3</v>
      </c>
      <c r="I15446">
        <f t="shared" si="724"/>
        <v>3</v>
      </c>
      <c r="J15446" t="str">
        <f t="shared" si="725"/>
        <v>12-15</v>
      </c>
    </row>
    <row r="15447" spans="1:10">
      <c r="A15447" t="s">
        <v>1013</v>
      </c>
      <c r="B15447" t="s">
        <v>1494</v>
      </c>
      <c r="C15447" s="7">
        <v>44065.5692708333</v>
      </c>
      <c r="D15447" t="str">
        <f>VLOOKUP(A15447,Sheet2!$B$2:$E$1001,3,0)</f>
        <v>photo</v>
      </c>
      <c r="E15447" t="str">
        <f>VLOOKUP(A15447,Sheet2!$B$2:$E$1001,4,0)</f>
        <v>fitness</v>
      </c>
      <c r="F15447" t="str">
        <f>VLOOKUP(B15447,Sheet3!$B$2:$D$17,2,0)</f>
        <v>positive</v>
      </c>
      <c r="G15447">
        <f>VLOOKUP(B15447,Sheet3!$B$2:$D$17,3,0)</f>
        <v>65</v>
      </c>
      <c r="H15447">
        <f t="shared" si="723"/>
        <v>8</v>
      </c>
      <c r="I15447">
        <f t="shared" si="724"/>
        <v>6</v>
      </c>
      <c r="J15447" t="str">
        <f t="shared" si="725"/>
        <v>12-15</v>
      </c>
    </row>
    <row r="15448" spans="1:10">
      <c r="A15448" t="s">
        <v>1013</v>
      </c>
      <c r="B15448" t="s">
        <v>1487</v>
      </c>
      <c r="C15448" s="7">
        <v>44200.2737384259</v>
      </c>
      <c r="D15448" t="str">
        <f>VLOOKUP(A15448,Sheet2!$B$2:$E$1001,3,0)</f>
        <v>photo</v>
      </c>
      <c r="E15448" t="str">
        <f>VLOOKUP(A15448,Sheet2!$B$2:$E$1001,4,0)</f>
        <v>fitness</v>
      </c>
      <c r="F15448" t="str">
        <f>VLOOKUP(B15448,Sheet3!$B$2:$D$17,2,0)</f>
        <v>positive</v>
      </c>
      <c r="G15448">
        <f>VLOOKUP(B15448,Sheet3!$B$2:$D$17,3,0)</f>
        <v>70</v>
      </c>
      <c r="H15448">
        <f t="shared" si="723"/>
        <v>1</v>
      </c>
      <c r="I15448">
        <f t="shared" si="724"/>
        <v>1</v>
      </c>
      <c r="J15448" t="str">
        <f t="shared" si="725"/>
        <v>6-9</v>
      </c>
    </row>
    <row r="15449" spans="1:10">
      <c r="A15449" t="s">
        <v>1013</v>
      </c>
      <c r="B15449" t="s">
        <v>1490</v>
      </c>
      <c r="C15449" s="7">
        <v>44114.9017592593</v>
      </c>
      <c r="D15449" t="str">
        <f>VLOOKUP(A15449,Sheet2!$B$2:$E$1001,3,0)</f>
        <v>photo</v>
      </c>
      <c r="E15449" t="str">
        <f>VLOOKUP(A15449,Sheet2!$B$2:$E$1001,4,0)</f>
        <v>fitness</v>
      </c>
      <c r="F15449" t="str">
        <f>VLOOKUP(B15449,Sheet3!$B$2:$D$17,2,0)</f>
        <v>negative</v>
      </c>
      <c r="G15449">
        <f>VLOOKUP(B15449,Sheet3!$B$2:$D$17,3,0)</f>
        <v>5</v>
      </c>
      <c r="H15449">
        <f t="shared" si="723"/>
        <v>10</v>
      </c>
      <c r="I15449">
        <f t="shared" si="724"/>
        <v>6</v>
      </c>
      <c r="J15449" t="str">
        <f t="shared" si="725"/>
        <v>21-24</v>
      </c>
    </row>
    <row r="15450" spans="1:10">
      <c r="A15450" t="s">
        <v>1013</v>
      </c>
      <c r="B15450" t="s">
        <v>1494</v>
      </c>
      <c r="C15450" s="7">
        <v>44300.293599537</v>
      </c>
      <c r="D15450" t="str">
        <f>VLOOKUP(A15450,Sheet2!$B$2:$E$1001,3,0)</f>
        <v>photo</v>
      </c>
      <c r="E15450" t="str">
        <f>VLOOKUP(A15450,Sheet2!$B$2:$E$1001,4,0)</f>
        <v>fitness</v>
      </c>
      <c r="F15450" t="str">
        <f>VLOOKUP(B15450,Sheet3!$B$2:$D$17,2,0)</f>
        <v>positive</v>
      </c>
      <c r="G15450">
        <f>VLOOKUP(B15450,Sheet3!$B$2:$D$17,3,0)</f>
        <v>65</v>
      </c>
      <c r="H15450">
        <f t="shared" si="723"/>
        <v>4</v>
      </c>
      <c r="I15450">
        <f t="shared" si="724"/>
        <v>3</v>
      </c>
      <c r="J15450" t="str">
        <f t="shared" si="725"/>
        <v>6-9</v>
      </c>
    </row>
    <row r="15451" spans="1:10">
      <c r="A15451" t="s">
        <v>1015</v>
      </c>
      <c r="B15451" t="s">
        <v>1497</v>
      </c>
      <c r="C15451" s="7">
        <v>44336.961712963</v>
      </c>
      <c r="D15451" t="str">
        <f>VLOOKUP(A15451,Sheet2!$B$2:$E$1001,3,0)</f>
        <v>GIF</v>
      </c>
      <c r="E15451" t="str">
        <f>VLOOKUP(A15451,Sheet2!$B$2:$E$1001,4,0)</f>
        <v>technology</v>
      </c>
      <c r="F15451" t="str">
        <f>VLOOKUP(B15451,Sheet3!$B$2:$D$17,2,0)</f>
        <v>positive</v>
      </c>
      <c r="G15451">
        <f>VLOOKUP(B15451,Sheet3!$B$2:$D$17,3,0)</f>
        <v>72</v>
      </c>
      <c r="H15451">
        <f t="shared" si="723"/>
        <v>5</v>
      </c>
      <c r="I15451">
        <f t="shared" si="724"/>
        <v>4</v>
      </c>
      <c r="J15451" t="str">
        <f t="shared" si="725"/>
        <v>21-24</v>
      </c>
    </row>
    <row r="15452" spans="1:10">
      <c r="A15452" t="s">
        <v>1015</v>
      </c>
      <c r="B15452" t="s">
        <v>1485</v>
      </c>
      <c r="C15452" s="7">
        <v>44169.6089467593</v>
      </c>
      <c r="D15452" t="str">
        <f>VLOOKUP(A15452,Sheet2!$B$2:$E$1001,3,0)</f>
        <v>GIF</v>
      </c>
      <c r="E15452" t="str">
        <f>VLOOKUP(A15452,Sheet2!$B$2:$E$1001,4,0)</f>
        <v>technology</v>
      </c>
      <c r="F15452" t="str">
        <f>VLOOKUP(B15452,Sheet3!$B$2:$D$17,2,0)</f>
        <v>positive</v>
      </c>
      <c r="G15452">
        <f>VLOOKUP(B15452,Sheet3!$B$2:$D$17,3,0)</f>
        <v>60</v>
      </c>
      <c r="H15452">
        <f t="shared" si="723"/>
        <v>12</v>
      </c>
      <c r="I15452">
        <f t="shared" si="724"/>
        <v>5</v>
      </c>
      <c r="J15452" t="str">
        <f t="shared" si="725"/>
        <v>12-15</v>
      </c>
    </row>
    <row r="15453" spans="1:10">
      <c r="A15453" t="s">
        <v>1015</v>
      </c>
      <c r="B15453" t="s">
        <v>1496</v>
      </c>
      <c r="C15453" s="7">
        <v>44140.6504976852</v>
      </c>
      <c r="D15453" t="str">
        <f>VLOOKUP(A15453,Sheet2!$B$2:$E$1001,3,0)</f>
        <v>GIF</v>
      </c>
      <c r="E15453" t="str">
        <f>VLOOKUP(A15453,Sheet2!$B$2:$E$1001,4,0)</f>
        <v>technology</v>
      </c>
      <c r="F15453" t="str">
        <f>VLOOKUP(B15453,Sheet3!$B$2:$D$17,2,0)</f>
        <v>positive</v>
      </c>
      <c r="G15453">
        <f>VLOOKUP(B15453,Sheet3!$B$2:$D$17,3,0)</f>
        <v>70</v>
      </c>
      <c r="H15453">
        <f t="shared" si="723"/>
        <v>11</v>
      </c>
      <c r="I15453">
        <f t="shared" si="724"/>
        <v>4</v>
      </c>
      <c r="J15453" t="str">
        <f t="shared" si="725"/>
        <v>15-18</v>
      </c>
    </row>
    <row r="15454" spans="1:10">
      <c r="A15454" t="s">
        <v>1015</v>
      </c>
      <c r="B15454" t="s">
        <v>1494</v>
      </c>
      <c r="C15454" s="7">
        <v>44072.1100231481</v>
      </c>
      <c r="D15454" t="str">
        <f>VLOOKUP(A15454,Sheet2!$B$2:$E$1001,3,0)</f>
        <v>GIF</v>
      </c>
      <c r="E15454" t="str">
        <f>VLOOKUP(A15454,Sheet2!$B$2:$E$1001,4,0)</f>
        <v>technology</v>
      </c>
      <c r="F15454" t="str">
        <f>VLOOKUP(B15454,Sheet3!$B$2:$D$17,2,0)</f>
        <v>positive</v>
      </c>
      <c r="G15454">
        <f>VLOOKUP(B15454,Sheet3!$B$2:$D$17,3,0)</f>
        <v>65</v>
      </c>
      <c r="H15454">
        <f t="shared" si="723"/>
        <v>8</v>
      </c>
      <c r="I15454">
        <f t="shared" si="724"/>
        <v>6</v>
      </c>
      <c r="J15454" t="str">
        <f t="shared" si="725"/>
        <v>0-3</v>
      </c>
    </row>
    <row r="15455" spans="1:10">
      <c r="A15455" t="s">
        <v>1015</v>
      </c>
      <c r="B15455" t="s">
        <v>1498</v>
      </c>
      <c r="C15455" s="7">
        <v>44017.3113310185</v>
      </c>
      <c r="D15455" t="str">
        <f>VLOOKUP(A15455,Sheet2!$B$2:$E$1001,3,0)</f>
        <v>GIF</v>
      </c>
      <c r="E15455" t="str">
        <f>VLOOKUP(A15455,Sheet2!$B$2:$E$1001,4,0)</f>
        <v>technology</v>
      </c>
      <c r="F15455" t="str">
        <f>VLOOKUP(B15455,Sheet3!$B$2:$D$17,2,0)</f>
        <v>positive</v>
      </c>
      <c r="G15455">
        <f>VLOOKUP(B15455,Sheet3!$B$2:$D$17,3,0)</f>
        <v>50</v>
      </c>
      <c r="H15455">
        <f t="shared" si="723"/>
        <v>7</v>
      </c>
      <c r="I15455">
        <f t="shared" si="724"/>
        <v>7</v>
      </c>
      <c r="J15455" t="str">
        <f t="shared" si="725"/>
        <v>6-9</v>
      </c>
    </row>
    <row r="15456" spans="1:10">
      <c r="A15456" t="s">
        <v>1015</v>
      </c>
      <c r="B15456" t="s">
        <v>1496</v>
      </c>
      <c r="C15456" s="7">
        <v>44173.1197916667</v>
      </c>
      <c r="D15456" t="str">
        <f>VLOOKUP(A15456,Sheet2!$B$2:$E$1001,3,0)</f>
        <v>GIF</v>
      </c>
      <c r="E15456" t="str">
        <f>VLOOKUP(A15456,Sheet2!$B$2:$E$1001,4,0)</f>
        <v>technology</v>
      </c>
      <c r="F15456" t="str">
        <f>VLOOKUP(B15456,Sheet3!$B$2:$D$17,2,0)</f>
        <v>positive</v>
      </c>
      <c r="G15456">
        <f>VLOOKUP(B15456,Sheet3!$B$2:$D$17,3,0)</f>
        <v>70</v>
      </c>
      <c r="H15456">
        <f t="shared" si="723"/>
        <v>12</v>
      </c>
      <c r="I15456">
        <f t="shared" si="724"/>
        <v>2</v>
      </c>
      <c r="J15456" t="str">
        <f t="shared" si="725"/>
        <v>0-3</v>
      </c>
    </row>
    <row r="15457" spans="1:10">
      <c r="A15457" t="s">
        <v>1015</v>
      </c>
      <c r="B15457" t="s">
        <v>1499</v>
      </c>
      <c r="C15457" s="7">
        <v>44003.5629282407</v>
      </c>
      <c r="D15457" t="str">
        <f>VLOOKUP(A15457,Sheet2!$B$2:$E$1001,3,0)</f>
        <v>GIF</v>
      </c>
      <c r="E15457" t="str">
        <f>VLOOKUP(A15457,Sheet2!$B$2:$E$1001,4,0)</f>
        <v>technology</v>
      </c>
      <c r="F15457" t="str">
        <f>VLOOKUP(B15457,Sheet3!$B$2:$D$17,2,0)</f>
        <v>negative</v>
      </c>
      <c r="G15457">
        <f>VLOOKUP(B15457,Sheet3!$B$2:$D$17,3,0)</f>
        <v>10</v>
      </c>
      <c r="H15457">
        <f t="shared" si="723"/>
        <v>6</v>
      </c>
      <c r="I15457">
        <f t="shared" si="724"/>
        <v>7</v>
      </c>
      <c r="J15457" t="str">
        <f t="shared" si="725"/>
        <v>12-15</v>
      </c>
    </row>
    <row r="15458" spans="1:10">
      <c r="A15458" t="s">
        <v>1015</v>
      </c>
      <c r="B15458" t="s">
        <v>1487</v>
      </c>
      <c r="C15458" s="7">
        <v>44105.5769212963</v>
      </c>
      <c r="D15458" t="str">
        <f>VLOOKUP(A15458,Sheet2!$B$2:$E$1001,3,0)</f>
        <v>GIF</v>
      </c>
      <c r="E15458" t="str">
        <f>VLOOKUP(A15458,Sheet2!$B$2:$E$1001,4,0)</f>
        <v>technology</v>
      </c>
      <c r="F15458" t="str">
        <f>VLOOKUP(B15458,Sheet3!$B$2:$D$17,2,0)</f>
        <v>positive</v>
      </c>
      <c r="G15458">
        <f>VLOOKUP(B15458,Sheet3!$B$2:$D$17,3,0)</f>
        <v>70</v>
      </c>
      <c r="H15458">
        <f t="shared" si="723"/>
        <v>10</v>
      </c>
      <c r="I15458">
        <f t="shared" si="724"/>
        <v>4</v>
      </c>
      <c r="J15458" t="str">
        <f t="shared" si="725"/>
        <v>12-15</v>
      </c>
    </row>
    <row r="15459" spans="1:10">
      <c r="A15459" t="s">
        <v>1015</v>
      </c>
      <c r="B15459" t="s">
        <v>1494</v>
      </c>
      <c r="C15459" s="7">
        <v>44192.8993865741</v>
      </c>
      <c r="D15459" t="str">
        <f>VLOOKUP(A15459,Sheet2!$B$2:$E$1001,3,0)</f>
        <v>GIF</v>
      </c>
      <c r="E15459" t="str">
        <f>VLOOKUP(A15459,Sheet2!$B$2:$E$1001,4,0)</f>
        <v>technology</v>
      </c>
      <c r="F15459" t="str">
        <f>VLOOKUP(B15459,Sheet3!$B$2:$D$17,2,0)</f>
        <v>positive</v>
      </c>
      <c r="G15459">
        <f>VLOOKUP(B15459,Sheet3!$B$2:$D$17,3,0)</f>
        <v>65</v>
      </c>
      <c r="H15459">
        <f t="shared" si="723"/>
        <v>12</v>
      </c>
      <c r="I15459">
        <f t="shared" si="724"/>
        <v>7</v>
      </c>
      <c r="J15459" t="str">
        <f t="shared" si="725"/>
        <v>21-24</v>
      </c>
    </row>
    <row r="15460" customFormat="1" spans="1:10">
      <c r="A15460" t="s">
        <v>1015</v>
      </c>
      <c r="B15460" t="s">
        <v>1503</v>
      </c>
      <c r="C15460" s="7">
        <v>44023.0911111111</v>
      </c>
      <c r="D15460" t="str">
        <f>VLOOKUP(A15460,Sheet2!$B$2:$E$1001,3,0)</f>
        <v>GIF</v>
      </c>
      <c r="E15460" t="str">
        <f>VLOOKUP(A15460,Sheet2!$B$2:$E$1001,4,0)</f>
        <v>technology</v>
      </c>
      <c r="F15460" t="str">
        <f>VLOOKUP(B15460,Sheet3!$B$2:$D$17,2,0)</f>
        <v>negative</v>
      </c>
      <c r="G15460">
        <f>VLOOKUP(B15460,Sheet3!$B$2:$D$17,3,0)</f>
        <v>12</v>
      </c>
      <c r="H15460">
        <f t="shared" si="723"/>
        <v>7</v>
      </c>
      <c r="I15460">
        <f t="shared" si="724"/>
        <v>6</v>
      </c>
      <c r="J15460" t="str">
        <f t="shared" si="725"/>
        <v>0-3</v>
      </c>
    </row>
    <row r="15461" spans="1:10">
      <c r="A15461" t="s">
        <v>1015</v>
      </c>
      <c r="B15461" t="s">
        <v>1497</v>
      </c>
      <c r="C15461" s="7">
        <v>44019.3192939815</v>
      </c>
      <c r="D15461" t="str">
        <f>VLOOKUP(A15461,Sheet2!$B$2:$E$1001,3,0)</f>
        <v>GIF</v>
      </c>
      <c r="E15461" t="str">
        <f>VLOOKUP(A15461,Sheet2!$B$2:$E$1001,4,0)</f>
        <v>technology</v>
      </c>
      <c r="F15461" t="str">
        <f>VLOOKUP(B15461,Sheet3!$B$2:$D$17,2,0)</f>
        <v>positive</v>
      </c>
      <c r="G15461">
        <f>VLOOKUP(B15461,Sheet3!$B$2:$D$17,3,0)</f>
        <v>72</v>
      </c>
      <c r="H15461">
        <f t="shared" si="723"/>
        <v>7</v>
      </c>
      <c r="I15461">
        <f t="shared" si="724"/>
        <v>2</v>
      </c>
      <c r="J15461" t="str">
        <f t="shared" si="725"/>
        <v>6-9</v>
      </c>
    </row>
    <row r="15462" spans="1:10">
      <c r="A15462" t="s">
        <v>1015</v>
      </c>
      <c r="B15462" t="s">
        <v>1488</v>
      </c>
      <c r="C15462" s="7">
        <v>44100.1641435185</v>
      </c>
      <c r="D15462" t="str">
        <f>VLOOKUP(A15462,Sheet2!$B$2:$E$1001,3,0)</f>
        <v>GIF</v>
      </c>
      <c r="E15462" t="str">
        <f>VLOOKUP(A15462,Sheet2!$B$2:$E$1001,4,0)</f>
        <v>technology</v>
      </c>
      <c r="F15462" t="str">
        <f>VLOOKUP(B15462,Sheet3!$B$2:$D$17,2,0)</f>
        <v>negative</v>
      </c>
      <c r="G15462">
        <f>VLOOKUP(B15462,Sheet3!$B$2:$D$17,3,0)</f>
        <v>0</v>
      </c>
      <c r="H15462">
        <f t="shared" si="723"/>
        <v>9</v>
      </c>
      <c r="I15462">
        <f t="shared" si="724"/>
        <v>6</v>
      </c>
      <c r="J15462" t="str">
        <f t="shared" si="725"/>
        <v>3-6</v>
      </c>
    </row>
    <row r="15463" spans="1:10">
      <c r="A15463" t="s">
        <v>1015</v>
      </c>
      <c r="B15463" t="s">
        <v>1494</v>
      </c>
      <c r="C15463" s="7">
        <v>44056.8597800926</v>
      </c>
      <c r="D15463" t="str">
        <f>VLOOKUP(A15463,Sheet2!$B$2:$E$1001,3,0)</f>
        <v>GIF</v>
      </c>
      <c r="E15463" t="str">
        <f>VLOOKUP(A15463,Sheet2!$B$2:$E$1001,4,0)</f>
        <v>technology</v>
      </c>
      <c r="F15463" t="str">
        <f>VLOOKUP(B15463,Sheet3!$B$2:$D$17,2,0)</f>
        <v>positive</v>
      </c>
      <c r="G15463">
        <f>VLOOKUP(B15463,Sheet3!$B$2:$D$17,3,0)</f>
        <v>65</v>
      </c>
      <c r="H15463">
        <f t="shared" si="723"/>
        <v>8</v>
      </c>
      <c r="I15463">
        <f t="shared" si="724"/>
        <v>4</v>
      </c>
      <c r="J15463" t="str">
        <f t="shared" si="725"/>
        <v>18-21</v>
      </c>
    </row>
    <row r="15464" spans="1:10">
      <c r="A15464" t="s">
        <v>1015</v>
      </c>
      <c r="B15464" t="s">
        <v>1487</v>
      </c>
      <c r="C15464" s="7">
        <v>44087.0196759259</v>
      </c>
      <c r="D15464" t="str">
        <f>VLOOKUP(A15464,Sheet2!$B$2:$E$1001,3,0)</f>
        <v>GIF</v>
      </c>
      <c r="E15464" t="str">
        <f>VLOOKUP(A15464,Sheet2!$B$2:$E$1001,4,0)</f>
        <v>technology</v>
      </c>
      <c r="F15464" t="str">
        <f>VLOOKUP(B15464,Sheet3!$B$2:$D$17,2,0)</f>
        <v>positive</v>
      </c>
      <c r="G15464">
        <f>VLOOKUP(B15464,Sheet3!$B$2:$D$17,3,0)</f>
        <v>70</v>
      </c>
      <c r="H15464">
        <f t="shared" si="723"/>
        <v>9</v>
      </c>
      <c r="I15464">
        <f t="shared" si="724"/>
        <v>7</v>
      </c>
      <c r="J15464" t="str">
        <f t="shared" si="725"/>
        <v>0-3</v>
      </c>
    </row>
    <row r="15465" spans="1:10">
      <c r="A15465" t="s">
        <v>1015</v>
      </c>
      <c r="B15465" t="s">
        <v>1494</v>
      </c>
      <c r="C15465" s="7">
        <v>44021.8421759259</v>
      </c>
      <c r="D15465" t="str">
        <f>VLOOKUP(A15465,Sheet2!$B$2:$E$1001,3,0)</f>
        <v>GIF</v>
      </c>
      <c r="E15465" t="str">
        <f>VLOOKUP(A15465,Sheet2!$B$2:$E$1001,4,0)</f>
        <v>technology</v>
      </c>
      <c r="F15465" t="str">
        <f>VLOOKUP(B15465,Sheet3!$B$2:$D$17,2,0)</f>
        <v>positive</v>
      </c>
      <c r="G15465">
        <f>VLOOKUP(B15465,Sheet3!$B$2:$D$17,3,0)</f>
        <v>65</v>
      </c>
      <c r="H15465">
        <f t="shared" si="723"/>
        <v>7</v>
      </c>
      <c r="I15465">
        <f t="shared" si="724"/>
        <v>4</v>
      </c>
      <c r="J15465" t="str">
        <f t="shared" si="725"/>
        <v>18-21</v>
      </c>
    </row>
    <row r="15466" spans="1:10">
      <c r="A15466" t="s">
        <v>1015</v>
      </c>
      <c r="B15466" t="s">
        <v>1498</v>
      </c>
      <c r="C15466" s="7">
        <v>44007.887037037</v>
      </c>
      <c r="D15466" t="str">
        <f>VLOOKUP(A15466,Sheet2!$B$2:$E$1001,3,0)</f>
        <v>GIF</v>
      </c>
      <c r="E15466" t="str">
        <f>VLOOKUP(A15466,Sheet2!$B$2:$E$1001,4,0)</f>
        <v>technology</v>
      </c>
      <c r="F15466" t="str">
        <f>VLOOKUP(B15466,Sheet3!$B$2:$D$17,2,0)</f>
        <v>positive</v>
      </c>
      <c r="G15466">
        <f>VLOOKUP(B15466,Sheet3!$B$2:$D$17,3,0)</f>
        <v>50</v>
      </c>
      <c r="H15466">
        <f t="shared" si="723"/>
        <v>6</v>
      </c>
      <c r="I15466">
        <f t="shared" si="724"/>
        <v>4</v>
      </c>
      <c r="J15466" t="str">
        <f t="shared" si="725"/>
        <v>21-24</v>
      </c>
    </row>
    <row r="15467" spans="1:10">
      <c r="A15467" t="s">
        <v>1015</v>
      </c>
      <c r="B15467" t="s">
        <v>1503</v>
      </c>
      <c r="C15467" s="7">
        <v>44110.0767592593</v>
      </c>
      <c r="D15467" t="str">
        <f>VLOOKUP(A15467,Sheet2!$B$2:$E$1001,3,0)</f>
        <v>GIF</v>
      </c>
      <c r="E15467" t="str">
        <f>VLOOKUP(A15467,Sheet2!$B$2:$E$1001,4,0)</f>
        <v>technology</v>
      </c>
      <c r="F15467" t="str">
        <f>VLOOKUP(B15467,Sheet3!$B$2:$D$17,2,0)</f>
        <v>negative</v>
      </c>
      <c r="G15467">
        <f>VLOOKUP(B15467,Sheet3!$B$2:$D$17,3,0)</f>
        <v>12</v>
      </c>
      <c r="H15467">
        <f t="shared" si="723"/>
        <v>10</v>
      </c>
      <c r="I15467">
        <f t="shared" si="724"/>
        <v>2</v>
      </c>
      <c r="J15467" t="str">
        <f t="shared" si="725"/>
        <v>0-3</v>
      </c>
    </row>
    <row r="15468" spans="1:10">
      <c r="A15468" t="s">
        <v>1015</v>
      </c>
      <c r="B15468" t="s">
        <v>1501</v>
      </c>
      <c r="C15468" s="7">
        <v>44294.7037152778</v>
      </c>
      <c r="D15468" t="str">
        <f>VLOOKUP(A15468,Sheet2!$B$2:$E$1001,3,0)</f>
        <v>GIF</v>
      </c>
      <c r="E15468" t="str">
        <f>VLOOKUP(A15468,Sheet2!$B$2:$E$1001,4,0)</f>
        <v>technology</v>
      </c>
      <c r="F15468" t="str">
        <f>VLOOKUP(B15468,Sheet3!$B$2:$D$17,2,0)</f>
        <v>neutral</v>
      </c>
      <c r="G15468">
        <f>VLOOKUP(B15468,Sheet3!$B$2:$D$17,3,0)</f>
        <v>35</v>
      </c>
      <c r="H15468">
        <f t="shared" si="723"/>
        <v>4</v>
      </c>
      <c r="I15468">
        <f t="shared" si="724"/>
        <v>4</v>
      </c>
      <c r="J15468" t="str">
        <f t="shared" si="725"/>
        <v>15-18</v>
      </c>
    </row>
    <row r="15469" spans="1:10">
      <c r="A15469" t="s">
        <v>1015</v>
      </c>
      <c r="B15469" t="s">
        <v>1488</v>
      </c>
      <c r="C15469" s="7">
        <v>44335.9423842593</v>
      </c>
      <c r="D15469" t="str">
        <f>VLOOKUP(A15469,Sheet2!$B$2:$E$1001,3,0)</f>
        <v>GIF</v>
      </c>
      <c r="E15469" t="str">
        <f>VLOOKUP(A15469,Sheet2!$B$2:$E$1001,4,0)</f>
        <v>technology</v>
      </c>
      <c r="F15469" t="str">
        <f>VLOOKUP(B15469,Sheet3!$B$2:$D$17,2,0)</f>
        <v>negative</v>
      </c>
      <c r="G15469">
        <f>VLOOKUP(B15469,Sheet3!$B$2:$D$17,3,0)</f>
        <v>0</v>
      </c>
      <c r="H15469">
        <f t="shared" si="723"/>
        <v>5</v>
      </c>
      <c r="I15469">
        <f t="shared" si="724"/>
        <v>3</v>
      </c>
      <c r="J15469" t="str">
        <f t="shared" si="725"/>
        <v>21-24</v>
      </c>
    </row>
    <row r="15470" customFormat="1" spans="1:10">
      <c r="A15470" t="s">
        <v>1015</v>
      </c>
      <c r="B15470" t="s">
        <v>1485</v>
      </c>
      <c r="C15470" s="7">
        <v>44289.3422800926</v>
      </c>
      <c r="D15470" t="str">
        <f>VLOOKUP(A15470,Sheet2!$B$2:$E$1001,3,0)</f>
        <v>GIF</v>
      </c>
      <c r="E15470" t="str">
        <f>VLOOKUP(A15470,Sheet2!$B$2:$E$1001,4,0)</f>
        <v>technology</v>
      </c>
      <c r="F15470" t="str">
        <f>VLOOKUP(B15470,Sheet3!$B$2:$D$17,2,0)</f>
        <v>positive</v>
      </c>
      <c r="G15470">
        <f>VLOOKUP(B15470,Sheet3!$B$2:$D$17,3,0)</f>
        <v>60</v>
      </c>
      <c r="H15470">
        <f t="shared" si="723"/>
        <v>4</v>
      </c>
      <c r="I15470">
        <f t="shared" si="724"/>
        <v>6</v>
      </c>
      <c r="J15470" t="str">
        <f t="shared" si="725"/>
        <v>6-9</v>
      </c>
    </row>
    <row r="15471" spans="1:10">
      <c r="A15471" t="s">
        <v>1015</v>
      </c>
      <c r="B15471" t="s">
        <v>1491</v>
      </c>
      <c r="C15471" s="7">
        <v>44358.6615856482</v>
      </c>
      <c r="D15471" t="str">
        <f>VLOOKUP(A15471,Sheet2!$B$2:$E$1001,3,0)</f>
        <v>GIF</v>
      </c>
      <c r="E15471" t="str">
        <f>VLOOKUP(A15471,Sheet2!$B$2:$E$1001,4,0)</f>
        <v>technology</v>
      </c>
      <c r="F15471" t="str">
        <f>VLOOKUP(B15471,Sheet3!$B$2:$D$17,2,0)</f>
        <v>positive</v>
      </c>
      <c r="G15471">
        <f>VLOOKUP(B15471,Sheet3!$B$2:$D$17,3,0)</f>
        <v>30</v>
      </c>
      <c r="H15471">
        <f t="shared" si="723"/>
        <v>6</v>
      </c>
      <c r="I15471">
        <f t="shared" si="724"/>
        <v>5</v>
      </c>
      <c r="J15471" t="str">
        <f t="shared" si="725"/>
        <v>15-18</v>
      </c>
    </row>
    <row r="15472" spans="1:10">
      <c r="A15472" t="s">
        <v>1015</v>
      </c>
      <c r="B15472" t="s">
        <v>1496</v>
      </c>
      <c r="C15472" s="7">
        <v>44347.4419907407</v>
      </c>
      <c r="D15472" t="str">
        <f>VLOOKUP(A15472,Sheet2!$B$2:$E$1001,3,0)</f>
        <v>GIF</v>
      </c>
      <c r="E15472" t="str">
        <f>VLOOKUP(A15472,Sheet2!$B$2:$E$1001,4,0)</f>
        <v>technology</v>
      </c>
      <c r="F15472" t="str">
        <f>VLOOKUP(B15472,Sheet3!$B$2:$D$17,2,0)</f>
        <v>positive</v>
      </c>
      <c r="G15472">
        <f>VLOOKUP(B15472,Sheet3!$B$2:$D$17,3,0)</f>
        <v>70</v>
      </c>
      <c r="H15472">
        <f t="shared" si="723"/>
        <v>5</v>
      </c>
      <c r="I15472">
        <f t="shared" si="724"/>
        <v>1</v>
      </c>
      <c r="J15472" t="str">
        <f t="shared" si="725"/>
        <v>9-12</v>
      </c>
    </row>
    <row r="15473" spans="1:10">
      <c r="A15473" t="s">
        <v>1015</v>
      </c>
      <c r="B15473" t="s">
        <v>1495</v>
      </c>
      <c r="C15473" s="7">
        <v>44044.6194328704</v>
      </c>
      <c r="D15473" t="str">
        <f>VLOOKUP(A15473,Sheet2!$B$2:$E$1001,3,0)</f>
        <v>GIF</v>
      </c>
      <c r="E15473" t="str">
        <f>VLOOKUP(A15473,Sheet2!$B$2:$E$1001,4,0)</f>
        <v>technology</v>
      </c>
      <c r="F15473" t="str">
        <f>VLOOKUP(B15473,Sheet3!$B$2:$D$17,2,0)</f>
        <v>positive</v>
      </c>
      <c r="G15473">
        <f>VLOOKUP(B15473,Sheet3!$B$2:$D$17,3,0)</f>
        <v>75</v>
      </c>
      <c r="H15473">
        <f t="shared" si="723"/>
        <v>8</v>
      </c>
      <c r="I15473">
        <f t="shared" si="724"/>
        <v>6</v>
      </c>
      <c r="J15473" t="str">
        <f t="shared" si="725"/>
        <v>12-15</v>
      </c>
    </row>
    <row r="15474" spans="1:10">
      <c r="A15474" t="s">
        <v>1015</v>
      </c>
      <c r="B15474" t="s">
        <v>1492</v>
      </c>
      <c r="C15474" s="7">
        <v>44271.7237268519</v>
      </c>
      <c r="D15474" t="str">
        <f>VLOOKUP(A15474,Sheet2!$B$2:$E$1001,3,0)</f>
        <v>GIF</v>
      </c>
      <c r="E15474" t="str">
        <f>VLOOKUP(A15474,Sheet2!$B$2:$E$1001,4,0)</f>
        <v>technology</v>
      </c>
      <c r="F15474" t="str">
        <f>VLOOKUP(B15474,Sheet3!$B$2:$D$17,2,0)</f>
        <v>neutral</v>
      </c>
      <c r="G15474">
        <f>VLOOKUP(B15474,Sheet3!$B$2:$D$17,3,0)</f>
        <v>20</v>
      </c>
      <c r="H15474">
        <f t="shared" si="723"/>
        <v>3</v>
      </c>
      <c r="I15474">
        <f t="shared" si="724"/>
        <v>2</v>
      </c>
      <c r="J15474" t="str">
        <f t="shared" si="725"/>
        <v>15-18</v>
      </c>
    </row>
    <row r="15475" spans="1:10">
      <c r="A15475" t="s">
        <v>1015</v>
      </c>
      <c r="B15475" t="s">
        <v>1492</v>
      </c>
      <c r="C15475" s="7">
        <v>44135.9088310185</v>
      </c>
      <c r="D15475" t="str">
        <f>VLOOKUP(A15475,Sheet2!$B$2:$E$1001,3,0)</f>
        <v>GIF</v>
      </c>
      <c r="E15475" t="str">
        <f>VLOOKUP(A15475,Sheet2!$B$2:$E$1001,4,0)</f>
        <v>technology</v>
      </c>
      <c r="F15475" t="str">
        <f>VLOOKUP(B15475,Sheet3!$B$2:$D$17,2,0)</f>
        <v>neutral</v>
      </c>
      <c r="G15475">
        <f>VLOOKUP(B15475,Sheet3!$B$2:$D$17,3,0)</f>
        <v>20</v>
      </c>
      <c r="H15475">
        <f t="shared" si="723"/>
        <v>10</v>
      </c>
      <c r="I15475">
        <f t="shared" si="724"/>
        <v>6</v>
      </c>
      <c r="J15475" t="str">
        <f t="shared" si="725"/>
        <v>21-24</v>
      </c>
    </row>
    <row r="15476" spans="1:10">
      <c r="A15476" t="s">
        <v>1015</v>
      </c>
      <c r="B15476" t="s">
        <v>1497</v>
      </c>
      <c r="C15476" s="7">
        <v>44350.8610185185</v>
      </c>
      <c r="D15476" t="str">
        <f>VLOOKUP(A15476,Sheet2!$B$2:$E$1001,3,0)</f>
        <v>GIF</v>
      </c>
      <c r="E15476" t="str">
        <f>VLOOKUP(A15476,Sheet2!$B$2:$E$1001,4,0)</f>
        <v>technology</v>
      </c>
      <c r="F15476" t="str">
        <f>VLOOKUP(B15476,Sheet3!$B$2:$D$17,2,0)</f>
        <v>positive</v>
      </c>
      <c r="G15476">
        <f>VLOOKUP(B15476,Sheet3!$B$2:$D$17,3,0)</f>
        <v>72</v>
      </c>
      <c r="H15476">
        <f t="shared" si="723"/>
        <v>6</v>
      </c>
      <c r="I15476">
        <f t="shared" si="724"/>
        <v>4</v>
      </c>
      <c r="J15476" t="str">
        <f t="shared" si="725"/>
        <v>18-21</v>
      </c>
    </row>
    <row r="15477" spans="1:10">
      <c r="A15477" t="s">
        <v>1015</v>
      </c>
      <c r="B15477" t="s">
        <v>1491</v>
      </c>
      <c r="C15477" s="7">
        <v>44265.1881597222</v>
      </c>
      <c r="D15477" t="str">
        <f>VLOOKUP(A15477,Sheet2!$B$2:$E$1001,3,0)</f>
        <v>GIF</v>
      </c>
      <c r="E15477" t="str">
        <f>VLOOKUP(A15477,Sheet2!$B$2:$E$1001,4,0)</f>
        <v>technology</v>
      </c>
      <c r="F15477" t="str">
        <f>VLOOKUP(B15477,Sheet3!$B$2:$D$17,2,0)</f>
        <v>positive</v>
      </c>
      <c r="G15477">
        <f>VLOOKUP(B15477,Sheet3!$B$2:$D$17,3,0)</f>
        <v>30</v>
      </c>
      <c r="H15477">
        <f t="shared" si="723"/>
        <v>3</v>
      </c>
      <c r="I15477">
        <f t="shared" si="724"/>
        <v>3</v>
      </c>
      <c r="J15477" t="str">
        <f t="shared" si="725"/>
        <v>3-6</v>
      </c>
    </row>
    <row r="15478" spans="1:10">
      <c r="A15478" t="s">
        <v>1015</v>
      </c>
      <c r="B15478" t="s">
        <v>1495</v>
      </c>
      <c r="C15478" s="7">
        <v>44189.9102083333</v>
      </c>
      <c r="D15478" t="str">
        <f>VLOOKUP(A15478,Sheet2!$B$2:$E$1001,3,0)</f>
        <v>GIF</v>
      </c>
      <c r="E15478" t="str">
        <f>VLOOKUP(A15478,Sheet2!$B$2:$E$1001,4,0)</f>
        <v>technology</v>
      </c>
      <c r="F15478" t="str">
        <f>VLOOKUP(B15478,Sheet3!$B$2:$D$17,2,0)</f>
        <v>positive</v>
      </c>
      <c r="G15478">
        <f>VLOOKUP(B15478,Sheet3!$B$2:$D$17,3,0)</f>
        <v>75</v>
      </c>
      <c r="H15478">
        <f t="shared" si="723"/>
        <v>12</v>
      </c>
      <c r="I15478">
        <f t="shared" si="724"/>
        <v>4</v>
      </c>
      <c r="J15478" t="str">
        <f t="shared" si="725"/>
        <v>21-24</v>
      </c>
    </row>
    <row r="15479" spans="1:10">
      <c r="A15479" t="s">
        <v>1015</v>
      </c>
      <c r="B15479" t="s">
        <v>1496</v>
      </c>
      <c r="C15479" s="7">
        <v>44118.4263078704</v>
      </c>
      <c r="D15479" t="str">
        <f>VLOOKUP(A15479,Sheet2!$B$2:$E$1001,3,0)</f>
        <v>GIF</v>
      </c>
      <c r="E15479" t="str">
        <f>VLOOKUP(A15479,Sheet2!$B$2:$E$1001,4,0)</f>
        <v>technology</v>
      </c>
      <c r="F15479" t="str">
        <f>VLOOKUP(B15479,Sheet3!$B$2:$D$17,2,0)</f>
        <v>positive</v>
      </c>
      <c r="G15479">
        <f>VLOOKUP(B15479,Sheet3!$B$2:$D$17,3,0)</f>
        <v>70</v>
      </c>
      <c r="H15479">
        <f t="shared" si="723"/>
        <v>10</v>
      </c>
      <c r="I15479">
        <f t="shared" si="724"/>
        <v>3</v>
      </c>
      <c r="J15479" t="str">
        <f t="shared" si="725"/>
        <v>9-12</v>
      </c>
    </row>
    <row r="15480" customFormat="1" spans="1:10">
      <c r="A15480" t="s">
        <v>1015</v>
      </c>
      <c r="B15480" t="s">
        <v>1495</v>
      </c>
      <c r="C15480" s="7">
        <v>44042.6809953704</v>
      </c>
      <c r="D15480" t="str">
        <f>VLOOKUP(A15480,Sheet2!$B$2:$E$1001,3,0)</f>
        <v>GIF</v>
      </c>
      <c r="E15480" t="str">
        <f>VLOOKUP(A15480,Sheet2!$B$2:$E$1001,4,0)</f>
        <v>technology</v>
      </c>
      <c r="F15480" t="str">
        <f>VLOOKUP(B15480,Sheet3!$B$2:$D$17,2,0)</f>
        <v>positive</v>
      </c>
      <c r="G15480">
        <f>VLOOKUP(B15480,Sheet3!$B$2:$D$17,3,0)</f>
        <v>75</v>
      </c>
      <c r="H15480">
        <f t="shared" si="723"/>
        <v>7</v>
      </c>
      <c r="I15480">
        <f t="shared" si="724"/>
        <v>4</v>
      </c>
      <c r="J15480" t="str">
        <f t="shared" si="725"/>
        <v>15-18</v>
      </c>
    </row>
    <row r="15481" spans="1:10">
      <c r="A15481" t="s">
        <v>1015</v>
      </c>
      <c r="B15481" t="s">
        <v>1488</v>
      </c>
      <c r="C15481" s="7">
        <v>44192.3896990741</v>
      </c>
      <c r="D15481" t="str">
        <f>VLOOKUP(A15481,Sheet2!$B$2:$E$1001,3,0)</f>
        <v>GIF</v>
      </c>
      <c r="E15481" t="str">
        <f>VLOOKUP(A15481,Sheet2!$B$2:$E$1001,4,0)</f>
        <v>technology</v>
      </c>
      <c r="F15481" t="str">
        <f>VLOOKUP(B15481,Sheet3!$B$2:$D$17,2,0)</f>
        <v>negative</v>
      </c>
      <c r="G15481">
        <f>VLOOKUP(B15481,Sheet3!$B$2:$D$17,3,0)</f>
        <v>0</v>
      </c>
      <c r="H15481">
        <f t="shared" si="723"/>
        <v>12</v>
      </c>
      <c r="I15481">
        <f t="shared" si="724"/>
        <v>7</v>
      </c>
      <c r="J15481" t="str">
        <f t="shared" si="725"/>
        <v>9-12</v>
      </c>
    </row>
    <row r="15482" spans="1:10">
      <c r="A15482" t="s">
        <v>1015</v>
      </c>
      <c r="B15482" t="s">
        <v>1491</v>
      </c>
      <c r="C15482" s="7">
        <v>44155.7075694444</v>
      </c>
      <c r="D15482" t="str">
        <f>VLOOKUP(A15482,Sheet2!$B$2:$E$1001,3,0)</f>
        <v>GIF</v>
      </c>
      <c r="E15482" t="str">
        <f>VLOOKUP(A15482,Sheet2!$B$2:$E$1001,4,0)</f>
        <v>technology</v>
      </c>
      <c r="F15482" t="str">
        <f>VLOOKUP(B15482,Sheet3!$B$2:$D$17,2,0)</f>
        <v>positive</v>
      </c>
      <c r="G15482">
        <f>VLOOKUP(B15482,Sheet3!$B$2:$D$17,3,0)</f>
        <v>30</v>
      </c>
      <c r="H15482">
        <f t="shared" si="723"/>
        <v>11</v>
      </c>
      <c r="I15482">
        <f t="shared" si="724"/>
        <v>5</v>
      </c>
      <c r="J15482" t="str">
        <f t="shared" si="725"/>
        <v>15-18</v>
      </c>
    </row>
    <row r="15483" spans="1:10">
      <c r="A15483" t="s">
        <v>1015</v>
      </c>
      <c r="B15483" t="s">
        <v>1495</v>
      </c>
      <c r="C15483" s="7">
        <v>44311.1043865741</v>
      </c>
      <c r="D15483" t="str">
        <f>VLOOKUP(A15483,Sheet2!$B$2:$E$1001,3,0)</f>
        <v>GIF</v>
      </c>
      <c r="E15483" t="str">
        <f>VLOOKUP(A15483,Sheet2!$B$2:$E$1001,4,0)</f>
        <v>technology</v>
      </c>
      <c r="F15483" t="str">
        <f>VLOOKUP(B15483,Sheet3!$B$2:$D$17,2,0)</f>
        <v>positive</v>
      </c>
      <c r="G15483">
        <f>VLOOKUP(B15483,Sheet3!$B$2:$D$17,3,0)</f>
        <v>75</v>
      </c>
      <c r="H15483">
        <f t="shared" si="723"/>
        <v>4</v>
      </c>
      <c r="I15483">
        <f t="shared" si="724"/>
        <v>7</v>
      </c>
      <c r="J15483" t="str">
        <f t="shared" si="725"/>
        <v>0-3</v>
      </c>
    </row>
    <row r="15484" spans="1:10">
      <c r="A15484" t="s">
        <v>1015</v>
      </c>
      <c r="B15484" t="s">
        <v>1499</v>
      </c>
      <c r="C15484" s="7">
        <v>44322.8077893518</v>
      </c>
      <c r="D15484" t="str">
        <f>VLOOKUP(A15484,Sheet2!$B$2:$E$1001,3,0)</f>
        <v>GIF</v>
      </c>
      <c r="E15484" t="str">
        <f>VLOOKUP(A15484,Sheet2!$B$2:$E$1001,4,0)</f>
        <v>technology</v>
      </c>
      <c r="F15484" t="str">
        <f>VLOOKUP(B15484,Sheet3!$B$2:$D$17,2,0)</f>
        <v>negative</v>
      </c>
      <c r="G15484">
        <f>VLOOKUP(B15484,Sheet3!$B$2:$D$17,3,0)</f>
        <v>10</v>
      </c>
      <c r="H15484">
        <f t="shared" si="723"/>
        <v>5</v>
      </c>
      <c r="I15484">
        <f t="shared" si="724"/>
        <v>4</v>
      </c>
      <c r="J15484" t="str">
        <f t="shared" si="725"/>
        <v>18-21</v>
      </c>
    </row>
    <row r="15485" spans="1:10">
      <c r="A15485" t="s">
        <v>1015</v>
      </c>
      <c r="B15485" t="s">
        <v>1487</v>
      </c>
      <c r="C15485" s="7">
        <v>44294.7325231481</v>
      </c>
      <c r="D15485" t="str">
        <f>VLOOKUP(A15485,Sheet2!$B$2:$E$1001,3,0)</f>
        <v>GIF</v>
      </c>
      <c r="E15485" t="str">
        <f>VLOOKUP(A15485,Sheet2!$B$2:$E$1001,4,0)</f>
        <v>technology</v>
      </c>
      <c r="F15485" t="str">
        <f>VLOOKUP(B15485,Sheet3!$B$2:$D$17,2,0)</f>
        <v>positive</v>
      </c>
      <c r="G15485">
        <f>VLOOKUP(B15485,Sheet3!$B$2:$D$17,3,0)</f>
        <v>70</v>
      </c>
      <c r="H15485">
        <f t="shared" si="723"/>
        <v>4</v>
      </c>
      <c r="I15485">
        <f t="shared" si="724"/>
        <v>4</v>
      </c>
      <c r="J15485" t="str">
        <f t="shared" si="725"/>
        <v>15-18</v>
      </c>
    </row>
    <row r="15486" spans="1:10">
      <c r="A15486" t="s">
        <v>1015</v>
      </c>
      <c r="B15486" t="s">
        <v>1497</v>
      </c>
      <c r="C15486" s="7">
        <v>44205.2880092593</v>
      </c>
      <c r="D15486" t="str">
        <f>VLOOKUP(A15486,Sheet2!$B$2:$E$1001,3,0)</f>
        <v>GIF</v>
      </c>
      <c r="E15486" t="str">
        <f>VLOOKUP(A15486,Sheet2!$B$2:$E$1001,4,0)</f>
        <v>technology</v>
      </c>
      <c r="F15486" t="str">
        <f>VLOOKUP(B15486,Sheet3!$B$2:$D$17,2,0)</f>
        <v>positive</v>
      </c>
      <c r="G15486">
        <f>VLOOKUP(B15486,Sheet3!$B$2:$D$17,3,0)</f>
        <v>72</v>
      </c>
      <c r="H15486">
        <f t="shared" si="723"/>
        <v>1</v>
      </c>
      <c r="I15486">
        <f t="shared" si="724"/>
        <v>6</v>
      </c>
      <c r="J15486" t="str">
        <f t="shared" si="725"/>
        <v>6-9</v>
      </c>
    </row>
    <row r="15487" spans="1:10">
      <c r="A15487" t="s">
        <v>1016</v>
      </c>
      <c r="B15487" t="s">
        <v>1492</v>
      </c>
      <c r="C15487" s="7">
        <v>44341.193599537</v>
      </c>
      <c r="D15487" t="str">
        <f>VLOOKUP(A15487,Sheet2!$B$2:$E$1001,3,0)</f>
        <v>GIF</v>
      </c>
      <c r="E15487" t="str">
        <f>VLOOKUP(A15487,Sheet2!$B$2:$E$1001,4,0)</f>
        <v>soccer</v>
      </c>
      <c r="F15487" t="str">
        <f>VLOOKUP(B15487,Sheet3!$B$2:$D$17,2,0)</f>
        <v>neutral</v>
      </c>
      <c r="G15487">
        <f>VLOOKUP(B15487,Sheet3!$B$2:$D$17,3,0)</f>
        <v>20</v>
      </c>
      <c r="H15487">
        <f t="shared" si="723"/>
        <v>5</v>
      </c>
      <c r="I15487">
        <f t="shared" si="724"/>
        <v>2</v>
      </c>
      <c r="J15487" t="str">
        <f t="shared" si="725"/>
        <v>3-6</v>
      </c>
    </row>
    <row r="15488" spans="1:10">
      <c r="A15488" t="s">
        <v>1016</v>
      </c>
      <c r="B15488" t="s">
        <v>1499</v>
      </c>
      <c r="C15488" s="7">
        <v>44249.9370138889</v>
      </c>
      <c r="D15488" t="str">
        <f>VLOOKUP(A15488,Sheet2!$B$2:$E$1001,3,0)</f>
        <v>GIF</v>
      </c>
      <c r="E15488" t="str">
        <f>VLOOKUP(A15488,Sheet2!$B$2:$E$1001,4,0)</f>
        <v>soccer</v>
      </c>
      <c r="F15488" t="str">
        <f>VLOOKUP(B15488,Sheet3!$B$2:$D$17,2,0)</f>
        <v>negative</v>
      </c>
      <c r="G15488">
        <f>VLOOKUP(B15488,Sheet3!$B$2:$D$17,3,0)</f>
        <v>10</v>
      </c>
      <c r="H15488">
        <f t="shared" si="723"/>
        <v>2</v>
      </c>
      <c r="I15488">
        <f t="shared" si="724"/>
        <v>1</v>
      </c>
      <c r="J15488" t="str">
        <f t="shared" si="725"/>
        <v>21-24</v>
      </c>
    </row>
    <row r="15489" spans="1:10">
      <c r="A15489" t="s">
        <v>1016</v>
      </c>
      <c r="B15489" t="s">
        <v>1499</v>
      </c>
      <c r="C15489" s="7">
        <v>44211.0906597222</v>
      </c>
      <c r="D15489" t="str">
        <f>VLOOKUP(A15489,Sheet2!$B$2:$E$1001,3,0)</f>
        <v>GIF</v>
      </c>
      <c r="E15489" t="str">
        <f>VLOOKUP(A15489,Sheet2!$B$2:$E$1001,4,0)</f>
        <v>soccer</v>
      </c>
      <c r="F15489" t="str">
        <f>VLOOKUP(B15489,Sheet3!$B$2:$D$17,2,0)</f>
        <v>negative</v>
      </c>
      <c r="G15489">
        <f>VLOOKUP(B15489,Sheet3!$B$2:$D$17,3,0)</f>
        <v>10</v>
      </c>
      <c r="H15489">
        <f t="shared" si="723"/>
        <v>1</v>
      </c>
      <c r="I15489">
        <f t="shared" si="724"/>
        <v>5</v>
      </c>
      <c r="J15489" t="str">
        <f t="shared" si="725"/>
        <v>0-3</v>
      </c>
    </row>
    <row r="15490" spans="1:10">
      <c r="A15490" t="s">
        <v>1016</v>
      </c>
      <c r="B15490" t="s">
        <v>1502</v>
      </c>
      <c r="C15490" s="7">
        <v>44116.4839351852</v>
      </c>
      <c r="D15490" t="str">
        <f>VLOOKUP(A15490,Sheet2!$B$2:$E$1001,3,0)</f>
        <v>GIF</v>
      </c>
      <c r="E15490" t="str">
        <f>VLOOKUP(A15490,Sheet2!$B$2:$E$1001,4,0)</f>
        <v>soccer</v>
      </c>
      <c r="F15490" t="str">
        <f>VLOOKUP(B15490,Sheet3!$B$2:$D$17,2,0)</f>
        <v>negative</v>
      </c>
      <c r="G15490">
        <f>VLOOKUP(B15490,Sheet3!$B$2:$D$17,3,0)</f>
        <v>15</v>
      </c>
      <c r="H15490">
        <f t="shared" si="723"/>
        <v>10</v>
      </c>
      <c r="I15490">
        <f t="shared" si="724"/>
        <v>1</v>
      </c>
      <c r="J15490" t="str">
        <f t="shared" si="725"/>
        <v>9-12</v>
      </c>
    </row>
    <row r="15491" spans="1:10">
      <c r="A15491" t="s">
        <v>1016</v>
      </c>
      <c r="B15491" t="s">
        <v>1500</v>
      </c>
      <c r="C15491" s="7">
        <v>44168.6284375</v>
      </c>
      <c r="D15491" t="str">
        <f>VLOOKUP(A15491,Sheet2!$B$2:$E$1001,3,0)</f>
        <v>GIF</v>
      </c>
      <c r="E15491" t="str">
        <f>VLOOKUP(A15491,Sheet2!$B$2:$E$1001,4,0)</f>
        <v>soccer</v>
      </c>
      <c r="F15491" t="str">
        <f>VLOOKUP(B15491,Sheet3!$B$2:$D$17,2,0)</f>
        <v>positive</v>
      </c>
      <c r="G15491">
        <f>VLOOKUP(B15491,Sheet3!$B$2:$D$17,3,0)</f>
        <v>45</v>
      </c>
      <c r="H15491">
        <f t="shared" ref="H15491:H15554" si="726">MONTH(C15491)</f>
        <v>12</v>
      </c>
      <c r="I15491">
        <f t="shared" ref="I15491:I15554" si="727">WEEKDAY(C15491,2)</f>
        <v>4</v>
      </c>
      <c r="J15491" t="str">
        <f t="shared" ref="J15491:J15554" si="728">TEXT(INT(HOUR(C15491)/3)*3,"0")&amp;"-"&amp;TEXT(INT(HOUR(C15491)/3)*3+3,"0")</f>
        <v>15-18</v>
      </c>
    </row>
    <row r="15492" spans="1:10">
      <c r="A15492" t="s">
        <v>1016</v>
      </c>
      <c r="B15492" t="s">
        <v>1485</v>
      </c>
      <c r="C15492" s="7">
        <v>44333.8147685185</v>
      </c>
      <c r="D15492" t="str">
        <f>VLOOKUP(A15492,Sheet2!$B$2:$E$1001,3,0)</f>
        <v>GIF</v>
      </c>
      <c r="E15492" t="str">
        <f>VLOOKUP(A15492,Sheet2!$B$2:$E$1001,4,0)</f>
        <v>soccer</v>
      </c>
      <c r="F15492" t="str">
        <f>VLOOKUP(B15492,Sheet3!$B$2:$D$17,2,0)</f>
        <v>positive</v>
      </c>
      <c r="G15492">
        <f>VLOOKUP(B15492,Sheet3!$B$2:$D$17,3,0)</f>
        <v>60</v>
      </c>
      <c r="H15492">
        <f t="shared" si="726"/>
        <v>5</v>
      </c>
      <c r="I15492">
        <f t="shared" si="727"/>
        <v>1</v>
      </c>
      <c r="J15492" t="str">
        <f t="shared" si="728"/>
        <v>18-21</v>
      </c>
    </row>
    <row r="15493" spans="1:10">
      <c r="A15493" t="s">
        <v>1016</v>
      </c>
      <c r="B15493" t="s">
        <v>1498</v>
      </c>
      <c r="C15493" s="7">
        <v>44006.0357407407</v>
      </c>
      <c r="D15493" t="str">
        <f>VLOOKUP(A15493,Sheet2!$B$2:$E$1001,3,0)</f>
        <v>GIF</v>
      </c>
      <c r="E15493" t="str">
        <f>VLOOKUP(A15493,Sheet2!$B$2:$E$1001,4,0)</f>
        <v>soccer</v>
      </c>
      <c r="F15493" t="str">
        <f>VLOOKUP(B15493,Sheet3!$B$2:$D$17,2,0)</f>
        <v>positive</v>
      </c>
      <c r="G15493">
        <f>VLOOKUP(B15493,Sheet3!$B$2:$D$17,3,0)</f>
        <v>50</v>
      </c>
      <c r="H15493">
        <f t="shared" si="726"/>
        <v>6</v>
      </c>
      <c r="I15493">
        <f t="shared" si="727"/>
        <v>3</v>
      </c>
      <c r="J15493" t="str">
        <f t="shared" si="728"/>
        <v>0-3</v>
      </c>
    </row>
    <row r="15494" spans="1:10">
      <c r="A15494" t="s">
        <v>1016</v>
      </c>
      <c r="B15494" t="s">
        <v>1495</v>
      </c>
      <c r="C15494" s="7">
        <v>44094.622662037</v>
      </c>
      <c r="D15494" t="str">
        <f>VLOOKUP(A15494,Sheet2!$B$2:$E$1001,3,0)</f>
        <v>GIF</v>
      </c>
      <c r="E15494" t="str">
        <f>VLOOKUP(A15494,Sheet2!$B$2:$E$1001,4,0)</f>
        <v>soccer</v>
      </c>
      <c r="F15494" t="str">
        <f>VLOOKUP(B15494,Sheet3!$B$2:$D$17,2,0)</f>
        <v>positive</v>
      </c>
      <c r="G15494">
        <f>VLOOKUP(B15494,Sheet3!$B$2:$D$17,3,0)</f>
        <v>75</v>
      </c>
      <c r="H15494">
        <f t="shared" si="726"/>
        <v>9</v>
      </c>
      <c r="I15494">
        <f t="shared" si="727"/>
        <v>7</v>
      </c>
      <c r="J15494" t="str">
        <f t="shared" si="728"/>
        <v>12-15</v>
      </c>
    </row>
    <row r="15495" spans="1:10">
      <c r="A15495" t="s">
        <v>1016</v>
      </c>
      <c r="B15495" t="s">
        <v>1490</v>
      </c>
      <c r="C15495" s="7">
        <v>44071.2321643519</v>
      </c>
      <c r="D15495" t="str">
        <f>VLOOKUP(A15495,Sheet2!$B$2:$E$1001,3,0)</f>
        <v>GIF</v>
      </c>
      <c r="E15495" t="str">
        <f>VLOOKUP(A15495,Sheet2!$B$2:$E$1001,4,0)</f>
        <v>soccer</v>
      </c>
      <c r="F15495" t="str">
        <f>VLOOKUP(B15495,Sheet3!$B$2:$D$17,2,0)</f>
        <v>negative</v>
      </c>
      <c r="G15495">
        <f>VLOOKUP(B15495,Sheet3!$B$2:$D$17,3,0)</f>
        <v>5</v>
      </c>
      <c r="H15495">
        <f t="shared" si="726"/>
        <v>8</v>
      </c>
      <c r="I15495">
        <f t="shared" si="727"/>
        <v>5</v>
      </c>
      <c r="J15495" t="str">
        <f t="shared" si="728"/>
        <v>3-6</v>
      </c>
    </row>
    <row r="15496" spans="1:10">
      <c r="A15496" t="s">
        <v>1018</v>
      </c>
      <c r="B15496" t="s">
        <v>1501</v>
      </c>
      <c r="C15496" s="7">
        <v>44256.3875925926</v>
      </c>
      <c r="D15496" t="str">
        <f>VLOOKUP(A15496,Sheet2!$B$2:$E$1001,3,0)</f>
        <v>photo</v>
      </c>
      <c r="E15496" t="str">
        <f>VLOOKUP(A15496,Sheet2!$B$2:$E$1001,4,0)</f>
        <v>science</v>
      </c>
      <c r="F15496" t="str">
        <f>VLOOKUP(B15496,Sheet3!$B$2:$D$17,2,0)</f>
        <v>neutral</v>
      </c>
      <c r="G15496">
        <f>VLOOKUP(B15496,Sheet3!$B$2:$D$17,3,0)</f>
        <v>35</v>
      </c>
      <c r="H15496">
        <f t="shared" si="726"/>
        <v>3</v>
      </c>
      <c r="I15496">
        <f t="shared" si="727"/>
        <v>1</v>
      </c>
      <c r="J15496" t="str">
        <f t="shared" si="728"/>
        <v>9-12</v>
      </c>
    </row>
    <row r="15497" spans="1:10">
      <c r="A15497" t="s">
        <v>1018</v>
      </c>
      <c r="B15497" t="s">
        <v>1500</v>
      </c>
      <c r="C15497" s="7">
        <v>44307.4106597222</v>
      </c>
      <c r="D15497" t="str">
        <f>VLOOKUP(A15497,Sheet2!$B$2:$E$1001,3,0)</f>
        <v>photo</v>
      </c>
      <c r="E15497" t="str">
        <f>VLOOKUP(A15497,Sheet2!$B$2:$E$1001,4,0)</f>
        <v>science</v>
      </c>
      <c r="F15497" t="str">
        <f>VLOOKUP(B15497,Sheet3!$B$2:$D$17,2,0)</f>
        <v>positive</v>
      </c>
      <c r="G15497">
        <f>VLOOKUP(B15497,Sheet3!$B$2:$D$17,3,0)</f>
        <v>45</v>
      </c>
      <c r="H15497">
        <f t="shared" si="726"/>
        <v>4</v>
      </c>
      <c r="I15497">
        <f t="shared" si="727"/>
        <v>3</v>
      </c>
      <c r="J15497" t="str">
        <f t="shared" si="728"/>
        <v>9-12</v>
      </c>
    </row>
    <row r="15498" spans="1:10">
      <c r="A15498" t="s">
        <v>1018</v>
      </c>
      <c r="B15498" t="s">
        <v>1499</v>
      </c>
      <c r="C15498" s="7">
        <v>44083.4728356482</v>
      </c>
      <c r="D15498" t="str">
        <f>VLOOKUP(A15498,Sheet2!$B$2:$E$1001,3,0)</f>
        <v>photo</v>
      </c>
      <c r="E15498" t="str">
        <f>VLOOKUP(A15498,Sheet2!$B$2:$E$1001,4,0)</f>
        <v>science</v>
      </c>
      <c r="F15498" t="str">
        <f>VLOOKUP(B15498,Sheet3!$B$2:$D$17,2,0)</f>
        <v>negative</v>
      </c>
      <c r="G15498">
        <f>VLOOKUP(B15498,Sheet3!$B$2:$D$17,3,0)</f>
        <v>10</v>
      </c>
      <c r="H15498">
        <f t="shared" si="726"/>
        <v>9</v>
      </c>
      <c r="I15498">
        <f t="shared" si="727"/>
        <v>3</v>
      </c>
      <c r="J15498" t="str">
        <f t="shared" si="728"/>
        <v>9-12</v>
      </c>
    </row>
    <row r="15499" spans="1:10">
      <c r="A15499" t="s">
        <v>1018</v>
      </c>
      <c r="B15499" t="s">
        <v>1494</v>
      </c>
      <c r="C15499" s="7">
        <v>44084.4426273148</v>
      </c>
      <c r="D15499" t="str">
        <f>VLOOKUP(A15499,Sheet2!$B$2:$E$1001,3,0)</f>
        <v>photo</v>
      </c>
      <c r="E15499" t="str">
        <f>VLOOKUP(A15499,Sheet2!$B$2:$E$1001,4,0)</f>
        <v>science</v>
      </c>
      <c r="F15499" t="str">
        <f>VLOOKUP(B15499,Sheet3!$B$2:$D$17,2,0)</f>
        <v>positive</v>
      </c>
      <c r="G15499">
        <f>VLOOKUP(B15499,Sheet3!$B$2:$D$17,3,0)</f>
        <v>65</v>
      </c>
      <c r="H15499">
        <f t="shared" si="726"/>
        <v>9</v>
      </c>
      <c r="I15499">
        <f t="shared" si="727"/>
        <v>4</v>
      </c>
      <c r="J15499" t="str">
        <f t="shared" si="728"/>
        <v>9-12</v>
      </c>
    </row>
    <row r="15500" spans="1:10">
      <c r="A15500" t="s">
        <v>1018</v>
      </c>
      <c r="B15500" t="s">
        <v>1485</v>
      </c>
      <c r="C15500" s="7">
        <v>44222.8624652778</v>
      </c>
      <c r="D15500" t="str">
        <f>VLOOKUP(A15500,Sheet2!$B$2:$E$1001,3,0)</f>
        <v>photo</v>
      </c>
      <c r="E15500" t="str">
        <f>VLOOKUP(A15500,Sheet2!$B$2:$E$1001,4,0)</f>
        <v>science</v>
      </c>
      <c r="F15500" t="str">
        <f>VLOOKUP(B15500,Sheet3!$B$2:$D$17,2,0)</f>
        <v>positive</v>
      </c>
      <c r="G15500">
        <f>VLOOKUP(B15500,Sheet3!$B$2:$D$17,3,0)</f>
        <v>60</v>
      </c>
      <c r="H15500">
        <f t="shared" si="726"/>
        <v>1</v>
      </c>
      <c r="I15500">
        <f t="shared" si="727"/>
        <v>2</v>
      </c>
      <c r="J15500" t="str">
        <f t="shared" si="728"/>
        <v>18-21</v>
      </c>
    </row>
    <row r="15501" spans="1:10">
      <c r="A15501" t="s">
        <v>1018</v>
      </c>
      <c r="B15501" t="s">
        <v>1502</v>
      </c>
      <c r="C15501" s="7">
        <v>44333.3407638889</v>
      </c>
      <c r="D15501" t="str">
        <f>VLOOKUP(A15501,Sheet2!$B$2:$E$1001,3,0)</f>
        <v>photo</v>
      </c>
      <c r="E15501" t="str">
        <f>VLOOKUP(A15501,Sheet2!$B$2:$E$1001,4,0)</f>
        <v>science</v>
      </c>
      <c r="F15501" t="str">
        <f>VLOOKUP(B15501,Sheet3!$B$2:$D$17,2,0)</f>
        <v>negative</v>
      </c>
      <c r="G15501">
        <f>VLOOKUP(B15501,Sheet3!$B$2:$D$17,3,0)</f>
        <v>15</v>
      </c>
      <c r="H15501">
        <f t="shared" si="726"/>
        <v>5</v>
      </c>
      <c r="I15501">
        <f t="shared" si="727"/>
        <v>1</v>
      </c>
      <c r="J15501" t="str">
        <f t="shared" si="728"/>
        <v>6-9</v>
      </c>
    </row>
    <row r="15502" spans="1:10">
      <c r="A15502" t="s">
        <v>1018</v>
      </c>
      <c r="B15502" t="s">
        <v>1502</v>
      </c>
      <c r="C15502" s="7">
        <v>44173.8406018519</v>
      </c>
      <c r="D15502" t="str">
        <f>VLOOKUP(A15502,Sheet2!$B$2:$E$1001,3,0)</f>
        <v>photo</v>
      </c>
      <c r="E15502" t="str">
        <f>VLOOKUP(A15502,Sheet2!$B$2:$E$1001,4,0)</f>
        <v>science</v>
      </c>
      <c r="F15502" t="str">
        <f>VLOOKUP(B15502,Sheet3!$B$2:$D$17,2,0)</f>
        <v>negative</v>
      </c>
      <c r="G15502">
        <f>VLOOKUP(B15502,Sheet3!$B$2:$D$17,3,0)</f>
        <v>15</v>
      </c>
      <c r="H15502">
        <f t="shared" si="726"/>
        <v>12</v>
      </c>
      <c r="I15502">
        <f t="shared" si="727"/>
        <v>2</v>
      </c>
      <c r="J15502" t="str">
        <f t="shared" si="728"/>
        <v>18-21</v>
      </c>
    </row>
    <row r="15503" spans="1:10">
      <c r="A15503" t="s">
        <v>1018</v>
      </c>
      <c r="B15503" t="s">
        <v>1485</v>
      </c>
      <c r="C15503" s="7">
        <v>44038.2379513889</v>
      </c>
      <c r="D15503" t="str">
        <f>VLOOKUP(A15503,Sheet2!$B$2:$E$1001,3,0)</f>
        <v>photo</v>
      </c>
      <c r="E15503" t="str">
        <f>VLOOKUP(A15503,Sheet2!$B$2:$E$1001,4,0)</f>
        <v>science</v>
      </c>
      <c r="F15503" t="str">
        <f>VLOOKUP(B15503,Sheet3!$B$2:$D$17,2,0)</f>
        <v>positive</v>
      </c>
      <c r="G15503">
        <f>VLOOKUP(B15503,Sheet3!$B$2:$D$17,3,0)</f>
        <v>60</v>
      </c>
      <c r="H15503">
        <f t="shared" si="726"/>
        <v>7</v>
      </c>
      <c r="I15503">
        <f t="shared" si="727"/>
        <v>7</v>
      </c>
      <c r="J15503" t="str">
        <f t="shared" si="728"/>
        <v>3-6</v>
      </c>
    </row>
    <row r="15504" spans="1:10">
      <c r="A15504" t="s">
        <v>1018</v>
      </c>
      <c r="B15504" t="s">
        <v>1502</v>
      </c>
      <c r="C15504" s="7">
        <v>44310.9930439815</v>
      </c>
      <c r="D15504" t="str">
        <f>VLOOKUP(A15504,Sheet2!$B$2:$E$1001,3,0)</f>
        <v>photo</v>
      </c>
      <c r="E15504" t="str">
        <f>VLOOKUP(A15504,Sheet2!$B$2:$E$1001,4,0)</f>
        <v>science</v>
      </c>
      <c r="F15504" t="str">
        <f>VLOOKUP(B15504,Sheet3!$B$2:$D$17,2,0)</f>
        <v>negative</v>
      </c>
      <c r="G15504">
        <f>VLOOKUP(B15504,Sheet3!$B$2:$D$17,3,0)</f>
        <v>15</v>
      </c>
      <c r="H15504">
        <f t="shared" si="726"/>
        <v>4</v>
      </c>
      <c r="I15504">
        <f t="shared" si="727"/>
        <v>6</v>
      </c>
      <c r="J15504" t="str">
        <f t="shared" si="728"/>
        <v>21-24</v>
      </c>
    </row>
    <row r="15505" customFormat="1" spans="1:10">
      <c r="A15505" t="s">
        <v>1018</v>
      </c>
      <c r="B15505" t="s">
        <v>1487</v>
      </c>
      <c r="C15505" s="7">
        <v>44048.0708449074</v>
      </c>
      <c r="D15505" t="str">
        <f>VLOOKUP(A15505,Sheet2!$B$2:$E$1001,3,0)</f>
        <v>photo</v>
      </c>
      <c r="E15505" t="str">
        <f>VLOOKUP(A15505,Sheet2!$B$2:$E$1001,4,0)</f>
        <v>science</v>
      </c>
      <c r="F15505" t="str">
        <f>VLOOKUP(B15505,Sheet3!$B$2:$D$17,2,0)</f>
        <v>positive</v>
      </c>
      <c r="G15505">
        <f>VLOOKUP(B15505,Sheet3!$B$2:$D$17,3,0)</f>
        <v>70</v>
      </c>
      <c r="H15505">
        <f t="shared" si="726"/>
        <v>8</v>
      </c>
      <c r="I15505">
        <f t="shared" si="727"/>
        <v>3</v>
      </c>
      <c r="J15505" t="str">
        <f t="shared" si="728"/>
        <v>0-3</v>
      </c>
    </row>
    <row r="15506" spans="1:10">
      <c r="A15506" t="s">
        <v>1018</v>
      </c>
      <c r="B15506" t="s">
        <v>1487</v>
      </c>
      <c r="C15506" s="7">
        <v>44146.6411574074</v>
      </c>
      <c r="D15506" t="str">
        <f>VLOOKUP(A15506,Sheet2!$B$2:$E$1001,3,0)</f>
        <v>photo</v>
      </c>
      <c r="E15506" t="str">
        <f>VLOOKUP(A15506,Sheet2!$B$2:$E$1001,4,0)</f>
        <v>science</v>
      </c>
      <c r="F15506" t="str">
        <f>VLOOKUP(B15506,Sheet3!$B$2:$D$17,2,0)</f>
        <v>positive</v>
      </c>
      <c r="G15506">
        <f>VLOOKUP(B15506,Sheet3!$B$2:$D$17,3,0)</f>
        <v>70</v>
      </c>
      <c r="H15506">
        <f t="shared" si="726"/>
        <v>11</v>
      </c>
      <c r="I15506">
        <f t="shared" si="727"/>
        <v>3</v>
      </c>
      <c r="J15506" t="str">
        <f t="shared" si="728"/>
        <v>15-18</v>
      </c>
    </row>
    <row r="15507" spans="1:10">
      <c r="A15507" t="s">
        <v>1018</v>
      </c>
      <c r="B15507" t="s">
        <v>1492</v>
      </c>
      <c r="C15507" s="7">
        <v>44255.2188657407</v>
      </c>
      <c r="D15507" t="str">
        <f>VLOOKUP(A15507,Sheet2!$B$2:$E$1001,3,0)</f>
        <v>photo</v>
      </c>
      <c r="E15507" t="str">
        <f>VLOOKUP(A15507,Sheet2!$B$2:$E$1001,4,0)</f>
        <v>science</v>
      </c>
      <c r="F15507" t="str">
        <f>VLOOKUP(B15507,Sheet3!$B$2:$D$17,2,0)</f>
        <v>neutral</v>
      </c>
      <c r="G15507">
        <f>VLOOKUP(B15507,Sheet3!$B$2:$D$17,3,0)</f>
        <v>20</v>
      </c>
      <c r="H15507">
        <f t="shared" si="726"/>
        <v>2</v>
      </c>
      <c r="I15507">
        <f t="shared" si="727"/>
        <v>7</v>
      </c>
      <c r="J15507" t="str">
        <f t="shared" si="728"/>
        <v>3-6</v>
      </c>
    </row>
    <row r="15508" spans="1:10">
      <c r="A15508" t="s">
        <v>1018</v>
      </c>
      <c r="B15508" t="s">
        <v>1500</v>
      </c>
      <c r="C15508" s="7">
        <v>44288.7764236111</v>
      </c>
      <c r="D15508" t="str">
        <f>VLOOKUP(A15508,Sheet2!$B$2:$E$1001,3,0)</f>
        <v>photo</v>
      </c>
      <c r="E15508" t="str">
        <f>VLOOKUP(A15508,Sheet2!$B$2:$E$1001,4,0)</f>
        <v>science</v>
      </c>
      <c r="F15508" t="str">
        <f>VLOOKUP(B15508,Sheet3!$B$2:$D$17,2,0)</f>
        <v>positive</v>
      </c>
      <c r="G15508">
        <f>VLOOKUP(B15508,Sheet3!$B$2:$D$17,3,0)</f>
        <v>45</v>
      </c>
      <c r="H15508">
        <f t="shared" si="726"/>
        <v>4</v>
      </c>
      <c r="I15508">
        <f t="shared" si="727"/>
        <v>5</v>
      </c>
      <c r="J15508" t="str">
        <f t="shared" si="728"/>
        <v>18-21</v>
      </c>
    </row>
    <row r="15509" spans="1:10">
      <c r="A15509" t="s">
        <v>1018</v>
      </c>
      <c r="B15509" t="s">
        <v>1485</v>
      </c>
      <c r="C15509" s="7">
        <v>44180.6193865741</v>
      </c>
      <c r="D15509" t="str">
        <f>VLOOKUP(A15509,Sheet2!$B$2:$E$1001,3,0)</f>
        <v>photo</v>
      </c>
      <c r="E15509" t="str">
        <f>VLOOKUP(A15509,Sheet2!$B$2:$E$1001,4,0)</f>
        <v>science</v>
      </c>
      <c r="F15509" t="str">
        <f>VLOOKUP(B15509,Sheet3!$B$2:$D$17,2,0)</f>
        <v>positive</v>
      </c>
      <c r="G15509">
        <f>VLOOKUP(B15509,Sheet3!$B$2:$D$17,3,0)</f>
        <v>60</v>
      </c>
      <c r="H15509">
        <f t="shared" si="726"/>
        <v>12</v>
      </c>
      <c r="I15509">
        <f t="shared" si="727"/>
        <v>2</v>
      </c>
      <c r="J15509" t="str">
        <f t="shared" si="728"/>
        <v>12-15</v>
      </c>
    </row>
    <row r="15510" spans="1:10">
      <c r="A15510" t="s">
        <v>1018</v>
      </c>
      <c r="B15510" t="s">
        <v>1499</v>
      </c>
      <c r="C15510" s="7">
        <v>44089.511087963</v>
      </c>
      <c r="D15510" t="str">
        <f>VLOOKUP(A15510,Sheet2!$B$2:$E$1001,3,0)</f>
        <v>photo</v>
      </c>
      <c r="E15510" t="str">
        <f>VLOOKUP(A15510,Sheet2!$B$2:$E$1001,4,0)</f>
        <v>science</v>
      </c>
      <c r="F15510" t="str">
        <f>VLOOKUP(B15510,Sheet3!$B$2:$D$17,2,0)</f>
        <v>negative</v>
      </c>
      <c r="G15510">
        <f>VLOOKUP(B15510,Sheet3!$B$2:$D$17,3,0)</f>
        <v>10</v>
      </c>
      <c r="H15510">
        <f t="shared" si="726"/>
        <v>9</v>
      </c>
      <c r="I15510">
        <f t="shared" si="727"/>
        <v>2</v>
      </c>
      <c r="J15510" t="str">
        <f t="shared" si="728"/>
        <v>12-15</v>
      </c>
    </row>
    <row r="15511" spans="1:10">
      <c r="A15511" t="s">
        <v>1018</v>
      </c>
      <c r="B15511" t="s">
        <v>1496</v>
      </c>
      <c r="C15511" s="7">
        <v>44273.7814351852</v>
      </c>
      <c r="D15511" t="str">
        <f>VLOOKUP(A15511,Sheet2!$B$2:$E$1001,3,0)</f>
        <v>photo</v>
      </c>
      <c r="E15511" t="str">
        <f>VLOOKUP(A15511,Sheet2!$B$2:$E$1001,4,0)</f>
        <v>science</v>
      </c>
      <c r="F15511" t="str">
        <f>VLOOKUP(B15511,Sheet3!$B$2:$D$17,2,0)</f>
        <v>positive</v>
      </c>
      <c r="G15511">
        <f>VLOOKUP(B15511,Sheet3!$B$2:$D$17,3,0)</f>
        <v>70</v>
      </c>
      <c r="H15511">
        <f t="shared" si="726"/>
        <v>3</v>
      </c>
      <c r="I15511">
        <f t="shared" si="727"/>
        <v>4</v>
      </c>
      <c r="J15511" t="str">
        <f t="shared" si="728"/>
        <v>18-21</v>
      </c>
    </row>
    <row r="15512" spans="1:10">
      <c r="A15512" t="s">
        <v>1018</v>
      </c>
      <c r="B15512" t="s">
        <v>1491</v>
      </c>
      <c r="C15512" s="7">
        <v>44308.9408912037</v>
      </c>
      <c r="D15512" t="str">
        <f>VLOOKUP(A15512,Sheet2!$B$2:$E$1001,3,0)</f>
        <v>photo</v>
      </c>
      <c r="E15512" t="str">
        <f>VLOOKUP(A15512,Sheet2!$B$2:$E$1001,4,0)</f>
        <v>science</v>
      </c>
      <c r="F15512" t="str">
        <f>VLOOKUP(B15512,Sheet3!$B$2:$D$17,2,0)</f>
        <v>positive</v>
      </c>
      <c r="G15512">
        <f>VLOOKUP(B15512,Sheet3!$B$2:$D$17,3,0)</f>
        <v>30</v>
      </c>
      <c r="H15512">
        <f t="shared" si="726"/>
        <v>4</v>
      </c>
      <c r="I15512">
        <f t="shared" si="727"/>
        <v>4</v>
      </c>
      <c r="J15512" t="str">
        <f t="shared" si="728"/>
        <v>21-24</v>
      </c>
    </row>
    <row r="15513" spans="1:10">
      <c r="A15513" t="s">
        <v>1018</v>
      </c>
      <c r="B15513" t="s">
        <v>1487</v>
      </c>
      <c r="C15513" s="7">
        <v>44160.8640625</v>
      </c>
      <c r="D15513" t="str">
        <f>VLOOKUP(A15513,Sheet2!$B$2:$E$1001,3,0)</f>
        <v>photo</v>
      </c>
      <c r="E15513" t="str">
        <f>VLOOKUP(A15513,Sheet2!$B$2:$E$1001,4,0)</f>
        <v>science</v>
      </c>
      <c r="F15513" t="str">
        <f>VLOOKUP(B15513,Sheet3!$B$2:$D$17,2,0)</f>
        <v>positive</v>
      </c>
      <c r="G15513">
        <f>VLOOKUP(B15513,Sheet3!$B$2:$D$17,3,0)</f>
        <v>70</v>
      </c>
      <c r="H15513">
        <f t="shared" si="726"/>
        <v>11</v>
      </c>
      <c r="I15513">
        <f t="shared" si="727"/>
        <v>3</v>
      </c>
      <c r="J15513" t="str">
        <f t="shared" si="728"/>
        <v>18-21</v>
      </c>
    </row>
    <row r="15514" spans="1:10">
      <c r="A15514" t="s">
        <v>1018</v>
      </c>
      <c r="B15514" t="s">
        <v>1494</v>
      </c>
      <c r="C15514" s="7">
        <v>44323.5232407407</v>
      </c>
      <c r="D15514" t="str">
        <f>VLOOKUP(A15514,Sheet2!$B$2:$E$1001,3,0)</f>
        <v>photo</v>
      </c>
      <c r="E15514" t="str">
        <f>VLOOKUP(A15514,Sheet2!$B$2:$E$1001,4,0)</f>
        <v>science</v>
      </c>
      <c r="F15514" t="str">
        <f>VLOOKUP(B15514,Sheet3!$B$2:$D$17,2,0)</f>
        <v>positive</v>
      </c>
      <c r="G15514">
        <f>VLOOKUP(B15514,Sheet3!$B$2:$D$17,3,0)</f>
        <v>65</v>
      </c>
      <c r="H15514">
        <f t="shared" si="726"/>
        <v>5</v>
      </c>
      <c r="I15514">
        <f t="shared" si="727"/>
        <v>5</v>
      </c>
      <c r="J15514" t="str">
        <f t="shared" si="728"/>
        <v>12-15</v>
      </c>
    </row>
    <row r="15515" customFormat="1" spans="1:10">
      <c r="A15515" t="s">
        <v>1018</v>
      </c>
      <c r="B15515" t="s">
        <v>1501</v>
      </c>
      <c r="C15515" s="7">
        <v>44175.1437152778</v>
      </c>
      <c r="D15515" t="str">
        <f>VLOOKUP(A15515,Sheet2!$B$2:$E$1001,3,0)</f>
        <v>photo</v>
      </c>
      <c r="E15515" t="str">
        <f>VLOOKUP(A15515,Sheet2!$B$2:$E$1001,4,0)</f>
        <v>science</v>
      </c>
      <c r="F15515" t="str">
        <f>VLOOKUP(B15515,Sheet3!$B$2:$D$17,2,0)</f>
        <v>neutral</v>
      </c>
      <c r="G15515">
        <f>VLOOKUP(B15515,Sheet3!$B$2:$D$17,3,0)</f>
        <v>35</v>
      </c>
      <c r="H15515">
        <f t="shared" si="726"/>
        <v>12</v>
      </c>
      <c r="I15515">
        <f t="shared" si="727"/>
        <v>4</v>
      </c>
      <c r="J15515" t="str">
        <f t="shared" si="728"/>
        <v>3-6</v>
      </c>
    </row>
    <row r="15516" spans="1:10">
      <c r="A15516" t="s">
        <v>1018</v>
      </c>
      <c r="B15516" t="s">
        <v>1503</v>
      </c>
      <c r="C15516" s="7">
        <v>44271.1297685185</v>
      </c>
      <c r="D15516" t="str">
        <f>VLOOKUP(A15516,Sheet2!$B$2:$E$1001,3,0)</f>
        <v>photo</v>
      </c>
      <c r="E15516" t="str">
        <f>VLOOKUP(A15516,Sheet2!$B$2:$E$1001,4,0)</f>
        <v>science</v>
      </c>
      <c r="F15516" t="str">
        <f>VLOOKUP(B15516,Sheet3!$B$2:$D$17,2,0)</f>
        <v>negative</v>
      </c>
      <c r="G15516">
        <f>VLOOKUP(B15516,Sheet3!$B$2:$D$17,3,0)</f>
        <v>12</v>
      </c>
      <c r="H15516">
        <f t="shared" si="726"/>
        <v>3</v>
      </c>
      <c r="I15516">
        <f t="shared" si="727"/>
        <v>2</v>
      </c>
      <c r="J15516" t="str">
        <f t="shared" si="728"/>
        <v>3-6</v>
      </c>
    </row>
    <row r="15517" spans="1:10">
      <c r="A15517" t="s">
        <v>1018</v>
      </c>
      <c r="B15517" t="s">
        <v>1499</v>
      </c>
      <c r="C15517" s="7">
        <v>44305.4136342593</v>
      </c>
      <c r="D15517" t="str">
        <f>VLOOKUP(A15517,Sheet2!$B$2:$E$1001,3,0)</f>
        <v>photo</v>
      </c>
      <c r="E15517" t="str">
        <f>VLOOKUP(A15517,Sheet2!$B$2:$E$1001,4,0)</f>
        <v>science</v>
      </c>
      <c r="F15517" t="str">
        <f>VLOOKUP(B15517,Sheet3!$B$2:$D$17,2,0)</f>
        <v>negative</v>
      </c>
      <c r="G15517">
        <f>VLOOKUP(B15517,Sheet3!$B$2:$D$17,3,0)</f>
        <v>10</v>
      </c>
      <c r="H15517">
        <f t="shared" si="726"/>
        <v>4</v>
      </c>
      <c r="I15517">
        <f t="shared" si="727"/>
        <v>1</v>
      </c>
      <c r="J15517" t="str">
        <f t="shared" si="728"/>
        <v>9-12</v>
      </c>
    </row>
    <row r="15518" spans="1:10">
      <c r="A15518" t="s">
        <v>1018</v>
      </c>
      <c r="B15518" t="s">
        <v>1497</v>
      </c>
      <c r="C15518" s="7">
        <v>44288.993599537</v>
      </c>
      <c r="D15518" t="str">
        <f>VLOOKUP(A15518,Sheet2!$B$2:$E$1001,3,0)</f>
        <v>photo</v>
      </c>
      <c r="E15518" t="str">
        <f>VLOOKUP(A15518,Sheet2!$B$2:$E$1001,4,0)</f>
        <v>science</v>
      </c>
      <c r="F15518" t="str">
        <f>VLOOKUP(B15518,Sheet3!$B$2:$D$17,2,0)</f>
        <v>positive</v>
      </c>
      <c r="G15518">
        <f>VLOOKUP(B15518,Sheet3!$B$2:$D$17,3,0)</f>
        <v>72</v>
      </c>
      <c r="H15518">
        <f t="shared" si="726"/>
        <v>4</v>
      </c>
      <c r="I15518">
        <f t="shared" si="727"/>
        <v>5</v>
      </c>
      <c r="J15518" t="str">
        <f t="shared" si="728"/>
        <v>21-24</v>
      </c>
    </row>
    <row r="15519" spans="1:10">
      <c r="A15519" t="s">
        <v>1018</v>
      </c>
      <c r="B15519" t="s">
        <v>1499</v>
      </c>
      <c r="C15519" s="7">
        <v>44362.3159259259</v>
      </c>
      <c r="D15519" t="str">
        <f>VLOOKUP(A15519,Sheet2!$B$2:$E$1001,3,0)</f>
        <v>photo</v>
      </c>
      <c r="E15519" t="str">
        <f>VLOOKUP(A15519,Sheet2!$B$2:$E$1001,4,0)</f>
        <v>science</v>
      </c>
      <c r="F15519" t="str">
        <f>VLOOKUP(B15519,Sheet3!$B$2:$D$17,2,0)</f>
        <v>negative</v>
      </c>
      <c r="G15519">
        <f>VLOOKUP(B15519,Sheet3!$B$2:$D$17,3,0)</f>
        <v>10</v>
      </c>
      <c r="H15519">
        <f t="shared" si="726"/>
        <v>6</v>
      </c>
      <c r="I15519">
        <f t="shared" si="727"/>
        <v>2</v>
      </c>
      <c r="J15519" t="str">
        <f t="shared" si="728"/>
        <v>6-9</v>
      </c>
    </row>
    <row r="15520" spans="1:10">
      <c r="A15520" t="s">
        <v>1018</v>
      </c>
      <c r="B15520" t="s">
        <v>1500</v>
      </c>
      <c r="C15520" s="7">
        <v>44112.4219328704</v>
      </c>
      <c r="D15520" t="str">
        <f>VLOOKUP(A15520,Sheet2!$B$2:$E$1001,3,0)</f>
        <v>photo</v>
      </c>
      <c r="E15520" t="str">
        <f>VLOOKUP(A15520,Sheet2!$B$2:$E$1001,4,0)</f>
        <v>science</v>
      </c>
      <c r="F15520" t="str">
        <f>VLOOKUP(B15520,Sheet3!$B$2:$D$17,2,0)</f>
        <v>positive</v>
      </c>
      <c r="G15520">
        <f>VLOOKUP(B15520,Sheet3!$B$2:$D$17,3,0)</f>
        <v>45</v>
      </c>
      <c r="H15520">
        <f t="shared" si="726"/>
        <v>10</v>
      </c>
      <c r="I15520">
        <f t="shared" si="727"/>
        <v>4</v>
      </c>
      <c r="J15520" t="str">
        <f t="shared" si="728"/>
        <v>9-12</v>
      </c>
    </row>
    <row r="15521" spans="1:10">
      <c r="A15521" t="s">
        <v>1018</v>
      </c>
      <c r="B15521" t="s">
        <v>1496</v>
      </c>
      <c r="C15521" s="7">
        <v>44272.7852777778</v>
      </c>
      <c r="D15521" t="str">
        <f>VLOOKUP(A15521,Sheet2!$B$2:$E$1001,3,0)</f>
        <v>photo</v>
      </c>
      <c r="E15521" t="str">
        <f>VLOOKUP(A15521,Sheet2!$B$2:$E$1001,4,0)</f>
        <v>science</v>
      </c>
      <c r="F15521" t="str">
        <f>VLOOKUP(B15521,Sheet3!$B$2:$D$17,2,0)</f>
        <v>positive</v>
      </c>
      <c r="G15521">
        <f>VLOOKUP(B15521,Sheet3!$B$2:$D$17,3,0)</f>
        <v>70</v>
      </c>
      <c r="H15521">
        <f t="shared" si="726"/>
        <v>3</v>
      </c>
      <c r="I15521">
        <f t="shared" si="727"/>
        <v>3</v>
      </c>
      <c r="J15521" t="str">
        <f t="shared" si="728"/>
        <v>18-21</v>
      </c>
    </row>
    <row r="15522" spans="1:10">
      <c r="A15522" t="s">
        <v>1018</v>
      </c>
      <c r="B15522" t="s">
        <v>1487</v>
      </c>
      <c r="C15522" s="7">
        <v>44301.5804398148</v>
      </c>
      <c r="D15522" t="str">
        <f>VLOOKUP(A15522,Sheet2!$B$2:$E$1001,3,0)</f>
        <v>photo</v>
      </c>
      <c r="E15522" t="str">
        <f>VLOOKUP(A15522,Sheet2!$B$2:$E$1001,4,0)</f>
        <v>science</v>
      </c>
      <c r="F15522" t="str">
        <f>VLOOKUP(B15522,Sheet3!$B$2:$D$17,2,0)</f>
        <v>positive</v>
      </c>
      <c r="G15522">
        <f>VLOOKUP(B15522,Sheet3!$B$2:$D$17,3,0)</f>
        <v>70</v>
      </c>
      <c r="H15522">
        <f t="shared" si="726"/>
        <v>4</v>
      </c>
      <c r="I15522">
        <f t="shared" si="727"/>
        <v>4</v>
      </c>
      <c r="J15522" t="str">
        <f t="shared" si="728"/>
        <v>12-15</v>
      </c>
    </row>
    <row r="15523" spans="1:10">
      <c r="A15523" t="s">
        <v>1018</v>
      </c>
      <c r="B15523" t="s">
        <v>1488</v>
      </c>
      <c r="C15523" s="7">
        <v>44011.2084722222</v>
      </c>
      <c r="D15523" t="str">
        <f>VLOOKUP(A15523,Sheet2!$B$2:$E$1001,3,0)</f>
        <v>photo</v>
      </c>
      <c r="E15523" t="str">
        <f>VLOOKUP(A15523,Sheet2!$B$2:$E$1001,4,0)</f>
        <v>science</v>
      </c>
      <c r="F15523" t="str">
        <f>VLOOKUP(B15523,Sheet3!$B$2:$D$17,2,0)</f>
        <v>negative</v>
      </c>
      <c r="G15523">
        <f>VLOOKUP(B15523,Sheet3!$B$2:$D$17,3,0)</f>
        <v>0</v>
      </c>
      <c r="H15523">
        <f t="shared" si="726"/>
        <v>6</v>
      </c>
      <c r="I15523">
        <f t="shared" si="727"/>
        <v>1</v>
      </c>
      <c r="J15523" t="str">
        <f t="shared" si="728"/>
        <v>3-6</v>
      </c>
    </row>
    <row r="15524" spans="1:10">
      <c r="A15524" t="s">
        <v>1018</v>
      </c>
      <c r="B15524" t="s">
        <v>1487</v>
      </c>
      <c r="C15524" s="7">
        <v>44181.5880092593</v>
      </c>
      <c r="D15524" t="str">
        <f>VLOOKUP(A15524,Sheet2!$B$2:$E$1001,3,0)</f>
        <v>photo</v>
      </c>
      <c r="E15524" t="str">
        <f>VLOOKUP(A15524,Sheet2!$B$2:$E$1001,4,0)</f>
        <v>science</v>
      </c>
      <c r="F15524" t="str">
        <f>VLOOKUP(B15524,Sheet3!$B$2:$D$17,2,0)</f>
        <v>positive</v>
      </c>
      <c r="G15524">
        <f>VLOOKUP(B15524,Sheet3!$B$2:$D$17,3,0)</f>
        <v>70</v>
      </c>
      <c r="H15524">
        <f t="shared" si="726"/>
        <v>12</v>
      </c>
      <c r="I15524">
        <f t="shared" si="727"/>
        <v>3</v>
      </c>
      <c r="J15524" t="str">
        <f t="shared" si="728"/>
        <v>12-15</v>
      </c>
    </row>
    <row r="15525" customFormat="1" spans="1:10">
      <c r="A15525" t="s">
        <v>1018</v>
      </c>
      <c r="B15525" t="s">
        <v>1503</v>
      </c>
      <c r="C15525" s="7">
        <v>44325.722337963</v>
      </c>
      <c r="D15525" t="str">
        <f>VLOOKUP(A15525,Sheet2!$B$2:$E$1001,3,0)</f>
        <v>photo</v>
      </c>
      <c r="E15525" t="str">
        <f>VLOOKUP(A15525,Sheet2!$B$2:$E$1001,4,0)</f>
        <v>science</v>
      </c>
      <c r="F15525" t="str">
        <f>VLOOKUP(B15525,Sheet3!$B$2:$D$17,2,0)</f>
        <v>negative</v>
      </c>
      <c r="G15525">
        <f>VLOOKUP(B15525,Sheet3!$B$2:$D$17,3,0)</f>
        <v>12</v>
      </c>
      <c r="H15525">
        <f t="shared" si="726"/>
        <v>5</v>
      </c>
      <c r="I15525">
        <f t="shared" si="727"/>
        <v>7</v>
      </c>
      <c r="J15525" t="str">
        <f t="shared" si="728"/>
        <v>15-18</v>
      </c>
    </row>
    <row r="15526" spans="1:10">
      <c r="A15526" t="s">
        <v>1018</v>
      </c>
      <c r="B15526" t="s">
        <v>1492</v>
      </c>
      <c r="C15526" s="7">
        <v>44278.6442361111</v>
      </c>
      <c r="D15526" t="str">
        <f>VLOOKUP(A15526,Sheet2!$B$2:$E$1001,3,0)</f>
        <v>photo</v>
      </c>
      <c r="E15526" t="str">
        <f>VLOOKUP(A15526,Sheet2!$B$2:$E$1001,4,0)</f>
        <v>science</v>
      </c>
      <c r="F15526" t="str">
        <f>VLOOKUP(B15526,Sheet3!$B$2:$D$17,2,0)</f>
        <v>neutral</v>
      </c>
      <c r="G15526">
        <f>VLOOKUP(B15526,Sheet3!$B$2:$D$17,3,0)</f>
        <v>20</v>
      </c>
      <c r="H15526">
        <f t="shared" si="726"/>
        <v>3</v>
      </c>
      <c r="I15526">
        <f t="shared" si="727"/>
        <v>2</v>
      </c>
      <c r="J15526" t="str">
        <f t="shared" si="728"/>
        <v>15-18</v>
      </c>
    </row>
    <row r="15527" spans="1:10">
      <c r="A15527" t="s">
        <v>1018</v>
      </c>
      <c r="B15527" t="s">
        <v>1503</v>
      </c>
      <c r="C15527" s="7">
        <v>44145.4240740741</v>
      </c>
      <c r="D15527" t="str">
        <f>VLOOKUP(A15527,Sheet2!$B$2:$E$1001,3,0)</f>
        <v>photo</v>
      </c>
      <c r="E15527" t="str">
        <f>VLOOKUP(A15527,Sheet2!$B$2:$E$1001,4,0)</f>
        <v>science</v>
      </c>
      <c r="F15527" t="str">
        <f>VLOOKUP(B15527,Sheet3!$B$2:$D$17,2,0)</f>
        <v>negative</v>
      </c>
      <c r="G15527">
        <f>VLOOKUP(B15527,Sheet3!$B$2:$D$17,3,0)</f>
        <v>12</v>
      </c>
      <c r="H15527">
        <f t="shared" si="726"/>
        <v>11</v>
      </c>
      <c r="I15527">
        <f t="shared" si="727"/>
        <v>2</v>
      </c>
      <c r="J15527" t="str">
        <f t="shared" si="728"/>
        <v>9-12</v>
      </c>
    </row>
    <row r="15528" spans="1:10">
      <c r="A15528" t="s">
        <v>1018</v>
      </c>
      <c r="B15528" t="s">
        <v>1490</v>
      </c>
      <c r="C15528" s="7">
        <v>44127.1489583333</v>
      </c>
      <c r="D15528" t="str">
        <f>VLOOKUP(A15528,Sheet2!$B$2:$E$1001,3,0)</f>
        <v>photo</v>
      </c>
      <c r="E15528" t="str">
        <f>VLOOKUP(A15528,Sheet2!$B$2:$E$1001,4,0)</f>
        <v>science</v>
      </c>
      <c r="F15528" t="str">
        <f>VLOOKUP(B15528,Sheet3!$B$2:$D$17,2,0)</f>
        <v>negative</v>
      </c>
      <c r="G15528">
        <f>VLOOKUP(B15528,Sheet3!$B$2:$D$17,3,0)</f>
        <v>5</v>
      </c>
      <c r="H15528">
        <f t="shared" si="726"/>
        <v>10</v>
      </c>
      <c r="I15528">
        <f t="shared" si="727"/>
        <v>5</v>
      </c>
      <c r="J15528" t="str">
        <f t="shared" si="728"/>
        <v>3-6</v>
      </c>
    </row>
    <row r="15529" spans="1:10">
      <c r="A15529" t="s">
        <v>1018</v>
      </c>
      <c r="B15529" t="s">
        <v>1491</v>
      </c>
      <c r="C15529" s="7">
        <v>44125.5011342593</v>
      </c>
      <c r="D15529" t="str">
        <f>VLOOKUP(A15529,Sheet2!$B$2:$E$1001,3,0)</f>
        <v>photo</v>
      </c>
      <c r="E15529" t="str">
        <f>VLOOKUP(A15529,Sheet2!$B$2:$E$1001,4,0)</f>
        <v>science</v>
      </c>
      <c r="F15529" t="str">
        <f>VLOOKUP(B15529,Sheet3!$B$2:$D$17,2,0)</f>
        <v>positive</v>
      </c>
      <c r="G15529">
        <f>VLOOKUP(B15529,Sheet3!$B$2:$D$17,3,0)</f>
        <v>30</v>
      </c>
      <c r="H15529">
        <f t="shared" si="726"/>
        <v>10</v>
      </c>
      <c r="I15529">
        <f t="shared" si="727"/>
        <v>3</v>
      </c>
      <c r="J15529" t="str">
        <f t="shared" si="728"/>
        <v>12-15</v>
      </c>
    </row>
    <row r="15530" spans="1:10">
      <c r="A15530" t="s">
        <v>1018</v>
      </c>
      <c r="B15530" t="s">
        <v>1492</v>
      </c>
      <c r="C15530" s="7">
        <v>44016.1462847222</v>
      </c>
      <c r="D15530" t="str">
        <f>VLOOKUP(A15530,Sheet2!$B$2:$E$1001,3,0)</f>
        <v>photo</v>
      </c>
      <c r="E15530" t="str">
        <f>VLOOKUP(A15530,Sheet2!$B$2:$E$1001,4,0)</f>
        <v>science</v>
      </c>
      <c r="F15530" t="str">
        <f>VLOOKUP(B15530,Sheet3!$B$2:$D$17,2,0)</f>
        <v>neutral</v>
      </c>
      <c r="G15530">
        <f>VLOOKUP(B15530,Sheet3!$B$2:$D$17,3,0)</f>
        <v>20</v>
      </c>
      <c r="H15530">
        <f t="shared" si="726"/>
        <v>7</v>
      </c>
      <c r="I15530">
        <f t="shared" si="727"/>
        <v>6</v>
      </c>
      <c r="J15530" t="str">
        <f t="shared" si="728"/>
        <v>3-6</v>
      </c>
    </row>
    <row r="15531" spans="1:10">
      <c r="A15531" t="s">
        <v>1018</v>
      </c>
      <c r="B15531" t="s">
        <v>1501</v>
      </c>
      <c r="C15531" s="7">
        <v>44138.9326157407</v>
      </c>
      <c r="D15531" t="str">
        <f>VLOOKUP(A15531,Sheet2!$B$2:$E$1001,3,0)</f>
        <v>photo</v>
      </c>
      <c r="E15531" t="str">
        <f>VLOOKUP(A15531,Sheet2!$B$2:$E$1001,4,0)</f>
        <v>science</v>
      </c>
      <c r="F15531" t="str">
        <f>VLOOKUP(B15531,Sheet3!$B$2:$D$17,2,0)</f>
        <v>neutral</v>
      </c>
      <c r="G15531">
        <f>VLOOKUP(B15531,Sheet3!$B$2:$D$17,3,0)</f>
        <v>35</v>
      </c>
      <c r="H15531">
        <f t="shared" si="726"/>
        <v>11</v>
      </c>
      <c r="I15531">
        <f t="shared" si="727"/>
        <v>2</v>
      </c>
      <c r="J15531" t="str">
        <f t="shared" si="728"/>
        <v>21-24</v>
      </c>
    </row>
    <row r="15532" spans="1:10">
      <c r="A15532" t="s">
        <v>1018</v>
      </c>
      <c r="B15532" t="s">
        <v>1492</v>
      </c>
      <c r="C15532" s="7">
        <v>44328.9653703704</v>
      </c>
      <c r="D15532" t="str">
        <f>VLOOKUP(A15532,Sheet2!$B$2:$E$1001,3,0)</f>
        <v>photo</v>
      </c>
      <c r="E15532" t="str">
        <f>VLOOKUP(A15532,Sheet2!$B$2:$E$1001,4,0)</f>
        <v>science</v>
      </c>
      <c r="F15532" t="str">
        <f>VLOOKUP(B15532,Sheet3!$B$2:$D$17,2,0)</f>
        <v>neutral</v>
      </c>
      <c r="G15532">
        <f>VLOOKUP(B15532,Sheet3!$B$2:$D$17,3,0)</f>
        <v>20</v>
      </c>
      <c r="H15532">
        <f t="shared" si="726"/>
        <v>5</v>
      </c>
      <c r="I15532">
        <f t="shared" si="727"/>
        <v>3</v>
      </c>
      <c r="J15532" t="str">
        <f t="shared" si="728"/>
        <v>21-24</v>
      </c>
    </row>
    <row r="15533" spans="1:10">
      <c r="A15533" t="s">
        <v>1018</v>
      </c>
      <c r="B15533" t="s">
        <v>1494</v>
      </c>
      <c r="C15533" s="7">
        <v>44324.3075694444</v>
      </c>
      <c r="D15533" t="str">
        <f>VLOOKUP(A15533,Sheet2!$B$2:$E$1001,3,0)</f>
        <v>photo</v>
      </c>
      <c r="E15533" t="str">
        <f>VLOOKUP(A15533,Sheet2!$B$2:$E$1001,4,0)</f>
        <v>science</v>
      </c>
      <c r="F15533" t="str">
        <f>VLOOKUP(B15533,Sheet3!$B$2:$D$17,2,0)</f>
        <v>positive</v>
      </c>
      <c r="G15533">
        <f>VLOOKUP(B15533,Sheet3!$B$2:$D$17,3,0)</f>
        <v>65</v>
      </c>
      <c r="H15533">
        <f t="shared" si="726"/>
        <v>5</v>
      </c>
      <c r="I15533">
        <f t="shared" si="727"/>
        <v>6</v>
      </c>
      <c r="J15533" t="str">
        <f t="shared" si="728"/>
        <v>6-9</v>
      </c>
    </row>
    <row r="15534" spans="1:10">
      <c r="A15534" t="s">
        <v>1018</v>
      </c>
      <c r="B15534" t="s">
        <v>1495</v>
      </c>
      <c r="C15534" s="7">
        <v>44288.2568634259</v>
      </c>
      <c r="D15534" t="str">
        <f>VLOOKUP(A15534,Sheet2!$B$2:$E$1001,3,0)</f>
        <v>photo</v>
      </c>
      <c r="E15534" t="str">
        <f>VLOOKUP(A15534,Sheet2!$B$2:$E$1001,4,0)</f>
        <v>science</v>
      </c>
      <c r="F15534" t="str">
        <f>VLOOKUP(B15534,Sheet3!$B$2:$D$17,2,0)</f>
        <v>positive</v>
      </c>
      <c r="G15534">
        <f>VLOOKUP(B15534,Sheet3!$B$2:$D$17,3,0)</f>
        <v>75</v>
      </c>
      <c r="H15534">
        <f t="shared" si="726"/>
        <v>4</v>
      </c>
      <c r="I15534">
        <f t="shared" si="727"/>
        <v>5</v>
      </c>
      <c r="J15534" t="str">
        <f t="shared" si="728"/>
        <v>6-9</v>
      </c>
    </row>
    <row r="15535" customFormat="1" spans="1:10">
      <c r="A15535" t="s">
        <v>1018</v>
      </c>
      <c r="B15535" t="s">
        <v>1503</v>
      </c>
      <c r="C15535" s="7">
        <v>44251.4186342593</v>
      </c>
      <c r="D15535" t="str">
        <f>VLOOKUP(A15535,Sheet2!$B$2:$E$1001,3,0)</f>
        <v>photo</v>
      </c>
      <c r="E15535" t="str">
        <f>VLOOKUP(A15535,Sheet2!$B$2:$E$1001,4,0)</f>
        <v>science</v>
      </c>
      <c r="F15535" t="str">
        <f>VLOOKUP(B15535,Sheet3!$B$2:$D$17,2,0)</f>
        <v>negative</v>
      </c>
      <c r="G15535">
        <f>VLOOKUP(B15535,Sheet3!$B$2:$D$17,3,0)</f>
        <v>12</v>
      </c>
      <c r="H15535">
        <f t="shared" si="726"/>
        <v>2</v>
      </c>
      <c r="I15535">
        <f t="shared" si="727"/>
        <v>3</v>
      </c>
      <c r="J15535" t="str">
        <f t="shared" si="728"/>
        <v>9-12</v>
      </c>
    </row>
    <row r="15536" spans="1:10">
      <c r="A15536" t="s">
        <v>1018</v>
      </c>
      <c r="B15536" t="s">
        <v>1490</v>
      </c>
      <c r="C15536" s="7">
        <v>44154.5840856481</v>
      </c>
      <c r="D15536" t="str">
        <f>VLOOKUP(A15536,Sheet2!$B$2:$E$1001,3,0)</f>
        <v>photo</v>
      </c>
      <c r="E15536" t="str">
        <f>VLOOKUP(A15536,Sheet2!$B$2:$E$1001,4,0)</f>
        <v>science</v>
      </c>
      <c r="F15536" t="str">
        <f>VLOOKUP(B15536,Sheet3!$B$2:$D$17,2,0)</f>
        <v>negative</v>
      </c>
      <c r="G15536">
        <f>VLOOKUP(B15536,Sheet3!$B$2:$D$17,3,0)</f>
        <v>5</v>
      </c>
      <c r="H15536">
        <f t="shared" si="726"/>
        <v>11</v>
      </c>
      <c r="I15536">
        <f t="shared" si="727"/>
        <v>4</v>
      </c>
      <c r="J15536" t="str">
        <f t="shared" si="728"/>
        <v>12-15</v>
      </c>
    </row>
    <row r="15537" spans="1:10">
      <c r="A15537" t="s">
        <v>1018</v>
      </c>
      <c r="B15537" t="s">
        <v>1492</v>
      </c>
      <c r="C15537" s="7">
        <v>44193.8470949074</v>
      </c>
      <c r="D15537" t="str">
        <f>VLOOKUP(A15537,Sheet2!$B$2:$E$1001,3,0)</f>
        <v>photo</v>
      </c>
      <c r="E15537" t="str">
        <f>VLOOKUP(A15537,Sheet2!$B$2:$E$1001,4,0)</f>
        <v>science</v>
      </c>
      <c r="F15537" t="str">
        <f>VLOOKUP(B15537,Sheet3!$B$2:$D$17,2,0)</f>
        <v>neutral</v>
      </c>
      <c r="G15537">
        <f>VLOOKUP(B15537,Sheet3!$B$2:$D$17,3,0)</f>
        <v>20</v>
      </c>
      <c r="H15537">
        <f t="shared" si="726"/>
        <v>12</v>
      </c>
      <c r="I15537">
        <f t="shared" si="727"/>
        <v>1</v>
      </c>
      <c r="J15537" t="str">
        <f t="shared" si="728"/>
        <v>18-21</v>
      </c>
    </row>
    <row r="15538" spans="1:10">
      <c r="A15538" t="s">
        <v>1018</v>
      </c>
      <c r="B15538" t="s">
        <v>1491</v>
      </c>
      <c r="C15538" s="7">
        <v>44335.2686689815</v>
      </c>
      <c r="D15538" t="str">
        <f>VLOOKUP(A15538,Sheet2!$B$2:$E$1001,3,0)</f>
        <v>photo</v>
      </c>
      <c r="E15538" t="str">
        <f>VLOOKUP(A15538,Sheet2!$B$2:$E$1001,4,0)</f>
        <v>science</v>
      </c>
      <c r="F15538" t="str">
        <f>VLOOKUP(B15538,Sheet3!$B$2:$D$17,2,0)</f>
        <v>positive</v>
      </c>
      <c r="G15538">
        <f>VLOOKUP(B15538,Sheet3!$B$2:$D$17,3,0)</f>
        <v>30</v>
      </c>
      <c r="H15538">
        <f t="shared" si="726"/>
        <v>5</v>
      </c>
      <c r="I15538">
        <f t="shared" si="727"/>
        <v>3</v>
      </c>
      <c r="J15538" t="str">
        <f t="shared" si="728"/>
        <v>6-9</v>
      </c>
    </row>
    <row r="15539" spans="1:10">
      <c r="A15539" t="s">
        <v>1020</v>
      </c>
      <c r="B15539" t="s">
        <v>1485</v>
      </c>
      <c r="C15539" s="7">
        <v>44142.3488888889</v>
      </c>
      <c r="D15539" t="str">
        <f>VLOOKUP(A15539,Sheet2!$B$2:$E$1001,3,0)</f>
        <v>photo</v>
      </c>
      <c r="E15539" t="str">
        <f>VLOOKUP(A15539,Sheet2!$B$2:$E$1001,4,0)</f>
        <v>dogs</v>
      </c>
      <c r="F15539" t="str">
        <f>VLOOKUP(B15539,Sheet3!$B$2:$D$17,2,0)</f>
        <v>positive</v>
      </c>
      <c r="G15539">
        <f>VLOOKUP(B15539,Sheet3!$B$2:$D$17,3,0)</f>
        <v>60</v>
      </c>
      <c r="H15539">
        <f t="shared" si="726"/>
        <v>11</v>
      </c>
      <c r="I15539">
        <f t="shared" si="727"/>
        <v>6</v>
      </c>
      <c r="J15539" t="str">
        <f t="shared" si="728"/>
        <v>6-9</v>
      </c>
    </row>
    <row r="15540" spans="1:10">
      <c r="A15540" t="s">
        <v>1020</v>
      </c>
      <c r="B15540" t="s">
        <v>1487</v>
      </c>
      <c r="C15540" s="7">
        <v>44101.3995717593</v>
      </c>
      <c r="D15540" t="str">
        <f>VLOOKUP(A15540,Sheet2!$B$2:$E$1001,3,0)</f>
        <v>photo</v>
      </c>
      <c r="E15540" t="str">
        <f>VLOOKUP(A15540,Sheet2!$B$2:$E$1001,4,0)</f>
        <v>dogs</v>
      </c>
      <c r="F15540" t="str">
        <f>VLOOKUP(B15540,Sheet3!$B$2:$D$17,2,0)</f>
        <v>positive</v>
      </c>
      <c r="G15540">
        <f>VLOOKUP(B15540,Sheet3!$B$2:$D$17,3,0)</f>
        <v>70</v>
      </c>
      <c r="H15540">
        <f t="shared" si="726"/>
        <v>9</v>
      </c>
      <c r="I15540">
        <f t="shared" si="727"/>
        <v>7</v>
      </c>
      <c r="J15540" t="str">
        <f t="shared" si="728"/>
        <v>9-12</v>
      </c>
    </row>
    <row r="15541" spans="1:10">
      <c r="A15541" t="s">
        <v>1020</v>
      </c>
      <c r="B15541" t="s">
        <v>1501</v>
      </c>
      <c r="C15541" s="7">
        <v>44297.1517824074</v>
      </c>
      <c r="D15541" t="str">
        <f>VLOOKUP(A15541,Sheet2!$B$2:$E$1001,3,0)</f>
        <v>photo</v>
      </c>
      <c r="E15541" t="str">
        <f>VLOOKUP(A15541,Sheet2!$B$2:$E$1001,4,0)</f>
        <v>dogs</v>
      </c>
      <c r="F15541" t="str">
        <f>VLOOKUP(B15541,Sheet3!$B$2:$D$17,2,0)</f>
        <v>neutral</v>
      </c>
      <c r="G15541">
        <f>VLOOKUP(B15541,Sheet3!$B$2:$D$17,3,0)</f>
        <v>35</v>
      </c>
      <c r="H15541">
        <f t="shared" si="726"/>
        <v>4</v>
      </c>
      <c r="I15541">
        <f t="shared" si="727"/>
        <v>7</v>
      </c>
      <c r="J15541" t="str">
        <f t="shared" si="728"/>
        <v>3-6</v>
      </c>
    </row>
    <row r="15542" spans="1:10">
      <c r="A15542" t="s">
        <v>1020</v>
      </c>
      <c r="B15542" t="s">
        <v>1503</v>
      </c>
      <c r="C15542" s="7">
        <v>44310.8102430556</v>
      </c>
      <c r="D15542" t="str">
        <f>VLOOKUP(A15542,Sheet2!$B$2:$E$1001,3,0)</f>
        <v>photo</v>
      </c>
      <c r="E15542" t="str">
        <f>VLOOKUP(A15542,Sheet2!$B$2:$E$1001,4,0)</f>
        <v>dogs</v>
      </c>
      <c r="F15542" t="str">
        <f>VLOOKUP(B15542,Sheet3!$B$2:$D$17,2,0)</f>
        <v>negative</v>
      </c>
      <c r="G15542">
        <f>VLOOKUP(B15542,Sheet3!$B$2:$D$17,3,0)</f>
        <v>12</v>
      </c>
      <c r="H15542">
        <f t="shared" si="726"/>
        <v>4</v>
      </c>
      <c r="I15542">
        <f t="shared" si="727"/>
        <v>6</v>
      </c>
      <c r="J15542" t="str">
        <f t="shared" si="728"/>
        <v>18-21</v>
      </c>
    </row>
    <row r="15543" spans="1:10">
      <c r="A15543" t="s">
        <v>1020</v>
      </c>
      <c r="B15543" t="s">
        <v>1503</v>
      </c>
      <c r="C15543" s="7">
        <v>44107.9210185185</v>
      </c>
      <c r="D15543" t="str">
        <f>VLOOKUP(A15543,Sheet2!$B$2:$E$1001,3,0)</f>
        <v>photo</v>
      </c>
      <c r="E15543" t="str">
        <f>VLOOKUP(A15543,Sheet2!$B$2:$E$1001,4,0)</f>
        <v>dogs</v>
      </c>
      <c r="F15543" t="str">
        <f>VLOOKUP(B15543,Sheet3!$B$2:$D$17,2,0)</f>
        <v>negative</v>
      </c>
      <c r="G15543">
        <f>VLOOKUP(B15543,Sheet3!$B$2:$D$17,3,0)</f>
        <v>12</v>
      </c>
      <c r="H15543">
        <f t="shared" si="726"/>
        <v>10</v>
      </c>
      <c r="I15543">
        <f t="shared" si="727"/>
        <v>6</v>
      </c>
      <c r="J15543" t="str">
        <f t="shared" si="728"/>
        <v>21-24</v>
      </c>
    </row>
    <row r="15544" spans="1:10">
      <c r="A15544" t="s">
        <v>1020</v>
      </c>
      <c r="B15544" t="s">
        <v>1496</v>
      </c>
      <c r="C15544" s="7">
        <v>44097.1497106481</v>
      </c>
      <c r="D15544" t="str">
        <f>VLOOKUP(A15544,Sheet2!$B$2:$E$1001,3,0)</f>
        <v>photo</v>
      </c>
      <c r="E15544" t="str">
        <f>VLOOKUP(A15544,Sheet2!$B$2:$E$1001,4,0)</f>
        <v>dogs</v>
      </c>
      <c r="F15544" t="str">
        <f>VLOOKUP(B15544,Sheet3!$B$2:$D$17,2,0)</f>
        <v>positive</v>
      </c>
      <c r="G15544">
        <f>VLOOKUP(B15544,Sheet3!$B$2:$D$17,3,0)</f>
        <v>70</v>
      </c>
      <c r="H15544">
        <f t="shared" si="726"/>
        <v>9</v>
      </c>
      <c r="I15544">
        <f t="shared" si="727"/>
        <v>3</v>
      </c>
      <c r="J15544" t="str">
        <f t="shared" si="728"/>
        <v>3-6</v>
      </c>
    </row>
    <row r="15545" spans="1:10">
      <c r="A15545" t="s">
        <v>1020</v>
      </c>
      <c r="B15545" t="s">
        <v>1497</v>
      </c>
      <c r="C15545" s="7">
        <v>44036.3789351852</v>
      </c>
      <c r="D15545" t="str">
        <f>VLOOKUP(A15545,Sheet2!$B$2:$E$1001,3,0)</f>
        <v>photo</v>
      </c>
      <c r="E15545" t="str">
        <f>VLOOKUP(A15545,Sheet2!$B$2:$E$1001,4,0)</f>
        <v>dogs</v>
      </c>
      <c r="F15545" t="str">
        <f>VLOOKUP(B15545,Sheet3!$B$2:$D$17,2,0)</f>
        <v>positive</v>
      </c>
      <c r="G15545">
        <f>VLOOKUP(B15545,Sheet3!$B$2:$D$17,3,0)</f>
        <v>72</v>
      </c>
      <c r="H15545">
        <f t="shared" si="726"/>
        <v>7</v>
      </c>
      <c r="I15545">
        <f t="shared" si="727"/>
        <v>5</v>
      </c>
      <c r="J15545" t="str">
        <f t="shared" si="728"/>
        <v>9-12</v>
      </c>
    </row>
    <row r="15546" spans="1:10">
      <c r="A15546" t="s">
        <v>1020</v>
      </c>
      <c r="B15546" t="s">
        <v>1497</v>
      </c>
      <c r="C15546" s="7">
        <v>44346.0868055556</v>
      </c>
      <c r="D15546" t="str">
        <f>VLOOKUP(A15546,Sheet2!$B$2:$E$1001,3,0)</f>
        <v>photo</v>
      </c>
      <c r="E15546" t="str">
        <f>VLOOKUP(A15546,Sheet2!$B$2:$E$1001,4,0)</f>
        <v>dogs</v>
      </c>
      <c r="F15546" t="str">
        <f>VLOOKUP(B15546,Sheet3!$B$2:$D$17,2,0)</f>
        <v>positive</v>
      </c>
      <c r="G15546">
        <f>VLOOKUP(B15546,Sheet3!$B$2:$D$17,3,0)</f>
        <v>72</v>
      </c>
      <c r="H15546">
        <f t="shared" si="726"/>
        <v>5</v>
      </c>
      <c r="I15546">
        <f t="shared" si="727"/>
        <v>7</v>
      </c>
      <c r="J15546" t="str">
        <f t="shared" si="728"/>
        <v>0-3</v>
      </c>
    </row>
    <row r="15547" spans="1:10">
      <c r="A15547" t="s">
        <v>1020</v>
      </c>
      <c r="B15547" t="s">
        <v>1500</v>
      </c>
      <c r="C15547" s="7">
        <v>44296.7385185185</v>
      </c>
      <c r="D15547" t="str">
        <f>VLOOKUP(A15547,Sheet2!$B$2:$E$1001,3,0)</f>
        <v>photo</v>
      </c>
      <c r="E15547" t="str">
        <f>VLOOKUP(A15547,Sheet2!$B$2:$E$1001,4,0)</f>
        <v>dogs</v>
      </c>
      <c r="F15547" t="str">
        <f>VLOOKUP(B15547,Sheet3!$B$2:$D$17,2,0)</f>
        <v>positive</v>
      </c>
      <c r="G15547">
        <f>VLOOKUP(B15547,Sheet3!$B$2:$D$17,3,0)</f>
        <v>45</v>
      </c>
      <c r="H15547">
        <f t="shared" si="726"/>
        <v>4</v>
      </c>
      <c r="I15547">
        <f t="shared" si="727"/>
        <v>6</v>
      </c>
      <c r="J15547" t="str">
        <f t="shared" si="728"/>
        <v>15-18</v>
      </c>
    </row>
    <row r="15548" customFormat="1" spans="1:10">
      <c r="A15548" t="s">
        <v>1020</v>
      </c>
      <c r="B15548" t="s">
        <v>1499</v>
      </c>
      <c r="C15548" s="7">
        <v>44282.6119444444</v>
      </c>
      <c r="D15548" t="str">
        <f>VLOOKUP(A15548,Sheet2!$B$2:$E$1001,3,0)</f>
        <v>photo</v>
      </c>
      <c r="E15548" t="str">
        <f>VLOOKUP(A15548,Sheet2!$B$2:$E$1001,4,0)</f>
        <v>dogs</v>
      </c>
      <c r="F15548" t="str">
        <f>VLOOKUP(B15548,Sheet3!$B$2:$D$17,2,0)</f>
        <v>negative</v>
      </c>
      <c r="G15548">
        <f>VLOOKUP(B15548,Sheet3!$B$2:$D$17,3,0)</f>
        <v>10</v>
      </c>
      <c r="H15548">
        <f t="shared" si="726"/>
        <v>3</v>
      </c>
      <c r="I15548">
        <f t="shared" si="727"/>
        <v>6</v>
      </c>
      <c r="J15548" t="str">
        <f t="shared" si="728"/>
        <v>12-15</v>
      </c>
    </row>
    <row r="15549" spans="1:10">
      <c r="A15549" t="s">
        <v>1020</v>
      </c>
      <c r="B15549" t="s">
        <v>1485</v>
      </c>
      <c r="C15549" s="7">
        <v>44046.1116666667</v>
      </c>
      <c r="D15549" t="str">
        <f>VLOOKUP(A15549,Sheet2!$B$2:$E$1001,3,0)</f>
        <v>photo</v>
      </c>
      <c r="E15549" t="str">
        <f>VLOOKUP(A15549,Sheet2!$B$2:$E$1001,4,0)</f>
        <v>dogs</v>
      </c>
      <c r="F15549" t="str">
        <f>VLOOKUP(B15549,Sheet3!$B$2:$D$17,2,0)</f>
        <v>positive</v>
      </c>
      <c r="G15549">
        <f>VLOOKUP(B15549,Sheet3!$B$2:$D$17,3,0)</f>
        <v>60</v>
      </c>
      <c r="H15549">
        <f t="shared" si="726"/>
        <v>8</v>
      </c>
      <c r="I15549">
        <f t="shared" si="727"/>
        <v>1</v>
      </c>
      <c r="J15549" t="str">
        <f t="shared" si="728"/>
        <v>0-3</v>
      </c>
    </row>
    <row r="15550" spans="1:10">
      <c r="A15550" t="s">
        <v>1020</v>
      </c>
      <c r="B15550" t="s">
        <v>1498</v>
      </c>
      <c r="C15550" s="7">
        <v>44024.9358333333</v>
      </c>
      <c r="D15550" t="str">
        <f>VLOOKUP(A15550,Sheet2!$B$2:$E$1001,3,0)</f>
        <v>photo</v>
      </c>
      <c r="E15550" t="str">
        <f>VLOOKUP(A15550,Sheet2!$B$2:$E$1001,4,0)</f>
        <v>dogs</v>
      </c>
      <c r="F15550" t="str">
        <f>VLOOKUP(B15550,Sheet3!$B$2:$D$17,2,0)</f>
        <v>positive</v>
      </c>
      <c r="G15550">
        <f>VLOOKUP(B15550,Sheet3!$B$2:$D$17,3,0)</f>
        <v>50</v>
      </c>
      <c r="H15550">
        <f t="shared" si="726"/>
        <v>7</v>
      </c>
      <c r="I15550">
        <f t="shared" si="727"/>
        <v>7</v>
      </c>
      <c r="J15550" t="str">
        <f t="shared" si="728"/>
        <v>21-24</v>
      </c>
    </row>
    <row r="15551" spans="1:10">
      <c r="A15551" t="s">
        <v>1020</v>
      </c>
      <c r="B15551" t="s">
        <v>1497</v>
      </c>
      <c r="C15551" s="7">
        <v>44356.2663888889</v>
      </c>
      <c r="D15551" t="str">
        <f>VLOOKUP(A15551,Sheet2!$B$2:$E$1001,3,0)</f>
        <v>photo</v>
      </c>
      <c r="E15551" t="str">
        <f>VLOOKUP(A15551,Sheet2!$B$2:$E$1001,4,0)</f>
        <v>dogs</v>
      </c>
      <c r="F15551" t="str">
        <f>VLOOKUP(B15551,Sheet3!$B$2:$D$17,2,0)</f>
        <v>positive</v>
      </c>
      <c r="G15551">
        <f>VLOOKUP(B15551,Sheet3!$B$2:$D$17,3,0)</f>
        <v>72</v>
      </c>
      <c r="H15551">
        <f t="shared" si="726"/>
        <v>6</v>
      </c>
      <c r="I15551">
        <f t="shared" si="727"/>
        <v>3</v>
      </c>
      <c r="J15551" t="str">
        <f t="shared" si="728"/>
        <v>6-9</v>
      </c>
    </row>
    <row r="15552" spans="1:10">
      <c r="A15552" t="s">
        <v>1020</v>
      </c>
      <c r="B15552" t="s">
        <v>1503</v>
      </c>
      <c r="C15552" s="7">
        <v>44023.8120486111</v>
      </c>
      <c r="D15552" t="str">
        <f>VLOOKUP(A15552,Sheet2!$B$2:$E$1001,3,0)</f>
        <v>photo</v>
      </c>
      <c r="E15552" t="str">
        <f>VLOOKUP(A15552,Sheet2!$B$2:$E$1001,4,0)</f>
        <v>dogs</v>
      </c>
      <c r="F15552" t="str">
        <f>VLOOKUP(B15552,Sheet3!$B$2:$D$17,2,0)</f>
        <v>negative</v>
      </c>
      <c r="G15552">
        <f>VLOOKUP(B15552,Sheet3!$B$2:$D$17,3,0)</f>
        <v>12</v>
      </c>
      <c r="H15552">
        <f t="shared" si="726"/>
        <v>7</v>
      </c>
      <c r="I15552">
        <f t="shared" si="727"/>
        <v>6</v>
      </c>
      <c r="J15552" t="str">
        <f t="shared" si="728"/>
        <v>18-21</v>
      </c>
    </row>
    <row r="15553" spans="1:10">
      <c r="A15553" t="s">
        <v>1021</v>
      </c>
      <c r="B15553" t="s">
        <v>1496</v>
      </c>
      <c r="C15553" s="7">
        <v>44106.0383101852</v>
      </c>
      <c r="D15553" t="str">
        <f>VLOOKUP(A15553,Sheet2!$B$2:$E$1001,3,0)</f>
        <v>photo</v>
      </c>
      <c r="E15553" t="str">
        <f>VLOOKUP(A15553,Sheet2!$B$2:$E$1001,4,0)</f>
        <v>cooking</v>
      </c>
      <c r="F15553" t="str">
        <f>VLOOKUP(B15553,Sheet3!$B$2:$D$17,2,0)</f>
        <v>positive</v>
      </c>
      <c r="G15553">
        <f>VLOOKUP(B15553,Sheet3!$B$2:$D$17,3,0)</f>
        <v>70</v>
      </c>
      <c r="H15553">
        <f t="shared" si="726"/>
        <v>10</v>
      </c>
      <c r="I15553">
        <f t="shared" si="727"/>
        <v>5</v>
      </c>
      <c r="J15553" t="str">
        <f t="shared" si="728"/>
        <v>0-3</v>
      </c>
    </row>
    <row r="15554" spans="1:10">
      <c r="A15554" t="s">
        <v>1021</v>
      </c>
      <c r="B15554" t="s">
        <v>1501</v>
      </c>
      <c r="C15554" s="7">
        <v>44102.3582407407</v>
      </c>
      <c r="D15554" t="str">
        <f>VLOOKUP(A15554,Sheet2!$B$2:$E$1001,3,0)</f>
        <v>photo</v>
      </c>
      <c r="E15554" t="str">
        <f>VLOOKUP(A15554,Sheet2!$B$2:$E$1001,4,0)</f>
        <v>cooking</v>
      </c>
      <c r="F15554" t="str">
        <f>VLOOKUP(B15554,Sheet3!$B$2:$D$17,2,0)</f>
        <v>neutral</v>
      </c>
      <c r="G15554">
        <f>VLOOKUP(B15554,Sheet3!$B$2:$D$17,3,0)</f>
        <v>35</v>
      </c>
      <c r="H15554">
        <f t="shared" si="726"/>
        <v>9</v>
      </c>
      <c r="I15554">
        <f t="shared" si="727"/>
        <v>1</v>
      </c>
      <c r="J15554" t="str">
        <f t="shared" si="728"/>
        <v>6-9</v>
      </c>
    </row>
    <row r="15555" spans="1:10">
      <c r="A15555" t="s">
        <v>1021</v>
      </c>
      <c r="B15555" t="s">
        <v>1497</v>
      </c>
      <c r="C15555" s="7">
        <v>44162.5239583333</v>
      </c>
      <c r="D15555" t="str">
        <f>VLOOKUP(A15555,Sheet2!$B$2:$E$1001,3,0)</f>
        <v>photo</v>
      </c>
      <c r="E15555" t="str">
        <f>VLOOKUP(A15555,Sheet2!$B$2:$E$1001,4,0)</f>
        <v>cooking</v>
      </c>
      <c r="F15555" t="str">
        <f>VLOOKUP(B15555,Sheet3!$B$2:$D$17,2,0)</f>
        <v>positive</v>
      </c>
      <c r="G15555">
        <f>VLOOKUP(B15555,Sheet3!$B$2:$D$17,3,0)</f>
        <v>72</v>
      </c>
      <c r="H15555">
        <f t="shared" ref="H15555:H15618" si="729">MONTH(C15555)</f>
        <v>11</v>
      </c>
      <c r="I15555">
        <f t="shared" ref="I15555:I15618" si="730">WEEKDAY(C15555,2)</f>
        <v>5</v>
      </c>
      <c r="J15555" t="str">
        <f t="shared" ref="J15555:J15618" si="731">TEXT(INT(HOUR(C15555)/3)*3,"0")&amp;"-"&amp;TEXT(INT(HOUR(C15555)/3)*3+3,"0")</f>
        <v>12-15</v>
      </c>
    </row>
    <row r="15556" spans="1:10">
      <c r="A15556" t="s">
        <v>1021</v>
      </c>
      <c r="B15556" t="s">
        <v>1496</v>
      </c>
      <c r="C15556" s="7">
        <v>44308.7666898148</v>
      </c>
      <c r="D15556" t="str">
        <f>VLOOKUP(A15556,Sheet2!$B$2:$E$1001,3,0)</f>
        <v>photo</v>
      </c>
      <c r="E15556" t="str">
        <f>VLOOKUP(A15556,Sheet2!$B$2:$E$1001,4,0)</f>
        <v>cooking</v>
      </c>
      <c r="F15556" t="str">
        <f>VLOOKUP(B15556,Sheet3!$B$2:$D$17,2,0)</f>
        <v>positive</v>
      </c>
      <c r="G15556">
        <f>VLOOKUP(B15556,Sheet3!$B$2:$D$17,3,0)</f>
        <v>70</v>
      </c>
      <c r="H15556">
        <f t="shared" si="729"/>
        <v>4</v>
      </c>
      <c r="I15556">
        <f t="shared" si="730"/>
        <v>4</v>
      </c>
      <c r="J15556" t="str">
        <f t="shared" si="731"/>
        <v>18-21</v>
      </c>
    </row>
    <row r="15557" spans="1:10">
      <c r="A15557" t="s">
        <v>1021</v>
      </c>
      <c r="B15557" t="s">
        <v>1490</v>
      </c>
      <c r="C15557" s="7">
        <v>44185.0758796296</v>
      </c>
      <c r="D15557" t="str">
        <f>VLOOKUP(A15557,Sheet2!$B$2:$E$1001,3,0)</f>
        <v>photo</v>
      </c>
      <c r="E15557" t="str">
        <f>VLOOKUP(A15557,Sheet2!$B$2:$E$1001,4,0)</f>
        <v>cooking</v>
      </c>
      <c r="F15557" t="str">
        <f>VLOOKUP(B15557,Sheet3!$B$2:$D$17,2,0)</f>
        <v>negative</v>
      </c>
      <c r="G15557">
        <f>VLOOKUP(B15557,Sheet3!$B$2:$D$17,3,0)</f>
        <v>5</v>
      </c>
      <c r="H15557">
        <f t="shared" si="729"/>
        <v>12</v>
      </c>
      <c r="I15557">
        <f t="shared" si="730"/>
        <v>7</v>
      </c>
      <c r="J15557" t="str">
        <f t="shared" si="731"/>
        <v>0-3</v>
      </c>
    </row>
    <row r="15558" spans="1:10">
      <c r="A15558" t="s">
        <v>1022</v>
      </c>
      <c r="B15558" t="s">
        <v>1496</v>
      </c>
      <c r="C15558" s="7">
        <v>44005.5834027778</v>
      </c>
      <c r="D15558" t="str">
        <f>VLOOKUP(A15558,Sheet2!$B$2:$E$1001,3,0)</f>
        <v>photo</v>
      </c>
      <c r="E15558" t="str">
        <f>VLOOKUP(A15558,Sheet2!$B$2:$E$1001,4,0)</f>
        <v>animals</v>
      </c>
      <c r="F15558" t="str">
        <f>VLOOKUP(B15558,Sheet3!$B$2:$D$17,2,0)</f>
        <v>positive</v>
      </c>
      <c r="G15558">
        <f>VLOOKUP(B15558,Sheet3!$B$2:$D$17,3,0)</f>
        <v>70</v>
      </c>
      <c r="H15558">
        <f t="shared" si="729"/>
        <v>6</v>
      </c>
      <c r="I15558">
        <f t="shared" si="730"/>
        <v>2</v>
      </c>
      <c r="J15558" t="str">
        <f t="shared" si="731"/>
        <v>12-15</v>
      </c>
    </row>
    <row r="15559" spans="1:10">
      <c r="A15559" t="s">
        <v>1022</v>
      </c>
      <c r="B15559" t="s">
        <v>1500</v>
      </c>
      <c r="C15559" s="7">
        <v>44209.3690856481</v>
      </c>
      <c r="D15559" t="str">
        <f>VLOOKUP(A15559,Sheet2!$B$2:$E$1001,3,0)</f>
        <v>photo</v>
      </c>
      <c r="E15559" t="str">
        <f>VLOOKUP(A15559,Sheet2!$B$2:$E$1001,4,0)</f>
        <v>animals</v>
      </c>
      <c r="F15559" t="str">
        <f>VLOOKUP(B15559,Sheet3!$B$2:$D$17,2,0)</f>
        <v>positive</v>
      </c>
      <c r="G15559">
        <f>VLOOKUP(B15559,Sheet3!$B$2:$D$17,3,0)</f>
        <v>45</v>
      </c>
      <c r="H15559">
        <f t="shared" si="729"/>
        <v>1</v>
      </c>
      <c r="I15559">
        <f t="shared" si="730"/>
        <v>3</v>
      </c>
      <c r="J15559" t="str">
        <f t="shared" si="731"/>
        <v>6-9</v>
      </c>
    </row>
    <row r="15560" spans="1:10">
      <c r="A15560" t="s">
        <v>1022</v>
      </c>
      <c r="B15560" t="s">
        <v>1494</v>
      </c>
      <c r="C15560" s="7">
        <v>44133.6375231482</v>
      </c>
      <c r="D15560" t="str">
        <f>VLOOKUP(A15560,Sheet2!$B$2:$E$1001,3,0)</f>
        <v>photo</v>
      </c>
      <c r="E15560" t="str">
        <f>VLOOKUP(A15560,Sheet2!$B$2:$E$1001,4,0)</f>
        <v>animals</v>
      </c>
      <c r="F15560" t="str">
        <f>VLOOKUP(B15560,Sheet3!$B$2:$D$17,2,0)</f>
        <v>positive</v>
      </c>
      <c r="G15560">
        <f>VLOOKUP(B15560,Sheet3!$B$2:$D$17,3,0)</f>
        <v>65</v>
      </c>
      <c r="H15560">
        <f t="shared" si="729"/>
        <v>10</v>
      </c>
      <c r="I15560">
        <f t="shared" si="730"/>
        <v>4</v>
      </c>
      <c r="J15560" t="str">
        <f t="shared" si="731"/>
        <v>15-18</v>
      </c>
    </row>
    <row r="15561" spans="1:10">
      <c r="A15561" t="s">
        <v>1022</v>
      </c>
      <c r="B15561" t="s">
        <v>1496</v>
      </c>
      <c r="C15561" s="7">
        <v>44172.7950810185</v>
      </c>
      <c r="D15561" t="str">
        <f>VLOOKUP(A15561,Sheet2!$B$2:$E$1001,3,0)</f>
        <v>photo</v>
      </c>
      <c r="E15561" t="str">
        <f>VLOOKUP(A15561,Sheet2!$B$2:$E$1001,4,0)</f>
        <v>animals</v>
      </c>
      <c r="F15561" t="str">
        <f>VLOOKUP(B15561,Sheet3!$B$2:$D$17,2,0)</f>
        <v>positive</v>
      </c>
      <c r="G15561">
        <f>VLOOKUP(B15561,Sheet3!$B$2:$D$17,3,0)</f>
        <v>70</v>
      </c>
      <c r="H15561">
        <f t="shared" si="729"/>
        <v>12</v>
      </c>
      <c r="I15561">
        <f t="shared" si="730"/>
        <v>1</v>
      </c>
      <c r="J15561" t="str">
        <f t="shared" si="731"/>
        <v>18-21</v>
      </c>
    </row>
    <row r="15562" spans="1:10">
      <c r="A15562" t="s">
        <v>1022</v>
      </c>
      <c r="B15562" t="s">
        <v>1491</v>
      </c>
      <c r="C15562" s="7">
        <v>44161.7708564815</v>
      </c>
      <c r="D15562" t="str">
        <f>VLOOKUP(A15562,Sheet2!$B$2:$E$1001,3,0)</f>
        <v>photo</v>
      </c>
      <c r="E15562" t="str">
        <f>VLOOKUP(A15562,Sheet2!$B$2:$E$1001,4,0)</f>
        <v>animals</v>
      </c>
      <c r="F15562" t="str">
        <f>VLOOKUP(B15562,Sheet3!$B$2:$D$17,2,0)</f>
        <v>positive</v>
      </c>
      <c r="G15562">
        <f>VLOOKUP(B15562,Sheet3!$B$2:$D$17,3,0)</f>
        <v>30</v>
      </c>
      <c r="H15562">
        <f t="shared" si="729"/>
        <v>11</v>
      </c>
      <c r="I15562">
        <f t="shared" si="730"/>
        <v>4</v>
      </c>
      <c r="J15562" t="str">
        <f t="shared" si="731"/>
        <v>18-21</v>
      </c>
    </row>
    <row r="15563" spans="1:10">
      <c r="A15563" t="s">
        <v>1022</v>
      </c>
      <c r="B15563" t="s">
        <v>1487</v>
      </c>
      <c r="C15563" s="7">
        <v>44089.3573263889</v>
      </c>
      <c r="D15563" t="str">
        <f>VLOOKUP(A15563,Sheet2!$B$2:$E$1001,3,0)</f>
        <v>photo</v>
      </c>
      <c r="E15563" t="str">
        <f>VLOOKUP(A15563,Sheet2!$B$2:$E$1001,4,0)</f>
        <v>animals</v>
      </c>
      <c r="F15563" t="str">
        <f>VLOOKUP(B15563,Sheet3!$B$2:$D$17,2,0)</f>
        <v>positive</v>
      </c>
      <c r="G15563">
        <f>VLOOKUP(B15563,Sheet3!$B$2:$D$17,3,0)</f>
        <v>70</v>
      </c>
      <c r="H15563">
        <f t="shared" si="729"/>
        <v>9</v>
      </c>
      <c r="I15563">
        <f t="shared" si="730"/>
        <v>2</v>
      </c>
      <c r="J15563" t="str">
        <f t="shared" si="731"/>
        <v>6-9</v>
      </c>
    </row>
    <row r="15564" spans="1:10">
      <c r="A15564" t="s">
        <v>1022</v>
      </c>
      <c r="B15564" t="s">
        <v>1496</v>
      </c>
      <c r="C15564" s="7">
        <v>44158.7774652778</v>
      </c>
      <c r="D15564" t="str">
        <f>VLOOKUP(A15564,Sheet2!$B$2:$E$1001,3,0)</f>
        <v>photo</v>
      </c>
      <c r="E15564" t="str">
        <f>VLOOKUP(A15564,Sheet2!$B$2:$E$1001,4,0)</f>
        <v>animals</v>
      </c>
      <c r="F15564" t="str">
        <f>VLOOKUP(B15564,Sheet3!$B$2:$D$17,2,0)</f>
        <v>positive</v>
      </c>
      <c r="G15564">
        <f>VLOOKUP(B15564,Sheet3!$B$2:$D$17,3,0)</f>
        <v>70</v>
      </c>
      <c r="H15564">
        <f t="shared" si="729"/>
        <v>11</v>
      </c>
      <c r="I15564">
        <f t="shared" si="730"/>
        <v>1</v>
      </c>
      <c r="J15564" t="str">
        <f t="shared" si="731"/>
        <v>18-21</v>
      </c>
    </row>
    <row r="15565" spans="1:10">
      <c r="A15565" t="s">
        <v>1022</v>
      </c>
      <c r="B15565" t="s">
        <v>1502</v>
      </c>
      <c r="C15565" s="7">
        <v>44173.3544212963</v>
      </c>
      <c r="D15565" t="str">
        <f>VLOOKUP(A15565,Sheet2!$B$2:$E$1001,3,0)</f>
        <v>photo</v>
      </c>
      <c r="E15565" t="str">
        <f>VLOOKUP(A15565,Sheet2!$B$2:$E$1001,4,0)</f>
        <v>animals</v>
      </c>
      <c r="F15565" t="str">
        <f>VLOOKUP(B15565,Sheet3!$B$2:$D$17,2,0)</f>
        <v>negative</v>
      </c>
      <c r="G15565">
        <f>VLOOKUP(B15565,Sheet3!$B$2:$D$17,3,0)</f>
        <v>15</v>
      </c>
      <c r="H15565">
        <f t="shared" si="729"/>
        <v>12</v>
      </c>
      <c r="I15565">
        <f t="shared" si="730"/>
        <v>2</v>
      </c>
      <c r="J15565" t="str">
        <f t="shared" si="731"/>
        <v>6-9</v>
      </c>
    </row>
    <row r="15566" spans="1:10">
      <c r="A15566" t="s">
        <v>1022</v>
      </c>
      <c r="B15566" t="s">
        <v>1492</v>
      </c>
      <c r="C15566" s="7">
        <v>44078.8478935185</v>
      </c>
      <c r="D15566" t="str">
        <f>VLOOKUP(A15566,Sheet2!$B$2:$E$1001,3,0)</f>
        <v>photo</v>
      </c>
      <c r="E15566" t="str">
        <f>VLOOKUP(A15566,Sheet2!$B$2:$E$1001,4,0)</f>
        <v>animals</v>
      </c>
      <c r="F15566" t="str">
        <f>VLOOKUP(B15566,Sheet3!$B$2:$D$17,2,0)</f>
        <v>neutral</v>
      </c>
      <c r="G15566">
        <f>VLOOKUP(B15566,Sheet3!$B$2:$D$17,3,0)</f>
        <v>20</v>
      </c>
      <c r="H15566">
        <f t="shared" si="729"/>
        <v>9</v>
      </c>
      <c r="I15566">
        <f t="shared" si="730"/>
        <v>5</v>
      </c>
      <c r="J15566" t="str">
        <f t="shared" si="731"/>
        <v>18-21</v>
      </c>
    </row>
    <row r="15567" customFormat="1" spans="1:10">
      <c r="A15567" t="s">
        <v>1022</v>
      </c>
      <c r="B15567" t="s">
        <v>1490</v>
      </c>
      <c r="C15567" s="7">
        <v>44169.3202083333</v>
      </c>
      <c r="D15567" t="str">
        <f>VLOOKUP(A15567,Sheet2!$B$2:$E$1001,3,0)</f>
        <v>photo</v>
      </c>
      <c r="E15567" t="str">
        <f>VLOOKUP(A15567,Sheet2!$B$2:$E$1001,4,0)</f>
        <v>animals</v>
      </c>
      <c r="F15567" t="str">
        <f>VLOOKUP(B15567,Sheet3!$B$2:$D$17,2,0)</f>
        <v>negative</v>
      </c>
      <c r="G15567">
        <f>VLOOKUP(B15567,Sheet3!$B$2:$D$17,3,0)</f>
        <v>5</v>
      </c>
      <c r="H15567">
        <f t="shared" si="729"/>
        <v>12</v>
      </c>
      <c r="I15567">
        <f t="shared" si="730"/>
        <v>5</v>
      </c>
      <c r="J15567" t="str">
        <f t="shared" si="731"/>
        <v>6-9</v>
      </c>
    </row>
    <row r="15568" spans="1:10">
      <c r="A15568" t="s">
        <v>1022</v>
      </c>
      <c r="B15568" t="s">
        <v>1488</v>
      </c>
      <c r="C15568" s="7">
        <v>44252.6590740741</v>
      </c>
      <c r="D15568" t="str">
        <f>VLOOKUP(A15568,Sheet2!$B$2:$E$1001,3,0)</f>
        <v>photo</v>
      </c>
      <c r="E15568" t="str">
        <f>VLOOKUP(A15568,Sheet2!$B$2:$E$1001,4,0)</f>
        <v>animals</v>
      </c>
      <c r="F15568" t="str">
        <f>VLOOKUP(B15568,Sheet3!$B$2:$D$17,2,0)</f>
        <v>negative</v>
      </c>
      <c r="G15568">
        <f>VLOOKUP(B15568,Sheet3!$B$2:$D$17,3,0)</f>
        <v>0</v>
      </c>
      <c r="H15568">
        <f t="shared" si="729"/>
        <v>2</v>
      </c>
      <c r="I15568">
        <f t="shared" si="730"/>
        <v>4</v>
      </c>
      <c r="J15568" t="str">
        <f t="shared" si="731"/>
        <v>15-18</v>
      </c>
    </row>
    <row r="15569" spans="1:10">
      <c r="A15569" t="s">
        <v>1022</v>
      </c>
      <c r="B15569" t="s">
        <v>1502</v>
      </c>
      <c r="C15569" s="7">
        <v>44220.7240509259</v>
      </c>
      <c r="D15569" t="str">
        <f>VLOOKUP(A15569,Sheet2!$B$2:$E$1001,3,0)</f>
        <v>photo</v>
      </c>
      <c r="E15569" t="str">
        <f>VLOOKUP(A15569,Sheet2!$B$2:$E$1001,4,0)</f>
        <v>animals</v>
      </c>
      <c r="F15569" t="str">
        <f>VLOOKUP(B15569,Sheet3!$B$2:$D$17,2,0)</f>
        <v>negative</v>
      </c>
      <c r="G15569">
        <f>VLOOKUP(B15569,Sheet3!$B$2:$D$17,3,0)</f>
        <v>15</v>
      </c>
      <c r="H15569">
        <f t="shared" si="729"/>
        <v>1</v>
      </c>
      <c r="I15569">
        <f t="shared" si="730"/>
        <v>7</v>
      </c>
      <c r="J15569" t="str">
        <f t="shared" si="731"/>
        <v>15-18</v>
      </c>
    </row>
    <row r="15570" spans="1:10">
      <c r="A15570" t="s">
        <v>1022</v>
      </c>
      <c r="B15570" t="s">
        <v>1491</v>
      </c>
      <c r="C15570" s="7">
        <v>44347.8142824074</v>
      </c>
      <c r="D15570" t="str">
        <f>VLOOKUP(A15570,Sheet2!$B$2:$E$1001,3,0)</f>
        <v>photo</v>
      </c>
      <c r="E15570" t="str">
        <f>VLOOKUP(A15570,Sheet2!$B$2:$E$1001,4,0)</f>
        <v>animals</v>
      </c>
      <c r="F15570" t="str">
        <f>VLOOKUP(B15570,Sheet3!$B$2:$D$17,2,0)</f>
        <v>positive</v>
      </c>
      <c r="G15570">
        <f>VLOOKUP(B15570,Sheet3!$B$2:$D$17,3,0)</f>
        <v>30</v>
      </c>
      <c r="H15570">
        <f t="shared" si="729"/>
        <v>5</v>
      </c>
      <c r="I15570">
        <f t="shared" si="730"/>
        <v>1</v>
      </c>
      <c r="J15570" t="str">
        <f t="shared" si="731"/>
        <v>18-21</v>
      </c>
    </row>
    <row r="15571" spans="1:10">
      <c r="A15571" t="s">
        <v>1022</v>
      </c>
      <c r="B15571" t="s">
        <v>1488</v>
      </c>
      <c r="C15571" s="7">
        <v>44286.2365625</v>
      </c>
      <c r="D15571" t="str">
        <f>VLOOKUP(A15571,Sheet2!$B$2:$E$1001,3,0)</f>
        <v>photo</v>
      </c>
      <c r="E15571" t="str">
        <f>VLOOKUP(A15571,Sheet2!$B$2:$E$1001,4,0)</f>
        <v>animals</v>
      </c>
      <c r="F15571" t="str">
        <f>VLOOKUP(B15571,Sheet3!$B$2:$D$17,2,0)</f>
        <v>negative</v>
      </c>
      <c r="G15571">
        <f>VLOOKUP(B15571,Sheet3!$B$2:$D$17,3,0)</f>
        <v>0</v>
      </c>
      <c r="H15571">
        <f t="shared" si="729"/>
        <v>3</v>
      </c>
      <c r="I15571">
        <f t="shared" si="730"/>
        <v>3</v>
      </c>
      <c r="J15571" t="str">
        <f t="shared" si="731"/>
        <v>3-6</v>
      </c>
    </row>
    <row r="15572" spans="1:10">
      <c r="A15572" t="s">
        <v>1022</v>
      </c>
      <c r="B15572" t="s">
        <v>1492</v>
      </c>
      <c r="C15572" s="7">
        <v>44262.6813888889</v>
      </c>
      <c r="D15572" t="str">
        <f>VLOOKUP(A15572,Sheet2!$B$2:$E$1001,3,0)</f>
        <v>photo</v>
      </c>
      <c r="E15572" t="str">
        <f>VLOOKUP(A15572,Sheet2!$B$2:$E$1001,4,0)</f>
        <v>animals</v>
      </c>
      <c r="F15572" t="str">
        <f>VLOOKUP(B15572,Sheet3!$B$2:$D$17,2,0)</f>
        <v>neutral</v>
      </c>
      <c r="G15572">
        <f>VLOOKUP(B15572,Sheet3!$B$2:$D$17,3,0)</f>
        <v>20</v>
      </c>
      <c r="H15572">
        <f t="shared" si="729"/>
        <v>3</v>
      </c>
      <c r="I15572">
        <f t="shared" si="730"/>
        <v>7</v>
      </c>
      <c r="J15572" t="str">
        <f t="shared" si="731"/>
        <v>15-18</v>
      </c>
    </row>
    <row r="15573" spans="1:10">
      <c r="A15573" t="s">
        <v>1022</v>
      </c>
      <c r="B15573" t="s">
        <v>1500</v>
      </c>
      <c r="C15573" s="7">
        <v>44211.5624189815</v>
      </c>
      <c r="D15573" t="str">
        <f>VLOOKUP(A15573,Sheet2!$B$2:$E$1001,3,0)</f>
        <v>photo</v>
      </c>
      <c r="E15573" t="str">
        <f>VLOOKUP(A15573,Sheet2!$B$2:$E$1001,4,0)</f>
        <v>animals</v>
      </c>
      <c r="F15573" t="str">
        <f>VLOOKUP(B15573,Sheet3!$B$2:$D$17,2,0)</f>
        <v>positive</v>
      </c>
      <c r="G15573">
        <f>VLOOKUP(B15573,Sheet3!$B$2:$D$17,3,0)</f>
        <v>45</v>
      </c>
      <c r="H15573">
        <f t="shared" si="729"/>
        <v>1</v>
      </c>
      <c r="I15573">
        <f t="shared" si="730"/>
        <v>5</v>
      </c>
      <c r="J15573" t="str">
        <f t="shared" si="731"/>
        <v>12-15</v>
      </c>
    </row>
    <row r="15574" spans="1:10">
      <c r="A15574" t="s">
        <v>1022</v>
      </c>
      <c r="B15574" t="s">
        <v>1499</v>
      </c>
      <c r="C15574" s="7">
        <v>44332.3155324074</v>
      </c>
      <c r="D15574" t="str">
        <f>VLOOKUP(A15574,Sheet2!$B$2:$E$1001,3,0)</f>
        <v>photo</v>
      </c>
      <c r="E15574" t="str">
        <f>VLOOKUP(A15574,Sheet2!$B$2:$E$1001,4,0)</f>
        <v>animals</v>
      </c>
      <c r="F15574" t="str">
        <f>VLOOKUP(B15574,Sheet3!$B$2:$D$17,2,0)</f>
        <v>negative</v>
      </c>
      <c r="G15574">
        <f>VLOOKUP(B15574,Sheet3!$B$2:$D$17,3,0)</f>
        <v>10</v>
      </c>
      <c r="H15574">
        <f t="shared" si="729"/>
        <v>5</v>
      </c>
      <c r="I15574">
        <f t="shared" si="730"/>
        <v>7</v>
      </c>
      <c r="J15574" t="str">
        <f t="shared" si="731"/>
        <v>6-9</v>
      </c>
    </row>
    <row r="15575" spans="1:10">
      <c r="A15575" t="s">
        <v>1022</v>
      </c>
      <c r="B15575" t="s">
        <v>1490</v>
      </c>
      <c r="C15575" s="7">
        <v>44294.8771296296</v>
      </c>
      <c r="D15575" t="str">
        <f>VLOOKUP(A15575,Sheet2!$B$2:$E$1001,3,0)</f>
        <v>photo</v>
      </c>
      <c r="E15575" t="str">
        <f>VLOOKUP(A15575,Sheet2!$B$2:$E$1001,4,0)</f>
        <v>animals</v>
      </c>
      <c r="F15575" t="str">
        <f>VLOOKUP(B15575,Sheet3!$B$2:$D$17,2,0)</f>
        <v>negative</v>
      </c>
      <c r="G15575">
        <f>VLOOKUP(B15575,Sheet3!$B$2:$D$17,3,0)</f>
        <v>5</v>
      </c>
      <c r="H15575">
        <f t="shared" si="729"/>
        <v>4</v>
      </c>
      <c r="I15575">
        <f t="shared" si="730"/>
        <v>4</v>
      </c>
      <c r="J15575" t="str">
        <f t="shared" si="731"/>
        <v>21-24</v>
      </c>
    </row>
    <row r="15576" spans="1:10">
      <c r="A15576" t="s">
        <v>1022</v>
      </c>
      <c r="B15576" t="s">
        <v>1495</v>
      </c>
      <c r="C15576" s="7">
        <v>44312.1246412037</v>
      </c>
      <c r="D15576" t="str">
        <f>VLOOKUP(A15576,Sheet2!$B$2:$E$1001,3,0)</f>
        <v>photo</v>
      </c>
      <c r="E15576" t="str">
        <f>VLOOKUP(A15576,Sheet2!$B$2:$E$1001,4,0)</f>
        <v>animals</v>
      </c>
      <c r="F15576" t="str">
        <f>VLOOKUP(B15576,Sheet3!$B$2:$D$17,2,0)</f>
        <v>positive</v>
      </c>
      <c r="G15576">
        <f>VLOOKUP(B15576,Sheet3!$B$2:$D$17,3,0)</f>
        <v>75</v>
      </c>
      <c r="H15576">
        <f t="shared" si="729"/>
        <v>4</v>
      </c>
      <c r="I15576">
        <f t="shared" si="730"/>
        <v>1</v>
      </c>
      <c r="J15576" t="str">
        <f t="shared" si="731"/>
        <v>0-3</v>
      </c>
    </row>
    <row r="15577" customFormat="1" spans="1:10">
      <c r="A15577" t="s">
        <v>1022</v>
      </c>
      <c r="B15577" t="s">
        <v>1495</v>
      </c>
      <c r="C15577" s="7">
        <v>44231.9228240741</v>
      </c>
      <c r="D15577" t="str">
        <f>VLOOKUP(A15577,Sheet2!$B$2:$E$1001,3,0)</f>
        <v>photo</v>
      </c>
      <c r="E15577" t="str">
        <f>VLOOKUP(A15577,Sheet2!$B$2:$E$1001,4,0)</f>
        <v>animals</v>
      </c>
      <c r="F15577" t="str">
        <f>VLOOKUP(B15577,Sheet3!$B$2:$D$17,2,0)</f>
        <v>positive</v>
      </c>
      <c r="G15577">
        <f>VLOOKUP(B15577,Sheet3!$B$2:$D$17,3,0)</f>
        <v>75</v>
      </c>
      <c r="H15577">
        <f t="shared" si="729"/>
        <v>2</v>
      </c>
      <c r="I15577">
        <f t="shared" si="730"/>
        <v>4</v>
      </c>
      <c r="J15577" t="str">
        <f t="shared" si="731"/>
        <v>21-24</v>
      </c>
    </row>
    <row r="15578" spans="1:10">
      <c r="A15578" t="s">
        <v>1022</v>
      </c>
      <c r="B15578" t="s">
        <v>1498</v>
      </c>
      <c r="C15578" s="7">
        <v>44084.7577314815</v>
      </c>
      <c r="D15578" t="str">
        <f>VLOOKUP(A15578,Sheet2!$B$2:$E$1001,3,0)</f>
        <v>photo</v>
      </c>
      <c r="E15578" t="str">
        <f>VLOOKUP(A15578,Sheet2!$B$2:$E$1001,4,0)</f>
        <v>animals</v>
      </c>
      <c r="F15578" t="str">
        <f>VLOOKUP(B15578,Sheet3!$B$2:$D$17,2,0)</f>
        <v>positive</v>
      </c>
      <c r="G15578">
        <f>VLOOKUP(B15578,Sheet3!$B$2:$D$17,3,0)</f>
        <v>50</v>
      </c>
      <c r="H15578">
        <f t="shared" si="729"/>
        <v>9</v>
      </c>
      <c r="I15578">
        <f t="shared" si="730"/>
        <v>4</v>
      </c>
      <c r="J15578" t="str">
        <f t="shared" si="731"/>
        <v>18-21</v>
      </c>
    </row>
    <row r="15579" spans="1:10">
      <c r="A15579" t="s">
        <v>1022</v>
      </c>
      <c r="B15579" t="s">
        <v>1496</v>
      </c>
      <c r="C15579" s="7">
        <v>44212.9653009259</v>
      </c>
      <c r="D15579" t="str">
        <f>VLOOKUP(A15579,Sheet2!$B$2:$E$1001,3,0)</f>
        <v>photo</v>
      </c>
      <c r="E15579" t="str">
        <f>VLOOKUP(A15579,Sheet2!$B$2:$E$1001,4,0)</f>
        <v>animals</v>
      </c>
      <c r="F15579" t="str">
        <f>VLOOKUP(B15579,Sheet3!$B$2:$D$17,2,0)</f>
        <v>positive</v>
      </c>
      <c r="G15579">
        <f>VLOOKUP(B15579,Sheet3!$B$2:$D$17,3,0)</f>
        <v>70</v>
      </c>
      <c r="H15579">
        <f t="shared" si="729"/>
        <v>1</v>
      </c>
      <c r="I15579">
        <f t="shared" si="730"/>
        <v>6</v>
      </c>
      <c r="J15579" t="str">
        <f t="shared" si="731"/>
        <v>21-24</v>
      </c>
    </row>
    <row r="15580" spans="1:10">
      <c r="A15580" t="s">
        <v>1022</v>
      </c>
      <c r="B15580" t="s">
        <v>1495</v>
      </c>
      <c r="C15580" s="7">
        <v>44191.7289351852</v>
      </c>
      <c r="D15580" t="str">
        <f>VLOOKUP(A15580,Sheet2!$B$2:$E$1001,3,0)</f>
        <v>photo</v>
      </c>
      <c r="E15580" t="str">
        <f>VLOOKUP(A15580,Sheet2!$B$2:$E$1001,4,0)</f>
        <v>animals</v>
      </c>
      <c r="F15580" t="str">
        <f>VLOOKUP(B15580,Sheet3!$B$2:$D$17,2,0)</f>
        <v>positive</v>
      </c>
      <c r="G15580">
        <f>VLOOKUP(B15580,Sheet3!$B$2:$D$17,3,0)</f>
        <v>75</v>
      </c>
      <c r="H15580">
        <f t="shared" si="729"/>
        <v>12</v>
      </c>
      <c r="I15580">
        <f t="shared" si="730"/>
        <v>6</v>
      </c>
      <c r="J15580" t="str">
        <f t="shared" si="731"/>
        <v>15-18</v>
      </c>
    </row>
    <row r="15581" spans="1:10">
      <c r="A15581" t="s">
        <v>1022</v>
      </c>
      <c r="B15581" t="s">
        <v>1502</v>
      </c>
      <c r="C15581" s="7">
        <v>44354.6934722222</v>
      </c>
      <c r="D15581" t="str">
        <f>VLOOKUP(A15581,Sheet2!$B$2:$E$1001,3,0)</f>
        <v>photo</v>
      </c>
      <c r="E15581" t="str">
        <f>VLOOKUP(A15581,Sheet2!$B$2:$E$1001,4,0)</f>
        <v>animals</v>
      </c>
      <c r="F15581" t="str">
        <f>VLOOKUP(B15581,Sheet3!$B$2:$D$17,2,0)</f>
        <v>negative</v>
      </c>
      <c r="G15581">
        <f>VLOOKUP(B15581,Sheet3!$B$2:$D$17,3,0)</f>
        <v>15</v>
      </c>
      <c r="H15581">
        <f t="shared" si="729"/>
        <v>6</v>
      </c>
      <c r="I15581">
        <f t="shared" si="730"/>
        <v>1</v>
      </c>
      <c r="J15581" t="str">
        <f t="shared" si="731"/>
        <v>15-18</v>
      </c>
    </row>
    <row r="15582" spans="1:10">
      <c r="A15582" t="s">
        <v>1022</v>
      </c>
      <c r="B15582" t="s">
        <v>1487</v>
      </c>
      <c r="C15582" s="7">
        <v>44247.4699768519</v>
      </c>
      <c r="D15582" t="str">
        <f>VLOOKUP(A15582,Sheet2!$B$2:$E$1001,3,0)</f>
        <v>photo</v>
      </c>
      <c r="E15582" t="str">
        <f>VLOOKUP(A15582,Sheet2!$B$2:$E$1001,4,0)</f>
        <v>animals</v>
      </c>
      <c r="F15582" t="str">
        <f>VLOOKUP(B15582,Sheet3!$B$2:$D$17,2,0)</f>
        <v>positive</v>
      </c>
      <c r="G15582">
        <f>VLOOKUP(B15582,Sheet3!$B$2:$D$17,3,0)</f>
        <v>70</v>
      </c>
      <c r="H15582">
        <f t="shared" si="729"/>
        <v>2</v>
      </c>
      <c r="I15582">
        <f t="shared" si="730"/>
        <v>6</v>
      </c>
      <c r="J15582" t="str">
        <f t="shared" si="731"/>
        <v>9-12</v>
      </c>
    </row>
    <row r="15583" spans="1:10">
      <c r="A15583" t="s">
        <v>1022</v>
      </c>
      <c r="B15583" t="s">
        <v>1495</v>
      </c>
      <c r="C15583" s="7">
        <v>44335.0565972222</v>
      </c>
      <c r="D15583" t="str">
        <f>VLOOKUP(A15583,Sheet2!$B$2:$E$1001,3,0)</f>
        <v>photo</v>
      </c>
      <c r="E15583" t="str">
        <f>VLOOKUP(A15583,Sheet2!$B$2:$E$1001,4,0)</f>
        <v>animals</v>
      </c>
      <c r="F15583" t="str">
        <f>VLOOKUP(B15583,Sheet3!$B$2:$D$17,2,0)</f>
        <v>positive</v>
      </c>
      <c r="G15583">
        <f>VLOOKUP(B15583,Sheet3!$B$2:$D$17,3,0)</f>
        <v>75</v>
      </c>
      <c r="H15583">
        <f t="shared" si="729"/>
        <v>5</v>
      </c>
      <c r="I15583">
        <f t="shared" si="730"/>
        <v>3</v>
      </c>
      <c r="J15583" t="str">
        <f t="shared" si="731"/>
        <v>0-3</v>
      </c>
    </row>
    <row r="15584" spans="1:10">
      <c r="A15584" t="s">
        <v>1022</v>
      </c>
      <c r="B15584" t="s">
        <v>1500</v>
      </c>
      <c r="C15584" s="7">
        <v>44189.9268402778</v>
      </c>
      <c r="D15584" t="str">
        <f>VLOOKUP(A15584,Sheet2!$B$2:$E$1001,3,0)</f>
        <v>photo</v>
      </c>
      <c r="E15584" t="str">
        <f>VLOOKUP(A15584,Sheet2!$B$2:$E$1001,4,0)</f>
        <v>animals</v>
      </c>
      <c r="F15584" t="str">
        <f>VLOOKUP(B15584,Sheet3!$B$2:$D$17,2,0)</f>
        <v>positive</v>
      </c>
      <c r="G15584">
        <f>VLOOKUP(B15584,Sheet3!$B$2:$D$17,3,0)</f>
        <v>45</v>
      </c>
      <c r="H15584">
        <f t="shared" si="729"/>
        <v>12</v>
      </c>
      <c r="I15584">
        <f t="shared" si="730"/>
        <v>4</v>
      </c>
      <c r="J15584" t="str">
        <f t="shared" si="731"/>
        <v>21-24</v>
      </c>
    </row>
    <row r="15585" spans="1:10">
      <c r="A15585" t="s">
        <v>1022</v>
      </c>
      <c r="B15585" t="s">
        <v>1498</v>
      </c>
      <c r="C15585" s="7">
        <v>44317.1583333333</v>
      </c>
      <c r="D15585" t="str">
        <f>VLOOKUP(A15585,Sheet2!$B$2:$E$1001,3,0)</f>
        <v>photo</v>
      </c>
      <c r="E15585" t="str">
        <f>VLOOKUP(A15585,Sheet2!$B$2:$E$1001,4,0)</f>
        <v>animals</v>
      </c>
      <c r="F15585" t="str">
        <f>VLOOKUP(B15585,Sheet3!$B$2:$D$17,2,0)</f>
        <v>positive</v>
      </c>
      <c r="G15585">
        <f>VLOOKUP(B15585,Sheet3!$B$2:$D$17,3,0)</f>
        <v>50</v>
      </c>
      <c r="H15585">
        <f t="shared" si="729"/>
        <v>5</v>
      </c>
      <c r="I15585">
        <f t="shared" si="730"/>
        <v>6</v>
      </c>
      <c r="J15585" t="str">
        <f t="shared" si="731"/>
        <v>3-6</v>
      </c>
    </row>
    <row r="15586" spans="1:10">
      <c r="A15586" t="s">
        <v>1022</v>
      </c>
      <c r="B15586" t="s">
        <v>1502</v>
      </c>
      <c r="C15586" s="7">
        <v>44145.2520717593</v>
      </c>
      <c r="D15586" t="str">
        <f>VLOOKUP(A15586,Sheet2!$B$2:$E$1001,3,0)</f>
        <v>photo</v>
      </c>
      <c r="E15586" t="str">
        <f>VLOOKUP(A15586,Sheet2!$B$2:$E$1001,4,0)</f>
        <v>animals</v>
      </c>
      <c r="F15586" t="str">
        <f>VLOOKUP(B15586,Sheet3!$B$2:$D$17,2,0)</f>
        <v>negative</v>
      </c>
      <c r="G15586">
        <f>VLOOKUP(B15586,Sheet3!$B$2:$D$17,3,0)</f>
        <v>15</v>
      </c>
      <c r="H15586">
        <f t="shared" si="729"/>
        <v>11</v>
      </c>
      <c r="I15586">
        <f t="shared" si="730"/>
        <v>2</v>
      </c>
      <c r="J15586" t="str">
        <f t="shared" si="731"/>
        <v>6-9</v>
      </c>
    </row>
    <row r="15587" customFormat="1" spans="1:10">
      <c r="A15587" t="s">
        <v>1022</v>
      </c>
      <c r="B15587" t="s">
        <v>1487</v>
      </c>
      <c r="C15587" s="7">
        <v>44155.1717824074</v>
      </c>
      <c r="D15587" t="str">
        <f>VLOOKUP(A15587,Sheet2!$B$2:$E$1001,3,0)</f>
        <v>photo</v>
      </c>
      <c r="E15587" t="str">
        <f>VLOOKUP(A15587,Sheet2!$B$2:$E$1001,4,0)</f>
        <v>animals</v>
      </c>
      <c r="F15587" t="str">
        <f>VLOOKUP(B15587,Sheet3!$B$2:$D$17,2,0)</f>
        <v>positive</v>
      </c>
      <c r="G15587">
        <f>VLOOKUP(B15587,Sheet3!$B$2:$D$17,3,0)</f>
        <v>70</v>
      </c>
      <c r="H15587">
        <f t="shared" si="729"/>
        <v>11</v>
      </c>
      <c r="I15587">
        <f t="shared" si="730"/>
        <v>5</v>
      </c>
      <c r="J15587" t="str">
        <f t="shared" si="731"/>
        <v>3-6</v>
      </c>
    </row>
    <row r="15588" spans="1:10">
      <c r="A15588" t="s">
        <v>1022</v>
      </c>
      <c r="B15588" t="s">
        <v>1498</v>
      </c>
      <c r="C15588" s="7">
        <v>44187.7315972222</v>
      </c>
      <c r="D15588" t="str">
        <f>VLOOKUP(A15588,Sheet2!$B$2:$E$1001,3,0)</f>
        <v>photo</v>
      </c>
      <c r="E15588" t="str">
        <f>VLOOKUP(A15588,Sheet2!$B$2:$E$1001,4,0)</f>
        <v>animals</v>
      </c>
      <c r="F15588" t="str">
        <f>VLOOKUP(B15588,Sheet3!$B$2:$D$17,2,0)</f>
        <v>positive</v>
      </c>
      <c r="G15588">
        <f>VLOOKUP(B15588,Sheet3!$B$2:$D$17,3,0)</f>
        <v>50</v>
      </c>
      <c r="H15588">
        <f t="shared" si="729"/>
        <v>12</v>
      </c>
      <c r="I15588">
        <f t="shared" si="730"/>
        <v>2</v>
      </c>
      <c r="J15588" t="str">
        <f t="shared" si="731"/>
        <v>15-18</v>
      </c>
    </row>
    <row r="15589" spans="1:10">
      <c r="A15589" t="s">
        <v>1022</v>
      </c>
      <c r="B15589" t="s">
        <v>1501</v>
      </c>
      <c r="C15589" s="7">
        <v>44133.7114351852</v>
      </c>
      <c r="D15589" t="str">
        <f>VLOOKUP(A15589,Sheet2!$B$2:$E$1001,3,0)</f>
        <v>photo</v>
      </c>
      <c r="E15589" t="str">
        <f>VLOOKUP(A15589,Sheet2!$B$2:$E$1001,4,0)</f>
        <v>animals</v>
      </c>
      <c r="F15589" t="str">
        <f>VLOOKUP(B15589,Sheet3!$B$2:$D$17,2,0)</f>
        <v>neutral</v>
      </c>
      <c r="G15589">
        <f>VLOOKUP(B15589,Sheet3!$B$2:$D$17,3,0)</f>
        <v>35</v>
      </c>
      <c r="H15589">
        <f t="shared" si="729"/>
        <v>10</v>
      </c>
      <c r="I15589">
        <f t="shared" si="730"/>
        <v>4</v>
      </c>
      <c r="J15589" t="str">
        <f t="shared" si="731"/>
        <v>15-18</v>
      </c>
    </row>
    <row r="15590" spans="1:10">
      <c r="A15590" t="s">
        <v>1022</v>
      </c>
      <c r="B15590" t="s">
        <v>1492</v>
      </c>
      <c r="C15590" s="7">
        <v>44001.1946296296</v>
      </c>
      <c r="D15590" t="str">
        <f>VLOOKUP(A15590,Sheet2!$B$2:$E$1001,3,0)</f>
        <v>photo</v>
      </c>
      <c r="E15590" t="str">
        <f>VLOOKUP(A15590,Sheet2!$B$2:$E$1001,4,0)</f>
        <v>animals</v>
      </c>
      <c r="F15590" t="str">
        <f>VLOOKUP(B15590,Sheet3!$B$2:$D$17,2,0)</f>
        <v>neutral</v>
      </c>
      <c r="G15590">
        <f>VLOOKUP(B15590,Sheet3!$B$2:$D$17,3,0)</f>
        <v>20</v>
      </c>
      <c r="H15590">
        <f t="shared" si="729"/>
        <v>6</v>
      </c>
      <c r="I15590">
        <f t="shared" si="730"/>
        <v>5</v>
      </c>
      <c r="J15590" t="str">
        <f t="shared" si="731"/>
        <v>3-6</v>
      </c>
    </row>
    <row r="15591" spans="1:10">
      <c r="A15591" t="s">
        <v>1023</v>
      </c>
      <c r="B15591" t="s">
        <v>1492</v>
      </c>
      <c r="C15591" s="7">
        <v>44082.2743981481</v>
      </c>
      <c r="D15591" t="str">
        <f>VLOOKUP(A15591,Sheet2!$B$2:$E$1001,3,0)</f>
        <v>audio</v>
      </c>
      <c r="E15591" t="str">
        <f>VLOOKUP(A15591,Sheet2!$B$2:$E$1001,4,0)</f>
        <v>soccer</v>
      </c>
      <c r="F15591" t="str">
        <f>VLOOKUP(B15591,Sheet3!$B$2:$D$17,2,0)</f>
        <v>neutral</v>
      </c>
      <c r="G15591">
        <f>VLOOKUP(B15591,Sheet3!$B$2:$D$17,3,0)</f>
        <v>20</v>
      </c>
      <c r="H15591">
        <f t="shared" si="729"/>
        <v>9</v>
      </c>
      <c r="I15591">
        <f t="shared" si="730"/>
        <v>2</v>
      </c>
      <c r="J15591" t="str">
        <f t="shared" si="731"/>
        <v>6-9</v>
      </c>
    </row>
    <row r="15592" spans="1:10">
      <c r="A15592" t="s">
        <v>1023</v>
      </c>
      <c r="B15592" t="s">
        <v>1490</v>
      </c>
      <c r="C15592" s="7">
        <v>44078.9468287037</v>
      </c>
      <c r="D15592" t="str">
        <f>VLOOKUP(A15592,Sheet2!$B$2:$E$1001,3,0)</f>
        <v>audio</v>
      </c>
      <c r="E15592" t="str">
        <f>VLOOKUP(A15592,Sheet2!$B$2:$E$1001,4,0)</f>
        <v>soccer</v>
      </c>
      <c r="F15592" t="str">
        <f>VLOOKUP(B15592,Sheet3!$B$2:$D$17,2,0)</f>
        <v>negative</v>
      </c>
      <c r="G15592">
        <f>VLOOKUP(B15592,Sheet3!$B$2:$D$17,3,0)</f>
        <v>5</v>
      </c>
      <c r="H15592">
        <f t="shared" si="729"/>
        <v>9</v>
      </c>
      <c r="I15592">
        <f t="shared" si="730"/>
        <v>5</v>
      </c>
      <c r="J15592" t="str">
        <f t="shared" si="731"/>
        <v>21-24</v>
      </c>
    </row>
    <row r="15593" spans="1:10">
      <c r="A15593" t="s">
        <v>1023</v>
      </c>
      <c r="B15593" t="s">
        <v>1497</v>
      </c>
      <c r="C15593" s="7">
        <v>44174.4560416667</v>
      </c>
      <c r="D15593" t="str">
        <f>VLOOKUP(A15593,Sheet2!$B$2:$E$1001,3,0)</f>
        <v>audio</v>
      </c>
      <c r="E15593" t="str">
        <f>VLOOKUP(A15593,Sheet2!$B$2:$E$1001,4,0)</f>
        <v>soccer</v>
      </c>
      <c r="F15593" t="str">
        <f>VLOOKUP(B15593,Sheet3!$B$2:$D$17,2,0)</f>
        <v>positive</v>
      </c>
      <c r="G15593">
        <f>VLOOKUP(B15593,Sheet3!$B$2:$D$17,3,0)</f>
        <v>72</v>
      </c>
      <c r="H15593">
        <f t="shared" si="729"/>
        <v>12</v>
      </c>
      <c r="I15593">
        <f t="shared" si="730"/>
        <v>3</v>
      </c>
      <c r="J15593" t="str">
        <f t="shared" si="731"/>
        <v>9-12</v>
      </c>
    </row>
    <row r="15594" spans="1:10">
      <c r="A15594" t="s">
        <v>1023</v>
      </c>
      <c r="B15594" t="s">
        <v>1499</v>
      </c>
      <c r="C15594" s="7">
        <v>44209.747962963</v>
      </c>
      <c r="D15594" t="str">
        <f>VLOOKUP(A15594,Sheet2!$B$2:$E$1001,3,0)</f>
        <v>audio</v>
      </c>
      <c r="E15594" t="str">
        <f>VLOOKUP(A15594,Sheet2!$B$2:$E$1001,4,0)</f>
        <v>soccer</v>
      </c>
      <c r="F15594" t="str">
        <f>VLOOKUP(B15594,Sheet3!$B$2:$D$17,2,0)</f>
        <v>negative</v>
      </c>
      <c r="G15594">
        <f>VLOOKUP(B15594,Sheet3!$B$2:$D$17,3,0)</f>
        <v>10</v>
      </c>
      <c r="H15594">
        <f t="shared" si="729"/>
        <v>1</v>
      </c>
      <c r="I15594">
        <f t="shared" si="730"/>
        <v>3</v>
      </c>
      <c r="J15594" t="str">
        <f t="shared" si="731"/>
        <v>15-18</v>
      </c>
    </row>
    <row r="15595" spans="1:10">
      <c r="A15595" t="s">
        <v>1023</v>
      </c>
      <c r="B15595" t="s">
        <v>1503</v>
      </c>
      <c r="C15595" s="7">
        <v>44228.0417708333</v>
      </c>
      <c r="D15595" t="str">
        <f>VLOOKUP(A15595,Sheet2!$B$2:$E$1001,3,0)</f>
        <v>audio</v>
      </c>
      <c r="E15595" t="str">
        <f>VLOOKUP(A15595,Sheet2!$B$2:$E$1001,4,0)</f>
        <v>soccer</v>
      </c>
      <c r="F15595" t="str">
        <f>VLOOKUP(B15595,Sheet3!$B$2:$D$17,2,0)</f>
        <v>negative</v>
      </c>
      <c r="G15595">
        <f>VLOOKUP(B15595,Sheet3!$B$2:$D$17,3,0)</f>
        <v>12</v>
      </c>
      <c r="H15595">
        <f t="shared" si="729"/>
        <v>2</v>
      </c>
      <c r="I15595">
        <f t="shared" si="730"/>
        <v>1</v>
      </c>
      <c r="J15595" t="str">
        <f t="shared" si="731"/>
        <v>0-3</v>
      </c>
    </row>
    <row r="15596" spans="1:10">
      <c r="A15596" t="s">
        <v>1023</v>
      </c>
      <c r="B15596" t="s">
        <v>1499</v>
      </c>
      <c r="C15596" s="7">
        <v>44253.7941087963</v>
      </c>
      <c r="D15596" t="str">
        <f>VLOOKUP(A15596,Sheet2!$B$2:$E$1001,3,0)</f>
        <v>audio</v>
      </c>
      <c r="E15596" t="str">
        <f>VLOOKUP(A15596,Sheet2!$B$2:$E$1001,4,0)</f>
        <v>soccer</v>
      </c>
      <c r="F15596" t="str">
        <f>VLOOKUP(B15596,Sheet3!$B$2:$D$17,2,0)</f>
        <v>negative</v>
      </c>
      <c r="G15596">
        <f>VLOOKUP(B15596,Sheet3!$B$2:$D$17,3,0)</f>
        <v>10</v>
      </c>
      <c r="H15596">
        <f t="shared" si="729"/>
        <v>2</v>
      </c>
      <c r="I15596">
        <f t="shared" si="730"/>
        <v>5</v>
      </c>
      <c r="J15596" t="str">
        <f t="shared" si="731"/>
        <v>18-21</v>
      </c>
    </row>
    <row r="15597" spans="1:10">
      <c r="A15597" t="s">
        <v>1023</v>
      </c>
      <c r="B15597" t="s">
        <v>1494</v>
      </c>
      <c r="C15597" s="7">
        <v>44317.4319560185</v>
      </c>
      <c r="D15597" t="str">
        <f>VLOOKUP(A15597,Sheet2!$B$2:$E$1001,3,0)</f>
        <v>audio</v>
      </c>
      <c r="E15597" t="str">
        <f>VLOOKUP(A15597,Sheet2!$B$2:$E$1001,4,0)</f>
        <v>soccer</v>
      </c>
      <c r="F15597" t="str">
        <f>VLOOKUP(B15597,Sheet3!$B$2:$D$17,2,0)</f>
        <v>positive</v>
      </c>
      <c r="G15597">
        <f>VLOOKUP(B15597,Sheet3!$B$2:$D$17,3,0)</f>
        <v>65</v>
      </c>
      <c r="H15597">
        <f t="shared" si="729"/>
        <v>5</v>
      </c>
      <c r="I15597">
        <f t="shared" si="730"/>
        <v>6</v>
      </c>
      <c r="J15597" t="str">
        <f t="shared" si="731"/>
        <v>9-12</v>
      </c>
    </row>
    <row r="15598" spans="1:10">
      <c r="A15598" t="s">
        <v>1023</v>
      </c>
      <c r="B15598" t="s">
        <v>1490</v>
      </c>
      <c r="C15598" s="7">
        <v>44127.7506828704</v>
      </c>
      <c r="D15598" t="str">
        <f>VLOOKUP(A15598,Sheet2!$B$2:$E$1001,3,0)</f>
        <v>audio</v>
      </c>
      <c r="E15598" t="str">
        <f>VLOOKUP(A15598,Sheet2!$B$2:$E$1001,4,0)</f>
        <v>soccer</v>
      </c>
      <c r="F15598" t="str">
        <f>VLOOKUP(B15598,Sheet3!$B$2:$D$17,2,0)</f>
        <v>negative</v>
      </c>
      <c r="G15598">
        <f>VLOOKUP(B15598,Sheet3!$B$2:$D$17,3,0)</f>
        <v>5</v>
      </c>
      <c r="H15598">
        <f t="shared" si="729"/>
        <v>10</v>
      </c>
      <c r="I15598">
        <f t="shared" si="730"/>
        <v>5</v>
      </c>
      <c r="J15598" t="str">
        <f t="shared" si="731"/>
        <v>18-21</v>
      </c>
    </row>
    <row r="15599" spans="1:10">
      <c r="A15599" t="s">
        <v>1024</v>
      </c>
      <c r="B15599" t="s">
        <v>1500</v>
      </c>
      <c r="C15599" s="7">
        <v>44155.6689236111</v>
      </c>
      <c r="D15599" t="str">
        <f>VLOOKUP(A15599,Sheet2!$B$2:$E$1001,3,0)</f>
        <v>GIF</v>
      </c>
      <c r="E15599" t="str">
        <f>VLOOKUP(A15599,Sheet2!$B$2:$E$1001,4,0)</f>
        <v>fitness</v>
      </c>
      <c r="F15599" t="str">
        <f>VLOOKUP(B15599,Sheet3!$B$2:$D$17,2,0)</f>
        <v>positive</v>
      </c>
      <c r="G15599">
        <f>VLOOKUP(B15599,Sheet3!$B$2:$D$17,3,0)</f>
        <v>45</v>
      </c>
      <c r="H15599">
        <f t="shared" si="729"/>
        <v>11</v>
      </c>
      <c r="I15599">
        <f t="shared" si="730"/>
        <v>5</v>
      </c>
      <c r="J15599" t="str">
        <f t="shared" si="731"/>
        <v>15-18</v>
      </c>
    </row>
    <row r="15600" spans="1:10">
      <c r="A15600" t="s">
        <v>1024</v>
      </c>
      <c r="B15600" t="s">
        <v>1502</v>
      </c>
      <c r="C15600" s="7">
        <v>44071.8135185185</v>
      </c>
      <c r="D15600" t="str">
        <f>VLOOKUP(A15600,Sheet2!$B$2:$E$1001,3,0)</f>
        <v>GIF</v>
      </c>
      <c r="E15600" t="str">
        <f>VLOOKUP(A15600,Sheet2!$B$2:$E$1001,4,0)</f>
        <v>fitness</v>
      </c>
      <c r="F15600" t="str">
        <f>VLOOKUP(B15600,Sheet3!$B$2:$D$17,2,0)</f>
        <v>negative</v>
      </c>
      <c r="G15600">
        <f>VLOOKUP(B15600,Sheet3!$B$2:$D$17,3,0)</f>
        <v>15</v>
      </c>
      <c r="H15600">
        <f t="shared" si="729"/>
        <v>8</v>
      </c>
      <c r="I15600">
        <f t="shared" si="730"/>
        <v>5</v>
      </c>
      <c r="J15600" t="str">
        <f t="shared" si="731"/>
        <v>18-21</v>
      </c>
    </row>
    <row r="15601" spans="1:10">
      <c r="A15601" t="s">
        <v>1024</v>
      </c>
      <c r="B15601" t="s">
        <v>1487</v>
      </c>
      <c r="C15601" s="7">
        <v>44190.0984606482</v>
      </c>
      <c r="D15601" t="str">
        <f>VLOOKUP(A15601,Sheet2!$B$2:$E$1001,3,0)</f>
        <v>GIF</v>
      </c>
      <c r="E15601" t="str">
        <f>VLOOKUP(A15601,Sheet2!$B$2:$E$1001,4,0)</f>
        <v>fitness</v>
      </c>
      <c r="F15601" t="str">
        <f>VLOOKUP(B15601,Sheet3!$B$2:$D$17,2,0)</f>
        <v>positive</v>
      </c>
      <c r="G15601">
        <f>VLOOKUP(B15601,Sheet3!$B$2:$D$17,3,0)</f>
        <v>70</v>
      </c>
      <c r="H15601">
        <f t="shared" si="729"/>
        <v>12</v>
      </c>
      <c r="I15601">
        <f t="shared" si="730"/>
        <v>5</v>
      </c>
      <c r="J15601" t="str">
        <f t="shared" si="731"/>
        <v>0-3</v>
      </c>
    </row>
    <row r="15602" spans="1:10">
      <c r="A15602" t="s">
        <v>1024</v>
      </c>
      <c r="B15602" t="s">
        <v>1487</v>
      </c>
      <c r="C15602" s="7">
        <v>44053.4647222222</v>
      </c>
      <c r="D15602" t="str">
        <f>VLOOKUP(A15602,Sheet2!$B$2:$E$1001,3,0)</f>
        <v>GIF</v>
      </c>
      <c r="E15602" t="str">
        <f>VLOOKUP(A15602,Sheet2!$B$2:$E$1001,4,0)</f>
        <v>fitness</v>
      </c>
      <c r="F15602" t="str">
        <f>VLOOKUP(B15602,Sheet3!$B$2:$D$17,2,0)</f>
        <v>positive</v>
      </c>
      <c r="G15602">
        <f>VLOOKUP(B15602,Sheet3!$B$2:$D$17,3,0)</f>
        <v>70</v>
      </c>
      <c r="H15602">
        <f t="shared" si="729"/>
        <v>8</v>
      </c>
      <c r="I15602">
        <f t="shared" si="730"/>
        <v>1</v>
      </c>
      <c r="J15602" t="str">
        <f t="shared" si="731"/>
        <v>9-12</v>
      </c>
    </row>
    <row r="15603" spans="1:10">
      <c r="A15603" t="s">
        <v>1024</v>
      </c>
      <c r="B15603" t="s">
        <v>1495</v>
      </c>
      <c r="C15603" s="7">
        <v>44300.6929513889</v>
      </c>
      <c r="D15603" t="str">
        <f>VLOOKUP(A15603,Sheet2!$B$2:$E$1001,3,0)</f>
        <v>GIF</v>
      </c>
      <c r="E15603" t="str">
        <f>VLOOKUP(A15603,Sheet2!$B$2:$E$1001,4,0)</f>
        <v>fitness</v>
      </c>
      <c r="F15603" t="str">
        <f>VLOOKUP(B15603,Sheet3!$B$2:$D$17,2,0)</f>
        <v>positive</v>
      </c>
      <c r="G15603">
        <f>VLOOKUP(B15603,Sheet3!$B$2:$D$17,3,0)</f>
        <v>75</v>
      </c>
      <c r="H15603">
        <f t="shared" si="729"/>
        <v>4</v>
      </c>
      <c r="I15603">
        <f t="shared" si="730"/>
        <v>3</v>
      </c>
      <c r="J15603" t="str">
        <f t="shared" si="731"/>
        <v>15-18</v>
      </c>
    </row>
    <row r="15604" spans="1:10">
      <c r="A15604" t="s">
        <v>1024</v>
      </c>
      <c r="B15604" t="s">
        <v>1502</v>
      </c>
      <c r="C15604" s="7">
        <v>44090.3495949074</v>
      </c>
      <c r="D15604" t="str">
        <f>VLOOKUP(A15604,Sheet2!$B$2:$E$1001,3,0)</f>
        <v>GIF</v>
      </c>
      <c r="E15604" t="str">
        <f>VLOOKUP(A15604,Sheet2!$B$2:$E$1001,4,0)</f>
        <v>fitness</v>
      </c>
      <c r="F15604" t="str">
        <f>VLOOKUP(B15604,Sheet3!$B$2:$D$17,2,0)</f>
        <v>negative</v>
      </c>
      <c r="G15604">
        <f>VLOOKUP(B15604,Sheet3!$B$2:$D$17,3,0)</f>
        <v>15</v>
      </c>
      <c r="H15604">
        <f t="shared" si="729"/>
        <v>9</v>
      </c>
      <c r="I15604">
        <f t="shared" si="730"/>
        <v>3</v>
      </c>
      <c r="J15604" t="str">
        <f t="shared" si="731"/>
        <v>6-9</v>
      </c>
    </row>
    <row r="15605" spans="1:10">
      <c r="A15605" t="s">
        <v>1024</v>
      </c>
      <c r="B15605" t="s">
        <v>1498</v>
      </c>
      <c r="C15605" s="7">
        <v>44308.3548032407</v>
      </c>
      <c r="D15605" t="str">
        <f>VLOOKUP(A15605,Sheet2!$B$2:$E$1001,3,0)</f>
        <v>GIF</v>
      </c>
      <c r="E15605" t="str">
        <f>VLOOKUP(A15605,Sheet2!$B$2:$E$1001,4,0)</f>
        <v>fitness</v>
      </c>
      <c r="F15605" t="str">
        <f>VLOOKUP(B15605,Sheet3!$B$2:$D$17,2,0)</f>
        <v>positive</v>
      </c>
      <c r="G15605">
        <f>VLOOKUP(B15605,Sheet3!$B$2:$D$17,3,0)</f>
        <v>50</v>
      </c>
      <c r="H15605">
        <f t="shared" si="729"/>
        <v>4</v>
      </c>
      <c r="I15605">
        <f t="shared" si="730"/>
        <v>4</v>
      </c>
      <c r="J15605" t="str">
        <f t="shared" si="731"/>
        <v>6-9</v>
      </c>
    </row>
    <row r="15606" spans="1:10">
      <c r="A15606" t="s">
        <v>1024</v>
      </c>
      <c r="B15606" t="s">
        <v>1503</v>
      </c>
      <c r="C15606" s="7">
        <v>44154.4434375</v>
      </c>
      <c r="D15606" t="str">
        <f>VLOOKUP(A15606,Sheet2!$B$2:$E$1001,3,0)</f>
        <v>GIF</v>
      </c>
      <c r="E15606" t="str">
        <f>VLOOKUP(A15606,Sheet2!$B$2:$E$1001,4,0)</f>
        <v>fitness</v>
      </c>
      <c r="F15606" t="str">
        <f>VLOOKUP(B15606,Sheet3!$B$2:$D$17,2,0)</f>
        <v>negative</v>
      </c>
      <c r="G15606">
        <f>VLOOKUP(B15606,Sheet3!$B$2:$D$17,3,0)</f>
        <v>12</v>
      </c>
      <c r="H15606">
        <f t="shared" si="729"/>
        <v>11</v>
      </c>
      <c r="I15606">
        <f t="shared" si="730"/>
        <v>4</v>
      </c>
      <c r="J15606" t="str">
        <f t="shared" si="731"/>
        <v>9-12</v>
      </c>
    </row>
    <row r="15607" spans="1:10">
      <c r="A15607" t="s">
        <v>1024</v>
      </c>
      <c r="B15607" t="s">
        <v>1495</v>
      </c>
      <c r="C15607" s="7">
        <v>44216.7874189815</v>
      </c>
      <c r="D15607" t="str">
        <f>VLOOKUP(A15607,Sheet2!$B$2:$E$1001,3,0)</f>
        <v>GIF</v>
      </c>
      <c r="E15607" t="str">
        <f>VLOOKUP(A15607,Sheet2!$B$2:$E$1001,4,0)</f>
        <v>fitness</v>
      </c>
      <c r="F15607" t="str">
        <f>VLOOKUP(B15607,Sheet3!$B$2:$D$17,2,0)</f>
        <v>positive</v>
      </c>
      <c r="G15607">
        <f>VLOOKUP(B15607,Sheet3!$B$2:$D$17,3,0)</f>
        <v>75</v>
      </c>
      <c r="H15607">
        <f t="shared" si="729"/>
        <v>1</v>
      </c>
      <c r="I15607">
        <f t="shared" si="730"/>
        <v>3</v>
      </c>
      <c r="J15607" t="str">
        <f t="shared" si="731"/>
        <v>18-21</v>
      </c>
    </row>
    <row r="15608" customFormat="1" spans="1:10">
      <c r="A15608" t="s">
        <v>1024</v>
      </c>
      <c r="B15608" t="s">
        <v>1492</v>
      </c>
      <c r="C15608" s="7">
        <v>44065.0771180556</v>
      </c>
      <c r="D15608" t="str">
        <f>VLOOKUP(A15608,Sheet2!$B$2:$E$1001,3,0)</f>
        <v>GIF</v>
      </c>
      <c r="E15608" t="str">
        <f>VLOOKUP(A15608,Sheet2!$B$2:$E$1001,4,0)</f>
        <v>fitness</v>
      </c>
      <c r="F15608" t="str">
        <f>VLOOKUP(B15608,Sheet3!$B$2:$D$17,2,0)</f>
        <v>neutral</v>
      </c>
      <c r="G15608">
        <f>VLOOKUP(B15608,Sheet3!$B$2:$D$17,3,0)</f>
        <v>20</v>
      </c>
      <c r="H15608">
        <f t="shared" si="729"/>
        <v>8</v>
      </c>
      <c r="I15608">
        <f t="shared" si="730"/>
        <v>6</v>
      </c>
      <c r="J15608" t="str">
        <f t="shared" si="731"/>
        <v>0-3</v>
      </c>
    </row>
    <row r="15609" spans="1:10">
      <c r="A15609" t="s">
        <v>1024</v>
      </c>
      <c r="B15609" t="s">
        <v>1485</v>
      </c>
      <c r="C15609" s="7">
        <v>44047.5272453704</v>
      </c>
      <c r="D15609" t="str">
        <f>VLOOKUP(A15609,Sheet2!$B$2:$E$1001,3,0)</f>
        <v>GIF</v>
      </c>
      <c r="E15609" t="str">
        <f>VLOOKUP(A15609,Sheet2!$B$2:$E$1001,4,0)</f>
        <v>fitness</v>
      </c>
      <c r="F15609" t="str">
        <f>VLOOKUP(B15609,Sheet3!$B$2:$D$17,2,0)</f>
        <v>positive</v>
      </c>
      <c r="G15609">
        <f>VLOOKUP(B15609,Sheet3!$B$2:$D$17,3,0)</f>
        <v>60</v>
      </c>
      <c r="H15609">
        <f t="shared" si="729"/>
        <v>8</v>
      </c>
      <c r="I15609">
        <f t="shared" si="730"/>
        <v>2</v>
      </c>
      <c r="J15609" t="str">
        <f t="shared" si="731"/>
        <v>12-15</v>
      </c>
    </row>
    <row r="15610" spans="1:10">
      <c r="A15610" t="s">
        <v>1024</v>
      </c>
      <c r="B15610" t="s">
        <v>1492</v>
      </c>
      <c r="C15610" s="7">
        <v>44016.6709375</v>
      </c>
      <c r="D15610" t="str">
        <f>VLOOKUP(A15610,Sheet2!$B$2:$E$1001,3,0)</f>
        <v>GIF</v>
      </c>
      <c r="E15610" t="str">
        <f>VLOOKUP(A15610,Sheet2!$B$2:$E$1001,4,0)</f>
        <v>fitness</v>
      </c>
      <c r="F15610" t="str">
        <f>VLOOKUP(B15610,Sheet3!$B$2:$D$17,2,0)</f>
        <v>neutral</v>
      </c>
      <c r="G15610">
        <f>VLOOKUP(B15610,Sheet3!$B$2:$D$17,3,0)</f>
        <v>20</v>
      </c>
      <c r="H15610">
        <f t="shared" si="729"/>
        <v>7</v>
      </c>
      <c r="I15610">
        <f t="shared" si="730"/>
        <v>6</v>
      </c>
      <c r="J15610" t="str">
        <f t="shared" si="731"/>
        <v>15-18</v>
      </c>
    </row>
    <row r="15611" spans="1:10">
      <c r="A15611" t="s">
        <v>1024</v>
      </c>
      <c r="B15611" t="s">
        <v>1485</v>
      </c>
      <c r="C15611" s="7">
        <v>44059.5183101852</v>
      </c>
      <c r="D15611" t="str">
        <f>VLOOKUP(A15611,Sheet2!$B$2:$E$1001,3,0)</f>
        <v>GIF</v>
      </c>
      <c r="E15611" t="str">
        <f>VLOOKUP(A15611,Sheet2!$B$2:$E$1001,4,0)</f>
        <v>fitness</v>
      </c>
      <c r="F15611" t="str">
        <f>VLOOKUP(B15611,Sheet3!$B$2:$D$17,2,0)</f>
        <v>positive</v>
      </c>
      <c r="G15611">
        <f>VLOOKUP(B15611,Sheet3!$B$2:$D$17,3,0)</f>
        <v>60</v>
      </c>
      <c r="H15611">
        <f t="shared" si="729"/>
        <v>8</v>
      </c>
      <c r="I15611">
        <f t="shared" si="730"/>
        <v>7</v>
      </c>
      <c r="J15611" t="str">
        <f t="shared" si="731"/>
        <v>12-15</v>
      </c>
    </row>
    <row r="15612" spans="1:10">
      <c r="A15612" t="s">
        <v>1024</v>
      </c>
      <c r="B15612" t="s">
        <v>1487</v>
      </c>
      <c r="C15612" s="7">
        <v>44137.3033912037</v>
      </c>
      <c r="D15612" t="str">
        <f>VLOOKUP(A15612,Sheet2!$B$2:$E$1001,3,0)</f>
        <v>GIF</v>
      </c>
      <c r="E15612" t="str">
        <f>VLOOKUP(A15612,Sheet2!$B$2:$E$1001,4,0)</f>
        <v>fitness</v>
      </c>
      <c r="F15612" t="str">
        <f>VLOOKUP(B15612,Sheet3!$B$2:$D$17,2,0)</f>
        <v>positive</v>
      </c>
      <c r="G15612">
        <f>VLOOKUP(B15612,Sheet3!$B$2:$D$17,3,0)</f>
        <v>70</v>
      </c>
      <c r="H15612">
        <f t="shared" si="729"/>
        <v>11</v>
      </c>
      <c r="I15612">
        <f t="shared" si="730"/>
        <v>1</v>
      </c>
      <c r="J15612" t="str">
        <f t="shared" si="731"/>
        <v>6-9</v>
      </c>
    </row>
    <row r="15613" spans="1:10">
      <c r="A15613" t="s">
        <v>1024</v>
      </c>
      <c r="B15613" t="s">
        <v>1498</v>
      </c>
      <c r="C15613" s="7">
        <v>44140.1095023148</v>
      </c>
      <c r="D15613" t="str">
        <f>VLOOKUP(A15613,Sheet2!$B$2:$E$1001,3,0)</f>
        <v>GIF</v>
      </c>
      <c r="E15613" t="str">
        <f>VLOOKUP(A15613,Sheet2!$B$2:$E$1001,4,0)</f>
        <v>fitness</v>
      </c>
      <c r="F15613" t="str">
        <f>VLOOKUP(B15613,Sheet3!$B$2:$D$17,2,0)</f>
        <v>positive</v>
      </c>
      <c r="G15613">
        <f>VLOOKUP(B15613,Sheet3!$B$2:$D$17,3,0)</f>
        <v>50</v>
      </c>
      <c r="H15613">
        <f t="shared" si="729"/>
        <v>11</v>
      </c>
      <c r="I15613">
        <f t="shared" si="730"/>
        <v>4</v>
      </c>
      <c r="J15613" t="str">
        <f t="shared" si="731"/>
        <v>0-3</v>
      </c>
    </row>
    <row r="15614" spans="1:10">
      <c r="A15614" t="s">
        <v>1024</v>
      </c>
      <c r="B15614" t="s">
        <v>1503</v>
      </c>
      <c r="C15614" s="7">
        <v>44109.3456018519</v>
      </c>
      <c r="D15614" t="str">
        <f>VLOOKUP(A15614,Sheet2!$B$2:$E$1001,3,0)</f>
        <v>GIF</v>
      </c>
      <c r="E15614" t="str">
        <f>VLOOKUP(A15614,Sheet2!$B$2:$E$1001,4,0)</f>
        <v>fitness</v>
      </c>
      <c r="F15614" t="str">
        <f>VLOOKUP(B15614,Sheet3!$B$2:$D$17,2,0)</f>
        <v>negative</v>
      </c>
      <c r="G15614">
        <f>VLOOKUP(B15614,Sheet3!$B$2:$D$17,3,0)</f>
        <v>12</v>
      </c>
      <c r="H15614">
        <f t="shared" si="729"/>
        <v>10</v>
      </c>
      <c r="I15614">
        <f t="shared" si="730"/>
        <v>1</v>
      </c>
      <c r="J15614" t="str">
        <f t="shared" si="731"/>
        <v>6-9</v>
      </c>
    </row>
    <row r="15615" spans="1:10">
      <c r="A15615" t="s">
        <v>1024</v>
      </c>
      <c r="B15615" t="s">
        <v>1495</v>
      </c>
      <c r="C15615" s="7">
        <v>44176.2235763889</v>
      </c>
      <c r="D15615" t="str">
        <f>VLOOKUP(A15615,Sheet2!$B$2:$E$1001,3,0)</f>
        <v>GIF</v>
      </c>
      <c r="E15615" t="str">
        <f>VLOOKUP(A15615,Sheet2!$B$2:$E$1001,4,0)</f>
        <v>fitness</v>
      </c>
      <c r="F15615" t="str">
        <f>VLOOKUP(B15615,Sheet3!$B$2:$D$17,2,0)</f>
        <v>positive</v>
      </c>
      <c r="G15615">
        <f>VLOOKUP(B15615,Sheet3!$B$2:$D$17,3,0)</f>
        <v>75</v>
      </c>
      <c r="H15615">
        <f t="shared" si="729"/>
        <v>12</v>
      </c>
      <c r="I15615">
        <f t="shared" si="730"/>
        <v>5</v>
      </c>
      <c r="J15615" t="str">
        <f t="shared" si="731"/>
        <v>3-6</v>
      </c>
    </row>
    <row r="15616" spans="1:10">
      <c r="A15616" t="s">
        <v>1024</v>
      </c>
      <c r="B15616" t="s">
        <v>1495</v>
      </c>
      <c r="C15616" s="7">
        <v>44269.4526967593</v>
      </c>
      <c r="D15616" t="str">
        <f>VLOOKUP(A15616,Sheet2!$B$2:$E$1001,3,0)</f>
        <v>GIF</v>
      </c>
      <c r="E15616" t="str">
        <f>VLOOKUP(A15616,Sheet2!$B$2:$E$1001,4,0)</f>
        <v>fitness</v>
      </c>
      <c r="F15616" t="str">
        <f>VLOOKUP(B15616,Sheet3!$B$2:$D$17,2,0)</f>
        <v>positive</v>
      </c>
      <c r="G15616">
        <f>VLOOKUP(B15616,Sheet3!$B$2:$D$17,3,0)</f>
        <v>75</v>
      </c>
      <c r="H15616">
        <f t="shared" si="729"/>
        <v>3</v>
      </c>
      <c r="I15616">
        <f t="shared" si="730"/>
        <v>7</v>
      </c>
      <c r="J15616" t="str">
        <f t="shared" si="731"/>
        <v>9-12</v>
      </c>
    </row>
    <row r="15617" spans="1:10">
      <c r="A15617" t="s">
        <v>1024</v>
      </c>
      <c r="B15617" t="s">
        <v>1499</v>
      </c>
      <c r="C15617" s="7">
        <v>44082.6822800926</v>
      </c>
      <c r="D15617" t="str">
        <f>VLOOKUP(A15617,Sheet2!$B$2:$E$1001,3,0)</f>
        <v>GIF</v>
      </c>
      <c r="E15617" t="str">
        <f>VLOOKUP(A15617,Sheet2!$B$2:$E$1001,4,0)</f>
        <v>fitness</v>
      </c>
      <c r="F15617" t="str">
        <f>VLOOKUP(B15617,Sheet3!$B$2:$D$17,2,0)</f>
        <v>negative</v>
      </c>
      <c r="G15617">
        <f>VLOOKUP(B15617,Sheet3!$B$2:$D$17,3,0)</f>
        <v>10</v>
      </c>
      <c r="H15617">
        <f t="shared" si="729"/>
        <v>9</v>
      </c>
      <c r="I15617">
        <f t="shared" si="730"/>
        <v>2</v>
      </c>
      <c r="J15617" t="str">
        <f t="shared" si="731"/>
        <v>15-18</v>
      </c>
    </row>
    <row r="15618" customFormat="1" spans="1:10">
      <c r="A15618" t="s">
        <v>1024</v>
      </c>
      <c r="B15618" t="s">
        <v>1500</v>
      </c>
      <c r="C15618" s="7">
        <v>44007.3302430556</v>
      </c>
      <c r="D15618" t="str">
        <f>VLOOKUP(A15618,Sheet2!$B$2:$E$1001,3,0)</f>
        <v>GIF</v>
      </c>
      <c r="E15618" t="str">
        <f>VLOOKUP(A15618,Sheet2!$B$2:$E$1001,4,0)</f>
        <v>fitness</v>
      </c>
      <c r="F15618" t="str">
        <f>VLOOKUP(B15618,Sheet3!$B$2:$D$17,2,0)</f>
        <v>positive</v>
      </c>
      <c r="G15618">
        <f>VLOOKUP(B15618,Sheet3!$B$2:$D$17,3,0)</f>
        <v>45</v>
      </c>
      <c r="H15618">
        <f t="shared" si="729"/>
        <v>6</v>
      </c>
      <c r="I15618">
        <f t="shared" si="730"/>
        <v>4</v>
      </c>
      <c r="J15618" t="str">
        <f t="shared" si="731"/>
        <v>6-9</v>
      </c>
    </row>
    <row r="15619" spans="1:10">
      <c r="A15619" t="s">
        <v>1024</v>
      </c>
      <c r="B15619" t="s">
        <v>1485</v>
      </c>
      <c r="C15619" s="7">
        <v>44143.2259953704</v>
      </c>
      <c r="D15619" t="str">
        <f>VLOOKUP(A15619,Sheet2!$B$2:$E$1001,3,0)</f>
        <v>GIF</v>
      </c>
      <c r="E15619" t="str">
        <f>VLOOKUP(A15619,Sheet2!$B$2:$E$1001,4,0)</f>
        <v>fitness</v>
      </c>
      <c r="F15619" t="str">
        <f>VLOOKUP(B15619,Sheet3!$B$2:$D$17,2,0)</f>
        <v>positive</v>
      </c>
      <c r="G15619">
        <f>VLOOKUP(B15619,Sheet3!$B$2:$D$17,3,0)</f>
        <v>60</v>
      </c>
      <c r="H15619">
        <f t="shared" ref="H15619:H15682" si="732">MONTH(C15619)</f>
        <v>11</v>
      </c>
      <c r="I15619">
        <f t="shared" ref="I15619:I15682" si="733">WEEKDAY(C15619,2)</f>
        <v>7</v>
      </c>
      <c r="J15619" t="str">
        <f t="shared" ref="J15619:J15682" si="734">TEXT(INT(HOUR(C15619)/3)*3,"0")&amp;"-"&amp;TEXT(INT(HOUR(C15619)/3)*3+3,"0")</f>
        <v>3-6</v>
      </c>
    </row>
    <row r="15620" spans="1:10">
      <c r="A15620" t="s">
        <v>1024</v>
      </c>
      <c r="B15620" t="s">
        <v>1503</v>
      </c>
      <c r="C15620" s="7">
        <v>44265.0138888889</v>
      </c>
      <c r="D15620" t="str">
        <f>VLOOKUP(A15620,Sheet2!$B$2:$E$1001,3,0)</f>
        <v>GIF</v>
      </c>
      <c r="E15620" t="str">
        <f>VLOOKUP(A15620,Sheet2!$B$2:$E$1001,4,0)</f>
        <v>fitness</v>
      </c>
      <c r="F15620" t="str">
        <f>VLOOKUP(B15620,Sheet3!$B$2:$D$17,2,0)</f>
        <v>negative</v>
      </c>
      <c r="G15620">
        <f>VLOOKUP(B15620,Sheet3!$B$2:$D$17,3,0)</f>
        <v>12</v>
      </c>
      <c r="H15620">
        <f t="shared" si="732"/>
        <v>3</v>
      </c>
      <c r="I15620">
        <f t="shared" si="733"/>
        <v>3</v>
      </c>
      <c r="J15620" t="str">
        <f t="shared" si="734"/>
        <v>0-3</v>
      </c>
    </row>
    <row r="15621" spans="1:10">
      <c r="A15621" t="s">
        <v>1024</v>
      </c>
      <c r="B15621" t="s">
        <v>1501</v>
      </c>
      <c r="C15621" s="7">
        <v>44287.2038888889</v>
      </c>
      <c r="D15621" t="str">
        <f>VLOOKUP(A15621,Sheet2!$B$2:$E$1001,3,0)</f>
        <v>GIF</v>
      </c>
      <c r="E15621" t="str">
        <f>VLOOKUP(A15621,Sheet2!$B$2:$E$1001,4,0)</f>
        <v>fitness</v>
      </c>
      <c r="F15621" t="str">
        <f>VLOOKUP(B15621,Sheet3!$B$2:$D$17,2,0)</f>
        <v>neutral</v>
      </c>
      <c r="G15621">
        <f>VLOOKUP(B15621,Sheet3!$B$2:$D$17,3,0)</f>
        <v>35</v>
      </c>
      <c r="H15621">
        <f t="shared" si="732"/>
        <v>4</v>
      </c>
      <c r="I15621">
        <f t="shared" si="733"/>
        <v>4</v>
      </c>
      <c r="J15621" t="str">
        <f t="shared" si="734"/>
        <v>3-6</v>
      </c>
    </row>
    <row r="15622" spans="1:10">
      <c r="A15622" t="s">
        <v>1024</v>
      </c>
      <c r="B15622" t="s">
        <v>1488</v>
      </c>
      <c r="C15622" s="7">
        <v>44140.3623263889</v>
      </c>
      <c r="D15622" t="str">
        <f>VLOOKUP(A15622,Sheet2!$B$2:$E$1001,3,0)</f>
        <v>GIF</v>
      </c>
      <c r="E15622" t="str">
        <f>VLOOKUP(A15622,Sheet2!$B$2:$E$1001,4,0)</f>
        <v>fitness</v>
      </c>
      <c r="F15622" t="str">
        <f>VLOOKUP(B15622,Sheet3!$B$2:$D$17,2,0)</f>
        <v>negative</v>
      </c>
      <c r="G15622">
        <f>VLOOKUP(B15622,Sheet3!$B$2:$D$17,3,0)</f>
        <v>0</v>
      </c>
      <c r="H15622">
        <f t="shared" si="732"/>
        <v>11</v>
      </c>
      <c r="I15622">
        <f t="shared" si="733"/>
        <v>4</v>
      </c>
      <c r="J15622" t="str">
        <f t="shared" si="734"/>
        <v>6-9</v>
      </c>
    </row>
    <row r="15623" spans="1:10">
      <c r="A15623" t="s">
        <v>1024</v>
      </c>
      <c r="B15623" t="s">
        <v>1485</v>
      </c>
      <c r="C15623" s="7">
        <v>44254.5227893519</v>
      </c>
      <c r="D15623" t="str">
        <f>VLOOKUP(A15623,Sheet2!$B$2:$E$1001,3,0)</f>
        <v>GIF</v>
      </c>
      <c r="E15623" t="str">
        <f>VLOOKUP(A15623,Sheet2!$B$2:$E$1001,4,0)</f>
        <v>fitness</v>
      </c>
      <c r="F15623" t="str">
        <f>VLOOKUP(B15623,Sheet3!$B$2:$D$17,2,0)</f>
        <v>positive</v>
      </c>
      <c r="G15623">
        <f>VLOOKUP(B15623,Sheet3!$B$2:$D$17,3,0)</f>
        <v>60</v>
      </c>
      <c r="H15623">
        <f t="shared" si="732"/>
        <v>2</v>
      </c>
      <c r="I15623">
        <f t="shared" si="733"/>
        <v>6</v>
      </c>
      <c r="J15623" t="str">
        <f t="shared" si="734"/>
        <v>12-15</v>
      </c>
    </row>
    <row r="15624" spans="1:10">
      <c r="A15624" t="s">
        <v>1024</v>
      </c>
      <c r="B15624" t="s">
        <v>1491</v>
      </c>
      <c r="C15624" s="7">
        <v>44362.2774652778</v>
      </c>
      <c r="D15624" t="str">
        <f>VLOOKUP(A15624,Sheet2!$B$2:$E$1001,3,0)</f>
        <v>GIF</v>
      </c>
      <c r="E15624" t="str">
        <f>VLOOKUP(A15624,Sheet2!$B$2:$E$1001,4,0)</f>
        <v>fitness</v>
      </c>
      <c r="F15624" t="str">
        <f>VLOOKUP(B15624,Sheet3!$B$2:$D$17,2,0)</f>
        <v>positive</v>
      </c>
      <c r="G15624">
        <f>VLOOKUP(B15624,Sheet3!$B$2:$D$17,3,0)</f>
        <v>30</v>
      </c>
      <c r="H15624">
        <f t="shared" si="732"/>
        <v>6</v>
      </c>
      <c r="I15624">
        <f t="shared" si="733"/>
        <v>2</v>
      </c>
      <c r="J15624" t="str">
        <f t="shared" si="734"/>
        <v>6-9</v>
      </c>
    </row>
    <row r="15625" spans="1:10">
      <c r="A15625" t="s">
        <v>1024</v>
      </c>
      <c r="B15625" t="s">
        <v>1494</v>
      </c>
      <c r="C15625" s="7">
        <v>44014.0128125</v>
      </c>
      <c r="D15625" t="str">
        <f>VLOOKUP(A15625,Sheet2!$B$2:$E$1001,3,0)</f>
        <v>GIF</v>
      </c>
      <c r="E15625" t="str">
        <f>VLOOKUP(A15625,Sheet2!$B$2:$E$1001,4,0)</f>
        <v>fitness</v>
      </c>
      <c r="F15625" t="str">
        <f>VLOOKUP(B15625,Sheet3!$B$2:$D$17,2,0)</f>
        <v>positive</v>
      </c>
      <c r="G15625">
        <f>VLOOKUP(B15625,Sheet3!$B$2:$D$17,3,0)</f>
        <v>65</v>
      </c>
      <c r="H15625">
        <f t="shared" si="732"/>
        <v>7</v>
      </c>
      <c r="I15625">
        <f t="shared" si="733"/>
        <v>4</v>
      </c>
      <c r="J15625" t="str">
        <f t="shared" si="734"/>
        <v>0-3</v>
      </c>
    </row>
    <row r="15626" spans="1:10">
      <c r="A15626" t="s">
        <v>1024</v>
      </c>
      <c r="B15626" t="s">
        <v>1497</v>
      </c>
      <c r="C15626" s="7">
        <v>44331.0245138889</v>
      </c>
      <c r="D15626" t="str">
        <f>VLOOKUP(A15626,Sheet2!$B$2:$E$1001,3,0)</f>
        <v>GIF</v>
      </c>
      <c r="E15626" t="str">
        <f>VLOOKUP(A15626,Sheet2!$B$2:$E$1001,4,0)</f>
        <v>fitness</v>
      </c>
      <c r="F15626" t="str">
        <f>VLOOKUP(B15626,Sheet3!$B$2:$D$17,2,0)</f>
        <v>positive</v>
      </c>
      <c r="G15626">
        <f>VLOOKUP(B15626,Sheet3!$B$2:$D$17,3,0)</f>
        <v>72</v>
      </c>
      <c r="H15626">
        <f t="shared" si="732"/>
        <v>5</v>
      </c>
      <c r="I15626">
        <f t="shared" si="733"/>
        <v>6</v>
      </c>
      <c r="J15626" t="str">
        <f t="shared" si="734"/>
        <v>0-3</v>
      </c>
    </row>
    <row r="15627" spans="1:10">
      <c r="A15627" t="s">
        <v>1025</v>
      </c>
      <c r="B15627" t="s">
        <v>1492</v>
      </c>
      <c r="C15627" s="7">
        <v>44192.4770601852</v>
      </c>
      <c r="D15627" t="str">
        <f>VLOOKUP(A15627,Sheet2!$B$2:$E$1001,3,0)</f>
        <v>video</v>
      </c>
      <c r="E15627" t="str">
        <f>VLOOKUP(A15627,Sheet2!$B$2:$E$1001,4,0)</f>
        <v>Travel</v>
      </c>
      <c r="F15627" t="str">
        <f>VLOOKUP(B15627,Sheet3!$B$2:$D$17,2,0)</f>
        <v>neutral</v>
      </c>
      <c r="G15627">
        <f>VLOOKUP(B15627,Sheet3!$B$2:$D$17,3,0)</f>
        <v>20</v>
      </c>
      <c r="H15627">
        <f t="shared" si="732"/>
        <v>12</v>
      </c>
      <c r="I15627">
        <f t="shared" si="733"/>
        <v>7</v>
      </c>
      <c r="J15627" t="str">
        <f t="shared" si="734"/>
        <v>9-12</v>
      </c>
    </row>
    <row r="15628" spans="1:10">
      <c r="A15628" t="s">
        <v>1025</v>
      </c>
      <c r="B15628" t="s">
        <v>1500</v>
      </c>
      <c r="C15628" s="7">
        <v>44306.0874768519</v>
      </c>
      <c r="D15628" t="str">
        <f>VLOOKUP(A15628,Sheet2!$B$2:$E$1001,3,0)</f>
        <v>video</v>
      </c>
      <c r="E15628" t="str">
        <f>VLOOKUP(A15628,Sheet2!$B$2:$E$1001,4,0)</f>
        <v>Travel</v>
      </c>
      <c r="F15628" t="str">
        <f>VLOOKUP(B15628,Sheet3!$B$2:$D$17,2,0)</f>
        <v>positive</v>
      </c>
      <c r="G15628">
        <f>VLOOKUP(B15628,Sheet3!$B$2:$D$17,3,0)</f>
        <v>45</v>
      </c>
      <c r="H15628">
        <f t="shared" si="732"/>
        <v>4</v>
      </c>
      <c r="I15628">
        <f t="shared" si="733"/>
        <v>2</v>
      </c>
      <c r="J15628" t="str">
        <f t="shared" si="734"/>
        <v>0-3</v>
      </c>
    </row>
    <row r="15629" spans="1:10">
      <c r="A15629" t="s">
        <v>1025</v>
      </c>
      <c r="B15629" t="s">
        <v>1497</v>
      </c>
      <c r="C15629" s="7">
        <v>44134.3011689815</v>
      </c>
      <c r="D15629" t="str">
        <f>VLOOKUP(A15629,Sheet2!$B$2:$E$1001,3,0)</f>
        <v>video</v>
      </c>
      <c r="E15629" t="str">
        <f>VLOOKUP(A15629,Sheet2!$B$2:$E$1001,4,0)</f>
        <v>Travel</v>
      </c>
      <c r="F15629" t="str">
        <f>VLOOKUP(B15629,Sheet3!$B$2:$D$17,2,0)</f>
        <v>positive</v>
      </c>
      <c r="G15629">
        <f>VLOOKUP(B15629,Sheet3!$B$2:$D$17,3,0)</f>
        <v>72</v>
      </c>
      <c r="H15629">
        <f t="shared" si="732"/>
        <v>10</v>
      </c>
      <c r="I15629">
        <f t="shared" si="733"/>
        <v>5</v>
      </c>
      <c r="J15629" t="str">
        <f t="shared" si="734"/>
        <v>6-9</v>
      </c>
    </row>
    <row r="15630" spans="1:10">
      <c r="A15630" t="s">
        <v>1025</v>
      </c>
      <c r="B15630" t="s">
        <v>1499</v>
      </c>
      <c r="C15630" s="7">
        <v>44313.827962963</v>
      </c>
      <c r="D15630" t="str">
        <f>VLOOKUP(A15630,Sheet2!$B$2:$E$1001,3,0)</f>
        <v>video</v>
      </c>
      <c r="E15630" t="str">
        <f>VLOOKUP(A15630,Sheet2!$B$2:$E$1001,4,0)</f>
        <v>Travel</v>
      </c>
      <c r="F15630" t="str">
        <f>VLOOKUP(B15630,Sheet3!$B$2:$D$17,2,0)</f>
        <v>negative</v>
      </c>
      <c r="G15630">
        <f>VLOOKUP(B15630,Sheet3!$B$2:$D$17,3,0)</f>
        <v>10</v>
      </c>
      <c r="H15630">
        <f t="shared" si="732"/>
        <v>4</v>
      </c>
      <c r="I15630">
        <f t="shared" si="733"/>
        <v>2</v>
      </c>
      <c r="J15630" t="str">
        <f t="shared" si="734"/>
        <v>18-21</v>
      </c>
    </row>
    <row r="15631" spans="1:10">
      <c r="A15631" t="s">
        <v>1025</v>
      </c>
      <c r="B15631" t="s">
        <v>1497</v>
      </c>
      <c r="C15631" s="7">
        <v>44198.9993865741</v>
      </c>
      <c r="D15631" t="str">
        <f>VLOOKUP(A15631,Sheet2!$B$2:$E$1001,3,0)</f>
        <v>video</v>
      </c>
      <c r="E15631" t="str">
        <f>VLOOKUP(A15631,Sheet2!$B$2:$E$1001,4,0)</f>
        <v>Travel</v>
      </c>
      <c r="F15631" t="str">
        <f>VLOOKUP(B15631,Sheet3!$B$2:$D$17,2,0)</f>
        <v>positive</v>
      </c>
      <c r="G15631">
        <f>VLOOKUP(B15631,Sheet3!$B$2:$D$17,3,0)</f>
        <v>72</v>
      </c>
      <c r="H15631">
        <f t="shared" si="732"/>
        <v>1</v>
      </c>
      <c r="I15631">
        <f t="shared" si="733"/>
        <v>6</v>
      </c>
      <c r="J15631" t="str">
        <f t="shared" si="734"/>
        <v>21-24</v>
      </c>
    </row>
    <row r="15632" spans="1:10">
      <c r="A15632" t="s">
        <v>1025</v>
      </c>
      <c r="B15632" t="s">
        <v>1488</v>
      </c>
      <c r="C15632" s="7">
        <v>44208.919375</v>
      </c>
      <c r="D15632" t="str">
        <f>VLOOKUP(A15632,Sheet2!$B$2:$E$1001,3,0)</f>
        <v>video</v>
      </c>
      <c r="E15632" t="str">
        <f>VLOOKUP(A15632,Sheet2!$B$2:$E$1001,4,0)</f>
        <v>Travel</v>
      </c>
      <c r="F15632" t="str">
        <f>VLOOKUP(B15632,Sheet3!$B$2:$D$17,2,0)</f>
        <v>negative</v>
      </c>
      <c r="G15632">
        <f>VLOOKUP(B15632,Sheet3!$B$2:$D$17,3,0)</f>
        <v>0</v>
      </c>
      <c r="H15632">
        <f t="shared" si="732"/>
        <v>1</v>
      </c>
      <c r="I15632">
        <f t="shared" si="733"/>
        <v>2</v>
      </c>
      <c r="J15632" t="str">
        <f t="shared" si="734"/>
        <v>21-24</v>
      </c>
    </row>
    <row r="15633" spans="1:10">
      <c r="A15633" t="s">
        <v>1025</v>
      </c>
      <c r="B15633" t="s">
        <v>1498</v>
      </c>
      <c r="C15633" s="7">
        <v>44148.7029166667</v>
      </c>
      <c r="D15633" t="str">
        <f>VLOOKUP(A15633,Sheet2!$B$2:$E$1001,3,0)</f>
        <v>video</v>
      </c>
      <c r="E15633" t="str">
        <f>VLOOKUP(A15633,Sheet2!$B$2:$E$1001,4,0)</f>
        <v>Travel</v>
      </c>
      <c r="F15633" t="str">
        <f>VLOOKUP(B15633,Sheet3!$B$2:$D$17,2,0)</f>
        <v>positive</v>
      </c>
      <c r="G15633">
        <f>VLOOKUP(B15633,Sheet3!$B$2:$D$17,3,0)</f>
        <v>50</v>
      </c>
      <c r="H15633">
        <f t="shared" si="732"/>
        <v>11</v>
      </c>
      <c r="I15633">
        <f t="shared" si="733"/>
        <v>5</v>
      </c>
      <c r="J15633" t="str">
        <f t="shared" si="734"/>
        <v>15-18</v>
      </c>
    </row>
    <row r="15634" spans="1:10">
      <c r="A15634" t="s">
        <v>1025</v>
      </c>
      <c r="B15634" t="s">
        <v>1499</v>
      </c>
      <c r="C15634" s="7">
        <v>44005.7309027778</v>
      </c>
      <c r="D15634" t="str">
        <f>VLOOKUP(A15634,Sheet2!$B$2:$E$1001,3,0)</f>
        <v>video</v>
      </c>
      <c r="E15634" t="str">
        <f>VLOOKUP(A15634,Sheet2!$B$2:$E$1001,4,0)</f>
        <v>Travel</v>
      </c>
      <c r="F15634" t="str">
        <f>VLOOKUP(B15634,Sheet3!$B$2:$D$17,2,0)</f>
        <v>negative</v>
      </c>
      <c r="G15634">
        <f>VLOOKUP(B15634,Sheet3!$B$2:$D$17,3,0)</f>
        <v>10</v>
      </c>
      <c r="H15634">
        <f t="shared" si="732"/>
        <v>6</v>
      </c>
      <c r="I15634">
        <f t="shared" si="733"/>
        <v>2</v>
      </c>
      <c r="J15634" t="str">
        <f t="shared" si="734"/>
        <v>15-18</v>
      </c>
    </row>
    <row r="15635" spans="1:10">
      <c r="A15635" t="s">
        <v>1025</v>
      </c>
      <c r="B15635" t="s">
        <v>1502</v>
      </c>
      <c r="C15635" s="7">
        <v>44210.4088425926</v>
      </c>
      <c r="D15635" t="str">
        <f>VLOOKUP(A15635,Sheet2!$B$2:$E$1001,3,0)</f>
        <v>video</v>
      </c>
      <c r="E15635" t="str">
        <f>VLOOKUP(A15635,Sheet2!$B$2:$E$1001,4,0)</f>
        <v>Travel</v>
      </c>
      <c r="F15635" t="str">
        <f>VLOOKUP(B15635,Sheet3!$B$2:$D$17,2,0)</f>
        <v>negative</v>
      </c>
      <c r="G15635">
        <f>VLOOKUP(B15635,Sheet3!$B$2:$D$17,3,0)</f>
        <v>15</v>
      </c>
      <c r="H15635">
        <f t="shared" si="732"/>
        <v>1</v>
      </c>
      <c r="I15635">
        <f t="shared" si="733"/>
        <v>4</v>
      </c>
      <c r="J15635" t="str">
        <f t="shared" si="734"/>
        <v>9-12</v>
      </c>
    </row>
    <row r="15636" customFormat="1" spans="1:10">
      <c r="A15636" t="s">
        <v>1025</v>
      </c>
      <c r="B15636" t="s">
        <v>1487</v>
      </c>
      <c r="C15636" s="7">
        <v>44253.2071296296</v>
      </c>
      <c r="D15636" t="str">
        <f>VLOOKUP(A15636,Sheet2!$B$2:$E$1001,3,0)</f>
        <v>video</v>
      </c>
      <c r="E15636" t="str">
        <f>VLOOKUP(A15636,Sheet2!$B$2:$E$1001,4,0)</f>
        <v>Travel</v>
      </c>
      <c r="F15636" t="str">
        <f>VLOOKUP(B15636,Sheet3!$B$2:$D$17,2,0)</f>
        <v>positive</v>
      </c>
      <c r="G15636">
        <f>VLOOKUP(B15636,Sheet3!$B$2:$D$17,3,0)</f>
        <v>70</v>
      </c>
      <c r="H15636">
        <f t="shared" si="732"/>
        <v>2</v>
      </c>
      <c r="I15636">
        <f t="shared" si="733"/>
        <v>5</v>
      </c>
      <c r="J15636" t="str">
        <f t="shared" si="734"/>
        <v>3-6</v>
      </c>
    </row>
    <row r="15637" spans="1:10">
      <c r="A15637" t="s">
        <v>1025</v>
      </c>
      <c r="B15637" t="s">
        <v>1499</v>
      </c>
      <c r="C15637" s="7">
        <v>44048.5960185185</v>
      </c>
      <c r="D15637" t="str">
        <f>VLOOKUP(A15637,Sheet2!$B$2:$E$1001,3,0)</f>
        <v>video</v>
      </c>
      <c r="E15637" t="str">
        <f>VLOOKUP(A15637,Sheet2!$B$2:$E$1001,4,0)</f>
        <v>Travel</v>
      </c>
      <c r="F15637" t="str">
        <f>VLOOKUP(B15637,Sheet3!$B$2:$D$17,2,0)</f>
        <v>negative</v>
      </c>
      <c r="G15637">
        <f>VLOOKUP(B15637,Sheet3!$B$2:$D$17,3,0)</f>
        <v>10</v>
      </c>
      <c r="H15637">
        <f t="shared" si="732"/>
        <v>8</v>
      </c>
      <c r="I15637">
        <f t="shared" si="733"/>
        <v>3</v>
      </c>
      <c r="J15637" t="str">
        <f t="shared" si="734"/>
        <v>12-15</v>
      </c>
    </row>
    <row r="15638" spans="1:10">
      <c r="A15638" t="s">
        <v>1025</v>
      </c>
      <c r="B15638" t="s">
        <v>1485</v>
      </c>
      <c r="C15638" s="7">
        <v>44276.9400231481</v>
      </c>
      <c r="D15638" t="str">
        <f>VLOOKUP(A15638,Sheet2!$B$2:$E$1001,3,0)</f>
        <v>video</v>
      </c>
      <c r="E15638" t="str">
        <f>VLOOKUP(A15638,Sheet2!$B$2:$E$1001,4,0)</f>
        <v>Travel</v>
      </c>
      <c r="F15638" t="str">
        <f>VLOOKUP(B15638,Sheet3!$B$2:$D$17,2,0)</f>
        <v>positive</v>
      </c>
      <c r="G15638">
        <f>VLOOKUP(B15638,Sheet3!$B$2:$D$17,3,0)</f>
        <v>60</v>
      </c>
      <c r="H15638">
        <f t="shared" si="732"/>
        <v>3</v>
      </c>
      <c r="I15638">
        <f t="shared" si="733"/>
        <v>7</v>
      </c>
      <c r="J15638" t="str">
        <f t="shared" si="734"/>
        <v>21-24</v>
      </c>
    </row>
    <row r="15639" spans="1:10">
      <c r="A15639" t="s">
        <v>1025</v>
      </c>
      <c r="B15639" t="s">
        <v>1497</v>
      </c>
      <c r="C15639" s="7">
        <v>44274.454837963</v>
      </c>
      <c r="D15639" t="str">
        <f>VLOOKUP(A15639,Sheet2!$B$2:$E$1001,3,0)</f>
        <v>video</v>
      </c>
      <c r="E15639" t="str">
        <f>VLOOKUP(A15639,Sheet2!$B$2:$E$1001,4,0)</f>
        <v>Travel</v>
      </c>
      <c r="F15639" t="str">
        <f>VLOOKUP(B15639,Sheet3!$B$2:$D$17,2,0)</f>
        <v>positive</v>
      </c>
      <c r="G15639">
        <f>VLOOKUP(B15639,Sheet3!$B$2:$D$17,3,0)</f>
        <v>72</v>
      </c>
      <c r="H15639">
        <f t="shared" si="732"/>
        <v>3</v>
      </c>
      <c r="I15639">
        <f t="shared" si="733"/>
        <v>5</v>
      </c>
      <c r="J15639" t="str">
        <f t="shared" si="734"/>
        <v>9-12</v>
      </c>
    </row>
    <row r="15640" spans="1:10">
      <c r="A15640" t="s">
        <v>1027</v>
      </c>
      <c r="B15640" t="s">
        <v>1502</v>
      </c>
      <c r="C15640" s="7">
        <v>44082.1101967593</v>
      </c>
      <c r="D15640" t="str">
        <f>VLOOKUP(A15640,Sheet2!$B$2:$E$1001,3,0)</f>
        <v>photo</v>
      </c>
      <c r="E15640" t="str">
        <f>VLOOKUP(A15640,Sheet2!$B$2:$E$1001,4,0)</f>
        <v>dogs</v>
      </c>
      <c r="F15640" t="str">
        <f>VLOOKUP(B15640,Sheet3!$B$2:$D$17,2,0)</f>
        <v>negative</v>
      </c>
      <c r="G15640">
        <f>VLOOKUP(B15640,Sheet3!$B$2:$D$17,3,0)</f>
        <v>15</v>
      </c>
      <c r="H15640">
        <f t="shared" si="732"/>
        <v>9</v>
      </c>
      <c r="I15640">
        <f t="shared" si="733"/>
        <v>2</v>
      </c>
      <c r="J15640" t="str">
        <f t="shared" si="734"/>
        <v>0-3</v>
      </c>
    </row>
    <row r="15641" spans="1:10">
      <c r="A15641" t="s">
        <v>1027</v>
      </c>
      <c r="B15641" t="s">
        <v>1501</v>
      </c>
      <c r="C15641" s="7">
        <v>44364.5035648148</v>
      </c>
      <c r="D15641" t="str">
        <f>VLOOKUP(A15641,Sheet2!$B$2:$E$1001,3,0)</f>
        <v>photo</v>
      </c>
      <c r="E15641" t="str">
        <f>VLOOKUP(A15641,Sheet2!$B$2:$E$1001,4,0)</f>
        <v>dogs</v>
      </c>
      <c r="F15641" t="str">
        <f>VLOOKUP(B15641,Sheet3!$B$2:$D$17,2,0)</f>
        <v>neutral</v>
      </c>
      <c r="G15641">
        <f>VLOOKUP(B15641,Sheet3!$B$2:$D$17,3,0)</f>
        <v>35</v>
      </c>
      <c r="H15641">
        <f t="shared" si="732"/>
        <v>6</v>
      </c>
      <c r="I15641">
        <f t="shared" si="733"/>
        <v>4</v>
      </c>
      <c r="J15641" t="str">
        <f t="shared" si="734"/>
        <v>12-15</v>
      </c>
    </row>
    <row r="15642" spans="1:10">
      <c r="A15642" t="s">
        <v>1027</v>
      </c>
      <c r="B15642" t="s">
        <v>1501</v>
      </c>
      <c r="C15642" s="7">
        <v>44105.2742939815</v>
      </c>
      <c r="D15642" t="str">
        <f>VLOOKUP(A15642,Sheet2!$B$2:$E$1001,3,0)</f>
        <v>photo</v>
      </c>
      <c r="E15642" t="str">
        <f>VLOOKUP(A15642,Sheet2!$B$2:$E$1001,4,0)</f>
        <v>dogs</v>
      </c>
      <c r="F15642" t="str">
        <f>VLOOKUP(B15642,Sheet3!$B$2:$D$17,2,0)</f>
        <v>neutral</v>
      </c>
      <c r="G15642">
        <f>VLOOKUP(B15642,Sheet3!$B$2:$D$17,3,0)</f>
        <v>35</v>
      </c>
      <c r="H15642">
        <f t="shared" si="732"/>
        <v>10</v>
      </c>
      <c r="I15642">
        <f t="shared" si="733"/>
        <v>4</v>
      </c>
      <c r="J15642" t="str">
        <f t="shared" si="734"/>
        <v>6-9</v>
      </c>
    </row>
    <row r="15643" spans="1:10">
      <c r="A15643" t="s">
        <v>1027</v>
      </c>
      <c r="B15643" t="s">
        <v>1494</v>
      </c>
      <c r="C15643" s="7">
        <v>44046.8249421296</v>
      </c>
      <c r="D15643" t="str">
        <f>VLOOKUP(A15643,Sheet2!$B$2:$E$1001,3,0)</f>
        <v>photo</v>
      </c>
      <c r="E15643" t="str">
        <f>VLOOKUP(A15643,Sheet2!$B$2:$E$1001,4,0)</f>
        <v>dogs</v>
      </c>
      <c r="F15643" t="str">
        <f>VLOOKUP(B15643,Sheet3!$B$2:$D$17,2,0)</f>
        <v>positive</v>
      </c>
      <c r="G15643">
        <f>VLOOKUP(B15643,Sheet3!$B$2:$D$17,3,0)</f>
        <v>65</v>
      </c>
      <c r="H15643">
        <f t="shared" si="732"/>
        <v>8</v>
      </c>
      <c r="I15643">
        <f t="shared" si="733"/>
        <v>1</v>
      </c>
      <c r="J15643" t="str">
        <f t="shared" si="734"/>
        <v>18-21</v>
      </c>
    </row>
    <row r="15644" spans="1:10">
      <c r="A15644" t="s">
        <v>1027</v>
      </c>
      <c r="B15644" t="s">
        <v>1501</v>
      </c>
      <c r="C15644" s="7">
        <v>44268.4377893519</v>
      </c>
      <c r="D15644" t="str">
        <f>VLOOKUP(A15644,Sheet2!$B$2:$E$1001,3,0)</f>
        <v>photo</v>
      </c>
      <c r="E15644" t="str">
        <f>VLOOKUP(A15644,Sheet2!$B$2:$E$1001,4,0)</f>
        <v>dogs</v>
      </c>
      <c r="F15644" t="str">
        <f>VLOOKUP(B15644,Sheet3!$B$2:$D$17,2,0)</f>
        <v>neutral</v>
      </c>
      <c r="G15644">
        <f>VLOOKUP(B15644,Sheet3!$B$2:$D$17,3,0)</f>
        <v>35</v>
      </c>
      <c r="H15644">
        <f t="shared" si="732"/>
        <v>3</v>
      </c>
      <c r="I15644">
        <f t="shared" si="733"/>
        <v>6</v>
      </c>
      <c r="J15644" t="str">
        <f t="shared" si="734"/>
        <v>9-12</v>
      </c>
    </row>
    <row r="15645" spans="1:10">
      <c r="A15645" t="s">
        <v>1027</v>
      </c>
      <c r="B15645" t="s">
        <v>1485</v>
      </c>
      <c r="C15645" s="7">
        <v>44160.781099537</v>
      </c>
      <c r="D15645" t="str">
        <f>VLOOKUP(A15645,Sheet2!$B$2:$E$1001,3,0)</f>
        <v>photo</v>
      </c>
      <c r="E15645" t="str">
        <f>VLOOKUP(A15645,Sheet2!$B$2:$E$1001,4,0)</f>
        <v>dogs</v>
      </c>
      <c r="F15645" t="str">
        <f>VLOOKUP(B15645,Sheet3!$B$2:$D$17,2,0)</f>
        <v>positive</v>
      </c>
      <c r="G15645">
        <f>VLOOKUP(B15645,Sheet3!$B$2:$D$17,3,0)</f>
        <v>60</v>
      </c>
      <c r="H15645">
        <f t="shared" si="732"/>
        <v>11</v>
      </c>
      <c r="I15645">
        <f t="shared" si="733"/>
        <v>3</v>
      </c>
      <c r="J15645" t="str">
        <f t="shared" si="734"/>
        <v>18-21</v>
      </c>
    </row>
    <row r="15646" spans="1:10">
      <c r="A15646" t="s">
        <v>1027</v>
      </c>
      <c r="B15646" t="s">
        <v>1500</v>
      </c>
      <c r="C15646" s="7">
        <v>44107.0733564815</v>
      </c>
      <c r="D15646" t="str">
        <f>VLOOKUP(A15646,Sheet2!$B$2:$E$1001,3,0)</f>
        <v>photo</v>
      </c>
      <c r="E15646" t="str">
        <f>VLOOKUP(A15646,Sheet2!$B$2:$E$1001,4,0)</f>
        <v>dogs</v>
      </c>
      <c r="F15646" t="str">
        <f>VLOOKUP(B15646,Sheet3!$B$2:$D$17,2,0)</f>
        <v>positive</v>
      </c>
      <c r="G15646">
        <f>VLOOKUP(B15646,Sheet3!$B$2:$D$17,3,0)</f>
        <v>45</v>
      </c>
      <c r="H15646">
        <f t="shared" si="732"/>
        <v>10</v>
      </c>
      <c r="I15646">
        <f t="shared" si="733"/>
        <v>6</v>
      </c>
      <c r="J15646" t="str">
        <f t="shared" si="734"/>
        <v>0-3</v>
      </c>
    </row>
    <row r="15647" spans="1:10">
      <c r="A15647" t="s">
        <v>1027</v>
      </c>
      <c r="B15647" t="s">
        <v>1494</v>
      </c>
      <c r="C15647" s="7">
        <v>44042.142962963</v>
      </c>
      <c r="D15647" t="str">
        <f>VLOOKUP(A15647,Sheet2!$B$2:$E$1001,3,0)</f>
        <v>photo</v>
      </c>
      <c r="E15647" t="str">
        <f>VLOOKUP(A15647,Sheet2!$B$2:$E$1001,4,0)</f>
        <v>dogs</v>
      </c>
      <c r="F15647" t="str">
        <f>VLOOKUP(B15647,Sheet3!$B$2:$D$17,2,0)</f>
        <v>positive</v>
      </c>
      <c r="G15647">
        <f>VLOOKUP(B15647,Sheet3!$B$2:$D$17,3,0)</f>
        <v>65</v>
      </c>
      <c r="H15647">
        <f t="shared" si="732"/>
        <v>7</v>
      </c>
      <c r="I15647">
        <f t="shared" si="733"/>
        <v>4</v>
      </c>
      <c r="J15647" t="str">
        <f t="shared" si="734"/>
        <v>3-6</v>
      </c>
    </row>
    <row r="15648" spans="1:10">
      <c r="A15648" t="s">
        <v>1027</v>
      </c>
      <c r="B15648" t="s">
        <v>1501</v>
      </c>
      <c r="C15648" s="7">
        <v>44147.2984953704</v>
      </c>
      <c r="D15648" t="str">
        <f>VLOOKUP(A15648,Sheet2!$B$2:$E$1001,3,0)</f>
        <v>photo</v>
      </c>
      <c r="E15648" t="str">
        <f>VLOOKUP(A15648,Sheet2!$B$2:$E$1001,4,0)</f>
        <v>dogs</v>
      </c>
      <c r="F15648" t="str">
        <f>VLOOKUP(B15648,Sheet3!$B$2:$D$17,2,0)</f>
        <v>neutral</v>
      </c>
      <c r="G15648">
        <f>VLOOKUP(B15648,Sheet3!$B$2:$D$17,3,0)</f>
        <v>35</v>
      </c>
      <c r="H15648">
        <f t="shared" si="732"/>
        <v>11</v>
      </c>
      <c r="I15648">
        <f t="shared" si="733"/>
        <v>4</v>
      </c>
      <c r="J15648" t="str">
        <f t="shared" si="734"/>
        <v>6-9</v>
      </c>
    </row>
    <row r="15649" customFormat="1" spans="1:10">
      <c r="A15649" t="s">
        <v>1027</v>
      </c>
      <c r="B15649" t="s">
        <v>1492</v>
      </c>
      <c r="C15649" s="7">
        <v>44154.210462963</v>
      </c>
      <c r="D15649" t="str">
        <f>VLOOKUP(A15649,Sheet2!$B$2:$E$1001,3,0)</f>
        <v>photo</v>
      </c>
      <c r="E15649" t="str">
        <f>VLOOKUP(A15649,Sheet2!$B$2:$E$1001,4,0)</f>
        <v>dogs</v>
      </c>
      <c r="F15649" t="str">
        <f>VLOOKUP(B15649,Sheet3!$B$2:$D$17,2,0)</f>
        <v>neutral</v>
      </c>
      <c r="G15649">
        <f>VLOOKUP(B15649,Sheet3!$B$2:$D$17,3,0)</f>
        <v>20</v>
      </c>
      <c r="H15649">
        <f t="shared" si="732"/>
        <v>11</v>
      </c>
      <c r="I15649">
        <f t="shared" si="733"/>
        <v>4</v>
      </c>
      <c r="J15649" t="str">
        <f t="shared" si="734"/>
        <v>3-6</v>
      </c>
    </row>
    <row r="15650" spans="1:10">
      <c r="A15650" t="s">
        <v>1027</v>
      </c>
      <c r="B15650" t="s">
        <v>1498</v>
      </c>
      <c r="C15650" s="7">
        <v>44130.7597685185</v>
      </c>
      <c r="D15650" t="str">
        <f>VLOOKUP(A15650,Sheet2!$B$2:$E$1001,3,0)</f>
        <v>photo</v>
      </c>
      <c r="E15650" t="str">
        <f>VLOOKUP(A15650,Sheet2!$B$2:$E$1001,4,0)</f>
        <v>dogs</v>
      </c>
      <c r="F15650" t="str">
        <f>VLOOKUP(B15650,Sheet3!$B$2:$D$17,2,0)</f>
        <v>positive</v>
      </c>
      <c r="G15650">
        <f>VLOOKUP(B15650,Sheet3!$B$2:$D$17,3,0)</f>
        <v>50</v>
      </c>
      <c r="H15650">
        <f t="shared" si="732"/>
        <v>10</v>
      </c>
      <c r="I15650">
        <f t="shared" si="733"/>
        <v>1</v>
      </c>
      <c r="J15650" t="str">
        <f t="shared" si="734"/>
        <v>18-21</v>
      </c>
    </row>
    <row r="15651" spans="1:10">
      <c r="A15651" t="s">
        <v>1027</v>
      </c>
      <c r="B15651" t="s">
        <v>1495</v>
      </c>
      <c r="C15651" s="7">
        <v>44282.6095486111</v>
      </c>
      <c r="D15651" t="str">
        <f>VLOOKUP(A15651,Sheet2!$B$2:$E$1001,3,0)</f>
        <v>photo</v>
      </c>
      <c r="E15651" t="str">
        <f>VLOOKUP(A15651,Sheet2!$B$2:$E$1001,4,0)</f>
        <v>dogs</v>
      </c>
      <c r="F15651" t="str">
        <f>VLOOKUP(B15651,Sheet3!$B$2:$D$17,2,0)</f>
        <v>positive</v>
      </c>
      <c r="G15651">
        <f>VLOOKUP(B15651,Sheet3!$B$2:$D$17,3,0)</f>
        <v>75</v>
      </c>
      <c r="H15651">
        <f t="shared" si="732"/>
        <v>3</v>
      </c>
      <c r="I15651">
        <f t="shared" si="733"/>
        <v>6</v>
      </c>
      <c r="J15651" t="str">
        <f t="shared" si="734"/>
        <v>12-15</v>
      </c>
    </row>
    <row r="15652" spans="1:10">
      <c r="A15652" t="s">
        <v>1027</v>
      </c>
      <c r="B15652" t="s">
        <v>1502</v>
      </c>
      <c r="C15652" s="7">
        <v>44233.1252199074</v>
      </c>
      <c r="D15652" t="str">
        <f>VLOOKUP(A15652,Sheet2!$B$2:$E$1001,3,0)</f>
        <v>photo</v>
      </c>
      <c r="E15652" t="str">
        <f>VLOOKUP(A15652,Sheet2!$B$2:$E$1001,4,0)</f>
        <v>dogs</v>
      </c>
      <c r="F15652" t="str">
        <f>VLOOKUP(B15652,Sheet3!$B$2:$D$17,2,0)</f>
        <v>negative</v>
      </c>
      <c r="G15652">
        <f>VLOOKUP(B15652,Sheet3!$B$2:$D$17,3,0)</f>
        <v>15</v>
      </c>
      <c r="H15652">
        <f t="shared" si="732"/>
        <v>2</v>
      </c>
      <c r="I15652">
        <f t="shared" si="733"/>
        <v>6</v>
      </c>
      <c r="J15652" t="str">
        <f t="shared" si="734"/>
        <v>3-6</v>
      </c>
    </row>
    <row r="15653" spans="1:10">
      <c r="A15653" t="s">
        <v>1027</v>
      </c>
      <c r="B15653" t="s">
        <v>1498</v>
      </c>
      <c r="C15653" s="7">
        <v>44292.5769212963</v>
      </c>
      <c r="D15653" t="str">
        <f>VLOOKUP(A15653,Sheet2!$B$2:$E$1001,3,0)</f>
        <v>photo</v>
      </c>
      <c r="E15653" t="str">
        <f>VLOOKUP(A15653,Sheet2!$B$2:$E$1001,4,0)</f>
        <v>dogs</v>
      </c>
      <c r="F15653" t="str">
        <f>VLOOKUP(B15653,Sheet3!$B$2:$D$17,2,0)</f>
        <v>positive</v>
      </c>
      <c r="G15653">
        <f>VLOOKUP(B15653,Sheet3!$B$2:$D$17,3,0)</f>
        <v>50</v>
      </c>
      <c r="H15653">
        <f t="shared" si="732"/>
        <v>4</v>
      </c>
      <c r="I15653">
        <f t="shared" si="733"/>
        <v>2</v>
      </c>
      <c r="J15653" t="str">
        <f t="shared" si="734"/>
        <v>12-15</v>
      </c>
    </row>
    <row r="15654" spans="1:10">
      <c r="A15654" t="s">
        <v>1027</v>
      </c>
      <c r="B15654" t="s">
        <v>1487</v>
      </c>
      <c r="C15654" s="7">
        <v>44351.2846875</v>
      </c>
      <c r="D15654" t="str">
        <f>VLOOKUP(A15654,Sheet2!$B$2:$E$1001,3,0)</f>
        <v>photo</v>
      </c>
      <c r="E15654" t="str">
        <f>VLOOKUP(A15654,Sheet2!$B$2:$E$1001,4,0)</f>
        <v>dogs</v>
      </c>
      <c r="F15654" t="str">
        <f>VLOOKUP(B15654,Sheet3!$B$2:$D$17,2,0)</f>
        <v>positive</v>
      </c>
      <c r="G15654">
        <f>VLOOKUP(B15654,Sheet3!$B$2:$D$17,3,0)</f>
        <v>70</v>
      </c>
      <c r="H15654">
        <f t="shared" si="732"/>
        <v>6</v>
      </c>
      <c r="I15654">
        <f t="shared" si="733"/>
        <v>5</v>
      </c>
      <c r="J15654" t="str">
        <f t="shared" si="734"/>
        <v>6-9</v>
      </c>
    </row>
    <row r="15655" spans="1:10">
      <c r="A15655" t="s">
        <v>1027</v>
      </c>
      <c r="B15655" t="s">
        <v>1496</v>
      </c>
      <c r="C15655" s="7">
        <v>44163.8132523148</v>
      </c>
      <c r="D15655" t="str">
        <f>VLOOKUP(A15655,Sheet2!$B$2:$E$1001,3,0)</f>
        <v>photo</v>
      </c>
      <c r="E15655" t="str">
        <f>VLOOKUP(A15655,Sheet2!$B$2:$E$1001,4,0)</f>
        <v>dogs</v>
      </c>
      <c r="F15655" t="str">
        <f>VLOOKUP(B15655,Sheet3!$B$2:$D$17,2,0)</f>
        <v>positive</v>
      </c>
      <c r="G15655">
        <f>VLOOKUP(B15655,Sheet3!$B$2:$D$17,3,0)</f>
        <v>70</v>
      </c>
      <c r="H15655">
        <f t="shared" si="732"/>
        <v>11</v>
      </c>
      <c r="I15655">
        <f t="shared" si="733"/>
        <v>6</v>
      </c>
      <c r="J15655" t="str">
        <f t="shared" si="734"/>
        <v>18-21</v>
      </c>
    </row>
    <row r="15656" spans="1:10">
      <c r="A15656" t="s">
        <v>1027</v>
      </c>
      <c r="B15656" t="s">
        <v>1496</v>
      </c>
      <c r="C15656" s="7">
        <v>44163.8265393519</v>
      </c>
      <c r="D15656" t="str">
        <f>VLOOKUP(A15656,Sheet2!$B$2:$E$1001,3,0)</f>
        <v>photo</v>
      </c>
      <c r="E15656" t="str">
        <f>VLOOKUP(A15656,Sheet2!$B$2:$E$1001,4,0)</f>
        <v>dogs</v>
      </c>
      <c r="F15656" t="str">
        <f>VLOOKUP(B15656,Sheet3!$B$2:$D$17,2,0)</f>
        <v>positive</v>
      </c>
      <c r="G15656">
        <f>VLOOKUP(B15656,Sheet3!$B$2:$D$17,3,0)</f>
        <v>70</v>
      </c>
      <c r="H15656">
        <f t="shared" si="732"/>
        <v>11</v>
      </c>
      <c r="I15656">
        <f t="shared" si="733"/>
        <v>6</v>
      </c>
      <c r="J15656" t="str">
        <f t="shared" si="734"/>
        <v>18-21</v>
      </c>
    </row>
    <row r="15657" spans="1:10">
      <c r="A15657" t="s">
        <v>1027</v>
      </c>
      <c r="B15657" t="s">
        <v>1501</v>
      </c>
      <c r="C15657" s="7">
        <v>44331.7102083333</v>
      </c>
      <c r="D15657" t="str">
        <f>VLOOKUP(A15657,Sheet2!$B$2:$E$1001,3,0)</f>
        <v>photo</v>
      </c>
      <c r="E15657" t="str">
        <f>VLOOKUP(A15657,Sheet2!$B$2:$E$1001,4,0)</f>
        <v>dogs</v>
      </c>
      <c r="F15657" t="str">
        <f>VLOOKUP(B15657,Sheet3!$B$2:$D$17,2,0)</f>
        <v>neutral</v>
      </c>
      <c r="G15657">
        <f>VLOOKUP(B15657,Sheet3!$B$2:$D$17,3,0)</f>
        <v>35</v>
      </c>
      <c r="H15657">
        <f t="shared" si="732"/>
        <v>5</v>
      </c>
      <c r="I15657">
        <f t="shared" si="733"/>
        <v>6</v>
      </c>
      <c r="J15657" t="str">
        <f t="shared" si="734"/>
        <v>15-18</v>
      </c>
    </row>
    <row r="15658" spans="1:10">
      <c r="A15658" t="s">
        <v>1027</v>
      </c>
      <c r="B15658" t="s">
        <v>1497</v>
      </c>
      <c r="C15658" s="7">
        <v>44313.5672337963</v>
      </c>
      <c r="D15658" t="str">
        <f>VLOOKUP(A15658,Sheet2!$B$2:$E$1001,3,0)</f>
        <v>photo</v>
      </c>
      <c r="E15658" t="str">
        <f>VLOOKUP(A15658,Sheet2!$B$2:$E$1001,4,0)</f>
        <v>dogs</v>
      </c>
      <c r="F15658" t="str">
        <f>VLOOKUP(B15658,Sheet3!$B$2:$D$17,2,0)</f>
        <v>positive</v>
      </c>
      <c r="G15658">
        <f>VLOOKUP(B15658,Sheet3!$B$2:$D$17,3,0)</f>
        <v>72</v>
      </c>
      <c r="H15658">
        <f t="shared" si="732"/>
        <v>4</v>
      </c>
      <c r="I15658">
        <f t="shared" si="733"/>
        <v>2</v>
      </c>
      <c r="J15658" t="str">
        <f t="shared" si="734"/>
        <v>12-15</v>
      </c>
    </row>
    <row r="15659" customFormat="1" spans="1:10">
      <c r="A15659" t="s">
        <v>1027</v>
      </c>
      <c r="B15659" t="s">
        <v>1492</v>
      </c>
      <c r="C15659" s="7">
        <v>44001.0170601852</v>
      </c>
      <c r="D15659" t="str">
        <f>VLOOKUP(A15659,Sheet2!$B$2:$E$1001,3,0)</f>
        <v>photo</v>
      </c>
      <c r="E15659" t="str">
        <f>VLOOKUP(A15659,Sheet2!$B$2:$E$1001,4,0)</f>
        <v>dogs</v>
      </c>
      <c r="F15659" t="str">
        <f>VLOOKUP(B15659,Sheet3!$B$2:$D$17,2,0)</f>
        <v>neutral</v>
      </c>
      <c r="G15659">
        <f>VLOOKUP(B15659,Sheet3!$B$2:$D$17,3,0)</f>
        <v>20</v>
      </c>
      <c r="H15659">
        <f t="shared" si="732"/>
        <v>6</v>
      </c>
      <c r="I15659">
        <f t="shared" si="733"/>
        <v>5</v>
      </c>
      <c r="J15659" t="str">
        <f t="shared" si="734"/>
        <v>0-3</v>
      </c>
    </row>
    <row r="15660" spans="1:10">
      <c r="A15660" t="s">
        <v>1027</v>
      </c>
      <c r="B15660" t="s">
        <v>1490</v>
      </c>
      <c r="C15660" s="7">
        <v>44073.6303935185</v>
      </c>
      <c r="D15660" t="str">
        <f>VLOOKUP(A15660,Sheet2!$B$2:$E$1001,3,0)</f>
        <v>photo</v>
      </c>
      <c r="E15660" t="str">
        <f>VLOOKUP(A15660,Sheet2!$B$2:$E$1001,4,0)</f>
        <v>dogs</v>
      </c>
      <c r="F15660" t="str">
        <f>VLOOKUP(B15660,Sheet3!$B$2:$D$17,2,0)</f>
        <v>negative</v>
      </c>
      <c r="G15660">
        <f>VLOOKUP(B15660,Sheet3!$B$2:$D$17,3,0)</f>
        <v>5</v>
      </c>
      <c r="H15660">
        <f t="shared" si="732"/>
        <v>8</v>
      </c>
      <c r="I15660">
        <f t="shared" si="733"/>
        <v>7</v>
      </c>
      <c r="J15660" t="str">
        <f t="shared" si="734"/>
        <v>15-18</v>
      </c>
    </row>
    <row r="15661" spans="1:10">
      <c r="A15661" t="s">
        <v>1027</v>
      </c>
      <c r="B15661" t="s">
        <v>1488</v>
      </c>
      <c r="C15661" s="7">
        <v>44232.2200925926</v>
      </c>
      <c r="D15661" t="str">
        <f>VLOOKUP(A15661,Sheet2!$B$2:$E$1001,3,0)</f>
        <v>photo</v>
      </c>
      <c r="E15661" t="str">
        <f>VLOOKUP(A15661,Sheet2!$B$2:$E$1001,4,0)</f>
        <v>dogs</v>
      </c>
      <c r="F15661" t="str">
        <f>VLOOKUP(B15661,Sheet3!$B$2:$D$17,2,0)</f>
        <v>negative</v>
      </c>
      <c r="G15661">
        <f>VLOOKUP(B15661,Sheet3!$B$2:$D$17,3,0)</f>
        <v>0</v>
      </c>
      <c r="H15661">
        <f t="shared" si="732"/>
        <v>2</v>
      </c>
      <c r="I15661">
        <f t="shared" si="733"/>
        <v>5</v>
      </c>
      <c r="J15661" t="str">
        <f t="shared" si="734"/>
        <v>3-6</v>
      </c>
    </row>
    <row r="15662" spans="1:10">
      <c r="A15662" t="s">
        <v>1027</v>
      </c>
      <c r="B15662" t="s">
        <v>1488</v>
      </c>
      <c r="C15662" s="7">
        <v>44356.6369675926</v>
      </c>
      <c r="D15662" t="str">
        <f>VLOOKUP(A15662,Sheet2!$B$2:$E$1001,3,0)</f>
        <v>photo</v>
      </c>
      <c r="E15662" t="str">
        <f>VLOOKUP(A15662,Sheet2!$B$2:$E$1001,4,0)</f>
        <v>dogs</v>
      </c>
      <c r="F15662" t="str">
        <f>VLOOKUP(B15662,Sheet3!$B$2:$D$17,2,0)</f>
        <v>negative</v>
      </c>
      <c r="G15662">
        <f>VLOOKUP(B15662,Sheet3!$B$2:$D$17,3,0)</f>
        <v>0</v>
      </c>
      <c r="H15662">
        <f t="shared" si="732"/>
        <v>6</v>
      </c>
      <c r="I15662">
        <f t="shared" si="733"/>
        <v>3</v>
      </c>
      <c r="J15662" t="str">
        <f t="shared" si="734"/>
        <v>15-18</v>
      </c>
    </row>
    <row r="15663" spans="1:10">
      <c r="A15663" t="s">
        <v>1027</v>
      </c>
      <c r="B15663" t="s">
        <v>1497</v>
      </c>
      <c r="C15663" s="7">
        <v>44204.6187962963</v>
      </c>
      <c r="D15663" t="str">
        <f>VLOOKUP(A15663,Sheet2!$B$2:$E$1001,3,0)</f>
        <v>photo</v>
      </c>
      <c r="E15663" t="str">
        <f>VLOOKUP(A15663,Sheet2!$B$2:$E$1001,4,0)</f>
        <v>dogs</v>
      </c>
      <c r="F15663" t="str">
        <f>VLOOKUP(B15663,Sheet3!$B$2:$D$17,2,0)</f>
        <v>positive</v>
      </c>
      <c r="G15663">
        <f>VLOOKUP(B15663,Sheet3!$B$2:$D$17,3,0)</f>
        <v>72</v>
      </c>
      <c r="H15663">
        <f t="shared" si="732"/>
        <v>1</v>
      </c>
      <c r="I15663">
        <f t="shared" si="733"/>
        <v>5</v>
      </c>
      <c r="J15663" t="str">
        <f t="shared" si="734"/>
        <v>12-15</v>
      </c>
    </row>
    <row r="15664" spans="1:10">
      <c r="A15664" t="s">
        <v>1027</v>
      </c>
      <c r="B15664" t="s">
        <v>1488</v>
      </c>
      <c r="C15664" s="7">
        <v>44243.0775925926</v>
      </c>
      <c r="D15664" t="str">
        <f>VLOOKUP(A15664,Sheet2!$B$2:$E$1001,3,0)</f>
        <v>photo</v>
      </c>
      <c r="E15664" t="str">
        <f>VLOOKUP(A15664,Sheet2!$B$2:$E$1001,4,0)</f>
        <v>dogs</v>
      </c>
      <c r="F15664" t="str">
        <f>VLOOKUP(B15664,Sheet3!$B$2:$D$17,2,0)</f>
        <v>negative</v>
      </c>
      <c r="G15664">
        <f>VLOOKUP(B15664,Sheet3!$B$2:$D$17,3,0)</f>
        <v>0</v>
      </c>
      <c r="H15664">
        <f t="shared" si="732"/>
        <v>2</v>
      </c>
      <c r="I15664">
        <f t="shared" si="733"/>
        <v>2</v>
      </c>
      <c r="J15664" t="str">
        <f t="shared" si="734"/>
        <v>0-3</v>
      </c>
    </row>
    <row r="15665" spans="1:10">
      <c r="A15665" t="s">
        <v>1027</v>
      </c>
      <c r="B15665" t="s">
        <v>1499</v>
      </c>
      <c r="C15665" s="7">
        <v>44344.9406597222</v>
      </c>
      <c r="D15665" t="str">
        <f>VLOOKUP(A15665,Sheet2!$B$2:$E$1001,3,0)</f>
        <v>photo</v>
      </c>
      <c r="E15665" t="str">
        <f>VLOOKUP(A15665,Sheet2!$B$2:$E$1001,4,0)</f>
        <v>dogs</v>
      </c>
      <c r="F15665" t="str">
        <f>VLOOKUP(B15665,Sheet3!$B$2:$D$17,2,0)</f>
        <v>negative</v>
      </c>
      <c r="G15665">
        <f>VLOOKUP(B15665,Sheet3!$B$2:$D$17,3,0)</f>
        <v>10</v>
      </c>
      <c r="H15665">
        <f t="shared" si="732"/>
        <v>5</v>
      </c>
      <c r="I15665">
        <f t="shared" si="733"/>
        <v>5</v>
      </c>
      <c r="J15665" t="str">
        <f t="shared" si="734"/>
        <v>21-24</v>
      </c>
    </row>
    <row r="15666" spans="1:10">
      <c r="A15666" t="s">
        <v>1027</v>
      </c>
      <c r="B15666" t="s">
        <v>1485</v>
      </c>
      <c r="C15666" s="7">
        <v>44177.8766782407</v>
      </c>
      <c r="D15666" t="str">
        <f>VLOOKUP(A15666,Sheet2!$B$2:$E$1001,3,0)</f>
        <v>photo</v>
      </c>
      <c r="E15666" t="str">
        <f>VLOOKUP(A15666,Sheet2!$B$2:$E$1001,4,0)</f>
        <v>dogs</v>
      </c>
      <c r="F15666" t="str">
        <f>VLOOKUP(B15666,Sheet3!$B$2:$D$17,2,0)</f>
        <v>positive</v>
      </c>
      <c r="G15666">
        <f>VLOOKUP(B15666,Sheet3!$B$2:$D$17,3,0)</f>
        <v>60</v>
      </c>
      <c r="H15666">
        <f t="shared" si="732"/>
        <v>12</v>
      </c>
      <c r="I15666">
        <f t="shared" si="733"/>
        <v>6</v>
      </c>
      <c r="J15666" t="str">
        <f t="shared" si="734"/>
        <v>21-24</v>
      </c>
    </row>
    <row r="15667" spans="1:10">
      <c r="A15667" t="s">
        <v>1028</v>
      </c>
      <c r="B15667" t="s">
        <v>1500</v>
      </c>
      <c r="C15667" s="7">
        <v>44148.3428240741</v>
      </c>
      <c r="D15667" t="str">
        <f>VLOOKUP(A15667,Sheet2!$B$2:$E$1001,3,0)</f>
        <v>GIF</v>
      </c>
      <c r="E15667" t="str">
        <f>VLOOKUP(A15667,Sheet2!$B$2:$E$1001,4,0)</f>
        <v>healthy eating</v>
      </c>
      <c r="F15667" t="str">
        <f>VLOOKUP(B15667,Sheet3!$B$2:$D$17,2,0)</f>
        <v>positive</v>
      </c>
      <c r="G15667">
        <f>VLOOKUP(B15667,Sheet3!$B$2:$D$17,3,0)</f>
        <v>45</v>
      </c>
      <c r="H15667">
        <f t="shared" si="732"/>
        <v>11</v>
      </c>
      <c r="I15667">
        <f t="shared" si="733"/>
        <v>5</v>
      </c>
      <c r="J15667" t="str">
        <f t="shared" si="734"/>
        <v>6-9</v>
      </c>
    </row>
    <row r="15668" spans="1:10">
      <c r="A15668" t="s">
        <v>1028</v>
      </c>
      <c r="B15668" t="s">
        <v>1501</v>
      </c>
      <c r="C15668" s="7">
        <v>44103.5887731481</v>
      </c>
      <c r="D15668" t="str">
        <f>VLOOKUP(A15668,Sheet2!$B$2:$E$1001,3,0)</f>
        <v>GIF</v>
      </c>
      <c r="E15668" t="str">
        <f>VLOOKUP(A15668,Sheet2!$B$2:$E$1001,4,0)</f>
        <v>healthy eating</v>
      </c>
      <c r="F15668" t="str">
        <f>VLOOKUP(B15668,Sheet3!$B$2:$D$17,2,0)</f>
        <v>neutral</v>
      </c>
      <c r="G15668">
        <f>VLOOKUP(B15668,Sheet3!$B$2:$D$17,3,0)</f>
        <v>35</v>
      </c>
      <c r="H15668">
        <f t="shared" si="732"/>
        <v>9</v>
      </c>
      <c r="I15668">
        <f t="shared" si="733"/>
        <v>2</v>
      </c>
      <c r="J15668" t="str">
        <f t="shared" si="734"/>
        <v>12-15</v>
      </c>
    </row>
    <row r="15669" spans="1:10">
      <c r="A15669" t="s">
        <v>1030</v>
      </c>
      <c r="B15669" t="s">
        <v>1494</v>
      </c>
      <c r="C15669" s="7">
        <v>44258.8398148148</v>
      </c>
      <c r="D15669" t="str">
        <f>VLOOKUP(A15669,Sheet2!$B$2:$E$1001,3,0)</f>
        <v>photo</v>
      </c>
      <c r="E15669" t="str">
        <f>VLOOKUP(A15669,Sheet2!$B$2:$E$1001,4,0)</f>
        <v>science</v>
      </c>
      <c r="F15669" t="str">
        <f>VLOOKUP(B15669,Sheet3!$B$2:$D$17,2,0)</f>
        <v>positive</v>
      </c>
      <c r="G15669">
        <f>VLOOKUP(B15669,Sheet3!$B$2:$D$17,3,0)</f>
        <v>65</v>
      </c>
      <c r="H15669">
        <f t="shared" si="732"/>
        <v>3</v>
      </c>
      <c r="I15669">
        <f t="shared" si="733"/>
        <v>3</v>
      </c>
      <c r="J15669" t="str">
        <f t="shared" si="734"/>
        <v>18-21</v>
      </c>
    </row>
    <row r="15670" spans="1:10">
      <c r="A15670" t="s">
        <v>1030</v>
      </c>
      <c r="B15670" t="s">
        <v>1498</v>
      </c>
      <c r="C15670" s="7">
        <v>44303.5718518519</v>
      </c>
      <c r="D15670" t="str">
        <f>VLOOKUP(A15670,Sheet2!$B$2:$E$1001,3,0)</f>
        <v>photo</v>
      </c>
      <c r="E15670" t="str">
        <f>VLOOKUP(A15670,Sheet2!$B$2:$E$1001,4,0)</f>
        <v>science</v>
      </c>
      <c r="F15670" t="str">
        <f>VLOOKUP(B15670,Sheet3!$B$2:$D$17,2,0)</f>
        <v>positive</v>
      </c>
      <c r="G15670">
        <f>VLOOKUP(B15670,Sheet3!$B$2:$D$17,3,0)</f>
        <v>50</v>
      </c>
      <c r="H15670">
        <f t="shared" si="732"/>
        <v>4</v>
      </c>
      <c r="I15670">
        <f t="shared" si="733"/>
        <v>6</v>
      </c>
      <c r="J15670" t="str">
        <f t="shared" si="734"/>
        <v>12-15</v>
      </c>
    </row>
    <row r="15671" spans="1:10">
      <c r="A15671" t="s">
        <v>1030</v>
      </c>
      <c r="B15671" t="s">
        <v>1503</v>
      </c>
      <c r="C15671" s="7">
        <v>44342.8108217593</v>
      </c>
      <c r="D15671" t="str">
        <f>VLOOKUP(A15671,Sheet2!$B$2:$E$1001,3,0)</f>
        <v>photo</v>
      </c>
      <c r="E15671" t="str">
        <f>VLOOKUP(A15671,Sheet2!$B$2:$E$1001,4,0)</f>
        <v>science</v>
      </c>
      <c r="F15671" t="str">
        <f>VLOOKUP(B15671,Sheet3!$B$2:$D$17,2,0)</f>
        <v>negative</v>
      </c>
      <c r="G15671">
        <f>VLOOKUP(B15671,Sheet3!$B$2:$D$17,3,0)</f>
        <v>12</v>
      </c>
      <c r="H15671">
        <f t="shared" si="732"/>
        <v>5</v>
      </c>
      <c r="I15671">
        <f t="shared" si="733"/>
        <v>3</v>
      </c>
      <c r="J15671" t="str">
        <f t="shared" si="734"/>
        <v>18-21</v>
      </c>
    </row>
    <row r="15672" spans="1:10">
      <c r="A15672" t="s">
        <v>1030</v>
      </c>
      <c r="B15672" t="s">
        <v>1498</v>
      </c>
      <c r="C15672" s="7">
        <v>44141.4098958333</v>
      </c>
      <c r="D15672" t="str">
        <f>VLOOKUP(A15672,Sheet2!$B$2:$E$1001,3,0)</f>
        <v>photo</v>
      </c>
      <c r="E15672" t="str">
        <f>VLOOKUP(A15672,Sheet2!$B$2:$E$1001,4,0)</f>
        <v>science</v>
      </c>
      <c r="F15672" t="str">
        <f>VLOOKUP(B15672,Sheet3!$B$2:$D$17,2,0)</f>
        <v>positive</v>
      </c>
      <c r="G15672">
        <f>VLOOKUP(B15672,Sheet3!$B$2:$D$17,3,0)</f>
        <v>50</v>
      </c>
      <c r="H15672">
        <f t="shared" si="732"/>
        <v>11</v>
      </c>
      <c r="I15672">
        <f t="shared" si="733"/>
        <v>5</v>
      </c>
      <c r="J15672" t="str">
        <f t="shared" si="734"/>
        <v>9-12</v>
      </c>
    </row>
    <row r="15673" spans="1:10">
      <c r="A15673" t="s">
        <v>1030</v>
      </c>
      <c r="B15673" t="s">
        <v>1499</v>
      </c>
      <c r="C15673" s="7">
        <v>44212.0465277778</v>
      </c>
      <c r="D15673" t="str">
        <f>VLOOKUP(A15673,Sheet2!$B$2:$E$1001,3,0)</f>
        <v>photo</v>
      </c>
      <c r="E15673" t="str">
        <f>VLOOKUP(A15673,Sheet2!$B$2:$E$1001,4,0)</f>
        <v>science</v>
      </c>
      <c r="F15673" t="str">
        <f>VLOOKUP(B15673,Sheet3!$B$2:$D$17,2,0)</f>
        <v>negative</v>
      </c>
      <c r="G15673">
        <f>VLOOKUP(B15673,Sheet3!$B$2:$D$17,3,0)</f>
        <v>10</v>
      </c>
      <c r="H15673">
        <f t="shared" si="732"/>
        <v>1</v>
      </c>
      <c r="I15673">
        <f t="shared" si="733"/>
        <v>6</v>
      </c>
      <c r="J15673" t="str">
        <f t="shared" si="734"/>
        <v>0-3</v>
      </c>
    </row>
    <row r="15674" spans="1:10">
      <c r="A15674" t="s">
        <v>1030</v>
      </c>
      <c r="B15674" t="s">
        <v>1494</v>
      </c>
      <c r="C15674" s="7">
        <v>44068.6278125</v>
      </c>
      <c r="D15674" t="str">
        <f>VLOOKUP(A15674,Sheet2!$B$2:$E$1001,3,0)</f>
        <v>photo</v>
      </c>
      <c r="E15674" t="str">
        <f>VLOOKUP(A15674,Sheet2!$B$2:$E$1001,4,0)</f>
        <v>science</v>
      </c>
      <c r="F15674" t="str">
        <f>VLOOKUP(B15674,Sheet3!$B$2:$D$17,2,0)</f>
        <v>positive</v>
      </c>
      <c r="G15674">
        <f>VLOOKUP(B15674,Sheet3!$B$2:$D$17,3,0)</f>
        <v>65</v>
      </c>
      <c r="H15674">
        <f t="shared" si="732"/>
        <v>8</v>
      </c>
      <c r="I15674">
        <f t="shared" si="733"/>
        <v>2</v>
      </c>
      <c r="J15674" t="str">
        <f t="shared" si="734"/>
        <v>15-18</v>
      </c>
    </row>
    <row r="15675" spans="1:10">
      <c r="A15675" t="s">
        <v>1030</v>
      </c>
      <c r="B15675" t="s">
        <v>1503</v>
      </c>
      <c r="C15675" s="7">
        <v>44116.9528240741</v>
      </c>
      <c r="D15675" t="str">
        <f>VLOOKUP(A15675,Sheet2!$B$2:$E$1001,3,0)</f>
        <v>photo</v>
      </c>
      <c r="E15675" t="str">
        <f>VLOOKUP(A15675,Sheet2!$B$2:$E$1001,4,0)</f>
        <v>science</v>
      </c>
      <c r="F15675" t="str">
        <f>VLOOKUP(B15675,Sheet3!$B$2:$D$17,2,0)</f>
        <v>negative</v>
      </c>
      <c r="G15675">
        <f>VLOOKUP(B15675,Sheet3!$B$2:$D$17,3,0)</f>
        <v>12</v>
      </c>
      <c r="H15675">
        <f t="shared" si="732"/>
        <v>10</v>
      </c>
      <c r="I15675">
        <f t="shared" si="733"/>
        <v>1</v>
      </c>
      <c r="J15675" t="str">
        <f t="shared" si="734"/>
        <v>21-24</v>
      </c>
    </row>
    <row r="15676" spans="1:10">
      <c r="A15676" t="s">
        <v>1030</v>
      </c>
      <c r="B15676" t="s">
        <v>1500</v>
      </c>
      <c r="C15676" s="7">
        <v>44117.4003356481</v>
      </c>
      <c r="D15676" t="str">
        <f>VLOOKUP(A15676,Sheet2!$B$2:$E$1001,3,0)</f>
        <v>photo</v>
      </c>
      <c r="E15676" t="str">
        <f>VLOOKUP(A15676,Sheet2!$B$2:$E$1001,4,0)</f>
        <v>science</v>
      </c>
      <c r="F15676" t="str">
        <f>VLOOKUP(B15676,Sheet3!$B$2:$D$17,2,0)</f>
        <v>positive</v>
      </c>
      <c r="G15676">
        <f>VLOOKUP(B15676,Sheet3!$B$2:$D$17,3,0)</f>
        <v>45</v>
      </c>
      <c r="H15676">
        <f t="shared" si="732"/>
        <v>10</v>
      </c>
      <c r="I15676">
        <f t="shared" si="733"/>
        <v>2</v>
      </c>
      <c r="J15676" t="str">
        <f t="shared" si="734"/>
        <v>9-12</v>
      </c>
    </row>
    <row r="15677" spans="1:10">
      <c r="A15677" t="s">
        <v>1030</v>
      </c>
      <c r="B15677" t="s">
        <v>1492</v>
      </c>
      <c r="C15677" s="7">
        <v>44334.2539930556</v>
      </c>
      <c r="D15677" t="str">
        <f>VLOOKUP(A15677,Sheet2!$B$2:$E$1001,3,0)</f>
        <v>photo</v>
      </c>
      <c r="E15677" t="str">
        <f>VLOOKUP(A15677,Sheet2!$B$2:$E$1001,4,0)</f>
        <v>science</v>
      </c>
      <c r="F15677" t="str">
        <f>VLOOKUP(B15677,Sheet3!$B$2:$D$17,2,0)</f>
        <v>neutral</v>
      </c>
      <c r="G15677">
        <f>VLOOKUP(B15677,Sheet3!$B$2:$D$17,3,0)</f>
        <v>20</v>
      </c>
      <c r="H15677">
        <f t="shared" si="732"/>
        <v>5</v>
      </c>
      <c r="I15677">
        <f t="shared" si="733"/>
        <v>2</v>
      </c>
      <c r="J15677" t="str">
        <f t="shared" si="734"/>
        <v>6-9</v>
      </c>
    </row>
    <row r="15678" customFormat="1" spans="1:10">
      <c r="A15678" t="s">
        <v>1030</v>
      </c>
      <c r="B15678" t="s">
        <v>1490</v>
      </c>
      <c r="C15678" s="7">
        <v>44001.5887037037</v>
      </c>
      <c r="D15678" t="str">
        <f>VLOOKUP(A15678,Sheet2!$B$2:$E$1001,3,0)</f>
        <v>photo</v>
      </c>
      <c r="E15678" t="str">
        <f>VLOOKUP(A15678,Sheet2!$B$2:$E$1001,4,0)</f>
        <v>science</v>
      </c>
      <c r="F15678" t="str">
        <f>VLOOKUP(B15678,Sheet3!$B$2:$D$17,2,0)</f>
        <v>negative</v>
      </c>
      <c r="G15678">
        <f>VLOOKUP(B15678,Sheet3!$B$2:$D$17,3,0)</f>
        <v>5</v>
      </c>
      <c r="H15678">
        <f t="shared" si="732"/>
        <v>6</v>
      </c>
      <c r="I15678">
        <f t="shared" si="733"/>
        <v>5</v>
      </c>
      <c r="J15678" t="str">
        <f t="shared" si="734"/>
        <v>12-15</v>
      </c>
    </row>
    <row r="15679" spans="1:10">
      <c r="A15679" t="s">
        <v>1030</v>
      </c>
      <c r="B15679" t="s">
        <v>1503</v>
      </c>
      <c r="C15679" s="7">
        <v>44271.5065393519</v>
      </c>
      <c r="D15679" t="str">
        <f>VLOOKUP(A15679,Sheet2!$B$2:$E$1001,3,0)</f>
        <v>photo</v>
      </c>
      <c r="E15679" t="str">
        <f>VLOOKUP(A15679,Sheet2!$B$2:$E$1001,4,0)</f>
        <v>science</v>
      </c>
      <c r="F15679" t="str">
        <f>VLOOKUP(B15679,Sheet3!$B$2:$D$17,2,0)</f>
        <v>negative</v>
      </c>
      <c r="G15679">
        <f>VLOOKUP(B15679,Sheet3!$B$2:$D$17,3,0)</f>
        <v>12</v>
      </c>
      <c r="H15679">
        <f t="shared" si="732"/>
        <v>3</v>
      </c>
      <c r="I15679">
        <f t="shared" si="733"/>
        <v>2</v>
      </c>
      <c r="J15679" t="str">
        <f t="shared" si="734"/>
        <v>12-15</v>
      </c>
    </row>
    <row r="15680" spans="1:10">
      <c r="A15680" t="s">
        <v>1030</v>
      </c>
      <c r="B15680" t="s">
        <v>1487</v>
      </c>
      <c r="C15680" s="7">
        <v>44065.9012037037</v>
      </c>
      <c r="D15680" t="str">
        <f>VLOOKUP(A15680,Sheet2!$B$2:$E$1001,3,0)</f>
        <v>photo</v>
      </c>
      <c r="E15680" t="str">
        <f>VLOOKUP(A15680,Sheet2!$B$2:$E$1001,4,0)</f>
        <v>science</v>
      </c>
      <c r="F15680" t="str">
        <f>VLOOKUP(B15680,Sheet3!$B$2:$D$17,2,0)</f>
        <v>positive</v>
      </c>
      <c r="G15680">
        <f>VLOOKUP(B15680,Sheet3!$B$2:$D$17,3,0)</f>
        <v>70</v>
      </c>
      <c r="H15680">
        <f t="shared" si="732"/>
        <v>8</v>
      </c>
      <c r="I15680">
        <f t="shared" si="733"/>
        <v>6</v>
      </c>
      <c r="J15680" t="str">
        <f t="shared" si="734"/>
        <v>21-24</v>
      </c>
    </row>
    <row r="15681" spans="1:10">
      <c r="A15681" t="s">
        <v>1030</v>
      </c>
      <c r="B15681" t="s">
        <v>1496</v>
      </c>
      <c r="C15681" s="7">
        <v>44044.2336226852</v>
      </c>
      <c r="D15681" t="str">
        <f>VLOOKUP(A15681,Sheet2!$B$2:$E$1001,3,0)</f>
        <v>photo</v>
      </c>
      <c r="E15681" t="str">
        <f>VLOOKUP(A15681,Sheet2!$B$2:$E$1001,4,0)</f>
        <v>science</v>
      </c>
      <c r="F15681" t="str">
        <f>VLOOKUP(B15681,Sheet3!$B$2:$D$17,2,0)</f>
        <v>positive</v>
      </c>
      <c r="G15681">
        <f>VLOOKUP(B15681,Sheet3!$B$2:$D$17,3,0)</f>
        <v>70</v>
      </c>
      <c r="H15681">
        <f t="shared" si="732"/>
        <v>8</v>
      </c>
      <c r="I15681">
        <f t="shared" si="733"/>
        <v>6</v>
      </c>
      <c r="J15681" t="str">
        <f t="shared" si="734"/>
        <v>3-6</v>
      </c>
    </row>
    <row r="15682" spans="1:10">
      <c r="A15682" t="s">
        <v>1030</v>
      </c>
      <c r="B15682" t="s">
        <v>1502</v>
      </c>
      <c r="C15682" s="7">
        <v>44078.005625</v>
      </c>
      <c r="D15682" t="str">
        <f>VLOOKUP(A15682,Sheet2!$B$2:$E$1001,3,0)</f>
        <v>photo</v>
      </c>
      <c r="E15682" t="str">
        <f>VLOOKUP(A15682,Sheet2!$B$2:$E$1001,4,0)</f>
        <v>science</v>
      </c>
      <c r="F15682" t="str">
        <f>VLOOKUP(B15682,Sheet3!$B$2:$D$17,2,0)</f>
        <v>negative</v>
      </c>
      <c r="G15682">
        <f>VLOOKUP(B15682,Sheet3!$B$2:$D$17,3,0)</f>
        <v>15</v>
      </c>
      <c r="H15682">
        <f t="shared" si="732"/>
        <v>9</v>
      </c>
      <c r="I15682">
        <f t="shared" si="733"/>
        <v>5</v>
      </c>
      <c r="J15682" t="str">
        <f t="shared" si="734"/>
        <v>0-3</v>
      </c>
    </row>
    <row r="15683" spans="1:10">
      <c r="A15683" t="s">
        <v>1030</v>
      </c>
      <c r="B15683" t="s">
        <v>1496</v>
      </c>
      <c r="C15683" s="7">
        <v>44364.9428935185</v>
      </c>
      <c r="D15683" t="str">
        <f>VLOOKUP(A15683,Sheet2!$B$2:$E$1001,3,0)</f>
        <v>photo</v>
      </c>
      <c r="E15683" t="str">
        <f>VLOOKUP(A15683,Sheet2!$B$2:$E$1001,4,0)</f>
        <v>science</v>
      </c>
      <c r="F15683" t="str">
        <f>VLOOKUP(B15683,Sheet3!$B$2:$D$17,2,0)</f>
        <v>positive</v>
      </c>
      <c r="G15683">
        <f>VLOOKUP(B15683,Sheet3!$B$2:$D$17,3,0)</f>
        <v>70</v>
      </c>
      <c r="H15683">
        <f t="shared" ref="H15683:H15746" si="735">MONTH(C15683)</f>
        <v>6</v>
      </c>
      <c r="I15683">
        <f t="shared" ref="I15683:I15746" si="736">WEEKDAY(C15683,2)</f>
        <v>4</v>
      </c>
      <c r="J15683" t="str">
        <f t="shared" ref="J15683:J15746" si="737">TEXT(INT(HOUR(C15683)/3)*3,"0")&amp;"-"&amp;TEXT(INT(HOUR(C15683)/3)*3+3,"0")</f>
        <v>21-24</v>
      </c>
    </row>
    <row r="15684" spans="1:10">
      <c r="A15684" t="s">
        <v>1030</v>
      </c>
      <c r="B15684" t="s">
        <v>1501</v>
      </c>
      <c r="C15684" s="7">
        <v>44334.0703240741</v>
      </c>
      <c r="D15684" t="str">
        <f>VLOOKUP(A15684,Sheet2!$B$2:$E$1001,3,0)</f>
        <v>photo</v>
      </c>
      <c r="E15684" t="str">
        <f>VLOOKUP(A15684,Sheet2!$B$2:$E$1001,4,0)</f>
        <v>science</v>
      </c>
      <c r="F15684" t="str">
        <f>VLOOKUP(B15684,Sheet3!$B$2:$D$17,2,0)</f>
        <v>neutral</v>
      </c>
      <c r="G15684">
        <f>VLOOKUP(B15684,Sheet3!$B$2:$D$17,3,0)</f>
        <v>35</v>
      </c>
      <c r="H15684">
        <f t="shared" si="735"/>
        <v>5</v>
      </c>
      <c r="I15684">
        <f t="shared" si="736"/>
        <v>2</v>
      </c>
      <c r="J15684" t="str">
        <f t="shared" si="737"/>
        <v>0-3</v>
      </c>
    </row>
    <row r="15685" spans="1:10">
      <c r="A15685" t="s">
        <v>1030</v>
      </c>
      <c r="B15685" t="s">
        <v>1502</v>
      </c>
      <c r="C15685" s="7">
        <v>44086.6048263889</v>
      </c>
      <c r="D15685" t="str">
        <f>VLOOKUP(A15685,Sheet2!$B$2:$E$1001,3,0)</f>
        <v>photo</v>
      </c>
      <c r="E15685" t="str">
        <f>VLOOKUP(A15685,Sheet2!$B$2:$E$1001,4,0)</f>
        <v>science</v>
      </c>
      <c r="F15685" t="str">
        <f>VLOOKUP(B15685,Sheet3!$B$2:$D$17,2,0)</f>
        <v>negative</v>
      </c>
      <c r="G15685">
        <f>VLOOKUP(B15685,Sheet3!$B$2:$D$17,3,0)</f>
        <v>15</v>
      </c>
      <c r="H15685">
        <f t="shared" si="735"/>
        <v>9</v>
      </c>
      <c r="I15685">
        <f t="shared" si="736"/>
        <v>6</v>
      </c>
      <c r="J15685" t="str">
        <f t="shared" si="737"/>
        <v>12-15</v>
      </c>
    </row>
    <row r="15686" spans="1:10">
      <c r="A15686" t="s">
        <v>1030</v>
      </c>
      <c r="B15686" t="s">
        <v>1498</v>
      </c>
      <c r="C15686" s="7">
        <v>44029.7141435185</v>
      </c>
      <c r="D15686" t="str">
        <f>VLOOKUP(A15686,Sheet2!$B$2:$E$1001,3,0)</f>
        <v>photo</v>
      </c>
      <c r="E15686" t="str">
        <f>VLOOKUP(A15686,Sheet2!$B$2:$E$1001,4,0)</f>
        <v>science</v>
      </c>
      <c r="F15686" t="str">
        <f>VLOOKUP(B15686,Sheet3!$B$2:$D$17,2,0)</f>
        <v>positive</v>
      </c>
      <c r="G15686">
        <f>VLOOKUP(B15686,Sheet3!$B$2:$D$17,3,0)</f>
        <v>50</v>
      </c>
      <c r="H15686">
        <f t="shared" si="735"/>
        <v>7</v>
      </c>
      <c r="I15686">
        <f t="shared" si="736"/>
        <v>5</v>
      </c>
      <c r="J15686" t="str">
        <f t="shared" si="737"/>
        <v>15-18</v>
      </c>
    </row>
    <row r="15687" spans="1:10">
      <c r="A15687" t="s">
        <v>1030</v>
      </c>
      <c r="B15687" t="s">
        <v>1488</v>
      </c>
      <c r="C15687" s="7">
        <v>44001.8022453704</v>
      </c>
      <c r="D15687" t="str">
        <f>VLOOKUP(A15687,Sheet2!$B$2:$E$1001,3,0)</f>
        <v>photo</v>
      </c>
      <c r="E15687" t="str">
        <f>VLOOKUP(A15687,Sheet2!$B$2:$E$1001,4,0)</f>
        <v>science</v>
      </c>
      <c r="F15687" t="str">
        <f>VLOOKUP(B15687,Sheet3!$B$2:$D$17,2,0)</f>
        <v>negative</v>
      </c>
      <c r="G15687">
        <f>VLOOKUP(B15687,Sheet3!$B$2:$D$17,3,0)</f>
        <v>0</v>
      </c>
      <c r="H15687">
        <f t="shared" si="735"/>
        <v>6</v>
      </c>
      <c r="I15687">
        <f t="shared" si="736"/>
        <v>5</v>
      </c>
      <c r="J15687" t="str">
        <f t="shared" si="737"/>
        <v>18-21</v>
      </c>
    </row>
    <row r="15688" customFormat="1" spans="1:10">
      <c r="A15688" t="s">
        <v>1030</v>
      </c>
      <c r="B15688" t="s">
        <v>1496</v>
      </c>
      <c r="C15688" s="7">
        <v>44343.2937152778</v>
      </c>
      <c r="D15688" t="str">
        <f>VLOOKUP(A15688,Sheet2!$B$2:$E$1001,3,0)</f>
        <v>photo</v>
      </c>
      <c r="E15688" t="str">
        <f>VLOOKUP(A15688,Sheet2!$B$2:$E$1001,4,0)</f>
        <v>science</v>
      </c>
      <c r="F15688" t="str">
        <f>VLOOKUP(B15688,Sheet3!$B$2:$D$17,2,0)</f>
        <v>positive</v>
      </c>
      <c r="G15688">
        <f>VLOOKUP(B15688,Sheet3!$B$2:$D$17,3,0)</f>
        <v>70</v>
      </c>
      <c r="H15688">
        <f t="shared" si="735"/>
        <v>5</v>
      </c>
      <c r="I15688">
        <f t="shared" si="736"/>
        <v>4</v>
      </c>
      <c r="J15688" t="str">
        <f t="shared" si="737"/>
        <v>6-9</v>
      </c>
    </row>
    <row r="15689" spans="1:10">
      <c r="A15689" t="s">
        <v>1030</v>
      </c>
      <c r="B15689" t="s">
        <v>1500</v>
      </c>
      <c r="C15689" s="7">
        <v>44036.1219791667</v>
      </c>
      <c r="D15689" t="str">
        <f>VLOOKUP(A15689,Sheet2!$B$2:$E$1001,3,0)</f>
        <v>photo</v>
      </c>
      <c r="E15689" t="str">
        <f>VLOOKUP(A15689,Sheet2!$B$2:$E$1001,4,0)</f>
        <v>science</v>
      </c>
      <c r="F15689" t="str">
        <f>VLOOKUP(B15689,Sheet3!$B$2:$D$17,2,0)</f>
        <v>positive</v>
      </c>
      <c r="G15689">
        <f>VLOOKUP(B15689,Sheet3!$B$2:$D$17,3,0)</f>
        <v>45</v>
      </c>
      <c r="H15689">
        <f t="shared" si="735"/>
        <v>7</v>
      </c>
      <c r="I15689">
        <f t="shared" si="736"/>
        <v>5</v>
      </c>
      <c r="J15689" t="str">
        <f t="shared" si="737"/>
        <v>0-3</v>
      </c>
    </row>
    <row r="15690" spans="1:10">
      <c r="A15690" t="s">
        <v>1030</v>
      </c>
      <c r="B15690" t="s">
        <v>1494</v>
      </c>
      <c r="C15690" s="7">
        <v>44316.4412731481</v>
      </c>
      <c r="D15690" t="str">
        <f>VLOOKUP(A15690,Sheet2!$B$2:$E$1001,3,0)</f>
        <v>photo</v>
      </c>
      <c r="E15690" t="str">
        <f>VLOOKUP(A15690,Sheet2!$B$2:$E$1001,4,0)</f>
        <v>science</v>
      </c>
      <c r="F15690" t="str">
        <f>VLOOKUP(B15690,Sheet3!$B$2:$D$17,2,0)</f>
        <v>positive</v>
      </c>
      <c r="G15690">
        <f>VLOOKUP(B15690,Sheet3!$B$2:$D$17,3,0)</f>
        <v>65</v>
      </c>
      <c r="H15690">
        <f t="shared" si="735"/>
        <v>4</v>
      </c>
      <c r="I15690">
        <f t="shared" si="736"/>
        <v>5</v>
      </c>
      <c r="J15690" t="str">
        <f t="shared" si="737"/>
        <v>9-12</v>
      </c>
    </row>
    <row r="15691" spans="1:10">
      <c r="A15691" t="s">
        <v>1030</v>
      </c>
      <c r="B15691" t="s">
        <v>1491</v>
      </c>
      <c r="C15691" s="7">
        <v>44278.8222916667</v>
      </c>
      <c r="D15691" t="str">
        <f>VLOOKUP(A15691,Sheet2!$B$2:$E$1001,3,0)</f>
        <v>photo</v>
      </c>
      <c r="E15691" t="str">
        <f>VLOOKUP(A15691,Sheet2!$B$2:$E$1001,4,0)</f>
        <v>science</v>
      </c>
      <c r="F15691" t="str">
        <f>VLOOKUP(B15691,Sheet3!$B$2:$D$17,2,0)</f>
        <v>positive</v>
      </c>
      <c r="G15691">
        <f>VLOOKUP(B15691,Sheet3!$B$2:$D$17,3,0)</f>
        <v>30</v>
      </c>
      <c r="H15691">
        <f t="shared" si="735"/>
        <v>3</v>
      </c>
      <c r="I15691">
        <f t="shared" si="736"/>
        <v>2</v>
      </c>
      <c r="J15691" t="str">
        <f t="shared" si="737"/>
        <v>18-21</v>
      </c>
    </row>
    <row r="15692" spans="1:10">
      <c r="A15692" t="s">
        <v>1030</v>
      </c>
      <c r="B15692" t="s">
        <v>1501</v>
      </c>
      <c r="C15692" s="7">
        <v>44146.3027083333</v>
      </c>
      <c r="D15692" t="str">
        <f>VLOOKUP(A15692,Sheet2!$B$2:$E$1001,3,0)</f>
        <v>photo</v>
      </c>
      <c r="E15692" t="str">
        <f>VLOOKUP(A15692,Sheet2!$B$2:$E$1001,4,0)</f>
        <v>science</v>
      </c>
      <c r="F15692" t="str">
        <f>VLOOKUP(B15692,Sheet3!$B$2:$D$17,2,0)</f>
        <v>neutral</v>
      </c>
      <c r="G15692">
        <f>VLOOKUP(B15692,Sheet3!$B$2:$D$17,3,0)</f>
        <v>35</v>
      </c>
      <c r="H15692">
        <f t="shared" si="735"/>
        <v>11</v>
      </c>
      <c r="I15692">
        <f t="shared" si="736"/>
        <v>3</v>
      </c>
      <c r="J15692" t="str">
        <f t="shared" si="737"/>
        <v>6-9</v>
      </c>
    </row>
    <row r="15693" spans="1:10">
      <c r="A15693" t="s">
        <v>1030</v>
      </c>
      <c r="B15693" t="s">
        <v>1498</v>
      </c>
      <c r="C15693" s="7">
        <v>44177.2155902778</v>
      </c>
      <c r="D15693" t="str">
        <f>VLOOKUP(A15693,Sheet2!$B$2:$E$1001,3,0)</f>
        <v>photo</v>
      </c>
      <c r="E15693" t="str">
        <f>VLOOKUP(A15693,Sheet2!$B$2:$E$1001,4,0)</f>
        <v>science</v>
      </c>
      <c r="F15693" t="str">
        <f>VLOOKUP(B15693,Sheet3!$B$2:$D$17,2,0)</f>
        <v>positive</v>
      </c>
      <c r="G15693">
        <f>VLOOKUP(B15693,Sheet3!$B$2:$D$17,3,0)</f>
        <v>50</v>
      </c>
      <c r="H15693">
        <f t="shared" si="735"/>
        <v>12</v>
      </c>
      <c r="I15693">
        <f t="shared" si="736"/>
        <v>6</v>
      </c>
      <c r="J15693" t="str">
        <f t="shared" si="737"/>
        <v>3-6</v>
      </c>
    </row>
    <row r="15694" spans="1:10">
      <c r="A15694" t="s">
        <v>1030</v>
      </c>
      <c r="B15694" t="s">
        <v>1492</v>
      </c>
      <c r="C15694" s="7">
        <v>44238.4412384259</v>
      </c>
      <c r="D15694" t="str">
        <f>VLOOKUP(A15694,Sheet2!$B$2:$E$1001,3,0)</f>
        <v>photo</v>
      </c>
      <c r="E15694" t="str">
        <f>VLOOKUP(A15694,Sheet2!$B$2:$E$1001,4,0)</f>
        <v>science</v>
      </c>
      <c r="F15694" t="str">
        <f>VLOOKUP(B15694,Sheet3!$B$2:$D$17,2,0)</f>
        <v>neutral</v>
      </c>
      <c r="G15694">
        <f>VLOOKUP(B15694,Sheet3!$B$2:$D$17,3,0)</f>
        <v>20</v>
      </c>
      <c r="H15694">
        <f t="shared" si="735"/>
        <v>2</v>
      </c>
      <c r="I15694">
        <f t="shared" si="736"/>
        <v>4</v>
      </c>
      <c r="J15694" t="str">
        <f t="shared" si="737"/>
        <v>9-12</v>
      </c>
    </row>
    <row r="15695" spans="1:10">
      <c r="A15695" t="s">
        <v>1030</v>
      </c>
      <c r="B15695" t="s">
        <v>1495</v>
      </c>
      <c r="C15695" s="7">
        <v>44288.2038194444</v>
      </c>
      <c r="D15695" t="str">
        <f>VLOOKUP(A15695,Sheet2!$B$2:$E$1001,3,0)</f>
        <v>photo</v>
      </c>
      <c r="E15695" t="str">
        <f>VLOOKUP(A15695,Sheet2!$B$2:$E$1001,4,0)</f>
        <v>science</v>
      </c>
      <c r="F15695" t="str">
        <f>VLOOKUP(B15695,Sheet3!$B$2:$D$17,2,0)</f>
        <v>positive</v>
      </c>
      <c r="G15695">
        <f>VLOOKUP(B15695,Sheet3!$B$2:$D$17,3,0)</f>
        <v>75</v>
      </c>
      <c r="H15695">
        <f t="shared" si="735"/>
        <v>4</v>
      </c>
      <c r="I15695">
        <f t="shared" si="736"/>
        <v>5</v>
      </c>
      <c r="J15695" t="str">
        <f t="shared" si="737"/>
        <v>3-6</v>
      </c>
    </row>
    <row r="15696" spans="1:10">
      <c r="A15696" t="s">
        <v>1030</v>
      </c>
      <c r="B15696" t="s">
        <v>1503</v>
      </c>
      <c r="C15696" s="7">
        <v>44037.984525463</v>
      </c>
      <c r="D15696" t="str">
        <f>VLOOKUP(A15696,Sheet2!$B$2:$E$1001,3,0)</f>
        <v>photo</v>
      </c>
      <c r="E15696" t="str">
        <f>VLOOKUP(A15696,Sheet2!$B$2:$E$1001,4,0)</f>
        <v>science</v>
      </c>
      <c r="F15696" t="str">
        <f>VLOOKUP(B15696,Sheet3!$B$2:$D$17,2,0)</f>
        <v>negative</v>
      </c>
      <c r="G15696">
        <f>VLOOKUP(B15696,Sheet3!$B$2:$D$17,3,0)</f>
        <v>12</v>
      </c>
      <c r="H15696">
        <f t="shared" si="735"/>
        <v>7</v>
      </c>
      <c r="I15696">
        <f t="shared" si="736"/>
        <v>6</v>
      </c>
      <c r="J15696" t="str">
        <f t="shared" si="737"/>
        <v>21-24</v>
      </c>
    </row>
    <row r="15697" spans="1:10">
      <c r="A15697" t="s">
        <v>1030</v>
      </c>
      <c r="B15697" t="s">
        <v>1496</v>
      </c>
      <c r="C15697" s="7">
        <v>44298.5810416667</v>
      </c>
      <c r="D15697" t="str">
        <f>VLOOKUP(A15697,Sheet2!$B$2:$E$1001,3,0)</f>
        <v>photo</v>
      </c>
      <c r="E15697" t="str">
        <f>VLOOKUP(A15697,Sheet2!$B$2:$E$1001,4,0)</f>
        <v>science</v>
      </c>
      <c r="F15697" t="str">
        <f>VLOOKUP(B15697,Sheet3!$B$2:$D$17,2,0)</f>
        <v>positive</v>
      </c>
      <c r="G15697">
        <f>VLOOKUP(B15697,Sheet3!$B$2:$D$17,3,0)</f>
        <v>70</v>
      </c>
      <c r="H15697">
        <f t="shared" si="735"/>
        <v>4</v>
      </c>
      <c r="I15697">
        <f t="shared" si="736"/>
        <v>1</v>
      </c>
      <c r="J15697" t="str">
        <f t="shared" si="737"/>
        <v>12-15</v>
      </c>
    </row>
    <row r="15698" customFormat="1" spans="1:10">
      <c r="A15698" t="s">
        <v>1030</v>
      </c>
      <c r="B15698" t="s">
        <v>1499</v>
      </c>
      <c r="C15698" s="7">
        <v>44007.2511226852</v>
      </c>
      <c r="D15698" t="str">
        <f>VLOOKUP(A15698,Sheet2!$B$2:$E$1001,3,0)</f>
        <v>photo</v>
      </c>
      <c r="E15698" t="str">
        <f>VLOOKUP(A15698,Sheet2!$B$2:$E$1001,4,0)</f>
        <v>science</v>
      </c>
      <c r="F15698" t="str">
        <f>VLOOKUP(B15698,Sheet3!$B$2:$D$17,2,0)</f>
        <v>negative</v>
      </c>
      <c r="G15698">
        <f>VLOOKUP(B15698,Sheet3!$B$2:$D$17,3,0)</f>
        <v>10</v>
      </c>
      <c r="H15698">
        <f t="shared" si="735"/>
        <v>6</v>
      </c>
      <c r="I15698">
        <f t="shared" si="736"/>
        <v>4</v>
      </c>
      <c r="J15698" t="str">
        <f t="shared" si="737"/>
        <v>6-9</v>
      </c>
    </row>
    <row r="15699" spans="1:10">
      <c r="A15699" t="s">
        <v>1030</v>
      </c>
      <c r="B15699" t="s">
        <v>1488</v>
      </c>
      <c r="C15699" s="7">
        <v>44223.1144444444</v>
      </c>
      <c r="D15699" t="str">
        <f>VLOOKUP(A15699,Sheet2!$B$2:$E$1001,3,0)</f>
        <v>photo</v>
      </c>
      <c r="E15699" t="str">
        <f>VLOOKUP(A15699,Sheet2!$B$2:$E$1001,4,0)</f>
        <v>science</v>
      </c>
      <c r="F15699" t="str">
        <f>VLOOKUP(B15699,Sheet3!$B$2:$D$17,2,0)</f>
        <v>negative</v>
      </c>
      <c r="G15699">
        <f>VLOOKUP(B15699,Sheet3!$B$2:$D$17,3,0)</f>
        <v>0</v>
      </c>
      <c r="H15699">
        <f t="shared" si="735"/>
        <v>1</v>
      </c>
      <c r="I15699">
        <f t="shared" si="736"/>
        <v>3</v>
      </c>
      <c r="J15699" t="str">
        <f t="shared" si="737"/>
        <v>0-3</v>
      </c>
    </row>
    <row r="15700" spans="1:10">
      <c r="A15700" t="s">
        <v>1030</v>
      </c>
      <c r="B15700" t="s">
        <v>1488</v>
      </c>
      <c r="C15700" s="7">
        <v>44298.9597800926</v>
      </c>
      <c r="D15700" t="str">
        <f>VLOOKUP(A15700,Sheet2!$B$2:$E$1001,3,0)</f>
        <v>photo</v>
      </c>
      <c r="E15700" t="str">
        <f>VLOOKUP(A15700,Sheet2!$B$2:$E$1001,4,0)</f>
        <v>science</v>
      </c>
      <c r="F15700" t="str">
        <f>VLOOKUP(B15700,Sheet3!$B$2:$D$17,2,0)</f>
        <v>negative</v>
      </c>
      <c r="G15700">
        <f>VLOOKUP(B15700,Sheet3!$B$2:$D$17,3,0)</f>
        <v>0</v>
      </c>
      <c r="H15700">
        <f t="shared" si="735"/>
        <v>4</v>
      </c>
      <c r="I15700">
        <f t="shared" si="736"/>
        <v>1</v>
      </c>
      <c r="J15700" t="str">
        <f t="shared" si="737"/>
        <v>21-24</v>
      </c>
    </row>
    <row r="15701" spans="1:10">
      <c r="A15701" t="s">
        <v>1030</v>
      </c>
      <c r="B15701" t="s">
        <v>1501</v>
      </c>
      <c r="C15701" s="7">
        <v>44269.2574074074</v>
      </c>
      <c r="D15701" t="str">
        <f>VLOOKUP(A15701,Sheet2!$B$2:$E$1001,3,0)</f>
        <v>photo</v>
      </c>
      <c r="E15701" t="str">
        <f>VLOOKUP(A15701,Sheet2!$B$2:$E$1001,4,0)</f>
        <v>science</v>
      </c>
      <c r="F15701" t="str">
        <f>VLOOKUP(B15701,Sheet3!$B$2:$D$17,2,0)</f>
        <v>neutral</v>
      </c>
      <c r="G15701">
        <f>VLOOKUP(B15701,Sheet3!$B$2:$D$17,3,0)</f>
        <v>35</v>
      </c>
      <c r="H15701">
        <f t="shared" si="735"/>
        <v>3</v>
      </c>
      <c r="I15701">
        <f t="shared" si="736"/>
        <v>7</v>
      </c>
      <c r="J15701" t="str">
        <f t="shared" si="737"/>
        <v>6-9</v>
      </c>
    </row>
    <row r="15702" spans="1:10">
      <c r="A15702" t="s">
        <v>1030</v>
      </c>
      <c r="B15702" t="s">
        <v>1485</v>
      </c>
      <c r="C15702" s="7">
        <v>44241.201087963</v>
      </c>
      <c r="D15702" t="str">
        <f>VLOOKUP(A15702,Sheet2!$B$2:$E$1001,3,0)</f>
        <v>photo</v>
      </c>
      <c r="E15702" t="str">
        <f>VLOOKUP(A15702,Sheet2!$B$2:$E$1001,4,0)</f>
        <v>science</v>
      </c>
      <c r="F15702" t="str">
        <f>VLOOKUP(B15702,Sheet3!$B$2:$D$17,2,0)</f>
        <v>positive</v>
      </c>
      <c r="G15702">
        <f>VLOOKUP(B15702,Sheet3!$B$2:$D$17,3,0)</f>
        <v>60</v>
      </c>
      <c r="H15702">
        <f t="shared" si="735"/>
        <v>2</v>
      </c>
      <c r="I15702">
        <f t="shared" si="736"/>
        <v>7</v>
      </c>
      <c r="J15702" t="str">
        <f t="shared" si="737"/>
        <v>3-6</v>
      </c>
    </row>
    <row r="15703" spans="1:10">
      <c r="A15703" t="s">
        <v>1030</v>
      </c>
      <c r="B15703" t="s">
        <v>1488</v>
      </c>
      <c r="C15703" s="7">
        <v>44247.6976273148</v>
      </c>
      <c r="D15703" t="str">
        <f>VLOOKUP(A15703,Sheet2!$B$2:$E$1001,3,0)</f>
        <v>photo</v>
      </c>
      <c r="E15703" t="str">
        <f>VLOOKUP(A15703,Sheet2!$B$2:$E$1001,4,0)</f>
        <v>science</v>
      </c>
      <c r="F15703" t="str">
        <f>VLOOKUP(B15703,Sheet3!$B$2:$D$17,2,0)</f>
        <v>negative</v>
      </c>
      <c r="G15703">
        <f>VLOOKUP(B15703,Sheet3!$B$2:$D$17,3,0)</f>
        <v>0</v>
      </c>
      <c r="H15703">
        <f t="shared" si="735"/>
        <v>2</v>
      </c>
      <c r="I15703">
        <f t="shared" si="736"/>
        <v>6</v>
      </c>
      <c r="J15703" t="str">
        <f t="shared" si="737"/>
        <v>15-18</v>
      </c>
    </row>
    <row r="15704" spans="1:10">
      <c r="A15704" t="s">
        <v>1030</v>
      </c>
      <c r="B15704" t="s">
        <v>1485</v>
      </c>
      <c r="C15704" s="7">
        <v>44349.8231944444</v>
      </c>
      <c r="D15704" t="str">
        <f>VLOOKUP(A15704,Sheet2!$B$2:$E$1001,3,0)</f>
        <v>photo</v>
      </c>
      <c r="E15704" t="str">
        <f>VLOOKUP(A15704,Sheet2!$B$2:$E$1001,4,0)</f>
        <v>science</v>
      </c>
      <c r="F15704" t="str">
        <f>VLOOKUP(B15704,Sheet3!$B$2:$D$17,2,0)</f>
        <v>positive</v>
      </c>
      <c r="G15704">
        <f>VLOOKUP(B15704,Sheet3!$B$2:$D$17,3,0)</f>
        <v>60</v>
      </c>
      <c r="H15704">
        <f t="shared" si="735"/>
        <v>6</v>
      </c>
      <c r="I15704">
        <f t="shared" si="736"/>
        <v>3</v>
      </c>
      <c r="J15704" t="str">
        <f t="shared" si="737"/>
        <v>18-21</v>
      </c>
    </row>
    <row r="15705" spans="1:10">
      <c r="A15705" t="s">
        <v>1030</v>
      </c>
      <c r="B15705" t="s">
        <v>1487</v>
      </c>
      <c r="C15705" s="7">
        <v>44360.3308217593</v>
      </c>
      <c r="D15705" t="str">
        <f>VLOOKUP(A15705,Sheet2!$B$2:$E$1001,3,0)</f>
        <v>photo</v>
      </c>
      <c r="E15705" t="str">
        <f>VLOOKUP(A15705,Sheet2!$B$2:$E$1001,4,0)</f>
        <v>science</v>
      </c>
      <c r="F15705" t="str">
        <f>VLOOKUP(B15705,Sheet3!$B$2:$D$17,2,0)</f>
        <v>positive</v>
      </c>
      <c r="G15705">
        <f>VLOOKUP(B15705,Sheet3!$B$2:$D$17,3,0)</f>
        <v>70</v>
      </c>
      <c r="H15705">
        <f t="shared" si="735"/>
        <v>6</v>
      </c>
      <c r="I15705">
        <f t="shared" si="736"/>
        <v>7</v>
      </c>
      <c r="J15705" t="str">
        <f t="shared" si="737"/>
        <v>6-9</v>
      </c>
    </row>
    <row r="15706" spans="1:10">
      <c r="A15706" t="s">
        <v>1030</v>
      </c>
      <c r="B15706" t="s">
        <v>1500</v>
      </c>
      <c r="C15706" s="7">
        <v>44126.4556365741</v>
      </c>
      <c r="D15706" t="str">
        <f>VLOOKUP(A15706,Sheet2!$B$2:$E$1001,3,0)</f>
        <v>photo</v>
      </c>
      <c r="E15706" t="str">
        <f>VLOOKUP(A15706,Sheet2!$B$2:$E$1001,4,0)</f>
        <v>science</v>
      </c>
      <c r="F15706" t="str">
        <f>VLOOKUP(B15706,Sheet3!$B$2:$D$17,2,0)</f>
        <v>positive</v>
      </c>
      <c r="G15706">
        <f>VLOOKUP(B15706,Sheet3!$B$2:$D$17,3,0)</f>
        <v>45</v>
      </c>
      <c r="H15706">
        <f t="shared" si="735"/>
        <v>10</v>
      </c>
      <c r="I15706">
        <f t="shared" si="736"/>
        <v>4</v>
      </c>
      <c r="J15706" t="str">
        <f t="shared" si="737"/>
        <v>9-12</v>
      </c>
    </row>
    <row r="15707" spans="1:10">
      <c r="A15707" t="s">
        <v>1030</v>
      </c>
      <c r="B15707" t="s">
        <v>1503</v>
      </c>
      <c r="C15707" s="7">
        <v>44296.6533333333</v>
      </c>
      <c r="D15707" t="str">
        <f>VLOOKUP(A15707,Sheet2!$B$2:$E$1001,3,0)</f>
        <v>photo</v>
      </c>
      <c r="E15707" t="str">
        <f>VLOOKUP(A15707,Sheet2!$B$2:$E$1001,4,0)</f>
        <v>science</v>
      </c>
      <c r="F15707" t="str">
        <f>VLOOKUP(B15707,Sheet3!$B$2:$D$17,2,0)</f>
        <v>negative</v>
      </c>
      <c r="G15707">
        <f>VLOOKUP(B15707,Sheet3!$B$2:$D$17,3,0)</f>
        <v>12</v>
      </c>
      <c r="H15707">
        <f t="shared" si="735"/>
        <v>4</v>
      </c>
      <c r="I15707">
        <f t="shared" si="736"/>
        <v>6</v>
      </c>
      <c r="J15707" t="str">
        <f t="shared" si="737"/>
        <v>15-18</v>
      </c>
    </row>
    <row r="15708" customFormat="1" spans="1:10">
      <c r="A15708" t="s">
        <v>1030</v>
      </c>
      <c r="B15708" t="s">
        <v>1497</v>
      </c>
      <c r="C15708" s="7">
        <v>44126.3625231481</v>
      </c>
      <c r="D15708" t="str">
        <f>VLOOKUP(A15708,Sheet2!$B$2:$E$1001,3,0)</f>
        <v>photo</v>
      </c>
      <c r="E15708" t="str">
        <f>VLOOKUP(A15708,Sheet2!$B$2:$E$1001,4,0)</f>
        <v>science</v>
      </c>
      <c r="F15708" t="str">
        <f>VLOOKUP(B15708,Sheet3!$B$2:$D$17,2,0)</f>
        <v>positive</v>
      </c>
      <c r="G15708">
        <f>VLOOKUP(B15708,Sheet3!$B$2:$D$17,3,0)</f>
        <v>72</v>
      </c>
      <c r="H15708">
        <f t="shared" si="735"/>
        <v>10</v>
      </c>
      <c r="I15708">
        <f t="shared" si="736"/>
        <v>4</v>
      </c>
      <c r="J15708" t="str">
        <f t="shared" si="737"/>
        <v>6-9</v>
      </c>
    </row>
    <row r="15709" spans="1:10">
      <c r="A15709" t="s">
        <v>1030</v>
      </c>
      <c r="B15709" t="s">
        <v>1501</v>
      </c>
      <c r="C15709" s="7">
        <v>44064.8141319444</v>
      </c>
      <c r="D15709" t="str">
        <f>VLOOKUP(A15709,Sheet2!$B$2:$E$1001,3,0)</f>
        <v>photo</v>
      </c>
      <c r="E15709" t="str">
        <f>VLOOKUP(A15709,Sheet2!$B$2:$E$1001,4,0)</f>
        <v>science</v>
      </c>
      <c r="F15709" t="str">
        <f>VLOOKUP(B15709,Sheet3!$B$2:$D$17,2,0)</f>
        <v>neutral</v>
      </c>
      <c r="G15709">
        <f>VLOOKUP(B15709,Sheet3!$B$2:$D$17,3,0)</f>
        <v>35</v>
      </c>
      <c r="H15709">
        <f t="shared" si="735"/>
        <v>8</v>
      </c>
      <c r="I15709">
        <f t="shared" si="736"/>
        <v>5</v>
      </c>
      <c r="J15709" t="str">
        <f t="shared" si="737"/>
        <v>18-21</v>
      </c>
    </row>
    <row r="15710" spans="1:10">
      <c r="A15710" t="s">
        <v>1030</v>
      </c>
      <c r="B15710" t="s">
        <v>1498</v>
      </c>
      <c r="C15710" s="7">
        <v>44067.3251851852</v>
      </c>
      <c r="D15710" t="str">
        <f>VLOOKUP(A15710,Sheet2!$B$2:$E$1001,3,0)</f>
        <v>photo</v>
      </c>
      <c r="E15710" t="str">
        <f>VLOOKUP(A15710,Sheet2!$B$2:$E$1001,4,0)</f>
        <v>science</v>
      </c>
      <c r="F15710" t="str">
        <f>VLOOKUP(B15710,Sheet3!$B$2:$D$17,2,0)</f>
        <v>positive</v>
      </c>
      <c r="G15710">
        <f>VLOOKUP(B15710,Sheet3!$B$2:$D$17,3,0)</f>
        <v>50</v>
      </c>
      <c r="H15710">
        <f t="shared" si="735"/>
        <v>8</v>
      </c>
      <c r="I15710">
        <f t="shared" si="736"/>
        <v>1</v>
      </c>
      <c r="J15710" t="str">
        <f t="shared" si="737"/>
        <v>6-9</v>
      </c>
    </row>
    <row r="15711" spans="1:10">
      <c r="A15711" t="s">
        <v>1031</v>
      </c>
      <c r="B15711" t="s">
        <v>1488</v>
      </c>
      <c r="C15711" s="7">
        <v>44156.5658217593</v>
      </c>
      <c r="D15711" t="str">
        <f>VLOOKUP(A15711,Sheet2!$B$2:$E$1001,3,0)</f>
        <v>audio</v>
      </c>
      <c r="E15711" t="str">
        <f>VLOOKUP(A15711,Sheet2!$B$2:$E$1001,4,0)</f>
        <v>cooking</v>
      </c>
      <c r="F15711" t="str">
        <f>VLOOKUP(B15711,Sheet3!$B$2:$D$17,2,0)</f>
        <v>negative</v>
      </c>
      <c r="G15711">
        <f>VLOOKUP(B15711,Sheet3!$B$2:$D$17,3,0)</f>
        <v>0</v>
      </c>
      <c r="H15711">
        <f t="shared" si="735"/>
        <v>11</v>
      </c>
      <c r="I15711">
        <f t="shared" si="736"/>
        <v>6</v>
      </c>
      <c r="J15711" t="str">
        <f t="shared" si="737"/>
        <v>12-15</v>
      </c>
    </row>
    <row r="15712" spans="1:10">
      <c r="A15712" t="s">
        <v>1031</v>
      </c>
      <c r="B15712" t="s">
        <v>1485</v>
      </c>
      <c r="C15712" s="7">
        <v>44297.6623032407</v>
      </c>
      <c r="D15712" t="str">
        <f>VLOOKUP(A15712,Sheet2!$B$2:$E$1001,3,0)</f>
        <v>audio</v>
      </c>
      <c r="E15712" t="str">
        <f>VLOOKUP(A15712,Sheet2!$B$2:$E$1001,4,0)</f>
        <v>cooking</v>
      </c>
      <c r="F15712" t="str">
        <f>VLOOKUP(B15712,Sheet3!$B$2:$D$17,2,0)</f>
        <v>positive</v>
      </c>
      <c r="G15712">
        <f>VLOOKUP(B15712,Sheet3!$B$2:$D$17,3,0)</f>
        <v>60</v>
      </c>
      <c r="H15712">
        <f t="shared" si="735"/>
        <v>4</v>
      </c>
      <c r="I15712">
        <f t="shared" si="736"/>
        <v>7</v>
      </c>
      <c r="J15712" t="str">
        <f t="shared" si="737"/>
        <v>15-18</v>
      </c>
    </row>
    <row r="15713" spans="1:10">
      <c r="A15713" t="s">
        <v>1031</v>
      </c>
      <c r="B15713" t="s">
        <v>1497</v>
      </c>
      <c r="C15713" s="7">
        <v>44307.4788541667</v>
      </c>
      <c r="D15713" t="str">
        <f>VLOOKUP(A15713,Sheet2!$B$2:$E$1001,3,0)</f>
        <v>audio</v>
      </c>
      <c r="E15713" t="str">
        <f>VLOOKUP(A15713,Sheet2!$B$2:$E$1001,4,0)</f>
        <v>cooking</v>
      </c>
      <c r="F15713" t="str">
        <f>VLOOKUP(B15713,Sheet3!$B$2:$D$17,2,0)</f>
        <v>positive</v>
      </c>
      <c r="G15713">
        <f>VLOOKUP(B15713,Sheet3!$B$2:$D$17,3,0)</f>
        <v>72</v>
      </c>
      <c r="H15713">
        <f t="shared" si="735"/>
        <v>4</v>
      </c>
      <c r="I15713">
        <f t="shared" si="736"/>
        <v>3</v>
      </c>
      <c r="J15713" t="str">
        <f t="shared" si="737"/>
        <v>9-12</v>
      </c>
    </row>
    <row r="15714" spans="1:10">
      <c r="A15714" t="s">
        <v>1031</v>
      </c>
      <c r="B15714" t="s">
        <v>1491</v>
      </c>
      <c r="C15714" s="7">
        <v>44240.8154166667</v>
      </c>
      <c r="D15714" t="str">
        <f>VLOOKUP(A15714,Sheet2!$B$2:$E$1001,3,0)</f>
        <v>audio</v>
      </c>
      <c r="E15714" t="str">
        <f>VLOOKUP(A15714,Sheet2!$B$2:$E$1001,4,0)</f>
        <v>cooking</v>
      </c>
      <c r="F15714" t="str">
        <f>VLOOKUP(B15714,Sheet3!$B$2:$D$17,2,0)</f>
        <v>positive</v>
      </c>
      <c r="G15714">
        <f>VLOOKUP(B15714,Sheet3!$B$2:$D$17,3,0)</f>
        <v>30</v>
      </c>
      <c r="H15714">
        <f t="shared" si="735"/>
        <v>2</v>
      </c>
      <c r="I15714">
        <f t="shared" si="736"/>
        <v>6</v>
      </c>
      <c r="J15714" t="str">
        <f t="shared" si="737"/>
        <v>18-21</v>
      </c>
    </row>
    <row r="15715" spans="1:10">
      <c r="A15715" t="s">
        <v>1031</v>
      </c>
      <c r="B15715" t="s">
        <v>1494</v>
      </c>
      <c r="C15715" s="7">
        <v>44269.8291203704</v>
      </c>
      <c r="D15715" t="str">
        <f>VLOOKUP(A15715,Sheet2!$B$2:$E$1001,3,0)</f>
        <v>audio</v>
      </c>
      <c r="E15715" t="str">
        <f>VLOOKUP(A15715,Sheet2!$B$2:$E$1001,4,0)</f>
        <v>cooking</v>
      </c>
      <c r="F15715" t="str">
        <f>VLOOKUP(B15715,Sheet3!$B$2:$D$17,2,0)</f>
        <v>positive</v>
      </c>
      <c r="G15715">
        <f>VLOOKUP(B15715,Sheet3!$B$2:$D$17,3,0)</f>
        <v>65</v>
      </c>
      <c r="H15715">
        <f t="shared" si="735"/>
        <v>3</v>
      </c>
      <c r="I15715">
        <f t="shared" si="736"/>
        <v>7</v>
      </c>
      <c r="J15715" t="str">
        <f t="shared" si="737"/>
        <v>18-21</v>
      </c>
    </row>
    <row r="15716" spans="1:10">
      <c r="A15716" t="s">
        <v>1031</v>
      </c>
      <c r="B15716" t="s">
        <v>1487</v>
      </c>
      <c r="C15716" s="7">
        <v>44340.7993981481</v>
      </c>
      <c r="D15716" t="str">
        <f>VLOOKUP(A15716,Sheet2!$B$2:$E$1001,3,0)</f>
        <v>audio</v>
      </c>
      <c r="E15716" t="str">
        <f>VLOOKUP(A15716,Sheet2!$B$2:$E$1001,4,0)</f>
        <v>cooking</v>
      </c>
      <c r="F15716" t="str">
        <f>VLOOKUP(B15716,Sheet3!$B$2:$D$17,2,0)</f>
        <v>positive</v>
      </c>
      <c r="G15716">
        <f>VLOOKUP(B15716,Sheet3!$B$2:$D$17,3,0)</f>
        <v>70</v>
      </c>
      <c r="H15716">
        <f t="shared" si="735"/>
        <v>5</v>
      </c>
      <c r="I15716">
        <f t="shared" si="736"/>
        <v>1</v>
      </c>
      <c r="J15716" t="str">
        <f t="shared" si="737"/>
        <v>18-21</v>
      </c>
    </row>
    <row r="15717" spans="1:10">
      <c r="A15717" t="s">
        <v>1031</v>
      </c>
      <c r="B15717" t="s">
        <v>1491</v>
      </c>
      <c r="C15717" s="7">
        <v>44306.8692592593</v>
      </c>
      <c r="D15717" t="str">
        <f>VLOOKUP(A15717,Sheet2!$B$2:$E$1001,3,0)</f>
        <v>audio</v>
      </c>
      <c r="E15717" t="str">
        <f>VLOOKUP(A15717,Sheet2!$B$2:$E$1001,4,0)</f>
        <v>cooking</v>
      </c>
      <c r="F15717" t="str">
        <f>VLOOKUP(B15717,Sheet3!$B$2:$D$17,2,0)</f>
        <v>positive</v>
      </c>
      <c r="G15717">
        <f>VLOOKUP(B15717,Sheet3!$B$2:$D$17,3,0)</f>
        <v>30</v>
      </c>
      <c r="H15717">
        <f t="shared" si="735"/>
        <v>4</v>
      </c>
      <c r="I15717">
        <f t="shared" si="736"/>
        <v>2</v>
      </c>
      <c r="J15717" t="str">
        <f t="shared" si="737"/>
        <v>18-21</v>
      </c>
    </row>
    <row r="15718" spans="1:10">
      <c r="A15718" t="s">
        <v>1031</v>
      </c>
      <c r="B15718" t="s">
        <v>1498</v>
      </c>
      <c r="C15718" s="7">
        <v>44119.3880092593</v>
      </c>
      <c r="D15718" t="str">
        <f>VLOOKUP(A15718,Sheet2!$B$2:$E$1001,3,0)</f>
        <v>audio</v>
      </c>
      <c r="E15718" t="str">
        <f>VLOOKUP(A15718,Sheet2!$B$2:$E$1001,4,0)</f>
        <v>cooking</v>
      </c>
      <c r="F15718" t="str">
        <f>VLOOKUP(B15718,Sheet3!$B$2:$D$17,2,0)</f>
        <v>positive</v>
      </c>
      <c r="G15718">
        <f>VLOOKUP(B15718,Sheet3!$B$2:$D$17,3,0)</f>
        <v>50</v>
      </c>
      <c r="H15718">
        <f t="shared" si="735"/>
        <v>10</v>
      </c>
      <c r="I15718">
        <f t="shared" si="736"/>
        <v>4</v>
      </c>
      <c r="J15718" t="str">
        <f t="shared" si="737"/>
        <v>9-12</v>
      </c>
    </row>
    <row r="15719" spans="1:10">
      <c r="A15719" t="s">
        <v>1031</v>
      </c>
      <c r="B15719" t="s">
        <v>1488</v>
      </c>
      <c r="C15719" s="7">
        <v>44210.2805324074</v>
      </c>
      <c r="D15719" t="str">
        <f>VLOOKUP(A15719,Sheet2!$B$2:$E$1001,3,0)</f>
        <v>audio</v>
      </c>
      <c r="E15719" t="str">
        <f>VLOOKUP(A15719,Sheet2!$B$2:$E$1001,4,0)</f>
        <v>cooking</v>
      </c>
      <c r="F15719" t="str">
        <f>VLOOKUP(B15719,Sheet3!$B$2:$D$17,2,0)</f>
        <v>negative</v>
      </c>
      <c r="G15719">
        <f>VLOOKUP(B15719,Sheet3!$B$2:$D$17,3,0)</f>
        <v>0</v>
      </c>
      <c r="H15719">
        <f t="shared" si="735"/>
        <v>1</v>
      </c>
      <c r="I15719">
        <f t="shared" si="736"/>
        <v>4</v>
      </c>
      <c r="J15719" t="str">
        <f t="shared" si="737"/>
        <v>6-9</v>
      </c>
    </row>
    <row r="15720" customFormat="1" spans="1:10">
      <c r="A15720" t="s">
        <v>1031</v>
      </c>
      <c r="B15720" t="s">
        <v>1498</v>
      </c>
      <c r="C15720" s="7">
        <v>44193.5127546296</v>
      </c>
      <c r="D15720" t="str">
        <f>VLOOKUP(A15720,Sheet2!$B$2:$E$1001,3,0)</f>
        <v>audio</v>
      </c>
      <c r="E15720" t="str">
        <f>VLOOKUP(A15720,Sheet2!$B$2:$E$1001,4,0)</f>
        <v>cooking</v>
      </c>
      <c r="F15720" t="str">
        <f>VLOOKUP(B15720,Sheet3!$B$2:$D$17,2,0)</f>
        <v>positive</v>
      </c>
      <c r="G15720">
        <f>VLOOKUP(B15720,Sheet3!$B$2:$D$17,3,0)</f>
        <v>50</v>
      </c>
      <c r="H15720">
        <f t="shared" si="735"/>
        <v>12</v>
      </c>
      <c r="I15720">
        <f t="shared" si="736"/>
        <v>1</v>
      </c>
      <c r="J15720" t="str">
        <f t="shared" si="737"/>
        <v>12-15</v>
      </c>
    </row>
    <row r="15721" spans="1:10">
      <c r="A15721" t="s">
        <v>1031</v>
      </c>
      <c r="B15721" t="s">
        <v>1485</v>
      </c>
      <c r="C15721" s="7">
        <v>44182.415775463</v>
      </c>
      <c r="D15721" t="str">
        <f>VLOOKUP(A15721,Sheet2!$B$2:$E$1001,3,0)</f>
        <v>audio</v>
      </c>
      <c r="E15721" t="str">
        <f>VLOOKUP(A15721,Sheet2!$B$2:$E$1001,4,0)</f>
        <v>cooking</v>
      </c>
      <c r="F15721" t="str">
        <f>VLOOKUP(B15721,Sheet3!$B$2:$D$17,2,0)</f>
        <v>positive</v>
      </c>
      <c r="G15721">
        <f>VLOOKUP(B15721,Sheet3!$B$2:$D$17,3,0)</f>
        <v>60</v>
      </c>
      <c r="H15721">
        <f t="shared" si="735"/>
        <v>12</v>
      </c>
      <c r="I15721">
        <f t="shared" si="736"/>
        <v>4</v>
      </c>
      <c r="J15721" t="str">
        <f t="shared" si="737"/>
        <v>9-12</v>
      </c>
    </row>
    <row r="15722" spans="1:10">
      <c r="A15722" t="s">
        <v>1031</v>
      </c>
      <c r="B15722" t="s">
        <v>1501</v>
      </c>
      <c r="C15722" s="7">
        <v>44059.5170717593</v>
      </c>
      <c r="D15722" t="str">
        <f>VLOOKUP(A15722,Sheet2!$B$2:$E$1001,3,0)</f>
        <v>audio</v>
      </c>
      <c r="E15722" t="str">
        <f>VLOOKUP(A15722,Sheet2!$B$2:$E$1001,4,0)</f>
        <v>cooking</v>
      </c>
      <c r="F15722" t="str">
        <f>VLOOKUP(B15722,Sheet3!$B$2:$D$17,2,0)</f>
        <v>neutral</v>
      </c>
      <c r="G15722">
        <f>VLOOKUP(B15722,Sheet3!$B$2:$D$17,3,0)</f>
        <v>35</v>
      </c>
      <c r="H15722">
        <f t="shared" si="735"/>
        <v>8</v>
      </c>
      <c r="I15722">
        <f t="shared" si="736"/>
        <v>7</v>
      </c>
      <c r="J15722" t="str">
        <f t="shared" si="737"/>
        <v>12-15</v>
      </c>
    </row>
    <row r="15723" spans="1:10">
      <c r="A15723" t="s">
        <v>1031</v>
      </c>
      <c r="B15723" t="s">
        <v>1499</v>
      </c>
      <c r="C15723" s="7">
        <v>44039.1092939815</v>
      </c>
      <c r="D15723" t="str">
        <f>VLOOKUP(A15723,Sheet2!$B$2:$E$1001,3,0)</f>
        <v>audio</v>
      </c>
      <c r="E15723" t="str">
        <f>VLOOKUP(A15723,Sheet2!$B$2:$E$1001,4,0)</f>
        <v>cooking</v>
      </c>
      <c r="F15723" t="str">
        <f>VLOOKUP(B15723,Sheet3!$B$2:$D$17,2,0)</f>
        <v>negative</v>
      </c>
      <c r="G15723">
        <f>VLOOKUP(B15723,Sheet3!$B$2:$D$17,3,0)</f>
        <v>10</v>
      </c>
      <c r="H15723">
        <f t="shared" si="735"/>
        <v>7</v>
      </c>
      <c r="I15723">
        <f t="shared" si="736"/>
        <v>1</v>
      </c>
      <c r="J15723" t="str">
        <f t="shared" si="737"/>
        <v>0-3</v>
      </c>
    </row>
    <row r="15724" spans="1:10">
      <c r="A15724" t="s">
        <v>1031</v>
      </c>
      <c r="B15724" t="s">
        <v>1501</v>
      </c>
      <c r="C15724" s="7">
        <v>44359.2240162037</v>
      </c>
      <c r="D15724" t="str">
        <f>VLOOKUP(A15724,Sheet2!$B$2:$E$1001,3,0)</f>
        <v>audio</v>
      </c>
      <c r="E15724" t="str">
        <f>VLOOKUP(A15724,Sheet2!$B$2:$E$1001,4,0)</f>
        <v>cooking</v>
      </c>
      <c r="F15724" t="str">
        <f>VLOOKUP(B15724,Sheet3!$B$2:$D$17,2,0)</f>
        <v>neutral</v>
      </c>
      <c r="G15724">
        <f>VLOOKUP(B15724,Sheet3!$B$2:$D$17,3,0)</f>
        <v>35</v>
      </c>
      <c r="H15724">
        <f t="shared" si="735"/>
        <v>6</v>
      </c>
      <c r="I15724">
        <f t="shared" si="736"/>
        <v>6</v>
      </c>
      <c r="J15724" t="str">
        <f t="shared" si="737"/>
        <v>3-6</v>
      </c>
    </row>
    <row r="15725" spans="1:10">
      <c r="A15725" t="s">
        <v>1031</v>
      </c>
      <c r="B15725" t="s">
        <v>1496</v>
      </c>
      <c r="C15725" s="7">
        <v>44056.5868518519</v>
      </c>
      <c r="D15725" t="str">
        <f>VLOOKUP(A15725,Sheet2!$B$2:$E$1001,3,0)</f>
        <v>audio</v>
      </c>
      <c r="E15725" t="str">
        <f>VLOOKUP(A15725,Sheet2!$B$2:$E$1001,4,0)</f>
        <v>cooking</v>
      </c>
      <c r="F15725" t="str">
        <f>VLOOKUP(B15725,Sheet3!$B$2:$D$17,2,0)</f>
        <v>positive</v>
      </c>
      <c r="G15725">
        <f>VLOOKUP(B15725,Sheet3!$B$2:$D$17,3,0)</f>
        <v>70</v>
      </c>
      <c r="H15725">
        <f t="shared" si="735"/>
        <v>8</v>
      </c>
      <c r="I15725">
        <f t="shared" si="736"/>
        <v>4</v>
      </c>
      <c r="J15725" t="str">
        <f t="shared" si="737"/>
        <v>12-15</v>
      </c>
    </row>
    <row r="15726" spans="1:10">
      <c r="A15726" t="s">
        <v>1033</v>
      </c>
      <c r="B15726" t="s">
        <v>1503</v>
      </c>
      <c r="C15726" s="7">
        <v>44289.8841782407</v>
      </c>
      <c r="D15726" t="str">
        <f>VLOOKUP(A15726,Sheet2!$B$2:$E$1001,3,0)</f>
        <v>video</v>
      </c>
      <c r="E15726" t="str">
        <f>VLOOKUP(A15726,Sheet2!$B$2:$E$1001,4,0)</f>
        <v>soccer</v>
      </c>
      <c r="F15726" t="str">
        <f>VLOOKUP(B15726,Sheet3!$B$2:$D$17,2,0)</f>
        <v>negative</v>
      </c>
      <c r="G15726">
        <f>VLOOKUP(B15726,Sheet3!$B$2:$D$17,3,0)</f>
        <v>12</v>
      </c>
      <c r="H15726">
        <f t="shared" si="735"/>
        <v>4</v>
      </c>
      <c r="I15726">
        <f t="shared" si="736"/>
        <v>6</v>
      </c>
      <c r="J15726" t="str">
        <f t="shared" si="737"/>
        <v>21-24</v>
      </c>
    </row>
    <row r="15727" spans="1:10">
      <c r="A15727" t="s">
        <v>1033</v>
      </c>
      <c r="B15727" t="s">
        <v>1490</v>
      </c>
      <c r="C15727" s="7">
        <v>44322.5730208333</v>
      </c>
      <c r="D15727" t="str">
        <f>VLOOKUP(A15727,Sheet2!$B$2:$E$1001,3,0)</f>
        <v>video</v>
      </c>
      <c r="E15727" t="str">
        <f>VLOOKUP(A15727,Sheet2!$B$2:$E$1001,4,0)</f>
        <v>soccer</v>
      </c>
      <c r="F15727" t="str">
        <f>VLOOKUP(B15727,Sheet3!$B$2:$D$17,2,0)</f>
        <v>negative</v>
      </c>
      <c r="G15727">
        <f>VLOOKUP(B15727,Sheet3!$B$2:$D$17,3,0)</f>
        <v>5</v>
      </c>
      <c r="H15727">
        <f t="shared" si="735"/>
        <v>5</v>
      </c>
      <c r="I15727">
        <f t="shared" si="736"/>
        <v>4</v>
      </c>
      <c r="J15727" t="str">
        <f t="shared" si="737"/>
        <v>12-15</v>
      </c>
    </row>
    <row r="15728" spans="1:10">
      <c r="A15728" t="s">
        <v>1033</v>
      </c>
      <c r="B15728" t="s">
        <v>1502</v>
      </c>
      <c r="C15728" s="7">
        <v>44051.8177430556</v>
      </c>
      <c r="D15728" t="str">
        <f>VLOOKUP(A15728,Sheet2!$B$2:$E$1001,3,0)</f>
        <v>video</v>
      </c>
      <c r="E15728" t="str">
        <f>VLOOKUP(A15728,Sheet2!$B$2:$E$1001,4,0)</f>
        <v>soccer</v>
      </c>
      <c r="F15728" t="str">
        <f>VLOOKUP(B15728,Sheet3!$B$2:$D$17,2,0)</f>
        <v>negative</v>
      </c>
      <c r="G15728">
        <f>VLOOKUP(B15728,Sheet3!$B$2:$D$17,3,0)</f>
        <v>15</v>
      </c>
      <c r="H15728">
        <f t="shared" si="735"/>
        <v>8</v>
      </c>
      <c r="I15728">
        <f t="shared" si="736"/>
        <v>6</v>
      </c>
      <c r="J15728" t="str">
        <f t="shared" si="737"/>
        <v>18-21</v>
      </c>
    </row>
    <row r="15729" spans="1:10">
      <c r="A15729" t="s">
        <v>1033</v>
      </c>
      <c r="B15729" t="s">
        <v>1490</v>
      </c>
      <c r="C15729" s="7">
        <v>44220.9259375</v>
      </c>
      <c r="D15729" t="str">
        <f>VLOOKUP(A15729,Sheet2!$B$2:$E$1001,3,0)</f>
        <v>video</v>
      </c>
      <c r="E15729" t="str">
        <f>VLOOKUP(A15729,Sheet2!$B$2:$E$1001,4,0)</f>
        <v>soccer</v>
      </c>
      <c r="F15729" t="str">
        <f>VLOOKUP(B15729,Sheet3!$B$2:$D$17,2,0)</f>
        <v>negative</v>
      </c>
      <c r="G15729">
        <f>VLOOKUP(B15729,Sheet3!$B$2:$D$17,3,0)</f>
        <v>5</v>
      </c>
      <c r="H15729">
        <f t="shared" si="735"/>
        <v>1</v>
      </c>
      <c r="I15729">
        <f t="shared" si="736"/>
        <v>7</v>
      </c>
      <c r="J15729" t="str">
        <f t="shared" si="737"/>
        <v>21-24</v>
      </c>
    </row>
    <row r="15730" spans="1:10">
      <c r="A15730" t="s">
        <v>1033</v>
      </c>
      <c r="B15730" t="s">
        <v>1500</v>
      </c>
      <c r="C15730" s="7">
        <v>44215.5007638889</v>
      </c>
      <c r="D15730" t="str">
        <f>VLOOKUP(A15730,Sheet2!$B$2:$E$1001,3,0)</f>
        <v>video</v>
      </c>
      <c r="E15730" t="str">
        <f>VLOOKUP(A15730,Sheet2!$B$2:$E$1001,4,0)</f>
        <v>soccer</v>
      </c>
      <c r="F15730" t="str">
        <f>VLOOKUP(B15730,Sheet3!$B$2:$D$17,2,0)</f>
        <v>positive</v>
      </c>
      <c r="G15730">
        <f>VLOOKUP(B15730,Sheet3!$B$2:$D$17,3,0)</f>
        <v>45</v>
      </c>
      <c r="H15730">
        <f t="shared" si="735"/>
        <v>1</v>
      </c>
      <c r="I15730">
        <f t="shared" si="736"/>
        <v>2</v>
      </c>
      <c r="J15730" t="str">
        <f t="shared" si="737"/>
        <v>12-15</v>
      </c>
    </row>
    <row r="15731" spans="1:10">
      <c r="A15731" t="s">
        <v>1033</v>
      </c>
      <c r="B15731" t="s">
        <v>1497</v>
      </c>
      <c r="C15731" s="7">
        <v>44017.5172453704</v>
      </c>
      <c r="D15731" t="str">
        <f>VLOOKUP(A15731,Sheet2!$B$2:$E$1001,3,0)</f>
        <v>video</v>
      </c>
      <c r="E15731" t="str">
        <f>VLOOKUP(A15731,Sheet2!$B$2:$E$1001,4,0)</f>
        <v>soccer</v>
      </c>
      <c r="F15731" t="str">
        <f>VLOOKUP(B15731,Sheet3!$B$2:$D$17,2,0)</f>
        <v>positive</v>
      </c>
      <c r="G15731">
        <f>VLOOKUP(B15731,Sheet3!$B$2:$D$17,3,0)</f>
        <v>72</v>
      </c>
      <c r="H15731">
        <f t="shared" si="735"/>
        <v>7</v>
      </c>
      <c r="I15731">
        <f t="shared" si="736"/>
        <v>7</v>
      </c>
      <c r="J15731" t="str">
        <f t="shared" si="737"/>
        <v>12-15</v>
      </c>
    </row>
    <row r="15732" spans="1:10">
      <c r="A15732" t="s">
        <v>1033</v>
      </c>
      <c r="B15732" t="s">
        <v>1485</v>
      </c>
      <c r="C15732" s="7">
        <v>44150.5220601852</v>
      </c>
      <c r="D15732" t="str">
        <f>VLOOKUP(A15732,Sheet2!$B$2:$E$1001,3,0)</f>
        <v>video</v>
      </c>
      <c r="E15732" t="str">
        <f>VLOOKUP(A15732,Sheet2!$B$2:$E$1001,4,0)</f>
        <v>soccer</v>
      </c>
      <c r="F15732" t="str">
        <f>VLOOKUP(B15732,Sheet3!$B$2:$D$17,2,0)</f>
        <v>positive</v>
      </c>
      <c r="G15732">
        <f>VLOOKUP(B15732,Sheet3!$B$2:$D$17,3,0)</f>
        <v>60</v>
      </c>
      <c r="H15732">
        <f t="shared" si="735"/>
        <v>11</v>
      </c>
      <c r="I15732">
        <f t="shared" si="736"/>
        <v>7</v>
      </c>
      <c r="J15732" t="str">
        <f t="shared" si="737"/>
        <v>12-15</v>
      </c>
    </row>
    <row r="15733" spans="1:10">
      <c r="A15733" t="s">
        <v>1033</v>
      </c>
      <c r="B15733" t="s">
        <v>1502</v>
      </c>
      <c r="C15733" s="7">
        <v>44218.702962963</v>
      </c>
      <c r="D15733" t="str">
        <f>VLOOKUP(A15733,Sheet2!$B$2:$E$1001,3,0)</f>
        <v>video</v>
      </c>
      <c r="E15733" t="str">
        <f>VLOOKUP(A15733,Sheet2!$B$2:$E$1001,4,0)</f>
        <v>soccer</v>
      </c>
      <c r="F15733" t="str">
        <f>VLOOKUP(B15733,Sheet3!$B$2:$D$17,2,0)</f>
        <v>negative</v>
      </c>
      <c r="G15733">
        <f>VLOOKUP(B15733,Sheet3!$B$2:$D$17,3,0)</f>
        <v>15</v>
      </c>
      <c r="H15733">
        <f t="shared" si="735"/>
        <v>1</v>
      </c>
      <c r="I15733">
        <f t="shared" si="736"/>
        <v>5</v>
      </c>
      <c r="J15733" t="str">
        <f t="shared" si="737"/>
        <v>15-18</v>
      </c>
    </row>
    <row r="15734" spans="1:10">
      <c r="A15734" t="s">
        <v>1033</v>
      </c>
      <c r="B15734" t="s">
        <v>1500</v>
      </c>
      <c r="C15734" s="7">
        <v>44257.7957986111</v>
      </c>
      <c r="D15734" t="str">
        <f>VLOOKUP(A15734,Sheet2!$B$2:$E$1001,3,0)</f>
        <v>video</v>
      </c>
      <c r="E15734" t="str">
        <f>VLOOKUP(A15734,Sheet2!$B$2:$E$1001,4,0)</f>
        <v>soccer</v>
      </c>
      <c r="F15734" t="str">
        <f>VLOOKUP(B15734,Sheet3!$B$2:$D$17,2,0)</f>
        <v>positive</v>
      </c>
      <c r="G15734">
        <f>VLOOKUP(B15734,Sheet3!$B$2:$D$17,3,0)</f>
        <v>45</v>
      </c>
      <c r="H15734">
        <f t="shared" si="735"/>
        <v>3</v>
      </c>
      <c r="I15734">
        <f t="shared" si="736"/>
        <v>2</v>
      </c>
      <c r="J15734" t="str">
        <f t="shared" si="737"/>
        <v>18-21</v>
      </c>
    </row>
    <row r="15735" customFormat="1" spans="1:10">
      <c r="A15735" t="s">
        <v>1033</v>
      </c>
      <c r="B15735" t="s">
        <v>1502</v>
      </c>
      <c r="C15735" s="7">
        <v>44287.8486342593</v>
      </c>
      <c r="D15735" t="str">
        <f>VLOOKUP(A15735,Sheet2!$B$2:$E$1001,3,0)</f>
        <v>video</v>
      </c>
      <c r="E15735" t="str">
        <f>VLOOKUP(A15735,Sheet2!$B$2:$E$1001,4,0)</f>
        <v>soccer</v>
      </c>
      <c r="F15735" t="str">
        <f>VLOOKUP(B15735,Sheet3!$B$2:$D$17,2,0)</f>
        <v>negative</v>
      </c>
      <c r="G15735">
        <f>VLOOKUP(B15735,Sheet3!$B$2:$D$17,3,0)</f>
        <v>15</v>
      </c>
      <c r="H15735">
        <f t="shared" si="735"/>
        <v>4</v>
      </c>
      <c r="I15735">
        <f t="shared" si="736"/>
        <v>4</v>
      </c>
      <c r="J15735" t="str">
        <f t="shared" si="737"/>
        <v>18-21</v>
      </c>
    </row>
    <row r="15736" spans="1:10">
      <c r="A15736" t="s">
        <v>1033</v>
      </c>
      <c r="B15736" t="s">
        <v>1488</v>
      </c>
      <c r="C15736" s="7">
        <v>44360.2962268519</v>
      </c>
      <c r="D15736" t="str">
        <f>VLOOKUP(A15736,Sheet2!$B$2:$E$1001,3,0)</f>
        <v>video</v>
      </c>
      <c r="E15736" t="str">
        <f>VLOOKUP(A15736,Sheet2!$B$2:$E$1001,4,0)</f>
        <v>soccer</v>
      </c>
      <c r="F15736" t="str">
        <f>VLOOKUP(B15736,Sheet3!$B$2:$D$17,2,0)</f>
        <v>negative</v>
      </c>
      <c r="G15736">
        <f>VLOOKUP(B15736,Sheet3!$B$2:$D$17,3,0)</f>
        <v>0</v>
      </c>
      <c r="H15736">
        <f t="shared" si="735"/>
        <v>6</v>
      </c>
      <c r="I15736">
        <f t="shared" si="736"/>
        <v>7</v>
      </c>
      <c r="J15736" t="str">
        <f t="shared" si="737"/>
        <v>6-9</v>
      </c>
    </row>
    <row r="15737" spans="1:10">
      <c r="A15737" t="s">
        <v>1033</v>
      </c>
      <c r="B15737" t="s">
        <v>1497</v>
      </c>
      <c r="C15737" s="7">
        <v>44146.4177662037</v>
      </c>
      <c r="D15737" t="str">
        <f>VLOOKUP(A15737,Sheet2!$B$2:$E$1001,3,0)</f>
        <v>video</v>
      </c>
      <c r="E15737" t="str">
        <f>VLOOKUP(A15737,Sheet2!$B$2:$E$1001,4,0)</f>
        <v>soccer</v>
      </c>
      <c r="F15737" t="str">
        <f>VLOOKUP(B15737,Sheet3!$B$2:$D$17,2,0)</f>
        <v>positive</v>
      </c>
      <c r="G15737">
        <f>VLOOKUP(B15737,Sheet3!$B$2:$D$17,3,0)</f>
        <v>72</v>
      </c>
      <c r="H15737">
        <f t="shared" si="735"/>
        <v>11</v>
      </c>
      <c r="I15737">
        <f t="shared" si="736"/>
        <v>3</v>
      </c>
      <c r="J15737" t="str">
        <f t="shared" si="737"/>
        <v>9-12</v>
      </c>
    </row>
    <row r="15738" spans="1:10">
      <c r="A15738" t="s">
        <v>1033</v>
      </c>
      <c r="B15738" t="s">
        <v>1502</v>
      </c>
      <c r="C15738" s="7">
        <v>44253.9986342593</v>
      </c>
      <c r="D15738" t="str">
        <f>VLOOKUP(A15738,Sheet2!$B$2:$E$1001,3,0)</f>
        <v>video</v>
      </c>
      <c r="E15738" t="str">
        <f>VLOOKUP(A15738,Sheet2!$B$2:$E$1001,4,0)</f>
        <v>soccer</v>
      </c>
      <c r="F15738" t="str">
        <f>VLOOKUP(B15738,Sheet3!$B$2:$D$17,2,0)</f>
        <v>negative</v>
      </c>
      <c r="G15738">
        <f>VLOOKUP(B15738,Sheet3!$B$2:$D$17,3,0)</f>
        <v>15</v>
      </c>
      <c r="H15738">
        <f t="shared" si="735"/>
        <v>2</v>
      </c>
      <c r="I15738">
        <f t="shared" si="736"/>
        <v>5</v>
      </c>
      <c r="J15738" t="str">
        <f t="shared" si="737"/>
        <v>21-24</v>
      </c>
    </row>
    <row r="15739" spans="1:10">
      <c r="A15739" t="s">
        <v>1033</v>
      </c>
      <c r="B15739" t="s">
        <v>1485</v>
      </c>
      <c r="C15739" s="7">
        <v>44293.214849537</v>
      </c>
      <c r="D15739" t="str">
        <f>VLOOKUP(A15739,Sheet2!$B$2:$E$1001,3,0)</f>
        <v>video</v>
      </c>
      <c r="E15739" t="str">
        <f>VLOOKUP(A15739,Sheet2!$B$2:$E$1001,4,0)</f>
        <v>soccer</v>
      </c>
      <c r="F15739" t="str">
        <f>VLOOKUP(B15739,Sheet3!$B$2:$D$17,2,0)</f>
        <v>positive</v>
      </c>
      <c r="G15739">
        <f>VLOOKUP(B15739,Sheet3!$B$2:$D$17,3,0)</f>
        <v>60</v>
      </c>
      <c r="H15739">
        <f t="shared" si="735"/>
        <v>4</v>
      </c>
      <c r="I15739">
        <f t="shared" si="736"/>
        <v>3</v>
      </c>
      <c r="J15739" t="str">
        <f t="shared" si="737"/>
        <v>3-6</v>
      </c>
    </row>
    <row r="15740" spans="1:10">
      <c r="A15740" t="s">
        <v>1035</v>
      </c>
      <c r="B15740" t="s">
        <v>1497</v>
      </c>
      <c r="C15740" s="7">
        <v>44331.2892708333</v>
      </c>
      <c r="D15740" t="str">
        <f>VLOOKUP(A15740,Sheet2!$B$2:$E$1001,3,0)</f>
        <v>GIF</v>
      </c>
      <c r="E15740" t="str">
        <f>VLOOKUP(A15740,Sheet2!$B$2:$E$1001,4,0)</f>
        <v>soccer</v>
      </c>
      <c r="F15740" t="str">
        <f>VLOOKUP(B15740,Sheet3!$B$2:$D$17,2,0)</f>
        <v>positive</v>
      </c>
      <c r="G15740">
        <f>VLOOKUP(B15740,Sheet3!$B$2:$D$17,3,0)</f>
        <v>72</v>
      </c>
      <c r="H15740">
        <f t="shared" si="735"/>
        <v>5</v>
      </c>
      <c r="I15740">
        <f t="shared" si="736"/>
        <v>6</v>
      </c>
      <c r="J15740" t="str">
        <f t="shared" si="737"/>
        <v>6-9</v>
      </c>
    </row>
    <row r="15741" spans="1:10">
      <c r="A15741" t="s">
        <v>1035</v>
      </c>
      <c r="B15741" t="s">
        <v>1495</v>
      </c>
      <c r="C15741" s="7">
        <v>44026.8143634259</v>
      </c>
      <c r="D15741" t="str">
        <f>VLOOKUP(A15741,Sheet2!$B$2:$E$1001,3,0)</f>
        <v>GIF</v>
      </c>
      <c r="E15741" t="str">
        <f>VLOOKUP(A15741,Sheet2!$B$2:$E$1001,4,0)</f>
        <v>soccer</v>
      </c>
      <c r="F15741" t="str">
        <f>VLOOKUP(B15741,Sheet3!$B$2:$D$17,2,0)</f>
        <v>positive</v>
      </c>
      <c r="G15741">
        <f>VLOOKUP(B15741,Sheet3!$B$2:$D$17,3,0)</f>
        <v>75</v>
      </c>
      <c r="H15741">
        <f t="shared" si="735"/>
        <v>7</v>
      </c>
      <c r="I15741">
        <f t="shared" si="736"/>
        <v>2</v>
      </c>
      <c r="J15741" t="str">
        <f t="shared" si="737"/>
        <v>18-21</v>
      </c>
    </row>
    <row r="15742" spans="1:10">
      <c r="A15742" t="s">
        <v>1035</v>
      </c>
      <c r="B15742" t="s">
        <v>1501</v>
      </c>
      <c r="C15742" s="7">
        <v>44054.7090162037</v>
      </c>
      <c r="D15742" t="str">
        <f>VLOOKUP(A15742,Sheet2!$B$2:$E$1001,3,0)</f>
        <v>GIF</v>
      </c>
      <c r="E15742" t="str">
        <f>VLOOKUP(A15742,Sheet2!$B$2:$E$1001,4,0)</f>
        <v>soccer</v>
      </c>
      <c r="F15742" t="str">
        <f>VLOOKUP(B15742,Sheet3!$B$2:$D$17,2,0)</f>
        <v>neutral</v>
      </c>
      <c r="G15742">
        <f>VLOOKUP(B15742,Sheet3!$B$2:$D$17,3,0)</f>
        <v>35</v>
      </c>
      <c r="H15742">
        <f t="shared" si="735"/>
        <v>8</v>
      </c>
      <c r="I15742">
        <f t="shared" si="736"/>
        <v>2</v>
      </c>
      <c r="J15742" t="str">
        <f t="shared" si="737"/>
        <v>15-18</v>
      </c>
    </row>
    <row r="15743" spans="1:10">
      <c r="A15743" t="s">
        <v>1035</v>
      </c>
      <c r="B15743" t="s">
        <v>1499</v>
      </c>
      <c r="C15743" s="7">
        <v>44363.4593518519</v>
      </c>
      <c r="D15743" t="str">
        <f>VLOOKUP(A15743,Sheet2!$B$2:$E$1001,3,0)</f>
        <v>GIF</v>
      </c>
      <c r="E15743" t="str">
        <f>VLOOKUP(A15743,Sheet2!$B$2:$E$1001,4,0)</f>
        <v>soccer</v>
      </c>
      <c r="F15743" t="str">
        <f>VLOOKUP(B15743,Sheet3!$B$2:$D$17,2,0)</f>
        <v>negative</v>
      </c>
      <c r="G15743">
        <f>VLOOKUP(B15743,Sheet3!$B$2:$D$17,3,0)</f>
        <v>10</v>
      </c>
      <c r="H15743">
        <f t="shared" si="735"/>
        <v>6</v>
      </c>
      <c r="I15743">
        <f t="shared" si="736"/>
        <v>3</v>
      </c>
      <c r="J15743" t="str">
        <f t="shared" si="737"/>
        <v>9-12</v>
      </c>
    </row>
    <row r="15744" spans="1:10">
      <c r="A15744" t="s">
        <v>1035</v>
      </c>
      <c r="B15744" t="s">
        <v>1488</v>
      </c>
      <c r="C15744" s="7">
        <v>44075.6155324074</v>
      </c>
      <c r="D15744" t="str">
        <f>VLOOKUP(A15744,Sheet2!$B$2:$E$1001,3,0)</f>
        <v>GIF</v>
      </c>
      <c r="E15744" t="str">
        <f>VLOOKUP(A15744,Sheet2!$B$2:$E$1001,4,0)</f>
        <v>soccer</v>
      </c>
      <c r="F15744" t="str">
        <f>VLOOKUP(B15744,Sheet3!$B$2:$D$17,2,0)</f>
        <v>negative</v>
      </c>
      <c r="G15744">
        <f>VLOOKUP(B15744,Sheet3!$B$2:$D$17,3,0)</f>
        <v>0</v>
      </c>
      <c r="H15744">
        <f t="shared" si="735"/>
        <v>9</v>
      </c>
      <c r="I15744">
        <f t="shared" si="736"/>
        <v>2</v>
      </c>
      <c r="J15744" t="str">
        <f t="shared" si="737"/>
        <v>12-15</v>
      </c>
    </row>
    <row r="15745" spans="1:10">
      <c r="A15745" t="s">
        <v>1035</v>
      </c>
      <c r="B15745" t="s">
        <v>1497</v>
      </c>
      <c r="C15745" s="7">
        <v>44184.8813888889</v>
      </c>
      <c r="D15745" t="str">
        <f>VLOOKUP(A15745,Sheet2!$B$2:$E$1001,3,0)</f>
        <v>GIF</v>
      </c>
      <c r="E15745" t="str">
        <f>VLOOKUP(A15745,Sheet2!$B$2:$E$1001,4,0)</f>
        <v>soccer</v>
      </c>
      <c r="F15745" t="str">
        <f>VLOOKUP(B15745,Sheet3!$B$2:$D$17,2,0)</f>
        <v>positive</v>
      </c>
      <c r="G15745">
        <f>VLOOKUP(B15745,Sheet3!$B$2:$D$17,3,0)</f>
        <v>72</v>
      </c>
      <c r="H15745">
        <f t="shared" si="735"/>
        <v>12</v>
      </c>
      <c r="I15745">
        <f t="shared" si="736"/>
        <v>6</v>
      </c>
      <c r="J15745" t="str">
        <f t="shared" si="737"/>
        <v>21-24</v>
      </c>
    </row>
    <row r="15746" spans="1:10">
      <c r="A15746" t="s">
        <v>1035</v>
      </c>
      <c r="B15746" t="s">
        <v>1502</v>
      </c>
      <c r="C15746" s="7">
        <v>44298.1816203704</v>
      </c>
      <c r="D15746" t="str">
        <f>VLOOKUP(A15746,Sheet2!$B$2:$E$1001,3,0)</f>
        <v>GIF</v>
      </c>
      <c r="E15746" t="str">
        <f>VLOOKUP(A15746,Sheet2!$B$2:$E$1001,4,0)</f>
        <v>soccer</v>
      </c>
      <c r="F15746" t="str">
        <f>VLOOKUP(B15746,Sheet3!$B$2:$D$17,2,0)</f>
        <v>negative</v>
      </c>
      <c r="G15746">
        <f>VLOOKUP(B15746,Sheet3!$B$2:$D$17,3,0)</f>
        <v>15</v>
      </c>
      <c r="H15746">
        <f t="shared" si="735"/>
        <v>4</v>
      </c>
      <c r="I15746">
        <f t="shared" si="736"/>
        <v>1</v>
      </c>
      <c r="J15746" t="str">
        <f t="shared" si="737"/>
        <v>3-6</v>
      </c>
    </row>
    <row r="15747" spans="1:10">
      <c r="A15747" t="s">
        <v>1035</v>
      </c>
      <c r="B15747" t="s">
        <v>1494</v>
      </c>
      <c r="C15747" s="7">
        <v>44257.5456828704</v>
      </c>
      <c r="D15747" t="str">
        <f>VLOOKUP(A15747,Sheet2!$B$2:$E$1001,3,0)</f>
        <v>GIF</v>
      </c>
      <c r="E15747" t="str">
        <f>VLOOKUP(A15747,Sheet2!$B$2:$E$1001,4,0)</f>
        <v>soccer</v>
      </c>
      <c r="F15747" t="str">
        <f>VLOOKUP(B15747,Sheet3!$B$2:$D$17,2,0)</f>
        <v>positive</v>
      </c>
      <c r="G15747">
        <f>VLOOKUP(B15747,Sheet3!$B$2:$D$17,3,0)</f>
        <v>65</v>
      </c>
      <c r="H15747">
        <f t="shared" ref="H15747:H15810" si="738">MONTH(C15747)</f>
        <v>3</v>
      </c>
      <c r="I15747">
        <f t="shared" ref="I15747:I15810" si="739">WEEKDAY(C15747,2)</f>
        <v>2</v>
      </c>
      <c r="J15747" t="str">
        <f t="shared" ref="J15747:J15810" si="740">TEXT(INT(HOUR(C15747)/3)*3,"0")&amp;"-"&amp;TEXT(INT(HOUR(C15747)/3)*3+3,"0")</f>
        <v>12-15</v>
      </c>
    </row>
    <row r="15748" spans="1:10">
      <c r="A15748" t="s">
        <v>1036</v>
      </c>
      <c r="B15748" t="s">
        <v>1490</v>
      </c>
      <c r="C15748" s="7">
        <v>44257.3624652778</v>
      </c>
      <c r="D15748" t="str">
        <f>VLOOKUP(A15748,Sheet2!$B$2:$E$1001,3,0)</f>
        <v>photo</v>
      </c>
      <c r="E15748" t="str">
        <f>VLOOKUP(A15748,Sheet2!$B$2:$E$1001,4,0)</f>
        <v>dogs</v>
      </c>
      <c r="F15748" t="str">
        <f>VLOOKUP(B15748,Sheet3!$B$2:$D$17,2,0)</f>
        <v>negative</v>
      </c>
      <c r="G15748">
        <f>VLOOKUP(B15748,Sheet3!$B$2:$D$17,3,0)</f>
        <v>5</v>
      </c>
      <c r="H15748">
        <f t="shared" si="738"/>
        <v>3</v>
      </c>
      <c r="I15748">
        <f t="shared" si="739"/>
        <v>2</v>
      </c>
      <c r="J15748" t="str">
        <f t="shared" si="740"/>
        <v>6-9</v>
      </c>
    </row>
    <row r="15749" spans="1:10">
      <c r="A15749" t="s">
        <v>1036</v>
      </c>
      <c r="B15749" t="s">
        <v>1502</v>
      </c>
      <c r="C15749" s="7">
        <v>44206.2410416667</v>
      </c>
      <c r="D15749" t="str">
        <f>VLOOKUP(A15749,Sheet2!$B$2:$E$1001,3,0)</f>
        <v>photo</v>
      </c>
      <c r="E15749" t="str">
        <f>VLOOKUP(A15749,Sheet2!$B$2:$E$1001,4,0)</f>
        <v>dogs</v>
      </c>
      <c r="F15749" t="str">
        <f>VLOOKUP(B15749,Sheet3!$B$2:$D$17,2,0)</f>
        <v>negative</v>
      </c>
      <c r="G15749">
        <f>VLOOKUP(B15749,Sheet3!$B$2:$D$17,3,0)</f>
        <v>15</v>
      </c>
      <c r="H15749">
        <f t="shared" si="738"/>
        <v>1</v>
      </c>
      <c r="I15749">
        <f t="shared" si="739"/>
        <v>7</v>
      </c>
      <c r="J15749" t="str">
        <f t="shared" si="740"/>
        <v>3-6</v>
      </c>
    </row>
    <row r="15750" spans="1:10">
      <c r="A15750" t="s">
        <v>1036</v>
      </c>
      <c r="B15750" t="s">
        <v>1500</v>
      </c>
      <c r="C15750" s="7">
        <v>44037.2322800926</v>
      </c>
      <c r="D15750" t="str">
        <f>VLOOKUP(A15750,Sheet2!$B$2:$E$1001,3,0)</f>
        <v>photo</v>
      </c>
      <c r="E15750" t="str">
        <f>VLOOKUP(A15750,Sheet2!$B$2:$E$1001,4,0)</f>
        <v>dogs</v>
      </c>
      <c r="F15750" t="str">
        <f>VLOOKUP(B15750,Sheet3!$B$2:$D$17,2,0)</f>
        <v>positive</v>
      </c>
      <c r="G15750">
        <f>VLOOKUP(B15750,Sheet3!$B$2:$D$17,3,0)</f>
        <v>45</v>
      </c>
      <c r="H15750">
        <f t="shared" si="738"/>
        <v>7</v>
      </c>
      <c r="I15750">
        <f t="shared" si="739"/>
        <v>6</v>
      </c>
      <c r="J15750" t="str">
        <f t="shared" si="740"/>
        <v>3-6</v>
      </c>
    </row>
    <row r="15751" spans="1:10">
      <c r="A15751" t="s">
        <v>1036</v>
      </c>
      <c r="B15751" t="s">
        <v>1487</v>
      </c>
      <c r="C15751" s="7">
        <v>44277.3794444444</v>
      </c>
      <c r="D15751" t="str">
        <f>VLOOKUP(A15751,Sheet2!$B$2:$E$1001,3,0)</f>
        <v>photo</v>
      </c>
      <c r="E15751" t="str">
        <f>VLOOKUP(A15751,Sheet2!$B$2:$E$1001,4,0)</f>
        <v>dogs</v>
      </c>
      <c r="F15751" t="str">
        <f>VLOOKUP(B15751,Sheet3!$B$2:$D$17,2,0)</f>
        <v>positive</v>
      </c>
      <c r="G15751">
        <f>VLOOKUP(B15751,Sheet3!$B$2:$D$17,3,0)</f>
        <v>70</v>
      </c>
      <c r="H15751">
        <f t="shared" si="738"/>
        <v>3</v>
      </c>
      <c r="I15751">
        <f t="shared" si="739"/>
        <v>1</v>
      </c>
      <c r="J15751" t="str">
        <f t="shared" si="740"/>
        <v>9-12</v>
      </c>
    </row>
    <row r="15752" spans="1:10">
      <c r="A15752" t="s">
        <v>1036</v>
      </c>
      <c r="B15752" t="s">
        <v>1497</v>
      </c>
      <c r="C15752" s="7">
        <v>44298.2717013889</v>
      </c>
      <c r="D15752" t="str">
        <f>VLOOKUP(A15752,Sheet2!$B$2:$E$1001,3,0)</f>
        <v>photo</v>
      </c>
      <c r="E15752" t="str">
        <f>VLOOKUP(A15752,Sheet2!$B$2:$E$1001,4,0)</f>
        <v>dogs</v>
      </c>
      <c r="F15752" t="str">
        <f>VLOOKUP(B15752,Sheet3!$B$2:$D$17,2,0)</f>
        <v>positive</v>
      </c>
      <c r="G15752">
        <f>VLOOKUP(B15752,Sheet3!$B$2:$D$17,3,0)</f>
        <v>72</v>
      </c>
      <c r="H15752">
        <f t="shared" si="738"/>
        <v>4</v>
      </c>
      <c r="I15752">
        <f t="shared" si="739"/>
        <v>1</v>
      </c>
      <c r="J15752" t="str">
        <f t="shared" si="740"/>
        <v>6-9</v>
      </c>
    </row>
    <row r="15753" spans="1:10">
      <c r="A15753" t="s">
        <v>1036</v>
      </c>
      <c r="B15753" t="s">
        <v>1492</v>
      </c>
      <c r="C15753" s="7">
        <v>44031.4048148148</v>
      </c>
      <c r="D15753" t="str">
        <f>VLOOKUP(A15753,Sheet2!$B$2:$E$1001,3,0)</f>
        <v>photo</v>
      </c>
      <c r="E15753" t="str">
        <f>VLOOKUP(A15753,Sheet2!$B$2:$E$1001,4,0)</f>
        <v>dogs</v>
      </c>
      <c r="F15753" t="str">
        <f>VLOOKUP(B15753,Sheet3!$B$2:$D$17,2,0)</f>
        <v>neutral</v>
      </c>
      <c r="G15753">
        <f>VLOOKUP(B15753,Sheet3!$B$2:$D$17,3,0)</f>
        <v>20</v>
      </c>
      <c r="H15753">
        <f t="shared" si="738"/>
        <v>7</v>
      </c>
      <c r="I15753">
        <f t="shared" si="739"/>
        <v>7</v>
      </c>
      <c r="J15753" t="str">
        <f t="shared" si="740"/>
        <v>9-12</v>
      </c>
    </row>
    <row r="15754" spans="1:10">
      <c r="A15754" t="s">
        <v>1036</v>
      </c>
      <c r="B15754" t="s">
        <v>1488</v>
      </c>
      <c r="C15754" s="7">
        <v>44047.9082986111</v>
      </c>
      <c r="D15754" t="str">
        <f>VLOOKUP(A15754,Sheet2!$B$2:$E$1001,3,0)</f>
        <v>photo</v>
      </c>
      <c r="E15754" t="str">
        <f>VLOOKUP(A15754,Sheet2!$B$2:$E$1001,4,0)</f>
        <v>dogs</v>
      </c>
      <c r="F15754" t="str">
        <f>VLOOKUP(B15754,Sheet3!$B$2:$D$17,2,0)</f>
        <v>negative</v>
      </c>
      <c r="G15754">
        <f>VLOOKUP(B15754,Sheet3!$B$2:$D$17,3,0)</f>
        <v>0</v>
      </c>
      <c r="H15754">
        <f t="shared" si="738"/>
        <v>8</v>
      </c>
      <c r="I15754">
        <f t="shared" si="739"/>
        <v>2</v>
      </c>
      <c r="J15754" t="str">
        <f t="shared" si="740"/>
        <v>21-24</v>
      </c>
    </row>
    <row r="15755" spans="1:10">
      <c r="A15755" t="s">
        <v>1036</v>
      </c>
      <c r="B15755" t="s">
        <v>1500</v>
      </c>
      <c r="C15755" s="7">
        <v>44049.1587384259</v>
      </c>
      <c r="D15755" t="str">
        <f>VLOOKUP(A15755,Sheet2!$B$2:$E$1001,3,0)</f>
        <v>photo</v>
      </c>
      <c r="E15755" t="str">
        <f>VLOOKUP(A15755,Sheet2!$B$2:$E$1001,4,0)</f>
        <v>dogs</v>
      </c>
      <c r="F15755" t="str">
        <f>VLOOKUP(B15755,Sheet3!$B$2:$D$17,2,0)</f>
        <v>positive</v>
      </c>
      <c r="G15755">
        <f>VLOOKUP(B15755,Sheet3!$B$2:$D$17,3,0)</f>
        <v>45</v>
      </c>
      <c r="H15755">
        <f t="shared" si="738"/>
        <v>8</v>
      </c>
      <c r="I15755">
        <f t="shared" si="739"/>
        <v>4</v>
      </c>
      <c r="J15755" t="str">
        <f t="shared" si="740"/>
        <v>3-6</v>
      </c>
    </row>
    <row r="15756" spans="1:10">
      <c r="A15756" t="s">
        <v>1036</v>
      </c>
      <c r="B15756" t="s">
        <v>1497</v>
      </c>
      <c r="C15756" s="7">
        <v>44065.0209259259</v>
      </c>
      <c r="D15756" t="str">
        <f>VLOOKUP(A15756,Sheet2!$B$2:$E$1001,3,0)</f>
        <v>photo</v>
      </c>
      <c r="E15756" t="str">
        <f>VLOOKUP(A15756,Sheet2!$B$2:$E$1001,4,0)</f>
        <v>dogs</v>
      </c>
      <c r="F15756" t="str">
        <f>VLOOKUP(B15756,Sheet3!$B$2:$D$17,2,0)</f>
        <v>positive</v>
      </c>
      <c r="G15756">
        <f>VLOOKUP(B15756,Sheet3!$B$2:$D$17,3,0)</f>
        <v>72</v>
      </c>
      <c r="H15756">
        <f t="shared" si="738"/>
        <v>8</v>
      </c>
      <c r="I15756">
        <f t="shared" si="739"/>
        <v>6</v>
      </c>
      <c r="J15756" t="str">
        <f t="shared" si="740"/>
        <v>0-3</v>
      </c>
    </row>
    <row r="15757" customFormat="1" spans="1:10">
      <c r="A15757" t="s">
        <v>1036</v>
      </c>
      <c r="B15757" t="s">
        <v>1492</v>
      </c>
      <c r="C15757" s="7">
        <v>44214.1484490741</v>
      </c>
      <c r="D15757" t="str">
        <f>VLOOKUP(A15757,Sheet2!$B$2:$E$1001,3,0)</f>
        <v>photo</v>
      </c>
      <c r="E15757" t="str">
        <f>VLOOKUP(A15757,Sheet2!$B$2:$E$1001,4,0)</f>
        <v>dogs</v>
      </c>
      <c r="F15757" t="str">
        <f>VLOOKUP(B15757,Sheet3!$B$2:$D$17,2,0)</f>
        <v>neutral</v>
      </c>
      <c r="G15757">
        <f>VLOOKUP(B15757,Sheet3!$B$2:$D$17,3,0)</f>
        <v>20</v>
      </c>
      <c r="H15757">
        <f t="shared" si="738"/>
        <v>1</v>
      </c>
      <c r="I15757">
        <f t="shared" si="739"/>
        <v>1</v>
      </c>
      <c r="J15757" t="str">
        <f t="shared" si="740"/>
        <v>3-6</v>
      </c>
    </row>
    <row r="15758" spans="1:10">
      <c r="A15758" t="s">
        <v>1036</v>
      </c>
      <c r="B15758" t="s">
        <v>1497</v>
      </c>
      <c r="C15758" s="7">
        <v>44193.2016203704</v>
      </c>
      <c r="D15758" t="str">
        <f>VLOOKUP(A15758,Sheet2!$B$2:$E$1001,3,0)</f>
        <v>photo</v>
      </c>
      <c r="E15758" t="str">
        <f>VLOOKUP(A15758,Sheet2!$B$2:$E$1001,4,0)</f>
        <v>dogs</v>
      </c>
      <c r="F15758" t="str">
        <f>VLOOKUP(B15758,Sheet3!$B$2:$D$17,2,0)</f>
        <v>positive</v>
      </c>
      <c r="G15758">
        <f>VLOOKUP(B15758,Sheet3!$B$2:$D$17,3,0)</f>
        <v>72</v>
      </c>
      <c r="H15758">
        <f t="shared" si="738"/>
        <v>12</v>
      </c>
      <c r="I15758">
        <f t="shared" si="739"/>
        <v>1</v>
      </c>
      <c r="J15758" t="str">
        <f t="shared" si="740"/>
        <v>3-6</v>
      </c>
    </row>
    <row r="15759" spans="1:10">
      <c r="A15759" t="s">
        <v>1036</v>
      </c>
      <c r="B15759" t="s">
        <v>1498</v>
      </c>
      <c r="C15759" s="7">
        <v>44112.9800694444</v>
      </c>
      <c r="D15759" t="str">
        <f>VLOOKUP(A15759,Sheet2!$B$2:$E$1001,3,0)</f>
        <v>photo</v>
      </c>
      <c r="E15759" t="str">
        <f>VLOOKUP(A15759,Sheet2!$B$2:$E$1001,4,0)</f>
        <v>dogs</v>
      </c>
      <c r="F15759" t="str">
        <f>VLOOKUP(B15759,Sheet3!$B$2:$D$17,2,0)</f>
        <v>positive</v>
      </c>
      <c r="G15759">
        <f>VLOOKUP(B15759,Sheet3!$B$2:$D$17,3,0)</f>
        <v>50</v>
      </c>
      <c r="H15759">
        <f t="shared" si="738"/>
        <v>10</v>
      </c>
      <c r="I15759">
        <f t="shared" si="739"/>
        <v>4</v>
      </c>
      <c r="J15759" t="str">
        <f t="shared" si="740"/>
        <v>21-24</v>
      </c>
    </row>
    <row r="15760" spans="1:10">
      <c r="A15760" t="s">
        <v>1036</v>
      </c>
      <c r="B15760" t="s">
        <v>1494</v>
      </c>
      <c r="C15760" s="7">
        <v>44052.7447685185</v>
      </c>
      <c r="D15760" t="str">
        <f>VLOOKUP(A15760,Sheet2!$B$2:$E$1001,3,0)</f>
        <v>photo</v>
      </c>
      <c r="E15760" t="str">
        <f>VLOOKUP(A15760,Sheet2!$B$2:$E$1001,4,0)</f>
        <v>dogs</v>
      </c>
      <c r="F15760" t="str">
        <f>VLOOKUP(B15760,Sheet3!$B$2:$D$17,2,0)</f>
        <v>positive</v>
      </c>
      <c r="G15760">
        <f>VLOOKUP(B15760,Sheet3!$B$2:$D$17,3,0)</f>
        <v>65</v>
      </c>
      <c r="H15760">
        <f t="shared" si="738"/>
        <v>8</v>
      </c>
      <c r="I15760">
        <f t="shared" si="739"/>
        <v>7</v>
      </c>
      <c r="J15760" t="str">
        <f t="shared" si="740"/>
        <v>15-18</v>
      </c>
    </row>
    <row r="15761" spans="1:10">
      <c r="A15761" t="s">
        <v>1036</v>
      </c>
      <c r="B15761" t="s">
        <v>1487</v>
      </c>
      <c r="C15761" s="7">
        <v>44302.6867939815</v>
      </c>
      <c r="D15761" t="str">
        <f>VLOOKUP(A15761,Sheet2!$B$2:$E$1001,3,0)</f>
        <v>photo</v>
      </c>
      <c r="E15761" t="str">
        <f>VLOOKUP(A15761,Sheet2!$B$2:$E$1001,4,0)</f>
        <v>dogs</v>
      </c>
      <c r="F15761" t="str">
        <f>VLOOKUP(B15761,Sheet3!$B$2:$D$17,2,0)</f>
        <v>positive</v>
      </c>
      <c r="G15761">
        <f>VLOOKUP(B15761,Sheet3!$B$2:$D$17,3,0)</f>
        <v>70</v>
      </c>
      <c r="H15761">
        <f t="shared" si="738"/>
        <v>4</v>
      </c>
      <c r="I15761">
        <f t="shared" si="739"/>
        <v>5</v>
      </c>
      <c r="J15761" t="str">
        <f t="shared" si="740"/>
        <v>15-18</v>
      </c>
    </row>
    <row r="15762" spans="1:10">
      <c r="A15762" t="s">
        <v>1036</v>
      </c>
      <c r="B15762" t="s">
        <v>1495</v>
      </c>
      <c r="C15762" s="7">
        <v>44306.8339699074</v>
      </c>
      <c r="D15762" t="str">
        <f>VLOOKUP(A15762,Sheet2!$B$2:$E$1001,3,0)</f>
        <v>photo</v>
      </c>
      <c r="E15762" t="str">
        <f>VLOOKUP(A15762,Sheet2!$B$2:$E$1001,4,0)</f>
        <v>dogs</v>
      </c>
      <c r="F15762" t="str">
        <f>VLOOKUP(B15762,Sheet3!$B$2:$D$17,2,0)</f>
        <v>positive</v>
      </c>
      <c r="G15762">
        <f>VLOOKUP(B15762,Sheet3!$B$2:$D$17,3,0)</f>
        <v>75</v>
      </c>
      <c r="H15762">
        <f t="shared" si="738"/>
        <v>4</v>
      </c>
      <c r="I15762">
        <f t="shared" si="739"/>
        <v>2</v>
      </c>
      <c r="J15762" t="str">
        <f t="shared" si="740"/>
        <v>18-21</v>
      </c>
    </row>
    <row r="15763" spans="1:10">
      <c r="A15763" t="s">
        <v>1036</v>
      </c>
      <c r="B15763" t="s">
        <v>1502</v>
      </c>
      <c r="C15763" s="7">
        <v>44160.9304976852</v>
      </c>
      <c r="D15763" t="str">
        <f>VLOOKUP(A15763,Sheet2!$B$2:$E$1001,3,0)</f>
        <v>photo</v>
      </c>
      <c r="E15763" t="str">
        <f>VLOOKUP(A15763,Sheet2!$B$2:$E$1001,4,0)</f>
        <v>dogs</v>
      </c>
      <c r="F15763" t="str">
        <f>VLOOKUP(B15763,Sheet3!$B$2:$D$17,2,0)</f>
        <v>negative</v>
      </c>
      <c r="G15763">
        <f>VLOOKUP(B15763,Sheet3!$B$2:$D$17,3,0)</f>
        <v>15</v>
      </c>
      <c r="H15763">
        <f t="shared" si="738"/>
        <v>11</v>
      </c>
      <c r="I15763">
        <f t="shared" si="739"/>
        <v>3</v>
      </c>
      <c r="J15763" t="str">
        <f t="shared" si="740"/>
        <v>21-24</v>
      </c>
    </row>
    <row r="15764" spans="1:10">
      <c r="A15764" t="s">
        <v>1036</v>
      </c>
      <c r="B15764" t="s">
        <v>1502</v>
      </c>
      <c r="C15764" s="7">
        <v>44294.0643171296</v>
      </c>
      <c r="D15764" t="str">
        <f>VLOOKUP(A15764,Sheet2!$B$2:$E$1001,3,0)</f>
        <v>photo</v>
      </c>
      <c r="E15764" t="str">
        <f>VLOOKUP(A15764,Sheet2!$B$2:$E$1001,4,0)</f>
        <v>dogs</v>
      </c>
      <c r="F15764" t="str">
        <f>VLOOKUP(B15764,Sheet3!$B$2:$D$17,2,0)</f>
        <v>negative</v>
      </c>
      <c r="G15764">
        <f>VLOOKUP(B15764,Sheet3!$B$2:$D$17,3,0)</f>
        <v>15</v>
      </c>
      <c r="H15764">
        <f t="shared" si="738"/>
        <v>4</v>
      </c>
      <c r="I15764">
        <f t="shared" si="739"/>
        <v>4</v>
      </c>
      <c r="J15764" t="str">
        <f t="shared" si="740"/>
        <v>0-3</v>
      </c>
    </row>
    <row r="15765" spans="1:10">
      <c r="A15765" t="s">
        <v>1036</v>
      </c>
      <c r="B15765" t="s">
        <v>1496</v>
      </c>
      <c r="C15765" s="7">
        <v>44123.2486226852</v>
      </c>
      <c r="D15765" t="str">
        <f>VLOOKUP(A15765,Sheet2!$B$2:$E$1001,3,0)</f>
        <v>photo</v>
      </c>
      <c r="E15765" t="str">
        <f>VLOOKUP(A15765,Sheet2!$B$2:$E$1001,4,0)</f>
        <v>dogs</v>
      </c>
      <c r="F15765" t="str">
        <f>VLOOKUP(B15765,Sheet3!$B$2:$D$17,2,0)</f>
        <v>positive</v>
      </c>
      <c r="G15765">
        <f>VLOOKUP(B15765,Sheet3!$B$2:$D$17,3,0)</f>
        <v>70</v>
      </c>
      <c r="H15765">
        <f t="shared" si="738"/>
        <v>10</v>
      </c>
      <c r="I15765">
        <f t="shared" si="739"/>
        <v>1</v>
      </c>
      <c r="J15765" t="str">
        <f t="shared" si="740"/>
        <v>3-6</v>
      </c>
    </row>
    <row r="15766" spans="1:10">
      <c r="A15766" t="s">
        <v>1036</v>
      </c>
      <c r="B15766" t="s">
        <v>1495</v>
      </c>
      <c r="C15766" s="7">
        <v>44175.5451851852</v>
      </c>
      <c r="D15766" t="str">
        <f>VLOOKUP(A15766,Sheet2!$B$2:$E$1001,3,0)</f>
        <v>photo</v>
      </c>
      <c r="E15766" t="str">
        <f>VLOOKUP(A15766,Sheet2!$B$2:$E$1001,4,0)</f>
        <v>dogs</v>
      </c>
      <c r="F15766" t="str">
        <f>VLOOKUP(B15766,Sheet3!$B$2:$D$17,2,0)</f>
        <v>positive</v>
      </c>
      <c r="G15766">
        <f>VLOOKUP(B15766,Sheet3!$B$2:$D$17,3,0)</f>
        <v>75</v>
      </c>
      <c r="H15766">
        <f t="shared" si="738"/>
        <v>12</v>
      </c>
      <c r="I15766">
        <f t="shared" si="739"/>
        <v>4</v>
      </c>
      <c r="J15766" t="str">
        <f t="shared" si="740"/>
        <v>12-15</v>
      </c>
    </row>
    <row r="15767" customFormat="1" spans="1:10">
      <c r="A15767" t="s">
        <v>1036</v>
      </c>
      <c r="B15767" t="s">
        <v>1488</v>
      </c>
      <c r="C15767" s="7">
        <v>44112.3165740741</v>
      </c>
      <c r="D15767" t="str">
        <f>VLOOKUP(A15767,Sheet2!$B$2:$E$1001,3,0)</f>
        <v>photo</v>
      </c>
      <c r="E15767" t="str">
        <f>VLOOKUP(A15767,Sheet2!$B$2:$E$1001,4,0)</f>
        <v>dogs</v>
      </c>
      <c r="F15767" t="str">
        <f>VLOOKUP(B15767,Sheet3!$B$2:$D$17,2,0)</f>
        <v>negative</v>
      </c>
      <c r="G15767">
        <f>VLOOKUP(B15767,Sheet3!$B$2:$D$17,3,0)</f>
        <v>0</v>
      </c>
      <c r="H15767">
        <f t="shared" si="738"/>
        <v>10</v>
      </c>
      <c r="I15767">
        <f t="shared" si="739"/>
        <v>4</v>
      </c>
      <c r="J15767" t="str">
        <f t="shared" si="740"/>
        <v>6-9</v>
      </c>
    </row>
    <row r="15768" spans="1:10">
      <c r="A15768" t="s">
        <v>1036</v>
      </c>
      <c r="B15768" t="s">
        <v>1497</v>
      </c>
      <c r="C15768" s="7">
        <v>44080.267650463</v>
      </c>
      <c r="D15768" t="str">
        <f>VLOOKUP(A15768,Sheet2!$B$2:$E$1001,3,0)</f>
        <v>photo</v>
      </c>
      <c r="E15768" t="str">
        <f>VLOOKUP(A15768,Sheet2!$B$2:$E$1001,4,0)</f>
        <v>dogs</v>
      </c>
      <c r="F15768" t="str">
        <f>VLOOKUP(B15768,Sheet3!$B$2:$D$17,2,0)</f>
        <v>positive</v>
      </c>
      <c r="G15768">
        <f>VLOOKUP(B15768,Sheet3!$B$2:$D$17,3,0)</f>
        <v>72</v>
      </c>
      <c r="H15768">
        <f t="shared" si="738"/>
        <v>9</v>
      </c>
      <c r="I15768">
        <f t="shared" si="739"/>
        <v>7</v>
      </c>
      <c r="J15768" t="str">
        <f t="shared" si="740"/>
        <v>6-9</v>
      </c>
    </row>
    <row r="15769" spans="1:10">
      <c r="A15769" t="s">
        <v>1036</v>
      </c>
      <c r="B15769" t="s">
        <v>1490</v>
      </c>
      <c r="C15769" s="7">
        <v>44298.2906481481</v>
      </c>
      <c r="D15769" t="str">
        <f>VLOOKUP(A15769,Sheet2!$B$2:$E$1001,3,0)</f>
        <v>photo</v>
      </c>
      <c r="E15769" t="str">
        <f>VLOOKUP(A15769,Sheet2!$B$2:$E$1001,4,0)</f>
        <v>dogs</v>
      </c>
      <c r="F15769" t="str">
        <f>VLOOKUP(B15769,Sheet3!$B$2:$D$17,2,0)</f>
        <v>negative</v>
      </c>
      <c r="G15769">
        <f>VLOOKUP(B15769,Sheet3!$B$2:$D$17,3,0)</f>
        <v>5</v>
      </c>
      <c r="H15769">
        <f t="shared" si="738"/>
        <v>4</v>
      </c>
      <c r="I15769">
        <f t="shared" si="739"/>
        <v>1</v>
      </c>
      <c r="J15769" t="str">
        <f t="shared" si="740"/>
        <v>6-9</v>
      </c>
    </row>
    <row r="15770" spans="1:10">
      <c r="A15770" t="s">
        <v>1036</v>
      </c>
      <c r="B15770" t="s">
        <v>1492</v>
      </c>
      <c r="C15770" s="7">
        <v>44191.0281018519</v>
      </c>
      <c r="D15770" t="str">
        <f>VLOOKUP(A15770,Sheet2!$B$2:$E$1001,3,0)</f>
        <v>photo</v>
      </c>
      <c r="E15770" t="str">
        <f>VLOOKUP(A15770,Sheet2!$B$2:$E$1001,4,0)</f>
        <v>dogs</v>
      </c>
      <c r="F15770" t="str">
        <f>VLOOKUP(B15770,Sheet3!$B$2:$D$17,2,0)</f>
        <v>neutral</v>
      </c>
      <c r="G15770">
        <f>VLOOKUP(B15770,Sheet3!$B$2:$D$17,3,0)</f>
        <v>20</v>
      </c>
      <c r="H15770">
        <f t="shared" si="738"/>
        <v>12</v>
      </c>
      <c r="I15770">
        <f t="shared" si="739"/>
        <v>6</v>
      </c>
      <c r="J15770" t="str">
        <f t="shared" si="740"/>
        <v>0-3</v>
      </c>
    </row>
    <row r="15771" spans="1:10">
      <c r="A15771" t="s">
        <v>1036</v>
      </c>
      <c r="B15771" t="s">
        <v>1501</v>
      </c>
      <c r="C15771" s="7">
        <v>44184.3487268519</v>
      </c>
      <c r="D15771" t="str">
        <f>VLOOKUP(A15771,Sheet2!$B$2:$E$1001,3,0)</f>
        <v>photo</v>
      </c>
      <c r="E15771" t="str">
        <f>VLOOKUP(A15771,Sheet2!$B$2:$E$1001,4,0)</f>
        <v>dogs</v>
      </c>
      <c r="F15771" t="str">
        <f>VLOOKUP(B15771,Sheet3!$B$2:$D$17,2,0)</f>
        <v>neutral</v>
      </c>
      <c r="G15771">
        <f>VLOOKUP(B15771,Sheet3!$B$2:$D$17,3,0)</f>
        <v>35</v>
      </c>
      <c r="H15771">
        <f t="shared" si="738"/>
        <v>12</v>
      </c>
      <c r="I15771">
        <f t="shared" si="739"/>
        <v>6</v>
      </c>
      <c r="J15771" t="str">
        <f t="shared" si="740"/>
        <v>6-9</v>
      </c>
    </row>
    <row r="15772" spans="1:10">
      <c r="A15772" t="s">
        <v>1036</v>
      </c>
      <c r="B15772" t="s">
        <v>1501</v>
      </c>
      <c r="C15772" s="7">
        <v>44221.8131481481</v>
      </c>
      <c r="D15772" t="str">
        <f>VLOOKUP(A15772,Sheet2!$B$2:$E$1001,3,0)</f>
        <v>photo</v>
      </c>
      <c r="E15772" t="str">
        <f>VLOOKUP(A15772,Sheet2!$B$2:$E$1001,4,0)</f>
        <v>dogs</v>
      </c>
      <c r="F15772" t="str">
        <f>VLOOKUP(B15772,Sheet3!$B$2:$D$17,2,0)</f>
        <v>neutral</v>
      </c>
      <c r="G15772">
        <f>VLOOKUP(B15772,Sheet3!$B$2:$D$17,3,0)</f>
        <v>35</v>
      </c>
      <c r="H15772">
        <f t="shared" si="738"/>
        <v>1</v>
      </c>
      <c r="I15772">
        <f t="shared" si="739"/>
        <v>1</v>
      </c>
      <c r="J15772" t="str">
        <f t="shared" si="740"/>
        <v>18-21</v>
      </c>
    </row>
    <row r="15773" spans="1:10">
      <c r="A15773" t="s">
        <v>1036</v>
      </c>
      <c r="B15773" t="s">
        <v>1488</v>
      </c>
      <c r="C15773" s="7">
        <v>44285.0704398148</v>
      </c>
      <c r="D15773" t="str">
        <f>VLOOKUP(A15773,Sheet2!$B$2:$E$1001,3,0)</f>
        <v>photo</v>
      </c>
      <c r="E15773" t="str">
        <f>VLOOKUP(A15773,Sheet2!$B$2:$E$1001,4,0)</f>
        <v>dogs</v>
      </c>
      <c r="F15773" t="str">
        <f>VLOOKUP(B15773,Sheet3!$B$2:$D$17,2,0)</f>
        <v>negative</v>
      </c>
      <c r="G15773">
        <f>VLOOKUP(B15773,Sheet3!$B$2:$D$17,3,0)</f>
        <v>0</v>
      </c>
      <c r="H15773">
        <f t="shared" si="738"/>
        <v>3</v>
      </c>
      <c r="I15773">
        <f t="shared" si="739"/>
        <v>2</v>
      </c>
      <c r="J15773" t="str">
        <f t="shared" si="740"/>
        <v>0-3</v>
      </c>
    </row>
    <row r="15774" spans="1:10">
      <c r="A15774" t="s">
        <v>1036</v>
      </c>
      <c r="B15774" t="s">
        <v>1503</v>
      </c>
      <c r="C15774" s="7">
        <v>44263.967337963</v>
      </c>
      <c r="D15774" t="str">
        <f>VLOOKUP(A15774,Sheet2!$B$2:$E$1001,3,0)</f>
        <v>photo</v>
      </c>
      <c r="E15774" t="str">
        <f>VLOOKUP(A15774,Sheet2!$B$2:$E$1001,4,0)</f>
        <v>dogs</v>
      </c>
      <c r="F15774" t="str">
        <f>VLOOKUP(B15774,Sheet3!$B$2:$D$17,2,0)</f>
        <v>negative</v>
      </c>
      <c r="G15774">
        <f>VLOOKUP(B15774,Sheet3!$B$2:$D$17,3,0)</f>
        <v>12</v>
      </c>
      <c r="H15774">
        <f t="shared" si="738"/>
        <v>3</v>
      </c>
      <c r="I15774">
        <f t="shared" si="739"/>
        <v>1</v>
      </c>
      <c r="J15774" t="str">
        <f t="shared" si="740"/>
        <v>21-24</v>
      </c>
    </row>
    <row r="15775" spans="1:10">
      <c r="A15775" t="s">
        <v>1036</v>
      </c>
      <c r="B15775" t="s">
        <v>1488</v>
      </c>
      <c r="C15775" s="7">
        <v>44290.3498263889</v>
      </c>
      <c r="D15775" t="str">
        <f>VLOOKUP(A15775,Sheet2!$B$2:$E$1001,3,0)</f>
        <v>photo</v>
      </c>
      <c r="E15775" t="str">
        <f>VLOOKUP(A15775,Sheet2!$B$2:$E$1001,4,0)</f>
        <v>dogs</v>
      </c>
      <c r="F15775" t="str">
        <f>VLOOKUP(B15775,Sheet3!$B$2:$D$17,2,0)</f>
        <v>negative</v>
      </c>
      <c r="G15775">
        <f>VLOOKUP(B15775,Sheet3!$B$2:$D$17,3,0)</f>
        <v>0</v>
      </c>
      <c r="H15775">
        <f t="shared" si="738"/>
        <v>4</v>
      </c>
      <c r="I15775">
        <f t="shared" si="739"/>
        <v>7</v>
      </c>
      <c r="J15775" t="str">
        <f t="shared" si="740"/>
        <v>6-9</v>
      </c>
    </row>
    <row r="15776" spans="1:10">
      <c r="A15776" t="s">
        <v>1036</v>
      </c>
      <c r="B15776" t="s">
        <v>1498</v>
      </c>
      <c r="C15776" s="7">
        <v>44183.1671527778</v>
      </c>
      <c r="D15776" t="str">
        <f>VLOOKUP(A15776,Sheet2!$B$2:$E$1001,3,0)</f>
        <v>photo</v>
      </c>
      <c r="E15776" t="str">
        <f>VLOOKUP(A15776,Sheet2!$B$2:$E$1001,4,0)</f>
        <v>dogs</v>
      </c>
      <c r="F15776" t="str">
        <f>VLOOKUP(B15776,Sheet3!$B$2:$D$17,2,0)</f>
        <v>positive</v>
      </c>
      <c r="G15776">
        <f>VLOOKUP(B15776,Sheet3!$B$2:$D$17,3,0)</f>
        <v>50</v>
      </c>
      <c r="H15776">
        <f t="shared" si="738"/>
        <v>12</v>
      </c>
      <c r="I15776">
        <f t="shared" si="739"/>
        <v>5</v>
      </c>
      <c r="J15776" t="str">
        <f t="shared" si="740"/>
        <v>3-6</v>
      </c>
    </row>
    <row r="15777" customFormat="1" spans="1:10">
      <c r="A15777" t="s">
        <v>1036</v>
      </c>
      <c r="B15777" t="s">
        <v>1500</v>
      </c>
      <c r="C15777" s="7">
        <v>44360.760462963</v>
      </c>
      <c r="D15777" t="str">
        <f>VLOOKUP(A15777,Sheet2!$B$2:$E$1001,3,0)</f>
        <v>photo</v>
      </c>
      <c r="E15777" t="str">
        <f>VLOOKUP(A15777,Sheet2!$B$2:$E$1001,4,0)</f>
        <v>dogs</v>
      </c>
      <c r="F15777" t="str">
        <f>VLOOKUP(B15777,Sheet3!$B$2:$D$17,2,0)</f>
        <v>positive</v>
      </c>
      <c r="G15777">
        <f>VLOOKUP(B15777,Sheet3!$B$2:$D$17,3,0)</f>
        <v>45</v>
      </c>
      <c r="H15777">
        <f t="shared" si="738"/>
        <v>6</v>
      </c>
      <c r="I15777">
        <f t="shared" si="739"/>
        <v>7</v>
      </c>
      <c r="J15777" t="str">
        <f t="shared" si="740"/>
        <v>18-21</v>
      </c>
    </row>
    <row r="15778" spans="1:10">
      <c r="A15778" t="s">
        <v>1036</v>
      </c>
      <c r="B15778" t="s">
        <v>1500</v>
      </c>
      <c r="C15778" s="7">
        <v>44009.4716782407</v>
      </c>
      <c r="D15778" t="str">
        <f>VLOOKUP(A15778,Sheet2!$B$2:$E$1001,3,0)</f>
        <v>photo</v>
      </c>
      <c r="E15778" t="str">
        <f>VLOOKUP(A15778,Sheet2!$B$2:$E$1001,4,0)</f>
        <v>dogs</v>
      </c>
      <c r="F15778" t="str">
        <f>VLOOKUP(B15778,Sheet3!$B$2:$D$17,2,0)</f>
        <v>positive</v>
      </c>
      <c r="G15778">
        <f>VLOOKUP(B15778,Sheet3!$B$2:$D$17,3,0)</f>
        <v>45</v>
      </c>
      <c r="H15778">
        <f t="shared" si="738"/>
        <v>6</v>
      </c>
      <c r="I15778">
        <f t="shared" si="739"/>
        <v>6</v>
      </c>
      <c r="J15778" t="str">
        <f t="shared" si="740"/>
        <v>9-12</v>
      </c>
    </row>
    <row r="15779" spans="1:10">
      <c r="A15779" t="s">
        <v>1036</v>
      </c>
      <c r="B15779" t="s">
        <v>1498</v>
      </c>
      <c r="C15779" s="7">
        <v>44013.6855092593</v>
      </c>
      <c r="D15779" t="str">
        <f>VLOOKUP(A15779,Sheet2!$B$2:$E$1001,3,0)</f>
        <v>photo</v>
      </c>
      <c r="E15779" t="str">
        <f>VLOOKUP(A15779,Sheet2!$B$2:$E$1001,4,0)</f>
        <v>dogs</v>
      </c>
      <c r="F15779" t="str">
        <f>VLOOKUP(B15779,Sheet3!$B$2:$D$17,2,0)</f>
        <v>positive</v>
      </c>
      <c r="G15779">
        <f>VLOOKUP(B15779,Sheet3!$B$2:$D$17,3,0)</f>
        <v>50</v>
      </c>
      <c r="H15779">
        <f t="shared" si="738"/>
        <v>7</v>
      </c>
      <c r="I15779">
        <f t="shared" si="739"/>
        <v>3</v>
      </c>
      <c r="J15779" t="str">
        <f t="shared" si="740"/>
        <v>15-18</v>
      </c>
    </row>
    <row r="15780" spans="1:10">
      <c r="A15780" t="s">
        <v>1036</v>
      </c>
      <c r="B15780" t="s">
        <v>1491</v>
      </c>
      <c r="C15780" s="7">
        <v>44293.0602199074</v>
      </c>
      <c r="D15780" t="str">
        <f>VLOOKUP(A15780,Sheet2!$B$2:$E$1001,3,0)</f>
        <v>photo</v>
      </c>
      <c r="E15780" t="str">
        <f>VLOOKUP(A15780,Sheet2!$B$2:$E$1001,4,0)</f>
        <v>dogs</v>
      </c>
      <c r="F15780" t="str">
        <f>VLOOKUP(B15780,Sheet3!$B$2:$D$17,2,0)</f>
        <v>positive</v>
      </c>
      <c r="G15780">
        <f>VLOOKUP(B15780,Sheet3!$B$2:$D$17,3,0)</f>
        <v>30</v>
      </c>
      <c r="H15780">
        <f t="shared" si="738"/>
        <v>4</v>
      </c>
      <c r="I15780">
        <f t="shared" si="739"/>
        <v>3</v>
      </c>
      <c r="J15780" t="str">
        <f t="shared" si="740"/>
        <v>0-3</v>
      </c>
    </row>
    <row r="15781" spans="1:10">
      <c r="A15781" t="s">
        <v>1036</v>
      </c>
      <c r="B15781" t="s">
        <v>1488</v>
      </c>
      <c r="C15781" s="7">
        <v>44360.1696412037</v>
      </c>
      <c r="D15781" t="str">
        <f>VLOOKUP(A15781,Sheet2!$B$2:$E$1001,3,0)</f>
        <v>photo</v>
      </c>
      <c r="E15781" t="str">
        <f>VLOOKUP(A15781,Sheet2!$B$2:$E$1001,4,0)</f>
        <v>dogs</v>
      </c>
      <c r="F15781" t="str">
        <f>VLOOKUP(B15781,Sheet3!$B$2:$D$17,2,0)</f>
        <v>negative</v>
      </c>
      <c r="G15781">
        <f>VLOOKUP(B15781,Sheet3!$B$2:$D$17,3,0)</f>
        <v>0</v>
      </c>
      <c r="H15781">
        <f t="shared" si="738"/>
        <v>6</v>
      </c>
      <c r="I15781">
        <f t="shared" si="739"/>
        <v>7</v>
      </c>
      <c r="J15781" t="str">
        <f t="shared" si="740"/>
        <v>3-6</v>
      </c>
    </row>
    <row r="15782" spans="1:10">
      <c r="A15782" t="s">
        <v>1036</v>
      </c>
      <c r="B15782" t="s">
        <v>1499</v>
      </c>
      <c r="C15782" s="7">
        <v>44079.6145138889</v>
      </c>
      <c r="D15782" t="str">
        <f>VLOOKUP(A15782,Sheet2!$B$2:$E$1001,3,0)</f>
        <v>photo</v>
      </c>
      <c r="E15782" t="str">
        <f>VLOOKUP(A15782,Sheet2!$B$2:$E$1001,4,0)</f>
        <v>dogs</v>
      </c>
      <c r="F15782" t="str">
        <f>VLOOKUP(B15782,Sheet3!$B$2:$D$17,2,0)</f>
        <v>negative</v>
      </c>
      <c r="G15782">
        <f>VLOOKUP(B15782,Sheet3!$B$2:$D$17,3,0)</f>
        <v>10</v>
      </c>
      <c r="H15782">
        <f t="shared" si="738"/>
        <v>9</v>
      </c>
      <c r="I15782">
        <f t="shared" si="739"/>
        <v>6</v>
      </c>
      <c r="J15782" t="str">
        <f t="shared" si="740"/>
        <v>12-15</v>
      </c>
    </row>
    <row r="15783" spans="1:10">
      <c r="A15783" t="s">
        <v>1036</v>
      </c>
      <c r="B15783" t="s">
        <v>1498</v>
      </c>
      <c r="C15783" s="7">
        <v>44065.8856828704</v>
      </c>
      <c r="D15783" t="str">
        <f>VLOOKUP(A15783,Sheet2!$B$2:$E$1001,3,0)</f>
        <v>photo</v>
      </c>
      <c r="E15783" t="str">
        <f>VLOOKUP(A15783,Sheet2!$B$2:$E$1001,4,0)</f>
        <v>dogs</v>
      </c>
      <c r="F15783" t="str">
        <f>VLOOKUP(B15783,Sheet3!$B$2:$D$17,2,0)</f>
        <v>positive</v>
      </c>
      <c r="G15783">
        <f>VLOOKUP(B15783,Sheet3!$B$2:$D$17,3,0)</f>
        <v>50</v>
      </c>
      <c r="H15783">
        <f t="shared" si="738"/>
        <v>8</v>
      </c>
      <c r="I15783">
        <f t="shared" si="739"/>
        <v>6</v>
      </c>
      <c r="J15783" t="str">
        <f t="shared" si="740"/>
        <v>21-24</v>
      </c>
    </row>
    <row r="15784" spans="1:10">
      <c r="A15784" t="s">
        <v>1036</v>
      </c>
      <c r="B15784" t="s">
        <v>1495</v>
      </c>
      <c r="C15784" s="7">
        <v>44197.0933680556</v>
      </c>
      <c r="D15784" t="str">
        <f>VLOOKUP(A15784,Sheet2!$B$2:$E$1001,3,0)</f>
        <v>photo</v>
      </c>
      <c r="E15784" t="str">
        <f>VLOOKUP(A15784,Sheet2!$B$2:$E$1001,4,0)</f>
        <v>dogs</v>
      </c>
      <c r="F15784" t="str">
        <f>VLOOKUP(B15784,Sheet3!$B$2:$D$17,2,0)</f>
        <v>positive</v>
      </c>
      <c r="G15784">
        <f>VLOOKUP(B15784,Sheet3!$B$2:$D$17,3,0)</f>
        <v>75</v>
      </c>
      <c r="H15784">
        <f t="shared" si="738"/>
        <v>1</v>
      </c>
      <c r="I15784">
        <f t="shared" si="739"/>
        <v>5</v>
      </c>
      <c r="J15784" t="str">
        <f t="shared" si="740"/>
        <v>0-3</v>
      </c>
    </row>
    <row r="15785" spans="1:10">
      <c r="A15785" t="s">
        <v>1036</v>
      </c>
      <c r="B15785" t="s">
        <v>1490</v>
      </c>
      <c r="C15785" s="7">
        <v>44143.0713888889</v>
      </c>
      <c r="D15785" t="str">
        <f>VLOOKUP(A15785,Sheet2!$B$2:$E$1001,3,0)</f>
        <v>photo</v>
      </c>
      <c r="E15785" t="str">
        <f>VLOOKUP(A15785,Sheet2!$B$2:$E$1001,4,0)</f>
        <v>dogs</v>
      </c>
      <c r="F15785" t="str">
        <f>VLOOKUP(B15785,Sheet3!$B$2:$D$17,2,0)</f>
        <v>negative</v>
      </c>
      <c r="G15785">
        <f>VLOOKUP(B15785,Sheet3!$B$2:$D$17,3,0)</f>
        <v>5</v>
      </c>
      <c r="H15785">
        <f t="shared" si="738"/>
        <v>11</v>
      </c>
      <c r="I15785">
        <f t="shared" si="739"/>
        <v>7</v>
      </c>
      <c r="J15785" t="str">
        <f t="shared" si="740"/>
        <v>0-3</v>
      </c>
    </row>
    <row r="15786" spans="1:10">
      <c r="A15786" t="s">
        <v>1036</v>
      </c>
      <c r="B15786" t="s">
        <v>1492</v>
      </c>
      <c r="C15786" s="7">
        <v>44189.3429513889</v>
      </c>
      <c r="D15786" t="str">
        <f>VLOOKUP(A15786,Sheet2!$B$2:$E$1001,3,0)</f>
        <v>photo</v>
      </c>
      <c r="E15786" t="str">
        <f>VLOOKUP(A15786,Sheet2!$B$2:$E$1001,4,0)</f>
        <v>dogs</v>
      </c>
      <c r="F15786" t="str">
        <f>VLOOKUP(B15786,Sheet3!$B$2:$D$17,2,0)</f>
        <v>neutral</v>
      </c>
      <c r="G15786">
        <f>VLOOKUP(B15786,Sheet3!$B$2:$D$17,3,0)</f>
        <v>20</v>
      </c>
      <c r="H15786">
        <f t="shared" si="738"/>
        <v>12</v>
      </c>
      <c r="I15786">
        <f t="shared" si="739"/>
        <v>4</v>
      </c>
      <c r="J15786" t="str">
        <f t="shared" si="740"/>
        <v>6-9</v>
      </c>
    </row>
    <row r="15787" customFormat="1" spans="1:10">
      <c r="A15787" t="s">
        <v>1036</v>
      </c>
      <c r="B15787" t="s">
        <v>1503</v>
      </c>
      <c r="C15787" s="7">
        <v>44224.834849537</v>
      </c>
      <c r="D15787" t="str">
        <f>VLOOKUP(A15787,Sheet2!$B$2:$E$1001,3,0)</f>
        <v>photo</v>
      </c>
      <c r="E15787" t="str">
        <f>VLOOKUP(A15787,Sheet2!$B$2:$E$1001,4,0)</f>
        <v>dogs</v>
      </c>
      <c r="F15787" t="str">
        <f>VLOOKUP(B15787,Sheet3!$B$2:$D$17,2,0)</f>
        <v>negative</v>
      </c>
      <c r="G15787">
        <f>VLOOKUP(B15787,Sheet3!$B$2:$D$17,3,0)</f>
        <v>12</v>
      </c>
      <c r="H15787">
        <f t="shared" si="738"/>
        <v>1</v>
      </c>
      <c r="I15787">
        <f t="shared" si="739"/>
        <v>4</v>
      </c>
      <c r="J15787" t="str">
        <f t="shared" si="740"/>
        <v>18-21</v>
      </c>
    </row>
    <row r="15788" spans="1:10">
      <c r="A15788" t="s">
        <v>1036</v>
      </c>
      <c r="B15788" t="s">
        <v>1492</v>
      </c>
      <c r="C15788" s="7">
        <v>44022.5383796296</v>
      </c>
      <c r="D15788" t="str">
        <f>VLOOKUP(A15788,Sheet2!$B$2:$E$1001,3,0)</f>
        <v>photo</v>
      </c>
      <c r="E15788" t="str">
        <f>VLOOKUP(A15788,Sheet2!$B$2:$E$1001,4,0)</f>
        <v>dogs</v>
      </c>
      <c r="F15788" t="str">
        <f>VLOOKUP(B15788,Sheet3!$B$2:$D$17,2,0)</f>
        <v>neutral</v>
      </c>
      <c r="G15788">
        <f>VLOOKUP(B15788,Sheet3!$B$2:$D$17,3,0)</f>
        <v>20</v>
      </c>
      <c r="H15788">
        <f t="shared" si="738"/>
        <v>7</v>
      </c>
      <c r="I15788">
        <f t="shared" si="739"/>
        <v>5</v>
      </c>
      <c r="J15788" t="str">
        <f t="shared" si="740"/>
        <v>12-15</v>
      </c>
    </row>
    <row r="15789" spans="1:10">
      <c r="A15789" t="s">
        <v>1036</v>
      </c>
      <c r="B15789" t="s">
        <v>1494</v>
      </c>
      <c r="C15789" s="7">
        <v>44251.3761805556</v>
      </c>
      <c r="D15789" t="str">
        <f>VLOOKUP(A15789,Sheet2!$B$2:$E$1001,3,0)</f>
        <v>photo</v>
      </c>
      <c r="E15789" t="str">
        <f>VLOOKUP(A15789,Sheet2!$B$2:$E$1001,4,0)</f>
        <v>dogs</v>
      </c>
      <c r="F15789" t="str">
        <f>VLOOKUP(B15789,Sheet3!$B$2:$D$17,2,0)</f>
        <v>positive</v>
      </c>
      <c r="G15789">
        <f>VLOOKUP(B15789,Sheet3!$B$2:$D$17,3,0)</f>
        <v>65</v>
      </c>
      <c r="H15789">
        <f t="shared" si="738"/>
        <v>2</v>
      </c>
      <c r="I15789">
        <f t="shared" si="739"/>
        <v>3</v>
      </c>
      <c r="J15789" t="str">
        <f t="shared" si="740"/>
        <v>9-12</v>
      </c>
    </row>
    <row r="15790" spans="1:10">
      <c r="A15790" t="s">
        <v>1038</v>
      </c>
      <c r="B15790" t="s">
        <v>1491</v>
      </c>
      <c r="C15790" s="7">
        <v>44279.5515856482</v>
      </c>
      <c r="D15790" t="str">
        <f>VLOOKUP(A15790,Sheet2!$B$2:$E$1001,3,0)</f>
        <v>video</v>
      </c>
      <c r="E15790" t="str">
        <f>VLOOKUP(A15790,Sheet2!$B$2:$E$1001,4,0)</f>
        <v>soccer</v>
      </c>
      <c r="F15790" t="str">
        <f>VLOOKUP(B15790,Sheet3!$B$2:$D$17,2,0)</f>
        <v>positive</v>
      </c>
      <c r="G15790">
        <f>VLOOKUP(B15790,Sheet3!$B$2:$D$17,3,0)</f>
        <v>30</v>
      </c>
      <c r="H15790">
        <f t="shared" si="738"/>
        <v>3</v>
      </c>
      <c r="I15790">
        <f t="shared" si="739"/>
        <v>3</v>
      </c>
      <c r="J15790" t="str">
        <f t="shared" si="740"/>
        <v>12-15</v>
      </c>
    </row>
    <row r="15791" spans="1:10">
      <c r="A15791" t="s">
        <v>1038</v>
      </c>
      <c r="B15791" t="s">
        <v>1500</v>
      </c>
      <c r="C15791" s="7">
        <v>44194.3898032407</v>
      </c>
      <c r="D15791" t="str">
        <f>VLOOKUP(A15791,Sheet2!$B$2:$E$1001,3,0)</f>
        <v>video</v>
      </c>
      <c r="E15791" t="str">
        <f>VLOOKUP(A15791,Sheet2!$B$2:$E$1001,4,0)</f>
        <v>soccer</v>
      </c>
      <c r="F15791" t="str">
        <f>VLOOKUP(B15791,Sheet3!$B$2:$D$17,2,0)</f>
        <v>positive</v>
      </c>
      <c r="G15791">
        <f>VLOOKUP(B15791,Sheet3!$B$2:$D$17,3,0)</f>
        <v>45</v>
      </c>
      <c r="H15791">
        <f t="shared" si="738"/>
        <v>12</v>
      </c>
      <c r="I15791">
        <f t="shared" si="739"/>
        <v>2</v>
      </c>
      <c r="J15791" t="str">
        <f t="shared" si="740"/>
        <v>9-12</v>
      </c>
    </row>
    <row r="15792" spans="1:10">
      <c r="A15792" t="s">
        <v>1038</v>
      </c>
      <c r="B15792" t="s">
        <v>1485</v>
      </c>
      <c r="C15792" s="7">
        <v>44233.2257175926</v>
      </c>
      <c r="D15792" t="str">
        <f>VLOOKUP(A15792,Sheet2!$B$2:$E$1001,3,0)</f>
        <v>video</v>
      </c>
      <c r="E15792" t="str">
        <f>VLOOKUP(A15792,Sheet2!$B$2:$E$1001,4,0)</f>
        <v>soccer</v>
      </c>
      <c r="F15792" t="str">
        <f>VLOOKUP(B15792,Sheet3!$B$2:$D$17,2,0)</f>
        <v>positive</v>
      </c>
      <c r="G15792">
        <f>VLOOKUP(B15792,Sheet3!$B$2:$D$17,3,0)</f>
        <v>60</v>
      </c>
      <c r="H15792">
        <f t="shared" si="738"/>
        <v>2</v>
      </c>
      <c r="I15792">
        <f t="shared" si="739"/>
        <v>6</v>
      </c>
      <c r="J15792" t="str">
        <f t="shared" si="740"/>
        <v>3-6</v>
      </c>
    </row>
    <row r="15793" spans="1:10">
      <c r="A15793" t="s">
        <v>1038</v>
      </c>
      <c r="B15793" t="s">
        <v>1503</v>
      </c>
      <c r="C15793" s="7">
        <v>44028.5025925926</v>
      </c>
      <c r="D15793" t="str">
        <f>VLOOKUP(A15793,Sheet2!$B$2:$E$1001,3,0)</f>
        <v>video</v>
      </c>
      <c r="E15793" t="str">
        <f>VLOOKUP(A15793,Sheet2!$B$2:$E$1001,4,0)</f>
        <v>soccer</v>
      </c>
      <c r="F15793" t="str">
        <f>VLOOKUP(B15793,Sheet3!$B$2:$D$17,2,0)</f>
        <v>negative</v>
      </c>
      <c r="G15793">
        <f>VLOOKUP(B15793,Sheet3!$B$2:$D$17,3,0)</f>
        <v>12</v>
      </c>
      <c r="H15793">
        <f t="shared" si="738"/>
        <v>7</v>
      </c>
      <c r="I15793">
        <f t="shared" si="739"/>
        <v>4</v>
      </c>
      <c r="J15793" t="str">
        <f t="shared" si="740"/>
        <v>12-15</v>
      </c>
    </row>
    <row r="15794" spans="1:10">
      <c r="A15794" t="s">
        <v>1038</v>
      </c>
      <c r="B15794" t="s">
        <v>1491</v>
      </c>
      <c r="C15794" s="7">
        <v>44049.7540277778</v>
      </c>
      <c r="D15794" t="str">
        <f>VLOOKUP(A15794,Sheet2!$B$2:$E$1001,3,0)</f>
        <v>video</v>
      </c>
      <c r="E15794" t="str">
        <f>VLOOKUP(A15794,Sheet2!$B$2:$E$1001,4,0)</f>
        <v>soccer</v>
      </c>
      <c r="F15794" t="str">
        <f>VLOOKUP(B15794,Sheet3!$B$2:$D$17,2,0)</f>
        <v>positive</v>
      </c>
      <c r="G15794">
        <f>VLOOKUP(B15794,Sheet3!$B$2:$D$17,3,0)</f>
        <v>30</v>
      </c>
      <c r="H15794">
        <f t="shared" si="738"/>
        <v>8</v>
      </c>
      <c r="I15794">
        <f t="shared" si="739"/>
        <v>4</v>
      </c>
      <c r="J15794" t="str">
        <f t="shared" si="740"/>
        <v>18-21</v>
      </c>
    </row>
    <row r="15795" spans="1:10">
      <c r="A15795" t="s">
        <v>1038</v>
      </c>
      <c r="B15795" t="s">
        <v>1500</v>
      </c>
      <c r="C15795" s="7">
        <v>44088.4150810185</v>
      </c>
      <c r="D15795" t="str">
        <f>VLOOKUP(A15795,Sheet2!$B$2:$E$1001,3,0)</f>
        <v>video</v>
      </c>
      <c r="E15795" t="str">
        <f>VLOOKUP(A15795,Sheet2!$B$2:$E$1001,4,0)</f>
        <v>soccer</v>
      </c>
      <c r="F15795" t="str">
        <f>VLOOKUP(B15795,Sheet3!$B$2:$D$17,2,0)</f>
        <v>positive</v>
      </c>
      <c r="G15795">
        <f>VLOOKUP(B15795,Sheet3!$B$2:$D$17,3,0)</f>
        <v>45</v>
      </c>
      <c r="H15795">
        <f t="shared" si="738"/>
        <v>9</v>
      </c>
      <c r="I15795">
        <f t="shared" si="739"/>
        <v>1</v>
      </c>
      <c r="J15795" t="str">
        <f t="shared" si="740"/>
        <v>9-12</v>
      </c>
    </row>
    <row r="15796" spans="1:10">
      <c r="A15796" t="s">
        <v>1038</v>
      </c>
      <c r="B15796" t="s">
        <v>1497</v>
      </c>
      <c r="C15796" s="7">
        <v>44296.4502199074</v>
      </c>
      <c r="D15796" t="str">
        <f>VLOOKUP(A15796,Sheet2!$B$2:$E$1001,3,0)</f>
        <v>video</v>
      </c>
      <c r="E15796" t="str">
        <f>VLOOKUP(A15796,Sheet2!$B$2:$E$1001,4,0)</f>
        <v>soccer</v>
      </c>
      <c r="F15796" t="str">
        <f>VLOOKUP(B15796,Sheet3!$B$2:$D$17,2,0)</f>
        <v>positive</v>
      </c>
      <c r="G15796">
        <f>VLOOKUP(B15796,Sheet3!$B$2:$D$17,3,0)</f>
        <v>72</v>
      </c>
      <c r="H15796">
        <f t="shared" si="738"/>
        <v>4</v>
      </c>
      <c r="I15796">
        <f t="shared" si="739"/>
        <v>6</v>
      </c>
      <c r="J15796" t="str">
        <f t="shared" si="740"/>
        <v>9-12</v>
      </c>
    </row>
    <row r="15797" spans="1:10">
      <c r="A15797" t="s">
        <v>1038</v>
      </c>
      <c r="B15797" t="s">
        <v>1500</v>
      </c>
      <c r="C15797" s="7">
        <v>44354.0980324074</v>
      </c>
      <c r="D15797" t="str">
        <f>VLOOKUP(A15797,Sheet2!$B$2:$E$1001,3,0)</f>
        <v>video</v>
      </c>
      <c r="E15797" t="str">
        <f>VLOOKUP(A15797,Sheet2!$B$2:$E$1001,4,0)</f>
        <v>soccer</v>
      </c>
      <c r="F15797" t="str">
        <f>VLOOKUP(B15797,Sheet3!$B$2:$D$17,2,0)</f>
        <v>positive</v>
      </c>
      <c r="G15797">
        <f>VLOOKUP(B15797,Sheet3!$B$2:$D$17,3,0)</f>
        <v>45</v>
      </c>
      <c r="H15797">
        <f t="shared" si="738"/>
        <v>6</v>
      </c>
      <c r="I15797">
        <f t="shared" si="739"/>
        <v>1</v>
      </c>
      <c r="J15797" t="str">
        <f t="shared" si="740"/>
        <v>0-3</v>
      </c>
    </row>
    <row r="15798" spans="1:10">
      <c r="A15798" t="s">
        <v>1038</v>
      </c>
      <c r="B15798" t="s">
        <v>1495</v>
      </c>
      <c r="C15798" s="7">
        <v>44151.6800925926</v>
      </c>
      <c r="D15798" t="str">
        <f>VLOOKUP(A15798,Sheet2!$B$2:$E$1001,3,0)</f>
        <v>video</v>
      </c>
      <c r="E15798" t="str">
        <f>VLOOKUP(A15798,Sheet2!$B$2:$E$1001,4,0)</f>
        <v>soccer</v>
      </c>
      <c r="F15798" t="str">
        <f>VLOOKUP(B15798,Sheet3!$B$2:$D$17,2,0)</f>
        <v>positive</v>
      </c>
      <c r="G15798">
        <f>VLOOKUP(B15798,Sheet3!$B$2:$D$17,3,0)</f>
        <v>75</v>
      </c>
      <c r="H15798">
        <f t="shared" si="738"/>
        <v>11</v>
      </c>
      <c r="I15798">
        <f t="shared" si="739"/>
        <v>1</v>
      </c>
      <c r="J15798" t="str">
        <f t="shared" si="740"/>
        <v>15-18</v>
      </c>
    </row>
    <row r="15799" spans="1:10">
      <c r="A15799" t="s">
        <v>1039</v>
      </c>
      <c r="B15799" t="s">
        <v>1501</v>
      </c>
      <c r="C15799" s="7">
        <v>44131.527650463</v>
      </c>
      <c r="D15799" t="str">
        <f>VLOOKUP(A15799,Sheet2!$B$2:$E$1001,3,0)</f>
        <v>photo</v>
      </c>
      <c r="E15799" t="str">
        <f>VLOOKUP(A15799,Sheet2!$B$2:$E$1001,4,0)</f>
        <v>public speaking</v>
      </c>
      <c r="F15799" t="str">
        <f>VLOOKUP(B15799,Sheet3!$B$2:$D$17,2,0)</f>
        <v>neutral</v>
      </c>
      <c r="G15799">
        <f>VLOOKUP(B15799,Sheet3!$B$2:$D$17,3,0)</f>
        <v>35</v>
      </c>
      <c r="H15799">
        <f t="shared" si="738"/>
        <v>10</v>
      </c>
      <c r="I15799">
        <f t="shared" si="739"/>
        <v>2</v>
      </c>
      <c r="J15799" t="str">
        <f t="shared" si="740"/>
        <v>12-15</v>
      </c>
    </row>
    <row r="15800" spans="1:10">
      <c r="A15800" t="s">
        <v>1039</v>
      </c>
      <c r="B15800" t="s">
        <v>1500</v>
      </c>
      <c r="C15800" s="7">
        <v>44014.6066435185</v>
      </c>
      <c r="D15800" t="str">
        <f>VLOOKUP(A15800,Sheet2!$B$2:$E$1001,3,0)</f>
        <v>photo</v>
      </c>
      <c r="E15800" t="str">
        <f>VLOOKUP(A15800,Sheet2!$B$2:$E$1001,4,0)</f>
        <v>public speaking</v>
      </c>
      <c r="F15800" t="str">
        <f>VLOOKUP(B15800,Sheet3!$B$2:$D$17,2,0)</f>
        <v>positive</v>
      </c>
      <c r="G15800">
        <f>VLOOKUP(B15800,Sheet3!$B$2:$D$17,3,0)</f>
        <v>45</v>
      </c>
      <c r="H15800">
        <f t="shared" si="738"/>
        <v>7</v>
      </c>
      <c r="I15800">
        <f t="shared" si="739"/>
        <v>4</v>
      </c>
      <c r="J15800" t="str">
        <f t="shared" si="740"/>
        <v>12-15</v>
      </c>
    </row>
    <row r="15801" spans="1:10">
      <c r="A15801" t="s">
        <v>1039</v>
      </c>
      <c r="B15801" t="s">
        <v>1488</v>
      </c>
      <c r="C15801" s="7">
        <v>44324.1086226852</v>
      </c>
      <c r="D15801" t="str">
        <f>VLOOKUP(A15801,Sheet2!$B$2:$E$1001,3,0)</f>
        <v>photo</v>
      </c>
      <c r="E15801" t="str">
        <f>VLOOKUP(A15801,Sheet2!$B$2:$E$1001,4,0)</f>
        <v>public speaking</v>
      </c>
      <c r="F15801" t="str">
        <f>VLOOKUP(B15801,Sheet3!$B$2:$D$17,2,0)</f>
        <v>negative</v>
      </c>
      <c r="G15801">
        <f>VLOOKUP(B15801,Sheet3!$B$2:$D$17,3,0)</f>
        <v>0</v>
      </c>
      <c r="H15801">
        <f t="shared" si="738"/>
        <v>5</v>
      </c>
      <c r="I15801">
        <f t="shared" si="739"/>
        <v>6</v>
      </c>
      <c r="J15801" t="str">
        <f t="shared" si="740"/>
        <v>0-3</v>
      </c>
    </row>
    <row r="15802" spans="1:10">
      <c r="A15802" t="s">
        <v>1039</v>
      </c>
      <c r="B15802" t="s">
        <v>1490</v>
      </c>
      <c r="C15802" s="7">
        <v>44103.9975925926</v>
      </c>
      <c r="D15802" t="str">
        <f>VLOOKUP(A15802,Sheet2!$B$2:$E$1001,3,0)</f>
        <v>photo</v>
      </c>
      <c r="E15802" t="str">
        <f>VLOOKUP(A15802,Sheet2!$B$2:$E$1001,4,0)</f>
        <v>public speaking</v>
      </c>
      <c r="F15802" t="str">
        <f>VLOOKUP(B15802,Sheet3!$B$2:$D$17,2,0)</f>
        <v>negative</v>
      </c>
      <c r="G15802">
        <f>VLOOKUP(B15802,Sheet3!$B$2:$D$17,3,0)</f>
        <v>5</v>
      </c>
      <c r="H15802">
        <f t="shared" si="738"/>
        <v>9</v>
      </c>
      <c r="I15802">
        <f t="shared" si="739"/>
        <v>2</v>
      </c>
      <c r="J15802" t="str">
        <f t="shared" si="740"/>
        <v>21-24</v>
      </c>
    </row>
    <row r="15803" spans="1:10">
      <c r="A15803" t="s">
        <v>1039</v>
      </c>
      <c r="B15803" t="s">
        <v>1502</v>
      </c>
      <c r="C15803" s="7">
        <v>44261.1463078704</v>
      </c>
      <c r="D15803" t="str">
        <f>VLOOKUP(A15803,Sheet2!$B$2:$E$1001,3,0)</f>
        <v>photo</v>
      </c>
      <c r="E15803" t="str">
        <f>VLOOKUP(A15803,Sheet2!$B$2:$E$1001,4,0)</f>
        <v>public speaking</v>
      </c>
      <c r="F15803" t="str">
        <f>VLOOKUP(B15803,Sheet3!$B$2:$D$17,2,0)</f>
        <v>negative</v>
      </c>
      <c r="G15803">
        <f>VLOOKUP(B15803,Sheet3!$B$2:$D$17,3,0)</f>
        <v>15</v>
      </c>
      <c r="H15803">
        <f t="shared" si="738"/>
        <v>3</v>
      </c>
      <c r="I15803">
        <f t="shared" si="739"/>
        <v>6</v>
      </c>
      <c r="J15803" t="str">
        <f t="shared" si="740"/>
        <v>3-6</v>
      </c>
    </row>
    <row r="15804" spans="1:10">
      <c r="A15804" t="s">
        <v>1039</v>
      </c>
      <c r="B15804" t="s">
        <v>1491</v>
      </c>
      <c r="C15804" s="7">
        <v>44069.1547106481</v>
      </c>
      <c r="D15804" t="str">
        <f>VLOOKUP(A15804,Sheet2!$B$2:$E$1001,3,0)</f>
        <v>photo</v>
      </c>
      <c r="E15804" t="str">
        <f>VLOOKUP(A15804,Sheet2!$B$2:$E$1001,4,0)</f>
        <v>public speaking</v>
      </c>
      <c r="F15804" t="str">
        <f>VLOOKUP(B15804,Sheet3!$B$2:$D$17,2,0)</f>
        <v>positive</v>
      </c>
      <c r="G15804">
        <f>VLOOKUP(B15804,Sheet3!$B$2:$D$17,3,0)</f>
        <v>30</v>
      </c>
      <c r="H15804">
        <f t="shared" si="738"/>
        <v>8</v>
      </c>
      <c r="I15804">
        <f t="shared" si="739"/>
        <v>3</v>
      </c>
      <c r="J15804" t="str">
        <f t="shared" si="740"/>
        <v>3-6</v>
      </c>
    </row>
    <row r="15805" spans="1:10">
      <c r="A15805" t="s">
        <v>1039</v>
      </c>
      <c r="B15805" t="s">
        <v>1497</v>
      </c>
      <c r="C15805" s="7">
        <v>44326.4572916667</v>
      </c>
      <c r="D15805" t="str">
        <f>VLOOKUP(A15805,Sheet2!$B$2:$E$1001,3,0)</f>
        <v>photo</v>
      </c>
      <c r="E15805" t="str">
        <f>VLOOKUP(A15805,Sheet2!$B$2:$E$1001,4,0)</f>
        <v>public speaking</v>
      </c>
      <c r="F15805" t="str">
        <f>VLOOKUP(B15805,Sheet3!$B$2:$D$17,2,0)</f>
        <v>positive</v>
      </c>
      <c r="G15805">
        <f>VLOOKUP(B15805,Sheet3!$B$2:$D$17,3,0)</f>
        <v>72</v>
      </c>
      <c r="H15805">
        <f t="shared" si="738"/>
        <v>5</v>
      </c>
      <c r="I15805">
        <f t="shared" si="739"/>
        <v>1</v>
      </c>
      <c r="J15805" t="str">
        <f t="shared" si="740"/>
        <v>9-12</v>
      </c>
    </row>
    <row r="15806" spans="1:10">
      <c r="A15806" t="s">
        <v>1039</v>
      </c>
      <c r="B15806" t="s">
        <v>1498</v>
      </c>
      <c r="C15806" s="7">
        <v>44027.3401157407</v>
      </c>
      <c r="D15806" t="str">
        <f>VLOOKUP(A15806,Sheet2!$B$2:$E$1001,3,0)</f>
        <v>photo</v>
      </c>
      <c r="E15806" t="str">
        <f>VLOOKUP(A15806,Sheet2!$B$2:$E$1001,4,0)</f>
        <v>public speaking</v>
      </c>
      <c r="F15806" t="str">
        <f>VLOOKUP(B15806,Sheet3!$B$2:$D$17,2,0)</f>
        <v>positive</v>
      </c>
      <c r="G15806">
        <f>VLOOKUP(B15806,Sheet3!$B$2:$D$17,3,0)</f>
        <v>50</v>
      </c>
      <c r="H15806">
        <f t="shared" si="738"/>
        <v>7</v>
      </c>
      <c r="I15806">
        <f t="shared" si="739"/>
        <v>3</v>
      </c>
      <c r="J15806" t="str">
        <f t="shared" si="740"/>
        <v>6-9</v>
      </c>
    </row>
    <row r="15807" spans="1:10">
      <c r="A15807" t="s">
        <v>1039</v>
      </c>
      <c r="B15807" t="s">
        <v>1488</v>
      </c>
      <c r="C15807" s="7">
        <v>44332.3307523148</v>
      </c>
      <c r="D15807" t="str">
        <f>VLOOKUP(A15807,Sheet2!$B$2:$E$1001,3,0)</f>
        <v>photo</v>
      </c>
      <c r="E15807" t="str">
        <f>VLOOKUP(A15807,Sheet2!$B$2:$E$1001,4,0)</f>
        <v>public speaking</v>
      </c>
      <c r="F15807" t="str">
        <f>VLOOKUP(B15807,Sheet3!$B$2:$D$17,2,0)</f>
        <v>negative</v>
      </c>
      <c r="G15807">
        <f>VLOOKUP(B15807,Sheet3!$B$2:$D$17,3,0)</f>
        <v>0</v>
      </c>
      <c r="H15807">
        <f t="shared" si="738"/>
        <v>5</v>
      </c>
      <c r="I15807">
        <f t="shared" si="739"/>
        <v>7</v>
      </c>
      <c r="J15807" t="str">
        <f t="shared" si="740"/>
        <v>6-9</v>
      </c>
    </row>
    <row r="15808" customFormat="1" spans="1:10">
      <c r="A15808" t="s">
        <v>1039</v>
      </c>
      <c r="B15808" t="s">
        <v>1488</v>
      </c>
      <c r="C15808" s="7">
        <v>44187.4883449074</v>
      </c>
      <c r="D15808" t="str">
        <f>VLOOKUP(A15808,Sheet2!$B$2:$E$1001,3,0)</f>
        <v>photo</v>
      </c>
      <c r="E15808" t="str">
        <f>VLOOKUP(A15808,Sheet2!$B$2:$E$1001,4,0)</f>
        <v>public speaking</v>
      </c>
      <c r="F15808" t="str">
        <f>VLOOKUP(B15808,Sheet3!$B$2:$D$17,2,0)</f>
        <v>negative</v>
      </c>
      <c r="G15808">
        <f>VLOOKUP(B15808,Sheet3!$B$2:$D$17,3,0)</f>
        <v>0</v>
      </c>
      <c r="H15808">
        <f t="shared" si="738"/>
        <v>12</v>
      </c>
      <c r="I15808">
        <f t="shared" si="739"/>
        <v>2</v>
      </c>
      <c r="J15808" t="str">
        <f t="shared" si="740"/>
        <v>9-12</v>
      </c>
    </row>
    <row r="15809" spans="1:10">
      <c r="A15809" t="s">
        <v>1039</v>
      </c>
      <c r="B15809" t="s">
        <v>1497</v>
      </c>
      <c r="C15809" s="7">
        <v>44050.6555902778</v>
      </c>
      <c r="D15809" t="str">
        <f>VLOOKUP(A15809,Sheet2!$B$2:$E$1001,3,0)</f>
        <v>photo</v>
      </c>
      <c r="E15809" t="str">
        <f>VLOOKUP(A15809,Sheet2!$B$2:$E$1001,4,0)</f>
        <v>public speaking</v>
      </c>
      <c r="F15809" t="str">
        <f>VLOOKUP(B15809,Sheet3!$B$2:$D$17,2,0)</f>
        <v>positive</v>
      </c>
      <c r="G15809">
        <f>VLOOKUP(B15809,Sheet3!$B$2:$D$17,3,0)</f>
        <v>72</v>
      </c>
      <c r="H15809">
        <f t="shared" si="738"/>
        <v>8</v>
      </c>
      <c r="I15809">
        <f t="shared" si="739"/>
        <v>5</v>
      </c>
      <c r="J15809" t="str">
        <f t="shared" si="740"/>
        <v>15-18</v>
      </c>
    </row>
    <row r="15810" spans="1:10">
      <c r="A15810" t="s">
        <v>1039</v>
      </c>
      <c r="B15810" t="s">
        <v>1492</v>
      </c>
      <c r="C15810" s="7">
        <v>44056.1251388889</v>
      </c>
      <c r="D15810" t="str">
        <f>VLOOKUP(A15810,Sheet2!$B$2:$E$1001,3,0)</f>
        <v>photo</v>
      </c>
      <c r="E15810" t="str">
        <f>VLOOKUP(A15810,Sheet2!$B$2:$E$1001,4,0)</f>
        <v>public speaking</v>
      </c>
      <c r="F15810" t="str">
        <f>VLOOKUP(B15810,Sheet3!$B$2:$D$17,2,0)</f>
        <v>neutral</v>
      </c>
      <c r="G15810">
        <f>VLOOKUP(B15810,Sheet3!$B$2:$D$17,3,0)</f>
        <v>20</v>
      </c>
      <c r="H15810">
        <f t="shared" si="738"/>
        <v>8</v>
      </c>
      <c r="I15810">
        <f t="shared" si="739"/>
        <v>4</v>
      </c>
      <c r="J15810" t="str">
        <f t="shared" si="740"/>
        <v>3-6</v>
      </c>
    </row>
    <row r="15811" spans="1:10">
      <c r="A15811" t="s">
        <v>1039</v>
      </c>
      <c r="B15811" t="s">
        <v>1490</v>
      </c>
      <c r="C15811" s="7">
        <v>44094.2338194444</v>
      </c>
      <c r="D15811" t="str">
        <f>VLOOKUP(A15811,Sheet2!$B$2:$E$1001,3,0)</f>
        <v>photo</v>
      </c>
      <c r="E15811" t="str">
        <f>VLOOKUP(A15811,Sheet2!$B$2:$E$1001,4,0)</f>
        <v>public speaking</v>
      </c>
      <c r="F15811" t="str">
        <f>VLOOKUP(B15811,Sheet3!$B$2:$D$17,2,0)</f>
        <v>negative</v>
      </c>
      <c r="G15811">
        <f>VLOOKUP(B15811,Sheet3!$B$2:$D$17,3,0)</f>
        <v>5</v>
      </c>
      <c r="H15811">
        <f t="shared" ref="H15811:H15874" si="741">MONTH(C15811)</f>
        <v>9</v>
      </c>
      <c r="I15811">
        <f t="shared" ref="I15811:I15874" si="742">WEEKDAY(C15811,2)</f>
        <v>7</v>
      </c>
      <c r="J15811" t="str">
        <f t="shared" ref="J15811:J15874" si="743">TEXT(INT(HOUR(C15811)/3)*3,"0")&amp;"-"&amp;TEXT(INT(HOUR(C15811)/3)*3+3,"0")</f>
        <v>3-6</v>
      </c>
    </row>
    <row r="15812" spans="1:10">
      <c r="A15812" t="s">
        <v>1039</v>
      </c>
      <c r="B15812" t="s">
        <v>1497</v>
      </c>
      <c r="C15812" s="7">
        <v>44144.0921527778</v>
      </c>
      <c r="D15812" t="str">
        <f>VLOOKUP(A15812,Sheet2!$B$2:$E$1001,3,0)</f>
        <v>photo</v>
      </c>
      <c r="E15812" t="str">
        <f>VLOOKUP(A15812,Sheet2!$B$2:$E$1001,4,0)</f>
        <v>public speaking</v>
      </c>
      <c r="F15812" t="str">
        <f>VLOOKUP(B15812,Sheet3!$B$2:$D$17,2,0)</f>
        <v>positive</v>
      </c>
      <c r="G15812">
        <f>VLOOKUP(B15812,Sheet3!$B$2:$D$17,3,0)</f>
        <v>72</v>
      </c>
      <c r="H15812">
        <f t="shared" si="741"/>
        <v>11</v>
      </c>
      <c r="I15812">
        <f t="shared" si="742"/>
        <v>1</v>
      </c>
      <c r="J15812" t="str">
        <f t="shared" si="743"/>
        <v>0-3</v>
      </c>
    </row>
    <row r="15813" spans="1:10">
      <c r="A15813" t="s">
        <v>1039</v>
      </c>
      <c r="B15813" t="s">
        <v>1487</v>
      </c>
      <c r="C15813" s="7">
        <v>44201.8804513889</v>
      </c>
      <c r="D15813" t="str">
        <f>VLOOKUP(A15813,Sheet2!$B$2:$E$1001,3,0)</f>
        <v>photo</v>
      </c>
      <c r="E15813" t="str">
        <f>VLOOKUP(A15813,Sheet2!$B$2:$E$1001,4,0)</f>
        <v>public speaking</v>
      </c>
      <c r="F15813" t="str">
        <f>VLOOKUP(B15813,Sheet3!$B$2:$D$17,2,0)</f>
        <v>positive</v>
      </c>
      <c r="G15813">
        <f>VLOOKUP(B15813,Sheet3!$B$2:$D$17,3,0)</f>
        <v>70</v>
      </c>
      <c r="H15813">
        <f t="shared" si="741"/>
        <v>1</v>
      </c>
      <c r="I15813">
        <f t="shared" si="742"/>
        <v>2</v>
      </c>
      <c r="J15813" t="str">
        <f t="shared" si="743"/>
        <v>21-24</v>
      </c>
    </row>
    <row r="15814" spans="1:10">
      <c r="A15814" t="s">
        <v>1039</v>
      </c>
      <c r="B15814" t="s">
        <v>1494</v>
      </c>
      <c r="C15814" s="7">
        <v>44045.4570486111</v>
      </c>
      <c r="D15814" t="str">
        <f>VLOOKUP(A15814,Sheet2!$B$2:$E$1001,3,0)</f>
        <v>photo</v>
      </c>
      <c r="E15814" t="str">
        <f>VLOOKUP(A15814,Sheet2!$B$2:$E$1001,4,0)</f>
        <v>public speaking</v>
      </c>
      <c r="F15814" t="str">
        <f>VLOOKUP(B15814,Sheet3!$B$2:$D$17,2,0)</f>
        <v>positive</v>
      </c>
      <c r="G15814">
        <f>VLOOKUP(B15814,Sheet3!$B$2:$D$17,3,0)</f>
        <v>65</v>
      </c>
      <c r="H15814">
        <f t="shared" si="741"/>
        <v>8</v>
      </c>
      <c r="I15814">
        <f t="shared" si="742"/>
        <v>7</v>
      </c>
      <c r="J15814" t="str">
        <f t="shared" si="743"/>
        <v>9-12</v>
      </c>
    </row>
    <row r="15815" spans="1:10">
      <c r="A15815" t="s">
        <v>1039</v>
      </c>
      <c r="B15815" t="s">
        <v>1495</v>
      </c>
      <c r="C15815" s="7">
        <v>44363.0098263889</v>
      </c>
      <c r="D15815" t="str">
        <f>VLOOKUP(A15815,Sheet2!$B$2:$E$1001,3,0)</f>
        <v>photo</v>
      </c>
      <c r="E15815" t="str">
        <f>VLOOKUP(A15815,Sheet2!$B$2:$E$1001,4,0)</f>
        <v>public speaking</v>
      </c>
      <c r="F15815" t="str">
        <f>VLOOKUP(B15815,Sheet3!$B$2:$D$17,2,0)</f>
        <v>positive</v>
      </c>
      <c r="G15815">
        <f>VLOOKUP(B15815,Sheet3!$B$2:$D$17,3,0)</f>
        <v>75</v>
      </c>
      <c r="H15815">
        <f t="shared" si="741"/>
        <v>6</v>
      </c>
      <c r="I15815">
        <f t="shared" si="742"/>
        <v>3</v>
      </c>
      <c r="J15815" t="str">
        <f t="shared" si="743"/>
        <v>0-3</v>
      </c>
    </row>
    <row r="15816" spans="1:10">
      <c r="A15816" t="s">
        <v>1039</v>
      </c>
      <c r="B15816" t="s">
        <v>1495</v>
      </c>
      <c r="C15816" s="7">
        <v>44010.7945601852</v>
      </c>
      <c r="D15816" t="str">
        <f>VLOOKUP(A15816,Sheet2!$B$2:$E$1001,3,0)</f>
        <v>photo</v>
      </c>
      <c r="E15816" t="str">
        <f>VLOOKUP(A15816,Sheet2!$B$2:$E$1001,4,0)</f>
        <v>public speaking</v>
      </c>
      <c r="F15816" t="str">
        <f>VLOOKUP(B15816,Sheet3!$B$2:$D$17,2,0)</f>
        <v>positive</v>
      </c>
      <c r="G15816">
        <f>VLOOKUP(B15816,Sheet3!$B$2:$D$17,3,0)</f>
        <v>75</v>
      </c>
      <c r="H15816">
        <f t="shared" si="741"/>
        <v>6</v>
      </c>
      <c r="I15816">
        <f t="shared" si="742"/>
        <v>7</v>
      </c>
      <c r="J15816" t="str">
        <f t="shared" si="743"/>
        <v>18-21</v>
      </c>
    </row>
    <row r="15817" spans="1:10">
      <c r="A15817" t="s">
        <v>1039</v>
      </c>
      <c r="B15817" t="s">
        <v>1487</v>
      </c>
      <c r="C15817" s="7">
        <v>44166.2500462963</v>
      </c>
      <c r="D15817" t="str">
        <f>VLOOKUP(A15817,Sheet2!$B$2:$E$1001,3,0)</f>
        <v>photo</v>
      </c>
      <c r="E15817" t="str">
        <f>VLOOKUP(A15817,Sheet2!$B$2:$E$1001,4,0)</f>
        <v>public speaking</v>
      </c>
      <c r="F15817" t="str">
        <f>VLOOKUP(B15817,Sheet3!$B$2:$D$17,2,0)</f>
        <v>positive</v>
      </c>
      <c r="G15817">
        <f>VLOOKUP(B15817,Sheet3!$B$2:$D$17,3,0)</f>
        <v>70</v>
      </c>
      <c r="H15817">
        <f t="shared" si="741"/>
        <v>12</v>
      </c>
      <c r="I15817">
        <f t="shared" si="742"/>
        <v>2</v>
      </c>
      <c r="J15817" t="str">
        <f t="shared" si="743"/>
        <v>6-9</v>
      </c>
    </row>
    <row r="15818" customFormat="1" spans="1:10">
      <c r="A15818" t="s">
        <v>1039</v>
      </c>
      <c r="B15818" t="s">
        <v>1490</v>
      </c>
      <c r="C15818" s="7">
        <v>44270.489525463</v>
      </c>
      <c r="D15818" t="str">
        <f>VLOOKUP(A15818,Sheet2!$B$2:$E$1001,3,0)</f>
        <v>photo</v>
      </c>
      <c r="E15818" t="str">
        <f>VLOOKUP(A15818,Sheet2!$B$2:$E$1001,4,0)</f>
        <v>public speaking</v>
      </c>
      <c r="F15818" t="str">
        <f>VLOOKUP(B15818,Sheet3!$B$2:$D$17,2,0)</f>
        <v>negative</v>
      </c>
      <c r="G15818">
        <f>VLOOKUP(B15818,Sheet3!$B$2:$D$17,3,0)</f>
        <v>5</v>
      </c>
      <c r="H15818">
        <f t="shared" si="741"/>
        <v>3</v>
      </c>
      <c r="I15818">
        <f t="shared" si="742"/>
        <v>1</v>
      </c>
      <c r="J15818" t="str">
        <f t="shared" si="743"/>
        <v>9-12</v>
      </c>
    </row>
    <row r="15819" spans="1:10">
      <c r="A15819" t="s">
        <v>1039</v>
      </c>
      <c r="B15819" t="s">
        <v>1497</v>
      </c>
      <c r="C15819" s="7">
        <v>44187.8266087963</v>
      </c>
      <c r="D15819" t="str">
        <f>VLOOKUP(A15819,Sheet2!$B$2:$E$1001,3,0)</f>
        <v>photo</v>
      </c>
      <c r="E15819" t="str">
        <f>VLOOKUP(A15819,Sheet2!$B$2:$E$1001,4,0)</f>
        <v>public speaking</v>
      </c>
      <c r="F15819" t="str">
        <f>VLOOKUP(B15819,Sheet3!$B$2:$D$17,2,0)</f>
        <v>positive</v>
      </c>
      <c r="G15819">
        <f>VLOOKUP(B15819,Sheet3!$B$2:$D$17,3,0)</f>
        <v>72</v>
      </c>
      <c r="H15819">
        <f t="shared" si="741"/>
        <v>12</v>
      </c>
      <c r="I15819">
        <f t="shared" si="742"/>
        <v>2</v>
      </c>
      <c r="J15819" t="str">
        <f t="shared" si="743"/>
        <v>18-21</v>
      </c>
    </row>
    <row r="15820" spans="1:10">
      <c r="A15820" t="s">
        <v>1040</v>
      </c>
      <c r="B15820" t="s">
        <v>1485</v>
      </c>
      <c r="C15820" s="7">
        <v>44285.8481828704</v>
      </c>
      <c r="D15820" t="str">
        <f>VLOOKUP(A15820,Sheet2!$B$2:$E$1001,3,0)</f>
        <v>audio</v>
      </c>
      <c r="E15820" t="str">
        <f>VLOOKUP(A15820,Sheet2!$B$2:$E$1001,4,0)</f>
        <v>travel</v>
      </c>
      <c r="F15820" t="str">
        <f>VLOOKUP(B15820,Sheet3!$B$2:$D$17,2,0)</f>
        <v>positive</v>
      </c>
      <c r="G15820">
        <f>VLOOKUP(B15820,Sheet3!$B$2:$D$17,3,0)</f>
        <v>60</v>
      </c>
      <c r="H15820">
        <f t="shared" si="741"/>
        <v>3</v>
      </c>
      <c r="I15820">
        <f t="shared" si="742"/>
        <v>2</v>
      </c>
      <c r="J15820" t="str">
        <f t="shared" si="743"/>
        <v>18-21</v>
      </c>
    </row>
    <row r="15821" spans="1:10">
      <c r="A15821" t="s">
        <v>1040</v>
      </c>
      <c r="B15821" t="s">
        <v>1495</v>
      </c>
      <c r="C15821" s="7">
        <v>44151.3912268519</v>
      </c>
      <c r="D15821" t="str">
        <f>VLOOKUP(A15821,Sheet2!$B$2:$E$1001,3,0)</f>
        <v>audio</v>
      </c>
      <c r="E15821" t="str">
        <f>VLOOKUP(A15821,Sheet2!$B$2:$E$1001,4,0)</f>
        <v>travel</v>
      </c>
      <c r="F15821" t="str">
        <f>VLOOKUP(B15821,Sheet3!$B$2:$D$17,2,0)</f>
        <v>positive</v>
      </c>
      <c r="G15821">
        <f>VLOOKUP(B15821,Sheet3!$B$2:$D$17,3,0)</f>
        <v>75</v>
      </c>
      <c r="H15821">
        <f t="shared" si="741"/>
        <v>11</v>
      </c>
      <c r="I15821">
        <f t="shared" si="742"/>
        <v>1</v>
      </c>
      <c r="J15821" t="str">
        <f t="shared" si="743"/>
        <v>9-12</v>
      </c>
    </row>
    <row r="15822" spans="1:10">
      <c r="A15822" t="s">
        <v>1040</v>
      </c>
      <c r="B15822" t="s">
        <v>1496</v>
      </c>
      <c r="C15822" s="7">
        <v>44275.2436111111</v>
      </c>
      <c r="D15822" t="str">
        <f>VLOOKUP(A15822,Sheet2!$B$2:$E$1001,3,0)</f>
        <v>audio</v>
      </c>
      <c r="E15822" t="str">
        <f>VLOOKUP(A15822,Sheet2!$B$2:$E$1001,4,0)</f>
        <v>travel</v>
      </c>
      <c r="F15822" t="str">
        <f>VLOOKUP(B15822,Sheet3!$B$2:$D$17,2,0)</f>
        <v>positive</v>
      </c>
      <c r="G15822">
        <f>VLOOKUP(B15822,Sheet3!$B$2:$D$17,3,0)</f>
        <v>70</v>
      </c>
      <c r="H15822">
        <f t="shared" si="741"/>
        <v>3</v>
      </c>
      <c r="I15822">
        <f t="shared" si="742"/>
        <v>6</v>
      </c>
      <c r="J15822" t="str">
        <f t="shared" si="743"/>
        <v>3-6</v>
      </c>
    </row>
    <row r="15823" spans="1:10">
      <c r="A15823" t="s">
        <v>1040</v>
      </c>
      <c r="B15823" t="s">
        <v>1499</v>
      </c>
      <c r="C15823" s="7">
        <v>44151.5230787037</v>
      </c>
      <c r="D15823" t="str">
        <f>VLOOKUP(A15823,Sheet2!$B$2:$E$1001,3,0)</f>
        <v>audio</v>
      </c>
      <c r="E15823" t="str">
        <f>VLOOKUP(A15823,Sheet2!$B$2:$E$1001,4,0)</f>
        <v>travel</v>
      </c>
      <c r="F15823" t="str">
        <f>VLOOKUP(B15823,Sheet3!$B$2:$D$17,2,0)</f>
        <v>negative</v>
      </c>
      <c r="G15823">
        <f>VLOOKUP(B15823,Sheet3!$B$2:$D$17,3,0)</f>
        <v>10</v>
      </c>
      <c r="H15823">
        <f t="shared" si="741"/>
        <v>11</v>
      </c>
      <c r="I15823">
        <f t="shared" si="742"/>
        <v>1</v>
      </c>
      <c r="J15823" t="str">
        <f t="shared" si="743"/>
        <v>12-15</v>
      </c>
    </row>
    <row r="15824" spans="1:10">
      <c r="A15824" t="s">
        <v>1040</v>
      </c>
      <c r="B15824" t="s">
        <v>1501</v>
      </c>
      <c r="C15824" s="7">
        <v>44261.2004166667</v>
      </c>
      <c r="D15824" t="str">
        <f>VLOOKUP(A15824,Sheet2!$B$2:$E$1001,3,0)</f>
        <v>audio</v>
      </c>
      <c r="E15824" t="str">
        <f>VLOOKUP(A15824,Sheet2!$B$2:$E$1001,4,0)</f>
        <v>travel</v>
      </c>
      <c r="F15824" t="str">
        <f>VLOOKUP(B15824,Sheet3!$B$2:$D$17,2,0)</f>
        <v>neutral</v>
      </c>
      <c r="G15824">
        <f>VLOOKUP(B15824,Sheet3!$B$2:$D$17,3,0)</f>
        <v>35</v>
      </c>
      <c r="H15824">
        <f t="shared" si="741"/>
        <v>3</v>
      </c>
      <c r="I15824">
        <f t="shared" si="742"/>
        <v>6</v>
      </c>
      <c r="J15824" t="str">
        <f t="shared" si="743"/>
        <v>3-6</v>
      </c>
    </row>
    <row r="15825" spans="1:10">
      <c r="A15825" t="s">
        <v>1040</v>
      </c>
      <c r="B15825" t="s">
        <v>1498</v>
      </c>
      <c r="C15825" s="7">
        <v>44234.9574884259</v>
      </c>
      <c r="D15825" t="str">
        <f>VLOOKUP(A15825,Sheet2!$B$2:$E$1001,3,0)</f>
        <v>audio</v>
      </c>
      <c r="E15825" t="str">
        <f>VLOOKUP(A15825,Sheet2!$B$2:$E$1001,4,0)</f>
        <v>travel</v>
      </c>
      <c r="F15825" t="str">
        <f>VLOOKUP(B15825,Sheet3!$B$2:$D$17,2,0)</f>
        <v>positive</v>
      </c>
      <c r="G15825">
        <f>VLOOKUP(B15825,Sheet3!$B$2:$D$17,3,0)</f>
        <v>50</v>
      </c>
      <c r="H15825">
        <f t="shared" si="741"/>
        <v>2</v>
      </c>
      <c r="I15825">
        <f t="shared" si="742"/>
        <v>7</v>
      </c>
      <c r="J15825" t="str">
        <f t="shared" si="743"/>
        <v>21-24</v>
      </c>
    </row>
    <row r="15826" spans="1:10">
      <c r="A15826" t="s">
        <v>1040</v>
      </c>
      <c r="B15826" t="s">
        <v>1502</v>
      </c>
      <c r="C15826" s="7">
        <v>44239.8631018518</v>
      </c>
      <c r="D15826" t="str">
        <f>VLOOKUP(A15826,Sheet2!$B$2:$E$1001,3,0)</f>
        <v>audio</v>
      </c>
      <c r="E15826" t="str">
        <f>VLOOKUP(A15826,Sheet2!$B$2:$E$1001,4,0)</f>
        <v>travel</v>
      </c>
      <c r="F15826" t="str">
        <f>VLOOKUP(B15826,Sheet3!$B$2:$D$17,2,0)</f>
        <v>negative</v>
      </c>
      <c r="G15826">
        <f>VLOOKUP(B15826,Sheet3!$B$2:$D$17,3,0)</f>
        <v>15</v>
      </c>
      <c r="H15826">
        <f t="shared" si="741"/>
        <v>2</v>
      </c>
      <c r="I15826">
        <f t="shared" si="742"/>
        <v>5</v>
      </c>
      <c r="J15826" t="str">
        <f t="shared" si="743"/>
        <v>18-21</v>
      </c>
    </row>
    <row r="15827" spans="1:10">
      <c r="A15827" t="s">
        <v>1040</v>
      </c>
      <c r="B15827" t="s">
        <v>1499</v>
      </c>
      <c r="C15827" s="7">
        <v>44171.7011921296</v>
      </c>
      <c r="D15827" t="str">
        <f>VLOOKUP(A15827,Sheet2!$B$2:$E$1001,3,0)</f>
        <v>audio</v>
      </c>
      <c r="E15827" t="str">
        <f>VLOOKUP(A15827,Sheet2!$B$2:$E$1001,4,0)</f>
        <v>travel</v>
      </c>
      <c r="F15827" t="str">
        <f>VLOOKUP(B15827,Sheet3!$B$2:$D$17,2,0)</f>
        <v>negative</v>
      </c>
      <c r="G15827">
        <f>VLOOKUP(B15827,Sheet3!$B$2:$D$17,3,0)</f>
        <v>10</v>
      </c>
      <c r="H15827">
        <f t="shared" si="741"/>
        <v>12</v>
      </c>
      <c r="I15827">
        <f t="shared" si="742"/>
        <v>7</v>
      </c>
      <c r="J15827" t="str">
        <f t="shared" si="743"/>
        <v>15-18</v>
      </c>
    </row>
    <row r="15828" spans="1:10">
      <c r="A15828" t="s">
        <v>1040</v>
      </c>
      <c r="B15828" t="s">
        <v>1502</v>
      </c>
      <c r="C15828" s="7">
        <v>44354.4624884259</v>
      </c>
      <c r="D15828" t="str">
        <f>VLOOKUP(A15828,Sheet2!$B$2:$E$1001,3,0)</f>
        <v>audio</v>
      </c>
      <c r="E15828" t="str">
        <f>VLOOKUP(A15828,Sheet2!$B$2:$E$1001,4,0)</f>
        <v>travel</v>
      </c>
      <c r="F15828" t="str">
        <f>VLOOKUP(B15828,Sheet3!$B$2:$D$17,2,0)</f>
        <v>negative</v>
      </c>
      <c r="G15828">
        <f>VLOOKUP(B15828,Sheet3!$B$2:$D$17,3,0)</f>
        <v>15</v>
      </c>
      <c r="H15828">
        <f t="shared" si="741"/>
        <v>6</v>
      </c>
      <c r="I15828">
        <f t="shared" si="742"/>
        <v>1</v>
      </c>
      <c r="J15828" t="str">
        <f t="shared" si="743"/>
        <v>9-12</v>
      </c>
    </row>
    <row r="15829" customFormat="1" spans="1:10">
      <c r="A15829" t="s">
        <v>1040</v>
      </c>
      <c r="B15829" t="s">
        <v>1498</v>
      </c>
      <c r="C15829" s="7">
        <v>44299.0328472222</v>
      </c>
      <c r="D15829" t="str">
        <f>VLOOKUP(A15829,Sheet2!$B$2:$E$1001,3,0)</f>
        <v>audio</v>
      </c>
      <c r="E15829" t="str">
        <f>VLOOKUP(A15829,Sheet2!$B$2:$E$1001,4,0)</f>
        <v>travel</v>
      </c>
      <c r="F15829" t="str">
        <f>VLOOKUP(B15829,Sheet3!$B$2:$D$17,2,0)</f>
        <v>positive</v>
      </c>
      <c r="G15829">
        <f>VLOOKUP(B15829,Sheet3!$B$2:$D$17,3,0)</f>
        <v>50</v>
      </c>
      <c r="H15829">
        <f t="shared" si="741"/>
        <v>4</v>
      </c>
      <c r="I15829">
        <f t="shared" si="742"/>
        <v>2</v>
      </c>
      <c r="J15829" t="str">
        <f t="shared" si="743"/>
        <v>0-3</v>
      </c>
    </row>
    <row r="15830" spans="1:10">
      <c r="A15830" t="s">
        <v>1040</v>
      </c>
      <c r="B15830" t="s">
        <v>1485</v>
      </c>
      <c r="C15830" s="7">
        <v>44233.5759722222</v>
      </c>
      <c r="D15830" t="str">
        <f>VLOOKUP(A15830,Sheet2!$B$2:$E$1001,3,0)</f>
        <v>audio</v>
      </c>
      <c r="E15830" t="str">
        <f>VLOOKUP(A15830,Sheet2!$B$2:$E$1001,4,0)</f>
        <v>travel</v>
      </c>
      <c r="F15830" t="str">
        <f>VLOOKUP(B15830,Sheet3!$B$2:$D$17,2,0)</f>
        <v>positive</v>
      </c>
      <c r="G15830">
        <f>VLOOKUP(B15830,Sheet3!$B$2:$D$17,3,0)</f>
        <v>60</v>
      </c>
      <c r="H15830">
        <f t="shared" si="741"/>
        <v>2</v>
      </c>
      <c r="I15830">
        <f t="shared" si="742"/>
        <v>6</v>
      </c>
      <c r="J15830" t="str">
        <f t="shared" si="743"/>
        <v>12-15</v>
      </c>
    </row>
    <row r="15831" spans="1:10">
      <c r="A15831" t="s">
        <v>1040</v>
      </c>
      <c r="B15831" t="s">
        <v>1490</v>
      </c>
      <c r="C15831" s="7">
        <v>44075.4930208333</v>
      </c>
      <c r="D15831" t="str">
        <f>VLOOKUP(A15831,Sheet2!$B$2:$E$1001,3,0)</f>
        <v>audio</v>
      </c>
      <c r="E15831" t="str">
        <f>VLOOKUP(A15831,Sheet2!$B$2:$E$1001,4,0)</f>
        <v>travel</v>
      </c>
      <c r="F15831" t="str">
        <f>VLOOKUP(B15831,Sheet3!$B$2:$D$17,2,0)</f>
        <v>negative</v>
      </c>
      <c r="G15831">
        <f>VLOOKUP(B15831,Sheet3!$B$2:$D$17,3,0)</f>
        <v>5</v>
      </c>
      <c r="H15831">
        <f t="shared" si="741"/>
        <v>9</v>
      </c>
      <c r="I15831">
        <f t="shared" si="742"/>
        <v>2</v>
      </c>
      <c r="J15831" t="str">
        <f t="shared" si="743"/>
        <v>9-12</v>
      </c>
    </row>
    <row r="15832" spans="1:10">
      <c r="A15832" t="s">
        <v>1042</v>
      </c>
      <c r="B15832" t="s">
        <v>1495</v>
      </c>
      <c r="C15832" s="7">
        <v>44117.8419212963</v>
      </c>
      <c r="D15832" t="str">
        <f>VLOOKUP(A15832,Sheet2!$B$2:$E$1001,3,0)</f>
        <v>audio</v>
      </c>
      <c r="E15832" t="str">
        <f>VLOOKUP(A15832,Sheet2!$B$2:$E$1001,4,0)</f>
        <v>culture</v>
      </c>
      <c r="F15832" t="str">
        <f>VLOOKUP(B15832,Sheet3!$B$2:$D$17,2,0)</f>
        <v>positive</v>
      </c>
      <c r="G15832">
        <f>VLOOKUP(B15832,Sheet3!$B$2:$D$17,3,0)</f>
        <v>75</v>
      </c>
      <c r="H15832">
        <f t="shared" si="741"/>
        <v>10</v>
      </c>
      <c r="I15832">
        <f t="shared" si="742"/>
        <v>2</v>
      </c>
      <c r="J15832" t="str">
        <f t="shared" si="743"/>
        <v>18-21</v>
      </c>
    </row>
    <row r="15833" spans="1:10">
      <c r="A15833" t="s">
        <v>1042</v>
      </c>
      <c r="B15833" t="s">
        <v>1498</v>
      </c>
      <c r="C15833" s="7">
        <v>44147.3228240741</v>
      </c>
      <c r="D15833" t="str">
        <f>VLOOKUP(A15833,Sheet2!$B$2:$E$1001,3,0)</f>
        <v>audio</v>
      </c>
      <c r="E15833" t="str">
        <f>VLOOKUP(A15833,Sheet2!$B$2:$E$1001,4,0)</f>
        <v>culture</v>
      </c>
      <c r="F15833" t="str">
        <f>VLOOKUP(B15833,Sheet3!$B$2:$D$17,2,0)</f>
        <v>positive</v>
      </c>
      <c r="G15833">
        <f>VLOOKUP(B15833,Sheet3!$B$2:$D$17,3,0)</f>
        <v>50</v>
      </c>
      <c r="H15833">
        <f t="shared" si="741"/>
        <v>11</v>
      </c>
      <c r="I15833">
        <f t="shared" si="742"/>
        <v>4</v>
      </c>
      <c r="J15833" t="str">
        <f t="shared" si="743"/>
        <v>6-9</v>
      </c>
    </row>
    <row r="15834" spans="1:10">
      <c r="A15834" t="s">
        <v>1042</v>
      </c>
      <c r="B15834" t="s">
        <v>1492</v>
      </c>
      <c r="C15834" s="7">
        <v>44049.5885532407</v>
      </c>
      <c r="D15834" t="str">
        <f>VLOOKUP(A15834,Sheet2!$B$2:$E$1001,3,0)</f>
        <v>audio</v>
      </c>
      <c r="E15834" t="str">
        <f>VLOOKUP(A15834,Sheet2!$B$2:$E$1001,4,0)</f>
        <v>culture</v>
      </c>
      <c r="F15834" t="str">
        <f>VLOOKUP(B15834,Sheet3!$B$2:$D$17,2,0)</f>
        <v>neutral</v>
      </c>
      <c r="G15834">
        <f>VLOOKUP(B15834,Sheet3!$B$2:$D$17,3,0)</f>
        <v>20</v>
      </c>
      <c r="H15834">
        <f t="shared" si="741"/>
        <v>8</v>
      </c>
      <c r="I15834">
        <f t="shared" si="742"/>
        <v>4</v>
      </c>
      <c r="J15834" t="str">
        <f t="shared" si="743"/>
        <v>12-15</v>
      </c>
    </row>
    <row r="15835" spans="1:10">
      <c r="A15835" t="s">
        <v>1042</v>
      </c>
      <c r="B15835" t="s">
        <v>1496</v>
      </c>
      <c r="C15835" s="7">
        <v>44191.5479861111</v>
      </c>
      <c r="D15835" t="str">
        <f>VLOOKUP(A15835,Sheet2!$B$2:$E$1001,3,0)</f>
        <v>audio</v>
      </c>
      <c r="E15835" t="str">
        <f>VLOOKUP(A15835,Sheet2!$B$2:$E$1001,4,0)</f>
        <v>culture</v>
      </c>
      <c r="F15835" t="str">
        <f>VLOOKUP(B15835,Sheet3!$B$2:$D$17,2,0)</f>
        <v>positive</v>
      </c>
      <c r="G15835">
        <f>VLOOKUP(B15835,Sheet3!$B$2:$D$17,3,0)</f>
        <v>70</v>
      </c>
      <c r="H15835">
        <f t="shared" si="741"/>
        <v>12</v>
      </c>
      <c r="I15835">
        <f t="shared" si="742"/>
        <v>6</v>
      </c>
      <c r="J15835" t="str">
        <f t="shared" si="743"/>
        <v>12-15</v>
      </c>
    </row>
    <row r="15836" spans="1:10">
      <c r="A15836" t="s">
        <v>1042</v>
      </c>
      <c r="B15836" t="s">
        <v>1503</v>
      </c>
      <c r="C15836" s="7">
        <v>44246.4301967593</v>
      </c>
      <c r="D15836" t="str">
        <f>VLOOKUP(A15836,Sheet2!$B$2:$E$1001,3,0)</f>
        <v>audio</v>
      </c>
      <c r="E15836" t="str">
        <f>VLOOKUP(A15836,Sheet2!$B$2:$E$1001,4,0)</f>
        <v>culture</v>
      </c>
      <c r="F15836" t="str">
        <f>VLOOKUP(B15836,Sheet3!$B$2:$D$17,2,0)</f>
        <v>negative</v>
      </c>
      <c r="G15836">
        <f>VLOOKUP(B15836,Sheet3!$B$2:$D$17,3,0)</f>
        <v>12</v>
      </c>
      <c r="H15836">
        <f t="shared" si="741"/>
        <v>2</v>
      </c>
      <c r="I15836">
        <f t="shared" si="742"/>
        <v>5</v>
      </c>
      <c r="J15836" t="str">
        <f t="shared" si="743"/>
        <v>9-12</v>
      </c>
    </row>
    <row r="15837" spans="1:10">
      <c r="A15837" t="s">
        <v>1042</v>
      </c>
      <c r="B15837" t="s">
        <v>1490</v>
      </c>
      <c r="C15837" s="7">
        <v>44008.0406481481</v>
      </c>
      <c r="D15837" t="str">
        <f>VLOOKUP(A15837,Sheet2!$B$2:$E$1001,3,0)</f>
        <v>audio</v>
      </c>
      <c r="E15837" t="str">
        <f>VLOOKUP(A15837,Sheet2!$B$2:$E$1001,4,0)</f>
        <v>culture</v>
      </c>
      <c r="F15837" t="str">
        <f>VLOOKUP(B15837,Sheet3!$B$2:$D$17,2,0)</f>
        <v>negative</v>
      </c>
      <c r="G15837">
        <f>VLOOKUP(B15837,Sheet3!$B$2:$D$17,3,0)</f>
        <v>5</v>
      </c>
      <c r="H15837">
        <f t="shared" si="741"/>
        <v>6</v>
      </c>
      <c r="I15837">
        <f t="shared" si="742"/>
        <v>5</v>
      </c>
      <c r="J15837" t="str">
        <f t="shared" si="743"/>
        <v>0-3</v>
      </c>
    </row>
    <row r="15838" spans="1:10">
      <c r="A15838" t="s">
        <v>1042</v>
      </c>
      <c r="B15838" t="s">
        <v>1494</v>
      </c>
      <c r="C15838" s="7">
        <v>44303.7903935185</v>
      </c>
      <c r="D15838" t="str">
        <f>VLOOKUP(A15838,Sheet2!$B$2:$E$1001,3,0)</f>
        <v>audio</v>
      </c>
      <c r="E15838" t="str">
        <f>VLOOKUP(A15838,Sheet2!$B$2:$E$1001,4,0)</f>
        <v>culture</v>
      </c>
      <c r="F15838" t="str">
        <f>VLOOKUP(B15838,Sheet3!$B$2:$D$17,2,0)</f>
        <v>positive</v>
      </c>
      <c r="G15838">
        <f>VLOOKUP(B15838,Sheet3!$B$2:$D$17,3,0)</f>
        <v>65</v>
      </c>
      <c r="H15838">
        <f t="shared" si="741"/>
        <v>4</v>
      </c>
      <c r="I15838">
        <f t="shared" si="742"/>
        <v>6</v>
      </c>
      <c r="J15838" t="str">
        <f t="shared" si="743"/>
        <v>18-21</v>
      </c>
    </row>
    <row r="15839" spans="1:10">
      <c r="A15839" t="s">
        <v>1042</v>
      </c>
      <c r="B15839" t="s">
        <v>1491</v>
      </c>
      <c r="C15839" s="7">
        <v>44324.6358564815</v>
      </c>
      <c r="D15839" t="str">
        <f>VLOOKUP(A15839,Sheet2!$B$2:$E$1001,3,0)</f>
        <v>audio</v>
      </c>
      <c r="E15839" t="str">
        <f>VLOOKUP(A15839,Sheet2!$B$2:$E$1001,4,0)</f>
        <v>culture</v>
      </c>
      <c r="F15839" t="str">
        <f>VLOOKUP(B15839,Sheet3!$B$2:$D$17,2,0)</f>
        <v>positive</v>
      </c>
      <c r="G15839">
        <f>VLOOKUP(B15839,Sheet3!$B$2:$D$17,3,0)</f>
        <v>30</v>
      </c>
      <c r="H15839">
        <f t="shared" si="741"/>
        <v>5</v>
      </c>
      <c r="I15839">
        <f t="shared" si="742"/>
        <v>6</v>
      </c>
      <c r="J15839" t="str">
        <f t="shared" si="743"/>
        <v>15-18</v>
      </c>
    </row>
    <row r="15840" spans="1:10">
      <c r="A15840" t="s">
        <v>1042</v>
      </c>
      <c r="B15840" t="s">
        <v>1495</v>
      </c>
      <c r="C15840" s="7">
        <v>44329.0274652778</v>
      </c>
      <c r="D15840" t="str">
        <f>VLOOKUP(A15840,Sheet2!$B$2:$E$1001,3,0)</f>
        <v>audio</v>
      </c>
      <c r="E15840" t="str">
        <f>VLOOKUP(A15840,Sheet2!$B$2:$E$1001,4,0)</f>
        <v>culture</v>
      </c>
      <c r="F15840" t="str">
        <f>VLOOKUP(B15840,Sheet3!$B$2:$D$17,2,0)</f>
        <v>positive</v>
      </c>
      <c r="G15840">
        <f>VLOOKUP(B15840,Sheet3!$B$2:$D$17,3,0)</f>
        <v>75</v>
      </c>
      <c r="H15840">
        <f t="shared" si="741"/>
        <v>5</v>
      </c>
      <c r="I15840">
        <f t="shared" si="742"/>
        <v>4</v>
      </c>
      <c r="J15840" t="str">
        <f t="shared" si="743"/>
        <v>0-3</v>
      </c>
    </row>
    <row r="15841" customFormat="1" spans="1:10">
      <c r="A15841" t="s">
        <v>1042</v>
      </c>
      <c r="B15841" t="s">
        <v>1502</v>
      </c>
      <c r="C15841" s="7">
        <v>44286.2505439815</v>
      </c>
      <c r="D15841" t="str">
        <f>VLOOKUP(A15841,Sheet2!$B$2:$E$1001,3,0)</f>
        <v>audio</v>
      </c>
      <c r="E15841" t="str">
        <f>VLOOKUP(A15841,Sheet2!$B$2:$E$1001,4,0)</f>
        <v>culture</v>
      </c>
      <c r="F15841" t="str">
        <f>VLOOKUP(B15841,Sheet3!$B$2:$D$17,2,0)</f>
        <v>negative</v>
      </c>
      <c r="G15841">
        <f>VLOOKUP(B15841,Sheet3!$B$2:$D$17,3,0)</f>
        <v>15</v>
      </c>
      <c r="H15841">
        <f t="shared" si="741"/>
        <v>3</v>
      </c>
      <c r="I15841">
        <f t="shared" si="742"/>
        <v>3</v>
      </c>
      <c r="J15841" t="str">
        <f t="shared" si="743"/>
        <v>6-9</v>
      </c>
    </row>
    <row r="15842" spans="1:10">
      <c r="A15842" t="s">
        <v>1042</v>
      </c>
      <c r="B15842" t="s">
        <v>1502</v>
      </c>
      <c r="C15842" s="7">
        <v>44095.7110069444</v>
      </c>
      <c r="D15842" t="str">
        <f>VLOOKUP(A15842,Sheet2!$B$2:$E$1001,3,0)</f>
        <v>audio</v>
      </c>
      <c r="E15842" t="str">
        <f>VLOOKUP(A15842,Sheet2!$B$2:$E$1001,4,0)</f>
        <v>culture</v>
      </c>
      <c r="F15842" t="str">
        <f>VLOOKUP(B15842,Sheet3!$B$2:$D$17,2,0)</f>
        <v>negative</v>
      </c>
      <c r="G15842">
        <f>VLOOKUP(B15842,Sheet3!$B$2:$D$17,3,0)</f>
        <v>15</v>
      </c>
      <c r="H15842">
        <f t="shared" si="741"/>
        <v>9</v>
      </c>
      <c r="I15842">
        <f t="shared" si="742"/>
        <v>1</v>
      </c>
      <c r="J15842" t="str">
        <f t="shared" si="743"/>
        <v>15-18</v>
      </c>
    </row>
    <row r="15843" spans="1:10">
      <c r="A15843" t="s">
        <v>1042</v>
      </c>
      <c r="B15843" t="s">
        <v>1488</v>
      </c>
      <c r="C15843" s="7">
        <v>44216.8106828704</v>
      </c>
      <c r="D15843" t="str">
        <f>VLOOKUP(A15843,Sheet2!$B$2:$E$1001,3,0)</f>
        <v>audio</v>
      </c>
      <c r="E15843" t="str">
        <f>VLOOKUP(A15843,Sheet2!$B$2:$E$1001,4,0)</f>
        <v>culture</v>
      </c>
      <c r="F15843" t="str">
        <f>VLOOKUP(B15843,Sheet3!$B$2:$D$17,2,0)</f>
        <v>negative</v>
      </c>
      <c r="G15843">
        <f>VLOOKUP(B15843,Sheet3!$B$2:$D$17,3,0)</f>
        <v>0</v>
      </c>
      <c r="H15843">
        <f t="shared" si="741"/>
        <v>1</v>
      </c>
      <c r="I15843">
        <f t="shared" si="742"/>
        <v>3</v>
      </c>
      <c r="J15843" t="str">
        <f t="shared" si="743"/>
        <v>18-21</v>
      </c>
    </row>
    <row r="15844" spans="1:10">
      <c r="A15844" t="s">
        <v>1042</v>
      </c>
      <c r="B15844" t="s">
        <v>1503</v>
      </c>
      <c r="C15844" s="7">
        <v>44194.180775463</v>
      </c>
      <c r="D15844" t="str">
        <f>VLOOKUP(A15844,Sheet2!$B$2:$E$1001,3,0)</f>
        <v>audio</v>
      </c>
      <c r="E15844" t="str">
        <f>VLOOKUP(A15844,Sheet2!$B$2:$E$1001,4,0)</f>
        <v>culture</v>
      </c>
      <c r="F15844" t="str">
        <f>VLOOKUP(B15844,Sheet3!$B$2:$D$17,2,0)</f>
        <v>negative</v>
      </c>
      <c r="G15844">
        <f>VLOOKUP(B15844,Sheet3!$B$2:$D$17,3,0)</f>
        <v>12</v>
      </c>
      <c r="H15844">
        <f t="shared" si="741"/>
        <v>12</v>
      </c>
      <c r="I15844">
        <f t="shared" si="742"/>
        <v>2</v>
      </c>
      <c r="J15844" t="str">
        <f t="shared" si="743"/>
        <v>3-6</v>
      </c>
    </row>
    <row r="15845" spans="1:10">
      <c r="A15845" t="s">
        <v>1042</v>
      </c>
      <c r="B15845" t="s">
        <v>1496</v>
      </c>
      <c r="C15845" s="7">
        <v>44184.2028819444</v>
      </c>
      <c r="D15845" t="str">
        <f>VLOOKUP(A15845,Sheet2!$B$2:$E$1001,3,0)</f>
        <v>audio</v>
      </c>
      <c r="E15845" t="str">
        <f>VLOOKUP(A15845,Sheet2!$B$2:$E$1001,4,0)</f>
        <v>culture</v>
      </c>
      <c r="F15845" t="str">
        <f>VLOOKUP(B15845,Sheet3!$B$2:$D$17,2,0)</f>
        <v>positive</v>
      </c>
      <c r="G15845">
        <f>VLOOKUP(B15845,Sheet3!$B$2:$D$17,3,0)</f>
        <v>70</v>
      </c>
      <c r="H15845">
        <f t="shared" si="741"/>
        <v>12</v>
      </c>
      <c r="I15845">
        <f t="shared" si="742"/>
        <v>6</v>
      </c>
      <c r="J15845" t="str">
        <f t="shared" si="743"/>
        <v>3-6</v>
      </c>
    </row>
    <row r="15846" spans="1:10">
      <c r="A15846" t="s">
        <v>1042</v>
      </c>
      <c r="B15846" t="s">
        <v>1485</v>
      </c>
      <c r="C15846" s="7">
        <v>44068.7700694444</v>
      </c>
      <c r="D15846" t="str">
        <f>VLOOKUP(A15846,Sheet2!$B$2:$E$1001,3,0)</f>
        <v>audio</v>
      </c>
      <c r="E15846" t="str">
        <f>VLOOKUP(A15846,Sheet2!$B$2:$E$1001,4,0)</f>
        <v>culture</v>
      </c>
      <c r="F15846" t="str">
        <f>VLOOKUP(B15846,Sheet3!$B$2:$D$17,2,0)</f>
        <v>positive</v>
      </c>
      <c r="G15846">
        <f>VLOOKUP(B15846,Sheet3!$B$2:$D$17,3,0)</f>
        <v>60</v>
      </c>
      <c r="H15846">
        <f t="shared" si="741"/>
        <v>8</v>
      </c>
      <c r="I15846">
        <f t="shared" si="742"/>
        <v>2</v>
      </c>
      <c r="J15846" t="str">
        <f t="shared" si="743"/>
        <v>18-21</v>
      </c>
    </row>
    <row r="15847" spans="1:10">
      <c r="A15847" t="s">
        <v>1042</v>
      </c>
      <c r="B15847" t="s">
        <v>1501</v>
      </c>
      <c r="C15847" s="7">
        <v>44346.776087963</v>
      </c>
      <c r="D15847" t="str">
        <f>VLOOKUP(A15847,Sheet2!$B$2:$E$1001,3,0)</f>
        <v>audio</v>
      </c>
      <c r="E15847" t="str">
        <f>VLOOKUP(A15847,Sheet2!$B$2:$E$1001,4,0)</f>
        <v>culture</v>
      </c>
      <c r="F15847" t="str">
        <f>VLOOKUP(B15847,Sheet3!$B$2:$D$17,2,0)</f>
        <v>neutral</v>
      </c>
      <c r="G15847">
        <f>VLOOKUP(B15847,Sheet3!$B$2:$D$17,3,0)</f>
        <v>35</v>
      </c>
      <c r="H15847">
        <f t="shared" si="741"/>
        <v>5</v>
      </c>
      <c r="I15847">
        <f t="shared" si="742"/>
        <v>7</v>
      </c>
      <c r="J15847" t="str">
        <f t="shared" si="743"/>
        <v>18-21</v>
      </c>
    </row>
    <row r="15848" spans="1:10">
      <c r="A15848" t="s">
        <v>1042</v>
      </c>
      <c r="B15848" t="s">
        <v>1503</v>
      </c>
      <c r="C15848" s="7">
        <v>44058.7164930556</v>
      </c>
      <c r="D15848" t="str">
        <f>VLOOKUP(A15848,Sheet2!$B$2:$E$1001,3,0)</f>
        <v>audio</v>
      </c>
      <c r="E15848" t="str">
        <f>VLOOKUP(A15848,Sheet2!$B$2:$E$1001,4,0)</f>
        <v>culture</v>
      </c>
      <c r="F15848" t="str">
        <f>VLOOKUP(B15848,Sheet3!$B$2:$D$17,2,0)</f>
        <v>negative</v>
      </c>
      <c r="G15848">
        <f>VLOOKUP(B15848,Sheet3!$B$2:$D$17,3,0)</f>
        <v>12</v>
      </c>
      <c r="H15848">
        <f t="shared" si="741"/>
        <v>8</v>
      </c>
      <c r="I15848">
        <f t="shared" si="742"/>
        <v>6</v>
      </c>
      <c r="J15848" t="str">
        <f t="shared" si="743"/>
        <v>15-18</v>
      </c>
    </row>
    <row r="15849" spans="1:10">
      <c r="A15849" t="s">
        <v>1042</v>
      </c>
      <c r="B15849" t="s">
        <v>1485</v>
      </c>
      <c r="C15849" s="7">
        <v>44352.9100578704</v>
      </c>
      <c r="D15849" t="str">
        <f>VLOOKUP(A15849,Sheet2!$B$2:$E$1001,3,0)</f>
        <v>audio</v>
      </c>
      <c r="E15849" t="str">
        <f>VLOOKUP(A15849,Sheet2!$B$2:$E$1001,4,0)</f>
        <v>culture</v>
      </c>
      <c r="F15849" t="str">
        <f>VLOOKUP(B15849,Sheet3!$B$2:$D$17,2,0)</f>
        <v>positive</v>
      </c>
      <c r="G15849">
        <f>VLOOKUP(B15849,Sheet3!$B$2:$D$17,3,0)</f>
        <v>60</v>
      </c>
      <c r="H15849">
        <f t="shared" si="741"/>
        <v>6</v>
      </c>
      <c r="I15849">
        <f t="shared" si="742"/>
        <v>6</v>
      </c>
      <c r="J15849" t="str">
        <f t="shared" si="743"/>
        <v>21-24</v>
      </c>
    </row>
    <row r="15850" spans="1:10">
      <c r="A15850" t="s">
        <v>1042</v>
      </c>
      <c r="B15850" t="s">
        <v>1490</v>
      </c>
      <c r="C15850" s="7">
        <v>44006.3264467593</v>
      </c>
      <c r="D15850" t="str">
        <f>VLOOKUP(A15850,Sheet2!$B$2:$E$1001,3,0)</f>
        <v>audio</v>
      </c>
      <c r="E15850" t="str">
        <f>VLOOKUP(A15850,Sheet2!$B$2:$E$1001,4,0)</f>
        <v>culture</v>
      </c>
      <c r="F15850" t="str">
        <f>VLOOKUP(B15850,Sheet3!$B$2:$D$17,2,0)</f>
        <v>negative</v>
      </c>
      <c r="G15850">
        <f>VLOOKUP(B15850,Sheet3!$B$2:$D$17,3,0)</f>
        <v>5</v>
      </c>
      <c r="H15850">
        <f t="shared" si="741"/>
        <v>6</v>
      </c>
      <c r="I15850">
        <f t="shared" si="742"/>
        <v>3</v>
      </c>
      <c r="J15850" t="str">
        <f t="shared" si="743"/>
        <v>6-9</v>
      </c>
    </row>
    <row r="15851" customFormat="1" spans="1:10">
      <c r="A15851" t="s">
        <v>1042</v>
      </c>
      <c r="B15851" t="s">
        <v>1497</v>
      </c>
      <c r="C15851" s="7">
        <v>44251.0657523148</v>
      </c>
      <c r="D15851" t="str">
        <f>VLOOKUP(A15851,Sheet2!$B$2:$E$1001,3,0)</f>
        <v>audio</v>
      </c>
      <c r="E15851" t="str">
        <f>VLOOKUP(A15851,Sheet2!$B$2:$E$1001,4,0)</f>
        <v>culture</v>
      </c>
      <c r="F15851" t="str">
        <f>VLOOKUP(B15851,Sheet3!$B$2:$D$17,2,0)</f>
        <v>positive</v>
      </c>
      <c r="G15851">
        <f>VLOOKUP(B15851,Sheet3!$B$2:$D$17,3,0)</f>
        <v>72</v>
      </c>
      <c r="H15851">
        <f t="shared" si="741"/>
        <v>2</v>
      </c>
      <c r="I15851">
        <f t="shared" si="742"/>
        <v>3</v>
      </c>
      <c r="J15851" t="str">
        <f t="shared" si="743"/>
        <v>0-3</v>
      </c>
    </row>
    <row r="15852" spans="1:10">
      <c r="A15852" t="s">
        <v>1042</v>
      </c>
      <c r="B15852" t="s">
        <v>1488</v>
      </c>
      <c r="C15852" s="7">
        <v>44184.607349537</v>
      </c>
      <c r="D15852" t="str">
        <f>VLOOKUP(A15852,Sheet2!$B$2:$E$1001,3,0)</f>
        <v>audio</v>
      </c>
      <c r="E15852" t="str">
        <f>VLOOKUP(A15852,Sheet2!$B$2:$E$1001,4,0)</f>
        <v>culture</v>
      </c>
      <c r="F15852" t="str">
        <f>VLOOKUP(B15852,Sheet3!$B$2:$D$17,2,0)</f>
        <v>negative</v>
      </c>
      <c r="G15852">
        <f>VLOOKUP(B15852,Sheet3!$B$2:$D$17,3,0)</f>
        <v>0</v>
      </c>
      <c r="H15852">
        <f t="shared" si="741"/>
        <v>12</v>
      </c>
      <c r="I15852">
        <f t="shared" si="742"/>
        <v>6</v>
      </c>
      <c r="J15852" t="str">
        <f t="shared" si="743"/>
        <v>12-15</v>
      </c>
    </row>
    <row r="15853" spans="1:10">
      <c r="A15853" t="s">
        <v>1042</v>
      </c>
      <c r="B15853" t="s">
        <v>1490</v>
      </c>
      <c r="C15853" s="7">
        <v>44014.1160532407</v>
      </c>
      <c r="D15853" t="str">
        <f>VLOOKUP(A15853,Sheet2!$B$2:$E$1001,3,0)</f>
        <v>audio</v>
      </c>
      <c r="E15853" t="str">
        <f>VLOOKUP(A15853,Sheet2!$B$2:$E$1001,4,0)</f>
        <v>culture</v>
      </c>
      <c r="F15853" t="str">
        <f>VLOOKUP(B15853,Sheet3!$B$2:$D$17,2,0)</f>
        <v>negative</v>
      </c>
      <c r="G15853">
        <f>VLOOKUP(B15853,Sheet3!$B$2:$D$17,3,0)</f>
        <v>5</v>
      </c>
      <c r="H15853">
        <f t="shared" si="741"/>
        <v>7</v>
      </c>
      <c r="I15853">
        <f t="shared" si="742"/>
        <v>4</v>
      </c>
      <c r="J15853" t="str">
        <f t="shared" si="743"/>
        <v>0-3</v>
      </c>
    </row>
    <row r="15854" spans="1:10">
      <c r="A15854" t="s">
        <v>1042</v>
      </c>
      <c r="B15854" t="s">
        <v>1487</v>
      </c>
      <c r="C15854" s="7">
        <v>44225.5900925926</v>
      </c>
      <c r="D15854" t="str">
        <f>VLOOKUP(A15854,Sheet2!$B$2:$E$1001,3,0)</f>
        <v>audio</v>
      </c>
      <c r="E15854" t="str">
        <f>VLOOKUP(A15854,Sheet2!$B$2:$E$1001,4,0)</f>
        <v>culture</v>
      </c>
      <c r="F15854" t="str">
        <f>VLOOKUP(B15854,Sheet3!$B$2:$D$17,2,0)</f>
        <v>positive</v>
      </c>
      <c r="G15854">
        <f>VLOOKUP(B15854,Sheet3!$B$2:$D$17,3,0)</f>
        <v>70</v>
      </c>
      <c r="H15854">
        <f t="shared" si="741"/>
        <v>1</v>
      </c>
      <c r="I15854">
        <f t="shared" si="742"/>
        <v>5</v>
      </c>
      <c r="J15854" t="str">
        <f t="shared" si="743"/>
        <v>12-15</v>
      </c>
    </row>
    <row r="15855" spans="1:10">
      <c r="A15855" t="s">
        <v>1042</v>
      </c>
      <c r="B15855" t="s">
        <v>1495</v>
      </c>
      <c r="C15855" s="7">
        <v>44176.3106481481</v>
      </c>
      <c r="D15855" t="str">
        <f>VLOOKUP(A15855,Sheet2!$B$2:$E$1001,3,0)</f>
        <v>audio</v>
      </c>
      <c r="E15855" t="str">
        <f>VLOOKUP(A15855,Sheet2!$B$2:$E$1001,4,0)</f>
        <v>culture</v>
      </c>
      <c r="F15855" t="str">
        <f>VLOOKUP(B15855,Sheet3!$B$2:$D$17,2,0)</f>
        <v>positive</v>
      </c>
      <c r="G15855">
        <f>VLOOKUP(B15855,Sheet3!$B$2:$D$17,3,0)</f>
        <v>75</v>
      </c>
      <c r="H15855">
        <f t="shared" si="741"/>
        <v>12</v>
      </c>
      <c r="I15855">
        <f t="shared" si="742"/>
        <v>5</v>
      </c>
      <c r="J15855" t="str">
        <f t="shared" si="743"/>
        <v>6-9</v>
      </c>
    </row>
    <row r="15856" spans="1:10">
      <c r="A15856" t="s">
        <v>1042</v>
      </c>
      <c r="B15856" t="s">
        <v>1502</v>
      </c>
      <c r="C15856" s="7">
        <v>44175.4492939815</v>
      </c>
      <c r="D15856" t="str">
        <f>VLOOKUP(A15856,Sheet2!$B$2:$E$1001,3,0)</f>
        <v>audio</v>
      </c>
      <c r="E15856" t="str">
        <f>VLOOKUP(A15856,Sheet2!$B$2:$E$1001,4,0)</f>
        <v>culture</v>
      </c>
      <c r="F15856" t="str">
        <f>VLOOKUP(B15856,Sheet3!$B$2:$D$17,2,0)</f>
        <v>negative</v>
      </c>
      <c r="G15856">
        <f>VLOOKUP(B15856,Sheet3!$B$2:$D$17,3,0)</f>
        <v>15</v>
      </c>
      <c r="H15856">
        <f t="shared" si="741"/>
        <v>12</v>
      </c>
      <c r="I15856">
        <f t="shared" si="742"/>
        <v>4</v>
      </c>
      <c r="J15856" t="str">
        <f t="shared" si="743"/>
        <v>9-12</v>
      </c>
    </row>
    <row r="15857" spans="1:10">
      <c r="A15857" t="s">
        <v>1042</v>
      </c>
      <c r="B15857" t="s">
        <v>1503</v>
      </c>
      <c r="C15857" s="7">
        <v>44193.5550578704</v>
      </c>
      <c r="D15857" t="str">
        <f>VLOOKUP(A15857,Sheet2!$B$2:$E$1001,3,0)</f>
        <v>audio</v>
      </c>
      <c r="E15857" t="str">
        <f>VLOOKUP(A15857,Sheet2!$B$2:$E$1001,4,0)</f>
        <v>culture</v>
      </c>
      <c r="F15857" t="str">
        <f>VLOOKUP(B15857,Sheet3!$B$2:$D$17,2,0)</f>
        <v>negative</v>
      </c>
      <c r="G15857">
        <f>VLOOKUP(B15857,Sheet3!$B$2:$D$17,3,0)</f>
        <v>12</v>
      </c>
      <c r="H15857">
        <f t="shared" si="741"/>
        <v>12</v>
      </c>
      <c r="I15857">
        <f t="shared" si="742"/>
        <v>1</v>
      </c>
      <c r="J15857" t="str">
        <f t="shared" si="743"/>
        <v>12-15</v>
      </c>
    </row>
    <row r="15858" spans="1:10">
      <c r="A15858" t="s">
        <v>1042</v>
      </c>
      <c r="B15858" t="s">
        <v>1487</v>
      </c>
      <c r="C15858" s="7">
        <v>44266.2826273148</v>
      </c>
      <c r="D15858" t="str">
        <f>VLOOKUP(A15858,Sheet2!$B$2:$E$1001,3,0)</f>
        <v>audio</v>
      </c>
      <c r="E15858" t="str">
        <f>VLOOKUP(A15858,Sheet2!$B$2:$E$1001,4,0)</f>
        <v>culture</v>
      </c>
      <c r="F15858" t="str">
        <f>VLOOKUP(B15858,Sheet3!$B$2:$D$17,2,0)</f>
        <v>positive</v>
      </c>
      <c r="G15858">
        <f>VLOOKUP(B15858,Sheet3!$B$2:$D$17,3,0)</f>
        <v>70</v>
      </c>
      <c r="H15858">
        <f t="shared" si="741"/>
        <v>3</v>
      </c>
      <c r="I15858">
        <f t="shared" si="742"/>
        <v>4</v>
      </c>
      <c r="J15858" t="str">
        <f t="shared" si="743"/>
        <v>6-9</v>
      </c>
    </row>
    <row r="15859" spans="1:10">
      <c r="A15859" t="s">
        <v>1043</v>
      </c>
      <c r="B15859" t="s">
        <v>1496</v>
      </c>
      <c r="C15859" s="7">
        <v>44340.3171759259</v>
      </c>
      <c r="D15859" t="str">
        <f>VLOOKUP(A15859,Sheet2!$B$2:$E$1001,3,0)</f>
        <v>audio</v>
      </c>
      <c r="E15859" t="str">
        <f>VLOOKUP(A15859,Sheet2!$B$2:$E$1001,4,0)</f>
        <v>soccer</v>
      </c>
      <c r="F15859" t="str">
        <f>VLOOKUP(B15859,Sheet3!$B$2:$D$17,2,0)</f>
        <v>positive</v>
      </c>
      <c r="G15859">
        <f>VLOOKUP(B15859,Sheet3!$B$2:$D$17,3,0)</f>
        <v>70</v>
      </c>
      <c r="H15859">
        <f t="shared" si="741"/>
        <v>5</v>
      </c>
      <c r="I15859">
        <f t="shared" si="742"/>
        <v>1</v>
      </c>
      <c r="J15859" t="str">
        <f t="shared" si="743"/>
        <v>6-9</v>
      </c>
    </row>
    <row r="15860" spans="1:10">
      <c r="A15860" t="s">
        <v>1043</v>
      </c>
      <c r="B15860" t="s">
        <v>1491</v>
      </c>
      <c r="C15860" s="7">
        <v>44097.0012847222</v>
      </c>
      <c r="D15860" t="str">
        <f>VLOOKUP(A15860,Sheet2!$B$2:$E$1001,3,0)</f>
        <v>audio</v>
      </c>
      <c r="E15860" t="str">
        <f>VLOOKUP(A15860,Sheet2!$B$2:$E$1001,4,0)</f>
        <v>soccer</v>
      </c>
      <c r="F15860" t="str">
        <f>VLOOKUP(B15860,Sheet3!$B$2:$D$17,2,0)</f>
        <v>positive</v>
      </c>
      <c r="G15860">
        <f>VLOOKUP(B15860,Sheet3!$B$2:$D$17,3,0)</f>
        <v>30</v>
      </c>
      <c r="H15860">
        <f t="shared" si="741"/>
        <v>9</v>
      </c>
      <c r="I15860">
        <f t="shared" si="742"/>
        <v>3</v>
      </c>
      <c r="J15860" t="str">
        <f t="shared" si="743"/>
        <v>0-3</v>
      </c>
    </row>
    <row r="15861" spans="1:10">
      <c r="A15861" t="s">
        <v>1043</v>
      </c>
      <c r="B15861" t="s">
        <v>1490</v>
      </c>
      <c r="C15861" s="7">
        <v>44200.1826851852</v>
      </c>
      <c r="D15861" t="str">
        <f>VLOOKUP(A15861,Sheet2!$B$2:$E$1001,3,0)</f>
        <v>audio</v>
      </c>
      <c r="E15861" t="str">
        <f>VLOOKUP(A15861,Sheet2!$B$2:$E$1001,4,0)</f>
        <v>soccer</v>
      </c>
      <c r="F15861" t="str">
        <f>VLOOKUP(B15861,Sheet3!$B$2:$D$17,2,0)</f>
        <v>negative</v>
      </c>
      <c r="G15861">
        <f>VLOOKUP(B15861,Sheet3!$B$2:$D$17,3,0)</f>
        <v>5</v>
      </c>
      <c r="H15861">
        <f t="shared" si="741"/>
        <v>1</v>
      </c>
      <c r="I15861">
        <f t="shared" si="742"/>
        <v>1</v>
      </c>
      <c r="J15861" t="str">
        <f t="shared" si="743"/>
        <v>3-6</v>
      </c>
    </row>
    <row r="15862" spans="1:10">
      <c r="A15862" t="s">
        <v>1043</v>
      </c>
      <c r="B15862" t="s">
        <v>1491</v>
      </c>
      <c r="C15862" s="7">
        <v>44195.6825578704</v>
      </c>
      <c r="D15862" t="str">
        <f>VLOOKUP(A15862,Sheet2!$B$2:$E$1001,3,0)</f>
        <v>audio</v>
      </c>
      <c r="E15862" t="str">
        <f>VLOOKUP(A15862,Sheet2!$B$2:$E$1001,4,0)</f>
        <v>soccer</v>
      </c>
      <c r="F15862" t="str">
        <f>VLOOKUP(B15862,Sheet3!$B$2:$D$17,2,0)</f>
        <v>positive</v>
      </c>
      <c r="G15862">
        <f>VLOOKUP(B15862,Sheet3!$B$2:$D$17,3,0)</f>
        <v>30</v>
      </c>
      <c r="H15862">
        <f t="shared" si="741"/>
        <v>12</v>
      </c>
      <c r="I15862">
        <f t="shared" si="742"/>
        <v>3</v>
      </c>
      <c r="J15862" t="str">
        <f t="shared" si="743"/>
        <v>15-18</v>
      </c>
    </row>
    <row r="15863" spans="1:10">
      <c r="A15863" t="s">
        <v>1043</v>
      </c>
      <c r="B15863" t="s">
        <v>1492</v>
      </c>
      <c r="C15863" s="7">
        <v>44035.9203703704</v>
      </c>
      <c r="D15863" t="str">
        <f>VLOOKUP(A15863,Sheet2!$B$2:$E$1001,3,0)</f>
        <v>audio</v>
      </c>
      <c r="E15863" t="str">
        <f>VLOOKUP(A15863,Sheet2!$B$2:$E$1001,4,0)</f>
        <v>soccer</v>
      </c>
      <c r="F15863" t="str">
        <f>VLOOKUP(B15863,Sheet3!$B$2:$D$17,2,0)</f>
        <v>neutral</v>
      </c>
      <c r="G15863">
        <f>VLOOKUP(B15863,Sheet3!$B$2:$D$17,3,0)</f>
        <v>20</v>
      </c>
      <c r="H15863">
        <f t="shared" si="741"/>
        <v>7</v>
      </c>
      <c r="I15863">
        <f t="shared" si="742"/>
        <v>4</v>
      </c>
      <c r="J15863" t="str">
        <f t="shared" si="743"/>
        <v>21-24</v>
      </c>
    </row>
    <row r="15864" spans="1:10">
      <c r="A15864" t="s">
        <v>1043</v>
      </c>
      <c r="B15864" t="s">
        <v>1488</v>
      </c>
      <c r="C15864" s="7">
        <v>44209.8260185185</v>
      </c>
      <c r="D15864" t="str">
        <f>VLOOKUP(A15864,Sheet2!$B$2:$E$1001,3,0)</f>
        <v>audio</v>
      </c>
      <c r="E15864" t="str">
        <f>VLOOKUP(A15864,Sheet2!$B$2:$E$1001,4,0)</f>
        <v>soccer</v>
      </c>
      <c r="F15864" t="str">
        <f>VLOOKUP(B15864,Sheet3!$B$2:$D$17,2,0)</f>
        <v>negative</v>
      </c>
      <c r="G15864">
        <f>VLOOKUP(B15864,Sheet3!$B$2:$D$17,3,0)</f>
        <v>0</v>
      </c>
      <c r="H15864">
        <f t="shared" si="741"/>
        <v>1</v>
      </c>
      <c r="I15864">
        <f t="shared" si="742"/>
        <v>3</v>
      </c>
      <c r="J15864" t="str">
        <f t="shared" si="743"/>
        <v>18-21</v>
      </c>
    </row>
    <row r="15865" spans="1:10">
      <c r="A15865" t="s">
        <v>1043</v>
      </c>
      <c r="B15865" t="s">
        <v>1495</v>
      </c>
      <c r="C15865" s="7">
        <v>44101.6028819444</v>
      </c>
      <c r="D15865" t="str">
        <f>VLOOKUP(A15865,Sheet2!$B$2:$E$1001,3,0)</f>
        <v>audio</v>
      </c>
      <c r="E15865" t="str">
        <f>VLOOKUP(A15865,Sheet2!$B$2:$E$1001,4,0)</f>
        <v>soccer</v>
      </c>
      <c r="F15865" t="str">
        <f>VLOOKUP(B15865,Sheet3!$B$2:$D$17,2,0)</f>
        <v>positive</v>
      </c>
      <c r="G15865">
        <f>VLOOKUP(B15865,Sheet3!$B$2:$D$17,3,0)</f>
        <v>75</v>
      </c>
      <c r="H15865">
        <f t="shared" si="741"/>
        <v>9</v>
      </c>
      <c r="I15865">
        <f t="shared" si="742"/>
        <v>7</v>
      </c>
      <c r="J15865" t="str">
        <f t="shared" si="743"/>
        <v>12-15</v>
      </c>
    </row>
    <row r="15866" spans="1:10">
      <c r="A15866" t="s">
        <v>1043</v>
      </c>
      <c r="B15866" t="s">
        <v>1494</v>
      </c>
      <c r="C15866" s="7">
        <v>44159.0658333333</v>
      </c>
      <c r="D15866" t="str">
        <f>VLOOKUP(A15866,Sheet2!$B$2:$E$1001,3,0)</f>
        <v>audio</v>
      </c>
      <c r="E15866" t="str">
        <f>VLOOKUP(A15866,Sheet2!$B$2:$E$1001,4,0)</f>
        <v>soccer</v>
      </c>
      <c r="F15866" t="str">
        <f>VLOOKUP(B15866,Sheet3!$B$2:$D$17,2,0)</f>
        <v>positive</v>
      </c>
      <c r="G15866">
        <f>VLOOKUP(B15866,Sheet3!$B$2:$D$17,3,0)</f>
        <v>65</v>
      </c>
      <c r="H15866">
        <f t="shared" si="741"/>
        <v>11</v>
      </c>
      <c r="I15866">
        <f t="shared" si="742"/>
        <v>2</v>
      </c>
      <c r="J15866" t="str">
        <f t="shared" si="743"/>
        <v>0-3</v>
      </c>
    </row>
    <row r="15867" spans="1:10">
      <c r="A15867" t="s">
        <v>1043</v>
      </c>
      <c r="B15867" t="s">
        <v>1502</v>
      </c>
      <c r="C15867" s="7">
        <v>44238.8293055556</v>
      </c>
      <c r="D15867" t="str">
        <f>VLOOKUP(A15867,Sheet2!$B$2:$E$1001,3,0)</f>
        <v>audio</v>
      </c>
      <c r="E15867" t="str">
        <f>VLOOKUP(A15867,Sheet2!$B$2:$E$1001,4,0)</f>
        <v>soccer</v>
      </c>
      <c r="F15867" t="str">
        <f>VLOOKUP(B15867,Sheet3!$B$2:$D$17,2,0)</f>
        <v>negative</v>
      </c>
      <c r="G15867">
        <f>VLOOKUP(B15867,Sheet3!$B$2:$D$17,3,0)</f>
        <v>15</v>
      </c>
      <c r="H15867">
        <f t="shared" si="741"/>
        <v>2</v>
      </c>
      <c r="I15867">
        <f t="shared" si="742"/>
        <v>4</v>
      </c>
      <c r="J15867" t="str">
        <f t="shared" si="743"/>
        <v>18-21</v>
      </c>
    </row>
    <row r="15868" customFormat="1" spans="1:10">
      <c r="A15868" t="s">
        <v>1043</v>
      </c>
      <c r="B15868" t="s">
        <v>1494</v>
      </c>
      <c r="C15868" s="7">
        <v>44011.6002662037</v>
      </c>
      <c r="D15868" t="str">
        <f>VLOOKUP(A15868,Sheet2!$B$2:$E$1001,3,0)</f>
        <v>audio</v>
      </c>
      <c r="E15868" t="str">
        <f>VLOOKUP(A15868,Sheet2!$B$2:$E$1001,4,0)</f>
        <v>soccer</v>
      </c>
      <c r="F15868" t="str">
        <f>VLOOKUP(B15868,Sheet3!$B$2:$D$17,2,0)</f>
        <v>positive</v>
      </c>
      <c r="G15868">
        <f>VLOOKUP(B15868,Sheet3!$B$2:$D$17,3,0)</f>
        <v>65</v>
      </c>
      <c r="H15868">
        <f t="shared" si="741"/>
        <v>6</v>
      </c>
      <c r="I15868">
        <f t="shared" si="742"/>
        <v>1</v>
      </c>
      <c r="J15868" t="str">
        <f t="shared" si="743"/>
        <v>12-15</v>
      </c>
    </row>
    <row r="15869" spans="1:10">
      <c r="A15869" t="s">
        <v>1043</v>
      </c>
      <c r="B15869" t="s">
        <v>1498</v>
      </c>
      <c r="C15869" s="7">
        <v>44118.6469097222</v>
      </c>
      <c r="D15869" t="str">
        <f>VLOOKUP(A15869,Sheet2!$B$2:$E$1001,3,0)</f>
        <v>audio</v>
      </c>
      <c r="E15869" t="str">
        <f>VLOOKUP(A15869,Sheet2!$B$2:$E$1001,4,0)</f>
        <v>soccer</v>
      </c>
      <c r="F15869" t="str">
        <f>VLOOKUP(B15869,Sheet3!$B$2:$D$17,2,0)</f>
        <v>positive</v>
      </c>
      <c r="G15869">
        <f>VLOOKUP(B15869,Sheet3!$B$2:$D$17,3,0)</f>
        <v>50</v>
      </c>
      <c r="H15869">
        <f t="shared" si="741"/>
        <v>10</v>
      </c>
      <c r="I15869">
        <f t="shared" si="742"/>
        <v>3</v>
      </c>
      <c r="J15869" t="str">
        <f t="shared" si="743"/>
        <v>15-18</v>
      </c>
    </row>
    <row r="15870" spans="1:10">
      <c r="A15870" t="s">
        <v>1043</v>
      </c>
      <c r="B15870" t="s">
        <v>1485</v>
      </c>
      <c r="C15870" s="7">
        <v>44020.5848611111</v>
      </c>
      <c r="D15870" t="str">
        <f>VLOOKUP(A15870,Sheet2!$B$2:$E$1001,3,0)</f>
        <v>audio</v>
      </c>
      <c r="E15870" t="str">
        <f>VLOOKUP(A15870,Sheet2!$B$2:$E$1001,4,0)</f>
        <v>soccer</v>
      </c>
      <c r="F15870" t="str">
        <f>VLOOKUP(B15870,Sheet3!$B$2:$D$17,2,0)</f>
        <v>positive</v>
      </c>
      <c r="G15870">
        <f>VLOOKUP(B15870,Sheet3!$B$2:$D$17,3,0)</f>
        <v>60</v>
      </c>
      <c r="H15870">
        <f t="shared" si="741"/>
        <v>7</v>
      </c>
      <c r="I15870">
        <f t="shared" si="742"/>
        <v>3</v>
      </c>
      <c r="J15870" t="str">
        <f t="shared" si="743"/>
        <v>12-15</v>
      </c>
    </row>
    <row r="15871" spans="1:10">
      <c r="A15871" t="s">
        <v>1043</v>
      </c>
      <c r="B15871" t="s">
        <v>1494</v>
      </c>
      <c r="C15871" s="7">
        <v>44202.0741898148</v>
      </c>
      <c r="D15871" t="str">
        <f>VLOOKUP(A15871,Sheet2!$B$2:$E$1001,3,0)</f>
        <v>audio</v>
      </c>
      <c r="E15871" t="str">
        <f>VLOOKUP(A15871,Sheet2!$B$2:$E$1001,4,0)</f>
        <v>soccer</v>
      </c>
      <c r="F15871" t="str">
        <f>VLOOKUP(B15871,Sheet3!$B$2:$D$17,2,0)</f>
        <v>positive</v>
      </c>
      <c r="G15871">
        <f>VLOOKUP(B15871,Sheet3!$B$2:$D$17,3,0)</f>
        <v>65</v>
      </c>
      <c r="H15871">
        <f t="shared" si="741"/>
        <v>1</v>
      </c>
      <c r="I15871">
        <f t="shared" si="742"/>
        <v>3</v>
      </c>
      <c r="J15871" t="str">
        <f t="shared" si="743"/>
        <v>0-3</v>
      </c>
    </row>
    <row r="15872" spans="1:10">
      <c r="A15872" t="s">
        <v>1043</v>
      </c>
      <c r="B15872" t="s">
        <v>1502</v>
      </c>
      <c r="C15872" s="7">
        <v>44354.7534837963</v>
      </c>
      <c r="D15872" t="str">
        <f>VLOOKUP(A15872,Sheet2!$B$2:$E$1001,3,0)</f>
        <v>audio</v>
      </c>
      <c r="E15872" t="str">
        <f>VLOOKUP(A15872,Sheet2!$B$2:$E$1001,4,0)</f>
        <v>soccer</v>
      </c>
      <c r="F15872" t="str">
        <f>VLOOKUP(B15872,Sheet3!$B$2:$D$17,2,0)</f>
        <v>negative</v>
      </c>
      <c r="G15872">
        <f>VLOOKUP(B15872,Sheet3!$B$2:$D$17,3,0)</f>
        <v>15</v>
      </c>
      <c r="H15872">
        <f t="shared" si="741"/>
        <v>6</v>
      </c>
      <c r="I15872">
        <f t="shared" si="742"/>
        <v>1</v>
      </c>
      <c r="J15872" t="str">
        <f t="shared" si="743"/>
        <v>18-21</v>
      </c>
    </row>
    <row r="15873" spans="1:10">
      <c r="A15873" t="s">
        <v>1043</v>
      </c>
      <c r="B15873" t="s">
        <v>1503</v>
      </c>
      <c r="C15873" s="7">
        <v>44040.113900463</v>
      </c>
      <c r="D15873" t="str">
        <f>VLOOKUP(A15873,Sheet2!$B$2:$E$1001,3,0)</f>
        <v>audio</v>
      </c>
      <c r="E15873" t="str">
        <f>VLOOKUP(A15873,Sheet2!$B$2:$E$1001,4,0)</f>
        <v>soccer</v>
      </c>
      <c r="F15873" t="str">
        <f>VLOOKUP(B15873,Sheet3!$B$2:$D$17,2,0)</f>
        <v>negative</v>
      </c>
      <c r="G15873">
        <f>VLOOKUP(B15873,Sheet3!$B$2:$D$17,3,0)</f>
        <v>12</v>
      </c>
      <c r="H15873">
        <f t="shared" si="741"/>
        <v>7</v>
      </c>
      <c r="I15873">
        <f t="shared" si="742"/>
        <v>2</v>
      </c>
      <c r="J15873" t="str">
        <f t="shared" si="743"/>
        <v>0-3</v>
      </c>
    </row>
    <row r="15874" spans="1:10">
      <c r="A15874" t="s">
        <v>1043</v>
      </c>
      <c r="B15874" t="s">
        <v>1487</v>
      </c>
      <c r="C15874" s="7">
        <v>44185.5214467593</v>
      </c>
      <c r="D15874" t="str">
        <f>VLOOKUP(A15874,Sheet2!$B$2:$E$1001,3,0)</f>
        <v>audio</v>
      </c>
      <c r="E15874" t="str">
        <f>VLOOKUP(A15874,Sheet2!$B$2:$E$1001,4,0)</f>
        <v>soccer</v>
      </c>
      <c r="F15874" t="str">
        <f>VLOOKUP(B15874,Sheet3!$B$2:$D$17,2,0)</f>
        <v>positive</v>
      </c>
      <c r="G15874">
        <f>VLOOKUP(B15874,Sheet3!$B$2:$D$17,3,0)</f>
        <v>70</v>
      </c>
      <c r="H15874">
        <f t="shared" si="741"/>
        <v>12</v>
      </c>
      <c r="I15874">
        <f t="shared" si="742"/>
        <v>7</v>
      </c>
      <c r="J15874" t="str">
        <f t="shared" si="743"/>
        <v>12-15</v>
      </c>
    </row>
    <row r="15875" spans="1:10">
      <c r="A15875" t="s">
        <v>1043</v>
      </c>
      <c r="B15875" t="s">
        <v>1491</v>
      </c>
      <c r="C15875" s="7">
        <v>44217.6995023148</v>
      </c>
      <c r="D15875" t="str">
        <f>VLOOKUP(A15875,Sheet2!$B$2:$E$1001,3,0)</f>
        <v>audio</v>
      </c>
      <c r="E15875" t="str">
        <f>VLOOKUP(A15875,Sheet2!$B$2:$E$1001,4,0)</f>
        <v>soccer</v>
      </c>
      <c r="F15875" t="str">
        <f>VLOOKUP(B15875,Sheet3!$B$2:$D$17,2,0)</f>
        <v>positive</v>
      </c>
      <c r="G15875">
        <f>VLOOKUP(B15875,Sheet3!$B$2:$D$17,3,0)</f>
        <v>30</v>
      </c>
      <c r="H15875">
        <f t="shared" ref="H15875:H15938" si="744">MONTH(C15875)</f>
        <v>1</v>
      </c>
      <c r="I15875">
        <f t="shared" ref="I15875:I15938" si="745">WEEKDAY(C15875,2)</f>
        <v>4</v>
      </c>
      <c r="J15875" t="str">
        <f t="shared" ref="J15875:J15938" si="746">TEXT(INT(HOUR(C15875)/3)*3,"0")&amp;"-"&amp;TEXT(INT(HOUR(C15875)/3)*3+3,"0")</f>
        <v>15-18</v>
      </c>
    </row>
    <row r="15876" spans="1:10">
      <c r="A15876" t="s">
        <v>1043</v>
      </c>
      <c r="B15876" t="s">
        <v>1485</v>
      </c>
      <c r="C15876" s="7">
        <v>44162.9519097222</v>
      </c>
      <c r="D15876" t="str">
        <f>VLOOKUP(A15876,Sheet2!$B$2:$E$1001,3,0)</f>
        <v>audio</v>
      </c>
      <c r="E15876" t="str">
        <f>VLOOKUP(A15876,Sheet2!$B$2:$E$1001,4,0)</f>
        <v>soccer</v>
      </c>
      <c r="F15876" t="str">
        <f>VLOOKUP(B15876,Sheet3!$B$2:$D$17,2,0)</f>
        <v>positive</v>
      </c>
      <c r="G15876">
        <f>VLOOKUP(B15876,Sheet3!$B$2:$D$17,3,0)</f>
        <v>60</v>
      </c>
      <c r="H15876">
        <f t="shared" si="744"/>
        <v>11</v>
      </c>
      <c r="I15876">
        <f t="shared" si="745"/>
        <v>5</v>
      </c>
      <c r="J15876" t="str">
        <f t="shared" si="746"/>
        <v>21-24</v>
      </c>
    </row>
    <row r="15877" spans="1:10">
      <c r="A15877" t="s">
        <v>1043</v>
      </c>
      <c r="B15877" t="s">
        <v>1496</v>
      </c>
      <c r="C15877" s="7">
        <v>44118.101875</v>
      </c>
      <c r="D15877" t="str">
        <f>VLOOKUP(A15877,Sheet2!$B$2:$E$1001,3,0)</f>
        <v>audio</v>
      </c>
      <c r="E15877" t="str">
        <f>VLOOKUP(A15877,Sheet2!$B$2:$E$1001,4,0)</f>
        <v>soccer</v>
      </c>
      <c r="F15877" t="str">
        <f>VLOOKUP(B15877,Sheet3!$B$2:$D$17,2,0)</f>
        <v>positive</v>
      </c>
      <c r="G15877">
        <f>VLOOKUP(B15877,Sheet3!$B$2:$D$17,3,0)</f>
        <v>70</v>
      </c>
      <c r="H15877">
        <f t="shared" si="744"/>
        <v>10</v>
      </c>
      <c r="I15877">
        <f t="shared" si="745"/>
        <v>3</v>
      </c>
      <c r="J15877" t="str">
        <f t="shared" si="746"/>
        <v>0-3</v>
      </c>
    </row>
    <row r="15878" customFormat="1" spans="1:10">
      <c r="A15878" t="s">
        <v>1043</v>
      </c>
      <c r="B15878" t="s">
        <v>1490</v>
      </c>
      <c r="C15878" s="7">
        <v>44164.0140046296</v>
      </c>
      <c r="D15878" t="str">
        <f>VLOOKUP(A15878,Sheet2!$B$2:$E$1001,3,0)</f>
        <v>audio</v>
      </c>
      <c r="E15878" t="str">
        <f>VLOOKUP(A15878,Sheet2!$B$2:$E$1001,4,0)</f>
        <v>soccer</v>
      </c>
      <c r="F15878" t="str">
        <f>VLOOKUP(B15878,Sheet3!$B$2:$D$17,2,0)</f>
        <v>negative</v>
      </c>
      <c r="G15878">
        <f>VLOOKUP(B15878,Sheet3!$B$2:$D$17,3,0)</f>
        <v>5</v>
      </c>
      <c r="H15878">
        <f t="shared" si="744"/>
        <v>11</v>
      </c>
      <c r="I15878">
        <f t="shared" si="745"/>
        <v>7</v>
      </c>
      <c r="J15878" t="str">
        <f t="shared" si="746"/>
        <v>0-3</v>
      </c>
    </row>
    <row r="15879" spans="1:10">
      <c r="A15879" t="s">
        <v>1043</v>
      </c>
      <c r="B15879" t="s">
        <v>1502</v>
      </c>
      <c r="C15879" s="7">
        <v>44121.8684143519</v>
      </c>
      <c r="D15879" t="str">
        <f>VLOOKUP(A15879,Sheet2!$B$2:$E$1001,3,0)</f>
        <v>audio</v>
      </c>
      <c r="E15879" t="str">
        <f>VLOOKUP(A15879,Sheet2!$B$2:$E$1001,4,0)</f>
        <v>soccer</v>
      </c>
      <c r="F15879" t="str">
        <f>VLOOKUP(B15879,Sheet3!$B$2:$D$17,2,0)</f>
        <v>negative</v>
      </c>
      <c r="G15879">
        <f>VLOOKUP(B15879,Sheet3!$B$2:$D$17,3,0)</f>
        <v>15</v>
      </c>
      <c r="H15879">
        <f t="shared" si="744"/>
        <v>10</v>
      </c>
      <c r="I15879">
        <f t="shared" si="745"/>
        <v>6</v>
      </c>
      <c r="J15879" t="str">
        <f t="shared" si="746"/>
        <v>18-21</v>
      </c>
    </row>
    <row r="15880" spans="1:10">
      <c r="A15880" t="s">
        <v>1043</v>
      </c>
      <c r="B15880" t="s">
        <v>1491</v>
      </c>
      <c r="C15880" s="7">
        <v>44238.7997685185</v>
      </c>
      <c r="D15880" t="str">
        <f>VLOOKUP(A15880,Sheet2!$B$2:$E$1001,3,0)</f>
        <v>audio</v>
      </c>
      <c r="E15880" t="str">
        <f>VLOOKUP(A15880,Sheet2!$B$2:$E$1001,4,0)</f>
        <v>soccer</v>
      </c>
      <c r="F15880" t="str">
        <f>VLOOKUP(B15880,Sheet3!$B$2:$D$17,2,0)</f>
        <v>positive</v>
      </c>
      <c r="G15880">
        <f>VLOOKUP(B15880,Sheet3!$B$2:$D$17,3,0)</f>
        <v>30</v>
      </c>
      <c r="H15880">
        <f t="shared" si="744"/>
        <v>2</v>
      </c>
      <c r="I15880">
        <f t="shared" si="745"/>
        <v>4</v>
      </c>
      <c r="J15880" t="str">
        <f t="shared" si="746"/>
        <v>18-21</v>
      </c>
    </row>
    <row r="15881" spans="1:10">
      <c r="A15881" t="s">
        <v>1043</v>
      </c>
      <c r="B15881" t="s">
        <v>1503</v>
      </c>
      <c r="C15881" s="7">
        <v>44110.4539351852</v>
      </c>
      <c r="D15881" t="str">
        <f>VLOOKUP(A15881,Sheet2!$B$2:$E$1001,3,0)</f>
        <v>audio</v>
      </c>
      <c r="E15881" t="str">
        <f>VLOOKUP(A15881,Sheet2!$B$2:$E$1001,4,0)</f>
        <v>soccer</v>
      </c>
      <c r="F15881" t="str">
        <f>VLOOKUP(B15881,Sheet3!$B$2:$D$17,2,0)</f>
        <v>negative</v>
      </c>
      <c r="G15881">
        <f>VLOOKUP(B15881,Sheet3!$B$2:$D$17,3,0)</f>
        <v>12</v>
      </c>
      <c r="H15881">
        <f t="shared" si="744"/>
        <v>10</v>
      </c>
      <c r="I15881">
        <f t="shared" si="745"/>
        <v>2</v>
      </c>
      <c r="J15881" t="str">
        <f t="shared" si="746"/>
        <v>9-12</v>
      </c>
    </row>
    <row r="15882" spans="1:10">
      <c r="A15882" t="s">
        <v>1043</v>
      </c>
      <c r="B15882" t="s">
        <v>1502</v>
      </c>
      <c r="C15882" s="7">
        <v>44028.4388194444</v>
      </c>
      <c r="D15882" t="str">
        <f>VLOOKUP(A15882,Sheet2!$B$2:$E$1001,3,0)</f>
        <v>audio</v>
      </c>
      <c r="E15882" t="str">
        <f>VLOOKUP(A15882,Sheet2!$B$2:$E$1001,4,0)</f>
        <v>soccer</v>
      </c>
      <c r="F15882" t="str">
        <f>VLOOKUP(B15882,Sheet3!$B$2:$D$17,2,0)</f>
        <v>negative</v>
      </c>
      <c r="G15882">
        <f>VLOOKUP(B15882,Sheet3!$B$2:$D$17,3,0)</f>
        <v>15</v>
      </c>
      <c r="H15882">
        <f t="shared" si="744"/>
        <v>7</v>
      </c>
      <c r="I15882">
        <f t="shared" si="745"/>
        <v>4</v>
      </c>
      <c r="J15882" t="str">
        <f t="shared" si="746"/>
        <v>9-12</v>
      </c>
    </row>
    <row r="15883" spans="1:10">
      <c r="A15883" t="s">
        <v>1043</v>
      </c>
      <c r="B15883" t="s">
        <v>1487</v>
      </c>
      <c r="C15883" s="7">
        <v>44321.1997337963</v>
      </c>
      <c r="D15883" t="str">
        <f>VLOOKUP(A15883,Sheet2!$B$2:$E$1001,3,0)</f>
        <v>audio</v>
      </c>
      <c r="E15883" t="str">
        <f>VLOOKUP(A15883,Sheet2!$B$2:$E$1001,4,0)</f>
        <v>soccer</v>
      </c>
      <c r="F15883" t="str">
        <f>VLOOKUP(B15883,Sheet3!$B$2:$D$17,2,0)</f>
        <v>positive</v>
      </c>
      <c r="G15883">
        <f>VLOOKUP(B15883,Sheet3!$B$2:$D$17,3,0)</f>
        <v>70</v>
      </c>
      <c r="H15883">
        <f t="shared" si="744"/>
        <v>5</v>
      </c>
      <c r="I15883">
        <f t="shared" si="745"/>
        <v>3</v>
      </c>
      <c r="J15883" t="str">
        <f t="shared" si="746"/>
        <v>3-6</v>
      </c>
    </row>
    <row r="15884" spans="1:10">
      <c r="A15884" t="s">
        <v>1043</v>
      </c>
      <c r="B15884" t="s">
        <v>1485</v>
      </c>
      <c r="C15884" s="7">
        <v>44148.4678125</v>
      </c>
      <c r="D15884" t="str">
        <f>VLOOKUP(A15884,Sheet2!$B$2:$E$1001,3,0)</f>
        <v>audio</v>
      </c>
      <c r="E15884" t="str">
        <f>VLOOKUP(A15884,Sheet2!$B$2:$E$1001,4,0)</f>
        <v>soccer</v>
      </c>
      <c r="F15884" t="str">
        <f>VLOOKUP(B15884,Sheet3!$B$2:$D$17,2,0)</f>
        <v>positive</v>
      </c>
      <c r="G15884">
        <f>VLOOKUP(B15884,Sheet3!$B$2:$D$17,3,0)</f>
        <v>60</v>
      </c>
      <c r="H15884">
        <f t="shared" si="744"/>
        <v>11</v>
      </c>
      <c r="I15884">
        <f t="shared" si="745"/>
        <v>5</v>
      </c>
      <c r="J15884" t="str">
        <f t="shared" si="746"/>
        <v>9-12</v>
      </c>
    </row>
    <row r="15885" spans="1:10">
      <c r="A15885" t="s">
        <v>1043</v>
      </c>
      <c r="B15885" t="s">
        <v>1487</v>
      </c>
      <c r="C15885" s="7">
        <v>44327.9200694444</v>
      </c>
      <c r="D15885" t="str">
        <f>VLOOKUP(A15885,Sheet2!$B$2:$E$1001,3,0)</f>
        <v>audio</v>
      </c>
      <c r="E15885" t="str">
        <f>VLOOKUP(A15885,Sheet2!$B$2:$E$1001,4,0)</f>
        <v>soccer</v>
      </c>
      <c r="F15885" t="str">
        <f>VLOOKUP(B15885,Sheet3!$B$2:$D$17,2,0)</f>
        <v>positive</v>
      </c>
      <c r="G15885">
        <f>VLOOKUP(B15885,Sheet3!$B$2:$D$17,3,0)</f>
        <v>70</v>
      </c>
      <c r="H15885">
        <f t="shared" si="744"/>
        <v>5</v>
      </c>
      <c r="I15885">
        <f t="shared" si="745"/>
        <v>2</v>
      </c>
      <c r="J15885" t="str">
        <f t="shared" si="746"/>
        <v>21-24</v>
      </c>
    </row>
    <row r="15886" spans="1:10">
      <c r="A15886" t="s">
        <v>1043</v>
      </c>
      <c r="B15886" t="s">
        <v>1490</v>
      </c>
      <c r="C15886" s="7">
        <v>44254.3968287037</v>
      </c>
      <c r="D15886" t="str">
        <f>VLOOKUP(A15886,Sheet2!$B$2:$E$1001,3,0)</f>
        <v>audio</v>
      </c>
      <c r="E15886" t="str">
        <f>VLOOKUP(A15886,Sheet2!$B$2:$E$1001,4,0)</f>
        <v>soccer</v>
      </c>
      <c r="F15886" t="str">
        <f>VLOOKUP(B15886,Sheet3!$B$2:$D$17,2,0)</f>
        <v>negative</v>
      </c>
      <c r="G15886">
        <f>VLOOKUP(B15886,Sheet3!$B$2:$D$17,3,0)</f>
        <v>5</v>
      </c>
      <c r="H15886">
        <f t="shared" si="744"/>
        <v>2</v>
      </c>
      <c r="I15886">
        <f t="shared" si="745"/>
        <v>6</v>
      </c>
      <c r="J15886" t="str">
        <f t="shared" si="746"/>
        <v>9-12</v>
      </c>
    </row>
    <row r="15887" spans="1:10">
      <c r="A15887" t="s">
        <v>1043</v>
      </c>
      <c r="B15887" t="s">
        <v>1492</v>
      </c>
      <c r="C15887" s="7">
        <v>44308.2812962963</v>
      </c>
      <c r="D15887" t="str">
        <f>VLOOKUP(A15887,Sheet2!$B$2:$E$1001,3,0)</f>
        <v>audio</v>
      </c>
      <c r="E15887" t="str">
        <f>VLOOKUP(A15887,Sheet2!$B$2:$E$1001,4,0)</f>
        <v>soccer</v>
      </c>
      <c r="F15887" t="str">
        <f>VLOOKUP(B15887,Sheet3!$B$2:$D$17,2,0)</f>
        <v>neutral</v>
      </c>
      <c r="G15887">
        <f>VLOOKUP(B15887,Sheet3!$B$2:$D$17,3,0)</f>
        <v>20</v>
      </c>
      <c r="H15887">
        <f t="shared" si="744"/>
        <v>4</v>
      </c>
      <c r="I15887">
        <f t="shared" si="745"/>
        <v>4</v>
      </c>
      <c r="J15887" t="str">
        <f t="shared" si="746"/>
        <v>6-9</v>
      </c>
    </row>
    <row r="15888" customFormat="1" spans="1:10">
      <c r="A15888" t="s">
        <v>1043</v>
      </c>
      <c r="B15888" t="s">
        <v>1495</v>
      </c>
      <c r="C15888" s="7">
        <v>44152.2632407407</v>
      </c>
      <c r="D15888" t="str">
        <f>VLOOKUP(A15888,Sheet2!$B$2:$E$1001,3,0)</f>
        <v>audio</v>
      </c>
      <c r="E15888" t="str">
        <f>VLOOKUP(A15888,Sheet2!$B$2:$E$1001,4,0)</f>
        <v>soccer</v>
      </c>
      <c r="F15888" t="str">
        <f>VLOOKUP(B15888,Sheet3!$B$2:$D$17,2,0)</f>
        <v>positive</v>
      </c>
      <c r="G15888">
        <f>VLOOKUP(B15888,Sheet3!$B$2:$D$17,3,0)</f>
        <v>75</v>
      </c>
      <c r="H15888">
        <f t="shared" si="744"/>
        <v>11</v>
      </c>
      <c r="I15888">
        <f t="shared" si="745"/>
        <v>2</v>
      </c>
      <c r="J15888" t="str">
        <f t="shared" si="746"/>
        <v>6-9</v>
      </c>
    </row>
    <row r="15889" spans="1:10">
      <c r="A15889" t="s">
        <v>1043</v>
      </c>
      <c r="B15889" t="s">
        <v>1503</v>
      </c>
      <c r="C15889" s="7">
        <v>44349.0113541667</v>
      </c>
      <c r="D15889" t="str">
        <f>VLOOKUP(A15889,Sheet2!$B$2:$E$1001,3,0)</f>
        <v>audio</v>
      </c>
      <c r="E15889" t="str">
        <f>VLOOKUP(A15889,Sheet2!$B$2:$E$1001,4,0)</f>
        <v>soccer</v>
      </c>
      <c r="F15889" t="str">
        <f>VLOOKUP(B15889,Sheet3!$B$2:$D$17,2,0)</f>
        <v>negative</v>
      </c>
      <c r="G15889">
        <f>VLOOKUP(B15889,Sheet3!$B$2:$D$17,3,0)</f>
        <v>12</v>
      </c>
      <c r="H15889">
        <f t="shared" si="744"/>
        <v>6</v>
      </c>
      <c r="I15889">
        <f t="shared" si="745"/>
        <v>3</v>
      </c>
      <c r="J15889" t="str">
        <f t="shared" si="746"/>
        <v>0-3</v>
      </c>
    </row>
    <row r="15890" spans="1:10">
      <c r="A15890" t="s">
        <v>1043</v>
      </c>
      <c r="B15890" t="s">
        <v>1497</v>
      </c>
      <c r="C15890" s="7">
        <v>44049.1999537037</v>
      </c>
      <c r="D15890" t="str">
        <f>VLOOKUP(A15890,Sheet2!$B$2:$E$1001,3,0)</f>
        <v>audio</v>
      </c>
      <c r="E15890" t="str">
        <f>VLOOKUP(A15890,Sheet2!$B$2:$E$1001,4,0)</f>
        <v>soccer</v>
      </c>
      <c r="F15890" t="str">
        <f>VLOOKUP(B15890,Sheet3!$B$2:$D$17,2,0)</f>
        <v>positive</v>
      </c>
      <c r="G15890">
        <f>VLOOKUP(B15890,Sheet3!$B$2:$D$17,3,0)</f>
        <v>72</v>
      </c>
      <c r="H15890">
        <f t="shared" si="744"/>
        <v>8</v>
      </c>
      <c r="I15890">
        <f t="shared" si="745"/>
        <v>4</v>
      </c>
      <c r="J15890" t="str">
        <f t="shared" si="746"/>
        <v>3-6</v>
      </c>
    </row>
    <row r="15891" spans="1:10">
      <c r="A15891" t="s">
        <v>1043</v>
      </c>
      <c r="B15891" t="s">
        <v>1495</v>
      </c>
      <c r="C15891" s="7">
        <v>44326.1837037037</v>
      </c>
      <c r="D15891" t="str">
        <f>VLOOKUP(A15891,Sheet2!$B$2:$E$1001,3,0)</f>
        <v>audio</v>
      </c>
      <c r="E15891" t="str">
        <f>VLOOKUP(A15891,Sheet2!$B$2:$E$1001,4,0)</f>
        <v>soccer</v>
      </c>
      <c r="F15891" t="str">
        <f>VLOOKUP(B15891,Sheet3!$B$2:$D$17,2,0)</f>
        <v>positive</v>
      </c>
      <c r="G15891">
        <f>VLOOKUP(B15891,Sheet3!$B$2:$D$17,3,0)</f>
        <v>75</v>
      </c>
      <c r="H15891">
        <f t="shared" si="744"/>
        <v>5</v>
      </c>
      <c r="I15891">
        <f t="shared" si="745"/>
        <v>1</v>
      </c>
      <c r="J15891" t="str">
        <f t="shared" si="746"/>
        <v>3-6</v>
      </c>
    </row>
    <row r="15892" spans="1:10">
      <c r="A15892" t="s">
        <v>1043</v>
      </c>
      <c r="B15892" t="s">
        <v>1502</v>
      </c>
      <c r="C15892" s="7">
        <v>44026.4059722222</v>
      </c>
      <c r="D15892" t="str">
        <f>VLOOKUP(A15892,Sheet2!$B$2:$E$1001,3,0)</f>
        <v>audio</v>
      </c>
      <c r="E15892" t="str">
        <f>VLOOKUP(A15892,Sheet2!$B$2:$E$1001,4,0)</f>
        <v>soccer</v>
      </c>
      <c r="F15892" t="str">
        <f>VLOOKUP(B15892,Sheet3!$B$2:$D$17,2,0)</f>
        <v>negative</v>
      </c>
      <c r="G15892">
        <f>VLOOKUP(B15892,Sheet3!$B$2:$D$17,3,0)</f>
        <v>15</v>
      </c>
      <c r="H15892">
        <f t="shared" si="744"/>
        <v>7</v>
      </c>
      <c r="I15892">
        <f t="shared" si="745"/>
        <v>2</v>
      </c>
      <c r="J15892" t="str">
        <f t="shared" si="746"/>
        <v>9-12</v>
      </c>
    </row>
    <row r="15893" spans="1:10">
      <c r="A15893" t="s">
        <v>1043</v>
      </c>
      <c r="B15893" t="s">
        <v>1497</v>
      </c>
      <c r="C15893" s="7">
        <v>44105.3753587963</v>
      </c>
      <c r="D15893" t="str">
        <f>VLOOKUP(A15893,Sheet2!$B$2:$E$1001,3,0)</f>
        <v>audio</v>
      </c>
      <c r="E15893" t="str">
        <f>VLOOKUP(A15893,Sheet2!$B$2:$E$1001,4,0)</f>
        <v>soccer</v>
      </c>
      <c r="F15893" t="str">
        <f>VLOOKUP(B15893,Sheet3!$B$2:$D$17,2,0)</f>
        <v>positive</v>
      </c>
      <c r="G15893">
        <f>VLOOKUP(B15893,Sheet3!$B$2:$D$17,3,0)</f>
        <v>72</v>
      </c>
      <c r="H15893">
        <f t="shared" si="744"/>
        <v>10</v>
      </c>
      <c r="I15893">
        <f t="shared" si="745"/>
        <v>4</v>
      </c>
      <c r="J15893" t="str">
        <f t="shared" si="746"/>
        <v>9-12</v>
      </c>
    </row>
    <row r="15894" spans="1:10">
      <c r="A15894" t="s">
        <v>1043</v>
      </c>
      <c r="B15894" t="s">
        <v>1485</v>
      </c>
      <c r="C15894" s="7">
        <v>44080.1041782407</v>
      </c>
      <c r="D15894" t="str">
        <f>VLOOKUP(A15894,Sheet2!$B$2:$E$1001,3,0)</f>
        <v>audio</v>
      </c>
      <c r="E15894" t="str">
        <f>VLOOKUP(A15894,Sheet2!$B$2:$E$1001,4,0)</f>
        <v>soccer</v>
      </c>
      <c r="F15894" t="str">
        <f>VLOOKUP(B15894,Sheet3!$B$2:$D$17,2,0)</f>
        <v>positive</v>
      </c>
      <c r="G15894">
        <f>VLOOKUP(B15894,Sheet3!$B$2:$D$17,3,0)</f>
        <v>60</v>
      </c>
      <c r="H15894">
        <f t="shared" si="744"/>
        <v>9</v>
      </c>
      <c r="I15894">
        <f t="shared" si="745"/>
        <v>7</v>
      </c>
      <c r="J15894" t="str">
        <f t="shared" si="746"/>
        <v>0-3</v>
      </c>
    </row>
    <row r="15895" spans="1:10">
      <c r="A15895" t="s">
        <v>1043</v>
      </c>
      <c r="B15895" t="s">
        <v>1497</v>
      </c>
      <c r="C15895" s="7">
        <v>44177.8705787037</v>
      </c>
      <c r="D15895" t="str">
        <f>VLOOKUP(A15895,Sheet2!$B$2:$E$1001,3,0)</f>
        <v>audio</v>
      </c>
      <c r="E15895" t="str">
        <f>VLOOKUP(A15895,Sheet2!$B$2:$E$1001,4,0)</f>
        <v>soccer</v>
      </c>
      <c r="F15895" t="str">
        <f>VLOOKUP(B15895,Sheet3!$B$2:$D$17,2,0)</f>
        <v>positive</v>
      </c>
      <c r="G15895">
        <f>VLOOKUP(B15895,Sheet3!$B$2:$D$17,3,0)</f>
        <v>72</v>
      </c>
      <c r="H15895">
        <f t="shared" si="744"/>
        <v>12</v>
      </c>
      <c r="I15895">
        <f t="shared" si="745"/>
        <v>6</v>
      </c>
      <c r="J15895" t="str">
        <f t="shared" si="746"/>
        <v>18-21</v>
      </c>
    </row>
    <row r="15896" spans="1:10">
      <c r="A15896" t="s">
        <v>1043</v>
      </c>
      <c r="B15896" t="s">
        <v>1499</v>
      </c>
      <c r="C15896" s="7">
        <v>44317.9959143518</v>
      </c>
      <c r="D15896" t="str">
        <f>VLOOKUP(A15896,Sheet2!$B$2:$E$1001,3,0)</f>
        <v>audio</v>
      </c>
      <c r="E15896" t="str">
        <f>VLOOKUP(A15896,Sheet2!$B$2:$E$1001,4,0)</f>
        <v>soccer</v>
      </c>
      <c r="F15896" t="str">
        <f>VLOOKUP(B15896,Sheet3!$B$2:$D$17,2,0)</f>
        <v>negative</v>
      </c>
      <c r="G15896">
        <f>VLOOKUP(B15896,Sheet3!$B$2:$D$17,3,0)</f>
        <v>10</v>
      </c>
      <c r="H15896">
        <f t="shared" si="744"/>
        <v>5</v>
      </c>
      <c r="I15896">
        <f t="shared" si="745"/>
        <v>6</v>
      </c>
      <c r="J15896" t="str">
        <f t="shared" si="746"/>
        <v>21-24</v>
      </c>
    </row>
    <row r="15897" spans="1:10">
      <c r="A15897" t="s">
        <v>1043</v>
      </c>
      <c r="B15897" t="s">
        <v>1497</v>
      </c>
      <c r="C15897" s="7">
        <v>44156.021412037</v>
      </c>
      <c r="D15897" t="str">
        <f>VLOOKUP(A15897,Sheet2!$B$2:$E$1001,3,0)</f>
        <v>audio</v>
      </c>
      <c r="E15897" t="str">
        <f>VLOOKUP(A15897,Sheet2!$B$2:$E$1001,4,0)</f>
        <v>soccer</v>
      </c>
      <c r="F15897" t="str">
        <f>VLOOKUP(B15897,Sheet3!$B$2:$D$17,2,0)</f>
        <v>positive</v>
      </c>
      <c r="G15897">
        <f>VLOOKUP(B15897,Sheet3!$B$2:$D$17,3,0)</f>
        <v>72</v>
      </c>
      <c r="H15897">
        <f t="shared" si="744"/>
        <v>11</v>
      </c>
      <c r="I15897">
        <f t="shared" si="745"/>
        <v>6</v>
      </c>
      <c r="J15897" t="str">
        <f t="shared" si="746"/>
        <v>0-3</v>
      </c>
    </row>
    <row r="15898" customFormat="1" spans="1:10">
      <c r="A15898" t="s">
        <v>1043</v>
      </c>
      <c r="B15898" t="s">
        <v>1490</v>
      </c>
      <c r="C15898" s="7">
        <v>44163.0344675926</v>
      </c>
      <c r="D15898" t="str">
        <f>VLOOKUP(A15898,Sheet2!$B$2:$E$1001,3,0)</f>
        <v>audio</v>
      </c>
      <c r="E15898" t="str">
        <f>VLOOKUP(A15898,Sheet2!$B$2:$E$1001,4,0)</f>
        <v>soccer</v>
      </c>
      <c r="F15898" t="str">
        <f>VLOOKUP(B15898,Sheet3!$B$2:$D$17,2,0)</f>
        <v>negative</v>
      </c>
      <c r="G15898">
        <f>VLOOKUP(B15898,Sheet3!$B$2:$D$17,3,0)</f>
        <v>5</v>
      </c>
      <c r="H15898">
        <f t="shared" si="744"/>
        <v>11</v>
      </c>
      <c r="I15898">
        <f t="shared" si="745"/>
        <v>6</v>
      </c>
      <c r="J15898" t="str">
        <f t="shared" si="746"/>
        <v>0-3</v>
      </c>
    </row>
    <row r="15899" spans="1:10">
      <c r="A15899" t="s">
        <v>1047</v>
      </c>
      <c r="B15899" t="s">
        <v>1499</v>
      </c>
      <c r="C15899" s="7">
        <v>44144.9612152778</v>
      </c>
      <c r="D15899" t="str">
        <f>VLOOKUP(A15899,Sheet2!$B$2:$E$1001,3,0)</f>
        <v>GIF</v>
      </c>
      <c r="E15899" t="str">
        <f>VLOOKUP(A15899,Sheet2!$B$2:$E$1001,4,0)</f>
        <v>technology</v>
      </c>
      <c r="F15899" t="str">
        <f>VLOOKUP(B15899,Sheet3!$B$2:$D$17,2,0)</f>
        <v>negative</v>
      </c>
      <c r="G15899">
        <f>VLOOKUP(B15899,Sheet3!$B$2:$D$17,3,0)</f>
        <v>10</v>
      </c>
      <c r="H15899">
        <f t="shared" si="744"/>
        <v>11</v>
      </c>
      <c r="I15899">
        <f t="shared" si="745"/>
        <v>1</v>
      </c>
      <c r="J15899" t="str">
        <f t="shared" si="746"/>
        <v>21-24</v>
      </c>
    </row>
    <row r="15900" spans="1:10">
      <c r="A15900" t="s">
        <v>1047</v>
      </c>
      <c r="B15900" t="s">
        <v>1500</v>
      </c>
      <c r="C15900" s="7">
        <v>44015.4918518519</v>
      </c>
      <c r="D15900" t="str">
        <f>VLOOKUP(A15900,Sheet2!$B$2:$E$1001,3,0)</f>
        <v>GIF</v>
      </c>
      <c r="E15900" t="str">
        <f>VLOOKUP(A15900,Sheet2!$B$2:$E$1001,4,0)</f>
        <v>technology</v>
      </c>
      <c r="F15900" t="str">
        <f>VLOOKUP(B15900,Sheet3!$B$2:$D$17,2,0)</f>
        <v>positive</v>
      </c>
      <c r="G15900">
        <f>VLOOKUP(B15900,Sheet3!$B$2:$D$17,3,0)</f>
        <v>45</v>
      </c>
      <c r="H15900">
        <f t="shared" si="744"/>
        <v>7</v>
      </c>
      <c r="I15900">
        <f t="shared" si="745"/>
        <v>5</v>
      </c>
      <c r="J15900" t="str">
        <f t="shared" si="746"/>
        <v>9-12</v>
      </c>
    </row>
    <row r="15901" spans="1:10">
      <c r="A15901" t="s">
        <v>1047</v>
      </c>
      <c r="B15901" t="s">
        <v>1502</v>
      </c>
      <c r="C15901" s="7">
        <v>44299.5724421296</v>
      </c>
      <c r="D15901" t="str">
        <f>VLOOKUP(A15901,Sheet2!$B$2:$E$1001,3,0)</f>
        <v>GIF</v>
      </c>
      <c r="E15901" t="str">
        <f>VLOOKUP(A15901,Sheet2!$B$2:$E$1001,4,0)</f>
        <v>technology</v>
      </c>
      <c r="F15901" t="str">
        <f>VLOOKUP(B15901,Sheet3!$B$2:$D$17,2,0)</f>
        <v>negative</v>
      </c>
      <c r="G15901">
        <f>VLOOKUP(B15901,Sheet3!$B$2:$D$17,3,0)</f>
        <v>15</v>
      </c>
      <c r="H15901">
        <f t="shared" si="744"/>
        <v>4</v>
      </c>
      <c r="I15901">
        <f t="shared" si="745"/>
        <v>2</v>
      </c>
      <c r="J15901" t="str">
        <f t="shared" si="746"/>
        <v>12-15</v>
      </c>
    </row>
    <row r="15902" spans="1:10">
      <c r="A15902" t="s">
        <v>1047</v>
      </c>
      <c r="B15902" t="s">
        <v>1496</v>
      </c>
      <c r="C15902" s="7">
        <v>44209.9959143518</v>
      </c>
      <c r="D15902" t="str">
        <f>VLOOKUP(A15902,Sheet2!$B$2:$E$1001,3,0)</f>
        <v>GIF</v>
      </c>
      <c r="E15902" t="str">
        <f>VLOOKUP(A15902,Sheet2!$B$2:$E$1001,4,0)</f>
        <v>technology</v>
      </c>
      <c r="F15902" t="str">
        <f>VLOOKUP(B15902,Sheet3!$B$2:$D$17,2,0)</f>
        <v>positive</v>
      </c>
      <c r="G15902">
        <f>VLOOKUP(B15902,Sheet3!$B$2:$D$17,3,0)</f>
        <v>70</v>
      </c>
      <c r="H15902">
        <f t="shared" si="744"/>
        <v>1</v>
      </c>
      <c r="I15902">
        <f t="shared" si="745"/>
        <v>3</v>
      </c>
      <c r="J15902" t="str">
        <f t="shared" si="746"/>
        <v>21-24</v>
      </c>
    </row>
    <row r="15903" spans="1:10">
      <c r="A15903" t="s">
        <v>1047</v>
      </c>
      <c r="B15903" t="s">
        <v>1502</v>
      </c>
      <c r="C15903" s="7">
        <v>44248.2892708333</v>
      </c>
      <c r="D15903" t="str">
        <f>VLOOKUP(A15903,Sheet2!$B$2:$E$1001,3,0)</f>
        <v>GIF</v>
      </c>
      <c r="E15903" t="str">
        <f>VLOOKUP(A15903,Sheet2!$B$2:$E$1001,4,0)</f>
        <v>technology</v>
      </c>
      <c r="F15903" t="str">
        <f>VLOOKUP(B15903,Sheet3!$B$2:$D$17,2,0)</f>
        <v>negative</v>
      </c>
      <c r="G15903">
        <f>VLOOKUP(B15903,Sheet3!$B$2:$D$17,3,0)</f>
        <v>15</v>
      </c>
      <c r="H15903">
        <f t="shared" si="744"/>
        <v>2</v>
      </c>
      <c r="I15903">
        <f t="shared" si="745"/>
        <v>7</v>
      </c>
      <c r="J15903" t="str">
        <f t="shared" si="746"/>
        <v>6-9</v>
      </c>
    </row>
    <row r="15904" spans="1:10">
      <c r="A15904" t="s">
        <v>1047</v>
      </c>
      <c r="B15904" t="s">
        <v>1490</v>
      </c>
      <c r="C15904" s="7">
        <v>44078.8221180556</v>
      </c>
      <c r="D15904" t="str">
        <f>VLOOKUP(A15904,Sheet2!$B$2:$E$1001,3,0)</f>
        <v>GIF</v>
      </c>
      <c r="E15904" t="str">
        <f>VLOOKUP(A15904,Sheet2!$B$2:$E$1001,4,0)</f>
        <v>technology</v>
      </c>
      <c r="F15904" t="str">
        <f>VLOOKUP(B15904,Sheet3!$B$2:$D$17,2,0)</f>
        <v>negative</v>
      </c>
      <c r="G15904">
        <f>VLOOKUP(B15904,Sheet3!$B$2:$D$17,3,0)</f>
        <v>5</v>
      </c>
      <c r="H15904">
        <f t="shared" si="744"/>
        <v>9</v>
      </c>
      <c r="I15904">
        <f t="shared" si="745"/>
        <v>5</v>
      </c>
      <c r="J15904" t="str">
        <f t="shared" si="746"/>
        <v>18-21</v>
      </c>
    </row>
    <row r="15905" spans="1:10">
      <c r="A15905" t="s">
        <v>1047</v>
      </c>
      <c r="B15905" t="s">
        <v>1492</v>
      </c>
      <c r="C15905" s="7">
        <v>44284.6914351852</v>
      </c>
      <c r="D15905" t="str">
        <f>VLOOKUP(A15905,Sheet2!$B$2:$E$1001,3,0)</f>
        <v>GIF</v>
      </c>
      <c r="E15905" t="str">
        <f>VLOOKUP(A15905,Sheet2!$B$2:$E$1001,4,0)</f>
        <v>technology</v>
      </c>
      <c r="F15905" t="str">
        <f>VLOOKUP(B15905,Sheet3!$B$2:$D$17,2,0)</f>
        <v>neutral</v>
      </c>
      <c r="G15905">
        <f>VLOOKUP(B15905,Sheet3!$B$2:$D$17,3,0)</f>
        <v>20</v>
      </c>
      <c r="H15905">
        <f t="shared" si="744"/>
        <v>3</v>
      </c>
      <c r="I15905">
        <f t="shared" si="745"/>
        <v>1</v>
      </c>
      <c r="J15905" t="str">
        <f t="shared" si="746"/>
        <v>15-18</v>
      </c>
    </row>
    <row r="15906" spans="1:10">
      <c r="A15906" t="s">
        <v>1047</v>
      </c>
      <c r="B15906" t="s">
        <v>1491</v>
      </c>
      <c r="C15906" s="7">
        <v>44307.0557523148</v>
      </c>
      <c r="D15906" t="str">
        <f>VLOOKUP(A15906,Sheet2!$B$2:$E$1001,3,0)</f>
        <v>GIF</v>
      </c>
      <c r="E15906" t="str">
        <f>VLOOKUP(A15906,Sheet2!$B$2:$E$1001,4,0)</f>
        <v>technology</v>
      </c>
      <c r="F15906" t="str">
        <f>VLOOKUP(B15906,Sheet3!$B$2:$D$17,2,0)</f>
        <v>positive</v>
      </c>
      <c r="G15906">
        <f>VLOOKUP(B15906,Sheet3!$B$2:$D$17,3,0)</f>
        <v>30</v>
      </c>
      <c r="H15906">
        <f t="shared" si="744"/>
        <v>4</v>
      </c>
      <c r="I15906">
        <f t="shared" si="745"/>
        <v>3</v>
      </c>
      <c r="J15906" t="str">
        <f t="shared" si="746"/>
        <v>0-3</v>
      </c>
    </row>
    <row r="15907" spans="1:10">
      <c r="A15907" t="s">
        <v>1047</v>
      </c>
      <c r="B15907" t="s">
        <v>1499</v>
      </c>
      <c r="C15907" s="7">
        <v>44275.9267013889</v>
      </c>
      <c r="D15907" t="str">
        <f>VLOOKUP(A15907,Sheet2!$B$2:$E$1001,3,0)</f>
        <v>GIF</v>
      </c>
      <c r="E15907" t="str">
        <f>VLOOKUP(A15907,Sheet2!$B$2:$E$1001,4,0)</f>
        <v>technology</v>
      </c>
      <c r="F15907" t="str">
        <f>VLOOKUP(B15907,Sheet3!$B$2:$D$17,2,0)</f>
        <v>negative</v>
      </c>
      <c r="G15907">
        <f>VLOOKUP(B15907,Sheet3!$B$2:$D$17,3,0)</f>
        <v>10</v>
      </c>
      <c r="H15907">
        <f t="shared" si="744"/>
        <v>3</v>
      </c>
      <c r="I15907">
        <f t="shared" si="745"/>
        <v>6</v>
      </c>
      <c r="J15907" t="str">
        <f t="shared" si="746"/>
        <v>21-24</v>
      </c>
    </row>
    <row r="15908" customFormat="1" spans="1:10">
      <c r="A15908" t="s">
        <v>1047</v>
      </c>
      <c r="B15908" t="s">
        <v>1490</v>
      </c>
      <c r="C15908" s="7">
        <v>44247.4462037037</v>
      </c>
      <c r="D15908" t="str">
        <f>VLOOKUP(A15908,Sheet2!$B$2:$E$1001,3,0)</f>
        <v>GIF</v>
      </c>
      <c r="E15908" t="str">
        <f>VLOOKUP(A15908,Sheet2!$B$2:$E$1001,4,0)</f>
        <v>technology</v>
      </c>
      <c r="F15908" t="str">
        <f>VLOOKUP(B15908,Sheet3!$B$2:$D$17,2,0)</f>
        <v>negative</v>
      </c>
      <c r="G15908">
        <f>VLOOKUP(B15908,Sheet3!$B$2:$D$17,3,0)</f>
        <v>5</v>
      </c>
      <c r="H15908">
        <f t="shared" si="744"/>
        <v>2</v>
      </c>
      <c r="I15908">
        <f t="shared" si="745"/>
        <v>6</v>
      </c>
      <c r="J15908" t="str">
        <f t="shared" si="746"/>
        <v>9-12</v>
      </c>
    </row>
    <row r="15909" spans="1:10">
      <c r="A15909" t="s">
        <v>1047</v>
      </c>
      <c r="B15909" t="s">
        <v>1503</v>
      </c>
      <c r="C15909" s="7">
        <v>44018.3966782407</v>
      </c>
      <c r="D15909" t="str">
        <f>VLOOKUP(A15909,Sheet2!$B$2:$E$1001,3,0)</f>
        <v>GIF</v>
      </c>
      <c r="E15909" t="str">
        <f>VLOOKUP(A15909,Sheet2!$B$2:$E$1001,4,0)</f>
        <v>technology</v>
      </c>
      <c r="F15909" t="str">
        <f>VLOOKUP(B15909,Sheet3!$B$2:$D$17,2,0)</f>
        <v>negative</v>
      </c>
      <c r="G15909">
        <f>VLOOKUP(B15909,Sheet3!$B$2:$D$17,3,0)</f>
        <v>12</v>
      </c>
      <c r="H15909">
        <f t="shared" si="744"/>
        <v>7</v>
      </c>
      <c r="I15909">
        <f t="shared" si="745"/>
        <v>1</v>
      </c>
      <c r="J15909" t="str">
        <f t="shared" si="746"/>
        <v>9-12</v>
      </c>
    </row>
    <row r="15910" spans="1:10">
      <c r="A15910" t="s">
        <v>1047</v>
      </c>
      <c r="B15910" t="s">
        <v>1498</v>
      </c>
      <c r="C15910" s="7">
        <v>44119.7404282407</v>
      </c>
      <c r="D15910" t="str">
        <f>VLOOKUP(A15910,Sheet2!$B$2:$E$1001,3,0)</f>
        <v>GIF</v>
      </c>
      <c r="E15910" t="str">
        <f>VLOOKUP(A15910,Sheet2!$B$2:$E$1001,4,0)</f>
        <v>technology</v>
      </c>
      <c r="F15910" t="str">
        <f>VLOOKUP(B15910,Sheet3!$B$2:$D$17,2,0)</f>
        <v>positive</v>
      </c>
      <c r="G15910">
        <f>VLOOKUP(B15910,Sheet3!$B$2:$D$17,3,0)</f>
        <v>50</v>
      </c>
      <c r="H15910">
        <f t="shared" si="744"/>
        <v>10</v>
      </c>
      <c r="I15910">
        <f t="shared" si="745"/>
        <v>4</v>
      </c>
      <c r="J15910" t="str">
        <f t="shared" si="746"/>
        <v>15-18</v>
      </c>
    </row>
    <row r="15911" spans="1:10">
      <c r="A15911" t="s">
        <v>1047</v>
      </c>
      <c r="B15911" t="s">
        <v>1502</v>
      </c>
      <c r="C15911" s="7">
        <v>44326.6565277778</v>
      </c>
      <c r="D15911" t="str">
        <f>VLOOKUP(A15911,Sheet2!$B$2:$E$1001,3,0)</f>
        <v>GIF</v>
      </c>
      <c r="E15911" t="str">
        <f>VLOOKUP(A15911,Sheet2!$B$2:$E$1001,4,0)</f>
        <v>technology</v>
      </c>
      <c r="F15911" t="str">
        <f>VLOOKUP(B15911,Sheet3!$B$2:$D$17,2,0)</f>
        <v>negative</v>
      </c>
      <c r="G15911">
        <f>VLOOKUP(B15911,Sheet3!$B$2:$D$17,3,0)</f>
        <v>15</v>
      </c>
      <c r="H15911">
        <f t="shared" si="744"/>
        <v>5</v>
      </c>
      <c r="I15911">
        <f t="shared" si="745"/>
        <v>1</v>
      </c>
      <c r="J15911" t="str">
        <f t="shared" si="746"/>
        <v>15-18</v>
      </c>
    </row>
    <row r="15912" spans="1:10">
      <c r="A15912" t="s">
        <v>1050</v>
      </c>
      <c r="B15912" t="s">
        <v>1497</v>
      </c>
      <c r="C15912" s="7">
        <v>44349.7031018519</v>
      </c>
      <c r="D15912" t="str">
        <f>VLOOKUP(A15912,Sheet2!$B$2:$E$1001,3,0)</f>
        <v>GIF</v>
      </c>
      <c r="E15912" t="str">
        <f>VLOOKUP(A15912,Sheet2!$B$2:$E$1001,4,0)</f>
        <v>soccer</v>
      </c>
      <c r="F15912" t="str">
        <f>VLOOKUP(B15912,Sheet3!$B$2:$D$17,2,0)</f>
        <v>positive</v>
      </c>
      <c r="G15912">
        <f>VLOOKUP(B15912,Sheet3!$B$2:$D$17,3,0)</f>
        <v>72</v>
      </c>
      <c r="H15912">
        <f t="shared" si="744"/>
        <v>6</v>
      </c>
      <c r="I15912">
        <f t="shared" si="745"/>
        <v>3</v>
      </c>
      <c r="J15912" t="str">
        <f t="shared" si="746"/>
        <v>15-18</v>
      </c>
    </row>
    <row r="15913" spans="1:10">
      <c r="A15913" t="s">
        <v>1050</v>
      </c>
      <c r="B15913" t="s">
        <v>1494</v>
      </c>
      <c r="C15913" s="7">
        <v>44073.989224537</v>
      </c>
      <c r="D15913" t="str">
        <f>VLOOKUP(A15913,Sheet2!$B$2:$E$1001,3,0)</f>
        <v>GIF</v>
      </c>
      <c r="E15913" t="str">
        <f>VLOOKUP(A15913,Sheet2!$B$2:$E$1001,4,0)</f>
        <v>soccer</v>
      </c>
      <c r="F15913" t="str">
        <f>VLOOKUP(B15913,Sheet3!$B$2:$D$17,2,0)</f>
        <v>positive</v>
      </c>
      <c r="G15913">
        <f>VLOOKUP(B15913,Sheet3!$B$2:$D$17,3,0)</f>
        <v>65</v>
      </c>
      <c r="H15913">
        <f t="shared" si="744"/>
        <v>8</v>
      </c>
      <c r="I15913">
        <f t="shared" si="745"/>
        <v>7</v>
      </c>
      <c r="J15913" t="str">
        <f t="shared" si="746"/>
        <v>21-24</v>
      </c>
    </row>
    <row r="15914" spans="1:10">
      <c r="A15914" t="s">
        <v>1050</v>
      </c>
      <c r="B15914" t="s">
        <v>1490</v>
      </c>
      <c r="C15914" s="7">
        <v>44058.2717361111</v>
      </c>
      <c r="D15914" t="str">
        <f>VLOOKUP(A15914,Sheet2!$B$2:$E$1001,3,0)</f>
        <v>GIF</v>
      </c>
      <c r="E15914" t="str">
        <f>VLOOKUP(A15914,Sheet2!$B$2:$E$1001,4,0)</f>
        <v>soccer</v>
      </c>
      <c r="F15914" t="str">
        <f>VLOOKUP(B15914,Sheet3!$B$2:$D$17,2,0)</f>
        <v>negative</v>
      </c>
      <c r="G15914">
        <f>VLOOKUP(B15914,Sheet3!$B$2:$D$17,3,0)</f>
        <v>5</v>
      </c>
      <c r="H15914">
        <f t="shared" si="744"/>
        <v>8</v>
      </c>
      <c r="I15914">
        <f t="shared" si="745"/>
        <v>6</v>
      </c>
      <c r="J15914" t="str">
        <f t="shared" si="746"/>
        <v>6-9</v>
      </c>
    </row>
    <row r="15915" spans="1:10">
      <c r="A15915" t="s">
        <v>1050</v>
      </c>
      <c r="B15915" t="s">
        <v>1502</v>
      </c>
      <c r="C15915" s="7">
        <v>44019.3657638889</v>
      </c>
      <c r="D15915" t="str">
        <f>VLOOKUP(A15915,Sheet2!$B$2:$E$1001,3,0)</f>
        <v>GIF</v>
      </c>
      <c r="E15915" t="str">
        <f>VLOOKUP(A15915,Sheet2!$B$2:$E$1001,4,0)</f>
        <v>soccer</v>
      </c>
      <c r="F15915" t="str">
        <f>VLOOKUP(B15915,Sheet3!$B$2:$D$17,2,0)</f>
        <v>negative</v>
      </c>
      <c r="G15915">
        <f>VLOOKUP(B15915,Sheet3!$B$2:$D$17,3,0)</f>
        <v>15</v>
      </c>
      <c r="H15915">
        <f t="shared" si="744"/>
        <v>7</v>
      </c>
      <c r="I15915">
        <f t="shared" si="745"/>
        <v>2</v>
      </c>
      <c r="J15915" t="str">
        <f t="shared" si="746"/>
        <v>6-9</v>
      </c>
    </row>
    <row r="15916" spans="1:10">
      <c r="A15916" t="s">
        <v>1050</v>
      </c>
      <c r="B15916" t="s">
        <v>1497</v>
      </c>
      <c r="C15916" s="7">
        <v>44132.3379166667</v>
      </c>
      <c r="D15916" t="str">
        <f>VLOOKUP(A15916,Sheet2!$B$2:$E$1001,3,0)</f>
        <v>GIF</v>
      </c>
      <c r="E15916" t="str">
        <f>VLOOKUP(A15916,Sheet2!$B$2:$E$1001,4,0)</f>
        <v>soccer</v>
      </c>
      <c r="F15916" t="str">
        <f>VLOOKUP(B15916,Sheet3!$B$2:$D$17,2,0)</f>
        <v>positive</v>
      </c>
      <c r="G15916">
        <f>VLOOKUP(B15916,Sheet3!$B$2:$D$17,3,0)</f>
        <v>72</v>
      </c>
      <c r="H15916">
        <f t="shared" si="744"/>
        <v>10</v>
      </c>
      <c r="I15916">
        <f t="shared" si="745"/>
        <v>3</v>
      </c>
      <c r="J15916" t="str">
        <f t="shared" si="746"/>
        <v>6-9</v>
      </c>
    </row>
    <row r="15917" spans="1:10">
      <c r="A15917" t="s">
        <v>1050</v>
      </c>
      <c r="B15917" t="s">
        <v>1498</v>
      </c>
      <c r="C15917" s="7">
        <v>44140.775787037</v>
      </c>
      <c r="D15917" t="str">
        <f>VLOOKUP(A15917,Sheet2!$B$2:$E$1001,3,0)</f>
        <v>GIF</v>
      </c>
      <c r="E15917" t="str">
        <f>VLOOKUP(A15917,Sheet2!$B$2:$E$1001,4,0)</f>
        <v>soccer</v>
      </c>
      <c r="F15917" t="str">
        <f>VLOOKUP(B15917,Sheet3!$B$2:$D$17,2,0)</f>
        <v>positive</v>
      </c>
      <c r="G15917">
        <f>VLOOKUP(B15917,Sheet3!$B$2:$D$17,3,0)</f>
        <v>50</v>
      </c>
      <c r="H15917">
        <f t="shared" si="744"/>
        <v>11</v>
      </c>
      <c r="I15917">
        <f t="shared" si="745"/>
        <v>4</v>
      </c>
      <c r="J15917" t="str">
        <f t="shared" si="746"/>
        <v>18-21</v>
      </c>
    </row>
    <row r="15918" spans="1:10">
      <c r="A15918" t="s">
        <v>1050</v>
      </c>
      <c r="B15918" t="s">
        <v>1494</v>
      </c>
      <c r="C15918" s="7">
        <v>44365.248900463</v>
      </c>
      <c r="D15918" t="str">
        <f>VLOOKUP(A15918,Sheet2!$B$2:$E$1001,3,0)</f>
        <v>GIF</v>
      </c>
      <c r="E15918" t="str">
        <f>VLOOKUP(A15918,Sheet2!$B$2:$E$1001,4,0)</f>
        <v>soccer</v>
      </c>
      <c r="F15918" t="str">
        <f>VLOOKUP(B15918,Sheet3!$B$2:$D$17,2,0)</f>
        <v>positive</v>
      </c>
      <c r="G15918">
        <f>VLOOKUP(B15918,Sheet3!$B$2:$D$17,3,0)</f>
        <v>65</v>
      </c>
      <c r="H15918">
        <f t="shared" si="744"/>
        <v>6</v>
      </c>
      <c r="I15918">
        <f t="shared" si="745"/>
        <v>5</v>
      </c>
      <c r="J15918" t="str">
        <f t="shared" si="746"/>
        <v>3-6</v>
      </c>
    </row>
    <row r="15919" spans="1:10">
      <c r="A15919" t="s">
        <v>1050</v>
      </c>
      <c r="B15919" t="s">
        <v>1492</v>
      </c>
      <c r="C15919" s="7">
        <v>44217.317662037</v>
      </c>
      <c r="D15919" t="str">
        <f>VLOOKUP(A15919,Sheet2!$B$2:$E$1001,3,0)</f>
        <v>GIF</v>
      </c>
      <c r="E15919" t="str">
        <f>VLOOKUP(A15919,Sheet2!$B$2:$E$1001,4,0)</f>
        <v>soccer</v>
      </c>
      <c r="F15919" t="str">
        <f>VLOOKUP(B15919,Sheet3!$B$2:$D$17,2,0)</f>
        <v>neutral</v>
      </c>
      <c r="G15919">
        <f>VLOOKUP(B15919,Sheet3!$B$2:$D$17,3,0)</f>
        <v>20</v>
      </c>
      <c r="H15919">
        <f t="shared" si="744"/>
        <v>1</v>
      </c>
      <c r="I15919">
        <f t="shared" si="745"/>
        <v>4</v>
      </c>
      <c r="J15919" t="str">
        <f t="shared" si="746"/>
        <v>6-9</v>
      </c>
    </row>
    <row r="15920" spans="1:10">
      <c r="A15920" t="s">
        <v>1050</v>
      </c>
      <c r="B15920" t="s">
        <v>1502</v>
      </c>
      <c r="C15920" s="7">
        <v>44234.1403819444</v>
      </c>
      <c r="D15920" t="str">
        <f>VLOOKUP(A15920,Sheet2!$B$2:$E$1001,3,0)</f>
        <v>GIF</v>
      </c>
      <c r="E15920" t="str">
        <f>VLOOKUP(A15920,Sheet2!$B$2:$E$1001,4,0)</f>
        <v>soccer</v>
      </c>
      <c r="F15920" t="str">
        <f>VLOOKUP(B15920,Sheet3!$B$2:$D$17,2,0)</f>
        <v>negative</v>
      </c>
      <c r="G15920">
        <f>VLOOKUP(B15920,Sheet3!$B$2:$D$17,3,0)</f>
        <v>15</v>
      </c>
      <c r="H15920">
        <f t="shared" si="744"/>
        <v>2</v>
      </c>
      <c r="I15920">
        <f t="shared" si="745"/>
        <v>7</v>
      </c>
      <c r="J15920" t="str">
        <f t="shared" si="746"/>
        <v>3-6</v>
      </c>
    </row>
    <row r="15921" customFormat="1" spans="1:10">
      <c r="A15921" t="s">
        <v>1050</v>
      </c>
      <c r="B15921" t="s">
        <v>1496</v>
      </c>
      <c r="C15921" s="7">
        <v>44335.2912731481</v>
      </c>
      <c r="D15921" t="str">
        <f>VLOOKUP(A15921,Sheet2!$B$2:$E$1001,3,0)</f>
        <v>GIF</v>
      </c>
      <c r="E15921" t="str">
        <f>VLOOKUP(A15921,Sheet2!$B$2:$E$1001,4,0)</f>
        <v>soccer</v>
      </c>
      <c r="F15921" t="str">
        <f>VLOOKUP(B15921,Sheet3!$B$2:$D$17,2,0)</f>
        <v>positive</v>
      </c>
      <c r="G15921">
        <f>VLOOKUP(B15921,Sheet3!$B$2:$D$17,3,0)</f>
        <v>70</v>
      </c>
      <c r="H15921">
        <f t="shared" si="744"/>
        <v>5</v>
      </c>
      <c r="I15921">
        <f t="shared" si="745"/>
        <v>3</v>
      </c>
      <c r="J15921" t="str">
        <f t="shared" si="746"/>
        <v>6-9</v>
      </c>
    </row>
    <row r="15922" spans="1:10">
      <c r="A15922" t="s">
        <v>1050</v>
      </c>
      <c r="B15922" t="s">
        <v>1488</v>
      </c>
      <c r="C15922" s="7">
        <v>44066.5398263889</v>
      </c>
      <c r="D15922" t="str">
        <f>VLOOKUP(A15922,Sheet2!$B$2:$E$1001,3,0)</f>
        <v>GIF</v>
      </c>
      <c r="E15922" t="str">
        <f>VLOOKUP(A15922,Sheet2!$B$2:$E$1001,4,0)</f>
        <v>soccer</v>
      </c>
      <c r="F15922" t="str">
        <f>VLOOKUP(B15922,Sheet3!$B$2:$D$17,2,0)</f>
        <v>negative</v>
      </c>
      <c r="G15922">
        <f>VLOOKUP(B15922,Sheet3!$B$2:$D$17,3,0)</f>
        <v>0</v>
      </c>
      <c r="H15922">
        <f t="shared" si="744"/>
        <v>8</v>
      </c>
      <c r="I15922">
        <f t="shared" si="745"/>
        <v>7</v>
      </c>
      <c r="J15922" t="str">
        <f t="shared" si="746"/>
        <v>12-15</v>
      </c>
    </row>
    <row r="15923" spans="1:10">
      <c r="A15923" t="s">
        <v>1050</v>
      </c>
      <c r="B15923" t="s">
        <v>1499</v>
      </c>
      <c r="C15923" s="7">
        <v>44015.2669560185</v>
      </c>
      <c r="D15923" t="str">
        <f>VLOOKUP(A15923,Sheet2!$B$2:$E$1001,3,0)</f>
        <v>GIF</v>
      </c>
      <c r="E15923" t="str">
        <f>VLOOKUP(A15923,Sheet2!$B$2:$E$1001,4,0)</f>
        <v>soccer</v>
      </c>
      <c r="F15923" t="str">
        <f>VLOOKUP(B15923,Sheet3!$B$2:$D$17,2,0)</f>
        <v>negative</v>
      </c>
      <c r="G15923">
        <f>VLOOKUP(B15923,Sheet3!$B$2:$D$17,3,0)</f>
        <v>10</v>
      </c>
      <c r="H15923">
        <f t="shared" si="744"/>
        <v>7</v>
      </c>
      <c r="I15923">
        <f t="shared" si="745"/>
        <v>5</v>
      </c>
      <c r="J15923" t="str">
        <f t="shared" si="746"/>
        <v>6-9</v>
      </c>
    </row>
    <row r="15924" spans="1:10">
      <c r="A15924" t="s">
        <v>1050</v>
      </c>
      <c r="B15924" t="s">
        <v>1487</v>
      </c>
      <c r="C15924" s="7">
        <v>44243.6750578704</v>
      </c>
      <c r="D15924" t="str">
        <f>VLOOKUP(A15924,Sheet2!$B$2:$E$1001,3,0)</f>
        <v>GIF</v>
      </c>
      <c r="E15924" t="str">
        <f>VLOOKUP(A15924,Sheet2!$B$2:$E$1001,4,0)</f>
        <v>soccer</v>
      </c>
      <c r="F15924" t="str">
        <f>VLOOKUP(B15924,Sheet3!$B$2:$D$17,2,0)</f>
        <v>positive</v>
      </c>
      <c r="G15924">
        <f>VLOOKUP(B15924,Sheet3!$B$2:$D$17,3,0)</f>
        <v>70</v>
      </c>
      <c r="H15924">
        <f t="shared" si="744"/>
        <v>2</v>
      </c>
      <c r="I15924">
        <f t="shared" si="745"/>
        <v>2</v>
      </c>
      <c r="J15924" t="str">
        <f t="shared" si="746"/>
        <v>15-18</v>
      </c>
    </row>
    <row r="15925" spans="1:10">
      <c r="A15925" t="s">
        <v>1050</v>
      </c>
      <c r="B15925" t="s">
        <v>1503</v>
      </c>
      <c r="C15925" s="7">
        <v>44123.916087963</v>
      </c>
      <c r="D15925" t="str">
        <f>VLOOKUP(A15925,Sheet2!$B$2:$E$1001,3,0)</f>
        <v>GIF</v>
      </c>
      <c r="E15925" t="str">
        <f>VLOOKUP(A15925,Sheet2!$B$2:$E$1001,4,0)</f>
        <v>soccer</v>
      </c>
      <c r="F15925" t="str">
        <f>VLOOKUP(B15925,Sheet3!$B$2:$D$17,2,0)</f>
        <v>negative</v>
      </c>
      <c r="G15925">
        <f>VLOOKUP(B15925,Sheet3!$B$2:$D$17,3,0)</f>
        <v>12</v>
      </c>
      <c r="H15925">
        <f t="shared" si="744"/>
        <v>10</v>
      </c>
      <c r="I15925">
        <f t="shared" si="745"/>
        <v>1</v>
      </c>
      <c r="J15925" t="str">
        <f t="shared" si="746"/>
        <v>21-24</v>
      </c>
    </row>
    <row r="15926" spans="1:10">
      <c r="A15926" t="s">
        <v>1050</v>
      </c>
      <c r="B15926" t="s">
        <v>1492</v>
      </c>
      <c r="C15926" s="7">
        <v>44241.5126273148</v>
      </c>
      <c r="D15926" t="str">
        <f>VLOOKUP(A15926,Sheet2!$B$2:$E$1001,3,0)</f>
        <v>GIF</v>
      </c>
      <c r="E15926" t="str">
        <f>VLOOKUP(A15926,Sheet2!$B$2:$E$1001,4,0)</f>
        <v>soccer</v>
      </c>
      <c r="F15926" t="str">
        <f>VLOOKUP(B15926,Sheet3!$B$2:$D$17,2,0)</f>
        <v>neutral</v>
      </c>
      <c r="G15926">
        <f>VLOOKUP(B15926,Sheet3!$B$2:$D$17,3,0)</f>
        <v>20</v>
      </c>
      <c r="H15926">
        <f t="shared" si="744"/>
        <v>2</v>
      </c>
      <c r="I15926">
        <f t="shared" si="745"/>
        <v>7</v>
      </c>
      <c r="J15926" t="str">
        <f t="shared" si="746"/>
        <v>12-15</v>
      </c>
    </row>
    <row r="15927" spans="1:10">
      <c r="A15927" t="s">
        <v>1050</v>
      </c>
      <c r="B15927" t="s">
        <v>1494</v>
      </c>
      <c r="C15927" s="7">
        <v>44258.9560300926</v>
      </c>
      <c r="D15927" t="str">
        <f>VLOOKUP(A15927,Sheet2!$B$2:$E$1001,3,0)</f>
        <v>GIF</v>
      </c>
      <c r="E15927" t="str">
        <f>VLOOKUP(A15927,Sheet2!$B$2:$E$1001,4,0)</f>
        <v>soccer</v>
      </c>
      <c r="F15927" t="str">
        <f>VLOOKUP(B15927,Sheet3!$B$2:$D$17,2,0)</f>
        <v>positive</v>
      </c>
      <c r="G15927">
        <f>VLOOKUP(B15927,Sheet3!$B$2:$D$17,3,0)</f>
        <v>65</v>
      </c>
      <c r="H15927">
        <f t="shared" si="744"/>
        <v>3</v>
      </c>
      <c r="I15927">
        <f t="shared" si="745"/>
        <v>3</v>
      </c>
      <c r="J15927" t="str">
        <f t="shared" si="746"/>
        <v>21-24</v>
      </c>
    </row>
    <row r="15928" spans="1:10">
      <c r="A15928" t="s">
        <v>1050</v>
      </c>
      <c r="B15928" t="s">
        <v>1502</v>
      </c>
      <c r="C15928" s="7">
        <v>44362.0848611111</v>
      </c>
      <c r="D15928" t="str">
        <f>VLOOKUP(A15928,Sheet2!$B$2:$E$1001,3,0)</f>
        <v>GIF</v>
      </c>
      <c r="E15928" t="str">
        <f>VLOOKUP(A15928,Sheet2!$B$2:$E$1001,4,0)</f>
        <v>soccer</v>
      </c>
      <c r="F15928" t="str">
        <f>VLOOKUP(B15928,Sheet3!$B$2:$D$17,2,0)</f>
        <v>negative</v>
      </c>
      <c r="G15928">
        <f>VLOOKUP(B15928,Sheet3!$B$2:$D$17,3,0)</f>
        <v>15</v>
      </c>
      <c r="H15928">
        <f t="shared" si="744"/>
        <v>6</v>
      </c>
      <c r="I15928">
        <f t="shared" si="745"/>
        <v>2</v>
      </c>
      <c r="J15928" t="str">
        <f t="shared" si="746"/>
        <v>0-3</v>
      </c>
    </row>
    <row r="15929" spans="1:10">
      <c r="A15929" t="s">
        <v>1050</v>
      </c>
      <c r="B15929" t="s">
        <v>1501</v>
      </c>
      <c r="C15929" s="7">
        <v>44342.4325578704</v>
      </c>
      <c r="D15929" t="str">
        <f>VLOOKUP(A15929,Sheet2!$B$2:$E$1001,3,0)</f>
        <v>GIF</v>
      </c>
      <c r="E15929" t="str">
        <f>VLOOKUP(A15929,Sheet2!$B$2:$E$1001,4,0)</f>
        <v>soccer</v>
      </c>
      <c r="F15929" t="str">
        <f>VLOOKUP(B15929,Sheet3!$B$2:$D$17,2,0)</f>
        <v>neutral</v>
      </c>
      <c r="G15929">
        <f>VLOOKUP(B15929,Sheet3!$B$2:$D$17,3,0)</f>
        <v>35</v>
      </c>
      <c r="H15929">
        <f t="shared" si="744"/>
        <v>5</v>
      </c>
      <c r="I15929">
        <f t="shared" si="745"/>
        <v>3</v>
      </c>
      <c r="J15929" t="str">
        <f t="shared" si="746"/>
        <v>9-12</v>
      </c>
    </row>
    <row r="15930" spans="1:10">
      <c r="A15930" t="s">
        <v>1050</v>
      </c>
      <c r="B15930" t="s">
        <v>1499</v>
      </c>
      <c r="C15930" s="7">
        <v>44323.4420486111</v>
      </c>
      <c r="D15930" t="str">
        <f>VLOOKUP(A15930,Sheet2!$B$2:$E$1001,3,0)</f>
        <v>GIF</v>
      </c>
      <c r="E15930" t="str">
        <f>VLOOKUP(A15930,Sheet2!$B$2:$E$1001,4,0)</f>
        <v>soccer</v>
      </c>
      <c r="F15930" t="str">
        <f>VLOOKUP(B15930,Sheet3!$B$2:$D$17,2,0)</f>
        <v>negative</v>
      </c>
      <c r="G15930">
        <f>VLOOKUP(B15930,Sheet3!$B$2:$D$17,3,0)</f>
        <v>10</v>
      </c>
      <c r="H15930">
        <f t="shared" si="744"/>
        <v>5</v>
      </c>
      <c r="I15930">
        <f t="shared" si="745"/>
        <v>5</v>
      </c>
      <c r="J15930" t="str">
        <f t="shared" si="746"/>
        <v>9-12</v>
      </c>
    </row>
    <row r="15931" customFormat="1" spans="1:10">
      <c r="A15931" t="s">
        <v>1050</v>
      </c>
      <c r="B15931" t="s">
        <v>1490</v>
      </c>
      <c r="C15931" s="7">
        <v>44223.2674884259</v>
      </c>
      <c r="D15931" t="str">
        <f>VLOOKUP(A15931,Sheet2!$B$2:$E$1001,3,0)</f>
        <v>GIF</v>
      </c>
      <c r="E15931" t="str">
        <f>VLOOKUP(A15931,Sheet2!$B$2:$E$1001,4,0)</f>
        <v>soccer</v>
      </c>
      <c r="F15931" t="str">
        <f>VLOOKUP(B15931,Sheet3!$B$2:$D$17,2,0)</f>
        <v>negative</v>
      </c>
      <c r="G15931">
        <f>VLOOKUP(B15931,Sheet3!$B$2:$D$17,3,0)</f>
        <v>5</v>
      </c>
      <c r="H15931">
        <f t="shared" si="744"/>
        <v>1</v>
      </c>
      <c r="I15931">
        <f t="shared" si="745"/>
        <v>3</v>
      </c>
      <c r="J15931" t="str">
        <f t="shared" si="746"/>
        <v>6-9</v>
      </c>
    </row>
    <row r="15932" spans="1:10">
      <c r="A15932" t="s">
        <v>1050</v>
      </c>
      <c r="B15932" t="s">
        <v>1501</v>
      </c>
      <c r="C15932" s="7">
        <v>44067.7557060185</v>
      </c>
      <c r="D15932" t="str">
        <f>VLOOKUP(A15932,Sheet2!$B$2:$E$1001,3,0)</f>
        <v>GIF</v>
      </c>
      <c r="E15932" t="str">
        <f>VLOOKUP(A15932,Sheet2!$B$2:$E$1001,4,0)</f>
        <v>soccer</v>
      </c>
      <c r="F15932" t="str">
        <f>VLOOKUP(B15932,Sheet3!$B$2:$D$17,2,0)</f>
        <v>neutral</v>
      </c>
      <c r="G15932">
        <f>VLOOKUP(B15932,Sheet3!$B$2:$D$17,3,0)</f>
        <v>35</v>
      </c>
      <c r="H15932">
        <f t="shared" si="744"/>
        <v>8</v>
      </c>
      <c r="I15932">
        <f t="shared" si="745"/>
        <v>1</v>
      </c>
      <c r="J15932" t="str">
        <f t="shared" si="746"/>
        <v>18-21</v>
      </c>
    </row>
    <row r="15933" spans="1:10">
      <c r="A15933" t="s">
        <v>1050</v>
      </c>
      <c r="B15933" t="s">
        <v>1495</v>
      </c>
      <c r="C15933" s="7">
        <v>44024.4951273148</v>
      </c>
      <c r="D15933" t="str">
        <f>VLOOKUP(A15933,Sheet2!$B$2:$E$1001,3,0)</f>
        <v>GIF</v>
      </c>
      <c r="E15933" t="str">
        <f>VLOOKUP(A15933,Sheet2!$B$2:$E$1001,4,0)</f>
        <v>soccer</v>
      </c>
      <c r="F15933" t="str">
        <f>VLOOKUP(B15933,Sheet3!$B$2:$D$17,2,0)</f>
        <v>positive</v>
      </c>
      <c r="G15933">
        <f>VLOOKUP(B15933,Sheet3!$B$2:$D$17,3,0)</f>
        <v>75</v>
      </c>
      <c r="H15933">
        <f t="shared" si="744"/>
        <v>7</v>
      </c>
      <c r="I15933">
        <f t="shared" si="745"/>
        <v>7</v>
      </c>
      <c r="J15933" t="str">
        <f t="shared" si="746"/>
        <v>9-12</v>
      </c>
    </row>
    <row r="15934" spans="1:10">
      <c r="A15934" t="s">
        <v>1050</v>
      </c>
      <c r="B15934" t="s">
        <v>1488</v>
      </c>
      <c r="C15934" s="7">
        <v>44118.2386689815</v>
      </c>
      <c r="D15934" t="str">
        <f>VLOOKUP(A15934,Sheet2!$B$2:$E$1001,3,0)</f>
        <v>GIF</v>
      </c>
      <c r="E15934" t="str">
        <f>VLOOKUP(A15934,Sheet2!$B$2:$E$1001,4,0)</f>
        <v>soccer</v>
      </c>
      <c r="F15934" t="str">
        <f>VLOOKUP(B15934,Sheet3!$B$2:$D$17,2,0)</f>
        <v>negative</v>
      </c>
      <c r="G15934">
        <f>VLOOKUP(B15934,Sheet3!$B$2:$D$17,3,0)</f>
        <v>0</v>
      </c>
      <c r="H15934">
        <f t="shared" si="744"/>
        <v>10</v>
      </c>
      <c r="I15934">
        <f t="shared" si="745"/>
        <v>3</v>
      </c>
      <c r="J15934" t="str">
        <f t="shared" si="746"/>
        <v>3-6</v>
      </c>
    </row>
    <row r="15935" spans="1:10">
      <c r="A15935" t="s">
        <v>1050</v>
      </c>
      <c r="B15935" t="s">
        <v>1488</v>
      </c>
      <c r="C15935" s="7">
        <v>44308.2013541667</v>
      </c>
      <c r="D15935" t="str">
        <f>VLOOKUP(A15935,Sheet2!$B$2:$E$1001,3,0)</f>
        <v>GIF</v>
      </c>
      <c r="E15935" t="str">
        <f>VLOOKUP(A15935,Sheet2!$B$2:$E$1001,4,0)</f>
        <v>soccer</v>
      </c>
      <c r="F15935" t="str">
        <f>VLOOKUP(B15935,Sheet3!$B$2:$D$17,2,0)</f>
        <v>negative</v>
      </c>
      <c r="G15935">
        <f>VLOOKUP(B15935,Sheet3!$B$2:$D$17,3,0)</f>
        <v>0</v>
      </c>
      <c r="H15935">
        <f t="shared" si="744"/>
        <v>4</v>
      </c>
      <c r="I15935">
        <f t="shared" si="745"/>
        <v>4</v>
      </c>
      <c r="J15935" t="str">
        <f t="shared" si="746"/>
        <v>3-6</v>
      </c>
    </row>
    <row r="15936" spans="1:10">
      <c r="A15936" t="s">
        <v>1050</v>
      </c>
      <c r="B15936" t="s">
        <v>1487</v>
      </c>
      <c r="C15936" s="7">
        <v>44142.9021875</v>
      </c>
      <c r="D15936" t="str">
        <f>VLOOKUP(A15936,Sheet2!$B$2:$E$1001,3,0)</f>
        <v>GIF</v>
      </c>
      <c r="E15936" t="str">
        <f>VLOOKUP(A15936,Sheet2!$B$2:$E$1001,4,0)</f>
        <v>soccer</v>
      </c>
      <c r="F15936" t="str">
        <f>VLOOKUP(B15936,Sheet3!$B$2:$D$17,2,0)</f>
        <v>positive</v>
      </c>
      <c r="G15936">
        <f>VLOOKUP(B15936,Sheet3!$B$2:$D$17,3,0)</f>
        <v>70</v>
      </c>
      <c r="H15936">
        <f t="shared" si="744"/>
        <v>11</v>
      </c>
      <c r="I15936">
        <f t="shared" si="745"/>
        <v>6</v>
      </c>
      <c r="J15936" t="str">
        <f t="shared" si="746"/>
        <v>21-24</v>
      </c>
    </row>
    <row r="15937" spans="1:10">
      <c r="A15937" t="s">
        <v>1050</v>
      </c>
      <c r="B15937" t="s">
        <v>1503</v>
      </c>
      <c r="C15937" s="7">
        <v>44337.5649421296</v>
      </c>
      <c r="D15937" t="str">
        <f>VLOOKUP(A15937,Sheet2!$B$2:$E$1001,3,0)</f>
        <v>GIF</v>
      </c>
      <c r="E15937" t="str">
        <f>VLOOKUP(A15937,Sheet2!$B$2:$E$1001,4,0)</f>
        <v>soccer</v>
      </c>
      <c r="F15937" t="str">
        <f>VLOOKUP(B15937,Sheet3!$B$2:$D$17,2,0)</f>
        <v>negative</v>
      </c>
      <c r="G15937">
        <f>VLOOKUP(B15937,Sheet3!$B$2:$D$17,3,0)</f>
        <v>12</v>
      </c>
      <c r="H15937">
        <f t="shared" si="744"/>
        <v>5</v>
      </c>
      <c r="I15937">
        <f t="shared" si="745"/>
        <v>5</v>
      </c>
      <c r="J15937" t="str">
        <f t="shared" si="746"/>
        <v>12-15</v>
      </c>
    </row>
    <row r="15938" spans="1:10">
      <c r="A15938" t="s">
        <v>1050</v>
      </c>
      <c r="B15938" t="s">
        <v>1503</v>
      </c>
      <c r="C15938" s="7">
        <v>44069.6891666667</v>
      </c>
      <c r="D15938" t="str">
        <f>VLOOKUP(A15938,Sheet2!$B$2:$E$1001,3,0)</f>
        <v>GIF</v>
      </c>
      <c r="E15938" t="str">
        <f>VLOOKUP(A15938,Sheet2!$B$2:$E$1001,4,0)</f>
        <v>soccer</v>
      </c>
      <c r="F15938" t="str">
        <f>VLOOKUP(B15938,Sheet3!$B$2:$D$17,2,0)</f>
        <v>negative</v>
      </c>
      <c r="G15938">
        <f>VLOOKUP(B15938,Sheet3!$B$2:$D$17,3,0)</f>
        <v>12</v>
      </c>
      <c r="H15938">
        <f t="shared" si="744"/>
        <v>8</v>
      </c>
      <c r="I15938">
        <f t="shared" si="745"/>
        <v>3</v>
      </c>
      <c r="J15938" t="str">
        <f t="shared" si="746"/>
        <v>15-18</v>
      </c>
    </row>
    <row r="15939" spans="1:10">
      <c r="A15939" t="s">
        <v>1052</v>
      </c>
      <c r="B15939" t="s">
        <v>1498</v>
      </c>
      <c r="C15939" s="7">
        <v>44358.0710185185</v>
      </c>
      <c r="D15939" t="str">
        <f>VLOOKUP(A15939,Sheet2!$B$2:$E$1001,3,0)</f>
        <v>GIF</v>
      </c>
      <c r="E15939" t="str">
        <f>VLOOKUP(A15939,Sheet2!$B$2:$E$1001,4,0)</f>
        <v>soccer</v>
      </c>
      <c r="F15939" t="str">
        <f>VLOOKUP(B15939,Sheet3!$B$2:$D$17,2,0)</f>
        <v>positive</v>
      </c>
      <c r="G15939">
        <f>VLOOKUP(B15939,Sheet3!$B$2:$D$17,3,0)</f>
        <v>50</v>
      </c>
      <c r="H15939">
        <f t="shared" ref="H15939:H16002" si="747">MONTH(C15939)</f>
        <v>6</v>
      </c>
      <c r="I15939">
        <f t="shared" ref="I15939:I16002" si="748">WEEKDAY(C15939,2)</f>
        <v>5</v>
      </c>
      <c r="J15939" t="str">
        <f t="shared" ref="J15939:J16002" si="749">TEXT(INT(HOUR(C15939)/3)*3,"0")&amp;"-"&amp;TEXT(INT(HOUR(C15939)/3)*3+3,"0")</f>
        <v>0-3</v>
      </c>
    </row>
    <row r="15940" spans="1:10">
      <c r="A15940" t="s">
        <v>1052</v>
      </c>
      <c r="B15940" t="s">
        <v>1501</v>
      </c>
      <c r="C15940" s="7">
        <v>44252.5903009259</v>
      </c>
      <c r="D15940" t="str">
        <f>VLOOKUP(A15940,Sheet2!$B$2:$E$1001,3,0)</f>
        <v>GIF</v>
      </c>
      <c r="E15940" t="str">
        <f>VLOOKUP(A15940,Sheet2!$B$2:$E$1001,4,0)</f>
        <v>soccer</v>
      </c>
      <c r="F15940" t="str">
        <f>VLOOKUP(B15940,Sheet3!$B$2:$D$17,2,0)</f>
        <v>neutral</v>
      </c>
      <c r="G15940">
        <f>VLOOKUP(B15940,Sheet3!$B$2:$D$17,3,0)</f>
        <v>35</v>
      </c>
      <c r="H15940">
        <f t="shared" si="747"/>
        <v>2</v>
      </c>
      <c r="I15940">
        <f t="shared" si="748"/>
        <v>4</v>
      </c>
      <c r="J15940" t="str">
        <f t="shared" si="749"/>
        <v>12-15</v>
      </c>
    </row>
    <row r="15941" spans="1:10">
      <c r="A15941" t="s">
        <v>1052</v>
      </c>
      <c r="B15941" t="s">
        <v>1487</v>
      </c>
      <c r="C15941" s="7">
        <v>44259.832650463</v>
      </c>
      <c r="D15941" t="str">
        <f>VLOOKUP(A15941,Sheet2!$B$2:$E$1001,3,0)</f>
        <v>GIF</v>
      </c>
      <c r="E15941" t="str">
        <f>VLOOKUP(A15941,Sheet2!$B$2:$E$1001,4,0)</f>
        <v>soccer</v>
      </c>
      <c r="F15941" t="str">
        <f>VLOOKUP(B15941,Sheet3!$B$2:$D$17,2,0)</f>
        <v>positive</v>
      </c>
      <c r="G15941">
        <f>VLOOKUP(B15941,Sheet3!$B$2:$D$17,3,0)</f>
        <v>70</v>
      </c>
      <c r="H15941">
        <f t="shared" si="747"/>
        <v>3</v>
      </c>
      <c r="I15941">
        <f t="shared" si="748"/>
        <v>4</v>
      </c>
      <c r="J15941" t="str">
        <f t="shared" si="749"/>
        <v>18-21</v>
      </c>
    </row>
    <row r="15942" spans="1:10">
      <c r="A15942" t="s">
        <v>1052</v>
      </c>
      <c r="B15942" t="s">
        <v>1503</v>
      </c>
      <c r="C15942" s="7">
        <v>44304.3471875</v>
      </c>
      <c r="D15942" t="str">
        <f>VLOOKUP(A15942,Sheet2!$B$2:$E$1001,3,0)</f>
        <v>GIF</v>
      </c>
      <c r="E15942" t="str">
        <f>VLOOKUP(A15942,Sheet2!$B$2:$E$1001,4,0)</f>
        <v>soccer</v>
      </c>
      <c r="F15942" t="str">
        <f>VLOOKUP(B15942,Sheet3!$B$2:$D$17,2,0)</f>
        <v>negative</v>
      </c>
      <c r="G15942">
        <f>VLOOKUP(B15942,Sheet3!$B$2:$D$17,3,0)</f>
        <v>12</v>
      </c>
      <c r="H15942">
        <f t="shared" si="747"/>
        <v>4</v>
      </c>
      <c r="I15942">
        <f t="shared" si="748"/>
        <v>7</v>
      </c>
      <c r="J15942" t="str">
        <f t="shared" si="749"/>
        <v>6-9</v>
      </c>
    </row>
    <row r="15943" spans="1:10">
      <c r="A15943" t="s">
        <v>1052</v>
      </c>
      <c r="B15943" t="s">
        <v>1503</v>
      </c>
      <c r="C15943" s="7">
        <v>44303.6574074074</v>
      </c>
      <c r="D15943" t="str">
        <f>VLOOKUP(A15943,Sheet2!$B$2:$E$1001,3,0)</f>
        <v>GIF</v>
      </c>
      <c r="E15943" t="str">
        <f>VLOOKUP(A15943,Sheet2!$B$2:$E$1001,4,0)</f>
        <v>soccer</v>
      </c>
      <c r="F15943" t="str">
        <f>VLOOKUP(B15943,Sheet3!$B$2:$D$17,2,0)</f>
        <v>negative</v>
      </c>
      <c r="G15943">
        <f>VLOOKUP(B15943,Sheet3!$B$2:$D$17,3,0)</f>
        <v>12</v>
      </c>
      <c r="H15943">
        <f t="shared" si="747"/>
        <v>4</v>
      </c>
      <c r="I15943">
        <f t="shared" si="748"/>
        <v>6</v>
      </c>
      <c r="J15943" t="str">
        <f t="shared" si="749"/>
        <v>15-18</v>
      </c>
    </row>
    <row r="15944" spans="1:10">
      <c r="A15944" t="s">
        <v>1052</v>
      </c>
      <c r="B15944" t="s">
        <v>1492</v>
      </c>
      <c r="C15944" s="7">
        <v>44284.1424768519</v>
      </c>
      <c r="D15944" t="str">
        <f>VLOOKUP(A15944,Sheet2!$B$2:$E$1001,3,0)</f>
        <v>GIF</v>
      </c>
      <c r="E15944" t="str">
        <f>VLOOKUP(A15944,Sheet2!$B$2:$E$1001,4,0)</f>
        <v>soccer</v>
      </c>
      <c r="F15944" t="str">
        <f>VLOOKUP(B15944,Sheet3!$B$2:$D$17,2,0)</f>
        <v>neutral</v>
      </c>
      <c r="G15944">
        <f>VLOOKUP(B15944,Sheet3!$B$2:$D$17,3,0)</f>
        <v>20</v>
      </c>
      <c r="H15944">
        <f t="shared" si="747"/>
        <v>3</v>
      </c>
      <c r="I15944">
        <f t="shared" si="748"/>
        <v>1</v>
      </c>
      <c r="J15944" t="str">
        <f t="shared" si="749"/>
        <v>3-6</v>
      </c>
    </row>
    <row r="15945" spans="1:10">
      <c r="A15945" t="s">
        <v>1052</v>
      </c>
      <c r="B15945" t="s">
        <v>1487</v>
      </c>
      <c r="C15945" s="7">
        <v>44052.2130092593</v>
      </c>
      <c r="D15945" t="str">
        <f>VLOOKUP(A15945,Sheet2!$B$2:$E$1001,3,0)</f>
        <v>GIF</v>
      </c>
      <c r="E15945" t="str">
        <f>VLOOKUP(A15945,Sheet2!$B$2:$E$1001,4,0)</f>
        <v>soccer</v>
      </c>
      <c r="F15945" t="str">
        <f>VLOOKUP(B15945,Sheet3!$B$2:$D$17,2,0)</f>
        <v>positive</v>
      </c>
      <c r="G15945">
        <f>VLOOKUP(B15945,Sheet3!$B$2:$D$17,3,0)</f>
        <v>70</v>
      </c>
      <c r="H15945">
        <f t="shared" si="747"/>
        <v>8</v>
      </c>
      <c r="I15945">
        <f t="shared" si="748"/>
        <v>7</v>
      </c>
      <c r="J15945" t="str">
        <f t="shared" si="749"/>
        <v>3-6</v>
      </c>
    </row>
    <row r="15946" spans="1:10">
      <c r="A15946" t="s">
        <v>1052</v>
      </c>
      <c r="B15946" t="s">
        <v>1499</v>
      </c>
      <c r="C15946" s="7">
        <v>44036.771875</v>
      </c>
      <c r="D15946" t="str">
        <f>VLOOKUP(A15946,Sheet2!$B$2:$E$1001,3,0)</f>
        <v>GIF</v>
      </c>
      <c r="E15946" t="str">
        <f>VLOOKUP(A15946,Sheet2!$B$2:$E$1001,4,0)</f>
        <v>soccer</v>
      </c>
      <c r="F15946" t="str">
        <f>VLOOKUP(B15946,Sheet3!$B$2:$D$17,2,0)</f>
        <v>negative</v>
      </c>
      <c r="G15946">
        <f>VLOOKUP(B15946,Sheet3!$B$2:$D$17,3,0)</f>
        <v>10</v>
      </c>
      <c r="H15946">
        <f t="shared" si="747"/>
        <v>7</v>
      </c>
      <c r="I15946">
        <f t="shared" si="748"/>
        <v>5</v>
      </c>
      <c r="J15946" t="str">
        <f t="shared" si="749"/>
        <v>18-21</v>
      </c>
    </row>
    <row r="15947" spans="1:10">
      <c r="A15947" t="s">
        <v>1052</v>
      </c>
      <c r="B15947" t="s">
        <v>1490</v>
      </c>
      <c r="C15947" s="7">
        <v>44194.1511342593</v>
      </c>
      <c r="D15947" t="str">
        <f>VLOOKUP(A15947,Sheet2!$B$2:$E$1001,3,0)</f>
        <v>GIF</v>
      </c>
      <c r="E15947" t="str">
        <f>VLOOKUP(A15947,Sheet2!$B$2:$E$1001,4,0)</f>
        <v>soccer</v>
      </c>
      <c r="F15947" t="str">
        <f>VLOOKUP(B15947,Sheet3!$B$2:$D$17,2,0)</f>
        <v>negative</v>
      </c>
      <c r="G15947">
        <f>VLOOKUP(B15947,Sheet3!$B$2:$D$17,3,0)</f>
        <v>5</v>
      </c>
      <c r="H15947">
        <f t="shared" si="747"/>
        <v>12</v>
      </c>
      <c r="I15947">
        <f t="shared" si="748"/>
        <v>2</v>
      </c>
      <c r="J15947" t="str">
        <f t="shared" si="749"/>
        <v>3-6</v>
      </c>
    </row>
    <row r="15948" customFormat="1" spans="1:10">
      <c r="A15948" t="s">
        <v>1052</v>
      </c>
      <c r="B15948" t="s">
        <v>1494</v>
      </c>
      <c r="C15948" s="7">
        <v>44259.630474537</v>
      </c>
      <c r="D15948" t="str">
        <f>VLOOKUP(A15948,Sheet2!$B$2:$E$1001,3,0)</f>
        <v>GIF</v>
      </c>
      <c r="E15948" t="str">
        <f>VLOOKUP(A15948,Sheet2!$B$2:$E$1001,4,0)</f>
        <v>soccer</v>
      </c>
      <c r="F15948" t="str">
        <f>VLOOKUP(B15948,Sheet3!$B$2:$D$17,2,0)</f>
        <v>positive</v>
      </c>
      <c r="G15948">
        <f>VLOOKUP(B15948,Sheet3!$B$2:$D$17,3,0)</f>
        <v>65</v>
      </c>
      <c r="H15948">
        <f t="shared" si="747"/>
        <v>3</v>
      </c>
      <c r="I15948">
        <f t="shared" si="748"/>
        <v>4</v>
      </c>
      <c r="J15948" t="str">
        <f t="shared" si="749"/>
        <v>15-18</v>
      </c>
    </row>
    <row r="15949" spans="1:10">
      <c r="A15949" t="s">
        <v>1054</v>
      </c>
      <c r="B15949" t="s">
        <v>1488</v>
      </c>
      <c r="C15949" s="7">
        <v>44331.7891782407</v>
      </c>
      <c r="D15949" t="str">
        <f>VLOOKUP(A15949,Sheet2!$B$2:$E$1001,3,0)</f>
        <v>photo</v>
      </c>
      <c r="E15949" t="str">
        <f>VLOOKUP(A15949,Sheet2!$B$2:$E$1001,4,0)</f>
        <v>food</v>
      </c>
      <c r="F15949" t="str">
        <f>VLOOKUP(B15949,Sheet3!$B$2:$D$17,2,0)</f>
        <v>negative</v>
      </c>
      <c r="G15949">
        <f>VLOOKUP(B15949,Sheet3!$B$2:$D$17,3,0)</f>
        <v>0</v>
      </c>
      <c r="H15949">
        <f t="shared" si="747"/>
        <v>5</v>
      </c>
      <c r="I15949">
        <f t="shared" si="748"/>
        <v>6</v>
      </c>
      <c r="J15949" t="str">
        <f t="shared" si="749"/>
        <v>18-21</v>
      </c>
    </row>
    <row r="15950" spans="1:10">
      <c r="A15950" t="s">
        <v>1054</v>
      </c>
      <c r="B15950" t="s">
        <v>1499</v>
      </c>
      <c r="C15950" s="7">
        <v>44104.6042361111</v>
      </c>
      <c r="D15950" t="str">
        <f>VLOOKUP(A15950,Sheet2!$B$2:$E$1001,3,0)</f>
        <v>photo</v>
      </c>
      <c r="E15950" t="str">
        <f>VLOOKUP(A15950,Sheet2!$B$2:$E$1001,4,0)</f>
        <v>food</v>
      </c>
      <c r="F15950" t="str">
        <f>VLOOKUP(B15950,Sheet3!$B$2:$D$17,2,0)</f>
        <v>negative</v>
      </c>
      <c r="G15950">
        <f>VLOOKUP(B15950,Sheet3!$B$2:$D$17,3,0)</f>
        <v>10</v>
      </c>
      <c r="H15950">
        <f t="shared" si="747"/>
        <v>9</v>
      </c>
      <c r="I15950">
        <f t="shared" si="748"/>
        <v>3</v>
      </c>
      <c r="J15950" t="str">
        <f t="shared" si="749"/>
        <v>12-15</v>
      </c>
    </row>
    <row r="15951" spans="1:10">
      <c r="A15951" t="s">
        <v>1054</v>
      </c>
      <c r="B15951" t="s">
        <v>1492</v>
      </c>
      <c r="C15951" s="7">
        <v>44148.6492592593</v>
      </c>
      <c r="D15951" t="str">
        <f>VLOOKUP(A15951,Sheet2!$B$2:$E$1001,3,0)</f>
        <v>photo</v>
      </c>
      <c r="E15951" t="str">
        <f>VLOOKUP(A15951,Sheet2!$B$2:$E$1001,4,0)</f>
        <v>food</v>
      </c>
      <c r="F15951" t="str">
        <f>VLOOKUP(B15951,Sheet3!$B$2:$D$17,2,0)</f>
        <v>neutral</v>
      </c>
      <c r="G15951">
        <f>VLOOKUP(B15951,Sheet3!$B$2:$D$17,3,0)</f>
        <v>20</v>
      </c>
      <c r="H15951">
        <f t="shared" si="747"/>
        <v>11</v>
      </c>
      <c r="I15951">
        <f t="shared" si="748"/>
        <v>5</v>
      </c>
      <c r="J15951" t="str">
        <f t="shared" si="749"/>
        <v>15-18</v>
      </c>
    </row>
    <row r="15952" spans="1:10">
      <c r="A15952" t="s">
        <v>1054</v>
      </c>
      <c r="B15952" t="s">
        <v>1488</v>
      </c>
      <c r="C15952" s="7">
        <v>44195.5297222222</v>
      </c>
      <c r="D15952" t="str">
        <f>VLOOKUP(A15952,Sheet2!$B$2:$E$1001,3,0)</f>
        <v>photo</v>
      </c>
      <c r="E15952" t="str">
        <f>VLOOKUP(A15952,Sheet2!$B$2:$E$1001,4,0)</f>
        <v>food</v>
      </c>
      <c r="F15952" t="str">
        <f>VLOOKUP(B15952,Sheet3!$B$2:$D$17,2,0)</f>
        <v>negative</v>
      </c>
      <c r="G15952">
        <f>VLOOKUP(B15952,Sheet3!$B$2:$D$17,3,0)</f>
        <v>0</v>
      </c>
      <c r="H15952">
        <f t="shared" si="747"/>
        <v>12</v>
      </c>
      <c r="I15952">
        <f t="shared" si="748"/>
        <v>3</v>
      </c>
      <c r="J15952" t="str">
        <f t="shared" si="749"/>
        <v>12-15</v>
      </c>
    </row>
    <row r="15953" spans="1:10">
      <c r="A15953" t="s">
        <v>1054</v>
      </c>
      <c r="B15953" t="s">
        <v>1485</v>
      </c>
      <c r="C15953" s="7">
        <v>44222.3008217593</v>
      </c>
      <c r="D15953" t="str">
        <f>VLOOKUP(A15953,Sheet2!$B$2:$E$1001,3,0)</f>
        <v>photo</v>
      </c>
      <c r="E15953" t="str">
        <f>VLOOKUP(A15953,Sheet2!$B$2:$E$1001,4,0)</f>
        <v>food</v>
      </c>
      <c r="F15953" t="str">
        <f>VLOOKUP(B15953,Sheet3!$B$2:$D$17,2,0)</f>
        <v>positive</v>
      </c>
      <c r="G15953">
        <f>VLOOKUP(B15953,Sheet3!$B$2:$D$17,3,0)</f>
        <v>60</v>
      </c>
      <c r="H15953">
        <f t="shared" si="747"/>
        <v>1</v>
      </c>
      <c r="I15953">
        <f t="shared" si="748"/>
        <v>2</v>
      </c>
      <c r="J15953" t="str">
        <f t="shared" si="749"/>
        <v>6-9</v>
      </c>
    </row>
    <row r="15954" spans="1:10">
      <c r="A15954" t="s">
        <v>1054</v>
      </c>
      <c r="B15954" t="s">
        <v>1485</v>
      </c>
      <c r="C15954" s="7">
        <v>44026.1591087963</v>
      </c>
      <c r="D15954" t="str">
        <f>VLOOKUP(A15954,Sheet2!$B$2:$E$1001,3,0)</f>
        <v>photo</v>
      </c>
      <c r="E15954" t="str">
        <f>VLOOKUP(A15954,Sheet2!$B$2:$E$1001,4,0)</f>
        <v>food</v>
      </c>
      <c r="F15954" t="str">
        <f>VLOOKUP(B15954,Sheet3!$B$2:$D$17,2,0)</f>
        <v>positive</v>
      </c>
      <c r="G15954">
        <f>VLOOKUP(B15954,Sheet3!$B$2:$D$17,3,0)</f>
        <v>60</v>
      </c>
      <c r="H15954">
        <f t="shared" si="747"/>
        <v>7</v>
      </c>
      <c r="I15954">
        <f t="shared" si="748"/>
        <v>2</v>
      </c>
      <c r="J15954" t="str">
        <f t="shared" si="749"/>
        <v>3-6</v>
      </c>
    </row>
    <row r="15955" spans="1:10">
      <c r="A15955" t="s">
        <v>1054</v>
      </c>
      <c r="B15955" t="s">
        <v>1496</v>
      </c>
      <c r="C15955" s="7">
        <v>44109.4163888889</v>
      </c>
      <c r="D15955" t="str">
        <f>VLOOKUP(A15955,Sheet2!$B$2:$E$1001,3,0)</f>
        <v>photo</v>
      </c>
      <c r="E15955" t="str">
        <f>VLOOKUP(A15955,Sheet2!$B$2:$E$1001,4,0)</f>
        <v>food</v>
      </c>
      <c r="F15955" t="str">
        <f>VLOOKUP(B15955,Sheet3!$B$2:$D$17,2,0)</f>
        <v>positive</v>
      </c>
      <c r="G15955">
        <f>VLOOKUP(B15955,Sheet3!$B$2:$D$17,3,0)</f>
        <v>70</v>
      </c>
      <c r="H15955">
        <f t="shared" si="747"/>
        <v>10</v>
      </c>
      <c r="I15955">
        <f t="shared" si="748"/>
        <v>1</v>
      </c>
      <c r="J15955" t="str">
        <f t="shared" si="749"/>
        <v>9-12</v>
      </c>
    </row>
    <row r="15956" spans="1:10">
      <c r="A15956" t="s">
        <v>1054</v>
      </c>
      <c r="B15956" t="s">
        <v>1494</v>
      </c>
      <c r="C15956" s="7">
        <v>44159.9010185185</v>
      </c>
      <c r="D15956" t="str">
        <f>VLOOKUP(A15956,Sheet2!$B$2:$E$1001,3,0)</f>
        <v>photo</v>
      </c>
      <c r="E15956" t="str">
        <f>VLOOKUP(A15956,Sheet2!$B$2:$E$1001,4,0)</f>
        <v>food</v>
      </c>
      <c r="F15956" t="str">
        <f>VLOOKUP(B15956,Sheet3!$B$2:$D$17,2,0)</f>
        <v>positive</v>
      </c>
      <c r="G15956">
        <f>VLOOKUP(B15956,Sheet3!$B$2:$D$17,3,0)</f>
        <v>65</v>
      </c>
      <c r="H15956">
        <f t="shared" si="747"/>
        <v>11</v>
      </c>
      <c r="I15956">
        <f t="shared" si="748"/>
        <v>2</v>
      </c>
      <c r="J15956" t="str">
        <f t="shared" si="749"/>
        <v>21-24</v>
      </c>
    </row>
    <row r="15957" spans="1:10">
      <c r="A15957" t="s">
        <v>1054</v>
      </c>
      <c r="B15957" t="s">
        <v>1494</v>
      </c>
      <c r="C15957" s="7">
        <v>44050.7758564815</v>
      </c>
      <c r="D15957" t="str">
        <f>VLOOKUP(A15957,Sheet2!$B$2:$E$1001,3,0)</f>
        <v>photo</v>
      </c>
      <c r="E15957" t="str">
        <f>VLOOKUP(A15957,Sheet2!$B$2:$E$1001,4,0)</f>
        <v>food</v>
      </c>
      <c r="F15957" t="str">
        <f>VLOOKUP(B15957,Sheet3!$B$2:$D$17,2,0)</f>
        <v>positive</v>
      </c>
      <c r="G15957">
        <f>VLOOKUP(B15957,Sheet3!$B$2:$D$17,3,0)</f>
        <v>65</v>
      </c>
      <c r="H15957">
        <f t="shared" si="747"/>
        <v>8</v>
      </c>
      <c r="I15957">
        <f t="shared" si="748"/>
        <v>5</v>
      </c>
      <c r="J15957" t="str">
        <f t="shared" si="749"/>
        <v>18-21</v>
      </c>
    </row>
    <row r="15958" customFormat="1" spans="1:10">
      <c r="A15958" t="s">
        <v>1054</v>
      </c>
      <c r="B15958" t="s">
        <v>1496</v>
      </c>
      <c r="C15958" s="7">
        <v>44194.0497916667</v>
      </c>
      <c r="D15958" t="str">
        <f>VLOOKUP(A15958,Sheet2!$B$2:$E$1001,3,0)</f>
        <v>photo</v>
      </c>
      <c r="E15958" t="str">
        <f>VLOOKUP(A15958,Sheet2!$B$2:$E$1001,4,0)</f>
        <v>food</v>
      </c>
      <c r="F15958" t="str">
        <f>VLOOKUP(B15958,Sheet3!$B$2:$D$17,2,0)</f>
        <v>positive</v>
      </c>
      <c r="G15958">
        <f>VLOOKUP(B15958,Sheet3!$B$2:$D$17,3,0)</f>
        <v>70</v>
      </c>
      <c r="H15958">
        <f t="shared" si="747"/>
        <v>12</v>
      </c>
      <c r="I15958">
        <f t="shared" si="748"/>
        <v>2</v>
      </c>
      <c r="J15958" t="str">
        <f t="shared" si="749"/>
        <v>0-3</v>
      </c>
    </row>
    <row r="15959" spans="1:10">
      <c r="A15959" t="s">
        <v>1054</v>
      </c>
      <c r="B15959" t="s">
        <v>1499</v>
      </c>
      <c r="C15959" s="7">
        <v>44089.1287962963</v>
      </c>
      <c r="D15959" t="str">
        <f>VLOOKUP(A15959,Sheet2!$B$2:$E$1001,3,0)</f>
        <v>photo</v>
      </c>
      <c r="E15959" t="str">
        <f>VLOOKUP(A15959,Sheet2!$B$2:$E$1001,4,0)</f>
        <v>food</v>
      </c>
      <c r="F15959" t="str">
        <f>VLOOKUP(B15959,Sheet3!$B$2:$D$17,2,0)</f>
        <v>negative</v>
      </c>
      <c r="G15959">
        <f>VLOOKUP(B15959,Sheet3!$B$2:$D$17,3,0)</f>
        <v>10</v>
      </c>
      <c r="H15959">
        <f t="shared" si="747"/>
        <v>9</v>
      </c>
      <c r="I15959">
        <f t="shared" si="748"/>
        <v>2</v>
      </c>
      <c r="J15959" t="str">
        <f t="shared" si="749"/>
        <v>3-6</v>
      </c>
    </row>
    <row r="15960" spans="1:10">
      <c r="A15960" t="s">
        <v>1054</v>
      </c>
      <c r="B15960" t="s">
        <v>1497</v>
      </c>
      <c r="C15960" s="7">
        <v>44112.2860763889</v>
      </c>
      <c r="D15960" t="str">
        <f>VLOOKUP(A15960,Sheet2!$B$2:$E$1001,3,0)</f>
        <v>photo</v>
      </c>
      <c r="E15960" t="str">
        <f>VLOOKUP(A15960,Sheet2!$B$2:$E$1001,4,0)</f>
        <v>food</v>
      </c>
      <c r="F15960" t="str">
        <f>VLOOKUP(B15960,Sheet3!$B$2:$D$17,2,0)</f>
        <v>positive</v>
      </c>
      <c r="G15960">
        <f>VLOOKUP(B15960,Sheet3!$B$2:$D$17,3,0)</f>
        <v>72</v>
      </c>
      <c r="H15960">
        <f t="shared" si="747"/>
        <v>10</v>
      </c>
      <c r="I15960">
        <f t="shared" si="748"/>
        <v>4</v>
      </c>
      <c r="J15960" t="str">
        <f t="shared" si="749"/>
        <v>6-9</v>
      </c>
    </row>
    <row r="15961" spans="1:10">
      <c r="A15961" t="s">
        <v>1056</v>
      </c>
      <c r="B15961" t="s">
        <v>1490</v>
      </c>
      <c r="C15961" s="7">
        <v>44287.9505671296</v>
      </c>
      <c r="D15961" t="str">
        <f>VLOOKUP(A15961,Sheet2!$B$2:$E$1001,3,0)</f>
        <v>GIF</v>
      </c>
      <c r="E15961" t="str">
        <f>VLOOKUP(A15961,Sheet2!$B$2:$E$1001,4,0)</f>
        <v>science</v>
      </c>
      <c r="F15961" t="str">
        <f>VLOOKUP(B15961,Sheet3!$B$2:$D$17,2,0)</f>
        <v>negative</v>
      </c>
      <c r="G15961">
        <f>VLOOKUP(B15961,Sheet3!$B$2:$D$17,3,0)</f>
        <v>5</v>
      </c>
      <c r="H15961">
        <f t="shared" si="747"/>
        <v>4</v>
      </c>
      <c r="I15961">
        <f t="shared" si="748"/>
        <v>4</v>
      </c>
      <c r="J15961" t="str">
        <f t="shared" si="749"/>
        <v>21-24</v>
      </c>
    </row>
    <row r="15962" spans="1:10">
      <c r="A15962" t="s">
        <v>1056</v>
      </c>
      <c r="B15962" t="s">
        <v>1502</v>
      </c>
      <c r="C15962" s="7">
        <v>44116.1033796296</v>
      </c>
      <c r="D15962" t="str">
        <f>VLOOKUP(A15962,Sheet2!$B$2:$E$1001,3,0)</f>
        <v>GIF</v>
      </c>
      <c r="E15962" t="str">
        <f>VLOOKUP(A15962,Sheet2!$B$2:$E$1001,4,0)</f>
        <v>science</v>
      </c>
      <c r="F15962" t="str">
        <f>VLOOKUP(B15962,Sheet3!$B$2:$D$17,2,0)</f>
        <v>negative</v>
      </c>
      <c r="G15962">
        <f>VLOOKUP(B15962,Sheet3!$B$2:$D$17,3,0)</f>
        <v>15</v>
      </c>
      <c r="H15962">
        <f t="shared" si="747"/>
        <v>10</v>
      </c>
      <c r="I15962">
        <f t="shared" si="748"/>
        <v>1</v>
      </c>
      <c r="J15962" t="str">
        <f t="shared" si="749"/>
        <v>0-3</v>
      </c>
    </row>
    <row r="15963" spans="1:10">
      <c r="A15963" t="s">
        <v>1056</v>
      </c>
      <c r="B15963" t="s">
        <v>1487</v>
      </c>
      <c r="C15963" s="7">
        <v>44303.167962963</v>
      </c>
      <c r="D15963" t="str">
        <f>VLOOKUP(A15963,Sheet2!$B$2:$E$1001,3,0)</f>
        <v>GIF</v>
      </c>
      <c r="E15963" t="str">
        <f>VLOOKUP(A15963,Sheet2!$B$2:$E$1001,4,0)</f>
        <v>science</v>
      </c>
      <c r="F15963" t="str">
        <f>VLOOKUP(B15963,Sheet3!$B$2:$D$17,2,0)</f>
        <v>positive</v>
      </c>
      <c r="G15963">
        <f>VLOOKUP(B15963,Sheet3!$B$2:$D$17,3,0)</f>
        <v>70</v>
      </c>
      <c r="H15963">
        <f t="shared" si="747"/>
        <v>4</v>
      </c>
      <c r="I15963">
        <f t="shared" si="748"/>
        <v>6</v>
      </c>
      <c r="J15963" t="str">
        <f t="shared" si="749"/>
        <v>3-6</v>
      </c>
    </row>
    <row r="15964" spans="1:10">
      <c r="A15964" t="s">
        <v>1056</v>
      </c>
      <c r="B15964" t="s">
        <v>1491</v>
      </c>
      <c r="C15964" s="7">
        <v>44350.8154050926</v>
      </c>
      <c r="D15964" t="str">
        <f>VLOOKUP(A15964,Sheet2!$B$2:$E$1001,3,0)</f>
        <v>GIF</v>
      </c>
      <c r="E15964" t="str">
        <f>VLOOKUP(A15964,Sheet2!$B$2:$E$1001,4,0)</f>
        <v>science</v>
      </c>
      <c r="F15964" t="str">
        <f>VLOOKUP(B15964,Sheet3!$B$2:$D$17,2,0)</f>
        <v>positive</v>
      </c>
      <c r="G15964">
        <f>VLOOKUP(B15964,Sheet3!$B$2:$D$17,3,0)</f>
        <v>30</v>
      </c>
      <c r="H15964">
        <f t="shared" si="747"/>
        <v>6</v>
      </c>
      <c r="I15964">
        <f t="shared" si="748"/>
        <v>4</v>
      </c>
      <c r="J15964" t="str">
        <f t="shared" si="749"/>
        <v>18-21</v>
      </c>
    </row>
    <row r="15965" spans="1:10">
      <c r="A15965" t="s">
        <v>1056</v>
      </c>
      <c r="B15965" t="s">
        <v>1491</v>
      </c>
      <c r="C15965" s="7">
        <v>44179.9182986111</v>
      </c>
      <c r="D15965" t="str">
        <f>VLOOKUP(A15965,Sheet2!$B$2:$E$1001,3,0)</f>
        <v>GIF</v>
      </c>
      <c r="E15965" t="str">
        <f>VLOOKUP(A15965,Sheet2!$B$2:$E$1001,4,0)</f>
        <v>science</v>
      </c>
      <c r="F15965" t="str">
        <f>VLOOKUP(B15965,Sheet3!$B$2:$D$17,2,0)</f>
        <v>positive</v>
      </c>
      <c r="G15965">
        <f>VLOOKUP(B15965,Sheet3!$B$2:$D$17,3,0)</f>
        <v>30</v>
      </c>
      <c r="H15965">
        <f t="shared" si="747"/>
        <v>12</v>
      </c>
      <c r="I15965">
        <f t="shared" si="748"/>
        <v>1</v>
      </c>
      <c r="J15965" t="str">
        <f t="shared" si="749"/>
        <v>21-24</v>
      </c>
    </row>
    <row r="15966" spans="1:10">
      <c r="A15966" t="s">
        <v>1056</v>
      </c>
      <c r="B15966" t="s">
        <v>1498</v>
      </c>
      <c r="C15966" s="7">
        <v>44192.9701851852</v>
      </c>
      <c r="D15966" t="str">
        <f>VLOOKUP(A15966,Sheet2!$B$2:$E$1001,3,0)</f>
        <v>GIF</v>
      </c>
      <c r="E15966" t="str">
        <f>VLOOKUP(A15966,Sheet2!$B$2:$E$1001,4,0)</f>
        <v>science</v>
      </c>
      <c r="F15966" t="str">
        <f>VLOOKUP(B15966,Sheet3!$B$2:$D$17,2,0)</f>
        <v>positive</v>
      </c>
      <c r="G15966">
        <f>VLOOKUP(B15966,Sheet3!$B$2:$D$17,3,0)</f>
        <v>50</v>
      </c>
      <c r="H15966">
        <f t="shared" si="747"/>
        <v>12</v>
      </c>
      <c r="I15966">
        <f t="shared" si="748"/>
        <v>7</v>
      </c>
      <c r="J15966" t="str">
        <f t="shared" si="749"/>
        <v>21-24</v>
      </c>
    </row>
    <row r="15967" spans="1:10">
      <c r="A15967" t="s">
        <v>1056</v>
      </c>
      <c r="B15967" t="s">
        <v>1494</v>
      </c>
      <c r="C15967" s="7">
        <v>44272.7170601852</v>
      </c>
      <c r="D15967" t="str">
        <f>VLOOKUP(A15967,Sheet2!$B$2:$E$1001,3,0)</f>
        <v>GIF</v>
      </c>
      <c r="E15967" t="str">
        <f>VLOOKUP(A15967,Sheet2!$B$2:$E$1001,4,0)</f>
        <v>science</v>
      </c>
      <c r="F15967" t="str">
        <f>VLOOKUP(B15967,Sheet3!$B$2:$D$17,2,0)</f>
        <v>positive</v>
      </c>
      <c r="G15967">
        <f>VLOOKUP(B15967,Sheet3!$B$2:$D$17,3,0)</f>
        <v>65</v>
      </c>
      <c r="H15967">
        <f t="shared" si="747"/>
        <v>3</v>
      </c>
      <c r="I15967">
        <f t="shared" si="748"/>
        <v>3</v>
      </c>
      <c r="J15967" t="str">
        <f t="shared" si="749"/>
        <v>15-18</v>
      </c>
    </row>
    <row r="15968" spans="1:10">
      <c r="A15968" t="s">
        <v>1056</v>
      </c>
      <c r="B15968" t="s">
        <v>1487</v>
      </c>
      <c r="C15968" s="7">
        <v>44285.5009259259</v>
      </c>
      <c r="D15968" t="str">
        <f>VLOOKUP(A15968,Sheet2!$B$2:$E$1001,3,0)</f>
        <v>GIF</v>
      </c>
      <c r="E15968" t="str">
        <f>VLOOKUP(A15968,Sheet2!$B$2:$E$1001,4,0)</f>
        <v>science</v>
      </c>
      <c r="F15968" t="str">
        <f>VLOOKUP(B15968,Sheet3!$B$2:$D$17,2,0)</f>
        <v>positive</v>
      </c>
      <c r="G15968">
        <f>VLOOKUP(B15968,Sheet3!$B$2:$D$17,3,0)</f>
        <v>70</v>
      </c>
      <c r="H15968">
        <f t="shared" si="747"/>
        <v>3</v>
      </c>
      <c r="I15968">
        <f t="shared" si="748"/>
        <v>2</v>
      </c>
      <c r="J15968" t="str">
        <f t="shared" si="749"/>
        <v>12-15</v>
      </c>
    </row>
    <row r="15969" spans="1:10">
      <c r="A15969" t="s">
        <v>1056</v>
      </c>
      <c r="B15969" t="s">
        <v>1500</v>
      </c>
      <c r="C15969" s="7">
        <v>44075.8561689815</v>
      </c>
      <c r="D15969" t="str">
        <f>VLOOKUP(A15969,Sheet2!$B$2:$E$1001,3,0)</f>
        <v>GIF</v>
      </c>
      <c r="E15969" t="str">
        <f>VLOOKUP(A15969,Sheet2!$B$2:$E$1001,4,0)</f>
        <v>science</v>
      </c>
      <c r="F15969" t="str">
        <f>VLOOKUP(B15969,Sheet3!$B$2:$D$17,2,0)</f>
        <v>positive</v>
      </c>
      <c r="G15969">
        <f>VLOOKUP(B15969,Sheet3!$B$2:$D$17,3,0)</f>
        <v>45</v>
      </c>
      <c r="H15969">
        <f t="shared" si="747"/>
        <v>9</v>
      </c>
      <c r="I15969">
        <f t="shared" si="748"/>
        <v>2</v>
      </c>
      <c r="J15969" t="str">
        <f t="shared" si="749"/>
        <v>18-21</v>
      </c>
    </row>
    <row r="15970" customFormat="1" spans="1:10">
      <c r="A15970" t="s">
        <v>1056</v>
      </c>
      <c r="B15970" t="s">
        <v>1498</v>
      </c>
      <c r="C15970" s="7">
        <v>44235.0412615741</v>
      </c>
      <c r="D15970" t="str">
        <f>VLOOKUP(A15970,Sheet2!$B$2:$E$1001,3,0)</f>
        <v>GIF</v>
      </c>
      <c r="E15970" t="str">
        <f>VLOOKUP(A15970,Sheet2!$B$2:$E$1001,4,0)</f>
        <v>science</v>
      </c>
      <c r="F15970" t="str">
        <f>VLOOKUP(B15970,Sheet3!$B$2:$D$17,2,0)</f>
        <v>positive</v>
      </c>
      <c r="G15970">
        <f>VLOOKUP(B15970,Sheet3!$B$2:$D$17,3,0)</f>
        <v>50</v>
      </c>
      <c r="H15970">
        <f t="shared" si="747"/>
        <v>2</v>
      </c>
      <c r="I15970">
        <f t="shared" si="748"/>
        <v>1</v>
      </c>
      <c r="J15970" t="str">
        <f t="shared" si="749"/>
        <v>0-3</v>
      </c>
    </row>
    <row r="15971" spans="1:10">
      <c r="A15971" t="s">
        <v>1056</v>
      </c>
      <c r="B15971" t="s">
        <v>1500</v>
      </c>
      <c r="C15971" s="7">
        <v>44084.856400463</v>
      </c>
      <c r="D15971" t="str">
        <f>VLOOKUP(A15971,Sheet2!$B$2:$E$1001,3,0)</f>
        <v>GIF</v>
      </c>
      <c r="E15971" t="str">
        <f>VLOOKUP(A15971,Sheet2!$B$2:$E$1001,4,0)</f>
        <v>science</v>
      </c>
      <c r="F15971" t="str">
        <f>VLOOKUP(B15971,Sheet3!$B$2:$D$17,2,0)</f>
        <v>positive</v>
      </c>
      <c r="G15971">
        <f>VLOOKUP(B15971,Sheet3!$B$2:$D$17,3,0)</f>
        <v>45</v>
      </c>
      <c r="H15971">
        <f t="shared" si="747"/>
        <v>9</v>
      </c>
      <c r="I15971">
        <f t="shared" si="748"/>
        <v>4</v>
      </c>
      <c r="J15971" t="str">
        <f t="shared" si="749"/>
        <v>18-21</v>
      </c>
    </row>
    <row r="15972" spans="1:10">
      <c r="A15972" t="s">
        <v>1056</v>
      </c>
      <c r="B15972" t="s">
        <v>1490</v>
      </c>
      <c r="C15972" s="7">
        <v>44252.591712963</v>
      </c>
      <c r="D15972" t="str">
        <f>VLOOKUP(A15972,Sheet2!$B$2:$E$1001,3,0)</f>
        <v>GIF</v>
      </c>
      <c r="E15972" t="str">
        <f>VLOOKUP(A15972,Sheet2!$B$2:$E$1001,4,0)</f>
        <v>science</v>
      </c>
      <c r="F15972" t="str">
        <f>VLOOKUP(B15972,Sheet3!$B$2:$D$17,2,0)</f>
        <v>negative</v>
      </c>
      <c r="G15972">
        <f>VLOOKUP(B15972,Sheet3!$B$2:$D$17,3,0)</f>
        <v>5</v>
      </c>
      <c r="H15972">
        <f t="shared" si="747"/>
        <v>2</v>
      </c>
      <c r="I15972">
        <f t="shared" si="748"/>
        <v>4</v>
      </c>
      <c r="J15972" t="str">
        <f t="shared" si="749"/>
        <v>12-15</v>
      </c>
    </row>
    <row r="15973" spans="1:10">
      <c r="A15973" t="s">
        <v>1056</v>
      </c>
      <c r="B15973" t="s">
        <v>1498</v>
      </c>
      <c r="C15973" s="7">
        <v>44039.9589930556</v>
      </c>
      <c r="D15973" t="str">
        <f>VLOOKUP(A15973,Sheet2!$B$2:$E$1001,3,0)</f>
        <v>GIF</v>
      </c>
      <c r="E15973" t="str">
        <f>VLOOKUP(A15973,Sheet2!$B$2:$E$1001,4,0)</f>
        <v>science</v>
      </c>
      <c r="F15973" t="str">
        <f>VLOOKUP(B15973,Sheet3!$B$2:$D$17,2,0)</f>
        <v>positive</v>
      </c>
      <c r="G15973">
        <f>VLOOKUP(B15973,Sheet3!$B$2:$D$17,3,0)</f>
        <v>50</v>
      </c>
      <c r="H15973">
        <f t="shared" si="747"/>
        <v>7</v>
      </c>
      <c r="I15973">
        <f t="shared" si="748"/>
        <v>1</v>
      </c>
      <c r="J15973" t="str">
        <f t="shared" si="749"/>
        <v>21-24</v>
      </c>
    </row>
    <row r="15974" spans="1:10">
      <c r="A15974" t="s">
        <v>1056</v>
      </c>
      <c r="B15974" t="s">
        <v>1503</v>
      </c>
      <c r="C15974" s="7">
        <v>44079.3104166667</v>
      </c>
      <c r="D15974" t="str">
        <f>VLOOKUP(A15974,Sheet2!$B$2:$E$1001,3,0)</f>
        <v>GIF</v>
      </c>
      <c r="E15974" t="str">
        <f>VLOOKUP(A15974,Sheet2!$B$2:$E$1001,4,0)</f>
        <v>science</v>
      </c>
      <c r="F15974" t="str">
        <f>VLOOKUP(B15974,Sheet3!$B$2:$D$17,2,0)</f>
        <v>negative</v>
      </c>
      <c r="G15974">
        <f>VLOOKUP(B15974,Sheet3!$B$2:$D$17,3,0)</f>
        <v>12</v>
      </c>
      <c r="H15974">
        <f t="shared" si="747"/>
        <v>9</v>
      </c>
      <c r="I15974">
        <f t="shared" si="748"/>
        <v>6</v>
      </c>
      <c r="J15974" t="str">
        <f t="shared" si="749"/>
        <v>6-9</v>
      </c>
    </row>
    <row r="15975" spans="1:10">
      <c r="A15975" t="s">
        <v>1056</v>
      </c>
      <c r="B15975" t="s">
        <v>1499</v>
      </c>
      <c r="C15975" s="7">
        <v>44033.4126041667</v>
      </c>
      <c r="D15975" t="str">
        <f>VLOOKUP(A15975,Sheet2!$B$2:$E$1001,3,0)</f>
        <v>GIF</v>
      </c>
      <c r="E15975" t="str">
        <f>VLOOKUP(A15975,Sheet2!$B$2:$E$1001,4,0)</f>
        <v>science</v>
      </c>
      <c r="F15975" t="str">
        <f>VLOOKUP(B15975,Sheet3!$B$2:$D$17,2,0)</f>
        <v>negative</v>
      </c>
      <c r="G15975">
        <f>VLOOKUP(B15975,Sheet3!$B$2:$D$17,3,0)</f>
        <v>10</v>
      </c>
      <c r="H15975">
        <f t="shared" si="747"/>
        <v>7</v>
      </c>
      <c r="I15975">
        <f t="shared" si="748"/>
        <v>2</v>
      </c>
      <c r="J15975" t="str">
        <f t="shared" si="749"/>
        <v>9-12</v>
      </c>
    </row>
    <row r="15976" spans="1:10">
      <c r="A15976" t="s">
        <v>1056</v>
      </c>
      <c r="B15976" t="s">
        <v>1494</v>
      </c>
      <c r="C15976" s="7">
        <v>44300.900625</v>
      </c>
      <c r="D15976" t="str">
        <f>VLOOKUP(A15976,Sheet2!$B$2:$E$1001,3,0)</f>
        <v>GIF</v>
      </c>
      <c r="E15976" t="str">
        <f>VLOOKUP(A15976,Sheet2!$B$2:$E$1001,4,0)</f>
        <v>science</v>
      </c>
      <c r="F15976" t="str">
        <f>VLOOKUP(B15976,Sheet3!$B$2:$D$17,2,0)</f>
        <v>positive</v>
      </c>
      <c r="G15976">
        <f>VLOOKUP(B15976,Sheet3!$B$2:$D$17,3,0)</f>
        <v>65</v>
      </c>
      <c r="H15976">
        <f t="shared" si="747"/>
        <v>4</v>
      </c>
      <c r="I15976">
        <f t="shared" si="748"/>
        <v>3</v>
      </c>
      <c r="J15976" t="str">
        <f t="shared" si="749"/>
        <v>21-24</v>
      </c>
    </row>
    <row r="15977" spans="1:10">
      <c r="A15977" t="s">
        <v>1056</v>
      </c>
      <c r="B15977" t="s">
        <v>1494</v>
      </c>
      <c r="C15977" s="7">
        <v>44072.7897453704</v>
      </c>
      <c r="D15977" t="str">
        <f>VLOOKUP(A15977,Sheet2!$B$2:$E$1001,3,0)</f>
        <v>GIF</v>
      </c>
      <c r="E15977" t="str">
        <f>VLOOKUP(A15977,Sheet2!$B$2:$E$1001,4,0)</f>
        <v>science</v>
      </c>
      <c r="F15977" t="str">
        <f>VLOOKUP(B15977,Sheet3!$B$2:$D$17,2,0)</f>
        <v>positive</v>
      </c>
      <c r="G15977">
        <f>VLOOKUP(B15977,Sheet3!$B$2:$D$17,3,0)</f>
        <v>65</v>
      </c>
      <c r="H15977">
        <f t="shared" si="747"/>
        <v>8</v>
      </c>
      <c r="I15977">
        <f t="shared" si="748"/>
        <v>6</v>
      </c>
      <c r="J15977" t="str">
        <f t="shared" si="749"/>
        <v>18-21</v>
      </c>
    </row>
    <row r="15978" spans="1:10">
      <c r="A15978" t="s">
        <v>1056</v>
      </c>
      <c r="B15978" t="s">
        <v>1491</v>
      </c>
      <c r="C15978" s="7">
        <v>44153.1576736111</v>
      </c>
      <c r="D15978" t="str">
        <f>VLOOKUP(A15978,Sheet2!$B$2:$E$1001,3,0)</f>
        <v>GIF</v>
      </c>
      <c r="E15978" t="str">
        <f>VLOOKUP(A15978,Sheet2!$B$2:$E$1001,4,0)</f>
        <v>science</v>
      </c>
      <c r="F15978" t="str">
        <f>VLOOKUP(B15978,Sheet3!$B$2:$D$17,2,0)</f>
        <v>positive</v>
      </c>
      <c r="G15978">
        <f>VLOOKUP(B15978,Sheet3!$B$2:$D$17,3,0)</f>
        <v>30</v>
      </c>
      <c r="H15978">
        <f t="shared" si="747"/>
        <v>11</v>
      </c>
      <c r="I15978">
        <f t="shared" si="748"/>
        <v>3</v>
      </c>
      <c r="J15978" t="str">
        <f t="shared" si="749"/>
        <v>3-6</v>
      </c>
    </row>
    <row r="15979" spans="1:10">
      <c r="A15979" t="s">
        <v>1056</v>
      </c>
      <c r="B15979" t="s">
        <v>1496</v>
      </c>
      <c r="C15979" s="7">
        <v>44068.8132060185</v>
      </c>
      <c r="D15979" t="str">
        <f>VLOOKUP(A15979,Sheet2!$B$2:$E$1001,3,0)</f>
        <v>GIF</v>
      </c>
      <c r="E15979" t="str">
        <f>VLOOKUP(A15979,Sheet2!$B$2:$E$1001,4,0)</f>
        <v>science</v>
      </c>
      <c r="F15979" t="str">
        <f>VLOOKUP(B15979,Sheet3!$B$2:$D$17,2,0)</f>
        <v>positive</v>
      </c>
      <c r="G15979">
        <f>VLOOKUP(B15979,Sheet3!$B$2:$D$17,3,0)</f>
        <v>70</v>
      </c>
      <c r="H15979">
        <f t="shared" si="747"/>
        <v>8</v>
      </c>
      <c r="I15979">
        <f t="shared" si="748"/>
        <v>2</v>
      </c>
      <c r="J15979" t="str">
        <f t="shared" si="749"/>
        <v>18-21</v>
      </c>
    </row>
    <row r="15980" customFormat="1" spans="1:10">
      <c r="A15980" t="s">
        <v>1056</v>
      </c>
      <c r="B15980" t="s">
        <v>1490</v>
      </c>
      <c r="C15980" s="7">
        <v>44073.0738310185</v>
      </c>
      <c r="D15980" t="str">
        <f>VLOOKUP(A15980,Sheet2!$B$2:$E$1001,3,0)</f>
        <v>GIF</v>
      </c>
      <c r="E15980" t="str">
        <f>VLOOKUP(A15980,Sheet2!$B$2:$E$1001,4,0)</f>
        <v>science</v>
      </c>
      <c r="F15980" t="str">
        <f>VLOOKUP(B15980,Sheet3!$B$2:$D$17,2,0)</f>
        <v>negative</v>
      </c>
      <c r="G15980">
        <f>VLOOKUP(B15980,Sheet3!$B$2:$D$17,3,0)</f>
        <v>5</v>
      </c>
      <c r="H15980">
        <f t="shared" si="747"/>
        <v>8</v>
      </c>
      <c r="I15980">
        <f t="shared" si="748"/>
        <v>7</v>
      </c>
      <c r="J15980" t="str">
        <f t="shared" si="749"/>
        <v>0-3</v>
      </c>
    </row>
    <row r="15981" spans="1:10">
      <c r="A15981" t="s">
        <v>1056</v>
      </c>
      <c r="B15981" t="s">
        <v>1500</v>
      </c>
      <c r="C15981" s="7">
        <v>44060.5812384259</v>
      </c>
      <c r="D15981" t="str">
        <f>VLOOKUP(A15981,Sheet2!$B$2:$E$1001,3,0)</f>
        <v>GIF</v>
      </c>
      <c r="E15981" t="str">
        <f>VLOOKUP(A15981,Sheet2!$B$2:$E$1001,4,0)</f>
        <v>science</v>
      </c>
      <c r="F15981" t="str">
        <f>VLOOKUP(B15981,Sheet3!$B$2:$D$17,2,0)</f>
        <v>positive</v>
      </c>
      <c r="G15981">
        <f>VLOOKUP(B15981,Sheet3!$B$2:$D$17,3,0)</f>
        <v>45</v>
      </c>
      <c r="H15981">
        <f t="shared" si="747"/>
        <v>8</v>
      </c>
      <c r="I15981">
        <f t="shared" si="748"/>
        <v>1</v>
      </c>
      <c r="J15981" t="str">
        <f t="shared" si="749"/>
        <v>12-15</v>
      </c>
    </row>
    <row r="15982" spans="1:10">
      <c r="A15982" t="s">
        <v>1056</v>
      </c>
      <c r="B15982" t="s">
        <v>1487</v>
      </c>
      <c r="C15982" s="7">
        <v>44360.0263425926</v>
      </c>
      <c r="D15982" t="str">
        <f>VLOOKUP(A15982,Sheet2!$B$2:$E$1001,3,0)</f>
        <v>GIF</v>
      </c>
      <c r="E15982" t="str">
        <f>VLOOKUP(A15982,Sheet2!$B$2:$E$1001,4,0)</f>
        <v>science</v>
      </c>
      <c r="F15982" t="str">
        <f>VLOOKUP(B15982,Sheet3!$B$2:$D$17,2,0)</f>
        <v>positive</v>
      </c>
      <c r="G15982">
        <f>VLOOKUP(B15982,Sheet3!$B$2:$D$17,3,0)</f>
        <v>70</v>
      </c>
      <c r="H15982">
        <f t="shared" si="747"/>
        <v>6</v>
      </c>
      <c r="I15982">
        <f t="shared" si="748"/>
        <v>7</v>
      </c>
      <c r="J15982" t="str">
        <f t="shared" si="749"/>
        <v>0-3</v>
      </c>
    </row>
    <row r="15983" spans="1:10">
      <c r="A15983" t="s">
        <v>1056</v>
      </c>
      <c r="B15983" t="s">
        <v>1492</v>
      </c>
      <c r="C15983" s="7">
        <v>44231.3227430556</v>
      </c>
      <c r="D15983" t="str">
        <f>VLOOKUP(A15983,Sheet2!$B$2:$E$1001,3,0)</f>
        <v>GIF</v>
      </c>
      <c r="E15983" t="str">
        <f>VLOOKUP(A15983,Sheet2!$B$2:$E$1001,4,0)</f>
        <v>science</v>
      </c>
      <c r="F15983" t="str">
        <f>VLOOKUP(B15983,Sheet3!$B$2:$D$17,2,0)</f>
        <v>neutral</v>
      </c>
      <c r="G15983">
        <f>VLOOKUP(B15983,Sheet3!$B$2:$D$17,3,0)</f>
        <v>20</v>
      </c>
      <c r="H15983">
        <f t="shared" si="747"/>
        <v>2</v>
      </c>
      <c r="I15983">
        <f t="shared" si="748"/>
        <v>4</v>
      </c>
      <c r="J15983" t="str">
        <f t="shared" si="749"/>
        <v>6-9</v>
      </c>
    </row>
    <row r="15984" spans="1:10">
      <c r="A15984" t="s">
        <v>1056</v>
      </c>
      <c r="B15984" t="s">
        <v>1487</v>
      </c>
      <c r="C15984" s="7">
        <v>44309.6627430556</v>
      </c>
      <c r="D15984" t="str">
        <f>VLOOKUP(A15984,Sheet2!$B$2:$E$1001,3,0)</f>
        <v>GIF</v>
      </c>
      <c r="E15984" t="str">
        <f>VLOOKUP(A15984,Sheet2!$B$2:$E$1001,4,0)</f>
        <v>science</v>
      </c>
      <c r="F15984" t="str">
        <f>VLOOKUP(B15984,Sheet3!$B$2:$D$17,2,0)</f>
        <v>positive</v>
      </c>
      <c r="G15984">
        <f>VLOOKUP(B15984,Sheet3!$B$2:$D$17,3,0)</f>
        <v>70</v>
      </c>
      <c r="H15984">
        <f t="shared" si="747"/>
        <v>4</v>
      </c>
      <c r="I15984">
        <f t="shared" si="748"/>
        <v>5</v>
      </c>
      <c r="J15984" t="str">
        <f t="shared" si="749"/>
        <v>15-18</v>
      </c>
    </row>
    <row r="15985" spans="1:10">
      <c r="A15985" t="s">
        <v>1056</v>
      </c>
      <c r="B15985" t="s">
        <v>1503</v>
      </c>
      <c r="C15985" s="7">
        <v>44243.9609375</v>
      </c>
      <c r="D15985" t="str">
        <f>VLOOKUP(A15985,Sheet2!$B$2:$E$1001,3,0)</f>
        <v>GIF</v>
      </c>
      <c r="E15985" t="str">
        <f>VLOOKUP(A15985,Sheet2!$B$2:$E$1001,4,0)</f>
        <v>science</v>
      </c>
      <c r="F15985" t="str">
        <f>VLOOKUP(B15985,Sheet3!$B$2:$D$17,2,0)</f>
        <v>negative</v>
      </c>
      <c r="G15985">
        <f>VLOOKUP(B15985,Sheet3!$B$2:$D$17,3,0)</f>
        <v>12</v>
      </c>
      <c r="H15985">
        <f t="shared" si="747"/>
        <v>2</v>
      </c>
      <c r="I15985">
        <f t="shared" si="748"/>
        <v>2</v>
      </c>
      <c r="J15985" t="str">
        <f t="shared" si="749"/>
        <v>21-24</v>
      </c>
    </row>
    <row r="15986" spans="1:10">
      <c r="A15986" t="s">
        <v>1056</v>
      </c>
      <c r="B15986" t="s">
        <v>1485</v>
      </c>
      <c r="C15986" s="7">
        <v>44212.5805555556</v>
      </c>
      <c r="D15986" t="str">
        <f>VLOOKUP(A15986,Sheet2!$B$2:$E$1001,3,0)</f>
        <v>GIF</v>
      </c>
      <c r="E15986" t="str">
        <f>VLOOKUP(A15986,Sheet2!$B$2:$E$1001,4,0)</f>
        <v>science</v>
      </c>
      <c r="F15986" t="str">
        <f>VLOOKUP(B15986,Sheet3!$B$2:$D$17,2,0)</f>
        <v>positive</v>
      </c>
      <c r="G15986">
        <f>VLOOKUP(B15986,Sheet3!$B$2:$D$17,3,0)</f>
        <v>60</v>
      </c>
      <c r="H15986">
        <f t="shared" si="747"/>
        <v>1</v>
      </c>
      <c r="I15986">
        <f t="shared" si="748"/>
        <v>6</v>
      </c>
      <c r="J15986" t="str">
        <f t="shared" si="749"/>
        <v>12-15</v>
      </c>
    </row>
    <row r="15987" spans="1:10">
      <c r="A15987" t="s">
        <v>1056</v>
      </c>
      <c r="B15987" t="s">
        <v>1492</v>
      </c>
      <c r="C15987" s="7">
        <v>44325.388287037</v>
      </c>
      <c r="D15987" t="str">
        <f>VLOOKUP(A15987,Sheet2!$B$2:$E$1001,3,0)</f>
        <v>GIF</v>
      </c>
      <c r="E15987" t="str">
        <f>VLOOKUP(A15987,Sheet2!$B$2:$E$1001,4,0)</f>
        <v>science</v>
      </c>
      <c r="F15987" t="str">
        <f>VLOOKUP(B15987,Sheet3!$B$2:$D$17,2,0)</f>
        <v>neutral</v>
      </c>
      <c r="G15987">
        <f>VLOOKUP(B15987,Sheet3!$B$2:$D$17,3,0)</f>
        <v>20</v>
      </c>
      <c r="H15987">
        <f t="shared" si="747"/>
        <v>5</v>
      </c>
      <c r="I15987">
        <f t="shared" si="748"/>
        <v>7</v>
      </c>
      <c r="J15987" t="str">
        <f t="shared" si="749"/>
        <v>9-12</v>
      </c>
    </row>
    <row r="15988" spans="1:10">
      <c r="A15988" t="s">
        <v>1056</v>
      </c>
      <c r="B15988" t="s">
        <v>1501</v>
      </c>
      <c r="C15988" s="7">
        <v>44333.9618518519</v>
      </c>
      <c r="D15988" t="str">
        <f>VLOOKUP(A15988,Sheet2!$B$2:$E$1001,3,0)</f>
        <v>GIF</v>
      </c>
      <c r="E15988" t="str">
        <f>VLOOKUP(A15988,Sheet2!$B$2:$E$1001,4,0)</f>
        <v>science</v>
      </c>
      <c r="F15988" t="str">
        <f>VLOOKUP(B15988,Sheet3!$B$2:$D$17,2,0)</f>
        <v>neutral</v>
      </c>
      <c r="G15988">
        <f>VLOOKUP(B15988,Sheet3!$B$2:$D$17,3,0)</f>
        <v>35</v>
      </c>
      <c r="H15988">
        <f t="shared" si="747"/>
        <v>5</v>
      </c>
      <c r="I15988">
        <f t="shared" si="748"/>
        <v>1</v>
      </c>
      <c r="J15988" t="str">
        <f t="shared" si="749"/>
        <v>21-24</v>
      </c>
    </row>
    <row r="15989" spans="1:10">
      <c r="A15989" t="s">
        <v>1056</v>
      </c>
      <c r="B15989" t="s">
        <v>1499</v>
      </c>
      <c r="C15989" s="7">
        <v>44220.4351157407</v>
      </c>
      <c r="D15989" t="str">
        <f>VLOOKUP(A15989,Sheet2!$B$2:$E$1001,3,0)</f>
        <v>GIF</v>
      </c>
      <c r="E15989" t="str">
        <f>VLOOKUP(A15989,Sheet2!$B$2:$E$1001,4,0)</f>
        <v>science</v>
      </c>
      <c r="F15989" t="str">
        <f>VLOOKUP(B15989,Sheet3!$B$2:$D$17,2,0)</f>
        <v>negative</v>
      </c>
      <c r="G15989">
        <f>VLOOKUP(B15989,Sheet3!$B$2:$D$17,3,0)</f>
        <v>10</v>
      </c>
      <c r="H15989">
        <f t="shared" si="747"/>
        <v>1</v>
      </c>
      <c r="I15989">
        <f t="shared" si="748"/>
        <v>7</v>
      </c>
      <c r="J15989" t="str">
        <f t="shared" si="749"/>
        <v>9-12</v>
      </c>
    </row>
    <row r="15990" spans="1:10">
      <c r="A15990" t="s">
        <v>1057</v>
      </c>
      <c r="B15990" t="s">
        <v>1498</v>
      </c>
      <c r="C15990" s="7">
        <v>44172.5148263889</v>
      </c>
      <c r="D15990" t="str">
        <f>VLOOKUP(A15990,Sheet2!$B$2:$E$1001,3,0)</f>
        <v>video</v>
      </c>
      <c r="E15990" t="str">
        <f>VLOOKUP(A15990,Sheet2!$B$2:$E$1001,4,0)</f>
        <v>dogs</v>
      </c>
      <c r="F15990" t="str">
        <f>VLOOKUP(B15990,Sheet3!$B$2:$D$17,2,0)</f>
        <v>positive</v>
      </c>
      <c r="G15990">
        <f>VLOOKUP(B15990,Sheet3!$B$2:$D$17,3,0)</f>
        <v>50</v>
      </c>
      <c r="H15990">
        <f t="shared" si="747"/>
        <v>12</v>
      </c>
      <c r="I15990">
        <f t="shared" si="748"/>
        <v>1</v>
      </c>
      <c r="J15990" t="str">
        <f t="shared" si="749"/>
        <v>12-15</v>
      </c>
    </row>
    <row r="15991" spans="1:10">
      <c r="A15991" t="s">
        <v>1057</v>
      </c>
      <c r="B15991" t="s">
        <v>1503</v>
      </c>
      <c r="C15991" s="7">
        <v>44361.6716203704</v>
      </c>
      <c r="D15991" t="str">
        <f>VLOOKUP(A15991,Sheet2!$B$2:$E$1001,3,0)</f>
        <v>video</v>
      </c>
      <c r="E15991" t="str">
        <f>VLOOKUP(A15991,Sheet2!$B$2:$E$1001,4,0)</f>
        <v>dogs</v>
      </c>
      <c r="F15991" t="str">
        <f>VLOOKUP(B15991,Sheet3!$B$2:$D$17,2,0)</f>
        <v>negative</v>
      </c>
      <c r="G15991">
        <f>VLOOKUP(B15991,Sheet3!$B$2:$D$17,3,0)</f>
        <v>12</v>
      </c>
      <c r="H15991">
        <f t="shared" si="747"/>
        <v>6</v>
      </c>
      <c r="I15991">
        <f t="shared" si="748"/>
        <v>1</v>
      </c>
      <c r="J15991" t="str">
        <f t="shared" si="749"/>
        <v>15-18</v>
      </c>
    </row>
    <row r="15992" spans="1:10">
      <c r="A15992" t="s">
        <v>1057</v>
      </c>
      <c r="B15992" t="s">
        <v>1502</v>
      </c>
      <c r="C15992" s="7">
        <v>44118.5266782407</v>
      </c>
      <c r="D15992" t="str">
        <f>VLOOKUP(A15992,Sheet2!$B$2:$E$1001,3,0)</f>
        <v>video</v>
      </c>
      <c r="E15992" t="str">
        <f>VLOOKUP(A15992,Sheet2!$B$2:$E$1001,4,0)</f>
        <v>dogs</v>
      </c>
      <c r="F15992" t="str">
        <f>VLOOKUP(B15992,Sheet3!$B$2:$D$17,2,0)</f>
        <v>negative</v>
      </c>
      <c r="G15992">
        <f>VLOOKUP(B15992,Sheet3!$B$2:$D$17,3,0)</f>
        <v>15</v>
      </c>
      <c r="H15992">
        <f t="shared" si="747"/>
        <v>10</v>
      </c>
      <c r="I15992">
        <f t="shared" si="748"/>
        <v>3</v>
      </c>
      <c r="J15992" t="str">
        <f t="shared" si="749"/>
        <v>12-15</v>
      </c>
    </row>
    <row r="15993" spans="1:10">
      <c r="A15993" t="s">
        <v>1057</v>
      </c>
      <c r="B15993" t="s">
        <v>1490</v>
      </c>
      <c r="C15993" s="7">
        <v>44292.5277546296</v>
      </c>
      <c r="D15993" t="str">
        <f>VLOOKUP(A15993,Sheet2!$B$2:$E$1001,3,0)</f>
        <v>video</v>
      </c>
      <c r="E15993" t="str">
        <f>VLOOKUP(A15993,Sheet2!$B$2:$E$1001,4,0)</f>
        <v>dogs</v>
      </c>
      <c r="F15993" t="str">
        <f>VLOOKUP(B15993,Sheet3!$B$2:$D$17,2,0)</f>
        <v>negative</v>
      </c>
      <c r="G15993">
        <f>VLOOKUP(B15993,Sheet3!$B$2:$D$17,3,0)</f>
        <v>5</v>
      </c>
      <c r="H15993">
        <f t="shared" si="747"/>
        <v>4</v>
      </c>
      <c r="I15993">
        <f t="shared" si="748"/>
        <v>2</v>
      </c>
      <c r="J15993" t="str">
        <f t="shared" si="749"/>
        <v>12-15</v>
      </c>
    </row>
    <row r="15994" spans="1:10">
      <c r="A15994" t="s">
        <v>1057</v>
      </c>
      <c r="B15994" t="s">
        <v>1499</v>
      </c>
      <c r="C15994" s="7">
        <v>44085.3534375</v>
      </c>
      <c r="D15994" t="str">
        <f>VLOOKUP(A15994,Sheet2!$B$2:$E$1001,3,0)</f>
        <v>video</v>
      </c>
      <c r="E15994" t="str">
        <f>VLOOKUP(A15994,Sheet2!$B$2:$E$1001,4,0)</f>
        <v>dogs</v>
      </c>
      <c r="F15994" t="str">
        <f>VLOOKUP(B15994,Sheet3!$B$2:$D$17,2,0)</f>
        <v>negative</v>
      </c>
      <c r="G15994">
        <f>VLOOKUP(B15994,Sheet3!$B$2:$D$17,3,0)</f>
        <v>10</v>
      </c>
      <c r="H15994">
        <f t="shared" si="747"/>
        <v>9</v>
      </c>
      <c r="I15994">
        <f t="shared" si="748"/>
        <v>5</v>
      </c>
      <c r="J15994" t="str">
        <f t="shared" si="749"/>
        <v>6-9</v>
      </c>
    </row>
    <row r="15995" spans="1:10">
      <c r="A15995" t="s">
        <v>1057</v>
      </c>
      <c r="B15995" t="s">
        <v>1502</v>
      </c>
      <c r="C15995" s="7">
        <v>44271.110625</v>
      </c>
      <c r="D15995" t="str">
        <f>VLOOKUP(A15995,Sheet2!$B$2:$E$1001,3,0)</f>
        <v>video</v>
      </c>
      <c r="E15995" t="str">
        <f>VLOOKUP(A15995,Sheet2!$B$2:$E$1001,4,0)</f>
        <v>dogs</v>
      </c>
      <c r="F15995" t="str">
        <f>VLOOKUP(B15995,Sheet3!$B$2:$D$17,2,0)</f>
        <v>negative</v>
      </c>
      <c r="G15995">
        <f>VLOOKUP(B15995,Sheet3!$B$2:$D$17,3,0)</f>
        <v>15</v>
      </c>
      <c r="H15995">
        <f t="shared" si="747"/>
        <v>3</v>
      </c>
      <c r="I15995">
        <f t="shared" si="748"/>
        <v>2</v>
      </c>
      <c r="J15995" t="str">
        <f t="shared" si="749"/>
        <v>0-3</v>
      </c>
    </row>
    <row r="15996" spans="1:10">
      <c r="A15996" t="s">
        <v>1057</v>
      </c>
      <c r="B15996" t="s">
        <v>1495</v>
      </c>
      <c r="C15996" s="7">
        <v>44124.7136111111</v>
      </c>
      <c r="D15996" t="str">
        <f>VLOOKUP(A15996,Sheet2!$B$2:$E$1001,3,0)</f>
        <v>video</v>
      </c>
      <c r="E15996" t="str">
        <f>VLOOKUP(A15996,Sheet2!$B$2:$E$1001,4,0)</f>
        <v>dogs</v>
      </c>
      <c r="F15996" t="str">
        <f>VLOOKUP(B15996,Sheet3!$B$2:$D$17,2,0)</f>
        <v>positive</v>
      </c>
      <c r="G15996">
        <f>VLOOKUP(B15996,Sheet3!$B$2:$D$17,3,0)</f>
        <v>75</v>
      </c>
      <c r="H15996">
        <f t="shared" si="747"/>
        <v>10</v>
      </c>
      <c r="I15996">
        <f t="shared" si="748"/>
        <v>2</v>
      </c>
      <c r="J15996" t="str">
        <f t="shared" si="749"/>
        <v>15-18</v>
      </c>
    </row>
    <row r="15997" spans="1:10">
      <c r="A15997" t="s">
        <v>1057</v>
      </c>
      <c r="B15997" t="s">
        <v>1492</v>
      </c>
      <c r="C15997" s="7">
        <v>44246.2721875</v>
      </c>
      <c r="D15997" t="str">
        <f>VLOOKUP(A15997,Sheet2!$B$2:$E$1001,3,0)</f>
        <v>video</v>
      </c>
      <c r="E15997" t="str">
        <f>VLOOKUP(A15997,Sheet2!$B$2:$E$1001,4,0)</f>
        <v>dogs</v>
      </c>
      <c r="F15997" t="str">
        <f>VLOOKUP(B15997,Sheet3!$B$2:$D$17,2,0)</f>
        <v>neutral</v>
      </c>
      <c r="G15997">
        <f>VLOOKUP(B15997,Sheet3!$B$2:$D$17,3,0)</f>
        <v>20</v>
      </c>
      <c r="H15997">
        <f t="shared" si="747"/>
        <v>2</v>
      </c>
      <c r="I15997">
        <f t="shared" si="748"/>
        <v>5</v>
      </c>
      <c r="J15997" t="str">
        <f t="shared" si="749"/>
        <v>6-9</v>
      </c>
    </row>
    <row r="15998" spans="1:10">
      <c r="A15998" t="s">
        <v>1057</v>
      </c>
      <c r="B15998" t="s">
        <v>1500</v>
      </c>
      <c r="C15998" s="7">
        <v>44253.5174074074</v>
      </c>
      <c r="D15998" t="str">
        <f>VLOOKUP(A15998,Sheet2!$B$2:$E$1001,3,0)</f>
        <v>video</v>
      </c>
      <c r="E15998" t="str">
        <f>VLOOKUP(A15998,Sheet2!$B$2:$E$1001,4,0)</f>
        <v>dogs</v>
      </c>
      <c r="F15998" t="str">
        <f>VLOOKUP(B15998,Sheet3!$B$2:$D$17,2,0)</f>
        <v>positive</v>
      </c>
      <c r="G15998">
        <f>VLOOKUP(B15998,Sheet3!$B$2:$D$17,3,0)</f>
        <v>45</v>
      </c>
      <c r="H15998">
        <f t="shared" si="747"/>
        <v>2</v>
      </c>
      <c r="I15998">
        <f t="shared" si="748"/>
        <v>5</v>
      </c>
      <c r="J15998" t="str">
        <f t="shared" si="749"/>
        <v>12-15</v>
      </c>
    </row>
    <row r="15999" customFormat="1" spans="1:10">
      <c r="A15999" t="s">
        <v>1057</v>
      </c>
      <c r="B15999" t="s">
        <v>1499</v>
      </c>
      <c r="C15999" s="7">
        <v>44075.4318865741</v>
      </c>
      <c r="D15999" t="str">
        <f>VLOOKUP(A15999,Sheet2!$B$2:$E$1001,3,0)</f>
        <v>video</v>
      </c>
      <c r="E15999" t="str">
        <f>VLOOKUP(A15999,Sheet2!$B$2:$E$1001,4,0)</f>
        <v>dogs</v>
      </c>
      <c r="F15999" t="str">
        <f>VLOOKUP(B15999,Sheet3!$B$2:$D$17,2,0)</f>
        <v>negative</v>
      </c>
      <c r="G15999">
        <f>VLOOKUP(B15999,Sheet3!$B$2:$D$17,3,0)</f>
        <v>10</v>
      </c>
      <c r="H15999">
        <f t="shared" si="747"/>
        <v>9</v>
      </c>
      <c r="I15999">
        <f t="shared" si="748"/>
        <v>2</v>
      </c>
      <c r="J15999" t="str">
        <f t="shared" si="749"/>
        <v>9-12</v>
      </c>
    </row>
    <row r="16000" spans="1:10">
      <c r="A16000" t="s">
        <v>1057</v>
      </c>
      <c r="B16000" t="s">
        <v>1500</v>
      </c>
      <c r="C16000" s="7">
        <v>44292.4678356481</v>
      </c>
      <c r="D16000" t="str">
        <f>VLOOKUP(A16000,Sheet2!$B$2:$E$1001,3,0)</f>
        <v>video</v>
      </c>
      <c r="E16000" t="str">
        <f>VLOOKUP(A16000,Sheet2!$B$2:$E$1001,4,0)</f>
        <v>dogs</v>
      </c>
      <c r="F16000" t="str">
        <f>VLOOKUP(B16000,Sheet3!$B$2:$D$17,2,0)</f>
        <v>positive</v>
      </c>
      <c r="G16000">
        <f>VLOOKUP(B16000,Sheet3!$B$2:$D$17,3,0)</f>
        <v>45</v>
      </c>
      <c r="H16000">
        <f t="shared" si="747"/>
        <v>4</v>
      </c>
      <c r="I16000">
        <f t="shared" si="748"/>
        <v>2</v>
      </c>
      <c r="J16000" t="str">
        <f t="shared" si="749"/>
        <v>9-12</v>
      </c>
    </row>
    <row r="16001" spans="1:10">
      <c r="A16001" t="s">
        <v>1057</v>
      </c>
      <c r="B16001" t="s">
        <v>1494</v>
      </c>
      <c r="C16001" s="7">
        <v>44170.2156944444</v>
      </c>
      <c r="D16001" t="str">
        <f>VLOOKUP(A16001,Sheet2!$B$2:$E$1001,3,0)</f>
        <v>video</v>
      </c>
      <c r="E16001" t="str">
        <f>VLOOKUP(A16001,Sheet2!$B$2:$E$1001,4,0)</f>
        <v>dogs</v>
      </c>
      <c r="F16001" t="str">
        <f>VLOOKUP(B16001,Sheet3!$B$2:$D$17,2,0)</f>
        <v>positive</v>
      </c>
      <c r="G16001">
        <f>VLOOKUP(B16001,Sheet3!$B$2:$D$17,3,0)</f>
        <v>65</v>
      </c>
      <c r="H16001">
        <f t="shared" si="747"/>
        <v>12</v>
      </c>
      <c r="I16001">
        <f t="shared" si="748"/>
        <v>6</v>
      </c>
      <c r="J16001" t="str">
        <f t="shared" si="749"/>
        <v>3-6</v>
      </c>
    </row>
    <row r="16002" spans="1:10">
      <c r="A16002" t="s">
        <v>1057</v>
      </c>
      <c r="B16002" t="s">
        <v>1495</v>
      </c>
      <c r="C16002" s="7">
        <v>44251.8231134259</v>
      </c>
      <c r="D16002" t="str">
        <f>VLOOKUP(A16002,Sheet2!$B$2:$E$1001,3,0)</f>
        <v>video</v>
      </c>
      <c r="E16002" t="str">
        <f>VLOOKUP(A16002,Sheet2!$B$2:$E$1001,4,0)</f>
        <v>dogs</v>
      </c>
      <c r="F16002" t="str">
        <f>VLOOKUP(B16002,Sheet3!$B$2:$D$17,2,0)</f>
        <v>positive</v>
      </c>
      <c r="G16002">
        <f>VLOOKUP(B16002,Sheet3!$B$2:$D$17,3,0)</f>
        <v>75</v>
      </c>
      <c r="H16002">
        <f t="shared" si="747"/>
        <v>2</v>
      </c>
      <c r="I16002">
        <f t="shared" si="748"/>
        <v>3</v>
      </c>
      <c r="J16002" t="str">
        <f t="shared" si="749"/>
        <v>18-21</v>
      </c>
    </row>
    <row r="16003" spans="1:10">
      <c r="A16003" t="s">
        <v>1057</v>
      </c>
      <c r="B16003" t="s">
        <v>1487</v>
      </c>
      <c r="C16003" s="7">
        <v>44285.5321412037</v>
      </c>
      <c r="D16003" t="str">
        <f>VLOOKUP(A16003,Sheet2!$B$2:$E$1001,3,0)</f>
        <v>video</v>
      </c>
      <c r="E16003" t="str">
        <f>VLOOKUP(A16003,Sheet2!$B$2:$E$1001,4,0)</f>
        <v>dogs</v>
      </c>
      <c r="F16003" t="str">
        <f>VLOOKUP(B16003,Sheet3!$B$2:$D$17,2,0)</f>
        <v>positive</v>
      </c>
      <c r="G16003">
        <f>VLOOKUP(B16003,Sheet3!$B$2:$D$17,3,0)</f>
        <v>70</v>
      </c>
      <c r="H16003">
        <f t="shared" ref="H16003:H16066" si="750">MONTH(C16003)</f>
        <v>3</v>
      </c>
      <c r="I16003">
        <f t="shared" ref="I16003:I16066" si="751">WEEKDAY(C16003,2)</f>
        <v>2</v>
      </c>
      <c r="J16003" t="str">
        <f t="shared" ref="J16003:J16066" si="752">TEXT(INT(HOUR(C16003)/3)*3,"0")&amp;"-"&amp;TEXT(INT(HOUR(C16003)/3)*3+3,"0")</f>
        <v>12-15</v>
      </c>
    </row>
    <row r="16004" spans="1:10">
      <c r="A16004" t="s">
        <v>1057</v>
      </c>
      <c r="B16004" t="s">
        <v>1488</v>
      </c>
      <c r="C16004" s="7">
        <v>44097.9332986111</v>
      </c>
      <c r="D16004" t="str">
        <f>VLOOKUP(A16004,Sheet2!$B$2:$E$1001,3,0)</f>
        <v>video</v>
      </c>
      <c r="E16004" t="str">
        <f>VLOOKUP(A16004,Sheet2!$B$2:$E$1001,4,0)</f>
        <v>dogs</v>
      </c>
      <c r="F16004" t="str">
        <f>VLOOKUP(B16004,Sheet3!$B$2:$D$17,2,0)</f>
        <v>negative</v>
      </c>
      <c r="G16004">
        <f>VLOOKUP(B16004,Sheet3!$B$2:$D$17,3,0)</f>
        <v>0</v>
      </c>
      <c r="H16004">
        <f t="shared" si="750"/>
        <v>9</v>
      </c>
      <c r="I16004">
        <f t="shared" si="751"/>
        <v>3</v>
      </c>
      <c r="J16004" t="str">
        <f t="shared" si="752"/>
        <v>21-24</v>
      </c>
    </row>
    <row r="16005" spans="1:10">
      <c r="A16005" t="s">
        <v>1057</v>
      </c>
      <c r="B16005" t="s">
        <v>1487</v>
      </c>
      <c r="C16005" s="7">
        <v>44124.7091319444</v>
      </c>
      <c r="D16005" t="str">
        <f>VLOOKUP(A16005,Sheet2!$B$2:$E$1001,3,0)</f>
        <v>video</v>
      </c>
      <c r="E16005" t="str">
        <f>VLOOKUP(A16005,Sheet2!$B$2:$E$1001,4,0)</f>
        <v>dogs</v>
      </c>
      <c r="F16005" t="str">
        <f>VLOOKUP(B16005,Sheet3!$B$2:$D$17,2,0)</f>
        <v>positive</v>
      </c>
      <c r="G16005">
        <f>VLOOKUP(B16005,Sheet3!$B$2:$D$17,3,0)</f>
        <v>70</v>
      </c>
      <c r="H16005">
        <f t="shared" si="750"/>
        <v>10</v>
      </c>
      <c r="I16005">
        <f t="shared" si="751"/>
        <v>2</v>
      </c>
      <c r="J16005" t="str">
        <f t="shared" si="752"/>
        <v>15-18</v>
      </c>
    </row>
    <row r="16006" spans="1:10">
      <c r="A16006" t="s">
        <v>1057</v>
      </c>
      <c r="B16006" t="s">
        <v>1491</v>
      </c>
      <c r="C16006" s="7">
        <v>44062.1143287037</v>
      </c>
      <c r="D16006" t="str">
        <f>VLOOKUP(A16006,Sheet2!$B$2:$E$1001,3,0)</f>
        <v>video</v>
      </c>
      <c r="E16006" t="str">
        <f>VLOOKUP(A16006,Sheet2!$B$2:$E$1001,4,0)</f>
        <v>dogs</v>
      </c>
      <c r="F16006" t="str">
        <f>VLOOKUP(B16006,Sheet3!$B$2:$D$17,2,0)</f>
        <v>positive</v>
      </c>
      <c r="G16006">
        <f>VLOOKUP(B16006,Sheet3!$B$2:$D$17,3,0)</f>
        <v>30</v>
      </c>
      <c r="H16006">
        <f t="shared" si="750"/>
        <v>8</v>
      </c>
      <c r="I16006">
        <f t="shared" si="751"/>
        <v>3</v>
      </c>
      <c r="J16006" t="str">
        <f t="shared" si="752"/>
        <v>0-3</v>
      </c>
    </row>
    <row r="16007" spans="1:10">
      <c r="A16007" t="s">
        <v>1057</v>
      </c>
      <c r="B16007" t="s">
        <v>1495</v>
      </c>
      <c r="C16007" s="7">
        <v>44041.5991435185</v>
      </c>
      <c r="D16007" t="str">
        <f>VLOOKUP(A16007,Sheet2!$B$2:$E$1001,3,0)</f>
        <v>video</v>
      </c>
      <c r="E16007" t="str">
        <f>VLOOKUP(A16007,Sheet2!$B$2:$E$1001,4,0)</f>
        <v>dogs</v>
      </c>
      <c r="F16007" t="str">
        <f>VLOOKUP(B16007,Sheet3!$B$2:$D$17,2,0)</f>
        <v>positive</v>
      </c>
      <c r="G16007">
        <f>VLOOKUP(B16007,Sheet3!$B$2:$D$17,3,0)</f>
        <v>75</v>
      </c>
      <c r="H16007">
        <f t="shared" si="750"/>
        <v>7</v>
      </c>
      <c r="I16007">
        <f t="shared" si="751"/>
        <v>3</v>
      </c>
      <c r="J16007" t="str">
        <f t="shared" si="752"/>
        <v>12-15</v>
      </c>
    </row>
    <row r="16008" spans="1:10">
      <c r="A16008" t="s">
        <v>1057</v>
      </c>
      <c r="B16008" t="s">
        <v>1488</v>
      </c>
      <c r="C16008" s="7">
        <v>44167.9811111111</v>
      </c>
      <c r="D16008" t="str">
        <f>VLOOKUP(A16008,Sheet2!$B$2:$E$1001,3,0)</f>
        <v>video</v>
      </c>
      <c r="E16008" t="str">
        <f>VLOOKUP(A16008,Sheet2!$B$2:$E$1001,4,0)</f>
        <v>dogs</v>
      </c>
      <c r="F16008" t="str">
        <f>VLOOKUP(B16008,Sheet3!$B$2:$D$17,2,0)</f>
        <v>negative</v>
      </c>
      <c r="G16008">
        <f>VLOOKUP(B16008,Sheet3!$B$2:$D$17,3,0)</f>
        <v>0</v>
      </c>
      <c r="H16008">
        <f t="shared" si="750"/>
        <v>12</v>
      </c>
      <c r="I16008">
        <f t="shared" si="751"/>
        <v>3</v>
      </c>
      <c r="J16008" t="str">
        <f t="shared" si="752"/>
        <v>21-24</v>
      </c>
    </row>
    <row r="16009" customFormat="1" spans="1:10">
      <c r="A16009" t="s">
        <v>1057</v>
      </c>
      <c r="B16009" t="s">
        <v>1499</v>
      </c>
      <c r="C16009" s="7">
        <v>44021.4207986111</v>
      </c>
      <c r="D16009" t="str">
        <f>VLOOKUP(A16009,Sheet2!$B$2:$E$1001,3,0)</f>
        <v>video</v>
      </c>
      <c r="E16009" t="str">
        <f>VLOOKUP(A16009,Sheet2!$B$2:$E$1001,4,0)</f>
        <v>dogs</v>
      </c>
      <c r="F16009" t="str">
        <f>VLOOKUP(B16009,Sheet3!$B$2:$D$17,2,0)</f>
        <v>negative</v>
      </c>
      <c r="G16009">
        <f>VLOOKUP(B16009,Sheet3!$B$2:$D$17,3,0)</f>
        <v>10</v>
      </c>
      <c r="H16009">
        <f t="shared" si="750"/>
        <v>7</v>
      </c>
      <c r="I16009">
        <f t="shared" si="751"/>
        <v>4</v>
      </c>
      <c r="J16009" t="str">
        <f t="shared" si="752"/>
        <v>9-12</v>
      </c>
    </row>
    <row r="16010" spans="1:10">
      <c r="A16010" t="s">
        <v>1057</v>
      </c>
      <c r="B16010" t="s">
        <v>1498</v>
      </c>
      <c r="C16010" s="7">
        <v>44194.7278240741</v>
      </c>
      <c r="D16010" t="str">
        <f>VLOOKUP(A16010,Sheet2!$B$2:$E$1001,3,0)</f>
        <v>video</v>
      </c>
      <c r="E16010" t="str">
        <f>VLOOKUP(A16010,Sheet2!$B$2:$E$1001,4,0)</f>
        <v>dogs</v>
      </c>
      <c r="F16010" t="str">
        <f>VLOOKUP(B16010,Sheet3!$B$2:$D$17,2,0)</f>
        <v>positive</v>
      </c>
      <c r="G16010">
        <f>VLOOKUP(B16010,Sheet3!$B$2:$D$17,3,0)</f>
        <v>50</v>
      </c>
      <c r="H16010">
        <f t="shared" si="750"/>
        <v>12</v>
      </c>
      <c r="I16010">
        <f t="shared" si="751"/>
        <v>2</v>
      </c>
      <c r="J16010" t="str">
        <f t="shared" si="752"/>
        <v>15-18</v>
      </c>
    </row>
    <row r="16011" spans="1:10">
      <c r="A16011" t="s">
        <v>1057</v>
      </c>
      <c r="B16011" t="s">
        <v>1491</v>
      </c>
      <c r="C16011" s="7">
        <v>44085.593587963</v>
      </c>
      <c r="D16011" t="str">
        <f>VLOOKUP(A16011,Sheet2!$B$2:$E$1001,3,0)</f>
        <v>video</v>
      </c>
      <c r="E16011" t="str">
        <f>VLOOKUP(A16011,Sheet2!$B$2:$E$1001,4,0)</f>
        <v>dogs</v>
      </c>
      <c r="F16011" t="str">
        <f>VLOOKUP(B16011,Sheet3!$B$2:$D$17,2,0)</f>
        <v>positive</v>
      </c>
      <c r="G16011">
        <f>VLOOKUP(B16011,Sheet3!$B$2:$D$17,3,0)</f>
        <v>30</v>
      </c>
      <c r="H16011">
        <f t="shared" si="750"/>
        <v>9</v>
      </c>
      <c r="I16011">
        <f t="shared" si="751"/>
        <v>5</v>
      </c>
      <c r="J16011" t="str">
        <f t="shared" si="752"/>
        <v>12-15</v>
      </c>
    </row>
    <row r="16012" spans="1:10">
      <c r="A16012" t="s">
        <v>1057</v>
      </c>
      <c r="B16012" t="s">
        <v>1499</v>
      </c>
      <c r="C16012" s="7">
        <v>44193.7513194444</v>
      </c>
      <c r="D16012" t="str">
        <f>VLOOKUP(A16012,Sheet2!$B$2:$E$1001,3,0)</f>
        <v>video</v>
      </c>
      <c r="E16012" t="str">
        <f>VLOOKUP(A16012,Sheet2!$B$2:$E$1001,4,0)</f>
        <v>dogs</v>
      </c>
      <c r="F16012" t="str">
        <f>VLOOKUP(B16012,Sheet3!$B$2:$D$17,2,0)</f>
        <v>negative</v>
      </c>
      <c r="G16012">
        <f>VLOOKUP(B16012,Sheet3!$B$2:$D$17,3,0)</f>
        <v>10</v>
      </c>
      <c r="H16012">
        <f t="shared" si="750"/>
        <v>12</v>
      </c>
      <c r="I16012">
        <f t="shared" si="751"/>
        <v>1</v>
      </c>
      <c r="J16012" t="str">
        <f t="shared" si="752"/>
        <v>18-21</v>
      </c>
    </row>
    <row r="16013" spans="1:10">
      <c r="A16013" t="s">
        <v>1057</v>
      </c>
      <c r="B16013" t="s">
        <v>1503</v>
      </c>
      <c r="C16013" s="7">
        <v>44156.0615972222</v>
      </c>
      <c r="D16013" t="str">
        <f>VLOOKUP(A16013,Sheet2!$B$2:$E$1001,3,0)</f>
        <v>video</v>
      </c>
      <c r="E16013" t="str">
        <f>VLOOKUP(A16013,Sheet2!$B$2:$E$1001,4,0)</f>
        <v>dogs</v>
      </c>
      <c r="F16013" t="str">
        <f>VLOOKUP(B16013,Sheet3!$B$2:$D$17,2,0)</f>
        <v>negative</v>
      </c>
      <c r="G16013">
        <f>VLOOKUP(B16013,Sheet3!$B$2:$D$17,3,0)</f>
        <v>12</v>
      </c>
      <c r="H16013">
        <f t="shared" si="750"/>
        <v>11</v>
      </c>
      <c r="I16013">
        <f t="shared" si="751"/>
        <v>6</v>
      </c>
      <c r="J16013" t="str">
        <f t="shared" si="752"/>
        <v>0-3</v>
      </c>
    </row>
    <row r="16014" spans="1:10">
      <c r="A16014" t="s">
        <v>1057</v>
      </c>
      <c r="B16014" t="s">
        <v>1492</v>
      </c>
      <c r="C16014" s="7">
        <v>44270.7253125</v>
      </c>
      <c r="D16014" t="str">
        <f>VLOOKUP(A16014,Sheet2!$B$2:$E$1001,3,0)</f>
        <v>video</v>
      </c>
      <c r="E16014" t="str">
        <f>VLOOKUP(A16014,Sheet2!$B$2:$E$1001,4,0)</f>
        <v>dogs</v>
      </c>
      <c r="F16014" t="str">
        <f>VLOOKUP(B16014,Sheet3!$B$2:$D$17,2,0)</f>
        <v>neutral</v>
      </c>
      <c r="G16014">
        <f>VLOOKUP(B16014,Sheet3!$B$2:$D$17,3,0)</f>
        <v>20</v>
      </c>
      <c r="H16014">
        <f t="shared" si="750"/>
        <v>3</v>
      </c>
      <c r="I16014">
        <f t="shared" si="751"/>
        <v>1</v>
      </c>
      <c r="J16014" t="str">
        <f t="shared" si="752"/>
        <v>15-18</v>
      </c>
    </row>
    <row r="16015" spans="1:10">
      <c r="A16015" t="s">
        <v>1057</v>
      </c>
      <c r="B16015" t="s">
        <v>1491</v>
      </c>
      <c r="C16015" s="7">
        <v>44166.584849537</v>
      </c>
      <c r="D16015" t="str">
        <f>VLOOKUP(A16015,Sheet2!$B$2:$E$1001,3,0)</f>
        <v>video</v>
      </c>
      <c r="E16015" t="str">
        <f>VLOOKUP(A16015,Sheet2!$B$2:$E$1001,4,0)</f>
        <v>dogs</v>
      </c>
      <c r="F16015" t="str">
        <f>VLOOKUP(B16015,Sheet3!$B$2:$D$17,2,0)</f>
        <v>positive</v>
      </c>
      <c r="G16015">
        <f>VLOOKUP(B16015,Sheet3!$B$2:$D$17,3,0)</f>
        <v>30</v>
      </c>
      <c r="H16015">
        <f t="shared" si="750"/>
        <v>12</v>
      </c>
      <c r="I16015">
        <f t="shared" si="751"/>
        <v>2</v>
      </c>
      <c r="J16015" t="str">
        <f t="shared" si="752"/>
        <v>12-15</v>
      </c>
    </row>
    <row r="16016" spans="1:10">
      <c r="A16016" t="s">
        <v>1057</v>
      </c>
      <c r="B16016" t="s">
        <v>1500</v>
      </c>
      <c r="C16016" s="7">
        <v>44023.1919097222</v>
      </c>
      <c r="D16016" t="str">
        <f>VLOOKUP(A16016,Sheet2!$B$2:$E$1001,3,0)</f>
        <v>video</v>
      </c>
      <c r="E16016" t="str">
        <f>VLOOKUP(A16016,Sheet2!$B$2:$E$1001,4,0)</f>
        <v>dogs</v>
      </c>
      <c r="F16016" t="str">
        <f>VLOOKUP(B16016,Sheet3!$B$2:$D$17,2,0)</f>
        <v>positive</v>
      </c>
      <c r="G16016">
        <f>VLOOKUP(B16016,Sheet3!$B$2:$D$17,3,0)</f>
        <v>45</v>
      </c>
      <c r="H16016">
        <f t="shared" si="750"/>
        <v>7</v>
      </c>
      <c r="I16016">
        <f t="shared" si="751"/>
        <v>6</v>
      </c>
      <c r="J16016" t="str">
        <f t="shared" si="752"/>
        <v>3-6</v>
      </c>
    </row>
    <row r="16017" spans="1:10">
      <c r="A16017" t="s">
        <v>1057</v>
      </c>
      <c r="B16017" t="s">
        <v>1490</v>
      </c>
      <c r="C16017" s="7">
        <v>44142.5868287037</v>
      </c>
      <c r="D16017" t="str">
        <f>VLOOKUP(A16017,Sheet2!$B$2:$E$1001,3,0)</f>
        <v>video</v>
      </c>
      <c r="E16017" t="str">
        <f>VLOOKUP(A16017,Sheet2!$B$2:$E$1001,4,0)</f>
        <v>dogs</v>
      </c>
      <c r="F16017" t="str">
        <f>VLOOKUP(B16017,Sheet3!$B$2:$D$17,2,0)</f>
        <v>negative</v>
      </c>
      <c r="G16017">
        <f>VLOOKUP(B16017,Sheet3!$B$2:$D$17,3,0)</f>
        <v>5</v>
      </c>
      <c r="H16017">
        <f t="shared" si="750"/>
        <v>11</v>
      </c>
      <c r="I16017">
        <f t="shared" si="751"/>
        <v>6</v>
      </c>
      <c r="J16017" t="str">
        <f t="shared" si="752"/>
        <v>12-15</v>
      </c>
    </row>
    <row r="16018" spans="1:10">
      <c r="A16018" t="s">
        <v>1057</v>
      </c>
      <c r="B16018" t="s">
        <v>1502</v>
      </c>
      <c r="C16018" s="7">
        <v>44095.4471064815</v>
      </c>
      <c r="D16018" t="str">
        <f>VLOOKUP(A16018,Sheet2!$B$2:$E$1001,3,0)</f>
        <v>video</v>
      </c>
      <c r="E16018" t="str">
        <f>VLOOKUP(A16018,Sheet2!$B$2:$E$1001,4,0)</f>
        <v>dogs</v>
      </c>
      <c r="F16018" t="str">
        <f>VLOOKUP(B16018,Sheet3!$B$2:$D$17,2,0)</f>
        <v>negative</v>
      </c>
      <c r="G16018">
        <f>VLOOKUP(B16018,Sheet3!$B$2:$D$17,3,0)</f>
        <v>15</v>
      </c>
      <c r="H16018">
        <f t="shared" si="750"/>
        <v>9</v>
      </c>
      <c r="I16018">
        <f t="shared" si="751"/>
        <v>1</v>
      </c>
      <c r="J16018" t="str">
        <f t="shared" si="752"/>
        <v>9-12</v>
      </c>
    </row>
    <row r="16019" customFormat="1" spans="1:10">
      <c r="A16019" t="s">
        <v>1057</v>
      </c>
      <c r="B16019" t="s">
        <v>1488</v>
      </c>
      <c r="C16019" s="7">
        <v>44297.8563310185</v>
      </c>
      <c r="D16019" t="str">
        <f>VLOOKUP(A16019,Sheet2!$B$2:$E$1001,3,0)</f>
        <v>video</v>
      </c>
      <c r="E16019" t="str">
        <f>VLOOKUP(A16019,Sheet2!$B$2:$E$1001,4,0)</f>
        <v>dogs</v>
      </c>
      <c r="F16019" t="str">
        <f>VLOOKUP(B16019,Sheet3!$B$2:$D$17,2,0)</f>
        <v>negative</v>
      </c>
      <c r="G16019">
        <f>VLOOKUP(B16019,Sheet3!$B$2:$D$17,3,0)</f>
        <v>0</v>
      </c>
      <c r="H16019">
        <f t="shared" si="750"/>
        <v>4</v>
      </c>
      <c r="I16019">
        <f t="shared" si="751"/>
        <v>7</v>
      </c>
      <c r="J16019" t="str">
        <f t="shared" si="752"/>
        <v>18-21</v>
      </c>
    </row>
    <row r="16020" spans="1:10">
      <c r="A16020" t="s">
        <v>1057</v>
      </c>
      <c r="B16020" t="s">
        <v>1495</v>
      </c>
      <c r="C16020" s="7">
        <v>44124.2095486111</v>
      </c>
      <c r="D16020" t="str">
        <f>VLOOKUP(A16020,Sheet2!$B$2:$E$1001,3,0)</f>
        <v>video</v>
      </c>
      <c r="E16020" t="str">
        <f>VLOOKUP(A16020,Sheet2!$B$2:$E$1001,4,0)</f>
        <v>dogs</v>
      </c>
      <c r="F16020" t="str">
        <f>VLOOKUP(B16020,Sheet3!$B$2:$D$17,2,0)</f>
        <v>positive</v>
      </c>
      <c r="G16020">
        <f>VLOOKUP(B16020,Sheet3!$B$2:$D$17,3,0)</f>
        <v>75</v>
      </c>
      <c r="H16020">
        <f t="shared" si="750"/>
        <v>10</v>
      </c>
      <c r="I16020">
        <f t="shared" si="751"/>
        <v>2</v>
      </c>
      <c r="J16020" t="str">
        <f t="shared" si="752"/>
        <v>3-6</v>
      </c>
    </row>
    <row r="16021" spans="1:10">
      <c r="A16021" t="s">
        <v>1057</v>
      </c>
      <c r="B16021" t="s">
        <v>1488</v>
      </c>
      <c r="C16021" s="7">
        <v>44030.8560532407</v>
      </c>
      <c r="D16021" t="str">
        <f>VLOOKUP(A16021,Sheet2!$B$2:$E$1001,3,0)</f>
        <v>video</v>
      </c>
      <c r="E16021" t="str">
        <f>VLOOKUP(A16021,Sheet2!$B$2:$E$1001,4,0)</f>
        <v>dogs</v>
      </c>
      <c r="F16021" t="str">
        <f>VLOOKUP(B16021,Sheet3!$B$2:$D$17,2,0)</f>
        <v>negative</v>
      </c>
      <c r="G16021">
        <f>VLOOKUP(B16021,Sheet3!$B$2:$D$17,3,0)</f>
        <v>0</v>
      </c>
      <c r="H16021">
        <f t="shared" si="750"/>
        <v>7</v>
      </c>
      <c r="I16021">
        <f t="shared" si="751"/>
        <v>6</v>
      </c>
      <c r="J16021" t="str">
        <f t="shared" si="752"/>
        <v>18-21</v>
      </c>
    </row>
    <row r="16022" spans="1:10">
      <c r="A16022" t="s">
        <v>1057</v>
      </c>
      <c r="B16022" t="s">
        <v>1501</v>
      </c>
      <c r="C16022" s="7">
        <v>44358.7655787037</v>
      </c>
      <c r="D16022" t="str">
        <f>VLOOKUP(A16022,Sheet2!$B$2:$E$1001,3,0)</f>
        <v>video</v>
      </c>
      <c r="E16022" t="str">
        <f>VLOOKUP(A16022,Sheet2!$B$2:$E$1001,4,0)</f>
        <v>dogs</v>
      </c>
      <c r="F16022" t="str">
        <f>VLOOKUP(B16022,Sheet3!$B$2:$D$17,2,0)</f>
        <v>neutral</v>
      </c>
      <c r="G16022">
        <f>VLOOKUP(B16022,Sheet3!$B$2:$D$17,3,0)</f>
        <v>35</v>
      </c>
      <c r="H16022">
        <f t="shared" si="750"/>
        <v>6</v>
      </c>
      <c r="I16022">
        <f t="shared" si="751"/>
        <v>5</v>
      </c>
      <c r="J16022" t="str">
        <f t="shared" si="752"/>
        <v>18-21</v>
      </c>
    </row>
    <row r="16023" spans="1:10">
      <c r="A16023" t="s">
        <v>1057</v>
      </c>
      <c r="B16023" t="s">
        <v>1488</v>
      </c>
      <c r="C16023" s="7">
        <v>44033.3454050926</v>
      </c>
      <c r="D16023" t="str">
        <f>VLOOKUP(A16023,Sheet2!$B$2:$E$1001,3,0)</f>
        <v>video</v>
      </c>
      <c r="E16023" t="str">
        <f>VLOOKUP(A16023,Sheet2!$B$2:$E$1001,4,0)</f>
        <v>dogs</v>
      </c>
      <c r="F16023" t="str">
        <f>VLOOKUP(B16023,Sheet3!$B$2:$D$17,2,0)</f>
        <v>negative</v>
      </c>
      <c r="G16023">
        <f>VLOOKUP(B16023,Sheet3!$B$2:$D$17,3,0)</f>
        <v>0</v>
      </c>
      <c r="H16023">
        <f t="shared" si="750"/>
        <v>7</v>
      </c>
      <c r="I16023">
        <f t="shared" si="751"/>
        <v>2</v>
      </c>
      <c r="J16023" t="str">
        <f t="shared" si="752"/>
        <v>6-9</v>
      </c>
    </row>
    <row r="16024" spans="1:10">
      <c r="A16024" t="s">
        <v>1057</v>
      </c>
      <c r="B16024" t="s">
        <v>1492</v>
      </c>
      <c r="C16024" s="7">
        <v>44110.6195601852</v>
      </c>
      <c r="D16024" t="str">
        <f>VLOOKUP(A16024,Sheet2!$B$2:$E$1001,3,0)</f>
        <v>video</v>
      </c>
      <c r="E16024" t="str">
        <f>VLOOKUP(A16024,Sheet2!$B$2:$E$1001,4,0)</f>
        <v>dogs</v>
      </c>
      <c r="F16024" t="str">
        <f>VLOOKUP(B16024,Sheet3!$B$2:$D$17,2,0)</f>
        <v>neutral</v>
      </c>
      <c r="G16024">
        <f>VLOOKUP(B16024,Sheet3!$B$2:$D$17,3,0)</f>
        <v>20</v>
      </c>
      <c r="H16024">
        <f t="shared" si="750"/>
        <v>10</v>
      </c>
      <c r="I16024">
        <f t="shared" si="751"/>
        <v>2</v>
      </c>
      <c r="J16024" t="str">
        <f t="shared" si="752"/>
        <v>12-15</v>
      </c>
    </row>
    <row r="16025" spans="1:10">
      <c r="A16025" t="s">
        <v>1057</v>
      </c>
      <c r="B16025" t="s">
        <v>1499</v>
      </c>
      <c r="C16025" s="7">
        <v>44204.8948263889</v>
      </c>
      <c r="D16025" t="str">
        <f>VLOOKUP(A16025,Sheet2!$B$2:$E$1001,3,0)</f>
        <v>video</v>
      </c>
      <c r="E16025" t="str">
        <f>VLOOKUP(A16025,Sheet2!$B$2:$E$1001,4,0)</f>
        <v>dogs</v>
      </c>
      <c r="F16025" t="str">
        <f>VLOOKUP(B16025,Sheet3!$B$2:$D$17,2,0)</f>
        <v>negative</v>
      </c>
      <c r="G16025">
        <f>VLOOKUP(B16025,Sheet3!$B$2:$D$17,3,0)</f>
        <v>10</v>
      </c>
      <c r="H16025">
        <f t="shared" si="750"/>
        <v>1</v>
      </c>
      <c r="I16025">
        <f t="shared" si="751"/>
        <v>5</v>
      </c>
      <c r="J16025" t="str">
        <f t="shared" si="752"/>
        <v>21-24</v>
      </c>
    </row>
    <row r="16026" spans="1:10">
      <c r="A16026" t="s">
        <v>1057</v>
      </c>
      <c r="B16026" t="s">
        <v>1497</v>
      </c>
      <c r="C16026" s="7">
        <v>44138.9483796296</v>
      </c>
      <c r="D16026" t="str">
        <f>VLOOKUP(A16026,Sheet2!$B$2:$E$1001,3,0)</f>
        <v>video</v>
      </c>
      <c r="E16026" t="str">
        <f>VLOOKUP(A16026,Sheet2!$B$2:$E$1001,4,0)</f>
        <v>dogs</v>
      </c>
      <c r="F16026" t="str">
        <f>VLOOKUP(B16026,Sheet3!$B$2:$D$17,2,0)</f>
        <v>positive</v>
      </c>
      <c r="G16026">
        <f>VLOOKUP(B16026,Sheet3!$B$2:$D$17,3,0)</f>
        <v>72</v>
      </c>
      <c r="H16026">
        <f t="shared" si="750"/>
        <v>11</v>
      </c>
      <c r="I16026">
        <f t="shared" si="751"/>
        <v>2</v>
      </c>
      <c r="J16026" t="str">
        <f t="shared" si="752"/>
        <v>21-24</v>
      </c>
    </row>
    <row r="16027" spans="1:10">
      <c r="A16027" t="s">
        <v>1057</v>
      </c>
      <c r="B16027" t="s">
        <v>1500</v>
      </c>
      <c r="C16027" s="7">
        <v>44298.7046990741</v>
      </c>
      <c r="D16027" t="str">
        <f>VLOOKUP(A16027,Sheet2!$B$2:$E$1001,3,0)</f>
        <v>video</v>
      </c>
      <c r="E16027" t="str">
        <f>VLOOKUP(A16027,Sheet2!$B$2:$E$1001,4,0)</f>
        <v>dogs</v>
      </c>
      <c r="F16027" t="str">
        <f>VLOOKUP(B16027,Sheet3!$B$2:$D$17,2,0)</f>
        <v>positive</v>
      </c>
      <c r="G16027">
        <f>VLOOKUP(B16027,Sheet3!$B$2:$D$17,3,0)</f>
        <v>45</v>
      </c>
      <c r="H16027">
        <f t="shared" si="750"/>
        <v>4</v>
      </c>
      <c r="I16027">
        <f t="shared" si="751"/>
        <v>1</v>
      </c>
      <c r="J16027" t="str">
        <f t="shared" si="752"/>
        <v>15-18</v>
      </c>
    </row>
    <row r="16028" spans="1:10">
      <c r="A16028" t="s">
        <v>1057</v>
      </c>
      <c r="B16028" t="s">
        <v>1492</v>
      </c>
      <c r="C16028" s="7">
        <v>44141.2979513889</v>
      </c>
      <c r="D16028" t="str">
        <f>VLOOKUP(A16028,Sheet2!$B$2:$E$1001,3,0)</f>
        <v>video</v>
      </c>
      <c r="E16028" t="str">
        <f>VLOOKUP(A16028,Sheet2!$B$2:$E$1001,4,0)</f>
        <v>dogs</v>
      </c>
      <c r="F16028" t="str">
        <f>VLOOKUP(B16028,Sheet3!$B$2:$D$17,2,0)</f>
        <v>neutral</v>
      </c>
      <c r="G16028">
        <f>VLOOKUP(B16028,Sheet3!$B$2:$D$17,3,0)</f>
        <v>20</v>
      </c>
      <c r="H16028">
        <f t="shared" si="750"/>
        <v>11</v>
      </c>
      <c r="I16028">
        <f t="shared" si="751"/>
        <v>5</v>
      </c>
      <c r="J16028" t="str">
        <f t="shared" si="752"/>
        <v>6-9</v>
      </c>
    </row>
    <row r="16029" customFormat="1" spans="1:10">
      <c r="A16029" t="s">
        <v>1057</v>
      </c>
      <c r="B16029" t="s">
        <v>1495</v>
      </c>
      <c r="C16029" s="7">
        <v>44352.8084375</v>
      </c>
      <c r="D16029" t="str">
        <f>VLOOKUP(A16029,Sheet2!$B$2:$E$1001,3,0)</f>
        <v>video</v>
      </c>
      <c r="E16029" t="str">
        <f>VLOOKUP(A16029,Sheet2!$B$2:$E$1001,4,0)</f>
        <v>dogs</v>
      </c>
      <c r="F16029" t="str">
        <f>VLOOKUP(B16029,Sheet3!$B$2:$D$17,2,0)</f>
        <v>positive</v>
      </c>
      <c r="G16029">
        <f>VLOOKUP(B16029,Sheet3!$B$2:$D$17,3,0)</f>
        <v>75</v>
      </c>
      <c r="H16029">
        <f t="shared" si="750"/>
        <v>6</v>
      </c>
      <c r="I16029">
        <f t="shared" si="751"/>
        <v>6</v>
      </c>
      <c r="J16029" t="str">
        <f t="shared" si="752"/>
        <v>18-21</v>
      </c>
    </row>
    <row r="16030" spans="1:10">
      <c r="A16030" t="s">
        <v>1058</v>
      </c>
      <c r="B16030" t="s">
        <v>1494</v>
      </c>
      <c r="C16030" s="7">
        <v>44340.5693171296</v>
      </c>
      <c r="D16030" t="str">
        <f>VLOOKUP(A16030,Sheet2!$B$2:$E$1001,3,0)</f>
        <v>GIF</v>
      </c>
      <c r="E16030" t="str">
        <f>VLOOKUP(A16030,Sheet2!$B$2:$E$1001,4,0)</f>
        <v>animals</v>
      </c>
      <c r="F16030" t="str">
        <f>VLOOKUP(B16030,Sheet3!$B$2:$D$17,2,0)</f>
        <v>positive</v>
      </c>
      <c r="G16030">
        <f>VLOOKUP(B16030,Sheet3!$B$2:$D$17,3,0)</f>
        <v>65</v>
      </c>
      <c r="H16030">
        <f t="shared" si="750"/>
        <v>5</v>
      </c>
      <c r="I16030">
        <f t="shared" si="751"/>
        <v>1</v>
      </c>
      <c r="J16030" t="str">
        <f t="shared" si="752"/>
        <v>12-15</v>
      </c>
    </row>
    <row r="16031" spans="1:10">
      <c r="A16031" t="s">
        <v>1058</v>
      </c>
      <c r="B16031" t="s">
        <v>1490</v>
      </c>
      <c r="C16031" s="7">
        <v>44189.5763773148</v>
      </c>
      <c r="D16031" t="str">
        <f>VLOOKUP(A16031,Sheet2!$B$2:$E$1001,3,0)</f>
        <v>GIF</v>
      </c>
      <c r="E16031" t="str">
        <f>VLOOKUP(A16031,Sheet2!$B$2:$E$1001,4,0)</f>
        <v>animals</v>
      </c>
      <c r="F16031" t="str">
        <f>VLOOKUP(B16031,Sheet3!$B$2:$D$17,2,0)</f>
        <v>negative</v>
      </c>
      <c r="G16031">
        <f>VLOOKUP(B16031,Sheet3!$B$2:$D$17,3,0)</f>
        <v>5</v>
      </c>
      <c r="H16031">
        <f t="shared" si="750"/>
        <v>12</v>
      </c>
      <c r="I16031">
        <f t="shared" si="751"/>
        <v>4</v>
      </c>
      <c r="J16031" t="str">
        <f t="shared" si="752"/>
        <v>12-15</v>
      </c>
    </row>
    <row r="16032" spans="1:10">
      <c r="A16032" t="s">
        <v>1058</v>
      </c>
      <c r="B16032" t="s">
        <v>1502</v>
      </c>
      <c r="C16032" s="7">
        <v>44009.1367476852</v>
      </c>
      <c r="D16032" t="str">
        <f>VLOOKUP(A16032,Sheet2!$B$2:$E$1001,3,0)</f>
        <v>GIF</v>
      </c>
      <c r="E16032" t="str">
        <f>VLOOKUP(A16032,Sheet2!$B$2:$E$1001,4,0)</f>
        <v>animals</v>
      </c>
      <c r="F16032" t="str">
        <f>VLOOKUP(B16032,Sheet3!$B$2:$D$17,2,0)</f>
        <v>negative</v>
      </c>
      <c r="G16032">
        <f>VLOOKUP(B16032,Sheet3!$B$2:$D$17,3,0)</f>
        <v>15</v>
      </c>
      <c r="H16032">
        <f t="shared" si="750"/>
        <v>6</v>
      </c>
      <c r="I16032">
        <f t="shared" si="751"/>
        <v>6</v>
      </c>
      <c r="J16032" t="str">
        <f t="shared" si="752"/>
        <v>3-6</v>
      </c>
    </row>
    <row r="16033" spans="1:10">
      <c r="A16033" t="s">
        <v>1058</v>
      </c>
      <c r="B16033" t="s">
        <v>1491</v>
      </c>
      <c r="C16033" s="7">
        <v>44181.8471759259</v>
      </c>
      <c r="D16033" t="str">
        <f>VLOOKUP(A16033,Sheet2!$B$2:$E$1001,3,0)</f>
        <v>GIF</v>
      </c>
      <c r="E16033" t="str">
        <f>VLOOKUP(A16033,Sheet2!$B$2:$E$1001,4,0)</f>
        <v>animals</v>
      </c>
      <c r="F16033" t="str">
        <f>VLOOKUP(B16033,Sheet3!$B$2:$D$17,2,0)</f>
        <v>positive</v>
      </c>
      <c r="G16033">
        <f>VLOOKUP(B16033,Sheet3!$B$2:$D$17,3,0)</f>
        <v>30</v>
      </c>
      <c r="H16033">
        <f t="shared" si="750"/>
        <v>12</v>
      </c>
      <c r="I16033">
        <f t="shared" si="751"/>
        <v>3</v>
      </c>
      <c r="J16033" t="str">
        <f t="shared" si="752"/>
        <v>18-21</v>
      </c>
    </row>
    <row r="16034" spans="1:10">
      <c r="A16034" t="s">
        <v>1058</v>
      </c>
      <c r="B16034" t="s">
        <v>1492</v>
      </c>
      <c r="C16034" s="7">
        <v>44301.2254398148</v>
      </c>
      <c r="D16034" t="str">
        <f>VLOOKUP(A16034,Sheet2!$B$2:$E$1001,3,0)</f>
        <v>GIF</v>
      </c>
      <c r="E16034" t="str">
        <f>VLOOKUP(A16034,Sheet2!$B$2:$E$1001,4,0)</f>
        <v>animals</v>
      </c>
      <c r="F16034" t="str">
        <f>VLOOKUP(B16034,Sheet3!$B$2:$D$17,2,0)</f>
        <v>neutral</v>
      </c>
      <c r="G16034">
        <f>VLOOKUP(B16034,Sheet3!$B$2:$D$17,3,0)</f>
        <v>20</v>
      </c>
      <c r="H16034">
        <f t="shared" si="750"/>
        <v>4</v>
      </c>
      <c r="I16034">
        <f t="shared" si="751"/>
        <v>4</v>
      </c>
      <c r="J16034" t="str">
        <f t="shared" si="752"/>
        <v>3-6</v>
      </c>
    </row>
    <row r="16035" spans="1:10">
      <c r="A16035" t="s">
        <v>1058</v>
      </c>
      <c r="B16035" t="s">
        <v>1499</v>
      </c>
      <c r="C16035" s="7">
        <v>44336.1214699074</v>
      </c>
      <c r="D16035" t="str">
        <f>VLOOKUP(A16035,Sheet2!$B$2:$E$1001,3,0)</f>
        <v>GIF</v>
      </c>
      <c r="E16035" t="str">
        <f>VLOOKUP(A16035,Sheet2!$B$2:$E$1001,4,0)</f>
        <v>animals</v>
      </c>
      <c r="F16035" t="str">
        <f>VLOOKUP(B16035,Sheet3!$B$2:$D$17,2,0)</f>
        <v>negative</v>
      </c>
      <c r="G16035">
        <f>VLOOKUP(B16035,Sheet3!$B$2:$D$17,3,0)</f>
        <v>10</v>
      </c>
      <c r="H16035">
        <f t="shared" si="750"/>
        <v>5</v>
      </c>
      <c r="I16035">
        <f t="shared" si="751"/>
        <v>4</v>
      </c>
      <c r="J16035" t="str">
        <f t="shared" si="752"/>
        <v>0-3</v>
      </c>
    </row>
    <row r="16036" spans="1:10">
      <c r="A16036" t="s">
        <v>1058</v>
      </c>
      <c r="B16036" t="s">
        <v>1492</v>
      </c>
      <c r="C16036" s="7">
        <v>44267.9714467593</v>
      </c>
      <c r="D16036" t="str">
        <f>VLOOKUP(A16036,Sheet2!$B$2:$E$1001,3,0)</f>
        <v>GIF</v>
      </c>
      <c r="E16036" t="str">
        <f>VLOOKUP(A16036,Sheet2!$B$2:$E$1001,4,0)</f>
        <v>animals</v>
      </c>
      <c r="F16036" t="str">
        <f>VLOOKUP(B16036,Sheet3!$B$2:$D$17,2,0)</f>
        <v>neutral</v>
      </c>
      <c r="G16036">
        <f>VLOOKUP(B16036,Sheet3!$B$2:$D$17,3,0)</f>
        <v>20</v>
      </c>
      <c r="H16036">
        <f t="shared" si="750"/>
        <v>3</v>
      </c>
      <c r="I16036">
        <f t="shared" si="751"/>
        <v>5</v>
      </c>
      <c r="J16036" t="str">
        <f t="shared" si="752"/>
        <v>21-24</v>
      </c>
    </row>
    <row r="16037" spans="1:10">
      <c r="A16037" t="s">
        <v>1058</v>
      </c>
      <c r="B16037" t="s">
        <v>1485</v>
      </c>
      <c r="C16037" s="7">
        <v>44054.9747685185</v>
      </c>
      <c r="D16037" t="str">
        <f>VLOOKUP(A16037,Sheet2!$B$2:$E$1001,3,0)</f>
        <v>GIF</v>
      </c>
      <c r="E16037" t="str">
        <f>VLOOKUP(A16037,Sheet2!$B$2:$E$1001,4,0)</f>
        <v>animals</v>
      </c>
      <c r="F16037" t="str">
        <f>VLOOKUP(B16037,Sheet3!$B$2:$D$17,2,0)</f>
        <v>positive</v>
      </c>
      <c r="G16037">
        <f>VLOOKUP(B16037,Sheet3!$B$2:$D$17,3,0)</f>
        <v>60</v>
      </c>
      <c r="H16037">
        <f t="shared" si="750"/>
        <v>8</v>
      </c>
      <c r="I16037">
        <f t="shared" si="751"/>
        <v>2</v>
      </c>
      <c r="J16037" t="str">
        <f t="shared" si="752"/>
        <v>21-24</v>
      </c>
    </row>
    <row r="16038" spans="1:10">
      <c r="A16038" t="s">
        <v>1058</v>
      </c>
      <c r="B16038" t="s">
        <v>1499</v>
      </c>
      <c r="C16038" s="7">
        <v>44339.9665277778</v>
      </c>
      <c r="D16038" t="str">
        <f>VLOOKUP(A16038,Sheet2!$B$2:$E$1001,3,0)</f>
        <v>GIF</v>
      </c>
      <c r="E16038" t="str">
        <f>VLOOKUP(A16038,Sheet2!$B$2:$E$1001,4,0)</f>
        <v>animals</v>
      </c>
      <c r="F16038" t="str">
        <f>VLOOKUP(B16038,Sheet3!$B$2:$D$17,2,0)</f>
        <v>negative</v>
      </c>
      <c r="G16038">
        <f>VLOOKUP(B16038,Sheet3!$B$2:$D$17,3,0)</f>
        <v>10</v>
      </c>
      <c r="H16038">
        <f t="shared" si="750"/>
        <v>5</v>
      </c>
      <c r="I16038">
        <f t="shared" si="751"/>
        <v>7</v>
      </c>
      <c r="J16038" t="str">
        <f t="shared" si="752"/>
        <v>21-24</v>
      </c>
    </row>
    <row r="16039" customFormat="1" spans="1:10">
      <c r="A16039" t="s">
        <v>1058</v>
      </c>
      <c r="B16039" t="s">
        <v>1491</v>
      </c>
      <c r="C16039" s="7">
        <v>44012.2412847222</v>
      </c>
      <c r="D16039" t="str">
        <f>VLOOKUP(A16039,Sheet2!$B$2:$E$1001,3,0)</f>
        <v>GIF</v>
      </c>
      <c r="E16039" t="str">
        <f>VLOOKUP(A16039,Sheet2!$B$2:$E$1001,4,0)</f>
        <v>animals</v>
      </c>
      <c r="F16039" t="str">
        <f>VLOOKUP(B16039,Sheet3!$B$2:$D$17,2,0)</f>
        <v>positive</v>
      </c>
      <c r="G16039">
        <f>VLOOKUP(B16039,Sheet3!$B$2:$D$17,3,0)</f>
        <v>30</v>
      </c>
      <c r="H16039">
        <f t="shared" si="750"/>
        <v>6</v>
      </c>
      <c r="I16039">
        <f t="shared" si="751"/>
        <v>2</v>
      </c>
      <c r="J16039" t="str">
        <f t="shared" si="752"/>
        <v>3-6</v>
      </c>
    </row>
    <row r="16040" spans="1:10">
      <c r="A16040" t="s">
        <v>1058</v>
      </c>
      <c r="B16040" t="s">
        <v>1501</v>
      </c>
      <c r="C16040" s="7">
        <v>44184.5161111111</v>
      </c>
      <c r="D16040" t="str">
        <f>VLOOKUP(A16040,Sheet2!$B$2:$E$1001,3,0)</f>
        <v>GIF</v>
      </c>
      <c r="E16040" t="str">
        <f>VLOOKUP(A16040,Sheet2!$B$2:$E$1001,4,0)</f>
        <v>animals</v>
      </c>
      <c r="F16040" t="str">
        <f>VLOOKUP(B16040,Sheet3!$B$2:$D$17,2,0)</f>
        <v>neutral</v>
      </c>
      <c r="G16040">
        <f>VLOOKUP(B16040,Sheet3!$B$2:$D$17,3,0)</f>
        <v>35</v>
      </c>
      <c r="H16040">
        <f t="shared" si="750"/>
        <v>12</v>
      </c>
      <c r="I16040">
        <f t="shared" si="751"/>
        <v>6</v>
      </c>
      <c r="J16040" t="str">
        <f t="shared" si="752"/>
        <v>12-15</v>
      </c>
    </row>
    <row r="16041" spans="1:10">
      <c r="A16041" t="s">
        <v>1058</v>
      </c>
      <c r="B16041" t="s">
        <v>1503</v>
      </c>
      <c r="C16041" s="7">
        <v>44065.7080671296</v>
      </c>
      <c r="D16041" t="str">
        <f>VLOOKUP(A16041,Sheet2!$B$2:$E$1001,3,0)</f>
        <v>GIF</v>
      </c>
      <c r="E16041" t="str">
        <f>VLOOKUP(A16041,Sheet2!$B$2:$E$1001,4,0)</f>
        <v>animals</v>
      </c>
      <c r="F16041" t="str">
        <f>VLOOKUP(B16041,Sheet3!$B$2:$D$17,2,0)</f>
        <v>negative</v>
      </c>
      <c r="G16041">
        <f>VLOOKUP(B16041,Sheet3!$B$2:$D$17,3,0)</f>
        <v>12</v>
      </c>
      <c r="H16041">
        <f t="shared" si="750"/>
        <v>8</v>
      </c>
      <c r="I16041">
        <f t="shared" si="751"/>
        <v>6</v>
      </c>
      <c r="J16041" t="str">
        <f t="shared" si="752"/>
        <v>15-18</v>
      </c>
    </row>
    <row r="16042" spans="1:10">
      <c r="A16042" t="s">
        <v>1058</v>
      </c>
      <c r="B16042" t="s">
        <v>1503</v>
      </c>
      <c r="C16042" s="7">
        <v>44079.0296064815</v>
      </c>
      <c r="D16042" t="str">
        <f>VLOOKUP(A16042,Sheet2!$B$2:$E$1001,3,0)</f>
        <v>GIF</v>
      </c>
      <c r="E16042" t="str">
        <f>VLOOKUP(A16042,Sheet2!$B$2:$E$1001,4,0)</f>
        <v>animals</v>
      </c>
      <c r="F16042" t="str">
        <f>VLOOKUP(B16042,Sheet3!$B$2:$D$17,2,0)</f>
        <v>negative</v>
      </c>
      <c r="G16042">
        <f>VLOOKUP(B16042,Sheet3!$B$2:$D$17,3,0)</f>
        <v>12</v>
      </c>
      <c r="H16042">
        <f t="shared" si="750"/>
        <v>9</v>
      </c>
      <c r="I16042">
        <f t="shared" si="751"/>
        <v>6</v>
      </c>
      <c r="J16042" t="str">
        <f t="shared" si="752"/>
        <v>0-3</v>
      </c>
    </row>
    <row r="16043" spans="1:10">
      <c r="A16043" t="s">
        <v>1058</v>
      </c>
      <c r="B16043" t="s">
        <v>1501</v>
      </c>
      <c r="C16043" s="7">
        <v>44202.8638194444</v>
      </c>
      <c r="D16043" t="str">
        <f>VLOOKUP(A16043,Sheet2!$B$2:$E$1001,3,0)</f>
        <v>GIF</v>
      </c>
      <c r="E16043" t="str">
        <f>VLOOKUP(A16043,Sheet2!$B$2:$E$1001,4,0)</f>
        <v>animals</v>
      </c>
      <c r="F16043" t="str">
        <f>VLOOKUP(B16043,Sheet3!$B$2:$D$17,2,0)</f>
        <v>neutral</v>
      </c>
      <c r="G16043">
        <f>VLOOKUP(B16043,Sheet3!$B$2:$D$17,3,0)</f>
        <v>35</v>
      </c>
      <c r="H16043">
        <f t="shared" si="750"/>
        <v>1</v>
      </c>
      <c r="I16043">
        <f t="shared" si="751"/>
        <v>3</v>
      </c>
      <c r="J16043" t="str">
        <f t="shared" si="752"/>
        <v>18-21</v>
      </c>
    </row>
    <row r="16044" spans="1:10">
      <c r="A16044" t="s">
        <v>1058</v>
      </c>
      <c r="B16044" t="s">
        <v>1490</v>
      </c>
      <c r="C16044" s="7">
        <v>44364.541724537</v>
      </c>
      <c r="D16044" t="str">
        <f>VLOOKUP(A16044,Sheet2!$B$2:$E$1001,3,0)</f>
        <v>GIF</v>
      </c>
      <c r="E16044" t="str">
        <f>VLOOKUP(A16044,Sheet2!$B$2:$E$1001,4,0)</f>
        <v>animals</v>
      </c>
      <c r="F16044" t="str">
        <f>VLOOKUP(B16044,Sheet3!$B$2:$D$17,2,0)</f>
        <v>negative</v>
      </c>
      <c r="G16044">
        <f>VLOOKUP(B16044,Sheet3!$B$2:$D$17,3,0)</f>
        <v>5</v>
      </c>
      <c r="H16044">
        <f t="shared" si="750"/>
        <v>6</v>
      </c>
      <c r="I16044">
        <f t="shared" si="751"/>
        <v>4</v>
      </c>
      <c r="J16044" t="str">
        <f t="shared" si="752"/>
        <v>12-15</v>
      </c>
    </row>
    <row r="16045" spans="1:10">
      <c r="A16045" t="s">
        <v>1058</v>
      </c>
      <c r="B16045" t="s">
        <v>1487</v>
      </c>
      <c r="C16045" s="7">
        <v>44122.8544212963</v>
      </c>
      <c r="D16045" t="str">
        <f>VLOOKUP(A16045,Sheet2!$B$2:$E$1001,3,0)</f>
        <v>GIF</v>
      </c>
      <c r="E16045" t="str">
        <f>VLOOKUP(A16045,Sheet2!$B$2:$E$1001,4,0)</f>
        <v>animals</v>
      </c>
      <c r="F16045" t="str">
        <f>VLOOKUP(B16045,Sheet3!$B$2:$D$17,2,0)</f>
        <v>positive</v>
      </c>
      <c r="G16045">
        <f>VLOOKUP(B16045,Sheet3!$B$2:$D$17,3,0)</f>
        <v>70</v>
      </c>
      <c r="H16045">
        <f t="shared" si="750"/>
        <v>10</v>
      </c>
      <c r="I16045">
        <f t="shared" si="751"/>
        <v>7</v>
      </c>
      <c r="J16045" t="str">
        <f t="shared" si="752"/>
        <v>18-21</v>
      </c>
    </row>
    <row r="16046" spans="1:10">
      <c r="A16046" t="s">
        <v>1058</v>
      </c>
      <c r="B16046" t="s">
        <v>1501</v>
      </c>
      <c r="C16046" s="7">
        <v>44148.0653009259</v>
      </c>
      <c r="D16046" t="str">
        <f>VLOOKUP(A16046,Sheet2!$B$2:$E$1001,3,0)</f>
        <v>GIF</v>
      </c>
      <c r="E16046" t="str">
        <f>VLOOKUP(A16046,Sheet2!$B$2:$E$1001,4,0)</f>
        <v>animals</v>
      </c>
      <c r="F16046" t="str">
        <f>VLOOKUP(B16046,Sheet3!$B$2:$D$17,2,0)</f>
        <v>neutral</v>
      </c>
      <c r="G16046">
        <f>VLOOKUP(B16046,Sheet3!$B$2:$D$17,3,0)</f>
        <v>35</v>
      </c>
      <c r="H16046">
        <f t="shared" si="750"/>
        <v>11</v>
      </c>
      <c r="I16046">
        <f t="shared" si="751"/>
        <v>5</v>
      </c>
      <c r="J16046" t="str">
        <f t="shared" si="752"/>
        <v>0-3</v>
      </c>
    </row>
    <row r="16047" spans="1:10">
      <c r="A16047" t="s">
        <v>1058</v>
      </c>
      <c r="B16047" t="s">
        <v>1502</v>
      </c>
      <c r="C16047" s="7">
        <v>44191.6919212963</v>
      </c>
      <c r="D16047" t="str">
        <f>VLOOKUP(A16047,Sheet2!$B$2:$E$1001,3,0)</f>
        <v>GIF</v>
      </c>
      <c r="E16047" t="str">
        <f>VLOOKUP(A16047,Sheet2!$B$2:$E$1001,4,0)</f>
        <v>animals</v>
      </c>
      <c r="F16047" t="str">
        <f>VLOOKUP(B16047,Sheet3!$B$2:$D$17,2,0)</f>
        <v>negative</v>
      </c>
      <c r="G16047">
        <f>VLOOKUP(B16047,Sheet3!$B$2:$D$17,3,0)</f>
        <v>15</v>
      </c>
      <c r="H16047">
        <f t="shared" si="750"/>
        <v>12</v>
      </c>
      <c r="I16047">
        <f t="shared" si="751"/>
        <v>6</v>
      </c>
      <c r="J16047" t="str">
        <f t="shared" si="752"/>
        <v>15-18</v>
      </c>
    </row>
    <row r="16048" spans="1:10">
      <c r="A16048" t="s">
        <v>1058</v>
      </c>
      <c r="B16048" t="s">
        <v>1488</v>
      </c>
      <c r="C16048" s="7">
        <v>44202.3055555556</v>
      </c>
      <c r="D16048" t="str">
        <f>VLOOKUP(A16048,Sheet2!$B$2:$E$1001,3,0)</f>
        <v>GIF</v>
      </c>
      <c r="E16048" t="str">
        <f>VLOOKUP(A16048,Sheet2!$B$2:$E$1001,4,0)</f>
        <v>animals</v>
      </c>
      <c r="F16048" t="str">
        <f>VLOOKUP(B16048,Sheet3!$B$2:$D$17,2,0)</f>
        <v>negative</v>
      </c>
      <c r="G16048">
        <f>VLOOKUP(B16048,Sheet3!$B$2:$D$17,3,0)</f>
        <v>0</v>
      </c>
      <c r="H16048">
        <f t="shared" si="750"/>
        <v>1</v>
      </c>
      <c r="I16048">
        <f t="shared" si="751"/>
        <v>3</v>
      </c>
      <c r="J16048" t="str">
        <f t="shared" si="752"/>
        <v>6-9</v>
      </c>
    </row>
    <row r="16049" customFormat="1" spans="1:10">
      <c r="A16049" t="s">
        <v>1058</v>
      </c>
      <c r="B16049" t="s">
        <v>1490</v>
      </c>
      <c r="C16049" s="7">
        <v>44254.4858101852</v>
      </c>
      <c r="D16049" t="str">
        <f>VLOOKUP(A16049,Sheet2!$B$2:$E$1001,3,0)</f>
        <v>GIF</v>
      </c>
      <c r="E16049" t="str">
        <f>VLOOKUP(A16049,Sheet2!$B$2:$E$1001,4,0)</f>
        <v>animals</v>
      </c>
      <c r="F16049" t="str">
        <f>VLOOKUP(B16049,Sheet3!$B$2:$D$17,2,0)</f>
        <v>negative</v>
      </c>
      <c r="G16049">
        <f>VLOOKUP(B16049,Sheet3!$B$2:$D$17,3,0)</f>
        <v>5</v>
      </c>
      <c r="H16049">
        <f t="shared" si="750"/>
        <v>2</v>
      </c>
      <c r="I16049">
        <f t="shared" si="751"/>
        <v>6</v>
      </c>
      <c r="J16049" t="str">
        <f t="shared" si="752"/>
        <v>9-12</v>
      </c>
    </row>
    <row r="16050" spans="1:10">
      <c r="A16050" t="s">
        <v>1058</v>
      </c>
      <c r="B16050" t="s">
        <v>1499</v>
      </c>
      <c r="C16050" s="7">
        <v>44083.701712963</v>
      </c>
      <c r="D16050" t="str">
        <f>VLOOKUP(A16050,Sheet2!$B$2:$E$1001,3,0)</f>
        <v>GIF</v>
      </c>
      <c r="E16050" t="str">
        <f>VLOOKUP(A16050,Sheet2!$B$2:$E$1001,4,0)</f>
        <v>animals</v>
      </c>
      <c r="F16050" t="str">
        <f>VLOOKUP(B16050,Sheet3!$B$2:$D$17,2,0)</f>
        <v>negative</v>
      </c>
      <c r="G16050">
        <f>VLOOKUP(B16050,Sheet3!$B$2:$D$17,3,0)</f>
        <v>10</v>
      </c>
      <c r="H16050">
        <f t="shared" si="750"/>
        <v>9</v>
      </c>
      <c r="I16050">
        <f t="shared" si="751"/>
        <v>3</v>
      </c>
      <c r="J16050" t="str">
        <f t="shared" si="752"/>
        <v>15-18</v>
      </c>
    </row>
    <row r="16051" spans="1:10">
      <c r="A16051" t="s">
        <v>1059</v>
      </c>
      <c r="B16051" t="s">
        <v>1492</v>
      </c>
      <c r="C16051" s="7">
        <v>44165.7355902778</v>
      </c>
      <c r="D16051" t="str">
        <f>VLOOKUP(A16051,Sheet2!$B$2:$E$1001,3,0)</f>
        <v>video</v>
      </c>
      <c r="E16051" t="str">
        <f>VLOOKUP(A16051,Sheet2!$B$2:$E$1001,4,0)</f>
        <v>education</v>
      </c>
      <c r="F16051" t="str">
        <f>VLOOKUP(B16051,Sheet3!$B$2:$D$17,2,0)</f>
        <v>neutral</v>
      </c>
      <c r="G16051">
        <f>VLOOKUP(B16051,Sheet3!$B$2:$D$17,3,0)</f>
        <v>20</v>
      </c>
      <c r="H16051">
        <f t="shared" si="750"/>
        <v>11</v>
      </c>
      <c r="I16051">
        <f t="shared" si="751"/>
        <v>1</v>
      </c>
      <c r="J16051" t="str">
        <f t="shared" si="752"/>
        <v>15-18</v>
      </c>
    </row>
    <row r="16052" spans="1:10">
      <c r="A16052" t="s">
        <v>1059</v>
      </c>
      <c r="B16052" t="s">
        <v>1488</v>
      </c>
      <c r="C16052" s="7">
        <v>44219.2215509259</v>
      </c>
      <c r="D16052" t="str">
        <f>VLOOKUP(A16052,Sheet2!$B$2:$E$1001,3,0)</f>
        <v>video</v>
      </c>
      <c r="E16052" t="str">
        <f>VLOOKUP(A16052,Sheet2!$B$2:$E$1001,4,0)</f>
        <v>education</v>
      </c>
      <c r="F16052" t="str">
        <f>VLOOKUP(B16052,Sheet3!$B$2:$D$17,2,0)</f>
        <v>negative</v>
      </c>
      <c r="G16052">
        <f>VLOOKUP(B16052,Sheet3!$B$2:$D$17,3,0)</f>
        <v>0</v>
      </c>
      <c r="H16052">
        <f t="shared" si="750"/>
        <v>1</v>
      </c>
      <c r="I16052">
        <f t="shared" si="751"/>
        <v>6</v>
      </c>
      <c r="J16052" t="str">
        <f t="shared" si="752"/>
        <v>3-6</v>
      </c>
    </row>
    <row r="16053" spans="1:10">
      <c r="A16053" t="s">
        <v>1059</v>
      </c>
      <c r="B16053" t="s">
        <v>1495</v>
      </c>
      <c r="C16053" s="7">
        <v>44218.4060532407</v>
      </c>
      <c r="D16053" t="str">
        <f>VLOOKUP(A16053,Sheet2!$B$2:$E$1001,3,0)</f>
        <v>video</v>
      </c>
      <c r="E16053" t="str">
        <f>VLOOKUP(A16053,Sheet2!$B$2:$E$1001,4,0)</f>
        <v>education</v>
      </c>
      <c r="F16053" t="str">
        <f>VLOOKUP(B16053,Sheet3!$B$2:$D$17,2,0)</f>
        <v>positive</v>
      </c>
      <c r="G16053">
        <f>VLOOKUP(B16053,Sheet3!$B$2:$D$17,3,0)</f>
        <v>75</v>
      </c>
      <c r="H16053">
        <f t="shared" si="750"/>
        <v>1</v>
      </c>
      <c r="I16053">
        <f t="shared" si="751"/>
        <v>5</v>
      </c>
      <c r="J16053" t="str">
        <f t="shared" si="752"/>
        <v>9-12</v>
      </c>
    </row>
    <row r="16054" spans="1:10">
      <c r="A16054" t="s">
        <v>1059</v>
      </c>
      <c r="B16054" t="s">
        <v>1494</v>
      </c>
      <c r="C16054" s="7">
        <v>44106.2266782407</v>
      </c>
      <c r="D16054" t="str">
        <f>VLOOKUP(A16054,Sheet2!$B$2:$E$1001,3,0)</f>
        <v>video</v>
      </c>
      <c r="E16054" t="str">
        <f>VLOOKUP(A16054,Sheet2!$B$2:$E$1001,4,0)</f>
        <v>education</v>
      </c>
      <c r="F16054" t="str">
        <f>VLOOKUP(B16054,Sheet3!$B$2:$D$17,2,0)</f>
        <v>positive</v>
      </c>
      <c r="G16054">
        <f>VLOOKUP(B16054,Sheet3!$B$2:$D$17,3,0)</f>
        <v>65</v>
      </c>
      <c r="H16054">
        <f t="shared" si="750"/>
        <v>10</v>
      </c>
      <c r="I16054">
        <f t="shared" si="751"/>
        <v>5</v>
      </c>
      <c r="J16054" t="str">
        <f t="shared" si="752"/>
        <v>3-6</v>
      </c>
    </row>
    <row r="16055" spans="1:10">
      <c r="A16055" t="s">
        <v>1059</v>
      </c>
      <c r="B16055" t="s">
        <v>1503</v>
      </c>
      <c r="C16055" s="7">
        <v>44360.4451041667</v>
      </c>
      <c r="D16055" t="str">
        <f>VLOOKUP(A16055,Sheet2!$B$2:$E$1001,3,0)</f>
        <v>video</v>
      </c>
      <c r="E16055" t="str">
        <f>VLOOKUP(A16055,Sheet2!$B$2:$E$1001,4,0)</f>
        <v>education</v>
      </c>
      <c r="F16055" t="str">
        <f>VLOOKUP(B16055,Sheet3!$B$2:$D$17,2,0)</f>
        <v>negative</v>
      </c>
      <c r="G16055">
        <f>VLOOKUP(B16055,Sheet3!$B$2:$D$17,3,0)</f>
        <v>12</v>
      </c>
      <c r="H16055">
        <f t="shared" si="750"/>
        <v>6</v>
      </c>
      <c r="I16055">
        <f t="shared" si="751"/>
        <v>7</v>
      </c>
      <c r="J16055" t="str">
        <f t="shared" si="752"/>
        <v>9-12</v>
      </c>
    </row>
    <row r="16056" spans="1:10">
      <c r="A16056" t="s">
        <v>1059</v>
      </c>
      <c r="B16056" t="s">
        <v>1492</v>
      </c>
      <c r="C16056" s="7">
        <v>44020.3940393518</v>
      </c>
      <c r="D16056" t="str">
        <f>VLOOKUP(A16056,Sheet2!$B$2:$E$1001,3,0)</f>
        <v>video</v>
      </c>
      <c r="E16056" t="str">
        <f>VLOOKUP(A16056,Sheet2!$B$2:$E$1001,4,0)</f>
        <v>education</v>
      </c>
      <c r="F16056" t="str">
        <f>VLOOKUP(B16056,Sheet3!$B$2:$D$17,2,0)</f>
        <v>neutral</v>
      </c>
      <c r="G16056">
        <f>VLOOKUP(B16056,Sheet3!$B$2:$D$17,3,0)</f>
        <v>20</v>
      </c>
      <c r="H16056">
        <f t="shared" si="750"/>
        <v>7</v>
      </c>
      <c r="I16056">
        <f t="shared" si="751"/>
        <v>3</v>
      </c>
      <c r="J16056" t="str">
        <f t="shared" si="752"/>
        <v>9-12</v>
      </c>
    </row>
    <row r="16057" spans="1:10">
      <c r="A16057" t="s">
        <v>1059</v>
      </c>
      <c r="B16057" t="s">
        <v>1491</v>
      </c>
      <c r="C16057" s="7">
        <v>44282.7050810185</v>
      </c>
      <c r="D16057" t="str">
        <f>VLOOKUP(A16057,Sheet2!$B$2:$E$1001,3,0)</f>
        <v>video</v>
      </c>
      <c r="E16057" t="str">
        <f>VLOOKUP(A16057,Sheet2!$B$2:$E$1001,4,0)</f>
        <v>education</v>
      </c>
      <c r="F16057" t="str">
        <f>VLOOKUP(B16057,Sheet3!$B$2:$D$17,2,0)</f>
        <v>positive</v>
      </c>
      <c r="G16057">
        <f>VLOOKUP(B16057,Sheet3!$B$2:$D$17,3,0)</f>
        <v>30</v>
      </c>
      <c r="H16057">
        <f t="shared" si="750"/>
        <v>3</v>
      </c>
      <c r="I16057">
        <f t="shared" si="751"/>
        <v>6</v>
      </c>
      <c r="J16057" t="str">
        <f t="shared" si="752"/>
        <v>15-18</v>
      </c>
    </row>
    <row r="16058" spans="1:10">
      <c r="A16058" t="s">
        <v>1059</v>
      </c>
      <c r="B16058" t="s">
        <v>1501</v>
      </c>
      <c r="C16058" s="7">
        <v>44326.2732291667</v>
      </c>
      <c r="D16058" t="str">
        <f>VLOOKUP(A16058,Sheet2!$B$2:$E$1001,3,0)</f>
        <v>video</v>
      </c>
      <c r="E16058" t="str">
        <f>VLOOKUP(A16058,Sheet2!$B$2:$E$1001,4,0)</f>
        <v>education</v>
      </c>
      <c r="F16058" t="str">
        <f>VLOOKUP(B16058,Sheet3!$B$2:$D$17,2,0)</f>
        <v>neutral</v>
      </c>
      <c r="G16058">
        <f>VLOOKUP(B16058,Sheet3!$B$2:$D$17,3,0)</f>
        <v>35</v>
      </c>
      <c r="H16058">
        <f t="shared" si="750"/>
        <v>5</v>
      </c>
      <c r="I16058">
        <f t="shared" si="751"/>
        <v>1</v>
      </c>
      <c r="J16058" t="str">
        <f t="shared" si="752"/>
        <v>6-9</v>
      </c>
    </row>
    <row r="16059" spans="1:10">
      <c r="A16059" t="s">
        <v>1059</v>
      </c>
      <c r="B16059" t="s">
        <v>1487</v>
      </c>
      <c r="C16059" s="7">
        <v>44359.711412037</v>
      </c>
      <c r="D16059" t="str">
        <f>VLOOKUP(A16059,Sheet2!$B$2:$E$1001,3,0)</f>
        <v>video</v>
      </c>
      <c r="E16059" t="str">
        <f>VLOOKUP(A16059,Sheet2!$B$2:$E$1001,4,0)</f>
        <v>education</v>
      </c>
      <c r="F16059" t="str">
        <f>VLOOKUP(B16059,Sheet3!$B$2:$D$17,2,0)</f>
        <v>positive</v>
      </c>
      <c r="G16059">
        <f>VLOOKUP(B16059,Sheet3!$B$2:$D$17,3,0)</f>
        <v>70</v>
      </c>
      <c r="H16059">
        <f t="shared" si="750"/>
        <v>6</v>
      </c>
      <c r="I16059">
        <f t="shared" si="751"/>
        <v>6</v>
      </c>
      <c r="J16059" t="str">
        <f t="shared" si="752"/>
        <v>15-18</v>
      </c>
    </row>
    <row r="16060" customFormat="1" spans="1:10">
      <c r="A16060" t="s">
        <v>1059</v>
      </c>
      <c r="B16060" t="s">
        <v>1497</v>
      </c>
      <c r="C16060" s="7">
        <v>44232.631712963</v>
      </c>
      <c r="D16060" t="str">
        <f>VLOOKUP(A16060,Sheet2!$B$2:$E$1001,3,0)</f>
        <v>video</v>
      </c>
      <c r="E16060" t="str">
        <f>VLOOKUP(A16060,Sheet2!$B$2:$E$1001,4,0)</f>
        <v>education</v>
      </c>
      <c r="F16060" t="str">
        <f>VLOOKUP(B16060,Sheet3!$B$2:$D$17,2,0)</f>
        <v>positive</v>
      </c>
      <c r="G16060">
        <f>VLOOKUP(B16060,Sheet3!$B$2:$D$17,3,0)</f>
        <v>72</v>
      </c>
      <c r="H16060">
        <f t="shared" si="750"/>
        <v>2</v>
      </c>
      <c r="I16060">
        <f t="shared" si="751"/>
        <v>5</v>
      </c>
      <c r="J16060" t="str">
        <f t="shared" si="752"/>
        <v>15-18</v>
      </c>
    </row>
    <row r="16061" spans="1:10">
      <c r="A16061" t="s">
        <v>1059</v>
      </c>
      <c r="B16061" t="s">
        <v>1491</v>
      </c>
      <c r="C16061" s="7">
        <v>44339.037650463</v>
      </c>
      <c r="D16061" t="str">
        <f>VLOOKUP(A16061,Sheet2!$B$2:$E$1001,3,0)</f>
        <v>video</v>
      </c>
      <c r="E16061" t="str">
        <f>VLOOKUP(A16061,Sheet2!$B$2:$E$1001,4,0)</f>
        <v>education</v>
      </c>
      <c r="F16061" t="str">
        <f>VLOOKUP(B16061,Sheet3!$B$2:$D$17,2,0)</f>
        <v>positive</v>
      </c>
      <c r="G16061">
        <f>VLOOKUP(B16061,Sheet3!$B$2:$D$17,3,0)</f>
        <v>30</v>
      </c>
      <c r="H16061">
        <f t="shared" si="750"/>
        <v>5</v>
      </c>
      <c r="I16061">
        <f t="shared" si="751"/>
        <v>7</v>
      </c>
      <c r="J16061" t="str">
        <f t="shared" si="752"/>
        <v>0-3</v>
      </c>
    </row>
    <row r="16062" spans="1:10">
      <c r="A16062" t="s">
        <v>1059</v>
      </c>
      <c r="B16062" t="s">
        <v>1488</v>
      </c>
      <c r="C16062" s="7">
        <v>44186.6425231481</v>
      </c>
      <c r="D16062" t="str">
        <f>VLOOKUP(A16062,Sheet2!$B$2:$E$1001,3,0)</f>
        <v>video</v>
      </c>
      <c r="E16062" t="str">
        <f>VLOOKUP(A16062,Sheet2!$B$2:$E$1001,4,0)</f>
        <v>education</v>
      </c>
      <c r="F16062" t="str">
        <f>VLOOKUP(B16062,Sheet3!$B$2:$D$17,2,0)</f>
        <v>negative</v>
      </c>
      <c r="G16062">
        <f>VLOOKUP(B16062,Sheet3!$B$2:$D$17,3,0)</f>
        <v>0</v>
      </c>
      <c r="H16062">
        <f t="shared" si="750"/>
        <v>12</v>
      </c>
      <c r="I16062">
        <f t="shared" si="751"/>
        <v>1</v>
      </c>
      <c r="J16062" t="str">
        <f t="shared" si="752"/>
        <v>15-18</v>
      </c>
    </row>
    <row r="16063" spans="1:10">
      <c r="A16063" t="s">
        <v>1059</v>
      </c>
      <c r="B16063" t="s">
        <v>1498</v>
      </c>
      <c r="C16063" s="7">
        <v>44349.3960300926</v>
      </c>
      <c r="D16063" t="str">
        <f>VLOOKUP(A16063,Sheet2!$B$2:$E$1001,3,0)</f>
        <v>video</v>
      </c>
      <c r="E16063" t="str">
        <f>VLOOKUP(A16063,Sheet2!$B$2:$E$1001,4,0)</f>
        <v>education</v>
      </c>
      <c r="F16063" t="str">
        <f>VLOOKUP(B16063,Sheet3!$B$2:$D$17,2,0)</f>
        <v>positive</v>
      </c>
      <c r="G16063">
        <f>VLOOKUP(B16063,Sheet3!$B$2:$D$17,3,0)</f>
        <v>50</v>
      </c>
      <c r="H16063">
        <f t="shared" si="750"/>
        <v>6</v>
      </c>
      <c r="I16063">
        <f t="shared" si="751"/>
        <v>3</v>
      </c>
      <c r="J16063" t="str">
        <f t="shared" si="752"/>
        <v>9-12</v>
      </c>
    </row>
    <row r="16064" spans="1:10">
      <c r="A16064" t="s">
        <v>1059</v>
      </c>
      <c r="B16064" t="s">
        <v>1499</v>
      </c>
      <c r="C16064" s="7">
        <v>44169.1155092593</v>
      </c>
      <c r="D16064" t="str">
        <f>VLOOKUP(A16064,Sheet2!$B$2:$E$1001,3,0)</f>
        <v>video</v>
      </c>
      <c r="E16064" t="str">
        <f>VLOOKUP(A16064,Sheet2!$B$2:$E$1001,4,0)</f>
        <v>education</v>
      </c>
      <c r="F16064" t="str">
        <f>VLOOKUP(B16064,Sheet3!$B$2:$D$17,2,0)</f>
        <v>negative</v>
      </c>
      <c r="G16064">
        <f>VLOOKUP(B16064,Sheet3!$B$2:$D$17,3,0)</f>
        <v>10</v>
      </c>
      <c r="H16064">
        <f t="shared" si="750"/>
        <v>12</v>
      </c>
      <c r="I16064">
        <f t="shared" si="751"/>
        <v>5</v>
      </c>
      <c r="J16064" t="str">
        <f t="shared" si="752"/>
        <v>0-3</v>
      </c>
    </row>
    <row r="16065" spans="1:10">
      <c r="A16065" t="s">
        <v>1059</v>
      </c>
      <c r="B16065" t="s">
        <v>1491</v>
      </c>
      <c r="C16065" s="7">
        <v>44147.3753472222</v>
      </c>
      <c r="D16065" t="str">
        <f>VLOOKUP(A16065,Sheet2!$B$2:$E$1001,3,0)</f>
        <v>video</v>
      </c>
      <c r="E16065" t="str">
        <f>VLOOKUP(A16065,Sheet2!$B$2:$E$1001,4,0)</f>
        <v>education</v>
      </c>
      <c r="F16065" t="str">
        <f>VLOOKUP(B16065,Sheet3!$B$2:$D$17,2,0)</f>
        <v>positive</v>
      </c>
      <c r="G16065">
        <f>VLOOKUP(B16065,Sheet3!$B$2:$D$17,3,0)</f>
        <v>30</v>
      </c>
      <c r="H16065">
        <f t="shared" si="750"/>
        <v>11</v>
      </c>
      <c r="I16065">
        <f t="shared" si="751"/>
        <v>4</v>
      </c>
      <c r="J16065" t="str">
        <f t="shared" si="752"/>
        <v>9-12</v>
      </c>
    </row>
    <row r="16066" spans="1:10">
      <c r="A16066" t="s">
        <v>1059</v>
      </c>
      <c r="B16066" t="s">
        <v>1497</v>
      </c>
      <c r="C16066" s="7">
        <v>44003.8836342593</v>
      </c>
      <c r="D16066" t="str">
        <f>VLOOKUP(A16066,Sheet2!$B$2:$E$1001,3,0)</f>
        <v>video</v>
      </c>
      <c r="E16066" t="str">
        <f>VLOOKUP(A16066,Sheet2!$B$2:$E$1001,4,0)</f>
        <v>education</v>
      </c>
      <c r="F16066" t="str">
        <f>VLOOKUP(B16066,Sheet3!$B$2:$D$17,2,0)</f>
        <v>positive</v>
      </c>
      <c r="G16066">
        <f>VLOOKUP(B16066,Sheet3!$B$2:$D$17,3,0)</f>
        <v>72</v>
      </c>
      <c r="H16066">
        <f t="shared" si="750"/>
        <v>6</v>
      </c>
      <c r="I16066">
        <f t="shared" si="751"/>
        <v>7</v>
      </c>
      <c r="J16066" t="str">
        <f t="shared" si="752"/>
        <v>21-24</v>
      </c>
    </row>
    <row r="16067" spans="1:10">
      <c r="A16067" t="s">
        <v>1059</v>
      </c>
      <c r="B16067" t="s">
        <v>1497</v>
      </c>
      <c r="C16067" s="7">
        <v>44363.2168287037</v>
      </c>
      <c r="D16067" t="str">
        <f>VLOOKUP(A16067,Sheet2!$B$2:$E$1001,3,0)</f>
        <v>video</v>
      </c>
      <c r="E16067" t="str">
        <f>VLOOKUP(A16067,Sheet2!$B$2:$E$1001,4,0)</f>
        <v>education</v>
      </c>
      <c r="F16067" t="str">
        <f>VLOOKUP(B16067,Sheet3!$B$2:$D$17,2,0)</f>
        <v>positive</v>
      </c>
      <c r="G16067">
        <f>VLOOKUP(B16067,Sheet3!$B$2:$D$17,3,0)</f>
        <v>72</v>
      </c>
      <c r="H16067">
        <f t="shared" ref="H16067:H16130" si="753">MONTH(C16067)</f>
        <v>6</v>
      </c>
      <c r="I16067">
        <f t="shared" ref="I16067:I16130" si="754">WEEKDAY(C16067,2)</f>
        <v>3</v>
      </c>
      <c r="J16067" t="str">
        <f t="shared" ref="J16067:J16130" si="755">TEXT(INT(HOUR(C16067)/3)*3,"0")&amp;"-"&amp;TEXT(INT(HOUR(C16067)/3)*3+3,"0")</f>
        <v>3-6</v>
      </c>
    </row>
    <row r="16068" spans="1:10">
      <c r="A16068" t="s">
        <v>1059</v>
      </c>
      <c r="B16068" t="s">
        <v>1491</v>
      </c>
      <c r="C16068" s="7">
        <v>44067.1483564815</v>
      </c>
      <c r="D16068" t="str">
        <f>VLOOKUP(A16068,Sheet2!$B$2:$E$1001,3,0)</f>
        <v>video</v>
      </c>
      <c r="E16068" t="str">
        <f>VLOOKUP(A16068,Sheet2!$B$2:$E$1001,4,0)</f>
        <v>education</v>
      </c>
      <c r="F16068" t="str">
        <f>VLOOKUP(B16068,Sheet3!$B$2:$D$17,2,0)</f>
        <v>positive</v>
      </c>
      <c r="G16068">
        <f>VLOOKUP(B16068,Sheet3!$B$2:$D$17,3,0)</f>
        <v>30</v>
      </c>
      <c r="H16068">
        <f t="shared" si="753"/>
        <v>8</v>
      </c>
      <c r="I16068">
        <f t="shared" si="754"/>
        <v>1</v>
      </c>
      <c r="J16068" t="str">
        <f t="shared" si="755"/>
        <v>3-6</v>
      </c>
    </row>
    <row r="16069" spans="1:10">
      <c r="A16069" t="s">
        <v>1059</v>
      </c>
      <c r="B16069" t="s">
        <v>1490</v>
      </c>
      <c r="C16069" s="7">
        <v>44166.9880787037</v>
      </c>
      <c r="D16069" t="str">
        <f>VLOOKUP(A16069,Sheet2!$B$2:$E$1001,3,0)</f>
        <v>video</v>
      </c>
      <c r="E16069" t="str">
        <f>VLOOKUP(A16069,Sheet2!$B$2:$E$1001,4,0)</f>
        <v>education</v>
      </c>
      <c r="F16069" t="str">
        <f>VLOOKUP(B16069,Sheet3!$B$2:$D$17,2,0)</f>
        <v>negative</v>
      </c>
      <c r="G16069">
        <f>VLOOKUP(B16069,Sheet3!$B$2:$D$17,3,0)</f>
        <v>5</v>
      </c>
      <c r="H16069">
        <f t="shared" si="753"/>
        <v>12</v>
      </c>
      <c r="I16069">
        <f t="shared" si="754"/>
        <v>2</v>
      </c>
      <c r="J16069" t="str">
        <f t="shared" si="755"/>
        <v>21-24</v>
      </c>
    </row>
    <row r="16070" customFormat="1" spans="1:10">
      <c r="A16070" t="s">
        <v>1059</v>
      </c>
      <c r="B16070" t="s">
        <v>1496</v>
      </c>
      <c r="C16070" s="7">
        <v>44326.1678703704</v>
      </c>
      <c r="D16070" t="str">
        <f>VLOOKUP(A16070,Sheet2!$B$2:$E$1001,3,0)</f>
        <v>video</v>
      </c>
      <c r="E16070" t="str">
        <f>VLOOKUP(A16070,Sheet2!$B$2:$E$1001,4,0)</f>
        <v>education</v>
      </c>
      <c r="F16070" t="str">
        <f>VLOOKUP(B16070,Sheet3!$B$2:$D$17,2,0)</f>
        <v>positive</v>
      </c>
      <c r="G16070">
        <f>VLOOKUP(B16070,Sheet3!$B$2:$D$17,3,0)</f>
        <v>70</v>
      </c>
      <c r="H16070">
        <f t="shared" si="753"/>
        <v>5</v>
      </c>
      <c r="I16070">
        <f t="shared" si="754"/>
        <v>1</v>
      </c>
      <c r="J16070" t="str">
        <f t="shared" si="755"/>
        <v>3-6</v>
      </c>
    </row>
    <row r="16071" spans="1:10">
      <c r="A16071" t="s">
        <v>1059</v>
      </c>
      <c r="B16071" t="s">
        <v>1485</v>
      </c>
      <c r="C16071" s="7">
        <v>44272.6162847222</v>
      </c>
      <c r="D16071" t="str">
        <f>VLOOKUP(A16071,Sheet2!$B$2:$E$1001,3,0)</f>
        <v>video</v>
      </c>
      <c r="E16071" t="str">
        <f>VLOOKUP(A16071,Sheet2!$B$2:$E$1001,4,0)</f>
        <v>education</v>
      </c>
      <c r="F16071" t="str">
        <f>VLOOKUP(B16071,Sheet3!$B$2:$D$17,2,0)</f>
        <v>positive</v>
      </c>
      <c r="G16071">
        <f>VLOOKUP(B16071,Sheet3!$B$2:$D$17,3,0)</f>
        <v>60</v>
      </c>
      <c r="H16071">
        <f t="shared" si="753"/>
        <v>3</v>
      </c>
      <c r="I16071">
        <f t="shared" si="754"/>
        <v>3</v>
      </c>
      <c r="J16071" t="str">
        <f t="shared" si="755"/>
        <v>12-15</v>
      </c>
    </row>
    <row r="16072" spans="1:10">
      <c r="A16072" t="s">
        <v>1059</v>
      </c>
      <c r="B16072" t="s">
        <v>1499</v>
      </c>
      <c r="C16072" s="7">
        <v>44098.2802314815</v>
      </c>
      <c r="D16072" t="str">
        <f>VLOOKUP(A16072,Sheet2!$B$2:$E$1001,3,0)</f>
        <v>video</v>
      </c>
      <c r="E16072" t="str">
        <f>VLOOKUP(A16072,Sheet2!$B$2:$E$1001,4,0)</f>
        <v>education</v>
      </c>
      <c r="F16072" t="str">
        <f>VLOOKUP(B16072,Sheet3!$B$2:$D$17,2,0)</f>
        <v>negative</v>
      </c>
      <c r="G16072">
        <f>VLOOKUP(B16072,Sheet3!$B$2:$D$17,3,0)</f>
        <v>10</v>
      </c>
      <c r="H16072">
        <f t="shared" si="753"/>
        <v>9</v>
      </c>
      <c r="I16072">
        <f t="shared" si="754"/>
        <v>4</v>
      </c>
      <c r="J16072" t="str">
        <f t="shared" si="755"/>
        <v>6-9</v>
      </c>
    </row>
    <row r="16073" spans="1:10">
      <c r="A16073" t="s">
        <v>1059</v>
      </c>
      <c r="B16073" t="s">
        <v>1494</v>
      </c>
      <c r="C16073" s="7">
        <v>44124.7702777778</v>
      </c>
      <c r="D16073" t="str">
        <f>VLOOKUP(A16073,Sheet2!$B$2:$E$1001,3,0)</f>
        <v>video</v>
      </c>
      <c r="E16073" t="str">
        <f>VLOOKUP(A16073,Sheet2!$B$2:$E$1001,4,0)</f>
        <v>education</v>
      </c>
      <c r="F16073" t="str">
        <f>VLOOKUP(B16073,Sheet3!$B$2:$D$17,2,0)</f>
        <v>positive</v>
      </c>
      <c r="G16073">
        <f>VLOOKUP(B16073,Sheet3!$B$2:$D$17,3,0)</f>
        <v>65</v>
      </c>
      <c r="H16073">
        <f t="shared" si="753"/>
        <v>10</v>
      </c>
      <c r="I16073">
        <f t="shared" si="754"/>
        <v>2</v>
      </c>
      <c r="J16073" t="str">
        <f t="shared" si="755"/>
        <v>18-21</v>
      </c>
    </row>
    <row r="16074" spans="1:10">
      <c r="A16074" t="s">
        <v>1059</v>
      </c>
      <c r="B16074" t="s">
        <v>1502</v>
      </c>
      <c r="C16074" s="7">
        <v>44176.0403356481</v>
      </c>
      <c r="D16074" t="str">
        <f>VLOOKUP(A16074,Sheet2!$B$2:$E$1001,3,0)</f>
        <v>video</v>
      </c>
      <c r="E16074" t="str">
        <f>VLOOKUP(A16074,Sheet2!$B$2:$E$1001,4,0)</f>
        <v>education</v>
      </c>
      <c r="F16074" t="str">
        <f>VLOOKUP(B16074,Sheet3!$B$2:$D$17,2,0)</f>
        <v>negative</v>
      </c>
      <c r="G16074">
        <f>VLOOKUP(B16074,Sheet3!$B$2:$D$17,3,0)</f>
        <v>15</v>
      </c>
      <c r="H16074">
        <f t="shared" si="753"/>
        <v>12</v>
      </c>
      <c r="I16074">
        <f t="shared" si="754"/>
        <v>5</v>
      </c>
      <c r="J16074" t="str">
        <f t="shared" si="755"/>
        <v>0-3</v>
      </c>
    </row>
    <row r="16075" spans="1:10">
      <c r="A16075" t="s">
        <v>1059</v>
      </c>
      <c r="B16075" t="s">
        <v>1503</v>
      </c>
      <c r="C16075" s="7">
        <v>44132.9303240741</v>
      </c>
      <c r="D16075" t="str">
        <f>VLOOKUP(A16075,Sheet2!$B$2:$E$1001,3,0)</f>
        <v>video</v>
      </c>
      <c r="E16075" t="str">
        <f>VLOOKUP(A16075,Sheet2!$B$2:$E$1001,4,0)</f>
        <v>education</v>
      </c>
      <c r="F16075" t="str">
        <f>VLOOKUP(B16075,Sheet3!$B$2:$D$17,2,0)</f>
        <v>negative</v>
      </c>
      <c r="G16075">
        <f>VLOOKUP(B16075,Sheet3!$B$2:$D$17,3,0)</f>
        <v>12</v>
      </c>
      <c r="H16075">
        <f t="shared" si="753"/>
        <v>10</v>
      </c>
      <c r="I16075">
        <f t="shared" si="754"/>
        <v>3</v>
      </c>
      <c r="J16075" t="str">
        <f t="shared" si="755"/>
        <v>21-24</v>
      </c>
    </row>
    <row r="16076" spans="1:10">
      <c r="A16076" t="s">
        <v>1059</v>
      </c>
      <c r="B16076" t="s">
        <v>1502</v>
      </c>
      <c r="C16076" s="7">
        <v>44004.7680208333</v>
      </c>
      <c r="D16076" t="str">
        <f>VLOOKUP(A16076,Sheet2!$B$2:$E$1001,3,0)</f>
        <v>video</v>
      </c>
      <c r="E16076" t="str">
        <f>VLOOKUP(A16076,Sheet2!$B$2:$E$1001,4,0)</f>
        <v>education</v>
      </c>
      <c r="F16076" t="str">
        <f>VLOOKUP(B16076,Sheet3!$B$2:$D$17,2,0)</f>
        <v>negative</v>
      </c>
      <c r="G16076">
        <f>VLOOKUP(B16076,Sheet3!$B$2:$D$17,3,0)</f>
        <v>15</v>
      </c>
      <c r="H16076">
        <f t="shared" si="753"/>
        <v>6</v>
      </c>
      <c r="I16076">
        <f t="shared" si="754"/>
        <v>1</v>
      </c>
      <c r="J16076" t="str">
        <f t="shared" si="755"/>
        <v>18-21</v>
      </c>
    </row>
    <row r="16077" spans="1:10">
      <c r="A16077" t="s">
        <v>1059</v>
      </c>
      <c r="B16077" t="s">
        <v>1498</v>
      </c>
      <c r="C16077" s="7">
        <v>44186.8721412037</v>
      </c>
      <c r="D16077" t="str">
        <f>VLOOKUP(A16077,Sheet2!$B$2:$E$1001,3,0)</f>
        <v>video</v>
      </c>
      <c r="E16077" t="str">
        <f>VLOOKUP(A16077,Sheet2!$B$2:$E$1001,4,0)</f>
        <v>education</v>
      </c>
      <c r="F16077" t="str">
        <f>VLOOKUP(B16077,Sheet3!$B$2:$D$17,2,0)</f>
        <v>positive</v>
      </c>
      <c r="G16077">
        <f>VLOOKUP(B16077,Sheet3!$B$2:$D$17,3,0)</f>
        <v>50</v>
      </c>
      <c r="H16077">
        <f t="shared" si="753"/>
        <v>12</v>
      </c>
      <c r="I16077">
        <f t="shared" si="754"/>
        <v>1</v>
      </c>
      <c r="J16077" t="str">
        <f t="shared" si="755"/>
        <v>18-21</v>
      </c>
    </row>
    <row r="16078" spans="1:10">
      <c r="A16078" t="s">
        <v>1059</v>
      </c>
      <c r="B16078" t="s">
        <v>1488</v>
      </c>
      <c r="C16078" s="7">
        <v>44290.1318634259</v>
      </c>
      <c r="D16078" t="str">
        <f>VLOOKUP(A16078,Sheet2!$B$2:$E$1001,3,0)</f>
        <v>video</v>
      </c>
      <c r="E16078" t="str">
        <f>VLOOKUP(A16078,Sheet2!$B$2:$E$1001,4,0)</f>
        <v>education</v>
      </c>
      <c r="F16078" t="str">
        <f>VLOOKUP(B16078,Sheet3!$B$2:$D$17,2,0)</f>
        <v>negative</v>
      </c>
      <c r="G16078">
        <f>VLOOKUP(B16078,Sheet3!$B$2:$D$17,3,0)</f>
        <v>0</v>
      </c>
      <c r="H16078">
        <f t="shared" si="753"/>
        <v>4</v>
      </c>
      <c r="I16078">
        <f t="shared" si="754"/>
        <v>7</v>
      </c>
      <c r="J16078" t="str">
        <f t="shared" si="755"/>
        <v>3-6</v>
      </c>
    </row>
    <row r="16079" spans="1:10">
      <c r="A16079" t="s">
        <v>1059</v>
      </c>
      <c r="B16079" t="s">
        <v>1490</v>
      </c>
      <c r="C16079" s="7">
        <v>44181.1190277778</v>
      </c>
      <c r="D16079" t="str">
        <f>VLOOKUP(A16079,Sheet2!$B$2:$E$1001,3,0)</f>
        <v>video</v>
      </c>
      <c r="E16079" t="str">
        <f>VLOOKUP(A16079,Sheet2!$B$2:$E$1001,4,0)</f>
        <v>education</v>
      </c>
      <c r="F16079" t="str">
        <f>VLOOKUP(B16079,Sheet3!$B$2:$D$17,2,0)</f>
        <v>negative</v>
      </c>
      <c r="G16079">
        <f>VLOOKUP(B16079,Sheet3!$B$2:$D$17,3,0)</f>
        <v>5</v>
      </c>
      <c r="H16079">
        <f t="shared" si="753"/>
        <v>12</v>
      </c>
      <c r="I16079">
        <f t="shared" si="754"/>
        <v>3</v>
      </c>
      <c r="J16079" t="str">
        <f t="shared" si="755"/>
        <v>0-3</v>
      </c>
    </row>
    <row r="16080" customFormat="1" spans="1:10">
      <c r="A16080" t="s">
        <v>1059</v>
      </c>
      <c r="B16080" t="s">
        <v>1494</v>
      </c>
      <c r="C16080" s="7">
        <v>44220.5510069444</v>
      </c>
      <c r="D16080" t="str">
        <f>VLOOKUP(A16080,Sheet2!$B$2:$E$1001,3,0)</f>
        <v>video</v>
      </c>
      <c r="E16080" t="str">
        <f>VLOOKUP(A16080,Sheet2!$B$2:$E$1001,4,0)</f>
        <v>education</v>
      </c>
      <c r="F16080" t="str">
        <f>VLOOKUP(B16080,Sheet3!$B$2:$D$17,2,0)</f>
        <v>positive</v>
      </c>
      <c r="G16080">
        <f>VLOOKUP(B16080,Sheet3!$B$2:$D$17,3,0)</f>
        <v>65</v>
      </c>
      <c r="H16080">
        <f t="shared" si="753"/>
        <v>1</v>
      </c>
      <c r="I16080">
        <f t="shared" si="754"/>
        <v>7</v>
      </c>
      <c r="J16080" t="str">
        <f t="shared" si="755"/>
        <v>12-15</v>
      </c>
    </row>
    <row r="16081" spans="1:10">
      <c r="A16081" t="s">
        <v>1059</v>
      </c>
      <c r="B16081" t="s">
        <v>1490</v>
      </c>
      <c r="C16081" s="7">
        <v>44021.9949768518</v>
      </c>
      <c r="D16081" t="str">
        <f>VLOOKUP(A16081,Sheet2!$B$2:$E$1001,3,0)</f>
        <v>video</v>
      </c>
      <c r="E16081" t="str">
        <f>VLOOKUP(A16081,Sheet2!$B$2:$E$1001,4,0)</f>
        <v>education</v>
      </c>
      <c r="F16081" t="str">
        <f>VLOOKUP(B16081,Sheet3!$B$2:$D$17,2,0)</f>
        <v>negative</v>
      </c>
      <c r="G16081">
        <f>VLOOKUP(B16081,Sheet3!$B$2:$D$17,3,0)</f>
        <v>5</v>
      </c>
      <c r="H16081">
        <f t="shared" si="753"/>
        <v>7</v>
      </c>
      <c r="I16081">
        <f t="shared" si="754"/>
        <v>4</v>
      </c>
      <c r="J16081" t="str">
        <f t="shared" si="755"/>
        <v>21-24</v>
      </c>
    </row>
    <row r="16082" spans="1:10">
      <c r="A16082" t="s">
        <v>1059</v>
      </c>
      <c r="B16082" t="s">
        <v>1498</v>
      </c>
      <c r="C16082" s="7">
        <v>44000.9162615741</v>
      </c>
      <c r="D16082" t="str">
        <f>VLOOKUP(A16082,Sheet2!$B$2:$E$1001,3,0)</f>
        <v>video</v>
      </c>
      <c r="E16082" t="str">
        <f>VLOOKUP(A16082,Sheet2!$B$2:$E$1001,4,0)</f>
        <v>education</v>
      </c>
      <c r="F16082" t="str">
        <f>VLOOKUP(B16082,Sheet3!$B$2:$D$17,2,0)</f>
        <v>positive</v>
      </c>
      <c r="G16082">
        <f>VLOOKUP(B16082,Sheet3!$B$2:$D$17,3,0)</f>
        <v>50</v>
      </c>
      <c r="H16082">
        <f t="shared" si="753"/>
        <v>6</v>
      </c>
      <c r="I16082">
        <f t="shared" si="754"/>
        <v>4</v>
      </c>
      <c r="J16082" t="str">
        <f t="shared" si="755"/>
        <v>21-24</v>
      </c>
    </row>
    <row r="16083" spans="1:10">
      <c r="A16083" t="s">
        <v>1059</v>
      </c>
      <c r="B16083" t="s">
        <v>1492</v>
      </c>
      <c r="C16083" s="7">
        <v>44242.2360300926</v>
      </c>
      <c r="D16083" t="str">
        <f>VLOOKUP(A16083,Sheet2!$B$2:$E$1001,3,0)</f>
        <v>video</v>
      </c>
      <c r="E16083" t="str">
        <f>VLOOKUP(A16083,Sheet2!$B$2:$E$1001,4,0)</f>
        <v>education</v>
      </c>
      <c r="F16083" t="str">
        <f>VLOOKUP(B16083,Sheet3!$B$2:$D$17,2,0)</f>
        <v>neutral</v>
      </c>
      <c r="G16083">
        <f>VLOOKUP(B16083,Sheet3!$B$2:$D$17,3,0)</f>
        <v>20</v>
      </c>
      <c r="H16083">
        <f t="shared" si="753"/>
        <v>2</v>
      </c>
      <c r="I16083">
        <f t="shared" si="754"/>
        <v>1</v>
      </c>
      <c r="J16083" t="str">
        <f t="shared" si="755"/>
        <v>3-6</v>
      </c>
    </row>
    <row r="16084" spans="1:10">
      <c r="A16084" t="s">
        <v>1059</v>
      </c>
      <c r="B16084" t="s">
        <v>1488</v>
      </c>
      <c r="C16084" s="7">
        <v>44060.3188078704</v>
      </c>
      <c r="D16084" t="str">
        <f>VLOOKUP(A16084,Sheet2!$B$2:$E$1001,3,0)</f>
        <v>video</v>
      </c>
      <c r="E16084" t="str">
        <f>VLOOKUP(A16084,Sheet2!$B$2:$E$1001,4,0)</f>
        <v>education</v>
      </c>
      <c r="F16084" t="str">
        <f>VLOOKUP(B16084,Sheet3!$B$2:$D$17,2,0)</f>
        <v>negative</v>
      </c>
      <c r="G16084">
        <f>VLOOKUP(B16084,Sheet3!$B$2:$D$17,3,0)</f>
        <v>0</v>
      </c>
      <c r="H16084">
        <f t="shared" si="753"/>
        <v>8</v>
      </c>
      <c r="I16084">
        <f t="shared" si="754"/>
        <v>1</v>
      </c>
      <c r="J16084" t="str">
        <f t="shared" si="755"/>
        <v>6-9</v>
      </c>
    </row>
    <row r="16085" spans="1:10">
      <c r="A16085" t="s">
        <v>1059</v>
      </c>
      <c r="B16085" t="s">
        <v>1498</v>
      </c>
      <c r="C16085" s="7">
        <v>44145.8758217593</v>
      </c>
      <c r="D16085" t="str">
        <f>VLOOKUP(A16085,Sheet2!$B$2:$E$1001,3,0)</f>
        <v>video</v>
      </c>
      <c r="E16085" t="str">
        <f>VLOOKUP(A16085,Sheet2!$B$2:$E$1001,4,0)</f>
        <v>education</v>
      </c>
      <c r="F16085" t="str">
        <f>VLOOKUP(B16085,Sheet3!$B$2:$D$17,2,0)</f>
        <v>positive</v>
      </c>
      <c r="G16085">
        <f>VLOOKUP(B16085,Sheet3!$B$2:$D$17,3,0)</f>
        <v>50</v>
      </c>
      <c r="H16085">
        <f t="shared" si="753"/>
        <v>11</v>
      </c>
      <c r="I16085">
        <f t="shared" si="754"/>
        <v>2</v>
      </c>
      <c r="J16085" t="str">
        <f t="shared" si="755"/>
        <v>21-24</v>
      </c>
    </row>
    <row r="16086" spans="1:10">
      <c r="A16086" t="s">
        <v>1059</v>
      </c>
      <c r="B16086" t="s">
        <v>1503</v>
      </c>
      <c r="C16086" s="7">
        <v>44043.6200925926</v>
      </c>
      <c r="D16086" t="str">
        <f>VLOOKUP(A16086,Sheet2!$B$2:$E$1001,3,0)</f>
        <v>video</v>
      </c>
      <c r="E16086" t="str">
        <f>VLOOKUP(A16086,Sheet2!$B$2:$E$1001,4,0)</f>
        <v>education</v>
      </c>
      <c r="F16086" t="str">
        <f>VLOOKUP(B16086,Sheet3!$B$2:$D$17,2,0)</f>
        <v>negative</v>
      </c>
      <c r="G16086">
        <f>VLOOKUP(B16086,Sheet3!$B$2:$D$17,3,0)</f>
        <v>12</v>
      </c>
      <c r="H16086">
        <f t="shared" si="753"/>
        <v>7</v>
      </c>
      <c r="I16086">
        <f t="shared" si="754"/>
        <v>5</v>
      </c>
      <c r="J16086" t="str">
        <f t="shared" si="755"/>
        <v>12-15</v>
      </c>
    </row>
    <row r="16087" spans="1:10">
      <c r="A16087" t="s">
        <v>1059</v>
      </c>
      <c r="B16087" t="s">
        <v>1501</v>
      </c>
      <c r="C16087" s="7">
        <v>44247.3392824074</v>
      </c>
      <c r="D16087" t="str">
        <f>VLOOKUP(A16087,Sheet2!$B$2:$E$1001,3,0)</f>
        <v>video</v>
      </c>
      <c r="E16087" t="str">
        <f>VLOOKUP(A16087,Sheet2!$B$2:$E$1001,4,0)</f>
        <v>education</v>
      </c>
      <c r="F16087" t="str">
        <f>VLOOKUP(B16087,Sheet3!$B$2:$D$17,2,0)</f>
        <v>neutral</v>
      </c>
      <c r="G16087">
        <f>VLOOKUP(B16087,Sheet3!$B$2:$D$17,3,0)</f>
        <v>35</v>
      </c>
      <c r="H16087">
        <f t="shared" si="753"/>
        <v>2</v>
      </c>
      <c r="I16087">
        <f t="shared" si="754"/>
        <v>6</v>
      </c>
      <c r="J16087" t="str">
        <f t="shared" si="755"/>
        <v>6-9</v>
      </c>
    </row>
    <row r="16088" spans="1:10">
      <c r="A16088" t="s">
        <v>1059</v>
      </c>
      <c r="B16088" t="s">
        <v>1501</v>
      </c>
      <c r="C16088" s="7">
        <v>44205.5664930556</v>
      </c>
      <c r="D16088" t="str">
        <f>VLOOKUP(A16088,Sheet2!$B$2:$E$1001,3,0)</f>
        <v>video</v>
      </c>
      <c r="E16088" t="str">
        <f>VLOOKUP(A16088,Sheet2!$B$2:$E$1001,4,0)</f>
        <v>education</v>
      </c>
      <c r="F16088" t="str">
        <f>VLOOKUP(B16088,Sheet3!$B$2:$D$17,2,0)</f>
        <v>neutral</v>
      </c>
      <c r="G16088">
        <f>VLOOKUP(B16088,Sheet3!$B$2:$D$17,3,0)</f>
        <v>35</v>
      </c>
      <c r="H16088">
        <f t="shared" si="753"/>
        <v>1</v>
      </c>
      <c r="I16088">
        <f t="shared" si="754"/>
        <v>6</v>
      </c>
      <c r="J16088" t="str">
        <f t="shared" si="755"/>
        <v>12-15</v>
      </c>
    </row>
    <row r="16089" spans="1:10">
      <c r="A16089" t="s">
        <v>1059</v>
      </c>
      <c r="B16089" t="s">
        <v>1494</v>
      </c>
      <c r="C16089" s="7">
        <v>44078.4987384259</v>
      </c>
      <c r="D16089" t="str">
        <f>VLOOKUP(A16089,Sheet2!$B$2:$E$1001,3,0)</f>
        <v>video</v>
      </c>
      <c r="E16089" t="str">
        <f>VLOOKUP(A16089,Sheet2!$B$2:$E$1001,4,0)</f>
        <v>education</v>
      </c>
      <c r="F16089" t="str">
        <f>VLOOKUP(B16089,Sheet3!$B$2:$D$17,2,0)</f>
        <v>positive</v>
      </c>
      <c r="G16089">
        <f>VLOOKUP(B16089,Sheet3!$B$2:$D$17,3,0)</f>
        <v>65</v>
      </c>
      <c r="H16089">
        <f t="shared" si="753"/>
        <v>9</v>
      </c>
      <c r="I16089">
        <f t="shared" si="754"/>
        <v>5</v>
      </c>
      <c r="J16089" t="str">
        <f t="shared" si="755"/>
        <v>9-12</v>
      </c>
    </row>
    <row r="16090" customFormat="1" spans="1:10">
      <c r="A16090" t="s">
        <v>1059</v>
      </c>
      <c r="B16090" t="s">
        <v>1501</v>
      </c>
      <c r="C16090" s="7">
        <v>44017.3308680556</v>
      </c>
      <c r="D16090" t="str">
        <f>VLOOKUP(A16090,Sheet2!$B$2:$E$1001,3,0)</f>
        <v>video</v>
      </c>
      <c r="E16090" t="str">
        <f>VLOOKUP(A16090,Sheet2!$B$2:$E$1001,4,0)</f>
        <v>education</v>
      </c>
      <c r="F16090" t="str">
        <f>VLOOKUP(B16090,Sheet3!$B$2:$D$17,2,0)</f>
        <v>neutral</v>
      </c>
      <c r="G16090">
        <f>VLOOKUP(B16090,Sheet3!$B$2:$D$17,3,0)</f>
        <v>35</v>
      </c>
      <c r="H16090">
        <f t="shared" si="753"/>
        <v>7</v>
      </c>
      <c r="I16090">
        <f t="shared" si="754"/>
        <v>7</v>
      </c>
      <c r="J16090" t="str">
        <f t="shared" si="755"/>
        <v>6-9</v>
      </c>
    </row>
    <row r="16091" spans="1:10">
      <c r="A16091" t="s">
        <v>1060</v>
      </c>
      <c r="B16091" t="s">
        <v>1502</v>
      </c>
      <c r="C16091" s="7">
        <v>44287.4625231481</v>
      </c>
      <c r="D16091" t="str">
        <f>VLOOKUP(A16091,Sheet2!$B$2:$E$1001,3,0)</f>
        <v>photo</v>
      </c>
      <c r="E16091" t="str">
        <f>VLOOKUP(A16091,Sheet2!$B$2:$E$1001,4,0)</f>
        <v>studying</v>
      </c>
      <c r="F16091" t="str">
        <f>VLOOKUP(B16091,Sheet3!$B$2:$D$17,2,0)</f>
        <v>negative</v>
      </c>
      <c r="G16091">
        <f>VLOOKUP(B16091,Sheet3!$B$2:$D$17,3,0)</f>
        <v>15</v>
      </c>
      <c r="H16091">
        <f t="shared" si="753"/>
        <v>4</v>
      </c>
      <c r="I16091">
        <f t="shared" si="754"/>
        <v>4</v>
      </c>
      <c r="J16091" t="str">
        <f t="shared" si="755"/>
        <v>9-12</v>
      </c>
    </row>
    <row r="16092" spans="1:10">
      <c r="A16092" t="s">
        <v>1060</v>
      </c>
      <c r="B16092" t="s">
        <v>1501</v>
      </c>
      <c r="C16092" s="7">
        <v>44107.0243518519</v>
      </c>
      <c r="D16092" t="str">
        <f>VLOOKUP(A16092,Sheet2!$B$2:$E$1001,3,0)</f>
        <v>photo</v>
      </c>
      <c r="E16092" t="str">
        <f>VLOOKUP(A16092,Sheet2!$B$2:$E$1001,4,0)</f>
        <v>studying</v>
      </c>
      <c r="F16092" t="str">
        <f>VLOOKUP(B16092,Sheet3!$B$2:$D$17,2,0)</f>
        <v>neutral</v>
      </c>
      <c r="G16092">
        <f>VLOOKUP(B16092,Sheet3!$B$2:$D$17,3,0)</f>
        <v>35</v>
      </c>
      <c r="H16092">
        <f t="shared" si="753"/>
        <v>10</v>
      </c>
      <c r="I16092">
        <f t="shared" si="754"/>
        <v>6</v>
      </c>
      <c r="J16092" t="str">
        <f t="shared" si="755"/>
        <v>0-3</v>
      </c>
    </row>
    <row r="16093" spans="1:10">
      <c r="A16093" t="s">
        <v>1060</v>
      </c>
      <c r="B16093" t="s">
        <v>1503</v>
      </c>
      <c r="C16093" s="7">
        <v>44132.7536111111</v>
      </c>
      <c r="D16093" t="str">
        <f>VLOOKUP(A16093,Sheet2!$B$2:$E$1001,3,0)</f>
        <v>photo</v>
      </c>
      <c r="E16093" t="str">
        <f>VLOOKUP(A16093,Sheet2!$B$2:$E$1001,4,0)</f>
        <v>studying</v>
      </c>
      <c r="F16093" t="str">
        <f>VLOOKUP(B16093,Sheet3!$B$2:$D$17,2,0)</f>
        <v>negative</v>
      </c>
      <c r="G16093">
        <f>VLOOKUP(B16093,Sheet3!$B$2:$D$17,3,0)</f>
        <v>12</v>
      </c>
      <c r="H16093">
        <f t="shared" si="753"/>
        <v>10</v>
      </c>
      <c r="I16093">
        <f t="shared" si="754"/>
        <v>3</v>
      </c>
      <c r="J16093" t="str">
        <f t="shared" si="755"/>
        <v>18-21</v>
      </c>
    </row>
    <row r="16094" spans="1:10">
      <c r="A16094" t="s">
        <v>1060</v>
      </c>
      <c r="B16094" t="s">
        <v>1498</v>
      </c>
      <c r="C16094" s="7">
        <v>44247.2557407407</v>
      </c>
      <c r="D16094" t="str">
        <f>VLOOKUP(A16094,Sheet2!$B$2:$E$1001,3,0)</f>
        <v>photo</v>
      </c>
      <c r="E16094" t="str">
        <f>VLOOKUP(A16094,Sheet2!$B$2:$E$1001,4,0)</f>
        <v>studying</v>
      </c>
      <c r="F16094" t="str">
        <f>VLOOKUP(B16094,Sheet3!$B$2:$D$17,2,0)</f>
        <v>positive</v>
      </c>
      <c r="G16094">
        <f>VLOOKUP(B16094,Sheet3!$B$2:$D$17,3,0)</f>
        <v>50</v>
      </c>
      <c r="H16094">
        <f t="shared" si="753"/>
        <v>2</v>
      </c>
      <c r="I16094">
        <f t="shared" si="754"/>
        <v>6</v>
      </c>
      <c r="J16094" t="str">
        <f t="shared" si="755"/>
        <v>6-9</v>
      </c>
    </row>
    <row r="16095" spans="1:10">
      <c r="A16095" t="s">
        <v>1060</v>
      </c>
      <c r="B16095" t="s">
        <v>1497</v>
      </c>
      <c r="C16095" s="7">
        <v>44327.4729513889</v>
      </c>
      <c r="D16095" t="str">
        <f>VLOOKUP(A16095,Sheet2!$B$2:$E$1001,3,0)</f>
        <v>photo</v>
      </c>
      <c r="E16095" t="str">
        <f>VLOOKUP(A16095,Sheet2!$B$2:$E$1001,4,0)</f>
        <v>studying</v>
      </c>
      <c r="F16095" t="str">
        <f>VLOOKUP(B16095,Sheet3!$B$2:$D$17,2,0)</f>
        <v>positive</v>
      </c>
      <c r="G16095">
        <f>VLOOKUP(B16095,Sheet3!$B$2:$D$17,3,0)</f>
        <v>72</v>
      </c>
      <c r="H16095">
        <f t="shared" si="753"/>
        <v>5</v>
      </c>
      <c r="I16095">
        <f t="shared" si="754"/>
        <v>2</v>
      </c>
      <c r="J16095" t="str">
        <f t="shared" si="755"/>
        <v>9-12</v>
      </c>
    </row>
    <row r="16096" spans="1:10">
      <c r="A16096" t="s">
        <v>1060</v>
      </c>
      <c r="B16096" t="s">
        <v>1501</v>
      </c>
      <c r="C16096" s="7">
        <v>44062.0342592593</v>
      </c>
      <c r="D16096" t="str">
        <f>VLOOKUP(A16096,Sheet2!$B$2:$E$1001,3,0)</f>
        <v>photo</v>
      </c>
      <c r="E16096" t="str">
        <f>VLOOKUP(A16096,Sheet2!$B$2:$E$1001,4,0)</f>
        <v>studying</v>
      </c>
      <c r="F16096" t="str">
        <f>VLOOKUP(B16096,Sheet3!$B$2:$D$17,2,0)</f>
        <v>neutral</v>
      </c>
      <c r="G16096">
        <f>VLOOKUP(B16096,Sheet3!$B$2:$D$17,3,0)</f>
        <v>35</v>
      </c>
      <c r="H16096">
        <f t="shared" si="753"/>
        <v>8</v>
      </c>
      <c r="I16096">
        <f t="shared" si="754"/>
        <v>3</v>
      </c>
      <c r="J16096" t="str">
        <f t="shared" si="755"/>
        <v>0-3</v>
      </c>
    </row>
    <row r="16097" spans="1:10">
      <c r="A16097" t="s">
        <v>1060</v>
      </c>
      <c r="B16097" t="s">
        <v>1495</v>
      </c>
      <c r="C16097" s="7">
        <v>44112.143587963</v>
      </c>
      <c r="D16097" t="str">
        <f>VLOOKUP(A16097,Sheet2!$B$2:$E$1001,3,0)</f>
        <v>photo</v>
      </c>
      <c r="E16097" t="str">
        <f>VLOOKUP(A16097,Sheet2!$B$2:$E$1001,4,0)</f>
        <v>studying</v>
      </c>
      <c r="F16097" t="str">
        <f>VLOOKUP(B16097,Sheet3!$B$2:$D$17,2,0)</f>
        <v>positive</v>
      </c>
      <c r="G16097">
        <f>VLOOKUP(B16097,Sheet3!$B$2:$D$17,3,0)</f>
        <v>75</v>
      </c>
      <c r="H16097">
        <f t="shared" si="753"/>
        <v>10</v>
      </c>
      <c r="I16097">
        <f t="shared" si="754"/>
        <v>4</v>
      </c>
      <c r="J16097" t="str">
        <f t="shared" si="755"/>
        <v>3-6</v>
      </c>
    </row>
    <row r="16098" spans="1:10">
      <c r="A16098" t="s">
        <v>1060</v>
      </c>
      <c r="B16098" t="s">
        <v>1492</v>
      </c>
      <c r="C16098" s="7">
        <v>44125.8221180556</v>
      </c>
      <c r="D16098" t="str">
        <f>VLOOKUP(A16098,Sheet2!$B$2:$E$1001,3,0)</f>
        <v>photo</v>
      </c>
      <c r="E16098" t="str">
        <f>VLOOKUP(A16098,Sheet2!$B$2:$E$1001,4,0)</f>
        <v>studying</v>
      </c>
      <c r="F16098" t="str">
        <f>VLOOKUP(B16098,Sheet3!$B$2:$D$17,2,0)</f>
        <v>neutral</v>
      </c>
      <c r="G16098">
        <f>VLOOKUP(B16098,Sheet3!$B$2:$D$17,3,0)</f>
        <v>20</v>
      </c>
      <c r="H16098">
        <f t="shared" si="753"/>
        <v>10</v>
      </c>
      <c r="I16098">
        <f t="shared" si="754"/>
        <v>3</v>
      </c>
      <c r="J16098" t="str">
        <f t="shared" si="755"/>
        <v>18-21</v>
      </c>
    </row>
    <row r="16099" spans="1:10">
      <c r="A16099" t="s">
        <v>1060</v>
      </c>
      <c r="B16099" t="s">
        <v>1491</v>
      </c>
      <c r="C16099" s="7">
        <v>44293.9968981482</v>
      </c>
      <c r="D16099" t="str">
        <f>VLOOKUP(A16099,Sheet2!$B$2:$E$1001,3,0)</f>
        <v>photo</v>
      </c>
      <c r="E16099" t="str">
        <f>VLOOKUP(A16099,Sheet2!$B$2:$E$1001,4,0)</f>
        <v>studying</v>
      </c>
      <c r="F16099" t="str">
        <f>VLOOKUP(B16099,Sheet3!$B$2:$D$17,2,0)</f>
        <v>positive</v>
      </c>
      <c r="G16099">
        <f>VLOOKUP(B16099,Sheet3!$B$2:$D$17,3,0)</f>
        <v>30</v>
      </c>
      <c r="H16099">
        <f t="shared" si="753"/>
        <v>4</v>
      </c>
      <c r="I16099">
        <f t="shared" si="754"/>
        <v>3</v>
      </c>
      <c r="J16099" t="str">
        <f t="shared" si="755"/>
        <v>21-24</v>
      </c>
    </row>
    <row r="16100" customFormat="1" spans="1:10">
      <c r="A16100" t="s">
        <v>1060</v>
      </c>
      <c r="B16100" t="s">
        <v>1495</v>
      </c>
      <c r="C16100" s="7">
        <v>44249.3481134259</v>
      </c>
      <c r="D16100" t="str">
        <f>VLOOKUP(A16100,Sheet2!$B$2:$E$1001,3,0)</f>
        <v>photo</v>
      </c>
      <c r="E16100" t="str">
        <f>VLOOKUP(A16100,Sheet2!$B$2:$E$1001,4,0)</f>
        <v>studying</v>
      </c>
      <c r="F16100" t="str">
        <f>VLOOKUP(B16100,Sheet3!$B$2:$D$17,2,0)</f>
        <v>positive</v>
      </c>
      <c r="G16100">
        <f>VLOOKUP(B16100,Sheet3!$B$2:$D$17,3,0)</f>
        <v>75</v>
      </c>
      <c r="H16100">
        <f t="shared" si="753"/>
        <v>2</v>
      </c>
      <c r="I16100">
        <f t="shared" si="754"/>
        <v>1</v>
      </c>
      <c r="J16100" t="str">
        <f t="shared" si="755"/>
        <v>6-9</v>
      </c>
    </row>
    <row r="16101" spans="1:10">
      <c r="A16101" t="s">
        <v>1060</v>
      </c>
      <c r="B16101" t="s">
        <v>1487</v>
      </c>
      <c r="C16101" s="7">
        <v>44073.240162037</v>
      </c>
      <c r="D16101" t="str">
        <f>VLOOKUP(A16101,Sheet2!$B$2:$E$1001,3,0)</f>
        <v>photo</v>
      </c>
      <c r="E16101" t="str">
        <f>VLOOKUP(A16101,Sheet2!$B$2:$E$1001,4,0)</f>
        <v>studying</v>
      </c>
      <c r="F16101" t="str">
        <f>VLOOKUP(B16101,Sheet3!$B$2:$D$17,2,0)</f>
        <v>positive</v>
      </c>
      <c r="G16101">
        <f>VLOOKUP(B16101,Sheet3!$B$2:$D$17,3,0)</f>
        <v>70</v>
      </c>
      <c r="H16101">
        <f t="shared" si="753"/>
        <v>8</v>
      </c>
      <c r="I16101">
        <f t="shared" si="754"/>
        <v>7</v>
      </c>
      <c r="J16101" t="str">
        <f t="shared" si="755"/>
        <v>3-6</v>
      </c>
    </row>
    <row r="16102" spans="1:10">
      <c r="A16102" t="s">
        <v>1060</v>
      </c>
      <c r="B16102" t="s">
        <v>1494</v>
      </c>
      <c r="C16102" s="7">
        <v>44294.1850115741</v>
      </c>
      <c r="D16102" t="str">
        <f>VLOOKUP(A16102,Sheet2!$B$2:$E$1001,3,0)</f>
        <v>photo</v>
      </c>
      <c r="E16102" t="str">
        <f>VLOOKUP(A16102,Sheet2!$B$2:$E$1001,4,0)</f>
        <v>studying</v>
      </c>
      <c r="F16102" t="str">
        <f>VLOOKUP(B16102,Sheet3!$B$2:$D$17,2,0)</f>
        <v>positive</v>
      </c>
      <c r="G16102">
        <f>VLOOKUP(B16102,Sheet3!$B$2:$D$17,3,0)</f>
        <v>65</v>
      </c>
      <c r="H16102">
        <f t="shared" si="753"/>
        <v>4</v>
      </c>
      <c r="I16102">
        <f t="shared" si="754"/>
        <v>4</v>
      </c>
      <c r="J16102" t="str">
        <f t="shared" si="755"/>
        <v>3-6</v>
      </c>
    </row>
    <row r="16103" spans="1:10">
      <c r="A16103" t="s">
        <v>1060</v>
      </c>
      <c r="B16103" t="s">
        <v>1503</v>
      </c>
      <c r="C16103" s="7">
        <v>44043.0051273148</v>
      </c>
      <c r="D16103" t="str">
        <f>VLOOKUP(A16103,Sheet2!$B$2:$E$1001,3,0)</f>
        <v>photo</v>
      </c>
      <c r="E16103" t="str">
        <f>VLOOKUP(A16103,Sheet2!$B$2:$E$1001,4,0)</f>
        <v>studying</v>
      </c>
      <c r="F16103" t="str">
        <f>VLOOKUP(B16103,Sheet3!$B$2:$D$17,2,0)</f>
        <v>negative</v>
      </c>
      <c r="G16103">
        <f>VLOOKUP(B16103,Sheet3!$B$2:$D$17,3,0)</f>
        <v>12</v>
      </c>
      <c r="H16103">
        <f t="shared" si="753"/>
        <v>7</v>
      </c>
      <c r="I16103">
        <f t="shared" si="754"/>
        <v>5</v>
      </c>
      <c r="J16103" t="str">
        <f t="shared" si="755"/>
        <v>0-3</v>
      </c>
    </row>
    <row r="16104" spans="1:10">
      <c r="A16104" t="s">
        <v>1060</v>
      </c>
      <c r="B16104" t="s">
        <v>1501</v>
      </c>
      <c r="C16104" s="7">
        <v>44350.8535416667</v>
      </c>
      <c r="D16104" t="str">
        <f>VLOOKUP(A16104,Sheet2!$B$2:$E$1001,3,0)</f>
        <v>photo</v>
      </c>
      <c r="E16104" t="str">
        <f>VLOOKUP(A16104,Sheet2!$B$2:$E$1001,4,0)</f>
        <v>studying</v>
      </c>
      <c r="F16104" t="str">
        <f>VLOOKUP(B16104,Sheet3!$B$2:$D$17,2,0)</f>
        <v>neutral</v>
      </c>
      <c r="G16104">
        <f>VLOOKUP(B16104,Sheet3!$B$2:$D$17,3,0)</f>
        <v>35</v>
      </c>
      <c r="H16104">
        <f t="shared" si="753"/>
        <v>6</v>
      </c>
      <c r="I16104">
        <f t="shared" si="754"/>
        <v>4</v>
      </c>
      <c r="J16104" t="str">
        <f t="shared" si="755"/>
        <v>18-21</v>
      </c>
    </row>
    <row r="16105" spans="1:10">
      <c r="A16105" t="s">
        <v>1060</v>
      </c>
      <c r="B16105" t="s">
        <v>1485</v>
      </c>
      <c r="C16105" s="7">
        <v>44233.884837963</v>
      </c>
      <c r="D16105" t="str">
        <f>VLOOKUP(A16105,Sheet2!$B$2:$E$1001,3,0)</f>
        <v>photo</v>
      </c>
      <c r="E16105" t="str">
        <f>VLOOKUP(A16105,Sheet2!$B$2:$E$1001,4,0)</f>
        <v>studying</v>
      </c>
      <c r="F16105" t="str">
        <f>VLOOKUP(B16105,Sheet3!$B$2:$D$17,2,0)</f>
        <v>positive</v>
      </c>
      <c r="G16105">
        <f>VLOOKUP(B16105,Sheet3!$B$2:$D$17,3,0)</f>
        <v>60</v>
      </c>
      <c r="H16105">
        <f t="shared" si="753"/>
        <v>2</v>
      </c>
      <c r="I16105">
        <f t="shared" si="754"/>
        <v>6</v>
      </c>
      <c r="J16105" t="str">
        <f t="shared" si="755"/>
        <v>21-24</v>
      </c>
    </row>
    <row r="16106" spans="1:10">
      <c r="A16106" t="s">
        <v>1060</v>
      </c>
      <c r="B16106" t="s">
        <v>1499</v>
      </c>
      <c r="C16106" s="7">
        <v>44339.5142708333</v>
      </c>
      <c r="D16106" t="str">
        <f>VLOOKUP(A16106,Sheet2!$B$2:$E$1001,3,0)</f>
        <v>photo</v>
      </c>
      <c r="E16106" t="str">
        <f>VLOOKUP(A16106,Sheet2!$B$2:$E$1001,4,0)</f>
        <v>studying</v>
      </c>
      <c r="F16106" t="str">
        <f>VLOOKUP(B16106,Sheet3!$B$2:$D$17,2,0)</f>
        <v>negative</v>
      </c>
      <c r="G16106">
        <f>VLOOKUP(B16106,Sheet3!$B$2:$D$17,3,0)</f>
        <v>10</v>
      </c>
      <c r="H16106">
        <f t="shared" si="753"/>
        <v>5</v>
      </c>
      <c r="I16106">
        <f t="shared" si="754"/>
        <v>7</v>
      </c>
      <c r="J16106" t="str">
        <f t="shared" si="755"/>
        <v>12-15</v>
      </c>
    </row>
    <row r="16107" spans="1:10">
      <c r="A16107" t="s">
        <v>1060</v>
      </c>
      <c r="B16107" t="s">
        <v>1491</v>
      </c>
      <c r="C16107" s="7">
        <v>44033.7557175926</v>
      </c>
      <c r="D16107" t="str">
        <f>VLOOKUP(A16107,Sheet2!$B$2:$E$1001,3,0)</f>
        <v>photo</v>
      </c>
      <c r="E16107" t="str">
        <f>VLOOKUP(A16107,Sheet2!$B$2:$E$1001,4,0)</f>
        <v>studying</v>
      </c>
      <c r="F16107" t="str">
        <f>VLOOKUP(B16107,Sheet3!$B$2:$D$17,2,0)</f>
        <v>positive</v>
      </c>
      <c r="G16107">
        <f>VLOOKUP(B16107,Sheet3!$B$2:$D$17,3,0)</f>
        <v>30</v>
      </c>
      <c r="H16107">
        <f t="shared" si="753"/>
        <v>7</v>
      </c>
      <c r="I16107">
        <f t="shared" si="754"/>
        <v>2</v>
      </c>
      <c r="J16107" t="str">
        <f t="shared" si="755"/>
        <v>18-21</v>
      </c>
    </row>
    <row r="16108" spans="1:10">
      <c r="A16108" t="s">
        <v>1060</v>
      </c>
      <c r="B16108" t="s">
        <v>1500</v>
      </c>
      <c r="C16108" s="7">
        <v>44284.2539699074</v>
      </c>
      <c r="D16108" t="str">
        <f>VLOOKUP(A16108,Sheet2!$B$2:$E$1001,3,0)</f>
        <v>photo</v>
      </c>
      <c r="E16108" t="str">
        <f>VLOOKUP(A16108,Sheet2!$B$2:$E$1001,4,0)</f>
        <v>studying</v>
      </c>
      <c r="F16108" t="str">
        <f>VLOOKUP(B16108,Sheet3!$B$2:$D$17,2,0)</f>
        <v>positive</v>
      </c>
      <c r="G16108">
        <f>VLOOKUP(B16108,Sheet3!$B$2:$D$17,3,0)</f>
        <v>45</v>
      </c>
      <c r="H16108">
        <f t="shared" si="753"/>
        <v>3</v>
      </c>
      <c r="I16108">
        <f t="shared" si="754"/>
        <v>1</v>
      </c>
      <c r="J16108" t="str">
        <f t="shared" si="755"/>
        <v>6-9</v>
      </c>
    </row>
    <row r="16109" spans="1:10">
      <c r="A16109" t="s">
        <v>1060</v>
      </c>
      <c r="B16109" t="s">
        <v>1500</v>
      </c>
      <c r="C16109" s="7">
        <v>44346.5013078704</v>
      </c>
      <c r="D16109" t="str">
        <f>VLOOKUP(A16109,Sheet2!$B$2:$E$1001,3,0)</f>
        <v>photo</v>
      </c>
      <c r="E16109" t="str">
        <f>VLOOKUP(A16109,Sheet2!$B$2:$E$1001,4,0)</f>
        <v>studying</v>
      </c>
      <c r="F16109" t="str">
        <f>VLOOKUP(B16109,Sheet3!$B$2:$D$17,2,0)</f>
        <v>positive</v>
      </c>
      <c r="G16109">
        <f>VLOOKUP(B16109,Sheet3!$B$2:$D$17,3,0)</f>
        <v>45</v>
      </c>
      <c r="H16109">
        <f t="shared" si="753"/>
        <v>5</v>
      </c>
      <c r="I16109">
        <f t="shared" si="754"/>
        <v>7</v>
      </c>
      <c r="J16109" t="str">
        <f t="shared" si="755"/>
        <v>12-15</v>
      </c>
    </row>
    <row r="16110" customFormat="1" spans="1:10">
      <c r="A16110" t="s">
        <v>1060</v>
      </c>
      <c r="B16110" t="s">
        <v>1485</v>
      </c>
      <c r="C16110" s="7">
        <v>44127.8005092593</v>
      </c>
      <c r="D16110" t="str">
        <f>VLOOKUP(A16110,Sheet2!$B$2:$E$1001,3,0)</f>
        <v>photo</v>
      </c>
      <c r="E16110" t="str">
        <f>VLOOKUP(A16110,Sheet2!$B$2:$E$1001,4,0)</f>
        <v>studying</v>
      </c>
      <c r="F16110" t="str">
        <f>VLOOKUP(B16110,Sheet3!$B$2:$D$17,2,0)</f>
        <v>positive</v>
      </c>
      <c r="G16110">
        <f>VLOOKUP(B16110,Sheet3!$B$2:$D$17,3,0)</f>
        <v>60</v>
      </c>
      <c r="H16110">
        <f t="shared" si="753"/>
        <v>10</v>
      </c>
      <c r="I16110">
        <f t="shared" si="754"/>
        <v>5</v>
      </c>
      <c r="J16110" t="str">
        <f t="shared" si="755"/>
        <v>18-21</v>
      </c>
    </row>
    <row r="16111" spans="1:10">
      <c r="A16111" t="s">
        <v>1060</v>
      </c>
      <c r="B16111" t="s">
        <v>1500</v>
      </c>
      <c r="C16111" s="7">
        <v>44308.2846990741</v>
      </c>
      <c r="D16111" t="str">
        <f>VLOOKUP(A16111,Sheet2!$B$2:$E$1001,3,0)</f>
        <v>photo</v>
      </c>
      <c r="E16111" t="str">
        <f>VLOOKUP(A16111,Sheet2!$B$2:$E$1001,4,0)</f>
        <v>studying</v>
      </c>
      <c r="F16111" t="str">
        <f>VLOOKUP(B16111,Sheet3!$B$2:$D$17,2,0)</f>
        <v>positive</v>
      </c>
      <c r="G16111">
        <f>VLOOKUP(B16111,Sheet3!$B$2:$D$17,3,0)</f>
        <v>45</v>
      </c>
      <c r="H16111">
        <f t="shared" si="753"/>
        <v>4</v>
      </c>
      <c r="I16111">
        <f t="shared" si="754"/>
        <v>4</v>
      </c>
      <c r="J16111" t="str">
        <f t="shared" si="755"/>
        <v>6-9</v>
      </c>
    </row>
    <row r="16112" spans="1:10">
      <c r="A16112" t="s">
        <v>1060</v>
      </c>
      <c r="B16112" t="s">
        <v>1501</v>
      </c>
      <c r="C16112" s="7">
        <v>44150.7222916667</v>
      </c>
      <c r="D16112" t="str">
        <f>VLOOKUP(A16112,Sheet2!$B$2:$E$1001,3,0)</f>
        <v>photo</v>
      </c>
      <c r="E16112" t="str">
        <f>VLOOKUP(A16112,Sheet2!$B$2:$E$1001,4,0)</f>
        <v>studying</v>
      </c>
      <c r="F16112" t="str">
        <f>VLOOKUP(B16112,Sheet3!$B$2:$D$17,2,0)</f>
        <v>neutral</v>
      </c>
      <c r="G16112">
        <f>VLOOKUP(B16112,Sheet3!$B$2:$D$17,3,0)</f>
        <v>35</v>
      </c>
      <c r="H16112">
        <f t="shared" si="753"/>
        <v>11</v>
      </c>
      <c r="I16112">
        <f t="shared" si="754"/>
        <v>7</v>
      </c>
      <c r="J16112" t="str">
        <f t="shared" si="755"/>
        <v>15-18</v>
      </c>
    </row>
    <row r="16113" spans="1:10">
      <c r="A16113" t="s">
        <v>1060</v>
      </c>
      <c r="B16113" t="s">
        <v>1485</v>
      </c>
      <c r="C16113" s="7">
        <v>44205.9238078704</v>
      </c>
      <c r="D16113" t="str">
        <f>VLOOKUP(A16113,Sheet2!$B$2:$E$1001,3,0)</f>
        <v>photo</v>
      </c>
      <c r="E16113" t="str">
        <f>VLOOKUP(A16113,Sheet2!$B$2:$E$1001,4,0)</f>
        <v>studying</v>
      </c>
      <c r="F16113" t="str">
        <f>VLOOKUP(B16113,Sheet3!$B$2:$D$17,2,0)</f>
        <v>positive</v>
      </c>
      <c r="G16113">
        <f>VLOOKUP(B16113,Sheet3!$B$2:$D$17,3,0)</f>
        <v>60</v>
      </c>
      <c r="H16113">
        <f t="shared" si="753"/>
        <v>1</v>
      </c>
      <c r="I16113">
        <f t="shared" si="754"/>
        <v>6</v>
      </c>
      <c r="J16113" t="str">
        <f t="shared" si="755"/>
        <v>21-24</v>
      </c>
    </row>
    <row r="16114" spans="1:10">
      <c r="A16114" t="s">
        <v>1060</v>
      </c>
      <c r="B16114" t="s">
        <v>1501</v>
      </c>
      <c r="C16114" s="7">
        <v>44041.9410416667</v>
      </c>
      <c r="D16114" t="str">
        <f>VLOOKUP(A16114,Sheet2!$B$2:$E$1001,3,0)</f>
        <v>photo</v>
      </c>
      <c r="E16114" t="str">
        <f>VLOOKUP(A16114,Sheet2!$B$2:$E$1001,4,0)</f>
        <v>studying</v>
      </c>
      <c r="F16114" t="str">
        <f>VLOOKUP(B16114,Sheet3!$B$2:$D$17,2,0)</f>
        <v>neutral</v>
      </c>
      <c r="G16114">
        <f>VLOOKUP(B16114,Sheet3!$B$2:$D$17,3,0)</f>
        <v>35</v>
      </c>
      <c r="H16114">
        <f t="shared" si="753"/>
        <v>7</v>
      </c>
      <c r="I16114">
        <f t="shared" si="754"/>
        <v>3</v>
      </c>
      <c r="J16114" t="str">
        <f t="shared" si="755"/>
        <v>21-24</v>
      </c>
    </row>
    <row r="16115" spans="1:10">
      <c r="A16115" t="s">
        <v>1060</v>
      </c>
      <c r="B16115" t="s">
        <v>1495</v>
      </c>
      <c r="C16115" s="7">
        <v>44276.6526967593</v>
      </c>
      <c r="D16115" t="str">
        <f>VLOOKUP(A16115,Sheet2!$B$2:$E$1001,3,0)</f>
        <v>photo</v>
      </c>
      <c r="E16115" t="str">
        <f>VLOOKUP(A16115,Sheet2!$B$2:$E$1001,4,0)</f>
        <v>studying</v>
      </c>
      <c r="F16115" t="str">
        <f>VLOOKUP(B16115,Sheet3!$B$2:$D$17,2,0)</f>
        <v>positive</v>
      </c>
      <c r="G16115">
        <f>VLOOKUP(B16115,Sheet3!$B$2:$D$17,3,0)</f>
        <v>75</v>
      </c>
      <c r="H16115">
        <f t="shared" si="753"/>
        <v>3</v>
      </c>
      <c r="I16115">
        <f t="shared" si="754"/>
        <v>7</v>
      </c>
      <c r="J16115" t="str">
        <f t="shared" si="755"/>
        <v>15-18</v>
      </c>
    </row>
    <row r="16116" spans="1:10">
      <c r="A16116" t="s">
        <v>1060</v>
      </c>
      <c r="B16116" t="s">
        <v>1496</v>
      </c>
      <c r="C16116" s="7">
        <v>44003.664537037</v>
      </c>
      <c r="D16116" t="str">
        <f>VLOOKUP(A16116,Sheet2!$B$2:$E$1001,3,0)</f>
        <v>photo</v>
      </c>
      <c r="E16116" t="str">
        <f>VLOOKUP(A16116,Sheet2!$B$2:$E$1001,4,0)</f>
        <v>studying</v>
      </c>
      <c r="F16116" t="str">
        <f>VLOOKUP(B16116,Sheet3!$B$2:$D$17,2,0)</f>
        <v>positive</v>
      </c>
      <c r="G16116">
        <f>VLOOKUP(B16116,Sheet3!$B$2:$D$17,3,0)</f>
        <v>70</v>
      </c>
      <c r="H16116">
        <f t="shared" si="753"/>
        <v>6</v>
      </c>
      <c r="I16116">
        <f t="shared" si="754"/>
        <v>7</v>
      </c>
      <c r="J16116" t="str">
        <f t="shared" si="755"/>
        <v>15-18</v>
      </c>
    </row>
    <row r="16117" spans="1:10">
      <c r="A16117" t="s">
        <v>1060</v>
      </c>
      <c r="B16117" t="s">
        <v>1502</v>
      </c>
      <c r="C16117" s="7">
        <v>44011.7995023148</v>
      </c>
      <c r="D16117" t="str">
        <f>VLOOKUP(A16117,Sheet2!$B$2:$E$1001,3,0)</f>
        <v>photo</v>
      </c>
      <c r="E16117" t="str">
        <f>VLOOKUP(A16117,Sheet2!$B$2:$E$1001,4,0)</f>
        <v>studying</v>
      </c>
      <c r="F16117" t="str">
        <f>VLOOKUP(B16117,Sheet3!$B$2:$D$17,2,0)</f>
        <v>negative</v>
      </c>
      <c r="G16117">
        <f>VLOOKUP(B16117,Sheet3!$B$2:$D$17,3,0)</f>
        <v>15</v>
      </c>
      <c r="H16117">
        <f t="shared" si="753"/>
        <v>6</v>
      </c>
      <c r="I16117">
        <f t="shared" si="754"/>
        <v>1</v>
      </c>
      <c r="J16117" t="str">
        <f t="shared" si="755"/>
        <v>18-21</v>
      </c>
    </row>
    <row r="16118" spans="1:10">
      <c r="A16118" t="s">
        <v>1060</v>
      </c>
      <c r="B16118" t="s">
        <v>1490</v>
      </c>
      <c r="C16118" s="7">
        <v>44166.5167013889</v>
      </c>
      <c r="D16118" t="str">
        <f>VLOOKUP(A16118,Sheet2!$B$2:$E$1001,3,0)</f>
        <v>photo</v>
      </c>
      <c r="E16118" t="str">
        <f>VLOOKUP(A16118,Sheet2!$B$2:$E$1001,4,0)</f>
        <v>studying</v>
      </c>
      <c r="F16118" t="str">
        <f>VLOOKUP(B16118,Sheet3!$B$2:$D$17,2,0)</f>
        <v>negative</v>
      </c>
      <c r="G16118">
        <f>VLOOKUP(B16118,Sheet3!$B$2:$D$17,3,0)</f>
        <v>5</v>
      </c>
      <c r="H16118">
        <f t="shared" si="753"/>
        <v>12</v>
      </c>
      <c r="I16118">
        <f t="shared" si="754"/>
        <v>2</v>
      </c>
      <c r="J16118" t="str">
        <f t="shared" si="755"/>
        <v>12-15</v>
      </c>
    </row>
    <row r="16119" spans="1:10">
      <c r="A16119" t="s">
        <v>1060</v>
      </c>
      <c r="B16119" t="s">
        <v>1497</v>
      </c>
      <c r="C16119" s="7">
        <v>44320.2130555556</v>
      </c>
      <c r="D16119" t="str">
        <f>VLOOKUP(A16119,Sheet2!$B$2:$E$1001,3,0)</f>
        <v>photo</v>
      </c>
      <c r="E16119" t="str">
        <f>VLOOKUP(A16119,Sheet2!$B$2:$E$1001,4,0)</f>
        <v>studying</v>
      </c>
      <c r="F16119" t="str">
        <f>VLOOKUP(B16119,Sheet3!$B$2:$D$17,2,0)</f>
        <v>positive</v>
      </c>
      <c r="G16119">
        <f>VLOOKUP(B16119,Sheet3!$B$2:$D$17,3,0)</f>
        <v>72</v>
      </c>
      <c r="H16119">
        <f t="shared" si="753"/>
        <v>5</v>
      </c>
      <c r="I16119">
        <f t="shared" si="754"/>
        <v>2</v>
      </c>
      <c r="J16119" t="str">
        <f t="shared" si="755"/>
        <v>3-6</v>
      </c>
    </row>
    <row r="16120" customFormat="1" spans="1:10">
      <c r="A16120" t="s">
        <v>1060</v>
      </c>
      <c r="B16120" t="s">
        <v>1500</v>
      </c>
      <c r="C16120" s="7">
        <v>44148.2745023148</v>
      </c>
      <c r="D16120" t="str">
        <f>VLOOKUP(A16120,Sheet2!$B$2:$E$1001,3,0)</f>
        <v>photo</v>
      </c>
      <c r="E16120" t="str">
        <f>VLOOKUP(A16120,Sheet2!$B$2:$E$1001,4,0)</f>
        <v>studying</v>
      </c>
      <c r="F16120" t="str">
        <f>VLOOKUP(B16120,Sheet3!$B$2:$D$17,2,0)</f>
        <v>positive</v>
      </c>
      <c r="G16120">
        <f>VLOOKUP(B16120,Sheet3!$B$2:$D$17,3,0)</f>
        <v>45</v>
      </c>
      <c r="H16120">
        <f t="shared" si="753"/>
        <v>11</v>
      </c>
      <c r="I16120">
        <f t="shared" si="754"/>
        <v>5</v>
      </c>
      <c r="J16120" t="str">
        <f t="shared" si="755"/>
        <v>6-9</v>
      </c>
    </row>
    <row r="16121" spans="1:10">
      <c r="A16121" t="s">
        <v>1060</v>
      </c>
      <c r="B16121" t="s">
        <v>1498</v>
      </c>
      <c r="C16121" s="7">
        <v>44273.1069791667</v>
      </c>
      <c r="D16121" t="str">
        <f>VLOOKUP(A16121,Sheet2!$B$2:$E$1001,3,0)</f>
        <v>photo</v>
      </c>
      <c r="E16121" t="str">
        <f>VLOOKUP(A16121,Sheet2!$B$2:$E$1001,4,0)</f>
        <v>studying</v>
      </c>
      <c r="F16121" t="str">
        <f>VLOOKUP(B16121,Sheet3!$B$2:$D$17,2,0)</f>
        <v>positive</v>
      </c>
      <c r="G16121">
        <f>VLOOKUP(B16121,Sheet3!$B$2:$D$17,3,0)</f>
        <v>50</v>
      </c>
      <c r="H16121">
        <f t="shared" si="753"/>
        <v>3</v>
      </c>
      <c r="I16121">
        <f t="shared" si="754"/>
        <v>4</v>
      </c>
      <c r="J16121" t="str">
        <f t="shared" si="755"/>
        <v>0-3</v>
      </c>
    </row>
    <row r="16122" spans="1:10">
      <c r="A16122" t="s">
        <v>1060</v>
      </c>
      <c r="B16122" t="s">
        <v>1495</v>
      </c>
      <c r="C16122" s="7">
        <v>44103.6109375</v>
      </c>
      <c r="D16122" t="str">
        <f>VLOOKUP(A16122,Sheet2!$B$2:$E$1001,3,0)</f>
        <v>photo</v>
      </c>
      <c r="E16122" t="str">
        <f>VLOOKUP(A16122,Sheet2!$B$2:$E$1001,4,0)</f>
        <v>studying</v>
      </c>
      <c r="F16122" t="str">
        <f>VLOOKUP(B16122,Sheet3!$B$2:$D$17,2,0)</f>
        <v>positive</v>
      </c>
      <c r="G16122">
        <f>VLOOKUP(B16122,Sheet3!$B$2:$D$17,3,0)</f>
        <v>75</v>
      </c>
      <c r="H16122">
        <f t="shared" si="753"/>
        <v>9</v>
      </c>
      <c r="I16122">
        <f t="shared" si="754"/>
        <v>2</v>
      </c>
      <c r="J16122" t="str">
        <f t="shared" si="755"/>
        <v>12-15</v>
      </c>
    </row>
    <row r="16123" spans="1:10">
      <c r="A16123" t="s">
        <v>1060</v>
      </c>
      <c r="B16123" t="s">
        <v>1500</v>
      </c>
      <c r="C16123" s="7">
        <v>44002.1674884259</v>
      </c>
      <c r="D16123" t="str">
        <f>VLOOKUP(A16123,Sheet2!$B$2:$E$1001,3,0)</f>
        <v>photo</v>
      </c>
      <c r="E16123" t="str">
        <f>VLOOKUP(A16123,Sheet2!$B$2:$E$1001,4,0)</f>
        <v>studying</v>
      </c>
      <c r="F16123" t="str">
        <f>VLOOKUP(B16123,Sheet3!$B$2:$D$17,2,0)</f>
        <v>positive</v>
      </c>
      <c r="G16123">
        <f>VLOOKUP(B16123,Sheet3!$B$2:$D$17,3,0)</f>
        <v>45</v>
      </c>
      <c r="H16123">
        <f t="shared" si="753"/>
        <v>6</v>
      </c>
      <c r="I16123">
        <f t="shared" si="754"/>
        <v>6</v>
      </c>
      <c r="J16123" t="str">
        <f t="shared" si="755"/>
        <v>3-6</v>
      </c>
    </row>
    <row r="16124" spans="1:10">
      <c r="A16124" t="s">
        <v>1060</v>
      </c>
      <c r="B16124" t="s">
        <v>1495</v>
      </c>
      <c r="C16124" s="7">
        <v>44001.4678356481</v>
      </c>
      <c r="D16124" t="str">
        <f>VLOOKUP(A16124,Sheet2!$B$2:$E$1001,3,0)</f>
        <v>photo</v>
      </c>
      <c r="E16124" t="str">
        <f>VLOOKUP(A16124,Sheet2!$B$2:$E$1001,4,0)</f>
        <v>studying</v>
      </c>
      <c r="F16124" t="str">
        <f>VLOOKUP(B16124,Sheet3!$B$2:$D$17,2,0)</f>
        <v>positive</v>
      </c>
      <c r="G16124">
        <f>VLOOKUP(B16124,Sheet3!$B$2:$D$17,3,0)</f>
        <v>75</v>
      </c>
      <c r="H16124">
        <f t="shared" si="753"/>
        <v>6</v>
      </c>
      <c r="I16124">
        <f t="shared" si="754"/>
        <v>5</v>
      </c>
      <c r="J16124" t="str">
        <f t="shared" si="755"/>
        <v>9-12</v>
      </c>
    </row>
    <row r="16125" spans="1:10">
      <c r="A16125" t="s">
        <v>1060</v>
      </c>
      <c r="B16125" t="s">
        <v>1500</v>
      </c>
      <c r="C16125" s="7">
        <v>44040.5422222222</v>
      </c>
      <c r="D16125" t="str">
        <f>VLOOKUP(A16125,Sheet2!$B$2:$E$1001,3,0)</f>
        <v>photo</v>
      </c>
      <c r="E16125" t="str">
        <f>VLOOKUP(A16125,Sheet2!$B$2:$E$1001,4,0)</f>
        <v>studying</v>
      </c>
      <c r="F16125" t="str">
        <f>VLOOKUP(B16125,Sheet3!$B$2:$D$17,2,0)</f>
        <v>positive</v>
      </c>
      <c r="G16125">
        <f>VLOOKUP(B16125,Sheet3!$B$2:$D$17,3,0)</f>
        <v>45</v>
      </c>
      <c r="H16125">
        <f t="shared" si="753"/>
        <v>7</v>
      </c>
      <c r="I16125">
        <f t="shared" si="754"/>
        <v>2</v>
      </c>
      <c r="J16125" t="str">
        <f t="shared" si="755"/>
        <v>12-15</v>
      </c>
    </row>
    <row r="16126" spans="1:10">
      <c r="A16126" t="s">
        <v>1060</v>
      </c>
      <c r="B16126" t="s">
        <v>1501</v>
      </c>
      <c r="C16126" s="7">
        <v>44133.9375462963</v>
      </c>
      <c r="D16126" t="str">
        <f>VLOOKUP(A16126,Sheet2!$B$2:$E$1001,3,0)</f>
        <v>photo</v>
      </c>
      <c r="E16126" t="str">
        <f>VLOOKUP(A16126,Sheet2!$B$2:$E$1001,4,0)</f>
        <v>studying</v>
      </c>
      <c r="F16126" t="str">
        <f>VLOOKUP(B16126,Sheet3!$B$2:$D$17,2,0)</f>
        <v>neutral</v>
      </c>
      <c r="G16126">
        <f>VLOOKUP(B16126,Sheet3!$B$2:$D$17,3,0)</f>
        <v>35</v>
      </c>
      <c r="H16126">
        <f t="shared" si="753"/>
        <v>10</v>
      </c>
      <c r="I16126">
        <f t="shared" si="754"/>
        <v>4</v>
      </c>
      <c r="J16126" t="str">
        <f t="shared" si="755"/>
        <v>21-24</v>
      </c>
    </row>
    <row r="16127" spans="1:10">
      <c r="A16127" t="s">
        <v>1061</v>
      </c>
      <c r="B16127" t="s">
        <v>1487</v>
      </c>
      <c r="C16127" s="7">
        <v>44007.9390393519</v>
      </c>
      <c r="D16127" t="str">
        <f>VLOOKUP(A16127,Sheet2!$B$2:$E$1001,3,0)</f>
        <v>audio</v>
      </c>
      <c r="E16127" t="str">
        <f>VLOOKUP(A16127,Sheet2!$B$2:$E$1001,4,0)</f>
        <v>public speaking</v>
      </c>
      <c r="F16127" t="str">
        <f>VLOOKUP(B16127,Sheet3!$B$2:$D$17,2,0)</f>
        <v>positive</v>
      </c>
      <c r="G16127">
        <f>VLOOKUP(B16127,Sheet3!$B$2:$D$17,3,0)</f>
        <v>70</v>
      </c>
      <c r="H16127">
        <f t="shared" si="753"/>
        <v>6</v>
      </c>
      <c r="I16127">
        <f t="shared" si="754"/>
        <v>4</v>
      </c>
      <c r="J16127" t="str">
        <f t="shared" si="755"/>
        <v>21-24</v>
      </c>
    </row>
    <row r="16128" spans="1:10">
      <c r="A16128" t="s">
        <v>1061</v>
      </c>
      <c r="B16128" t="s">
        <v>1496</v>
      </c>
      <c r="C16128" s="7">
        <v>44071.2165046296</v>
      </c>
      <c r="D16128" t="str">
        <f>VLOOKUP(A16128,Sheet2!$B$2:$E$1001,3,0)</f>
        <v>audio</v>
      </c>
      <c r="E16128" t="str">
        <f>VLOOKUP(A16128,Sheet2!$B$2:$E$1001,4,0)</f>
        <v>public speaking</v>
      </c>
      <c r="F16128" t="str">
        <f>VLOOKUP(B16128,Sheet3!$B$2:$D$17,2,0)</f>
        <v>positive</v>
      </c>
      <c r="G16128">
        <f>VLOOKUP(B16128,Sheet3!$B$2:$D$17,3,0)</f>
        <v>70</v>
      </c>
      <c r="H16128">
        <f t="shared" si="753"/>
        <v>8</v>
      </c>
      <c r="I16128">
        <f t="shared" si="754"/>
        <v>5</v>
      </c>
      <c r="J16128" t="str">
        <f t="shared" si="755"/>
        <v>3-6</v>
      </c>
    </row>
    <row r="16129" spans="1:10">
      <c r="A16129" t="s">
        <v>1061</v>
      </c>
      <c r="B16129" t="s">
        <v>1492</v>
      </c>
      <c r="C16129" s="7">
        <v>44304.596712963</v>
      </c>
      <c r="D16129" t="str">
        <f>VLOOKUP(A16129,Sheet2!$B$2:$E$1001,3,0)</f>
        <v>audio</v>
      </c>
      <c r="E16129" t="str">
        <f>VLOOKUP(A16129,Sheet2!$B$2:$E$1001,4,0)</f>
        <v>public speaking</v>
      </c>
      <c r="F16129" t="str">
        <f>VLOOKUP(B16129,Sheet3!$B$2:$D$17,2,0)</f>
        <v>neutral</v>
      </c>
      <c r="G16129">
        <f>VLOOKUP(B16129,Sheet3!$B$2:$D$17,3,0)</f>
        <v>20</v>
      </c>
      <c r="H16129">
        <f t="shared" si="753"/>
        <v>4</v>
      </c>
      <c r="I16129">
        <f t="shared" si="754"/>
        <v>7</v>
      </c>
      <c r="J16129" t="str">
        <f t="shared" si="755"/>
        <v>12-15</v>
      </c>
    </row>
    <row r="16130" spans="1:10">
      <c r="A16130" t="s">
        <v>1061</v>
      </c>
      <c r="B16130" t="s">
        <v>1495</v>
      </c>
      <c r="C16130" s="7">
        <v>44222.6827777778</v>
      </c>
      <c r="D16130" t="str">
        <f>VLOOKUP(A16130,Sheet2!$B$2:$E$1001,3,0)</f>
        <v>audio</v>
      </c>
      <c r="E16130" t="str">
        <f>VLOOKUP(A16130,Sheet2!$B$2:$E$1001,4,0)</f>
        <v>public speaking</v>
      </c>
      <c r="F16130" t="str">
        <f>VLOOKUP(B16130,Sheet3!$B$2:$D$17,2,0)</f>
        <v>positive</v>
      </c>
      <c r="G16130">
        <f>VLOOKUP(B16130,Sheet3!$B$2:$D$17,3,0)</f>
        <v>75</v>
      </c>
      <c r="H16130">
        <f t="shared" si="753"/>
        <v>1</v>
      </c>
      <c r="I16130">
        <f t="shared" si="754"/>
        <v>2</v>
      </c>
      <c r="J16130" t="str">
        <f t="shared" si="755"/>
        <v>15-18</v>
      </c>
    </row>
    <row r="16131" spans="1:10">
      <c r="A16131" t="s">
        <v>1061</v>
      </c>
      <c r="B16131" t="s">
        <v>1503</v>
      </c>
      <c r="C16131" s="7">
        <v>44195.411712963</v>
      </c>
      <c r="D16131" t="str">
        <f>VLOOKUP(A16131,Sheet2!$B$2:$E$1001,3,0)</f>
        <v>audio</v>
      </c>
      <c r="E16131" t="str">
        <f>VLOOKUP(A16131,Sheet2!$B$2:$E$1001,4,0)</f>
        <v>public speaking</v>
      </c>
      <c r="F16131" t="str">
        <f>VLOOKUP(B16131,Sheet3!$B$2:$D$17,2,0)</f>
        <v>negative</v>
      </c>
      <c r="G16131">
        <f>VLOOKUP(B16131,Sheet3!$B$2:$D$17,3,0)</f>
        <v>12</v>
      </c>
      <c r="H16131">
        <f t="shared" ref="H16131:H16194" si="756">MONTH(C16131)</f>
        <v>12</v>
      </c>
      <c r="I16131">
        <f t="shared" ref="I16131:I16194" si="757">WEEKDAY(C16131,2)</f>
        <v>3</v>
      </c>
      <c r="J16131" t="str">
        <f t="shared" ref="J16131:J16194" si="758">TEXT(INT(HOUR(C16131)/3)*3,"0")&amp;"-"&amp;TEXT(INT(HOUR(C16131)/3)*3+3,"0")</f>
        <v>9-12</v>
      </c>
    </row>
    <row r="16132" spans="1:10">
      <c r="A16132" t="s">
        <v>1061</v>
      </c>
      <c r="B16132" t="s">
        <v>1501</v>
      </c>
      <c r="C16132" s="7">
        <v>44305.6057291667</v>
      </c>
      <c r="D16132" t="str">
        <f>VLOOKUP(A16132,Sheet2!$B$2:$E$1001,3,0)</f>
        <v>audio</v>
      </c>
      <c r="E16132" t="str">
        <f>VLOOKUP(A16132,Sheet2!$B$2:$E$1001,4,0)</f>
        <v>public speaking</v>
      </c>
      <c r="F16132" t="str">
        <f>VLOOKUP(B16132,Sheet3!$B$2:$D$17,2,0)</f>
        <v>neutral</v>
      </c>
      <c r="G16132">
        <f>VLOOKUP(B16132,Sheet3!$B$2:$D$17,3,0)</f>
        <v>35</v>
      </c>
      <c r="H16132">
        <f t="shared" si="756"/>
        <v>4</v>
      </c>
      <c r="I16132">
        <f t="shared" si="757"/>
        <v>1</v>
      </c>
      <c r="J16132" t="str">
        <f t="shared" si="758"/>
        <v>12-15</v>
      </c>
    </row>
    <row r="16133" spans="1:10">
      <c r="A16133" t="s">
        <v>1061</v>
      </c>
      <c r="B16133" t="s">
        <v>1501</v>
      </c>
      <c r="C16133" s="7">
        <v>44051.5759953704</v>
      </c>
      <c r="D16133" t="str">
        <f>VLOOKUP(A16133,Sheet2!$B$2:$E$1001,3,0)</f>
        <v>audio</v>
      </c>
      <c r="E16133" t="str">
        <f>VLOOKUP(A16133,Sheet2!$B$2:$E$1001,4,0)</f>
        <v>public speaking</v>
      </c>
      <c r="F16133" t="str">
        <f>VLOOKUP(B16133,Sheet3!$B$2:$D$17,2,0)</f>
        <v>neutral</v>
      </c>
      <c r="G16133">
        <f>VLOOKUP(B16133,Sheet3!$B$2:$D$17,3,0)</f>
        <v>35</v>
      </c>
      <c r="H16133">
        <f t="shared" si="756"/>
        <v>8</v>
      </c>
      <c r="I16133">
        <f t="shared" si="757"/>
        <v>6</v>
      </c>
      <c r="J16133" t="str">
        <f t="shared" si="758"/>
        <v>12-15</v>
      </c>
    </row>
    <row r="16134" spans="1:10">
      <c r="A16134" t="s">
        <v>1061</v>
      </c>
      <c r="B16134" t="s">
        <v>1503</v>
      </c>
      <c r="C16134" s="7">
        <v>44127.5991782407</v>
      </c>
      <c r="D16134" t="str">
        <f>VLOOKUP(A16134,Sheet2!$B$2:$E$1001,3,0)</f>
        <v>audio</v>
      </c>
      <c r="E16134" t="str">
        <f>VLOOKUP(A16134,Sheet2!$B$2:$E$1001,4,0)</f>
        <v>public speaking</v>
      </c>
      <c r="F16134" t="str">
        <f>VLOOKUP(B16134,Sheet3!$B$2:$D$17,2,0)</f>
        <v>negative</v>
      </c>
      <c r="G16134">
        <f>VLOOKUP(B16134,Sheet3!$B$2:$D$17,3,0)</f>
        <v>12</v>
      </c>
      <c r="H16134">
        <f t="shared" si="756"/>
        <v>10</v>
      </c>
      <c r="I16134">
        <f t="shared" si="757"/>
        <v>5</v>
      </c>
      <c r="J16134" t="str">
        <f t="shared" si="758"/>
        <v>12-15</v>
      </c>
    </row>
    <row r="16135" spans="1:10">
      <c r="A16135" t="s">
        <v>1061</v>
      </c>
      <c r="B16135" t="s">
        <v>1494</v>
      </c>
      <c r="C16135" s="7">
        <v>44169.7999074074</v>
      </c>
      <c r="D16135" t="str">
        <f>VLOOKUP(A16135,Sheet2!$B$2:$E$1001,3,0)</f>
        <v>audio</v>
      </c>
      <c r="E16135" t="str">
        <f>VLOOKUP(A16135,Sheet2!$B$2:$E$1001,4,0)</f>
        <v>public speaking</v>
      </c>
      <c r="F16135" t="str">
        <f>VLOOKUP(B16135,Sheet3!$B$2:$D$17,2,0)</f>
        <v>positive</v>
      </c>
      <c r="G16135">
        <f>VLOOKUP(B16135,Sheet3!$B$2:$D$17,3,0)</f>
        <v>65</v>
      </c>
      <c r="H16135">
        <f t="shared" si="756"/>
        <v>12</v>
      </c>
      <c r="I16135">
        <f t="shared" si="757"/>
        <v>5</v>
      </c>
      <c r="J16135" t="str">
        <f t="shared" si="758"/>
        <v>18-21</v>
      </c>
    </row>
    <row r="16136" customFormat="1" spans="1:10">
      <c r="A16136" t="s">
        <v>1061</v>
      </c>
      <c r="B16136" t="s">
        <v>1492</v>
      </c>
      <c r="C16136" s="7">
        <v>44308.6169675926</v>
      </c>
      <c r="D16136" t="str">
        <f>VLOOKUP(A16136,Sheet2!$B$2:$E$1001,3,0)</f>
        <v>audio</v>
      </c>
      <c r="E16136" t="str">
        <f>VLOOKUP(A16136,Sheet2!$B$2:$E$1001,4,0)</f>
        <v>public speaking</v>
      </c>
      <c r="F16136" t="str">
        <f>VLOOKUP(B16136,Sheet3!$B$2:$D$17,2,0)</f>
        <v>neutral</v>
      </c>
      <c r="G16136">
        <f>VLOOKUP(B16136,Sheet3!$B$2:$D$17,3,0)</f>
        <v>20</v>
      </c>
      <c r="H16136">
        <f t="shared" si="756"/>
        <v>4</v>
      </c>
      <c r="I16136">
        <f t="shared" si="757"/>
        <v>4</v>
      </c>
      <c r="J16136" t="str">
        <f t="shared" si="758"/>
        <v>12-15</v>
      </c>
    </row>
    <row r="16137" spans="1:10">
      <c r="A16137" t="s">
        <v>1061</v>
      </c>
      <c r="B16137" t="s">
        <v>1490</v>
      </c>
      <c r="C16137" s="7">
        <v>44240.591400463</v>
      </c>
      <c r="D16137" t="str">
        <f>VLOOKUP(A16137,Sheet2!$B$2:$E$1001,3,0)</f>
        <v>audio</v>
      </c>
      <c r="E16137" t="str">
        <f>VLOOKUP(A16137,Sheet2!$B$2:$E$1001,4,0)</f>
        <v>public speaking</v>
      </c>
      <c r="F16137" t="str">
        <f>VLOOKUP(B16137,Sheet3!$B$2:$D$17,2,0)</f>
        <v>negative</v>
      </c>
      <c r="G16137">
        <f>VLOOKUP(B16137,Sheet3!$B$2:$D$17,3,0)</f>
        <v>5</v>
      </c>
      <c r="H16137">
        <f t="shared" si="756"/>
        <v>2</v>
      </c>
      <c r="I16137">
        <f t="shared" si="757"/>
        <v>6</v>
      </c>
      <c r="J16137" t="str">
        <f t="shared" si="758"/>
        <v>12-15</v>
      </c>
    </row>
    <row r="16138" spans="1:10">
      <c r="A16138" t="s">
        <v>1061</v>
      </c>
      <c r="B16138" t="s">
        <v>1494</v>
      </c>
      <c r="C16138" s="7">
        <v>44240.2991666667</v>
      </c>
      <c r="D16138" t="str">
        <f>VLOOKUP(A16138,Sheet2!$B$2:$E$1001,3,0)</f>
        <v>audio</v>
      </c>
      <c r="E16138" t="str">
        <f>VLOOKUP(A16138,Sheet2!$B$2:$E$1001,4,0)</f>
        <v>public speaking</v>
      </c>
      <c r="F16138" t="str">
        <f>VLOOKUP(B16138,Sheet3!$B$2:$D$17,2,0)</f>
        <v>positive</v>
      </c>
      <c r="G16138">
        <f>VLOOKUP(B16138,Sheet3!$B$2:$D$17,3,0)</f>
        <v>65</v>
      </c>
      <c r="H16138">
        <f t="shared" si="756"/>
        <v>2</v>
      </c>
      <c r="I16138">
        <f t="shared" si="757"/>
        <v>6</v>
      </c>
      <c r="J16138" t="str">
        <f t="shared" si="758"/>
        <v>6-9</v>
      </c>
    </row>
    <row r="16139" spans="1:10">
      <c r="A16139" t="s">
        <v>1061</v>
      </c>
      <c r="B16139" t="s">
        <v>1496</v>
      </c>
      <c r="C16139" s="7">
        <v>44356.1059490741</v>
      </c>
      <c r="D16139" t="str">
        <f>VLOOKUP(A16139,Sheet2!$B$2:$E$1001,3,0)</f>
        <v>audio</v>
      </c>
      <c r="E16139" t="str">
        <f>VLOOKUP(A16139,Sheet2!$B$2:$E$1001,4,0)</f>
        <v>public speaking</v>
      </c>
      <c r="F16139" t="str">
        <f>VLOOKUP(B16139,Sheet3!$B$2:$D$17,2,0)</f>
        <v>positive</v>
      </c>
      <c r="G16139">
        <f>VLOOKUP(B16139,Sheet3!$B$2:$D$17,3,0)</f>
        <v>70</v>
      </c>
      <c r="H16139">
        <f t="shared" si="756"/>
        <v>6</v>
      </c>
      <c r="I16139">
        <f t="shared" si="757"/>
        <v>3</v>
      </c>
      <c r="J16139" t="str">
        <f t="shared" si="758"/>
        <v>0-3</v>
      </c>
    </row>
    <row r="16140" spans="1:10">
      <c r="A16140" t="s">
        <v>1061</v>
      </c>
      <c r="B16140" t="s">
        <v>1487</v>
      </c>
      <c r="C16140" s="7">
        <v>44234.6879861111</v>
      </c>
      <c r="D16140" t="str">
        <f>VLOOKUP(A16140,Sheet2!$B$2:$E$1001,3,0)</f>
        <v>audio</v>
      </c>
      <c r="E16140" t="str">
        <f>VLOOKUP(A16140,Sheet2!$B$2:$E$1001,4,0)</f>
        <v>public speaking</v>
      </c>
      <c r="F16140" t="str">
        <f>VLOOKUP(B16140,Sheet3!$B$2:$D$17,2,0)</f>
        <v>positive</v>
      </c>
      <c r="G16140">
        <f>VLOOKUP(B16140,Sheet3!$B$2:$D$17,3,0)</f>
        <v>70</v>
      </c>
      <c r="H16140">
        <f t="shared" si="756"/>
        <v>2</v>
      </c>
      <c r="I16140">
        <f t="shared" si="757"/>
        <v>7</v>
      </c>
      <c r="J16140" t="str">
        <f t="shared" si="758"/>
        <v>15-18</v>
      </c>
    </row>
    <row r="16141" spans="1:10">
      <c r="A16141" t="s">
        <v>1061</v>
      </c>
      <c r="B16141" t="s">
        <v>1485</v>
      </c>
      <c r="C16141" s="7">
        <v>44146.8780787037</v>
      </c>
      <c r="D16141" t="str">
        <f>VLOOKUP(A16141,Sheet2!$B$2:$E$1001,3,0)</f>
        <v>audio</v>
      </c>
      <c r="E16141" t="str">
        <f>VLOOKUP(A16141,Sheet2!$B$2:$E$1001,4,0)</f>
        <v>public speaking</v>
      </c>
      <c r="F16141" t="str">
        <f>VLOOKUP(B16141,Sheet3!$B$2:$D$17,2,0)</f>
        <v>positive</v>
      </c>
      <c r="G16141">
        <f>VLOOKUP(B16141,Sheet3!$B$2:$D$17,3,0)</f>
        <v>60</v>
      </c>
      <c r="H16141">
        <f t="shared" si="756"/>
        <v>11</v>
      </c>
      <c r="I16141">
        <f t="shared" si="757"/>
        <v>3</v>
      </c>
      <c r="J16141" t="str">
        <f t="shared" si="758"/>
        <v>21-24</v>
      </c>
    </row>
    <row r="16142" spans="1:10">
      <c r="A16142" t="s">
        <v>1061</v>
      </c>
      <c r="B16142" t="s">
        <v>1497</v>
      </c>
      <c r="C16142" s="7">
        <v>44193.8837152778</v>
      </c>
      <c r="D16142" t="str">
        <f>VLOOKUP(A16142,Sheet2!$B$2:$E$1001,3,0)</f>
        <v>audio</v>
      </c>
      <c r="E16142" t="str">
        <f>VLOOKUP(A16142,Sheet2!$B$2:$E$1001,4,0)</f>
        <v>public speaking</v>
      </c>
      <c r="F16142" t="str">
        <f>VLOOKUP(B16142,Sheet3!$B$2:$D$17,2,0)</f>
        <v>positive</v>
      </c>
      <c r="G16142">
        <f>VLOOKUP(B16142,Sheet3!$B$2:$D$17,3,0)</f>
        <v>72</v>
      </c>
      <c r="H16142">
        <f t="shared" si="756"/>
        <v>12</v>
      </c>
      <c r="I16142">
        <f t="shared" si="757"/>
        <v>1</v>
      </c>
      <c r="J16142" t="str">
        <f t="shared" si="758"/>
        <v>21-24</v>
      </c>
    </row>
    <row r="16143" spans="1:10">
      <c r="A16143" t="s">
        <v>1061</v>
      </c>
      <c r="B16143" t="s">
        <v>1490</v>
      </c>
      <c r="C16143" s="7">
        <v>44108.2124768519</v>
      </c>
      <c r="D16143" t="str">
        <f>VLOOKUP(A16143,Sheet2!$B$2:$E$1001,3,0)</f>
        <v>audio</v>
      </c>
      <c r="E16143" t="str">
        <f>VLOOKUP(A16143,Sheet2!$B$2:$E$1001,4,0)</f>
        <v>public speaking</v>
      </c>
      <c r="F16143" t="str">
        <f>VLOOKUP(B16143,Sheet3!$B$2:$D$17,2,0)</f>
        <v>negative</v>
      </c>
      <c r="G16143">
        <f>VLOOKUP(B16143,Sheet3!$B$2:$D$17,3,0)</f>
        <v>5</v>
      </c>
      <c r="H16143">
        <f t="shared" si="756"/>
        <v>10</v>
      </c>
      <c r="I16143">
        <f t="shared" si="757"/>
        <v>7</v>
      </c>
      <c r="J16143" t="str">
        <f t="shared" si="758"/>
        <v>3-6</v>
      </c>
    </row>
    <row r="16144" spans="1:10">
      <c r="A16144" t="s">
        <v>1062</v>
      </c>
      <c r="B16144" t="s">
        <v>1496</v>
      </c>
      <c r="C16144" s="7">
        <v>44194.1880902778</v>
      </c>
      <c r="D16144" t="str">
        <f>VLOOKUP(A16144,Sheet2!$B$2:$E$1001,3,0)</f>
        <v>GIF</v>
      </c>
      <c r="E16144" t="str">
        <f>VLOOKUP(A16144,Sheet2!$B$2:$E$1001,4,0)</f>
        <v>culture</v>
      </c>
      <c r="F16144" t="str">
        <f>VLOOKUP(B16144,Sheet3!$B$2:$D$17,2,0)</f>
        <v>positive</v>
      </c>
      <c r="G16144">
        <f>VLOOKUP(B16144,Sheet3!$B$2:$D$17,3,0)</f>
        <v>70</v>
      </c>
      <c r="H16144">
        <f t="shared" si="756"/>
        <v>12</v>
      </c>
      <c r="I16144">
        <f t="shared" si="757"/>
        <v>2</v>
      </c>
      <c r="J16144" t="str">
        <f t="shared" si="758"/>
        <v>3-6</v>
      </c>
    </row>
    <row r="16145" spans="1:10">
      <c r="A16145" t="s">
        <v>1062</v>
      </c>
      <c r="B16145" t="s">
        <v>1487</v>
      </c>
      <c r="C16145" s="7">
        <v>44141.137025463</v>
      </c>
      <c r="D16145" t="str">
        <f>VLOOKUP(A16145,Sheet2!$B$2:$E$1001,3,0)</f>
        <v>GIF</v>
      </c>
      <c r="E16145" t="str">
        <f>VLOOKUP(A16145,Sheet2!$B$2:$E$1001,4,0)</f>
        <v>culture</v>
      </c>
      <c r="F16145" t="str">
        <f>VLOOKUP(B16145,Sheet3!$B$2:$D$17,2,0)</f>
        <v>positive</v>
      </c>
      <c r="G16145">
        <f>VLOOKUP(B16145,Sheet3!$B$2:$D$17,3,0)</f>
        <v>70</v>
      </c>
      <c r="H16145">
        <f t="shared" si="756"/>
        <v>11</v>
      </c>
      <c r="I16145">
        <f t="shared" si="757"/>
        <v>5</v>
      </c>
      <c r="J16145" t="str">
        <f t="shared" si="758"/>
        <v>3-6</v>
      </c>
    </row>
    <row r="16146" spans="1:10">
      <c r="A16146" t="s">
        <v>1062</v>
      </c>
      <c r="B16146" t="s">
        <v>1497</v>
      </c>
      <c r="C16146" s="7">
        <v>44188.3933333333</v>
      </c>
      <c r="D16146" t="str">
        <f>VLOOKUP(A16146,Sheet2!$B$2:$E$1001,3,0)</f>
        <v>GIF</v>
      </c>
      <c r="E16146" t="str">
        <f>VLOOKUP(A16146,Sheet2!$B$2:$E$1001,4,0)</f>
        <v>culture</v>
      </c>
      <c r="F16146" t="str">
        <f>VLOOKUP(B16146,Sheet3!$B$2:$D$17,2,0)</f>
        <v>positive</v>
      </c>
      <c r="G16146">
        <f>VLOOKUP(B16146,Sheet3!$B$2:$D$17,3,0)</f>
        <v>72</v>
      </c>
      <c r="H16146">
        <f t="shared" si="756"/>
        <v>12</v>
      </c>
      <c r="I16146">
        <f t="shared" si="757"/>
        <v>3</v>
      </c>
      <c r="J16146" t="str">
        <f t="shared" si="758"/>
        <v>9-12</v>
      </c>
    </row>
    <row r="16147" spans="1:10">
      <c r="A16147" t="s">
        <v>1062</v>
      </c>
      <c r="B16147" t="s">
        <v>1496</v>
      </c>
      <c r="C16147" s="7">
        <v>44293.4164236111</v>
      </c>
      <c r="D16147" t="str">
        <f>VLOOKUP(A16147,Sheet2!$B$2:$E$1001,3,0)</f>
        <v>GIF</v>
      </c>
      <c r="E16147" t="str">
        <f>VLOOKUP(A16147,Sheet2!$B$2:$E$1001,4,0)</f>
        <v>culture</v>
      </c>
      <c r="F16147" t="str">
        <f>VLOOKUP(B16147,Sheet3!$B$2:$D$17,2,0)</f>
        <v>positive</v>
      </c>
      <c r="G16147">
        <f>VLOOKUP(B16147,Sheet3!$B$2:$D$17,3,0)</f>
        <v>70</v>
      </c>
      <c r="H16147">
        <f t="shared" si="756"/>
        <v>4</v>
      </c>
      <c r="I16147">
        <f t="shared" si="757"/>
        <v>3</v>
      </c>
      <c r="J16147" t="str">
        <f t="shared" si="758"/>
        <v>9-12</v>
      </c>
    </row>
    <row r="16148" spans="1:10">
      <c r="A16148" t="s">
        <v>1062</v>
      </c>
      <c r="B16148" t="s">
        <v>1495</v>
      </c>
      <c r="C16148" s="7">
        <v>44047.4455671296</v>
      </c>
      <c r="D16148" t="str">
        <f>VLOOKUP(A16148,Sheet2!$B$2:$E$1001,3,0)</f>
        <v>GIF</v>
      </c>
      <c r="E16148" t="str">
        <f>VLOOKUP(A16148,Sheet2!$B$2:$E$1001,4,0)</f>
        <v>culture</v>
      </c>
      <c r="F16148" t="str">
        <f>VLOOKUP(B16148,Sheet3!$B$2:$D$17,2,0)</f>
        <v>positive</v>
      </c>
      <c r="G16148">
        <f>VLOOKUP(B16148,Sheet3!$B$2:$D$17,3,0)</f>
        <v>75</v>
      </c>
      <c r="H16148">
        <f t="shared" si="756"/>
        <v>8</v>
      </c>
      <c r="I16148">
        <f t="shared" si="757"/>
        <v>2</v>
      </c>
      <c r="J16148" t="str">
        <f t="shared" si="758"/>
        <v>9-12</v>
      </c>
    </row>
    <row r="16149" spans="1:10">
      <c r="A16149" t="s">
        <v>1062</v>
      </c>
      <c r="B16149" t="s">
        <v>1495</v>
      </c>
      <c r="C16149" s="7">
        <v>44130.0517476852</v>
      </c>
      <c r="D16149" t="str">
        <f>VLOOKUP(A16149,Sheet2!$B$2:$E$1001,3,0)</f>
        <v>GIF</v>
      </c>
      <c r="E16149" t="str">
        <f>VLOOKUP(A16149,Sheet2!$B$2:$E$1001,4,0)</f>
        <v>culture</v>
      </c>
      <c r="F16149" t="str">
        <f>VLOOKUP(B16149,Sheet3!$B$2:$D$17,2,0)</f>
        <v>positive</v>
      </c>
      <c r="G16149">
        <f>VLOOKUP(B16149,Sheet3!$B$2:$D$17,3,0)</f>
        <v>75</v>
      </c>
      <c r="H16149">
        <f t="shared" si="756"/>
        <v>10</v>
      </c>
      <c r="I16149">
        <f t="shared" si="757"/>
        <v>1</v>
      </c>
      <c r="J16149" t="str">
        <f t="shared" si="758"/>
        <v>0-3</v>
      </c>
    </row>
    <row r="16150" spans="1:10">
      <c r="A16150" t="s">
        <v>1062</v>
      </c>
      <c r="B16150" t="s">
        <v>1491</v>
      </c>
      <c r="C16150" s="7">
        <v>44277.9299537037</v>
      </c>
      <c r="D16150" t="str">
        <f>VLOOKUP(A16150,Sheet2!$B$2:$E$1001,3,0)</f>
        <v>GIF</v>
      </c>
      <c r="E16150" t="str">
        <f>VLOOKUP(A16150,Sheet2!$B$2:$E$1001,4,0)</f>
        <v>culture</v>
      </c>
      <c r="F16150" t="str">
        <f>VLOOKUP(B16150,Sheet3!$B$2:$D$17,2,0)</f>
        <v>positive</v>
      </c>
      <c r="G16150">
        <f>VLOOKUP(B16150,Sheet3!$B$2:$D$17,3,0)</f>
        <v>30</v>
      </c>
      <c r="H16150">
        <f t="shared" si="756"/>
        <v>3</v>
      </c>
      <c r="I16150">
        <f t="shared" si="757"/>
        <v>1</v>
      </c>
      <c r="J16150" t="str">
        <f t="shared" si="758"/>
        <v>21-24</v>
      </c>
    </row>
    <row r="16151" spans="1:10">
      <c r="A16151" t="s">
        <v>1062</v>
      </c>
      <c r="B16151" t="s">
        <v>1502</v>
      </c>
      <c r="C16151" s="7">
        <v>44232.4862384259</v>
      </c>
      <c r="D16151" t="str">
        <f>VLOOKUP(A16151,Sheet2!$B$2:$E$1001,3,0)</f>
        <v>GIF</v>
      </c>
      <c r="E16151" t="str">
        <f>VLOOKUP(A16151,Sheet2!$B$2:$E$1001,4,0)</f>
        <v>culture</v>
      </c>
      <c r="F16151" t="str">
        <f>VLOOKUP(B16151,Sheet3!$B$2:$D$17,2,0)</f>
        <v>negative</v>
      </c>
      <c r="G16151">
        <f>VLOOKUP(B16151,Sheet3!$B$2:$D$17,3,0)</f>
        <v>15</v>
      </c>
      <c r="H16151">
        <f t="shared" si="756"/>
        <v>2</v>
      </c>
      <c r="I16151">
        <f t="shared" si="757"/>
        <v>5</v>
      </c>
      <c r="J16151" t="str">
        <f t="shared" si="758"/>
        <v>9-12</v>
      </c>
    </row>
    <row r="16152" spans="1:10">
      <c r="A16152" t="s">
        <v>1062</v>
      </c>
      <c r="B16152" t="s">
        <v>1498</v>
      </c>
      <c r="C16152" s="7">
        <v>44263.5989583333</v>
      </c>
      <c r="D16152" t="str">
        <f>VLOOKUP(A16152,Sheet2!$B$2:$E$1001,3,0)</f>
        <v>GIF</v>
      </c>
      <c r="E16152" t="str">
        <f>VLOOKUP(A16152,Sheet2!$B$2:$E$1001,4,0)</f>
        <v>culture</v>
      </c>
      <c r="F16152" t="str">
        <f>VLOOKUP(B16152,Sheet3!$B$2:$D$17,2,0)</f>
        <v>positive</v>
      </c>
      <c r="G16152">
        <f>VLOOKUP(B16152,Sheet3!$B$2:$D$17,3,0)</f>
        <v>50</v>
      </c>
      <c r="H16152">
        <f t="shared" si="756"/>
        <v>3</v>
      </c>
      <c r="I16152">
        <f t="shared" si="757"/>
        <v>1</v>
      </c>
      <c r="J16152" t="str">
        <f t="shared" si="758"/>
        <v>12-15</v>
      </c>
    </row>
    <row r="16153" spans="1:10">
      <c r="A16153" t="s">
        <v>1064</v>
      </c>
      <c r="B16153" t="s">
        <v>1487</v>
      </c>
      <c r="C16153" s="7">
        <v>44198.5050231482</v>
      </c>
      <c r="D16153" t="str">
        <f>VLOOKUP(A16153,Sheet2!$B$2:$E$1001,3,0)</f>
        <v>audio</v>
      </c>
      <c r="E16153" t="str">
        <f>VLOOKUP(A16153,Sheet2!$B$2:$E$1001,4,0)</f>
        <v>animals</v>
      </c>
      <c r="F16153" t="str">
        <f>VLOOKUP(B16153,Sheet3!$B$2:$D$17,2,0)</f>
        <v>positive</v>
      </c>
      <c r="G16153">
        <f>VLOOKUP(B16153,Sheet3!$B$2:$D$17,3,0)</f>
        <v>70</v>
      </c>
      <c r="H16153">
        <f t="shared" si="756"/>
        <v>1</v>
      </c>
      <c r="I16153">
        <f t="shared" si="757"/>
        <v>6</v>
      </c>
      <c r="J16153" t="str">
        <f t="shared" si="758"/>
        <v>12-15</v>
      </c>
    </row>
    <row r="16154" spans="1:10">
      <c r="A16154" t="s">
        <v>1064</v>
      </c>
      <c r="B16154" t="s">
        <v>1488</v>
      </c>
      <c r="C16154" s="7">
        <v>44139.7683101852</v>
      </c>
      <c r="D16154" t="str">
        <f>VLOOKUP(A16154,Sheet2!$B$2:$E$1001,3,0)</f>
        <v>audio</v>
      </c>
      <c r="E16154" t="str">
        <f>VLOOKUP(A16154,Sheet2!$B$2:$E$1001,4,0)</f>
        <v>animals</v>
      </c>
      <c r="F16154" t="str">
        <f>VLOOKUP(B16154,Sheet3!$B$2:$D$17,2,0)</f>
        <v>negative</v>
      </c>
      <c r="G16154">
        <f>VLOOKUP(B16154,Sheet3!$B$2:$D$17,3,0)</f>
        <v>0</v>
      </c>
      <c r="H16154">
        <f t="shared" si="756"/>
        <v>11</v>
      </c>
      <c r="I16154">
        <f t="shared" si="757"/>
        <v>3</v>
      </c>
      <c r="J16154" t="str">
        <f t="shared" si="758"/>
        <v>18-21</v>
      </c>
    </row>
    <row r="16155" spans="1:10">
      <c r="A16155" t="s">
        <v>1064</v>
      </c>
      <c r="B16155" t="s">
        <v>1496</v>
      </c>
      <c r="C16155" s="7">
        <v>44244.4644675926</v>
      </c>
      <c r="D16155" t="str">
        <f>VLOOKUP(A16155,Sheet2!$B$2:$E$1001,3,0)</f>
        <v>audio</v>
      </c>
      <c r="E16155" t="str">
        <f>VLOOKUP(A16155,Sheet2!$B$2:$E$1001,4,0)</f>
        <v>animals</v>
      </c>
      <c r="F16155" t="str">
        <f>VLOOKUP(B16155,Sheet3!$B$2:$D$17,2,0)</f>
        <v>positive</v>
      </c>
      <c r="G16155">
        <f>VLOOKUP(B16155,Sheet3!$B$2:$D$17,3,0)</f>
        <v>70</v>
      </c>
      <c r="H16155">
        <f t="shared" si="756"/>
        <v>2</v>
      </c>
      <c r="I16155">
        <f t="shared" si="757"/>
        <v>3</v>
      </c>
      <c r="J16155" t="str">
        <f t="shared" si="758"/>
        <v>9-12</v>
      </c>
    </row>
    <row r="16156" spans="1:10">
      <c r="A16156" t="s">
        <v>1064</v>
      </c>
      <c r="B16156" t="s">
        <v>1485</v>
      </c>
      <c r="C16156" s="7">
        <v>44322.74375</v>
      </c>
      <c r="D16156" t="str">
        <f>VLOOKUP(A16156,Sheet2!$B$2:$E$1001,3,0)</f>
        <v>audio</v>
      </c>
      <c r="E16156" t="str">
        <f>VLOOKUP(A16156,Sheet2!$B$2:$E$1001,4,0)</f>
        <v>animals</v>
      </c>
      <c r="F16156" t="str">
        <f>VLOOKUP(B16156,Sheet3!$B$2:$D$17,2,0)</f>
        <v>positive</v>
      </c>
      <c r="G16156">
        <f>VLOOKUP(B16156,Sheet3!$B$2:$D$17,3,0)</f>
        <v>60</v>
      </c>
      <c r="H16156">
        <f t="shared" si="756"/>
        <v>5</v>
      </c>
      <c r="I16156">
        <f t="shared" si="757"/>
        <v>4</v>
      </c>
      <c r="J16156" t="str">
        <f t="shared" si="758"/>
        <v>15-18</v>
      </c>
    </row>
    <row r="16157" spans="1:10">
      <c r="A16157" t="s">
        <v>1064</v>
      </c>
      <c r="B16157" t="s">
        <v>1503</v>
      </c>
      <c r="C16157" s="7">
        <v>44085.2444907407</v>
      </c>
      <c r="D16157" t="str">
        <f>VLOOKUP(A16157,Sheet2!$B$2:$E$1001,3,0)</f>
        <v>audio</v>
      </c>
      <c r="E16157" t="str">
        <f>VLOOKUP(A16157,Sheet2!$B$2:$E$1001,4,0)</f>
        <v>animals</v>
      </c>
      <c r="F16157" t="str">
        <f>VLOOKUP(B16157,Sheet3!$B$2:$D$17,2,0)</f>
        <v>negative</v>
      </c>
      <c r="G16157">
        <f>VLOOKUP(B16157,Sheet3!$B$2:$D$17,3,0)</f>
        <v>12</v>
      </c>
      <c r="H16157">
        <f t="shared" si="756"/>
        <v>9</v>
      </c>
      <c r="I16157">
        <f t="shared" si="757"/>
        <v>5</v>
      </c>
      <c r="J16157" t="str">
        <f t="shared" si="758"/>
        <v>3-6</v>
      </c>
    </row>
    <row r="16158" spans="1:10">
      <c r="A16158" t="s">
        <v>1064</v>
      </c>
      <c r="B16158" t="s">
        <v>1488</v>
      </c>
      <c r="C16158" s="7">
        <v>44200.6426967593</v>
      </c>
      <c r="D16158" t="str">
        <f>VLOOKUP(A16158,Sheet2!$B$2:$E$1001,3,0)</f>
        <v>audio</v>
      </c>
      <c r="E16158" t="str">
        <f>VLOOKUP(A16158,Sheet2!$B$2:$E$1001,4,0)</f>
        <v>animals</v>
      </c>
      <c r="F16158" t="str">
        <f>VLOOKUP(B16158,Sheet3!$B$2:$D$17,2,0)</f>
        <v>negative</v>
      </c>
      <c r="G16158">
        <f>VLOOKUP(B16158,Sheet3!$B$2:$D$17,3,0)</f>
        <v>0</v>
      </c>
      <c r="H16158">
        <f t="shared" si="756"/>
        <v>1</v>
      </c>
      <c r="I16158">
        <f t="shared" si="757"/>
        <v>1</v>
      </c>
      <c r="J16158" t="str">
        <f t="shared" si="758"/>
        <v>15-18</v>
      </c>
    </row>
    <row r="16159" spans="1:10">
      <c r="A16159" t="s">
        <v>1064</v>
      </c>
      <c r="B16159" t="s">
        <v>1487</v>
      </c>
      <c r="C16159" s="7">
        <v>44135.5649768518</v>
      </c>
      <c r="D16159" t="str">
        <f>VLOOKUP(A16159,Sheet2!$B$2:$E$1001,3,0)</f>
        <v>audio</v>
      </c>
      <c r="E16159" t="str">
        <f>VLOOKUP(A16159,Sheet2!$B$2:$E$1001,4,0)</f>
        <v>animals</v>
      </c>
      <c r="F16159" t="str">
        <f>VLOOKUP(B16159,Sheet3!$B$2:$D$17,2,0)</f>
        <v>positive</v>
      </c>
      <c r="G16159">
        <f>VLOOKUP(B16159,Sheet3!$B$2:$D$17,3,0)</f>
        <v>70</v>
      </c>
      <c r="H16159">
        <f t="shared" si="756"/>
        <v>10</v>
      </c>
      <c r="I16159">
        <f t="shared" si="757"/>
        <v>6</v>
      </c>
      <c r="J16159" t="str">
        <f t="shared" si="758"/>
        <v>12-15</v>
      </c>
    </row>
    <row r="16160" spans="1:10">
      <c r="A16160" t="s">
        <v>1064</v>
      </c>
      <c r="B16160" t="s">
        <v>1494</v>
      </c>
      <c r="C16160" s="7">
        <v>44003.4007407407</v>
      </c>
      <c r="D16160" t="str">
        <f>VLOOKUP(A16160,Sheet2!$B$2:$E$1001,3,0)</f>
        <v>audio</v>
      </c>
      <c r="E16160" t="str">
        <f>VLOOKUP(A16160,Sheet2!$B$2:$E$1001,4,0)</f>
        <v>animals</v>
      </c>
      <c r="F16160" t="str">
        <f>VLOOKUP(B16160,Sheet3!$B$2:$D$17,2,0)</f>
        <v>positive</v>
      </c>
      <c r="G16160">
        <f>VLOOKUP(B16160,Sheet3!$B$2:$D$17,3,0)</f>
        <v>65</v>
      </c>
      <c r="H16160">
        <f t="shared" si="756"/>
        <v>6</v>
      </c>
      <c r="I16160">
        <f t="shared" si="757"/>
        <v>7</v>
      </c>
      <c r="J16160" t="str">
        <f t="shared" si="758"/>
        <v>9-12</v>
      </c>
    </row>
    <row r="16161" spans="1:10">
      <c r="A16161" t="s">
        <v>1064</v>
      </c>
      <c r="B16161" t="s">
        <v>1497</v>
      </c>
      <c r="C16161" s="7">
        <v>44218.3940509259</v>
      </c>
      <c r="D16161" t="str">
        <f>VLOOKUP(A16161,Sheet2!$B$2:$E$1001,3,0)</f>
        <v>audio</v>
      </c>
      <c r="E16161" t="str">
        <f>VLOOKUP(A16161,Sheet2!$B$2:$E$1001,4,0)</f>
        <v>animals</v>
      </c>
      <c r="F16161" t="str">
        <f>VLOOKUP(B16161,Sheet3!$B$2:$D$17,2,0)</f>
        <v>positive</v>
      </c>
      <c r="G16161">
        <f>VLOOKUP(B16161,Sheet3!$B$2:$D$17,3,0)</f>
        <v>72</v>
      </c>
      <c r="H16161">
        <f t="shared" si="756"/>
        <v>1</v>
      </c>
      <c r="I16161">
        <f t="shared" si="757"/>
        <v>5</v>
      </c>
      <c r="J16161" t="str">
        <f t="shared" si="758"/>
        <v>9-12</v>
      </c>
    </row>
    <row r="16162" customFormat="1" spans="1:10">
      <c r="A16162" t="s">
        <v>1064</v>
      </c>
      <c r="B16162" t="s">
        <v>1501</v>
      </c>
      <c r="C16162" s="7">
        <v>44225.3843287037</v>
      </c>
      <c r="D16162" t="str">
        <f>VLOOKUP(A16162,Sheet2!$B$2:$E$1001,3,0)</f>
        <v>audio</v>
      </c>
      <c r="E16162" t="str">
        <f>VLOOKUP(A16162,Sheet2!$B$2:$E$1001,4,0)</f>
        <v>animals</v>
      </c>
      <c r="F16162" t="str">
        <f>VLOOKUP(B16162,Sheet3!$B$2:$D$17,2,0)</f>
        <v>neutral</v>
      </c>
      <c r="G16162">
        <f>VLOOKUP(B16162,Sheet3!$B$2:$D$17,3,0)</f>
        <v>35</v>
      </c>
      <c r="H16162">
        <f t="shared" si="756"/>
        <v>1</v>
      </c>
      <c r="I16162">
        <f t="shared" si="757"/>
        <v>5</v>
      </c>
      <c r="J16162" t="str">
        <f t="shared" si="758"/>
        <v>9-12</v>
      </c>
    </row>
    <row r="16163" spans="1:10">
      <c r="A16163" t="s">
        <v>1064</v>
      </c>
      <c r="B16163" t="s">
        <v>1499</v>
      </c>
      <c r="C16163" s="7">
        <v>44041.0376851852</v>
      </c>
      <c r="D16163" t="str">
        <f>VLOOKUP(A16163,Sheet2!$B$2:$E$1001,3,0)</f>
        <v>audio</v>
      </c>
      <c r="E16163" t="str">
        <f>VLOOKUP(A16163,Sheet2!$B$2:$E$1001,4,0)</f>
        <v>animals</v>
      </c>
      <c r="F16163" t="str">
        <f>VLOOKUP(B16163,Sheet3!$B$2:$D$17,2,0)</f>
        <v>negative</v>
      </c>
      <c r="G16163">
        <f>VLOOKUP(B16163,Sheet3!$B$2:$D$17,3,0)</f>
        <v>10</v>
      </c>
      <c r="H16163">
        <f t="shared" si="756"/>
        <v>7</v>
      </c>
      <c r="I16163">
        <f t="shared" si="757"/>
        <v>3</v>
      </c>
      <c r="J16163" t="str">
        <f t="shared" si="758"/>
        <v>0-3</v>
      </c>
    </row>
    <row r="16164" spans="1:10">
      <c r="A16164" t="s">
        <v>1064</v>
      </c>
      <c r="B16164" t="s">
        <v>1498</v>
      </c>
      <c r="C16164" s="7">
        <v>44351.5120949074</v>
      </c>
      <c r="D16164" t="str">
        <f>VLOOKUP(A16164,Sheet2!$B$2:$E$1001,3,0)</f>
        <v>audio</v>
      </c>
      <c r="E16164" t="str">
        <f>VLOOKUP(A16164,Sheet2!$B$2:$E$1001,4,0)</f>
        <v>animals</v>
      </c>
      <c r="F16164" t="str">
        <f>VLOOKUP(B16164,Sheet3!$B$2:$D$17,2,0)</f>
        <v>positive</v>
      </c>
      <c r="G16164">
        <f>VLOOKUP(B16164,Sheet3!$B$2:$D$17,3,0)</f>
        <v>50</v>
      </c>
      <c r="H16164">
        <f t="shared" si="756"/>
        <v>6</v>
      </c>
      <c r="I16164">
        <f t="shared" si="757"/>
        <v>5</v>
      </c>
      <c r="J16164" t="str">
        <f t="shared" si="758"/>
        <v>12-15</v>
      </c>
    </row>
    <row r="16165" spans="1:10">
      <c r="A16165" t="s">
        <v>1064</v>
      </c>
      <c r="B16165" t="s">
        <v>1500</v>
      </c>
      <c r="C16165" s="7">
        <v>44229.2503240741</v>
      </c>
      <c r="D16165" t="str">
        <f>VLOOKUP(A16165,Sheet2!$B$2:$E$1001,3,0)</f>
        <v>audio</v>
      </c>
      <c r="E16165" t="str">
        <f>VLOOKUP(A16165,Sheet2!$B$2:$E$1001,4,0)</f>
        <v>animals</v>
      </c>
      <c r="F16165" t="str">
        <f>VLOOKUP(B16165,Sheet3!$B$2:$D$17,2,0)</f>
        <v>positive</v>
      </c>
      <c r="G16165">
        <f>VLOOKUP(B16165,Sheet3!$B$2:$D$17,3,0)</f>
        <v>45</v>
      </c>
      <c r="H16165">
        <f t="shared" si="756"/>
        <v>2</v>
      </c>
      <c r="I16165">
        <f t="shared" si="757"/>
        <v>2</v>
      </c>
      <c r="J16165" t="str">
        <f t="shared" si="758"/>
        <v>6-9</v>
      </c>
    </row>
    <row r="16166" spans="1:10">
      <c r="A16166" t="s">
        <v>1064</v>
      </c>
      <c r="B16166" t="s">
        <v>1503</v>
      </c>
      <c r="C16166" s="7">
        <v>44294.1220023148</v>
      </c>
      <c r="D16166" t="str">
        <f>VLOOKUP(A16166,Sheet2!$B$2:$E$1001,3,0)</f>
        <v>audio</v>
      </c>
      <c r="E16166" t="str">
        <f>VLOOKUP(A16166,Sheet2!$B$2:$E$1001,4,0)</f>
        <v>animals</v>
      </c>
      <c r="F16166" t="str">
        <f>VLOOKUP(B16166,Sheet3!$B$2:$D$17,2,0)</f>
        <v>negative</v>
      </c>
      <c r="G16166">
        <f>VLOOKUP(B16166,Sheet3!$B$2:$D$17,3,0)</f>
        <v>12</v>
      </c>
      <c r="H16166">
        <f t="shared" si="756"/>
        <v>4</v>
      </c>
      <c r="I16166">
        <f t="shared" si="757"/>
        <v>4</v>
      </c>
      <c r="J16166" t="str">
        <f t="shared" si="758"/>
        <v>0-3</v>
      </c>
    </row>
    <row r="16167" spans="1:10">
      <c r="A16167" t="s">
        <v>1064</v>
      </c>
      <c r="B16167" t="s">
        <v>1487</v>
      </c>
      <c r="C16167" s="7">
        <v>44312.4758101852</v>
      </c>
      <c r="D16167" t="str">
        <f>VLOOKUP(A16167,Sheet2!$B$2:$E$1001,3,0)</f>
        <v>audio</v>
      </c>
      <c r="E16167" t="str">
        <f>VLOOKUP(A16167,Sheet2!$B$2:$E$1001,4,0)</f>
        <v>animals</v>
      </c>
      <c r="F16167" t="str">
        <f>VLOOKUP(B16167,Sheet3!$B$2:$D$17,2,0)</f>
        <v>positive</v>
      </c>
      <c r="G16167">
        <f>VLOOKUP(B16167,Sheet3!$B$2:$D$17,3,0)</f>
        <v>70</v>
      </c>
      <c r="H16167">
        <f t="shared" si="756"/>
        <v>4</v>
      </c>
      <c r="I16167">
        <f t="shared" si="757"/>
        <v>1</v>
      </c>
      <c r="J16167" t="str">
        <f t="shared" si="758"/>
        <v>9-12</v>
      </c>
    </row>
    <row r="16168" spans="1:10">
      <c r="A16168" t="s">
        <v>1064</v>
      </c>
      <c r="B16168" t="s">
        <v>1487</v>
      </c>
      <c r="C16168" s="7">
        <v>44113.138287037</v>
      </c>
      <c r="D16168" t="str">
        <f>VLOOKUP(A16168,Sheet2!$B$2:$E$1001,3,0)</f>
        <v>audio</v>
      </c>
      <c r="E16168" t="str">
        <f>VLOOKUP(A16168,Sheet2!$B$2:$E$1001,4,0)</f>
        <v>animals</v>
      </c>
      <c r="F16168" t="str">
        <f>VLOOKUP(B16168,Sheet3!$B$2:$D$17,2,0)</f>
        <v>positive</v>
      </c>
      <c r="G16168">
        <f>VLOOKUP(B16168,Sheet3!$B$2:$D$17,3,0)</f>
        <v>70</v>
      </c>
      <c r="H16168">
        <f t="shared" si="756"/>
        <v>10</v>
      </c>
      <c r="I16168">
        <f t="shared" si="757"/>
        <v>5</v>
      </c>
      <c r="J16168" t="str">
        <f t="shared" si="758"/>
        <v>3-6</v>
      </c>
    </row>
    <row r="16169" spans="1:10">
      <c r="A16169" t="s">
        <v>1064</v>
      </c>
      <c r="B16169" t="s">
        <v>1499</v>
      </c>
      <c r="C16169" s="7">
        <v>44003.6487037037</v>
      </c>
      <c r="D16169" t="str">
        <f>VLOOKUP(A16169,Sheet2!$B$2:$E$1001,3,0)</f>
        <v>audio</v>
      </c>
      <c r="E16169" t="str">
        <f>VLOOKUP(A16169,Sheet2!$B$2:$E$1001,4,0)</f>
        <v>animals</v>
      </c>
      <c r="F16169" t="str">
        <f>VLOOKUP(B16169,Sheet3!$B$2:$D$17,2,0)</f>
        <v>negative</v>
      </c>
      <c r="G16169">
        <f>VLOOKUP(B16169,Sheet3!$B$2:$D$17,3,0)</f>
        <v>10</v>
      </c>
      <c r="H16169">
        <f t="shared" si="756"/>
        <v>6</v>
      </c>
      <c r="I16169">
        <f t="shared" si="757"/>
        <v>7</v>
      </c>
      <c r="J16169" t="str">
        <f t="shared" si="758"/>
        <v>15-18</v>
      </c>
    </row>
    <row r="16170" spans="1:10">
      <c r="A16170" t="s">
        <v>1064</v>
      </c>
      <c r="B16170" t="s">
        <v>1500</v>
      </c>
      <c r="C16170" s="7">
        <v>44356.9077314815</v>
      </c>
      <c r="D16170" t="str">
        <f>VLOOKUP(A16170,Sheet2!$B$2:$E$1001,3,0)</f>
        <v>audio</v>
      </c>
      <c r="E16170" t="str">
        <f>VLOOKUP(A16170,Sheet2!$B$2:$E$1001,4,0)</f>
        <v>animals</v>
      </c>
      <c r="F16170" t="str">
        <f>VLOOKUP(B16170,Sheet3!$B$2:$D$17,2,0)</f>
        <v>positive</v>
      </c>
      <c r="G16170">
        <f>VLOOKUP(B16170,Sheet3!$B$2:$D$17,3,0)</f>
        <v>45</v>
      </c>
      <c r="H16170">
        <f t="shared" si="756"/>
        <v>6</v>
      </c>
      <c r="I16170">
        <f t="shared" si="757"/>
        <v>3</v>
      </c>
      <c r="J16170" t="str">
        <f t="shared" si="758"/>
        <v>21-24</v>
      </c>
    </row>
    <row r="16171" spans="1:10">
      <c r="A16171" t="s">
        <v>1064</v>
      </c>
      <c r="B16171" t="s">
        <v>1503</v>
      </c>
      <c r="C16171" s="7">
        <v>44213.3681481481</v>
      </c>
      <c r="D16171" t="str">
        <f>VLOOKUP(A16171,Sheet2!$B$2:$E$1001,3,0)</f>
        <v>audio</v>
      </c>
      <c r="E16171" t="str">
        <f>VLOOKUP(A16171,Sheet2!$B$2:$E$1001,4,0)</f>
        <v>animals</v>
      </c>
      <c r="F16171" t="str">
        <f>VLOOKUP(B16171,Sheet3!$B$2:$D$17,2,0)</f>
        <v>negative</v>
      </c>
      <c r="G16171">
        <f>VLOOKUP(B16171,Sheet3!$B$2:$D$17,3,0)</f>
        <v>12</v>
      </c>
      <c r="H16171">
        <f t="shared" si="756"/>
        <v>1</v>
      </c>
      <c r="I16171">
        <f t="shared" si="757"/>
        <v>7</v>
      </c>
      <c r="J16171" t="str">
        <f t="shared" si="758"/>
        <v>6-9</v>
      </c>
    </row>
    <row r="16172" customFormat="1" spans="1:10">
      <c r="A16172" t="s">
        <v>1064</v>
      </c>
      <c r="B16172" t="s">
        <v>1492</v>
      </c>
      <c r="C16172" s="7">
        <v>44245.7977314815</v>
      </c>
      <c r="D16172" t="str">
        <f>VLOOKUP(A16172,Sheet2!$B$2:$E$1001,3,0)</f>
        <v>audio</v>
      </c>
      <c r="E16172" t="str">
        <f>VLOOKUP(A16172,Sheet2!$B$2:$E$1001,4,0)</f>
        <v>animals</v>
      </c>
      <c r="F16172" t="str">
        <f>VLOOKUP(B16172,Sheet3!$B$2:$D$17,2,0)</f>
        <v>neutral</v>
      </c>
      <c r="G16172">
        <f>VLOOKUP(B16172,Sheet3!$B$2:$D$17,3,0)</f>
        <v>20</v>
      </c>
      <c r="H16172">
        <f t="shared" si="756"/>
        <v>2</v>
      </c>
      <c r="I16172">
        <f t="shared" si="757"/>
        <v>4</v>
      </c>
      <c r="J16172" t="str">
        <f t="shared" si="758"/>
        <v>18-21</v>
      </c>
    </row>
    <row r="16173" spans="1:10">
      <c r="A16173" t="s">
        <v>1064</v>
      </c>
      <c r="B16173" t="s">
        <v>1503</v>
      </c>
      <c r="C16173" s="7">
        <v>44060.4321064815</v>
      </c>
      <c r="D16173" t="str">
        <f>VLOOKUP(A16173,Sheet2!$B$2:$E$1001,3,0)</f>
        <v>audio</v>
      </c>
      <c r="E16173" t="str">
        <f>VLOOKUP(A16173,Sheet2!$B$2:$E$1001,4,0)</f>
        <v>animals</v>
      </c>
      <c r="F16173" t="str">
        <f>VLOOKUP(B16173,Sheet3!$B$2:$D$17,2,0)</f>
        <v>negative</v>
      </c>
      <c r="G16173">
        <f>VLOOKUP(B16173,Sheet3!$B$2:$D$17,3,0)</f>
        <v>12</v>
      </c>
      <c r="H16173">
        <f t="shared" si="756"/>
        <v>8</v>
      </c>
      <c r="I16173">
        <f t="shared" si="757"/>
        <v>1</v>
      </c>
      <c r="J16173" t="str">
        <f t="shared" si="758"/>
        <v>9-12</v>
      </c>
    </row>
    <row r="16174" spans="1:10">
      <c r="A16174" t="s">
        <v>1064</v>
      </c>
      <c r="B16174" t="s">
        <v>1501</v>
      </c>
      <c r="C16174" s="7">
        <v>44354.4835300926</v>
      </c>
      <c r="D16174" t="str">
        <f>VLOOKUP(A16174,Sheet2!$B$2:$E$1001,3,0)</f>
        <v>audio</v>
      </c>
      <c r="E16174" t="str">
        <f>VLOOKUP(A16174,Sheet2!$B$2:$E$1001,4,0)</f>
        <v>animals</v>
      </c>
      <c r="F16174" t="str">
        <f>VLOOKUP(B16174,Sheet3!$B$2:$D$17,2,0)</f>
        <v>neutral</v>
      </c>
      <c r="G16174">
        <f>VLOOKUP(B16174,Sheet3!$B$2:$D$17,3,0)</f>
        <v>35</v>
      </c>
      <c r="H16174">
        <f t="shared" si="756"/>
        <v>6</v>
      </c>
      <c r="I16174">
        <f t="shared" si="757"/>
        <v>1</v>
      </c>
      <c r="J16174" t="str">
        <f t="shared" si="758"/>
        <v>9-12</v>
      </c>
    </row>
    <row r="16175" spans="1:10">
      <c r="A16175" t="s">
        <v>1064</v>
      </c>
      <c r="B16175" t="s">
        <v>1499</v>
      </c>
      <c r="C16175" s="7">
        <v>44134.6488310185</v>
      </c>
      <c r="D16175" t="str">
        <f>VLOOKUP(A16175,Sheet2!$B$2:$E$1001,3,0)</f>
        <v>audio</v>
      </c>
      <c r="E16175" t="str">
        <f>VLOOKUP(A16175,Sheet2!$B$2:$E$1001,4,0)</f>
        <v>animals</v>
      </c>
      <c r="F16175" t="str">
        <f>VLOOKUP(B16175,Sheet3!$B$2:$D$17,2,0)</f>
        <v>negative</v>
      </c>
      <c r="G16175">
        <f>VLOOKUP(B16175,Sheet3!$B$2:$D$17,3,0)</f>
        <v>10</v>
      </c>
      <c r="H16175">
        <f t="shared" si="756"/>
        <v>10</v>
      </c>
      <c r="I16175">
        <f t="shared" si="757"/>
        <v>5</v>
      </c>
      <c r="J16175" t="str">
        <f t="shared" si="758"/>
        <v>15-18</v>
      </c>
    </row>
    <row r="16176" spans="1:10">
      <c r="A16176" t="s">
        <v>1064</v>
      </c>
      <c r="B16176" t="s">
        <v>1498</v>
      </c>
      <c r="C16176" s="7">
        <v>44132.9012268518</v>
      </c>
      <c r="D16176" t="str">
        <f>VLOOKUP(A16176,Sheet2!$B$2:$E$1001,3,0)</f>
        <v>audio</v>
      </c>
      <c r="E16176" t="str">
        <f>VLOOKUP(A16176,Sheet2!$B$2:$E$1001,4,0)</f>
        <v>animals</v>
      </c>
      <c r="F16176" t="str">
        <f>VLOOKUP(B16176,Sheet3!$B$2:$D$17,2,0)</f>
        <v>positive</v>
      </c>
      <c r="G16176">
        <f>VLOOKUP(B16176,Sheet3!$B$2:$D$17,3,0)</f>
        <v>50</v>
      </c>
      <c r="H16176">
        <f t="shared" si="756"/>
        <v>10</v>
      </c>
      <c r="I16176">
        <f t="shared" si="757"/>
        <v>3</v>
      </c>
      <c r="J16176" t="str">
        <f t="shared" si="758"/>
        <v>21-24</v>
      </c>
    </row>
    <row r="16177" spans="1:10">
      <c r="A16177" t="s">
        <v>1064</v>
      </c>
      <c r="B16177" t="s">
        <v>1501</v>
      </c>
      <c r="C16177" s="7">
        <v>44004.0657291667</v>
      </c>
      <c r="D16177" t="str">
        <f>VLOOKUP(A16177,Sheet2!$B$2:$E$1001,3,0)</f>
        <v>audio</v>
      </c>
      <c r="E16177" t="str">
        <f>VLOOKUP(A16177,Sheet2!$B$2:$E$1001,4,0)</f>
        <v>animals</v>
      </c>
      <c r="F16177" t="str">
        <f>VLOOKUP(B16177,Sheet3!$B$2:$D$17,2,0)</f>
        <v>neutral</v>
      </c>
      <c r="G16177">
        <f>VLOOKUP(B16177,Sheet3!$B$2:$D$17,3,0)</f>
        <v>35</v>
      </c>
      <c r="H16177">
        <f t="shared" si="756"/>
        <v>6</v>
      </c>
      <c r="I16177">
        <f t="shared" si="757"/>
        <v>1</v>
      </c>
      <c r="J16177" t="str">
        <f t="shared" si="758"/>
        <v>0-3</v>
      </c>
    </row>
    <row r="16178" spans="1:10">
      <c r="A16178" t="s">
        <v>1064</v>
      </c>
      <c r="B16178" t="s">
        <v>1491</v>
      </c>
      <c r="C16178" s="7">
        <v>44294.0845023148</v>
      </c>
      <c r="D16178" t="str">
        <f>VLOOKUP(A16178,Sheet2!$B$2:$E$1001,3,0)</f>
        <v>audio</v>
      </c>
      <c r="E16178" t="str">
        <f>VLOOKUP(A16178,Sheet2!$B$2:$E$1001,4,0)</f>
        <v>animals</v>
      </c>
      <c r="F16178" t="str">
        <f>VLOOKUP(B16178,Sheet3!$B$2:$D$17,2,0)</f>
        <v>positive</v>
      </c>
      <c r="G16178">
        <f>VLOOKUP(B16178,Sheet3!$B$2:$D$17,3,0)</f>
        <v>30</v>
      </c>
      <c r="H16178">
        <f t="shared" si="756"/>
        <v>4</v>
      </c>
      <c r="I16178">
        <f t="shared" si="757"/>
        <v>4</v>
      </c>
      <c r="J16178" t="str">
        <f t="shared" si="758"/>
        <v>0-3</v>
      </c>
    </row>
    <row r="16179" spans="1:10">
      <c r="A16179" t="s">
        <v>1064</v>
      </c>
      <c r="B16179" t="s">
        <v>1497</v>
      </c>
      <c r="C16179" s="7">
        <v>44317.5631018519</v>
      </c>
      <c r="D16179" t="str">
        <f>VLOOKUP(A16179,Sheet2!$B$2:$E$1001,3,0)</f>
        <v>audio</v>
      </c>
      <c r="E16179" t="str">
        <f>VLOOKUP(A16179,Sheet2!$B$2:$E$1001,4,0)</f>
        <v>animals</v>
      </c>
      <c r="F16179" t="str">
        <f>VLOOKUP(B16179,Sheet3!$B$2:$D$17,2,0)</f>
        <v>positive</v>
      </c>
      <c r="G16179">
        <f>VLOOKUP(B16179,Sheet3!$B$2:$D$17,3,0)</f>
        <v>72</v>
      </c>
      <c r="H16179">
        <f t="shared" si="756"/>
        <v>5</v>
      </c>
      <c r="I16179">
        <f t="shared" si="757"/>
        <v>6</v>
      </c>
      <c r="J16179" t="str">
        <f t="shared" si="758"/>
        <v>12-15</v>
      </c>
    </row>
    <row r="16180" spans="1:10">
      <c r="A16180" t="s">
        <v>1064</v>
      </c>
      <c r="B16180" t="s">
        <v>1497</v>
      </c>
      <c r="C16180" s="7">
        <v>44266.4069097222</v>
      </c>
      <c r="D16180" t="str">
        <f>VLOOKUP(A16180,Sheet2!$B$2:$E$1001,3,0)</f>
        <v>audio</v>
      </c>
      <c r="E16180" t="str">
        <f>VLOOKUP(A16180,Sheet2!$B$2:$E$1001,4,0)</f>
        <v>animals</v>
      </c>
      <c r="F16180" t="str">
        <f>VLOOKUP(B16180,Sheet3!$B$2:$D$17,2,0)</f>
        <v>positive</v>
      </c>
      <c r="G16180">
        <f>VLOOKUP(B16180,Sheet3!$B$2:$D$17,3,0)</f>
        <v>72</v>
      </c>
      <c r="H16180">
        <f t="shared" si="756"/>
        <v>3</v>
      </c>
      <c r="I16180">
        <f t="shared" si="757"/>
        <v>4</v>
      </c>
      <c r="J16180" t="str">
        <f t="shared" si="758"/>
        <v>9-12</v>
      </c>
    </row>
    <row r="16181" spans="1:10">
      <c r="A16181" t="s">
        <v>1064</v>
      </c>
      <c r="B16181" t="s">
        <v>1490</v>
      </c>
      <c r="C16181" s="7">
        <v>44099.3059027778</v>
      </c>
      <c r="D16181" t="str">
        <f>VLOOKUP(A16181,Sheet2!$B$2:$E$1001,3,0)</f>
        <v>audio</v>
      </c>
      <c r="E16181" t="str">
        <f>VLOOKUP(A16181,Sheet2!$B$2:$E$1001,4,0)</f>
        <v>animals</v>
      </c>
      <c r="F16181" t="str">
        <f>VLOOKUP(B16181,Sheet3!$B$2:$D$17,2,0)</f>
        <v>negative</v>
      </c>
      <c r="G16181">
        <f>VLOOKUP(B16181,Sheet3!$B$2:$D$17,3,0)</f>
        <v>5</v>
      </c>
      <c r="H16181">
        <f t="shared" si="756"/>
        <v>9</v>
      </c>
      <c r="I16181">
        <f t="shared" si="757"/>
        <v>5</v>
      </c>
      <c r="J16181" t="str">
        <f t="shared" si="758"/>
        <v>6-9</v>
      </c>
    </row>
    <row r="16182" customFormat="1" spans="1:10">
      <c r="A16182" t="s">
        <v>1064</v>
      </c>
      <c r="B16182" t="s">
        <v>1488</v>
      </c>
      <c r="C16182" s="7">
        <v>44097.4362731481</v>
      </c>
      <c r="D16182" t="str">
        <f>VLOOKUP(A16182,Sheet2!$B$2:$E$1001,3,0)</f>
        <v>audio</v>
      </c>
      <c r="E16182" t="str">
        <f>VLOOKUP(A16182,Sheet2!$B$2:$E$1001,4,0)</f>
        <v>animals</v>
      </c>
      <c r="F16182" t="str">
        <f>VLOOKUP(B16182,Sheet3!$B$2:$D$17,2,0)</f>
        <v>negative</v>
      </c>
      <c r="G16182">
        <f>VLOOKUP(B16182,Sheet3!$B$2:$D$17,3,0)</f>
        <v>0</v>
      </c>
      <c r="H16182">
        <f t="shared" si="756"/>
        <v>9</v>
      </c>
      <c r="I16182">
        <f t="shared" si="757"/>
        <v>3</v>
      </c>
      <c r="J16182" t="str">
        <f t="shared" si="758"/>
        <v>9-12</v>
      </c>
    </row>
    <row r="16183" spans="1:10">
      <c r="A16183" t="s">
        <v>1064</v>
      </c>
      <c r="B16183" t="s">
        <v>1495</v>
      </c>
      <c r="C16183" s="7">
        <v>44329.1411689815</v>
      </c>
      <c r="D16183" t="str">
        <f>VLOOKUP(A16183,Sheet2!$B$2:$E$1001,3,0)</f>
        <v>audio</v>
      </c>
      <c r="E16183" t="str">
        <f>VLOOKUP(A16183,Sheet2!$B$2:$E$1001,4,0)</f>
        <v>animals</v>
      </c>
      <c r="F16183" t="str">
        <f>VLOOKUP(B16183,Sheet3!$B$2:$D$17,2,0)</f>
        <v>positive</v>
      </c>
      <c r="G16183">
        <f>VLOOKUP(B16183,Sheet3!$B$2:$D$17,3,0)</f>
        <v>75</v>
      </c>
      <c r="H16183">
        <f t="shared" si="756"/>
        <v>5</v>
      </c>
      <c r="I16183">
        <f t="shared" si="757"/>
        <v>4</v>
      </c>
      <c r="J16183" t="str">
        <f t="shared" si="758"/>
        <v>3-6</v>
      </c>
    </row>
    <row r="16184" spans="1:10">
      <c r="A16184" t="s">
        <v>1065</v>
      </c>
      <c r="B16184" t="s">
        <v>1498</v>
      </c>
      <c r="C16184" s="7">
        <v>44228.9549652778</v>
      </c>
      <c r="D16184" t="str">
        <f>VLOOKUP(A16184,Sheet2!$B$2:$E$1001,3,0)</f>
        <v>video</v>
      </c>
      <c r="E16184" t="str">
        <f>VLOOKUP(A16184,Sheet2!$B$2:$E$1001,4,0)</f>
        <v>animals</v>
      </c>
      <c r="F16184" t="str">
        <f>VLOOKUP(B16184,Sheet3!$B$2:$D$17,2,0)</f>
        <v>positive</v>
      </c>
      <c r="G16184">
        <f>VLOOKUP(B16184,Sheet3!$B$2:$D$17,3,0)</f>
        <v>50</v>
      </c>
      <c r="H16184">
        <f t="shared" si="756"/>
        <v>2</v>
      </c>
      <c r="I16184">
        <f t="shared" si="757"/>
        <v>1</v>
      </c>
      <c r="J16184" t="str">
        <f t="shared" si="758"/>
        <v>21-24</v>
      </c>
    </row>
    <row r="16185" spans="1:10">
      <c r="A16185" t="s">
        <v>1065</v>
      </c>
      <c r="B16185" t="s">
        <v>1485</v>
      </c>
      <c r="C16185" s="7">
        <v>44350.2185069444</v>
      </c>
      <c r="D16185" t="str">
        <f>VLOOKUP(A16185,Sheet2!$B$2:$E$1001,3,0)</f>
        <v>video</v>
      </c>
      <c r="E16185" t="str">
        <f>VLOOKUP(A16185,Sheet2!$B$2:$E$1001,4,0)</f>
        <v>animals</v>
      </c>
      <c r="F16185" t="str">
        <f>VLOOKUP(B16185,Sheet3!$B$2:$D$17,2,0)</f>
        <v>positive</v>
      </c>
      <c r="G16185">
        <f>VLOOKUP(B16185,Sheet3!$B$2:$D$17,3,0)</f>
        <v>60</v>
      </c>
      <c r="H16185">
        <f t="shared" si="756"/>
        <v>6</v>
      </c>
      <c r="I16185">
        <f t="shared" si="757"/>
        <v>4</v>
      </c>
      <c r="J16185" t="str">
        <f t="shared" si="758"/>
        <v>3-6</v>
      </c>
    </row>
    <row r="16186" spans="1:10">
      <c r="A16186" t="s">
        <v>1065</v>
      </c>
      <c r="B16186" t="s">
        <v>1497</v>
      </c>
      <c r="C16186" s="7">
        <v>44206.3485185185</v>
      </c>
      <c r="D16186" t="str">
        <f>VLOOKUP(A16186,Sheet2!$B$2:$E$1001,3,0)</f>
        <v>video</v>
      </c>
      <c r="E16186" t="str">
        <f>VLOOKUP(A16186,Sheet2!$B$2:$E$1001,4,0)</f>
        <v>animals</v>
      </c>
      <c r="F16186" t="str">
        <f>VLOOKUP(B16186,Sheet3!$B$2:$D$17,2,0)</f>
        <v>positive</v>
      </c>
      <c r="G16186">
        <f>VLOOKUP(B16186,Sheet3!$B$2:$D$17,3,0)</f>
        <v>72</v>
      </c>
      <c r="H16186">
        <f t="shared" si="756"/>
        <v>1</v>
      </c>
      <c r="I16186">
        <f t="shared" si="757"/>
        <v>7</v>
      </c>
      <c r="J16186" t="str">
        <f t="shared" si="758"/>
        <v>6-9</v>
      </c>
    </row>
    <row r="16187" spans="1:10">
      <c r="A16187" t="s">
        <v>1065</v>
      </c>
      <c r="B16187" t="s">
        <v>1485</v>
      </c>
      <c r="C16187" s="7">
        <v>44061.0402777778</v>
      </c>
      <c r="D16187" t="str">
        <f>VLOOKUP(A16187,Sheet2!$B$2:$E$1001,3,0)</f>
        <v>video</v>
      </c>
      <c r="E16187" t="str">
        <f>VLOOKUP(A16187,Sheet2!$B$2:$E$1001,4,0)</f>
        <v>animals</v>
      </c>
      <c r="F16187" t="str">
        <f>VLOOKUP(B16187,Sheet3!$B$2:$D$17,2,0)</f>
        <v>positive</v>
      </c>
      <c r="G16187">
        <f>VLOOKUP(B16187,Sheet3!$B$2:$D$17,3,0)</f>
        <v>60</v>
      </c>
      <c r="H16187">
        <f t="shared" si="756"/>
        <v>8</v>
      </c>
      <c r="I16187">
        <f t="shared" si="757"/>
        <v>2</v>
      </c>
      <c r="J16187" t="str">
        <f t="shared" si="758"/>
        <v>0-3</v>
      </c>
    </row>
    <row r="16188" spans="1:10">
      <c r="A16188" t="s">
        <v>1065</v>
      </c>
      <c r="B16188" t="s">
        <v>1503</v>
      </c>
      <c r="C16188" s="7">
        <v>44309.5003009259</v>
      </c>
      <c r="D16188" t="str">
        <f>VLOOKUP(A16188,Sheet2!$B$2:$E$1001,3,0)</f>
        <v>video</v>
      </c>
      <c r="E16188" t="str">
        <f>VLOOKUP(A16188,Sheet2!$B$2:$E$1001,4,0)</f>
        <v>animals</v>
      </c>
      <c r="F16188" t="str">
        <f>VLOOKUP(B16188,Sheet3!$B$2:$D$17,2,0)</f>
        <v>negative</v>
      </c>
      <c r="G16188">
        <f>VLOOKUP(B16188,Sheet3!$B$2:$D$17,3,0)</f>
        <v>12</v>
      </c>
      <c r="H16188">
        <f t="shared" si="756"/>
        <v>4</v>
      </c>
      <c r="I16188">
        <f t="shared" si="757"/>
        <v>5</v>
      </c>
      <c r="J16188" t="str">
        <f t="shared" si="758"/>
        <v>12-15</v>
      </c>
    </row>
    <row r="16189" spans="1:10">
      <c r="A16189" t="s">
        <v>1065</v>
      </c>
      <c r="B16189" t="s">
        <v>1490</v>
      </c>
      <c r="C16189" s="7">
        <v>44175.8671527778</v>
      </c>
      <c r="D16189" t="str">
        <f>VLOOKUP(A16189,Sheet2!$B$2:$E$1001,3,0)</f>
        <v>video</v>
      </c>
      <c r="E16189" t="str">
        <f>VLOOKUP(A16189,Sheet2!$B$2:$E$1001,4,0)</f>
        <v>animals</v>
      </c>
      <c r="F16189" t="str">
        <f>VLOOKUP(B16189,Sheet3!$B$2:$D$17,2,0)</f>
        <v>negative</v>
      </c>
      <c r="G16189">
        <f>VLOOKUP(B16189,Sheet3!$B$2:$D$17,3,0)</f>
        <v>5</v>
      </c>
      <c r="H16189">
        <f t="shared" si="756"/>
        <v>12</v>
      </c>
      <c r="I16189">
        <f t="shared" si="757"/>
        <v>4</v>
      </c>
      <c r="J16189" t="str">
        <f t="shared" si="758"/>
        <v>18-21</v>
      </c>
    </row>
    <row r="16190" spans="1:10">
      <c r="A16190" t="s">
        <v>1065</v>
      </c>
      <c r="B16190" t="s">
        <v>1501</v>
      </c>
      <c r="C16190" s="7">
        <v>44341.3526736111</v>
      </c>
      <c r="D16190" t="str">
        <f>VLOOKUP(A16190,Sheet2!$B$2:$E$1001,3,0)</f>
        <v>video</v>
      </c>
      <c r="E16190" t="str">
        <f>VLOOKUP(A16190,Sheet2!$B$2:$E$1001,4,0)</f>
        <v>animals</v>
      </c>
      <c r="F16190" t="str">
        <f>VLOOKUP(B16190,Sheet3!$B$2:$D$17,2,0)</f>
        <v>neutral</v>
      </c>
      <c r="G16190">
        <f>VLOOKUP(B16190,Sheet3!$B$2:$D$17,3,0)</f>
        <v>35</v>
      </c>
      <c r="H16190">
        <f t="shared" si="756"/>
        <v>5</v>
      </c>
      <c r="I16190">
        <f t="shared" si="757"/>
        <v>2</v>
      </c>
      <c r="J16190" t="str">
        <f t="shared" si="758"/>
        <v>6-9</v>
      </c>
    </row>
    <row r="16191" spans="1:10">
      <c r="A16191" t="s">
        <v>1065</v>
      </c>
      <c r="B16191" t="s">
        <v>1502</v>
      </c>
      <c r="C16191" s="7">
        <v>44111.330150463</v>
      </c>
      <c r="D16191" t="str">
        <f>VLOOKUP(A16191,Sheet2!$B$2:$E$1001,3,0)</f>
        <v>video</v>
      </c>
      <c r="E16191" t="str">
        <f>VLOOKUP(A16191,Sheet2!$B$2:$E$1001,4,0)</f>
        <v>animals</v>
      </c>
      <c r="F16191" t="str">
        <f>VLOOKUP(B16191,Sheet3!$B$2:$D$17,2,0)</f>
        <v>negative</v>
      </c>
      <c r="G16191">
        <f>VLOOKUP(B16191,Sheet3!$B$2:$D$17,3,0)</f>
        <v>15</v>
      </c>
      <c r="H16191">
        <f t="shared" si="756"/>
        <v>10</v>
      </c>
      <c r="I16191">
        <f t="shared" si="757"/>
        <v>3</v>
      </c>
      <c r="J16191" t="str">
        <f t="shared" si="758"/>
        <v>6-9</v>
      </c>
    </row>
    <row r="16192" spans="1:10">
      <c r="A16192" t="s">
        <v>1065</v>
      </c>
      <c r="B16192" t="s">
        <v>1494</v>
      </c>
      <c r="C16192" s="7">
        <v>44333.8435069444</v>
      </c>
      <c r="D16192" t="str">
        <f>VLOOKUP(A16192,Sheet2!$B$2:$E$1001,3,0)</f>
        <v>video</v>
      </c>
      <c r="E16192" t="str">
        <f>VLOOKUP(A16192,Sheet2!$B$2:$E$1001,4,0)</f>
        <v>animals</v>
      </c>
      <c r="F16192" t="str">
        <f>VLOOKUP(B16192,Sheet3!$B$2:$D$17,2,0)</f>
        <v>positive</v>
      </c>
      <c r="G16192">
        <f>VLOOKUP(B16192,Sheet3!$B$2:$D$17,3,0)</f>
        <v>65</v>
      </c>
      <c r="H16192">
        <f t="shared" si="756"/>
        <v>5</v>
      </c>
      <c r="I16192">
        <f t="shared" si="757"/>
        <v>1</v>
      </c>
      <c r="J16192" t="str">
        <f t="shared" si="758"/>
        <v>18-21</v>
      </c>
    </row>
    <row r="16193" customFormat="1" spans="1:10">
      <c r="A16193" t="s">
        <v>1065</v>
      </c>
      <c r="B16193" t="s">
        <v>1501</v>
      </c>
      <c r="C16193" s="7">
        <v>44035.5188773148</v>
      </c>
      <c r="D16193" t="str">
        <f>VLOOKUP(A16193,Sheet2!$B$2:$E$1001,3,0)</f>
        <v>video</v>
      </c>
      <c r="E16193" t="str">
        <f>VLOOKUP(A16193,Sheet2!$B$2:$E$1001,4,0)</f>
        <v>animals</v>
      </c>
      <c r="F16193" t="str">
        <f>VLOOKUP(B16193,Sheet3!$B$2:$D$17,2,0)</f>
        <v>neutral</v>
      </c>
      <c r="G16193">
        <f>VLOOKUP(B16193,Sheet3!$B$2:$D$17,3,0)</f>
        <v>35</v>
      </c>
      <c r="H16193">
        <f t="shared" si="756"/>
        <v>7</v>
      </c>
      <c r="I16193">
        <f t="shared" si="757"/>
        <v>4</v>
      </c>
      <c r="J16193" t="str">
        <f t="shared" si="758"/>
        <v>12-15</v>
      </c>
    </row>
    <row r="16194" spans="1:10">
      <c r="A16194" t="s">
        <v>1065</v>
      </c>
      <c r="B16194" t="s">
        <v>1500</v>
      </c>
      <c r="C16194" s="7">
        <v>44352.3182291667</v>
      </c>
      <c r="D16194" t="str">
        <f>VLOOKUP(A16194,Sheet2!$B$2:$E$1001,3,0)</f>
        <v>video</v>
      </c>
      <c r="E16194" t="str">
        <f>VLOOKUP(A16194,Sheet2!$B$2:$E$1001,4,0)</f>
        <v>animals</v>
      </c>
      <c r="F16194" t="str">
        <f>VLOOKUP(B16194,Sheet3!$B$2:$D$17,2,0)</f>
        <v>positive</v>
      </c>
      <c r="G16194">
        <f>VLOOKUP(B16194,Sheet3!$B$2:$D$17,3,0)</f>
        <v>45</v>
      </c>
      <c r="H16194">
        <f t="shared" si="756"/>
        <v>6</v>
      </c>
      <c r="I16194">
        <f t="shared" si="757"/>
        <v>6</v>
      </c>
      <c r="J16194" t="str">
        <f t="shared" si="758"/>
        <v>6-9</v>
      </c>
    </row>
    <row r="16195" spans="1:10">
      <c r="A16195" t="s">
        <v>1066</v>
      </c>
      <c r="B16195" t="s">
        <v>1503</v>
      </c>
      <c r="C16195" s="7">
        <v>44354.8985185185</v>
      </c>
      <c r="D16195" t="str">
        <f>VLOOKUP(A16195,Sheet2!$B$2:$E$1001,3,0)</f>
        <v>audio</v>
      </c>
      <c r="E16195" t="str">
        <f>VLOOKUP(A16195,Sheet2!$B$2:$E$1001,4,0)</f>
        <v>fitness</v>
      </c>
      <c r="F16195" t="str">
        <f>VLOOKUP(B16195,Sheet3!$B$2:$D$17,2,0)</f>
        <v>negative</v>
      </c>
      <c r="G16195">
        <f>VLOOKUP(B16195,Sheet3!$B$2:$D$17,3,0)</f>
        <v>12</v>
      </c>
      <c r="H16195">
        <f t="shared" ref="H16195:H16258" si="759">MONTH(C16195)</f>
        <v>6</v>
      </c>
      <c r="I16195">
        <f t="shared" ref="I16195:I16258" si="760">WEEKDAY(C16195,2)</f>
        <v>1</v>
      </c>
      <c r="J16195" t="str">
        <f t="shared" ref="J16195:J16258" si="761">TEXT(INT(HOUR(C16195)/3)*3,"0")&amp;"-"&amp;TEXT(INT(HOUR(C16195)/3)*3+3,"0")</f>
        <v>21-24</v>
      </c>
    </row>
    <row r="16196" spans="1:10">
      <c r="A16196" t="s">
        <v>1066</v>
      </c>
      <c r="B16196" t="s">
        <v>1490</v>
      </c>
      <c r="C16196" s="7">
        <v>44252.1040277778</v>
      </c>
      <c r="D16196" t="str">
        <f>VLOOKUP(A16196,Sheet2!$B$2:$E$1001,3,0)</f>
        <v>audio</v>
      </c>
      <c r="E16196" t="str">
        <f>VLOOKUP(A16196,Sheet2!$B$2:$E$1001,4,0)</f>
        <v>fitness</v>
      </c>
      <c r="F16196" t="str">
        <f>VLOOKUP(B16196,Sheet3!$B$2:$D$17,2,0)</f>
        <v>negative</v>
      </c>
      <c r="G16196">
        <f>VLOOKUP(B16196,Sheet3!$B$2:$D$17,3,0)</f>
        <v>5</v>
      </c>
      <c r="H16196">
        <f t="shared" si="759"/>
        <v>2</v>
      </c>
      <c r="I16196">
        <f t="shared" si="760"/>
        <v>4</v>
      </c>
      <c r="J16196" t="str">
        <f t="shared" si="761"/>
        <v>0-3</v>
      </c>
    </row>
    <row r="16197" spans="1:10">
      <c r="A16197" t="s">
        <v>1066</v>
      </c>
      <c r="B16197" t="s">
        <v>1501</v>
      </c>
      <c r="C16197" s="7">
        <v>44176.380787037</v>
      </c>
      <c r="D16197" t="str">
        <f>VLOOKUP(A16197,Sheet2!$B$2:$E$1001,3,0)</f>
        <v>audio</v>
      </c>
      <c r="E16197" t="str">
        <f>VLOOKUP(A16197,Sheet2!$B$2:$E$1001,4,0)</f>
        <v>fitness</v>
      </c>
      <c r="F16197" t="str">
        <f>VLOOKUP(B16197,Sheet3!$B$2:$D$17,2,0)</f>
        <v>neutral</v>
      </c>
      <c r="G16197">
        <f>VLOOKUP(B16197,Sheet3!$B$2:$D$17,3,0)</f>
        <v>35</v>
      </c>
      <c r="H16197">
        <f t="shared" si="759"/>
        <v>12</v>
      </c>
      <c r="I16197">
        <f t="shared" si="760"/>
        <v>5</v>
      </c>
      <c r="J16197" t="str">
        <f t="shared" si="761"/>
        <v>9-12</v>
      </c>
    </row>
    <row r="16198" spans="1:10">
      <c r="A16198" t="s">
        <v>1066</v>
      </c>
      <c r="B16198" t="s">
        <v>1499</v>
      </c>
      <c r="C16198" s="7">
        <v>44364.2864699074</v>
      </c>
      <c r="D16198" t="str">
        <f>VLOOKUP(A16198,Sheet2!$B$2:$E$1001,3,0)</f>
        <v>audio</v>
      </c>
      <c r="E16198" t="str">
        <f>VLOOKUP(A16198,Sheet2!$B$2:$E$1001,4,0)</f>
        <v>fitness</v>
      </c>
      <c r="F16198" t="str">
        <f>VLOOKUP(B16198,Sheet3!$B$2:$D$17,2,0)</f>
        <v>negative</v>
      </c>
      <c r="G16198">
        <f>VLOOKUP(B16198,Sheet3!$B$2:$D$17,3,0)</f>
        <v>10</v>
      </c>
      <c r="H16198">
        <f t="shared" si="759"/>
        <v>6</v>
      </c>
      <c r="I16198">
        <f t="shared" si="760"/>
        <v>4</v>
      </c>
      <c r="J16198" t="str">
        <f t="shared" si="761"/>
        <v>6-9</v>
      </c>
    </row>
    <row r="16199" spans="1:10">
      <c r="A16199" t="s">
        <v>1066</v>
      </c>
      <c r="B16199" t="s">
        <v>1485</v>
      </c>
      <c r="C16199" s="7">
        <v>44236.8007291667</v>
      </c>
      <c r="D16199" t="str">
        <f>VLOOKUP(A16199,Sheet2!$B$2:$E$1001,3,0)</f>
        <v>audio</v>
      </c>
      <c r="E16199" t="str">
        <f>VLOOKUP(A16199,Sheet2!$B$2:$E$1001,4,0)</f>
        <v>fitness</v>
      </c>
      <c r="F16199" t="str">
        <f>VLOOKUP(B16199,Sheet3!$B$2:$D$17,2,0)</f>
        <v>positive</v>
      </c>
      <c r="G16199">
        <f>VLOOKUP(B16199,Sheet3!$B$2:$D$17,3,0)</f>
        <v>60</v>
      </c>
      <c r="H16199">
        <f t="shared" si="759"/>
        <v>2</v>
      </c>
      <c r="I16199">
        <f t="shared" si="760"/>
        <v>2</v>
      </c>
      <c r="J16199" t="str">
        <f t="shared" si="761"/>
        <v>18-21</v>
      </c>
    </row>
    <row r="16200" spans="1:10">
      <c r="A16200" t="s">
        <v>1066</v>
      </c>
      <c r="B16200" t="s">
        <v>1498</v>
      </c>
      <c r="C16200" s="7">
        <v>44205.6115740741</v>
      </c>
      <c r="D16200" t="str">
        <f>VLOOKUP(A16200,Sheet2!$B$2:$E$1001,3,0)</f>
        <v>audio</v>
      </c>
      <c r="E16200" t="str">
        <f>VLOOKUP(A16200,Sheet2!$B$2:$E$1001,4,0)</f>
        <v>fitness</v>
      </c>
      <c r="F16200" t="str">
        <f>VLOOKUP(B16200,Sheet3!$B$2:$D$17,2,0)</f>
        <v>positive</v>
      </c>
      <c r="G16200">
        <f>VLOOKUP(B16200,Sheet3!$B$2:$D$17,3,0)</f>
        <v>50</v>
      </c>
      <c r="H16200">
        <f t="shared" si="759"/>
        <v>1</v>
      </c>
      <c r="I16200">
        <f t="shared" si="760"/>
        <v>6</v>
      </c>
      <c r="J16200" t="str">
        <f t="shared" si="761"/>
        <v>12-15</v>
      </c>
    </row>
    <row r="16201" spans="1:10">
      <c r="A16201" t="s">
        <v>1066</v>
      </c>
      <c r="B16201" t="s">
        <v>1497</v>
      </c>
      <c r="C16201" s="7">
        <v>44228.0380555556</v>
      </c>
      <c r="D16201" t="str">
        <f>VLOOKUP(A16201,Sheet2!$B$2:$E$1001,3,0)</f>
        <v>audio</v>
      </c>
      <c r="E16201" t="str">
        <f>VLOOKUP(A16201,Sheet2!$B$2:$E$1001,4,0)</f>
        <v>fitness</v>
      </c>
      <c r="F16201" t="str">
        <f>VLOOKUP(B16201,Sheet3!$B$2:$D$17,2,0)</f>
        <v>positive</v>
      </c>
      <c r="G16201">
        <f>VLOOKUP(B16201,Sheet3!$B$2:$D$17,3,0)</f>
        <v>72</v>
      </c>
      <c r="H16201">
        <f t="shared" si="759"/>
        <v>2</v>
      </c>
      <c r="I16201">
        <f t="shared" si="760"/>
        <v>1</v>
      </c>
      <c r="J16201" t="str">
        <f t="shared" si="761"/>
        <v>0-3</v>
      </c>
    </row>
    <row r="16202" spans="1:10">
      <c r="A16202" t="s">
        <v>1066</v>
      </c>
      <c r="B16202" t="s">
        <v>1490</v>
      </c>
      <c r="C16202" s="7">
        <v>44027.9602314815</v>
      </c>
      <c r="D16202" t="str">
        <f>VLOOKUP(A16202,Sheet2!$B$2:$E$1001,3,0)</f>
        <v>audio</v>
      </c>
      <c r="E16202" t="str">
        <f>VLOOKUP(A16202,Sheet2!$B$2:$E$1001,4,0)</f>
        <v>fitness</v>
      </c>
      <c r="F16202" t="str">
        <f>VLOOKUP(B16202,Sheet3!$B$2:$D$17,2,0)</f>
        <v>negative</v>
      </c>
      <c r="G16202">
        <f>VLOOKUP(B16202,Sheet3!$B$2:$D$17,3,0)</f>
        <v>5</v>
      </c>
      <c r="H16202">
        <f t="shared" si="759"/>
        <v>7</v>
      </c>
      <c r="I16202">
        <f t="shared" si="760"/>
        <v>3</v>
      </c>
      <c r="J16202" t="str">
        <f t="shared" si="761"/>
        <v>21-24</v>
      </c>
    </row>
    <row r="16203" spans="1:10">
      <c r="A16203" t="s">
        <v>1066</v>
      </c>
      <c r="B16203" t="s">
        <v>1495</v>
      </c>
      <c r="C16203" s="7">
        <v>44173.848587963</v>
      </c>
      <c r="D16203" t="str">
        <f>VLOOKUP(A16203,Sheet2!$B$2:$E$1001,3,0)</f>
        <v>audio</v>
      </c>
      <c r="E16203" t="str">
        <f>VLOOKUP(A16203,Sheet2!$B$2:$E$1001,4,0)</f>
        <v>fitness</v>
      </c>
      <c r="F16203" t="str">
        <f>VLOOKUP(B16203,Sheet3!$B$2:$D$17,2,0)</f>
        <v>positive</v>
      </c>
      <c r="G16203">
        <f>VLOOKUP(B16203,Sheet3!$B$2:$D$17,3,0)</f>
        <v>75</v>
      </c>
      <c r="H16203">
        <f t="shared" si="759"/>
        <v>12</v>
      </c>
      <c r="I16203">
        <f t="shared" si="760"/>
        <v>2</v>
      </c>
      <c r="J16203" t="str">
        <f t="shared" si="761"/>
        <v>18-21</v>
      </c>
    </row>
    <row r="16204" customFormat="1" spans="1:10">
      <c r="A16204" t="s">
        <v>1066</v>
      </c>
      <c r="B16204" t="s">
        <v>1492</v>
      </c>
      <c r="C16204" s="7">
        <v>44068.6526388889</v>
      </c>
      <c r="D16204" t="str">
        <f>VLOOKUP(A16204,Sheet2!$B$2:$E$1001,3,0)</f>
        <v>audio</v>
      </c>
      <c r="E16204" t="str">
        <f>VLOOKUP(A16204,Sheet2!$B$2:$E$1001,4,0)</f>
        <v>fitness</v>
      </c>
      <c r="F16204" t="str">
        <f>VLOOKUP(B16204,Sheet3!$B$2:$D$17,2,0)</f>
        <v>neutral</v>
      </c>
      <c r="G16204">
        <f>VLOOKUP(B16204,Sheet3!$B$2:$D$17,3,0)</f>
        <v>20</v>
      </c>
      <c r="H16204">
        <f t="shared" si="759"/>
        <v>8</v>
      </c>
      <c r="I16204">
        <f t="shared" si="760"/>
        <v>2</v>
      </c>
      <c r="J16204" t="str">
        <f t="shared" si="761"/>
        <v>15-18</v>
      </c>
    </row>
    <row r="16205" spans="1:10">
      <c r="A16205" t="s">
        <v>1066</v>
      </c>
      <c r="B16205" t="s">
        <v>1503</v>
      </c>
      <c r="C16205" s="7">
        <v>44091.6020486111</v>
      </c>
      <c r="D16205" t="str">
        <f>VLOOKUP(A16205,Sheet2!$B$2:$E$1001,3,0)</f>
        <v>audio</v>
      </c>
      <c r="E16205" t="str">
        <f>VLOOKUP(A16205,Sheet2!$B$2:$E$1001,4,0)</f>
        <v>fitness</v>
      </c>
      <c r="F16205" t="str">
        <f>VLOOKUP(B16205,Sheet3!$B$2:$D$17,2,0)</f>
        <v>negative</v>
      </c>
      <c r="G16205">
        <f>VLOOKUP(B16205,Sheet3!$B$2:$D$17,3,0)</f>
        <v>12</v>
      </c>
      <c r="H16205">
        <f t="shared" si="759"/>
        <v>9</v>
      </c>
      <c r="I16205">
        <f t="shared" si="760"/>
        <v>4</v>
      </c>
      <c r="J16205" t="str">
        <f t="shared" si="761"/>
        <v>12-15</v>
      </c>
    </row>
    <row r="16206" spans="1:10">
      <c r="A16206" t="s">
        <v>1066</v>
      </c>
      <c r="B16206" t="s">
        <v>1499</v>
      </c>
      <c r="C16206" s="7">
        <v>44025.7179398148</v>
      </c>
      <c r="D16206" t="str">
        <f>VLOOKUP(A16206,Sheet2!$B$2:$E$1001,3,0)</f>
        <v>audio</v>
      </c>
      <c r="E16206" t="str">
        <f>VLOOKUP(A16206,Sheet2!$B$2:$E$1001,4,0)</f>
        <v>fitness</v>
      </c>
      <c r="F16206" t="str">
        <f>VLOOKUP(B16206,Sheet3!$B$2:$D$17,2,0)</f>
        <v>negative</v>
      </c>
      <c r="G16206">
        <f>VLOOKUP(B16206,Sheet3!$B$2:$D$17,3,0)</f>
        <v>10</v>
      </c>
      <c r="H16206">
        <f t="shared" si="759"/>
        <v>7</v>
      </c>
      <c r="I16206">
        <f t="shared" si="760"/>
        <v>1</v>
      </c>
      <c r="J16206" t="str">
        <f t="shared" si="761"/>
        <v>15-18</v>
      </c>
    </row>
    <row r="16207" spans="1:10">
      <c r="A16207" t="s">
        <v>1066</v>
      </c>
      <c r="B16207" t="s">
        <v>1502</v>
      </c>
      <c r="C16207" s="7">
        <v>44339.1826851852</v>
      </c>
      <c r="D16207" t="str">
        <f>VLOOKUP(A16207,Sheet2!$B$2:$E$1001,3,0)</f>
        <v>audio</v>
      </c>
      <c r="E16207" t="str">
        <f>VLOOKUP(A16207,Sheet2!$B$2:$E$1001,4,0)</f>
        <v>fitness</v>
      </c>
      <c r="F16207" t="str">
        <f>VLOOKUP(B16207,Sheet3!$B$2:$D$17,2,0)</f>
        <v>negative</v>
      </c>
      <c r="G16207">
        <f>VLOOKUP(B16207,Sheet3!$B$2:$D$17,3,0)</f>
        <v>15</v>
      </c>
      <c r="H16207">
        <f t="shared" si="759"/>
        <v>5</v>
      </c>
      <c r="I16207">
        <f t="shared" si="760"/>
        <v>7</v>
      </c>
      <c r="J16207" t="str">
        <f t="shared" si="761"/>
        <v>3-6</v>
      </c>
    </row>
    <row r="16208" spans="1:10">
      <c r="A16208" t="s">
        <v>1066</v>
      </c>
      <c r="B16208" t="s">
        <v>1503</v>
      </c>
      <c r="C16208" s="7">
        <v>44015.7626851852</v>
      </c>
      <c r="D16208" t="str">
        <f>VLOOKUP(A16208,Sheet2!$B$2:$E$1001,3,0)</f>
        <v>audio</v>
      </c>
      <c r="E16208" t="str">
        <f>VLOOKUP(A16208,Sheet2!$B$2:$E$1001,4,0)</f>
        <v>fitness</v>
      </c>
      <c r="F16208" t="str">
        <f>VLOOKUP(B16208,Sheet3!$B$2:$D$17,2,0)</f>
        <v>negative</v>
      </c>
      <c r="G16208">
        <f>VLOOKUP(B16208,Sheet3!$B$2:$D$17,3,0)</f>
        <v>12</v>
      </c>
      <c r="H16208">
        <f t="shared" si="759"/>
        <v>7</v>
      </c>
      <c r="I16208">
        <f t="shared" si="760"/>
        <v>5</v>
      </c>
      <c r="J16208" t="str">
        <f t="shared" si="761"/>
        <v>18-21</v>
      </c>
    </row>
    <row r="16209" spans="1:10">
      <c r="A16209" t="s">
        <v>1066</v>
      </c>
      <c r="B16209" t="s">
        <v>1487</v>
      </c>
      <c r="C16209" s="7">
        <v>44094.3513657407</v>
      </c>
      <c r="D16209" t="str">
        <f>VLOOKUP(A16209,Sheet2!$B$2:$E$1001,3,0)</f>
        <v>audio</v>
      </c>
      <c r="E16209" t="str">
        <f>VLOOKUP(A16209,Sheet2!$B$2:$E$1001,4,0)</f>
        <v>fitness</v>
      </c>
      <c r="F16209" t="str">
        <f>VLOOKUP(B16209,Sheet3!$B$2:$D$17,2,0)</f>
        <v>positive</v>
      </c>
      <c r="G16209">
        <f>VLOOKUP(B16209,Sheet3!$B$2:$D$17,3,0)</f>
        <v>70</v>
      </c>
      <c r="H16209">
        <f t="shared" si="759"/>
        <v>9</v>
      </c>
      <c r="I16209">
        <f t="shared" si="760"/>
        <v>7</v>
      </c>
      <c r="J16209" t="str">
        <f t="shared" si="761"/>
        <v>6-9</v>
      </c>
    </row>
    <row r="16210" spans="1:10">
      <c r="A16210" t="s">
        <v>1066</v>
      </c>
      <c r="B16210" t="s">
        <v>1496</v>
      </c>
      <c r="C16210" s="7">
        <v>44054.9040393519</v>
      </c>
      <c r="D16210" t="str">
        <f>VLOOKUP(A16210,Sheet2!$B$2:$E$1001,3,0)</f>
        <v>audio</v>
      </c>
      <c r="E16210" t="str">
        <f>VLOOKUP(A16210,Sheet2!$B$2:$E$1001,4,0)</f>
        <v>fitness</v>
      </c>
      <c r="F16210" t="str">
        <f>VLOOKUP(B16210,Sheet3!$B$2:$D$17,2,0)</f>
        <v>positive</v>
      </c>
      <c r="G16210">
        <f>VLOOKUP(B16210,Sheet3!$B$2:$D$17,3,0)</f>
        <v>70</v>
      </c>
      <c r="H16210">
        <f t="shared" si="759"/>
        <v>8</v>
      </c>
      <c r="I16210">
        <f t="shared" si="760"/>
        <v>2</v>
      </c>
      <c r="J16210" t="str">
        <f t="shared" si="761"/>
        <v>21-24</v>
      </c>
    </row>
    <row r="16211" spans="1:10">
      <c r="A16211" t="s">
        <v>1066</v>
      </c>
      <c r="B16211" t="s">
        <v>1500</v>
      </c>
      <c r="C16211" s="7">
        <v>44203.2452777778</v>
      </c>
      <c r="D16211" t="str">
        <f>VLOOKUP(A16211,Sheet2!$B$2:$E$1001,3,0)</f>
        <v>audio</v>
      </c>
      <c r="E16211" t="str">
        <f>VLOOKUP(A16211,Sheet2!$B$2:$E$1001,4,0)</f>
        <v>fitness</v>
      </c>
      <c r="F16211" t="str">
        <f>VLOOKUP(B16211,Sheet3!$B$2:$D$17,2,0)</f>
        <v>positive</v>
      </c>
      <c r="G16211">
        <f>VLOOKUP(B16211,Sheet3!$B$2:$D$17,3,0)</f>
        <v>45</v>
      </c>
      <c r="H16211">
        <f t="shared" si="759"/>
        <v>1</v>
      </c>
      <c r="I16211">
        <f t="shared" si="760"/>
        <v>4</v>
      </c>
      <c r="J16211" t="str">
        <f t="shared" si="761"/>
        <v>3-6</v>
      </c>
    </row>
    <row r="16212" spans="1:10">
      <c r="A16212" t="s">
        <v>1066</v>
      </c>
      <c r="B16212" t="s">
        <v>1501</v>
      </c>
      <c r="C16212" s="7">
        <v>44342.0763194444</v>
      </c>
      <c r="D16212" t="str">
        <f>VLOOKUP(A16212,Sheet2!$B$2:$E$1001,3,0)</f>
        <v>audio</v>
      </c>
      <c r="E16212" t="str">
        <f>VLOOKUP(A16212,Sheet2!$B$2:$E$1001,4,0)</f>
        <v>fitness</v>
      </c>
      <c r="F16212" t="str">
        <f>VLOOKUP(B16212,Sheet3!$B$2:$D$17,2,0)</f>
        <v>neutral</v>
      </c>
      <c r="G16212">
        <f>VLOOKUP(B16212,Sheet3!$B$2:$D$17,3,0)</f>
        <v>35</v>
      </c>
      <c r="H16212">
        <f t="shared" si="759"/>
        <v>5</v>
      </c>
      <c r="I16212">
        <f t="shared" si="760"/>
        <v>3</v>
      </c>
      <c r="J16212" t="str">
        <f t="shared" si="761"/>
        <v>0-3</v>
      </c>
    </row>
    <row r="16213" spans="1:10">
      <c r="A16213" t="s">
        <v>1066</v>
      </c>
      <c r="B16213" t="s">
        <v>1502</v>
      </c>
      <c r="C16213" s="7">
        <v>44115.7838657407</v>
      </c>
      <c r="D16213" t="str">
        <f>VLOOKUP(A16213,Sheet2!$B$2:$E$1001,3,0)</f>
        <v>audio</v>
      </c>
      <c r="E16213" t="str">
        <f>VLOOKUP(A16213,Sheet2!$B$2:$E$1001,4,0)</f>
        <v>fitness</v>
      </c>
      <c r="F16213" t="str">
        <f>VLOOKUP(B16213,Sheet3!$B$2:$D$17,2,0)</f>
        <v>negative</v>
      </c>
      <c r="G16213">
        <f>VLOOKUP(B16213,Sheet3!$B$2:$D$17,3,0)</f>
        <v>15</v>
      </c>
      <c r="H16213">
        <f t="shared" si="759"/>
        <v>10</v>
      </c>
      <c r="I16213">
        <f t="shared" si="760"/>
        <v>7</v>
      </c>
      <c r="J16213" t="str">
        <f t="shared" si="761"/>
        <v>18-21</v>
      </c>
    </row>
    <row r="16214" customFormat="1" spans="1:10">
      <c r="A16214" t="s">
        <v>1066</v>
      </c>
      <c r="B16214" t="s">
        <v>1502</v>
      </c>
      <c r="C16214" s="7">
        <v>44245.7768055556</v>
      </c>
      <c r="D16214" t="str">
        <f>VLOOKUP(A16214,Sheet2!$B$2:$E$1001,3,0)</f>
        <v>audio</v>
      </c>
      <c r="E16214" t="str">
        <f>VLOOKUP(A16214,Sheet2!$B$2:$E$1001,4,0)</f>
        <v>fitness</v>
      </c>
      <c r="F16214" t="str">
        <f>VLOOKUP(B16214,Sheet3!$B$2:$D$17,2,0)</f>
        <v>negative</v>
      </c>
      <c r="G16214">
        <f>VLOOKUP(B16214,Sheet3!$B$2:$D$17,3,0)</f>
        <v>15</v>
      </c>
      <c r="H16214">
        <f t="shared" si="759"/>
        <v>2</v>
      </c>
      <c r="I16214">
        <f t="shared" si="760"/>
        <v>4</v>
      </c>
      <c r="J16214" t="str">
        <f t="shared" si="761"/>
        <v>18-21</v>
      </c>
    </row>
    <row r="16215" spans="1:10">
      <c r="A16215" t="s">
        <v>1066</v>
      </c>
      <c r="B16215" t="s">
        <v>1490</v>
      </c>
      <c r="C16215" s="7">
        <v>44005.432650463</v>
      </c>
      <c r="D16215" t="str">
        <f>VLOOKUP(A16215,Sheet2!$B$2:$E$1001,3,0)</f>
        <v>audio</v>
      </c>
      <c r="E16215" t="str">
        <f>VLOOKUP(A16215,Sheet2!$B$2:$E$1001,4,0)</f>
        <v>fitness</v>
      </c>
      <c r="F16215" t="str">
        <f>VLOOKUP(B16215,Sheet3!$B$2:$D$17,2,0)</f>
        <v>negative</v>
      </c>
      <c r="G16215">
        <f>VLOOKUP(B16215,Sheet3!$B$2:$D$17,3,0)</f>
        <v>5</v>
      </c>
      <c r="H16215">
        <f t="shared" si="759"/>
        <v>6</v>
      </c>
      <c r="I16215">
        <f t="shared" si="760"/>
        <v>2</v>
      </c>
      <c r="J16215" t="str">
        <f t="shared" si="761"/>
        <v>9-12</v>
      </c>
    </row>
    <row r="16216" spans="1:10">
      <c r="A16216" t="s">
        <v>1066</v>
      </c>
      <c r="B16216" t="s">
        <v>1501</v>
      </c>
      <c r="C16216" s="7">
        <v>44190.8290625</v>
      </c>
      <c r="D16216" t="str">
        <f>VLOOKUP(A16216,Sheet2!$B$2:$E$1001,3,0)</f>
        <v>audio</v>
      </c>
      <c r="E16216" t="str">
        <f>VLOOKUP(A16216,Sheet2!$B$2:$E$1001,4,0)</f>
        <v>fitness</v>
      </c>
      <c r="F16216" t="str">
        <f>VLOOKUP(B16216,Sheet3!$B$2:$D$17,2,0)</f>
        <v>neutral</v>
      </c>
      <c r="G16216">
        <f>VLOOKUP(B16216,Sheet3!$B$2:$D$17,3,0)</f>
        <v>35</v>
      </c>
      <c r="H16216">
        <f t="shared" si="759"/>
        <v>12</v>
      </c>
      <c r="I16216">
        <f t="shared" si="760"/>
        <v>5</v>
      </c>
      <c r="J16216" t="str">
        <f t="shared" si="761"/>
        <v>18-21</v>
      </c>
    </row>
    <row r="16217" spans="1:10">
      <c r="A16217" t="s">
        <v>1066</v>
      </c>
      <c r="B16217" t="s">
        <v>1488</v>
      </c>
      <c r="C16217" s="7">
        <v>44344.8114814815</v>
      </c>
      <c r="D16217" t="str">
        <f>VLOOKUP(A16217,Sheet2!$B$2:$E$1001,3,0)</f>
        <v>audio</v>
      </c>
      <c r="E16217" t="str">
        <f>VLOOKUP(A16217,Sheet2!$B$2:$E$1001,4,0)</f>
        <v>fitness</v>
      </c>
      <c r="F16217" t="str">
        <f>VLOOKUP(B16217,Sheet3!$B$2:$D$17,2,0)</f>
        <v>negative</v>
      </c>
      <c r="G16217">
        <f>VLOOKUP(B16217,Sheet3!$B$2:$D$17,3,0)</f>
        <v>0</v>
      </c>
      <c r="H16217">
        <f t="shared" si="759"/>
        <v>5</v>
      </c>
      <c r="I16217">
        <f t="shared" si="760"/>
        <v>5</v>
      </c>
      <c r="J16217" t="str">
        <f t="shared" si="761"/>
        <v>18-21</v>
      </c>
    </row>
    <row r="16218" spans="1:10">
      <c r="A16218" t="s">
        <v>1066</v>
      </c>
      <c r="B16218" t="s">
        <v>1498</v>
      </c>
      <c r="C16218" s="7">
        <v>44363.7002199074</v>
      </c>
      <c r="D16218" t="str">
        <f>VLOOKUP(A16218,Sheet2!$B$2:$E$1001,3,0)</f>
        <v>audio</v>
      </c>
      <c r="E16218" t="str">
        <f>VLOOKUP(A16218,Sheet2!$B$2:$E$1001,4,0)</f>
        <v>fitness</v>
      </c>
      <c r="F16218" t="str">
        <f>VLOOKUP(B16218,Sheet3!$B$2:$D$17,2,0)</f>
        <v>positive</v>
      </c>
      <c r="G16218">
        <f>VLOOKUP(B16218,Sheet3!$B$2:$D$17,3,0)</f>
        <v>50</v>
      </c>
      <c r="H16218">
        <f t="shared" si="759"/>
        <v>6</v>
      </c>
      <c r="I16218">
        <f t="shared" si="760"/>
        <v>3</v>
      </c>
      <c r="J16218" t="str">
        <f t="shared" si="761"/>
        <v>15-18</v>
      </c>
    </row>
    <row r="16219" spans="1:10">
      <c r="A16219" t="s">
        <v>1066</v>
      </c>
      <c r="B16219" t="s">
        <v>1501</v>
      </c>
      <c r="C16219" s="7">
        <v>44220.4860532407</v>
      </c>
      <c r="D16219" t="str">
        <f>VLOOKUP(A16219,Sheet2!$B$2:$E$1001,3,0)</f>
        <v>audio</v>
      </c>
      <c r="E16219" t="str">
        <f>VLOOKUP(A16219,Sheet2!$B$2:$E$1001,4,0)</f>
        <v>fitness</v>
      </c>
      <c r="F16219" t="str">
        <f>VLOOKUP(B16219,Sheet3!$B$2:$D$17,2,0)</f>
        <v>neutral</v>
      </c>
      <c r="G16219">
        <f>VLOOKUP(B16219,Sheet3!$B$2:$D$17,3,0)</f>
        <v>35</v>
      </c>
      <c r="H16219">
        <f t="shared" si="759"/>
        <v>1</v>
      </c>
      <c r="I16219">
        <f t="shared" si="760"/>
        <v>7</v>
      </c>
      <c r="J16219" t="str">
        <f t="shared" si="761"/>
        <v>9-12</v>
      </c>
    </row>
    <row r="16220" spans="1:10">
      <c r="A16220" t="s">
        <v>1066</v>
      </c>
      <c r="B16220" t="s">
        <v>1497</v>
      </c>
      <c r="C16220" s="7">
        <v>44171.2254861111</v>
      </c>
      <c r="D16220" t="str">
        <f>VLOOKUP(A16220,Sheet2!$B$2:$E$1001,3,0)</f>
        <v>audio</v>
      </c>
      <c r="E16220" t="str">
        <f>VLOOKUP(A16220,Sheet2!$B$2:$E$1001,4,0)</f>
        <v>fitness</v>
      </c>
      <c r="F16220" t="str">
        <f>VLOOKUP(B16220,Sheet3!$B$2:$D$17,2,0)</f>
        <v>positive</v>
      </c>
      <c r="G16220">
        <f>VLOOKUP(B16220,Sheet3!$B$2:$D$17,3,0)</f>
        <v>72</v>
      </c>
      <c r="H16220">
        <f t="shared" si="759"/>
        <v>12</v>
      </c>
      <c r="I16220">
        <f t="shared" si="760"/>
        <v>7</v>
      </c>
      <c r="J16220" t="str">
        <f t="shared" si="761"/>
        <v>3-6</v>
      </c>
    </row>
    <row r="16221" spans="1:10">
      <c r="A16221" t="s">
        <v>1066</v>
      </c>
      <c r="B16221" t="s">
        <v>1502</v>
      </c>
      <c r="C16221" s="7">
        <v>44097.7415740741</v>
      </c>
      <c r="D16221" t="str">
        <f>VLOOKUP(A16221,Sheet2!$B$2:$E$1001,3,0)</f>
        <v>audio</v>
      </c>
      <c r="E16221" t="str">
        <f>VLOOKUP(A16221,Sheet2!$B$2:$E$1001,4,0)</f>
        <v>fitness</v>
      </c>
      <c r="F16221" t="str">
        <f>VLOOKUP(B16221,Sheet3!$B$2:$D$17,2,0)</f>
        <v>negative</v>
      </c>
      <c r="G16221">
        <f>VLOOKUP(B16221,Sheet3!$B$2:$D$17,3,0)</f>
        <v>15</v>
      </c>
      <c r="H16221">
        <f t="shared" si="759"/>
        <v>9</v>
      </c>
      <c r="I16221">
        <f t="shared" si="760"/>
        <v>3</v>
      </c>
      <c r="J16221" t="str">
        <f t="shared" si="761"/>
        <v>15-18</v>
      </c>
    </row>
    <row r="16222" spans="1:10">
      <c r="A16222" t="s">
        <v>1066</v>
      </c>
      <c r="B16222" t="s">
        <v>1498</v>
      </c>
      <c r="C16222" s="7">
        <v>44341.4825231481</v>
      </c>
      <c r="D16222" t="str">
        <f>VLOOKUP(A16222,Sheet2!$B$2:$E$1001,3,0)</f>
        <v>audio</v>
      </c>
      <c r="E16222" t="str">
        <f>VLOOKUP(A16222,Sheet2!$B$2:$E$1001,4,0)</f>
        <v>fitness</v>
      </c>
      <c r="F16222" t="str">
        <f>VLOOKUP(B16222,Sheet3!$B$2:$D$17,2,0)</f>
        <v>positive</v>
      </c>
      <c r="G16222">
        <f>VLOOKUP(B16222,Sheet3!$B$2:$D$17,3,0)</f>
        <v>50</v>
      </c>
      <c r="H16222">
        <f t="shared" si="759"/>
        <v>5</v>
      </c>
      <c r="I16222">
        <f t="shared" si="760"/>
        <v>2</v>
      </c>
      <c r="J16222" t="str">
        <f t="shared" si="761"/>
        <v>9-12</v>
      </c>
    </row>
    <row r="16223" spans="1:10">
      <c r="A16223" t="s">
        <v>1066</v>
      </c>
      <c r="B16223" t="s">
        <v>1498</v>
      </c>
      <c r="C16223" s="7">
        <v>44059.3641203704</v>
      </c>
      <c r="D16223" t="str">
        <f>VLOOKUP(A16223,Sheet2!$B$2:$E$1001,3,0)</f>
        <v>audio</v>
      </c>
      <c r="E16223" t="str">
        <f>VLOOKUP(A16223,Sheet2!$B$2:$E$1001,4,0)</f>
        <v>fitness</v>
      </c>
      <c r="F16223" t="str">
        <f>VLOOKUP(B16223,Sheet3!$B$2:$D$17,2,0)</f>
        <v>positive</v>
      </c>
      <c r="G16223">
        <f>VLOOKUP(B16223,Sheet3!$B$2:$D$17,3,0)</f>
        <v>50</v>
      </c>
      <c r="H16223">
        <f t="shared" si="759"/>
        <v>8</v>
      </c>
      <c r="I16223">
        <f t="shared" si="760"/>
        <v>7</v>
      </c>
      <c r="J16223" t="str">
        <f t="shared" si="761"/>
        <v>6-9</v>
      </c>
    </row>
    <row r="16224" customFormat="1" spans="1:10">
      <c r="A16224" t="s">
        <v>1066</v>
      </c>
      <c r="B16224" t="s">
        <v>1488</v>
      </c>
      <c r="C16224" s="7">
        <v>44253.4392824074</v>
      </c>
      <c r="D16224" t="str">
        <f>VLOOKUP(A16224,Sheet2!$B$2:$E$1001,3,0)</f>
        <v>audio</v>
      </c>
      <c r="E16224" t="str">
        <f>VLOOKUP(A16224,Sheet2!$B$2:$E$1001,4,0)</f>
        <v>fitness</v>
      </c>
      <c r="F16224" t="str">
        <f>VLOOKUP(B16224,Sheet3!$B$2:$D$17,2,0)</f>
        <v>negative</v>
      </c>
      <c r="G16224">
        <f>VLOOKUP(B16224,Sheet3!$B$2:$D$17,3,0)</f>
        <v>0</v>
      </c>
      <c r="H16224">
        <f t="shared" si="759"/>
        <v>2</v>
      </c>
      <c r="I16224">
        <f t="shared" si="760"/>
        <v>5</v>
      </c>
      <c r="J16224" t="str">
        <f t="shared" si="761"/>
        <v>9-12</v>
      </c>
    </row>
    <row r="16225" spans="1:10">
      <c r="A16225" t="s">
        <v>1066</v>
      </c>
      <c r="B16225" t="s">
        <v>1497</v>
      </c>
      <c r="C16225" s="7">
        <v>44006.0303472222</v>
      </c>
      <c r="D16225" t="str">
        <f>VLOOKUP(A16225,Sheet2!$B$2:$E$1001,3,0)</f>
        <v>audio</v>
      </c>
      <c r="E16225" t="str">
        <f>VLOOKUP(A16225,Sheet2!$B$2:$E$1001,4,0)</f>
        <v>fitness</v>
      </c>
      <c r="F16225" t="str">
        <f>VLOOKUP(B16225,Sheet3!$B$2:$D$17,2,0)</f>
        <v>positive</v>
      </c>
      <c r="G16225">
        <f>VLOOKUP(B16225,Sheet3!$B$2:$D$17,3,0)</f>
        <v>72</v>
      </c>
      <c r="H16225">
        <f t="shared" si="759"/>
        <v>6</v>
      </c>
      <c r="I16225">
        <f t="shared" si="760"/>
        <v>3</v>
      </c>
      <c r="J16225" t="str">
        <f t="shared" si="761"/>
        <v>0-3</v>
      </c>
    </row>
    <row r="16226" spans="1:10">
      <c r="A16226" t="s">
        <v>1066</v>
      </c>
      <c r="B16226" t="s">
        <v>1497</v>
      </c>
      <c r="C16226" s="7">
        <v>44335.9075115741</v>
      </c>
      <c r="D16226" t="str">
        <f>VLOOKUP(A16226,Sheet2!$B$2:$E$1001,3,0)</f>
        <v>audio</v>
      </c>
      <c r="E16226" t="str">
        <f>VLOOKUP(A16226,Sheet2!$B$2:$E$1001,4,0)</f>
        <v>fitness</v>
      </c>
      <c r="F16226" t="str">
        <f>VLOOKUP(B16226,Sheet3!$B$2:$D$17,2,0)</f>
        <v>positive</v>
      </c>
      <c r="G16226">
        <f>VLOOKUP(B16226,Sheet3!$B$2:$D$17,3,0)</f>
        <v>72</v>
      </c>
      <c r="H16226">
        <f t="shared" si="759"/>
        <v>5</v>
      </c>
      <c r="I16226">
        <f t="shared" si="760"/>
        <v>3</v>
      </c>
      <c r="J16226" t="str">
        <f t="shared" si="761"/>
        <v>21-24</v>
      </c>
    </row>
    <row r="16227" spans="1:10">
      <c r="A16227" t="s">
        <v>1066</v>
      </c>
      <c r="B16227" t="s">
        <v>1494</v>
      </c>
      <c r="C16227" s="7">
        <v>44193.5809143518</v>
      </c>
      <c r="D16227" t="str">
        <f>VLOOKUP(A16227,Sheet2!$B$2:$E$1001,3,0)</f>
        <v>audio</v>
      </c>
      <c r="E16227" t="str">
        <f>VLOOKUP(A16227,Sheet2!$B$2:$E$1001,4,0)</f>
        <v>fitness</v>
      </c>
      <c r="F16227" t="str">
        <f>VLOOKUP(B16227,Sheet3!$B$2:$D$17,2,0)</f>
        <v>positive</v>
      </c>
      <c r="G16227">
        <f>VLOOKUP(B16227,Sheet3!$B$2:$D$17,3,0)</f>
        <v>65</v>
      </c>
      <c r="H16227">
        <f t="shared" si="759"/>
        <v>12</v>
      </c>
      <c r="I16227">
        <f t="shared" si="760"/>
        <v>1</v>
      </c>
      <c r="J16227" t="str">
        <f t="shared" si="761"/>
        <v>12-15</v>
      </c>
    </row>
    <row r="16228" spans="1:10">
      <c r="A16228" t="s">
        <v>1066</v>
      </c>
      <c r="B16228" t="s">
        <v>1498</v>
      </c>
      <c r="C16228" s="7">
        <v>44193.8058796296</v>
      </c>
      <c r="D16228" t="str">
        <f>VLOOKUP(A16228,Sheet2!$B$2:$E$1001,3,0)</f>
        <v>audio</v>
      </c>
      <c r="E16228" t="str">
        <f>VLOOKUP(A16228,Sheet2!$B$2:$E$1001,4,0)</f>
        <v>fitness</v>
      </c>
      <c r="F16228" t="str">
        <f>VLOOKUP(B16228,Sheet3!$B$2:$D$17,2,0)</f>
        <v>positive</v>
      </c>
      <c r="G16228">
        <f>VLOOKUP(B16228,Sheet3!$B$2:$D$17,3,0)</f>
        <v>50</v>
      </c>
      <c r="H16228">
        <f t="shared" si="759"/>
        <v>12</v>
      </c>
      <c r="I16228">
        <f t="shared" si="760"/>
        <v>1</v>
      </c>
      <c r="J16228" t="str">
        <f t="shared" si="761"/>
        <v>18-21</v>
      </c>
    </row>
    <row r="16229" spans="1:10">
      <c r="A16229" t="s">
        <v>1067</v>
      </c>
      <c r="B16229" t="s">
        <v>1496</v>
      </c>
      <c r="C16229" s="7">
        <v>44103.3390856481</v>
      </c>
      <c r="D16229" t="str">
        <f>VLOOKUP(A16229,Sheet2!$B$2:$E$1001,3,0)</f>
        <v>photo</v>
      </c>
      <c r="E16229" t="str">
        <f>VLOOKUP(A16229,Sheet2!$B$2:$E$1001,4,0)</f>
        <v>tennis</v>
      </c>
      <c r="F16229" t="str">
        <f>VLOOKUP(B16229,Sheet3!$B$2:$D$17,2,0)</f>
        <v>positive</v>
      </c>
      <c r="G16229">
        <f>VLOOKUP(B16229,Sheet3!$B$2:$D$17,3,0)</f>
        <v>70</v>
      </c>
      <c r="H16229">
        <f t="shared" si="759"/>
        <v>9</v>
      </c>
      <c r="I16229">
        <f t="shared" si="760"/>
        <v>2</v>
      </c>
      <c r="J16229" t="str">
        <f t="shared" si="761"/>
        <v>6-9</v>
      </c>
    </row>
    <row r="16230" spans="1:10">
      <c r="A16230" t="s">
        <v>1067</v>
      </c>
      <c r="B16230" t="s">
        <v>1485</v>
      </c>
      <c r="C16230" s="7">
        <v>44240.3488078704</v>
      </c>
      <c r="D16230" t="str">
        <f>VLOOKUP(A16230,Sheet2!$B$2:$E$1001,3,0)</f>
        <v>photo</v>
      </c>
      <c r="E16230" t="str">
        <f>VLOOKUP(A16230,Sheet2!$B$2:$E$1001,4,0)</f>
        <v>tennis</v>
      </c>
      <c r="F16230" t="str">
        <f>VLOOKUP(B16230,Sheet3!$B$2:$D$17,2,0)</f>
        <v>positive</v>
      </c>
      <c r="G16230">
        <f>VLOOKUP(B16230,Sheet3!$B$2:$D$17,3,0)</f>
        <v>60</v>
      </c>
      <c r="H16230">
        <f t="shared" si="759"/>
        <v>2</v>
      </c>
      <c r="I16230">
        <f t="shared" si="760"/>
        <v>6</v>
      </c>
      <c r="J16230" t="str">
        <f t="shared" si="761"/>
        <v>6-9</v>
      </c>
    </row>
    <row r="16231" spans="1:10">
      <c r="A16231" t="s">
        <v>1067</v>
      </c>
      <c r="B16231" t="s">
        <v>1491</v>
      </c>
      <c r="C16231" s="7">
        <v>44333.9227546296</v>
      </c>
      <c r="D16231" t="str">
        <f>VLOOKUP(A16231,Sheet2!$B$2:$E$1001,3,0)</f>
        <v>photo</v>
      </c>
      <c r="E16231" t="str">
        <f>VLOOKUP(A16231,Sheet2!$B$2:$E$1001,4,0)</f>
        <v>tennis</v>
      </c>
      <c r="F16231" t="str">
        <f>VLOOKUP(B16231,Sheet3!$B$2:$D$17,2,0)</f>
        <v>positive</v>
      </c>
      <c r="G16231">
        <f>VLOOKUP(B16231,Sheet3!$B$2:$D$17,3,0)</f>
        <v>30</v>
      </c>
      <c r="H16231">
        <f t="shared" si="759"/>
        <v>5</v>
      </c>
      <c r="I16231">
        <f t="shared" si="760"/>
        <v>1</v>
      </c>
      <c r="J16231" t="str">
        <f t="shared" si="761"/>
        <v>21-24</v>
      </c>
    </row>
    <row r="16232" spans="1:10">
      <c r="A16232" t="s">
        <v>1067</v>
      </c>
      <c r="B16232" t="s">
        <v>1488</v>
      </c>
      <c r="C16232" s="7">
        <v>44076.8572569444</v>
      </c>
      <c r="D16232" t="str">
        <f>VLOOKUP(A16232,Sheet2!$B$2:$E$1001,3,0)</f>
        <v>photo</v>
      </c>
      <c r="E16232" t="str">
        <f>VLOOKUP(A16232,Sheet2!$B$2:$E$1001,4,0)</f>
        <v>tennis</v>
      </c>
      <c r="F16232" t="str">
        <f>VLOOKUP(B16232,Sheet3!$B$2:$D$17,2,0)</f>
        <v>negative</v>
      </c>
      <c r="G16232">
        <f>VLOOKUP(B16232,Sheet3!$B$2:$D$17,3,0)</f>
        <v>0</v>
      </c>
      <c r="H16232">
        <f t="shared" si="759"/>
        <v>9</v>
      </c>
      <c r="I16232">
        <f t="shared" si="760"/>
        <v>3</v>
      </c>
      <c r="J16232" t="str">
        <f t="shared" si="761"/>
        <v>18-21</v>
      </c>
    </row>
    <row r="16233" spans="1:10">
      <c r="A16233" t="s">
        <v>1067</v>
      </c>
      <c r="B16233" t="s">
        <v>1485</v>
      </c>
      <c r="C16233" s="7">
        <v>44185.7434837963</v>
      </c>
      <c r="D16233" t="str">
        <f>VLOOKUP(A16233,Sheet2!$B$2:$E$1001,3,0)</f>
        <v>photo</v>
      </c>
      <c r="E16233" t="str">
        <f>VLOOKUP(A16233,Sheet2!$B$2:$E$1001,4,0)</f>
        <v>tennis</v>
      </c>
      <c r="F16233" t="str">
        <f>VLOOKUP(B16233,Sheet3!$B$2:$D$17,2,0)</f>
        <v>positive</v>
      </c>
      <c r="G16233">
        <f>VLOOKUP(B16233,Sheet3!$B$2:$D$17,3,0)</f>
        <v>60</v>
      </c>
      <c r="H16233">
        <f t="shared" si="759"/>
        <v>12</v>
      </c>
      <c r="I16233">
        <f t="shared" si="760"/>
        <v>7</v>
      </c>
      <c r="J16233" t="str">
        <f t="shared" si="761"/>
        <v>15-18</v>
      </c>
    </row>
    <row r="16234" spans="1:10">
      <c r="A16234" t="s">
        <v>1067</v>
      </c>
      <c r="B16234" t="s">
        <v>1494</v>
      </c>
      <c r="C16234" s="7">
        <v>44128.1797916667</v>
      </c>
      <c r="D16234" t="str">
        <f>VLOOKUP(A16234,Sheet2!$B$2:$E$1001,3,0)</f>
        <v>photo</v>
      </c>
      <c r="E16234" t="str">
        <f>VLOOKUP(A16234,Sheet2!$B$2:$E$1001,4,0)</f>
        <v>tennis</v>
      </c>
      <c r="F16234" t="str">
        <f>VLOOKUP(B16234,Sheet3!$B$2:$D$17,2,0)</f>
        <v>positive</v>
      </c>
      <c r="G16234">
        <f>VLOOKUP(B16234,Sheet3!$B$2:$D$17,3,0)</f>
        <v>65</v>
      </c>
      <c r="H16234">
        <f t="shared" si="759"/>
        <v>10</v>
      </c>
      <c r="I16234">
        <f t="shared" si="760"/>
        <v>6</v>
      </c>
      <c r="J16234" t="str">
        <f t="shared" si="761"/>
        <v>3-6</v>
      </c>
    </row>
    <row r="16235" spans="1:10">
      <c r="A16235" t="s">
        <v>1067</v>
      </c>
      <c r="B16235" t="s">
        <v>1490</v>
      </c>
      <c r="C16235" s="7">
        <v>44231.9831712963</v>
      </c>
      <c r="D16235" t="str">
        <f>VLOOKUP(A16235,Sheet2!$B$2:$E$1001,3,0)</f>
        <v>photo</v>
      </c>
      <c r="E16235" t="str">
        <f>VLOOKUP(A16235,Sheet2!$B$2:$E$1001,4,0)</f>
        <v>tennis</v>
      </c>
      <c r="F16235" t="str">
        <f>VLOOKUP(B16235,Sheet3!$B$2:$D$17,2,0)</f>
        <v>negative</v>
      </c>
      <c r="G16235">
        <f>VLOOKUP(B16235,Sheet3!$B$2:$D$17,3,0)</f>
        <v>5</v>
      </c>
      <c r="H16235">
        <f t="shared" si="759"/>
        <v>2</v>
      </c>
      <c r="I16235">
        <f t="shared" si="760"/>
        <v>4</v>
      </c>
      <c r="J16235" t="str">
        <f t="shared" si="761"/>
        <v>21-24</v>
      </c>
    </row>
    <row r="16236" spans="1:10">
      <c r="A16236" t="s">
        <v>1067</v>
      </c>
      <c r="B16236" t="s">
        <v>1496</v>
      </c>
      <c r="C16236" s="7">
        <v>44225.138275463</v>
      </c>
      <c r="D16236" t="str">
        <f>VLOOKUP(A16236,Sheet2!$B$2:$E$1001,3,0)</f>
        <v>photo</v>
      </c>
      <c r="E16236" t="str">
        <f>VLOOKUP(A16236,Sheet2!$B$2:$E$1001,4,0)</f>
        <v>tennis</v>
      </c>
      <c r="F16236" t="str">
        <f>VLOOKUP(B16236,Sheet3!$B$2:$D$17,2,0)</f>
        <v>positive</v>
      </c>
      <c r="G16236">
        <f>VLOOKUP(B16236,Sheet3!$B$2:$D$17,3,0)</f>
        <v>70</v>
      </c>
      <c r="H16236">
        <f t="shared" si="759"/>
        <v>1</v>
      </c>
      <c r="I16236">
        <f t="shared" si="760"/>
        <v>5</v>
      </c>
      <c r="J16236" t="str">
        <f t="shared" si="761"/>
        <v>3-6</v>
      </c>
    </row>
    <row r="16237" spans="1:10">
      <c r="A16237" t="s">
        <v>1067</v>
      </c>
      <c r="B16237" t="s">
        <v>1491</v>
      </c>
      <c r="C16237" s="7">
        <v>44315.0185185185</v>
      </c>
      <c r="D16237" t="str">
        <f>VLOOKUP(A16237,Sheet2!$B$2:$E$1001,3,0)</f>
        <v>photo</v>
      </c>
      <c r="E16237" t="str">
        <f>VLOOKUP(A16237,Sheet2!$B$2:$E$1001,4,0)</f>
        <v>tennis</v>
      </c>
      <c r="F16237" t="str">
        <f>VLOOKUP(B16237,Sheet3!$B$2:$D$17,2,0)</f>
        <v>positive</v>
      </c>
      <c r="G16237">
        <f>VLOOKUP(B16237,Sheet3!$B$2:$D$17,3,0)</f>
        <v>30</v>
      </c>
      <c r="H16237">
        <f t="shared" si="759"/>
        <v>4</v>
      </c>
      <c r="I16237">
        <f t="shared" si="760"/>
        <v>4</v>
      </c>
      <c r="J16237" t="str">
        <f t="shared" si="761"/>
        <v>0-3</v>
      </c>
    </row>
    <row r="16238" customFormat="1" spans="1:10">
      <c r="A16238" t="s">
        <v>1067</v>
      </c>
      <c r="B16238" t="s">
        <v>1494</v>
      </c>
      <c r="C16238" s="7">
        <v>44047.624224537</v>
      </c>
      <c r="D16238" t="str">
        <f>VLOOKUP(A16238,Sheet2!$B$2:$E$1001,3,0)</f>
        <v>photo</v>
      </c>
      <c r="E16238" t="str">
        <f>VLOOKUP(A16238,Sheet2!$B$2:$E$1001,4,0)</f>
        <v>tennis</v>
      </c>
      <c r="F16238" t="str">
        <f>VLOOKUP(B16238,Sheet3!$B$2:$D$17,2,0)</f>
        <v>positive</v>
      </c>
      <c r="G16238">
        <f>VLOOKUP(B16238,Sheet3!$B$2:$D$17,3,0)</f>
        <v>65</v>
      </c>
      <c r="H16238">
        <f t="shared" si="759"/>
        <v>8</v>
      </c>
      <c r="I16238">
        <f t="shared" si="760"/>
        <v>2</v>
      </c>
      <c r="J16238" t="str">
        <f t="shared" si="761"/>
        <v>12-15</v>
      </c>
    </row>
    <row r="16239" spans="1:10">
      <c r="A16239" t="s">
        <v>1069</v>
      </c>
      <c r="B16239" t="s">
        <v>1503</v>
      </c>
      <c r="C16239" s="7">
        <v>44030.471712963</v>
      </c>
      <c r="D16239" t="str">
        <f>VLOOKUP(A16239,Sheet2!$B$2:$E$1001,3,0)</f>
        <v>GIF</v>
      </c>
      <c r="E16239" t="str">
        <f>VLOOKUP(A16239,Sheet2!$B$2:$E$1001,4,0)</f>
        <v>technology</v>
      </c>
      <c r="F16239" t="str">
        <f>VLOOKUP(B16239,Sheet3!$B$2:$D$17,2,0)</f>
        <v>negative</v>
      </c>
      <c r="G16239">
        <f>VLOOKUP(B16239,Sheet3!$B$2:$D$17,3,0)</f>
        <v>12</v>
      </c>
      <c r="H16239">
        <f t="shared" si="759"/>
        <v>7</v>
      </c>
      <c r="I16239">
        <f t="shared" si="760"/>
        <v>6</v>
      </c>
      <c r="J16239" t="str">
        <f t="shared" si="761"/>
        <v>9-12</v>
      </c>
    </row>
    <row r="16240" spans="1:10">
      <c r="A16240" t="s">
        <v>1069</v>
      </c>
      <c r="B16240" t="s">
        <v>1502</v>
      </c>
      <c r="C16240" s="7">
        <v>44187.694212963</v>
      </c>
      <c r="D16240" t="str">
        <f>VLOOKUP(A16240,Sheet2!$B$2:$E$1001,3,0)</f>
        <v>GIF</v>
      </c>
      <c r="E16240" t="str">
        <f>VLOOKUP(A16240,Sheet2!$B$2:$E$1001,4,0)</f>
        <v>technology</v>
      </c>
      <c r="F16240" t="str">
        <f>VLOOKUP(B16240,Sheet3!$B$2:$D$17,2,0)</f>
        <v>negative</v>
      </c>
      <c r="G16240">
        <f>VLOOKUP(B16240,Sheet3!$B$2:$D$17,3,0)</f>
        <v>15</v>
      </c>
      <c r="H16240">
        <f t="shared" si="759"/>
        <v>12</v>
      </c>
      <c r="I16240">
        <f t="shared" si="760"/>
        <v>2</v>
      </c>
      <c r="J16240" t="str">
        <f t="shared" si="761"/>
        <v>15-18</v>
      </c>
    </row>
    <row r="16241" spans="1:10">
      <c r="A16241" t="s">
        <v>1069</v>
      </c>
      <c r="B16241" t="s">
        <v>1485</v>
      </c>
      <c r="C16241" s="7">
        <v>44156.4319560185</v>
      </c>
      <c r="D16241" t="str">
        <f>VLOOKUP(A16241,Sheet2!$B$2:$E$1001,3,0)</f>
        <v>GIF</v>
      </c>
      <c r="E16241" t="str">
        <f>VLOOKUP(A16241,Sheet2!$B$2:$E$1001,4,0)</f>
        <v>technology</v>
      </c>
      <c r="F16241" t="str">
        <f>VLOOKUP(B16241,Sheet3!$B$2:$D$17,2,0)</f>
        <v>positive</v>
      </c>
      <c r="G16241">
        <f>VLOOKUP(B16241,Sheet3!$B$2:$D$17,3,0)</f>
        <v>60</v>
      </c>
      <c r="H16241">
        <f t="shared" si="759"/>
        <v>11</v>
      </c>
      <c r="I16241">
        <f t="shared" si="760"/>
        <v>6</v>
      </c>
      <c r="J16241" t="str">
        <f t="shared" si="761"/>
        <v>9-12</v>
      </c>
    </row>
    <row r="16242" spans="1:10">
      <c r="A16242" t="s">
        <v>1069</v>
      </c>
      <c r="B16242" t="s">
        <v>1500</v>
      </c>
      <c r="C16242" s="7">
        <v>44150.1633449074</v>
      </c>
      <c r="D16242" t="str">
        <f>VLOOKUP(A16242,Sheet2!$B$2:$E$1001,3,0)</f>
        <v>GIF</v>
      </c>
      <c r="E16242" t="str">
        <f>VLOOKUP(A16242,Sheet2!$B$2:$E$1001,4,0)</f>
        <v>technology</v>
      </c>
      <c r="F16242" t="str">
        <f>VLOOKUP(B16242,Sheet3!$B$2:$D$17,2,0)</f>
        <v>positive</v>
      </c>
      <c r="G16242">
        <f>VLOOKUP(B16242,Sheet3!$B$2:$D$17,3,0)</f>
        <v>45</v>
      </c>
      <c r="H16242">
        <f t="shared" si="759"/>
        <v>11</v>
      </c>
      <c r="I16242">
        <f t="shared" si="760"/>
        <v>7</v>
      </c>
      <c r="J16242" t="str">
        <f t="shared" si="761"/>
        <v>3-6</v>
      </c>
    </row>
    <row r="16243" spans="1:10">
      <c r="A16243" t="s">
        <v>1069</v>
      </c>
      <c r="B16243" t="s">
        <v>1491</v>
      </c>
      <c r="C16243" s="7">
        <v>44161.7564699074</v>
      </c>
      <c r="D16243" t="str">
        <f>VLOOKUP(A16243,Sheet2!$B$2:$E$1001,3,0)</f>
        <v>GIF</v>
      </c>
      <c r="E16243" t="str">
        <f>VLOOKUP(A16243,Sheet2!$B$2:$E$1001,4,0)</f>
        <v>technology</v>
      </c>
      <c r="F16243" t="str">
        <f>VLOOKUP(B16243,Sheet3!$B$2:$D$17,2,0)</f>
        <v>positive</v>
      </c>
      <c r="G16243">
        <f>VLOOKUP(B16243,Sheet3!$B$2:$D$17,3,0)</f>
        <v>30</v>
      </c>
      <c r="H16243">
        <f t="shared" si="759"/>
        <v>11</v>
      </c>
      <c r="I16243">
        <f t="shared" si="760"/>
        <v>4</v>
      </c>
      <c r="J16243" t="str">
        <f t="shared" si="761"/>
        <v>18-21</v>
      </c>
    </row>
    <row r="16244" spans="1:10">
      <c r="A16244" t="s">
        <v>1069</v>
      </c>
      <c r="B16244" t="s">
        <v>1485</v>
      </c>
      <c r="C16244" s="7">
        <v>44147.7646180556</v>
      </c>
      <c r="D16244" t="str">
        <f>VLOOKUP(A16244,Sheet2!$B$2:$E$1001,3,0)</f>
        <v>GIF</v>
      </c>
      <c r="E16244" t="str">
        <f>VLOOKUP(A16244,Sheet2!$B$2:$E$1001,4,0)</f>
        <v>technology</v>
      </c>
      <c r="F16244" t="str">
        <f>VLOOKUP(B16244,Sheet3!$B$2:$D$17,2,0)</f>
        <v>positive</v>
      </c>
      <c r="G16244">
        <f>VLOOKUP(B16244,Sheet3!$B$2:$D$17,3,0)</f>
        <v>60</v>
      </c>
      <c r="H16244">
        <f t="shared" si="759"/>
        <v>11</v>
      </c>
      <c r="I16244">
        <f t="shared" si="760"/>
        <v>4</v>
      </c>
      <c r="J16244" t="str">
        <f t="shared" si="761"/>
        <v>18-21</v>
      </c>
    </row>
    <row r="16245" spans="1:10">
      <c r="A16245" t="s">
        <v>1069</v>
      </c>
      <c r="B16245" t="s">
        <v>1492</v>
      </c>
      <c r="C16245" s="7">
        <v>44242.7971759259</v>
      </c>
      <c r="D16245" t="str">
        <f>VLOOKUP(A16245,Sheet2!$B$2:$E$1001,3,0)</f>
        <v>GIF</v>
      </c>
      <c r="E16245" t="str">
        <f>VLOOKUP(A16245,Sheet2!$B$2:$E$1001,4,0)</f>
        <v>technology</v>
      </c>
      <c r="F16245" t="str">
        <f>VLOOKUP(B16245,Sheet3!$B$2:$D$17,2,0)</f>
        <v>neutral</v>
      </c>
      <c r="G16245">
        <f>VLOOKUP(B16245,Sheet3!$B$2:$D$17,3,0)</f>
        <v>20</v>
      </c>
      <c r="H16245">
        <f t="shared" si="759"/>
        <v>2</v>
      </c>
      <c r="I16245">
        <f t="shared" si="760"/>
        <v>1</v>
      </c>
      <c r="J16245" t="str">
        <f t="shared" si="761"/>
        <v>18-21</v>
      </c>
    </row>
    <row r="16246" spans="1:10">
      <c r="A16246" t="s">
        <v>1069</v>
      </c>
      <c r="B16246" t="s">
        <v>1491</v>
      </c>
      <c r="C16246" s="7">
        <v>44068.4841782407</v>
      </c>
      <c r="D16246" t="str">
        <f>VLOOKUP(A16246,Sheet2!$B$2:$E$1001,3,0)</f>
        <v>GIF</v>
      </c>
      <c r="E16246" t="str">
        <f>VLOOKUP(A16246,Sheet2!$B$2:$E$1001,4,0)</f>
        <v>technology</v>
      </c>
      <c r="F16246" t="str">
        <f>VLOOKUP(B16246,Sheet3!$B$2:$D$17,2,0)</f>
        <v>positive</v>
      </c>
      <c r="G16246">
        <f>VLOOKUP(B16246,Sheet3!$B$2:$D$17,3,0)</f>
        <v>30</v>
      </c>
      <c r="H16246">
        <f t="shared" si="759"/>
        <v>8</v>
      </c>
      <c r="I16246">
        <f t="shared" si="760"/>
        <v>2</v>
      </c>
      <c r="J16246" t="str">
        <f t="shared" si="761"/>
        <v>9-12</v>
      </c>
    </row>
    <row r="16247" spans="1:10">
      <c r="A16247" t="s">
        <v>1069</v>
      </c>
      <c r="B16247" t="s">
        <v>1490</v>
      </c>
      <c r="C16247" s="7">
        <v>44275.6959953704</v>
      </c>
      <c r="D16247" t="str">
        <f>VLOOKUP(A16247,Sheet2!$B$2:$E$1001,3,0)</f>
        <v>GIF</v>
      </c>
      <c r="E16247" t="str">
        <f>VLOOKUP(A16247,Sheet2!$B$2:$E$1001,4,0)</f>
        <v>technology</v>
      </c>
      <c r="F16247" t="str">
        <f>VLOOKUP(B16247,Sheet3!$B$2:$D$17,2,0)</f>
        <v>negative</v>
      </c>
      <c r="G16247">
        <f>VLOOKUP(B16247,Sheet3!$B$2:$D$17,3,0)</f>
        <v>5</v>
      </c>
      <c r="H16247">
        <f t="shared" si="759"/>
        <v>3</v>
      </c>
      <c r="I16247">
        <f t="shared" si="760"/>
        <v>6</v>
      </c>
      <c r="J16247" t="str">
        <f t="shared" si="761"/>
        <v>15-18</v>
      </c>
    </row>
    <row r="16248" customFormat="1" spans="1:10">
      <c r="A16248" t="s">
        <v>1069</v>
      </c>
      <c r="B16248" t="s">
        <v>1487</v>
      </c>
      <c r="C16248" s="7">
        <v>44094.5847800926</v>
      </c>
      <c r="D16248" t="str">
        <f>VLOOKUP(A16248,Sheet2!$B$2:$E$1001,3,0)</f>
        <v>GIF</v>
      </c>
      <c r="E16248" t="str">
        <f>VLOOKUP(A16248,Sheet2!$B$2:$E$1001,4,0)</f>
        <v>technology</v>
      </c>
      <c r="F16248" t="str">
        <f>VLOOKUP(B16248,Sheet3!$B$2:$D$17,2,0)</f>
        <v>positive</v>
      </c>
      <c r="G16248">
        <f>VLOOKUP(B16248,Sheet3!$B$2:$D$17,3,0)</f>
        <v>70</v>
      </c>
      <c r="H16248">
        <f t="shared" si="759"/>
        <v>9</v>
      </c>
      <c r="I16248">
        <f t="shared" si="760"/>
        <v>7</v>
      </c>
      <c r="J16248" t="str">
        <f t="shared" si="761"/>
        <v>12-15</v>
      </c>
    </row>
    <row r="16249" spans="1:10">
      <c r="A16249" t="s">
        <v>1069</v>
      </c>
      <c r="B16249" t="s">
        <v>1492</v>
      </c>
      <c r="C16249" s="7">
        <v>44272.9968171296</v>
      </c>
      <c r="D16249" t="str">
        <f>VLOOKUP(A16249,Sheet2!$B$2:$E$1001,3,0)</f>
        <v>GIF</v>
      </c>
      <c r="E16249" t="str">
        <f>VLOOKUP(A16249,Sheet2!$B$2:$E$1001,4,0)</f>
        <v>technology</v>
      </c>
      <c r="F16249" t="str">
        <f>VLOOKUP(B16249,Sheet3!$B$2:$D$17,2,0)</f>
        <v>neutral</v>
      </c>
      <c r="G16249">
        <f>VLOOKUP(B16249,Sheet3!$B$2:$D$17,3,0)</f>
        <v>20</v>
      </c>
      <c r="H16249">
        <f t="shared" si="759"/>
        <v>3</v>
      </c>
      <c r="I16249">
        <f t="shared" si="760"/>
        <v>3</v>
      </c>
      <c r="J16249" t="str">
        <f t="shared" si="761"/>
        <v>21-24</v>
      </c>
    </row>
    <row r="16250" spans="1:10">
      <c r="A16250" t="s">
        <v>1069</v>
      </c>
      <c r="B16250" t="s">
        <v>1487</v>
      </c>
      <c r="C16250" s="7">
        <v>44207.7770717593</v>
      </c>
      <c r="D16250" t="str">
        <f>VLOOKUP(A16250,Sheet2!$B$2:$E$1001,3,0)</f>
        <v>GIF</v>
      </c>
      <c r="E16250" t="str">
        <f>VLOOKUP(A16250,Sheet2!$B$2:$E$1001,4,0)</f>
        <v>technology</v>
      </c>
      <c r="F16250" t="str">
        <f>VLOOKUP(B16250,Sheet3!$B$2:$D$17,2,0)</f>
        <v>positive</v>
      </c>
      <c r="G16250">
        <f>VLOOKUP(B16250,Sheet3!$B$2:$D$17,3,0)</f>
        <v>70</v>
      </c>
      <c r="H16250">
        <f t="shared" si="759"/>
        <v>1</v>
      </c>
      <c r="I16250">
        <f t="shared" si="760"/>
        <v>1</v>
      </c>
      <c r="J16250" t="str">
        <f t="shared" si="761"/>
        <v>18-21</v>
      </c>
    </row>
    <row r="16251" spans="1:10">
      <c r="A16251" t="s">
        <v>1069</v>
      </c>
      <c r="B16251" t="s">
        <v>1491</v>
      </c>
      <c r="C16251" s="7">
        <v>44228.5038310185</v>
      </c>
      <c r="D16251" t="str">
        <f>VLOOKUP(A16251,Sheet2!$B$2:$E$1001,3,0)</f>
        <v>GIF</v>
      </c>
      <c r="E16251" t="str">
        <f>VLOOKUP(A16251,Sheet2!$B$2:$E$1001,4,0)</f>
        <v>technology</v>
      </c>
      <c r="F16251" t="str">
        <f>VLOOKUP(B16251,Sheet3!$B$2:$D$17,2,0)</f>
        <v>positive</v>
      </c>
      <c r="G16251">
        <f>VLOOKUP(B16251,Sheet3!$B$2:$D$17,3,0)</f>
        <v>30</v>
      </c>
      <c r="H16251">
        <f t="shared" si="759"/>
        <v>2</v>
      </c>
      <c r="I16251">
        <f t="shared" si="760"/>
        <v>1</v>
      </c>
      <c r="J16251" t="str">
        <f t="shared" si="761"/>
        <v>12-15</v>
      </c>
    </row>
    <row r="16252" spans="1:10">
      <c r="A16252" t="s">
        <v>1069</v>
      </c>
      <c r="B16252" t="s">
        <v>1503</v>
      </c>
      <c r="C16252" s="7">
        <v>44215.5740162037</v>
      </c>
      <c r="D16252" t="str">
        <f>VLOOKUP(A16252,Sheet2!$B$2:$E$1001,3,0)</f>
        <v>GIF</v>
      </c>
      <c r="E16252" t="str">
        <f>VLOOKUP(A16252,Sheet2!$B$2:$E$1001,4,0)</f>
        <v>technology</v>
      </c>
      <c r="F16252" t="str">
        <f>VLOOKUP(B16252,Sheet3!$B$2:$D$17,2,0)</f>
        <v>negative</v>
      </c>
      <c r="G16252">
        <f>VLOOKUP(B16252,Sheet3!$B$2:$D$17,3,0)</f>
        <v>12</v>
      </c>
      <c r="H16252">
        <f t="shared" si="759"/>
        <v>1</v>
      </c>
      <c r="I16252">
        <f t="shared" si="760"/>
        <v>2</v>
      </c>
      <c r="J16252" t="str">
        <f t="shared" si="761"/>
        <v>12-15</v>
      </c>
    </row>
    <row r="16253" spans="1:10">
      <c r="A16253" t="s">
        <v>1069</v>
      </c>
      <c r="B16253" t="s">
        <v>1503</v>
      </c>
      <c r="C16253" s="7">
        <v>44055.2850231481</v>
      </c>
      <c r="D16253" t="str">
        <f>VLOOKUP(A16253,Sheet2!$B$2:$E$1001,3,0)</f>
        <v>GIF</v>
      </c>
      <c r="E16253" t="str">
        <f>VLOOKUP(A16253,Sheet2!$B$2:$E$1001,4,0)</f>
        <v>technology</v>
      </c>
      <c r="F16253" t="str">
        <f>VLOOKUP(B16253,Sheet3!$B$2:$D$17,2,0)</f>
        <v>negative</v>
      </c>
      <c r="G16253">
        <f>VLOOKUP(B16253,Sheet3!$B$2:$D$17,3,0)</f>
        <v>12</v>
      </c>
      <c r="H16253">
        <f t="shared" si="759"/>
        <v>8</v>
      </c>
      <c r="I16253">
        <f t="shared" si="760"/>
        <v>3</v>
      </c>
      <c r="J16253" t="str">
        <f t="shared" si="761"/>
        <v>6-9</v>
      </c>
    </row>
    <row r="16254" spans="1:10">
      <c r="A16254" t="s">
        <v>1069</v>
      </c>
      <c r="B16254" t="s">
        <v>1492</v>
      </c>
      <c r="C16254" s="7">
        <v>44120.6551967593</v>
      </c>
      <c r="D16254" t="str">
        <f>VLOOKUP(A16254,Sheet2!$B$2:$E$1001,3,0)</f>
        <v>GIF</v>
      </c>
      <c r="E16254" t="str">
        <f>VLOOKUP(A16254,Sheet2!$B$2:$E$1001,4,0)</f>
        <v>technology</v>
      </c>
      <c r="F16254" t="str">
        <f>VLOOKUP(B16254,Sheet3!$B$2:$D$17,2,0)</f>
        <v>neutral</v>
      </c>
      <c r="G16254">
        <f>VLOOKUP(B16254,Sheet3!$B$2:$D$17,3,0)</f>
        <v>20</v>
      </c>
      <c r="H16254">
        <f t="shared" si="759"/>
        <v>10</v>
      </c>
      <c r="I16254">
        <f t="shared" si="760"/>
        <v>5</v>
      </c>
      <c r="J16254" t="str">
        <f t="shared" si="761"/>
        <v>15-18</v>
      </c>
    </row>
    <row r="16255" spans="1:10">
      <c r="A16255" t="s">
        <v>1069</v>
      </c>
      <c r="B16255" t="s">
        <v>1500</v>
      </c>
      <c r="C16255" s="7">
        <v>44075.4991087963</v>
      </c>
      <c r="D16255" t="str">
        <f>VLOOKUP(A16255,Sheet2!$B$2:$E$1001,3,0)</f>
        <v>GIF</v>
      </c>
      <c r="E16255" t="str">
        <f>VLOOKUP(A16255,Sheet2!$B$2:$E$1001,4,0)</f>
        <v>technology</v>
      </c>
      <c r="F16255" t="str">
        <f>VLOOKUP(B16255,Sheet3!$B$2:$D$17,2,0)</f>
        <v>positive</v>
      </c>
      <c r="G16255">
        <f>VLOOKUP(B16255,Sheet3!$B$2:$D$17,3,0)</f>
        <v>45</v>
      </c>
      <c r="H16255">
        <f t="shared" si="759"/>
        <v>9</v>
      </c>
      <c r="I16255">
        <f t="shared" si="760"/>
        <v>2</v>
      </c>
      <c r="J16255" t="str">
        <f t="shared" si="761"/>
        <v>9-12</v>
      </c>
    </row>
    <row r="16256" spans="1:10">
      <c r="A16256" t="s">
        <v>1069</v>
      </c>
      <c r="B16256" t="s">
        <v>1497</v>
      </c>
      <c r="C16256" s="7">
        <v>44244.5137615741</v>
      </c>
      <c r="D16256" t="str">
        <f>VLOOKUP(A16256,Sheet2!$B$2:$E$1001,3,0)</f>
        <v>GIF</v>
      </c>
      <c r="E16256" t="str">
        <f>VLOOKUP(A16256,Sheet2!$B$2:$E$1001,4,0)</f>
        <v>technology</v>
      </c>
      <c r="F16256" t="str">
        <f>VLOOKUP(B16256,Sheet3!$B$2:$D$17,2,0)</f>
        <v>positive</v>
      </c>
      <c r="G16256">
        <f>VLOOKUP(B16256,Sheet3!$B$2:$D$17,3,0)</f>
        <v>72</v>
      </c>
      <c r="H16256">
        <f t="shared" si="759"/>
        <v>2</v>
      </c>
      <c r="I16256">
        <f t="shared" si="760"/>
        <v>3</v>
      </c>
      <c r="J16256" t="str">
        <f t="shared" si="761"/>
        <v>12-15</v>
      </c>
    </row>
    <row r="16257" spans="1:10">
      <c r="A16257" t="s">
        <v>1069</v>
      </c>
      <c r="B16257" t="s">
        <v>1488</v>
      </c>
      <c r="C16257" s="7">
        <v>44037.6865162037</v>
      </c>
      <c r="D16257" t="str">
        <f>VLOOKUP(A16257,Sheet2!$B$2:$E$1001,3,0)</f>
        <v>GIF</v>
      </c>
      <c r="E16257" t="str">
        <f>VLOOKUP(A16257,Sheet2!$B$2:$E$1001,4,0)</f>
        <v>technology</v>
      </c>
      <c r="F16257" t="str">
        <f>VLOOKUP(B16257,Sheet3!$B$2:$D$17,2,0)</f>
        <v>negative</v>
      </c>
      <c r="G16257">
        <f>VLOOKUP(B16257,Sheet3!$B$2:$D$17,3,0)</f>
        <v>0</v>
      </c>
      <c r="H16257">
        <f t="shared" si="759"/>
        <v>7</v>
      </c>
      <c r="I16257">
        <f t="shared" si="760"/>
        <v>6</v>
      </c>
      <c r="J16257" t="str">
        <f t="shared" si="761"/>
        <v>15-18</v>
      </c>
    </row>
    <row r="16258" customFormat="1" spans="1:10">
      <c r="A16258" t="s">
        <v>1069</v>
      </c>
      <c r="B16258" t="s">
        <v>1499</v>
      </c>
      <c r="C16258" s="7">
        <v>44228.7375810185</v>
      </c>
      <c r="D16258" t="str">
        <f>VLOOKUP(A16258,Sheet2!$B$2:$E$1001,3,0)</f>
        <v>GIF</v>
      </c>
      <c r="E16258" t="str">
        <f>VLOOKUP(A16258,Sheet2!$B$2:$E$1001,4,0)</f>
        <v>technology</v>
      </c>
      <c r="F16258" t="str">
        <f>VLOOKUP(B16258,Sheet3!$B$2:$D$17,2,0)</f>
        <v>negative</v>
      </c>
      <c r="G16258">
        <f>VLOOKUP(B16258,Sheet3!$B$2:$D$17,3,0)</f>
        <v>10</v>
      </c>
      <c r="H16258">
        <f t="shared" si="759"/>
        <v>2</v>
      </c>
      <c r="I16258">
        <f t="shared" si="760"/>
        <v>1</v>
      </c>
      <c r="J16258" t="str">
        <f t="shared" si="761"/>
        <v>15-18</v>
      </c>
    </row>
    <row r="16259" spans="1:10">
      <c r="A16259" t="s">
        <v>1069</v>
      </c>
      <c r="B16259" t="s">
        <v>1501</v>
      </c>
      <c r="C16259" s="7">
        <v>44216.1789583333</v>
      </c>
      <c r="D16259" t="str">
        <f>VLOOKUP(A16259,Sheet2!$B$2:$E$1001,3,0)</f>
        <v>GIF</v>
      </c>
      <c r="E16259" t="str">
        <f>VLOOKUP(A16259,Sheet2!$B$2:$E$1001,4,0)</f>
        <v>technology</v>
      </c>
      <c r="F16259" t="str">
        <f>VLOOKUP(B16259,Sheet3!$B$2:$D$17,2,0)</f>
        <v>neutral</v>
      </c>
      <c r="G16259">
        <f>VLOOKUP(B16259,Sheet3!$B$2:$D$17,3,0)</f>
        <v>35</v>
      </c>
      <c r="H16259">
        <f t="shared" ref="H16259:H16322" si="762">MONTH(C16259)</f>
        <v>1</v>
      </c>
      <c r="I16259">
        <f t="shared" ref="I16259:I16322" si="763">WEEKDAY(C16259,2)</f>
        <v>3</v>
      </c>
      <c r="J16259" t="str">
        <f t="shared" ref="J16259:J16322" si="764">TEXT(INT(HOUR(C16259)/3)*3,"0")&amp;"-"&amp;TEXT(INT(HOUR(C16259)/3)*3+3,"0")</f>
        <v>3-6</v>
      </c>
    </row>
    <row r="16260" spans="1:10">
      <c r="A16260" t="s">
        <v>1069</v>
      </c>
      <c r="B16260" t="s">
        <v>1495</v>
      </c>
      <c r="C16260" s="7">
        <v>44056.9631134259</v>
      </c>
      <c r="D16260" t="str">
        <f>VLOOKUP(A16260,Sheet2!$B$2:$E$1001,3,0)</f>
        <v>GIF</v>
      </c>
      <c r="E16260" t="str">
        <f>VLOOKUP(A16260,Sheet2!$B$2:$E$1001,4,0)</f>
        <v>technology</v>
      </c>
      <c r="F16260" t="str">
        <f>VLOOKUP(B16260,Sheet3!$B$2:$D$17,2,0)</f>
        <v>positive</v>
      </c>
      <c r="G16260">
        <f>VLOOKUP(B16260,Sheet3!$B$2:$D$17,3,0)</f>
        <v>75</v>
      </c>
      <c r="H16260">
        <f t="shared" si="762"/>
        <v>8</v>
      </c>
      <c r="I16260">
        <f t="shared" si="763"/>
        <v>4</v>
      </c>
      <c r="J16260" t="str">
        <f t="shared" si="764"/>
        <v>21-24</v>
      </c>
    </row>
    <row r="16261" spans="1:10">
      <c r="A16261" t="s">
        <v>1069</v>
      </c>
      <c r="B16261" t="s">
        <v>1488</v>
      </c>
      <c r="C16261" s="7">
        <v>44174.2155208333</v>
      </c>
      <c r="D16261" t="str">
        <f>VLOOKUP(A16261,Sheet2!$B$2:$E$1001,3,0)</f>
        <v>GIF</v>
      </c>
      <c r="E16261" t="str">
        <f>VLOOKUP(A16261,Sheet2!$B$2:$E$1001,4,0)</f>
        <v>technology</v>
      </c>
      <c r="F16261" t="str">
        <f>VLOOKUP(B16261,Sheet3!$B$2:$D$17,2,0)</f>
        <v>negative</v>
      </c>
      <c r="G16261">
        <f>VLOOKUP(B16261,Sheet3!$B$2:$D$17,3,0)</f>
        <v>0</v>
      </c>
      <c r="H16261">
        <f t="shared" si="762"/>
        <v>12</v>
      </c>
      <c r="I16261">
        <f t="shared" si="763"/>
        <v>3</v>
      </c>
      <c r="J16261" t="str">
        <f t="shared" si="764"/>
        <v>3-6</v>
      </c>
    </row>
    <row r="16262" spans="1:10">
      <c r="A16262" t="s">
        <v>1069</v>
      </c>
      <c r="B16262" t="s">
        <v>1498</v>
      </c>
      <c r="C16262" s="7">
        <v>44200.5825347222</v>
      </c>
      <c r="D16262" t="str">
        <f>VLOOKUP(A16262,Sheet2!$B$2:$E$1001,3,0)</f>
        <v>GIF</v>
      </c>
      <c r="E16262" t="str">
        <f>VLOOKUP(A16262,Sheet2!$B$2:$E$1001,4,0)</f>
        <v>technology</v>
      </c>
      <c r="F16262" t="str">
        <f>VLOOKUP(B16262,Sheet3!$B$2:$D$17,2,0)</f>
        <v>positive</v>
      </c>
      <c r="G16262">
        <f>VLOOKUP(B16262,Sheet3!$B$2:$D$17,3,0)</f>
        <v>50</v>
      </c>
      <c r="H16262">
        <f t="shared" si="762"/>
        <v>1</v>
      </c>
      <c r="I16262">
        <f t="shared" si="763"/>
        <v>1</v>
      </c>
      <c r="J16262" t="str">
        <f t="shared" si="764"/>
        <v>12-15</v>
      </c>
    </row>
    <row r="16263" spans="1:10">
      <c r="A16263" t="s">
        <v>1069</v>
      </c>
      <c r="B16263" t="s">
        <v>1495</v>
      </c>
      <c r="C16263" s="7">
        <v>44352.7096643519</v>
      </c>
      <c r="D16263" t="str">
        <f>VLOOKUP(A16263,Sheet2!$B$2:$E$1001,3,0)</f>
        <v>GIF</v>
      </c>
      <c r="E16263" t="str">
        <f>VLOOKUP(A16263,Sheet2!$B$2:$E$1001,4,0)</f>
        <v>technology</v>
      </c>
      <c r="F16263" t="str">
        <f>VLOOKUP(B16263,Sheet3!$B$2:$D$17,2,0)</f>
        <v>positive</v>
      </c>
      <c r="G16263">
        <f>VLOOKUP(B16263,Sheet3!$B$2:$D$17,3,0)</f>
        <v>75</v>
      </c>
      <c r="H16263">
        <f t="shared" si="762"/>
        <v>6</v>
      </c>
      <c r="I16263">
        <f t="shared" si="763"/>
        <v>6</v>
      </c>
      <c r="J16263" t="str">
        <f t="shared" si="764"/>
        <v>15-18</v>
      </c>
    </row>
    <row r="16264" spans="1:10">
      <c r="A16264" t="s">
        <v>1069</v>
      </c>
      <c r="B16264" t="s">
        <v>1501</v>
      </c>
      <c r="C16264" s="7">
        <v>44097.3254513889</v>
      </c>
      <c r="D16264" t="str">
        <f>VLOOKUP(A16264,Sheet2!$B$2:$E$1001,3,0)</f>
        <v>GIF</v>
      </c>
      <c r="E16264" t="str">
        <f>VLOOKUP(A16264,Sheet2!$B$2:$E$1001,4,0)</f>
        <v>technology</v>
      </c>
      <c r="F16264" t="str">
        <f>VLOOKUP(B16264,Sheet3!$B$2:$D$17,2,0)</f>
        <v>neutral</v>
      </c>
      <c r="G16264">
        <f>VLOOKUP(B16264,Sheet3!$B$2:$D$17,3,0)</f>
        <v>35</v>
      </c>
      <c r="H16264">
        <f t="shared" si="762"/>
        <v>9</v>
      </c>
      <c r="I16264">
        <f t="shared" si="763"/>
        <v>3</v>
      </c>
      <c r="J16264" t="str">
        <f t="shared" si="764"/>
        <v>6-9</v>
      </c>
    </row>
    <row r="16265" spans="1:10">
      <c r="A16265" t="s">
        <v>1069</v>
      </c>
      <c r="B16265" t="s">
        <v>1491</v>
      </c>
      <c r="C16265" s="7">
        <v>44165.3960416667</v>
      </c>
      <c r="D16265" t="str">
        <f>VLOOKUP(A16265,Sheet2!$B$2:$E$1001,3,0)</f>
        <v>GIF</v>
      </c>
      <c r="E16265" t="str">
        <f>VLOOKUP(A16265,Sheet2!$B$2:$E$1001,4,0)</f>
        <v>technology</v>
      </c>
      <c r="F16265" t="str">
        <f>VLOOKUP(B16265,Sheet3!$B$2:$D$17,2,0)</f>
        <v>positive</v>
      </c>
      <c r="G16265">
        <f>VLOOKUP(B16265,Sheet3!$B$2:$D$17,3,0)</f>
        <v>30</v>
      </c>
      <c r="H16265">
        <f t="shared" si="762"/>
        <v>11</v>
      </c>
      <c r="I16265">
        <f t="shared" si="763"/>
        <v>1</v>
      </c>
      <c r="J16265" t="str">
        <f t="shared" si="764"/>
        <v>9-12</v>
      </c>
    </row>
    <row r="16266" spans="1:10">
      <c r="A16266" t="s">
        <v>1069</v>
      </c>
      <c r="B16266" t="s">
        <v>1501</v>
      </c>
      <c r="C16266" s="7">
        <v>44025.2032638889</v>
      </c>
      <c r="D16266" t="str">
        <f>VLOOKUP(A16266,Sheet2!$B$2:$E$1001,3,0)</f>
        <v>GIF</v>
      </c>
      <c r="E16266" t="str">
        <f>VLOOKUP(A16266,Sheet2!$B$2:$E$1001,4,0)</f>
        <v>technology</v>
      </c>
      <c r="F16266" t="str">
        <f>VLOOKUP(B16266,Sheet3!$B$2:$D$17,2,0)</f>
        <v>neutral</v>
      </c>
      <c r="G16266">
        <f>VLOOKUP(B16266,Sheet3!$B$2:$D$17,3,0)</f>
        <v>35</v>
      </c>
      <c r="H16266">
        <f t="shared" si="762"/>
        <v>7</v>
      </c>
      <c r="I16266">
        <f t="shared" si="763"/>
        <v>1</v>
      </c>
      <c r="J16266" t="str">
        <f t="shared" si="764"/>
        <v>3-6</v>
      </c>
    </row>
    <row r="16267" spans="1:10">
      <c r="A16267" t="s">
        <v>1069</v>
      </c>
      <c r="B16267" t="s">
        <v>1492</v>
      </c>
      <c r="C16267" s="7">
        <v>44261.8129861111</v>
      </c>
      <c r="D16267" t="str">
        <f>VLOOKUP(A16267,Sheet2!$B$2:$E$1001,3,0)</f>
        <v>GIF</v>
      </c>
      <c r="E16267" t="str">
        <f>VLOOKUP(A16267,Sheet2!$B$2:$E$1001,4,0)</f>
        <v>technology</v>
      </c>
      <c r="F16267" t="str">
        <f>VLOOKUP(B16267,Sheet3!$B$2:$D$17,2,0)</f>
        <v>neutral</v>
      </c>
      <c r="G16267">
        <f>VLOOKUP(B16267,Sheet3!$B$2:$D$17,3,0)</f>
        <v>20</v>
      </c>
      <c r="H16267">
        <f t="shared" si="762"/>
        <v>3</v>
      </c>
      <c r="I16267">
        <f t="shared" si="763"/>
        <v>6</v>
      </c>
      <c r="J16267" t="str">
        <f t="shared" si="764"/>
        <v>18-21</v>
      </c>
    </row>
    <row r="16268" customFormat="1" spans="1:10">
      <c r="A16268" t="s">
        <v>1069</v>
      </c>
      <c r="B16268" t="s">
        <v>1485</v>
      </c>
      <c r="C16268" s="7">
        <v>44003.9811689815</v>
      </c>
      <c r="D16268" t="str">
        <f>VLOOKUP(A16268,Sheet2!$B$2:$E$1001,3,0)</f>
        <v>GIF</v>
      </c>
      <c r="E16268" t="str">
        <f>VLOOKUP(A16268,Sheet2!$B$2:$E$1001,4,0)</f>
        <v>technology</v>
      </c>
      <c r="F16268" t="str">
        <f>VLOOKUP(B16268,Sheet3!$B$2:$D$17,2,0)</f>
        <v>positive</v>
      </c>
      <c r="G16268">
        <f>VLOOKUP(B16268,Sheet3!$B$2:$D$17,3,0)</f>
        <v>60</v>
      </c>
      <c r="H16268">
        <f t="shared" si="762"/>
        <v>6</v>
      </c>
      <c r="I16268">
        <f t="shared" si="763"/>
        <v>7</v>
      </c>
      <c r="J16268" t="str">
        <f t="shared" si="764"/>
        <v>21-24</v>
      </c>
    </row>
    <row r="16269" spans="1:10">
      <c r="A16269" t="s">
        <v>1069</v>
      </c>
      <c r="B16269" t="s">
        <v>1491</v>
      </c>
      <c r="C16269" s="7">
        <v>44231.3964467593</v>
      </c>
      <c r="D16269" t="str">
        <f>VLOOKUP(A16269,Sheet2!$B$2:$E$1001,3,0)</f>
        <v>GIF</v>
      </c>
      <c r="E16269" t="str">
        <f>VLOOKUP(A16269,Sheet2!$B$2:$E$1001,4,0)</f>
        <v>technology</v>
      </c>
      <c r="F16269" t="str">
        <f>VLOOKUP(B16269,Sheet3!$B$2:$D$17,2,0)</f>
        <v>positive</v>
      </c>
      <c r="G16269">
        <f>VLOOKUP(B16269,Sheet3!$B$2:$D$17,3,0)</f>
        <v>30</v>
      </c>
      <c r="H16269">
        <f t="shared" si="762"/>
        <v>2</v>
      </c>
      <c r="I16269">
        <f t="shared" si="763"/>
        <v>4</v>
      </c>
      <c r="J16269" t="str">
        <f t="shared" si="764"/>
        <v>9-12</v>
      </c>
    </row>
    <row r="16270" spans="1:10">
      <c r="A16270" t="s">
        <v>1069</v>
      </c>
      <c r="B16270" t="s">
        <v>1498</v>
      </c>
      <c r="C16270" s="7">
        <v>44201.4416666667</v>
      </c>
      <c r="D16270" t="str">
        <f>VLOOKUP(A16270,Sheet2!$B$2:$E$1001,3,0)</f>
        <v>GIF</v>
      </c>
      <c r="E16270" t="str">
        <f>VLOOKUP(A16270,Sheet2!$B$2:$E$1001,4,0)</f>
        <v>technology</v>
      </c>
      <c r="F16270" t="str">
        <f>VLOOKUP(B16270,Sheet3!$B$2:$D$17,2,0)</f>
        <v>positive</v>
      </c>
      <c r="G16270">
        <f>VLOOKUP(B16270,Sheet3!$B$2:$D$17,3,0)</f>
        <v>50</v>
      </c>
      <c r="H16270">
        <f t="shared" si="762"/>
        <v>1</v>
      </c>
      <c r="I16270">
        <f t="shared" si="763"/>
        <v>2</v>
      </c>
      <c r="J16270" t="str">
        <f t="shared" si="764"/>
        <v>9-12</v>
      </c>
    </row>
    <row r="16271" spans="1:10">
      <c r="A16271" t="s">
        <v>1069</v>
      </c>
      <c r="B16271" t="s">
        <v>1499</v>
      </c>
      <c r="C16271" s="7">
        <v>44339.5954166667</v>
      </c>
      <c r="D16271" t="str">
        <f>VLOOKUP(A16271,Sheet2!$B$2:$E$1001,3,0)</f>
        <v>GIF</v>
      </c>
      <c r="E16271" t="str">
        <f>VLOOKUP(A16271,Sheet2!$B$2:$E$1001,4,0)</f>
        <v>technology</v>
      </c>
      <c r="F16271" t="str">
        <f>VLOOKUP(B16271,Sheet3!$B$2:$D$17,2,0)</f>
        <v>negative</v>
      </c>
      <c r="G16271">
        <f>VLOOKUP(B16271,Sheet3!$B$2:$D$17,3,0)</f>
        <v>10</v>
      </c>
      <c r="H16271">
        <f t="shared" si="762"/>
        <v>5</v>
      </c>
      <c r="I16271">
        <f t="shared" si="763"/>
        <v>7</v>
      </c>
      <c r="J16271" t="str">
        <f t="shared" si="764"/>
        <v>12-15</v>
      </c>
    </row>
    <row r="16272" spans="1:10">
      <c r="A16272" t="s">
        <v>1069</v>
      </c>
      <c r="B16272" t="s">
        <v>1490</v>
      </c>
      <c r="C16272" s="7">
        <v>44247.8834837963</v>
      </c>
      <c r="D16272" t="str">
        <f>VLOOKUP(A16272,Sheet2!$B$2:$E$1001,3,0)</f>
        <v>GIF</v>
      </c>
      <c r="E16272" t="str">
        <f>VLOOKUP(A16272,Sheet2!$B$2:$E$1001,4,0)</f>
        <v>technology</v>
      </c>
      <c r="F16272" t="str">
        <f>VLOOKUP(B16272,Sheet3!$B$2:$D$17,2,0)</f>
        <v>negative</v>
      </c>
      <c r="G16272">
        <f>VLOOKUP(B16272,Sheet3!$B$2:$D$17,3,0)</f>
        <v>5</v>
      </c>
      <c r="H16272">
        <f t="shared" si="762"/>
        <v>2</v>
      </c>
      <c r="I16272">
        <f t="shared" si="763"/>
        <v>6</v>
      </c>
      <c r="J16272" t="str">
        <f t="shared" si="764"/>
        <v>21-24</v>
      </c>
    </row>
    <row r="16273" spans="1:10">
      <c r="A16273" t="s">
        <v>1069</v>
      </c>
      <c r="B16273" t="s">
        <v>1499</v>
      </c>
      <c r="C16273" s="7">
        <v>44013.7098263889</v>
      </c>
      <c r="D16273" t="str">
        <f>VLOOKUP(A16273,Sheet2!$B$2:$E$1001,3,0)</f>
        <v>GIF</v>
      </c>
      <c r="E16273" t="str">
        <f>VLOOKUP(A16273,Sheet2!$B$2:$E$1001,4,0)</f>
        <v>technology</v>
      </c>
      <c r="F16273" t="str">
        <f>VLOOKUP(B16273,Sheet3!$B$2:$D$17,2,0)</f>
        <v>negative</v>
      </c>
      <c r="G16273">
        <f>VLOOKUP(B16273,Sheet3!$B$2:$D$17,3,0)</f>
        <v>10</v>
      </c>
      <c r="H16273">
        <f t="shared" si="762"/>
        <v>7</v>
      </c>
      <c r="I16273">
        <f t="shared" si="763"/>
        <v>3</v>
      </c>
      <c r="J16273" t="str">
        <f t="shared" si="764"/>
        <v>15-18</v>
      </c>
    </row>
    <row r="16274" spans="1:10">
      <c r="A16274" t="s">
        <v>1069</v>
      </c>
      <c r="B16274" t="s">
        <v>1494</v>
      </c>
      <c r="C16274" s="7">
        <v>44064.3031828704</v>
      </c>
      <c r="D16274" t="str">
        <f>VLOOKUP(A16274,Sheet2!$B$2:$E$1001,3,0)</f>
        <v>GIF</v>
      </c>
      <c r="E16274" t="str">
        <f>VLOOKUP(A16274,Sheet2!$B$2:$E$1001,4,0)</f>
        <v>technology</v>
      </c>
      <c r="F16274" t="str">
        <f>VLOOKUP(B16274,Sheet3!$B$2:$D$17,2,0)</f>
        <v>positive</v>
      </c>
      <c r="G16274">
        <f>VLOOKUP(B16274,Sheet3!$B$2:$D$17,3,0)</f>
        <v>65</v>
      </c>
      <c r="H16274">
        <f t="shared" si="762"/>
        <v>8</v>
      </c>
      <c r="I16274">
        <f t="shared" si="763"/>
        <v>5</v>
      </c>
      <c r="J16274" t="str">
        <f t="shared" si="764"/>
        <v>6-9</v>
      </c>
    </row>
    <row r="16275" spans="1:10">
      <c r="A16275" t="s">
        <v>1069</v>
      </c>
      <c r="B16275" t="s">
        <v>1485</v>
      </c>
      <c r="C16275" s="7">
        <v>44155.5353587963</v>
      </c>
      <c r="D16275" t="str">
        <f>VLOOKUP(A16275,Sheet2!$B$2:$E$1001,3,0)</f>
        <v>GIF</v>
      </c>
      <c r="E16275" t="str">
        <f>VLOOKUP(A16275,Sheet2!$B$2:$E$1001,4,0)</f>
        <v>technology</v>
      </c>
      <c r="F16275" t="str">
        <f>VLOOKUP(B16275,Sheet3!$B$2:$D$17,2,0)</f>
        <v>positive</v>
      </c>
      <c r="G16275">
        <f>VLOOKUP(B16275,Sheet3!$B$2:$D$17,3,0)</f>
        <v>60</v>
      </c>
      <c r="H16275">
        <f t="shared" si="762"/>
        <v>11</v>
      </c>
      <c r="I16275">
        <f t="shared" si="763"/>
        <v>5</v>
      </c>
      <c r="J16275" t="str">
        <f t="shared" si="764"/>
        <v>12-15</v>
      </c>
    </row>
    <row r="16276" spans="1:10">
      <c r="A16276" t="s">
        <v>1069</v>
      </c>
      <c r="B16276" t="s">
        <v>1488</v>
      </c>
      <c r="C16276" s="7">
        <v>44088.469537037</v>
      </c>
      <c r="D16276" t="str">
        <f>VLOOKUP(A16276,Sheet2!$B$2:$E$1001,3,0)</f>
        <v>GIF</v>
      </c>
      <c r="E16276" t="str">
        <f>VLOOKUP(A16276,Sheet2!$B$2:$E$1001,4,0)</f>
        <v>technology</v>
      </c>
      <c r="F16276" t="str">
        <f>VLOOKUP(B16276,Sheet3!$B$2:$D$17,2,0)</f>
        <v>negative</v>
      </c>
      <c r="G16276">
        <f>VLOOKUP(B16276,Sheet3!$B$2:$D$17,3,0)</f>
        <v>0</v>
      </c>
      <c r="H16276">
        <f t="shared" si="762"/>
        <v>9</v>
      </c>
      <c r="I16276">
        <f t="shared" si="763"/>
        <v>1</v>
      </c>
      <c r="J16276" t="str">
        <f t="shared" si="764"/>
        <v>9-12</v>
      </c>
    </row>
    <row r="16277" spans="1:10">
      <c r="A16277" t="s">
        <v>1069</v>
      </c>
      <c r="B16277" t="s">
        <v>1498</v>
      </c>
      <c r="C16277" s="7">
        <v>44211.8328703704</v>
      </c>
      <c r="D16277" t="str">
        <f>VLOOKUP(A16277,Sheet2!$B$2:$E$1001,3,0)</f>
        <v>GIF</v>
      </c>
      <c r="E16277" t="str">
        <f>VLOOKUP(A16277,Sheet2!$B$2:$E$1001,4,0)</f>
        <v>technology</v>
      </c>
      <c r="F16277" t="str">
        <f>VLOOKUP(B16277,Sheet3!$B$2:$D$17,2,0)</f>
        <v>positive</v>
      </c>
      <c r="G16277">
        <f>VLOOKUP(B16277,Sheet3!$B$2:$D$17,3,0)</f>
        <v>50</v>
      </c>
      <c r="H16277">
        <f t="shared" si="762"/>
        <v>1</v>
      </c>
      <c r="I16277">
        <f t="shared" si="763"/>
        <v>5</v>
      </c>
      <c r="J16277" t="str">
        <f t="shared" si="764"/>
        <v>18-21</v>
      </c>
    </row>
    <row r="16278" customFormat="1" spans="1:10">
      <c r="A16278" t="s">
        <v>1069</v>
      </c>
      <c r="B16278" t="s">
        <v>1499</v>
      </c>
      <c r="C16278" s="7">
        <v>44014.0319907407</v>
      </c>
      <c r="D16278" t="str">
        <f>VLOOKUP(A16278,Sheet2!$B$2:$E$1001,3,0)</f>
        <v>GIF</v>
      </c>
      <c r="E16278" t="str">
        <f>VLOOKUP(A16278,Sheet2!$B$2:$E$1001,4,0)</f>
        <v>technology</v>
      </c>
      <c r="F16278" t="str">
        <f>VLOOKUP(B16278,Sheet3!$B$2:$D$17,2,0)</f>
        <v>negative</v>
      </c>
      <c r="G16278">
        <f>VLOOKUP(B16278,Sheet3!$B$2:$D$17,3,0)</f>
        <v>10</v>
      </c>
      <c r="H16278">
        <f t="shared" si="762"/>
        <v>7</v>
      </c>
      <c r="I16278">
        <f t="shared" si="763"/>
        <v>4</v>
      </c>
      <c r="J16278" t="str">
        <f t="shared" si="764"/>
        <v>0-3</v>
      </c>
    </row>
    <row r="16279" spans="1:10">
      <c r="A16279" t="s">
        <v>1069</v>
      </c>
      <c r="B16279" t="s">
        <v>1499</v>
      </c>
      <c r="C16279" s="7">
        <v>44036.7570486111</v>
      </c>
      <c r="D16279" t="str">
        <f>VLOOKUP(A16279,Sheet2!$B$2:$E$1001,3,0)</f>
        <v>GIF</v>
      </c>
      <c r="E16279" t="str">
        <f>VLOOKUP(A16279,Sheet2!$B$2:$E$1001,4,0)</f>
        <v>technology</v>
      </c>
      <c r="F16279" t="str">
        <f>VLOOKUP(B16279,Sheet3!$B$2:$D$17,2,0)</f>
        <v>negative</v>
      </c>
      <c r="G16279">
        <f>VLOOKUP(B16279,Sheet3!$B$2:$D$17,3,0)</f>
        <v>10</v>
      </c>
      <c r="H16279">
        <f t="shared" si="762"/>
        <v>7</v>
      </c>
      <c r="I16279">
        <f t="shared" si="763"/>
        <v>5</v>
      </c>
      <c r="J16279" t="str">
        <f t="shared" si="764"/>
        <v>18-21</v>
      </c>
    </row>
    <row r="16280" spans="1:10">
      <c r="A16280" t="s">
        <v>1069</v>
      </c>
      <c r="B16280" t="s">
        <v>1499</v>
      </c>
      <c r="C16280" s="7">
        <v>44334.2279282407</v>
      </c>
      <c r="D16280" t="str">
        <f>VLOOKUP(A16280,Sheet2!$B$2:$E$1001,3,0)</f>
        <v>GIF</v>
      </c>
      <c r="E16280" t="str">
        <f>VLOOKUP(A16280,Sheet2!$B$2:$E$1001,4,0)</f>
        <v>technology</v>
      </c>
      <c r="F16280" t="str">
        <f>VLOOKUP(B16280,Sheet3!$B$2:$D$17,2,0)</f>
        <v>negative</v>
      </c>
      <c r="G16280">
        <f>VLOOKUP(B16280,Sheet3!$B$2:$D$17,3,0)</f>
        <v>10</v>
      </c>
      <c r="H16280">
        <f t="shared" si="762"/>
        <v>5</v>
      </c>
      <c r="I16280">
        <f t="shared" si="763"/>
        <v>2</v>
      </c>
      <c r="J16280" t="str">
        <f t="shared" si="764"/>
        <v>3-6</v>
      </c>
    </row>
    <row r="16281" spans="1:10">
      <c r="A16281" t="s">
        <v>1069</v>
      </c>
      <c r="B16281" t="s">
        <v>1485</v>
      </c>
      <c r="C16281" s="7">
        <v>44299.4290509259</v>
      </c>
      <c r="D16281" t="str">
        <f>VLOOKUP(A16281,Sheet2!$B$2:$E$1001,3,0)</f>
        <v>GIF</v>
      </c>
      <c r="E16281" t="str">
        <f>VLOOKUP(A16281,Sheet2!$B$2:$E$1001,4,0)</f>
        <v>technology</v>
      </c>
      <c r="F16281" t="str">
        <f>VLOOKUP(B16281,Sheet3!$B$2:$D$17,2,0)</f>
        <v>positive</v>
      </c>
      <c r="G16281">
        <f>VLOOKUP(B16281,Sheet3!$B$2:$D$17,3,0)</f>
        <v>60</v>
      </c>
      <c r="H16281">
        <f t="shared" si="762"/>
        <v>4</v>
      </c>
      <c r="I16281">
        <f t="shared" si="763"/>
        <v>2</v>
      </c>
      <c r="J16281" t="str">
        <f t="shared" si="764"/>
        <v>9-12</v>
      </c>
    </row>
    <row r="16282" spans="1:10">
      <c r="A16282" t="s">
        <v>1070</v>
      </c>
      <c r="B16282" t="s">
        <v>1494</v>
      </c>
      <c r="C16282" s="7">
        <v>44251.0881712963</v>
      </c>
      <c r="D16282" t="str">
        <f>VLOOKUP(A16282,Sheet2!$B$2:$E$1001,3,0)</f>
        <v>GIF</v>
      </c>
      <c r="E16282" t="str">
        <f>VLOOKUP(A16282,Sheet2!$B$2:$E$1001,4,0)</f>
        <v>fitness</v>
      </c>
      <c r="F16282" t="str">
        <f>VLOOKUP(B16282,Sheet3!$B$2:$D$17,2,0)</f>
        <v>positive</v>
      </c>
      <c r="G16282">
        <f>VLOOKUP(B16282,Sheet3!$B$2:$D$17,3,0)</f>
        <v>65</v>
      </c>
      <c r="H16282">
        <f t="shared" si="762"/>
        <v>2</v>
      </c>
      <c r="I16282">
        <f t="shared" si="763"/>
        <v>3</v>
      </c>
      <c r="J16282" t="str">
        <f t="shared" si="764"/>
        <v>0-3</v>
      </c>
    </row>
    <row r="16283" spans="1:10">
      <c r="A16283" t="s">
        <v>1070</v>
      </c>
      <c r="B16283" t="s">
        <v>1488</v>
      </c>
      <c r="C16283" s="7">
        <v>44173.5885648148</v>
      </c>
      <c r="D16283" t="str">
        <f>VLOOKUP(A16283,Sheet2!$B$2:$E$1001,3,0)</f>
        <v>GIF</v>
      </c>
      <c r="E16283" t="str">
        <f>VLOOKUP(A16283,Sheet2!$B$2:$E$1001,4,0)</f>
        <v>fitness</v>
      </c>
      <c r="F16283" t="str">
        <f>VLOOKUP(B16283,Sheet3!$B$2:$D$17,2,0)</f>
        <v>negative</v>
      </c>
      <c r="G16283">
        <f>VLOOKUP(B16283,Sheet3!$B$2:$D$17,3,0)</f>
        <v>0</v>
      </c>
      <c r="H16283">
        <f t="shared" si="762"/>
        <v>12</v>
      </c>
      <c r="I16283">
        <f t="shared" si="763"/>
        <v>2</v>
      </c>
      <c r="J16283" t="str">
        <f t="shared" si="764"/>
        <v>12-15</v>
      </c>
    </row>
    <row r="16284" spans="1:10">
      <c r="A16284" t="s">
        <v>1070</v>
      </c>
      <c r="B16284" t="s">
        <v>1498</v>
      </c>
      <c r="C16284" s="7">
        <v>44125.854212963</v>
      </c>
      <c r="D16284" t="str">
        <f>VLOOKUP(A16284,Sheet2!$B$2:$E$1001,3,0)</f>
        <v>GIF</v>
      </c>
      <c r="E16284" t="str">
        <f>VLOOKUP(A16284,Sheet2!$B$2:$E$1001,4,0)</f>
        <v>fitness</v>
      </c>
      <c r="F16284" t="str">
        <f>VLOOKUP(B16284,Sheet3!$B$2:$D$17,2,0)</f>
        <v>positive</v>
      </c>
      <c r="G16284">
        <f>VLOOKUP(B16284,Sheet3!$B$2:$D$17,3,0)</f>
        <v>50</v>
      </c>
      <c r="H16284">
        <f t="shared" si="762"/>
        <v>10</v>
      </c>
      <c r="I16284">
        <f t="shared" si="763"/>
        <v>3</v>
      </c>
      <c r="J16284" t="str">
        <f t="shared" si="764"/>
        <v>18-21</v>
      </c>
    </row>
    <row r="16285" spans="1:10">
      <c r="A16285" t="s">
        <v>1070</v>
      </c>
      <c r="B16285" t="s">
        <v>1496</v>
      </c>
      <c r="C16285" s="7">
        <v>44106.589837963</v>
      </c>
      <c r="D16285" t="str">
        <f>VLOOKUP(A16285,Sheet2!$B$2:$E$1001,3,0)</f>
        <v>GIF</v>
      </c>
      <c r="E16285" t="str">
        <f>VLOOKUP(A16285,Sheet2!$B$2:$E$1001,4,0)</f>
        <v>fitness</v>
      </c>
      <c r="F16285" t="str">
        <f>VLOOKUP(B16285,Sheet3!$B$2:$D$17,2,0)</f>
        <v>positive</v>
      </c>
      <c r="G16285">
        <f>VLOOKUP(B16285,Sheet3!$B$2:$D$17,3,0)</f>
        <v>70</v>
      </c>
      <c r="H16285">
        <f t="shared" si="762"/>
        <v>10</v>
      </c>
      <c r="I16285">
        <f t="shared" si="763"/>
        <v>5</v>
      </c>
      <c r="J16285" t="str">
        <f t="shared" si="764"/>
        <v>12-15</v>
      </c>
    </row>
    <row r="16286" spans="1:10">
      <c r="A16286" t="s">
        <v>1070</v>
      </c>
      <c r="B16286" t="s">
        <v>1501</v>
      </c>
      <c r="C16286" s="7">
        <v>44322.8573611111</v>
      </c>
      <c r="D16286" t="str">
        <f>VLOOKUP(A16286,Sheet2!$B$2:$E$1001,3,0)</f>
        <v>GIF</v>
      </c>
      <c r="E16286" t="str">
        <f>VLOOKUP(A16286,Sheet2!$B$2:$E$1001,4,0)</f>
        <v>fitness</v>
      </c>
      <c r="F16286" t="str">
        <f>VLOOKUP(B16286,Sheet3!$B$2:$D$17,2,0)</f>
        <v>neutral</v>
      </c>
      <c r="G16286">
        <f>VLOOKUP(B16286,Sheet3!$B$2:$D$17,3,0)</f>
        <v>35</v>
      </c>
      <c r="H16286">
        <f t="shared" si="762"/>
        <v>5</v>
      </c>
      <c r="I16286">
        <f t="shared" si="763"/>
        <v>4</v>
      </c>
      <c r="J16286" t="str">
        <f t="shared" si="764"/>
        <v>18-21</v>
      </c>
    </row>
    <row r="16287" spans="1:10">
      <c r="A16287" t="s">
        <v>1070</v>
      </c>
      <c r="B16287" t="s">
        <v>1494</v>
      </c>
      <c r="C16287" s="7">
        <v>44155.7058680556</v>
      </c>
      <c r="D16287" t="str">
        <f>VLOOKUP(A16287,Sheet2!$B$2:$E$1001,3,0)</f>
        <v>GIF</v>
      </c>
      <c r="E16287" t="str">
        <f>VLOOKUP(A16287,Sheet2!$B$2:$E$1001,4,0)</f>
        <v>fitness</v>
      </c>
      <c r="F16287" t="str">
        <f>VLOOKUP(B16287,Sheet3!$B$2:$D$17,2,0)</f>
        <v>positive</v>
      </c>
      <c r="G16287">
        <f>VLOOKUP(B16287,Sheet3!$B$2:$D$17,3,0)</f>
        <v>65</v>
      </c>
      <c r="H16287">
        <f t="shared" si="762"/>
        <v>11</v>
      </c>
      <c r="I16287">
        <f t="shared" si="763"/>
        <v>5</v>
      </c>
      <c r="J16287" t="str">
        <f t="shared" si="764"/>
        <v>15-18</v>
      </c>
    </row>
    <row r="16288" spans="1:10">
      <c r="A16288" t="s">
        <v>1070</v>
      </c>
      <c r="B16288" t="s">
        <v>1502</v>
      </c>
      <c r="C16288" s="7">
        <v>44228.618587963</v>
      </c>
      <c r="D16288" t="str">
        <f>VLOOKUP(A16288,Sheet2!$B$2:$E$1001,3,0)</f>
        <v>GIF</v>
      </c>
      <c r="E16288" t="str">
        <f>VLOOKUP(A16288,Sheet2!$B$2:$E$1001,4,0)</f>
        <v>fitness</v>
      </c>
      <c r="F16288" t="str">
        <f>VLOOKUP(B16288,Sheet3!$B$2:$D$17,2,0)</f>
        <v>negative</v>
      </c>
      <c r="G16288">
        <f>VLOOKUP(B16288,Sheet3!$B$2:$D$17,3,0)</f>
        <v>15</v>
      </c>
      <c r="H16288">
        <f t="shared" si="762"/>
        <v>2</v>
      </c>
      <c r="I16288">
        <f t="shared" si="763"/>
        <v>1</v>
      </c>
      <c r="J16288" t="str">
        <f t="shared" si="764"/>
        <v>12-15</v>
      </c>
    </row>
    <row r="16289" spans="1:10">
      <c r="A16289" t="s">
        <v>1070</v>
      </c>
      <c r="B16289" t="s">
        <v>1491</v>
      </c>
      <c r="C16289" s="7">
        <v>44031.0661226852</v>
      </c>
      <c r="D16289" t="str">
        <f>VLOOKUP(A16289,Sheet2!$B$2:$E$1001,3,0)</f>
        <v>GIF</v>
      </c>
      <c r="E16289" t="str">
        <f>VLOOKUP(A16289,Sheet2!$B$2:$E$1001,4,0)</f>
        <v>fitness</v>
      </c>
      <c r="F16289" t="str">
        <f>VLOOKUP(B16289,Sheet3!$B$2:$D$17,2,0)</f>
        <v>positive</v>
      </c>
      <c r="G16289">
        <f>VLOOKUP(B16289,Sheet3!$B$2:$D$17,3,0)</f>
        <v>30</v>
      </c>
      <c r="H16289">
        <f t="shared" si="762"/>
        <v>7</v>
      </c>
      <c r="I16289">
        <f t="shared" si="763"/>
        <v>7</v>
      </c>
      <c r="J16289" t="str">
        <f t="shared" si="764"/>
        <v>0-3</v>
      </c>
    </row>
    <row r="16290" spans="1:10">
      <c r="A16290" t="s">
        <v>1070</v>
      </c>
      <c r="B16290" t="s">
        <v>1500</v>
      </c>
      <c r="C16290" s="7">
        <v>44198.6232291667</v>
      </c>
      <c r="D16290" t="str">
        <f>VLOOKUP(A16290,Sheet2!$B$2:$E$1001,3,0)</f>
        <v>GIF</v>
      </c>
      <c r="E16290" t="str">
        <f>VLOOKUP(A16290,Sheet2!$B$2:$E$1001,4,0)</f>
        <v>fitness</v>
      </c>
      <c r="F16290" t="str">
        <f>VLOOKUP(B16290,Sheet3!$B$2:$D$17,2,0)</f>
        <v>positive</v>
      </c>
      <c r="G16290">
        <f>VLOOKUP(B16290,Sheet3!$B$2:$D$17,3,0)</f>
        <v>45</v>
      </c>
      <c r="H16290">
        <f t="shared" si="762"/>
        <v>1</v>
      </c>
      <c r="I16290">
        <f t="shared" si="763"/>
        <v>6</v>
      </c>
      <c r="J16290" t="str">
        <f t="shared" si="764"/>
        <v>12-15</v>
      </c>
    </row>
    <row r="16291" customFormat="1" spans="1:10">
      <c r="A16291" t="s">
        <v>1070</v>
      </c>
      <c r="B16291" t="s">
        <v>1500</v>
      </c>
      <c r="C16291" s="7">
        <v>44278.0886458333</v>
      </c>
      <c r="D16291" t="str">
        <f>VLOOKUP(A16291,Sheet2!$B$2:$E$1001,3,0)</f>
        <v>GIF</v>
      </c>
      <c r="E16291" t="str">
        <f>VLOOKUP(A16291,Sheet2!$B$2:$E$1001,4,0)</f>
        <v>fitness</v>
      </c>
      <c r="F16291" t="str">
        <f>VLOOKUP(B16291,Sheet3!$B$2:$D$17,2,0)</f>
        <v>positive</v>
      </c>
      <c r="G16291">
        <f>VLOOKUP(B16291,Sheet3!$B$2:$D$17,3,0)</f>
        <v>45</v>
      </c>
      <c r="H16291">
        <f t="shared" si="762"/>
        <v>3</v>
      </c>
      <c r="I16291">
        <f t="shared" si="763"/>
        <v>2</v>
      </c>
      <c r="J16291" t="str">
        <f t="shared" si="764"/>
        <v>0-3</v>
      </c>
    </row>
    <row r="16292" spans="1:10">
      <c r="A16292" t="s">
        <v>1070</v>
      </c>
      <c r="B16292" t="s">
        <v>1492</v>
      </c>
      <c r="C16292" s="7">
        <v>44363.2337731481</v>
      </c>
      <c r="D16292" t="str">
        <f>VLOOKUP(A16292,Sheet2!$B$2:$E$1001,3,0)</f>
        <v>GIF</v>
      </c>
      <c r="E16292" t="str">
        <f>VLOOKUP(A16292,Sheet2!$B$2:$E$1001,4,0)</f>
        <v>fitness</v>
      </c>
      <c r="F16292" t="str">
        <f>VLOOKUP(B16292,Sheet3!$B$2:$D$17,2,0)</f>
        <v>neutral</v>
      </c>
      <c r="G16292">
        <f>VLOOKUP(B16292,Sheet3!$B$2:$D$17,3,0)</f>
        <v>20</v>
      </c>
      <c r="H16292">
        <f t="shared" si="762"/>
        <v>6</v>
      </c>
      <c r="I16292">
        <f t="shared" si="763"/>
        <v>3</v>
      </c>
      <c r="J16292" t="str">
        <f t="shared" si="764"/>
        <v>3-6</v>
      </c>
    </row>
    <row r="16293" spans="1:10">
      <c r="A16293" t="s">
        <v>1070</v>
      </c>
      <c r="B16293" t="s">
        <v>1496</v>
      </c>
      <c r="C16293" s="7">
        <v>44072.706712963</v>
      </c>
      <c r="D16293" t="str">
        <f>VLOOKUP(A16293,Sheet2!$B$2:$E$1001,3,0)</f>
        <v>GIF</v>
      </c>
      <c r="E16293" t="str">
        <f>VLOOKUP(A16293,Sheet2!$B$2:$E$1001,4,0)</f>
        <v>fitness</v>
      </c>
      <c r="F16293" t="str">
        <f>VLOOKUP(B16293,Sheet3!$B$2:$D$17,2,0)</f>
        <v>positive</v>
      </c>
      <c r="G16293">
        <f>VLOOKUP(B16293,Sheet3!$B$2:$D$17,3,0)</f>
        <v>70</v>
      </c>
      <c r="H16293">
        <f t="shared" si="762"/>
        <v>8</v>
      </c>
      <c r="I16293">
        <f t="shared" si="763"/>
        <v>6</v>
      </c>
      <c r="J16293" t="str">
        <f t="shared" si="764"/>
        <v>15-18</v>
      </c>
    </row>
    <row r="16294" spans="1:10">
      <c r="A16294" t="s">
        <v>1070</v>
      </c>
      <c r="B16294" t="s">
        <v>1497</v>
      </c>
      <c r="C16294" s="7">
        <v>44174.5012962963</v>
      </c>
      <c r="D16294" t="str">
        <f>VLOOKUP(A16294,Sheet2!$B$2:$E$1001,3,0)</f>
        <v>GIF</v>
      </c>
      <c r="E16294" t="str">
        <f>VLOOKUP(A16294,Sheet2!$B$2:$E$1001,4,0)</f>
        <v>fitness</v>
      </c>
      <c r="F16294" t="str">
        <f>VLOOKUP(B16294,Sheet3!$B$2:$D$17,2,0)</f>
        <v>positive</v>
      </c>
      <c r="G16294">
        <f>VLOOKUP(B16294,Sheet3!$B$2:$D$17,3,0)</f>
        <v>72</v>
      </c>
      <c r="H16294">
        <f t="shared" si="762"/>
        <v>12</v>
      </c>
      <c r="I16294">
        <f t="shared" si="763"/>
        <v>3</v>
      </c>
      <c r="J16294" t="str">
        <f t="shared" si="764"/>
        <v>12-15</v>
      </c>
    </row>
    <row r="16295" spans="1:10">
      <c r="A16295" t="s">
        <v>1070</v>
      </c>
      <c r="B16295" t="s">
        <v>1491</v>
      </c>
      <c r="C16295" s="7">
        <v>44230.4068634259</v>
      </c>
      <c r="D16295" t="str">
        <f>VLOOKUP(A16295,Sheet2!$B$2:$E$1001,3,0)</f>
        <v>GIF</v>
      </c>
      <c r="E16295" t="str">
        <f>VLOOKUP(A16295,Sheet2!$B$2:$E$1001,4,0)</f>
        <v>fitness</v>
      </c>
      <c r="F16295" t="str">
        <f>VLOOKUP(B16295,Sheet3!$B$2:$D$17,2,0)</f>
        <v>positive</v>
      </c>
      <c r="G16295">
        <f>VLOOKUP(B16295,Sheet3!$B$2:$D$17,3,0)</f>
        <v>30</v>
      </c>
      <c r="H16295">
        <f t="shared" si="762"/>
        <v>2</v>
      </c>
      <c r="I16295">
        <f t="shared" si="763"/>
        <v>3</v>
      </c>
      <c r="J16295" t="str">
        <f t="shared" si="764"/>
        <v>9-12</v>
      </c>
    </row>
    <row r="16296" spans="1:10">
      <c r="A16296" t="s">
        <v>1070</v>
      </c>
      <c r="B16296" t="s">
        <v>1490</v>
      </c>
      <c r="C16296" s="7">
        <v>44093.2411805556</v>
      </c>
      <c r="D16296" t="str">
        <f>VLOOKUP(A16296,Sheet2!$B$2:$E$1001,3,0)</f>
        <v>GIF</v>
      </c>
      <c r="E16296" t="str">
        <f>VLOOKUP(A16296,Sheet2!$B$2:$E$1001,4,0)</f>
        <v>fitness</v>
      </c>
      <c r="F16296" t="str">
        <f>VLOOKUP(B16296,Sheet3!$B$2:$D$17,2,0)</f>
        <v>negative</v>
      </c>
      <c r="G16296">
        <f>VLOOKUP(B16296,Sheet3!$B$2:$D$17,3,0)</f>
        <v>5</v>
      </c>
      <c r="H16296">
        <f t="shared" si="762"/>
        <v>9</v>
      </c>
      <c r="I16296">
        <f t="shared" si="763"/>
        <v>6</v>
      </c>
      <c r="J16296" t="str">
        <f t="shared" si="764"/>
        <v>3-6</v>
      </c>
    </row>
    <row r="16297" spans="1:10">
      <c r="A16297" t="s">
        <v>1070</v>
      </c>
      <c r="B16297" t="s">
        <v>1498</v>
      </c>
      <c r="C16297" s="7">
        <v>44307.0775694444</v>
      </c>
      <c r="D16297" t="str">
        <f>VLOOKUP(A16297,Sheet2!$B$2:$E$1001,3,0)</f>
        <v>GIF</v>
      </c>
      <c r="E16297" t="str">
        <f>VLOOKUP(A16297,Sheet2!$B$2:$E$1001,4,0)</f>
        <v>fitness</v>
      </c>
      <c r="F16297" t="str">
        <f>VLOOKUP(B16297,Sheet3!$B$2:$D$17,2,0)</f>
        <v>positive</v>
      </c>
      <c r="G16297">
        <f>VLOOKUP(B16297,Sheet3!$B$2:$D$17,3,0)</f>
        <v>50</v>
      </c>
      <c r="H16297">
        <f t="shared" si="762"/>
        <v>4</v>
      </c>
      <c r="I16297">
        <f t="shared" si="763"/>
        <v>3</v>
      </c>
      <c r="J16297" t="str">
        <f t="shared" si="764"/>
        <v>0-3</v>
      </c>
    </row>
    <row r="16298" spans="1:10">
      <c r="A16298" t="s">
        <v>1070</v>
      </c>
      <c r="B16298" t="s">
        <v>1485</v>
      </c>
      <c r="C16298" s="7">
        <v>44217.2035069444</v>
      </c>
      <c r="D16298" t="str">
        <f>VLOOKUP(A16298,Sheet2!$B$2:$E$1001,3,0)</f>
        <v>GIF</v>
      </c>
      <c r="E16298" t="str">
        <f>VLOOKUP(A16298,Sheet2!$B$2:$E$1001,4,0)</f>
        <v>fitness</v>
      </c>
      <c r="F16298" t="str">
        <f>VLOOKUP(B16298,Sheet3!$B$2:$D$17,2,0)</f>
        <v>positive</v>
      </c>
      <c r="G16298">
        <f>VLOOKUP(B16298,Sheet3!$B$2:$D$17,3,0)</f>
        <v>60</v>
      </c>
      <c r="H16298">
        <f t="shared" si="762"/>
        <v>1</v>
      </c>
      <c r="I16298">
        <f t="shared" si="763"/>
        <v>4</v>
      </c>
      <c r="J16298" t="str">
        <f t="shared" si="764"/>
        <v>3-6</v>
      </c>
    </row>
    <row r="16299" spans="1:10">
      <c r="A16299" t="s">
        <v>1070</v>
      </c>
      <c r="B16299" t="s">
        <v>1490</v>
      </c>
      <c r="C16299" s="7">
        <v>44228.5762268519</v>
      </c>
      <c r="D16299" t="str">
        <f>VLOOKUP(A16299,Sheet2!$B$2:$E$1001,3,0)</f>
        <v>GIF</v>
      </c>
      <c r="E16299" t="str">
        <f>VLOOKUP(A16299,Sheet2!$B$2:$E$1001,4,0)</f>
        <v>fitness</v>
      </c>
      <c r="F16299" t="str">
        <f>VLOOKUP(B16299,Sheet3!$B$2:$D$17,2,0)</f>
        <v>negative</v>
      </c>
      <c r="G16299">
        <f>VLOOKUP(B16299,Sheet3!$B$2:$D$17,3,0)</f>
        <v>5</v>
      </c>
      <c r="H16299">
        <f t="shared" si="762"/>
        <v>2</v>
      </c>
      <c r="I16299">
        <f t="shared" si="763"/>
        <v>1</v>
      </c>
      <c r="J16299" t="str">
        <f t="shared" si="764"/>
        <v>12-15</v>
      </c>
    </row>
    <row r="16300" spans="1:10">
      <c r="A16300" t="s">
        <v>1070</v>
      </c>
      <c r="B16300" t="s">
        <v>1500</v>
      </c>
      <c r="C16300" s="7">
        <v>44228.6261689815</v>
      </c>
      <c r="D16300" t="str">
        <f>VLOOKUP(A16300,Sheet2!$B$2:$E$1001,3,0)</f>
        <v>GIF</v>
      </c>
      <c r="E16300" t="str">
        <f>VLOOKUP(A16300,Sheet2!$B$2:$E$1001,4,0)</f>
        <v>fitness</v>
      </c>
      <c r="F16300" t="str">
        <f>VLOOKUP(B16300,Sheet3!$B$2:$D$17,2,0)</f>
        <v>positive</v>
      </c>
      <c r="G16300">
        <f>VLOOKUP(B16300,Sheet3!$B$2:$D$17,3,0)</f>
        <v>45</v>
      </c>
      <c r="H16300">
        <f t="shared" si="762"/>
        <v>2</v>
      </c>
      <c r="I16300">
        <f t="shared" si="763"/>
        <v>1</v>
      </c>
      <c r="J16300" t="str">
        <f t="shared" si="764"/>
        <v>15-18</v>
      </c>
    </row>
    <row r="16301" customFormat="1" spans="1:10">
      <c r="A16301" t="s">
        <v>1070</v>
      </c>
      <c r="B16301" t="s">
        <v>1491</v>
      </c>
      <c r="C16301" s="7">
        <v>44288.1324421296</v>
      </c>
      <c r="D16301" t="str">
        <f>VLOOKUP(A16301,Sheet2!$B$2:$E$1001,3,0)</f>
        <v>GIF</v>
      </c>
      <c r="E16301" t="str">
        <f>VLOOKUP(A16301,Sheet2!$B$2:$E$1001,4,0)</f>
        <v>fitness</v>
      </c>
      <c r="F16301" t="str">
        <f>VLOOKUP(B16301,Sheet3!$B$2:$D$17,2,0)</f>
        <v>positive</v>
      </c>
      <c r="G16301">
        <f>VLOOKUP(B16301,Sheet3!$B$2:$D$17,3,0)</f>
        <v>30</v>
      </c>
      <c r="H16301">
        <f t="shared" si="762"/>
        <v>4</v>
      </c>
      <c r="I16301">
        <f t="shared" si="763"/>
        <v>5</v>
      </c>
      <c r="J16301" t="str">
        <f t="shared" si="764"/>
        <v>3-6</v>
      </c>
    </row>
    <row r="16302" spans="1:10">
      <c r="A16302" t="s">
        <v>1070</v>
      </c>
      <c r="B16302" t="s">
        <v>1494</v>
      </c>
      <c r="C16302" s="7">
        <v>44126.9332523148</v>
      </c>
      <c r="D16302" t="str">
        <f>VLOOKUP(A16302,Sheet2!$B$2:$E$1001,3,0)</f>
        <v>GIF</v>
      </c>
      <c r="E16302" t="str">
        <f>VLOOKUP(A16302,Sheet2!$B$2:$E$1001,4,0)</f>
        <v>fitness</v>
      </c>
      <c r="F16302" t="str">
        <f>VLOOKUP(B16302,Sheet3!$B$2:$D$17,2,0)</f>
        <v>positive</v>
      </c>
      <c r="G16302">
        <f>VLOOKUP(B16302,Sheet3!$B$2:$D$17,3,0)</f>
        <v>65</v>
      </c>
      <c r="H16302">
        <f t="shared" si="762"/>
        <v>10</v>
      </c>
      <c r="I16302">
        <f t="shared" si="763"/>
        <v>4</v>
      </c>
      <c r="J16302" t="str">
        <f t="shared" si="764"/>
        <v>21-24</v>
      </c>
    </row>
    <row r="16303" spans="1:10">
      <c r="A16303" t="s">
        <v>1070</v>
      </c>
      <c r="B16303" t="s">
        <v>1491</v>
      </c>
      <c r="C16303" s="7">
        <v>44123.9897800926</v>
      </c>
      <c r="D16303" t="str">
        <f>VLOOKUP(A16303,Sheet2!$B$2:$E$1001,3,0)</f>
        <v>GIF</v>
      </c>
      <c r="E16303" t="str">
        <f>VLOOKUP(A16303,Sheet2!$B$2:$E$1001,4,0)</f>
        <v>fitness</v>
      </c>
      <c r="F16303" t="str">
        <f>VLOOKUP(B16303,Sheet3!$B$2:$D$17,2,0)</f>
        <v>positive</v>
      </c>
      <c r="G16303">
        <f>VLOOKUP(B16303,Sheet3!$B$2:$D$17,3,0)</f>
        <v>30</v>
      </c>
      <c r="H16303">
        <f t="shared" si="762"/>
        <v>10</v>
      </c>
      <c r="I16303">
        <f t="shared" si="763"/>
        <v>1</v>
      </c>
      <c r="J16303" t="str">
        <f t="shared" si="764"/>
        <v>21-24</v>
      </c>
    </row>
    <row r="16304" spans="1:10">
      <c r="A16304" t="s">
        <v>1070</v>
      </c>
      <c r="B16304" t="s">
        <v>1500</v>
      </c>
      <c r="C16304" s="7">
        <v>44221.2813425926</v>
      </c>
      <c r="D16304" t="str">
        <f>VLOOKUP(A16304,Sheet2!$B$2:$E$1001,3,0)</f>
        <v>GIF</v>
      </c>
      <c r="E16304" t="str">
        <f>VLOOKUP(A16304,Sheet2!$B$2:$E$1001,4,0)</f>
        <v>fitness</v>
      </c>
      <c r="F16304" t="str">
        <f>VLOOKUP(B16304,Sheet3!$B$2:$D$17,2,0)</f>
        <v>positive</v>
      </c>
      <c r="G16304">
        <f>VLOOKUP(B16304,Sheet3!$B$2:$D$17,3,0)</f>
        <v>45</v>
      </c>
      <c r="H16304">
        <f t="shared" si="762"/>
        <v>1</v>
      </c>
      <c r="I16304">
        <f t="shared" si="763"/>
        <v>1</v>
      </c>
      <c r="J16304" t="str">
        <f t="shared" si="764"/>
        <v>6-9</v>
      </c>
    </row>
    <row r="16305" spans="1:10">
      <c r="A16305" t="s">
        <v>1070</v>
      </c>
      <c r="B16305" t="s">
        <v>1495</v>
      </c>
      <c r="C16305" s="7">
        <v>44328.9062731481</v>
      </c>
      <c r="D16305" t="str">
        <f>VLOOKUP(A16305,Sheet2!$B$2:$E$1001,3,0)</f>
        <v>GIF</v>
      </c>
      <c r="E16305" t="str">
        <f>VLOOKUP(A16305,Sheet2!$B$2:$E$1001,4,0)</f>
        <v>fitness</v>
      </c>
      <c r="F16305" t="str">
        <f>VLOOKUP(B16305,Sheet3!$B$2:$D$17,2,0)</f>
        <v>positive</v>
      </c>
      <c r="G16305">
        <f>VLOOKUP(B16305,Sheet3!$B$2:$D$17,3,0)</f>
        <v>75</v>
      </c>
      <c r="H16305">
        <f t="shared" si="762"/>
        <v>5</v>
      </c>
      <c r="I16305">
        <f t="shared" si="763"/>
        <v>3</v>
      </c>
      <c r="J16305" t="str">
        <f t="shared" si="764"/>
        <v>21-24</v>
      </c>
    </row>
    <row r="16306" spans="1:10">
      <c r="A16306" t="s">
        <v>1070</v>
      </c>
      <c r="B16306" t="s">
        <v>1496</v>
      </c>
      <c r="C16306" s="7">
        <v>44253.966412037</v>
      </c>
      <c r="D16306" t="str">
        <f>VLOOKUP(A16306,Sheet2!$B$2:$E$1001,3,0)</f>
        <v>GIF</v>
      </c>
      <c r="E16306" t="str">
        <f>VLOOKUP(A16306,Sheet2!$B$2:$E$1001,4,0)</f>
        <v>fitness</v>
      </c>
      <c r="F16306" t="str">
        <f>VLOOKUP(B16306,Sheet3!$B$2:$D$17,2,0)</f>
        <v>positive</v>
      </c>
      <c r="G16306">
        <f>VLOOKUP(B16306,Sheet3!$B$2:$D$17,3,0)</f>
        <v>70</v>
      </c>
      <c r="H16306">
        <f t="shared" si="762"/>
        <v>2</v>
      </c>
      <c r="I16306">
        <f t="shared" si="763"/>
        <v>5</v>
      </c>
      <c r="J16306" t="str">
        <f t="shared" si="764"/>
        <v>21-24</v>
      </c>
    </row>
    <row r="16307" spans="1:10">
      <c r="A16307" t="s">
        <v>1070</v>
      </c>
      <c r="B16307" t="s">
        <v>1501</v>
      </c>
      <c r="C16307" s="7">
        <v>44217.2922337963</v>
      </c>
      <c r="D16307" t="str">
        <f>VLOOKUP(A16307,Sheet2!$B$2:$E$1001,3,0)</f>
        <v>GIF</v>
      </c>
      <c r="E16307" t="str">
        <f>VLOOKUP(A16307,Sheet2!$B$2:$E$1001,4,0)</f>
        <v>fitness</v>
      </c>
      <c r="F16307" t="str">
        <f>VLOOKUP(B16307,Sheet3!$B$2:$D$17,2,0)</f>
        <v>neutral</v>
      </c>
      <c r="G16307">
        <f>VLOOKUP(B16307,Sheet3!$B$2:$D$17,3,0)</f>
        <v>35</v>
      </c>
      <c r="H16307">
        <f t="shared" si="762"/>
        <v>1</v>
      </c>
      <c r="I16307">
        <f t="shared" si="763"/>
        <v>4</v>
      </c>
      <c r="J16307" t="str">
        <f t="shared" si="764"/>
        <v>6-9</v>
      </c>
    </row>
    <row r="16308" spans="1:10">
      <c r="A16308" t="s">
        <v>1070</v>
      </c>
      <c r="B16308" t="s">
        <v>1491</v>
      </c>
      <c r="C16308" s="7">
        <v>44163.2654050926</v>
      </c>
      <c r="D16308" t="str">
        <f>VLOOKUP(A16308,Sheet2!$B$2:$E$1001,3,0)</f>
        <v>GIF</v>
      </c>
      <c r="E16308" t="str">
        <f>VLOOKUP(A16308,Sheet2!$B$2:$E$1001,4,0)</f>
        <v>fitness</v>
      </c>
      <c r="F16308" t="str">
        <f>VLOOKUP(B16308,Sheet3!$B$2:$D$17,2,0)</f>
        <v>positive</v>
      </c>
      <c r="G16308">
        <f>VLOOKUP(B16308,Sheet3!$B$2:$D$17,3,0)</f>
        <v>30</v>
      </c>
      <c r="H16308">
        <f t="shared" si="762"/>
        <v>11</v>
      </c>
      <c r="I16308">
        <f t="shared" si="763"/>
        <v>6</v>
      </c>
      <c r="J16308" t="str">
        <f t="shared" si="764"/>
        <v>6-9</v>
      </c>
    </row>
    <row r="16309" spans="1:10">
      <c r="A16309" t="s">
        <v>1070</v>
      </c>
      <c r="B16309" t="s">
        <v>1500</v>
      </c>
      <c r="C16309" s="7">
        <v>44025.0592939815</v>
      </c>
      <c r="D16309" t="str">
        <f>VLOOKUP(A16309,Sheet2!$B$2:$E$1001,3,0)</f>
        <v>GIF</v>
      </c>
      <c r="E16309" t="str">
        <f>VLOOKUP(A16309,Sheet2!$B$2:$E$1001,4,0)</f>
        <v>fitness</v>
      </c>
      <c r="F16309" t="str">
        <f>VLOOKUP(B16309,Sheet3!$B$2:$D$17,2,0)</f>
        <v>positive</v>
      </c>
      <c r="G16309">
        <f>VLOOKUP(B16309,Sheet3!$B$2:$D$17,3,0)</f>
        <v>45</v>
      </c>
      <c r="H16309">
        <f t="shared" si="762"/>
        <v>7</v>
      </c>
      <c r="I16309">
        <f t="shared" si="763"/>
        <v>1</v>
      </c>
      <c r="J16309" t="str">
        <f t="shared" si="764"/>
        <v>0-3</v>
      </c>
    </row>
    <row r="16310" spans="1:10">
      <c r="A16310" t="s">
        <v>1070</v>
      </c>
      <c r="B16310" t="s">
        <v>1502</v>
      </c>
      <c r="C16310" s="7">
        <v>44248.7408680556</v>
      </c>
      <c r="D16310" t="str">
        <f>VLOOKUP(A16310,Sheet2!$B$2:$E$1001,3,0)</f>
        <v>GIF</v>
      </c>
      <c r="E16310" t="str">
        <f>VLOOKUP(A16310,Sheet2!$B$2:$E$1001,4,0)</f>
        <v>fitness</v>
      </c>
      <c r="F16310" t="str">
        <f>VLOOKUP(B16310,Sheet3!$B$2:$D$17,2,0)</f>
        <v>negative</v>
      </c>
      <c r="G16310">
        <f>VLOOKUP(B16310,Sheet3!$B$2:$D$17,3,0)</f>
        <v>15</v>
      </c>
      <c r="H16310">
        <f t="shared" si="762"/>
        <v>2</v>
      </c>
      <c r="I16310">
        <f t="shared" si="763"/>
        <v>7</v>
      </c>
      <c r="J16310" t="str">
        <f t="shared" si="764"/>
        <v>15-18</v>
      </c>
    </row>
    <row r="16311" customFormat="1" spans="1:10">
      <c r="A16311" t="s">
        <v>1070</v>
      </c>
      <c r="B16311" t="s">
        <v>1503</v>
      </c>
      <c r="C16311" s="7">
        <v>44180.8025578704</v>
      </c>
      <c r="D16311" t="str">
        <f>VLOOKUP(A16311,Sheet2!$B$2:$E$1001,3,0)</f>
        <v>GIF</v>
      </c>
      <c r="E16311" t="str">
        <f>VLOOKUP(A16311,Sheet2!$B$2:$E$1001,4,0)</f>
        <v>fitness</v>
      </c>
      <c r="F16311" t="str">
        <f>VLOOKUP(B16311,Sheet3!$B$2:$D$17,2,0)</f>
        <v>negative</v>
      </c>
      <c r="G16311">
        <f>VLOOKUP(B16311,Sheet3!$B$2:$D$17,3,0)</f>
        <v>12</v>
      </c>
      <c r="H16311">
        <f t="shared" si="762"/>
        <v>12</v>
      </c>
      <c r="I16311">
        <f t="shared" si="763"/>
        <v>2</v>
      </c>
      <c r="J16311" t="str">
        <f t="shared" si="764"/>
        <v>18-21</v>
      </c>
    </row>
    <row r="16312" spans="1:10">
      <c r="A16312" t="s">
        <v>1070</v>
      </c>
      <c r="B16312" t="s">
        <v>1501</v>
      </c>
      <c r="C16312" s="7">
        <v>44240.6915046296</v>
      </c>
      <c r="D16312" t="str">
        <f>VLOOKUP(A16312,Sheet2!$B$2:$E$1001,3,0)</f>
        <v>GIF</v>
      </c>
      <c r="E16312" t="str">
        <f>VLOOKUP(A16312,Sheet2!$B$2:$E$1001,4,0)</f>
        <v>fitness</v>
      </c>
      <c r="F16312" t="str">
        <f>VLOOKUP(B16312,Sheet3!$B$2:$D$17,2,0)</f>
        <v>neutral</v>
      </c>
      <c r="G16312">
        <f>VLOOKUP(B16312,Sheet3!$B$2:$D$17,3,0)</f>
        <v>35</v>
      </c>
      <c r="H16312">
        <f t="shared" si="762"/>
        <v>2</v>
      </c>
      <c r="I16312">
        <f t="shared" si="763"/>
        <v>6</v>
      </c>
      <c r="J16312" t="str">
        <f t="shared" si="764"/>
        <v>15-18</v>
      </c>
    </row>
    <row r="16313" spans="1:10">
      <c r="A16313" t="s">
        <v>1070</v>
      </c>
      <c r="B16313" t="s">
        <v>1502</v>
      </c>
      <c r="C16313" s="7">
        <v>44272.8408333333</v>
      </c>
      <c r="D16313" t="str">
        <f>VLOOKUP(A16313,Sheet2!$B$2:$E$1001,3,0)</f>
        <v>GIF</v>
      </c>
      <c r="E16313" t="str">
        <f>VLOOKUP(A16313,Sheet2!$B$2:$E$1001,4,0)</f>
        <v>fitness</v>
      </c>
      <c r="F16313" t="str">
        <f>VLOOKUP(B16313,Sheet3!$B$2:$D$17,2,0)</f>
        <v>negative</v>
      </c>
      <c r="G16313">
        <f>VLOOKUP(B16313,Sheet3!$B$2:$D$17,3,0)</f>
        <v>15</v>
      </c>
      <c r="H16313">
        <f t="shared" si="762"/>
        <v>3</v>
      </c>
      <c r="I16313">
        <f t="shared" si="763"/>
        <v>3</v>
      </c>
      <c r="J16313" t="str">
        <f t="shared" si="764"/>
        <v>18-21</v>
      </c>
    </row>
    <row r="16314" spans="1:10">
      <c r="A16314" t="s">
        <v>1070</v>
      </c>
      <c r="B16314" t="s">
        <v>1500</v>
      </c>
      <c r="C16314" s="7">
        <v>44252.071099537</v>
      </c>
      <c r="D16314" t="str">
        <f>VLOOKUP(A16314,Sheet2!$B$2:$E$1001,3,0)</f>
        <v>GIF</v>
      </c>
      <c r="E16314" t="str">
        <f>VLOOKUP(A16314,Sheet2!$B$2:$E$1001,4,0)</f>
        <v>fitness</v>
      </c>
      <c r="F16314" t="str">
        <f>VLOOKUP(B16314,Sheet3!$B$2:$D$17,2,0)</f>
        <v>positive</v>
      </c>
      <c r="G16314">
        <f>VLOOKUP(B16314,Sheet3!$B$2:$D$17,3,0)</f>
        <v>45</v>
      </c>
      <c r="H16314">
        <f t="shared" si="762"/>
        <v>2</v>
      </c>
      <c r="I16314">
        <f t="shared" si="763"/>
        <v>4</v>
      </c>
      <c r="J16314" t="str">
        <f t="shared" si="764"/>
        <v>0-3</v>
      </c>
    </row>
    <row r="16315" spans="1:10">
      <c r="A16315" t="s">
        <v>1070</v>
      </c>
      <c r="B16315" t="s">
        <v>1492</v>
      </c>
      <c r="C16315" s="7">
        <v>44186.7584837963</v>
      </c>
      <c r="D16315" t="str">
        <f>VLOOKUP(A16315,Sheet2!$B$2:$E$1001,3,0)</f>
        <v>GIF</v>
      </c>
      <c r="E16315" t="str">
        <f>VLOOKUP(A16315,Sheet2!$B$2:$E$1001,4,0)</f>
        <v>fitness</v>
      </c>
      <c r="F16315" t="str">
        <f>VLOOKUP(B16315,Sheet3!$B$2:$D$17,2,0)</f>
        <v>neutral</v>
      </c>
      <c r="G16315">
        <f>VLOOKUP(B16315,Sheet3!$B$2:$D$17,3,0)</f>
        <v>20</v>
      </c>
      <c r="H16315">
        <f t="shared" si="762"/>
        <v>12</v>
      </c>
      <c r="I16315">
        <f t="shared" si="763"/>
        <v>1</v>
      </c>
      <c r="J16315" t="str">
        <f t="shared" si="764"/>
        <v>18-21</v>
      </c>
    </row>
    <row r="16316" spans="1:10">
      <c r="A16316" t="s">
        <v>1070</v>
      </c>
      <c r="B16316" t="s">
        <v>1495</v>
      </c>
      <c r="C16316" s="7">
        <v>44143.3428703704</v>
      </c>
      <c r="D16316" t="str">
        <f>VLOOKUP(A16316,Sheet2!$B$2:$E$1001,3,0)</f>
        <v>GIF</v>
      </c>
      <c r="E16316" t="str">
        <f>VLOOKUP(A16316,Sheet2!$B$2:$E$1001,4,0)</f>
        <v>fitness</v>
      </c>
      <c r="F16316" t="str">
        <f>VLOOKUP(B16316,Sheet3!$B$2:$D$17,2,0)</f>
        <v>positive</v>
      </c>
      <c r="G16316">
        <f>VLOOKUP(B16316,Sheet3!$B$2:$D$17,3,0)</f>
        <v>75</v>
      </c>
      <c r="H16316">
        <f t="shared" si="762"/>
        <v>11</v>
      </c>
      <c r="I16316">
        <f t="shared" si="763"/>
        <v>7</v>
      </c>
      <c r="J16316" t="str">
        <f t="shared" si="764"/>
        <v>6-9</v>
      </c>
    </row>
    <row r="16317" spans="1:10">
      <c r="A16317" t="s">
        <v>1070</v>
      </c>
      <c r="B16317" t="s">
        <v>1498</v>
      </c>
      <c r="C16317" s="7">
        <v>44340.8379282407</v>
      </c>
      <c r="D16317" t="str">
        <f>VLOOKUP(A16317,Sheet2!$B$2:$E$1001,3,0)</f>
        <v>GIF</v>
      </c>
      <c r="E16317" t="str">
        <f>VLOOKUP(A16317,Sheet2!$B$2:$E$1001,4,0)</f>
        <v>fitness</v>
      </c>
      <c r="F16317" t="str">
        <f>VLOOKUP(B16317,Sheet3!$B$2:$D$17,2,0)</f>
        <v>positive</v>
      </c>
      <c r="G16317">
        <f>VLOOKUP(B16317,Sheet3!$B$2:$D$17,3,0)</f>
        <v>50</v>
      </c>
      <c r="H16317">
        <f t="shared" si="762"/>
        <v>5</v>
      </c>
      <c r="I16317">
        <f t="shared" si="763"/>
        <v>1</v>
      </c>
      <c r="J16317" t="str">
        <f t="shared" si="764"/>
        <v>18-21</v>
      </c>
    </row>
    <row r="16318" spans="1:10">
      <c r="A16318" t="s">
        <v>1070</v>
      </c>
      <c r="B16318" t="s">
        <v>1498</v>
      </c>
      <c r="C16318" s="7">
        <v>44034.2250115741</v>
      </c>
      <c r="D16318" t="str">
        <f>VLOOKUP(A16318,Sheet2!$B$2:$E$1001,3,0)</f>
        <v>GIF</v>
      </c>
      <c r="E16318" t="str">
        <f>VLOOKUP(A16318,Sheet2!$B$2:$E$1001,4,0)</f>
        <v>fitness</v>
      </c>
      <c r="F16318" t="str">
        <f>VLOOKUP(B16318,Sheet3!$B$2:$D$17,2,0)</f>
        <v>positive</v>
      </c>
      <c r="G16318">
        <f>VLOOKUP(B16318,Sheet3!$B$2:$D$17,3,0)</f>
        <v>50</v>
      </c>
      <c r="H16318">
        <f t="shared" si="762"/>
        <v>7</v>
      </c>
      <c r="I16318">
        <f t="shared" si="763"/>
        <v>3</v>
      </c>
      <c r="J16318" t="str">
        <f t="shared" si="764"/>
        <v>3-6</v>
      </c>
    </row>
    <row r="16319" spans="1:10">
      <c r="A16319" t="s">
        <v>1070</v>
      </c>
      <c r="B16319" t="s">
        <v>1492</v>
      </c>
      <c r="C16319" s="7">
        <v>44352.1747685185</v>
      </c>
      <c r="D16319" t="str">
        <f>VLOOKUP(A16319,Sheet2!$B$2:$E$1001,3,0)</f>
        <v>GIF</v>
      </c>
      <c r="E16319" t="str">
        <f>VLOOKUP(A16319,Sheet2!$B$2:$E$1001,4,0)</f>
        <v>fitness</v>
      </c>
      <c r="F16319" t="str">
        <f>VLOOKUP(B16319,Sheet3!$B$2:$D$17,2,0)</f>
        <v>neutral</v>
      </c>
      <c r="G16319">
        <f>VLOOKUP(B16319,Sheet3!$B$2:$D$17,3,0)</f>
        <v>20</v>
      </c>
      <c r="H16319">
        <f t="shared" si="762"/>
        <v>6</v>
      </c>
      <c r="I16319">
        <f t="shared" si="763"/>
        <v>6</v>
      </c>
      <c r="J16319" t="str">
        <f t="shared" si="764"/>
        <v>3-6</v>
      </c>
    </row>
    <row r="16320" spans="1:10">
      <c r="A16320" t="s">
        <v>1070</v>
      </c>
      <c r="B16320" t="s">
        <v>1491</v>
      </c>
      <c r="C16320" s="7">
        <v>44217.1224074074</v>
      </c>
      <c r="D16320" t="str">
        <f>VLOOKUP(A16320,Sheet2!$B$2:$E$1001,3,0)</f>
        <v>GIF</v>
      </c>
      <c r="E16320" t="str">
        <f>VLOOKUP(A16320,Sheet2!$B$2:$E$1001,4,0)</f>
        <v>fitness</v>
      </c>
      <c r="F16320" t="str">
        <f>VLOOKUP(B16320,Sheet3!$B$2:$D$17,2,0)</f>
        <v>positive</v>
      </c>
      <c r="G16320">
        <f>VLOOKUP(B16320,Sheet3!$B$2:$D$17,3,0)</f>
        <v>30</v>
      </c>
      <c r="H16320">
        <f t="shared" si="762"/>
        <v>1</v>
      </c>
      <c r="I16320">
        <f t="shared" si="763"/>
        <v>4</v>
      </c>
      <c r="J16320" t="str">
        <f t="shared" si="764"/>
        <v>0-3</v>
      </c>
    </row>
    <row r="16321" customFormat="1" spans="1:10">
      <c r="A16321" t="s">
        <v>1070</v>
      </c>
      <c r="B16321" t="s">
        <v>1495</v>
      </c>
      <c r="C16321" s="7">
        <v>44031.4067708333</v>
      </c>
      <c r="D16321" t="str">
        <f>VLOOKUP(A16321,Sheet2!$B$2:$E$1001,3,0)</f>
        <v>GIF</v>
      </c>
      <c r="E16321" t="str">
        <f>VLOOKUP(A16321,Sheet2!$B$2:$E$1001,4,0)</f>
        <v>fitness</v>
      </c>
      <c r="F16321" t="str">
        <f>VLOOKUP(B16321,Sheet3!$B$2:$D$17,2,0)</f>
        <v>positive</v>
      </c>
      <c r="G16321">
        <f>VLOOKUP(B16321,Sheet3!$B$2:$D$17,3,0)</f>
        <v>75</v>
      </c>
      <c r="H16321">
        <f t="shared" si="762"/>
        <v>7</v>
      </c>
      <c r="I16321">
        <f t="shared" si="763"/>
        <v>7</v>
      </c>
      <c r="J16321" t="str">
        <f t="shared" si="764"/>
        <v>9-12</v>
      </c>
    </row>
    <row r="16322" spans="1:10">
      <c r="A16322" t="s">
        <v>1070</v>
      </c>
      <c r="B16322" t="s">
        <v>1500</v>
      </c>
      <c r="C16322" s="7">
        <v>44206.5227662037</v>
      </c>
      <c r="D16322" t="str">
        <f>VLOOKUP(A16322,Sheet2!$B$2:$E$1001,3,0)</f>
        <v>GIF</v>
      </c>
      <c r="E16322" t="str">
        <f>VLOOKUP(A16322,Sheet2!$B$2:$E$1001,4,0)</f>
        <v>fitness</v>
      </c>
      <c r="F16322" t="str">
        <f>VLOOKUP(B16322,Sheet3!$B$2:$D$17,2,0)</f>
        <v>positive</v>
      </c>
      <c r="G16322">
        <f>VLOOKUP(B16322,Sheet3!$B$2:$D$17,3,0)</f>
        <v>45</v>
      </c>
      <c r="H16322">
        <f t="shared" si="762"/>
        <v>1</v>
      </c>
      <c r="I16322">
        <f t="shared" si="763"/>
        <v>7</v>
      </c>
      <c r="J16322" t="str">
        <f t="shared" si="764"/>
        <v>12-15</v>
      </c>
    </row>
    <row r="16323" spans="1:10">
      <c r="A16323" t="s">
        <v>1070</v>
      </c>
      <c r="B16323" t="s">
        <v>1491</v>
      </c>
      <c r="C16323" s="7">
        <v>44101.9722800926</v>
      </c>
      <c r="D16323" t="str">
        <f>VLOOKUP(A16323,Sheet2!$B$2:$E$1001,3,0)</f>
        <v>GIF</v>
      </c>
      <c r="E16323" t="str">
        <f>VLOOKUP(A16323,Sheet2!$B$2:$E$1001,4,0)</f>
        <v>fitness</v>
      </c>
      <c r="F16323" t="str">
        <f>VLOOKUP(B16323,Sheet3!$B$2:$D$17,2,0)</f>
        <v>positive</v>
      </c>
      <c r="G16323">
        <f>VLOOKUP(B16323,Sheet3!$B$2:$D$17,3,0)</f>
        <v>30</v>
      </c>
      <c r="H16323">
        <f t="shared" ref="H16323:H16386" si="765">MONTH(C16323)</f>
        <v>9</v>
      </c>
      <c r="I16323">
        <f t="shared" ref="I16323:I16386" si="766">WEEKDAY(C16323,2)</f>
        <v>7</v>
      </c>
      <c r="J16323" t="str">
        <f t="shared" ref="J16323:J16386" si="767">TEXT(INT(HOUR(C16323)/3)*3,"0")&amp;"-"&amp;TEXT(INT(HOUR(C16323)/3)*3+3,"0")</f>
        <v>21-24</v>
      </c>
    </row>
    <row r="16324" spans="1:10">
      <c r="A16324" t="s">
        <v>1070</v>
      </c>
      <c r="B16324" t="s">
        <v>1502</v>
      </c>
      <c r="C16324" s="7">
        <v>44268.8689236111</v>
      </c>
      <c r="D16324" t="str">
        <f>VLOOKUP(A16324,Sheet2!$B$2:$E$1001,3,0)</f>
        <v>GIF</v>
      </c>
      <c r="E16324" t="str">
        <f>VLOOKUP(A16324,Sheet2!$B$2:$E$1001,4,0)</f>
        <v>fitness</v>
      </c>
      <c r="F16324" t="str">
        <f>VLOOKUP(B16324,Sheet3!$B$2:$D$17,2,0)</f>
        <v>negative</v>
      </c>
      <c r="G16324">
        <f>VLOOKUP(B16324,Sheet3!$B$2:$D$17,3,0)</f>
        <v>15</v>
      </c>
      <c r="H16324">
        <f t="shared" si="765"/>
        <v>3</v>
      </c>
      <c r="I16324">
        <f t="shared" si="766"/>
        <v>6</v>
      </c>
      <c r="J16324" t="str">
        <f t="shared" si="767"/>
        <v>18-21</v>
      </c>
    </row>
    <row r="16325" spans="1:10">
      <c r="A16325" t="s">
        <v>1071</v>
      </c>
      <c r="B16325" t="s">
        <v>1490</v>
      </c>
      <c r="C16325" s="7">
        <v>44159.1734375</v>
      </c>
      <c r="D16325" t="str">
        <f>VLOOKUP(A16325,Sheet2!$B$2:$E$1001,3,0)</f>
        <v>GIF</v>
      </c>
      <c r="E16325" t="str">
        <f>VLOOKUP(A16325,Sheet2!$B$2:$E$1001,4,0)</f>
        <v>cooking</v>
      </c>
      <c r="F16325" t="str">
        <f>VLOOKUP(B16325,Sheet3!$B$2:$D$17,2,0)</f>
        <v>negative</v>
      </c>
      <c r="G16325">
        <f>VLOOKUP(B16325,Sheet3!$B$2:$D$17,3,0)</f>
        <v>5</v>
      </c>
      <c r="H16325">
        <f t="shared" si="765"/>
        <v>11</v>
      </c>
      <c r="I16325">
        <f t="shared" si="766"/>
        <v>2</v>
      </c>
      <c r="J16325" t="str">
        <f t="shared" si="767"/>
        <v>3-6</v>
      </c>
    </row>
    <row r="16326" spans="1:10">
      <c r="A16326" t="s">
        <v>1071</v>
      </c>
      <c r="B16326" t="s">
        <v>1496</v>
      </c>
      <c r="C16326" s="7">
        <v>44015.5037037037</v>
      </c>
      <c r="D16326" t="str">
        <f>VLOOKUP(A16326,Sheet2!$B$2:$E$1001,3,0)</f>
        <v>GIF</v>
      </c>
      <c r="E16326" t="str">
        <f>VLOOKUP(A16326,Sheet2!$B$2:$E$1001,4,0)</f>
        <v>cooking</v>
      </c>
      <c r="F16326" t="str">
        <f>VLOOKUP(B16326,Sheet3!$B$2:$D$17,2,0)</f>
        <v>positive</v>
      </c>
      <c r="G16326">
        <f>VLOOKUP(B16326,Sheet3!$B$2:$D$17,3,0)</f>
        <v>70</v>
      </c>
      <c r="H16326">
        <f t="shared" si="765"/>
        <v>7</v>
      </c>
      <c r="I16326">
        <f t="shared" si="766"/>
        <v>5</v>
      </c>
      <c r="J16326" t="str">
        <f t="shared" si="767"/>
        <v>12-15</v>
      </c>
    </row>
    <row r="16327" spans="1:10">
      <c r="A16327" t="s">
        <v>1071</v>
      </c>
      <c r="B16327" t="s">
        <v>1501</v>
      </c>
      <c r="C16327" s="7">
        <v>44318.0331134259</v>
      </c>
      <c r="D16327" t="str">
        <f>VLOOKUP(A16327,Sheet2!$B$2:$E$1001,3,0)</f>
        <v>GIF</v>
      </c>
      <c r="E16327" t="str">
        <f>VLOOKUP(A16327,Sheet2!$B$2:$E$1001,4,0)</f>
        <v>cooking</v>
      </c>
      <c r="F16327" t="str">
        <f>VLOOKUP(B16327,Sheet3!$B$2:$D$17,2,0)</f>
        <v>neutral</v>
      </c>
      <c r="G16327">
        <f>VLOOKUP(B16327,Sheet3!$B$2:$D$17,3,0)</f>
        <v>35</v>
      </c>
      <c r="H16327">
        <f t="shared" si="765"/>
        <v>5</v>
      </c>
      <c r="I16327">
        <f t="shared" si="766"/>
        <v>7</v>
      </c>
      <c r="J16327" t="str">
        <f t="shared" si="767"/>
        <v>0-3</v>
      </c>
    </row>
    <row r="16328" spans="1:10">
      <c r="A16328" t="s">
        <v>1071</v>
      </c>
      <c r="B16328" t="s">
        <v>1497</v>
      </c>
      <c r="C16328" s="7">
        <v>44041.643287037</v>
      </c>
      <c r="D16328" t="str">
        <f>VLOOKUP(A16328,Sheet2!$B$2:$E$1001,3,0)</f>
        <v>GIF</v>
      </c>
      <c r="E16328" t="str">
        <f>VLOOKUP(A16328,Sheet2!$B$2:$E$1001,4,0)</f>
        <v>cooking</v>
      </c>
      <c r="F16328" t="str">
        <f>VLOOKUP(B16328,Sheet3!$B$2:$D$17,2,0)</f>
        <v>positive</v>
      </c>
      <c r="G16328">
        <f>VLOOKUP(B16328,Sheet3!$B$2:$D$17,3,0)</f>
        <v>72</v>
      </c>
      <c r="H16328">
        <f t="shared" si="765"/>
        <v>7</v>
      </c>
      <c r="I16328">
        <f t="shared" si="766"/>
        <v>3</v>
      </c>
      <c r="J16328" t="str">
        <f t="shared" si="767"/>
        <v>15-18</v>
      </c>
    </row>
    <row r="16329" spans="1:10">
      <c r="A16329" t="s">
        <v>1071</v>
      </c>
      <c r="B16329" t="s">
        <v>1497</v>
      </c>
      <c r="C16329" s="7">
        <v>44344.3298263889</v>
      </c>
      <c r="D16329" t="str">
        <f>VLOOKUP(A16329,Sheet2!$B$2:$E$1001,3,0)</f>
        <v>GIF</v>
      </c>
      <c r="E16329" t="str">
        <f>VLOOKUP(A16329,Sheet2!$B$2:$E$1001,4,0)</f>
        <v>cooking</v>
      </c>
      <c r="F16329" t="str">
        <f>VLOOKUP(B16329,Sheet3!$B$2:$D$17,2,0)</f>
        <v>positive</v>
      </c>
      <c r="G16329">
        <f>VLOOKUP(B16329,Sheet3!$B$2:$D$17,3,0)</f>
        <v>72</v>
      </c>
      <c r="H16329">
        <f t="shared" si="765"/>
        <v>5</v>
      </c>
      <c r="I16329">
        <f t="shared" si="766"/>
        <v>5</v>
      </c>
      <c r="J16329" t="str">
        <f t="shared" si="767"/>
        <v>6-9</v>
      </c>
    </row>
    <row r="16330" spans="1:10">
      <c r="A16330" t="s">
        <v>1071</v>
      </c>
      <c r="B16330" t="s">
        <v>1492</v>
      </c>
      <c r="C16330" s="7">
        <v>44294.3599074074</v>
      </c>
      <c r="D16330" t="str">
        <f>VLOOKUP(A16330,Sheet2!$B$2:$E$1001,3,0)</f>
        <v>GIF</v>
      </c>
      <c r="E16330" t="str">
        <f>VLOOKUP(A16330,Sheet2!$B$2:$E$1001,4,0)</f>
        <v>cooking</v>
      </c>
      <c r="F16330" t="str">
        <f>VLOOKUP(B16330,Sheet3!$B$2:$D$17,2,0)</f>
        <v>neutral</v>
      </c>
      <c r="G16330">
        <f>VLOOKUP(B16330,Sheet3!$B$2:$D$17,3,0)</f>
        <v>20</v>
      </c>
      <c r="H16330">
        <f t="shared" si="765"/>
        <v>4</v>
      </c>
      <c r="I16330">
        <f t="shared" si="766"/>
        <v>4</v>
      </c>
      <c r="J16330" t="str">
        <f t="shared" si="767"/>
        <v>6-9</v>
      </c>
    </row>
    <row r="16331" spans="1:10">
      <c r="A16331" t="s">
        <v>1071</v>
      </c>
      <c r="B16331" t="s">
        <v>1498</v>
      </c>
      <c r="C16331" s="7">
        <v>44046.0508449074</v>
      </c>
      <c r="D16331" t="str">
        <f>VLOOKUP(A16331,Sheet2!$B$2:$E$1001,3,0)</f>
        <v>GIF</v>
      </c>
      <c r="E16331" t="str">
        <f>VLOOKUP(A16331,Sheet2!$B$2:$E$1001,4,0)</f>
        <v>cooking</v>
      </c>
      <c r="F16331" t="str">
        <f>VLOOKUP(B16331,Sheet3!$B$2:$D$17,2,0)</f>
        <v>positive</v>
      </c>
      <c r="G16331">
        <f>VLOOKUP(B16331,Sheet3!$B$2:$D$17,3,0)</f>
        <v>50</v>
      </c>
      <c r="H16331">
        <f t="shared" si="765"/>
        <v>8</v>
      </c>
      <c r="I16331">
        <f t="shared" si="766"/>
        <v>1</v>
      </c>
      <c r="J16331" t="str">
        <f t="shared" si="767"/>
        <v>0-3</v>
      </c>
    </row>
    <row r="16332" spans="1:10">
      <c r="A16332" t="s">
        <v>1071</v>
      </c>
      <c r="B16332" t="s">
        <v>1498</v>
      </c>
      <c r="C16332" s="7">
        <v>44010.3068518518</v>
      </c>
      <c r="D16332" t="str">
        <f>VLOOKUP(A16332,Sheet2!$B$2:$E$1001,3,0)</f>
        <v>GIF</v>
      </c>
      <c r="E16332" t="str">
        <f>VLOOKUP(A16332,Sheet2!$B$2:$E$1001,4,0)</f>
        <v>cooking</v>
      </c>
      <c r="F16332" t="str">
        <f>VLOOKUP(B16332,Sheet3!$B$2:$D$17,2,0)</f>
        <v>positive</v>
      </c>
      <c r="G16332">
        <f>VLOOKUP(B16332,Sheet3!$B$2:$D$17,3,0)</f>
        <v>50</v>
      </c>
      <c r="H16332">
        <f t="shared" si="765"/>
        <v>6</v>
      </c>
      <c r="I16332">
        <f t="shared" si="766"/>
        <v>7</v>
      </c>
      <c r="J16332" t="str">
        <f t="shared" si="767"/>
        <v>6-9</v>
      </c>
    </row>
    <row r="16333" spans="1:10">
      <c r="A16333" t="s">
        <v>1071</v>
      </c>
      <c r="B16333" t="s">
        <v>1487</v>
      </c>
      <c r="C16333" s="7">
        <v>44251.7450115741</v>
      </c>
      <c r="D16333" t="str">
        <f>VLOOKUP(A16333,Sheet2!$B$2:$E$1001,3,0)</f>
        <v>GIF</v>
      </c>
      <c r="E16333" t="str">
        <f>VLOOKUP(A16333,Sheet2!$B$2:$E$1001,4,0)</f>
        <v>cooking</v>
      </c>
      <c r="F16333" t="str">
        <f>VLOOKUP(B16333,Sheet3!$B$2:$D$17,2,0)</f>
        <v>positive</v>
      </c>
      <c r="G16333">
        <f>VLOOKUP(B16333,Sheet3!$B$2:$D$17,3,0)</f>
        <v>70</v>
      </c>
      <c r="H16333">
        <f t="shared" si="765"/>
        <v>2</v>
      </c>
      <c r="I16333">
        <f t="shared" si="766"/>
        <v>3</v>
      </c>
      <c r="J16333" t="str">
        <f t="shared" si="767"/>
        <v>15-18</v>
      </c>
    </row>
    <row r="16334" customFormat="1" spans="1:10">
      <c r="A16334" t="s">
        <v>1071</v>
      </c>
      <c r="B16334" t="s">
        <v>1500</v>
      </c>
      <c r="C16334" s="7">
        <v>44053.2644097222</v>
      </c>
      <c r="D16334" t="str">
        <f>VLOOKUP(A16334,Sheet2!$B$2:$E$1001,3,0)</f>
        <v>GIF</v>
      </c>
      <c r="E16334" t="str">
        <f>VLOOKUP(A16334,Sheet2!$B$2:$E$1001,4,0)</f>
        <v>cooking</v>
      </c>
      <c r="F16334" t="str">
        <f>VLOOKUP(B16334,Sheet3!$B$2:$D$17,2,0)</f>
        <v>positive</v>
      </c>
      <c r="G16334">
        <f>VLOOKUP(B16334,Sheet3!$B$2:$D$17,3,0)</f>
        <v>45</v>
      </c>
      <c r="H16334">
        <f t="shared" si="765"/>
        <v>8</v>
      </c>
      <c r="I16334">
        <f t="shared" si="766"/>
        <v>1</v>
      </c>
      <c r="J16334" t="str">
        <f t="shared" si="767"/>
        <v>6-9</v>
      </c>
    </row>
    <row r="16335" spans="1:10">
      <c r="A16335" t="s">
        <v>1071</v>
      </c>
      <c r="B16335" t="s">
        <v>1487</v>
      </c>
      <c r="C16335" s="7">
        <v>44196.314224537</v>
      </c>
      <c r="D16335" t="str">
        <f>VLOOKUP(A16335,Sheet2!$B$2:$E$1001,3,0)</f>
        <v>GIF</v>
      </c>
      <c r="E16335" t="str">
        <f>VLOOKUP(A16335,Sheet2!$B$2:$E$1001,4,0)</f>
        <v>cooking</v>
      </c>
      <c r="F16335" t="str">
        <f>VLOOKUP(B16335,Sheet3!$B$2:$D$17,2,0)</f>
        <v>positive</v>
      </c>
      <c r="G16335">
        <f>VLOOKUP(B16335,Sheet3!$B$2:$D$17,3,0)</f>
        <v>70</v>
      </c>
      <c r="H16335">
        <f t="shared" si="765"/>
        <v>12</v>
      </c>
      <c r="I16335">
        <f t="shared" si="766"/>
        <v>4</v>
      </c>
      <c r="J16335" t="str">
        <f t="shared" si="767"/>
        <v>6-9</v>
      </c>
    </row>
    <row r="16336" spans="1:10">
      <c r="A16336" t="s">
        <v>1071</v>
      </c>
      <c r="B16336" t="s">
        <v>1488</v>
      </c>
      <c r="C16336" s="7">
        <v>44243.2200231481</v>
      </c>
      <c r="D16336" t="str">
        <f>VLOOKUP(A16336,Sheet2!$B$2:$E$1001,3,0)</f>
        <v>GIF</v>
      </c>
      <c r="E16336" t="str">
        <f>VLOOKUP(A16336,Sheet2!$B$2:$E$1001,4,0)</f>
        <v>cooking</v>
      </c>
      <c r="F16336" t="str">
        <f>VLOOKUP(B16336,Sheet3!$B$2:$D$17,2,0)</f>
        <v>negative</v>
      </c>
      <c r="G16336">
        <f>VLOOKUP(B16336,Sheet3!$B$2:$D$17,3,0)</f>
        <v>0</v>
      </c>
      <c r="H16336">
        <f t="shared" si="765"/>
        <v>2</v>
      </c>
      <c r="I16336">
        <f t="shared" si="766"/>
        <v>2</v>
      </c>
      <c r="J16336" t="str">
        <f t="shared" si="767"/>
        <v>3-6</v>
      </c>
    </row>
    <row r="16337" spans="1:10">
      <c r="A16337" t="s">
        <v>1071</v>
      </c>
      <c r="B16337" t="s">
        <v>1498</v>
      </c>
      <c r="C16337" s="7">
        <v>44082.3433333333</v>
      </c>
      <c r="D16337" t="str">
        <f>VLOOKUP(A16337,Sheet2!$B$2:$E$1001,3,0)</f>
        <v>GIF</v>
      </c>
      <c r="E16337" t="str">
        <f>VLOOKUP(A16337,Sheet2!$B$2:$E$1001,4,0)</f>
        <v>cooking</v>
      </c>
      <c r="F16337" t="str">
        <f>VLOOKUP(B16337,Sheet3!$B$2:$D$17,2,0)</f>
        <v>positive</v>
      </c>
      <c r="G16337">
        <f>VLOOKUP(B16337,Sheet3!$B$2:$D$17,3,0)</f>
        <v>50</v>
      </c>
      <c r="H16337">
        <f t="shared" si="765"/>
        <v>9</v>
      </c>
      <c r="I16337">
        <f t="shared" si="766"/>
        <v>2</v>
      </c>
      <c r="J16337" t="str">
        <f t="shared" si="767"/>
        <v>6-9</v>
      </c>
    </row>
    <row r="16338" spans="1:10">
      <c r="A16338" t="s">
        <v>1071</v>
      </c>
      <c r="B16338" t="s">
        <v>1498</v>
      </c>
      <c r="C16338" s="7">
        <v>44035.6465972222</v>
      </c>
      <c r="D16338" t="str">
        <f>VLOOKUP(A16338,Sheet2!$B$2:$E$1001,3,0)</f>
        <v>GIF</v>
      </c>
      <c r="E16338" t="str">
        <f>VLOOKUP(A16338,Sheet2!$B$2:$E$1001,4,0)</f>
        <v>cooking</v>
      </c>
      <c r="F16338" t="str">
        <f>VLOOKUP(B16338,Sheet3!$B$2:$D$17,2,0)</f>
        <v>positive</v>
      </c>
      <c r="G16338">
        <f>VLOOKUP(B16338,Sheet3!$B$2:$D$17,3,0)</f>
        <v>50</v>
      </c>
      <c r="H16338">
        <f t="shared" si="765"/>
        <v>7</v>
      </c>
      <c r="I16338">
        <f t="shared" si="766"/>
        <v>4</v>
      </c>
      <c r="J16338" t="str">
        <f t="shared" si="767"/>
        <v>15-18</v>
      </c>
    </row>
    <row r="16339" spans="1:10">
      <c r="A16339" t="s">
        <v>1071</v>
      </c>
      <c r="B16339" t="s">
        <v>1496</v>
      </c>
      <c r="C16339" s="7">
        <v>44262.8479861111</v>
      </c>
      <c r="D16339" t="str">
        <f>VLOOKUP(A16339,Sheet2!$B$2:$E$1001,3,0)</f>
        <v>GIF</v>
      </c>
      <c r="E16339" t="str">
        <f>VLOOKUP(A16339,Sheet2!$B$2:$E$1001,4,0)</f>
        <v>cooking</v>
      </c>
      <c r="F16339" t="str">
        <f>VLOOKUP(B16339,Sheet3!$B$2:$D$17,2,0)</f>
        <v>positive</v>
      </c>
      <c r="G16339">
        <f>VLOOKUP(B16339,Sheet3!$B$2:$D$17,3,0)</f>
        <v>70</v>
      </c>
      <c r="H16339">
        <f t="shared" si="765"/>
        <v>3</v>
      </c>
      <c r="I16339">
        <f t="shared" si="766"/>
        <v>7</v>
      </c>
      <c r="J16339" t="str">
        <f t="shared" si="767"/>
        <v>18-21</v>
      </c>
    </row>
    <row r="16340" spans="1:10">
      <c r="A16340" t="s">
        <v>1071</v>
      </c>
      <c r="B16340" t="s">
        <v>1485</v>
      </c>
      <c r="C16340" s="7">
        <v>44320.8561574074</v>
      </c>
      <c r="D16340" t="str">
        <f>VLOOKUP(A16340,Sheet2!$B$2:$E$1001,3,0)</f>
        <v>GIF</v>
      </c>
      <c r="E16340" t="str">
        <f>VLOOKUP(A16340,Sheet2!$B$2:$E$1001,4,0)</f>
        <v>cooking</v>
      </c>
      <c r="F16340" t="str">
        <f>VLOOKUP(B16340,Sheet3!$B$2:$D$17,2,0)</f>
        <v>positive</v>
      </c>
      <c r="G16340">
        <f>VLOOKUP(B16340,Sheet3!$B$2:$D$17,3,0)</f>
        <v>60</v>
      </c>
      <c r="H16340">
        <f t="shared" si="765"/>
        <v>5</v>
      </c>
      <c r="I16340">
        <f t="shared" si="766"/>
        <v>2</v>
      </c>
      <c r="J16340" t="str">
        <f t="shared" si="767"/>
        <v>18-21</v>
      </c>
    </row>
    <row r="16341" spans="1:10">
      <c r="A16341" t="s">
        <v>1071</v>
      </c>
      <c r="B16341" t="s">
        <v>1498</v>
      </c>
      <c r="C16341" s="7">
        <v>44319.7855902778</v>
      </c>
      <c r="D16341" t="str">
        <f>VLOOKUP(A16341,Sheet2!$B$2:$E$1001,3,0)</f>
        <v>GIF</v>
      </c>
      <c r="E16341" t="str">
        <f>VLOOKUP(A16341,Sheet2!$B$2:$E$1001,4,0)</f>
        <v>cooking</v>
      </c>
      <c r="F16341" t="str">
        <f>VLOOKUP(B16341,Sheet3!$B$2:$D$17,2,0)</f>
        <v>positive</v>
      </c>
      <c r="G16341">
        <f>VLOOKUP(B16341,Sheet3!$B$2:$D$17,3,0)</f>
        <v>50</v>
      </c>
      <c r="H16341">
        <f t="shared" si="765"/>
        <v>5</v>
      </c>
      <c r="I16341">
        <f t="shared" si="766"/>
        <v>1</v>
      </c>
      <c r="J16341" t="str">
        <f t="shared" si="767"/>
        <v>18-21</v>
      </c>
    </row>
    <row r="16342" spans="1:10">
      <c r="A16342" t="s">
        <v>1071</v>
      </c>
      <c r="B16342" t="s">
        <v>1494</v>
      </c>
      <c r="C16342" s="7">
        <v>44123.1166898148</v>
      </c>
      <c r="D16342" t="str">
        <f>VLOOKUP(A16342,Sheet2!$B$2:$E$1001,3,0)</f>
        <v>GIF</v>
      </c>
      <c r="E16342" t="str">
        <f>VLOOKUP(A16342,Sheet2!$B$2:$E$1001,4,0)</f>
        <v>cooking</v>
      </c>
      <c r="F16342" t="str">
        <f>VLOOKUP(B16342,Sheet3!$B$2:$D$17,2,0)</f>
        <v>positive</v>
      </c>
      <c r="G16342">
        <f>VLOOKUP(B16342,Sheet3!$B$2:$D$17,3,0)</f>
        <v>65</v>
      </c>
      <c r="H16342">
        <f t="shared" si="765"/>
        <v>10</v>
      </c>
      <c r="I16342">
        <f t="shared" si="766"/>
        <v>1</v>
      </c>
      <c r="J16342" t="str">
        <f t="shared" si="767"/>
        <v>0-3</v>
      </c>
    </row>
    <row r="16343" spans="1:10">
      <c r="A16343" t="s">
        <v>1071</v>
      </c>
      <c r="B16343" t="s">
        <v>1501</v>
      </c>
      <c r="C16343" s="7">
        <v>44064.7997916667</v>
      </c>
      <c r="D16343" t="str">
        <f>VLOOKUP(A16343,Sheet2!$B$2:$E$1001,3,0)</f>
        <v>GIF</v>
      </c>
      <c r="E16343" t="str">
        <f>VLOOKUP(A16343,Sheet2!$B$2:$E$1001,4,0)</f>
        <v>cooking</v>
      </c>
      <c r="F16343" t="str">
        <f>VLOOKUP(B16343,Sheet3!$B$2:$D$17,2,0)</f>
        <v>neutral</v>
      </c>
      <c r="G16343">
        <f>VLOOKUP(B16343,Sheet3!$B$2:$D$17,3,0)</f>
        <v>35</v>
      </c>
      <c r="H16343">
        <f t="shared" si="765"/>
        <v>8</v>
      </c>
      <c r="I16343">
        <f t="shared" si="766"/>
        <v>5</v>
      </c>
      <c r="J16343" t="str">
        <f t="shared" si="767"/>
        <v>18-21</v>
      </c>
    </row>
    <row r="16344" customFormat="1" spans="1:10">
      <c r="A16344" t="s">
        <v>1071</v>
      </c>
      <c r="B16344" t="s">
        <v>1499</v>
      </c>
      <c r="C16344" s="7">
        <v>44357.1865393519</v>
      </c>
      <c r="D16344" t="str">
        <f>VLOOKUP(A16344,Sheet2!$B$2:$E$1001,3,0)</f>
        <v>GIF</v>
      </c>
      <c r="E16344" t="str">
        <f>VLOOKUP(A16344,Sheet2!$B$2:$E$1001,4,0)</f>
        <v>cooking</v>
      </c>
      <c r="F16344" t="str">
        <f>VLOOKUP(B16344,Sheet3!$B$2:$D$17,2,0)</f>
        <v>negative</v>
      </c>
      <c r="G16344">
        <f>VLOOKUP(B16344,Sheet3!$B$2:$D$17,3,0)</f>
        <v>10</v>
      </c>
      <c r="H16344">
        <f t="shared" si="765"/>
        <v>6</v>
      </c>
      <c r="I16344">
        <f t="shared" si="766"/>
        <v>4</v>
      </c>
      <c r="J16344" t="str">
        <f t="shared" si="767"/>
        <v>3-6</v>
      </c>
    </row>
    <row r="16345" spans="1:10">
      <c r="A16345" t="s">
        <v>1071</v>
      </c>
      <c r="B16345" t="s">
        <v>1503</v>
      </c>
      <c r="C16345" s="7">
        <v>44355.8299884259</v>
      </c>
      <c r="D16345" t="str">
        <f>VLOOKUP(A16345,Sheet2!$B$2:$E$1001,3,0)</f>
        <v>GIF</v>
      </c>
      <c r="E16345" t="str">
        <f>VLOOKUP(A16345,Sheet2!$B$2:$E$1001,4,0)</f>
        <v>cooking</v>
      </c>
      <c r="F16345" t="str">
        <f>VLOOKUP(B16345,Sheet3!$B$2:$D$17,2,0)</f>
        <v>negative</v>
      </c>
      <c r="G16345">
        <f>VLOOKUP(B16345,Sheet3!$B$2:$D$17,3,0)</f>
        <v>12</v>
      </c>
      <c r="H16345">
        <f t="shared" si="765"/>
        <v>6</v>
      </c>
      <c r="I16345">
        <f t="shared" si="766"/>
        <v>2</v>
      </c>
      <c r="J16345" t="str">
        <f t="shared" si="767"/>
        <v>18-21</v>
      </c>
    </row>
    <row r="16346" spans="1:10">
      <c r="A16346" t="s">
        <v>1071</v>
      </c>
      <c r="B16346" t="s">
        <v>1491</v>
      </c>
      <c r="C16346" s="7">
        <v>44093.1312615741</v>
      </c>
      <c r="D16346" t="str">
        <f>VLOOKUP(A16346,Sheet2!$B$2:$E$1001,3,0)</f>
        <v>GIF</v>
      </c>
      <c r="E16346" t="str">
        <f>VLOOKUP(A16346,Sheet2!$B$2:$E$1001,4,0)</f>
        <v>cooking</v>
      </c>
      <c r="F16346" t="str">
        <f>VLOOKUP(B16346,Sheet3!$B$2:$D$17,2,0)</f>
        <v>positive</v>
      </c>
      <c r="G16346">
        <f>VLOOKUP(B16346,Sheet3!$B$2:$D$17,3,0)</f>
        <v>30</v>
      </c>
      <c r="H16346">
        <f t="shared" si="765"/>
        <v>9</v>
      </c>
      <c r="I16346">
        <f t="shared" si="766"/>
        <v>6</v>
      </c>
      <c r="J16346" t="str">
        <f t="shared" si="767"/>
        <v>3-6</v>
      </c>
    </row>
    <row r="16347" spans="1:10">
      <c r="A16347" t="s">
        <v>1071</v>
      </c>
      <c r="B16347" t="s">
        <v>1495</v>
      </c>
      <c r="C16347" s="7">
        <v>44127.989224537</v>
      </c>
      <c r="D16347" t="str">
        <f>VLOOKUP(A16347,Sheet2!$B$2:$E$1001,3,0)</f>
        <v>GIF</v>
      </c>
      <c r="E16347" t="str">
        <f>VLOOKUP(A16347,Sheet2!$B$2:$E$1001,4,0)</f>
        <v>cooking</v>
      </c>
      <c r="F16347" t="str">
        <f>VLOOKUP(B16347,Sheet3!$B$2:$D$17,2,0)</f>
        <v>positive</v>
      </c>
      <c r="G16347">
        <f>VLOOKUP(B16347,Sheet3!$B$2:$D$17,3,0)</f>
        <v>75</v>
      </c>
      <c r="H16347">
        <f t="shared" si="765"/>
        <v>10</v>
      </c>
      <c r="I16347">
        <f t="shared" si="766"/>
        <v>5</v>
      </c>
      <c r="J16347" t="str">
        <f t="shared" si="767"/>
        <v>21-24</v>
      </c>
    </row>
    <row r="16348" spans="1:10">
      <c r="A16348" t="s">
        <v>1071</v>
      </c>
      <c r="B16348" t="s">
        <v>1487</v>
      </c>
      <c r="C16348" s="7">
        <v>44001.6368287037</v>
      </c>
      <c r="D16348" t="str">
        <f>VLOOKUP(A16348,Sheet2!$B$2:$E$1001,3,0)</f>
        <v>GIF</v>
      </c>
      <c r="E16348" t="str">
        <f>VLOOKUP(A16348,Sheet2!$B$2:$E$1001,4,0)</f>
        <v>cooking</v>
      </c>
      <c r="F16348" t="str">
        <f>VLOOKUP(B16348,Sheet3!$B$2:$D$17,2,0)</f>
        <v>positive</v>
      </c>
      <c r="G16348">
        <f>VLOOKUP(B16348,Sheet3!$B$2:$D$17,3,0)</f>
        <v>70</v>
      </c>
      <c r="H16348">
        <f t="shared" si="765"/>
        <v>6</v>
      </c>
      <c r="I16348">
        <f t="shared" si="766"/>
        <v>5</v>
      </c>
      <c r="J16348" t="str">
        <f t="shared" si="767"/>
        <v>15-18</v>
      </c>
    </row>
    <row r="16349" spans="1:10">
      <c r="A16349" t="s">
        <v>1071</v>
      </c>
      <c r="B16349" t="s">
        <v>1501</v>
      </c>
      <c r="C16349" s="7">
        <v>44274.4988194444</v>
      </c>
      <c r="D16349" t="str">
        <f>VLOOKUP(A16349,Sheet2!$B$2:$E$1001,3,0)</f>
        <v>GIF</v>
      </c>
      <c r="E16349" t="str">
        <f>VLOOKUP(A16349,Sheet2!$B$2:$E$1001,4,0)</f>
        <v>cooking</v>
      </c>
      <c r="F16349" t="str">
        <f>VLOOKUP(B16349,Sheet3!$B$2:$D$17,2,0)</f>
        <v>neutral</v>
      </c>
      <c r="G16349">
        <f>VLOOKUP(B16349,Sheet3!$B$2:$D$17,3,0)</f>
        <v>35</v>
      </c>
      <c r="H16349">
        <f t="shared" si="765"/>
        <v>3</v>
      </c>
      <c r="I16349">
        <f t="shared" si="766"/>
        <v>5</v>
      </c>
      <c r="J16349" t="str">
        <f t="shared" si="767"/>
        <v>9-12</v>
      </c>
    </row>
    <row r="16350" spans="1:10">
      <c r="A16350" t="s">
        <v>1071</v>
      </c>
      <c r="B16350" t="s">
        <v>1497</v>
      </c>
      <c r="C16350" s="7">
        <v>44225.4737152778</v>
      </c>
      <c r="D16350" t="str">
        <f>VLOOKUP(A16350,Sheet2!$B$2:$E$1001,3,0)</f>
        <v>GIF</v>
      </c>
      <c r="E16350" t="str">
        <f>VLOOKUP(A16350,Sheet2!$B$2:$E$1001,4,0)</f>
        <v>cooking</v>
      </c>
      <c r="F16350" t="str">
        <f>VLOOKUP(B16350,Sheet3!$B$2:$D$17,2,0)</f>
        <v>positive</v>
      </c>
      <c r="G16350">
        <f>VLOOKUP(B16350,Sheet3!$B$2:$D$17,3,0)</f>
        <v>72</v>
      </c>
      <c r="H16350">
        <f t="shared" si="765"/>
        <v>1</v>
      </c>
      <c r="I16350">
        <f t="shared" si="766"/>
        <v>5</v>
      </c>
      <c r="J16350" t="str">
        <f t="shared" si="767"/>
        <v>9-12</v>
      </c>
    </row>
    <row r="16351" spans="1:10">
      <c r="A16351" t="s">
        <v>1071</v>
      </c>
      <c r="B16351" t="s">
        <v>1503</v>
      </c>
      <c r="C16351" s="7">
        <v>44008.7774768519</v>
      </c>
      <c r="D16351" t="str">
        <f>VLOOKUP(A16351,Sheet2!$B$2:$E$1001,3,0)</f>
        <v>GIF</v>
      </c>
      <c r="E16351" t="str">
        <f>VLOOKUP(A16351,Sheet2!$B$2:$E$1001,4,0)</f>
        <v>cooking</v>
      </c>
      <c r="F16351" t="str">
        <f>VLOOKUP(B16351,Sheet3!$B$2:$D$17,2,0)</f>
        <v>negative</v>
      </c>
      <c r="G16351">
        <f>VLOOKUP(B16351,Sheet3!$B$2:$D$17,3,0)</f>
        <v>12</v>
      </c>
      <c r="H16351">
        <f t="shared" si="765"/>
        <v>6</v>
      </c>
      <c r="I16351">
        <f t="shared" si="766"/>
        <v>5</v>
      </c>
      <c r="J16351" t="str">
        <f t="shared" si="767"/>
        <v>18-21</v>
      </c>
    </row>
    <row r="16352" spans="1:10">
      <c r="A16352" t="s">
        <v>1071</v>
      </c>
      <c r="B16352" t="s">
        <v>1495</v>
      </c>
      <c r="C16352" s="7">
        <v>44017.0384606481</v>
      </c>
      <c r="D16352" t="str">
        <f>VLOOKUP(A16352,Sheet2!$B$2:$E$1001,3,0)</f>
        <v>GIF</v>
      </c>
      <c r="E16352" t="str">
        <f>VLOOKUP(A16352,Sheet2!$B$2:$E$1001,4,0)</f>
        <v>cooking</v>
      </c>
      <c r="F16352" t="str">
        <f>VLOOKUP(B16352,Sheet3!$B$2:$D$17,2,0)</f>
        <v>positive</v>
      </c>
      <c r="G16352">
        <f>VLOOKUP(B16352,Sheet3!$B$2:$D$17,3,0)</f>
        <v>75</v>
      </c>
      <c r="H16352">
        <f t="shared" si="765"/>
        <v>7</v>
      </c>
      <c r="I16352">
        <f t="shared" si="766"/>
        <v>7</v>
      </c>
      <c r="J16352" t="str">
        <f t="shared" si="767"/>
        <v>0-3</v>
      </c>
    </row>
    <row r="16353" spans="1:10">
      <c r="A16353" t="s">
        <v>1071</v>
      </c>
      <c r="B16353" t="s">
        <v>1498</v>
      </c>
      <c r="C16353" s="7">
        <v>44278.331400463</v>
      </c>
      <c r="D16353" t="str">
        <f>VLOOKUP(A16353,Sheet2!$B$2:$E$1001,3,0)</f>
        <v>GIF</v>
      </c>
      <c r="E16353" t="str">
        <f>VLOOKUP(A16353,Sheet2!$B$2:$E$1001,4,0)</f>
        <v>cooking</v>
      </c>
      <c r="F16353" t="str">
        <f>VLOOKUP(B16353,Sheet3!$B$2:$D$17,2,0)</f>
        <v>positive</v>
      </c>
      <c r="G16353">
        <f>VLOOKUP(B16353,Sheet3!$B$2:$D$17,3,0)</f>
        <v>50</v>
      </c>
      <c r="H16353">
        <f t="shared" si="765"/>
        <v>3</v>
      </c>
      <c r="I16353">
        <f t="shared" si="766"/>
        <v>2</v>
      </c>
      <c r="J16353" t="str">
        <f t="shared" si="767"/>
        <v>6-9</v>
      </c>
    </row>
    <row r="16354" customFormat="1" spans="1:10">
      <c r="A16354" t="s">
        <v>1071</v>
      </c>
      <c r="B16354" t="s">
        <v>1503</v>
      </c>
      <c r="C16354" s="7">
        <v>44207.7560532407</v>
      </c>
      <c r="D16354" t="str">
        <f>VLOOKUP(A16354,Sheet2!$B$2:$E$1001,3,0)</f>
        <v>GIF</v>
      </c>
      <c r="E16354" t="str">
        <f>VLOOKUP(A16354,Sheet2!$B$2:$E$1001,4,0)</f>
        <v>cooking</v>
      </c>
      <c r="F16354" t="str">
        <f>VLOOKUP(B16354,Sheet3!$B$2:$D$17,2,0)</f>
        <v>negative</v>
      </c>
      <c r="G16354">
        <f>VLOOKUP(B16354,Sheet3!$B$2:$D$17,3,0)</f>
        <v>12</v>
      </c>
      <c r="H16354">
        <f t="shared" si="765"/>
        <v>1</v>
      </c>
      <c r="I16354">
        <f t="shared" si="766"/>
        <v>1</v>
      </c>
      <c r="J16354" t="str">
        <f t="shared" si="767"/>
        <v>18-21</v>
      </c>
    </row>
    <row r="16355" spans="1:10">
      <c r="A16355" t="s">
        <v>1071</v>
      </c>
      <c r="B16355" t="s">
        <v>1492</v>
      </c>
      <c r="C16355" s="7">
        <v>44015.6637615741</v>
      </c>
      <c r="D16355" t="str">
        <f>VLOOKUP(A16355,Sheet2!$B$2:$E$1001,3,0)</f>
        <v>GIF</v>
      </c>
      <c r="E16355" t="str">
        <f>VLOOKUP(A16355,Sheet2!$B$2:$E$1001,4,0)</f>
        <v>cooking</v>
      </c>
      <c r="F16355" t="str">
        <f>VLOOKUP(B16355,Sheet3!$B$2:$D$17,2,0)</f>
        <v>neutral</v>
      </c>
      <c r="G16355">
        <f>VLOOKUP(B16355,Sheet3!$B$2:$D$17,3,0)</f>
        <v>20</v>
      </c>
      <c r="H16355">
        <f t="shared" si="765"/>
        <v>7</v>
      </c>
      <c r="I16355">
        <f t="shared" si="766"/>
        <v>5</v>
      </c>
      <c r="J16355" t="str">
        <f t="shared" si="767"/>
        <v>15-18</v>
      </c>
    </row>
    <row r="16356" spans="1:10">
      <c r="A16356" t="s">
        <v>1071</v>
      </c>
      <c r="B16356" t="s">
        <v>1495</v>
      </c>
      <c r="C16356" s="7">
        <v>44079.8462615741</v>
      </c>
      <c r="D16356" t="str">
        <f>VLOOKUP(A16356,Sheet2!$B$2:$E$1001,3,0)</f>
        <v>GIF</v>
      </c>
      <c r="E16356" t="str">
        <f>VLOOKUP(A16356,Sheet2!$B$2:$E$1001,4,0)</f>
        <v>cooking</v>
      </c>
      <c r="F16356" t="str">
        <f>VLOOKUP(B16356,Sheet3!$B$2:$D$17,2,0)</f>
        <v>positive</v>
      </c>
      <c r="G16356">
        <f>VLOOKUP(B16356,Sheet3!$B$2:$D$17,3,0)</f>
        <v>75</v>
      </c>
      <c r="H16356">
        <f t="shared" si="765"/>
        <v>9</v>
      </c>
      <c r="I16356">
        <f t="shared" si="766"/>
        <v>6</v>
      </c>
      <c r="J16356" t="str">
        <f t="shared" si="767"/>
        <v>18-21</v>
      </c>
    </row>
    <row r="16357" spans="1:10">
      <c r="A16357" t="s">
        <v>1071</v>
      </c>
      <c r="B16357" t="s">
        <v>1497</v>
      </c>
      <c r="C16357" s="7">
        <v>44092.1978125</v>
      </c>
      <c r="D16357" t="str">
        <f>VLOOKUP(A16357,Sheet2!$B$2:$E$1001,3,0)</f>
        <v>GIF</v>
      </c>
      <c r="E16357" t="str">
        <f>VLOOKUP(A16357,Sheet2!$B$2:$E$1001,4,0)</f>
        <v>cooking</v>
      </c>
      <c r="F16357" t="str">
        <f>VLOOKUP(B16357,Sheet3!$B$2:$D$17,2,0)</f>
        <v>positive</v>
      </c>
      <c r="G16357">
        <f>VLOOKUP(B16357,Sheet3!$B$2:$D$17,3,0)</f>
        <v>72</v>
      </c>
      <c r="H16357">
        <f t="shared" si="765"/>
        <v>9</v>
      </c>
      <c r="I16357">
        <f t="shared" si="766"/>
        <v>5</v>
      </c>
      <c r="J16357" t="str">
        <f t="shared" si="767"/>
        <v>3-6</v>
      </c>
    </row>
    <row r="16358" spans="1:10">
      <c r="A16358" t="s">
        <v>1071</v>
      </c>
      <c r="B16358" t="s">
        <v>1495</v>
      </c>
      <c r="C16358" s="7">
        <v>44309.3595023148</v>
      </c>
      <c r="D16358" t="str">
        <f>VLOOKUP(A16358,Sheet2!$B$2:$E$1001,3,0)</f>
        <v>GIF</v>
      </c>
      <c r="E16358" t="str">
        <f>VLOOKUP(A16358,Sheet2!$B$2:$E$1001,4,0)</f>
        <v>cooking</v>
      </c>
      <c r="F16358" t="str">
        <f>VLOOKUP(B16358,Sheet3!$B$2:$D$17,2,0)</f>
        <v>positive</v>
      </c>
      <c r="G16358">
        <f>VLOOKUP(B16358,Sheet3!$B$2:$D$17,3,0)</f>
        <v>75</v>
      </c>
      <c r="H16358">
        <f t="shared" si="765"/>
        <v>4</v>
      </c>
      <c r="I16358">
        <f t="shared" si="766"/>
        <v>5</v>
      </c>
      <c r="J16358" t="str">
        <f t="shared" si="767"/>
        <v>6-9</v>
      </c>
    </row>
    <row r="16359" spans="1:10">
      <c r="A16359" t="s">
        <v>1072</v>
      </c>
      <c r="B16359" t="s">
        <v>1500</v>
      </c>
      <c r="C16359" s="7">
        <v>44228.5765393519</v>
      </c>
      <c r="D16359" t="str">
        <f>VLOOKUP(A16359,Sheet2!$B$2:$E$1001,3,0)</f>
        <v>video</v>
      </c>
      <c r="E16359" t="str">
        <f>VLOOKUP(A16359,Sheet2!$B$2:$E$1001,4,0)</f>
        <v>science</v>
      </c>
      <c r="F16359" t="str">
        <f>VLOOKUP(B16359,Sheet3!$B$2:$D$17,2,0)</f>
        <v>positive</v>
      </c>
      <c r="G16359">
        <f>VLOOKUP(B16359,Sheet3!$B$2:$D$17,3,0)</f>
        <v>45</v>
      </c>
      <c r="H16359">
        <f t="shared" si="765"/>
        <v>2</v>
      </c>
      <c r="I16359">
        <f t="shared" si="766"/>
        <v>1</v>
      </c>
      <c r="J16359" t="str">
        <f t="shared" si="767"/>
        <v>12-15</v>
      </c>
    </row>
    <row r="16360" spans="1:10">
      <c r="A16360" t="s">
        <v>1072</v>
      </c>
      <c r="B16360" t="s">
        <v>1498</v>
      </c>
      <c r="C16360" s="7">
        <v>44177.9859953704</v>
      </c>
      <c r="D16360" t="str">
        <f>VLOOKUP(A16360,Sheet2!$B$2:$E$1001,3,0)</f>
        <v>video</v>
      </c>
      <c r="E16360" t="str">
        <f>VLOOKUP(A16360,Sheet2!$B$2:$E$1001,4,0)</f>
        <v>science</v>
      </c>
      <c r="F16360" t="str">
        <f>VLOOKUP(B16360,Sheet3!$B$2:$D$17,2,0)</f>
        <v>positive</v>
      </c>
      <c r="G16360">
        <f>VLOOKUP(B16360,Sheet3!$B$2:$D$17,3,0)</f>
        <v>50</v>
      </c>
      <c r="H16360">
        <f t="shared" si="765"/>
        <v>12</v>
      </c>
      <c r="I16360">
        <f t="shared" si="766"/>
        <v>6</v>
      </c>
      <c r="J16360" t="str">
        <f t="shared" si="767"/>
        <v>21-24</v>
      </c>
    </row>
    <row r="16361" spans="1:10">
      <c r="A16361" t="s">
        <v>1072</v>
      </c>
      <c r="B16361" t="s">
        <v>1488</v>
      </c>
      <c r="C16361" s="7">
        <v>44169.1227314815</v>
      </c>
      <c r="D16361" t="str">
        <f>VLOOKUP(A16361,Sheet2!$B$2:$E$1001,3,0)</f>
        <v>video</v>
      </c>
      <c r="E16361" t="str">
        <f>VLOOKUP(A16361,Sheet2!$B$2:$E$1001,4,0)</f>
        <v>science</v>
      </c>
      <c r="F16361" t="str">
        <f>VLOOKUP(B16361,Sheet3!$B$2:$D$17,2,0)</f>
        <v>negative</v>
      </c>
      <c r="G16361">
        <f>VLOOKUP(B16361,Sheet3!$B$2:$D$17,3,0)</f>
        <v>0</v>
      </c>
      <c r="H16361">
        <f t="shared" si="765"/>
        <v>12</v>
      </c>
      <c r="I16361">
        <f t="shared" si="766"/>
        <v>5</v>
      </c>
      <c r="J16361" t="str">
        <f t="shared" si="767"/>
        <v>0-3</v>
      </c>
    </row>
    <row r="16362" spans="1:10">
      <c r="A16362" t="s">
        <v>1072</v>
      </c>
      <c r="B16362" t="s">
        <v>1501</v>
      </c>
      <c r="C16362" s="7">
        <v>44091.857650463</v>
      </c>
      <c r="D16362" t="str">
        <f>VLOOKUP(A16362,Sheet2!$B$2:$E$1001,3,0)</f>
        <v>video</v>
      </c>
      <c r="E16362" t="str">
        <f>VLOOKUP(A16362,Sheet2!$B$2:$E$1001,4,0)</f>
        <v>science</v>
      </c>
      <c r="F16362" t="str">
        <f>VLOOKUP(B16362,Sheet3!$B$2:$D$17,2,0)</f>
        <v>neutral</v>
      </c>
      <c r="G16362">
        <f>VLOOKUP(B16362,Sheet3!$B$2:$D$17,3,0)</f>
        <v>35</v>
      </c>
      <c r="H16362">
        <f t="shared" si="765"/>
        <v>9</v>
      </c>
      <c r="I16362">
        <f t="shared" si="766"/>
        <v>4</v>
      </c>
      <c r="J16362" t="str">
        <f t="shared" si="767"/>
        <v>18-21</v>
      </c>
    </row>
    <row r="16363" spans="1:10">
      <c r="A16363" t="s">
        <v>1072</v>
      </c>
      <c r="B16363" t="s">
        <v>1492</v>
      </c>
      <c r="C16363" s="7">
        <v>44188.2221296296</v>
      </c>
      <c r="D16363" t="str">
        <f>VLOOKUP(A16363,Sheet2!$B$2:$E$1001,3,0)</f>
        <v>video</v>
      </c>
      <c r="E16363" t="str">
        <f>VLOOKUP(A16363,Sheet2!$B$2:$E$1001,4,0)</f>
        <v>science</v>
      </c>
      <c r="F16363" t="str">
        <f>VLOOKUP(B16363,Sheet3!$B$2:$D$17,2,0)</f>
        <v>neutral</v>
      </c>
      <c r="G16363">
        <f>VLOOKUP(B16363,Sheet3!$B$2:$D$17,3,0)</f>
        <v>20</v>
      </c>
      <c r="H16363">
        <f t="shared" si="765"/>
        <v>12</v>
      </c>
      <c r="I16363">
        <f t="shared" si="766"/>
        <v>3</v>
      </c>
      <c r="J16363" t="str">
        <f t="shared" si="767"/>
        <v>3-6</v>
      </c>
    </row>
    <row r="16364" spans="1:10">
      <c r="A16364" t="s">
        <v>1072</v>
      </c>
      <c r="B16364" t="s">
        <v>1498</v>
      </c>
      <c r="C16364" s="7">
        <v>44142.8665625</v>
      </c>
      <c r="D16364" t="str">
        <f>VLOOKUP(A16364,Sheet2!$B$2:$E$1001,3,0)</f>
        <v>video</v>
      </c>
      <c r="E16364" t="str">
        <f>VLOOKUP(A16364,Sheet2!$B$2:$E$1001,4,0)</f>
        <v>science</v>
      </c>
      <c r="F16364" t="str">
        <f>VLOOKUP(B16364,Sheet3!$B$2:$D$17,2,0)</f>
        <v>positive</v>
      </c>
      <c r="G16364">
        <f>VLOOKUP(B16364,Sheet3!$B$2:$D$17,3,0)</f>
        <v>50</v>
      </c>
      <c r="H16364">
        <f t="shared" si="765"/>
        <v>11</v>
      </c>
      <c r="I16364">
        <f t="shared" si="766"/>
        <v>6</v>
      </c>
      <c r="J16364" t="str">
        <f t="shared" si="767"/>
        <v>18-21</v>
      </c>
    </row>
    <row r="16365" spans="1:10">
      <c r="A16365" t="s">
        <v>1072</v>
      </c>
      <c r="B16365" t="s">
        <v>1492</v>
      </c>
      <c r="C16365" s="7">
        <v>44212.842962963</v>
      </c>
      <c r="D16365" t="str">
        <f>VLOOKUP(A16365,Sheet2!$B$2:$E$1001,3,0)</f>
        <v>video</v>
      </c>
      <c r="E16365" t="str">
        <f>VLOOKUP(A16365,Sheet2!$B$2:$E$1001,4,0)</f>
        <v>science</v>
      </c>
      <c r="F16365" t="str">
        <f>VLOOKUP(B16365,Sheet3!$B$2:$D$17,2,0)</f>
        <v>neutral</v>
      </c>
      <c r="G16365">
        <f>VLOOKUP(B16365,Sheet3!$B$2:$D$17,3,0)</f>
        <v>20</v>
      </c>
      <c r="H16365">
        <f t="shared" si="765"/>
        <v>1</v>
      </c>
      <c r="I16365">
        <f t="shared" si="766"/>
        <v>6</v>
      </c>
      <c r="J16365" t="str">
        <f t="shared" si="767"/>
        <v>18-21</v>
      </c>
    </row>
    <row r="16366" spans="1:10">
      <c r="A16366" t="s">
        <v>1072</v>
      </c>
      <c r="B16366" t="s">
        <v>1487</v>
      </c>
      <c r="C16366" s="7">
        <v>44251.9425115741</v>
      </c>
      <c r="D16366" t="str">
        <f>VLOOKUP(A16366,Sheet2!$B$2:$E$1001,3,0)</f>
        <v>video</v>
      </c>
      <c r="E16366" t="str">
        <f>VLOOKUP(A16366,Sheet2!$B$2:$E$1001,4,0)</f>
        <v>science</v>
      </c>
      <c r="F16366" t="str">
        <f>VLOOKUP(B16366,Sheet3!$B$2:$D$17,2,0)</f>
        <v>positive</v>
      </c>
      <c r="G16366">
        <f>VLOOKUP(B16366,Sheet3!$B$2:$D$17,3,0)</f>
        <v>70</v>
      </c>
      <c r="H16366">
        <f t="shared" si="765"/>
        <v>2</v>
      </c>
      <c r="I16366">
        <f t="shared" si="766"/>
        <v>3</v>
      </c>
      <c r="J16366" t="str">
        <f t="shared" si="767"/>
        <v>21-24</v>
      </c>
    </row>
    <row r="16367" spans="1:10">
      <c r="A16367" t="s">
        <v>1072</v>
      </c>
      <c r="B16367" t="s">
        <v>1500</v>
      </c>
      <c r="C16367" s="7">
        <v>44257.5788425926</v>
      </c>
      <c r="D16367" t="str">
        <f>VLOOKUP(A16367,Sheet2!$B$2:$E$1001,3,0)</f>
        <v>video</v>
      </c>
      <c r="E16367" t="str">
        <f>VLOOKUP(A16367,Sheet2!$B$2:$E$1001,4,0)</f>
        <v>science</v>
      </c>
      <c r="F16367" t="str">
        <f>VLOOKUP(B16367,Sheet3!$B$2:$D$17,2,0)</f>
        <v>positive</v>
      </c>
      <c r="G16367">
        <f>VLOOKUP(B16367,Sheet3!$B$2:$D$17,3,0)</f>
        <v>45</v>
      </c>
      <c r="H16367">
        <f t="shared" si="765"/>
        <v>3</v>
      </c>
      <c r="I16367">
        <f t="shared" si="766"/>
        <v>2</v>
      </c>
      <c r="J16367" t="str">
        <f t="shared" si="767"/>
        <v>12-15</v>
      </c>
    </row>
    <row r="16368" customFormat="1" spans="1:10">
      <c r="A16368" t="s">
        <v>1072</v>
      </c>
      <c r="B16368" t="s">
        <v>1495</v>
      </c>
      <c r="C16368" s="7">
        <v>44215.8728819444</v>
      </c>
      <c r="D16368" t="str">
        <f>VLOOKUP(A16368,Sheet2!$B$2:$E$1001,3,0)</f>
        <v>video</v>
      </c>
      <c r="E16368" t="str">
        <f>VLOOKUP(A16368,Sheet2!$B$2:$E$1001,4,0)</f>
        <v>science</v>
      </c>
      <c r="F16368" t="str">
        <f>VLOOKUP(B16368,Sheet3!$B$2:$D$17,2,0)</f>
        <v>positive</v>
      </c>
      <c r="G16368">
        <f>VLOOKUP(B16368,Sheet3!$B$2:$D$17,3,0)</f>
        <v>75</v>
      </c>
      <c r="H16368">
        <f t="shared" si="765"/>
        <v>1</v>
      </c>
      <c r="I16368">
        <f t="shared" si="766"/>
        <v>2</v>
      </c>
      <c r="J16368" t="str">
        <f t="shared" si="767"/>
        <v>18-21</v>
      </c>
    </row>
    <row r="16369" spans="1:10">
      <c r="A16369" t="s">
        <v>1072</v>
      </c>
      <c r="B16369" t="s">
        <v>1491</v>
      </c>
      <c r="C16369" s="7">
        <v>44061.4453935185</v>
      </c>
      <c r="D16369" t="str">
        <f>VLOOKUP(A16369,Sheet2!$B$2:$E$1001,3,0)</f>
        <v>video</v>
      </c>
      <c r="E16369" t="str">
        <f>VLOOKUP(A16369,Sheet2!$B$2:$E$1001,4,0)</f>
        <v>science</v>
      </c>
      <c r="F16369" t="str">
        <f>VLOOKUP(B16369,Sheet3!$B$2:$D$17,2,0)</f>
        <v>positive</v>
      </c>
      <c r="G16369">
        <f>VLOOKUP(B16369,Sheet3!$B$2:$D$17,3,0)</f>
        <v>30</v>
      </c>
      <c r="H16369">
        <f t="shared" si="765"/>
        <v>8</v>
      </c>
      <c r="I16369">
        <f t="shared" si="766"/>
        <v>2</v>
      </c>
      <c r="J16369" t="str">
        <f t="shared" si="767"/>
        <v>9-12</v>
      </c>
    </row>
    <row r="16370" spans="1:10">
      <c r="A16370" t="s">
        <v>1072</v>
      </c>
      <c r="B16370" t="s">
        <v>1501</v>
      </c>
      <c r="C16370" s="7">
        <v>44017.0349652778</v>
      </c>
      <c r="D16370" t="str">
        <f>VLOOKUP(A16370,Sheet2!$B$2:$E$1001,3,0)</f>
        <v>video</v>
      </c>
      <c r="E16370" t="str">
        <f>VLOOKUP(A16370,Sheet2!$B$2:$E$1001,4,0)</f>
        <v>science</v>
      </c>
      <c r="F16370" t="str">
        <f>VLOOKUP(B16370,Sheet3!$B$2:$D$17,2,0)</f>
        <v>neutral</v>
      </c>
      <c r="G16370">
        <f>VLOOKUP(B16370,Sheet3!$B$2:$D$17,3,0)</f>
        <v>35</v>
      </c>
      <c r="H16370">
        <f t="shared" si="765"/>
        <v>7</v>
      </c>
      <c r="I16370">
        <f t="shared" si="766"/>
        <v>7</v>
      </c>
      <c r="J16370" t="str">
        <f t="shared" si="767"/>
        <v>0-3</v>
      </c>
    </row>
    <row r="16371" spans="1:10">
      <c r="A16371" t="s">
        <v>1072</v>
      </c>
      <c r="B16371" t="s">
        <v>1491</v>
      </c>
      <c r="C16371" s="7">
        <v>44235.0652430556</v>
      </c>
      <c r="D16371" t="str">
        <f>VLOOKUP(A16371,Sheet2!$B$2:$E$1001,3,0)</f>
        <v>video</v>
      </c>
      <c r="E16371" t="str">
        <f>VLOOKUP(A16371,Sheet2!$B$2:$E$1001,4,0)</f>
        <v>science</v>
      </c>
      <c r="F16371" t="str">
        <f>VLOOKUP(B16371,Sheet3!$B$2:$D$17,2,0)</f>
        <v>positive</v>
      </c>
      <c r="G16371">
        <f>VLOOKUP(B16371,Sheet3!$B$2:$D$17,3,0)</f>
        <v>30</v>
      </c>
      <c r="H16371">
        <f t="shared" si="765"/>
        <v>2</v>
      </c>
      <c r="I16371">
        <f t="shared" si="766"/>
        <v>1</v>
      </c>
      <c r="J16371" t="str">
        <f t="shared" si="767"/>
        <v>0-3</v>
      </c>
    </row>
    <row r="16372" spans="1:10">
      <c r="A16372" t="s">
        <v>1072</v>
      </c>
      <c r="B16372" t="s">
        <v>1502</v>
      </c>
      <c r="C16372" s="7">
        <v>44011.680162037</v>
      </c>
      <c r="D16372" t="str">
        <f>VLOOKUP(A16372,Sheet2!$B$2:$E$1001,3,0)</f>
        <v>video</v>
      </c>
      <c r="E16372" t="str">
        <f>VLOOKUP(A16372,Sheet2!$B$2:$E$1001,4,0)</f>
        <v>science</v>
      </c>
      <c r="F16372" t="str">
        <f>VLOOKUP(B16372,Sheet3!$B$2:$D$17,2,0)</f>
        <v>negative</v>
      </c>
      <c r="G16372">
        <f>VLOOKUP(B16372,Sheet3!$B$2:$D$17,3,0)</f>
        <v>15</v>
      </c>
      <c r="H16372">
        <f t="shared" si="765"/>
        <v>6</v>
      </c>
      <c r="I16372">
        <f t="shared" si="766"/>
        <v>1</v>
      </c>
      <c r="J16372" t="str">
        <f t="shared" si="767"/>
        <v>15-18</v>
      </c>
    </row>
    <row r="16373" spans="1:10">
      <c r="A16373" t="s">
        <v>1072</v>
      </c>
      <c r="B16373" t="s">
        <v>1494</v>
      </c>
      <c r="C16373" s="7">
        <v>44274.1299421296</v>
      </c>
      <c r="D16373" t="str">
        <f>VLOOKUP(A16373,Sheet2!$B$2:$E$1001,3,0)</f>
        <v>video</v>
      </c>
      <c r="E16373" t="str">
        <f>VLOOKUP(A16373,Sheet2!$B$2:$E$1001,4,0)</f>
        <v>science</v>
      </c>
      <c r="F16373" t="str">
        <f>VLOOKUP(B16373,Sheet3!$B$2:$D$17,2,0)</f>
        <v>positive</v>
      </c>
      <c r="G16373">
        <f>VLOOKUP(B16373,Sheet3!$B$2:$D$17,3,0)</f>
        <v>65</v>
      </c>
      <c r="H16373">
        <f t="shared" si="765"/>
        <v>3</v>
      </c>
      <c r="I16373">
        <f t="shared" si="766"/>
        <v>5</v>
      </c>
      <c r="J16373" t="str">
        <f t="shared" si="767"/>
        <v>3-6</v>
      </c>
    </row>
    <row r="16374" spans="1:10">
      <c r="A16374" t="s">
        <v>1072</v>
      </c>
      <c r="B16374" t="s">
        <v>1502</v>
      </c>
      <c r="C16374" s="7">
        <v>44343.6784606481</v>
      </c>
      <c r="D16374" t="str">
        <f>VLOOKUP(A16374,Sheet2!$B$2:$E$1001,3,0)</f>
        <v>video</v>
      </c>
      <c r="E16374" t="str">
        <f>VLOOKUP(A16374,Sheet2!$B$2:$E$1001,4,0)</f>
        <v>science</v>
      </c>
      <c r="F16374" t="str">
        <f>VLOOKUP(B16374,Sheet3!$B$2:$D$17,2,0)</f>
        <v>negative</v>
      </c>
      <c r="G16374">
        <f>VLOOKUP(B16374,Sheet3!$B$2:$D$17,3,0)</f>
        <v>15</v>
      </c>
      <c r="H16374">
        <f t="shared" si="765"/>
        <v>5</v>
      </c>
      <c r="I16374">
        <f t="shared" si="766"/>
        <v>4</v>
      </c>
      <c r="J16374" t="str">
        <f t="shared" si="767"/>
        <v>15-18</v>
      </c>
    </row>
    <row r="16375" spans="1:10">
      <c r="A16375" t="s">
        <v>1072</v>
      </c>
      <c r="B16375" t="s">
        <v>1500</v>
      </c>
      <c r="C16375" s="7">
        <v>44110.6743171296</v>
      </c>
      <c r="D16375" t="str">
        <f>VLOOKUP(A16375,Sheet2!$B$2:$E$1001,3,0)</f>
        <v>video</v>
      </c>
      <c r="E16375" t="str">
        <f>VLOOKUP(A16375,Sheet2!$B$2:$E$1001,4,0)</f>
        <v>science</v>
      </c>
      <c r="F16375" t="str">
        <f>VLOOKUP(B16375,Sheet3!$B$2:$D$17,2,0)</f>
        <v>positive</v>
      </c>
      <c r="G16375">
        <f>VLOOKUP(B16375,Sheet3!$B$2:$D$17,3,0)</f>
        <v>45</v>
      </c>
      <c r="H16375">
        <f t="shared" si="765"/>
        <v>10</v>
      </c>
      <c r="I16375">
        <f t="shared" si="766"/>
        <v>2</v>
      </c>
      <c r="J16375" t="str">
        <f t="shared" si="767"/>
        <v>15-18</v>
      </c>
    </row>
    <row r="16376" spans="1:10">
      <c r="A16376" t="s">
        <v>1072</v>
      </c>
      <c r="B16376" t="s">
        <v>1502</v>
      </c>
      <c r="C16376" s="7">
        <v>44273.9646180556</v>
      </c>
      <c r="D16376" t="str">
        <f>VLOOKUP(A16376,Sheet2!$B$2:$E$1001,3,0)</f>
        <v>video</v>
      </c>
      <c r="E16376" t="str">
        <f>VLOOKUP(A16376,Sheet2!$B$2:$E$1001,4,0)</f>
        <v>science</v>
      </c>
      <c r="F16376" t="str">
        <f>VLOOKUP(B16376,Sheet3!$B$2:$D$17,2,0)</f>
        <v>negative</v>
      </c>
      <c r="G16376">
        <f>VLOOKUP(B16376,Sheet3!$B$2:$D$17,3,0)</f>
        <v>15</v>
      </c>
      <c r="H16376">
        <f t="shared" si="765"/>
        <v>3</v>
      </c>
      <c r="I16376">
        <f t="shared" si="766"/>
        <v>4</v>
      </c>
      <c r="J16376" t="str">
        <f t="shared" si="767"/>
        <v>21-24</v>
      </c>
    </row>
    <row r="16377" spans="1:10">
      <c r="A16377" t="s">
        <v>1072</v>
      </c>
      <c r="B16377" t="s">
        <v>1492</v>
      </c>
      <c r="C16377" s="7">
        <v>44220.1705671296</v>
      </c>
      <c r="D16377" t="str">
        <f>VLOOKUP(A16377,Sheet2!$B$2:$E$1001,3,0)</f>
        <v>video</v>
      </c>
      <c r="E16377" t="str">
        <f>VLOOKUP(A16377,Sheet2!$B$2:$E$1001,4,0)</f>
        <v>science</v>
      </c>
      <c r="F16377" t="str">
        <f>VLOOKUP(B16377,Sheet3!$B$2:$D$17,2,0)</f>
        <v>neutral</v>
      </c>
      <c r="G16377">
        <f>VLOOKUP(B16377,Sheet3!$B$2:$D$17,3,0)</f>
        <v>20</v>
      </c>
      <c r="H16377">
        <f t="shared" si="765"/>
        <v>1</v>
      </c>
      <c r="I16377">
        <f t="shared" si="766"/>
        <v>7</v>
      </c>
      <c r="J16377" t="str">
        <f t="shared" si="767"/>
        <v>3-6</v>
      </c>
    </row>
    <row r="16378" customFormat="1" spans="1:10">
      <c r="A16378" t="s">
        <v>1072</v>
      </c>
      <c r="B16378" t="s">
        <v>1500</v>
      </c>
      <c r="C16378" s="7">
        <v>44187.7882986111</v>
      </c>
      <c r="D16378" t="str">
        <f>VLOOKUP(A16378,Sheet2!$B$2:$E$1001,3,0)</f>
        <v>video</v>
      </c>
      <c r="E16378" t="str">
        <f>VLOOKUP(A16378,Sheet2!$B$2:$E$1001,4,0)</f>
        <v>science</v>
      </c>
      <c r="F16378" t="str">
        <f>VLOOKUP(B16378,Sheet3!$B$2:$D$17,2,0)</f>
        <v>positive</v>
      </c>
      <c r="G16378">
        <f>VLOOKUP(B16378,Sheet3!$B$2:$D$17,3,0)</f>
        <v>45</v>
      </c>
      <c r="H16378">
        <f t="shared" si="765"/>
        <v>12</v>
      </c>
      <c r="I16378">
        <f t="shared" si="766"/>
        <v>2</v>
      </c>
      <c r="J16378" t="str">
        <f t="shared" si="767"/>
        <v>18-21</v>
      </c>
    </row>
    <row r="16379" spans="1:10">
      <c r="A16379" t="s">
        <v>1072</v>
      </c>
      <c r="B16379" t="s">
        <v>1498</v>
      </c>
      <c r="C16379" s="7">
        <v>44170.6176041667</v>
      </c>
      <c r="D16379" t="str">
        <f>VLOOKUP(A16379,Sheet2!$B$2:$E$1001,3,0)</f>
        <v>video</v>
      </c>
      <c r="E16379" t="str">
        <f>VLOOKUP(A16379,Sheet2!$B$2:$E$1001,4,0)</f>
        <v>science</v>
      </c>
      <c r="F16379" t="str">
        <f>VLOOKUP(B16379,Sheet3!$B$2:$D$17,2,0)</f>
        <v>positive</v>
      </c>
      <c r="G16379">
        <f>VLOOKUP(B16379,Sheet3!$B$2:$D$17,3,0)</f>
        <v>50</v>
      </c>
      <c r="H16379">
        <f t="shared" si="765"/>
        <v>12</v>
      </c>
      <c r="I16379">
        <f t="shared" si="766"/>
        <v>6</v>
      </c>
      <c r="J16379" t="str">
        <f t="shared" si="767"/>
        <v>12-15</v>
      </c>
    </row>
    <row r="16380" spans="1:10">
      <c r="A16380" t="s">
        <v>1072</v>
      </c>
      <c r="B16380" t="s">
        <v>1491</v>
      </c>
      <c r="C16380" s="7">
        <v>44111.1169328704</v>
      </c>
      <c r="D16380" t="str">
        <f>VLOOKUP(A16380,Sheet2!$B$2:$E$1001,3,0)</f>
        <v>video</v>
      </c>
      <c r="E16380" t="str">
        <f>VLOOKUP(A16380,Sheet2!$B$2:$E$1001,4,0)</f>
        <v>science</v>
      </c>
      <c r="F16380" t="str">
        <f>VLOOKUP(B16380,Sheet3!$B$2:$D$17,2,0)</f>
        <v>positive</v>
      </c>
      <c r="G16380">
        <f>VLOOKUP(B16380,Sheet3!$B$2:$D$17,3,0)</f>
        <v>30</v>
      </c>
      <c r="H16380">
        <f t="shared" si="765"/>
        <v>10</v>
      </c>
      <c r="I16380">
        <f t="shared" si="766"/>
        <v>3</v>
      </c>
      <c r="J16380" t="str">
        <f t="shared" si="767"/>
        <v>0-3</v>
      </c>
    </row>
    <row r="16381" spans="1:10">
      <c r="A16381" t="s">
        <v>1072</v>
      </c>
      <c r="B16381" t="s">
        <v>1496</v>
      </c>
      <c r="C16381" s="7">
        <v>44193.7083796296</v>
      </c>
      <c r="D16381" t="str">
        <f>VLOOKUP(A16381,Sheet2!$B$2:$E$1001,3,0)</f>
        <v>video</v>
      </c>
      <c r="E16381" t="str">
        <f>VLOOKUP(A16381,Sheet2!$B$2:$E$1001,4,0)</f>
        <v>science</v>
      </c>
      <c r="F16381" t="str">
        <f>VLOOKUP(B16381,Sheet3!$B$2:$D$17,2,0)</f>
        <v>positive</v>
      </c>
      <c r="G16381">
        <f>VLOOKUP(B16381,Sheet3!$B$2:$D$17,3,0)</f>
        <v>70</v>
      </c>
      <c r="H16381">
        <f t="shared" si="765"/>
        <v>12</v>
      </c>
      <c r="I16381">
        <f t="shared" si="766"/>
        <v>1</v>
      </c>
      <c r="J16381" t="str">
        <f t="shared" si="767"/>
        <v>15-18</v>
      </c>
    </row>
    <row r="16382" spans="1:10">
      <c r="A16382" t="s">
        <v>1072</v>
      </c>
      <c r="B16382" t="s">
        <v>1502</v>
      </c>
      <c r="C16382" s="7">
        <v>44168.3639351852</v>
      </c>
      <c r="D16382" t="str">
        <f>VLOOKUP(A16382,Sheet2!$B$2:$E$1001,3,0)</f>
        <v>video</v>
      </c>
      <c r="E16382" t="str">
        <f>VLOOKUP(A16382,Sheet2!$B$2:$E$1001,4,0)</f>
        <v>science</v>
      </c>
      <c r="F16382" t="str">
        <f>VLOOKUP(B16382,Sheet3!$B$2:$D$17,2,0)</f>
        <v>negative</v>
      </c>
      <c r="G16382">
        <f>VLOOKUP(B16382,Sheet3!$B$2:$D$17,3,0)</f>
        <v>15</v>
      </c>
      <c r="H16382">
        <f t="shared" si="765"/>
        <v>12</v>
      </c>
      <c r="I16382">
        <f t="shared" si="766"/>
        <v>4</v>
      </c>
      <c r="J16382" t="str">
        <f t="shared" si="767"/>
        <v>6-9</v>
      </c>
    </row>
    <row r="16383" spans="1:10">
      <c r="A16383" t="s">
        <v>1072</v>
      </c>
      <c r="B16383" t="s">
        <v>1499</v>
      </c>
      <c r="C16383" s="7">
        <v>44306.7078240741</v>
      </c>
      <c r="D16383" t="str">
        <f>VLOOKUP(A16383,Sheet2!$B$2:$E$1001,3,0)</f>
        <v>video</v>
      </c>
      <c r="E16383" t="str">
        <f>VLOOKUP(A16383,Sheet2!$B$2:$E$1001,4,0)</f>
        <v>science</v>
      </c>
      <c r="F16383" t="str">
        <f>VLOOKUP(B16383,Sheet3!$B$2:$D$17,2,0)</f>
        <v>negative</v>
      </c>
      <c r="G16383">
        <f>VLOOKUP(B16383,Sheet3!$B$2:$D$17,3,0)</f>
        <v>10</v>
      </c>
      <c r="H16383">
        <f t="shared" si="765"/>
        <v>4</v>
      </c>
      <c r="I16383">
        <f t="shared" si="766"/>
        <v>2</v>
      </c>
      <c r="J16383" t="str">
        <f t="shared" si="767"/>
        <v>15-18</v>
      </c>
    </row>
    <row r="16384" spans="1:10">
      <c r="A16384" t="s">
        <v>1072</v>
      </c>
      <c r="B16384" t="s">
        <v>1500</v>
      </c>
      <c r="C16384" s="7">
        <v>44200.1201851852</v>
      </c>
      <c r="D16384" t="str">
        <f>VLOOKUP(A16384,Sheet2!$B$2:$E$1001,3,0)</f>
        <v>video</v>
      </c>
      <c r="E16384" t="str">
        <f>VLOOKUP(A16384,Sheet2!$B$2:$E$1001,4,0)</f>
        <v>science</v>
      </c>
      <c r="F16384" t="str">
        <f>VLOOKUP(B16384,Sheet3!$B$2:$D$17,2,0)</f>
        <v>positive</v>
      </c>
      <c r="G16384">
        <f>VLOOKUP(B16384,Sheet3!$B$2:$D$17,3,0)</f>
        <v>45</v>
      </c>
      <c r="H16384">
        <f t="shared" si="765"/>
        <v>1</v>
      </c>
      <c r="I16384">
        <f t="shared" si="766"/>
        <v>1</v>
      </c>
      <c r="J16384" t="str">
        <f t="shared" si="767"/>
        <v>0-3</v>
      </c>
    </row>
    <row r="16385" spans="1:10">
      <c r="A16385" t="s">
        <v>1072</v>
      </c>
      <c r="B16385" t="s">
        <v>1490</v>
      </c>
      <c r="C16385" s="7">
        <v>44185.4307638889</v>
      </c>
      <c r="D16385" t="str">
        <f>VLOOKUP(A16385,Sheet2!$B$2:$E$1001,3,0)</f>
        <v>video</v>
      </c>
      <c r="E16385" t="str">
        <f>VLOOKUP(A16385,Sheet2!$B$2:$E$1001,4,0)</f>
        <v>science</v>
      </c>
      <c r="F16385" t="str">
        <f>VLOOKUP(B16385,Sheet3!$B$2:$D$17,2,0)</f>
        <v>negative</v>
      </c>
      <c r="G16385">
        <f>VLOOKUP(B16385,Sheet3!$B$2:$D$17,3,0)</f>
        <v>5</v>
      </c>
      <c r="H16385">
        <f t="shared" si="765"/>
        <v>12</v>
      </c>
      <c r="I16385">
        <f t="shared" si="766"/>
        <v>7</v>
      </c>
      <c r="J16385" t="str">
        <f t="shared" si="767"/>
        <v>9-12</v>
      </c>
    </row>
    <row r="16386" spans="1:10">
      <c r="A16386" t="s">
        <v>1072</v>
      </c>
      <c r="B16386" t="s">
        <v>1491</v>
      </c>
      <c r="C16386" s="7">
        <v>44245.3134375</v>
      </c>
      <c r="D16386" t="str">
        <f>VLOOKUP(A16386,Sheet2!$B$2:$E$1001,3,0)</f>
        <v>video</v>
      </c>
      <c r="E16386" t="str">
        <f>VLOOKUP(A16386,Sheet2!$B$2:$E$1001,4,0)</f>
        <v>science</v>
      </c>
      <c r="F16386" t="str">
        <f>VLOOKUP(B16386,Sheet3!$B$2:$D$17,2,0)</f>
        <v>positive</v>
      </c>
      <c r="G16386">
        <f>VLOOKUP(B16386,Sheet3!$B$2:$D$17,3,0)</f>
        <v>30</v>
      </c>
      <c r="H16386">
        <f t="shared" si="765"/>
        <v>2</v>
      </c>
      <c r="I16386">
        <f t="shared" si="766"/>
        <v>4</v>
      </c>
      <c r="J16386" t="str">
        <f t="shared" si="767"/>
        <v>6-9</v>
      </c>
    </row>
    <row r="16387" spans="1:10">
      <c r="A16387" t="s">
        <v>1072</v>
      </c>
      <c r="B16387" t="s">
        <v>1488</v>
      </c>
      <c r="C16387" s="7">
        <v>44054.1352083333</v>
      </c>
      <c r="D16387" t="str">
        <f>VLOOKUP(A16387,Sheet2!$B$2:$E$1001,3,0)</f>
        <v>video</v>
      </c>
      <c r="E16387" t="str">
        <f>VLOOKUP(A16387,Sheet2!$B$2:$E$1001,4,0)</f>
        <v>science</v>
      </c>
      <c r="F16387" t="str">
        <f>VLOOKUP(B16387,Sheet3!$B$2:$D$17,2,0)</f>
        <v>negative</v>
      </c>
      <c r="G16387">
        <f>VLOOKUP(B16387,Sheet3!$B$2:$D$17,3,0)</f>
        <v>0</v>
      </c>
      <c r="H16387">
        <f t="shared" ref="H16387:H16450" si="768">MONTH(C16387)</f>
        <v>8</v>
      </c>
      <c r="I16387">
        <f t="shared" ref="I16387:I16450" si="769">WEEKDAY(C16387,2)</f>
        <v>2</v>
      </c>
      <c r="J16387" t="str">
        <f t="shared" ref="J16387:J16450" si="770">TEXT(INT(HOUR(C16387)/3)*3,"0")&amp;"-"&amp;TEXT(INT(HOUR(C16387)/3)*3+3,"0")</f>
        <v>3-6</v>
      </c>
    </row>
    <row r="16388" spans="1:10">
      <c r="A16388" t="s">
        <v>1073</v>
      </c>
      <c r="B16388" t="s">
        <v>1501</v>
      </c>
      <c r="C16388" s="7">
        <v>44079.0355555556</v>
      </c>
      <c r="D16388" t="str">
        <f>VLOOKUP(A16388,Sheet2!$B$2:$E$1001,3,0)</f>
        <v>photo</v>
      </c>
      <c r="E16388" t="str">
        <f>VLOOKUP(A16388,Sheet2!$B$2:$E$1001,4,0)</f>
        <v>cooking</v>
      </c>
      <c r="F16388" t="str">
        <f>VLOOKUP(B16388,Sheet3!$B$2:$D$17,2,0)</f>
        <v>neutral</v>
      </c>
      <c r="G16388">
        <f>VLOOKUP(B16388,Sheet3!$B$2:$D$17,3,0)</f>
        <v>35</v>
      </c>
      <c r="H16388">
        <f t="shared" si="768"/>
        <v>9</v>
      </c>
      <c r="I16388">
        <f t="shared" si="769"/>
        <v>6</v>
      </c>
      <c r="J16388" t="str">
        <f t="shared" si="770"/>
        <v>0-3</v>
      </c>
    </row>
    <row r="16389" spans="1:10">
      <c r="A16389" t="s">
        <v>1073</v>
      </c>
      <c r="B16389" t="s">
        <v>1502</v>
      </c>
      <c r="C16389" s="7">
        <v>44232.3848148148</v>
      </c>
      <c r="D16389" t="str">
        <f>VLOOKUP(A16389,Sheet2!$B$2:$E$1001,3,0)</f>
        <v>photo</v>
      </c>
      <c r="E16389" t="str">
        <f>VLOOKUP(A16389,Sheet2!$B$2:$E$1001,4,0)</f>
        <v>cooking</v>
      </c>
      <c r="F16389" t="str">
        <f>VLOOKUP(B16389,Sheet3!$B$2:$D$17,2,0)</f>
        <v>negative</v>
      </c>
      <c r="G16389">
        <f>VLOOKUP(B16389,Sheet3!$B$2:$D$17,3,0)</f>
        <v>15</v>
      </c>
      <c r="H16389">
        <f t="shared" si="768"/>
        <v>2</v>
      </c>
      <c r="I16389">
        <f t="shared" si="769"/>
        <v>5</v>
      </c>
      <c r="J16389" t="str">
        <f t="shared" si="770"/>
        <v>9-12</v>
      </c>
    </row>
    <row r="16390" spans="1:10">
      <c r="A16390" t="s">
        <v>1073</v>
      </c>
      <c r="B16390" t="s">
        <v>1496</v>
      </c>
      <c r="C16390" s="7">
        <v>44287.6078356481</v>
      </c>
      <c r="D16390" t="str">
        <f>VLOOKUP(A16390,Sheet2!$B$2:$E$1001,3,0)</f>
        <v>photo</v>
      </c>
      <c r="E16390" t="str">
        <f>VLOOKUP(A16390,Sheet2!$B$2:$E$1001,4,0)</f>
        <v>cooking</v>
      </c>
      <c r="F16390" t="str">
        <f>VLOOKUP(B16390,Sheet3!$B$2:$D$17,2,0)</f>
        <v>positive</v>
      </c>
      <c r="G16390">
        <f>VLOOKUP(B16390,Sheet3!$B$2:$D$17,3,0)</f>
        <v>70</v>
      </c>
      <c r="H16390">
        <f t="shared" si="768"/>
        <v>4</v>
      </c>
      <c r="I16390">
        <f t="shared" si="769"/>
        <v>4</v>
      </c>
      <c r="J16390" t="str">
        <f t="shared" si="770"/>
        <v>12-15</v>
      </c>
    </row>
    <row r="16391" spans="1:10">
      <c r="A16391" t="s">
        <v>1073</v>
      </c>
      <c r="B16391" t="s">
        <v>1492</v>
      </c>
      <c r="C16391" s="7">
        <v>44346.5584606481</v>
      </c>
      <c r="D16391" t="str">
        <f>VLOOKUP(A16391,Sheet2!$B$2:$E$1001,3,0)</f>
        <v>photo</v>
      </c>
      <c r="E16391" t="str">
        <f>VLOOKUP(A16391,Sheet2!$B$2:$E$1001,4,0)</f>
        <v>cooking</v>
      </c>
      <c r="F16391" t="str">
        <f>VLOOKUP(B16391,Sheet3!$B$2:$D$17,2,0)</f>
        <v>neutral</v>
      </c>
      <c r="G16391">
        <f>VLOOKUP(B16391,Sheet3!$B$2:$D$17,3,0)</f>
        <v>20</v>
      </c>
      <c r="H16391">
        <f t="shared" si="768"/>
        <v>5</v>
      </c>
      <c r="I16391">
        <f t="shared" si="769"/>
        <v>7</v>
      </c>
      <c r="J16391" t="str">
        <f t="shared" si="770"/>
        <v>12-15</v>
      </c>
    </row>
    <row r="16392" spans="1:10">
      <c r="A16392" t="s">
        <v>1073</v>
      </c>
      <c r="B16392" t="s">
        <v>1488</v>
      </c>
      <c r="C16392" s="7">
        <v>44212.7040856481</v>
      </c>
      <c r="D16392" t="str">
        <f>VLOOKUP(A16392,Sheet2!$B$2:$E$1001,3,0)</f>
        <v>photo</v>
      </c>
      <c r="E16392" t="str">
        <f>VLOOKUP(A16392,Sheet2!$B$2:$E$1001,4,0)</f>
        <v>cooking</v>
      </c>
      <c r="F16392" t="str">
        <f>VLOOKUP(B16392,Sheet3!$B$2:$D$17,2,0)</f>
        <v>negative</v>
      </c>
      <c r="G16392">
        <f>VLOOKUP(B16392,Sheet3!$B$2:$D$17,3,0)</f>
        <v>0</v>
      </c>
      <c r="H16392">
        <f t="shared" si="768"/>
        <v>1</v>
      </c>
      <c r="I16392">
        <f t="shared" si="769"/>
        <v>6</v>
      </c>
      <c r="J16392" t="str">
        <f t="shared" si="770"/>
        <v>15-18</v>
      </c>
    </row>
    <row r="16393" spans="1:10">
      <c r="A16393" t="s">
        <v>1073</v>
      </c>
      <c r="B16393" t="s">
        <v>1495</v>
      </c>
      <c r="C16393" s="7">
        <v>44133.1325</v>
      </c>
      <c r="D16393" t="str">
        <f>VLOOKUP(A16393,Sheet2!$B$2:$E$1001,3,0)</f>
        <v>photo</v>
      </c>
      <c r="E16393" t="str">
        <f>VLOOKUP(A16393,Sheet2!$B$2:$E$1001,4,0)</f>
        <v>cooking</v>
      </c>
      <c r="F16393" t="str">
        <f>VLOOKUP(B16393,Sheet3!$B$2:$D$17,2,0)</f>
        <v>positive</v>
      </c>
      <c r="G16393">
        <f>VLOOKUP(B16393,Sheet3!$B$2:$D$17,3,0)</f>
        <v>75</v>
      </c>
      <c r="H16393">
        <f t="shared" si="768"/>
        <v>10</v>
      </c>
      <c r="I16393">
        <f t="shared" si="769"/>
        <v>4</v>
      </c>
      <c r="J16393" t="str">
        <f t="shared" si="770"/>
        <v>3-6</v>
      </c>
    </row>
    <row r="16394" spans="1:10">
      <c r="A16394" t="s">
        <v>1073</v>
      </c>
      <c r="B16394" t="s">
        <v>1496</v>
      </c>
      <c r="C16394" s="7">
        <v>44004.5288078704</v>
      </c>
      <c r="D16394" t="str">
        <f>VLOOKUP(A16394,Sheet2!$B$2:$E$1001,3,0)</f>
        <v>photo</v>
      </c>
      <c r="E16394" t="str">
        <f>VLOOKUP(A16394,Sheet2!$B$2:$E$1001,4,0)</f>
        <v>cooking</v>
      </c>
      <c r="F16394" t="str">
        <f>VLOOKUP(B16394,Sheet3!$B$2:$D$17,2,0)</f>
        <v>positive</v>
      </c>
      <c r="G16394">
        <f>VLOOKUP(B16394,Sheet3!$B$2:$D$17,3,0)</f>
        <v>70</v>
      </c>
      <c r="H16394">
        <f t="shared" si="768"/>
        <v>6</v>
      </c>
      <c r="I16394">
        <f t="shared" si="769"/>
        <v>1</v>
      </c>
      <c r="J16394" t="str">
        <f t="shared" si="770"/>
        <v>12-15</v>
      </c>
    </row>
    <row r="16395" spans="1:10">
      <c r="A16395" t="s">
        <v>1073</v>
      </c>
      <c r="B16395" t="s">
        <v>1499</v>
      </c>
      <c r="C16395" s="7">
        <v>44130.1388425926</v>
      </c>
      <c r="D16395" t="str">
        <f>VLOOKUP(A16395,Sheet2!$B$2:$E$1001,3,0)</f>
        <v>photo</v>
      </c>
      <c r="E16395" t="str">
        <f>VLOOKUP(A16395,Sheet2!$B$2:$E$1001,4,0)</f>
        <v>cooking</v>
      </c>
      <c r="F16395" t="str">
        <f>VLOOKUP(B16395,Sheet3!$B$2:$D$17,2,0)</f>
        <v>negative</v>
      </c>
      <c r="G16395">
        <f>VLOOKUP(B16395,Sheet3!$B$2:$D$17,3,0)</f>
        <v>10</v>
      </c>
      <c r="H16395">
        <f t="shared" si="768"/>
        <v>10</v>
      </c>
      <c r="I16395">
        <f t="shared" si="769"/>
        <v>1</v>
      </c>
      <c r="J16395" t="str">
        <f t="shared" si="770"/>
        <v>3-6</v>
      </c>
    </row>
    <row r="16396" spans="1:10">
      <c r="A16396" t="s">
        <v>1073</v>
      </c>
      <c r="B16396" t="s">
        <v>1496</v>
      </c>
      <c r="C16396" s="7">
        <v>44334.7320601852</v>
      </c>
      <c r="D16396" t="str">
        <f>VLOOKUP(A16396,Sheet2!$B$2:$E$1001,3,0)</f>
        <v>photo</v>
      </c>
      <c r="E16396" t="str">
        <f>VLOOKUP(A16396,Sheet2!$B$2:$E$1001,4,0)</f>
        <v>cooking</v>
      </c>
      <c r="F16396" t="str">
        <f>VLOOKUP(B16396,Sheet3!$B$2:$D$17,2,0)</f>
        <v>positive</v>
      </c>
      <c r="G16396">
        <f>VLOOKUP(B16396,Sheet3!$B$2:$D$17,3,0)</f>
        <v>70</v>
      </c>
      <c r="H16396">
        <f t="shared" si="768"/>
        <v>5</v>
      </c>
      <c r="I16396">
        <f t="shared" si="769"/>
        <v>2</v>
      </c>
      <c r="J16396" t="str">
        <f t="shared" si="770"/>
        <v>15-18</v>
      </c>
    </row>
    <row r="16397" customFormat="1" spans="1:10">
      <c r="A16397" t="s">
        <v>1073</v>
      </c>
      <c r="B16397" t="s">
        <v>1488</v>
      </c>
      <c r="C16397" s="7">
        <v>44225.4486921296</v>
      </c>
      <c r="D16397" t="str">
        <f>VLOOKUP(A16397,Sheet2!$B$2:$E$1001,3,0)</f>
        <v>photo</v>
      </c>
      <c r="E16397" t="str">
        <f>VLOOKUP(A16397,Sheet2!$B$2:$E$1001,4,0)</f>
        <v>cooking</v>
      </c>
      <c r="F16397" t="str">
        <f>VLOOKUP(B16397,Sheet3!$B$2:$D$17,2,0)</f>
        <v>negative</v>
      </c>
      <c r="G16397">
        <f>VLOOKUP(B16397,Sheet3!$B$2:$D$17,3,0)</f>
        <v>0</v>
      </c>
      <c r="H16397">
        <f t="shared" si="768"/>
        <v>1</v>
      </c>
      <c r="I16397">
        <f t="shared" si="769"/>
        <v>5</v>
      </c>
      <c r="J16397" t="str">
        <f t="shared" si="770"/>
        <v>9-12</v>
      </c>
    </row>
    <row r="16398" spans="1:10">
      <c r="A16398" t="s">
        <v>1073</v>
      </c>
      <c r="B16398" t="s">
        <v>1491</v>
      </c>
      <c r="C16398" s="7">
        <v>44259.9886111111</v>
      </c>
      <c r="D16398" t="str">
        <f>VLOOKUP(A16398,Sheet2!$B$2:$E$1001,3,0)</f>
        <v>photo</v>
      </c>
      <c r="E16398" t="str">
        <f>VLOOKUP(A16398,Sheet2!$B$2:$E$1001,4,0)</f>
        <v>cooking</v>
      </c>
      <c r="F16398" t="str">
        <f>VLOOKUP(B16398,Sheet3!$B$2:$D$17,2,0)</f>
        <v>positive</v>
      </c>
      <c r="G16398">
        <f>VLOOKUP(B16398,Sheet3!$B$2:$D$17,3,0)</f>
        <v>30</v>
      </c>
      <c r="H16398">
        <f t="shared" si="768"/>
        <v>3</v>
      </c>
      <c r="I16398">
        <f t="shared" si="769"/>
        <v>4</v>
      </c>
      <c r="J16398" t="str">
        <f t="shared" si="770"/>
        <v>21-24</v>
      </c>
    </row>
    <row r="16399" spans="1:10">
      <c r="A16399" t="s">
        <v>1073</v>
      </c>
      <c r="B16399" t="s">
        <v>1503</v>
      </c>
      <c r="C16399" s="7">
        <v>44247.1756481481</v>
      </c>
      <c r="D16399" t="str">
        <f>VLOOKUP(A16399,Sheet2!$B$2:$E$1001,3,0)</f>
        <v>photo</v>
      </c>
      <c r="E16399" t="str">
        <f>VLOOKUP(A16399,Sheet2!$B$2:$E$1001,4,0)</f>
        <v>cooking</v>
      </c>
      <c r="F16399" t="str">
        <f>VLOOKUP(B16399,Sheet3!$B$2:$D$17,2,0)</f>
        <v>negative</v>
      </c>
      <c r="G16399">
        <f>VLOOKUP(B16399,Sheet3!$B$2:$D$17,3,0)</f>
        <v>12</v>
      </c>
      <c r="H16399">
        <f t="shared" si="768"/>
        <v>2</v>
      </c>
      <c r="I16399">
        <f t="shared" si="769"/>
        <v>6</v>
      </c>
      <c r="J16399" t="str">
        <f t="shared" si="770"/>
        <v>3-6</v>
      </c>
    </row>
    <row r="16400" spans="1:10">
      <c r="A16400" t="s">
        <v>1073</v>
      </c>
      <c r="B16400" t="s">
        <v>1502</v>
      </c>
      <c r="C16400" s="7">
        <v>44306.1194444444</v>
      </c>
      <c r="D16400" t="str">
        <f>VLOOKUP(A16400,Sheet2!$B$2:$E$1001,3,0)</f>
        <v>photo</v>
      </c>
      <c r="E16400" t="str">
        <f>VLOOKUP(A16400,Sheet2!$B$2:$E$1001,4,0)</f>
        <v>cooking</v>
      </c>
      <c r="F16400" t="str">
        <f>VLOOKUP(B16400,Sheet3!$B$2:$D$17,2,0)</f>
        <v>negative</v>
      </c>
      <c r="G16400">
        <f>VLOOKUP(B16400,Sheet3!$B$2:$D$17,3,0)</f>
        <v>15</v>
      </c>
      <c r="H16400">
        <f t="shared" si="768"/>
        <v>4</v>
      </c>
      <c r="I16400">
        <f t="shared" si="769"/>
        <v>2</v>
      </c>
      <c r="J16400" t="str">
        <f t="shared" si="770"/>
        <v>0-3</v>
      </c>
    </row>
    <row r="16401" spans="1:10">
      <c r="A16401" t="s">
        <v>1073</v>
      </c>
      <c r="B16401" t="s">
        <v>1485</v>
      </c>
      <c r="C16401" s="7">
        <v>44158.9153240741</v>
      </c>
      <c r="D16401" t="str">
        <f>VLOOKUP(A16401,Sheet2!$B$2:$E$1001,3,0)</f>
        <v>photo</v>
      </c>
      <c r="E16401" t="str">
        <f>VLOOKUP(A16401,Sheet2!$B$2:$E$1001,4,0)</f>
        <v>cooking</v>
      </c>
      <c r="F16401" t="str">
        <f>VLOOKUP(B16401,Sheet3!$B$2:$D$17,2,0)</f>
        <v>positive</v>
      </c>
      <c r="G16401">
        <f>VLOOKUP(B16401,Sheet3!$B$2:$D$17,3,0)</f>
        <v>60</v>
      </c>
      <c r="H16401">
        <f t="shared" si="768"/>
        <v>11</v>
      </c>
      <c r="I16401">
        <f t="shared" si="769"/>
        <v>1</v>
      </c>
      <c r="J16401" t="str">
        <f t="shared" si="770"/>
        <v>21-24</v>
      </c>
    </row>
    <row r="16402" spans="1:10">
      <c r="A16402" t="s">
        <v>1073</v>
      </c>
      <c r="B16402" t="s">
        <v>1490</v>
      </c>
      <c r="C16402" s="7">
        <v>44270.3346296296</v>
      </c>
      <c r="D16402" t="str">
        <f>VLOOKUP(A16402,Sheet2!$B$2:$E$1001,3,0)</f>
        <v>photo</v>
      </c>
      <c r="E16402" t="str">
        <f>VLOOKUP(A16402,Sheet2!$B$2:$E$1001,4,0)</f>
        <v>cooking</v>
      </c>
      <c r="F16402" t="str">
        <f>VLOOKUP(B16402,Sheet3!$B$2:$D$17,2,0)</f>
        <v>negative</v>
      </c>
      <c r="G16402">
        <f>VLOOKUP(B16402,Sheet3!$B$2:$D$17,3,0)</f>
        <v>5</v>
      </c>
      <c r="H16402">
        <f t="shared" si="768"/>
        <v>3</v>
      </c>
      <c r="I16402">
        <f t="shared" si="769"/>
        <v>1</v>
      </c>
      <c r="J16402" t="str">
        <f t="shared" si="770"/>
        <v>6-9</v>
      </c>
    </row>
    <row r="16403" spans="1:10">
      <c r="A16403" t="s">
        <v>1073</v>
      </c>
      <c r="B16403" t="s">
        <v>1495</v>
      </c>
      <c r="C16403" s="7">
        <v>44041.162349537</v>
      </c>
      <c r="D16403" t="str">
        <f>VLOOKUP(A16403,Sheet2!$B$2:$E$1001,3,0)</f>
        <v>photo</v>
      </c>
      <c r="E16403" t="str">
        <f>VLOOKUP(A16403,Sheet2!$B$2:$E$1001,4,0)</f>
        <v>cooking</v>
      </c>
      <c r="F16403" t="str">
        <f>VLOOKUP(B16403,Sheet3!$B$2:$D$17,2,0)</f>
        <v>positive</v>
      </c>
      <c r="G16403">
        <f>VLOOKUP(B16403,Sheet3!$B$2:$D$17,3,0)</f>
        <v>75</v>
      </c>
      <c r="H16403">
        <f t="shared" si="768"/>
        <v>7</v>
      </c>
      <c r="I16403">
        <f t="shared" si="769"/>
        <v>3</v>
      </c>
      <c r="J16403" t="str">
        <f t="shared" si="770"/>
        <v>3-6</v>
      </c>
    </row>
    <row r="16404" spans="1:10">
      <c r="A16404" t="s">
        <v>1073</v>
      </c>
      <c r="B16404" t="s">
        <v>1500</v>
      </c>
      <c r="C16404" s="7">
        <v>44113.8022916667</v>
      </c>
      <c r="D16404" t="str">
        <f>VLOOKUP(A16404,Sheet2!$B$2:$E$1001,3,0)</f>
        <v>photo</v>
      </c>
      <c r="E16404" t="str">
        <f>VLOOKUP(A16404,Sheet2!$B$2:$E$1001,4,0)</f>
        <v>cooking</v>
      </c>
      <c r="F16404" t="str">
        <f>VLOOKUP(B16404,Sheet3!$B$2:$D$17,2,0)</f>
        <v>positive</v>
      </c>
      <c r="G16404">
        <f>VLOOKUP(B16404,Sheet3!$B$2:$D$17,3,0)</f>
        <v>45</v>
      </c>
      <c r="H16404">
        <f t="shared" si="768"/>
        <v>10</v>
      </c>
      <c r="I16404">
        <f t="shared" si="769"/>
        <v>5</v>
      </c>
      <c r="J16404" t="str">
        <f t="shared" si="770"/>
        <v>18-21</v>
      </c>
    </row>
    <row r="16405" spans="1:10">
      <c r="A16405" t="s">
        <v>1073</v>
      </c>
      <c r="B16405" t="s">
        <v>1488</v>
      </c>
      <c r="C16405" s="7">
        <v>44154.8587847222</v>
      </c>
      <c r="D16405" t="str">
        <f>VLOOKUP(A16405,Sheet2!$B$2:$E$1001,3,0)</f>
        <v>photo</v>
      </c>
      <c r="E16405" t="str">
        <f>VLOOKUP(A16405,Sheet2!$B$2:$E$1001,4,0)</f>
        <v>cooking</v>
      </c>
      <c r="F16405" t="str">
        <f>VLOOKUP(B16405,Sheet3!$B$2:$D$17,2,0)</f>
        <v>negative</v>
      </c>
      <c r="G16405">
        <f>VLOOKUP(B16405,Sheet3!$B$2:$D$17,3,0)</f>
        <v>0</v>
      </c>
      <c r="H16405">
        <f t="shared" si="768"/>
        <v>11</v>
      </c>
      <c r="I16405">
        <f t="shared" si="769"/>
        <v>4</v>
      </c>
      <c r="J16405" t="str">
        <f t="shared" si="770"/>
        <v>18-21</v>
      </c>
    </row>
    <row r="16406" spans="1:10">
      <c r="A16406" t="s">
        <v>1073</v>
      </c>
      <c r="B16406" t="s">
        <v>1491</v>
      </c>
      <c r="C16406" s="7">
        <v>44125.8306481481</v>
      </c>
      <c r="D16406" t="str">
        <f>VLOOKUP(A16406,Sheet2!$B$2:$E$1001,3,0)</f>
        <v>photo</v>
      </c>
      <c r="E16406" t="str">
        <f>VLOOKUP(A16406,Sheet2!$B$2:$E$1001,4,0)</f>
        <v>cooking</v>
      </c>
      <c r="F16406" t="str">
        <f>VLOOKUP(B16406,Sheet3!$B$2:$D$17,2,0)</f>
        <v>positive</v>
      </c>
      <c r="G16406">
        <f>VLOOKUP(B16406,Sheet3!$B$2:$D$17,3,0)</f>
        <v>30</v>
      </c>
      <c r="H16406">
        <f t="shared" si="768"/>
        <v>10</v>
      </c>
      <c r="I16406">
        <f t="shared" si="769"/>
        <v>3</v>
      </c>
      <c r="J16406" t="str">
        <f t="shared" si="770"/>
        <v>18-21</v>
      </c>
    </row>
    <row r="16407" customFormat="1" spans="1:10">
      <c r="A16407" t="s">
        <v>1073</v>
      </c>
      <c r="B16407" t="s">
        <v>1487</v>
      </c>
      <c r="C16407" s="7">
        <v>44055.9176736111</v>
      </c>
      <c r="D16407" t="str">
        <f>VLOOKUP(A16407,Sheet2!$B$2:$E$1001,3,0)</f>
        <v>photo</v>
      </c>
      <c r="E16407" t="str">
        <f>VLOOKUP(A16407,Sheet2!$B$2:$E$1001,4,0)</f>
        <v>cooking</v>
      </c>
      <c r="F16407" t="str">
        <f>VLOOKUP(B16407,Sheet3!$B$2:$D$17,2,0)</f>
        <v>positive</v>
      </c>
      <c r="G16407">
        <f>VLOOKUP(B16407,Sheet3!$B$2:$D$17,3,0)</f>
        <v>70</v>
      </c>
      <c r="H16407">
        <f t="shared" si="768"/>
        <v>8</v>
      </c>
      <c r="I16407">
        <f t="shared" si="769"/>
        <v>3</v>
      </c>
      <c r="J16407" t="str">
        <f t="shared" si="770"/>
        <v>21-24</v>
      </c>
    </row>
    <row r="16408" spans="1:10">
      <c r="A16408" t="s">
        <v>1073</v>
      </c>
      <c r="B16408" t="s">
        <v>1491</v>
      </c>
      <c r="C16408" s="7">
        <v>44294.0274884259</v>
      </c>
      <c r="D16408" t="str">
        <f>VLOOKUP(A16408,Sheet2!$B$2:$E$1001,3,0)</f>
        <v>photo</v>
      </c>
      <c r="E16408" t="str">
        <f>VLOOKUP(A16408,Sheet2!$B$2:$E$1001,4,0)</f>
        <v>cooking</v>
      </c>
      <c r="F16408" t="str">
        <f>VLOOKUP(B16408,Sheet3!$B$2:$D$17,2,0)</f>
        <v>positive</v>
      </c>
      <c r="G16408">
        <f>VLOOKUP(B16408,Sheet3!$B$2:$D$17,3,0)</f>
        <v>30</v>
      </c>
      <c r="H16408">
        <f t="shared" si="768"/>
        <v>4</v>
      </c>
      <c r="I16408">
        <f t="shared" si="769"/>
        <v>4</v>
      </c>
      <c r="J16408" t="str">
        <f t="shared" si="770"/>
        <v>0-3</v>
      </c>
    </row>
    <row r="16409" spans="1:10">
      <c r="A16409" t="s">
        <v>1073</v>
      </c>
      <c r="B16409" t="s">
        <v>1491</v>
      </c>
      <c r="C16409" s="7">
        <v>44364.1908564815</v>
      </c>
      <c r="D16409" t="str">
        <f>VLOOKUP(A16409,Sheet2!$B$2:$E$1001,3,0)</f>
        <v>photo</v>
      </c>
      <c r="E16409" t="str">
        <f>VLOOKUP(A16409,Sheet2!$B$2:$E$1001,4,0)</f>
        <v>cooking</v>
      </c>
      <c r="F16409" t="str">
        <f>VLOOKUP(B16409,Sheet3!$B$2:$D$17,2,0)</f>
        <v>positive</v>
      </c>
      <c r="G16409">
        <f>VLOOKUP(B16409,Sheet3!$B$2:$D$17,3,0)</f>
        <v>30</v>
      </c>
      <c r="H16409">
        <f t="shared" si="768"/>
        <v>6</v>
      </c>
      <c r="I16409">
        <f t="shared" si="769"/>
        <v>4</v>
      </c>
      <c r="J16409" t="str">
        <f t="shared" si="770"/>
        <v>3-6</v>
      </c>
    </row>
    <row r="16410" spans="1:10">
      <c r="A16410" t="s">
        <v>1073</v>
      </c>
      <c r="B16410" t="s">
        <v>1494</v>
      </c>
      <c r="C16410" s="7">
        <v>44102.0055439815</v>
      </c>
      <c r="D16410" t="str">
        <f>VLOOKUP(A16410,Sheet2!$B$2:$E$1001,3,0)</f>
        <v>photo</v>
      </c>
      <c r="E16410" t="str">
        <f>VLOOKUP(A16410,Sheet2!$B$2:$E$1001,4,0)</f>
        <v>cooking</v>
      </c>
      <c r="F16410" t="str">
        <f>VLOOKUP(B16410,Sheet3!$B$2:$D$17,2,0)</f>
        <v>positive</v>
      </c>
      <c r="G16410">
        <f>VLOOKUP(B16410,Sheet3!$B$2:$D$17,3,0)</f>
        <v>65</v>
      </c>
      <c r="H16410">
        <f t="shared" si="768"/>
        <v>9</v>
      </c>
      <c r="I16410">
        <f t="shared" si="769"/>
        <v>1</v>
      </c>
      <c r="J16410" t="str">
        <f t="shared" si="770"/>
        <v>0-3</v>
      </c>
    </row>
    <row r="16411" spans="1:10">
      <c r="A16411" t="s">
        <v>1073</v>
      </c>
      <c r="B16411" t="s">
        <v>1491</v>
      </c>
      <c r="C16411" s="7">
        <v>44060.9208680556</v>
      </c>
      <c r="D16411" t="str">
        <f>VLOOKUP(A16411,Sheet2!$B$2:$E$1001,3,0)</f>
        <v>photo</v>
      </c>
      <c r="E16411" t="str">
        <f>VLOOKUP(A16411,Sheet2!$B$2:$E$1001,4,0)</f>
        <v>cooking</v>
      </c>
      <c r="F16411" t="str">
        <f>VLOOKUP(B16411,Sheet3!$B$2:$D$17,2,0)</f>
        <v>positive</v>
      </c>
      <c r="G16411">
        <f>VLOOKUP(B16411,Sheet3!$B$2:$D$17,3,0)</f>
        <v>30</v>
      </c>
      <c r="H16411">
        <f t="shared" si="768"/>
        <v>8</v>
      </c>
      <c r="I16411">
        <f t="shared" si="769"/>
        <v>1</v>
      </c>
      <c r="J16411" t="str">
        <f t="shared" si="770"/>
        <v>21-24</v>
      </c>
    </row>
    <row r="16412" spans="1:10">
      <c r="A16412" t="s">
        <v>1073</v>
      </c>
      <c r="B16412" t="s">
        <v>1485</v>
      </c>
      <c r="C16412" s="7">
        <v>44054.5546412037</v>
      </c>
      <c r="D16412" t="str">
        <f>VLOOKUP(A16412,Sheet2!$B$2:$E$1001,3,0)</f>
        <v>photo</v>
      </c>
      <c r="E16412" t="str">
        <f>VLOOKUP(A16412,Sheet2!$B$2:$E$1001,4,0)</f>
        <v>cooking</v>
      </c>
      <c r="F16412" t="str">
        <f>VLOOKUP(B16412,Sheet3!$B$2:$D$17,2,0)</f>
        <v>positive</v>
      </c>
      <c r="G16412">
        <f>VLOOKUP(B16412,Sheet3!$B$2:$D$17,3,0)</f>
        <v>60</v>
      </c>
      <c r="H16412">
        <f t="shared" si="768"/>
        <v>8</v>
      </c>
      <c r="I16412">
        <f t="shared" si="769"/>
        <v>2</v>
      </c>
      <c r="J16412" t="str">
        <f t="shared" si="770"/>
        <v>12-15</v>
      </c>
    </row>
    <row r="16413" spans="1:10">
      <c r="A16413" t="s">
        <v>1073</v>
      </c>
      <c r="B16413" t="s">
        <v>1496</v>
      </c>
      <c r="C16413" s="7">
        <v>44336.2896412037</v>
      </c>
      <c r="D16413" t="str">
        <f>VLOOKUP(A16413,Sheet2!$B$2:$E$1001,3,0)</f>
        <v>photo</v>
      </c>
      <c r="E16413" t="str">
        <f>VLOOKUP(A16413,Sheet2!$B$2:$E$1001,4,0)</f>
        <v>cooking</v>
      </c>
      <c r="F16413" t="str">
        <f>VLOOKUP(B16413,Sheet3!$B$2:$D$17,2,0)</f>
        <v>positive</v>
      </c>
      <c r="G16413">
        <f>VLOOKUP(B16413,Sheet3!$B$2:$D$17,3,0)</f>
        <v>70</v>
      </c>
      <c r="H16413">
        <f t="shared" si="768"/>
        <v>5</v>
      </c>
      <c r="I16413">
        <f t="shared" si="769"/>
        <v>4</v>
      </c>
      <c r="J16413" t="str">
        <f t="shared" si="770"/>
        <v>6-9</v>
      </c>
    </row>
    <row r="16414" spans="1:10">
      <c r="A16414" t="s">
        <v>1073</v>
      </c>
      <c r="B16414" t="s">
        <v>1498</v>
      </c>
      <c r="C16414" s="7">
        <v>44104.7385185185</v>
      </c>
      <c r="D16414" t="str">
        <f>VLOOKUP(A16414,Sheet2!$B$2:$E$1001,3,0)</f>
        <v>photo</v>
      </c>
      <c r="E16414" t="str">
        <f>VLOOKUP(A16414,Sheet2!$B$2:$E$1001,4,0)</f>
        <v>cooking</v>
      </c>
      <c r="F16414" t="str">
        <f>VLOOKUP(B16414,Sheet3!$B$2:$D$17,2,0)</f>
        <v>positive</v>
      </c>
      <c r="G16414">
        <f>VLOOKUP(B16414,Sheet3!$B$2:$D$17,3,0)</f>
        <v>50</v>
      </c>
      <c r="H16414">
        <f t="shared" si="768"/>
        <v>9</v>
      </c>
      <c r="I16414">
        <f t="shared" si="769"/>
        <v>3</v>
      </c>
      <c r="J16414" t="str">
        <f t="shared" si="770"/>
        <v>15-18</v>
      </c>
    </row>
    <row r="16415" spans="1:10">
      <c r="A16415" t="s">
        <v>1073</v>
      </c>
      <c r="B16415" t="s">
        <v>1503</v>
      </c>
      <c r="C16415" s="7">
        <v>44282.0801157407</v>
      </c>
      <c r="D16415" t="str">
        <f>VLOOKUP(A16415,Sheet2!$B$2:$E$1001,3,0)</f>
        <v>photo</v>
      </c>
      <c r="E16415" t="str">
        <f>VLOOKUP(A16415,Sheet2!$B$2:$E$1001,4,0)</f>
        <v>cooking</v>
      </c>
      <c r="F16415" t="str">
        <f>VLOOKUP(B16415,Sheet3!$B$2:$D$17,2,0)</f>
        <v>negative</v>
      </c>
      <c r="G16415">
        <f>VLOOKUP(B16415,Sheet3!$B$2:$D$17,3,0)</f>
        <v>12</v>
      </c>
      <c r="H16415">
        <f t="shared" si="768"/>
        <v>3</v>
      </c>
      <c r="I16415">
        <f t="shared" si="769"/>
        <v>6</v>
      </c>
      <c r="J16415" t="str">
        <f t="shared" si="770"/>
        <v>0-3</v>
      </c>
    </row>
    <row r="16416" spans="1:10">
      <c r="A16416" t="s">
        <v>1073</v>
      </c>
      <c r="B16416" t="s">
        <v>1496</v>
      </c>
      <c r="C16416" s="7">
        <v>44122.0225462963</v>
      </c>
      <c r="D16416" t="str">
        <f>VLOOKUP(A16416,Sheet2!$B$2:$E$1001,3,0)</f>
        <v>photo</v>
      </c>
      <c r="E16416" t="str">
        <f>VLOOKUP(A16416,Sheet2!$B$2:$E$1001,4,0)</f>
        <v>cooking</v>
      </c>
      <c r="F16416" t="str">
        <f>VLOOKUP(B16416,Sheet3!$B$2:$D$17,2,0)</f>
        <v>positive</v>
      </c>
      <c r="G16416">
        <f>VLOOKUP(B16416,Sheet3!$B$2:$D$17,3,0)</f>
        <v>70</v>
      </c>
      <c r="H16416">
        <f t="shared" si="768"/>
        <v>10</v>
      </c>
      <c r="I16416">
        <f t="shared" si="769"/>
        <v>7</v>
      </c>
      <c r="J16416" t="str">
        <f t="shared" si="770"/>
        <v>0-3</v>
      </c>
    </row>
    <row r="16417" customFormat="1" spans="1:10">
      <c r="A16417" t="s">
        <v>1073</v>
      </c>
      <c r="B16417" t="s">
        <v>1495</v>
      </c>
      <c r="C16417" s="7">
        <v>44329.215</v>
      </c>
      <c r="D16417" t="str">
        <f>VLOOKUP(A16417,Sheet2!$B$2:$E$1001,3,0)</f>
        <v>photo</v>
      </c>
      <c r="E16417" t="str">
        <f>VLOOKUP(A16417,Sheet2!$B$2:$E$1001,4,0)</f>
        <v>cooking</v>
      </c>
      <c r="F16417" t="str">
        <f>VLOOKUP(B16417,Sheet3!$B$2:$D$17,2,0)</f>
        <v>positive</v>
      </c>
      <c r="G16417">
        <f>VLOOKUP(B16417,Sheet3!$B$2:$D$17,3,0)</f>
        <v>75</v>
      </c>
      <c r="H16417">
        <f t="shared" si="768"/>
        <v>5</v>
      </c>
      <c r="I16417">
        <f t="shared" si="769"/>
        <v>4</v>
      </c>
      <c r="J16417" t="str">
        <f t="shared" si="770"/>
        <v>3-6</v>
      </c>
    </row>
    <row r="16418" spans="1:10">
      <c r="A16418" t="s">
        <v>1073</v>
      </c>
      <c r="B16418" t="s">
        <v>1498</v>
      </c>
      <c r="C16418" s="7">
        <v>44211.0948842593</v>
      </c>
      <c r="D16418" t="str">
        <f>VLOOKUP(A16418,Sheet2!$B$2:$E$1001,3,0)</f>
        <v>photo</v>
      </c>
      <c r="E16418" t="str">
        <f>VLOOKUP(A16418,Sheet2!$B$2:$E$1001,4,0)</f>
        <v>cooking</v>
      </c>
      <c r="F16418" t="str">
        <f>VLOOKUP(B16418,Sheet3!$B$2:$D$17,2,0)</f>
        <v>positive</v>
      </c>
      <c r="G16418">
        <f>VLOOKUP(B16418,Sheet3!$B$2:$D$17,3,0)</f>
        <v>50</v>
      </c>
      <c r="H16418">
        <f t="shared" si="768"/>
        <v>1</v>
      </c>
      <c r="I16418">
        <f t="shared" si="769"/>
        <v>5</v>
      </c>
      <c r="J16418" t="str">
        <f t="shared" si="770"/>
        <v>0-3</v>
      </c>
    </row>
    <row r="16419" spans="1:10">
      <c r="A16419" t="s">
        <v>1073</v>
      </c>
      <c r="B16419" t="s">
        <v>1488</v>
      </c>
      <c r="C16419" s="7">
        <v>44237.0369907407</v>
      </c>
      <c r="D16419" t="str">
        <f>VLOOKUP(A16419,Sheet2!$B$2:$E$1001,3,0)</f>
        <v>photo</v>
      </c>
      <c r="E16419" t="str">
        <f>VLOOKUP(A16419,Sheet2!$B$2:$E$1001,4,0)</f>
        <v>cooking</v>
      </c>
      <c r="F16419" t="str">
        <f>VLOOKUP(B16419,Sheet3!$B$2:$D$17,2,0)</f>
        <v>negative</v>
      </c>
      <c r="G16419">
        <f>VLOOKUP(B16419,Sheet3!$B$2:$D$17,3,0)</f>
        <v>0</v>
      </c>
      <c r="H16419">
        <f t="shared" si="768"/>
        <v>2</v>
      </c>
      <c r="I16419">
        <f t="shared" si="769"/>
        <v>3</v>
      </c>
      <c r="J16419" t="str">
        <f t="shared" si="770"/>
        <v>0-3</v>
      </c>
    </row>
    <row r="16420" spans="1:10">
      <c r="A16420" t="s">
        <v>1073</v>
      </c>
      <c r="B16420" t="s">
        <v>1492</v>
      </c>
      <c r="C16420" s="7">
        <v>44178.6287268518</v>
      </c>
      <c r="D16420" t="str">
        <f>VLOOKUP(A16420,Sheet2!$B$2:$E$1001,3,0)</f>
        <v>photo</v>
      </c>
      <c r="E16420" t="str">
        <f>VLOOKUP(A16420,Sheet2!$B$2:$E$1001,4,0)</f>
        <v>cooking</v>
      </c>
      <c r="F16420" t="str">
        <f>VLOOKUP(B16420,Sheet3!$B$2:$D$17,2,0)</f>
        <v>neutral</v>
      </c>
      <c r="G16420">
        <f>VLOOKUP(B16420,Sheet3!$B$2:$D$17,3,0)</f>
        <v>20</v>
      </c>
      <c r="H16420">
        <f t="shared" si="768"/>
        <v>12</v>
      </c>
      <c r="I16420">
        <f t="shared" si="769"/>
        <v>7</v>
      </c>
      <c r="J16420" t="str">
        <f t="shared" si="770"/>
        <v>15-18</v>
      </c>
    </row>
    <row r="16421" spans="1:10">
      <c r="A16421" t="s">
        <v>1073</v>
      </c>
      <c r="B16421" t="s">
        <v>1490</v>
      </c>
      <c r="C16421" s="7">
        <v>44034.0196643519</v>
      </c>
      <c r="D16421" t="str">
        <f>VLOOKUP(A16421,Sheet2!$B$2:$E$1001,3,0)</f>
        <v>photo</v>
      </c>
      <c r="E16421" t="str">
        <f>VLOOKUP(A16421,Sheet2!$B$2:$E$1001,4,0)</f>
        <v>cooking</v>
      </c>
      <c r="F16421" t="str">
        <f>VLOOKUP(B16421,Sheet3!$B$2:$D$17,2,0)</f>
        <v>negative</v>
      </c>
      <c r="G16421">
        <f>VLOOKUP(B16421,Sheet3!$B$2:$D$17,3,0)</f>
        <v>5</v>
      </c>
      <c r="H16421">
        <f t="shared" si="768"/>
        <v>7</v>
      </c>
      <c r="I16421">
        <f t="shared" si="769"/>
        <v>3</v>
      </c>
      <c r="J16421" t="str">
        <f t="shared" si="770"/>
        <v>0-3</v>
      </c>
    </row>
    <row r="16422" spans="1:10">
      <c r="A16422" t="s">
        <v>1073</v>
      </c>
      <c r="B16422" t="s">
        <v>1502</v>
      </c>
      <c r="C16422" s="7">
        <v>44053.9075347222</v>
      </c>
      <c r="D16422" t="str">
        <f>VLOOKUP(A16422,Sheet2!$B$2:$E$1001,3,0)</f>
        <v>photo</v>
      </c>
      <c r="E16422" t="str">
        <f>VLOOKUP(A16422,Sheet2!$B$2:$E$1001,4,0)</f>
        <v>cooking</v>
      </c>
      <c r="F16422" t="str">
        <f>VLOOKUP(B16422,Sheet3!$B$2:$D$17,2,0)</f>
        <v>negative</v>
      </c>
      <c r="G16422">
        <f>VLOOKUP(B16422,Sheet3!$B$2:$D$17,3,0)</f>
        <v>15</v>
      </c>
      <c r="H16422">
        <f t="shared" si="768"/>
        <v>8</v>
      </c>
      <c r="I16422">
        <f t="shared" si="769"/>
        <v>1</v>
      </c>
      <c r="J16422" t="str">
        <f t="shared" si="770"/>
        <v>21-24</v>
      </c>
    </row>
    <row r="16423" spans="1:10">
      <c r="A16423" t="s">
        <v>1074</v>
      </c>
      <c r="B16423" t="s">
        <v>1492</v>
      </c>
      <c r="C16423" s="7">
        <v>44212.5018634259</v>
      </c>
      <c r="D16423" t="str">
        <f>VLOOKUP(A16423,Sheet2!$B$2:$E$1001,3,0)</f>
        <v>audio</v>
      </c>
      <c r="E16423" t="str">
        <f>VLOOKUP(A16423,Sheet2!$B$2:$E$1001,4,0)</f>
        <v>Fitness</v>
      </c>
      <c r="F16423" t="str">
        <f>VLOOKUP(B16423,Sheet3!$B$2:$D$17,2,0)</f>
        <v>neutral</v>
      </c>
      <c r="G16423">
        <f>VLOOKUP(B16423,Sheet3!$B$2:$D$17,3,0)</f>
        <v>20</v>
      </c>
      <c r="H16423">
        <f t="shared" si="768"/>
        <v>1</v>
      </c>
      <c r="I16423">
        <f t="shared" si="769"/>
        <v>6</v>
      </c>
      <c r="J16423" t="str">
        <f t="shared" si="770"/>
        <v>12-15</v>
      </c>
    </row>
    <row r="16424" spans="1:10">
      <c r="A16424" t="s">
        <v>1074</v>
      </c>
      <c r="B16424" t="s">
        <v>1492</v>
      </c>
      <c r="C16424" s="7">
        <v>44142.978125</v>
      </c>
      <c r="D16424" t="str">
        <f>VLOOKUP(A16424,Sheet2!$B$2:$E$1001,3,0)</f>
        <v>audio</v>
      </c>
      <c r="E16424" t="str">
        <f>VLOOKUP(A16424,Sheet2!$B$2:$E$1001,4,0)</f>
        <v>Fitness</v>
      </c>
      <c r="F16424" t="str">
        <f>VLOOKUP(B16424,Sheet3!$B$2:$D$17,2,0)</f>
        <v>neutral</v>
      </c>
      <c r="G16424">
        <f>VLOOKUP(B16424,Sheet3!$B$2:$D$17,3,0)</f>
        <v>20</v>
      </c>
      <c r="H16424">
        <f t="shared" si="768"/>
        <v>11</v>
      </c>
      <c r="I16424">
        <f t="shared" si="769"/>
        <v>6</v>
      </c>
      <c r="J16424" t="str">
        <f t="shared" si="770"/>
        <v>21-24</v>
      </c>
    </row>
    <row r="16425" spans="1:10">
      <c r="A16425" t="s">
        <v>1074</v>
      </c>
      <c r="B16425" t="s">
        <v>1496</v>
      </c>
      <c r="C16425" s="7">
        <v>44037.6780092593</v>
      </c>
      <c r="D16425" t="str">
        <f>VLOOKUP(A16425,Sheet2!$B$2:$E$1001,3,0)</f>
        <v>audio</v>
      </c>
      <c r="E16425" t="str">
        <f>VLOOKUP(A16425,Sheet2!$B$2:$E$1001,4,0)</f>
        <v>Fitness</v>
      </c>
      <c r="F16425" t="str">
        <f>VLOOKUP(B16425,Sheet3!$B$2:$D$17,2,0)</f>
        <v>positive</v>
      </c>
      <c r="G16425">
        <f>VLOOKUP(B16425,Sheet3!$B$2:$D$17,3,0)</f>
        <v>70</v>
      </c>
      <c r="H16425">
        <f t="shared" si="768"/>
        <v>7</v>
      </c>
      <c r="I16425">
        <f t="shared" si="769"/>
        <v>6</v>
      </c>
      <c r="J16425" t="str">
        <f t="shared" si="770"/>
        <v>15-18</v>
      </c>
    </row>
    <row r="16426" spans="1:10">
      <c r="A16426" t="s">
        <v>1074</v>
      </c>
      <c r="B16426" t="s">
        <v>1488</v>
      </c>
      <c r="C16426" s="7">
        <v>44046.6714583333</v>
      </c>
      <c r="D16426" t="str">
        <f>VLOOKUP(A16426,Sheet2!$B$2:$E$1001,3,0)</f>
        <v>audio</v>
      </c>
      <c r="E16426" t="str">
        <f>VLOOKUP(A16426,Sheet2!$B$2:$E$1001,4,0)</f>
        <v>Fitness</v>
      </c>
      <c r="F16426" t="str">
        <f>VLOOKUP(B16426,Sheet3!$B$2:$D$17,2,0)</f>
        <v>negative</v>
      </c>
      <c r="G16426">
        <f>VLOOKUP(B16426,Sheet3!$B$2:$D$17,3,0)</f>
        <v>0</v>
      </c>
      <c r="H16426">
        <f t="shared" si="768"/>
        <v>8</v>
      </c>
      <c r="I16426">
        <f t="shared" si="769"/>
        <v>1</v>
      </c>
      <c r="J16426" t="str">
        <f t="shared" si="770"/>
        <v>15-18</v>
      </c>
    </row>
    <row r="16427" spans="1:10">
      <c r="A16427" t="s">
        <v>1074</v>
      </c>
      <c r="B16427" t="s">
        <v>1488</v>
      </c>
      <c r="C16427" s="7">
        <v>44015.9945601852</v>
      </c>
      <c r="D16427" t="str">
        <f>VLOOKUP(A16427,Sheet2!$B$2:$E$1001,3,0)</f>
        <v>audio</v>
      </c>
      <c r="E16427" t="str">
        <f>VLOOKUP(A16427,Sheet2!$B$2:$E$1001,4,0)</f>
        <v>Fitness</v>
      </c>
      <c r="F16427" t="str">
        <f>VLOOKUP(B16427,Sheet3!$B$2:$D$17,2,0)</f>
        <v>negative</v>
      </c>
      <c r="G16427">
        <f>VLOOKUP(B16427,Sheet3!$B$2:$D$17,3,0)</f>
        <v>0</v>
      </c>
      <c r="H16427">
        <f t="shared" si="768"/>
        <v>7</v>
      </c>
      <c r="I16427">
        <f t="shared" si="769"/>
        <v>5</v>
      </c>
      <c r="J16427" t="str">
        <f t="shared" si="770"/>
        <v>21-24</v>
      </c>
    </row>
    <row r="16428" spans="1:10">
      <c r="A16428" t="s">
        <v>1074</v>
      </c>
      <c r="B16428" t="s">
        <v>1500</v>
      </c>
      <c r="C16428" s="7">
        <v>44357.9703356481</v>
      </c>
      <c r="D16428" t="str">
        <f>VLOOKUP(A16428,Sheet2!$B$2:$E$1001,3,0)</f>
        <v>audio</v>
      </c>
      <c r="E16428" t="str">
        <f>VLOOKUP(A16428,Sheet2!$B$2:$E$1001,4,0)</f>
        <v>Fitness</v>
      </c>
      <c r="F16428" t="str">
        <f>VLOOKUP(B16428,Sheet3!$B$2:$D$17,2,0)</f>
        <v>positive</v>
      </c>
      <c r="G16428">
        <f>VLOOKUP(B16428,Sheet3!$B$2:$D$17,3,0)</f>
        <v>45</v>
      </c>
      <c r="H16428">
        <f t="shared" si="768"/>
        <v>6</v>
      </c>
      <c r="I16428">
        <f t="shared" si="769"/>
        <v>4</v>
      </c>
      <c r="J16428" t="str">
        <f t="shared" si="770"/>
        <v>21-24</v>
      </c>
    </row>
    <row r="16429" spans="1:10">
      <c r="A16429" t="s">
        <v>1074</v>
      </c>
      <c r="B16429" t="s">
        <v>1491</v>
      </c>
      <c r="C16429" s="7">
        <v>44190.7566319444</v>
      </c>
      <c r="D16429" t="str">
        <f>VLOOKUP(A16429,Sheet2!$B$2:$E$1001,3,0)</f>
        <v>audio</v>
      </c>
      <c r="E16429" t="str">
        <f>VLOOKUP(A16429,Sheet2!$B$2:$E$1001,4,0)</f>
        <v>Fitness</v>
      </c>
      <c r="F16429" t="str">
        <f>VLOOKUP(B16429,Sheet3!$B$2:$D$17,2,0)</f>
        <v>positive</v>
      </c>
      <c r="G16429">
        <f>VLOOKUP(B16429,Sheet3!$B$2:$D$17,3,0)</f>
        <v>30</v>
      </c>
      <c r="H16429">
        <f t="shared" si="768"/>
        <v>12</v>
      </c>
      <c r="I16429">
        <f t="shared" si="769"/>
        <v>5</v>
      </c>
      <c r="J16429" t="str">
        <f t="shared" si="770"/>
        <v>18-21</v>
      </c>
    </row>
    <row r="16430" spans="1:10">
      <c r="A16430" t="s">
        <v>1074</v>
      </c>
      <c r="B16430" t="s">
        <v>1487</v>
      </c>
      <c r="C16430" s="7">
        <v>44349.5693287037</v>
      </c>
      <c r="D16430" t="str">
        <f>VLOOKUP(A16430,Sheet2!$B$2:$E$1001,3,0)</f>
        <v>audio</v>
      </c>
      <c r="E16430" t="str">
        <f>VLOOKUP(A16430,Sheet2!$B$2:$E$1001,4,0)</f>
        <v>Fitness</v>
      </c>
      <c r="F16430" t="str">
        <f>VLOOKUP(B16430,Sheet3!$B$2:$D$17,2,0)</f>
        <v>positive</v>
      </c>
      <c r="G16430">
        <f>VLOOKUP(B16430,Sheet3!$B$2:$D$17,3,0)</f>
        <v>70</v>
      </c>
      <c r="H16430">
        <f t="shared" si="768"/>
        <v>6</v>
      </c>
      <c r="I16430">
        <f t="shared" si="769"/>
        <v>3</v>
      </c>
      <c r="J16430" t="str">
        <f t="shared" si="770"/>
        <v>12-15</v>
      </c>
    </row>
    <row r="16431" spans="1:10">
      <c r="A16431" t="s">
        <v>1074</v>
      </c>
      <c r="B16431" t="s">
        <v>1498</v>
      </c>
      <c r="C16431" s="7">
        <v>44030.9299537037</v>
      </c>
      <c r="D16431" t="str">
        <f>VLOOKUP(A16431,Sheet2!$B$2:$E$1001,3,0)</f>
        <v>audio</v>
      </c>
      <c r="E16431" t="str">
        <f>VLOOKUP(A16431,Sheet2!$B$2:$E$1001,4,0)</f>
        <v>Fitness</v>
      </c>
      <c r="F16431" t="str">
        <f>VLOOKUP(B16431,Sheet3!$B$2:$D$17,2,0)</f>
        <v>positive</v>
      </c>
      <c r="G16431">
        <f>VLOOKUP(B16431,Sheet3!$B$2:$D$17,3,0)</f>
        <v>50</v>
      </c>
      <c r="H16431">
        <f t="shared" si="768"/>
        <v>7</v>
      </c>
      <c r="I16431">
        <f t="shared" si="769"/>
        <v>6</v>
      </c>
      <c r="J16431" t="str">
        <f t="shared" si="770"/>
        <v>21-24</v>
      </c>
    </row>
    <row r="16432" customFormat="1" spans="1:10">
      <c r="A16432" t="s">
        <v>1074</v>
      </c>
      <c r="B16432" t="s">
        <v>1485</v>
      </c>
      <c r="C16432" s="7">
        <v>44242.7342013889</v>
      </c>
      <c r="D16432" t="str">
        <f>VLOOKUP(A16432,Sheet2!$B$2:$E$1001,3,0)</f>
        <v>audio</v>
      </c>
      <c r="E16432" t="str">
        <f>VLOOKUP(A16432,Sheet2!$B$2:$E$1001,4,0)</f>
        <v>Fitness</v>
      </c>
      <c r="F16432" t="str">
        <f>VLOOKUP(B16432,Sheet3!$B$2:$D$17,2,0)</f>
        <v>positive</v>
      </c>
      <c r="G16432">
        <f>VLOOKUP(B16432,Sheet3!$B$2:$D$17,3,0)</f>
        <v>60</v>
      </c>
      <c r="H16432">
        <f t="shared" si="768"/>
        <v>2</v>
      </c>
      <c r="I16432">
        <f t="shared" si="769"/>
        <v>1</v>
      </c>
      <c r="J16432" t="str">
        <f t="shared" si="770"/>
        <v>15-18</v>
      </c>
    </row>
    <row r="16433" spans="1:10">
      <c r="A16433" t="s">
        <v>1076</v>
      </c>
      <c r="B16433" t="s">
        <v>1494</v>
      </c>
      <c r="C16433" s="7">
        <v>44331.1619444444</v>
      </c>
      <c r="D16433" t="str">
        <f>VLOOKUP(A16433,Sheet2!$B$2:$E$1001,3,0)</f>
        <v>video</v>
      </c>
      <c r="E16433" t="str">
        <f>VLOOKUP(A16433,Sheet2!$B$2:$E$1001,4,0)</f>
        <v>fitness</v>
      </c>
      <c r="F16433" t="str">
        <f>VLOOKUP(B16433,Sheet3!$B$2:$D$17,2,0)</f>
        <v>positive</v>
      </c>
      <c r="G16433">
        <f>VLOOKUP(B16433,Sheet3!$B$2:$D$17,3,0)</f>
        <v>65</v>
      </c>
      <c r="H16433">
        <f t="shared" si="768"/>
        <v>5</v>
      </c>
      <c r="I16433">
        <f t="shared" si="769"/>
        <v>6</v>
      </c>
      <c r="J16433" t="str">
        <f t="shared" si="770"/>
        <v>3-6</v>
      </c>
    </row>
    <row r="16434" spans="1:10">
      <c r="A16434" t="s">
        <v>1076</v>
      </c>
      <c r="B16434" t="s">
        <v>1501</v>
      </c>
      <c r="C16434" s="7">
        <v>44324.3584606481</v>
      </c>
      <c r="D16434" t="str">
        <f>VLOOKUP(A16434,Sheet2!$B$2:$E$1001,3,0)</f>
        <v>video</v>
      </c>
      <c r="E16434" t="str">
        <f>VLOOKUP(A16434,Sheet2!$B$2:$E$1001,4,0)</f>
        <v>fitness</v>
      </c>
      <c r="F16434" t="str">
        <f>VLOOKUP(B16434,Sheet3!$B$2:$D$17,2,0)</f>
        <v>neutral</v>
      </c>
      <c r="G16434">
        <f>VLOOKUP(B16434,Sheet3!$B$2:$D$17,3,0)</f>
        <v>35</v>
      </c>
      <c r="H16434">
        <f t="shared" si="768"/>
        <v>5</v>
      </c>
      <c r="I16434">
        <f t="shared" si="769"/>
        <v>6</v>
      </c>
      <c r="J16434" t="str">
        <f t="shared" si="770"/>
        <v>6-9</v>
      </c>
    </row>
    <row r="16435" spans="1:10">
      <c r="A16435" t="s">
        <v>1076</v>
      </c>
      <c r="B16435" t="s">
        <v>1485</v>
      </c>
      <c r="C16435" s="7">
        <v>44346.0109259259</v>
      </c>
      <c r="D16435" t="str">
        <f>VLOOKUP(A16435,Sheet2!$B$2:$E$1001,3,0)</f>
        <v>video</v>
      </c>
      <c r="E16435" t="str">
        <f>VLOOKUP(A16435,Sheet2!$B$2:$E$1001,4,0)</f>
        <v>fitness</v>
      </c>
      <c r="F16435" t="str">
        <f>VLOOKUP(B16435,Sheet3!$B$2:$D$17,2,0)</f>
        <v>positive</v>
      </c>
      <c r="G16435">
        <f>VLOOKUP(B16435,Sheet3!$B$2:$D$17,3,0)</f>
        <v>60</v>
      </c>
      <c r="H16435">
        <f t="shared" si="768"/>
        <v>5</v>
      </c>
      <c r="I16435">
        <f t="shared" si="769"/>
        <v>7</v>
      </c>
      <c r="J16435" t="str">
        <f t="shared" si="770"/>
        <v>0-3</v>
      </c>
    </row>
    <row r="16436" spans="1:10">
      <c r="A16436" t="s">
        <v>1076</v>
      </c>
      <c r="B16436" t="s">
        <v>1502</v>
      </c>
      <c r="C16436" s="7">
        <v>44007.3385648148</v>
      </c>
      <c r="D16436" t="str">
        <f>VLOOKUP(A16436,Sheet2!$B$2:$E$1001,3,0)</f>
        <v>video</v>
      </c>
      <c r="E16436" t="str">
        <f>VLOOKUP(A16436,Sheet2!$B$2:$E$1001,4,0)</f>
        <v>fitness</v>
      </c>
      <c r="F16436" t="str">
        <f>VLOOKUP(B16436,Sheet3!$B$2:$D$17,2,0)</f>
        <v>negative</v>
      </c>
      <c r="G16436">
        <f>VLOOKUP(B16436,Sheet3!$B$2:$D$17,3,0)</f>
        <v>15</v>
      </c>
      <c r="H16436">
        <f t="shared" si="768"/>
        <v>6</v>
      </c>
      <c r="I16436">
        <f t="shared" si="769"/>
        <v>4</v>
      </c>
      <c r="J16436" t="str">
        <f t="shared" si="770"/>
        <v>6-9</v>
      </c>
    </row>
    <row r="16437" spans="1:10">
      <c r="A16437" t="s">
        <v>1076</v>
      </c>
      <c r="B16437" t="s">
        <v>1498</v>
      </c>
      <c r="C16437" s="7">
        <v>44209.4069097222</v>
      </c>
      <c r="D16437" t="str">
        <f>VLOOKUP(A16437,Sheet2!$B$2:$E$1001,3,0)</f>
        <v>video</v>
      </c>
      <c r="E16437" t="str">
        <f>VLOOKUP(A16437,Sheet2!$B$2:$E$1001,4,0)</f>
        <v>fitness</v>
      </c>
      <c r="F16437" t="str">
        <f>VLOOKUP(B16437,Sheet3!$B$2:$D$17,2,0)</f>
        <v>positive</v>
      </c>
      <c r="G16437">
        <f>VLOOKUP(B16437,Sheet3!$B$2:$D$17,3,0)</f>
        <v>50</v>
      </c>
      <c r="H16437">
        <f t="shared" si="768"/>
        <v>1</v>
      </c>
      <c r="I16437">
        <f t="shared" si="769"/>
        <v>3</v>
      </c>
      <c r="J16437" t="str">
        <f t="shared" si="770"/>
        <v>9-12</v>
      </c>
    </row>
    <row r="16438" spans="1:10">
      <c r="A16438" t="s">
        <v>1078</v>
      </c>
      <c r="B16438" t="s">
        <v>1494</v>
      </c>
      <c r="C16438" s="7">
        <v>44327.1187152778</v>
      </c>
      <c r="D16438" t="str">
        <f>VLOOKUP(A16438,Sheet2!$B$2:$E$1001,3,0)</f>
        <v>GIF</v>
      </c>
      <c r="E16438" t="str">
        <f>VLOOKUP(A16438,Sheet2!$B$2:$E$1001,4,0)</f>
        <v>public speaking</v>
      </c>
      <c r="F16438" t="str">
        <f>VLOOKUP(B16438,Sheet3!$B$2:$D$17,2,0)</f>
        <v>positive</v>
      </c>
      <c r="G16438">
        <f>VLOOKUP(B16438,Sheet3!$B$2:$D$17,3,0)</f>
        <v>65</v>
      </c>
      <c r="H16438">
        <f t="shared" si="768"/>
        <v>5</v>
      </c>
      <c r="I16438">
        <f t="shared" si="769"/>
        <v>2</v>
      </c>
      <c r="J16438" t="str">
        <f t="shared" si="770"/>
        <v>0-3</v>
      </c>
    </row>
    <row r="16439" spans="1:10">
      <c r="A16439" t="s">
        <v>1078</v>
      </c>
      <c r="B16439" t="s">
        <v>1494</v>
      </c>
      <c r="C16439" s="7">
        <v>44179.4959143518</v>
      </c>
      <c r="D16439" t="str">
        <f>VLOOKUP(A16439,Sheet2!$B$2:$E$1001,3,0)</f>
        <v>GIF</v>
      </c>
      <c r="E16439" t="str">
        <f>VLOOKUP(A16439,Sheet2!$B$2:$E$1001,4,0)</f>
        <v>public speaking</v>
      </c>
      <c r="F16439" t="str">
        <f>VLOOKUP(B16439,Sheet3!$B$2:$D$17,2,0)</f>
        <v>positive</v>
      </c>
      <c r="G16439">
        <f>VLOOKUP(B16439,Sheet3!$B$2:$D$17,3,0)</f>
        <v>65</v>
      </c>
      <c r="H16439">
        <f t="shared" si="768"/>
        <v>12</v>
      </c>
      <c r="I16439">
        <f t="shared" si="769"/>
        <v>1</v>
      </c>
      <c r="J16439" t="str">
        <f t="shared" si="770"/>
        <v>9-12</v>
      </c>
    </row>
    <row r="16440" spans="1:10">
      <c r="A16440" t="s">
        <v>1078</v>
      </c>
      <c r="B16440" t="s">
        <v>1503</v>
      </c>
      <c r="C16440" s="7">
        <v>44227.7419328704</v>
      </c>
      <c r="D16440" t="str">
        <f>VLOOKUP(A16440,Sheet2!$B$2:$E$1001,3,0)</f>
        <v>GIF</v>
      </c>
      <c r="E16440" t="str">
        <f>VLOOKUP(A16440,Sheet2!$B$2:$E$1001,4,0)</f>
        <v>public speaking</v>
      </c>
      <c r="F16440" t="str">
        <f>VLOOKUP(B16440,Sheet3!$B$2:$D$17,2,0)</f>
        <v>negative</v>
      </c>
      <c r="G16440">
        <f>VLOOKUP(B16440,Sheet3!$B$2:$D$17,3,0)</f>
        <v>12</v>
      </c>
      <c r="H16440">
        <f t="shared" si="768"/>
        <v>1</v>
      </c>
      <c r="I16440">
        <f t="shared" si="769"/>
        <v>7</v>
      </c>
      <c r="J16440" t="str">
        <f t="shared" si="770"/>
        <v>15-18</v>
      </c>
    </row>
    <row r="16441" spans="1:10">
      <c r="A16441" t="s">
        <v>1078</v>
      </c>
      <c r="B16441" t="s">
        <v>1497</v>
      </c>
      <c r="C16441" s="7">
        <v>44321.2177430556</v>
      </c>
      <c r="D16441" t="str">
        <f>VLOOKUP(A16441,Sheet2!$B$2:$E$1001,3,0)</f>
        <v>GIF</v>
      </c>
      <c r="E16441" t="str">
        <f>VLOOKUP(A16441,Sheet2!$B$2:$E$1001,4,0)</f>
        <v>public speaking</v>
      </c>
      <c r="F16441" t="str">
        <f>VLOOKUP(B16441,Sheet3!$B$2:$D$17,2,0)</f>
        <v>positive</v>
      </c>
      <c r="G16441">
        <f>VLOOKUP(B16441,Sheet3!$B$2:$D$17,3,0)</f>
        <v>72</v>
      </c>
      <c r="H16441">
        <f t="shared" si="768"/>
        <v>5</v>
      </c>
      <c r="I16441">
        <f t="shared" si="769"/>
        <v>3</v>
      </c>
      <c r="J16441" t="str">
        <f t="shared" si="770"/>
        <v>3-6</v>
      </c>
    </row>
    <row r="16442" spans="1:10">
      <c r="A16442" t="s">
        <v>1078</v>
      </c>
      <c r="B16442" t="s">
        <v>1496</v>
      </c>
      <c r="C16442" s="7">
        <v>44303.9110416667</v>
      </c>
      <c r="D16442" t="str">
        <f>VLOOKUP(A16442,Sheet2!$B$2:$E$1001,3,0)</f>
        <v>GIF</v>
      </c>
      <c r="E16442" t="str">
        <f>VLOOKUP(A16442,Sheet2!$B$2:$E$1001,4,0)</f>
        <v>public speaking</v>
      </c>
      <c r="F16442" t="str">
        <f>VLOOKUP(B16442,Sheet3!$B$2:$D$17,2,0)</f>
        <v>positive</v>
      </c>
      <c r="G16442">
        <f>VLOOKUP(B16442,Sheet3!$B$2:$D$17,3,0)</f>
        <v>70</v>
      </c>
      <c r="H16442">
        <f t="shared" si="768"/>
        <v>4</v>
      </c>
      <c r="I16442">
        <f t="shared" si="769"/>
        <v>6</v>
      </c>
      <c r="J16442" t="str">
        <f t="shared" si="770"/>
        <v>21-24</v>
      </c>
    </row>
    <row r="16443" spans="1:10">
      <c r="A16443" t="s">
        <v>1078</v>
      </c>
      <c r="B16443" t="s">
        <v>1496</v>
      </c>
      <c r="C16443" s="7">
        <v>44111.3102083333</v>
      </c>
      <c r="D16443" t="str">
        <f>VLOOKUP(A16443,Sheet2!$B$2:$E$1001,3,0)</f>
        <v>GIF</v>
      </c>
      <c r="E16443" t="str">
        <f>VLOOKUP(A16443,Sheet2!$B$2:$E$1001,4,0)</f>
        <v>public speaking</v>
      </c>
      <c r="F16443" t="str">
        <f>VLOOKUP(B16443,Sheet3!$B$2:$D$17,2,0)</f>
        <v>positive</v>
      </c>
      <c r="G16443">
        <f>VLOOKUP(B16443,Sheet3!$B$2:$D$17,3,0)</f>
        <v>70</v>
      </c>
      <c r="H16443">
        <f t="shared" si="768"/>
        <v>10</v>
      </c>
      <c r="I16443">
        <f t="shared" si="769"/>
        <v>3</v>
      </c>
      <c r="J16443" t="str">
        <f t="shared" si="770"/>
        <v>6-9</v>
      </c>
    </row>
    <row r="16444" spans="1:10">
      <c r="A16444" t="s">
        <v>1078</v>
      </c>
      <c r="B16444" t="s">
        <v>1495</v>
      </c>
      <c r="C16444" s="7">
        <v>44265.5914930556</v>
      </c>
      <c r="D16444" t="str">
        <f>VLOOKUP(A16444,Sheet2!$B$2:$E$1001,3,0)</f>
        <v>GIF</v>
      </c>
      <c r="E16444" t="str">
        <f>VLOOKUP(A16444,Sheet2!$B$2:$E$1001,4,0)</f>
        <v>public speaking</v>
      </c>
      <c r="F16444" t="str">
        <f>VLOOKUP(B16444,Sheet3!$B$2:$D$17,2,0)</f>
        <v>positive</v>
      </c>
      <c r="G16444">
        <f>VLOOKUP(B16444,Sheet3!$B$2:$D$17,3,0)</f>
        <v>75</v>
      </c>
      <c r="H16444">
        <f t="shared" si="768"/>
        <v>3</v>
      </c>
      <c r="I16444">
        <f t="shared" si="769"/>
        <v>3</v>
      </c>
      <c r="J16444" t="str">
        <f t="shared" si="770"/>
        <v>12-15</v>
      </c>
    </row>
    <row r="16445" spans="1:10">
      <c r="A16445" t="s">
        <v>1078</v>
      </c>
      <c r="B16445" t="s">
        <v>1501</v>
      </c>
      <c r="C16445" s="7">
        <v>44238.1590972222</v>
      </c>
      <c r="D16445" t="str">
        <f>VLOOKUP(A16445,Sheet2!$B$2:$E$1001,3,0)</f>
        <v>GIF</v>
      </c>
      <c r="E16445" t="str">
        <f>VLOOKUP(A16445,Sheet2!$B$2:$E$1001,4,0)</f>
        <v>public speaking</v>
      </c>
      <c r="F16445" t="str">
        <f>VLOOKUP(B16445,Sheet3!$B$2:$D$17,2,0)</f>
        <v>neutral</v>
      </c>
      <c r="G16445">
        <f>VLOOKUP(B16445,Sheet3!$B$2:$D$17,3,0)</f>
        <v>35</v>
      </c>
      <c r="H16445">
        <f t="shared" si="768"/>
        <v>2</v>
      </c>
      <c r="I16445">
        <f t="shared" si="769"/>
        <v>4</v>
      </c>
      <c r="J16445" t="str">
        <f t="shared" si="770"/>
        <v>3-6</v>
      </c>
    </row>
    <row r="16446" spans="1:10">
      <c r="A16446" t="s">
        <v>1079</v>
      </c>
      <c r="B16446" t="s">
        <v>1500</v>
      </c>
      <c r="C16446" s="7">
        <v>44001.3496875</v>
      </c>
      <c r="D16446" t="str">
        <f>VLOOKUP(A16446,Sheet2!$B$2:$E$1001,3,0)</f>
        <v>video</v>
      </c>
      <c r="E16446" t="str">
        <f>VLOOKUP(A16446,Sheet2!$B$2:$E$1001,4,0)</f>
        <v>fitness</v>
      </c>
      <c r="F16446" t="str">
        <f>VLOOKUP(B16446,Sheet3!$B$2:$D$17,2,0)</f>
        <v>positive</v>
      </c>
      <c r="G16446">
        <f>VLOOKUP(B16446,Sheet3!$B$2:$D$17,3,0)</f>
        <v>45</v>
      </c>
      <c r="H16446">
        <f t="shared" si="768"/>
        <v>6</v>
      </c>
      <c r="I16446">
        <f t="shared" si="769"/>
        <v>5</v>
      </c>
      <c r="J16446" t="str">
        <f t="shared" si="770"/>
        <v>6-9</v>
      </c>
    </row>
    <row r="16447" spans="1:10">
      <c r="A16447" t="s">
        <v>1079</v>
      </c>
      <c r="B16447" t="s">
        <v>1487</v>
      </c>
      <c r="C16447" s="7">
        <v>44100.4382986111</v>
      </c>
      <c r="D16447" t="str">
        <f>VLOOKUP(A16447,Sheet2!$B$2:$E$1001,3,0)</f>
        <v>video</v>
      </c>
      <c r="E16447" t="str">
        <f>VLOOKUP(A16447,Sheet2!$B$2:$E$1001,4,0)</f>
        <v>fitness</v>
      </c>
      <c r="F16447" t="str">
        <f>VLOOKUP(B16447,Sheet3!$B$2:$D$17,2,0)</f>
        <v>positive</v>
      </c>
      <c r="G16447">
        <f>VLOOKUP(B16447,Sheet3!$B$2:$D$17,3,0)</f>
        <v>70</v>
      </c>
      <c r="H16447">
        <f t="shared" si="768"/>
        <v>9</v>
      </c>
      <c r="I16447">
        <f t="shared" si="769"/>
        <v>6</v>
      </c>
      <c r="J16447" t="str">
        <f t="shared" si="770"/>
        <v>9-12</v>
      </c>
    </row>
    <row r="16448" spans="1:10">
      <c r="A16448" t="s">
        <v>1079</v>
      </c>
      <c r="B16448" t="s">
        <v>1488</v>
      </c>
      <c r="C16448" s="7">
        <v>44179.7875578704</v>
      </c>
      <c r="D16448" t="str">
        <f>VLOOKUP(A16448,Sheet2!$B$2:$E$1001,3,0)</f>
        <v>video</v>
      </c>
      <c r="E16448" t="str">
        <f>VLOOKUP(A16448,Sheet2!$B$2:$E$1001,4,0)</f>
        <v>fitness</v>
      </c>
      <c r="F16448" t="str">
        <f>VLOOKUP(B16448,Sheet3!$B$2:$D$17,2,0)</f>
        <v>negative</v>
      </c>
      <c r="G16448">
        <f>VLOOKUP(B16448,Sheet3!$B$2:$D$17,3,0)</f>
        <v>0</v>
      </c>
      <c r="H16448">
        <f t="shared" si="768"/>
        <v>12</v>
      </c>
      <c r="I16448">
        <f t="shared" si="769"/>
        <v>1</v>
      </c>
      <c r="J16448" t="str">
        <f t="shared" si="770"/>
        <v>18-21</v>
      </c>
    </row>
    <row r="16449" spans="1:10">
      <c r="A16449" t="s">
        <v>1079</v>
      </c>
      <c r="B16449" t="s">
        <v>1492</v>
      </c>
      <c r="C16449" s="7">
        <v>44033.1947569444</v>
      </c>
      <c r="D16449" t="str">
        <f>VLOOKUP(A16449,Sheet2!$B$2:$E$1001,3,0)</f>
        <v>video</v>
      </c>
      <c r="E16449" t="str">
        <f>VLOOKUP(A16449,Sheet2!$B$2:$E$1001,4,0)</f>
        <v>fitness</v>
      </c>
      <c r="F16449" t="str">
        <f>VLOOKUP(B16449,Sheet3!$B$2:$D$17,2,0)</f>
        <v>neutral</v>
      </c>
      <c r="G16449">
        <f>VLOOKUP(B16449,Sheet3!$B$2:$D$17,3,0)</f>
        <v>20</v>
      </c>
      <c r="H16449">
        <f t="shared" si="768"/>
        <v>7</v>
      </c>
      <c r="I16449">
        <f t="shared" si="769"/>
        <v>2</v>
      </c>
      <c r="J16449" t="str">
        <f t="shared" si="770"/>
        <v>3-6</v>
      </c>
    </row>
    <row r="16450" spans="1:10">
      <c r="A16450" t="s">
        <v>1079</v>
      </c>
      <c r="B16450" t="s">
        <v>1499</v>
      </c>
      <c r="C16450" s="7">
        <v>44287.2409027778</v>
      </c>
      <c r="D16450" t="str">
        <f>VLOOKUP(A16450,Sheet2!$B$2:$E$1001,3,0)</f>
        <v>video</v>
      </c>
      <c r="E16450" t="str">
        <f>VLOOKUP(A16450,Sheet2!$B$2:$E$1001,4,0)</f>
        <v>fitness</v>
      </c>
      <c r="F16450" t="str">
        <f>VLOOKUP(B16450,Sheet3!$B$2:$D$17,2,0)</f>
        <v>negative</v>
      </c>
      <c r="G16450">
        <f>VLOOKUP(B16450,Sheet3!$B$2:$D$17,3,0)</f>
        <v>10</v>
      </c>
      <c r="H16450">
        <f t="shared" si="768"/>
        <v>4</v>
      </c>
      <c r="I16450">
        <f t="shared" si="769"/>
        <v>4</v>
      </c>
      <c r="J16450" t="str">
        <f t="shared" si="770"/>
        <v>3-6</v>
      </c>
    </row>
    <row r="16451" spans="1:10">
      <c r="A16451" t="s">
        <v>1079</v>
      </c>
      <c r="B16451" t="s">
        <v>1488</v>
      </c>
      <c r="C16451" s="7">
        <v>44039.690474537</v>
      </c>
      <c r="D16451" t="str">
        <f>VLOOKUP(A16451,Sheet2!$B$2:$E$1001,3,0)</f>
        <v>video</v>
      </c>
      <c r="E16451" t="str">
        <f>VLOOKUP(A16451,Sheet2!$B$2:$E$1001,4,0)</f>
        <v>fitness</v>
      </c>
      <c r="F16451" t="str">
        <f>VLOOKUP(B16451,Sheet3!$B$2:$D$17,2,0)</f>
        <v>negative</v>
      </c>
      <c r="G16451">
        <f>VLOOKUP(B16451,Sheet3!$B$2:$D$17,3,0)</f>
        <v>0</v>
      </c>
      <c r="H16451">
        <f t="shared" ref="H16451:H16514" si="771">MONTH(C16451)</f>
        <v>7</v>
      </c>
      <c r="I16451">
        <f t="shared" ref="I16451:I16514" si="772">WEEKDAY(C16451,2)</f>
        <v>1</v>
      </c>
      <c r="J16451" t="str">
        <f t="shared" ref="J16451:J16514" si="773">TEXT(INT(HOUR(C16451)/3)*3,"0")&amp;"-"&amp;TEXT(INT(HOUR(C16451)/3)*3+3,"0")</f>
        <v>15-18</v>
      </c>
    </row>
    <row r="16452" spans="1:10">
      <c r="A16452" t="s">
        <v>1079</v>
      </c>
      <c r="B16452" t="s">
        <v>1488</v>
      </c>
      <c r="C16452" s="7">
        <v>44301.3053125</v>
      </c>
      <c r="D16452" t="str">
        <f>VLOOKUP(A16452,Sheet2!$B$2:$E$1001,3,0)</f>
        <v>video</v>
      </c>
      <c r="E16452" t="str">
        <f>VLOOKUP(A16452,Sheet2!$B$2:$E$1001,4,0)</f>
        <v>fitness</v>
      </c>
      <c r="F16452" t="str">
        <f>VLOOKUP(B16452,Sheet3!$B$2:$D$17,2,0)</f>
        <v>negative</v>
      </c>
      <c r="G16452">
        <f>VLOOKUP(B16452,Sheet3!$B$2:$D$17,3,0)</f>
        <v>0</v>
      </c>
      <c r="H16452">
        <f t="shared" si="771"/>
        <v>4</v>
      </c>
      <c r="I16452">
        <f t="shared" si="772"/>
        <v>4</v>
      </c>
      <c r="J16452" t="str">
        <f t="shared" si="773"/>
        <v>6-9</v>
      </c>
    </row>
    <row r="16453" spans="1:10">
      <c r="A16453" t="s">
        <v>1079</v>
      </c>
      <c r="B16453" t="s">
        <v>1494</v>
      </c>
      <c r="C16453" s="7">
        <v>44150.8615856481</v>
      </c>
      <c r="D16453" t="str">
        <f>VLOOKUP(A16453,Sheet2!$B$2:$E$1001,3,0)</f>
        <v>video</v>
      </c>
      <c r="E16453" t="str">
        <f>VLOOKUP(A16453,Sheet2!$B$2:$E$1001,4,0)</f>
        <v>fitness</v>
      </c>
      <c r="F16453" t="str">
        <f>VLOOKUP(B16453,Sheet3!$B$2:$D$17,2,0)</f>
        <v>positive</v>
      </c>
      <c r="G16453">
        <f>VLOOKUP(B16453,Sheet3!$B$2:$D$17,3,0)</f>
        <v>65</v>
      </c>
      <c r="H16453">
        <f t="shared" si="771"/>
        <v>11</v>
      </c>
      <c r="I16453">
        <f t="shared" si="772"/>
        <v>7</v>
      </c>
      <c r="J16453" t="str">
        <f t="shared" si="773"/>
        <v>18-21</v>
      </c>
    </row>
    <row r="16454" spans="1:10">
      <c r="A16454" t="s">
        <v>1079</v>
      </c>
      <c r="B16454" t="s">
        <v>1488</v>
      </c>
      <c r="C16454" s="7">
        <v>44155.764849537</v>
      </c>
      <c r="D16454" t="str">
        <f>VLOOKUP(A16454,Sheet2!$B$2:$E$1001,3,0)</f>
        <v>video</v>
      </c>
      <c r="E16454" t="str">
        <f>VLOOKUP(A16454,Sheet2!$B$2:$E$1001,4,0)</f>
        <v>fitness</v>
      </c>
      <c r="F16454" t="str">
        <f>VLOOKUP(B16454,Sheet3!$B$2:$D$17,2,0)</f>
        <v>negative</v>
      </c>
      <c r="G16454">
        <f>VLOOKUP(B16454,Sheet3!$B$2:$D$17,3,0)</f>
        <v>0</v>
      </c>
      <c r="H16454">
        <f t="shared" si="771"/>
        <v>11</v>
      </c>
      <c r="I16454">
        <f t="shared" si="772"/>
        <v>5</v>
      </c>
      <c r="J16454" t="str">
        <f t="shared" si="773"/>
        <v>18-21</v>
      </c>
    </row>
    <row r="16455" customFormat="1" spans="1:10">
      <c r="A16455" t="s">
        <v>1079</v>
      </c>
      <c r="B16455" t="s">
        <v>1491</v>
      </c>
      <c r="C16455" s="7">
        <v>44069.4000462963</v>
      </c>
      <c r="D16455" t="str">
        <f>VLOOKUP(A16455,Sheet2!$B$2:$E$1001,3,0)</f>
        <v>video</v>
      </c>
      <c r="E16455" t="str">
        <f>VLOOKUP(A16455,Sheet2!$B$2:$E$1001,4,0)</f>
        <v>fitness</v>
      </c>
      <c r="F16455" t="str">
        <f>VLOOKUP(B16455,Sheet3!$B$2:$D$17,2,0)</f>
        <v>positive</v>
      </c>
      <c r="G16455">
        <f>VLOOKUP(B16455,Sheet3!$B$2:$D$17,3,0)</f>
        <v>30</v>
      </c>
      <c r="H16455">
        <f t="shared" si="771"/>
        <v>8</v>
      </c>
      <c r="I16455">
        <f t="shared" si="772"/>
        <v>3</v>
      </c>
      <c r="J16455" t="str">
        <f t="shared" si="773"/>
        <v>9-12</v>
      </c>
    </row>
    <row r="16456" spans="1:10">
      <c r="A16456" t="s">
        <v>1079</v>
      </c>
      <c r="B16456" t="s">
        <v>1501</v>
      </c>
      <c r="C16456" s="7">
        <v>44344.5685648148</v>
      </c>
      <c r="D16456" t="str">
        <f>VLOOKUP(A16456,Sheet2!$B$2:$E$1001,3,0)</f>
        <v>video</v>
      </c>
      <c r="E16456" t="str">
        <f>VLOOKUP(A16456,Sheet2!$B$2:$E$1001,4,0)</f>
        <v>fitness</v>
      </c>
      <c r="F16456" t="str">
        <f>VLOOKUP(B16456,Sheet3!$B$2:$D$17,2,0)</f>
        <v>neutral</v>
      </c>
      <c r="G16456">
        <f>VLOOKUP(B16456,Sheet3!$B$2:$D$17,3,0)</f>
        <v>35</v>
      </c>
      <c r="H16456">
        <f t="shared" si="771"/>
        <v>5</v>
      </c>
      <c r="I16456">
        <f t="shared" si="772"/>
        <v>5</v>
      </c>
      <c r="J16456" t="str">
        <f t="shared" si="773"/>
        <v>12-15</v>
      </c>
    </row>
    <row r="16457" spans="1:10">
      <c r="A16457" t="s">
        <v>1079</v>
      </c>
      <c r="B16457" t="s">
        <v>1494</v>
      </c>
      <c r="C16457" s="7">
        <v>44062.7083217593</v>
      </c>
      <c r="D16457" t="str">
        <f>VLOOKUP(A16457,Sheet2!$B$2:$E$1001,3,0)</f>
        <v>video</v>
      </c>
      <c r="E16457" t="str">
        <f>VLOOKUP(A16457,Sheet2!$B$2:$E$1001,4,0)</f>
        <v>fitness</v>
      </c>
      <c r="F16457" t="str">
        <f>VLOOKUP(B16457,Sheet3!$B$2:$D$17,2,0)</f>
        <v>positive</v>
      </c>
      <c r="G16457">
        <f>VLOOKUP(B16457,Sheet3!$B$2:$D$17,3,0)</f>
        <v>65</v>
      </c>
      <c r="H16457">
        <f t="shared" si="771"/>
        <v>8</v>
      </c>
      <c r="I16457">
        <f t="shared" si="772"/>
        <v>3</v>
      </c>
      <c r="J16457" t="str">
        <f t="shared" si="773"/>
        <v>15-18</v>
      </c>
    </row>
    <row r="16458" spans="1:10">
      <c r="A16458" t="s">
        <v>1079</v>
      </c>
      <c r="B16458" t="s">
        <v>1491</v>
      </c>
      <c r="C16458" s="7">
        <v>44241.375</v>
      </c>
      <c r="D16458" t="str">
        <f>VLOOKUP(A16458,Sheet2!$B$2:$E$1001,3,0)</f>
        <v>video</v>
      </c>
      <c r="E16458" t="str">
        <f>VLOOKUP(A16458,Sheet2!$B$2:$E$1001,4,0)</f>
        <v>fitness</v>
      </c>
      <c r="F16458" t="str">
        <f>VLOOKUP(B16458,Sheet3!$B$2:$D$17,2,0)</f>
        <v>positive</v>
      </c>
      <c r="G16458">
        <f>VLOOKUP(B16458,Sheet3!$B$2:$D$17,3,0)</f>
        <v>30</v>
      </c>
      <c r="H16458">
        <f t="shared" si="771"/>
        <v>2</v>
      </c>
      <c r="I16458">
        <f t="shared" si="772"/>
        <v>7</v>
      </c>
      <c r="J16458" t="str">
        <f t="shared" si="773"/>
        <v>9-12</v>
      </c>
    </row>
    <row r="16459" spans="1:10">
      <c r="A16459" t="s">
        <v>1079</v>
      </c>
      <c r="B16459" t="s">
        <v>1491</v>
      </c>
      <c r="C16459" s="7">
        <v>44247.4502662037</v>
      </c>
      <c r="D16459" t="str">
        <f>VLOOKUP(A16459,Sheet2!$B$2:$E$1001,3,0)</f>
        <v>video</v>
      </c>
      <c r="E16459" t="str">
        <f>VLOOKUP(A16459,Sheet2!$B$2:$E$1001,4,0)</f>
        <v>fitness</v>
      </c>
      <c r="F16459" t="str">
        <f>VLOOKUP(B16459,Sheet3!$B$2:$D$17,2,0)</f>
        <v>positive</v>
      </c>
      <c r="G16459">
        <f>VLOOKUP(B16459,Sheet3!$B$2:$D$17,3,0)</f>
        <v>30</v>
      </c>
      <c r="H16459">
        <f t="shared" si="771"/>
        <v>2</v>
      </c>
      <c r="I16459">
        <f t="shared" si="772"/>
        <v>6</v>
      </c>
      <c r="J16459" t="str">
        <f t="shared" si="773"/>
        <v>9-12</v>
      </c>
    </row>
    <row r="16460" spans="1:10">
      <c r="A16460" t="s">
        <v>1079</v>
      </c>
      <c r="B16460" t="s">
        <v>1498</v>
      </c>
      <c r="C16460" s="7">
        <v>44062.248587963</v>
      </c>
      <c r="D16460" t="str">
        <f>VLOOKUP(A16460,Sheet2!$B$2:$E$1001,3,0)</f>
        <v>video</v>
      </c>
      <c r="E16460" t="str">
        <f>VLOOKUP(A16460,Sheet2!$B$2:$E$1001,4,0)</f>
        <v>fitness</v>
      </c>
      <c r="F16460" t="str">
        <f>VLOOKUP(B16460,Sheet3!$B$2:$D$17,2,0)</f>
        <v>positive</v>
      </c>
      <c r="G16460">
        <f>VLOOKUP(B16460,Sheet3!$B$2:$D$17,3,0)</f>
        <v>50</v>
      </c>
      <c r="H16460">
        <f t="shared" si="771"/>
        <v>8</v>
      </c>
      <c r="I16460">
        <f t="shared" si="772"/>
        <v>3</v>
      </c>
      <c r="J16460" t="str">
        <f t="shared" si="773"/>
        <v>3-6</v>
      </c>
    </row>
    <row r="16461" spans="1:10">
      <c r="A16461" t="s">
        <v>1079</v>
      </c>
      <c r="B16461" t="s">
        <v>1499</v>
      </c>
      <c r="C16461" s="7">
        <v>44264.7228587963</v>
      </c>
      <c r="D16461" t="str">
        <f>VLOOKUP(A16461,Sheet2!$B$2:$E$1001,3,0)</f>
        <v>video</v>
      </c>
      <c r="E16461" t="str">
        <f>VLOOKUP(A16461,Sheet2!$B$2:$E$1001,4,0)</f>
        <v>fitness</v>
      </c>
      <c r="F16461" t="str">
        <f>VLOOKUP(B16461,Sheet3!$B$2:$D$17,2,0)</f>
        <v>negative</v>
      </c>
      <c r="G16461">
        <f>VLOOKUP(B16461,Sheet3!$B$2:$D$17,3,0)</f>
        <v>10</v>
      </c>
      <c r="H16461">
        <f t="shared" si="771"/>
        <v>3</v>
      </c>
      <c r="I16461">
        <f t="shared" si="772"/>
        <v>2</v>
      </c>
      <c r="J16461" t="str">
        <f t="shared" si="773"/>
        <v>15-18</v>
      </c>
    </row>
    <row r="16462" spans="1:10">
      <c r="A16462" t="s">
        <v>1079</v>
      </c>
      <c r="B16462" t="s">
        <v>1497</v>
      </c>
      <c r="C16462" s="7">
        <v>44325.491712963</v>
      </c>
      <c r="D16462" t="str">
        <f>VLOOKUP(A16462,Sheet2!$B$2:$E$1001,3,0)</f>
        <v>video</v>
      </c>
      <c r="E16462" t="str">
        <f>VLOOKUP(A16462,Sheet2!$B$2:$E$1001,4,0)</f>
        <v>fitness</v>
      </c>
      <c r="F16462" t="str">
        <f>VLOOKUP(B16462,Sheet3!$B$2:$D$17,2,0)</f>
        <v>positive</v>
      </c>
      <c r="G16462">
        <f>VLOOKUP(B16462,Sheet3!$B$2:$D$17,3,0)</f>
        <v>72</v>
      </c>
      <c r="H16462">
        <f t="shared" si="771"/>
        <v>5</v>
      </c>
      <c r="I16462">
        <f t="shared" si="772"/>
        <v>7</v>
      </c>
      <c r="J16462" t="str">
        <f t="shared" si="773"/>
        <v>9-12</v>
      </c>
    </row>
    <row r="16463" spans="1:10">
      <c r="A16463" t="s">
        <v>1079</v>
      </c>
      <c r="B16463" t="s">
        <v>1490</v>
      </c>
      <c r="C16463" s="7">
        <v>44291.5473263889</v>
      </c>
      <c r="D16463" t="str">
        <f>VLOOKUP(A16463,Sheet2!$B$2:$E$1001,3,0)</f>
        <v>video</v>
      </c>
      <c r="E16463" t="str">
        <f>VLOOKUP(A16463,Sheet2!$B$2:$E$1001,4,0)</f>
        <v>fitness</v>
      </c>
      <c r="F16463" t="str">
        <f>VLOOKUP(B16463,Sheet3!$B$2:$D$17,2,0)</f>
        <v>negative</v>
      </c>
      <c r="G16463">
        <f>VLOOKUP(B16463,Sheet3!$B$2:$D$17,3,0)</f>
        <v>5</v>
      </c>
      <c r="H16463">
        <f t="shared" si="771"/>
        <v>4</v>
      </c>
      <c r="I16463">
        <f t="shared" si="772"/>
        <v>1</v>
      </c>
      <c r="J16463" t="str">
        <f t="shared" si="773"/>
        <v>12-15</v>
      </c>
    </row>
    <row r="16464" spans="1:10">
      <c r="A16464" t="s">
        <v>1079</v>
      </c>
      <c r="B16464" t="s">
        <v>1488</v>
      </c>
      <c r="C16464" s="7">
        <v>44033.2321875</v>
      </c>
      <c r="D16464" t="str">
        <f>VLOOKUP(A16464,Sheet2!$B$2:$E$1001,3,0)</f>
        <v>video</v>
      </c>
      <c r="E16464" t="str">
        <f>VLOOKUP(A16464,Sheet2!$B$2:$E$1001,4,0)</f>
        <v>fitness</v>
      </c>
      <c r="F16464" t="str">
        <f>VLOOKUP(B16464,Sheet3!$B$2:$D$17,2,0)</f>
        <v>negative</v>
      </c>
      <c r="G16464">
        <f>VLOOKUP(B16464,Sheet3!$B$2:$D$17,3,0)</f>
        <v>0</v>
      </c>
      <c r="H16464">
        <f t="shared" si="771"/>
        <v>7</v>
      </c>
      <c r="I16464">
        <f t="shared" si="772"/>
        <v>2</v>
      </c>
      <c r="J16464" t="str">
        <f t="shared" si="773"/>
        <v>3-6</v>
      </c>
    </row>
    <row r="16465" spans="1:10">
      <c r="A16465" t="s">
        <v>1080</v>
      </c>
      <c r="B16465" t="s">
        <v>1496</v>
      </c>
      <c r="C16465" s="7">
        <v>44256.5360300926</v>
      </c>
      <c r="D16465" t="str">
        <f>VLOOKUP(A16465,Sheet2!$B$2:$E$1001,3,0)</f>
        <v>photo</v>
      </c>
      <c r="E16465" t="str">
        <f>VLOOKUP(A16465,Sheet2!$B$2:$E$1001,4,0)</f>
        <v>science</v>
      </c>
      <c r="F16465" t="str">
        <f>VLOOKUP(B16465,Sheet3!$B$2:$D$17,2,0)</f>
        <v>positive</v>
      </c>
      <c r="G16465">
        <f>VLOOKUP(B16465,Sheet3!$B$2:$D$17,3,0)</f>
        <v>70</v>
      </c>
      <c r="H16465">
        <f t="shared" si="771"/>
        <v>3</v>
      </c>
      <c r="I16465">
        <f t="shared" si="772"/>
        <v>1</v>
      </c>
      <c r="J16465" t="str">
        <f t="shared" si="773"/>
        <v>12-15</v>
      </c>
    </row>
    <row r="16466" spans="1:10">
      <c r="A16466" t="s">
        <v>1080</v>
      </c>
      <c r="B16466" t="s">
        <v>1492</v>
      </c>
      <c r="C16466" s="7">
        <v>44221.9101157407</v>
      </c>
      <c r="D16466" t="str">
        <f>VLOOKUP(A16466,Sheet2!$B$2:$E$1001,3,0)</f>
        <v>photo</v>
      </c>
      <c r="E16466" t="str">
        <f>VLOOKUP(A16466,Sheet2!$B$2:$E$1001,4,0)</f>
        <v>science</v>
      </c>
      <c r="F16466" t="str">
        <f>VLOOKUP(B16466,Sheet3!$B$2:$D$17,2,0)</f>
        <v>neutral</v>
      </c>
      <c r="G16466">
        <f>VLOOKUP(B16466,Sheet3!$B$2:$D$17,3,0)</f>
        <v>20</v>
      </c>
      <c r="H16466">
        <f t="shared" si="771"/>
        <v>1</v>
      </c>
      <c r="I16466">
        <f t="shared" si="772"/>
        <v>1</v>
      </c>
      <c r="J16466" t="str">
        <f t="shared" si="773"/>
        <v>21-24</v>
      </c>
    </row>
    <row r="16467" spans="1:10">
      <c r="A16467" t="s">
        <v>1080</v>
      </c>
      <c r="B16467" t="s">
        <v>1495</v>
      </c>
      <c r="C16467" s="7">
        <v>44351.3425115741</v>
      </c>
      <c r="D16467" t="str">
        <f>VLOOKUP(A16467,Sheet2!$B$2:$E$1001,3,0)</f>
        <v>photo</v>
      </c>
      <c r="E16467" t="str">
        <f>VLOOKUP(A16467,Sheet2!$B$2:$E$1001,4,0)</f>
        <v>science</v>
      </c>
      <c r="F16467" t="str">
        <f>VLOOKUP(B16467,Sheet3!$B$2:$D$17,2,0)</f>
        <v>positive</v>
      </c>
      <c r="G16467">
        <f>VLOOKUP(B16467,Sheet3!$B$2:$D$17,3,0)</f>
        <v>75</v>
      </c>
      <c r="H16467">
        <f t="shared" si="771"/>
        <v>6</v>
      </c>
      <c r="I16467">
        <f t="shared" si="772"/>
        <v>5</v>
      </c>
      <c r="J16467" t="str">
        <f t="shared" si="773"/>
        <v>6-9</v>
      </c>
    </row>
    <row r="16468" spans="1:10">
      <c r="A16468" t="s">
        <v>1080</v>
      </c>
      <c r="B16468" t="s">
        <v>1497</v>
      </c>
      <c r="C16468" s="7">
        <v>44261.1616666667</v>
      </c>
      <c r="D16468" t="str">
        <f>VLOOKUP(A16468,Sheet2!$B$2:$E$1001,3,0)</f>
        <v>photo</v>
      </c>
      <c r="E16468" t="str">
        <f>VLOOKUP(A16468,Sheet2!$B$2:$E$1001,4,0)</f>
        <v>science</v>
      </c>
      <c r="F16468" t="str">
        <f>VLOOKUP(B16468,Sheet3!$B$2:$D$17,2,0)</f>
        <v>positive</v>
      </c>
      <c r="G16468">
        <f>VLOOKUP(B16468,Sheet3!$B$2:$D$17,3,0)</f>
        <v>72</v>
      </c>
      <c r="H16468">
        <f t="shared" si="771"/>
        <v>3</v>
      </c>
      <c r="I16468">
        <f t="shared" si="772"/>
        <v>6</v>
      </c>
      <c r="J16468" t="str">
        <f t="shared" si="773"/>
        <v>3-6</v>
      </c>
    </row>
    <row r="16469" spans="1:10">
      <c r="A16469" t="s">
        <v>1080</v>
      </c>
      <c r="B16469" t="s">
        <v>1491</v>
      </c>
      <c r="C16469" s="7">
        <v>44002.0628703704</v>
      </c>
      <c r="D16469" t="str">
        <f>VLOOKUP(A16469,Sheet2!$B$2:$E$1001,3,0)</f>
        <v>photo</v>
      </c>
      <c r="E16469" t="str">
        <f>VLOOKUP(A16469,Sheet2!$B$2:$E$1001,4,0)</f>
        <v>science</v>
      </c>
      <c r="F16469" t="str">
        <f>VLOOKUP(B16469,Sheet3!$B$2:$D$17,2,0)</f>
        <v>positive</v>
      </c>
      <c r="G16469">
        <f>VLOOKUP(B16469,Sheet3!$B$2:$D$17,3,0)</f>
        <v>30</v>
      </c>
      <c r="H16469">
        <f t="shared" si="771"/>
        <v>6</v>
      </c>
      <c r="I16469">
        <f t="shared" si="772"/>
        <v>6</v>
      </c>
      <c r="J16469" t="str">
        <f t="shared" si="773"/>
        <v>0-3</v>
      </c>
    </row>
    <row r="16470" spans="1:10">
      <c r="A16470" t="s">
        <v>1080</v>
      </c>
      <c r="B16470" t="s">
        <v>1488</v>
      </c>
      <c r="C16470" s="7">
        <v>44345.1779513889</v>
      </c>
      <c r="D16470" t="str">
        <f>VLOOKUP(A16470,Sheet2!$B$2:$E$1001,3,0)</f>
        <v>photo</v>
      </c>
      <c r="E16470" t="str">
        <f>VLOOKUP(A16470,Sheet2!$B$2:$E$1001,4,0)</f>
        <v>science</v>
      </c>
      <c r="F16470" t="str">
        <f>VLOOKUP(B16470,Sheet3!$B$2:$D$17,2,0)</f>
        <v>negative</v>
      </c>
      <c r="G16470">
        <f>VLOOKUP(B16470,Sheet3!$B$2:$D$17,3,0)</f>
        <v>0</v>
      </c>
      <c r="H16470">
        <f t="shared" si="771"/>
        <v>5</v>
      </c>
      <c r="I16470">
        <f t="shared" si="772"/>
        <v>6</v>
      </c>
      <c r="J16470" t="str">
        <f t="shared" si="773"/>
        <v>3-6</v>
      </c>
    </row>
    <row r="16471" spans="1:10">
      <c r="A16471" t="s">
        <v>1080</v>
      </c>
      <c r="B16471" t="s">
        <v>1498</v>
      </c>
      <c r="C16471" s="7">
        <v>44196.3578356481</v>
      </c>
      <c r="D16471" t="str">
        <f>VLOOKUP(A16471,Sheet2!$B$2:$E$1001,3,0)</f>
        <v>photo</v>
      </c>
      <c r="E16471" t="str">
        <f>VLOOKUP(A16471,Sheet2!$B$2:$E$1001,4,0)</f>
        <v>science</v>
      </c>
      <c r="F16471" t="str">
        <f>VLOOKUP(B16471,Sheet3!$B$2:$D$17,2,0)</f>
        <v>positive</v>
      </c>
      <c r="G16471">
        <f>VLOOKUP(B16471,Sheet3!$B$2:$D$17,3,0)</f>
        <v>50</v>
      </c>
      <c r="H16471">
        <f t="shared" si="771"/>
        <v>12</v>
      </c>
      <c r="I16471">
        <f t="shared" si="772"/>
        <v>4</v>
      </c>
      <c r="J16471" t="str">
        <f t="shared" si="773"/>
        <v>6-9</v>
      </c>
    </row>
    <row r="16472" spans="1:10">
      <c r="A16472" t="s">
        <v>1080</v>
      </c>
      <c r="B16472" t="s">
        <v>1503</v>
      </c>
      <c r="C16472" s="7">
        <v>44266.9702314815</v>
      </c>
      <c r="D16472" t="str">
        <f>VLOOKUP(A16472,Sheet2!$B$2:$E$1001,3,0)</f>
        <v>photo</v>
      </c>
      <c r="E16472" t="str">
        <f>VLOOKUP(A16472,Sheet2!$B$2:$E$1001,4,0)</f>
        <v>science</v>
      </c>
      <c r="F16472" t="str">
        <f>VLOOKUP(B16472,Sheet3!$B$2:$D$17,2,0)</f>
        <v>negative</v>
      </c>
      <c r="G16472">
        <f>VLOOKUP(B16472,Sheet3!$B$2:$D$17,3,0)</f>
        <v>12</v>
      </c>
      <c r="H16472">
        <f t="shared" si="771"/>
        <v>3</v>
      </c>
      <c r="I16472">
        <f t="shared" si="772"/>
        <v>4</v>
      </c>
      <c r="J16472" t="str">
        <f t="shared" si="773"/>
        <v>21-24</v>
      </c>
    </row>
    <row r="16473" spans="1:10">
      <c r="A16473" t="s">
        <v>1080</v>
      </c>
      <c r="B16473" t="s">
        <v>1496</v>
      </c>
      <c r="C16473" s="7">
        <v>44064.1333680556</v>
      </c>
      <c r="D16473" t="str">
        <f>VLOOKUP(A16473,Sheet2!$B$2:$E$1001,3,0)</f>
        <v>photo</v>
      </c>
      <c r="E16473" t="str">
        <f>VLOOKUP(A16473,Sheet2!$B$2:$E$1001,4,0)</f>
        <v>science</v>
      </c>
      <c r="F16473" t="str">
        <f>VLOOKUP(B16473,Sheet3!$B$2:$D$17,2,0)</f>
        <v>positive</v>
      </c>
      <c r="G16473">
        <f>VLOOKUP(B16473,Sheet3!$B$2:$D$17,3,0)</f>
        <v>70</v>
      </c>
      <c r="H16473">
        <f t="shared" si="771"/>
        <v>8</v>
      </c>
      <c r="I16473">
        <f t="shared" si="772"/>
        <v>5</v>
      </c>
      <c r="J16473" t="str">
        <f t="shared" si="773"/>
        <v>3-6</v>
      </c>
    </row>
    <row r="16474" customFormat="1" spans="1:10">
      <c r="A16474" t="s">
        <v>1080</v>
      </c>
      <c r="B16474" t="s">
        <v>1491</v>
      </c>
      <c r="C16474" s="7">
        <v>44324.8553935185</v>
      </c>
      <c r="D16474" t="str">
        <f>VLOOKUP(A16474,Sheet2!$B$2:$E$1001,3,0)</f>
        <v>photo</v>
      </c>
      <c r="E16474" t="str">
        <f>VLOOKUP(A16474,Sheet2!$B$2:$E$1001,4,0)</f>
        <v>science</v>
      </c>
      <c r="F16474" t="str">
        <f>VLOOKUP(B16474,Sheet3!$B$2:$D$17,2,0)</f>
        <v>positive</v>
      </c>
      <c r="G16474">
        <f>VLOOKUP(B16474,Sheet3!$B$2:$D$17,3,0)</f>
        <v>30</v>
      </c>
      <c r="H16474">
        <f t="shared" si="771"/>
        <v>5</v>
      </c>
      <c r="I16474">
        <f t="shared" si="772"/>
        <v>6</v>
      </c>
      <c r="J16474" t="str">
        <f t="shared" si="773"/>
        <v>18-21</v>
      </c>
    </row>
    <row r="16475" spans="1:10">
      <c r="A16475" t="s">
        <v>1080</v>
      </c>
      <c r="B16475" t="s">
        <v>1494</v>
      </c>
      <c r="C16475" s="7">
        <v>44267.3104282407</v>
      </c>
      <c r="D16475" t="str">
        <f>VLOOKUP(A16475,Sheet2!$B$2:$E$1001,3,0)</f>
        <v>photo</v>
      </c>
      <c r="E16475" t="str">
        <f>VLOOKUP(A16475,Sheet2!$B$2:$E$1001,4,0)</f>
        <v>science</v>
      </c>
      <c r="F16475" t="str">
        <f>VLOOKUP(B16475,Sheet3!$B$2:$D$17,2,0)</f>
        <v>positive</v>
      </c>
      <c r="G16475">
        <f>VLOOKUP(B16475,Sheet3!$B$2:$D$17,3,0)</f>
        <v>65</v>
      </c>
      <c r="H16475">
        <f t="shared" si="771"/>
        <v>3</v>
      </c>
      <c r="I16475">
        <f t="shared" si="772"/>
        <v>5</v>
      </c>
      <c r="J16475" t="str">
        <f t="shared" si="773"/>
        <v>6-9</v>
      </c>
    </row>
    <row r="16476" spans="1:10">
      <c r="A16476" t="s">
        <v>1080</v>
      </c>
      <c r="B16476" t="s">
        <v>1488</v>
      </c>
      <c r="C16476" s="7">
        <v>44188.5607060185</v>
      </c>
      <c r="D16476" t="str">
        <f>VLOOKUP(A16476,Sheet2!$B$2:$E$1001,3,0)</f>
        <v>photo</v>
      </c>
      <c r="E16476" t="str">
        <f>VLOOKUP(A16476,Sheet2!$B$2:$E$1001,4,0)</f>
        <v>science</v>
      </c>
      <c r="F16476" t="str">
        <f>VLOOKUP(B16476,Sheet3!$B$2:$D$17,2,0)</f>
        <v>negative</v>
      </c>
      <c r="G16476">
        <f>VLOOKUP(B16476,Sheet3!$B$2:$D$17,3,0)</f>
        <v>0</v>
      </c>
      <c r="H16476">
        <f t="shared" si="771"/>
        <v>12</v>
      </c>
      <c r="I16476">
        <f t="shared" si="772"/>
        <v>3</v>
      </c>
      <c r="J16476" t="str">
        <f t="shared" si="773"/>
        <v>12-15</v>
      </c>
    </row>
    <row r="16477" spans="1:10">
      <c r="A16477" t="s">
        <v>1080</v>
      </c>
      <c r="B16477" t="s">
        <v>1503</v>
      </c>
      <c r="C16477" s="7">
        <v>44293.4667476852</v>
      </c>
      <c r="D16477" t="str">
        <f>VLOOKUP(A16477,Sheet2!$B$2:$E$1001,3,0)</f>
        <v>photo</v>
      </c>
      <c r="E16477" t="str">
        <f>VLOOKUP(A16477,Sheet2!$B$2:$E$1001,4,0)</f>
        <v>science</v>
      </c>
      <c r="F16477" t="str">
        <f>VLOOKUP(B16477,Sheet3!$B$2:$D$17,2,0)</f>
        <v>negative</v>
      </c>
      <c r="G16477">
        <f>VLOOKUP(B16477,Sheet3!$B$2:$D$17,3,0)</f>
        <v>12</v>
      </c>
      <c r="H16477">
        <f t="shared" si="771"/>
        <v>4</v>
      </c>
      <c r="I16477">
        <f t="shared" si="772"/>
        <v>3</v>
      </c>
      <c r="J16477" t="str">
        <f t="shared" si="773"/>
        <v>9-12</v>
      </c>
    </row>
    <row r="16478" spans="1:10">
      <c r="A16478" t="s">
        <v>1080</v>
      </c>
      <c r="B16478" t="s">
        <v>1485</v>
      </c>
      <c r="C16478" s="7">
        <v>44317.6474537037</v>
      </c>
      <c r="D16478" t="str">
        <f>VLOOKUP(A16478,Sheet2!$B$2:$E$1001,3,0)</f>
        <v>photo</v>
      </c>
      <c r="E16478" t="str">
        <f>VLOOKUP(A16478,Sheet2!$B$2:$E$1001,4,0)</f>
        <v>science</v>
      </c>
      <c r="F16478" t="str">
        <f>VLOOKUP(B16478,Sheet3!$B$2:$D$17,2,0)</f>
        <v>positive</v>
      </c>
      <c r="G16478">
        <f>VLOOKUP(B16478,Sheet3!$B$2:$D$17,3,0)</f>
        <v>60</v>
      </c>
      <c r="H16478">
        <f t="shared" si="771"/>
        <v>5</v>
      </c>
      <c r="I16478">
        <f t="shared" si="772"/>
        <v>6</v>
      </c>
      <c r="J16478" t="str">
        <f t="shared" si="773"/>
        <v>15-18</v>
      </c>
    </row>
    <row r="16479" spans="1:10">
      <c r="A16479" t="s">
        <v>1080</v>
      </c>
      <c r="B16479" t="s">
        <v>1501</v>
      </c>
      <c r="C16479" s="7">
        <v>44202.1942013889</v>
      </c>
      <c r="D16479" t="str">
        <f>VLOOKUP(A16479,Sheet2!$B$2:$E$1001,3,0)</f>
        <v>photo</v>
      </c>
      <c r="E16479" t="str">
        <f>VLOOKUP(A16479,Sheet2!$B$2:$E$1001,4,0)</f>
        <v>science</v>
      </c>
      <c r="F16479" t="str">
        <f>VLOOKUP(B16479,Sheet3!$B$2:$D$17,2,0)</f>
        <v>neutral</v>
      </c>
      <c r="G16479">
        <f>VLOOKUP(B16479,Sheet3!$B$2:$D$17,3,0)</f>
        <v>35</v>
      </c>
      <c r="H16479">
        <f t="shared" si="771"/>
        <v>1</v>
      </c>
      <c r="I16479">
        <f t="shared" si="772"/>
        <v>3</v>
      </c>
      <c r="J16479" t="str">
        <f t="shared" si="773"/>
        <v>3-6</v>
      </c>
    </row>
    <row r="16480" spans="1:10">
      <c r="A16480" t="s">
        <v>1080</v>
      </c>
      <c r="B16480" t="s">
        <v>1498</v>
      </c>
      <c r="C16480" s="7">
        <v>44234.8150925926</v>
      </c>
      <c r="D16480" t="str">
        <f>VLOOKUP(A16480,Sheet2!$B$2:$E$1001,3,0)</f>
        <v>photo</v>
      </c>
      <c r="E16480" t="str">
        <f>VLOOKUP(A16480,Sheet2!$B$2:$E$1001,4,0)</f>
        <v>science</v>
      </c>
      <c r="F16480" t="str">
        <f>VLOOKUP(B16480,Sheet3!$B$2:$D$17,2,0)</f>
        <v>positive</v>
      </c>
      <c r="G16480">
        <f>VLOOKUP(B16480,Sheet3!$B$2:$D$17,3,0)</f>
        <v>50</v>
      </c>
      <c r="H16480">
        <f t="shared" si="771"/>
        <v>2</v>
      </c>
      <c r="I16480">
        <f t="shared" si="772"/>
        <v>7</v>
      </c>
      <c r="J16480" t="str">
        <f t="shared" si="773"/>
        <v>18-21</v>
      </c>
    </row>
    <row r="16481" spans="1:10">
      <c r="A16481" t="s">
        <v>1080</v>
      </c>
      <c r="B16481" t="s">
        <v>1487</v>
      </c>
      <c r="C16481" s="7">
        <v>44107.6257175926</v>
      </c>
      <c r="D16481" t="str">
        <f>VLOOKUP(A16481,Sheet2!$B$2:$E$1001,3,0)</f>
        <v>photo</v>
      </c>
      <c r="E16481" t="str">
        <f>VLOOKUP(A16481,Sheet2!$B$2:$E$1001,4,0)</f>
        <v>science</v>
      </c>
      <c r="F16481" t="str">
        <f>VLOOKUP(B16481,Sheet3!$B$2:$D$17,2,0)</f>
        <v>positive</v>
      </c>
      <c r="G16481">
        <f>VLOOKUP(B16481,Sheet3!$B$2:$D$17,3,0)</f>
        <v>70</v>
      </c>
      <c r="H16481">
        <f t="shared" si="771"/>
        <v>10</v>
      </c>
      <c r="I16481">
        <f t="shared" si="772"/>
        <v>6</v>
      </c>
      <c r="J16481" t="str">
        <f t="shared" si="773"/>
        <v>15-18</v>
      </c>
    </row>
    <row r="16482" spans="1:10">
      <c r="A16482" t="s">
        <v>1080</v>
      </c>
      <c r="B16482" t="s">
        <v>1500</v>
      </c>
      <c r="C16482" s="7">
        <v>44098.2531134259</v>
      </c>
      <c r="D16482" t="str">
        <f>VLOOKUP(A16482,Sheet2!$B$2:$E$1001,3,0)</f>
        <v>photo</v>
      </c>
      <c r="E16482" t="str">
        <f>VLOOKUP(A16482,Sheet2!$B$2:$E$1001,4,0)</f>
        <v>science</v>
      </c>
      <c r="F16482" t="str">
        <f>VLOOKUP(B16482,Sheet3!$B$2:$D$17,2,0)</f>
        <v>positive</v>
      </c>
      <c r="G16482">
        <f>VLOOKUP(B16482,Sheet3!$B$2:$D$17,3,0)</f>
        <v>45</v>
      </c>
      <c r="H16482">
        <f t="shared" si="771"/>
        <v>9</v>
      </c>
      <c r="I16482">
        <f t="shared" si="772"/>
        <v>4</v>
      </c>
      <c r="J16482" t="str">
        <f t="shared" si="773"/>
        <v>6-9</v>
      </c>
    </row>
    <row r="16483" spans="1:10">
      <c r="A16483" t="s">
        <v>1080</v>
      </c>
      <c r="B16483" t="s">
        <v>1494</v>
      </c>
      <c r="C16483" s="7">
        <v>44152.8414236111</v>
      </c>
      <c r="D16483" t="str">
        <f>VLOOKUP(A16483,Sheet2!$B$2:$E$1001,3,0)</f>
        <v>photo</v>
      </c>
      <c r="E16483" t="str">
        <f>VLOOKUP(A16483,Sheet2!$B$2:$E$1001,4,0)</f>
        <v>science</v>
      </c>
      <c r="F16483" t="str">
        <f>VLOOKUP(B16483,Sheet3!$B$2:$D$17,2,0)</f>
        <v>positive</v>
      </c>
      <c r="G16483">
        <f>VLOOKUP(B16483,Sheet3!$B$2:$D$17,3,0)</f>
        <v>65</v>
      </c>
      <c r="H16483">
        <f t="shared" si="771"/>
        <v>11</v>
      </c>
      <c r="I16483">
        <f t="shared" si="772"/>
        <v>2</v>
      </c>
      <c r="J16483" t="str">
        <f t="shared" si="773"/>
        <v>18-21</v>
      </c>
    </row>
    <row r="16484" customFormat="1" spans="1:10">
      <c r="A16484" t="s">
        <v>1080</v>
      </c>
      <c r="B16484" t="s">
        <v>1487</v>
      </c>
      <c r="C16484" s="7">
        <v>44343.6755787037</v>
      </c>
      <c r="D16484" t="str">
        <f>VLOOKUP(A16484,Sheet2!$B$2:$E$1001,3,0)</f>
        <v>photo</v>
      </c>
      <c r="E16484" t="str">
        <f>VLOOKUP(A16484,Sheet2!$B$2:$E$1001,4,0)</f>
        <v>science</v>
      </c>
      <c r="F16484" t="str">
        <f>VLOOKUP(B16484,Sheet3!$B$2:$D$17,2,0)</f>
        <v>positive</v>
      </c>
      <c r="G16484">
        <f>VLOOKUP(B16484,Sheet3!$B$2:$D$17,3,0)</f>
        <v>70</v>
      </c>
      <c r="H16484">
        <f t="shared" si="771"/>
        <v>5</v>
      </c>
      <c r="I16484">
        <f t="shared" si="772"/>
        <v>4</v>
      </c>
      <c r="J16484" t="str">
        <f t="shared" si="773"/>
        <v>15-18</v>
      </c>
    </row>
    <row r="16485" spans="1:10">
      <c r="A16485" t="s">
        <v>1080</v>
      </c>
      <c r="B16485" t="s">
        <v>1496</v>
      </c>
      <c r="C16485" s="7">
        <v>44325.5611921296</v>
      </c>
      <c r="D16485" t="str">
        <f>VLOOKUP(A16485,Sheet2!$B$2:$E$1001,3,0)</f>
        <v>photo</v>
      </c>
      <c r="E16485" t="str">
        <f>VLOOKUP(A16485,Sheet2!$B$2:$E$1001,4,0)</f>
        <v>science</v>
      </c>
      <c r="F16485" t="str">
        <f>VLOOKUP(B16485,Sheet3!$B$2:$D$17,2,0)</f>
        <v>positive</v>
      </c>
      <c r="G16485">
        <f>VLOOKUP(B16485,Sheet3!$B$2:$D$17,3,0)</f>
        <v>70</v>
      </c>
      <c r="H16485">
        <f t="shared" si="771"/>
        <v>5</v>
      </c>
      <c r="I16485">
        <f t="shared" si="772"/>
        <v>7</v>
      </c>
      <c r="J16485" t="str">
        <f t="shared" si="773"/>
        <v>12-15</v>
      </c>
    </row>
    <row r="16486" spans="1:10">
      <c r="A16486" t="s">
        <v>1080</v>
      </c>
      <c r="B16486" t="s">
        <v>1500</v>
      </c>
      <c r="C16486" s="7">
        <v>44333.713900463</v>
      </c>
      <c r="D16486" t="str">
        <f>VLOOKUP(A16486,Sheet2!$B$2:$E$1001,3,0)</f>
        <v>photo</v>
      </c>
      <c r="E16486" t="str">
        <f>VLOOKUP(A16486,Sheet2!$B$2:$E$1001,4,0)</f>
        <v>science</v>
      </c>
      <c r="F16486" t="str">
        <f>VLOOKUP(B16486,Sheet3!$B$2:$D$17,2,0)</f>
        <v>positive</v>
      </c>
      <c r="G16486">
        <f>VLOOKUP(B16486,Sheet3!$B$2:$D$17,3,0)</f>
        <v>45</v>
      </c>
      <c r="H16486">
        <f t="shared" si="771"/>
        <v>5</v>
      </c>
      <c r="I16486">
        <f t="shared" si="772"/>
        <v>1</v>
      </c>
      <c r="J16486" t="str">
        <f t="shared" si="773"/>
        <v>15-18</v>
      </c>
    </row>
    <row r="16487" spans="1:10">
      <c r="A16487" t="s">
        <v>1080</v>
      </c>
      <c r="B16487" t="s">
        <v>1499</v>
      </c>
      <c r="C16487" s="7">
        <v>44066.7003935185</v>
      </c>
      <c r="D16487" t="str">
        <f>VLOOKUP(A16487,Sheet2!$B$2:$E$1001,3,0)</f>
        <v>photo</v>
      </c>
      <c r="E16487" t="str">
        <f>VLOOKUP(A16487,Sheet2!$B$2:$E$1001,4,0)</f>
        <v>science</v>
      </c>
      <c r="F16487" t="str">
        <f>VLOOKUP(B16487,Sheet3!$B$2:$D$17,2,0)</f>
        <v>negative</v>
      </c>
      <c r="G16487">
        <f>VLOOKUP(B16487,Sheet3!$B$2:$D$17,3,0)</f>
        <v>10</v>
      </c>
      <c r="H16487">
        <f t="shared" si="771"/>
        <v>8</v>
      </c>
      <c r="I16487">
        <f t="shared" si="772"/>
        <v>7</v>
      </c>
      <c r="J16487" t="str">
        <f t="shared" si="773"/>
        <v>15-18</v>
      </c>
    </row>
    <row r="16488" spans="1:10">
      <c r="A16488" t="s">
        <v>1080</v>
      </c>
      <c r="B16488" t="s">
        <v>1496</v>
      </c>
      <c r="C16488" s="7">
        <v>44267.6216898148</v>
      </c>
      <c r="D16488" t="str">
        <f>VLOOKUP(A16488,Sheet2!$B$2:$E$1001,3,0)</f>
        <v>photo</v>
      </c>
      <c r="E16488" t="str">
        <f>VLOOKUP(A16488,Sheet2!$B$2:$E$1001,4,0)</f>
        <v>science</v>
      </c>
      <c r="F16488" t="str">
        <f>VLOOKUP(B16488,Sheet3!$B$2:$D$17,2,0)</f>
        <v>positive</v>
      </c>
      <c r="G16488">
        <f>VLOOKUP(B16488,Sheet3!$B$2:$D$17,3,0)</f>
        <v>70</v>
      </c>
      <c r="H16488">
        <f t="shared" si="771"/>
        <v>3</v>
      </c>
      <c r="I16488">
        <f t="shared" si="772"/>
        <v>5</v>
      </c>
      <c r="J16488" t="str">
        <f t="shared" si="773"/>
        <v>12-15</v>
      </c>
    </row>
    <row r="16489" spans="1:10">
      <c r="A16489" t="s">
        <v>1080</v>
      </c>
      <c r="B16489" t="s">
        <v>1496</v>
      </c>
      <c r="C16489" s="7">
        <v>44291.9457986111</v>
      </c>
      <c r="D16489" t="str">
        <f>VLOOKUP(A16489,Sheet2!$B$2:$E$1001,3,0)</f>
        <v>photo</v>
      </c>
      <c r="E16489" t="str">
        <f>VLOOKUP(A16489,Sheet2!$B$2:$E$1001,4,0)</f>
        <v>science</v>
      </c>
      <c r="F16489" t="str">
        <f>VLOOKUP(B16489,Sheet3!$B$2:$D$17,2,0)</f>
        <v>positive</v>
      </c>
      <c r="G16489">
        <f>VLOOKUP(B16489,Sheet3!$B$2:$D$17,3,0)</f>
        <v>70</v>
      </c>
      <c r="H16489">
        <f t="shared" si="771"/>
        <v>4</v>
      </c>
      <c r="I16489">
        <f t="shared" si="772"/>
        <v>1</v>
      </c>
      <c r="J16489" t="str">
        <f t="shared" si="773"/>
        <v>21-24</v>
      </c>
    </row>
    <row r="16490" spans="1:10">
      <c r="A16490" t="s">
        <v>1080</v>
      </c>
      <c r="B16490" t="s">
        <v>1490</v>
      </c>
      <c r="C16490" s="7">
        <v>44096.404537037</v>
      </c>
      <c r="D16490" t="str">
        <f>VLOOKUP(A16490,Sheet2!$B$2:$E$1001,3,0)</f>
        <v>photo</v>
      </c>
      <c r="E16490" t="str">
        <f>VLOOKUP(A16490,Sheet2!$B$2:$E$1001,4,0)</f>
        <v>science</v>
      </c>
      <c r="F16490" t="str">
        <f>VLOOKUP(B16490,Sheet3!$B$2:$D$17,2,0)</f>
        <v>negative</v>
      </c>
      <c r="G16490">
        <f>VLOOKUP(B16490,Sheet3!$B$2:$D$17,3,0)</f>
        <v>5</v>
      </c>
      <c r="H16490">
        <f t="shared" si="771"/>
        <v>9</v>
      </c>
      <c r="I16490">
        <f t="shared" si="772"/>
        <v>2</v>
      </c>
      <c r="J16490" t="str">
        <f t="shared" si="773"/>
        <v>9-12</v>
      </c>
    </row>
    <row r="16491" spans="1:10">
      <c r="A16491" t="s">
        <v>1081</v>
      </c>
      <c r="B16491" t="s">
        <v>1491</v>
      </c>
      <c r="C16491" s="7">
        <v>44256.1162615741</v>
      </c>
      <c r="D16491" t="str">
        <f>VLOOKUP(A16491,Sheet2!$B$2:$E$1001,3,0)</f>
        <v>photo</v>
      </c>
      <c r="E16491" t="str">
        <f>VLOOKUP(A16491,Sheet2!$B$2:$E$1001,4,0)</f>
        <v>animals</v>
      </c>
      <c r="F16491" t="str">
        <f>VLOOKUP(B16491,Sheet3!$B$2:$D$17,2,0)</f>
        <v>positive</v>
      </c>
      <c r="G16491">
        <f>VLOOKUP(B16491,Sheet3!$B$2:$D$17,3,0)</f>
        <v>30</v>
      </c>
      <c r="H16491">
        <f t="shared" si="771"/>
        <v>3</v>
      </c>
      <c r="I16491">
        <f t="shared" si="772"/>
        <v>1</v>
      </c>
      <c r="J16491" t="str">
        <f t="shared" si="773"/>
        <v>0-3</v>
      </c>
    </row>
    <row r="16492" spans="1:10">
      <c r="A16492" t="s">
        <v>1081</v>
      </c>
      <c r="B16492" t="s">
        <v>1494</v>
      </c>
      <c r="C16492" s="7">
        <v>44114.3553356481</v>
      </c>
      <c r="D16492" t="str">
        <f>VLOOKUP(A16492,Sheet2!$B$2:$E$1001,3,0)</f>
        <v>photo</v>
      </c>
      <c r="E16492" t="str">
        <f>VLOOKUP(A16492,Sheet2!$B$2:$E$1001,4,0)</f>
        <v>animals</v>
      </c>
      <c r="F16492" t="str">
        <f>VLOOKUP(B16492,Sheet3!$B$2:$D$17,2,0)</f>
        <v>positive</v>
      </c>
      <c r="G16492">
        <f>VLOOKUP(B16492,Sheet3!$B$2:$D$17,3,0)</f>
        <v>65</v>
      </c>
      <c r="H16492">
        <f t="shared" si="771"/>
        <v>10</v>
      </c>
      <c r="I16492">
        <f t="shared" si="772"/>
        <v>6</v>
      </c>
      <c r="J16492" t="str">
        <f t="shared" si="773"/>
        <v>6-9</v>
      </c>
    </row>
    <row r="16493" spans="1:10">
      <c r="A16493" t="s">
        <v>1081</v>
      </c>
      <c r="B16493" t="s">
        <v>1492</v>
      </c>
      <c r="C16493" s="7">
        <v>44332.6877430556</v>
      </c>
      <c r="D16493" t="str">
        <f>VLOOKUP(A16493,Sheet2!$B$2:$E$1001,3,0)</f>
        <v>photo</v>
      </c>
      <c r="E16493" t="str">
        <f>VLOOKUP(A16493,Sheet2!$B$2:$E$1001,4,0)</f>
        <v>animals</v>
      </c>
      <c r="F16493" t="str">
        <f>VLOOKUP(B16493,Sheet3!$B$2:$D$17,2,0)</f>
        <v>neutral</v>
      </c>
      <c r="G16493">
        <f>VLOOKUP(B16493,Sheet3!$B$2:$D$17,3,0)</f>
        <v>20</v>
      </c>
      <c r="H16493">
        <f t="shared" si="771"/>
        <v>5</v>
      </c>
      <c r="I16493">
        <f t="shared" si="772"/>
        <v>7</v>
      </c>
      <c r="J16493" t="str">
        <f t="shared" si="773"/>
        <v>15-18</v>
      </c>
    </row>
    <row r="16494" spans="1:10">
      <c r="A16494" t="s">
        <v>1081</v>
      </c>
      <c r="B16494" t="s">
        <v>1502</v>
      </c>
      <c r="C16494" s="7">
        <v>44152.5296643519</v>
      </c>
      <c r="D16494" t="str">
        <f>VLOOKUP(A16494,Sheet2!$B$2:$E$1001,3,0)</f>
        <v>photo</v>
      </c>
      <c r="E16494" t="str">
        <f>VLOOKUP(A16494,Sheet2!$B$2:$E$1001,4,0)</f>
        <v>animals</v>
      </c>
      <c r="F16494" t="str">
        <f>VLOOKUP(B16494,Sheet3!$B$2:$D$17,2,0)</f>
        <v>negative</v>
      </c>
      <c r="G16494">
        <f>VLOOKUP(B16494,Sheet3!$B$2:$D$17,3,0)</f>
        <v>15</v>
      </c>
      <c r="H16494">
        <f t="shared" si="771"/>
        <v>11</v>
      </c>
      <c r="I16494">
        <f t="shared" si="772"/>
        <v>2</v>
      </c>
      <c r="J16494" t="str">
        <f t="shared" si="773"/>
        <v>12-15</v>
      </c>
    </row>
    <row r="16495" spans="1:10">
      <c r="A16495" t="s">
        <v>1081</v>
      </c>
      <c r="B16495" t="s">
        <v>1501</v>
      </c>
      <c r="C16495" s="7">
        <v>44030.0138541667</v>
      </c>
      <c r="D16495" t="str">
        <f>VLOOKUP(A16495,Sheet2!$B$2:$E$1001,3,0)</f>
        <v>photo</v>
      </c>
      <c r="E16495" t="str">
        <f>VLOOKUP(A16495,Sheet2!$B$2:$E$1001,4,0)</f>
        <v>animals</v>
      </c>
      <c r="F16495" t="str">
        <f>VLOOKUP(B16495,Sheet3!$B$2:$D$17,2,0)</f>
        <v>neutral</v>
      </c>
      <c r="G16495">
        <f>VLOOKUP(B16495,Sheet3!$B$2:$D$17,3,0)</f>
        <v>35</v>
      </c>
      <c r="H16495">
        <f t="shared" si="771"/>
        <v>7</v>
      </c>
      <c r="I16495">
        <f t="shared" si="772"/>
        <v>6</v>
      </c>
      <c r="J16495" t="str">
        <f t="shared" si="773"/>
        <v>0-3</v>
      </c>
    </row>
    <row r="16496" spans="1:10">
      <c r="A16496" t="s">
        <v>1081</v>
      </c>
      <c r="B16496" t="s">
        <v>1488</v>
      </c>
      <c r="C16496" s="7">
        <v>44130.4647800926</v>
      </c>
      <c r="D16496" t="str">
        <f>VLOOKUP(A16496,Sheet2!$B$2:$E$1001,3,0)</f>
        <v>photo</v>
      </c>
      <c r="E16496" t="str">
        <f>VLOOKUP(A16496,Sheet2!$B$2:$E$1001,4,0)</f>
        <v>animals</v>
      </c>
      <c r="F16496" t="str">
        <f>VLOOKUP(B16496,Sheet3!$B$2:$D$17,2,0)</f>
        <v>negative</v>
      </c>
      <c r="G16496">
        <f>VLOOKUP(B16496,Sheet3!$B$2:$D$17,3,0)</f>
        <v>0</v>
      </c>
      <c r="H16496">
        <f t="shared" si="771"/>
        <v>10</v>
      </c>
      <c r="I16496">
        <f t="shared" si="772"/>
        <v>1</v>
      </c>
      <c r="J16496" t="str">
        <f t="shared" si="773"/>
        <v>9-12</v>
      </c>
    </row>
    <row r="16497" spans="1:10">
      <c r="A16497" t="s">
        <v>1081</v>
      </c>
      <c r="B16497" t="s">
        <v>1487</v>
      </c>
      <c r="C16497" s="7">
        <v>44345.6950578704</v>
      </c>
      <c r="D16497" t="str">
        <f>VLOOKUP(A16497,Sheet2!$B$2:$E$1001,3,0)</f>
        <v>photo</v>
      </c>
      <c r="E16497" t="str">
        <f>VLOOKUP(A16497,Sheet2!$B$2:$E$1001,4,0)</f>
        <v>animals</v>
      </c>
      <c r="F16497" t="str">
        <f>VLOOKUP(B16497,Sheet3!$B$2:$D$17,2,0)</f>
        <v>positive</v>
      </c>
      <c r="G16497">
        <f>VLOOKUP(B16497,Sheet3!$B$2:$D$17,3,0)</f>
        <v>70</v>
      </c>
      <c r="H16497">
        <f t="shared" si="771"/>
        <v>5</v>
      </c>
      <c r="I16497">
        <f t="shared" si="772"/>
        <v>6</v>
      </c>
      <c r="J16497" t="str">
        <f t="shared" si="773"/>
        <v>15-18</v>
      </c>
    </row>
    <row r="16498" spans="1:10">
      <c r="A16498" t="s">
        <v>1081</v>
      </c>
      <c r="B16498" t="s">
        <v>1495</v>
      </c>
      <c r="C16498" s="7">
        <v>44345.2381365741</v>
      </c>
      <c r="D16498" t="str">
        <f>VLOOKUP(A16498,Sheet2!$B$2:$E$1001,3,0)</f>
        <v>photo</v>
      </c>
      <c r="E16498" t="str">
        <f>VLOOKUP(A16498,Sheet2!$B$2:$E$1001,4,0)</f>
        <v>animals</v>
      </c>
      <c r="F16498" t="str">
        <f>VLOOKUP(B16498,Sheet3!$B$2:$D$17,2,0)</f>
        <v>positive</v>
      </c>
      <c r="G16498">
        <f>VLOOKUP(B16498,Sheet3!$B$2:$D$17,3,0)</f>
        <v>75</v>
      </c>
      <c r="H16498">
        <f t="shared" si="771"/>
        <v>5</v>
      </c>
      <c r="I16498">
        <f t="shared" si="772"/>
        <v>6</v>
      </c>
      <c r="J16498" t="str">
        <f t="shared" si="773"/>
        <v>3-6</v>
      </c>
    </row>
    <row r="16499" spans="1:10">
      <c r="A16499" t="s">
        <v>1081</v>
      </c>
      <c r="B16499" t="s">
        <v>1491</v>
      </c>
      <c r="C16499" s="7">
        <v>44349.4915972222</v>
      </c>
      <c r="D16499" t="str">
        <f>VLOOKUP(A16499,Sheet2!$B$2:$E$1001,3,0)</f>
        <v>photo</v>
      </c>
      <c r="E16499" t="str">
        <f>VLOOKUP(A16499,Sheet2!$B$2:$E$1001,4,0)</f>
        <v>animals</v>
      </c>
      <c r="F16499" t="str">
        <f>VLOOKUP(B16499,Sheet3!$B$2:$D$17,2,0)</f>
        <v>positive</v>
      </c>
      <c r="G16499">
        <f>VLOOKUP(B16499,Sheet3!$B$2:$D$17,3,0)</f>
        <v>30</v>
      </c>
      <c r="H16499">
        <f t="shared" si="771"/>
        <v>6</v>
      </c>
      <c r="I16499">
        <f t="shared" si="772"/>
        <v>3</v>
      </c>
      <c r="J16499" t="str">
        <f t="shared" si="773"/>
        <v>9-12</v>
      </c>
    </row>
    <row r="16500" customFormat="1" spans="1:10">
      <c r="A16500" t="s">
        <v>1081</v>
      </c>
      <c r="B16500" t="s">
        <v>1496</v>
      </c>
      <c r="C16500" s="7">
        <v>44172.1246180556</v>
      </c>
      <c r="D16500" t="str">
        <f>VLOOKUP(A16500,Sheet2!$B$2:$E$1001,3,0)</f>
        <v>photo</v>
      </c>
      <c r="E16500" t="str">
        <f>VLOOKUP(A16500,Sheet2!$B$2:$E$1001,4,0)</f>
        <v>animals</v>
      </c>
      <c r="F16500" t="str">
        <f>VLOOKUP(B16500,Sheet3!$B$2:$D$17,2,0)</f>
        <v>positive</v>
      </c>
      <c r="G16500">
        <f>VLOOKUP(B16500,Sheet3!$B$2:$D$17,3,0)</f>
        <v>70</v>
      </c>
      <c r="H16500">
        <f t="shared" si="771"/>
        <v>12</v>
      </c>
      <c r="I16500">
        <f t="shared" si="772"/>
        <v>1</v>
      </c>
      <c r="J16500" t="str">
        <f t="shared" si="773"/>
        <v>0-3</v>
      </c>
    </row>
    <row r="16501" spans="1:10">
      <c r="A16501" t="s">
        <v>1081</v>
      </c>
      <c r="B16501" t="s">
        <v>1501</v>
      </c>
      <c r="C16501" s="7">
        <v>44103.2519560185</v>
      </c>
      <c r="D16501" t="str">
        <f>VLOOKUP(A16501,Sheet2!$B$2:$E$1001,3,0)</f>
        <v>photo</v>
      </c>
      <c r="E16501" t="str">
        <f>VLOOKUP(A16501,Sheet2!$B$2:$E$1001,4,0)</f>
        <v>animals</v>
      </c>
      <c r="F16501" t="str">
        <f>VLOOKUP(B16501,Sheet3!$B$2:$D$17,2,0)</f>
        <v>neutral</v>
      </c>
      <c r="G16501">
        <f>VLOOKUP(B16501,Sheet3!$B$2:$D$17,3,0)</f>
        <v>35</v>
      </c>
      <c r="H16501">
        <f t="shared" si="771"/>
        <v>9</v>
      </c>
      <c r="I16501">
        <f t="shared" si="772"/>
        <v>2</v>
      </c>
      <c r="J16501" t="str">
        <f t="shared" si="773"/>
        <v>6-9</v>
      </c>
    </row>
    <row r="16502" spans="1:10">
      <c r="A16502" t="s">
        <v>1081</v>
      </c>
      <c r="B16502" t="s">
        <v>1501</v>
      </c>
      <c r="C16502" s="7">
        <v>44025.603587963</v>
      </c>
      <c r="D16502" t="str">
        <f>VLOOKUP(A16502,Sheet2!$B$2:$E$1001,3,0)</f>
        <v>photo</v>
      </c>
      <c r="E16502" t="str">
        <f>VLOOKUP(A16502,Sheet2!$B$2:$E$1001,4,0)</f>
        <v>animals</v>
      </c>
      <c r="F16502" t="str">
        <f>VLOOKUP(B16502,Sheet3!$B$2:$D$17,2,0)</f>
        <v>neutral</v>
      </c>
      <c r="G16502">
        <f>VLOOKUP(B16502,Sheet3!$B$2:$D$17,3,0)</f>
        <v>35</v>
      </c>
      <c r="H16502">
        <f t="shared" si="771"/>
        <v>7</v>
      </c>
      <c r="I16502">
        <f t="shared" si="772"/>
        <v>1</v>
      </c>
      <c r="J16502" t="str">
        <f t="shared" si="773"/>
        <v>12-15</v>
      </c>
    </row>
    <row r="16503" spans="1:10">
      <c r="A16503" t="s">
        <v>1081</v>
      </c>
      <c r="B16503" t="s">
        <v>1491</v>
      </c>
      <c r="C16503" s="7">
        <v>44243.2128240741</v>
      </c>
      <c r="D16503" t="str">
        <f>VLOOKUP(A16503,Sheet2!$B$2:$E$1001,3,0)</f>
        <v>photo</v>
      </c>
      <c r="E16503" t="str">
        <f>VLOOKUP(A16503,Sheet2!$B$2:$E$1001,4,0)</f>
        <v>animals</v>
      </c>
      <c r="F16503" t="str">
        <f>VLOOKUP(B16503,Sheet3!$B$2:$D$17,2,0)</f>
        <v>positive</v>
      </c>
      <c r="G16503">
        <f>VLOOKUP(B16503,Sheet3!$B$2:$D$17,3,0)</f>
        <v>30</v>
      </c>
      <c r="H16503">
        <f t="shared" si="771"/>
        <v>2</v>
      </c>
      <c r="I16503">
        <f t="shared" si="772"/>
        <v>2</v>
      </c>
      <c r="J16503" t="str">
        <f t="shared" si="773"/>
        <v>3-6</v>
      </c>
    </row>
    <row r="16504" spans="1:10">
      <c r="A16504" t="s">
        <v>1081</v>
      </c>
      <c r="B16504" t="s">
        <v>1500</v>
      </c>
      <c r="C16504" s="7">
        <v>44196.6746990741</v>
      </c>
      <c r="D16504" t="str">
        <f>VLOOKUP(A16504,Sheet2!$B$2:$E$1001,3,0)</f>
        <v>photo</v>
      </c>
      <c r="E16504" t="str">
        <f>VLOOKUP(A16504,Sheet2!$B$2:$E$1001,4,0)</f>
        <v>animals</v>
      </c>
      <c r="F16504" t="str">
        <f>VLOOKUP(B16504,Sheet3!$B$2:$D$17,2,0)</f>
        <v>positive</v>
      </c>
      <c r="G16504">
        <f>VLOOKUP(B16504,Sheet3!$B$2:$D$17,3,0)</f>
        <v>45</v>
      </c>
      <c r="H16504">
        <f t="shared" si="771"/>
        <v>12</v>
      </c>
      <c r="I16504">
        <f t="shared" si="772"/>
        <v>4</v>
      </c>
      <c r="J16504" t="str">
        <f t="shared" si="773"/>
        <v>15-18</v>
      </c>
    </row>
    <row r="16505" spans="1:10">
      <c r="A16505" t="s">
        <v>1081</v>
      </c>
      <c r="B16505" t="s">
        <v>1498</v>
      </c>
      <c r="C16505" s="7">
        <v>44284.1411805556</v>
      </c>
      <c r="D16505" t="str">
        <f>VLOOKUP(A16505,Sheet2!$B$2:$E$1001,3,0)</f>
        <v>photo</v>
      </c>
      <c r="E16505" t="str">
        <f>VLOOKUP(A16505,Sheet2!$B$2:$E$1001,4,0)</f>
        <v>animals</v>
      </c>
      <c r="F16505" t="str">
        <f>VLOOKUP(B16505,Sheet3!$B$2:$D$17,2,0)</f>
        <v>positive</v>
      </c>
      <c r="G16505">
        <f>VLOOKUP(B16505,Sheet3!$B$2:$D$17,3,0)</f>
        <v>50</v>
      </c>
      <c r="H16505">
        <f t="shared" si="771"/>
        <v>3</v>
      </c>
      <c r="I16505">
        <f t="shared" si="772"/>
        <v>1</v>
      </c>
      <c r="J16505" t="str">
        <f t="shared" si="773"/>
        <v>3-6</v>
      </c>
    </row>
    <row r="16506" spans="1:10">
      <c r="A16506" t="s">
        <v>1081</v>
      </c>
      <c r="B16506" t="s">
        <v>1488</v>
      </c>
      <c r="C16506" s="7">
        <v>44152.1401851852</v>
      </c>
      <c r="D16506" t="str">
        <f>VLOOKUP(A16506,Sheet2!$B$2:$E$1001,3,0)</f>
        <v>photo</v>
      </c>
      <c r="E16506" t="str">
        <f>VLOOKUP(A16506,Sheet2!$B$2:$E$1001,4,0)</f>
        <v>animals</v>
      </c>
      <c r="F16506" t="str">
        <f>VLOOKUP(B16506,Sheet3!$B$2:$D$17,2,0)</f>
        <v>negative</v>
      </c>
      <c r="G16506">
        <f>VLOOKUP(B16506,Sheet3!$B$2:$D$17,3,0)</f>
        <v>0</v>
      </c>
      <c r="H16506">
        <f t="shared" si="771"/>
        <v>11</v>
      </c>
      <c r="I16506">
        <f t="shared" si="772"/>
        <v>2</v>
      </c>
      <c r="J16506" t="str">
        <f t="shared" si="773"/>
        <v>3-6</v>
      </c>
    </row>
    <row r="16507" spans="1:10">
      <c r="A16507" t="s">
        <v>1081</v>
      </c>
      <c r="B16507" t="s">
        <v>1496</v>
      </c>
      <c r="C16507" s="7">
        <v>44074.2822800926</v>
      </c>
      <c r="D16507" t="str">
        <f>VLOOKUP(A16507,Sheet2!$B$2:$E$1001,3,0)</f>
        <v>photo</v>
      </c>
      <c r="E16507" t="str">
        <f>VLOOKUP(A16507,Sheet2!$B$2:$E$1001,4,0)</f>
        <v>animals</v>
      </c>
      <c r="F16507" t="str">
        <f>VLOOKUP(B16507,Sheet3!$B$2:$D$17,2,0)</f>
        <v>positive</v>
      </c>
      <c r="G16507">
        <f>VLOOKUP(B16507,Sheet3!$B$2:$D$17,3,0)</f>
        <v>70</v>
      </c>
      <c r="H16507">
        <f t="shared" si="771"/>
        <v>8</v>
      </c>
      <c r="I16507">
        <f t="shared" si="772"/>
        <v>1</v>
      </c>
      <c r="J16507" t="str">
        <f t="shared" si="773"/>
        <v>6-9</v>
      </c>
    </row>
    <row r="16508" spans="1:10">
      <c r="A16508" t="s">
        <v>1081</v>
      </c>
      <c r="B16508" t="s">
        <v>1485</v>
      </c>
      <c r="C16508" s="7">
        <v>44036.9466319444</v>
      </c>
      <c r="D16508" t="str">
        <f>VLOOKUP(A16508,Sheet2!$B$2:$E$1001,3,0)</f>
        <v>photo</v>
      </c>
      <c r="E16508" t="str">
        <f>VLOOKUP(A16508,Sheet2!$B$2:$E$1001,4,0)</f>
        <v>animals</v>
      </c>
      <c r="F16508" t="str">
        <f>VLOOKUP(B16508,Sheet3!$B$2:$D$17,2,0)</f>
        <v>positive</v>
      </c>
      <c r="G16508">
        <f>VLOOKUP(B16508,Sheet3!$B$2:$D$17,3,0)</f>
        <v>60</v>
      </c>
      <c r="H16508">
        <f t="shared" si="771"/>
        <v>7</v>
      </c>
      <c r="I16508">
        <f t="shared" si="772"/>
        <v>5</v>
      </c>
      <c r="J16508" t="str">
        <f t="shared" si="773"/>
        <v>21-24</v>
      </c>
    </row>
    <row r="16509" spans="1:10">
      <c r="A16509" t="s">
        <v>1081</v>
      </c>
      <c r="B16509" t="s">
        <v>1499</v>
      </c>
      <c r="C16509" s="7">
        <v>44071.2826851852</v>
      </c>
      <c r="D16509" t="str">
        <f>VLOOKUP(A16509,Sheet2!$B$2:$E$1001,3,0)</f>
        <v>photo</v>
      </c>
      <c r="E16509" t="str">
        <f>VLOOKUP(A16509,Sheet2!$B$2:$E$1001,4,0)</f>
        <v>animals</v>
      </c>
      <c r="F16509" t="str">
        <f>VLOOKUP(B16509,Sheet3!$B$2:$D$17,2,0)</f>
        <v>negative</v>
      </c>
      <c r="G16509">
        <f>VLOOKUP(B16509,Sheet3!$B$2:$D$17,3,0)</f>
        <v>10</v>
      </c>
      <c r="H16509">
        <f t="shared" si="771"/>
        <v>8</v>
      </c>
      <c r="I16509">
        <f t="shared" si="772"/>
        <v>5</v>
      </c>
      <c r="J16509" t="str">
        <f t="shared" si="773"/>
        <v>6-9</v>
      </c>
    </row>
    <row r="16510" customFormat="1" spans="1:10">
      <c r="A16510" t="s">
        <v>1081</v>
      </c>
      <c r="B16510" t="s">
        <v>1497</v>
      </c>
      <c r="C16510" s="7">
        <v>44169.1063888889</v>
      </c>
      <c r="D16510" t="str">
        <f>VLOOKUP(A16510,Sheet2!$B$2:$E$1001,3,0)</f>
        <v>photo</v>
      </c>
      <c r="E16510" t="str">
        <f>VLOOKUP(A16510,Sheet2!$B$2:$E$1001,4,0)</f>
        <v>animals</v>
      </c>
      <c r="F16510" t="str">
        <f>VLOOKUP(B16510,Sheet3!$B$2:$D$17,2,0)</f>
        <v>positive</v>
      </c>
      <c r="G16510">
        <f>VLOOKUP(B16510,Sheet3!$B$2:$D$17,3,0)</f>
        <v>72</v>
      </c>
      <c r="H16510">
        <f t="shared" si="771"/>
        <v>12</v>
      </c>
      <c r="I16510">
        <f t="shared" si="772"/>
        <v>5</v>
      </c>
      <c r="J16510" t="str">
        <f t="shared" si="773"/>
        <v>0-3</v>
      </c>
    </row>
    <row r="16511" spans="1:10">
      <c r="A16511" t="s">
        <v>1081</v>
      </c>
      <c r="B16511" t="s">
        <v>1496</v>
      </c>
      <c r="C16511" s="7">
        <v>44124.1589583333</v>
      </c>
      <c r="D16511" t="str">
        <f>VLOOKUP(A16511,Sheet2!$B$2:$E$1001,3,0)</f>
        <v>photo</v>
      </c>
      <c r="E16511" t="str">
        <f>VLOOKUP(A16511,Sheet2!$B$2:$E$1001,4,0)</f>
        <v>animals</v>
      </c>
      <c r="F16511" t="str">
        <f>VLOOKUP(B16511,Sheet3!$B$2:$D$17,2,0)</f>
        <v>positive</v>
      </c>
      <c r="G16511">
        <f>VLOOKUP(B16511,Sheet3!$B$2:$D$17,3,0)</f>
        <v>70</v>
      </c>
      <c r="H16511">
        <f t="shared" si="771"/>
        <v>10</v>
      </c>
      <c r="I16511">
        <f t="shared" si="772"/>
        <v>2</v>
      </c>
      <c r="J16511" t="str">
        <f t="shared" si="773"/>
        <v>3-6</v>
      </c>
    </row>
    <row r="16512" spans="1:10">
      <c r="A16512" t="s">
        <v>1081</v>
      </c>
      <c r="B16512" t="s">
        <v>1497</v>
      </c>
      <c r="C16512" s="7">
        <v>44004.0595023148</v>
      </c>
      <c r="D16512" t="str">
        <f>VLOOKUP(A16512,Sheet2!$B$2:$E$1001,3,0)</f>
        <v>photo</v>
      </c>
      <c r="E16512" t="str">
        <f>VLOOKUP(A16512,Sheet2!$B$2:$E$1001,4,0)</f>
        <v>animals</v>
      </c>
      <c r="F16512" t="str">
        <f>VLOOKUP(B16512,Sheet3!$B$2:$D$17,2,0)</f>
        <v>positive</v>
      </c>
      <c r="G16512">
        <f>VLOOKUP(B16512,Sheet3!$B$2:$D$17,3,0)</f>
        <v>72</v>
      </c>
      <c r="H16512">
        <f t="shared" si="771"/>
        <v>6</v>
      </c>
      <c r="I16512">
        <f t="shared" si="772"/>
        <v>1</v>
      </c>
      <c r="J16512" t="str">
        <f t="shared" si="773"/>
        <v>0-3</v>
      </c>
    </row>
    <row r="16513" spans="1:10">
      <c r="A16513" t="s">
        <v>1081</v>
      </c>
      <c r="B16513" t="s">
        <v>1495</v>
      </c>
      <c r="C16513" s="7">
        <v>44128.3492939815</v>
      </c>
      <c r="D16513" t="str">
        <f>VLOOKUP(A16513,Sheet2!$B$2:$E$1001,3,0)</f>
        <v>photo</v>
      </c>
      <c r="E16513" t="str">
        <f>VLOOKUP(A16513,Sheet2!$B$2:$E$1001,4,0)</f>
        <v>animals</v>
      </c>
      <c r="F16513" t="str">
        <f>VLOOKUP(B16513,Sheet3!$B$2:$D$17,2,0)</f>
        <v>positive</v>
      </c>
      <c r="G16513">
        <f>VLOOKUP(B16513,Sheet3!$B$2:$D$17,3,0)</f>
        <v>75</v>
      </c>
      <c r="H16513">
        <f t="shared" si="771"/>
        <v>10</v>
      </c>
      <c r="I16513">
        <f t="shared" si="772"/>
        <v>6</v>
      </c>
      <c r="J16513" t="str">
        <f t="shared" si="773"/>
        <v>6-9</v>
      </c>
    </row>
    <row r="16514" spans="1:10">
      <c r="A16514" t="s">
        <v>1081</v>
      </c>
      <c r="B16514" t="s">
        <v>1499</v>
      </c>
      <c r="C16514" s="7">
        <v>44138.2767361111</v>
      </c>
      <c r="D16514" t="str">
        <f>VLOOKUP(A16514,Sheet2!$B$2:$E$1001,3,0)</f>
        <v>photo</v>
      </c>
      <c r="E16514" t="str">
        <f>VLOOKUP(A16514,Sheet2!$B$2:$E$1001,4,0)</f>
        <v>animals</v>
      </c>
      <c r="F16514" t="str">
        <f>VLOOKUP(B16514,Sheet3!$B$2:$D$17,2,0)</f>
        <v>negative</v>
      </c>
      <c r="G16514">
        <f>VLOOKUP(B16514,Sheet3!$B$2:$D$17,3,0)</f>
        <v>10</v>
      </c>
      <c r="H16514">
        <f t="shared" si="771"/>
        <v>11</v>
      </c>
      <c r="I16514">
        <f t="shared" si="772"/>
        <v>2</v>
      </c>
      <c r="J16514" t="str">
        <f t="shared" si="773"/>
        <v>6-9</v>
      </c>
    </row>
    <row r="16515" spans="1:10">
      <c r="A16515" t="s">
        <v>1081</v>
      </c>
      <c r="B16515" t="s">
        <v>1499</v>
      </c>
      <c r="C16515" s="7">
        <v>44180.5878125</v>
      </c>
      <c r="D16515" t="str">
        <f>VLOOKUP(A16515,Sheet2!$B$2:$E$1001,3,0)</f>
        <v>photo</v>
      </c>
      <c r="E16515" t="str">
        <f>VLOOKUP(A16515,Sheet2!$B$2:$E$1001,4,0)</f>
        <v>animals</v>
      </c>
      <c r="F16515" t="str">
        <f>VLOOKUP(B16515,Sheet3!$B$2:$D$17,2,0)</f>
        <v>negative</v>
      </c>
      <c r="G16515">
        <f>VLOOKUP(B16515,Sheet3!$B$2:$D$17,3,0)</f>
        <v>10</v>
      </c>
      <c r="H16515">
        <f t="shared" ref="H16515:H16578" si="774">MONTH(C16515)</f>
        <v>12</v>
      </c>
      <c r="I16515">
        <f t="shared" ref="I16515:I16578" si="775">WEEKDAY(C16515,2)</f>
        <v>2</v>
      </c>
      <c r="J16515" t="str">
        <f t="shared" ref="J16515:J16578" si="776">TEXT(INT(HOUR(C16515)/3)*3,"0")&amp;"-"&amp;TEXT(INT(HOUR(C16515)/3)*3+3,"0")</f>
        <v>12-15</v>
      </c>
    </row>
    <row r="16516" spans="1:10">
      <c r="A16516" t="s">
        <v>1081</v>
      </c>
      <c r="B16516" t="s">
        <v>1498</v>
      </c>
      <c r="C16516" s="7">
        <v>44280.8118287037</v>
      </c>
      <c r="D16516" t="str">
        <f>VLOOKUP(A16516,Sheet2!$B$2:$E$1001,3,0)</f>
        <v>photo</v>
      </c>
      <c r="E16516" t="str">
        <f>VLOOKUP(A16516,Sheet2!$B$2:$E$1001,4,0)</f>
        <v>animals</v>
      </c>
      <c r="F16516" t="str">
        <f>VLOOKUP(B16516,Sheet3!$B$2:$D$17,2,0)</f>
        <v>positive</v>
      </c>
      <c r="G16516">
        <f>VLOOKUP(B16516,Sheet3!$B$2:$D$17,3,0)</f>
        <v>50</v>
      </c>
      <c r="H16516">
        <f t="shared" si="774"/>
        <v>3</v>
      </c>
      <c r="I16516">
        <f t="shared" si="775"/>
        <v>4</v>
      </c>
      <c r="J16516" t="str">
        <f t="shared" si="776"/>
        <v>18-21</v>
      </c>
    </row>
    <row r="16517" spans="1:10">
      <c r="A16517" t="s">
        <v>1081</v>
      </c>
      <c r="B16517" t="s">
        <v>1497</v>
      </c>
      <c r="C16517" s="7">
        <v>44127.9534027778</v>
      </c>
      <c r="D16517" t="str">
        <f>VLOOKUP(A16517,Sheet2!$B$2:$E$1001,3,0)</f>
        <v>photo</v>
      </c>
      <c r="E16517" t="str">
        <f>VLOOKUP(A16517,Sheet2!$B$2:$E$1001,4,0)</f>
        <v>animals</v>
      </c>
      <c r="F16517" t="str">
        <f>VLOOKUP(B16517,Sheet3!$B$2:$D$17,2,0)</f>
        <v>positive</v>
      </c>
      <c r="G16517">
        <f>VLOOKUP(B16517,Sheet3!$B$2:$D$17,3,0)</f>
        <v>72</v>
      </c>
      <c r="H16517">
        <f t="shared" si="774"/>
        <v>10</v>
      </c>
      <c r="I16517">
        <f t="shared" si="775"/>
        <v>5</v>
      </c>
      <c r="J16517" t="str">
        <f t="shared" si="776"/>
        <v>21-24</v>
      </c>
    </row>
    <row r="16518" spans="1:10">
      <c r="A16518" t="s">
        <v>1081</v>
      </c>
      <c r="B16518" t="s">
        <v>1498</v>
      </c>
      <c r="C16518" s="7">
        <v>44135.9062615741</v>
      </c>
      <c r="D16518" t="str">
        <f>VLOOKUP(A16518,Sheet2!$B$2:$E$1001,3,0)</f>
        <v>photo</v>
      </c>
      <c r="E16518" t="str">
        <f>VLOOKUP(A16518,Sheet2!$B$2:$E$1001,4,0)</f>
        <v>animals</v>
      </c>
      <c r="F16518" t="str">
        <f>VLOOKUP(B16518,Sheet3!$B$2:$D$17,2,0)</f>
        <v>positive</v>
      </c>
      <c r="G16518">
        <f>VLOOKUP(B16518,Sheet3!$B$2:$D$17,3,0)</f>
        <v>50</v>
      </c>
      <c r="H16518">
        <f t="shared" si="774"/>
        <v>10</v>
      </c>
      <c r="I16518">
        <f t="shared" si="775"/>
        <v>6</v>
      </c>
      <c r="J16518" t="str">
        <f t="shared" si="776"/>
        <v>21-24</v>
      </c>
    </row>
    <row r="16519" spans="1:10">
      <c r="A16519" t="s">
        <v>1081</v>
      </c>
      <c r="B16519" t="s">
        <v>1487</v>
      </c>
      <c r="C16519" s="7">
        <v>44174.0850810185</v>
      </c>
      <c r="D16519" t="str">
        <f>VLOOKUP(A16519,Sheet2!$B$2:$E$1001,3,0)</f>
        <v>photo</v>
      </c>
      <c r="E16519" t="str">
        <f>VLOOKUP(A16519,Sheet2!$B$2:$E$1001,4,0)</f>
        <v>animals</v>
      </c>
      <c r="F16519" t="str">
        <f>VLOOKUP(B16519,Sheet3!$B$2:$D$17,2,0)</f>
        <v>positive</v>
      </c>
      <c r="G16519">
        <f>VLOOKUP(B16519,Sheet3!$B$2:$D$17,3,0)</f>
        <v>70</v>
      </c>
      <c r="H16519">
        <f t="shared" si="774"/>
        <v>12</v>
      </c>
      <c r="I16519">
        <f t="shared" si="775"/>
        <v>3</v>
      </c>
      <c r="J16519" t="str">
        <f t="shared" si="776"/>
        <v>0-3</v>
      </c>
    </row>
    <row r="16520" customFormat="1" spans="1:10">
      <c r="A16520" t="s">
        <v>1081</v>
      </c>
      <c r="B16520" t="s">
        <v>1499</v>
      </c>
      <c r="C16520" s="7">
        <v>44064.9795833333</v>
      </c>
      <c r="D16520" t="str">
        <f>VLOOKUP(A16520,Sheet2!$B$2:$E$1001,3,0)</f>
        <v>photo</v>
      </c>
      <c r="E16520" t="str">
        <f>VLOOKUP(A16520,Sheet2!$B$2:$E$1001,4,0)</f>
        <v>animals</v>
      </c>
      <c r="F16520" t="str">
        <f>VLOOKUP(B16520,Sheet3!$B$2:$D$17,2,0)</f>
        <v>negative</v>
      </c>
      <c r="G16520">
        <f>VLOOKUP(B16520,Sheet3!$B$2:$D$17,3,0)</f>
        <v>10</v>
      </c>
      <c r="H16520">
        <f t="shared" si="774"/>
        <v>8</v>
      </c>
      <c r="I16520">
        <f t="shared" si="775"/>
        <v>5</v>
      </c>
      <c r="J16520" t="str">
        <f t="shared" si="776"/>
        <v>21-24</v>
      </c>
    </row>
    <row r="16521" spans="1:10">
      <c r="A16521" t="s">
        <v>1081</v>
      </c>
      <c r="B16521" t="s">
        <v>1503</v>
      </c>
      <c r="C16521" s="7">
        <v>44162.7698842593</v>
      </c>
      <c r="D16521" t="str">
        <f>VLOOKUP(A16521,Sheet2!$B$2:$E$1001,3,0)</f>
        <v>photo</v>
      </c>
      <c r="E16521" t="str">
        <f>VLOOKUP(A16521,Sheet2!$B$2:$E$1001,4,0)</f>
        <v>animals</v>
      </c>
      <c r="F16521" t="str">
        <f>VLOOKUP(B16521,Sheet3!$B$2:$D$17,2,0)</f>
        <v>negative</v>
      </c>
      <c r="G16521">
        <f>VLOOKUP(B16521,Sheet3!$B$2:$D$17,3,0)</f>
        <v>12</v>
      </c>
      <c r="H16521">
        <f t="shared" si="774"/>
        <v>11</v>
      </c>
      <c r="I16521">
        <f t="shared" si="775"/>
        <v>5</v>
      </c>
      <c r="J16521" t="str">
        <f t="shared" si="776"/>
        <v>18-21</v>
      </c>
    </row>
    <row r="16522" spans="1:10">
      <c r="A16522" t="s">
        <v>1081</v>
      </c>
      <c r="B16522" t="s">
        <v>1498</v>
      </c>
      <c r="C16522" s="7">
        <v>44193.4647453704</v>
      </c>
      <c r="D16522" t="str">
        <f>VLOOKUP(A16522,Sheet2!$B$2:$E$1001,3,0)</f>
        <v>photo</v>
      </c>
      <c r="E16522" t="str">
        <f>VLOOKUP(A16522,Sheet2!$B$2:$E$1001,4,0)</f>
        <v>animals</v>
      </c>
      <c r="F16522" t="str">
        <f>VLOOKUP(B16522,Sheet3!$B$2:$D$17,2,0)</f>
        <v>positive</v>
      </c>
      <c r="G16522">
        <f>VLOOKUP(B16522,Sheet3!$B$2:$D$17,3,0)</f>
        <v>50</v>
      </c>
      <c r="H16522">
        <f t="shared" si="774"/>
        <v>12</v>
      </c>
      <c r="I16522">
        <f t="shared" si="775"/>
        <v>1</v>
      </c>
      <c r="J16522" t="str">
        <f t="shared" si="776"/>
        <v>9-12</v>
      </c>
    </row>
    <row r="16523" spans="1:10">
      <c r="A16523" t="s">
        <v>1081</v>
      </c>
      <c r="B16523" t="s">
        <v>1501</v>
      </c>
      <c r="C16523" s="7">
        <v>44299.0135763889</v>
      </c>
      <c r="D16523" t="str">
        <f>VLOOKUP(A16523,Sheet2!$B$2:$E$1001,3,0)</f>
        <v>photo</v>
      </c>
      <c r="E16523" t="str">
        <f>VLOOKUP(A16523,Sheet2!$B$2:$E$1001,4,0)</f>
        <v>animals</v>
      </c>
      <c r="F16523" t="str">
        <f>VLOOKUP(B16523,Sheet3!$B$2:$D$17,2,0)</f>
        <v>neutral</v>
      </c>
      <c r="G16523">
        <f>VLOOKUP(B16523,Sheet3!$B$2:$D$17,3,0)</f>
        <v>35</v>
      </c>
      <c r="H16523">
        <f t="shared" si="774"/>
        <v>4</v>
      </c>
      <c r="I16523">
        <f t="shared" si="775"/>
        <v>2</v>
      </c>
      <c r="J16523" t="str">
        <f t="shared" si="776"/>
        <v>0-3</v>
      </c>
    </row>
    <row r="16524" spans="1:10">
      <c r="A16524" t="s">
        <v>1081</v>
      </c>
      <c r="B16524" t="s">
        <v>1500</v>
      </c>
      <c r="C16524" s="7">
        <v>44208.9965856482</v>
      </c>
      <c r="D16524" t="str">
        <f>VLOOKUP(A16524,Sheet2!$B$2:$E$1001,3,0)</f>
        <v>photo</v>
      </c>
      <c r="E16524" t="str">
        <f>VLOOKUP(A16524,Sheet2!$B$2:$E$1001,4,0)</f>
        <v>animals</v>
      </c>
      <c r="F16524" t="str">
        <f>VLOOKUP(B16524,Sheet3!$B$2:$D$17,2,0)</f>
        <v>positive</v>
      </c>
      <c r="G16524">
        <f>VLOOKUP(B16524,Sheet3!$B$2:$D$17,3,0)</f>
        <v>45</v>
      </c>
      <c r="H16524">
        <f t="shared" si="774"/>
        <v>1</v>
      </c>
      <c r="I16524">
        <f t="shared" si="775"/>
        <v>2</v>
      </c>
      <c r="J16524" t="str">
        <f t="shared" si="776"/>
        <v>21-24</v>
      </c>
    </row>
    <row r="16525" spans="1:10">
      <c r="A16525" t="s">
        <v>1081</v>
      </c>
      <c r="B16525" t="s">
        <v>1498</v>
      </c>
      <c r="C16525" s="7">
        <v>44085.9055902778</v>
      </c>
      <c r="D16525" t="str">
        <f>VLOOKUP(A16525,Sheet2!$B$2:$E$1001,3,0)</f>
        <v>photo</v>
      </c>
      <c r="E16525" t="str">
        <f>VLOOKUP(A16525,Sheet2!$B$2:$E$1001,4,0)</f>
        <v>animals</v>
      </c>
      <c r="F16525" t="str">
        <f>VLOOKUP(B16525,Sheet3!$B$2:$D$17,2,0)</f>
        <v>positive</v>
      </c>
      <c r="G16525">
        <f>VLOOKUP(B16525,Sheet3!$B$2:$D$17,3,0)</f>
        <v>50</v>
      </c>
      <c r="H16525">
        <f t="shared" si="774"/>
        <v>9</v>
      </c>
      <c r="I16525">
        <f t="shared" si="775"/>
        <v>5</v>
      </c>
      <c r="J16525" t="str">
        <f t="shared" si="776"/>
        <v>21-24</v>
      </c>
    </row>
    <row r="16526" spans="1:10">
      <c r="A16526" t="s">
        <v>1081</v>
      </c>
      <c r="B16526" t="s">
        <v>1502</v>
      </c>
      <c r="C16526" s="7">
        <v>44125.113125</v>
      </c>
      <c r="D16526" t="str">
        <f>VLOOKUP(A16526,Sheet2!$B$2:$E$1001,3,0)</f>
        <v>photo</v>
      </c>
      <c r="E16526" t="str">
        <f>VLOOKUP(A16526,Sheet2!$B$2:$E$1001,4,0)</f>
        <v>animals</v>
      </c>
      <c r="F16526" t="str">
        <f>VLOOKUP(B16526,Sheet3!$B$2:$D$17,2,0)</f>
        <v>negative</v>
      </c>
      <c r="G16526">
        <f>VLOOKUP(B16526,Sheet3!$B$2:$D$17,3,0)</f>
        <v>15</v>
      </c>
      <c r="H16526">
        <f t="shared" si="774"/>
        <v>10</v>
      </c>
      <c r="I16526">
        <f t="shared" si="775"/>
        <v>3</v>
      </c>
      <c r="J16526" t="str">
        <f t="shared" si="776"/>
        <v>0-3</v>
      </c>
    </row>
    <row r="16527" spans="1:10">
      <c r="A16527" t="s">
        <v>1081</v>
      </c>
      <c r="B16527" t="s">
        <v>1496</v>
      </c>
      <c r="C16527" s="7">
        <v>44068.2075231482</v>
      </c>
      <c r="D16527" t="str">
        <f>VLOOKUP(A16527,Sheet2!$B$2:$E$1001,3,0)</f>
        <v>photo</v>
      </c>
      <c r="E16527" t="str">
        <f>VLOOKUP(A16527,Sheet2!$B$2:$E$1001,4,0)</f>
        <v>animals</v>
      </c>
      <c r="F16527" t="str">
        <f>VLOOKUP(B16527,Sheet3!$B$2:$D$17,2,0)</f>
        <v>positive</v>
      </c>
      <c r="G16527">
        <f>VLOOKUP(B16527,Sheet3!$B$2:$D$17,3,0)</f>
        <v>70</v>
      </c>
      <c r="H16527">
        <f t="shared" si="774"/>
        <v>8</v>
      </c>
      <c r="I16527">
        <f t="shared" si="775"/>
        <v>2</v>
      </c>
      <c r="J16527" t="str">
        <f t="shared" si="776"/>
        <v>3-6</v>
      </c>
    </row>
    <row r="16528" spans="1:10">
      <c r="A16528" t="s">
        <v>1081</v>
      </c>
      <c r="B16528" t="s">
        <v>1488</v>
      </c>
      <c r="C16528" s="7">
        <v>44101.0135648148</v>
      </c>
      <c r="D16528" t="str">
        <f>VLOOKUP(A16528,Sheet2!$B$2:$E$1001,3,0)</f>
        <v>photo</v>
      </c>
      <c r="E16528" t="str">
        <f>VLOOKUP(A16528,Sheet2!$B$2:$E$1001,4,0)</f>
        <v>animals</v>
      </c>
      <c r="F16528" t="str">
        <f>VLOOKUP(B16528,Sheet3!$B$2:$D$17,2,0)</f>
        <v>negative</v>
      </c>
      <c r="G16528">
        <f>VLOOKUP(B16528,Sheet3!$B$2:$D$17,3,0)</f>
        <v>0</v>
      </c>
      <c r="H16528">
        <f t="shared" si="774"/>
        <v>9</v>
      </c>
      <c r="I16528">
        <f t="shared" si="775"/>
        <v>7</v>
      </c>
      <c r="J16528" t="str">
        <f t="shared" si="776"/>
        <v>0-3</v>
      </c>
    </row>
    <row r="16529" spans="1:10">
      <c r="A16529" t="s">
        <v>1081</v>
      </c>
      <c r="B16529" t="s">
        <v>1490</v>
      </c>
      <c r="C16529" s="7">
        <v>44216.3176273148</v>
      </c>
      <c r="D16529" t="str">
        <f>VLOOKUP(A16529,Sheet2!$B$2:$E$1001,3,0)</f>
        <v>photo</v>
      </c>
      <c r="E16529" t="str">
        <f>VLOOKUP(A16529,Sheet2!$B$2:$E$1001,4,0)</f>
        <v>animals</v>
      </c>
      <c r="F16529" t="str">
        <f>VLOOKUP(B16529,Sheet3!$B$2:$D$17,2,0)</f>
        <v>negative</v>
      </c>
      <c r="G16529">
        <f>VLOOKUP(B16529,Sheet3!$B$2:$D$17,3,0)</f>
        <v>5</v>
      </c>
      <c r="H16529">
        <f t="shared" si="774"/>
        <v>1</v>
      </c>
      <c r="I16529">
        <f t="shared" si="775"/>
        <v>3</v>
      </c>
      <c r="J16529" t="str">
        <f t="shared" si="776"/>
        <v>6-9</v>
      </c>
    </row>
    <row r="16530" customFormat="1" spans="1:10">
      <c r="A16530" t="s">
        <v>1081</v>
      </c>
      <c r="B16530" t="s">
        <v>1494</v>
      </c>
      <c r="C16530" s="7">
        <v>44086.8281712963</v>
      </c>
      <c r="D16530" t="str">
        <f>VLOOKUP(A16530,Sheet2!$B$2:$E$1001,3,0)</f>
        <v>photo</v>
      </c>
      <c r="E16530" t="str">
        <f>VLOOKUP(A16530,Sheet2!$B$2:$E$1001,4,0)</f>
        <v>animals</v>
      </c>
      <c r="F16530" t="str">
        <f>VLOOKUP(B16530,Sheet3!$B$2:$D$17,2,0)</f>
        <v>positive</v>
      </c>
      <c r="G16530">
        <f>VLOOKUP(B16530,Sheet3!$B$2:$D$17,3,0)</f>
        <v>65</v>
      </c>
      <c r="H16530">
        <f t="shared" si="774"/>
        <v>9</v>
      </c>
      <c r="I16530">
        <f t="shared" si="775"/>
        <v>6</v>
      </c>
      <c r="J16530" t="str">
        <f t="shared" si="776"/>
        <v>18-21</v>
      </c>
    </row>
    <row r="16531" spans="1:10">
      <c r="A16531" t="s">
        <v>1081</v>
      </c>
      <c r="B16531" t="s">
        <v>1487</v>
      </c>
      <c r="C16531" s="7">
        <v>44318.76</v>
      </c>
      <c r="D16531" t="str">
        <f>VLOOKUP(A16531,Sheet2!$B$2:$E$1001,3,0)</f>
        <v>photo</v>
      </c>
      <c r="E16531" t="str">
        <f>VLOOKUP(A16531,Sheet2!$B$2:$E$1001,4,0)</f>
        <v>animals</v>
      </c>
      <c r="F16531" t="str">
        <f>VLOOKUP(B16531,Sheet3!$B$2:$D$17,2,0)</f>
        <v>positive</v>
      </c>
      <c r="G16531">
        <f>VLOOKUP(B16531,Sheet3!$B$2:$D$17,3,0)</f>
        <v>70</v>
      </c>
      <c r="H16531">
        <f t="shared" si="774"/>
        <v>5</v>
      </c>
      <c r="I16531">
        <f t="shared" si="775"/>
        <v>7</v>
      </c>
      <c r="J16531" t="str">
        <f t="shared" si="776"/>
        <v>18-21</v>
      </c>
    </row>
    <row r="16532" spans="1:10">
      <c r="A16532" t="s">
        <v>1081</v>
      </c>
      <c r="B16532" t="s">
        <v>1492</v>
      </c>
      <c r="C16532" s="7">
        <v>44053.4677893519</v>
      </c>
      <c r="D16532" t="str">
        <f>VLOOKUP(A16532,Sheet2!$B$2:$E$1001,3,0)</f>
        <v>photo</v>
      </c>
      <c r="E16532" t="str">
        <f>VLOOKUP(A16532,Sheet2!$B$2:$E$1001,4,0)</f>
        <v>animals</v>
      </c>
      <c r="F16532" t="str">
        <f>VLOOKUP(B16532,Sheet3!$B$2:$D$17,2,0)</f>
        <v>neutral</v>
      </c>
      <c r="G16532">
        <f>VLOOKUP(B16532,Sheet3!$B$2:$D$17,3,0)</f>
        <v>20</v>
      </c>
      <c r="H16532">
        <f t="shared" si="774"/>
        <v>8</v>
      </c>
      <c r="I16532">
        <f t="shared" si="775"/>
        <v>1</v>
      </c>
      <c r="J16532" t="str">
        <f t="shared" si="776"/>
        <v>9-12</v>
      </c>
    </row>
    <row r="16533" spans="1:10">
      <c r="A16533" t="s">
        <v>1081</v>
      </c>
      <c r="B16533" t="s">
        <v>1501</v>
      </c>
      <c r="C16533" s="7">
        <v>44002.837974537</v>
      </c>
      <c r="D16533" t="str">
        <f>VLOOKUP(A16533,Sheet2!$B$2:$E$1001,3,0)</f>
        <v>photo</v>
      </c>
      <c r="E16533" t="str">
        <f>VLOOKUP(A16533,Sheet2!$B$2:$E$1001,4,0)</f>
        <v>animals</v>
      </c>
      <c r="F16533" t="str">
        <f>VLOOKUP(B16533,Sheet3!$B$2:$D$17,2,0)</f>
        <v>neutral</v>
      </c>
      <c r="G16533">
        <f>VLOOKUP(B16533,Sheet3!$B$2:$D$17,3,0)</f>
        <v>35</v>
      </c>
      <c r="H16533">
        <f t="shared" si="774"/>
        <v>6</v>
      </c>
      <c r="I16533">
        <f t="shared" si="775"/>
        <v>6</v>
      </c>
      <c r="J16533" t="str">
        <f t="shared" si="776"/>
        <v>18-21</v>
      </c>
    </row>
    <row r="16534" spans="1:10">
      <c r="A16534" t="s">
        <v>1081</v>
      </c>
      <c r="B16534" t="s">
        <v>1501</v>
      </c>
      <c r="C16534" s="7">
        <v>44365.3284143519</v>
      </c>
      <c r="D16534" t="str">
        <f>VLOOKUP(A16534,Sheet2!$B$2:$E$1001,3,0)</f>
        <v>photo</v>
      </c>
      <c r="E16534" t="str">
        <f>VLOOKUP(A16534,Sheet2!$B$2:$E$1001,4,0)</f>
        <v>animals</v>
      </c>
      <c r="F16534" t="str">
        <f>VLOOKUP(B16534,Sheet3!$B$2:$D$17,2,0)</f>
        <v>neutral</v>
      </c>
      <c r="G16534">
        <f>VLOOKUP(B16534,Sheet3!$B$2:$D$17,3,0)</f>
        <v>35</v>
      </c>
      <c r="H16534">
        <f t="shared" si="774"/>
        <v>6</v>
      </c>
      <c r="I16534">
        <f t="shared" si="775"/>
        <v>5</v>
      </c>
      <c r="J16534" t="str">
        <f t="shared" si="776"/>
        <v>6-9</v>
      </c>
    </row>
    <row r="16535" spans="1:10">
      <c r="A16535" t="s">
        <v>1083</v>
      </c>
      <c r="B16535" t="s">
        <v>1487</v>
      </c>
      <c r="C16535" s="7">
        <v>44063.8348611111</v>
      </c>
      <c r="D16535" t="str">
        <f>VLOOKUP(A16535,Sheet2!$B$2:$E$1001,3,0)</f>
        <v>GIF</v>
      </c>
      <c r="E16535" t="str">
        <f>VLOOKUP(A16535,Sheet2!$B$2:$E$1001,4,0)</f>
        <v>travel</v>
      </c>
      <c r="F16535" t="str">
        <f>VLOOKUP(B16535,Sheet3!$B$2:$D$17,2,0)</f>
        <v>positive</v>
      </c>
      <c r="G16535">
        <f>VLOOKUP(B16535,Sheet3!$B$2:$D$17,3,0)</f>
        <v>70</v>
      </c>
      <c r="H16535">
        <f t="shared" si="774"/>
        <v>8</v>
      </c>
      <c r="I16535">
        <f t="shared" si="775"/>
        <v>4</v>
      </c>
      <c r="J16535" t="str">
        <f t="shared" si="776"/>
        <v>18-21</v>
      </c>
    </row>
    <row r="16536" spans="1:10">
      <c r="A16536" t="s">
        <v>1083</v>
      </c>
      <c r="B16536" t="s">
        <v>1488</v>
      </c>
      <c r="C16536" s="7">
        <v>44085.1615393519</v>
      </c>
      <c r="D16536" t="str">
        <f>VLOOKUP(A16536,Sheet2!$B$2:$E$1001,3,0)</f>
        <v>GIF</v>
      </c>
      <c r="E16536" t="str">
        <f>VLOOKUP(A16536,Sheet2!$B$2:$E$1001,4,0)</f>
        <v>travel</v>
      </c>
      <c r="F16536" t="str">
        <f>VLOOKUP(B16536,Sheet3!$B$2:$D$17,2,0)</f>
        <v>negative</v>
      </c>
      <c r="G16536">
        <f>VLOOKUP(B16536,Sheet3!$B$2:$D$17,3,0)</f>
        <v>0</v>
      </c>
      <c r="H16536">
        <f t="shared" si="774"/>
        <v>9</v>
      </c>
      <c r="I16536">
        <f t="shared" si="775"/>
        <v>5</v>
      </c>
      <c r="J16536" t="str">
        <f t="shared" si="776"/>
        <v>3-6</v>
      </c>
    </row>
    <row r="16537" spans="1:10">
      <c r="A16537" t="s">
        <v>1083</v>
      </c>
      <c r="B16537" t="s">
        <v>1487</v>
      </c>
      <c r="C16537" s="7">
        <v>44027.8181481482</v>
      </c>
      <c r="D16537" t="str">
        <f>VLOOKUP(A16537,Sheet2!$B$2:$E$1001,3,0)</f>
        <v>GIF</v>
      </c>
      <c r="E16537" t="str">
        <f>VLOOKUP(A16537,Sheet2!$B$2:$E$1001,4,0)</f>
        <v>travel</v>
      </c>
      <c r="F16537" t="str">
        <f>VLOOKUP(B16537,Sheet3!$B$2:$D$17,2,0)</f>
        <v>positive</v>
      </c>
      <c r="G16537">
        <f>VLOOKUP(B16537,Sheet3!$B$2:$D$17,3,0)</f>
        <v>70</v>
      </c>
      <c r="H16537">
        <f t="shared" si="774"/>
        <v>7</v>
      </c>
      <c r="I16537">
        <f t="shared" si="775"/>
        <v>3</v>
      </c>
      <c r="J16537" t="str">
        <f t="shared" si="776"/>
        <v>18-21</v>
      </c>
    </row>
    <row r="16538" spans="1:10">
      <c r="A16538" t="s">
        <v>1083</v>
      </c>
      <c r="B16538" t="s">
        <v>1498</v>
      </c>
      <c r="C16538" s="7">
        <v>44350.5094560185</v>
      </c>
      <c r="D16538" t="str">
        <f>VLOOKUP(A16538,Sheet2!$B$2:$E$1001,3,0)</f>
        <v>GIF</v>
      </c>
      <c r="E16538" t="str">
        <f>VLOOKUP(A16538,Sheet2!$B$2:$E$1001,4,0)</f>
        <v>travel</v>
      </c>
      <c r="F16538" t="str">
        <f>VLOOKUP(B16538,Sheet3!$B$2:$D$17,2,0)</f>
        <v>positive</v>
      </c>
      <c r="G16538">
        <f>VLOOKUP(B16538,Sheet3!$B$2:$D$17,3,0)</f>
        <v>50</v>
      </c>
      <c r="H16538">
        <f t="shared" si="774"/>
        <v>6</v>
      </c>
      <c r="I16538">
        <f t="shared" si="775"/>
        <v>4</v>
      </c>
      <c r="J16538" t="str">
        <f t="shared" si="776"/>
        <v>12-15</v>
      </c>
    </row>
    <row r="16539" spans="1:10">
      <c r="A16539" t="s">
        <v>1083</v>
      </c>
      <c r="B16539" t="s">
        <v>1485</v>
      </c>
      <c r="C16539" s="7">
        <v>44077.3969791667</v>
      </c>
      <c r="D16539" t="str">
        <f>VLOOKUP(A16539,Sheet2!$B$2:$E$1001,3,0)</f>
        <v>GIF</v>
      </c>
      <c r="E16539" t="str">
        <f>VLOOKUP(A16539,Sheet2!$B$2:$E$1001,4,0)</f>
        <v>travel</v>
      </c>
      <c r="F16539" t="str">
        <f>VLOOKUP(B16539,Sheet3!$B$2:$D$17,2,0)</f>
        <v>positive</v>
      </c>
      <c r="G16539">
        <f>VLOOKUP(B16539,Sheet3!$B$2:$D$17,3,0)</f>
        <v>60</v>
      </c>
      <c r="H16539">
        <f t="shared" si="774"/>
        <v>9</v>
      </c>
      <c r="I16539">
        <f t="shared" si="775"/>
        <v>4</v>
      </c>
      <c r="J16539" t="str">
        <f t="shared" si="776"/>
        <v>9-12</v>
      </c>
    </row>
    <row r="16540" spans="1:10">
      <c r="A16540" t="s">
        <v>1083</v>
      </c>
      <c r="B16540" t="s">
        <v>1485</v>
      </c>
      <c r="C16540" s="7">
        <v>44271.281412037</v>
      </c>
      <c r="D16540" t="str">
        <f>VLOOKUP(A16540,Sheet2!$B$2:$E$1001,3,0)</f>
        <v>GIF</v>
      </c>
      <c r="E16540" t="str">
        <f>VLOOKUP(A16540,Sheet2!$B$2:$E$1001,4,0)</f>
        <v>travel</v>
      </c>
      <c r="F16540" t="str">
        <f>VLOOKUP(B16540,Sheet3!$B$2:$D$17,2,0)</f>
        <v>positive</v>
      </c>
      <c r="G16540">
        <f>VLOOKUP(B16540,Sheet3!$B$2:$D$17,3,0)</f>
        <v>60</v>
      </c>
      <c r="H16540">
        <f t="shared" si="774"/>
        <v>3</v>
      </c>
      <c r="I16540">
        <f t="shared" si="775"/>
        <v>2</v>
      </c>
      <c r="J16540" t="str">
        <f t="shared" si="776"/>
        <v>6-9</v>
      </c>
    </row>
    <row r="16541" spans="1:10">
      <c r="A16541" t="s">
        <v>1083</v>
      </c>
      <c r="B16541" t="s">
        <v>1492</v>
      </c>
      <c r="C16541" s="7">
        <v>44266.2849189815</v>
      </c>
      <c r="D16541" t="str">
        <f>VLOOKUP(A16541,Sheet2!$B$2:$E$1001,3,0)</f>
        <v>GIF</v>
      </c>
      <c r="E16541" t="str">
        <f>VLOOKUP(A16541,Sheet2!$B$2:$E$1001,4,0)</f>
        <v>travel</v>
      </c>
      <c r="F16541" t="str">
        <f>VLOOKUP(B16541,Sheet3!$B$2:$D$17,2,0)</f>
        <v>neutral</v>
      </c>
      <c r="G16541">
        <f>VLOOKUP(B16541,Sheet3!$B$2:$D$17,3,0)</f>
        <v>20</v>
      </c>
      <c r="H16541">
        <f t="shared" si="774"/>
        <v>3</v>
      </c>
      <c r="I16541">
        <f t="shared" si="775"/>
        <v>4</v>
      </c>
      <c r="J16541" t="str">
        <f t="shared" si="776"/>
        <v>6-9</v>
      </c>
    </row>
    <row r="16542" spans="1:10">
      <c r="A16542" t="s">
        <v>1083</v>
      </c>
      <c r="B16542" t="s">
        <v>1503</v>
      </c>
      <c r="C16542" s="7">
        <v>44075.103587963</v>
      </c>
      <c r="D16542" t="str">
        <f>VLOOKUP(A16542,Sheet2!$B$2:$E$1001,3,0)</f>
        <v>GIF</v>
      </c>
      <c r="E16542" t="str">
        <f>VLOOKUP(A16542,Sheet2!$B$2:$E$1001,4,0)</f>
        <v>travel</v>
      </c>
      <c r="F16542" t="str">
        <f>VLOOKUP(B16542,Sheet3!$B$2:$D$17,2,0)</f>
        <v>negative</v>
      </c>
      <c r="G16542">
        <f>VLOOKUP(B16542,Sheet3!$B$2:$D$17,3,0)</f>
        <v>12</v>
      </c>
      <c r="H16542">
        <f t="shared" si="774"/>
        <v>9</v>
      </c>
      <c r="I16542">
        <f t="shared" si="775"/>
        <v>2</v>
      </c>
      <c r="J16542" t="str">
        <f t="shared" si="776"/>
        <v>0-3</v>
      </c>
    </row>
    <row r="16543" spans="1:10">
      <c r="A16543" t="s">
        <v>1083</v>
      </c>
      <c r="B16543" t="s">
        <v>1495</v>
      </c>
      <c r="C16543" s="7">
        <v>44335.8953587963</v>
      </c>
      <c r="D16543" t="str">
        <f>VLOOKUP(A16543,Sheet2!$B$2:$E$1001,3,0)</f>
        <v>GIF</v>
      </c>
      <c r="E16543" t="str">
        <f>VLOOKUP(A16543,Sheet2!$B$2:$E$1001,4,0)</f>
        <v>travel</v>
      </c>
      <c r="F16543" t="str">
        <f>VLOOKUP(B16543,Sheet3!$B$2:$D$17,2,0)</f>
        <v>positive</v>
      </c>
      <c r="G16543">
        <f>VLOOKUP(B16543,Sheet3!$B$2:$D$17,3,0)</f>
        <v>75</v>
      </c>
      <c r="H16543">
        <f t="shared" si="774"/>
        <v>5</v>
      </c>
      <c r="I16543">
        <f t="shared" si="775"/>
        <v>3</v>
      </c>
      <c r="J16543" t="str">
        <f t="shared" si="776"/>
        <v>21-24</v>
      </c>
    </row>
    <row r="16544" customFormat="1" spans="1:10">
      <c r="A16544" t="s">
        <v>1083</v>
      </c>
      <c r="B16544" t="s">
        <v>1497</v>
      </c>
      <c r="C16544" s="7">
        <v>44343.9741550926</v>
      </c>
      <c r="D16544" t="str">
        <f>VLOOKUP(A16544,Sheet2!$B$2:$E$1001,3,0)</f>
        <v>GIF</v>
      </c>
      <c r="E16544" t="str">
        <f>VLOOKUP(A16544,Sheet2!$B$2:$E$1001,4,0)</f>
        <v>travel</v>
      </c>
      <c r="F16544" t="str">
        <f>VLOOKUP(B16544,Sheet3!$B$2:$D$17,2,0)</f>
        <v>positive</v>
      </c>
      <c r="G16544">
        <f>VLOOKUP(B16544,Sheet3!$B$2:$D$17,3,0)</f>
        <v>72</v>
      </c>
      <c r="H16544">
        <f t="shared" si="774"/>
        <v>5</v>
      </c>
      <c r="I16544">
        <f t="shared" si="775"/>
        <v>4</v>
      </c>
      <c r="J16544" t="str">
        <f t="shared" si="776"/>
        <v>21-24</v>
      </c>
    </row>
    <row r="16545" spans="1:10">
      <c r="A16545" t="s">
        <v>1083</v>
      </c>
      <c r="B16545" t="s">
        <v>1490</v>
      </c>
      <c r="C16545" s="7">
        <v>44354.7958912037</v>
      </c>
      <c r="D16545" t="str">
        <f>VLOOKUP(A16545,Sheet2!$B$2:$E$1001,3,0)</f>
        <v>GIF</v>
      </c>
      <c r="E16545" t="str">
        <f>VLOOKUP(A16545,Sheet2!$B$2:$E$1001,4,0)</f>
        <v>travel</v>
      </c>
      <c r="F16545" t="str">
        <f>VLOOKUP(B16545,Sheet3!$B$2:$D$17,2,0)</f>
        <v>negative</v>
      </c>
      <c r="G16545">
        <f>VLOOKUP(B16545,Sheet3!$B$2:$D$17,3,0)</f>
        <v>5</v>
      </c>
      <c r="H16545">
        <f t="shared" si="774"/>
        <v>6</v>
      </c>
      <c r="I16545">
        <f t="shared" si="775"/>
        <v>1</v>
      </c>
      <c r="J16545" t="str">
        <f t="shared" si="776"/>
        <v>18-21</v>
      </c>
    </row>
    <row r="16546" spans="1:10">
      <c r="A16546" t="s">
        <v>1083</v>
      </c>
      <c r="B16546" t="s">
        <v>1487</v>
      </c>
      <c r="C16546" s="7">
        <v>44033.0137152778</v>
      </c>
      <c r="D16546" t="str">
        <f>VLOOKUP(A16546,Sheet2!$B$2:$E$1001,3,0)</f>
        <v>GIF</v>
      </c>
      <c r="E16546" t="str">
        <f>VLOOKUP(A16546,Sheet2!$B$2:$E$1001,4,0)</f>
        <v>travel</v>
      </c>
      <c r="F16546" t="str">
        <f>VLOOKUP(B16546,Sheet3!$B$2:$D$17,2,0)</f>
        <v>positive</v>
      </c>
      <c r="G16546">
        <f>VLOOKUP(B16546,Sheet3!$B$2:$D$17,3,0)</f>
        <v>70</v>
      </c>
      <c r="H16546">
        <f t="shared" si="774"/>
        <v>7</v>
      </c>
      <c r="I16546">
        <f t="shared" si="775"/>
        <v>2</v>
      </c>
      <c r="J16546" t="str">
        <f t="shared" si="776"/>
        <v>0-3</v>
      </c>
    </row>
    <row r="16547" spans="1:10">
      <c r="A16547" t="s">
        <v>1083</v>
      </c>
      <c r="B16547" t="s">
        <v>1498</v>
      </c>
      <c r="C16547" s="7">
        <v>44178.2511111111</v>
      </c>
      <c r="D16547" t="str">
        <f>VLOOKUP(A16547,Sheet2!$B$2:$E$1001,3,0)</f>
        <v>GIF</v>
      </c>
      <c r="E16547" t="str">
        <f>VLOOKUP(A16547,Sheet2!$B$2:$E$1001,4,0)</f>
        <v>travel</v>
      </c>
      <c r="F16547" t="str">
        <f>VLOOKUP(B16547,Sheet3!$B$2:$D$17,2,0)</f>
        <v>positive</v>
      </c>
      <c r="G16547">
        <f>VLOOKUP(B16547,Sheet3!$B$2:$D$17,3,0)</f>
        <v>50</v>
      </c>
      <c r="H16547">
        <f t="shared" si="774"/>
        <v>12</v>
      </c>
      <c r="I16547">
        <f t="shared" si="775"/>
        <v>7</v>
      </c>
      <c r="J16547" t="str">
        <f t="shared" si="776"/>
        <v>6-9</v>
      </c>
    </row>
    <row r="16548" spans="1:10">
      <c r="A16548" t="s">
        <v>1083</v>
      </c>
      <c r="B16548" t="s">
        <v>1499</v>
      </c>
      <c r="C16548" s="7">
        <v>44167.4567939815</v>
      </c>
      <c r="D16548" t="str">
        <f>VLOOKUP(A16548,Sheet2!$B$2:$E$1001,3,0)</f>
        <v>GIF</v>
      </c>
      <c r="E16548" t="str">
        <f>VLOOKUP(A16548,Sheet2!$B$2:$E$1001,4,0)</f>
        <v>travel</v>
      </c>
      <c r="F16548" t="str">
        <f>VLOOKUP(B16548,Sheet3!$B$2:$D$17,2,0)</f>
        <v>negative</v>
      </c>
      <c r="G16548">
        <f>VLOOKUP(B16548,Sheet3!$B$2:$D$17,3,0)</f>
        <v>10</v>
      </c>
      <c r="H16548">
        <f t="shared" si="774"/>
        <v>12</v>
      </c>
      <c r="I16548">
        <f t="shared" si="775"/>
        <v>3</v>
      </c>
      <c r="J16548" t="str">
        <f t="shared" si="776"/>
        <v>9-12</v>
      </c>
    </row>
    <row r="16549" spans="1:10">
      <c r="A16549" t="s">
        <v>1083</v>
      </c>
      <c r="B16549" t="s">
        <v>1491</v>
      </c>
      <c r="C16549" s="7">
        <v>44006.0631828704</v>
      </c>
      <c r="D16549" t="str">
        <f>VLOOKUP(A16549,Sheet2!$B$2:$E$1001,3,0)</f>
        <v>GIF</v>
      </c>
      <c r="E16549" t="str">
        <f>VLOOKUP(A16549,Sheet2!$B$2:$E$1001,4,0)</f>
        <v>travel</v>
      </c>
      <c r="F16549" t="str">
        <f>VLOOKUP(B16549,Sheet3!$B$2:$D$17,2,0)</f>
        <v>positive</v>
      </c>
      <c r="G16549">
        <f>VLOOKUP(B16549,Sheet3!$B$2:$D$17,3,0)</f>
        <v>30</v>
      </c>
      <c r="H16549">
        <f t="shared" si="774"/>
        <v>6</v>
      </c>
      <c r="I16549">
        <f t="shared" si="775"/>
        <v>3</v>
      </c>
      <c r="J16549" t="str">
        <f t="shared" si="776"/>
        <v>0-3</v>
      </c>
    </row>
    <row r="16550" spans="1:10">
      <c r="A16550" t="s">
        <v>1083</v>
      </c>
      <c r="B16550" t="s">
        <v>1498</v>
      </c>
      <c r="C16550" s="7">
        <v>44239.4271412037</v>
      </c>
      <c r="D16550" t="str">
        <f>VLOOKUP(A16550,Sheet2!$B$2:$E$1001,3,0)</f>
        <v>GIF</v>
      </c>
      <c r="E16550" t="str">
        <f>VLOOKUP(A16550,Sheet2!$B$2:$E$1001,4,0)</f>
        <v>travel</v>
      </c>
      <c r="F16550" t="str">
        <f>VLOOKUP(B16550,Sheet3!$B$2:$D$17,2,0)</f>
        <v>positive</v>
      </c>
      <c r="G16550">
        <f>VLOOKUP(B16550,Sheet3!$B$2:$D$17,3,0)</f>
        <v>50</v>
      </c>
      <c r="H16550">
        <f t="shared" si="774"/>
        <v>2</v>
      </c>
      <c r="I16550">
        <f t="shared" si="775"/>
        <v>5</v>
      </c>
      <c r="J16550" t="str">
        <f t="shared" si="776"/>
        <v>9-12</v>
      </c>
    </row>
    <row r="16551" spans="1:10">
      <c r="A16551" t="s">
        <v>1083</v>
      </c>
      <c r="B16551" t="s">
        <v>1497</v>
      </c>
      <c r="C16551" s="7">
        <v>44301.31875</v>
      </c>
      <c r="D16551" t="str">
        <f>VLOOKUP(A16551,Sheet2!$B$2:$E$1001,3,0)</f>
        <v>GIF</v>
      </c>
      <c r="E16551" t="str">
        <f>VLOOKUP(A16551,Sheet2!$B$2:$E$1001,4,0)</f>
        <v>travel</v>
      </c>
      <c r="F16551" t="str">
        <f>VLOOKUP(B16551,Sheet3!$B$2:$D$17,2,0)</f>
        <v>positive</v>
      </c>
      <c r="G16551">
        <f>VLOOKUP(B16551,Sheet3!$B$2:$D$17,3,0)</f>
        <v>72</v>
      </c>
      <c r="H16551">
        <f t="shared" si="774"/>
        <v>4</v>
      </c>
      <c r="I16551">
        <f t="shared" si="775"/>
        <v>4</v>
      </c>
      <c r="J16551" t="str">
        <f t="shared" si="776"/>
        <v>6-9</v>
      </c>
    </row>
    <row r="16552" spans="1:10">
      <c r="A16552" t="s">
        <v>1083</v>
      </c>
      <c r="B16552" t="s">
        <v>1490</v>
      </c>
      <c r="C16552" s="7">
        <v>44063.4156828704</v>
      </c>
      <c r="D16552" t="str">
        <f>VLOOKUP(A16552,Sheet2!$B$2:$E$1001,3,0)</f>
        <v>GIF</v>
      </c>
      <c r="E16552" t="str">
        <f>VLOOKUP(A16552,Sheet2!$B$2:$E$1001,4,0)</f>
        <v>travel</v>
      </c>
      <c r="F16552" t="str">
        <f>VLOOKUP(B16552,Sheet3!$B$2:$D$17,2,0)</f>
        <v>negative</v>
      </c>
      <c r="G16552">
        <f>VLOOKUP(B16552,Sheet3!$B$2:$D$17,3,0)</f>
        <v>5</v>
      </c>
      <c r="H16552">
        <f t="shared" si="774"/>
        <v>8</v>
      </c>
      <c r="I16552">
        <f t="shared" si="775"/>
        <v>4</v>
      </c>
      <c r="J16552" t="str">
        <f t="shared" si="776"/>
        <v>9-12</v>
      </c>
    </row>
    <row r="16553" spans="1:10">
      <c r="A16553" t="s">
        <v>1083</v>
      </c>
      <c r="B16553" t="s">
        <v>1498</v>
      </c>
      <c r="C16553" s="7">
        <v>44094.1654861111</v>
      </c>
      <c r="D16553" t="str">
        <f>VLOOKUP(A16553,Sheet2!$B$2:$E$1001,3,0)</f>
        <v>GIF</v>
      </c>
      <c r="E16553" t="str">
        <f>VLOOKUP(A16553,Sheet2!$B$2:$E$1001,4,0)</f>
        <v>travel</v>
      </c>
      <c r="F16553" t="str">
        <f>VLOOKUP(B16553,Sheet3!$B$2:$D$17,2,0)</f>
        <v>positive</v>
      </c>
      <c r="G16553">
        <f>VLOOKUP(B16553,Sheet3!$B$2:$D$17,3,0)</f>
        <v>50</v>
      </c>
      <c r="H16553">
        <f t="shared" si="774"/>
        <v>9</v>
      </c>
      <c r="I16553">
        <f t="shared" si="775"/>
        <v>7</v>
      </c>
      <c r="J16553" t="str">
        <f t="shared" si="776"/>
        <v>3-6</v>
      </c>
    </row>
    <row r="16554" customFormat="1" spans="1:10">
      <c r="A16554" t="s">
        <v>1083</v>
      </c>
      <c r="B16554" t="s">
        <v>1488</v>
      </c>
      <c r="C16554" s="7">
        <v>44075.0471875</v>
      </c>
      <c r="D16554" t="str">
        <f>VLOOKUP(A16554,Sheet2!$B$2:$E$1001,3,0)</f>
        <v>GIF</v>
      </c>
      <c r="E16554" t="str">
        <f>VLOOKUP(A16554,Sheet2!$B$2:$E$1001,4,0)</f>
        <v>travel</v>
      </c>
      <c r="F16554" t="str">
        <f>VLOOKUP(B16554,Sheet3!$B$2:$D$17,2,0)</f>
        <v>negative</v>
      </c>
      <c r="G16554">
        <f>VLOOKUP(B16554,Sheet3!$B$2:$D$17,3,0)</f>
        <v>0</v>
      </c>
      <c r="H16554">
        <f t="shared" si="774"/>
        <v>9</v>
      </c>
      <c r="I16554">
        <f t="shared" si="775"/>
        <v>2</v>
      </c>
      <c r="J16554" t="str">
        <f t="shared" si="776"/>
        <v>0-3</v>
      </c>
    </row>
    <row r="16555" spans="1:10">
      <c r="A16555" t="s">
        <v>1083</v>
      </c>
      <c r="B16555" t="s">
        <v>1496</v>
      </c>
      <c r="C16555" s="7">
        <v>44135.4340393519</v>
      </c>
      <c r="D16555" t="str">
        <f>VLOOKUP(A16555,Sheet2!$B$2:$E$1001,3,0)</f>
        <v>GIF</v>
      </c>
      <c r="E16555" t="str">
        <f>VLOOKUP(A16555,Sheet2!$B$2:$E$1001,4,0)</f>
        <v>travel</v>
      </c>
      <c r="F16555" t="str">
        <f>VLOOKUP(B16555,Sheet3!$B$2:$D$17,2,0)</f>
        <v>positive</v>
      </c>
      <c r="G16555">
        <f>VLOOKUP(B16555,Sheet3!$B$2:$D$17,3,0)</f>
        <v>70</v>
      </c>
      <c r="H16555">
        <f t="shared" si="774"/>
        <v>10</v>
      </c>
      <c r="I16555">
        <f t="shared" si="775"/>
        <v>6</v>
      </c>
      <c r="J16555" t="str">
        <f t="shared" si="776"/>
        <v>9-12</v>
      </c>
    </row>
    <row r="16556" spans="1:10">
      <c r="A16556" t="s">
        <v>1083</v>
      </c>
      <c r="B16556" t="s">
        <v>1494</v>
      </c>
      <c r="C16556" s="7">
        <v>44154.0298726852</v>
      </c>
      <c r="D16556" t="str">
        <f>VLOOKUP(A16556,Sheet2!$B$2:$E$1001,3,0)</f>
        <v>GIF</v>
      </c>
      <c r="E16556" t="str">
        <f>VLOOKUP(A16556,Sheet2!$B$2:$E$1001,4,0)</f>
        <v>travel</v>
      </c>
      <c r="F16556" t="str">
        <f>VLOOKUP(B16556,Sheet3!$B$2:$D$17,2,0)</f>
        <v>positive</v>
      </c>
      <c r="G16556">
        <f>VLOOKUP(B16556,Sheet3!$B$2:$D$17,3,0)</f>
        <v>65</v>
      </c>
      <c r="H16556">
        <f t="shared" si="774"/>
        <v>11</v>
      </c>
      <c r="I16556">
        <f t="shared" si="775"/>
        <v>4</v>
      </c>
      <c r="J16556" t="str">
        <f t="shared" si="776"/>
        <v>0-3</v>
      </c>
    </row>
    <row r="16557" spans="1:10">
      <c r="A16557" t="s">
        <v>1083</v>
      </c>
      <c r="B16557" t="s">
        <v>1495</v>
      </c>
      <c r="C16557" s="7">
        <v>44348.2703587963</v>
      </c>
      <c r="D16557" t="str">
        <f>VLOOKUP(A16557,Sheet2!$B$2:$E$1001,3,0)</f>
        <v>GIF</v>
      </c>
      <c r="E16557" t="str">
        <f>VLOOKUP(A16557,Sheet2!$B$2:$E$1001,4,0)</f>
        <v>travel</v>
      </c>
      <c r="F16557" t="str">
        <f>VLOOKUP(B16557,Sheet3!$B$2:$D$17,2,0)</f>
        <v>positive</v>
      </c>
      <c r="G16557">
        <f>VLOOKUP(B16557,Sheet3!$B$2:$D$17,3,0)</f>
        <v>75</v>
      </c>
      <c r="H16557">
        <f t="shared" si="774"/>
        <v>6</v>
      </c>
      <c r="I16557">
        <f t="shared" si="775"/>
        <v>2</v>
      </c>
      <c r="J16557" t="str">
        <f t="shared" si="776"/>
        <v>6-9</v>
      </c>
    </row>
    <row r="16558" spans="1:10">
      <c r="A16558" t="s">
        <v>1083</v>
      </c>
      <c r="B16558" t="s">
        <v>1492</v>
      </c>
      <c r="C16558" s="7">
        <v>44272.4759490741</v>
      </c>
      <c r="D16558" t="str">
        <f>VLOOKUP(A16558,Sheet2!$B$2:$E$1001,3,0)</f>
        <v>GIF</v>
      </c>
      <c r="E16558" t="str">
        <f>VLOOKUP(A16558,Sheet2!$B$2:$E$1001,4,0)</f>
        <v>travel</v>
      </c>
      <c r="F16558" t="str">
        <f>VLOOKUP(B16558,Sheet3!$B$2:$D$17,2,0)</f>
        <v>neutral</v>
      </c>
      <c r="G16558">
        <f>VLOOKUP(B16558,Sheet3!$B$2:$D$17,3,0)</f>
        <v>20</v>
      </c>
      <c r="H16558">
        <f t="shared" si="774"/>
        <v>3</v>
      </c>
      <c r="I16558">
        <f t="shared" si="775"/>
        <v>3</v>
      </c>
      <c r="J16558" t="str">
        <f t="shared" si="776"/>
        <v>9-12</v>
      </c>
    </row>
    <row r="16559" spans="1:10">
      <c r="A16559" t="s">
        <v>1083</v>
      </c>
      <c r="B16559" t="s">
        <v>1488</v>
      </c>
      <c r="C16559" s="7">
        <v>44062.582662037</v>
      </c>
      <c r="D16559" t="str">
        <f>VLOOKUP(A16559,Sheet2!$B$2:$E$1001,3,0)</f>
        <v>GIF</v>
      </c>
      <c r="E16559" t="str">
        <f>VLOOKUP(A16559,Sheet2!$B$2:$E$1001,4,0)</f>
        <v>travel</v>
      </c>
      <c r="F16559" t="str">
        <f>VLOOKUP(B16559,Sheet3!$B$2:$D$17,2,0)</f>
        <v>negative</v>
      </c>
      <c r="G16559">
        <f>VLOOKUP(B16559,Sheet3!$B$2:$D$17,3,0)</f>
        <v>0</v>
      </c>
      <c r="H16559">
        <f t="shared" si="774"/>
        <v>8</v>
      </c>
      <c r="I16559">
        <f t="shared" si="775"/>
        <v>3</v>
      </c>
      <c r="J16559" t="str">
        <f t="shared" si="776"/>
        <v>12-15</v>
      </c>
    </row>
    <row r="16560" spans="1:10">
      <c r="A16560" t="s">
        <v>1083</v>
      </c>
      <c r="B16560" t="s">
        <v>1501</v>
      </c>
      <c r="C16560" s="7">
        <v>44035.1096064815</v>
      </c>
      <c r="D16560" t="str">
        <f>VLOOKUP(A16560,Sheet2!$B$2:$E$1001,3,0)</f>
        <v>GIF</v>
      </c>
      <c r="E16560" t="str">
        <f>VLOOKUP(A16560,Sheet2!$B$2:$E$1001,4,0)</f>
        <v>travel</v>
      </c>
      <c r="F16560" t="str">
        <f>VLOOKUP(B16560,Sheet3!$B$2:$D$17,2,0)</f>
        <v>neutral</v>
      </c>
      <c r="G16560">
        <f>VLOOKUP(B16560,Sheet3!$B$2:$D$17,3,0)</f>
        <v>35</v>
      </c>
      <c r="H16560">
        <f t="shared" si="774"/>
        <v>7</v>
      </c>
      <c r="I16560">
        <f t="shared" si="775"/>
        <v>4</v>
      </c>
      <c r="J16560" t="str">
        <f t="shared" si="776"/>
        <v>0-3</v>
      </c>
    </row>
    <row r="16561" spans="1:10">
      <c r="A16561" t="s">
        <v>1083</v>
      </c>
      <c r="B16561" t="s">
        <v>1487</v>
      </c>
      <c r="C16561" s="7">
        <v>44241.7800347222</v>
      </c>
      <c r="D16561" t="str">
        <f>VLOOKUP(A16561,Sheet2!$B$2:$E$1001,3,0)</f>
        <v>GIF</v>
      </c>
      <c r="E16561" t="str">
        <f>VLOOKUP(A16561,Sheet2!$B$2:$E$1001,4,0)</f>
        <v>travel</v>
      </c>
      <c r="F16561" t="str">
        <f>VLOOKUP(B16561,Sheet3!$B$2:$D$17,2,0)</f>
        <v>positive</v>
      </c>
      <c r="G16561">
        <f>VLOOKUP(B16561,Sheet3!$B$2:$D$17,3,0)</f>
        <v>70</v>
      </c>
      <c r="H16561">
        <f t="shared" si="774"/>
        <v>2</v>
      </c>
      <c r="I16561">
        <f t="shared" si="775"/>
        <v>7</v>
      </c>
      <c r="J16561" t="str">
        <f t="shared" si="776"/>
        <v>18-21</v>
      </c>
    </row>
    <row r="16562" spans="1:10">
      <c r="A16562" t="s">
        <v>1083</v>
      </c>
      <c r="B16562" t="s">
        <v>1491</v>
      </c>
      <c r="C16562" s="7">
        <v>44079.2237152778</v>
      </c>
      <c r="D16562" t="str">
        <f>VLOOKUP(A16562,Sheet2!$B$2:$E$1001,3,0)</f>
        <v>GIF</v>
      </c>
      <c r="E16562" t="str">
        <f>VLOOKUP(A16562,Sheet2!$B$2:$E$1001,4,0)</f>
        <v>travel</v>
      </c>
      <c r="F16562" t="str">
        <f>VLOOKUP(B16562,Sheet3!$B$2:$D$17,2,0)</f>
        <v>positive</v>
      </c>
      <c r="G16562">
        <f>VLOOKUP(B16562,Sheet3!$B$2:$D$17,3,0)</f>
        <v>30</v>
      </c>
      <c r="H16562">
        <f t="shared" si="774"/>
        <v>9</v>
      </c>
      <c r="I16562">
        <f t="shared" si="775"/>
        <v>6</v>
      </c>
      <c r="J16562" t="str">
        <f t="shared" si="776"/>
        <v>3-6</v>
      </c>
    </row>
    <row r="16563" spans="1:10">
      <c r="A16563" t="s">
        <v>1083</v>
      </c>
      <c r="B16563" t="s">
        <v>1488</v>
      </c>
      <c r="C16563" s="7">
        <v>44095.3996180556</v>
      </c>
      <c r="D16563" t="str">
        <f>VLOOKUP(A16563,Sheet2!$B$2:$E$1001,3,0)</f>
        <v>GIF</v>
      </c>
      <c r="E16563" t="str">
        <f>VLOOKUP(A16563,Sheet2!$B$2:$E$1001,4,0)</f>
        <v>travel</v>
      </c>
      <c r="F16563" t="str">
        <f>VLOOKUP(B16563,Sheet3!$B$2:$D$17,2,0)</f>
        <v>negative</v>
      </c>
      <c r="G16563">
        <f>VLOOKUP(B16563,Sheet3!$B$2:$D$17,3,0)</f>
        <v>0</v>
      </c>
      <c r="H16563">
        <f t="shared" si="774"/>
        <v>9</v>
      </c>
      <c r="I16563">
        <f t="shared" si="775"/>
        <v>1</v>
      </c>
      <c r="J16563" t="str">
        <f t="shared" si="776"/>
        <v>9-12</v>
      </c>
    </row>
    <row r="16564" customFormat="1" spans="1:10">
      <c r="A16564" t="s">
        <v>1083</v>
      </c>
      <c r="B16564" t="s">
        <v>1497</v>
      </c>
      <c r="C16564" s="7">
        <v>44281.3597916667</v>
      </c>
      <c r="D16564" t="str">
        <f>VLOOKUP(A16564,Sheet2!$B$2:$E$1001,3,0)</f>
        <v>GIF</v>
      </c>
      <c r="E16564" t="str">
        <f>VLOOKUP(A16564,Sheet2!$B$2:$E$1001,4,0)</f>
        <v>travel</v>
      </c>
      <c r="F16564" t="str">
        <f>VLOOKUP(B16564,Sheet3!$B$2:$D$17,2,0)</f>
        <v>positive</v>
      </c>
      <c r="G16564">
        <f>VLOOKUP(B16564,Sheet3!$B$2:$D$17,3,0)</f>
        <v>72</v>
      </c>
      <c r="H16564">
        <f t="shared" si="774"/>
        <v>3</v>
      </c>
      <c r="I16564">
        <f t="shared" si="775"/>
        <v>5</v>
      </c>
      <c r="J16564" t="str">
        <f t="shared" si="776"/>
        <v>6-9</v>
      </c>
    </row>
    <row r="16565" spans="1:10">
      <c r="A16565" t="s">
        <v>1083</v>
      </c>
      <c r="B16565" t="s">
        <v>1494</v>
      </c>
      <c r="C16565" s="7">
        <v>44348.3267592593</v>
      </c>
      <c r="D16565" t="str">
        <f>VLOOKUP(A16565,Sheet2!$B$2:$E$1001,3,0)</f>
        <v>GIF</v>
      </c>
      <c r="E16565" t="str">
        <f>VLOOKUP(A16565,Sheet2!$B$2:$E$1001,4,0)</f>
        <v>travel</v>
      </c>
      <c r="F16565" t="str">
        <f>VLOOKUP(B16565,Sheet3!$B$2:$D$17,2,0)</f>
        <v>positive</v>
      </c>
      <c r="G16565">
        <f>VLOOKUP(B16565,Sheet3!$B$2:$D$17,3,0)</f>
        <v>65</v>
      </c>
      <c r="H16565">
        <f t="shared" si="774"/>
        <v>6</v>
      </c>
      <c r="I16565">
        <f t="shared" si="775"/>
        <v>2</v>
      </c>
      <c r="J16565" t="str">
        <f t="shared" si="776"/>
        <v>6-9</v>
      </c>
    </row>
    <row r="16566" spans="1:10">
      <c r="A16566" t="s">
        <v>1083</v>
      </c>
      <c r="B16566" t="s">
        <v>1501</v>
      </c>
      <c r="C16566" s="7">
        <v>44113.2891666667</v>
      </c>
      <c r="D16566" t="str">
        <f>VLOOKUP(A16566,Sheet2!$B$2:$E$1001,3,0)</f>
        <v>GIF</v>
      </c>
      <c r="E16566" t="str">
        <f>VLOOKUP(A16566,Sheet2!$B$2:$E$1001,4,0)</f>
        <v>travel</v>
      </c>
      <c r="F16566" t="str">
        <f>VLOOKUP(B16566,Sheet3!$B$2:$D$17,2,0)</f>
        <v>neutral</v>
      </c>
      <c r="G16566">
        <f>VLOOKUP(B16566,Sheet3!$B$2:$D$17,3,0)</f>
        <v>35</v>
      </c>
      <c r="H16566">
        <f t="shared" si="774"/>
        <v>10</v>
      </c>
      <c r="I16566">
        <f t="shared" si="775"/>
        <v>5</v>
      </c>
      <c r="J16566" t="str">
        <f t="shared" si="776"/>
        <v>6-9</v>
      </c>
    </row>
    <row r="16567" spans="1:10">
      <c r="A16567" t="s">
        <v>1083</v>
      </c>
      <c r="B16567" t="s">
        <v>1488</v>
      </c>
      <c r="C16567" s="7">
        <v>44340.3513078704</v>
      </c>
      <c r="D16567" t="str">
        <f>VLOOKUP(A16567,Sheet2!$B$2:$E$1001,3,0)</f>
        <v>GIF</v>
      </c>
      <c r="E16567" t="str">
        <f>VLOOKUP(A16567,Sheet2!$B$2:$E$1001,4,0)</f>
        <v>travel</v>
      </c>
      <c r="F16567" t="str">
        <f>VLOOKUP(B16567,Sheet3!$B$2:$D$17,2,0)</f>
        <v>negative</v>
      </c>
      <c r="G16567">
        <f>VLOOKUP(B16567,Sheet3!$B$2:$D$17,3,0)</f>
        <v>0</v>
      </c>
      <c r="H16567">
        <f t="shared" si="774"/>
        <v>5</v>
      </c>
      <c r="I16567">
        <f t="shared" si="775"/>
        <v>1</v>
      </c>
      <c r="J16567" t="str">
        <f t="shared" si="776"/>
        <v>6-9</v>
      </c>
    </row>
    <row r="16568" spans="1:10">
      <c r="A16568" t="s">
        <v>1083</v>
      </c>
      <c r="B16568" t="s">
        <v>1491</v>
      </c>
      <c r="C16568" s="7">
        <v>44223.8459490741</v>
      </c>
      <c r="D16568" t="str">
        <f>VLOOKUP(A16568,Sheet2!$B$2:$E$1001,3,0)</f>
        <v>GIF</v>
      </c>
      <c r="E16568" t="str">
        <f>VLOOKUP(A16568,Sheet2!$B$2:$E$1001,4,0)</f>
        <v>travel</v>
      </c>
      <c r="F16568" t="str">
        <f>VLOOKUP(B16568,Sheet3!$B$2:$D$17,2,0)</f>
        <v>positive</v>
      </c>
      <c r="G16568">
        <f>VLOOKUP(B16568,Sheet3!$B$2:$D$17,3,0)</f>
        <v>30</v>
      </c>
      <c r="H16568">
        <f t="shared" si="774"/>
        <v>1</v>
      </c>
      <c r="I16568">
        <f t="shared" si="775"/>
        <v>3</v>
      </c>
      <c r="J16568" t="str">
        <f t="shared" si="776"/>
        <v>18-21</v>
      </c>
    </row>
    <row r="16569" spans="1:10">
      <c r="A16569" t="s">
        <v>1083</v>
      </c>
      <c r="B16569" t="s">
        <v>1488</v>
      </c>
      <c r="C16569" s="7">
        <v>44075.6777893519</v>
      </c>
      <c r="D16569" t="str">
        <f>VLOOKUP(A16569,Sheet2!$B$2:$E$1001,3,0)</f>
        <v>GIF</v>
      </c>
      <c r="E16569" t="str">
        <f>VLOOKUP(A16569,Sheet2!$B$2:$E$1001,4,0)</f>
        <v>travel</v>
      </c>
      <c r="F16569" t="str">
        <f>VLOOKUP(B16569,Sheet3!$B$2:$D$17,2,0)</f>
        <v>negative</v>
      </c>
      <c r="G16569">
        <f>VLOOKUP(B16569,Sheet3!$B$2:$D$17,3,0)</f>
        <v>0</v>
      </c>
      <c r="H16569">
        <f t="shared" si="774"/>
        <v>9</v>
      </c>
      <c r="I16569">
        <f t="shared" si="775"/>
        <v>2</v>
      </c>
      <c r="J16569" t="str">
        <f t="shared" si="776"/>
        <v>15-18</v>
      </c>
    </row>
    <row r="16570" spans="1:10">
      <c r="A16570" t="s">
        <v>1083</v>
      </c>
      <c r="B16570" t="s">
        <v>1491</v>
      </c>
      <c r="C16570" s="7">
        <v>44289.7403125</v>
      </c>
      <c r="D16570" t="str">
        <f>VLOOKUP(A16570,Sheet2!$B$2:$E$1001,3,0)</f>
        <v>GIF</v>
      </c>
      <c r="E16570" t="str">
        <f>VLOOKUP(A16570,Sheet2!$B$2:$E$1001,4,0)</f>
        <v>travel</v>
      </c>
      <c r="F16570" t="str">
        <f>VLOOKUP(B16570,Sheet3!$B$2:$D$17,2,0)</f>
        <v>positive</v>
      </c>
      <c r="G16570">
        <f>VLOOKUP(B16570,Sheet3!$B$2:$D$17,3,0)</f>
        <v>30</v>
      </c>
      <c r="H16570">
        <f t="shared" si="774"/>
        <v>4</v>
      </c>
      <c r="I16570">
        <f t="shared" si="775"/>
        <v>6</v>
      </c>
      <c r="J16570" t="str">
        <f t="shared" si="776"/>
        <v>15-18</v>
      </c>
    </row>
    <row r="16571" spans="1:10">
      <c r="A16571" t="s">
        <v>1083</v>
      </c>
      <c r="B16571" t="s">
        <v>1500</v>
      </c>
      <c r="C16571" s="7">
        <v>44283.8065509259</v>
      </c>
      <c r="D16571" t="str">
        <f>VLOOKUP(A16571,Sheet2!$B$2:$E$1001,3,0)</f>
        <v>GIF</v>
      </c>
      <c r="E16571" t="str">
        <f>VLOOKUP(A16571,Sheet2!$B$2:$E$1001,4,0)</f>
        <v>travel</v>
      </c>
      <c r="F16571" t="str">
        <f>VLOOKUP(B16571,Sheet3!$B$2:$D$17,2,0)</f>
        <v>positive</v>
      </c>
      <c r="G16571">
        <f>VLOOKUP(B16571,Sheet3!$B$2:$D$17,3,0)</f>
        <v>45</v>
      </c>
      <c r="H16571">
        <f t="shared" si="774"/>
        <v>3</v>
      </c>
      <c r="I16571">
        <f t="shared" si="775"/>
        <v>7</v>
      </c>
      <c r="J16571" t="str">
        <f t="shared" si="776"/>
        <v>18-21</v>
      </c>
    </row>
    <row r="16572" spans="1:10">
      <c r="A16572" t="s">
        <v>1083</v>
      </c>
      <c r="B16572" t="s">
        <v>1488</v>
      </c>
      <c r="C16572" s="7">
        <v>44122.3792013889</v>
      </c>
      <c r="D16572" t="str">
        <f>VLOOKUP(A16572,Sheet2!$B$2:$E$1001,3,0)</f>
        <v>GIF</v>
      </c>
      <c r="E16572" t="str">
        <f>VLOOKUP(A16572,Sheet2!$B$2:$E$1001,4,0)</f>
        <v>travel</v>
      </c>
      <c r="F16572" t="str">
        <f>VLOOKUP(B16572,Sheet3!$B$2:$D$17,2,0)</f>
        <v>negative</v>
      </c>
      <c r="G16572">
        <f>VLOOKUP(B16572,Sheet3!$B$2:$D$17,3,0)</f>
        <v>0</v>
      </c>
      <c r="H16572">
        <f t="shared" si="774"/>
        <v>10</v>
      </c>
      <c r="I16572">
        <f t="shared" si="775"/>
        <v>7</v>
      </c>
      <c r="J16572" t="str">
        <f t="shared" si="776"/>
        <v>9-12</v>
      </c>
    </row>
    <row r="16573" spans="1:10">
      <c r="A16573" t="s">
        <v>1083</v>
      </c>
      <c r="B16573" t="s">
        <v>1494</v>
      </c>
      <c r="C16573" s="7">
        <v>44214.5756134259</v>
      </c>
      <c r="D16573" t="str">
        <f>VLOOKUP(A16573,Sheet2!$B$2:$E$1001,3,0)</f>
        <v>GIF</v>
      </c>
      <c r="E16573" t="str">
        <f>VLOOKUP(A16573,Sheet2!$B$2:$E$1001,4,0)</f>
        <v>travel</v>
      </c>
      <c r="F16573" t="str">
        <f>VLOOKUP(B16573,Sheet3!$B$2:$D$17,2,0)</f>
        <v>positive</v>
      </c>
      <c r="G16573">
        <f>VLOOKUP(B16573,Sheet3!$B$2:$D$17,3,0)</f>
        <v>65</v>
      </c>
      <c r="H16573">
        <f t="shared" si="774"/>
        <v>1</v>
      </c>
      <c r="I16573">
        <f t="shared" si="775"/>
        <v>1</v>
      </c>
      <c r="J16573" t="str">
        <f t="shared" si="776"/>
        <v>12-15</v>
      </c>
    </row>
    <row r="16574" customFormat="1" spans="1:10">
      <c r="A16574" t="s">
        <v>1083</v>
      </c>
      <c r="B16574" t="s">
        <v>1488</v>
      </c>
      <c r="C16574" s="7">
        <v>44005.0813657407</v>
      </c>
      <c r="D16574" t="str">
        <f>VLOOKUP(A16574,Sheet2!$B$2:$E$1001,3,0)</f>
        <v>GIF</v>
      </c>
      <c r="E16574" t="str">
        <f>VLOOKUP(A16574,Sheet2!$B$2:$E$1001,4,0)</f>
        <v>travel</v>
      </c>
      <c r="F16574" t="str">
        <f>VLOOKUP(B16574,Sheet3!$B$2:$D$17,2,0)</f>
        <v>negative</v>
      </c>
      <c r="G16574">
        <f>VLOOKUP(B16574,Sheet3!$B$2:$D$17,3,0)</f>
        <v>0</v>
      </c>
      <c r="H16574">
        <f t="shared" si="774"/>
        <v>6</v>
      </c>
      <c r="I16574">
        <f t="shared" si="775"/>
        <v>2</v>
      </c>
      <c r="J16574" t="str">
        <f t="shared" si="776"/>
        <v>0-3</v>
      </c>
    </row>
    <row r="16575" spans="1:10">
      <c r="A16575" t="s">
        <v>1085</v>
      </c>
      <c r="B16575" t="s">
        <v>1503</v>
      </c>
      <c r="C16575" s="7">
        <v>44051.7677777778</v>
      </c>
      <c r="D16575" t="str">
        <f>VLOOKUP(A16575,Sheet2!$B$2:$E$1001,3,0)</f>
        <v>video</v>
      </c>
      <c r="E16575" t="str">
        <f>VLOOKUP(A16575,Sheet2!$B$2:$E$1001,4,0)</f>
        <v>soccer</v>
      </c>
      <c r="F16575" t="str">
        <f>VLOOKUP(B16575,Sheet3!$B$2:$D$17,2,0)</f>
        <v>negative</v>
      </c>
      <c r="G16575">
        <f>VLOOKUP(B16575,Sheet3!$B$2:$D$17,3,0)</f>
        <v>12</v>
      </c>
      <c r="H16575">
        <f t="shared" si="774"/>
        <v>8</v>
      </c>
      <c r="I16575">
        <f t="shared" si="775"/>
        <v>6</v>
      </c>
      <c r="J16575" t="str">
        <f t="shared" si="776"/>
        <v>18-21</v>
      </c>
    </row>
    <row r="16576" spans="1:10">
      <c r="A16576" t="s">
        <v>1085</v>
      </c>
      <c r="B16576" t="s">
        <v>1485</v>
      </c>
      <c r="C16576" s="7">
        <v>44090.9221527778</v>
      </c>
      <c r="D16576" t="str">
        <f>VLOOKUP(A16576,Sheet2!$B$2:$E$1001,3,0)</f>
        <v>video</v>
      </c>
      <c r="E16576" t="str">
        <f>VLOOKUP(A16576,Sheet2!$B$2:$E$1001,4,0)</f>
        <v>soccer</v>
      </c>
      <c r="F16576" t="str">
        <f>VLOOKUP(B16576,Sheet3!$B$2:$D$17,2,0)</f>
        <v>positive</v>
      </c>
      <c r="G16576">
        <f>VLOOKUP(B16576,Sheet3!$B$2:$D$17,3,0)</f>
        <v>60</v>
      </c>
      <c r="H16576">
        <f t="shared" si="774"/>
        <v>9</v>
      </c>
      <c r="I16576">
        <f t="shared" si="775"/>
        <v>3</v>
      </c>
      <c r="J16576" t="str">
        <f t="shared" si="776"/>
        <v>21-24</v>
      </c>
    </row>
    <row r="16577" spans="1:10">
      <c r="A16577" t="s">
        <v>1085</v>
      </c>
      <c r="B16577" t="s">
        <v>1500</v>
      </c>
      <c r="C16577" s="7">
        <v>44162.9496180556</v>
      </c>
      <c r="D16577" t="str">
        <f>VLOOKUP(A16577,Sheet2!$B$2:$E$1001,3,0)</f>
        <v>video</v>
      </c>
      <c r="E16577" t="str">
        <f>VLOOKUP(A16577,Sheet2!$B$2:$E$1001,4,0)</f>
        <v>soccer</v>
      </c>
      <c r="F16577" t="str">
        <f>VLOOKUP(B16577,Sheet3!$B$2:$D$17,2,0)</f>
        <v>positive</v>
      </c>
      <c r="G16577">
        <f>VLOOKUP(B16577,Sheet3!$B$2:$D$17,3,0)</f>
        <v>45</v>
      </c>
      <c r="H16577">
        <f t="shared" si="774"/>
        <v>11</v>
      </c>
      <c r="I16577">
        <f t="shared" si="775"/>
        <v>5</v>
      </c>
      <c r="J16577" t="str">
        <f t="shared" si="776"/>
        <v>21-24</v>
      </c>
    </row>
    <row r="16578" spans="1:10">
      <c r="A16578" t="s">
        <v>1085</v>
      </c>
      <c r="B16578" t="s">
        <v>1502</v>
      </c>
      <c r="C16578" s="7">
        <v>44003.1769560185</v>
      </c>
      <c r="D16578" t="str">
        <f>VLOOKUP(A16578,Sheet2!$B$2:$E$1001,3,0)</f>
        <v>video</v>
      </c>
      <c r="E16578" t="str">
        <f>VLOOKUP(A16578,Sheet2!$B$2:$E$1001,4,0)</f>
        <v>soccer</v>
      </c>
      <c r="F16578" t="str">
        <f>VLOOKUP(B16578,Sheet3!$B$2:$D$17,2,0)</f>
        <v>negative</v>
      </c>
      <c r="G16578">
        <f>VLOOKUP(B16578,Sheet3!$B$2:$D$17,3,0)</f>
        <v>15</v>
      </c>
      <c r="H16578">
        <f t="shared" si="774"/>
        <v>6</v>
      </c>
      <c r="I16578">
        <f t="shared" si="775"/>
        <v>7</v>
      </c>
      <c r="J16578" t="str">
        <f t="shared" si="776"/>
        <v>3-6</v>
      </c>
    </row>
    <row r="16579" spans="1:10">
      <c r="A16579" t="s">
        <v>1085</v>
      </c>
      <c r="B16579" t="s">
        <v>1487</v>
      </c>
      <c r="C16579" s="7">
        <v>44268.9583333333</v>
      </c>
      <c r="D16579" t="str">
        <f>VLOOKUP(A16579,Sheet2!$B$2:$E$1001,3,0)</f>
        <v>video</v>
      </c>
      <c r="E16579" t="str">
        <f>VLOOKUP(A16579,Sheet2!$B$2:$E$1001,4,0)</f>
        <v>soccer</v>
      </c>
      <c r="F16579" t="str">
        <f>VLOOKUP(B16579,Sheet3!$B$2:$D$17,2,0)</f>
        <v>positive</v>
      </c>
      <c r="G16579">
        <f>VLOOKUP(B16579,Sheet3!$B$2:$D$17,3,0)</f>
        <v>70</v>
      </c>
      <c r="H16579">
        <f t="shared" ref="H16579:H16642" si="777">MONTH(C16579)</f>
        <v>3</v>
      </c>
      <c r="I16579">
        <f t="shared" ref="I16579:I16642" si="778">WEEKDAY(C16579,2)</f>
        <v>6</v>
      </c>
      <c r="J16579" t="str">
        <f t="shared" ref="J16579:J16642" si="779">TEXT(INT(HOUR(C16579)/3)*3,"0")&amp;"-"&amp;TEXT(INT(HOUR(C16579)/3)*3+3,"0")</f>
        <v>21-24</v>
      </c>
    </row>
    <row r="16580" spans="1:10">
      <c r="A16580" t="s">
        <v>1085</v>
      </c>
      <c r="B16580" t="s">
        <v>1496</v>
      </c>
      <c r="C16580" s="7">
        <v>44031.1738657407</v>
      </c>
      <c r="D16580" t="str">
        <f>VLOOKUP(A16580,Sheet2!$B$2:$E$1001,3,0)</f>
        <v>video</v>
      </c>
      <c r="E16580" t="str">
        <f>VLOOKUP(A16580,Sheet2!$B$2:$E$1001,4,0)</f>
        <v>soccer</v>
      </c>
      <c r="F16580" t="str">
        <f>VLOOKUP(B16580,Sheet3!$B$2:$D$17,2,0)</f>
        <v>positive</v>
      </c>
      <c r="G16580">
        <f>VLOOKUP(B16580,Sheet3!$B$2:$D$17,3,0)</f>
        <v>70</v>
      </c>
      <c r="H16580">
        <f t="shared" si="777"/>
        <v>7</v>
      </c>
      <c r="I16580">
        <f t="shared" si="778"/>
        <v>7</v>
      </c>
      <c r="J16580" t="str">
        <f t="shared" si="779"/>
        <v>3-6</v>
      </c>
    </row>
    <row r="16581" spans="1:10">
      <c r="A16581" t="s">
        <v>1085</v>
      </c>
      <c r="B16581" t="s">
        <v>1490</v>
      </c>
      <c r="C16581" s="7">
        <v>44343.4300925926</v>
      </c>
      <c r="D16581" t="str">
        <f>VLOOKUP(A16581,Sheet2!$B$2:$E$1001,3,0)</f>
        <v>video</v>
      </c>
      <c r="E16581" t="str">
        <f>VLOOKUP(A16581,Sheet2!$B$2:$E$1001,4,0)</f>
        <v>soccer</v>
      </c>
      <c r="F16581" t="str">
        <f>VLOOKUP(B16581,Sheet3!$B$2:$D$17,2,0)</f>
        <v>negative</v>
      </c>
      <c r="G16581">
        <f>VLOOKUP(B16581,Sheet3!$B$2:$D$17,3,0)</f>
        <v>5</v>
      </c>
      <c r="H16581">
        <f t="shared" si="777"/>
        <v>5</v>
      </c>
      <c r="I16581">
        <f t="shared" si="778"/>
        <v>4</v>
      </c>
      <c r="J16581" t="str">
        <f t="shared" si="779"/>
        <v>9-12</v>
      </c>
    </row>
    <row r="16582" spans="1:10">
      <c r="A16582" t="s">
        <v>1085</v>
      </c>
      <c r="B16582" t="s">
        <v>1487</v>
      </c>
      <c r="C16582" s="7">
        <v>44192.0290509259</v>
      </c>
      <c r="D16582" t="str">
        <f>VLOOKUP(A16582,Sheet2!$B$2:$E$1001,3,0)</f>
        <v>video</v>
      </c>
      <c r="E16582" t="str">
        <f>VLOOKUP(A16582,Sheet2!$B$2:$E$1001,4,0)</f>
        <v>soccer</v>
      </c>
      <c r="F16582" t="str">
        <f>VLOOKUP(B16582,Sheet3!$B$2:$D$17,2,0)</f>
        <v>positive</v>
      </c>
      <c r="G16582">
        <f>VLOOKUP(B16582,Sheet3!$B$2:$D$17,3,0)</f>
        <v>70</v>
      </c>
      <c r="H16582">
        <f t="shared" si="777"/>
        <v>12</v>
      </c>
      <c r="I16582">
        <f t="shared" si="778"/>
        <v>7</v>
      </c>
      <c r="J16582" t="str">
        <f t="shared" si="779"/>
        <v>0-3</v>
      </c>
    </row>
    <row r="16583" spans="1:10">
      <c r="A16583" t="s">
        <v>1085</v>
      </c>
      <c r="B16583" t="s">
        <v>1495</v>
      </c>
      <c r="C16583" s="7">
        <v>44262.6795833333</v>
      </c>
      <c r="D16583" t="str">
        <f>VLOOKUP(A16583,Sheet2!$B$2:$E$1001,3,0)</f>
        <v>video</v>
      </c>
      <c r="E16583" t="str">
        <f>VLOOKUP(A16583,Sheet2!$B$2:$E$1001,4,0)</f>
        <v>soccer</v>
      </c>
      <c r="F16583" t="str">
        <f>VLOOKUP(B16583,Sheet3!$B$2:$D$17,2,0)</f>
        <v>positive</v>
      </c>
      <c r="G16583">
        <f>VLOOKUP(B16583,Sheet3!$B$2:$D$17,3,0)</f>
        <v>75</v>
      </c>
      <c r="H16583">
        <f t="shared" si="777"/>
        <v>3</v>
      </c>
      <c r="I16583">
        <f t="shared" si="778"/>
        <v>7</v>
      </c>
      <c r="J16583" t="str">
        <f t="shared" si="779"/>
        <v>15-18</v>
      </c>
    </row>
    <row r="16584" customFormat="1" spans="1:10">
      <c r="A16584" t="s">
        <v>1085</v>
      </c>
      <c r="B16584" t="s">
        <v>1502</v>
      </c>
      <c r="C16584" s="7">
        <v>44134.0408333333</v>
      </c>
      <c r="D16584" t="str">
        <f>VLOOKUP(A16584,Sheet2!$B$2:$E$1001,3,0)</f>
        <v>video</v>
      </c>
      <c r="E16584" t="str">
        <f>VLOOKUP(A16584,Sheet2!$B$2:$E$1001,4,0)</f>
        <v>soccer</v>
      </c>
      <c r="F16584" t="str">
        <f>VLOOKUP(B16584,Sheet3!$B$2:$D$17,2,0)</f>
        <v>negative</v>
      </c>
      <c r="G16584">
        <f>VLOOKUP(B16584,Sheet3!$B$2:$D$17,3,0)</f>
        <v>15</v>
      </c>
      <c r="H16584">
        <f t="shared" si="777"/>
        <v>10</v>
      </c>
      <c r="I16584">
        <f t="shared" si="778"/>
        <v>5</v>
      </c>
      <c r="J16584" t="str">
        <f t="shared" si="779"/>
        <v>0-3</v>
      </c>
    </row>
    <row r="16585" spans="1:10">
      <c r="A16585" t="s">
        <v>1085</v>
      </c>
      <c r="B16585" t="s">
        <v>1496</v>
      </c>
      <c r="C16585" s="7">
        <v>44204.526099537</v>
      </c>
      <c r="D16585" t="str">
        <f>VLOOKUP(A16585,Sheet2!$B$2:$E$1001,3,0)</f>
        <v>video</v>
      </c>
      <c r="E16585" t="str">
        <f>VLOOKUP(A16585,Sheet2!$B$2:$E$1001,4,0)</f>
        <v>soccer</v>
      </c>
      <c r="F16585" t="str">
        <f>VLOOKUP(B16585,Sheet3!$B$2:$D$17,2,0)</f>
        <v>positive</v>
      </c>
      <c r="G16585">
        <f>VLOOKUP(B16585,Sheet3!$B$2:$D$17,3,0)</f>
        <v>70</v>
      </c>
      <c r="H16585">
        <f t="shared" si="777"/>
        <v>1</v>
      </c>
      <c r="I16585">
        <f t="shared" si="778"/>
        <v>5</v>
      </c>
      <c r="J16585" t="str">
        <f t="shared" si="779"/>
        <v>12-15</v>
      </c>
    </row>
    <row r="16586" spans="1:10">
      <c r="A16586" t="s">
        <v>1085</v>
      </c>
      <c r="B16586" t="s">
        <v>1492</v>
      </c>
      <c r="C16586" s="7">
        <v>44193.0326851852</v>
      </c>
      <c r="D16586" t="str">
        <f>VLOOKUP(A16586,Sheet2!$B$2:$E$1001,3,0)</f>
        <v>video</v>
      </c>
      <c r="E16586" t="str">
        <f>VLOOKUP(A16586,Sheet2!$B$2:$E$1001,4,0)</f>
        <v>soccer</v>
      </c>
      <c r="F16586" t="str">
        <f>VLOOKUP(B16586,Sheet3!$B$2:$D$17,2,0)</f>
        <v>neutral</v>
      </c>
      <c r="G16586">
        <f>VLOOKUP(B16586,Sheet3!$B$2:$D$17,3,0)</f>
        <v>20</v>
      </c>
      <c r="H16586">
        <f t="shared" si="777"/>
        <v>12</v>
      </c>
      <c r="I16586">
        <f t="shared" si="778"/>
        <v>1</v>
      </c>
      <c r="J16586" t="str">
        <f t="shared" si="779"/>
        <v>0-3</v>
      </c>
    </row>
    <row r="16587" spans="1:10">
      <c r="A16587" t="s">
        <v>1085</v>
      </c>
      <c r="B16587" t="s">
        <v>1498</v>
      </c>
      <c r="C16587" s="7">
        <v>44067.5255439815</v>
      </c>
      <c r="D16587" t="str">
        <f>VLOOKUP(A16587,Sheet2!$B$2:$E$1001,3,0)</f>
        <v>video</v>
      </c>
      <c r="E16587" t="str">
        <f>VLOOKUP(A16587,Sheet2!$B$2:$E$1001,4,0)</f>
        <v>soccer</v>
      </c>
      <c r="F16587" t="str">
        <f>VLOOKUP(B16587,Sheet3!$B$2:$D$17,2,0)</f>
        <v>positive</v>
      </c>
      <c r="G16587">
        <f>VLOOKUP(B16587,Sheet3!$B$2:$D$17,3,0)</f>
        <v>50</v>
      </c>
      <c r="H16587">
        <f t="shared" si="777"/>
        <v>8</v>
      </c>
      <c r="I16587">
        <f t="shared" si="778"/>
        <v>1</v>
      </c>
      <c r="J16587" t="str">
        <f t="shared" si="779"/>
        <v>12-15</v>
      </c>
    </row>
    <row r="16588" spans="1:10">
      <c r="A16588" t="s">
        <v>1085</v>
      </c>
      <c r="B16588" t="s">
        <v>1485</v>
      </c>
      <c r="C16588" s="7">
        <v>44256.7879398148</v>
      </c>
      <c r="D16588" t="str">
        <f>VLOOKUP(A16588,Sheet2!$B$2:$E$1001,3,0)</f>
        <v>video</v>
      </c>
      <c r="E16588" t="str">
        <f>VLOOKUP(A16588,Sheet2!$B$2:$E$1001,4,0)</f>
        <v>soccer</v>
      </c>
      <c r="F16588" t="str">
        <f>VLOOKUP(B16588,Sheet3!$B$2:$D$17,2,0)</f>
        <v>positive</v>
      </c>
      <c r="G16588">
        <f>VLOOKUP(B16588,Sheet3!$B$2:$D$17,3,0)</f>
        <v>60</v>
      </c>
      <c r="H16588">
        <f t="shared" si="777"/>
        <v>3</v>
      </c>
      <c r="I16588">
        <f t="shared" si="778"/>
        <v>1</v>
      </c>
      <c r="J16588" t="str">
        <f t="shared" si="779"/>
        <v>18-21</v>
      </c>
    </row>
    <row r="16589" spans="1:10">
      <c r="A16589" t="s">
        <v>1085</v>
      </c>
      <c r="B16589" t="s">
        <v>1485</v>
      </c>
      <c r="C16589" s="7">
        <v>44051.6539351852</v>
      </c>
      <c r="D16589" t="str">
        <f>VLOOKUP(A16589,Sheet2!$B$2:$E$1001,3,0)</f>
        <v>video</v>
      </c>
      <c r="E16589" t="str">
        <f>VLOOKUP(A16589,Sheet2!$B$2:$E$1001,4,0)</f>
        <v>soccer</v>
      </c>
      <c r="F16589" t="str">
        <f>VLOOKUP(B16589,Sheet3!$B$2:$D$17,2,0)</f>
        <v>positive</v>
      </c>
      <c r="G16589">
        <f>VLOOKUP(B16589,Sheet3!$B$2:$D$17,3,0)</f>
        <v>60</v>
      </c>
      <c r="H16589">
        <f t="shared" si="777"/>
        <v>8</v>
      </c>
      <c r="I16589">
        <f t="shared" si="778"/>
        <v>6</v>
      </c>
      <c r="J16589" t="str">
        <f t="shared" si="779"/>
        <v>15-18</v>
      </c>
    </row>
    <row r="16590" spans="1:10">
      <c r="A16590" t="s">
        <v>1085</v>
      </c>
      <c r="B16590" t="s">
        <v>1488</v>
      </c>
      <c r="C16590" s="7">
        <v>44076.7277662037</v>
      </c>
      <c r="D16590" t="str">
        <f>VLOOKUP(A16590,Sheet2!$B$2:$E$1001,3,0)</f>
        <v>video</v>
      </c>
      <c r="E16590" t="str">
        <f>VLOOKUP(A16590,Sheet2!$B$2:$E$1001,4,0)</f>
        <v>soccer</v>
      </c>
      <c r="F16590" t="str">
        <f>VLOOKUP(B16590,Sheet3!$B$2:$D$17,2,0)</f>
        <v>negative</v>
      </c>
      <c r="G16590">
        <f>VLOOKUP(B16590,Sheet3!$B$2:$D$17,3,0)</f>
        <v>0</v>
      </c>
      <c r="H16590">
        <f t="shared" si="777"/>
        <v>9</v>
      </c>
      <c r="I16590">
        <f t="shared" si="778"/>
        <v>3</v>
      </c>
      <c r="J16590" t="str">
        <f t="shared" si="779"/>
        <v>15-18</v>
      </c>
    </row>
    <row r="16591" spans="1:10">
      <c r="A16591" t="s">
        <v>1086</v>
      </c>
      <c r="B16591" t="s">
        <v>1501</v>
      </c>
      <c r="C16591" s="7">
        <v>44065.0615393519</v>
      </c>
      <c r="D16591" t="str">
        <f>VLOOKUP(A16591,Sheet2!$B$2:$E$1001,3,0)</f>
        <v>audio</v>
      </c>
      <c r="E16591" t="str">
        <f>VLOOKUP(A16591,Sheet2!$B$2:$E$1001,4,0)</f>
        <v>technology</v>
      </c>
      <c r="F16591" t="str">
        <f>VLOOKUP(B16591,Sheet3!$B$2:$D$17,2,0)</f>
        <v>neutral</v>
      </c>
      <c r="G16591">
        <f>VLOOKUP(B16591,Sheet3!$B$2:$D$17,3,0)</f>
        <v>35</v>
      </c>
      <c r="H16591">
        <f t="shared" si="777"/>
        <v>8</v>
      </c>
      <c r="I16591">
        <f t="shared" si="778"/>
        <v>6</v>
      </c>
      <c r="J16591" t="str">
        <f t="shared" si="779"/>
        <v>0-3</v>
      </c>
    </row>
    <row r="16592" spans="1:10">
      <c r="A16592" t="s">
        <v>1086</v>
      </c>
      <c r="B16592" t="s">
        <v>1492</v>
      </c>
      <c r="C16592" s="7">
        <v>44261.2324421296</v>
      </c>
      <c r="D16592" t="str">
        <f>VLOOKUP(A16592,Sheet2!$B$2:$E$1001,3,0)</f>
        <v>audio</v>
      </c>
      <c r="E16592" t="str">
        <f>VLOOKUP(A16592,Sheet2!$B$2:$E$1001,4,0)</f>
        <v>technology</v>
      </c>
      <c r="F16592" t="str">
        <f>VLOOKUP(B16592,Sheet3!$B$2:$D$17,2,0)</f>
        <v>neutral</v>
      </c>
      <c r="G16592">
        <f>VLOOKUP(B16592,Sheet3!$B$2:$D$17,3,0)</f>
        <v>20</v>
      </c>
      <c r="H16592">
        <f t="shared" si="777"/>
        <v>3</v>
      </c>
      <c r="I16592">
        <f t="shared" si="778"/>
        <v>6</v>
      </c>
      <c r="J16592" t="str">
        <f t="shared" si="779"/>
        <v>3-6</v>
      </c>
    </row>
    <row r="16593" spans="1:10">
      <c r="A16593" t="s">
        <v>1086</v>
      </c>
      <c r="B16593" t="s">
        <v>1485</v>
      </c>
      <c r="C16593" s="7">
        <v>44058.0074652778</v>
      </c>
      <c r="D16593" t="str">
        <f>VLOOKUP(A16593,Sheet2!$B$2:$E$1001,3,0)</f>
        <v>audio</v>
      </c>
      <c r="E16593" t="str">
        <f>VLOOKUP(A16593,Sheet2!$B$2:$E$1001,4,0)</f>
        <v>technology</v>
      </c>
      <c r="F16593" t="str">
        <f>VLOOKUP(B16593,Sheet3!$B$2:$D$17,2,0)</f>
        <v>positive</v>
      </c>
      <c r="G16593">
        <f>VLOOKUP(B16593,Sheet3!$B$2:$D$17,3,0)</f>
        <v>60</v>
      </c>
      <c r="H16593">
        <f t="shared" si="777"/>
        <v>8</v>
      </c>
      <c r="I16593">
        <f t="shared" si="778"/>
        <v>6</v>
      </c>
      <c r="J16593" t="str">
        <f t="shared" si="779"/>
        <v>0-3</v>
      </c>
    </row>
    <row r="16594" spans="1:10">
      <c r="A16594" t="s">
        <v>1086</v>
      </c>
      <c r="B16594" t="s">
        <v>1502</v>
      </c>
      <c r="C16594" s="7">
        <v>44228.7157523148</v>
      </c>
      <c r="D16594" t="str">
        <f>VLOOKUP(A16594,Sheet2!$B$2:$E$1001,3,0)</f>
        <v>audio</v>
      </c>
      <c r="E16594" t="str">
        <f>VLOOKUP(A16594,Sheet2!$B$2:$E$1001,4,0)</f>
        <v>technology</v>
      </c>
      <c r="F16594" t="str">
        <f>VLOOKUP(B16594,Sheet3!$B$2:$D$17,2,0)</f>
        <v>negative</v>
      </c>
      <c r="G16594">
        <f>VLOOKUP(B16594,Sheet3!$B$2:$D$17,3,0)</f>
        <v>15</v>
      </c>
      <c r="H16594">
        <f t="shared" si="777"/>
        <v>2</v>
      </c>
      <c r="I16594">
        <f t="shared" si="778"/>
        <v>1</v>
      </c>
      <c r="J16594" t="str">
        <f t="shared" si="779"/>
        <v>15-18</v>
      </c>
    </row>
    <row r="16595" spans="1:10">
      <c r="A16595" t="s">
        <v>1086</v>
      </c>
      <c r="B16595" t="s">
        <v>1495</v>
      </c>
      <c r="C16595" s="7">
        <v>44105.6513425926</v>
      </c>
      <c r="D16595" t="str">
        <f>VLOOKUP(A16595,Sheet2!$B$2:$E$1001,3,0)</f>
        <v>audio</v>
      </c>
      <c r="E16595" t="str">
        <f>VLOOKUP(A16595,Sheet2!$B$2:$E$1001,4,0)</f>
        <v>technology</v>
      </c>
      <c r="F16595" t="str">
        <f>VLOOKUP(B16595,Sheet3!$B$2:$D$17,2,0)</f>
        <v>positive</v>
      </c>
      <c r="G16595">
        <f>VLOOKUP(B16595,Sheet3!$B$2:$D$17,3,0)</f>
        <v>75</v>
      </c>
      <c r="H16595">
        <f t="shared" si="777"/>
        <v>10</v>
      </c>
      <c r="I16595">
        <f t="shared" si="778"/>
        <v>4</v>
      </c>
      <c r="J16595" t="str">
        <f t="shared" si="779"/>
        <v>15-18</v>
      </c>
    </row>
    <row r="16596" spans="1:10">
      <c r="A16596" t="s">
        <v>1086</v>
      </c>
      <c r="B16596" t="s">
        <v>1503</v>
      </c>
      <c r="C16596" s="7">
        <v>44191.4396527778</v>
      </c>
      <c r="D16596" t="str">
        <f>VLOOKUP(A16596,Sheet2!$B$2:$E$1001,3,0)</f>
        <v>audio</v>
      </c>
      <c r="E16596" t="str">
        <f>VLOOKUP(A16596,Sheet2!$B$2:$E$1001,4,0)</f>
        <v>technology</v>
      </c>
      <c r="F16596" t="str">
        <f>VLOOKUP(B16596,Sheet3!$B$2:$D$17,2,0)</f>
        <v>negative</v>
      </c>
      <c r="G16596">
        <f>VLOOKUP(B16596,Sheet3!$B$2:$D$17,3,0)</f>
        <v>12</v>
      </c>
      <c r="H16596">
        <f t="shared" si="777"/>
        <v>12</v>
      </c>
      <c r="I16596">
        <f t="shared" si="778"/>
        <v>6</v>
      </c>
      <c r="J16596" t="str">
        <f t="shared" si="779"/>
        <v>9-12</v>
      </c>
    </row>
    <row r="16597" spans="1:10">
      <c r="A16597" t="s">
        <v>1086</v>
      </c>
      <c r="B16597" t="s">
        <v>1503</v>
      </c>
      <c r="C16597" s="7">
        <v>44291.3774074074</v>
      </c>
      <c r="D16597" t="str">
        <f>VLOOKUP(A16597,Sheet2!$B$2:$E$1001,3,0)</f>
        <v>audio</v>
      </c>
      <c r="E16597" t="str">
        <f>VLOOKUP(A16597,Sheet2!$B$2:$E$1001,4,0)</f>
        <v>technology</v>
      </c>
      <c r="F16597" t="str">
        <f>VLOOKUP(B16597,Sheet3!$B$2:$D$17,2,0)</f>
        <v>negative</v>
      </c>
      <c r="G16597">
        <f>VLOOKUP(B16597,Sheet3!$B$2:$D$17,3,0)</f>
        <v>12</v>
      </c>
      <c r="H16597">
        <f t="shared" si="777"/>
        <v>4</v>
      </c>
      <c r="I16597">
        <f t="shared" si="778"/>
        <v>1</v>
      </c>
      <c r="J16597" t="str">
        <f t="shared" si="779"/>
        <v>9-12</v>
      </c>
    </row>
    <row r="16598" spans="1:10">
      <c r="A16598" t="s">
        <v>1086</v>
      </c>
      <c r="B16598" t="s">
        <v>1490</v>
      </c>
      <c r="C16598" s="7">
        <v>44052.6574652778</v>
      </c>
      <c r="D16598" t="str">
        <f>VLOOKUP(A16598,Sheet2!$B$2:$E$1001,3,0)</f>
        <v>audio</v>
      </c>
      <c r="E16598" t="str">
        <f>VLOOKUP(A16598,Sheet2!$B$2:$E$1001,4,0)</f>
        <v>technology</v>
      </c>
      <c r="F16598" t="str">
        <f>VLOOKUP(B16598,Sheet3!$B$2:$D$17,2,0)</f>
        <v>negative</v>
      </c>
      <c r="G16598">
        <f>VLOOKUP(B16598,Sheet3!$B$2:$D$17,3,0)</f>
        <v>5</v>
      </c>
      <c r="H16598">
        <f t="shared" si="777"/>
        <v>8</v>
      </c>
      <c r="I16598">
        <f t="shared" si="778"/>
        <v>7</v>
      </c>
      <c r="J16598" t="str">
        <f t="shared" si="779"/>
        <v>15-18</v>
      </c>
    </row>
    <row r="16599" spans="1:10">
      <c r="A16599" t="s">
        <v>1086</v>
      </c>
      <c r="B16599" t="s">
        <v>1495</v>
      </c>
      <c r="C16599" s="7">
        <v>44127.0060185185</v>
      </c>
      <c r="D16599" t="str">
        <f>VLOOKUP(A16599,Sheet2!$B$2:$E$1001,3,0)</f>
        <v>audio</v>
      </c>
      <c r="E16599" t="str">
        <f>VLOOKUP(A16599,Sheet2!$B$2:$E$1001,4,0)</f>
        <v>technology</v>
      </c>
      <c r="F16599" t="str">
        <f>VLOOKUP(B16599,Sheet3!$B$2:$D$17,2,0)</f>
        <v>positive</v>
      </c>
      <c r="G16599">
        <f>VLOOKUP(B16599,Sheet3!$B$2:$D$17,3,0)</f>
        <v>75</v>
      </c>
      <c r="H16599">
        <f t="shared" si="777"/>
        <v>10</v>
      </c>
      <c r="I16599">
        <f t="shared" si="778"/>
        <v>5</v>
      </c>
      <c r="J16599" t="str">
        <f t="shared" si="779"/>
        <v>0-3</v>
      </c>
    </row>
    <row r="16600" customFormat="1" spans="1:10">
      <c r="A16600" t="s">
        <v>1086</v>
      </c>
      <c r="B16600" t="s">
        <v>1490</v>
      </c>
      <c r="C16600" s="7">
        <v>44162.7761226852</v>
      </c>
      <c r="D16600" t="str">
        <f>VLOOKUP(A16600,Sheet2!$B$2:$E$1001,3,0)</f>
        <v>audio</v>
      </c>
      <c r="E16600" t="str">
        <f>VLOOKUP(A16600,Sheet2!$B$2:$E$1001,4,0)</f>
        <v>technology</v>
      </c>
      <c r="F16600" t="str">
        <f>VLOOKUP(B16600,Sheet3!$B$2:$D$17,2,0)</f>
        <v>negative</v>
      </c>
      <c r="G16600">
        <f>VLOOKUP(B16600,Sheet3!$B$2:$D$17,3,0)</f>
        <v>5</v>
      </c>
      <c r="H16600">
        <f t="shared" si="777"/>
        <v>11</v>
      </c>
      <c r="I16600">
        <f t="shared" si="778"/>
        <v>5</v>
      </c>
      <c r="J16600" t="str">
        <f t="shared" si="779"/>
        <v>18-21</v>
      </c>
    </row>
    <row r="16601" spans="1:10">
      <c r="A16601" t="s">
        <v>1086</v>
      </c>
      <c r="B16601" t="s">
        <v>1498</v>
      </c>
      <c r="C16601" s="7">
        <v>44026.1854513889</v>
      </c>
      <c r="D16601" t="str">
        <f>VLOOKUP(A16601,Sheet2!$B$2:$E$1001,3,0)</f>
        <v>audio</v>
      </c>
      <c r="E16601" t="str">
        <f>VLOOKUP(A16601,Sheet2!$B$2:$E$1001,4,0)</f>
        <v>technology</v>
      </c>
      <c r="F16601" t="str">
        <f>VLOOKUP(B16601,Sheet3!$B$2:$D$17,2,0)</f>
        <v>positive</v>
      </c>
      <c r="G16601">
        <f>VLOOKUP(B16601,Sheet3!$B$2:$D$17,3,0)</f>
        <v>50</v>
      </c>
      <c r="H16601">
        <f t="shared" si="777"/>
        <v>7</v>
      </c>
      <c r="I16601">
        <f t="shared" si="778"/>
        <v>2</v>
      </c>
      <c r="J16601" t="str">
        <f t="shared" si="779"/>
        <v>3-6</v>
      </c>
    </row>
    <row r="16602" spans="1:10">
      <c r="A16602" t="s">
        <v>1087</v>
      </c>
      <c r="B16602" t="s">
        <v>1500</v>
      </c>
      <c r="C16602" s="7">
        <v>44152.0022222222</v>
      </c>
      <c r="D16602" t="str">
        <f>VLOOKUP(A16602,Sheet2!$B$2:$E$1001,3,0)</f>
        <v>video</v>
      </c>
      <c r="E16602" t="str">
        <f>VLOOKUP(A16602,Sheet2!$B$2:$E$1001,4,0)</f>
        <v>tennis</v>
      </c>
      <c r="F16602" t="str">
        <f>VLOOKUP(B16602,Sheet3!$B$2:$D$17,2,0)</f>
        <v>positive</v>
      </c>
      <c r="G16602">
        <f>VLOOKUP(B16602,Sheet3!$B$2:$D$17,3,0)</f>
        <v>45</v>
      </c>
      <c r="H16602">
        <f t="shared" si="777"/>
        <v>11</v>
      </c>
      <c r="I16602">
        <f t="shared" si="778"/>
        <v>2</v>
      </c>
      <c r="J16602" t="str">
        <f t="shared" si="779"/>
        <v>0-3</v>
      </c>
    </row>
    <row r="16603" spans="1:10">
      <c r="A16603" t="s">
        <v>1087</v>
      </c>
      <c r="B16603" t="s">
        <v>1500</v>
      </c>
      <c r="C16603" s="7">
        <v>44154.9144444444</v>
      </c>
      <c r="D16603" t="str">
        <f>VLOOKUP(A16603,Sheet2!$B$2:$E$1001,3,0)</f>
        <v>video</v>
      </c>
      <c r="E16603" t="str">
        <f>VLOOKUP(A16603,Sheet2!$B$2:$E$1001,4,0)</f>
        <v>tennis</v>
      </c>
      <c r="F16603" t="str">
        <f>VLOOKUP(B16603,Sheet3!$B$2:$D$17,2,0)</f>
        <v>positive</v>
      </c>
      <c r="G16603">
        <f>VLOOKUP(B16603,Sheet3!$B$2:$D$17,3,0)</f>
        <v>45</v>
      </c>
      <c r="H16603">
        <f t="shared" si="777"/>
        <v>11</v>
      </c>
      <c r="I16603">
        <f t="shared" si="778"/>
        <v>4</v>
      </c>
      <c r="J16603" t="str">
        <f t="shared" si="779"/>
        <v>21-24</v>
      </c>
    </row>
    <row r="16604" spans="1:10">
      <c r="A16604" t="s">
        <v>1087</v>
      </c>
      <c r="B16604" t="s">
        <v>1492</v>
      </c>
      <c r="C16604" s="7">
        <v>44004.2525115741</v>
      </c>
      <c r="D16604" t="str">
        <f>VLOOKUP(A16604,Sheet2!$B$2:$E$1001,3,0)</f>
        <v>video</v>
      </c>
      <c r="E16604" t="str">
        <f>VLOOKUP(A16604,Sheet2!$B$2:$E$1001,4,0)</f>
        <v>tennis</v>
      </c>
      <c r="F16604" t="str">
        <f>VLOOKUP(B16604,Sheet3!$B$2:$D$17,2,0)</f>
        <v>neutral</v>
      </c>
      <c r="G16604">
        <f>VLOOKUP(B16604,Sheet3!$B$2:$D$17,3,0)</f>
        <v>20</v>
      </c>
      <c r="H16604">
        <f t="shared" si="777"/>
        <v>6</v>
      </c>
      <c r="I16604">
        <f t="shared" si="778"/>
        <v>1</v>
      </c>
      <c r="J16604" t="str">
        <f t="shared" si="779"/>
        <v>6-9</v>
      </c>
    </row>
    <row r="16605" spans="1:10">
      <c r="A16605" t="s">
        <v>1087</v>
      </c>
      <c r="B16605" t="s">
        <v>1490</v>
      </c>
      <c r="C16605" s="7">
        <v>44250.9837268519</v>
      </c>
      <c r="D16605" t="str">
        <f>VLOOKUP(A16605,Sheet2!$B$2:$E$1001,3,0)</f>
        <v>video</v>
      </c>
      <c r="E16605" t="str">
        <f>VLOOKUP(A16605,Sheet2!$B$2:$E$1001,4,0)</f>
        <v>tennis</v>
      </c>
      <c r="F16605" t="str">
        <f>VLOOKUP(B16605,Sheet3!$B$2:$D$17,2,0)</f>
        <v>negative</v>
      </c>
      <c r="G16605">
        <f>VLOOKUP(B16605,Sheet3!$B$2:$D$17,3,0)</f>
        <v>5</v>
      </c>
      <c r="H16605">
        <f t="shared" si="777"/>
        <v>2</v>
      </c>
      <c r="I16605">
        <f t="shared" si="778"/>
        <v>2</v>
      </c>
      <c r="J16605" t="str">
        <f t="shared" si="779"/>
        <v>21-24</v>
      </c>
    </row>
    <row r="16606" spans="1:10">
      <c r="A16606" t="s">
        <v>1087</v>
      </c>
      <c r="B16606" t="s">
        <v>1498</v>
      </c>
      <c r="C16606" s="7">
        <v>44040.7337268519</v>
      </c>
      <c r="D16606" t="str">
        <f>VLOOKUP(A16606,Sheet2!$B$2:$E$1001,3,0)</f>
        <v>video</v>
      </c>
      <c r="E16606" t="str">
        <f>VLOOKUP(A16606,Sheet2!$B$2:$E$1001,4,0)</f>
        <v>tennis</v>
      </c>
      <c r="F16606" t="str">
        <f>VLOOKUP(B16606,Sheet3!$B$2:$D$17,2,0)</f>
        <v>positive</v>
      </c>
      <c r="G16606">
        <f>VLOOKUP(B16606,Sheet3!$B$2:$D$17,3,0)</f>
        <v>50</v>
      </c>
      <c r="H16606">
        <f t="shared" si="777"/>
        <v>7</v>
      </c>
      <c r="I16606">
        <f t="shared" si="778"/>
        <v>2</v>
      </c>
      <c r="J16606" t="str">
        <f t="shared" si="779"/>
        <v>15-18</v>
      </c>
    </row>
    <row r="16607" spans="1:10">
      <c r="A16607" t="s">
        <v>1087</v>
      </c>
      <c r="B16607" t="s">
        <v>1498</v>
      </c>
      <c r="C16607" s="7">
        <v>44026.8284953704</v>
      </c>
      <c r="D16607" t="str">
        <f>VLOOKUP(A16607,Sheet2!$B$2:$E$1001,3,0)</f>
        <v>video</v>
      </c>
      <c r="E16607" t="str">
        <f>VLOOKUP(A16607,Sheet2!$B$2:$E$1001,4,0)</f>
        <v>tennis</v>
      </c>
      <c r="F16607" t="str">
        <f>VLOOKUP(B16607,Sheet3!$B$2:$D$17,2,0)</f>
        <v>positive</v>
      </c>
      <c r="G16607">
        <f>VLOOKUP(B16607,Sheet3!$B$2:$D$17,3,0)</f>
        <v>50</v>
      </c>
      <c r="H16607">
        <f t="shared" si="777"/>
        <v>7</v>
      </c>
      <c r="I16607">
        <f t="shared" si="778"/>
        <v>2</v>
      </c>
      <c r="J16607" t="str">
        <f t="shared" si="779"/>
        <v>18-21</v>
      </c>
    </row>
    <row r="16608" spans="1:10">
      <c r="A16608" t="s">
        <v>1087</v>
      </c>
      <c r="B16608" t="s">
        <v>1488</v>
      </c>
      <c r="C16608" s="7">
        <v>44119.7465740741</v>
      </c>
      <c r="D16608" t="str">
        <f>VLOOKUP(A16608,Sheet2!$B$2:$E$1001,3,0)</f>
        <v>video</v>
      </c>
      <c r="E16608" t="str">
        <f>VLOOKUP(A16608,Sheet2!$B$2:$E$1001,4,0)</f>
        <v>tennis</v>
      </c>
      <c r="F16608" t="str">
        <f>VLOOKUP(B16608,Sheet3!$B$2:$D$17,2,0)</f>
        <v>negative</v>
      </c>
      <c r="G16608">
        <f>VLOOKUP(B16608,Sheet3!$B$2:$D$17,3,0)</f>
        <v>0</v>
      </c>
      <c r="H16608">
        <f t="shared" si="777"/>
        <v>10</v>
      </c>
      <c r="I16608">
        <f t="shared" si="778"/>
        <v>4</v>
      </c>
      <c r="J16608" t="str">
        <f t="shared" si="779"/>
        <v>15-18</v>
      </c>
    </row>
    <row r="16609" spans="1:10">
      <c r="A16609" t="s">
        <v>1087</v>
      </c>
      <c r="B16609" t="s">
        <v>1494</v>
      </c>
      <c r="C16609" s="7">
        <v>44014.1509490741</v>
      </c>
      <c r="D16609" t="str">
        <f>VLOOKUP(A16609,Sheet2!$B$2:$E$1001,3,0)</f>
        <v>video</v>
      </c>
      <c r="E16609" t="str">
        <f>VLOOKUP(A16609,Sheet2!$B$2:$E$1001,4,0)</f>
        <v>tennis</v>
      </c>
      <c r="F16609" t="str">
        <f>VLOOKUP(B16609,Sheet3!$B$2:$D$17,2,0)</f>
        <v>positive</v>
      </c>
      <c r="G16609">
        <f>VLOOKUP(B16609,Sheet3!$B$2:$D$17,3,0)</f>
        <v>65</v>
      </c>
      <c r="H16609">
        <f t="shared" si="777"/>
        <v>7</v>
      </c>
      <c r="I16609">
        <f t="shared" si="778"/>
        <v>4</v>
      </c>
      <c r="J16609" t="str">
        <f t="shared" si="779"/>
        <v>3-6</v>
      </c>
    </row>
    <row r="16610" spans="1:10">
      <c r="A16610" t="s">
        <v>1087</v>
      </c>
      <c r="B16610" t="s">
        <v>1488</v>
      </c>
      <c r="C16610" s="7">
        <v>44279.0495949074</v>
      </c>
      <c r="D16610" t="str">
        <f>VLOOKUP(A16610,Sheet2!$B$2:$E$1001,3,0)</f>
        <v>video</v>
      </c>
      <c r="E16610" t="str">
        <f>VLOOKUP(A16610,Sheet2!$B$2:$E$1001,4,0)</f>
        <v>tennis</v>
      </c>
      <c r="F16610" t="str">
        <f>VLOOKUP(B16610,Sheet3!$B$2:$D$17,2,0)</f>
        <v>negative</v>
      </c>
      <c r="G16610">
        <f>VLOOKUP(B16610,Sheet3!$B$2:$D$17,3,0)</f>
        <v>0</v>
      </c>
      <c r="H16610">
        <f t="shared" si="777"/>
        <v>3</v>
      </c>
      <c r="I16610">
        <f t="shared" si="778"/>
        <v>3</v>
      </c>
      <c r="J16610" t="str">
        <f t="shared" si="779"/>
        <v>0-3</v>
      </c>
    </row>
    <row r="16611" customFormat="1" spans="1:10">
      <c r="A16611" t="s">
        <v>1087</v>
      </c>
      <c r="B16611" t="s">
        <v>1500</v>
      </c>
      <c r="C16611" s="7">
        <v>44082.7971875</v>
      </c>
      <c r="D16611" t="str">
        <f>VLOOKUP(A16611,Sheet2!$B$2:$E$1001,3,0)</f>
        <v>video</v>
      </c>
      <c r="E16611" t="str">
        <f>VLOOKUP(A16611,Sheet2!$B$2:$E$1001,4,0)</f>
        <v>tennis</v>
      </c>
      <c r="F16611" t="str">
        <f>VLOOKUP(B16611,Sheet3!$B$2:$D$17,2,0)</f>
        <v>positive</v>
      </c>
      <c r="G16611">
        <f>VLOOKUP(B16611,Sheet3!$B$2:$D$17,3,0)</f>
        <v>45</v>
      </c>
      <c r="H16611">
        <f t="shared" si="777"/>
        <v>9</v>
      </c>
      <c r="I16611">
        <f t="shared" si="778"/>
        <v>2</v>
      </c>
      <c r="J16611" t="str">
        <f t="shared" si="779"/>
        <v>18-21</v>
      </c>
    </row>
    <row r="16612" spans="1:10">
      <c r="A16612" t="s">
        <v>1087</v>
      </c>
      <c r="B16612" t="s">
        <v>1491</v>
      </c>
      <c r="C16612" s="7">
        <v>44326.8174537037</v>
      </c>
      <c r="D16612" t="str">
        <f>VLOOKUP(A16612,Sheet2!$B$2:$E$1001,3,0)</f>
        <v>video</v>
      </c>
      <c r="E16612" t="str">
        <f>VLOOKUP(A16612,Sheet2!$B$2:$E$1001,4,0)</f>
        <v>tennis</v>
      </c>
      <c r="F16612" t="str">
        <f>VLOOKUP(B16612,Sheet3!$B$2:$D$17,2,0)</f>
        <v>positive</v>
      </c>
      <c r="G16612">
        <f>VLOOKUP(B16612,Sheet3!$B$2:$D$17,3,0)</f>
        <v>30</v>
      </c>
      <c r="H16612">
        <f t="shared" si="777"/>
        <v>5</v>
      </c>
      <c r="I16612">
        <f t="shared" si="778"/>
        <v>1</v>
      </c>
      <c r="J16612" t="str">
        <f t="shared" si="779"/>
        <v>18-21</v>
      </c>
    </row>
    <row r="16613" spans="1:10">
      <c r="A16613" t="s">
        <v>1087</v>
      </c>
      <c r="B16613" t="s">
        <v>1494</v>
      </c>
      <c r="C16613" s="7">
        <v>44311.3350347222</v>
      </c>
      <c r="D16613" t="str">
        <f>VLOOKUP(A16613,Sheet2!$B$2:$E$1001,3,0)</f>
        <v>video</v>
      </c>
      <c r="E16613" t="str">
        <f>VLOOKUP(A16613,Sheet2!$B$2:$E$1001,4,0)</f>
        <v>tennis</v>
      </c>
      <c r="F16613" t="str">
        <f>VLOOKUP(B16613,Sheet3!$B$2:$D$17,2,0)</f>
        <v>positive</v>
      </c>
      <c r="G16613">
        <f>VLOOKUP(B16613,Sheet3!$B$2:$D$17,3,0)</f>
        <v>65</v>
      </c>
      <c r="H16613">
        <f t="shared" si="777"/>
        <v>4</v>
      </c>
      <c r="I16613">
        <f t="shared" si="778"/>
        <v>7</v>
      </c>
      <c r="J16613" t="str">
        <f t="shared" si="779"/>
        <v>6-9</v>
      </c>
    </row>
    <row r="16614" spans="1:10">
      <c r="A16614" t="s">
        <v>1087</v>
      </c>
      <c r="B16614" t="s">
        <v>1498</v>
      </c>
      <c r="C16614" s="7">
        <v>44127.7735300926</v>
      </c>
      <c r="D16614" t="str">
        <f>VLOOKUP(A16614,Sheet2!$B$2:$E$1001,3,0)</f>
        <v>video</v>
      </c>
      <c r="E16614" t="str">
        <f>VLOOKUP(A16614,Sheet2!$B$2:$E$1001,4,0)</f>
        <v>tennis</v>
      </c>
      <c r="F16614" t="str">
        <f>VLOOKUP(B16614,Sheet3!$B$2:$D$17,2,0)</f>
        <v>positive</v>
      </c>
      <c r="G16614">
        <f>VLOOKUP(B16614,Sheet3!$B$2:$D$17,3,0)</f>
        <v>50</v>
      </c>
      <c r="H16614">
        <f t="shared" si="777"/>
        <v>10</v>
      </c>
      <c r="I16614">
        <f t="shared" si="778"/>
        <v>5</v>
      </c>
      <c r="J16614" t="str">
        <f t="shared" si="779"/>
        <v>18-21</v>
      </c>
    </row>
    <row r="16615" spans="1:10">
      <c r="A16615" t="s">
        <v>1087</v>
      </c>
      <c r="B16615" t="s">
        <v>1495</v>
      </c>
      <c r="C16615" s="7">
        <v>44303.3503356481</v>
      </c>
      <c r="D16615" t="str">
        <f>VLOOKUP(A16615,Sheet2!$B$2:$E$1001,3,0)</f>
        <v>video</v>
      </c>
      <c r="E16615" t="str">
        <f>VLOOKUP(A16615,Sheet2!$B$2:$E$1001,4,0)</f>
        <v>tennis</v>
      </c>
      <c r="F16615" t="str">
        <f>VLOOKUP(B16615,Sheet3!$B$2:$D$17,2,0)</f>
        <v>positive</v>
      </c>
      <c r="G16615">
        <f>VLOOKUP(B16615,Sheet3!$B$2:$D$17,3,0)</f>
        <v>75</v>
      </c>
      <c r="H16615">
        <f t="shared" si="777"/>
        <v>4</v>
      </c>
      <c r="I16615">
        <f t="shared" si="778"/>
        <v>6</v>
      </c>
      <c r="J16615" t="str">
        <f t="shared" si="779"/>
        <v>6-9</v>
      </c>
    </row>
    <row r="16616" spans="1:10">
      <c r="A16616" t="s">
        <v>1087</v>
      </c>
      <c r="B16616" t="s">
        <v>1502</v>
      </c>
      <c r="C16616" s="7">
        <v>44031.3824305556</v>
      </c>
      <c r="D16616" t="str">
        <f>VLOOKUP(A16616,Sheet2!$B$2:$E$1001,3,0)</f>
        <v>video</v>
      </c>
      <c r="E16616" t="str">
        <f>VLOOKUP(A16616,Sheet2!$B$2:$E$1001,4,0)</f>
        <v>tennis</v>
      </c>
      <c r="F16616" t="str">
        <f>VLOOKUP(B16616,Sheet3!$B$2:$D$17,2,0)</f>
        <v>negative</v>
      </c>
      <c r="G16616">
        <f>VLOOKUP(B16616,Sheet3!$B$2:$D$17,3,0)</f>
        <v>15</v>
      </c>
      <c r="H16616">
        <f t="shared" si="777"/>
        <v>7</v>
      </c>
      <c r="I16616">
        <f t="shared" si="778"/>
        <v>7</v>
      </c>
      <c r="J16616" t="str">
        <f t="shared" si="779"/>
        <v>9-12</v>
      </c>
    </row>
    <row r="16617" spans="1:10">
      <c r="A16617" t="s">
        <v>1087</v>
      </c>
      <c r="B16617" t="s">
        <v>1487</v>
      </c>
      <c r="C16617" s="7">
        <v>44009.4968287037</v>
      </c>
      <c r="D16617" t="str">
        <f>VLOOKUP(A16617,Sheet2!$B$2:$E$1001,3,0)</f>
        <v>video</v>
      </c>
      <c r="E16617" t="str">
        <f>VLOOKUP(A16617,Sheet2!$B$2:$E$1001,4,0)</f>
        <v>tennis</v>
      </c>
      <c r="F16617" t="str">
        <f>VLOOKUP(B16617,Sheet3!$B$2:$D$17,2,0)</f>
        <v>positive</v>
      </c>
      <c r="G16617">
        <f>VLOOKUP(B16617,Sheet3!$B$2:$D$17,3,0)</f>
        <v>70</v>
      </c>
      <c r="H16617">
        <f t="shared" si="777"/>
        <v>6</v>
      </c>
      <c r="I16617">
        <f t="shared" si="778"/>
        <v>6</v>
      </c>
      <c r="J16617" t="str">
        <f t="shared" si="779"/>
        <v>9-12</v>
      </c>
    </row>
    <row r="16618" spans="1:10">
      <c r="A16618" t="s">
        <v>1087</v>
      </c>
      <c r="B16618" t="s">
        <v>1498</v>
      </c>
      <c r="C16618" s="7">
        <v>44189.0448032407</v>
      </c>
      <c r="D16618" t="str">
        <f>VLOOKUP(A16618,Sheet2!$B$2:$E$1001,3,0)</f>
        <v>video</v>
      </c>
      <c r="E16618" t="str">
        <f>VLOOKUP(A16618,Sheet2!$B$2:$E$1001,4,0)</f>
        <v>tennis</v>
      </c>
      <c r="F16618" t="str">
        <f>VLOOKUP(B16618,Sheet3!$B$2:$D$17,2,0)</f>
        <v>positive</v>
      </c>
      <c r="G16618">
        <f>VLOOKUP(B16618,Sheet3!$B$2:$D$17,3,0)</f>
        <v>50</v>
      </c>
      <c r="H16618">
        <f t="shared" si="777"/>
        <v>12</v>
      </c>
      <c r="I16618">
        <f t="shared" si="778"/>
        <v>4</v>
      </c>
      <c r="J16618" t="str">
        <f t="shared" si="779"/>
        <v>0-3</v>
      </c>
    </row>
    <row r="16619" spans="1:10">
      <c r="A16619" t="s">
        <v>1087</v>
      </c>
      <c r="B16619" t="s">
        <v>1491</v>
      </c>
      <c r="C16619" s="7">
        <v>44306.1852430556</v>
      </c>
      <c r="D16619" t="str">
        <f>VLOOKUP(A16619,Sheet2!$B$2:$E$1001,3,0)</f>
        <v>video</v>
      </c>
      <c r="E16619" t="str">
        <f>VLOOKUP(A16619,Sheet2!$B$2:$E$1001,4,0)</f>
        <v>tennis</v>
      </c>
      <c r="F16619" t="str">
        <f>VLOOKUP(B16619,Sheet3!$B$2:$D$17,2,0)</f>
        <v>positive</v>
      </c>
      <c r="G16619">
        <f>VLOOKUP(B16619,Sheet3!$B$2:$D$17,3,0)</f>
        <v>30</v>
      </c>
      <c r="H16619">
        <f t="shared" si="777"/>
        <v>4</v>
      </c>
      <c r="I16619">
        <f t="shared" si="778"/>
        <v>2</v>
      </c>
      <c r="J16619" t="str">
        <f t="shared" si="779"/>
        <v>3-6</v>
      </c>
    </row>
    <row r="16620" spans="1:10">
      <c r="A16620" t="s">
        <v>1087</v>
      </c>
      <c r="B16620" t="s">
        <v>1487</v>
      </c>
      <c r="C16620" s="7">
        <v>44038.0145486111</v>
      </c>
      <c r="D16620" t="str">
        <f>VLOOKUP(A16620,Sheet2!$B$2:$E$1001,3,0)</f>
        <v>video</v>
      </c>
      <c r="E16620" t="str">
        <f>VLOOKUP(A16620,Sheet2!$B$2:$E$1001,4,0)</f>
        <v>tennis</v>
      </c>
      <c r="F16620" t="str">
        <f>VLOOKUP(B16620,Sheet3!$B$2:$D$17,2,0)</f>
        <v>positive</v>
      </c>
      <c r="G16620">
        <f>VLOOKUP(B16620,Sheet3!$B$2:$D$17,3,0)</f>
        <v>70</v>
      </c>
      <c r="H16620">
        <f t="shared" si="777"/>
        <v>7</v>
      </c>
      <c r="I16620">
        <f t="shared" si="778"/>
        <v>7</v>
      </c>
      <c r="J16620" t="str">
        <f t="shared" si="779"/>
        <v>0-3</v>
      </c>
    </row>
    <row r="16621" customFormat="1" spans="1:10">
      <c r="A16621" t="s">
        <v>1087</v>
      </c>
      <c r="B16621" t="s">
        <v>1503</v>
      </c>
      <c r="C16621" s="7">
        <v>44239.8931481481</v>
      </c>
      <c r="D16621" t="str">
        <f>VLOOKUP(A16621,Sheet2!$B$2:$E$1001,3,0)</f>
        <v>video</v>
      </c>
      <c r="E16621" t="str">
        <f>VLOOKUP(A16621,Sheet2!$B$2:$E$1001,4,0)</f>
        <v>tennis</v>
      </c>
      <c r="F16621" t="str">
        <f>VLOOKUP(B16621,Sheet3!$B$2:$D$17,2,0)</f>
        <v>negative</v>
      </c>
      <c r="G16621">
        <f>VLOOKUP(B16621,Sheet3!$B$2:$D$17,3,0)</f>
        <v>12</v>
      </c>
      <c r="H16621">
        <f t="shared" si="777"/>
        <v>2</v>
      </c>
      <c r="I16621">
        <f t="shared" si="778"/>
        <v>5</v>
      </c>
      <c r="J16621" t="str">
        <f t="shared" si="779"/>
        <v>21-24</v>
      </c>
    </row>
    <row r="16622" spans="1:10">
      <c r="A16622" t="s">
        <v>1087</v>
      </c>
      <c r="B16622" t="s">
        <v>1499</v>
      </c>
      <c r="C16622" s="7">
        <v>44256.9307175926</v>
      </c>
      <c r="D16622" t="str">
        <f>VLOOKUP(A16622,Sheet2!$B$2:$E$1001,3,0)</f>
        <v>video</v>
      </c>
      <c r="E16622" t="str">
        <f>VLOOKUP(A16622,Sheet2!$B$2:$E$1001,4,0)</f>
        <v>tennis</v>
      </c>
      <c r="F16622" t="str">
        <f>VLOOKUP(B16622,Sheet3!$B$2:$D$17,2,0)</f>
        <v>negative</v>
      </c>
      <c r="G16622">
        <f>VLOOKUP(B16622,Sheet3!$B$2:$D$17,3,0)</f>
        <v>10</v>
      </c>
      <c r="H16622">
        <f t="shared" si="777"/>
        <v>3</v>
      </c>
      <c r="I16622">
        <f t="shared" si="778"/>
        <v>1</v>
      </c>
      <c r="J16622" t="str">
        <f t="shared" si="779"/>
        <v>21-24</v>
      </c>
    </row>
    <row r="16623" spans="1:10">
      <c r="A16623" t="s">
        <v>1087</v>
      </c>
      <c r="B16623" t="s">
        <v>1485</v>
      </c>
      <c r="C16623" s="7">
        <v>44279.2351736111</v>
      </c>
      <c r="D16623" t="str">
        <f>VLOOKUP(A16623,Sheet2!$B$2:$E$1001,3,0)</f>
        <v>video</v>
      </c>
      <c r="E16623" t="str">
        <f>VLOOKUP(A16623,Sheet2!$B$2:$E$1001,4,0)</f>
        <v>tennis</v>
      </c>
      <c r="F16623" t="str">
        <f>VLOOKUP(B16623,Sheet3!$B$2:$D$17,2,0)</f>
        <v>positive</v>
      </c>
      <c r="G16623">
        <f>VLOOKUP(B16623,Sheet3!$B$2:$D$17,3,0)</f>
        <v>60</v>
      </c>
      <c r="H16623">
        <f t="shared" si="777"/>
        <v>3</v>
      </c>
      <c r="I16623">
        <f t="shared" si="778"/>
        <v>3</v>
      </c>
      <c r="J16623" t="str">
        <f t="shared" si="779"/>
        <v>3-6</v>
      </c>
    </row>
    <row r="16624" spans="1:10">
      <c r="A16624" t="s">
        <v>1088</v>
      </c>
      <c r="B16624" t="s">
        <v>1500</v>
      </c>
      <c r="C16624" s="7">
        <v>44312.3704513889</v>
      </c>
      <c r="D16624" t="str">
        <f>VLOOKUP(A16624,Sheet2!$B$2:$E$1001,3,0)</f>
        <v>video</v>
      </c>
      <c r="E16624" t="str">
        <f>VLOOKUP(A16624,Sheet2!$B$2:$E$1001,4,0)</f>
        <v>culture</v>
      </c>
      <c r="F16624" t="str">
        <f>VLOOKUP(B16624,Sheet3!$B$2:$D$17,2,0)</f>
        <v>positive</v>
      </c>
      <c r="G16624">
        <f>VLOOKUP(B16624,Sheet3!$B$2:$D$17,3,0)</f>
        <v>45</v>
      </c>
      <c r="H16624">
        <f t="shared" si="777"/>
        <v>4</v>
      </c>
      <c r="I16624">
        <f t="shared" si="778"/>
        <v>1</v>
      </c>
      <c r="J16624" t="str">
        <f t="shared" si="779"/>
        <v>6-9</v>
      </c>
    </row>
    <row r="16625" spans="1:10">
      <c r="A16625" t="s">
        <v>1088</v>
      </c>
      <c r="B16625" t="s">
        <v>1501</v>
      </c>
      <c r="C16625" s="7">
        <v>44192.0547916667</v>
      </c>
      <c r="D16625" t="str">
        <f>VLOOKUP(A16625,Sheet2!$B$2:$E$1001,3,0)</f>
        <v>video</v>
      </c>
      <c r="E16625" t="str">
        <f>VLOOKUP(A16625,Sheet2!$B$2:$E$1001,4,0)</f>
        <v>culture</v>
      </c>
      <c r="F16625" t="str">
        <f>VLOOKUP(B16625,Sheet3!$B$2:$D$17,2,0)</f>
        <v>neutral</v>
      </c>
      <c r="G16625">
        <f>VLOOKUP(B16625,Sheet3!$B$2:$D$17,3,0)</f>
        <v>35</v>
      </c>
      <c r="H16625">
        <f t="shared" si="777"/>
        <v>12</v>
      </c>
      <c r="I16625">
        <f t="shared" si="778"/>
        <v>7</v>
      </c>
      <c r="J16625" t="str">
        <f t="shared" si="779"/>
        <v>0-3</v>
      </c>
    </row>
    <row r="16626" spans="1:10">
      <c r="A16626" t="s">
        <v>1088</v>
      </c>
      <c r="B16626" t="s">
        <v>1502</v>
      </c>
      <c r="C16626" s="7">
        <v>44097.3361226852</v>
      </c>
      <c r="D16626" t="str">
        <f>VLOOKUP(A16626,Sheet2!$B$2:$E$1001,3,0)</f>
        <v>video</v>
      </c>
      <c r="E16626" t="str">
        <f>VLOOKUP(A16626,Sheet2!$B$2:$E$1001,4,0)</f>
        <v>culture</v>
      </c>
      <c r="F16626" t="str">
        <f>VLOOKUP(B16626,Sheet3!$B$2:$D$17,2,0)</f>
        <v>negative</v>
      </c>
      <c r="G16626">
        <f>VLOOKUP(B16626,Sheet3!$B$2:$D$17,3,0)</f>
        <v>15</v>
      </c>
      <c r="H16626">
        <f t="shared" si="777"/>
        <v>9</v>
      </c>
      <c r="I16626">
        <f t="shared" si="778"/>
        <v>3</v>
      </c>
      <c r="J16626" t="str">
        <f t="shared" si="779"/>
        <v>6-9</v>
      </c>
    </row>
    <row r="16627" spans="1:10">
      <c r="A16627" t="s">
        <v>1088</v>
      </c>
      <c r="B16627" t="s">
        <v>1491</v>
      </c>
      <c r="C16627" s="7">
        <v>44108.3910300926</v>
      </c>
      <c r="D16627" t="str">
        <f>VLOOKUP(A16627,Sheet2!$B$2:$E$1001,3,0)</f>
        <v>video</v>
      </c>
      <c r="E16627" t="str">
        <f>VLOOKUP(A16627,Sheet2!$B$2:$E$1001,4,0)</f>
        <v>culture</v>
      </c>
      <c r="F16627" t="str">
        <f>VLOOKUP(B16627,Sheet3!$B$2:$D$17,2,0)</f>
        <v>positive</v>
      </c>
      <c r="G16627">
        <f>VLOOKUP(B16627,Sheet3!$B$2:$D$17,3,0)</f>
        <v>30</v>
      </c>
      <c r="H16627">
        <f t="shared" si="777"/>
        <v>10</v>
      </c>
      <c r="I16627">
        <f t="shared" si="778"/>
        <v>7</v>
      </c>
      <c r="J16627" t="str">
        <f t="shared" si="779"/>
        <v>9-12</v>
      </c>
    </row>
    <row r="16628" spans="1:10">
      <c r="A16628" t="s">
        <v>1088</v>
      </c>
      <c r="B16628" t="s">
        <v>1500</v>
      </c>
      <c r="C16628" s="7">
        <v>44106.1556944444</v>
      </c>
      <c r="D16628" t="str">
        <f>VLOOKUP(A16628,Sheet2!$B$2:$E$1001,3,0)</f>
        <v>video</v>
      </c>
      <c r="E16628" t="str">
        <f>VLOOKUP(A16628,Sheet2!$B$2:$E$1001,4,0)</f>
        <v>culture</v>
      </c>
      <c r="F16628" t="str">
        <f>VLOOKUP(B16628,Sheet3!$B$2:$D$17,2,0)</f>
        <v>positive</v>
      </c>
      <c r="G16628">
        <f>VLOOKUP(B16628,Sheet3!$B$2:$D$17,3,0)</f>
        <v>45</v>
      </c>
      <c r="H16628">
        <f t="shared" si="777"/>
        <v>10</v>
      </c>
      <c r="I16628">
        <f t="shared" si="778"/>
        <v>5</v>
      </c>
      <c r="J16628" t="str">
        <f t="shared" si="779"/>
        <v>3-6</v>
      </c>
    </row>
    <row r="16629" spans="1:10">
      <c r="A16629" t="s">
        <v>1088</v>
      </c>
      <c r="B16629" t="s">
        <v>1497</v>
      </c>
      <c r="C16629" s="7">
        <v>44120.9602546296</v>
      </c>
      <c r="D16629" t="str">
        <f>VLOOKUP(A16629,Sheet2!$B$2:$E$1001,3,0)</f>
        <v>video</v>
      </c>
      <c r="E16629" t="str">
        <f>VLOOKUP(A16629,Sheet2!$B$2:$E$1001,4,0)</f>
        <v>culture</v>
      </c>
      <c r="F16629" t="str">
        <f>VLOOKUP(B16629,Sheet3!$B$2:$D$17,2,0)</f>
        <v>positive</v>
      </c>
      <c r="G16629">
        <f>VLOOKUP(B16629,Sheet3!$B$2:$D$17,3,0)</f>
        <v>72</v>
      </c>
      <c r="H16629">
        <f t="shared" si="777"/>
        <v>10</v>
      </c>
      <c r="I16629">
        <f t="shared" si="778"/>
        <v>5</v>
      </c>
      <c r="J16629" t="str">
        <f t="shared" si="779"/>
        <v>21-24</v>
      </c>
    </row>
    <row r="16630" spans="1:10">
      <c r="A16630" t="s">
        <v>1088</v>
      </c>
      <c r="B16630" t="s">
        <v>1499</v>
      </c>
      <c r="C16630" s="7">
        <v>44005.3101736111</v>
      </c>
      <c r="D16630" t="str">
        <f>VLOOKUP(A16630,Sheet2!$B$2:$E$1001,3,0)</f>
        <v>video</v>
      </c>
      <c r="E16630" t="str">
        <f>VLOOKUP(A16630,Sheet2!$B$2:$E$1001,4,0)</f>
        <v>culture</v>
      </c>
      <c r="F16630" t="str">
        <f>VLOOKUP(B16630,Sheet3!$B$2:$D$17,2,0)</f>
        <v>negative</v>
      </c>
      <c r="G16630">
        <f>VLOOKUP(B16630,Sheet3!$B$2:$D$17,3,0)</f>
        <v>10</v>
      </c>
      <c r="H16630">
        <f t="shared" si="777"/>
        <v>6</v>
      </c>
      <c r="I16630">
        <f t="shared" si="778"/>
        <v>2</v>
      </c>
      <c r="J16630" t="str">
        <f t="shared" si="779"/>
        <v>6-9</v>
      </c>
    </row>
    <row r="16631" spans="1:10">
      <c r="A16631" t="s">
        <v>1088</v>
      </c>
      <c r="B16631" t="s">
        <v>1503</v>
      </c>
      <c r="C16631" s="7">
        <v>44186.0427314815</v>
      </c>
      <c r="D16631" t="str">
        <f>VLOOKUP(A16631,Sheet2!$B$2:$E$1001,3,0)</f>
        <v>video</v>
      </c>
      <c r="E16631" t="str">
        <f>VLOOKUP(A16631,Sheet2!$B$2:$E$1001,4,0)</f>
        <v>culture</v>
      </c>
      <c r="F16631" t="str">
        <f>VLOOKUP(B16631,Sheet3!$B$2:$D$17,2,0)</f>
        <v>negative</v>
      </c>
      <c r="G16631">
        <f>VLOOKUP(B16631,Sheet3!$B$2:$D$17,3,0)</f>
        <v>12</v>
      </c>
      <c r="H16631">
        <f t="shared" si="777"/>
        <v>12</v>
      </c>
      <c r="I16631">
        <f t="shared" si="778"/>
        <v>1</v>
      </c>
      <c r="J16631" t="str">
        <f t="shared" si="779"/>
        <v>0-3</v>
      </c>
    </row>
    <row r="16632" spans="1:10">
      <c r="A16632" t="s">
        <v>1088</v>
      </c>
      <c r="B16632" t="s">
        <v>1497</v>
      </c>
      <c r="C16632" s="7">
        <v>44232.1453935185</v>
      </c>
      <c r="D16632" t="str">
        <f>VLOOKUP(A16632,Sheet2!$B$2:$E$1001,3,0)</f>
        <v>video</v>
      </c>
      <c r="E16632" t="str">
        <f>VLOOKUP(A16632,Sheet2!$B$2:$E$1001,4,0)</f>
        <v>culture</v>
      </c>
      <c r="F16632" t="str">
        <f>VLOOKUP(B16632,Sheet3!$B$2:$D$17,2,0)</f>
        <v>positive</v>
      </c>
      <c r="G16632">
        <f>VLOOKUP(B16632,Sheet3!$B$2:$D$17,3,0)</f>
        <v>72</v>
      </c>
      <c r="H16632">
        <f t="shared" si="777"/>
        <v>2</v>
      </c>
      <c r="I16632">
        <f t="shared" si="778"/>
        <v>5</v>
      </c>
      <c r="J16632" t="str">
        <f t="shared" si="779"/>
        <v>3-6</v>
      </c>
    </row>
    <row r="16633" customFormat="1" spans="1:10">
      <c r="A16633" t="s">
        <v>1088</v>
      </c>
      <c r="B16633" t="s">
        <v>1491</v>
      </c>
      <c r="C16633" s="7">
        <v>44284.493287037</v>
      </c>
      <c r="D16633" t="str">
        <f>VLOOKUP(A16633,Sheet2!$B$2:$E$1001,3,0)</f>
        <v>video</v>
      </c>
      <c r="E16633" t="str">
        <f>VLOOKUP(A16633,Sheet2!$B$2:$E$1001,4,0)</f>
        <v>culture</v>
      </c>
      <c r="F16633" t="str">
        <f>VLOOKUP(B16633,Sheet3!$B$2:$D$17,2,0)</f>
        <v>positive</v>
      </c>
      <c r="G16633">
        <f>VLOOKUP(B16633,Sheet3!$B$2:$D$17,3,0)</f>
        <v>30</v>
      </c>
      <c r="H16633">
        <f t="shared" si="777"/>
        <v>3</v>
      </c>
      <c r="I16633">
        <f t="shared" si="778"/>
        <v>1</v>
      </c>
      <c r="J16633" t="str">
        <f t="shared" si="779"/>
        <v>9-12</v>
      </c>
    </row>
    <row r="16634" spans="1:10">
      <c r="A16634" t="s">
        <v>1088</v>
      </c>
      <c r="B16634" t="s">
        <v>1494</v>
      </c>
      <c r="C16634" s="7">
        <v>44243.8445949074</v>
      </c>
      <c r="D16634" t="str">
        <f>VLOOKUP(A16634,Sheet2!$B$2:$E$1001,3,0)</f>
        <v>video</v>
      </c>
      <c r="E16634" t="str">
        <f>VLOOKUP(A16634,Sheet2!$B$2:$E$1001,4,0)</f>
        <v>culture</v>
      </c>
      <c r="F16634" t="str">
        <f>VLOOKUP(B16634,Sheet3!$B$2:$D$17,2,0)</f>
        <v>positive</v>
      </c>
      <c r="G16634">
        <f>VLOOKUP(B16634,Sheet3!$B$2:$D$17,3,0)</f>
        <v>65</v>
      </c>
      <c r="H16634">
        <f t="shared" si="777"/>
        <v>2</v>
      </c>
      <c r="I16634">
        <f t="shared" si="778"/>
        <v>2</v>
      </c>
      <c r="J16634" t="str">
        <f t="shared" si="779"/>
        <v>18-21</v>
      </c>
    </row>
    <row r="16635" spans="1:10">
      <c r="A16635" t="s">
        <v>1088</v>
      </c>
      <c r="B16635" t="s">
        <v>1494</v>
      </c>
      <c r="C16635" s="7">
        <v>44293.2152199074</v>
      </c>
      <c r="D16635" t="str">
        <f>VLOOKUP(A16635,Sheet2!$B$2:$E$1001,3,0)</f>
        <v>video</v>
      </c>
      <c r="E16635" t="str">
        <f>VLOOKUP(A16635,Sheet2!$B$2:$E$1001,4,0)</f>
        <v>culture</v>
      </c>
      <c r="F16635" t="str">
        <f>VLOOKUP(B16635,Sheet3!$B$2:$D$17,2,0)</f>
        <v>positive</v>
      </c>
      <c r="G16635">
        <f>VLOOKUP(B16635,Sheet3!$B$2:$D$17,3,0)</f>
        <v>65</v>
      </c>
      <c r="H16635">
        <f t="shared" si="777"/>
        <v>4</v>
      </c>
      <c r="I16635">
        <f t="shared" si="778"/>
        <v>3</v>
      </c>
      <c r="J16635" t="str">
        <f t="shared" si="779"/>
        <v>3-6</v>
      </c>
    </row>
    <row r="16636" spans="1:10">
      <c r="A16636" t="s">
        <v>1088</v>
      </c>
      <c r="B16636" t="s">
        <v>1502</v>
      </c>
      <c r="C16636" s="7">
        <v>44129.0413310185</v>
      </c>
      <c r="D16636" t="str">
        <f>VLOOKUP(A16636,Sheet2!$B$2:$E$1001,3,0)</f>
        <v>video</v>
      </c>
      <c r="E16636" t="str">
        <f>VLOOKUP(A16636,Sheet2!$B$2:$E$1001,4,0)</f>
        <v>culture</v>
      </c>
      <c r="F16636" t="str">
        <f>VLOOKUP(B16636,Sheet3!$B$2:$D$17,2,0)</f>
        <v>negative</v>
      </c>
      <c r="G16636">
        <f>VLOOKUP(B16636,Sheet3!$B$2:$D$17,3,0)</f>
        <v>15</v>
      </c>
      <c r="H16636">
        <f t="shared" si="777"/>
        <v>10</v>
      </c>
      <c r="I16636">
        <f t="shared" si="778"/>
        <v>7</v>
      </c>
      <c r="J16636" t="str">
        <f t="shared" si="779"/>
        <v>0-3</v>
      </c>
    </row>
    <row r="16637" spans="1:10">
      <c r="A16637" t="s">
        <v>1088</v>
      </c>
      <c r="B16637" t="s">
        <v>1499</v>
      </c>
      <c r="C16637" s="7">
        <v>44360.4555324074</v>
      </c>
      <c r="D16637" t="str">
        <f>VLOOKUP(A16637,Sheet2!$B$2:$E$1001,3,0)</f>
        <v>video</v>
      </c>
      <c r="E16637" t="str">
        <f>VLOOKUP(A16637,Sheet2!$B$2:$E$1001,4,0)</f>
        <v>culture</v>
      </c>
      <c r="F16637" t="str">
        <f>VLOOKUP(B16637,Sheet3!$B$2:$D$17,2,0)</f>
        <v>negative</v>
      </c>
      <c r="G16637">
        <f>VLOOKUP(B16637,Sheet3!$B$2:$D$17,3,0)</f>
        <v>10</v>
      </c>
      <c r="H16637">
        <f t="shared" si="777"/>
        <v>6</v>
      </c>
      <c r="I16637">
        <f t="shared" si="778"/>
        <v>7</v>
      </c>
      <c r="J16637" t="str">
        <f t="shared" si="779"/>
        <v>9-12</v>
      </c>
    </row>
    <row r="16638" spans="1:10">
      <c r="A16638" t="s">
        <v>1088</v>
      </c>
      <c r="B16638" t="s">
        <v>1488</v>
      </c>
      <c r="C16638" s="7">
        <v>44045.3278356481</v>
      </c>
      <c r="D16638" t="str">
        <f>VLOOKUP(A16638,Sheet2!$B$2:$E$1001,3,0)</f>
        <v>video</v>
      </c>
      <c r="E16638" t="str">
        <f>VLOOKUP(A16638,Sheet2!$B$2:$E$1001,4,0)</f>
        <v>culture</v>
      </c>
      <c r="F16638" t="str">
        <f>VLOOKUP(B16638,Sheet3!$B$2:$D$17,2,0)</f>
        <v>negative</v>
      </c>
      <c r="G16638">
        <f>VLOOKUP(B16638,Sheet3!$B$2:$D$17,3,0)</f>
        <v>0</v>
      </c>
      <c r="H16638">
        <f t="shared" si="777"/>
        <v>8</v>
      </c>
      <c r="I16638">
        <f t="shared" si="778"/>
        <v>7</v>
      </c>
      <c r="J16638" t="str">
        <f t="shared" si="779"/>
        <v>6-9</v>
      </c>
    </row>
    <row r="16639" spans="1:10">
      <c r="A16639" t="s">
        <v>1088</v>
      </c>
      <c r="B16639" t="s">
        <v>1502</v>
      </c>
      <c r="C16639" s="7">
        <v>44078.8712268519</v>
      </c>
      <c r="D16639" t="str">
        <f>VLOOKUP(A16639,Sheet2!$B$2:$E$1001,3,0)</f>
        <v>video</v>
      </c>
      <c r="E16639" t="str">
        <f>VLOOKUP(A16639,Sheet2!$B$2:$E$1001,4,0)</f>
        <v>culture</v>
      </c>
      <c r="F16639" t="str">
        <f>VLOOKUP(B16639,Sheet3!$B$2:$D$17,2,0)</f>
        <v>negative</v>
      </c>
      <c r="G16639">
        <f>VLOOKUP(B16639,Sheet3!$B$2:$D$17,3,0)</f>
        <v>15</v>
      </c>
      <c r="H16639">
        <f t="shared" si="777"/>
        <v>9</v>
      </c>
      <c r="I16639">
        <f t="shared" si="778"/>
        <v>5</v>
      </c>
      <c r="J16639" t="str">
        <f t="shared" si="779"/>
        <v>18-21</v>
      </c>
    </row>
    <row r="16640" spans="1:10">
      <c r="A16640" t="s">
        <v>1088</v>
      </c>
      <c r="B16640" t="s">
        <v>1502</v>
      </c>
      <c r="C16640" s="7">
        <v>44349.7104166667</v>
      </c>
      <c r="D16640" t="str">
        <f>VLOOKUP(A16640,Sheet2!$B$2:$E$1001,3,0)</f>
        <v>video</v>
      </c>
      <c r="E16640" t="str">
        <f>VLOOKUP(A16640,Sheet2!$B$2:$E$1001,4,0)</f>
        <v>culture</v>
      </c>
      <c r="F16640" t="str">
        <f>VLOOKUP(B16640,Sheet3!$B$2:$D$17,2,0)</f>
        <v>negative</v>
      </c>
      <c r="G16640">
        <f>VLOOKUP(B16640,Sheet3!$B$2:$D$17,3,0)</f>
        <v>15</v>
      </c>
      <c r="H16640">
        <f t="shared" si="777"/>
        <v>6</v>
      </c>
      <c r="I16640">
        <f t="shared" si="778"/>
        <v>3</v>
      </c>
      <c r="J16640" t="str">
        <f t="shared" si="779"/>
        <v>15-18</v>
      </c>
    </row>
    <row r="16641" spans="1:10">
      <c r="A16641" t="s">
        <v>1088</v>
      </c>
      <c r="B16641" t="s">
        <v>1487</v>
      </c>
      <c r="C16641" s="7">
        <v>44115.3947106482</v>
      </c>
      <c r="D16641" t="str">
        <f>VLOOKUP(A16641,Sheet2!$B$2:$E$1001,3,0)</f>
        <v>video</v>
      </c>
      <c r="E16641" t="str">
        <f>VLOOKUP(A16641,Sheet2!$B$2:$E$1001,4,0)</f>
        <v>culture</v>
      </c>
      <c r="F16641" t="str">
        <f>VLOOKUP(B16641,Sheet3!$B$2:$D$17,2,0)</f>
        <v>positive</v>
      </c>
      <c r="G16641">
        <f>VLOOKUP(B16641,Sheet3!$B$2:$D$17,3,0)</f>
        <v>70</v>
      </c>
      <c r="H16641">
        <f t="shared" si="777"/>
        <v>10</v>
      </c>
      <c r="I16641">
        <f t="shared" si="778"/>
        <v>7</v>
      </c>
      <c r="J16641" t="str">
        <f t="shared" si="779"/>
        <v>9-12</v>
      </c>
    </row>
    <row r="16642" spans="1:10">
      <c r="A16642" t="s">
        <v>1088</v>
      </c>
      <c r="B16642" t="s">
        <v>1487</v>
      </c>
      <c r="C16642" s="7">
        <v>44355.1165046296</v>
      </c>
      <c r="D16642" t="str">
        <f>VLOOKUP(A16642,Sheet2!$B$2:$E$1001,3,0)</f>
        <v>video</v>
      </c>
      <c r="E16642" t="str">
        <f>VLOOKUP(A16642,Sheet2!$B$2:$E$1001,4,0)</f>
        <v>culture</v>
      </c>
      <c r="F16642" t="str">
        <f>VLOOKUP(B16642,Sheet3!$B$2:$D$17,2,0)</f>
        <v>positive</v>
      </c>
      <c r="G16642">
        <f>VLOOKUP(B16642,Sheet3!$B$2:$D$17,3,0)</f>
        <v>70</v>
      </c>
      <c r="H16642">
        <f t="shared" si="777"/>
        <v>6</v>
      </c>
      <c r="I16642">
        <f t="shared" si="778"/>
        <v>2</v>
      </c>
      <c r="J16642" t="str">
        <f t="shared" si="779"/>
        <v>0-3</v>
      </c>
    </row>
    <row r="16643" customFormat="1" spans="1:10">
      <c r="A16643" t="s">
        <v>1088</v>
      </c>
      <c r="B16643" t="s">
        <v>1497</v>
      </c>
      <c r="C16643" s="7">
        <v>44013.4769907407</v>
      </c>
      <c r="D16643" t="str">
        <f>VLOOKUP(A16643,Sheet2!$B$2:$E$1001,3,0)</f>
        <v>video</v>
      </c>
      <c r="E16643" t="str">
        <f>VLOOKUP(A16643,Sheet2!$B$2:$E$1001,4,0)</f>
        <v>culture</v>
      </c>
      <c r="F16643" t="str">
        <f>VLOOKUP(B16643,Sheet3!$B$2:$D$17,2,0)</f>
        <v>positive</v>
      </c>
      <c r="G16643">
        <f>VLOOKUP(B16643,Sheet3!$B$2:$D$17,3,0)</f>
        <v>72</v>
      </c>
      <c r="H16643">
        <f t="shared" ref="H16643:H16706" si="780">MONTH(C16643)</f>
        <v>7</v>
      </c>
      <c r="I16643">
        <f t="shared" ref="I16643:I16706" si="781">WEEKDAY(C16643,2)</f>
        <v>3</v>
      </c>
      <c r="J16643" t="str">
        <f t="shared" ref="J16643:J16706" si="782">TEXT(INT(HOUR(C16643)/3)*3,"0")&amp;"-"&amp;TEXT(INT(HOUR(C16643)/3)*3+3,"0")</f>
        <v>9-12</v>
      </c>
    </row>
    <row r="16644" spans="1:10">
      <c r="A16644" t="s">
        <v>1088</v>
      </c>
      <c r="B16644" t="s">
        <v>1492</v>
      </c>
      <c r="C16644" s="7">
        <v>44265.6041319444</v>
      </c>
      <c r="D16644" t="str">
        <f>VLOOKUP(A16644,Sheet2!$B$2:$E$1001,3,0)</f>
        <v>video</v>
      </c>
      <c r="E16644" t="str">
        <f>VLOOKUP(A16644,Sheet2!$B$2:$E$1001,4,0)</f>
        <v>culture</v>
      </c>
      <c r="F16644" t="str">
        <f>VLOOKUP(B16644,Sheet3!$B$2:$D$17,2,0)</f>
        <v>neutral</v>
      </c>
      <c r="G16644">
        <f>VLOOKUP(B16644,Sheet3!$B$2:$D$17,3,0)</f>
        <v>20</v>
      </c>
      <c r="H16644">
        <f t="shared" si="780"/>
        <v>3</v>
      </c>
      <c r="I16644">
        <f t="shared" si="781"/>
        <v>3</v>
      </c>
      <c r="J16644" t="str">
        <f t="shared" si="782"/>
        <v>12-15</v>
      </c>
    </row>
    <row r="16645" spans="1:10">
      <c r="A16645" t="s">
        <v>1088</v>
      </c>
      <c r="B16645" t="s">
        <v>1497</v>
      </c>
      <c r="C16645" s="7">
        <v>44056.8927430556</v>
      </c>
      <c r="D16645" t="str">
        <f>VLOOKUP(A16645,Sheet2!$B$2:$E$1001,3,0)</f>
        <v>video</v>
      </c>
      <c r="E16645" t="str">
        <f>VLOOKUP(A16645,Sheet2!$B$2:$E$1001,4,0)</f>
        <v>culture</v>
      </c>
      <c r="F16645" t="str">
        <f>VLOOKUP(B16645,Sheet3!$B$2:$D$17,2,0)</f>
        <v>positive</v>
      </c>
      <c r="G16645">
        <f>VLOOKUP(B16645,Sheet3!$B$2:$D$17,3,0)</f>
        <v>72</v>
      </c>
      <c r="H16645">
        <f t="shared" si="780"/>
        <v>8</v>
      </c>
      <c r="I16645">
        <f t="shared" si="781"/>
        <v>4</v>
      </c>
      <c r="J16645" t="str">
        <f t="shared" si="782"/>
        <v>21-24</v>
      </c>
    </row>
    <row r="16646" spans="1:10">
      <c r="A16646" t="s">
        <v>1088</v>
      </c>
      <c r="B16646" t="s">
        <v>1491</v>
      </c>
      <c r="C16646" s="7">
        <v>44041.5013425926</v>
      </c>
      <c r="D16646" t="str">
        <f>VLOOKUP(A16646,Sheet2!$B$2:$E$1001,3,0)</f>
        <v>video</v>
      </c>
      <c r="E16646" t="str">
        <f>VLOOKUP(A16646,Sheet2!$B$2:$E$1001,4,0)</f>
        <v>culture</v>
      </c>
      <c r="F16646" t="str">
        <f>VLOOKUP(B16646,Sheet3!$B$2:$D$17,2,0)</f>
        <v>positive</v>
      </c>
      <c r="G16646">
        <f>VLOOKUP(B16646,Sheet3!$B$2:$D$17,3,0)</f>
        <v>30</v>
      </c>
      <c r="H16646">
        <f t="shared" si="780"/>
        <v>7</v>
      </c>
      <c r="I16646">
        <f t="shared" si="781"/>
        <v>3</v>
      </c>
      <c r="J16646" t="str">
        <f t="shared" si="782"/>
        <v>12-15</v>
      </c>
    </row>
    <row r="16647" spans="1:10">
      <c r="A16647" t="s">
        <v>1088</v>
      </c>
      <c r="B16647" t="s">
        <v>1503</v>
      </c>
      <c r="C16647" s="7">
        <v>44246.9422222222</v>
      </c>
      <c r="D16647" t="str">
        <f>VLOOKUP(A16647,Sheet2!$B$2:$E$1001,3,0)</f>
        <v>video</v>
      </c>
      <c r="E16647" t="str">
        <f>VLOOKUP(A16647,Sheet2!$B$2:$E$1001,4,0)</f>
        <v>culture</v>
      </c>
      <c r="F16647" t="str">
        <f>VLOOKUP(B16647,Sheet3!$B$2:$D$17,2,0)</f>
        <v>negative</v>
      </c>
      <c r="G16647">
        <f>VLOOKUP(B16647,Sheet3!$B$2:$D$17,3,0)</f>
        <v>12</v>
      </c>
      <c r="H16647">
        <f t="shared" si="780"/>
        <v>2</v>
      </c>
      <c r="I16647">
        <f t="shared" si="781"/>
        <v>5</v>
      </c>
      <c r="J16647" t="str">
        <f t="shared" si="782"/>
        <v>21-24</v>
      </c>
    </row>
    <row r="16648" spans="1:10">
      <c r="A16648" t="s">
        <v>1088</v>
      </c>
      <c r="B16648" t="s">
        <v>1490</v>
      </c>
      <c r="C16648" s="7">
        <v>44341.1605671296</v>
      </c>
      <c r="D16648" t="str">
        <f>VLOOKUP(A16648,Sheet2!$B$2:$E$1001,3,0)</f>
        <v>video</v>
      </c>
      <c r="E16648" t="str">
        <f>VLOOKUP(A16648,Sheet2!$B$2:$E$1001,4,0)</f>
        <v>culture</v>
      </c>
      <c r="F16648" t="str">
        <f>VLOOKUP(B16648,Sheet3!$B$2:$D$17,2,0)</f>
        <v>negative</v>
      </c>
      <c r="G16648">
        <f>VLOOKUP(B16648,Sheet3!$B$2:$D$17,3,0)</f>
        <v>5</v>
      </c>
      <c r="H16648">
        <f t="shared" si="780"/>
        <v>5</v>
      </c>
      <c r="I16648">
        <f t="shared" si="781"/>
        <v>2</v>
      </c>
      <c r="J16648" t="str">
        <f t="shared" si="782"/>
        <v>3-6</v>
      </c>
    </row>
    <row r="16649" spans="1:10">
      <c r="A16649" t="s">
        <v>1088</v>
      </c>
      <c r="B16649" t="s">
        <v>1488</v>
      </c>
      <c r="C16649" s="7">
        <v>44052.8552083333</v>
      </c>
      <c r="D16649" t="str">
        <f>VLOOKUP(A16649,Sheet2!$B$2:$E$1001,3,0)</f>
        <v>video</v>
      </c>
      <c r="E16649" t="str">
        <f>VLOOKUP(A16649,Sheet2!$B$2:$E$1001,4,0)</f>
        <v>culture</v>
      </c>
      <c r="F16649" t="str">
        <f>VLOOKUP(B16649,Sheet3!$B$2:$D$17,2,0)</f>
        <v>negative</v>
      </c>
      <c r="G16649">
        <f>VLOOKUP(B16649,Sheet3!$B$2:$D$17,3,0)</f>
        <v>0</v>
      </c>
      <c r="H16649">
        <f t="shared" si="780"/>
        <v>8</v>
      </c>
      <c r="I16649">
        <f t="shared" si="781"/>
        <v>7</v>
      </c>
      <c r="J16649" t="str">
        <f t="shared" si="782"/>
        <v>18-21</v>
      </c>
    </row>
    <row r="16650" spans="1:10">
      <c r="A16650" t="s">
        <v>1088</v>
      </c>
      <c r="B16650" t="s">
        <v>1496</v>
      </c>
      <c r="C16650" s="7">
        <v>44272.8011805556</v>
      </c>
      <c r="D16650" t="str">
        <f>VLOOKUP(A16650,Sheet2!$B$2:$E$1001,3,0)</f>
        <v>video</v>
      </c>
      <c r="E16650" t="str">
        <f>VLOOKUP(A16650,Sheet2!$B$2:$E$1001,4,0)</f>
        <v>culture</v>
      </c>
      <c r="F16650" t="str">
        <f>VLOOKUP(B16650,Sheet3!$B$2:$D$17,2,0)</f>
        <v>positive</v>
      </c>
      <c r="G16650">
        <f>VLOOKUP(B16650,Sheet3!$B$2:$D$17,3,0)</f>
        <v>70</v>
      </c>
      <c r="H16650">
        <f t="shared" si="780"/>
        <v>3</v>
      </c>
      <c r="I16650">
        <f t="shared" si="781"/>
        <v>3</v>
      </c>
      <c r="J16650" t="str">
        <f t="shared" si="782"/>
        <v>18-21</v>
      </c>
    </row>
    <row r="16651" spans="1:10">
      <c r="A16651" t="s">
        <v>1088</v>
      </c>
      <c r="B16651" t="s">
        <v>1491</v>
      </c>
      <c r="C16651" s="7">
        <v>44190.5250810185</v>
      </c>
      <c r="D16651" t="str">
        <f>VLOOKUP(A16651,Sheet2!$B$2:$E$1001,3,0)</f>
        <v>video</v>
      </c>
      <c r="E16651" t="str">
        <f>VLOOKUP(A16651,Sheet2!$B$2:$E$1001,4,0)</f>
        <v>culture</v>
      </c>
      <c r="F16651" t="str">
        <f>VLOOKUP(B16651,Sheet3!$B$2:$D$17,2,0)</f>
        <v>positive</v>
      </c>
      <c r="G16651">
        <f>VLOOKUP(B16651,Sheet3!$B$2:$D$17,3,0)</f>
        <v>30</v>
      </c>
      <c r="H16651">
        <f t="shared" si="780"/>
        <v>12</v>
      </c>
      <c r="I16651">
        <f t="shared" si="781"/>
        <v>5</v>
      </c>
      <c r="J16651" t="str">
        <f t="shared" si="782"/>
        <v>12-15</v>
      </c>
    </row>
    <row r="16652" spans="1:10">
      <c r="A16652" t="s">
        <v>1088</v>
      </c>
      <c r="B16652" t="s">
        <v>1492</v>
      </c>
      <c r="C16652" s="7">
        <v>44207.848275463</v>
      </c>
      <c r="D16652" t="str">
        <f>VLOOKUP(A16652,Sheet2!$B$2:$E$1001,3,0)</f>
        <v>video</v>
      </c>
      <c r="E16652" t="str">
        <f>VLOOKUP(A16652,Sheet2!$B$2:$E$1001,4,0)</f>
        <v>culture</v>
      </c>
      <c r="F16652" t="str">
        <f>VLOOKUP(B16652,Sheet3!$B$2:$D$17,2,0)</f>
        <v>neutral</v>
      </c>
      <c r="G16652">
        <f>VLOOKUP(B16652,Sheet3!$B$2:$D$17,3,0)</f>
        <v>20</v>
      </c>
      <c r="H16652">
        <f t="shared" si="780"/>
        <v>1</v>
      </c>
      <c r="I16652">
        <f t="shared" si="781"/>
        <v>1</v>
      </c>
      <c r="J16652" t="str">
        <f t="shared" si="782"/>
        <v>18-21</v>
      </c>
    </row>
    <row r="16653" customFormat="1" spans="1:10">
      <c r="A16653" t="s">
        <v>1088</v>
      </c>
      <c r="B16653" t="s">
        <v>1496</v>
      </c>
      <c r="C16653" s="7">
        <v>44113.432974537</v>
      </c>
      <c r="D16653" t="str">
        <f>VLOOKUP(A16653,Sheet2!$B$2:$E$1001,3,0)</f>
        <v>video</v>
      </c>
      <c r="E16653" t="str">
        <f>VLOOKUP(A16653,Sheet2!$B$2:$E$1001,4,0)</f>
        <v>culture</v>
      </c>
      <c r="F16653" t="str">
        <f>VLOOKUP(B16653,Sheet3!$B$2:$D$17,2,0)</f>
        <v>positive</v>
      </c>
      <c r="G16653">
        <f>VLOOKUP(B16653,Sheet3!$B$2:$D$17,3,0)</f>
        <v>70</v>
      </c>
      <c r="H16653">
        <f t="shared" si="780"/>
        <v>10</v>
      </c>
      <c r="I16653">
        <f t="shared" si="781"/>
        <v>5</v>
      </c>
      <c r="J16653" t="str">
        <f t="shared" si="782"/>
        <v>9-12</v>
      </c>
    </row>
    <row r="16654" spans="1:10">
      <c r="A16654" t="s">
        <v>1088</v>
      </c>
      <c r="B16654" t="s">
        <v>1485</v>
      </c>
      <c r="C16654" s="7">
        <v>44297.4698032407</v>
      </c>
      <c r="D16654" t="str">
        <f>VLOOKUP(A16654,Sheet2!$B$2:$E$1001,3,0)</f>
        <v>video</v>
      </c>
      <c r="E16654" t="str">
        <f>VLOOKUP(A16654,Sheet2!$B$2:$E$1001,4,0)</f>
        <v>culture</v>
      </c>
      <c r="F16654" t="str">
        <f>VLOOKUP(B16654,Sheet3!$B$2:$D$17,2,0)</f>
        <v>positive</v>
      </c>
      <c r="G16654">
        <f>VLOOKUP(B16654,Sheet3!$B$2:$D$17,3,0)</f>
        <v>60</v>
      </c>
      <c r="H16654">
        <f t="shared" si="780"/>
        <v>4</v>
      </c>
      <c r="I16654">
        <f t="shared" si="781"/>
        <v>7</v>
      </c>
      <c r="J16654" t="str">
        <f t="shared" si="782"/>
        <v>9-12</v>
      </c>
    </row>
    <row r="16655" spans="1:10">
      <c r="A16655" t="s">
        <v>1089</v>
      </c>
      <c r="B16655" t="s">
        <v>1490</v>
      </c>
      <c r="C16655" s="7">
        <v>44034.9528935185</v>
      </c>
      <c r="D16655" t="str">
        <f>VLOOKUP(A16655,Sheet2!$B$2:$E$1001,3,0)</f>
        <v>audio</v>
      </c>
      <c r="E16655" t="str">
        <f>VLOOKUP(A16655,Sheet2!$B$2:$E$1001,4,0)</f>
        <v>fitness</v>
      </c>
      <c r="F16655" t="str">
        <f>VLOOKUP(B16655,Sheet3!$B$2:$D$17,2,0)</f>
        <v>negative</v>
      </c>
      <c r="G16655">
        <f>VLOOKUP(B16655,Sheet3!$B$2:$D$17,3,0)</f>
        <v>5</v>
      </c>
      <c r="H16655">
        <f t="shared" si="780"/>
        <v>7</v>
      </c>
      <c r="I16655">
        <f t="shared" si="781"/>
        <v>3</v>
      </c>
      <c r="J16655" t="str">
        <f t="shared" si="782"/>
        <v>21-24</v>
      </c>
    </row>
    <row r="16656" spans="1:10">
      <c r="A16656" t="s">
        <v>1089</v>
      </c>
      <c r="B16656" t="s">
        <v>1491</v>
      </c>
      <c r="C16656" s="7">
        <v>44033.8789351852</v>
      </c>
      <c r="D16656" t="str">
        <f>VLOOKUP(A16656,Sheet2!$B$2:$E$1001,3,0)</f>
        <v>audio</v>
      </c>
      <c r="E16656" t="str">
        <f>VLOOKUP(A16656,Sheet2!$B$2:$E$1001,4,0)</f>
        <v>fitness</v>
      </c>
      <c r="F16656" t="str">
        <f>VLOOKUP(B16656,Sheet3!$B$2:$D$17,2,0)</f>
        <v>positive</v>
      </c>
      <c r="G16656">
        <f>VLOOKUP(B16656,Sheet3!$B$2:$D$17,3,0)</f>
        <v>30</v>
      </c>
      <c r="H16656">
        <f t="shared" si="780"/>
        <v>7</v>
      </c>
      <c r="I16656">
        <f t="shared" si="781"/>
        <v>2</v>
      </c>
      <c r="J16656" t="str">
        <f t="shared" si="782"/>
        <v>21-24</v>
      </c>
    </row>
    <row r="16657" spans="1:10">
      <c r="A16657" t="s">
        <v>1089</v>
      </c>
      <c r="B16657" t="s">
        <v>1503</v>
      </c>
      <c r="C16657" s="7">
        <v>44007.655787037</v>
      </c>
      <c r="D16657" t="str">
        <f>VLOOKUP(A16657,Sheet2!$B$2:$E$1001,3,0)</f>
        <v>audio</v>
      </c>
      <c r="E16657" t="str">
        <f>VLOOKUP(A16657,Sheet2!$B$2:$E$1001,4,0)</f>
        <v>fitness</v>
      </c>
      <c r="F16657" t="str">
        <f>VLOOKUP(B16657,Sheet3!$B$2:$D$17,2,0)</f>
        <v>negative</v>
      </c>
      <c r="G16657">
        <f>VLOOKUP(B16657,Sheet3!$B$2:$D$17,3,0)</f>
        <v>12</v>
      </c>
      <c r="H16657">
        <f t="shared" si="780"/>
        <v>6</v>
      </c>
      <c r="I16657">
        <f t="shared" si="781"/>
        <v>4</v>
      </c>
      <c r="J16657" t="str">
        <f t="shared" si="782"/>
        <v>15-18</v>
      </c>
    </row>
    <row r="16658" spans="1:10">
      <c r="A16658" t="s">
        <v>1089</v>
      </c>
      <c r="B16658" t="s">
        <v>1487</v>
      </c>
      <c r="C16658" s="7">
        <v>44155.3713773148</v>
      </c>
      <c r="D16658" t="str">
        <f>VLOOKUP(A16658,Sheet2!$B$2:$E$1001,3,0)</f>
        <v>audio</v>
      </c>
      <c r="E16658" t="str">
        <f>VLOOKUP(A16658,Sheet2!$B$2:$E$1001,4,0)</f>
        <v>fitness</v>
      </c>
      <c r="F16658" t="str">
        <f>VLOOKUP(B16658,Sheet3!$B$2:$D$17,2,0)</f>
        <v>positive</v>
      </c>
      <c r="G16658">
        <f>VLOOKUP(B16658,Sheet3!$B$2:$D$17,3,0)</f>
        <v>70</v>
      </c>
      <c r="H16658">
        <f t="shared" si="780"/>
        <v>11</v>
      </c>
      <c r="I16658">
        <f t="shared" si="781"/>
        <v>5</v>
      </c>
      <c r="J16658" t="str">
        <f t="shared" si="782"/>
        <v>6-9</v>
      </c>
    </row>
    <row r="16659" spans="1:10">
      <c r="A16659" t="s">
        <v>1089</v>
      </c>
      <c r="B16659" t="s">
        <v>1494</v>
      </c>
      <c r="C16659" s="7">
        <v>44017.6094444444</v>
      </c>
      <c r="D16659" t="str">
        <f>VLOOKUP(A16659,Sheet2!$B$2:$E$1001,3,0)</f>
        <v>audio</v>
      </c>
      <c r="E16659" t="str">
        <f>VLOOKUP(A16659,Sheet2!$B$2:$E$1001,4,0)</f>
        <v>fitness</v>
      </c>
      <c r="F16659" t="str">
        <f>VLOOKUP(B16659,Sheet3!$B$2:$D$17,2,0)</f>
        <v>positive</v>
      </c>
      <c r="G16659">
        <f>VLOOKUP(B16659,Sheet3!$B$2:$D$17,3,0)</f>
        <v>65</v>
      </c>
      <c r="H16659">
        <f t="shared" si="780"/>
        <v>7</v>
      </c>
      <c r="I16659">
        <f t="shared" si="781"/>
        <v>7</v>
      </c>
      <c r="J16659" t="str">
        <f t="shared" si="782"/>
        <v>12-15</v>
      </c>
    </row>
    <row r="16660" spans="1:10">
      <c r="A16660" t="s">
        <v>1089</v>
      </c>
      <c r="B16660" t="s">
        <v>1502</v>
      </c>
      <c r="C16660" s="7">
        <v>44333.9498842593</v>
      </c>
      <c r="D16660" t="str">
        <f>VLOOKUP(A16660,Sheet2!$B$2:$E$1001,3,0)</f>
        <v>audio</v>
      </c>
      <c r="E16660" t="str">
        <f>VLOOKUP(A16660,Sheet2!$B$2:$E$1001,4,0)</f>
        <v>fitness</v>
      </c>
      <c r="F16660" t="str">
        <f>VLOOKUP(B16660,Sheet3!$B$2:$D$17,2,0)</f>
        <v>negative</v>
      </c>
      <c r="G16660">
        <f>VLOOKUP(B16660,Sheet3!$B$2:$D$17,3,0)</f>
        <v>15</v>
      </c>
      <c r="H16660">
        <f t="shared" si="780"/>
        <v>5</v>
      </c>
      <c r="I16660">
        <f t="shared" si="781"/>
        <v>1</v>
      </c>
      <c r="J16660" t="str">
        <f t="shared" si="782"/>
        <v>21-24</v>
      </c>
    </row>
    <row r="16661" spans="1:10">
      <c r="A16661" t="s">
        <v>1090</v>
      </c>
      <c r="B16661" t="s">
        <v>1487</v>
      </c>
      <c r="C16661" s="7">
        <v>44038.1758796296</v>
      </c>
      <c r="D16661" t="str">
        <f>VLOOKUP(A16661,Sheet2!$B$2:$E$1001,3,0)</f>
        <v>audio</v>
      </c>
      <c r="E16661" t="str">
        <f>VLOOKUP(A16661,Sheet2!$B$2:$E$1001,4,0)</f>
        <v>dogs</v>
      </c>
      <c r="F16661" t="str">
        <f>VLOOKUP(B16661,Sheet3!$B$2:$D$17,2,0)</f>
        <v>positive</v>
      </c>
      <c r="G16661">
        <f>VLOOKUP(B16661,Sheet3!$B$2:$D$17,3,0)</f>
        <v>70</v>
      </c>
      <c r="H16661">
        <f t="shared" si="780"/>
        <v>7</v>
      </c>
      <c r="I16661">
        <f t="shared" si="781"/>
        <v>7</v>
      </c>
      <c r="J16661" t="str">
        <f t="shared" si="782"/>
        <v>3-6</v>
      </c>
    </row>
    <row r="16662" spans="1:10">
      <c r="A16662" t="s">
        <v>1090</v>
      </c>
      <c r="B16662" t="s">
        <v>1503</v>
      </c>
      <c r="C16662" s="7">
        <v>44150.1091666667</v>
      </c>
      <c r="D16662" t="str">
        <f>VLOOKUP(A16662,Sheet2!$B$2:$E$1001,3,0)</f>
        <v>audio</v>
      </c>
      <c r="E16662" t="str">
        <f>VLOOKUP(A16662,Sheet2!$B$2:$E$1001,4,0)</f>
        <v>dogs</v>
      </c>
      <c r="F16662" t="str">
        <f>VLOOKUP(B16662,Sheet3!$B$2:$D$17,2,0)</f>
        <v>negative</v>
      </c>
      <c r="G16662">
        <f>VLOOKUP(B16662,Sheet3!$B$2:$D$17,3,0)</f>
        <v>12</v>
      </c>
      <c r="H16662">
        <f t="shared" si="780"/>
        <v>11</v>
      </c>
      <c r="I16662">
        <f t="shared" si="781"/>
        <v>7</v>
      </c>
      <c r="J16662" t="str">
        <f t="shared" si="782"/>
        <v>0-3</v>
      </c>
    </row>
    <row r="16663" spans="1:10">
      <c r="A16663" t="s">
        <v>1090</v>
      </c>
      <c r="B16663" t="s">
        <v>1500</v>
      </c>
      <c r="C16663" s="7">
        <v>44210.1915277778</v>
      </c>
      <c r="D16663" t="str">
        <f>VLOOKUP(A16663,Sheet2!$B$2:$E$1001,3,0)</f>
        <v>audio</v>
      </c>
      <c r="E16663" t="str">
        <f>VLOOKUP(A16663,Sheet2!$B$2:$E$1001,4,0)</f>
        <v>dogs</v>
      </c>
      <c r="F16663" t="str">
        <f>VLOOKUP(B16663,Sheet3!$B$2:$D$17,2,0)</f>
        <v>positive</v>
      </c>
      <c r="G16663">
        <f>VLOOKUP(B16663,Sheet3!$B$2:$D$17,3,0)</f>
        <v>45</v>
      </c>
      <c r="H16663">
        <f t="shared" si="780"/>
        <v>1</v>
      </c>
      <c r="I16663">
        <f t="shared" si="781"/>
        <v>4</v>
      </c>
      <c r="J16663" t="str">
        <f t="shared" si="782"/>
        <v>3-6</v>
      </c>
    </row>
    <row r="16664" spans="1:10">
      <c r="A16664" t="s">
        <v>1090</v>
      </c>
      <c r="B16664" t="s">
        <v>1494</v>
      </c>
      <c r="C16664" s="7">
        <v>44153.2911342593</v>
      </c>
      <c r="D16664" t="str">
        <f>VLOOKUP(A16664,Sheet2!$B$2:$E$1001,3,0)</f>
        <v>audio</v>
      </c>
      <c r="E16664" t="str">
        <f>VLOOKUP(A16664,Sheet2!$B$2:$E$1001,4,0)</f>
        <v>dogs</v>
      </c>
      <c r="F16664" t="str">
        <f>VLOOKUP(B16664,Sheet3!$B$2:$D$17,2,0)</f>
        <v>positive</v>
      </c>
      <c r="G16664">
        <f>VLOOKUP(B16664,Sheet3!$B$2:$D$17,3,0)</f>
        <v>65</v>
      </c>
      <c r="H16664">
        <f t="shared" si="780"/>
        <v>11</v>
      </c>
      <c r="I16664">
        <f t="shared" si="781"/>
        <v>3</v>
      </c>
      <c r="J16664" t="str">
        <f t="shared" si="782"/>
        <v>6-9</v>
      </c>
    </row>
    <row r="16665" spans="1:10">
      <c r="A16665" t="s">
        <v>1090</v>
      </c>
      <c r="B16665" t="s">
        <v>1502</v>
      </c>
      <c r="C16665" s="7">
        <v>44217.0150462963</v>
      </c>
      <c r="D16665" t="str">
        <f>VLOOKUP(A16665,Sheet2!$B$2:$E$1001,3,0)</f>
        <v>audio</v>
      </c>
      <c r="E16665" t="str">
        <f>VLOOKUP(A16665,Sheet2!$B$2:$E$1001,4,0)</f>
        <v>dogs</v>
      </c>
      <c r="F16665" t="str">
        <f>VLOOKUP(B16665,Sheet3!$B$2:$D$17,2,0)</f>
        <v>negative</v>
      </c>
      <c r="G16665">
        <f>VLOOKUP(B16665,Sheet3!$B$2:$D$17,3,0)</f>
        <v>15</v>
      </c>
      <c r="H16665">
        <f t="shared" si="780"/>
        <v>1</v>
      </c>
      <c r="I16665">
        <f t="shared" si="781"/>
        <v>4</v>
      </c>
      <c r="J16665" t="str">
        <f t="shared" si="782"/>
        <v>0-3</v>
      </c>
    </row>
    <row r="16666" spans="1:10">
      <c r="A16666" t="s">
        <v>1090</v>
      </c>
      <c r="B16666" t="s">
        <v>1485</v>
      </c>
      <c r="C16666" s="7">
        <v>44170.6593981481</v>
      </c>
      <c r="D16666" t="str">
        <f>VLOOKUP(A16666,Sheet2!$B$2:$E$1001,3,0)</f>
        <v>audio</v>
      </c>
      <c r="E16666" t="str">
        <f>VLOOKUP(A16666,Sheet2!$B$2:$E$1001,4,0)</f>
        <v>dogs</v>
      </c>
      <c r="F16666" t="str">
        <f>VLOOKUP(B16666,Sheet3!$B$2:$D$17,2,0)</f>
        <v>positive</v>
      </c>
      <c r="G16666">
        <f>VLOOKUP(B16666,Sheet3!$B$2:$D$17,3,0)</f>
        <v>60</v>
      </c>
      <c r="H16666">
        <f t="shared" si="780"/>
        <v>12</v>
      </c>
      <c r="I16666">
        <f t="shared" si="781"/>
        <v>6</v>
      </c>
      <c r="J16666" t="str">
        <f t="shared" si="782"/>
        <v>15-18</v>
      </c>
    </row>
    <row r="16667" spans="1:10">
      <c r="A16667" t="s">
        <v>1090</v>
      </c>
      <c r="B16667" t="s">
        <v>1491</v>
      </c>
      <c r="C16667" s="7">
        <v>44114.990150463</v>
      </c>
      <c r="D16667" t="str">
        <f>VLOOKUP(A16667,Sheet2!$B$2:$E$1001,3,0)</f>
        <v>audio</v>
      </c>
      <c r="E16667" t="str">
        <f>VLOOKUP(A16667,Sheet2!$B$2:$E$1001,4,0)</f>
        <v>dogs</v>
      </c>
      <c r="F16667" t="str">
        <f>VLOOKUP(B16667,Sheet3!$B$2:$D$17,2,0)</f>
        <v>positive</v>
      </c>
      <c r="G16667">
        <f>VLOOKUP(B16667,Sheet3!$B$2:$D$17,3,0)</f>
        <v>30</v>
      </c>
      <c r="H16667">
        <f t="shared" si="780"/>
        <v>10</v>
      </c>
      <c r="I16667">
        <f t="shared" si="781"/>
        <v>6</v>
      </c>
      <c r="J16667" t="str">
        <f t="shared" si="782"/>
        <v>21-24</v>
      </c>
    </row>
    <row r="16668" spans="1:10">
      <c r="A16668" t="s">
        <v>1090</v>
      </c>
      <c r="B16668" t="s">
        <v>1487</v>
      </c>
      <c r="C16668" s="7">
        <v>44166.5098032407</v>
      </c>
      <c r="D16668" t="str">
        <f>VLOOKUP(A16668,Sheet2!$B$2:$E$1001,3,0)</f>
        <v>audio</v>
      </c>
      <c r="E16668" t="str">
        <f>VLOOKUP(A16668,Sheet2!$B$2:$E$1001,4,0)</f>
        <v>dogs</v>
      </c>
      <c r="F16668" t="str">
        <f>VLOOKUP(B16668,Sheet3!$B$2:$D$17,2,0)</f>
        <v>positive</v>
      </c>
      <c r="G16668">
        <f>VLOOKUP(B16668,Sheet3!$B$2:$D$17,3,0)</f>
        <v>70</v>
      </c>
      <c r="H16668">
        <f t="shared" si="780"/>
        <v>12</v>
      </c>
      <c r="I16668">
        <f t="shared" si="781"/>
        <v>2</v>
      </c>
      <c r="J16668" t="str">
        <f t="shared" si="782"/>
        <v>12-15</v>
      </c>
    </row>
    <row r="16669" spans="1:10">
      <c r="A16669" t="s">
        <v>1090</v>
      </c>
      <c r="B16669" t="s">
        <v>1494</v>
      </c>
      <c r="C16669" s="7">
        <v>44327.5675115741</v>
      </c>
      <c r="D16669" t="str">
        <f>VLOOKUP(A16669,Sheet2!$B$2:$E$1001,3,0)</f>
        <v>audio</v>
      </c>
      <c r="E16669" t="str">
        <f>VLOOKUP(A16669,Sheet2!$B$2:$E$1001,4,0)</f>
        <v>dogs</v>
      </c>
      <c r="F16669" t="str">
        <f>VLOOKUP(B16669,Sheet3!$B$2:$D$17,2,0)</f>
        <v>positive</v>
      </c>
      <c r="G16669">
        <f>VLOOKUP(B16669,Sheet3!$B$2:$D$17,3,0)</f>
        <v>65</v>
      </c>
      <c r="H16669">
        <f t="shared" si="780"/>
        <v>5</v>
      </c>
      <c r="I16669">
        <f t="shared" si="781"/>
        <v>2</v>
      </c>
      <c r="J16669" t="str">
        <f t="shared" si="782"/>
        <v>12-15</v>
      </c>
    </row>
    <row r="16670" customFormat="1" spans="1:10">
      <c r="A16670" t="s">
        <v>1090</v>
      </c>
      <c r="B16670" t="s">
        <v>1497</v>
      </c>
      <c r="C16670" s="7">
        <v>44112.8891319444</v>
      </c>
      <c r="D16670" t="str">
        <f>VLOOKUP(A16670,Sheet2!$B$2:$E$1001,3,0)</f>
        <v>audio</v>
      </c>
      <c r="E16670" t="str">
        <f>VLOOKUP(A16670,Sheet2!$B$2:$E$1001,4,0)</f>
        <v>dogs</v>
      </c>
      <c r="F16670" t="str">
        <f>VLOOKUP(B16670,Sheet3!$B$2:$D$17,2,0)</f>
        <v>positive</v>
      </c>
      <c r="G16670">
        <f>VLOOKUP(B16670,Sheet3!$B$2:$D$17,3,0)</f>
        <v>72</v>
      </c>
      <c r="H16670">
        <f t="shared" si="780"/>
        <v>10</v>
      </c>
      <c r="I16670">
        <f t="shared" si="781"/>
        <v>4</v>
      </c>
      <c r="J16670" t="str">
        <f t="shared" si="782"/>
        <v>21-24</v>
      </c>
    </row>
    <row r="16671" spans="1:10">
      <c r="A16671" t="s">
        <v>1090</v>
      </c>
      <c r="B16671" t="s">
        <v>1497</v>
      </c>
      <c r="C16671" s="7">
        <v>44134.210162037</v>
      </c>
      <c r="D16671" t="str">
        <f>VLOOKUP(A16671,Sheet2!$B$2:$E$1001,3,0)</f>
        <v>audio</v>
      </c>
      <c r="E16671" t="str">
        <f>VLOOKUP(A16671,Sheet2!$B$2:$E$1001,4,0)</f>
        <v>dogs</v>
      </c>
      <c r="F16671" t="str">
        <f>VLOOKUP(B16671,Sheet3!$B$2:$D$17,2,0)</f>
        <v>positive</v>
      </c>
      <c r="G16671">
        <f>VLOOKUP(B16671,Sheet3!$B$2:$D$17,3,0)</f>
        <v>72</v>
      </c>
      <c r="H16671">
        <f t="shared" si="780"/>
        <v>10</v>
      </c>
      <c r="I16671">
        <f t="shared" si="781"/>
        <v>5</v>
      </c>
      <c r="J16671" t="str">
        <f t="shared" si="782"/>
        <v>3-6</v>
      </c>
    </row>
    <row r="16672" spans="1:10">
      <c r="A16672" t="s">
        <v>1090</v>
      </c>
      <c r="B16672" t="s">
        <v>1492</v>
      </c>
      <c r="C16672" s="7">
        <v>44091.300787037</v>
      </c>
      <c r="D16672" t="str">
        <f>VLOOKUP(A16672,Sheet2!$B$2:$E$1001,3,0)</f>
        <v>audio</v>
      </c>
      <c r="E16672" t="str">
        <f>VLOOKUP(A16672,Sheet2!$B$2:$E$1001,4,0)</f>
        <v>dogs</v>
      </c>
      <c r="F16672" t="str">
        <f>VLOOKUP(B16672,Sheet3!$B$2:$D$17,2,0)</f>
        <v>neutral</v>
      </c>
      <c r="G16672">
        <f>VLOOKUP(B16672,Sheet3!$B$2:$D$17,3,0)</f>
        <v>20</v>
      </c>
      <c r="H16672">
        <f t="shared" si="780"/>
        <v>9</v>
      </c>
      <c r="I16672">
        <f t="shared" si="781"/>
        <v>4</v>
      </c>
      <c r="J16672" t="str">
        <f t="shared" si="782"/>
        <v>6-9</v>
      </c>
    </row>
    <row r="16673" spans="1:10">
      <c r="A16673" t="s">
        <v>1090</v>
      </c>
      <c r="B16673" t="s">
        <v>1503</v>
      </c>
      <c r="C16673" s="7">
        <v>44213.2431597222</v>
      </c>
      <c r="D16673" t="str">
        <f>VLOOKUP(A16673,Sheet2!$B$2:$E$1001,3,0)</f>
        <v>audio</v>
      </c>
      <c r="E16673" t="str">
        <f>VLOOKUP(A16673,Sheet2!$B$2:$E$1001,4,0)</f>
        <v>dogs</v>
      </c>
      <c r="F16673" t="str">
        <f>VLOOKUP(B16673,Sheet3!$B$2:$D$17,2,0)</f>
        <v>negative</v>
      </c>
      <c r="G16673">
        <f>VLOOKUP(B16673,Sheet3!$B$2:$D$17,3,0)</f>
        <v>12</v>
      </c>
      <c r="H16673">
        <f t="shared" si="780"/>
        <v>1</v>
      </c>
      <c r="I16673">
        <f t="shared" si="781"/>
        <v>7</v>
      </c>
      <c r="J16673" t="str">
        <f t="shared" si="782"/>
        <v>3-6</v>
      </c>
    </row>
    <row r="16674" spans="1:10">
      <c r="A16674" t="s">
        <v>1090</v>
      </c>
      <c r="B16674" t="s">
        <v>1503</v>
      </c>
      <c r="C16674" s="7">
        <v>44358.7028125</v>
      </c>
      <c r="D16674" t="str">
        <f>VLOOKUP(A16674,Sheet2!$B$2:$E$1001,3,0)</f>
        <v>audio</v>
      </c>
      <c r="E16674" t="str">
        <f>VLOOKUP(A16674,Sheet2!$B$2:$E$1001,4,0)</f>
        <v>dogs</v>
      </c>
      <c r="F16674" t="str">
        <f>VLOOKUP(B16674,Sheet3!$B$2:$D$17,2,0)</f>
        <v>negative</v>
      </c>
      <c r="G16674">
        <f>VLOOKUP(B16674,Sheet3!$B$2:$D$17,3,0)</f>
        <v>12</v>
      </c>
      <c r="H16674">
        <f t="shared" si="780"/>
        <v>6</v>
      </c>
      <c r="I16674">
        <f t="shared" si="781"/>
        <v>5</v>
      </c>
      <c r="J16674" t="str">
        <f t="shared" si="782"/>
        <v>15-18</v>
      </c>
    </row>
    <row r="16675" spans="1:10">
      <c r="A16675" t="s">
        <v>1090</v>
      </c>
      <c r="B16675" t="s">
        <v>1495</v>
      </c>
      <c r="C16675" s="7">
        <v>44342.2347106481</v>
      </c>
      <c r="D16675" t="str">
        <f>VLOOKUP(A16675,Sheet2!$B$2:$E$1001,3,0)</f>
        <v>audio</v>
      </c>
      <c r="E16675" t="str">
        <f>VLOOKUP(A16675,Sheet2!$B$2:$E$1001,4,0)</f>
        <v>dogs</v>
      </c>
      <c r="F16675" t="str">
        <f>VLOOKUP(B16675,Sheet3!$B$2:$D$17,2,0)</f>
        <v>positive</v>
      </c>
      <c r="G16675">
        <f>VLOOKUP(B16675,Sheet3!$B$2:$D$17,3,0)</f>
        <v>75</v>
      </c>
      <c r="H16675">
        <f t="shared" si="780"/>
        <v>5</v>
      </c>
      <c r="I16675">
        <f t="shared" si="781"/>
        <v>3</v>
      </c>
      <c r="J16675" t="str">
        <f t="shared" si="782"/>
        <v>3-6</v>
      </c>
    </row>
    <row r="16676" spans="1:10">
      <c r="A16676" t="s">
        <v>1090</v>
      </c>
      <c r="B16676" t="s">
        <v>1500</v>
      </c>
      <c r="C16676" s="7">
        <v>44223.8990162037</v>
      </c>
      <c r="D16676" t="str">
        <f>VLOOKUP(A16676,Sheet2!$B$2:$E$1001,3,0)</f>
        <v>audio</v>
      </c>
      <c r="E16676" t="str">
        <f>VLOOKUP(A16676,Sheet2!$B$2:$E$1001,4,0)</f>
        <v>dogs</v>
      </c>
      <c r="F16676" t="str">
        <f>VLOOKUP(B16676,Sheet3!$B$2:$D$17,2,0)</f>
        <v>positive</v>
      </c>
      <c r="G16676">
        <f>VLOOKUP(B16676,Sheet3!$B$2:$D$17,3,0)</f>
        <v>45</v>
      </c>
      <c r="H16676">
        <f t="shared" si="780"/>
        <v>1</v>
      </c>
      <c r="I16676">
        <f t="shared" si="781"/>
        <v>3</v>
      </c>
      <c r="J16676" t="str">
        <f t="shared" si="782"/>
        <v>21-24</v>
      </c>
    </row>
    <row r="16677" spans="1:10">
      <c r="A16677" t="s">
        <v>1090</v>
      </c>
      <c r="B16677" t="s">
        <v>1494</v>
      </c>
      <c r="C16677" s="7">
        <v>44287.4320601852</v>
      </c>
      <c r="D16677" t="str">
        <f>VLOOKUP(A16677,Sheet2!$B$2:$E$1001,3,0)</f>
        <v>audio</v>
      </c>
      <c r="E16677" t="str">
        <f>VLOOKUP(A16677,Sheet2!$B$2:$E$1001,4,0)</f>
        <v>dogs</v>
      </c>
      <c r="F16677" t="str">
        <f>VLOOKUP(B16677,Sheet3!$B$2:$D$17,2,0)</f>
        <v>positive</v>
      </c>
      <c r="G16677">
        <f>VLOOKUP(B16677,Sheet3!$B$2:$D$17,3,0)</f>
        <v>65</v>
      </c>
      <c r="H16677">
        <f t="shared" si="780"/>
        <v>4</v>
      </c>
      <c r="I16677">
        <f t="shared" si="781"/>
        <v>4</v>
      </c>
      <c r="J16677" t="str">
        <f t="shared" si="782"/>
        <v>9-12</v>
      </c>
    </row>
    <row r="16678" spans="1:10">
      <c r="A16678" t="s">
        <v>1090</v>
      </c>
      <c r="B16678" t="s">
        <v>1496</v>
      </c>
      <c r="C16678" s="7">
        <v>44030.194837963</v>
      </c>
      <c r="D16678" t="str">
        <f>VLOOKUP(A16678,Sheet2!$B$2:$E$1001,3,0)</f>
        <v>audio</v>
      </c>
      <c r="E16678" t="str">
        <f>VLOOKUP(A16678,Sheet2!$B$2:$E$1001,4,0)</f>
        <v>dogs</v>
      </c>
      <c r="F16678" t="str">
        <f>VLOOKUP(B16678,Sheet3!$B$2:$D$17,2,0)</f>
        <v>positive</v>
      </c>
      <c r="G16678">
        <f>VLOOKUP(B16678,Sheet3!$B$2:$D$17,3,0)</f>
        <v>70</v>
      </c>
      <c r="H16678">
        <f t="shared" si="780"/>
        <v>7</v>
      </c>
      <c r="I16678">
        <f t="shared" si="781"/>
        <v>6</v>
      </c>
      <c r="J16678" t="str">
        <f t="shared" si="782"/>
        <v>3-6</v>
      </c>
    </row>
    <row r="16679" spans="1:10">
      <c r="A16679" t="s">
        <v>1090</v>
      </c>
      <c r="B16679" t="s">
        <v>1496</v>
      </c>
      <c r="C16679" s="7">
        <v>44133.911875</v>
      </c>
      <c r="D16679" t="str">
        <f>VLOOKUP(A16679,Sheet2!$B$2:$E$1001,3,0)</f>
        <v>audio</v>
      </c>
      <c r="E16679" t="str">
        <f>VLOOKUP(A16679,Sheet2!$B$2:$E$1001,4,0)</f>
        <v>dogs</v>
      </c>
      <c r="F16679" t="str">
        <f>VLOOKUP(B16679,Sheet3!$B$2:$D$17,2,0)</f>
        <v>positive</v>
      </c>
      <c r="G16679">
        <f>VLOOKUP(B16679,Sheet3!$B$2:$D$17,3,0)</f>
        <v>70</v>
      </c>
      <c r="H16679">
        <f t="shared" si="780"/>
        <v>10</v>
      </c>
      <c r="I16679">
        <f t="shared" si="781"/>
        <v>4</v>
      </c>
      <c r="J16679" t="str">
        <f t="shared" si="782"/>
        <v>21-24</v>
      </c>
    </row>
    <row r="16680" customFormat="1" spans="1:10">
      <c r="A16680" t="s">
        <v>1090</v>
      </c>
      <c r="B16680" t="s">
        <v>1498</v>
      </c>
      <c r="C16680" s="7">
        <v>44160.2683449074</v>
      </c>
      <c r="D16680" t="str">
        <f>VLOOKUP(A16680,Sheet2!$B$2:$E$1001,3,0)</f>
        <v>audio</v>
      </c>
      <c r="E16680" t="str">
        <f>VLOOKUP(A16680,Sheet2!$B$2:$E$1001,4,0)</f>
        <v>dogs</v>
      </c>
      <c r="F16680" t="str">
        <f>VLOOKUP(B16680,Sheet3!$B$2:$D$17,2,0)</f>
        <v>positive</v>
      </c>
      <c r="G16680">
        <f>VLOOKUP(B16680,Sheet3!$B$2:$D$17,3,0)</f>
        <v>50</v>
      </c>
      <c r="H16680">
        <f t="shared" si="780"/>
        <v>11</v>
      </c>
      <c r="I16680">
        <f t="shared" si="781"/>
        <v>3</v>
      </c>
      <c r="J16680" t="str">
        <f t="shared" si="782"/>
        <v>6-9</v>
      </c>
    </row>
    <row r="16681" spans="1:10">
      <c r="A16681" t="s">
        <v>1091</v>
      </c>
      <c r="B16681" t="s">
        <v>1492</v>
      </c>
      <c r="C16681" s="7">
        <v>44020.4484375</v>
      </c>
      <c r="D16681" t="str">
        <f>VLOOKUP(A16681,Sheet2!$B$2:$E$1001,3,0)</f>
        <v>video</v>
      </c>
      <c r="E16681" t="str">
        <f>VLOOKUP(A16681,Sheet2!$B$2:$E$1001,4,0)</f>
        <v>dogs</v>
      </c>
      <c r="F16681" t="str">
        <f>VLOOKUP(B16681,Sheet3!$B$2:$D$17,2,0)</f>
        <v>neutral</v>
      </c>
      <c r="G16681">
        <f>VLOOKUP(B16681,Sheet3!$B$2:$D$17,3,0)</f>
        <v>20</v>
      </c>
      <c r="H16681">
        <f t="shared" si="780"/>
        <v>7</v>
      </c>
      <c r="I16681">
        <f t="shared" si="781"/>
        <v>3</v>
      </c>
      <c r="J16681" t="str">
        <f t="shared" si="782"/>
        <v>9-12</v>
      </c>
    </row>
    <row r="16682" spans="1:10">
      <c r="A16682" t="s">
        <v>1091</v>
      </c>
      <c r="B16682" t="s">
        <v>1496</v>
      </c>
      <c r="C16682" s="7">
        <v>44053.0632638889</v>
      </c>
      <c r="D16682" t="str">
        <f>VLOOKUP(A16682,Sheet2!$B$2:$E$1001,3,0)</f>
        <v>video</v>
      </c>
      <c r="E16682" t="str">
        <f>VLOOKUP(A16682,Sheet2!$B$2:$E$1001,4,0)</f>
        <v>dogs</v>
      </c>
      <c r="F16682" t="str">
        <f>VLOOKUP(B16682,Sheet3!$B$2:$D$17,2,0)</f>
        <v>positive</v>
      </c>
      <c r="G16682">
        <f>VLOOKUP(B16682,Sheet3!$B$2:$D$17,3,0)</f>
        <v>70</v>
      </c>
      <c r="H16682">
        <f t="shared" si="780"/>
        <v>8</v>
      </c>
      <c r="I16682">
        <f t="shared" si="781"/>
        <v>1</v>
      </c>
      <c r="J16682" t="str">
        <f t="shared" si="782"/>
        <v>0-3</v>
      </c>
    </row>
    <row r="16683" spans="1:10">
      <c r="A16683" t="s">
        <v>1091</v>
      </c>
      <c r="B16683" t="s">
        <v>1501</v>
      </c>
      <c r="C16683" s="7">
        <v>44284.7022337963</v>
      </c>
      <c r="D16683" t="str">
        <f>VLOOKUP(A16683,Sheet2!$B$2:$E$1001,3,0)</f>
        <v>video</v>
      </c>
      <c r="E16683" t="str">
        <f>VLOOKUP(A16683,Sheet2!$B$2:$E$1001,4,0)</f>
        <v>dogs</v>
      </c>
      <c r="F16683" t="str">
        <f>VLOOKUP(B16683,Sheet3!$B$2:$D$17,2,0)</f>
        <v>neutral</v>
      </c>
      <c r="G16683">
        <f>VLOOKUP(B16683,Sheet3!$B$2:$D$17,3,0)</f>
        <v>35</v>
      </c>
      <c r="H16683">
        <f t="shared" si="780"/>
        <v>3</v>
      </c>
      <c r="I16683">
        <f t="shared" si="781"/>
        <v>1</v>
      </c>
      <c r="J16683" t="str">
        <f t="shared" si="782"/>
        <v>15-18</v>
      </c>
    </row>
    <row r="16684" spans="1:10">
      <c r="A16684" t="s">
        <v>1091</v>
      </c>
      <c r="B16684" t="s">
        <v>1499</v>
      </c>
      <c r="C16684" s="7">
        <v>44352.7417013889</v>
      </c>
      <c r="D16684" t="str">
        <f>VLOOKUP(A16684,Sheet2!$B$2:$E$1001,3,0)</f>
        <v>video</v>
      </c>
      <c r="E16684" t="str">
        <f>VLOOKUP(A16684,Sheet2!$B$2:$E$1001,4,0)</f>
        <v>dogs</v>
      </c>
      <c r="F16684" t="str">
        <f>VLOOKUP(B16684,Sheet3!$B$2:$D$17,2,0)</f>
        <v>negative</v>
      </c>
      <c r="G16684">
        <f>VLOOKUP(B16684,Sheet3!$B$2:$D$17,3,0)</f>
        <v>10</v>
      </c>
      <c r="H16684">
        <f t="shared" si="780"/>
        <v>6</v>
      </c>
      <c r="I16684">
        <f t="shared" si="781"/>
        <v>6</v>
      </c>
      <c r="J16684" t="str">
        <f t="shared" si="782"/>
        <v>15-18</v>
      </c>
    </row>
    <row r="16685" spans="1:10">
      <c r="A16685" t="s">
        <v>1092</v>
      </c>
      <c r="B16685" t="s">
        <v>1485</v>
      </c>
      <c r="C16685" s="7">
        <v>44253.6482175926</v>
      </c>
      <c r="D16685" t="str">
        <f>VLOOKUP(A16685,Sheet2!$B$2:$E$1001,3,0)</f>
        <v>video</v>
      </c>
      <c r="E16685" t="str">
        <f>VLOOKUP(A16685,Sheet2!$B$2:$E$1001,4,0)</f>
        <v>travel</v>
      </c>
      <c r="F16685" t="str">
        <f>VLOOKUP(B16685,Sheet3!$B$2:$D$17,2,0)</f>
        <v>positive</v>
      </c>
      <c r="G16685">
        <f>VLOOKUP(B16685,Sheet3!$B$2:$D$17,3,0)</f>
        <v>60</v>
      </c>
      <c r="H16685">
        <f t="shared" si="780"/>
        <v>2</v>
      </c>
      <c r="I16685">
        <f t="shared" si="781"/>
        <v>5</v>
      </c>
      <c r="J16685" t="str">
        <f t="shared" si="782"/>
        <v>15-18</v>
      </c>
    </row>
    <row r="16686" spans="1:10">
      <c r="A16686" t="s">
        <v>1093</v>
      </c>
      <c r="B16686" t="s">
        <v>1501</v>
      </c>
      <c r="C16686" s="7">
        <v>44313.3776157407</v>
      </c>
      <c r="D16686" t="str">
        <f>VLOOKUP(A16686,Sheet2!$B$2:$E$1001,3,0)</f>
        <v>GIF</v>
      </c>
      <c r="E16686" t="str">
        <f>VLOOKUP(A16686,Sheet2!$B$2:$E$1001,4,0)</f>
        <v>technology</v>
      </c>
      <c r="F16686" t="str">
        <f>VLOOKUP(B16686,Sheet3!$B$2:$D$17,2,0)</f>
        <v>neutral</v>
      </c>
      <c r="G16686">
        <f>VLOOKUP(B16686,Sheet3!$B$2:$D$17,3,0)</f>
        <v>35</v>
      </c>
      <c r="H16686">
        <f t="shared" si="780"/>
        <v>4</v>
      </c>
      <c r="I16686">
        <f t="shared" si="781"/>
        <v>2</v>
      </c>
      <c r="J16686" t="str">
        <f t="shared" si="782"/>
        <v>9-12</v>
      </c>
    </row>
    <row r="16687" spans="1:10">
      <c r="A16687" t="s">
        <v>1093</v>
      </c>
      <c r="B16687" t="s">
        <v>1488</v>
      </c>
      <c r="C16687" s="7">
        <v>44100.2177083333</v>
      </c>
      <c r="D16687" t="str">
        <f>VLOOKUP(A16687,Sheet2!$B$2:$E$1001,3,0)</f>
        <v>GIF</v>
      </c>
      <c r="E16687" t="str">
        <f>VLOOKUP(A16687,Sheet2!$B$2:$E$1001,4,0)</f>
        <v>technology</v>
      </c>
      <c r="F16687" t="str">
        <f>VLOOKUP(B16687,Sheet3!$B$2:$D$17,2,0)</f>
        <v>negative</v>
      </c>
      <c r="G16687">
        <f>VLOOKUP(B16687,Sheet3!$B$2:$D$17,3,0)</f>
        <v>0</v>
      </c>
      <c r="H16687">
        <f t="shared" si="780"/>
        <v>9</v>
      </c>
      <c r="I16687">
        <f t="shared" si="781"/>
        <v>6</v>
      </c>
      <c r="J16687" t="str">
        <f t="shared" si="782"/>
        <v>3-6</v>
      </c>
    </row>
    <row r="16688" spans="1:10">
      <c r="A16688" t="s">
        <v>1093</v>
      </c>
      <c r="B16688" t="s">
        <v>1497</v>
      </c>
      <c r="C16688" s="7">
        <v>44231.8333912037</v>
      </c>
      <c r="D16688" t="str">
        <f>VLOOKUP(A16688,Sheet2!$B$2:$E$1001,3,0)</f>
        <v>GIF</v>
      </c>
      <c r="E16688" t="str">
        <f>VLOOKUP(A16688,Sheet2!$B$2:$E$1001,4,0)</f>
        <v>technology</v>
      </c>
      <c r="F16688" t="str">
        <f>VLOOKUP(B16688,Sheet3!$B$2:$D$17,2,0)</f>
        <v>positive</v>
      </c>
      <c r="G16688">
        <f>VLOOKUP(B16688,Sheet3!$B$2:$D$17,3,0)</f>
        <v>72</v>
      </c>
      <c r="H16688">
        <f t="shared" si="780"/>
        <v>2</v>
      </c>
      <c r="I16688">
        <f t="shared" si="781"/>
        <v>4</v>
      </c>
      <c r="J16688" t="str">
        <f t="shared" si="782"/>
        <v>18-21</v>
      </c>
    </row>
    <row r="16689" spans="1:10">
      <c r="A16689" t="s">
        <v>1093</v>
      </c>
      <c r="B16689" t="s">
        <v>1487</v>
      </c>
      <c r="C16689" s="7">
        <v>44104.5931365741</v>
      </c>
      <c r="D16689" t="str">
        <f>VLOOKUP(A16689,Sheet2!$B$2:$E$1001,3,0)</f>
        <v>GIF</v>
      </c>
      <c r="E16689" t="str">
        <f>VLOOKUP(A16689,Sheet2!$B$2:$E$1001,4,0)</f>
        <v>technology</v>
      </c>
      <c r="F16689" t="str">
        <f>VLOOKUP(B16689,Sheet3!$B$2:$D$17,2,0)</f>
        <v>positive</v>
      </c>
      <c r="G16689">
        <f>VLOOKUP(B16689,Sheet3!$B$2:$D$17,3,0)</f>
        <v>70</v>
      </c>
      <c r="H16689">
        <f t="shared" si="780"/>
        <v>9</v>
      </c>
      <c r="I16689">
        <f t="shared" si="781"/>
        <v>3</v>
      </c>
      <c r="J16689" t="str">
        <f t="shared" si="782"/>
        <v>12-15</v>
      </c>
    </row>
    <row r="16690" spans="1:10">
      <c r="A16690" t="s">
        <v>1093</v>
      </c>
      <c r="B16690" t="s">
        <v>1494</v>
      </c>
      <c r="C16690" s="7">
        <v>44201.4453587963</v>
      </c>
      <c r="D16690" t="str">
        <f>VLOOKUP(A16690,Sheet2!$B$2:$E$1001,3,0)</f>
        <v>GIF</v>
      </c>
      <c r="E16690" t="str">
        <f>VLOOKUP(A16690,Sheet2!$B$2:$E$1001,4,0)</f>
        <v>technology</v>
      </c>
      <c r="F16690" t="str">
        <f>VLOOKUP(B16690,Sheet3!$B$2:$D$17,2,0)</f>
        <v>positive</v>
      </c>
      <c r="G16690">
        <f>VLOOKUP(B16690,Sheet3!$B$2:$D$17,3,0)</f>
        <v>65</v>
      </c>
      <c r="H16690">
        <f t="shared" si="780"/>
        <v>1</v>
      </c>
      <c r="I16690">
        <f t="shared" si="781"/>
        <v>2</v>
      </c>
      <c r="J16690" t="str">
        <f t="shared" si="782"/>
        <v>9-12</v>
      </c>
    </row>
    <row r="16691" spans="1:10">
      <c r="A16691" t="s">
        <v>1093</v>
      </c>
      <c r="B16691" t="s">
        <v>1500</v>
      </c>
      <c r="C16691" s="7">
        <v>44314.9255671296</v>
      </c>
      <c r="D16691" t="str">
        <f>VLOOKUP(A16691,Sheet2!$B$2:$E$1001,3,0)</f>
        <v>GIF</v>
      </c>
      <c r="E16691" t="str">
        <f>VLOOKUP(A16691,Sheet2!$B$2:$E$1001,4,0)</f>
        <v>technology</v>
      </c>
      <c r="F16691" t="str">
        <f>VLOOKUP(B16691,Sheet3!$B$2:$D$17,2,0)</f>
        <v>positive</v>
      </c>
      <c r="G16691">
        <f>VLOOKUP(B16691,Sheet3!$B$2:$D$17,3,0)</f>
        <v>45</v>
      </c>
      <c r="H16691">
        <f t="shared" si="780"/>
        <v>4</v>
      </c>
      <c r="I16691">
        <f t="shared" si="781"/>
        <v>3</v>
      </c>
      <c r="J16691" t="str">
        <f t="shared" si="782"/>
        <v>21-24</v>
      </c>
    </row>
    <row r="16692" spans="1:10">
      <c r="A16692" t="s">
        <v>1093</v>
      </c>
      <c r="B16692" t="s">
        <v>1501</v>
      </c>
      <c r="C16692" s="7">
        <v>44114.1085069444</v>
      </c>
      <c r="D16692" t="str">
        <f>VLOOKUP(A16692,Sheet2!$B$2:$E$1001,3,0)</f>
        <v>GIF</v>
      </c>
      <c r="E16692" t="str">
        <f>VLOOKUP(A16692,Sheet2!$B$2:$E$1001,4,0)</f>
        <v>technology</v>
      </c>
      <c r="F16692" t="str">
        <f>VLOOKUP(B16692,Sheet3!$B$2:$D$17,2,0)</f>
        <v>neutral</v>
      </c>
      <c r="G16692">
        <f>VLOOKUP(B16692,Sheet3!$B$2:$D$17,3,0)</f>
        <v>35</v>
      </c>
      <c r="H16692">
        <f t="shared" si="780"/>
        <v>10</v>
      </c>
      <c r="I16692">
        <f t="shared" si="781"/>
        <v>6</v>
      </c>
      <c r="J16692" t="str">
        <f t="shared" si="782"/>
        <v>0-3</v>
      </c>
    </row>
    <row r="16693" spans="1:10">
      <c r="A16693" t="s">
        <v>1093</v>
      </c>
      <c r="B16693" t="s">
        <v>1491</v>
      </c>
      <c r="C16693" s="7">
        <v>44230.7578356481</v>
      </c>
      <c r="D16693" t="str">
        <f>VLOOKUP(A16693,Sheet2!$B$2:$E$1001,3,0)</f>
        <v>GIF</v>
      </c>
      <c r="E16693" t="str">
        <f>VLOOKUP(A16693,Sheet2!$B$2:$E$1001,4,0)</f>
        <v>technology</v>
      </c>
      <c r="F16693" t="str">
        <f>VLOOKUP(B16693,Sheet3!$B$2:$D$17,2,0)</f>
        <v>positive</v>
      </c>
      <c r="G16693">
        <f>VLOOKUP(B16693,Sheet3!$B$2:$D$17,3,0)</f>
        <v>30</v>
      </c>
      <c r="H16693">
        <f t="shared" si="780"/>
        <v>2</v>
      </c>
      <c r="I16693">
        <f t="shared" si="781"/>
        <v>3</v>
      </c>
      <c r="J16693" t="str">
        <f t="shared" si="782"/>
        <v>18-21</v>
      </c>
    </row>
    <row r="16694" spans="1:10">
      <c r="A16694" t="s">
        <v>1093</v>
      </c>
      <c r="B16694" t="s">
        <v>1496</v>
      </c>
      <c r="C16694" s="7">
        <v>44319.9723148148</v>
      </c>
      <c r="D16694" t="str">
        <f>VLOOKUP(A16694,Sheet2!$B$2:$E$1001,3,0)</f>
        <v>GIF</v>
      </c>
      <c r="E16694" t="str">
        <f>VLOOKUP(A16694,Sheet2!$B$2:$E$1001,4,0)</f>
        <v>technology</v>
      </c>
      <c r="F16694" t="str">
        <f>VLOOKUP(B16694,Sheet3!$B$2:$D$17,2,0)</f>
        <v>positive</v>
      </c>
      <c r="G16694">
        <f>VLOOKUP(B16694,Sheet3!$B$2:$D$17,3,0)</f>
        <v>70</v>
      </c>
      <c r="H16694">
        <f t="shared" si="780"/>
        <v>5</v>
      </c>
      <c r="I16694">
        <f t="shared" si="781"/>
        <v>1</v>
      </c>
      <c r="J16694" t="str">
        <f t="shared" si="782"/>
        <v>21-24</v>
      </c>
    </row>
    <row r="16695" customFormat="1" spans="1:10">
      <c r="A16695" t="s">
        <v>1093</v>
      </c>
      <c r="B16695" t="s">
        <v>1499</v>
      </c>
      <c r="C16695" s="7">
        <v>44057.1913773148</v>
      </c>
      <c r="D16695" t="str">
        <f>VLOOKUP(A16695,Sheet2!$B$2:$E$1001,3,0)</f>
        <v>GIF</v>
      </c>
      <c r="E16695" t="str">
        <f>VLOOKUP(A16695,Sheet2!$B$2:$E$1001,4,0)</f>
        <v>technology</v>
      </c>
      <c r="F16695" t="str">
        <f>VLOOKUP(B16695,Sheet3!$B$2:$D$17,2,0)</f>
        <v>negative</v>
      </c>
      <c r="G16695">
        <f>VLOOKUP(B16695,Sheet3!$B$2:$D$17,3,0)</f>
        <v>10</v>
      </c>
      <c r="H16695">
        <f t="shared" si="780"/>
        <v>8</v>
      </c>
      <c r="I16695">
        <f t="shared" si="781"/>
        <v>5</v>
      </c>
      <c r="J16695" t="str">
        <f t="shared" si="782"/>
        <v>3-6</v>
      </c>
    </row>
    <row r="16696" spans="1:10">
      <c r="A16696" t="s">
        <v>1093</v>
      </c>
      <c r="B16696" t="s">
        <v>1496</v>
      </c>
      <c r="C16696" s="7">
        <v>44007.1383912037</v>
      </c>
      <c r="D16696" t="str">
        <f>VLOOKUP(A16696,Sheet2!$B$2:$E$1001,3,0)</f>
        <v>GIF</v>
      </c>
      <c r="E16696" t="str">
        <f>VLOOKUP(A16696,Sheet2!$B$2:$E$1001,4,0)</f>
        <v>technology</v>
      </c>
      <c r="F16696" t="str">
        <f>VLOOKUP(B16696,Sheet3!$B$2:$D$17,2,0)</f>
        <v>positive</v>
      </c>
      <c r="G16696">
        <f>VLOOKUP(B16696,Sheet3!$B$2:$D$17,3,0)</f>
        <v>70</v>
      </c>
      <c r="H16696">
        <f t="shared" si="780"/>
        <v>6</v>
      </c>
      <c r="I16696">
        <f t="shared" si="781"/>
        <v>4</v>
      </c>
      <c r="J16696" t="str">
        <f t="shared" si="782"/>
        <v>3-6</v>
      </c>
    </row>
    <row r="16697" spans="1:10">
      <c r="A16697" t="s">
        <v>1093</v>
      </c>
      <c r="B16697" t="s">
        <v>1496</v>
      </c>
      <c r="C16697" s="7">
        <v>44297.0640509259</v>
      </c>
      <c r="D16697" t="str">
        <f>VLOOKUP(A16697,Sheet2!$B$2:$E$1001,3,0)</f>
        <v>GIF</v>
      </c>
      <c r="E16697" t="str">
        <f>VLOOKUP(A16697,Sheet2!$B$2:$E$1001,4,0)</f>
        <v>technology</v>
      </c>
      <c r="F16697" t="str">
        <f>VLOOKUP(B16697,Sheet3!$B$2:$D$17,2,0)</f>
        <v>positive</v>
      </c>
      <c r="G16697">
        <f>VLOOKUP(B16697,Sheet3!$B$2:$D$17,3,0)</f>
        <v>70</v>
      </c>
      <c r="H16697">
        <f t="shared" si="780"/>
        <v>4</v>
      </c>
      <c r="I16697">
        <f t="shared" si="781"/>
        <v>7</v>
      </c>
      <c r="J16697" t="str">
        <f t="shared" si="782"/>
        <v>0-3</v>
      </c>
    </row>
    <row r="16698" spans="1:10">
      <c r="A16698" t="s">
        <v>1093</v>
      </c>
      <c r="B16698" t="s">
        <v>1500</v>
      </c>
      <c r="C16698" s="7">
        <v>44086.3235185185</v>
      </c>
      <c r="D16698" t="str">
        <f>VLOOKUP(A16698,Sheet2!$B$2:$E$1001,3,0)</f>
        <v>GIF</v>
      </c>
      <c r="E16698" t="str">
        <f>VLOOKUP(A16698,Sheet2!$B$2:$E$1001,4,0)</f>
        <v>technology</v>
      </c>
      <c r="F16698" t="str">
        <f>VLOOKUP(B16698,Sheet3!$B$2:$D$17,2,0)</f>
        <v>positive</v>
      </c>
      <c r="G16698">
        <f>VLOOKUP(B16698,Sheet3!$B$2:$D$17,3,0)</f>
        <v>45</v>
      </c>
      <c r="H16698">
        <f t="shared" si="780"/>
        <v>9</v>
      </c>
      <c r="I16698">
        <f t="shared" si="781"/>
        <v>6</v>
      </c>
      <c r="J16698" t="str">
        <f t="shared" si="782"/>
        <v>6-9</v>
      </c>
    </row>
    <row r="16699" spans="1:10">
      <c r="A16699" t="s">
        <v>1093</v>
      </c>
      <c r="B16699" t="s">
        <v>1488</v>
      </c>
      <c r="C16699" s="7">
        <v>44014.799525463</v>
      </c>
      <c r="D16699" t="str">
        <f>VLOOKUP(A16699,Sheet2!$B$2:$E$1001,3,0)</f>
        <v>GIF</v>
      </c>
      <c r="E16699" t="str">
        <f>VLOOKUP(A16699,Sheet2!$B$2:$E$1001,4,0)</f>
        <v>technology</v>
      </c>
      <c r="F16699" t="str">
        <f>VLOOKUP(B16699,Sheet3!$B$2:$D$17,2,0)</f>
        <v>negative</v>
      </c>
      <c r="G16699">
        <f>VLOOKUP(B16699,Sheet3!$B$2:$D$17,3,0)</f>
        <v>0</v>
      </c>
      <c r="H16699">
        <f t="shared" si="780"/>
        <v>7</v>
      </c>
      <c r="I16699">
        <f t="shared" si="781"/>
        <v>4</v>
      </c>
      <c r="J16699" t="str">
        <f t="shared" si="782"/>
        <v>18-21</v>
      </c>
    </row>
    <row r="16700" spans="1:10">
      <c r="A16700" t="s">
        <v>1093</v>
      </c>
      <c r="B16700" t="s">
        <v>1485</v>
      </c>
      <c r="C16700" s="7">
        <v>44132.1965162037</v>
      </c>
      <c r="D16700" t="str">
        <f>VLOOKUP(A16700,Sheet2!$B$2:$E$1001,3,0)</f>
        <v>GIF</v>
      </c>
      <c r="E16700" t="str">
        <f>VLOOKUP(A16700,Sheet2!$B$2:$E$1001,4,0)</f>
        <v>technology</v>
      </c>
      <c r="F16700" t="str">
        <f>VLOOKUP(B16700,Sheet3!$B$2:$D$17,2,0)</f>
        <v>positive</v>
      </c>
      <c r="G16700">
        <f>VLOOKUP(B16700,Sheet3!$B$2:$D$17,3,0)</f>
        <v>60</v>
      </c>
      <c r="H16700">
        <f t="shared" si="780"/>
        <v>10</v>
      </c>
      <c r="I16700">
        <f t="shared" si="781"/>
        <v>3</v>
      </c>
      <c r="J16700" t="str">
        <f t="shared" si="782"/>
        <v>3-6</v>
      </c>
    </row>
    <row r="16701" spans="1:10">
      <c r="A16701" t="s">
        <v>1093</v>
      </c>
      <c r="B16701" t="s">
        <v>1498</v>
      </c>
      <c r="C16701" s="7">
        <v>44260.7743518519</v>
      </c>
      <c r="D16701" t="str">
        <f>VLOOKUP(A16701,Sheet2!$B$2:$E$1001,3,0)</f>
        <v>GIF</v>
      </c>
      <c r="E16701" t="str">
        <f>VLOOKUP(A16701,Sheet2!$B$2:$E$1001,4,0)</f>
        <v>technology</v>
      </c>
      <c r="F16701" t="str">
        <f>VLOOKUP(B16701,Sheet3!$B$2:$D$17,2,0)</f>
        <v>positive</v>
      </c>
      <c r="G16701">
        <f>VLOOKUP(B16701,Sheet3!$B$2:$D$17,3,0)</f>
        <v>50</v>
      </c>
      <c r="H16701">
        <f t="shared" si="780"/>
        <v>3</v>
      </c>
      <c r="I16701">
        <f t="shared" si="781"/>
        <v>5</v>
      </c>
      <c r="J16701" t="str">
        <f t="shared" si="782"/>
        <v>18-21</v>
      </c>
    </row>
    <row r="16702" spans="1:10">
      <c r="A16702" t="s">
        <v>1093</v>
      </c>
      <c r="B16702" t="s">
        <v>1496</v>
      </c>
      <c r="C16702" s="7">
        <v>44049.8384375</v>
      </c>
      <c r="D16702" t="str">
        <f>VLOOKUP(A16702,Sheet2!$B$2:$E$1001,3,0)</f>
        <v>GIF</v>
      </c>
      <c r="E16702" t="str">
        <f>VLOOKUP(A16702,Sheet2!$B$2:$E$1001,4,0)</f>
        <v>technology</v>
      </c>
      <c r="F16702" t="str">
        <f>VLOOKUP(B16702,Sheet3!$B$2:$D$17,2,0)</f>
        <v>positive</v>
      </c>
      <c r="G16702">
        <f>VLOOKUP(B16702,Sheet3!$B$2:$D$17,3,0)</f>
        <v>70</v>
      </c>
      <c r="H16702">
        <f t="shared" si="780"/>
        <v>8</v>
      </c>
      <c r="I16702">
        <f t="shared" si="781"/>
        <v>4</v>
      </c>
      <c r="J16702" t="str">
        <f t="shared" si="782"/>
        <v>18-21</v>
      </c>
    </row>
    <row r="16703" spans="1:10">
      <c r="A16703" t="s">
        <v>1093</v>
      </c>
      <c r="B16703" t="s">
        <v>1485</v>
      </c>
      <c r="C16703" s="7">
        <v>44170.7193634259</v>
      </c>
      <c r="D16703" t="str">
        <f>VLOOKUP(A16703,Sheet2!$B$2:$E$1001,3,0)</f>
        <v>GIF</v>
      </c>
      <c r="E16703" t="str">
        <f>VLOOKUP(A16703,Sheet2!$B$2:$E$1001,4,0)</f>
        <v>technology</v>
      </c>
      <c r="F16703" t="str">
        <f>VLOOKUP(B16703,Sheet3!$B$2:$D$17,2,0)</f>
        <v>positive</v>
      </c>
      <c r="G16703">
        <f>VLOOKUP(B16703,Sheet3!$B$2:$D$17,3,0)</f>
        <v>60</v>
      </c>
      <c r="H16703">
        <f t="shared" si="780"/>
        <v>12</v>
      </c>
      <c r="I16703">
        <f t="shared" si="781"/>
        <v>6</v>
      </c>
      <c r="J16703" t="str">
        <f t="shared" si="782"/>
        <v>15-18</v>
      </c>
    </row>
    <row r="16704" spans="1:10">
      <c r="A16704" t="s">
        <v>1095</v>
      </c>
      <c r="B16704" t="s">
        <v>1488</v>
      </c>
      <c r="C16704" s="7">
        <v>44086.1621064815</v>
      </c>
      <c r="D16704" t="str">
        <f>VLOOKUP(A16704,Sheet2!$B$2:$E$1001,3,0)</f>
        <v>video</v>
      </c>
      <c r="E16704" t="str">
        <f>VLOOKUP(A16704,Sheet2!$B$2:$E$1001,4,0)</f>
        <v>cooking</v>
      </c>
      <c r="F16704" t="str">
        <f>VLOOKUP(B16704,Sheet3!$B$2:$D$17,2,0)</f>
        <v>negative</v>
      </c>
      <c r="G16704">
        <f>VLOOKUP(B16704,Sheet3!$B$2:$D$17,3,0)</f>
        <v>0</v>
      </c>
      <c r="H16704">
        <f t="shared" si="780"/>
        <v>9</v>
      </c>
      <c r="I16704">
        <f t="shared" si="781"/>
        <v>6</v>
      </c>
      <c r="J16704" t="str">
        <f t="shared" si="782"/>
        <v>3-6</v>
      </c>
    </row>
    <row r="16705" spans="1:10">
      <c r="A16705" t="s">
        <v>1095</v>
      </c>
      <c r="B16705" t="s">
        <v>1501</v>
      </c>
      <c r="C16705" s="7">
        <v>44061.3515162037</v>
      </c>
      <c r="D16705" t="str">
        <f>VLOOKUP(A16705,Sheet2!$B$2:$E$1001,3,0)</f>
        <v>video</v>
      </c>
      <c r="E16705" t="str">
        <f>VLOOKUP(A16705,Sheet2!$B$2:$E$1001,4,0)</f>
        <v>cooking</v>
      </c>
      <c r="F16705" t="str">
        <f>VLOOKUP(B16705,Sheet3!$B$2:$D$17,2,0)</f>
        <v>neutral</v>
      </c>
      <c r="G16705">
        <f>VLOOKUP(B16705,Sheet3!$B$2:$D$17,3,0)</f>
        <v>35</v>
      </c>
      <c r="H16705">
        <f t="shared" si="780"/>
        <v>8</v>
      </c>
      <c r="I16705">
        <f t="shared" si="781"/>
        <v>2</v>
      </c>
      <c r="J16705" t="str">
        <f t="shared" si="782"/>
        <v>6-9</v>
      </c>
    </row>
    <row r="16706" spans="1:10">
      <c r="A16706" t="s">
        <v>1095</v>
      </c>
      <c r="B16706" t="s">
        <v>1487</v>
      </c>
      <c r="C16706" s="7">
        <v>44028.7883796296</v>
      </c>
      <c r="D16706" t="str">
        <f>VLOOKUP(A16706,Sheet2!$B$2:$E$1001,3,0)</f>
        <v>video</v>
      </c>
      <c r="E16706" t="str">
        <f>VLOOKUP(A16706,Sheet2!$B$2:$E$1001,4,0)</f>
        <v>cooking</v>
      </c>
      <c r="F16706" t="str">
        <f>VLOOKUP(B16706,Sheet3!$B$2:$D$17,2,0)</f>
        <v>positive</v>
      </c>
      <c r="G16706">
        <f>VLOOKUP(B16706,Sheet3!$B$2:$D$17,3,0)</f>
        <v>70</v>
      </c>
      <c r="H16706">
        <f t="shared" si="780"/>
        <v>7</v>
      </c>
      <c r="I16706">
        <f t="shared" si="781"/>
        <v>4</v>
      </c>
      <c r="J16706" t="str">
        <f t="shared" si="782"/>
        <v>18-21</v>
      </c>
    </row>
    <row r="16707" spans="1:10">
      <c r="A16707" t="s">
        <v>1095</v>
      </c>
      <c r="B16707" t="s">
        <v>1488</v>
      </c>
      <c r="C16707" s="7">
        <v>44128.5027083333</v>
      </c>
      <c r="D16707" t="str">
        <f>VLOOKUP(A16707,Sheet2!$B$2:$E$1001,3,0)</f>
        <v>video</v>
      </c>
      <c r="E16707" t="str">
        <f>VLOOKUP(A16707,Sheet2!$B$2:$E$1001,4,0)</f>
        <v>cooking</v>
      </c>
      <c r="F16707" t="str">
        <f>VLOOKUP(B16707,Sheet3!$B$2:$D$17,2,0)</f>
        <v>negative</v>
      </c>
      <c r="G16707">
        <f>VLOOKUP(B16707,Sheet3!$B$2:$D$17,3,0)</f>
        <v>0</v>
      </c>
      <c r="H16707">
        <f t="shared" ref="H16707:H16770" si="783">MONTH(C16707)</f>
        <v>10</v>
      </c>
      <c r="I16707">
        <f t="shared" ref="I16707:I16770" si="784">WEEKDAY(C16707,2)</f>
        <v>6</v>
      </c>
      <c r="J16707" t="str">
        <f t="shared" ref="J16707:J16770" si="785">TEXT(INT(HOUR(C16707)/3)*3,"0")&amp;"-"&amp;TEXT(INT(HOUR(C16707)/3)*3+3,"0")</f>
        <v>12-15</v>
      </c>
    </row>
    <row r="16708" spans="1:10">
      <c r="A16708" t="s">
        <v>1095</v>
      </c>
      <c r="B16708" t="s">
        <v>1503</v>
      </c>
      <c r="C16708" s="7">
        <v>44151.9229513889</v>
      </c>
      <c r="D16708" t="str">
        <f>VLOOKUP(A16708,Sheet2!$B$2:$E$1001,3,0)</f>
        <v>video</v>
      </c>
      <c r="E16708" t="str">
        <f>VLOOKUP(A16708,Sheet2!$B$2:$E$1001,4,0)</f>
        <v>cooking</v>
      </c>
      <c r="F16708" t="str">
        <f>VLOOKUP(B16708,Sheet3!$B$2:$D$17,2,0)</f>
        <v>negative</v>
      </c>
      <c r="G16708">
        <f>VLOOKUP(B16708,Sheet3!$B$2:$D$17,3,0)</f>
        <v>12</v>
      </c>
      <c r="H16708">
        <f t="shared" si="783"/>
        <v>11</v>
      </c>
      <c r="I16708">
        <f t="shared" si="784"/>
        <v>1</v>
      </c>
      <c r="J16708" t="str">
        <f t="shared" si="785"/>
        <v>21-24</v>
      </c>
    </row>
    <row r="16709" spans="1:10">
      <c r="A16709" t="s">
        <v>1095</v>
      </c>
      <c r="B16709" t="s">
        <v>1485</v>
      </c>
      <c r="C16709" s="7">
        <v>44159.363587963</v>
      </c>
      <c r="D16709" t="str">
        <f>VLOOKUP(A16709,Sheet2!$B$2:$E$1001,3,0)</f>
        <v>video</v>
      </c>
      <c r="E16709" t="str">
        <f>VLOOKUP(A16709,Sheet2!$B$2:$E$1001,4,0)</f>
        <v>cooking</v>
      </c>
      <c r="F16709" t="str">
        <f>VLOOKUP(B16709,Sheet3!$B$2:$D$17,2,0)</f>
        <v>positive</v>
      </c>
      <c r="G16709">
        <f>VLOOKUP(B16709,Sheet3!$B$2:$D$17,3,0)</f>
        <v>60</v>
      </c>
      <c r="H16709">
        <f t="shared" si="783"/>
        <v>11</v>
      </c>
      <c r="I16709">
        <f t="shared" si="784"/>
        <v>2</v>
      </c>
      <c r="J16709" t="str">
        <f t="shared" si="785"/>
        <v>6-9</v>
      </c>
    </row>
    <row r="16710" spans="1:10">
      <c r="A16710" t="s">
        <v>1095</v>
      </c>
      <c r="B16710" t="s">
        <v>1500</v>
      </c>
      <c r="C16710" s="7">
        <v>44164.5272453704</v>
      </c>
      <c r="D16710" t="str">
        <f>VLOOKUP(A16710,Sheet2!$B$2:$E$1001,3,0)</f>
        <v>video</v>
      </c>
      <c r="E16710" t="str">
        <f>VLOOKUP(A16710,Sheet2!$B$2:$E$1001,4,0)</f>
        <v>cooking</v>
      </c>
      <c r="F16710" t="str">
        <f>VLOOKUP(B16710,Sheet3!$B$2:$D$17,2,0)</f>
        <v>positive</v>
      </c>
      <c r="G16710">
        <f>VLOOKUP(B16710,Sheet3!$B$2:$D$17,3,0)</f>
        <v>45</v>
      </c>
      <c r="H16710">
        <f t="shared" si="783"/>
        <v>11</v>
      </c>
      <c r="I16710">
        <f t="shared" si="784"/>
        <v>7</v>
      </c>
      <c r="J16710" t="str">
        <f t="shared" si="785"/>
        <v>12-15</v>
      </c>
    </row>
    <row r="16711" spans="1:10">
      <c r="A16711" t="s">
        <v>1095</v>
      </c>
      <c r="B16711" t="s">
        <v>1494</v>
      </c>
      <c r="C16711" s="7">
        <v>44355.6442592593</v>
      </c>
      <c r="D16711" t="str">
        <f>VLOOKUP(A16711,Sheet2!$B$2:$E$1001,3,0)</f>
        <v>video</v>
      </c>
      <c r="E16711" t="str">
        <f>VLOOKUP(A16711,Sheet2!$B$2:$E$1001,4,0)</f>
        <v>cooking</v>
      </c>
      <c r="F16711" t="str">
        <f>VLOOKUP(B16711,Sheet3!$B$2:$D$17,2,0)</f>
        <v>positive</v>
      </c>
      <c r="G16711">
        <f>VLOOKUP(B16711,Sheet3!$B$2:$D$17,3,0)</f>
        <v>65</v>
      </c>
      <c r="H16711">
        <f t="shared" si="783"/>
        <v>6</v>
      </c>
      <c r="I16711">
        <f t="shared" si="784"/>
        <v>2</v>
      </c>
      <c r="J16711" t="str">
        <f t="shared" si="785"/>
        <v>15-18</v>
      </c>
    </row>
    <row r="16712" spans="1:10">
      <c r="A16712" t="s">
        <v>1095</v>
      </c>
      <c r="B16712" t="s">
        <v>1502</v>
      </c>
      <c r="C16712" s="7">
        <v>44166.812962963</v>
      </c>
      <c r="D16712" t="str">
        <f>VLOOKUP(A16712,Sheet2!$B$2:$E$1001,3,0)</f>
        <v>video</v>
      </c>
      <c r="E16712" t="str">
        <f>VLOOKUP(A16712,Sheet2!$B$2:$E$1001,4,0)</f>
        <v>cooking</v>
      </c>
      <c r="F16712" t="str">
        <f>VLOOKUP(B16712,Sheet3!$B$2:$D$17,2,0)</f>
        <v>negative</v>
      </c>
      <c r="G16712">
        <f>VLOOKUP(B16712,Sheet3!$B$2:$D$17,3,0)</f>
        <v>15</v>
      </c>
      <c r="H16712">
        <f t="shared" si="783"/>
        <v>12</v>
      </c>
      <c r="I16712">
        <f t="shared" si="784"/>
        <v>2</v>
      </c>
      <c r="J16712" t="str">
        <f t="shared" si="785"/>
        <v>18-21</v>
      </c>
    </row>
    <row r="16713" customFormat="1" spans="1:10">
      <c r="A16713" t="s">
        <v>1095</v>
      </c>
      <c r="B16713" t="s">
        <v>1485</v>
      </c>
      <c r="C16713" s="7">
        <v>44147.3512847222</v>
      </c>
      <c r="D16713" t="str">
        <f>VLOOKUP(A16713,Sheet2!$B$2:$E$1001,3,0)</f>
        <v>video</v>
      </c>
      <c r="E16713" t="str">
        <f>VLOOKUP(A16713,Sheet2!$B$2:$E$1001,4,0)</f>
        <v>cooking</v>
      </c>
      <c r="F16713" t="str">
        <f>VLOOKUP(B16713,Sheet3!$B$2:$D$17,2,0)</f>
        <v>positive</v>
      </c>
      <c r="G16713">
        <f>VLOOKUP(B16713,Sheet3!$B$2:$D$17,3,0)</f>
        <v>60</v>
      </c>
      <c r="H16713">
        <f t="shared" si="783"/>
        <v>11</v>
      </c>
      <c r="I16713">
        <f t="shared" si="784"/>
        <v>4</v>
      </c>
      <c r="J16713" t="str">
        <f t="shared" si="785"/>
        <v>6-9</v>
      </c>
    </row>
    <row r="16714" spans="1:10">
      <c r="A16714" t="s">
        <v>1095</v>
      </c>
      <c r="B16714" t="s">
        <v>1500</v>
      </c>
      <c r="C16714" s="7">
        <v>44207.9001851852</v>
      </c>
      <c r="D16714" t="str">
        <f>VLOOKUP(A16714,Sheet2!$B$2:$E$1001,3,0)</f>
        <v>video</v>
      </c>
      <c r="E16714" t="str">
        <f>VLOOKUP(A16714,Sheet2!$B$2:$E$1001,4,0)</f>
        <v>cooking</v>
      </c>
      <c r="F16714" t="str">
        <f>VLOOKUP(B16714,Sheet3!$B$2:$D$17,2,0)</f>
        <v>positive</v>
      </c>
      <c r="G16714">
        <f>VLOOKUP(B16714,Sheet3!$B$2:$D$17,3,0)</f>
        <v>45</v>
      </c>
      <c r="H16714">
        <f t="shared" si="783"/>
        <v>1</v>
      </c>
      <c r="I16714">
        <f t="shared" si="784"/>
        <v>1</v>
      </c>
      <c r="J16714" t="str">
        <f t="shared" si="785"/>
        <v>21-24</v>
      </c>
    </row>
    <row r="16715" spans="1:10">
      <c r="A16715" t="s">
        <v>1095</v>
      </c>
      <c r="B16715" t="s">
        <v>1499</v>
      </c>
      <c r="C16715" s="7">
        <v>44062.3854861111</v>
      </c>
      <c r="D16715" t="str">
        <f>VLOOKUP(A16715,Sheet2!$B$2:$E$1001,3,0)</f>
        <v>video</v>
      </c>
      <c r="E16715" t="str">
        <f>VLOOKUP(A16715,Sheet2!$B$2:$E$1001,4,0)</f>
        <v>cooking</v>
      </c>
      <c r="F16715" t="str">
        <f>VLOOKUP(B16715,Sheet3!$B$2:$D$17,2,0)</f>
        <v>negative</v>
      </c>
      <c r="G16715">
        <f>VLOOKUP(B16715,Sheet3!$B$2:$D$17,3,0)</f>
        <v>10</v>
      </c>
      <c r="H16715">
        <f t="shared" si="783"/>
        <v>8</v>
      </c>
      <c r="I16715">
        <f t="shared" si="784"/>
        <v>3</v>
      </c>
      <c r="J16715" t="str">
        <f t="shared" si="785"/>
        <v>9-12</v>
      </c>
    </row>
    <row r="16716" spans="1:10">
      <c r="A16716" t="s">
        <v>1095</v>
      </c>
      <c r="B16716" t="s">
        <v>1495</v>
      </c>
      <c r="C16716" s="7">
        <v>44158.1011689815</v>
      </c>
      <c r="D16716" t="str">
        <f>VLOOKUP(A16716,Sheet2!$B$2:$E$1001,3,0)</f>
        <v>video</v>
      </c>
      <c r="E16716" t="str">
        <f>VLOOKUP(A16716,Sheet2!$B$2:$E$1001,4,0)</f>
        <v>cooking</v>
      </c>
      <c r="F16716" t="str">
        <f>VLOOKUP(B16716,Sheet3!$B$2:$D$17,2,0)</f>
        <v>positive</v>
      </c>
      <c r="G16716">
        <f>VLOOKUP(B16716,Sheet3!$B$2:$D$17,3,0)</f>
        <v>75</v>
      </c>
      <c r="H16716">
        <f t="shared" si="783"/>
        <v>11</v>
      </c>
      <c r="I16716">
        <f t="shared" si="784"/>
        <v>1</v>
      </c>
      <c r="J16716" t="str">
        <f t="shared" si="785"/>
        <v>0-3</v>
      </c>
    </row>
    <row r="16717" spans="1:10">
      <c r="A16717" t="s">
        <v>1095</v>
      </c>
      <c r="B16717" t="s">
        <v>1496</v>
      </c>
      <c r="C16717" s="7">
        <v>44248.1000347222</v>
      </c>
      <c r="D16717" t="str">
        <f>VLOOKUP(A16717,Sheet2!$B$2:$E$1001,3,0)</f>
        <v>video</v>
      </c>
      <c r="E16717" t="str">
        <f>VLOOKUP(A16717,Sheet2!$B$2:$E$1001,4,0)</f>
        <v>cooking</v>
      </c>
      <c r="F16717" t="str">
        <f>VLOOKUP(B16717,Sheet3!$B$2:$D$17,2,0)</f>
        <v>positive</v>
      </c>
      <c r="G16717">
        <f>VLOOKUP(B16717,Sheet3!$B$2:$D$17,3,0)</f>
        <v>70</v>
      </c>
      <c r="H16717">
        <f t="shared" si="783"/>
        <v>2</v>
      </c>
      <c r="I16717">
        <f t="shared" si="784"/>
        <v>7</v>
      </c>
      <c r="J16717" t="str">
        <f t="shared" si="785"/>
        <v>0-3</v>
      </c>
    </row>
    <row r="16718" spans="1:10">
      <c r="A16718" t="s">
        <v>1095</v>
      </c>
      <c r="B16718" t="s">
        <v>1491</v>
      </c>
      <c r="C16718" s="7">
        <v>44269.5487152778</v>
      </c>
      <c r="D16718" t="str">
        <f>VLOOKUP(A16718,Sheet2!$B$2:$E$1001,3,0)</f>
        <v>video</v>
      </c>
      <c r="E16718" t="str">
        <f>VLOOKUP(A16718,Sheet2!$B$2:$E$1001,4,0)</f>
        <v>cooking</v>
      </c>
      <c r="F16718" t="str">
        <f>VLOOKUP(B16718,Sheet3!$B$2:$D$17,2,0)</f>
        <v>positive</v>
      </c>
      <c r="G16718">
        <f>VLOOKUP(B16718,Sheet3!$B$2:$D$17,3,0)</f>
        <v>30</v>
      </c>
      <c r="H16718">
        <f t="shared" si="783"/>
        <v>3</v>
      </c>
      <c r="I16718">
        <f t="shared" si="784"/>
        <v>7</v>
      </c>
      <c r="J16718" t="str">
        <f t="shared" si="785"/>
        <v>12-15</v>
      </c>
    </row>
    <row r="16719" spans="1:10">
      <c r="A16719" t="s">
        <v>1095</v>
      </c>
      <c r="B16719" t="s">
        <v>1499</v>
      </c>
      <c r="C16719" s="7">
        <v>44276.8581018519</v>
      </c>
      <c r="D16719" t="str">
        <f>VLOOKUP(A16719,Sheet2!$B$2:$E$1001,3,0)</f>
        <v>video</v>
      </c>
      <c r="E16719" t="str">
        <f>VLOOKUP(A16719,Sheet2!$B$2:$E$1001,4,0)</f>
        <v>cooking</v>
      </c>
      <c r="F16719" t="str">
        <f>VLOOKUP(B16719,Sheet3!$B$2:$D$17,2,0)</f>
        <v>negative</v>
      </c>
      <c r="G16719">
        <f>VLOOKUP(B16719,Sheet3!$B$2:$D$17,3,0)</f>
        <v>10</v>
      </c>
      <c r="H16719">
        <f t="shared" si="783"/>
        <v>3</v>
      </c>
      <c r="I16719">
        <f t="shared" si="784"/>
        <v>7</v>
      </c>
      <c r="J16719" t="str">
        <f t="shared" si="785"/>
        <v>18-21</v>
      </c>
    </row>
    <row r="16720" spans="1:10">
      <c r="A16720" t="s">
        <v>1095</v>
      </c>
      <c r="B16720" t="s">
        <v>1496</v>
      </c>
      <c r="C16720" s="7">
        <v>44050.3031944444</v>
      </c>
      <c r="D16720" t="str">
        <f>VLOOKUP(A16720,Sheet2!$B$2:$E$1001,3,0)</f>
        <v>video</v>
      </c>
      <c r="E16720" t="str">
        <f>VLOOKUP(A16720,Sheet2!$B$2:$E$1001,4,0)</f>
        <v>cooking</v>
      </c>
      <c r="F16720" t="str">
        <f>VLOOKUP(B16720,Sheet3!$B$2:$D$17,2,0)</f>
        <v>positive</v>
      </c>
      <c r="G16720">
        <f>VLOOKUP(B16720,Sheet3!$B$2:$D$17,3,0)</f>
        <v>70</v>
      </c>
      <c r="H16720">
        <f t="shared" si="783"/>
        <v>8</v>
      </c>
      <c r="I16720">
        <f t="shared" si="784"/>
        <v>5</v>
      </c>
      <c r="J16720" t="str">
        <f t="shared" si="785"/>
        <v>6-9</v>
      </c>
    </row>
    <row r="16721" spans="1:10">
      <c r="A16721" t="s">
        <v>1095</v>
      </c>
      <c r="B16721" t="s">
        <v>1497</v>
      </c>
      <c r="C16721" s="7">
        <v>44257.2913773148</v>
      </c>
      <c r="D16721" t="str">
        <f>VLOOKUP(A16721,Sheet2!$B$2:$E$1001,3,0)</f>
        <v>video</v>
      </c>
      <c r="E16721" t="str">
        <f>VLOOKUP(A16721,Sheet2!$B$2:$E$1001,4,0)</f>
        <v>cooking</v>
      </c>
      <c r="F16721" t="str">
        <f>VLOOKUP(B16721,Sheet3!$B$2:$D$17,2,0)</f>
        <v>positive</v>
      </c>
      <c r="G16721">
        <f>VLOOKUP(B16721,Sheet3!$B$2:$D$17,3,0)</f>
        <v>72</v>
      </c>
      <c r="H16721">
        <f t="shared" si="783"/>
        <v>3</v>
      </c>
      <c r="I16721">
        <f t="shared" si="784"/>
        <v>2</v>
      </c>
      <c r="J16721" t="str">
        <f t="shared" si="785"/>
        <v>6-9</v>
      </c>
    </row>
    <row r="16722" spans="1:10">
      <c r="A16722" t="s">
        <v>1095</v>
      </c>
      <c r="B16722" t="s">
        <v>1501</v>
      </c>
      <c r="C16722" s="7">
        <v>44360.9342708333</v>
      </c>
      <c r="D16722" t="str">
        <f>VLOOKUP(A16722,Sheet2!$B$2:$E$1001,3,0)</f>
        <v>video</v>
      </c>
      <c r="E16722" t="str">
        <f>VLOOKUP(A16722,Sheet2!$B$2:$E$1001,4,0)</f>
        <v>cooking</v>
      </c>
      <c r="F16722" t="str">
        <f>VLOOKUP(B16722,Sheet3!$B$2:$D$17,2,0)</f>
        <v>neutral</v>
      </c>
      <c r="G16722">
        <f>VLOOKUP(B16722,Sheet3!$B$2:$D$17,3,0)</f>
        <v>35</v>
      </c>
      <c r="H16722">
        <f t="shared" si="783"/>
        <v>6</v>
      </c>
      <c r="I16722">
        <f t="shared" si="784"/>
        <v>7</v>
      </c>
      <c r="J16722" t="str">
        <f t="shared" si="785"/>
        <v>21-24</v>
      </c>
    </row>
    <row r="16723" customFormat="1" spans="1:10">
      <c r="A16723" t="s">
        <v>1095</v>
      </c>
      <c r="B16723" t="s">
        <v>1488</v>
      </c>
      <c r="C16723" s="7">
        <v>44312.3993865741</v>
      </c>
      <c r="D16723" t="str">
        <f>VLOOKUP(A16723,Sheet2!$B$2:$E$1001,3,0)</f>
        <v>video</v>
      </c>
      <c r="E16723" t="str">
        <f>VLOOKUP(A16723,Sheet2!$B$2:$E$1001,4,0)</f>
        <v>cooking</v>
      </c>
      <c r="F16723" t="str">
        <f>VLOOKUP(B16723,Sheet3!$B$2:$D$17,2,0)</f>
        <v>negative</v>
      </c>
      <c r="G16723">
        <f>VLOOKUP(B16723,Sheet3!$B$2:$D$17,3,0)</f>
        <v>0</v>
      </c>
      <c r="H16723">
        <f t="shared" si="783"/>
        <v>4</v>
      </c>
      <c r="I16723">
        <f t="shared" si="784"/>
        <v>1</v>
      </c>
      <c r="J16723" t="str">
        <f t="shared" si="785"/>
        <v>9-12</v>
      </c>
    </row>
    <row r="16724" spans="1:10">
      <c r="A16724" t="s">
        <v>1096</v>
      </c>
      <c r="B16724" t="s">
        <v>1497</v>
      </c>
      <c r="C16724" s="7">
        <v>44125.1240277778</v>
      </c>
      <c r="D16724" t="str">
        <f>VLOOKUP(A16724,Sheet2!$B$2:$E$1001,3,0)</f>
        <v>photo</v>
      </c>
      <c r="E16724" t="str">
        <f>VLOOKUP(A16724,Sheet2!$B$2:$E$1001,4,0)</f>
        <v>animals</v>
      </c>
      <c r="F16724" t="str">
        <f>VLOOKUP(B16724,Sheet3!$B$2:$D$17,2,0)</f>
        <v>positive</v>
      </c>
      <c r="G16724">
        <f>VLOOKUP(B16724,Sheet3!$B$2:$D$17,3,0)</f>
        <v>72</v>
      </c>
      <c r="H16724">
        <f t="shared" si="783"/>
        <v>10</v>
      </c>
      <c r="I16724">
        <f t="shared" si="784"/>
        <v>3</v>
      </c>
      <c r="J16724" t="str">
        <f t="shared" si="785"/>
        <v>0-3</v>
      </c>
    </row>
    <row r="16725" spans="1:10">
      <c r="A16725" t="s">
        <v>1096</v>
      </c>
      <c r="B16725" t="s">
        <v>1485</v>
      </c>
      <c r="C16725" s="7">
        <v>44157.3029513889</v>
      </c>
      <c r="D16725" t="str">
        <f>VLOOKUP(A16725,Sheet2!$B$2:$E$1001,3,0)</f>
        <v>photo</v>
      </c>
      <c r="E16725" t="str">
        <f>VLOOKUP(A16725,Sheet2!$B$2:$E$1001,4,0)</f>
        <v>animals</v>
      </c>
      <c r="F16725" t="str">
        <f>VLOOKUP(B16725,Sheet3!$B$2:$D$17,2,0)</f>
        <v>positive</v>
      </c>
      <c r="G16725">
        <f>VLOOKUP(B16725,Sheet3!$B$2:$D$17,3,0)</f>
        <v>60</v>
      </c>
      <c r="H16725">
        <f t="shared" si="783"/>
        <v>11</v>
      </c>
      <c r="I16725">
        <f t="shared" si="784"/>
        <v>7</v>
      </c>
      <c r="J16725" t="str">
        <f t="shared" si="785"/>
        <v>6-9</v>
      </c>
    </row>
    <row r="16726" spans="1:10">
      <c r="A16726" t="s">
        <v>1096</v>
      </c>
      <c r="B16726" t="s">
        <v>1487</v>
      </c>
      <c r="C16726" s="7">
        <v>44139.7097337963</v>
      </c>
      <c r="D16726" t="str">
        <f>VLOOKUP(A16726,Sheet2!$B$2:$E$1001,3,0)</f>
        <v>photo</v>
      </c>
      <c r="E16726" t="str">
        <f>VLOOKUP(A16726,Sheet2!$B$2:$E$1001,4,0)</f>
        <v>animals</v>
      </c>
      <c r="F16726" t="str">
        <f>VLOOKUP(B16726,Sheet3!$B$2:$D$17,2,0)</f>
        <v>positive</v>
      </c>
      <c r="G16726">
        <f>VLOOKUP(B16726,Sheet3!$B$2:$D$17,3,0)</f>
        <v>70</v>
      </c>
      <c r="H16726">
        <f t="shared" si="783"/>
        <v>11</v>
      </c>
      <c r="I16726">
        <f t="shared" si="784"/>
        <v>3</v>
      </c>
      <c r="J16726" t="str">
        <f t="shared" si="785"/>
        <v>15-18</v>
      </c>
    </row>
    <row r="16727" spans="1:10">
      <c r="A16727" t="s">
        <v>1096</v>
      </c>
      <c r="B16727" t="s">
        <v>1501</v>
      </c>
      <c r="C16727" s="7">
        <v>44330.4533796296</v>
      </c>
      <c r="D16727" t="str">
        <f>VLOOKUP(A16727,Sheet2!$B$2:$E$1001,3,0)</f>
        <v>photo</v>
      </c>
      <c r="E16727" t="str">
        <f>VLOOKUP(A16727,Sheet2!$B$2:$E$1001,4,0)</f>
        <v>animals</v>
      </c>
      <c r="F16727" t="str">
        <f>VLOOKUP(B16727,Sheet3!$B$2:$D$17,2,0)</f>
        <v>neutral</v>
      </c>
      <c r="G16727">
        <f>VLOOKUP(B16727,Sheet3!$B$2:$D$17,3,0)</f>
        <v>35</v>
      </c>
      <c r="H16727">
        <f t="shared" si="783"/>
        <v>5</v>
      </c>
      <c r="I16727">
        <f t="shared" si="784"/>
        <v>5</v>
      </c>
      <c r="J16727" t="str">
        <f t="shared" si="785"/>
        <v>9-12</v>
      </c>
    </row>
    <row r="16728" spans="1:10">
      <c r="A16728" t="s">
        <v>1096</v>
      </c>
      <c r="B16728" t="s">
        <v>1491</v>
      </c>
      <c r="C16728" s="7">
        <v>44130.6189814815</v>
      </c>
      <c r="D16728" t="str">
        <f>VLOOKUP(A16728,Sheet2!$B$2:$E$1001,3,0)</f>
        <v>photo</v>
      </c>
      <c r="E16728" t="str">
        <f>VLOOKUP(A16728,Sheet2!$B$2:$E$1001,4,0)</f>
        <v>animals</v>
      </c>
      <c r="F16728" t="str">
        <f>VLOOKUP(B16728,Sheet3!$B$2:$D$17,2,0)</f>
        <v>positive</v>
      </c>
      <c r="G16728">
        <f>VLOOKUP(B16728,Sheet3!$B$2:$D$17,3,0)</f>
        <v>30</v>
      </c>
      <c r="H16728">
        <f t="shared" si="783"/>
        <v>10</v>
      </c>
      <c r="I16728">
        <f t="shared" si="784"/>
        <v>1</v>
      </c>
      <c r="J16728" t="str">
        <f t="shared" si="785"/>
        <v>12-15</v>
      </c>
    </row>
    <row r="16729" spans="1:10">
      <c r="A16729" t="s">
        <v>1096</v>
      </c>
      <c r="B16729" t="s">
        <v>1498</v>
      </c>
      <c r="C16729" s="7">
        <v>44161.8281018519</v>
      </c>
      <c r="D16729" t="str">
        <f>VLOOKUP(A16729,Sheet2!$B$2:$E$1001,3,0)</f>
        <v>photo</v>
      </c>
      <c r="E16729" t="str">
        <f>VLOOKUP(A16729,Sheet2!$B$2:$E$1001,4,0)</f>
        <v>animals</v>
      </c>
      <c r="F16729" t="str">
        <f>VLOOKUP(B16729,Sheet3!$B$2:$D$17,2,0)</f>
        <v>positive</v>
      </c>
      <c r="G16729">
        <f>VLOOKUP(B16729,Sheet3!$B$2:$D$17,3,0)</f>
        <v>50</v>
      </c>
      <c r="H16729">
        <f t="shared" si="783"/>
        <v>11</v>
      </c>
      <c r="I16729">
        <f t="shared" si="784"/>
        <v>4</v>
      </c>
      <c r="J16729" t="str">
        <f t="shared" si="785"/>
        <v>18-21</v>
      </c>
    </row>
    <row r="16730" spans="1:10">
      <c r="A16730" t="s">
        <v>1096</v>
      </c>
      <c r="B16730" t="s">
        <v>1501</v>
      </c>
      <c r="C16730" s="7">
        <v>44326.9758101852</v>
      </c>
      <c r="D16730" t="str">
        <f>VLOOKUP(A16730,Sheet2!$B$2:$E$1001,3,0)</f>
        <v>photo</v>
      </c>
      <c r="E16730" t="str">
        <f>VLOOKUP(A16730,Sheet2!$B$2:$E$1001,4,0)</f>
        <v>animals</v>
      </c>
      <c r="F16730" t="str">
        <f>VLOOKUP(B16730,Sheet3!$B$2:$D$17,2,0)</f>
        <v>neutral</v>
      </c>
      <c r="G16730">
        <f>VLOOKUP(B16730,Sheet3!$B$2:$D$17,3,0)</f>
        <v>35</v>
      </c>
      <c r="H16730">
        <f t="shared" si="783"/>
        <v>5</v>
      </c>
      <c r="I16730">
        <f t="shared" si="784"/>
        <v>1</v>
      </c>
      <c r="J16730" t="str">
        <f t="shared" si="785"/>
        <v>21-24</v>
      </c>
    </row>
    <row r="16731" spans="1:10">
      <c r="A16731" t="s">
        <v>1096</v>
      </c>
      <c r="B16731" t="s">
        <v>1500</v>
      </c>
      <c r="C16731" s="7">
        <v>44132.8574537037</v>
      </c>
      <c r="D16731" t="str">
        <f>VLOOKUP(A16731,Sheet2!$B$2:$E$1001,3,0)</f>
        <v>photo</v>
      </c>
      <c r="E16731" t="str">
        <f>VLOOKUP(A16731,Sheet2!$B$2:$E$1001,4,0)</f>
        <v>animals</v>
      </c>
      <c r="F16731" t="str">
        <f>VLOOKUP(B16731,Sheet3!$B$2:$D$17,2,0)</f>
        <v>positive</v>
      </c>
      <c r="G16731">
        <f>VLOOKUP(B16731,Sheet3!$B$2:$D$17,3,0)</f>
        <v>45</v>
      </c>
      <c r="H16731">
        <f t="shared" si="783"/>
        <v>10</v>
      </c>
      <c r="I16731">
        <f t="shared" si="784"/>
        <v>3</v>
      </c>
      <c r="J16731" t="str">
        <f t="shared" si="785"/>
        <v>18-21</v>
      </c>
    </row>
    <row r="16732" spans="1:10">
      <c r="A16732" t="s">
        <v>1096</v>
      </c>
      <c r="B16732" t="s">
        <v>1490</v>
      </c>
      <c r="C16732" s="7">
        <v>44293.4351967593</v>
      </c>
      <c r="D16732" t="str">
        <f>VLOOKUP(A16732,Sheet2!$B$2:$E$1001,3,0)</f>
        <v>photo</v>
      </c>
      <c r="E16732" t="str">
        <f>VLOOKUP(A16732,Sheet2!$B$2:$E$1001,4,0)</f>
        <v>animals</v>
      </c>
      <c r="F16732" t="str">
        <f>VLOOKUP(B16732,Sheet3!$B$2:$D$17,2,0)</f>
        <v>negative</v>
      </c>
      <c r="G16732">
        <f>VLOOKUP(B16732,Sheet3!$B$2:$D$17,3,0)</f>
        <v>5</v>
      </c>
      <c r="H16732">
        <f t="shared" si="783"/>
        <v>4</v>
      </c>
      <c r="I16732">
        <f t="shared" si="784"/>
        <v>3</v>
      </c>
      <c r="J16732" t="str">
        <f t="shared" si="785"/>
        <v>9-12</v>
      </c>
    </row>
    <row r="16733" customFormat="1" spans="1:10">
      <c r="A16733" t="s">
        <v>1096</v>
      </c>
      <c r="B16733" t="s">
        <v>1487</v>
      </c>
      <c r="C16733" s="7">
        <v>44267.3445138889</v>
      </c>
      <c r="D16733" t="str">
        <f>VLOOKUP(A16733,Sheet2!$B$2:$E$1001,3,0)</f>
        <v>photo</v>
      </c>
      <c r="E16733" t="str">
        <f>VLOOKUP(A16733,Sheet2!$B$2:$E$1001,4,0)</f>
        <v>animals</v>
      </c>
      <c r="F16733" t="str">
        <f>VLOOKUP(B16733,Sheet3!$B$2:$D$17,2,0)</f>
        <v>positive</v>
      </c>
      <c r="G16733">
        <f>VLOOKUP(B16733,Sheet3!$B$2:$D$17,3,0)</f>
        <v>70</v>
      </c>
      <c r="H16733">
        <f t="shared" si="783"/>
        <v>3</v>
      </c>
      <c r="I16733">
        <f t="shared" si="784"/>
        <v>5</v>
      </c>
      <c r="J16733" t="str">
        <f t="shared" si="785"/>
        <v>6-9</v>
      </c>
    </row>
    <row r="16734" spans="1:10">
      <c r="A16734" t="s">
        <v>1096</v>
      </c>
      <c r="B16734" t="s">
        <v>1495</v>
      </c>
      <c r="C16734" s="7">
        <v>44263.1362615741</v>
      </c>
      <c r="D16734" t="str">
        <f>VLOOKUP(A16734,Sheet2!$B$2:$E$1001,3,0)</f>
        <v>photo</v>
      </c>
      <c r="E16734" t="str">
        <f>VLOOKUP(A16734,Sheet2!$B$2:$E$1001,4,0)</f>
        <v>animals</v>
      </c>
      <c r="F16734" t="str">
        <f>VLOOKUP(B16734,Sheet3!$B$2:$D$17,2,0)</f>
        <v>positive</v>
      </c>
      <c r="G16734">
        <f>VLOOKUP(B16734,Sheet3!$B$2:$D$17,3,0)</f>
        <v>75</v>
      </c>
      <c r="H16734">
        <f t="shared" si="783"/>
        <v>3</v>
      </c>
      <c r="I16734">
        <f t="shared" si="784"/>
        <v>1</v>
      </c>
      <c r="J16734" t="str">
        <f t="shared" si="785"/>
        <v>3-6</v>
      </c>
    </row>
    <row r="16735" spans="1:10">
      <c r="A16735" t="s">
        <v>1096</v>
      </c>
      <c r="B16735" t="s">
        <v>1487</v>
      </c>
      <c r="C16735" s="7">
        <v>44106.4196643519</v>
      </c>
      <c r="D16735" t="str">
        <f>VLOOKUP(A16735,Sheet2!$B$2:$E$1001,3,0)</f>
        <v>photo</v>
      </c>
      <c r="E16735" t="str">
        <f>VLOOKUP(A16735,Sheet2!$B$2:$E$1001,4,0)</f>
        <v>animals</v>
      </c>
      <c r="F16735" t="str">
        <f>VLOOKUP(B16735,Sheet3!$B$2:$D$17,2,0)</f>
        <v>positive</v>
      </c>
      <c r="G16735">
        <f>VLOOKUP(B16735,Sheet3!$B$2:$D$17,3,0)</f>
        <v>70</v>
      </c>
      <c r="H16735">
        <f t="shared" si="783"/>
        <v>10</v>
      </c>
      <c r="I16735">
        <f t="shared" si="784"/>
        <v>5</v>
      </c>
      <c r="J16735" t="str">
        <f t="shared" si="785"/>
        <v>9-12</v>
      </c>
    </row>
    <row r="16736" spans="1:10">
      <c r="A16736" t="s">
        <v>1096</v>
      </c>
      <c r="B16736" t="s">
        <v>1498</v>
      </c>
      <c r="C16736" s="7">
        <v>44043.1912268518</v>
      </c>
      <c r="D16736" t="str">
        <f>VLOOKUP(A16736,Sheet2!$B$2:$E$1001,3,0)</f>
        <v>photo</v>
      </c>
      <c r="E16736" t="str">
        <f>VLOOKUP(A16736,Sheet2!$B$2:$E$1001,4,0)</f>
        <v>animals</v>
      </c>
      <c r="F16736" t="str">
        <f>VLOOKUP(B16736,Sheet3!$B$2:$D$17,2,0)</f>
        <v>positive</v>
      </c>
      <c r="G16736">
        <f>VLOOKUP(B16736,Sheet3!$B$2:$D$17,3,0)</f>
        <v>50</v>
      </c>
      <c r="H16736">
        <f t="shared" si="783"/>
        <v>7</v>
      </c>
      <c r="I16736">
        <f t="shared" si="784"/>
        <v>5</v>
      </c>
      <c r="J16736" t="str">
        <f t="shared" si="785"/>
        <v>3-6</v>
      </c>
    </row>
    <row r="16737" spans="1:10">
      <c r="A16737" t="s">
        <v>1096</v>
      </c>
      <c r="B16737" t="s">
        <v>1503</v>
      </c>
      <c r="C16737" s="7">
        <v>44183.3224652778</v>
      </c>
      <c r="D16737" t="str">
        <f>VLOOKUP(A16737,Sheet2!$B$2:$E$1001,3,0)</f>
        <v>photo</v>
      </c>
      <c r="E16737" t="str">
        <f>VLOOKUP(A16737,Sheet2!$B$2:$E$1001,4,0)</f>
        <v>animals</v>
      </c>
      <c r="F16737" t="str">
        <f>VLOOKUP(B16737,Sheet3!$B$2:$D$17,2,0)</f>
        <v>negative</v>
      </c>
      <c r="G16737">
        <f>VLOOKUP(B16737,Sheet3!$B$2:$D$17,3,0)</f>
        <v>12</v>
      </c>
      <c r="H16737">
        <f t="shared" si="783"/>
        <v>12</v>
      </c>
      <c r="I16737">
        <f t="shared" si="784"/>
        <v>5</v>
      </c>
      <c r="J16737" t="str">
        <f t="shared" si="785"/>
        <v>6-9</v>
      </c>
    </row>
    <row r="16738" spans="1:10">
      <c r="A16738" t="s">
        <v>1096</v>
      </c>
      <c r="B16738" t="s">
        <v>1502</v>
      </c>
      <c r="C16738" s="7">
        <v>44041.7581365741</v>
      </c>
      <c r="D16738" t="str">
        <f>VLOOKUP(A16738,Sheet2!$B$2:$E$1001,3,0)</f>
        <v>photo</v>
      </c>
      <c r="E16738" t="str">
        <f>VLOOKUP(A16738,Sheet2!$B$2:$E$1001,4,0)</f>
        <v>animals</v>
      </c>
      <c r="F16738" t="str">
        <f>VLOOKUP(B16738,Sheet3!$B$2:$D$17,2,0)</f>
        <v>negative</v>
      </c>
      <c r="G16738">
        <f>VLOOKUP(B16738,Sheet3!$B$2:$D$17,3,0)</f>
        <v>15</v>
      </c>
      <c r="H16738">
        <f t="shared" si="783"/>
        <v>7</v>
      </c>
      <c r="I16738">
        <f t="shared" si="784"/>
        <v>3</v>
      </c>
      <c r="J16738" t="str">
        <f t="shared" si="785"/>
        <v>18-21</v>
      </c>
    </row>
    <row r="16739" spans="1:10">
      <c r="A16739" t="s">
        <v>1096</v>
      </c>
      <c r="B16739" t="s">
        <v>1501</v>
      </c>
      <c r="C16739" s="7">
        <v>44332.0747569444</v>
      </c>
      <c r="D16739" t="str">
        <f>VLOOKUP(A16739,Sheet2!$B$2:$E$1001,3,0)</f>
        <v>photo</v>
      </c>
      <c r="E16739" t="str">
        <f>VLOOKUP(A16739,Sheet2!$B$2:$E$1001,4,0)</f>
        <v>animals</v>
      </c>
      <c r="F16739" t="str">
        <f>VLOOKUP(B16739,Sheet3!$B$2:$D$17,2,0)</f>
        <v>neutral</v>
      </c>
      <c r="G16739">
        <f>VLOOKUP(B16739,Sheet3!$B$2:$D$17,3,0)</f>
        <v>35</v>
      </c>
      <c r="H16739">
        <f t="shared" si="783"/>
        <v>5</v>
      </c>
      <c r="I16739">
        <f t="shared" si="784"/>
        <v>7</v>
      </c>
      <c r="J16739" t="str">
        <f t="shared" si="785"/>
        <v>0-3</v>
      </c>
    </row>
    <row r="16740" spans="1:10">
      <c r="A16740" t="s">
        <v>1096</v>
      </c>
      <c r="B16740" t="s">
        <v>1491</v>
      </c>
      <c r="C16740" s="7">
        <v>44070.6799537037</v>
      </c>
      <c r="D16740" t="str">
        <f>VLOOKUP(A16740,Sheet2!$B$2:$E$1001,3,0)</f>
        <v>photo</v>
      </c>
      <c r="E16740" t="str">
        <f>VLOOKUP(A16740,Sheet2!$B$2:$E$1001,4,0)</f>
        <v>animals</v>
      </c>
      <c r="F16740" t="str">
        <f>VLOOKUP(B16740,Sheet3!$B$2:$D$17,2,0)</f>
        <v>positive</v>
      </c>
      <c r="G16740">
        <f>VLOOKUP(B16740,Sheet3!$B$2:$D$17,3,0)</f>
        <v>30</v>
      </c>
      <c r="H16740">
        <f t="shared" si="783"/>
        <v>8</v>
      </c>
      <c r="I16740">
        <f t="shared" si="784"/>
        <v>4</v>
      </c>
      <c r="J16740" t="str">
        <f t="shared" si="785"/>
        <v>15-18</v>
      </c>
    </row>
    <row r="16741" spans="1:10">
      <c r="A16741" t="s">
        <v>1096</v>
      </c>
      <c r="B16741" t="s">
        <v>1491</v>
      </c>
      <c r="C16741" s="7">
        <v>44222.1028935185</v>
      </c>
      <c r="D16741" t="str">
        <f>VLOOKUP(A16741,Sheet2!$B$2:$E$1001,3,0)</f>
        <v>photo</v>
      </c>
      <c r="E16741" t="str">
        <f>VLOOKUP(A16741,Sheet2!$B$2:$E$1001,4,0)</f>
        <v>animals</v>
      </c>
      <c r="F16741" t="str">
        <f>VLOOKUP(B16741,Sheet3!$B$2:$D$17,2,0)</f>
        <v>positive</v>
      </c>
      <c r="G16741">
        <f>VLOOKUP(B16741,Sheet3!$B$2:$D$17,3,0)</f>
        <v>30</v>
      </c>
      <c r="H16741">
        <f t="shared" si="783"/>
        <v>1</v>
      </c>
      <c r="I16741">
        <f t="shared" si="784"/>
        <v>2</v>
      </c>
      <c r="J16741" t="str">
        <f t="shared" si="785"/>
        <v>0-3</v>
      </c>
    </row>
    <row r="16742" spans="1:10">
      <c r="A16742" t="s">
        <v>1096</v>
      </c>
      <c r="B16742" t="s">
        <v>1501</v>
      </c>
      <c r="C16742" s="7">
        <v>44000.8414467593</v>
      </c>
      <c r="D16742" t="str">
        <f>VLOOKUP(A16742,Sheet2!$B$2:$E$1001,3,0)</f>
        <v>photo</v>
      </c>
      <c r="E16742" t="str">
        <f>VLOOKUP(A16742,Sheet2!$B$2:$E$1001,4,0)</f>
        <v>animals</v>
      </c>
      <c r="F16742" t="str">
        <f>VLOOKUP(B16742,Sheet3!$B$2:$D$17,2,0)</f>
        <v>neutral</v>
      </c>
      <c r="G16742">
        <f>VLOOKUP(B16742,Sheet3!$B$2:$D$17,3,0)</f>
        <v>35</v>
      </c>
      <c r="H16742">
        <f t="shared" si="783"/>
        <v>6</v>
      </c>
      <c r="I16742">
        <f t="shared" si="784"/>
        <v>4</v>
      </c>
      <c r="J16742" t="str">
        <f t="shared" si="785"/>
        <v>18-21</v>
      </c>
    </row>
    <row r="16743" customFormat="1" spans="1:10">
      <c r="A16743" t="s">
        <v>1096</v>
      </c>
      <c r="B16743" t="s">
        <v>1492</v>
      </c>
      <c r="C16743" s="7">
        <v>44287.1519907407</v>
      </c>
      <c r="D16743" t="str">
        <f>VLOOKUP(A16743,Sheet2!$B$2:$E$1001,3,0)</f>
        <v>photo</v>
      </c>
      <c r="E16743" t="str">
        <f>VLOOKUP(A16743,Sheet2!$B$2:$E$1001,4,0)</f>
        <v>animals</v>
      </c>
      <c r="F16743" t="str">
        <f>VLOOKUP(B16743,Sheet3!$B$2:$D$17,2,0)</f>
        <v>neutral</v>
      </c>
      <c r="G16743">
        <f>VLOOKUP(B16743,Sheet3!$B$2:$D$17,3,0)</f>
        <v>20</v>
      </c>
      <c r="H16743">
        <f t="shared" si="783"/>
        <v>4</v>
      </c>
      <c r="I16743">
        <f t="shared" si="784"/>
        <v>4</v>
      </c>
      <c r="J16743" t="str">
        <f t="shared" si="785"/>
        <v>3-6</v>
      </c>
    </row>
    <row r="16744" spans="1:10">
      <c r="A16744" t="s">
        <v>1096</v>
      </c>
      <c r="B16744" t="s">
        <v>1503</v>
      </c>
      <c r="C16744" s="7">
        <v>44338.0979513889</v>
      </c>
      <c r="D16744" t="str">
        <f>VLOOKUP(A16744,Sheet2!$B$2:$E$1001,3,0)</f>
        <v>photo</v>
      </c>
      <c r="E16744" t="str">
        <f>VLOOKUP(A16744,Sheet2!$B$2:$E$1001,4,0)</f>
        <v>animals</v>
      </c>
      <c r="F16744" t="str">
        <f>VLOOKUP(B16744,Sheet3!$B$2:$D$17,2,0)</f>
        <v>negative</v>
      </c>
      <c r="G16744">
        <f>VLOOKUP(B16744,Sheet3!$B$2:$D$17,3,0)</f>
        <v>12</v>
      </c>
      <c r="H16744">
        <f t="shared" si="783"/>
        <v>5</v>
      </c>
      <c r="I16744">
        <f t="shared" si="784"/>
        <v>6</v>
      </c>
      <c r="J16744" t="str">
        <f t="shared" si="785"/>
        <v>0-3</v>
      </c>
    </row>
    <row r="16745" spans="1:10">
      <c r="A16745" t="s">
        <v>1096</v>
      </c>
      <c r="B16745" t="s">
        <v>1501</v>
      </c>
      <c r="C16745" s="7">
        <v>44338.6539236111</v>
      </c>
      <c r="D16745" t="str">
        <f>VLOOKUP(A16745,Sheet2!$B$2:$E$1001,3,0)</f>
        <v>photo</v>
      </c>
      <c r="E16745" t="str">
        <f>VLOOKUP(A16745,Sheet2!$B$2:$E$1001,4,0)</f>
        <v>animals</v>
      </c>
      <c r="F16745" t="str">
        <f>VLOOKUP(B16745,Sheet3!$B$2:$D$17,2,0)</f>
        <v>neutral</v>
      </c>
      <c r="G16745">
        <f>VLOOKUP(B16745,Sheet3!$B$2:$D$17,3,0)</f>
        <v>35</v>
      </c>
      <c r="H16745">
        <f t="shared" si="783"/>
        <v>5</v>
      </c>
      <c r="I16745">
        <f t="shared" si="784"/>
        <v>6</v>
      </c>
      <c r="J16745" t="str">
        <f t="shared" si="785"/>
        <v>15-18</v>
      </c>
    </row>
    <row r="16746" spans="1:10">
      <c r="A16746" t="s">
        <v>1096</v>
      </c>
      <c r="B16746" t="s">
        <v>1490</v>
      </c>
      <c r="C16746" s="7">
        <v>44087.5315972222</v>
      </c>
      <c r="D16746" t="str">
        <f>VLOOKUP(A16746,Sheet2!$B$2:$E$1001,3,0)</f>
        <v>photo</v>
      </c>
      <c r="E16746" t="str">
        <f>VLOOKUP(A16746,Sheet2!$B$2:$E$1001,4,0)</f>
        <v>animals</v>
      </c>
      <c r="F16746" t="str">
        <f>VLOOKUP(B16746,Sheet3!$B$2:$D$17,2,0)</f>
        <v>negative</v>
      </c>
      <c r="G16746">
        <f>VLOOKUP(B16746,Sheet3!$B$2:$D$17,3,0)</f>
        <v>5</v>
      </c>
      <c r="H16746">
        <f t="shared" si="783"/>
        <v>9</v>
      </c>
      <c r="I16746">
        <f t="shared" si="784"/>
        <v>7</v>
      </c>
      <c r="J16746" t="str">
        <f t="shared" si="785"/>
        <v>12-15</v>
      </c>
    </row>
    <row r="16747" spans="1:10">
      <c r="A16747" t="s">
        <v>1096</v>
      </c>
      <c r="B16747" t="s">
        <v>1487</v>
      </c>
      <c r="C16747" s="7">
        <v>44067.2865162037</v>
      </c>
      <c r="D16747" t="str">
        <f>VLOOKUP(A16747,Sheet2!$B$2:$E$1001,3,0)</f>
        <v>photo</v>
      </c>
      <c r="E16747" t="str">
        <f>VLOOKUP(A16747,Sheet2!$B$2:$E$1001,4,0)</f>
        <v>animals</v>
      </c>
      <c r="F16747" t="str">
        <f>VLOOKUP(B16747,Sheet3!$B$2:$D$17,2,0)</f>
        <v>positive</v>
      </c>
      <c r="G16747">
        <f>VLOOKUP(B16747,Sheet3!$B$2:$D$17,3,0)</f>
        <v>70</v>
      </c>
      <c r="H16747">
        <f t="shared" si="783"/>
        <v>8</v>
      </c>
      <c r="I16747">
        <f t="shared" si="784"/>
        <v>1</v>
      </c>
      <c r="J16747" t="str">
        <f t="shared" si="785"/>
        <v>6-9</v>
      </c>
    </row>
    <row r="16748" spans="1:10">
      <c r="A16748" t="s">
        <v>1096</v>
      </c>
      <c r="B16748" t="s">
        <v>1494</v>
      </c>
      <c r="C16748" s="7">
        <v>44129.2411342593</v>
      </c>
      <c r="D16748" t="str">
        <f>VLOOKUP(A16748,Sheet2!$B$2:$E$1001,3,0)</f>
        <v>photo</v>
      </c>
      <c r="E16748" t="str">
        <f>VLOOKUP(A16748,Sheet2!$B$2:$E$1001,4,0)</f>
        <v>animals</v>
      </c>
      <c r="F16748" t="str">
        <f>VLOOKUP(B16748,Sheet3!$B$2:$D$17,2,0)</f>
        <v>positive</v>
      </c>
      <c r="G16748">
        <f>VLOOKUP(B16748,Sheet3!$B$2:$D$17,3,0)</f>
        <v>65</v>
      </c>
      <c r="H16748">
        <f t="shared" si="783"/>
        <v>10</v>
      </c>
      <c r="I16748">
        <f t="shared" si="784"/>
        <v>7</v>
      </c>
      <c r="J16748" t="str">
        <f t="shared" si="785"/>
        <v>3-6</v>
      </c>
    </row>
    <row r="16749" spans="1:10">
      <c r="A16749" t="s">
        <v>1096</v>
      </c>
      <c r="B16749" t="s">
        <v>1491</v>
      </c>
      <c r="C16749" s="7">
        <v>44016.8501967593</v>
      </c>
      <c r="D16749" t="str">
        <f>VLOOKUP(A16749,Sheet2!$B$2:$E$1001,3,0)</f>
        <v>photo</v>
      </c>
      <c r="E16749" t="str">
        <f>VLOOKUP(A16749,Sheet2!$B$2:$E$1001,4,0)</f>
        <v>animals</v>
      </c>
      <c r="F16749" t="str">
        <f>VLOOKUP(B16749,Sheet3!$B$2:$D$17,2,0)</f>
        <v>positive</v>
      </c>
      <c r="G16749">
        <f>VLOOKUP(B16749,Sheet3!$B$2:$D$17,3,0)</f>
        <v>30</v>
      </c>
      <c r="H16749">
        <f t="shared" si="783"/>
        <v>7</v>
      </c>
      <c r="I16749">
        <f t="shared" si="784"/>
        <v>6</v>
      </c>
      <c r="J16749" t="str">
        <f t="shared" si="785"/>
        <v>18-21</v>
      </c>
    </row>
    <row r="16750" spans="1:10">
      <c r="A16750" t="s">
        <v>1096</v>
      </c>
      <c r="B16750" t="s">
        <v>1488</v>
      </c>
      <c r="C16750" s="7">
        <v>44074.1908680556</v>
      </c>
      <c r="D16750" t="str">
        <f>VLOOKUP(A16750,Sheet2!$B$2:$E$1001,3,0)</f>
        <v>photo</v>
      </c>
      <c r="E16750" t="str">
        <f>VLOOKUP(A16750,Sheet2!$B$2:$E$1001,4,0)</f>
        <v>animals</v>
      </c>
      <c r="F16750" t="str">
        <f>VLOOKUP(B16750,Sheet3!$B$2:$D$17,2,0)</f>
        <v>negative</v>
      </c>
      <c r="G16750">
        <f>VLOOKUP(B16750,Sheet3!$B$2:$D$17,3,0)</f>
        <v>0</v>
      </c>
      <c r="H16750">
        <f t="shared" si="783"/>
        <v>8</v>
      </c>
      <c r="I16750">
        <f t="shared" si="784"/>
        <v>1</v>
      </c>
      <c r="J16750" t="str">
        <f t="shared" si="785"/>
        <v>3-6</v>
      </c>
    </row>
    <row r="16751" spans="1:10">
      <c r="A16751" t="s">
        <v>1096</v>
      </c>
      <c r="B16751" t="s">
        <v>1487</v>
      </c>
      <c r="C16751" s="7">
        <v>44279.2404050926</v>
      </c>
      <c r="D16751" t="str">
        <f>VLOOKUP(A16751,Sheet2!$B$2:$E$1001,3,0)</f>
        <v>photo</v>
      </c>
      <c r="E16751" t="str">
        <f>VLOOKUP(A16751,Sheet2!$B$2:$E$1001,4,0)</f>
        <v>animals</v>
      </c>
      <c r="F16751" t="str">
        <f>VLOOKUP(B16751,Sheet3!$B$2:$D$17,2,0)</f>
        <v>positive</v>
      </c>
      <c r="G16751">
        <f>VLOOKUP(B16751,Sheet3!$B$2:$D$17,3,0)</f>
        <v>70</v>
      </c>
      <c r="H16751">
        <f t="shared" si="783"/>
        <v>3</v>
      </c>
      <c r="I16751">
        <f t="shared" si="784"/>
        <v>3</v>
      </c>
      <c r="J16751" t="str">
        <f t="shared" si="785"/>
        <v>3-6</v>
      </c>
    </row>
    <row r="16752" spans="1:10">
      <c r="A16752" t="s">
        <v>1096</v>
      </c>
      <c r="B16752" t="s">
        <v>1499</v>
      </c>
      <c r="C16752" s="7">
        <v>44132.5194675926</v>
      </c>
      <c r="D16752" t="str">
        <f>VLOOKUP(A16752,Sheet2!$B$2:$E$1001,3,0)</f>
        <v>photo</v>
      </c>
      <c r="E16752" t="str">
        <f>VLOOKUP(A16752,Sheet2!$B$2:$E$1001,4,0)</f>
        <v>animals</v>
      </c>
      <c r="F16752" t="str">
        <f>VLOOKUP(B16752,Sheet3!$B$2:$D$17,2,0)</f>
        <v>negative</v>
      </c>
      <c r="G16752">
        <f>VLOOKUP(B16752,Sheet3!$B$2:$D$17,3,0)</f>
        <v>10</v>
      </c>
      <c r="H16752">
        <f t="shared" si="783"/>
        <v>10</v>
      </c>
      <c r="I16752">
        <f t="shared" si="784"/>
        <v>3</v>
      </c>
      <c r="J16752" t="str">
        <f t="shared" si="785"/>
        <v>12-15</v>
      </c>
    </row>
    <row r="16753" customFormat="1" spans="1:10">
      <c r="A16753" t="s">
        <v>1096</v>
      </c>
      <c r="B16753" t="s">
        <v>1503</v>
      </c>
      <c r="C16753" s="7">
        <v>44297.7230324074</v>
      </c>
      <c r="D16753" t="str">
        <f>VLOOKUP(A16753,Sheet2!$B$2:$E$1001,3,0)</f>
        <v>photo</v>
      </c>
      <c r="E16753" t="str">
        <f>VLOOKUP(A16753,Sheet2!$B$2:$E$1001,4,0)</f>
        <v>animals</v>
      </c>
      <c r="F16753" t="str">
        <f>VLOOKUP(B16753,Sheet3!$B$2:$D$17,2,0)</f>
        <v>negative</v>
      </c>
      <c r="G16753">
        <f>VLOOKUP(B16753,Sheet3!$B$2:$D$17,3,0)</f>
        <v>12</v>
      </c>
      <c r="H16753">
        <f t="shared" si="783"/>
        <v>4</v>
      </c>
      <c r="I16753">
        <f t="shared" si="784"/>
        <v>7</v>
      </c>
      <c r="J16753" t="str">
        <f t="shared" si="785"/>
        <v>15-18</v>
      </c>
    </row>
    <row r="16754" spans="1:10">
      <c r="A16754" t="s">
        <v>1096</v>
      </c>
      <c r="B16754" t="s">
        <v>1490</v>
      </c>
      <c r="C16754" s="7">
        <v>44253.3945486111</v>
      </c>
      <c r="D16754" t="str">
        <f>VLOOKUP(A16754,Sheet2!$B$2:$E$1001,3,0)</f>
        <v>photo</v>
      </c>
      <c r="E16754" t="str">
        <f>VLOOKUP(A16754,Sheet2!$B$2:$E$1001,4,0)</f>
        <v>animals</v>
      </c>
      <c r="F16754" t="str">
        <f>VLOOKUP(B16754,Sheet3!$B$2:$D$17,2,0)</f>
        <v>negative</v>
      </c>
      <c r="G16754">
        <f>VLOOKUP(B16754,Sheet3!$B$2:$D$17,3,0)</f>
        <v>5</v>
      </c>
      <c r="H16754">
        <f t="shared" si="783"/>
        <v>2</v>
      </c>
      <c r="I16754">
        <f t="shared" si="784"/>
        <v>5</v>
      </c>
      <c r="J16754" t="str">
        <f t="shared" si="785"/>
        <v>9-12</v>
      </c>
    </row>
    <row r="16755" spans="1:10">
      <c r="A16755" t="s">
        <v>1096</v>
      </c>
      <c r="B16755" t="s">
        <v>1487</v>
      </c>
      <c r="C16755" s="7">
        <v>44064.6755902778</v>
      </c>
      <c r="D16755" t="str">
        <f>VLOOKUP(A16755,Sheet2!$B$2:$E$1001,3,0)</f>
        <v>photo</v>
      </c>
      <c r="E16755" t="str">
        <f>VLOOKUP(A16755,Sheet2!$B$2:$E$1001,4,0)</f>
        <v>animals</v>
      </c>
      <c r="F16755" t="str">
        <f>VLOOKUP(B16755,Sheet3!$B$2:$D$17,2,0)</f>
        <v>positive</v>
      </c>
      <c r="G16755">
        <f>VLOOKUP(B16755,Sheet3!$B$2:$D$17,3,0)</f>
        <v>70</v>
      </c>
      <c r="H16755">
        <f t="shared" si="783"/>
        <v>8</v>
      </c>
      <c r="I16755">
        <f t="shared" si="784"/>
        <v>5</v>
      </c>
      <c r="J16755" t="str">
        <f t="shared" si="785"/>
        <v>15-18</v>
      </c>
    </row>
    <row r="16756" spans="1:10">
      <c r="A16756" t="s">
        <v>1096</v>
      </c>
      <c r="B16756" t="s">
        <v>1496</v>
      </c>
      <c r="C16756" s="7">
        <v>44040.1371412037</v>
      </c>
      <c r="D16756" t="str">
        <f>VLOOKUP(A16756,Sheet2!$B$2:$E$1001,3,0)</f>
        <v>photo</v>
      </c>
      <c r="E16756" t="str">
        <f>VLOOKUP(A16756,Sheet2!$B$2:$E$1001,4,0)</f>
        <v>animals</v>
      </c>
      <c r="F16756" t="str">
        <f>VLOOKUP(B16756,Sheet3!$B$2:$D$17,2,0)</f>
        <v>positive</v>
      </c>
      <c r="G16756">
        <f>VLOOKUP(B16756,Sheet3!$B$2:$D$17,3,0)</f>
        <v>70</v>
      </c>
      <c r="H16756">
        <f t="shared" si="783"/>
        <v>7</v>
      </c>
      <c r="I16756">
        <f t="shared" si="784"/>
        <v>2</v>
      </c>
      <c r="J16756" t="str">
        <f t="shared" si="785"/>
        <v>3-6</v>
      </c>
    </row>
    <row r="16757" spans="1:10">
      <c r="A16757" t="s">
        <v>1096</v>
      </c>
      <c r="B16757" t="s">
        <v>1485</v>
      </c>
      <c r="C16757" s="7">
        <v>44338.0148842593</v>
      </c>
      <c r="D16757" t="str">
        <f>VLOOKUP(A16757,Sheet2!$B$2:$E$1001,3,0)</f>
        <v>photo</v>
      </c>
      <c r="E16757" t="str">
        <f>VLOOKUP(A16757,Sheet2!$B$2:$E$1001,4,0)</f>
        <v>animals</v>
      </c>
      <c r="F16757" t="str">
        <f>VLOOKUP(B16757,Sheet3!$B$2:$D$17,2,0)</f>
        <v>positive</v>
      </c>
      <c r="G16757">
        <f>VLOOKUP(B16757,Sheet3!$B$2:$D$17,3,0)</f>
        <v>60</v>
      </c>
      <c r="H16757">
        <f t="shared" si="783"/>
        <v>5</v>
      </c>
      <c r="I16757">
        <f t="shared" si="784"/>
        <v>6</v>
      </c>
      <c r="J16757" t="str">
        <f t="shared" si="785"/>
        <v>0-3</v>
      </c>
    </row>
    <row r="16758" spans="1:10">
      <c r="A16758" t="s">
        <v>1097</v>
      </c>
      <c r="B16758" t="s">
        <v>1490</v>
      </c>
      <c r="C16758" s="7">
        <v>44120.6743865741</v>
      </c>
      <c r="D16758" t="str">
        <f>VLOOKUP(A16758,Sheet2!$B$2:$E$1001,3,0)</f>
        <v>photo</v>
      </c>
      <c r="E16758" t="str">
        <f>VLOOKUP(A16758,Sheet2!$B$2:$E$1001,4,0)</f>
        <v>cooking</v>
      </c>
      <c r="F16758" t="str">
        <f>VLOOKUP(B16758,Sheet3!$B$2:$D$17,2,0)</f>
        <v>negative</v>
      </c>
      <c r="G16758">
        <f>VLOOKUP(B16758,Sheet3!$B$2:$D$17,3,0)</f>
        <v>5</v>
      </c>
      <c r="H16758">
        <f t="shared" si="783"/>
        <v>10</v>
      </c>
      <c r="I16758">
        <f t="shared" si="784"/>
        <v>5</v>
      </c>
      <c r="J16758" t="str">
        <f t="shared" si="785"/>
        <v>15-18</v>
      </c>
    </row>
    <row r="16759" spans="1:10">
      <c r="A16759" t="s">
        <v>1097</v>
      </c>
      <c r="B16759" t="s">
        <v>1485</v>
      </c>
      <c r="C16759" s="7">
        <v>44352.5421064815</v>
      </c>
      <c r="D16759" t="str">
        <f>VLOOKUP(A16759,Sheet2!$B$2:$E$1001,3,0)</f>
        <v>photo</v>
      </c>
      <c r="E16759" t="str">
        <f>VLOOKUP(A16759,Sheet2!$B$2:$E$1001,4,0)</f>
        <v>cooking</v>
      </c>
      <c r="F16759" t="str">
        <f>VLOOKUP(B16759,Sheet3!$B$2:$D$17,2,0)</f>
        <v>positive</v>
      </c>
      <c r="G16759">
        <f>VLOOKUP(B16759,Sheet3!$B$2:$D$17,3,0)</f>
        <v>60</v>
      </c>
      <c r="H16759">
        <f t="shared" si="783"/>
        <v>6</v>
      </c>
      <c r="I16759">
        <f t="shared" si="784"/>
        <v>6</v>
      </c>
      <c r="J16759" t="str">
        <f t="shared" si="785"/>
        <v>12-15</v>
      </c>
    </row>
    <row r="16760" spans="1:10">
      <c r="A16760" t="s">
        <v>1097</v>
      </c>
      <c r="B16760" t="s">
        <v>1503</v>
      </c>
      <c r="C16760" s="7">
        <v>44006.0192708333</v>
      </c>
      <c r="D16760" t="str">
        <f>VLOOKUP(A16760,Sheet2!$B$2:$E$1001,3,0)</f>
        <v>photo</v>
      </c>
      <c r="E16760" t="str">
        <f>VLOOKUP(A16760,Sheet2!$B$2:$E$1001,4,0)</f>
        <v>cooking</v>
      </c>
      <c r="F16760" t="str">
        <f>VLOOKUP(B16760,Sheet3!$B$2:$D$17,2,0)</f>
        <v>negative</v>
      </c>
      <c r="G16760">
        <f>VLOOKUP(B16760,Sheet3!$B$2:$D$17,3,0)</f>
        <v>12</v>
      </c>
      <c r="H16760">
        <f t="shared" si="783"/>
        <v>6</v>
      </c>
      <c r="I16760">
        <f t="shared" si="784"/>
        <v>3</v>
      </c>
      <c r="J16760" t="str">
        <f t="shared" si="785"/>
        <v>0-3</v>
      </c>
    </row>
    <row r="16761" spans="1:10">
      <c r="A16761" t="s">
        <v>1097</v>
      </c>
      <c r="B16761" t="s">
        <v>1498</v>
      </c>
      <c r="C16761" s="7">
        <v>44061.7665393519</v>
      </c>
      <c r="D16761" t="str">
        <f>VLOOKUP(A16761,Sheet2!$B$2:$E$1001,3,0)</f>
        <v>photo</v>
      </c>
      <c r="E16761" t="str">
        <f>VLOOKUP(A16761,Sheet2!$B$2:$E$1001,4,0)</f>
        <v>cooking</v>
      </c>
      <c r="F16761" t="str">
        <f>VLOOKUP(B16761,Sheet3!$B$2:$D$17,2,0)</f>
        <v>positive</v>
      </c>
      <c r="G16761">
        <f>VLOOKUP(B16761,Sheet3!$B$2:$D$17,3,0)</f>
        <v>50</v>
      </c>
      <c r="H16761">
        <f t="shared" si="783"/>
        <v>8</v>
      </c>
      <c r="I16761">
        <f t="shared" si="784"/>
        <v>2</v>
      </c>
      <c r="J16761" t="str">
        <f t="shared" si="785"/>
        <v>18-21</v>
      </c>
    </row>
    <row r="16762" spans="1:10">
      <c r="A16762" t="s">
        <v>1097</v>
      </c>
      <c r="B16762" t="s">
        <v>1500</v>
      </c>
      <c r="C16762" s="7">
        <v>44233.0197800926</v>
      </c>
      <c r="D16762" t="str">
        <f>VLOOKUP(A16762,Sheet2!$B$2:$E$1001,3,0)</f>
        <v>photo</v>
      </c>
      <c r="E16762" t="str">
        <f>VLOOKUP(A16762,Sheet2!$B$2:$E$1001,4,0)</f>
        <v>cooking</v>
      </c>
      <c r="F16762" t="str">
        <f>VLOOKUP(B16762,Sheet3!$B$2:$D$17,2,0)</f>
        <v>positive</v>
      </c>
      <c r="G16762">
        <f>VLOOKUP(B16762,Sheet3!$B$2:$D$17,3,0)</f>
        <v>45</v>
      </c>
      <c r="H16762">
        <f t="shared" si="783"/>
        <v>2</v>
      </c>
      <c r="I16762">
        <f t="shared" si="784"/>
        <v>6</v>
      </c>
      <c r="J16762" t="str">
        <f t="shared" si="785"/>
        <v>0-3</v>
      </c>
    </row>
    <row r="16763" spans="1:10">
      <c r="A16763" t="s">
        <v>1097</v>
      </c>
      <c r="B16763" t="s">
        <v>1501</v>
      </c>
      <c r="C16763" s="7">
        <v>44028.6498148148</v>
      </c>
      <c r="D16763" t="str">
        <f>VLOOKUP(A16763,Sheet2!$B$2:$E$1001,3,0)</f>
        <v>photo</v>
      </c>
      <c r="E16763" t="str">
        <f>VLOOKUP(A16763,Sheet2!$B$2:$E$1001,4,0)</f>
        <v>cooking</v>
      </c>
      <c r="F16763" t="str">
        <f>VLOOKUP(B16763,Sheet3!$B$2:$D$17,2,0)</f>
        <v>neutral</v>
      </c>
      <c r="G16763">
        <f>VLOOKUP(B16763,Sheet3!$B$2:$D$17,3,0)</f>
        <v>35</v>
      </c>
      <c r="H16763">
        <f t="shared" si="783"/>
        <v>7</v>
      </c>
      <c r="I16763">
        <f t="shared" si="784"/>
        <v>4</v>
      </c>
      <c r="J16763" t="str">
        <f t="shared" si="785"/>
        <v>15-18</v>
      </c>
    </row>
    <row r="16764" spans="1:10">
      <c r="A16764" t="s">
        <v>1097</v>
      </c>
      <c r="B16764" t="s">
        <v>1499</v>
      </c>
      <c r="C16764" s="7">
        <v>44335.2145717593</v>
      </c>
      <c r="D16764" t="str">
        <f>VLOOKUP(A16764,Sheet2!$B$2:$E$1001,3,0)</f>
        <v>photo</v>
      </c>
      <c r="E16764" t="str">
        <f>VLOOKUP(A16764,Sheet2!$B$2:$E$1001,4,0)</f>
        <v>cooking</v>
      </c>
      <c r="F16764" t="str">
        <f>VLOOKUP(B16764,Sheet3!$B$2:$D$17,2,0)</f>
        <v>negative</v>
      </c>
      <c r="G16764">
        <f>VLOOKUP(B16764,Sheet3!$B$2:$D$17,3,0)</f>
        <v>10</v>
      </c>
      <c r="H16764">
        <f t="shared" si="783"/>
        <v>5</v>
      </c>
      <c r="I16764">
        <f t="shared" si="784"/>
        <v>3</v>
      </c>
      <c r="J16764" t="str">
        <f t="shared" si="785"/>
        <v>3-6</v>
      </c>
    </row>
    <row r="16765" spans="1:10">
      <c r="A16765" t="s">
        <v>1097</v>
      </c>
      <c r="B16765" t="s">
        <v>1501</v>
      </c>
      <c r="C16765" s="7">
        <v>44147.1321064815</v>
      </c>
      <c r="D16765" t="str">
        <f>VLOOKUP(A16765,Sheet2!$B$2:$E$1001,3,0)</f>
        <v>photo</v>
      </c>
      <c r="E16765" t="str">
        <f>VLOOKUP(A16765,Sheet2!$B$2:$E$1001,4,0)</f>
        <v>cooking</v>
      </c>
      <c r="F16765" t="str">
        <f>VLOOKUP(B16765,Sheet3!$B$2:$D$17,2,0)</f>
        <v>neutral</v>
      </c>
      <c r="G16765">
        <f>VLOOKUP(B16765,Sheet3!$B$2:$D$17,3,0)</f>
        <v>35</v>
      </c>
      <c r="H16765">
        <f t="shared" si="783"/>
        <v>11</v>
      </c>
      <c r="I16765">
        <f t="shared" si="784"/>
        <v>4</v>
      </c>
      <c r="J16765" t="str">
        <f t="shared" si="785"/>
        <v>3-6</v>
      </c>
    </row>
    <row r="16766" spans="1:10">
      <c r="A16766" t="s">
        <v>1097</v>
      </c>
      <c r="B16766" t="s">
        <v>1491</v>
      </c>
      <c r="C16766" s="7">
        <v>44109.8399537037</v>
      </c>
      <c r="D16766" t="str">
        <f>VLOOKUP(A16766,Sheet2!$B$2:$E$1001,3,0)</f>
        <v>photo</v>
      </c>
      <c r="E16766" t="str">
        <f>VLOOKUP(A16766,Sheet2!$B$2:$E$1001,4,0)</f>
        <v>cooking</v>
      </c>
      <c r="F16766" t="str">
        <f>VLOOKUP(B16766,Sheet3!$B$2:$D$17,2,0)</f>
        <v>positive</v>
      </c>
      <c r="G16766">
        <f>VLOOKUP(B16766,Sheet3!$B$2:$D$17,3,0)</f>
        <v>30</v>
      </c>
      <c r="H16766">
        <f t="shared" si="783"/>
        <v>10</v>
      </c>
      <c r="I16766">
        <f t="shared" si="784"/>
        <v>1</v>
      </c>
      <c r="J16766" t="str">
        <f t="shared" si="785"/>
        <v>18-21</v>
      </c>
    </row>
    <row r="16767" customFormat="1" spans="1:10">
      <c r="A16767" t="s">
        <v>1097</v>
      </c>
      <c r="B16767" t="s">
        <v>1491</v>
      </c>
      <c r="C16767" s="7">
        <v>44334.415787037</v>
      </c>
      <c r="D16767" t="str">
        <f>VLOOKUP(A16767,Sheet2!$B$2:$E$1001,3,0)</f>
        <v>photo</v>
      </c>
      <c r="E16767" t="str">
        <f>VLOOKUP(A16767,Sheet2!$B$2:$E$1001,4,0)</f>
        <v>cooking</v>
      </c>
      <c r="F16767" t="str">
        <f>VLOOKUP(B16767,Sheet3!$B$2:$D$17,2,0)</f>
        <v>positive</v>
      </c>
      <c r="G16767">
        <f>VLOOKUP(B16767,Sheet3!$B$2:$D$17,3,0)</f>
        <v>30</v>
      </c>
      <c r="H16767">
        <f t="shared" si="783"/>
        <v>5</v>
      </c>
      <c r="I16767">
        <f t="shared" si="784"/>
        <v>2</v>
      </c>
      <c r="J16767" t="str">
        <f t="shared" si="785"/>
        <v>9-12</v>
      </c>
    </row>
    <row r="16768" spans="1:10">
      <c r="A16768" t="s">
        <v>1097</v>
      </c>
      <c r="B16768" t="s">
        <v>1485</v>
      </c>
      <c r="C16768" s="7">
        <v>44178.0195601852</v>
      </c>
      <c r="D16768" t="str">
        <f>VLOOKUP(A16768,Sheet2!$B$2:$E$1001,3,0)</f>
        <v>photo</v>
      </c>
      <c r="E16768" t="str">
        <f>VLOOKUP(A16768,Sheet2!$B$2:$E$1001,4,0)</f>
        <v>cooking</v>
      </c>
      <c r="F16768" t="str">
        <f>VLOOKUP(B16768,Sheet3!$B$2:$D$17,2,0)</f>
        <v>positive</v>
      </c>
      <c r="G16768">
        <f>VLOOKUP(B16768,Sheet3!$B$2:$D$17,3,0)</f>
        <v>60</v>
      </c>
      <c r="H16768">
        <f t="shared" si="783"/>
        <v>12</v>
      </c>
      <c r="I16768">
        <f t="shared" si="784"/>
        <v>7</v>
      </c>
      <c r="J16768" t="str">
        <f t="shared" si="785"/>
        <v>0-3</v>
      </c>
    </row>
    <row r="16769" spans="1:10">
      <c r="A16769" t="s">
        <v>1097</v>
      </c>
      <c r="B16769" t="s">
        <v>1501</v>
      </c>
      <c r="C16769" s="7">
        <v>44341.7624652778</v>
      </c>
      <c r="D16769" t="str">
        <f>VLOOKUP(A16769,Sheet2!$B$2:$E$1001,3,0)</f>
        <v>photo</v>
      </c>
      <c r="E16769" t="str">
        <f>VLOOKUP(A16769,Sheet2!$B$2:$E$1001,4,0)</f>
        <v>cooking</v>
      </c>
      <c r="F16769" t="str">
        <f>VLOOKUP(B16769,Sheet3!$B$2:$D$17,2,0)</f>
        <v>neutral</v>
      </c>
      <c r="G16769">
        <f>VLOOKUP(B16769,Sheet3!$B$2:$D$17,3,0)</f>
        <v>35</v>
      </c>
      <c r="H16769">
        <f t="shared" si="783"/>
        <v>5</v>
      </c>
      <c r="I16769">
        <f t="shared" si="784"/>
        <v>2</v>
      </c>
      <c r="J16769" t="str">
        <f t="shared" si="785"/>
        <v>18-21</v>
      </c>
    </row>
    <row r="16770" spans="1:10">
      <c r="A16770" t="s">
        <v>1097</v>
      </c>
      <c r="B16770" t="s">
        <v>1497</v>
      </c>
      <c r="C16770" s="7">
        <v>44184.6846759259</v>
      </c>
      <c r="D16770" t="str">
        <f>VLOOKUP(A16770,Sheet2!$B$2:$E$1001,3,0)</f>
        <v>photo</v>
      </c>
      <c r="E16770" t="str">
        <f>VLOOKUP(A16770,Sheet2!$B$2:$E$1001,4,0)</f>
        <v>cooking</v>
      </c>
      <c r="F16770" t="str">
        <f>VLOOKUP(B16770,Sheet3!$B$2:$D$17,2,0)</f>
        <v>positive</v>
      </c>
      <c r="G16770">
        <f>VLOOKUP(B16770,Sheet3!$B$2:$D$17,3,0)</f>
        <v>72</v>
      </c>
      <c r="H16770">
        <f t="shared" si="783"/>
        <v>12</v>
      </c>
      <c r="I16770">
        <f t="shared" si="784"/>
        <v>6</v>
      </c>
      <c r="J16770" t="str">
        <f t="shared" si="785"/>
        <v>15-18</v>
      </c>
    </row>
    <row r="16771" spans="1:10">
      <c r="A16771" t="s">
        <v>1097</v>
      </c>
      <c r="B16771" t="s">
        <v>1498</v>
      </c>
      <c r="C16771" s="7">
        <v>44332.4832060185</v>
      </c>
      <c r="D16771" t="str">
        <f>VLOOKUP(A16771,Sheet2!$B$2:$E$1001,3,0)</f>
        <v>photo</v>
      </c>
      <c r="E16771" t="str">
        <f>VLOOKUP(A16771,Sheet2!$B$2:$E$1001,4,0)</f>
        <v>cooking</v>
      </c>
      <c r="F16771" t="str">
        <f>VLOOKUP(B16771,Sheet3!$B$2:$D$17,2,0)</f>
        <v>positive</v>
      </c>
      <c r="G16771">
        <f>VLOOKUP(B16771,Sheet3!$B$2:$D$17,3,0)</f>
        <v>50</v>
      </c>
      <c r="H16771">
        <f t="shared" ref="H16771:H16834" si="786">MONTH(C16771)</f>
        <v>5</v>
      </c>
      <c r="I16771">
        <f t="shared" ref="I16771:I16834" si="787">WEEKDAY(C16771,2)</f>
        <v>7</v>
      </c>
      <c r="J16771" t="str">
        <f t="shared" ref="J16771:J16834" si="788">TEXT(INT(HOUR(C16771)/3)*3,"0")&amp;"-"&amp;TEXT(INT(HOUR(C16771)/3)*3+3,"0")</f>
        <v>9-12</v>
      </c>
    </row>
    <row r="16772" spans="1:10">
      <c r="A16772" t="s">
        <v>1097</v>
      </c>
      <c r="B16772" t="s">
        <v>1503</v>
      </c>
      <c r="C16772" s="7">
        <v>44172.6398148148</v>
      </c>
      <c r="D16772" t="str">
        <f>VLOOKUP(A16772,Sheet2!$B$2:$E$1001,3,0)</f>
        <v>photo</v>
      </c>
      <c r="E16772" t="str">
        <f>VLOOKUP(A16772,Sheet2!$B$2:$E$1001,4,0)</f>
        <v>cooking</v>
      </c>
      <c r="F16772" t="str">
        <f>VLOOKUP(B16772,Sheet3!$B$2:$D$17,2,0)</f>
        <v>negative</v>
      </c>
      <c r="G16772">
        <f>VLOOKUP(B16772,Sheet3!$B$2:$D$17,3,0)</f>
        <v>12</v>
      </c>
      <c r="H16772">
        <f t="shared" si="786"/>
        <v>12</v>
      </c>
      <c r="I16772">
        <f t="shared" si="787"/>
        <v>1</v>
      </c>
      <c r="J16772" t="str">
        <f t="shared" si="788"/>
        <v>15-18</v>
      </c>
    </row>
    <row r="16773" spans="1:10">
      <c r="A16773" t="s">
        <v>1097</v>
      </c>
      <c r="B16773" t="s">
        <v>1487</v>
      </c>
      <c r="C16773" s="7">
        <v>44008.6479976852</v>
      </c>
      <c r="D16773" t="str">
        <f>VLOOKUP(A16773,Sheet2!$B$2:$E$1001,3,0)</f>
        <v>photo</v>
      </c>
      <c r="E16773" t="str">
        <f>VLOOKUP(A16773,Sheet2!$B$2:$E$1001,4,0)</f>
        <v>cooking</v>
      </c>
      <c r="F16773" t="str">
        <f>VLOOKUP(B16773,Sheet3!$B$2:$D$17,2,0)</f>
        <v>positive</v>
      </c>
      <c r="G16773">
        <f>VLOOKUP(B16773,Sheet3!$B$2:$D$17,3,0)</f>
        <v>70</v>
      </c>
      <c r="H16773">
        <f t="shared" si="786"/>
        <v>6</v>
      </c>
      <c r="I16773">
        <f t="shared" si="787"/>
        <v>5</v>
      </c>
      <c r="J16773" t="str">
        <f t="shared" si="788"/>
        <v>15-18</v>
      </c>
    </row>
    <row r="16774" spans="1:10">
      <c r="A16774" t="s">
        <v>1097</v>
      </c>
      <c r="B16774" t="s">
        <v>1492</v>
      </c>
      <c r="C16774" s="7">
        <v>44151.2557060185</v>
      </c>
      <c r="D16774" t="str">
        <f>VLOOKUP(A16774,Sheet2!$B$2:$E$1001,3,0)</f>
        <v>photo</v>
      </c>
      <c r="E16774" t="str">
        <f>VLOOKUP(A16774,Sheet2!$B$2:$E$1001,4,0)</f>
        <v>cooking</v>
      </c>
      <c r="F16774" t="str">
        <f>VLOOKUP(B16774,Sheet3!$B$2:$D$17,2,0)</f>
        <v>neutral</v>
      </c>
      <c r="G16774">
        <f>VLOOKUP(B16774,Sheet3!$B$2:$D$17,3,0)</f>
        <v>20</v>
      </c>
      <c r="H16774">
        <f t="shared" si="786"/>
        <v>11</v>
      </c>
      <c r="I16774">
        <f t="shared" si="787"/>
        <v>1</v>
      </c>
      <c r="J16774" t="str">
        <f t="shared" si="788"/>
        <v>6-9</v>
      </c>
    </row>
    <row r="16775" spans="1:10">
      <c r="A16775" t="s">
        <v>1097</v>
      </c>
      <c r="B16775" t="s">
        <v>1492</v>
      </c>
      <c r="C16775" s="7">
        <v>44322.6046296296</v>
      </c>
      <c r="D16775" t="str">
        <f>VLOOKUP(A16775,Sheet2!$B$2:$E$1001,3,0)</f>
        <v>photo</v>
      </c>
      <c r="E16775" t="str">
        <f>VLOOKUP(A16775,Sheet2!$B$2:$E$1001,4,0)</f>
        <v>cooking</v>
      </c>
      <c r="F16775" t="str">
        <f>VLOOKUP(B16775,Sheet3!$B$2:$D$17,2,0)</f>
        <v>neutral</v>
      </c>
      <c r="G16775">
        <f>VLOOKUP(B16775,Sheet3!$B$2:$D$17,3,0)</f>
        <v>20</v>
      </c>
      <c r="H16775">
        <f t="shared" si="786"/>
        <v>5</v>
      </c>
      <c r="I16775">
        <f t="shared" si="787"/>
        <v>4</v>
      </c>
      <c r="J16775" t="str">
        <f t="shared" si="788"/>
        <v>12-15</v>
      </c>
    </row>
    <row r="16776" spans="1:10">
      <c r="A16776" t="s">
        <v>1097</v>
      </c>
      <c r="B16776" t="s">
        <v>1490</v>
      </c>
      <c r="C16776" s="7">
        <v>44307.0715625</v>
      </c>
      <c r="D16776" t="str">
        <f>VLOOKUP(A16776,Sheet2!$B$2:$E$1001,3,0)</f>
        <v>photo</v>
      </c>
      <c r="E16776" t="str">
        <f>VLOOKUP(A16776,Sheet2!$B$2:$E$1001,4,0)</f>
        <v>cooking</v>
      </c>
      <c r="F16776" t="str">
        <f>VLOOKUP(B16776,Sheet3!$B$2:$D$17,2,0)</f>
        <v>negative</v>
      </c>
      <c r="G16776">
        <f>VLOOKUP(B16776,Sheet3!$B$2:$D$17,3,0)</f>
        <v>5</v>
      </c>
      <c r="H16776">
        <f t="shared" si="786"/>
        <v>4</v>
      </c>
      <c r="I16776">
        <f t="shared" si="787"/>
        <v>3</v>
      </c>
      <c r="J16776" t="str">
        <f t="shared" si="788"/>
        <v>0-3</v>
      </c>
    </row>
    <row r="16777" customFormat="1" spans="1:10">
      <c r="A16777" t="s">
        <v>1097</v>
      </c>
      <c r="B16777" t="s">
        <v>1487</v>
      </c>
      <c r="C16777" s="7">
        <v>44260.1459027778</v>
      </c>
      <c r="D16777" t="str">
        <f>VLOOKUP(A16777,Sheet2!$B$2:$E$1001,3,0)</f>
        <v>photo</v>
      </c>
      <c r="E16777" t="str">
        <f>VLOOKUP(A16777,Sheet2!$B$2:$E$1001,4,0)</f>
        <v>cooking</v>
      </c>
      <c r="F16777" t="str">
        <f>VLOOKUP(B16777,Sheet3!$B$2:$D$17,2,0)</f>
        <v>positive</v>
      </c>
      <c r="G16777">
        <f>VLOOKUP(B16777,Sheet3!$B$2:$D$17,3,0)</f>
        <v>70</v>
      </c>
      <c r="H16777">
        <f t="shared" si="786"/>
        <v>3</v>
      </c>
      <c r="I16777">
        <f t="shared" si="787"/>
        <v>5</v>
      </c>
      <c r="J16777" t="str">
        <f t="shared" si="788"/>
        <v>3-6</v>
      </c>
    </row>
    <row r="16778" spans="1:10">
      <c r="A16778" t="s">
        <v>1097</v>
      </c>
      <c r="B16778" t="s">
        <v>1497</v>
      </c>
      <c r="C16778" s="7">
        <v>44312.3863425926</v>
      </c>
      <c r="D16778" t="str">
        <f>VLOOKUP(A16778,Sheet2!$B$2:$E$1001,3,0)</f>
        <v>photo</v>
      </c>
      <c r="E16778" t="str">
        <f>VLOOKUP(A16778,Sheet2!$B$2:$E$1001,4,0)</f>
        <v>cooking</v>
      </c>
      <c r="F16778" t="str">
        <f>VLOOKUP(B16778,Sheet3!$B$2:$D$17,2,0)</f>
        <v>positive</v>
      </c>
      <c r="G16778">
        <f>VLOOKUP(B16778,Sheet3!$B$2:$D$17,3,0)</f>
        <v>72</v>
      </c>
      <c r="H16778">
        <f t="shared" si="786"/>
        <v>4</v>
      </c>
      <c r="I16778">
        <f t="shared" si="787"/>
        <v>1</v>
      </c>
      <c r="J16778" t="str">
        <f t="shared" si="788"/>
        <v>9-12</v>
      </c>
    </row>
    <row r="16779" spans="1:10">
      <c r="A16779" t="s">
        <v>1097</v>
      </c>
      <c r="B16779" t="s">
        <v>1490</v>
      </c>
      <c r="C16779" s="7">
        <v>44342.5256134259</v>
      </c>
      <c r="D16779" t="str">
        <f>VLOOKUP(A16779,Sheet2!$B$2:$E$1001,3,0)</f>
        <v>photo</v>
      </c>
      <c r="E16779" t="str">
        <f>VLOOKUP(A16779,Sheet2!$B$2:$E$1001,4,0)</f>
        <v>cooking</v>
      </c>
      <c r="F16779" t="str">
        <f>VLOOKUP(B16779,Sheet3!$B$2:$D$17,2,0)</f>
        <v>negative</v>
      </c>
      <c r="G16779">
        <f>VLOOKUP(B16779,Sheet3!$B$2:$D$17,3,0)</f>
        <v>5</v>
      </c>
      <c r="H16779">
        <f t="shared" si="786"/>
        <v>5</v>
      </c>
      <c r="I16779">
        <f t="shared" si="787"/>
        <v>3</v>
      </c>
      <c r="J16779" t="str">
        <f t="shared" si="788"/>
        <v>12-15</v>
      </c>
    </row>
    <row r="16780" spans="1:10">
      <c r="A16780" t="s">
        <v>1097</v>
      </c>
      <c r="B16780" t="s">
        <v>1487</v>
      </c>
      <c r="C16780" s="7">
        <v>44309.6642013889</v>
      </c>
      <c r="D16780" t="str">
        <f>VLOOKUP(A16780,Sheet2!$B$2:$E$1001,3,0)</f>
        <v>photo</v>
      </c>
      <c r="E16780" t="str">
        <f>VLOOKUP(A16780,Sheet2!$B$2:$E$1001,4,0)</f>
        <v>cooking</v>
      </c>
      <c r="F16780" t="str">
        <f>VLOOKUP(B16780,Sheet3!$B$2:$D$17,2,0)</f>
        <v>positive</v>
      </c>
      <c r="G16780">
        <f>VLOOKUP(B16780,Sheet3!$B$2:$D$17,3,0)</f>
        <v>70</v>
      </c>
      <c r="H16780">
        <f t="shared" si="786"/>
        <v>4</v>
      </c>
      <c r="I16780">
        <f t="shared" si="787"/>
        <v>5</v>
      </c>
      <c r="J16780" t="str">
        <f t="shared" si="788"/>
        <v>15-18</v>
      </c>
    </row>
    <row r="16781" spans="1:10">
      <c r="A16781" t="s">
        <v>1097</v>
      </c>
      <c r="B16781" t="s">
        <v>1485</v>
      </c>
      <c r="C16781" s="7">
        <v>44290.1443634259</v>
      </c>
      <c r="D16781" t="str">
        <f>VLOOKUP(A16781,Sheet2!$B$2:$E$1001,3,0)</f>
        <v>photo</v>
      </c>
      <c r="E16781" t="str">
        <f>VLOOKUP(A16781,Sheet2!$B$2:$E$1001,4,0)</f>
        <v>cooking</v>
      </c>
      <c r="F16781" t="str">
        <f>VLOOKUP(B16781,Sheet3!$B$2:$D$17,2,0)</f>
        <v>positive</v>
      </c>
      <c r="G16781">
        <f>VLOOKUP(B16781,Sheet3!$B$2:$D$17,3,0)</f>
        <v>60</v>
      </c>
      <c r="H16781">
        <f t="shared" si="786"/>
        <v>4</v>
      </c>
      <c r="I16781">
        <f t="shared" si="787"/>
        <v>7</v>
      </c>
      <c r="J16781" t="str">
        <f t="shared" si="788"/>
        <v>3-6</v>
      </c>
    </row>
    <row r="16782" spans="1:10">
      <c r="A16782" t="s">
        <v>1097</v>
      </c>
      <c r="B16782" t="s">
        <v>1502</v>
      </c>
      <c r="C16782" s="7">
        <v>44308.5630092593</v>
      </c>
      <c r="D16782" t="str">
        <f>VLOOKUP(A16782,Sheet2!$B$2:$E$1001,3,0)</f>
        <v>photo</v>
      </c>
      <c r="E16782" t="str">
        <f>VLOOKUP(A16782,Sheet2!$B$2:$E$1001,4,0)</f>
        <v>cooking</v>
      </c>
      <c r="F16782" t="str">
        <f>VLOOKUP(B16782,Sheet3!$B$2:$D$17,2,0)</f>
        <v>negative</v>
      </c>
      <c r="G16782">
        <f>VLOOKUP(B16782,Sheet3!$B$2:$D$17,3,0)</f>
        <v>15</v>
      </c>
      <c r="H16782">
        <f t="shared" si="786"/>
        <v>4</v>
      </c>
      <c r="I16782">
        <f t="shared" si="787"/>
        <v>4</v>
      </c>
      <c r="J16782" t="str">
        <f t="shared" si="788"/>
        <v>12-15</v>
      </c>
    </row>
    <row r="16783" spans="1:10">
      <c r="A16783" t="s">
        <v>1097</v>
      </c>
      <c r="B16783" t="s">
        <v>1503</v>
      </c>
      <c r="C16783" s="7">
        <v>44329.0039583333</v>
      </c>
      <c r="D16783" t="str">
        <f>VLOOKUP(A16783,Sheet2!$B$2:$E$1001,3,0)</f>
        <v>photo</v>
      </c>
      <c r="E16783" t="str">
        <f>VLOOKUP(A16783,Sheet2!$B$2:$E$1001,4,0)</f>
        <v>cooking</v>
      </c>
      <c r="F16783" t="str">
        <f>VLOOKUP(B16783,Sheet3!$B$2:$D$17,2,0)</f>
        <v>negative</v>
      </c>
      <c r="G16783">
        <f>VLOOKUP(B16783,Sheet3!$B$2:$D$17,3,0)</f>
        <v>12</v>
      </c>
      <c r="H16783">
        <f t="shared" si="786"/>
        <v>5</v>
      </c>
      <c r="I16783">
        <f t="shared" si="787"/>
        <v>4</v>
      </c>
      <c r="J16783" t="str">
        <f t="shared" si="788"/>
        <v>0-3</v>
      </c>
    </row>
    <row r="16784" spans="1:10">
      <c r="A16784" t="s">
        <v>1097</v>
      </c>
      <c r="B16784" t="s">
        <v>1497</v>
      </c>
      <c r="C16784" s="7">
        <v>44289.4094444444</v>
      </c>
      <c r="D16784" t="str">
        <f>VLOOKUP(A16784,Sheet2!$B$2:$E$1001,3,0)</f>
        <v>photo</v>
      </c>
      <c r="E16784" t="str">
        <f>VLOOKUP(A16784,Sheet2!$B$2:$E$1001,4,0)</f>
        <v>cooking</v>
      </c>
      <c r="F16784" t="str">
        <f>VLOOKUP(B16784,Sheet3!$B$2:$D$17,2,0)</f>
        <v>positive</v>
      </c>
      <c r="G16784">
        <f>VLOOKUP(B16784,Sheet3!$B$2:$D$17,3,0)</f>
        <v>72</v>
      </c>
      <c r="H16784">
        <f t="shared" si="786"/>
        <v>4</v>
      </c>
      <c r="I16784">
        <f t="shared" si="787"/>
        <v>6</v>
      </c>
      <c r="J16784" t="str">
        <f t="shared" si="788"/>
        <v>9-12</v>
      </c>
    </row>
    <row r="16785" spans="1:10">
      <c r="A16785" t="s">
        <v>1097</v>
      </c>
      <c r="B16785" t="s">
        <v>1497</v>
      </c>
      <c r="C16785" s="7">
        <v>44285.6287384259</v>
      </c>
      <c r="D16785" t="str">
        <f>VLOOKUP(A16785,Sheet2!$B$2:$E$1001,3,0)</f>
        <v>photo</v>
      </c>
      <c r="E16785" t="str">
        <f>VLOOKUP(A16785,Sheet2!$B$2:$E$1001,4,0)</f>
        <v>cooking</v>
      </c>
      <c r="F16785" t="str">
        <f>VLOOKUP(B16785,Sheet3!$B$2:$D$17,2,0)</f>
        <v>positive</v>
      </c>
      <c r="G16785">
        <f>VLOOKUP(B16785,Sheet3!$B$2:$D$17,3,0)</f>
        <v>72</v>
      </c>
      <c r="H16785">
        <f t="shared" si="786"/>
        <v>3</v>
      </c>
      <c r="I16785">
        <f t="shared" si="787"/>
        <v>2</v>
      </c>
      <c r="J16785" t="str">
        <f t="shared" si="788"/>
        <v>15-18</v>
      </c>
    </row>
    <row r="16786" spans="1:10">
      <c r="A16786" t="s">
        <v>1097</v>
      </c>
      <c r="B16786" t="s">
        <v>1503</v>
      </c>
      <c r="C16786" s="7">
        <v>44300.3008564815</v>
      </c>
      <c r="D16786" t="str">
        <f>VLOOKUP(A16786,Sheet2!$B$2:$E$1001,3,0)</f>
        <v>photo</v>
      </c>
      <c r="E16786" t="str">
        <f>VLOOKUP(A16786,Sheet2!$B$2:$E$1001,4,0)</f>
        <v>cooking</v>
      </c>
      <c r="F16786" t="str">
        <f>VLOOKUP(B16786,Sheet3!$B$2:$D$17,2,0)</f>
        <v>negative</v>
      </c>
      <c r="G16786">
        <f>VLOOKUP(B16786,Sheet3!$B$2:$D$17,3,0)</f>
        <v>12</v>
      </c>
      <c r="H16786">
        <f t="shared" si="786"/>
        <v>4</v>
      </c>
      <c r="I16786">
        <f t="shared" si="787"/>
        <v>3</v>
      </c>
      <c r="J16786" t="str">
        <f t="shared" si="788"/>
        <v>6-9</v>
      </c>
    </row>
    <row r="16787" customFormat="1" spans="1:10">
      <c r="A16787" t="s">
        <v>1097</v>
      </c>
      <c r="B16787" t="s">
        <v>1497</v>
      </c>
      <c r="C16787" s="7">
        <v>44277.2294444444</v>
      </c>
      <c r="D16787" t="str">
        <f>VLOOKUP(A16787,Sheet2!$B$2:$E$1001,3,0)</f>
        <v>photo</v>
      </c>
      <c r="E16787" t="str">
        <f>VLOOKUP(A16787,Sheet2!$B$2:$E$1001,4,0)</f>
        <v>cooking</v>
      </c>
      <c r="F16787" t="str">
        <f>VLOOKUP(B16787,Sheet3!$B$2:$D$17,2,0)</f>
        <v>positive</v>
      </c>
      <c r="G16787">
        <f>VLOOKUP(B16787,Sheet3!$B$2:$D$17,3,0)</f>
        <v>72</v>
      </c>
      <c r="H16787">
        <f t="shared" si="786"/>
        <v>3</v>
      </c>
      <c r="I16787">
        <f t="shared" si="787"/>
        <v>1</v>
      </c>
      <c r="J16787" t="str">
        <f t="shared" si="788"/>
        <v>3-6</v>
      </c>
    </row>
    <row r="16788" spans="1:10">
      <c r="A16788" t="s">
        <v>1097</v>
      </c>
      <c r="B16788" t="s">
        <v>1500</v>
      </c>
      <c r="C16788" s="7">
        <v>44199.7663773148</v>
      </c>
      <c r="D16788" t="str">
        <f>VLOOKUP(A16788,Sheet2!$B$2:$E$1001,3,0)</f>
        <v>photo</v>
      </c>
      <c r="E16788" t="str">
        <f>VLOOKUP(A16788,Sheet2!$B$2:$E$1001,4,0)</f>
        <v>cooking</v>
      </c>
      <c r="F16788" t="str">
        <f>VLOOKUP(B16788,Sheet3!$B$2:$D$17,2,0)</f>
        <v>positive</v>
      </c>
      <c r="G16788">
        <f>VLOOKUP(B16788,Sheet3!$B$2:$D$17,3,0)</f>
        <v>45</v>
      </c>
      <c r="H16788">
        <f t="shared" si="786"/>
        <v>1</v>
      </c>
      <c r="I16788">
        <f t="shared" si="787"/>
        <v>7</v>
      </c>
      <c r="J16788" t="str">
        <f t="shared" si="788"/>
        <v>18-21</v>
      </c>
    </row>
    <row r="16789" spans="1:10">
      <c r="A16789" t="s">
        <v>1097</v>
      </c>
      <c r="B16789" t="s">
        <v>1488</v>
      </c>
      <c r="C16789" s="7">
        <v>44048.8223263889</v>
      </c>
      <c r="D16789" t="str">
        <f>VLOOKUP(A16789,Sheet2!$B$2:$E$1001,3,0)</f>
        <v>photo</v>
      </c>
      <c r="E16789" t="str">
        <f>VLOOKUP(A16789,Sheet2!$B$2:$E$1001,4,0)</f>
        <v>cooking</v>
      </c>
      <c r="F16789" t="str">
        <f>VLOOKUP(B16789,Sheet3!$B$2:$D$17,2,0)</f>
        <v>negative</v>
      </c>
      <c r="G16789">
        <f>VLOOKUP(B16789,Sheet3!$B$2:$D$17,3,0)</f>
        <v>0</v>
      </c>
      <c r="H16789">
        <f t="shared" si="786"/>
        <v>8</v>
      </c>
      <c r="I16789">
        <f t="shared" si="787"/>
        <v>3</v>
      </c>
      <c r="J16789" t="str">
        <f t="shared" si="788"/>
        <v>18-21</v>
      </c>
    </row>
    <row r="16790" spans="1:10">
      <c r="A16790" t="s">
        <v>1097</v>
      </c>
      <c r="B16790" t="s">
        <v>1499</v>
      </c>
      <c r="C16790" s="7">
        <v>44264.7246412037</v>
      </c>
      <c r="D16790" t="str">
        <f>VLOOKUP(A16790,Sheet2!$B$2:$E$1001,3,0)</f>
        <v>photo</v>
      </c>
      <c r="E16790" t="str">
        <f>VLOOKUP(A16790,Sheet2!$B$2:$E$1001,4,0)</f>
        <v>cooking</v>
      </c>
      <c r="F16790" t="str">
        <f>VLOOKUP(B16790,Sheet3!$B$2:$D$17,2,0)</f>
        <v>negative</v>
      </c>
      <c r="G16790">
        <f>VLOOKUP(B16790,Sheet3!$B$2:$D$17,3,0)</f>
        <v>10</v>
      </c>
      <c r="H16790">
        <f t="shared" si="786"/>
        <v>3</v>
      </c>
      <c r="I16790">
        <f t="shared" si="787"/>
        <v>2</v>
      </c>
      <c r="J16790" t="str">
        <f t="shared" si="788"/>
        <v>15-18</v>
      </c>
    </row>
    <row r="16791" spans="1:10">
      <c r="A16791" t="s">
        <v>1097</v>
      </c>
      <c r="B16791" t="s">
        <v>1485</v>
      </c>
      <c r="C16791" s="7">
        <v>44285.4221875</v>
      </c>
      <c r="D16791" t="str">
        <f>VLOOKUP(A16791,Sheet2!$B$2:$E$1001,3,0)</f>
        <v>photo</v>
      </c>
      <c r="E16791" t="str">
        <f>VLOOKUP(A16791,Sheet2!$B$2:$E$1001,4,0)</f>
        <v>cooking</v>
      </c>
      <c r="F16791" t="str">
        <f>VLOOKUP(B16791,Sheet3!$B$2:$D$17,2,0)</f>
        <v>positive</v>
      </c>
      <c r="G16791">
        <f>VLOOKUP(B16791,Sheet3!$B$2:$D$17,3,0)</f>
        <v>60</v>
      </c>
      <c r="H16791">
        <f t="shared" si="786"/>
        <v>3</v>
      </c>
      <c r="I16791">
        <f t="shared" si="787"/>
        <v>2</v>
      </c>
      <c r="J16791" t="str">
        <f t="shared" si="788"/>
        <v>9-12</v>
      </c>
    </row>
    <row r="16792" spans="1:10">
      <c r="A16792" t="s">
        <v>1097</v>
      </c>
      <c r="B16792" t="s">
        <v>1494</v>
      </c>
      <c r="C16792" s="7">
        <v>44273.9800925926</v>
      </c>
      <c r="D16792" t="str">
        <f>VLOOKUP(A16792,Sheet2!$B$2:$E$1001,3,0)</f>
        <v>photo</v>
      </c>
      <c r="E16792" t="str">
        <f>VLOOKUP(A16792,Sheet2!$B$2:$E$1001,4,0)</f>
        <v>cooking</v>
      </c>
      <c r="F16792" t="str">
        <f>VLOOKUP(B16792,Sheet3!$B$2:$D$17,2,0)</f>
        <v>positive</v>
      </c>
      <c r="G16792">
        <f>VLOOKUP(B16792,Sheet3!$B$2:$D$17,3,0)</f>
        <v>65</v>
      </c>
      <c r="H16792">
        <f t="shared" si="786"/>
        <v>3</v>
      </c>
      <c r="I16792">
        <f t="shared" si="787"/>
        <v>4</v>
      </c>
      <c r="J16792" t="str">
        <f t="shared" si="788"/>
        <v>21-24</v>
      </c>
    </row>
    <row r="16793" spans="1:10">
      <c r="A16793" t="s">
        <v>1097</v>
      </c>
      <c r="B16793" t="s">
        <v>1503</v>
      </c>
      <c r="C16793" s="7">
        <v>44125.3498958333</v>
      </c>
      <c r="D16793" t="str">
        <f>VLOOKUP(A16793,Sheet2!$B$2:$E$1001,3,0)</f>
        <v>photo</v>
      </c>
      <c r="E16793" t="str">
        <f>VLOOKUP(A16793,Sheet2!$B$2:$E$1001,4,0)</f>
        <v>cooking</v>
      </c>
      <c r="F16793" t="str">
        <f>VLOOKUP(B16793,Sheet3!$B$2:$D$17,2,0)</f>
        <v>negative</v>
      </c>
      <c r="G16793">
        <f>VLOOKUP(B16793,Sheet3!$B$2:$D$17,3,0)</f>
        <v>12</v>
      </c>
      <c r="H16793">
        <f t="shared" si="786"/>
        <v>10</v>
      </c>
      <c r="I16793">
        <f t="shared" si="787"/>
        <v>3</v>
      </c>
      <c r="J16793" t="str">
        <f t="shared" si="788"/>
        <v>6-9</v>
      </c>
    </row>
    <row r="16794" spans="1:10">
      <c r="A16794" t="s">
        <v>1097</v>
      </c>
      <c r="B16794" t="s">
        <v>1492</v>
      </c>
      <c r="C16794" s="7">
        <v>44139.8937384259</v>
      </c>
      <c r="D16794" t="str">
        <f>VLOOKUP(A16794,Sheet2!$B$2:$E$1001,3,0)</f>
        <v>photo</v>
      </c>
      <c r="E16794" t="str">
        <f>VLOOKUP(A16794,Sheet2!$B$2:$E$1001,4,0)</f>
        <v>cooking</v>
      </c>
      <c r="F16794" t="str">
        <f>VLOOKUP(B16794,Sheet3!$B$2:$D$17,2,0)</f>
        <v>neutral</v>
      </c>
      <c r="G16794">
        <f>VLOOKUP(B16794,Sheet3!$B$2:$D$17,3,0)</f>
        <v>20</v>
      </c>
      <c r="H16794">
        <f t="shared" si="786"/>
        <v>11</v>
      </c>
      <c r="I16794">
        <f t="shared" si="787"/>
        <v>3</v>
      </c>
      <c r="J16794" t="str">
        <f t="shared" si="788"/>
        <v>21-24</v>
      </c>
    </row>
    <row r="16795" spans="1:10">
      <c r="A16795" t="s">
        <v>1097</v>
      </c>
      <c r="B16795" t="s">
        <v>1503</v>
      </c>
      <c r="C16795" s="7">
        <v>44187.0264930556</v>
      </c>
      <c r="D16795" t="str">
        <f>VLOOKUP(A16795,Sheet2!$B$2:$E$1001,3,0)</f>
        <v>photo</v>
      </c>
      <c r="E16795" t="str">
        <f>VLOOKUP(A16795,Sheet2!$B$2:$E$1001,4,0)</f>
        <v>cooking</v>
      </c>
      <c r="F16795" t="str">
        <f>VLOOKUP(B16795,Sheet3!$B$2:$D$17,2,0)</f>
        <v>negative</v>
      </c>
      <c r="G16795">
        <f>VLOOKUP(B16795,Sheet3!$B$2:$D$17,3,0)</f>
        <v>12</v>
      </c>
      <c r="H16795">
        <f t="shared" si="786"/>
        <v>12</v>
      </c>
      <c r="I16795">
        <f t="shared" si="787"/>
        <v>2</v>
      </c>
      <c r="J16795" t="str">
        <f t="shared" si="788"/>
        <v>0-3</v>
      </c>
    </row>
    <row r="16796" spans="1:10">
      <c r="A16796" t="s">
        <v>1097</v>
      </c>
      <c r="B16796" t="s">
        <v>1491</v>
      </c>
      <c r="C16796" s="7">
        <v>44175.8476851852</v>
      </c>
      <c r="D16796" t="str">
        <f>VLOOKUP(A16796,Sheet2!$B$2:$E$1001,3,0)</f>
        <v>photo</v>
      </c>
      <c r="E16796" t="str">
        <f>VLOOKUP(A16796,Sheet2!$B$2:$E$1001,4,0)</f>
        <v>cooking</v>
      </c>
      <c r="F16796" t="str">
        <f>VLOOKUP(B16796,Sheet3!$B$2:$D$17,2,0)</f>
        <v>positive</v>
      </c>
      <c r="G16796">
        <f>VLOOKUP(B16796,Sheet3!$B$2:$D$17,3,0)</f>
        <v>30</v>
      </c>
      <c r="H16796">
        <f t="shared" si="786"/>
        <v>12</v>
      </c>
      <c r="I16796">
        <f t="shared" si="787"/>
        <v>4</v>
      </c>
      <c r="J16796" t="str">
        <f t="shared" si="788"/>
        <v>18-21</v>
      </c>
    </row>
    <row r="16797" customFormat="1" spans="1:10">
      <c r="A16797" t="s">
        <v>1097</v>
      </c>
      <c r="B16797" t="s">
        <v>1485</v>
      </c>
      <c r="C16797" s="7">
        <v>44331.1598032407</v>
      </c>
      <c r="D16797" t="str">
        <f>VLOOKUP(A16797,Sheet2!$B$2:$E$1001,3,0)</f>
        <v>photo</v>
      </c>
      <c r="E16797" t="str">
        <f>VLOOKUP(A16797,Sheet2!$B$2:$E$1001,4,0)</f>
        <v>cooking</v>
      </c>
      <c r="F16797" t="str">
        <f>VLOOKUP(B16797,Sheet3!$B$2:$D$17,2,0)</f>
        <v>positive</v>
      </c>
      <c r="G16797">
        <f>VLOOKUP(B16797,Sheet3!$B$2:$D$17,3,0)</f>
        <v>60</v>
      </c>
      <c r="H16797">
        <f t="shared" si="786"/>
        <v>5</v>
      </c>
      <c r="I16797">
        <f t="shared" si="787"/>
        <v>6</v>
      </c>
      <c r="J16797" t="str">
        <f t="shared" si="788"/>
        <v>3-6</v>
      </c>
    </row>
    <row r="16798" spans="1:10">
      <c r="A16798" t="s">
        <v>1097</v>
      </c>
      <c r="B16798" t="s">
        <v>1496</v>
      </c>
      <c r="C16798" s="7">
        <v>44348.0796759259</v>
      </c>
      <c r="D16798" t="str">
        <f>VLOOKUP(A16798,Sheet2!$B$2:$E$1001,3,0)</f>
        <v>photo</v>
      </c>
      <c r="E16798" t="str">
        <f>VLOOKUP(A16798,Sheet2!$B$2:$E$1001,4,0)</f>
        <v>cooking</v>
      </c>
      <c r="F16798" t="str">
        <f>VLOOKUP(B16798,Sheet3!$B$2:$D$17,2,0)</f>
        <v>positive</v>
      </c>
      <c r="G16798">
        <f>VLOOKUP(B16798,Sheet3!$B$2:$D$17,3,0)</f>
        <v>70</v>
      </c>
      <c r="H16798">
        <f t="shared" si="786"/>
        <v>6</v>
      </c>
      <c r="I16798">
        <f t="shared" si="787"/>
        <v>2</v>
      </c>
      <c r="J16798" t="str">
        <f t="shared" si="788"/>
        <v>0-3</v>
      </c>
    </row>
    <row r="16799" spans="1:10">
      <c r="A16799" t="s">
        <v>1097</v>
      </c>
      <c r="B16799" t="s">
        <v>1501</v>
      </c>
      <c r="C16799" s="7">
        <v>44168.0655671296</v>
      </c>
      <c r="D16799" t="str">
        <f>VLOOKUP(A16799,Sheet2!$B$2:$E$1001,3,0)</f>
        <v>photo</v>
      </c>
      <c r="E16799" t="str">
        <f>VLOOKUP(A16799,Sheet2!$B$2:$E$1001,4,0)</f>
        <v>cooking</v>
      </c>
      <c r="F16799" t="str">
        <f>VLOOKUP(B16799,Sheet3!$B$2:$D$17,2,0)</f>
        <v>neutral</v>
      </c>
      <c r="G16799">
        <f>VLOOKUP(B16799,Sheet3!$B$2:$D$17,3,0)</f>
        <v>35</v>
      </c>
      <c r="H16799">
        <f t="shared" si="786"/>
        <v>12</v>
      </c>
      <c r="I16799">
        <f t="shared" si="787"/>
        <v>4</v>
      </c>
      <c r="J16799" t="str">
        <f t="shared" si="788"/>
        <v>0-3</v>
      </c>
    </row>
    <row r="16800" spans="1:10">
      <c r="A16800" t="s">
        <v>1097</v>
      </c>
      <c r="B16800" t="s">
        <v>1488</v>
      </c>
      <c r="C16800" s="7">
        <v>44104.8446875</v>
      </c>
      <c r="D16800" t="str">
        <f>VLOOKUP(A16800,Sheet2!$B$2:$E$1001,3,0)</f>
        <v>photo</v>
      </c>
      <c r="E16800" t="str">
        <f>VLOOKUP(A16800,Sheet2!$B$2:$E$1001,4,0)</f>
        <v>cooking</v>
      </c>
      <c r="F16800" t="str">
        <f>VLOOKUP(B16800,Sheet3!$B$2:$D$17,2,0)</f>
        <v>negative</v>
      </c>
      <c r="G16800">
        <f>VLOOKUP(B16800,Sheet3!$B$2:$D$17,3,0)</f>
        <v>0</v>
      </c>
      <c r="H16800">
        <f t="shared" si="786"/>
        <v>9</v>
      </c>
      <c r="I16800">
        <f t="shared" si="787"/>
        <v>3</v>
      </c>
      <c r="J16800" t="str">
        <f t="shared" si="788"/>
        <v>18-21</v>
      </c>
    </row>
    <row r="16801" spans="1:10">
      <c r="A16801" t="s">
        <v>1098</v>
      </c>
      <c r="B16801" t="s">
        <v>1487</v>
      </c>
      <c r="C16801" s="7">
        <v>44265.5922800926</v>
      </c>
      <c r="D16801" t="str">
        <f>VLOOKUP(A16801,Sheet2!$B$2:$E$1001,3,0)</f>
        <v>photo</v>
      </c>
      <c r="E16801" t="str">
        <f>VLOOKUP(A16801,Sheet2!$B$2:$E$1001,4,0)</f>
        <v>food</v>
      </c>
      <c r="F16801" t="str">
        <f>VLOOKUP(B16801,Sheet3!$B$2:$D$17,2,0)</f>
        <v>positive</v>
      </c>
      <c r="G16801">
        <f>VLOOKUP(B16801,Sheet3!$B$2:$D$17,3,0)</f>
        <v>70</v>
      </c>
      <c r="H16801">
        <f t="shared" si="786"/>
        <v>3</v>
      </c>
      <c r="I16801">
        <f t="shared" si="787"/>
        <v>3</v>
      </c>
      <c r="J16801" t="str">
        <f t="shared" si="788"/>
        <v>12-15</v>
      </c>
    </row>
    <row r="16802" spans="1:10">
      <c r="A16802" t="s">
        <v>1098</v>
      </c>
      <c r="B16802" t="s">
        <v>1490</v>
      </c>
      <c r="C16802" s="7">
        <v>44279.5244560185</v>
      </c>
      <c r="D16802" t="str">
        <f>VLOOKUP(A16802,Sheet2!$B$2:$E$1001,3,0)</f>
        <v>photo</v>
      </c>
      <c r="E16802" t="str">
        <f>VLOOKUP(A16802,Sheet2!$B$2:$E$1001,4,0)</f>
        <v>food</v>
      </c>
      <c r="F16802" t="str">
        <f>VLOOKUP(B16802,Sheet3!$B$2:$D$17,2,0)</f>
        <v>negative</v>
      </c>
      <c r="G16802">
        <f>VLOOKUP(B16802,Sheet3!$B$2:$D$17,3,0)</f>
        <v>5</v>
      </c>
      <c r="H16802">
        <f t="shared" si="786"/>
        <v>3</v>
      </c>
      <c r="I16802">
        <f t="shared" si="787"/>
        <v>3</v>
      </c>
      <c r="J16802" t="str">
        <f t="shared" si="788"/>
        <v>12-15</v>
      </c>
    </row>
    <row r="16803" spans="1:10">
      <c r="A16803" t="s">
        <v>1098</v>
      </c>
      <c r="B16803" t="s">
        <v>1502</v>
      </c>
      <c r="C16803" s="7">
        <v>44004.9571875</v>
      </c>
      <c r="D16803" t="str">
        <f>VLOOKUP(A16803,Sheet2!$B$2:$E$1001,3,0)</f>
        <v>photo</v>
      </c>
      <c r="E16803" t="str">
        <f>VLOOKUP(A16803,Sheet2!$B$2:$E$1001,4,0)</f>
        <v>food</v>
      </c>
      <c r="F16803" t="str">
        <f>VLOOKUP(B16803,Sheet3!$B$2:$D$17,2,0)</f>
        <v>negative</v>
      </c>
      <c r="G16803">
        <f>VLOOKUP(B16803,Sheet3!$B$2:$D$17,3,0)</f>
        <v>15</v>
      </c>
      <c r="H16803">
        <f t="shared" si="786"/>
        <v>6</v>
      </c>
      <c r="I16803">
        <f t="shared" si="787"/>
        <v>1</v>
      </c>
      <c r="J16803" t="str">
        <f t="shared" si="788"/>
        <v>21-24</v>
      </c>
    </row>
    <row r="16804" spans="1:10">
      <c r="A16804" t="s">
        <v>1098</v>
      </c>
      <c r="B16804" t="s">
        <v>1490</v>
      </c>
      <c r="C16804" s="7">
        <v>44016.8785185185</v>
      </c>
      <c r="D16804" t="str">
        <f>VLOOKUP(A16804,Sheet2!$B$2:$E$1001,3,0)</f>
        <v>photo</v>
      </c>
      <c r="E16804" t="str">
        <f>VLOOKUP(A16804,Sheet2!$B$2:$E$1001,4,0)</f>
        <v>food</v>
      </c>
      <c r="F16804" t="str">
        <f>VLOOKUP(B16804,Sheet3!$B$2:$D$17,2,0)</f>
        <v>negative</v>
      </c>
      <c r="G16804">
        <f>VLOOKUP(B16804,Sheet3!$B$2:$D$17,3,0)</f>
        <v>5</v>
      </c>
      <c r="H16804">
        <f t="shared" si="786"/>
        <v>7</v>
      </c>
      <c r="I16804">
        <f t="shared" si="787"/>
        <v>6</v>
      </c>
      <c r="J16804" t="str">
        <f t="shared" si="788"/>
        <v>21-24</v>
      </c>
    </row>
    <row r="16805" spans="1:10">
      <c r="A16805" t="s">
        <v>1098</v>
      </c>
      <c r="B16805" t="s">
        <v>1501</v>
      </c>
      <c r="C16805" s="7">
        <v>44004.5913194444</v>
      </c>
      <c r="D16805" t="str">
        <f>VLOOKUP(A16805,Sheet2!$B$2:$E$1001,3,0)</f>
        <v>photo</v>
      </c>
      <c r="E16805" t="str">
        <f>VLOOKUP(A16805,Sheet2!$B$2:$E$1001,4,0)</f>
        <v>food</v>
      </c>
      <c r="F16805" t="str">
        <f>VLOOKUP(B16805,Sheet3!$B$2:$D$17,2,0)</f>
        <v>neutral</v>
      </c>
      <c r="G16805">
        <f>VLOOKUP(B16805,Sheet3!$B$2:$D$17,3,0)</f>
        <v>35</v>
      </c>
      <c r="H16805">
        <f t="shared" si="786"/>
        <v>6</v>
      </c>
      <c r="I16805">
        <f t="shared" si="787"/>
        <v>1</v>
      </c>
      <c r="J16805" t="str">
        <f t="shared" si="788"/>
        <v>12-15</v>
      </c>
    </row>
    <row r="16806" spans="1:10">
      <c r="A16806" t="s">
        <v>1098</v>
      </c>
      <c r="B16806" t="s">
        <v>1497</v>
      </c>
      <c r="C16806" s="7">
        <v>44116.9166319444</v>
      </c>
      <c r="D16806" t="str">
        <f>VLOOKUP(A16806,Sheet2!$B$2:$E$1001,3,0)</f>
        <v>photo</v>
      </c>
      <c r="E16806" t="str">
        <f>VLOOKUP(A16806,Sheet2!$B$2:$E$1001,4,0)</f>
        <v>food</v>
      </c>
      <c r="F16806" t="str">
        <f>VLOOKUP(B16806,Sheet3!$B$2:$D$17,2,0)</f>
        <v>positive</v>
      </c>
      <c r="G16806">
        <f>VLOOKUP(B16806,Sheet3!$B$2:$D$17,3,0)</f>
        <v>72</v>
      </c>
      <c r="H16806">
        <f t="shared" si="786"/>
        <v>10</v>
      </c>
      <c r="I16806">
        <f t="shared" si="787"/>
        <v>1</v>
      </c>
      <c r="J16806" t="str">
        <f t="shared" si="788"/>
        <v>21-24</v>
      </c>
    </row>
    <row r="16807" spans="1:10">
      <c r="A16807" t="s">
        <v>1098</v>
      </c>
      <c r="B16807" t="s">
        <v>1488</v>
      </c>
      <c r="C16807" s="7">
        <v>44218.0157407407</v>
      </c>
      <c r="D16807" t="str">
        <f>VLOOKUP(A16807,Sheet2!$B$2:$E$1001,3,0)</f>
        <v>photo</v>
      </c>
      <c r="E16807" t="str">
        <f>VLOOKUP(A16807,Sheet2!$B$2:$E$1001,4,0)</f>
        <v>food</v>
      </c>
      <c r="F16807" t="str">
        <f>VLOOKUP(B16807,Sheet3!$B$2:$D$17,2,0)</f>
        <v>negative</v>
      </c>
      <c r="G16807">
        <f>VLOOKUP(B16807,Sheet3!$B$2:$D$17,3,0)</f>
        <v>0</v>
      </c>
      <c r="H16807">
        <f t="shared" si="786"/>
        <v>1</v>
      </c>
      <c r="I16807">
        <f t="shared" si="787"/>
        <v>5</v>
      </c>
      <c r="J16807" t="str">
        <f t="shared" si="788"/>
        <v>0-3</v>
      </c>
    </row>
    <row r="16808" spans="1:10">
      <c r="A16808" t="s">
        <v>1098</v>
      </c>
      <c r="B16808" t="s">
        <v>1491</v>
      </c>
      <c r="C16808" s="7">
        <v>44159.1342476852</v>
      </c>
      <c r="D16808" t="str">
        <f>VLOOKUP(A16808,Sheet2!$B$2:$E$1001,3,0)</f>
        <v>photo</v>
      </c>
      <c r="E16808" t="str">
        <f>VLOOKUP(A16808,Sheet2!$B$2:$E$1001,4,0)</f>
        <v>food</v>
      </c>
      <c r="F16808" t="str">
        <f>VLOOKUP(B16808,Sheet3!$B$2:$D$17,2,0)</f>
        <v>positive</v>
      </c>
      <c r="G16808">
        <f>VLOOKUP(B16808,Sheet3!$B$2:$D$17,3,0)</f>
        <v>30</v>
      </c>
      <c r="H16808">
        <f t="shared" si="786"/>
        <v>11</v>
      </c>
      <c r="I16808">
        <f t="shared" si="787"/>
        <v>2</v>
      </c>
      <c r="J16808" t="str">
        <f t="shared" si="788"/>
        <v>3-6</v>
      </c>
    </row>
    <row r="16809" spans="1:10">
      <c r="A16809" t="s">
        <v>1098</v>
      </c>
      <c r="B16809" t="s">
        <v>1501</v>
      </c>
      <c r="C16809" s="7">
        <v>44043.0158333333</v>
      </c>
      <c r="D16809" t="str">
        <f>VLOOKUP(A16809,Sheet2!$B$2:$E$1001,3,0)</f>
        <v>photo</v>
      </c>
      <c r="E16809" t="str">
        <f>VLOOKUP(A16809,Sheet2!$B$2:$E$1001,4,0)</f>
        <v>food</v>
      </c>
      <c r="F16809" t="str">
        <f>VLOOKUP(B16809,Sheet3!$B$2:$D$17,2,0)</f>
        <v>neutral</v>
      </c>
      <c r="G16809">
        <f>VLOOKUP(B16809,Sheet3!$B$2:$D$17,3,0)</f>
        <v>35</v>
      </c>
      <c r="H16809">
        <f t="shared" si="786"/>
        <v>7</v>
      </c>
      <c r="I16809">
        <f t="shared" si="787"/>
        <v>5</v>
      </c>
      <c r="J16809" t="str">
        <f t="shared" si="788"/>
        <v>0-3</v>
      </c>
    </row>
    <row r="16810" customFormat="1" spans="1:10">
      <c r="A16810" t="s">
        <v>1098</v>
      </c>
      <c r="B16810" t="s">
        <v>1490</v>
      </c>
      <c r="C16810" s="7">
        <v>44132.0436342593</v>
      </c>
      <c r="D16810" t="str">
        <f>VLOOKUP(A16810,Sheet2!$B$2:$E$1001,3,0)</f>
        <v>photo</v>
      </c>
      <c r="E16810" t="str">
        <f>VLOOKUP(A16810,Sheet2!$B$2:$E$1001,4,0)</f>
        <v>food</v>
      </c>
      <c r="F16810" t="str">
        <f>VLOOKUP(B16810,Sheet3!$B$2:$D$17,2,0)</f>
        <v>negative</v>
      </c>
      <c r="G16810">
        <f>VLOOKUP(B16810,Sheet3!$B$2:$D$17,3,0)</f>
        <v>5</v>
      </c>
      <c r="H16810">
        <f t="shared" si="786"/>
        <v>10</v>
      </c>
      <c r="I16810">
        <f t="shared" si="787"/>
        <v>3</v>
      </c>
      <c r="J16810" t="str">
        <f t="shared" si="788"/>
        <v>0-3</v>
      </c>
    </row>
    <row r="16811" spans="1:10">
      <c r="A16811" t="s">
        <v>1098</v>
      </c>
      <c r="B16811" t="s">
        <v>1492</v>
      </c>
      <c r="C16811" s="7">
        <v>44267.7418634259</v>
      </c>
      <c r="D16811" t="str">
        <f>VLOOKUP(A16811,Sheet2!$B$2:$E$1001,3,0)</f>
        <v>photo</v>
      </c>
      <c r="E16811" t="str">
        <f>VLOOKUP(A16811,Sheet2!$B$2:$E$1001,4,0)</f>
        <v>food</v>
      </c>
      <c r="F16811" t="str">
        <f>VLOOKUP(B16811,Sheet3!$B$2:$D$17,2,0)</f>
        <v>neutral</v>
      </c>
      <c r="G16811">
        <f>VLOOKUP(B16811,Sheet3!$B$2:$D$17,3,0)</f>
        <v>20</v>
      </c>
      <c r="H16811">
        <f t="shared" si="786"/>
        <v>3</v>
      </c>
      <c r="I16811">
        <f t="shared" si="787"/>
        <v>5</v>
      </c>
      <c r="J16811" t="str">
        <f t="shared" si="788"/>
        <v>15-18</v>
      </c>
    </row>
    <row r="16812" spans="1:10">
      <c r="A16812" t="s">
        <v>1098</v>
      </c>
      <c r="B16812" t="s">
        <v>1497</v>
      </c>
      <c r="C16812" s="7">
        <v>44332.4288425926</v>
      </c>
      <c r="D16812" t="str">
        <f>VLOOKUP(A16812,Sheet2!$B$2:$E$1001,3,0)</f>
        <v>photo</v>
      </c>
      <c r="E16812" t="str">
        <f>VLOOKUP(A16812,Sheet2!$B$2:$E$1001,4,0)</f>
        <v>food</v>
      </c>
      <c r="F16812" t="str">
        <f>VLOOKUP(B16812,Sheet3!$B$2:$D$17,2,0)</f>
        <v>positive</v>
      </c>
      <c r="G16812">
        <f>VLOOKUP(B16812,Sheet3!$B$2:$D$17,3,0)</f>
        <v>72</v>
      </c>
      <c r="H16812">
        <f t="shared" si="786"/>
        <v>5</v>
      </c>
      <c r="I16812">
        <f t="shared" si="787"/>
        <v>7</v>
      </c>
      <c r="J16812" t="str">
        <f t="shared" si="788"/>
        <v>9-12</v>
      </c>
    </row>
    <row r="16813" spans="1:10">
      <c r="A16813" t="s">
        <v>1098</v>
      </c>
      <c r="B16813" t="s">
        <v>1496</v>
      </c>
      <c r="C16813" s="7">
        <v>44056.2372685185</v>
      </c>
      <c r="D16813" t="str">
        <f>VLOOKUP(A16813,Sheet2!$B$2:$E$1001,3,0)</f>
        <v>photo</v>
      </c>
      <c r="E16813" t="str">
        <f>VLOOKUP(A16813,Sheet2!$B$2:$E$1001,4,0)</f>
        <v>food</v>
      </c>
      <c r="F16813" t="str">
        <f>VLOOKUP(B16813,Sheet3!$B$2:$D$17,2,0)</f>
        <v>positive</v>
      </c>
      <c r="G16813">
        <f>VLOOKUP(B16813,Sheet3!$B$2:$D$17,3,0)</f>
        <v>70</v>
      </c>
      <c r="H16813">
        <f t="shared" si="786"/>
        <v>8</v>
      </c>
      <c r="I16813">
        <f t="shared" si="787"/>
        <v>4</v>
      </c>
      <c r="J16813" t="str">
        <f t="shared" si="788"/>
        <v>3-6</v>
      </c>
    </row>
    <row r="16814" spans="1:10">
      <c r="A16814" t="s">
        <v>1099</v>
      </c>
      <c r="B16814" t="s">
        <v>1498</v>
      </c>
      <c r="C16814" s="7">
        <v>44207.207962963</v>
      </c>
      <c r="D16814" t="str">
        <f>VLOOKUP(A16814,Sheet2!$B$2:$E$1001,3,0)</f>
        <v>photo</v>
      </c>
      <c r="E16814" t="str">
        <f>VLOOKUP(A16814,Sheet2!$B$2:$E$1001,4,0)</f>
        <v>food</v>
      </c>
      <c r="F16814" t="str">
        <f>VLOOKUP(B16814,Sheet3!$B$2:$D$17,2,0)</f>
        <v>positive</v>
      </c>
      <c r="G16814">
        <f>VLOOKUP(B16814,Sheet3!$B$2:$D$17,3,0)</f>
        <v>50</v>
      </c>
      <c r="H16814">
        <f t="shared" si="786"/>
        <v>1</v>
      </c>
      <c r="I16814">
        <f t="shared" si="787"/>
        <v>1</v>
      </c>
      <c r="J16814" t="str">
        <f t="shared" si="788"/>
        <v>3-6</v>
      </c>
    </row>
    <row r="16815" spans="1:10">
      <c r="A16815" t="s">
        <v>1099</v>
      </c>
      <c r="B16815" t="s">
        <v>1503</v>
      </c>
      <c r="C16815" s="7">
        <v>44176.7074768519</v>
      </c>
      <c r="D16815" t="str">
        <f>VLOOKUP(A16815,Sheet2!$B$2:$E$1001,3,0)</f>
        <v>photo</v>
      </c>
      <c r="E16815" t="str">
        <f>VLOOKUP(A16815,Sheet2!$B$2:$E$1001,4,0)</f>
        <v>food</v>
      </c>
      <c r="F16815" t="str">
        <f>VLOOKUP(B16815,Sheet3!$B$2:$D$17,2,0)</f>
        <v>negative</v>
      </c>
      <c r="G16815">
        <f>VLOOKUP(B16815,Sheet3!$B$2:$D$17,3,0)</f>
        <v>12</v>
      </c>
      <c r="H16815">
        <f t="shared" si="786"/>
        <v>12</v>
      </c>
      <c r="I16815">
        <f t="shared" si="787"/>
        <v>5</v>
      </c>
      <c r="J16815" t="str">
        <f t="shared" si="788"/>
        <v>15-18</v>
      </c>
    </row>
    <row r="16816" spans="1:10">
      <c r="A16816" t="s">
        <v>1099</v>
      </c>
      <c r="B16816" t="s">
        <v>1499</v>
      </c>
      <c r="C16816" s="7">
        <v>44125.9587037037</v>
      </c>
      <c r="D16816" t="str">
        <f>VLOOKUP(A16816,Sheet2!$B$2:$E$1001,3,0)</f>
        <v>photo</v>
      </c>
      <c r="E16816" t="str">
        <f>VLOOKUP(A16816,Sheet2!$B$2:$E$1001,4,0)</f>
        <v>food</v>
      </c>
      <c r="F16816" t="str">
        <f>VLOOKUP(B16816,Sheet3!$B$2:$D$17,2,0)</f>
        <v>negative</v>
      </c>
      <c r="G16816">
        <f>VLOOKUP(B16816,Sheet3!$B$2:$D$17,3,0)</f>
        <v>10</v>
      </c>
      <c r="H16816">
        <f t="shared" si="786"/>
        <v>10</v>
      </c>
      <c r="I16816">
        <f t="shared" si="787"/>
        <v>3</v>
      </c>
      <c r="J16816" t="str">
        <f t="shared" si="788"/>
        <v>21-24</v>
      </c>
    </row>
    <row r="16817" spans="1:10">
      <c r="A16817" t="s">
        <v>1099</v>
      </c>
      <c r="B16817" t="s">
        <v>1499</v>
      </c>
      <c r="C16817" s="7">
        <v>44021.8827662037</v>
      </c>
      <c r="D16817" t="str">
        <f>VLOOKUP(A16817,Sheet2!$B$2:$E$1001,3,0)</f>
        <v>photo</v>
      </c>
      <c r="E16817" t="str">
        <f>VLOOKUP(A16817,Sheet2!$B$2:$E$1001,4,0)</f>
        <v>food</v>
      </c>
      <c r="F16817" t="str">
        <f>VLOOKUP(B16817,Sheet3!$B$2:$D$17,2,0)</f>
        <v>negative</v>
      </c>
      <c r="G16817">
        <f>VLOOKUP(B16817,Sheet3!$B$2:$D$17,3,0)</f>
        <v>10</v>
      </c>
      <c r="H16817">
        <f t="shared" si="786"/>
        <v>7</v>
      </c>
      <c r="I16817">
        <f t="shared" si="787"/>
        <v>4</v>
      </c>
      <c r="J16817" t="str">
        <f t="shared" si="788"/>
        <v>21-24</v>
      </c>
    </row>
    <row r="16818" spans="1:10">
      <c r="A16818" t="s">
        <v>1099</v>
      </c>
      <c r="B16818" t="s">
        <v>1488</v>
      </c>
      <c r="C16818" s="7">
        <v>44123.008275463</v>
      </c>
      <c r="D16818" t="str">
        <f>VLOOKUP(A16818,Sheet2!$B$2:$E$1001,3,0)</f>
        <v>photo</v>
      </c>
      <c r="E16818" t="str">
        <f>VLOOKUP(A16818,Sheet2!$B$2:$E$1001,4,0)</f>
        <v>food</v>
      </c>
      <c r="F16818" t="str">
        <f>VLOOKUP(B16818,Sheet3!$B$2:$D$17,2,0)</f>
        <v>negative</v>
      </c>
      <c r="G16818">
        <f>VLOOKUP(B16818,Sheet3!$B$2:$D$17,3,0)</f>
        <v>0</v>
      </c>
      <c r="H16818">
        <f t="shared" si="786"/>
        <v>10</v>
      </c>
      <c r="I16818">
        <f t="shared" si="787"/>
        <v>1</v>
      </c>
      <c r="J16818" t="str">
        <f t="shared" si="788"/>
        <v>0-3</v>
      </c>
    </row>
    <row r="16819" spans="1:10">
      <c r="A16819" t="s">
        <v>1099</v>
      </c>
      <c r="B16819" t="s">
        <v>1490</v>
      </c>
      <c r="C16819" s="7">
        <v>44089.6226851852</v>
      </c>
      <c r="D16819" t="str">
        <f>VLOOKUP(A16819,Sheet2!$B$2:$E$1001,3,0)</f>
        <v>photo</v>
      </c>
      <c r="E16819" t="str">
        <f>VLOOKUP(A16819,Sheet2!$B$2:$E$1001,4,0)</f>
        <v>food</v>
      </c>
      <c r="F16819" t="str">
        <f>VLOOKUP(B16819,Sheet3!$B$2:$D$17,2,0)</f>
        <v>negative</v>
      </c>
      <c r="G16819">
        <f>VLOOKUP(B16819,Sheet3!$B$2:$D$17,3,0)</f>
        <v>5</v>
      </c>
      <c r="H16819">
        <f t="shared" si="786"/>
        <v>9</v>
      </c>
      <c r="I16819">
        <f t="shared" si="787"/>
        <v>2</v>
      </c>
      <c r="J16819" t="str">
        <f t="shared" si="788"/>
        <v>12-15</v>
      </c>
    </row>
    <row r="16820" spans="1:10">
      <c r="A16820" t="s">
        <v>1099</v>
      </c>
      <c r="B16820" t="s">
        <v>1494</v>
      </c>
      <c r="C16820" s="7">
        <v>44027.5392824074</v>
      </c>
      <c r="D16820" t="str">
        <f>VLOOKUP(A16820,Sheet2!$B$2:$E$1001,3,0)</f>
        <v>photo</v>
      </c>
      <c r="E16820" t="str">
        <f>VLOOKUP(A16820,Sheet2!$B$2:$E$1001,4,0)</f>
        <v>food</v>
      </c>
      <c r="F16820" t="str">
        <f>VLOOKUP(B16820,Sheet3!$B$2:$D$17,2,0)</f>
        <v>positive</v>
      </c>
      <c r="G16820">
        <f>VLOOKUP(B16820,Sheet3!$B$2:$D$17,3,0)</f>
        <v>65</v>
      </c>
      <c r="H16820">
        <f t="shared" si="786"/>
        <v>7</v>
      </c>
      <c r="I16820">
        <f t="shared" si="787"/>
        <v>3</v>
      </c>
      <c r="J16820" t="str">
        <f t="shared" si="788"/>
        <v>12-15</v>
      </c>
    </row>
    <row r="16821" spans="1:10">
      <c r="A16821" t="s">
        <v>1099</v>
      </c>
      <c r="B16821" t="s">
        <v>1498</v>
      </c>
      <c r="C16821" s="7">
        <v>44024.2223148148</v>
      </c>
      <c r="D16821" t="str">
        <f>VLOOKUP(A16821,Sheet2!$B$2:$E$1001,3,0)</f>
        <v>photo</v>
      </c>
      <c r="E16821" t="str">
        <f>VLOOKUP(A16821,Sheet2!$B$2:$E$1001,4,0)</f>
        <v>food</v>
      </c>
      <c r="F16821" t="str">
        <f>VLOOKUP(B16821,Sheet3!$B$2:$D$17,2,0)</f>
        <v>positive</v>
      </c>
      <c r="G16821">
        <f>VLOOKUP(B16821,Sheet3!$B$2:$D$17,3,0)</f>
        <v>50</v>
      </c>
      <c r="H16821">
        <f t="shared" si="786"/>
        <v>7</v>
      </c>
      <c r="I16821">
        <f t="shared" si="787"/>
        <v>7</v>
      </c>
      <c r="J16821" t="str">
        <f t="shared" si="788"/>
        <v>3-6</v>
      </c>
    </row>
    <row r="16822" spans="1:10">
      <c r="A16822" t="s">
        <v>1099</v>
      </c>
      <c r="B16822" t="s">
        <v>1485</v>
      </c>
      <c r="C16822" s="7">
        <v>44331.8498148148</v>
      </c>
      <c r="D16822" t="str">
        <f>VLOOKUP(A16822,Sheet2!$B$2:$E$1001,3,0)</f>
        <v>photo</v>
      </c>
      <c r="E16822" t="str">
        <f>VLOOKUP(A16822,Sheet2!$B$2:$E$1001,4,0)</f>
        <v>food</v>
      </c>
      <c r="F16822" t="str">
        <f>VLOOKUP(B16822,Sheet3!$B$2:$D$17,2,0)</f>
        <v>positive</v>
      </c>
      <c r="G16822">
        <f>VLOOKUP(B16822,Sheet3!$B$2:$D$17,3,0)</f>
        <v>60</v>
      </c>
      <c r="H16822">
        <f t="shared" si="786"/>
        <v>5</v>
      </c>
      <c r="I16822">
        <f t="shared" si="787"/>
        <v>6</v>
      </c>
      <c r="J16822" t="str">
        <f t="shared" si="788"/>
        <v>18-21</v>
      </c>
    </row>
    <row r="16823" customFormat="1" spans="1:10">
      <c r="A16823" t="s">
        <v>1099</v>
      </c>
      <c r="B16823" t="s">
        <v>1503</v>
      </c>
      <c r="C16823" s="7">
        <v>44204.5422453704</v>
      </c>
      <c r="D16823" t="str">
        <f>VLOOKUP(A16823,Sheet2!$B$2:$E$1001,3,0)</f>
        <v>photo</v>
      </c>
      <c r="E16823" t="str">
        <f>VLOOKUP(A16823,Sheet2!$B$2:$E$1001,4,0)</f>
        <v>food</v>
      </c>
      <c r="F16823" t="str">
        <f>VLOOKUP(B16823,Sheet3!$B$2:$D$17,2,0)</f>
        <v>negative</v>
      </c>
      <c r="G16823">
        <f>VLOOKUP(B16823,Sheet3!$B$2:$D$17,3,0)</f>
        <v>12</v>
      </c>
      <c r="H16823">
        <f t="shared" si="786"/>
        <v>1</v>
      </c>
      <c r="I16823">
        <f t="shared" si="787"/>
        <v>5</v>
      </c>
      <c r="J16823" t="str">
        <f t="shared" si="788"/>
        <v>12-15</v>
      </c>
    </row>
    <row r="16824" spans="1:10">
      <c r="A16824" t="s">
        <v>1099</v>
      </c>
      <c r="B16824" t="s">
        <v>1490</v>
      </c>
      <c r="C16824" s="7">
        <v>44117.7080439815</v>
      </c>
      <c r="D16824" t="str">
        <f>VLOOKUP(A16824,Sheet2!$B$2:$E$1001,3,0)</f>
        <v>photo</v>
      </c>
      <c r="E16824" t="str">
        <f>VLOOKUP(A16824,Sheet2!$B$2:$E$1001,4,0)</f>
        <v>food</v>
      </c>
      <c r="F16824" t="str">
        <f>VLOOKUP(B16824,Sheet3!$B$2:$D$17,2,0)</f>
        <v>negative</v>
      </c>
      <c r="G16824">
        <f>VLOOKUP(B16824,Sheet3!$B$2:$D$17,3,0)</f>
        <v>5</v>
      </c>
      <c r="H16824">
        <f t="shared" si="786"/>
        <v>10</v>
      </c>
      <c r="I16824">
        <f t="shared" si="787"/>
        <v>2</v>
      </c>
      <c r="J16824" t="str">
        <f t="shared" si="788"/>
        <v>15-18</v>
      </c>
    </row>
    <row r="16825" spans="1:10">
      <c r="A16825" t="s">
        <v>1099</v>
      </c>
      <c r="B16825" t="s">
        <v>1494</v>
      </c>
      <c r="C16825" s="7">
        <v>44016.8050231481</v>
      </c>
      <c r="D16825" t="str">
        <f>VLOOKUP(A16825,Sheet2!$B$2:$E$1001,3,0)</f>
        <v>photo</v>
      </c>
      <c r="E16825" t="str">
        <f>VLOOKUP(A16825,Sheet2!$B$2:$E$1001,4,0)</f>
        <v>food</v>
      </c>
      <c r="F16825" t="str">
        <f>VLOOKUP(B16825,Sheet3!$B$2:$D$17,2,0)</f>
        <v>positive</v>
      </c>
      <c r="G16825">
        <f>VLOOKUP(B16825,Sheet3!$B$2:$D$17,3,0)</f>
        <v>65</v>
      </c>
      <c r="H16825">
        <f t="shared" si="786"/>
        <v>7</v>
      </c>
      <c r="I16825">
        <f t="shared" si="787"/>
        <v>6</v>
      </c>
      <c r="J16825" t="str">
        <f t="shared" si="788"/>
        <v>18-21</v>
      </c>
    </row>
    <row r="16826" spans="1:10">
      <c r="A16826" t="s">
        <v>1099</v>
      </c>
      <c r="B16826" t="s">
        <v>1498</v>
      </c>
      <c r="C16826" s="7">
        <v>44055.7734027778</v>
      </c>
      <c r="D16826" t="str">
        <f>VLOOKUP(A16826,Sheet2!$B$2:$E$1001,3,0)</f>
        <v>photo</v>
      </c>
      <c r="E16826" t="str">
        <f>VLOOKUP(A16826,Sheet2!$B$2:$E$1001,4,0)</f>
        <v>food</v>
      </c>
      <c r="F16826" t="str">
        <f>VLOOKUP(B16826,Sheet3!$B$2:$D$17,2,0)</f>
        <v>positive</v>
      </c>
      <c r="G16826">
        <f>VLOOKUP(B16826,Sheet3!$B$2:$D$17,3,0)</f>
        <v>50</v>
      </c>
      <c r="H16826">
        <f t="shared" si="786"/>
        <v>8</v>
      </c>
      <c r="I16826">
        <f t="shared" si="787"/>
        <v>3</v>
      </c>
      <c r="J16826" t="str">
        <f t="shared" si="788"/>
        <v>18-21</v>
      </c>
    </row>
    <row r="16827" spans="1:10">
      <c r="A16827" t="s">
        <v>1099</v>
      </c>
      <c r="B16827" t="s">
        <v>1487</v>
      </c>
      <c r="C16827" s="7">
        <v>44026.054212963</v>
      </c>
      <c r="D16827" t="str">
        <f>VLOOKUP(A16827,Sheet2!$B$2:$E$1001,3,0)</f>
        <v>photo</v>
      </c>
      <c r="E16827" t="str">
        <f>VLOOKUP(A16827,Sheet2!$B$2:$E$1001,4,0)</f>
        <v>food</v>
      </c>
      <c r="F16827" t="str">
        <f>VLOOKUP(B16827,Sheet3!$B$2:$D$17,2,0)</f>
        <v>positive</v>
      </c>
      <c r="G16827">
        <f>VLOOKUP(B16827,Sheet3!$B$2:$D$17,3,0)</f>
        <v>70</v>
      </c>
      <c r="H16827">
        <f t="shared" si="786"/>
        <v>7</v>
      </c>
      <c r="I16827">
        <f t="shared" si="787"/>
        <v>2</v>
      </c>
      <c r="J16827" t="str">
        <f t="shared" si="788"/>
        <v>0-3</v>
      </c>
    </row>
    <row r="16828" spans="1:10">
      <c r="A16828" t="s">
        <v>1099</v>
      </c>
      <c r="B16828" t="s">
        <v>1487</v>
      </c>
      <c r="C16828" s="7">
        <v>44061.2839814815</v>
      </c>
      <c r="D16828" t="str">
        <f>VLOOKUP(A16828,Sheet2!$B$2:$E$1001,3,0)</f>
        <v>photo</v>
      </c>
      <c r="E16828" t="str">
        <f>VLOOKUP(A16828,Sheet2!$B$2:$E$1001,4,0)</f>
        <v>food</v>
      </c>
      <c r="F16828" t="str">
        <f>VLOOKUP(B16828,Sheet3!$B$2:$D$17,2,0)</f>
        <v>positive</v>
      </c>
      <c r="G16828">
        <f>VLOOKUP(B16828,Sheet3!$B$2:$D$17,3,0)</f>
        <v>70</v>
      </c>
      <c r="H16828">
        <f t="shared" si="786"/>
        <v>8</v>
      </c>
      <c r="I16828">
        <f t="shared" si="787"/>
        <v>2</v>
      </c>
      <c r="J16828" t="str">
        <f t="shared" si="788"/>
        <v>6-9</v>
      </c>
    </row>
    <row r="16829" spans="1:10">
      <c r="A16829" t="s">
        <v>1099</v>
      </c>
      <c r="B16829" t="s">
        <v>1492</v>
      </c>
      <c r="C16829" s="7">
        <v>44318.2787268519</v>
      </c>
      <c r="D16829" t="str">
        <f>VLOOKUP(A16829,Sheet2!$B$2:$E$1001,3,0)</f>
        <v>photo</v>
      </c>
      <c r="E16829" t="str">
        <f>VLOOKUP(A16829,Sheet2!$B$2:$E$1001,4,0)</f>
        <v>food</v>
      </c>
      <c r="F16829" t="str">
        <f>VLOOKUP(B16829,Sheet3!$B$2:$D$17,2,0)</f>
        <v>neutral</v>
      </c>
      <c r="G16829">
        <f>VLOOKUP(B16829,Sheet3!$B$2:$D$17,3,0)</f>
        <v>20</v>
      </c>
      <c r="H16829">
        <f t="shared" si="786"/>
        <v>5</v>
      </c>
      <c r="I16829">
        <f t="shared" si="787"/>
        <v>7</v>
      </c>
      <c r="J16829" t="str">
        <f t="shared" si="788"/>
        <v>6-9</v>
      </c>
    </row>
    <row r="16830" spans="1:10">
      <c r="A16830" t="s">
        <v>1099</v>
      </c>
      <c r="B16830" t="s">
        <v>1485</v>
      </c>
      <c r="C16830" s="7">
        <v>44323.4281018519</v>
      </c>
      <c r="D16830" t="str">
        <f>VLOOKUP(A16830,Sheet2!$B$2:$E$1001,3,0)</f>
        <v>photo</v>
      </c>
      <c r="E16830" t="str">
        <f>VLOOKUP(A16830,Sheet2!$B$2:$E$1001,4,0)</f>
        <v>food</v>
      </c>
      <c r="F16830" t="str">
        <f>VLOOKUP(B16830,Sheet3!$B$2:$D$17,2,0)</f>
        <v>positive</v>
      </c>
      <c r="G16830">
        <f>VLOOKUP(B16830,Sheet3!$B$2:$D$17,3,0)</f>
        <v>60</v>
      </c>
      <c r="H16830">
        <f t="shared" si="786"/>
        <v>5</v>
      </c>
      <c r="I16830">
        <f t="shared" si="787"/>
        <v>5</v>
      </c>
      <c r="J16830" t="str">
        <f t="shared" si="788"/>
        <v>9-12</v>
      </c>
    </row>
    <row r="16831" spans="1:10">
      <c r="A16831" t="s">
        <v>1099</v>
      </c>
      <c r="B16831" t="s">
        <v>1492</v>
      </c>
      <c r="C16831" s="7">
        <v>44078.1447106482</v>
      </c>
      <c r="D16831" t="str">
        <f>VLOOKUP(A16831,Sheet2!$B$2:$E$1001,3,0)</f>
        <v>photo</v>
      </c>
      <c r="E16831" t="str">
        <f>VLOOKUP(A16831,Sheet2!$B$2:$E$1001,4,0)</f>
        <v>food</v>
      </c>
      <c r="F16831" t="str">
        <f>VLOOKUP(B16831,Sheet3!$B$2:$D$17,2,0)</f>
        <v>neutral</v>
      </c>
      <c r="G16831">
        <f>VLOOKUP(B16831,Sheet3!$B$2:$D$17,3,0)</f>
        <v>20</v>
      </c>
      <c r="H16831">
        <f t="shared" si="786"/>
        <v>9</v>
      </c>
      <c r="I16831">
        <f t="shared" si="787"/>
        <v>5</v>
      </c>
      <c r="J16831" t="str">
        <f t="shared" si="788"/>
        <v>3-6</v>
      </c>
    </row>
    <row r="16832" spans="1:10">
      <c r="A16832" t="s">
        <v>1099</v>
      </c>
      <c r="B16832" t="s">
        <v>1498</v>
      </c>
      <c r="C16832" s="7">
        <v>44174.4548958333</v>
      </c>
      <c r="D16832" t="str">
        <f>VLOOKUP(A16832,Sheet2!$B$2:$E$1001,3,0)</f>
        <v>photo</v>
      </c>
      <c r="E16832" t="str">
        <f>VLOOKUP(A16832,Sheet2!$B$2:$E$1001,4,0)</f>
        <v>food</v>
      </c>
      <c r="F16832" t="str">
        <f>VLOOKUP(B16832,Sheet3!$B$2:$D$17,2,0)</f>
        <v>positive</v>
      </c>
      <c r="G16832">
        <f>VLOOKUP(B16832,Sheet3!$B$2:$D$17,3,0)</f>
        <v>50</v>
      </c>
      <c r="H16832">
        <f t="shared" si="786"/>
        <v>12</v>
      </c>
      <c r="I16832">
        <f t="shared" si="787"/>
        <v>3</v>
      </c>
      <c r="J16832" t="str">
        <f t="shared" si="788"/>
        <v>9-12</v>
      </c>
    </row>
    <row r="16833" spans="1:10">
      <c r="A16833" t="s">
        <v>1100</v>
      </c>
      <c r="B16833" t="s">
        <v>1498</v>
      </c>
      <c r="C16833" s="7">
        <v>44026.5400462963</v>
      </c>
      <c r="D16833" t="str">
        <f>VLOOKUP(A16833,Sheet2!$B$2:$E$1001,3,0)</f>
        <v>GIF</v>
      </c>
      <c r="E16833" t="str">
        <f>VLOOKUP(A16833,Sheet2!$B$2:$E$1001,4,0)</f>
        <v>fitness</v>
      </c>
      <c r="F16833" t="str">
        <f>VLOOKUP(B16833,Sheet3!$B$2:$D$17,2,0)</f>
        <v>positive</v>
      </c>
      <c r="G16833">
        <f>VLOOKUP(B16833,Sheet3!$B$2:$D$17,3,0)</f>
        <v>50</v>
      </c>
      <c r="H16833">
        <f t="shared" si="786"/>
        <v>7</v>
      </c>
      <c r="I16833">
        <f t="shared" si="787"/>
        <v>2</v>
      </c>
      <c r="J16833" t="str">
        <f t="shared" si="788"/>
        <v>12-15</v>
      </c>
    </row>
    <row r="16834" spans="1:10">
      <c r="A16834" t="s">
        <v>1100</v>
      </c>
      <c r="B16834" t="s">
        <v>1485</v>
      </c>
      <c r="C16834" s="7">
        <v>44095.9454976852</v>
      </c>
      <c r="D16834" t="str">
        <f>VLOOKUP(A16834,Sheet2!$B$2:$E$1001,3,0)</f>
        <v>GIF</v>
      </c>
      <c r="E16834" t="str">
        <f>VLOOKUP(A16834,Sheet2!$B$2:$E$1001,4,0)</f>
        <v>fitness</v>
      </c>
      <c r="F16834" t="str">
        <f>VLOOKUP(B16834,Sheet3!$B$2:$D$17,2,0)</f>
        <v>positive</v>
      </c>
      <c r="G16834">
        <f>VLOOKUP(B16834,Sheet3!$B$2:$D$17,3,0)</f>
        <v>60</v>
      </c>
      <c r="H16834">
        <f t="shared" si="786"/>
        <v>9</v>
      </c>
      <c r="I16834">
        <f t="shared" si="787"/>
        <v>1</v>
      </c>
      <c r="J16834" t="str">
        <f t="shared" si="788"/>
        <v>21-24</v>
      </c>
    </row>
    <row r="16835" spans="1:10">
      <c r="A16835" t="s">
        <v>1100</v>
      </c>
      <c r="B16835" t="s">
        <v>1490</v>
      </c>
      <c r="C16835" s="7">
        <v>44042.0617708333</v>
      </c>
      <c r="D16835" t="str">
        <f>VLOOKUP(A16835,Sheet2!$B$2:$E$1001,3,0)</f>
        <v>GIF</v>
      </c>
      <c r="E16835" t="str">
        <f>VLOOKUP(A16835,Sheet2!$B$2:$E$1001,4,0)</f>
        <v>fitness</v>
      </c>
      <c r="F16835" t="str">
        <f>VLOOKUP(B16835,Sheet3!$B$2:$D$17,2,0)</f>
        <v>negative</v>
      </c>
      <c r="G16835">
        <f>VLOOKUP(B16835,Sheet3!$B$2:$D$17,3,0)</f>
        <v>5</v>
      </c>
      <c r="H16835">
        <f t="shared" ref="H16835:H16898" si="789">MONTH(C16835)</f>
        <v>7</v>
      </c>
      <c r="I16835">
        <f t="shared" ref="I16835:I16898" si="790">WEEKDAY(C16835,2)</f>
        <v>4</v>
      </c>
      <c r="J16835" t="str">
        <f t="shared" ref="J16835:J16898" si="791">TEXT(INT(HOUR(C16835)/3)*3,"0")&amp;"-"&amp;TEXT(INT(HOUR(C16835)/3)*3+3,"0")</f>
        <v>0-3</v>
      </c>
    </row>
    <row r="16836" spans="1:10">
      <c r="A16836" t="s">
        <v>1100</v>
      </c>
      <c r="B16836" t="s">
        <v>1491</v>
      </c>
      <c r="C16836" s="7">
        <v>44039.082962963</v>
      </c>
      <c r="D16836" t="str">
        <f>VLOOKUP(A16836,Sheet2!$B$2:$E$1001,3,0)</f>
        <v>GIF</v>
      </c>
      <c r="E16836" t="str">
        <f>VLOOKUP(A16836,Sheet2!$B$2:$E$1001,4,0)</f>
        <v>fitness</v>
      </c>
      <c r="F16836" t="str">
        <f>VLOOKUP(B16836,Sheet3!$B$2:$D$17,2,0)</f>
        <v>positive</v>
      </c>
      <c r="G16836">
        <f>VLOOKUP(B16836,Sheet3!$B$2:$D$17,3,0)</f>
        <v>30</v>
      </c>
      <c r="H16836">
        <f t="shared" si="789"/>
        <v>7</v>
      </c>
      <c r="I16836">
        <f t="shared" si="790"/>
        <v>1</v>
      </c>
      <c r="J16836" t="str">
        <f t="shared" si="791"/>
        <v>0-3</v>
      </c>
    </row>
    <row r="16837" spans="1:10">
      <c r="A16837" t="s">
        <v>1101</v>
      </c>
      <c r="B16837" t="s">
        <v>1497</v>
      </c>
      <c r="C16837" s="7">
        <v>44138.973900463</v>
      </c>
      <c r="D16837" t="str">
        <f>VLOOKUP(A16837,Sheet2!$B$2:$E$1001,3,0)</f>
        <v>GIF</v>
      </c>
      <c r="E16837" t="str">
        <f>VLOOKUP(A16837,Sheet2!$B$2:$E$1001,4,0)</f>
        <v>studying</v>
      </c>
      <c r="F16837" t="str">
        <f>VLOOKUP(B16837,Sheet3!$B$2:$D$17,2,0)</f>
        <v>positive</v>
      </c>
      <c r="G16837">
        <f>VLOOKUP(B16837,Sheet3!$B$2:$D$17,3,0)</f>
        <v>72</v>
      </c>
      <c r="H16837">
        <f t="shared" si="789"/>
        <v>11</v>
      </c>
      <c r="I16837">
        <f t="shared" si="790"/>
        <v>2</v>
      </c>
      <c r="J16837" t="str">
        <f t="shared" si="791"/>
        <v>21-24</v>
      </c>
    </row>
    <row r="16838" spans="1:10">
      <c r="A16838" t="s">
        <v>1101</v>
      </c>
      <c r="B16838" t="s">
        <v>1497</v>
      </c>
      <c r="C16838" s="7">
        <v>44048.387349537</v>
      </c>
      <c r="D16838" t="str">
        <f>VLOOKUP(A16838,Sheet2!$B$2:$E$1001,3,0)</f>
        <v>GIF</v>
      </c>
      <c r="E16838" t="str">
        <f>VLOOKUP(A16838,Sheet2!$B$2:$E$1001,4,0)</f>
        <v>studying</v>
      </c>
      <c r="F16838" t="str">
        <f>VLOOKUP(B16838,Sheet3!$B$2:$D$17,2,0)</f>
        <v>positive</v>
      </c>
      <c r="G16838">
        <f>VLOOKUP(B16838,Sheet3!$B$2:$D$17,3,0)</f>
        <v>72</v>
      </c>
      <c r="H16838">
        <f t="shared" si="789"/>
        <v>8</v>
      </c>
      <c r="I16838">
        <f t="shared" si="790"/>
        <v>3</v>
      </c>
      <c r="J16838" t="str">
        <f t="shared" si="791"/>
        <v>9-12</v>
      </c>
    </row>
    <row r="16839" spans="1:10">
      <c r="A16839" t="s">
        <v>1101</v>
      </c>
      <c r="B16839" t="s">
        <v>1502</v>
      </c>
      <c r="C16839" s="7">
        <v>44224.7475810185</v>
      </c>
      <c r="D16839" t="str">
        <f>VLOOKUP(A16839,Sheet2!$B$2:$E$1001,3,0)</f>
        <v>GIF</v>
      </c>
      <c r="E16839" t="str">
        <f>VLOOKUP(A16839,Sheet2!$B$2:$E$1001,4,0)</f>
        <v>studying</v>
      </c>
      <c r="F16839" t="str">
        <f>VLOOKUP(B16839,Sheet3!$B$2:$D$17,2,0)</f>
        <v>negative</v>
      </c>
      <c r="G16839">
        <f>VLOOKUP(B16839,Sheet3!$B$2:$D$17,3,0)</f>
        <v>15</v>
      </c>
      <c r="H16839">
        <f t="shared" si="789"/>
        <v>1</v>
      </c>
      <c r="I16839">
        <f t="shared" si="790"/>
        <v>4</v>
      </c>
      <c r="J16839" t="str">
        <f t="shared" si="791"/>
        <v>15-18</v>
      </c>
    </row>
    <row r="16840" spans="1:10">
      <c r="A16840" t="s">
        <v>1101</v>
      </c>
      <c r="B16840" t="s">
        <v>1497</v>
      </c>
      <c r="C16840" s="7">
        <v>44050.2743402778</v>
      </c>
      <c r="D16840" t="str">
        <f>VLOOKUP(A16840,Sheet2!$B$2:$E$1001,3,0)</f>
        <v>GIF</v>
      </c>
      <c r="E16840" t="str">
        <f>VLOOKUP(A16840,Sheet2!$B$2:$E$1001,4,0)</f>
        <v>studying</v>
      </c>
      <c r="F16840" t="str">
        <f>VLOOKUP(B16840,Sheet3!$B$2:$D$17,2,0)</f>
        <v>positive</v>
      </c>
      <c r="G16840">
        <f>VLOOKUP(B16840,Sheet3!$B$2:$D$17,3,0)</f>
        <v>72</v>
      </c>
      <c r="H16840">
        <f t="shared" si="789"/>
        <v>8</v>
      </c>
      <c r="I16840">
        <f t="shared" si="790"/>
        <v>5</v>
      </c>
      <c r="J16840" t="str">
        <f t="shared" si="791"/>
        <v>6-9</v>
      </c>
    </row>
    <row r="16841" spans="1:10">
      <c r="A16841" t="s">
        <v>1101</v>
      </c>
      <c r="B16841" t="s">
        <v>1494</v>
      </c>
      <c r="C16841" s="7">
        <v>44113.7080324074</v>
      </c>
      <c r="D16841" t="str">
        <f>VLOOKUP(A16841,Sheet2!$B$2:$E$1001,3,0)</f>
        <v>GIF</v>
      </c>
      <c r="E16841" t="str">
        <f>VLOOKUP(A16841,Sheet2!$B$2:$E$1001,4,0)</f>
        <v>studying</v>
      </c>
      <c r="F16841" t="str">
        <f>VLOOKUP(B16841,Sheet3!$B$2:$D$17,2,0)</f>
        <v>positive</v>
      </c>
      <c r="G16841">
        <f>VLOOKUP(B16841,Sheet3!$B$2:$D$17,3,0)</f>
        <v>65</v>
      </c>
      <c r="H16841">
        <f t="shared" si="789"/>
        <v>10</v>
      </c>
      <c r="I16841">
        <f t="shared" si="790"/>
        <v>5</v>
      </c>
      <c r="J16841" t="str">
        <f t="shared" si="791"/>
        <v>15-18</v>
      </c>
    </row>
    <row r="16842" spans="1:10">
      <c r="A16842" t="s">
        <v>1101</v>
      </c>
      <c r="B16842" t="s">
        <v>1494</v>
      </c>
      <c r="C16842" s="7">
        <v>44336.7430902778</v>
      </c>
      <c r="D16842" t="str">
        <f>VLOOKUP(A16842,Sheet2!$B$2:$E$1001,3,0)</f>
        <v>GIF</v>
      </c>
      <c r="E16842" t="str">
        <f>VLOOKUP(A16842,Sheet2!$B$2:$E$1001,4,0)</f>
        <v>studying</v>
      </c>
      <c r="F16842" t="str">
        <f>VLOOKUP(B16842,Sheet3!$B$2:$D$17,2,0)</f>
        <v>positive</v>
      </c>
      <c r="G16842">
        <f>VLOOKUP(B16842,Sheet3!$B$2:$D$17,3,0)</f>
        <v>65</v>
      </c>
      <c r="H16842">
        <f t="shared" si="789"/>
        <v>5</v>
      </c>
      <c r="I16842">
        <f t="shared" si="790"/>
        <v>4</v>
      </c>
      <c r="J16842" t="str">
        <f t="shared" si="791"/>
        <v>15-18</v>
      </c>
    </row>
    <row r="16843" spans="1:10">
      <c r="A16843" t="s">
        <v>1101</v>
      </c>
      <c r="B16843" t="s">
        <v>1495</v>
      </c>
      <c r="C16843" s="7">
        <v>44056.7878472222</v>
      </c>
      <c r="D16843" t="str">
        <f>VLOOKUP(A16843,Sheet2!$B$2:$E$1001,3,0)</f>
        <v>GIF</v>
      </c>
      <c r="E16843" t="str">
        <f>VLOOKUP(A16843,Sheet2!$B$2:$E$1001,4,0)</f>
        <v>studying</v>
      </c>
      <c r="F16843" t="str">
        <f>VLOOKUP(B16843,Sheet3!$B$2:$D$17,2,0)</f>
        <v>positive</v>
      </c>
      <c r="G16843">
        <f>VLOOKUP(B16843,Sheet3!$B$2:$D$17,3,0)</f>
        <v>75</v>
      </c>
      <c r="H16843">
        <f t="shared" si="789"/>
        <v>8</v>
      </c>
      <c r="I16843">
        <f t="shared" si="790"/>
        <v>4</v>
      </c>
      <c r="J16843" t="str">
        <f t="shared" si="791"/>
        <v>18-21</v>
      </c>
    </row>
    <row r="16844" spans="1:10">
      <c r="A16844" t="s">
        <v>1101</v>
      </c>
      <c r="B16844" t="s">
        <v>1501</v>
      </c>
      <c r="C16844" s="7">
        <v>44344.7155902778</v>
      </c>
      <c r="D16844" t="str">
        <f>VLOOKUP(A16844,Sheet2!$B$2:$E$1001,3,0)</f>
        <v>GIF</v>
      </c>
      <c r="E16844" t="str">
        <f>VLOOKUP(A16844,Sheet2!$B$2:$E$1001,4,0)</f>
        <v>studying</v>
      </c>
      <c r="F16844" t="str">
        <f>VLOOKUP(B16844,Sheet3!$B$2:$D$17,2,0)</f>
        <v>neutral</v>
      </c>
      <c r="G16844">
        <f>VLOOKUP(B16844,Sheet3!$B$2:$D$17,3,0)</f>
        <v>35</v>
      </c>
      <c r="H16844">
        <f t="shared" si="789"/>
        <v>5</v>
      </c>
      <c r="I16844">
        <f t="shared" si="790"/>
        <v>5</v>
      </c>
      <c r="J16844" t="str">
        <f t="shared" si="791"/>
        <v>15-18</v>
      </c>
    </row>
    <row r="16845" spans="1:10">
      <c r="A16845" t="s">
        <v>1102</v>
      </c>
      <c r="B16845" t="s">
        <v>1494</v>
      </c>
      <c r="C16845" s="7">
        <v>44008.5515856482</v>
      </c>
      <c r="D16845" t="str">
        <f>VLOOKUP(A16845,Sheet2!$B$2:$E$1001,3,0)</f>
        <v>photo</v>
      </c>
      <c r="E16845" t="str">
        <f>VLOOKUP(A16845,Sheet2!$B$2:$E$1001,4,0)</f>
        <v>tennis</v>
      </c>
      <c r="F16845" t="str">
        <f>VLOOKUP(B16845,Sheet3!$B$2:$D$17,2,0)</f>
        <v>positive</v>
      </c>
      <c r="G16845">
        <f>VLOOKUP(B16845,Sheet3!$B$2:$D$17,3,0)</f>
        <v>65</v>
      </c>
      <c r="H16845">
        <f t="shared" si="789"/>
        <v>6</v>
      </c>
      <c r="I16845">
        <f t="shared" si="790"/>
        <v>5</v>
      </c>
      <c r="J16845" t="str">
        <f t="shared" si="791"/>
        <v>12-15</v>
      </c>
    </row>
    <row r="16846" spans="1:10">
      <c r="A16846" t="s">
        <v>1102</v>
      </c>
      <c r="B16846" t="s">
        <v>1503</v>
      </c>
      <c r="C16846" s="7">
        <v>44342.1009953704</v>
      </c>
      <c r="D16846" t="str">
        <f>VLOOKUP(A16846,Sheet2!$B$2:$E$1001,3,0)</f>
        <v>photo</v>
      </c>
      <c r="E16846" t="str">
        <f>VLOOKUP(A16846,Sheet2!$B$2:$E$1001,4,0)</f>
        <v>tennis</v>
      </c>
      <c r="F16846" t="str">
        <f>VLOOKUP(B16846,Sheet3!$B$2:$D$17,2,0)</f>
        <v>negative</v>
      </c>
      <c r="G16846">
        <f>VLOOKUP(B16846,Sheet3!$B$2:$D$17,3,0)</f>
        <v>12</v>
      </c>
      <c r="H16846">
        <f t="shared" si="789"/>
        <v>5</v>
      </c>
      <c r="I16846">
        <f t="shared" si="790"/>
        <v>3</v>
      </c>
      <c r="J16846" t="str">
        <f t="shared" si="791"/>
        <v>0-3</v>
      </c>
    </row>
    <row r="16847" spans="1:10">
      <c r="A16847" t="s">
        <v>1102</v>
      </c>
      <c r="B16847" t="s">
        <v>1485</v>
      </c>
      <c r="C16847" s="7">
        <v>44034.1495833333</v>
      </c>
      <c r="D16847" t="str">
        <f>VLOOKUP(A16847,Sheet2!$B$2:$E$1001,3,0)</f>
        <v>photo</v>
      </c>
      <c r="E16847" t="str">
        <f>VLOOKUP(A16847,Sheet2!$B$2:$E$1001,4,0)</f>
        <v>tennis</v>
      </c>
      <c r="F16847" t="str">
        <f>VLOOKUP(B16847,Sheet3!$B$2:$D$17,2,0)</f>
        <v>positive</v>
      </c>
      <c r="G16847">
        <f>VLOOKUP(B16847,Sheet3!$B$2:$D$17,3,0)</f>
        <v>60</v>
      </c>
      <c r="H16847">
        <f t="shared" si="789"/>
        <v>7</v>
      </c>
      <c r="I16847">
        <f t="shared" si="790"/>
        <v>3</v>
      </c>
      <c r="J16847" t="str">
        <f t="shared" si="791"/>
        <v>3-6</v>
      </c>
    </row>
    <row r="16848" spans="1:10">
      <c r="A16848" t="s">
        <v>1102</v>
      </c>
      <c r="B16848" t="s">
        <v>1501</v>
      </c>
      <c r="C16848" s="7">
        <v>44293.4744675926</v>
      </c>
      <c r="D16848" t="str">
        <f>VLOOKUP(A16848,Sheet2!$B$2:$E$1001,3,0)</f>
        <v>photo</v>
      </c>
      <c r="E16848" t="str">
        <f>VLOOKUP(A16848,Sheet2!$B$2:$E$1001,4,0)</f>
        <v>tennis</v>
      </c>
      <c r="F16848" t="str">
        <f>VLOOKUP(B16848,Sheet3!$B$2:$D$17,2,0)</f>
        <v>neutral</v>
      </c>
      <c r="G16848">
        <f>VLOOKUP(B16848,Sheet3!$B$2:$D$17,3,0)</f>
        <v>35</v>
      </c>
      <c r="H16848">
        <f t="shared" si="789"/>
        <v>4</v>
      </c>
      <c r="I16848">
        <f t="shared" si="790"/>
        <v>3</v>
      </c>
      <c r="J16848" t="str">
        <f t="shared" si="791"/>
        <v>9-12</v>
      </c>
    </row>
    <row r="16849" spans="1:10">
      <c r="A16849" t="s">
        <v>1102</v>
      </c>
      <c r="B16849" t="s">
        <v>1502</v>
      </c>
      <c r="C16849" s="7">
        <v>44144.967025463</v>
      </c>
      <c r="D16849" t="str">
        <f>VLOOKUP(A16849,Sheet2!$B$2:$E$1001,3,0)</f>
        <v>photo</v>
      </c>
      <c r="E16849" t="str">
        <f>VLOOKUP(A16849,Sheet2!$B$2:$E$1001,4,0)</f>
        <v>tennis</v>
      </c>
      <c r="F16849" t="str">
        <f>VLOOKUP(B16849,Sheet3!$B$2:$D$17,2,0)</f>
        <v>negative</v>
      </c>
      <c r="G16849">
        <f>VLOOKUP(B16849,Sheet3!$B$2:$D$17,3,0)</f>
        <v>15</v>
      </c>
      <c r="H16849">
        <f t="shared" si="789"/>
        <v>11</v>
      </c>
      <c r="I16849">
        <f t="shared" si="790"/>
        <v>1</v>
      </c>
      <c r="J16849" t="str">
        <f t="shared" si="791"/>
        <v>21-24</v>
      </c>
    </row>
    <row r="16850" spans="1:10">
      <c r="A16850" t="s">
        <v>1102</v>
      </c>
      <c r="B16850" t="s">
        <v>1503</v>
      </c>
      <c r="C16850" s="7">
        <v>44182.9758680556</v>
      </c>
      <c r="D16850" t="str">
        <f>VLOOKUP(A16850,Sheet2!$B$2:$E$1001,3,0)</f>
        <v>photo</v>
      </c>
      <c r="E16850" t="str">
        <f>VLOOKUP(A16850,Sheet2!$B$2:$E$1001,4,0)</f>
        <v>tennis</v>
      </c>
      <c r="F16850" t="str">
        <f>VLOOKUP(B16850,Sheet3!$B$2:$D$17,2,0)</f>
        <v>negative</v>
      </c>
      <c r="G16850">
        <f>VLOOKUP(B16850,Sheet3!$B$2:$D$17,3,0)</f>
        <v>12</v>
      </c>
      <c r="H16850">
        <f t="shared" si="789"/>
        <v>12</v>
      </c>
      <c r="I16850">
        <f t="shared" si="790"/>
        <v>4</v>
      </c>
      <c r="J16850" t="str">
        <f t="shared" si="791"/>
        <v>21-24</v>
      </c>
    </row>
    <row r="16851" spans="1:10">
      <c r="A16851" t="s">
        <v>1103</v>
      </c>
      <c r="B16851" t="s">
        <v>1496</v>
      </c>
      <c r="C16851" s="7">
        <v>44095.6703240741</v>
      </c>
      <c r="D16851" t="str">
        <f>VLOOKUP(A16851,Sheet2!$B$2:$E$1001,3,0)</f>
        <v>video</v>
      </c>
      <c r="E16851" t="str">
        <f>VLOOKUP(A16851,Sheet2!$B$2:$E$1001,4,0)</f>
        <v>fitness</v>
      </c>
      <c r="F16851" t="str">
        <f>VLOOKUP(B16851,Sheet3!$B$2:$D$17,2,0)</f>
        <v>positive</v>
      </c>
      <c r="G16851">
        <f>VLOOKUP(B16851,Sheet3!$B$2:$D$17,3,0)</f>
        <v>70</v>
      </c>
      <c r="H16851">
        <f t="shared" si="789"/>
        <v>9</v>
      </c>
      <c r="I16851">
        <f t="shared" si="790"/>
        <v>1</v>
      </c>
      <c r="J16851" t="str">
        <f t="shared" si="791"/>
        <v>15-18</v>
      </c>
    </row>
    <row r="16852" spans="1:10">
      <c r="A16852" t="s">
        <v>1103</v>
      </c>
      <c r="B16852" t="s">
        <v>1502</v>
      </c>
      <c r="C16852" s="7">
        <v>44057.3502546296</v>
      </c>
      <c r="D16852" t="str">
        <f>VLOOKUP(A16852,Sheet2!$B$2:$E$1001,3,0)</f>
        <v>video</v>
      </c>
      <c r="E16852" t="str">
        <f>VLOOKUP(A16852,Sheet2!$B$2:$E$1001,4,0)</f>
        <v>fitness</v>
      </c>
      <c r="F16852" t="str">
        <f>VLOOKUP(B16852,Sheet3!$B$2:$D$17,2,0)</f>
        <v>negative</v>
      </c>
      <c r="G16852">
        <f>VLOOKUP(B16852,Sheet3!$B$2:$D$17,3,0)</f>
        <v>15</v>
      </c>
      <c r="H16852">
        <f t="shared" si="789"/>
        <v>8</v>
      </c>
      <c r="I16852">
        <f t="shared" si="790"/>
        <v>5</v>
      </c>
      <c r="J16852" t="str">
        <f t="shared" si="791"/>
        <v>6-9</v>
      </c>
    </row>
    <row r="16853" spans="1:10">
      <c r="A16853" t="s">
        <v>1103</v>
      </c>
      <c r="B16853" t="s">
        <v>1499</v>
      </c>
      <c r="C16853" s="7">
        <v>44260.3623148148</v>
      </c>
      <c r="D16853" t="str">
        <f>VLOOKUP(A16853,Sheet2!$B$2:$E$1001,3,0)</f>
        <v>video</v>
      </c>
      <c r="E16853" t="str">
        <f>VLOOKUP(A16853,Sheet2!$B$2:$E$1001,4,0)</f>
        <v>fitness</v>
      </c>
      <c r="F16853" t="str">
        <f>VLOOKUP(B16853,Sheet3!$B$2:$D$17,2,0)</f>
        <v>negative</v>
      </c>
      <c r="G16853">
        <f>VLOOKUP(B16853,Sheet3!$B$2:$D$17,3,0)</f>
        <v>10</v>
      </c>
      <c r="H16853">
        <f t="shared" si="789"/>
        <v>3</v>
      </c>
      <c r="I16853">
        <f t="shared" si="790"/>
        <v>5</v>
      </c>
      <c r="J16853" t="str">
        <f t="shared" si="791"/>
        <v>6-9</v>
      </c>
    </row>
    <row r="16854" spans="1:10">
      <c r="A16854" t="s">
        <v>1103</v>
      </c>
      <c r="B16854" t="s">
        <v>1497</v>
      </c>
      <c r="C16854" s="7">
        <v>44142.0010648148</v>
      </c>
      <c r="D16854" t="str">
        <f>VLOOKUP(A16854,Sheet2!$B$2:$E$1001,3,0)</f>
        <v>video</v>
      </c>
      <c r="E16854" t="str">
        <f>VLOOKUP(A16854,Sheet2!$B$2:$E$1001,4,0)</f>
        <v>fitness</v>
      </c>
      <c r="F16854" t="str">
        <f>VLOOKUP(B16854,Sheet3!$B$2:$D$17,2,0)</f>
        <v>positive</v>
      </c>
      <c r="G16854">
        <f>VLOOKUP(B16854,Sheet3!$B$2:$D$17,3,0)</f>
        <v>72</v>
      </c>
      <c r="H16854">
        <f t="shared" si="789"/>
        <v>11</v>
      </c>
      <c r="I16854">
        <f t="shared" si="790"/>
        <v>6</v>
      </c>
      <c r="J16854" t="str">
        <f t="shared" si="791"/>
        <v>0-3</v>
      </c>
    </row>
    <row r="16855" spans="1:10">
      <c r="A16855" t="s">
        <v>1103</v>
      </c>
      <c r="B16855" t="s">
        <v>1498</v>
      </c>
      <c r="C16855" s="7">
        <v>44093.2233912037</v>
      </c>
      <c r="D16855" t="str">
        <f>VLOOKUP(A16855,Sheet2!$B$2:$E$1001,3,0)</f>
        <v>video</v>
      </c>
      <c r="E16855" t="str">
        <f>VLOOKUP(A16855,Sheet2!$B$2:$E$1001,4,0)</f>
        <v>fitness</v>
      </c>
      <c r="F16855" t="str">
        <f>VLOOKUP(B16855,Sheet3!$B$2:$D$17,2,0)</f>
        <v>positive</v>
      </c>
      <c r="G16855">
        <f>VLOOKUP(B16855,Sheet3!$B$2:$D$17,3,0)</f>
        <v>50</v>
      </c>
      <c r="H16855">
        <f t="shared" si="789"/>
        <v>9</v>
      </c>
      <c r="I16855">
        <f t="shared" si="790"/>
        <v>6</v>
      </c>
      <c r="J16855" t="str">
        <f t="shared" si="791"/>
        <v>3-6</v>
      </c>
    </row>
    <row r="16856" spans="1:10">
      <c r="A16856" t="s">
        <v>1103</v>
      </c>
      <c r="B16856" t="s">
        <v>1498</v>
      </c>
      <c r="C16856" s="7">
        <v>44131.6731134259</v>
      </c>
      <c r="D16856" t="str">
        <f>VLOOKUP(A16856,Sheet2!$B$2:$E$1001,3,0)</f>
        <v>video</v>
      </c>
      <c r="E16856" t="str">
        <f>VLOOKUP(A16856,Sheet2!$B$2:$E$1001,4,0)</f>
        <v>fitness</v>
      </c>
      <c r="F16856" t="str">
        <f>VLOOKUP(B16856,Sheet3!$B$2:$D$17,2,0)</f>
        <v>positive</v>
      </c>
      <c r="G16856">
        <f>VLOOKUP(B16856,Sheet3!$B$2:$D$17,3,0)</f>
        <v>50</v>
      </c>
      <c r="H16856">
        <f t="shared" si="789"/>
        <v>10</v>
      </c>
      <c r="I16856">
        <f t="shared" si="790"/>
        <v>2</v>
      </c>
      <c r="J16856" t="str">
        <f t="shared" si="791"/>
        <v>15-18</v>
      </c>
    </row>
    <row r="16857" spans="1:10">
      <c r="A16857" t="s">
        <v>1103</v>
      </c>
      <c r="B16857" t="s">
        <v>1488</v>
      </c>
      <c r="C16857" s="7">
        <v>44348.0472106481</v>
      </c>
      <c r="D16857" t="str">
        <f>VLOOKUP(A16857,Sheet2!$B$2:$E$1001,3,0)</f>
        <v>video</v>
      </c>
      <c r="E16857" t="str">
        <f>VLOOKUP(A16857,Sheet2!$B$2:$E$1001,4,0)</f>
        <v>fitness</v>
      </c>
      <c r="F16857" t="str">
        <f>VLOOKUP(B16857,Sheet3!$B$2:$D$17,2,0)</f>
        <v>negative</v>
      </c>
      <c r="G16857">
        <f>VLOOKUP(B16857,Sheet3!$B$2:$D$17,3,0)</f>
        <v>0</v>
      </c>
      <c r="H16857">
        <f t="shared" si="789"/>
        <v>6</v>
      </c>
      <c r="I16857">
        <f t="shared" si="790"/>
        <v>2</v>
      </c>
      <c r="J16857" t="str">
        <f t="shared" si="791"/>
        <v>0-3</v>
      </c>
    </row>
    <row r="16858" spans="1:10">
      <c r="A16858" t="s">
        <v>1103</v>
      </c>
      <c r="B16858" t="s">
        <v>1491</v>
      </c>
      <c r="C16858" s="7">
        <v>44248.5773032407</v>
      </c>
      <c r="D16858" t="str">
        <f>VLOOKUP(A16858,Sheet2!$B$2:$E$1001,3,0)</f>
        <v>video</v>
      </c>
      <c r="E16858" t="str">
        <f>VLOOKUP(A16858,Sheet2!$B$2:$E$1001,4,0)</f>
        <v>fitness</v>
      </c>
      <c r="F16858" t="str">
        <f>VLOOKUP(B16858,Sheet3!$B$2:$D$17,2,0)</f>
        <v>positive</v>
      </c>
      <c r="G16858">
        <f>VLOOKUP(B16858,Sheet3!$B$2:$D$17,3,0)</f>
        <v>30</v>
      </c>
      <c r="H16858">
        <f t="shared" si="789"/>
        <v>2</v>
      </c>
      <c r="I16858">
        <f t="shared" si="790"/>
        <v>7</v>
      </c>
      <c r="J16858" t="str">
        <f t="shared" si="791"/>
        <v>12-15</v>
      </c>
    </row>
    <row r="16859" spans="1:10">
      <c r="A16859" t="s">
        <v>1103</v>
      </c>
      <c r="B16859" t="s">
        <v>1502</v>
      </c>
      <c r="C16859" s="7">
        <v>44275.3244328704</v>
      </c>
      <c r="D16859" t="str">
        <f>VLOOKUP(A16859,Sheet2!$B$2:$E$1001,3,0)</f>
        <v>video</v>
      </c>
      <c r="E16859" t="str">
        <f>VLOOKUP(A16859,Sheet2!$B$2:$E$1001,4,0)</f>
        <v>fitness</v>
      </c>
      <c r="F16859" t="str">
        <f>VLOOKUP(B16859,Sheet3!$B$2:$D$17,2,0)</f>
        <v>negative</v>
      </c>
      <c r="G16859">
        <f>VLOOKUP(B16859,Sheet3!$B$2:$D$17,3,0)</f>
        <v>15</v>
      </c>
      <c r="H16859">
        <f t="shared" si="789"/>
        <v>3</v>
      </c>
      <c r="I16859">
        <f t="shared" si="790"/>
        <v>6</v>
      </c>
      <c r="J16859" t="str">
        <f t="shared" si="791"/>
        <v>6-9</v>
      </c>
    </row>
    <row r="16860" customFormat="1" spans="1:10">
      <c r="A16860" t="s">
        <v>1103</v>
      </c>
      <c r="B16860" t="s">
        <v>1497</v>
      </c>
      <c r="C16860" s="7">
        <v>44084.1116203704</v>
      </c>
      <c r="D16860" t="str">
        <f>VLOOKUP(A16860,Sheet2!$B$2:$E$1001,3,0)</f>
        <v>video</v>
      </c>
      <c r="E16860" t="str">
        <f>VLOOKUP(A16860,Sheet2!$B$2:$E$1001,4,0)</f>
        <v>fitness</v>
      </c>
      <c r="F16860" t="str">
        <f>VLOOKUP(B16860,Sheet3!$B$2:$D$17,2,0)</f>
        <v>positive</v>
      </c>
      <c r="G16860">
        <f>VLOOKUP(B16860,Sheet3!$B$2:$D$17,3,0)</f>
        <v>72</v>
      </c>
      <c r="H16860">
        <f t="shared" si="789"/>
        <v>9</v>
      </c>
      <c r="I16860">
        <f t="shared" si="790"/>
        <v>4</v>
      </c>
      <c r="J16860" t="str">
        <f t="shared" si="791"/>
        <v>0-3</v>
      </c>
    </row>
    <row r="16861" spans="1:10">
      <c r="A16861" t="s">
        <v>1103</v>
      </c>
      <c r="B16861" t="s">
        <v>1503</v>
      </c>
      <c r="C16861" s="7">
        <v>44214.8161111111</v>
      </c>
      <c r="D16861" t="str">
        <f>VLOOKUP(A16861,Sheet2!$B$2:$E$1001,3,0)</f>
        <v>video</v>
      </c>
      <c r="E16861" t="str">
        <f>VLOOKUP(A16861,Sheet2!$B$2:$E$1001,4,0)</f>
        <v>fitness</v>
      </c>
      <c r="F16861" t="str">
        <f>VLOOKUP(B16861,Sheet3!$B$2:$D$17,2,0)</f>
        <v>negative</v>
      </c>
      <c r="G16861">
        <f>VLOOKUP(B16861,Sheet3!$B$2:$D$17,3,0)</f>
        <v>12</v>
      </c>
      <c r="H16861">
        <f t="shared" si="789"/>
        <v>1</v>
      </c>
      <c r="I16861">
        <f t="shared" si="790"/>
        <v>1</v>
      </c>
      <c r="J16861" t="str">
        <f t="shared" si="791"/>
        <v>18-21</v>
      </c>
    </row>
    <row r="16862" spans="1:10">
      <c r="A16862" t="s">
        <v>1103</v>
      </c>
      <c r="B16862" t="s">
        <v>1503</v>
      </c>
      <c r="C16862" s="7">
        <v>44198.8105671296</v>
      </c>
      <c r="D16862" t="str">
        <f>VLOOKUP(A16862,Sheet2!$B$2:$E$1001,3,0)</f>
        <v>video</v>
      </c>
      <c r="E16862" t="str">
        <f>VLOOKUP(A16862,Sheet2!$B$2:$E$1001,4,0)</f>
        <v>fitness</v>
      </c>
      <c r="F16862" t="str">
        <f>VLOOKUP(B16862,Sheet3!$B$2:$D$17,2,0)</f>
        <v>negative</v>
      </c>
      <c r="G16862">
        <f>VLOOKUP(B16862,Sheet3!$B$2:$D$17,3,0)</f>
        <v>12</v>
      </c>
      <c r="H16862">
        <f t="shared" si="789"/>
        <v>1</v>
      </c>
      <c r="I16862">
        <f t="shared" si="790"/>
        <v>6</v>
      </c>
      <c r="J16862" t="str">
        <f t="shared" si="791"/>
        <v>18-21</v>
      </c>
    </row>
    <row r="16863" spans="1:10">
      <c r="A16863" t="s">
        <v>1103</v>
      </c>
      <c r="B16863" t="s">
        <v>1503</v>
      </c>
      <c r="C16863" s="7">
        <v>44185.3926388889</v>
      </c>
      <c r="D16863" t="str">
        <f>VLOOKUP(A16863,Sheet2!$B$2:$E$1001,3,0)</f>
        <v>video</v>
      </c>
      <c r="E16863" t="str">
        <f>VLOOKUP(A16863,Sheet2!$B$2:$E$1001,4,0)</f>
        <v>fitness</v>
      </c>
      <c r="F16863" t="str">
        <f>VLOOKUP(B16863,Sheet3!$B$2:$D$17,2,0)</f>
        <v>negative</v>
      </c>
      <c r="G16863">
        <f>VLOOKUP(B16863,Sheet3!$B$2:$D$17,3,0)</f>
        <v>12</v>
      </c>
      <c r="H16863">
        <f t="shared" si="789"/>
        <v>12</v>
      </c>
      <c r="I16863">
        <f t="shared" si="790"/>
        <v>7</v>
      </c>
      <c r="J16863" t="str">
        <f t="shared" si="791"/>
        <v>9-12</v>
      </c>
    </row>
    <row r="16864" spans="1:10">
      <c r="A16864" t="s">
        <v>1103</v>
      </c>
      <c r="B16864" t="s">
        <v>1491</v>
      </c>
      <c r="C16864" s="7">
        <v>44195.1660300926</v>
      </c>
      <c r="D16864" t="str">
        <f>VLOOKUP(A16864,Sheet2!$B$2:$E$1001,3,0)</f>
        <v>video</v>
      </c>
      <c r="E16864" t="str">
        <f>VLOOKUP(A16864,Sheet2!$B$2:$E$1001,4,0)</f>
        <v>fitness</v>
      </c>
      <c r="F16864" t="str">
        <f>VLOOKUP(B16864,Sheet3!$B$2:$D$17,2,0)</f>
        <v>positive</v>
      </c>
      <c r="G16864">
        <f>VLOOKUP(B16864,Sheet3!$B$2:$D$17,3,0)</f>
        <v>30</v>
      </c>
      <c r="H16864">
        <f t="shared" si="789"/>
        <v>12</v>
      </c>
      <c r="I16864">
        <f t="shared" si="790"/>
        <v>3</v>
      </c>
      <c r="J16864" t="str">
        <f t="shared" si="791"/>
        <v>3-6</v>
      </c>
    </row>
    <row r="16865" spans="1:10">
      <c r="A16865" t="s">
        <v>1103</v>
      </c>
      <c r="B16865" t="s">
        <v>1491</v>
      </c>
      <c r="C16865" s="7">
        <v>44053.6702430556</v>
      </c>
      <c r="D16865" t="str">
        <f>VLOOKUP(A16865,Sheet2!$B$2:$E$1001,3,0)</f>
        <v>video</v>
      </c>
      <c r="E16865" t="str">
        <f>VLOOKUP(A16865,Sheet2!$B$2:$E$1001,4,0)</f>
        <v>fitness</v>
      </c>
      <c r="F16865" t="str">
        <f>VLOOKUP(B16865,Sheet3!$B$2:$D$17,2,0)</f>
        <v>positive</v>
      </c>
      <c r="G16865">
        <f>VLOOKUP(B16865,Sheet3!$B$2:$D$17,3,0)</f>
        <v>30</v>
      </c>
      <c r="H16865">
        <f t="shared" si="789"/>
        <v>8</v>
      </c>
      <c r="I16865">
        <f t="shared" si="790"/>
        <v>1</v>
      </c>
      <c r="J16865" t="str">
        <f t="shared" si="791"/>
        <v>15-18</v>
      </c>
    </row>
    <row r="16866" spans="1:10">
      <c r="A16866" t="s">
        <v>1103</v>
      </c>
      <c r="B16866" t="s">
        <v>1495</v>
      </c>
      <c r="C16866" s="7">
        <v>44087.7258449074</v>
      </c>
      <c r="D16866" t="str">
        <f>VLOOKUP(A16866,Sheet2!$B$2:$E$1001,3,0)</f>
        <v>video</v>
      </c>
      <c r="E16866" t="str">
        <f>VLOOKUP(A16866,Sheet2!$B$2:$E$1001,4,0)</f>
        <v>fitness</v>
      </c>
      <c r="F16866" t="str">
        <f>VLOOKUP(B16866,Sheet3!$B$2:$D$17,2,0)</f>
        <v>positive</v>
      </c>
      <c r="G16866">
        <f>VLOOKUP(B16866,Sheet3!$B$2:$D$17,3,0)</f>
        <v>75</v>
      </c>
      <c r="H16866">
        <f t="shared" si="789"/>
        <v>9</v>
      </c>
      <c r="I16866">
        <f t="shared" si="790"/>
        <v>7</v>
      </c>
      <c r="J16866" t="str">
        <f t="shared" si="791"/>
        <v>15-18</v>
      </c>
    </row>
    <row r="16867" spans="1:10">
      <c r="A16867" t="s">
        <v>1103</v>
      </c>
      <c r="B16867" t="s">
        <v>1487</v>
      </c>
      <c r="C16867" s="7">
        <v>44211.3387615741</v>
      </c>
      <c r="D16867" t="str">
        <f>VLOOKUP(A16867,Sheet2!$B$2:$E$1001,3,0)</f>
        <v>video</v>
      </c>
      <c r="E16867" t="str">
        <f>VLOOKUP(A16867,Sheet2!$B$2:$E$1001,4,0)</f>
        <v>fitness</v>
      </c>
      <c r="F16867" t="str">
        <f>VLOOKUP(B16867,Sheet3!$B$2:$D$17,2,0)</f>
        <v>positive</v>
      </c>
      <c r="G16867">
        <f>VLOOKUP(B16867,Sheet3!$B$2:$D$17,3,0)</f>
        <v>70</v>
      </c>
      <c r="H16867">
        <f t="shared" si="789"/>
        <v>1</v>
      </c>
      <c r="I16867">
        <f t="shared" si="790"/>
        <v>5</v>
      </c>
      <c r="J16867" t="str">
        <f t="shared" si="791"/>
        <v>6-9</v>
      </c>
    </row>
    <row r="16868" spans="1:10">
      <c r="A16868" t="s">
        <v>1103</v>
      </c>
      <c r="B16868" t="s">
        <v>1492</v>
      </c>
      <c r="C16868" s="7">
        <v>44027.7363078704</v>
      </c>
      <c r="D16868" t="str">
        <f>VLOOKUP(A16868,Sheet2!$B$2:$E$1001,3,0)</f>
        <v>video</v>
      </c>
      <c r="E16868" t="str">
        <f>VLOOKUP(A16868,Sheet2!$B$2:$E$1001,4,0)</f>
        <v>fitness</v>
      </c>
      <c r="F16868" t="str">
        <f>VLOOKUP(B16868,Sheet3!$B$2:$D$17,2,0)</f>
        <v>neutral</v>
      </c>
      <c r="G16868">
        <f>VLOOKUP(B16868,Sheet3!$B$2:$D$17,3,0)</f>
        <v>20</v>
      </c>
      <c r="H16868">
        <f t="shared" si="789"/>
        <v>7</v>
      </c>
      <c r="I16868">
        <f t="shared" si="790"/>
        <v>3</v>
      </c>
      <c r="J16868" t="str">
        <f t="shared" si="791"/>
        <v>15-18</v>
      </c>
    </row>
    <row r="16869" spans="1:10">
      <c r="A16869" t="s">
        <v>1103</v>
      </c>
      <c r="B16869" t="s">
        <v>1495</v>
      </c>
      <c r="C16869" s="7">
        <v>44064.2677199074</v>
      </c>
      <c r="D16869" t="str">
        <f>VLOOKUP(A16869,Sheet2!$B$2:$E$1001,3,0)</f>
        <v>video</v>
      </c>
      <c r="E16869" t="str">
        <f>VLOOKUP(A16869,Sheet2!$B$2:$E$1001,4,0)</f>
        <v>fitness</v>
      </c>
      <c r="F16869" t="str">
        <f>VLOOKUP(B16869,Sheet3!$B$2:$D$17,2,0)</f>
        <v>positive</v>
      </c>
      <c r="G16869">
        <f>VLOOKUP(B16869,Sheet3!$B$2:$D$17,3,0)</f>
        <v>75</v>
      </c>
      <c r="H16869">
        <f t="shared" si="789"/>
        <v>8</v>
      </c>
      <c r="I16869">
        <f t="shared" si="790"/>
        <v>5</v>
      </c>
      <c r="J16869" t="str">
        <f t="shared" si="791"/>
        <v>6-9</v>
      </c>
    </row>
    <row r="16870" customFormat="1" spans="1:10">
      <c r="A16870" t="s">
        <v>1103</v>
      </c>
      <c r="B16870" t="s">
        <v>1494</v>
      </c>
      <c r="C16870" s="7">
        <v>44155.4986342593</v>
      </c>
      <c r="D16870" t="str">
        <f>VLOOKUP(A16870,Sheet2!$B$2:$E$1001,3,0)</f>
        <v>video</v>
      </c>
      <c r="E16870" t="str">
        <f>VLOOKUP(A16870,Sheet2!$B$2:$E$1001,4,0)</f>
        <v>fitness</v>
      </c>
      <c r="F16870" t="str">
        <f>VLOOKUP(B16870,Sheet3!$B$2:$D$17,2,0)</f>
        <v>positive</v>
      </c>
      <c r="G16870">
        <f>VLOOKUP(B16870,Sheet3!$B$2:$D$17,3,0)</f>
        <v>65</v>
      </c>
      <c r="H16870">
        <f t="shared" si="789"/>
        <v>11</v>
      </c>
      <c r="I16870">
        <f t="shared" si="790"/>
        <v>5</v>
      </c>
      <c r="J16870" t="str">
        <f t="shared" si="791"/>
        <v>9-12</v>
      </c>
    </row>
    <row r="16871" spans="1:10">
      <c r="A16871" t="s">
        <v>1103</v>
      </c>
      <c r="B16871" t="s">
        <v>1496</v>
      </c>
      <c r="C16871" s="7">
        <v>44037.5872569444</v>
      </c>
      <c r="D16871" t="str">
        <f>VLOOKUP(A16871,Sheet2!$B$2:$E$1001,3,0)</f>
        <v>video</v>
      </c>
      <c r="E16871" t="str">
        <f>VLOOKUP(A16871,Sheet2!$B$2:$E$1001,4,0)</f>
        <v>fitness</v>
      </c>
      <c r="F16871" t="str">
        <f>VLOOKUP(B16871,Sheet3!$B$2:$D$17,2,0)</f>
        <v>positive</v>
      </c>
      <c r="G16871">
        <f>VLOOKUP(B16871,Sheet3!$B$2:$D$17,3,0)</f>
        <v>70</v>
      </c>
      <c r="H16871">
        <f t="shared" si="789"/>
        <v>7</v>
      </c>
      <c r="I16871">
        <f t="shared" si="790"/>
        <v>6</v>
      </c>
      <c r="J16871" t="str">
        <f t="shared" si="791"/>
        <v>12-15</v>
      </c>
    </row>
    <row r="16872" spans="1:10">
      <c r="A16872" t="s">
        <v>1103</v>
      </c>
      <c r="B16872" t="s">
        <v>1497</v>
      </c>
      <c r="C16872" s="7">
        <v>44271.2916203704</v>
      </c>
      <c r="D16872" t="str">
        <f>VLOOKUP(A16872,Sheet2!$B$2:$E$1001,3,0)</f>
        <v>video</v>
      </c>
      <c r="E16872" t="str">
        <f>VLOOKUP(A16872,Sheet2!$B$2:$E$1001,4,0)</f>
        <v>fitness</v>
      </c>
      <c r="F16872" t="str">
        <f>VLOOKUP(B16872,Sheet3!$B$2:$D$17,2,0)</f>
        <v>positive</v>
      </c>
      <c r="G16872">
        <f>VLOOKUP(B16872,Sheet3!$B$2:$D$17,3,0)</f>
        <v>72</v>
      </c>
      <c r="H16872">
        <f t="shared" si="789"/>
        <v>3</v>
      </c>
      <c r="I16872">
        <f t="shared" si="790"/>
        <v>2</v>
      </c>
      <c r="J16872" t="str">
        <f t="shared" si="791"/>
        <v>6-9</v>
      </c>
    </row>
    <row r="16873" spans="1:10">
      <c r="A16873" t="s">
        <v>1103</v>
      </c>
      <c r="B16873" t="s">
        <v>1485</v>
      </c>
      <c r="C16873" s="7">
        <v>44255.2565740741</v>
      </c>
      <c r="D16873" t="str">
        <f>VLOOKUP(A16873,Sheet2!$B$2:$E$1001,3,0)</f>
        <v>video</v>
      </c>
      <c r="E16873" t="str">
        <f>VLOOKUP(A16873,Sheet2!$B$2:$E$1001,4,0)</f>
        <v>fitness</v>
      </c>
      <c r="F16873" t="str">
        <f>VLOOKUP(B16873,Sheet3!$B$2:$D$17,2,0)</f>
        <v>positive</v>
      </c>
      <c r="G16873">
        <f>VLOOKUP(B16873,Sheet3!$B$2:$D$17,3,0)</f>
        <v>60</v>
      </c>
      <c r="H16873">
        <f t="shared" si="789"/>
        <v>2</v>
      </c>
      <c r="I16873">
        <f t="shared" si="790"/>
        <v>7</v>
      </c>
      <c r="J16873" t="str">
        <f t="shared" si="791"/>
        <v>6-9</v>
      </c>
    </row>
    <row r="16874" spans="1:10">
      <c r="A16874" t="s">
        <v>1103</v>
      </c>
      <c r="B16874" t="s">
        <v>1495</v>
      </c>
      <c r="C16874" s="7">
        <v>44114.3145138889</v>
      </c>
      <c r="D16874" t="str">
        <f>VLOOKUP(A16874,Sheet2!$B$2:$E$1001,3,0)</f>
        <v>video</v>
      </c>
      <c r="E16874" t="str">
        <f>VLOOKUP(A16874,Sheet2!$B$2:$E$1001,4,0)</f>
        <v>fitness</v>
      </c>
      <c r="F16874" t="str">
        <f>VLOOKUP(B16874,Sheet3!$B$2:$D$17,2,0)</f>
        <v>positive</v>
      </c>
      <c r="G16874">
        <f>VLOOKUP(B16874,Sheet3!$B$2:$D$17,3,0)</f>
        <v>75</v>
      </c>
      <c r="H16874">
        <f t="shared" si="789"/>
        <v>10</v>
      </c>
      <c r="I16874">
        <f t="shared" si="790"/>
        <v>6</v>
      </c>
      <c r="J16874" t="str">
        <f t="shared" si="791"/>
        <v>6-9</v>
      </c>
    </row>
    <row r="16875" spans="1:10">
      <c r="A16875" t="s">
        <v>1103</v>
      </c>
      <c r="B16875" t="s">
        <v>1491</v>
      </c>
      <c r="C16875" s="7">
        <v>44341.1312268519</v>
      </c>
      <c r="D16875" t="str">
        <f>VLOOKUP(A16875,Sheet2!$B$2:$E$1001,3,0)</f>
        <v>video</v>
      </c>
      <c r="E16875" t="str">
        <f>VLOOKUP(A16875,Sheet2!$B$2:$E$1001,4,0)</f>
        <v>fitness</v>
      </c>
      <c r="F16875" t="str">
        <f>VLOOKUP(B16875,Sheet3!$B$2:$D$17,2,0)</f>
        <v>positive</v>
      </c>
      <c r="G16875">
        <f>VLOOKUP(B16875,Sheet3!$B$2:$D$17,3,0)</f>
        <v>30</v>
      </c>
      <c r="H16875">
        <f t="shared" si="789"/>
        <v>5</v>
      </c>
      <c r="I16875">
        <f t="shared" si="790"/>
        <v>2</v>
      </c>
      <c r="J16875" t="str">
        <f t="shared" si="791"/>
        <v>3-6</v>
      </c>
    </row>
    <row r="16876" spans="1:10">
      <c r="A16876" t="s">
        <v>1103</v>
      </c>
      <c r="B16876" t="s">
        <v>1492</v>
      </c>
      <c r="C16876" s="7">
        <v>44118.0286226852</v>
      </c>
      <c r="D16876" t="str">
        <f>VLOOKUP(A16876,Sheet2!$B$2:$E$1001,3,0)</f>
        <v>video</v>
      </c>
      <c r="E16876" t="str">
        <f>VLOOKUP(A16876,Sheet2!$B$2:$E$1001,4,0)</f>
        <v>fitness</v>
      </c>
      <c r="F16876" t="str">
        <f>VLOOKUP(B16876,Sheet3!$B$2:$D$17,2,0)</f>
        <v>neutral</v>
      </c>
      <c r="G16876">
        <f>VLOOKUP(B16876,Sheet3!$B$2:$D$17,3,0)</f>
        <v>20</v>
      </c>
      <c r="H16876">
        <f t="shared" si="789"/>
        <v>10</v>
      </c>
      <c r="I16876">
        <f t="shared" si="790"/>
        <v>3</v>
      </c>
      <c r="J16876" t="str">
        <f t="shared" si="791"/>
        <v>0-3</v>
      </c>
    </row>
    <row r="16877" spans="1:10">
      <c r="A16877" t="s">
        <v>1103</v>
      </c>
      <c r="B16877" t="s">
        <v>1494</v>
      </c>
      <c r="C16877" s="7">
        <v>44208.2702430556</v>
      </c>
      <c r="D16877" t="str">
        <f>VLOOKUP(A16877,Sheet2!$B$2:$E$1001,3,0)</f>
        <v>video</v>
      </c>
      <c r="E16877" t="str">
        <f>VLOOKUP(A16877,Sheet2!$B$2:$E$1001,4,0)</f>
        <v>fitness</v>
      </c>
      <c r="F16877" t="str">
        <f>VLOOKUP(B16877,Sheet3!$B$2:$D$17,2,0)</f>
        <v>positive</v>
      </c>
      <c r="G16877">
        <f>VLOOKUP(B16877,Sheet3!$B$2:$D$17,3,0)</f>
        <v>65</v>
      </c>
      <c r="H16877">
        <f t="shared" si="789"/>
        <v>1</v>
      </c>
      <c r="I16877">
        <f t="shared" si="790"/>
        <v>2</v>
      </c>
      <c r="J16877" t="str">
        <f t="shared" si="791"/>
        <v>6-9</v>
      </c>
    </row>
    <row r="16878" spans="1:10">
      <c r="A16878" t="s">
        <v>1103</v>
      </c>
      <c r="B16878" t="s">
        <v>1491</v>
      </c>
      <c r="C16878" s="7">
        <v>44269.1276157407</v>
      </c>
      <c r="D16878" t="str">
        <f>VLOOKUP(A16878,Sheet2!$B$2:$E$1001,3,0)</f>
        <v>video</v>
      </c>
      <c r="E16878" t="str">
        <f>VLOOKUP(A16878,Sheet2!$B$2:$E$1001,4,0)</f>
        <v>fitness</v>
      </c>
      <c r="F16878" t="str">
        <f>VLOOKUP(B16878,Sheet3!$B$2:$D$17,2,0)</f>
        <v>positive</v>
      </c>
      <c r="G16878">
        <f>VLOOKUP(B16878,Sheet3!$B$2:$D$17,3,0)</f>
        <v>30</v>
      </c>
      <c r="H16878">
        <f t="shared" si="789"/>
        <v>3</v>
      </c>
      <c r="I16878">
        <f t="shared" si="790"/>
        <v>7</v>
      </c>
      <c r="J16878" t="str">
        <f t="shared" si="791"/>
        <v>3-6</v>
      </c>
    </row>
    <row r="16879" spans="1:10">
      <c r="A16879" t="s">
        <v>1103</v>
      </c>
      <c r="B16879" t="s">
        <v>1492</v>
      </c>
      <c r="C16879" s="7">
        <v>44129.7663888889</v>
      </c>
      <c r="D16879" t="str">
        <f>VLOOKUP(A16879,Sheet2!$B$2:$E$1001,3,0)</f>
        <v>video</v>
      </c>
      <c r="E16879" t="str">
        <f>VLOOKUP(A16879,Sheet2!$B$2:$E$1001,4,0)</f>
        <v>fitness</v>
      </c>
      <c r="F16879" t="str">
        <f>VLOOKUP(B16879,Sheet3!$B$2:$D$17,2,0)</f>
        <v>neutral</v>
      </c>
      <c r="G16879">
        <f>VLOOKUP(B16879,Sheet3!$B$2:$D$17,3,0)</f>
        <v>20</v>
      </c>
      <c r="H16879">
        <f t="shared" si="789"/>
        <v>10</v>
      </c>
      <c r="I16879">
        <f t="shared" si="790"/>
        <v>7</v>
      </c>
      <c r="J16879" t="str">
        <f t="shared" si="791"/>
        <v>18-21</v>
      </c>
    </row>
    <row r="16880" customFormat="1" spans="1:10">
      <c r="A16880" t="s">
        <v>1103</v>
      </c>
      <c r="B16880" t="s">
        <v>1491</v>
      </c>
      <c r="C16880" s="7">
        <v>44238.3913194444</v>
      </c>
      <c r="D16880" t="str">
        <f>VLOOKUP(A16880,Sheet2!$B$2:$E$1001,3,0)</f>
        <v>video</v>
      </c>
      <c r="E16880" t="str">
        <f>VLOOKUP(A16880,Sheet2!$B$2:$E$1001,4,0)</f>
        <v>fitness</v>
      </c>
      <c r="F16880" t="str">
        <f>VLOOKUP(B16880,Sheet3!$B$2:$D$17,2,0)</f>
        <v>positive</v>
      </c>
      <c r="G16880">
        <f>VLOOKUP(B16880,Sheet3!$B$2:$D$17,3,0)</f>
        <v>30</v>
      </c>
      <c r="H16880">
        <f t="shared" si="789"/>
        <v>2</v>
      </c>
      <c r="I16880">
        <f t="shared" si="790"/>
        <v>4</v>
      </c>
      <c r="J16880" t="str">
        <f t="shared" si="791"/>
        <v>9-12</v>
      </c>
    </row>
    <row r="16881" spans="1:10">
      <c r="A16881" t="s">
        <v>1103</v>
      </c>
      <c r="B16881" t="s">
        <v>1500</v>
      </c>
      <c r="C16881" s="7">
        <v>44119.3903009259</v>
      </c>
      <c r="D16881" t="str">
        <f>VLOOKUP(A16881,Sheet2!$B$2:$E$1001,3,0)</f>
        <v>video</v>
      </c>
      <c r="E16881" t="str">
        <f>VLOOKUP(A16881,Sheet2!$B$2:$E$1001,4,0)</f>
        <v>fitness</v>
      </c>
      <c r="F16881" t="str">
        <f>VLOOKUP(B16881,Sheet3!$B$2:$D$17,2,0)</f>
        <v>positive</v>
      </c>
      <c r="G16881">
        <f>VLOOKUP(B16881,Sheet3!$B$2:$D$17,3,0)</f>
        <v>45</v>
      </c>
      <c r="H16881">
        <f t="shared" si="789"/>
        <v>10</v>
      </c>
      <c r="I16881">
        <f t="shared" si="790"/>
        <v>4</v>
      </c>
      <c r="J16881" t="str">
        <f t="shared" si="791"/>
        <v>9-12</v>
      </c>
    </row>
    <row r="16882" spans="1:10">
      <c r="A16882" t="s">
        <v>1103</v>
      </c>
      <c r="B16882" t="s">
        <v>1496</v>
      </c>
      <c r="C16882" s="7">
        <v>44200.4684722222</v>
      </c>
      <c r="D16882" t="str">
        <f>VLOOKUP(A16882,Sheet2!$B$2:$E$1001,3,0)</f>
        <v>video</v>
      </c>
      <c r="E16882" t="str">
        <f>VLOOKUP(A16882,Sheet2!$B$2:$E$1001,4,0)</f>
        <v>fitness</v>
      </c>
      <c r="F16882" t="str">
        <f>VLOOKUP(B16882,Sheet3!$B$2:$D$17,2,0)</f>
        <v>positive</v>
      </c>
      <c r="G16882">
        <f>VLOOKUP(B16882,Sheet3!$B$2:$D$17,3,0)</f>
        <v>70</v>
      </c>
      <c r="H16882">
        <f t="shared" si="789"/>
        <v>1</v>
      </c>
      <c r="I16882">
        <f t="shared" si="790"/>
        <v>1</v>
      </c>
      <c r="J16882" t="str">
        <f t="shared" si="791"/>
        <v>9-12</v>
      </c>
    </row>
    <row r="16883" spans="1:10">
      <c r="A16883" t="s">
        <v>1103</v>
      </c>
      <c r="B16883" t="s">
        <v>1499</v>
      </c>
      <c r="C16883" s="7">
        <v>44070.8050462963</v>
      </c>
      <c r="D16883" t="str">
        <f>VLOOKUP(A16883,Sheet2!$B$2:$E$1001,3,0)</f>
        <v>video</v>
      </c>
      <c r="E16883" t="str">
        <f>VLOOKUP(A16883,Sheet2!$B$2:$E$1001,4,0)</f>
        <v>fitness</v>
      </c>
      <c r="F16883" t="str">
        <f>VLOOKUP(B16883,Sheet3!$B$2:$D$17,2,0)</f>
        <v>negative</v>
      </c>
      <c r="G16883">
        <f>VLOOKUP(B16883,Sheet3!$B$2:$D$17,3,0)</f>
        <v>10</v>
      </c>
      <c r="H16883">
        <f t="shared" si="789"/>
        <v>8</v>
      </c>
      <c r="I16883">
        <f t="shared" si="790"/>
        <v>4</v>
      </c>
      <c r="J16883" t="str">
        <f t="shared" si="791"/>
        <v>18-21</v>
      </c>
    </row>
    <row r="16884" spans="1:10">
      <c r="A16884" t="s">
        <v>1104</v>
      </c>
      <c r="B16884" t="s">
        <v>1500</v>
      </c>
      <c r="C16884" s="7">
        <v>44189.315787037</v>
      </c>
      <c r="D16884" t="str">
        <f>VLOOKUP(A16884,Sheet2!$B$2:$E$1001,3,0)</f>
        <v>photo</v>
      </c>
      <c r="E16884" t="str">
        <f>VLOOKUP(A16884,Sheet2!$B$2:$E$1001,4,0)</f>
        <v>studying</v>
      </c>
      <c r="F16884" t="str">
        <f>VLOOKUP(B16884,Sheet3!$B$2:$D$17,2,0)</f>
        <v>positive</v>
      </c>
      <c r="G16884">
        <f>VLOOKUP(B16884,Sheet3!$B$2:$D$17,3,0)</f>
        <v>45</v>
      </c>
      <c r="H16884">
        <f t="shared" si="789"/>
        <v>12</v>
      </c>
      <c r="I16884">
        <f t="shared" si="790"/>
        <v>4</v>
      </c>
      <c r="J16884" t="str">
        <f t="shared" si="791"/>
        <v>6-9</v>
      </c>
    </row>
    <row r="16885" spans="1:10">
      <c r="A16885" t="s">
        <v>1104</v>
      </c>
      <c r="B16885" t="s">
        <v>1503</v>
      </c>
      <c r="C16885" s="7">
        <v>44030.2884490741</v>
      </c>
      <c r="D16885" t="str">
        <f>VLOOKUP(A16885,Sheet2!$B$2:$E$1001,3,0)</f>
        <v>photo</v>
      </c>
      <c r="E16885" t="str">
        <f>VLOOKUP(A16885,Sheet2!$B$2:$E$1001,4,0)</f>
        <v>studying</v>
      </c>
      <c r="F16885" t="str">
        <f>VLOOKUP(B16885,Sheet3!$B$2:$D$17,2,0)</f>
        <v>negative</v>
      </c>
      <c r="G16885">
        <f>VLOOKUP(B16885,Sheet3!$B$2:$D$17,3,0)</f>
        <v>12</v>
      </c>
      <c r="H16885">
        <f t="shared" si="789"/>
        <v>7</v>
      </c>
      <c r="I16885">
        <f t="shared" si="790"/>
        <v>6</v>
      </c>
      <c r="J16885" t="str">
        <f t="shared" si="791"/>
        <v>6-9</v>
      </c>
    </row>
    <row r="16886" spans="1:10">
      <c r="A16886" t="s">
        <v>1104</v>
      </c>
      <c r="B16886" t="s">
        <v>1490</v>
      </c>
      <c r="C16886" s="7">
        <v>44284.5506828704</v>
      </c>
      <c r="D16886" t="str">
        <f>VLOOKUP(A16886,Sheet2!$B$2:$E$1001,3,0)</f>
        <v>photo</v>
      </c>
      <c r="E16886" t="str">
        <f>VLOOKUP(A16886,Sheet2!$B$2:$E$1001,4,0)</f>
        <v>studying</v>
      </c>
      <c r="F16886" t="str">
        <f>VLOOKUP(B16886,Sheet3!$B$2:$D$17,2,0)</f>
        <v>negative</v>
      </c>
      <c r="G16886">
        <f>VLOOKUP(B16886,Sheet3!$B$2:$D$17,3,0)</f>
        <v>5</v>
      </c>
      <c r="H16886">
        <f t="shared" si="789"/>
        <v>3</v>
      </c>
      <c r="I16886">
        <f t="shared" si="790"/>
        <v>1</v>
      </c>
      <c r="J16886" t="str">
        <f t="shared" si="791"/>
        <v>12-15</v>
      </c>
    </row>
    <row r="16887" spans="1:10">
      <c r="A16887" t="s">
        <v>1104</v>
      </c>
      <c r="B16887" t="s">
        <v>1498</v>
      </c>
      <c r="C16887" s="7">
        <v>44171.4068865741</v>
      </c>
      <c r="D16887" t="str">
        <f>VLOOKUP(A16887,Sheet2!$B$2:$E$1001,3,0)</f>
        <v>photo</v>
      </c>
      <c r="E16887" t="str">
        <f>VLOOKUP(A16887,Sheet2!$B$2:$E$1001,4,0)</f>
        <v>studying</v>
      </c>
      <c r="F16887" t="str">
        <f>VLOOKUP(B16887,Sheet3!$B$2:$D$17,2,0)</f>
        <v>positive</v>
      </c>
      <c r="G16887">
        <f>VLOOKUP(B16887,Sheet3!$B$2:$D$17,3,0)</f>
        <v>50</v>
      </c>
      <c r="H16887">
        <f t="shared" si="789"/>
        <v>12</v>
      </c>
      <c r="I16887">
        <f t="shared" si="790"/>
        <v>7</v>
      </c>
      <c r="J16887" t="str">
        <f t="shared" si="791"/>
        <v>9-12</v>
      </c>
    </row>
    <row r="16888" spans="1:10">
      <c r="A16888" t="s">
        <v>1104</v>
      </c>
      <c r="B16888" t="s">
        <v>1490</v>
      </c>
      <c r="C16888" s="7">
        <v>44313.2211921296</v>
      </c>
      <c r="D16888" t="str">
        <f>VLOOKUP(A16888,Sheet2!$B$2:$E$1001,3,0)</f>
        <v>photo</v>
      </c>
      <c r="E16888" t="str">
        <f>VLOOKUP(A16888,Sheet2!$B$2:$E$1001,4,0)</f>
        <v>studying</v>
      </c>
      <c r="F16888" t="str">
        <f>VLOOKUP(B16888,Sheet3!$B$2:$D$17,2,0)</f>
        <v>negative</v>
      </c>
      <c r="G16888">
        <f>VLOOKUP(B16888,Sheet3!$B$2:$D$17,3,0)</f>
        <v>5</v>
      </c>
      <c r="H16888">
        <f t="shared" si="789"/>
        <v>4</v>
      </c>
      <c r="I16888">
        <f t="shared" si="790"/>
        <v>2</v>
      </c>
      <c r="J16888" t="str">
        <f t="shared" si="791"/>
        <v>3-6</v>
      </c>
    </row>
    <row r="16889" spans="1:10">
      <c r="A16889" t="s">
        <v>1104</v>
      </c>
      <c r="B16889" t="s">
        <v>1487</v>
      </c>
      <c r="C16889" s="7">
        <v>44252.5130324074</v>
      </c>
      <c r="D16889" t="str">
        <f>VLOOKUP(A16889,Sheet2!$B$2:$E$1001,3,0)</f>
        <v>photo</v>
      </c>
      <c r="E16889" t="str">
        <f>VLOOKUP(A16889,Sheet2!$B$2:$E$1001,4,0)</f>
        <v>studying</v>
      </c>
      <c r="F16889" t="str">
        <f>VLOOKUP(B16889,Sheet3!$B$2:$D$17,2,0)</f>
        <v>positive</v>
      </c>
      <c r="G16889">
        <f>VLOOKUP(B16889,Sheet3!$B$2:$D$17,3,0)</f>
        <v>70</v>
      </c>
      <c r="H16889">
        <f t="shared" si="789"/>
        <v>2</v>
      </c>
      <c r="I16889">
        <f t="shared" si="790"/>
        <v>4</v>
      </c>
      <c r="J16889" t="str">
        <f t="shared" si="791"/>
        <v>12-15</v>
      </c>
    </row>
    <row r="16890" spans="1:10">
      <c r="A16890" t="s">
        <v>1104</v>
      </c>
      <c r="B16890" t="s">
        <v>1502</v>
      </c>
      <c r="C16890" s="7">
        <v>44067.1116666667</v>
      </c>
      <c r="D16890" t="str">
        <f>VLOOKUP(A16890,Sheet2!$B$2:$E$1001,3,0)</f>
        <v>photo</v>
      </c>
      <c r="E16890" t="str">
        <f>VLOOKUP(A16890,Sheet2!$B$2:$E$1001,4,0)</f>
        <v>studying</v>
      </c>
      <c r="F16890" t="str">
        <f>VLOOKUP(B16890,Sheet3!$B$2:$D$17,2,0)</f>
        <v>negative</v>
      </c>
      <c r="G16890">
        <f>VLOOKUP(B16890,Sheet3!$B$2:$D$17,3,0)</f>
        <v>15</v>
      </c>
      <c r="H16890">
        <f t="shared" si="789"/>
        <v>8</v>
      </c>
      <c r="I16890">
        <f t="shared" si="790"/>
        <v>1</v>
      </c>
      <c r="J16890" t="str">
        <f t="shared" si="791"/>
        <v>0-3</v>
      </c>
    </row>
    <row r="16891" spans="1:10">
      <c r="A16891" t="s">
        <v>1104</v>
      </c>
      <c r="B16891" t="s">
        <v>1497</v>
      </c>
      <c r="C16891" s="7">
        <v>44260.0078935185</v>
      </c>
      <c r="D16891" t="str">
        <f>VLOOKUP(A16891,Sheet2!$B$2:$E$1001,3,0)</f>
        <v>photo</v>
      </c>
      <c r="E16891" t="str">
        <f>VLOOKUP(A16891,Sheet2!$B$2:$E$1001,4,0)</f>
        <v>studying</v>
      </c>
      <c r="F16891" t="str">
        <f>VLOOKUP(B16891,Sheet3!$B$2:$D$17,2,0)</f>
        <v>positive</v>
      </c>
      <c r="G16891">
        <f>VLOOKUP(B16891,Sheet3!$B$2:$D$17,3,0)</f>
        <v>72</v>
      </c>
      <c r="H16891">
        <f t="shared" si="789"/>
        <v>3</v>
      </c>
      <c r="I16891">
        <f t="shared" si="790"/>
        <v>5</v>
      </c>
      <c r="J16891" t="str">
        <f t="shared" si="791"/>
        <v>0-3</v>
      </c>
    </row>
    <row r="16892" spans="1:10">
      <c r="A16892" t="s">
        <v>1104</v>
      </c>
      <c r="B16892" t="s">
        <v>1497</v>
      </c>
      <c r="C16892" s="7">
        <v>44119.5514814815</v>
      </c>
      <c r="D16892" t="str">
        <f>VLOOKUP(A16892,Sheet2!$B$2:$E$1001,3,0)</f>
        <v>photo</v>
      </c>
      <c r="E16892" t="str">
        <f>VLOOKUP(A16892,Sheet2!$B$2:$E$1001,4,0)</f>
        <v>studying</v>
      </c>
      <c r="F16892" t="str">
        <f>VLOOKUP(B16892,Sheet3!$B$2:$D$17,2,0)</f>
        <v>positive</v>
      </c>
      <c r="G16892">
        <f>VLOOKUP(B16892,Sheet3!$B$2:$D$17,3,0)</f>
        <v>72</v>
      </c>
      <c r="H16892">
        <f t="shared" si="789"/>
        <v>10</v>
      </c>
      <c r="I16892">
        <f t="shared" si="790"/>
        <v>4</v>
      </c>
      <c r="J16892" t="str">
        <f t="shared" si="791"/>
        <v>12-15</v>
      </c>
    </row>
    <row r="16893" customFormat="1" spans="1:10">
      <c r="A16893" t="s">
        <v>1104</v>
      </c>
      <c r="B16893" t="s">
        <v>1485</v>
      </c>
      <c r="C16893" s="7">
        <v>44326.310775463</v>
      </c>
      <c r="D16893" t="str">
        <f>VLOOKUP(A16893,Sheet2!$B$2:$E$1001,3,0)</f>
        <v>photo</v>
      </c>
      <c r="E16893" t="str">
        <f>VLOOKUP(A16893,Sheet2!$B$2:$E$1001,4,0)</f>
        <v>studying</v>
      </c>
      <c r="F16893" t="str">
        <f>VLOOKUP(B16893,Sheet3!$B$2:$D$17,2,0)</f>
        <v>positive</v>
      </c>
      <c r="G16893">
        <f>VLOOKUP(B16893,Sheet3!$B$2:$D$17,3,0)</f>
        <v>60</v>
      </c>
      <c r="H16893">
        <f t="shared" si="789"/>
        <v>5</v>
      </c>
      <c r="I16893">
        <f t="shared" si="790"/>
        <v>1</v>
      </c>
      <c r="J16893" t="str">
        <f t="shared" si="791"/>
        <v>6-9</v>
      </c>
    </row>
    <row r="16894" spans="1:10">
      <c r="A16894" t="s">
        <v>1104</v>
      </c>
      <c r="B16894" t="s">
        <v>1490</v>
      </c>
      <c r="C16894" s="7">
        <v>44296.623912037</v>
      </c>
      <c r="D16894" t="str">
        <f>VLOOKUP(A16894,Sheet2!$B$2:$E$1001,3,0)</f>
        <v>photo</v>
      </c>
      <c r="E16894" t="str">
        <f>VLOOKUP(A16894,Sheet2!$B$2:$E$1001,4,0)</f>
        <v>studying</v>
      </c>
      <c r="F16894" t="str">
        <f>VLOOKUP(B16894,Sheet3!$B$2:$D$17,2,0)</f>
        <v>negative</v>
      </c>
      <c r="G16894">
        <f>VLOOKUP(B16894,Sheet3!$B$2:$D$17,3,0)</f>
        <v>5</v>
      </c>
      <c r="H16894">
        <f t="shared" si="789"/>
        <v>4</v>
      </c>
      <c r="I16894">
        <f t="shared" si="790"/>
        <v>6</v>
      </c>
      <c r="J16894" t="str">
        <f t="shared" si="791"/>
        <v>12-15</v>
      </c>
    </row>
    <row r="16895" spans="1:10">
      <c r="A16895" t="s">
        <v>1104</v>
      </c>
      <c r="B16895" t="s">
        <v>1496</v>
      </c>
      <c r="C16895" s="7">
        <v>44330.0143518519</v>
      </c>
      <c r="D16895" t="str">
        <f>VLOOKUP(A16895,Sheet2!$B$2:$E$1001,3,0)</f>
        <v>photo</v>
      </c>
      <c r="E16895" t="str">
        <f>VLOOKUP(A16895,Sheet2!$B$2:$E$1001,4,0)</f>
        <v>studying</v>
      </c>
      <c r="F16895" t="str">
        <f>VLOOKUP(B16895,Sheet3!$B$2:$D$17,2,0)</f>
        <v>positive</v>
      </c>
      <c r="G16895">
        <f>VLOOKUP(B16895,Sheet3!$B$2:$D$17,3,0)</f>
        <v>70</v>
      </c>
      <c r="H16895">
        <f t="shared" si="789"/>
        <v>5</v>
      </c>
      <c r="I16895">
        <f t="shared" si="790"/>
        <v>5</v>
      </c>
      <c r="J16895" t="str">
        <f t="shared" si="791"/>
        <v>0-3</v>
      </c>
    </row>
    <row r="16896" spans="1:10">
      <c r="A16896" t="s">
        <v>1104</v>
      </c>
      <c r="B16896" t="s">
        <v>1501</v>
      </c>
      <c r="C16896" s="7">
        <v>44313.3625810185</v>
      </c>
      <c r="D16896" t="str">
        <f>VLOOKUP(A16896,Sheet2!$B$2:$E$1001,3,0)</f>
        <v>photo</v>
      </c>
      <c r="E16896" t="str">
        <f>VLOOKUP(A16896,Sheet2!$B$2:$E$1001,4,0)</f>
        <v>studying</v>
      </c>
      <c r="F16896" t="str">
        <f>VLOOKUP(B16896,Sheet3!$B$2:$D$17,2,0)</f>
        <v>neutral</v>
      </c>
      <c r="G16896">
        <f>VLOOKUP(B16896,Sheet3!$B$2:$D$17,3,0)</f>
        <v>35</v>
      </c>
      <c r="H16896">
        <f t="shared" si="789"/>
        <v>4</v>
      </c>
      <c r="I16896">
        <f t="shared" si="790"/>
        <v>2</v>
      </c>
      <c r="J16896" t="str">
        <f t="shared" si="791"/>
        <v>6-9</v>
      </c>
    </row>
    <row r="16897" spans="1:10">
      <c r="A16897" t="s">
        <v>1104</v>
      </c>
      <c r="B16897" t="s">
        <v>1495</v>
      </c>
      <c r="C16897" s="7">
        <v>44247.6080671296</v>
      </c>
      <c r="D16897" t="str">
        <f>VLOOKUP(A16897,Sheet2!$B$2:$E$1001,3,0)</f>
        <v>photo</v>
      </c>
      <c r="E16897" t="str">
        <f>VLOOKUP(A16897,Sheet2!$B$2:$E$1001,4,0)</f>
        <v>studying</v>
      </c>
      <c r="F16897" t="str">
        <f>VLOOKUP(B16897,Sheet3!$B$2:$D$17,2,0)</f>
        <v>positive</v>
      </c>
      <c r="G16897">
        <f>VLOOKUP(B16897,Sheet3!$B$2:$D$17,3,0)</f>
        <v>75</v>
      </c>
      <c r="H16897">
        <f t="shared" si="789"/>
        <v>2</v>
      </c>
      <c r="I16897">
        <f t="shared" si="790"/>
        <v>6</v>
      </c>
      <c r="J16897" t="str">
        <f t="shared" si="791"/>
        <v>12-15</v>
      </c>
    </row>
    <row r="16898" spans="1:10">
      <c r="A16898" t="s">
        <v>1104</v>
      </c>
      <c r="B16898" t="s">
        <v>1501</v>
      </c>
      <c r="C16898" s="7">
        <v>44119.729212963</v>
      </c>
      <c r="D16898" t="str">
        <f>VLOOKUP(A16898,Sheet2!$B$2:$E$1001,3,0)</f>
        <v>photo</v>
      </c>
      <c r="E16898" t="str">
        <f>VLOOKUP(A16898,Sheet2!$B$2:$E$1001,4,0)</f>
        <v>studying</v>
      </c>
      <c r="F16898" t="str">
        <f>VLOOKUP(B16898,Sheet3!$B$2:$D$17,2,0)</f>
        <v>neutral</v>
      </c>
      <c r="G16898">
        <f>VLOOKUP(B16898,Sheet3!$B$2:$D$17,3,0)</f>
        <v>35</v>
      </c>
      <c r="H16898">
        <f t="shared" si="789"/>
        <v>10</v>
      </c>
      <c r="I16898">
        <f t="shared" si="790"/>
        <v>4</v>
      </c>
      <c r="J16898" t="str">
        <f t="shared" si="791"/>
        <v>15-18</v>
      </c>
    </row>
    <row r="16899" spans="1:10">
      <c r="A16899" t="s">
        <v>1104</v>
      </c>
      <c r="B16899" t="s">
        <v>1496</v>
      </c>
      <c r="C16899" s="7">
        <v>44234.8192939815</v>
      </c>
      <c r="D16899" t="str">
        <f>VLOOKUP(A16899,Sheet2!$B$2:$E$1001,3,0)</f>
        <v>photo</v>
      </c>
      <c r="E16899" t="str">
        <f>VLOOKUP(A16899,Sheet2!$B$2:$E$1001,4,0)</f>
        <v>studying</v>
      </c>
      <c r="F16899" t="str">
        <f>VLOOKUP(B16899,Sheet3!$B$2:$D$17,2,0)</f>
        <v>positive</v>
      </c>
      <c r="G16899">
        <f>VLOOKUP(B16899,Sheet3!$B$2:$D$17,3,0)</f>
        <v>70</v>
      </c>
      <c r="H16899">
        <f t="shared" ref="H16899:H16962" si="792">MONTH(C16899)</f>
        <v>2</v>
      </c>
      <c r="I16899">
        <f t="shared" ref="I16899:I16962" si="793">WEEKDAY(C16899,2)</f>
        <v>7</v>
      </c>
      <c r="J16899" t="str">
        <f t="shared" ref="J16899:J16962" si="794">TEXT(INT(HOUR(C16899)/3)*3,"0")&amp;"-"&amp;TEXT(INT(HOUR(C16899)/3)*3+3,"0")</f>
        <v>18-21</v>
      </c>
    </row>
    <row r="16900" spans="1:10">
      <c r="A16900" t="s">
        <v>1104</v>
      </c>
      <c r="B16900" t="s">
        <v>1497</v>
      </c>
      <c r="C16900" s="7">
        <v>44086.7792824074</v>
      </c>
      <c r="D16900" t="str">
        <f>VLOOKUP(A16900,Sheet2!$B$2:$E$1001,3,0)</f>
        <v>photo</v>
      </c>
      <c r="E16900" t="str">
        <f>VLOOKUP(A16900,Sheet2!$B$2:$E$1001,4,0)</f>
        <v>studying</v>
      </c>
      <c r="F16900" t="str">
        <f>VLOOKUP(B16900,Sheet3!$B$2:$D$17,2,0)</f>
        <v>positive</v>
      </c>
      <c r="G16900">
        <f>VLOOKUP(B16900,Sheet3!$B$2:$D$17,3,0)</f>
        <v>72</v>
      </c>
      <c r="H16900">
        <f t="shared" si="792"/>
        <v>9</v>
      </c>
      <c r="I16900">
        <f t="shared" si="793"/>
        <v>6</v>
      </c>
      <c r="J16900" t="str">
        <f t="shared" si="794"/>
        <v>18-21</v>
      </c>
    </row>
    <row r="16901" spans="1:10">
      <c r="A16901" t="s">
        <v>1104</v>
      </c>
      <c r="B16901" t="s">
        <v>1496</v>
      </c>
      <c r="C16901" s="7">
        <v>44028.7931365741</v>
      </c>
      <c r="D16901" t="str">
        <f>VLOOKUP(A16901,Sheet2!$B$2:$E$1001,3,0)</f>
        <v>photo</v>
      </c>
      <c r="E16901" t="str">
        <f>VLOOKUP(A16901,Sheet2!$B$2:$E$1001,4,0)</f>
        <v>studying</v>
      </c>
      <c r="F16901" t="str">
        <f>VLOOKUP(B16901,Sheet3!$B$2:$D$17,2,0)</f>
        <v>positive</v>
      </c>
      <c r="G16901">
        <f>VLOOKUP(B16901,Sheet3!$B$2:$D$17,3,0)</f>
        <v>70</v>
      </c>
      <c r="H16901">
        <f t="shared" si="792"/>
        <v>7</v>
      </c>
      <c r="I16901">
        <f t="shared" si="793"/>
        <v>4</v>
      </c>
      <c r="J16901" t="str">
        <f t="shared" si="794"/>
        <v>18-21</v>
      </c>
    </row>
    <row r="16902" spans="1:10">
      <c r="A16902" t="s">
        <v>1104</v>
      </c>
      <c r="B16902" t="s">
        <v>1503</v>
      </c>
      <c r="C16902" s="7">
        <v>44100.5252546296</v>
      </c>
      <c r="D16902" t="str">
        <f>VLOOKUP(A16902,Sheet2!$B$2:$E$1001,3,0)</f>
        <v>photo</v>
      </c>
      <c r="E16902" t="str">
        <f>VLOOKUP(A16902,Sheet2!$B$2:$E$1001,4,0)</f>
        <v>studying</v>
      </c>
      <c r="F16902" t="str">
        <f>VLOOKUP(B16902,Sheet3!$B$2:$D$17,2,0)</f>
        <v>negative</v>
      </c>
      <c r="G16902">
        <f>VLOOKUP(B16902,Sheet3!$B$2:$D$17,3,0)</f>
        <v>12</v>
      </c>
      <c r="H16902">
        <f t="shared" si="792"/>
        <v>9</v>
      </c>
      <c r="I16902">
        <f t="shared" si="793"/>
        <v>6</v>
      </c>
      <c r="J16902" t="str">
        <f t="shared" si="794"/>
        <v>12-15</v>
      </c>
    </row>
    <row r="16903" customFormat="1" spans="1:10">
      <c r="A16903" t="s">
        <v>1104</v>
      </c>
      <c r="B16903" t="s">
        <v>1494</v>
      </c>
      <c r="C16903" s="7">
        <v>44229.6036342593</v>
      </c>
      <c r="D16903" t="str">
        <f>VLOOKUP(A16903,Sheet2!$B$2:$E$1001,3,0)</f>
        <v>photo</v>
      </c>
      <c r="E16903" t="str">
        <f>VLOOKUP(A16903,Sheet2!$B$2:$E$1001,4,0)</f>
        <v>studying</v>
      </c>
      <c r="F16903" t="str">
        <f>VLOOKUP(B16903,Sheet3!$B$2:$D$17,2,0)</f>
        <v>positive</v>
      </c>
      <c r="G16903">
        <f>VLOOKUP(B16903,Sheet3!$B$2:$D$17,3,0)</f>
        <v>65</v>
      </c>
      <c r="H16903">
        <f t="shared" si="792"/>
        <v>2</v>
      </c>
      <c r="I16903">
        <f t="shared" si="793"/>
        <v>2</v>
      </c>
      <c r="J16903" t="str">
        <f t="shared" si="794"/>
        <v>12-15</v>
      </c>
    </row>
    <row r="16904" spans="1:10">
      <c r="A16904" t="s">
        <v>1104</v>
      </c>
      <c r="B16904" t="s">
        <v>1500</v>
      </c>
      <c r="C16904" s="7">
        <v>44066.6508101852</v>
      </c>
      <c r="D16904" t="str">
        <f>VLOOKUP(A16904,Sheet2!$B$2:$E$1001,3,0)</f>
        <v>photo</v>
      </c>
      <c r="E16904" t="str">
        <f>VLOOKUP(A16904,Sheet2!$B$2:$E$1001,4,0)</f>
        <v>studying</v>
      </c>
      <c r="F16904" t="str">
        <f>VLOOKUP(B16904,Sheet3!$B$2:$D$17,2,0)</f>
        <v>positive</v>
      </c>
      <c r="G16904">
        <f>VLOOKUP(B16904,Sheet3!$B$2:$D$17,3,0)</f>
        <v>45</v>
      </c>
      <c r="H16904">
        <f t="shared" si="792"/>
        <v>8</v>
      </c>
      <c r="I16904">
        <f t="shared" si="793"/>
        <v>7</v>
      </c>
      <c r="J16904" t="str">
        <f t="shared" si="794"/>
        <v>15-18</v>
      </c>
    </row>
    <row r="16905" spans="1:10">
      <c r="A16905" t="s">
        <v>1104</v>
      </c>
      <c r="B16905" t="s">
        <v>1494</v>
      </c>
      <c r="C16905" s="7">
        <v>44359.3444907407</v>
      </c>
      <c r="D16905" t="str">
        <f>VLOOKUP(A16905,Sheet2!$B$2:$E$1001,3,0)</f>
        <v>photo</v>
      </c>
      <c r="E16905" t="str">
        <f>VLOOKUP(A16905,Sheet2!$B$2:$E$1001,4,0)</f>
        <v>studying</v>
      </c>
      <c r="F16905" t="str">
        <f>VLOOKUP(B16905,Sheet3!$B$2:$D$17,2,0)</f>
        <v>positive</v>
      </c>
      <c r="G16905">
        <f>VLOOKUP(B16905,Sheet3!$B$2:$D$17,3,0)</f>
        <v>65</v>
      </c>
      <c r="H16905">
        <f t="shared" si="792"/>
        <v>6</v>
      </c>
      <c r="I16905">
        <f t="shared" si="793"/>
        <v>6</v>
      </c>
      <c r="J16905" t="str">
        <f t="shared" si="794"/>
        <v>6-9</v>
      </c>
    </row>
    <row r="16906" spans="1:10">
      <c r="A16906" t="s">
        <v>1104</v>
      </c>
      <c r="B16906" t="s">
        <v>1487</v>
      </c>
      <c r="C16906" s="7">
        <v>44172.9045138889</v>
      </c>
      <c r="D16906" t="str">
        <f>VLOOKUP(A16906,Sheet2!$B$2:$E$1001,3,0)</f>
        <v>photo</v>
      </c>
      <c r="E16906" t="str">
        <f>VLOOKUP(A16906,Sheet2!$B$2:$E$1001,4,0)</f>
        <v>studying</v>
      </c>
      <c r="F16906" t="str">
        <f>VLOOKUP(B16906,Sheet3!$B$2:$D$17,2,0)</f>
        <v>positive</v>
      </c>
      <c r="G16906">
        <f>VLOOKUP(B16906,Sheet3!$B$2:$D$17,3,0)</f>
        <v>70</v>
      </c>
      <c r="H16906">
        <f t="shared" si="792"/>
        <v>12</v>
      </c>
      <c r="I16906">
        <f t="shared" si="793"/>
        <v>1</v>
      </c>
      <c r="J16906" t="str">
        <f t="shared" si="794"/>
        <v>21-24</v>
      </c>
    </row>
    <row r="16907" spans="1:10">
      <c r="A16907" t="s">
        <v>1104</v>
      </c>
      <c r="B16907" t="s">
        <v>1501</v>
      </c>
      <c r="C16907" s="7">
        <v>44073.6888194444</v>
      </c>
      <c r="D16907" t="str">
        <f>VLOOKUP(A16907,Sheet2!$B$2:$E$1001,3,0)</f>
        <v>photo</v>
      </c>
      <c r="E16907" t="str">
        <f>VLOOKUP(A16907,Sheet2!$B$2:$E$1001,4,0)</f>
        <v>studying</v>
      </c>
      <c r="F16907" t="str">
        <f>VLOOKUP(B16907,Sheet3!$B$2:$D$17,2,0)</f>
        <v>neutral</v>
      </c>
      <c r="G16907">
        <f>VLOOKUP(B16907,Sheet3!$B$2:$D$17,3,0)</f>
        <v>35</v>
      </c>
      <c r="H16907">
        <f t="shared" si="792"/>
        <v>8</v>
      </c>
      <c r="I16907">
        <f t="shared" si="793"/>
        <v>7</v>
      </c>
      <c r="J16907" t="str">
        <f t="shared" si="794"/>
        <v>15-18</v>
      </c>
    </row>
    <row r="16908" spans="1:10">
      <c r="A16908" t="s">
        <v>1104</v>
      </c>
      <c r="B16908" t="s">
        <v>1488</v>
      </c>
      <c r="C16908" s="7">
        <v>44332.1366550926</v>
      </c>
      <c r="D16908" t="str">
        <f>VLOOKUP(A16908,Sheet2!$B$2:$E$1001,3,0)</f>
        <v>photo</v>
      </c>
      <c r="E16908" t="str">
        <f>VLOOKUP(A16908,Sheet2!$B$2:$E$1001,4,0)</f>
        <v>studying</v>
      </c>
      <c r="F16908" t="str">
        <f>VLOOKUP(B16908,Sheet3!$B$2:$D$17,2,0)</f>
        <v>negative</v>
      </c>
      <c r="G16908">
        <f>VLOOKUP(B16908,Sheet3!$B$2:$D$17,3,0)</f>
        <v>0</v>
      </c>
      <c r="H16908">
        <f t="shared" si="792"/>
        <v>5</v>
      </c>
      <c r="I16908">
        <f t="shared" si="793"/>
        <v>7</v>
      </c>
      <c r="J16908" t="str">
        <f t="shared" si="794"/>
        <v>3-6</v>
      </c>
    </row>
    <row r="16909" spans="1:10">
      <c r="A16909" t="s">
        <v>1104</v>
      </c>
      <c r="B16909" t="s">
        <v>1494</v>
      </c>
      <c r="C16909" s="7">
        <v>44090.0504166667</v>
      </c>
      <c r="D16909" t="str">
        <f>VLOOKUP(A16909,Sheet2!$B$2:$E$1001,3,0)</f>
        <v>photo</v>
      </c>
      <c r="E16909" t="str">
        <f>VLOOKUP(A16909,Sheet2!$B$2:$E$1001,4,0)</f>
        <v>studying</v>
      </c>
      <c r="F16909" t="str">
        <f>VLOOKUP(B16909,Sheet3!$B$2:$D$17,2,0)</f>
        <v>positive</v>
      </c>
      <c r="G16909">
        <f>VLOOKUP(B16909,Sheet3!$B$2:$D$17,3,0)</f>
        <v>65</v>
      </c>
      <c r="H16909">
        <f t="shared" si="792"/>
        <v>9</v>
      </c>
      <c r="I16909">
        <f t="shared" si="793"/>
        <v>3</v>
      </c>
      <c r="J16909" t="str">
        <f t="shared" si="794"/>
        <v>0-3</v>
      </c>
    </row>
    <row r="16910" spans="1:10">
      <c r="A16910" t="s">
        <v>1104</v>
      </c>
      <c r="B16910" t="s">
        <v>1503</v>
      </c>
      <c r="C16910" s="7">
        <v>44079.3518634259</v>
      </c>
      <c r="D16910" t="str">
        <f>VLOOKUP(A16910,Sheet2!$B$2:$E$1001,3,0)</f>
        <v>photo</v>
      </c>
      <c r="E16910" t="str">
        <f>VLOOKUP(A16910,Sheet2!$B$2:$E$1001,4,0)</f>
        <v>studying</v>
      </c>
      <c r="F16910" t="str">
        <f>VLOOKUP(B16910,Sheet3!$B$2:$D$17,2,0)</f>
        <v>negative</v>
      </c>
      <c r="G16910">
        <f>VLOOKUP(B16910,Sheet3!$B$2:$D$17,3,0)</f>
        <v>12</v>
      </c>
      <c r="H16910">
        <f t="shared" si="792"/>
        <v>9</v>
      </c>
      <c r="I16910">
        <f t="shared" si="793"/>
        <v>6</v>
      </c>
      <c r="J16910" t="str">
        <f t="shared" si="794"/>
        <v>6-9</v>
      </c>
    </row>
    <row r="16911" spans="1:10">
      <c r="A16911" t="s">
        <v>1104</v>
      </c>
      <c r="B16911" t="s">
        <v>1502</v>
      </c>
      <c r="C16911" s="7">
        <v>44107.0070717593</v>
      </c>
      <c r="D16911" t="str">
        <f>VLOOKUP(A16911,Sheet2!$B$2:$E$1001,3,0)</f>
        <v>photo</v>
      </c>
      <c r="E16911" t="str">
        <f>VLOOKUP(A16911,Sheet2!$B$2:$E$1001,4,0)</f>
        <v>studying</v>
      </c>
      <c r="F16911" t="str">
        <f>VLOOKUP(B16911,Sheet3!$B$2:$D$17,2,0)</f>
        <v>negative</v>
      </c>
      <c r="G16911">
        <f>VLOOKUP(B16911,Sheet3!$B$2:$D$17,3,0)</f>
        <v>15</v>
      </c>
      <c r="H16911">
        <f t="shared" si="792"/>
        <v>10</v>
      </c>
      <c r="I16911">
        <f t="shared" si="793"/>
        <v>6</v>
      </c>
      <c r="J16911" t="str">
        <f t="shared" si="794"/>
        <v>0-3</v>
      </c>
    </row>
    <row r="16912" spans="1:10">
      <c r="A16912" t="s">
        <v>1104</v>
      </c>
      <c r="B16912" t="s">
        <v>1503</v>
      </c>
      <c r="C16912" s="7">
        <v>44083.6987962963</v>
      </c>
      <c r="D16912" t="str">
        <f>VLOOKUP(A16912,Sheet2!$B$2:$E$1001,3,0)</f>
        <v>photo</v>
      </c>
      <c r="E16912" t="str">
        <f>VLOOKUP(A16912,Sheet2!$B$2:$E$1001,4,0)</f>
        <v>studying</v>
      </c>
      <c r="F16912" t="str">
        <f>VLOOKUP(B16912,Sheet3!$B$2:$D$17,2,0)</f>
        <v>negative</v>
      </c>
      <c r="G16912">
        <f>VLOOKUP(B16912,Sheet3!$B$2:$D$17,3,0)</f>
        <v>12</v>
      </c>
      <c r="H16912">
        <f t="shared" si="792"/>
        <v>9</v>
      </c>
      <c r="I16912">
        <f t="shared" si="793"/>
        <v>3</v>
      </c>
      <c r="J16912" t="str">
        <f t="shared" si="794"/>
        <v>15-18</v>
      </c>
    </row>
    <row r="16913" customFormat="1" spans="1:10">
      <c r="A16913" t="s">
        <v>1104</v>
      </c>
      <c r="B16913" t="s">
        <v>1502</v>
      </c>
      <c r="C16913" s="7">
        <v>44044.4789351852</v>
      </c>
      <c r="D16913" t="str">
        <f>VLOOKUP(A16913,Sheet2!$B$2:$E$1001,3,0)</f>
        <v>photo</v>
      </c>
      <c r="E16913" t="str">
        <f>VLOOKUP(A16913,Sheet2!$B$2:$E$1001,4,0)</f>
        <v>studying</v>
      </c>
      <c r="F16913" t="str">
        <f>VLOOKUP(B16913,Sheet3!$B$2:$D$17,2,0)</f>
        <v>negative</v>
      </c>
      <c r="G16913">
        <f>VLOOKUP(B16913,Sheet3!$B$2:$D$17,3,0)</f>
        <v>15</v>
      </c>
      <c r="H16913">
        <f t="shared" si="792"/>
        <v>8</v>
      </c>
      <c r="I16913">
        <f t="shared" si="793"/>
        <v>6</v>
      </c>
      <c r="J16913" t="str">
        <f t="shared" si="794"/>
        <v>9-12</v>
      </c>
    </row>
    <row r="16914" spans="1:10">
      <c r="A16914" t="s">
        <v>1104</v>
      </c>
      <c r="B16914" t="s">
        <v>1502</v>
      </c>
      <c r="C16914" s="7">
        <v>44313.3803819444</v>
      </c>
      <c r="D16914" t="str">
        <f>VLOOKUP(A16914,Sheet2!$B$2:$E$1001,3,0)</f>
        <v>photo</v>
      </c>
      <c r="E16914" t="str">
        <f>VLOOKUP(A16914,Sheet2!$B$2:$E$1001,4,0)</f>
        <v>studying</v>
      </c>
      <c r="F16914" t="str">
        <f>VLOOKUP(B16914,Sheet3!$B$2:$D$17,2,0)</f>
        <v>negative</v>
      </c>
      <c r="G16914">
        <f>VLOOKUP(B16914,Sheet3!$B$2:$D$17,3,0)</f>
        <v>15</v>
      </c>
      <c r="H16914">
        <f t="shared" si="792"/>
        <v>4</v>
      </c>
      <c r="I16914">
        <f t="shared" si="793"/>
        <v>2</v>
      </c>
      <c r="J16914" t="str">
        <f t="shared" si="794"/>
        <v>9-12</v>
      </c>
    </row>
    <row r="16915" spans="1:10">
      <c r="A16915" t="s">
        <v>1104</v>
      </c>
      <c r="B16915" t="s">
        <v>1494</v>
      </c>
      <c r="C16915" s="7">
        <v>44001.6058564815</v>
      </c>
      <c r="D16915" t="str">
        <f>VLOOKUP(A16915,Sheet2!$B$2:$E$1001,3,0)</f>
        <v>photo</v>
      </c>
      <c r="E16915" t="str">
        <f>VLOOKUP(A16915,Sheet2!$B$2:$E$1001,4,0)</f>
        <v>studying</v>
      </c>
      <c r="F16915" t="str">
        <f>VLOOKUP(B16915,Sheet3!$B$2:$D$17,2,0)</f>
        <v>positive</v>
      </c>
      <c r="G16915">
        <f>VLOOKUP(B16915,Sheet3!$B$2:$D$17,3,0)</f>
        <v>65</v>
      </c>
      <c r="H16915">
        <f t="shared" si="792"/>
        <v>6</v>
      </c>
      <c r="I16915">
        <f t="shared" si="793"/>
        <v>5</v>
      </c>
      <c r="J16915" t="str">
        <f t="shared" si="794"/>
        <v>12-15</v>
      </c>
    </row>
    <row r="16916" spans="1:10">
      <c r="A16916" t="s">
        <v>1104</v>
      </c>
      <c r="B16916" t="s">
        <v>1499</v>
      </c>
      <c r="C16916" s="7">
        <v>44218.4488541667</v>
      </c>
      <c r="D16916" t="str">
        <f>VLOOKUP(A16916,Sheet2!$B$2:$E$1001,3,0)</f>
        <v>photo</v>
      </c>
      <c r="E16916" t="str">
        <f>VLOOKUP(A16916,Sheet2!$B$2:$E$1001,4,0)</f>
        <v>studying</v>
      </c>
      <c r="F16916" t="str">
        <f>VLOOKUP(B16916,Sheet3!$B$2:$D$17,2,0)</f>
        <v>negative</v>
      </c>
      <c r="G16916">
        <f>VLOOKUP(B16916,Sheet3!$B$2:$D$17,3,0)</f>
        <v>10</v>
      </c>
      <c r="H16916">
        <f t="shared" si="792"/>
        <v>1</v>
      </c>
      <c r="I16916">
        <f t="shared" si="793"/>
        <v>5</v>
      </c>
      <c r="J16916" t="str">
        <f t="shared" si="794"/>
        <v>9-12</v>
      </c>
    </row>
    <row r="16917" spans="1:10">
      <c r="A16917" t="s">
        <v>1104</v>
      </c>
      <c r="B16917" t="s">
        <v>1496</v>
      </c>
      <c r="C16917" s="7">
        <v>44262.9374305556</v>
      </c>
      <c r="D16917" t="str">
        <f>VLOOKUP(A16917,Sheet2!$B$2:$E$1001,3,0)</f>
        <v>photo</v>
      </c>
      <c r="E16917" t="str">
        <f>VLOOKUP(A16917,Sheet2!$B$2:$E$1001,4,0)</f>
        <v>studying</v>
      </c>
      <c r="F16917" t="str">
        <f>VLOOKUP(B16917,Sheet3!$B$2:$D$17,2,0)</f>
        <v>positive</v>
      </c>
      <c r="G16917">
        <f>VLOOKUP(B16917,Sheet3!$B$2:$D$17,3,0)</f>
        <v>70</v>
      </c>
      <c r="H16917">
        <f t="shared" si="792"/>
        <v>3</v>
      </c>
      <c r="I16917">
        <f t="shared" si="793"/>
        <v>7</v>
      </c>
      <c r="J16917" t="str">
        <f t="shared" si="794"/>
        <v>21-24</v>
      </c>
    </row>
    <row r="16918" spans="1:10">
      <c r="A16918" t="s">
        <v>1104</v>
      </c>
      <c r="B16918" t="s">
        <v>1490</v>
      </c>
      <c r="C16918" s="7">
        <v>44133.7827662037</v>
      </c>
      <c r="D16918" t="str">
        <f>VLOOKUP(A16918,Sheet2!$B$2:$E$1001,3,0)</f>
        <v>photo</v>
      </c>
      <c r="E16918" t="str">
        <f>VLOOKUP(A16918,Sheet2!$B$2:$E$1001,4,0)</f>
        <v>studying</v>
      </c>
      <c r="F16918" t="str">
        <f>VLOOKUP(B16918,Sheet3!$B$2:$D$17,2,0)</f>
        <v>negative</v>
      </c>
      <c r="G16918">
        <f>VLOOKUP(B16918,Sheet3!$B$2:$D$17,3,0)</f>
        <v>5</v>
      </c>
      <c r="H16918">
        <f t="shared" si="792"/>
        <v>10</v>
      </c>
      <c r="I16918">
        <f t="shared" si="793"/>
        <v>4</v>
      </c>
      <c r="J16918" t="str">
        <f t="shared" si="794"/>
        <v>18-21</v>
      </c>
    </row>
    <row r="16919" spans="1:10">
      <c r="A16919" t="s">
        <v>1104</v>
      </c>
      <c r="B16919" t="s">
        <v>1494</v>
      </c>
      <c r="C16919" s="7">
        <v>44292.0436689815</v>
      </c>
      <c r="D16919" t="str">
        <f>VLOOKUP(A16919,Sheet2!$B$2:$E$1001,3,0)</f>
        <v>photo</v>
      </c>
      <c r="E16919" t="str">
        <f>VLOOKUP(A16919,Sheet2!$B$2:$E$1001,4,0)</f>
        <v>studying</v>
      </c>
      <c r="F16919" t="str">
        <f>VLOOKUP(B16919,Sheet3!$B$2:$D$17,2,0)</f>
        <v>positive</v>
      </c>
      <c r="G16919">
        <f>VLOOKUP(B16919,Sheet3!$B$2:$D$17,3,0)</f>
        <v>65</v>
      </c>
      <c r="H16919">
        <f t="shared" si="792"/>
        <v>4</v>
      </c>
      <c r="I16919">
        <f t="shared" si="793"/>
        <v>2</v>
      </c>
      <c r="J16919" t="str">
        <f t="shared" si="794"/>
        <v>0-3</v>
      </c>
    </row>
    <row r="16920" spans="1:10">
      <c r="A16920" t="s">
        <v>1104</v>
      </c>
      <c r="B16920" t="s">
        <v>1503</v>
      </c>
      <c r="C16920" s="7">
        <v>44066.7895717593</v>
      </c>
      <c r="D16920" t="str">
        <f>VLOOKUP(A16920,Sheet2!$B$2:$E$1001,3,0)</f>
        <v>photo</v>
      </c>
      <c r="E16920" t="str">
        <f>VLOOKUP(A16920,Sheet2!$B$2:$E$1001,4,0)</f>
        <v>studying</v>
      </c>
      <c r="F16920" t="str">
        <f>VLOOKUP(B16920,Sheet3!$B$2:$D$17,2,0)</f>
        <v>negative</v>
      </c>
      <c r="G16920">
        <f>VLOOKUP(B16920,Sheet3!$B$2:$D$17,3,0)</f>
        <v>12</v>
      </c>
      <c r="H16920">
        <f t="shared" si="792"/>
        <v>8</v>
      </c>
      <c r="I16920">
        <f t="shared" si="793"/>
        <v>7</v>
      </c>
      <c r="J16920" t="str">
        <f t="shared" si="794"/>
        <v>18-21</v>
      </c>
    </row>
    <row r="16921" spans="1:10">
      <c r="A16921" t="s">
        <v>1104</v>
      </c>
      <c r="B16921" t="s">
        <v>1488</v>
      </c>
      <c r="C16921" s="7">
        <v>44093.9168865741</v>
      </c>
      <c r="D16921" t="str">
        <f>VLOOKUP(A16921,Sheet2!$B$2:$E$1001,3,0)</f>
        <v>photo</v>
      </c>
      <c r="E16921" t="str">
        <f>VLOOKUP(A16921,Sheet2!$B$2:$E$1001,4,0)</f>
        <v>studying</v>
      </c>
      <c r="F16921" t="str">
        <f>VLOOKUP(B16921,Sheet3!$B$2:$D$17,2,0)</f>
        <v>negative</v>
      </c>
      <c r="G16921">
        <f>VLOOKUP(B16921,Sheet3!$B$2:$D$17,3,0)</f>
        <v>0</v>
      </c>
      <c r="H16921">
        <f t="shared" si="792"/>
        <v>9</v>
      </c>
      <c r="I16921">
        <f t="shared" si="793"/>
        <v>6</v>
      </c>
      <c r="J16921" t="str">
        <f t="shared" si="794"/>
        <v>21-24</v>
      </c>
    </row>
    <row r="16922" spans="1:10">
      <c r="A16922" t="s">
        <v>1104</v>
      </c>
      <c r="B16922" t="s">
        <v>1502</v>
      </c>
      <c r="C16922" s="7">
        <v>44081.2962384259</v>
      </c>
      <c r="D16922" t="str">
        <f>VLOOKUP(A16922,Sheet2!$B$2:$E$1001,3,0)</f>
        <v>photo</v>
      </c>
      <c r="E16922" t="str">
        <f>VLOOKUP(A16922,Sheet2!$B$2:$E$1001,4,0)</f>
        <v>studying</v>
      </c>
      <c r="F16922" t="str">
        <f>VLOOKUP(B16922,Sheet3!$B$2:$D$17,2,0)</f>
        <v>negative</v>
      </c>
      <c r="G16922">
        <f>VLOOKUP(B16922,Sheet3!$B$2:$D$17,3,0)</f>
        <v>15</v>
      </c>
      <c r="H16922">
        <f t="shared" si="792"/>
        <v>9</v>
      </c>
      <c r="I16922">
        <f t="shared" si="793"/>
        <v>1</v>
      </c>
      <c r="J16922" t="str">
        <f t="shared" si="794"/>
        <v>6-9</v>
      </c>
    </row>
    <row r="16923" customFormat="1" spans="1:10">
      <c r="A16923" t="s">
        <v>1104</v>
      </c>
      <c r="B16923" t="s">
        <v>1485</v>
      </c>
      <c r="C16923" s="7">
        <v>44291.8130671296</v>
      </c>
      <c r="D16923" t="str">
        <f>VLOOKUP(A16923,Sheet2!$B$2:$E$1001,3,0)</f>
        <v>photo</v>
      </c>
      <c r="E16923" t="str">
        <f>VLOOKUP(A16923,Sheet2!$B$2:$E$1001,4,0)</f>
        <v>studying</v>
      </c>
      <c r="F16923" t="str">
        <f>VLOOKUP(B16923,Sheet3!$B$2:$D$17,2,0)</f>
        <v>positive</v>
      </c>
      <c r="G16923">
        <f>VLOOKUP(B16923,Sheet3!$B$2:$D$17,3,0)</f>
        <v>60</v>
      </c>
      <c r="H16923">
        <f t="shared" si="792"/>
        <v>4</v>
      </c>
      <c r="I16923">
        <f t="shared" si="793"/>
        <v>1</v>
      </c>
      <c r="J16923" t="str">
        <f t="shared" si="794"/>
        <v>18-21</v>
      </c>
    </row>
    <row r="16924" spans="1:10">
      <c r="A16924" t="s">
        <v>1104</v>
      </c>
      <c r="B16924" t="s">
        <v>1499</v>
      </c>
      <c r="C16924" s="7">
        <v>44035.4255208333</v>
      </c>
      <c r="D16924" t="str">
        <f>VLOOKUP(A16924,Sheet2!$B$2:$E$1001,3,0)</f>
        <v>photo</v>
      </c>
      <c r="E16924" t="str">
        <f>VLOOKUP(A16924,Sheet2!$B$2:$E$1001,4,0)</f>
        <v>studying</v>
      </c>
      <c r="F16924" t="str">
        <f>VLOOKUP(B16924,Sheet3!$B$2:$D$17,2,0)</f>
        <v>negative</v>
      </c>
      <c r="G16924">
        <f>VLOOKUP(B16924,Sheet3!$B$2:$D$17,3,0)</f>
        <v>10</v>
      </c>
      <c r="H16924">
        <f t="shared" si="792"/>
        <v>7</v>
      </c>
      <c r="I16924">
        <f t="shared" si="793"/>
        <v>4</v>
      </c>
      <c r="J16924" t="str">
        <f t="shared" si="794"/>
        <v>9-12</v>
      </c>
    </row>
    <row r="16925" spans="1:10">
      <c r="A16925" t="s">
        <v>1104</v>
      </c>
      <c r="B16925" t="s">
        <v>1499</v>
      </c>
      <c r="C16925" s="7">
        <v>44017.2114814815</v>
      </c>
      <c r="D16925" t="str">
        <f>VLOOKUP(A16925,Sheet2!$B$2:$E$1001,3,0)</f>
        <v>photo</v>
      </c>
      <c r="E16925" t="str">
        <f>VLOOKUP(A16925,Sheet2!$B$2:$E$1001,4,0)</f>
        <v>studying</v>
      </c>
      <c r="F16925" t="str">
        <f>VLOOKUP(B16925,Sheet3!$B$2:$D$17,2,0)</f>
        <v>negative</v>
      </c>
      <c r="G16925">
        <f>VLOOKUP(B16925,Sheet3!$B$2:$D$17,3,0)</f>
        <v>10</v>
      </c>
      <c r="H16925">
        <f t="shared" si="792"/>
        <v>7</v>
      </c>
      <c r="I16925">
        <f t="shared" si="793"/>
        <v>7</v>
      </c>
      <c r="J16925" t="str">
        <f t="shared" si="794"/>
        <v>3-6</v>
      </c>
    </row>
    <row r="16926" spans="1:10">
      <c r="A16926" t="s">
        <v>1104</v>
      </c>
      <c r="B16926" t="s">
        <v>1485</v>
      </c>
      <c r="C16926" s="7">
        <v>44244.2020486111</v>
      </c>
      <c r="D16926" t="str">
        <f>VLOOKUP(A16926,Sheet2!$B$2:$E$1001,3,0)</f>
        <v>photo</v>
      </c>
      <c r="E16926" t="str">
        <f>VLOOKUP(A16926,Sheet2!$B$2:$E$1001,4,0)</f>
        <v>studying</v>
      </c>
      <c r="F16926" t="str">
        <f>VLOOKUP(B16926,Sheet3!$B$2:$D$17,2,0)</f>
        <v>positive</v>
      </c>
      <c r="G16926">
        <f>VLOOKUP(B16926,Sheet3!$B$2:$D$17,3,0)</f>
        <v>60</v>
      </c>
      <c r="H16926">
        <f t="shared" si="792"/>
        <v>2</v>
      </c>
      <c r="I16926">
        <f t="shared" si="793"/>
        <v>3</v>
      </c>
      <c r="J16926" t="str">
        <f t="shared" si="794"/>
        <v>3-6</v>
      </c>
    </row>
    <row r="16927" spans="1:10">
      <c r="A16927" t="s">
        <v>1104</v>
      </c>
      <c r="B16927" t="s">
        <v>1490</v>
      </c>
      <c r="C16927" s="7">
        <v>44358.8405439815</v>
      </c>
      <c r="D16927" t="str">
        <f>VLOOKUP(A16927,Sheet2!$B$2:$E$1001,3,0)</f>
        <v>photo</v>
      </c>
      <c r="E16927" t="str">
        <f>VLOOKUP(A16927,Sheet2!$B$2:$E$1001,4,0)</f>
        <v>studying</v>
      </c>
      <c r="F16927" t="str">
        <f>VLOOKUP(B16927,Sheet3!$B$2:$D$17,2,0)</f>
        <v>negative</v>
      </c>
      <c r="G16927">
        <f>VLOOKUP(B16927,Sheet3!$B$2:$D$17,3,0)</f>
        <v>5</v>
      </c>
      <c r="H16927">
        <f t="shared" si="792"/>
        <v>6</v>
      </c>
      <c r="I16927">
        <f t="shared" si="793"/>
        <v>5</v>
      </c>
      <c r="J16927" t="str">
        <f t="shared" si="794"/>
        <v>18-21</v>
      </c>
    </row>
    <row r="16928" spans="1:10">
      <c r="A16928" t="s">
        <v>1104</v>
      </c>
      <c r="B16928" t="s">
        <v>1485</v>
      </c>
      <c r="C16928" s="7">
        <v>44126.4646412037</v>
      </c>
      <c r="D16928" t="str">
        <f>VLOOKUP(A16928,Sheet2!$B$2:$E$1001,3,0)</f>
        <v>photo</v>
      </c>
      <c r="E16928" t="str">
        <f>VLOOKUP(A16928,Sheet2!$B$2:$E$1001,4,0)</f>
        <v>studying</v>
      </c>
      <c r="F16928" t="str">
        <f>VLOOKUP(B16928,Sheet3!$B$2:$D$17,2,0)</f>
        <v>positive</v>
      </c>
      <c r="G16928">
        <f>VLOOKUP(B16928,Sheet3!$B$2:$D$17,3,0)</f>
        <v>60</v>
      </c>
      <c r="H16928">
        <f t="shared" si="792"/>
        <v>10</v>
      </c>
      <c r="I16928">
        <f t="shared" si="793"/>
        <v>4</v>
      </c>
      <c r="J16928" t="str">
        <f t="shared" si="794"/>
        <v>9-12</v>
      </c>
    </row>
    <row r="16929" spans="1:10">
      <c r="A16929" t="s">
        <v>1104</v>
      </c>
      <c r="B16929" t="s">
        <v>1498</v>
      </c>
      <c r="C16929" s="7">
        <v>44163.5007175926</v>
      </c>
      <c r="D16929" t="str">
        <f>VLOOKUP(A16929,Sheet2!$B$2:$E$1001,3,0)</f>
        <v>photo</v>
      </c>
      <c r="E16929" t="str">
        <f>VLOOKUP(A16929,Sheet2!$B$2:$E$1001,4,0)</f>
        <v>studying</v>
      </c>
      <c r="F16929" t="str">
        <f>VLOOKUP(B16929,Sheet3!$B$2:$D$17,2,0)</f>
        <v>positive</v>
      </c>
      <c r="G16929">
        <f>VLOOKUP(B16929,Sheet3!$B$2:$D$17,3,0)</f>
        <v>50</v>
      </c>
      <c r="H16929">
        <f t="shared" si="792"/>
        <v>11</v>
      </c>
      <c r="I16929">
        <f t="shared" si="793"/>
        <v>6</v>
      </c>
      <c r="J16929" t="str">
        <f t="shared" si="794"/>
        <v>12-15</v>
      </c>
    </row>
    <row r="16930" spans="1:10">
      <c r="A16930" t="s">
        <v>1105</v>
      </c>
      <c r="B16930" t="s">
        <v>1492</v>
      </c>
      <c r="C16930" s="7">
        <v>44339.477037037</v>
      </c>
      <c r="D16930" t="str">
        <f>VLOOKUP(A16930,Sheet2!$B$2:$E$1001,3,0)</f>
        <v>audio</v>
      </c>
      <c r="E16930" t="str">
        <f>VLOOKUP(A16930,Sheet2!$B$2:$E$1001,4,0)</f>
        <v>education</v>
      </c>
      <c r="F16930" t="str">
        <f>VLOOKUP(B16930,Sheet3!$B$2:$D$17,2,0)</f>
        <v>neutral</v>
      </c>
      <c r="G16930">
        <f>VLOOKUP(B16930,Sheet3!$B$2:$D$17,3,0)</f>
        <v>20</v>
      </c>
      <c r="H16930">
        <f t="shared" si="792"/>
        <v>5</v>
      </c>
      <c r="I16930">
        <f t="shared" si="793"/>
        <v>7</v>
      </c>
      <c r="J16930" t="str">
        <f t="shared" si="794"/>
        <v>9-12</v>
      </c>
    </row>
    <row r="16931" spans="1:10">
      <c r="A16931" t="s">
        <v>1105</v>
      </c>
      <c r="B16931" t="s">
        <v>1498</v>
      </c>
      <c r="C16931" s="7">
        <v>44220.8875</v>
      </c>
      <c r="D16931" t="str">
        <f>VLOOKUP(A16931,Sheet2!$B$2:$E$1001,3,0)</f>
        <v>audio</v>
      </c>
      <c r="E16931" t="str">
        <f>VLOOKUP(A16931,Sheet2!$B$2:$E$1001,4,0)</f>
        <v>education</v>
      </c>
      <c r="F16931" t="str">
        <f>VLOOKUP(B16931,Sheet3!$B$2:$D$17,2,0)</f>
        <v>positive</v>
      </c>
      <c r="G16931">
        <f>VLOOKUP(B16931,Sheet3!$B$2:$D$17,3,0)</f>
        <v>50</v>
      </c>
      <c r="H16931">
        <f t="shared" si="792"/>
        <v>1</v>
      </c>
      <c r="I16931">
        <f t="shared" si="793"/>
        <v>7</v>
      </c>
      <c r="J16931" t="str">
        <f t="shared" si="794"/>
        <v>21-24</v>
      </c>
    </row>
    <row r="16932" spans="1:10">
      <c r="A16932" t="s">
        <v>1105</v>
      </c>
      <c r="B16932" t="s">
        <v>1494</v>
      </c>
      <c r="C16932" s="7">
        <v>44002.3300115741</v>
      </c>
      <c r="D16932" t="str">
        <f>VLOOKUP(A16932,Sheet2!$B$2:$E$1001,3,0)</f>
        <v>audio</v>
      </c>
      <c r="E16932" t="str">
        <f>VLOOKUP(A16932,Sheet2!$B$2:$E$1001,4,0)</f>
        <v>education</v>
      </c>
      <c r="F16932" t="str">
        <f>VLOOKUP(B16932,Sheet3!$B$2:$D$17,2,0)</f>
        <v>positive</v>
      </c>
      <c r="G16932">
        <f>VLOOKUP(B16932,Sheet3!$B$2:$D$17,3,0)</f>
        <v>65</v>
      </c>
      <c r="H16932">
        <f t="shared" si="792"/>
        <v>6</v>
      </c>
      <c r="I16932">
        <f t="shared" si="793"/>
        <v>6</v>
      </c>
      <c r="J16932" t="str">
        <f t="shared" si="794"/>
        <v>6-9</v>
      </c>
    </row>
    <row r="16933" spans="1:10">
      <c r="A16933" t="s">
        <v>1105</v>
      </c>
      <c r="B16933" t="s">
        <v>1490</v>
      </c>
      <c r="C16933" s="7">
        <v>44096.6714583333</v>
      </c>
      <c r="D16933" t="str">
        <f>VLOOKUP(A16933,Sheet2!$B$2:$E$1001,3,0)</f>
        <v>audio</v>
      </c>
      <c r="E16933" t="str">
        <f>VLOOKUP(A16933,Sheet2!$B$2:$E$1001,4,0)</f>
        <v>education</v>
      </c>
      <c r="F16933" t="str">
        <f>VLOOKUP(B16933,Sheet3!$B$2:$D$17,2,0)</f>
        <v>negative</v>
      </c>
      <c r="G16933">
        <f>VLOOKUP(B16933,Sheet3!$B$2:$D$17,3,0)</f>
        <v>5</v>
      </c>
      <c r="H16933">
        <f t="shared" si="792"/>
        <v>9</v>
      </c>
      <c r="I16933">
        <f t="shared" si="793"/>
        <v>2</v>
      </c>
      <c r="J16933" t="str">
        <f t="shared" si="794"/>
        <v>15-18</v>
      </c>
    </row>
    <row r="16934" spans="1:10">
      <c r="A16934" t="s">
        <v>1105</v>
      </c>
      <c r="B16934" t="s">
        <v>1492</v>
      </c>
      <c r="C16934" s="7">
        <v>44004.9846527778</v>
      </c>
      <c r="D16934" t="str">
        <f>VLOOKUP(A16934,Sheet2!$B$2:$E$1001,3,0)</f>
        <v>audio</v>
      </c>
      <c r="E16934" t="str">
        <f>VLOOKUP(A16934,Sheet2!$B$2:$E$1001,4,0)</f>
        <v>education</v>
      </c>
      <c r="F16934" t="str">
        <f>VLOOKUP(B16934,Sheet3!$B$2:$D$17,2,0)</f>
        <v>neutral</v>
      </c>
      <c r="G16934">
        <f>VLOOKUP(B16934,Sheet3!$B$2:$D$17,3,0)</f>
        <v>20</v>
      </c>
      <c r="H16934">
        <f t="shared" si="792"/>
        <v>6</v>
      </c>
      <c r="I16934">
        <f t="shared" si="793"/>
        <v>1</v>
      </c>
      <c r="J16934" t="str">
        <f t="shared" si="794"/>
        <v>21-24</v>
      </c>
    </row>
    <row r="16935" spans="1:10">
      <c r="A16935" t="s">
        <v>1105</v>
      </c>
      <c r="B16935" t="s">
        <v>1497</v>
      </c>
      <c r="C16935" s="7">
        <v>44306.5051851852</v>
      </c>
      <c r="D16935" t="str">
        <f>VLOOKUP(A16935,Sheet2!$B$2:$E$1001,3,0)</f>
        <v>audio</v>
      </c>
      <c r="E16935" t="str">
        <f>VLOOKUP(A16935,Sheet2!$B$2:$E$1001,4,0)</f>
        <v>education</v>
      </c>
      <c r="F16935" t="str">
        <f>VLOOKUP(B16935,Sheet3!$B$2:$D$17,2,0)</f>
        <v>positive</v>
      </c>
      <c r="G16935">
        <f>VLOOKUP(B16935,Sheet3!$B$2:$D$17,3,0)</f>
        <v>72</v>
      </c>
      <c r="H16935">
        <f t="shared" si="792"/>
        <v>4</v>
      </c>
      <c r="I16935">
        <f t="shared" si="793"/>
        <v>2</v>
      </c>
      <c r="J16935" t="str">
        <f t="shared" si="794"/>
        <v>12-15</v>
      </c>
    </row>
    <row r="16936" spans="1:10">
      <c r="A16936" t="s">
        <v>1105</v>
      </c>
      <c r="B16936" t="s">
        <v>1492</v>
      </c>
      <c r="C16936" s="7">
        <v>44119.9841319444</v>
      </c>
      <c r="D16936" t="str">
        <f>VLOOKUP(A16936,Sheet2!$B$2:$E$1001,3,0)</f>
        <v>audio</v>
      </c>
      <c r="E16936" t="str">
        <f>VLOOKUP(A16936,Sheet2!$B$2:$E$1001,4,0)</f>
        <v>education</v>
      </c>
      <c r="F16936" t="str">
        <f>VLOOKUP(B16936,Sheet3!$B$2:$D$17,2,0)</f>
        <v>neutral</v>
      </c>
      <c r="G16936">
        <f>VLOOKUP(B16936,Sheet3!$B$2:$D$17,3,0)</f>
        <v>20</v>
      </c>
      <c r="H16936">
        <f t="shared" si="792"/>
        <v>10</v>
      </c>
      <c r="I16936">
        <f t="shared" si="793"/>
        <v>4</v>
      </c>
      <c r="J16936" t="str">
        <f t="shared" si="794"/>
        <v>21-24</v>
      </c>
    </row>
    <row r="16937" spans="1:10">
      <c r="A16937" t="s">
        <v>1105</v>
      </c>
      <c r="B16937" t="s">
        <v>1499</v>
      </c>
      <c r="C16937" s="7">
        <v>44008.8756712963</v>
      </c>
      <c r="D16937" t="str">
        <f>VLOOKUP(A16937,Sheet2!$B$2:$E$1001,3,0)</f>
        <v>audio</v>
      </c>
      <c r="E16937" t="str">
        <f>VLOOKUP(A16937,Sheet2!$B$2:$E$1001,4,0)</f>
        <v>education</v>
      </c>
      <c r="F16937" t="str">
        <f>VLOOKUP(B16937,Sheet3!$B$2:$D$17,2,0)</f>
        <v>negative</v>
      </c>
      <c r="G16937">
        <f>VLOOKUP(B16937,Sheet3!$B$2:$D$17,3,0)</f>
        <v>10</v>
      </c>
      <c r="H16937">
        <f t="shared" si="792"/>
        <v>6</v>
      </c>
      <c r="I16937">
        <f t="shared" si="793"/>
        <v>5</v>
      </c>
      <c r="J16937" t="str">
        <f t="shared" si="794"/>
        <v>21-24</v>
      </c>
    </row>
    <row r="16938" spans="1:10">
      <c r="A16938" t="s">
        <v>1105</v>
      </c>
      <c r="B16938" t="s">
        <v>1488</v>
      </c>
      <c r="C16938" s="7">
        <v>44021.6407407407</v>
      </c>
      <c r="D16938" t="str">
        <f>VLOOKUP(A16938,Sheet2!$B$2:$E$1001,3,0)</f>
        <v>audio</v>
      </c>
      <c r="E16938" t="str">
        <f>VLOOKUP(A16938,Sheet2!$B$2:$E$1001,4,0)</f>
        <v>education</v>
      </c>
      <c r="F16938" t="str">
        <f>VLOOKUP(B16938,Sheet3!$B$2:$D$17,2,0)</f>
        <v>negative</v>
      </c>
      <c r="G16938">
        <f>VLOOKUP(B16938,Sheet3!$B$2:$D$17,3,0)</f>
        <v>0</v>
      </c>
      <c r="H16938">
        <f t="shared" si="792"/>
        <v>7</v>
      </c>
      <c r="I16938">
        <f t="shared" si="793"/>
        <v>4</v>
      </c>
      <c r="J16938" t="str">
        <f t="shared" si="794"/>
        <v>15-18</v>
      </c>
    </row>
    <row r="16939" customFormat="1" spans="1:10">
      <c r="A16939" t="s">
        <v>1105</v>
      </c>
      <c r="B16939" t="s">
        <v>1492</v>
      </c>
      <c r="C16939" s="7">
        <v>44141.5521527778</v>
      </c>
      <c r="D16939" t="str">
        <f>VLOOKUP(A16939,Sheet2!$B$2:$E$1001,3,0)</f>
        <v>audio</v>
      </c>
      <c r="E16939" t="str">
        <f>VLOOKUP(A16939,Sheet2!$B$2:$E$1001,4,0)</f>
        <v>education</v>
      </c>
      <c r="F16939" t="str">
        <f>VLOOKUP(B16939,Sheet3!$B$2:$D$17,2,0)</f>
        <v>neutral</v>
      </c>
      <c r="G16939">
        <f>VLOOKUP(B16939,Sheet3!$B$2:$D$17,3,0)</f>
        <v>20</v>
      </c>
      <c r="H16939">
        <f t="shared" si="792"/>
        <v>11</v>
      </c>
      <c r="I16939">
        <f t="shared" si="793"/>
        <v>5</v>
      </c>
      <c r="J16939" t="str">
        <f t="shared" si="794"/>
        <v>12-15</v>
      </c>
    </row>
    <row r="16940" spans="1:10">
      <c r="A16940" t="s">
        <v>1105</v>
      </c>
      <c r="B16940" t="s">
        <v>1499</v>
      </c>
      <c r="C16940" s="7">
        <v>44162.9234490741</v>
      </c>
      <c r="D16940" t="str">
        <f>VLOOKUP(A16940,Sheet2!$B$2:$E$1001,3,0)</f>
        <v>audio</v>
      </c>
      <c r="E16940" t="str">
        <f>VLOOKUP(A16940,Sheet2!$B$2:$E$1001,4,0)</f>
        <v>education</v>
      </c>
      <c r="F16940" t="str">
        <f>VLOOKUP(B16940,Sheet3!$B$2:$D$17,2,0)</f>
        <v>negative</v>
      </c>
      <c r="G16940">
        <f>VLOOKUP(B16940,Sheet3!$B$2:$D$17,3,0)</f>
        <v>10</v>
      </c>
      <c r="H16940">
        <f t="shared" si="792"/>
        <v>11</v>
      </c>
      <c r="I16940">
        <f t="shared" si="793"/>
        <v>5</v>
      </c>
      <c r="J16940" t="str">
        <f t="shared" si="794"/>
        <v>21-24</v>
      </c>
    </row>
    <row r="16941" spans="1:10">
      <c r="A16941" t="s">
        <v>1105</v>
      </c>
      <c r="B16941" t="s">
        <v>1491</v>
      </c>
      <c r="C16941" s="7">
        <v>44349.1079861111</v>
      </c>
      <c r="D16941" t="str">
        <f>VLOOKUP(A16941,Sheet2!$B$2:$E$1001,3,0)</f>
        <v>audio</v>
      </c>
      <c r="E16941" t="str">
        <f>VLOOKUP(A16941,Sheet2!$B$2:$E$1001,4,0)</f>
        <v>education</v>
      </c>
      <c r="F16941" t="str">
        <f>VLOOKUP(B16941,Sheet3!$B$2:$D$17,2,0)</f>
        <v>positive</v>
      </c>
      <c r="G16941">
        <f>VLOOKUP(B16941,Sheet3!$B$2:$D$17,3,0)</f>
        <v>30</v>
      </c>
      <c r="H16941">
        <f t="shared" si="792"/>
        <v>6</v>
      </c>
      <c r="I16941">
        <f t="shared" si="793"/>
        <v>3</v>
      </c>
      <c r="J16941" t="str">
        <f t="shared" si="794"/>
        <v>0-3</v>
      </c>
    </row>
    <row r="16942" spans="1:10">
      <c r="A16942" t="s">
        <v>1105</v>
      </c>
      <c r="B16942" t="s">
        <v>1501</v>
      </c>
      <c r="C16942" s="7">
        <v>44267.8706481481</v>
      </c>
      <c r="D16942" t="str">
        <f>VLOOKUP(A16942,Sheet2!$B$2:$E$1001,3,0)</f>
        <v>audio</v>
      </c>
      <c r="E16942" t="str">
        <f>VLOOKUP(A16942,Sheet2!$B$2:$E$1001,4,0)</f>
        <v>education</v>
      </c>
      <c r="F16942" t="str">
        <f>VLOOKUP(B16942,Sheet3!$B$2:$D$17,2,0)</f>
        <v>neutral</v>
      </c>
      <c r="G16942">
        <f>VLOOKUP(B16942,Sheet3!$B$2:$D$17,3,0)</f>
        <v>35</v>
      </c>
      <c r="H16942">
        <f t="shared" si="792"/>
        <v>3</v>
      </c>
      <c r="I16942">
        <f t="shared" si="793"/>
        <v>5</v>
      </c>
      <c r="J16942" t="str">
        <f t="shared" si="794"/>
        <v>18-21</v>
      </c>
    </row>
    <row r="16943" spans="1:10">
      <c r="A16943" t="s">
        <v>1105</v>
      </c>
      <c r="B16943" t="s">
        <v>1485</v>
      </c>
      <c r="C16943" s="7">
        <v>44095.4497222222</v>
      </c>
      <c r="D16943" t="str">
        <f>VLOOKUP(A16943,Sheet2!$B$2:$E$1001,3,0)</f>
        <v>audio</v>
      </c>
      <c r="E16943" t="str">
        <f>VLOOKUP(A16943,Sheet2!$B$2:$E$1001,4,0)</f>
        <v>education</v>
      </c>
      <c r="F16943" t="str">
        <f>VLOOKUP(B16943,Sheet3!$B$2:$D$17,2,0)</f>
        <v>positive</v>
      </c>
      <c r="G16943">
        <f>VLOOKUP(B16943,Sheet3!$B$2:$D$17,3,0)</f>
        <v>60</v>
      </c>
      <c r="H16943">
        <f t="shared" si="792"/>
        <v>9</v>
      </c>
      <c r="I16943">
        <f t="shared" si="793"/>
        <v>1</v>
      </c>
      <c r="J16943" t="str">
        <f t="shared" si="794"/>
        <v>9-12</v>
      </c>
    </row>
    <row r="16944" spans="1:10">
      <c r="A16944" t="s">
        <v>1105</v>
      </c>
      <c r="B16944" t="s">
        <v>1501</v>
      </c>
      <c r="C16944" s="7">
        <v>44148.8751157407</v>
      </c>
      <c r="D16944" t="str">
        <f>VLOOKUP(A16944,Sheet2!$B$2:$E$1001,3,0)</f>
        <v>audio</v>
      </c>
      <c r="E16944" t="str">
        <f>VLOOKUP(A16944,Sheet2!$B$2:$E$1001,4,0)</f>
        <v>education</v>
      </c>
      <c r="F16944" t="str">
        <f>VLOOKUP(B16944,Sheet3!$B$2:$D$17,2,0)</f>
        <v>neutral</v>
      </c>
      <c r="G16944">
        <f>VLOOKUP(B16944,Sheet3!$B$2:$D$17,3,0)</f>
        <v>35</v>
      </c>
      <c r="H16944">
        <f t="shared" si="792"/>
        <v>11</v>
      </c>
      <c r="I16944">
        <f t="shared" si="793"/>
        <v>5</v>
      </c>
      <c r="J16944" t="str">
        <f t="shared" si="794"/>
        <v>21-24</v>
      </c>
    </row>
    <row r="16945" spans="1:10">
      <c r="A16945" t="s">
        <v>1105</v>
      </c>
      <c r="B16945" t="s">
        <v>1495</v>
      </c>
      <c r="C16945" s="7">
        <v>44269.7649421296</v>
      </c>
      <c r="D16945" t="str">
        <f>VLOOKUP(A16945,Sheet2!$B$2:$E$1001,3,0)</f>
        <v>audio</v>
      </c>
      <c r="E16945" t="str">
        <f>VLOOKUP(A16945,Sheet2!$B$2:$E$1001,4,0)</f>
        <v>education</v>
      </c>
      <c r="F16945" t="str">
        <f>VLOOKUP(B16945,Sheet3!$B$2:$D$17,2,0)</f>
        <v>positive</v>
      </c>
      <c r="G16945">
        <f>VLOOKUP(B16945,Sheet3!$B$2:$D$17,3,0)</f>
        <v>75</v>
      </c>
      <c r="H16945">
        <f t="shared" si="792"/>
        <v>3</v>
      </c>
      <c r="I16945">
        <f t="shared" si="793"/>
        <v>7</v>
      </c>
      <c r="J16945" t="str">
        <f t="shared" si="794"/>
        <v>18-21</v>
      </c>
    </row>
    <row r="16946" spans="1:10">
      <c r="A16946" t="s">
        <v>1105</v>
      </c>
      <c r="B16946" t="s">
        <v>1495</v>
      </c>
      <c r="C16946" s="7">
        <v>44063.1869791667</v>
      </c>
      <c r="D16946" t="str">
        <f>VLOOKUP(A16946,Sheet2!$B$2:$E$1001,3,0)</f>
        <v>audio</v>
      </c>
      <c r="E16946" t="str">
        <f>VLOOKUP(A16946,Sheet2!$B$2:$E$1001,4,0)</f>
        <v>education</v>
      </c>
      <c r="F16946" t="str">
        <f>VLOOKUP(B16946,Sheet3!$B$2:$D$17,2,0)</f>
        <v>positive</v>
      </c>
      <c r="G16946">
        <f>VLOOKUP(B16946,Sheet3!$B$2:$D$17,3,0)</f>
        <v>75</v>
      </c>
      <c r="H16946">
        <f t="shared" si="792"/>
        <v>8</v>
      </c>
      <c r="I16946">
        <f t="shared" si="793"/>
        <v>4</v>
      </c>
      <c r="J16946" t="str">
        <f t="shared" si="794"/>
        <v>3-6</v>
      </c>
    </row>
    <row r="16947" spans="1:10">
      <c r="A16947" t="s">
        <v>1105</v>
      </c>
      <c r="B16947" t="s">
        <v>1501</v>
      </c>
      <c r="C16947" s="7">
        <v>44227.6330902778</v>
      </c>
      <c r="D16947" t="str">
        <f>VLOOKUP(A16947,Sheet2!$B$2:$E$1001,3,0)</f>
        <v>audio</v>
      </c>
      <c r="E16947" t="str">
        <f>VLOOKUP(A16947,Sheet2!$B$2:$E$1001,4,0)</f>
        <v>education</v>
      </c>
      <c r="F16947" t="str">
        <f>VLOOKUP(B16947,Sheet3!$B$2:$D$17,2,0)</f>
        <v>neutral</v>
      </c>
      <c r="G16947">
        <f>VLOOKUP(B16947,Sheet3!$B$2:$D$17,3,0)</f>
        <v>35</v>
      </c>
      <c r="H16947">
        <f t="shared" si="792"/>
        <v>1</v>
      </c>
      <c r="I16947">
        <f t="shared" si="793"/>
        <v>7</v>
      </c>
      <c r="J16947" t="str">
        <f t="shared" si="794"/>
        <v>15-18</v>
      </c>
    </row>
    <row r="16948" spans="1:10">
      <c r="A16948" t="s">
        <v>1105</v>
      </c>
      <c r="B16948" t="s">
        <v>1487</v>
      </c>
      <c r="C16948" s="7">
        <v>44255.2151041667</v>
      </c>
      <c r="D16948" t="str">
        <f>VLOOKUP(A16948,Sheet2!$B$2:$E$1001,3,0)</f>
        <v>audio</v>
      </c>
      <c r="E16948" t="str">
        <f>VLOOKUP(A16948,Sheet2!$B$2:$E$1001,4,0)</f>
        <v>education</v>
      </c>
      <c r="F16948" t="str">
        <f>VLOOKUP(B16948,Sheet3!$B$2:$D$17,2,0)</f>
        <v>positive</v>
      </c>
      <c r="G16948">
        <f>VLOOKUP(B16948,Sheet3!$B$2:$D$17,3,0)</f>
        <v>70</v>
      </c>
      <c r="H16948">
        <f t="shared" si="792"/>
        <v>2</v>
      </c>
      <c r="I16948">
        <f t="shared" si="793"/>
        <v>7</v>
      </c>
      <c r="J16948" t="str">
        <f t="shared" si="794"/>
        <v>3-6</v>
      </c>
    </row>
    <row r="16949" customFormat="1" spans="1:10">
      <c r="A16949" t="s">
        <v>1105</v>
      </c>
      <c r="B16949" t="s">
        <v>1498</v>
      </c>
      <c r="C16949" s="7">
        <v>44325.5733796296</v>
      </c>
      <c r="D16949" t="str">
        <f>VLOOKUP(A16949,Sheet2!$B$2:$E$1001,3,0)</f>
        <v>audio</v>
      </c>
      <c r="E16949" t="str">
        <f>VLOOKUP(A16949,Sheet2!$B$2:$E$1001,4,0)</f>
        <v>education</v>
      </c>
      <c r="F16949" t="str">
        <f>VLOOKUP(B16949,Sheet3!$B$2:$D$17,2,0)</f>
        <v>positive</v>
      </c>
      <c r="G16949">
        <f>VLOOKUP(B16949,Sheet3!$B$2:$D$17,3,0)</f>
        <v>50</v>
      </c>
      <c r="H16949">
        <f t="shared" si="792"/>
        <v>5</v>
      </c>
      <c r="I16949">
        <f t="shared" si="793"/>
        <v>7</v>
      </c>
      <c r="J16949" t="str">
        <f t="shared" si="794"/>
        <v>12-15</v>
      </c>
    </row>
    <row r="16950" spans="1:10">
      <c r="A16950" t="s">
        <v>1105</v>
      </c>
      <c r="B16950" t="s">
        <v>1500</v>
      </c>
      <c r="C16950" s="7">
        <v>44275.8740046296</v>
      </c>
      <c r="D16950" t="str">
        <f>VLOOKUP(A16950,Sheet2!$B$2:$E$1001,3,0)</f>
        <v>audio</v>
      </c>
      <c r="E16950" t="str">
        <f>VLOOKUP(A16950,Sheet2!$B$2:$E$1001,4,0)</f>
        <v>education</v>
      </c>
      <c r="F16950" t="str">
        <f>VLOOKUP(B16950,Sheet3!$B$2:$D$17,2,0)</f>
        <v>positive</v>
      </c>
      <c r="G16950">
        <f>VLOOKUP(B16950,Sheet3!$B$2:$D$17,3,0)</f>
        <v>45</v>
      </c>
      <c r="H16950">
        <f t="shared" si="792"/>
        <v>3</v>
      </c>
      <c r="I16950">
        <f t="shared" si="793"/>
        <v>6</v>
      </c>
      <c r="J16950" t="str">
        <f t="shared" si="794"/>
        <v>18-21</v>
      </c>
    </row>
    <row r="16951" spans="1:10">
      <c r="A16951" t="s">
        <v>1105</v>
      </c>
      <c r="B16951" t="s">
        <v>1503</v>
      </c>
      <c r="C16951" s="7">
        <v>44142.7055324074</v>
      </c>
      <c r="D16951" t="str">
        <f>VLOOKUP(A16951,Sheet2!$B$2:$E$1001,3,0)</f>
        <v>audio</v>
      </c>
      <c r="E16951" t="str">
        <f>VLOOKUP(A16951,Sheet2!$B$2:$E$1001,4,0)</f>
        <v>education</v>
      </c>
      <c r="F16951" t="str">
        <f>VLOOKUP(B16951,Sheet3!$B$2:$D$17,2,0)</f>
        <v>negative</v>
      </c>
      <c r="G16951">
        <f>VLOOKUP(B16951,Sheet3!$B$2:$D$17,3,0)</f>
        <v>12</v>
      </c>
      <c r="H16951">
        <f t="shared" si="792"/>
        <v>11</v>
      </c>
      <c r="I16951">
        <f t="shared" si="793"/>
        <v>6</v>
      </c>
      <c r="J16951" t="str">
        <f t="shared" si="794"/>
        <v>15-18</v>
      </c>
    </row>
    <row r="16952" spans="1:10">
      <c r="A16952" t="s">
        <v>1105</v>
      </c>
      <c r="B16952" t="s">
        <v>1502</v>
      </c>
      <c r="C16952" s="7">
        <v>44059.1806712963</v>
      </c>
      <c r="D16952" t="str">
        <f>VLOOKUP(A16952,Sheet2!$B$2:$E$1001,3,0)</f>
        <v>audio</v>
      </c>
      <c r="E16952" t="str">
        <f>VLOOKUP(A16952,Sheet2!$B$2:$E$1001,4,0)</f>
        <v>education</v>
      </c>
      <c r="F16952" t="str">
        <f>VLOOKUP(B16952,Sheet3!$B$2:$D$17,2,0)</f>
        <v>negative</v>
      </c>
      <c r="G16952">
        <f>VLOOKUP(B16952,Sheet3!$B$2:$D$17,3,0)</f>
        <v>15</v>
      </c>
      <c r="H16952">
        <f t="shared" si="792"/>
        <v>8</v>
      </c>
      <c r="I16952">
        <f t="shared" si="793"/>
        <v>7</v>
      </c>
      <c r="J16952" t="str">
        <f t="shared" si="794"/>
        <v>3-6</v>
      </c>
    </row>
    <row r="16953" spans="1:10">
      <c r="A16953" t="s">
        <v>1106</v>
      </c>
      <c r="B16953" t="s">
        <v>1500</v>
      </c>
      <c r="C16953" s="7">
        <v>44135.687337963</v>
      </c>
      <c r="D16953" t="str">
        <f>VLOOKUP(A16953,Sheet2!$B$2:$E$1001,3,0)</f>
        <v>photo</v>
      </c>
      <c r="E16953" t="str">
        <f>VLOOKUP(A16953,Sheet2!$B$2:$E$1001,4,0)</f>
        <v>cooking</v>
      </c>
      <c r="F16953" t="str">
        <f>VLOOKUP(B16953,Sheet3!$B$2:$D$17,2,0)</f>
        <v>positive</v>
      </c>
      <c r="G16953">
        <f>VLOOKUP(B16953,Sheet3!$B$2:$D$17,3,0)</f>
        <v>45</v>
      </c>
      <c r="H16953">
        <f t="shared" si="792"/>
        <v>10</v>
      </c>
      <c r="I16953">
        <f t="shared" si="793"/>
        <v>6</v>
      </c>
      <c r="J16953" t="str">
        <f t="shared" si="794"/>
        <v>15-18</v>
      </c>
    </row>
    <row r="16954" spans="1:10">
      <c r="A16954" t="s">
        <v>1106</v>
      </c>
      <c r="B16954" t="s">
        <v>1487</v>
      </c>
      <c r="C16954" s="7">
        <v>44207.2148263889</v>
      </c>
      <c r="D16954" t="str">
        <f>VLOOKUP(A16954,Sheet2!$B$2:$E$1001,3,0)</f>
        <v>photo</v>
      </c>
      <c r="E16954" t="str">
        <f>VLOOKUP(A16954,Sheet2!$B$2:$E$1001,4,0)</f>
        <v>cooking</v>
      </c>
      <c r="F16954" t="str">
        <f>VLOOKUP(B16954,Sheet3!$B$2:$D$17,2,0)</f>
        <v>positive</v>
      </c>
      <c r="G16954">
        <f>VLOOKUP(B16954,Sheet3!$B$2:$D$17,3,0)</f>
        <v>70</v>
      </c>
      <c r="H16954">
        <f t="shared" si="792"/>
        <v>1</v>
      </c>
      <c r="I16954">
        <f t="shared" si="793"/>
        <v>1</v>
      </c>
      <c r="J16954" t="str">
        <f t="shared" si="794"/>
        <v>3-6</v>
      </c>
    </row>
    <row r="16955" spans="1:10">
      <c r="A16955" t="s">
        <v>1106</v>
      </c>
      <c r="B16955" t="s">
        <v>1494</v>
      </c>
      <c r="C16955" s="7">
        <v>44130.047662037</v>
      </c>
      <c r="D16955" t="str">
        <f>VLOOKUP(A16955,Sheet2!$B$2:$E$1001,3,0)</f>
        <v>photo</v>
      </c>
      <c r="E16955" t="str">
        <f>VLOOKUP(A16955,Sheet2!$B$2:$E$1001,4,0)</f>
        <v>cooking</v>
      </c>
      <c r="F16955" t="str">
        <f>VLOOKUP(B16955,Sheet3!$B$2:$D$17,2,0)</f>
        <v>positive</v>
      </c>
      <c r="G16955">
        <f>VLOOKUP(B16955,Sheet3!$B$2:$D$17,3,0)</f>
        <v>65</v>
      </c>
      <c r="H16955">
        <f t="shared" si="792"/>
        <v>10</v>
      </c>
      <c r="I16955">
        <f t="shared" si="793"/>
        <v>1</v>
      </c>
      <c r="J16955" t="str">
        <f t="shared" si="794"/>
        <v>0-3</v>
      </c>
    </row>
    <row r="16956" spans="1:10">
      <c r="A16956" t="s">
        <v>1106</v>
      </c>
      <c r="B16956" t="s">
        <v>1488</v>
      </c>
      <c r="C16956" s="7">
        <v>44215.1234375</v>
      </c>
      <c r="D16956" t="str">
        <f>VLOOKUP(A16956,Sheet2!$B$2:$E$1001,3,0)</f>
        <v>photo</v>
      </c>
      <c r="E16956" t="str">
        <f>VLOOKUP(A16956,Sheet2!$B$2:$E$1001,4,0)</f>
        <v>cooking</v>
      </c>
      <c r="F16956" t="str">
        <f>VLOOKUP(B16956,Sheet3!$B$2:$D$17,2,0)</f>
        <v>negative</v>
      </c>
      <c r="G16956">
        <f>VLOOKUP(B16956,Sheet3!$B$2:$D$17,3,0)</f>
        <v>0</v>
      </c>
      <c r="H16956">
        <f t="shared" si="792"/>
        <v>1</v>
      </c>
      <c r="I16956">
        <f t="shared" si="793"/>
        <v>2</v>
      </c>
      <c r="J16956" t="str">
        <f t="shared" si="794"/>
        <v>0-3</v>
      </c>
    </row>
    <row r="16957" spans="1:10">
      <c r="A16957" t="s">
        <v>1106</v>
      </c>
      <c r="B16957" t="s">
        <v>1491</v>
      </c>
      <c r="C16957" s="7">
        <v>44249.3746064815</v>
      </c>
      <c r="D16957" t="str">
        <f>VLOOKUP(A16957,Sheet2!$B$2:$E$1001,3,0)</f>
        <v>photo</v>
      </c>
      <c r="E16957" t="str">
        <f>VLOOKUP(A16957,Sheet2!$B$2:$E$1001,4,0)</f>
        <v>cooking</v>
      </c>
      <c r="F16957" t="str">
        <f>VLOOKUP(B16957,Sheet3!$B$2:$D$17,2,0)</f>
        <v>positive</v>
      </c>
      <c r="G16957">
        <f>VLOOKUP(B16957,Sheet3!$B$2:$D$17,3,0)</f>
        <v>30</v>
      </c>
      <c r="H16957">
        <f t="shared" si="792"/>
        <v>2</v>
      </c>
      <c r="I16957">
        <f t="shared" si="793"/>
        <v>1</v>
      </c>
      <c r="J16957" t="str">
        <f t="shared" si="794"/>
        <v>6-9</v>
      </c>
    </row>
    <row r="16958" spans="1:10">
      <c r="A16958" t="s">
        <v>1106</v>
      </c>
      <c r="B16958" t="s">
        <v>1502</v>
      </c>
      <c r="C16958" s="7">
        <v>44084.2916550926</v>
      </c>
      <c r="D16958" t="str">
        <f>VLOOKUP(A16958,Sheet2!$B$2:$E$1001,3,0)</f>
        <v>photo</v>
      </c>
      <c r="E16958" t="str">
        <f>VLOOKUP(A16958,Sheet2!$B$2:$E$1001,4,0)</f>
        <v>cooking</v>
      </c>
      <c r="F16958" t="str">
        <f>VLOOKUP(B16958,Sheet3!$B$2:$D$17,2,0)</f>
        <v>negative</v>
      </c>
      <c r="G16958">
        <f>VLOOKUP(B16958,Sheet3!$B$2:$D$17,3,0)</f>
        <v>15</v>
      </c>
      <c r="H16958">
        <f t="shared" si="792"/>
        <v>9</v>
      </c>
      <c r="I16958">
        <f t="shared" si="793"/>
        <v>4</v>
      </c>
      <c r="J16958" t="str">
        <f t="shared" si="794"/>
        <v>6-9</v>
      </c>
    </row>
    <row r="16959" spans="1:10">
      <c r="A16959" t="s">
        <v>1106</v>
      </c>
      <c r="B16959" t="s">
        <v>1491</v>
      </c>
      <c r="C16959" s="7">
        <v>44219.6426851852</v>
      </c>
      <c r="D16959" t="str">
        <f>VLOOKUP(A16959,Sheet2!$B$2:$E$1001,3,0)</f>
        <v>photo</v>
      </c>
      <c r="E16959" t="str">
        <f>VLOOKUP(A16959,Sheet2!$B$2:$E$1001,4,0)</f>
        <v>cooking</v>
      </c>
      <c r="F16959" t="str">
        <f>VLOOKUP(B16959,Sheet3!$B$2:$D$17,2,0)</f>
        <v>positive</v>
      </c>
      <c r="G16959">
        <f>VLOOKUP(B16959,Sheet3!$B$2:$D$17,3,0)</f>
        <v>30</v>
      </c>
      <c r="H16959">
        <f t="shared" si="792"/>
        <v>1</v>
      </c>
      <c r="I16959">
        <f t="shared" si="793"/>
        <v>6</v>
      </c>
      <c r="J16959" t="str">
        <f t="shared" si="794"/>
        <v>15-18</v>
      </c>
    </row>
    <row r="16960" spans="1:10">
      <c r="A16960" t="s">
        <v>1106</v>
      </c>
      <c r="B16960" t="s">
        <v>1495</v>
      </c>
      <c r="C16960" s="7">
        <v>44074.8006828704</v>
      </c>
      <c r="D16960" t="str">
        <f>VLOOKUP(A16960,Sheet2!$B$2:$E$1001,3,0)</f>
        <v>photo</v>
      </c>
      <c r="E16960" t="str">
        <f>VLOOKUP(A16960,Sheet2!$B$2:$E$1001,4,0)</f>
        <v>cooking</v>
      </c>
      <c r="F16960" t="str">
        <f>VLOOKUP(B16960,Sheet3!$B$2:$D$17,2,0)</f>
        <v>positive</v>
      </c>
      <c r="G16960">
        <f>VLOOKUP(B16960,Sheet3!$B$2:$D$17,3,0)</f>
        <v>75</v>
      </c>
      <c r="H16960">
        <f t="shared" si="792"/>
        <v>8</v>
      </c>
      <c r="I16960">
        <f t="shared" si="793"/>
        <v>1</v>
      </c>
      <c r="J16960" t="str">
        <f t="shared" si="794"/>
        <v>18-21</v>
      </c>
    </row>
    <row r="16961" spans="1:10">
      <c r="A16961" t="s">
        <v>1106</v>
      </c>
      <c r="B16961" t="s">
        <v>1496</v>
      </c>
      <c r="C16961" s="7">
        <v>44021.353125</v>
      </c>
      <c r="D16961" t="str">
        <f>VLOOKUP(A16961,Sheet2!$B$2:$E$1001,3,0)</f>
        <v>photo</v>
      </c>
      <c r="E16961" t="str">
        <f>VLOOKUP(A16961,Sheet2!$B$2:$E$1001,4,0)</f>
        <v>cooking</v>
      </c>
      <c r="F16961" t="str">
        <f>VLOOKUP(B16961,Sheet3!$B$2:$D$17,2,0)</f>
        <v>positive</v>
      </c>
      <c r="G16961">
        <f>VLOOKUP(B16961,Sheet3!$B$2:$D$17,3,0)</f>
        <v>70</v>
      </c>
      <c r="H16961">
        <f t="shared" si="792"/>
        <v>7</v>
      </c>
      <c r="I16961">
        <f t="shared" si="793"/>
        <v>4</v>
      </c>
      <c r="J16961" t="str">
        <f t="shared" si="794"/>
        <v>6-9</v>
      </c>
    </row>
    <row r="16962" customFormat="1" spans="1:10">
      <c r="A16962" t="s">
        <v>1106</v>
      </c>
      <c r="B16962" t="s">
        <v>1502</v>
      </c>
      <c r="C16962" s="7">
        <v>44223.1691435185</v>
      </c>
      <c r="D16962" t="str">
        <f>VLOOKUP(A16962,Sheet2!$B$2:$E$1001,3,0)</f>
        <v>photo</v>
      </c>
      <c r="E16962" t="str">
        <f>VLOOKUP(A16962,Sheet2!$B$2:$E$1001,4,0)</f>
        <v>cooking</v>
      </c>
      <c r="F16962" t="str">
        <f>VLOOKUP(B16962,Sheet3!$B$2:$D$17,2,0)</f>
        <v>negative</v>
      </c>
      <c r="G16962">
        <f>VLOOKUP(B16962,Sheet3!$B$2:$D$17,3,0)</f>
        <v>15</v>
      </c>
      <c r="H16962">
        <f t="shared" si="792"/>
        <v>1</v>
      </c>
      <c r="I16962">
        <f t="shared" si="793"/>
        <v>3</v>
      </c>
      <c r="J16962" t="str">
        <f t="shared" si="794"/>
        <v>3-6</v>
      </c>
    </row>
    <row r="16963" spans="1:10">
      <c r="A16963" t="s">
        <v>1106</v>
      </c>
      <c r="B16963" t="s">
        <v>1491</v>
      </c>
      <c r="C16963" s="7">
        <v>44056.4557291667</v>
      </c>
      <c r="D16963" t="str">
        <f>VLOOKUP(A16963,Sheet2!$B$2:$E$1001,3,0)</f>
        <v>photo</v>
      </c>
      <c r="E16963" t="str">
        <f>VLOOKUP(A16963,Sheet2!$B$2:$E$1001,4,0)</f>
        <v>cooking</v>
      </c>
      <c r="F16963" t="str">
        <f>VLOOKUP(B16963,Sheet3!$B$2:$D$17,2,0)</f>
        <v>positive</v>
      </c>
      <c r="G16963">
        <f>VLOOKUP(B16963,Sheet3!$B$2:$D$17,3,0)</f>
        <v>30</v>
      </c>
      <c r="H16963">
        <f t="shared" ref="H16963:H17026" si="795">MONTH(C16963)</f>
        <v>8</v>
      </c>
      <c r="I16963">
        <f t="shared" ref="I16963:I17026" si="796">WEEKDAY(C16963,2)</f>
        <v>4</v>
      </c>
      <c r="J16963" t="str">
        <f t="shared" ref="J16963:J17026" si="797">TEXT(INT(HOUR(C16963)/3)*3,"0")&amp;"-"&amp;TEXT(INT(HOUR(C16963)/3)*3+3,"0")</f>
        <v>9-12</v>
      </c>
    </row>
    <row r="16964" spans="1:10">
      <c r="A16964" t="s">
        <v>1106</v>
      </c>
      <c r="B16964" t="s">
        <v>1502</v>
      </c>
      <c r="C16964" s="7">
        <v>44141.2255902778</v>
      </c>
      <c r="D16964" t="str">
        <f>VLOOKUP(A16964,Sheet2!$B$2:$E$1001,3,0)</f>
        <v>photo</v>
      </c>
      <c r="E16964" t="str">
        <f>VLOOKUP(A16964,Sheet2!$B$2:$E$1001,4,0)</f>
        <v>cooking</v>
      </c>
      <c r="F16964" t="str">
        <f>VLOOKUP(B16964,Sheet3!$B$2:$D$17,2,0)</f>
        <v>negative</v>
      </c>
      <c r="G16964">
        <f>VLOOKUP(B16964,Sheet3!$B$2:$D$17,3,0)</f>
        <v>15</v>
      </c>
      <c r="H16964">
        <f t="shared" si="795"/>
        <v>11</v>
      </c>
      <c r="I16964">
        <f t="shared" si="796"/>
        <v>5</v>
      </c>
      <c r="J16964" t="str">
        <f t="shared" si="797"/>
        <v>3-6</v>
      </c>
    </row>
    <row r="16965" spans="1:10">
      <c r="A16965" t="s">
        <v>1106</v>
      </c>
      <c r="B16965" t="s">
        <v>1500</v>
      </c>
      <c r="C16965" s="7">
        <v>44297.2089930556</v>
      </c>
      <c r="D16965" t="str">
        <f>VLOOKUP(A16965,Sheet2!$B$2:$E$1001,3,0)</f>
        <v>photo</v>
      </c>
      <c r="E16965" t="str">
        <f>VLOOKUP(A16965,Sheet2!$B$2:$E$1001,4,0)</f>
        <v>cooking</v>
      </c>
      <c r="F16965" t="str">
        <f>VLOOKUP(B16965,Sheet3!$B$2:$D$17,2,0)</f>
        <v>positive</v>
      </c>
      <c r="G16965">
        <f>VLOOKUP(B16965,Sheet3!$B$2:$D$17,3,0)</f>
        <v>45</v>
      </c>
      <c r="H16965">
        <f t="shared" si="795"/>
        <v>4</v>
      </c>
      <c r="I16965">
        <f t="shared" si="796"/>
        <v>7</v>
      </c>
      <c r="J16965" t="str">
        <f t="shared" si="797"/>
        <v>3-6</v>
      </c>
    </row>
    <row r="16966" spans="1:10">
      <c r="A16966" t="s">
        <v>1106</v>
      </c>
      <c r="B16966" t="s">
        <v>1496</v>
      </c>
      <c r="C16966" s="7">
        <v>44085.9881597222</v>
      </c>
      <c r="D16966" t="str">
        <f>VLOOKUP(A16966,Sheet2!$B$2:$E$1001,3,0)</f>
        <v>photo</v>
      </c>
      <c r="E16966" t="str">
        <f>VLOOKUP(A16966,Sheet2!$B$2:$E$1001,4,0)</f>
        <v>cooking</v>
      </c>
      <c r="F16966" t="str">
        <f>VLOOKUP(B16966,Sheet3!$B$2:$D$17,2,0)</f>
        <v>positive</v>
      </c>
      <c r="G16966">
        <f>VLOOKUP(B16966,Sheet3!$B$2:$D$17,3,0)</f>
        <v>70</v>
      </c>
      <c r="H16966">
        <f t="shared" si="795"/>
        <v>9</v>
      </c>
      <c r="I16966">
        <f t="shared" si="796"/>
        <v>5</v>
      </c>
      <c r="J16966" t="str">
        <f t="shared" si="797"/>
        <v>21-24</v>
      </c>
    </row>
    <row r="16967" spans="1:10">
      <c r="A16967" t="s">
        <v>1106</v>
      </c>
      <c r="B16967" t="s">
        <v>1487</v>
      </c>
      <c r="C16967" s="7">
        <v>44060.7834490741</v>
      </c>
      <c r="D16967" t="str">
        <f>VLOOKUP(A16967,Sheet2!$B$2:$E$1001,3,0)</f>
        <v>photo</v>
      </c>
      <c r="E16967" t="str">
        <f>VLOOKUP(A16967,Sheet2!$B$2:$E$1001,4,0)</f>
        <v>cooking</v>
      </c>
      <c r="F16967" t="str">
        <f>VLOOKUP(B16967,Sheet3!$B$2:$D$17,2,0)</f>
        <v>positive</v>
      </c>
      <c r="G16967">
        <f>VLOOKUP(B16967,Sheet3!$B$2:$D$17,3,0)</f>
        <v>70</v>
      </c>
      <c r="H16967">
        <f t="shared" si="795"/>
        <v>8</v>
      </c>
      <c r="I16967">
        <f t="shared" si="796"/>
        <v>1</v>
      </c>
      <c r="J16967" t="str">
        <f t="shared" si="797"/>
        <v>18-21</v>
      </c>
    </row>
    <row r="16968" spans="1:10">
      <c r="A16968" t="s">
        <v>1106</v>
      </c>
      <c r="B16968" t="s">
        <v>1498</v>
      </c>
      <c r="C16968" s="7">
        <v>44282.0100925926</v>
      </c>
      <c r="D16968" t="str">
        <f>VLOOKUP(A16968,Sheet2!$B$2:$E$1001,3,0)</f>
        <v>photo</v>
      </c>
      <c r="E16968" t="str">
        <f>VLOOKUP(A16968,Sheet2!$B$2:$E$1001,4,0)</f>
        <v>cooking</v>
      </c>
      <c r="F16968" t="str">
        <f>VLOOKUP(B16968,Sheet3!$B$2:$D$17,2,0)</f>
        <v>positive</v>
      </c>
      <c r="G16968">
        <f>VLOOKUP(B16968,Sheet3!$B$2:$D$17,3,0)</f>
        <v>50</v>
      </c>
      <c r="H16968">
        <f t="shared" si="795"/>
        <v>3</v>
      </c>
      <c r="I16968">
        <f t="shared" si="796"/>
        <v>6</v>
      </c>
      <c r="J16968" t="str">
        <f t="shared" si="797"/>
        <v>0-3</v>
      </c>
    </row>
    <row r="16969" spans="1:10">
      <c r="A16969" t="s">
        <v>1106</v>
      </c>
      <c r="B16969" t="s">
        <v>1488</v>
      </c>
      <c r="C16969" s="7">
        <v>44331.5958333333</v>
      </c>
      <c r="D16969" t="str">
        <f>VLOOKUP(A16969,Sheet2!$B$2:$E$1001,3,0)</f>
        <v>photo</v>
      </c>
      <c r="E16969" t="str">
        <f>VLOOKUP(A16969,Sheet2!$B$2:$E$1001,4,0)</f>
        <v>cooking</v>
      </c>
      <c r="F16969" t="str">
        <f>VLOOKUP(B16969,Sheet3!$B$2:$D$17,2,0)</f>
        <v>negative</v>
      </c>
      <c r="G16969">
        <f>VLOOKUP(B16969,Sheet3!$B$2:$D$17,3,0)</f>
        <v>0</v>
      </c>
      <c r="H16969">
        <f t="shared" si="795"/>
        <v>5</v>
      </c>
      <c r="I16969">
        <f t="shared" si="796"/>
        <v>6</v>
      </c>
      <c r="J16969" t="str">
        <f t="shared" si="797"/>
        <v>12-15</v>
      </c>
    </row>
    <row r="16970" spans="1:10">
      <c r="A16970" t="s">
        <v>1106</v>
      </c>
      <c r="B16970" t="s">
        <v>1494</v>
      </c>
      <c r="C16970" s="7">
        <v>44339.4239351852</v>
      </c>
      <c r="D16970" t="str">
        <f>VLOOKUP(A16970,Sheet2!$B$2:$E$1001,3,0)</f>
        <v>photo</v>
      </c>
      <c r="E16970" t="str">
        <f>VLOOKUP(A16970,Sheet2!$B$2:$E$1001,4,0)</f>
        <v>cooking</v>
      </c>
      <c r="F16970" t="str">
        <f>VLOOKUP(B16970,Sheet3!$B$2:$D$17,2,0)</f>
        <v>positive</v>
      </c>
      <c r="G16970">
        <f>VLOOKUP(B16970,Sheet3!$B$2:$D$17,3,0)</f>
        <v>65</v>
      </c>
      <c r="H16970">
        <f t="shared" si="795"/>
        <v>5</v>
      </c>
      <c r="I16970">
        <f t="shared" si="796"/>
        <v>7</v>
      </c>
      <c r="J16970" t="str">
        <f t="shared" si="797"/>
        <v>9-12</v>
      </c>
    </row>
    <row r="16971" spans="1:10">
      <c r="A16971" t="s">
        <v>1106</v>
      </c>
      <c r="B16971" t="s">
        <v>1498</v>
      </c>
      <c r="C16971" s="7">
        <v>44160.3264236111</v>
      </c>
      <c r="D16971" t="str">
        <f>VLOOKUP(A16971,Sheet2!$B$2:$E$1001,3,0)</f>
        <v>photo</v>
      </c>
      <c r="E16971" t="str">
        <f>VLOOKUP(A16971,Sheet2!$B$2:$E$1001,4,0)</f>
        <v>cooking</v>
      </c>
      <c r="F16971" t="str">
        <f>VLOOKUP(B16971,Sheet3!$B$2:$D$17,2,0)</f>
        <v>positive</v>
      </c>
      <c r="G16971">
        <f>VLOOKUP(B16971,Sheet3!$B$2:$D$17,3,0)</f>
        <v>50</v>
      </c>
      <c r="H16971">
        <f t="shared" si="795"/>
        <v>11</v>
      </c>
      <c r="I16971">
        <f t="shared" si="796"/>
        <v>3</v>
      </c>
      <c r="J16971" t="str">
        <f t="shared" si="797"/>
        <v>6-9</v>
      </c>
    </row>
    <row r="16972" customFormat="1" spans="1:10">
      <c r="A16972" t="s">
        <v>1106</v>
      </c>
      <c r="B16972" t="s">
        <v>1499</v>
      </c>
      <c r="C16972" s="7">
        <v>44196.3582291667</v>
      </c>
      <c r="D16972" t="str">
        <f>VLOOKUP(A16972,Sheet2!$B$2:$E$1001,3,0)</f>
        <v>photo</v>
      </c>
      <c r="E16972" t="str">
        <f>VLOOKUP(A16972,Sheet2!$B$2:$E$1001,4,0)</f>
        <v>cooking</v>
      </c>
      <c r="F16972" t="str">
        <f>VLOOKUP(B16972,Sheet3!$B$2:$D$17,2,0)</f>
        <v>negative</v>
      </c>
      <c r="G16972">
        <f>VLOOKUP(B16972,Sheet3!$B$2:$D$17,3,0)</f>
        <v>10</v>
      </c>
      <c r="H16972">
        <f t="shared" si="795"/>
        <v>12</v>
      </c>
      <c r="I16972">
        <f t="shared" si="796"/>
        <v>4</v>
      </c>
      <c r="J16972" t="str">
        <f t="shared" si="797"/>
        <v>6-9</v>
      </c>
    </row>
    <row r="16973" spans="1:10">
      <c r="A16973" t="s">
        <v>1106</v>
      </c>
      <c r="B16973" t="s">
        <v>1499</v>
      </c>
      <c r="C16973" s="7">
        <v>44014.3502662037</v>
      </c>
      <c r="D16973" t="str">
        <f>VLOOKUP(A16973,Sheet2!$B$2:$E$1001,3,0)</f>
        <v>photo</v>
      </c>
      <c r="E16973" t="str">
        <f>VLOOKUP(A16973,Sheet2!$B$2:$E$1001,4,0)</f>
        <v>cooking</v>
      </c>
      <c r="F16973" t="str">
        <f>VLOOKUP(B16973,Sheet3!$B$2:$D$17,2,0)</f>
        <v>negative</v>
      </c>
      <c r="G16973">
        <f>VLOOKUP(B16973,Sheet3!$B$2:$D$17,3,0)</f>
        <v>10</v>
      </c>
      <c r="H16973">
        <f t="shared" si="795"/>
        <v>7</v>
      </c>
      <c r="I16973">
        <f t="shared" si="796"/>
        <v>4</v>
      </c>
      <c r="J16973" t="str">
        <f t="shared" si="797"/>
        <v>6-9</v>
      </c>
    </row>
    <row r="16974" spans="1:10">
      <c r="A16974" t="s">
        <v>1106</v>
      </c>
      <c r="B16974" t="s">
        <v>1492</v>
      </c>
      <c r="C16974" s="7">
        <v>44333.7196875</v>
      </c>
      <c r="D16974" t="str">
        <f>VLOOKUP(A16974,Sheet2!$B$2:$E$1001,3,0)</f>
        <v>photo</v>
      </c>
      <c r="E16974" t="str">
        <f>VLOOKUP(A16974,Sheet2!$B$2:$E$1001,4,0)</f>
        <v>cooking</v>
      </c>
      <c r="F16974" t="str">
        <f>VLOOKUP(B16974,Sheet3!$B$2:$D$17,2,0)</f>
        <v>neutral</v>
      </c>
      <c r="G16974">
        <f>VLOOKUP(B16974,Sheet3!$B$2:$D$17,3,0)</f>
        <v>20</v>
      </c>
      <c r="H16974">
        <f t="shared" si="795"/>
        <v>5</v>
      </c>
      <c r="I16974">
        <f t="shared" si="796"/>
        <v>1</v>
      </c>
      <c r="J16974" t="str">
        <f t="shared" si="797"/>
        <v>15-18</v>
      </c>
    </row>
    <row r="16975" spans="1:10">
      <c r="A16975" t="s">
        <v>1106</v>
      </c>
      <c r="B16975" t="s">
        <v>1492</v>
      </c>
      <c r="C16975" s="7">
        <v>44041.6363657407</v>
      </c>
      <c r="D16975" t="str">
        <f>VLOOKUP(A16975,Sheet2!$B$2:$E$1001,3,0)</f>
        <v>photo</v>
      </c>
      <c r="E16975" t="str">
        <f>VLOOKUP(A16975,Sheet2!$B$2:$E$1001,4,0)</f>
        <v>cooking</v>
      </c>
      <c r="F16975" t="str">
        <f>VLOOKUP(B16975,Sheet3!$B$2:$D$17,2,0)</f>
        <v>neutral</v>
      </c>
      <c r="G16975">
        <f>VLOOKUP(B16975,Sheet3!$B$2:$D$17,3,0)</f>
        <v>20</v>
      </c>
      <c r="H16975">
        <f t="shared" si="795"/>
        <v>7</v>
      </c>
      <c r="I16975">
        <f t="shared" si="796"/>
        <v>3</v>
      </c>
      <c r="J16975" t="str">
        <f t="shared" si="797"/>
        <v>15-18</v>
      </c>
    </row>
    <row r="16976" spans="1:10">
      <c r="A16976" t="s">
        <v>1106</v>
      </c>
      <c r="B16976" t="s">
        <v>1485</v>
      </c>
      <c r="C16976" s="7">
        <v>44103.3617708333</v>
      </c>
      <c r="D16976" t="str">
        <f>VLOOKUP(A16976,Sheet2!$B$2:$E$1001,3,0)</f>
        <v>photo</v>
      </c>
      <c r="E16976" t="str">
        <f>VLOOKUP(A16976,Sheet2!$B$2:$E$1001,4,0)</f>
        <v>cooking</v>
      </c>
      <c r="F16976" t="str">
        <f>VLOOKUP(B16976,Sheet3!$B$2:$D$17,2,0)</f>
        <v>positive</v>
      </c>
      <c r="G16976">
        <f>VLOOKUP(B16976,Sheet3!$B$2:$D$17,3,0)</f>
        <v>60</v>
      </c>
      <c r="H16976">
        <f t="shared" si="795"/>
        <v>9</v>
      </c>
      <c r="I16976">
        <f t="shared" si="796"/>
        <v>2</v>
      </c>
      <c r="J16976" t="str">
        <f t="shared" si="797"/>
        <v>6-9</v>
      </c>
    </row>
    <row r="16977" spans="1:10">
      <c r="A16977" t="s">
        <v>1106</v>
      </c>
      <c r="B16977" t="s">
        <v>1502</v>
      </c>
      <c r="C16977" s="7">
        <v>44136.8776273148</v>
      </c>
      <c r="D16977" t="str">
        <f>VLOOKUP(A16977,Sheet2!$B$2:$E$1001,3,0)</f>
        <v>photo</v>
      </c>
      <c r="E16977" t="str">
        <f>VLOOKUP(A16977,Sheet2!$B$2:$E$1001,4,0)</f>
        <v>cooking</v>
      </c>
      <c r="F16977" t="str">
        <f>VLOOKUP(B16977,Sheet3!$B$2:$D$17,2,0)</f>
        <v>negative</v>
      </c>
      <c r="G16977">
        <f>VLOOKUP(B16977,Sheet3!$B$2:$D$17,3,0)</f>
        <v>15</v>
      </c>
      <c r="H16977">
        <f t="shared" si="795"/>
        <v>11</v>
      </c>
      <c r="I16977">
        <f t="shared" si="796"/>
        <v>7</v>
      </c>
      <c r="J16977" t="str">
        <f t="shared" si="797"/>
        <v>21-24</v>
      </c>
    </row>
    <row r="16978" spans="1:10">
      <c r="A16978" t="s">
        <v>1106</v>
      </c>
      <c r="B16978" t="s">
        <v>1492</v>
      </c>
      <c r="C16978" s="7">
        <v>44056.9779166667</v>
      </c>
      <c r="D16978" t="str">
        <f>VLOOKUP(A16978,Sheet2!$B$2:$E$1001,3,0)</f>
        <v>photo</v>
      </c>
      <c r="E16978" t="str">
        <f>VLOOKUP(A16978,Sheet2!$B$2:$E$1001,4,0)</f>
        <v>cooking</v>
      </c>
      <c r="F16978" t="str">
        <f>VLOOKUP(B16978,Sheet3!$B$2:$D$17,2,0)</f>
        <v>neutral</v>
      </c>
      <c r="G16978">
        <f>VLOOKUP(B16978,Sheet3!$B$2:$D$17,3,0)</f>
        <v>20</v>
      </c>
      <c r="H16978">
        <f t="shared" si="795"/>
        <v>8</v>
      </c>
      <c r="I16978">
        <f t="shared" si="796"/>
        <v>4</v>
      </c>
      <c r="J16978" t="str">
        <f t="shared" si="797"/>
        <v>21-24</v>
      </c>
    </row>
    <row r="16979" spans="1:10">
      <c r="A16979" t="s">
        <v>1106</v>
      </c>
      <c r="B16979" t="s">
        <v>1497</v>
      </c>
      <c r="C16979" s="7">
        <v>44352.1421875</v>
      </c>
      <c r="D16979" t="str">
        <f>VLOOKUP(A16979,Sheet2!$B$2:$E$1001,3,0)</f>
        <v>photo</v>
      </c>
      <c r="E16979" t="str">
        <f>VLOOKUP(A16979,Sheet2!$B$2:$E$1001,4,0)</f>
        <v>cooking</v>
      </c>
      <c r="F16979" t="str">
        <f>VLOOKUP(B16979,Sheet3!$B$2:$D$17,2,0)</f>
        <v>positive</v>
      </c>
      <c r="G16979">
        <f>VLOOKUP(B16979,Sheet3!$B$2:$D$17,3,0)</f>
        <v>72</v>
      </c>
      <c r="H16979">
        <f t="shared" si="795"/>
        <v>6</v>
      </c>
      <c r="I16979">
        <f t="shared" si="796"/>
        <v>6</v>
      </c>
      <c r="J16979" t="str">
        <f t="shared" si="797"/>
        <v>3-6</v>
      </c>
    </row>
    <row r="16980" spans="1:10">
      <c r="A16980" t="s">
        <v>1106</v>
      </c>
      <c r="B16980" t="s">
        <v>1498</v>
      </c>
      <c r="C16980" s="7">
        <v>44231.09625</v>
      </c>
      <c r="D16980" t="str">
        <f>VLOOKUP(A16980,Sheet2!$B$2:$E$1001,3,0)</f>
        <v>photo</v>
      </c>
      <c r="E16980" t="str">
        <f>VLOOKUP(A16980,Sheet2!$B$2:$E$1001,4,0)</f>
        <v>cooking</v>
      </c>
      <c r="F16980" t="str">
        <f>VLOOKUP(B16980,Sheet3!$B$2:$D$17,2,0)</f>
        <v>positive</v>
      </c>
      <c r="G16980">
        <f>VLOOKUP(B16980,Sheet3!$B$2:$D$17,3,0)</f>
        <v>50</v>
      </c>
      <c r="H16980">
        <f t="shared" si="795"/>
        <v>2</v>
      </c>
      <c r="I16980">
        <f t="shared" si="796"/>
        <v>4</v>
      </c>
      <c r="J16980" t="str">
        <f t="shared" si="797"/>
        <v>0-3</v>
      </c>
    </row>
    <row r="16981" spans="1:10">
      <c r="A16981" t="s">
        <v>1106</v>
      </c>
      <c r="B16981" t="s">
        <v>1497</v>
      </c>
      <c r="C16981" s="7">
        <v>44028.9600231481</v>
      </c>
      <c r="D16981" t="str">
        <f>VLOOKUP(A16981,Sheet2!$B$2:$E$1001,3,0)</f>
        <v>photo</v>
      </c>
      <c r="E16981" t="str">
        <f>VLOOKUP(A16981,Sheet2!$B$2:$E$1001,4,0)</f>
        <v>cooking</v>
      </c>
      <c r="F16981" t="str">
        <f>VLOOKUP(B16981,Sheet3!$B$2:$D$17,2,0)</f>
        <v>positive</v>
      </c>
      <c r="G16981">
        <f>VLOOKUP(B16981,Sheet3!$B$2:$D$17,3,0)</f>
        <v>72</v>
      </c>
      <c r="H16981">
        <f t="shared" si="795"/>
        <v>7</v>
      </c>
      <c r="I16981">
        <f t="shared" si="796"/>
        <v>4</v>
      </c>
      <c r="J16981" t="str">
        <f t="shared" si="797"/>
        <v>21-24</v>
      </c>
    </row>
    <row r="16982" customFormat="1" spans="1:10">
      <c r="A16982" t="s">
        <v>1106</v>
      </c>
      <c r="B16982" t="s">
        <v>1503</v>
      </c>
      <c r="C16982" s="7">
        <v>44199.5677777778</v>
      </c>
      <c r="D16982" t="str">
        <f>VLOOKUP(A16982,Sheet2!$B$2:$E$1001,3,0)</f>
        <v>photo</v>
      </c>
      <c r="E16982" t="str">
        <f>VLOOKUP(A16982,Sheet2!$B$2:$E$1001,4,0)</f>
        <v>cooking</v>
      </c>
      <c r="F16982" t="str">
        <f>VLOOKUP(B16982,Sheet3!$B$2:$D$17,2,0)</f>
        <v>negative</v>
      </c>
      <c r="G16982">
        <f>VLOOKUP(B16982,Sheet3!$B$2:$D$17,3,0)</f>
        <v>12</v>
      </c>
      <c r="H16982">
        <f t="shared" si="795"/>
        <v>1</v>
      </c>
      <c r="I16982">
        <f t="shared" si="796"/>
        <v>7</v>
      </c>
      <c r="J16982" t="str">
        <f t="shared" si="797"/>
        <v>12-15</v>
      </c>
    </row>
    <row r="16983" spans="1:10">
      <c r="A16983" t="s">
        <v>1106</v>
      </c>
      <c r="B16983" t="s">
        <v>1485</v>
      </c>
      <c r="C16983" s="7">
        <v>44357.3589467593</v>
      </c>
      <c r="D16983" t="str">
        <f>VLOOKUP(A16983,Sheet2!$B$2:$E$1001,3,0)</f>
        <v>photo</v>
      </c>
      <c r="E16983" t="str">
        <f>VLOOKUP(A16983,Sheet2!$B$2:$E$1001,4,0)</f>
        <v>cooking</v>
      </c>
      <c r="F16983" t="str">
        <f>VLOOKUP(B16983,Sheet3!$B$2:$D$17,2,0)</f>
        <v>positive</v>
      </c>
      <c r="G16983">
        <f>VLOOKUP(B16983,Sheet3!$B$2:$D$17,3,0)</f>
        <v>60</v>
      </c>
      <c r="H16983">
        <f t="shared" si="795"/>
        <v>6</v>
      </c>
      <c r="I16983">
        <f t="shared" si="796"/>
        <v>4</v>
      </c>
      <c r="J16983" t="str">
        <f t="shared" si="797"/>
        <v>6-9</v>
      </c>
    </row>
    <row r="16984" spans="1:10">
      <c r="A16984" t="s">
        <v>1106</v>
      </c>
      <c r="B16984" t="s">
        <v>1491</v>
      </c>
      <c r="C16984" s="7">
        <v>44147.6723032407</v>
      </c>
      <c r="D16984" t="str">
        <f>VLOOKUP(A16984,Sheet2!$B$2:$E$1001,3,0)</f>
        <v>photo</v>
      </c>
      <c r="E16984" t="str">
        <f>VLOOKUP(A16984,Sheet2!$B$2:$E$1001,4,0)</f>
        <v>cooking</v>
      </c>
      <c r="F16984" t="str">
        <f>VLOOKUP(B16984,Sheet3!$B$2:$D$17,2,0)</f>
        <v>positive</v>
      </c>
      <c r="G16984">
        <f>VLOOKUP(B16984,Sheet3!$B$2:$D$17,3,0)</f>
        <v>30</v>
      </c>
      <c r="H16984">
        <f t="shared" si="795"/>
        <v>11</v>
      </c>
      <c r="I16984">
        <f t="shared" si="796"/>
        <v>4</v>
      </c>
      <c r="J16984" t="str">
        <f t="shared" si="797"/>
        <v>15-18</v>
      </c>
    </row>
    <row r="16985" spans="1:10">
      <c r="A16985" t="s">
        <v>1106</v>
      </c>
      <c r="B16985" t="s">
        <v>1485</v>
      </c>
      <c r="C16985" s="7">
        <v>44134.0587731482</v>
      </c>
      <c r="D16985" t="str">
        <f>VLOOKUP(A16985,Sheet2!$B$2:$E$1001,3,0)</f>
        <v>photo</v>
      </c>
      <c r="E16985" t="str">
        <f>VLOOKUP(A16985,Sheet2!$B$2:$E$1001,4,0)</f>
        <v>cooking</v>
      </c>
      <c r="F16985" t="str">
        <f>VLOOKUP(B16985,Sheet3!$B$2:$D$17,2,0)</f>
        <v>positive</v>
      </c>
      <c r="G16985">
        <f>VLOOKUP(B16985,Sheet3!$B$2:$D$17,3,0)</f>
        <v>60</v>
      </c>
      <c r="H16985">
        <f t="shared" si="795"/>
        <v>10</v>
      </c>
      <c r="I16985">
        <f t="shared" si="796"/>
        <v>5</v>
      </c>
      <c r="J16985" t="str">
        <f t="shared" si="797"/>
        <v>0-3</v>
      </c>
    </row>
    <row r="16986" spans="1:10">
      <c r="A16986" t="s">
        <v>1106</v>
      </c>
      <c r="B16986" t="s">
        <v>1495</v>
      </c>
      <c r="C16986" s="7">
        <v>44264.7537731481</v>
      </c>
      <c r="D16986" t="str">
        <f>VLOOKUP(A16986,Sheet2!$B$2:$E$1001,3,0)</f>
        <v>photo</v>
      </c>
      <c r="E16986" t="str">
        <f>VLOOKUP(A16986,Sheet2!$B$2:$E$1001,4,0)</f>
        <v>cooking</v>
      </c>
      <c r="F16986" t="str">
        <f>VLOOKUP(B16986,Sheet3!$B$2:$D$17,2,0)</f>
        <v>positive</v>
      </c>
      <c r="G16986">
        <f>VLOOKUP(B16986,Sheet3!$B$2:$D$17,3,0)</f>
        <v>75</v>
      </c>
      <c r="H16986">
        <f t="shared" si="795"/>
        <v>3</v>
      </c>
      <c r="I16986">
        <f t="shared" si="796"/>
        <v>2</v>
      </c>
      <c r="J16986" t="str">
        <f t="shared" si="797"/>
        <v>18-21</v>
      </c>
    </row>
    <row r="16987" spans="1:10">
      <c r="A16987" t="s">
        <v>1106</v>
      </c>
      <c r="B16987" t="s">
        <v>1490</v>
      </c>
      <c r="C16987" s="7">
        <v>44057.2083912037</v>
      </c>
      <c r="D16987" t="str">
        <f>VLOOKUP(A16987,Sheet2!$B$2:$E$1001,3,0)</f>
        <v>photo</v>
      </c>
      <c r="E16987" t="str">
        <f>VLOOKUP(A16987,Sheet2!$B$2:$E$1001,4,0)</f>
        <v>cooking</v>
      </c>
      <c r="F16987" t="str">
        <f>VLOOKUP(B16987,Sheet3!$B$2:$D$17,2,0)</f>
        <v>negative</v>
      </c>
      <c r="G16987">
        <f>VLOOKUP(B16987,Sheet3!$B$2:$D$17,3,0)</f>
        <v>5</v>
      </c>
      <c r="H16987">
        <f t="shared" si="795"/>
        <v>8</v>
      </c>
      <c r="I16987">
        <f t="shared" si="796"/>
        <v>5</v>
      </c>
      <c r="J16987" t="str">
        <f t="shared" si="797"/>
        <v>3-6</v>
      </c>
    </row>
    <row r="16988" spans="1:10">
      <c r="A16988" t="s">
        <v>1106</v>
      </c>
      <c r="B16988" t="s">
        <v>1485</v>
      </c>
      <c r="C16988" s="7">
        <v>44150.4578472222</v>
      </c>
      <c r="D16988" t="str">
        <f>VLOOKUP(A16988,Sheet2!$B$2:$E$1001,3,0)</f>
        <v>photo</v>
      </c>
      <c r="E16988" t="str">
        <f>VLOOKUP(A16988,Sheet2!$B$2:$E$1001,4,0)</f>
        <v>cooking</v>
      </c>
      <c r="F16988" t="str">
        <f>VLOOKUP(B16988,Sheet3!$B$2:$D$17,2,0)</f>
        <v>positive</v>
      </c>
      <c r="G16988">
        <f>VLOOKUP(B16988,Sheet3!$B$2:$D$17,3,0)</f>
        <v>60</v>
      </c>
      <c r="H16988">
        <f t="shared" si="795"/>
        <v>11</v>
      </c>
      <c r="I16988">
        <f t="shared" si="796"/>
        <v>7</v>
      </c>
      <c r="J16988" t="str">
        <f t="shared" si="797"/>
        <v>9-12</v>
      </c>
    </row>
    <row r="16989" spans="1:10">
      <c r="A16989" t="s">
        <v>1106</v>
      </c>
      <c r="B16989" t="s">
        <v>1485</v>
      </c>
      <c r="C16989" s="7">
        <v>44359.2312037037</v>
      </c>
      <c r="D16989" t="str">
        <f>VLOOKUP(A16989,Sheet2!$B$2:$E$1001,3,0)</f>
        <v>photo</v>
      </c>
      <c r="E16989" t="str">
        <f>VLOOKUP(A16989,Sheet2!$B$2:$E$1001,4,0)</f>
        <v>cooking</v>
      </c>
      <c r="F16989" t="str">
        <f>VLOOKUP(B16989,Sheet3!$B$2:$D$17,2,0)</f>
        <v>positive</v>
      </c>
      <c r="G16989">
        <f>VLOOKUP(B16989,Sheet3!$B$2:$D$17,3,0)</f>
        <v>60</v>
      </c>
      <c r="H16989">
        <f t="shared" si="795"/>
        <v>6</v>
      </c>
      <c r="I16989">
        <f t="shared" si="796"/>
        <v>6</v>
      </c>
      <c r="J16989" t="str">
        <f t="shared" si="797"/>
        <v>3-6</v>
      </c>
    </row>
    <row r="16990" spans="1:10">
      <c r="A16990" t="s">
        <v>1106</v>
      </c>
      <c r="B16990" t="s">
        <v>1501</v>
      </c>
      <c r="C16990" s="7">
        <v>44034.2341898148</v>
      </c>
      <c r="D16990" t="str">
        <f>VLOOKUP(A16990,Sheet2!$B$2:$E$1001,3,0)</f>
        <v>photo</v>
      </c>
      <c r="E16990" t="str">
        <f>VLOOKUP(A16990,Sheet2!$B$2:$E$1001,4,0)</f>
        <v>cooking</v>
      </c>
      <c r="F16990" t="str">
        <f>VLOOKUP(B16990,Sheet3!$B$2:$D$17,2,0)</f>
        <v>neutral</v>
      </c>
      <c r="G16990">
        <f>VLOOKUP(B16990,Sheet3!$B$2:$D$17,3,0)</f>
        <v>35</v>
      </c>
      <c r="H16990">
        <f t="shared" si="795"/>
        <v>7</v>
      </c>
      <c r="I16990">
        <f t="shared" si="796"/>
        <v>3</v>
      </c>
      <c r="J16990" t="str">
        <f t="shared" si="797"/>
        <v>3-6</v>
      </c>
    </row>
    <row r="16991" spans="1:10">
      <c r="A16991" t="s">
        <v>1106</v>
      </c>
      <c r="B16991" t="s">
        <v>1488</v>
      </c>
      <c r="C16991" s="7">
        <v>44024.6132407407</v>
      </c>
      <c r="D16991" t="str">
        <f>VLOOKUP(A16991,Sheet2!$B$2:$E$1001,3,0)</f>
        <v>photo</v>
      </c>
      <c r="E16991" t="str">
        <f>VLOOKUP(A16991,Sheet2!$B$2:$E$1001,4,0)</f>
        <v>cooking</v>
      </c>
      <c r="F16991" t="str">
        <f>VLOOKUP(B16991,Sheet3!$B$2:$D$17,2,0)</f>
        <v>negative</v>
      </c>
      <c r="G16991">
        <f>VLOOKUP(B16991,Sheet3!$B$2:$D$17,3,0)</f>
        <v>0</v>
      </c>
      <c r="H16991">
        <f t="shared" si="795"/>
        <v>7</v>
      </c>
      <c r="I16991">
        <f t="shared" si="796"/>
        <v>7</v>
      </c>
      <c r="J16991" t="str">
        <f t="shared" si="797"/>
        <v>12-15</v>
      </c>
    </row>
    <row r="16992" customFormat="1" spans="1:10">
      <c r="A16992" t="s">
        <v>1106</v>
      </c>
      <c r="B16992" t="s">
        <v>1501</v>
      </c>
      <c r="C16992" s="7">
        <v>44246.4575</v>
      </c>
      <c r="D16992" t="str">
        <f>VLOOKUP(A16992,Sheet2!$B$2:$E$1001,3,0)</f>
        <v>photo</v>
      </c>
      <c r="E16992" t="str">
        <f>VLOOKUP(A16992,Sheet2!$B$2:$E$1001,4,0)</f>
        <v>cooking</v>
      </c>
      <c r="F16992" t="str">
        <f>VLOOKUP(B16992,Sheet3!$B$2:$D$17,2,0)</f>
        <v>neutral</v>
      </c>
      <c r="G16992">
        <f>VLOOKUP(B16992,Sheet3!$B$2:$D$17,3,0)</f>
        <v>35</v>
      </c>
      <c r="H16992">
        <f t="shared" si="795"/>
        <v>2</v>
      </c>
      <c r="I16992">
        <f t="shared" si="796"/>
        <v>5</v>
      </c>
      <c r="J16992" t="str">
        <f t="shared" si="797"/>
        <v>9-12</v>
      </c>
    </row>
    <row r="16993" spans="1:10">
      <c r="A16993" t="s">
        <v>1106</v>
      </c>
      <c r="B16993" t="s">
        <v>1497</v>
      </c>
      <c r="C16993" s="7">
        <v>44267.5507291667</v>
      </c>
      <c r="D16993" t="str">
        <f>VLOOKUP(A16993,Sheet2!$B$2:$E$1001,3,0)</f>
        <v>photo</v>
      </c>
      <c r="E16993" t="str">
        <f>VLOOKUP(A16993,Sheet2!$B$2:$E$1001,4,0)</f>
        <v>cooking</v>
      </c>
      <c r="F16993" t="str">
        <f>VLOOKUP(B16993,Sheet3!$B$2:$D$17,2,0)</f>
        <v>positive</v>
      </c>
      <c r="G16993">
        <f>VLOOKUP(B16993,Sheet3!$B$2:$D$17,3,0)</f>
        <v>72</v>
      </c>
      <c r="H16993">
        <f t="shared" si="795"/>
        <v>3</v>
      </c>
      <c r="I16993">
        <f t="shared" si="796"/>
        <v>5</v>
      </c>
      <c r="J16993" t="str">
        <f t="shared" si="797"/>
        <v>12-15</v>
      </c>
    </row>
    <row r="16994" spans="1:10">
      <c r="A16994" t="s">
        <v>1106</v>
      </c>
      <c r="B16994" t="s">
        <v>1492</v>
      </c>
      <c r="C16994" s="7">
        <v>44348.666712963</v>
      </c>
      <c r="D16994" t="str">
        <f>VLOOKUP(A16994,Sheet2!$B$2:$E$1001,3,0)</f>
        <v>photo</v>
      </c>
      <c r="E16994" t="str">
        <f>VLOOKUP(A16994,Sheet2!$B$2:$E$1001,4,0)</f>
        <v>cooking</v>
      </c>
      <c r="F16994" t="str">
        <f>VLOOKUP(B16994,Sheet3!$B$2:$D$17,2,0)</f>
        <v>neutral</v>
      </c>
      <c r="G16994">
        <f>VLOOKUP(B16994,Sheet3!$B$2:$D$17,3,0)</f>
        <v>20</v>
      </c>
      <c r="H16994">
        <f t="shared" si="795"/>
        <v>6</v>
      </c>
      <c r="I16994">
        <f t="shared" si="796"/>
        <v>2</v>
      </c>
      <c r="J16994" t="str">
        <f t="shared" si="797"/>
        <v>15-18</v>
      </c>
    </row>
    <row r="16995" spans="1:10">
      <c r="A16995" t="s">
        <v>1106</v>
      </c>
      <c r="B16995" t="s">
        <v>1485</v>
      </c>
      <c r="C16995" s="7">
        <v>44039.5559606481</v>
      </c>
      <c r="D16995" t="str">
        <f>VLOOKUP(A16995,Sheet2!$B$2:$E$1001,3,0)</f>
        <v>photo</v>
      </c>
      <c r="E16995" t="str">
        <f>VLOOKUP(A16995,Sheet2!$B$2:$E$1001,4,0)</f>
        <v>cooking</v>
      </c>
      <c r="F16995" t="str">
        <f>VLOOKUP(B16995,Sheet3!$B$2:$D$17,2,0)</f>
        <v>positive</v>
      </c>
      <c r="G16995">
        <f>VLOOKUP(B16995,Sheet3!$B$2:$D$17,3,0)</f>
        <v>60</v>
      </c>
      <c r="H16995">
        <f t="shared" si="795"/>
        <v>7</v>
      </c>
      <c r="I16995">
        <f t="shared" si="796"/>
        <v>1</v>
      </c>
      <c r="J16995" t="str">
        <f t="shared" si="797"/>
        <v>12-15</v>
      </c>
    </row>
    <row r="16996" spans="1:10">
      <c r="A16996" t="s">
        <v>1106</v>
      </c>
      <c r="B16996" t="s">
        <v>1498</v>
      </c>
      <c r="C16996" s="7">
        <v>44119.6837847222</v>
      </c>
      <c r="D16996" t="str">
        <f>VLOOKUP(A16996,Sheet2!$B$2:$E$1001,3,0)</f>
        <v>photo</v>
      </c>
      <c r="E16996" t="str">
        <f>VLOOKUP(A16996,Sheet2!$B$2:$E$1001,4,0)</f>
        <v>cooking</v>
      </c>
      <c r="F16996" t="str">
        <f>VLOOKUP(B16996,Sheet3!$B$2:$D$17,2,0)</f>
        <v>positive</v>
      </c>
      <c r="G16996">
        <f>VLOOKUP(B16996,Sheet3!$B$2:$D$17,3,0)</f>
        <v>50</v>
      </c>
      <c r="H16996">
        <f t="shared" si="795"/>
        <v>10</v>
      </c>
      <c r="I16996">
        <f t="shared" si="796"/>
        <v>4</v>
      </c>
      <c r="J16996" t="str">
        <f t="shared" si="797"/>
        <v>15-18</v>
      </c>
    </row>
    <row r="16997" spans="1:10">
      <c r="A16997" t="s">
        <v>1106</v>
      </c>
      <c r="B16997" t="s">
        <v>1499</v>
      </c>
      <c r="C16997" s="7">
        <v>44138.8442013889</v>
      </c>
      <c r="D16997" t="str">
        <f>VLOOKUP(A16997,Sheet2!$B$2:$E$1001,3,0)</f>
        <v>photo</v>
      </c>
      <c r="E16997" t="str">
        <f>VLOOKUP(A16997,Sheet2!$B$2:$E$1001,4,0)</f>
        <v>cooking</v>
      </c>
      <c r="F16997" t="str">
        <f>VLOOKUP(B16997,Sheet3!$B$2:$D$17,2,0)</f>
        <v>negative</v>
      </c>
      <c r="G16997">
        <f>VLOOKUP(B16997,Sheet3!$B$2:$D$17,3,0)</f>
        <v>10</v>
      </c>
      <c r="H16997">
        <f t="shared" si="795"/>
        <v>11</v>
      </c>
      <c r="I16997">
        <f t="shared" si="796"/>
        <v>2</v>
      </c>
      <c r="J16997" t="str">
        <f t="shared" si="797"/>
        <v>18-21</v>
      </c>
    </row>
    <row r="16998" spans="1:10">
      <c r="A16998" t="s">
        <v>1106</v>
      </c>
      <c r="B16998" t="s">
        <v>1497</v>
      </c>
      <c r="C16998" s="7">
        <v>44161.356099537</v>
      </c>
      <c r="D16998" t="str">
        <f>VLOOKUP(A16998,Sheet2!$B$2:$E$1001,3,0)</f>
        <v>photo</v>
      </c>
      <c r="E16998" t="str">
        <f>VLOOKUP(A16998,Sheet2!$B$2:$E$1001,4,0)</f>
        <v>cooking</v>
      </c>
      <c r="F16998" t="str">
        <f>VLOOKUP(B16998,Sheet3!$B$2:$D$17,2,0)</f>
        <v>positive</v>
      </c>
      <c r="G16998">
        <f>VLOOKUP(B16998,Sheet3!$B$2:$D$17,3,0)</f>
        <v>72</v>
      </c>
      <c r="H16998">
        <f t="shared" si="795"/>
        <v>11</v>
      </c>
      <c r="I16998">
        <f t="shared" si="796"/>
        <v>4</v>
      </c>
      <c r="J16998" t="str">
        <f t="shared" si="797"/>
        <v>6-9</v>
      </c>
    </row>
    <row r="16999" spans="1:10">
      <c r="A16999" t="s">
        <v>1106</v>
      </c>
      <c r="B16999" t="s">
        <v>1502</v>
      </c>
      <c r="C16999" s="7">
        <v>44026.9978356482</v>
      </c>
      <c r="D16999" t="str">
        <f>VLOOKUP(A16999,Sheet2!$B$2:$E$1001,3,0)</f>
        <v>photo</v>
      </c>
      <c r="E16999" t="str">
        <f>VLOOKUP(A16999,Sheet2!$B$2:$E$1001,4,0)</f>
        <v>cooking</v>
      </c>
      <c r="F16999" t="str">
        <f>VLOOKUP(B16999,Sheet3!$B$2:$D$17,2,0)</f>
        <v>negative</v>
      </c>
      <c r="G16999">
        <f>VLOOKUP(B16999,Sheet3!$B$2:$D$17,3,0)</f>
        <v>15</v>
      </c>
      <c r="H16999">
        <f t="shared" si="795"/>
        <v>7</v>
      </c>
      <c r="I16999">
        <f t="shared" si="796"/>
        <v>2</v>
      </c>
      <c r="J16999" t="str">
        <f t="shared" si="797"/>
        <v>21-24</v>
      </c>
    </row>
    <row r="17000" spans="1:10">
      <c r="A17000" t="s">
        <v>1107</v>
      </c>
      <c r="B17000" t="s">
        <v>1500</v>
      </c>
      <c r="C17000" s="7">
        <v>44242.8130092593</v>
      </c>
      <c r="D17000" t="str">
        <f>VLOOKUP(A17000,Sheet2!$B$2:$E$1001,3,0)</f>
        <v>photo</v>
      </c>
      <c r="E17000" t="str">
        <f>VLOOKUP(A17000,Sheet2!$B$2:$E$1001,4,0)</f>
        <v>animals</v>
      </c>
      <c r="F17000" t="str">
        <f>VLOOKUP(B17000,Sheet3!$B$2:$D$17,2,0)</f>
        <v>positive</v>
      </c>
      <c r="G17000">
        <f>VLOOKUP(B17000,Sheet3!$B$2:$D$17,3,0)</f>
        <v>45</v>
      </c>
      <c r="H17000">
        <f t="shared" si="795"/>
        <v>2</v>
      </c>
      <c r="I17000">
        <f t="shared" si="796"/>
        <v>1</v>
      </c>
      <c r="J17000" t="str">
        <f t="shared" si="797"/>
        <v>18-21</v>
      </c>
    </row>
    <row r="17001" spans="1:10">
      <c r="A17001" t="s">
        <v>1107</v>
      </c>
      <c r="B17001" t="s">
        <v>1491</v>
      </c>
      <c r="C17001" s="7">
        <v>44100.5567939815</v>
      </c>
      <c r="D17001" t="str">
        <f>VLOOKUP(A17001,Sheet2!$B$2:$E$1001,3,0)</f>
        <v>photo</v>
      </c>
      <c r="E17001" t="str">
        <f>VLOOKUP(A17001,Sheet2!$B$2:$E$1001,4,0)</f>
        <v>animals</v>
      </c>
      <c r="F17001" t="str">
        <f>VLOOKUP(B17001,Sheet3!$B$2:$D$17,2,0)</f>
        <v>positive</v>
      </c>
      <c r="G17001">
        <f>VLOOKUP(B17001,Sheet3!$B$2:$D$17,3,0)</f>
        <v>30</v>
      </c>
      <c r="H17001">
        <f t="shared" si="795"/>
        <v>9</v>
      </c>
      <c r="I17001">
        <f t="shared" si="796"/>
        <v>6</v>
      </c>
      <c r="J17001" t="str">
        <f t="shared" si="797"/>
        <v>12-15</v>
      </c>
    </row>
    <row r="17002" spans="1:10">
      <c r="A17002" t="s">
        <v>1107</v>
      </c>
      <c r="B17002" t="s">
        <v>1495</v>
      </c>
      <c r="C17002" s="7">
        <v>44100.8650925926</v>
      </c>
      <c r="D17002" t="str">
        <f>VLOOKUP(A17002,Sheet2!$B$2:$E$1001,3,0)</f>
        <v>photo</v>
      </c>
      <c r="E17002" t="str">
        <f>VLOOKUP(A17002,Sheet2!$B$2:$E$1001,4,0)</f>
        <v>animals</v>
      </c>
      <c r="F17002" t="str">
        <f>VLOOKUP(B17002,Sheet3!$B$2:$D$17,2,0)</f>
        <v>positive</v>
      </c>
      <c r="G17002">
        <f>VLOOKUP(B17002,Sheet3!$B$2:$D$17,3,0)</f>
        <v>75</v>
      </c>
      <c r="H17002">
        <f t="shared" si="795"/>
        <v>9</v>
      </c>
      <c r="I17002">
        <f t="shared" si="796"/>
        <v>6</v>
      </c>
      <c r="J17002" t="str">
        <f t="shared" si="797"/>
        <v>18-21</v>
      </c>
    </row>
    <row r="17003" spans="1:10">
      <c r="A17003" t="s">
        <v>1107</v>
      </c>
      <c r="B17003" t="s">
        <v>1496</v>
      </c>
      <c r="C17003" s="7">
        <v>44208.3435300926</v>
      </c>
      <c r="D17003" t="str">
        <f>VLOOKUP(A17003,Sheet2!$B$2:$E$1001,3,0)</f>
        <v>photo</v>
      </c>
      <c r="E17003" t="str">
        <f>VLOOKUP(A17003,Sheet2!$B$2:$E$1001,4,0)</f>
        <v>animals</v>
      </c>
      <c r="F17003" t="str">
        <f>VLOOKUP(B17003,Sheet3!$B$2:$D$17,2,0)</f>
        <v>positive</v>
      </c>
      <c r="G17003">
        <f>VLOOKUP(B17003,Sheet3!$B$2:$D$17,3,0)</f>
        <v>70</v>
      </c>
      <c r="H17003">
        <f t="shared" si="795"/>
        <v>1</v>
      </c>
      <c r="I17003">
        <f t="shared" si="796"/>
        <v>2</v>
      </c>
      <c r="J17003" t="str">
        <f t="shared" si="797"/>
        <v>6-9</v>
      </c>
    </row>
    <row r="17004" spans="1:10">
      <c r="A17004" t="s">
        <v>1107</v>
      </c>
      <c r="B17004" t="s">
        <v>1495</v>
      </c>
      <c r="C17004" s="7">
        <v>44179.9440046296</v>
      </c>
      <c r="D17004" t="str">
        <f>VLOOKUP(A17004,Sheet2!$B$2:$E$1001,3,0)</f>
        <v>photo</v>
      </c>
      <c r="E17004" t="str">
        <f>VLOOKUP(A17004,Sheet2!$B$2:$E$1001,4,0)</f>
        <v>animals</v>
      </c>
      <c r="F17004" t="str">
        <f>VLOOKUP(B17004,Sheet3!$B$2:$D$17,2,0)</f>
        <v>positive</v>
      </c>
      <c r="G17004">
        <f>VLOOKUP(B17004,Sheet3!$B$2:$D$17,3,0)</f>
        <v>75</v>
      </c>
      <c r="H17004">
        <f t="shared" si="795"/>
        <v>12</v>
      </c>
      <c r="I17004">
        <f t="shared" si="796"/>
        <v>1</v>
      </c>
      <c r="J17004" t="str">
        <f t="shared" si="797"/>
        <v>21-24</v>
      </c>
    </row>
    <row r="17005" spans="1:10">
      <c r="A17005" t="s">
        <v>1107</v>
      </c>
      <c r="B17005" t="s">
        <v>1488</v>
      </c>
      <c r="C17005" s="7">
        <v>44179.5505902778</v>
      </c>
      <c r="D17005" t="str">
        <f>VLOOKUP(A17005,Sheet2!$B$2:$E$1001,3,0)</f>
        <v>photo</v>
      </c>
      <c r="E17005" t="str">
        <f>VLOOKUP(A17005,Sheet2!$B$2:$E$1001,4,0)</f>
        <v>animals</v>
      </c>
      <c r="F17005" t="str">
        <f>VLOOKUP(B17005,Sheet3!$B$2:$D$17,2,0)</f>
        <v>negative</v>
      </c>
      <c r="G17005">
        <f>VLOOKUP(B17005,Sheet3!$B$2:$D$17,3,0)</f>
        <v>0</v>
      </c>
      <c r="H17005">
        <f t="shared" si="795"/>
        <v>12</v>
      </c>
      <c r="I17005">
        <f t="shared" si="796"/>
        <v>1</v>
      </c>
      <c r="J17005" t="str">
        <f t="shared" si="797"/>
        <v>12-15</v>
      </c>
    </row>
    <row r="17006" spans="1:10">
      <c r="A17006" t="s">
        <v>1107</v>
      </c>
      <c r="B17006" t="s">
        <v>1492</v>
      </c>
      <c r="C17006" s="7">
        <v>44323.729837963</v>
      </c>
      <c r="D17006" t="str">
        <f>VLOOKUP(A17006,Sheet2!$B$2:$E$1001,3,0)</f>
        <v>photo</v>
      </c>
      <c r="E17006" t="str">
        <f>VLOOKUP(A17006,Sheet2!$B$2:$E$1001,4,0)</f>
        <v>animals</v>
      </c>
      <c r="F17006" t="str">
        <f>VLOOKUP(B17006,Sheet3!$B$2:$D$17,2,0)</f>
        <v>neutral</v>
      </c>
      <c r="G17006">
        <f>VLOOKUP(B17006,Sheet3!$B$2:$D$17,3,0)</f>
        <v>20</v>
      </c>
      <c r="H17006">
        <f t="shared" si="795"/>
        <v>5</v>
      </c>
      <c r="I17006">
        <f t="shared" si="796"/>
        <v>5</v>
      </c>
      <c r="J17006" t="str">
        <f t="shared" si="797"/>
        <v>15-18</v>
      </c>
    </row>
    <row r="17007" spans="1:10">
      <c r="A17007" t="s">
        <v>1107</v>
      </c>
      <c r="B17007" t="s">
        <v>1498</v>
      </c>
      <c r="C17007" s="7">
        <v>44001.0965856481</v>
      </c>
      <c r="D17007" t="str">
        <f>VLOOKUP(A17007,Sheet2!$B$2:$E$1001,3,0)</f>
        <v>photo</v>
      </c>
      <c r="E17007" t="str">
        <f>VLOOKUP(A17007,Sheet2!$B$2:$E$1001,4,0)</f>
        <v>animals</v>
      </c>
      <c r="F17007" t="str">
        <f>VLOOKUP(B17007,Sheet3!$B$2:$D$17,2,0)</f>
        <v>positive</v>
      </c>
      <c r="G17007">
        <f>VLOOKUP(B17007,Sheet3!$B$2:$D$17,3,0)</f>
        <v>50</v>
      </c>
      <c r="H17007">
        <f t="shared" si="795"/>
        <v>6</v>
      </c>
      <c r="I17007">
        <f t="shared" si="796"/>
        <v>5</v>
      </c>
      <c r="J17007" t="str">
        <f t="shared" si="797"/>
        <v>0-3</v>
      </c>
    </row>
    <row r="17008" spans="1:10">
      <c r="A17008" t="s">
        <v>1107</v>
      </c>
      <c r="B17008" t="s">
        <v>1499</v>
      </c>
      <c r="C17008" s="7">
        <v>44123.7032407407</v>
      </c>
      <c r="D17008" t="str">
        <f>VLOOKUP(A17008,Sheet2!$B$2:$E$1001,3,0)</f>
        <v>photo</v>
      </c>
      <c r="E17008" t="str">
        <f>VLOOKUP(A17008,Sheet2!$B$2:$E$1001,4,0)</f>
        <v>animals</v>
      </c>
      <c r="F17008" t="str">
        <f>VLOOKUP(B17008,Sheet3!$B$2:$D$17,2,0)</f>
        <v>negative</v>
      </c>
      <c r="G17008">
        <f>VLOOKUP(B17008,Sheet3!$B$2:$D$17,3,0)</f>
        <v>10</v>
      </c>
      <c r="H17008">
        <f t="shared" si="795"/>
        <v>10</v>
      </c>
      <c r="I17008">
        <f t="shared" si="796"/>
        <v>1</v>
      </c>
      <c r="J17008" t="str">
        <f t="shared" si="797"/>
        <v>15-18</v>
      </c>
    </row>
    <row r="17009" customFormat="1" spans="1:10">
      <c r="A17009" t="s">
        <v>1107</v>
      </c>
      <c r="B17009" t="s">
        <v>1494</v>
      </c>
      <c r="C17009" s="7">
        <v>44023.4267476852</v>
      </c>
      <c r="D17009" t="str">
        <f>VLOOKUP(A17009,Sheet2!$B$2:$E$1001,3,0)</f>
        <v>photo</v>
      </c>
      <c r="E17009" t="str">
        <f>VLOOKUP(A17009,Sheet2!$B$2:$E$1001,4,0)</f>
        <v>animals</v>
      </c>
      <c r="F17009" t="str">
        <f>VLOOKUP(B17009,Sheet3!$B$2:$D$17,2,0)</f>
        <v>positive</v>
      </c>
      <c r="G17009">
        <f>VLOOKUP(B17009,Sheet3!$B$2:$D$17,3,0)</f>
        <v>65</v>
      </c>
      <c r="H17009">
        <f t="shared" si="795"/>
        <v>7</v>
      </c>
      <c r="I17009">
        <f t="shared" si="796"/>
        <v>6</v>
      </c>
      <c r="J17009" t="str">
        <f t="shared" si="797"/>
        <v>9-12</v>
      </c>
    </row>
    <row r="17010" spans="1:10">
      <c r="A17010" t="s">
        <v>1107</v>
      </c>
      <c r="B17010" t="s">
        <v>1494</v>
      </c>
      <c r="C17010" s="7">
        <v>44339.0050810185</v>
      </c>
      <c r="D17010" t="str">
        <f>VLOOKUP(A17010,Sheet2!$B$2:$E$1001,3,0)</f>
        <v>photo</v>
      </c>
      <c r="E17010" t="str">
        <f>VLOOKUP(A17010,Sheet2!$B$2:$E$1001,4,0)</f>
        <v>animals</v>
      </c>
      <c r="F17010" t="str">
        <f>VLOOKUP(B17010,Sheet3!$B$2:$D$17,2,0)</f>
        <v>positive</v>
      </c>
      <c r="G17010">
        <f>VLOOKUP(B17010,Sheet3!$B$2:$D$17,3,0)</f>
        <v>65</v>
      </c>
      <c r="H17010">
        <f t="shared" si="795"/>
        <v>5</v>
      </c>
      <c r="I17010">
        <f t="shared" si="796"/>
        <v>7</v>
      </c>
      <c r="J17010" t="str">
        <f t="shared" si="797"/>
        <v>0-3</v>
      </c>
    </row>
    <row r="17011" spans="1:10">
      <c r="A17011" t="s">
        <v>1107</v>
      </c>
      <c r="B17011" t="s">
        <v>1502</v>
      </c>
      <c r="C17011" s="7">
        <v>44360.8181365741</v>
      </c>
      <c r="D17011" t="str">
        <f>VLOOKUP(A17011,Sheet2!$B$2:$E$1001,3,0)</f>
        <v>photo</v>
      </c>
      <c r="E17011" t="str">
        <f>VLOOKUP(A17011,Sheet2!$B$2:$E$1001,4,0)</f>
        <v>animals</v>
      </c>
      <c r="F17011" t="str">
        <f>VLOOKUP(B17011,Sheet3!$B$2:$D$17,2,0)</f>
        <v>negative</v>
      </c>
      <c r="G17011">
        <f>VLOOKUP(B17011,Sheet3!$B$2:$D$17,3,0)</f>
        <v>15</v>
      </c>
      <c r="H17011">
        <f t="shared" si="795"/>
        <v>6</v>
      </c>
      <c r="I17011">
        <f t="shared" si="796"/>
        <v>7</v>
      </c>
      <c r="J17011" t="str">
        <f t="shared" si="797"/>
        <v>18-21</v>
      </c>
    </row>
    <row r="17012" spans="1:10">
      <c r="A17012" t="s">
        <v>1107</v>
      </c>
      <c r="B17012" t="s">
        <v>1495</v>
      </c>
      <c r="C17012" s="7">
        <v>44227.9116435185</v>
      </c>
      <c r="D17012" t="str">
        <f>VLOOKUP(A17012,Sheet2!$B$2:$E$1001,3,0)</f>
        <v>photo</v>
      </c>
      <c r="E17012" t="str">
        <f>VLOOKUP(A17012,Sheet2!$B$2:$E$1001,4,0)</f>
        <v>animals</v>
      </c>
      <c r="F17012" t="str">
        <f>VLOOKUP(B17012,Sheet3!$B$2:$D$17,2,0)</f>
        <v>positive</v>
      </c>
      <c r="G17012">
        <f>VLOOKUP(B17012,Sheet3!$B$2:$D$17,3,0)</f>
        <v>75</v>
      </c>
      <c r="H17012">
        <f t="shared" si="795"/>
        <v>1</v>
      </c>
      <c r="I17012">
        <f t="shared" si="796"/>
        <v>7</v>
      </c>
      <c r="J17012" t="str">
        <f t="shared" si="797"/>
        <v>21-24</v>
      </c>
    </row>
    <row r="17013" spans="1:10">
      <c r="A17013" t="s">
        <v>1107</v>
      </c>
      <c r="B17013" t="s">
        <v>1488</v>
      </c>
      <c r="C17013" s="7">
        <v>44306.986712963</v>
      </c>
      <c r="D17013" t="str">
        <f>VLOOKUP(A17013,Sheet2!$B$2:$E$1001,3,0)</f>
        <v>photo</v>
      </c>
      <c r="E17013" t="str">
        <f>VLOOKUP(A17013,Sheet2!$B$2:$E$1001,4,0)</f>
        <v>animals</v>
      </c>
      <c r="F17013" t="str">
        <f>VLOOKUP(B17013,Sheet3!$B$2:$D$17,2,0)</f>
        <v>negative</v>
      </c>
      <c r="G17013">
        <f>VLOOKUP(B17013,Sheet3!$B$2:$D$17,3,0)</f>
        <v>0</v>
      </c>
      <c r="H17013">
        <f t="shared" si="795"/>
        <v>4</v>
      </c>
      <c r="I17013">
        <f t="shared" si="796"/>
        <v>2</v>
      </c>
      <c r="J17013" t="str">
        <f t="shared" si="797"/>
        <v>21-24</v>
      </c>
    </row>
    <row r="17014" spans="1:10">
      <c r="A17014" t="s">
        <v>1107</v>
      </c>
      <c r="B17014" t="s">
        <v>1503</v>
      </c>
      <c r="C17014" s="7">
        <v>44121.2002893519</v>
      </c>
      <c r="D17014" t="str">
        <f>VLOOKUP(A17014,Sheet2!$B$2:$E$1001,3,0)</f>
        <v>photo</v>
      </c>
      <c r="E17014" t="str">
        <f>VLOOKUP(A17014,Sheet2!$B$2:$E$1001,4,0)</f>
        <v>animals</v>
      </c>
      <c r="F17014" t="str">
        <f>VLOOKUP(B17014,Sheet3!$B$2:$D$17,2,0)</f>
        <v>negative</v>
      </c>
      <c r="G17014">
        <f>VLOOKUP(B17014,Sheet3!$B$2:$D$17,3,0)</f>
        <v>12</v>
      </c>
      <c r="H17014">
        <f t="shared" si="795"/>
        <v>10</v>
      </c>
      <c r="I17014">
        <f t="shared" si="796"/>
        <v>6</v>
      </c>
      <c r="J17014" t="str">
        <f t="shared" si="797"/>
        <v>3-6</v>
      </c>
    </row>
    <row r="17015" spans="1:10">
      <c r="A17015" t="s">
        <v>1107</v>
      </c>
      <c r="B17015" t="s">
        <v>1495</v>
      </c>
      <c r="C17015" s="7">
        <v>44309.322650463</v>
      </c>
      <c r="D17015" t="str">
        <f>VLOOKUP(A17015,Sheet2!$B$2:$E$1001,3,0)</f>
        <v>photo</v>
      </c>
      <c r="E17015" t="str">
        <f>VLOOKUP(A17015,Sheet2!$B$2:$E$1001,4,0)</f>
        <v>animals</v>
      </c>
      <c r="F17015" t="str">
        <f>VLOOKUP(B17015,Sheet3!$B$2:$D$17,2,0)</f>
        <v>positive</v>
      </c>
      <c r="G17015">
        <f>VLOOKUP(B17015,Sheet3!$B$2:$D$17,3,0)</f>
        <v>75</v>
      </c>
      <c r="H17015">
        <f t="shared" si="795"/>
        <v>4</v>
      </c>
      <c r="I17015">
        <f t="shared" si="796"/>
        <v>5</v>
      </c>
      <c r="J17015" t="str">
        <f t="shared" si="797"/>
        <v>6-9</v>
      </c>
    </row>
    <row r="17016" spans="1:10">
      <c r="A17016" t="s">
        <v>1107</v>
      </c>
      <c r="B17016" t="s">
        <v>1488</v>
      </c>
      <c r="C17016" s="7">
        <v>44361.5064467593</v>
      </c>
      <c r="D17016" t="str">
        <f>VLOOKUP(A17016,Sheet2!$B$2:$E$1001,3,0)</f>
        <v>photo</v>
      </c>
      <c r="E17016" t="str">
        <f>VLOOKUP(A17016,Sheet2!$B$2:$E$1001,4,0)</f>
        <v>animals</v>
      </c>
      <c r="F17016" t="str">
        <f>VLOOKUP(B17016,Sheet3!$B$2:$D$17,2,0)</f>
        <v>negative</v>
      </c>
      <c r="G17016">
        <f>VLOOKUP(B17016,Sheet3!$B$2:$D$17,3,0)</f>
        <v>0</v>
      </c>
      <c r="H17016">
        <f t="shared" si="795"/>
        <v>6</v>
      </c>
      <c r="I17016">
        <f t="shared" si="796"/>
        <v>1</v>
      </c>
      <c r="J17016" t="str">
        <f t="shared" si="797"/>
        <v>12-15</v>
      </c>
    </row>
    <row r="17017" spans="1:10">
      <c r="A17017" t="s">
        <v>1108</v>
      </c>
      <c r="B17017" t="s">
        <v>1491</v>
      </c>
      <c r="C17017" s="7">
        <v>44261.7285185185</v>
      </c>
      <c r="D17017" t="str">
        <f>VLOOKUP(A17017,Sheet2!$B$2:$E$1001,3,0)</f>
        <v>photo</v>
      </c>
      <c r="E17017" t="str">
        <f>VLOOKUP(A17017,Sheet2!$B$2:$E$1001,4,0)</f>
        <v>travel</v>
      </c>
      <c r="F17017" t="str">
        <f>VLOOKUP(B17017,Sheet3!$B$2:$D$17,2,0)</f>
        <v>positive</v>
      </c>
      <c r="G17017">
        <f>VLOOKUP(B17017,Sheet3!$B$2:$D$17,3,0)</f>
        <v>30</v>
      </c>
      <c r="H17017">
        <f t="shared" si="795"/>
        <v>3</v>
      </c>
      <c r="I17017">
        <f t="shared" si="796"/>
        <v>6</v>
      </c>
      <c r="J17017" t="str">
        <f t="shared" si="797"/>
        <v>15-18</v>
      </c>
    </row>
    <row r="17018" spans="1:10">
      <c r="A17018" t="s">
        <v>1108</v>
      </c>
      <c r="B17018" t="s">
        <v>1491</v>
      </c>
      <c r="C17018" s="7">
        <v>44271.6148032407</v>
      </c>
      <c r="D17018" t="str">
        <f>VLOOKUP(A17018,Sheet2!$B$2:$E$1001,3,0)</f>
        <v>photo</v>
      </c>
      <c r="E17018" t="str">
        <f>VLOOKUP(A17018,Sheet2!$B$2:$E$1001,4,0)</f>
        <v>travel</v>
      </c>
      <c r="F17018" t="str">
        <f>VLOOKUP(B17018,Sheet3!$B$2:$D$17,2,0)</f>
        <v>positive</v>
      </c>
      <c r="G17018">
        <f>VLOOKUP(B17018,Sheet3!$B$2:$D$17,3,0)</f>
        <v>30</v>
      </c>
      <c r="H17018">
        <f t="shared" si="795"/>
        <v>3</v>
      </c>
      <c r="I17018">
        <f t="shared" si="796"/>
        <v>2</v>
      </c>
      <c r="J17018" t="str">
        <f t="shared" si="797"/>
        <v>12-15</v>
      </c>
    </row>
    <row r="17019" spans="1:10">
      <c r="A17019" t="s">
        <v>1108</v>
      </c>
      <c r="B17019" t="s">
        <v>1503</v>
      </c>
      <c r="C17019" s="7">
        <v>44299.3340856481</v>
      </c>
      <c r="D17019" t="str">
        <f>VLOOKUP(A17019,Sheet2!$B$2:$E$1001,3,0)</f>
        <v>photo</v>
      </c>
      <c r="E17019" t="str">
        <f>VLOOKUP(A17019,Sheet2!$B$2:$E$1001,4,0)</f>
        <v>travel</v>
      </c>
      <c r="F17019" t="str">
        <f>VLOOKUP(B17019,Sheet3!$B$2:$D$17,2,0)</f>
        <v>negative</v>
      </c>
      <c r="G17019">
        <f>VLOOKUP(B17019,Sheet3!$B$2:$D$17,3,0)</f>
        <v>12</v>
      </c>
      <c r="H17019">
        <f t="shared" si="795"/>
        <v>4</v>
      </c>
      <c r="I17019">
        <f t="shared" si="796"/>
        <v>2</v>
      </c>
      <c r="J17019" t="str">
        <f t="shared" si="797"/>
        <v>6-9</v>
      </c>
    </row>
    <row r="17020" spans="1:10">
      <c r="A17020" t="s">
        <v>1108</v>
      </c>
      <c r="B17020" t="s">
        <v>1503</v>
      </c>
      <c r="C17020" s="7">
        <v>44267.9516319444</v>
      </c>
      <c r="D17020" t="str">
        <f>VLOOKUP(A17020,Sheet2!$B$2:$E$1001,3,0)</f>
        <v>photo</v>
      </c>
      <c r="E17020" t="str">
        <f>VLOOKUP(A17020,Sheet2!$B$2:$E$1001,4,0)</f>
        <v>travel</v>
      </c>
      <c r="F17020" t="str">
        <f>VLOOKUP(B17020,Sheet3!$B$2:$D$17,2,0)</f>
        <v>negative</v>
      </c>
      <c r="G17020">
        <f>VLOOKUP(B17020,Sheet3!$B$2:$D$17,3,0)</f>
        <v>12</v>
      </c>
      <c r="H17020">
        <f t="shared" si="795"/>
        <v>3</v>
      </c>
      <c r="I17020">
        <f t="shared" si="796"/>
        <v>5</v>
      </c>
      <c r="J17020" t="str">
        <f t="shared" si="797"/>
        <v>21-24</v>
      </c>
    </row>
    <row r="17021" spans="1:10">
      <c r="A17021" t="s">
        <v>1108</v>
      </c>
      <c r="B17021" t="s">
        <v>1490</v>
      </c>
      <c r="C17021" s="7">
        <v>44286.3584837963</v>
      </c>
      <c r="D17021" t="str">
        <f>VLOOKUP(A17021,Sheet2!$B$2:$E$1001,3,0)</f>
        <v>photo</v>
      </c>
      <c r="E17021" t="str">
        <f>VLOOKUP(A17021,Sheet2!$B$2:$E$1001,4,0)</f>
        <v>travel</v>
      </c>
      <c r="F17021" t="str">
        <f>VLOOKUP(B17021,Sheet3!$B$2:$D$17,2,0)</f>
        <v>negative</v>
      </c>
      <c r="G17021">
        <f>VLOOKUP(B17021,Sheet3!$B$2:$D$17,3,0)</f>
        <v>5</v>
      </c>
      <c r="H17021">
        <f t="shared" si="795"/>
        <v>3</v>
      </c>
      <c r="I17021">
        <f t="shared" si="796"/>
        <v>3</v>
      </c>
      <c r="J17021" t="str">
        <f t="shared" si="797"/>
        <v>6-9</v>
      </c>
    </row>
    <row r="17022" spans="1:10">
      <c r="A17022" t="s">
        <v>1108</v>
      </c>
      <c r="B17022" t="s">
        <v>1503</v>
      </c>
      <c r="C17022" s="7">
        <v>44360.694525463</v>
      </c>
      <c r="D17022" t="str">
        <f>VLOOKUP(A17022,Sheet2!$B$2:$E$1001,3,0)</f>
        <v>photo</v>
      </c>
      <c r="E17022" t="str">
        <f>VLOOKUP(A17022,Sheet2!$B$2:$E$1001,4,0)</f>
        <v>travel</v>
      </c>
      <c r="F17022" t="str">
        <f>VLOOKUP(B17022,Sheet3!$B$2:$D$17,2,0)</f>
        <v>negative</v>
      </c>
      <c r="G17022">
        <f>VLOOKUP(B17022,Sheet3!$B$2:$D$17,3,0)</f>
        <v>12</v>
      </c>
      <c r="H17022">
        <f t="shared" si="795"/>
        <v>6</v>
      </c>
      <c r="I17022">
        <f t="shared" si="796"/>
        <v>7</v>
      </c>
      <c r="J17022" t="str">
        <f t="shared" si="797"/>
        <v>15-18</v>
      </c>
    </row>
    <row r="17023" spans="1:10">
      <c r="A17023" t="s">
        <v>1108</v>
      </c>
      <c r="B17023" t="s">
        <v>1497</v>
      </c>
      <c r="C17023" s="7">
        <v>44197.3095949074</v>
      </c>
      <c r="D17023" t="str">
        <f>VLOOKUP(A17023,Sheet2!$B$2:$E$1001,3,0)</f>
        <v>photo</v>
      </c>
      <c r="E17023" t="str">
        <f>VLOOKUP(A17023,Sheet2!$B$2:$E$1001,4,0)</f>
        <v>travel</v>
      </c>
      <c r="F17023" t="str">
        <f>VLOOKUP(B17023,Sheet3!$B$2:$D$17,2,0)</f>
        <v>positive</v>
      </c>
      <c r="G17023">
        <f>VLOOKUP(B17023,Sheet3!$B$2:$D$17,3,0)</f>
        <v>72</v>
      </c>
      <c r="H17023">
        <f t="shared" si="795"/>
        <v>1</v>
      </c>
      <c r="I17023">
        <f t="shared" si="796"/>
        <v>5</v>
      </c>
      <c r="J17023" t="str">
        <f t="shared" si="797"/>
        <v>6-9</v>
      </c>
    </row>
    <row r="17024" spans="1:10">
      <c r="A17024" t="s">
        <v>1108</v>
      </c>
      <c r="B17024" t="s">
        <v>1491</v>
      </c>
      <c r="C17024" s="7">
        <v>44247.4163425926</v>
      </c>
      <c r="D17024" t="str">
        <f>VLOOKUP(A17024,Sheet2!$B$2:$E$1001,3,0)</f>
        <v>photo</v>
      </c>
      <c r="E17024" t="str">
        <f>VLOOKUP(A17024,Sheet2!$B$2:$E$1001,4,0)</f>
        <v>travel</v>
      </c>
      <c r="F17024" t="str">
        <f>VLOOKUP(B17024,Sheet3!$B$2:$D$17,2,0)</f>
        <v>positive</v>
      </c>
      <c r="G17024">
        <f>VLOOKUP(B17024,Sheet3!$B$2:$D$17,3,0)</f>
        <v>30</v>
      </c>
      <c r="H17024">
        <f t="shared" si="795"/>
        <v>2</v>
      </c>
      <c r="I17024">
        <f t="shared" si="796"/>
        <v>6</v>
      </c>
      <c r="J17024" t="str">
        <f t="shared" si="797"/>
        <v>9-12</v>
      </c>
    </row>
    <row r="17025" spans="1:10">
      <c r="A17025" t="s">
        <v>1108</v>
      </c>
      <c r="B17025" t="s">
        <v>1487</v>
      </c>
      <c r="C17025" s="7">
        <v>44270.2523032407</v>
      </c>
      <c r="D17025" t="str">
        <f>VLOOKUP(A17025,Sheet2!$B$2:$E$1001,3,0)</f>
        <v>photo</v>
      </c>
      <c r="E17025" t="str">
        <f>VLOOKUP(A17025,Sheet2!$B$2:$E$1001,4,0)</f>
        <v>travel</v>
      </c>
      <c r="F17025" t="str">
        <f>VLOOKUP(B17025,Sheet3!$B$2:$D$17,2,0)</f>
        <v>positive</v>
      </c>
      <c r="G17025">
        <f>VLOOKUP(B17025,Sheet3!$B$2:$D$17,3,0)</f>
        <v>70</v>
      </c>
      <c r="H17025">
        <f t="shared" si="795"/>
        <v>3</v>
      </c>
      <c r="I17025">
        <f t="shared" si="796"/>
        <v>1</v>
      </c>
      <c r="J17025" t="str">
        <f t="shared" si="797"/>
        <v>6-9</v>
      </c>
    </row>
    <row r="17026" customFormat="1" spans="1:10">
      <c r="A17026" t="s">
        <v>1108</v>
      </c>
      <c r="B17026" t="s">
        <v>1502</v>
      </c>
      <c r="C17026" s="7">
        <v>44259.5274189815</v>
      </c>
      <c r="D17026" t="str">
        <f>VLOOKUP(A17026,Sheet2!$B$2:$E$1001,3,0)</f>
        <v>photo</v>
      </c>
      <c r="E17026" t="str">
        <f>VLOOKUP(A17026,Sheet2!$B$2:$E$1001,4,0)</f>
        <v>travel</v>
      </c>
      <c r="F17026" t="str">
        <f>VLOOKUP(B17026,Sheet3!$B$2:$D$17,2,0)</f>
        <v>negative</v>
      </c>
      <c r="G17026">
        <f>VLOOKUP(B17026,Sheet3!$B$2:$D$17,3,0)</f>
        <v>15</v>
      </c>
      <c r="H17026">
        <f t="shared" si="795"/>
        <v>3</v>
      </c>
      <c r="I17026">
        <f t="shared" si="796"/>
        <v>4</v>
      </c>
      <c r="J17026" t="str">
        <f t="shared" si="797"/>
        <v>12-15</v>
      </c>
    </row>
    <row r="17027" spans="1:10">
      <c r="A17027" t="s">
        <v>1108</v>
      </c>
      <c r="B17027" t="s">
        <v>1500</v>
      </c>
      <c r="C17027" s="7">
        <v>44308.3609837963</v>
      </c>
      <c r="D17027" t="str">
        <f>VLOOKUP(A17027,Sheet2!$B$2:$E$1001,3,0)</f>
        <v>photo</v>
      </c>
      <c r="E17027" t="str">
        <f>VLOOKUP(A17027,Sheet2!$B$2:$E$1001,4,0)</f>
        <v>travel</v>
      </c>
      <c r="F17027" t="str">
        <f>VLOOKUP(B17027,Sheet3!$B$2:$D$17,2,0)</f>
        <v>positive</v>
      </c>
      <c r="G17027">
        <f>VLOOKUP(B17027,Sheet3!$B$2:$D$17,3,0)</f>
        <v>45</v>
      </c>
      <c r="H17027">
        <f t="shared" ref="H17027:H17090" si="798">MONTH(C17027)</f>
        <v>4</v>
      </c>
      <c r="I17027">
        <f t="shared" ref="I17027:I17090" si="799">WEEKDAY(C17027,2)</f>
        <v>4</v>
      </c>
      <c r="J17027" t="str">
        <f t="shared" ref="J17027:J17090" si="800">TEXT(INT(HOUR(C17027)/3)*3,"0")&amp;"-"&amp;TEXT(INT(HOUR(C17027)/3)*3+3,"0")</f>
        <v>6-9</v>
      </c>
    </row>
    <row r="17028" spans="1:10">
      <c r="A17028" t="s">
        <v>1108</v>
      </c>
      <c r="B17028" t="s">
        <v>1498</v>
      </c>
      <c r="C17028" s="7">
        <v>44093.5641319444</v>
      </c>
      <c r="D17028" t="str">
        <f>VLOOKUP(A17028,Sheet2!$B$2:$E$1001,3,0)</f>
        <v>photo</v>
      </c>
      <c r="E17028" t="str">
        <f>VLOOKUP(A17028,Sheet2!$B$2:$E$1001,4,0)</f>
        <v>travel</v>
      </c>
      <c r="F17028" t="str">
        <f>VLOOKUP(B17028,Sheet3!$B$2:$D$17,2,0)</f>
        <v>positive</v>
      </c>
      <c r="G17028">
        <f>VLOOKUP(B17028,Sheet3!$B$2:$D$17,3,0)</f>
        <v>50</v>
      </c>
      <c r="H17028">
        <f t="shared" si="798"/>
        <v>9</v>
      </c>
      <c r="I17028">
        <f t="shared" si="799"/>
        <v>6</v>
      </c>
      <c r="J17028" t="str">
        <f t="shared" si="800"/>
        <v>12-15</v>
      </c>
    </row>
    <row r="17029" spans="1:10">
      <c r="A17029" t="s">
        <v>1108</v>
      </c>
      <c r="B17029" t="s">
        <v>1485</v>
      </c>
      <c r="C17029" s="7">
        <v>44099.375</v>
      </c>
      <c r="D17029" t="str">
        <f>VLOOKUP(A17029,Sheet2!$B$2:$E$1001,3,0)</f>
        <v>photo</v>
      </c>
      <c r="E17029" t="str">
        <f>VLOOKUP(A17029,Sheet2!$B$2:$E$1001,4,0)</f>
        <v>travel</v>
      </c>
      <c r="F17029" t="str">
        <f>VLOOKUP(B17029,Sheet3!$B$2:$D$17,2,0)</f>
        <v>positive</v>
      </c>
      <c r="G17029">
        <f>VLOOKUP(B17029,Sheet3!$B$2:$D$17,3,0)</f>
        <v>60</v>
      </c>
      <c r="H17029">
        <f t="shared" si="798"/>
        <v>9</v>
      </c>
      <c r="I17029">
        <f t="shared" si="799"/>
        <v>5</v>
      </c>
      <c r="J17029" t="str">
        <f t="shared" si="800"/>
        <v>9-12</v>
      </c>
    </row>
    <row r="17030" spans="1:10">
      <c r="A17030" t="s">
        <v>1108</v>
      </c>
      <c r="B17030" t="s">
        <v>1485</v>
      </c>
      <c r="C17030" s="7">
        <v>44318.8397685185</v>
      </c>
      <c r="D17030" t="str">
        <f>VLOOKUP(A17030,Sheet2!$B$2:$E$1001,3,0)</f>
        <v>photo</v>
      </c>
      <c r="E17030" t="str">
        <f>VLOOKUP(A17030,Sheet2!$B$2:$E$1001,4,0)</f>
        <v>travel</v>
      </c>
      <c r="F17030" t="str">
        <f>VLOOKUP(B17030,Sheet3!$B$2:$D$17,2,0)</f>
        <v>positive</v>
      </c>
      <c r="G17030">
        <f>VLOOKUP(B17030,Sheet3!$B$2:$D$17,3,0)</f>
        <v>60</v>
      </c>
      <c r="H17030">
        <f t="shared" si="798"/>
        <v>5</v>
      </c>
      <c r="I17030">
        <f t="shared" si="799"/>
        <v>7</v>
      </c>
      <c r="J17030" t="str">
        <f t="shared" si="800"/>
        <v>18-21</v>
      </c>
    </row>
    <row r="17031" spans="1:10">
      <c r="A17031" t="s">
        <v>1108</v>
      </c>
      <c r="B17031" t="s">
        <v>1496</v>
      </c>
      <c r="C17031" s="7">
        <v>44183.0934490741</v>
      </c>
      <c r="D17031" t="str">
        <f>VLOOKUP(A17031,Sheet2!$B$2:$E$1001,3,0)</f>
        <v>photo</v>
      </c>
      <c r="E17031" t="str">
        <f>VLOOKUP(A17031,Sheet2!$B$2:$E$1001,4,0)</f>
        <v>travel</v>
      </c>
      <c r="F17031" t="str">
        <f>VLOOKUP(B17031,Sheet3!$B$2:$D$17,2,0)</f>
        <v>positive</v>
      </c>
      <c r="G17031">
        <f>VLOOKUP(B17031,Sheet3!$B$2:$D$17,3,0)</f>
        <v>70</v>
      </c>
      <c r="H17031">
        <f t="shared" si="798"/>
        <v>12</v>
      </c>
      <c r="I17031">
        <f t="shared" si="799"/>
        <v>5</v>
      </c>
      <c r="J17031" t="str">
        <f t="shared" si="800"/>
        <v>0-3</v>
      </c>
    </row>
    <row r="17032" spans="1:10">
      <c r="A17032" t="s">
        <v>1108</v>
      </c>
      <c r="B17032" t="s">
        <v>1494</v>
      </c>
      <c r="C17032" s="7">
        <v>44146.8146064815</v>
      </c>
      <c r="D17032" t="str">
        <f>VLOOKUP(A17032,Sheet2!$B$2:$E$1001,3,0)</f>
        <v>photo</v>
      </c>
      <c r="E17032" t="str">
        <f>VLOOKUP(A17032,Sheet2!$B$2:$E$1001,4,0)</f>
        <v>travel</v>
      </c>
      <c r="F17032" t="str">
        <f>VLOOKUP(B17032,Sheet3!$B$2:$D$17,2,0)</f>
        <v>positive</v>
      </c>
      <c r="G17032">
        <f>VLOOKUP(B17032,Sheet3!$B$2:$D$17,3,0)</f>
        <v>65</v>
      </c>
      <c r="H17032">
        <f t="shared" si="798"/>
        <v>11</v>
      </c>
      <c r="I17032">
        <f t="shared" si="799"/>
        <v>3</v>
      </c>
      <c r="J17032" t="str">
        <f t="shared" si="800"/>
        <v>18-21</v>
      </c>
    </row>
    <row r="17033" spans="1:10">
      <c r="A17033" t="s">
        <v>1108</v>
      </c>
      <c r="B17033" t="s">
        <v>1501</v>
      </c>
      <c r="C17033" s="7">
        <v>44209.9109606482</v>
      </c>
      <c r="D17033" t="str">
        <f>VLOOKUP(A17033,Sheet2!$B$2:$E$1001,3,0)</f>
        <v>photo</v>
      </c>
      <c r="E17033" t="str">
        <f>VLOOKUP(A17033,Sheet2!$B$2:$E$1001,4,0)</f>
        <v>travel</v>
      </c>
      <c r="F17033" t="str">
        <f>VLOOKUP(B17033,Sheet3!$B$2:$D$17,2,0)</f>
        <v>neutral</v>
      </c>
      <c r="G17033">
        <f>VLOOKUP(B17033,Sheet3!$B$2:$D$17,3,0)</f>
        <v>35</v>
      </c>
      <c r="H17033">
        <f t="shared" si="798"/>
        <v>1</v>
      </c>
      <c r="I17033">
        <f t="shared" si="799"/>
        <v>3</v>
      </c>
      <c r="J17033" t="str">
        <f t="shared" si="800"/>
        <v>21-24</v>
      </c>
    </row>
    <row r="17034" spans="1:10">
      <c r="A17034" t="s">
        <v>1108</v>
      </c>
      <c r="B17034" t="s">
        <v>1495</v>
      </c>
      <c r="C17034" s="7">
        <v>44105.7711458333</v>
      </c>
      <c r="D17034" t="str">
        <f>VLOOKUP(A17034,Sheet2!$B$2:$E$1001,3,0)</f>
        <v>photo</v>
      </c>
      <c r="E17034" t="str">
        <f>VLOOKUP(A17034,Sheet2!$B$2:$E$1001,4,0)</f>
        <v>travel</v>
      </c>
      <c r="F17034" t="str">
        <f>VLOOKUP(B17034,Sheet3!$B$2:$D$17,2,0)</f>
        <v>positive</v>
      </c>
      <c r="G17034">
        <f>VLOOKUP(B17034,Sheet3!$B$2:$D$17,3,0)</f>
        <v>75</v>
      </c>
      <c r="H17034">
        <f t="shared" si="798"/>
        <v>10</v>
      </c>
      <c r="I17034">
        <f t="shared" si="799"/>
        <v>4</v>
      </c>
      <c r="J17034" t="str">
        <f t="shared" si="800"/>
        <v>18-21</v>
      </c>
    </row>
    <row r="17035" spans="1:10">
      <c r="A17035" t="s">
        <v>1108</v>
      </c>
      <c r="B17035" t="s">
        <v>1485</v>
      </c>
      <c r="C17035" s="7">
        <v>44282.6237384259</v>
      </c>
      <c r="D17035" t="str">
        <f>VLOOKUP(A17035,Sheet2!$B$2:$E$1001,3,0)</f>
        <v>photo</v>
      </c>
      <c r="E17035" t="str">
        <f>VLOOKUP(A17035,Sheet2!$B$2:$E$1001,4,0)</f>
        <v>travel</v>
      </c>
      <c r="F17035" t="str">
        <f>VLOOKUP(B17035,Sheet3!$B$2:$D$17,2,0)</f>
        <v>positive</v>
      </c>
      <c r="G17035">
        <f>VLOOKUP(B17035,Sheet3!$B$2:$D$17,3,0)</f>
        <v>60</v>
      </c>
      <c r="H17035">
        <f t="shared" si="798"/>
        <v>3</v>
      </c>
      <c r="I17035">
        <f t="shared" si="799"/>
        <v>6</v>
      </c>
      <c r="J17035" t="str">
        <f t="shared" si="800"/>
        <v>12-15</v>
      </c>
    </row>
    <row r="17036" customFormat="1" spans="1:10">
      <c r="A17036" t="s">
        <v>1108</v>
      </c>
      <c r="B17036" t="s">
        <v>1497</v>
      </c>
      <c r="C17036" s="7">
        <v>44030.3618518518</v>
      </c>
      <c r="D17036" t="str">
        <f>VLOOKUP(A17036,Sheet2!$B$2:$E$1001,3,0)</f>
        <v>photo</v>
      </c>
      <c r="E17036" t="str">
        <f>VLOOKUP(A17036,Sheet2!$B$2:$E$1001,4,0)</f>
        <v>travel</v>
      </c>
      <c r="F17036" t="str">
        <f>VLOOKUP(B17036,Sheet3!$B$2:$D$17,2,0)</f>
        <v>positive</v>
      </c>
      <c r="G17036">
        <f>VLOOKUP(B17036,Sheet3!$B$2:$D$17,3,0)</f>
        <v>72</v>
      </c>
      <c r="H17036">
        <f t="shared" si="798"/>
        <v>7</v>
      </c>
      <c r="I17036">
        <f t="shared" si="799"/>
        <v>6</v>
      </c>
      <c r="J17036" t="str">
        <f t="shared" si="800"/>
        <v>6-9</v>
      </c>
    </row>
    <row r="17037" spans="1:10">
      <c r="A17037" t="s">
        <v>1108</v>
      </c>
      <c r="B17037" t="s">
        <v>1485</v>
      </c>
      <c r="C17037" s="7">
        <v>44120.8186111111</v>
      </c>
      <c r="D17037" t="str">
        <f>VLOOKUP(A17037,Sheet2!$B$2:$E$1001,3,0)</f>
        <v>photo</v>
      </c>
      <c r="E17037" t="str">
        <f>VLOOKUP(A17037,Sheet2!$B$2:$E$1001,4,0)</f>
        <v>travel</v>
      </c>
      <c r="F17037" t="str">
        <f>VLOOKUP(B17037,Sheet3!$B$2:$D$17,2,0)</f>
        <v>positive</v>
      </c>
      <c r="G17037">
        <f>VLOOKUP(B17037,Sheet3!$B$2:$D$17,3,0)</f>
        <v>60</v>
      </c>
      <c r="H17037">
        <f t="shared" si="798"/>
        <v>10</v>
      </c>
      <c r="I17037">
        <f t="shared" si="799"/>
        <v>5</v>
      </c>
      <c r="J17037" t="str">
        <f t="shared" si="800"/>
        <v>18-21</v>
      </c>
    </row>
    <row r="17038" spans="1:10">
      <c r="A17038" t="s">
        <v>1108</v>
      </c>
      <c r="B17038" t="s">
        <v>1485</v>
      </c>
      <c r="C17038" s="7">
        <v>44020.1581828704</v>
      </c>
      <c r="D17038" t="str">
        <f>VLOOKUP(A17038,Sheet2!$B$2:$E$1001,3,0)</f>
        <v>photo</v>
      </c>
      <c r="E17038" t="str">
        <f>VLOOKUP(A17038,Sheet2!$B$2:$E$1001,4,0)</f>
        <v>travel</v>
      </c>
      <c r="F17038" t="str">
        <f>VLOOKUP(B17038,Sheet3!$B$2:$D$17,2,0)</f>
        <v>positive</v>
      </c>
      <c r="G17038">
        <f>VLOOKUP(B17038,Sheet3!$B$2:$D$17,3,0)</f>
        <v>60</v>
      </c>
      <c r="H17038">
        <f t="shared" si="798"/>
        <v>7</v>
      </c>
      <c r="I17038">
        <f t="shared" si="799"/>
        <v>3</v>
      </c>
      <c r="J17038" t="str">
        <f t="shared" si="800"/>
        <v>3-6</v>
      </c>
    </row>
    <row r="17039" spans="1:10">
      <c r="A17039" t="s">
        <v>1108</v>
      </c>
      <c r="B17039" t="s">
        <v>1501</v>
      </c>
      <c r="C17039" s="7">
        <v>44234.0290393519</v>
      </c>
      <c r="D17039" t="str">
        <f>VLOOKUP(A17039,Sheet2!$B$2:$E$1001,3,0)</f>
        <v>photo</v>
      </c>
      <c r="E17039" t="str">
        <f>VLOOKUP(A17039,Sheet2!$B$2:$E$1001,4,0)</f>
        <v>travel</v>
      </c>
      <c r="F17039" t="str">
        <f>VLOOKUP(B17039,Sheet3!$B$2:$D$17,2,0)</f>
        <v>neutral</v>
      </c>
      <c r="G17039">
        <f>VLOOKUP(B17039,Sheet3!$B$2:$D$17,3,0)</f>
        <v>35</v>
      </c>
      <c r="H17039">
        <f t="shared" si="798"/>
        <v>2</v>
      </c>
      <c r="I17039">
        <f t="shared" si="799"/>
        <v>7</v>
      </c>
      <c r="J17039" t="str">
        <f t="shared" si="800"/>
        <v>0-3</v>
      </c>
    </row>
    <row r="17040" spans="1:10">
      <c r="A17040" t="s">
        <v>1108</v>
      </c>
      <c r="B17040" t="s">
        <v>1496</v>
      </c>
      <c r="C17040" s="7">
        <v>44365.1587615741</v>
      </c>
      <c r="D17040" t="str">
        <f>VLOOKUP(A17040,Sheet2!$B$2:$E$1001,3,0)</f>
        <v>photo</v>
      </c>
      <c r="E17040" t="str">
        <f>VLOOKUP(A17040,Sheet2!$B$2:$E$1001,4,0)</f>
        <v>travel</v>
      </c>
      <c r="F17040" t="str">
        <f>VLOOKUP(B17040,Sheet3!$B$2:$D$17,2,0)</f>
        <v>positive</v>
      </c>
      <c r="G17040">
        <f>VLOOKUP(B17040,Sheet3!$B$2:$D$17,3,0)</f>
        <v>70</v>
      </c>
      <c r="H17040">
        <f t="shared" si="798"/>
        <v>6</v>
      </c>
      <c r="I17040">
        <f t="shared" si="799"/>
        <v>5</v>
      </c>
      <c r="J17040" t="str">
        <f t="shared" si="800"/>
        <v>3-6</v>
      </c>
    </row>
    <row r="17041" spans="1:10">
      <c r="A17041" t="s">
        <v>1108</v>
      </c>
      <c r="B17041" t="s">
        <v>1498</v>
      </c>
      <c r="C17041" s="7">
        <v>44059.1372569444</v>
      </c>
      <c r="D17041" t="str">
        <f>VLOOKUP(A17041,Sheet2!$B$2:$E$1001,3,0)</f>
        <v>photo</v>
      </c>
      <c r="E17041" t="str">
        <f>VLOOKUP(A17041,Sheet2!$B$2:$E$1001,4,0)</f>
        <v>travel</v>
      </c>
      <c r="F17041" t="str">
        <f>VLOOKUP(B17041,Sheet3!$B$2:$D$17,2,0)</f>
        <v>positive</v>
      </c>
      <c r="G17041">
        <f>VLOOKUP(B17041,Sheet3!$B$2:$D$17,3,0)</f>
        <v>50</v>
      </c>
      <c r="H17041">
        <f t="shared" si="798"/>
        <v>8</v>
      </c>
      <c r="I17041">
        <f t="shared" si="799"/>
        <v>7</v>
      </c>
      <c r="J17041" t="str">
        <f t="shared" si="800"/>
        <v>3-6</v>
      </c>
    </row>
    <row r="17042" spans="1:10">
      <c r="A17042" t="s">
        <v>1108</v>
      </c>
      <c r="B17042" t="s">
        <v>1498</v>
      </c>
      <c r="C17042" s="7">
        <v>44231.3503240741</v>
      </c>
      <c r="D17042" t="str">
        <f>VLOOKUP(A17042,Sheet2!$B$2:$E$1001,3,0)</f>
        <v>photo</v>
      </c>
      <c r="E17042" t="str">
        <f>VLOOKUP(A17042,Sheet2!$B$2:$E$1001,4,0)</f>
        <v>travel</v>
      </c>
      <c r="F17042" t="str">
        <f>VLOOKUP(B17042,Sheet3!$B$2:$D$17,2,0)</f>
        <v>positive</v>
      </c>
      <c r="G17042">
        <f>VLOOKUP(B17042,Sheet3!$B$2:$D$17,3,0)</f>
        <v>50</v>
      </c>
      <c r="H17042">
        <f t="shared" si="798"/>
        <v>2</v>
      </c>
      <c r="I17042">
        <f t="shared" si="799"/>
        <v>4</v>
      </c>
      <c r="J17042" t="str">
        <f t="shared" si="800"/>
        <v>6-9</v>
      </c>
    </row>
    <row r="17043" spans="1:10">
      <c r="A17043" t="s">
        <v>1108</v>
      </c>
      <c r="B17043" t="s">
        <v>1488</v>
      </c>
      <c r="C17043" s="7">
        <v>44055.4168865741</v>
      </c>
      <c r="D17043" t="str">
        <f>VLOOKUP(A17043,Sheet2!$B$2:$E$1001,3,0)</f>
        <v>photo</v>
      </c>
      <c r="E17043" t="str">
        <f>VLOOKUP(A17043,Sheet2!$B$2:$E$1001,4,0)</f>
        <v>travel</v>
      </c>
      <c r="F17043" t="str">
        <f>VLOOKUP(B17043,Sheet3!$B$2:$D$17,2,0)</f>
        <v>negative</v>
      </c>
      <c r="G17043">
        <f>VLOOKUP(B17043,Sheet3!$B$2:$D$17,3,0)</f>
        <v>0</v>
      </c>
      <c r="H17043">
        <f t="shared" si="798"/>
        <v>8</v>
      </c>
      <c r="I17043">
        <f t="shared" si="799"/>
        <v>3</v>
      </c>
      <c r="J17043" t="str">
        <f t="shared" si="800"/>
        <v>9-12</v>
      </c>
    </row>
    <row r="17044" spans="1:10">
      <c r="A17044" t="s">
        <v>1108</v>
      </c>
      <c r="B17044" t="s">
        <v>1502</v>
      </c>
      <c r="C17044" s="7">
        <v>44264.2478935185</v>
      </c>
      <c r="D17044" t="str">
        <f>VLOOKUP(A17044,Sheet2!$B$2:$E$1001,3,0)</f>
        <v>photo</v>
      </c>
      <c r="E17044" t="str">
        <f>VLOOKUP(A17044,Sheet2!$B$2:$E$1001,4,0)</f>
        <v>travel</v>
      </c>
      <c r="F17044" t="str">
        <f>VLOOKUP(B17044,Sheet3!$B$2:$D$17,2,0)</f>
        <v>negative</v>
      </c>
      <c r="G17044">
        <f>VLOOKUP(B17044,Sheet3!$B$2:$D$17,3,0)</f>
        <v>15</v>
      </c>
      <c r="H17044">
        <f t="shared" si="798"/>
        <v>3</v>
      </c>
      <c r="I17044">
        <f t="shared" si="799"/>
        <v>2</v>
      </c>
      <c r="J17044" t="str">
        <f t="shared" si="800"/>
        <v>3-6</v>
      </c>
    </row>
    <row r="17045" spans="1:10">
      <c r="A17045" t="s">
        <v>1108</v>
      </c>
      <c r="B17045" t="s">
        <v>1491</v>
      </c>
      <c r="C17045" s="7">
        <v>44122.1017361111</v>
      </c>
      <c r="D17045" t="str">
        <f>VLOOKUP(A17045,Sheet2!$B$2:$E$1001,3,0)</f>
        <v>photo</v>
      </c>
      <c r="E17045" t="str">
        <f>VLOOKUP(A17045,Sheet2!$B$2:$E$1001,4,0)</f>
        <v>travel</v>
      </c>
      <c r="F17045" t="str">
        <f>VLOOKUP(B17045,Sheet3!$B$2:$D$17,2,0)</f>
        <v>positive</v>
      </c>
      <c r="G17045">
        <f>VLOOKUP(B17045,Sheet3!$B$2:$D$17,3,0)</f>
        <v>30</v>
      </c>
      <c r="H17045">
        <f t="shared" si="798"/>
        <v>10</v>
      </c>
      <c r="I17045">
        <f t="shared" si="799"/>
        <v>7</v>
      </c>
      <c r="J17045" t="str">
        <f t="shared" si="800"/>
        <v>0-3</v>
      </c>
    </row>
    <row r="17046" customFormat="1" spans="1:10">
      <c r="A17046" t="s">
        <v>1108</v>
      </c>
      <c r="B17046" t="s">
        <v>1497</v>
      </c>
      <c r="C17046" s="7">
        <v>44213.6668634259</v>
      </c>
      <c r="D17046" t="str">
        <f>VLOOKUP(A17046,Sheet2!$B$2:$E$1001,3,0)</f>
        <v>photo</v>
      </c>
      <c r="E17046" t="str">
        <f>VLOOKUP(A17046,Sheet2!$B$2:$E$1001,4,0)</f>
        <v>travel</v>
      </c>
      <c r="F17046" t="str">
        <f>VLOOKUP(B17046,Sheet3!$B$2:$D$17,2,0)</f>
        <v>positive</v>
      </c>
      <c r="G17046">
        <f>VLOOKUP(B17046,Sheet3!$B$2:$D$17,3,0)</f>
        <v>72</v>
      </c>
      <c r="H17046">
        <f t="shared" si="798"/>
        <v>1</v>
      </c>
      <c r="I17046">
        <f t="shared" si="799"/>
        <v>7</v>
      </c>
      <c r="J17046" t="str">
        <f t="shared" si="800"/>
        <v>15-18</v>
      </c>
    </row>
    <row r="17047" spans="1:10">
      <c r="A17047" t="s">
        <v>1108</v>
      </c>
      <c r="B17047" t="s">
        <v>1485</v>
      </c>
      <c r="C17047" s="7">
        <v>44141.307650463</v>
      </c>
      <c r="D17047" t="str">
        <f>VLOOKUP(A17047,Sheet2!$B$2:$E$1001,3,0)</f>
        <v>photo</v>
      </c>
      <c r="E17047" t="str">
        <f>VLOOKUP(A17047,Sheet2!$B$2:$E$1001,4,0)</f>
        <v>travel</v>
      </c>
      <c r="F17047" t="str">
        <f>VLOOKUP(B17047,Sheet3!$B$2:$D$17,2,0)</f>
        <v>positive</v>
      </c>
      <c r="G17047">
        <f>VLOOKUP(B17047,Sheet3!$B$2:$D$17,3,0)</f>
        <v>60</v>
      </c>
      <c r="H17047">
        <f t="shared" si="798"/>
        <v>11</v>
      </c>
      <c r="I17047">
        <f t="shared" si="799"/>
        <v>5</v>
      </c>
      <c r="J17047" t="str">
        <f t="shared" si="800"/>
        <v>6-9</v>
      </c>
    </row>
    <row r="17048" spans="1:10">
      <c r="A17048" t="s">
        <v>1108</v>
      </c>
      <c r="B17048" t="s">
        <v>1498</v>
      </c>
      <c r="C17048" s="7">
        <v>44044.2681597222</v>
      </c>
      <c r="D17048" t="str">
        <f>VLOOKUP(A17048,Sheet2!$B$2:$E$1001,3,0)</f>
        <v>photo</v>
      </c>
      <c r="E17048" t="str">
        <f>VLOOKUP(A17048,Sheet2!$B$2:$E$1001,4,0)</f>
        <v>travel</v>
      </c>
      <c r="F17048" t="str">
        <f>VLOOKUP(B17048,Sheet3!$B$2:$D$17,2,0)</f>
        <v>positive</v>
      </c>
      <c r="G17048">
        <f>VLOOKUP(B17048,Sheet3!$B$2:$D$17,3,0)</f>
        <v>50</v>
      </c>
      <c r="H17048">
        <f t="shared" si="798"/>
        <v>8</v>
      </c>
      <c r="I17048">
        <f t="shared" si="799"/>
        <v>6</v>
      </c>
      <c r="J17048" t="str">
        <f t="shared" si="800"/>
        <v>6-9</v>
      </c>
    </row>
    <row r="17049" spans="1:10">
      <c r="A17049" t="s">
        <v>1108</v>
      </c>
      <c r="B17049" t="s">
        <v>1488</v>
      </c>
      <c r="C17049" s="7">
        <v>44064.4010763889</v>
      </c>
      <c r="D17049" t="str">
        <f>VLOOKUP(A17049,Sheet2!$B$2:$E$1001,3,0)</f>
        <v>photo</v>
      </c>
      <c r="E17049" t="str">
        <f>VLOOKUP(A17049,Sheet2!$B$2:$E$1001,4,0)</f>
        <v>travel</v>
      </c>
      <c r="F17049" t="str">
        <f>VLOOKUP(B17049,Sheet3!$B$2:$D$17,2,0)</f>
        <v>negative</v>
      </c>
      <c r="G17049">
        <f>VLOOKUP(B17049,Sheet3!$B$2:$D$17,3,0)</f>
        <v>0</v>
      </c>
      <c r="H17049">
        <f t="shared" si="798"/>
        <v>8</v>
      </c>
      <c r="I17049">
        <f t="shared" si="799"/>
        <v>5</v>
      </c>
      <c r="J17049" t="str">
        <f t="shared" si="800"/>
        <v>9-12</v>
      </c>
    </row>
    <row r="17050" spans="1:10">
      <c r="A17050" t="s">
        <v>1108</v>
      </c>
      <c r="B17050" t="s">
        <v>1492</v>
      </c>
      <c r="C17050" s="7">
        <v>44152.1002893519</v>
      </c>
      <c r="D17050" t="str">
        <f>VLOOKUP(A17050,Sheet2!$B$2:$E$1001,3,0)</f>
        <v>photo</v>
      </c>
      <c r="E17050" t="str">
        <f>VLOOKUP(A17050,Sheet2!$B$2:$E$1001,4,0)</f>
        <v>travel</v>
      </c>
      <c r="F17050" t="str">
        <f>VLOOKUP(B17050,Sheet3!$B$2:$D$17,2,0)</f>
        <v>neutral</v>
      </c>
      <c r="G17050">
        <f>VLOOKUP(B17050,Sheet3!$B$2:$D$17,3,0)</f>
        <v>20</v>
      </c>
      <c r="H17050">
        <f t="shared" si="798"/>
        <v>11</v>
      </c>
      <c r="I17050">
        <f t="shared" si="799"/>
        <v>2</v>
      </c>
      <c r="J17050" t="str">
        <f t="shared" si="800"/>
        <v>0-3</v>
      </c>
    </row>
    <row r="17051" spans="1:10">
      <c r="A17051" t="s">
        <v>1109</v>
      </c>
      <c r="B17051" t="s">
        <v>1487</v>
      </c>
      <c r="C17051" s="7">
        <v>44258.5411921296</v>
      </c>
      <c r="D17051" t="str">
        <f>VLOOKUP(A17051,Sheet2!$B$2:$E$1001,3,0)</f>
        <v>audio</v>
      </c>
      <c r="E17051" t="str">
        <f>VLOOKUP(A17051,Sheet2!$B$2:$E$1001,4,0)</f>
        <v>technology</v>
      </c>
      <c r="F17051" t="str">
        <f>VLOOKUP(B17051,Sheet3!$B$2:$D$17,2,0)</f>
        <v>positive</v>
      </c>
      <c r="G17051">
        <f>VLOOKUP(B17051,Sheet3!$B$2:$D$17,3,0)</f>
        <v>70</v>
      </c>
      <c r="H17051">
        <f t="shared" si="798"/>
        <v>3</v>
      </c>
      <c r="I17051">
        <f t="shared" si="799"/>
        <v>3</v>
      </c>
      <c r="J17051" t="str">
        <f t="shared" si="800"/>
        <v>12-15</v>
      </c>
    </row>
    <row r="17052" spans="1:10">
      <c r="A17052" t="s">
        <v>1109</v>
      </c>
      <c r="B17052" t="s">
        <v>1496</v>
      </c>
      <c r="C17052" s="7">
        <v>44215.5442592593</v>
      </c>
      <c r="D17052" t="str">
        <f>VLOOKUP(A17052,Sheet2!$B$2:$E$1001,3,0)</f>
        <v>audio</v>
      </c>
      <c r="E17052" t="str">
        <f>VLOOKUP(A17052,Sheet2!$B$2:$E$1001,4,0)</f>
        <v>technology</v>
      </c>
      <c r="F17052" t="str">
        <f>VLOOKUP(B17052,Sheet3!$B$2:$D$17,2,0)</f>
        <v>positive</v>
      </c>
      <c r="G17052">
        <f>VLOOKUP(B17052,Sheet3!$B$2:$D$17,3,0)</f>
        <v>70</v>
      </c>
      <c r="H17052">
        <f t="shared" si="798"/>
        <v>1</v>
      </c>
      <c r="I17052">
        <f t="shared" si="799"/>
        <v>2</v>
      </c>
      <c r="J17052" t="str">
        <f t="shared" si="800"/>
        <v>12-15</v>
      </c>
    </row>
    <row r="17053" spans="1:10">
      <c r="A17053" t="s">
        <v>1109</v>
      </c>
      <c r="B17053" t="s">
        <v>1501</v>
      </c>
      <c r="C17053" s="7">
        <v>44237.7503240741</v>
      </c>
      <c r="D17053" t="str">
        <f>VLOOKUP(A17053,Sheet2!$B$2:$E$1001,3,0)</f>
        <v>audio</v>
      </c>
      <c r="E17053" t="str">
        <f>VLOOKUP(A17053,Sheet2!$B$2:$E$1001,4,0)</f>
        <v>technology</v>
      </c>
      <c r="F17053" t="str">
        <f>VLOOKUP(B17053,Sheet3!$B$2:$D$17,2,0)</f>
        <v>neutral</v>
      </c>
      <c r="G17053">
        <f>VLOOKUP(B17053,Sheet3!$B$2:$D$17,3,0)</f>
        <v>35</v>
      </c>
      <c r="H17053">
        <f t="shared" si="798"/>
        <v>2</v>
      </c>
      <c r="I17053">
        <f t="shared" si="799"/>
        <v>3</v>
      </c>
      <c r="J17053" t="str">
        <f t="shared" si="800"/>
        <v>18-21</v>
      </c>
    </row>
    <row r="17054" spans="1:10">
      <c r="A17054" t="s">
        <v>1109</v>
      </c>
      <c r="B17054" t="s">
        <v>1498</v>
      </c>
      <c r="C17054" s="7">
        <v>44036.594224537</v>
      </c>
      <c r="D17054" t="str">
        <f>VLOOKUP(A17054,Sheet2!$B$2:$E$1001,3,0)</f>
        <v>audio</v>
      </c>
      <c r="E17054" t="str">
        <f>VLOOKUP(A17054,Sheet2!$B$2:$E$1001,4,0)</f>
        <v>technology</v>
      </c>
      <c r="F17054" t="str">
        <f>VLOOKUP(B17054,Sheet3!$B$2:$D$17,2,0)</f>
        <v>positive</v>
      </c>
      <c r="G17054">
        <f>VLOOKUP(B17054,Sheet3!$B$2:$D$17,3,0)</f>
        <v>50</v>
      </c>
      <c r="H17054">
        <f t="shared" si="798"/>
        <v>7</v>
      </c>
      <c r="I17054">
        <f t="shared" si="799"/>
        <v>5</v>
      </c>
      <c r="J17054" t="str">
        <f t="shared" si="800"/>
        <v>12-15</v>
      </c>
    </row>
    <row r="17055" spans="1:10">
      <c r="A17055" t="s">
        <v>1109</v>
      </c>
      <c r="B17055" t="s">
        <v>1501</v>
      </c>
      <c r="C17055" s="7">
        <v>44150.3992013889</v>
      </c>
      <c r="D17055" t="str">
        <f>VLOOKUP(A17055,Sheet2!$B$2:$E$1001,3,0)</f>
        <v>audio</v>
      </c>
      <c r="E17055" t="str">
        <f>VLOOKUP(A17055,Sheet2!$B$2:$E$1001,4,0)</f>
        <v>technology</v>
      </c>
      <c r="F17055" t="str">
        <f>VLOOKUP(B17055,Sheet3!$B$2:$D$17,2,0)</f>
        <v>neutral</v>
      </c>
      <c r="G17055">
        <f>VLOOKUP(B17055,Sheet3!$B$2:$D$17,3,0)</f>
        <v>35</v>
      </c>
      <c r="H17055">
        <f t="shared" si="798"/>
        <v>11</v>
      </c>
      <c r="I17055">
        <f t="shared" si="799"/>
        <v>7</v>
      </c>
      <c r="J17055" t="str">
        <f t="shared" si="800"/>
        <v>9-12</v>
      </c>
    </row>
    <row r="17056" spans="1:10">
      <c r="A17056" t="s">
        <v>1109</v>
      </c>
      <c r="B17056" t="s">
        <v>1487</v>
      </c>
      <c r="C17056" s="7">
        <v>44341.9185416667</v>
      </c>
      <c r="D17056" t="str">
        <f>VLOOKUP(A17056,Sheet2!$B$2:$E$1001,3,0)</f>
        <v>audio</v>
      </c>
      <c r="E17056" t="str">
        <f>VLOOKUP(A17056,Sheet2!$B$2:$E$1001,4,0)</f>
        <v>technology</v>
      </c>
      <c r="F17056" t="str">
        <f>VLOOKUP(B17056,Sheet3!$B$2:$D$17,2,0)</f>
        <v>positive</v>
      </c>
      <c r="G17056">
        <f>VLOOKUP(B17056,Sheet3!$B$2:$D$17,3,0)</f>
        <v>70</v>
      </c>
      <c r="H17056">
        <f t="shared" si="798"/>
        <v>5</v>
      </c>
      <c r="I17056">
        <f t="shared" si="799"/>
        <v>2</v>
      </c>
      <c r="J17056" t="str">
        <f t="shared" si="800"/>
        <v>21-24</v>
      </c>
    </row>
    <row r="17057" spans="1:10">
      <c r="A17057" t="s">
        <v>1109</v>
      </c>
      <c r="B17057" t="s">
        <v>1488</v>
      </c>
      <c r="C17057" s="7">
        <v>44262.4047800926</v>
      </c>
      <c r="D17057" t="str">
        <f>VLOOKUP(A17057,Sheet2!$B$2:$E$1001,3,0)</f>
        <v>audio</v>
      </c>
      <c r="E17057" t="str">
        <f>VLOOKUP(A17057,Sheet2!$B$2:$E$1001,4,0)</f>
        <v>technology</v>
      </c>
      <c r="F17057" t="str">
        <f>VLOOKUP(B17057,Sheet3!$B$2:$D$17,2,0)</f>
        <v>negative</v>
      </c>
      <c r="G17057">
        <f>VLOOKUP(B17057,Sheet3!$B$2:$D$17,3,0)</f>
        <v>0</v>
      </c>
      <c r="H17057">
        <f t="shared" si="798"/>
        <v>3</v>
      </c>
      <c r="I17057">
        <f t="shared" si="799"/>
        <v>7</v>
      </c>
      <c r="J17057" t="str">
        <f t="shared" si="800"/>
        <v>9-12</v>
      </c>
    </row>
    <row r="17058" spans="1:10">
      <c r="A17058" t="s">
        <v>1109</v>
      </c>
      <c r="B17058" t="s">
        <v>1487</v>
      </c>
      <c r="C17058" s="7">
        <v>44195.7075115741</v>
      </c>
      <c r="D17058" t="str">
        <f>VLOOKUP(A17058,Sheet2!$B$2:$E$1001,3,0)</f>
        <v>audio</v>
      </c>
      <c r="E17058" t="str">
        <f>VLOOKUP(A17058,Sheet2!$B$2:$E$1001,4,0)</f>
        <v>technology</v>
      </c>
      <c r="F17058" t="str">
        <f>VLOOKUP(B17058,Sheet3!$B$2:$D$17,2,0)</f>
        <v>positive</v>
      </c>
      <c r="G17058">
        <f>VLOOKUP(B17058,Sheet3!$B$2:$D$17,3,0)</f>
        <v>70</v>
      </c>
      <c r="H17058">
        <f t="shared" si="798"/>
        <v>12</v>
      </c>
      <c r="I17058">
        <f t="shared" si="799"/>
        <v>3</v>
      </c>
      <c r="J17058" t="str">
        <f t="shared" si="800"/>
        <v>15-18</v>
      </c>
    </row>
    <row r="17059" spans="1:10">
      <c r="A17059" t="s">
        <v>1109</v>
      </c>
      <c r="B17059" t="s">
        <v>1496</v>
      </c>
      <c r="C17059" s="7">
        <v>44064.0071875</v>
      </c>
      <c r="D17059" t="str">
        <f>VLOOKUP(A17059,Sheet2!$B$2:$E$1001,3,0)</f>
        <v>audio</v>
      </c>
      <c r="E17059" t="str">
        <f>VLOOKUP(A17059,Sheet2!$B$2:$E$1001,4,0)</f>
        <v>technology</v>
      </c>
      <c r="F17059" t="str">
        <f>VLOOKUP(B17059,Sheet3!$B$2:$D$17,2,0)</f>
        <v>positive</v>
      </c>
      <c r="G17059">
        <f>VLOOKUP(B17059,Sheet3!$B$2:$D$17,3,0)</f>
        <v>70</v>
      </c>
      <c r="H17059">
        <f t="shared" si="798"/>
        <v>8</v>
      </c>
      <c r="I17059">
        <f t="shared" si="799"/>
        <v>5</v>
      </c>
      <c r="J17059" t="str">
        <f t="shared" si="800"/>
        <v>0-3</v>
      </c>
    </row>
    <row r="17060" customFormat="1" spans="1:10">
      <c r="A17060" t="s">
        <v>1109</v>
      </c>
      <c r="B17060" t="s">
        <v>1503</v>
      </c>
      <c r="C17060" s="7">
        <v>44137.0762268519</v>
      </c>
      <c r="D17060" t="str">
        <f>VLOOKUP(A17060,Sheet2!$B$2:$E$1001,3,0)</f>
        <v>audio</v>
      </c>
      <c r="E17060" t="str">
        <f>VLOOKUP(A17060,Sheet2!$B$2:$E$1001,4,0)</f>
        <v>technology</v>
      </c>
      <c r="F17060" t="str">
        <f>VLOOKUP(B17060,Sheet3!$B$2:$D$17,2,0)</f>
        <v>negative</v>
      </c>
      <c r="G17060">
        <f>VLOOKUP(B17060,Sheet3!$B$2:$D$17,3,0)</f>
        <v>12</v>
      </c>
      <c r="H17060">
        <f t="shared" si="798"/>
        <v>11</v>
      </c>
      <c r="I17060">
        <f t="shared" si="799"/>
        <v>1</v>
      </c>
      <c r="J17060" t="str">
        <f t="shared" si="800"/>
        <v>0-3</v>
      </c>
    </row>
    <row r="17061" spans="1:10">
      <c r="A17061" t="s">
        <v>1109</v>
      </c>
      <c r="B17061" t="s">
        <v>1485</v>
      </c>
      <c r="C17061" s="7">
        <v>44362.2024768519</v>
      </c>
      <c r="D17061" t="str">
        <f>VLOOKUP(A17061,Sheet2!$B$2:$E$1001,3,0)</f>
        <v>audio</v>
      </c>
      <c r="E17061" t="str">
        <f>VLOOKUP(A17061,Sheet2!$B$2:$E$1001,4,0)</f>
        <v>technology</v>
      </c>
      <c r="F17061" t="str">
        <f>VLOOKUP(B17061,Sheet3!$B$2:$D$17,2,0)</f>
        <v>positive</v>
      </c>
      <c r="G17061">
        <f>VLOOKUP(B17061,Sheet3!$B$2:$D$17,3,0)</f>
        <v>60</v>
      </c>
      <c r="H17061">
        <f t="shared" si="798"/>
        <v>6</v>
      </c>
      <c r="I17061">
        <f t="shared" si="799"/>
        <v>2</v>
      </c>
      <c r="J17061" t="str">
        <f t="shared" si="800"/>
        <v>3-6</v>
      </c>
    </row>
    <row r="17062" spans="1:10">
      <c r="A17062" t="s">
        <v>1109</v>
      </c>
      <c r="B17062" t="s">
        <v>1495</v>
      </c>
      <c r="C17062" s="7">
        <v>44316.3472569444</v>
      </c>
      <c r="D17062" t="str">
        <f>VLOOKUP(A17062,Sheet2!$B$2:$E$1001,3,0)</f>
        <v>audio</v>
      </c>
      <c r="E17062" t="str">
        <f>VLOOKUP(A17062,Sheet2!$B$2:$E$1001,4,0)</f>
        <v>technology</v>
      </c>
      <c r="F17062" t="str">
        <f>VLOOKUP(B17062,Sheet3!$B$2:$D$17,2,0)</f>
        <v>positive</v>
      </c>
      <c r="G17062">
        <f>VLOOKUP(B17062,Sheet3!$B$2:$D$17,3,0)</f>
        <v>75</v>
      </c>
      <c r="H17062">
        <f t="shared" si="798"/>
        <v>4</v>
      </c>
      <c r="I17062">
        <f t="shared" si="799"/>
        <v>5</v>
      </c>
      <c r="J17062" t="str">
        <f t="shared" si="800"/>
        <v>6-9</v>
      </c>
    </row>
    <row r="17063" spans="1:10">
      <c r="A17063" t="s">
        <v>1109</v>
      </c>
      <c r="B17063" t="s">
        <v>1495</v>
      </c>
      <c r="C17063" s="7">
        <v>44322.2075578704</v>
      </c>
      <c r="D17063" t="str">
        <f>VLOOKUP(A17063,Sheet2!$B$2:$E$1001,3,0)</f>
        <v>audio</v>
      </c>
      <c r="E17063" t="str">
        <f>VLOOKUP(A17063,Sheet2!$B$2:$E$1001,4,0)</f>
        <v>technology</v>
      </c>
      <c r="F17063" t="str">
        <f>VLOOKUP(B17063,Sheet3!$B$2:$D$17,2,0)</f>
        <v>positive</v>
      </c>
      <c r="G17063">
        <f>VLOOKUP(B17063,Sheet3!$B$2:$D$17,3,0)</f>
        <v>75</v>
      </c>
      <c r="H17063">
        <f t="shared" si="798"/>
        <v>5</v>
      </c>
      <c r="I17063">
        <f t="shared" si="799"/>
        <v>4</v>
      </c>
      <c r="J17063" t="str">
        <f t="shared" si="800"/>
        <v>3-6</v>
      </c>
    </row>
    <row r="17064" spans="1:10">
      <c r="A17064" t="s">
        <v>1109</v>
      </c>
      <c r="B17064" t="s">
        <v>1498</v>
      </c>
      <c r="C17064" s="7">
        <v>44134.6687268519</v>
      </c>
      <c r="D17064" t="str">
        <f>VLOOKUP(A17064,Sheet2!$B$2:$E$1001,3,0)</f>
        <v>audio</v>
      </c>
      <c r="E17064" t="str">
        <f>VLOOKUP(A17064,Sheet2!$B$2:$E$1001,4,0)</f>
        <v>technology</v>
      </c>
      <c r="F17064" t="str">
        <f>VLOOKUP(B17064,Sheet3!$B$2:$D$17,2,0)</f>
        <v>positive</v>
      </c>
      <c r="G17064">
        <f>VLOOKUP(B17064,Sheet3!$B$2:$D$17,3,0)</f>
        <v>50</v>
      </c>
      <c r="H17064">
        <f t="shared" si="798"/>
        <v>10</v>
      </c>
      <c r="I17064">
        <f t="shared" si="799"/>
        <v>5</v>
      </c>
      <c r="J17064" t="str">
        <f t="shared" si="800"/>
        <v>15-18</v>
      </c>
    </row>
    <row r="17065" spans="1:10">
      <c r="A17065" t="s">
        <v>1109</v>
      </c>
      <c r="B17065" t="s">
        <v>1497</v>
      </c>
      <c r="C17065" s="7">
        <v>44033.4679861111</v>
      </c>
      <c r="D17065" t="str">
        <f>VLOOKUP(A17065,Sheet2!$B$2:$E$1001,3,0)</f>
        <v>audio</v>
      </c>
      <c r="E17065" t="str">
        <f>VLOOKUP(A17065,Sheet2!$B$2:$E$1001,4,0)</f>
        <v>technology</v>
      </c>
      <c r="F17065" t="str">
        <f>VLOOKUP(B17065,Sheet3!$B$2:$D$17,2,0)</f>
        <v>positive</v>
      </c>
      <c r="G17065">
        <f>VLOOKUP(B17065,Sheet3!$B$2:$D$17,3,0)</f>
        <v>72</v>
      </c>
      <c r="H17065">
        <f t="shared" si="798"/>
        <v>7</v>
      </c>
      <c r="I17065">
        <f t="shared" si="799"/>
        <v>2</v>
      </c>
      <c r="J17065" t="str">
        <f t="shared" si="800"/>
        <v>9-12</v>
      </c>
    </row>
    <row r="17066" spans="1:10">
      <c r="A17066" t="s">
        <v>1109</v>
      </c>
      <c r="B17066" t="s">
        <v>1490</v>
      </c>
      <c r="C17066" s="7">
        <v>44018.7277893519</v>
      </c>
      <c r="D17066" t="str">
        <f>VLOOKUP(A17066,Sheet2!$B$2:$E$1001,3,0)</f>
        <v>audio</v>
      </c>
      <c r="E17066" t="str">
        <f>VLOOKUP(A17066,Sheet2!$B$2:$E$1001,4,0)</f>
        <v>technology</v>
      </c>
      <c r="F17066" t="str">
        <f>VLOOKUP(B17066,Sheet3!$B$2:$D$17,2,0)</f>
        <v>negative</v>
      </c>
      <c r="G17066">
        <f>VLOOKUP(B17066,Sheet3!$B$2:$D$17,3,0)</f>
        <v>5</v>
      </c>
      <c r="H17066">
        <f t="shared" si="798"/>
        <v>7</v>
      </c>
      <c r="I17066">
        <f t="shared" si="799"/>
        <v>1</v>
      </c>
      <c r="J17066" t="str">
        <f t="shared" si="800"/>
        <v>15-18</v>
      </c>
    </row>
    <row r="17067" spans="1:10">
      <c r="A17067" t="s">
        <v>1109</v>
      </c>
      <c r="B17067" t="s">
        <v>1501</v>
      </c>
      <c r="C17067" s="7">
        <v>44297.9394907407</v>
      </c>
      <c r="D17067" t="str">
        <f>VLOOKUP(A17067,Sheet2!$B$2:$E$1001,3,0)</f>
        <v>audio</v>
      </c>
      <c r="E17067" t="str">
        <f>VLOOKUP(A17067,Sheet2!$B$2:$E$1001,4,0)</f>
        <v>technology</v>
      </c>
      <c r="F17067" t="str">
        <f>VLOOKUP(B17067,Sheet3!$B$2:$D$17,2,0)</f>
        <v>neutral</v>
      </c>
      <c r="G17067">
        <f>VLOOKUP(B17067,Sheet3!$B$2:$D$17,3,0)</f>
        <v>35</v>
      </c>
      <c r="H17067">
        <f t="shared" si="798"/>
        <v>4</v>
      </c>
      <c r="I17067">
        <f t="shared" si="799"/>
        <v>7</v>
      </c>
      <c r="J17067" t="str">
        <f t="shared" si="800"/>
        <v>21-24</v>
      </c>
    </row>
    <row r="17068" spans="1:10">
      <c r="A17068" t="s">
        <v>1109</v>
      </c>
      <c r="B17068" t="s">
        <v>1492</v>
      </c>
      <c r="C17068" s="7">
        <v>44019.7294907407</v>
      </c>
      <c r="D17068" t="str">
        <f>VLOOKUP(A17068,Sheet2!$B$2:$E$1001,3,0)</f>
        <v>audio</v>
      </c>
      <c r="E17068" t="str">
        <f>VLOOKUP(A17068,Sheet2!$B$2:$E$1001,4,0)</f>
        <v>technology</v>
      </c>
      <c r="F17068" t="str">
        <f>VLOOKUP(B17068,Sheet3!$B$2:$D$17,2,0)</f>
        <v>neutral</v>
      </c>
      <c r="G17068">
        <f>VLOOKUP(B17068,Sheet3!$B$2:$D$17,3,0)</f>
        <v>20</v>
      </c>
      <c r="H17068">
        <f t="shared" si="798"/>
        <v>7</v>
      </c>
      <c r="I17068">
        <f t="shared" si="799"/>
        <v>2</v>
      </c>
      <c r="J17068" t="str">
        <f t="shared" si="800"/>
        <v>15-18</v>
      </c>
    </row>
    <row r="17069" spans="1:10">
      <c r="A17069" t="s">
        <v>1109</v>
      </c>
      <c r="B17069" t="s">
        <v>1490</v>
      </c>
      <c r="C17069" s="7">
        <v>44294.9963657407</v>
      </c>
      <c r="D17069" t="str">
        <f>VLOOKUP(A17069,Sheet2!$B$2:$E$1001,3,0)</f>
        <v>audio</v>
      </c>
      <c r="E17069" t="str">
        <f>VLOOKUP(A17069,Sheet2!$B$2:$E$1001,4,0)</f>
        <v>technology</v>
      </c>
      <c r="F17069" t="str">
        <f>VLOOKUP(B17069,Sheet3!$B$2:$D$17,2,0)</f>
        <v>negative</v>
      </c>
      <c r="G17069">
        <f>VLOOKUP(B17069,Sheet3!$B$2:$D$17,3,0)</f>
        <v>5</v>
      </c>
      <c r="H17069">
        <f t="shared" si="798"/>
        <v>4</v>
      </c>
      <c r="I17069">
        <f t="shared" si="799"/>
        <v>4</v>
      </c>
      <c r="J17069" t="str">
        <f t="shared" si="800"/>
        <v>21-24</v>
      </c>
    </row>
    <row r="17070" customFormat="1" spans="1:10">
      <c r="A17070" t="s">
        <v>1109</v>
      </c>
      <c r="B17070" t="s">
        <v>1496</v>
      </c>
      <c r="C17070" s="7">
        <v>44044.8502893519</v>
      </c>
      <c r="D17070" t="str">
        <f>VLOOKUP(A17070,Sheet2!$B$2:$E$1001,3,0)</f>
        <v>audio</v>
      </c>
      <c r="E17070" t="str">
        <f>VLOOKUP(A17070,Sheet2!$B$2:$E$1001,4,0)</f>
        <v>technology</v>
      </c>
      <c r="F17070" t="str">
        <f>VLOOKUP(B17070,Sheet3!$B$2:$D$17,2,0)</f>
        <v>positive</v>
      </c>
      <c r="G17070">
        <f>VLOOKUP(B17070,Sheet3!$B$2:$D$17,3,0)</f>
        <v>70</v>
      </c>
      <c r="H17070">
        <f t="shared" si="798"/>
        <v>8</v>
      </c>
      <c r="I17070">
        <f t="shared" si="799"/>
        <v>6</v>
      </c>
      <c r="J17070" t="str">
        <f t="shared" si="800"/>
        <v>18-21</v>
      </c>
    </row>
    <row r="17071" spans="1:10">
      <c r="A17071" t="s">
        <v>1109</v>
      </c>
      <c r="B17071" t="s">
        <v>1499</v>
      </c>
      <c r="C17071" s="7">
        <v>44208.272349537</v>
      </c>
      <c r="D17071" t="str">
        <f>VLOOKUP(A17071,Sheet2!$B$2:$E$1001,3,0)</f>
        <v>audio</v>
      </c>
      <c r="E17071" t="str">
        <f>VLOOKUP(A17071,Sheet2!$B$2:$E$1001,4,0)</f>
        <v>technology</v>
      </c>
      <c r="F17071" t="str">
        <f>VLOOKUP(B17071,Sheet3!$B$2:$D$17,2,0)</f>
        <v>negative</v>
      </c>
      <c r="G17071">
        <f>VLOOKUP(B17071,Sheet3!$B$2:$D$17,3,0)</f>
        <v>10</v>
      </c>
      <c r="H17071">
        <f t="shared" si="798"/>
        <v>1</v>
      </c>
      <c r="I17071">
        <f t="shared" si="799"/>
        <v>2</v>
      </c>
      <c r="J17071" t="str">
        <f t="shared" si="800"/>
        <v>6-9</v>
      </c>
    </row>
    <row r="17072" spans="1:10">
      <c r="A17072" t="s">
        <v>1109</v>
      </c>
      <c r="B17072" t="s">
        <v>1496</v>
      </c>
      <c r="C17072" s="7">
        <v>44236.8644097222</v>
      </c>
      <c r="D17072" t="str">
        <f>VLOOKUP(A17072,Sheet2!$B$2:$E$1001,3,0)</f>
        <v>audio</v>
      </c>
      <c r="E17072" t="str">
        <f>VLOOKUP(A17072,Sheet2!$B$2:$E$1001,4,0)</f>
        <v>technology</v>
      </c>
      <c r="F17072" t="str">
        <f>VLOOKUP(B17072,Sheet3!$B$2:$D$17,2,0)</f>
        <v>positive</v>
      </c>
      <c r="G17072">
        <f>VLOOKUP(B17072,Sheet3!$B$2:$D$17,3,0)</f>
        <v>70</v>
      </c>
      <c r="H17072">
        <f t="shared" si="798"/>
        <v>2</v>
      </c>
      <c r="I17072">
        <f t="shared" si="799"/>
        <v>2</v>
      </c>
      <c r="J17072" t="str">
        <f t="shared" si="800"/>
        <v>18-21</v>
      </c>
    </row>
    <row r="17073" spans="1:10">
      <c r="A17073" t="s">
        <v>1109</v>
      </c>
      <c r="B17073" t="s">
        <v>1499</v>
      </c>
      <c r="C17073" s="7">
        <v>44134.9141782407</v>
      </c>
      <c r="D17073" t="str">
        <f>VLOOKUP(A17073,Sheet2!$B$2:$E$1001,3,0)</f>
        <v>audio</v>
      </c>
      <c r="E17073" t="str">
        <f>VLOOKUP(A17073,Sheet2!$B$2:$E$1001,4,0)</f>
        <v>technology</v>
      </c>
      <c r="F17073" t="str">
        <f>VLOOKUP(B17073,Sheet3!$B$2:$D$17,2,0)</f>
        <v>negative</v>
      </c>
      <c r="G17073">
        <f>VLOOKUP(B17073,Sheet3!$B$2:$D$17,3,0)</f>
        <v>10</v>
      </c>
      <c r="H17073">
        <f t="shared" si="798"/>
        <v>10</v>
      </c>
      <c r="I17073">
        <f t="shared" si="799"/>
        <v>5</v>
      </c>
      <c r="J17073" t="str">
        <f t="shared" si="800"/>
        <v>21-24</v>
      </c>
    </row>
    <row r="17074" spans="1:10">
      <c r="A17074" t="s">
        <v>1109</v>
      </c>
      <c r="B17074" t="s">
        <v>1498</v>
      </c>
      <c r="C17074" s="7">
        <v>44298.5495717593</v>
      </c>
      <c r="D17074" t="str">
        <f>VLOOKUP(A17074,Sheet2!$B$2:$E$1001,3,0)</f>
        <v>audio</v>
      </c>
      <c r="E17074" t="str">
        <f>VLOOKUP(A17074,Sheet2!$B$2:$E$1001,4,0)</f>
        <v>technology</v>
      </c>
      <c r="F17074" t="str">
        <f>VLOOKUP(B17074,Sheet3!$B$2:$D$17,2,0)</f>
        <v>positive</v>
      </c>
      <c r="G17074">
        <f>VLOOKUP(B17074,Sheet3!$B$2:$D$17,3,0)</f>
        <v>50</v>
      </c>
      <c r="H17074">
        <f t="shared" si="798"/>
        <v>4</v>
      </c>
      <c r="I17074">
        <f t="shared" si="799"/>
        <v>1</v>
      </c>
      <c r="J17074" t="str">
        <f t="shared" si="800"/>
        <v>12-15</v>
      </c>
    </row>
    <row r="17075" spans="1:10">
      <c r="A17075" t="s">
        <v>1109</v>
      </c>
      <c r="B17075" t="s">
        <v>1487</v>
      </c>
      <c r="C17075" s="7">
        <v>44252.2454050926</v>
      </c>
      <c r="D17075" t="str">
        <f>VLOOKUP(A17075,Sheet2!$B$2:$E$1001,3,0)</f>
        <v>audio</v>
      </c>
      <c r="E17075" t="str">
        <f>VLOOKUP(A17075,Sheet2!$B$2:$E$1001,4,0)</f>
        <v>technology</v>
      </c>
      <c r="F17075" t="str">
        <f>VLOOKUP(B17075,Sheet3!$B$2:$D$17,2,0)</f>
        <v>positive</v>
      </c>
      <c r="G17075">
        <f>VLOOKUP(B17075,Sheet3!$B$2:$D$17,3,0)</f>
        <v>70</v>
      </c>
      <c r="H17075">
        <f t="shared" si="798"/>
        <v>2</v>
      </c>
      <c r="I17075">
        <f t="shared" si="799"/>
        <v>4</v>
      </c>
      <c r="J17075" t="str">
        <f t="shared" si="800"/>
        <v>3-6</v>
      </c>
    </row>
    <row r="17076" spans="1:10">
      <c r="A17076" t="s">
        <v>1109</v>
      </c>
      <c r="B17076" t="s">
        <v>1499</v>
      </c>
      <c r="C17076" s="7">
        <v>44317.0763078704</v>
      </c>
      <c r="D17076" t="str">
        <f>VLOOKUP(A17076,Sheet2!$B$2:$E$1001,3,0)</f>
        <v>audio</v>
      </c>
      <c r="E17076" t="str">
        <f>VLOOKUP(A17076,Sheet2!$B$2:$E$1001,4,0)</f>
        <v>technology</v>
      </c>
      <c r="F17076" t="str">
        <f>VLOOKUP(B17076,Sheet3!$B$2:$D$17,2,0)</f>
        <v>negative</v>
      </c>
      <c r="G17076">
        <f>VLOOKUP(B17076,Sheet3!$B$2:$D$17,3,0)</f>
        <v>10</v>
      </c>
      <c r="H17076">
        <f t="shared" si="798"/>
        <v>5</v>
      </c>
      <c r="I17076">
        <f t="shared" si="799"/>
        <v>6</v>
      </c>
      <c r="J17076" t="str">
        <f t="shared" si="800"/>
        <v>0-3</v>
      </c>
    </row>
    <row r="17077" spans="1:10">
      <c r="A17077" t="s">
        <v>1110</v>
      </c>
      <c r="B17077" t="s">
        <v>1499</v>
      </c>
      <c r="C17077" s="7">
        <v>44161.1634027778</v>
      </c>
      <c r="D17077" t="str">
        <f>VLOOKUP(A17077,Sheet2!$B$2:$E$1001,3,0)</f>
        <v>audio</v>
      </c>
      <c r="E17077" t="str">
        <f>VLOOKUP(A17077,Sheet2!$B$2:$E$1001,4,0)</f>
        <v>culture</v>
      </c>
      <c r="F17077" t="str">
        <f>VLOOKUP(B17077,Sheet3!$B$2:$D$17,2,0)</f>
        <v>negative</v>
      </c>
      <c r="G17077">
        <f>VLOOKUP(B17077,Sheet3!$B$2:$D$17,3,0)</f>
        <v>10</v>
      </c>
      <c r="H17077">
        <f t="shared" si="798"/>
        <v>11</v>
      </c>
      <c r="I17077">
        <f t="shared" si="799"/>
        <v>4</v>
      </c>
      <c r="J17077" t="str">
        <f t="shared" si="800"/>
        <v>3-6</v>
      </c>
    </row>
    <row r="17078" spans="1:10">
      <c r="A17078" t="s">
        <v>1110</v>
      </c>
      <c r="B17078" t="s">
        <v>1495</v>
      </c>
      <c r="C17078" s="7">
        <v>44213.1694328704</v>
      </c>
      <c r="D17078" t="str">
        <f>VLOOKUP(A17078,Sheet2!$B$2:$E$1001,3,0)</f>
        <v>audio</v>
      </c>
      <c r="E17078" t="str">
        <f>VLOOKUP(A17078,Sheet2!$B$2:$E$1001,4,0)</f>
        <v>culture</v>
      </c>
      <c r="F17078" t="str">
        <f>VLOOKUP(B17078,Sheet3!$B$2:$D$17,2,0)</f>
        <v>positive</v>
      </c>
      <c r="G17078">
        <f>VLOOKUP(B17078,Sheet3!$B$2:$D$17,3,0)</f>
        <v>75</v>
      </c>
      <c r="H17078">
        <f t="shared" si="798"/>
        <v>1</v>
      </c>
      <c r="I17078">
        <f t="shared" si="799"/>
        <v>7</v>
      </c>
      <c r="J17078" t="str">
        <f t="shared" si="800"/>
        <v>3-6</v>
      </c>
    </row>
    <row r="17079" spans="1:10">
      <c r="A17079" t="s">
        <v>1110</v>
      </c>
      <c r="B17079" t="s">
        <v>1492</v>
      </c>
      <c r="C17079" s="7">
        <v>44207.1813541667</v>
      </c>
      <c r="D17079" t="str">
        <f>VLOOKUP(A17079,Sheet2!$B$2:$E$1001,3,0)</f>
        <v>audio</v>
      </c>
      <c r="E17079" t="str">
        <f>VLOOKUP(A17079,Sheet2!$B$2:$E$1001,4,0)</f>
        <v>culture</v>
      </c>
      <c r="F17079" t="str">
        <f>VLOOKUP(B17079,Sheet3!$B$2:$D$17,2,0)</f>
        <v>neutral</v>
      </c>
      <c r="G17079">
        <f>VLOOKUP(B17079,Sheet3!$B$2:$D$17,3,0)</f>
        <v>20</v>
      </c>
      <c r="H17079">
        <f t="shared" si="798"/>
        <v>1</v>
      </c>
      <c r="I17079">
        <f t="shared" si="799"/>
        <v>1</v>
      </c>
      <c r="J17079" t="str">
        <f t="shared" si="800"/>
        <v>3-6</v>
      </c>
    </row>
    <row r="17080" spans="1:10">
      <c r="A17080" t="s">
        <v>1110</v>
      </c>
      <c r="B17080" t="s">
        <v>1500</v>
      </c>
      <c r="C17080" s="7">
        <v>44043.4728125</v>
      </c>
      <c r="D17080" t="str">
        <f>VLOOKUP(A17080,Sheet2!$B$2:$E$1001,3,0)</f>
        <v>audio</v>
      </c>
      <c r="E17080" t="str">
        <f>VLOOKUP(A17080,Sheet2!$B$2:$E$1001,4,0)</f>
        <v>culture</v>
      </c>
      <c r="F17080" t="str">
        <f>VLOOKUP(B17080,Sheet3!$B$2:$D$17,2,0)</f>
        <v>positive</v>
      </c>
      <c r="G17080">
        <f>VLOOKUP(B17080,Sheet3!$B$2:$D$17,3,0)</f>
        <v>45</v>
      </c>
      <c r="H17080">
        <f t="shared" si="798"/>
        <v>7</v>
      </c>
      <c r="I17080">
        <f t="shared" si="799"/>
        <v>5</v>
      </c>
      <c r="J17080" t="str">
        <f t="shared" si="800"/>
        <v>9-12</v>
      </c>
    </row>
    <row r="17081" spans="1:10">
      <c r="A17081" t="s">
        <v>1110</v>
      </c>
      <c r="B17081" t="s">
        <v>1485</v>
      </c>
      <c r="C17081" s="7">
        <v>44198.8497453704</v>
      </c>
      <c r="D17081" t="str">
        <f>VLOOKUP(A17081,Sheet2!$B$2:$E$1001,3,0)</f>
        <v>audio</v>
      </c>
      <c r="E17081" t="str">
        <f>VLOOKUP(A17081,Sheet2!$B$2:$E$1001,4,0)</f>
        <v>culture</v>
      </c>
      <c r="F17081" t="str">
        <f>VLOOKUP(B17081,Sheet3!$B$2:$D$17,2,0)</f>
        <v>positive</v>
      </c>
      <c r="G17081">
        <f>VLOOKUP(B17081,Sheet3!$B$2:$D$17,3,0)</f>
        <v>60</v>
      </c>
      <c r="H17081">
        <f t="shared" si="798"/>
        <v>1</v>
      </c>
      <c r="I17081">
        <f t="shared" si="799"/>
        <v>6</v>
      </c>
      <c r="J17081" t="str">
        <f t="shared" si="800"/>
        <v>18-21</v>
      </c>
    </row>
    <row r="17082" spans="1:10">
      <c r="A17082" t="s">
        <v>1110</v>
      </c>
      <c r="B17082" t="s">
        <v>1502</v>
      </c>
      <c r="C17082" s="7">
        <v>44163.287349537</v>
      </c>
      <c r="D17082" t="str">
        <f>VLOOKUP(A17082,Sheet2!$B$2:$E$1001,3,0)</f>
        <v>audio</v>
      </c>
      <c r="E17082" t="str">
        <f>VLOOKUP(A17082,Sheet2!$B$2:$E$1001,4,0)</f>
        <v>culture</v>
      </c>
      <c r="F17082" t="str">
        <f>VLOOKUP(B17082,Sheet3!$B$2:$D$17,2,0)</f>
        <v>negative</v>
      </c>
      <c r="G17082">
        <f>VLOOKUP(B17082,Sheet3!$B$2:$D$17,3,0)</f>
        <v>15</v>
      </c>
      <c r="H17082">
        <f t="shared" si="798"/>
        <v>11</v>
      </c>
      <c r="I17082">
        <f t="shared" si="799"/>
        <v>6</v>
      </c>
      <c r="J17082" t="str">
        <f t="shared" si="800"/>
        <v>6-9</v>
      </c>
    </row>
    <row r="17083" spans="1:10">
      <c r="A17083" t="s">
        <v>1110</v>
      </c>
      <c r="B17083" t="s">
        <v>1501</v>
      </c>
      <c r="C17083" s="7">
        <v>44031.5421759259</v>
      </c>
      <c r="D17083" t="str">
        <f>VLOOKUP(A17083,Sheet2!$B$2:$E$1001,3,0)</f>
        <v>audio</v>
      </c>
      <c r="E17083" t="str">
        <f>VLOOKUP(A17083,Sheet2!$B$2:$E$1001,4,0)</f>
        <v>culture</v>
      </c>
      <c r="F17083" t="str">
        <f>VLOOKUP(B17083,Sheet3!$B$2:$D$17,2,0)</f>
        <v>neutral</v>
      </c>
      <c r="G17083">
        <f>VLOOKUP(B17083,Sheet3!$B$2:$D$17,3,0)</f>
        <v>35</v>
      </c>
      <c r="H17083">
        <f t="shared" si="798"/>
        <v>7</v>
      </c>
      <c r="I17083">
        <f t="shared" si="799"/>
        <v>7</v>
      </c>
      <c r="J17083" t="str">
        <f t="shared" si="800"/>
        <v>12-15</v>
      </c>
    </row>
    <row r="17084" spans="1:10">
      <c r="A17084" t="s">
        <v>1110</v>
      </c>
      <c r="B17084" t="s">
        <v>1496</v>
      </c>
      <c r="C17084" s="7">
        <v>44219.1556365741</v>
      </c>
      <c r="D17084" t="str">
        <f>VLOOKUP(A17084,Sheet2!$B$2:$E$1001,3,0)</f>
        <v>audio</v>
      </c>
      <c r="E17084" t="str">
        <f>VLOOKUP(A17084,Sheet2!$B$2:$E$1001,4,0)</f>
        <v>culture</v>
      </c>
      <c r="F17084" t="str">
        <f>VLOOKUP(B17084,Sheet3!$B$2:$D$17,2,0)</f>
        <v>positive</v>
      </c>
      <c r="G17084">
        <f>VLOOKUP(B17084,Sheet3!$B$2:$D$17,3,0)</f>
        <v>70</v>
      </c>
      <c r="H17084">
        <f t="shared" si="798"/>
        <v>1</v>
      </c>
      <c r="I17084">
        <f t="shared" si="799"/>
        <v>6</v>
      </c>
      <c r="J17084" t="str">
        <f t="shared" si="800"/>
        <v>3-6</v>
      </c>
    </row>
    <row r="17085" spans="1:10">
      <c r="A17085" t="s">
        <v>1110</v>
      </c>
      <c r="B17085" t="s">
        <v>1498</v>
      </c>
      <c r="C17085" s="7">
        <v>44077.4660763889</v>
      </c>
      <c r="D17085" t="str">
        <f>VLOOKUP(A17085,Sheet2!$B$2:$E$1001,3,0)</f>
        <v>audio</v>
      </c>
      <c r="E17085" t="str">
        <f>VLOOKUP(A17085,Sheet2!$B$2:$E$1001,4,0)</f>
        <v>culture</v>
      </c>
      <c r="F17085" t="str">
        <f>VLOOKUP(B17085,Sheet3!$B$2:$D$17,2,0)</f>
        <v>positive</v>
      </c>
      <c r="G17085">
        <f>VLOOKUP(B17085,Sheet3!$B$2:$D$17,3,0)</f>
        <v>50</v>
      </c>
      <c r="H17085">
        <f t="shared" si="798"/>
        <v>9</v>
      </c>
      <c r="I17085">
        <f t="shared" si="799"/>
        <v>4</v>
      </c>
      <c r="J17085" t="str">
        <f t="shared" si="800"/>
        <v>9-12</v>
      </c>
    </row>
    <row r="17086" customFormat="1" spans="1:10">
      <c r="A17086" t="s">
        <v>1110</v>
      </c>
      <c r="B17086" t="s">
        <v>1500</v>
      </c>
      <c r="C17086" s="7">
        <v>44303.4729050926</v>
      </c>
      <c r="D17086" t="str">
        <f>VLOOKUP(A17086,Sheet2!$B$2:$E$1001,3,0)</f>
        <v>audio</v>
      </c>
      <c r="E17086" t="str">
        <f>VLOOKUP(A17086,Sheet2!$B$2:$E$1001,4,0)</f>
        <v>culture</v>
      </c>
      <c r="F17086" t="str">
        <f>VLOOKUP(B17086,Sheet3!$B$2:$D$17,2,0)</f>
        <v>positive</v>
      </c>
      <c r="G17086">
        <f>VLOOKUP(B17086,Sheet3!$B$2:$D$17,3,0)</f>
        <v>45</v>
      </c>
      <c r="H17086">
        <f t="shared" si="798"/>
        <v>4</v>
      </c>
      <c r="I17086">
        <f t="shared" si="799"/>
        <v>6</v>
      </c>
      <c r="J17086" t="str">
        <f t="shared" si="800"/>
        <v>9-12</v>
      </c>
    </row>
    <row r="17087" spans="1:10">
      <c r="A17087" t="s">
        <v>1110</v>
      </c>
      <c r="B17087" t="s">
        <v>1496</v>
      </c>
      <c r="C17087" s="7">
        <v>44255.0044212963</v>
      </c>
      <c r="D17087" t="str">
        <f>VLOOKUP(A17087,Sheet2!$B$2:$E$1001,3,0)</f>
        <v>audio</v>
      </c>
      <c r="E17087" t="str">
        <f>VLOOKUP(A17087,Sheet2!$B$2:$E$1001,4,0)</f>
        <v>culture</v>
      </c>
      <c r="F17087" t="str">
        <f>VLOOKUP(B17087,Sheet3!$B$2:$D$17,2,0)</f>
        <v>positive</v>
      </c>
      <c r="G17087">
        <f>VLOOKUP(B17087,Sheet3!$B$2:$D$17,3,0)</f>
        <v>70</v>
      </c>
      <c r="H17087">
        <f t="shared" si="798"/>
        <v>2</v>
      </c>
      <c r="I17087">
        <f t="shared" si="799"/>
        <v>7</v>
      </c>
      <c r="J17087" t="str">
        <f t="shared" si="800"/>
        <v>0-3</v>
      </c>
    </row>
    <row r="17088" spans="1:10">
      <c r="A17088" t="s">
        <v>1110</v>
      </c>
      <c r="B17088" t="s">
        <v>1494</v>
      </c>
      <c r="C17088" s="7">
        <v>44125.4621527778</v>
      </c>
      <c r="D17088" t="str">
        <f>VLOOKUP(A17088,Sheet2!$B$2:$E$1001,3,0)</f>
        <v>audio</v>
      </c>
      <c r="E17088" t="str">
        <f>VLOOKUP(A17088,Sheet2!$B$2:$E$1001,4,0)</f>
        <v>culture</v>
      </c>
      <c r="F17088" t="str">
        <f>VLOOKUP(B17088,Sheet3!$B$2:$D$17,2,0)</f>
        <v>positive</v>
      </c>
      <c r="G17088">
        <f>VLOOKUP(B17088,Sheet3!$B$2:$D$17,3,0)</f>
        <v>65</v>
      </c>
      <c r="H17088">
        <f t="shared" si="798"/>
        <v>10</v>
      </c>
      <c r="I17088">
        <f t="shared" si="799"/>
        <v>3</v>
      </c>
      <c r="J17088" t="str">
        <f t="shared" si="800"/>
        <v>9-12</v>
      </c>
    </row>
    <row r="17089" spans="1:10">
      <c r="A17089" t="s">
        <v>1110</v>
      </c>
      <c r="B17089" t="s">
        <v>1492</v>
      </c>
      <c r="C17089" s="7">
        <v>44070.5563773148</v>
      </c>
      <c r="D17089" t="str">
        <f>VLOOKUP(A17089,Sheet2!$B$2:$E$1001,3,0)</f>
        <v>audio</v>
      </c>
      <c r="E17089" t="str">
        <f>VLOOKUP(A17089,Sheet2!$B$2:$E$1001,4,0)</f>
        <v>culture</v>
      </c>
      <c r="F17089" t="str">
        <f>VLOOKUP(B17089,Sheet3!$B$2:$D$17,2,0)</f>
        <v>neutral</v>
      </c>
      <c r="G17089">
        <f>VLOOKUP(B17089,Sheet3!$B$2:$D$17,3,0)</f>
        <v>20</v>
      </c>
      <c r="H17089">
        <f t="shared" si="798"/>
        <v>8</v>
      </c>
      <c r="I17089">
        <f t="shared" si="799"/>
        <v>4</v>
      </c>
      <c r="J17089" t="str">
        <f t="shared" si="800"/>
        <v>12-15</v>
      </c>
    </row>
    <row r="17090" spans="1:10">
      <c r="A17090" t="s">
        <v>1110</v>
      </c>
      <c r="B17090" t="s">
        <v>1498</v>
      </c>
      <c r="C17090" s="7">
        <v>44180.4538657407</v>
      </c>
      <c r="D17090" t="str">
        <f>VLOOKUP(A17090,Sheet2!$B$2:$E$1001,3,0)</f>
        <v>audio</v>
      </c>
      <c r="E17090" t="str">
        <f>VLOOKUP(A17090,Sheet2!$B$2:$E$1001,4,0)</f>
        <v>culture</v>
      </c>
      <c r="F17090" t="str">
        <f>VLOOKUP(B17090,Sheet3!$B$2:$D$17,2,0)</f>
        <v>positive</v>
      </c>
      <c r="G17090">
        <f>VLOOKUP(B17090,Sheet3!$B$2:$D$17,3,0)</f>
        <v>50</v>
      </c>
      <c r="H17090">
        <f t="shared" si="798"/>
        <v>12</v>
      </c>
      <c r="I17090">
        <f t="shared" si="799"/>
        <v>2</v>
      </c>
      <c r="J17090" t="str">
        <f t="shared" si="800"/>
        <v>9-12</v>
      </c>
    </row>
    <row r="17091" spans="1:10">
      <c r="A17091" t="s">
        <v>1110</v>
      </c>
      <c r="B17091" t="s">
        <v>1487</v>
      </c>
      <c r="C17091" s="7">
        <v>44018.7746412037</v>
      </c>
      <c r="D17091" t="str">
        <f>VLOOKUP(A17091,Sheet2!$B$2:$E$1001,3,0)</f>
        <v>audio</v>
      </c>
      <c r="E17091" t="str">
        <f>VLOOKUP(A17091,Sheet2!$B$2:$E$1001,4,0)</f>
        <v>culture</v>
      </c>
      <c r="F17091" t="str">
        <f>VLOOKUP(B17091,Sheet3!$B$2:$D$17,2,0)</f>
        <v>positive</v>
      </c>
      <c r="G17091">
        <f>VLOOKUP(B17091,Sheet3!$B$2:$D$17,3,0)</f>
        <v>70</v>
      </c>
      <c r="H17091">
        <f t="shared" ref="H17091:H17154" si="801">MONTH(C17091)</f>
        <v>7</v>
      </c>
      <c r="I17091">
        <f t="shared" ref="I17091:I17154" si="802">WEEKDAY(C17091,2)</f>
        <v>1</v>
      </c>
      <c r="J17091" t="str">
        <f t="shared" ref="J17091:J17154" si="803">TEXT(INT(HOUR(C17091)/3)*3,"0")&amp;"-"&amp;TEXT(INT(HOUR(C17091)/3)*3+3,"0")</f>
        <v>18-21</v>
      </c>
    </row>
    <row r="17092" spans="1:10">
      <c r="A17092" t="s">
        <v>1110</v>
      </c>
      <c r="B17092" t="s">
        <v>1498</v>
      </c>
      <c r="C17092" s="7">
        <v>44151.0654282407</v>
      </c>
      <c r="D17092" t="str">
        <f>VLOOKUP(A17092,Sheet2!$B$2:$E$1001,3,0)</f>
        <v>audio</v>
      </c>
      <c r="E17092" t="str">
        <f>VLOOKUP(A17092,Sheet2!$B$2:$E$1001,4,0)</f>
        <v>culture</v>
      </c>
      <c r="F17092" t="str">
        <f>VLOOKUP(B17092,Sheet3!$B$2:$D$17,2,0)</f>
        <v>positive</v>
      </c>
      <c r="G17092">
        <f>VLOOKUP(B17092,Sheet3!$B$2:$D$17,3,0)</f>
        <v>50</v>
      </c>
      <c r="H17092">
        <f t="shared" si="801"/>
        <v>11</v>
      </c>
      <c r="I17092">
        <f t="shared" si="802"/>
        <v>1</v>
      </c>
      <c r="J17092" t="str">
        <f t="shared" si="803"/>
        <v>0-3</v>
      </c>
    </row>
    <row r="17093" spans="1:10">
      <c r="A17093" t="s">
        <v>1110</v>
      </c>
      <c r="B17093" t="s">
        <v>1492</v>
      </c>
      <c r="C17093" s="7">
        <v>44331.1137152778</v>
      </c>
      <c r="D17093" t="str">
        <f>VLOOKUP(A17093,Sheet2!$B$2:$E$1001,3,0)</f>
        <v>audio</v>
      </c>
      <c r="E17093" t="str">
        <f>VLOOKUP(A17093,Sheet2!$B$2:$E$1001,4,0)</f>
        <v>culture</v>
      </c>
      <c r="F17093" t="str">
        <f>VLOOKUP(B17093,Sheet3!$B$2:$D$17,2,0)</f>
        <v>neutral</v>
      </c>
      <c r="G17093">
        <f>VLOOKUP(B17093,Sheet3!$B$2:$D$17,3,0)</f>
        <v>20</v>
      </c>
      <c r="H17093">
        <f t="shared" si="801"/>
        <v>5</v>
      </c>
      <c r="I17093">
        <f t="shared" si="802"/>
        <v>6</v>
      </c>
      <c r="J17093" t="str">
        <f t="shared" si="803"/>
        <v>0-3</v>
      </c>
    </row>
    <row r="17094" spans="1:10">
      <c r="A17094" t="s">
        <v>1110</v>
      </c>
      <c r="B17094" t="s">
        <v>1496</v>
      </c>
      <c r="C17094" s="7">
        <v>44118.7813773148</v>
      </c>
      <c r="D17094" t="str">
        <f>VLOOKUP(A17094,Sheet2!$B$2:$E$1001,3,0)</f>
        <v>audio</v>
      </c>
      <c r="E17094" t="str">
        <f>VLOOKUP(A17094,Sheet2!$B$2:$E$1001,4,0)</f>
        <v>culture</v>
      </c>
      <c r="F17094" t="str">
        <f>VLOOKUP(B17094,Sheet3!$B$2:$D$17,2,0)</f>
        <v>positive</v>
      </c>
      <c r="G17094">
        <f>VLOOKUP(B17094,Sheet3!$B$2:$D$17,3,0)</f>
        <v>70</v>
      </c>
      <c r="H17094">
        <f t="shared" si="801"/>
        <v>10</v>
      </c>
      <c r="I17094">
        <f t="shared" si="802"/>
        <v>3</v>
      </c>
      <c r="J17094" t="str">
        <f t="shared" si="803"/>
        <v>18-21</v>
      </c>
    </row>
    <row r="17095" spans="1:10">
      <c r="A17095" t="s">
        <v>1110</v>
      </c>
      <c r="B17095" t="s">
        <v>1490</v>
      </c>
      <c r="C17095" s="7">
        <v>44105.256412037</v>
      </c>
      <c r="D17095" t="str">
        <f>VLOOKUP(A17095,Sheet2!$B$2:$E$1001,3,0)</f>
        <v>audio</v>
      </c>
      <c r="E17095" t="str">
        <f>VLOOKUP(A17095,Sheet2!$B$2:$E$1001,4,0)</f>
        <v>culture</v>
      </c>
      <c r="F17095" t="str">
        <f>VLOOKUP(B17095,Sheet3!$B$2:$D$17,2,0)</f>
        <v>negative</v>
      </c>
      <c r="G17095">
        <f>VLOOKUP(B17095,Sheet3!$B$2:$D$17,3,0)</f>
        <v>5</v>
      </c>
      <c r="H17095">
        <f t="shared" si="801"/>
        <v>10</v>
      </c>
      <c r="I17095">
        <f t="shared" si="802"/>
        <v>4</v>
      </c>
      <c r="J17095" t="str">
        <f t="shared" si="803"/>
        <v>6-9</v>
      </c>
    </row>
    <row r="17096" spans="1:10">
      <c r="A17096" t="s">
        <v>1112</v>
      </c>
      <c r="B17096" t="s">
        <v>1503</v>
      </c>
      <c r="C17096" s="7">
        <v>44048.1668634259</v>
      </c>
      <c r="D17096" t="str">
        <f>VLOOKUP(A17096,Sheet2!$B$2:$E$1001,3,0)</f>
        <v>GIF</v>
      </c>
      <c r="E17096" t="str">
        <f>VLOOKUP(A17096,Sheet2!$B$2:$E$1001,4,0)</f>
        <v>science</v>
      </c>
      <c r="F17096" t="str">
        <f>VLOOKUP(B17096,Sheet3!$B$2:$D$17,2,0)</f>
        <v>negative</v>
      </c>
      <c r="G17096">
        <f>VLOOKUP(B17096,Sheet3!$B$2:$D$17,3,0)</f>
        <v>12</v>
      </c>
      <c r="H17096">
        <f t="shared" si="801"/>
        <v>8</v>
      </c>
      <c r="I17096">
        <f t="shared" si="802"/>
        <v>3</v>
      </c>
      <c r="J17096" t="str">
        <f t="shared" si="803"/>
        <v>3-6</v>
      </c>
    </row>
    <row r="17097" spans="1:10">
      <c r="A17097" t="s">
        <v>1112</v>
      </c>
      <c r="B17097" t="s">
        <v>1485</v>
      </c>
      <c r="C17097" s="7">
        <v>44279.3821643519</v>
      </c>
      <c r="D17097" t="str">
        <f>VLOOKUP(A17097,Sheet2!$B$2:$E$1001,3,0)</f>
        <v>GIF</v>
      </c>
      <c r="E17097" t="str">
        <f>VLOOKUP(A17097,Sheet2!$B$2:$E$1001,4,0)</f>
        <v>science</v>
      </c>
      <c r="F17097" t="str">
        <f>VLOOKUP(B17097,Sheet3!$B$2:$D$17,2,0)</f>
        <v>positive</v>
      </c>
      <c r="G17097">
        <f>VLOOKUP(B17097,Sheet3!$B$2:$D$17,3,0)</f>
        <v>60</v>
      </c>
      <c r="H17097">
        <f t="shared" si="801"/>
        <v>3</v>
      </c>
      <c r="I17097">
        <f t="shared" si="802"/>
        <v>3</v>
      </c>
      <c r="J17097" t="str">
        <f t="shared" si="803"/>
        <v>9-12</v>
      </c>
    </row>
    <row r="17098" spans="1:10">
      <c r="A17098" t="s">
        <v>1112</v>
      </c>
      <c r="B17098" t="s">
        <v>1501</v>
      </c>
      <c r="C17098" s="7">
        <v>44356.5565625</v>
      </c>
      <c r="D17098" t="str">
        <f>VLOOKUP(A17098,Sheet2!$B$2:$E$1001,3,0)</f>
        <v>GIF</v>
      </c>
      <c r="E17098" t="str">
        <f>VLOOKUP(A17098,Sheet2!$B$2:$E$1001,4,0)</f>
        <v>science</v>
      </c>
      <c r="F17098" t="str">
        <f>VLOOKUP(B17098,Sheet3!$B$2:$D$17,2,0)</f>
        <v>neutral</v>
      </c>
      <c r="G17098">
        <f>VLOOKUP(B17098,Sheet3!$B$2:$D$17,3,0)</f>
        <v>35</v>
      </c>
      <c r="H17098">
        <f t="shared" si="801"/>
        <v>6</v>
      </c>
      <c r="I17098">
        <f t="shared" si="802"/>
        <v>3</v>
      </c>
      <c r="J17098" t="str">
        <f t="shared" si="803"/>
        <v>12-15</v>
      </c>
    </row>
    <row r="17099" spans="1:10">
      <c r="A17099" t="s">
        <v>1112</v>
      </c>
      <c r="B17099" t="s">
        <v>1500</v>
      </c>
      <c r="C17099" s="7">
        <v>44050.1459837963</v>
      </c>
      <c r="D17099" t="str">
        <f>VLOOKUP(A17099,Sheet2!$B$2:$E$1001,3,0)</f>
        <v>GIF</v>
      </c>
      <c r="E17099" t="str">
        <f>VLOOKUP(A17099,Sheet2!$B$2:$E$1001,4,0)</f>
        <v>science</v>
      </c>
      <c r="F17099" t="str">
        <f>VLOOKUP(B17099,Sheet3!$B$2:$D$17,2,0)</f>
        <v>positive</v>
      </c>
      <c r="G17099">
        <f>VLOOKUP(B17099,Sheet3!$B$2:$D$17,3,0)</f>
        <v>45</v>
      </c>
      <c r="H17099">
        <f t="shared" si="801"/>
        <v>8</v>
      </c>
      <c r="I17099">
        <f t="shared" si="802"/>
        <v>5</v>
      </c>
      <c r="J17099" t="str">
        <f t="shared" si="803"/>
        <v>3-6</v>
      </c>
    </row>
    <row r="17100" spans="1:10">
      <c r="A17100" t="s">
        <v>1112</v>
      </c>
      <c r="B17100" t="s">
        <v>1495</v>
      </c>
      <c r="C17100" s="7">
        <v>44327.4948958333</v>
      </c>
      <c r="D17100" t="str">
        <f>VLOOKUP(A17100,Sheet2!$B$2:$E$1001,3,0)</f>
        <v>GIF</v>
      </c>
      <c r="E17100" t="str">
        <f>VLOOKUP(A17100,Sheet2!$B$2:$E$1001,4,0)</f>
        <v>science</v>
      </c>
      <c r="F17100" t="str">
        <f>VLOOKUP(B17100,Sheet3!$B$2:$D$17,2,0)</f>
        <v>positive</v>
      </c>
      <c r="G17100">
        <f>VLOOKUP(B17100,Sheet3!$B$2:$D$17,3,0)</f>
        <v>75</v>
      </c>
      <c r="H17100">
        <f t="shared" si="801"/>
        <v>5</v>
      </c>
      <c r="I17100">
        <f t="shared" si="802"/>
        <v>2</v>
      </c>
      <c r="J17100" t="str">
        <f t="shared" si="803"/>
        <v>9-12</v>
      </c>
    </row>
    <row r="17101" spans="1:10">
      <c r="A17101" t="s">
        <v>1112</v>
      </c>
      <c r="B17101" t="s">
        <v>1492</v>
      </c>
      <c r="C17101" s="7">
        <v>44316.0940509259</v>
      </c>
      <c r="D17101" t="str">
        <f>VLOOKUP(A17101,Sheet2!$B$2:$E$1001,3,0)</f>
        <v>GIF</v>
      </c>
      <c r="E17101" t="str">
        <f>VLOOKUP(A17101,Sheet2!$B$2:$E$1001,4,0)</f>
        <v>science</v>
      </c>
      <c r="F17101" t="str">
        <f>VLOOKUP(B17101,Sheet3!$B$2:$D$17,2,0)</f>
        <v>neutral</v>
      </c>
      <c r="G17101">
        <f>VLOOKUP(B17101,Sheet3!$B$2:$D$17,3,0)</f>
        <v>20</v>
      </c>
      <c r="H17101">
        <f t="shared" si="801"/>
        <v>4</v>
      </c>
      <c r="I17101">
        <f t="shared" si="802"/>
        <v>5</v>
      </c>
      <c r="J17101" t="str">
        <f t="shared" si="803"/>
        <v>0-3</v>
      </c>
    </row>
    <row r="17102" spans="1:10">
      <c r="A17102" t="s">
        <v>1112</v>
      </c>
      <c r="B17102" t="s">
        <v>1488</v>
      </c>
      <c r="C17102" s="7">
        <v>44267.9739351852</v>
      </c>
      <c r="D17102" t="str">
        <f>VLOOKUP(A17102,Sheet2!$B$2:$E$1001,3,0)</f>
        <v>GIF</v>
      </c>
      <c r="E17102" t="str">
        <f>VLOOKUP(A17102,Sheet2!$B$2:$E$1001,4,0)</f>
        <v>science</v>
      </c>
      <c r="F17102" t="str">
        <f>VLOOKUP(B17102,Sheet3!$B$2:$D$17,2,0)</f>
        <v>negative</v>
      </c>
      <c r="G17102">
        <f>VLOOKUP(B17102,Sheet3!$B$2:$D$17,3,0)</f>
        <v>0</v>
      </c>
      <c r="H17102">
        <f t="shared" si="801"/>
        <v>3</v>
      </c>
      <c r="I17102">
        <f t="shared" si="802"/>
        <v>5</v>
      </c>
      <c r="J17102" t="str">
        <f t="shared" si="803"/>
        <v>21-24</v>
      </c>
    </row>
    <row r="17103" spans="1:10">
      <c r="A17103" t="s">
        <v>1112</v>
      </c>
      <c r="B17103" t="s">
        <v>1500</v>
      </c>
      <c r="C17103" s="7">
        <v>44257.4078356481</v>
      </c>
      <c r="D17103" t="str">
        <f>VLOOKUP(A17103,Sheet2!$B$2:$E$1001,3,0)</f>
        <v>GIF</v>
      </c>
      <c r="E17103" t="str">
        <f>VLOOKUP(A17103,Sheet2!$B$2:$E$1001,4,0)</f>
        <v>science</v>
      </c>
      <c r="F17103" t="str">
        <f>VLOOKUP(B17103,Sheet3!$B$2:$D$17,2,0)</f>
        <v>positive</v>
      </c>
      <c r="G17103">
        <f>VLOOKUP(B17103,Sheet3!$B$2:$D$17,3,0)</f>
        <v>45</v>
      </c>
      <c r="H17103">
        <f t="shared" si="801"/>
        <v>3</v>
      </c>
      <c r="I17103">
        <f t="shared" si="802"/>
        <v>2</v>
      </c>
      <c r="J17103" t="str">
        <f t="shared" si="803"/>
        <v>9-12</v>
      </c>
    </row>
    <row r="17104" spans="1:10">
      <c r="A17104" t="s">
        <v>1112</v>
      </c>
      <c r="B17104" t="s">
        <v>1492</v>
      </c>
      <c r="C17104" s="7">
        <v>44077.1295138889</v>
      </c>
      <c r="D17104" t="str">
        <f>VLOOKUP(A17104,Sheet2!$B$2:$E$1001,3,0)</f>
        <v>GIF</v>
      </c>
      <c r="E17104" t="str">
        <f>VLOOKUP(A17104,Sheet2!$B$2:$E$1001,4,0)</f>
        <v>science</v>
      </c>
      <c r="F17104" t="str">
        <f>VLOOKUP(B17104,Sheet3!$B$2:$D$17,2,0)</f>
        <v>neutral</v>
      </c>
      <c r="G17104">
        <f>VLOOKUP(B17104,Sheet3!$B$2:$D$17,3,0)</f>
        <v>20</v>
      </c>
      <c r="H17104">
        <f t="shared" si="801"/>
        <v>9</v>
      </c>
      <c r="I17104">
        <f t="shared" si="802"/>
        <v>4</v>
      </c>
      <c r="J17104" t="str">
        <f t="shared" si="803"/>
        <v>3-6</v>
      </c>
    </row>
    <row r="17105" customFormat="1" spans="1:10">
      <c r="A17105" t="s">
        <v>1112</v>
      </c>
      <c r="B17105" t="s">
        <v>1492</v>
      </c>
      <c r="C17105" s="7">
        <v>44076.0976157407</v>
      </c>
      <c r="D17105" t="str">
        <f>VLOOKUP(A17105,Sheet2!$B$2:$E$1001,3,0)</f>
        <v>GIF</v>
      </c>
      <c r="E17105" t="str">
        <f>VLOOKUP(A17105,Sheet2!$B$2:$E$1001,4,0)</f>
        <v>science</v>
      </c>
      <c r="F17105" t="str">
        <f>VLOOKUP(B17105,Sheet3!$B$2:$D$17,2,0)</f>
        <v>neutral</v>
      </c>
      <c r="G17105">
        <f>VLOOKUP(B17105,Sheet3!$B$2:$D$17,3,0)</f>
        <v>20</v>
      </c>
      <c r="H17105">
        <f t="shared" si="801"/>
        <v>9</v>
      </c>
      <c r="I17105">
        <f t="shared" si="802"/>
        <v>3</v>
      </c>
      <c r="J17105" t="str">
        <f t="shared" si="803"/>
        <v>0-3</v>
      </c>
    </row>
    <row r="17106" spans="1:10">
      <c r="A17106" t="s">
        <v>1112</v>
      </c>
      <c r="B17106" t="s">
        <v>1491</v>
      </c>
      <c r="C17106" s="7">
        <v>44150.5205208333</v>
      </c>
      <c r="D17106" t="str">
        <f>VLOOKUP(A17106,Sheet2!$B$2:$E$1001,3,0)</f>
        <v>GIF</v>
      </c>
      <c r="E17106" t="str">
        <f>VLOOKUP(A17106,Sheet2!$B$2:$E$1001,4,0)</f>
        <v>science</v>
      </c>
      <c r="F17106" t="str">
        <f>VLOOKUP(B17106,Sheet3!$B$2:$D$17,2,0)</f>
        <v>positive</v>
      </c>
      <c r="G17106">
        <f>VLOOKUP(B17106,Sheet3!$B$2:$D$17,3,0)</f>
        <v>30</v>
      </c>
      <c r="H17106">
        <f t="shared" si="801"/>
        <v>11</v>
      </c>
      <c r="I17106">
        <f t="shared" si="802"/>
        <v>7</v>
      </c>
      <c r="J17106" t="str">
        <f t="shared" si="803"/>
        <v>12-15</v>
      </c>
    </row>
    <row r="17107" spans="1:10">
      <c r="A17107" t="s">
        <v>1112</v>
      </c>
      <c r="B17107" t="s">
        <v>1491</v>
      </c>
      <c r="C17107" s="7">
        <v>44308.7643287037</v>
      </c>
      <c r="D17107" t="str">
        <f>VLOOKUP(A17107,Sheet2!$B$2:$E$1001,3,0)</f>
        <v>GIF</v>
      </c>
      <c r="E17107" t="str">
        <f>VLOOKUP(A17107,Sheet2!$B$2:$E$1001,4,0)</f>
        <v>science</v>
      </c>
      <c r="F17107" t="str">
        <f>VLOOKUP(B17107,Sheet3!$B$2:$D$17,2,0)</f>
        <v>positive</v>
      </c>
      <c r="G17107">
        <f>VLOOKUP(B17107,Sheet3!$B$2:$D$17,3,0)</f>
        <v>30</v>
      </c>
      <c r="H17107">
        <f t="shared" si="801"/>
        <v>4</v>
      </c>
      <c r="I17107">
        <f t="shared" si="802"/>
        <v>4</v>
      </c>
      <c r="J17107" t="str">
        <f t="shared" si="803"/>
        <v>18-21</v>
      </c>
    </row>
    <row r="17108" spans="1:10">
      <c r="A17108" t="s">
        <v>1112</v>
      </c>
      <c r="B17108" t="s">
        <v>1488</v>
      </c>
      <c r="C17108" s="7">
        <v>44119.0109027778</v>
      </c>
      <c r="D17108" t="str">
        <f>VLOOKUP(A17108,Sheet2!$B$2:$E$1001,3,0)</f>
        <v>GIF</v>
      </c>
      <c r="E17108" t="str">
        <f>VLOOKUP(A17108,Sheet2!$B$2:$E$1001,4,0)</f>
        <v>science</v>
      </c>
      <c r="F17108" t="str">
        <f>VLOOKUP(B17108,Sheet3!$B$2:$D$17,2,0)</f>
        <v>negative</v>
      </c>
      <c r="G17108">
        <f>VLOOKUP(B17108,Sheet3!$B$2:$D$17,3,0)</f>
        <v>0</v>
      </c>
      <c r="H17108">
        <f t="shared" si="801"/>
        <v>10</v>
      </c>
      <c r="I17108">
        <f t="shared" si="802"/>
        <v>4</v>
      </c>
      <c r="J17108" t="str">
        <f t="shared" si="803"/>
        <v>0-3</v>
      </c>
    </row>
    <row r="17109" spans="1:10">
      <c r="A17109" t="s">
        <v>1112</v>
      </c>
      <c r="B17109" t="s">
        <v>1498</v>
      </c>
      <c r="C17109" s="7">
        <v>44033.2624305556</v>
      </c>
      <c r="D17109" t="str">
        <f>VLOOKUP(A17109,Sheet2!$B$2:$E$1001,3,0)</f>
        <v>GIF</v>
      </c>
      <c r="E17109" t="str">
        <f>VLOOKUP(A17109,Sheet2!$B$2:$E$1001,4,0)</f>
        <v>science</v>
      </c>
      <c r="F17109" t="str">
        <f>VLOOKUP(B17109,Sheet3!$B$2:$D$17,2,0)</f>
        <v>positive</v>
      </c>
      <c r="G17109">
        <f>VLOOKUP(B17109,Sheet3!$B$2:$D$17,3,0)</f>
        <v>50</v>
      </c>
      <c r="H17109">
        <f t="shared" si="801"/>
        <v>7</v>
      </c>
      <c r="I17109">
        <f t="shared" si="802"/>
        <v>2</v>
      </c>
      <c r="J17109" t="str">
        <f t="shared" si="803"/>
        <v>6-9</v>
      </c>
    </row>
    <row r="17110" spans="1:10">
      <c r="A17110" t="s">
        <v>1112</v>
      </c>
      <c r="B17110" t="s">
        <v>1498</v>
      </c>
      <c r="C17110" s="7">
        <v>44121.6832638889</v>
      </c>
      <c r="D17110" t="str">
        <f>VLOOKUP(A17110,Sheet2!$B$2:$E$1001,3,0)</f>
        <v>GIF</v>
      </c>
      <c r="E17110" t="str">
        <f>VLOOKUP(A17110,Sheet2!$B$2:$E$1001,4,0)</f>
        <v>science</v>
      </c>
      <c r="F17110" t="str">
        <f>VLOOKUP(B17110,Sheet3!$B$2:$D$17,2,0)</f>
        <v>positive</v>
      </c>
      <c r="G17110">
        <f>VLOOKUP(B17110,Sheet3!$B$2:$D$17,3,0)</f>
        <v>50</v>
      </c>
      <c r="H17110">
        <f t="shared" si="801"/>
        <v>10</v>
      </c>
      <c r="I17110">
        <f t="shared" si="802"/>
        <v>6</v>
      </c>
      <c r="J17110" t="str">
        <f t="shared" si="803"/>
        <v>15-18</v>
      </c>
    </row>
    <row r="17111" spans="1:10">
      <c r="A17111" t="s">
        <v>1112</v>
      </c>
      <c r="B17111" t="s">
        <v>1491</v>
      </c>
      <c r="C17111" s="7">
        <v>44178.5955555556</v>
      </c>
      <c r="D17111" t="str">
        <f>VLOOKUP(A17111,Sheet2!$B$2:$E$1001,3,0)</f>
        <v>GIF</v>
      </c>
      <c r="E17111" t="str">
        <f>VLOOKUP(A17111,Sheet2!$B$2:$E$1001,4,0)</f>
        <v>science</v>
      </c>
      <c r="F17111" t="str">
        <f>VLOOKUP(B17111,Sheet3!$B$2:$D$17,2,0)</f>
        <v>positive</v>
      </c>
      <c r="G17111">
        <f>VLOOKUP(B17111,Sheet3!$B$2:$D$17,3,0)</f>
        <v>30</v>
      </c>
      <c r="H17111">
        <f t="shared" si="801"/>
        <v>12</v>
      </c>
      <c r="I17111">
        <f t="shared" si="802"/>
        <v>7</v>
      </c>
      <c r="J17111" t="str">
        <f t="shared" si="803"/>
        <v>12-15</v>
      </c>
    </row>
    <row r="17112" spans="1:10">
      <c r="A17112" t="s">
        <v>1112</v>
      </c>
      <c r="B17112" t="s">
        <v>1499</v>
      </c>
      <c r="C17112" s="7">
        <v>44244.9083912037</v>
      </c>
      <c r="D17112" t="str">
        <f>VLOOKUP(A17112,Sheet2!$B$2:$E$1001,3,0)</f>
        <v>GIF</v>
      </c>
      <c r="E17112" t="str">
        <f>VLOOKUP(A17112,Sheet2!$B$2:$E$1001,4,0)</f>
        <v>science</v>
      </c>
      <c r="F17112" t="str">
        <f>VLOOKUP(B17112,Sheet3!$B$2:$D$17,2,0)</f>
        <v>negative</v>
      </c>
      <c r="G17112">
        <f>VLOOKUP(B17112,Sheet3!$B$2:$D$17,3,0)</f>
        <v>10</v>
      </c>
      <c r="H17112">
        <f t="shared" si="801"/>
        <v>2</v>
      </c>
      <c r="I17112">
        <f t="shared" si="802"/>
        <v>3</v>
      </c>
      <c r="J17112" t="str">
        <f t="shared" si="803"/>
        <v>21-24</v>
      </c>
    </row>
    <row r="17113" spans="1:10">
      <c r="A17113" t="s">
        <v>1112</v>
      </c>
      <c r="B17113" t="s">
        <v>1491</v>
      </c>
      <c r="C17113" s="7">
        <v>44192.4101157407</v>
      </c>
      <c r="D17113" t="str">
        <f>VLOOKUP(A17113,Sheet2!$B$2:$E$1001,3,0)</f>
        <v>GIF</v>
      </c>
      <c r="E17113" t="str">
        <f>VLOOKUP(A17113,Sheet2!$B$2:$E$1001,4,0)</f>
        <v>science</v>
      </c>
      <c r="F17113" t="str">
        <f>VLOOKUP(B17113,Sheet3!$B$2:$D$17,2,0)</f>
        <v>positive</v>
      </c>
      <c r="G17113">
        <f>VLOOKUP(B17113,Sheet3!$B$2:$D$17,3,0)</f>
        <v>30</v>
      </c>
      <c r="H17113">
        <f t="shared" si="801"/>
        <v>12</v>
      </c>
      <c r="I17113">
        <f t="shared" si="802"/>
        <v>7</v>
      </c>
      <c r="J17113" t="str">
        <f t="shared" si="803"/>
        <v>9-12</v>
      </c>
    </row>
    <row r="17114" spans="1:10">
      <c r="A17114" t="s">
        <v>1112</v>
      </c>
      <c r="B17114" t="s">
        <v>1491</v>
      </c>
      <c r="C17114" s="7">
        <v>44038.8509722222</v>
      </c>
      <c r="D17114" t="str">
        <f>VLOOKUP(A17114,Sheet2!$B$2:$E$1001,3,0)</f>
        <v>GIF</v>
      </c>
      <c r="E17114" t="str">
        <f>VLOOKUP(A17114,Sheet2!$B$2:$E$1001,4,0)</f>
        <v>science</v>
      </c>
      <c r="F17114" t="str">
        <f>VLOOKUP(B17114,Sheet3!$B$2:$D$17,2,0)</f>
        <v>positive</v>
      </c>
      <c r="G17114">
        <f>VLOOKUP(B17114,Sheet3!$B$2:$D$17,3,0)</f>
        <v>30</v>
      </c>
      <c r="H17114">
        <f t="shared" si="801"/>
        <v>7</v>
      </c>
      <c r="I17114">
        <f t="shared" si="802"/>
        <v>7</v>
      </c>
      <c r="J17114" t="str">
        <f t="shared" si="803"/>
        <v>18-21</v>
      </c>
    </row>
    <row r="17115" customFormat="1" spans="1:10">
      <c r="A17115" t="s">
        <v>1112</v>
      </c>
      <c r="B17115" t="s">
        <v>1488</v>
      </c>
      <c r="C17115" s="7">
        <v>44160.0059490741</v>
      </c>
      <c r="D17115" t="str">
        <f>VLOOKUP(A17115,Sheet2!$B$2:$E$1001,3,0)</f>
        <v>GIF</v>
      </c>
      <c r="E17115" t="str">
        <f>VLOOKUP(A17115,Sheet2!$B$2:$E$1001,4,0)</f>
        <v>science</v>
      </c>
      <c r="F17115" t="str">
        <f>VLOOKUP(B17115,Sheet3!$B$2:$D$17,2,0)</f>
        <v>negative</v>
      </c>
      <c r="G17115">
        <f>VLOOKUP(B17115,Sheet3!$B$2:$D$17,3,0)</f>
        <v>0</v>
      </c>
      <c r="H17115">
        <f t="shared" si="801"/>
        <v>11</v>
      </c>
      <c r="I17115">
        <f t="shared" si="802"/>
        <v>3</v>
      </c>
      <c r="J17115" t="str">
        <f t="shared" si="803"/>
        <v>0-3</v>
      </c>
    </row>
    <row r="17116" spans="1:10">
      <c r="A17116" t="s">
        <v>1112</v>
      </c>
      <c r="B17116" t="s">
        <v>1502</v>
      </c>
      <c r="C17116" s="7">
        <v>44174.6843171296</v>
      </c>
      <c r="D17116" t="str">
        <f>VLOOKUP(A17116,Sheet2!$B$2:$E$1001,3,0)</f>
        <v>GIF</v>
      </c>
      <c r="E17116" t="str">
        <f>VLOOKUP(A17116,Sheet2!$B$2:$E$1001,4,0)</f>
        <v>science</v>
      </c>
      <c r="F17116" t="str">
        <f>VLOOKUP(B17116,Sheet3!$B$2:$D$17,2,0)</f>
        <v>negative</v>
      </c>
      <c r="G17116">
        <f>VLOOKUP(B17116,Sheet3!$B$2:$D$17,3,0)</f>
        <v>15</v>
      </c>
      <c r="H17116">
        <f t="shared" si="801"/>
        <v>12</v>
      </c>
      <c r="I17116">
        <f t="shared" si="802"/>
        <v>3</v>
      </c>
      <c r="J17116" t="str">
        <f t="shared" si="803"/>
        <v>15-18</v>
      </c>
    </row>
    <row r="17117" spans="1:10">
      <c r="A17117" t="s">
        <v>1112</v>
      </c>
      <c r="B17117" t="s">
        <v>1496</v>
      </c>
      <c r="C17117" s="7">
        <v>44248.9982060185</v>
      </c>
      <c r="D17117" t="str">
        <f>VLOOKUP(A17117,Sheet2!$B$2:$E$1001,3,0)</f>
        <v>GIF</v>
      </c>
      <c r="E17117" t="str">
        <f>VLOOKUP(A17117,Sheet2!$B$2:$E$1001,4,0)</f>
        <v>science</v>
      </c>
      <c r="F17117" t="str">
        <f>VLOOKUP(B17117,Sheet3!$B$2:$D$17,2,0)</f>
        <v>positive</v>
      </c>
      <c r="G17117">
        <f>VLOOKUP(B17117,Sheet3!$B$2:$D$17,3,0)</f>
        <v>70</v>
      </c>
      <c r="H17117">
        <f t="shared" si="801"/>
        <v>2</v>
      </c>
      <c r="I17117">
        <f t="shared" si="802"/>
        <v>7</v>
      </c>
      <c r="J17117" t="str">
        <f t="shared" si="803"/>
        <v>21-24</v>
      </c>
    </row>
    <row r="17118" spans="1:10">
      <c r="A17118" t="s">
        <v>1112</v>
      </c>
      <c r="B17118" t="s">
        <v>1495</v>
      </c>
      <c r="C17118" s="7">
        <v>44197.3666203704</v>
      </c>
      <c r="D17118" t="str">
        <f>VLOOKUP(A17118,Sheet2!$B$2:$E$1001,3,0)</f>
        <v>GIF</v>
      </c>
      <c r="E17118" t="str">
        <f>VLOOKUP(A17118,Sheet2!$B$2:$E$1001,4,0)</f>
        <v>science</v>
      </c>
      <c r="F17118" t="str">
        <f>VLOOKUP(B17118,Sheet3!$B$2:$D$17,2,0)</f>
        <v>positive</v>
      </c>
      <c r="G17118">
        <f>VLOOKUP(B17118,Sheet3!$B$2:$D$17,3,0)</f>
        <v>75</v>
      </c>
      <c r="H17118">
        <f t="shared" si="801"/>
        <v>1</v>
      </c>
      <c r="I17118">
        <f t="shared" si="802"/>
        <v>5</v>
      </c>
      <c r="J17118" t="str">
        <f t="shared" si="803"/>
        <v>6-9</v>
      </c>
    </row>
    <row r="17119" spans="1:10">
      <c r="A17119" t="s">
        <v>1112</v>
      </c>
      <c r="B17119" t="s">
        <v>1490</v>
      </c>
      <c r="C17119" s="7">
        <v>44069.882337963</v>
      </c>
      <c r="D17119" t="str">
        <f>VLOOKUP(A17119,Sheet2!$B$2:$E$1001,3,0)</f>
        <v>GIF</v>
      </c>
      <c r="E17119" t="str">
        <f>VLOOKUP(A17119,Sheet2!$B$2:$E$1001,4,0)</f>
        <v>science</v>
      </c>
      <c r="F17119" t="str">
        <f>VLOOKUP(B17119,Sheet3!$B$2:$D$17,2,0)</f>
        <v>negative</v>
      </c>
      <c r="G17119">
        <f>VLOOKUP(B17119,Sheet3!$B$2:$D$17,3,0)</f>
        <v>5</v>
      </c>
      <c r="H17119">
        <f t="shared" si="801"/>
        <v>8</v>
      </c>
      <c r="I17119">
        <f t="shared" si="802"/>
        <v>3</v>
      </c>
      <c r="J17119" t="str">
        <f t="shared" si="803"/>
        <v>21-24</v>
      </c>
    </row>
    <row r="17120" spans="1:10">
      <c r="A17120" t="s">
        <v>1112</v>
      </c>
      <c r="B17120" t="s">
        <v>1499</v>
      </c>
      <c r="C17120" s="7">
        <v>44159.3732638889</v>
      </c>
      <c r="D17120" t="str">
        <f>VLOOKUP(A17120,Sheet2!$B$2:$E$1001,3,0)</f>
        <v>GIF</v>
      </c>
      <c r="E17120" t="str">
        <f>VLOOKUP(A17120,Sheet2!$B$2:$E$1001,4,0)</f>
        <v>science</v>
      </c>
      <c r="F17120" t="str">
        <f>VLOOKUP(B17120,Sheet3!$B$2:$D$17,2,0)</f>
        <v>negative</v>
      </c>
      <c r="G17120">
        <f>VLOOKUP(B17120,Sheet3!$B$2:$D$17,3,0)</f>
        <v>10</v>
      </c>
      <c r="H17120">
        <f t="shared" si="801"/>
        <v>11</v>
      </c>
      <c r="I17120">
        <f t="shared" si="802"/>
        <v>2</v>
      </c>
      <c r="J17120" t="str">
        <f t="shared" si="803"/>
        <v>6-9</v>
      </c>
    </row>
    <row r="17121" spans="1:10">
      <c r="A17121" t="s">
        <v>1112</v>
      </c>
      <c r="B17121" t="s">
        <v>1500</v>
      </c>
      <c r="C17121" s="7">
        <v>44355.3019675926</v>
      </c>
      <c r="D17121" t="str">
        <f>VLOOKUP(A17121,Sheet2!$B$2:$E$1001,3,0)</f>
        <v>GIF</v>
      </c>
      <c r="E17121" t="str">
        <f>VLOOKUP(A17121,Sheet2!$B$2:$E$1001,4,0)</f>
        <v>science</v>
      </c>
      <c r="F17121" t="str">
        <f>VLOOKUP(B17121,Sheet3!$B$2:$D$17,2,0)</f>
        <v>positive</v>
      </c>
      <c r="G17121">
        <f>VLOOKUP(B17121,Sheet3!$B$2:$D$17,3,0)</f>
        <v>45</v>
      </c>
      <c r="H17121">
        <f t="shared" si="801"/>
        <v>6</v>
      </c>
      <c r="I17121">
        <f t="shared" si="802"/>
        <v>2</v>
      </c>
      <c r="J17121" t="str">
        <f t="shared" si="803"/>
        <v>6-9</v>
      </c>
    </row>
    <row r="17122" spans="1:10">
      <c r="A17122" t="s">
        <v>1112</v>
      </c>
      <c r="B17122" t="s">
        <v>1497</v>
      </c>
      <c r="C17122" s="7">
        <v>44336.1252662037</v>
      </c>
      <c r="D17122" t="str">
        <f>VLOOKUP(A17122,Sheet2!$B$2:$E$1001,3,0)</f>
        <v>GIF</v>
      </c>
      <c r="E17122" t="str">
        <f>VLOOKUP(A17122,Sheet2!$B$2:$E$1001,4,0)</f>
        <v>science</v>
      </c>
      <c r="F17122" t="str">
        <f>VLOOKUP(B17122,Sheet3!$B$2:$D$17,2,0)</f>
        <v>positive</v>
      </c>
      <c r="G17122">
        <f>VLOOKUP(B17122,Sheet3!$B$2:$D$17,3,0)</f>
        <v>72</v>
      </c>
      <c r="H17122">
        <f t="shared" si="801"/>
        <v>5</v>
      </c>
      <c r="I17122">
        <f t="shared" si="802"/>
        <v>4</v>
      </c>
      <c r="J17122" t="str">
        <f t="shared" si="803"/>
        <v>3-6</v>
      </c>
    </row>
    <row r="17123" spans="1:10">
      <c r="A17123" t="s">
        <v>1112</v>
      </c>
      <c r="B17123" t="s">
        <v>1503</v>
      </c>
      <c r="C17123" s="7">
        <v>44271.1881134259</v>
      </c>
      <c r="D17123" t="str">
        <f>VLOOKUP(A17123,Sheet2!$B$2:$E$1001,3,0)</f>
        <v>GIF</v>
      </c>
      <c r="E17123" t="str">
        <f>VLOOKUP(A17123,Sheet2!$B$2:$E$1001,4,0)</f>
        <v>science</v>
      </c>
      <c r="F17123" t="str">
        <f>VLOOKUP(B17123,Sheet3!$B$2:$D$17,2,0)</f>
        <v>negative</v>
      </c>
      <c r="G17123">
        <f>VLOOKUP(B17123,Sheet3!$B$2:$D$17,3,0)</f>
        <v>12</v>
      </c>
      <c r="H17123">
        <f t="shared" si="801"/>
        <v>3</v>
      </c>
      <c r="I17123">
        <f t="shared" si="802"/>
        <v>2</v>
      </c>
      <c r="J17123" t="str">
        <f t="shared" si="803"/>
        <v>3-6</v>
      </c>
    </row>
    <row r="17124" spans="1:10">
      <c r="A17124" t="s">
        <v>1112</v>
      </c>
      <c r="B17124" t="s">
        <v>1497</v>
      </c>
      <c r="C17124" s="7">
        <v>44237.3687731481</v>
      </c>
      <c r="D17124" t="str">
        <f>VLOOKUP(A17124,Sheet2!$B$2:$E$1001,3,0)</f>
        <v>GIF</v>
      </c>
      <c r="E17124" t="str">
        <f>VLOOKUP(A17124,Sheet2!$B$2:$E$1001,4,0)</f>
        <v>science</v>
      </c>
      <c r="F17124" t="str">
        <f>VLOOKUP(B17124,Sheet3!$B$2:$D$17,2,0)</f>
        <v>positive</v>
      </c>
      <c r="G17124">
        <f>VLOOKUP(B17124,Sheet3!$B$2:$D$17,3,0)</f>
        <v>72</v>
      </c>
      <c r="H17124">
        <f t="shared" si="801"/>
        <v>2</v>
      </c>
      <c r="I17124">
        <f t="shared" si="802"/>
        <v>3</v>
      </c>
      <c r="J17124" t="str">
        <f t="shared" si="803"/>
        <v>6-9</v>
      </c>
    </row>
    <row r="17125" customFormat="1" spans="1:10">
      <c r="A17125" t="s">
        <v>1112</v>
      </c>
      <c r="B17125" t="s">
        <v>1499</v>
      </c>
      <c r="C17125" s="7">
        <v>44200.430150463</v>
      </c>
      <c r="D17125" t="str">
        <f>VLOOKUP(A17125,Sheet2!$B$2:$E$1001,3,0)</f>
        <v>GIF</v>
      </c>
      <c r="E17125" t="str">
        <f>VLOOKUP(A17125,Sheet2!$B$2:$E$1001,4,0)</f>
        <v>science</v>
      </c>
      <c r="F17125" t="str">
        <f>VLOOKUP(B17125,Sheet3!$B$2:$D$17,2,0)</f>
        <v>negative</v>
      </c>
      <c r="G17125">
        <f>VLOOKUP(B17125,Sheet3!$B$2:$D$17,3,0)</f>
        <v>10</v>
      </c>
      <c r="H17125">
        <f t="shared" si="801"/>
        <v>1</v>
      </c>
      <c r="I17125">
        <f t="shared" si="802"/>
        <v>1</v>
      </c>
      <c r="J17125" t="str">
        <f t="shared" si="803"/>
        <v>9-12</v>
      </c>
    </row>
    <row r="17126" spans="1:10">
      <c r="A17126" t="s">
        <v>1112</v>
      </c>
      <c r="B17126" t="s">
        <v>1498</v>
      </c>
      <c r="C17126" s="7">
        <v>44091.4477893518</v>
      </c>
      <c r="D17126" t="str">
        <f>VLOOKUP(A17126,Sheet2!$B$2:$E$1001,3,0)</f>
        <v>GIF</v>
      </c>
      <c r="E17126" t="str">
        <f>VLOOKUP(A17126,Sheet2!$B$2:$E$1001,4,0)</f>
        <v>science</v>
      </c>
      <c r="F17126" t="str">
        <f>VLOOKUP(B17126,Sheet3!$B$2:$D$17,2,0)</f>
        <v>positive</v>
      </c>
      <c r="G17126">
        <f>VLOOKUP(B17126,Sheet3!$B$2:$D$17,3,0)</f>
        <v>50</v>
      </c>
      <c r="H17126">
        <f t="shared" si="801"/>
        <v>9</v>
      </c>
      <c r="I17126">
        <f t="shared" si="802"/>
        <v>4</v>
      </c>
      <c r="J17126" t="str">
        <f t="shared" si="803"/>
        <v>9-12</v>
      </c>
    </row>
    <row r="17127" spans="1:10">
      <c r="A17127" t="s">
        <v>1112</v>
      </c>
      <c r="B17127" t="s">
        <v>1497</v>
      </c>
      <c r="C17127" s="7">
        <v>44270.6512731481</v>
      </c>
      <c r="D17127" t="str">
        <f>VLOOKUP(A17127,Sheet2!$B$2:$E$1001,3,0)</f>
        <v>GIF</v>
      </c>
      <c r="E17127" t="str">
        <f>VLOOKUP(A17127,Sheet2!$B$2:$E$1001,4,0)</f>
        <v>science</v>
      </c>
      <c r="F17127" t="str">
        <f>VLOOKUP(B17127,Sheet3!$B$2:$D$17,2,0)</f>
        <v>positive</v>
      </c>
      <c r="G17127">
        <f>VLOOKUP(B17127,Sheet3!$B$2:$D$17,3,0)</f>
        <v>72</v>
      </c>
      <c r="H17127">
        <f t="shared" si="801"/>
        <v>3</v>
      </c>
      <c r="I17127">
        <f t="shared" si="802"/>
        <v>1</v>
      </c>
      <c r="J17127" t="str">
        <f t="shared" si="803"/>
        <v>15-18</v>
      </c>
    </row>
    <row r="17128" spans="1:10">
      <c r="A17128" t="s">
        <v>1112</v>
      </c>
      <c r="B17128" t="s">
        <v>1502</v>
      </c>
      <c r="C17128" s="7">
        <v>44107.2299768518</v>
      </c>
      <c r="D17128" t="str">
        <f>VLOOKUP(A17128,Sheet2!$B$2:$E$1001,3,0)</f>
        <v>GIF</v>
      </c>
      <c r="E17128" t="str">
        <f>VLOOKUP(A17128,Sheet2!$B$2:$E$1001,4,0)</f>
        <v>science</v>
      </c>
      <c r="F17128" t="str">
        <f>VLOOKUP(B17128,Sheet3!$B$2:$D$17,2,0)</f>
        <v>negative</v>
      </c>
      <c r="G17128">
        <f>VLOOKUP(B17128,Sheet3!$B$2:$D$17,3,0)</f>
        <v>15</v>
      </c>
      <c r="H17128">
        <f t="shared" si="801"/>
        <v>10</v>
      </c>
      <c r="I17128">
        <f t="shared" si="802"/>
        <v>6</v>
      </c>
      <c r="J17128" t="str">
        <f t="shared" si="803"/>
        <v>3-6</v>
      </c>
    </row>
    <row r="17129" spans="1:10">
      <c r="A17129" t="s">
        <v>1112</v>
      </c>
      <c r="B17129" t="s">
        <v>1495</v>
      </c>
      <c r="C17129" s="7">
        <v>44138.7487847222</v>
      </c>
      <c r="D17129" t="str">
        <f>VLOOKUP(A17129,Sheet2!$B$2:$E$1001,3,0)</f>
        <v>GIF</v>
      </c>
      <c r="E17129" t="str">
        <f>VLOOKUP(A17129,Sheet2!$B$2:$E$1001,4,0)</f>
        <v>science</v>
      </c>
      <c r="F17129" t="str">
        <f>VLOOKUP(B17129,Sheet3!$B$2:$D$17,2,0)</f>
        <v>positive</v>
      </c>
      <c r="G17129">
        <f>VLOOKUP(B17129,Sheet3!$B$2:$D$17,3,0)</f>
        <v>75</v>
      </c>
      <c r="H17129">
        <f t="shared" si="801"/>
        <v>11</v>
      </c>
      <c r="I17129">
        <f t="shared" si="802"/>
        <v>2</v>
      </c>
      <c r="J17129" t="str">
        <f t="shared" si="803"/>
        <v>15-18</v>
      </c>
    </row>
    <row r="17130" spans="1:10">
      <c r="A17130" t="s">
        <v>1112</v>
      </c>
      <c r="B17130" t="s">
        <v>1488</v>
      </c>
      <c r="C17130" s="7">
        <v>44274.4847337963</v>
      </c>
      <c r="D17130" t="str">
        <f>VLOOKUP(A17130,Sheet2!$B$2:$E$1001,3,0)</f>
        <v>GIF</v>
      </c>
      <c r="E17130" t="str">
        <f>VLOOKUP(A17130,Sheet2!$B$2:$E$1001,4,0)</f>
        <v>science</v>
      </c>
      <c r="F17130" t="str">
        <f>VLOOKUP(B17130,Sheet3!$B$2:$D$17,2,0)</f>
        <v>negative</v>
      </c>
      <c r="G17130">
        <f>VLOOKUP(B17130,Sheet3!$B$2:$D$17,3,0)</f>
        <v>0</v>
      </c>
      <c r="H17130">
        <f t="shared" si="801"/>
        <v>3</v>
      </c>
      <c r="I17130">
        <f t="shared" si="802"/>
        <v>5</v>
      </c>
      <c r="J17130" t="str">
        <f t="shared" si="803"/>
        <v>9-12</v>
      </c>
    </row>
    <row r="17131" spans="1:10">
      <c r="A17131" t="s">
        <v>1112</v>
      </c>
      <c r="B17131" t="s">
        <v>1498</v>
      </c>
      <c r="C17131" s="7">
        <v>44015.1703587963</v>
      </c>
      <c r="D17131" t="str">
        <f>VLOOKUP(A17131,Sheet2!$B$2:$E$1001,3,0)</f>
        <v>GIF</v>
      </c>
      <c r="E17131" t="str">
        <f>VLOOKUP(A17131,Sheet2!$B$2:$E$1001,4,0)</f>
        <v>science</v>
      </c>
      <c r="F17131" t="str">
        <f>VLOOKUP(B17131,Sheet3!$B$2:$D$17,2,0)</f>
        <v>positive</v>
      </c>
      <c r="G17131">
        <f>VLOOKUP(B17131,Sheet3!$B$2:$D$17,3,0)</f>
        <v>50</v>
      </c>
      <c r="H17131">
        <f t="shared" si="801"/>
        <v>7</v>
      </c>
      <c r="I17131">
        <f t="shared" si="802"/>
        <v>5</v>
      </c>
      <c r="J17131" t="str">
        <f t="shared" si="803"/>
        <v>3-6</v>
      </c>
    </row>
    <row r="17132" spans="1:10">
      <c r="A17132" t="s">
        <v>1112</v>
      </c>
      <c r="B17132" t="s">
        <v>1488</v>
      </c>
      <c r="C17132" s="7">
        <v>44072.812037037</v>
      </c>
      <c r="D17132" t="str">
        <f>VLOOKUP(A17132,Sheet2!$B$2:$E$1001,3,0)</f>
        <v>GIF</v>
      </c>
      <c r="E17132" t="str">
        <f>VLOOKUP(A17132,Sheet2!$B$2:$E$1001,4,0)</f>
        <v>science</v>
      </c>
      <c r="F17132" t="str">
        <f>VLOOKUP(B17132,Sheet3!$B$2:$D$17,2,0)</f>
        <v>negative</v>
      </c>
      <c r="G17132">
        <f>VLOOKUP(B17132,Sheet3!$B$2:$D$17,3,0)</f>
        <v>0</v>
      </c>
      <c r="H17132">
        <f t="shared" si="801"/>
        <v>8</v>
      </c>
      <c r="I17132">
        <f t="shared" si="802"/>
        <v>6</v>
      </c>
      <c r="J17132" t="str">
        <f t="shared" si="803"/>
        <v>18-21</v>
      </c>
    </row>
    <row r="17133" spans="1:10">
      <c r="A17133" t="s">
        <v>1112</v>
      </c>
      <c r="B17133" t="s">
        <v>1487</v>
      </c>
      <c r="C17133" s="7">
        <v>44069.9262731482</v>
      </c>
      <c r="D17133" t="str">
        <f>VLOOKUP(A17133,Sheet2!$B$2:$E$1001,3,0)</f>
        <v>GIF</v>
      </c>
      <c r="E17133" t="str">
        <f>VLOOKUP(A17133,Sheet2!$B$2:$E$1001,4,0)</f>
        <v>science</v>
      </c>
      <c r="F17133" t="str">
        <f>VLOOKUP(B17133,Sheet3!$B$2:$D$17,2,0)</f>
        <v>positive</v>
      </c>
      <c r="G17133">
        <f>VLOOKUP(B17133,Sheet3!$B$2:$D$17,3,0)</f>
        <v>70</v>
      </c>
      <c r="H17133">
        <f t="shared" si="801"/>
        <v>8</v>
      </c>
      <c r="I17133">
        <f t="shared" si="802"/>
        <v>3</v>
      </c>
      <c r="J17133" t="str">
        <f t="shared" si="803"/>
        <v>21-24</v>
      </c>
    </row>
    <row r="17134" spans="1:10">
      <c r="A17134" t="s">
        <v>1113</v>
      </c>
      <c r="B17134" t="s">
        <v>1485</v>
      </c>
      <c r="C17134" s="7">
        <v>44044.0439236111</v>
      </c>
      <c r="D17134" t="str">
        <f>VLOOKUP(A17134,Sheet2!$B$2:$E$1001,3,0)</f>
        <v>video</v>
      </c>
      <c r="E17134" t="str">
        <f>VLOOKUP(A17134,Sheet2!$B$2:$E$1001,4,0)</f>
        <v>studying</v>
      </c>
      <c r="F17134" t="str">
        <f>VLOOKUP(B17134,Sheet3!$B$2:$D$17,2,0)</f>
        <v>positive</v>
      </c>
      <c r="G17134">
        <f>VLOOKUP(B17134,Sheet3!$B$2:$D$17,3,0)</f>
        <v>60</v>
      </c>
      <c r="H17134">
        <f t="shared" si="801"/>
        <v>8</v>
      </c>
      <c r="I17134">
        <f t="shared" si="802"/>
        <v>6</v>
      </c>
      <c r="J17134" t="str">
        <f t="shared" si="803"/>
        <v>0-3</v>
      </c>
    </row>
    <row r="17135" spans="1:10">
      <c r="A17135" t="s">
        <v>1113</v>
      </c>
      <c r="B17135" t="s">
        <v>1503</v>
      </c>
      <c r="C17135" s="7">
        <v>44153.8815393519</v>
      </c>
      <c r="D17135" t="str">
        <f>VLOOKUP(A17135,Sheet2!$B$2:$E$1001,3,0)</f>
        <v>video</v>
      </c>
      <c r="E17135" t="str">
        <f>VLOOKUP(A17135,Sheet2!$B$2:$E$1001,4,0)</f>
        <v>studying</v>
      </c>
      <c r="F17135" t="str">
        <f>VLOOKUP(B17135,Sheet3!$B$2:$D$17,2,0)</f>
        <v>negative</v>
      </c>
      <c r="G17135">
        <f>VLOOKUP(B17135,Sheet3!$B$2:$D$17,3,0)</f>
        <v>12</v>
      </c>
      <c r="H17135">
        <f t="shared" si="801"/>
        <v>11</v>
      </c>
      <c r="I17135">
        <f t="shared" si="802"/>
        <v>3</v>
      </c>
      <c r="J17135" t="str">
        <f t="shared" si="803"/>
        <v>21-24</v>
      </c>
    </row>
    <row r="17136" spans="1:10">
      <c r="A17136" t="s">
        <v>1113</v>
      </c>
      <c r="B17136" t="s">
        <v>1498</v>
      </c>
      <c r="C17136" s="7">
        <v>44036.3369097222</v>
      </c>
      <c r="D17136" t="str">
        <f>VLOOKUP(A17136,Sheet2!$B$2:$E$1001,3,0)</f>
        <v>video</v>
      </c>
      <c r="E17136" t="str">
        <f>VLOOKUP(A17136,Sheet2!$B$2:$E$1001,4,0)</f>
        <v>studying</v>
      </c>
      <c r="F17136" t="str">
        <f>VLOOKUP(B17136,Sheet3!$B$2:$D$17,2,0)</f>
        <v>positive</v>
      </c>
      <c r="G17136">
        <f>VLOOKUP(B17136,Sheet3!$B$2:$D$17,3,0)</f>
        <v>50</v>
      </c>
      <c r="H17136">
        <f t="shared" si="801"/>
        <v>7</v>
      </c>
      <c r="I17136">
        <f t="shared" si="802"/>
        <v>5</v>
      </c>
      <c r="J17136" t="str">
        <f t="shared" si="803"/>
        <v>6-9</v>
      </c>
    </row>
    <row r="17137" spans="1:10">
      <c r="A17137" t="s">
        <v>1113</v>
      </c>
      <c r="B17137" t="s">
        <v>1485</v>
      </c>
      <c r="C17137" s="7">
        <v>44154.0384490741</v>
      </c>
      <c r="D17137" t="str">
        <f>VLOOKUP(A17137,Sheet2!$B$2:$E$1001,3,0)</f>
        <v>video</v>
      </c>
      <c r="E17137" t="str">
        <f>VLOOKUP(A17137,Sheet2!$B$2:$E$1001,4,0)</f>
        <v>studying</v>
      </c>
      <c r="F17137" t="str">
        <f>VLOOKUP(B17137,Sheet3!$B$2:$D$17,2,0)</f>
        <v>positive</v>
      </c>
      <c r="G17137">
        <f>VLOOKUP(B17137,Sheet3!$B$2:$D$17,3,0)</f>
        <v>60</v>
      </c>
      <c r="H17137">
        <f t="shared" si="801"/>
        <v>11</v>
      </c>
      <c r="I17137">
        <f t="shared" si="802"/>
        <v>4</v>
      </c>
      <c r="J17137" t="str">
        <f t="shared" si="803"/>
        <v>0-3</v>
      </c>
    </row>
    <row r="17138" spans="1:10">
      <c r="A17138" t="s">
        <v>1113</v>
      </c>
      <c r="B17138" t="s">
        <v>1494</v>
      </c>
      <c r="C17138" s="7">
        <v>44221.0185300926</v>
      </c>
      <c r="D17138" t="str">
        <f>VLOOKUP(A17138,Sheet2!$B$2:$E$1001,3,0)</f>
        <v>video</v>
      </c>
      <c r="E17138" t="str">
        <f>VLOOKUP(A17138,Sheet2!$B$2:$E$1001,4,0)</f>
        <v>studying</v>
      </c>
      <c r="F17138" t="str">
        <f>VLOOKUP(B17138,Sheet3!$B$2:$D$17,2,0)</f>
        <v>positive</v>
      </c>
      <c r="G17138">
        <f>VLOOKUP(B17138,Sheet3!$B$2:$D$17,3,0)</f>
        <v>65</v>
      </c>
      <c r="H17138">
        <f t="shared" si="801"/>
        <v>1</v>
      </c>
      <c r="I17138">
        <f t="shared" si="802"/>
        <v>1</v>
      </c>
      <c r="J17138" t="str">
        <f t="shared" si="803"/>
        <v>0-3</v>
      </c>
    </row>
    <row r="17139" spans="1:10">
      <c r="A17139" t="s">
        <v>1113</v>
      </c>
      <c r="B17139" t="s">
        <v>1488</v>
      </c>
      <c r="C17139" s="7">
        <v>44303.7214583333</v>
      </c>
      <c r="D17139" t="str">
        <f>VLOOKUP(A17139,Sheet2!$B$2:$E$1001,3,0)</f>
        <v>video</v>
      </c>
      <c r="E17139" t="str">
        <f>VLOOKUP(A17139,Sheet2!$B$2:$E$1001,4,0)</f>
        <v>studying</v>
      </c>
      <c r="F17139" t="str">
        <f>VLOOKUP(B17139,Sheet3!$B$2:$D$17,2,0)</f>
        <v>negative</v>
      </c>
      <c r="G17139">
        <f>VLOOKUP(B17139,Sheet3!$B$2:$D$17,3,0)</f>
        <v>0</v>
      </c>
      <c r="H17139">
        <f t="shared" si="801"/>
        <v>4</v>
      </c>
      <c r="I17139">
        <f t="shared" si="802"/>
        <v>6</v>
      </c>
      <c r="J17139" t="str">
        <f t="shared" si="803"/>
        <v>15-18</v>
      </c>
    </row>
    <row r="17140" spans="1:10">
      <c r="A17140" t="s">
        <v>1113</v>
      </c>
      <c r="B17140" t="s">
        <v>1496</v>
      </c>
      <c r="C17140" s="7">
        <v>44132.1024074074</v>
      </c>
      <c r="D17140" t="str">
        <f>VLOOKUP(A17140,Sheet2!$B$2:$E$1001,3,0)</f>
        <v>video</v>
      </c>
      <c r="E17140" t="str">
        <f>VLOOKUP(A17140,Sheet2!$B$2:$E$1001,4,0)</f>
        <v>studying</v>
      </c>
      <c r="F17140" t="str">
        <f>VLOOKUP(B17140,Sheet3!$B$2:$D$17,2,0)</f>
        <v>positive</v>
      </c>
      <c r="G17140">
        <f>VLOOKUP(B17140,Sheet3!$B$2:$D$17,3,0)</f>
        <v>70</v>
      </c>
      <c r="H17140">
        <f t="shared" si="801"/>
        <v>10</v>
      </c>
      <c r="I17140">
        <f t="shared" si="802"/>
        <v>3</v>
      </c>
      <c r="J17140" t="str">
        <f t="shared" si="803"/>
        <v>0-3</v>
      </c>
    </row>
    <row r="17141" spans="1:10">
      <c r="A17141" t="s">
        <v>1113</v>
      </c>
      <c r="B17141" t="s">
        <v>1502</v>
      </c>
      <c r="C17141" s="7">
        <v>44170.4464467593</v>
      </c>
      <c r="D17141" t="str">
        <f>VLOOKUP(A17141,Sheet2!$B$2:$E$1001,3,0)</f>
        <v>video</v>
      </c>
      <c r="E17141" t="str">
        <f>VLOOKUP(A17141,Sheet2!$B$2:$E$1001,4,0)</f>
        <v>studying</v>
      </c>
      <c r="F17141" t="str">
        <f>VLOOKUP(B17141,Sheet3!$B$2:$D$17,2,0)</f>
        <v>negative</v>
      </c>
      <c r="G17141">
        <f>VLOOKUP(B17141,Sheet3!$B$2:$D$17,3,0)</f>
        <v>15</v>
      </c>
      <c r="H17141">
        <f t="shared" si="801"/>
        <v>12</v>
      </c>
      <c r="I17141">
        <f t="shared" si="802"/>
        <v>6</v>
      </c>
      <c r="J17141" t="str">
        <f t="shared" si="803"/>
        <v>9-12</v>
      </c>
    </row>
    <row r="17142" spans="1:10">
      <c r="A17142" t="s">
        <v>1113</v>
      </c>
      <c r="B17142" t="s">
        <v>1501</v>
      </c>
      <c r="C17142" s="7">
        <v>44026.4547916667</v>
      </c>
      <c r="D17142" t="str">
        <f>VLOOKUP(A17142,Sheet2!$B$2:$E$1001,3,0)</f>
        <v>video</v>
      </c>
      <c r="E17142" t="str">
        <f>VLOOKUP(A17142,Sheet2!$B$2:$E$1001,4,0)</f>
        <v>studying</v>
      </c>
      <c r="F17142" t="str">
        <f>VLOOKUP(B17142,Sheet3!$B$2:$D$17,2,0)</f>
        <v>neutral</v>
      </c>
      <c r="G17142">
        <f>VLOOKUP(B17142,Sheet3!$B$2:$D$17,3,0)</f>
        <v>35</v>
      </c>
      <c r="H17142">
        <f t="shared" si="801"/>
        <v>7</v>
      </c>
      <c r="I17142">
        <f t="shared" si="802"/>
        <v>2</v>
      </c>
      <c r="J17142" t="str">
        <f t="shared" si="803"/>
        <v>9-12</v>
      </c>
    </row>
    <row r="17143" customFormat="1" spans="1:10">
      <c r="A17143" t="s">
        <v>1113</v>
      </c>
      <c r="B17143" t="s">
        <v>1500</v>
      </c>
      <c r="C17143" s="7">
        <v>44324.2094328704</v>
      </c>
      <c r="D17143" t="str">
        <f>VLOOKUP(A17143,Sheet2!$B$2:$E$1001,3,0)</f>
        <v>video</v>
      </c>
      <c r="E17143" t="str">
        <f>VLOOKUP(A17143,Sheet2!$B$2:$E$1001,4,0)</f>
        <v>studying</v>
      </c>
      <c r="F17143" t="str">
        <f>VLOOKUP(B17143,Sheet3!$B$2:$D$17,2,0)</f>
        <v>positive</v>
      </c>
      <c r="G17143">
        <f>VLOOKUP(B17143,Sheet3!$B$2:$D$17,3,0)</f>
        <v>45</v>
      </c>
      <c r="H17143">
        <f t="shared" si="801"/>
        <v>5</v>
      </c>
      <c r="I17143">
        <f t="shared" si="802"/>
        <v>6</v>
      </c>
      <c r="J17143" t="str">
        <f t="shared" si="803"/>
        <v>3-6</v>
      </c>
    </row>
    <row r="17144" spans="1:10">
      <c r="A17144" t="s">
        <v>1113</v>
      </c>
      <c r="B17144" t="s">
        <v>1491</v>
      </c>
      <c r="C17144" s="7">
        <v>44078.1877199074</v>
      </c>
      <c r="D17144" t="str">
        <f>VLOOKUP(A17144,Sheet2!$B$2:$E$1001,3,0)</f>
        <v>video</v>
      </c>
      <c r="E17144" t="str">
        <f>VLOOKUP(A17144,Sheet2!$B$2:$E$1001,4,0)</f>
        <v>studying</v>
      </c>
      <c r="F17144" t="str">
        <f>VLOOKUP(B17144,Sheet3!$B$2:$D$17,2,0)</f>
        <v>positive</v>
      </c>
      <c r="G17144">
        <f>VLOOKUP(B17144,Sheet3!$B$2:$D$17,3,0)</f>
        <v>30</v>
      </c>
      <c r="H17144">
        <f t="shared" si="801"/>
        <v>9</v>
      </c>
      <c r="I17144">
        <f t="shared" si="802"/>
        <v>5</v>
      </c>
      <c r="J17144" t="str">
        <f t="shared" si="803"/>
        <v>3-6</v>
      </c>
    </row>
    <row r="17145" spans="1:10">
      <c r="A17145" t="s">
        <v>1113</v>
      </c>
      <c r="B17145" t="s">
        <v>1499</v>
      </c>
      <c r="C17145" s="7">
        <v>44069.1677893518</v>
      </c>
      <c r="D17145" t="str">
        <f>VLOOKUP(A17145,Sheet2!$B$2:$E$1001,3,0)</f>
        <v>video</v>
      </c>
      <c r="E17145" t="str">
        <f>VLOOKUP(A17145,Sheet2!$B$2:$E$1001,4,0)</f>
        <v>studying</v>
      </c>
      <c r="F17145" t="str">
        <f>VLOOKUP(B17145,Sheet3!$B$2:$D$17,2,0)</f>
        <v>negative</v>
      </c>
      <c r="G17145">
        <f>VLOOKUP(B17145,Sheet3!$B$2:$D$17,3,0)</f>
        <v>10</v>
      </c>
      <c r="H17145">
        <f t="shared" si="801"/>
        <v>8</v>
      </c>
      <c r="I17145">
        <f t="shared" si="802"/>
        <v>3</v>
      </c>
      <c r="J17145" t="str">
        <f t="shared" si="803"/>
        <v>3-6</v>
      </c>
    </row>
    <row r="17146" spans="1:10">
      <c r="A17146" t="s">
        <v>1113</v>
      </c>
      <c r="B17146" t="s">
        <v>1492</v>
      </c>
      <c r="C17146" s="7">
        <v>44292.7265972222</v>
      </c>
      <c r="D17146" t="str">
        <f>VLOOKUP(A17146,Sheet2!$B$2:$E$1001,3,0)</f>
        <v>video</v>
      </c>
      <c r="E17146" t="str">
        <f>VLOOKUP(A17146,Sheet2!$B$2:$E$1001,4,0)</f>
        <v>studying</v>
      </c>
      <c r="F17146" t="str">
        <f>VLOOKUP(B17146,Sheet3!$B$2:$D$17,2,0)</f>
        <v>neutral</v>
      </c>
      <c r="G17146">
        <f>VLOOKUP(B17146,Sheet3!$B$2:$D$17,3,0)</f>
        <v>20</v>
      </c>
      <c r="H17146">
        <f t="shared" si="801"/>
        <v>4</v>
      </c>
      <c r="I17146">
        <f t="shared" si="802"/>
        <v>2</v>
      </c>
      <c r="J17146" t="str">
        <f t="shared" si="803"/>
        <v>15-18</v>
      </c>
    </row>
    <row r="17147" spans="1:10">
      <c r="A17147" t="s">
        <v>1113</v>
      </c>
      <c r="B17147" t="s">
        <v>1487</v>
      </c>
      <c r="C17147" s="7">
        <v>44158.1273726852</v>
      </c>
      <c r="D17147" t="str">
        <f>VLOOKUP(A17147,Sheet2!$B$2:$E$1001,3,0)</f>
        <v>video</v>
      </c>
      <c r="E17147" t="str">
        <f>VLOOKUP(A17147,Sheet2!$B$2:$E$1001,4,0)</f>
        <v>studying</v>
      </c>
      <c r="F17147" t="str">
        <f>VLOOKUP(B17147,Sheet3!$B$2:$D$17,2,0)</f>
        <v>positive</v>
      </c>
      <c r="G17147">
        <f>VLOOKUP(B17147,Sheet3!$B$2:$D$17,3,0)</f>
        <v>70</v>
      </c>
      <c r="H17147">
        <f t="shared" si="801"/>
        <v>11</v>
      </c>
      <c r="I17147">
        <f t="shared" si="802"/>
        <v>1</v>
      </c>
      <c r="J17147" t="str">
        <f t="shared" si="803"/>
        <v>3-6</v>
      </c>
    </row>
    <row r="17148" spans="1:10">
      <c r="A17148" t="s">
        <v>1113</v>
      </c>
      <c r="B17148" t="s">
        <v>1491</v>
      </c>
      <c r="C17148" s="7">
        <v>44139.9276388889</v>
      </c>
      <c r="D17148" t="str">
        <f>VLOOKUP(A17148,Sheet2!$B$2:$E$1001,3,0)</f>
        <v>video</v>
      </c>
      <c r="E17148" t="str">
        <f>VLOOKUP(A17148,Sheet2!$B$2:$E$1001,4,0)</f>
        <v>studying</v>
      </c>
      <c r="F17148" t="str">
        <f>VLOOKUP(B17148,Sheet3!$B$2:$D$17,2,0)</f>
        <v>positive</v>
      </c>
      <c r="G17148">
        <f>VLOOKUP(B17148,Sheet3!$B$2:$D$17,3,0)</f>
        <v>30</v>
      </c>
      <c r="H17148">
        <f t="shared" si="801"/>
        <v>11</v>
      </c>
      <c r="I17148">
        <f t="shared" si="802"/>
        <v>3</v>
      </c>
      <c r="J17148" t="str">
        <f t="shared" si="803"/>
        <v>21-24</v>
      </c>
    </row>
    <row r="17149" spans="1:10">
      <c r="A17149" t="s">
        <v>1113</v>
      </c>
      <c r="B17149" t="s">
        <v>1488</v>
      </c>
      <c r="C17149" s="7">
        <v>44127.8336458333</v>
      </c>
      <c r="D17149" t="str">
        <f>VLOOKUP(A17149,Sheet2!$B$2:$E$1001,3,0)</f>
        <v>video</v>
      </c>
      <c r="E17149" t="str">
        <f>VLOOKUP(A17149,Sheet2!$B$2:$E$1001,4,0)</f>
        <v>studying</v>
      </c>
      <c r="F17149" t="str">
        <f>VLOOKUP(B17149,Sheet3!$B$2:$D$17,2,0)</f>
        <v>negative</v>
      </c>
      <c r="G17149">
        <f>VLOOKUP(B17149,Sheet3!$B$2:$D$17,3,0)</f>
        <v>0</v>
      </c>
      <c r="H17149">
        <f t="shared" si="801"/>
        <v>10</v>
      </c>
      <c r="I17149">
        <f t="shared" si="802"/>
        <v>5</v>
      </c>
      <c r="J17149" t="str">
        <f t="shared" si="803"/>
        <v>18-21</v>
      </c>
    </row>
    <row r="17150" spans="1:10">
      <c r="A17150" t="s">
        <v>1113</v>
      </c>
      <c r="B17150" t="s">
        <v>1485</v>
      </c>
      <c r="C17150" s="7">
        <v>44176.7651967593</v>
      </c>
      <c r="D17150" t="str">
        <f>VLOOKUP(A17150,Sheet2!$B$2:$E$1001,3,0)</f>
        <v>video</v>
      </c>
      <c r="E17150" t="str">
        <f>VLOOKUP(A17150,Sheet2!$B$2:$E$1001,4,0)</f>
        <v>studying</v>
      </c>
      <c r="F17150" t="str">
        <f>VLOOKUP(B17150,Sheet3!$B$2:$D$17,2,0)</f>
        <v>positive</v>
      </c>
      <c r="G17150">
        <f>VLOOKUP(B17150,Sheet3!$B$2:$D$17,3,0)</f>
        <v>60</v>
      </c>
      <c r="H17150">
        <f t="shared" si="801"/>
        <v>12</v>
      </c>
      <c r="I17150">
        <f t="shared" si="802"/>
        <v>5</v>
      </c>
      <c r="J17150" t="str">
        <f t="shared" si="803"/>
        <v>18-21</v>
      </c>
    </row>
    <row r="17151" spans="1:10">
      <c r="A17151" t="s">
        <v>1113</v>
      </c>
      <c r="B17151" t="s">
        <v>1487</v>
      </c>
      <c r="C17151" s="7">
        <v>44302.0550925926</v>
      </c>
      <c r="D17151" t="str">
        <f>VLOOKUP(A17151,Sheet2!$B$2:$E$1001,3,0)</f>
        <v>video</v>
      </c>
      <c r="E17151" t="str">
        <f>VLOOKUP(A17151,Sheet2!$B$2:$E$1001,4,0)</f>
        <v>studying</v>
      </c>
      <c r="F17151" t="str">
        <f>VLOOKUP(B17151,Sheet3!$B$2:$D$17,2,0)</f>
        <v>positive</v>
      </c>
      <c r="G17151">
        <f>VLOOKUP(B17151,Sheet3!$B$2:$D$17,3,0)</f>
        <v>70</v>
      </c>
      <c r="H17151">
        <f t="shared" si="801"/>
        <v>4</v>
      </c>
      <c r="I17151">
        <f t="shared" si="802"/>
        <v>5</v>
      </c>
      <c r="J17151" t="str">
        <f t="shared" si="803"/>
        <v>0-3</v>
      </c>
    </row>
    <row r="17152" spans="1:10">
      <c r="A17152" t="s">
        <v>1113</v>
      </c>
      <c r="B17152" t="s">
        <v>1501</v>
      </c>
      <c r="C17152" s="7">
        <v>44033.3913078704</v>
      </c>
      <c r="D17152" t="str">
        <f>VLOOKUP(A17152,Sheet2!$B$2:$E$1001,3,0)</f>
        <v>video</v>
      </c>
      <c r="E17152" t="str">
        <f>VLOOKUP(A17152,Sheet2!$B$2:$E$1001,4,0)</f>
        <v>studying</v>
      </c>
      <c r="F17152" t="str">
        <f>VLOOKUP(B17152,Sheet3!$B$2:$D$17,2,0)</f>
        <v>neutral</v>
      </c>
      <c r="G17152">
        <f>VLOOKUP(B17152,Sheet3!$B$2:$D$17,3,0)</f>
        <v>35</v>
      </c>
      <c r="H17152">
        <f t="shared" si="801"/>
        <v>7</v>
      </c>
      <c r="I17152">
        <f t="shared" si="802"/>
        <v>2</v>
      </c>
      <c r="J17152" t="str">
        <f t="shared" si="803"/>
        <v>9-12</v>
      </c>
    </row>
    <row r="17153" customFormat="1" spans="1:10">
      <c r="A17153" t="s">
        <v>1113</v>
      </c>
      <c r="B17153" t="s">
        <v>1491</v>
      </c>
      <c r="C17153" s="7">
        <v>44273.3368287037</v>
      </c>
      <c r="D17153" t="str">
        <f>VLOOKUP(A17153,Sheet2!$B$2:$E$1001,3,0)</f>
        <v>video</v>
      </c>
      <c r="E17153" t="str">
        <f>VLOOKUP(A17153,Sheet2!$B$2:$E$1001,4,0)</f>
        <v>studying</v>
      </c>
      <c r="F17153" t="str">
        <f>VLOOKUP(B17153,Sheet3!$B$2:$D$17,2,0)</f>
        <v>positive</v>
      </c>
      <c r="G17153">
        <f>VLOOKUP(B17153,Sheet3!$B$2:$D$17,3,0)</f>
        <v>30</v>
      </c>
      <c r="H17153">
        <f t="shared" si="801"/>
        <v>3</v>
      </c>
      <c r="I17153">
        <f t="shared" si="802"/>
        <v>4</v>
      </c>
      <c r="J17153" t="str">
        <f t="shared" si="803"/>
        <v>6-9</v>
      </c>
    </row>
    <row r="17154" spans="1:10">
      <c r="A17154" t="s">
        <v>1113</v>
      </c>
      <c r="B17154" t="s">
        <v>1492</v>
      </c>
      <c r="C17154" s="7">
        <v>44256.5654513889</v>
      </c>
      <c r="D17154" t="str">
        <f>VLOOKUP(A17154,Sheet2!$B$2:$E$1001,3,0)</f>
        <v>video</v>
      </c>
      <c r="E17154" t="str">
        <f>VLOOKUP(A17154,Sheet2!$B$2:$E$1001,4,0)</f>
        <v>studying</v>
      </c>
      <c r="F17154" t="str">
        <f>VLOOKUP(B17154,Sheet3!$B$2:$D$17,2,0)</f>
        <v>neutral</v>
      </c>
      <c r="G17154">
        <f>VLOOKUP(B17154,Sheet3!$B$2:$D$17,3,0)</f>
        <v>20</v>
      </c>
      <c r="H17154">
        <f t="shared" si="801"/>
        <v>3</v>
      </c>
      <c r="I17154">
        <f t="shared" si="802"/>
        <v>1</v>
      </c>
      <c r="J17154" t="str">
        <f t="shared" si="803"/>
        <v>12-15</v>
      </c>
    </row>
    <row r="17155" spans="1:10">
      <c r="A17155" t="s">
        <v>1113</v>
      </c>
      <c r="B17155" t="s">
        <v>1496</v>
      </c>
      <c r="C17155" s="7">
        <v>44350.3350462963</v>
      </c>
      <c r="D17155" t="str">
        <f>VLOOKUP(A17155,Sheet2!$B$2:$E$1001,3,0)</f>
        <v>video</v>
      </c>
      <c r="E17155" t="str">
        <f>VLOOKUP(A17155,Sheet2!$B$2:$E$1001,4,0)</f>
        <v>studying</v>
      </c>
      <c r="F17155" t="str">
        <f>VLOOKUP(B17155,Sheet3!$B$2:$D$17,2,0)</f>
        <v>positive</v>
      </c>
      <c r="G17155">
        <f>VLOOKUP(B17155,Sheet3!$B$2:$D$17,3,0)</f>
        <v>70</v>
      </c>
      <c r="H17155">
        <f t="shared" ref="H17155:H17218" si="804">MONTH(C17155)</f>
        <v>6</v>
      </c>
      <c r="I17155">
        <f t="shared" ref="I17155:I17218" si="805">WEEKDAY(C17155,2)</f>
        <v>4</v>
      </c>
      <c r="J17155" t="str">
        <f t="shared" ref="J17155:J17218" si="806">TEXT(INT(HOUR(C17155)/3)*3,"0")&amp;"-"&amp;TEXT(INT(HOUR(C17155)/3)*3+3,"0")</f>
        <v>6-9</v>
      </c>
    </row>
    <row r="17156" spans="1:10">
      <c r="A17156" t="s">
        <v>1113</v>
      </c>
      <c r="B17156" t="s">
        <v>1499</v>
      </c>
      <c r="C17156" s="7">
        <v>44057.2064236111</v>
      </c>
      <c r="D17156" t="str">
        <f>VLOOKUP(A17156,Sheet2!$B$2:$E$1001,3,0)</f>
        <v>video</v>
      </c>
      <c r="E17156" t="str">
        <f>VLOOKUP(A17156,Sheet2!$B$2:$E$1001,4,0)</f>
        <v>studying</v>
      </c>
      <c r="F17156" t="str">
        <f>VLOOKUP(B17156,Sheet3!$B$2:$D$17,2,0)</f>
        <v>negative</v>
      </c>
      <c r="G17156">
        <f>VLOOKUP(B17156,Sheet3!$B$2:$D$17,3,0)</f>
        <v>10</v>
      </c>
      <c r="H17156">
        <f t="shared" si="804"/>
        <v>8</v>
      </c>
      <c r="I17156">
        <f t="shared" si="805"/>
        <v>5</v>
      </c>
      <c r="J17156" t="str">
        <f t="shared" si="806"/>
        <v>3-6</v>
      </c>
    </row>
    <row r="17157" spans="1:10">
      <c r="A17157" t="s">
        <v>1113</v>
      </c>
      <c r="B17157" t="s">
        <v>1488</v>
      </c>
      <c r="C17157" s="7">
        <v>44018.0077893519</v>
      </c>
      <c r="D17157" t="str">
        <f>VLOOKUP(A17157,Sheet2!$B$2:$E$1001,3,0)</f>
        <v>video</v>
      </c>
      <c r="E17157" t="str">
        <f>VLOOKUP(A17157,Sheet2!$B$2:$E$1001,4,0)</f>
        <v>studying</v>
      </c>
      <c r="F17157" t="str">
        <f>VLOOKUP(B17157,Sheet3!$B$2:$D$17,2,0)</f>
        <v>negative</v>
      </c>
      <c r="G17157">
        <f>VLOOKUP(B17157,Sheet3!$B$2:$D$17,3,0)</f>
        <v>0</v>
      </c>
      <c r="H17157">
        <f t="shared" si="804"/>
        <v>7</v>
      </c>
      <c r="I17157">
        <f t="shared" si="805"/>
        <v>1</v>
      </c>
      <c r="J17157" t="str">
        <f t="shared" si="806"/>
        <v>0-3</v>
      </c>
    </row>
    <row r="17158" spans="1:10">
      <c r="A17158" t="s">
        <v>1113</v>
      </c>
      <c r="B17158" t="s">
        <v>1503</v>
      </c>
      <c r="C17158" s="7">
        <v>44005.4109259259</v>
      </c>
      <c r="D17158" t="str">
        <f>VLOOKUP(A17158,Sheet2!$B$2:$E$1001,3,0)</f>
        <v>video</v>
      </c>
      <c r="E17158" t="str">
        <f>VLOOKUP(A17158,Sheet2!$B$2:$E$1001,4,0)</f>
        <v>studying</v>
      </c>
      <c r="F17158" t="str">
        <f>VLOOKUP(B17158,Sheet3!$B$2:$D$17,2,0)</f>
        <v>negative</v>
      </c>
      <c r="G17158">
        <f>VLOOKUP(B17158,Sheet3!$B$2:$D$17,3,0)</f>
        <v>12</v>
      </c>
      <c r="H17158">
        <f t="shared" si="804"/>
        <v>6</v>
      </c>
      <c r="I17158">
        <f t="shared" si="805"/>
        <v>2</v>
      </c>
      <c r="J17158" t="str">
        <f t="shared" si="806"/>
        <v>9-12</v>
      </c>
    </row>
    <row r="17159" spans="1:10">
      <c r="A17159" t="s">
        <v>1113</v>
      </c>
      <c r="B17159" t="s">
        <v>1500</v>
      </c>
      <c r="C17159" s="7">
        <v>44246.7182638889</v>
      </c>
      <c r="D17159" t="str">
        <f>VLOOKUP(A17159,Sheet2!$B$2:$E$1001,3,0)</f>
        <v>video</v>
      </c>
      <c r="E17159" t="str">
        <f>VLOOKUP(A17159,Sheet2!$B$2:$E$1001,4,0)</f>
        <v>studying</v>
      </c>
      <c r="F17159" t="str">
        <f>VLOOKUP(B17159,Sheet3!$B$2:$D$17,2,0)</f>
        <v>positive</v>
      </c>
      <c r="G17159">
        <f>VLOOKUP(B17159,Sheet3!$B$2:$D$17,3,0)</f>
        <v>45</v>
      </c>
      <c r="H17159">
        <f t="shared" si="804"/>
        <v>2</v>
      </c>
      <c r="I17159">
        <f t="shared" si="805"/>
        <v>5</v>
      </c>
      <c r="J17159" t="str">
        <f t="shared" si="806"/>
        <v>15-18</v>
      </c>
    </row>
    <row r="17160" spans="1:10">
      <c r="A17160" t="s">
        <v>1113</v>
      </c>
      <c r="B17160" t="s">
        <v>1503</v>
      </c>
      <c r="C17160" s="7">
        <v>44341.7040393519</v>
      </c>
      <c r="D17160" t="str">
        <f>VLOOKUP(A17160,Sheet2!$B$2:$E$1001,3,0)</f>
        <v>video</v>
      </c>
      <c r="E17160" t="str">
        <f>VLOOKUP(A17160,Sheet2!$B$2:$E$1001,4,0)</f>
        <v>studying</v>
      </c>
      <c r="F17160" t="str">
        <f>VLOOKUP(B17160,Sheet3!$B$2:$D$17,2,0)</f>
        <v>negative</v>
      </c>
      <c r="G17160">
        <f>VLOOKUP(B17160,Sheet3!$B$2:$D$17,3,0)</f>
        <v>12</v>
      </c>
      <c r="H17160">
        <f t="shared" si="804"/>
        <v>5</v>
      </c>
      <c r="I17160">
        <f t="shared" si="805"/>
        <v>2</v>
      </c>
      <c r="J17160" t="str">
        <f t="shared" si="806"/>
        <v>15-18</v>
      </c>
    </row>
    <row r="17161" spans="1:10">
      <c r="A17161" t="s">
        <v>1113</v>
      </c>
      <c r="B17161" t="s">
        <v>1488</v>
      </c>
      <c r="C17161" s="7">
        <v>44018.2071643519</v>
      </c>
      <c r="D17161" t="str">
        <f>VLOOKUP(A17161,Sheet2!$B$2:$E$1001,3,0)</f>
        <v>video</v>
      </c>
      <c r="E17161" t="str">
        <f>VLOOKUP(A17161,Sheet2!$B$2:$E$1001,4,0)</f>
        <v>studying</v>
      </c>
      <c r="F17161" t="str">
        <f>VLOOKUP(B17161,Sheet3!$B$2:$D$17,2,0)</f>
        <v>negative</v>
      </c>
      <c r="G17161">
        <f>VLOOKUP(B17161,Sheet3!$B$2:$D$17,3,0)</f>
        <v>0</v>
      </c>
      <c r="H17161">
        <f t="shared" si="804"/>
        <v>7</v>
      </c>
      <c r="I17161">
        <f t="shared" si="805"/>
        <v>1</v>
      </c>
      <c r="J17161" t="str">
        <f t="shared" si="806"/>
        <v>3-6</v>
      </c>
    </row>
    <row r="17162" spans="1:10">
      <c r="A17162" t="s">
        <v>1113</v>
      </c>
      <c r="B17162" t="s">
        <v>1500</v>
      </c>
      <c r="C17162" s="7">
        <v>44116.9610648148</v>
      </c>
      <c r="D17162" t="str">
        <f>VLOOKUP(A17162,Sheet2!$B$2:$E$1001,3,0)</f>
        <v>video</v>
      </c>
      <c r="E17162" t="str">
        <f>VLOOKUP(A17162,Sheet2!$B$2:$E$1001,4,0)</f>
        <v>studying</v>
      </c>
      <c r="F17162" t="str">
        <f>VLOOKUP(B17162,Sheet3!$B$2:$D$17,2,0)</f>
        <v>positive</v>
      </c>
      <c r="G17162">
        <f>VLOOKUP(B17162,Sheet3!$B$2:$D$17,3,0)</f>
        <v>45</v>
      </c>
      <c r="H17162">
        <f t="shared" si="804"/>
        <v>10</v>
      </c>
      <c r="I17162">
        <f t="shared" si="805"/>
        <v>1</v>
      </c>
      <c r="J17162" t="str">
        <f t="shared" si="806"/>
        <v>21-24</v>
      </c>
    </row>
    <row r="17163" customFormat="1" spans="1:10">
      <c r="A17163" t="s">
        <v>1113</v>
      </c>
      <c r="B17163" t="s">
        <v>1491</v>
      </c>
      <c r="C17163" s="7">
        <v>44189.303900463</v>
      </c>
      <c r="D17163" t="str">
        <f>VLOOKUP(A17163,Sheet2!$B$2:$E$1001,3,0)</f>
        <v>video</v>
      </c>
      <c r="E17163" t="str">
        <f>VLOOKUP(A17163,Sheet2!$B$2:$E$1001,4,0)</f>
        <v>studying</v>
      </c>
      <c r="F17163" t="str">
        <f>VLOOKUP(B17163,Sheet3!$B$2:$D$17,2,0)</f>
        <v>positive</v>
      </c>
      <c r="G17163">
        <f>VLOOKUP(B17163,Sheet3!$B$2:$D$17,3,0)</f>
        <v>30</v>
      </c>
      <c r="H17163">
        <f t="shared" si="804"/>
        <v>12</v>
      </c>
      <c r="I17163">
        <f t="shared" si="805"/>
        <v>4</v>
      </c>
      <c r="J17163" t="str">
        <f t="shared" si="806"/>
        <v>6-9</v>
      </c>
    </row>
    <row r="17164" spans="1:10">
      <c r="A17164" t="s">
        <v>1113</v>
      </c>
      <c r="B17164" t="s">
        <v>1491</v>
      </c>
      <c r="C17164" s="7">
        <v>44001.4268865741</v>
      </c>
      <c r="D17164" t="str">
        <f>VLOOKUP(A17164,Sheet2!$B$2:$E$1001,3,0)</f>
        <v>video</v>
      </c>
      <c r="E17164" t="str">
        <f>VLOOKUP(A17164,Sheet2!$B$2:$E$1001,4,0)</f>
        <v>studying</v>
      </c>
      <c r="F17164" t="str">
        <f>VLOOKUP(B17164,Sheet3!$B$2:$D$17,2,0)</f>
        <v>positive</v>
      </c>
      <c r="G17164">
        <f>VLOOKUP(B17164,Sheet3!$B$2:$D$17,3,0)</f>
        <v>30</v>
      </c>
      <c r="H17164">
        <f t="shared" si="804"/>
        <v>6</v>
      </c>
      <c r="I17164">
        <f t="shared" si="805"/>
        <v>5</v>
      </c>
      <c r="J17164" t="str">
        <f t="shared" si="806"/>
        <v>9-12</v>
      </c>
    </row>
    <row r="17165" spans="1:10">
      <c r="A17165" t="s">
        <v>1113</v>
      </c>
      <c r="B17165" t="s">
        <v>1495</v>
      </c>
      <c r="C17165" s="7">
        <v>44349.0932523148</v>
      </c>
      <c r="D17165" t="str">
        <f>VLOOKUP(A17165,Sheet2!$B$2:$E$1001,3,0)</f>
        <v>video</v>
      </c>
      <c r="E17165" t="str">
        <f>VLOOKUP(A17165,Sheet2!$B$2:$E$1001,4,0)</f>
        <v>studying</v>
      </c>
      <c r="F17165" t="str">
        <f>VLOOKUP(B17165,Sheet3!$B$2:$D$17,2,0)</f>
        <v>positive</v>
      </c>
      <c r="G17165">
        <f>VLOOKUP(B17165,Sheet3!$B$2:$D$17,3,0)</f>
        <v>75</v>
      </c>
      <c r="H17165">
        <f t="shared" si="804"/>
        <v>6</v>
      </c>
      <c r="I17165">
        <f t="shared" si="805"/>
        <v>3</v>
      </c>
      <c r="J17165" t="str">
        <f t="shared" si="806"/>
        <v>0-3</v>
      </c>
    </row>
    <row r="17166" spans="1:10">
      <c r="A17166" t="s">
        <v>1113</v>
      </c>
      <c r="B17166" t="s">
        <v>1497</v>
      </c>
      <c r="C17166" s="7">
        <v>44257.3786226852</v>
      </c>
      <c r="D17166" t="str">
        <f>VLOOKUP(A17166,Sheet2!$B$2:$E$1001,3,0)</f>
        <v>video</v>
      </c>
      <c r="E17166" t="str">
        <f>VLOOKUP(A17166,Sheet2!$B$2:$E$1001,4,0)</f>
        <v>studying</v>
      </c>
      <c r="F17166" t="str">
        <f>VLOOKUP(B17166,Sheet3!$B$2:$D$17,2,0)</f>
        <v>positive</v>
      </c>
      <c r="G17166">
        <f>VLOOKUP(B17166,Sheet3!$B$2:$D$17,3,0)</f>
        <v>72</v>
      </c>
      <c r="H17166">
        <f t="shared" si="804"/>
        <v>3</v>
      </c>
      <c r="I17166">
        <f t="shared" si="805"/>
        <v>2</v>
      </c>
      <c r="J17166" t="str">
        <f t="shared" si="806"/>
        <v>9-12</v>
      </c>
    </row>
    <row r="17167" spans="1:10">
      <c r="A17167" t="s">
        <v>1113</v>
      </c>
      <c r="B17167" t="s">
        <v>1490</v>
      </c>
      <c r="C17167" s="7">
        <v>44234.9936805556</v>
      </c>
      <c r="D17167" t="str">
        <f>VLOOKUP(A17167,Sheet2!$B$2:$E$1001,3,0)</f>
        <v>video</v>
      </c>
      <c r="E17167" t="str">
        <f>VLOOKUP(A17167,Sheet2!$B$2:$E$1001,4,0)</f>
        <v>studying</v>
      </c>
      <c r="F17167" t="str">
        <f>VLOOKUP(B17167,Sheet3!$B$2:$D$17,2,0)</f>
        <v>negative</v>
      </c>
      <c r="G17167">
        <f>VLOOKUP(B17167,Sheet3!$B$2:$D$17,3,0)</f>
        <v>5</v>
      </c>
      <c r="H17167">
        <f t="shared" si="804"/>
        <v>2</v>
      </c>
      <c r="I17167">
        <f t="shared" si="805"/>
        <v>7</v>
      </c>
      <c r="J17167" t="str">
        <f t="shared" si="806"/>
        <v>21-24</v>
      </c>
    </row>
    <row r="17168" spans="1:10">
      <c r="A17168" t="s">
        <v>1113</v>
      </c>
      <c r="B17168" t="s">
        <v>1499</v>
      </c>
      <c r="C17168" s="7">
        <v>44095.8926851852</v>
      </c>
      <c r="D17168" t="str">
        <f>VLOOKUP(A17168,Sheet2!$B$2:$E$1001,3,0)</f>
        <v>video</v>
      </c>
      <c r="E17168" t="str">
        <f>VLOOKUP(A17168,Sheet2!$B$2:$E$1001,4,0)</f>
        <v>studying</v>
      </c>
      <c r="F17168" t="str">
        <f>VLOOKUP(B17168,Sheet3!$B$2:$D$17,2,0)</f>
        <v>negative</v>
      </c>
      <c r="G17168">
        <f>VLOOKUP(B17168,Sheet3!$B$2:$D$17,3,0)</f>
        <v>10</v>
      </c>
      <c r="H17168">
        <f t="shared" si="804"/>
        <v>9</v>
      </c>
      <c r="I17168">
        <f t="shared" si="805"/>
        <v>1</v>
      </c>
      <c r="J17168" t="str">
        <f t="shared" si="806"/>
        <v>21-24</v>
      </c>
    </row>
    <row r="17169" spans="1:10">
      <c r="A17169" t="s">
        <v>1113</v>
      </c>
      <c r="B17169" t="s">
        <v>1500</v>
      </c>
      <c r="C17169" s="7">
        <v>44078.1754513889</v>
      </c>
      <c r="D17169" t="str">
        <f>VLOOKUP(A17169,Sheet2!$B$2:$E$1001,3,0)</f>
        <v>video</v>
      </c>
      <c r="E17169" t="str">
        <f>VLOOKUP(A17169,Sheet2!$B$2:$E$1001,4,0)</f>
        <v>studying</v>
      </c>
      <c r="F17169" t="str">
        <f>VLOOKUP(B17169,Sheet3!$B$2:$D$17,2,0)</f>
        <v>positive</v>
      </c>
      <c r="G17169">
        <f>VLOOKUP(B17169,Sheet3!$B$2:$D$17,3,0)</f>
        <v>45</v>
      </c>
      <c r="H17169">
        <f t="shared" si="804"/>
        <v>9</v>
      </c>
      <c r="I17169">
        <f t="shared" si="805"/>
        <v>5</v>
      </c>
      <c r="J17169" t="str">
        <f t="shared" si="806"/>
        <v>3-6</v>
      </c>
    </row>
    <row r="17170" spans="1:10">
      <c r="A17170" t="s">
        <v>1114</v>
      </c>
      <c r="B17170" t="s">
        <v>1494</v>
      </c>
      <c r="C17170" s="7">
        <v>44069.1581597222</v>
      </c>
      <c r="D17170" t="str">
        <f>VLOOKUP(A17170,Sheet2!$B$2:$E$1001,3,0)</f>
        <v>video</v>
      </c>
      <c r="E17170" t="str">
        <f>VLOOKUP(A17170,Sheet2!$B$2:$E$1001,4,0)</f>
        <v>science</v>
      </c>
      <c r="F17170" t="str">
        <f>VLOOKUP(B17170,Sheet3!$B$2:$D$17,2,0)</f>
        <v>positive</v>
      </c>
      <c r="G17170">
        <f>VLOOKUP(B17170,Sheet3!$B$2:$D$17,3,0)</f>
        <v>65</v>
      </c>
      <c r="H17170">
        <f t="shared" si="804"/>
        <v>8</v>
      </c>
      <c r="I17170">
        <f t="shared" si="805"/>
        <v>3</v>
      </c>
      <c r="J17170" t="str">
        <f t="shared" si="806"/>
        <v>3-6</v>
      </c>
    </row>
    <row r="17171" spans="1:10">
      <c r="A17171" t="s">
        <v>1114</v>
      </c>
      <c r="B17171" t="s">
        <v>1490</v>
      </c>
      <c r="C17171" s="7">
        <v>44172.0797916667</v>
      </c>
      <c r="D17171" t="str">
        <f>VLOOKUP(A17171,Sheet2!$B$2:$E$1001,3,0)</f>
        <v>video</v>
      </c>
      <c r="E17171" t="str">
        <f>VLOOKUP(A17171,Sheet2!$B$2:$E$1001,4,0)</f>
        <v>science</v>
      </c>
      <c r="F17171" t="str">
        <f>VLOOKUP(B17171,Sheet3!$B$2:$D$17,2,0)</f>
        <v>negative</v>
      </c>
      <c r="G17171">
        <f>VLOOKUP(B17171,Sheet3!$B$2:$D$17,3,0)</f>
        <v>5</v>
      </c>
      <c r="H17171">
        <f t="shared" si="804"/>
        <v>12</v>
      </c>
      <c r="I17171">
        <f t="shared" si="805"/>
        <v>1</v>
      </c>
      <c r="J17171" t="str">
        <f t="shared" si="806"/>
        <v>0-3</v>
      </c>
    </row>
    <row r="17172" spans="1:10">
      <c r="A17172" t="s">
        <v>1114</v>
      </c>
      <c r="B17172" t="s">
        <v>1495</v>
      </c>
      <c r="C17172" s="7">
        <v>44162.1596064815</v>
      </c>
      <c r="D17172" t="str">
        <f>VLOOKUP(A17172,Sheet2!$B$2:$E$1001,3,0)</f>
        <v>video</v>
      </c>
      <c r="E17172" t="str">
        <f>VLOOKUP(A17172,Sheet2!$B$2:$E$1001,4,0)</f>
        <v>science</v>
      </c>
      <c r="F17172" t="str">
        <f>VLOOKUP(B17172,Sheet3!$B$2:$D$17,2,0)</f>
        <v>positive</v>
      </c>
      <c r="G17172">
        <f>VLOOKUP(B17172,Sheet3!$B$2:$D$17,3,0)</f>
        <v>75</v>
      </c>
      <c r="H17172">
        <f t="shared" si="804"/>
        <v>11</v>
      </c>
      <c r="I17172">
        <f t="shared" si="805"/>
        <v>5</v>
      </c>
      <c r="J17172" t="str">
        <f t="shared" si="806"/>
        <v>3-6</v>
      </c>
    </row>
    <row r="17173" spans="1:10">
      <c r="A17173" t="s">
        <v>1114</v>
      </c>
      <c r="B17173" t="s">
        <v>1488</v>
      </c>
      <c r="C17173" s="7">
        <v>44080.9378240741</v>
      </c>
      <c r="D17173" t="str">
        <f>VLOOKUP(A17173,Sheet2!$B$2:$E$1001,3,0)</f>
        <v>video</v>
      </c>
      <c r="E17173" t="str">
        <f>VLOOKUP(A17173,Sheet2!$B$2:$E$1001,4,0)</f>
        <v>science</v>
      </c>
      <c r="F17173" t="str">
        <f>VLOOKUP(B17173,Sheet3!$B$2:$D$17,2,0)</f>
        <v>negative</v>
      </c>
      <c r="G17173">
        <f>VLOOKUP(B17173,Sheet3!$B$2:$D$17,3,0)</f>
        <v>0</v>
      </c>
      <c r="H17173">
        <f t="shared" si="804"/>
        <v>9</v>
      </c>
      <c r="I17173">
        <f t="shared" si="805"/>
        <v>7</v>
      </c>
      <c r="J17173" t="str">
        <f t="shared" si="806"/>
        <v>21-24</v>
      </c>
    </row>
    <row r="17174" spans="1:10">
      <c r="A17174" t="s">
        <v>1114</v>
      </c>
      <c r="B17174" t="s">
        <v>1487</v>
      </c>
      <c r="C17174" s="7">
        <v>44324.3581712963</v>
      </c>
      <c r="D17174" t="str">
        <f>VLOOKUP(A17174,Sheet2!$B$2:$E$1001,3,0)</f>
        <v>video</v>
      </c>
      <c r="E17174" t="str">
        <f>VLOOKUP(A17174,Sheet2!$B$2:$E$1001,4,0)</f>
        <v>science</v>
      </c>
      <c r="F17174" t="str">
        <f>VLOOKUP(B17174,Sheet3!$B$2:$D$17,2,0)</f>
        <v>positive</v>
      </c>
      <c r="G17174">
        <f>VLOOKUP(B17174,Sheet3!$B$2:$D$17,3,0)</f>
        <v>70</v>
      </c>
      <c r="H17174">
        <f t="shared" si="804"/>
        <v>5</v>
      </c>
      <c r="I17174">
        <f t="shared" si="805"/>
        <v>6</v>
      </c>
      <c r="J17174" t="str">
        <f t="shared" si="806"/>
        <v>6-9</v>
      </c>
    </row>
    <row r="17175" spans="1:10">
      <c r="A17175" t="s">
        <v>1114</v>
      </c>
      <c r="B17175" t="s">
        <v>1492</v>
      </c>
      <c r="C17175" s="7">
        <v>44325.8678935185</v>
      </c>
      <c r="D17175" t="str">
        <f>VLOOKUP(A17175,Sheet2!$B$2:$E$1001,3,0)</f>
        <v>video</v>
      </c>
      <c r="E17175" t="str">
        <f>VLOOKUP(A17175,Sheet2!$B$2:$E$1001,4,0)</f>
        <v>science</v>
      </c>
      <c r="F17175" t="str">
        <f>VLOOKUP(B17175,Sheet3!$B$2:$D$17,2,0)</f>
        <v>neutral</v>
      </c>
      <c r="G17175">
        <f>VLOOKUP(B17175,Sheet3!$B$2:$D$17,3,0)</f>
        <v>20</v>
      </c>
      <c r="H17175">
        <f t="shared" si="804"/>
        <v>5</v>
      </c>
      <c r="I17175">
        <f t="shared" si="805"/>
        <v>7</v>
      </c>
      <c r="J17175" t="str">
        <f t="shared" si="806"/>
        <v>18-21</v>
      </c>
    </row>
    <row r="17176" spans="1:10">
      <c r="A17176" t="s">
        <v>1114</v>
      </c>
      <c r="B17176" t="s">
        <v>1503</v>
      </c>
      <c r="C17176" s="7">
        <v>44337.0812152778</v>
      </c>
      <c r="D17176" t="str">
        <f>VLOOKUP(A17176,Sheet2!$B$2:$E$1001,3,0)</f>
        <v>video</v>
      </c>
      <c r="E17176" t="str">
        <f>VLOOKUP(A17176,Sheet2!$B$2:$E$1001,4,0)</f>
        <v>science</v>
      </c>
      <c r="F17176" t="str">
        <f>VLOOKUP(B17176,Sheet3!$B$2:$D$17,2,0)</f>
        <v>negative</v>
      </c>
      <c r="G17176">
        <f>VLOOKUP(B17176,Sheet3!$B$2:$D$17,3,0)</f>
        <v>12</v>
      </c>
      <c r="H17176">
        <f t="shared" si="804"/>
        <v>5</v>
      </c>
      <c r="I17176">
        <f t="shared" si="805"/>
        <v>5</v>
      </c>
      <c r="J17176" t="str">
        <f t="shared" si="806"/>
        <v>0-3</v>
      </c>
    </row>
    <row r="17177" spans="1:10">
      <c r="A17177" t="s">
        <v>1114</v>
      </c>
      <c r="B17177" t="s">
        <v>1485</v>
      </c>
      <c r="C17177" s="7">
        <v>44053.6089236111</v>
      </c>
      <c r="D17177" t="str">
        <f>VLOOKUP(A17177,Sheet2!$B$2:$E$1001,3,0)</f>
        <v>video</v>
      </c>
      <c r="E17177" t="str">
        <f>VLOOKUP(A17177,Sheet2!$B$2:$E$1001,4,0)</f>
        <v>science</v>
      </c>
      <c r="F17177" t="str">
        <f>VLOOKUP(B17177,Sheet3!$B$2:$D$17,2,0)</f>
        <v>positive</v>
      </c>
      <c r="G17177">
        <f>VLOOKUP(B17177,Sheet3!$B$2:$D$17,3,0)</f>
        <v>60</v>
      </c>
      <c r="H17177">
        <f t="shared" si="804"/>
        <v>8</v>
      </c>
      <c r="I17177">
        <f t="shared" si="805"/>
        <v>1</v>
      </c>
      <c r="J17177" t="str">
        <f t="shared" si="806"/>
        <v>12-15</v>
      </c>
    </row>
    <row r="17178" spans="1:10">
      <c r="A17178" t="s">
        <v>1114</v>
      </c>
      <c r="B17178" t="s">
        <v>1497</v>
      </c>
      <c r="C17178" s="7">
        <v>44149.2919212963</v>
      </c>
      <c r="D17178" t="str">
        <f>VLOOKUP(A17178,Sheet2!$B$2:$E$1001,3,0)</f>
        <v>video</v>
      </c>
      <c r="E17178" t="str">
        <f>VLOOKUP(A17178,Sheet2!$B$2:$E$1001,4,0)</f>
        <v>science</v>
      </c>
      <c r="F17178" t="str">
        <f>VLOOKUP(B17178,Sheet3!$B$2:$D$17,2,0)</f>
        <v>positive</v>
      </c>
      <c r="G17178">
        <f>VLOOKUP(B17178,Sheet3!$B$2:$D$17,3,0)</f>
        <v>72</v>
      </c>
      <c r="H17178">
        <f t="shared" si="804"/>
        <v>11</v>
      </c>
      <c r="I17178">
        <f t="shared" si="805"/>
        <v>6</v>
      </c>
      <c r="J17178" t="str">
        <f t="shared" si="806"/>
        <v>6-9</v>
      </c>
    </row>
    <row r="17179" customFormat="1" spans="1:10">
      <c r="A17179" t="s">
        <v>1114</v>
      </c>
      <c r="B17179" t="s">
        <v>1501</v>
      </c>
      <c r="C17179" s="7">
        <v>44213.7661111111</v>
      </c>
      <c r="D17179" t="str">
        <f>VLOOKUP(A17179,Sheet2!$B$2:$E$1001,3,0)</f>
        <v>video</v>
      </c>
      <c r="E17179" t="str">
        <f>VLOOKUP(A17179,Sheet2!$B$2:$E$1001,4,0)</f>
        <v>science</v>
      </c>
      <c r="F17179" t="str">
        <f>VLOOKUP(B17179,Sheet3!$B$2:$D$17,2,0)</f>
        <v>neutral</v>
      </c>
      <c r="G17179">
        <f>VLOOKUP(B17179,Sheet3!$B$2:$D$17,3,0)</f>
        <v>35</v>
      </c>
      <c r="H17179">
        <f t="shared" si="804"/>
        <v>1</v>
      </c>
      <c r="I17179">
        <f t="shared" si="805"/>
        <v>7</v>
      </c>
      <c r="J17179" t="str">
        <f t="shared" si="806"/>
        <v>18-21</v>
      </c>
    </row>
    <row r="17180" spans="1:10">
      <c r="A17180" t="s">
        <v>1114</v>
      </c>
      <c r="B17180" t="s">
        <v>1494</v>
      </c>
      <c r="C17180" s="7">
        <v>44254.7910069444</v>
      </c>
      <c r="D17180" t="str">
        <f>VLOOKUP(A17180,Sheet2!$B$2:$E$1001,3,0)</f>
        <v>video</v>
      </c>
      <c r="E17180" t="str">
        <f>VLOOKUP(A17180,Sheet2!$B$2:$E$1001,4,0)</f>
        <v>science</v>
      </c>
      <c r="F17180" t="str">
        <f>VLOOKUP(B17180,Sheet3!$B$2:$D$17,2,0)</f>
        <v>positive</v>
      </c>
      <c r="G17180">
        <f>VLOOKUP(B17180,Sheet3!$B$2:$D$17,3,0)</f>
        <v>65</v>
      </c>
      <c r="H17180">
        <f t="shared" si="804"/>
        <v>2</v>
      </c>
      <c r="I17180">
        <f t="shared" si="805"/>
        <v>6</v>
      </c>
      <c r="J17180" t="str">
        <f t="shared" si="806"/>
        <v>18-21</v>
      </c>
    </row>
    <row r="17181" spans="1:10">
      <c r="A17181" t="s">
        <v>1114</v>
      </c>
      <c r="B17181" t="s">
        <v>1500</v>
      </c>
      <c r="C17181" s="7">
        <v>44184.9936226852</v>
      </c>
      <c r="D17181" t="str">
        <f>VLOOKUP(A17181,Sheet2!$B$2:$E$1001,3,0)</f>
        <v>video</v>
      </c>
      <c r="E17181" t="str">
        <f>VLOOKUP(A17181,Sheet2!$B$2:$E$1001,4,0)</f>
        <v>science</v>
      </c>
      <c r="F17181" t="str">
        <f>VLOOKUP(B17181,Sheet3!$B$2:$D$17,2,0)</f>
        <v>positive</v>
      </c>
      <c r="G17181">
        <f>VLOOKUP(B17181,Sheet3!$B$2:$D$17,3,0)</f>
        <v>45</v>
      </c>
      <c r="H17181">
        <f t="shared" si="804"/>
        <v>12</v>
      </c>
      <c r="I17181">
        <f t="shared" si="805"/>
        <v>6</v>
      </c>
      <c r="J17181" t="str">
        <f t="shared" si="806"/>
        <v>21-24</v>
      </c>
    </row>
    <row r="17182" spans="1:10">
      <c r="A17182" t="s">
        <v>1114</v>
      </c>
      <c r="B17182" t="s">
        <v>1492</v>
      </c>
      <c r="C17182" s="7">
        <v>44261.2985300926</v>
      </c>
      <c r="D17182" t="str">
        <f>VLOOKUP(A17182,Sheet2!$B$2:$E$1001,3,0)</f>
        <v>video</v>
      </c>
      <c r="E17182" t="str">
        <f>VLOOKUP(A17182,Sheet2!$B$2:$E$1001,4,0)</f>
        <v>science</v>
      </c>
      <c r="F17182" t="str">
        <f>VLOOKUP(B17182,Sheet3!$B$2:$D$17,2,0)</f>
        <v>neutral</v>
      </c>
      <c r="G17182">
        <f>VLOOKUP(B17182,Sheet3!$B$2:$D$17,3,0)</f>
        <v>20</v>
      </c>
      <c r="H17182">
        <f t="shared" si="804"/>
        <v>3</v>
      </c>
      <c r="I17182">
        <f t="shared" si="805"/>
        <v>6</v>
      </c>
      <c r="J17182" t="str">
        <f t="shared" si="806"/>
        <v>6-9</v>
      </c>
    </row>
    <row r="17183" spans="1:10">
      <c r="A17183" t="s">
        <v>1114</v>
      </c>
      <c r="B17183" t="s">
        <v>1492</v>
      </c>
      <c r="C17183" s="7">
        <v>44080.7321527778</v>
      </c>
      <c r="D17183" t="str">
        <f>VLOOKUP(A17183,Sheet2!$B$2:$E$1001,3,0)</f>
        <v>video</v>
      </c>
      <c r="E17183" t="str">
        <f>VLOOKUP(A17183,Sheet2!$B$2:$E$1001,4,0)</f>
        <v>science</v>
      </c>
      <c r="F17183" t="str">
        <f>VLOOKUP(B17183,Sheet3!$B$2:$D$17,2,0)</f>
        <v>neutral</v>
      </c>
      <c r="G17183">
        <f>VLOOKUP(B17183,Sheet3!$B$2:$D$17,3,0)</f>
        <v>20</v>
      </c>
      <c r="H17183">
        <f t="shared" si="804"/>
        <v>9</v>
      </c>
      <c r="I17183">
        <f t="shared" si="805"/>
        <v>7</v>
      </c>
      <c r="J17183" t="str">
        <f t="shared" si="806"/>
        <v>15-18</v>
      </c>
    </row>
    <row r="17184" spans="1:10">
      <c r="A17184" t="s">
        <v>1114</v>
      </c>
      <c r="B17184" t="s">
        <v>1490</v>
      </c>
      <c r="C17184" s="7">
        <v>44117.5489236111</v>
      </c>
      <c r="D17184" t="str">
        <f>VLOOKUP(A17184,Sheet2!$B$2:$E$1001,3,0)</f>
        <v>video</v>
      </c>
      <c r="E17184" t="str">
        <f>VLOOKUP(A17184,Sheet2!$B$2:$E$1001,4,0)</f>
        <v>science</v>
      </c>
      <c r="F17184" t="str">
        <f>VLOOKUP(B17184,Sheet3!$B$2:$D$17,2,0)</f>
        <v>negative</v>
      </c>
      <c r="G17184">
        <f>VLOOKUP(B17184,Sheet3!$B$2:$D$17,3,0)</f>
        <v>5</v>
      </c>
      <c r="H17184">
        <f t="shared" si="804"/>
        <v>10</v>
      </c>
      <c r="I17184">
        <f t="shared" si="805"/>
        <v>2</v>
      </c>
      <c r="J17184" t="str">
        <f t="shared" si="806"/>
        <v>12-15</v>
      </c>
    </row>
    <row r="17185" spans="1:10">
      <c r="A17185" t="s">
        <v>1114</v>
      </c>
      <c r="B17185" t="s">
        <v>1500</v>
      </c>
      <c r="C17185" s="7">
        <v>44039.0566666667</v>
      </c>
      <c r="D17185" t="str">
        <f>VLOOKUP(A17185,Sheet2!$B$2:$E$1001,3,0)</f>
        <v>video</v>
      </c>
      <c r="E17185" t="str">
        <f>VLOOKUP(A17185,Sheet2!$B$2:$E$1001,4,0)</f>
        <v>science</v>
      </c>
      <c r="F17185" t="str">
        <f>VLOOKUP(B17185,Sheet3!$B$2:$D$17,2,0)</f>
        <v>positive</v>
      </c>
      <c r="G17185">
        <f>VLOOKUP(B17185,Sheet3!$B$2:$D$17,3,0)</f>
        <v>45</v>
      </c>
      <c r="H17185">
        <f t="shared" si="804"/>
        <v>7</v>
      </c>
      <c r="I17185">
        <f t="shared" si="805"/>
        <v>1</v>
      </c>
      <c r="J17185" t="str">
        <f t="shared" si="806"/>
        <v>0-3</v>
      </c>
    </row>
    <row r="17186" spans="1:10">
      <c r="A17186" t="s">
        <v>1114</v>
      </c>
      <c r="B17186" t="s">
        <v>1502</v>
      </c>
      <c r="C17186" s="7">
        <v>44085.9635763889</v>
      </c>
      <c r="D17186" t="str">
        <f>VLOOKUP(A17186,Sheet2!$B$2:$E$1001,3,0)</f>
        <v>video</v>
      </c>
      <c r="E17186" t="str">
        <f>VLOOKUP(A17186,Sheet2!$B$2:$E$1001,4,0)</f>
        <v>science</v>
      </c>
      <c r="F17186" t="str">
        <f>VLOOKUP(B17186,Sheet3!$B$2:$D$17,2,0)</f>
        <v>negative</v>
      </c>
      <c r="G17186">
        <f>VLOOKUP(B17186,Sheet3!$B$2:$D$17,3,0)</f>
        <v>15</v>
      </c>
      <c r="H17186">
        <f t="shared" si="804"/>
        <v>9</v>
      </c>
      <c r="I17186">
        <f t="shared" si="805"/>
        <v>5</v>
      </c>
      <c r="J17186" t="str">
        <f t="shared" si="806"/>
        <v>21-24</v>
      </c>
    </row>
    <row r="17187" spans="1:10">
      <c r="A17187" t="s">
        <v>1114</v>
      </c>
      <c r="B17187" t="s">
        <v>1499</v>
      </c>
      <c r="C17187" s="7">
        <v>44130.3896759259</v>
      </c>
      <c r="D17187" t="str">
        <f>VLOOKUP(A17187,Sheet2!$B$2:$E$1001,3,0)</f>
        <v>video</v>
      </c>
      <c r="E17187" t="str">
        <f>VLOOKUP(A17187,Sheet2!$B$2:$E$1001,4,0)</f>
        <v>science</v>
      </c>
      <c r="F17187" t="str">
        <f>VLOOKUP(B17187,Sheet3!$B$2:$D$17,2,0)</f>
        <v>negative</v>
      </c>
      <c r="G17187">
        <f>VLOOKUP(B17187,Sheet3!$B$2:$D$17,3,0)</f>
        <v>10</v>
      </c>
      <c r="H17187">
        <f t="shared" si="804"/>
        <v>10</v>
      </c>
      <c r="I17187">
        <f t="shared" si="805"/>
        <v>1</v>
      </c>
      <c r="J17187" t="str">
        <f t="shared" si="806"/>
        <v>9-12</v>
      </c>
    </row>
    <row r="17188" spans="1:10">
      <c r="A17188" t="s">
        <v>1114</v>
      </c>
      <c r="B17188" t="s">
        <v>1498</v>
      </c>
      <c r="C17188" s="7">
        <v>44067.172337963</v>
      </c>
      <c r="D17188" t="str">
        <f>VLOOKUP(A17188,Sheet2!$B$2:$E$1001,3,0)</f>
        <v>video</v>
      </c>
      <c r="E17188" t="str">
        <f>VLOOKUP(A17188,Sheet2!$B$2:$E$1001,4,0)</f>
        <v>science</v>
      </c>
      <c r="F17188" t="str">
        <f>VLOOKUP(B17188,Sheet3!$B$2:$D$17,2,0)</f>
        <v>positive</v>
      </c>
      <c r="G17188">
        <f>VLOOKUP(B17188,Sheet3!$B$2:$D$17,3,0)</f>
        <v>50</v>
      </c>
      <c r="H17188">
        <f t="shared" si="804"/>
        <v>8</v>
      </c>
      <c r="I17188">
        <f t="shared" si="805"/>
        <v>1</v>
      </c>
      <c r="J17188" t="str">
        <f t="shared" si="806"/>
        <v>3-6</v>
      </c>
    </row>
    <row r="17189" customFormat="1" spans="1:10">
      <c r="A17189" t="s">
        <v>1114</v>
      </c>
      <c r="B17189" t="s">
        <v>1502</v>
      </c>
      <c r="C17189" s="7">
        <v>44342.4294444444</v>
      </c>
      <c r="D17189" t="str">
        <f>VLOOKUP(A17189,Sheet2!$B$2:$E$1001,3,0)</f>
        <v>video</v>
      </c>
      <c r="E17189" t="str">
        <f>VLOOKUP(A17189,Sheet2!$B$2:$E$1001,4,0)</f>
        <v>science</v>
      </c>
      <c r="F17189" t="str">
        <f>VLOOKUP(B17189,Sheet3!$B$2:$D$17,2,0)</f>
        <v>negative</v>
      </c>
      <c r="G17189">
        <f>VLOOKUP(B17189,Sheet3!$B$2:$D$17,3,0)</f>
        <v>15</v>
      </c>
      <c r="H17189">
        <f t="shared" si="804"/>
        <v>5</v>
      </c>
      <c r="I17189">
        <f t="shared" si="805"/>
        <v>3</v>
      </c>
      <c r="J17189" t="str">
        <f t="shared" si="806"/>
        <v>9-12</v>
      </c>
    </row>
    <row r="17190" spans="1:10">
      <c r="A17190" t="s">
        <v>1114</v>
      </c>
      <c r="B17190" t="s">
        <v>1492</v>
      </c>
      <c r="C17190" s="7">
        <v>44060.343912037</v>
      </c>
      <c r="D17190" t="str">
        <f>VLOOKUP(A17190,Sheet2!$B$2:$E$1001,3,0)</f>
        <v>video</v>
      </c>
      <c r="E17190" t="str">
        <f>VLOOKUP(A17190,Sheet2!$B$2:$E$1001,4,0)</f>
        <v>science</v>
      </c>
      <c r="F17190" t="str">
        <f>VLOOKUP(B17190,Sheet3!$B$2:$D$17,2,0)</f>
        <v>neutral</v>
      </c>
      <c r="G17190">
        <f>VLOOKUP(B17190,Sheet3!$B$2:$D$17,3,0)</f>
        <v>20</v>
      </c>
      <c r="H17190">
        <f t="shared" si="804"/>
        <v>8</v>
      </c>
      <c r="I17190">
        <f t="shared" si="805"/>
        <v>1</v>
      </c>
      <c r="J17190" t="str">
        <f t="shared" si="806"/>
        <v>6-9</v>
      </c>
    </row>
    <row r="17191" spans="1:10">
      <c r="A17191" t="s">
        <v>1114</v>
      </c>
      <c r="B17191" t="s">
        <v>1488</v>
      </c>
      <c r="C17191" s="7">
        <v>44097.0051041667</v>
      </c>
      <c r="D17191" t="str">
        <f>VLOOKUP(A17191,Sheet2!$B$2:$E$1001,3,0)</f>
        <v>video</v>
      </c>
      <c r="E17191" t="str">
        <f>VLOOKUP(A17191,Sheet2!$B$2:$E$1001,4,0)</f>
        <v>science</v>
      </c>
      <c r="F17191" t="str">
        <f>VLOOKUP(B17191,Sheet3!$B$2:$D$17,2,0)</f>
        <v>negative</v>
      </c>
      <c r="G17191">
        <f>VLOOKUP(B17191,Sheet3!$B$2:$D$17,3,0)</f>
        <v>0</v>
      </c>
      <c r="H17191">
        <f t="shared" si="804"/>
        <v>9</v>
      </c>
      <c r="I17191">
        <f t="shared" si="805"/>
        <v>3</v>
      </c>
      <c r="J17191" t="str">
        <f t="shared" si="806"/>
        <v>0-3</v>
      </c>
    </row>
    <row r="17192" spans="1:10">
      <c r="A17192" t="s">
        <v>1114</v>
      </c>
      <c r="B17192" t="s">
        <v>1497</v>
      </c>
      <c r="C17192" s="7">
        <v>44242.0843171296</v>
      </c>
      <c r="D17192" t="str">
        <f>VLOOKUP(A17192,Sheet2!$B$2:$E$1001,3,0)</f>
        <v>video</v>
      </c>
      <c r="E17192" t="str">
        <f>VLOOKUP(A17192,Sheet2!$B$2:$E$1001,4,0)</f>
        <v>science</v>
      </c>
      <c r="F17192" t="str">
        <f>VLOOKUP(B17192,Sheet3!$B$2:$D$17,2,0)</f>
        <v>positive</v>
      </c>
      <c r="G17192">
        <f>VLOOKUP(B17192,Sheet3!$B$2:$D$17,3,0)</f>
        <v>72</v>
      </c>
      <c r="H17192">
        <f t="shared" si="804"/>
        <v>2</v>
      </c>
      <c r="I17192">
        <f t="shared" si="805"/>
        <v>1</v>
      </c>
      <c r="J17192" t="str">
        <f t="shared" si="806"/>
        <v>0-3</v>
      </c>
    </row>
    <row r="17193" spans="1:10">
      <c r="A17193" t="s">
        <v>1114</v>
      </c>
      <c r="B17193" t="s">
        <v>1501</v>
      </c>
      <c r="C17193" s="7">
        <v>44237.6591319444</v>
      </c>
      <c r="D17193" t="str">
        <f>VLOOKUP(A17193,Sheet2!$B$2:$E$1001,3,0)</f>
        <v>video</v>
      </c>
      <c r="E17193" t="str">
        <f>VLOOKUP(A17193,Sheet2!$B$2:$E$1001,4,0)</f>
        <v>science</v>
      </c>
      <c r="F17193" t="str">
        <f>VLOOKUP(B17193,Sheet3!$B$2:$D$17,2,0)</f>
        <v>neutral</v>
      </c>
      <c r="G17193">
        <f>VLOOKUP(B17193,Sheet3!$B$2:$D$17,3,0)</f>
        <v>35</v>
      </c>
      <c r="H17193">
        <f t="shared" si="804"/>
        <v>2</v>
      </c>
      <c r="I17193">
        <f t="shared" si="805"/>
        <v>3</v>
      </c>
      <c r="J17193" t="str">
        <f t="shared" si="806"/>
        <v>15-18</v>
      </c>
    </row>
    <row r="17194" spans="1:10">
      <c r="A17194" t="s">
        <v>1114</v>
      </c>
      <c r="B17194" t="s">
        <v>1492</v>
      </c>
      <c r="C17194" s="7">
        <v>44016.4186805556</v>
      </c>
      <c r="D17194" t="str">
        <f>VLOOKUP(A17194,Sheet2!$B$2:$E$1001,3,0)</f>
        <v>video</v>
      </c>
      <c r="E17194" t="str">
        <f>VLOOKUP(A17194,Sheet2!$B$2:$E$1001,4,0)</f>
        <v>science</v>
      </c>
      <c r="F17194" t="str">
        <f>VLOOKUP(B17194,Sheet3!$B$2:$D$17,2,0)</f>
        <v>neutral</v>
      </c>
      <c r="G17194">
        <f>VLOOKUP(B17194,Sheet3!$B$2:$D$17,3,0)</f>
        <v>20</v>
      </c>
      <c r="H17194">
        <f t="shared" si="804"/>
        <v>7</v>
      </c>
      <c r="I17194">
        <f t="shared" si="805"/>
        <v>6</v>
      </c>
      <c r="J17194" t="str">
        <f t="shared" si="806"/>
        <v>9-12</v>
      </c>
    </row>
    <row r="17195" spans="1:10">
      <c r="A17195" t="s">
        <v>1114</v>
      </c>
      <c r="B17195" t="s">
        <v>1492</v>
      </c>
      <c r="C17195" s="7">
        <v>44152.2692361111</v>
      </c>
      <c r="D17195" t="str">
        <f>VLOOKUP(A17195,Sheet2!$B$2:$E$1001,3,0)</f>
        <v>video</v>
      </c>
      <c r="E17195" t="str">
        <f>VLOOKUP(A17195,Sheet2!$B$2:$E$1001,4,0)</f>
        <v>science</v>
      </c>
      <c r="F17195" t="str">
        <f>VLOOKUP(B17195,Sheet3!$B$2:$D$17,2,0)</f>
        <v>neutral</v>
      </c>
      <c r="G17195">
        <f>VLOOKUP(B17195,Sheet3!$B$2:$D$17,3,0)</f>
        <v>20</v>
      </c>
      <c r="H17195">
        <f t="shared" si="804"/>
        <v>11</v>
      </c>
      <c r="I17195">
        <f t="shared" si="805"/>
        <v>2</v>
      </c>
      <c r="J17195" t="str">
        <f t="shared" si="806"/>
        <v>6-9</v>
      </c>
    </row>
    <row r="17196" spans="1:10">
      <c r="A17196" t="s">
        <v>1114</v>
      </c>
      <c r="B17196" t="s">
        <v>1492</v>
      </c>
      <c r="C17196" s="7">
        <v>44343.6354513889</v>
      </c>
      <c r="D17196" t="str">
        <f>VLOOKUP(A17196,Sheet2!$B$2:$E$1001,3,0)</f>
        <v>video</v>
      </c>
      <c r="E17196" t="str">
        <f>VLOOKUP(A17196,Sheet2!$B$2:$E$1001,4,0)</f>
        <v>science</v>
      </c>
      <c r="F17196" t="str">
        <f>VLOOKUP(B17196,Sheet3!$B$2:$D$17,2,0)</f>
        <v>neutral</v>
      </c>
      <c r="G17196">
        <f>VLOOKUP(B17196,Sheet3!$B$2:$D$17,3,0)</f>
        <v>20</v>
      </c>
      <c r="H17196">
        <f t="shared" si="804"/>
        <v>5</v>
      </c>
      <c r="I17196">
        <f t="shared" si="805"/>
        <v>4</v>
      </c>
      <c r="J17196" t="str">
        <f t="shared" si="806"/>
        <v>15-18</v>
      </c>
    </row>
    <row r="17197" spans="1:10">
      <c r="A17197" t="s">
        <v>1114</v>
      </c>
      <c r="B17197" t="s">
        <v>1490</v>
      </c>
      <c r="C17197" s="7">
        <v>44256.1256944444</v>
      </c>
      <c r="D17197" t="str">
        <f>VLOOKUP(A17197,Sheet2!$B$2:$E$1001,3,0)</f>
        <v>video</v>
      </c>
      <c r="E17197" t="str">
        <f>VLOOKUP(A17197,Sheet2!$B$2:$E$1001,4,0)</f>
        <v>science</v>
      </c>
      <c r="F17197" t="str">
        <f>VLOOKUP(B17197,Sheet3!$B$2:$D$17,2,0)</f>
        <v>negative</v>
      </c>
      <c r="G17197">
        <f>VLOOKUP(B17197,Sheet3!$B$2:$D$17,3,0)</f>
        <v>5</v>
      </c>
      <c r="H17197">
        <f t="shared" si="804"/>
        <v>3</v>
      </c>
      <c r="I17197">
        <f t="shared" si="805"/>
        <v>1</v>
      </c>
      <c r="J17197" t="str">
        <f t="shared" si="806"/>
        <v>3-6</v>
      </c>
    </row>
    <row r="17198" spans="1:10">
      <c r="A17198" t="s">
        <v>1114</v>
      </c>
      <c r="B17198" t="s">
        <v>1487</v>
      </c>
      <c r="C17198" s="7">
        <v>44003.3720601852</v>
      </c>
      <c r="D17198" t="str">
        <f>VLOOKUP(A17198,Sheet2!$B$2:$E$1001,3,0)</f>
        <v>video</v>
      </c>
      <c r="E17198" t="str">
        <f>VLOOKUP(A17198,Sheet2!$B$2:$E$1001,4,0)</f>
        <v>science</v>
      </c>
      <c r="F17198" t="str">
        <f>VLOOKUP(B17198,Sheet3!$B$2:$D$17,2,0)</f>
        <v>positive</v>
      </c>
      <c r="G17198">
        <f>VLOOKUP(B17198,Sheet3!$B$2:$D$17,3,0)</f>
        <v>70</v>
      </c>
      <c r="H17198">
        <f t="shared" si="804"/>
        <v>6</v>
      </c>
      <c r="I17198">
        <f t="shared" si="805"/>
        <v>7</v>
      </c>
      <c r="J17198" t="str">
        <f t="shared" si="806"/>
        <v>6-9</v>
      </c>
    </row>
    <row r="17199" customFormat="1" spans="1:10">
      <c r="A17199" t="s">
        <v>1114</v>
      </c>
      <c r="B17199" t="s">
        <v>1487</v>
      </c>
      <c r="C17199" s="7">
        <v>44081.4356134259</v>
      </c>
      <c r="D17199" t="str">
        <f>VLOOKUP(A17199,Sheet2!$B$2:$E$1001,3,0)</f>
        <v>video</v>
      </c>
      <c r="E17199" t="str">
        <f>VLOOKUP(A17199,Sheet2!$B$2:$E$1001,4,0)</f>
        <v>science</v>
      </c>
      <c r="F17199" t="str">
        <f>VLOOKUP(B17199,Sheet3!$B$2:$D$17,2,0)</f>
        <v>positive</v>
      </c>
      <c r="G17199">
        <f>VLOOKUP(B17199,Sheet3!$B$2:$D$17,3,0)</f>
        <v>70</v>
      </c>
      <c r="H17199">
        <f t="shared" si="804"/>
        <v>9</v>
      </c>
      <c r="I17199">
        <f t="shared" si="805"/>
        <v>1</v>
      </c>
      <c r="J17199" t="str">
        <f t="shared" si="806"/>
        <v>9-12</v>
      </c>
    </row>
    <row r="17200" spans="1:10">
      <c r="A17200" t="s">
        <v>1114</v>
      </c>
      <c r="B17200" t="s">
        <v>1485</v>
      </c>
      <c r="C17200" s="7">
        <v>44343.8538888889</v>
      </c>
      <c r="D17200" t="str">
        <f>VLOOKUP(A17200,Sheet2!$B$2:$E$1001,3,0)</f>
        <v>video</v>
      </c>
      <c r="E17200" t="str">
        <f>VLOOKUP(A17200,Sheet2!$B$2:$E$1001,4,0)</f>
        <v>science</v>
      </c>
      <c r="F17200" t="str">
        <f>VLOOKUP(B17200,Sheet3!$B$2:$D$17,2,0)</f>
        <v>positive</v>
      </c>
      <c r="G17200">
        <f>VLOOKUP(B17200,Sheet3!$B$2:$D$17,3,0)</f>
        <v>60</v>
      </c>
      <c r="H17200">
        <f t="shared" si="804"/>
        <v>5</v>
      </c>
      <c r="I17200">
        <f t="shared" si="805"/>
        <v>4</v>
      </c>
      <c r="J17200" t="str">
        <f t="shared" si="806"/>
        <v>18-21</v>
      </c>
    </row>
    <row r="17201" spans="1:10">
      <c r="A17201" t="s">
        <v>1114</v>
      </c>
      <c r="B17201" t="s">
        <v>1491</v>
      </c>
      <c r="C17201" s="7">
        <v>44048.0832986111</v>
      </c>
      <c r="D17201" t="str">
        <f>VLOOKUP(A17201,Sheet2!$B$2:$E$1001,3,0)</f>
        <v>video</v>
      </c>
      <c r="E17201" t="str">
        <f>VLOOKUP(A17201,Sheet2!$B$2:$E$1001,4,0)</f>
        <v>science</v>
      </c>
      <c r="F17201" t="str">
        <f>VLOOKUP(B17201,Sheet3!$B$2:$D$17,2,0)</f>
        <v>positive</v>
      </c>
      <c r="G17201">
        <f>VLOOKUP(B17201,Sheet3!$B$2:$D$17,3,0)</f>
        <v>30</v>
      </c>
      <c r="H17201">
        <f t="shared" si="804"/>
        <v>8</v>
      </c>
      <c r="I17201">
        <f t="shared" si="805"/>
        <v>3</v>
      </c>
      <c r="J17201" t="str">
        <f t="shared" si="806"/>
        <v>0-3</v>
      </c>
    </row>
    <row r="17202" spans="1:10">
      <c r="A17202" t="s">
        <v>1114</v>
      </c>
      <c r="B17202" t="s">
        <v>1495</v>
      </c>
      <c r="C17202" s="7">
        <v>44211.2032407407</v>
      </c>
      <c r="D17202" t="str">
        <f>VLOOKUP(A17202,Sheet2!$B$2:$E$1001,3,0)</f>
        <v>video</v>
      </c>
      <c r="E17202" t="str">
        <f>VLOOKUP(A17202,Sheet2!$B$2:$E$1001,4,0)</f>
        <v>science</v>
      </c>
      <c r="F17202" t="str">
        <f>VLOOKUP(B17202,Sheet3!$B$2:$D$17,2,0)</f>
        <v>positive</v>
      </c>
      <c r="G17202">
        <f>VLOOKUP(B17202,Sheet3!$B$2:$D$17,3,0)</f>
        <v>75</v>
      </c>
      <c r="H17202">
        <f t="shared" si="804"/>
        <v>1</v>
      </c>
      <c r="I17202">
        <f t="shared" si="805"/>
        <v>5</v>
      </c>
      <c r="J17202" t="str">
        <f t="shared" si="806"/>
        <v>3-6</v>
      </c>
    </row>
    <row r="17203" spans="1:10">
      <c r="A17203" t="s">
        <v>1114</v>
      </c>
      <c r="B17203" t="s">
        <v>1503</v>
      </c>
      <c r="C17203" s="7">
        <v>44198.5707175926</v>
      </c>
      <c r="D17203" t="str">
        <f>VLOOKUP(A17203,Sheet2!$B$2:$E$1001,3,0)</f>
        <v>video</v>
      </c>
      <c r="E17203" t="str">
        <f>VLOOKUP(A17203,Sheet2!$B$2:$E$1001,4,0)</f>
        <v>science</v>
      </c>
      <c r="F17203" t="str">
        <f>VLOOKUP(B17203,Sheet3!$B$2:$D$17,2,0)</f>
        <v>negative</v>
      </c>
      <c r="G17203">
        <f>VLOOKUP(B17203,Sheet3!$B$2:$D$17,3,0)</f>
        <v>12</v>
      </c>
      <c r="H17203">
        <f t="shared" si="804"/>
        <v>1</v>
      </c>
      <c r="I17203">
        <f t="shared" si="805"/>
        <v>6</v>
      </c>
      <c r="J17203" t="str">
        <f t="shared" si="806"/>
        <v>12-15</v>
      </c>
    </row>
    <row r="17204" spans="1:10">
      <c r="A17204" t="s">
        <v>1115</v>
      </c>
      <c r="B17204" t="s">
        <v>1500</v>
      </c>
      <c r="C17204" s="7">
        <v>44175.3762037037</v>
      </c>
      <c r="D17204" t="str">
        <f>VLOOKUP(A17204,Sheet2!$B$2:$E$1001,3,0)</f>
        <v>GIF</v>
      </c>
      <c r="E17204" t="str">
        <f>VLOOKUP(A17204,Sheet2!$B$2:$E$1001,4,0)</f>
        <v>Education</v>
      </c>
      <c r="F17204" t="str">
        <f>VLOOKUP(B17204,Sheet3!$B$2:$D$17,2,0)</f>
        <v>positive</v>
      </c>
      <c r="G17204">
        <f>VLOOKUP(B17204,Sheet3!$B$2:$D$17,3,0)</f>
        <v>45</v>
      </c>
      <c r="H17204">
        <f t="shared" si="804"/>
        <v>12</v>
      </c>
      <c r="I17204">
        <f t="shared" si="805"/>
        <v>4</v>
      </c>
      <c r="J17204" t="str">
        <f t="shared" si="806"/>
        <v>9-12</v>
      </c>
    </row>
    <row r="17205" spans="1:10">
      <c r="A17205" t="s">
        <v>1115</v>
      </c>
      <c r="B17205" t="s">
        <v>1501</v>
      </c>
      <c r="C17205" s="7">
        <v>44052.3561458333</v>
      </c>
      <c r="D17205" t="str">
        <f>VLOOKUP(A17205,Sheet2!$B$2:$E$1001,3,0)</f>
        <v>GIF</v>
      </c>
      <c r="E17205" t="str">
        <f>VLOOKUP(A17205,Sheet2!$B$2:$E$1001,4,0)</f>
        <v>Education</v>
      </c>
      <c r="F17205" t="str">
        <f>VLOOKUP(B17205,Sheet3!$B$2:$D$17,2,0)</f>
        <v>neutral</v>
      </c>
      <c r="G17205">
        <f>VLOOKUP(B17205,Sheet3!$B$2:$D$17,3,0)</f>
        <v>35</v>
      </c>
      <c r="H17205">
        <f t="shared" si="804"/>
        <v>8</v>
      </c>
      <c r="I17205">
        <f t="shared" si="805"/>
        <v>7</v>
      </c>
      <c r="J17205" t="str">
        <f t="shared" si="806"/>
        <v>6-9</v>
      </c>
    </row>
    <row r="17206" spans="1:10">
      <c r="A17206" t="s">
        <v>1115</v>
      </c>
      <c r="B17206" t="s">
        <v>1497</v>
      </c>
      <c r="C17206" s="7">
        <v>44154.9889699074</v>
      </c>
      <c r="D17206" t="str">
        <f>VLOOKUP(A17206,Sheet2!$B$2:$E$1001,3,0)</f>
        <v>GIF</v>
      </c>
      <c r="E17206" t="str">
        <f>VLOOKUP(A17206,Sheet2!$B$2:$E$1001,4,0)</f>
        <v>Education</v>
      </c>
      <c r="F17206" t="str">
        <f>VLOOKUP(B17206,Sheet3!$B$2:$D$17,2,0)</f>
        <v>positive</v>
      </c>
      <c r="G17206">
        <f>VLOOKUP(B17206,Sheet3!$B$2:$D$17,3,0)</f>
        <v>72</v>
      </c>
      <c r="H17206">
        <f t="shared" si="804"/>
        <v>11</v>
      </c>
      <c r="I17206">
        <f t="shared" si="805"/>
        <v>4</v>
      </c>
      <c r="J17206" t="str">
        <f t="shared" si="806"/>
        <v>21-24</v>
      </c>
    </row>
    <row r="17207" spans="1:10">
      <c r="A17207" t="s">
        <v>1116</v>
      </c>
      <c r="B17207" t="s">
        <v>1491</v>
      </c>
      <c r="C17207" s="7">
        <v>44083.8854861111</v>
      </c>
      <c r="D17207" t="str">
        <f>VLOOKUP(A17207,Sheet2!$B$2:$E$1001,3,0)</f>
        <v>audio</v>
      </c>
      <c r="E17207" t="str">
        <f>VLOOKUP(A17207,Sheet2!$B$2:$E$1001,4,0)</f>
        <v>animals</v>
      </c>
      <c r="F17207" t="str">
        <f>VLOOKUP(B17207,Sheet3!$B$2:$D$17,2,0)</f>
        <v>positive</v>
      </c>
      <c r="G17207">
        <f>VLOOKUP(B17207,Sheet3!$B$2:$D$17,3,0)</f>
        <v>30</v>
      </c>
      <c r="H17207">
        <f t="shared" si="804"/>
        <v>9</v>
      </c>
      <c r="I17207">
        <f t="shared" si="805"/>
        <v>3</v>
      </c>
      <c r="J17207" t="str">
        <f t="shared" si="806"/>
        <v>21-24</v>
      </c>
    </row>
    <row r="17208" spans="1:10">
      <c r="A17208" t="s">
        <v>1116</v>
      </c>
      <c r="B17208" t="s">
        <v>1488</v>
      </c>
      <c r="C17208" s="7">
        <v>44162.7160300926</v>
      </c>
      <c r="D17208" t="str">
        <f>VLOOKUP(A17208,Sheet2!$B$2:$E$1001,3,0)</f>
        <v>audio</v>
      </c>
      <c r="E17208" t="str">
        <f>VLOOKUP(A17208,Sheet2!$B$2:$E$1001,4,0)</f>
        <v>animals</v>
      </c>
      <c r="F17208" t="str">
        <f>VLOOKUP(B17208,Sheet3!$B$2:$D$17,2,0)</f>
        <v>negative</v>
      </c>
      <c r="G17208">
        <f>VLOOKUP(B17208,Sheet3!$B$2:$D$17,3,0)</f>
        <v>0</v>
      </c>
      <c r="H17208">
        <f t="shared" si="804"/>
        <v>11</v>
      </c>
      <c r="I17208">
        <f t="shared" si="805"/>
        <v>5</v>
      </c>
      <c r="J17208" t="str">
        <f t="shared" si="806"/>
        <v>15-18</v>
      </c>
    </row>
    <row r="17209" spans="1:10">
      <c r="A17209" t="s">
        <v>1116</v>
      </c>
      <c r="B17209" t="s">
        <v>1491</v>
      </c>
      <c r="C17209" s="7">
        <v>44246.699849537</v>
      </c>
      <c r="D17209" t="str">
        <f>VLOOKUP(A17209,Sheet2!$B$2:$E$1001,3,0)</f>
        <v>audio</v>
      </c>
      <c r="E17209" t="str">
        <f>VLOOKUP(A17209,Sheet2!$B$2:$E$1001,4,0)</f>
        <v>animals</v>
      </c>
      <c r="F17209" t="str">
        <f>VLOOKUP(B17209,Sheet3!$B$2:$D$17,2,0)</f>
        <v>positive</v>
      </c>
      <c r="G17209">
        <f>VLOOKUP(B17209,Sheet3!$B$2:$D$17,3,0)</f>
        <v>30</v>
      </c>
      <c r="H17209">
        <f t="shared" si="804"/>
        <v>2</v>
      </c>
      <c r="I17209">
        <f t="shared" si="805"/>
        <v>5</v>
      </c>
      <c r="J17209" t="str">
        <f t="shared" si="806"/>
        <v>15-18</v>
      </c>
    </row>
    <row r="17210" spans="1:10">
      <c r="A17210" t="s">
        <v>1116</v>
      </c>
      <c r="B17210" t="s">
        <v>1500</v>
      </c>
      <c r="C17210" s="7">
        <v>44049.8321180556</v>
      </c>
      <c r="D17210" t="str">
        <f>VLOOKUP(A17210,Sheet2!$B$2:$E$1001,3,0)</f>
        <v>audio</v>
      </c>
      <c r="E17210" t="str">
        <f>VLOOKUP(A17210,Sheet2!$B$2:$E$1001,4,0)</f>
        <v>animals</v>
      </c>
      <c r="F17210" t="str">
        <f>VLOOKUP(B17210,Sheet3!$B$2:$D$17,2,0)</f>
        <v>positive</v>
      </c>
      <c r="G17210">
        <f>VLOOKUP(B17210,Sheet3!$B$2:$D$17,3,0)</f>
        <v>45</v>
      </c>
      <c r="H17210">
        <f t="shared" si="804"/>
        <v>8</v>
      </c>
      <c r="I17210">
        <f t="shared" si="805"/>
        <v>4</v>
      </c>
      <c r="J17210" t="str">
        <f t="shared" si="806"/>
        <v>18-21</v>
      </c>
    </row>
    <row r="17211" spans="1:10">
      <c r="A17211" t="s">
        <v>1116</v>
      </c>
      <c r="B17211" t="s">
        <v>1488</v>
      </c>
      <c r="C17211" s="7">
        <v>44172.1684606482</v>
      </c>
      <c r="D17211" t="str">
        <f>VLOOKUP(A17211,Sheet2!$B$2:$E$1001,3,0)</f>
        <v>audio</v>
      </c>
      <c r="E17211" t="str">
        <f>VLOOKUP(A17211,Sheet2!$B$2:$E$1001,4,0)</f>
        <v>animals</v>
      </c>
      <c r="F17211" t="str">
        <f>VLOOKUP(B17211,Sheet3!$B$2:$D$17,2,0)</f>
        <v>negative</v>
      </c>
      <c r="G17211">
        <f>VLOOKUP(B17211,Sheet3!$B$2:$D$17,3,0)</f>
        <v>0</v>
      </c>
      <c r="H17211">
        <f t="shared" si="804"/>
        <v>12</v>
      </c>
      <c r="I17211">
        <f t="shared" si="805"/>
        <v>1</v>
      </c>
      <c r="J17211" t="str">
        <f t="shared" si="806"/>
        <v>3-6</v>
      </c>
    </row>
    <row r="17212" spans="1:10">
      <c r="A17212" t="s">
        <v>1116</v>
      </c>
      <c r="B17212" t="s">
        <v>1492</v>
      </c>
      <c r="C17212" s="7">
        <v>44355.1628703704</v>
      </c>
      <c r="D17212" t="str">
        <f>VLOOKUP(A17212,Sheet2!$B$2:$E$1001,3,0)</f>
        <v>audio</v>
      </c>
      <c r="E17212" t="str">
        <f>VLOOKUP(A17212,Sheet2!$B$2:$E$1001,4,0)</f>
        <v>animals</v>
      </c>
      <c r="F17212" t="str">
        <f>VLOOKUP(B17212,Sheet3!$B$2:$D$17,2,0)</f>
        <v>neutral</v>
      </c>
      <c r="G17212">
        <f>VLOOKUP(B17212,Sheet3!$B$2:$D$17,3,0)</f>
        <v>20</v>
      </c>
      <c r="H17212">
        <f t="shared" si="804"/>
        <v>6</v>
      </c>
      <c r="I17212">
        <f t="shared" si="805"/>
        <v>2</v>
      </c>
      <c r="J17212" t="str">
        <f t="shared" si="806"/>
        <v>3-6</v>
      </c>
    </row>
    <row r="17213" spans="1:10">
      <c r="A17213" t="s">
        <v>1116</v>
      </c>
      <c r="B17213" t="s">
        <v>1499</v>
      </c>
      <c r="C17213" s="7">
        <v>44264.2932407407</v>
      </c>
      <c r="D17213" t="str">
        <f>VLOOKUP(A17213,Sheet2!$B$2:$E$1001,3,0)</f>
        <v>audio</v>
      </c>
      <c r="E17213" t="str">
        <f>VLOOKUP(A17213,Sheet2!$B$2:$E$1001,4,0)</f>
        <v>animals</v>
      </c>
      <c r="F17213" t="str">
        <f>VLOOKUP(B17213,Sheet3!$B$2:$D$17,2,0)</f>
        <v>negative</v>
      </c>
      <c r="G17213">
        <f>VLOOKUP(B17213,Sheet3!$B$2:$D$17,3,0)</f>
        <v>10</v>
      </c>
      <c r="H17213">
        <f t="shared" si="804"/>
        <v>3</v>
      </c>
      <c r="I17213">
        <f t="shared" si="805"/>
        <v>2</v>
      </c>
      <c r="J17213" t="str">
        <f t="shared" si="806"/>
        <v>6-9</v>
      </c>
    </row>
    <row r="17214" spans="1:10">
      <c r="A17214" t="s">
        <v>1116</v>
      </c>
      <c r="B17214" t="s">
        <v>1499</v>
      </c>
      <c r="C17214" s="7">
        <v>44160.0227083333</v>
      </c>
      <c r="D17214" t="str">
        <f>VLOOKUP(A17214,Sheet2!$B$2:$E$1001,3,0)</f>
        <v>audio</v>
      </c>
      <c r="E17214" t="str">
        <f>VLOOKUP(A17214,Sheet2!$B$2:$E$1001,4,0)</f>
        <v>animals</v>
      </c>
      <c r="F17214" t="str">
        <f>VLOOKUP(B17214,Sheet3!$B$2:$D$17,2,0)</f>
        <v>negative</v>
      </c>
      <c r="G17214">
        <f>VLOOKUP(B17214,Sheet3!$B$2:$D$17,3,0)</f>
        <v>10</v>
      </c>
      <c r="H17214">
        <f t="shared" si="804"/>
        <v>11</v>
      </c>
      <c r="I17214">
        <f t="shared" si="805"/>
        <v>3</v>
      </c>
      <c r="J17214" t="str">
        <f t="shared" si="806"/>
        <v>0-3</v>
      </c>
    </row>
    <row r="17215" spans="1:10">
      <c r="A17215" t="s">
        <v>1116</v>
      </c>
      <c r="B17215" t="s">
        <v>1501</v>
      </c>
      <c r="C17215" s="7">
        <v>44024.8495949074</v>
      </c>
      <c r="D17215" t="str">
        <f>VLOOKUP(A17215,Sheet2!$B$2:$E$1001,3,0)</f>
        <v>audio</v>
      </c>
      <c r="E17215" t="str">
        <f>VLOOKUP(A17215,Sheet2!$B$2:$E$1001,4,0)</f>
        <v>animals</v>
      </c>
      <c r="F17215" t="str">
        <f>VLOOKUP(B17215,Sheet3!$B$2:$D$17,2,0)</f>
        <v>neutral</v>
      </c>
      <c r="G17215">
        <f>VLOOKUP(B17215,Sheet3!$B$2:$D$17,3,0)</f>
        <v>35</v>
      </c>
      <c r="H17215">
        <f t="shared" si="804"/>
        <v>7</v>
      </c>
      <c r="I17215">
        <f t="shared" si="805"/>
        <v>7</v>
      </c>
      <c r="J17215" t="str">
        <f t="shared" si="806"/>
        <v>18-21</v>
      </c>
    </row>
    <row r="17216" customFormat="1" spans="1:10">
      <c r="A17216" t="s">
        <v>1116</v>
      </c>
      <c r="B17216" t="s">
        <v>1501</v>
      </c>
      <c r="C17216" s="7">
        <v>44311.4169560185</v>
      </c>
      <c r="D17216" t="str">
        <f>VLOOKUP(A17216,Sheet2!$B$2:$E$1001,3,0)</f>
        <v>audio</v>
      </c>
      <c r="E17216" t="str">
        <f>VLOOKUP(A17216,Sheet2!$B$2:$E$1001,4,0)</f>
        <v>animals</v>
      </c>
      <c r="F17216" t="str">
        <f>VLOOKUP(B17216,Sheet3!$B$2:$D$17,2,0)</f>
        <v>neutral</v>
      </c>
      <c r="G17216">
        <f>VLOOKUP(B17216,Sheet3!$B$2:$D$17,3,0)</f>
        <v>35</v>
      </c>
      <c r="H17216">
        <f t="shared" si="804"/>
        <v>4</v>
      </c>
      <c r="I17216">
        <f t="shared" si="805"/>
        <v>7</v>
      </c>
      <c r="J17216" t="str">
        <f t="shared" si="806"/>
        <v>9-12</v>
      </c>
    </row>
    <row r="17217" spans="1:10">
      <c r="A17217" t="s">
        <v>1116</v>
      </c>
      <c r="B17217" t="s">
        <v>1497</v>
      </c>
      <c r="C17217" s="7">
        <v>44153.4178472222</v>
      </c>
      <c r="D17217" t="str">
        <f>VLOOKUP(A17217,Sheet2!$B$2:$E$1001,3,0)</f>
        <v>audio</v>
      </c>
      <c r="E17217" t="str">
        <f>VLOOKUP(A17217,Sheet2!$B$2:$E$1001,4,0)</f>
        <v>animals</v>
      </c>
      <c r="F17217" t="str">
        <f>VLOOKUP(B17217,Sheet3!$B$2:$D$17,2,0)</f>
        <v>positive</v>
      </c>
      <c r="G17217">
        <f>VLOOKUP(B17217,Sheet3!$B$2:$D$17,3,0)</f>
        <v>72</v>
      </c>
      <c r="H17217">
        <f t="shared" si="804"/>
        <v>11</v>
      </c>
      <c r="I17217">
        <f t="shared" si="805"/>
        <v>3</v>
      </c>
      <c r="J17217" t="str">
        <f t="shared" si="806"/>
        <v>9-12</v>
      </c>
    </row>
    <row r="17218" spans="1:10">
      <c r="A17218" t="s">
        <v>1116</v>
      </c>
      <c r="B17218" t="s">
        <v>1487</v>
      </c>
      <c r="C17218" s="7">
        <v>44314.9185069444</v>
      </c>
      <c r="D17218" t="str">
        <f>VLOOKUP(A17218,Sheet2!$B$2:$E$1001,3,0)</f>
        <v>audio</v>
      </c>
      <c r="E17218" t="str">
        <f>VLOOKUP(A17218,Sheet2!$B$2:$E$1001,4,0)</f>
        <v>animals</v>
      </c>
      <c r="F17218" t="str">
        <f>VLOOKUP(B17218,Sheet3!$B$2:$D$17,2,0)</f>
        <v>positive</v>
      </c>
      <c r="G17218">
        <f>VLOOKUP(B17218,Sheet3!$B$2:$D$17,3,0)</f>
        <v>70</v>
      </c>
      <c r="H17218">
        <f t="shared" si="804"/>
        <v>4</v>
      </c>
      <c r="I17218">
        <f t="shared" si="805"/>
        <v>3</v>
      </c>
      <c r="J17218" t="str">
        <f t="shared" si="806"/>
        <v>21-24</v>
      </c>
    </row>
    <row r="17219" spans="1:10">
      <c r="A17219" t="s">
        <v>1116</v>
      </c>
      <c r="B17219" t="s">
        <v>1496</v>
      </c>
      <c r="C17219" s="7">
        <v>44171.7522453704</v>
      </c>
      <c r="D17219" t="str">
        <f>VLOOKUP(A17219,Sheet2!$B$2:$E$1001,3,0)</f>
        <v>audio</v>
      </c>
      <c r="E17219" t="str">
        <f>VLOOKUP(A17219,Sheet2!$B$2:$E$1001,4,0)</f>
        <v>animals</v>
      </c>
      <c r="F17219" t="str">
        <f>VLOOKUP(B17219,Sheet3!$B$2:$D$17,2,0)</f>
        <v>positive</v>
      </c>
      <c r="G17219">
        <f>VLOOKUP(B17219,Sheet3!$B$2:$D$17,3,0)</f>
        <v>70</v>
      </c>
      <c r="H17219">
        <f t="shared" ref="H17219:H17282" si="807">MONTH(C17219)</f>
        <v>12</v>
      </c>
      <c r="I17219">
        <f t="shared" ref="I17219:I17282" si="808">WEEKDAY(C17219,2)</f>
        <v>7</v>
      </c>
      <c r="J17219" t="str">
        <f t="shared" ref="J17219:J17282" si="809">TEXT(INT(HOUR(C17219)/3)*3,"0")&amp;"-"&amp;TEXT(INT(HOUR(C17219)/3)*3+3,"0")</f>
        <v>18-21</v>
      </c>
    </row>
    <row r="17220" spans="1:10">
      <c r="A17220" t="s">
        <v>1116</v>
      </c>
      <c r="B17220" t="s">
        <v>1488</v>
      </c>
      <c r="C17220" s="7">
        <v>44044.2255902778</v>
      </c>
      <c r="D17220" t="str">
        <f>VLOOKUP(A17220,Sheet2!$B$2:$E$1001,3,0)</f>
        <v>audio</v>
      </c>
      <c r="E17220" t="str">
        <f>VLOOKUP(A17220,Sheet2!$B$2:$E$1001,4,0)</f>
        <v>animals</v>
      </c>
      <c r="F17220" t="str">
        <f>VLOOKUP(B17220,Sheet3!$B$2:$D$17,2,0)</f>
        <v>negative</v>
      </c>
      <c r="G17220">
        <f>VLOOKUP(B17220,Sheet3!$B$2:$D$17,3,0)</f>
        <v>0</v>
      </c>
      <c r="H17220">
        <f t="shared" si="807"/>
        <v>8</v>
      </c>
      <c r="I17220">
        <f t="shared" si="808"/>
        <v>6</v>
      </c>
      <c r="J17220" t="str">
        <f t="shared" si="809"/>
        <v>3-6</v>
      </c>
    </row>
    <row r="17221" spans="1:10">
      <c r="A17221" t="s">
        <v>1116</v>
      </c>
      <c r="B17221" t="s">
        <v>1502</v>
      </c>
      <c r="C17221" s="7">
        <v>44199.2787384259</v>
      </c>
      <c r="D17221" t="str">
        <f>VLOOKUP(A17221,Sheet2!$B$2:$E$1001,3,0)</f>
        <v>audio</v>
      </c>
      <c r="E17221" t="str">
        <f>VLOOKUP(A17221,Sheet2!$B$2:$E$1001,4,0)</f>
        <v>animals</v>
      </c>
      <c r="F17221" t="str">
        <f>VLOOKUP(B17221,Sheet3!$B$2:$D$17,2,0)</f>
        <v>negative</v>
      </c>
      <c r="G17221">
        <f>VLOOKUP(B17221,Sheet3!$B$2:$D$17,3,0)</f>
        <v>15</v>
      </c>
      <c r="H17221">
        <f t="shared" si="807"/>
        <v>1</v>
      </c>
      <c r="I17221">
        <f t="shared" si="808"/>
        <v>7</v>
      </c>
      <c r="J17221" t="str">
        <f t="shared" si="809"/>
        <v>6-9</v>
      </c>
    </row>
    <row r="17222" spans="1:10">
      <c r="A17222" t="s">
        <v>1116</v>
      </c>
      <c r="B17222" t="s">
        <v>1492</v>
      </c>
      <c r="C17222" s="7">
        <v>44091.6698958333</v>
      </c>
      <c r="D17222" t="str">
        <f>VLOOKUP(A17222,Sheet2!$B$2:$E$1001,3,0)</f>
        <v>audio</v>
      </c>
      <c r="E17222" t="str">
        <f>VLOOKUP(A17222,Sheet2!$B$2:$E$1001,4,0)</f>
        <v>animals</v>
      </c>
      <c r="F17222" t="str">
        <f>VLOOKUP(B17222,Sheet3!$B$2:$D$17,2,0)</f>
        <v>neutral</v>
      </c>
      <c r="G17222">
        <f>VLOOKUP(B17222,Sheet3!$B$2:$D$17,3,0)</f>
        <v>20</v>
      </c>
      <c r="H17222">
        <f t="shared" si="807"/>
        <v>9</v>
      </c>
      <c r="I17222">
        <f t="shared" si="808"/>
        <v>4</v>
      </c>
      <c r="J17222" t="str">
        <f t="shared" si="809"/>
        <v>15-18</v>
      </c>
    </row>
    <row r="17223" spans="1:10">
      <c r="A17223" t="s">
        <v>1116</v>
      </c>
      <c r="B17223" t="s">
        <v>1498</v>
      </c>
      <c r="C17223" s="7">
        <v>44063.1376967593</v>
      </c>
      <c r="D17223" t="str">
        <f>VLOOKUP(A17223,Sheet2!$B$2:$E$1001,3,0)</f>
        <v>audio</v>
      </c>
      <c r="E17223" t="str">
        <f>VLOOKUP(A17223,Sheet2!$B$2:$E$1001,4,0)</f>
        <v>animals</v>
      </c>
      <c r="F17223" t="str">
        <f>VLOOKUP(B17223,Sheet3!$B$2:$D$17,2,0)</f>
        <v>positive</v>
      </c>
      <c r="G17223">
        <f>VLOOKUP(B17223,Sheet3!$B$2:$D$17,3,0)</f>
        <v>50</v>
      </c>
      <c r="H17223">
        <f t="shared" si="807"/>
        <v>8</v>
      </c>
      <c r="I17223">
        <f t="shared" si="808"/>
        <v>4</v>
      </c>
      <c r="J17223" t="str">
        <f t="shared" si="809"/>
        <v>3-6</v>
      </c>
    </row>
    <row r="17224" spans="1:10">
      <c r="A17224" t="s">
        <v>1116</v>
      </c>
      <c r="B17224" t="s">
        <v>1497</v>
      </c>
      <c r="C17224" s="7">
        <v>44297.5223032407</v>
      </c>
      <c r="D17224" t="str">
        <f>VLOOKUP(A17224,Sheet2!$B$2:$E$1001,3,0)</f>
        <v>audio</v>
      </c>
      <c r="E17224" t="str">
        <f>VLOOKUP(A17224,Sheet2!$B$2:$E$1001,4,0)</f>
        <v>animals</v>
      </c>
      <c r="F17224" t="str">
        <f>VLOOKUP(B17224,Sheet3!$B$2:$D$17,2,0)</f>
        <v>positive</v>
      </c>
      <c r="G17224">
        <f>VLOOKUP(B17224,Sheet3!$B$2:$D$17,3,0)</f>
        <v>72</v>
      </c>
      <c r="H17224">
        <f t="shared" si="807"/>
        <v>4</v>
      </c>
      <c r="I17224">
        <f t="shared" si="808"/>
        <v>7</v>
      </c>
      <c r="J17224" t="str">
        <f t="shared" si="809"/>
        <v>12-15</v>
      </c>
    </row>
    <row r="17225" spans="1:10">
      <c r="A17225" t="s">
        <v>1116</v>
      </c>
      <c r="B17225" t="s">
        <v>1490</v>
      </c>
      <c r="C17225" s="7">
        <v>44023.3754398148</v>
      </c>
      <c r="D17225" t="str">
        <f>VLOOKUP(A17225,Sheet2!$B$2:$E$1001,3,0)</f>
        <v>audio</v>
      </c>
      <c r="E17225" t="str">
        <f>VLOOKUP(A17225,Sheet2!$B$2:$E$1001,4,0)</f>
        <v>animals</v>
      </c>
      <c r="F17225" t="str">
        <f>VLOOKUP(B17225,Sheet3!$B$2:$D$17,2,0)</f>
        <v>negative</v>
      </c>
      <c r="G17225">
        <f>VLOOKUP(B17225,Sheet3!$B$2:$D$17,3,0)</f>
        <v>5</v>
      </c>
      <c r="H17225">
        <f t="shared" si="807"/>
        <v>7</v>
      </c>
      <c r="I17225">
        <f t="shared" si="808"/>
        <v>6</v>
      </c>
      <c r="J17225" t="str">
        <f t="shared" si="809"/>
        <v>9-12</v>
      </c>
    </row>
    <row r="17226" customFormat="1" spans="1:10">
      <c r="A17226" t="s">
        <v>1116</v>
      </c>
      <c r="B17226" t="s">
        <v>1502</v>
      </c>
      <c r="C17226" s="7">
        <v>44215.6555439815</v>
      </c>
      <c r="D17226" t="str">
        <f>VLOOKUP(A17226,Sheet2!$B$2:$E$1001,3,0)</f>
        <v>audio</v>
      </c>
      <c r="E17226" t="str">
        <f>VLOOKUP(A17226,Sheet2!$B$2:$E$1001,4,0)</f>
        <v>animals</v>
      </c>
      <c r="F17226" t="str">
        <f>VLOOKUP(B17226,Sheet3!$B$2:$D$17,2,0)</f>
        <v>negative</v>
      </c>
      <c r="G17226">
        <f>VLOOKUP(B17226,Sheet3!$B$2:$D$17,3,0)</f>
        <v>15</v>
      </c>
      <c r="H17226">
        <f t="shared" si="807"/>
        <v>1</v>
      </c>
      <c r="I17226">
        <f t="shared" si="808"/>
        <v>2</v>
      </c>
      <c r="J17226" t="str">
        <f t="shared" si="809"/>
        <v>15-18</v>
      </c>
    </row>
    <row r="17227" spans="1:10">
      <c r="A17227" t="s">
        <v>1116</v>
      </c>
      <c r="B17227" t="s">
        <v>1495</v>
      </c>
      <c r="C17227" s="7">
        <v>44337.2727199074</v>
      </c>
      <c r="D17227" t="str">
        <f>VLOOKUP(A17227,Sheet2!$B$2:$E$1001,3,0)</f>
        <v>audio</v>
      </c>
      <c r="E17227" t="str">
        <f>VLOOKUP(A17227,Sheet2!$B$2:$E$1001,4,0)</f>
        <v>animals</v>
      </c>
      <c r="F17227" t="str">
        <f>VLOOKUP(B17227,Sheet3!$B$2:$D$17,2,0)</f>
        <v>positive</v>
      </c>
      <c r="G17227">
        <f>VLOOKUP(B17227,Sheet3!$B$2:$D$17,3,0)</f>
        <v>75</v>
      </c>
      <c r="H17227">
        <f t="shared" si="807"/>
        <v>5</v>
      </c>
      <c r="I17227">
        <f t="shared" si="808"/>
        <v>5</v>
      </c>
      <c r="J17227" t="str">
        <f t="shared" si="809"/>
        <v>6-9</v>
      </c>
    </row>
    <row r="17228" spans="1:10">
      <c r="A17228" t="s">
        <v>1116</v>
      </c>
      <c r="B17228" t="s">
        <v>1492</v>
      </c>
      <c r="C17228" s="7">
        <v>44036.7549421296</v>
      </c>
      <c r="D17228" t="str">
        <f>VLOOKUP(A17228,Sheet2!$B$2:$E$1001,3,0)</f>
        <v>audio</v>
      </c>
      <c r="E17228" t="str">
        <f>VLOOKUP(A17228,Sheet2!$B$2:$E$1001,4,0)</f>
        <v>animals</v>
      </c>
      <c r="F17228" t="str">
        <f>VLOOKUP(B17228,Sheet3!$B$2:$D$17,2,0)</f>
        <v>neutral</v>
      </c>
      <c r="G17228">
        <f>VLOOKUP(B17228,Sheet3!$B$2:$D$17,3,0)</f>
        <v>20</v>
      </c>
      <c r="H17228">
        <f t="shared" si="807"/>
        <v>7</v>
      </c>
      <c r="I17228">
        <f t="shared" si="808"/>
        <v>5</v>
      </c>
      <c r="J17228" t="str">
        <f t="shared" si="809"/>
        <v>18-21</v>
      </c>
    </row>
    <row r="17229" spans="1:10">
      <c r="A17229" t="s">
        <v>1116</v>
      </c>
      <c r="B17229" t="s">
        <v>1500</v>
      </c>
      <c r="C17229" s="7">
        <v>44350.5074074074</v>
      </c>
      <c r="D17229" t="str">
        <f>VLOOKUP(A17229,Sheet2!$B$2:$E$1001,3,0)</f>
        <v>audio</v>
      </c>
      <c r="E17229" t="str">
        <f>VLOOKUP(A17229,Sheet2!$B$2:$E$1001,4,0)</f>
        <v>animals</v>
      </c>
      <c r="F17229" t="str">
        <f>VLOOKUP(B17229,Sheet3!$B$2:$D$17,2,0)</f>
        <v>positive</v>
      </c>
      <c r="G17229">
        <f>VLOOKUP(B17229,Sheet3!$B$2:$D$17,3,0)</f>
        <v>45</v>
      </c>
      <c r="H17229">
        <f t="shared" si="807"/>
        <v>6</v>
      </c>
      <c r="I17229">
        <f t="shared" si="808"/>
        <v>4</v>
      </c>
      <c r="J17229" t="str">
        <f t="shared" si="809"/>
        <v>12-15</v>
      </c>
    </row>
    <row r="17230" spans="1:10">
      <c r="A17230" t="s">
        <v>1116</v>
      </c>
      <c r="B17230" t="s">
        <v>1491</v>
      </c>
      <c r="C17230" s="7">
        <v>44133.7245949074</v>
      </c>
      <c r="D17230" t="str">
        <f>VLOOKUP(A17230,Sheet2!$B$2:$E$1001,3,0)</f>
        <v>audio</v>
      </c>
      <c r="E17230" t="str">
        <f>VLOOKUP(A17230,Sheet2!$B$2:$E$1001,4,0)</f>
        <v>animals</v>
      </c>
      <c r="F17230" t="str">
        <f>VLOOKUP(B17230,Sheet3!$B$2:$D$17,2,0)</f>
        <v>positive</v>
      </c>
      <c r="G17230">
        <f>VLOOKUP(B17230,Sheet3!$B$2:$D$17,3,0)</f>
        <v>30</v>
      </c>
      <c r="H17230">
        <f t="shared" si="807"/>
        <v>10</v>
      </c>
      <c r="I17230">
        <f t="shared" si="808"/>
        <v>4</v>
      </c>
      <c r="J17230" t="str">
        <f t="shared" si="809"/>
        <v>15-18</v>
      </c>
    </row>
    <row r="17231" spans="1:10">
      <c r="A17231" t="s">
        <v>1116</v>
      </c>
      <c r="B17231" t="s">
        <v>1503</v>
      </c>
      <c r="C17231" s="7">
        <v>44184.4405208333</v>
      </c>
      <c r="D17231" t="str">
        <f>VLOOKUP(A17231,Sheet2!$B$2:$E$1001,3,0)</f>
        <v>audio</v>
      </c>
      <c r="E17231" t="str">
        <f>VLOOKUP(A17231,Sheet2!$B$2:$E$1001,4,0)</f>
        <v>animals</v>
      </c>
      <c r="F17231" t="str">
        <f>VLOOKUP(B17231,Sheet3!$B$2:$D$17,2,0)</f>
        <v>negative</v>
      </c>
      <c r="G17231">
        <f>VLOOKUP(B17231,Sheet3!$B$2:$D$17,3,0)</f>
        <v>12</v>
      </c>
      <c r="H17231">
        <f t="shared" si="807"/>
        <v>12</v>
      </c>
      <c r="I17231">
        <f t="shared" si="808"/>
        <v>6</v>
      </c>
      <c r="J17231" t="str">
        <f t="shared" si="809"/>
        <v>9-12</v>
      </c>
    </row>
    <row r="17232" spans="1:10">
      <c r="A17232" t="s">
        <v>1116</v>
      </c>
      <c r="B17232" t="s">
        <v>1494</v>
      </c>
      <c r="C17232" s="7">
        <v>44014.0451736111</v>
      </c>
      <c r="D17232" t="str">
        <f>VLOOKUP(A17232,Sheet2!$B$2:$E$1001,3,0)</f>
        <v>audio</v>
      </c>
      <c r="E17232" t="str">
        <f>VLOOKUP(A17232,Sheet2!$B$2:$E$1001,4,0)</f>
        <v>animals</v>
      </c>
      <c r="F17232" t="str">
        <f>VLOOKUP(B17232,Sheet3!$B$2:$D$17,2,0)</f>
        <v>positive</v>
      </c>
      <c r="G17232">
        <f>VLOOKUP(B17232,Sheet3!$B$2:$D$17,3,0)</f>
        <v>65</v>
      </c>
      <c r="H17232">
        <f t="shared" si="807"/>
        <v>7</v>
      </c>
      <c r="I17232">
        <f t="shared" si="808"/>
        <v>4</v>
      </c>
      <c r="J17232" t="str">
        <f t="shared" si="809"/>
        <v>0-3</v>
      </c>
    </row>
    <row r="17233" spans="1:10">
      <c r="A17233" t="s">
        <v>1116</v>
      </c>
      <c r="B17233" t="s">
        <v>1490</v>
      </c>
      <c r="C17233" s="7">
        <v>44233.3613310185</v>
      </c>
      <c r="D17233" t="str">
        <f>VLOOKUP(A17233,Sheet2!$B$2:$E$1001,3,0)</f>
        <v>audio</v>
      </c>
      <c r="E17233" t="str">
        <f>VLOOKUP(A17233,Sheet2!$B$2:$E$1001,4,0)</f>
        <v>animals</v>
      </c>
      <c r="F17233" t="str">
        <f>VLOOKUP(B17233,Sheet3!$B$2:$D$17,2,0)</f>
        <v>negative</v>
      </c>
      <c r="G17233">
        <f>VLOOKUP(B17233,Sheet3!$B$2:$D$17,3,0)</f>
        <v>5</v>
      </c>
      <c r="H17233">
        <f t="shared" si="807"/>
        <v>2</v>
      </c>
      <c r="I17233">
        <f t="shared" si="808"/>
        <v>6</v>
      </c>
      <c r="J17233" t="str">
        <f t="shared" si="809"/>
        <v>6-9</v>
      </c>
    </row>
    <row r="17234" spans="1:10">
      <c r="A17234" t="s">
        <v>1116</v>
      </c>
      <c r="B17234" t="s">
        <v>1494</v>
      </c>
      <c r="C17234" s="7">
        <v>44206.3470601852</v>
      </c>
      <c r="D17234" t="str">
        <f>VLOOKUP(A17234,Sheet2!$B$2:$E$1001,3,0)</f>
        <v>audio</v>
      </c>
      <c r="E17234" t="str">
        <f>VLOOKUP(A17234,Sheet2!$B$2:$E$1001,4,0)</f>
        <v>animals</v>
      </c>
      <c r="F17234" t="str">
        <f>VLOOKUP(B17234,Sheet3!$B$2:$D$17,2,0)</f>
        <v>positive</v>
      </c>
      <c r="G17234">
        <f>VLOOKUP(B17234,Sheet3!$B$2:$D$17,3,0)</f>
        <v>65</v>
      </c>
      <c r="H17234">
        <f t="shared" si="807"/>
        <v>1</v>
      </c>
      <c r="I17234">
        <f t="shared" si="808"/>
        <v>7</v>
      </c>
      <c r="J17234" t="str">
        <f t="shared" si="809"/>
        <v>6-9</v>
      </c>
    </row>
    <row r="17235" spans="1:10">
      <c r="A17235" t="s">
        <v>1116</v>
      </c>
      <c r="B17235" t="s">
        <v>1494</v>
      </c>
      <c r="C17235" s="7">
        <v>44113.4580902778</v>
      </c>
      <c r="D17235" t="str">
        <f>VLOOKUP(A17235,Sheet2!$B$2:$E$1001,3,0)</f>
        <v>audio</v>
      </c>
      <c r="E17235" t="str">
        <f>VLOOKUP(A17235,Sheet2!$B$2:$E$1001,4,0)</f>
        <v>animals</v>
      </c>
      <c r="F17235" t="str">
        <f>VLOOKUP(B17235,Sheet3!$B$2:$D$17,2,0)</f>
        <v>positive</v>
      </c>
      <c r="G17235">
        <f>VLOOKUP(B17235,Sheet3!$B$2:$D$17,3,0)</f>
        <v>65</v>
      </c>
      <c r="H17235">
        <f t="shared" si="807"/>
        <v>10</v>
      </c>
      <c r="I17235">
        <f t="shared" si="808"/>
        <v>5</v>
      </c>
      <c r="J17235" t="str">
        <f t="shared" si="809"/>
        <v>9-12</v>
      </c>
    </row>
    <row r="17236" customFormat="1" spans="1:10">
      <c r="A17236" t="s">
        <v>1116</v>
      </c>
      <c r="B17236" t="s">
        <v>1492</v>
      </c>
      <c r="C17236" s="7">
        <v>44055.6515509259</v>
      </c>
      <c r="D17236" t="str">
        <f>VLOOKUP(A17236,Sheet2!$B$2:$E$1001,3,0)</f>
        <v>audio</v>
      </c>
      <c r="E17236" t="str">
        <f>VLOOKUP(A17236,Sheet2!$B$2:$E$1001,4,0)</f>
        <v>animals</v>
      </c>
      <c r="F17236" t="str">
        <f>VLOOKUP(B17236,Sheet3!$B$2:$D$17,2,0)</f>
        <v>neutral</v>
      </c>
      <c r="G17236">
        <f>VLOOKUP(B17236,Sheet3!$B$2:$D$17,3,0)</f>
        <v>20</v>
      </c>
      <c r="H17236">
        <f t="shared" si="807"/>
        <v>8</v>
      </c>
      <c r="I17236">
        <f t="shared" si="808"/>
        <v>3</v>
      </c>
      <c r="J17236" t="str">
        <f t="shared" si="809"/>
        <v>15-18</v>
      </c>
    </row>
    <row r="17237" spans="1:10">
      <c r="A17237" t="s">
        <v>1116</v>
      </c>
      <c r="B17237" t="s">
        <v>1491</v>
      </c>
      <c r="C17237" s="7">
        <v>44241.0552546296</v>
      </c>
      <c r="D17237" t="str">
        <f>VLOOKUP(A17237,Sheet2!$B$2:$E$1001,3,0)</f>
        <v>audio</v>
      </c>
      <c r="E17237" t="str">
        <f>VLOOKUP(A17237,Sheet2!$B$2:$E$1001,4,0)</f>
        <v>animals</v>
      </c>
      <c r="F17237" t="str">
        <f>VLOOKUP(B17237,Sheet3!$B$2:$D$17,2,0)</f>
        <v>positive</v>
      </c>
      <c r="G17237">
        <f>VLOOKUP(B17237,Sheet3!$B$2:$D$17,3,0)</f>
        <v>30</v>
      </c>
      <c r="H17237">
        <f t="shared" si="807"/>
        <v>2</v>
      </c>
      <c r="I17237">
        <f t="shared" si="808"/>
        <v>7</v>
      </c>
      <c r="J17237" t="str">
        <f t="shared" si="809"/>
        <v>0-3</v>
      </c>
    </row>
    <row r="17238" spans="1:10">
      <c r="A17238" t="s">
        <v>1116</v>
      </c>
      <c r="B17238" t="s">
        <v>1496</v>
      </c>
      <c r="C17238" s="7">
        <v>44338.2728819444</v>
      </c>
      <c r="D17238" t="str">
        <f>VLOOKUP(A17238,Sheet2!$B$2:$E$1001,3,0)</f>
        <v>audio</v>
      </c>
      <c r="E17238" t="str">
        <f>VLOOKUP(A17238,Sheet2!$B$2:$E$1001,4,0)</f>
        <v>animals</v>
      </c>
      <c r="F17238" t="str">
        <f>VLOOKUP(B17238,Sheet3!$B$2:$D$17,2,0)</f>
        <v>positive</v>
      </c>
      <c r="G17238">
        <f>VLOOKUP(B17238,Sheet3!$B$2:$D$17,3,0)</f>
        <v>70</v>
      </c>
      <c r="H17238">
        <f t="shared" si="807"/>
        <v>5</v>
      </c>
      <c r="I17238">
        <f t="shared" si="808"/>
        <v>6</v>
      </c>
      <c r="J17238" t="str">
        <f t="shared" si="809"/>
        <v>6-9</v>
      </c>
    </row>
    <row r="17239" spans="1:10">
      <c r="A17239" t="s">
        <v>1116</v>
      </c>
      <c r="B17239" t="s">
        <v>1492</v>
      </c>
      <c r="C17239" s="7">
        <v>44212.774212963</v>
      </c>
      <c r="D17239" t="str">
        <f>VLOOKUP(A17239,Sheet2!$B$2:$E$1001,3,0)</f>
        <v>audio</v>
      </c>
      <c r="E17239" t="str">
        <f>VLOOKUP(A17239,Sheet2!$B$2:$E$1001,4,0)</f>
        <v>animals</v>
      </c>
      <c r="F17239" t="str">
        <f>VLOOKUP(B17239,Sheet3!$B$2:$D$17,2,0)</f>
        <v>neutral</v>
      </c>
      <c r="G17239">
        <f>VLOOKUP(B17239,Sheet3!$B$2:$D$17,3,0)</f>
        <v>20</v>
      </c>
      <c r="H17239">
        <f t="shared" si="807"/>
        <v>1</v>
      </c>
      <c r="I17239">
        <f t="shared" si="808"/>
        <v>6</v>
      </c>
      <c r="J17239" t="str">
        <f t="shared" si="809"/>
        <v>18-21</v>
      </c>
    </row>
    <row r="17240" spans="1:10">
      <c r="A17240" t="s">
        <v>1116</v>
      </c>
      <c r="B17240" t="s">
        <v>1498</v>
      </c>
      <c r="C17240" s="7">
        <v>44156.0566319444</v>
      </c>
      <c r="D17240" t="str">
        <f>VLOOKUP(A17240,Sheet2!$B$2:$E$1001,3,0)</f>
        <v>audio</v>
      </c>
      <c r="E17240" t="str">
        <f>VLOOKUP(A17240,Sheet2!$B$2:$E$1001,4,0)</f>
        <v>animals</v>
      </c>
      <c r="F17240" t="str">
        <f>VLOOKUP(B17240,Sheet3!$B$2:$D$17,2,0)</f>
        <v>positive</v>
      </c>
      <c r="G17240">
        <f>VLOOKUP(B17240,Sheet3!$B$2:$D$17,3,0)</f>
        <v>50</v>
      </c>
      <c r="H17240">
        <f t="shared" si="807"/>
        <v>11</v>
      </c>
      <c r="I17240">
        <f t="shared" si="808"/>
        <v>6</v>
      </c>
      <c r="J17240" t="str">
        <f t="shared" si="809"/>
        <v>0-3</v>
      </c>
    </row>
    <row r="17241" spans="1:10">
      <c r="A17241" t="s">
        <v>1116</v>
      </c>
      <c r="B17241" t="s">
        <v>1501</v>
      </c>
      <c r="C17241" s="7">
        <v>44298.3699537037</v>
      </c>
      <c r="D17241" t="str">
        <f>VLOOKUP(A17241,Sheet2!$B$2:$E$1001,3,0)</f>
        <v>audio</v>
      </c>
      <c r="E17241" t="str">
        <f>VLOOKUP(A17241,Sheet2!$B$2:$E$1001,4,0)</f>
        <v>animals</v>
      </c>
      <c r="F17241" t="str">
        <f>VLOOKUP(B17241,Sheet3!$B$2:$D$17,2,0)</f>
        <v>neutral</v>
      </c>
      <c r="G17241">
        <f>VLOOKUP(B17241,Sheet3!$B$2:$D$17,3,0)</f>
        <v>35</v>
      </c>
      <c r="H17241">
        <f t="shared" si="807"/>
        <v>4</v>
      </c>
      <c r="I17241">
        <f t="shared" si="808"/>
        <v>1</v>
      </c>
      <c r="J17241" t="str">
        <f t="shared" si="809"/>
        <v>6-9</v>
      </c>
    </row>
    <row r="17242" spans="1:10">
      <c r="A17242" t="s">
        <v>1116</v>
      </c>
      <c r="B17242" t="s">
        <v>1485</v>
      </c>
      <c r="C17242" s="7">
        <v>44148.1401157407</v>
      </c>
      <c r="D17242" t="str">
        <f>VLOOKUP(A17242,Sheet2!$B$2:$E$1001,3,0)</f>
        <v>audio</v>
      </c>
      <c r="E17242" t="str">
        <f>VLOOKUP(A17242,Sheet2!$B$2:$E$1001,4,0)</f>
        <v>animals</v>
      </c>
      <c r="F17242" t="str">
        <f>VLOOKUP(B17242,Sheet3!$B$2:$D$17,2,0)</f>
        <v>positive</v>
      </c>
      <c r="G17242">
        <f>VLOOKUP(B17242,Sheet3!$B$2:$D$17,3,0)</f>
        <v>60</v>
      </c>
      <c r="H17242">
        <f t="shared" si="807"/>
        <v>11</v>
      </c>
      <c r="I17242">
        <f t="shared" si="808"/>
        <v>5</v>
      </c>
      <c r="J17242" t="str">
        <f t="shared" si="809"/>
        <v>3-6</v>
      </c>
    </row>
    <row r="17243" spans="1:10">
      <c r="A17243" t="s">
        <v>1116</v>
      </c>
      <c r="B17243" t="s">
        <v>1498</v>
      </c>
      <c r="C17243" s="7">
        <v>44299.1077199074</v>
      </c>
      <c r="D17243" t="str">
        <f>VLOOKUP(A17243,Sheet2!$B$2:$E$1001,3,0)</f>
        <v>audio</v>
      </c>
      <c r="E17243" t="str">
        <f>VLOOKUP(A17243,Sheet2!$B$2:$E$1001,4,0)</f>
        <v>animals</v>
      </c>
      <c r="F17243" t="str">
        <f>VLOOKUP(B17243,Sheet3!$B$2:$D$17,2,0)</f>
        <v>positive</v>
      </c>
      <c r="G17243">
        <f>VLOOKUP(B17243,Sheet3!$B$2:$D$17,3,0)</f>
        <v>50</v>
      </c>
      <c r="H17243">
        <f t="shared" si="807"/>
        <v>4</v>
      </c>
      <c r="I17243">
        <f t="shared" si="808"/>
        <v>2</v>
      </c>
      <c r="J17243" t="str">
        <f t="shared" si="809"/>
        <v>0-3</v>
      </c>
    </row>
    <row r="17244" spans="1:10">
      <c r="A17244" t="s">
        <v>1116</v>
      </c>
      <c r="B17244" t="s">
        <v>1500</v>
      </c>
      <c r="C17244" s="7">
        <v>44112.1377546296</v>
      </c>
      <c r="D17244" t="str">
        <f>VLOOKUP(A17244,Sheet2!$B$2:$E$1001,3,0)</f>
        <v>audio</v>
      </c>
      <c r="E17244" t="str">
        <f>VLOOKUP(A17244,Sheet2!$B$2:$E$1001,4,0)</f>
        <v>animals</v>
      </c>
      <c r="F17244" t="str">
        <f>VLOOKUP(B17244,Sheet3!$B$2:$D$17,2,0)</f>
        <v>positive</v>
      </c>
      <c r="G17244">
        <f>VLOOKUP(B17244,Sheet3!$B$2:$D$17,3,0)</f>
        <v>45</v>
      </c>
      <c r="H17244">
        <f t="shared" si="807"/>
        <v>10</v>
      </c>
      <c r="I17244">
        <f t="shared" si="808"/>
        <v>4</v>
      </c>
      <c r="J17244" t="str">
        <f t="shared" si="809"/>
        <v>3-6</v>
      </c>
    </row>
    <row r="17245" spans="1:10">
      <c r="A17245" t="s">
        <v>1116</v>
      </c>
      <c r="B17245" t="s">
        <v>1485</v>
      </c>
      <c r="C17245" s="7">
        <v>44360.9113773148</v>
      </c>
      <c r="D17245" t="str">
        <f>VLOOKUP(A17245,Sheet2!$B$2:$E$1001,3,0)</f>
        <v>audio</v>
      </c>
      <c r="E17245" t="str">
        <f>VLOOKUP(A17245,Sheet2!$B$2:$E$1001,4,0)</f>
        <v>animals</v>
      </c>
      <c r="F17245" t="str">
        <f>VLOOKUP(B17245,Sheet3!$B$2:$D$17,2,0)</f>
        <v>positive</v>
      </c>
      <c r="G17245">
        <f>VLOOKUP(B17245,Sheet3!$B$2:$D$17,3,0)</f>
        <v>60</v>
      </c>
      <c r="H17245">
        <f t="shared" si="807"/>
        <v>6</v>
      </c>
      <c r="I17245">
        <f t="shared" si="808"/>
        <v>7</v>
      </c>
      <c r="J17245" t="str">
        <f t="shared" si="809"/>
        <v>21-24</v>
      </c>
    </row>
    <row r="17246" customFormat="1" spans="1:10">
      <c r="A17246" t="s">
        <v>1116</v>
      </c>
      <c r="B17246" t="s">
        <v>1495</v>
      </c>
      <c r="C17246" s="7">
        <v>44006.2378472222</v>
      </c>
      <c r="D17246" t="str">
        <f>VLOOKUP(A17246,Sheet2!$B$2:$E$1001,3,0)</f>
        <v>audio</v>
      </c>
      <c r="E17246" t="str">
        <f>VLOOKUP(A17246,Sheet2!$B$2:$E$1001,4,0)</f>
        <v>animals</v>
      </c>
      <c r="F17246" t="str">
        <f>VLOOKUP(B17246,Sheet3!$B$2:$D$17,2,0)</f>
        <v>positive</v>
      </c>
      <c r="G17246">
        <f>VLOOKUP(B17246,Sheet3!$B$2:$D$17,3,0)</f>
        <v>75</v>
      </c>
      <c r="H17246">
        <f t="shared" si="807"/>
        <v>6</v>
      </c>
      <c r="I17246">
        <f t="shared" si="808"/>
        <v>3</v>
      </c>
      <c r="J17246" t="str">
        <f t="shared" si="809"/>
        <v>3-6</v>
      </c>
    </row>
    <row r="17247" spans="1:10">
      <c r="A17247" t="s">
        <v>1116</v>
      </c>
      <c r="B17247" t="s">
        <v>1491</v>
      </c>
      <c r="C17247" s="7">
        <v>44101.9709953704</v>
      </c>
      <c r="D17247" t="str">
        <f>VLOOKUP(A17247,Sheet2!$B$2:$E$1001,3,0)</f>
        <v>audio</v>
      </c>
      <c r="E17247" t="str">
        <f>VLOOKUP(A17247,Sheet2!$B$2:$E$1001,4,0)</f>
        <v>animals</v>
      </c>
      <c r="F17247" t="str">
        <f>VLOOKUP(B17247,Sheet3!$B$2:$D$17,2,0)</f>
        <v>positive</v>
      </c>
      <c r="G17247">
        <f>VLOOKUP(B17247,Sheet3!$B$2:$D$17,3,0)</f>
        <v>30</v>
      </c>
      <c r="H17247">
        <f t="shared" si="807"/>
        <v>9</v>
      </c>
      <c r="I17247">
        <f t="shared" si="808"/>
        <v>7</v>
      </c>
      <c r="J17247" t="str">
        <f t="shared" si="809"/>
        <v>21-24</v>
      </c>
    </row>
    <row r="17248" spans="1:10">
      <c r="A17248" t="s">
        <v>1116</v>
      </c>
      <c r="B17248" t="s">
        <v>1499</v>
      </c>
      <c r="C17248" s="7">
        <v>44268.8809837963</v>
      </c>
      <c r="D17248" t="str">
        <f>VLOOKUP(A17248,Sheet2!$B$2:$E$1001,3,0)</f>
        <v>audio</v>
      </c>
      <c r="E17248" t="str">
        <f>VLOOKUP(A17248,Sheet2!$B$2:$E$1001,4,0)</f>
        <v>animals</v>
      </c>
      <c r="F17248" t="str">
        <f>VLOOKUP(B17248,Sheet3!$B$2:$D$17,2,0)</f>
        <v>negative</v>
      </c>
      <c r="G17248">
        <f>VLOOKUP(B17248,Sheet3!$B$2:$D$17,3,0)</f>
        <v>10</v>
      </c>
      <c r="H17248">
        <f t="shared" si="807"/>
        <v>3</v>
      </c>
      <c r="I17248">
        <f t="shared" si="808"/>
        <v>6</v>
      </c>
      <c r="J17248" t="str">
        <f t="shared" si="809"/>
        <v>21-24</v>
      </c>
    </row>
    <row r="17249" spans="1:10">
      <c r="A17249" t="s">
        <v>1116</v>
      </c>
      <c r="B17249" t="s">
        <v>1499</v>
      </c>
      <c r="C17249" s="7">
        <v>44204.6204050926</v>
      </c>
      <c r="D17249" t="str">
        <f>VLOOKUP(A17249,Sheet2!$B$2:$E$1001,3,0)</f>
        <v>audio</v>
      </c>
      <c r="E17249" t="str">
        <f>VLOOKUP(A17249,Sheet2!$B$2:$E$1001,4,0)</f>
        <v>animals</v>
      </c>
      <c r="F17249" t="str">
        <f>VLOOKUP(B17249,Sheet3!$B$2:$D$17,2,0)</f>
        <v>negative</v>
      </c>
      <c r="G17249">
        <f>VLOOKUP(B17249,Sheet3!$B$2:$D$17,3,0)</f>
        <v>10</v>
      </c>
      <c r="H17249">
        <f t="shared" si="807"/>
        <v>1</v>
      </c>
      <c r="I17249">
        <f t="shared" si="808"/>
        <v>5</v>
      </c>
      <c r="J17249" t="str">
        <f t="shared" si="809"/>
        <v>12-15</v>
      </c>
    </row>
    <row r="17250" spans="1:10">
      <c r="A17250" t="s">
        <v>1116</v>
      </c>
      <c r="B17250" t="s">
        <v>1487</v>
      </c>
      <c r="C17250" s="7">
        <v>44153.0954050926</v>
      </c>
      <c r="D17250" t="str">
        <f>VLOOKUP(A17250,Sheet2!$B$2:$E$1001,3,0)</f>
        <v>audio</v>
      </c>
      <c r="E17250" t="str">
        <f>VLOOKUP(A17250,Sheet2!$B$2:$E$1001,4,0)</f>
        <v>animals</v>
      </c>
      <c r="F17250" t="str">
        <f>VLOOKUP(B17250,Sheet3!$B$2:$D$17,2,0)</f>
        <v>positive</v>
      </c>
      <c r="G17250">
        <f>VLOOKUP(B17250,Sheet3!$B$2:$D$17,3,0)</f>
        <v>70</v>
      </c>
      <c r="H17250">
        <f t="shared" si="807"/>
        <v>11</v>
      </c>
      <c r="I17250">
        <f t="shared" si="808"/>
        <v>3</v>
      </c>
      <c r="J17250" t="str">
        <f t="shared" si="809"/>
        <v>0-3</v>
      </c>
    </row>
    <row r="17251" spans="1:10">
      <c r="A17251" t="s">
        <v>1116</v>
      </c>
      <c r="B17251" t="s">
        <v>1497</v>
      </c>
      <c r="C17251" s="7">
        <v>44049.1620717593</v>
      </c>
      <c r="D17251" t="str">
        <f>VLOOKUP(A17251,Sheet2!$B$2:$E$1001,3,0)</f>
        <v>audio</v>
      </c>
      <c r="E17251" t="str">
        <f>VLOOKUP(A17251,Sheet2!$B$2:$E$1001,4,0)</f>
        <v>animals</v>
      </c>
      <c r="F17251" t="str">
        <f>VLOOKUP(B17251,Sheet3!$B$2:$D$17,2,0)</f>
        <v>positive</v>
      </c>
      <c r="G17251">
        <f>VLOOKUP(B17251,Sheet3!$B$2:$D$17,3,0)</f>
        <v>72</v>
      </c>
      <c r="H17251">
        <f t="shared" si="807"/>
        <v>8</v>
      </c>
      <c r="I17251">
        <f t="shared" si="808"/>
        <v>4</v>
      </c>
      <c r="J17251" t="str">
        <f t="shared" si="809"/>
        <v>3-6</v>
      </c>
    </row>
    <row r="17252" spans="1:10">
      <c r="A17252" t="s">
        <v>1116</v>
      </c>
      <c r="B17252" t="s">
        <v>1502</v>
      </c>
      <c r="C17252" s="7">
        <v>44270.5799074074</v>
      </c>
      <c r="D17252" t="str">
        <f>VLOOKUP(A17252,Sheet2!$B$2:$E$1001,3,0)</f>
        <v>audio</v>
      </c>
      <c r="E17252" t="str">
        <f>VLOOKUP(A17252,Sheet2!$B$2:$E$1001,4,0)</f>
        <v>animals</v>
      </c>
      <c r="F17252" t="str">
        <f>VLOOKUP(B17252,Sheet3!$B$2:$D$17,2,0)</f>
        <v>negative</v>
      </c>
      <c r="G17252">
        <f>VLOOKUP(B17252,Sheet3!$B$2:$D$17,3,0)</f>
        <v>15</v>
      </c>
      <c r="H17252">
        <f t="shared" si="807"/>
        <v>3</v>
      </c>
      <c r="I17252">
        <f t="shared" si="808"/>
        <v>1</v>
      </c>
      <c r="J17252" t="str">
        <f t="shared" si="809"/>
        <v>12-15</v>
      </c>
    </row>
    <row r="17253" spans="1:10">
      <c r="A17253" t="s">
        <v>1117</v>
      </c>
      <c r="B17253" t="s">
        <v>1499</v>
      </c>
      <c r="C17253" s="7">
        <v>44263.9270833333</v>
      </c>
      <c r="D17253" t="str">
        <f>VLOOKUP(A17253,Sheet2!$B$2:$E$1001,3,0)</f>
        <v>photo</v>
      </c>
      <c r="E17253" t="str">
        <f>VLOOKUP(A17253,Sheet2!$B$2:$E$1001,4,0)</f>
        <v>fitness</v>
      </c>
      <c r="F17253" t="str">
        <f>VLOOKUP(B17253,Sheet3!$B$2:$D$17,2,0)</f>
        <v>negative</v>
      </c>
      <c r="G17253">
        <f>VLOOKUP(B17253,Sheet3!$B$2:$D$17,3,0)</f>
        <v>10</v>
      </c>
      <c r="H17253">
        <f t="shared" si="807"/>
        <v>3</v>
      </c>
      <c r="I17253">
        <f t="shared" si="808"/>
        <v>1</v>
      </c>
      <c r="J17253" t="str">
        <f t="shared" si="809"/>
        <v>21-24</v>
      </c>
    </row>
    <row r="17254" spans="1:10">
      <c r="A17254" t="s">
        <v>1117</v>
      </c>
      <c r="B17254" t="s">
        <v>1501</v>
      </c>
      <c r="C17254" s="7">
        <v>44001.9734490741</v>
      </c>
      <c r="D17254" t="str">
        <f>VLOOKUP(A17254,Sheet2!$B$2:$E$1001,3,0)</f>
        <v>photo</v>
      </c>
      <c r="E17254" t="str">
        <f>VLOOKUP(A17254,Sheet2!$B$2:$E$1001,4,0)</f>
        <v>fitness</v>
      </c>
      <c r="F17254" t="str">
        <f>VLOOKUP(B17254,Sheet3!$B$2:$D$17,2,0)</f>
        <v>neutral</v>
      </c>
      <c r="G17254">
        <f>VLOOKUP(B17254,Sheet3!$B$2:$D$17,3,0)</f>
        <v>35</v>
      </c>
      <c r="H17254">
        <f t="shared" si="807"/>
        <v>6</v>
      </c>
      <c r="I17254">
        <f t="shared" si="808"/>
        <v>5</v>
      </c>
      <c r="J17254" t="str">
        <f t="shared" si="809"/>
        <v>21-24</v>
      </c>
    </row>
    <row r="17255" spans="1:10">
      <c r="A17255" t="s">
        <v>1117</v>
      </c>
      <c r="B17255" t="s">
        <v>1495</v>
      </c>
      <c r="C17255" s="7">
        <v>44255.9583333333</v>
      </c>
      <c r="D17255" t="str">
        <f>VLOOKUP(A17255,Sheet2!$B$2:$E$1001,3,0)</f>
        <v>photo</v>
      </c>
      <c r="E17255" t="str">
        <f>VLOOKUP(A17255,Sheet2!$B$2:$E$1001,4,0)</f>
        <v>fitness</v>
      </c>
      <c r="F17255" t="str">
        <f>VLOOKUP(B17255,Sheet3!$B$2:$D$17,2,0)</f>
        <v>positive</v>
      </c>
      <c r="G17255">
        <f>VLOOKUP(B17255,Sheet3!$B$2:$D$17,3,0)</f>
        <v>75</v>
      </c>
      <c r="H17255">
        <f t="shared" si="807"/>
        <v>2</v>
      </c>
      <c r="I17255">
        <f t="shared" si="808"/>
        <v>7</v>
      </c>
      <c r="J17255" t="str">
        <f t="shared" si="809"/>
        <v>21-24</v>
      </c>
    </row>
    <row r="17256" spans="1:10">
      <c r="A17256" t="s">
        <v>1117</v>
      </c>
      <c r="B17256" t="s">
        <v>1502</v>
      </c>
      <c r="C17256" s="7">
        <v>44171.9369444444</v>
      </c>
      <c r="D17256" t="str">
        <f>VLOOKUP(A17256,Sheet2!$B$2:$E$1001,3,0)</f>
        <v>photo</v>
      </c>
      <c r="E17256" t="str">
        <f>VLOOKUP(A17256,Sheet2!$B$2:$E$1001,4,0)</f>
        <v>fitness</v>
      </c>
      <c r="F17256" t="str">
        <f>VLOOKUP(B17256,Sheet3!$B$2:$D$17,2,0)</f>
        <v>negative</v>
      </c>
      <c r="G17256">
        <f>VLOOKUP(B17256,Sheet3!$B$2:$D$17,3,0)</f>
        <v>15</v>
      </c>
      <c r="H17256">
        <f t="shared" si="807"/>
        <v>12</v>
      </c>
      <c r="I17256">
        <f t="shared" si="808"/>
        <v>7</v>
      </c>
      <c r="J17256" t="str">
        <f t="shared" si="809"/>
        <v>21-24</v>
      </c>
    </row>
    <row r="17257" spans="1:10">
      <c r="A17257" t="s">
        <v>1117</v>
      </c>
      <c r="B17257" t="s">
        <v>1502</v>
      </c>
      <c r="C17257" s="7">
        <v>44143.7975</v>
      </c>
      <c r="D17257" t="str">
        <f>VLOOKUP(A17257,Sheet2!$B$2:$E$1001,3,0)</f>
        <v>photo</v>
      </c>
      <c r="E17257" t="str">
        <f>VLOOKUP(A17257,Sheet2!$B$2:$E$1001,4,0)</f>
        <v>fitness</v>
      </c>
      <c r="F17257" t="str">
        <f>VLOOKUP(B17257,Sheet3!$B$2:$D$17,2,0)</f>
        <v>negative</v>
      </c>
      <c r="G17257">
        <f>VLOOKUP(B17257,Sheet3!$B$2:$D$17,3,0)</f>
        <v>15</v>
      </c>
      <c r="H17257">
        <f t="shared" si="807"/>
        <v>11</v>
      </c>
      <c r="I17257">
        <f t="shared" si="808"/>
        <v>7</v>
      </c>
      <c r="J17257" t="str">
        <f t="shared" si="809"/>
        <v>18-21</v>
      </c>
    </row>
    <row r="17258" spans="1:10">
      <c r="A17258" t="s">
        <v>1117</v>
      </c>
      <c r="B17258" t="s">
        <v>1488</v>
      </c>
      <c r="C17258" s="7">
        <v>44174.8666666667</v>
      </c>
      <c r="D17258" t="str">
        <f>VLOOKUP(A17258,Sheet2!$B$2:$E$1001,3,0)</f>
        <v>photo</v>
      </c>
      <c r="E17258" t="str">
        <f>VLOOKUP(A17258,Sheet2!$B$2:$E$1001,4,0)</f>
        <v>fitness</v>
      </c>
      <c r="F17258" t="str">
        <f>VLOOKUP(B17258,Sheet3!$B$2:$D$17,2,0)</f>
        <v>negative</v>
      </c>
      <c r="G17258">
        <f>VLOOKUP(B17258,Sheet3!$B$2:$D$17,3,0)</f>
        <v>0</v>
      </c>
      <c r="H17258">
        <f t="shared" si="807"/>
        <v>12</v>
      </c>
      <c r="I17258">
        <f t="shared" si="808"/>
        <v>3</v>
      </c>
      <c r="J17258" t="str">
        <f t="shared" si="809"/>
        <v>18-21</v>
      </c>
    </row>
    <row r="17259" spans="1:10">
      <c r="A17259" t="s">
        <v>1117</v>
      </c>
      <c r="B17259" t="s">
        <v>1490</v>
      </c>
      <c r="C17259" s="7">
        <v>44193.1962384259</v>
      </c>
      <c r="D17259" t="str">
        <f>VLOOKUP(A17259,Sheet2!$B$2:$E$1001,3,0)</f>
        <v>photo</v>
      </c>
      <c r="E17259" t="str">
        <f>VLOOKUP(A17259,Sheet2!$B$2:$E$1001,4,0)</f>
        <v>fitness</v>
      </c>
      <c r="F17259" t="str">
        <f>VLOOKUP(B17259,Sheet3!$B$2:$D$17,2,0)</f>
        <v>negative</v>
      </c>
      <c r="G17259">
        <f>VLOOKUP(B17259,Sheet3!$B$2:$D$17,3,0)</f>
        <v>5</v>
      </c>
      <c r="H17259">
        <f t="shared" si="807"/>
        <v>12</v>
      </c>
      <c r="I17259">
        <f t="shared" si="808"/>
        <v>1</v>
      </c>
      <c r="J17259" t="str">
        <f t="shared" si="809"/>
        <v>3-6</v>
      </c>
    </row>
    <row r="17260" spans="1:10">
      <c r="A17260" t="s">
        <v>1117</v>
      </c>
      <c r="B17260" t="s">
        <v>1495</v>
      </c>
      <c r="C17260" s="7">
        <v>44084.5421296296</v>
      </c>
      <c r="D17260" t="str">
        <f>VLOOKUP(A17260,Sheet2!$B$2:$E$1001,3,0)</f>
        <v>photo</v>
      </c>
      <c r="E17260" t="str">
        <f>VLOOKUP(A17260,Sheet2!$B$2:$E$1001,4,0)</f>
        <v>fitness</v>
      </c>
      <c r="F17260" t="str">
        <f>VLOOKUP(B17260,Sheet3!$B$2:$D$17,2,0)</f>
        <v>positive</v>
      </c>
      <c r="G17260">
        <f>VLOOKUP(B17260,Sheet3!$B$2:$D$17,3,0)</f>
        <v>75</v>
      </c>
      <c r="H17260">
        <f t="shared" si="807"/>
        <v>9</v>
      </c>
      <c r="I17260">
        <f t="shared" si="808"/>
        <v>4</v>
      </c>
      <c r="J17260" t="str">
        <f t="shared" si="809"/>
        <v>12-15</v>
      </c>
    </row>
    <row r="17261" spans="1:10">
      <c r="A17261" t="s">
        <v>1117</v>
      </c>
      <c r="B17261" t="s">
        <v>1497</v>
      </c>
      <c r="C17261" s="7">
        <v>44126.5464930556</v>
      </c>
      <c r="D17261" t="str">
        <f>VLOOKUP(A17261,Sheet2!$B$2:$E$1001,3,0)</f>
        <v>photo</v>
      </c>
      <c r="E17261" t="str">
        <f>VLOOKUP(A17261,Sheet2!$B$2:$E$1001,4,0)</f>
        <v>fitness</v>
      </c>
      <c r="F17261" t="str">
        <f>VLOOKUP(B17261,Sheet3!$B$2:$D$17,2,0)</f>
        <v>positive</v>
      </c>
      <c r="G17261">
        <f>VLOOKUP(B17261,Sheet3!$B$2:$D$17,3,0)</f>
        <v>72</v>
      </c>
      <c r="H17261">
        <f t="shared" si="807"/>
        <v>10</v>
      </c>
      <c r="I17261">
        <f t="shared" si="808"/>
        <v>4</v>
      </c>
      <c r="J17261" t="str">
        <f t="shared" si="809"/>
        <v>12-15</v>
      </c>
    </row>
    <row r="17262" customFormat="1" spans="1:10">
      <c r="A17262" t="s">
        <v>1117</v>
      </c>
      <c r="B17262" t="s">
        <v>1496</v>
      </c>
      <c r="C17262" s="7">
        <v>44108.9818865741</v>
      </c>
      <c r="D17262" t="str">
        <f>VLOOKUP(A17262,Sheet2!$B$2:$E$1001,3,0)</f>
        <v>photo</v>
      </c>
      <c r="E17262" t="str">
        <f>VLOOKUP(A17262,Sheet2!$B$2:$E$1001,4,0)</f>
        <v>fitness</v>
      </c>
      <c r="F17262" t="str">
        <f>VLOOKUP(B17262,Sheet3!$B$2:$D$17,2,0)</f>
        <v>positive</v>
      </c>
      <c r="G17262">
        <f>VLOOKUP(B17262,Sheet3!$B$2:$D$17,3,0)</f>
        <v>70</v>
      </c>
      <c r="H17262">
        <f t="shared" si="807"/>
        <v>10</v>
      </c>
      <c r="I17262">
        <f t="shared" si="808"/>
        <v>7</v>
      </c>
      <c r="J17262" t="str">
        <f t="shared" si="809"/>
        <v>21-24</v>
      </c>
    </row>
    <row r="17263" spans="1:10">
      <c r="A17263" t="s">
        <v>1117</v>
      </c>
      <c r="B17263" t="s">
        <v>1499</v>
      </c>
      <c r="C17263" s="7">
        <v>44141.1401388889</v>
      </c>
      <c r="D17263" t="str">
        <f>VLOOKUP(A17263,Sheet2!$B$2:$E$1001,3,0)</f>
        <v>photo</v>
      </c>
      <c r="E17263" t="str">
        <f>VLOOKUP(A17263,Sheet2!$B$2:$E$1001,4,0)</f>
        <v>fitness</v>
      </c>
      <c r="F17263" t="str">
        <f>VLOOKUP(B17263,Sheet3!$B$2:$D$17,2,0)</f>
        <v>negative</v>
      </c>
      <c r="G17263">
        <f>VLOOKUP(B17263,Sheet3!$B$2:$D$17,3,0)</f>
        <v>10</v>
      </c>
      <c r="H17263">
        <f t="shared" si="807"/>
        <v>11</v>
      </c>
      <c r="I17263">
        <f t="shared" si="808"/>
        <v>5</v>
      </c>
      <c r="J17263" t="str">
        <f t="shared" si="809"/>
        <v>3-6</v>
      </c>
    </row>
    <row r="17264" spans="1:10">
      <c r="A17264" t="s">
        <v>1117</v>
      </c>
      <c r="B17264" t="s">
        <v>1494</v>
      </c>
      <c r="C17264" s="7">
        <v>44125.5879050926</v>
      </c>
      <c r="D17264" t="str">
        <f>VLOOKUP(A17264,Sheet2!$B$2:$E$1001,3,0)</f>
        <v>photo</v>
      </c>
      <c r="E17264" t="str">
        <f>VLOOKUP(A17264,Sheet2!$B$2:$E$1001,4,0)</f>
        <v>fitness</v>
      </c>
      <c r="F17264" t="str">
        <f>VLOOKUP(B17264,Sheet3!$B$2:$D$17,2,0)</f>
        <v>positive</v>
      </c>
      <c r="G17264">
        <f>VLOOKUP(B17264,Sheet3!$B$2:$D$17,3,0)</f>
        <v>65</v>
      </c>
      <c r="H17264">
        <f t="shared" si="807"/>
        <v>10</v>
      </c>
      <c r="I17264">
        <f t="shared" si="808"/>
        <v>3</v>
      </c>
      <c r="J17264" t="str">
        <f t="shared" si="809"/>
        <v>12-15</v>
      </c>
    </row>
    <row r="17265" spans="1:10">
      <c r="A17265" t="s">
        <v>1117</v>
      </c>
      <c r="B17265" t="s">
        <v>1502</v>
      </c>
      <c r="C17265" s="7">
        <v>44071.3647685185</v>
      </c>
      <c r="D17265" t="str">
        <f>VLOOKUP(A17265,Sheet2!$B$2:$E$1001,3,0)</f>
        <v>photo</v>
      </c>
      <c r="E17265" t="str">
        <f>VLOOKUP(A17265,Sheet2!$B$2:$E$1001,4,0)</f>
        <v>fitness</v>
      </c>
      <c r="F17265" t="str">
        <f>VLOOKUP(B17265,Sheet3!$B$2:$D$17,2,0)</f>
        <v>negative</v>
      </c>
      <c r="G17265">
        <f>VLOOKUP(B17265,Sheet3!$B$2:$D$17,3,0)</f>
        <v>15</v>
      </c>
      <c r="H17265">
        <f t="shared" si="807"/>
        <v>8</v>
      </c>
      <c r="I17265">
        <f t="shared" si="808"/>
        <v>5</v>
      </c>
      <c r="J17265" t="str">
        <f t="shared" si="809"/>
        <v>6-9</v>
      </c>
    </row>
    <row r="17266" spans="1:10">
      <c r="A17266" t="s">
        <v>1117</v>
      </c>
      <c r="B17266" t="s">
        <v>1492</v>
      </c>
      <c r="C17266" s="7">
        <v>44043.1317939815</v>
      </c>
      <c r="D17266" t="str">
        <f>VLOOKUP(A17266,Sheet2!$B$2:$E$1001,3,0)</f>
        <v>photo</v>
      </c>
      <c r="E17266" t="str">
        <f>VLOOKUP(A17266,Sheet2!$B$2:$E$1001,4,0)</f>
        <v>fitness</v>
      </c>
      <c r="F17266" t="str">
        <f>VLOOKUP(B17266,Sheet3!$B$2:$D$17,2,0)</f>
        <v>neutral</v>
      </c>
      <c r="G17266">
        <f>VLOOKUP(B17266,Sheet3!$B$2:$D$17,3,0)</f>
        <v>20</v>
      </c>
      <c r="H17266">
        <f t="shared" si="807"/>
        <v>7</v>
      </c>
      <c r="I17266">
        <f t="shared" si="808"/>
        <v>5</v>
      </c>
      <c r="J17266" t="str">
        <f t="shared" si="809"/>
        <v>3-6</v>
      </c>
    </row>
    <row r="17267" spans="1:10">
      <c r="A17267" t="s">
        <v>1117</v>
      </c>
      <c r="B17267" t="s">
        <v>1491</v>
      </c>
      <c r="C17267" s="7">
        <v>44209.2320486111</v>
      </c>
      <c r="D17267" t="str">
        <f>VLOOKUP(A17267,Sheet2!$B$2:$E$1001,3,0)</f>
        <v>photo</v>
      </c>
      <c r="E17267" t="str">
        <f>VLOOKUP(A17267,Sheet2!$B$2:$E$1001,4,0)</f>
        <v>fitness</v>
      </c>
      <c r="F17267" t="str">
        <f>VLOOKUP(B17267,Sheet3!$B$2:$D$17,2,0)</f>
        <v>positive</v>
      </c>
      <c r="G17267">
        <f>VLOOKUP(B17267,Sheet3!$B$2:$D$17,3,0)</f>
        <v>30</v>
      </c>
      <c r="H17267">
        <f t="shared" si="807"/>
        <v>1</v>
      </c>
      <c r="I17267">
        <f t="shared" si="808"/>
        <v>3</v>
      </c>
      <c r="J17267" t="str">
        <f t="shared" si="809"/>
        <v>3-6</v>
      </c>
    </row>
    <row r="17268" spans="1:10">
      <c r="A17268" t="s">
        <v>1117</v>
      </c>
      <c r="B17268" t="s">
        <v>1495</v>
      </c>
      <c r="C17268" s="7">
        <v>44190.3448611111</v>
      </c>
      <c r="D17268" t="str">
        <f>VLOOKUP(A17268,Sheet2!$B$2:$E$1001,3,0)</f>
        <v>photo</v>
      </c>
      <c r="E17268" t="str">
        <f>VLOOKUP(A17268,Sheet2!$B$2:$E$1001,4,0)</f>
        <v>fitness</v>
      </c>
      <c r="F17268" t="str">
        <f>VLOOKUP(B17268,Sheet3!$B$2:$D$17,2,0)</f>
        <v>positive</v>
      </c>
      <c r="G17268">
        <f>VLOOKUP(B17268,Sheet3!$B$2:$D$17,3,0)</f>
        <v>75</v>
      </c>
      <c r="H17268">
        <f t="shared" si="807"/>
        <v>12</v>
      </c>
      <c r="I17268">
        <f t="shared" si="808"/>
        <v>5</v>
      </c>
      <c r="J17268" t="str">
        <f t="shared" si="809"/>
        <v>6-9</v>
      </c>
    </row>
    <row r="17269" spans="1:10">
      <c r="A17269" t="s">
        <v>1117</v>
      </c>
      <c r="B17269" t="s">
        <v>1501</v>
      </c>
      <c r="C17269" s="7">
        <v>44141.9305555556</v>
      </c>
      <c r="D17269" t="str">
        <f>VLOOKUP(A17269,Sheet2!$B$2:$E$1001,3,0)</f>
        <v>photo</v>
      </c>
      <c r="E17269" t="str">
        <f>VLOOKUP(A17269,Sheet2!$B$2:$E$1001,4,0)</f>
        <v>fitness</v>
      </c>
      <c r="F17269" t="str">
        <f>VLOOKUP(B17269,Sheet3!$B$2:$D$17,2,0)</f>
        <v>neutral</v>
      </c>
      <c r="G17269">
        <f>VLOOKUP(B17269,Sheet3!$B$2:$D$17,3,0)</f>
        <v>35</v>
      </c>
      <c r="H17269">
        <f t="shared" si="807"/>
        <v>11</v>
      </c>
      <c r="I17269">
        <f t="shared" si="808"/>
        <v>5</v>
      </c>
      <c r="J17269" t="str">
        <f t="shared" si="809"/>
        <v>21-24</v>
      </c>
    </row>
    <row r="17270" spans="1:10">
      <c r="A17270" t="s">
        <v>1117</v>
      </c>
      <c r="B17270" t="s">
        <v>1499</v>
      </c>
      <c r="C17270" s="7">
        <v>44084.9613888889</v>
      </c>
      <c r="D17270" t="str">
        <f>VLOOKUP(A17270,Sheet2!$B$2:$E$1001,3,0)</f>
        <v>photo</v>
      </c>
      <c r="E17270" t="str">
        <f>VLOOKUP(A17270,Sheet2!$B$2:$E$1001,4,0)</f>
        <v>fitness</v>
      </c>
      <c r="F17270" t="str">
        <f>VLOOKUP(B17270,Sheet3!$B$2:$D$17,2,0)</f>
        <v>negative</v>
      </c>
      <c r="G17270">
        <f>VLOOKUP(B17270,Sheet3!$B$2:$D$17,3,0)</f>
        <v>10</v>
      </c>
      <c r="H17270">
        <f t="shared" si="807"/>
        <v>9</v>
      </c>
      <c r="I17270">
        <f t="shared" si="808"/>
        <v>4</v>
      </c>
      <c r="J17270" t="str">
        <f t="shared" si="809"/>
        <v>21-24</v>
      </c>
    </row>
    <row r="17271" spans="1:10">
      <c r="A17271" t="s">
        <v>1117</v>
      </c>
      <c r="B17271" t="s">
        <v>1495</v>
      </c>
      <c r="C17271" s="7">
        <v>44066.659849537</v>
      </c>
      <c r="D17271" t="str">
        <f>VLOOKUP(A17271,Sheet2!$B$2:$E$1001,3,0)</f>
        <v>photo</v>
      </c>
      <c r="E17271" t="str">
        <f>VLOOKUP(A17271,Sheet2!$B$2:$E$1001,4,0)</f>
        <v>fitness</v>
      </c>
      <c r="F17271" t="str">
        <f>VLOOKUP(B17271,Sheet3!$B$2:$D$17,2,0)</f>
        <v>positive</v>
      </c>
      <c r="G17271">
        <f>VLOOKUP(B17271,Sheet3!$B$2:$D$17,3,0)</f>
        <v>75</v>
      </c>
      <c r="H17271">
        <f t="shared" si="807"/>
        <v>8</v>
      </c>
      <c r="I17271">
        <f t="shared" si="808"/>
        <v>7</v>
      </c>
      <c r="J17271" t="str">
        <f t="shared" si="809"/>
        <v>15-18</v>
      </c>
    </row>
    <row r="17272" customFormat="1" spans="1:10">
      <c r="A17272" t="s">
        <v>1117</v>
      </c>
      <c r="B17272" t="s">
        <v>1490</v>
      </c>
      <c r="C17272" s="7">
        <v>44208.3208333333</v>
      </c>
      <c r="D17272" t="str">
        <f>VLOOKUP(A17272,Sheet2!$B$2:$E$1001,3,0)</f>
        <v>photo</v>
      </c>
      <c r="E17272" t="str">
        <f>VLOOKUP(A17272,Sheet2!$B$2:$E$1001,4,0)</f>
        <v>fitness</v>
      </c>
      <c r="F17272" t="str">
        <f>VLOOKUP(B17272,Sheet3!$B$2:$D$17,2,0)</f>
        <v>negative</v>
      </c>
      <c r="G17272">
        <f>VLOOKUP(B17272,Sheet3!$B$2:$D$17,3,0)</f>
        <v>5</v>
      </c>
      <c r="H17272">
        <f t="shared" si="807"/>
        <v>1</v>
      </c>
      <c r="I17272">
        <f t="shared" si="808"/>
        <v>2</v>
      </c>
      <c r="J17272" t="str">
        <f t="shared" si="809"/>
        <v>6-9</v>
      </c>
    </row>
    <row r="17273" spans="1:10">
      <c r="A17273" t="s">
        <v>1117</v>
      </c>
      <c r="B17273" t="s">
        <v>1499</v>
      </c>
      <c r="C17273" s="7">
        <v>44167.089849537</v>
      </c>
      <c r="D17273" t="str">
        <f>VLOOKUP(A17273,Sheet2!$B$2:$E$1001,3,0)</f>
        <v>photo</v>
      </c>
      <c r="E17273" t="str">
        <f>VLOOKUP(A17273,Sheet2!$B$2:$E$1001,4,0)</f>
        <v>fitness</v>
      </c>
      <c r="F17273" t="str">
        <f>VLOOKUP(B17273,Sheet3!$B$2:$D$17,2,0)</f>
        <v>negative</v>
      </c>
      <c r="G17273">
        <f>VLOOKUP(B17273,Sheet3!$B$2:$D$17,3,0)</f>
        <v>10</v>
      </c>
      <c r="H17273">
        <f t="shared" si="807"/>
        <v>12</v>
      </c>
      <c r="I17273">
        <f t="shared" si="808"/>
        <v>3</v>
      </c>
      <c r="J17273" t="str">
        <f t="shared" si="809"/>
        <v>0-3</v>
      </c>
    </row>
    <row r="17274" spans="1:10">
      <c r="A17274" t="s">
        <v>1117</v>
      </c>
      <c r="B17274" t="s">
        <v>1491</v>
      </c>
      <c r="C17274" s="7">
        <v>44098.0623726852</v>
      </c>
      <c r="D17274" t="str">
        <f>VLOOKUP(A17274,Sheet2!$B$2:$E$1001,3,0)</f>
        <v>photo</v>
      </c>
      <c r="E17274" t="str">
        <f>VLOOKUP(A17274,Sheet2!$B$2:$E$1001,4,0)</f>
        <v>fitness</v>
      </c>
      <c r="F17274" t="str">
        <f>VLOOKUP(B17274,Sheet3!$B$2:$D$17,2,0)</f>
        <v>positive</v>
      </c>
      <c r="G17274">
        <f>VLOOKUP(B17274,Sheet3!$B$2:$D$17,3,0)</f>
        <v>30</v>
      </c>
      <c r="H17274">
        <f t="shared" si="807"/>
        <v>9</v>
      </c>
      <c r="I17274">
        <f t="shared" si="808"/>
        <v>4</v>
      </c>
      <c r="J17274" t="str">
        <f t="shared" si="809"/>
        <v>0-3</v>
      </c>
    </row>
    <row r="17275" spans="1:10">
      <c r="A17275" t="s">
        <v>1117</v>
      </c>
      <c r="B17275" t="s">
        <v>1494</v>
      </c>
      <c r="C17275" s="7">
        <v>44056.9777199074</v>
      </c>
      <c r="D17275" t="str">
        <f>VLOOKUP(A17275,Sheet2!$B$2:$E$1001,3,0)</f>
        <v>photo</v>
      </c>
      <c r="E17275" t="str">
        <f>VLOOKUP(A17275,Sheet2!$B$2:$E$1001,4,0)</f>
        <v>fitness</v>
      </c>
      <c r="F17275" t="str">
        <f>VLOOKUP(B17275,Sheet3!$B$2:$D$17,2,0)</f>
        <v>positive</v>
      </c>
      <c r="G17275">
        <f>VLOOKUP(B17275,Sheet3!$B$2:$D$17,3,0)</f>
        <v>65</v>
      </c>
      <c r="H17275">
        <f t="shared" si="807"/>
        <v>8</v>
      </c>
      <c r="I17275">
        <f t="shared" si="808"/>
        <v>4</v>
      </c>
      <c r="J17275" t="str">
        <f t="shared" si="809"/>
        <v>21-24</v>
      </c>
    </row>
    <row r="17276" spans="1:10">
      <c r="A17276" t="s">
        <v>1117</v>
      </c>
      <c r="B17276" t="s">
        <v>1488</v>
      </c>
      <c r="C17276" s="7">
        <v>44020.8870601852</v>
      </c>
      <c r="D17276" t="str">
        <f>VLOOKUP(A17276,Sheet2!$B$2:$E$1001,3,0)</f>
        <v>photo</v>
      </c>
      <c r="E17276" t="str">
        <f>VLOOKUP(A17276,Sheet2!$B$2:$E$1001,4,0)</f>
        <v>fitness</v>
      </c>
      <c r="F17276" t="str">
        <f>VLOOKUP(B17276,Sheet3!$B$2:$D$17,2,0)</f>
        <v>negative</v>
      </c>
      <c r="G17276">
        <f>VLOOKUP(B17276,Sheet3!$B$2:$D$17,3,0)</f>
        <v>0</v>
      </c>
      <c r="H17276">
        <f t="shared" si="807"/>
        <v>7</v>
      </c>
      <c r="I17276">
        <f t="shared" si="808"/>
        <v>3</v>
      </c>
      <c r="J17276" t="str">
        <f t="shared" si="809"/>
        <v>21-24</v>
      </c>
    </row>
    <row r="17277" spans="1:10">
      <c r="A17277" t="s">
        <v>1117</v>
      </c>
      <c r="B17277" t="s">
        <v>1503</v>
      </c>
      <c r="C17277" s="7">
        <v>44096.0984606482</v>
      </c>
      <c r="D17277" t="str">
        <f>VLOOKUP(A17277,Sheet2!$B$2:$E$1001,3,0)</f>
        <v>photo</v>
      </c>
      <c r="E17277" t="str">
        <f>VLOOKUP(A17277,Sheet2!$B$2:$E$1001,4,0)</f>
        <v>fitness</v>
      </c>
      <c r="F17277" t="str">
        <f>VLOOKUP(B17277,Sheet3!$B$2:$D$17,2,0)</f>
        <v>negative</v>
      </c>
      <c r="G17277">
        <f>VLOOKUP(B17277,Sheet3!$B$2:$D$17,3,0)</f>
        <v>12</v>
      </c>
      <c r="H17277">
        <f t="shared" si="807"/>
        <v>9</v>
      </c>
      <c r="I17277">
        <f t="shared" si="808"/>
        <v>2</v>
      </c>
      <c r="J17277" t="str">
        <f t="shared" si="809"/>
        <v>0-3</v>
      </c>
    </row>
    <row r="17278" spans="1:10">
      <c r="A17278" t="s">
        <v>1117</v>
      </c>
      <c r="B17278" t="s">
        <v>1500</v>
      </c>
      <c r="C17278" s="7">
        <v>44036.7260300926</v>
      </c>
      <c r="D17278" t="str">
        <f>VLOOKUP(A17278,Sheet2!$B$2:$E$1001,3,0)</f>
        <v>photo</v>
      </c>
      <c r="E17278" t="str">
        <f>VLOOKUP(A17278,Sheet2!$B$2:$E$1001,4,0)</f>
        <v>fitness</v>
      </c>
      <c r="F17278" t="str">
        <f>VLOOKUP(B17278,Sheet3!$B$2:$D$17,2,0)</f>
        <v>positive</v>
      </c>
      <c r="G17278">
        <f>VLOOKUP(B17278,Sheet3!$B$2:$D$17,3,0)</f>
        <v>45</v>
      </c>
      <c r="H17278">
        <f t="shared" si="807"/>
        <v>7</v>
      </c>
      <c r="I17278">
        <f t="shared" si="808"/>
        <v>5</v>
      </c>
      <c r="J17278" t="str">
        <f t="shared" si="809"/>
        <v>15-18</v>
      </c>
    </row>
    <row r="17279" spans="1:10">
      <c r="A17279" t="s">
        <v>1117</v>
      </c>
      <c r="B17279" t="s">
        <v>1498</v>
      </c>
      <c r="C17279" s="7">
        <v>44044.8772453704</v>
      </c>
      <c r="D17279" t="str">
        <f>VLOOKUP(A17279,Sheet2!$B$2:$E$1001,3,0)</f>
        <v>photo</v>
      </c>
      <c r="E17279" t="str">
        <f>VLOOKUP(A17279,Sheet2!$B$2:$E$1001,4,0)</f>
        <v>fitness</v>
      </c>
      <c r="F17279" t="str">
        <f>VLOOKUP(B17279,Sheet3!$B$2:$D$17,2,0)</f>
        <v>positive</v>
      </c>
      <c r="G17279">
        <f>VLOOKUP(B17279,Sheet3!$B$2:$D$17,3,0)</f>
        <v>50</v>
      </c>
      <c r="H17279">
        <f t="shared" si="807"/>
        <v>8</v>
      </c>
      <c r="I17279">
        <f t="shared" si="808"/>
        <v>6</v>
      </c>
      <c r="J17279" t="str">
        <f t="shared" si="809"/>
        <v>21-24</v>
      </c>
    </row>
    <row r="17280" spans="1:10">
      <c r="A17280" t="s">
        <v>1117</v>
      </c>
      <c r="B17280" t="s">
        <v>1499</v>
      </c>
      <c r="C17280" s="7">
        <v>44019.6996875</v>
      </c>
      <c r="D17280" t="str">
        <f>VLOOKUP(A17280,Sheet2!$B$2:$E$1001,3,0)</f>
        <v>photo</v>
      </c>
      <c r="E17280" t="str">
        <f>VLOOKUP(A17280,Sheet2!$B$2:$E$1001,4,0)</f>
        <v>fitness</v>
      </c>
      <c r="F17280" t="str">
        <f>VLOOKUP(B17280,Sheet3!$B$2:$D$17,2,0)</f>
        <v>negative</v>
      </c>
      <c r="G17280">
        <f>VLOOKUP(B17280,Sheet3!$B$2:$D$17,3,0)</f>
        <v>10</v>
      </c>
      <c r="H17280">
        <f t="shared" si="807"/>
        <v>7</v>
      </c>
      <c r="I17280">
        <f t="shared" si="808"/>
        <v>2</v>
      </c>
      <c r="J17280" t="str">
        <f t="shared" si="809"/>
        <v>15-18</v>
      </c>
    </row>
    <row r="17281" spans="1:10">
      <c r="A17281" t="s">
        <v>1117</v>
      </c>
      <c r="B17281" t="s">
        <v>1502</v>
      </c>
      <c r="C17281" s="7">
        <v>44025.3391319444</v>
      </c>
      <c r="D17281" t="str">
        <f>VLOOKUP(A17281,Sheet2!$B$2:$E$1001,3,0)</f>
        <v>photo</v>
      </c>
      <c r="E17281" t="str">
        <f>VLOOKUP(A17281,Sheet2!$B$2:$E$1001,4,0)</f>
        <v>fitness</v>
      </c>
      <c r="F17281" t="str">
        <f>VLOOKUP(B17281,Sheet3!$B$2:$D$17,2,0)</f>
        <v>negative</v>
      </c>
      <c r="G17281">
        <f>VLOOKUP(B17281,Sheet3!$B$2:$D$17,3,0)</f>
        <v>15</v>
      </c>
      <c r="H17281">
        <f t="shared" si="807"/>
        <v>7</v>
      </c>
      <c r="I17281">
        <f t="shared" si="808"/>
        <v>1</v>
      </c>
      <c r="J17281" t="str">
        <f t="shared" si="809"/>
        <v>6-9</v>
      </c>
    </row>
    <row r="17282" customFormat="1" spans="1:10">
      <c r="A17282" t="s">
        <v>1117</v>
      </c>
      <c r="B17282" t="s">
        <v>1502</v>
      </c>
      <c r="C17282" s="7">
        <v>44163.552650463</v>
      </c>
      <c r="D17282" t="str">
        <f>VLOOKUP(A17282,Sheet2!$B$2:$E$1001,3,0)</f>
        <v>photo</v>
      </c>
      <c r="E17282" t="str">
        <f>VLOOKUP(A17282,Sheet2!$B$2:$E$1001,4,0)</f>
        <v>fitness</v>
      </c>
      <c r="F17282" t="str">
        <f>VLOOKUP(B17282,Sheet3!$B$2:$D$17,2,0)</f>
        <v>negative</v>
      </c>
      <c r="G17282">
        <f>VLOOKUP(B17282,Sheet3!$B$2:$D$17,3,0)</f>
        <v>15</v>
      </c>
      <c r="H17282">
        <f t="shared" si="807"/>
        <v>11</v>
      </c>
      <c r="I17282">
        <f t="shared" si="808"/>
        <v>6</v>
      </c>
      <c r="J17282" t="str">
        <f t="shared" si="809"/>
        <v>12-15</v>
      </c>
    </row>
    <row r="17283" spans="1:10">
      <c r="A17283" t="s">
        <v>1117</v>
      </c>
      <c r="B17283" t="s">
        <v>1494</v>
      </c>
      <c r="C17283" s="7">
        <v>44082.123599537</v>
      </c>
      <c r="D17283" t="str">
        <f>VLOOKUP(A17283,Sheet2!$B$2:$E$1001,3,0)</f>
        <v>photo</v>
      </c>
      <c r="E17283" t="str">
        <f>VLOOKUP(A17283,Sheet2!$B$2:$E$1001,4,0)</f>
        <v>fitness</v>
      </c>
      <c r="F17283" t="str">
        <f>VLOOKUP(B17283,Sheet3!$B$2:$D$17,2,0)</f>
        <v>positive</v>
      </c>
      <c r="G17283">
        <f>VLOOKUP(B17283,Sheet3!$B$2:$D$17,3,0)</f>
        <v>65</v>
      </c>
      <c r="H17283">
        <f t="shared" ref="H17283:H17346" si="810">MONTH(C17283)</f>
        <v>9</v>
      </c>
      <c r="I17283">
        <f t="shared" ref="I17283:I17346" si="811">WEEKDAY(C17283,2)</f>
        <v>2</v>
      </c>
      <c r="J17283" t="str">
        <f t="shared" ref="J17283:J17346" si="812">TEXT(INT(HOUR(C17283)/3)*3,"0")&amp;"-"&amp;TEXT(INT(HOUR(C17283)/3)*3+3,"0")</f>
        <v>0-3</v>
      </c>
    </row>
    <row r="17284" spans="1:10">
      <c r="A17284" t="s">
        <v>1117</v>
      </c>
      <c r="B17284" t="s">
        <v>1492</v>
      </c>
      <c r="C17284" s="7">
        <v>44043.6691898148</v>
      </c>
      <c r="D17284" t="str">
        <f>VLOOKUP(A17284,Sheet2!$B$2:$E$1001,3,0)</f>
        <v>photo</v>
      </c>
      <c r="E17284" t="str">
        <f>VLOOKUP(A17284,Sheet2!$B$2:$E$1001,4,0)</f>
        <v>fitness</v>
      </c>
      <c r="F17284" t="str">
        <f>VLOOKUP(B17284,Sheet3!$B$2:$D$17,2,0)</f>
        <v>neutral</v>
      </c>
      <c r="G17284">
        <f>VLOOKUP(B17284,Sheet3!$B$2:$D$17,3,0)</f>
        <v>20</v>
      </c>
      <c r="H17284">
        <f t="shared" si="810"/>
        <v>7</v>
      </c>
      <c r="I17284">
        <f t="shared" si="811"/>
        <v>5</v>
      </c>
      <c r="J17284" t="str">
        <f t="shared" si="812"/>
        <v>15-18</v>
      </c>
    </row>
    <row r="17285" spans="1:10">
      <c r="A17285" t="s">
        <v>1117</v>
      </c>
      <c r="B17285" t="s">
        <v>1499</v>
      </c>
      <c r="C17285" s="7">
        <v>44294.2140046296</v>
      </c>
      <c r="D17285" t="str">
        <f>VLOOKUP(A17285,Sheet2!$B$2:$E$1001,3,0)</f>
        <v>photo</v>
      </c>
      <c r="E17285" t="str">
        <f>VLOOKUP(A17285,Sheet2!$B$2:$E$1001,4,0)</f>
        <v>fitness</v>
      </c>
      <c r="F17285" t="str">
        <f>VLOOKUP(B17285,Sheet3!$B$2:$D$17,2,0)</f>
        <v>negative</v>
      </c>
      <c r="G17285">
        <f>VLOOKUP(B17285,Sheet3!$B$2:$D$17,3,0)</f>
        <v>10</v>
      </c>
      <c r="H17285">
        <f t="shared" si="810"/>
        <v>4</v>
      </c>
      <c r="I17285">
        <f t="shared" si="811"/>
        <v>4</v>
      </c>
      <c r="J17285" t="str">
        <f t="shared" si="812"/>
        <v>3-6</v>
      </c>
    </row>
    <row r="17286" spans="1:10">
      <c r="A17286" t="s">
        <v>1117</v>
      </c>
      <c r="B17286" t="s">
        <v>1485</v>
      </c>
      <c r="C17286" s="7">
        <v>44087.4390393519</v>
      </c>
      <c r="D17286" t="str">
        <f>VLOOKUP(A17286,Sheet2!$B$2:$E$1001,3,0)</f>
        <v>photo</v>
      </c>
      <c r="E17286" t="str">
        <f>VLOOKUP(A17286,Sheet2!$B$2:$E$1001,4,0)</f>
        <v>fitness</v>
      </c>
      <c r="F17286" t="str">
        <f>VLOOKUP(B17286,Sheet3!$B$2:$D$17,2,0)</f>
        <v>positive</v>
      </c>
      <c r="G17286">
        <f>VLOOKUP(B17286,Sheet3!$B$2:$D$17,3,0)</f>
        <v>60</v>
      </c>
      <c r="H17286">
        <f t="shared" si="810"/>
        <v>9</v>
      </c>
      <c r="I17286">
        <f t="shared" si="811"/>
        <v>7</v>
      </c>
      <c r="J17286" t="str">
        <f t="shared" si="812"/>
        <v>9-12</v>
      </c>
    </row>
    <row r="17287" spans="1:10">
      <c r="A17287" t="s">
        <v>1117</v>
      </c>
      <c r="B17287" t="s">
        <v>1492</v>
      </c>
      <c r="C17287" s="7">
        <v>44002.9819560185</v>
      </c>
      <c r="D17287" t="str">
        <f>VLOOKUP(A17287,Sheet2!$B$2:$E$1001,3,0)</f>
        <v>photo</v>
      </c>
      <c r="E17287" t="str">
        <f>VLOOKUP(A17287,Sheet2!$B$2:$E$1001,4,0)</f>
        <v>fitness</v>
      </c>
      <c r="F17287" t="str">
        <f>VLOOKUP(B17287,Sheet3!$B$2:$D$17,2,0)</f>
        <v>neutral</v>
      </c>
      <c r="G17287">
        <f>VLOOKUP(B17287,Sheet3!$B$2:$D$17,3,0)</f>
        <v>20</v>
      </c>
      <c r="H17287">
        <f t="shared" si="810"/>
        <v>6</v>
      </c>
      <c r="I17287">
        <f t="shared" si="811"/>
        <v>6</v>
      </c>
      <c r="J17287" t="str">
        <f t="shared" si="812"/>
        <v>21-24</v>
      </c>
    </row>
    <row r="17288" spans="1:10">
      <c r="A17288" t="s">
        <v>1117</v>
      </c>
      <c r="B17288" t="s">
        <v>1487</v>
      </c>
      <c r="C17288" s="7">
        <v>44132.7744560185</v>
      </c>
      <c r="D17288" t="str">
        <f>VLOOKUP(A17288,Sheet2!$B$2:$E$1001,3,0)</f>
        <v>photo</v>
      </c>
      <c r="E17288" t="str">
        <f>VLOOKUP(A17288,Sheet2!$B$2:$E$1001,4,0)</f>
        <v>fitness</v>
      </c>
      <c r="F17288" t="str">
        <f>VLOOKUP(B17288,Sheet3!$B$2:$D$17,2,0)</f>
        <v>positive</v>
      </c>
      <c r="G17288">
        <f>VLOOKUP(B17288,Sheet3!$B$2:$D$17,3,0)</f>
        <v>70</v>
      </c>
      <c r="H17288">
        <f t="shared" si="810"/>
        <v>10</v>
      </c>
      <c r="I17288">
        <f t="shared" si="811"/>
        <v>3</v>
      </c>
      <c r="J17288" t="str">
        <f t="shared" si="812"/>
        <v>18-21</v>
      </c>
    </row>
    <row r="17289" spans="1:10">
      <c r="A17289" t="s">
        <v>1117</v>
      </c>
      <c r="B17289" t="s">
        <v>1502</v>
      </c>
      <c r="C17289" s="7">
        <v>44133.837662037</v>
      </c>
      <c r="D17289" t="str">
        <f>VLOOKUP(A17289,Sheet2!$B$2:$E$1001,3,0)</f>
        <v>photo</v>
      </c>
      <c r="E17289" t="str">
        <f>VLOOKUP(A17289,Sheet2!$B$2:$E$1001,4,0)</f>
        <v>fitness</v>
      </c>
      <c r="F17289" t="str">
        <f>VLOOKUP(B17289,Sheet3!$B$2:$D$17,2,0)</f>
        <v>negative</v>
      </c>
      <c r="G17289">
        <f>VLOOKUP(B17289,Sheet3!$B$2:$D$17,3,0)</f>
        <v>15</v>
      </c>
      <c r="H17289">
        <f t="shared" si="810"/>
        <v>10</v>
      </c>
      <c r="I17289">
        <f t="shared" si="811"/>
        <v>4</v>
      </c>
      <c r="J17289" t="str">
        <f t="shared" si="812"/>
        <v>18-21</v>
      </c>
    </row>
    <row r="17290" spans="1:10">
      <c r="A17290" t="s">
        <v>1117</v>
      </c>
      <c r="B17290" t="s">
        <v>1498</v>
      </c>
      <c r="C17290" s="7">
        <v>44072.4042708333</v>
      </c>
      <c r="D17290" t="str">
        <f>VLOOKUP(A17290,Sheet2!$B$2:$E$1001,3,0)</f>
        <v>photo</v>
      </c>
      <c r="E17290" t="str">
        <f>VLOOKUP(A17290,Sheet2!$B$2:$E$1001,4,0)</f>
        <v>fitness</v>
      </c>
      <c r="F17290" t="str">
        <f>VLOOKUP(B17290,Sheet3!$B$2:$D$17,2,0)</f>
        <v>positive</v>
      </c>
      <c r="G17290">
        <f>VLOOKUP(B17290,Sheet3!$B$2:$D$17,3,0)</f>
        <v>50</v>
      </c>
      <c r="H17290">
        <f t="shared" si="810"/>
        <v>8</v>
      </c>
      <c r="I17290">
        <f t="shared" si="811"/>
        <v>6</v>
      </c>
      <c r="J17290" t="str">
        <f t="shared" si="812"/>
        <v>9-12</v>
      </c>
    </row>
    <row r="17291" spans="1:10">
      <c r="A17291" t="s">
        <v>1117</v>
      </c>
      <c r="B17291" t="s">
        <v>1502</v>
      </c>
      <c r="C17291" s="7">
        <v>44157.9753356481</v>
      </c>
      <c r="D17291" t="str">
        <f>VLOOKUP(A17291,Sheet2!$B$2:$E$1001,3,0)</f>
        <v>photo</v>
      </c>
      <c r="E17291" t="str">
        <f>VLOOKUP(A17291,Sheet2!$B$2:$E$1001,4,0)</f>
        <v>fitness</v>
      </c>
      <c r="F17291" t="str">
        <f>VLOOKUP(B17291,Sheet3!$B$2:$D$17,2,0)</f>
        <v>negative</v>
      </c>
      <c r="G17291">
        <f>VLOOKUP(B17291,Sheet3!$B$2:$D$17,3,0)</f>
        <v>15</v>
      </c>
      <c r="H17291">
        <f t="shared" si="810"/>
        <v>11</v>
      </c>
      <c r="I17291">
        <f t="shared" si="811"/>
        <v>7</v>
      </c>
      <c r="J17291" t="str">
        <f t="shared" si="812"/>
        <v>21-24</v>
      </c>
    </row>
    <row r="17292" spans="1:10">
      <c r="A17292" t="s">
        <v>1118</v>
      </c>
      <c r="B17292" t="s">
        <v>1487</v>
      </c>
      <c r="C17292" s="7">
        <v>44299.7194097222</v>
      </c>
      <c r="D17292" t="str">
        <f>VLOOKUP(A17292,Sheet2!$B$2:$E$1001,3,0)</f>
        <v>audio</v>
      </c>
      <c r="E17292" t="str">
        <f>VLOOKUP(A17292,Sheet2!$B$2:$E$1001,4,0)</f>
        <v>culture</v>
      </c>
      <c r="F17292" t="str">
        <f>VLOOKUP(B17292,Sheet3!$B$2:$D$17,2,0)</f>
        <v>positive</v>
      </c>
      <c r="G17292">
        <f>VLOOKUP(B17292,Sheet3!$B$2:$D$17,3,0)</f>
        <v>70</v>
      </c>
      <c r="H17292">
        <f t="shared" si="810"/>
        <v>4</v>
      </c>
      <c r="I17292">
        <f t="shared" si="811"/>
        <v>2</v>
      </c>
      <c r="J17292" t="str">
        <f t="shared" si="812"/>
        <v>15-18</v>
      </c>
    </row>
    <row r="17293" spans="1:10">
      <c r="A17293" t="s">
        <v>1118</v>
      </c>
      <c r="B17293" t="s">
        <v>1492</v>
      </c>
      <c r="C17293" s="7">
        <v>44065.5650925926</v>
      </c>
      <c r="D17293" t="str">
        <f>VLOOKUP(A17293,Sheet2!$B$2:$E$1001,3,0)</f>
        <v>audio</v>
      </c>
      <c r="E17293" t="str">
        <f>VLOOKUP(A17293,Sheet2!$B$2:$E$1001,4,0)</f>
        <v>culture</v>
      </c>
      <c r="F17293" t="str">
        <f>VLOOKUP(B17293,Sheet3!$B$2:$D$17,2,0)</f>
        <v>neutral</v>
      </c>
      <c r="G17293">
        <f>VLOOKUP(B17293,Sheet3!$B$2:$D$17,3,0)</f>
        <v>20</v>
      </c>
      <c r="H17293">
        <f t="shared" si="810"/>
        <v>8</v>
      </c>
      <c r="I17293">
        <f t="shared" si="811"/>
        <v>6</v>
      </c>
      <c r="J17293" t="str">
        <f t="shared" si="812"/>
        <v>12-15</v>
      </c>
    </row>
    <row r="17294" spans="1:10">
      <c r="A17294" t="s">
        <v>1118</v>
      </c>
      <c r="B17294" t="s">
        <v>1502</v>
      </c>
      <c r="C17294" s="7">
        <v>44227.191099537</v>
      </c>
      <c r="D17294" t="str">
        <f>VLOOKUP(A17294,Sheet2!$B$2:$E$1001,3,0)</f>
        <v>audio</v>
      </c>
      <c r="E17294" t="str">
        <f>VLOOKUP(A17294,Sheet2!$B$2:$E$1001,4,0)</f>
        <v>culture</v>
      </c>
      <c r="F17294" t="str">
        <f>VLOOKUP(B17294,Sheet3!$B$2:$D$17,2,0)</f>
        <v>negative</v>
      </c>
      <c r="G17294">
        <f>VLOOKUP(B17294,Sheet3!$B$2:$D$17,3,0)</f>
        <v>15</v>
      </c>
      <c r="H17294">
        <f t="shared" si="810"/>
        <v>1</v>
      </c>
      <c r="I17294">
        <f t="shared" si="811"/>
        <v>7</v>
      </c>
      <c r="J17294" t="str">
        <f t="shared" si="812"/>
        <v>3-6</v>
      </c>
    </row>
    <row r="17295" spans="1:10">
      <c r="A17295" t="s">
        <v>1118</v>
      </c>
      <c r="B17295" t="s">
        <v>1502</v>
      </c>
      <c r="C17295" s="7">
        <v>44305.9645949074</v>
      </c>
      <c r="D17295" t="str">
        <f>VLOOKUP(A17295,Sheet2!$B$2:$E$1001,3,0)</f>
        <v>audio</v>
      </c>
      <c r="E17295" t="str">
        <f>VLOOKUP(A17295,Sheet2!$B$2:$E$1001,4,0)</f>
        <v>culture</v>
      </c>
      <c r="F17295" t="str">
        <f>VLOOKUP(B17295,Sheet3!$B$2:$D$17,2,0)</f>
        <v>negative</v>
      </c>
      <c r="G17295">
        <f>VLOOKUP(B17295,Sheet3!$B$2:$D$17,3,0)</f>
        <v>15</v>
      </c>
      <c r="H17295">
        <f t="shared" si="810"/>
        <v>4</v>
      </c>
      <c r="I17295">
        <f t="shared" si="811"/>
        <v>1</v>
      </c>
      <c r="J17295" t="str">
        <f t="shared" si="812"/>
        <v>21-24</v>
      </c>
    </row>
    <row r="17296" spans="1:10">
      <c r="A17296" t="s">
        <v>1118</v>
      </c>
      <c r="B17296" t="s">
        <v>1498</v>
      </c>
      <c r="C17296" s="7">
        <v>44203.6476736111</v>
      </c>
      <c r="D17296" t="str">
        <f>VLOOKUP(A17296,Sheet2!$B$2:$E$1001,3,0)</f>
        <v>audio</v>
      </c>
      <c r="E17296" t="str">
        <f>VLOOKUP(A17296,Sheet2!$B$2:$E$1001,4,0)</f>
        <v>culture</v>
      </c>
      <c r="F17296" t="str">
        <f>VLOOKUP(B17296,Sheet3!$B$2:$D$17,2,0)</f>
        <v>positive</v>
      </c>
      <c r="G17296">
        <f>VLOOKUP(B17296,Sheet3!$B$2:$D$17,3,0)</f>
        <v>50</v>
      </c>
      <c r="H17296">
        <f t="shared" si="810"/>
        <v>1</v>
      </c>
      <c r="I17296">
        <f t="shared" si="811"/>
        <v>4</v>
      </c>
      <c r="J17296" t="str">
        <f t="shared" si="812"/>
        <v>15-18</v>
      </c>
    </row>
    <row r="17297" spans="1:10">
      <c r="A17297" t="s">
        <v>1118</v>
      </c>
      <c r="B17297" t="s">
        <v>1498</v>
      </c>
      <c r="C17297" s="7">
        <v>44041.9628703704</v>
      </c>
      <c r="D17297" t="str">
        <f>VLOOKUP(A17297,Sheet2!$B$2:$E$1001,3,0)</f>
        <v>audio</v>
      </c>
      <c r="E17297" t="str">
        <f>VLOOKUP(A17297,Sheet2!$B$2:$E$1001,4,0)</f>
        <v>culture</v>
      </c>
      <c r="F17297" t="str">
        <f>VLOOKUP(B17297,Sheet3!$B$2:$D$17,2,0)</f>
        <v>positive</v>
      </c>
      <c r="G17297">
        <f>VLOOKUP(B17297,Sheet3!$B$2:$D$17,3,0)</f>
        <v>50</v>
      </c>
      <c r="H17297">
        <f t="shared" si="810"/>
        <v>7</v>
      </c>
      <c r="I17297">
        <f t="shared" si="811"/>
        <v>3</v>
      </c>
      <c r="J17297" t="str">
        <f t="shared" si="812"/>
        <v>21-24</v>
      </c>
    </row>
    <row r="17298" spans="1:10">
      <c r="A17298" t="s">
        <v>1118</v>
      </c>
      <c r="B17298" t="s">
        <v>1494</v>
      </c>
      <c r="C17298" s="7">
        <v>44271.7953125</v>
      </c>
      <c r="D17298" t="str">
        <f>VLOOKUP(A17298,Sheet2!$B$2:$E$1001,3,0)</f>
        <v>audio</v>
      </c>
      <c r="E17298" t="str">
        <f>VLOOKUP(A17298,Sheet2!$B$2:$E$1001,4,0)</f>
        <v>culture</v>
      </c>
      <c r="F17298" t="str">
        <f>VLOOKUP(B17298,Sheet3!$B$2:$D$17,2,0)</f>
        <v>positive</v>
      </c>
      <c r="G17298">
        <f>VLOOKUP(B17298,Sheet3!$B$2:$D$17,3,0)</f>
        <v>65</v>
      </c>
      <c r="H17298">
        <f t="shared" si="810"/>
        <v>3</v>
      </c>
      <c r="I17298">
        <f t="shared" si="811"/>
        <v>2</v>
      </c>
      <c r="J17298" t="str">
        <f t="shared" si="812"/>
        <v>18-21</v>
      </c>
    </row>
    <row r="17299" spans="1:10">
      <c r="A17299" t="s">
        <v>1118</v>
      </c>
      <c r="B17299" t="s">
        <v>1498</v>
      </c>
      <c r="C17299" s="7">
        <v>44317.9804513889</v>
      </c>
      <c r="D17299" t="str">
        <f>VLOOKUP(A17299,Sheet2!$B$2:$E$1001,3,0)</f>
        <v>audio</v>
      </c>
      <c r="E17299" t="str">
        <f>VLOOKUP(A17299,Sheet2!$B$2:$E$1001,4,0)</f>
        <v>culture</v>
      </c>
      <c r="F17299" t="str">
        <f>VLOOKUP(B17299,Sheet3!$B$2:$D$17,2,0)</f>
        <v>positive</v>
      </c>
      <c r="G17299">
        <f>VLOOKUP(B17299,Sheet3!$B$2:$D$17,3,0)</f>
        <v>50</v>
      </c>
      <c r="H17299">
        <f t="shared" si="810"/>
        <v>5</v>
      </c>
      <c r="I17299">
        <f t="shared" si="811"/>
        <v>6</v>
      </c>
      <c r="J17299" t="str">
        <f t="shared" si="812"/>
        <v>21-24</v>
      </c>
    </row>
    <row r="17300" spans="1:10">
      <c r="A17300" t="s">
        <v>1118</v>
      </c>
      <c r="B17300" t="s">
        <v>1497</v>
      </c>
      <c r="C17300" s="7">
        <v>44091.1488310185</v>
      </c>
      <c r="D17300" t="str">
        <f>VLOOKUP(A17300,Sheet2!$B$2:$E$1001,3,0)</f>
        <v>audio</v>
      </c>
      <c r="E17300" t="str">
        <f>VLOOKUP(A17300,Sheet2!$B$2:$E$1001,4,0)</f>
        <v>culture</v>
      </c>
      <c r="F17300" t="str">
        <f>VLOOKUP(B17300,Sheet3!$B$2:$D$17,2,0)</f>
        <v>positive</v>
      </c>
      <c r="G17300">
        <f>VLOOKUP(B17300,Sheet3!$B$2:$D$17,3,0)</f>
        <v>72</v>
      </c>
      <c r="H17300">
        <f t="shared" si="810"/>
        <v>9</v>
      </c>
      <c r="I17300">
        <f t="shared" si="811"/>
        <v>4</v>
      </c>
      <c r="J17300" t="str">
        <f t="shared" si="812"/>
        <v>3-6</v>
      </c>
    </row>
    <row r="17301" customFormat="1" spans="1:10">
      <c r="A17301" t="s">
        <v>1118</v>
      </c>
      <c r="B17301" t="s">
        <v>1500</v>
      </c>
      <c r="C17301" s="7">
        <v>44208.2585648148</v>
      </c>
      <c r="D17301" t="str">
        <f>VLOOKUP(A17301,Sheet2!$B$2:$E$1001,3,0)</f>
        <v>audio</v>
      </c>
      <c r="E17301" t="str">
        <f>VLOOKUP(A17301,Sheet2!$B$2:$E$1001,4,0)</f>
        <v>culture</v>
      </c>
      <c r="F17301" t="str">
        <f>VLOOKUP(B17301,Sheet3!$B$2:$D$17,2,0)</f>
        <v>positive</v>
      </c>
      <c r="G17301">
        <f>VLOOKUP(B17301,Sheet3!$B$2:$D$17,3,0)</f>
        <v>45</v>
      </c>
      <c r="H17301">
        <f t="shared" si="810"/>
        <v>1</v>
      </c>
      <c r="I17301">
        <f t="shared" si="811"/>
        <v>2</v>
      </c>
      <c r="J17301" t="str">
        <f t="shared" si="812"/>
        <v>6-9</v>
      </c>
    </row>
    <row r="17302" spans="1:10">
      <c r="A17302" t="s">
        <v>1118</v>
      </c>
      <c r="B17302" t="s">
        <v>1499</v>
      </c>
      <c r="C17302" s="7">
        <v>44105.3230324074</v>
      </c>
      <c r="D17302" t="str">
        <f>VLOOKUP(A17302,Sheet2!$B$2:$E$1001,3,0)</f>
        <v>audio</v>
      </c>
      <c r="E17302" t="str">
        <f>VLOOKUP(A17302,Sheet2!$B$2:$E$1001,4,0)</f>
        <v>culture</v>
      </c>
      <c r="F17302" t="str">
        <f>VLOOKUP(B17302,Sheet3!$B$2:$D$17,2,0)</f>
        <v>negative</v>
      </c>
      <c r="G17302">
        <f>VLOOKUP(B17302,Sheet3!$B$2:$D$17,3,0)</f>
        <v>10</v>
      </c>
      <c r="H17302">
        <f t="shared" si="810"/>
        <v>10</v>
      </c>
      <c r="I17302">
        <f t="shared" si="811"/>
        <v>4</v>
      </c>
      <c r="J17302" t="str">
        <f t="shared" si="812"/>
        <v>6-9</v>
      </c>
    </row>
    <row r="17303" spans="1:10">
      <c r="A17303" t="s">
        <v>1118</v>
      </c>
      <c r="B17303" t="s">
        <v>1485</v>
      </c>
      <c r="C17303" s="7">
        <v>44273.9853703704</v>
      </c>
      <c r="D17303" t="str">
        <f>VLOOKUP(A17303,Sheet2!$B$2:$E$1001,3,0)</f>
        <v>audio</v>
      </c>
      <c r="E17303" t="str">
        <f>VLOOKUP(A17303,Sheet2!$B$2:$E$1001,4,0)</f>
        <v>culture</v>
      </c>
      <c r="F17303" t="str">
        <f>VLOOKUP(B17303,Sheet3!$B$2:$D$17,2,0)</f>
        <v>positive</v>
      </c>
      <c r="G17303">
        <f>VLOOKUP(B17303,Sheet3!$B$2:$D$17,3,0)</f>
        <v>60</v>
      </c>
      <c r="H17303">
        <f t="shared" si="810"/>
        <v>3</v>
      </c>
      <c r="I17303">
        <f t="shared" si="811"/>
        <v>4</v>
      </c>
      <c r="J17303" t="str">
        <f t="shared" si="812"/>
        <v>21-24</v>
      </c>
    </row>
    <row r="17304" spans="1:10">
      <c r="A17304" t="s">
        <v>1118</v>
      </c>
      <c r="B17304" t="s">
        <v>1487</v>
      </c>
      <c r="C17304" s="7">
        <v>44287.1145138889</v>
      </c>
      <c r="D17304" t="str">
        <f>VLOOKUP(A17304,Sheet2!$B$2:$E$1001,3,0)</f>
        <v>audio</v>
      </c>
      <c r="E17304" t="str">
        <f>VLOOKUP(A17304,Sheet2!$B$2:$E$1001,4,0)</f>
        <v>culture</v>
      </c>
      <c r="F17304" t="str">
        <f>VLOOKUP(B17304,Sheet3!$B$2:$D$17,2,0)</f>
        <v>positive</v>
      </c>
      <c r="G17304">
        <f>VLOOKUP(B17304,Sheet3!$B$2:$D$17,3,0)</f>
        <v>70</v>
      </c>
      <c r="H17304">
        <f t="shared" si="810"/>
        <v>4</v>
      </c>
      <c r="I17304">
        <f t="shared" si="811"/>
        <v>4</v>
      </c>
      <c r="J17304" t="str">
        <f t="shared" si="812"/>
        <v>0-3</v>
      </c>
    </row>
    <row r="17305" spans="1:10">
      <c r="A17305" t="s">
        <v>1118</v>
      </c>
      <c r="B17305" t="s">
        <v>1491</v>
      </c>
      <c r="C17305" s="7">
        <v>44065.5350231481</v>
      </c>
      <c r="D17305" t="str">
        <f>VLOOKUP(A17305,Sheet2!$B$2:$E$1001,3,0)</f>
        <v>audio</v>
      </c>
      <c r="E17305" t="str">
        <f>VLOOKUP(A17305,Sheet2!$B$2:$E$1001,4,0)</f>
        <v>culture</v>
      </c>
      <c r="F17305" t="str">
        <f>VLOOKUP(B17305,Sheet3!$B$2:$D$17,2,0)</f>
        <v>positive</v>
      </c>
      <c r="G17305">
        <f>VLOOKUP(B17305,Sheet3!$B$2:$D$17,3,0)</f>
        <v>30</v>
      </c>
      <c r="H17305">
        <f t="shared" si="810"/>
        <v>8</v>
      </c>
      <c r="I17305">
        <f t="shared" si="811"/>
        <v>6</v>
      </c>
      <c r="J17305" t="str">
        <f t="shared" si="812"/>
        <v>12-15</v>
      </c>
    </row>
    <row r="17306" spans="1:10">
      <c r="A17306" t="s">
        <v>1118</v>
      </c>
      <c r="B17306" t="s">
        <v>1492</v>
      </c>
      <c r="C17306" s="7">
        <v>44185.3626273148</v>
      </c>
      <c r="D17306" t="str">
        <f>VLOOKUP(A17306,Sheet2!$B$2:$E$1001,3,0)</f>
        <v>audio</v>
      </c>
      <c r="E17306" t="str">
        <f>VLOOKUP(A17306,Sheet2!$B$2:$E$1001,4,0)</f>
        <v>culture</v>
      </c>
      <c r="F17306" t="str">
        <f>VLOOKUP(B17306,Sheet3!$B$2:$D$17,2,0)</f>
        <v>neutral</v>
      </c>
      <c r="G17306">
        <f>VLOOKUP(B17306,Sheet3!$B$2:$D$17,3,0)</f>
        <v>20</v>
      </c>
      <c r="H17306">
        <f t="shared" si="810"/>
        <v>12</v>
      </c>
      <c r="I17306">
        <f t="shared" si="811"/>
        <v>7</v>
      </c>
      <c r="J17306" t="str">
        <f t="shared" si="812"/>
        <v>6-9</v>
      </c>
    </row>
    <row r="17307" spans="1:10">
      <c r="A17307" t="s">
        <v>1118</v>
      </c>
      <c r="B17307" t="s">
        <v>1503</v>
      </c>
      <c r="C17307" s="7">
        <v>44195.6113425926</v>
      </c>
      <c r="D17307" t="str">
        <f>VLOOKUP(A17307,Sheet2!$B$2:$E$1001,3,0)</f>
        <v>audio</v>
      </c>
      <c r="E17307" t="str">
        <f>VLOOKUP(A17307,Sheet2!$B$2:$E$1001,4,0)</f>
        <v>culture</v>
      </c>
      <c r="F17307" t="str">
        <f>VLOOKUP(B17307,Sheet3!$B$2:$D$17,2,0)</f>
        <v>negative</v>
      </c>
      <c r="G17307">
        <f>VLOOKUP(B17307,Sheet3!$B$2:$D$17,3,0)</f>
        <v>12</v>
      </c>
      <c r="H17307">
        <f t="shared" si="810"/>
        <v>12</v>
      </c>
      <c r="I17307">
        <f t="shared" si="811"/>
        <v>3</v>
      </c>
      <c r="J17307" t="str">
        <f t="shared" si="812"/>
        <v>12-15</v>
      </c>
    </row>
    <row r="17308" spans="1:10">
      <c r="A17308" t="s">
        <v>1118</v>
      </c>
      <c r="B17308" t="s">
        <v>1501</v>
      </c>
      <c r="C17308" s="7">
        <v>44054.8430555556</v>
      </c>
      <c r="D17308" t="str">
        <f>VLOOKUP(A17308,Sheet2!$B$2:$E$1001,3,0)</f>
        <v>audio</v>
      </c>
      <c r="E17308" t="str">
        <f>VLOOKUP(A17308,Sheet2!$B$2:$E$1001,4,0)</f>
        <v>culture</v>
      </c>
      <c r="F17308" t="str">
        <f>VLOOKUP(B17308,Sheet3!$B$2:$D$17,2,0)</f>
        <v>neutral</v>
      </c>
      <c r="G17308">
        <f>VLOOKUP(B17308,Sheet3!$B$2:$D$17,3,0)</f>
        <v>35</v>
      </c>
      <c r="H17308">
        <f t="shared" si="810"/>
        <v>8</v>
      </c>
      <c r="I17308">
        <f t="shared" si="811"/>
        <v>2</v>
      </c>
      <c r="J17308" t="str">
        <f t="shared" si="812"/>
        <v>18-21</v>
      </c>
    </row>
    <row r="17309" spans="1:10">
      <c r="A17309" t="s">
        <v>1118</v>
      </c>
      <c r="B17309" t="s">
        <v>1492</v>
      </c>
      <c r="C17309" s="7">
        <v>44223.7687152778</v>
      </c>
      <c r="D17309" t="str">
        <f>VLOOKUP(A17309,Sheet2!$B$2:$E$1001,3,0)</f>
        <v>audio</v>
      </c>
      <c r="E17309" t="str">
        <f>VLOOKUP(A17309,Sheet2!$B$2:$E$1001,4,0)</f>
        <v>culture</v>
      </c>
      <c r="F17309" t="str">
        <f>VLOOKUP(B17309,Sheet3!$B$2:$D$17,2,0)</f>
        <v>neutral</v>
      </c>
      <c r="G17309">
        <f>VLOOKUP(B17309,Sheet3!$B$2:$D$17,3,0)</f>
        <v>20</v>
      </c>
      <c r="H17309">
        <f t="shared" si="810"/>
        <v>1</v>
      </c>
      <c r="I17309">
        <f t="shared" si="811"/>
        <v>3</v>
      </c>
      <c r="J17309" t="str">
        <f t="shared" si="812"/>
        <v>18-21</v>
      </c>
    </row>
    <row r="17310" spans="1:10">
      <c r="A17310" t="s">
        <v>1118</v>
      </c>
      <c r="B17310" t="s">
        <v>1500</v>
      </c>
      <c r="C17310" s="7">
        <v>44033.0743402778</v>
      </c>
      <c r="D17310" t="str">
        <f>VLOOKUP(A17310,Sheet2!$B$2:$E$1001,3,0)</f>
        <v>audio</v>
      </c>
      <c r="E17310" t="str">
        <f>VLOOKUP(A17310,Sheet2!$B$2:$E$1001,4,0)</f>
        <v>culture</v>
      </c>
      <c r="F17310" t="str">
        <f>VLOOKUP(B17310,Sheet3!$B$2:$D$17,2,0)</f>
        <v>positive</v>
      </c>
      <c r="G17310">
        <f>VLOOKUP(B17310,Sheet3!$B$2:$D$17,3,0)</f>
        <v>45</v>
      </c>
      <c r="H17310">
        <f t="shared" si="810"/>
        <v>7</v>
      </c>
      <c r="I17310">
        <f t="shared" si="811"/>
        <v>2</v>
      </c>
      <c r="J17310" t="str">
        <f t="shared" si="812"/>
        <v>0-3</v>
      </c>
    </row>
    <row r="17311" customFormat="1" spans="1:10">
      <c r="A17311" t="s">
        <v>1118</v>
      </c>
      <c r="B17311" t="s">
        <v>1501</v>
      </c>
      <c r="C17311" s="7">
        <v>44309.8942476852</v>
      </c>
      <c r="D17311" t="str">
        <f>VLOOKUP(A17311,Sheet2!$B$2:$E$1001,3,0)</f>
        <v>audio</v>
      </c>
      <c r="E17311" t="str">
        <f>VLOOKUP(A17311,Sheet2!$B$2:$E$1001,4,0)</f>
        <v>culture</v>
      </c>
      <c r="F17311" t="str">
        <f>VLOOKUP(B17311,Sheet3!$B$2:$D$17,2,0)</f>
        <v>neutral</v>
      </c>
      <c r="G17311">
        <f>VLOOKUP(B17311,Sheet3!$B$2:$D$17,3,0)</f>
        <v>35</v>
      </c>
      <c r="H17311">
        <f t="shared" si="810"/>
        <v>4</v>
      </c>
      <c r="I17311">
        <f t="shared" si="811"/>
        <v>5</v>
      </c>
      <c r="J17311" t="str">
        <f t="shared" si="812"/>
        <v>21-24</v>
      </c>
    </row>
    <row r="17312" spans="1:10">
      <c r="A17312" t="s">
        <v>1118</v>
      </c>
      <c r="B17312" t="s">
        <v>1498</v>
      </c>
      <c r="C17312" s="7">
        <v>44239.9922685185</v>
      </c>
      <c r="D17312" t="str">
        <f>VLOOKUP(A17312,Sheet2!$B$2:$E$1001,3,0)</f>
        <v>audio</v>
      </c>
      <c r="E17312" t="str">
        <f>VLOOKUP(A17312,Sheet2!$B$2:$E$1001,4,0)</f>
        <v>culture</v>
      </c>
      <c r="F17312" t="str">
        <f>VLOOKUP(B17312,Sheet3!$B$2:$D$17,2,0)</f>
        <v>positive</v>
      </c>
      <c r="G17312">
        <f>VLOOKUP(B17312,Sheet3!$B$2:$D$17,3,0)</f>
        <v>50</v>
      </c>
      <c r="H17312">
        <f t="shared" si="810"/>
        <v>2</v>
      </c>
      <c r="I17312">
        <f t="shared" si="811"/>
        <v>5</v>
      </c>
      <c r="J17312" t="str">
        <f t="shared" si="812"/>
        <v>21-24</v>
      </c>
    </row>
    <row r="17313" spans="1:10">
      <c r="A17313" t="s">
        <v>1118</v>
      </c>
      <c r="B17313" t="s">
        <v>1492</v>
      </c>
      <c r="C17313" s="7">
        <v>44362.2195023148</v>
      </c>
      <c r="D17313" t="str">
        <f>VLOOKUP(A17313,Sheet2!$B$2:$E$1001,3,0)</f>
        <v>audio</v>
      </c>
      <c r="E17313" t="str">
        <f>VLOOKUP(A17313,Sheet2!$B$2:$E$1001,4,0)</f>
        <v>culture</v>
      </c>
      <c r="F17313" t="str">
        <f>VLOOKUP(B17313,Sheet3!$B$2:$D$17,2,0)</f>
        <v>neutral</v>
      </c>
      <c r="G17313">
        <f>VLOOKUP(B17313,Sheet3!$B$2:$D$17,3,0)</f>
        <v>20</v>
      </c>
      <c r="H17313">
        <f t="shared" si="810"/>
        <v>6</v>
      </c>
      <c r="I17313">
        <f t="shared" si="811"/>
        <v>2</v>
      </c>
      <c r="J17313" t="str">
        <f t="shared" si="812"/>
        <v>3-6</v>
      </c>
    </row>
    <row r="17314" spans="1:10">
      <c r="A17314" t="s">
        <v>1118</v>
      </c>
      <c r="B17314" t="s">
        <v>1490</v>
      </c>
      <c r="C17314" s="7">
        <v>44259.7471990741</v>
      </c>
      <c r="D17314" t="str">
        <f>VLOOKUP(A17314,Sheet2!$B$2:$E$1001,3,0)</f>
        <v>audio</v>
      </c>
      <c r="E17314" t="str">
        <f>VLOOKUP(A17314,Sheet2!$B$2:$E$1001,4,0)</f>
        <v>culture</v>
      </c>
      <c r="F17314" t="str">
        <f>VLOOKUP(B17314,Sheet3!$B$2:$D$17,2,0)</f>
        <v>negative</v>
      </c>
      <c r="G17314">
        <f>VLOOKUP(B17314,Sheet3!$B$2:$D$17,3,0)</f>
        <v>5</v>
      </c>
      <c r="H17314">
        <f t="shared" si="810"/>
        <v>3</v>
      </c>
      <c r="I17314">
        <f t="shared" si="811"/>
        <v>4</v>
      </c>
      <c r="J17314" t="str">
        <f t="shared" si="812"/>
        <v>15-18</v>
      </c>
    </row>
    <row r="17315" spans="1:10">
      <c r="A17315" t="s">
        <v>1118</v>
      </c>
      <c r="B17315" t="s">
        <v>1490</v>
      </c>
      <c r="C17315" s="7">
        <v>44296.4910416667</v>
      </c>
      <c r="D17315" t="str">
        <f>VLOOKUP(A17315,Sheet2!$B$2:$E$1001,3,0)</f>
        <v>audio</v>
      </c>
      <c r="E17315" t="str">
        <f>VLOOKUP(A17315,Sheet2!$B$2:$E$1001,4,0)</f>
        <v>culture</v>
      </c>
      <c r="F17315" t="str">
        <f>VLOOKUP(B17315,Sheet3!$B$2:$D$17,2,0)</f>
        <v>negative</v>
      </c>
      <c r="G17315">
        <f>VLOOKUP(B17315,Sheet3!$B$2:$D$17,3,0)</f>
        <v>5</v>
      </c>
      <c r="H17315">
        <f t="shared" si="810"/>
        <v>4</v>
      </c>
      <c r="I17315">
        <f t="shared" si="811"/>
        <v>6</v>
      </c>
      <c r="J17315" t="str">
        <f t="shared" si="812"/>
        <v>9-12</v>
      </c>
    </row>
    <row r="17316" spans="1:10">
      <c r="A17316" t="s">
        <v>1118</v>
      </c>
      <c r="B17316" t="s">
        <v>1499</v>
      </c>
      <c r="C17316" s="7">
        <v>44017.9038773148</v>
      </c>
      <c r="D17316" t="str">
        <f>VLOOKUP(A17316,Sheet2!$B$2:$E$1001,3,0)</f>
        <v>audio</v>
      </c>
      <c r="E17316" t="str">
        <f>VLOOKUP(A17316,Sheet2!$B$2:$E$1001,4,0)</f>
        <v>culture</v>
      </c>
      <c r="F17316" t="str">
        <f>VLOOKUP(B17316,Sheet3!$B$2:$D$17,2,0)</f>
        <v>negative</v>
      </c>
      <c r="G17316">
        <f>VLOOKUP(B17316,Sheet3!$B$2:$D$17,3,0)</f>
        <v>10</v>
      </c>
      <c r="H17316">
        <f t="shared" si="810"/>
        <v>7</v>
      </c>
      <c r="I17316">
        <f t="shared" si="811"/>
        <v>7</v>
      </c>
      <c r="J17316" t="str">
        <f t="shared" si="812"/>
        <v>21-24</v>
      </c>
    </row>
    <row r="17317" spans="1:10">
      <c r="A17317" t="s">
        <v>1118</v>
      </c>
      <c r="B17317" t="s">
        <v>1488</v>
      </c>
      <c r="C17317" s="7">
        <v>44120.8106481481</v>
      </c>
      <c r="D17317" t="str">
        <f>VLOOKUP(A17317,Sheet2!$B$2:$E$1001,3,0)</f>
        <v>audio</v>
      </c>
      <c r="E17317" t="str">
        <f>VLOOKUP(A17317,Sheet2!$B$2:$E$1001,4,0)</f>
        <v>culture</v>
      </c>
      <c r="F17317" t="str">
        <f>VLOOKUP(B17317,Sheet3!$B$2:$D$17,2,0)</f>
        <v>negative</v>
      </c>
      <c r="G17317">
        <f>VLOOKUP(B17317,Sheet3!$B$2:$D$17,3,0)</f>
        <v>0</v>
      </c>
      <c r="H17317">
        <f t="shared" si="810"/>
        <v>10</v>
      </c>
      <c r="I17317">
        <f t="shared" si="811"/>
        <v>5</v>
      </c>
      <c r="J17317" t="str">
        <f t="shared" si="812"/>
        <v>18-21</v>
      </c>
    </row>
    <row r="17318" spans="1:10">
      <c r="A17318" t="s">
        <v>1118</v>
      </c>
      <c r="B17318" t="s">
        <v>1495</v>
      </c>
      <c r="C17318" s="7">
        <v>44346.4751851852</v>
      </c>
      <c r="D17318" t="str">
        <f>VLOOKUP(A17318,Sheet2!$B$2:$E$1001,3,0)</f>
        <v>audio</v>
      </c>
      <c r="E17318" t="str">
        <f>VLOOKUP(A17318,Sheet2!$B$2:$E$1001,4,0)</f>
        <v>culture</v>
      </c>
      <c r="F17318" t="str">
        <f>VLOOKUP(B17318,Sheet3!$B$2:$D$17,2,0)</f>
        <v>positive</v>
      </c>
      <c r="G17318">
        <f>VLOOKUP(B17318,Sheet3!$B$2:$D$17,3,0)</f>
        <v>75</v>
      </c>
      <c r="H17318">
        <f t="shared" si="810"/>
        <v>5</v>
      </c>
      <c r="I17318">
        <f t="shared" si="811"/>
        <v>7</v>
      </c>
      <c r="J17318" t="str">
        <f t="shared" si="812"/>
        <v>9-12</v>
      </c>
    </row>
    <row r="17319" spans="1:10">
      <c r="A17319" t="s">
        <v>1118</v>
      </c>
      <c r="B17319" t="s">
        <v>1490</v>
      </c>
      <c r="C17319" s="7">
        <v>44266.8370949074</v>
      </c>
      <c r="D17319" t="str">
        <f>VLOOKUP(A17319,Sheet2!$B$2:$E$1001,3,0)</f>
        <v>audio</v>
      </c>
      <c r="E17319" t="str">
        <f>VLOOKUP(A17319,Sheet2!$B$2:$E$1001,4,0)</f>
        <v>culture</v>
      </c>
      <c r="F17319" t="str">
        <f>VLOOKUP(B17319,Sheet3!$B$2:$D$17,2,0)</f>
        <v>negative</v>
      </c>
      <c r="G17319">
        <f>VLOOKUP(B17319,Sheet3!$B$2:$D$17,3,0)</f>
        <v>5</v>
      </c>
      <c r="H17319">
        <f t="shared" si="810"/>
        <v>3</v>
      </c>
      <c r="I17319">
        <f t="shared" si="811"/>
        <v>4</v>
      </c>
      <c r="J17319" t="str">
        <f t="shared" si="812"/>
        <v>18-21</v>
      </c>
    </row>
    <row r="17320" spans="1:10">
      <c r="A17320" t="s">
        <v>1118</v>
      </c>
      <c r="B17320" t="s">
        <v>1491</v>
      </c>
      <c r="C17320" s="7">
        <v>44327.9595138889</v>
      </c>
      <c r="D17320" t="str">
        <f>VLOOKUP(A17320,Sheet2!$B$2:$E$1001,3,0)</f>
        <v>audio</v>
      </c>
      <c r="E17320" t="str">
        <f>VLOOKUP(A17320,Sheet2!$B$2:$E$1001,4,0)</f>
        <v>culture</v>
      </c>
      <c r="F17320" t="str">
        <f>VLOOKUP(B17320,Sheet3!$B$2:$D$17,2,0)</f>
        <v>positive</v>
      </c>
      <c r="G17320">
        <f>VLOOKUP(B17320,Sheet3!$B$2:$D$17,3,0)</f>
        <v>30</v>
      </c>
      <c r="H17320">
        <f t="shared" si="810"/>
        <v>5</v>
      </c>
      <c r="I17320">
        <f t="shared" si="811"/>
        <v>2</v>
      </c>
      <c r="J17320" t="str">
        <f t="shared" si="812"/>
        <v>21-24</v>
      </c>
    </row>
    <row r="17321" customFormat="1" spans="1:10">
      <c r="A17321" t="s">
        <v>1118</v>
      </c>
      <c r="B17321" t="s">
        <v>1490</v>
      </c>
      <c r="C17321" s="7">
        <v>44171.4512152778</v>
      </c>
      <c r="D17321" t="str">
        <f>VLOOKUP(A17321,Sheet2!$B$2:$E$1001,3,0)</f>
        <v>audio</v>
      </c>
      <c r="E17321" t="str">
        <f>VLOOKUP(A17321,Sheet2!$B$2:$E$1001,4,0)</f>
        <v>culture</v>
      </c>
      <c r="F17321" t="str">
        <f>VLOOKUP(B17321,Sheet3!$B$2:$D$17,2,0)</f>
        <v>negative</v>
      </c>
      <c r="G17321">
        <f>VLOOKUP(B17321,Sheet3!$B$2:$D$17,3,0)</f>
        <v>5</v>
      </c>
      <c r="H17321">
        <f t="shared" si="810"/>
        <v>12</v>
      </c>
      <c r="I17321">
        <f t="shared" si="811"/>
        <v>7</v>
      </c>
      <c r="J17321" t="str">
        <f t="shared" si="812"/>
        <v>9-12</v>
      </c>
    </row>
    <row r="17322" spans="1:10">
      <c r="A17322" t="s">
        <v>1118</v>
      </c>
      <c r="B17322" t="s">
        <v>1502</v>
      </c>
      <c r="C17322" s="7">
        <v>44200.4191319444</v>
      </c>
      <c r="D17322" t="str">
        <f>VLOOKUP(A17322,Sheet2!$B$2:$E$1001,3,0)</f>
        <v>audio</v>
      </c>
      <c r="E17322" t="str">
        <f>VLOOKUP(A17322,Sheet2!$B$2:$E$1001,4,0)</f>
        <v>culture</v>
      </c>
      <c r="F17322" t="str">
        <f>VLOOKUP(B17322,Sheet3!$B$2:$D$17,2,0)</f>
        <v>negative</v>
      </c>
      <c r="G17322">
        <f>VLOOKUP(B17322,Sheet3!$B$2:$D$17,3,0)</f>
        <v>15</v>
      </c>
      <c r="H17322">
        <f t="shared" si="810"/>
        <v>1</v>
      </c>
      <c r="I17322">
        <f t="shared" si="811"/>
        <v>1</v>
      </c>
      <c r="J17322" t="str">
        <f t="shared" si="812"/>
        <v>9-12</v>
      </c>
    </row>
    <row r="17323" spans="1:10">
      <c r="A17323" t="s">
        <v>1118</v>
      </c>
      <c r="B17323" t="s">
        <v>1501</v>
      </c>
      <c r="C17323" s="7">
        <v>44325.9556828704</v>
      </c>
      <c r="D17323" t="str">
        <f>VLOOKUP(A17323,Sheet2!$B$2:$E$1001,3,0)</f>
        <v>audio</v>
      </c>
      <c r="E17323" t="str">
        <f>VLOOKUP(A17323,Sheet2!$B$2:$E$1001,4,0)</f>
        <v>culture</v>
      </c>
      <c r="F17323" t="str">
        <f>VLOOKUP(B17323,Sheet3!$B$2:$D$17,2,0)</f>
        <v>neutral</v>
      </c>
      <c r="G17323">
        <f>VLOOKUP(B17323,Sheet3!$B$2:$D$17,3,0)</f>
        <v>35</v>
      </c>
      <c r="H17323">
        <f t="shared" si="810"/>
        <v>5</v>
      </c>
      <c r="I17323">
        <f t="shared" si="811"/>
        <v>7</v>
      </c>
      <c r="J17323" t="str">
        <f t="shared" si="812"/>
        <v>21-24</v>
      </c>
    </row>
    <row r="17324" spans="1:10">
      <c r="A17324" t="s">
        <v>1118</v>
      </c>
      <c r="B17324" t="s">
        <v>1490</v>
      </c>
      <c r="C17324" s="7">
        <v>44224.9795717593</v>
      </c>
      <c r="D17324" t="str">
        <f>VLOOKUP(A17324,Sheet2!$B$2:$E$1001,3,0)</f>
        <v>audio</v>
      </c>
      <c r="E17324" t="str">
        <f>VLOOKUP(A17324,Sheet2!$B$2:$E$1001,4,0)</f>
        <v>culture</v>
      </c>
      <c r="F17324" t="str">
        <f>VLOOKUP(B17324,Sheet3!$B$2:$D$17,2,0)</f>
        <v>negative</v>
      </c>
      <c r="G17324">
        <f>VLOOKUP(B17324,Sheet3!$B$2:$D$17,3,0)</f>
        <v>5</v>
      </c>
      <c r="H17324">
        <f t="shared" si="810"/>
        <v>1</v>
      </c>
      <c r="I17324">
        <f t="shared" si="811"/>
        <v>4</v>
      </c>
      <c r="J17324" t="str">
        <f t="shared" si="812"/>
        <v>21-24</v>
      </c>
    </row>
    <row r="17325" spans="1:10">
      <c r="A17325" t="s">
        <v>1118</v>
      </c>
      <c r="B17325" t="s">
        <v>1495</v>
      </c>
      <c r="C17325" s="7">
        <v>44314.6106828704</v>
      </c>
      <c r="D17325" t="str">
        <f>VLOOKUP(A17325,Sheet2!$B$2:$E$1001,3,0)</f>
        <v>audio</v>
      </c>
      <c r="E17325" t="str">
        <f>VLOOKUP(A17325,Sheet2!$B$2:$E$1001,4,0)</f>
        <v>culture</v>
      </c>
      <c r="F17325" t="str">
        <f>VLOOKUP(B17325,Sheet3!$B$2:$D$17,2,0)</f>
        <v>positive</v>
      </c>
      <c r="G17325">
        <f>VLOOKUP(B17325,Sheet3!$B$2:$D$17,3,0)</f>
        <v>75</v>
      </c>
      <c r="H17325">
        <f t="shared" si="810"/>
        <v>4</v>
      </c>
      <c r="I17325">
        <f t="shared" si="811"/>
        <v>3</v>
      </c>
      <c r="J17325" t="str">
        <f t="shared" si="812"/>
        <v>12-15</v>
      </c>
    </row>
    <row r="17326" spans="1:10">
      <c r="A17326" t="s">
        <v>1118</v>
      </c>
      <c r="B17326" t="s">
        <v>1494</v>
      </c>
      <c r="C17326" s="7">
        <v>44195.3648842593</v>
      </c>
      <c r="D17326" t="str">
        <f>VLOOKUP(A17326,Sheet2!$B$2:$E$1001,3,0)</f>
        <v>audio</v>
      </c>
      <c r="E17326" t="str">
        <f>VLOOKUP(A17326,Sheet2!$B$2:$E$1001,4,0)</f>
        <v>culture</v>
      </c>
      <c r="F17326" t="str">
        <f>VLOOKUP(B17326,Sheet3!$B$2:$D$17,2,0)</f>
        <v>positive</v>
      </c>
      <c r="G17326">
        <f>VLOOKUP(B17326,Sheet3!$B$2:$D$17,3,0)</f>
        <v>65</v>
      </c>
      <c r="H17326">
        <f t="shared" si="810"/>
        <v>12</v>
      </c>
      <c r="I17326">
        <f t="shared" si="811"/>
        <v>3</v>
      </c>
      <c r="J17326" t="str">
        <f t="shared" si="812"/>
        <v>6-9</v>
      </c>
    </row>
    <row r="17327" spans="1:10">
      <c r="A17327" t="s">
        <v>1118</v>
      </c>
      <c r="B17327" t="s">
        <v>1502</v>
      </c>
      <c r="C17327" s="7">
        <v>44273.9552893518</v>
      </c>
      <c r="D17327" t="str">
        <f>VLOOKUP(A17327,Sheet2!$B$2:$E$1001,3,0)</f>
        <v>audio</v>
      </c>
      <c r="E17327" t="str">
        <f>VLOOKUP(A17327,Sheet2!$B$2:$E$1001,4,0)</f>
        <v>culture</v>
      </c>
      <c r="F17327" t="str">
        <f>VLOOKUP(B17327,Sheet3!$B$2:$D$17,2,0)</f>
        <v>negative</v>
      </c>
      <c r="G17327">
        <f>VLOOKUP(B17327,Sheet3!$B$2:$D$17,3,0)</f>
        <v>15</v>
      </c>
      <c r="H17327">
        <f t="shared" si="810"/>
        <v>3</v>
      </c>
      <c r="I17327">
        <f t="shared" si="811"/>
        <v>4</v>
      </c>
      <c r="J17327" t="str">
        <f t="shared" si="812"/>
        <v>21-24</v>
      </c>
    </row>
    <row r="17328" spans="1:10">
      <c r="A17328" t="s">
        <v>1118</v>
      </c>
      <c r="B17328" t="s">
        <v>1492</v>
      </c>
      <c r="C17328" s="7">
        <v>44364.6967939815</v>
      </c>
      <c r="D17328" t="str">
        <f>VLOOKUP(A17328,Sheet2!$B$2:$E$1001,3,0)</f>
        <v>audio</v>
      </c>
      <c r="E17328" t="str">
        <f>VLOOKUP(A17328,Sheet2!$B$2:$E$1001,4,0)</f>
        <v>culture</v>
      </c>
      <c r="F17328" t="str">
        <f>VLOOKUP(B17328,Sheet3!$B$2:$D$17,2,0)</f>
        <v>neutral</v>
      </c>
      <c r="G17328">
        <f>VLOOKUP(B17328,Sheet3!$B$2:$D$17,3,0)</f>
        <v>20</v>
      </c>
      <c r="H17328">
        <f t="shared" si="810"/>
        <v>6</v>
      </c>
      <c r="I17328">
        <f t="shared" si="811"/>
        <v>4</v>
      </c>
      <c r="J17328" t="str">
        <f t="shared" si="812"/>
        <v>15-18</v>
      </c>
    </row>
    <row r="17329" spans="1:10">
      <c r="A17329" t="s">
        <v>1118</v>
      </c>
      <c r="B17329" t="s">
        <v>1488</v>
      </c>
      <c r="C17329" s="7">
        <v>44115.1811689815</v>
      </c>
      <c r="D17329" t="str">
        <f>VLOOKUP(A17329,Sheet2!$B$2:$E$1001,3,0)</f>
        <v>audio</v>
      </c>
      <c r="E17329" t="str">
        <f>VLOOKUP(A17329,Sheet2!$B$2:$E$1001,4,0)</f>
        <v>culture</v>
      </c>
      <c r="F17329" t="str">
        <f>VLOOKUP(B17329,Sheet3!$B$2:$D$17,2,0)</f>
        <v>negative</v>
      </c>
      <c r="G17329">
        <f>VLOOKUP(B17329,Sheet3!$B$2:$D$17,3,0)</f>
        <v>0</v>
      </c>
      <c r="H17329">
        <f t="shared" si="810"/>
        <v>10</v>
      </c>
      <c r="I17329">
        <f t="shared" si="811"/>
        <v>7</v>
      </c>
      <c r="J17329" t="str">
        <f t="shared" si="812"/>
        <v>3-6</v>
      </c>
    </row>
    <row r="17330" spans="1:10">
      <c r="A17330" t="s">
        <v>1118</v>
      </c>
      <c r="B17330" t="s">
        <v>1488</v>
      </c>
      <c r="C17330" s="7">
        <v>44319.4431597222</v>
      </c>
      <c r="D17330" t="str">
        <f>VLOOKUP(A17330,Sheet2!$B$2:$E$1001,3,0)</f>
        <v>audio</v>
      </c>
      <c r="E17330" t="str">
        <f>VLOOKUP(A17330,Sheet2!$B$2:$E$1001,4,0)</f>
        <v>culture</v>
      </c>
      <c r="F17330" t="str">
        <f>VLOOKUP(B17330,Sheet3!$B$2:$D$17,2,0)</f>
        <v>negative</v>
      </c>
      <c r="G17330">
        <f>VLOOKUP(B17330,Sheet3!$B$2:$D$17,3,0)</f>
        <v>0</v>
      </c>
      <c r="H17330">
        <f t="shared" si="810"/>
        <v>5</v>
      </c>
      <c r="I17330">
        <f t="shared" si="811"/>
        <v>1</v>
      </c>
      <c r="J17330" t="str">
        <f t="shared" si="812"/>
        <v>9-12</v>
      </c>
    </row>
    <row r="17331" customFormat="1" spans="1:10">
      <c r="A17331" t="s">
        <v>1118</v>
      </c>
      <c r="B17331" t="s">
        <v>1502</v>
      </c>
      <c r="C17331" s="7">
        <v>44294.9746990741</v>
      </c>
      <c r="D17331" t="str">
        <f>VLOOKUP(A17331,Sheet2!$B$2:$E$1001,3,0)</f>
        <v>audio</v>
      </c>
      <c r="E17331" t="str">
        <f>VLOOKUP(A17331,Sheet2!$B$2:$E$1001,4,0)</f>
        <v>culture</v>
      </c>
      <c r="F17331" t="str">
        <f>VLOOKUP(B17331,Sheet3!$B$2:$D$17,2,0)</f>
        <v>negative</v>
      </c>
      <c r="G17331">
        <f>VLOOKUP(B17331,Sheet3!$B$2:$D$17,3,0)</f>
        <v>15</v>
      </c>
      <c r="H17331">
        <f t="shared" si="810"/>
        <v>4</v>
      </c>
      <c r="I17331">
        <f t="shared" si="811"/>
        <v>4</v>
      </c>
      <c r="J17331" t="str">
        <f t="shared" si="812"/>
        <v>21-24</v>
      </c>
    </row>
    <row r="17332" spans="1:10">
      <c r="A17332" t="s">
        <v>1118</v>
      </c>
      <c r="B17332" t="s">
        <v>1500</v>
      </c>
      <c r="C17332" s="7">
        <v>44209.8876041667</v>
      </c>
      <c r="D17332" t="str">
        <f>VLOOKUP(A17332,Sheet2!$B$2:$E$1001,3,0)</f>
        <v>audio</v>
      </c>
      <c r="E17332" t="str">
        <f>VLOOKUP(A17332,Sheet2!$B$2:$E$1001,4,0)</f>
        <v>culture</v>
      </c>
      <c r="F17332" t="str">
        <f>VLOOKUP(B17332,Sheet3!$B$2:$D$17,2,0)</f>
        <v>positive</v>
      </c>
      <c r="G17332">
        <f>VLOOKUP(B17332,Sheet3!$B$2:$D$17,3,0)</f>
        <v>45</v>
      </c>
      <c r="H17332">
        <f t="shared" si="810"/>
        <v>1</v>
      </c>
      <c r="I17332">
        <f t="shared" si="811"/>
        <v>3</v>
      </c>
      <c r="J17332" t="str">
        <f t="shared" si="812"/>
        <v>21-24</v>
      </c>
    </row>
    <row r="17333" spans="1:10">
      <c r="A17333" t="s">
        <v>1118</v>
      </c>
      <c r="B17333" t="s">
        <v>1496</v>
      </c>
      <c r="C17333" s="7">
        <v>44264.6023611111</v>
      </c>
      <c r="D17333" t="str">
        <f>VLOOKUP(A17333,Sheet2!$B$2:$E$1001,3,0)</f>
        <v>audio</v>
      </c>
      <c r="E17333" t="str">
        <f>VLOOKUP(A17333,Sheet2!$B$2:$E$1001,4,0)</f>
        <v>culture</v>
      </c>
      <c r="F17333" t="str">
        <f>VLOOKUP(B17333,Sheet3!$B$2:$D$17,2,0)</f>
        <v>positive</v>
      </c>
      <c r="G17333">
        <f>VLOOKUP(B17333,Sheet3!$B$2:$D$17,3,0)</f>
        <v>70</v>
      </c>
      <c r="H17333">
        <f t="shared" si="810"/>
        <v>3</v>
      </c>
      <c r="I17333">
        <f t="shared" si="811"/>
        <v>2</v>
      </c>
      <c r="J17333" t="str">
        <f t="shared" si="812"/>
        <v>12-15</v>
      </c>
    </row>
    <row r="17334" spans="1:10">
      <c r="A17334" t="s">
        <v>1118</v>
      </c>
      <c r="B17334" t="s">
        <v>1487</v>
      </c>
      <c r="C17334" s="7">
        <v>44267.6550115741</v>
      </c>
      <c r="D17334" t="str">
        <f>VLOOKUP(A17334,Sheet2!$B$2:$E$1001,3,0)</f>
        <v>audio</v>
      </c>
      <c r="E17334" t="str">
        <f>VLOOKUP(A17334,Sheet2!$B$2:$E$1001,4,0)</f>
        <v>culture</v>
      </c>
      <c r="F17334" t="str">
        <f>VLOOKUP(B17334,Sheet3!$B$2:$D$17,2,0)</f>
        <v>positive</v>
      </c>
      <c r="G17334">
        <f>VLOOKUP(B17334,Sheet3!$B$2:$D$17,3,0)</f>
        <v>70</v>
      </c>
      <c r="H17334">
        <f t="shared" si="810"/>
        <v>3</v>
      </c>
      <c r="I17334">
        <f t="shared" si="811"/>
        <v>5</v>
      </c>
      <c r="J17334" t="str">
        <f t="shared" si="812"/>
        <v>15-18</v>
      </c>
    </row>
    <row r="17335" spans="1:10">
      <c r="A17335" t="s">
        <v>1118</v>
      </c>
      <c r="B17335" t="s">
        <v>1496</v>
      </c>
      <c r="C17335" s="7">
        <v>44004.17625</v>
      </c>
      <c r="D17335" t="str">
        <f>VLOOKUP(A17335,Sheet2!$B$2:$E$1001,3,0)</f>
        <v>audio</v>
      </c>
      <c r="E17335" t="str">
        <f>VLOOKUP(A17335,Sheet2!$B$2:$E$1001,4,0)</f>
        <v>culture</v>
      </c>
      <c r="F17335" t="str">
        <f>VLOOKUP(B17335,Sheet3!$B$2:$D$17,2,0)</f>
        <v>positive</v>
      </c>
      <c r="G17335">
        <f>VLOOKUP(B17335,Sheet3!$B$2:$D$17,3,0)</f>
        <v>70</v>
      </c>
      <c r="H17335">
        <f t="shared" si="810"/>
        <v>6</v>
      </c>
      <c r="I17335">
        <f t="shared" si="811"/>
        <v>1</v>
      </c>
      <c r="J17335" t="str">
        <f t="shared" si="812"/>
        <v>3-6</v>
      </c>
    </row>
    <row r="17336" spans="1:10">
      <c r="A17336" t="s">
        <v>1118</v>
      </c>
      <c r="B17336" t="s">
        <v>1494</v>
      </c>
      <c r="C17336" s="7">
        <v>44282.805625</v>
      </c>
      <c r="D17336" t="str">
        <f>VLOOKUP(A17336,Sheet2!$B$2:$E$1001,3,0)</f>
        <v>audio</v>
      </c>
      <c r="E17336" t="str">
        <f>VLOOKUP(A17336,Sheet2!$B$2:$E$1001,4,0)</f>
        <v>culture</v>
      </c>
      <c r="F17336" t="str">
        <f>VLOOKUP(B17336,Sheet3!$B$2:$D$17,2,0)</f>
        <v>positive</v>
      </c>
      <c r="G17336">
        <f>VLOOKUP(B17336,Sheet3!$B$2:$D$17,3,0)</f>
        <v>65</v>
      </c>
      <c r="H17336">
        <f t="shared" si="810"/>
        <v>3</v>
      </c>
      <c r="I17336">
        <f t="shared" si="811"/>
        <v>6</v>
      </c>
      <c r="J17336" t="str">
        <f t="shared" si="812"/>
        <v>18-21</v>
      </c>
    </row>
    <row r="17337" spans="1:10">
      <c r="A17337" t="s">
        <v>1118</v>
      </c>
      <c r="B17337" t="s">
        <v>1500</v>
      </c>
      <c r="C17337" s="7">
        <v>44093.3018402778</v>
      </c>
      <c r="D17337" t="str">
        <f>VLOOKUP(A17337,Sheet2!$B$2:$E$1001,3,0)</f>
        <v>audio</v>
      </c>
      <c r="E17337" t="str">
        <f>VLOOKUP(A17337,Sheet2!$B$2:$E$1001,4,0)</f>
        <v>culture</v>
      </c>
      <c r="F17337" t="str">
        <f>VLOOKUP(B17337,Sheet3!$B$2:$D$17,2,0)</f>
        <v>positive</v>
      </c>
      <c r="G17337">
        <f>VLOOKUP(B17337,Sheet3!$B$2:$D$17,3,0)</f>
        <v>45</v>
      </c>
      <c r="H17337">
        <f t="shared" si="810"/>
        <v>9</v>
      </c>
      <c r="I17337">
        <f t="shared" si="811"/>
        <v>6</v>
      </c>
      <c r="J17337" t="str">
        <f t="shared" si="812"/>
        <v>6-9</v>
      </c>
    </row>
    <row r="17338" spans="1:10">
      <c r="A17338" t="s">
        <v>1118</v>
      </c>
      <c r="B17338" t="s">
        <v>1496</v>
      </c>
      <c r="C17338" s="7">
        <v>44020.0155439815</v>
      </c>
      <c r="D17338" t="str">
        <f>VLOOKUP(A17338,Sheet2!$B$2:$E$1001,3,0)</f>
        <v>audio</v>
      </c>
      <c r="E17338" t="str">
        <f>VLOOKUP(A17338,Sheet2!$B$2:$E$1001,4,0)</f>
        <v>culture</v>
      </c>
      <c r="F17338" t="str">
        <f>VLOOKUP(B17338,Sheet3!$B$2:$D$17,2,0)</f>
        <v>positive</v>
      </c>
      <c r="G17338">
        <f>VLOOKUP(B17338,Sheet3!$B$2:$D$17,3,0)</f>
        <v>70</v>
      </c>
      <c r="H17338">
        <f t="shared" si="810"/>
        <v>7</v>
      </c>
      <c r="I17338">
        <f t="shared" si="811"/>
        <v>3</v>
      </c>
      <c r="J17338" t="str">
        <f t="shared" si="812"/>
        <v>0-3</v>
      </c>
    </row>
    <row r="17339" spans="1:10">
      <c r="A17339" t="s">
        <v>1118</v>
      </c>
      <c r="B17339" t="s">
        <v>1494</v>
      </c>
      <c r="C17339" s="7">
        <v>44181.4589699074</v>
      </c>
      <c r="D17339" t="str">
        <f>VLOOKUP(A17339,Sheet2!$B$2:$E$1001,3,0)</f>
        <v>audio</v>
      </c>
      <c r="E17339" t="str">
        <f>VLOOKUP(A17339,Sheet2!$B$2:$E$1001,4,0)</f>
        <v>culture</v>
      </c>
      <c r="F17339" t="str">
        <f>VLOOKUP(B17339,Sheet3!$B$2:$D$17,2,0)</f>
        <v>positive</v>
      </c>
      <c r="G17339">
        <f>VLOOKUP(B17339,Sheet3!$B$2:$D$17,3,0)</f>
        <v>65</v>
      </c>
      <c r="H17339">
        <f t="shared" si="810"/>
        <v>12</v>
      </c>
      <c r="I17339">
        <f t="shared" si="811"/>
        <v>3</v>
      </c>
      <c r="J17339" t="str">
        <f t="shared" si="812"/>
        <v>9-12</v>
      </c>
    </row>
    <row r="17340" spans="1:10">
      <c r="A17340" t="s">
        <v>1120</v>
      </c>
      <c r="B17340" t="s">
        <v>1496</v>
      </c>
      <c r="C17340" s="7">
        <v>44339.3887268519</v>
      </c>
      <c r="D17340" t="str">
        <f>VLOOKUP(A17340,Sheet2!$B$2:$E$1001,3,0)</f>
        <v>GIF</v>
      </c>
      <c r="E17340" t="str">
        <f>VLOOKUP(A17340,Sheet2!$B$2:$E$1001,4,0)</f>
        <v>veganism</v>
      </c>
      <c r="F17340" t="str">
        <f>VLOOKUP(B17340,Sheet3!$B$2:$D$17,2,0)</f>
        <v>positive</v>
      </c>
      <c r="G17340">
        <f>VLOOKUP(B17340,Sheet3!$B$2:$D$17,3,0)</f>
        <v>70</v>
      </c>
      <c r="H17340">
        <f t="shared" si="810"/>
        <v>5</v>
      </c>
      <c r="I17340">
        <f t="shared" si="811"/>
        <v>7</v>
      </c>
      <c r="J17340" t="str">
        <f t="shared" si="812"/>
        <v>9-12</v>
      </c>
    </row>
    <row r="17341" spans="1:10">
      <c r="A17341" t="s">
        <v>1120</v>
      </c>
      <c r="B17341" t="s">
        <v>1502</v>
      </c>
      <c r="C17341" s="7">
        <v>44147.7132523148</v>
      </c>
      <c r="D17341" t="str">
        <f>VLOOKUP(A17341,Sheet2!$B$2:$E$1001,3,0)</f>
        <v>GIF</v>
      </c>
      <c r="E17341" t="str">
        <f>VLOOKUP(A17341,Sheet2!$B$2:$E$1001,4,0)</f>
        <v>veganism</v>
      </c>
      <c r="F17341" t="str">
        <f>VLOOKUP(B17341,Sheet3!$B$2:$D$17,2,0)</f>
        <v>negative</v>
      </c>
      <c r="G17341">
        <f>VLOOKUP(B17341,Sheet3!$B$2:$D$17,3,0)</f>
        <v>15</v>
      </c>
      <c r="H17341">
        <f t="shared" si="810"/>
        <v>11</v>
      </c>
      <c r="I17341">
        <f t="shared" si="811"/>
        <v>4</v>
      </c>
      <c r="J17341" t="str">
        <f t="shared" si="812"/>
        <v>15-18</v>
      </c>
    </row>
    <row r="17342" spans="1:10">
      <c r="A17342" t="s">
        <v>1120</v>
      </c>
      <c r="B17342" t="s">
        <v>1495</v>
      </c>
      <c r="C17342" s="7">
        <v>44170.0981134259</v>
      </c>
      <c r="D17342" t="str">
        <f>VLOOKUP(A17342,Sheet2!$B$2:$E$1001,3,0)</f>
        <v>GIF</v>
      </c>
      <c r="E17342" t="str">
        <f>VLOOKUP(A17342,Sheet2!$B$2:$E$1001,4,0)</f>
        <v>veganism</v>
      </c>
      <c r="F17342" t="str">
        <f>VLOOKUP(B17342,Sheet3!$B$2:$D$17,2,0)</f>
        <v>positive</v>
      </c>
      <c r="G17342">
        <f>VLOOKUP(B17342,Sheet3!$B$2:$D$17,3,0)</f>
        <v>75</v>
      </c>
      <c r="H17342">
        <f t="shared" si="810"/>
        <v>12</v>
      </c>
      <c r="I17342">
        <f t="shared" si="811"/>
        <v>6</v>
      </c>
      <c r="J17342" t="str">
        <f t="shared" si="812"/>
        <v>0-3</v>
      </c>
    </row>
    <row r="17343" spans="1:10">
      <c r="A17343" t="s">
        <v>1120</v>
      </c>
      <c r="B17343" t="s">
        <v>1492</v>
      </c>
      <c r="C17343" s="7">
        <v>44282.3307986111</v>
      </c>
      <c r="D17343" t="str">
        <f>VLOOKUP(A17343,Sheet2!$B$2:$E$1001,3,0)</f>
        <v>GIF</v>
      </c>
      <c r="E17343" t="str">
        <f>VLOOKUP(A17343,Sheet2!$B$2:$E$1001,4,0)</f>
        <v>veganism</v>
      </c>
      <c r="F17343" t="str">
        <f>VLOOKUP(B17343,Sheet3!$B$2:$D$17,2,0)</f>
        <v>neutral</v>
      </c>
      <c r="G17343">
        <f>VLOOKUP(B17343,Sheet3!$B$2:$D$17,3,0)</f>
        <v>20</v>
      </c>
      <c r="H17343">
        <f t="shared" si="810"/>
        <v>3</v>
      </c>
      <c r="I17343">
        <f t="shared" si="811"/>
        <v>6</v>
      </c>
      <c r="J17343" t="str">
        <f t="shared" si="812"/>
        <v>6-9</v>
      </c>
    </row>
    <row r="17344" spans="1:10">
      <c r="A17344" t="s">
        <v>1120</v>
      </c>
      <c r="B17344" t="s">
        <v>1492</v>
      </c>
      <c r="C17344" s="7">
        <v>44086.044537037</v>
      </c>
      <c r="D17344" t="str">
        <f>VLOOKUP(A17344,Sheet2!$B$2:$E$1001,3,0)</f>
        <v>GIF</v>
      </c>
      <c r="E17344" t="str">
        <f>VLOOKUP(A17344,Sheet2!$B$2:$E$1001,4,0)</f>
        <v>veganism</v>
      </c>
      <c r="F17344" t="str">
        <f>VLOOKUP(B17344,Sheet3!$B$2:$D$17,2,0)</f>
        <v>neutral</v>
      </c>
      <c r="G17344">
        <f>VLOOKUP(B17344,Sheet3!$B$2:$D$17,3,0)</f>
        <v>20</v>
      </c>
      <c r="H17344">
        <f t="shared" si="810"/>
        <v>9</v>
      </c>
      <c r="I17344">
        <f t="shared" si="811"/>
        <v>6</v>
      </c>
      <c r="J17344" t="str">
        <f t="shared" si="812"/>
        <v>0-3</v>
      </c>
    </row>
    <row r="17345" spans="1:10">
      <c r="A17345" t="s">
        <v>1120</v>
      </c>
      <c r="B17345" t="s">
        <v>1490</v>
      </c>
      <c r="C17345" s="7">
        <v>44293.1848958333</v>
      </c>
      <c r="D17345" t="str">
        <f>VLOOKUP(A17345,Sheet2!$B$2:$E$1001,3,0)</f>
        <v>GIF</v>
      </c>
      <c r="E17345" t="str">
        <f>VLOOKUP(A17345,Sheet2!$B$2:$E$1001,4,0)</f>
        <v>veganism</v>
      </c>
      <c r="F17345" t="str">
        <f>VLOOKUP(B17345,Sheet3!$B$2:$D$17,2,0)</f>
        <v>negative</v>
      </c>
      <c r="G17345">
        <f>VLOOKUP(B17345,Sheet3!$B$2:$D$17,3,0)</f>
        <v>5</v>
      </c>
      <c r="H17345">
        <f t="shared" si="810"/>
        <v>4</v>
      </c>
      <c r="I17345">
        <f t="shared" si="811"/>
        <v>3</v>
      </c>
      <c r="J17345" t="str">
        <f t="shared" si="812"/>
        <v>3-6</v>
      </c>
    </row>
    <row r="17346" spans="1:10">
      <c r="A17346" t="s">
        <v>1120</v>
      </c>
      <c r="B17346" t="s">
        <v>1500</v>
      </c>
      <c r="C17346" s="7">
        <v>44186.2053703704</v>
      </c>
      <c r="D17346" t="str">
        <f>VLOOKUP(A17346,Sheet2!$B$2:$E$1001,3,0)</f>
        <v>GIF</v>
      </c>
      <c r="E17346" t="str">
        <f>VLOOKUP(A17346,Sheet2!$B$2:$E$1001,4,0)</f>
        <v>veganism</v>
      </c>
      <c r="F17346" t="str">
        <f>VLOOKUP(B17346,Sheet3!$B$2:$D$17,2,0)</f>
        <v>positive</v>
      </c>
      <c r="G17346">
        <f>VLOOKUP(B17346,Sheet3!$B$2:$D$17,3,0)</f>
        <v>45</v>
      </c>
      <c r="H17346">
        <f t="shared" si="810"/>
        <v>12</v>
      </c>
      <c r="I17346">
        <f t="shared" si="811"/>
        <v>1</v>
      </c>
      <c r="J17346" t="str">
        <f t="shared" si="812"/>
        <v>3-6</v>
      </c>
    </row>
    <row r="17347" spans="1:10">
      <c r="A17347" t="s">
        <v>1120</v>
      </c>
      <c r="B17347" t="s">
        <v>1490</v>
      </c>
      <c r="C17347" s="7">
        <v>44121.8278009259</v>
      </c>
      <c r="D17347" t="str">
        <f>VLOOKUP(A17347,Sheet2!$B$2:$E$1001,3,0)</f>
        <v>GIF</v>
      </c>
      <c r="E17347" t="str">
        <f>VLOOKUP(A17347,Sheet2!$B$2:$E$1001,4,0)</f>
        <v>veganism</v>
      </c>
      <c r="F17347" t="str">
        <f>VLOOKUP(B17347,Sheet3!$B$2:$D$17,2,0)</f>
        <v>negative</v>
      </c>
      <c r="G17347">
        <f>VLOOKUP(B17347,Sheet3!$B$2:$D$17,3,0)</f>
        <v>5</v>
      </c>
      <c r="H17347">
        <f t="shared" ref="H17347:H17410" si="813">MONTH(C17347)</f>
        <v>10</v>
      </c>
      <c r="I17347">
        <f t="shared" ref="I17347:I17410" si="814">WEEKDAY(C17347,2)</f>
        <v>6</v>
      </c>
      <c r="J17347" t="str">
        <f t="shared" ref="J17347:J17410" si="815">TEXT(INT(HOUR(C17347)/3)*3,"0")&amp;"-"&amp;TEXT(INT(HOUR(C17347)/3)*3+3,"0")</f>
        <v>18-21</v>
      </c>
    </row>
    <row r="17348" spans="1:10">
      <c r="A17348" t="s">
        <v>1120</v>
      </c>
      <c r="B17348" t="s">
        <v>1502</v>
      </c>
      <c r="C17348" s="7">
        <v>44146.3601041667</v>
      </c>
      <c r="D17348" t="str">
        <f>VLOOKUP(A17348,Sheet2!$B$2:$E$1001,3,0)</f>
        <v>GIF</v>
      </c>
      <c r="E17348" t="str">
        <f>VLOOKUP(A17348,Sheet2!$B$2:$E$1001,4,0)</f>
        <v>veganism</v>
      </c>
      <c r="F17348" t="str">
        <f>VLOOKUP(B17348,Sheet3!$B$2:$D$17,2,0)</f>
        <v>negative</v>
      </c>
      <c r="G17348">
        <f>VLOOKUP(B17348,Sheet3!$B$2:$D$17,3,0)</f>
        <v>15</v>
      </c>
      <c r="H17348">
        <f t="shared" si="813"/>
        <v>11</v>
      </c>
      <c r="I17348">
        <f t="shared" si="814"/>
        <v>3</v>
      </c>
      <c r="J17348" t="str">
        <f t="shared" si="815"/>
        <v>6-9</v>
      </c>
    </row>
    <row r="17349" customFormat="1" spans="1:10">
      <c r="A17349" t="s">
        <v>1120</v>
      </c>
      <c r="B17349" t="s">
        <v>1492</v>
      </c>
      <c r="C17349" s="7">
        <v>44119.0840972222</v>
      </c>
      <c r="D17349" t="str">
        <f>VLOOKUP(A17349,Sheet2!$B$2:$E$1001,3,0)</f>
        <v>GIF</v>
      </c>
      <c r="E17349" t="str">
        <f>VLOOKUP(A17349,Sheet2!$B$2:$E$1001,4,0)</f>
        <v>veganism</v>
      </c>
      <c r="F17349" t="str">
        <f>VLOOKUP(B17349,Sheet3!$B$2:$D$17,2,0)</f>
        <v>neutral</v>
      </c>
      <c r="G17349">
        <f>VLOOKUP(B17349,Sheet3!$B$2:$D$17,3,0)</f>
        <v>20</v>
      </c>
      <c r="H17349">
        <f t="shared" si="813"/>
        <v>10</v>
      </c>
      <c r="I17349">
        <f t="shared" si="814"/>
        <v>4</v>
      </c>
      <c r="J17349" t="str">
        <f t="shared" si="815"/>
        <v>0-3</v>
      </c>
    </row>
    <row r="17350" spans="1:10">
      <c r="A17350" t="s">
        <v>1120</v>
      </c>
      <c r="B17350" t="s">
        <v>1492</v>
      </c>
      <c r="C17350" s="7">
        <v>44193.5739467593</v>
      </c>
      <c r="D17350" t="str">
        <f>VLOOKUP(A17350,Sheet2!$B$2:$E$1001,3,0)</f>
        <v>GIF</v>
      </c>
      <c r="E17350" t="str">
        <f>VLOOKUP(A17350,Sheet2!$B$2:$E$1001,4,0)</f>
        <v>veganism</v>
      </c>
      <c r="F17350" t="str">
        <f>VLOOKUP(B17350,Sheet3!$B$2:$D$17,2,0)</f>
        <v>neutral</v>
      </c>
      <c r="G17350">
        <f>VLOOKUP(B17350,Sheet3!$B$2:$D$17,3,0)</f>
        <v>20</v>
      </c>
      <c r="H17350">
        <f t="shared" si="813"/>
        <v>12</v>
      </c>
      <c r="I17350">
        <f t="shared" si="814"/>
        <v>1</v>
      </c>
      <c r="J17350" t="str">
        <f t="shared" si="815"/>
        <v>12-15</v>
      </c>
    </row>
    <row r="17351" spans="1:10">
      <c r="A17351" t="s">
        <v>1120</v>
      </c>
      <c r="B17351" t="s">
        <v>1499</v>
      </c>
      <c r="C17351" s="7">
        <v>44030.1707407407</v>
      </c>
      <c r="D17351" t="str">
        <f>VLOOKUP(A17351,Sheet2!$B$2:$E$1001,3,0)</f>
        <v>GIF</v>
      </c>
      <c r="E17351" t="str">
        <f>VLOOKUP(A17351,Sheet2!$B$2:$E$1001,4,0)</f>
        <v>veganism</v>
      </c>
      <c r="F17351" t="str">
        <f>VLOOKUP(B17351,Sheet3!$B$2:$D$17,2,0)</f>
        <v>negative</v>
      </c>
      <c r="G17351">
        <f>VLOOKUP(B17351,Sheet3!$B$2:$D$17,3,0)</f>
        <v>10</v>
      </c>
      <c r="H17351">
        <f t="shared" si="813"/>
        <v>7</v>
      </c>
      <c r="I17351">
        <f t="shared" si="814"/>
        <v>6</v>
      </c>
      <c r="J17351" t="str">
        <f t="shared" si="815"/>
        <v>3-6</v>
      </c>
    </row>
    <row r="17352" spans="1:10">
      <c r="A17352" t="s">
        <v>1120</v>
      </c>
      <c r="B17352" t="s">
        <v>1487</v>
      </c>
      <c r="C17352" s="7">
        <v>44287.7522106481</v>
      </c>
      <c r="D17352" t="str">
        <f>VLOOKUP(A17352,Sheet2!$B$2:$E$1001,3,0)</f>
        <v>GIF</v>
      </c>
      <c r="E17352" t="str">
        <f>VLOOKUP(A17352,Sheet2!$B$2:$E$1001,4,0)</f>
        <v>veganism</v>
      </c>
      <c r="F17352" t="str">
        <f>VLOOKUP(B17352,Sheet3!$B$2:$D$17,2,0)</f>
        <v>positive</v>
      </c>
      <c r="G17352">
        <f>VLOOKUP(B17352,Sheet3!$B$2:$D$17,3,0)</f>
        <v>70</v>
      </c>
      <c r="H17352">
        <f t="shared" si="813"/>
        <v>4</v>
      </c>
      <c r="I17352">
        <f t="shared" si="814"/>
        <v>4</v>
      </c>
      <c r="J17352" t="str">
        <f t="shared" si="815"/>
        <v>18-21</v>
      </c>
    </row>
    <row r="17353" spans="1:10">
      <c r="A17353" t="s">
        <v>1120</v>
      </c>
      <c r="B17353" t="s">
        <v>1496</v>
      </c>
      <c r="C17353" s="7">
        <v>44017.8712037037</v>
      </c>
      <c r="D17353" t="str">
        <f>VLOOKUP(A17353,Sheet2!$B$2:$E$1001,3,0)</f>
        <v>GIF</v>
      </c>
      <c r="E17353" t="str">
        <f>VLOOKUP(A17353,Sheet2!$B$2:$E$1001,4,0)</f>
        <v>veganism</v>
      </c>
      <c r="F17353" t="str">
        <f>VLOOKUP(B17353,Sheet3!$B$2:$D$17,2,0)</f>
        <v>positive</v>
      </c>
      <c r="G17353">
        <f>VLOOKUP(B17353,Sheet3!$B$2:$D$17,3,0)</f>
        <v>70</v>
      </c>
      <c r="H17353">
        <f t="shared" si="813"/>
        <v>7</v>
      </c>
      <c r="I17353">
        <f t="shared" si="814"/>
        <v>7</v>
      </c>
      <c r="J17353" t="str">
        <f t="shared" si="815"/>
        <v>18-21</v>
      </c>
    </row>
    <row r="17354" spans="1:10">
      <c r="A17354" t="s">
        <v>1120</v>
      </c>
      <c r="B17354" t="s">
        <v>1485</v>
      </c>
      <c r="C17354" s="7">
        <v>44288.6603125</v>
      </c>
      <c r="D17354" t="str">
        <f>VLOOKUP(A17354,Sheet2!$B$2:$E$1001,3,0)</f>
        <v>GIF</v>
      </c>
      <c r="E17354" t="str">
        <f>VLOOKUP(A17354,Sheet2!$B$2:$E$1001,4,0)</f>
        <v>veganism</v>
      </c>
      <c r="F17354" t="str">
        <f>VLOOKUP(B17354,Sheet3!$B$2:$D$17,2,0)</f>
        <v>positive</v>
      </c>
      <c r="G17354">
        <f>VLOOKUP(B17354,Sheet3!$B$2:$D$17,3,0)</f>
        <v>60</v>
      </c>
      <c r="H17354">
        <f t="shared" si="813"/>
        <v>4</v>
      </c>
      <c r="I17354">
        <f t="shared" si="814"/>
        <v>5</v>
      </c>
      <c r="J17354" t="str">
        <f t="shared" si="815"/>
        <v>15-18</v>
      </c>
    </row>
    <row r="17355" spans="1:10">
      <c r="A17355" t="s">
        <v>1120</v>
      </c>
      <c r="B17355" t="s">
        <v>1485</v>
      </c>
      <c r="C17355" s="7">
        <v>44145.9252430556</v>
      </c>
      <c r="D17355" t="str">
        <f>VLOOKUP(A17355,Sheet2!$B$2:$E$1001,3,0)</f>
        <v>GIF</v>
      </c>
      <c r="E17355" t="str">
        <f>VLOOKUP(A17355,Sheet2!$B$2:$E$1001,4,0)</f>
        <v>veganism</v>
      </c>
      <c r="F17355" t="str">
        <f>VLOOKUP(B17355,Sheet3!$B$2:$D$17,2,0)</f>
        <v>positive</v>
      </c>
      <c r="G17355">
        <f>VLOOKUP(B17355,Sheet3!$B$2:$D$17,3,0)</f>
        <v>60</v>
      </c>
      <c r="H17355">
        <f t="shared" si="813"/>
        <v>11</v>
      </c>
      <c r="I17355">
        <f t="shared" si="814"/>
        <v>2</v>
      </c>
      <c r="J17355" t="str">
        <f t="shared" si="815"/>
        <v>21-24</v>
      </c>
    </row>
    <row r="17356" spans="1:10">
      <c r="A17356" t="s">
        <v>1121</v>
      </c>
      <c r="B17356" t="s">
        <v>1502</v>
      </c>
      <c r="C17356" s="7">
        <v>44259.7350115741</v>
      </c>
      <c r="D17356" t="str">
        <f>VLOOKUP(A17356,Sheet2!$B$2:$E$1001,3,0)</f>
        <v>photo</v>
      </c>
      <c r="E17356" t="str">
        <f>VLOOKUP(A17356,Sheet2!$B$2:$E$1001,4,0)</f>
        <v>cooking</v>
      </c>
      <c r="F17356" t="str">
        <f>VLOOKUP(B17356,Sheet3!$B$2:$D$17,2,0)</f>
        <v>negative</v>
      </c>
      <c r="G17356">
        <f>VLOOKUP(B17356,Sheet3!$B$2:$D$17,3,0)</f>
        <v>15</v>
      </c>
      <c r="H17356">
        <f t="shared" si="813"/>
        <v>3</v>
      </c>
      <c r="I17356">
        <f t="shared" si="814"/>
        <v>4</v>
      </c>
      <c r="J17356" t="str">
        <f t="shared" si="815"/>
        <v>15-18</v>
      </c>
    </row>
    <row r="17357" spans="1:10">
      <c r="A17357" t="s">
        <v>1121</v>
      </c>
      <c r="B17357" t="s">
        <v>1498</v>
      </c>
      <c r="C17357" s="7">
        <v>44179.5232638889</v>
      </c>
      <c r="D17357" t="str">
        <f>VLOOKUP(A17357,Sheet2!$B$2:$E$1001,3,0)</f>
        <v>photo</v>
      </c>
      <c r="E17357" t="str">
        <f>VLOOKUP(A17357,Sheet2!$B$2:$E$1001,4,0)</f>
        <v>cooking</v>
      </c>
      <c r="F17357" t="str">
        <f>VLOOKUP(B17357,Sheet3!$B$2:$D$17,2,0)</f>
        <v>positive</v>
      </c>
      <c r="G17357">
        <f>VLOOKUP(B17357,Sheet3!$B$2:$D$17,3,0)</f>
        <v>50</v>
      </c>
      <c r="H17357">
        <f t="shared" si="813"/>
        <v>12</v>
      </c>
      <c r="I17357">
        <f t="shared" si="814"/>
        <v>1</v>
      </c>
      <c r="J17357" t="str">
        <f t="shared" si="815"/>
        <v>12-15</v>
      </c>
    </row>
    <row r="17358" spans="1:10">
      <c r="A17358" t="s">
        <v>1121</v>
      </c>
      <c r="B17358" t="s">
        <v>1491</v>
      </c>
      <c r="C17358" s="7">
        <v>44203.9477199074</v>
      </c>
      <c r="D17358" t="str">
        <f>VLOOKUP(A17358,Sheet2!$B$2:$E$1001,3,0)</f>
        <v>photo</v>
      </c>
      <c r="E17358" t="str">
        <f>VLOOKUP(A17358,Sheet2!$B$2:$E$1001,4,0)</f>
        <v>cooking</v>
      </c>
      <c r="F17358" t="str">
        <f>VLOOKUP(B17358,Sheet3!$B$2:$D$17,2,0)</f>
        <v>positive</v>
      </c>
      <c r="G17358">
        <f>VLOOKUP(B17358,Sheet3!$B$2:$D$17,3,0)</f>
        <v>30</v>
      </c>
      <c r="H17358">
        <f t="shared" si="813"/>
        <v>1</v>
      </c>
      <c r="I17358">
        <f t="shared" si="814"/>
        <v>4</v>
      </c>
      <c r="J17358" t="str">
        <f t="shared" si="815"/>
        <v>21-24</v>
      </c>
    </row>
    <row r="17359" spans="1:10">
      <c r="A17359" t="s">
        <v>1121</v>
      </c>
      <c r="B17359" t="s">
        <v>1498</v>
      </c>
      <c r="C17359" s="7">
        <v>44332.5194560185</v>
      </c>
      <c r="D17359" t="str">
        <f>VLOOKUP(A17359,Sheet2!$B$2:$E$1001,3,0)</f>
        <v>photo</v>
      </c>
      <c r="E17359" t="str">
        <f>VLOOKUP(A17359,Sheet2!$B$2:$E$1001,4,0)</f>
        <v>cooking</v>
      </c>
      <c r="F17359" t="str">
        <f>VLOOKUP(B17359,Sheet3!$B$2:$D$17,2,0)</f>
        <v>positive</v>
      </c>
      <c r="G17359">
        <f>VLOOKUP(B17359,Sheet3!$B$2:$D$17,3,0)</f>
        <v>50</v>
      </c>
      <c r="H17359">
        <f t="shared" si="813"/>
        <v>5</v>
      </c>
      <c r="I17359">
        <f t="shared" si="814"/>
        <v>7</v>
      </c>
      <c r="J17359" t="str">
        <f t="shared" si="815"/>
        <v>12-15</v>
      </c>
    </row>
    <row r="17360" spans="1:10">
      <c r="A17360" t="s">
        <v>1121</v>
      </c>
      <c r="B17360" t="s">
        <v>1498</v>
      </c>
      <c r="C17360" s="7">
        <v>44342.8574652778</v>
      </c>
      <c r="D17360" t="str">
        <f>VLOOKUP(A17360,Sheet2!$B$2:$E$1001,3,0)</f>
        <v>photo</v>
      </c>
      <c r="E17360" t="str">
        <f>VLOOKUP(A17360,Sheet2!$B$2:$E$1001,4,0)</f>
        <v>cooking</v>
      </c>
      <c r="F17360" t="str">
        <f>VLOOKUP(B17360,Sheet3!$B$2:$D$17,2,0)</f>
        <v>positive</v>
      </c>
      <c r="G17360">
        <f>VLOOKUP(B17360,Sheet3!$B$2:$D$17,3,0)</f>
        <v>50</v>
      </c>
      <c r="H17360">
        <f t="shared" si="813"/>
        <v>5</v>
      </c>
      <c r="I17360">
        <f t="shared" si="814"/>
        <v>3</v>
      </c>
      <c r="J17360" t="str">
        <f t="shared" si="815"/>
        <v>18-21</v>
      </c>
    </row>
    <row r="17361" spans="1:10">
      <c r="A17361" t="s">
        <v>1121</v>
      </c>
      <c r="B17361" t="s">
        <v>1490</v>
      </c>
      <c r="C17361" s="7">
        <v>44277.9934375</v>
      </c>
      <c r="D17361" t="str">
        <f>VLOOKUP(A17361,Sheet2!$B$2:$E$1001,3,0)</f>
        <v>photo</v>
      </c>
      <c r="E17361" t="str">
        <f>VLOOKUP(A17361,Sheet2!$B$2:$E$1001,4,0)</f>
        <v>cooking</v>
      </c>
      <c r="F17361" t="str">
        <f>VLOOKUP(B17361,Sheet3!$B$2:$D$17,2,0)</f>
        <v>negative</v>
      </c>
      <c r="G17361">
        <f>VLOOKUP(B17361,Sheet3!$B$2:$D$17,3,0)</f>
        <v>5</v>
      </c>
      <c r="H17361">
        <f t="shared" si="813"/>
        <v>3</v>
      </c>
      <c r="I17361">
        <f t="shared" si="814"/>
        <v>1</v>
      </c>
      <c r="J17361" t="str">
        <f t="shared" si="815"/>
        <v>21-24</v>
      </c>
    </row>
    <row r="17362" spans="1:10">
      <c r="A17362" t="s">
        <v>1121</v>
      </c>
      <c r="B17362" t="s">
        <v>1494</v>
      </c>
      <c r="C17362" s="7">
        <v>44186.7319097222</v>
      </c>
      <c r="D17362" t="str">
        <f>VLOOKUP(A17362,Sheet2!$B$2:$E$1001,3,0)</f>
        <v>photo</v>
      </c>
      <c r="E17362" t="str">
        <f>VLOOKUP(A17362,Sheet2!$B$2:$E$1001,4,0)</f>
        <v>cooking</v>
      </c>
      <c r="F17362" t="str">
        <f>VLOOKUP(B17362,Sheet3!$B$2:$D$17,2,0)</f>
        <v>positive</v>
      </c>
      <c r="G17362">
        <f>VLOOKUP(B17362,Sheet3!$B$2:$D$17,3,0)</f>
        <v>65</v>
      </c>
      <c r="H17362">
        <f t="shared" si="813"/>
        <v>12</v>
      </c>
      <c r="I17362">
        <f t="shared" si="814"/>
        <v>1</v>
      </c>
      <c r="J17362" t="str">
        <f t="shared" si="815"/>
        <v>15-18</v>
      </c>
    </row>
    <row r="17363" spans="1:10">
      <c r="A17363" t="s">
        <v>1121</v>
      </c>
      <c r="B17363" t="s">
        <v>1487</v>
      </c>
      <c r="C17363" s="7">
        <v>44123.9275</v>
      </c>
      <c r="D17363" t="str">
        <f>VLOOKUP(A17363,Sheet2!$B$2:$E$1001,3,0)</f>
        <v>photo</v>
      </c>
      <c r="E17363" t="str">
        <f>VLOOKUP(A17363,Sheet2!$B$2:$E$1001,4,0)</f>
        <v>cooking</v>
      </c>
      <c r="F17363" t="str">
        <f>VLOOKUP(B17363,Sheet3!$B$2:$D$17,2,0)</f>
        <v>positive</v>
      </c>
      <c r="G17363">
        <f>VLOOKUP(B17363,Sheet3!$B$2:$D$17,3,0)</f>
        <v>70</v>
      </c>
      <c r="H17363">
        <f t="shared" si="813"/>
        <v>10</v>
      </c>
      <c r="I17363">
        <f t="shared" si="814"/>
        <v>1</v>
      </c>
      <c r="J17363" t="str">
        <f t="shared" si="815"/>
        <v>21-24</v>
      </c>
    </row>
    <row r="17364" spans="1:10">
      <c r="A17364" t="s">
        <v>1121</v>
      </c>
      <c r="B17364" t="s">
        <v>1488</v>
      </c>
      <c r="C17364" s="7">
        <v>44313.2713078704</v>
      </c>
      <c r="D17364" t="str">
        <f>VLOOKUP(A17364,Sheet2!$B$2:$E$1001,3,0)</f>
        <v>photo</v>
      </c>
      <c r="E17364" t="str">
        <f>VLOOKUP(A17364,Sheet2!$B$2:$E$1001,4,0)</f>
        <v>cooking</v>
      </c>
      <c r="F17364" t="str">
        <f>VLOOKUP(B17364,Sheet3!$B$2:$D$17,2,0)</f>
        <v>negative</v>
      </c>
      <c r="G17364">
        <f>VLOOKUP(B17364,Sheet3!$B$2:$D$17,3,0)</f>
        <v>0</v>
      </c>
      <c r="H17364">
        <f t="shared" si="813"/>
        <v>4</v>
      </c>
      <c r="I17364">
        <f t="shared" si="814"/>
        <v>2</v>
      </c>
      <c r="J17364" t="str">
        <f t="shared" si="815"/>
        <v>6-9</v>
      </c>
    </row>
    <row r="17365" customFormat="1" spans="1:10">
      <c r="A17365" t="s">
        <v>1121</v>
      </c>
      <c r="B17365" t="s">
        <v>1494</v>
      </c>
      <c r="C17365" s="7">
        <v>44218.9205555556</v>
      </c>
      <c r="D17365" t="str">
        <f>VLOOKUP(A17365,Sheet2!$B$2:$E$1001,3,0)</f>
        <v>photo</v>
      </c>
      <c r="E17365" t="str">
        <f>VLOOKUP(A17365,Sheet2!$B$2:$E$1001,4,0)</f>
        <v>cooking</v>
      </c>
      <c r="F17365" t="str">
        <f>VLOOKUP(B17365,Sheet3!$B$2:$D$17,2,0)</f>
        <v>positive</v>
      </c>
      <c r="G17365">
        <f>VLOOKUP(B17365,Sheet3!$B$2:$D$17,3,0)</f>
        <v>65</v>
      </c>
      <c r="H17365">
        <f t="shared" si="813"/>
        <v>1</v>
      </c>
      <c r="I17365">
        <f t="shared" si="814"/>
        <v>5</v>
      </c>
      <c r="J17365" t="str">
        <f t="shared" si="815"/>
        <v>21-24</v>
      </c>
    </row>
    <row r="17366" spans="1:10">
      <c r="A17366" t="s">
        <v>1121</v>
      </c>
      <c r="B17366" t="s">
        <v>1499</v>
      </c>
      <c r="C17366" s="7">
        <v>44075.1220833333</v>
      </c>
      <c r="D17366" t="str">
        <f>VLOOKUP(A17366,Sheet2!$B$2:$E$1001,3,0)</f>
        <v>photo</v>
      </c>
      <c r="E17366" t="str">
        <f>VLOOKUP(A17366,Sheet2!$B$2:$E$1001,4,0)</f>
        <v>cooking</v>
      </c>
      <c r="F17366" t="str">
        <f>VLOOKUP(B17366,Sheet3!$B$2:$D$17,2,0)</f>
        <v>negative</v>
      </c>
      <c r="G17366">
        <f>VLOOKUP(B17366,Sheet3!$B$2:$D$17,3,0)</f>
        <v>10</v>
      </c>
      <c r="H17366">
        <f t="shared" si="813"/>
        <v>9</v>
      </c>
      <c r="I17366">
        <f t="shared" si="814"/>
        <v>2</v>
      </c>
      <c r="J17366" t="str">
        <f t="shared" si="815"/>
        <v>0-3</v>
      </c>
    </row>
    <row r="17367" spans="1:10">
      <c r="A17367" t="s">
        <v>1121</v>
      </c>
      <c r="B17367" t="s">
        <v>1494</v>
      </c>
      <c r="C17367" s="7">
        <v>44140.3290162037</v>
      </c>
      <c r="D17367" t="str">
        <f>VLOOKUP(A17367,Sheet2!$B$2:$E$1001,3,0)</f>
        <v>photo</v>
      </c>
      <c r="E17367" t="str">
        <f>VLOOKUP(A17367,Sheet2!$B$2:$E$1001,4,0)</f>
        <v>cooking</v>
      </c>
      <c r="F17367" t="str">
        <f>VLOOKUP(B17367,Sheet3!$B$2:$D$17,2,0)</f>
        <v>positive</v>
      </c>
      <c r="G17367">
        <f>VLOOKUP(B17367,Sheet3!$B$2:$D$17,3,0)</f>
        <v>65</v>
      </c>
      <c r="H17367">
        <f t="shared" si="813"/>
        <v>11</v>
      </c>
      <c r="I17367">
        <f t="shared" si="814"/>
        <v>4</v>
      </c>
      <c r="J17367" t="str">
        <f t="shared" si="815"/>
        <v>6-9</v>
      </c>
    </row>
    <row r="17368" spans="1:10">
      <c r="A17368" t="s">
        <v>1121</v>
      </c>
      <c r="B17368" t="s">
        <v>1492</v>
      </c>
      <c r="C17368" s="7">
        <v>44322.0802893518</v>
      </c>
      <c r="D17368" t="str">
        <f>VLOOKUP(A17368,Sheet2!$B$2:$E$1001,3,0)</f>
        <v>photo</v>
      </c>
      <c r="E17368" t="str">
        <f>VLOOKUP(A17368,Sheet2!$B$2:$E$1001,4,0)</f>
        <v>cooking</v>
      </c>
      <c r="F17368" t="str">
        <f>VLOOKUP(B17368,Sheet3!$B$2:$D$17,2,0)</f>
        <v>neutral</v>
      </c>
      <c r="G17368">
        <f>VLOOKUP(B17368,Sheet3!$B$2:$D$17,3,0)</f>
        <v>20</v>
      </c>
      <c r="H17368">
        <f t="shared" si="813"/>
        <v>5</v>
      </c>
      <c r="I17368">
        <f t="shared" si="814"/>
        <v>4</v>
      </c>
      <c r="J17368" t="str">
        <f t="shared" si="815"/>
        <v>0-3</v>
      </c>
    </row>
    <row r="17369" spans="1:10">
      <c r="A17369" t="s">
        <v>1121</v>
      </c>
      <c r="B17369" t="s">
        <v>1494</v>
      </c>
      <c r="C17369" s="7">
        <v>44360.9870486111</v>
      </c>
      <c r="D17369" t="str">
        <f>VLOOKUP(A17369,Sheet2!$B$2:$E$1001,3,0)</f>
        <v>photo</v>
      </c>
      <c r="E17369" t="str">
        <f>VLOOKUP(A17369,Sheet2!$B$2:$E$1001,4,0)</f>
        <v>cooking</v>
      </c>
      <c r="F17369" t="str">
        <f>VLOOKUP(B17369,Sheet3!$B$2:$D$17,2,0)</f>
        <v>positive</v>
      </c>
      <c r="G17369">
        <f>VLOOKUP(B17369,Sheet3!$B$2:$D$17,3,0)</f>
        <v>65</v>
      </c>
      <c r="H17369">
        <f t="shared" si="813"/>
        <v>6</v>
      </c>
      <c r="I17369">
        <f t="shared" si="814"/>
        <v>7</v>
      </c>
      <c r="J17369" t="str">
        <f t="shared" si="815"/>
        <v>21-24</v>
      </c>
    </row>
    <row r="17370" spans="1:10">
      <c r="A17370" t="s">
        <v>1121</v>
      </c>
      <c r="B17370" t="s">
        <v>1485</v>
      </c>
      <c r="C17370" s="7">
        <v>44059.1865625</v>
      </c>
      <c r="D17370" t="str">
        <f>VLOOKUP(A17370,Sheet2!$B$2:$E$1001,3,0)</f>
        <v>photo</v>
      </c>
      <c r="E17370" t="str">
        <f>VLOOKUP(A17370,Sheet2!$B$2:$E$1001,4,0)</f>
        <v>cooking</v>
      </c>
      <c r="F17370" t="str">
        <f>VLOOKUP(B17370,Sheet3!$B$2:$D$17,2,0)</f>
        <v>positive</v>
      </c>
      <c r="G17370">
        <f>VLOOKUP(B17370,Sheet3!$B$2:$D$17,3,0)</f>
        <v>60</v>
      </c>
      <c r="H17370">
        <f t="shared" si="813"/>
        <v>8</v>
      </c>
      <c r="I17370">
        <f t="shared" si="814"/>
        <v>7</v>
      </c>
      <c r="J17370" t="str">
        <f t="shared" si="815"/>
        <v>3-6</v>
      </c>
    </row>
    <row r="17371" spans="1:10">
      <c r="A17371" t="s">
        <v>1123</v>
      </c>
      <c r="B17371" t="s">
        <v>1499</v>
      </c>
      <c r="C17371" s="7">
        <v>44044.1273958333</v>
      </c>
      <c r="D17371" t="str">
        <f>VLOOKUP(A17371,Sheet2!$B$2:$E$1001,3,0)</f>
        <v>GIF</v>
      </c>
      <c r="E17371" t="str">
        <f>VLOOKUP(A17371,Sheet2!$B$2:$E$1001,4,0)</f>
        <v>education</v>
      </c>
      <c r="F17371" t="str">
        <f>VLOOKUP(B17371,Sheet3!$B$2:$D$17,2,0)</f>
        <v>negative</v>
      </c>
      <c r="G17371">
        <f>VLOOKUP(B17371,Sheet3!$B$2:$D$17,3,0)</f>
        <v>10</v>
      </c>
      <c r="H17371">
        <f t="shared" si="813"/>
        <v>8</v>
      </c>
      <c r="I17371">
        <f t="shared" si="814"/>
        <v>6</v>
      </c>
      <c r="J17371" t="str">
        <f t="shared" si="815"/>
        <v>3-6</v>
      </c>
    </row>
    <row r="17372" spans="1:10">
      <c r="A17372" t="s">
        <v>1124</v>
      </c>
      <c r="B17372" t="s">
        <v>1485</v>
      </c>
      <c r="C17372" s="7">
        <v>44287.6682523148</v>
      </c>
      <c r="D17372" t="str">
        <f>VLOOKUP(A17372,Sheet2!$B$2:$E$1001,3,0)</f>
        <v>photo</v>
      </c>
      <c r="E17372" t="str">
        <f>VLOOKUP(A17372,Sheet2!$B$2:$E$1001,4,0)</f>
        <v>veganism</v>
      </c>
      <c r="F17372" t="str">
        <f>VLOOKUP(B17372,Sheet3!$B$2:$D$17,2,0)</f>
        <v>positive</v>
      </c>
      <c r="G17372">
        <f>VLOOKUP(B17372,Sheet3!$B$2:$D$17,3,0)</f>
        <v>60</v>
      </c>
      <c r="H17372">
        <f t="shared" si="813"/>
        <v>4</v>
      </c>
      <c r="I17372">
        <f t="shared" si="814"/>
        <v>4</v>
      </c>
      <c r="J17372" t="str">
        <f t="shared" si="815"/>
        <v>15-18</v>
      </c>
    </row>
    <row r="17373" spans="1:10">
      <c r="A17373" t="s">
        <v>1124</v>
      </c>
      <c r="B17373" t="s">
        <v>1490</v>
      </c>
      <c r="C17373" s="7">
        <v>44028.1294675926</v>
      </c>
      <c r="D17373" t="str">
        <f>VLOOKUP(A17373,Sheet2!$B$2:$E$1001,3,0)</f>
        <v>photo</v>
      </c>
      <c r="E17373" t="str">
        <f>VLOOKUP(A17373,Sheet2!$B$2:$E$1001,4,0)</f>
        <v>veganism</v>
      </c>
      <c r="F17373" t="str">
        <f>VLOOKUP(B17373,Sheet3!$B$2:$D$17,2,0)</f>
        <v>negative</v>
      </c>
      <c r="G17373">
        <f>VLOOKUP(B17373,Sheet3!$B$2:$D$17,3,0)</f>
        <v>5</v>
      </c>
      <c r="H17373">
        <f t="shared" si="813"/>
        <v>7</v>
      </c>
      <c r="I17373">
        <f t="shared" si="814"/>
        <v>4</v>
      </c>
      <c r="J17373" t="str">
        <f t="shared" si="815"/>
        <v>3-6</v>
      </c>
    </row>
    <row r="17374" spans="1:10">
      <c r="A17374" t="s">
        <v>1124</v>
      </c>
      <c r="B17374" t="s">
        <v>1496</v>
      </c>
      <c r="C17374" s="7">
        <v>44054.0205092593</v>
      </c>
      <c r="D17374" t="str">
        <f>VLOOKUP(A17374,Sheet2!$B$2:$E$1001,3,0)</f>
        <v>photo</v>
      </c>
      <c r="E17374" t="str">
        <f>VLOOKUP(A17374,Sheet2!$B$2:$E$1001,4,0)</f>
        <v>veganism</v>
      </c>
      <c r="F17374" t="str">
        <f>VLOOKUP(B17374,Sheet3!$B$2:$D$17,2,0)</f>
        <v>positive</v>
      </c>
      <c r="G17374">
        <f>VLOOKUP(B17374,Sheet3!$B$2:$D$17,3,0)</f>
        <v>70</v>
      </c>
      <c r="H17374">
        <f t="shared" si="813"/>
        <v>8</v>
      </c>
      <c r="I17374">
        <f t="shared" si="814"/>
        <v>2</v>
      </c>
      <c r="J17374" t="str">
        <f t="shared" si="815"/>
        <v>0-3</v>
      </c>
    </row>
    <row r="17375" spans="1:10">
      <c r="A17375" t="s">
        <v>1124</v>
      </c>
      <c r="B17375" t="s">
        <v>1499</v>
      </c>
      <c r="C17375" s="7">
        <v>44005.1287731481</v>
      </c>
      <c r="D17375" t="str">
        <f>VLOOKUP(A17375,Sheet2!$B$2:$E$1001,3,0)</f>
        <v>photo</v>
      </c>
      <c r="E17375" t="str">
        <f>VLOOKUP(A17375,Sheet2!$B$2:$E$1001,4,0)</f>
        <v>veganism</v>
      </c>
      <c r="F17375" t="str">
        <f>VLOOKUP(B17375,Sheet3!$B$2:$D$17,2,0)</f>
        <v>negative</v>
      </c>
      <c r="G17375">
        <f>VLOOKUP(B17375,Sheet3!$B$2:$D$17,3,0)</f>
        <v>10</v>
      </c>
      <c r="H17375">
        <f t="shared" si="813"/>
        <v>6</v>
      </c>
      <c r="I17375">
        <f t="shared" si="814"/>
        <v>2</v>
      </c>
      <c r="J17375" t="str">
        <f t="shared" si="815"/>
        <v>3-6</v>
      </c>
    </row>
    <row r="17376" spans="1:10">
      <c r="A17376" t="s">
        <v>1124</v>
      </c>
      <c r="B17376" t="s">
        <v>1490</v>
      </c>
      <c r="C17376" s="7">
        <v>44338.4556597222</v>
      </c>
      <c r="D17376" t="str">
        <f>VLOOKUP(A17376,Sheet2!$B$2:$E$1001,3,0)</f>
        <v>photo</v>
      </c>
      <c r="E17376" t="str">
        <f>VLOOKUP(A17376,Sheet2!$B$2:$E$1001,4,0)</f>
        <v>veganism</v>
      </c>
      <c r="F17376" t="str">
        <f>VLOOKUP(B17376,Sheet3!$B$2:$D$17,2,0)</f>
        <v>negative</v>
      </c>
      <c r="G17376">
        <f>VLOOKUP(B17376,Sheet3!$B$2:$D$17,3,0)</f>
        <v>5</v>
      </c>
      <c r="H17376">
        <f t="shared" si="813"/>
        <v>5</v>
      </c>
      <c r="I17376">
        <f t="shared" si="814"/>
        <v>6</v>
      </c>
      <c r="J17376" t="str">
        <f t="shared" si="815"/>
        <v>9-12</v>
      </c>
    </row>
    <row r="17377" spans="1:10">
      <c r="A17377" t="s">
        <v>1124</v>
      </c>
      <c r="B17377" t="s">
        <v>1492</v>
      </c>
      <c r="C17377" s="7">
        <v>44032.900474537</v>
      </c>
      <c r="D17377" t="str">
        <f>VLOOKUP(A17377,Sheet2!$B$2:$E$1001,3,0)</f>
        <v>photo</v>
      </c>
      <c r="E17377" t="str">
        <f>VLOOKUP(A17377,Sheet2!$B$2:$E$1001,4,0)</f>
        <v>veganism</v>
      </c>
      <c r="F17377" t="str">
        <f>VLOOKUP(B17377,Sheet3!$B$2:$D$17,2,0)</f>
        <v>neutral</v>
      </c>
      <c r="G17377">
        <f>VLOOKUP(B17377,Sheet3!$B$2:$D$17,3,0)</f>
        <v>20</v>
      </c>
      <c r="H17377">
        <f t="shared" si="813"/>
        <v>7</v>
      </c>
      <c r="I17377">
        <f t="shared" si="814"/>
        <v>1</v>
      </c>
      <c r="J17377" t="str">
        <f t="shared" si="815"/>
        <v>21-24</v>
      </c>
    </row>
    <row r="17378" spans="1:10">
      <c r="A17378" t="s">
        <v>1124</v>
      </c>
      <c r="B17378" t="s">
        <v>1500</v>
      </c>
      <c r="C17378" s="7">
        <v>44050.7696180556</v>
      </c>
      <c r="D17378" t="str">
        <f>VLOOKUP(A17378,Sheet2!$B$2:$E$1001,3,0)</f>
        <v>photo</v>
      </c>
      <c r="E17378" t="str">
        <f>VLOOKUP(A17378,Sheet2!$B$2:$E$1001,4,0)</f>
        <v>veganism</v>
      </c>
      <c r="F17378" t="str">
        <f>VLOOKUP(B17378,Sheet3!$B$2:$D$17,2,0)</f>
        <v>positive</v>
      </c>
      <c r="G17378">
        <f>VLOOKUP(B17378,Sheet3!$B$2:$D$17,3,0)</f>
        <v>45</v>
      </c>
      <c r="H17378">
        <f t="shared" si="813"/>
        <v>8</v>
      </c>
      <c r="I17378">
        <f t="shared" si="814"/>
        <v>5</v>
      </c>
      <c r="J17378" t="str">
        <f t="shared" si="815"/>
        <v>18-21</v>
      </c>
    </row>
    <row r="17379" spans="1:10">
      <c r="A17379" t="s">
        <v>1124</v>
      </c>
      <c r="B17379" t="s">
        <v>1492</v>
      </c>
      <c r="C17379" s="7">
        <v>44039.6715509259</v>
      </c>
      <c r="D17379" t="str">
        <f>VLOOKUP(A17379,Sheet2!$B$2:$E$1001,3,0)</f>
        <v>photo</v>
      </c>
      <c r="E17379" t="str">
        <f>VLOOKUP(A17379,Sheet2!$B$2:$E$1001,4,0)</f>
        <v>veganism</v>
      </c>
      <c r="F17379" t="str">
        <f>VLOOKUP(B17379,Sheet3!$B$2:$D$17,2,0)</f>
        <v>neutral</v>
      </c>
      <c r="G17379">
        <f>VLOOKUP(B17379,Sheet3!$B$2:$D$17,3,0)</f>
        <v>20</v>
      </c>
      <c r="H17379">
        <f t="shared" si="813"/>
        <v>7</v>
      </c>
      <c r="I17379">
        <f t="shared" si="814"/>
        <v>1</v>
      </c>
      <c r="J17379" t="str">
        <f t="shared" si="815"/>
        <v>15-18</v>
      </c>
    </row>
    <row r="17380" spans="1:10">
      <c r="A17380" t="s">
        <v>1124</v>
      </c>
      <c r="B17380" t="s">
        <v>1487</v>
      </c>
      <c r="C17380" s="7">
        <v>44299.8663425926</v>
      </c>
      <c r="D17380" t="str">
        <f>VLOOKUP(A17380,Sheet2!$B$2:$E$1001,3,0)</f>
        <v>photo</v>
      </c>
      <c r="E17380" t="str">
        <f>VLOOKUP(A17380,Sheet2!$B$2:$E$1001,4,0)</f>
        <v>veganism</v>
      </c>
      <c r="F17380" t="str">
        <f>VLOOKUP(B17380,Sheet3!$B$2:$D$17,2,0)</f>
        <v>positive</v>
      </c>
      <c r="G17380">
        <f>VLOOKUP(B17380,Sheet3!$B$2:$D$17,3,0)</f>
        <v>70</v>
      </c>
      <c r="H17380">
        <f t="shared" si="813"/>
        <v>4</v>
      </c>
      <c r="I17380">
        <f t="shared" si="814"/>
        <v>2</v>
      </c>
      <c r="J17380" t="str">
        <f t="shared" si="815"/>
        <v>18-21</v>
      </c>
    </row>
    <row r="17381" customFormat="1" spans="1:10">
      <c r="A17381" t="s">
        <v>1124</v>
      </c>
      <c r="B17381" t="s">
        <v>1498</v>
      </c>
      <c r="C17381" s="7">
        <v>44255.5360185185</v>
      </c>
      <c r="D17381" t="str">
        <f>VLOOKUP(A17381,Sheet2!$B$2:$E$1001,3,0)</f>
        <v>photo</v>
      </c>
      <c r="E17381" t="str">
        <f>VLOOKUP(A17381,Sheet2!$B$2:$E$1001,4,0)</f>
        <v>veganism</v>
      </c>
      <c r="F17381" t="str">
        <f>VLOOKUP(B17381,Sheet3!$B$2:$D$17,2,0)</f>
        <v>positive</v>
      </c>
      <c r="G17381">
        <f>VLOOKUP(B17381,Sheet3!$B$2:$D$17,3,0)</f>
        <v>50</v>
      </c>
      <c r="H17381">
        <f t="shared" si="813"/>
        <v>2</v>
      </c>
      <c r="I17381">
        <f t="shared" si="814"/>
        <v>7</v>
      </c>
      <c r="J17381" t="str">
        <f t="shared" si="815"/>
        <v>12-15</v>
      </c>
    </row>
    <row r="17382" spans="1:10">
      <c r="A17382" t="s">
        <v>1124</v>
      </c>
      <c r="B17382" t="s">
        <v>1501</v>
      </c>
      <c r="C17382" s="7">
        <v>44062.9758101852</v>
      </c>
      <c r="D17382" t="str">
        <f>VLOOKUP(A17382,Sheet2!$B$2:$E$1001,3,0)</f>
        <v>photo</v>
      </c>
      <c r="E17382" t="str">
        <f>VLOOKUP(A17382,Sheet2!$B$2:$E$1001,4,0)</f>
        <v>veganism</v>
      </c>
      <c r="F17382" t="str">
        <f>VLOOKUP(B17382,Sheet3!$B$2:$D$17,2,0)</f>
        <v>neutral</v>
      </c>
      <c r="G17382">
        <f>VLOOKUP(B17382,Sheet3!$B$2:$D$17,3,0)</f>
        <v>35</v>
      </c>
      <c r="H17382">
        <f t="shared" si="813"/>
        <v>8</v>
      </c>
      <c r="I17382">
        <f t="shared" si="814"/>
        <v>3</v>
      </c>
      <c r="J17382" t="str">
        <f t="shared" si="815"/>
        <v>21-24</v>
      </c>
    </row>
    <row r="17383" spans="1:10">
      <c r="A17383" t="s">
        <v>1124</v>
      </c>
      <c r="B17383" t="s">
        <v>1502</v>
      </c>
      <c r="C17383" s="7">
        <v>44055.4036458333</v>
      </c>
      <c r="D17383" t="str">
        <f>VLOOKUP(A17383,Sheet2!$B$2:$E$1001,3,0)</f>
        <v>photo</v>
      </c>
      <c r="E17383" t="str">
        <f>VLOOKUP(A17383,Sheet2!$B$2:$E$1001,4,0)</f>
        <v>veganism</v>
      </c>
      <c r="F17383" t="str">
        <f>VLOOKUP(B17383,Sheet3!$B$2:$D$17,2,0)</f>
        <v>negative</v>
      </c>
      <c r="G17383">
        <f>VLOOKUP(B17383,Sheet3!$B$2:$D$17,3,0)</f>
        <v>15</v>
      </c>
      <c r="H17383">
        <f t="shared" si="813"/>
        <v>8</v>
      </c>
      <c r="I17383">
        <f t="shared" si="814"/>
        <v>3</v>
      </c>
      <c r="J17383" t="str">
        <f t="shared" si="815"/>
        <v>9-12</v>
      </c>
    </row>
    <row r="17384" spans="1:10">
      <c r="A17384" t="s">
        <v>1124</v>
      </c>
      <c r="B17384" t="s">
        <v>1487</v>
      </c>
      <c r="C17384" s="7">
        <v>44022.7958101852</v>
      </c>
      <c r="D17384" t="str">
        <f>VLOOKUP(A17384,Sheet2!$B$2:$E$1001,3,0)</f>
        <v>photo</v>
      </c>
      <c r="E17384" t="str">
        <f>VLOOKUP(A17384,Sheet2!$B$2:$E$1001,4,0)</f>
        <v>veganism</v>
      </c>
      <c r="F17384" t="str">
        <f>VLOOKUP(B17384,Sheet3!$B$2:$D$17,2,0)</f>
        <v>positive</v>
      </c>
      <c r="G17384">
        <f>VLOOKUP(B17384,Sheet3!$B$2:$D$17,3,0)</f>
        <v>70</v>
      </c>
      <c r="H17384">
        <f t="shared" si="813"/>
        <v>7</v>
      </c>
      <c r="I17384">
        <f t="shared" si="814"/>
        <v>5</v>
      </c>
      <c r="J17384" t="str">
        <f t="shared" si="815"/>
        <v>18-21</v>
      </c>
    </row>
    <row r="17385" spans="1:10">
      <c r="A17385" t="s">
        <v>1124</v>
      </c>
      <c r="B17385" t="s">
        <v>1490</v>
      </c>
      <c r="C17385" s="7">
        <v>44030.295775463</v>
      </c>
      <c r="D17385" t="str">
        <f>VLOOKUP(A17385,Sheet2!$B$2:$E$1001,3,0)</f>
        <v>photo</v>
      </c>
      <c r="E17385" t="str">
        <f>VLOOKUP(A17385,Sheet2!$B$2:$E$1001,4,0)</f>
        <v>veganism</v>
      </c>
      <c r="F17385" t="str">
        <f>VLOOKUP(B17385,Sheet3!$B$2:$D$17,2,0)</f>
        <v>negative</v>
      </c>
      <c r="G17385">
        <f>VLOOKUP(B17385,Sheet3!$B$2:$D$17,3,0)</f>
        <v>5</v>
      </c>
      <c r="H17385">
        <f t="shared" si="813"/>
        <v>7</v>
      </c>
      <c r="I17385">
        <f t="shared" si="814"/>
        <v>6</v>
      </c>
      <c r="J17385" t="str">
        <f t="shared" si="815"/>
        <v>6-9</v>
      </c>
    </row>
    <row r="17386" spans="1:10">
      <c r="A17386" t="s">
        <v>1124</v>
      </c>
      <c r="B17386" t="s">
        <v>1487</v>
      </c>
      <c r="C17386" s="7">
        <v>44287.2140856481</v>
      </c>
      <c r="D17386" t="str">
        <f>VLOOKUP(A17386,Sheet2!$B$2:$E$1001,3,0)</f>
        <v>photo</v>
      </c>
      <c r="E17386" t="str">
        <f>VLOOKUP(A17386,Sheet2!$B$2:$E$1001,4,0)</f>
        <v>veganism</v>
      </c>
      <c r="F17386" t="str">
        <f>VLOOKUP(B17386,Sheet3!$B$2:$D$17,2,0)</f>
        <v>positive</v>
      </c>
      <c r="G17386">
        <f>VLOOKUP(B17386,Sheet3!$B$2:$D$17,3,0)</f>
        <v>70</v>
      </c>
      <c r="H17386">
        <f t="shared" si="813"/>
        <v>4</v>
      </c>
      <c r="I17386">
        <f t="shared" si="814"/>
        <v>4</v>
      </c>
      <c r="J17386" t="str">
        <f t="shared" si="815"/>
        <v>3-6</v>
      </c>
    </row>
    <row r="17387" spans="1:10">
      <c r="A17387" t="s">
        <v>1124</v>
      </c>
      <c r="B17387" t="s">
        <v>1487</v>
      </c>
      <c r="C17387" s="7">
        <v>44171.5684143519</v>
      </c>
      <c r="D17387" t="str">
        <f>VLOOKUP(A17387,Sheet2!$B$2:$E$1001,3,0)</f>
        <v>photo</v>
      </c>
      <c r="E17387" t="str">
        <f>VLOOKUP(A17387,Sheet2!$B$2:$E$1001,4,0)</f>
        <v>veganism</v>
      </c>
      <c r="F17387" t="str">
        <f>VLOOKUP(B17387,Sheet3!$B$2:$D$17,2,0)</f>
        <v>positive</v>
      </c>
      <c r="G17387">
        <f>VLOOKUP(B17387,Sheet3!$B$2:$D$17,3,0)</f>
        <v>70</v>
      </c>
      <c r="H17387">
        <f t="shared" si="813"/>
        <v>12</v>
      </c>
      <c r="I17387">
        <f t="shared" si="814"/>
        <v>7</v>
      </c>
      <c r="J17387" t="str">
        <f t="shared" si="815"/>
        <v>12-15</v>
      </c>
    </row>
    <row r="17388" spans="1:10">
      <c r="A17388" t="s">
        <v>1124</v>
      </c>
      <c r="B17388" t="s">
        <v>1499</v>
      </c>
      <c r="C17388" s="7">
        <v>44296.0375925926</v>
      </c>
      <c r="D17388" t="str">
        <f>VLOOKUP(A17388,Sheet2!$B$2:$E$1001,3,0)</f>
        <v>photo</v>
      </c>
      <c r="E17388" t="str">
        <f>VLOOKUP(A17388,Sheet2!$B$2:$E$1001,4,0)</f>
        <v>veganism</v>
      </c>
      <c r="F17388" t="str">
        <f>VLOOKUP(B17388,Sheet3!$B$2:$D$17,2,0)</f>
        <v>negative</v>
      </c>
      <c r="G17388">
        <f>VLOOKUP(B17388,Sheet3!$B$2:$D$17,3,0)</f>
        <v>10</v>
      </c>
      <c r="H17388">
        <f t="shared" si="813"/>
        <v>4</v>
      </c>
      <c r="I17388">
        <f t="shared" si="814"/>
        <v>6</v>
      </c>
      <c r="J17388" t="str">
        <f t="shared" si="815"/>
        <v>0-3</v>
      </c>
    </row>
    <row r="17389" spans="1:10">
      <c r="A17389" t="s">
        <v>1124</v>
      </c>
      <c r="B17389" t="s">
        <v>1503</v>
      </c>
      <c r="C17389" s="7">
        <v>44147.4102083333</v>
      </c>
      <c r="D17389" t="str">
        <f>VLOOKUP(A17389,Sheet2!$B$2:$E$1001,3,0)</f>
        <v>photo</v>
      </c>
      <c r="E17389" t="str">
        <f>VLOOKUP(A17389,Sheet2!$B$2:$E$1001,4,0)</f>
        <v>veganism</v>
      </c>
      <c r="F17389" t="str">
        <f>VLOOKUP(B17389,Sheet3!$B$2:$D$17,2,0)</f>
        <v>negative</v>
      </c>
      <c r="G17389">
        <f>VLOOKUP(B17389,Sheet3!$B$2:$D$17,3,0)</f>
        <v>12</v>
      </c>
      <c r="H17389">
        <f t="shared" si="813"/>
        <v>11</v>
      </c>
      <c r="I17389">
        <f t="shared" si="814"/>
        <v>4</v>
      </c>
      <c r="J17389" t="str">
        <f t="shared" si="815"/>
        <v>9-12</v>
      </c>
    </row>
    <row r="17390" spans="1:10">
      <c r="A17390" t="s">
        <v>1124</v>
      </c>
      <c r="B17390" t="s">
        <v>1492</v>
      </c>
      <c r="C17390" s="7">
        <v>44229.4603125</v>
      </c>
      <c r="D17390" t="str">
        <f>VLOOKUP(A17390,Sheet2!$B$2:$E$1001,3,0)</f>
        <v>photo</v>
      </c>
      <c r="E17390" t="str">
        <f>VLOOKUP(A17390,Sheet2!$B$2:$E$1001,4,0)</f>
        <v>veganism</v>
      </c>
      <c r="F17390" t="str">
        <f>VLOOKUP(B17390,Sheet3!$B$2:$D$17,2,0)</f>
        <v>neutral</v>
      </c>
      <c r="G17390">
        <f>VLOOKUP(B17390,Sheet3!$B$2:$D$17,3,0)</f>
        <v>20</v>
      </c>
      <c r="H17390">
        <f t="shared" si="813"/>
        <v>2</v>
      </c>
      <c r="I17390">
        <f t="shared" si="814"/>
        <v>2</v>
      </c>
      <c r="J17390" t="str">
        <f t="shared" si="815"/>
        <v>9-12</v>
      </c>
    </row>
    <row r="17391" customFormat="1" spans="1:10">
      <c r="A17391" t="s">
        <v>1124</v>
      </c>
      <c r="B17391" t="s">
        <v>1494</v>
      </c>
      <c r="C17391" s="7">
        <v>44069.8534837963</v>
      </c>
      <c r="D17391" t="str">
        <f>VLOOKUP(A17391,Sheet2!$B$2:$E$1001,3,0)</f>
        <v>photo</v>
      </c>
      <c r="E17391" t="str">
        <f>VLOOKUP(A17391,Sheet2!$B$2:$E$1001,4,0)</f>
        <v>veganism</v>
      </c>
      <c r="F17391" t="str">
        <f>VLOOKUP(B17391,Sheet3!$B$2:$D$17,2,0)</f>
        <v>positive</v>
      </c>
      <c r="G17391">
        <f>VLOOKUP(B17391,Sheet3!$B$2:$D$17,3,0)</f>
        <v>65</v>
      </c>
      <c r="H17391">
        <f t="shared" si="813"/>
        <v>8</v>
      </c>
      <c r="I17391">
        <f t="shared" si="814"/>
        <v>3</v>
      </c>
      <c r="J17391" t="str">
        <f t="shared" si="815"/>
        <v>18-21</v>
      </c>
    </row>
    <row r="17392" spans="1:10">
      <c r="A17392" t="s">
        <v>1124</v>
      </c>
      <c r="B17392" t="s">
        <v>1495</v>
      </c>
      <c r="C17392" s="7">
        <v>44301.4668865741</v>
      </c>
      <c r="D17392" t="str">
        <f>VLOOKUP(A17392,Sheet2!$B$2:$E$1001,3,0)</f>
        <v>photo</v>
      </c>
      <c r="E17392" t="str">
        <f>VLOOKUP(A17392,Sheet2!$B$2:$E$1001,4,0)</f>
        <v>veganism</v>
      </c>
      <c r="F17392" t="str">
        <f>VLOOKUP(B17392,Sheet3!$B$2:$D$17,2,0)</f>
        <v>positive</v>
      </c>
      <c r="G17392">
        <f>VLOOKUP(B17392,Sheet3!$B$2:$D$17,3,0)</f>
        <v>75</v>
      </c>
      <c r="H17392">
        <f t="shared" si="813"/>
        <v>4</v>
      </c>
      <c r="I17392">
        <f t="shared" si="814"/>
        <v>4</v>
      </c>
      <c r="J17392" t="str">
        <f t="shared" si="815"/>
        <v>9-12</v>
      </c>
    </row>
    <row r="17393" spans="1:10">
      <c r="A17393" t="s">
        <v>1124</v>
      </c>
      <c r="B17393" t="s">
        <v>1499</v>
      </c>
      <c r="C17393" s="7">
        <v>44202.02625</v>
      </c>
      <c r="D17393" t="str">
        <f>VLOOKUP(A17393,Sheet2!$B$2:$E$1001,3,0)</f>
        <v>photo</v>
      </c>
      <c r="E17393" t="str">
        <f>VLOOKUP(A17393,Sheet2!$B$2:$E$1001,4,0)</f>
        <v>veganism</v>
      </c>
      <c r="F17393" t="str">
        <f>VLOOKUP(B17393,Sheet3!$B$2:$D$17,2,0)</f>
        <v>negative</v>
      </c>
      <c r="G17393">
        <f>VLOOKUP(B17393,Sheet3!$B$2:$D$17,3,0)</f>
        <v>10</v>
      </c>
      <c r="H17393">
        <f t="shared" si="813"/>
        <v>1</v>
      </c>
      <c r="I17393">
        <f t="shared" si="814"/>
        <v>3</v>
      </c>
      <c r="J17393" t="str">
        <f t="shared" si="815"/>
        <v>0-3</v>
      </c>
    </row>
    <row r="17394" spans="1:10">
      <c r="A17394" t="s">
        <v>1124</v>
      </c>
      <c r="B17394" t="s">
        <v>1487</v>
      </c>
      <c r="C17394" s="7">
        <v>44230.7093402778</v>
      </c>
      <c r="D17394" t="str">
        <f>VLOOKUP(A17394,Sheet2!$B$2:$E$1001,3,0)</f>
        <v>photo</v>
      </c>
      <c r="E17394" t="str">
        <f>VLOOKUP(A17394,Sheet2!$B$2:$E$1001,4,0)</f>
        <v>veganism</v>
      </c>
      <c r="F17394" t="str">
        <f>VLOOKUP(B17394,Sheet3!$B$2:$D$17,2,0)</f>
        <v>positive</v>
      </c>
      <c r="G17394">
        <f>VLOOKUP(B17394,Sheet3!$B$2:$D$17,3,0)</f>
        <v>70</v>
      </c>
      <c r="H17394">
        <f t="shared" si="813"/>
        <v>2</v>
      </c>
      <c r="I17394">
        <f t="shared" si="814"/>
        <v>3</v>
      </c>
      <c r="J17394" t="str">
        <f t="shared" si="815"/>
        <v>15-18</v>
      </c>
    </row>
    <row r="17395" spans="1:10">
      <c r="A17395" t="s">
        <v>1124</v>
      </c>
      <c r="B17395" t="s">
        <v>1487</v>
      </c>
      <c r="C17395" s="7">
        <v>44123.448912037</v>
      </c>
      <c r="D17395" t="str">
        <f>VLOOKUP(A17395,Sheet2!$B$2:$E$1001,3,0)</f>
        <v>photo</v>
      </c>
      <c r="E17395" t="str">
        <f>VLOOKUP(A17395,Sheet2!$B$2:$E$1001,4,0)</f>
        <v>veganism</v>
      </c>
      <c r="F17395" t="str">
        <f>VLOOKUP(B17395,Sheet3!$B$2:$D$17,2,0)</f>
        <v>positive</v>
      </c>
      <c r="G17395">
        <f>VLOOKUP(B17395,Sheet3!$B$2:$D$17,3,0)</f>
        <v>70</v>
      </c>
      <c r="H17395">
        <f t="shared" si="813"/>
        <v>10</v>
      </c>
      <c r="I17395">
        <f t="shared" si="814"/>
        <v>1</v>
      </c>
      <c r="J17395" t="str">
        <f t="shared" si="815"/>
        <v>9-12</v>
      </c>
    </row>
    <row r="17396" spans="1:10">
      <c r="A17396" t="s">
        <v>1124</v>
      </c>
      <c r="B17396" t="s">
        <v>1496</v>
      </c>
      <c r="C17396" s="7">
        <v>44347.4544791667</v>
      </c>
      <c r="D17396" t="str">
        <f>VLOOKUP(A17396,Sheet2!$B$2:$E$1001,3,0)</f>
        <v>photo</v>
      </c>
      <c r="E17396" t="str">
        <f>VLOOKUP(A17396,Sheet2!$B$2:$E$1001,4,0)</f>
        <v>veganism</v>
      </c>
      <c r="F17396" t="str">
        <f>VLOOKUP(B17396,Sheet3!$B$2:$D$17,2,0)</f>
        <v>positive</v>
      </c>
      <c r="G17396">
        <f>VLOOKUP(B17396,Sheet3!$B$2:$D$17,3,0)</f>
        <v>70</v>
      </c>
      <c r="H17396">
        <f t="shared" si="813"/>
        <v>5</v>
      </c>
      <c r="I17396">
        <f t="shared" si="814"/>
        <v>1</v>
      </c>
      <c r="J17396" t="str">
        <f t="shared" si="815"/>
        <v>9-12</v>
      </c>
    </row>
    <row r="17397" spans="1:10">
      <c r="A17397" t="s">
        <v>1124</v>
      </c>
      <c r="B17397" t="s">
        <v>1496</v>
      </c>
      <c r="C17397" s="7">
        <v>44258.8583449074</v>
      </c>
      <c r="D17397" t="str">
        <f>VLOOKUP(A17397,Sheet2!$B$2:$E$1001,3,0)</f>
        <v>photo</v>
      </c>
      <c r="E17397" t="str">
        <f>VLOOKUP(A17397,Sheet2!$B$2:$E$1001,4,0)</f>
        <v>veganism</v>
      </c>
      <c r="F17397" t="str">
        <f>VLOOKUP(B17397,Sheet3!$B$2:$D$17,2,0)</f>
        <v>positive</v>
      </c>
      <c r="G17397">
        <f>VLOOKUP(B17397,Sheet3!$B$2:$D$17,3,0)</f>
        <v>70</v>
      </c>
      <c r="H17397">
        <f t="shared" si="813"/>
        <v>3</v>
      </c>
      <c r="I17397">
        <f t="shared" si="814"/>
        <v>3</v>
      </c>
      <c r="J17397" t="str">
        <f t="shared" si="815"/>
        <v>18-21</v>
      </c>
    </row>
    <row r="17398" spans="1:10">
      <c r="A17398" t="s">
        <v>1124</v>
      </c>
      <c r="B17398" t="s">
        <v>1485</v>
      </c>
      <c r="C17398" s="7">
        <v>44257.4402546296</v>
      </c>
      <c r="D17398" t="str">
        <f>VLOOKUP(A17398,Sheet2!$B$2:$E$1001,3,0)</f>
        <v>photo</v>
      </c>
      <c r="E17398" t="str">
        <f>VLOOKUP(A17398,Sheet2!$B$2:$E$1001,4,0)</f>
        <v>veganism</v>
      </c>
      <c r="F17398" t="str">
        <f>VLOOKUP(B17398,Sheet3!$B$2:$D$17,2,0)</f>
        <v>positive</v>
      </c>
      <c r="G17398">
        <f>VLOOKUP(B17398,Sheet3!$B$2:$D$17,3,0)</f>
        <v>60</v>
      </c>
      <c r="H17398">
        <f t="shared" si="813"/>
        <v>3</v>
      </c>
      <c r="I17398">
        <f t="shared" si="814"/>
        <v>2</v>
      </c>
      <c r="J17398" t="str">
        <f t="shared" si="815"/>
        <v>9-12</v>
      </c>
    </row>
    <row r="17399" spans="1:10">
      <c r="A17399" t="s">
        <v>1124</v>
      </c>
      <c r="B17399" t="s">
        <v>1491</v>
      </c>
      <c r="C17399" s="7">
        <v>44131.0295833333</v>
      </c>
      <c r="D17399" t="str">
        <f>VLOOKUP(A17399,Sheet2!$B$2:$E$1001,3,0)</f>
        <v>photo</v>
      </c>
      <c r="E17399" t="str">
        <f>VLOOKUP(A17399,Sheet2!$B$2:$E$1001,4,0)</f>
        <v>veganism</v>
      </c>
      <c r="F17399" t="str">
        <f>VLOOKUP(B17399,Sheet3!$B$2:$D$17,2,0)</f>
        <v>positive</v>
      </c>
      <c r="G17399">
        <f>VLOOKUP(B17399,Sheet3!$B$2:$D$17,3,0)</f>
        <v>30</v>
      </c>
      <c r="H17399">
        <f t="shared" si="813"/>
        <v>10</v>
      </c>
      <c r="I17399">
        <f t="shared" si="814"/>
        <v>2</v>
      </c>
      <c r="J17399" t="str">
        <f t="shared" si="815"/>
        <v>0-3</v>
      </c>
    </row>
    <row r="17400" spans="1:10">
      <c r="A17400" t="s">
        <v>1124</v>
      </c>
      <c r="B17400" t="s">
        <v>1485</v>
      </c>
      <c r="C17400" s="7">
        <v>44314.5425231481</v>
      </c>
      <c r="D17400" t="str">
        <f>VLOOKUP(A17400,Sheet2!$B$2:$E$1001,3,0)</f>
        <v>photo</v>
      </c>
      <c r="E17400" t="str">
        <f>VLOOKUP(A17400,Sheet2!$B$2:$E$1001,4,0)</f>
        <v>veganism</v>
      </c>
      <c r="F17400" t="str">
        <f>VLOOKUP(B17400,Sheet3!$B$2:$D$17,2,0)</f>
        <v>positive</v>
      </c>
      <c r="G17400">
        <f>VLOOKUP(B17400,Sheet3!$B$2:$D$17,3,0)</f>
        <v>60</v>
      </c>
      <c r="H17400">
        <f t="shared" si="813"/>
        <v>4</v>
      </c>
      <c r="I17400">
        <f t="shared" si="814"/>
        <v>3</v>
      </c>
      <c r="J17400" t="str">
        <f t="shared" si="815"/>
        <v>12-15</v>
      </c>
    </row>
    <row r="17401" customFormat="1" spans="1:10">
      <c r="A17401" t="s">
        <v>1124</v>
      </c>
      <c r="B17401" t="s">
        <v>1496</v>
      </c>
      <c r="C17401" s="7">
        <v>44032.1096643519</v>
      </c>
      <c r="D17401" t="str">
        <f>VLOOKUP(A17401,Sheet2!$B$2:$E$1001,3,0)</f>
        <v>photo</v>
      </c>
      <c r="E17401" t="str">
        <f>VLOOKUP(A17401,Sheet2!$B$2:$E$1001,4,0)</f>
        <v>veganism</v>
      </c>
      <c r="F17401" t="str">
        <f>VLOOKUP(B17401,Sheet3!$B$2:$D$17,2,0)</f>
        <v>positive</v>
      </c>
      <c r="G17401">
        <f>VLOOKUP(B17401,Sheet3!$B$2:$D$17,3,0)</f>
        <v>70</v>
      </c>
      <c r="H17401">
        <f t="shared" si="813"/>
        <v>7</v>
      </c>
      <c r="I17401">
        <f t="shared" si="814"/>
        <v>1</v>
      </c>
      <c r="J17401" t="str">
        <f t="shared" si="815"/>
        <v>0-3</v>
      </c>
    </row>
    <row r="17402" spans="1:10">
      <c r="A17402" t="s">
        <v>1124</v>
      </c>
      <c r="B17402" t="s">
        <v>1490</v>
      </c>
      <c r="C17402" s="7">
        <v>44251.7047337963</v>
      </c>
      <c r="D17402" t="str">
        <f>VLOOKUP(A17402,Sheet2!$B$2:$E$1001,3,0)</f>
        <v>photo</v>
      </c>
      <c r="E17402" t="str">
        <f>VLOOKUP(A17402,Sheet2!$B$2:$E$1001,4,0)</f>
        <v>veganism</v>
      </c>
      <c r="F17402" t="str">
        <f>VLOOKUP(B17402,Sheet3!$B$2:$D$17,2,0)</f>
        <v>negative</v>
      </c>
      <c r="G17402">
        <f>VLOOKUP(B17402,Sheet3!$B$2:$D$17,3,0)</f>
        <v>5</v>
      </c>
      <c r="H17402">
        <f t="shared" si="813"/>
        <v>2</v>
      </c>
      <c r="I17402">
        <f t="shared" si="814"/>
        <v>3</v>
      </c>
      <c r="J17402" t="str">
        <f t="shared" si="815"/>
        <v>15-18</v>
      </c>
    </row>
    <row r="17403" spans="1:10">
      <c r="A17403" t="s">
        <v>1124</v>
      </c>
      <c r="B17403" t="s">
        <v>1494</v>
      </c>
      <c r="C17403" s="7">
        <v>44085.8556597222</v>
      </c>
      <c r="D17403" t="str">
        <f>VLOOKUP(A17403,Sheet2!$B$2:$E$1001,3,0)</f>
        <v>photo</v>
      </c>
      <c r="E17403" t="str">
        <f>VLOOKUP(A17403,Sheet2!$B$2:$E$1001,4,0)</f>
        <v>veganism</v>
      </c>
      <c r="F17403" t="str">
        <f>VLOOKUP(B17403,Sheet3!$B$2:$D$17,2,0)</f>
        <v>positive</v>
      </c>
      <c r="G17403">
        <f>VLOOKUP(B17403,Sheet3!$B$2:$D$17,3,0)</f>
        <v>65</v>
      </c>
      <c r="H17403">
        <f t="shared" si="813"/>
        <v>9</v>
      </c>
      <c r="I17403">
        <f t="shared" si="814"/>
        <v>5</v>
      </c>
      <c r="J17403" t="str">
        <f t="shared" si="815"/>
        <v>18-21</v>
      </c>
    </row>
    <row r="17404" spans="1:10">
      <c r="A17404" t="s">
        <v>1124</v>
      </c>
      <c r="B17404" t="s">
        <v>1487</v>
      </c>
      <c r="C17404" s="7">
        <v>44295.9571990741</v>
      </c>
      <c r="D17404" t="str">
        <f>VLOOKUP(A17404,Sheet2!$B$2:$E$1001,3,0)</f>
        <v>photo</v>
      </c>
      <c r="E17404" t="str">
        <f>VLOOKUP(A17404,Sheet2!$B$2:$E$1001,4,0)</f>
        <v>veganism</v>
      </c>
      <c r="F17404" t="str">
        <f>VLOOKUP(B17404,Sheet3!$B$2:$D$17,2,0)</f>
        <v>positive</v>
      </c>
      <c r="G17404">
        <f>VLOOKUP(B17404,Sheet3!$B$2:$D$17,3,0)</f>
        <v>70</v>
      </c>
      <c r="H17404">
        <f t="shared" si="813"/>
        <v>4</v>
      </c>
      <c r="I17404">
        <f t="shared" si="814"/>
        <v>5</v>
      </c>
      <c r="J17404" t="str">
        <f t="shared" si="815"/>
        <v>21-24</v>
      </c>
    </row>
    <row r="17405" spans="1:10">
      <c r="A17405" t="s">
        <v>1124</v>
      </c>
      <c r="B17405" t="s">
        <v>1492</v>
      </c>
      <c r="C17405" s="7">
        <v>44219.4151388889</v>
      </c>
      <c r="D17405" t="str">
        <f>VLOOKUP(A17405,Sheet2!$B$2:$E$1001,3,0)</f>
        <v>photo</v>
      </c>
      <c r="E17405" t="str">
        <f>VLOOKUP(A17405,Sheet2!$B$2:$E$1001,4,0)</f>
        <v>veganism</v>
      </c>
      <c r="F17405" t="str">
        <f>VLOOKUP(B17405,Sheet3!$B$2:$D$17,2,0)</f>
        <v>neutral</v>
      </c>
      <c r="G17405">
        <f>VLOOKUP(B17405,Sheet3!$B$2:$D$17,3,0)</f>
        <v>20</v>
      </c>
      <c r="H17405">
        <f t="shared" si="813"/>
        <v>1</v>
      </c>
      <c r="I17405">
        <f t="shared" si="814"/>
        <v>6</v>
      </c>
      <c r="J17405" t="str">
        <f t="shared" si="815"/>
        <v>9-12</v>
      </c>
    </row>
    <row r="17406" spans="1:10">
      <c r="A17406" t="s">
        <v>1124</v>
      </c>
      <c r="B17406" t="s">
        <v>1498</v>
      </c>
      <c r="C17406" s="7">
        <v>44161.2121759259</v>
      </c>
      <c r="D17406" t="str">
        <f>VLOOKUP(A17406,Sheet2!$B$2:$E$1001,3,0)</f>
        <v>photo</v>
      </c>
      <c r="E17406" t="str">
        <f>VLOOKUP(A17406,Sheet2!$B$2:$E$1001,4,0)</f>
        <v>veganism</v>
      </c>
      <c r="F17406" t="str">
        <f>VLOOKUP(B17406,Sheet3!$B$2:$D$17,2,0)</f>
        <v>positive</v>
      </c>
      <c r="G17406">
        <f>VLOOKUP(B17406,Sheet3!$B$2:$D$17,3,0)</f>
        <v>50</v>
      </c>
      <c r="H17406">
        <f t="shared" si="813"/>
        <v>11</v>
      </c>
      <c r="I17406">
        <f t="shared" si="814"/>
        <v>4</v>
      </c>
      <c r="J17406" t="str">
        <f t="shared" si="815"/>
        <v>3-6</v>
      </c>
    </row>
    <row r="17407" spans="1:10">
      <c r="A17407" t="s">
        <v>1124</v>
      </c>
      <c r="B17407" t="s">
        <v>1501</v>
      </c>
      <c r="C17407" s="7">
        <v>44043.4378356481</v>
      </c>
      <c r="D17407" t="str">
        <f>VLOOKUP(A17407,Sheet2!$B$2:$E$1001,3,0)</f>
        <v>photo</v>
      </c>
      <c r="E17407" t="str">
        <f>VLOOKUP(A17407,Sheet2!$B$2:$E$1001,4,0)</f>
        <v>veganism</v>
      </c>
      <c r="F17407" t="str">
        <f>VLOOKUP(B17407,Sheet3!$B$2:$D$17,2,0)</f>
        <v>neutral</v>
      </c>
      <c r="G17407">
        <f>VLOOKUP(B17407,Sheet3!$B$2:$D$17,3,0)</f>
        <v>35</v>
      </c>
      <c r="H17407">
        <f t="shared" si="813"/>
        <v>7</v>
      </c>
      <c r="I17407">
        <f t="shared" si="814"/>
        <v>5</v>
      </c>
      <c r="J17407" t="str">
        <f t="shared" si="815"/>
        <v>9-12</v>
      </c>
    </row>
    <row r="17408" spans="1:10">
      <c r="A17408" t="s">
        <v>1124</v>
      </c>
      <c r="B17408" t="s">
        <v>1488</v>
      </c>
      <c r="C17408" s="7">
        <v>44127.2155208333</v>
      </c>
      <c r="D17408" t="str">
        <f>VLOOKUP(A17408,Sheet2!$B$2:$E$1001,3,0)</f>
        <v>photo</v>
      </c>
      <c r="E17408" t="str">
        <f>VLOOKUP(A17408,Sheet2!$B$2:$E$1001,4,0)</f>
        <v>veganism</v>
      </c>
      <c r="F17408" t="str">
        <f>VLOOKUP(B17408,Sheet3!$B$2:$D$17,2,0)</f>
        <v>negative</v>
      </c>
      <c r="G17408">
        <f>VLOOKUP(B17408,Sheet3!$B$2:$D$17,3,0)</f>
        <v>0</v>
      </c>
      <c r="H17408">
        <f t="shared" si="813"/>
        <v>10</v>
      </c>
      <c r="I17408">
        <f t="shared" si="814"/>
        <v>5</v>
      </c>
      <c r="J17408" t="str">
        <f t="shared" si="815"/>
        <v>3-6</v>
      </c>
    </row>
    <row r="17409" spans="1:10">
      <c r="A17409" t="s">
        <v>1124</v>
      </c>
      <c r="B17409" t="s">
        <v>1492</v>
      </c>
      <c r="C17409" s="7">
        <v>44295.6086111111</v>
      </c>
      <c r="D17409" t="str">
        <f>VLOOKUP(A17409,Sheet2!$B$2:$E$1001,3,0)</f>
        <v>photo</v>
      </c>
      <c r="E17409" t="str">
        <f>VLOOKUP(A17409,Sheet2!$B$2:$E$1001,4,0)</f>
        <v>veganism</v>
      </c>
      <c r="F17409" t="str">
        <f>VLOOKUP(B17409,Sheet3!$B$2:$D$17,2,0)</f>
        <v>neutral</v>
      </c>
      <c r="G17409">
        <f>VLOOKUP(B17409,Sheet3!$B$2:$D$17,3,0)</f>
        <v>20</v>
      </c>
      <c r="H17409">
        <f t="shared" si="813"/>
        <v>4</v>
      </c>
      <c r="I17409">
        <f t="shared" si="814"/>
        <v>5</v>
      </c>
      <c r="J17409" t="str">
        <f t="shared" si="815"/>
        <v>12-15</v>
      </c>
    </row>
    <row r="17410" spans="1:10">
      <c r="A17410" t="s">
        <v>1124</v>
      </c>
      <c r="B17410" t="s">
        <v>1501</v>
      </c>
      <c r="C17410" s="7">
        <v>44156.521099537</v>
      </c>
      <c r="D17410" t="str">
        <f>VLOOKUP(A17410,Sheet2!$B$2:$E$1001,3,0)</f>
        <v>photo</v>
      </c>
      <c r="E17410" t="str">
        <f>VLOOKUP(A17410,Sheet2!$B$2:$E$1001,4,0)</f>
        <v>veganism</v>
      </c>
      <c r="F17410" t="str">
        <f>VLOOKUP(B17410,Sheet3!$B$2:$D$17,2,0)</f>
        <v>neutral</v>
      </c>
      <c r="G17410">
        <f>VLOOKUP(B17410,Sheet3!$B$2:$D$17,3,0)</f>
        <v>35</v>
      </c>
      <c r="H17410">
        <f t="shared" si="813"/>
        <v>11</v>
      </c>
      <c r="I17410">
        <f t="shared" si="814"/>
        <v>6</v>
      </c>
      <c r="J17410" t="str">
        <f t="shared" si="815"/>
        <v>12-15</v>
      </c>
    </row>
    <row r="17411" customFormat="1" spans="1:10">
      <c r="A17411" t="s">
        <v>1124</v>
      </c>
      <c r="B17411" t="s">
        <v>1496</v>
      </c>
      <c r="C17411" s="7">
        <v>44043.2968055556</v>
      </c>
      <c r="D17411" t="str">
        <f>VLOOKUP(A17411,Sheet2!$B$2:$E$1001,3,0)</f>
        <v>photo</v>
      </c>
      <c r="E17411" t="str">
        <f>VLOOKUP(A17411,Sheet2!$B$2:$E$1001,4,0)</f>
        <v>veganism</v>
      </c>
      <c r="F17411" t="str">
        <f>VLOOKUP(B17411,Sheet3!$B$2:$D$17,2,0)</f>
        <v>positive</v>
      </c>
      <c r="G17411">
        <f>VLOOKUP(B17411,Sheet3!$B$2:$D$17,3,0)</f>
        <v>70</v>
      </c>
      <c r="H17411">
        <f t="shared" ref="H17411:H17474" si="816">MONTH(C17411)</f>
        <v>7</v>
      </c>
      <c r="I17411">
        <f t="shared" ref="I17411:I17474" si="817">WEEKDAY(C17411,2)</f>
        <v>5</v>
      </c>
      <c r="J17411" t="str">
        <f t="shared" ref="J17411:J17474" si="818">TEXT(INT(HOUR(C17411)/3)*3,"0")&amp;"-"&amp;TEXT(INT(HOUR(C17411)/3)*3+3,"0")</f>
        <v>6-9</v>
      </c>
    </row>
    <row r="17412" spans="1:10">
      <c r="A17412" t="s">
        <v>1124</v>
      </c>
      <c r="B17412" t="s">
        <v>1500</v>
      </c>
      <c r="C17412" s="7">
        <v>44207.1973263889</v>
      </c>
      <c r="D17412" t="str">
        <f>VLOOKUP(A17412,Sheet2!$B$2:$E$1001,3,0)</f>
        <v>photo</v>
      </c>
      <c r="E17412" t="str">
        <f>VLOOKUP(A17412,Sheet2!$B$2:$E$1001,4,0)</f>
        <v>veganism</v>
      </c>
      <c r="F17412" t="str">
        <f>VLOOKUP(B17412,Sheet3!$B$2:$D$17,2,0)</f>
        <v>positive</v>
      </c>
      <c r="G17412">
        <f>VLOOKUP(B17412,Sheet3!$B$2:$D$17,3,0)</f>
        <v>45</v>
      </c>
      <c r="H17412">
        <f t="shared" si="816"/>
        <v>1</v>
      </c>
      <c r="I17412">
        <f t="shared" si="817"/>
        <v>1</v>
      </c>
      <c r="J17412" t="str">
        <f t="shared" si="818"/>
        <v>3-6</v>
      </c>
    </row>
    <row r="17413" spans="1:10">
      <c r="A17413" t="s">
        <v>1124</v>
      </c>
      <c r="B17413" t="s">
        <v>1488</v>
      </c>
      <c r="C17413" s="7">
        <v>44076.1729398148</v>
      </c>
      <c r="D17413" t="str">
        <f>VLOOKUP(A17413,Sheet2!$B$2:$E$1001,3,0)</f>
        <v>photo</v>
      </c>
      <c r="E17413" t="str">
        <f>VLOOKUP(A17413,Sheet2!$B$2:$E$1001,4,0)</f>
        <v>veganism</v>
      </c>
      <c r="F17413" t="str">
        <f>VLOOKUP(B17413,Sheet3!$B$2:$D$17,2,0)</f>
        <v>negative</v>
      </c>
      <c r="G17413">
        <f>VLOOKUP(B17413,Sheet3!$B$2:$D$17,3,0)</f>
        <v>0</v>
      </c>
      <c r="H17413">
        <f t="shared" si="816"/>
        <v>9</v>
      </c>
      <c r="I17413">
        <f t="shared" si="817"/>
        <v>3</v>
      </c>
      <c r="J17413" t="str">
        <f t="shared" si="818"/>
        <v>3-6</v>
      </c>
    </row>
    <row r="17414" spans="1:10">
      <c r="A17414" t="s">
        <v>1124</v>
      </c>
      <c r="B17414" t="s">
        <v>1495</v>
      </c>
      <c r="C17414" s="7">
        <v>44104.2223263889</v>
      </c>
      <c r="D17414" t="str">
        <f>VLOOKUP(A17414,Sheet2!$B$2:$E$1001,3,0)</f>
        <v>photo</v>
      </c>
      <c r="E17414" t="str">
        <f>VLOOKUP(A17414,Sheet2!$B$2:$E$1001,4,0)</f>
        <v>veganism</v>
      </c>
      <c r="F17414" t="str">
        <f>VLOOKUP(B17414,Sheet3!$B$2:$D$17,2,0)</f>
        <v>positive</v>
      </c>
      <c r="G17414">
        <f>VLOOKUP(B17414,Sheet3!$B$2:$D$17,3,0)</f>
        <v>75</v>
      </c>
      <c r="H17414">
        <f t="shared" si="816"/>
        <v>9</v>
      </c>
      <c r="I17414">
        <f t="shared" si="817"/>
        <v>3</v>
      </c>
      <c r="J17414" t="str">
        <f t="shared" si="818"/>
        <v>3-6</v>
      </c>
    </row>
    <row r="17415" spans="1:10">
      <c r="A17415" t="s">
        <v>1124</v>
      </c>
      <c r="B17415" t="s">
        <v>1500</v>
      </c>
      <c r="C17415" s="7">
        <v>44276.0486458333</v>
      </c>
      <c r="D17415" t="str">
        <f>VLOOKUP(A17415,Sheet2!$B$2:$E$1001,3,0)</f>
        <v>photo</v>
      </c>
      <c r="E17415" t="str">
        <f>VLOOKUP(A17415,Sheet2!$B$2:$E$1001,4,0)</f>
        <v>veganism</v>
      </c>
      <c r="F17415" t="str">
        <f>VLOOKUP(B17415,Sheet3!$B$2:$D$17,2,0)</f>
        <v>positive</v>
      </c>
      <c r="G17415">
        <f>VLOOKUP(B17415,Sheet3!$B$2:$D$17,3,0)</f>
        <v>45</v>
      </c>
      <c r="H17415">
        <f t="shared" si="816"/>
        <v>3</v>
      </c>
      <c r="I17415">
        <f t="shared" si="817"/>
        <v>7</v>
      </c>
      <c r="J17415" t="str">
        <f t="shared" si="818"/>
        <v>0-3</v>
      </c>
    </row>
    <row r="17416" spans="1:10">
      <c r="A17416" t="s">
        <v>1124</v>
      </c>
      <c r="B17416" t="s">
        <v>1499</v>
      </c>
      <c r="C17416" s="7">
        <v>44029.0415740741</v>
      </c>
      <c r="D17416" t="str">
        <f>VLOOKUP(A17416,Sheet2!$B$2:$E$1001,3,0)</f>
        <v>photo</v>
      </c>
      <c r="E17416" t="str">
        <f>VLOOKUP(A17416,Sheet2!$B$2:$E$1001,4,0)</f>
        <v>veganism</v>
      </c>
      <c r="F17416" t="str">
        <f>VLOOKUP(B17416,Sheet3!$B$2:$D$17,2,0)</f>
        <v>negative</v>
      </c>
      <c r="G17416">
        <f>VLOOKUP(B17416,Sheet3!$B$2:$D$17,3,0)</f>
        <v>10</v>
      </c>
      <c r="H17416">
        <f t="shared" si="816"/>
        <v>7</v>
      </c>
      <c r="I17416">
        <f t="shared" si="817"/>
        <v>5</v>
      </c>
      <c r="J17416" t="str">
        <f t="shared" si="818"/>
        <v>0-3</v>
      </c>
    </row>
    <row r="17417" spans="1:10">
      <c r="A17417" t="s">
        <v>1124</v>
      </c>
      <c r="B17417" t="s">
        <v>1498</v>
      </c>
      <c r="C17417" s="7">
        <v>44152.1860532407</v>
      </c>
      <c r="D17417" t="str">
        <f>VLOOKUP(A17417,Sheet2!$B$2:$E$1001,3,0)</f>
        <v>photo</v>
      </c>
      <c r="E17417" t="str">
        <f>VLOOKUP(A17417,Sheet2!$B$2:$E$1001,4,0)</f>
        <v>veganism</v>
      </c>
      <c r="F17417" t="str">
        <f>VLOOKUP(B17417,Sheet3!$B$2:$D$17,2,0)</f>
        <v>positive</v>
      </c>
      <c r="G17417">
        <f>VLOOKUP(B17417,Sheet3!$B$2:$D$17,3,0)</f>
        <v>50</v>
      </c>
      <c r="H17417">
        <f t="shared" si="816"/>
        <v>11</v>
      </c>
      <c r="I17417">
        <f t="shared" si="817"/>
        <v>2</v>
      </c>
      <c r="J17417" t="str">
        <f t="shared" si="818"/>
        <v>3-6</v>
      </c>
    </row>
    <row r="17418" spans="1:10">
      <c r="A17418" t="s">
        <v>1126</v>
      </c>
      <c r="B17418" t="s">
        <v>1485</v>
      </c>
      <c r="C17418" s="7">
        <v>44069.268912037</v>
      </c>
      <c r="D17418" t="str">
        <f>VLOOKUP(A17418,Sheet2!$B$2:$E$1001,3,0)</f>
        <v>photo</v>
      </c>
      <c r="E17418" t="str">
        <f>VLOOKUP(A17418,Sheet2!$B$2:$E$1001,4,0)</f>
        <v>technology</v>
      </c>
      <c r="F17418" t="str">
        <f>VLOOKUP(B17418,Sheet3!$B$2:$D$17,2,0)</f>
        <v>positive</v>
      </c>
      <c r="G17418">
        <f>VLOOKUP(B17418,Sheet3!$B$2:$D$17,3,0)</f>
        <v>60</v>
      </c>
      <c r="H17418">
        <f t="shared" si="816"/>
        <v>8</v>
      </c>
      <c r="I17418">
        <f t="shared" si="817"/>
        <v>3</v>
      </c>
      <c r="J17418" t="str">
        <f t="shared" si="818"/>
        <v>6-9</v>
      </c>
    </row>
    <row r="17419" spans="1:10">
      <c r="A17419" t="s">
        <v>1126</v>
      </c>
      <c r="B17419" t="s">
        <v>1495</v>
      </c>
      <c r="C17419" s="7">
        <v>44318.5240046296</v>
      </c>
      <c r="D17419" t="str">
        <f>VLOOKUP(A17419,Sheet2!$B$2:$E$1001,3,0)</f>
        <v>photo</v>
      </c>
      <c r="E17419" t="str">
        <f>VLOOKUP(A17419,Sheet2!$B$2:$E$1001,4,0)</f>
        <v>technology</v>
      </c>
      <c r="F17419" t="str">
        <f>VLOOKUP(B17419,Sheet3!$B$2:$D$17,2,0)</f>
        <v>positive</v>
      </c>
      <c r="G17419">
        <f>VLOOKUP(B17419,Sheet3!$B$2:$D$17,3,0)</f>
        <v>75</v>
      </c>
      <c r="H17419">
        <f t="shared" si="816"/>
        <v>5</v>
      </c>
      <c r="I17419">
        <f t="shared" si="817"/>
        <v>7</v>
      </c>
      <c r="J17419" t="str">
        <f t="shared" si="818"/>
        <v>12-15</v>
      </c>
    </row>
    <row r="17420" spans="1:10">
      <c r="A17420" t="s">
        <v>1126</v>
      </c>
      <c r="B17420" t="s">
        <v>1491</v>
      </c>
      <c r="C17420" s="7">
        <v>44005.4982986111</v>
      </c>
      <c r="D17420" t="str">
        <f>VLOOKUP(A17420,Sheet2!$B$2:$E$1001,3,0)</f>
        <v>photo</v>
      </c>
      <c r="E17420" t="str">
        <f>VLOOKUP(A17420,Sheet2!$B$2:$E$1001,4,0)</f>
        <v>technology</v>
      </c>
      <c r="F17420" t="str">
        <f>VLOOKUP(B17420,Sheet3!$B$2:$D$17,2,0)</f>
        <v>positive</v>
      </c>
      <c r="G17420">
        <f>VLOOKUP(B17420,Sheet3!$B$2:$D$17,3,0)</f>
        <v>30</v>
      </c>
      <c r="H17420">
        <f t="shared" si="816"/>
        <v>6</v>
      </c>
      <c r="I17420">
        <f t="shared" si="817"/>
        <v>2</v>
      </c>
      <c r="J17420" t="str">
        <f t="shared" si="818"/>
        <v>9-12</v>
      </c>
    </row>
    <row r="17421" spans="1:10">
      <c r="A17421" t="s">
        <v>1126</v>
      </c>
      <c r="B17421" t="s">
        <v>1488</v>
      </c>
      <c r="C17421" s="7">
        <v>44301.5786111111</v>
      </c>
      <c r="D17421" t="str">
        <f>VLOOKUP(A17421,Sheet2!$B$2:$E$1001,3,0)</f>
        <v>photo</v>
      </c>
      <c r="E17421" t="str">
        <f>VLOOKUP(A17421,Sheet2!$B$2:$E$1001,4,0)</f>
        <v>technology</v>
      </c>
      <c r="F17421" t="str">
        <f>VLOOKUP(B17421,Sheet3!$B$2:$D$17,2,0)</f>
        <v>negative</v>
      </c>
      <c r="G17421">
        <f>VLOOKUP(B17421,Sheet3!$B$2:$D$17,3,0)</f>
        <v>0</v>
      </c>
      <c r="H17421">
        <f t="shared" si="816"/>
        <v>4</v>
      </c>
      <c r="I17421">
        <f t="shared" si="817"/>
        <v>4</v>
      </c>
      <c r="J17421" t="str">
        <f t="shared" si="818"/>
        <v>12-15</v>
      </c>
    </row>
    <row r="17422" spans="1:10">
      <c r="A17422" t="s">
        <v>1126</v>
      </c>
      <c r="B17422" t="s">
        <v>1496</v>
      </c>
      <c r="C17422" s="7">
        <v>44246.0222222222</v>
      </c>
      <c r="D17422" t="str">
        <f>VLOOKUP(A17422,Sheet2!$B$2:$E$1001,3,0)</f>
        <v>photo</v>
      </c>
      <c r="E17422" t="str">
        <f>VLOOKUP(A17422,Sheet2!$B$2:$E$1001,4,0)</f>
        <v>technology</v>
      </c>
      <c r="F17422" t="str">
        <f>VLOOKUP(B17422,Sheet3!$B$2:$D$17,2,0)</f>
        <v>positive</v>
      </c>
      <c r="G17422">
        <f>VLOOKUP(B17422,Sheet3!$B$2:$D$17,3,0)</f>
        <v>70</v>
      </c>
      <c r="H17422">
        <f t="shared" si="816"/>
        <v>2</v>
      </c>
      <c r="I17422">
        <f t="shared" si="817"/>
        <v>5</v>
      </c>
      <c r="J17422" t="str">
        <f t="shared" si="818"/>
        <v>0-3</v>
      </c>
    </row>
    <row r="17423" spans="1:10">
      <c r="A17423" t="s">
        <v>1126</v>
      </c>
      <c r="B17423" t="s">
        <v>1485</v>
      </c>
      <c r="C17423" s="7">
        <v>44264.9795949074</v>
      </c>
      <c r="D17423" t="str">
        <f>VLOOKUP(A17423,Sheet2!$B$2:$E$1001,3,0)</f>
        <v>photo</v>
      </c>
      <c r="E17423" t="str">
        <f>VLOOKUP(A17423,Sheet2!$B$2:$E$1001,4,0)</f>
        <v>technology</v>
      </c>
      <c r="F17423" t="str">
        <f>VLOOKUP(B17423,Sheet3!$B$2:$D$17,2,0)</f>
        <v>positive</v>
      </c>
      <c r="G17423">
        <f>VLOOKUP(B17423,Sheet3!$B$2:$D$17,3,0)</f>
        <v>60</v>
      </c>
      <c r="H17423">
        <f t="shared" si="816"/>
        <v>3</v>
      </c>
      <c r="I17423">
        <f t="shared" si="817"/>
        <v>2</v>
      </c>
      <c r="J17423" t="str">
        <f t="shared" si="818"/>
        <v>21-24</v>
      </c>
    </row>
    <row r="17424" spans="1:10">
      <c r="A17424" t="s">
        <v>1126</v>
      </c>
      <c r="B17424" t="s">
        <v>1487</v>
      </c>
      <c r="C17424" s="7">
        <v>44237.8037847222</v>
      </c>
      <c r="D17424" t="str">
        <f>VLOOKUP(A17424,Sheet2!$B$2:$E$1001,3,0)</f>
        <v>photo</v>
      </c>
      <c r="E17424" t="str">
        <f>VLOOKUP(A17424,Sheet2!$B$2:$E$1001,4,0)</f>
        <v>technology</v>
      </c>
      <c r="F17424" t="str">
        <f>VLOOKUP(B17424,Sheet3!$B$2:$D$17,2,0)</f>
        <v>positive</v>
      </c>
      <c r="G17424">
        <f>VLOOKUP(B17424,Sheet3!$B$2:$D$17,3,0)</f>
        <v>70</v>
      </c>
      <c r="H17424">
        <f t="shared" si="816"/>
        <v>2</v>
      </c>
      <c r="I17424">
        <f t="shared" si="817"/>
        <v>3</v>
      </c>
      <c r="J17424" t="str">
        <f t="shared" si="818"/>
        <v>18-21</v>
      </c>
    </row>
    <row r="17425" spans="1:10">
      <c r="A17425" t="s">
        <v>1126</v>
      </c>
      <c r="B17425" t="s">
        <v>1495</v>
      </c>
      <c r="C17425" s="7">
        <v>44225.3853125</v>
      </c>
      <c r="D17425" t="str">
        <f>VLOOKUP(A17425,Sheet2!$B$2:$E$1001,3,0)</f>
        <v>photo</v>
      </c>
      <c r="E17425" t="str">
        <f>VLOOKUP(A17425,Sheet2!$B$2:$E$1001,4,0)</f>
        <v>technology</v>
      </c>
      <c r="F17425" t="str">
        <f>VLOOKUP(B17425,Sheet3!$B$2:$D$17,2,0)</f>
        <v>positive</v>
      </c>
      <c r="G17425">
        <f>VLOOKUP(B17425,Sheet3!$B$2:$D$17,3,0)</f>
        <v>75</v>
      </c>
      <c r="H17425">
        <f t="shared" si="816"/>
        <v>1</v>
      </c>
      <c r="I17425">
        <f t="shared" si="817"/>
        <v>5</v>
      </c>
      <c r="J17425" t="str">
        <f t="shared" si="818"/>
        <v>9-12</v>
      </c>
    </row>
    <row r="17426" spans="1:10">
      <c r="A17426" t="s">
        <v>1126</v>
      </c>
      <c r="B17426" t="s">
        <v>1495</v>
      </c>
      <c r="C17426" s="7">
        <v>44133.0930092593</v>
      </c>
      <c r="D17426" t="str">
        <f>VLOOKUP(A17426,Sheet2!$B$2:$E$1001,3,0)</f>
        <v>photo</v>
      </c>
      <c r="E17426" t="str">
        <f>VLOOKUP(A17426,Sheet2!$B$2:$E$1001,4,0)</f>
        <v>technology</v>
      </c>
      <c r="F17426" t="str">
        <f>VLOOKUP(B17426,Sheet3!$B$2:$D$17,2,0)</f>
        <v>positive</v>
      </c>
      <c r="G17426">
        <f>VLOOKUP(B17426,Sheet3!$B$2:$D$17,3,0)</f>
        <v>75</v>
      </c>
      <c r="H17426">
        <f t="shared" si="816"/>
        <v>10</v>
      </c>
      <c r="I17426">
        <f t="shared" si="817"/>
        <v>4</v>
      </c>
      <c r="J17426" t="str">
        <f t="shared" si="818"/>
        <v>0-3</v>
      </c>
    </row>
    <row r="17427" customFormat="1" spans="1:10">
      <c r="A17427" t="s">
        <v>1126</v>
      </c>
      <c r="B17427" t="s">
        <v>1487</v>
      </c>
      <c r="C17427" s="7">
        <v>44063.9867824074</v>
      </c>
      <c r="D17427" t="str">
        <f>VLOOKUP(A17427,Sheet2!$B$2:$E$1001,3,0)</f>
        <v>photo</v>
      </c>
      <c r="E17427" t="str">
        <f>VLOOKUP(A17427,Sheet2!$B$2:$E$1001,4,0)</f>
        <v>technology</v>
      </c>
      <c r="F17427" t="str">
        <f>VLOOKUP(B17427,Sheet3!$B$2:$D$17,2,0)</f>
        <v>positive</v>
      </c>
      <c r="G17427">
        <f>VLOOKUP(B17427,Sheet3!$B$2:$D$17,3,0)</f>
        <v>70</v>
      </c>
      <c r="H17427">
        <f t="shared" si="816"/>
        <v>8</v>
      </c>
      <c r="I17427">
        <f t="shared" si="817"/>
        <v>4</v>
      </c>
      <c r="J17427" t="str">
        <f t="shared" si="818"/>
        <v>21-24</v>
      </c>
    </row>
    <row r="17428" spans="1:10">
      <c r="A17428" t="s">
        <v>1126</v>
      </c>
      <c r="B17428" t="s">
        <v>1502</v>
      </c>
      <c r="C17428" s="7">
        <v>44308.244537037</v>
      </c>
      <c r="D17428" t="str">
        <f>VLOOKUP(A17428,Sheet2!$B$2:$E$1001,3,0)</f>
        <v>photo</v>
      </c>
      <c r="E17428" t="str">
        <f>VLOOKUP(A17428,Sheet2!$B$2:$E$1001,4,0)</f>
        <v>technology</v>
      </c>
      <c r="F17428" t="str">
        <f>VLOOKUP(B17428,Sheet3!$B$2:$D$17,2,0)</f>
        <v>negative</v>
      </c>
      <c r="G17428">
        <f>VLOOKUP(B17428,Sheet3!$B$2:$D$17,3,0)</f>
        <v>15</v>
      </c>
      <c r="H17428">
        <f t="shared" si="816"/>
        <v>4</v>
      </c>
      <c r="I17428">
        <f t="shared" si="817"/>
        <v>4</v>
      </c>
      <c r="J17428" t="str">
        <f t="shared" si="818"/>
        <v>3-6</v>
      </c>
    </row>
    <row r="17429" spans="1:10">
      <c r="A17429" t="s">
        <v>1126</v>
      </c>
      <c r="B17429" t="s">
        <v>1498</v>
      </c>
      <c r="C17429" s="7">
        <v>44139.3023611111</v>
      </c>
      <c r="D17429" t="str">
        <f>VLOOKUP(A17429,Sheet2!$B$2:$E$1001,3,0)</f>
        <v>photo</v>
      </c>
      <c r="E17429" t="str">
        <f>VLOOKUP(A17429,Sheet2!$B$2:$E$1001,4,0)</f>
        <v>technology</v>
      </c>
      <c r="F17429" t="str">
        <f>VLOOKUP(B17429,Sheet3!$B$2:$D$17,2,0)</f>
        <v>positive</v>
      </c>
      <c r="G17429">
        <f>VLOOKUP(B17429,Sheet3!$B$2:$D$17,3,0)</f>
        <v>50</v>
      </c>
      <c r="H17429">
        <f t="shared" si="816"/>
        <v>11</v>
      </c>
      <c r="I17429">
        <f t="shared" si="817"/>
        <v>3</v>
      </c>
      <c r="J17429" t="str">
        <f t="shared" si="818"/>
        <v>6-9</v>
      </c>
    </row>
    <row r="17430" spans="1:10">
      <c r="A17430" t="s">
        <v>1126</v>
      </c>
      <c r="B17430" t="s">
        <v>1501</v>
      </c>
      <c r="C17430" s="7">
        <v>44346.6736805556</v>
      </c>
      <c r="D17430" t="str">
        <f>VLOOKUP(A17430,Sheet2!$B$2:$E$1001,3,0)</f>
        <v>photo</v>
      </c>
      <c r="E17430" t="str">
        <f>VLOOKUP(A17430,Sheet2!$B$2:$E$1001,4,0)</f>
        <v>technology</v>
      </c>
      <c r="F17430" t="str">
        <f>VLOOKUP(B17430,Sheet3!$B$2:$D$17,2,0)</f>
        <v>neutral</v>
      </c>
      <c r="G17430">
        <f>VLOOKUP(B17430,Sheet3!$B$2:$D$17,3,0)</f>
        <v>35</v>
      </c>
      <c r="H17430">
        <f t="shared" si="816"/>
        <v>5</v>
      </c>
      <c r="I17430">
        <f t="shared" si="817"/>
        <v>7</v>
      </c>
      <c r="J17430" t="str">
        <f t="shared" si="818"/>
        <v>15-18</v>
      </c>
    </row>
    <row r="17431" spans="1:10">
      <c r="A17431" t="s">
        <v>1126</v>
      </c>
      <c r="B17431" t="s">
        <v>1494</v>
      </c>
      <c r="C17431" s="7">
        <v>44163.7407175926</v>
      </c>
      <c r="D17431" t="str">
        <f>VLOOKUP(A17431,Sheet2!$B$2:$E$1001,3,0)</f>
        <v>photo</v>
      </c>
      <c r="E17431" t="str">
        <f>VLOOKUP(A17431,Sheet2!$B$2:$E$1001,4,0)</f>
        <v>technology</v>
      </c>
      <c r="F17431" t="str">
        <f>VLOOKUP(B17431,Sheet3!$B$2:$D$17,2,0)</f>
        <v>positive</v>
      </c>
      <c r="G17431">
        <f>VLOOKUP(B17431,Sheet3!$B$2:$D$17,3,0)</f>
        <v>65</v>
      </c>
      <c r="H17431">
        <f t="shared" si="816"/>
        <v>11</v>
      </c>
      <c r="I17431">
        <f t="shared" si="817"/>
        <v>6</v>
      </c>
      <c r="J17431" t="str">
        <f t="shared" si="818"/>
        <v>15-18</v>
      </c>
    </row>
    <row r="17432" spans="1:10">
      <c r="A17432" t="s">
        <v>1126</v>
      </c>
      <c r="B17432" t="s">
        <v>1495</v>
      </c>
      <c r="C17432" s="7">
        <v>44261.3441550926</v>
      </c>
      <c r="D17432" t="str">
        <f>VLOOKUP(A17432,Sheet2!$B$2:$E$1001,3,0)</f>
        <v>photo</v>
      </c>
      <c r="E17432" t="str">
        <f>VLOOKUP(A17432,Sheet2!$B$2:$E$1001,4,0)</f>
        <v>technology</v>
      </c>
      <c r="F17432" t="str">
        <f>VLOOKUP(B17432,Sheet3!$B$2:$D$17,2,0)</f>
        <v>positive</v>
      </c>
      <c r="G17432">
        <f>VLOOKUP(B17432,Sheet3!$B$2:$D$17,3,0)</f>
        <v>75</v>
      </c>
      <c r="H17432">
        <f t="shared" si="816"/>
        <v>3</v>
      </c>
      <c r="I17432">
        <f t="shared" si="817"/>
        <v>6</v>
      </c>
      <c r="J17432" t="str">
        <f t="shared" si="818"/>
        <v>6-9</v>
      </c>
    </row>
    <row r="17433" spans="1:10">
      <c r="A17433" t="s">
        <v>1126</v>
      </c>
      <c r="B17433" t="s">
        <v>1491</v>
      </c>
      <c r="C17433" s="7">
        <v>44020.2224305556</v>
      </c>
      <c r="D17433" t="str">
        <f>VLOOKUP(A17433,Sheet2!$B$2:$E$1001,3,0)</f>
        <v>photo</v>
      </c>
      <c r="E17433" t="str">
        <f>VLOOKUP(A17433,Sheet2!$B$2:$E$1001,4,0)</f>
        <v>technology</v>
      </c>
      <c r="F17433" t="str">
        <f>VLOOKUP(B17433,Sheet3!$B$2:$D$17,2,0)</f>
        <v>positive</v>
      </c>
      <c r="G17433">
        <f>VLOOKUP(B17433,Sheet3!$B$2:$D$17,3,0)</f>
        <v>30</v>
      </c>
      <c r="H17433">
        <f t="shared" si="816"/>
        <v>7</v>
      </c>
      <c r="I17433">
        <f t="shared" si="817"/>
        <v>3</v>
      </c>
      <c r="J17433" t="str">
        <f t="shared" si="818"/>
        <v>3-6</v>
      </c>
    </row>
    <row r="17434" spans="1:10">
      <c r="A17434" t="s">
        <v>1126</v>
      </c>
      <c r="B17434" t="s">
        <v>1501</v>
      </c>
      <c r="C17434" s="7">
        <v>44314.7702546296</v>
      </c>
      <c r="D17434" t="str">
        <f>VLOOKUP(A17434,Sheet2!$B$2:$E$1001,3,0)</f>
        <v>photo</v>
      </c>
      <c r="E17434" t="str">
        <f>VLOOKUP(A17434,Sheet2!$B$2:$E$1001,4,0)</f>
        <v>technology</v>
      </c>
      <c r="F17434" t="str">
        <f>VLOOKUP(B17434,Sheet3!$B$2:$D$17,2,0)</f>
        <v>neutral</v>
      </c>
      <c r="G17434">
        <f>VLOOKUP(B17434,Sheet3!$B$2:$D$17,3,0)</f>
        <v>35</v>
      </c>
      <c r="H17434">
        <f t="shared" si="816"/>
        <v>4</v>
      </c>
      <c r="I17434">
        <f t="shared" si="817"/>
        <v>3</v>
      </c>
      <c r="J17434" t="str">
        <f t="shared" si="818"/>
        <v>18-21</v>
      </c>
    </row>
    <row r="17435" spans="1:10">
      <c r="A17435" t="s">
        <v>1126</v>
      </c>
      <c r="B17435" t="s">
        <v>1492</v>
      </c>
      <c r="C17435" s="7">
        <v>44092.0596064815</v>
      </c>
      <c r="D17435" t="str">
        <f>VLOOKUP(A17435,Sheet2!$B$2:$E$1001,3,0)</f>
        <v>photo</v>
      </c>
      <c r="E17435" t="str">
        <f>VLOOKUP(A17435,Sheet2!$B$2:$E$1001,4,0)</f>
        <v>technology</v>
      </c>
      <c r="F17435" t="str">
        <f>VLOOKUP(B17435,Sheet3!$B$2:$D$17,2,0)</f>
        <v>neutral</v>
      </c>
      <c r="G17435">
        <f>VLOOKUP(B17435,Sheet3!$B$2:$D$17,3,0)</f>
        <v>20</v>
      </c>
      <c r="H17435">
        <f t="shared" si="816"/>
        <v>9</v>
      </c>
      <c r="I17435">
        <f t="shared" si="817"/>
        <v>5</v>
      </c>
      <c r="J17435" t="str">
        <f t="shared" si="818"/>
        <v>0-3</v>
      </c>
    </row>
    <row r="17436" spans="1:10">
      <c r="A17436" t="s">
        <v>1126</v>
      </c>
      <c r="B17436" t="s">
        <v>1494</v>
      </c>
      <c r="C17436" s="7">
        <v>44133.0572800926</v>
      </c>
      <c r="D17436" t="str">
        <f>VLOOKUP(A17436,Sheet2!$B$2:$E$1001,3,0)</f>
        <v>photo</v>
      </c>
      <c r="E17436" t="str">
        <f>VLOOKUP(A17436,Sheet2!$B$2:$E$1001,4,0)</f>
        <v>technology</v>
      </c>
      <c r="F17436" t="str">
        <f>VLOOKUP(B17436,Sheet3!$B$2:$D$17,2,0)</f>
        <v>positive</v>
      </c>
      <c r="G17436">
        <f>VLOOKUP(B17436,Sheet3!$B$2:$D$17,3,0)</f>
        <v>65</v>
      </c>
      <c r="H17436">
        <f t="shared" si="816"/>
        <v>10</v>
      </c>
      <c r="I17436">
        <f t="shared" si="817"/>
        <v>4</v>
      </c>
      <c r="J17436" t="str">
        <f t="shared" si="818"/>
        <v>0-3</v>
      </c>
    </row>
    <row r="17437" customFormat="1" spans="1:10">
      <c r="A17437" t="s">
        <v>1126</v>
      </c>
      <c r="B17437" t="s">
        <v>1496</v>
      </c>
      <c r="C17437" s="7">
        <v>44032.1664930556</v>
      </c>
      <c r="D17437" t="str">
        <f>VLOOKUP(A17437,Sheet2!$B$2:$E$1001,3,0)</f>
        <v>photo</v>
      </c>
      <c r="E17437" t="str">
        <f>VLOOKUP(A17437,Sheet2!$B$2:$E$1001,4,0)</f>
        <v>technology</v>
      </c>
      <c r="F17437" t="str">
        <f>VLOOKUP(B17437,Sheet3!$B$2:$D$17,2,0)</f>
        <v>positive</v>
      </c>
      <c r="G17437">
        <f>VLOOKUP(B17437,Sheet3!$B$2:$D$17,3,0)</f>
        <v>70</v>
      </c>
      <c r="H17437">
        <f t="shared" si="816"/>
        <v>7</v>
      </c>
      <c r="I17437">
        <f t="shared" si="817"/>
        <v>1</v>
      </c>
      <c r="J17437" t="str">
        <f t="shared" si="818"/>
        <v>3-6</v>
      </c>
    </row>
    <row r="17438" spans="1:10">
      <c r="A17438" t="s">
        <v>1126</v>
      </c>
      <c r="B17438" t="s">
        <v>1501</v>
      </c>
      <c r="C17438" s="7">
        <v>44190.6763773148</v>
      </c>
      <c r="D17438" t="str">
        <f>VLOOKUP(A17438,Sheet2!$B$2:$E$1001,3,0)</f>
        <v>photo</v>
      </c>
      <c r="E17438" t="str">
        <f>VLOOKUP(A17438,Sheet2!$B$2:$E$1001,4,0)</f>
        <v>technology</v>
      </c>
      <c r="F17438" t="str">
        <f>VLOOKUP(B17438,Sheet3!$B$2:$D$17,2,0)</f>
        <v>neutral</v>
      </c>
      <c r="G17438">
        <f>VLOOKUP(B17438,Sheet3!$B$2:$D$17,3,0)</f>
        <v>35</v>
      </c>
      <c r="H17438">
        <f t="shared" si="816"/>
        <v>12</v>
      </c>
      <c r="I17438">
        <f t="shared" si="817"/>
        <v>5</v>
      </c>
      <c r="J17438" t="str">
        <f t="shared" si="818"/>
        <v>15-18</v>
      </c>
    </row>
    <row r="17439" spans="1:10">
      <c r="A17439" t="s">
        <v>1126</v>
      </c>
      <c r="B17439" t="s">
        <v>1494</v>
      </c>
      <c r="C17439" s="7">
        <v>44361.3240740741</v>
      </c>
      <c r="D17439" t="str">
        <f>VLOOKUP(A17439,Sheet2!$B$2:$E$1001,3,0)</f>
        <v>photo</v>
      </c>
      <c r="E17439" t="str">
        <f>VLOOKUP(A17439,Sheet2!$B$2:$E$1001,4,0)</f>
        <v>technology</v>
      </c>
      <c r="F17439" t="str">
        <f>VLOOKUP(B17439,Sheet3!$B$2:$D$17,2,0)</f>
        <v>positive</v>
      </c>
      <c r="G17439">
        <f>VLOOKUP(B17439,Sheet3!$B$2:$D$17,3,0)</f>
        <v>65</v>
      </c>
      <c r="H17439">
        <f t="shared" si="816"/>
        <v>6</v>
      </c>
      <c r="I17439">
        <f t="shared" si="817"/>
        <v>1</v>
      </c>
      <c r="J17439" t="str">
        <f t="shared" si="818"/>
        <v>6-9</v>
      </c>
    </row>
    <row r="17440" spans="1:10">
      <c r="A17440" t="s">
        <v>1126</v>
      </c>
      <c r="B17440" t="s">
        <v>1496</v>
      </c>
      <c r="C17440" s="7">
        <v>44256.7219328704</v>
      </c>
      <c r="D17440" t="str">
        <f>VLOOKUP(A17440,Sheet2!$B$2:$E$1001,3,0)</f>
        <v>photo</v>
      </c>
      <c r="E17440" t="str">
        <f>VLOOKUP(A17440,Sheet2!$B$2:$E$1001,4,0)</f>
        <v>technology</v>
      </c>
      <c r="F17440" t="str">
        <f>VLOOKUP(B17440,Sheet3!$B$2:$D$17,2,0)</f>
        <v>positive</v>
      </c>
      <c r="G17440">
        <f>VLOOKUP(B17440,Sheet3!$B$2:$D$17,3,0)</f>
        <v>70</v>
      </c>
      <c r="H17440">
        <f t="shared" si="816"/>
        <v>3</v>
      </c>
      <c r="I17440">
        <f t="shared" si="817"/>
        <v>1</v>
      </c>
      <c r="J17440" t="str">
        <f t="shared" si="818"/>
        <v>15-18</v>
      </c>
    </row>
    <row r="17441" spans="1:10">
      <c r="A17441" t="s">
        <v>1126</v>
      </c>
      <c r="B17441" t="s">
        <v>1495</v>
      </c>
      <c r="C17441" s="7">
        <v>44035.1809837963</v>
      </c>
      <c r="D17441" t="str">
        <f>VLOOKUP(A17441,Sheet2!$B$2:$E$1001,3,0)</f>
        <v>photo</v>
      </c>
      <c r="E17441" t="str">
        <f>VLOOKUP(A17441,Sheet2!$B$2:$E$1001,4,0)</f>
        <v>technology</v>
      </c>
      <c r="F17441" t="str">
        <f>VLOOKUP(B17441,Sheet3!$B$2:$D$17,2,0)</f>
        <v>positive</v>
      </c>
      <c r="G17441">
        <f>VLOOKUP(B17441,Sheet3!$B$2:$D$17,3,0)</f>
        <v>75</v>
      </c>
      <c r="H17441">
        <f t="shared" si="816"/>
        <v>7</v>
      </c>
      <c r="I17441">
        <f t="shared" si="817"/>
        <v>4</v>
      </c>
      <c r="J17441" t="str">
        <f t="shared" si="818"/>
        <v>3-6</v>
      </c>
    </row>
    <row r="17442" spans="1:10">
      <c r="A17442" t="s">
        <v>1126</v>
      </c>
      <c r="B17442" t="s">
        <v>1497</v>
      </c>
      <c r="C17442" s="7">
        <v>44085.6245138889</v>
      </c>
      <c r="D17442" t="str">
        <f>VLOOKUP(A17442,Sheet2!$B$2:$E$1001,3,0)</f>
        <v>photo</v>
      </c>
      <c r="E17442" t="str">
        <f>VLOOKUP(A17442,Sheet2!$B$2:$E$1001,4,0)</f>
        <v>technology</v>
      </c>
      <c r="F17442" t="str">
        <f>VLOOKUP(B17442,Sheet3!$B$2:$D$17,2,0)</f>
        <v>positive</v>
      </c>
      <c r="G17442">
        <f>VLOOKUP(B17442,Sheet3!$B$2:$D$17,3,0)</f>
        <v>72</v>
      </c>
      <c r="H17442">
        <f t="shared" si="816"/>
        <v>9</v>
      </c>
      <c r="I17442">
        <f t="shared" si="817"/>
        <v>5</v>
      </c>
      <c r="J17442" t="str">
        <f t="shared" si="818"/>
        <v>12-15</v>
      </c>
    </row>
    <row r="17443" spans="1:10">
      <c r="A17443" t="s">
        <v>1126</v>
      </c>
      <c r="B17443" t="s">
        <v>1498</v>
      </c>
      <c r="C17443" s="7">
        <v>44332.9273263889</v>
      </c>
      <c r="D17443" t="str">
        <f>VLOOKUP(A17443,Sheet2!$B$2:$E$1001,3,0)</f>
        <v>photo</v>
      </c>
      <c r="E17443" t="str">
        <f>VLOOKUP(A17443,Sheet2!$B$2:$E$1001,4,0)</f>
        <v>technology</v>
      </c>
      <c r="F17443" t="str">
        <f>VLOOKUP(B17443,Sheet3!$B$2:$D$17,2,0)</f>
        <v>positive</v>
      </c>
      <c r="G17443">
        <f>VLOOKUP(B17443,Sheet3!$B$2:$D$17,3,0)</f>
        <v>50</v>
      </c>
      <c r="H17443">
        <f t="shared" si="816"/>
        <v>5</v>
      </c>
      <c r="I17443">
        <f t="shared" si="817"/>
        <v>7</v>
      </c>
      <c r="J17443" t="str">
        <f t="shared" si="818"/>
        <v>21-24</v>
      </c>
    </row>
    <row r="17444" spans="1:10">
      <c r="A17444" t="s">
        <v>1126</v>
      </c>
      <c r="B17444" t="s">
        <v>1487</v>
      </c>
      <c r="C17444" s="7">
        <v>44281.8412037037</v>
      </c>
      <c r="D17444" t="str">
        <f>VLOOKUP(A17444,Sheet2!$B$2:$E$1001,3,0)</f>
        <v>photo</v>
      </c>
      <c r="E17444" t="str">
        <f>VLOOKUP(A17444,Sheet2!$B$2:$E$1001,4,0)</f>
        <v>technology</v>
      </c>
      <c r="F17444" t="str">
        <f>VLOOKUP(B17444,Sheet3!$B$2:$D$17,2,0)</f>
        <v>positive</v>
      </c>
      <c r="G17444">
        <f>VLOOKUP(B17444,Sheet3!$B$2:$D$17,3,0)</f>
        <v>70</v>
      </c>
      <c r="H17444">
        <f t="shared" si="816"/>
        <v>3</v>
      </c>
      <c r="I17444">
        <f t="shared" si="817"/>
        <v>5</v>
      </c>
      <c r="J17444" t="str">
        <f t="shared" si="818"/>
        <v>18-21</v>
      </c>
    </row>
    <row r="17445" spans="1:10">
      <c r="A17445" t="s">
        <v>1126</v>
      </c>
      <c r="B17445" t="s">
        <v>1502</v>
      </c>
      <c r="C17445" s="7">
        <v>44244.9019212963</v>
      </c>
      <c r="D17445" t="str">
        <f>VLOOKUP(A17445,Sheet2!$B$2:$E$1001,3,0)</f>
        <v>photo</v>
      </c>
      <c r="E17445" t="str">
        <f>VLOOKUP(A17445,Sheet2!$B$2:$E$1001,4,0)</f>
        <v>technology</v>
      </c>
      <c r="F17445" t="str">
        <f>VLOOKUP(B17445,Sheet3!$B$2:$D$17,2,0)</f>
        <v>negative</v>
      </c>
      <c r="G17445">
        <f>VLOOKUP(B17445,Sheet3!$B$2:$D$17,3,0)</f>
        <v>15</v>
      </c>
      <c r="H17445">
        <f t="shared" si="816"/>
        <v>2</v>
      </c>
      <c r="I17445">
        <f t="shared" si="817"/>
        <v>3</v>
      </c>
      <c r="J17445" t="str">
        <f t="shared" si="818"/>
        <v>21-24</v>
      </c>
    </row>
    <row r="17446" spans="1:10">
      <c r="A17446" t="s">
        <v>1126</v>
      </c>
      <c r="B17446" t="s">
        <v>1490</v>
      </c>
      <c r="C17446" s="7">
        <v>44104.1790509259</v>
      </c>
      <c r="D17446" t="str">
        <f>VLOOKUP(A17446,Sheet2!$B$2:$E$1001,3,0)</f>
        <v>photo</v>
      </c>
      <c r="E17446" t="str">
        <f>VLOOKUP(A17446,Sheet2!$B$2:$E$1001,4,0)</f>
        <v>technology</v>
      </c>
      <c r="F17446" t="str">
        <f>VLOOKUP(B17446,Sheet3!$B$2:$D$17,2,0)</f>
        <v>negative</v>
      </c>
      <c r="G17446">
        <f>VLOOKUP(B17446,Sheet3!$B$2:$D$17,3,0)</f>
        <v>5</v>
      </c>
      <c r="H17446">
        <f t="shared" si="816"/>
        <v>9</v>
      </c>
      <c r="I17446">
        <f t="shared" si="817"/>
        <v>3</v>
      </c>
      <c r="J17446" t="str">
        <f t="shared" si="818"/>
        <v>3-6</v>
      </c>
    </row>
    <row r="17447" customFormat="1" spans="1:10">
      <c r="A17447" t="s">
        <v>1126</v>
      </c>
      <c r="B17447" t="s">
        <v>1498</v>
      </c>
      <c r="C17447" s="7">
        <v>44235.9332407407</v>
      </c>
      <c r="D17447" t="str">
        <f>VLOOKUP(A17447,Sheet2!$B$2:$E$1001,3,0)</f>
        <v>photo</v>
      </c>
      <c r="E17447" t="str">
        <f>VLOOKUP(A17447,Sheet2!$B$2:$E$1001,4,0)</f>
        <v>technology</v>
      </c>
      <c r="F17447" t="str">
        <f>VLOOKUP(B17447,Sheet3!$B$2:$D$17,2,0)</f>
        <v>positive</v>
      </c>
      <c r="G17447">
        <f>VLOOKUP(B17447,Sheet3!$B$2:$D$17,3,0)</f>
        <v>50</v>
      </c>
      <c r="H17447">
        <f t="shared" si="816"/>
        <v>2</v>
      </c>
      <c r="I17447">
        <f t="shared" si="817"/>
        <v>1</v>
      </c>
      <c r="J17447" t="str">
        <f t="shared" si="818"/>
        <v>21-24</v>
      </c>
    </row>
    <row r="17448" spans="1:10">
      <c r="A17448" t="s">
        <v>1126</v>
      </c>
      <c r="B17448" t="s">
        <v>1485</v>
      </c>
      <c r="C17448" s="7">
        <v>44109.0578009259</v>
      </c>
      <c r="D17448" t="str">
        <f>VLOOKUP(A17448,Sheet2!$B$2:$E$1001,3,0)</f>
        <v>photo</v>
      </c>
      <c r="E17448" t="str">
        <f>VLOOKUP(A17448,Sheet2!$B$2:$E$1001,4,0)</f>
        <v>technology</v>
      </c>
      <c r="F17448" t="str">
        <f>VLOOKUP(B17448,Sheet3!$B$2:$D$17,2,0)</f>
        <v>positive</v>
      </c>
      <c r="G17448">
        <f>VLOOKUP(B17448,Sheet3!$B$2:$D$17,3,0)</f>
        <v>60</v>
      </c>
      <c r="H17448">
        <f t="shared" si="816"/>
        <v>10</v>
      </c>
      <c r="I17448">
        <f t="shared" si="817"/>
        <v>1</v>
      </c>
      <c r="J17448" t="str">
        <f t="shared" si="818"/>
        <v>0-3</v>
      </c>
    </row>
    <row r="17449" spans="1:10">
      <c r="A17449" t="s">
        <v>1126</v>
      </c>
      <c r="B17449" t="s">
        <v>1495</v>
      </c>
      <c r="C17449" s="7">
        <v>44032.3844675926</v>
      </c>
      <c r="D17449" t="str">
        <f>VLOOKUP(A17449,Sheet2!$B$2:$E$1001,3,0)</f>
        <v>photo</v>
      </c>
      <c r="E17449" t="str">
        <f>VLOOKUP(A17449,Sheet2!$B$2:$E$1001,4,0)</f>
        <v>technology</v>
      </c>
      <c r="F17449" t="str">
        <f>VLOOKUP(B17449,Sheet3!$B$2:$D$17,2,0)</f>
        <v>positive</v>
      </c>
      <c r="G17449">
        <f>VLOOKUP(B17449,Sheet3!$B$2:$D$17,3,0)</f>
        <v>75</v>
      </c>
      <c r="H17449">
        <f t="shared" si="816"/>
        <v>7</v>
      </c>
      <c r="I17449">
        <f t="shared" si="817"/>
        <v>1</v>
      </c>
      <c r="J17449" t="str">
        <f t="shared" si="818"/>
        <v>9-12</v>
      </c>
    </row>
    <row r="17450" spans="1:10">
      <c r="A17450" t="s">
        <v>1126</v>
      </c>
      <c r="B17450" t="s">
        <v>1502</v>
      </c>
      <c r="C17450" s="7">
        <v>44010.5276041667</v>
      </c>
      <c r="D17450" t="str">
        <f>VLOOKUP(A17450,Sheet2!$B$2:$E$1001,3,0)</f>
        <v>photo</v>
      </c>
      <c r="E17450" t="str">
        <f>VLOOKUP(A17450,Sheet2!$B$2:$E$1001,4,0)</f>
        <v>technology</v>
      </c>
      <c r="F17450" t="str">
        <f>VLOOKUP(B17450,Sheet3!$B$2:$D$17,2,0)</f>
        <v>negative</v>
      </c>
      <c r="G17450">
        <f>VLOOKUP(B17450,Sheet3!$B$2:$D$17,3,0)</f>
        <v>15</v>
      </c>
      <c r="H17450">
        <f t="shared" si="816"/>
        <v>6</v>
      </c>
      <c r="I17450">
        <f t="shared" si="817"/>
        <v>7</v>
      </c>
      <c r="J17450" t="str">
        <f t="shared" si="818"/>
        <v>12-15</v>
      </c>
    </row>
    <row r="17451" spans="1:10">
      <c r="A17451" t="s">
        <v>1126</v>
      </c>
      <c r="B17451" t="s">
        <v>1497</v>
      </c>
      <c r="C17451" s="7">
        <v>44072.6578472222</v>
      </c>
      <c r="D17451" t="str">
        <f>VLOOKUP(A17451,Sheet2!$B$2:$E$1001,3,0)</f>
        <v>photo</v>
      </c>
      <c r="E17451" t="str">
        <f>VLOOKUP(A17451,Sheet2!$B$2:$E$1001,4,0)</f>
        <v>technology</v>
      </c>
      <c r="F17451" t="str">
        <f>VLOOKUP(B17451,Sheet3!$B$2:$D$17,2,0)</f>
        <v>positive</v>
      </c>
      <c r="G17451">
        <f>VLOOKUP(B17451,Sheet3!$B$2:$D$17,3,0)</f>
        <v>72</v>
      </c>
      <c r="H17451">
        <f t="shared" si="816"/>
        <v>8</v>
      </c>
      <c r="I17451">
        <f t="shared" si="817"/>
        <v>6</v>
      </c>
      <c r="J17451" t="str">
        <f t="shared" si="818"/>
        <v>15-18</v>
      </c>
    </row>
    <row r="17452" spans="1:10">
      <c r="A17452" t="s">
        <v>1126</v>
      </c>
      <c r="B17452" t="s">
        <v>1487</v>
      </c>
      <c r="C17452" s="7">
        <v>44129.627037037</v>
      </c>
      <c r="D17452" t="str">
        <f>VLOOKUP(A17452,Sheet2!$B$2:$E$1001,3,0)</f>
        <v>photo</v>
      </c>
      <c r="E17452" t="str">
        <f>VLOOKUP(A17452,Sheet2!$B$2:$E$1001,4,0)</f>
        <v>technology</v>
      </c>
      <c r="F17452" t="str">
        <f>VLOOKUP(B17452,Sheet3!$B$2:$D$17,2,0)</f>
        <v>positive</v>
      </c>
      <c r="G17452">
        <f>VLOOKUP(B17452,Sheet3!$B$2:$D$17,3,0)</f>
        <v>70</v>
      </c>
      <c r="H17452">
        <f t="shared" si="816"/>
        <v>10</v>
      </c>
      <c r="I17452">
        <f t="shared" si="817"/>
        <v>7</v>
      </c>
      <c r="J17452" t="str">
        <f t="shared" si="818"/>
        <v>15-18</v>
      </c>
    </row>
    <row r="17453" spans="1:10">
      <c r="A17453" t="s">
        <v>1126</v>
      </c>
      <c r="B17453" t="s">
        <v>1494</v>
      </c>
      <c r="C17453" s="7">
        <v>44309.453125</v>
      </c>
      <c r="D17453" t="str">
        <f>VLOOKUP(A17453,Sheet2!$B$2:$E$1001,3,0)</f>
        <v>photo</v>
      </c>
      <c r="E17453" t="str">
        <f>VLOOKUP(A17453,Sheet2!$B$2:$E$1001,4,0)</f>
        <v>technology</v>
      </c>
      <c r="F17453" t="str">
        <f>VLOOKUP(B17453,Sheet3!$B$2:$D$17,2,0)</f>
        <v>positive</v>
      </c>
      <c r="G17453">
        <f>VLOOKUP(B17453,Sheet3!$B$2:$D$17,3,0)</f>
        <v>65</v>
      </c>
      <c r="H17453">
        <f t="shared" si="816"/>
        <v>4</v>
      </c>
      <c r="I17453">
        <f t="shared" si="817"/>
        <v>5</v>
      </c>
      <c r="J17453" t="str">
        <f t="shared" si="818"/>
        <v>9-12</v>
      </c>
    </row>
    <row r="17454" spans="1:10">
      <c r="A17454" t="s">
        <v>1126</v>
      </c>
      <c r="B17454" t="s">
        <v>1501</v>
      </c>
      <c r="C17454" s="7">
        <v>44226.8804861111</v>
      </c>
      <c r="D17454" t="str">
        <f>VLOOKUP(A17454,Sheet2!$B$2:$E$1001,3,0)</f>
        <v>photo</v>
      </c>
      <c r="E17454" t="str">
        <f>VLOOKUP(A17454,Sheet2!$B$2:$E$1001,4,0)</f>
        <v>technology</v>
      </c>
      <c r="F17454" t="str">
        <f>VLOOKUP(B17454,Sheet3!$B$2:$D$17,2,0)</f>
        <v>neutral</v>
      </c>
      <c r="G17454">
        <f>VLOOKUP(B17454,Sheet3!$B$2:$D$17,3,0)</f>
        <v>35</v>
      </c>
      <c r="H17454">
        <f t="shared" si="816"/>
        <v>1</v>
      </c>
      <c r="I17454">
        <f t="shared" si="817"/>
        <v>6</v>
      </c>
      <c r="J17454" t="str">
        <f t="shared" si="818"/>
        <v>21-24</v>
      </c>
    </row>
    <row r="17455" spans="1:10">
      <c r="A17455" t="s">
        <v>1126</v>
      </c>
      <c r="B17455" t="s">
        <v>1496</v>
      </c>
      <c r="C17455" s="7">
        <v>44173.893587963</v>
      </c>
      <c r="D17455" t="str">
        <f>VLOOKUP(A17455,Sheet2!$B$2:$E$1001,3,0)</f>
        <v>photo</v>
      </c>
      <c r="E17455" t="str">
        <f>VLOOKUP(A17455,Sheet2!$B$2:$E$1001,4,0)</f>
        <v>technology</v>
      </c>
      <c r="F17455" t="str">
        <f>VLOOKUP(B17455,Sheet3!$B$2:$D$17,2,0)</f>
        <v>positive</v>
      </c>
      <c r="G17455">
        <f>VLOOKUP(B17455,Sheet3!$B$2:$D$17,3,0)</f>
        <v>70</v>
      </c>
      <c r="H17455">
        <f t="shared" si="816"/>
        <v>12</v>
      </c>
      <c r="I17455">
        <f t="shared" si="817"/>
        <v>2</v>
      </c>
      <c r="J17455" t="str">
        <f t="shared" si="818"/>
        <v>21-24</v>
      </c>
    </row>
    <row r="17456" spans="1:10">
      <c r="A17456" t="s">
        <v>1126</v>
      </c>
      <c r="B17456" t="s">
        <v>1500</v>
      </c>
      <c r="C17456" s="7">
        <v>44159.8876388889</v>
      </c>
      <c r="D17456" t="str">
        <f>VLOOKUP(A17456,Sheet2!$B$2:$E$1001,3,0)</f>
        <v>photo</v>
      </c>
      <c r="E17456" t="str">
        <f>VLOOKUP(A17456,Sheet2!$B$2:$E$1001,4,0)</f>
        <v>technology</v>
      </c>
      <c r="F17456" t="str">
        <f>VLOOKUP(B17456,Sheet3!$B$2:$D$17,2,0)</f>
        <v>positive</v>
      </c>
      <c r="G17456">
        <f>VLOOKUP(B17456,Sheet3!$B$2:$D$17,3,0)</f>
        <v>45</v>
      </c>
      <c r="H17456">
        <f t="shared" si="816"/>
        <v>11</v>
      </c>
      <c r="I17456">
        <f t="shared" si="817"/>
        <v>2</v>
      </c>
      <c r="J17456" t="str">
        <f t="shared" si="818"/>
        <v>21-24</v>
      </c>
    </row>
    <row r="17457" customFormat="1" spans="1:10">
      <c r="A17457" t="s">
        <v>1126</v>
      </c>
      <c r="B17457" t="s">
        <v>1497</v>
      </c>
      <c r="C17457" s="7">
        <v>44348.6522106481</v>
      </c>
      <c r="D17457" t="str">
        <f>VLOOKUP(A17457,Sheet2!$B$2:$E$1001,3,0)</f>
        <v>photo</v>
      </c>
      <c r="E17457" t="str">
        <f>VLOOKUP(A17457,Sheet2!$B$2:$E$1001,4,0)</f>
        <v>technology</v>
      </c>
      <c r="F17457" t="str">
        <f>VLOOKUP(B17457,Sheet3!$B$2:$D$17,2,0)</f>
        <v>positive</v>
      </c>
      <c r="G17457">
        <f>VLOOKUP(B17457,Sheet3!$B$2:$D$17,3,0)</f>
        <v>72</v>
      </c>
      <c r="H17457">
        <f t="shared" si="816"/>
        <v>6</v>
      </c>
      <c r="I17457">
        <f t="shared" si="817"/>
        <v>2</v>
      </c>
      <c r="J17457" t="str">
        <f t="shared" si="818"/>
        <v>15-18</v>
      </c>
    </row>
    <row r="17458" spans="1:10">
      <c r="A17458" t="s">
        <v>1126</v>
      </c>
      <c r="B17458" t="s">
        <v>1501</v>
      </c>
      <c r="C17458" s="7">
        <v>44018.9874189815</v>
      </c>
      <c r="D17458" t="str">
        <f>VLOOKUP(A17458,Sheet2!$B$2:$E$1001,3,0)</f>
        <v>photo</v>
      </c>
      <c r="E17458" t="str">
        <f>VLOOKUP(A17458,Sheet2!$B$2:$E$1001,4,0)</f>
        <v>technology</v>
      </c>
      <c r="F17458" t="str">
        <f>VLOOKUP(B17458,Sheet3!$B$2:$D$17,2,0)</f>
        <v>neutral</v>
      </c>
      <c r="G17458">
        <f>VLOOKUP(B17458,Sheet3!$B$2:$D$17,3,0)</f>
        <v>35</v>
      </c>
      <c r="H17458">
        <f t="shared" si="816"/>
        <v>7</v>
      </c>
      <c r="I17458">
        <f t="shared" si="817"/>
        <v>1</v>
      </c>
      <c r="J17458" t="str">
        <f t="shared" si="818"/>
        <v>21-24</v>
      </c>
    </row>
    <row r="17459" spans="1:10">
      <c r="A17459" t="s">
        <v>1126</v>
      </c>
      <c r="B17459" t="s">
        <v>1488</v>
      </c>
      <c r="C17459" s="7">
        <v>44243.3945717593</v>
      </c>
      <c r="D17459" t="str">
        <f>VLOOKUP(A17459,Sheet2!$B$2:$E$1001,3,0)</f>
        <v>photo</v>
      </c>
      <c r="E17459" t="str">
        <f>VLOOKUP(A17459,Sheet2!$B$2:$E$1001,4,0)</f>
        <v>technology</v>
      </c>
      <c r="F17459" t="str">
        <f>VLOOKUP(B17459,Sheet3!$B$2:$D$17,2,0)</f>
        <v>negative</v>
      </c>
      <c r="G17459">
        <f>VLOOKUP(B17459,Sheet3!$B$2:$D$17,3,0)</f>
        <v>0</v>
      </c>
      <c r="H17459">
        <f t="shared" si="816"/>
        <v>2</v>
      </c>
      <c r="I17459">
        <f t="shared" si="817"/>
        <v>2</v>
      </c>
      <c r="J17459" t="str">
        <f t="shared" si="818"/>
        <v>9-12</v>
      </c>
    </row>
    <row r="17460" spans="1:10">
      <c r="A17460" t="s">
        <v>1126</v>
      </c>
      <c r="B17460" t="s">
        <v>1497</v>
      </c>
      <c r="C17460" s="7">
        <v>44256.5271180556</v>
      </c>
      <c r="D17460" t="str">
        <f>VLOOKUP(A17460,Sheet2!$B$2:$E$1001,3,0)</f>
        <v>photo</v>
      </c>
      <c r="E17460" t="str">
        <f>VLOOKUP(A17460,Sheet2!$B$2:$E$1001,4,0)</f>
        <v>technology</v>
      </c>
      <c r="F17460" t="str">
        <f>VLOOKUP(B17460,Sheet3!$B$2:$D$17,2,0)</f>
        <v>positive</v>
      </c>
      <c r="G17460">
        <f>VLOOKUP(B17460,Sheet3!$B$2:$D$17,3,0)</f>
        <v>72</v>
      </c>
      <c r="H17460">
        <f t="shared" si="816"/>
        <v>3</v>
      </c>
      <c r="I17460">
        <f t="shared" si="817"/>
        <v>1</v>
      </c>
      <c r="J17460" t="str">
        <f t="shared" si="818"/>
        <v>12-15</v>
      </c>
    </row>
    <row r="17461" spans="1:10">
      <c r="A17461" t="s">
        <v>1126</v>
      </c>
      <c r="B17461" t="s">
        <v>1501</v>
      </c>
      <c r="C17461" s="7">
        <v>44252.6822685185</v>
      </c>
      <c r="D17461" t="str">
        <f>VLOOKUP(A17461,Sheet2!$B$2:$E$1001,3,0)</f>
        <v>photo</v>
      </c>
      <c r="E17461" t="str">
        <f>VLOOKUP(A17461,Sheet2!$B$2:$E$1001,4,0)</f>
        <v>technology</v>
      </c>
      <c r="F17461" t="str">
        <f>VLOOKUP(B17461,Sheet3!$B$2:$D$17,2,0)</f>
        <v>neutral</v>
      </c>
      <c r="G17461">
        <f>VLOOKUP(B17461,Sheet3!$B$2:$D$17,3,0)</f>
        <v>35</v>
      </c>
      <c r="H17461">
        <f t="shared" si="816"/>
        <v>2</v>
      </c>
      <c r="I17461">
        <f t="shared" si="817"/>
        <v>4</v>
      </c>
      <c r="J17461" t="str">
        <f t="shared" si="818"/>
        <v>15-18</v>
      </c>
    </row>
    <row r="17462" spans="1:10">
      <c r="A17462" t="s">
        <v>1127</v>
      </c>
      <c r="B17462" t="s">
        <v>1490</v>
      </c>
      <c r="C17462" s="7">
        <v>44195.2596180556</v>
      </c>
      <c r="D17462" t="str">
        <f>VLOOKUP(A17462,Sheet2!$B$2:$E$1001,3,0)</f>
        <v>photo</v>
      </c>
      <c r="E17462" t="str">
        <f>VLOOKUP(A17462,Sheet2!$B$2:$E$1001,4,0)</f>
        <v>veganism</v>
      </c>
      <c r="F17462" t="str">
        <f>VLOOKUP(B17462,Sheet3!$B$2:$D$17,2,0)</f>
        <v>negative</v>
      </c>
      <c r="G17462">
        <f>VLOOKUP(B17462,Sheet3!$B$2:$D$17,3,0)</f>
        <v>5</v>
      </c>
      <c r="H17462">
        <f t="shared" si="816"/>
        <v>12</v>
      </c>
      <c r="I17462">
        <f t="shared" si="817"/>
        <v>3</v>
      </c>
      <c r="J17462" t="str">
        <f t="shared" si="818"/>
        <v>6-9</v>
      </c>
    </row>
    <row r="17463" spans="1:10">
      <c r="A17463" t="s">
        <v>1127</v>
      </c>
      <c r="B17463" t="s">
        <v>1495</v>
      </c>
      <c r="C17463" s="7">
        <v>44083.726087963</v>
      </c>
      <c r="D17463" t="str">
        <f>VLOOKUP(A17463,Sheet2!$B$2:$E$1001,3,0)</f>
        <v>photo</v>
      </c>
      <c r="E17463" t="str">
        <f>VLOOKUP(A17463,Sheet2!$B$2:$E$1001,4,0)</f>
        <v>veganism</v>
      </c>
      <c r="F17463" t="str">
        <f>VLOOKUP(B17463,Sheet3!$B$2:$D$17,2,0)</f>
        <v>positive</v>
      </c>
      <c r="G17463">
        <f>VLOOKUP(B17463,Sheet3!$B$2:$D$17,3,0)</f>
        <v>75</v>
      </c>
      <c r="H17463">
        <f t="shared" si="816"/>
        <v>9</v>
      </c>
      <c r="I17463">
        <f t="shared" si="817"/>
        <v>3</v>
      </c>
      <c r="J17463" t="str">
        <f t="shared" si="818"/>
        <v>15-18</v>
      </c>
    </row>
    <row r="17464" spans="1:10">
      <c r="A17464" t="s">
        <v>1127</v>
      </c>
      <c r="B17464" t="s">
        <v>1488</v>
      </c>
      <c r="C17464" s="7">
        <v>44075.5045023148</v>
      </c>
      <c r="D17464" t="str">
        <f>VLOOKUP(A17464,Sheet2!$B$2:$E$1001,3,0)</f>
        <v>photo</v>
      </c>
      <c r="E17464" t="str">
        <f>VLOOKUP(A17464,Sheet2!$B$2:$E$1001,4,0)</f>
        <v>veganism</v>
      </c>
      <c r="F17464" t="str">
        <f>VLOOKUP(B17464,Sheet3!$B$2:$D$17,2,0)</f>
        <v>negative</v>
      </c>
      <c r="G17464">
        <f>VLOOKUP(B17464,Sheet3!$B$2:$D$17,3,0)</f>
        <v>0</v>
      </c>
      <c r="H17464">
        <f t="shared" si="816"/>
        <v>9</v>
      </c>
      <c r="I17464">
        <f t="shared" si="817"/>
        <v>2</v>
      </c>
      <c r="J17464" t="str">
        <f t="shared" si="818"/>
        <v>12-15</v>
      </c>
    </row>
    <row r="17465" spans="1:10">
      <c r="A17465" t="s">
        <v>1127</v>
      </c>
      <c r="B17465" t="s">
        <v>1487</v>
      </c>
      <c r="C17465" s="7">
        <v>44337.4052893519</v>
      </c>
      <c r="D17465" t="str">
        <f>VLOOKUP(A17465,Sheet2!$B$2:$E$1001,3,0)</f>
        <v>photo</v>
      </c>
      <c r="E17465" t="str">
        <f>VLOOKUP(A17465,Sheet2!$B$2:$E$1001,4,0)</f>
        <v>veganism</v>
      </c>
      <c r="F17465" t="str">
        <f>VLOOKUP(B17465,Sheet3!$B$2:$D$17,2,0)</f>
        <v>positive</v>
      </c>
      <c r="G17465">
        <f>VLOOKUP(B17465,Sheet3!$B$2:$D$17,3,0)</f>
        <v>70</v>
      </c>
      <c r="H17465">
        <f t="shared" si="816"/>
        <v>5</v>
      </c>
      <c r="I17465">
        <f t="shared" si="817"/>
        <v>5</v>
      </c>
      <c r="J17465" t="str">
        <f t="shared" si="818"/>
        <v>9-12</v>
      </c>
    </row>
    <row r="17466" spans="1:10">
      <c r="A17466" t="s">
        <v>1127</v>
      </c>
      <c r="B17466" t="s">
        <v>1498</v>
      </c>
      <c r="C17466" s="7">
        <v>44096.3490393519</v>
      </c>
      <c r="D17466" t="str">
        <f>VLOOKUP(A17466,Sheet2!$B$2:$E$1001,3,0)</f>
        <v>photo</v>
      </c>
      <c r="E17466" t="str">
        <f>VLOOKUP(A17466,Sheet2!$B$2:$E$1001,4,0)</f>
        <v>veganism</v>
      </c>
      <c r="F17466" t="str">
        <f>VLOOKUP(B17466,Sheet3!$B$2:$D$17,2,0)</f>
        <v>positive</v>
      </c>
      <c r="G17466">
        <f>VLOOKUP(B17466,Sheet3!$B$2:$D$17,3,0)</f>
        <v>50</v>
      </c>
      <c r="H17466">
        <f t="shared" si="816"/>
        <v>9</v>
      </c>
      <c r="I17466">
        <f t="shared" si="817"/>
        <v>2</v>
      </c>
      <c r="J17466" t="str">
        <f t="shared" si="818"/>
        <v>6-9</v>
      </c>
    </row>
    <row r="17467" spans="1:10">
      <c r="A17467" t="s">
        <v>1127</v>
      </c>
      <c r="B17467" t="s">
        <v>1501</v>
      </c>
      <c r="C17467" s="7">
        <v>44042.875787037</v>
      </c>
      <c r="D17467" t="str">
        <f>VLOOKUP(A17467,Sheet2!$B$2:$E$1001,3,0)</f>
        <v>photo</v>
      </c>
      <c r="E17467" t="str">
        <f>VLOOKUP(A17467,Sheet2!$B$2:$E$1001,4,0)</f>
        <v>veganism</v>
      </c>
      <c r="F17467" t="str">
        <f>VLOOKUP(B17467,Sheet3!$B$2:$D$17,2,0)</f>
        <v>neutral</v>
      </c>
      <c r="G17467">
        <f>VLOOKUP(B17467,Sheet3!$B$2:$D$17,3,0)</f>
        <v>35</v>
      </c>
      <c r="H17467">
        <f t="shared" si="816"/>
        <v>7</v>
      </c>
      <c r="I17467">
        <f t="shared" si="817"/>
        <v>4</v>
      </c>
      <c r="J17467" t="str">
        <f t="shared" si="818"/>
        <v>21-24</v>
      </c>
    </row>
    <row r="17468" spans="1:10">
      <c r="A17468" t="s">
        <v>1127</v>
      </c>
      <c r="B17468" t="s">
        <v>1498</v>
      </c>
      <c r="C17468" s="7">
        <v>44017.8615972222</v>
      </c>
      <c r="D17468" t="str">
        <f>VLOOKUP(A17468,Sheet2!$B$2:$E$1001,3,0)</f>
        <v>photo</v>
      </c>
      <c r="E17468" t="str">
        <f>VLOOKUP(A17468,Sheet2!$B$2:$E$1001,4,0)</f>
        <v>veganism</v>
      </c>
      <c r="F17468" t="str">
        <f>VLOOKUP(B17468,Sheet3!$B$2:$D$17,2,0)</f>
        <v>positive</v>
      </c>
      <c r="G17468">
        <f>VLOOKUP(B17468,Sheet3!$B$2:$D$17,3,0)</f>
        <v>50</v>
      </c>
      <c r="H17468">
        <f t="shared" si="816"/>
        <v>7</v>
      </c>
      <c r="I17468">
        <f t="shared" si="817"/>
        <v>7</v>
      </c>
      <c r="J17468" t="str">
        <f t="shared" si="818"/>
        <v>18-21</v>
      </c>
    </row>
    <row r="17469" spans="1:10">
      <c r="A17469" t="s">
        <v>1127</v>
      </c>
      <c r="B17469" t="s">
        <v>1501</v>
      </c>
      <c r="C17469" s="7">
        <v>44095.0208912037</v>
      </c>
      <c r="D17469" t="str">
        <f>VLOOKUP(A17469,Sheet2!$B$2:$E$1001,3,0)</f>
        <v>photo</v>
      </c>
      <c r="E17469" t="str">
        <f>VLOOKUP(A17469,Sheet2!$B$2:$E$1001,4,0)</f>
        <v>veganism</v>
      </c>
      <c r="F17469" t="str">
        <f>VLOOKUP(B17469,Sheet3!$B$2:$D$17,2,0)</f>
        <v>neutral</v>
      </c>
      <c r="G17469">
        <f>VLOOKUP(B17469,Sheet3!$B$2:$D$17,3,0)</f>
        <v>35</v>
      </c>
      <c r="H17469">
        <f t="shared" si="816"/>
        <v>9</v>
      </c>
      <c r="I17469">
        <f t="shared" si="817"/>
        <v>1</v>
      </c>
      <c r="J17469" t="str">
        <f t="shared" si="818"/>
        <v>0-3</v>
      </c>
    </row>
    <row r="17470" spans="1:10">
      <c r="A17470" t="s">
        <v>1127</v>
      </c>
      <c r="B17470" t="s">
        <v>1501</v>
      </c>
      <c r="C17470" s="7">
        <v>44349.6309837963</v>
      </c>
      <c r="D17470" t="str">
        <f>VLOOKUP(A17470,Sheet2!$B$2:$E$1001,3,0)</f>
        <v>photo</v>
      </c>
      <c r="E17470" t="str">
        <f>VLOOKUP(A17470,Sheet2!$B$2:$E$1001,4,0)</f>
        <v>veganism</v>
      </c>
      <c r="F17470" t="str">
        <f>VLOOKUP(B17470,Sheet3!$B$2:$D$17,2,0)</f>
        <v>neutral</v>
      </c>
      <c r="G17470">
        <f>VLOOKUP(B17470,Sheet3!$B$2:$D$17,3,0)</f>
        <v>35</v>
      </c>
      <c r="H17470">
        <f t="shared" si="816"/>
        <v>6</v>
      </c>
      <c r="I17470">
        <f t="shared" si="817"/>
        <v>3</v>
      </c>
      <c r="J17470" t="str">
        <f t="shared" si="818"/>
        <v>15-18</v>
      </c>
    </row>
    <row r="17471" customFormat="1" spans="1:10">
      <c r="A17471" t="s">
        <v>1127</v>
      </c>
      <c r="B17471" t="s">
        <v>1487</v>
      </c>
      <c r="C17471" s="7">
        <v>44183.9197800926</v>
      </c>
      <c r="D17471" t="str">
        <f>VLOOKUP(A17471,Sheet2!$B$2:$E$1001,3,0)</f>
        <v>photo</v>
      </c>
      <c r="E17471" t="str">
        <f>VLOOKUP(A17471,Sheet2!$B$2:$E$1001,4,0)</f>
        <v>veganism</v>
      </c>
      <c r="F17471" t="str">
        <f>VLOOKUP(B17471,Sheet3!$B$2:$D$17,2,0)</f>
        <v>positive</v>
      </c>
      <c r="G17471">
        <f>VLOOKUP(B17471,Sheet3!$B$2:$D$17,3,0)</f>
        <v>70</v>
      </c>
      <c r="H17471">
        <f t="shared" si="816"/>
        <v>12</v>
      </c>
      <c r="I17471">
        <f t="shared" si="817"/>
        <v>5</v>
      </c>
      <c r="J17471" t="str">
        <f t="shared" si="818"/>
        <v>21-24</v>
      </c>
    </row>
    <row r="17472" spans="1:10">
      <c r="A17472" t="s">
        <v>1127</v>
      </c>
      <c r="B17472" t="s">
        <v>1495</v>
      </c>
      <c r="C17472" s="7">
        <v>44307.9830555556</v>
      </c>
      <c r="D17472" t="str">
        <f>VLOOKUP(A17472,Sheet2!$B$2:$E$1001,3,0)</f>
        <v>photo</v>
      </c>
      <c r="E17472" t="str">
        <f>VLOOKUP(A17472,Sheet2!$B$2:$E$1001,4,0)</f>
        <v>veganism</v>
      </c>
      <c r="F17472" t="str">
        <f>VLOOKUP(B17472,Sheet3!$B$2:$D$17,2,0)</f>
        <v>positive</v>
      </c>
      <c r="G17472">
        <f>VLOOKUP(B17472,Sheet3!$B$2:$D$17,3,0)</f>
        <v>75</v>
      </c>
      <c r="H17472">
        <f t="shared" si="816"/>
        <v>4</v>
      </c>
      <c r="I17472">
        <f t="shared" si="817"/>
        <v>3</v>
      </c>
      <c r="J17472" t="str">
        <f t="shared" si="818"/>
        <v>21-24</v>
      </c>
    </row>
    <row r="17473" spans="1:10">
      <c r="A17473" t="s">
        <v>1127</v>
      </c>
      <c r="B17473" t="s">
        <v>1487</v>
      </c>
      <c r="C17473" s="7">
        <v>44110.8156712963</v>
      </c>
      <c r="D17473" t="str">
        <f>VLOOKUP(A17473,Sheet2!$B$2:$E$1001,3,0)</f>
        <v>photo</v>
      </c>
      <c r="E17473" t="str">
        <f>VLOOKUP(A17473,Sheet2!$B$2:$E$1001,4,0)</f>
        <v>veganism</v>
      </c>
      <c r="F17473" t="str">
        <f>VLOOKUP(B17473,Sheet3!$B$2:$D$17,2,0)</f>
        <v>positive</v>
      </c>
      <c r="G17473">
        <f>VLOOKUP(B17473,Sheet3!$B$2:$D$17,3,0)</f>
        <v>70</v>
      </c>
      <c r="H17473">
        <f t="shared" si="816"/>
        <v>10</v>
      </c>
      <c r="I17473">
        <f t="shared" si="817"/>
        <v>2</v>
      </c>
      <c r="J17473" t="str">
        <f t="shared" si="818"/>
        <v>18-21</v>
      </c>
    </row>
    <row r="17474" spans="1:10">
      <c r="A17474" t="s">
        <v>1127</v>
      </c>
      <c r="B17474" t="s">
        <v>1488</v>
      </c>
      <c r="C17474" s="7">
        <v>44221.2072222222</v>
      </c>
      <c r="D17474" t="str">
        <f>VLOOKUP(A17474,Sheet2!$B$2:$E$1001,3,0)</f>
        <v>photo</v>
      </c>
      <c r="E17474" t="str">
        <f>VLOOKUP(A17474,Sheet2!$B$2:$E$1001,4,0)</f>
        <v>veganism</v>
      </c>
      <c r="F17474" t="str">
        <f>VLOOKUP(B17474,Sheet3!$B$2:$D$17,2,0)</f>
        <v>negative</v>
      </c>
      <c r="G17474">
        <f>VLOOKUP(B17474,Sheet3!$B$2:$D$17,3,0)</f>
        <v>0</v>
      </c>
      <c r="H17474">
        <f t="shared" si="816"/>
        <v>1</v>
      </c>
      <c r="I17474">
        <f t="shared" si="817"/>
        <v>1</v>
      </c>
      <c r="J17474" t="str">
        <f t="shared" si="818"/>
        <v>3-6</v>
      </c>
    </row>
    <row r="17475" spans="1:10">
      <c r="A17475" t="s">
        <v>1127</v>
      </c>
      <c r="B17475" t="s">
        <v>1499</v>
      </c>
      <c r="C17475" s="7">
        <v>44233.7025347222</v>
      </c>
      <c r="D17475" t="str">
        <f>VLOOKUP(A17475,Sheet2!$B$2:$E$1001,3,0)</f>
        <v>photo</v>
      </c>
      <c r="E17475" t="str">
        <f>VLOOKUP(A17475,Sheet2!$B$2:$E$1001,4,0)</f>
        <v>veganism</v>
      </c>
      <c r="F17475" t="str">
        <f>VLOOKUP(B17475,Sheet3!$B$2:$D$17,2,0)</f>
        <v>negative</v>
      </c>
      <c r="G17475">
        <f>VLOOKUP(B17475,Sheet3!$B$2:$D$17,3,0)</f>
        <v>10</v>
      </c>
      <c r="H17475">
        <f t="shared" ref="H17475:H17538" si="819">MONTH(C17475)</f>
        <v>2</v>
      </c>
      <c r="I17475">
        <f t="shared" ref="I17475:I17538" si="820">WEEKDAY(C17475,2)</f>
        <v>6</v>
      </c>
      <c r="J17475" t="str">
        <f t="shared" ref="J17475:J17538" si="821">TEXT(INT(HOUR(C17475)/3)*3,"0")&amp;"-"&amp;TEXT(INT(HOUR(C17475)/3)*3+3,"0")</f>
        <v>15-18</v>
      </c>
    </row>
    <row r="17476" spans="1:10">
      <c r="A17476" t="s">
        <v>1127</v>
      </c>
      <c r="B17476" t="s">
        <v>1502</v>
      </c>
      <c r="C17476" s="7">
        <v>44362.6630208333</v>
      </c>
      <c r="D17476" t="str">
        <f>VLOOKUP(A17476,Sheet2!$B$2:$E$1001,3,0)</f>
        <v>photo</v>
      </c>
      <c r="E17476" t="str">
        <f>VLOOKUP(A17476,Sheet2!$B$2:$E$1001,4,0)</f>
        <v>veganism</v>
      </c>
      <c r="F17476" t="str">
        <f>VLOOKUP(B17476,Sheet3!$B$2:$D$17,2,0)</f>
        <v>negative</v>
      </c>
      <c r="G17476">
        <f>VLOOKUP(B17476,Sheet3!$B$2:$D$17,3,0)</f>
        <v>15</v>
      </c>
      <c r="H17476">
        <f t="shared" si="819"/>
        <v>6</v>
      </c>
      <c r="I17476">
        <f t="shared" si="820"/>
        <v>2</v>
      </c>
      <c r="J17476" t="str">
        <f t="shared" si="821"/>
        <v>15-18</v>
      </c>
    </row>
    <row r="17477" spans="1:10">
      <c r="A17477" t="s">
        <v>1127</v>
      </c>
      <c r="B17477" t="s">
        <v>1495</v>
      </c>
      <c r="C17477" s="7">
        <v>44260.3799884259</v>
      </c>
      <c r="D17477" t="str">
        <f>VLOOKUP(A17477,Sheet2!$B$2:$E$1001,3,0)</f>
        <v>photo</v>
      </c>
      <c r="E17477" t="str">
        <f>VLOOKUP(A17477,Sheet2!$B$2:$E$1001,4,0)</f>
        <v>veganism</v>
      </c>
      <c r="F17477" t="str">
        <f>VLOOKUP(B17477,Sheet3!$B$2:$D$17,2,0)</f>
        <v>positive</v>
      </c>
      <c r="G17477">
        <f>VLOOKUP(B17477,Sheet3!$B$2:$D$17,3,0)</f>
        <v>75</v>
      </c>
      <c r="H17477">
        <f t="shared" si="819"/>
        <v>3</v>
      </c>
      <c r="I17477">
        <f t="shared" si="820"/>
        <v>5</v>
      </c>
      <c r="J17477" t="str">
        <f t="shared" si="821"/>
        <v>9-12</v>
      </c>
    </row>
    <row r="17478" spans="1:10">
      <c r="A17478" t="s">
        <v>1127</v>
      </c>
      <c r="B17478" t="s">
        <v>1485</v>
      </c>
      <c r="C17478" s="7">
        <v>44302.4446875</v>
      </c>
      <c r="D17478" t="str">
        <f>VLOOKUP(A17478,Sheet2!$B$2:$E$1001,3,0)</f>
        <v>photo</v>
      </c>
      <c r="E17478" t="str">
        <f>VLOOKUP(A17478,Sheet2!$B$2:$E$1001,4,0)</f>
        <v>veganism</v>
      </c>
      <c r="F17478" t="str">
        <f>VLOOKUP(B17478,Sheet3!$B$2:$D$17,2,0)</f>
        <v>positive</v>
      </c>
      <c r="G17478">
        <f>VLOOKUP(B17478,Sheet3!$B$2:$D$17,3,0)</f>
        <v>60</v>
      </c>
      <c r="H17478">
        <f t="shared" si="819"/>
        <v>4</v>
      </c>
      <c r="I17478">
        <f t="shared" si="820"/>
        <v>5</v>
      </c>
      <c r="J17478" t="str">
        <f t="shared" si="821"/>
        <v>9-12</v>
      </c>
    </row>
    <row r="17479" spans="1:10">
      <c r="A17479" t="s">
        <v>1127</v>
      </c>
      <c r="B17479" t="s">
        <v>1490</v>
      </c>
      <c r="C17479" s="7">
        <v>44069.3762615741</v>
      </c>
      <c r="D17479" t="str">
        <f>VLOOKUP(A17479,Sheet2!$B$2:$E$1001,3,0)</f>
        <v>photo</v>
      </c>
      <c r="E17479" t="str">
        <f>VLOOKUP(A17479,Sheet2!$B$2:$E$1001,4,0)</f>
        <v>veganism</v>
      </c>
      <c r="F17479" t="str">
        <f>VLOOKUP(B17479,Sheet3!$B$2:$D$17,2,0)</f>
        <v>negative</v>
      </c>
      <c r="G17479">
        <f>VLOOKUP(B17479,Sheet3!$B$2:$D$17,3,0)</f>
        <v>5</v>
      </c>
      <c r="H17479">
        <f t="shared" si="819"/>
        <v>8</v>
      </c>
      <c r="I17479">
        <f t="shared" si="820"/>
        <v>3</v>
      </c>
      <c r="J17479" t="str">
        <f t="shared" si="821"/>
        <v>9-12</v>
      </c>
    </row>
    <row r="17480" spans="1:10">
      <c r="A17480" t="s">
        <v>1127</v>
      </c>
      <c r="B17480" t="s">
        <v>1488</v>
      </c>
      <c r="C17480" s="7">
        <v>44133.8177430556</v>
      </c>
      <c r="D17480" t="str">
        <f>VLOOKUP(A17480,Sheet2!$B$2:$E$1001,3,0)</f>
        <v>photo</v>
      </c>
      <c r="E17480" t="str">
        <f>VLOOKUP(A17480,Sheet2!$B$2:$E$1001,4,0)</f>
        <v>veganism</v>
      </c>
      <c r="F17480" t="str">
        <f>VLOOKUP(B17480,Sheet3!$B$2:$D$17,2,0)</f>
        <v>negative</v>
      </c>
      <c r="G17480">
        <f>VLOOKUP(B17480,Sheet3!$B$2:$D$17,3,0)</f>
        <v>0</v>
      </c>
      <c r="H17480">
        <f t="shared" si="819"/>
        <v>10</v>
      </c>
      <c r="I17480">
        <f t="shared" si="820"/>
        <v>4</v>
      </c>
      <c r="J17480" t="str">
        <f t="shared" si="821"/>
        <v>18-21</v>
      </c>
    </row>
    <row r="17481" customFormat="1" spans="1:10">
      <c r="A17481" t="s">
        <v>1127</v>
      </c>
      <c r="B17481" t="s">
        <v>1499</v>
      </c>
      <c r="C17481" s="7">
        <v>44197.1466435185</v>
      </c>
      <c r="D17481" t="str">
        <f>VLOOKUP(A17481,Sheet2!$B$2:$E$1001,3,0)</f>
        <v>photo</v>
      </c>
      <c r="E17481" t="str">
        <f>VLOOKUP(A17481,Sheet2!$B$2:$E$1001,4,0)</f>
        <v>veganism</v>
      </c>
      <c r="F17481" t="str">
        <f>VLOOKUP(B17481,Sheet3!$B$2:$D$17,2,0)</f>
        <v>negative</v>
      </c>
      <c r="G17481">
        <f>VLOOKUP(B17481,Sheet3!$B$2:$D$17,3,0)</f>
        <v>10</v>
      </c>
      <c r="H17481">
        <f t="shared" si="819"/>
        <v>1</v>
      </c>
      <c r="I17481">
        <f t="shared" si="820"/>
        <v>5</v>
      </c>
      <c r="J17481" t="str">
        <f t="shared" si="821"/>
        <v>3-6</v>
      </c>
    </row>
    <row r="17482" spans="1:10">
      <c r="A17482" t="s">
        <v>1127</v>
      </c>
      <c r="B17482" t="s">
        <v>1495</v>
      </c>
      <c r="C17482" s="7">
        <v>44296.7588657407</v>
      </c>
      <c r="D17482" t="str">
        <f>VLOOKUP(A17482,Sheet2!$B$2:$E$1001,3,0)</f>
        <v>photo</v>
      </c>
      <c r="E17482" t="str">
        <f>VLOOKUP(A17482,Sheet2!$B$2:$E$1001,4,0)</f>
        <v>veganism</v>
      </c>
      <c r="F17482" t="str">
        <f>VLOOKUP(B17482,Sheet3!$B$2:$D$17,2,0)</f>
        <v>positive</v>
      </c>
      <c r="G17482">
        <f>VLOOKUP(B17482,Sheet3!$B$2:$D$17,3,0)</f>
        <v>75</v>
      </c>
      <c r="H17482">
        <f t="shared" si="819"/>
        <v>4</v>
      </c>
      <c r="I17482">
        <f t="shared" si="820"/>
        <v>6</v>
      </c>
      <c r="J17482" t="str">
        <f t="shared" si="821"/>
        <v>18-21</v>
      </c>
    </row>
    <row r="17483" spans="1:10">
      <c r="A17483" t="s">
        <v>1127</v>
      </c>
      <c r="B17483" t="s">
        <v>1487</v>
      </c>
      <c r="C17483" s="7">
        <v>44045.6689467593</v>
      </c>
      <c r="D17483" t="str">
        <f>VLOOKUP(A17483,Sheet2!$B$2:$E$1001,3,0)</f>
        <v>photo</v>
      </c>
      <c r="E17483" t="str">
        <f>VLOOKUP(A17483,Sheet2!$B$2:$E$1001,4,0)</f>
        <v>veganism</v>
      </c>
      <c r="F17483" t="str">
        <f>VLOOKUP(B17483,Sheet3!$B$2:$D$17,2,0)</f>
        <v>positive</v>
      </c>
      <c r="G17483">
        <f>VLOOKUP(B17483,Sheet3!$B$2:$D$17,3,0)</f>
        <v>70</v>
      </c>
      <c r="H17483">
        <f t="shared" si="819"/>
        <v>8</v>
      </c>
      <c r="I17483">
        <f t="shared" si="820"/>
        <v>7</v>
      </c>
      <c r="J17483" t="str">
        <f t="shared" si="821"/>
        <v>15-18</v>
      </c>
    </row>
    <row r="17484" spans="1:10">
      <c r="A17484" t="s">
        <v>1127</v>
      </c>
      <c r="B17484" t="s">
        <v>1492</v>
      </c>
      <c r="C17484" s="7">
        <v>44149.5292476852</v>
      </c>
      <c r="D17484" t="str">
        <f>VLOOKUP(A17484,Sheet2!$B$2:$E$1001,3,0)</f>
        <v>photo</v>
      </c>
      <c r="E17484" t="str">
        <f>VLOOKUP(A17484,Sheet2!$B$2:$E$1001,4,0)</f>
        <v>veganism</v>
      </c>
      <c r="F17484" t="str">
        <f>VLOOKUP(B17484,Sheet3!$B$2:$D$17,2,0)</f>
        <v>neutral</v>
      </c>
      <c r="G17484">
        <f>VLOOKUP(B17484,Sheet3!$B$2:$D$17,3,0)</f>
        <v>20</v>
      </c>
      <c r="H17484">
        <f t="shared" si="819"/>
        <v>11</v>
      </c>
      <c r="I17484">
        <f t="shared" si="820"/>
        <v>6</v>
      </c>
      <c r="J17484" t="str">
        <f t="shared" si="821"/>
        <v>12-15</v>
      </c>
    </row>
    <row r="17485" spans="1:10">
      <c r="A17485" t="s">
        <v>1127</v>
      </c>
      <c r="B17485" t="s">
        <v>1503</v>
      </c>
      <c r="C17485" s="7">
        <v>44030.8886458333</v>
      </c>
      <c r="D17485" t="str">
        <f>VLOOKUP(A17485,Sheet2!$B$2:$E$1001,3,0)</f>
        <v>photo</v>
      </c>
      <c r="E17485" t="str">
        <f>VLOOKUP(A17485,Sheet2!$B$2:$E$1001,4,0)</f>
        <v>veganism</v>
      </c>
      <c r="F17485" t="str">
        <f>VLOOKUP(B17485,Sheet3!$B$2:$D$17,2,0)</f>
        <v>negative</v>
      </c>
      <c r="G17485">
        <f>VLOOKUP(B17485,Sheet3!$B$2:$D$17,3,0)</f>
        <v>12</v>
      </c>
      <c r="H17485">
        <f t="shared" si="819"/>
        <v>7</v>
      </c>
      <c r="I17485">
        <f t="shared" si="820"/>
        <v>6</v>
      </c>
      <c r="J17485" t="str">
        <f t="shared" si="821"/>
        <v>21-24</v>
      </c>
    </row>
    <row r="17486" spans="1:10">
      <c r="A17486" t="s">
        <v>1127</v>
      </c>
      <c r="B17486" t="s">
        <v>1496</v>
      </c>
      <c r="C17486" s="7">
        <v>44180.1403819444</v>
      </c>
      <c r="D17486" t="str">
        <f>VLOOKUP(A17486,Sheet2!$B$2:$E$1001,3,0)</f>
        <v>photo</v>
      </c>
      <c r="E17486" t="str">
        <f>VLOOKUP(A17486,Sheet2!$B$2:$E$1001,4,0)</f>
        <v>veganism</v>
      </c>
      <c r="F17486" t="str">
        <f>VLOOKUP(B17486,Sheet3!$B$2:$D$17,2,0)</f>
        <v>positive</v>
      </c>
      <c r="G17486">
        <f>VLOOKUP(B17486,Sheet3!$B$2:$D$17,3,0)</f>
        <v>70</v>
      </c>
      <c r="H17486">
        <f t="shared" si="819"/>
        <v>12</v>
      </c>
      <c r="I17486">
        <f t="shared" si="820"/>
        <v>2</v>
      </c>
      <c r="J17486" t="str">
        <f t="shared" si="821"/>
        <v>3-6</v>
      </c>
    </row>
    <row r="17487" spans="1:10">
      <c r="A17487" t="s">
        <v>1127</v>
      </c>
      <c r="B17487" t="s">
        <v>1492</v>
      </c>
      <c r="C17487" s="7">
        <v>44193.0541898148</v>
      </c>
      <c r="D17487" t="str">
        <f>VLOOKUP(A17487,Sheet2!$B$2:$E$1001,3,0)</f>
        <v>photo</v>
      </c>
      <c r="E17487" t="str">
        <f>VLOOKUP(A17487,Sheet2!$B$2:$E$1001,4,0)</f>
        <v>veganism</v>
      </c>
      <c r="F17487" t="str">
        <f>VLOOKUP(B17487,Sheet3!$B$2:$D$17,2,0)</f>
        <v>neutral</v>
      </c>
      <c r="G17487">
        <f>VLOOKUP(B17487,Sheet3!$B$2:$D$17,3,0)</f>
        <v>20</v>
      </c>
      <c r="H17487">
        <f t="shared" si="819"/>
        <v>12</v>
      </c>
      <c r="I17487">
        <f t="shared" si="820"/>
        <v>1</v>
      </c>
      <c r="J17487" t="str">
        <f t="shared" si="821"/>
        <v>0-3</v>
      </c>
    </row>
    <row r="17488" spans="1:10">
      <c r="A17488" t="s">
        <v>1127</v>
      </c>
      <c r="B17488" t="s">
        <v>1495</v>
      </c>
      <c r="C17488" s="7">
        <v>44017.7454398148</v>
      </c>
      <c r="D17488" t="str">
        <f>VLOOKUP(A17488,Sheet2!$B$2:$E$1001,3,0)</f>
        <v>photo</v>
      </c>
      <c r="E17488" t="str">
        <f>VLOOKUP(A17488,Sheet2!$B$2:$E$1001,4,0)</f>
        <v>veganism</v>
      </c>
      <c r="F17488" t="str">
        <f>VLOOKUP(B17488,Sheet3!$B$2:$D$17,2,0)</f>
        <v>positive</v>
      </c>
      <c r="G17488">
        <f>VLOOKUP(B17488,Sheet3!$B$2:$D$17,3,0)</f>
        <v>75</v>
      </c>
      <c r="H17488">
        <f t="shared" si="819"/>
        <v>7</v>
      </c>
      <c r="I17488">
        <f t="shared" si="820"/>
        <v>7</v>
      </c>
      <c r="J17488" t="str">
        <f t="shared" si="821"/>
        <v>15-18</v>
      </c>
    </row>
    <row r="17489" spans="1:10">
      <c r="A17489" t="s">
        <v>1127</v>
      </c>
      <c r="B17489" t="s">
        <v>1491</v>
      </c>
      <c r="C17489" s="7">
        <v>44158.3297106481</v>
      </c>
      <c r="D17489" t="str">
        <f>VLOOKUP(A17489,Sheet2!$B$2:$E$1001,3,0)</f>
        <v>photo</v>
      </c>
      <c r="E17489" t="str">
        <f>VLOOKUP(A17489,Sheet2!$B$2:$E$1001,4,0)</f>
        <v>veganism</v>
      </c>
      <c r="F17489" t="str">
        <f>VLOOKUP(B17489,Sheet3!$B$2:$D$17,2,0)</f>
        <v>positive</v>
      </c>
      <c r="G17489">
        <f>VLOOKUP(B17489,Sheet3!$B$2:$D$17,3,0)</f>
        <v>30</v>
      </c>
      <c r="H17489">
        <f t="shared" si="819"/>
        <v>11</v>
      </c>
      <c r="I17489">
        <f t="shared" si="820"/>
        <v>1</v>
      </c>
      <c r="J17489" t="str">
        <f t="shared" si="821"/>
        <v>6-9</v>
      </c>
    </row>
    <row r="17490" spans="1:10">
      <c r="A17490" t="s">
        <v>1127</v>
      </c>
      <c r="B17490" t="s">
        <v>1488</v>
      </c>
      <c r="C17490" s="7">
        <v>44080.9531481481</v>
      </c>
      <c r="D17490" t="str">
        <f>VLOOKUP(A17490,Sheet2!$B$2:$E$1001,3,0)</f>
        <v>photo</v>
      </c>
      <c r="E17490" t="str">
        <f>VLOOKUP(A17490,Sheet2!$B$2:$E$1001,4,0)</f>
        <v>veganism</v>
      </c>
      <c r="F17490" t="str">
        <f>VLOOKUP(B17490,Sheet3!$B$2:$D$17,2,0)</f>
        <v>negative</v>
      </c>
      <c r="G17490">
        <f>VLOOKUP(B17490,Sheet3!$B$2:$D$17,3,0)</f>
        <v>0</v>
      </c>
      <c r="H17490">
        <f t="shared" si="819"/>
        <v>9</v>
      </c>
      <c r="I17490">
        <f t="shared" si="820"/>
        <v>7</v>
      </c>
      <c r="J17490" t="str">
        <f t="shared" si="821"/>
        <v>21-24</v>
      </c>
    </row>
    <row r="17491" customFormat="1" spans="1:10">
      <c r="A17491" t="s">
        <v>1127</v>
      </c>
      <c r="B17491" t="s">
        <v>1501</v>
      </c>
      <c r="C17491" s="7">
        <v>44311.3246412037</v>
      </c>
      <c r="D17491" t="str">
        <f>VLOOKUP(A17491,Sheet2!$B$2:$E$1001,3,0)</f>
        <v>photo</v>
      </c>
      <c r="E17491" t="str">
        <f>VLOOKUP(A17491,Sheet2!$B$2:$E$1001,4,0)</f>
        <v>veganism</v>
      </c>
      <c r="F17491" t="str">
        <f>VLOOKUP(B17491,Sheet3!$B$2:$D$17,2,0)</f>
        <v>neutral</v>
      </c>
      <c r="G17491">
        <f>VLOOKUP(B17491,Sheet3!$B$2:$D$17,3,0)</f>
        <v>35</v>
      </c>
      <c r="H17491">
        <f t="shared" si="819"/>
        <v>4</v>
      </c>
      <c r="I17491">
        <f t="shared" si="820"/>
        <v>7</v>
      </c>
      <c r="J17491" t="str">
        <f t="shared" si="821"/>
        <v>6-9</v>
      </c>
    </row>
    <row r="17492" spans="1:10">
      <c r="A17492" t="s">
        <v>1127</v>
      </c>
      <c r="B17492" t="s">
        <v>1490</v>
      </c>
      <c r="C17492" s="7">
        <v>44239.7598842593</v>
      </c>
      <c r="D17492" t="str">
        <f>VLOOKUP(A17492,Sheet2!$B$2:$E$1001,3,0)</f>
        <v>photo</v>
      </c>
      <c r="E17492" t="str">
        <f>VLOOKUP(A17492,Sheet2!$B$2:$E$1001,4,0)</f>
        <v>veganism</v>
      </c>
      <c r="F17492" t="str">
        <f>VLOOKUP(B17492,Sheet3!$B$2:$D$17,2,0)</f>
        <v>negative</v>
      </c>
      <c r="G17492">
        <f>VLOOKUP(B17492,Sheet3!$B$2:$D$17,3,0)</f>
        <v>5</v>
      </c>
      <c r="H17492">
        <f t="shared" si="819"/>
        <v>2</v>
      </c>
      <c r="I17492">
        <f t="shared" si="820"/>
        <v>5</v>
      </c>
      <c r="J17492" t="str">
        <f t="shared" si="821"/>
        <v>18-21</v>
      </c>
    </row>
    <row r="17493" spans="1:10">
      <c r="A17493" t="s">
        <v>1127</v>
      </c>
      <c r="B17493" t="s">
        <v>1490</v>
      </c>
      <c r="C17493" s="7">
        <v>44315.0600231482</v>
      </c>
      <c r="D17493" t="str">
        <f>VLOOKUP(A17493,Sheet2!$B$2:$E$1001,3,0)</f>
        <v>photo</v>
      </c>
      <c r="E17493" t="str">
        <f>VLOOKUP(A17493,Sheet2!$B$2:$E$1001,4,0)</f>
        <v>veganism</v>
      </c>
      <c r="F17493" t="str">
        <f>VLOOKUP(B17493,Sheet3!$B$2:$D$17,2,0)</f>
        <v>negative</v>
      </c>
      <c r="G17493">
        <f>VLOOKUP(B17493,Sheet3!$B$2:$D$17,3,0)</f>
        <v>5</v>
      </c>
      <c r="H17493">
        <f t="shared" si="819"/>
        <v>4</v>
      </c>
      <c r="I17493">
        <f t="shared" si="820"/>
        <v>4</v>
      </c>
      <c r="J17493" t="str">
        <f t="shared" si="821"/>
        <v>0-3</v>
      </c>
    </row>
    <row r="17494" spans="1:10">
      <c r="A17494" t="s">
        <v>1127</v>
      </c>
      <c r="B17494" t="s">
        <v>1490</v>
      </c>
      <c r="C17494" s="7">
        <v>44207.9289467593</v>
      </c>
      <c r="D17494" t="str">
        <f>VLOOKUP(A17494,Sheet2!$B$2:$E$1001,3,0)</f>
        <v>photo</v>
      </c>
      <c r="E17494" t="str">
        <f>VLOOKUP(A17494,Sheet2!$B$2:$E$1001,4,0)</f>
        <v>veganism</v>
      </c>
      <c r="F17494" t="str">
        <f>VLOOKUP(B17494,Sheet3!$B$2:$D$17,2,0)</f>
        <v>negative</v>
      </c>
      <c r="G17494">
        <f>VLOOKUP(B17494,Sheet3!$B$2:$D$17,3,0)</f>
        <v>5</v>
      </c>
      <c r="H17494">
        <f t="shared" si="819"/>
        <v>1</v>
      </c>
      <c r="I17494">
        <f t="shared" si="820"/>
        <v>1</v>
      </c>
      <c r="J17494" t="str">
        <f t="shared" si="821"/>
        <v>21-24</v>
      </c>
    </row>
    <row r="17495" spans="1:10">
      <c r="A17495" t="s">
        <v>1127</v>
      </c>
      <c r="B17495" t="s">
        <v>1498</v>
      </c>
      <c r="C17495" s="7">
        <v>44308.0916550926</v>
      </c>
      <c r="D17495" t="str">
        <f>VLOOKUP(A17495,Sheet2!$B$2:$E$1001,3,0)</f>
        <v>photo</v>
      </c>
      <c r="E17495" t="str">
        <f>VLOOKUP(A17495,Sheet2!$B$2:$E$1001,4,0)</f>
        <v>veganism</v>
      </c>
      <c r="F17495" t="str">
        <f>VLOOKUP(B17495,Sheet3!$B$2:$D$17,2,0)</f>
        <v>positive</v>
      </c>
      <c r="G17495">
        <f>VLOOKUP(B17495,Sheet3!$B$2:$D$17,3,0)</f>
        <v>50</v>
      </c>
      <c r="H17495">
        <f t="shared" si="819"/>
        <v>4</v>
      </c>
      <c r="I17495">
        <f t="shared" si="820"/>
        <v>4</v>
      </c>
      <c r="J17495" t="str">
        <f t="shared" si="821"/>
        <v>0-3</v>
      </c>
    </row>
    <row r="17496" spans="1:10">
      <c r="A17496" t="s">
        <v>1127</v>
      </c>
      <c r="B17496" t="s">
        <v>1498</v>
      </c>
      <c r="C17496" s="7">
        <v>44176.0255555556</v>
      </c>
      <c r="D17496" t="str">
        <f>VLOOKUP(A17496,Sheet2!$B$2:$E$1001,3,0)</f>
        <v>photo</v>
      </c>
      <c r="E17496" t="str">
        <f>VLOOKUP(A17496,Sheet2!$B$2:$E$1001,4,0)</f>
        <v>veganism</v>
      </c>
      <c r="F17496" t="str">
        <f>VLOOKUP(B17496,Sheet3!$B$2:$D$17,2,0)</f>
        <v>positive</v>
      </c>
      <c r="G17496">
        <f>VLOOKUP(B17496,Sheet3!$B$2:$D$17,3,0)</f>
        <v>50</v>
      </c>
      <c r="H17496">
        <f t="shared" si="819"/>
        <v>12</v>
      </c>
      <c r="I17496">
        <f t="shared" si="820"/>
        <v>5</v>
      </c>
      <c r="J17496" t="str">
        <f t="shared" si="821"/>
        <v>0-3</v>
      </c>
    </row>
    <row r="17497" spans="1:10">
      <c r="A17497" t="s">
        <v>1127</v>
      </c>
      <c r="B17497" t="s">
        <v>1485</v>
      </c>
      <c r="C17497" s="7">
        <v>44159.2512731481</v>
      </c>
      <c r="D17497" t="str">
        <f>VLOOKUP(A17497,Sheet2!$B$2:$E$1001,3,0)</f>
        <v>photo</v>
      </c>
      <c r="E17497" t="str">
        <f>VLOOKUP(A17497,Sheet2!$B$2:$E$1001,4,0)</f>
        <v>veganism</v>
      </c>
      <c r="F17497" t="str">
        <f>VLOOKUP(B17497,Sheet3!$B$2:$D$17,2,0)</f>
        <v>positive</v>
      </c>
      <c r="G17497">
        <f>VLOOKUP(B17497,Sheet3!$B$2:$D$17,3,0)</f>
        <v>60</v>
      </c>
      <c r="H17497">
        <f t="shared" si="819"/>
        <v>11</v>
      </c>
      <c r="I17497">
        <f t="shared" si="820"/>
        <v>2</v>
      </c>
      <c r="J17497" t="str">
        <f t="shared" si="821"/>
        <v>6-9</v>
      </c>
    </row>
    <row r="17498" spans="1:10">
      <c r="A17498" t="s">
        <v>1127</v>
      </c>
      <c r="B17498" t="s">
        <v>1503</v>
      </c>
      <c r="C17498" s="7">
        <v>44073.9251736111</v>
      </c>
      <c r="D17498" t="str">
        <f>VLOOKUP(A17498,Sheet2!$B$2:$E$1001,3,0)</f>
        <v>photo</v>
      </c>
      <c r="E17498" t="str">
        <f>VLOOKUP(A17498,Sheet2!$B$2:$E$1001,4,0)</f>
        <v>veganism</v>
      </c>
      <c r="F17498" t="str">
        <f>VLOOKUP(B17498,Sheet3!$B$2:$D$17,2,0)</f>
        <v>negative</v>
      </c>
      <c r="G17498">
        <f>VLOOKUP(B17498,Sheet3!$B$2:$D$17,3,0)</f>
        <v>12</v>
      </c>
      <c r="H17498">
        <f t="shared" si="819"/>
        <v>8</v>
      </c>
      <c r="I17498">
        <f t="shared" si="820"/>
        <v>7</v>
      </c>
      <c r="J17498" t="str">
        <f t="shared" si="821"/>
        <v>21-24</v>
      </c>
    </row>
    <row r="17499" spans="1:10">
      <c r="A17499" t="s">
        <v>1127</v>
      </c>
      <c r="B17499" t="s">
        <v>1491</v>
      </c>
      <c r="C17499" s="7">
        <v>44254.1291550926</v>
      </c>
      <c r="D17499" t="str">
        <f>VLOOKUP(A17499,Sheet2!$B$2:$E$1001,3,0)</f>
        <v>photo</v>
      </c>
      <c r="E17499" t="str">
        <f>VLOOKUP(A17499,Sheet2!$B$2:$E$1001,4,0)</f>
        <v>veganism</v>
      </c>
      <c r="F17499" t="str">
        <f>VLOOKUP(B17499,Sheet3!$B$2:$D$17,2,0)</f>
        <v>positive</v>
      </c>
      <c r="G17499">
        <f>VLOOKUP(B17499,Sheet3!$B$2:$D$17,3,0)</f>
        <v>30</v>
      </c>
      <c r="H17499">
        <f t="shared" si="819"/>
        <v>2</v>
      </c>
      <c r="I17499">
        <f t="shared" si="820"/>
        <v>6</v>
      </c>
      <c r="J17499" t="str">
        <f t="shared" si="821"/>
        <v>3-6</v>
      </c>
    </row>
    <row r="17500" spans="1:10">
      <c r="A17500" t="s">
        <v>1127</v>
      </c>
      <c r="B17500" t="s">
        <v>1487</v>
      </c>
      <c r="C17500" s="7">
        <v>44170.4656944444</v>
      </c>
      <c r="D17500" t="str">
        <f>VLOOKUP(A17500,Sheet2!$B$2:$E$1001,3,0)</f>
        <v>photo</v>
      </c>
      <c r="E17500" t="str">
        <f>VLOOKUP(A17500,Sheet2!$B$2:$E$1001,4,0)</f>
        <v>veganism</v>
      </c>
      <c r="F17500" t="str">
        <f>VLOOKUP(B17500,Sheet3!$B$2:$D$17,2,0)</f>
        <v>positive</v>
      </c>
      <c r="G17500">
        <f>VLOOKUP(B17500,Sheet3!$B$2:$D$17,3,0)</f>
        <v>70</v>
      </c>
      <c r="H17500">
        <f t="shared" si="819"/>
        <v>12</v>
      </c>
      <c r="I17500">
        <f t="shared" si="820"/>
        <v>6</v>
      </c>
      <c r="J17500" t="str">
        <f t="shared" si="821"/>
        <v>9-12</v>
      </c>
    </row>
    <row r="17501" customFormat="1" spans="1:10">
      <c r="A17501" t="s">
        <v>1127</v>
      </c>
      <c r="B17501" t="s">
        <v>1498</v>
      </c>
      <c r="C17501" s="7">
        <v>44342.1063773148</v>
      </c>
      <c r="D17501" t="str">
        <f>VLOOKUP(A17501,Sheet2!$B$2:$E$1001,3,0)</f>
        <v>photo</v>
      </c>
      <c r="E17501" t="str">
        <f>VLOOKUP(A17501,Sheet2!$B$2:$E$1001,4,0)</f>
        <v>veganism</v>
      </c>
      <c r="F17501" t="str">
        <f>VLOOKUP(B17501,Sheet3!$B$2:$D$17,2,0)</f>
        <v>positive</v>
      </c>
      <c r="G17501">
        <f>VLOOKUP(B17501,Sheet3!$B$2:$D$17,3,0)</f>
        <v>50</v>
      </c>
      <c r="H17501">
        <f t="shared" si="819"/>
        <v>5</v>
      </c>
      <c r="I17501">
        <f t="shared" si="820"/>
        <v>3</v>
      </c>
      <c r="J17501" t="str">
        <f t="shared" si="821"/>
        <v>0-3</v>
      </c>
    </row>
    <row r="17502" spans="1:10">
      <c r="A17502" t="s">
        <v>1127</v>
      </c>
      <c r="B17502" t="s">
        <v>1494</v>
      </c>
      <c r="C17502" s="7">
        <v>44169.084525463</v>
      </c>
      <c r="D17502" t="str">
        <f>VLOOKUP(A17502,Sheet2!$B$2:$E$1001,3,0)</f>
        <v>photo</v>
      </c>
      <c r="E17502" t="str">
        <f>VLOOKUP(A17502,Sheet2!$B$2:$E$1001,4,0)</f>
        <v>veganism</v>
      </c>
      <c r="F17502" t="str">
        <f>VLOOKUP(B17502,Sheet3!$B$2:$D$17,2,0)</f>
        <v>positive</v>
      </c>
      <c r="G17502">
        <f>VLOOKUP(B17502,Sheet3!$B$2:$D$17,3,0)</f>
        <v>65</v>
      </c>
      <c r="H17502">
        <f t="shared" si="819"/>
        <v>12</v>
      </c>
      <c r="I17502">
        <f t="shared" si="820"/>
        <v>5</v>
      </c>
      <c r="J17502" t="str">
        <f t="shared" si="821"/>
        <v>0-3</v>
      </c>
    </row>
    <row r="17503" spans="1:10">
      <c r="A17503" t="s">
        <v>1127</v>
      </c>
      <c r="B17503" t="s">
        <v>1491</v>
      </c>
      <c r="C17503" s="7">
        <v>44354.7892361111</v>
      </c>
      <c r="D17503" t="str">
        <f>VLOOKUP(A17503,Sheet2!$B$2:$E$1001,3,0)</f>
        <v>photo</v>
      </c>
      <c r="E17503" t="str">
        <f>VLOOKUP(A17503,Sheet2!$B$2:$E$1001,4,0)</f>
        <v>veganism</v>
      </c>
      <c r="F17503" t="str">
        <f>VLOOKUP(B17503,Sheet3!$B$2:$D$17,2,0)</f>
        <v>positive</v>
      </c>
      <c r="G17503">
        <f>VLOOKUP(B17503,Sheet3!$B$2:$D$17,3,0)</f>
        <v>30</v>
      </c>
      <c r="H17503">
        <f t="shared" si="819"/>
        <v>6</v>
      </c>
      <c r="I17503">
        <f t="shared" si="820"/>
        <v>1</v>
      </c>
      <c r="J17503" t="str">
        <f t="shared" si="821"/>
        <v>18-21</v>
      </c>
    </row>
    <row r="17504" spans="1:10">
      <c r="A17504" t="s">
        <v>1128</v>
      </c>
      <c r="B17504" t="s">
        <v>1490</v>
      </c>
      <c r="C17504" s="7">
        <v>44264.1061342593</v>
      </c>
      <c r="D17504" t="str">
        <f>VLOOKUP(A17504,Sheet2!$B$2:$E$1001,3,0)</f>
        <v>video</v>
      </c>
      <c r="E17504" t="str">
        <f>VLOOKUP(A17504,Sheet2!$B$2:$E$1001,4,0)</f>
        <v>animals</v>
      </c>
      <c r="F17504" t="str">
        <f>VLOOKUP(B17504,Sheet3!$B$2:$D$17,2,0)</f>
        <v>negative</v>
      </c>
      <c r="G17504">
        <f>VLOOKUP(B17504,Sheet3!$B$2:$D$17,3,0)</f>
        <v>5</v>
      </c>
      <c r="H17504">
        <f t="shared" si="819"/>
        <v>3</v>
      </c>
      <c r="I17504">
        <f t="shared" si="820"/>
        <v>2</v>
      </c>
      <c r="J17504" t="str">
        <f t="shared" si="821"/>
        <v>0-3</v>
      </c>
    </row>
    <row r="17505" spans="1:10">
      <c r="A17505" t="s">
        <v>1128</v>
      </c>
      <c r="B17505" t="s">
        <v>1497</v>
      </c>
      <c r="C17505" s="7">
        <v>44176.1249652778</v>
      </c>
      <c r="D17505" t="str">
        <f>VLOOKUP(A17505,Sheet2!$B$2:$E$1001,3,0)</f>
        <v>video</v>
      </c>
      <c r="E17505" t="str">
        <f>VLOOKUP(A17505,Sheet2!$B$2:$E$1001,4,0)</f>
        <v>animals</v>
      </c>
      <c r="F17505" t="str">
        <f>VLOOKUP(B17505,Sheet3!$B$2:$D$17,2,0)</f>
        <v>positive</v>
      </c>
      <c r="G17505">
        <f>VLOOKUP(B17505,Sheet3!$B$2:$D$17,3,0)</f>
        <v>72</v>
      </c>
      <c r="H17505">
        <f t="shared" si="819"/>
        <v>12</v>
      </c>
      <c r="I17505">
        <f t="shared" si="820"/>
        <v>5</v>
      </c>
      <c r="J17505" t="str">
        <f t="shared" si="821"/>
        <v>0-3</v>
      </c>
    </row>
    <row r="17506" spans="1:10">
      <c r="A17506" t="s">
        <v>1128</v>
      </c>
      <c r="B17506" t="s">
        <v>1497</v>
      </c>
      <c r="C17506" s="7">
        <v>44075.4406481481</v>
      </c>
      <c r="D17506" t="str">
        <f>VLOOKUP(A17506,Sheet2!$B$2:$E$1001,3,0)</f>
        <v>video</v>
      </c>
      <c r="E17506" t="str">
        <f>VLOOKUP(A17506,Sheet2!$B$2:$E$1001,4,0)</f>
        <v>animals</v>
      </c>
      <c r="F17506" t="str">
        <f>VLOOKUP(B17506,Sheet3!$B$2:$D$17,2,0)</f>
        <v>positive</v>
      </c>
      <c r="G17506">
        <f>VLOOKUP(B17506,Sheet3!$B$2:$D$17,3,0)</f>
        <v>72</v>
      </c>
      <c r="H17506">
        <f t="shared" si="819"/>
        <v>9</v>
      </c>
      <c r="I17506">
        <f t="shared" si="820"/>
        <v>2</v>
      </c>
      <c r="J17506" t="str">
        <f t="shared" si="821"/>
        <v>9-12</v>
      </c>
    </row>
    <row r="17507" spans="1:10">
      <c r="A17507" t="s">
        <v>1128</v>
      </c>
      <c r="B17507" t="s">
        <v>1500</v>
      </c>
      <c r="C17507" s="7">
        <v>44123.5881597222</v>
      </c>
      <c r="D17507" t="str">
        <f>VLOOKUP(A17507,Sheet2!$B$2:$E$1001,3,0)</f>
        <v>video</v>
      </c>
      <c r="E17507" t="str">
        <f>VLOOKUP(A17507,Sheet2!$B$2:$E$1001,4,0)</f>
        <v>animals</v>
      </c>
      <c r="F17507" t="str">
        <f>VLOOKUP(B17507,Sheet3!$B$2:$D$17,2,0)</f>
        <v>positive</v>
      </c>
      <c r="G17507">
        <f>VLOOKUP(B17507,Sheet3!$B$2:$D$17,3,0)</f>
        <v>45</v>
      </c>
      <c r="H17507">
        <f t="shared" si="819"/>
        <v>10</v>
      </c>
      <c r="I17507">
        <f t="shared" si="820"/>
        <v>1</v>
      </c>
      <c r="J17507" t="str">
        <f t="shared" si="821"/>
        <v>12-15</v>
      </c>
    </row>
    <row r="17508" spans="1:10">
      <c r="A17508" t="s">
        <v>1128</v>
      </c>
      <c r="B17508" t="s">
        <v>1488</v>
      </c>
      <c r="C17508" s="7">
        <v>44013.7296180556</v>
      </c>
      <c r="D17508" t="str">
        <f>VLOOKUP(A17508,Sheet2!$B$2:$E$1001,3,0)</f>
        <v>video</v>
      </c>
      <c r="E17508" t="str">
        <f>VLOOKUP(A17508,Sheet2!$B$2:$E$1001,4,0)</f>
        <v>animals</v>
      </c>
      <c r="F17508" t="str">
        <f>VLOOKUP(B17508,Sheet3!$B$2:$D$17,2,0)</f>
        <v>negative</v>
      </c>
      <c r="G17508">
        <f>VLOOKUP(B17508,Sheet3!$B$2:$D$17,3,0)</f>
        <v>0</v>
      </c>
      <c r="H17508">
        <f t="shared" si="819"/>
        <v>7</v>
      </c>
      <c r="I17508">
        <f t="shared" si="820"/>
        <v>3</v>
      </c>
      <c r="J17508" t="str">
        <f t="shared" si="821"/>
        <v>15-18</v>
      </c>
    </row>
    <row r="17509" spans="1:10">
      <c r="A17509" t="s">
        <v>1128</v>
      </c>
      <c r="B17509" t="s">
        <v>1488</v>
      </c>
      <c r="C17509" s="7">
        <v>44141.1674421296</v>
      </c>
      <c r="D17509" t="str">
        <f>VLOOKUP(A17509,Sheet2!$B$2:$E$1001,3,0)</f>
        <v>video</v>
      </c>
      <c r="E17509" t="str">
        <f>VLOOKUP(A17509,Sheet2!$B$2:$E$1001,4,0)</f>
        <v>animals</v>
      </c>
      <c r="F17509" t="str">
        <f>VLOOKUP(B17509,Sheet3!$B$2:$D$17,2,0)</f>
        <v>negative</v>
      </c>
      <c r="G17509">
        <f>VLOOKUP(B17509,Sheet3!$B$2:$D$17,3,0)</f>
        <v>0</v>
      </c>
      <c r="H17509">
        <f t="shared" si="819"/>
        <v>11</v>
      </c>
      <c r="I17509">
        <f t="shared" si="820"/>
        <v>5</v>
      </c>
      <c r="J17509" t="str">
        <f t="shared" si="821"/>
        <v>3-6</v>
      </c>
    </row>
    <row r="17510" spans="1:10">
      <c r="A17510" t="s">
        <v>1128</v>
      </c>
      <c r="B17510" t="s">
        <v>1492</v>
      </c>
      <c r="C17510" s="7">
        <v>44174.9759259259</v>
      </c>
      <c r="D17510" t="str">
        <f>VLOOKUP(A17510,Sheet2!$B$2:$E$1001,3,0)</f>
        <v>video</v>
      </c>
      <c r="E17510" t="str">
        <f>VLOOKUP(A17510,Sheet2!$B$2:$E$1001,4,0)</f>
        <v>animals</v>
      </c>
      <c r="F17510" t="str">
        <f>VLOOKUP(B17510,Sheet3!$B$2:$D$17,2,0)</f>
        <v>neutral</v>
      </c>
      <c r="G17510">
        <f>VLOOKUP(B17510,Sheet3!$B$2:$D$17,3,0)</f>
        <v>20</v>
      </c>
      <c r="H17510">
        <f t="shared" si="819"/>
        <v>12</v>
      </c>
      <c r="I17510">
        <f t="shared" si="820"/>
        <v>3</v>
      </c>
      <c r="J17510" t="str">
        <f t="shared" si="821"/>
        <v>21-24</v>
      </c>
    </row>
    <row r="17511" spans="1:10">
      <c r="A17511" t="s">
        <v>1128</v>
      </c>
      <c r="B17511" t="s">
        <v>1503</v>
      </c>
      <c r="C17511" s="7">
        <v>44044.6517592593</v>
      </c>
      <c r="D17511" t="str">
        <f>VLOOKUP(A17511,Sheet2!$B$2:$E$1001,3,0)</f>
        <v>video</v>
      </c>
      <c r="E17511" t="str">
        <f>VLOOKUP(A17511,Sheet2!$B$2:$E$1001,4,0)</f>
        <v>animals</v>
      </c>
      <c r="F17511" t="str">
        <f>VLOOKUP(B17511,Sheet3!$B$2:$D$17,2,0)</f>
        <v>negative</v>
      </c>
      <c r="G17511">
        <f>VLOOKUP(B17511,Sheet3!$B$2:$D$17,3,0)</f>
        <v>12</v>
      </c>
      <c r="H17511">
        <f t="shared" si="819"/>
        <v>8</v>
      </c>
      <c r="I17511">
        <f t="shared" si="820"/>
        <v>6</v>
      </c>
      <c r="J17511" t="str">
        <f t="shared" si="821"/>
        <v>15-18</v>
      </c>
    </row>
    <row r="17512" spans="1:10">
      <c r="A17512" t="s">
        <v>1128</v>
      </c>
      <c r="B17512" t="s">
        <v>1500</v>
      </c>
      <c r="C17512" s="7">
        <v>44333.5862037037</v>
      </c>
      <c r="D17512" t="str">
        <f>VLOOKUP(A17512,Sheet2!$B$2:$E$1001,3,0)</f>
        <v>video</v>
      </c>
      <c r="E17512" t="str">
        <f>VLOOKUP(A17512,Sheet2!$B$2:$E$1001,4,0)</f>
        <v>animals</v>
      </c>
      <c r="F17512" t="str">
        <f>VLOOKUP(B17512,Sheet3!$B$2:$D$17,2,0)</f>
        <v>positive</v>
      </c>
      <c r="G17512">
        <f>VLOOKUP(B17512,Sheet3!$B$2:$D$17,3,0)</f>
        <v>45</v>
      </c>
      <c r="H17512">
        <f t="shared" si="819"/>
        <v>5</v>
      </c>
      <c r="I17512">
        <f t="shared" si="820"/>
        <v>1</v>
      </c>
      <c r="J17512" t="str">
        <f t="shared" si="821"/>
        <v>12-15</v>
      </c>
    </row>
    <row r="17513" customFormat="1" spans="1:10">
      <c r="A17513" t="s">
        <v>1128</v>
      </c>
      <c r="B17513" t="s">
        <v>1503</v>
      </c>
      <c r="C17513" s="7">
        <v>44084.7546875</v>
      </c>
      <c r="D17513" t="str">
        <f>VLOOKUP(A17513,Sheet2!$B$2:$E$1001,3,0)</f>
        <v>video</v>
      </c>
      <c r="E17513" t="str">
        <f>VLOOKUP(A17513,Sheet2!$B$2:$E$1001,4,0)</f>
        <v>animals</v>
      </c>
      <c r="F17513" t="str">
        <f>VLOOKUP(B17513,Sheet3!$B$2:$D$17,2,0)</f>
        <v>negative</v>
      </c>
      <c r="G17513">
        <f>VLOOKUP(B17513,Sheet3!$B$2:$D$17,3,0)</f>
        <v>12</v>
      </c>
      <c r="H17513">
        <f t="shared" si="819"/>
        <v>9</v>
      </c>
      <c r="I17513">
        <f t="shared" si="820"/>
        <v>4</v>
      </c>
      <c r="J17513" t="str">
        <f t="shared" si="821"/>
        <v>18-21</v>
      </c>
    </row>
    <row r="17514" spans="1:10">
      <c r="A17514" t="s">
        <v>1128</v>
      </c>
      <c r="B17514" t="s">
        <v>1496</v>
      </c>
      <c r="C17514" s="7">
        <v>44233.1719907407</v>
      </c>
      <c r="D17514" t="str">
        <f>VLOOKUP(A17514,Sheet2!$B$2:$E$1001,3,0)</f>
        <v>video</v>
      </c>
      <c r="E17514" t="str">
        <f>VLOOKUP(A17514,Sheet2!$B$2:$E$1001,4,0)</f>
        <v>animals</v>
      </c>
      <c r="F17514" t="str">
        <f>VLOOKUP(B17514,Sheet3!$B$2:$D$17,2,0)</f>
        <v>positive</v>
      </c>
      <c r="G17514">
        <f>VLOOKUP(B17514,Sheet3!$B$2:$D$17,3,0)</f>
        <v>70</v>
      </c>
      <c r="H17514">
        <f t="shared" si="819"/>
        <v>2</v>
      </c>
      <c r="I17514">
        <f t="shared" si="820"/>
        <v>6</v>
      </c>
      <c r="J17514" t="str">
        <f t="shared" si="821"/>
        <v>3-6</v>
      </c>
    </row>
    <row r="17515" spans="1:10">
      <c r="A17515" t="s">
        <v>1128</v>
      </c>
      <c r="B17515" t="s">
        <v>1491</v>
      </c>
      <c r="C17515" s="7">
        <v>44165.1575115741</v>
      </c>
      <c r="D17515" t="str">
        <f>VLOOKUP(A17515,Sheet2!$B$2:$E$1001,3,0)</f>
        <v>video</v>
      </c>
      <c r="E17515" t="str">
        <f>VLOOKUP(A17515,Sheet2!$B$2:$E$1001,4,0)</f>
        <v>animals</v>
      </c>
      <c r="F17515" t="str">
        <f>VLOOKUP(B17515,Sheet3!$B$2:$D$17,2,0)</f>
        <v>positive</v>
      </c>
      <c r="G17515">
        <f>VLOOKUP(B17515,Sheet3!$B$2:$D$17,3,0)</f>
        <v>30</v>
      </c>
      <c r="H17515">
        <f t="shared" si="819"/>
        <v>11</v>
      </c>
      <c r="I17515">
        <f t="shared" si="820"/>
        <v>1</v>
      </c>
      <c r="J17515" t="str">
        <f t="shared" si="821"/>
        <v>3-6</v>
      </c>
    </row>
    <row r="17516" spans="1:10">
      <c r="A17516" t="s">
        <v>1128</v>
      </c>
      <c r="B17516" t="s">
        <v>1496</v>
      </c>
      <c r="C17516" s="7">
        <v>44090.2300925926</v>
      </c>
      <c r="D17516" t="str">
        <f>VLOOKUP(A17516,Sheet2!$B$2:$E$1001,3,0)</f>
        <v>video</v>
      </c>
      <c r="E17516" t="str">
        <f>VLOOKUP(A17516,Sheet2!$B$2:$E$1001,4,0)</f>
        <v>animals</v>
      </c>
      <c r="F17516" t="str">
        <f>VLOOKUP(B17516,Sheet3!$B$2:$D$17,2,0)</f>
        <v>positive</v>
      </c>
      <c r="G17516">
        <f>VLOOKUP(B17516,Sheet3!$B$2:$D$17,3,0)</f>
        <v>70</v>
      </c>
      <c r="H17516">
        <f t="shared" si="819"/>
        <v>9</v>
      </c>
      <c r="I17516">
        <f t="shared" si="820"/>
        <v>3</v>
      </c>
      <c r="J17516" t="str">
        <f t="shared" si="821"/>
        <v>3-6</v>
      </c>
    </row>
    <row r="17517" spans="1:10">
      <c r="A17517" t="s">
        <v>1128</v>
      </c>
      <c r="B17517" t="s">
        <v>1495</v>
      </c>
      <c r="C17517" s="7">
        <v>44122.6858101852</v>
      </c>
      <c r="D17517" t="str">
        <f>VLOOKUP(A17517,Sheet2!$B$2:$E$1001,3,0)</f>
        <v>video</v>
      </c>
      <c r="E17517" t="str">
        <f>VLOOKUP(A17517,Sheet2!$B$2:$E$1001,4,0)</f>
        <v>animals</v>
      </c>
      <c r="F17517" t="str">
        <f>VLOOKUP(B17517,Sheet3!$B$2:$D$17,2,0)</f>
        <v>positive</v>
      </c>
      <c r="G17517">
        <f>VLOOKUP(B17517,Sheet3!$B$2:$D$17,3,0)</f>
        <v>75</v>
      </c>
      <c r="H17517">
        <f t="shared" si="819"/>
        <v>10</v>
      </c>
      <c r="I17517">
        <f t="shared" si="820"/>
        <v>7</v>
      </c>
      <c r="J17517" t="str">
        <f t="shared" si="821"/>
        <v>15-18</v>
      </c>
    </row>
    <row r="17518" spans="1:10">
      <c r="A17518" t="s">
        <v>1128</v>
      </c>
      <c r="B17518" t="s">
        <v>1497</v>
      </c>
      <c r="C17518" s="7">
        <v>44178.9410069444</v>
      </c>
      <c r="D17518" t="str">
        <f>VLOOKUP(A17518,Sheet2!$B$2:$E$1001,3,0)</f>
        <v>video</v>
      </c>
      <c r="E17518" t="str">
        <f>VLOOKUP(A17518,Sheet2!$B$2:$E$1001,4,0)</f>
        <v>animals</v>
      </c>
      <c r="F17518" t="str">
        <f>VLOOKUP(B17518,Sheet3!$B$2:$D$17,2,0)</f>
        <v>positive</v>
      </c>
      <c r="G17518">
        <f>VLOOKUP(B17518,Sheet3!$B$2:$D$17,3,0)</f>
        <v>72</v>
      </c>
      <c r="H17518">
        <f t="shared" si="819"/>
        <v>12</v>
      </c>
      <c r="I17518">
        <f t="shared" si="820"/>
        <v>7</v>
      </c>
      <c r="J17518" t="str">
        <f t="shared" si="821"/>
        <v>21-24</v>
      </c>
    </row>
    <row r="17519" spans="1:10">
      <c r="A17519" t="s">
        <v>1128</v>
      </c>
      <c r="B17519" t="s">
        <v>1491</v>
      </c>
      <c r="C17519" s="7">
        <v>44087.3915856481</v>
      </c>
      <c r="D17519" t="str">
        <f>VLOOKUP(A17519,Sheet2!$B$2:$E$1001,3,0)</f>
        <v>video</v>
      </c>
      <c r="E17519" t="str">
        <f>VLOOKUP(A17519,Sheet2!$B$2:$E$1001,4,0)</f>
        <v>animals</v>
      </c>
      <c r="F17519" t="str">
        <f>VLOOKUP(B17519,Sheet3!$B$2:$D$17,2,0)</f>
        <v>positive</v>
      </c>
      <c r="G17519">
        <f>VLOOKUP(B17519,Sheet3!$B$2:$D$17,3,0)</f>
        <v>30</v>
      </c>
      <c r="H17519">
        <f t="shared" si="819"/>
        <v>9</v>
      </c>
      <c r="I17519">
        <f t="shared" si="820"/>
        <v>7</v>
      </c>
      <c r="J17519" t="str">
        <f t="shared" si="821"/>
        <v>9-12</v>
      </c>
    </row>
    <row r="17520" spans="1:10">
      <c r="A17520" t="s">
        <v>1128</v>
      </c>
      <c r="B17520" t="s">
        <v>1490</v>
      </c>
      <c r="C17520" s="7">
        <v>44323.9675694444</v>
      </c>
      <c r="D17520" t="str">
        <f>VLOOKUP(A17520,Sheet2!$B$2:$E$1001,3,0)</f>
        <v>video</v>
      </c>
      <c r="E17520" t="str">
        <f>VLOOKUP(A17520,Sheet2!$B$2:$E$1001,4,0)</f>
        <v>animals</v>
      </c>
      <c r="F17520" t="str">
        <f>VLOOKUP(B17520,Sheet3!$B$2:$D$17,2,0)</f>
        <v>negative</v>
      </c>
      <c r="G17520">
        <f>VLOOKUP(B17520,Sheet3!$B$2:$D$17,3,0)</f>
        <v>5</v>
      </c>
      <c r="H17520">
        <f t="shared" si="819"/>
        <v>5</v>
      </c>
      <c r="I17520">
        <f t="shared" si="820"/>
        <v>5</v>
      </c>
      <c r="J17520" t="str">
        <f t="shared" si="821"/>
        <v>21-24</v>
      </c>
    </row>
    <row r="17521" spans="1:10">
      <c r="A17521" t="s">
        <v>1128</v>
      </c>
      <c r="B17521" t="s">
        <v>1500</v>
      </c>
      <c r="C17521" s="7">
        <v>44038.3174884259</v>
      </c>
      <c r="D17521" t="str">
        <f>VLOOKUP(A17521,Sheet2!$B$2:$E$1001,3,0)</f>
        <v>video</v>
      </c>
      <c r="E17521" t="str">
        <f>VLOOKUP(A17521,Sheet2!$B$2:$E$1001,4,0)</f>
        <v>animals</v>
      </c>
      <c r="F17521" t="str">
        <f>VLOOKUP(B17521,Sheet3!$B$2:$D$17,2,0)</f>
        <v>positive</v>
      </c>
      <c r="G17521">
        <f>VLOOKUP(B17521,Sheet3!$B$2:$D$17,3,0)</f>
        <v>45</v>
      </c>
      <c r="H17521">
        <f t="shared" si="819"/>
        <v>7</v>
      </c>
      <c r="I17521">
        <f t="shared" si="820"/>
        <v>7</v>
      </c>
      <c r="J17521" t="str">
        <f t="shared" si="821"/>
        <v>6-9</v>
      </c>
    </row>
    <row r="17522" spans="1:10">
      <c r="A17522" t="s">
        <v>1128</v>
      </c>
      <c r="B17522" t="s">
        <v>1491</v>
      </c>
      <c r="C17522" s="7">
        <v>44316.3011342593</v>
      </c>
      <c r="D17522" t="str">
        <f>VLOOKUP(A17522,Sheet2!$B$2:$E$1001,3,0)</f>
        <v>video</v>
      </c>
      <c r="E17522" t="str">
        <f>VLOOKUP(A17522,Sheet2!$B$2:$E$1001,4,0)</f>
        <v>animals</v>
      </c>
      <c r="F17522" t="str">
        <f>VLOOKUP(B17522,Sheet3!$B$2:$D$17,2,0)</f>
        <v>positive</v>
      </c>
      <c r="G17522">
        <f>VLOOKUP(B17522,Sheet3!$B$2:$D$17,3,0)</f>
        <v>30</v>
      </c>
      <c r="H17522">
        <f t="shared" si="819"/>
        <v>4</v>
      </c>
      <c r="I17522">
        <f t="shared" si="820"/>
        <v>5</v>
      </c>
      <c r="J17522" t="str">
        <f t="shared" si="821"/>
        <v>6-9</v>
      </c>
    </row>
    <row r="17523" customFormat="1" spans="1:10">
      <c r="A17523" t="s">
        <v>1128</v>
      </c>
      <c r="B17523" t="s">
        <v>1497</v>
      </c>
      <c r="C17523" s="7">
        <v>44063.0175115741</v>
      </c>
      <c r="D17523" t="str">
        <f>VLOOKUP(A17523,Sheet2!$B$2:$E$1001,3,0)</f>
        <v>video</v>
      </c>
      <c r="E17523" t="str">
        <f>VLOOKUP(A17523,Sheet2!$B$2:$E$1001,4,0)</f>
        <v>animals</v>
      </c>
      <c r="F17523" t="str">
        <f>VLOOKUP(B17523,Sheet3!$B$2:$D$17,2,0)</f>
        <v>positive</v>
      </c>
      <c r="G17523">
        <f>VLOOKUP(B17523,Sheet3!$B$2:$D$17,3,0)</f>
        <v>72</v>
      </c>
      <c r="H17523">
        <f t="shared" si="819"/>
        <v>8</v>
      </c>
      <c r="I17523">
        <f t="shared" si="820"/>
        <v>4</v>
      </c>
      <c r="J17523" t="str">
        <f t="shared" si="821"/>
        <v>0-3</v>
      </c>
    </row>
    <row r="17524" spans="1:10">
      <c r="A17524" t="s">
        <v>1128</v>
      </c>
      <c r="B17524" t="s">
        <v>1496</v>
      </c>
      <c r="C17524" s="7">
        <v>44352.8669560185</v>
      </c>
      <c r="D17524" t="str">
        <f>VLOOKUP(A17524,Sheet2!$B$2:$E$1001,3,0)</f>
        <v>video</v>
      </c>
      <c r="E17524" t="str">
        <f>VLOOKUP(A17524,Sheet2!$B$2:$E$1001,4,0)</f>
        <v>animals</v>
      </c>
      <c r="F17524" t="str">
        <f>VLOOKUP(B17524,Sheet3!$B$2:$D$17,2,0)</f>
        <v>positive</v>
      </c>
      <c r="G17524">
        <f>VLOOKUP(B17524,Sheet3!$B$2:$D$17,3,0)</f>
        <v>70</v>
      </c>
      <c r="H17524">
        <f t="shared" si="819"/>
        <v>6</v>
      </c>
      <c r="I17524">
        <f t="shared" si="820"/>
        <v>6</v>
      </c>
      <c r="J17524" t="str">
        <f t="shared" si="821"/>
        <v>18-21</v>
      </c>
    </row>
    <row r="17525" spans="1:10">
      <c r="A17525" t="s">
        <v>1128</v>
      </c>
      <c r="B17525" t="s">
        <v>1499</v>
      </c>
      <c r="C17525" s="7">
        <v>44188.2659490741</v>
      </c>
      <c r="D17525" t="str">
        <f>VLOOKUP(A17525,Sheet2!$B$2:$E$1001,3,0)</f>
        <v>video</v>
      </c>
      <c r="E17525" t="str">
        <f>VLOOKUP(A17525,Sheet2!$B$2:$E$1001,4,0)</f>
        <v>animals</v>
      </c>
      <c r="F17525" t="str">
        <f>VLOOKUP(B17525,Sheet3!$B$2:$D$17,2,0)</f>
        <v>negative</v>
      </c>
      <c r="G17525">
        <f>VLOOKUP(B17525,Sheet3!$B$2:$D$17,3,0)</f>
        <v>10</v>
      </c>
      <c r="H17525">
        <f t="shared" si="819"/>
        <v>12</v>
      </c>
      <c r="I17525">
        <f t="shared" si="820"/>
        <v>3</v>
      </c>
      <c r="J17525" t="str">
        <f t="shared" si="821"/>
        <v>6-9</v>
      </c>
    </row>
    <row r="17526" spans="1:10">
      <c r="A17526" t="s">
        <v>1128</v>
      </c>
      <c r="B17526" t="s">
        <v>1487</v>
      </c>
      <c r="C17526" s="7">
        <v>44062.1788541667</v>
      </c>
      <c r="D17526" t="str">
        <f>VLOOKUP(A17526,Sheet2!$B$2:$E$1001,3,0)</f>
        <v>video</v>
      </c>
      <c r="E17526" t="str">
        <f>VLOOKUP(A17526,Sheet2!$B$2:$E$1001,4,0)</f>
        <v>animals</v>
      </c>
      <c r="F17526" t="str">
        <f>VLOOKUP(B17526,Sheet3!$B$2:$D$17,2,0)</f>
        <v>positive</v>
      </c>
      <c r="G17526">
        <f>VLOOKUP(B17526,Sheet3!$B$2:$D$17,3,0)</f>
        <v>70</v>
      </c>
      <c r="H17526">
        <f t="shared" si="819"/>
        <v>8</v>
      </c>
      <c r="I17526">
        <f t="shared" si="820"/>
        <v>3</v>
      </c>
      <c r="J17526" t="str">
        <f t="shared" si="821"/>
        <v>3-6</v>
      </c>
    </row>
    <row r="17527" spans="1:10">
      <c r="A17527" t="s">
        <v>1128</v>
      </c>
      <c r="B17527" t="s">
        <v>1500</v>
      </c>
      <c r="C17527" s="7">
        <v>44342.0391435185</v>
      </c>
      <c r="D17527" t="str">
        <f>VLOOKUP(A17527,Sheet2!$B$2:$E$1001,3,0)</f>
        <v>video</v>
      </c>
      <c r="E17527" t="str">
        <f>VLOOKUP(A17527,Sheet2!$B$2:$E$1001,4,0)</f>
        <v>animals</v>
      </c>
      <c r="F17527" t="str">
        <f>VLOOKUP(B17527,Sheet3!$B$2:$D$17,2,0)</f>
        <v>positive</v>
      </c>
      <c r="G17527">
        <f>VLOOKUP(B17527,Sheet3!$B$2:$D$17,3,0)</f>
        <v>45</v>
      </c>
      <c r="H17527">
        <f t="shared" si="819"/>
        <v>5</v>
      </c>
      <c r="I17527">
        <f t="shared" si="820"/>
        <v>3</v>
      </c>
      <c r="J17527" t="str">
        <f t="shared" si="821"/>
        <v>0-3</v>
      </c>
    </row>
    <row r="17528" spans="1:10">
      <c r="A17528" t="s">
        <v>1128</v>
      </c>
      <c r="B17528" t="s">
        <v>1503</v>
      </c>
      <c r="C17528" s="7">
        <v>44091.3292824074</v>
      </c>
      <c r="D17528" t="str">
        <f>VLOOKUP(A17528,Sheet2!$B$2:$E$1001,3,0)</f>
        <v>video</v>
      </c>
      <c r="E17528" t="str">
        <f>VLOOKUP(A17528,Sheet2!$B$2:$E$1001,4,0)</f>
        <v>animals</v>
      </c>
      <c r="F17528" t="str">
        <f>VLOOKUP(B17528,Sheet3!$B$2:$D$17,2,0)</f>
        <v>negative</v>
      </c>
      <c r="G17528">
        <f>VLOOKUP(B17528,Sheet3!$B$2:$D$17,3,0)</f>
        <v>12</v>
      </c>
      <c r="H17528">
        <f t="shared" si="819"/>
        <v>9</v>
      </c>
      <c r="I17528">
        <f t="shared" si="820"/>
        <v>4</v>
      </c>
      <c r="J17528" t="str">
        <f t="shared" si="821"/>
        <v>6-9</v>
      </c>
    </row>
    <row r="17529" spans="1:10">
      <c r="A17529" t="s">
        <v>1128</v>
      </c>
      <c r="B17529" t="s">
        <v>1499</v>
      </c>
      <c r="C17529" s="7">
        <v>44008.3960648148</v>
      </c>
      <c r="D17529" t="str">
        <f>VLOOKUP(A17529,Sheet2!$B$2:$E$1001,3,0)</f>
        <v>video</v>
      </c>
      <c r="E17529" t="str">
        <f>VLOOKUP(A17529,Sheet2!$B$2:$E$1001,4,0)</f>
        <v>animals</v>
      </c>
      <c r="F17529" t="str">
        <f>VLOOKUP(B17529,Sheet3!$B$2:$D$17,2,0)</f>
        <v>negative</v>
      </c>
      <c r="G17529">
        <f>VLOOKUP(B17529,Sheet3!$B$2:$D$17,3,0)</f>
        <v>10</v>
      </c>
      <c r="H17529">
        <f t="shared" si="819"/>
        <v>6</v>
      </c>
      <c r="I17529">
        <f t="shared" si="820"/>
        <v>5</v>
      </c>
      <c r="J17529" t="str">
        <f t="shared" si="821"/>
        <v>9-12</v>
      </c>
    </row>
    <row r="17530" spans="1:10">
      <c r="A17530" t="s">
        <v>1128</v>
      </c>
      <c r="B17530" t="s">
        <v>1503</v>
      </c>
      <c r="C17530" s="7">
        <v>44266.5864467593</v>
      </c>
      <c r="D17530" t="str">
        <f>VLOOKUP(A17530,Sheet2!$B$2:$E$1001,3,0)</f>
        <v>video</v>
      </c>
      <c r="E17530" t="str">
        <f>VLOOKUP(A17530,Sheet2!$B$2:$E$1001,4,0)</f>
        <v>animals</v>
      </c>
      <c r="F17530" t="str">
        <f>VLOOKUP(B17530,Sheet3!$B$2:$D$17,2,0)</f>
        <v>negative</v>
      </c>
      <c r="G17530">
        <f>VLOOKUP(B17530,Sheet3!$B$2:$D$17,3,0)</f>
        <v>12</v>
      </c>
      <c r="H17530">
        <f t="shared" si="819"/>
        <v>3</v>
      </c>
      <c r="I17530">
        <f t="shared" si="820"/>
        <v>4</v>
      </c>
      <c r="J17530" t="str">
        <f t="shared" si="821"/>
        <v>12-15</v>
      </c>
    </row>
    <row r="17531" spans="1:10">
      <c r="A17531" t="s">
        <v>1128</v>
      </c>
      <c r="B17531" t="s">
        <v>1490</v>
      </c>
      <c r="C17531" s="7">
        <v>44219.484212963</v>
      </c>
      <c r="D17531" t="str">
        <f>VLOOKUP(A17531,Sheet2!$B$2:$E$1001,3,0)</f>
        <v>video</v>
      </c>
      <c r="E17531" t="str">
        <f>VLOOKUP(A17531,Sheet2!$B$2:$E$1001,4,0)</f>
        <v>animals</v>
      </c>
      <c r="F17531" t="str">
        <f>VLOOKUP(B17531,Sheet3!$B$2:$D$17,2,0)</f>
        <v>negative</v>
      </c>
      <c r="G17531">
        <f>VLOOKUP(B17531,Sheet3!$B$2:$D$17,3,0)</f>
        <v>5</v>
      </c>
      <c r="H17531">
        <f t="shared" si="819"/>
        <v>1</v>
      </c>
      <c r="I17531">
        <f t="shared" si="820"/>
        <v>6</v>
      </c>
      <c r="J17531" t="str">
        <f t="shared" si="821"/>
        <v>9-12</v>
      </c>
    </row>
    <row r="17532" spans="1:10">
      <c r="A17532" t="s">
        <v>1128</v>
      </c>
      <c r="B17532" t="s">
        <v>1487</v>
      </c>
      <c r="C17532" s="7">
        <v>44010.3685185185</v>
      </c>
      <c r="D17532" t="str">
        <f>VLOOKUP(A17532,Sheet2!$B$2:$E$1001,3,0)</f>
        <v>video</v>
      </c>
      <c r="E17532" t="str">
        <f>VLOOKUP(A17532,Sheet2!$B$2:$E$1001,4,0)</f>
        <v>animals</v>
      </c>
      <c r="F17532" t="str">
        <f>VLOOKUP(B17532,Sheet3!$B$2:$D$17,2,0)</f>
        <v>positive</v>
      </c>
      <c r="G17532">
        <f>VLOOKUP(B17532,Sheet3!$B$2:$D$17,3,0)</f>
        <v>70</v>
      </c>
      <c r="H17532">
        <f t="shared" si="819"/>
        <v>6</v>
      </c>
      <c r="I17532">
        <f t="shared" si="820"/>
        <v>7</v>
      </c>
      <c r="J17532" t="str">
        <f t="shared" si="821"/>
        <v>6-9</v>
      </c>
    </row>
    <row r="17533" spans="1:10">
      <c r="A17533" t="s">
        <v>1129</v>
      </c>
      <c r="B17533" t="s">
        <v>1495</v>
      </c>
      <c r="C17533" s="7">
        <v>44142.5373726852</v>
      </c>
      <c r="D17533" t="str">
        <f>VLOOKUP(A17533,Sheet2!$B$2:$E$1001,3,0)</f>
        <v>GIF</v>
      </c>
      <c r="E17533" t="str">
        <f>VLOOKUP(A17533,Sheet2!$B$2:$E$1001,4,0)</f>
        <v>science</v>
      </c>
      <c r="F17533" t="str">
        <f>VLOOKUP(B17533,Sheet3!$B$2:$D$17,2,0)</f>
        <v>positive</v>
      </c>
      <c r="G17533">
        <f>VLOOKUP(B17533,Sheet3!$B$2:$D$17,3,0)</f>
        <v>75</v>
      </c>
      <c r="H17533">
        <f t="shared" si="819"/>
        <v>11</v>
      </c>
      <c r="I17533">
        <f t="shared" si="820"/>
        <v>6</v>
      </c>
      <c r="J17533" t="str">
        <f t="shared" si="821"/>
        <v>12-15</v>
      </c>
    </row>
    <row r="17534" spans="1:10">
      <c r="A17534" t="s">
        <v>1129</v>
      </c>
      <c r="B17534" t="s">
        <v>1488</v>
      </c>
      <c r="C17534" s="7">
        <v>44015.123287037</v>
      </c>
      <c r="D17534" t="str">
        <f>VLOOKUP(A17534,Sheet2!$B$2:$E$1001,3,0)</f>
        <v>GIF</v>
      </c>
      <c r="E17534" t="str">
        <f>VLOOKUP(A17534,Sheet2!$B$2:$E$1001,4,0)</f>
        <v>science</v>
      </c>
      <c r="F17534" t="str">
        <f>VLOOKUP(B17534,Sheet3!$B$2:$D$17,2,0)</f>
        <v>negative</v>
      </c>
      <c r="G17534">
        <f>VLOOKUP(B17534,Sheet3!$B$2:$D$17,3,0)</f>
        <v>0</v>
      </c>
      <c r="H17534">
        <f t="shared" si="819"/>
        <v>7</v>
      </c>
      <c r="I17534">
        <f t="shared" si="820"/>
        <v>5</v>
      </c>
      <c r="J17534" t="str">
        <f t="shared" si="821"/>
        <v>0-3</v>
      </c>
    </row>
    <row r="17535" spans="1:10">
      <c r="A17535" t="s">
        <v>1129</v>
      </c>
      <c r="B17535" t="s">
        <v>1499</v>
      </c>
      <c r="C17535" s="7">
        <v>44210.9829513889</v>
      </c>
      <c r="D17535" t="str">
        <f>VLOOKUP(A17535,Sheet2!$B$2:$E$1001,3,0)</f>
        <v>GIF</v>
      </c>
      <c r="E17535" t="str">
        <f>VLOOKUP(A17535,Sheet2!$B$2:$E$1001,4,0)</f>
        <v>science</v>
      </c>
      <c r="F17535" t="str">
        <f>VLOOKUP(B17535,Sheet3!$B$2:$D$17,2,0)</f>
        <v>negative</v>
      </c>
      <c r="G17535">
        <f>VLOOKUP(B17535,Sheet3!$B$2:$D$17,3,0)</f>
        <v>10</v>
      </c>
      <c r="H17535">
        <f t="shared" si="819"/>
        <v>1</v>
      </c>
      <c r="I17535">
        <f t="shared" si="820"/>
        <v>4</v>
      </c>
      <c r="J17535" t="str">
        <f t="shared" si="821"/>
        <v>21-24</v>
      </c>
    </row>
    <row r="17536" spans="1:10">
      <c r="A17536" t="s">
        <v>1129</v>
      </c>
      <c r="B17536" t="s">
        <v>1498</v>
      </c>
      <c r="C17536" s="7">
        <v>44137.8657523148</v>
      </c>
      <c r="D17536" t="str">
        <f>VLOOKUP(A17536,Sheet2!$B$2:$E$1001,3,0)</f>
        <v>GIF</v>
      </c>
      <c r="E17536" t="str">
        <f>VLOOKUP(A17536,Sheet2!$B$2:$E$1001,4,0)</f>
        <v>science</v>
      </c>
      <c r="F17536" t="str">
        <f>VLOOKUP(B17536,Sheet3!$B$2:$D$17,2,0)</f>
        <v>positive</v>
      </c>
      <c r="G17536">
        <f>VLOOKUP(B17536,Sheet3!$B$2:$D$17,3,0)</f>
        <v>50</v>
      </c>
      <c r="H17536">
        <f t="shared" si="819"/>
        <v>11</v>
      </c>
      <c r="I17536">
        <f t="shared" si="820"/>
        <v>1</v>
      </c>
      <c r="J17536" t="str">
        <f t="shared" si="821"/>
        <v>18-21</v>
      </c>
    </row>
    <row r="17537" spans="1:10">
      <c r="A17537" t="s">
        <v>1129</v>
      </c>
      <c r="B17537" t="s">
        <v>1503</v>
      </c>
      <c r="C17537" s="7">
        <v>44105.8474074074</v>
      </c>
      <c r="D17537" t="str">
        <f>VLOOKUP(A17537,Sheet2!$B$2:$E$1001,3,0)</f>
        <v>GIF</v>
      </c>
      <c r="E17537" t="str">
        <f>VLOOKUP(A17537,Sheet2!$B$2:$E$1001,4,0)</f>
        <v>science</v>
      </c>
      <c r="F17537" t="str">
        <f>VLOOKUP(B17537,Sheet3!$B$2:$D$17,2,0)</f>
        <v>negative</v>
      </c>
      <c r="G17537">
        <f>VLOOKUP(B17537,Sheet3!$B$2:$D$17,3,0)</f>
        <v>12</v>
      </c>
      <c r="H17537">
        <f t="shared" si="819"/>
        <v>10</v>
      </c>
      <c r="I17537">
        <f t="shared" si="820"/>
        <v>4</v>
      </c>
      <c r="J17537" t="str">
        <f t="shared" si="821"/>
        <v>18-21</v>
      </c>
    </row>
    <row r="17538" spans="1:10">
      <c r="A17538" t="s">
        <v>1129</v>
      </c>
      <c r="B17538" t="s">
        <v>1492</v>
      </c>
      <c r="C17538" s="7">
        <v>44162.9291087963</v>
      </c>
      <c r="D17538" t="str">
        <f>VLOOKUP(A17538,Sheet2!$B$2:$E$1001,3,0)</f>
        <v>GIF</v>
      </c>
      <c r="E17538" t="str">
        <f>VLOOKUP(A17538,Sheet2!$B$2:$E$1001,4,0)</f>
        <v>science</v>
      </c>
      <c r="F17538" t="str">
        <f>VLOOKUP(B17538,Sheet3!$B$2:$D$17,2,0)</f>
        <v>neutral</v>
      </c>
      <c r="G17538">
        <f>VLOOKUP(B17538,Sheet3!$B$2:$D$17,3,0)</f>
        <v>20</v>
      </c>
      <c r="H17538">
        <f t="shared" si="819"/>
        <v>11</v>
      </c>
      <c r="I17538">
        <f t="shared" si="820"/>
        <v>5</v>
      </c>
      <c r="J17538" t="str">
        <f t="shared" si="821"/>
        <v>21-24</v>
      </c>
    </row>
    <row r="17539" spans="1:10">
      <c r="A17539" t="s">
        <v>1129</v>
      </c>
      <c r="B17539" t="s">
        <v>1499</v>
      </c>
      <c r="C17539" s="7">
        <v>44324.7765856481</v>
      </c>
      <c r="D17539" t="str">
        <f>VLOOKUP(A17539,Sheet2!$B$2:$E$1001,3,0)</f>
        <v>GIF</v>
      </c>
      <c r="E17539" t="str">
        <f>VLOOKUP(A17539,Sheet2!$B$2:$E$1001,4,0)</f>
        <v>science</v>
      </c>
      <c r="F17539" t="str">
        <f>VLOOKUP(B17539,Sheet3!$B$2:$D$17,2,0)</f>
        <v>negative</v>
      </c>
      <c r="G17539">
        <f>VLOOKUP(B17539,Sheet3!$B$2:$D$17,3,0)</f>
        <v>10</v>
      </c>
      <c r="H17539">
        <f t="shared" ref="H17539:H17602" si="822">MONTH(C17539)</f>
        <v>5</v>
      </c>
      <c r="I17539">
        <f t="shared" ref="I17539:I17602" si="823">WEEKDAY(C17539,2)</f>
        <v>6</v>
      </c>
      <c r="J17539" t="str">
        <f t="shared" ref="J17539:J17602" si="824">TEXT(INT(HOUR(C17539)/3)*3,"0")&amp;"-"&amp;TEXT(INT(HOUR(C17539)/3)*3+3,"0")</f>
        <v>18-21</v>
      </c>
    </row>
    <row r="17540" spans="1:10">
      <c r="A17540" t="s">
        <v>1129</v>
      </c>
      <c r="B17540" t="s">
        <v>1497</v>
      </c>
      <c r="C17540" s="7">
        <v>44225.8565856482</v>
      </c>
      <c r="D17540" t="str">
        <f>VLOOKUP(A17540,Sheet2!$B$2:$E$1001,3,0)</f>
        <v>GIF</v>
      </c>
      <c r="E17540" t="str">
        <f>VLOOKUP(A17540,Sheet2!$B$2:$E$1001,4,0)</f>
        <v>science</v>
      </c>
      <c r="F17540" t="str">
        <f>VLOOKUP(B17540,Sheet3!$B$2:$D$17,2,0)</f>
        <v>positive</v>
      </c>
      <c r="G17540">
        <f>VLOOKUP(B17540,Sheet3!$B$2:$D$17,3,0)</f>
        <v>72</v>
      </c>
      <c r="H17540">
        <f t="shared" si="822"/>
        <v>1</v>
      </c>
      <c r="I17540">
        <f t="shared" si="823"/>
        <v>5</v>
      </c>
      <c r="J17540" t="str">
        <f t="shared" si="824"/>
        <v>18-21</v>
      </c>
    </row>
    <row r="17541" spans="1:10">
      <c r="A17541" t="s">
        <v>1129</v>
      </c>
      <c r="B17541" t="s">
        <v>1494</v>
      </c>
      <c r="C17541" s="7">
        <v>44061.393125</v>
      </c>
      <c r="D17541" t="str">
        <f>VLOOKUP(A17541,Sheet2!$B$2:$E$1001,3,0)</f>
        <v>GIF</v>
      </c>
      <c r="E17541" t="str">
        <f>VLOOKUP(A17541,Sheet2!$B$2:$E$1001,4,0)</f>
        <v>science</v>
      </c>
      <c r="F17541" t="str">
        <f>VLOOKUP(B17541,Sheet3!$B$2:$D$17,2,0)</f>
        <v>positive</v>
      </c>
      <c r="G17541">
        <f>VLOOKUP(B17541,Sheet3!$B$2:$D$17,3,0)</f>
        <v>65</v>
      </c>
      <c r="H17541">
        <f t="shared" si="822"/>
        <v>8</v>
      </c>
      <c r="I17541">
        <f t="shared" si="823"/>
        <v>2</v>
      </c>
      <c r="J17541" t="str">
        <f t="shared" si="824"/>
        <v>9-12</v>
      </c>
    </row>
    <row r="17542" customFormat="1" spans="1:10">
      <c r="A17542" t="s">
        <v>1129</v>
      </c>
      <c r="B17542" t="s">
        <v>1498</v>
      </c>
      <c r="C17542" s="7">
        <v>44332.4173611111</v>
      </c>
      <c r="D17542" t="str">
        <f>VLOOKUP(A17542,Sheet2!$B$2:$E$1001,3,0)</f>
        <v>GIF</v>
      </c>
      <c r="E17542" t="str">
        <f>VLOOKUP(A17542,Sheet2!$B$2:$E$1001,4,0)</f>
        <v>science</v>
      </c>
      <c r="F17542" t="str">
        <f>VLOOKUP(B17542,Sheet3!$B$2:$D$17,2,0)</f>
        <v>positive</v>
      </c>
      <c r="G17542">
        <f>VLOOKUP(B17542,Sheet3!$B$2:$D$17,3,0)</f>
        <v>50</v>
      </c>
      <c r="H17542">
        <f t="shared" si="822"/>
        <v>5</v>
      </c>
      <c r="I17542">
        <f t="shared" si="823"/>
        <v>7</v>
      </c>
      <c r="J17542" t="str">
        <f t="shared" si="824"/>
        <v>9-12</v>
      </c>
    </row>
    <row r="17543" spans="1:10">
      <c r="A17543" t="s">
        <v>1129</v>
      </c>
      <c r="B17543" t="s">
        <v>1490</v>
      </c>
      <c r="C17543" s="7">
        <v>44028.0301967593</v>
      </c>
      <c r="D17543" t="str">
        <f>VLOOKUP(A17543,Sheet2!$B$2:$E$1001,3,0)</f>
        <v>GIF</v>
      </c>
      <c r="E17543" t="str">
        <f>VLOOKUP(A17543,Sheet2!$B$2:$E$1001,4,0)</f>
        <v>science</v>
      </c>
      <c r="F17543" t="str">
        <f>VLOOKUP(B17543,Sheet3!$B$2:$D$17,2,0)</f>
        <v>negative</v>
      </c>
      <c r="G17543">
        <f>VLOOKUP(B17543,Sheet3!$B$2:$D$17,3,0)</f>
        <v>5</v>
      </c>
      <c r="H17543">
        <f t="shared" si="822"/>
        <v>7</v>
      </c>
      <c r="I17543">
        <f t="shared" si="823"/>
        <v>4</v>
      </c>
      <c r="J17543" t="str">
        <f t="shared" si="824"/>
        <v>0-3</v>
      </c>
    </row>
    <row r="17544" spans="1:10">
      <c r="A17544" t="s">
        <v>1129</v>
      </c>
      <c r="B17544" t="s">
        <v>1490</v>
      </c>
      <c r="C17544" s="7">
        <v>44123.9835300926</v>
      </c>
      <c r="D17544" t="str">
        <f>VLOOKUP(A17544,Sheet2!$B$2:$E$1001,3,0)</f>
        <v>GIF</v>
      </c>
      <c r="E17544" t="str">
        <f>VLOOKUP(A17544,Sheet2!$B$2:$E$1001,4,0)</f>
        <v>science</v>
      </c>
      <c r="F17544" t="str">
        <f>VLOOKUP(B17544,Sheet3!$B$2:$D$17,2,0)</f>
        <v>negative</v>
      </c>
      <c r="G17544">
        <f>VLOOKUP(B17544,Sheet3!$B$2:$D$17,3,0)</f>
        <v>5</v>
      </c>
      <c r="H17544">
        <f t="shared" si="822"/>
        <v>10</v>
      </c>
      <c r="I17544">
        <f t="shared" si="823"/>
        <v>1</v>
      </c>
      <c r="J17544" t="str">
        <f t="shared" si="824"/>
        <v>21-24</v>
      </c>
    </row>
    <row r="17545" spans="1:10">
      <c r="A17545" t="s">
        <v>1129</v>
      </c>
      <c r="B17545" t="s">
        <v>1485</v>
      </c>
      <c r="C17545" s="7">
        <v>44151.5952662037</v>
      </c>
      <c r="D17545" t="str">
        <f>VLOOKUP(A17545,Sheet2!$B$2:$E$1001,3,0)</f>
        <v>GIF</v>
      </c>
      <c r="E17545" t="str">
        <f>VLOOKUP(A17545,Sheet2!$B$2:$E$1001,4,0)</f>
        <v>science</v>
      </c>
      <c r="F17545" t="str">
        <f>VLOOKUP(B17545,Sheet3!$B$2:$D$17,2,0)</f>
        <v>positive</v>
      </c>
      <c r="G17545">
        <f>VLOOKUP(B17545,Sheet3!$B$2:$D$17,3,0)</f>
        <v>60</v>
      </c>
      <c r="H17545">
        <f t="shared" si="822"/>
        <v>11</v>
      </c>
      <c r="I17545">
        <f t="shared" si="823"/>
        <v>1</v>
      </c>
      <c r="J17545" t="str">
        <f t="shared" si="824"/>
        <v>12-15</v>
      </c>
    </row>
    <row r="17546" spans="1:10">
      <c r="A17546" t="s">
        <v>1129</v>
      </c>
      <c r="B17546" t="s">
        <v>1485</v>
      </c>
      <c r="C17546" s="7">
        <v>44045.0892476852</v>
      </c>
      <c r="D17546" t="str">
        <f>VLOOKUP(A17546,Sheet2!$B$2:$E$1001,3,0)</f>
        <v>GIF</v>
      </c>
      <c r="E17546" t="str">
        <f>VLOOKUP(A17546,Sheet2!$B$2:$E$1001,4,0)</f>
        <v>science</v>
      </c>
      <c r="F17546" t="str">
        <f>VLOOKUP(B17546,Sheet3!$B$2:$D$17,2,0)</f>
        <v>positive</v>
      </c>
      <c r="G17546">
        <f>VLOOKUP(B17546,Sheet3!$B$2:$D$17,3,0)</f>
        <v>60</v>
      </c>
      <c r="H17546">
        <f t="shared" si="822"/>
        <v>8</v>
      </c>
      <c r="I17546">
        <f t="shared" si="823"/>
        <v>7</v>
      </c>
      <c r="J17546" t="str">
        <f t="shared" si="824"/>
        <v>0-3</v>
      </c>
    </row>
    <row r="17547" spans="1:10">
      <c r="A17547" t="s">
        <v>1129</v>
      </c>
      <c r="B17547" t="s">
        <v>1495</v>
      </c>
      <c r="C17547" s="7">
        <v>44015.4735069444</v>
      </c>
      <c r="D17547" t="str">
        <f>VLOOKUP(A17547,Sheet2!$B$2:$E$1001,3,0)</f>
        <v>GIF</v>
      </c>
      <c r="E17547" t="str">
        <f>VLOOKUP(A17547,Sheet2!$B$2:$E$1001,4,0)</f>
        <v>science</v>
      </c>
      <c r="F17547" t="str">
        <f>VLOOKUP(B17547,Sheet3!$B$2:$D$17,2,0)</f>
        <v>positive</v>
      </c>
      <c r="G17547">
        <f>VLOOKUP(B17547,Sheet3!$B$2:$D$17,3,0)</f>
        <v>75</v>
      </c>
      <c r="H17547">
        <f t="shared" si="822"/>
        <v>7</v>
      </c>
      <c r="I17547">
        <f t="shared" si="823"/>
        <v>5</v>
      </c>
      <c r="J17547" t="str">
        <f t="shared" si="824"/>
        <v>9-12</v>
      </c>
    </row>
    <row r="17548" spans="1:10">
      <c r="A17548" t="s">
        <v>1129</v>
      </c>
      <c r="B17548" t="s">
        <v>1491</v>
      </c>
      <c r="C17548" s="7">
        <v>44099.6493634259</v>
      </c>
      <c r="D17548" t="str">
        <f>VLOOKUP(A17548,Sheet2!$B$2:$E$1001,3,0)</f>
        <v>GIF</v>
      </c>
      <c r="E17548" t="str">
        <f>VLOOKUP(A17548,Sheet2!$B$2:$E$1001,4,0)</f>
        <v>science</v>
      </c>
      <c r="F17548" t="str">
        <f>VLOOKUP(B17548,Sheet3!$B$2:$D$17,2,0)</f>
        <v>positive</v>
      </c>
      <c r="G17548">
        <f>VLOOKUP(B17548,Sheet3!$B$2:$D$17,3,0)</f>
        <v>30</v>
      </c>
      <c r="H17548">
        <f t="shared" si="822"/>
        <v>9</v>
      </c>
      <c r="I17548">
        <f t="shared" si="823"/>
        <v>5</v>
      </c>
      <c r="J17548" t="str">
        <f t="shared" si="824"/>
        <v>15-18</v>
      </c>
    </row>
    <row r="17549" spans="1:10">
      <c r="A17549" t="s">
        <v>1129</v>
      </c>
      <c r="B17549" t="s">
        <v>1502</v>
      </c>
      <c r="C17549" s="7">
        <v>44042.3864583333</v>
      </c>
      <c r="D17549" t="str">
        <f>VLOOKUP(A17549,Sheet2!$B$2:$E$1001,3,0)</f>
        <v>GIF</v>
      </c>
      <c r="E17549" t="str">
        <f>VLOOKUP(A17549,Sheet2!$B$2:$E$1001,4,0)</f>
        <v>science</v>
      </c>
      <c r="F17549" t="str">
        <f>VLOOKUP(B17549,Sheet3!$B$2:$D$17,2,0)</f>
        <v>negative</v>
      </c>
      <c r="G17549">
        <f>VLOOKUP(B17549,Sheet3!$B$2:$D$17,3,0)</f>
        <v>15</v>
      </c>
      <c r="H17549">
        <f t="shared" si="822"/>
        <v>7</v>
      </c>
      <c r="I17549">
        <f t="shared" si="823"/>
        <v>4</v>
      </c>
      <c r="J17549" t="str">
        <f t="shared" si="824"/>
        <v>9-12</v>
      </c>
    </row>
    <row r="17550" spans="1:10">
      <c r="A17550" t="s">
        <v>1129</v>
      </c>
      <c r="B17550" t="s">
        <v>1500</v>
      </c>
      <c r="C17550" s="7">
        <v>44132.2008796296</v>
      </c>
      <c r="D17550" t="str">
        <f>VLOOKUP(A17550,Sheet2!$B$2:$E$1001,3,0)</f>
        <v>GIF</v>
      </c>
      <c r="E17550" t="str">
        <f>VLOOKUP(A17550,Sheet2!$B$2:$E$1001,4,0)</f>
        <v>science</v>
      </c>
      <c r="F17550" t="str">
        <f>VLOOKUP(B17550,Sheet3!$B$2:$D$17,2,0)</f>
        <v>positive</v>
      </c>
      <c r="G17550">
        <f>VLOOKUP(B17550,Sheet3!$B$2:$D$17,3,0)</f>
        <v>45</v>
      </c>
      <c r="H17550">
        <f t="shared" si="822"/>
        <v>10</v>
      </c>
      <c r="I17550">
        <f t="shared" si="823"/>
        <v>3</v>
      </c>
      <c r="J17550" t="str">
        <f t="shared" si="824"/>
        <v>3-6</v>
      </c>
    </row>
    <row r="17551" spans="1:10">
      <c r="A17551" t="s">
        <v>1129</v>
      </c>
      <c r="B17551" t="s">
        <v>1497</v>
      </c>
      <c r="C17551" s="7">
        <v>44153.2016203704</v>
      </c>
      <c r="D17551" t="str">
        <f>VLOOKUP(A17551,Sheet2!$B$2:$E$1001,3,0)</f>
        <v>GIF</v>
      </c>
      <c r="E17551" t="str">
        <f>VLOOKUP(A17551,Sheet2!$B$2:$E$1001,4,0)</f>
        <v>science</v>
      </c>
      <c r="F17551" t="str">
        <f>VLOOKUP(B17551,Sheet3!$B$2:$D$17,2,0)</f>
        <v>positive</v>
      </c>
      <c r="G17551">
        <f>VLOOKUP(B17551,Sheet3!$B$2:$D$17,3,0)</f>
        <v>72</v>
      </c>
      <c r="H17551">
        <f t="shared" si="822"/>
        <v>11</v>
      </c>
      <c r="I17551">
        <f t="shared" si="823"/>
        <v>3</v>
      </c>
      <c r="J17551" t="str">
        <f t="shared" si="824"/>
        <v>3-6</v>
      </c>
    </row>
    <row r="17552" customFormat="1" spans="1:10">
      <c r="A17552" t="s">
        <v>1129</v>
      </c>
      <c r="B17552" t="s">
        <v>1494</v>
      </c>
      <c r="C17552" s="7">
        <v>44102.3941435185</v>
      </c>
      <c r="D17552" t="str">
        <f>VLOOKUP(A17552,Sheet2!$B$2:$E$1001,3,0)</f>
        <v>GIF</v>
      </c>
      <c r="E17552" t="str">
        <f>VLOOKUP(A17552,Sheet2!$B$2:$E$1001,4,0)</f>
        <v>science</v>
      </c>
      <c r="F17552" t="str">
        <f>VLOOKUP(B17552,Sheet3!$B$2:$D$17,2,0)</f>
        <v>positive</v>
      </c>
      <c r="G17552">
        <f>VLOOKUP(B17552,Sheet3!$B$2:$D$17,3,0)</f>
        <v>65</v>
      </c>
      <c r="H17552">
        <f t="shared" si="822"/>
        <v>9</v>
      </c>
      <c r="I17552">
        <f t="shared" si="823"/>
        <v>1</v>
      </c>
      <c r="J17552" t="str">
        <f t="shared" si="824"/>
        <v>9-12</v>
      </c>
    </row>
    <row r="17553" spans="1:10">
      <c r="A17553" t="s">
        <v>1129</v>
      </c>
      <c r="B17553" t="s">
        <v>1500</v>
      </c>
      <c r="C17553" s="7">
        <v>44016.8790625</v>
      </c>
      <c r="D17553" t="str">
        <f>VLOOKUP(A17553,Sheet2!$B$2:$E$1001,3,0)</f>
        <v>GIF</v>
      </c>
      <c r="E17553" t="str">
        <f>VLOOKUP(A17553,Sheet2!$B$2:$E$1001,4,0)</f>
        <v>science</v>
      </c>
      <c r="F17553" t="str">
        <f>VLOOKUP(B17553,Sheet3!$B$2:$D$17,2,0)</f>
        <v>positive</v>
      </c>
      <c r="G17553">
        <f>VLOOKUP(B17553,Sheet3!$B$2:$D$17,3,0)</f>
        <v>45</v>
      </c>
      <c r="H17553">
        <f t="shared" si="822"/>
        <v>7</v>
      </c>
      <c r="I17553">
        <f t="shared" si="823"/>
        <v>6</v>
      </c>
      <c r="J17553" t="str">
        <f t="shared" si="824"/>
        <v>21-24</v>
      </c>
    </row>
    <row r="17554" spans="1:10">
      <c r="A17554" t="s">
        <v>1129</v>
      </c>
      <c r="B17554" t="s">
        <v>1501</v>
      </c>
      <c r="C17554" s="7">
        <v>44347.2761574074</v>
      </c>
      <c r="D17554" t="str">
        <f>VLOOKUP(A17554,Sheet2!$B$2:$E$1001,3,0)</f>
        <v>GIF</v>
      </c>
      <c r="E17554" t="str">
        <f>VLOOKUP(A17554,Sheet2!$B$2:$E$1001,4,0)</f>
        <v>science</v>
      </c>
      <c r="F17554" t="str">
        <f>VLOOKUP(B17554,Sheet3!$B$2:$D$17,2,0)</f>
        <v>neutral</v>
      </c>
      <c r="G17554">
        <f>VLOOKUP(B17554,Sheet3!$B$2:$D$17,3,0)</f>
        <v>35</v>
      </c>
      <c r="H17554">
        <f t="shared" si="822"/>
        <v>5</v>
      </c>
      <c r="I17554">
        <f t="shared" si="823"/>
        <v>1</v>
      </c>
      <c r="J17554" t="str">
        <f t="shared" si="824"/>
        <v>6-9</v>
      </c>
    </row>
    <row r="17555" spans="1:10">
      <c r="A17555" t="s">
        <v>1129</v>
      </c>
      <c r="B17555" t="s">
        <v>1492</v>
      </c>
      <c r="C17555" s="7">
        <v>44249.4941898148</v>
      </c>
      <c r="D17555" t="str">
        <f>VLOOKUP(A17555,Sheet2!$B$2:$E$1001,3,0)</f>
        <v>GIF</v>
      </c>
      <c r="E17555" t="str">
        <f>VLOOKUP(A17555,Sheet2!$B$2:$E$1001,4,0)</f>
        <v>science</v>
      </c>
      <c r="F17555" t="str">
        <f>VLOOKUP(B17555,Sheet3!$B$2:$D$17,2,0)</f>
        <v>neutral</v>
      </c>
      <c r="G17555">
        <f>VLOOKUP(B17555,Sheet3!$B$2:$D$17,3,0)</f>
        <v>20</v>
      </c>
      <c r="H17555">
        <f t="shared" si="822"/>
        <v>2</v>
      </c>
      <c r="I17555">
        <f t="shared" si="823"/>
        <v>1</v>
      </c>
      <c r="J17555" t="str">
        <f t="shared" si="824"/>
        <v>9-12</v>
      </c>
    </row>
    <row r="17556" spans="1:10">
      <c r="A17556" t="s">
        <v>1129</v>
      </c>
      <c r="B17556" t="s">
        <v>1496</v>
      </c>
      <c r="C17556" s="7">
        <v>44059.6503009259</v>
      </c>
      <c r="D17556" t="str">
        <f>VLOOKUP(A17556,Sheet2!$B$2:$E$1001,3,0)</f>
        <v>GIF</v>
      </c>
      <c r="E17556" t="str">
        <f>VLOOKUP(A17556,Sheet2!$B$2:$E$1001,4,0)</f>
        <v>science</v>
      </c>
      <c r="F17556" t="str">
        <f>VLOOKUP(B17556,Sheet3!$B$2:$D$17,2,0)</f>
        <v>positive</v>
      </c>
      <c r="G17556">
        <f>VLOOKUP(B17556,Sheet3!$B$2:$D$17,3,0)</f>
        <v>70</v>
      </c>
      <c r="H17556">
        <f t="shared" si="822"/>
        <v>8</v>
      </c>
      <c r="I17556">
        <f t="shared" si="823"/>
        <v>7</v>
      </c>
      <c r="J17556" t="str">
        <f t="shared" si="824"/>
        <v>15-18</v>
      </c>
    </row>
    <row r="17557" spans="1:10">
      <c r="A17557" t="s">
        <v>1129</v>
      </c>
      <c r="B17557" t="s">
        <v>1492</v>
      </c>
      <c r="C17557" s="7">
        <v>44051.9759027778</v>
      </c>
      <c r="D17557" t="str">
        <f>VLOOKUP(A17557,Sheet2!$B$2:$E$1001,3,0)</f>
        <v>GIF</v>
      </c>
      <c r="E17557" t="str">
        <f>VLOOKUP(A17557,Sheet2!$B$2:$E$1001,4,0)</f>
        <v>science</v>
      </c>
      <c r="F17557" t="str">
        <f>VLOOKUP(B17557,Sheet3!$B$2:$D$17,2,0)</f>
        <v>neutral</v>
      </c>
      <c r="G17557">
        <f>VLOOKUP(B17557,Sheet3!$B$2:$D$17,3,0)</f>
        <v>20</v>
      </c>
      <c r="H17557">
        <f t="shared" si="822"/>
        <v>8</v>
      </c>
      <c r="I17557">
        <f t="shared" si="823"/>
        <v>6</v>
      </c>
      <c r="J17557" t="str">
        <f t="shared" si="824"/>
        <v>21-24</v>
      </c>
    </row>
    <row r="17558" spans="1:10">
      <c r="A17558" t="s">
        <v>1129</v>
      </c>
      <c r="B17558" t="s">
        <v>1499</v>
      </c>
      <c r="C17558" s="7">
        <v>44285.3821643519</v>
      </c>
      <c r="D17558" t="str">
        <f>VLOOKUP(A17558,Sheet2!$B$2:$E$1001,3,0)</f>
        <v>GIF</v>
      </c>
      <c r="E17558" t="str">
        <f>VLOOKUP(A17558,Sheet2!$B$2:$E$1001,4,0)</f>
        <v>science</v>
      </c>
      <c r="F17558" t="str">
        <f>VLOOKUP(B17558,Sheet3!$B$2:$D$17,2,0)</f>
        <v>negative</v>
      </c>
      <c r="G17558">
        <f>VLOOKUP(B17558,Sheet3!$B$2:$D$17,3,0)</f>
        <v>10</v>
      </c>
      <c r="H17558">
        <f t="shared" si="822"/>
        <v>3</v>
      </c>
      <c r="I17558">
        <f t="shared" si="823"/>
        <v>2</v>
      </c>
      <c r="J17558" t="str">
        <f t="shared" si="824"/>
        <v>9-12</v>
      </c>
    </row>
    <row r="17559" spans="1:10">
      <c r="A17559" t="s">
        <v>1129</v>
      </c>
      <c r="B17559" t="s">
        <v>1499</v>
      </c>
      <c r="C17559" s="7">
        <v>44266.9396527778</v>
      </c>
      <c r="D17559" t="str">
        <f>VLOOKUP(A17559,Sheet2!$B$2:$E$1001,3,0)</f>
        <v>GIF</v>
      </c>
      <c r="E17559" t="str">
        <f>VLOOKUP(A17559,Sheet2!$B$2:$E$1001,4,0)</f>
        <v>science</v>
      </c>
      <c r="F17559" t="str">
        <f>VLOOKUP(B17559,Sheet3!$B$2:$D$17,2,0)</f>
        <v>negative</v>
      </c>
      <c r="G17559">
        <f>VLOOKUP(B17559,Sheet3!$B$2:$D$17,3,0)</f>
        <v>10</v>
      </c>
      <c r="H17559">
        <f t="shared" si="822"/>
        <v>3</v>
      </c>
      <c r="I17559">
        <f t="shared" si="823"/>
        <v>4</v>
      </c>
      <c r="J17559" t="str">
        <f t="shared" si="824"/>
        <v>21-24</v>
      </c>
    </row>
    <row r="17560" spans="1:10">
      <c r="A17560" t="s">
        <v>1129</v>
      </c>
      <c r="B17560" t="s">
        <v>1494</v>
      </c>
      <c r="C17560" s="7">
        <v>44158.5784490741</v>
      </c>
      <c r="D17560" t="str">
        <f>VLOOKUP(A17560,Sheet2!$B$2:$E$1001,3,0)</f>
        <v>GIF</v>
      </c>
      <c r="E17560" t="str">
        <f>VLOOKUP(A17560,Sheet2!$B$2:$E$1001,4,0)</f>
        <v>science</v>
      </c>
      <c r="F17560" t="str">
        <f>VLOOKUP(B17560,Sheet3!$B$2:$D$17,2,0)</f>
        <v>positive</v>
      </c>
      <c r="G17560">
        <f>VLOOKUP(B17560,Sheet3!$B$2:$D$17,3,0)</f>
        <v>65</v>
      </c>
      <c r="H17560">
        <f t="shared" si="822"/>
        <v>11</v>
      </c>
      <c r="I17560">
        <f t="shared" si="823"/>
        <v>1</v>
      </c>
      <c r="J17560" t="str">
        <f t="shared" si="824"/>
        <v>12-15</v>
      </c>
    </row>
    <row r="17561" spans="1:10">
      <c r="A17561" t="s">
        <v>1129</v>
      </c>
      <c r="B17561" t="s">
        <v>1502</v>
      </c>
      <c r="C17561" s="7">
        <v>44036.9301736111</v>
      </c>
      <c r="D17561" t="str">
        <f>VLOOKUP(A17561,Sheet2!$B$2:$E$1001,3,0)</f>
        <v>GIF</v>
      </c>
      <c r="E17561" t="str">
        <f>VLOOKUP(A17561,Sheet2!$B$2:$E$1001,4,0)</f>
        <v>science</v>
      </c>
      <c r="F17561" t="str">
        <f>VLOOKUP(B17561,Sheet3!$B$2:$D$17,2,0)</f>
        <v>negative</v>
      </c>
      <c r="G17561">
        <f>VLOOKUP(B17561,Sheet3!$B$2:$D$17,3,0)</f>
        <v>15</v>
      </c>
      <c r="H17561">
        <f t="shared" si="822"/>
        <v>7</v>
      </c>
      <c r="I17561">
        <f t="shared" si="823"/>
        <v>5</v>
      </c>
      <c r="J17561" t="str">
        <f t="shared" si="824"/>
        <v>21-24</v>
      </c>
    </row>
    <row r="17562" customFormat="1" spans="1:10">
      <c r="A17562" t="s">
        <v>1129</v>
      </c>
      <c r="B17562" t="s">
        <v>1490</v>
      </c>
      <c r="C17562" s="7">
        <v>44232.7539467593</v>
      </c>
      <c r="D17562" t="str">
        <f>VLOOKUP(A17562,Sheet2!$B$2:$E$1001,3,0)</f>
        <v>GIF</v>
      </c>
      <c r="E17562" t="str">
        <f>VLOOKUP(A17562,Sheet2!$B$2:$E$1001,4,0)</f>
        <v>science</v>
      </c>
      <c r="F17562" t="str">
        <f>VLOOKUP(B17562,Sheet3!$B$2:$D$17,2,0)</f>
        <v>negative</v>
      </c>
      <c r="G17562">
        <f>VLOOKUP(B17562,Sheet3!$B$2:$D$17,3,0)</f>
        <v>5</v>
      </c>
      <c r="H17562">
        <f t="shared" si="822"/>
        <v>2</v>
      </c>
      <c r="I17562">
        <f t="shared" si="823"/>
        <v>5</v>
      </c>
      <c r="J17562" t="str">
        <f t="shared" si="824"/>
        <v>18-21</v>
      </c>
    </row>
    <row r="17563" spans="1:10">
      <c r="A17563" t="s">
        <v>1129</v>
      </c>
      <c r="B17563" t="s">
        <v>1500</v>
      </c>
      <c r="C17563" s="7">
        <v>44119.8051967593</v>
      </c>
      <c r="D17563" t="str">
        <f>VLOOKUP(A17563,Sheet2!$B$2:$E$1001,3,0)</f>
        <v>GIF</v>
      </c>
      <c r="E17563" t="str">
        <f>VLOOKUP(A17563,Sheet2!$B$2:$E$1001,4,0)</f>
        <v>science</v>
      </c>
      <c r="F17563" t="str">
        <f>VLOOKUP(B17563,Sheet3!$B$2:$D$17,2,0)</f>
        <v>positive</v>
      </c>
      <c r="G17563">
        <f>VLOOKUP(B17563,Sheet3!$B$2:$D$17,3,0)</f>
        <v>45</v>
      </c>
      <c r="H17563">
        <f t="shared" si="822"/>
        <v>10</v>
      </c>
      <c r="I17563">
        <f t="shared" si="823"/>
        <v>4</v>
      </c>
      <c r="J17563" t="str">
        <f t="shared" si="824"/>
        <v>18-21</v>
      </c>
    </row>
    <row r="17564" spans="1:10">
      <c r="A17564" t="s">
        <v>1129</v>
      </c>
      <c r="B17564" t="s">
        <v>1494</v>
      </c>
      <c r="C17564" s="7">
        <v>44162.0983680556</v>
      </c>
      <c r="D17564" t="str">
        <f>VLOOKUP(A17564,Sheet2!$B$2:$E$1001,3,0)</f>
        <v>GIF</v>
      </c>
      <c r="E17564" t="str">
        <f>VLOOKUP(A17564,Sheet2!$B$2:$E$1001,4,0)</f>
        <v>science</v>
      </c>
      <c r="F17564" t="str">
        <f>VLOOKUP(B17564,Sheet3!$B$2:$D$17,2,0)</f>
        <v>positive</v>
      </c>
      <c r="G17564">
        <f>VLOOKUP(B17564,Sheet3!$B$2:$D$17,3,0)</f>
        <v>65</v>
      </c>
      <c r="H17564">
        <f t="shared" si="822"/>
        <v>11</v>
      </c>
      <c r="I17564">
        <f t="shared" si="823"/>
        <v>5</v>
      </c>
      <c r="J17564" t="str">
        <f t="shared" si="824"/>
        <v>0-3</v>
      </c>
    </row>
    <row r="17565" spans="1:10">
      <c r="A17565" t="s">
        <v>1129</v>
      </c>
      <c r="B17565" t="s">
        <v>1500</v>
      </c>
      <c r="C17565" s="7">
        <v>44304.7924652778</v>
      </c>
      <c r="D17565" t="str">
        <f>VLOOKUP(A17565,Sheet2!$B$2:$E$1001,3,0)</f>
        <v>GIF</v>
      </c>
      <c r="E17565" t="str">
        <f>VLOOKUP(A17565,Sheet2!$B$2:$E$1001,4,0)</f>
        <v>science</v>
      </c>
      <c r="F17565" t="str">
        <f>VLOOKUP(B17565,Sheet3!$B$2:$D$17,2,0)</f>
        <v>positive</v>
      </c>
      <c r="G17565">
        <f>VLOOKUP(B17565,Sheet3!$B$2:$D$17,3,0)</f>
        <v>45</v>
      </c>
      <c r="H17565">
        <f t="shared" si="822"/>
        <v>4</v>
      </c>
      <c r="I17565">
        <f t="shared" si="823"/>
        <v>7</v>
      </c>
      <c r="J17565" t="str">
        <f t="shared" si="824"/>
        <v>18-21</v>
      </c>
    </row>
    <row r="17566" spans="1:10">
      <c r="A17566" t="s">
        <v>1129</v>
      </c>
      <c r="B17566" t="s">
        <v>1498</v>
      </c>
      <c r="C17566" s="7">
        <v>44329.4819791667</v>
      </c>
      <c r="D17566" t="str">
        <f>VLOOKUP(A17566,Sheet2!$B$2:$E$1001,3,0)</f>
        <v>GIF</v>
      </c>
      <c r="E17566" t="str">
        <f>VLOOKUP(A17566,Sheet2!$B$2:$E$1001,4,0)</f>
        <v>science</v>
      </c>
      <c r="F17566" t="str">
        <f>VLOOKUP(B17566,Sheet3!$B$2:$D$17,2,0)</f>
        <v>positive</v>
      </c>
      <c r="G17566">
        <f>VLOOKUP(B17566,Sheet3!$B$2:$D$17,3,0)</f>
        <v>50</v>
      </c>
      <c r="H17566">
        <f t="shared" si="822"/>
        <v>5</v>
      </c>
      <c r="I17566">
        <f t="shared" si="823"/>
        <v>4</v>
      </c>
      <c r="J17566" t="str">
        <f t="shared" si="824"/>
        <v>9-12</v>
      </c>
    </row>
    <row r="17567" spans="1:10">
      <c r="A17567" t="s">
        <v>1129</v>
      </c>
      <c r="B17567" t="s">
        <v>1498</v>
      </c>
      <c r="C17567" s="7">
        <v>44136.2111689815</v>
      </c>
      <c r="D17567" t="str">
        <f>VLOOKUP(A17567,Sheet2!$B$2:$E$1001,3,0)</f>
        <v>GIF</v>
      </c>
      <c r="E17567" t="str">
        <f>VLOOKUP(A17567,Sheet2!$B$2:$E$1001,4,0)</f>
        <v>science</v>
      </c>
      <c r="F17567" t="str">
        <f>VLOOKUP(B17567,Sheet3!$B$2:$D$17,2,0)</f>
        <v>positive</v>
      </c>
      <c r="G17567">
        <f>VLOOKUP(B17567,Sheet3!$B$2:$D$17,3,0)</f>
        <v>50</v>
      </c>
      <c r="H17567">
        <f t="shared" si="822"/>
        <v>11</v>
      </c>
      <c r="I17567">
        <f t="shared" si="823"/>
        <v>7</v>
      </c>
      <c r="J17567" t="str">
        <f t="shared" si="824"/>
        <v>3-6</v>
      </c>
    </row>
    <row r="17568" spans="1:10">
      <c r="A17568" t="s">
        <v>1130</v>
      </c>
      <c r="B17568" t="s">
        <v>1492</v>
      </c>
      <c r="C17568" s="7">
        <v>44160.0108333333</v>
      </c>
      <c r="D17568" t="str">
        <f>VLOOKUP(A17568,Sheet2!$B$2:$E$1001,3,0)</f>
        <v>audio</v>
      </c>
      <c r="E17568" t="str">
        <f>VLOOKUP(A17568,Sheet2!$B$2:$E$1001,4,0)</f>
        <v>public speaking</v>
      </c>
      <c r="F17568" t="str">
        <f>VLOOKUP(B17568,Sheet3!$B$2:$D$17,2,0)</f>
        <v>neutral</v>
      </c>
      <c r="G17568">
        <f>VLOOKUP(B17568,Sheet3!$B$2:$D$17,3,0)</f>
        <v>20</v>
      </c>
      <c r="H17568">
        <f t="shared" si="822"/>
        <v>11</v>
      </c>
      <c r="I17568">
        <f t="shared" si="823"/>
        <v>3</v>
      </c>
      <c r="J17568" t="str">
        <f t="shared" si="824"/>
        <v>0-3</v>
      </c>
    </row>
    <row r="17569" spans="1:10">
      <c r="A17569" t="s">
        <v>1130</v>
      </c>
      <c r="B17569" t="s">
        <v>1500</v>
      </c>
      <c r="C17569" s="7">
        <v>44082.6053472222</v>
      </c>
      <c r="D17569" t="str">
        <f>VLOOKUP(A17569,Sheet2!$B$2:$E$1001,3,0)</f>
        <v>audio</v>
      </c>
      <c r="E17569" t="str">
        <f>VLOOKUP(A17569,Sheet2!$B$2:$E$1001,4,0)</f>
        <v>public speaking</v>
      </c>
      <c r="F17569" t="str">
        <f>VLOOKUP(B17569,Sheet3!$B$2:$D$17,2,0)</f>
        <v>positive</v>
      </c>
      <c r="G17569">
        <f>VLOOKUP(B17569,Sheet3!$B$2:$D$17,3,0)</f>
        <v>45</v>
      </c>
      <c r="H17569">
        <f t="shared" si="822"/>
        <v>9</v>
      </c>
      <c r="I17569">
        <f t="shared" si="823"/>
        <v>2</v>
      </c>
      <c r="J17569" t="str">
        <f t="shared" si="824"/>
        <v>12-15</v>
      </c>
    </row>
    <row r="17570" spans="1:10">
      <c r="A17570" t="s">
        <v>1130</v>
      </c>
      <c r="B17570" t="s">
        <v>1500</v>
      </c>
      <c r="C17570" s="7">
        <v>44262.6</v>
      </c>
      <c r="D17570" t="str">
        <f>VLOOKUP(A17570,Sheet2!$B$2:$E$1001,3,0)</f>
        <v>audio</v>
      </c>
      <c r="E17570" t="str">
        <f>VLOOKUP(A17570,Sheet2!$B$2:$E$1001,4,0)</f>
        <v>public speaking</v>
      </c>
      <c r="F17570" t="str">
        <f>VLOOKUP(B17570,Sheet3!$B$2:$D$17,2,0)</f>
        <v>positive</v>
      </c>
      <c r="G17570">
        <f>VLOOKUP(B17570,Sheet3!$B$2:$D$17,3,0)</f>
        <v>45</v>
      </c>
      <c r="H17570">
        <f t="shared" si="822"/>
        <v>3</v>
      </c>
      <c r="I17570">
        <f t="shared" si="823"/>
        <v>7</v>
      </c>
      <c r="J17570" t="str">
        <f t="shared" si="824"/>
        <v>12-15</v>
      </c>
    </row>
    <row r="17571" spans="1:10">
      <c r="A17571" t="s">
        <v>1130</v>
      </c>
      <c r="B17571" t="s">
        <v>1499</v>
      </c>
      <c r="C17571" s="7">
        <v>44357.7922106481</v>
      </c>
      <c r="D17571" t="str">
        <f>VLOOKUP(A17571,Sheet2!$B$2:$E$1001,3,0)</f>
        <v>audio</v>
      </c>
      <c r="E17571" t="str">
        <f>VLOOKUP(A17571,Sheet2!$B$2:$E$1001,4,0)</f>
        <v>public speaking</v>
      </c>
      <c r="F17571" t="str">
        <f>VLOOKUP(B17571,Sheet3!$B$2:$D$17,2,0)</f>
        <v>negative</v>
      </c>
      <c r="G17571">
        <f>VLOOKUP(B17571,Sheet3!$B$2:$D$17,3,0)</f>
        <v>10</v>
      </c>
      <c r="H17571">
        <f t="shared" si="822"/>
        <v>6</v>
      </c>
      <c r="I17571">
        <f t="shared" si="823"/>
        <v>4</v>
      </c>
      <c r="J17571" t="str">
        <f t="shared" si="824"/>
        <v>18-21</v>
      </c>
    </row>
    <row r="17572" spans="1:10">
      <c r="A17572" t="s">
        <v>1130</v>
      </c>
      <c r="B17572" t="s">
        <v>1502</v>
      </c>
      <c r="C17572" s="7">
        <v>44261.5987037037</v>
      </c>
      <c r="D17572" t="str">
        <f>VLOOKUP(A17572,Sheet2!$B$2:$E$1001,3,0)</f>
        <v>audio</v>
      </c>
      <c r="E17572" t="str">
        <f>VLOOKUP(A17572,Sheet2!$B$2:$E$1001,4,0)</f>
        <v>public speaking</v>
      </c>
      <c r="F17572" t="str">
        <f>VLOOKUP(B17572,Sheet3!$B$2:$D$17,2,0)</f>
        <v>negative</v>
      </c>
      <c r="G17572">
        <f>VLOOKUP(B17572,Sheet3!$B$2:$D$17,3,0)</f>
        <v>15</v>
      </c>
      <c r="H17572">
        <f t="shared" si="822"/>
        <v>3</v>
      </c>
      <c r="I17572">
        <f t="shared" si="823"/>
        <v>6</v>
      </c>
      <c r="J17572" t="str">
        <f t="shared" si="824"/>
        <v>12-15</v>
      </c>
    </row>
    <row r="17573" spans="1:10">
      <c r="A17573" t="s">
        <v>1130</v>
      </c>
      <c r="B17573" t="s">
        <v>1494</v>
      </c>
      <c r="C17573" s="7">
        <v>44150.5602546296</v>
      </c>
      <c r="D17573" t="str">
        <f>VLOOKUP(A17573,Sheet2!$B$2:$E$1001,3,0)</f>
        <v>audio</v>
      </c>
      <c r="E17573" t="str">
        <f>VLOOKUP(A17573,Sheet2!$B$2:$E$1001,4,0)</f>
        <v>public speaking</v>
      </c>
      <c r="F17573" t="str">
        <f>VLOOKUP(B17573,Sheet3!$B$2:$D$17,2,0)</f>
        <v>positive</v>
      </c>
      <c r="G17573">
        <f>VLOOKUP(B17573,Sheet3!$B$2:$D$17,3,0)</f>
        <v>65</v>
      </c>
      <c r="H17573">
        <f t="shared" si="822"/>
        <v>11</v>
      </c>
      <c r="I17573">
        <f t="shared" si="823"/>
        <v>7</v>
      </c>
      <c r="J17573" t="str">
        <f t="shared" si="824"/>
        <v>12-15</v>
      </c>
    </row>
    <row r="17574" spans="1:10">
      <c r="A17574" t="s">
        <v>1130</v>
      </c>
      <c r="B17574" t="s">
        <v>1503</v>
      </c>
      <c r="C17574" s="7">
        <v>44325.8812615741</v>
      </c>
      <c r="D17574" t="str">
        <f>VLOOKUP(A17574,Sheet2!$B$2:$E$1001,3,0)</f>
        <v>audio</v>
      </c>
      <c r="E17574" t="str">
        <f>VLOOKUP(A17574,Sheet2!$B$2:$E$1001,4,0)</f>
        <v>public speaking</v>
      </c>
      <c r="F17574" t="str">
        <f>VLOOKUP(B17574,Sheet3!$B$2:$D$17,2,0)</f>
        <v>negative</v>
      </c>
      <c r="G17574">
        <f>VLOOKUP(B17574,Sheet3!$B$2:$D$17,3,0)</f>
        <v>12</v>
      </c>
      <c r="H17574">
        <f t="shared" si="822"/>
        <v>5</v>
      </c>
      <c r="I17574">
        <f t="shared" si="823"/>
        <v>7</v>
      </c>
      <c r="J17574" t="str">
        <f t="shared" si="824"/>
        <v>21-24</v>
      </c>
    </row>
    <row r="17575" spans="1:10">
      <c r="A17575" t="s">
        <v>1130</v>
      </c>
      <c r="B17575" t="s">
        <v>1488</v>
      </c>
      <c r="C17575" s="7">
        <v>44099.2362615741</v>
      </c>
      <c r="D17575" t="str">
        <f>VLOOKUP(A17575,Sheet2!$B$2:$E$1001,3,0)</f>
        <v>audio</v>
      </c>
      <c r="E17575" t="str">
        <f>VLOOKUP(A17575,Sheet2!$B$2:$E$1001,4,0)</f>
        <v>public speaking</v>
      </c>
      <c r="F17575" t="str">
        <f>VLOOKUP(B17575,Sheet3!$B$2:$D$17,2,0)</f>
        <v>negative</v>
      </c>
      <c r="G17575">
        <f>VLOOKUP(B17575,Sheet3!$B$2:$D$17,3,0)</f>
        <v>0</v>
      </c>
      <c r="H17575">
        <f t="shared" si="822"/>
        <v>9</v>
      </c>
      <c r="I17575">
        <f t="shared" si="823"/>
        <v>5</v>
      </c>
      <c r="J17575" t="str">
        <f t="shared" si="824"/>
        <v>3-6</v>
      </c>
    </row>
    <row r="17576" spans="1:10">
      <c r="A17576" t="s">
        <v>1130</v>
      </c>
      <c r="B17576" t="s">
        <v>1491</v>
      </c>
      <c r="C17576" s="7">
        <v>44013.4118171296</v>
      </c>
      <c r="D17576" t="str">
        <f>VLOOKUP(A17576,Sheet2!$B$2:$E$1001,3,0)</f>
        <v>audio</v>
      </c>
      <c r="E17576" t="str">
        <f>VLOOKUP(A17576,Sheet2!$B$2:$E$1001,4,0)</f>
        <v>public speaking</v>
      </c>
      <c r="F17576" t="str">
        <f>VLOOKUP(B17576,Sheet3!$B$2:$D$17,2,0)</f>
        <v>positive</v>
      </c>
      <c r="G17576">
        <f>VLOOKUP(B17576,Sheet3!$B$2:$D$17,3,0)</f>
        <v>30</v>
      </c>
      <c r="H17576">
        <f t="shared" si="822"/>
        <v>7</v>
      </c>
      <c r="I17576">
        <f t="shared" si="823"/>
        <v>3</v>
      </c>
      <c r="J17576" t="str">
        <f t="shared" si="824"/>
        <v>9-12</v>
      </c>
    </row>
    <row r="17577" customFormat="1" spans="1:10">
      <c r="A17577" t="s">
        <v>1130</v>
      </c>
      <c r="B17577" t="s">
        <v>1499</v>
      </c>
      <c r="C17577" s="7">
        <v>44106.3258217593</v>
      </c>
      <c r="D17577" t="str">
        <f>VLOOKUP(A17577,Sheet2!$B$2:$E$1001,3,0)</f>
        <v>audio</v>
      </c>
      <c r="E17577" t="str">
        <f>VLOOKUP(A17577,Sheet2!$B$2:$E$1001,4,0)</f>
        <v>public speaking</v>
      </c>
      <c r="F17577" t="str">
        <f>VLOOKUP(B17577,Sheet3!$B$2:$D$17,2,0)</f>
        <v>negative</v>
      </c>
      <c r="G17577">
        <f>VLOOKUP(B17577,Sheet3!$B$2:$D$17,3,0)</f>
        <v>10</v>
      </c>
      <c r="H17577">
        <f t="shared" si="822"/>
        <v>10</v>
      </c>
      <c r="I17577">
        <f t="shared" si="823"/>
        <v>5</v>
      </c>
      <c r="J17577" t="str">
        <f t="shared" si="824"/>
        <v>6-9</v>
      </c>
    </row>
    <row r="17578" spans="1:10">
      <c r="A17578" t="s">
        <v>1130</v>
      </c>
      <c r="B17578" t="s">
        <v>1502</v>
      </c>
      <c r="C17578" s="7">
        <v>44321.6112962963</v>
      </c>
      <c r="D17578" t="str">
        <f>VLOOKUP(A17578,Sheet2!$B$2:$E$1001,3,0)</f>
        <v>audio</v>
      </c>
      <c r="E17578" t="str">
        <f>VLOOKUP(A17578,Sheet2!$B$2:$E$1001,4,0)</f>
        <v>public speaking</v>
      </c>
      <c r="F17578" t="str">
        <f>VLOOKUP(B17578,Sheet3!$B$2:$D$17,2,0)</f>
        <v>negative</v>
      </c>
      <c r="G17578">
        <f>VLOOKUP(B17578,Sheet3!$B$2:$D$17,3,0)</f>
        <v>15</v>
      </c>
      <c r="H17578">
        <f t="shared" si="822"/>
        <v>5</v>
      </c>
      <c r="I17578">
        <f t="shared" si="823"/>
        <v>3</v>
      </c>
      <c r="J17578" t="str">
        <f t="shared" si="824"/>
        <v>12-15</v>
      </c>
    </row>
    <row r="17579" spans="1:10">
      <c r="A17579" t="s">
        <v>1130</v>
      </c>
      <c r="B17579" t="s">
        <v>1488</v>
      </c>
      <c r="C17579" s="7">
        <v>44064.2768171296</v>
      </c>
      <c r="D17579" t="str">
        <f>VLOOKUP(A17579,Sheet2!$B$2:$E$1001,3,0)</f>
        <v>audio</v>
      </c>
      <c r="E17579" t="str">
        <f>VLOOKUP(A17579,Sheet2!$B$2:$E$1001,4,0)</f>
        <v>public speaking</v>
      </c>
      <c r="F17579" t="str">
        <f>VLOOKUP(B17579,Sheet3!$B$2:$D$17,2,0)</f>
        <v>negative</v>
      </c>
      <c r="G17579">
        <f>VLOOKUP(B17579,Sheet3!$B$2:$D$17,3,0)</f>
        <v>0</v>
      </c>
      <c r="H17579">
        <f t="shared" si="822"/>
        <v>8</v>
      </c>
      <c r="I17579">
        <f t="shared" si="823"/>
        <v>5</v>
      </c>
      <c r="J17579" t="str">
        <f t="shared" si="824"/>
        <v>6-9</v>
      </c>
    </row>
    <row r="17580" spans="1:10">
      <c r="A17580" t="s">
        <v>1130</v>
      </c>
      <c r="B17580" t="s">
        <v>1490</v>
      </c>
      <c r="C17580" s="7">
        <v>44307.2960648148</v>
      </c>
      <c r="D17580" t="str">
        <f>VLOOKUP(A17580,Sheet2!$B$2:$E$1001,3,0)</f>
        <v>audio</v>
      </c>
      <c r="E17580" t="str">
        <f>VLOOKUP(A17580,Sheet2!$B$2:$E$1001,4,0)</f>
        <v>public speaking</v>
      </c>
      <c r="F17580" t="str">
        <f>VLOOKUP(B17580,Sheet3!$B$2:$D$17,2,0)</f>
        <v>negative</v>
      </c>
      <c r="G17580">
        <f>VLOOKUP(B17580,Sheet3!$B$2:$D$17,3,0)</f>
        <v>5</v>
      </c>
      <c r="H17580">
        <f t="shared" si="822"/>
        <v>4</v>
      </c>
      <c r="I17580">
        <f t="shared" si="823"/>
        <v>3</v>
      </c>
      <c r="J17580" t="str">
        <f t="shared" si="824"/>
        <v>6-9</v>
      </c>
    </row>
    <row r="17581" spans="1:10">
      <c r="A17581" t="s">
        <v>1130</v>
      </c>
      <c r="B17581" t="s">
        <v>1487</v>
      </c>
      <c r="C17581" s="7">
        <v>44261.8460763889</v>
      </c>
      <c r="D17581" t="str">
        <f>VLOOKUP(A17581,Sheet2!$B$2:$E$1001,3,0)</f>
        <v>audio</v>
      </c>
      <c r="E17581" t="str">
        <f>VLOOKUP(A17581,Sheet2!$B$2:$E$1001,4,0)</f>
        <v>public speaking</v>
      </c>
      <c r="F17581" t="str">
        <f>VLOOKUP(B17581,Sheet3!$B$2:$D$17,2,0)</f>
        <v>positive</v>
      </c>
      <c r="G17581">
        <f>VLOOKUP(B17581,Sheet3!$B$2:$D$17,3,0)</f>
        <v>70</v>
      </c>
      <c r="H17581">
        <f t="shared" si="822"/>
        <v>3</v>
      </c>
      <c r="I17581">
        <f t="shared" si="823"/>
        <v>6</v>
      </c>
      <c r="J17581" t="str">
        <f t="shared" si="824"/>
        <v>18-21</v>
      </c>
    </row>
    <row r="17582" spans="1:10">
      <c r="A17582" t="s">
        <v>1130</v>
      </c>
      <c r="B17582" t="s">
        <v>1491</v>
      </c>
      <c r="C17582" s="7">
        <v>44339.9290972222</v>
      </c>
      <c r="D17582" t="str">
        <f>VLOOKUP(A17582,Sheet2!$B$2:$E$1001,3,0)</f>
        <v>audio</v>
      </c>
      <c r="E17582" t="str">
        <f>VLOOKUP(A17582,Sheet2!$B$2:$E$1001,4,0)</f>
        <v>public speaking</v>
      </c>
      <c r="F17582" t="str">
        <f>VLOOKUP(B17582,Sheet3!$B$2:$D$17,2,0)</f>
        <v>positive</v>
      </c>
      <c r="G17582">
        <f>VLOOKUP(B17582,Sheet3!$B$2:$D$17,3,0)</f>
        <v>30</v>
      </c>
      <c r="H17582">
        <f t="shared" si="822"/>
        <v>5</v>
      </c>
      <c r="I17582">
        <f t="shared" si="823"/>
        <v>7</v>
      </c>
      <c r="J17582" t="str">
        <f t="shared" si="824"/>
        <v>21-24</v>
      </c>
    </row>
    <row r="17583" spans="1:10">
      <c r="A17583" t="s">
        <v>1130</v>
      </c>
      <c r="B17583" t="s">
        <v>1498</v>
      </c>
      <c r="C17583" s="7">
        <v>44137.8669212963</v>
      </c>
      <c r="D17583" t="str">
        <f>VLOOKUP(A17583,Sheet2!$B$2:$E$1001,3,0)</f>
        <v>audio</v>
      </c>
      <c r="E17583" t="str">
        <f>VLOOKUP(A17583,Sheet2!$B$2:$E$1001,4,0)</f>
        <v>public speaking</v>
      </c>
      <c r="F17583" t="str">
        <f>VLOOKUP(B17583,Sheet3!$B$2:$D$17,2,0)</f>
        <v>positive</v>
      </c>
      <c r="G17583">
        <f>VLOOKUP(B17583,Sheet3!$B$2:$D$17,3,0)</f>
        <v>50</v>
      </c>
      <c r="H17583">
        <f t="shared" si="822"/>
        <v>11</v>
      </c>
      <c r="I17583">
        <f t="shared" si="823"/>
        <v>1</v>
      </c>
      <c r="J17583" t="str">
        <f t="shared" si="824"/>
        <v>18-21</v>
      </c>
    </row>
    <row r="17584" spans="1:10">
      <c r="A17584" t="s">
        <v>1130</v>
      </c>
      <c r="B17584" t="s">
        <v>1495</v>
      </c>
      <c r="C17584" s="7">
        <v>44059.5861689815</v>
      </c>
      <c r="D17584" t="str">
        <f>VLOOKUP(A17584,Sheet2!$B$2:$E$1001,3,0)</f>
        <v>audio</v>
      </c>
      <c r="E17584" t="str">
        <f>VLOOKUP(A17584,Sheet2!$B$2:$E$1001,4,0)</f>
        <v>public speaking</v>
      </c>
      <c r="F17584" t="str">
        <f>VLOOKUP(B17584,Sheet3!$B$2:$D$17,2,0)</f>
        <v>positive</v>
      </c>
      <c r="G17584">
        <f>VLOOKUP(B17584,Sheet3!$B$2:$D$17,3,0)</f>
        <v>75</v>
      </c>
      <c r="H17584">
        <f t="shared" si="822"/>
        <v>8</v>
      </c>
      <c r="I17584">
        <f t="shared" si="823"/>
        <v>7</v>
      </c>
      <c r="J17584" t="str">
        <f t="shared" si="824"/>
        <v>12-15</v>
      </c>
    </row>
    <row r="17585" spans="1:10">
      <c r="A17585" t="s">
        <v>1130</v>
      </c>
      <c r="B17585" t="s">
        <v>1497</v>
      </c>
      <c r="C17585" s="7">
        <v>44083.5417013889</v>
      </c>
      <c r="D17585" t="str">
        <f>VLOOKUP(A17585,Sheet2!$B$2:$E$1001,3,0)</f>
        <v>audio</v>
      </c>
      <c r="E17585" t="str">
        <f>VLOOKUP(A17585,Sheet2!$B$2:$E$1001,4,0)</f>
        <v>public speaking</v>
      </c>
      <c r="F17585" t="str">
        <f>VLOOKUP(B17585,Sheet3!$B$2:$D$17,2,0)</f>
        <v>positive</v>
      </c>
      <c r="G17585">
        <f>VLOOKUP(B17585,Sheet3!$B$2:$D$17,3,0)</f>
        <v>72</v>
      </c>
      <c r="H17585">
        <f t="shared" si="822"/>
        <v>9</v>
      </c>
      <c r="I17585">
        <f t="shared" si="823"/>
        <v>3</v>
      </c>
      <c r="J17585" t="str">
        <f t="shared" si="824"/>
        <v>12-15</v>
      </c>
    </row>
    <row r="17586" spans="1:10">
      <c r="A17586" t="s">
        <v>1130</v>
      </c>
      <c r="B17586" t="s">
        <v>1501</v>
      </c>
      <c r="C17586" s="7">
        <v>44328.0357407407</v>
      </c>
      <c r="D17586" t="str">
        <f>VLOOKUP(A17586,Sheet2!$B$2:$E$1001,3,0)</f>
        <v>audio</v>
      </c>
      <c r="E17586" t="str">
        <f>VLOOKUP(A17586,Sheet2!$B$2:$E$1001,4,0)</f>
        <v>public speaking</v>
      </c>
      <c r="F17586" t="str">
        <f>VLOOKUP(B17586,Sheet3!$B$2:$D$17,2,0)</f>
        <v>neutral</v>
      </c>
      <c r="G17586">
        <f>VLOOKUP(B17586,Sheet3!$B$2:$D$17,3,0)</f>
        <v>35</v>
      </c>
      <c r="H17586">
        <f t="shared" si="822"/>
        <v>5</v>
      </c>
      <c r="I17586">
        <f t="shared" si="823"/>
        <v>3</v>
      </c>
      <c r="J17586" t="str">
        <f t="shared" si="824"/>
        <v>0-3</v>
      </c>
    </row>
    <row r="17587" customFormat="1" spans="1:10">
      <c r="A17587" t="s">
        <v>1130</v>
      </c>
      <c r="B17587" t="s">
        <v>1499</v>
      </c>
      <c r="C17587" s="7">
        <v>44180.8122106481</v>
      </c>
      <c r="D17587" t="str">
        <f>VLOOKUP(A17587,Sheet2!$B$2:$E$1001,3,0)</f>
        <v>audio</v>
      </c>
      <c r="E17587" t="str">
        <f>VLOOKUP(A17587,Sheet2!$B$2:$E$1001,4,0)</f>
        <v>public speaking</v>
      </c>
      <c r="F17587" t="str">
        <f>VLOOKUP(B17587,Sheet3!$B$2:$D$17,2,0)</f>
        <v>negative</v>
      </c>
      <c r="G17587">
        <f>VLOOKUP(B17587,Sheet3!$B$2:$D$17,3,0)</f>
        <v>10</v>
      </c>
      <c r="H17587">
        <f t="shared" si="822"/>
        <v>12</v>
      </c>
      <c r="I17587">
        <f t="shared" si="823"/>
        <v>2</v>
      </c>
      <c r="J17587" t="str">
        <f t="shared" si="824"/>
        <v>18-21</v>
      </c>
    </row>
    <row r="17588" spans="1:10">
      <c r="A17588" t="s">
        <v>1130</v>
      </c>
      <c r="B17588" t="s">
        <v>1488</v>
      </c>
      <c r="C17588" s="7">
        <v>44238.2918634259</v>
      </c>
      <c r="D17588" t="str">
        <f>VLOOKUP(A17588,Sheet2!$B$2:$E$1001,3,0)</f>
        <v>audio</v>
      </c>
      <c r="E17588" t="str">
        <f>VLOOKUP(A17588,Sheet2!$B$2:$E$1001,4,0)</f>
        <v>public speaking</v>
      </c>
      <c r="F17588" t="str">
        <f>VLOOKUP(B17588,Sheet3!$B$2:$D$17,2,0)</f>
        <v>negative</v>
      </c>
      <c r="G17588">
        <f>VLOOKUP(B17588,Sheet3!$B$2:$D$17,3,0)</f>
        <v>0</v>
      </c>
      <c r="H17588">
        <f t="shared" si="822"/>
        <v>2</v>
      </c>
      <c r="I17588">
        <f t="shared" si="823"/>
        <v>4</v>
      </c>
      <c r="J17588" t="str">
        <f t="shared" si="824"/>
        <v>6-9</v>
      </c>
    </row>
    <row r="17589" spans="1:10">
      <c r="A17589" t="s">
        <v>1130</v>
      </c>
      <c r="B17589" t="s">
        <v>1502</v>
      </c>
      <c r="C17589" s="7">
        <v>44220.0279513889</v>
      </c>
      <c r="D17589" t="str">
        <f>VLOOKUP(A17589,Sheet2!$B$2:$E$1001,3,0)</f>
        <v>audio</v>
      </c>
      <c r="E17589" t="str">
        <f>VLOOKUP(A17589,Sheet2!$B$2:$E$1001,4,0)</f>
        <v>public speaking</v>
      </c>
      <c r="F17589" t="str">
        <f>VLOOKUP(B17589,Sheet3!$B$2:$D$17,2,0)</f>
        <v>negative</v>
      </c>
      <c r="G17589">
        <f>VLOOKUP(B17589,Sheet3!$B$2:$D$17,3,0)</f>
        <v>15</v>
      </c>
      <c r="H17589">
        <f t="shared" si="822"/>
        <v>1</v>
      </c>
      <c r="I17589">
        <f t="shared" si="823"/>
        <v>7</v>
      </c>
      <c r="J17589" t="str">
        <f t="shared" si="824"/>
        <v>0-3</v>
      </c>
    </row>
    <row r="17590" spans="1:10">
      <c r="A17590" t="s">
        <v>1130</v>
      </c>
      <c r="B17590" t="s">
        <v>1495</v>
      </c>
      <c r="C17590" s="7">
        <v>44132.4719097222</v>
      </c>
      <c r="D17590" t="str">
        <f>VLOOKUP(A17590,Sheet2!$B$2:$E$1001,3,0)</f>
        <v>audio</v>
      </c>
      <c r="E17590" t="str">
        <f>VLOOKUP(A17590,Sheet2!$B$2:$E$1001,4,0)</f>
        <v>public speaking</v>
      </c>
      <c r="F17590" t="str">
        <f>VLOOKUP(B17590,Sheet3!$B$2:$D$17,2,0)</f>
        <v>positive</v>
      </c>
      <c r="G17590">
        <f>VLOOKUP(B17590,Sheet3!$B$2:$D$17,3,0)</f>
        <v>75</v>
      </c>
      <c r="H17590">
        <f t="shared" si="822"/>
        <v>10</v>
      </c>
      <c r="I17590">
        <f t="shared" si="823"/>
        <v>3</v>
      </c>
      <c r="J17590" t="str">
        <f t="shared" si="824"/>
        <v>9-12</v>
      </c>
    </row>
    <row r="17591" spans="1:10">
      <c r="A17591" t="s">
        <v>1130</v>
      </c>
      <c r="B17591" t="s">
        <v>1495</v>
      </c>
      <c r="C17591" s="7">
        <v>44343.2805671296</v>
      </c>
      <c r="D17591" t="str">
        <f>VLOOKUP(A17591,Sheet2!$B$2:$E$1001,3,0)</f>
        <v>audio</v>
      </c>
      <c r="E17591" t="str">
        <f>VLOOKUP(A17591,Sheet2!$B$2:$E$1001,4,0)</f>
        <v>public speaking</v>
      </c>
      <c r="F17591" t="str">
        <f>VLOOKUP(B17591,Sheet3!$B$2:$D$17,2,0)</f>
        <v>positive</v>
      </c>
      <c r="G17591">
        <f>VLOOKUP(B17591,Sheet3!$B$2:$D$17,3,0)</f>
        <v>75</v>
      </c>
      <c r="H17591">
        <f t="shared" si="822"/>
        <v>5</v>
      </c>
      <c r="I17591">
        <f t="shared" si="823"/>
        <v>4</v>
      </c>
      <c r="J17591" t="str">
        <f t="shared" si="824"/>
        <v>6-9</v>
      </c>
    </row>
    <row r="17592" spans="1:10">
      <c r="A17592" t="s">
        <v>1130</v>
      </c>
      <c r="B17592" t="s">
        <v>1503</v>
      </c>
      <c r="C17592" s="7">
        <v>44053.7457060185</v>
      </c>
      <c r="D17592" t="str">
        <f>VLOOKUP(A17592,Sheet2!$B$2:$E$1001,3,0)</f>
        <v>audio</v>
      </c>
      <c r="E17592" t="str">
        <f>VLOOKUP(A17592,Sheet2!$B$2:$E$1001,4,0)</f>
        <v>public speaking</v>
      </c>
      <c r="F17592" t="str">
        <f>VLOOKUP(B17592,Sheet3!$B$2:$D$17,2,0)</f>
        <v>negative</v>
      </c>
      <c r="G17592">
        <f>VLOOKUP(B17592,Sheet3!$B$2:$D$17,3,0)</f>
        <v>12</v>
      </c>
      <c r="H17592">
        <f t="shared" si="822"/>
        <v>8</v>
      </c>
      <c r="I17592">
        <f t="shared" si="823"/>
        <v>1</v>
      </c>
      <c r="J17592" t="str">
        <f t="shared" si="824"/>
        <v>15-18</v>
      </c>
    </row>
    <row r="17593" spans="1:10">
      <c r="A17593" t="s">
        <v>1130</v>
      </c>
      <c r="B17593" t="s">
        <v>1502</v>
      </c>
      <c r="C17593" s="7">
        <v>44153.1537384259</v>
      </c>
      <c r="D17593" t="str">
        <f>VLOOKUP(A17593,Sheet2!$B$2:$E$1001,3,0)</f>
        <v>audio</v>
      </c>
      <c r="E17593" t="str">
        <f>VLOOKUP(A17593,Sheet2!$B$2:$E$1001,4,0)</f>
        <v>public speaking</v>
      </c>
      <c r="F17593" t="str">
        <f>VLOOKUP(B17593,Sheet3!$B$2:$D$17,2,0)</f>
        <v>negative</v>
      </c>
      <c r="G17593">
        <f>VLOOKUP(B17593,Sheet3!$B$2:$D$17,3,0)</f>
        <v>15</v>
      </c>
      <c r="H17593">
        <f t="shared" si="822"/>
        <v>11</v>
      </c>
      <c r="I17593">
        <f t="shared" si="823"/>
        <v>3</v>
      </c>
      <c r="J17593" t="str">
        <f t="shared" si="824"/>
        <v>3-6</v>
      </c>
    </row>
    <row r="17594" spans="1:10">
      <c r="A17594" t="s">
        <v>1130</v>
      </c>
      <c r="B17594" t="s">
        <v>1485</v>
      </c>
      <c r="C17594" s="7">
        <v>44247.3903703704</v>
      </c>
      <c r="D17594" t="str">
        <f>VLOOKUP(A17594,Sheet2!$B$2:$E$1001,3,0)</f>
        <v>audio</v>
      </c>
      <c r="E17594" t="str">
        <f>VLOOKUP(A17594,Sheet2!$B$2:$E$1001,4,0)</f>
        <v>public speaking</v>
      </c>
      <c r="F17594" t="str">
        <f>VLOOKUP(B17594,Sheet3!$B$2:$D$17,2,0)</f>
        <v>positive</v>
      </c>
      <c r="G17594">
        <f>VLOOKUP(B17594,Sheet3!$B$2:$D$17,3,0)</f>
        <v>60</v>
      </c>
      <c r="H17594">
        <f t="shared" si="822"/>
        <v>2</v>
      </c>
      <c r="I17594">
        <f t="shared" si="823"/>
        <v>6</v>
      </c>
      <c r="J17594" t="str">
        <f t="shared" si="824"/>
        <v>9-12</v>
      </c>
    </row>
    <row r="17595" spans="1:10">
      <c r="A17595" t="s">
        <v>1130</v>
      </c>
      <c r="B17595" t="s">
        <v>1487</v>
      </c>
      <c r="C17595" s="7">
        <v>44264.0901851852</v>
      </c>
      <c r="D17595" t="str">
        <f>VLOOKUP(A17595,Sheet2!$B$2:$E$1001,3,0)</f>
        <v>audio</v>
      </c>
      <c r="E17595" t="str">
        <f>VLOOKUP(A17595,Sheet2!$B$2:$E$1001,4,0)</f>
        <v>public speaking</v>
      </c>
      <c r="F17595" t="str">
        <f>VLOOKUP(B17595,Sheet3!$B$2:$D$17,2,0)</f>
        <v>positive</v>
      </c>
      <c r="G17595">
        <f>VLOOKUP(B17595,Sheet3!$B$2:$D$17,3,0)</f>
        <v>70</v>
      </c>
      <c r="H17595">
        <f t="shared" si="822"/>
        <v>3</v>
      </c>
      <c r="I17595">
        <f t="shared" si="823"/>
        <v>2</v>
      </c>
      <c r="J17595" t="str">
        <f t="shared" si="824"/>
        <v>0-3</v>
      </c>
    </row>
    <row r="17596" spans="1:10">
      <c r="A17596" t="s">
        <v>1130</v>
      </c>
      <c r="B17596" t="s">
        <v>1492</v>
      </c>
      <c r="C17596" s="7">
        <v>44307.1433912037</v>
      </c>
      <c r="D17596" t="str">
        <f>VLOOKUP(A17596,Sheet2!$B$2:$E$1001,3,0)</f>
        <v>audio</v>
      </c>
      <c r="E17596" t="str">
        <f>VLOOKUP(A17596,Sheet2!$B$2:$E$1001,4,0)</f>
        <v>public speaking</v>
      </c>
      <c r="F17596" t="str">
        <f>VLOOKUP(B17596,Sheet3!$B$2:$D$17,2,0)</f>
        <v>neutral</v>
      </c>
      <c r="G17596">
        <f>VLOOKUP(B17596,Sheet3!$B$2:$D$17,3,0)</f>
        <v>20</v>
      </c>
      <c r="H17596">
        <f t="shared" si="822"/>
        <v>4</v>
      </c>
      <c r="I17596">
        <f t="shared" si="823"/>
        <v>3</v>
      </c>
      <c r="J17596" t="str">
        <f t="shared" si="824"/>
        <v>3-6</v>
      </c>
    </row>
    <row r="17597" customFormat="1" spans="1:10">
      <c r="A17597" t="s">
        <v>1130</v>
      </c>
      <c r="B17597" t="s">
        <v>1496</v>
      </c>
      <c r="C17597" s="7">
        <v>44115.8750810185</v>
      </c>
      <c r="D17597" t="str">
        <f>VLOOKUP(A17597,Sheet2!$B$2:$E$1001,3,0)</f>
        <v>audio</v>
      </c>
      <c r="E17597" t="str">
        <f>VLOOKUP(A17597,Sheet2!$B$2:$E$1001,4,0)</f>
        <v>public speaking</v>
      </c>
      <c r="F17597" t="str">
        <f>VLOOKUP(B17597,Sheet3!$B$2:$D$17,2,0)</f>
        <v>positive</v>
      </c>
      <c r="G17597">
        <f>VLOOKUP(B17597,Sheet3!$B$2:$D$17,3,0)</f>
        <v>70</v>
      </c>
      <c r="H17597">
        <f t="shared" si="822"/>
        <v>10</v>
      </c>
      <c r="I17597">
        <f t="shared" si="823"/>
        <v>7</v>
      </c>
      <c r="J17597" t="str">
        <f t="shared" si="824"/>
        <v>21-24</v>
      </c>
    </row>
    <row r="17598" spans="1:10">
      <c r="A17598" t="s">
        <v>1130</v>
      </c>
      <c r="B17598" t="s">
        <v>1494</v>
      </c>
      <c r="C17598" s="7">
        <v>44071.3045138889</v>
      </c>
      <c r="D17598" t="str">
        <f>VLOOKUP(A17598,Sheet2!$B$2:$E$1001,3,0)</f>
        <v>audio</v>
      </c>
      <c r="E17598" t="str">
        <f>VLOOKUP(A17598,Sheet2!$B$2:$E$1001,4,0)</f>
        <v>public speaking</v>
      </c>
      <c r="F17598" t="str">
        <f>VLOOKUP(B17598,Sheet3!$B$2:$D$17,2,0)</f>
        <v>positive</v>
      </c>
      <c r="G17598">
        <f>VLOOKUP(B17598,Sheet3!$B$2:$D$17,3,0)</f>
        <v>65</v>
      </c>
      <c r="H17598">
        <f t="shared" si="822"/>
        <v>8</v>
      </c>
      <c r="I17598">
        <f t="shared" si="823"/>
        <v>5</v>
      </c>
      <c r="J17598" t="str">
        <f t="shared" si="824"/>
        <v>6-9</v>
      </c>
    </row>
    <row r="17599" spans="1:10">
      <c r="A17599" t="s">
        <v>1130</v>
      </c>
      <c r="B17599" t="s">
        <v>1494</v>
      </c>
      <c r="C17599" s="7">
        <v>44124.1634027778</v>
      </c>
      <c r="D17599" t="str">
        <f>VLOOKUP(A17599,Sheet2!$B$2:$E$1001,3,0)</f>
        <v>audio</v>
      </c>
      <c r="E17599" t="str">
        <f>VLOOKUP(A17599,Sheet2!$B$2:$E$1001,4,0)</f>
        <v>public speaking</v>
      </c>
      <c r="F17599" t="str">
        <f>VLOOKUP(B17599,Sheet3!$B$2:$D$17,2,0)</f>
        <v>positive</v>
      </c>
      <c r="G17599">
        <f>VLOOKUP(B17599,Sheet3!$B$2:$D$17,3,0)</f>
        <v>65</v>
      </c>
      <c r="H17599">
        <f t="shared" si="822"/>
        <v>10</v>
      </c>
      <c r="I17599">
        <f t="shared" si="823"/>
        <v>2</v>
      </c>
      <c r="J17599" t="str">
        <f t="shared" si="824"/>
        <v>3-6</v>
      </c>
    </row>
    <row r="17600" spans="1:10">
      <c r="A17600" t="s">
        <v>1130</v>
      </c>
      <c r="B17600" t="s">
        <v>1500</v>
      </c>
      <c r="C17600" s="7">
        <v>44265.5053587963</v>
      </c>
      <c r="D17600" t="str">
        <f>VLOOKUP(A17600,Sheet2!$B$2:$E$1001,3,0)</f>
        <v>audio</v>
      </c>
      <c r="E17600" t="str">
        <f>VLOOKUP(A17600,Sheet2!$B$2:$E$1001,4,0)</f>
        <v>public speaking</v>
      </c>
      <c r="F17600" t="str">
        <f>VLOOKUP(B17600,Sheet3!$B$2:$D$17,2,0)</f>
        <v>positive</v>
      </c>
      <c r="G17600">
        <f>VLOOKUP(B17600,Sheet3!$B$2:$D$17,3,0)</f>
        <v>45</v>
      </c>
      <c r="H17600">
        <f t="shared" si="822"/>
        <v>3</v>
      </c>
      <c r="I17600">
        <f t="shared" si="823"/>
        <v>3</v>
      </c>
      <c r="J17600" t="str">
        <f t="shared" si="824"/>
        <v>12-15</v>
      </c>
    </row>
    <row r="17601" spans="1:10">
      <c r="A17601" t="s">
        <v>1130</v>
      </c>
      <c r="B17601" t="s">
        <v>1487</v>
      </c>
      <c r="C17601" s="7">
        <v>44158.0282407407</v>
      </c>
      <c r="D17601" t="str">
        <f>VLOOKUP(A17601,Sheet2!$B$2:$E$1001,3,0)</f>
        <v>audio</v>
      </c>
      <c r="E17601" t="str">
        <f>VLOOKUP(A17601,Sheet2!$B$2:$E$1001,4,0)</f>
        <v>public speaking</v>
      </c>
      <c r="F17601" t="str">
        <f>VLOOKUP(B17601,Sheet3!$B$2:$D$17,2,0)</f>
        <v>positive</v>
      </c>
      <c r="G17601">
        <f>VLOOKUP(B17601,Sheet3!$B$2:$D$17,3,0)</f>
        <v>70</v>
      </c>
      <c r="H17601">
        <f t="shared" si="822"/>
        <v>11</v>
      </c>
      <c r="I17601">
        <f t="shared" si="823"/>
        <v>1</v>
      </c>
      <c r="J17601" t="str">
        <f t="shared" si="824"/>
        <v>0-3</v>
      </c>
    </row>
    <row r="17602" spans="1:10">
      <c r="A17602" t="s">
        <v>1130</v>
      </c>
      <c r="B17602" t="s">
        <v>1500</v>
      </c>
      <c r="C17602" s="7">
        <v>44098.9226388889</v>
      </c>
      <c r="D17602" t="str">
        <f>VLOOKUP(A17602,Sheet2!$B$2:$E$1001,3,0)</f>
        <v>audio</v>
      </c>
      <c r="E17602" t="str">
        <f>VLOOKUP(A17602,Sheet2!$B$2:$E$1001,4,0)</f>
        <v>public speaking</v>
      </c>
      <c r="F17602" t="str">
        <f>VLOOKUP(B17602,Sheet3!$B$2:$D$17,2,0)</f>
        <v>positive</v>
      </c>
      <c r="G17602">
        <f>VLOOKUP(B17602,Sheet3!$B$2:$D$17,3,0)</f>
        <v>45</v>
      </c>
      <c r="H17602">
        <f t="shared" si="822"/>
        <v>9</v>
      </c>
      <c r="I17602">
        <f t="shared" si="823"/>
        <v>4</v>
      </c>
      <c r="J17602" t="str">
        <f t="shared" si="824"/>
        <v>21-24</v>
      </c>
    </row>
    <row r="17603" spans="1:10">
      <c r="A17603" t="s">
        <v>1130</v>
      </c>
      <c r="B17603" t="s">
        <v>1501</v>
      </c>
      <c r="C17603" s="7">
        <v>44356.3457523148</v>
      </c>
      <c r="D17603" t="str">
        <f>VLOOKUP(A17603,Sheet2!$B$2:$E$1001,3,0)</f>
        <v>audio</v>
      </c>
      <c r="E17603" t="str">
        <f>VLOOKUP(A17603,Sheet2!$B$2:$E$1001,4,0)</f>
        <v>public speaking</v>
      </c>
      <c r="F17603" t="str">
        <f>VLOOKUP(B17603,Sheet3!$B$2:$D$17,2,0)</f>
        <v>neutral</v>
      </c>
      <c r="G17603">
        <f>VLOOKUP(B17603,Sheet3!$B$2:$D$17,3,0)</f>
        <v>35</v>
      </c>
      <c r="H17603">
        <f t="shared" ref="H17603:H17666" si="825">MONTH(C17603)</f>
        <v>6</v>
      </c>
      <c r="I17603">
        <f t="shared" ref="I17603:I17666" si="826">WEEKDAY(C17603,2)</f>
        <v>3</v>
      </c>
      <c r="J17603" t="str">
        <f t="shared" ref="J17603:J17666" si="827">TEXT(INT(HOUR(C17603)/3)*3,"0")&amp;"-"&amp;TEXT(INT(HOUR(C17603)/3)*3+3,"0")</f>
        <v>6-9</v>
      </c>
    </row>
    <row r="17604" spans="1:10">
      <c r="A17604" t="s">
        <v>1131</v>
      </c>
      <c r="B17604" t="s">
        <v>1492</v>
      </c>
      <c r="C17604" s="7">
        <v>44139.7436921296</v>
      </c>
      <c r="D17604" t="str">
        <f>VLOOKUP(A17604,Sheet2!$B$2:$E$1001,3,0)</f>
        <v>audio</v>
      </c>
      <c r="E17604" t="str">
        <f>VLOOKUP(A17604,Sheet2!$B$2:$E$1001,4,0)</f>
        <v>education</v>
      </c>
      <c r="F17604" t="str">
        <f>VLOOKUP(B17604,Sheet3!$B$2:$D$17,2,0)</f>
        <v>neutral</v>
      </c>
      <c r="G17604">
        <f>VLOOKUP(B17604,Sheet3!$B$2:$D$17,3,0)</f>
        <v>20</v>
      </c>
      <c r="H17604">
        <f t="shared" si="825"/>
        <v>11</v>
      </c>
      <c r="I17604">
        <f t="shared" si="826"/>
        <v>3</v>
      </c>
      <c r="J17604" t="str">
        <f t="shared" si="827"/>
        <v>15-18</v>
      </c>
    </row>
    <row r="17605" spans="1:10">
      <c r="A17605" t="s">
        <v>1131</v>
      </c>
      <c r="B17605" t="s">
        <v>1501</v>
      </c>
      <c r="C17605" s="7">
        <v>44297.3300347222</v>
      </c>
      <c r="D17605" t="str">
        <f>VLOOKUP(A17605,Sheet2!$B$2:$E$1001,3,0)</f>
        <v>audio</v>
      </c>
      <c r="E17605" t="str">
        <f>VLOOKUP(A17605,Sheet2!$B$2:$E$1001,4,0)</f>
        <v>education</v>
      </c>
      <c r="F17605" t="str">
        <f>VLOOKUP(B17605,Sheet3!$B$2:$D$17,2,0)</f>
        <v>neutral</v>
      </c>
      <c r="G17605">
        <f>VLOOKUP(B17605,Sheet3!$B$2:$D$17,3,0)</f>
        <v>35</v>
      </c>
      <c r="H17605">
        <f t="shared" si="825"/>
        <v>4</v>
      </c>
      <c r="I17605">
        <f t="shared" si="826"/>
        <v>7</v>
      </c>
      <c r="J17605" t="str">
        <f t="shared" si="827"/>
        <v>6-9</v>
      </c>
    </row>
    <row r="17606" spans="1:10">
      <c r="A17606" t="s">
        <v>1131</v>
      </c>
      <c r="B17606" t="s">
        <v>1485</v>
      </c>
      <c r="C17606" s="7">
        <v>44255.4903356481</v>
      </c>
      <c r="D17606" t="str">
        <f>VLOOKUP(A17606,Sheet2!$B$2:$E$1001,3,0)</f>
        <v>audio</v>
      </c>
      <c r="E17606" t="str">
        <f>VLOOKUP(A17606,Sheet2!$B$2:$E$1001,4,0)</f>
        <v>education</v>
      </c>
      <c r="F17606" t="str">
        <f>VLOOKUP(B17606,Sheet3!$B$2:$D$17,2,0)</f>
        <v>positive</v>
      </c>
      <c r="G17606">
        <f>VLOOKUP(B17606,Sheet3!$B$2:$D$17,3,0)</f>
        <v>60</v>
      </c>
      <c r="H17606">
        <f t="shared" si="825"/>
        <v>2</v>
      </c>
      <c r="I17606">
        <f t="shared" si="826"/>
        <v>7</v>
      </c>
      <c r="J17606" t="str">
        <f t="shared" si="827"/>
        <v>9-12</v>
      </c>
    </row>
    <row r="17607" spans="1:10">
      <c r="A17607" t="s">
        <v>1131</v>
      </c>
      <c r="B17607" t="s">
        <v>1495</v>
      </c>
      <c r="C17607" s="7">
        <v>44086.8331597222</v>
      </c>
      <c r="D17607" t="str">
        <f>VLOOKUP(A17607,Sheet2!$B$2:$E$1001,3,0)</f>
        <v>audio</v>
      </c>
      <c r="E17607" t="str">
        <f>VLOOKUP(A17607,Sheet2!$B$2:$E$1001,4,0)</f>
        <v>education</v>
      </c>
      <c r="F17607" t="str">
        <f>VLOOKUP(B17607,Sheet3!$B$2:$D$17,2,0)</f>
        <v>positive</v>
      </c>
      <c r="G17607">
        <f>VLOOKUP(B17607,Sheet3!$B$2:$D$17,3,0)</f>
        <v>75</v>
      </c>
      <c r="H17607">
        <f t="shared" si="825"/>
        <v>9</v>
      </c>
      <c r="I17607">
        <f t="shared" si="826"/>
        <v>6</v>
      </c>
      <c r="J17607" t="str">
        <f t="shared" si="827"/>
        <v>18-21</v>
      </c>
    </row>
    <row r="17608" spans="1:10">
      <c r="A17608" t="s">
        <v>1131</v>
      </c>
      <c r="B17608" t="s">
        <v>1498</v>
      </c>
      <c r="C17608" s="7">
        <v>44236.5757986111</v>
      </c>
      <c r="D17608" t="str">
        <f>VLOOKUP(A17608,Sheet2!$B$2:$E$1001,3,0)</f>
        <v>audio</v>
      </c>
      <c r="E17608" t="str">
        <f>VLOOKUP(A17608,Sheet2!$B$2:$E$1001,4,0)</f>
        <v>education</v>
      </c>
      <c r="F17608" t="str">
        <f>VLOOKUP(B17608,Sheet3!$B$2:$D$17,2,0)</f>
        <v>positive</v>
      </c>
      <c r="G17608">
        <f>VLOOKUP(B17608,Sheet3!$B$2:$D$17,3,0)</f>
        <v>50</v>
      </c>
      <c r="H17608">
        <f t="shared" si="825"/>
        <v>2</v>
      </c>
      <c r="I17608">
        <f t="shared" si="826"/>
        <v>2</v>
      </c>
      <c r="J17608" t="str">
        <f t="shared" si="827"/>
        <v>12-15</v>
      </c>
    </row>
    <row r="17609" spans="1:10">
      <c r="A17609" t="s">
        <v>1131</v>
      </c>
      <c r="B17609" t="s">
        <v>1501</v>
      </c>
      <c r="C17609" s="7">
        <v>44061.1503703704</v>
      </c>
      <c r="D17609" t="str">
        <f>VLOOKUP(A17609,Sheet2!$B$2:$E$1001,3,0)</f>
        <v>audio</v>
      </c>
      <c r="E17609" t="str">
        <f>VLOOKUP(A17609,Sheet2!$B$2:$E$1001,4,0)</f>
        <v>education</v>
      </c>
      <c r="F17609" t="str">
        <f>VLOOKUP(B17609,Sheet3!$B$2:$D$17,2,0)</f>
        <v>neutral</v>
      </c>
      <c r="G17609">
        <f>VLOOKUP(B17609,Sheet3!$B$2:$D$17,3,0)</f>
        <v>35</v>
      </c>
      <c r="H17609">
        <f t="shared" si="825"/>
        <v>8</v>
      </c>
      <c r="I17609">
        <f t="shared" si="826"/>
        <v>2</v>
      </c>
      <c r="J17609" t="str">
        <f t="shared" si="827"/>
        <v>3-6</v>
      </c>
    </row>
    <row r="17610" spans="1:10">
      <c r="A17610" t="s">
        <v>1131</v>
      </c>
      <c r="B17610" t="s">
        <v>1494</v>
      </c>
      <c r="C17610" s="7">
        <v>44003.9059722222</v>
      </c>
      <c r="D17610" t="str">
        <f>VLOOKUP(A17610,Sheet2!$B$2:$E$1001,3,0)</f>
        <v>audio</v>
      </c>
      <c r="E17610" t="str">
        <f>VLOOKUP(A17610,Sheet2!$B$2:$E$1001,4,0)</f>
        <v>education</v>
      </c>
      <c r="F17610" t="str">
        <f>VLOOKUP(B17610,Sheet3!$B$2:$D$17,2,0)</f>
        <v>positive</v>
      </c>
      <c r="G17610">
        <f>VLOOKUP(B17610,Sheet3!$B$2:$D$17,3,0)</f>
        <v>65</v>
      </c>
      <c r="H17610">
        <f t="shared" si="825"/>
        <v>6</v>
      </c>
      <c r="I17610">
        <f t="shared" si="826"/>
        <v>7</v>
      </c>
      <c r="J17610" t="str">
        <f t="shared" si="827"/>
        <v>21-24</v>
      </c>
    </row>
    <row r="17611" spans="1:10">
      <c r="A17611" t="s">
        <v>1131</v>
      </c>
      <c r="B17611" t="s">
        <v>1488</v>
      </c>
      <c r="C17611" s="7">
        <v>44179.5903009259</v>
      </c>
      <c r="D17611" t="str">
        <f>VLOOKUP(A17611,Sheet2!$B$2:$E$1001,3,0)</f>
        <v>audio</v>
      </c>
      <c r="E17611" t="str">
        <f>VLOOKUP(A17611,Sheet2!$B$2:$E$1001,4,0)</f>
        <v>education</v>
      </c>
      <c r="F17611" t="str">
        <f>VLOOKUP(B17611,Sheet3!$B$2:$D$17,2,0)</f>
        <v>negative</v>
      </c>
      <c r="G17611">
        <f>VLOOKUP(B17611,Sheet3!$B$2:$D$17,3,0)</f>
        <v>0</v>
      </c>
      <c r="H17611">
        <f t="shared" si="825"/>
        <v>12</v>
      </c>
      <c r="I17611">
        <f t="shared" si="826"/>
        <v>1</v>
      </c>
      <c r="J17611" t="str">
        <f t="shared" si="827"/>
        <v>12-15</v>
      </c>
    </row>
    <row r="17612" spans="1:10">
      <c r="A17612" t="s">
        <v>1131</v>
      </c>
      <c r="B17612" t="s">
        <v>1501</v>
      </c>
      <c r="C17612" s="7">
        <v>44012.8875810185</v>
      </c>
      <c r="D17612" t="str">
        <f>VLOOKUP(A17612,Sheet2!$B$2:$E$1001,3,0)</f>
        <v>audio</v>
      </c>
      <c r="E17612" t="str">
        <f>VLOOKUP(A17612,Sheet2!$B$2:$E$1001,4,0)</f>
        <v>education</v>
      </c>
      <c r="F17612" t="str">
        <f>VLOOKUP(B17612,Sheet3!$B$2:$D$17,2,0)</f>
        <v>neutral</v>
      </c>
      <c r="G17612">
        <f>VLOOKUP(B17612,Sheet3!$B$2:$D$17,3,0)</f>
        <v>35</v>
      </c>
      <c r="H17612">
        <f t="shared" si="825"/>
        <v>6</v>
      </c>
      <c r="I17612">
        <f t="shared" si="826"/>
        <v>2</v>
      </c>
      <c r="J17612" t="str">
        <f t="shared" si="827"/>
        <v>21-24</v>
      </c>
    </row>
    <row r="17613" customFormat="1" spans="1:10">
      <c r="A17613" t="s">
        <v>1131</v>
      </c>
      <c r="B17613" t="s">
        <v>1488</v>
      </c>
      <c r="C17613" s="7">
        <v>44288.2200810185</v>
      </c>
      <c r="D17613" t="str">
        <f>VLOOKUP(A17613,Sheet2!$B$2:$E$1001,3,0)</f>
        <v>audio</v>
      </c>
      <c r="E17613" t="str">
        <f>VLOOKUP(A17613,Sheet2!$B$2:$E$1001,4,0)</f>
        <v>education</v>
      </c>
      <c r="F17613" t="str">
        <f>VLOOKUP(B17613,Sheet3!$B$2:$D$17,2,0)</f>
        <v>negative</v>
      </c>
      <c r="G17613">
        <f>VLOOKUP(B17613,Sheet3!$B$2:$D$17,3,0)</f>
        <v>0</v>
      </c>
      <c r="H17613">
        <f t="shared" si="825"/>
        <v>4</v>
      </c>
      <c r="I17613">
        <f t="shared" si="826"/>
        <v>5</v>
      </c>
      <c r="J17613" t="str">
        <f t="shared" si="827"/>
        <v>3-6</v>
      </c>
    </row>
    <row r="17614" spans="1:10">
      <c r="A17614" t="s">
        <v>1131</v>
      </c>
      <c r="B17614" t="s">
        <v>1501</v>
      </c>
      <c r="C17614" s="7">
        <v>44333.7171412037</v>
      </c>
      <c r="D17614" t="str">
        <f>VLOOKUP(A17614,Sheet2!$B$2:$E$1001,3,0)</f>
        <v>audio</v>
      </c>
      <c r="E17614" t="str">
        <f>VLOOKUP(A17614,Sheet2!$B$2:$E$1001,4,0)</f>
        <v>education</v>
      </c>
      <c r="F17614" t="str">
        <f>VLOOKUP(B17614,Sheet3!$B$2:$D$17,2,0)</f>
        <v>neutral</v>
      </c>
      <c r="G17614">
        <f>VLOOKUP(B17614,Sheet3!$B$2:$D$17,3,0)</f>
        <v>35</v>
      </c>
      <c r="H17614">
        <f t="shared" si="825"/>
        <v>5</v>
      </c>
      <c r="I17614">
        <f t="shared" si="826"/>
        <v>1</v>
      </c>
      <c r="J17614" t="str">
        <f t="shared" si="827"/>
        <v>15-18</v>
      </c>
    </row>
    <row r="17615" spans="1:10">
      <c r="A17615" t="s">
        <v>1131</v>
      </c>
      <c r="B17615" t="s">
        <v>1500</v>
      </c>
      <c r="C17615" s="7">
        <v>44166.3772453704</v>
      </c>
      <c r="D17615" t="str">
        <f>VLOOKUP(A17615,Sheet2!$B$2:$E$1001,3,0)</f>
        <v>audio</v>
      </c>
      <c r="E17615" t="str">
        <f>VLOOKUP(A17615,Sheet2!$B$2:$E$1001,4,0)</f>
        <v>education</v>
      </c>
      <c r="F17615" t="str">
        <f>VLOOKUP(B17615,Sheet3!$B$2:$D$17,2,0)</f>
        <v>positive</v>
      </c>
      <c r="G17615">
        <f>VLOOKUP(B17615,Sheet3!$B$2:$D$17,3,0)</f>
        <v>45</v>
      </c>
      <c r="H17615">
        <f t="shared" si="825"/>
        <v>12</v>
      </c>
      <c r="I17615">
        <f t="shared" si="826"/>
        <v>2</v>
      </c>
      <c r="J17615" t="str">
        <f t="shared" si="827"/>
        <v>9-12</v>
      </c>
    </row>
    <row r="17616" spans="1:10">
      <c r="A17616" t="s">
        <v>1131</v>
      </c>
      <c r="B17616" t="s">
        <v>1496</v>
      </c>
      <c r="C17616" s="7">
        <v>44235.3022569444</v>
      </c>
      <c r="D17616" t="str">
        <f>VLOOKUP(A17616,Sheet2!$B$2:$E$1001,3,0)</f>
        <v>audio</v>
      </c>
      <c r="E17616" t="str">
        <f>VLOOKUP(A17616,Sheet2!$B$2:$E$1001,4,0)</f>
        <v>education</v>
      </c>
      <c r="F17616" t="str">
        <f>VLOOKUP(B17616,Sheet3!$B$2:$D$17,2,0)</f>
        <v>positive</v>
      </c>
      <c r="G17616">
        <f>VLOOKUP(B17616,Sheet3!$B$2:$D$17,3,0)</f>
        <v>70</v>
      </c>
      <c r="H17616">
        <f t="shared" si="825"/>
        <v>2</v>
      </c>
      <c r="I17616">
        <f t="shared" si="826"/>
        <v>1</v>
      </c>
      <c r="J17616" t="str">
        <f t="shared" si="827"/>
        <v>6-9</v>
      </c>
    </row>
    <row r="17617" spans="1:10">
      <c r="A17617" t="s">
        <v>1131</v>
      </c>
      <c r="B17617" t="s">
        <v>1487</v>
      </c>
      <c r="C17617" s="7">
        <v>44151.1138310185</v>
      </c>
      <c r="D17617" t="str">
        <f>VLOOKUP(A17617,Sheet2!$B$2:$E$1001,3,0)</f>
        <v>audio</v>
      </c>
      <c r="E17617" t="str">
        <f>VLOOKUP(A17617,Sheet2!$B$2:$E$1001,4,0)</f>
        <v>education</v>
      </c>
      <c r="F17617" t="str">
        <f>VLOOKUP(B17617,Sheet3!$B$2:$D$17,2,0)</f>
        <v>positive</v>
      </c>
      <c r="G17617">
        <f>VLOOKUP(B17617,Sheet3!$B$2:$D$17,3,0)</f>
        <v>70</v>
      </c>
      <c r="H17617">
        <f t="shared" si="825"/>
        <v>11</v>
      </c>
      <c r="I17617">
        <f t="shared" si="826"/>
        <v>1</v>
      </c>
      <c r="J17617" t="str">
        <f t="shared" si="827"/>
        <v>0-3</v>
      </c>
    </row>
    <row r="17618" spans="1:10">
      <c r="A17618" t="s">
        <v>1131</v>
      </c>
      <c r="B17618" t="s">
        <v>1492</v>
      </c>
      <c r="C17618" s="7">
        <v>44257.8628703704</v>
      </c>
      <c r="D17618" t="str">
        <f>VLOOKUP(A17618,Sheet2!$B$2:$E$1001,3,0)</f>
        <v>audio</v>
      </c>
      <c r="E17618" t="str">
        <f>VLOOKUP(A17618,Sheet2!$B$2:$E$1001,4,0)</f>
        <v>education</v>
      </c>
      <c r="F17618" t="str">
        <f>VLOOKUP(B17618,Sheet3!$B$2:$D$17,2,0)</f>
        <v>neutral</v>
      </c>
      <c r="G17618">
        <f>VLOOKUP(B17618,Sheet3!$B$2:$D$17,3,0)</f>
        <v>20</v>
      </c>
      <c r="H17618">
        <f t="shared" si="825"/>
        <v>3</v>
      </c>
      <c r="I17618">
        <f t="shared" si="826"/>
        <v>2</v>
      </c>
      <c r="J17618" t="str">
        <f t="shared" si="827"/>
        <v>18-21</v>
      </c>
    </row>
    <row r="17619" spans="1:10">
      <c r="A17619" t="s">
        <v>1131</v>
      </c>
      <c r="B17619" t="s">
        <v>1485</v>
      </c>
      <c r="C17619" s="7">
        <v>44260.2272569444</v>
      </c>
      <c r="D17619" t="str">
        <f>VLOOKUP(A17619,Sheet2!$B$2:$E$1001,3,0)</f>
        <v>audio</v>
      </c>
      <c r="E17619" t="str">
        <f>VLOOKUP(A17619,Sheet2!$B$2:$E$1001,4,0)</f>
        <v>education</v>
      </c>
      <c r="F17619" t="str">
        <f>VLOOKUP(B17619,Sheet3!$B$2:$D$17,2,0)</f>
        <v>positive</v>
      </c>
      <c r="G17619">
        <f>VLOOKUP(B17619,Sheet3!$B$2:$D$17,3,0)</f>
        <v>60</v>
      </c>
      <c r="H17619">
        <f t="shared" si="825"/>
        <v>3</v>
      </c>
      <c r="I17619">
        <f t="shared" si="826"/>
        <v>5</v>
      </c>
      <c r="J17619" t="str">
        <f t="shared" si="827"/>
        <v>3-6</v>
      </c>
    </row>
    <row r="17620" spans="1:10">
      <c r="A17620" t="s">
        <v>1131</v>
      </c>
      <c r="B17620" t="s">
        <v>1487</v>
      </c>
      <c r="C17620" s="7">
        <v>44283.9103125</v>
      </c>
      <c r="D17620" t="str">
        <f>VLOOKUP(A17620,Sheet2!$B$2:$E$1001,3,0)</f>
        <v>audio</v>
      </c>
      <c r="E17620" t="str">
        <f>VLOOKUP(A17620,Sheet2!$B$2:$E$1001,4,0)</f>
        <v>education</v>
      </c>
      <c r="F17620" t="str">
        <f>VLOOKUP(B17620,Sheet3!$B$2:$D$17,2,0)</f>
        <v>positive</v>
      </c>
      <c r="G17620">
        <f>VLOOKUP(B17620,Sheet3!$B$2:$D$17,3,0)</f>
        <v>70</v>
      </c>
      <c r="H17620">
        <f t="shared" si="825"/>
        <v>3</v>
      </c>
      <c r="I17620">
        <f t="shared" si="826"/>
        <v>7</v>
      </c>
      <c r="J17620" t="str">
        <f t="shared" si="827"/>
        <v>21-24</v>
      </c>
    </row>
    <row r="17621" spans="1:10">
      <c r="A17621" t="s">
        <v>1131</v>
      </c>
      <c r="B17621" t="s">
        <v>1494</v>
      </c>
      <c r="C17621" s="7">
        <v>44061.9308101852</v>
      </c>
      <c r="D17621" t="str">
        <f>VLOOKUP(A17621,Sheet2!$B$2:$E$1001,3,0)</f>
        <v>audio</v>
      </c>
      <c r="E17621" t="str">
        <f>VLOOKUP(A17621,Sheet2!$B$2:$E$1001,4,0)</f>
        <v>education</v>
      </c>
      <c r="F17621" t="str">
        <f>VLOOKUP(B17621,Sheet3!$B$2:$D$17,2,0)</f>
        <v>positive</v>
      </c>
      <c r="G17621">
        <f>VLOOKUP(B17621,Sheet3!$B$2:$D$17,3,0)</f>
        <v>65</v>
      </c>
      <c r="H17621">
        <f t="shared" si="825"/>
        <v>8</v>
      </c>
      <c r="I17621">
        <f t="shared" si="826"/>
        <v>2</v>
      </c>
      <c r="J17621" t="str">
        <f t="shared" si="827"/>
        <v>21-24</v>
      </c>
    </row>
    <row r="17622" spans="1:10">
      <c r="A17622" t="s">
        <v>1131</v>
      </c>
      <c r="B17622" t="s">
        <v>1498</v>
      </c>
      <c r="C17622" s="7">
        <v>44033.0847106481</v>
      </c>
      <c r="D17622" t="str">
        <f>VLOOKUP(A17622,Sheet2!$B$2:$E$1001,3,0)</f>
        <v>audio</v>
      </c>
      <c r="E17622" t="str">
        <f>VLOOKUP(A17622,Sheet2!$B$2:$E$1001,4,0)</f>
        <v>education</v>
      </c>
      <c r="F17622" t="str">
        <f>VLOOKUP(B17622,Sheet3!$B$2:$D$17,2,0)</f>
        <v>positive</v>
      </c>
      <c r="G17622">
        <f>VLOOKUP(B17622,Sheet3!$B$2:$D$17,3,0)</f>
        <v>50</v>
      </c>
      <c r="H17622">
        <f t="shared" si="825"/>
        <v>7</v>
      </c>
      <c r="I17622">
        <f t="shared" si="826"/>
        <v>2</v>
      </c>
      <c r="J17622" t="str">
        <f t="shared" si="827"/>
        <v>0-3</v>
      </c>
    </row>
    <row r="17623" customFormat="1" spans="1:10">
      <c r="A17623" t="s">
        <v>1131</v>
      </c>
      <c r="B17623" t="s">
        <v>1490</v>
      </c>
      <c r="C17623" s="7">
        <v>44075.2109722222</v>
      </c>
      <c r="D17623" t="str">
        <f>VLOOKUP(A17623,Sheet2!$B$2:$E$1001,3,0)</f>
        <v>audio</v>
      </c>
      <c r="E17623" t="str">
        <f>VLOOKUP(A17623,Sheet2!$B$2:$E$1001,4,0)</f>
        <v>education</v>
      </c>
      <c r="F17623" t="str">
        <f>VLOOKUP(B17623,Sheet3!$B$2:$D$17,2,0)</f>
        <v>negative</v>
      </c>
      <c r="G17623">
        <f>VLOOKUP(B17623,Sheet3!$B$2:$D$17,3,0)</f>
        <v>5</v>
      </c>
      <c r="H17623">
        <f t="shared" si="825"/>
        <v>9</v>
      </c>
      <c r="I17623">
        <f t="shared" si="826"/>
        <v>2</v>
      </c>
      <c r="J17623" t="str">
        <f t="shared" si="827"/>
        <v>3-6</v>
      </c>
    </row>
    <row r="17624" spans="1:10">
      <c r="A17624" t="s">
        <v>1131</v>
      </c>
      <c r="B17624" t="s">
        <v>1494</v>
      </c>
      <c r="C17624" s="7">
        <v>44080.8986574074</v>
      </c>
      <c r="D17624" t="str">
        <f>VLOOKUP(A17624,Sheet2!$B$2:$E$1001,3,0)</f>
        <v>audio</v>
      </c>
      <c r="E17624" t="str">
        <f>VLOOKUP(A17624,Sheet2!$B$2:$E$1001,4,0)</f>
        <v>education</v>
      </c>
      <c r="F17624" t="str">
        <f>VLOOKUP(B17624,Sheet3!$B$2:$D$17,2,0)</f>
        <v>positive</v>
      </c>
      <c r="G17624">
        <f>VLOOKUP(B17624,Sheet3!$B$2:$D$17,3,0)</f>
        <v>65</v>
      </c>
      <c r="H17624">
        <f t="shared" si="825"/>
        <v>9</v>
      </c>
      <c r="I17624">
        <f t="shared" si="826"/>
        <v>7</v>
      </c>
      <c r="J17624" t="str">
        <f t="shared" si="827"/>
        <v>21-24</v>
      </c>
    </row>
    <row r="17625" spans="1:10">
      <c r="A17625" t="s">
        <v>1131</v>
      </c>
      <c r="B17625" t="s">
        <v>1495</v>
      </c>
      <c r="C17625" s="7">
        <v>44303.0202199074</v>
      </c>
      <c r="D17625" t="str">
        <f>VLOOKUP(A17625,Sheet2!$B$2:$E$1001,3,0)</f>
        <v>audio</v>
      </c>
      <c r="E17625" t="str">
        <f>VLOOKUP(A17625,Sheet2!$B$2:$E$1001,4,0)</f>
        <v>education</v>
      </c>
      <c r="F17625" t="str">
        <f>VLOOKUP(B17625,Sheet3!$B$2:$D$17,2,0)</f>
        <v>positive</v>
      </c>
      <c r="G17625">
        <f>VLOOKUP(B17625,Sheet3!$B$2:$D$17,3,0)</f>
        <v>75</v>
      </c>
      <c r="H17625">
        <f t="shared" si="825"/>
        <v>4</v>
      </c>
      <c r="I17625">
        <f t="shared" si="826"/>
        <v>6</v>
      </c>
      <c r="J17625" t="str">
        <f t="shared" si="827"/>
        <v>0-3</v>
      </c>
    </row>
    <row r="17626" spans="1:10">
      <c r="A17626" t="s">
        <v>1131</v>
      </c>
      <c r="B17626" t="s">
        <v>1502</v>
      </c>
      <c r="C17626" s="7">
        <v>44130.0641319444</v>
      </c>
      <c r="D17626" t="str">
        <f>VLOOKUP(A17626,Sheet2!$B$2:$E$1001,3,0)</f>
        <v>audio</v>
      </c>
      <c r="E17626" t="str">
        <f>VLOOKUP(A17626,Sheet2!$B$2:$E$1001,4,0)</f>
        <v>education</v>
      </c>
      <c r="F17626" t="str">
        <f>VLOOKUP(B17626,Sheet3!$B$2:$D$17,2,0)</f>
        <v>negative</v>
      </c>
      <c r="G17626">
        <f>VLOOKUP(B17626,Sheet3!$B$2:$D$17,3,0)</f>
        <v>15</v>
      </c>
      <c r="H17626">
        <f t="shared" si="825"/>
        <v>10</v>
      </c>
      <c r="I17626">
        <f t="shared" si="826"/>
        <v>1</v>
      </c>
      <c r="J17626" t="str">
        <f t="shared" si="827"/>
        <v>0-3</v>
      </c>
    </row>
    <row r="17627" spans="1:10">
      <c r="A17627" t="s">
        <v>1131</v>
      </c>
      <c r="B17627" t="s">
        <v>1503</v>
      </c>
      <c r="C17627" s="7">
        <v>44028.7620717593</v>
      </c>
      <c r="D17627" t="str">
        <f>VLOOKUP(A17627,Sheet2!$B$2:$E$1001,3,0)</f>
        <v>audio</v>
      </c>
      <c r="E17627" t="str">
        <f>VLOOKUP(A17627,Sheet2!$B$2:$E$1001,4,0)</f>
        <v>education</v>
      </c>
      <c r="F17627" t="str">
        <f>VLOOKUP(B17627,Sheet3!$B$2:$D$17,2,0)</f>
        <v>negative</v>
      </c>
      <c r="G17627">
        <f>VLOOKUP(B17627,Sheet3!$B$2:$D$17,3,0)</f>
        <v>12</v>
      </c>
      <c r="H17627">
        <f t="shared" si="825"/>
        <v>7</v>
      </c>
      <c r="I17627">
        <f t="shared" si="826"/>
        <v>4</v>
      </c>
      <c r="J17627" t="str">
        <f t="shared" si="827"/>
        <v>18-21</v>
      </c>
    </row>
    <row r="17628" spans="1:10">
      <c r="A17628" t="s">
        <v>1131</v>
      </c>
      <c r="B17628" t="s">
        <v>1499</v>
      </c>
      <c r="C17628" s="7">
        <v>44000.9806018519</v>
      </c>
      <c r="D17628" t="str">
        <f>VLOOKUP(A17628,Sheet2!$B$2:$E$1001,3,0)</f>
        <v>audio</v>
      </c>
      <c r="E17628" t="str">
        <f>VLOOKUP(A17628,Sheet2!$B$2:$E$1001,4,0)</f>
        <v>education</v>
      </c>
      <c r="F17628" t="str">
        <f>VLOOKUP(B17628,Sheet3!$B$2:$D$17,2,0)</f>
        <v>negative</v>
      </c>
      <c r="G17628">
        <f>VLOOKUP(B17628,Sheet3!$B$2:$D$17,3,0)</f>
        <v>10</v>
      </c>
      <c r="H17628">
        <f t="shared" si="825"/>
        <v>6</v>
      </c>
      <c r="I17628">
        <f t="shared" si="826"/>
        <v>4</v>
      </c>
      <c r="J17628" t="str">
        <f t="shared" si="827"/>
        <v>21-24</v>
      </c>
    </row>
    <row r="17629" spans="1:10">
      <c r="A17629" t="s">
        <v>1131</v>
      </c>
      <c r="B17629" t="s">
        <v>1492</v>
      </c>
      <c r="C17629" s="7">
        <v>44161.1189930556</v>
      </c>
      <c r="D17629" t="str">
        <f>VLOOKUP(A17629,Sheet2!$B$2:$E$1001,3,0)</f>
        <v>audio</v>
      </c>
      <c r="E17629" t="str">
        <f>VLOOKUP(A17629,Sheet2!$B$2:$E$1001,4,0)</f>
        <v>education</v>
      </c>
      <c r="F17629" t="str">
        <f>VLOOKUP(B17629,Sheet3!$B$2:$D$17,2,0)</f>
        <v>neutral</v>
      </c>
      <c r="G17629">
        <f>VLOOKUP(B17629,Sheet3!$B$2:$D$17,3,0)</f>
        <v>20</v>
      </c>
      <c r="H17629">
        <f t="shared" si="825"/>
        <v>11</v>
      </c>
      <c r="I17629">
        <f t="shared" si="826"/>
        <v>4</v>
      </c>
      <c r="J17629" t="str">
        <f t="shared" si="827"/>
        <v>0-3</v>
      </c>
    </row>
    <row r="17630" spans="1:10">
      <c r="A17630" t="s">
        <v>1131</v>
      </c>
      <c r="B17630" t="s">
        <v>1500</v>
      </c>
      <c r="C17630" s="7">
        <v>44068.8954513889</v>
      </c>
      <c r="D17630" t="str">
        <f>VLOOKUP(A17630,Sheet2!$B$2:$E$1001,3,0)</f>
        <v>audio</v>
      </c>
      <c r="E17630" t="str">
        <f>VLOOKUP(A17630,Sheet2!$B$2:$E$1001,4,0)</f>
        <v>education</v>
      </c>
      <c r="F17630" t="str">
        <f>VLOOKUP(B17630,Sheet3!$B$2:$D$17,2,0)</f>
        <v>positive</v>
      </c>
      <c r="G17630">
        <f>VLOOKUP(B17630,Sheet3!$B$2:$D$17,3,0)</f>
        <v>45</v>
      </c>
      <c r="H17630">
        <f t="shared" si="825"/>
        <v>8</v>
      </c>
      <c r="I17630">
        <f t="shared" si="826"/>
        <v>2</v>
      </c>
      <c r="J17630" t="str">
        <f t="shared" si="827"/>
        <v>21-24</v>
      </c>
    </row>
    <row r="17631" spans="1:10">
      <c r="A17631" t="s">
        <v>1131</v>
      </c>
      <c r="B17631" t="s">
        <v>1503</v>
      </c>
      <c r="C17631" s="7">
        <v>44283.9148263889</v>
      </c>
      <c r="D17631" t="str">
        <f>VLOOKUP(A17631,Sheet2!$B$2:$E$1001,3,0)</f>
        <v>audio</v>
      </c>
      <c r="E17631" t="str">
        <f>VLOOKUP(A17631,Sheet2!$B$2:$E$1001,4,0)</f>
        <v>education</v>
      </c>
      <c r="F17631" t="str">
        <f>VLOOKUP(B17631,Sheet3!$B$2:$D$17,2,0)</f>
        <v>negative</v>
      </c>
      <c r="G17631">
        <f>VLOOKUP(B17631,Sheet3!$B$2:$D$17,3,0)</f>
        <v>12</v>
      </c>
      <c r="H17631">
        <f t="shared" si="825"/>
        <v>3</v>
      </c>
      <c r="I17631">
        <f t="shared" si="826"/>
        <v>7</v>
      </c>
      <c r="J17631" t="str">
        <f t="shared" si="827"/>
        <v>21-24</v>
      </c>
    </row>
    <row r="17632" spans="1:10">
      <c r="A17632" t="s">
        <v>1131</v>
      </c>
      <c r="B17632" t="s">
        <v>1485</v>
      </c>
      <c r="C17632" s="7">
        <v>44091.2485069444</v>
      </c>
      <c r="D17632" t="str">
        <f>VLOOKUP(A17632,Sheet2!$B$2:$E$1001,3,0)</f>
        <v>audio</v>
      </c>
      <c r="E17632" t="str">
        <f>VLOOKUP(A17632,Sheet2!$B$2:$E$1001,4,0)</f>
        <v>education</v>
      </c>
      <c r="F17632" t="str">
        <f>VLOOKUP(B17632,Sheet3!$B$2:$D$17,2,0)</f>
        <v>positive</v>
      </c>
      <c r="G17632">
        <f>VLOOKUP(B17632,Sheet3!$B$2:$D$17,3,0)</f>
        <v>60</v>
      </c>
      <c r="H17632">
        <f t="shared" si="825"/>
        <v>9</v>
      </c>
      <c r="I17632">
        <f t="shared" si="826"/>
        <v>4</v>
      </c>
      <c r="J17632" t="str">
        <f t="shared" si="827"/>
        <v>3-6</v>
      </c>
    </row>
    <row r="17633" customFormat="1" spans="1:10">
      <c r="A17633" t="s">
        <v>1131</v>
      </c>
      <c r="B17633" t="s">
        <v>1490</v>
      </c>
      <c r="C17633" s="7">
        <v>44307.8267361111</v>
      </c>
      <c r="D17633" t="str">
        <f>VLOOKUP(A17633,Sheet2!$B$2:$E$1001,3,0)</f>
        <v>audio</v>
      </c>
      <c r="E17633" t="str">
        <f>VLOOKUP(A17633,Sheet2!$B$2:$E$1001,4,0)</f>
        <v>education</v>
      </c>
      <c r="F17633" t="str">
        <f>VLOOKUP(B17633,Sheet3!$B$2:$D$17,2,0)</f>
        <v>negative</v>
      </c>
      <c r="G17633">
        <f>VLOOKUP(B17633,Sheet3!$B$2:$D$17,3,0)</f>
        <v>5</v>
      </c>
      <c r="H17633">
        <f t="shared" si="825"/>
        <v>4</v>
      </c>
      <c r="I17633">
        <f t="shared" si="826"/>
        <v>3</v>
      </c>
      <c r="J17633" t="str">
        <f t="shared" si="827"/>
        <v>18-21</v>
      </c>
    </row>
    <row r="17634" spans="1:10">
      <c r="A17634" t="s">
        <v>1131</v>
      </c>
      <c r="B17634" t="s">
        <v>1490</v>
      </c>
      <c r="C17634" s="7">
        <v>44159.9432291667</v>
      </c>
      <c r="D17634" t="str">
        <f>VLOOKUP(A17634,Sheet2!$B$2:$E$1001,3,0)</f>
        <v>audio</v>
      </c>
      <c r="E17634" t="str">
        <f>VLOOKUP(A17634,Sheet2!$B$2:$E$1001,4,0)</f>
        <v>education</v>
      </c>
      <c r="F17634" t="str">
        <f>VLOOKUP(B17634,Sheet3!$B$2:$D$17,2,0)</f>
        <v>negative</v>
      </c>
      <c r="G17634">
        <f>VLOOKUP(B17634,Sheet3!$B$2:$D$17,3,0)</f>
        <v>5</v>
      </c>
      <c r="H17634">
        <f t="shared" si="825"/>
        <v>11</v>
      </c>
      <c r="I17634">
        <f t="shared" si="826"/>
        <v>2</v>
      </c>
      <c r="J17634" t="str">
        <f t="shared" si="827"/>
        <v>21-24</v>
      </c>
    </row>
    <row r="17635" spans="1:10">
      <c r="A17635" t="s">
        <v>1131</v>
      </c>
      <c r="B17635" t="s">
        <v>1494</v>
      </c>
      <c r="C17635" s="7">
        <v>44280.1675462963</v>
      </c>
      <c r="D17635" t="str">
        <f>VLOOKUP(A17635,Sheet2!$B$2:$E$1001,3,0)</f>
        <v>audio</v>
      </c>
      <c r="E17635" t="str">
        <f>VLOOKUP(A17635,Sheet2!$B$2:$E$1001,4,0)</f>
        <v>education</v>
      </c>
      <c r="F17635" t="str">
        <f>VLOOKUP(B17635,Sheet3!$B$2:$D$17,2,0)</f>
        <v>positive</v>
      </c>
      <c r="G17635">
        <f>VLOOKUP(B17635,Sheet3!$B$2:$D$17,3,0)</f>
        <v>65</v>
      </c>
      <c r="H17635">
        <f t="shared" si="825"/>
        <v>3</v>
      </c>
      <c r="I17635">
        <f t="shared" si="826"/>
        <v>4</v>
      </c>
      <c r="J17635" t="str">
        <f t="shared" si="827"/>
        <v>3-6</v>
      </c>
    </row>
    <row r="17636" spans="1:10">
      <c r="A17636" t="s">
        <v>1131</v>
      </c>
      <c r="B17636" t="s">
        <v>1492</v>
      </c>
      <c r="C17636" s="7">
        <v>44283.357962963</v>
      </c>
      <c r="D17636" t="str">
        <f>VLOOKUP(A17636,Sheet2!$B$2:$E$1001,3,0)</f>
        <v>audio</v>
      </c>
      <c r="E17636" t="str">
        <f>VLOOKUP(A17636,Sheet2!$B$2:$E$1001,4,0)</f>
        <v>education</v>
      </c>
      <c r="F17636" t="str">
        <f>VLOOKUP(B17636,Sheet3!$B$2:$D$17,2,0)</f>
        <v>neutral</v>
      </c>
      <c r="G17636">
        <f>VLOOKUP(B17636,Sheet3!$B$2:$D$17,3,0)</f>
        <v>20</v>
      </c>
      <c r="H17636">
        <f t="shared" si="825"/>
        <v>3</v>
      </c>
      <c r="I17636">
        <f t="shared" si="826"/>
        <v>7</v>
      </c>
      <c r="J17636" t="str">
        <f t="shared" si="827"/>
        <v>6-9</v>
      </c>
    </row>
    <row r="17637" spans="1:10">
      <c r="A17637" t="s">
        <v>1131</v>
      </c>
      <c r="B17637" t="s">
        <v>1494</v>
      </c>
      <c r="C17637" s="7">
        <v>44268.0937152778</v>
      </c>
      <c r="D17637" t="str">
        <f>VLOOKUP(A17637,Sheet2!$B$2:$E$1001,3,0)</f>
        <v>audio</v>
      </c>
      <c r="E17637" t="str">
        <f>VLOOKUP(A17637,Sheet2!$B$2:$E$1001,4,0)</f>
        <v>education</v>
      </c>
      <c r="F17637" t="str">
        <f>VLOOKUP(B17637,Sheet3!$B$2:$D$17,2,0)</f>
        <v>positive</v>
      </c>
      <c r="G17637">
        <f>VLOOKUP(B17637,Sheet3!$B$2:$D$17,3,0)</f>
        <v>65</v>
      </c>
      <c r="H17637">
        <f t="shared" si="825"/>
        <v>3</v>
      </c>
      <c r="I17637">
        <f t="shared" si="826"/>
        <v>6</v>
      </c>
      <c r="J17637" t="str">
        <f t="shared" si="827"/>
        <v>0-3</v>
      </c>
    </row>
    <row r="17638" spans="1:10">
      <c r="A17638" t="s">
        <v>1131</v>
      </c>
      <c r="B17638" t="s">
        <v>1490</v>
      </c>
      <c r="C17638" s="7">
        <v>44208.5684143519</v>
      </c>
      <c r="D17638" t="str">
        <f>VLOOKUP(A17638,Sheet2!$B$2:$E$1001,3,0)</f>
        <v>audio</v>
      </c>
      <c r="E17638" t="str">
        <f>VLOOKUP(A17638,Sheet2!$B$2:$E$1001,4,0)</f>
        <v>education</v>
      </c>
      <c r="F17638" t="str">
        <f>VLOOKUP(B17638,Sheet3!$B$2:$D$17,2,0)</f>
        <v>negative</v>
      </c>
      <c r="G17638">
        <f>VLOOKUP(B17638,Sheet3!$B$2:$D$17,3,0)</f>
        <v>5</v>
      </c>
      <c r="H17638">
        <f t="shared" si="825"/>
        <v>1</v>
      </c>
      <c r="I17638">
        <f t="shared" si="826"/>
        <v>2</v>
      </c>
      <c r="J17638" t="str">
        <f t="shared" si="827"/>
        <v>12-15</v>
      </c>
    </row>
    <row r="17639" spans="1:10">
      <c r="A17639" t="s">
        <v>1132</v>
      </c>
      <c r="B17639" t="s">
        <v>1492</v>
      </c>
      <c r="C17639" s="7">
        <v>44136.5980787037</v>
      </c>
      <c r="D17639" t="str">
        <f>VLOOKUP(A17639,Sheet2!$B$2:$E$1001,3,0)</f>
        <v>GIF</v>
      </c>
      <c r="E17639" t="str">
        <f>VLOOKUP(A17639,Sheet2!$B$2:$E$1001,4,0)</f>
        <v>soccer</v>
      </c>
      <c r="F17639" t="str">
        <f>VLOOKUP(B17639,Sheet3!$B$2:$D$17,2,0)</f>
        <v>neutral</v>
      </c>
      <c r="G17639">
        <f>VLOOKUP(B17639,Sheet3!$B$2:$D$17,3,0)</f>
        <v>20</v>
      </c>
      <c r="H17639">
        <f t="shared" si="825"/>
        <v>11</v>
      </c>
      <c r="I17639">
        <f t="shared" si="826"/>
        <v>7</v>
      </c>
      <c r="J17639" t="str">
        <f t="shared" si="827"/>
        <v>12-15</v>
      </c>
    </row>
    <row r="17640" spans="1:10">
      <c r="A17640" t="s">
        <v>1132</v>
      </c>
      <c r="B17640" t="s">
        <v>1485</v>
      </c>
      <c r="C17640" s="7">
        <v>44049.9282060185</v>
      </c>
      <c r="D17640" t="str">
        <f>VLOOKUP(A17640,Sheet2!$B$2:$E$1001,3,0)</f>
        <v>GIF</v>
      </c>
      <c r="E17640" t="str">
        <f>VLOOKUP(A17640,Sheet2!$B$2:$E$1001,4,0)</f>
        <v>soccer</v>
      </c>
      <c r="F17640" t="str">
        <f>VLOOKUP(B17640,Sheet3!$B$2:$D$17,2,0)</f>
        <v>positive</v>
      </c>
      <c r="G17640">
        <f>VLOOKUP(B17640,Sheet3!$B$2:$D$17,3,0)</f>
        <v>60</v>
      </c>
      <c r="H17640">
        <f t="shared" si="825"/>
        <v>8</v>
      </c>
      <c r="I17640">
        <f t="shared" si="826"/>
        <v>4</v>
      </c>
      <c r="J17640" t="str">
        <f t="shared" si="827"/>
        <v>21-24</v>
      </c>
    </row>
    <row r="17641" spans="1:10">
      <c r="A17641" t="s">
        <v>1132</v>
      </c>
      <c r="B17641" t="s">
        <v>1500</v>
      </c>
      <c r="C17641" s="7">
        <v>44192.3892361111</v>
      </c>
      <c r="D17641" t="str">
        <f>VLOOKUP(A17641,Sheet2!$B$2:$E$1001,3,0)</f>
        <v>GIF</v>
      </c>
      <c r="E17641" t="str">
        <f>VLOOKUP(A17641,Sheet2!$B$2:$E$1001,4,0)</f>
        <v>soccer</v>
      </c>
      <c r="F17641" t="str">
        <f>VLOOKUP(B17641,Sheet3!$B$2:$D$17,2,0)</f>
        <v>positive</v>
      </c>
      <c r="G17641">
        <f>VLOOKUP(B17641,Sheet3!$B$2:$D$17,3,0)</f>
        <v>45</v>
      </c>
      <c r="H17641">
        <f t="shared" si="825"/>
        <v>12</v>
      </c>
      <c r="I17641">
        <f t="shared" si="826"/>
        <v>7</v>
      </c>
      <c r="J17641" t="str">
        <f t="shared" si="827"/>
        <v>9-12</v>
      </c>
    </row>
    <row r="17642" spans="1:10">
      <c r="A17642" t="s">
        <v>1132</v>
      </c>
      <c r="B17642" t="s">
        <v>1497</v>
      </c>
      <c r="C17642" s="7">
        <v>44232.7319907407</v>
      </c>
      <c r="D17642" t="str">
        <f>VLOOKUP(A17642,Sheet2!$B$2:$E$1001,3,0)</f>
        <v>GIF</v>
      </c>
      <c r="E17642" t="str">
        <f>VLOOKUP(A17642,Sheet2!$B$2:$E$1001,4,0)</f>
        <v>soccer</v>
      </c>
      <c r="F17642" t="str">
        <f>VLOOKUP(B17642,Sheet3!$B$2:$D$17,2,0)</f>
        <v>positive</v>
      </c>
      <c r="G17642">
        <f>VLOOKUP(B17642,Sheet3!$B$2:$D$17,3,0)</f>
        <v>72</v>
      </c>
      <c r="H17642">
        <f t="shared" si="825"/>
        <v>2</v>
      </c>
      <c r="I17642">
        <f t="shared" si="826"/>
        <v>5</v>
      </c>
      <c r="J17642" t="str">
        <f t="shared" si="827"/>
        <v>15-18</v>
      </c>
    </row>
    <row r="17643" spans="1:10">
      <c r="A17643" t="s">
        <v>1132</v>
      </c>
      <c r="B17643" t="s">
        <v>1494</v>
      </c>
      <c r="C17643" s="7">
        <v>44259.5380092593</v>
      </c>
      <c r="D17643" t="str">
        <f>VLOOKUP(A17643,Sheet2!$B$2:$E$1001,3,0)</f>
        <v>GIF</v>
      </c>
      <c r="E17643" t="str">
        <f>VLOOKUP(A17643,Sheet2!$B$2:$E$1001,4,0)</f>
        <v>soccer</v>
      </c>
      <c r="F17643" t="str">
        <f>VLOOKUP(B17643,Sheet3!$B$2:$D$17,2,0)</f>
        <v>positive</v>
      </c>
      <c r="G17643">
        <f>VLOOKUP(B17643,Sheet3!$B$2:$D$17,3,0)</f>
        <v>65</v>
      </c>
      <c r="H17643">
        <f t="shared" si="825"/>
        <v>3</v>
      </c>
      <c r="I17643">
        <f t="shared" si="826"/>
        <v>4</v>
      </c>
      <c r="J17643" t="str">
        <f t="shared" si="827"/>
        <v>12-15</v>
      </c>
    </row>
    <row r="17644" spans="1:10">
      <c r="A17644" t="s">
        <v>1132</v>
      </c>
      <c r="B17644" t="s">
        <v>1494</v>
      </c>
      <c r="C17644" s="7">
        <v>44160.2454861111</v>
      </c>
      <c r="D17644" t="str">
        <f>VLOOKUP(A17644,Sheet2!$B$2:$E$1001,3,0)</f>
        <v>GIF</v>
      </c>
      <c r="E17644" t="str">
        <f>VLOOKUP(A17644,Sheet2!$B$2:$E$1001,4,0)</f>
        <v>soccer</v>
      </c>
      <c r="F17644" t="str">
        <f>VLOOKUP(B17644,Sheet3!$B$2:$D$17,2,0)</f>
        <v>positive</v>
      </c>
      <c r="G17644">
        <f>VLOOKUP(B17644,Sheet3!$B$2:$D$17,3,0)</f>
        <v>65</v>
      </c>
      <c r="H17644">
        <f t="shared" si="825"/>
        <v>11</v>
      </c>
      <c r="I17644">
        <f t="shared" si="826"/>
        <v>3</v>
      </c>
      <c r="J17644" t="str">
        <f t="shared" si="827"/>
        <v>3-6</v>
      </c>
    </row>
    <row r="17645" spans="1:10">
      <c r="A17645" t="s">
        <v>1132</v>
      </c>
      <c r="B17645" t="s">
        <v>1496</v>
      </c>
      <c r="C17645" s="7">
        <v>44251.9517361111</v>
      </c>
      <c r="D17645" t="str">
        <f>VLOOKUP(A17645,Sheet2!$B$2:$E$1001,3,0)</f>
        <v>GIF</v>
      </c>
      <c r="E17645" t="str">
        <f>VLOOKUP(A17645,Sheet2!$B$2:$E$1001,4,0)</f>
        <v>soccer</v>
      </c>
      <c r="F17645" t="str">
        <f>VLOOKUP(B17645,Sheet3!$B$2:$D$17,2,0)</f>
        <v>positive</v>
      </c>
      <c r="G17645">
        <f>VLOOKUP(B17645,Sheet3!$B$2:$D$17,3,0)</f>
        <v>70</v>
      </c>
      <c r="H17645">
        <f t="shared" si="825"/>
        <v>2</v>
      </c>
      <c r="I17645">
        <f t="shared" si="826"/>
        <v>3</v>
      </c>
      <c r="J17645" t="str">
        <f t="shared" si="827"/>
        <v>21-24</v>
      </c>
    </row>
    <row r="17646" spans="1:10">
      <c r="A17646" t="s">
        <v>1132</v>
      </c>
      <c r="B17646" t="s">
        <v>1499</v>
      </c>
      <c r="C17646" s="7">
        <v>44092.4336111111</v>
      </c>
      <c r="D17646" t="str">
        <f>VLOOKUP(A17646,Sheet2!$B$2:$E$1001,3,0)</f>
        <v>GIF</v>
      </c>
      <c r="E17646" t="str">
        <f>VLOOKUP(A17646,Sheet2!$B$2:$E$1001,4,0)</f>
        <v>soccer</v>
      </c>
      <c r="F17646" t="str">
        <f>VLOOKUP(B17646,Sheet3!$B$2:$D$17,2,0)</f>
        <v>negative</v>
      </c>
      <c r="G17646">
        <f>VLOOKUP(B17646,Sheet3!$B$2:$D$17,3,0)</f>
        <v>10</v>
      </c>
      <c r="H17646">
        <f t="shared" si="825"/>
        <v>9</v>
      </c>
      <c r="I17646">
        <f t="shared" si="826"/>
        <v>5</v>
      </c>
      <c r="J17646" t="str">
        <f t="shared" si="827"/>
        <v>9-12</v>
      </c>
    </row>
    <row r="17647" spans="1:10">
      <c r="A17647" t="s">
        <v>1132</v>
      </c>
      <c r="B17647" t="s">
        <v>1494</v>
      </c>
      <c r="C17647" s="7">
        <v>44018.0677083333</v>
      </c>
      <c r="D17647" t="str">
        <f>VLOOKUP(A17647,Sheet2!$B$2:$E$1001,3,0)</f>
        <v>GIF</v>
      </c>
      <c r="E17647" t="str">
        <f>VLOOKUP(A17647,Sheet2!$B$2:$E$1001,4,0)</f>
        <v>soccer</v>
      </c>
      <c r="F17647" t="str">
        <f>VLOOKUP(B17647,Sheet3!$B$2:$D$17,2,0)</f>
        <v>positive</v>
      </c>
      <c r="G17647">
        <f>VLOOKUP(B17647,Sheet3!$B$2:$D$17,3,0)</f>
        <v>65</v>
      </c>
      <c r="H17647">
        <f t="shared" si="825"/>
        <v>7</v>
      </c>
      <c r="I17647">
        <f t="shared" si="826"/>
        <v>1</v>
      </c>
      <c r="J17647" t="str">
        <f t="shared" si="827"/>
        <v>0-3</v>
      </c>
    </row>
    <row r="17648" customFormat="1" spans="1:10">
      <c r="A17648" t="s">
        <v>1132</v>
      </c>
      <c r="B17648" t="s">
        <v>1491</v>
      </c>
      <c r="C17648" s="7">
        <v>44040.0164236111</v>
      </c>
      <c r="D17648" t="str">
        <f>VLOOKUP(A17648,Sheet2!$B$2:$E$1001,3,0)</f>
        <v>GIF</v>
      </c>
      <c r="E17648" t="str">
        <f>VLOOKUP(A17648,Sheet2!$B$2:$E$1001,4,0)</f>
        <v>soccer</v>
      </c>
      <c r="F17648" t="str">
        <f>VLOOKUP(B17648,Sheet3!$B$2:$D$17,2,0)</f>
        <v>positive</v>
      </c>
      <c r="G17648">
        <f>VLOOKUP(B17648,Sheet3!$B$2:$D$17,3,0)</f>
        <v>30</v>
      </c>
      <c r="H17648">
        <f t="shared" si="825"/>
        <v>7</v>
      </c>
      <c r="I17648">
        <f t="shared" si="826"/>
        <v>2</v>
      </c>
      <c r="J17648" t="str">
        <f t="shared" si="827"/>
        <v>0-3</v>
      </c>
    </row>
    <row r="17649" spans="1:10">
      <c r="A17649" t="s">
        <v>1132</v>
      </c>
      <c r="B17649" t="s">
        <v>1503</v>
      </c>
      <c r="C17649" s="7">
        <v>44060.39125</v>
      </c>
      <c r="D17649" t="str">
        <f>VLOOKUP(A17649,Sheet2!$B$2:$E$1001,3,0)</f>
        <v>GIF</v>
      </c>
      <c r="E17649" t="str">
        <f>VLOOKUP(A17649,Sheet2!$B$2:$E$1001,4,0)</f>
        <v>soccer</v>
      </c>
      <c r="F17649" t="str">
        <f>VLOOKUP(B17649,Sheet3!$B$2:$D$17,2,0)</f>
        <v>negative</v>
      </c>
      <c r="G17649">
        <f>VLOOKUP(B17649,Sheet3!$B$2:$D$17,3,0)</f>
        <v>12</v>
      </c>
      <c r="H17649">
        <f t="shared" si="825"/>
        <v>8</v>
      </c>
      <c r="I17649">
        <f t="shared" si="826"/>
        <v>1</v>
      </c>
      <c r="J17649" t="str">
        <f t="shared" si="827"/>
        <v>9-12</v>
      </c>
    </row>
    <row r="17650" spans="1:10">
      <c r="A17650" t="s">
        <v>1132</v>
      </c>
      <c r="B17650" t="s">
        <v>1488</v>
      </c>
      <c r="C17650" s="7">
        <v>44160.3275810185</v>
      </c>
      <c r="D17650" t="str">
        <f>VLOOKUP(A17650,Sheet2!$B$2:$E$1001,3,0)</f>
        <v>GIF</v>
      </c>
      <c r="E17650" t="str">
        <f>VLOOKUP(A17650,Sheet2!$B$2:$E$1001,4,0)</f>
        <v>soccer</v>
      </c>
      <c r="F17650" t="str">
        <f>VLOOKUP(B17650,Sheet3!$B$2:$D$17,2,0)</f>
        <v>negative</v>
      </c>
      <c r="G17650">
        <f>VLOOKUP(B17650,Sheet3!$B$2:$D$17,3,0)</f>
        <v>0</v>
      </c>
      <c r="H17650">
        <f t="shared" si="825"/>
        <v>11</v>
      </c>
      <c r="I17650">
        <f t="shared" si="826"/>
        <v>3</v>
      </c>
      <c r="J17650" t="str">
        <f t="shared" si="827"/>
        <v>6-9</v>
      </c>
    </row>
    <row r="17651" spans="1:10">
      <c r="A17651" t="s">
        <v>1132</v>
      </c>
      <c r="B17651" t="s">
        <v>1498</v>
      </c>
      <c r="C17651" s="7">
        <v>44003.3050115741</v>
      </c>
      <c r="D17651" t="str">
        <f>VLOOKUP(A17651,Sheet2!$B$2:$E$1001,3,0)</f>
        <v>GIF</v>
      </c>
      <c r="E17651" t="str">
        <f>VLOOKUP(A17651,Sheet2!$B$2:$E$1001,4,0)</f>
        <v>soccer</v>
      </c>
      <c r="F17651" t="str">
        <f>VLOOKUP(B17651,Sheet3!$B$2:$D$17,2,0)</f>
        <v>positive</v>
      </c>
      <c r="G17651">
        <f>VLOOKUP(B17651,Sheet3!$B$2:$D$17,3,0)</f>
        <v>50</v>
      </c>
      <c r="H17651">
        <f t="shared" si="825"/>
        <v>6</v>
      </c>
      <c r="I17651">
        <f t="shared" si="826"/>
        <v>7</v>
      </c>
      <c r="J17651" t="str">
        <f t="shared" si="827"/>
        <v>6-9</v>
      </c>
    </row>
    <row r="17652" spans="1:10">
      <c r="A17652" t="s">
        <v>1132</v>
      </c>
      <c r="B17652" t="s">
        <v>1487</v>
      </c>
      <c r="C17652" s="7">
        <v>44270.7188657407</v>
      </c>
      <c r="D17652" t="str">
        <f>VLOOKUP(A17652,Sheet2!$B$2:$E$1001,3,0)</f>
        <v>GIF</v>
      </c>
      <c r="E17652" t="str">
        <f>VLOOKUP(A17652,Sheet2!$B$2:$E$1001,4,0)</f>
        <v>soccer</v>
      </c>
      <c r="F17652" t="str">
        <f>VLOOKUP(B17652,Sheet3!$B$2:$D$17,2,0)</f>
        <v>positive</v>
      </c>
      <c r="G17652">
        <f>VLOOKUP(B17652,Sheet3!$B$2:$D$17,3,0)</f>
        <v>70</v>
      </c>
      <c r="H17652">
        <f t="shared" si="825"/>
        <v>3</v>
      </c>
      <c r="I17652">
        <f t="shared" si="826"/>
        <v>1</v>
      </c>
      <c r="J17652" t="str">
        <f t="shared" si="827"/>
        <v>15-18</v>
      </c>
    </row>
    <row r="17653" spans="1:10">
      <c r="A17653" t="s">
        <v>1132</v>
      </c>
      <c r="B17653" t="s">
        <v>1500</v>
      </c>
      <c r="C17653" s="7">
        <v>44254.0569560185</v>
      </c>
      <c r="D17653" t="str">
        <f>VLOOKUP(A17653,Sheet2!$B$2:$E$1001,3,0)</f>
        <v>GIF</v>
      </c>
      <c r="E17653" t="str">
        <f>VLOOKUP(A17653,Sheet2!$B$2:$E$1001,4,0)</f>
        <v>soccer</v>
      </c>
      <c r="F17653" t="str">
        <f>VLOOKUP(B17653,Sheet3!$B$2:$D$17,2,0)</f>
        <v>positive</v>
      </c>
      <c r="G17653">
        <f>VLOOKUP(B17653,Sheet3!$B$2:$D$17,3,0)</f>
        <v>45</v>
      </c>
      <c r="H17653">
        <f t="shared" si="825"/>
        <v>2</v>
      </c>
      <c r="I17653">
        <f t="shared" si="826"/>
        <v>6</v>
      </c>
      <c r="J17653" t="str">
        <f t="shared" si="827"/>
        <v>0-3</v>
      </c>
    </row>
    <row r="17654" spans="1:10">
      <c r="A17654" t="s">
        <v>1132</v>
      </c>
      <c r="B17654" t="s">
        <v>1501</v>
      </c>
      <c r="C17654" s="7">
        <v>44141.5886805556</v>
      </c>
      <c r="D17654" t="str">
        <f>VLOOKUP(A17654,Sheet2!$B$2:$E$1001,3,0)</f>
        <v>GIF</v>
      </c>
      <c r="E17654" t="str">
        <f>VLOOKUP(A17654,Sheet2!$B$2:$E$1001,4,0)</f>
        <v>soccer</v>
      </c>
      <c r="F17654" t="str">
        <f>VLOOKUP(B17654,Sheet3!$B$2:$D$17,2,0)</f>
        <v>neutral</v>
      </c>
      <c r="G17654">
        <f>VLOOKUP(B17654,Sheet3!$B$2:$D$17,3,0)</f>
        <v>35</v>
      </c>
      <c r="H17654">
        <f t="shared" si="825"/>
        <v>11</v>
      </c>
      <c r="I17654">
        <f t="shared" si="826"/>
        <v>5</v>
      </c>
      <c r="J17654" t="str">
        <f t="shared" si="827"/>
        <v>12-15</v>
      </c>
    </row>
    <row r="17655" spans="1:10">
      <c r="A17655" t="s">
        <v>1132</v>
      </c>
      <c r="B17655" t="s">
        <v>1492</v>
      </c>
      <c r="C17655" s="7">
        <v>44275.8693171296</v>
      </c>
      <c r="D17655" t="str">
        <f>VLOOKUP(A17655,Sheet2!$B$2:$E$1001,3,0)</f>
        <v>GIF</v>
      </c>
      <c r="E17655" t="str">
        <f>VLOOKUP(A17655,Sheet2!$B$2:$E$1001,4,0)</f>
        <v>soccer</v>
      </c>
      <c r="F17655" t="str">
        <f>VLOOKUP(B17655,Sheet3!$B$2:$D$17,2,0)</f>
        <v>neutral</v>
      </c>
      <c r="G17655">
        <f>VLOOKUP(B17655,Sheet3!$B$2:$D$17,3,0)</f>
        <v>20</v>
      </c>
      <c r="H17655">
        <f t="shared" si="825"/>
        <v>3</v>
      </c>
      <c r="I17655">
        <f t="shared" si="826"/>
        <v>6</v>
      </c>
      <c r="J17655" t="str">
        <f t="shared" si="827"/>
        <v>18-21</v>
      </c>
    </row>
    <row r="17656" spans="1:10">
      <c r="A17656" t="s">
        <v>1132</v>
      </c>
      <c r="B17656" t="s">
        <v>1485</v>
      </c>
      <c r="C17656" s="7">
        <v>44153.2728240741</v>
      </c>
      <c r="D17656" t="str">
        <f>VLOOKUP(A17656,Sheet2!$B$2:$E$1001,3,0)</f>
        <v>GIF</v>
      </c>
      <c r="E17656" t="str">
        <f>VLOOKUP(A17656,Sheet2!$B$2:$E$1001,4,0)</f>
        <v>soccer</v>
      </c>
      <c r="F17656" t="str">
        <f>VLOOKUP(B17656,Sheet3!$B$2:$D$17,2,0)</f>
        <v>positive</v>
      </c>
      <c r="G17656">
        <f>VLOOKUP(B17656,Sheet3!$B$2:$D$17,3,0)</f>
        <v>60</v>
      </c>
      <c r="H17656">
        <f t="shared" si="825"/>
        <v>11</v>
      </c>
      <c r="I17656">
        <f t="shared" si="826"/>
        <v>3</v>
      </c>
      <c r="J17656" t="str">
        <f t="shared" si="827"/>
        <v>6-9</v>
      </c>
    </row>
    <row r="17657" spans="1:10">
      <c r="A17657" t="s">
        <v>1132</v>
      </c>
      <c r="B17657" t="s">
        <v>1499</v>
      </c>
      <c r="C17657" s="7">
        <v>44243.2675694444</v>
      </c>
      <c r="D17657" t="str">
        <f>VLOOKUP(A17657,Sheet2!$B$2:$E$1001,3,0)</f>
        <v>GIF</v>
      </c>
      <c r="E17657" t="str">
        <f>VLOOKUP(A17657,Sheet2!$B$2:$E$1001,4,0)</f>
        <v>soccer</v>
      </c>
      <c r="F17657" t="str">
        <f>VLOOKUP(B17657,Sheet3!$B$2:$D$17,2,0)</f>
        <v>negative</v>
      </c>
      <c r="G17657">
        <f>VLOOKUP(B17657,Sheet3!$B$2:$D$17,3,0)</f>
        <v>10</v>
      </c>
      <c r="H17657">
        <f t="shared" si="825"/>
        <v>2</v>
      </c>
      <c r="I17657">
        <f t="shared" si="826"/>
        <v>2</v>
      </c>
      <c r="J17657" t="str">
        <f t="shared" si="827"/>
        <v>6-9</v>
      </c>
    </row>
    <row r="17658" customFormat="1" spans="1:10">
      <c r="A17658" t="s">
        <v>1132</v>
      </c>
      <c r="B17658" t="s">
        <v>1487</v>
      </c>
      <c r="C17658" s="7">
        <v>44362.2676388889</v>
      </c>
      <c r="D17658" t="str">
        <f>VLOOKUP(A17658,Sheet2!$B$2:$E$1001,3,0)</f>
        <v>GIF</v>
      </c>
      <c r="E17658" t="str">
        <f>VLOOKUP(A17658,Sheet2!$B$2:$E$1001,4,0)</f>
        <v>soccer</v>
      </c>
      <c r="F17658" t="str">
        <f>VLOOKUP(B17658,Sheet3!$B$2:$D$17,2,0)</f>
        <v>positive</v>
      </c>
      <c r="G17658">
        <f>VLOOKUP(B17658,Sheet3!$B$2:$D$17,3,0)</f>
        <v>70</v>
      </c>
      <c r="H17658">
        <f t="shared" si="825"/>
        <v>6</v>
      </c>
      <c r="I17658">
        <f t="shared" si="826"/>
        <v>2</v>
      </c>
      <c r="J17658" t="str">
        <f t="shared" si="827"/>
        <v>6-9</v>
      </c>
    </row>
    <row r="17659" spans="1:10">
      <c r="A17659" t="s">
        <v>1132</v>
      </c>
      <c r="B17659" t="s">
        <v>1490</v>
      </c>
      <c r="C17659" s="7">
        <v>44114.5427546296</v>
      </c>
      <c r="D17659" t="str">
        <f>VLOOKUP(A17659,Sheet2!$B$2:$E$1001,3,0)</f>
        <v>GIF</v>
      </c>
      <c r="E17659" t="str">
        <f>VLOOKUP(A17659,Sheet2!$B$2:$E$1001,4,0)</f>
        <v>soccer</v>
      </c>
      <c r="F17659" t="str">
        <f>VLOOKUP(B17659,Sheet3!$B$2:$D$17,2,0)</f>
        <v>negative</v>
      </c>
      <c r="G17659">
        <f>VLOOKUP(B17659,Sheet3!$B$2:$D$17,3,0)</f>
        <v>5</v>
      </c>
      <c r="H17659">
        <f t="shared" si="825"/>
        <v>10</v>
      </c>
      <c r="I17659">
        <f t="shared" si="826"/>
        <v>6</v>
      </c>
      <c r="J17659" t="str">
        <f t="shared" si="827"/>
        <v>12-15</v>
      </c>
    </row>
    <row r="17660" spans="1:10">
      <c r="A17660" t="s">
        <v>1132</v>
      </c>
      <c r="B17660" t="s">
        <v>1496</v>
      </c>
      <c r="C17660" s="7">
        <v>44125.2411921296</v>
      </c>
      <c r="D17660" t="str">
        <f>VLOOKUP(A17660,Sheet2!$B$2:$E$1001,3,0)</f>
        <v>GIF</v>
      </c>
      <c r="E17660" t="str">
        <f>VLOOKUP(A17660,Sheet2!$B$2:$E$1001,4,0)</f>
        <v>soccer</v>
      </c>
      <c r="F17660" t="str">
        <f>VLOOKUP(B17660,Sheet3!$B$2:$D$17,2,0)</f>
        <v>positive</v>
      </c>
      <c r="G17660">
        <f>VLOOKUP(B17660,Sheet3!$B$2:$D$17,3,0)</f>
        <v>70</v>
      </c>
      <c r="H17660">
        <f t="shared" si="825"/>
        <v>10</v>
      </c>
      <c r="I17660">
        <f t="shared" si="826"/>
        <v>3</v>
      </c>
      <c r="J17660" t="str">
        <f t="shared" si="827"/>
        <v>3-6</v>
      </c>
    </row>
    <row r="17661" spans="1:10">
      <c r="A17661" t="s">
        <v>1132</v>
      </c>
      <c r="B17661" t="s">
        <v>1485</v>
      </c>
      <c r="C17661" s="7">
        <v>44283.2119444444</v>
      </c>
      <c r="D17661" t="str">
        <f>VLOOKUP(A17661,Sheet2!$B$2:$E$1001,3,0)</f>
        <v>GIF</v>
      </c>
      <c r="E17661" t="str">
        <f>VLOOKUP(A17661,Sheet2!$B$2:$E$1001,4,0)</f>
        <v>soccer</v>
      </c>
      <c r="F17661" t="str">
        <f>VLOOKUP(B17661,Sheet3!$B$2:$D$17,2,0)</f>
        <v>positive</v>
      </c>
      <c r="G17661">
        <f>VLOOKUP(B17661,Sheet3!$B$2:$D$17,3,0)</f>
        <v>60</v>
      </c>
      <c r="H17661">
        <f t="shared" si="825"/>
        <v>3</v>
      </c>
      <c r="I17661">
        <f t="shared" si="826"/>
        <v>7</v>
      </c>
      <c r="J17661" t="str">
        <f t="shared" si="827"/>
        <v>3-6</v>
      </c>
    </row>
    <row r="17662" spans="1:10">
      <c r="A17662" t="s">
        <v>1132</v>
      </c>
      <c r="B17662" t="s">
        <v>1499</v>
      </c>
      <c r="C17662" s="7">
        <v>44025.2479976852</v>
      </c>
      <c r="D17662" t="str">
        <f>VLOOKUP(A17662,Sheet2!$B$2:$E$1001,3,0)</f>
        <v>GIF</v>
      </c>
      <c r="E17662" t="str">
        <f>VLOOKUP(A17662,Sheet2!$B$2:$E$1001,4,0)</f>
        <v>soccer</v>
      </c>
      <c r="F17662" t="str">
        <f>VLOOKUP(B17662,Sheet3!$B$2:$D$17,2,0)</f>
        <v>negative</v>
      </c>
      <c r="G17662">
        <f>VLOOKUP(B17662,Sheet3!$B$2:$D$17,3,0)</f>
        <v>10</v>
      </c>
      <c r="H17662">
        <f t="shared" si="825"/>
        <v>7</v>
      </c>
      <c r="I17662">
        <f t="shared" si="826"/>
        <v>1</v>
      </c>
      <c r="J17662" t="str">
        <f t="shared" si="827"/>
        <v>3-6</v>
      </c>
    </row>
    <row r="17663" spans="1:10">
      <c r="A17663" t="s">
        <v>1132</v>
      </c>
      <c r="B17663" t="s">
        <v>1487</v>
      </c>
      <c r="C17663" s="7">
        <v>44196.1194907407</v>
      </c>
      <c r="D17663" t="str">
        <f>VLOOKUP(A17663,Sheet2!$B$2:$E$1001,3,0)</f>
        <v>GIF</v>
      </c>
      <c r="E17663" t="str">
        <f>VLOOKUP(A17663,Sheet2!$B$2:$E$1001,4,0)</f>
        <v>soccer</v>
      </c>
      <c r="F17663" t="str">
        <f>VLOOKUP(B17663,Sheet3!$B$2:$D$17,2,0)</f>
        <v>positive</v>
      </c>
      <c r="G17663">
        <f>VLOOKUP(B17663,Sheet3!$B$2:$D$17,3,0)</f>
        <v>70</v>
      </c>
      <c r="H17663">
        <f t="shared" si="825"/>
        <v>12</v>
      </c>
      <c r="I17663">
        <f t="shared" si="826"/>
        <v>4</v>
      </c>
      <c r="J17663" t="str">
        <f t="shared" si="827"/>
        <v>0-3</v>
      </c>
    </row>
    <row r="17664" spans="1:10">
      <c r="A17664" t="s">
        <v>1132</v>
      </c>
      <c r="B17664" t="s">
        <v>1503</v>
      </c>
      <c r="C17664" s="7">
        <v>44275.0206018519</v>
      </c>
      <c r="D17664" t="str">
        <f>VLOOKUP(A17664,Sheet2!$B$2:$E$1001,3,0)</f>
        <v>GIF</v>
      </c>
      <c r="E17664" t="str">
        <f>VLOOKUP(A17664,Sheet2!$B$2:$E$1001,4,0)</f>
        <v>soccer</v>
      </c>
      <c r="F17664" t="str">
        <f>VLOOKUP(B17664,Sheet3!$B$2:$D$17,2,0)</f>
        <v>negative</v>
      </c>
      <c r="G17664">
        <f>VLOOKUP(B17664,Sheet3!$B$2:$D$17,3,0)</f>
        <v>12</v>
      </c>
      <c r="H17664">
        <f t="shared" si="825"/>
        <v>3</v>
      </c>
      <c r="I17664">
        <f t="shared" si="826"/>
        <v>6</v>
      </c>
      <c r="J17664" t="str">
        <f t="shared" si="827"/>
        <v>0-3</v>
      </c>
    </row>
    <row r="17665" spans="1:10">
      <c r="A17665" t="s">
        <v>1132</v>
      </c>
      <c r="B17665" t="s">
        <v>1490</v>
      </c>
      <c r="C17665" s="7">
        <v>44007.1511226852</v>
      </c>
      <c r="D17665" t="str">
        <f>VLOOKUP(A17665,Sheet2!$B$2:$E$1001,3,0)</f>
        <v>GIF</v>
      </c>
      <c r="E17665" t="str">
        <f>VLOOKUP(A17665,Sheet2!$B$2:$E$1001,4,0)</f>
        <v>soccer</v>
      </c>
      <c r="F17665" t="str">
        <f>VLOOKUP(B17665,Sheet3!$B$2:$D$17,2,0)</f>
        <v>negative</v>
      </c>
      <c r="G17665">
        <f>VLOOKUP(B17665,Sheet3!$B$2:$D$17,3,0)</f>
        <v>5</v>
      </c>
      <c r="H17665">
        <f t="shared" si="825"/>
        <v>6</v>
      </c>
      <c r="I17665">
        <f t="shared" si="826"/>
        <v>4</v>
      </c>
      <c r="J17665" t="str">
        <f t="shared" si="827"/>
        <v>3-6</v>
      </c>
    </row>
    <row r="17666" spans="1:10">
      <c r="A17666" t="s">
        <v>1132</v>
      </c>
      <c r="B17666" t="s">
        <v>1488</v>
      </c>
      <c r="C17666" s="7">
        <v>44130.8887615741</v>
      </c>
      <c r="D17666" t="str">
        <f>VLOOKUP(A17666,Sheet2!$B$2:$E$1001,3,0)</f>
        <v>GIF</v>
      </c>
      <c r="E17666" t="str">
        <f>VLOOKUP(A17666,Sheet2!$B$2:$E$1001,4,0)</f>
        <v>soccer</v>
      </c>
      <c r="F17666" t="str">
        <f>VLOOKUP(B17666,Sheet3!$B$2:$D$17,2,0)</f>
        <v>negative</v>
      </c>
      <c r="G17666">
        <f>VLOOKUP(B17666,Sheet3!$B$2:$D$17,3,0)</f>
        <v>0</v>
      </c>
      <c r="H17666">
        <f t="shared" si="825"/>
        <v>10</v>
      </c>
      <c r="I17666">
        <f t="shared" si="826"/>
        <v>1</v>
      </c>
      <c r="J17666" t="str">
        <f t="shared" si="827"/>
        <v>21-24</v>
      </c>
    </row>
    <row r="17667" spans="1:10">
      <c r="A17667" t="s">
        <v>1132</v>
      </c>
      <c r="B17667" t="s">
        <v>1502</v>
      </c>
      <c r="C17667" s="7">
        <v>44067.8597800926</v>
      </c>
      <c r="D17667" t="str">
        <f>VLOOKUP(A17667,Sheet2!$B$2:$E$1001,3,0)</f>
        <v>GIF</v>
      </c>
      <c r="E17667" t="str">
        <f>VLOOKUP(A17667,Sheet2!$B$2:$E$1001,4,0)</f>
        <v>soccer</v>
      </c>
      <c r="F17667" t="str">
        <f>VLOOKUP(B17667,Sheet3!$B$2:$D$17,2,0)</f>
        <v>negative</v>
      </c>
      <c r="G17667">
        <f>VLOOKUP(B17667,Sheet3!$B$2:$D$17,3,0)</f>
        <v>15</v>
      </c>
      <c r="H17667">
        <f t="shared" ref="H17667:H17730" si="828">MONTH(C17667)</f>
        <v>8</v>
      </c>
      <c r="I17667">
        <f t="shared" ref="I17667:I17730" si="829">WEEKDAY(C17667,2)</f>
        <v>1</v>
      </c>
      <c r="J17667" t="str">
        <f t="shared" ref="J17667:J17730" si="830">TEXT(INT(HOUR(C17667)/3)*3,"0")&amp;"-"&amp;TEXT(INT(HOUR(C17667)/3)*3+3,"0")</f>
        <v>18-21</v>
      </c>
    </row>
    <row r="17668" spans="1:10">
      <c r="A17668" t="s">
        <v>1133</v>
      </c>
      <c r="B17668" t="s">
        <v>1497</v>
      </c>
      <c r="C17668" s="7">
        <v>44173.2464814815</v>
      </c>
      <c r="D17668" t="str">
        <f>VLOOKUP(A17668,Sheet2!$B$2:$E$1001,3,0)</f>
        <v>video</v>
      </c>
      <c r="E17668" t="str">
        <f>VLOOKUP(A17668,Sheet2!$B$2:$E$1001,4,0)</f>
        <v>cooking</v>
      </c>
      <c r="F17668" t="str">
        <f>VLOOKUP(B17668,Sheet3!$B$2:$D$17,2,0)</f>
        <v>positive</v>
      </c>
      <c r="G17668">
        <f>VLOOKUP(B17668,Sheet3!$B$2:$D$17,3,0)</f>
        <v>72</v>
      </c>
      <c r="H17668">
        <f t="shared" si="828"/>
        <v>12</v>
      </c>
      <c r="I17668">
        <f t="shared" si="829"/>
        <v>2</v>
      </c>
      <c r="J17668" t="str">
        <f t="shared" si="830"/>
        <v>3-6</v>
      </c>
    </row>
    <row r="17669" spans="1:10">
      <c r="A17669" t="s">
        <v>1133</v>
      </c>
      <c r="B17669" t="s">
        <v>1503</v>
      </c>
      <c r="C17669" s="7">
        <v>44155.5021412037</v>
      </c>
      <c r="D17669" t="str">
        <f>VLOOKUP(A17669,Sheet2!$B$2:$E$1001,3,0)</f>
        <v>video</v>
      </c>
      <c r="E17669" t="str">
        <f>VLOOKUP(A17669,Sheet2!$B$2:$E$1001,4,0)</f>
        <v>cooking</v>
      </c>
      <c r="F17669" t="str">
        <f>VLOOKUP(B17669,Sheet3!$B$2:$D$17,2,0)</f>
        <v>negative</v>
      </c>
      <c r="G17669">
        <f>VLOOKUP(B17669,Sheet3!$B$2:$D$17,3,0)</f>
        <v>12</v>
      </c>
      <c r="H17669">
        <f t="shared" si="828"/>
        <v>11</v>
      </c>
      <c r="I17669">
        <f t="shared" si="829"/>
        <v>5</v>
      </c>
      <c r="J17669" t="str">
        <f t="shared" si="830"/>
        <v>12-15</v>
      </c>
    </row>
    <row r="17670" spans="1:10">
      <c r="A17670" t="s">
        <v>1133</v>
      </c>
      <c r="B17670" t="s">
        <v>1492</v>
      </c>
      <c r="C17670" s="7">
        <v>44179.6146527778</v>
      </c>
      <c r="D17670" t="str">
        <f>VLOOKUP(A17670,Sheet2!$B$2:$E$1001,3,0)</f>
        <v>video</v>
      </c>
      <c r="E17670" t="str">
        <f>VLOOKUP(A17670,Sheet2!$B$2:$E$1001,4,0)</f>
        <v>cooking</v>
      </c>
      <c r="F17670" t="str">
        <f>VLOOKUP(B17670,Sheet3!$B$2:$D$17,2,0)</f>
        <v>neutral</v>
      </c>
      <c r="G17670">
        <f>VLOOKUP(B17670,Sheet3!$B$2:$D$17,3,0)</f>
        <v>20</v>
      </c>
      <c r="H17670">
        <f t="shared" si="828"/>
        <v>12</v>
      </c>
      <c r="I17670">
        <f t="shared" si="829"/>
        <v>1</v>
      </c>
      <c r="J17670" t="str">
        <f t="shared" si="830"/>
        <v>12-15</v>
      </c>
    </row>
    <row r="17671" spans="1:10">
      <c r="A17671" t="s">
        <v>1133</v>
      </c>
      <c r="B17671" t="s">
        <v>1498</v>
      </c>
      <c r="C17671" s="7">
        <v>44148.7257638889</v>
      </c>
      <c r="D17671" t="str">
        <f>VLOOKUP(A17671,Sheet2!$B$2:$E$1001,3,0)</f>
        <v>video</v>
      </c>
      <c r="E17671" t="str">
        <f>VLOOKUP(A17671,Sheet2!$B$2:$E$1001,4,0)</f>
        <v>cooking</v>
      </c>
      <c r="F17671" t="str">
        <f>VLOOKUP(B17671,Sheet3!$B$2:$D$17,2,0)</f>
        <v>positive</v>
      </c>
      <c r="G17671">
        <f>VLOOKUP(B17671,Sheet3!$B$2:$D$17,3,0)</f>
        <v>50</v>
      </c>
      <c r="H17671">
        <f t="shared" si="828"/>
        <v>11</v>
      </c>
      <c r="I17671">
        <f t="shared" si="829"/>
        <v>5</v>
      </c>
      <c r="J17671" t="str">
        <f t="shared" si="830"/>
        <v>15-18</v>
      </c>
    </row>
    <row r="17672" spans="1:10">
      <c r="A17672" t="s">
        <v>1133</v>
      </c>
      <c r="B17672" t="s">
        <v>1487</v>
      </c>
      <c r="C17672" s="7">
        <v>44179.0580902778</v>
      </c>
      <c r="D17672" t="str">
        <f>VLOOKUP(A17672,Sheet2!$B$2:$E$1001,3,0)</f>
        <v>video</v>
      </c>
      <c r="E17672" t="str">
        <f>VLOOKUP(A17672,Sheet2!$B$2:$E$1001,4,0)</f>
        <v>cooking</v>
      </c>
      <c r="F17672" t="str">
        <f>VLOOKUP(B17672,Sheet3!$B$2:$D$17,2,0)</f>
        <v>positive</v>
      </c>
      <c r="G17672">
        <f>VLOOKUP(B17672,Sheet3!$B$2:$D$17,3,0)</f>
        <v>70</v>
      </c>
      <c r="H17672">
        <f t="shared" si="828"/>
        <v>12</v>
      </c>
      <c r="I17672">
        <f t="shared" si="829"/>
        <v>1</v>
      </c>
      <c r="J17672" t="str">
        <f t="shared" si="830"/>
        <v>0-3</v>
      </c>
    </row>
    <row r="17673" spans="1:10">
      <c r="A17673" t="s">
        <v>1135</v>
      </c>
      <c r="B17673" t="s">
        <v>1487</v>
      </c>
      <c r="C17673" s="7">
        <v>44153.5818287037</v>
      </c>
      <c r="D17673" t="str">
        <f>VLOOKUP(A17673,Sheet2!$B$2:$E$1001,3,0)</f>
        <v>video</v>
      </c>
      <c r="E17673" t="str">
        <f>VLOOKUP(A17673,Sheet2!$B$2:$E$1001,4,0)</f>
        <v>public speaking</v>
      </c>
      <c r="F17673" t="str">
        <f>VLOOKUP(B17673,Sheet3!$B$2:$D$17,2,0)</f>
        <v>positive</v>
      </c>
      <c r="G17673">
        <f>VLOOKUP(B17673,Sheet3!$B$2:$D$17,3,0)</f>
        <v>70</v>
      </c>
      <c r="H17673">
        <f t="shared" si="828"/>
        <v>11</v>
      </c>
      <c r="I17673">
        <f t="shared" si="829"/>
        <v>3</v>
      </c>
      <c r="J17673" t="str">
        <f t="shared" si="830"/>
        <v>12-15</v>
      </c>
    </row>
    <row r="17674" spans="1:10">
      <c r="A17674" t="s">
        <v>1135</v>
      </c>
      <c r="B17674" t="s">
        <v>1494</v>
      </c>
      <c r="C17674" s="7">
        <v>44130.7825</v>
      </c>
      <c r="D17674" t="str">
        <f>VLOOKUP(A17674,Sheet2!$B$2:$E$1001,3,0)</f>
        <v>video</v>
      </c>
      <c r="E17674" t="str">
        <f>VLOOKUP(A17674,Sheet2!$B$2:$E$1001,4,0)</f>
        <v>public speaking</v>
      </c>
      <c r="F17674" t="str">
        <f>VLOOKUP(B17674,Sheet3!$B$2:$D$17,2,0)</f>
        <v>positive</v>
      </c>
      <c r="G17674">
        <f>VLOOKUP(B17674,Sheet3!$B$2:$D$17,3,0)</f>
        <v>65</v>
      </c>
      <c r="H17674">
        <f t="shared" si="828"/>
        <v>10</v>
      </c>
      <c r="I17674">
        <f t="shared" si="829"/>
        <v>1</v>
      </c>
      <c r="J17674" t="str">
        <f t="shared" si="830"/>
        <v>18-21</v>
      </c>
    </row>
    <row r="17675" spans="1:10">
      <c r="A17675" t="s">
        <v>1135</v>
      </c>
      <c r="B17675" t="s">
        <v>1494</v>
      </c>
      <c r="C17675" s="7">
        <v>44044.3911342593</v>
      </c>
      <c r="D17675" t="str">
        <f>VLOOKUP(A17675,Sheet2!$B$2:$E$1001,3,0)</f>
        <v>video</v>
      </c>
      <c r="E17675" t="str">
        <f>VLOOKUP(A17675,Sheet2!$B$2:$E$1001,4,0)</f>
        <v>public speaking</v>
      </c>
      <c r="F17675" t="str">
        <f>VLOOKUP(B17675,Sheet3!$B$2:$D$17,2,0)</f>
        <v>positive</v>
      </c>
      <c r="G17675">
        <f>VLOOKUP(B17675,Sheet3!$B$2:$D$17,3,0)</f>
        <v>65</v>
      </c>
      <c r="H17675">
        <f t="shared" si="828"/>
        <v>8</v>
      </c>
      <c r="I17675">
        <f t="shared" si="829"/>
        <v>6</v>
      </c>
      <c r="J17675" t="str">
        <f t="shared" si="830"/>
        <v>9-12</v>
      </c>
    </row>
    <row r="17676" spans="1:10">
      <c r="A17676" t="s">
        <v>1136</v>
      </c>
      <c r="B17676" t="s">
        <v>1502</v>
      </c>
      <c r="C17676" s="7">
        <v>44035.8305787037</v>
      </c>
      <c r="D17676" t="str">
        <f>VLOOKUP(A17676,Sheet2!$B$2:$E$1001,3,0)</f>
        <v>audio</v>
      </c>
      <c r="E17676" t="str">
        <f>VLOOKUP(A17676,Sheet2!$B$2:$E$1001,4,0)</f>
        <v>cooking</v>
      </c>
      <c r="F17676" t="str">
        <f>VLOOKUP(B17676,Sheet3!$B$2:$D$17,2,0)</f>
        <v>negative</v>
      </c>
      <c r="G17676">
        <f>VLOOKUP(B17676,Sheet3!$B$2:$D$17,3,0)</f>
        <v>15</v>
      </c>
      <c r="H17676">
        <f t="shared" si="828"/>
        <v>7</v>
      </c>
      <c r="I17676">
        <f t="shared" si="829"/>
        <v>4</v>
      </c>
      <c r="J17676" t="str">
        <f t="shared" si="830"/>
        <v>18-21</v>
      </c>
    </row>
    <row r="17677" spans="1:10">
      <c r="A17677" t="s">
        <v>1136</v>
      </c>
      <c r="B17677" t="s">
        <v>1496</v>
      </c>
      <c r="C17677" s="7">
        <v>44036.7923032407</v>
      </c>
      <c r="D17677" t="str">
        <f>VLOOKUP(A17677,Sheet2!$B$2:$E$1001,3,0)</f>
        <v>audio</v>
      </c>
      <c r="E17677" t="str">
        <f>VLOOKUP(A17677,Sheet2!$B$2:$E$1001,4,0)</f>
        <v>cooking</v>
      </c>
      <c r="F17677" t="str">
        <f>VLOOKUP(B17677,Sheet3!$B$2:$D$17,2,0)</f>
        <v>positive</v>
      </c>
      <c r="G17677">
        <f>VLOOKUP(B17677,Sheet3!$B$2:$D$17,3,0)</f>
        <v>70</v>
      </c>
      <c r="H17677">
        <f t="shared" si="828"/>
        <v>7</v>
      </c>
      <c r="I17677">
        <f t="shared" si="829"/>
        <v>5</v>
      </c>
      <c r="J17677" t="str">
        <f t="shared" si="830"/>
        <v>18-21</v>
      </c>
    </row>
    <row r="17678" spans="1:10">
      <c r="A17678" t="s">
        <v>1136</v>
      </c>
      <c r="B17678" t="s">
        <v>1502</v>
      </c>
      <c r="C17678" s="7">
        <v>44360.1425</v>
      </c>
      <c r="D17678" t="str">
        <f>VLOOKUP(A17678,Sheet2!$B$2:$E$1001,3,0)</f>
        <v>audio</v>
      </c>
      <c r="E17678" t="str">
        <f>VLOOKUP(A17678,Sheet2!$B$2:$E$1001,4,0)</f>
        <v>cooking</v>
      </c>
      <c r="F17678" t="str">
        <f>VLOOKUP(B17678,Sheet3!$B$2:$D$17,2,0)</f>
        <v>negative</v>
      </c>
      <c r="G17678">
        <f>VLOOKUP(B17678,Sheet3!$B$2:$D$17,3,0)</f>
        <v>15</v>
      </c>
      <c r="H17678">
        <f t="shared" si="828"/>
        <v>6</v>
      </c>
      <c r="I17678">
        <f t="shared" si="829"/>
        <v>7</v>
      </c>
      <c r="J17678" t="str">
        <f t="shared" si="830"/>
        <v>3-6</v>
      </c>
    </row>
    <row r="17679" spans="1:10">
      <c r="A17679" t="s">
        <v>1136</v>
      </c>
      <c r="B17679" t="s">
        <v>1494</v>
      </c>
      <c r="C17679" s="7">
        <v>44208.1842824074</v>
      </c>
      <c r="D17679" t="str">
        <f>VLOOKUP(A17679,Sheet2!$B$2:$E$1001,3,0)</f>
        <v>audio</v>
      </c>
      <c r="E17679" t="str">
        <f>VLOOKUP(A17679,Sheet2!$B$2:$E$1001,4,0)</f>
        <v>cooking</v>
      </c>
      <c r="F17679" t="str">
        <f>VLOOKUP(B17679,Sheet3!$B$2:$D$17,2,0)</f>
        <v>positive</v>
      </c>
      <c r="G17679">
        <f>VLOOKUP(B17679,Sheet3!$B$2:$D$17,3,0)</f>
        <v>65</v>
      </c>
      <c r="H17679">
        <f t="shared" si="828"/>
        <v>1</v>
      </c>
      <c r="I17679">
        <f t="shared" si="829"/>
        <v>2</v>
      </c>
      <c r="J17679" t="str">
        <f t="shared" si="830"/>
        <v>3-6</v>
      </c>
    </row>
    <row r="17680" spans="1:10">
      <c r="A17680" t="s">
        <v>1136</v>
      </c>
      <c r="B17680" t="s">
        <v>1499</v>
      </c>
      <c r="C17680" s="7">
        <v>44012.4898148148</v>
      </c>
      <c r="D17680" t="str">
        <f>VLOOKUP(A17680,Sheet2!$B$2:$E$1001,3,0)</f>
        <v>audio</v>
      </c>
      <c r="E17680" t="str">
        <f>VLOOKUP(A17680,Sheet2!$B$2:$E$1001,4,0)</f>
        <v>cooking</v>
      </c>
      <c r="F17680" t="str">
        <f>VLOOKUP(B17680,Sheet3!$B$2:$D$17,2,0)</f>
        <v>negative</v>
      </c>
      <c r="G17680">
        <f>VLOOKUP(B17680,Sheet3!$B$2:$D$17,3,0)</f>
        <v>10</v>
      </c>
      <c r="H17680">
        <f t="shared" si="828"/>
        <v>6</v>
      </c>
      <c r="I17680">
        <f t="shared" si="829"/>
        <v>2</v>
      </c>
      <c r="J17680" t="str">
        <f t="shared" si="830"/>
        <v>9-12</v>
      </c>
    </row>
    <row r="17681" spans="1:10">
      <c r="A17681" t="s">
        <v>1136</v>
      </c>
      <c r="B17681" t="s">
        <v>1487</v>
      </c>
      <c r="C17681" s="7">
        <v>44030.8110185185</v>
      </c>
      <c r="D17681" t="str">
        <f>VLOOKUP(A17681,Sheet2!$B$2:$E$1001,3,0)</f>
        <v>audio</v>
      </c>
      <c r="E17681" t="str">
        <f>VLOOKUP(A17681,Sheet2!$B$2:$E$1001,4,0)</f>
        <v>cooking</v>
      </c>
      <c r="F17681" t="str">
        <f>VLOOKUP(B17681,Sheet3!$B$2:$D$17,2,0)</f>
        <v>positive</v>
      </c>
      <c r="G17681">
        <f>VLOOKUP(B17681,Sheet3!$B$2:$D$17,3,0)</f>
        <v>70</v>
      </c>
      <c r="H17681">
        <f t="shared" si="828"/>
        <v>7</v>
      </c>
      <c r="I17681">
        <f t="shared" si="829"/>
        <v>6</v>
      </c>
      <c r="J17681" t="str">
        <f t="shared" si="830"/>
        <v>18-21</v>
      </c>
    </row>
    <row r="17682" spans="1:10">
      <c r="A17682" t="s">
        <v>1136</v>
      </c>
      <c r="B17682" t="s">
        <v>1502</v>
      </c>
      <c r="C17682" s="7">
        <v>44193.6583449074</v>
      </c>
      <c r="D17682" t="str">
        <f>VLOOKUP(A17682,Sheet2!$B$2:$E$1001,3,0)</f>
        <v>audio</v>
      </c>
      <c r="E17682" t="str">
        <f>VLOOKUP(A17682,Sheet2!$B$2:$E$1001,4,0)</f>
        <v>cooking</v>
      </c>
      <c r="F17682" t="str">
        <f>VLOOKUP(B17682,Sheet3!$B$2:$D$17,2,0)</f>
        <v>negative</v>
      </c>
      <c r="G17682">
        <f>VLOOKUP(B17682,Sheet3!$B$2:$D$17,3,0)</f>
        <v>15</v>
      </c>
      <c r="H17682">
        <f t="shared" si="828"/>
        <v>12</v>
      </c>
      <c r="I17682">
        <f t="shared" si="829"/>
        <v>1</v>
      </c>
      <c r="J17682" t="str">
        <f t="shared" si="830"/>
        <v>15-18</v>
      </c>
    </row>
    <row r="17683" spans="1:10">
      <c r="A17683" t="s">
        <v>1136</v>
      </c>
      <c r="B17683" t="s">
        <v>1494</v>
      </c>
      <c r="C17683" s="7">
        <v>44263.8693518518</v>
      </c>
      <c r="D17683" t="str">
        <f>VLOOKUP(A17683,Sheet2!$B$2:$E$1001,3,0)</f>
        <v>audio</v>
      </c>
      <c r="E17683" t="str">
        <f>VLOOKUP(A17683,Sheet2!$B$2:$E$1001,4,0)</f>
        <v>cooking</v>
      </c>
      <c r="F17683" t="str">
        <f>VLOOKUP(B17683,Sheet3!$B$2:$D$17,2,0)</f>
        <v>positive</v>
      </c>
      <c r="G17683">
        <f>VLOOKUP(B17683,Sheet3!$B$2:$D$17,3,0)</f>
        <v>65</v>
      </c>
      <c r="H17683">
        <f t="shared" si="828"/>
        <v>3</v>
      </c>
      <c r="I17683">
        <f t="shared" si="829"/>
        <v>1</v>
      </c>
      <c r="J17683" t="str">
        <f t="shared" si="830"/>
        <v>18-21</v>
      </c>
    </row>
    <row r="17684" spans="1:10">
      <c r="A17684" t="s">
        <v>1136</v>
      </c>
      <c r="B17684" t="s">
        <v>1499</v>
      </c>
      <c r="C17684" s="7">
        <v>44360.4794328704</v>
      </c>
      <c r="D17684" t="str">
        <f>VLOOKUP(A17684,Sheet2!$B$2:$E$1001,3,0)</f>
        <v>audio</v>
      </c>
      <c r="E17684" t="str">
        <f>VLOOKUP(A17684,Sheet2!$B$2:$E$1001,4,0)</f>
        <v>cooking</v>
      </c>
      <c r="F17684" t="str">
        <f>VLOOKUP(B17684,Sheet3!$B$2:$D$17,2,0)</f>
        <v>negative</v>
      </c>
      <c r="G17684">
        <f>VLOOKUP(B17684,Sheet3!$B$2:$D$17,3,0)</f>
        <v>10</v>
      </c>
      <c r="H17684">
        <f t="shared" si="828"/>
        <v>6</v>
      </c>
      <c r="I17684">
        <f t="shared" si="829"/>
        <v>7</v>
      </c>
      <c r="J17684" t="str">
        <f t="shared" si="830"/>
        <v>9-12</v>
      </c>
    </row>
    <row r="17685" customFormat="1" spans="1:10">
      <c r="A17685" t="s">
        <v>1136</v>
      </c>
      <c r="B17685" t="s">
        <v>1495</v>
      </c>
      <c r="C17685" s="7">
        <v>44079.5755208333</v>
      </c>
      <c r="D17685" t="str">
        <f>VLOOKUP(A17685,Sheet2!$B$2:$E$1001,3,0)</f>
        <v>audio</v>
      </c>
      <c r="E17685" t="str">
        <f>VLOOKUP(A17685,Sheet2!$B$2:$E$1001,4,0)</f>
        <v>cooking</v>
      </c>
      <c r="F17685" t="str">
        <f>VLOOKUP(B17685,Sheet3!$B$2:$D$17,2,0)</f>
        <v>positive</v>
      </c>
      <c r="G17685">
        <f>VLOOKUP(B17685,Sheet3!$B$2:$D$17,3,0)</f>
        <v>75</v>
      </c>
      <c r="H17685">
        <f t="shared" si="828"/>
        <v>9</v>
      </c>
      <c r="I17685">
        <f t="shared" si="829"/>
        <v>6</v>
      </c>
      <c r="J17685" t="str">
        <f t="shared" si="830"/>
        <v>12-15</v>
      </c>
    </row>
    <row r="17686" spans="1:10">
      <c r="A17686" t="s">
        <v>1136</v>
      </c>
      <c r="B17686" t="s">
        <v>1500</v>
      </c>
      <c r="C17686" s="7">
        <v>44328.0707523148</v>
      </c>
      <c r="D17686" t="str">
        <f>VLOOKUP(A17686,Sheet2!$B$2:$E$1001,3,0)</f>
        <v>audio</v>
      </c>
      <c r="E17686" t="str">
        <f>VLOOKUP(A17686,Sheet2!$B$2:$E$1001,4,0)</f>
        <v>cooking</v>
      </c>
      <c r="F17686" t="str">
        <f>VLOOKUP(B17686,Sheet3!$B$2:$D$17,2,0)</f>
        <v>positive</v>
      </c>
      <c r="G17686">
        <f>VLOOKUP(B17686,Sheet3!$B$2:$D$17,3,0)</f>
        <v>45</v>
      </c>
      <c r="H17686">
        <f t="shared" si="828"/>
        <v>5</v>
      </c>
      <c r="I17686">
        <f t="shared" si="829"/>
        <v>3</v>
      </c>
      <c r="J17686" t="str">
        <f t="shared" si="830"/>
        <v>0-3</v>
      </c>
    </row>
    <row r="17687" spans="1:10">
      <c r="A17687" t="s">
        <v>1136</v>
      </c>
      <c r="B17687" t="s">
        <v>1495</v>
      </c>
      <c r="C17687" s="7">
        <v>44290.6773726852</v>
      </c>
      <c r="D17687" t="str">
        <f>VLOOKUP(A17687,Sheet2!$B$2:$E$1001,3,0)</f>
        <v>audio</v>
      </c>
      <c r="E17687" t="str">
        <f>VLOOKUP(A17687,Sheet2!$B$2:$E$1001,4,0)</f>
        <v>cooking</v>
      </c>
      <c r="F17687" t="str">
        <f>VLOOKUP(B17687,Sheet3!$B$2:$D$17,2,0)</f>
        <v>positive</v>
      </c>
      <c r="G17687">
        <f>VLOOKUP(B17687,Sheet3!$B$2:$D$17,3,0)</f>
        <v>75</v>
      </c>
      <c r="H17687">
        <f t="shared" si="828"/>
        <v>4</v>
      </c>
      <c r="I17687">
        <f t="shared" si="829"/>
        <v>7</v>
      </c>
      <c r="J17687" t="str">
        <f t="shared" si="830"/>
        <v>15-18</v>
      </c>
    </row>
    <row r="17688" spans="1:10">
      <c r="A17688" t="s">
        <v>1136</v>
      </c>
      <c r="B17688" t="s">
        <v>1499</v>
      </c>
      <c r="C17688" s="7">
        <v>44007.196875</v>
      </c>
      <c r="D17688" t="str">
        <f>VLOOKUP(A17688,Sheet2!$B$2:$E$1001,3,0)</f>
        <v>audio</v>
      </c>
      <c r="E17688" t="str">
        <f>VLOOKUP(A17688,Sheet2!$B$2:$E$1001,4,0)</f>
        <v>cooking</v>
      </c>
      <c r="F17688" t="str">
        <f>VLOOKUP(B17688,Sheet3!$B$2:$D$17,2,0)</f>
        <v>negative</v>
      </c>
      <c r="G17688">
        <f>VLOOKUP(B17688,Sheet3!$B$2:$D$17,3,0)</f>
        <v>10</v>
      </c>
      <c r="H17688">
        <f t="shared" si="828"/>
        <v>6</v>
      </c>
      <c r="I17688">
        <f t="shared" si="829"/>
        <v>4</v>
      </c>
      <c r="J17688" t="str">
        <f t="shared" si="830"/>
        <v>3-6</v>
      </c>
    </row>
    <row r="17689" spans="1:10">
      <c r="A17689" t="s">
        <v>1136</v>
      </c>
      <c r="B17689" t="s">
        <v>1497</v>
      </c>
      <c r="C17689" s="7">
        <v>44069.5870486111</v>
      </c>
      <c r="D17689" t="str">
        <f>VLOOKUP(A17689,Sheet2!$B$2:$E$1001,3,0)</f>
        <v>audio</v>
      </c>
      <c r="E17689" t="str">
        <f>VLOOKUP(A17689,Sheet2!$B$2:$E$1001,4,0)</f>
        <v>cooking</v>
      </c>
      <c r="F17689" t="str">
        <f>VLOOKUP(B17689,Sheet3!$B$2:$D$17,2,0)</f>
        <v>positive</v>
      </c>
      <c r="G17689">
        <f>VLOOKUP(B17689,Sheet3!$B$2:$D$17,3,0)</f>
        <v>72</v>
      </c>
      <c r="H17689">
        <f t="shared" si="828"/>
        <v>8</v>
      </c>
      <c r="I17689">
        <f t="shared" si="829"/>
        <v>3</v>
      </c>
      <c r="J17689" t="str">
        <f t="shared" si="830"/>
        <v>12-15</v>
      </c>
    </row>
    <row r="17690" spans="1:10">
      <c r="A17690" t="s">
        <v>1136</v>
      </c>
      <c r="B17690" t="s">
        <v>1485</v>
      </c>
      <c r="C17690" s="7">
        <v>44240.9903587963</v>
      </c>
      <c r="D17690" t="str">
        <f>VLOOKUP(A17690,Sheet2!$B$2:$E$1001,3,0)</f>
        <v>audio</v>
      </c>
      <c r="E17690" t="str">
        <f>VLOOKUP(A17690,Sheet2!$B$2:$E$1001,4,0)</f>
        <v>cooking</v>
      </c>
      <c r="F17690" t="str">
        <f>VLOOKUP(B17690,Sheet3!$B$2:$D$17,2,0)</f>
        <v>positive</v>
      </c>
      <c r="G17690">
        <f>VLOOKUP(B17690,Sheet3!$B$2:$D$17,3,0)</f>
        <v>60</v>
      </c>
      <c r="H17690">
        <f t="shared" si="828"/>
        <v>2</v>
      </c>
      <c r="I17690">
        <f t="shared" si="829"/>
        <v>6</v>
      </c>
      <c r="J17690" t="str">
        <f t="shared" si="830"/>
        <v>21-24</v>
      </c>
    </row>
    <row r="17691" spans="1:10">
      <c r="A17691" t="s">
        <v>1136</v>
      </c>
      <c r="B17691" t="s">
        <v>1485</v>
      </c>
      <c r="C17691" s="7">
        <v>44310.9377662037</v>
      </c>
      <c r="D17691" t="str">
        <f>VLOOKUP(A17691,Sheet2!$B$2:$E$1001,3,0)</f>
        <v>audio</v>
      </c>
      <c r="E17691" t="str">
        <f>VLOOKUP(A17691,Sheet2!$B$2:$E$1001,4,0)</f>
        <v>cooking</v>
      </c>
      <c r="F17691" t="str">
        <f>VLOOKUP(B17691,Sheet3!$B$2:$D$17,2,0)</f>
        <v>positive</v>
      </c>
      <c r="G17691">
        <f>VLOOKUP(B17691,Sheet3!$B$2:$D$17,3,0)</f>
        <v>60</v>
      </c>
      <c r="H17691">
        <f t="shared" si="828"/>
        <v>4</v>
      </c>
      <c r="I17691">
        <f t="shared" si="829"/>
        <v>6</v>
      </c>
      <c r="J17691" t="str">
        <f t="shared" si="830"/>
        <v>21-24</v>
      </c>
    </row>
    <row r="17692" spans="1:10">
      <c r="A17692" t="s">
        <v>1136</v>
      </c>
      <c r="B17692" t="s">
        <v>1499</v>
      </c>
      <c r="C17692" s="7">
        <v>44302.9349884259</v>
      </c>
      <c r="D17692" t="str">
        <f>VLOOKUP(A17692,Sheet2!$B$2:$E$1001,3,0)</f>
        <v>audio</v>
      </c>
      <c r="E17692" t="str">
        <f>VLOOKUP(A17692,Sheet2!$B$2:$E$1001,4,0)</f>
        <v>cooking</v>
      </c>
      <c r="F17692" t="str">
        <f>VLOOKUP(B17692,Sheet3!$B$2:$D$17,2,0)</f>
        <v>negative</v>
      </c>
      <c r="G17692">
        <f>VLOOKUP(B17692,Sheet3!$B$2:$D$17,3,0)</f>
        <v>10</v>
      </c>
      <c r="H17692">
        <f t="shared" si="828"/>
        <v>4</v>
      </c>
      <c r="I17692">
        <f t="shared" si="829"/>
        <v>5</v>
      </c>
      <c r="J17692" t="str">
        <f t="shared" si="830"/>
        <v>21-24</v>
      </c>
    </row>
    <row r="17693" spans="1:10">
      <c r="A17693" t="s">
        <v>1136</v>
      </c>
      <c r="B17693" t="s">
        <v>1490</v>
      </c>
      <c r="C17693" s="7">
        <v>44318.1801388889</v>
      </c>
      <c r="D17693" t="str">
        <f>VLOOKUP(A17693,Sheet2!$B$2:$E$1001,3,0)</f>
        <v>audio</v>
      </c>
      <c r="E17693" t="str">
        <f>VLOOKUP(A17693,Sheet2!$B$2:$E$1001,4,0)</f>
        <v>cooking</v>
      </c>
      <c r="F17693" t="str">
        <f>VLOOKUP(B17693,Sheet3!$B$2:$D$17,2,0)</f>
        <v>negative</v>
      </c>
      <c r="G17693">
        <f>VLOOKUP(B17693,Sheet3!$B$2:$D$17,3,0)</f>
        <v>5</v>
      </c>
      <c r="H17693">
        <f t="shared" si="828"/>
        <v>5</v>
      </c>
      <c r="I17693">
        <f t="shared" si="829"/>
        <v>7</v>
      </c>
      <c r="J17693" t="str">
        <f t="shared" si="830"/>
        <v>3-6</v>
      </c>
    </row>
    <row r="17694" spans="1:10">
      <c r="A17694" t="s">
        <v>1136</v>
      </c>
      <c r="B17694" t="s">
        <v>1487</v>
      </c>
      <c r="C17694" s="7">
        <v>44022.0136689815</v>
      </c>
      <c r="D17694" t="str">
        <f>VLOOKUP(A17694,Sheet2!$B$2:$E$1001,3,0)</f>
        <v>audio</v>
      </c>
      <c r="E17694" t="str">
        <f>VLOOKUP(A17694,Sheet2!$B$2:$E$1001,4,0)</f>
        <v>cooking</v>
      </c>
      <c r="F17694" t="str">
        <f>VLOOKUP(B17694,Sheet3!$B$2:$D$17,2,0)</f>
        <v>positive</v>
      </c>
      <c r="G17694">
        <f>VLOOKUP(B17694,Sheet3!$B$2:$D$17,3,0)</f>
        <v>70</v>
      </c>
      <c r="H17694">
        <f t="shared" si="828"/>
        <v>7</v>
      </c>
      <c r="I17694">
        <f t="shared" si="829"/>
        <v>5</v>
      </c>
      <c r="J17694" t="str">
        <f t="shared" si="830"/>
        <v>0-3</v>
      </c>
    </row>
    <row r="17695" customFormat="1" spans="1:10">
      <c r="A17695" t="s">
        <v>1136</v>
      </c>
      <c r="B17695" t="s">
        <v>1487</v>
      </c>
      <c r="C17695" s="7">
        <v>44271.3638078704</v>
      </c>
      <c r="D17695" t="str">
        <f>VLOOKUP(A17695,Sheet2!$B$2:$E$1001,3,0)</f>
        <v>audio</v>
      </c>
      <c r="E17695" t="str">
        <f>VLOOKUP(A17695,Sheet2!$B$2:$E$1001,4,0)</f>
        <v>cooking</v>
      </c>
      <c r="F17695" t="str">
        <f>VLOOKUP(B17695,Sheet3!$B$2:$D$17,2,0)</f>
        <v>positive</v>
      </c>
      <c r="G17695">
        <f>VLOOKUP(B17695,Sheet3!$B$2:$D$17,3,0)</f>
        <v>70</v>
      </c>
      <c r="H17695">
        <f t="shared" si="828"/>
        <v>3</v>
      </c>
      <c r="I17695">
        <f t="shared" si="829"/>
        <v>2</v>
      </c>
      <c r="J17695" t="str">
        <f t="shared" si="830"/>
        <v>6-9</v>
      </c>
    </row>
    <row r="17696" spans="1:10">
      <c r="A17696" t="s">
        <v>1136</v>
      </c>
      <c r="B17696" t="s">
        <v>1497</v>
      </c>
      <c r="C17696" s="7">
        <v>44001.2245023148</v>
      </c>
      <c r="D17696" t="str">
        <f>VLOOKUP(A17696,Sheet2!$B$2:$E$1001,3,0)</f>
        <v>audio</v>
      </c>
      <c r="E17696" t="str">
        <f>VLOOKUP(A17696,Sheet2!$B$2:$E$1001,4,0)</f>
        <v>cooking</v>
      </c>
      <c r="F17696" t="str">
        <f>VLOOKUP(B17696,Sheet3!$B$2:$D$17,2,0)</f>
        <v>positive</v>
      </c>
      <c r="G17696">
        <f>VLOOKUP(B17696,Sheet3!$B$2:$D$17,3,0)</f>
        <v>72</v>
      </c>
      <c r="H17696">
        <f t="shared" si="828"/>
        <v>6</v>
      </c>
      <c r="I17696">
        <f t="shared" si="829"/>
        <v>5</v>
      </c>
      <c r="J17696" t="str">
        <f t="shared" si="830"/>
        <v>3-6</v>
      </c>
    </row>
    <row r="17697" spans="1:10">
      <c r="A17697" t="s">
        <v>1136</v>
      </c>
      <c r="B17697" t="s">
        <v>1497</v>
      </c>
      <c r="C17697" s="7">
        <v>44124.8606712963</v>
      </c>
      <c r="D17697" t="str">
        <f>VLOOKUP(A17697,Sheet2!$B$2:$E$1001,3,0)</f>
        <v>audio</v>
      </c>
      <c r="E17697" t="str">
        <f>VLOOKUP(A17697,Sheet2!$B$2:$E$1001,4,0)</f>
        <v>cooking</v>
      </c>
      <c r="F17697" t="str">
        <f>VLOOKUP(B17697,Sheet3!$B$2:$D$17,2,0)</f>
        <v>positive</v>
      </c>
      <c r="G17697">
        <f>VLOOKUP(B17697,Sheet3!$B$2:$D$17,3,0)</f>
        <v>72</v>
      </c>
      <c r="H17697">
        <f t="shared" si="828"/>
        <v>10</v>
      </c>
      <c r="I17697">
        <f t="shared" si="829"/>
        <v>2</v>
      </c>
      <c r="J17697" t="str">
        <f t="shared" si="830"/>
        <v>18-21</v>
      </c>
    </row>
    <row r="17698" spans="1:10">
      <c r="A17698" t="s">
        <v>1136</v>
      </c>
      <c r="B17698" t="s">
        <v>1492</v>
      </c>
      <c r="C17698" s="7">
        <v>44320.9483217593</v>
      </c>
      <c r="D17698" t="str">
        <f>VLOOKUP(A17698,Sheet2!$B$2:$E$1001,3,0)</f>
        <v>audio</v>
      </c>
      <c r="E17698" t="str">
        <f>VLOOKUP(A17698,Sheet2!$B$2:$E$1001,4,0)</f>
        <v>cooking</v>
      </c>
      <c r="F17698" t="str">
        <f>VLOOKUP(B17698,Sheet3!$B$2:$D$17,2,0)</f>
        <v>neutral</v>
      </c>
      <c r="G17698">
        <f>VLOOKUP(B17698,Sheet3!$B$2:$D$17,3,0)</f>
        <v>20</v>
      </c>
      <c r="H17698">
        <f t="shared" si="828"/>
        <v>5</v>
      </c>
      <c r="I17698">
        <f t="shared" si="829"/>
        <v>2</v>
      </c>
      <c r="J17698" t="str">
        <f t="shared" si="830"/>
        <v>21-24</v>
      </c>
    </row>
    <row r="17699" spans="1:10">
      <c r="A17699" t="s">
        <v>1136</v>
      </c>
      <c r="B17699" t="s">
        <v>1503</v>
      </c>
      <c r="C17699" s="7">
        <v>44088.1790972222</v>
      </c>
      <c r="D17699" t="str">
        <f>VLOOKUP(A17699,Sheet2!$B$2:$E$1001,3,0)</f>
        <v>audio</v>
      </c>
      <c r="E17699" t="str">
        <f>VLOOKUP(A17699,Sheet2!$B$2:$E$1001,4,0)</f>
        <v>cooking</v>
      </c>
      <c r="F17699" t="str">
        <f>VLOOKUP(B17699,Sheet3!$B$2:$D$17,2,0)</f>
        <v>negative</v>
      </c>
      <c r="G17699">
        <f>VLOOKUP(B17699,Sheet3!$B$2:$D$17,3,0)</f>
        <v>12</v>
      </c>
      <c r="H17699">
        <f t="shared" si="828"/>
        <v>9</v>
      </c>
      <c r="I17699">
        <f t="shared" si="829"/>
        <v>1</v>
      </c>
      <c r="J17699" t="str">
        <f t="shared" si="830"/>
        <v>3-6</v>
      </c>
    </row>
    <row r="17700" spans="1:10">
      <c r="A17700" t="s">
        <v>1136</v>
      </c>
      <c r="B17700" t="s">
        <v>1491</v>
      </c>
      <c r="C17700" s="7">
        <v>44304.0651736111</v>
      </c>
      <c r="D17700" t="str">
        <f>VLOOKUP(A17700,Sheet2!$B$2:$E$1001,3,0)</f>
        <v>audio</v>
      </c>
      <c r="E17700" t="str">
        <f>VLOOKUP(A17700,Sheet2!$B$2:$E$1001,4,0)</f>
        <v>cooking</v>
      </c>
      <c r="F17700" t="str">
        <f>VLOOKUP(B17700,Sheet3!$B$2:$D$17,2,0)</f>
        <v>positive</v>
      </c>
      <c r="G17700">
        <f>VLOOKUP(B17700,Sheet3!$B$2:$D$17,3,0)</f>
        <v>30</v>
      </c>
      <c r="H17700">
        <f t="shared" si="828"/>
        <v>4</v>
      </c>
      <c r="I17700">
        <f t="shared" si="829"/>
        <v>7</v>
      </c>
      <c r="J17700" t="str">
        <f t="shared" si="830"/>
        <v>0-3</v>
      </c>
    </row>
    <row r="17701" spans="1:10">
      <c r="A17701" t="s">
        <v>1136</v>
      </c>
      <c r="B17701" t="s">
        <v>1492</v>
      </c>
      <c r="C17701" s="7">
        <v>44266.2758564815</v>
      </c>
      <c r="D17701" t="str">
        <f>VLOOKUP(A17701,Sheet2!$B$2:$E$1001,3,0)</f>
        <v>audio</v>
      </c>
      <c r="E17701" t="str">
        <f>VLOOKUP(A17701,Sheet2!$B$2:$E$1001,4,0)</f>
        <v>cooking</v>
      </c>
      <c r="F17701" t="str">
        <f>VLOOKUP(B17701,Sheet3!$B$2:$D$17,2,0)</f>
        <v>neutral</v>
      </c>
      <c r="G17701">
        <f>VLOOKUP(B17701,Sheet3!$B$2:$D$17,3,0)</f>
        <v>20</v>
      </c>
      <c r="H17701">
        <f t="shared" si="828"/>
        <v>3</v>
      </c>
      <c r="I17701">
        <f t="shared" si="829"/>
        <v>4</v>
      </c>
      <c r="J17701" t="str">
        <f t="shared" si="830"/>
        <v>6-9</v>
      </c>
    </row>
    <row r="17702" spans="1:10">
      <c r="A17702" t="s">
        <v>1136</v>
      </c>
      <c r="B17702" t="s">
        <v>1503</v>
      </c>
      <c r="C17702" s="7">
        <v>44202.9254166667</v>
      </c>
      <c r="D17702" t="str">
        <f>VLOOKUP(A17702,Sheet2!$B$2:$E$1001,3,0)</f>
        <v>audio</v>
      </c>
      <c r="E17702" t="str">
        <f>VLOOKUP(A17702,Sheet2!$B$2:$E$1001,4,0)</f>
        <v>cooking</v>
      </c>
      <c r="F17702" t="str">
        <f>VLOOKUP(B17702,Sheet3!$B$2:$D$17,2,0)</f>
        <v>negative</v>
      </c>
      <c r="G17702">
        <f>VLOOKUP(B17702,Sheet3!$B$2:$D$17,3,0)</f>
        <v>12</v>
      </c>
      <c r="H17702">
        <f t="shared" si="828"/>
        <v>1</v>
      </c>
      <c r="I17702">
        <f t="shared" si="829"/>
        <v>3</v>
      </c>
      <c r="J17702" t="str">
        <f t="shared" si="830"/>
        <v>21-24</v>
      </c>
    </row>
    <row r="17703" spans="1:10">
      <c r="A17703" t="s">
        <v>1136</v>
      </c>
      <c r="B17703" t="s">
        <v>1487</v>
      </c>
      <c r="C17703" s="7">
        <v>44244.8194328704</v>
      </c>
      <c r="D17703" t="str">
        <f>VLOOKUP(A17703,Sheet2!$B$2:$E$1001,3,0)</f>
        <v>audio</v>
      </c>
      <c r="E17703" t="str">
        <f>VLOOKUP(A17703,Sheet2!$B$2:$E$1001,4,0)</f>
        <v>cooking</v>
      </c>
      <c r="F17703" t="str">
        <f>VLOOKUP(B17703,Sheet3!$B$2:$D$17,2,0)</f>
        <v>positive</v>
      </c>
      <c r="G17703">
        <f>VLOOKUP(B17703,Sheet3!$B$2:$D$17,3,0)</f>
        <v>70</v>
      </c>
      <c r="H17703">
        <f t="shared" si="828"/>
        <v>2</v>
      </c>
      <c r="I17703">
        <f t="shared" si="829"/>
        <v>3</v>
      </c>
      <c r="J17703" t="str">
        <f t="shared" si="830"/>
        <v>18-21</v>
      </c>
    </row>
    <row r="17704" spans="1:10">
      <c r="A17704" t="s">
        <v>1136</v>
      </c>
      <c r="B17704" t="s">
        <v>1502</v>
      </c>
      <c r="C17704" s="7">
        <v>44243.1036574074</v>
      </c>
      <c r="D17704" t="str">
        <f>VLOOKUP(A17704,Sheet2!$B$2:$E$1001,3,0)</f>
        <v>audio</v>
      </c>
      <c r="E17704" t="str">
        <f>VLOOKUP(A17704,Sheet2!$B$2:$E$1001,4,0)</f>
        <v>cooking</v>
      </c>
      <c r="F17704" t="str">
        <f>VLOOKUP(B17704,Sheet3!$B$2:$D$17,2,0)</f>
        <v>negative</v>
      </c>
      <c r="G17704">
        <f>VLOOKUP(B17704,Sheet3!$B$2:$D$17,3,0)</f>
        <v>15</v>
      </c>
      <c r="H17704">
        <f t="shared" si="828"/>
        <v>2</v>
      </c>
      <c r="I17704">
        <f t="shared" si="829"/>
        <v>2</v>
      </c>
      <c r="J17704" t="str">
        <f t="shared" si="830"/>
        <v>0-3</v>
      </c>
    </row>
    <row r="17705" customFormat="1" spans="1:10">
      <c r="A17705" t="s">
        <v>1136</v>
      </c>
      <c r="B17705" t="s">
        <v>1491</v>
      </c>
      <c r="C17705" s="7">
        <v>44006.4819560185</v>
      </c>
      <c r="D17705" t="str">
        <f>VLOOKUP(A17705,Sheet2!$B$2:$E$1001,3,0)</f>
        <v>audio</v>
      </c>
      <c r="E17705" t="str">
        <f>VLOOKUP(A17705,Sheet2!$B$2:$E$1001,4,0)</f>
        <v>cooking</v>
      </c>
      <c r="F17705" t="str">
        <f>VLOOKUP(B17705,Sheet3!$B$2:$D$17,2,0)</f>
        <v>positive</v>
      </c>
      <c r="G17705">
        <f>VLOOKUP(B17705,Sheet3!$B$2:$D$17,3,0)</f>
        <v>30</v>
      </c>
      <c r="H17705">
        <f t="shared" si="828"/>
        <v>6</v>
      </c>
      <c r="I17705">
        <f t="shared" si="829"/>
        <v>3</v>
      </c>
      <c r="J17705" t="str">
        <f t="shared" si="830"/>
        <v>9-12</v>
      </c>
    </row>
    <row r="17706" spans="1:10">
      <c r="A17706" t="s">
        <v>1136</v>
      </c>
      <c r="B17706" t="s">
        <v>1501</v>
      </c>
      <c r="C17706" s="7">
        <v>44120.5000694444</v>
      </c>
      <c r="D17706" t="str">
        <f>VLOOKUP(A17706,Sheet2!$B$2:$E$1001,3,0)</f>
        <v>audio</v>
      </c>
      <c r="E17706" t="str">
        <f>VLOOKUP(A17706,Sheet2!$B$2:$E$1001,4,0)</f>
        <v>cooking</v>
      </c>
      <c r="F17706" t="str">
        <f>VLOOKUP(B17706,Sheet3!$B$2:$D$17,2,0)</f>
        <v>neutral</v>
      </c>
      <c r="G17706">
        <f>VLOOKUP(B17706,Sheet3!$B$2:$D$17,3,0)</f>
        <v>35</v>
      </c>
      <c r="H17706">
        <f t="shared" si="828"/>
        <v>10</v>
      </c>
      <c r="I17706">
        <f t="shared" si="829"/>
        <v>5</v>
      </c>
      <c r="J17706" t="str">
        <f t="shared" si="830"/>
        <v>12-15</v>
      </c>
    </row>
    <row r="17707" spans="1:10">
      <c r="A17707" t="s">
        <v>1136</v>
      </c>
      <c r="B17707" t="s">
        <v>1495</v>
      </c>
      <c r="C17707" s="7">
        <v>44345.4557060185</v>
      </c>
      <c r="D17707" t="str">
        <f>VLOOKUP(A17707,Sheet2!$B$2:$E$1001,3,0)</f>
        <v>audio</v>
      </c>
      <c r="E17707" t="str">
        <f>VLOOKUP(A17707,Sheet2!$B$2:$E$1001,4,0)</f>
        <v>cooking</v>
      </c>
      <c r="F17707" t="str">
        <f>VLOOKUP(B17707,Sheet3!$B$2:$D$17,2,0)</f>
        <v>positive</v>
      </c>
      <c r="G17707">
        <f>VLOOKUP(B17707,Sheet3!$B$2:$D$17,3,0)</f>
        <v>75</v>
      </c>
      <c r="H17707">
        <f t="shared" si="828"/>
        <v>5</v>
      </c>
      <c r="I17707">
        <f t="shared" si="829"/>
        <v>6</v>
      </c>
      <c r="J17707" t="str">
        <f t="shared" si="830"/>
        <v>9-12</v>
      </c>
    </row>
    <row r="17708" spans="1:10">
      <c r="A17708" t="s">
        <v>1136</v>
      </c>
      <c r="B17708" t="s">
        <v>1488</v>
      </c>
      <c r="C17708" s="7">
        <v>44363.7334953704</v>
      </c>
      <c r="D17708" t="str">
        <f>VLOOKUP(A17708,Sheet2!$B$2:$E$1001,3,0)</f>
        <v>audio</v>
      </c>
      <c r="E17708" t="str">
        <f>VLOOKUP(A17708,Sheet2!$B$2:$E$1001,4,0)</f>
        <v>cooking</v>
      </c>
      <c r="F17708" t="str">
        <f>VLOOKUP(B17708,Sheet3!$B$2:$D$17,2,0)</f>
        <v>negative</v>
      </c>
      <c r="G17708">
        <f>VLOOKUP(B17708,Sheet3!$B$2:$D$17,3,0)</f>
        <v>0</v>
      </c>
      <c r="H17708">
        <f t="shared" si="828"/>
        <v>6</v>
      </c>
      <c r="I17708">
        <f t="shared" si="829"/>
        <v>3</v>
      </c>
      <c r="J17708" t="str">
        <f t="shared" si="830"/>
        <v>15-18</v>
      </c>
    </row>
    <row r="17709" spans="1:10">
      <c r="A17709" t="s">
        <v>1136</v>
      </c>
      <c r="B17709" t="s">
        <v>1502</v>
      </c>
      <c r="C17709" s="7">
        <v>44254.7339930556</v>
      </c>
      <c r="D17709" t="str">
        <f>VLOOKUP(A17709,Sheet2!$B$2:$E$1001,3,0)</f>
        <v>audio</v>
      </c>
      <c r="E17709" t="str">
        <f>VLOOKUP(A17709,Sheet2!$B$2:$E$1001,4,0)</f>
        <v>cooking</v>
      </c>
      <c r="F17709" t="str">
        <f>VLOOKUP(B17709,Sheet3!$B$2:$D$17,2,0)</f>
        <v>negative</v>
      </c>
      <c r="G17709">
        <f>VLOOKUP(B17709,Sheet3!$B$2:$D$17,3,0)</f>
        <v>15</v>
      </c>
      <c r="H17709">
        <f t="shared" si="828"/>
        <v>2</v>
      </c>
      <c r="I17709">
        <f t="shared" si="829"/>
        <v>6</v>
      </c>
      <c r="J17709" t="str">
        <f t="shared" si="830"/>
        <v>15-18</v>
      </c>
    </row>
    <row r="17710" spans="1:10">
      <c r="A17710" t="s">
        <v>1136</v>
      </c>
      <c r="B17710" t="s">
        <v>1491</v>
      </c>
      <c r="C17710" s="7">
        <v>44134.2344675926</v>
      </c>
      <c r="D17710" t="str">
        <f>VLOOKUP(A17710,Sheet2!$B$2:$E$1001,3,0)</f>
        <v>audio</v>
      </c>
      <c r="E17710" t="str">
        <f>VLOOKUP(A17710,Sheet2!$B$2:$E$1001,4,0)</f>
        <v>cooking</v>
      </c>
      <c r="F17710" t="str">
        <f>VLOOKUP(B17710,Sheet3!$B$2:$D$17,2,0)</f>
        <v>positive</v>
      </c>
      <c r="G17710">
        <f>VLOOKUP(B17710,Sheet3!$B$2:$D$17,3,0)</f>
        <v>30</v>
      </c>
      <c r="H17710">
        <f t="shared" si="828"/>
        <v>10</v>
      </c>
      <c r="I17710">
        <f t="shared" si="829"/>
        <v>5</v>
      </c>
      <c r="J17710" t="str">
        <f t="shared" si="830"/>
        <v>3-6</v>
      </c>
    </row>
    <row r="17711" spans="1:10">
      <c r="A17711" t="s">
        <v>1136</v>
      </c>
      <c r="B17711" t="s">
        <v>1496</v>
      </c>
      <c r="C17711" s="7">
        <v>44166.4867592593</v>
      </c>
      <c r="D17711" t="str">
        <f>VLOOKUP(A17711,Sheet2!$B$2:$E$1001,3,0)</f>
        <v>audio</v>
      </c>
      <c r="E17711" t="str">
        <f>VLOOKUP(A17711,Sheet2!$B$2:$E$1001,4,0)</f>
        <v>cooking</v>
      </c>
      <c r="F17711" t="str">
        <f>VLOOKUP(B17711,Sheet3!$B$2:$D$17,2,0)</f>
        <v>positive</v>
      </c>
      <c r="G17711">
        <f>VLOOKUP(B17711,Sheet3!$B$2:$D$17,3,0)</f>
        <v>70</v>
      </c>
      <c r="H17711">
        <f t="shared" si="828"/>
        <v>12</v>
      </c>
      <c r="I17711">
        <f t="shared" si="829"/>
        <v>2</v>
      </c>
      <c r="J17711" t="str">
        <f t="shared" si="830"/>
        <v>9-12</v>
      </c>
    </row>
    <row r="17712" spans="1:10">
      <c r="A17712" t="s">
        <v>1136</v>
      </c>
      <c r="B17712" t="s">
        <v>1488</v>
      </c>
      <c r="C17712" s="7">
        <v>44217.6253356481</v>
      </c>
      <c r="D17712" t="str">
        <f>VLOOKUP(A17712,Sheet2!$B$2:$E$1001,3,0)</f>
        <v>audio</v>
      </c>
      <c r="E17712" t="str">
        <f>VLOOKUP(A17712,Sheet2!$B$2:$E$1001,4,0)</f>
        <v>cooking</v>
      </c>
      <c r="F17712" t="str">
        <f>VLOOKUP(B17712,Sheet3!$B$2:$D$17,2,0)</f>
        <v>negative</v>
      </c>
      <c r="G17712">
        <f>VLOOKUP(B17712,Sheet3!$B$2:$D$17,3,0)</f>
        <v>0</v>
      </c>
      <c r="H17712">
        <f t="shared" si="828"/>
        <v>1</v>
      </c>
      <c r="I17712">
        <f t="shared" si="829"/>
        <v>4</v>
      </c>
      <c r="J17712" t="str">
        <f t="shared" si="830"/>
        <v>15-18</v>
      </c>
    </row>
    <row r="17713" spans="1:10">
      <c r="A17713" t="s">
        <v>1137</v>
      </c>
      <c r="B17713" t="s">
        <v>1491</v>
      </c>
      <c r="C17713" s="7">
        <v>44221.9676157407</v>
      </c>
      <c r="D17713" t="str">
        <f>VLOOKUP(A17713,Sheet2!$B$2:$E$1001,3,0)</f>
        <v>audio</v>
      </c>
      <c r="E17713" t="str">
        <f>VLOOKUP(A17713,Sheet2!$B$2:$E$1001,4,0)</f>
        <v>travel</v>
      </c>
      <c r="F17713" t="str">
        <f>VLOOKUP(B17713,Sheet3!$B$2:$D$17,2,0)</f>
        <v>positive</v>
      </c>
      <c r="G17713">
        <f>VLOOKUP(B17713,Sheet3!$B$2:$D$17,3,0)</f>
        <v>30</v>
      </c>
      <c r="H17713">
        <f t="shared" si="828"/>
        <v>1</v>
      </c>
      <c r="I17713">
        <f t="shared" si="829"/>
        <v>1</v>
      </c>
      <c r="J17713" t="str">
        <f t="shared" si="830"/>
        <v>21-24</v>
      </c>
    </row>
    <row r="17714" spans="1:10">
      <c r="A17714" t="s">
        <v>1137</v>
      </c>
      <c r="B17714" t="s">
        <v>1494</v>
      </c>
      <c r="C17714" s="7">
        <v>44123.2206134259</v>
      </c>
      <c r="D17714" t="str">
        <f>VLOOKUP(A17714,Sheet2!$B$2:$E$1001,3,0)</f>
        <v>audio</v>
      </c>
      <c r="E17714" t="str">
        <f>VLOOKUP(A17714,Sheet2!$B$2:$E$1001,4,0)</f>
        <v>travel</v>
      </c>
      <c r="F17714" t="str">
        <f>VLOOKUP(B17714,Sheet3!$B$2:$D$17,2,0)</f>
        <v>positive</v>
      </c>
      <c r="G17714">
        <f>VLOOKUP(B17714,Sheet3!$B$2:$D$17,3,0)</f>
        <v>65</v>
      </c>
      <c r="H17714">
        <f t="shared" si="828"/>
        <v>10</v>
      </c>
      <c r="I17714">
        <f t="shared" si="829"/>
        <v>1</v>
      </c>
      <c r="J17714" t="str">
        <f t="shared" si="830"/>
        <v>3-6</v>
      </c>
    </row>
    <row r="17715" spans="1:10">
      <c r="A17715" t="s">
        <v>1137</v>
      </c>
      <c r="B17715" t="s">
        <v>1488</v>
      </c>
      <c r="C17715" s="7">
        <v>44344.1212962963</v>
      </c>
      <c r="D17715" t="str">
        <f>VLOOKUP(A17715,Sheet2!$B$2:$E$1001,3,0)</f>
        <v>audio</v>
      </c>
      <c r="E17715" t="str">
        <f>VLOOKUP(A17715,Sheet2!$B$2:$E$1001,4,0)</f>
        <v>travel</v>
      </c>
      <c r="F17715" t="str">
        <f>VLOOKUP(B17715,Sheet3!$B$2:$D$17,2,0)</f>
        <v>negative</v>
      </c>
      <c r="G17715">
        <f>VLOOKUP(B17715,Sheet3!$B$2:$D$17,3,0)</f>
        <v>0</v>
      </c>
      <c r="H17715">
        <f t="shared" si="828"/>
        <v>5</v>
      </c>
      <c r="I17715">
        <f t="shared" si="829"/>
        <v>5</v>
      </c>
      <c r="J17715" t="str">
        <f t="shared" si="830"/>
        <v>0-3</v>
      </c>
    </row>
    <row r="17716" spans="1:10">
      <c r="A17716" t="s">
        <v>1137</v>
      </c>
      <c r="B17716" t="s">
        <v>1501</v>
      </c>
      <c r="C17716" s="7">
        <v>44274.6959027778</v>
      </c>
      <c r="D17716" t="str">
        <f>VLOOKUP(A17716,Sheet2!$B$2:$E$1001,3,0)</f>
        <v>audio</v>
      </c>
      <c r="E17716" t="str">
        <f>VLOOKUP(A17716,Sheet2!$B$2:$E$1001,4,0)</f>
        <v>travel</v>
      </c>
      <c r="F17716" t="str">
        <f>VLOOKUP(B17716,Sheet3!$B$2:$D$17,2,0)</f>
        <v>neutral</v>
      </c>
      <c r="G17716">
        <f>VLOOKUP(B17716,Sheet3!$B$2:$D$17,3,0)</f>
        <v>35</v>
      </c>
      <c r="H17716">
        <f t="shared" si="828"/>
        <v>3</v>
      </c>
      <c r="I17716">
        <f t="shared" si="829"/>
        <v>5</v>
      </c>
      <c r="J17716" t="str">
        <f t="shared" si="830"/>
        <v>15-18</v>
      </c>
    </row>
    <row r="17717" spans="1:10">
      <c r="A17717" t="s">
        <v>1137</v>
      </c>
      <c r="B17717" t="s">
        <v>1500</v>
      </c>
      <c r="C17717" s="7">
        <v>44177.2902662037</v>
      </c>
      <c r="D17717" t="str">
        <f>VLOOKUP(A17717,Sheet2!$B$2:$E$1001,3,0)</f>
        <v>audio</v>
      </c>
      <c r="E17717" t="str">
        <f>VLOOKUP(A17717,Sheet2!$B$2:$E$1001,4,0)</f>
        <v>travel</v>
      </c>
      <c r="F17717" t="str">
        <f>VLOOKUP(B17717,Sheet3!$B$2:$D$17,2,0)</f>
        <v>positive</v>
      </c>
      <c r="G17717">
        <f>VLOOKUP(B17717,Sheet3!$B$2:$D$17,3,0)</f>
        <v>45</v>
      </c>
      <c r="H17717">
        <f t="shared" si="828"/>
        <v>12</v>
      </c>
      <c r="I17717">
        <f t="shared" si="829"/>
        <v>6</v>
      </c>
      <c r="J17717" t="str">
        <f t="shared" si="830"/>
        <v>6-9</v>
      </c>
    </row>
    <row r="17718" spans="1:10">
      <c r="A17718" t="s">
        <v>1137</v>
      </c>
      <c r="B17718" t="s">
        <v>1498</v>
      </c>
      <c r="C17718" s="7">
        <v>44034.4617592593</v>
      </c>
      <c r="D17718" t="str">
        <f>VLOOKUP(A17718,Sheet2!$B$2:$E$1001,3,0)</f>
        <v>audio</v>
      </c>
      <c r="E17718" t="str">
        <f>VLOOKUP(A17718,Sheet2!$B$2:$E$1001,4,0)</f>
        <v>travel</v>
      </c>
      <c r="F17718" t="str">
        <f>VLOOKUP(B17718,Sheet3!$B$2:$D$17,2,0)</f>
        <v>positive</v>
      </c>
      <c r="G17718">
        <f>VLOOKUP(B17718,Sheet3!$B$2:$D$17,3,0)</f>
        <v>50</v>
      </c>
      <c r="H17718">
        <f t="shared" si="828"/>
        <v>7</v>
      </c>
      <c r="I17718">
        <f t="shared" si="829"/>
        <v>3</v>
      </c>
      <c r="J17718" t="str">
        <f t="shared" si="830"/>
        <v>9-12</v>
      </c>
    </row>
    <row r="17719" spans="1:10">
      <c r="A17719" t="s">
        <v>1137</v>
      </c>
      <c r="B17719" t="s">
        <v>1491</v>
      </c>
      <c r="C17719" s="7">
        <v>44154.5140277778</v>
      </c>
      <c r="D17719" t="str">
        <f>VLOOKUP(A17719,Sheet2!$B$2:$E$1001,3,0)</f>
        <v>audio</v>
      </c>
      <c r="E17719" t="str">
        <f>VLOOKUP(A17719,Sheet2!$B$2:$E$1001,4,0)</f>
        <v>travel</v>
      </c>
      <c r="F17719" t="str">
        <f>VLOOKUP(B17719,Sheet3!$B$2:$D$17,2,0)</f>
        <v>positive</v>
      </c>
      <c r="G17719">
        <f>VLOOKUP(B17719,Sheet3!$B$2:$D$17,3,0)</f>
        <v>30</v>
      </c>
      <c r="H17719">
        <f t="shared" si="828"/>
        <v>11</v>
      </c>
      <c r="I17719">
        <f t="shared" si="829"/>
        <v>4</v>
      </c>
      <c r="J17719" t="str">
        <f t="shared" si="830"/>
        <v>12-15</v>
      </c>
    </row>
    <row r="17720" spans="1:10">
      <c r="A17720" t="s">
        <v>1137</v>
      </c>
      <c r="B17720" t="s">
        <v>1488</v>
      </c>
      <c r="C17720" s="7">
        <v>44043.6637384259</v>
      </c>
      <c r="D17720" t="str">
        <f>VLOOKUP(A17720,Sheet2!$B$2:$E$1001,3,0)</f>
        <v>audio</v>
      </c>
      <c r="E17720" t="str">
        <f>VLOOKUP(A17720,Sheet2!$B$2:$E$1001,4,0)</f>
        <v>travel</v>
      </c>
      <c r="F17720" t="str">
        <f>VLOOKUP(B17720,Sheet3!$B$2:$D$17,2,0)</f>
        <v>negative</v>
      </c>
      <c r="G17720">
        <f>VLOOKUP(B17720,Sheet3!$B$2:$D$17,3,0)</f>
        <v>0</v>
      </c>
      <c r="H17720">
        <f t="shared" si="828"/>
        <v>7</v>
      </c>
      <c r="I17720">
        <f t="shared" si="829"/>
        <v>5</v>
      </c>
      <c r="J17720" t="str">
        <f t="shared" si="830"/>
        <v>15-18</v>
      </c>
    </row>
    <row r="17721" spans="1:10">
      <c r="A17721" t="s">
        <v>1137</v>
      </c>
      <c r="B17721" t="s">
        <v>1491</v>
      </c>
      <c r="C17721" s="7">
        <v>44186.5984606482</v>
      </c>
      <c r="D17721" t="str">
        <f>VLOOKUP(A17721,Sheet2!$B$2:$E$1001,3,0)</f>
        <v>audio</v>
      </c>
      <c r="E17721" t="str">
        <f>VLOOKUP(A17721,Sheet2!$B$2:$E$1001,4,0)</f>
        <v>travel</v>
      </c>
      <c r="F17721" t="str">
        <f>VLOOKUP(B17721,Sheet3!$B$2:$D$17,2,0)</f>
        <v>positive</v>
      </c>
      <c r="G17721">
        <f>VLOOKUP(B17721,Sheet3!$B$2:$D$17,3,0)</f>
        <v>30</v>
      </c>
      <c r="H17721">
        <f t="shared" si="828"/>
        <v>12</v>
      </c>
      <c r="I17721">
        <f t="shared" si="829"/>
        <v>1</v>
      </c>
      <c r="J17721" t="str">
        <f t="shared" si="830"/>
        <v>12-15</v>
      </c>
    </row>
    <row r="17722" customFormat="1" spans="1:10">
      <c r="A17722" t="s">
        <v>1137</v>
      </c>
      <c r="B17722" t="s">
        <v>1496</v>
      </c>
      <c r="C17722" s="7">
        <v>44086.8026967593</v>
      </c>
      <c r="D17722" t="str">
        <f>VLOOKUP(A17722,Sheet2!$B$2:$E$1001,3,0)</f>
        <v>audio</v>
      </c>
      <c r="E17722" t="str">
        <f>VLOOKUP(A17722,Sheet2!$B$2:$E$1001,4,0)</f>
        <v>travel</v>
      </c>
      <c r="F17722" t="str">
        <f>VLOOKUP(B17722,Sheet3!$B$2:$D$17,2,0)</f>
        <v>positive</v>
      </c>
      <c r="G17722">
        <f>VLOOKUP(B17722,Sheet3!$B$2:$D$17,3,0)</f>
        <v>70</v>
      </c>
      <c r="H17722">
        <f t="shared" si="828"/>
        <v>9</v>
      </c>
      <c r="I17722">
        <f t="shared" si="829"/>
        <v>6</v>
      </c>
      <c r="J17722" t="str">
        <f t="shared" si="830"/>
        <v>18-21</v>
      </c>
    </row>
    <row r="17723" spans="1:10">
      <c r="A17723" t="s">
        <v>1137</v>
      </c>
      <c r="B17723" t="s">
        <v>1491</v>
      </c>
      <c r="C17723" s="7">
        <v>44233.1376388889</v>
      </c>
      <c r="D17723" t="str">
        <f>VLOOKUP(A17723,Sheet2!$B$2:$E$1001,3,0)</f>
        <v>audio</v>
      </c>
      <c r="E17723" t="str">
        <f>VLOOKUP(A17723,Sheet2!$B$2:$E$1001,4,0)</f>
        <v>travel</v>
      </c>
      <c r="F17723" t="str">
        <f>VLOOKUP(B17723,Sheet3!$B$2:$D$17,2,0)</f>
        <v>positive</v>
      </c>
      <c r="G17723">
        <f>VLOOKUP(B17723,Sheet3!$B$2:$D$17,3,0)</f>
        <v>30</v>
      </c>
      <c r="H17723">
        <f t="shared" si="828"/>
        <v>2</v>
      </c>
      <c r="I17723">
        <f t="shared" si="829"/>
        <v>6</v>
      </c>
      <c r="J17723" t="str">
        <f t="shared" si="830"/>
        <v>3-6</v>
      </c>
    </row>
    <row r="17724" spans="1:10">
      <c r="A17724" t="s">
        <v>1137</v>
      </c>
      <c r="B17724" t="s">
        <v>1490</v>
      </c>
      <c r="C17724" s="7">
        <v>44082.7155092593</v>
      </c>
      <c r="D17724" t="str">
        <f>VLOOKUP(A17724,Sheet2!$B$2:$E$1001,3,0)</f>
        <v>audio</v>
      </c>
      <c r="E17724" t="str">
        <f>VLOOKUP(A17724,Sheet2!$B$2:$E$1001,4,0)</f>
        <v>travel</v>
      </c>
      <c r="F17724" t="str">
        <f>VLOOKUP(B17724,Sheet3!$B$2:$D$17,2,0)</f>
        <v>negative</v>
      </c>
      <c r="G17724">
        <f>VLOOKUP(B17724,Sheet3!$B$2:$D$17,3,0)</f>
        <v>5</v>
      </c>
      <c r="H17724">
        <f t="shared" si="828"/>
        <v>9</v>
      </c>
      <c r="I17724">
        <f t="shared" si="829"/>
        <v>2</v>
      </c>
      <c r="J17724" t="str">
        <f t="shared" si="830"/>
        <v>15-18</v>
      </c>
    </row>
    <row r="17725" spans="1:10">
      <c r="A17725" t="s">
        <v>1137</v>
      </c>
      <c r="B17725" t="s">
        <v>1497</v>
      </c>
      <c r="C17725" s="7">
        <v>44085.9952199074</v>
      </c>
      <c r="D17725" t="str">
        <f>VLOOKUP(A17725,Sheet2!$B$2:$E$1001,3,0)</f>
        <v>audio</v>
      </c>
      <c r="E17725" t="str">
        <f>VLOOKUP(A17725,Sheet2!$B$2:$E$1001,4,0)</f>
        <v>travel</v>
      </c>
      <c r="F17725" t="str">
        <f>VLOOKUP(B17725,Sheet3!$B$2:$D$17,2,0)</f>
        <v>positive</v>
      </c>
      <c r="G17725">
        <f>VLOOKUP(B17725,Sheet3!$B$2:$D$17,3,0)</f>
        <v>72</v>
      </c>
      <c r="H17725">
        <f t="shared" si="828"/>
        <v>9</v>
      </c>
      <c r="I17725">
        <f t="shared" si="829"/>
        <v>5</v>
      </c>
      <c r="J17725" t="str">
        <f t="shared" si="830"/>
        <v>21-24</v>
      </c>
    </row>
    <row r="17726" spans="1:10">
      <c r="A17726" t="s">
        <v>1137</v>
      </c>
      <c r="B17726" t="s">
        <v>1496</v>
      </c>
      <c r="C17726" s="7">
        <v>44171.4492824074</v>
      </c>
      <c r="D17726" t="str">
        <f>VLOOKUP(A17726,Sheet2!$B$2:$E$1001,3,0)</f>
        <v>audio</v>
      </c>
      <c r="E17726" t="str">
        <f>VLOOKUP(A17726,Sheet2!$B$2:$E$1001,4,0)</f>
        <v>travel</v>
      </c>
      <c r="F17726" t="str">
        <f>VLOOKUP(B17726,Sheet3!$B$2:$D$17,2,0)</f>
        <v>positive</v>
      </c>
      <c r="G17726">
        <f>VLOOKUP(B17726,Sheet3!$B$2:$D$17,3,0)</f>
        <v>70</v>
      </c>
      <c r="H17726">
        <f t="shared" si="828"/>
        <v>12</v>
      </c>
      <c r="I17726">
        <f t="shared" si="829"/>
        <v>7</v>
      </c>
      <c r="J17726" t="str">
        <f t="shared" si="830"/>
        <v>9-12</v>
      </c>
    </row>
    <row r="17727" spans="1:10">
      <c r="A17727" t="s">
        <v>1137</v>
      </c>
      <c r="B17727" t="s">
        <v>1488</v>
      </c>
      <c r="C17727" s="7">
        <v>44187.5447453704</v>
      </c>
      <c r="D17727" t="str">
        <f>VLOOKUP(A17727,Sheet2!$B$2:$E$1001,3,0)</f>
        <v>audio</v>
      </c>
      <c r="E17727" t="str">
        <f>VLOOKUP(A17727,Sheet2!$B$2:$E$1001,4,0)</f>
        <v>travel</v>
      </c>
      <c r="F17727" t="str">
        <f>VLOOKUP(B17727,Sheet3!$B$2:$D$17,2,0)</f>
        <v>negative</v>
      </c>
      <c r="G17727">
        <f>VLOOKUP(B17727,Sheet3!$B$2:$D$17,3,0)</f>
        <v>0</v>
      </c>
      <c r="H17727">
        <f t="shared" si="828"/>
        <v>12</v>
      </c>
      <c r="I17727">
        <f t="shared" si="829"/>
        <v>2</v>
      </c>
      <c r="J17727" t="str">
        <f t="shared" si="830"/>
        <v>12-15</v>
      </c>
    </row>
    <row r="17728" spans="1:10">
      <c r="A17728" t="s">
        <v>1139</v>
      </c>
      <c r="B17728" t="s">
        <v>1487</v>
      </c>
      <c r="C17728" s="7">
        <v>44009.0618171296</v>
      </c>
      <c r="D17728" t="str">
        <f>VLOOKUP(A17728,Sheet2!$B$2:$E$1001,3,0)</f>
        <v>photo</v>
      </c>
      <c r="E17728" t="str">
        <f>VLOOKUP(A17728,Sheet2!$B$2:$E$1001,4,0)</f>
        <v>culture</v>
      </c>
      <c r="F17728" t="str">
        <f>VLOOKUP(B17728,Sheet3!$B$2:$D$17,2,0)</f>
        <v>positive</v>
      </c>
      <c r="G17728">
        <f>VLOOKUP(B17728,Sheet3!$B$2:$D$17,3,0)</f>
        <v>70</v>
      </c>
      <c r="H17728">
        <f t="shared" si="828"/>
        <v>6</v>
      </c>
      <c r="I17728">
        <f t="shared" si="829"/>
        <v>6</v>
      </c>
      <c r="J17728" t="str">
        <f t="shared" si="830"/>
        <v>0-3</v>
      </c>
    </row>
    <row r="17729" spans="1:10">
      <c r="A17729" t="s">
        <v>1139</v>
      </c>
      <c r="B17729" t="s">
        <v>1501</v>
      </c>
      <c r="C17729" s="7">
        <v>44152.8568865741</v>
      </c>
      <c r="D17729" t="str">
        <f>VLOOKUP(A17729,Sheet2!$B$2:$E$1001,3,0)</f>
        <v>photo</v>
      </c>
      <c r="E17729" t="str">
        <f>VLOOKUP(A17729,Sheet2!$B$2:$E$1001,4,0)</f>
        <v>culture</v>
      </c>
      <c r="F17729" t="str">
        <f>VLOOKUP(B17729,Sheet3!$B$2:$D$17,2,0)</f>
        <v>neutral</v>
      </c>
      <c r="G17729">
        <f>VLOOKUP(B17729,Sheet3!$B$2:$D$17,3,0)</f>
        <v>35</v>
      </c>
      <c r="H17729">
        <f t="shared" si="828"/>
        <v>11</v>
      </c>
      <c r="I17729">
        <f t="shared" si="829"/>
        <v>2</v>
      </c>
      <c r="J17729" t="str">
        <f t="shared" si="830"/>
        <v>18-21</v>
      </c>
    </row>
    <row r="17730" spans="1:10">
      <c r="A17730" t="s">
        <v>1139</v>
      </c>
      <c r="B17730" t="s">
        <v>1499</v>
      </c>
      <c r="C17730" s="7">
        <v>44205.5814930556</v>
      </c>
      <c r="D17730" t="str">
        <f>VLOOKUP(A17730,Sheet2!$B$2:$E$1001,3,0)</f>
        <v>photo</v>
      </c>
      <c r="E17730" t="str">
        <f>VLOOKUP(A17730,Sheet2!$B$2:$E$1001,4,0)</f>
        <v>culture</v>
      </c>
      <c r="F17730" t="str">
        <f>VLOOKUP(B17730,Sheet3!$B$2:$D$17,2,0)</f>
        <v>negative</v>
      </c>
      <c r="G17730">
        <f>VLOOKUP(B17730,Sheet3!$B$2:$D$17,3,0)</f>
        <v>10</v>
      </c>
      <c r="H17730">
        <f t="shared" si="828"/>
        <v>1</v>
      </c>
      <c r="I17730">
        <f t="shared" si="829"/>
        <v>6</v>
      </c>
      <c r="J17730" t="str">
        <f t="shared" si="830"/>
        <v>12-15</v>
      </c>
    </row>
    <row r="17731" spans="1:10">
      <c r="A17731" t="s">
        <v>1139</v>
      </c>
      <c r="B17731" t="s">
        <v>1492</v>
      </c>
      <c r="C17731" s="7">
        <v>44044.7766782407</v>
      </c>
      <c r="D17731" t="str">
        <f>VLOOKUP(A17731,Sheet2!$B$2:$E$1001,3,0)</f>
        <v>photo</v>
      </c>
      <c r="E17731" t="str">
        <f>VLOOKUP(A17731,Sheet2!$B$2:$E$1001,4,0)</f>
        <v>culture</v>
      </c>
      <c r="F17731" t="str">
        <f>VLOOKUP(B17731,Sheet3!$B$2:$D$17,2,0)</f>
        <v>neutral</v>
      </c>
      <c r="G17731">
        <f>VLOOKUP(B17731,Sheet3!$B$2:$D$17,3,0)</f>
        <v>20</v>
      </c>
      <c r="H17731">
        <f t="shared" ref="H17731:H17794" si="831">MONTH(C17731)</f>
        <v>8</v>
      </c>
      <c r="I17731">
        <f t="shared" ref="I17731:I17794" si="832">WEEKDAY(C17731,2)</f>
        <v>6</v>
      </c>
      <c r="J17731" t="str">
        <f t="shared" ref="J17731:J17794" si="833">TEXT(INT(HOUR(C17731)/3)*3,"0")&amp;"-"&amp;TEXT(INT(HOUR(C17731)/3)*3+3,"0")</f>
        <v>18-21</v>
      </c>
    </row>
    <row r="17732" spans="1:10">
      <c r="A17732" t="s">
        <v>1139</v>
      </c>
      <c r="B17732" t="s">
        <v>1498</v>
      </c>
      <c r="C17732" s="7">
        <v>44083.2589814815</v>
      </c>
      <c r="D17732" t="str">
        <f>VLOOKUP(A17732,Sheet2!$B$2:$E$1001,3,0)</f>
        <v>photo</v>
      </c>
      <c r="E17732" t="str">
        <f>VLOOKUP(A17732,Sheet2!$B$2:$E$1001,4,0)</f>
        <v>culture</v>
      </c>
      <c r="F17732" t="str">
        <f>VLOOKUP(B17732,Sheet3!$B$2:$D$17,2,0)</f>
        <v>positive</v>
      </c>
      <c r="G17732">
        <f>VLOOKUP(B17732,Sheet3!$B$2:$D$17,3,0)</f>
        <v>50</v>
      </c>
      <c r="H17732">
        <f t="shared" si="831"/>
        <v>9</v>
      </c>
      <c r="I17732">
        <f t="shared" si="832"/>
        <v>3</v>
      </c>
      <c r="J17732" t="str">
        <f t="shared" si="833"/>
        <v>6-9</v>
      </c>
    </row>
    <row r="17733" spans="1:10">
      <c r="A17733" t="s">
        <v>1139</v>
      </c>
      <c r="B17733" t="s">
        <v>1502</v>
      </c>
      <c r="C17733" s="7">
        <v>44007.2753703704</v>
      </c>
      <c r="D17733" t="str">
        <f>VLOOKUP(A17733,Sheet2!$B$2:$E$1001,3,0)</f>
        <v>photo</v>
      </c>
      <c r="E17733" t="str">
        <f>VLOOKUP(A17733,Sheet2!$B$2:$E$1001,4,0)</f>
        <v>culture</v>
      </c>
      <c r="F17733" t="str">
        <f>VLOOKUP(B17733,Sheet3!$B$2:$D$17,2,0)</f>
        <v>negative</v>
      </c>
      <c r="G17733">
        <f>VLOOKUP(B17733,Sheet3!$B$2:$D$17,3,0)</f>
        <v>15</v>
      </c>
      <c r="H17733">
        <f t="shared" si="831"/>
        <v>6</v>
      </c>
      <c r="I17733">
        <f t="shared" si="832"/>
        <v>4</v>
      </c>
      <c r="J17733" t="str">
        <f t="shared" si="833"/>
        <v>6-9</v>
      </c>
    </row>
    <row r="17734" spans="1:10">
      <c r="A17734" t="s">
        <v>1139</v>
      </c>
      <c r="B17734" t="s">
        <v>1492</v>
      </c>
      <c r="C17734" s="7">
        <v>44206.8516203704</v>
      </c>
      <c r="D17734" t="str">
        <f>VLOOKUP(A17734,Sheet2!$B$2:$E$1001,3,0)</f>
        <v>photo</v>
      </c>
      <c r="E17734" t="str">
        <f>VLOOKUP(A17734,Sheet2!$B$2:$E$1001,4,0)</f>
        <v>culture</v>
      </c>
      <c r="F17734" t="str">
        <f>VLOOKUP(B17734,Sheet3!$B$2:$D$17,2,0)</f>
        <v>neutral</v>
      </c>
      <c r="G17734">
        <f>VLOOKUP(B17734,Sheet3!$B$2:$D$17,3,0)</f>
        <v>20</v>
      </c>
      <c r="H17734">
        <f t="shared" si="831"/>
        <v>1</v>
      </c>
      <c r="I17734">
        <f t="shared" si="832"/>
        <v>7</v>
      </c>
      <c r="J17734" t="str">
        <f t="shared" si="833"/>
        <v>18-21</v>
      </c>
    </row>
    <row r="17735" spans="1:10">
      <c r="A17735" t="s">
        <v>1139</v>
      </c>
      <c r="B17735" t="s">
        <v>1500</v>
      </c>
      <c r="C17735" s="7">
        <v>44305.8399305556</v>
      </c>
      <c r="D17735" t="str">
        <f>VLOOKUP(A17735,Sheet2!$B$2:$E$1001,3,0)</f>
        <v>photo</v>
      </c>
      <c r="E17735" t="str">
        <f>VLOOKUP(A17735,Sheet2!$B$2:$E$1001,4,0)</f>
        <v>culture</v>
      </c>
      <c r="F17735" t="str">
        <f>VLOOKUP(B17735,Sheet3!$B$2:$D$17,2,0)</f>
        <v>positive</v>
      </c>
      <c r="G17735">
        <f>VLOOKUP(B17735,Sheet3!$B$2:$D$17,3,0)</f>
        <v>45</v>
      </c>
      <c r="H17735">
        <f t="shared" si="831"/>
        <v>4</v>
      </c>
      <c r="I17735">
        <f t="shared" si="832"/>
        <v>1</v>
      </c>
      <c r="J17735" t="str">
        <f t="shared" si="833"/>
        <v>18-21</v>
      </c>
    </row>
    <row r="17736" spans="1:10">
      <c r="A17736" t="s">
        <v>1139</v>
      </c>
      <c r="B17736" t="s">
        <v>1503</v>
      </c>
      <c r="C17736" s="7">
        <v>44279.4459953704</v>
      </c>
      <c r="D17736" t="str">
        <f>VLOOKUP(A17736,Sheet2!$B$2:$E$1001,3,0)</f>
        <v>photo</v>
      </c>
      <c r="E17736" t="str">
        <f>VLOOKUP(A17736,Sheet2!$B$2:$E$1001,4,0)</f>
        <v>culture</v>
      </c>
      <c r="F17736" t="str">
        <f>VLOOKUP(B17736,Sheet3!$B$2:$D$17,2,0)</f>
        <v>negative</v>
      </c>
      <c r="G17736">
        <f>VLOOKUP(B17736,Sheet3!$B$2:$D$17,3,0)</f>
        <v>12</v>
      </c>
      <c r="H17736">
        <f t="shared" si="831"/>
        <v>3</v>
      </c>
      <c r="I17736">
        <f t="shared" si="832"/>
        <v>3</v>
      </c>
      <c r="J17736" t="str">
        <f t="shared" si="833"/>
        <v>9-12</v>
      </c>
    </row>
    <row r="17737" customFormat="1" spans="1:10">
      <c r="A17737" t="s">
        <v>1139</v>
      </c>
      <c r="B17737" t="s">
        <v>1488</v>
      </c>
      <c r="C17737" s="7">
        <v>44086.8649537037</v>
      </c>
      <c r="D17737" t="str">
        <f>VLOOKUP(A17737,Sheet2!$B$2:$E$1001,3,0)</f>
        <v>photo</v>
      </c>
      <c r="E17737" t="str">
        <f>VLOOKUP(A17737,Sheet2!$B$2:$E$1001,4,0)</f>
        <v>culture</v>
      </c>
      <c r="F17737" t="str">
        <f>VLOOKUP(B17737,Sheet3!$B$2:$D$17,2,0)</f>
        <v>negative</v>
      </c>
      <c r="G17737">
        <f>VLOOKUP(B17737,Sheet3!$B$2:$D$17,3,0)</f>
        <v>0</v>
      </c>
      <c r="H17737">
        <f t="shared" si="831"/>
        <v>9</v>
      </c>
      <c r="I17737">
        <f t="shared" si="832"/>
        <v>6</v>
      </c>
      <c r="J17737" t="str">
        <f t="shared" si="833"/>
        <v>18-21</v>
      </c>
    </row>
    <row r="17738" spans="1:10">
      <c r="A17738" t="s">
        <v>1139</v>
      </c>
      <c r="B17738" t="s">
        <v>1494</v>
      </c>
      <c r="C17738" s="7">
        <v>44256.9195138889</v>
      </c>
      <c r="D17738" t="str">
        <f>VLOOKUP(A17738,Sheet2!$B$2:$E$1001,3,0)</f>
        <v>photo</v>
      </c>
      <c r="E17738" t="str">
        <f>VLOOKUP(A17738,Sheet2!$B$2:$E$1001,4,0)</f>
        <v>culture</v>
      </c>
      <c r="F17738" t="str">
        <f>VLOOKUP(B17738,Sheet3!$B$2:$D$17,2,0)</f>
        <v>positive</v>
      </c>
      <c r="G17738">
        <f>VLOOKUP(B17738,Sheet3!$B$2:$D$17,3,0)</f>
        <v>65</v>
      </c>
      <c r="H17738">
        <f t="shared" si="831"/>
        <v>3</v>
      </c>
      <c r="I17738">
        <f t="shared" si="832"/>
        <v>1</v>
      </c>
      <c r="J17738" t="str">
        <f t="shared" si="833"/>
        <v>21-24</v>
      </c>
    </row>
    <row r="17739" spans="1:10">
      <c r="A17739" t="s">
        <v>1139</v>
      </c>
      <c r="B17739" t="s">
        <v>1497</v>
      </c>
      <c r="C17739" s="7">
        <v>44098.6736458333</v>
      </c>
      <c r="D17739" t="str">
        <f>VLOOKUP(A17739,Sheet2!$B$2:$E$1001,3,0)</f>
        <v>photo</v>
      </c>
      <c r="E17739" t="str">
        <f>VLOOKUP(A17739,Sheet2!$B$2:$E$1001,4,0)</f>
        <v>culture</v>
      </c>
      <c r="F17739" t="str">
        <f>VLOOKUP(B17739,Sheet3!$B$2:$D$17,2,0)</f>
        <v>positive</v>
      </c>
      <c r="G17739">
        <f>VLOOKUP(B17739,Sheet3!$B$2:$D$17,3,0)</f>
        <v>72</v>
      </c>
      <c r="H17739">
        <f t="shared" si="831"/>
        <v>9</v>
      </c>
      <c r="I17739">
        <f t="shared" si="832"/>
        <v>4</v>
      </c>
      <c r="J17739" t="str">
        <f t="shared" si="833"/>
        <v>15-18</v>
      </c>
    </row>
    <row r="17740" spans="1:10">
      <c r="A17740" t="s">
        <v>1139</v>
      </c>
      <c r="B17740" t="s">
        <v>1496</v>
      </c>
      <c r="C17740" s="7">
        <v>44348.3304398148</v>
      </c>
      <c r="D17740" t="str">
        <f>VLOOKUP(A17740,Sheet2!$B$2:$E$1001,3,0)</f>
        <v>photo</v>
      </c>
      <c r="E17740" t="str">
        <f>VLOOKUP(A17740,Sheet2!$B$2:$E$1001,4,0)</f>
        <v>culture</v>
      </c>
      <c r="F17740" t="str">
        <f>VLOOKUP(B17740,Sheet3!$B$2:$D$17,2,0)</f>
        <v>positive</v>
      </c>
      <c r="G17740">
        <f>VLOOKUP(B17740,Sheet3!$B$2:$D$17,3,0)</f>
        <v>70</v>
      </c>
      <c r="H17740">
        <f t="shared" si="831"/>
        <v>6</v>
      </c>
      <c r="I17740">
        <f t="shared" si="832"/>
        <v>2</v>
      </c>
      <c r="J17740" t="str">
        <f t="shared" si="833"/>
        <v>6-9</v>
      </c>
    </row>
    <row r="17741" spans="1:10">
      <c r="A17741" t="s">
        <v>1139</v>
      </c>
      <c r="B17741" t="s">
        <v>1494</v>
      </c>
      <c r="C17741" s="7">
        <v>44042.6863310185</v>
      </c>
      <c r="D17741" t="str">
        <f>VLOOKUP(A17741,Sheet2!$B$2:$E$1001,3,0)</f>
        <v>photo</v>
      </c>
      <c r="E17741" t="str">
        <f>VLOOKUP(A17741,Sheet2!$B$2:$E$1001,4,0)</f>
        <v>culture</v>
      </c>
      <c r="F17741" t="str">
        <f>VLOOKUP(B17741,Sheet3!$B$2:$D$17,2,0)</f>
        <v>positive</v>
      </c>
      <c r="G17741">
        <f>VLOOKUP(B17741,Sheet3!$B$2:$D$17,3,0)</f>
        <v>65</v>
      </c>
      <c r="H17741">
        <f t="shared" si="831"/>
        <v>7</v>
      </c>
      <c r="I17741">
        <f t="shared" si="832"/>
        <v>4</v>
      </c>
      <c r="J17741" t="str">
        <f t="shared" si="833"/>
        <v>15-18</v>
      </c>
    </row>
    <row r="17742" spans="1:10">
      <c r="A17742" t="s">
        <v>1139</v>
      </c>
      <c r="B17742" t="s">
        <v>1499</v>
      </c>
      <c r="C17742" s="7">
        <v>44191.4901273148</v>
      </c>
      <c r="D17742" t="str">
        <f>VLOOKUP(A17742,Sheet2!$B$2:$E$1001,3,0)</f>
        <v>photo</v>
      </c>
      <c r="E17742" t="str">
        <f>VLOOKUP(A17742,Sheet2!$B$2:$E$1001,4,0)</f>
        <v>culture</v>
      </c>
      <c r="F17742" t="str">
        <f>VLOOKUP(B17742,Sheet3!$B$2:$D$17,2,0)</f>
        <v>negative</v>
      </c>
      <c r="G17742">
        <f>VLOOKUP(B17742,Sheet3!$B$2:$D$17,3,0)</f>
        <v>10</v>
      </c>
      <c r="H17742">
        <f t="shared" si="831"/>
        <v>12</v>
      </c>
      <c r="I17742">
        <f t="shared" si="832"/>
        <v>6</v>
      </c>
      <c r="J17742" t="str">
        <f t="shared" si="833"/>
        <v>9-12</v>
      </c>
    </row>
    <row r="17743" spans="1:10">
      <c r="A17743" t="s">
        <v>1139</v>
      </c>
      <c r="B17743" t="s">
        <v>1485</v>
      </c>
      <c r="C17743" s="7">
        <v>44287.5601851852</v>
      </c>
      <c r="D17743" t="str">
        <f>VLOOKUP(A17743,Sheet2!$B$2:$E$1001,3,0)</f>
        <v>photo</v>
      </c>
      <c r="E17743" t="str">
        <f>VLOOKUP(A17743,Sheet2!$B$2:$E$1001,4,0)</f>
        <v>culture</v>
      </c>
      <c r="F17743" t="str">
        <f>VLOOKUP(B17743,Sheet3!$B$2:$D$17,2,0)</f>
        <v>positive</v>
      </c>
      <c r="G17743">
        <f>VLOOKUP(B17743,Sheet3!$B$2:$D$17,3,0)</f>
        <v>60</v>
      </c>
      <c r="H17743">
        <f t="shared" si="831"/>
        <v>4</v>
      </c>
      <c r="I17743">
        <f t="shared" si="832"/>
        <v>4</v>
      </c>
      <c r="J17743" t="str">
        <f t="shared" si="833"/>
        <v>12-15</v>
      </c>
    </row>
    <row r="17744" spans="1:10">
      <c r="A17744" t="s">
        <v>1139</v>
      </c>
      <c r="B17744" t="s">
        <v>1501</v>
      </c>
      <c r="C17744" s="7">
        <v>44207.2917824074</v>
      </c>
      <c r="D17744" t="str">
        <f>VLOOKUP(A17744,Sheet2!$B$2:$E$1001,3,0)</f>
        <v>photo</v>
      </c>
      <c r="E17744" t="str">
        <f>VLOOKUP(A17744,Sheet2!$B$2:$E$1001,4,0)</f>
        <v>culture</v>
      </c>
      <c r="F17744" t="str">
        <f>VLOOKUP(B17744,Sheet3!$B$2:$D$17,2,0)</f>
        <v>neutral</v>
      </c>
      <c r="G17744">
        <f>VLOOKUP(B17744,Sheet3!$B$2:$D$17,3,0)</f>
        <v>35</v>
      </c>
      <c r="H17744">
        <f t="shared" si="831"/>
        <v>1</v>
      </c>
      <c r="I17744">
        <f t="shared" si="832"/>
        <v>1</v>
      </c>
      <c r="J17744" t="str">
        <f t="shared" si="833"/>
        <v>6-9</v>
      </c>
    </row>
    <row r="17745" spans="1:10">
      <c r="A17745" t="s">
        <v>1139</v>
      </c>
      <c r="B17745" t="s">
        <v>1495</v>
      </c>
      <c r="C17745" s="7">
        <v>44091.9174768518</v>
      </c>
      <c r="D17745" t="str">
        <f>VLOOKUP(A17745,Sheet2!$B$2:$E$1001,3,0)</f>
        <v>photo</v>
      </c>
      <c r="E17745" t="str">
        <f>VLOOKUP(A17745,Sheet2!$B$2:$E$1001,4,0)</f>
        <v>culture</v>
      </c>
      <c r="F17745" t="str">
        <f>VLOOKUP(B17745,Sheet3!$B$2:$D$17,2,0)</f>
        <v>positive</v>
      </c>
      <c r="G17745">
        <f>VLOOKUP(B17745,Sheet3!$B$2:$D$17,3,0)</f>
        <v>75</v>
      </c>
      <c r="H17745">
        <f t="shared" si="831"/>
        <v>9</v>
      </c>
      <c r="I17745">
        <f t="shared" si="832"/>
        <v>4</v>
      </c>
      <c r="J17745" t="str">
        <f t="shared" si="833"/>
        <v>21-24</v>
      </c>
    </row>
    <row r="17746" spans="1:10">
      <c r="A17746" t="s">
        <v>1139</v>
      </c>
      <c r="B17746" t="s">
        <v>1503</v>
      </c>
      <c r="C17746" s="7">
        <v>44169.012025463</v>
      </c>
      <c r="D17746" t="str">
        <f>VLOOKUP(A17746,Sheet2!$B$2:$E$1001,3,0)</f>
        <v>photo</v>
      </c>
      <c r="E17746" t="str">
        <f>VLOOKUP(A17746,Sheet2!$B$2:$E$1001,4,0)</f>
        <v>culture</v>
      </c>
      <c r="F17746" t="str">
        <f>VLOOKUP(B17746,Sheet3!$B$2:$D$17,2,0)</f>
        <v>negative</v>
      </c>
      <c r="G17746">
        <f>VLOOKUP(B17746,Sheet3!$B$2:$D$17,3,0)</f>
        <v>12</v>
      </c>
      <c r="H17746">
        <f t="shared" si="831"/>
        <v>12</v>
      </c>
      <c r="I17746">
        <f t="shared" si="832"/>
        <v>5</v>
      </c>
      <c r="J17746" t="str">
        <f t="shared" si="833"/>
        <v>0-3</v>
      </c>
    </row>
    <row r="17747" customFormat="1" spans="1:10">
      <c r="A17747" t="s">
        <v>1139</v>
      </c>
      <c r="B17747" t="s">
        <v>1503</v>
      </c>
      <c r="C17747" s="7">
        <v>44272.9458680556</v>
      </c>
      <c r="D17747" t="str">
        <f>VLOOKUP(A17747,Sheet2!$B$2:$E$1001,3,0)</f>
        <v>photo</v>
      </c>
      <c r="E17747" t="str">
        <f>VLOOKUP(A17747,Sheet2!$B$2:$E$1001,4,0)</f>
        <v>culture</v>
      </c>
      <c r="F17747" t="str">
        <f>VLOOKUP(B17747,Sheet3!$B$2:$D$17,2,0)</f>
        <v>negative</v>
      </c>
      <c r="G17747">
        <f>VLOOKUP(B17747,Sheet3!$B$2:$D$17,3,0)</f>
        <v>12</v>
      </c>
      <c r="H17747">
        <f t="shared" si="831"/>
        <v>3</v>
      </c>
      <c r="I17747">
        <f t="shared" si="832"/>
        <v>3</v>
      </c>
      <c r="J17747" t="str">
        <f t="shared" si="833"/>
        <v>21-24</v>
      </c>
    </row>
    <row r="17748" spans="1:10">
      <c r="A17748" t="s">
        <v>1139</v>
      </c>
      <c r="B17748" t="s">
        <v>1501</v>
      </c>
      <c r="C17748" s="7">
        <v>44133.078912037</v>
      </c>
      <c r="D17748" t="str">
        <f>VLOOKUP(A17748,Sheet2!$B$2:$E$1001,3,0)</f>
        <v>photo</v>
      </c>
      <c r="E17748" t="str">
        <f>VLOOKUP(A17748,Sheet2!$B$2:$E$1001,4,0)</f>
        <v>culture</v>
      </c>
      <c r="F17748" t="str">
        <f>VLOOKUP(B17748,Sheet3!$B$2:$D$17,2,0)</f>
        <v>neutral</v>
      </c>
      <c r="G17748">
        <f>VLOOKUP(B17748,Sheet3!$B$2:$D$17,3,0)</f>
        <v>35</v>
      </c>
      <c r="H17748">
        <f t="shared" si="831"/>
        <v>10</v>
      </c>
      <c r="I17748">
        <f t="shared" si="832"/>
        <v>4</v>
      </c>
      <c r="J17748" t="str">
        <f t="shared" si="833"/>
        <v>0-3</v>
      </c>
    </row>
    <row r="17749" spans="1:10">
      <c r="A17749" t="s">
        <v>1141</v>
      </c>
      <c r="B17749" t="s">
        <v>1503</v>
      </c>
      <c r="C17749" s="7">
        <v>44236.1838657407</v>
      </c>
      <c r="D17749" t="str">
        <f>VLOOKUP(A17749,Sheet2!$B$2:$E$1001,3,0)</f>
        <v>photo</v>
      </c>
      <c r="E17749" t="str">
        <f>VLOOKUP(A17749,Sheet2!$B$2:$E$1001,4,0)</f>
        <v>travel</v>
      </c>
      <c r="F17749" t="str">
        <f>VLOOKUP(B17749,Sheet3!$B$2:$D$17,2,0)</f>
        <v>negative</v>
      </c>
      <c r="G17749">
        <f>VLOOKUP(B17749,Sheet3!$B$2:$D$17,3,0)</f>
        <v>12</v>
      </c>
      <c r="H17749">
        <f t="shared" si="831"/>
        <v>2</v>
      </c>
      <c r="I17749">
        <f t="shared" si="832"/>
        <v>2</v>
      </c>
      <c r="J17749" t="str">
        <f t="shared" si="833"/>
        <v>3-6</v>
      </c>
    </row>
    <row r="17750" spans="1:10">
      <c r="A17750" t="s">
        <v>1141</v>
      </c>
      <c r="B17750" t="s">
        <v>1503</v>
      </c>
      <c r="C17750" s="7">
        <v>44153.0676388889</v>
      </c>
      <c r="D17750" t="str">
        <f>VLOOKUP(A17750,Sheet2!$B$2:$E$1001,3,0)</f>
        <v>photo</v>
      </c>
      <c r="E17750" t="str">
        <f>VLOOKUP(A17750,Sheet2!$B$2:$E$1001,4,0)</f>
        <v>travel</v>
      </c>
      <c r="F17750" t="str">
        <f>VLOOKUP(B17750,Sheet3!$B$2:$D$17,2,0)</f>
        <v>negative</v>
      </c>
      <c r="G17750">
        <f>VLOOKUP(B17750,Sheet3!$B$2:$D$17,3,0)</f>
        <v>12</v>
      </c>
      <c r="H17750">
        <f t="shared" si="831"/>
        <v>11</v>
      </c>
      <c r="I17750">
        <f t="shared" si="832"/>
        <v>3</v>
      </c>
      <c r="J17750" t="str">
        <f t="shared" si="833"/>
        <v>0-3</v>
      </c>
    </row>
    <row r="17751" spans="1:10">
      <c r="A17751" t="s">
        <v>1141</v>
      </c>
      <c r="B17751" t="s">
        <v>1485</v>
      </c>
      <c r="C17751" s="7">
        <v>44179.5852314815</v>
      </c>
      <c r="D17751" t="str">
        <f>VLOOKUP(A17751,Sheet2!$B$2:$E$1001,3,0)</f>
        <v>photo</v>
      </c>
      <c r="E17751" t="str">
        <f>VLOOKUP(A17751,Sheet2!$B$2:$E$1001,4,0)</f>
        <v>travel</v>
      </c>
      <c r="F17751" t="str">
        <f>VLOOKUP(B17751,Sheet3!$B$2:$D$17,2,0)</f>
        <v>positive</v>
      </c>
      <c r="G17751">
        <f>VLOOKUP(B17751,Sheet3!$B$2:$D$17,3,0)</f>
        <v>60</v>
      </c>
      <c r="H17751">
        <f t="shared" si="831"/>
        <v>12</v>
      </c>
      <c r="I17751">
        <f t="shared" si="832"/>
        <v>1</v>
      </c>
      <c r="J17751" t="str">
        <f t="shared" si="833"/>
        <v>12-15</v>
      </c>
    </row>
    <row r="17752" spans="1:10">
      <c r="A17752" t="s">
        <v>1141</v>
      </c>
      <c r="B17752" t="s">
        <v>1500</v>
      </c>
      <c r="C17752" s="7">
        <v>44029.3481134259</v>
      </c>
      <c r="D17752" t="str">
        <f>VLOOKUP(A17752,Sheet2!$B$2:$E$1001,3,0)</f>
        <v>photo</v>
      </c>
      <c r="E17752" t="str">
        <f>VLOOKUP(A17752,Sheet2!$B$2:$E$1001,4,0)</f>
        <v>travel</v>
      </c>
      <c r="F17752" t="str">
        <f>VLOOKUP(B17752,Sheet3!$B$2:$D$17,2,0)</f>
        <v>positive</v>
      </c>
      <c r="G17752">
        <f>VLOOKUP(B17752,Sheet3!$B$2:$D$17,3,0)</f>
        <v>45</v>
      </c>
      <c r="H17752">
        <f t="shared" si="831"/>
        <v>7</v>
      </c>
      <c r="I17752">
        <f t="shared" si="832"/>
        <v>5</v>
      </c>
      <c r="J17752" t="str">
        <f t="shared" si="833"/>
        <v>6-9</v>
      </c>
    </row>
    <row r="17753" spans="1:10">
      <c r="A17753" t="s">
        <v>1141</v>
      </c>
      <c r="B17753" t="s">
        <v>1495</v>
      </c>
      <c r="C17753" s="7">
        <v>44143.4143055556</v>
      </c>
      <c r="D17753" t="str">
        <f>VLOOKUP(A17753,Sheet2!$B$2:$E$1001,3,0)</f>
        <v>photo</v>
      </c>
      <c r="E17753" t="str">
        <f>VLOOKUP(A17753,Sheet2!$B$2:$E$1001,4,0)</f>
        <v>travel</v>
      </c>
      <c r="F17753" t="str">
        <f>VLOOKUP(B17753,Sheet3!$B$2:$D$17,2,0)</f>
        <v>positive</v>
      </c>
      <c r="G17753">
        <f>VLOOKUP(B17753,Sheet3!$B$2:$D$17,3,0)</f>
        <v>75</v>
      </c>
      <c r="H17753">
        <f t="shared" si="831"/>
        <v>11</v>
      </c>
      <c r="I17753">
        <f t="shared" si="832"/>
        <v>7</v>
      </c>
      <c r="J17753" t="str">
        <f t="shared" si="833"/>
        <v>9-12</v>
      </c>
    </row>
    <row r="17754" spans="1:10">
      <c r="A17754" t="s">
        <v>1141</v>
      </c>
      <c r="B17754" t="s">
        <v>1499</v>
      </c>
      <c r="C17754" s="7">
        <v>44355.8234837963</v>
      </c>
      <c r="D17754" t="str">
        <f>VLOOKUP(A17754,Sheet2!$B$2:$E$1001,3,0)</f>
        <v>photo</v>
      </c>
      <c r="E17754" t="str">
        <f>VLOOKUP(A17754,Sheet2!$B$2:$E$1001,4,0)</f>
        <v>travel</v>
      </c>
      <c r="F17754" t="str">
        <f>VLOOKUP(B17754,Sheet3!$B$2:$D$17,2,0)</f>
        <v>negative</v>
      </c>
      <c r="G17754">
        <f>VLOOKUP(B17754,Sheet3!$B$2:$D$17,3,0)</f>
        <v>10</v>
      </c>
      <c r="H17754">
        <f t="shared" si="831"/>
        <v>6</v>
      </c>
      <c r="I17754">
        <f t="shared" si="832"/>
        <v>2</v>
      </c>
      <c r="J17754" t="str">
        <f t="shared" si="833"/>
        <v>18-21</v>
      </c>
    </row>
    <row r="17755" spans="1:10">
      <c r="A17755" t="s">
        <v>1141</v>
      </c>
      <c r="B17755" t="s">
        <v>1498</v>
      </c>
      <c r="C17755" s="7">
        <v>44216.3501273148</v>
      </c>
      <c r="D17755" t="str">
        <f>VLOOKUP(A17755,Sheet2!$B$2:$E$1001,3,0)</f>
        <v>photo</v>
      </c>
      <c r="E17755" t="str">
        <f>VLOOKUP(A17755,Sheet2!$B$2:$E$1001,4,0)</f>
        <v>travel</v>
      </c>
      <c r="F17755" t="str">
        <f>VLOOKUP(B17755,Sheet3!$B$2:$D$17,2,0)</f>
        <v>positive</v>
      </c>
      <c r="G17755">
        <f>VLOOKUP(B17755,Sheet3!$B$2:$D$17,3,0)</f>
        <v>50</v>
      </c>
      <c r="H17755">
        <f t="shared" si="831"/>
        <v>1</v>
      </c>
      <c r="I17755">
        <f t="shared" si="832"/>
        <v>3</v>
      </c>
      <c r="J17755" t="str">
        <f t="shared" si="833"/>
        <v>6-9</v>
      </c>
    </row>
    <row r="17756" spans="1:10">
      <c r="A17756" t="s">
        <v>1141</v>
      </c>
      <c r="B17756" t="s">
        <v>1497</v>
      </c>
      <c r="C17756" s="7">
        <v>44235.540150463</v>
      </c>
      <c r="D17756" t="str">
        <f>VLOOKUP(A17756,Sheet2!$B$2:$E$1001,3,0)</f>
        <v>photo</v>
      </c>
      <c r="E17756" t="str">
        <f>VLOOKUP(A17756,Sheet2!$B$2:$E$1001,4,0)</f>
        <v>travel</v>
      </c>
      <c r="F17756" t="str">
        <f>VLOOKUP(B17756,Sheet3!$B$2:$D$17,2,0)</f>
        <v>positive</v>
      </c>
      <c r="G17756">
        <f>VLOOKUP(B17756,Sheet3!$B$2:$D$17,3,0)</f>
        <v>72</v>
      </c>
      <c r="H17756">
        <f t="shared" si="831"/>
        <v>2</v>
      </c>
      <c r="I17756">
        <f t="shared" si="832"/>
        <v>1</v>
      </c>
      <c r="J17756" t="str">
        <f t="shared" si="833"/>
        <v>12-15</v>
      </c>
    </row>
    <row r="17757" spans="1:10">
      <c r="A17757" t="s">
        <v>1141</v>
      </c>
      <c r="B17757" t="s">
        <v>1490</v>
      </c>
      <c r="C17757" s="7">
        <v>44269.249212963</v>
      </c>
      <c r="D17757" t="str">
        <f>VLOOKUP(A17757,Sheet2!$B$2:$E$1001,3,0)</f>
        <v>photo</v>
      </c>
      <c r="E17757" t="str">
        <f>VLOOKUP(A17757,Sheet2!$B$2:$E$1001,4,0)</f>
        <v>travel</v>
      </c>
      <c r="F17757" t="str">
        <f>VLOOKUP(B17757,Sheet3!$B$2:$D$17,2,0)</f>
        <v>negative</v>
      </c>
      <c r="G17757">
        <f>VLOOKUP(B17757,Sheet3!$B$2:$D$17,3,0)</f>
        <v>5</v>
      </c>
      <c r="H17757">
        <f t="shared" si="831"/>
        <v>3</v>
      </c>
      <c r="I17757">
        <f t="shared" si="832"/>
        <v>7</v>
      </c>
      <c r="J17757" t="str">
        <f t="shared" si="833"/>
        <v>3-6</v>
      </c>
    </row>
    <row r="17758" spans="1:10">
      <c r="A17758" t="s">
        <v>1142</v>
      </c>
      <c r="B17758" t="s">
        <v>1497</v>
      </c>
      <c r="C17758" s="7">
        <v>44070.0822106482</v>
      </c>
      <c r="D17758" t="str">
        <f>VLOOKUP(A17758,Sheet2!$B$2:$E$1001,3,0)</f>
        <v>GIF</v>
      </c>
      <c r="E17758" t="str">
        <f>VLOOKUP(A17758,Sheet2!$B$2:$E$1001,4,0)</f>
        <v>fitness</v>
      </c>
      <c r="F17758" t="str">
        <f>VLOOKUP(B17758,Sheet3!$B$2:$D$17,2,0)</f>
        <v>positive</v>
      </c>
      <c r="G17758">
        <f>VLOOKUP(B17758,Sheet3!$B$2:$D$17,3,0)</f>
        <v>72</v>
      </c>
      <c r="H17758">
        <f t="shared" si="831"/>
        <v>8</v>
      </c>
      <c r="I17758">
        <f t="shared" si="832"/>
        <v>4</v>
      </c>
      <c r="J17758" t="str">
        <f t="shared" si="833"/>
        <v>0-3</v>
      </c>
    </row>
    <row r="17759" spans="1:10">
      <c r="A17759" t="s">
        <v>1142</v>
      </c>
      <c r="B17759" t="s">
        <v>1497</v>
      </c>
      <c r="C17759" s="7">
        <v>44142.4065162037</v>
      </c>
      <c r="D17759" t="str">
        <f>VLOOKUP(A17759,Sheet2!$B$2:$E$1001,3,0)</f>
        <v>GIF</v>
      </c>
      <c r="E17759" t="str">
        <f>VLOOKUP(A17759,Sheet2!$B$2:$E$1001,4,0)</f>
        <v>fitness</v>
      </c>
      <c r="F17759" t="str">
        <f>VLOOKUP(B17759,Sheet3!$B$2:$D$17,2,0)</f>
        <v>positive</v>
      </c>
      <c r="G17759">
        <f>VLOOKUP(B17759,Sheet3!$B$2:$D$17,3,0)</f>
        <v>72</v>
      </c>
      <c r="H17759">
        <f t="shared" si="831"/>
        <v>11</v>
      </c>
      <c r="I17759">
        <f t="shared" si="832"/>
        <v>6</v>
      </c>
      <c r="J17759" t="str">
        <f t="shared" si="833"/>
        <v>9-12</v>
      </c>
    </row>
    <row r="17760" spans="1:10">
      <c r="A17760" t="s">
        <v>1142</v>
      </c>
      <c r="B17760" t="s">
        <v>1488</v>
      </c>
      <c r="C17760" s="7">
        <v>44344.5061921296</v>
      </c>
      <c r="D17760" t="str">
        <f>VLOOKUP(A17760,Sheet2!$B$2:$E$1001,3,0)</f>
        <v>GIF</v>
      </c>
      <c r="E17760" t="str">
        <f>VLOOKUP(A17760,Sheet2!$B$2:$E$1001,4,0)</f>
        <v>fitness</v>
      </c>
      <c r="F17760" t="str">
        <f>VLOOKUP(B17760,Sheet3!$B$2:$D$17,2,0)</f>
        <v>negative</v>
      </c>
      <c r="G17760">
        <f>VLOOKUP(B17760,Sheet3!$B$2:$D$17,3,0)</f>
        <v>0</v>
      </c>
      <c r="H17760">
        <f t="shared" si="831"/>
        <v>5</v>
      </c>
      <c r="I17760">
        <f t="shared" si="832"/>
        <v>5</v>
      </c>
      <c r="J17760" t="str">
        <f t="shared" si="833"/>
        <v>12-15</v>
      </c>
    </row>
    <row r="17761" spans="1:10">
      <c r="A17761" t="s">
        <v>1142</v>
      </c>
      <c r="B17761" t="s">
        <v>1494</v>
      </c>
      <c r="C17761" s="7">
        <v>44091.4592592593</v>
      </c>
      <c r="D17761" t="str">
        <f>VLOOKUP(A17761,Sheet2!$B$2:$E$1001,3,0)</f>
        <v>GIF</v>
      </c>
      <c r="E17761" t="str">
        <f>VLOOKUP(A17761,Sheet2!$B$2:$E$1001,4,0)</f>
        <v>fitness</v>
      </c>
      <c r="F17761" t="str">
        <f>VLOOKUP(B17761,Sheet3!$B$2:$D$17,2,0)</f>
        <v>positive</v>
      </c>
      <c r="G17761">
        <f>VLOOKUP(B17761,Sheet3!$B$2:$D$17,3,0)</f>
        <v>65</v>
      </c>
      <c r="H17761">
        <f t="shared" si="831"/>
        <v>9</v>
      </c>
      <c r="I17761">
        <f t="shared" si="832"/>
        <v>4</v>
      </c>
      <c r="J17761" t="str">
        <f t="shared" si="833"/>
        <v>9-12</v>
      </c>
    </row>
    <row r="17762" spans="1:10">
      <c r="A17762" t="s">
        <v>1142</v>
      </c>
      <c r="B17762" t="s">
        <v>1498</v>
      </c>
      <c r="C17762" s="7">
        <v>44324.5572222222</v>
      </c>
      <c r="D17762" t="str">
        <f>VLOOKUP(A17762,Sheet2!$B$2:$E$1001,3,0)</f>
        <v>GIF</v>
      </c>
      <c r="E17762" t="str">
        <f>VLOOKUP(A17762,Sheet2!$B$2:$E$1001,4,0)</f>
        <v>fitness</v>
      </c>
      <c r="F17762" t="str">
        <f>VLOOKUP(B17762,Sheet3!$B$2:$D$17,2,0)</f>
        <v>positive</v>
      </c>
      <c r="G17762">
        <f>VLOOKUP(B17762,Sheet3!$B$2:$D$17,3,0)</f>
        <v>50</v>
      </c>
      <c r="H17762">
        <f t="shared" si="831"/>
        <v>5</v>
      </c>
      <c r="I17762">
        <f t="shared" si="832"/>
        <v>6</v>
      </c>
      <c r="J17762" t="str">
        <f t="shared" si="833"/>
        <v>12-15</v>
      </c>
    </row>
    <row r="17763" spans="1:10">
      <c r="A17763" t="s">
        <v>1142</v>
      </c>
      <c r="B17763" t="s">
        <v>1490</v>
      </c>
      <c r="C17763" s="7">
        <v>44134.6715972222</v>
      </c>
      <c r="D17763" t="str">
        <f>VLOOKUP(A17763,Sheet2!$B$2:$E$1001,3,0)</f>
        <v>GIF</v>
      </c>
      <c r="E17763" t="str">
        <f>VLOOKUP(A17763,Sheet2!$B$2:$E$1001,4,0)</f>
        <v>fitness</v>
      </c>
      <c r="F17763" t="str">
        <f>VLOOKUP(B17763,Sheet3!$B$2:$D$17,2,0)</f>
        <v>negative</v>
      </c>
      <c r="G17763">
        <f>VLOOKUP(B17763,Sheet3!$B$2:$D$17,3,0)</f>
        <v>5</v>
      </c>
      <c r="H17763">
        <f t="shared" si="831"/>
        <v>10</v>
      </c>
      <c r="I17763">
        <f t="shared" si="832"/>
        <v>5</v>
      </c>
      <c r="J17763" t="str">
        <f t="shared" si="833"/>
        <v>15-18</v>
      </c>
    </row>
    <row r="17764" spans="1:10">
      <c r="A17764" t="s">
        <v>1142</v>
      </c>
      <c r="B17764" t="s">
        <v>1494</v>
      </c>
      <c r="C17764" s="7">
        <v>44339.3772916667</v>
      </c>
      <c r="D17764" t="str">
        <f>VLOOKUP(A17764,Sheet2!$B$2:$E$1001,3,0)</f>
        <v>GIF</v>
      </c>
      <c r="E17764" t="str">
        <f>VLOOKUP(A17764,Sheet2!$B$2:$E$1001,4,0)</f>
        <v>fitness</v>
      </c>
      <c r="F17764" t="str">
        <f>VLOOKUP(B17764,Sheet3!$B$2:$D$17,2,0)</f>
        <v>positive</v>
      </c>
      <c r="G17764">
        <f>VLOOKUP(B17764,Sheet3!$B$2:$D$17,3,0)</f>
        <v>65</v>
      </c>
      <c r="H17764">
        <f t="shared" si="831"/>
        <v>5</v>
      </c>
      <c r="I17764">
        <f t="shared" si="832"/>
        <v>7</v>
      </c>
      <c r="J17764" t="str">
        <f t="shared" si="833"/>
        <v>9-12</v>
      </c>
    </row>
    <row r="17765" spans="1:10">
      <c r="A17765" t="s">
        <v>1142</v>
      </c>
      <c r="B17765" t="s">
        <v>1501</v>
      </c>
      <c r="C17765" s="7">
        <v>44108.281087963</v>
      </c>
      <c r="D17765" t="str">
        <f>VLOOKUP(A17765,Sheet2!$B$2:$E$1001,3,0)</f>
        <v>GIF</v>
      </c>
      <c r="E17765" t="str">
        <f>VLOOKUP(A17765,Sheet2!$B$2:$E$1001,4,0)</f>
        <v>fitness</v>
      </c>
      <c r="F17765" t="str">
        <f>VLOOKUP(B17765,Sheet3!$B$2:$D$17,2,0)</f>
        <v>neutral</v>
      </c>
      <c r="G17765">
        <f>VLOOKUP(B17765,Sheet3!$B$2:$D$17,3,0)</f>
        <v>35</v>
      </c>
      <c r="H17765">
        <f t="shared" si="831"/>
        <v>10</v>
      </c>
      <c r="I17765">
        <f t="shared" si="832"/>
        <v>7</v>
      </c>
      <c r="J17765" t="str">
        <f t="shared" si="833"/>
        <v>6-9</v>
      </c>
    </row>
    <row r="17766" spans="1:10">
      <c r="A17766" t="s">
        <v>1142</v>
      </c>
      <c r="B17766" t="s">
        <v>1487</v>
      </c>
      <c r="C17766" s="7">
        <v>44098.5671064815</v>
      </c>
      <c r="D17766" t="str">
        <f>VLOOKUP(A17766,Sheet2!$B$2:$E$1001,3,0)</f>
        <v>GIF</v>
      </c>
      <c r="E17766" t="str">
        <f>VLOOKUP(A17766,Sheet2!$B$2:$E$1001,4,0)</f>
        <v>fitness</v>
      </c>
      <c r="F17766" t="str">
        <f>VLOOKUP(B17766,Sheet3!$B$2:$D$17,2,0)</f>
        <v>positive</v>
      </c>
      <c r="G17766">
        <f>VLOOKUP(B17766,Sheet3!$B$2:$D$17,3,0)</f>
        <v>70</v>
      </c>
      <c r="H17766">
        <f t="shared" si="831"/>
        <v>9</v>
      </c>
      <c r="I17766">
        <f t="shared" si="832"/>
        <v>4</v>
      </c>
      <c r="J17766" t="str">
        <f t="shared" si="833"/>
        <v>12-15</v>
      </c>
    </row>
    <row r="17767" customFormat="1" spans="1:10">
      <c r="A17767" t="s">
        <v>1142</v>
      </c>
      <c r="B17767" t="s">
        <v>1490</v>
      </c>
      <c r="C17767" s="7">
        <v>44102.0333449074</v>
      </c>
      <c r="D17767" t="str">
        <f>VLOOKUP(A17767,Sheet2!$B$2:$E$1001,3,0)</f>
        <v>GIF</v>
      </c>
      <c r="E17767" t="str">
        <f>VLOOKUP(A17767,Sheet2!$B$2:$E$1001,4,0)</f>
        <v>fitness</v>
      </c>
      <c r="F17767" t="str">
        <f>VLOOKUP(B17767,Sheet3!$B$2:$D$17,2,0)</f>
        <v>negative</v>
      </c>
      <c r="G17767">
        <f>VLOOKUP(B17767,Sheet3!$B$2:$D$17,3,0)</f>
        <v>5</v>
      </c>
      <c r="H17767">
        <f t="shared" si="831"/>
        <v>9</v>
      </c>
      <c r="I17767">
        <f t="shared" si="832"/>
        <v>1</v>
      </c>
      <c r="J17767" t="str">
        <f t="shared" si="833"/>
        <v>0-3</v>
      </c>
    </row>
    <row r="17768" spans="1:10">
      <c r="A17768" t="s">
        <v>1142</v>
      </c>
      <c r="B17768" t="s">
        <v>1488</v>
      </c>
      <c r="C17768" s="7">
        <v>44008.9155324074</v>
      </c>
      <c r="D17768" t="str">
        <f>VLOOKUP(A17768,Sheet2!$B$2:$E$1001,3,0)</f>
        <v>GIF</v>
      </c>
      <c r="E17768" t="str">
        <f>VLOOKUP(A17768,Sheet2!$B$2:$E$1001,4,0)</f>
        <v>fitness</v>
      </c>
      <c r="F17768" t="str">
        <f>VLOOKUP(B17768,Sheet3!$B$2:$D$17,2,0)</f>
        <v>negative</v>
      </c>
      <c r="G17768">
        <f>VLOOKUP(B17768,Sheet3!$B$2:$D$17,3,0)</f>
        <v>0</v>
      </c>
      <c r="H17768">
        <f t="shared" si="831"/>
        <v>6</v>
      </c>
      <c r="I17768">
        <f t="shared" si="832"/>
        <v>5</v>
      </c>
      <c r="J17768" t="str">
        <f t="shared" si="833"/>
        <v>21-24</v>
      </c>
    </row>
    <row r="17769" spans="1:10">
      <c r="A17769" t="s">
        <v>1142</v>
      </c>
      <c r="B17769" t="s">
        <v>1500</v>
      </c>
      <c r="C17769" s="7">
        <v>44362.6091550926</v>
      </c>
      <c r="D17769" t="str">
        <f>VLOOKUP(A17769,Sheet2!$B$2:$E$1001,3,0)</f>
        <v>GIF</v>
      </c>
      <c r="E17769" t="str">
        <f>VLOOKUP(A17769,Sheet2!$B$2:$E$1001,4,0)</f>
        <v>fitness</v>
      </c>
      <c r="F17769" t="str">
        <f>VLOOKUP(B17769,Sheet3!$B$2:$D$17,2,0)</f>
        <v>positive</v>
      </c>
      <c r="G17769">
        <f>VLOOKUP(B17769,Sheet3!$B$2:$D$17,3,0)</f>
        <v>45</v>
      </c>
      <c r="H17769">
        <f t="shared" si="831"/>
        <v>6</v>
      </c>
      <c r="I17769">
        <f t="shared" si="832"/>
        <v>2</v>
      </c>
      <c r="J17769" t="str">
        <f t="shared" si="833"/>
        <v>12-15</v>
      </c>
    </row>
    <row r="17770" spans="1:10">
      <c r="A17770" t="s">
        <v>1142</v>
      </c>
      <c r="B17770" t="s">
        <v>1496</v>
      </c>
      <c r="C17770" s="7">
        <v>44200.9234953704</v>
      </c>
      <c r="D17770" t="str">
        <f>VLOOKUP(A17770,Sheet2!$B$2:$E$1001,3,0)</f>
        <v>GIF</v>
      </c>
      <c r="E17770" t="str">
        <f>VLOOKUP(A17770,Sheet2!$B$2:$E$1001,4,0)</f>
        <v>fitness</v>
      </c>
      <c r="F17770" t="str">
        <f>VLOOKUP(B17770,Sheet3!$B$2:$D$17,2,0)</f>
        <v>positive</v>
      </c>
      <c r="G17770">
        <f>VLOOKUP(B17770,Sheet3!$B$2:$D$17,3,0)</f>
        <v>70</v>
      </c>
      <c r="H17770">
        <f t="shared" si="831"/>
        <v>1</v>
      </c>
      <c r="I17770">
        <f t="shared" si="832"/>
        <v>1</v>
      </c>
      <c r="J17770" t="str">
        <f t="shared" si="833"/>
        <v>21-24</v>
      </c>
    </row>
    <row r="17771" spans="1:10">
      <c r="A17771" t="s">
        <v>1142</v>
      </c>
      <c r="B17771" t="s">
        <v>1497</v>
      </c>
      <c r="C17771" s="7">
        <v>44351.8692939815</v>
      </c>
      <c r="D17771" t="str">
        <f>VLOOKUP(A17771,Sheet2!$B$2:$E$1001,3,0)</f>
        <v>GIF</v>
      </c>
      <c r="E17771" t="str">
        <f>VLOOKUP(A17771,Sheet2!$B$2:$E$1001,4,0)</f>
        <v>fitness</v>
      </c>
      <c r="F17771" t="str">
        <f>VLOOKUP(B17771,Sheet3!$B$2:$D$17,2,0)</f>
        <v>positive</v>
      </c>
      <c r="G17771">
        <f>VLOOKUP(B17771,Sheet3!$B$2:$D$17,3,0)</f>
        <v>72</v>
      </c>
      <c r="H17771">
        <f t="shared" si="831"/>
        <v>6</v>
      </c>
      <c r="I17771">
        <f t="shared" si="832"/>
        <v>5</v>
      </c>
      <c r="J17771" t="str">
        <f t="shared" si="833"/>
        <v>18-21</v>
      </c>
    </row>
    <row r="17772" spans="1:10">
      <c r="A17772" t="s">
        <v>1142</v>
      </c>
      <c r="B17772" t="s">
        <v>1495</v>
      </c>
      <c r="C17772" s="7">
        <v>44219.4221412037</v>
      </c>
      <c r="D17772" t="str">
        <f>VLOOKUP(A17772,Sheet2!$B$2:$E$1001,3,0)</f>
        <v>GIF</v>
      </c>
      <c r="E17772" t="str">
        <f>VLOOKUP(A17772,Sheet2!$B$2:$E$1001,4,0)</f>
        <v>fitness</v>
      </c>
      <c r="F17772" t="str">
        <f>VLOOKUP(B17772,Sheet3!$B$2:$D$17,2,0)</f>
        <v>positive</v>
      </c>
      <c r="G17772">
        <f>VLOOKUP(B17772,Sheet3!$B$2:$D$17,3,0)</f>
        <v>75</v>
      </c>
      <c r="H17772">
        <f t="shared" si="831"/>
        <v>1</v>
      </c>
      <c r="I17772">
        <f t="shared" si="832"/>
        <v>6</v>
      </c>
      <c r="J17772" t="str">
        <f t="shared" si="833"/>
        <v>9-12</v>
      </c>
    </row>
    <row r="17773" spans="1:10">
      <c r="A17773" t="s">
        <v>1142</v>
      </c>
      <c r="B17773" t="s">
        <v>1485</v>
      </c>
      <c r="C17773" s="7">
        <v>44325.6166435185</v>
      </c>
      <c r="D17773" t="str">
        <f>VLOOKUP(A17773,Sheet2!$B$2:$E$1001,3,0)</f>
        <v>GIF</v>
      </c>
      <c r="E17773" t="str">
        <f>VLOOKUP(A17773,Sheet2!$B$2:$E$1001,4,0)</f>
        <v>fitness</v>
      </c>
      <c r="F17773" t="str">
        <f>VLOOKUP(B17773,Sheet3!$B$2:$D$17,2,0)</f>
        <v>positive</v>
      </c>
      <c r="G17773">
        <f>VLOOKUP(B17773,Sheet3!$B$2:$D$17,3,0)</f>
        <v>60</v>
      </c>
      <c r="H17773">
        <f t="shared" si="831"/>
        <v>5</v>
      </c>
      <c r="I17773">
        <f t="shared" si="832"/>
        <v>7</v>
      </c>
      <c r="J17773" t="str">
        <f t="shared" si="833"/>
        <v>12-15</v>
      </c>
    </row>
    <row r="17774" spans="1:10">
      <c r="A17774" t="s">
        <v>1142</v>
      </c>
      <c r="B17774" t="s">
        <v>1490</v>
      </c>
      <c r="C17774" s="7">
        <v>44055.7045601852</v>
      </c>
      <c r="D17774" t="str">
        <f>VLOOKUP(A17774,Sheet2!$B$2:$E$1001,3,0)</f>
        <v>GIF</v>
      </c>
      <c r="E17774" t="str">
        <f>VLOOKUP(A17774,Sheet2!$B$2:$E$1001,4,0)</f>
        <v>fitness</v>
      </c>
      <c r="F17774" t="str">
        <f>VLOOKUP(B17774,Sheet3!$B$2:$D$17,2,0)</f>
        <v>negative</v>
      </c>
      <c r="G17774">
        <f>VLOOKUP(B17774,Sheet3!$B$2:$D$17,3,0)</f>
        <v>5</v>
      </c>
      <c r="H17774">
        <f t="shared" si="831"/>
        <v>8</v>
      </c>
      <c r="I17774">
        <f t="shared" si="832"/>
        <v>3</v>
      </c>
      <c r="J17774" t="str">
        <f t="shared" si="833"/>
        <v>15-18</v>
      </c>
    </row>
    <row r="17775" spans="1:10">
      <c r="A17775" t="s">
        <v>1142</v>
      </c>
      <c r="B17775" t="s">
        <v>1492</v>
      </c>
      <c r="C17775" s="7">
        <v>44126.3716087963</v>
      </c>
      <c r="D17775" t="str">
        <f>VLOOKUP(A17775,Sheet2!$B$2:$E$1001,3,0)</f>
        <v>GIF</v>
      </c>
      <c r="E17775" t="str">
        <f>VLOOKUP(A17775,Sheet2!$B$2:$E$1001,4,0)</f>
        <v>fitness</v>
      </c>
      <c r="F17775" t="str">
        <f>VLOOKUP(B17775,Sheet3!$B$2:$D$17,2,0)</f>
        <v>neutral</v>
      </c>
      <c r="G17775">
        <f>VLOOKUP(B17775,Sheet3!$B$2:$D$17,3,0)</f>
        <v>20</v>
      </c>
      <c r="H17775">
        <f t="shared" si="831"/>
        <v>10</v>
      </c>
      <c r="I17775">
        <f t="shared" si="832"/>
        <v>4</v>
      </c>
      <c r="J17775" t="str">
        <f t="shared" si="833"/>
        <v>6-9</v>
      </c>
    </row>
    <row r="17776" spans="1:10">
      <c r="A17776" t="s">
        <v>1142</v>
      </c>
      <c r="B17776" t="s">
        <v>1502</v>
      </c>
      <c r="C17776" s="7">
        <v>44353.1205787037</v>
      </c>
      <c r="D17776" t="str">
        <f>VLOOKUP(A17776,Sheet2!$B$2:$E$1001,3,0)</f>
        <v>GIF</v>
      </c>
      <c r="E17776" t="str">
        <f>VLOOKUP(A17776,Sheet2!$B$2:$E$1001,4,0)</f>
        <v>fitness</v>
      </c>
      <c r="F17776" t="str">
        <f>VLOOKUP(B17776,Sheet3!$B$2:$D$17,2,0)</f>
        <v>negative</v>
      </c>
      <c r="G17776">
        <f>VLOOKUP(B17776,Sheet3!$B$2:$D$17,3,0)</f>
        <v>15</v>
      </c>
      <c r="H17776">
        <f t="shared" si="831"/>
        <v>6</v>
      </c>
      <c r="I17776">
        <f t="shared" si="832"/>
        <v>7</v>
      </c>
      <c r="J17776" t="str">
        <f t="shared" si="833"/>
        <v>0-3</v>
      </c>
    </row>
    <row r="17777" customFormat="1" spans="1:10">
      <c r="A17777" t="s">
        <v>1142</v>
      </c>
      <c r="B17777" t="s">
        <v>1494</v>
      </c>
      <c r="C17777" s="7">
        <v>44319.2929513889</v>
      </c>
      <c r="D17777" t="str">
        <f>VLOOKUP(A17777,Sheet2!$B$2:$E$1001,3,0)</f>
        <v>GIF</v>
      </c>
      <c r="E17777" t="str">
        <f>VLOOKUP(A17777,Sheet2!$B$2:$E$1001,4,0)</f>
        <v>fitness</v>
      </c>
      <c r="F17777" t="str">
        <f>VLOOKUP(B17777,Sheet3!$B$2:$D$17,2,0)</f>
        <v>positive</v>
      </c>
      <c r="G17777">
        <f>VLOOKUP(B17777,Sheet3!$B$2:$D$17,3,0)</f>
        <v>65</v>
      </c>
      <c r="H17777">
        <f t="shared" si="831"/>
        <v>5</v>
      </c>
      <c r="I17777">
        <f t="shared" si="832"/>
        <v>1</v>
      </c>
      <c r="J17777" t="str">
        <f t="shared" si="833"/>
        <v>6-9</v>
      </c>
    </row>
    <row r="17778" spans="1:10">
      <c r="A17778" t="s">
        <v>1142</v>
      </c>
      <c r="B17778" t="s">
        <v>1497</v>
      </c>
      <c r="C17778" s="7">
        <v>44115.4817708333</v>
      </c>
      <c r="D17778" t="str">
        <f>VLOOKUP(A17778,Sheet2!$B$2:$E$1001,3,0)</f>
        <v>GIF</v>
      </c>
      <c r="E17778" t="str">
        <f>VLOOKUP(A17778,Sheet2!$B$2:$E$1001,4,0)</f>
        <v>fitness</v>
      </c>
      <c r="F17778" t="str">
        <f>VLOOKUP(B17778,Sheet3!$B$2:$D$17,2,0)</f>
        <v>positive</v>
      </c>
      <c r="G17778">
        <f>VLOOKUP(B17778,Sheet3!$B$2:$D$17,3,0)</f>
        <v>72</v>
      </c>
      <c r="H17778">
        <f t="shared" si="831"/>
        <v>10</v>
      </c>
      <c r="I17778">
        <f t="shared" si="832"/>
        <v>7</v>
      </c>
      <c r="J17778" t="str">
        <f t="shared" si="833"/>
        <v>9-12</v>
      </c>
    </row>
    <row r="17779" spans="1:10">
      <c r="A17779" t="s">
        <v>1142</v>
      </c>
      <c r="B17779" t="s">
        <v>1496</v>
      </c>
      <c r="C17779" s="7">
        <v>44314.752650463</v>
      </c>
      <c r="D17779" t="str">
        <f>VLOOKUP(A17779,Sheet2!$B$2:$E$1001,3,0)</f>
        <v>GIF</v>
      </c>
      <c r="E17779" t="str">
        <f>VLOOKUP(A17779,Sheet2!$B$2:$E$1001,4,0)</f>
        <v>fitness</v>
      </c>
      <c r="F17779" t="str">
        <f>VLOOKUP(B17779,Sheet3!$B$2:$D$17,2,0)</f>
        <v>positive</v>
      </c>
      <c r="G17779">
        <f>VLOOKUP(B17779,Sheet3!$B$2:$D$17,3,0)</f>
        <v>70</v>
      </c>
      <c r="H17779">
        <f t="shared" si="831"/>
        <v>4</v>
      </c>
      <c r="I17779">
        <f t="shared" si="832"/>
        <v>3</v>
      </c>
      <c r="J17779" t="str">
        <f t="shared" si="833"/>
        <v>18-21</v>
      </c>
    </row>
    <row r="17780" spans="1:10">
      <c r="A17780" t="s">
        <v>1142</v>
      </c>
      <c r="B17780" t="s">
        <v>1494</v>
      </c>
      <c r="C17780" s="7">
        <v>44306.647037037</v>
      </c>
      <c r="D17780" t="str">
        <f>VLOOKUP(A17780,Sheet2!$B$2:$E$1001,3,0)</f>
        <v>GIF</v>
      </c>
      <c r="E17780" t="str">
        <f>VLOOKUP(A17780,Sheet2!$B$2:$E$1001,4,0)</f>
        <v>fitness</v>
      </c>
      <c r="F17780" t="str">
        <f>VLOOKUP(B17780,Sheet3!$B$2:$D$17,2,0)</f>
        <v>positive</v>
      </c>
      <c r="G17780">
        <f>VLOOKUP(B17780,Sheet3!$B$2:$D$17,3,0)</f>
        <v>65</v>
      </c>
      <c r="H17780">
        <f t="shared" si="831"/>
        <v>4</v>
      </c>
      <c r="I17780">
        <f t="shared" si="832"/>
        <v>2</v>
      </c>
      <c r="J17780" t="str">
        <f t="shared" si="833"/>
        <v>15-18</v>
      </c>
    </row>
    <row r="17781" spans="1:10">
      <c r="A17781" t="s">
        <v>1142</v>
      </c>
      <c r="B17781" t="s">
        <v>1488</v>
      </c>
      <c r="C17781" s="7">
        <v>44160.5260648148</v>
      </c>
      <c r="D17781" t="str">
        <f>VLOOKUP(A17781,Sheet2!$B$2:$E$1001,3,0)</f>
        <v>GIF</v>
      </c>
      <c r="E17781" t="str">
        <f>VLOOKUP(A17781,Sheet2!$B$2:$E$1001,4,0)</f>
        <v>fitness</v>
      </c>
      <c r="F17781" t="str">
        <f>VLOOKUP(B17781,Sheet3!$B$2:$D$17,2,0)</f>
        <v>negative</v>
      </c>
      <c r="G17781">
        <f>VLOOKUP(B17781,Sheet3!$B$2:$D$17,3,0)</f>
        <v>0</v>
      </c>
      <c r="H17781">
        <f t="shared" si="831"/>
        <v>11</v>
      </c>
      <c r="I17781">
        <f t="shared" si="832"/>
        <v>3</v>
      </c>
      <c r="J17781" t="str">
        <f t="shared" si="833"/>
        <v>12-15</v>
      </c>
    </row>
    <row r="17782" spans="1:10">
      <c r="A17782" t="s">
        <v>1142</v>
      </c>
      <c r="B17782" t="s">
        <v>1500</v>
      </c>
      <c r="C17782" s="7">
        <v>44360.68</v>
      </c>
      <c r="D17782" t="str">
        <f>VLOOKUP(A17782,Sheet2!$B$2:$E$1001,3,0)</f>
        <v>GIF</v>
      </c>
      <c r="E17782" t="str">
        <f>VLOOKUP(A17782,Sheet2!$B$2:$E$1001,4,0)</f>
        <v>fitness</v>
      </c>
      <c r="F17782" t="str">
        <f>VLOOKUP(B17782,Sheet3!$B$2:$D$17,2,0)</f>
        <v>positive</v>
      </c>
      <c r="G17782">
        <f>VLOOKUP(B17782,Sheet3!$B$2:$D$17,3,0)</f>
        <v>45</v>
      </c>
      <c r="H17782">
        <f t="shared" si="831"/>
        <v>6</v>
      </c>
      <c r="I17782">
        <f t="shared" si="832"/>
        <v>7</v>
      </c>
      <c r="J17782" t="str">
        <f t="shared" si="833"/>
        <v>15-18</v>
      </c>
    </row>
    <row r="17783" spans="1:10">
      <c r="A17783" t="s">
        <v>1142</v>
      </c>
      <c r="B17783" t="s">
        <v>1494</v>
      </c>
      <c r="C17783" s="7">
        <v>44350.5135648148</v>
      </c>
      <c r="D17783" t="str">
        <f>VLOOKUP(A17783,Sheet2!$B$2:$E$1001,3,0)</f>
        <v>GIF</v>
      </c>
      <c r="E17783" t="str">
        <f>VLOOKUP(A17783,Sheet2!$B$2:$E$1001,4,0)</f>
        <v>fitness</v>
      </c>
      <c r="F17783" t="str">
        <f>VLOOKUP(B17783,Sheet3!$B$2:$D$17,2,0)</f>
        <v>positive</v>
      </c>
      <c r="G17783">
        <f>VLOOKUP(B17783,Sheet3!$B$2:$D$17,3,0)</f>
        <v>65</v>
      </c>
      <c r="H17783">
        <f t="shared" si="831"/>
        <v>6</v>
      </c>
      <c r="I17783">
        <f t="shared" si="832"/>
        <v>4</v>
      </c>
      <c r="J17783" t="str">
        <f t="shared" si="833"/>
        <v>12-15</v>
      </c>
    </row>
    <row r="17784" spans="1:10">
      <c r="A17784" t="s">
        <v>1142</v>
      </c>
      <c r="B17784" t="s">
        <v>1498</v>
      </c>
      <c r="C17784" s="7">
        <v>44160.5103472222</v>
      </c>
      <c r="D17784" t="str">
        <f>VLOOKUP(A17784,Sheet2!$B$2:$E$1001,3,0)</f>
        <v>GIF</v>
      </c>
      <c r="E17784" t="str">
        <f>VLOOKUP(A17784,Sheet2!$B$2:$E$1001,4,0)</f>
        <v>fitness</v>
      </c>
      <c r="F17784" t="str">
        <f>VLOOKUP(B17784,Sheet3!$B$2:$D$17,2,0)</f>
        <v>positive</v>
      </c>
      <c r="G17784">
        <f>VLOOKUP(B17784,Sheet3!$B$2:$D$17,3,0)</f>
        <v>50</v>
      </c>
      <c r="H17784">
        <f t="shared" si="831"/>
        <v>11</v>
      </c>
      <c r="I17784">
        <f t="shared" si="832"/>
        <v>3</v>
      </c>
      <c r="J17784" t="str">
        <f t="shared" si="833"/>
        <v>12-15</v>
      </c>
    </row>
    <row r="17785" spans="1:10">
      <c r="A17785" t="s">
        <v>1142</v>
      </c>
      <c r="B17785" t="s">
        <v>1497</v>
      </c>
      <c r="C17785" s="7">
        <v>44160.8829282407</v>
      </c>
      <c r="D17785" t="str">
        <f>VLOOKUP(A17785,Sheet2!$B$2:$E$1001,3,0)</f>
        <v>GIF</v>
      </c>
      <c r="E17785" t="str">
        <f>VLOOKUP(A17785,Sheet2!$B$2:$E$1001,4,0)</f>
        <v>fitness</v>
      </c>
      <c r="F17785" t="str">
        <f>VLOOKUP(B17785,Sheet3!$B$2:$D$17,2,0)</f>
        <v>positive</v>
      </c>
      <c r="G17785">
        <f>VLOOKUP(B17785,Sheet3!$B$2:$D$17,3,0)</f>
        <v>72</v>
      </c>
      <c r="H17785">
        <f t="shared" si="831"/>
        <v>11</v>
      </c>
      <c r="I17785">
        <f t="shared" si="832"/>
        <v>3</v>
      </c>
      <c r="J17785" t="str">
        <f t="shared" si="833"/>
        <v>21-24</v>
      </c>
    </row>
    <row r="17786" spans="1:10">
      <c r="A17786" t="s">
        <v>1142</v>
      </c>
      <c r="B17786" t="s">
        <v>1485</v>
      </c>
      <c r="C17786" s="7">
        <v>44253.7159490741</v>
      </c>
      <c r="D17786" t="str">
        <f>VLOOKUP(A17786,Sheet2!$B$2:$E$1001,3,0)</f>
        <v>GIF</v>
      </c>
      <c r="E17786" t="str">
        <f>VLOOKUP(A17786,Sheet2!$B$2:$E$1001,4,0)</f>
        <v>fitness</v>
      </c>
      <c r="F17786" t="str">
        <f>VLOOKUP(B17786,Sheet3!$B$2:$D$17,2,0)</f>
        <v>positive</v>
      </c>
      <c r="G17786">
        <f>VLOOKUP(B17786,Sheet3!$B$2:$D$17,3,0)</f>
        <v>60</v>
      </c>
      <c r="H17786">
        <f t="shared" si="831"/>
        <v>2</v>
      </c>
      <c r="I17786">
        <f t="shared" si="832"/>
        <v>5</v>
      </c>
      <c r="J17786" t="str">
        <f t="shared" si="833"/>
        <v>15-18</v>
      </c>
    </row>
    <row r="17787" customFormat="1" spans="1:10">
      <c r="A17787" t="s">
        <v>1142</v>
      </c>
      <c r="B17787" t="s">
        <v>1494</v>
      </c>
      <c r="C17787" s="7">
        <v>44003.0023263889</v>
      </c>
      <c r="D17787" t="str">
        <f>VLOOKUP(A17787,Sheet2!$B$2:$E$1001,3,0)</f>
        <v>GIF</v>
      </c>
      <c r="E17787" t="str">
        <f>VLOOKUP(A17787,Sheet2!$B$2:$E$1001,4,0)</f>
        <v>fitness</v>
      </c>
      <c r="F17787" t="str">
        <f>VLOOKUP(B17787,Sheet3!$B$2:$D$17,2,0)</f>
        <v>positive</v>
      </c>
      <c r="G17787">
        <f>VLOOKUP(B17787,Sheet3!$B$2:$D$17,3,0)</f>
        <v>65</v>
      </c>
      <c r="H17787">
        <f t="shared" si="831"/>
        <v>6</v>
      </c>
      <c r="I17787">
        <f t="shared" si="832"/>
        <v>7</v>
      </c>
      <c r="J17787" t="str">
        <f t="shared" si="833"/>
        <v>0-3</v>
      </c>
    </row>
    <row r="17788" spans="1:10">
      <c r="A17788" t="s">
        <v>1142</v>
      </c>
      <c r="B17788" t="s">
        <v>1494</v>
      </c>
      <c r="C17788" s="7">
        <v>44160.305462963</v>
      </c>
      <c r="D17788" t="str">
        <f>VLOOKUP(A17788,Sheet2!$B$2:$E$1001,3,0)</f>
        <v>GIF</v>
      </c>
      <c r="E17788" t="str">
        <f>VLOOKUP(A17788,Sheet2!$B$2:$E$1001,4,0)</f>
        <v>fitness</v>
      </c>
      <c r="F17788" t="str">
        <f>VLOOKUP(B17788,Sheet3!$B$2:$D$17,2,0)</f>
        <v>positive</v>
      </c>
      <c r="G17788">
        <f>VLOOKUP(B17788,Sheet3!$B$2:$D$17,3,0)</f>
        <v>65</v>
      </c>
      <c r="H17788">
        <f t="shared" si="831"/>
        <v>11</v>
      </c>
      <c r="I17788">
        <f t="shared" si="832"/>
        <v>3</v>
      </c>
      <c r="J17788" t="str">
        <f t="shared" si="833"/>
        <v>6-9</v>
      </c>
    </row>
    <row r="17789" spans="1:10">
      <c r="A17789" t="s">
        <v>1142</v>
      </c>
      <c r="B17789" t="s">
        <v>1492</v>
      </c>
      <c r="C17789" s="7">
        <v>44260.3909837963</v>
      </c>
      <c r="D17789" t="str">
        <f>VLOOKUP(A17789,Sheet2!$B$2:$E$1001,3,0)</f>
        <v>GIF</v>
      </c>
      <c r="E17789" t="str">
        <f>VLOOKUP(A17789,Sheet2!$B$2:$E$1001,4,0)</f>
        <v>fitness</v>
      </c>
      <c r="F17789" t="str">
        <f>VLOOKUP(B17789,Sheet3!$B$2:$D$17,2,0)</f>
        <v>neutral</v>
      </c>
      <c r="G17789">
        <f>VLOOKUP(B17789,Sheet3!$B$2:$D$17,3,0)</f>
        <v>20</v>
      </c>
      <c r="H17789">
        <f t="shared" si="831"/>
        <v>3</v>
      </c>
      <c r="I17789">
        <f t="shared" si="832"/>
        <v>5</v>
      </c>
      <c r="J17789" t="str">
        <f t="shared" si="833"/>
        <v>9-12</v>
      </c>
    </row>
    <row r="17790" spans="1:10">
      <c r="A17790" t="s">
        <v>1142</v>
      </c>
      <c r="B17790" t="s">
        <v>1497</v>
      </c>
      <c r="C17790" s="7">
        <v>44040.5645601852</v>
      </c>
      <c r="D17790" t="str">
        <f>VLOOKUP(A17790,Sheet2!$B$2:$E$1001,3,0)</f>
        <v>GIF</v>
      </c>
      <c r="E17790" t="str">
        <f>VLOOKUP(A17790,Sheet2!$B$2:$E$1001,4,0)</f>
        <v>fitness</v>
      </c>
      <c r="F17790" t="str">
        <f>VLOOKUP(B17790,Sheet3!$B$2:$D$17,2,0)</f>
        <v>positive</v>
      </c>
      <c r="G17790">
        <f>VLOOKUP(B17790,Sheet3!$B$2:$D$17,3,0)</f>
        <v>72</v>
      </c>
      <c r="H17790">
        <f t="shared" si="831"/>
        <v>7</v>
      </c>
      <c r="I17790">
        <f t="shared" si="832"/>
        <v>2</v>
      </c>
      <c r="J17790" t="str">
        <f t="shared" si="833"/>
        <v>12-15</v>
      </c>
    </row>
    <row r="17791" spans="1:10">
      <c r="A17791" t="s">
        <v>1142</v>
      </c>
      <c r="B17791" t="s">
        <v>1494</v>
      </c>
      <c r="C17791" s="7">
        <v>44184.5784606481</v>
      </c>
      <c r="D17791" t="str">
        <f>VLOOKUP(A17791,Sheet2!$B$2:$E$1001,3,0)</f>
        <v>GIF</v>
      </c>
      <c r="E17791" t="str">
        <f>VLOOKUP(A17791,Sheet2!$B$2:$E$1001,4,0)</f>
        <v>fitness</v>
      </c>
      <c r="F17791" t="str">
        <f>VLOOKUP(B17791,Sheet3!$B$2:$D$17,2,0)</f>
        <v>positive</v>
      </c>
      <c r="G17791">
        <f>VLOOKUP(B17791,Sheet3!$B$2:$D$17,3,0)</f>
        <v>65</v>
      </c>
      <c r="H17791">
        <f t="shared" si="831"/>
        <v>12</v>
      </c>
      <c r="I17791">
        <f t="shared" si="832"/>
        <v>6</v>
      </c>
      <c r="J17791" t="str">
        <f t="shared" si="833"/>
        <v>12-15</v>
      </c>
    </row>
    <row r="17792" spans="1:10">
      <c r="A17792" t="s">
        <v>1142</v>
      </c>
      <c r="B17792" t="s">
        <v>1485</v>
      </c>
      <c r="C17792" s="7">
        <v>44291.7214351852</v>
      </c>
      <c r="D17792" t="str">
        <f>VLOOKUP(A17792,Sheet2!$B$2:$E$1001,3,0)</f>
        <v>GIF</v>
      </c>
      <c r="E17792" t="str">
        <f>VLOOKUP(A17792,Sheet2!$B$2:$E$1001,4,0)</f>
        <v>fitness</v>
      </c>
      <c r="F17792" t="str">
        <f>VLOOKUP(B17792,Sheet3!$B$2:$D$17,2,0)</f>
        <v>positive</v>
      </c>
      <c r="G17792">
        <f>VLOOKUP(B17792,Sheet3!$B$2:$D$17,3,0)</f>
        <v>60</v>
      </c>
      <c r="H17792">
        <f t="shared" si="831"/>
        <v>4</v>
      </c>
      <c r="I17792">
        <f t="shared" si="832"/>
        <v>1</v>
      </c>
      <c r="J17792" t="str">
        <f t="shared" si="833"/>
        <v>15-18</v>
      </c>
    </row>
    <row r="17793" spans="1:10">
      <c r="A17793" t="s">
        <v>1142</v>
      </c>
      <c r="B17793" t="s">
        <v>1501</v>
      </c>
      <c r="C17793" s="7">
        <v>44142.2920486111</v>
      </c>
      <c r="D17793" t="str">
        <f>VLOOKUP(A17793,Sheet2!$B$2:$E$1001,3,0)</f>
        <v>GIF</v>
      </c>
      <c r="E17793" t="str">
        <f>VLOOKUP(A17793,Sheet2!$B$2:$E$1001,4,0)</f>
        <v>fitness</v>
      </c>
      <c r="F17793" t="str">
        <f>VLOOKUP(B17793,Sheet3!$B$2:$D$17,2,0)</f>
        <v>neutral</v>
      </c>
      <c r="G17793">
        <f>VLOOKUP(B17793,Sheet3!$B$2:$D$17,3,0)</f>
        <v>35</v>
      </c>
      <c r="H17793">
        <f t="shared" si="831"/>
        <v>11</v>
      </c>
      <c r="I17793">
        <f t="shared" si="832"/>
        <v>6</v>
      </c>
      <c r="J17793" t="str">
        <f t="shared" si="833"/>
        <v>6-9</v>
      </c>
    </row>
    <row r="17794" spans="1:10">
      <c r="A17794" t="s">
        <v>1142</v>
      </c>
      <c r="B17794" t="s">
        <v>1495</v>
      </c>
      <c r="C17794" s="7">
        <v>44295.201412037</v>
      </c>
      <c r="D17794" t="str">
        <f>VLOOKUP(A17794,Sheet2!$B$2:$E$1001,3,0)</f>
        <v>GIF</v>
      </c>
      <c r="E17794" t="str">
        <f>VLOOKUP(A17794,Sheet2!$B$2:$E$1001,4,0)</f>
        <v>fitness</v>
      </c>
      <c r="F17794" t="str">
        <f>VLOOKUP(B17794,Sheet3!$B$2:$D$17,2,0)</f>
        <v>positive</v>
      </c>
      <c r="G17794">
        <f>VLOOKUP(B17794,Sheet3!$B$2:$D$17,3,0)</f>
        <v>75</v>
      </c>
      <c r="H17794">
        <f t="shared" si="831"/>
        <v>4</v>
      </c>
      <c r="I17794">
        <f t="shared" si="832"/>
        <v>5</v>
      </c>
      <c r="J17794" t="str">
        <f t="shared" si="833"/>
        <v>3-6</v>
      </c>
    </row>
    <row r="17795" spans="1:10">
      <c r="A17795" t="s">
        <v>1142</v>
      </c>
      <c r="B17795" t="s">
        <v>1498</v>
      </c>
      <c r="C17795" s="7">
        <v>44041.2837037037</v>
      </c>
      <c r="D17795" t="str">
        <f>VLOOKUP(A17795,Sheet2!$B$2:$E$1001,3,0)</f>
        <v>GIF</v>
      </c>
      <c r="E17795" t="str">
        <f>VLOOKUP(A17795,Sheet2!$B$2:$E$1001,4,0)</f>
        <v>fitness</v>
      </c>
      <c r="F17795" t="str">
        <f>VLOOKUP(B17795,Sheet3!$B$2:$D$17,2,0)</f>
        <v>positive</v>
      </c>
      <c r="G17795">
        <f>VLOOKUP(B17795,Sheet3!$B$2:$D$17,3,0)</f>
        <v>50</v>
      </c>
      <c r="H17795">
        <f t="shared" ref="H17795:H17858" si="834">MONTH(C17795)</f>
        <v>7</v>
      </c>
      <c r="I17795">
        <f t="shared" ref="I17795:I17858" si="835">WEEKDAY(C17795,2)</f>
        <v>3</v>
      </c>
      <c r="J17795" t="str">
        <f t="shared" ref="J17795:J17858" si="836">TEXT(INT(HOUR(C17795)/3)*3,"0")&amp;"-"&amp;TEXT(INT(HOUR(C17795)/3)*3+3,"0")</f>
        <v>6-9</v>
      </c>
    </row>
    <row r="17796" spans="1:10">
      <c r="A17796" t="s">
        <v>1144</v>
      </c>
      <c r="B17796" t="s">
        <v>1502</v>
      </c>
      <c r="C17796" s="7">
        <v>44347.013587963</v>
      </c>
      <c r="D17796" t="str">
        <f>VLOOKUP(A17796,Sheet2!$B$2:$E$1001,3,0)</f>
        <v>video</v>
      </c>
      <c r="E17796" t="str">
        <f>VLOOKUP(A17796,Sheet2!$B$2:$E$1001,4,0)</f>
        <v>culture</v>
      </c>
      <c r="F17796" t="str">
        <f>VLOOKUP(B17796,Sheet3!$B$2:$D$17,2,0)</f>
        <v>negative</v>
      </c>
      <c r="G17796">
        <f>VLOOKUP(B17796,Sheet3!$B$2:$D$17,3,0)</f>
        <v>15</v>
      </c>
      <c r="H17796">
        <f t="shared" si="834"/>
        <v>5</v>
      </c>
      <c r="I17796">
        <f t="shared" si="835"/>
        <v>1</v>
      </c>
      <c r="J17796" t="str">
        <f t="shared" si="836"/>
        <v>0-3</v>
      </c>
    </row>
    <row r="17797" spans="1:10">
      <c r="A17797" t="s">
        <v>1144</v>
      </c>
      <c r="B17797" t="s">
        <v>1497</v>
      </c>
      <c r="C17797" s="7">
        <v>44324.181875</v>
      </c>
      <c r="D17797" t="str">
        <f>VLOOKUP(A17797,Sheet2!$B$2:$E$1001,3,0)</f>
        <v>video</v>
      </c>
      <c r="E17797" t="str">
        <f>VLOOKUP(A17797,Sheet2!$B$2:$E$1001,4,0)</f>
        <v>culture</v>
      </c>
      <c r="F17797" t="str">
        <f>VLOOKUP(B17797,Sheet3!$B$2:$D$17,2,0)</f>
        <v>positive</v>
      </c>
      <c r="G17797">
        <f>VLOOKUP(B17797,Sheet3!$B$2:$D$17,3,0)</f>
        <v>72</v>
      </c>
      <c r="H17797">
        <f t="shared" si="834"/>
        <v>5</v>
      </c>
      <c r="I17797">
        <f t="shared" si="835"/>
        <v>6</v>
      </c>
      <c r="J17797" t="str">
        <f t="shared" si="836"/>
        <v>3-6</v>
      </c>
    </row>
    <row r="17798" spans="1:10">
      <c r="A17798" t="s">
        <v>1144</v>
      </c>
      <c r="B17798" t="s">
        <v>1494</v>
      </c>
      <c r="C17798" s="7">
        <v>44309.7359953704</v>
      </c>
      <c r="D17798" t="str">
        <f>VLOOKUP(A17798,Sheet2!$B$2:$E$1001,3,0)</f>
        <v>video</v>
      </c>
      <c r="E17798" t="str">
        <f>VLOOKUP(A17798,Sheet2!$B$2:$E$1001,4,0)</f>
        <v>culture</v>
      </c>
      <c r="F17798" t="str">
        <f>VLOOKUP(B17798,Sheet3!$B$2:$D$17,2,0)</f>
        <v>positive</v>
      </c>
      <c r="G17798">
        <f>VLOOKUP(B17798,Sheet3!$B$2:$D$17,3,0)</f>
        <v>65</v>
      </c>
      <c r="H17798">
        <f t="shared" si="834"/>
        <v>4</v>
      </c>
      <c r="I17798">
        <f t="shared" si="835"/>
        <v>5</v>
      </c>
      <c r="J17798" t="str">
        <f t="shared" si="836"/>
        <v>15-18</v>
      </c>
    </row>
    <row r="17799" spans="1:10">
      <c r="A17799" t="s">
        <v>1144</v>
      </c>
      <c r="B17799" t="s">
        <v>1496</v>
      </c>
      <c r="C17799" s="7">
        <v>44069.5187152778</v>
      </c>
      <c r="D17799" t="str">
        <f>VLOOKUP(A17799,Sheet2!$B$2:$E$1001,3,0)</f>
        <v>video</v>
      </c>
      <c r="E17799" t="str">
        <f>VLOOKUP(A17799,Sheet2!$B$2:$E$1001,4,0)</f>
        <v>culture</v>
      </c>
      <c r="F17799" t="str">
        <f>VLOOKUP(B17799,Sheet3!$B$2:$D$17,2,0)</f>
        <v>positive</v>
      </c>
      <c r="G17799">
        <f>VLOOKUP(B17799,Sheet3!$B$2:$D$17,3,0)</f>
        <v>70</v>
      </c>
      <c r="H17799">
        <f t="shared" si="834"/>
        <v>8</v>
      </c>
      <c r="I17799">
        <f t="shared" si="835"/>
        <v>3</v>
      </c>
      <c r="J17799" t="str">
        <f t="shared" si="836"/>
        <v>12-15</v>
      </c>
    </row>
    <row r="17800" spans="1:10">
      <c r="A17800" t="s">
        <v>1144</v>
      </c>
      <c r="B17800" t="s">
        <v>1503</v>
      </c>
      <c r="C17800" s="7">
        <v>44023.6628472222</v>
      </c>
      <c r="D17800" t="str">
        <f>VLOOKUP(A17800,Sheet2!$B$2:$E$1001,3,0)</f>
        <v>video</v>
      </c>
      <c r="E17800" t="str">
        <f>VLOOKUP(A17800,Sheet2!$B$2:$E$1001,4,0)</f>
        <v>culture</v>
      </c>
      <c r="F17800" t="str">
        <f>VLOOKUP(B17800,Sheet3!$B$2:$D$17,2,0)</f>
        <v>negative</v>
      </c>
      <c r="G17800">
        <f>VLOOKUP(B17800,Sheet3!$B$2:$D$17,3,0)</f>
        <v>12</v>
      </c>
      <c r="H17800">
        <f t="shared" si="834"/>
        <v>7</v>
      </c>
      <c r="I17800">
        <f t="shared" si="835"/>
        <v>6</v>
      </c>
      <c r="J17800" t="str">
        <f t="shared" si="836"/>
        <v>15-18</v>
      </c>
    </row>
    <row r="17801" spans="1:10">
      <c r="A17801" t="s">
        <v>1144</v>
      </c>
      <c r="B17801" t="s">
        <v>1499</v>
      </c>
      <c r="C17801" s="7">
        <v>44266.112962963</v>
      </c>
      <c r="D17801" t="str">
        <f>VLOOKUP(A17801,Sheet2!$B$2:$E$1001,3,0)</f>
        <v>video</v>
      </c>
      <c r="E17801" t="str">
        <f>VLOOKUP(A17801,Sheet2!$B$2:$E$1001,4,0)</f>
        <v>culture</v>
      </c>
      <c r="F17801" t="str">
        <f>VLOOKUP(B17801,Sheet3!$B$2:$D$17,2,0)</f>
        <v>negative</v>
      </c>
      <c r="G17801">
        <f>VLOOKUP(B17801,Sheet3!$B$2:$D$17,3,0)</f>
        <v>10</v>
      </c>
      <c r="H17801">
        <f t="shared" si="834"/>
        <v>3</v>
      </c>
      <c r="I17801">
        <f t="shared" si="835"/>
        <v>4</v>
      </c>
      <c r="J17801" t="str">
        <f t="shared" si="836"/>
        <v>0-3</v>
      </c>
    </row>
    <row r="17802" spans="1:10">
      <c r="A17802" t="s">
        <v>1144</v>
      </c>
      <c r="B17802" t="s">
        <v>1499</v>
      </c>
      <c r="C17802" s="7">
        <v>44221.692662037</v>
      </c>
      <c r="D17802" t="str">
        <f>VLOOKUP(A17802,Sheet2!$B$2:$E$1001,3,0)</f>
        <v>video</v>
      </c>
      <c r="E17802" t="str">
        <f>VLOOKUP(A17802,Sheet2!$B$2:$E$1001,4,0)</f>
        <v>culture</v>
      </c>
      <c r="F17802" t="str">
        <f>VLOOKUP(B17802,Sheet3!$B$2:$D$17,2,0)</f>
        <v>negative</v>
      </c>
      <c r="G17802">
        <f>VLOOKUP(B17802,Sheet3!$B$2:$D$17,3,0)</f>
        <v>10</v>
      </c>
      <c r="H17802">
        <f t="shared" si="834"/>
        <v>1</v>
      </c>
      <c r="I17802">
        <f t="shared" si="835"/>
        <v>1</v>
      </c>
      <c r="J17802" t="str">
        <f t="shared" si="836"/>
        <v>15-18</v>
      </c>
    </row>
    <row r="17803" spans="1:10">
      <c r="A17803" t="s">
        <v>1144</v>
      </c>
      <c r="B17803" t="s">
        <v>1500</v>
      </c>
      <c r="C17803" s="7">
        <v>44169.5633912037</v>
      </c>
      <c r="D17803" t="str">
        <f>VLOOKUP(A17803,Sheet2!$B$2:$E$1001,3,0)</f>
        <v>video</v>
      </c>
      <c r="E17803" t="str">
        <f>VLOOKUP(A17803,Sheet2!$B$2:$E$1001,4,0)</f>
        <v>culture</v>
      </c>
      <c r="F17803" t="str">
        <f>VLOOKUP(B17803,Sheet3!$B$2:$D$17,2,0)</f>
        <v>positive</v>
      </c>
      <c r="G17803">
        <f>VLOOKUP(B17803,Sheet3!$B$2:$D$17,3,0)</f>
        <v>45</v>
      </c>
      <c r="H17803">
        <f t="shared" si="834"/>
        <v>12</v>
      </c>
      <c r="I17803">
        <f t="shared" si="835"/>
        <v>5</v>
      </c>
      <c r="J17803" t="str">
        <f t="shared" si="836"/>
        <v>12-15</v>
      </c>
    </row>
    <row r="17804" spans="1:10">
      <c r="A17804" t="s">
        <v>1144</v>
      </c>
      <c r="B17804" t="s">
        <v>1488</v>
      </c>
      <c r="C17804" s="7">
        <v>44355.9712615741</v>
      </c>
      <c r="D17804" t="str">
        <f>VLOOKUP(A17804,Sheet2!$B$2:$E$1001,3,0)</f>
        <v>video</v>
      </c>
      <c r="E17804" t="str">
        <f>VLOOKUP(A17804,Sheet2!$B$2:$E$1001,4,0)</f>
        <v>culture</v>
      </c>
      <c r="F17804" t="str">
        <f>VLOOKUP(B17804,Sheet3!$B$2:$D$17,2,0)</f>
        <v>negative</v>
      </c>
      <c r="G17804">
        <f>VLOOKUP(B17804,Sheet3!$B$2:$D$17,3,0)</f>
        <v>0</v>
      </c>
      <c r="H17804">
        <f t="shared" si="834"/>
        <v>6</v>
      </c>
      <c r="I17804">
        <f t="shared" si="835"/>
        <v>2</v>
      </c>
      <c r="J17804" t="str">
        <f t="shared" si="836"/>
        <v>21-24</v>
      </c>
    </row>
    <row r="17805" customFormat="1" spans="1:10">
      <c r="A17805" t="s">
        <v>1144</v>
      </c>
      <c r="B17805" t="s">
        <v>1495</v>
      </c>
      <c r="C17805" s="7">
        <v>44318.4174421296</v>
      </c>
      <c r="D17805" t="str">
        <f>VLOOKUP(A17805,Sheet2!$B$2:$E$1001,3,0)</f>
        <v>video</v>
      </c>
      <c r="E17805" t="str">
        <f>VLOOKUP(A17805,Sheet2!$B$2:$E$1001,4,0)</f>
        <v>culture</v>
      </c>
      <c r="F17805" t="str">
        <f>VLOOKUP(B17805,Sheet3!$B$2:$D$17,2,0)</f>
        <v>positive</v>
      </c>
      <c r="G17805">
        <f>VLOOKUP(B17805,Sheet3!$B$2:$D$17,3,0)</f>
        <v>75</v>
      </c>
      <c r="H17805">
        <f t="shared" si="834"/>
        <v>5</v>
      </c>
      <c r="I17805">
        <f t="shared" si="835"/>
        <v>7</v>
      </c>
      <c r="J17805" t="str">
        <f t="shared" si="836"/>
        <v>9-12</v>
      </c>
    </row>
    <row r="17806" spans="1:10">
      <c r="A17806" t="s">
        <v>1144</v>
      </c>
      <c r="B17806" t="s">
        <v>1496</v>
      </c>
      <c r="C17806" s="7">
        <v>44176.4277430556</v>
      </c>
      <c r="D17806" t="str">
        <f>VLOOKUP(A17806,Sheet2!$B$2:$E$1001,3,0)</f>
        <v>video</v>
      </c>
      <c r="E17806" t="str">
        <f>VLOOKUP(A17806,Sheet2!$B$2:$E$1001,4,0)</f>
        <v>culture</v>
      </c>
      <c r="F17806" t="str">
        <f>VLOOKUP(B17806,Sheet3!$B$2:$D$17,2,0)</f>
        <v>positive</v>
      </c>
      <c r="G17806">
        <f>VLOOKUP(B17806,Sheet3!$B$2:$D$17,3,0)</f>
        <v>70</v>
      </c>
      <c r="H17806">
        <f t="shared" si="834"/>
        <v>12</v>
      </c>
      <c r="I17806">
        <f t="shared" si="835"/>
        <v>5</v>
      </c>
      <c r="J17806" t="str">
        <f t="shared" si="836"/>
        <v>9-12</v>
      </c>
    </row>
    <row r="17807" spans="1:10">
      <c r="A17807" t="s">
        <v>1144</v>
      </c>
      <c r="B17807" t="s">
        <v>1500</v>
      </c>
      <c r="C17807" s="7">
        <v>44128.5415509259</v>
      </c>
      <c r="D17807" t="str">
        <f>VLOOKUP(A17807,Sheet2!$B$2:$E$1001,3,0)</f>
        <v>video</v>
      </c>
      <c r="E17807" t="str">
        <f>VLOOKUP(A17807,Sheet2!$B$2:$E$1001,4,0)</f>
        <v>culture</v>
      </c>
      <c r="F17807" t="str">
        <f>VLOOKUP(B17807,Sheet3!$B$2:$D$17,2,0)</f>
        <v>positive</v>
      </c>
      <c r="G17807">
        <f>VLOOKUP(B17807,Sheet3!$B$2:$D$17,3,0)</f>
        <v>45</v>
      </c>
      <c r="H17807">
        <f t="shared" si="834"/>
        <v>10</v>
      </c>
      <c r="I17807">
        <f t="shared" si="835"/>
        <v>6</v>
      </c>
      <c r="J17807" t="str">
        <f t="shared" si="836"/>
        <v>12-15</v>
      </c>
    </row>
    <row r="17808" spans="1:10">
      <c r="A17808" t="s">
        <v>1144</v>
      </c>
      <c r="B17808" t="s">
        <v>1491</v>
      </c>
      <c r="C17808" s="7">
        <v>44177.2712037037</v>
      </c>
      <c r="D17808" t="str">
        <f>VLOOKUP(A17808,Sheet2!$B$2:$E$1001,3,0)</f>
        <v>video</v>
      </c>
      <c r="E17808" t="str">
        <f>VLOOKUP(A17808,Sheet2!$B$2:$E$1001,4,0)</f>
        <v>culture</v>
      </c>
      <c r="F17808" t="str">
        <f>VLOOKUP(B17808,Sheet3!$B$2:$D$17,2,0)</f>
        <v>positive</v>
      </c>
      <c r="G17808">
        <f>VLOOKUP(B17808,Sheet3!$B$2:$D$17,3,0)</f>
        <v>30</v>
      </c>
      <c r="H17808">
        <f t="shared" si="834"/>
        <v>12</v>
      </c>
      <c r="I17808">
        <f t="shared" si="835"/>
        <v>6</v>
      </c>
      <c r="J17808" t="str">
        <f t="shared" si="836"/>
        <v>6-9</v>
      </c>
    </row>
    <row r="17809" spans="1:10">
      <c r="A17809" t="s">
        <v>1144</v>
      </c>
      <c r="B17809" t="s">
        <v>1487</v>
      </c>
      <c r="C17809" s="7">
        <v>44280.9988078704</v>
      </c>
      <c r="D17809" t="str">
        <f>VLOOKUP(A17809,Sheet2!$B$2:$E$1001,3,0)</f>
        <v>video</v>
      </c>
      <c r="E17809" t="str">
        <f>VLOOKUP(A17809,Sheet2!$B$2:$E$1001,4,0)</f>
        <v>culture</v>
      </c>
      <c r="F17809" t="str">
        <f>VLOOKUP(B17809,Sheet3!$B$2:$D$17,2,0)</f>
        <v>positive</v>
      </c>
      <c r="G17809">
        <f>VLOOKUP(B17809,Sheet3!$B$2:$D$17,3,0)</f>
        <v>70</v>
      </c>
      <c r="H17809">
        <f t="shared" si="834"/>
        <v>3</v>
      </c>
      <c r="I17809">
        <f t="shared" si="835"/>
        <v>4</v>
      </c>
      <c r="J17809" t="str">
        <f t="shared" si="836"/>
        <v>21-24</v>
      </c>
    </row>
    <row r="17810" spans="1:10">
      <c r="A17810" t="s">
        <v>1144</v>
      </c>
      <c r="B17810" t="s">
        <v>1485</v>
      </c>
      <c r="C17810" s="7">
        <v>44085.4205439815</v>
      </c>
      <c r="D17810" t="str">
        <f>VLOOKUP(A17810,Sheet2!$B$2:$E$1001,3,0)</f>
        <v>video</v>
      </c>
      <c r="E17810" t="str">
        <f>VLOOKUP(A17810,Sheet2!$B$2:$E$1001,4,0)</f>
        <v>culture</v>
      </c>
      <c r="F17810" t="str">
        <f>VLOOKUP(B17810,Sheet3!$B$2:$D$17,2,0)</f>
        <v>positive</v>
      </c>
      <c r="G17810">
        <f>VLOOKUP(B17810,Sheet3!$B$2:$D$17,3,0)</f>
        <v>60</v>
      </c>
      <c r="H17810">
        <f t="shared" si="834"/>
        <v>9</v>
      </c>
      <c r="I17810">
        <f t="shared" si="835"/>
        <v>5</v>
      </c>
      <c r="J17810" t="str">
        <f t="shared" si="836"/>
        <v>9-12</v>
      </c>
    </row>
    <row r="17811" spans="1:10">
      <c r="A17811" t="s">
        <v>1144</v>
      </c>
      <c r="B17811" t="s">
        <v>1501</v>
      </c>
      <c r="C17811" s="7">
        <v>44205.8726041667</v>
      </c>
      <c r="D17811" t="str">
        <f>VLOOKUP(A17811,Sheet2!$B$2:$E$1001,3,0)</f>
        <v>video</v>
      </c>
      <c r="E17811" t="str">
        <f>VLOOKUP(A17811,Sheet2!$B$2:$E$1001,4,0)</f>
        <v>culture</v>
      </c>
      <c r="F17811" t="str">
        <f>VLOOKUP(B17811,Sheet3!$B$2:$D$17,2,0)</f>
        <v>neutral</v>
      </c>
      <c r="G17811">
        <f>VLOOKUP(B17811,Sheet3!$B$2:$D$17,3,0)</f>
        <v>35</v>
      </c>
      <c r="H17811">
        <f t="shared" si="834"/>
        <v>1</v>
      </c>
      <c r="I17811">
        <f t="shared" si="835"/>
        <v>6</v>
      </c>
      <c r="J17811" t="str">
        <f t="shared" si="836"/>
        <v>18-21</v>
      </c>
    </row>
    <row r="17812" spans="1:10">
      <c r="A17812" t="s">
        <v>1144</v>
      </c>
      <c r="B17812" t="s">
        <v>1501</v>
      </c>
      <c r="C17812" s="7">
        <v>44337.9983333333</v>
      </c>
      <c r="D17812" t="str">
        <f>VLOOKUP(A17812,Sheet2!$B$2:$E$1001,3,0)</f>
        <v>video</v>
      </c>
      <c r="E17812" t="str">
        <f>VLOOKUP(A17812,Sheet2!$B$2:$E$1001,4,0)</f>
        <v>culture</v>
      </c>
      <c r="F17812" t="str">
        <f>VLOOKUP(B17812,Sheet3!$B$2:$D$17,2,0)</f>
        <v>neutral</v>
      </c>
      <c r="G17812">
        <f>VLOOKUP(B17812,Sheet3!$B$2:$D$17,3,0)</f>
        <v>35</v>
      </c>
      <c r="H17812">
        <f t="shared" si="834"/>
        <v>5</v>
      </c>
      <c r="I17812">
        <f t="shared" si="835"/>
        <v>5</v>
      </c>
      <c r="J17812" t="str">
        <f t="shared" si="836"/>
        <v>21-24</v>
      </c>
    </row>
    <row r="17813" spans="1:10">
      <c r="A17813" t="s">
        <v>1144</v>
      </c>
      <c r="B17813" t="s">
        <v>1492</v>
      </c>
      <c r="C17813" s="7">
        <v>44337.8333564815</v>
      </c>
      <c r="D17813" t="str">
        <f>VLOOKUP(A17813,Sheet2!$B$2:$E$1001,3,0)</f>
        <v>video</v>
      </c>
      <c r="E17813" t="str">
        <f>VLOOKUP(A17813,Sheet2!$B$2:$E$1001,4,0)</f>
        <v>culture</v>
      </c>
      <c r="F17813" t="str">
        <f>VLOOKUP(B17813,Sheet3!$B$2:$D$17,2,0)</f>
        <v>neutral</v>
      </c>
      <c r="G17813">
        <f>VLOOKUP(B17813,Sheet3!$B$2:$D$17,3,0)</f>
        <v>20</v>
      </c>
      <c r="H17813">
        <f t="shared" si="834"/>
        <v>5</v>
      </c>
      <c r="I17813">
        <f t="shared" si="835"/>
        <v>5</v>
      </c>
      <c r="J17813" t="str">
        <f t="shared" si="836"/>
        <v>18-21</v>
      </c>
    </row>
    <row r="17814" spans="1:10">
      <c r="A17814" t="s">
        <v>1144</v>
      </c>
      <c r="B17814" t="s">
        <v>1495</v>
      </c>
      <c r="C17814" s="7">
        <v>44241.9140393519</v>
      </c>
      <c r="D17814" t="str">
        <f>VLOOKUP(A17814,Sheet2!$B$2:$E$1001,3,0)</f>
        <v>video</v>
      </c>
      <c r="E17814" t="str">
        <f>VLOOKUP(A17814,Sheet2!$B$2:$E$1001,4,0)</f>
        <v>culture</v>
      </c>
      <c r="F17814" t="str">
        <f>VLOOKUP(B17814,Sheet3!$B$2:$D$17,2,0)</f>
        <v>positive</v>
      </c>
      <c r="G17814">
        <f>VLOOKUP(B17814,Sheet3!$B$2:$D$17,3,0)</f>
        <v>75</v>
      </c>
      <c r="H17814">
        <f t="shared" si="834"/>
        <v>2</v>
      </c>
      <c r="I17814">
        <f t="shared" si="835"/>
        <v>7</v>
      </c>
      <c r="J17814" t="str">
        <f t="shared" si="836"/>
        <v>21-24</v>
      </c>
    </row>
    <row r="17815" customFormat="1" spans="1:10">
      <c r="A17815" t="s">
        <v>1144</v>
      </c>
      <c r="B17815" t="s">
        <v>1488</v>
      </c>
      <c r="C17815" s="7">
        <v>44342.6704282407</v>
      </c>
      <c r="D17815" t="str">
        <f>VLOOKUP(A17815,Sheet2!$B$2:$E$1001,3,0)</f>
        <v>video</v>
      </c>
      <c r="E17815" t="str">
        <f>VLOOKUP(A17815,Sheet2!$B$2:$E$1001,4,0)</f>
        <v>culture</v>
      </c>
      <c r="F17815" t="str">
        <f>VLOOKUP(B17815,Sheet3!$B$2:$D$17,2,0)</f>
        <v>negative</v>
      </c>
      <c r="G17815">
        <f>VLOOKUP(B17815,Sheet3!$B$2:$D$17,3,0)</f>
        <v>0</v>
      </c>
      <c r="H17815">
        <f t="shared" si="834"/>
        <v>5</v>
      </c>
      <c r="I17815">
        <f t="shared" si="835"/>
        <v>3</v>
      </c>
      <c r="J17815" t="str">
        <f t="shared" si="836"/>
        <v>15-18</v>
      </c>
    </row>
    <row r="17816" spans="1:10">
      <c r="A17816" t="s">
        <v>1144</v>
      </c>
      <c r="B17816" t="s">
        <v>1499</v>
      </c>
      <c r="C17816" s="7">
        <v>44353.5896527778</v>
      </c>
      <c r="D17816" t="str">
        <f>VLOOKUP(A17816,Sheet2!$B$2:$E$1001,3,0)</f>
        <v>video</v>
      </c>
      <c r="E17816" t="str">
        <f>VLOOKUP(A17816,Sheet2!$B$2:$E$1001,4,0)</f>
        <v>culture</v>
      </c>
      <c r="F17816" t="str">
        <f>VLOOKUP(B17816,Sheet3!$B$2:$D$17,2,0)</f>
        <v>negative</v>
      </c>
      <c r="G17816">
        <f>VLOOKUP(B17816,Sheet3!$B$2:$D$17,3,0)</f>
        <v>10</v>
      </c>
      <c r="H17816">
        <f t="shared" si="834"/>
        <v>6</v>
      </c>
      <c r="I17816">
        <f t="shared" si="835"/>
        <v>7</v>
      </c>
      <c r="J17816" t="str">
        <f t="shared" si="836"/>
        <v>12-15</v>
      </c>
    </row>
    <row r="17817" spans="1:10">
      <c r="A17817" t="s">
        <v>1144</v>
      </c>
      <c r="B17817" t="s">
        <v>1499</v>
      </c>
      <c r="C17817" s="7">
        <v>44222.5374652778</v>
      </c>
      <c r="D17817" t="str">
        <f>VLOOKUP(A17817,Sheet2!$B$2:$E$1001,3,0)</f>
        <v>video</v>
      </c>
      <c r="E17817" t="str">
        <f>VLOOKUP(A17817,Sheet2!$B$2:$E$1001,4,0)</f>
        <v>culture</v>
      </c>
      <c r="F17817" t="str">
        <f>VLOOKUP(B17817,Sheet3!$B$2:$D$17,2,0)</f>
        <v>negative</v>
      </c>
      <c r="G17817">
        <f>VLOOKUP(B17817,Sheet3!$B$2:$D$17,3,0)</f>
        <v>10</v>
      </c>
      <c r="H17817">
        <f t="shared" si="834"/>
        <v>1</v>
      </c>
      <c r="I17817">
        <f t="shared" si="835"/>
        <v>2</v>
      </c>
      <c r="J17817" t="str">
        <f t="shared" si="836"/>
        <v>12-15</v>
      </c>
    </row>
    <row r="17818" spans="1:10">
      <c r="A17818" t="s">
        <v>1144</v>
      </c>
      <c r="B17818" t="s">
        <v>1490</v>
      </c>
      <c r="C17818" s="7">
        <v>44024.7769328704</v>
      </c>
      <c r="D17818" t="str">
        <f>VLOOKUP(A17818,Sheet2!$B$2:$E$1001,3,0)</f>
        <v>video</v>
      </c>
      <c r="E17818" t="str">
        <f>VLOOKUP(A17818,Sheet2!$B$2:$E$1001,4,0)</f>
        <v>culture</v>
      </c>
      <c r="F17818" t="str">
        <f>VLOOKUP(B17818,Sheet3!$B$2:$D$17,2,0)</f>
        <v>negative</v>
      </c>
      <c r="G17818">
        <f>VLOOKUP(B17818,Sheet3!$B$2:$D$17,3,0)</f>
        <v>5</v>
      </c>
      <c r="H17818">
        <f t="shared" si="834"/>
        <v>7</v>
      </c>
      <c r="I17818">
        <f t="shared" si="835"/>
        <v>7</v>
      </c>
      <c r="J17818" t="str">
        <f t="shared" si="836"/>
        <v>18-21</v>
      </c>
    </row>
    <row r="17819" spans="1:10">
      <c r="A17819" t="s">
        <v>1144</v>
      </c>
      <c r="B17819" t="s">
        <v>1498</v>
      </c>
      <c r="C17819" s="7">
        <v>44173.9445949074</v>
      </c>
      <c r="D17819" t="str">
        <f>VLOOKUP(A17819,Sheet2!$B$2:$E$1001,3,0)</f>
        <v>video</v>
      </c>
      <c r="E17819" t="str">
        <f>VLOOKUP(A17819,Sheet2!$B$2:$E$1001,4,0)</f>
        <v>culture</v>
      </c>
      <c r="F17819" t="str">
        <f>VLOOKUP(B17819,Sheet3!$B$2:$D$17,2,0)</f>
        <v>positive</v>
      </c>
      <c r="G17819">
        <f>VLOOKUP(B17819,Sheet3!$B$2:$D$17,3,0)</f>
        <v>50</v>
      </c>
      <c r="H17819">
        <f t="shared" si="834"/>
        <v>12</v>
      </c>
      <c r="I17819">
        <f t="shared" si="835"/>
        <v>2</v>
      </c>
      <c r="J17819" t="str">
        <f t="shared" si="836"/>
        <v>21-24</v>
      </c>
    </row>
    <row r="17820" spans="1:10">
      <c r="A17820" t="s">
        <v>1144</v>
      </c>
      <c r="B17820" t="s">
        <v>1498</v>
      </c>
      <c r="C17820" s="7">
        <v>44333.8848611111</v>
      </c>
      <c r="D17820" t="str">
        <f>VLOOKUP(A17820,Sheet2!$B$2:$E$1001,3,0)</f>
        <v>video</v>
      </c>
      <c r="E17820" t="str">
        <f>VLOOKUP(A17820,Sheet2!$B$2:$E$1001,4,0)</f>
        <v>culture</v>
      </c>
      <c r="F17820" t="str">
        <f>VLOOKUP(B17820,Sheet3!$B$2:$D$17,2,0)</f>
        <v>positive</v>
      </c>
      <c r="G17820">
        <f>VLOOKUP(B17820,Sheet3!$B$2:$D$17,3,0)</f>
        <v>50</v>
      </c>
      <c r="H17820">
        <f t="shared" si="834"/>
        <v>5</v>
      </c>
      <c r="I17820">
        <f t="shared" si="835"/>
        <v>1</v>
      </c>
      <c r="J17820" t="str">
        <f t="shared" si="836"/>
        <v>21-24</v>
      </c>
    </row>
    <row r="17821" spans="1:10">
      <c r="A17821" t="s">
        <v>1144</v>
      </c>
      <c r="B17821" t="s">
        <v>1501</v>
      </c>
      <c r="C17821" s="7">
        <v>44130.7920949074</v>
      </c>
      <c r="D17821" t="str">
        <f>VLOOKUP(A17821,Sheet2!$B$2:$E$1001,3,0)</f>
        <v>video</v>
      </c>
      <c r="E17821" t="str">
        <f>VLOOKUP(A17821,Sheet2!$B$2:$E$1001,4,0)</f>
        <v>culture</v>
      </c>
      <c r="F17821" t="str">
        <f>VLOOKUP(B17821,Sheet3!$B$2:$D$17,2,0)</f>
        <v>neutral</v>
      </c>
      <c r="G17821">
        <f>VLOOKUP(B17821,Sheet3!$B$2:$D$17,3,0)</f>
        <v>35</v>
      </c>
      <c r="H17821">
        <f t="shared" si="834"/>
        <v>10</v>
      </c>
      <c r="I17821">
        <f t="shared" si="835"/>
        <v>1</v>
      </c>
      <c r="J17821" t="str">
        <f t="shared" si="836"/>
        <v>18-21</v>
      </c>
    </row>
    <row r="17822" spans="1:10">
      <c r="A17822" t="s">
        <v>1144</v>
      </c>
      <c r="B17822" t="s">
        <v>1498</v>
      </c>
      <c r="C17822" s="7">
        <v>44144.8965393519</v>
      </c>
      <c r="D17822" t="str">
        <f>VLOOKUP(A17822,Sheet2!$B$2:$E$1001,3,0)</f>
        <v>video</v>
      </c>
      <c r="E17822" t="str">
        <f>VLOOKUP(A17822,Sheet2!$B$2:$E$1001,4,0)</f>
        <v>culture</v>
      </c>
      <c r="F17822" t="str">
        <f>VLOOKUP(B17822,Sheet3!$B$2:$D$17,2,0)</f>
        <v>positive</v>
      </c>
      <c r="G17822">
        <f>VLOOKUP(B17822,Sheet3!$B$2:$D$17,3,0)</f>
        <v>50</v>
      </c>
      <c r="H17822">
        <f t="shared" si="834"/>
        <v>11</v>
      </c>
      <c r="I17822">
        <f t="shared" si="835"/>
        <v>1</v>
      </c>
      <c r="J17822" t="str">
        <f t="shared" si="836"/>
        <v>21-24</v>
      </c>
    </row>
    <row r="17823" spans="1:10">
      <c r="A17823" t="s">
        <v>1144</v>
      </c>
      <c r="B17823" t="s">
        <v>1498</v>
      </c>
      <c r="C17823" s="7">
        <v>44246.1128472222</v>
      </c>
      <c r="D17823" t="str">
        <f>VLOOKUP(A17823,Sheet2!$B$2:$E$1001,3,0)</f>
        <v>video</v>
      </c>
      <c r="E17823" t="str">
        <f>VLOOKUP(A17823,Sheet2!$B$2:$E$1001,4,0)</f>
        <v>culture</v>
      </c>
      <c r="F17823" t="str">
        <f>VLOOKUP(B17823,Sheet3!$B$2:$D$17,2,0)</f>
        <v>positive</v>
      </c>
      <c r="G17823">
        <f>VLOOKUP(B17823,Sheet3!$B$2:$D$17,3,0)</f>
        <v>50</v>
      </c>
      <c r="H17823">
        <f t="shared" si="834"/>
        <v>2</v>
      </c>
      <c r="I17823">
        <f t="shared" si="835"/>
        <v>5</v>
      </c>
      <c r="J17823" t="str">
        <f t="shared" si="836"/>
        <v>0-3</v>
      </c>
    </row>
    <row r="17824" spans="1:10">
      <c r="A17824" t="s">
        <v>1144</v>
      </c>
      <c r="B17824" t="s">
        <v>1496</v>
      </c>
      <c r="C17824" s="7">
        <v>44313.6236458333</v>
      </c>
      <c r="D17824" t="str">
        <f>VLOOKUP(A17824,Sheet2!$B$2:$E$1001,3,0)</f>
        <v>video</v>
      </c>
      <c r="E17824" t="str">
        <f>VLOOKUP(A17824,Sheet2!$B$2:$E$1001,4,0)</f>
        <v>culture</v>
      </c>
      <c r="F17824" t="str">
        <f>VLOOKUP(B17824,Sheet3!$B$2:$D$17,2,0)</f>
        <v>positive</v>
      </c>
      <c r="G17824">
        <f>VLOOKUP(B17824,Sheet3!$B$2:$D$17,3,0)</f>
        <v>70</v>
      </c>
      <c r="H17824">
        <f t="shared" si="834"/>
        <v>4</v>
      </c>
      <c r="I17824">
        <f t="shared" si="835"/>
        <v>2</v>
      </c>
      <c r="J17824" t="str">
        <f t="shared" si="836"/>
        <v>12-15</v>
      </c>
    </row>
    <row r="17825" customFormat="1" spans="1:10">
      <c r="A17825" t="s">
        <v>1144</v>
      </c>
      <c r="B17825" t="s">
        <v>1499</v>
      </c>
      <c r="C17825" s="7">
        <v>44178.1638078704</v>
      </c>
      <c r="D17825" t="str">
        <f>VLOOKUP(A17825,Sheet2!$B$2:$E$1001,3,0)</f>
        <v>video</v>
      </c>
      <c r="E17825" t="str">
        <f>VLOOKUP(A17825,Sheet2!$B$2:$E$1001,4,0)</f>
        <v>culture</v>
      </c>
      <c r="F17825" t="str">
        <f>VLOOKUP(B17825,Sheet3!$B$2:$D$17,2,0)</f>
        <v>negative</v>
      </c>
      <c r="G17825">
        <f>VLOOKUP(B17825,Sheet3!$B$2:$D$17,3,0)</f>
        <v>10</v>
      </c>
      <c r="H17825">
        <f t="shared" si="834"/>
        <v>12</v>
      </c>
      <c r="I17825">
        <f t="shared" si="835"/>
        <v>7</v>
      </c>
      <c r="J17825" t="str">
        <f t="shared" si="836"/>
        <v>3-6</v>
      </c>
    </row>
    <row r="17826" spans="1:10">
      <c r="A17826" t="s">
        <v>1144</v>
      </c>
      <c r="B17826" t="s">
        <v>1503</v>
      </c>
      <c r="C17826" s="7">
        <v>44081.3085532407</v>
      </c>
      <c r="D17826" t="str">
        <f>VLOOKUP(A17826,Sheet2!$B$2:$E$1001,3,0)</f>
        <v>video</v>
      </c>
      <c r="E17826" t="str">
        <f>VLOOKUP(A17826,Sheet2!$B$2:$E$1001,4,0)</f>
        <v>culture</v>
      </c>
      <c r="F17826" t="str">
        <f>VLOOKUP(B17826,Sheet3!$B$2:$D$17,2,0)</f>
        <v>negative</v>
      </c>
      <c r="G17826">
        <f>VLOOKUP(B17826,Sheet3!$B$2:$D$17,3,0)</f>
        <v>12</v>
      </c>
      <c r="H17826">
        <f t="shared" si="834"/>
        <v>9</v>
      </c>
      <c r="I17826">
        <f t="shared" si="835"/>
        <v>1</v>
      </c>
      <c r="J17826" t="str">
        <f t="shared" si="836"/>
        <v>6-9</v>
      </c>
    </row>
    <row r="17827" spans="1:10">
      <c r="A17827" t="s">
        <v>1144</v>
      </c>
      <c r="B17827" t="s">
        <v>1495</v>
      </c>
      <c r="C17827" s="7">
        <v>44212.7644097222</v>
      </c>
      <c r="D17827" t="str">
        <f>VLOOKUP(A17827,Sheet2!$B$2:$E$1001,3,0)</f>
        <v>video</v>
      </c>
      <c r="E17827" t="str">
        <f>VLOOKUP(A17827,Sheet2!$B$2:$E$1001,4,0)</f>
        <v>culture</v>
      </c>
      <c r="F17827" t="str">
        <f>VLOOKUP(B17827,Sheet3!$B$2:$D$17,2,0)</f>
        <v>positive</v>
      </c>
      <c r="G17827">
        <f>VLOOKUP(B17827,Sheet3!$B$2:$D$17,3,0)</f>
        <v>75</v>
      </c>
      <c r="H17827">
        <f t="shared" si="834"/>
        <v>1</v>
      </c>
      <c r="I17827">
        <f t="shared" si="835"/>
        <v>6</v>
      </c>
      <c r="J17827" t="str">
        <f t="shared" si="836"/>
        <v>18-21</v>
      </c>
    </row>
    <row r="17828" spans="1:10">
      <c r="A17828" t="s">
        <v>1144</v>
      </c>
      <c r="B17828" t="s">
        <v>1490</v>
      </c>
      <c r="C17828" s="7">
        <v>44017.2990740741</v>
      </c>
      <c r="D17828" t="str">
        <f>VLOOKUP(A17828,Sheet2!$B$2:$E$1001,3,0)</f>
        <v>video</v>
      </c>
      <c r="E17828" t="str">
        <f>VLOOKUP(A17828,Sheet2!$B$2:$E$1001,4,0)</f>
        <v>culture</v>
      </c>
      <c r="F17828" t="str">
        <f>VLOOKUP(B17828,Sheet3!$B$2:$D$17,2,0)</f>
        <v>negative</v>
      </c>
      <c r="G17828">
        <f>VLOOKUP(B17828,Sheet3!$B$2:$D$17,3,0)</f>
        <v>5</v>
      </c>
      <c r="H17828">
        <f t="shared" si="834"/>
        <v>7</v>
      </c>
      <c r="I17828">
        <f t="shared" si="835"/>
        <v>7</v>
      </c>
      <c r="J17828" t="str">
        <f t="shared" si="836"/>
        <v>6-9</v>
      </c>
    </row>
    <row r="17829" spans="1:10">
      <c r="A17829" t="s">
        <v>1144</v>
      </c>
      <c r="B17829" t="s">
        <v>1492</v>
      </c>
      <c r="C17829" s="7">
        <v>44055.3240740741</v>
      </c>
      <c r="D17829" t="str">
        <f>VLOOKUP(A17829,Sheet2!$B$2:$E$1001,3,0)</f>
        <v>video</v>
      </c>
      <c r="E17829" t="str">
        <f>VLOOKUP(A17829,Sheet2!$B$2:$E$1001,4,0)</f>
        <v>culture</v>
      </c>
      <c r="F17829" t="str">
        <f>VLOOKUP(B17829,Sheet3!$B$2:$D$17,2,0)</f>
        <v>neutral</v>
      </c>
      <c r="G17829">
        <f>VLOOKUP(B17829,Sheet3!$B$2:$D$17,3,0)</f>
        <v>20</v>
      </c>
      <c r="H17829">
        <f t="shared" si="834"/>
        <v>8</v>
      </c>
      <c r="I17829">
        <f t="shared" si="835"/>
        <v>3</v>
      </c>
      <c r="J17829" t="str">
        <f t="shared" si="836"/>
        <v>6-9</v>
      </c>
    </row>
    <row r="17830" spans="1:10">
      <c r="A17830" t="s">
        <v>1147</v>
      </c>
      <c r="B17830" t="s">
        <v>1500</v>
      </c>
      <c r="C17830" s="7">
        <v>44099.915462963</v>
      </c>
      <c r="D17830" t="str">
        <f>VLOOKUP(A17830,Sheet2!$B$2:$E$1001,3,0)</f>
        <v>video</v>
      </c>
      <c r="E17830" t="str">
        <f>VLOOKUP(A17830,Sheet2!$B$2:$E$1001,4,0)</f>
        <v>technology</v>
      </c>
      <c r="F17830" t="str">
        <f>VLOOKUP(B17830,Sheet3!$B$2:$D$17,2,0)</f>
        <v>positive</v>
      </c>
      <c r="G17830">
        <f>VLOOKUP(B17830,Sheet3!$B$2:$D$17,3,0)</f>
        <v>45</v>
      </c>
      <c r="H17830">
        <f t="shared" si="834"/>
        <v>9</v>
      </c>
      <c r="I17830">
        <f t="shared" si="835"/>
        <v>5</v>
      </c>
      <c r="J17830" t="str">
        <f t="shared" si="836"/>
        <v>21-24</v>
      </c>
    </row>
    <row r="17831" spans="1:10">
      <c r="A17831" t="s">
        <v>1147</v>
      </c>
      <c r="B17831" t="s">
        <v>1495</v>
      </c>
      <c r="C17831" s="7">
        <v>44180.1456597222</v>
      </c>
      <c r="D17831" t="str">
        <f>VLOOKUP(A17831,Sheet2!$B$2:$E$1001,3,0)</f>
        <v>video</v>
      </c>
      <c r="E17831" t="str">
        <f>VLOOKUP(A17831,Sheet2!$B$2:$E$1001,4,0)</f>
        <v>technology</v>
      </c>
      <c r="F17831" t="str">
        <f>VLOOKUP(B17831,Sheet3!$B$2:$D$17,2,0)</f>
        <v>positive</v>
      </c>
      <c r="G17831">
        <f>VLOOKUP(B17831,Sheet3!$B$2:$D$17,3,0)</f>
        <v>75</v>
      </c>
      <c r="H17831">
        <f t="shared" si="834"/>
        <v>12</v>
      </c>
      <c r="I17831">
        <f t="shared" si="835"/>
        <v>2</v>
      </c>
      <c r="J17831" t="str">
        <f t="shared" si="836"/>
        <v>3-6</v>
      </c>
    </row>
    <row r="17832" spans="1:10">
      <c r="A17832" t="s">
        <v>1147</v>
      </c>
      <c r="B17832" t="s">
        <v>1498</v>
      </c>
      <c r="C17832" s="7">
        <v>44266.9058564815</v>
      </c>
      <c r="D17832" t="str">
        <f>VLOOKUP(A17832,Sheet2!$B$2:$E$1001,3,0)</f>
        <v>video</v>
      </c>
      <c r="E17832" t="str">
        <f>VLOOKUP(A17832,Sheet2!$B$2:$E$1001,4,0)</f>
        <v>technology</v>
      </c>
      <c r="F17832" t="str">
        <f>VLOOKUP(B17832,Sheet3!$B$2:$D$17,2,0)</f>
        <v>positive</v>
      </c>
      <c r="G17832">
        <f>VLOOKUP(B17832,Sheet3!$B$2:$D$17,3,0)</f>
        <v>50</v>
      </c>
      <c r="H17832">
        <f t="shared" si="834"/>
        <v>3</v>
      </c>
      <c r="I17832">
        <f t="shared" si="835"/>
        <v>4</v>
      </c>
      <c r="J17832" t="str">
        <f t="shared" si="836"/>
        <v>21-24</v>
      </c>
    </row>
    <row r="17833" spans="1:10">
      <c r="A17833" t="s">
        <v>1147</v>
      </c>
      <c r="B17833" t="s">
        <v>1491</v>
      </c>
      <c r="C17833" s="7">
        <v>44018.066875</v>
      </c>
      <c r="D17833" t="str">
        <f>VLOOKUP(A17833,Sheet2!$B$2:$E$1001,3,0)</f>
        <v>video</v>
      </c>
      <c r="E17833" t="str">
        <f>VLOOKUP(A17833,Sheet2!$B$2:$E$1001,4,0)</f>
        <v>technology</v>
      </c>
      <c r="F17833" t="str">
        <f>VLOOKUP(B17833,Sheet3!$B$2:$D$17,2,0)</f>
        <v>positive</v>
      </c>
      <c r="G17833">
        <f>VLOOKUP(B17833,Sheet3!$B$2:$D$17,3,0)</f>
        <v>30</v>
      </c>
      <c r="H17833">
        <f t="shared" si="834"/>
        <v>7</v>
      </c>
      <c r="I17833">
        <f t="shared" si="835"/>
        <v>1</v>
      </c>
      <c r="J17833" t="str">
        <f t="shared" si="836"/>
        <v>0-3</v>
      </c>
    </row>
    <row r="17834" spans="1:10">
      <c r="A17834" t="s">
        <v>1147</v>
      </c>
      <c r="B17834" t="s">
        <v>1497</v>
      </c>
      <c r="C17834" s="7">
        <v>44316.2977199074</v>
      </c>
      <c r="D17834" t="str">
        <f>VLOOKUP(A17834,Sheet2!$B$2:$E$1001,3,0)</f>
        <v>video</v>
      </c>
      <c r="E17834" t="str">
        <f>VLOOKUP(A17834,Sheet2!$B$2:$E$1001,4,0)</f>
        <v>technology</v>
      </c>
      <c r="F17834" t="str">
        <f>VLOOKUP(B17834,Sheet3!$B$2:$D$17,2,0)</f>
        <v>positive</v>
      </c>
      <c r="G17834">
        <f>VLOOKUP(B17834,Sheet3!$B$2:$D$17,3,0)</f>
        <v>72</v>
      </c>
      <c r="H17834">
        <f t="shared" si="834"/>
        <v>4</v>
      </c>
      <c r="I17834">
        <f t="shared" si="835"/>
        <v>5</v>
      </c>
      <c r="J17834" t="str">
        <f t="shared" si="836"/>
        <v>6-9</v>
      </c>
    </row>
    <row r="17835" spans="1:10">
      <c r="A17835" t="s">
        <v>1147</v>
      </c>
      <c r="B17835" t="s">
        <v>1485</v>
      </c>
      <c r="C17835" s="7">
        <v>44007.6382638889</v>
      </c>
      <c r="D17835" t="str">
        <f>VLOOKUP(A17835,Sheet2!$B$2:$E$1001,3,0)</f>
        <v>video</v>
      </c>
      <c r="E17835" t="str">
        <f>VLOOKUP(A17835,Sheet2!$B$2:$E$1001,4,0)</f>
        <v>technology</v>
      </c>
      <c r="F17835" t="str">
        <f>VLOOKUP(B17835,Sheet3!$B$2:$D$17,2,0)</f>
        <v>positive</v>
      </c>
      <c r="G17835">
        <f>VLOOKUP(B17835,Sheet3!$B$2:$D$17,3,0)</f>
        <v>60</v>
      </c>
      <c r="H17835">
        <f t="shared" si="834"/>
        <v>6</v>
      </c>
      <c r="I17835">
        <f t="shared" si="835"/>
        <v>4</v>
      </c>
      <c r="J17835" t="str">
        <f t="shared" si="836"/>
        <v>15-18</v>
      </c>
    </row>
    <row r="17836" spans="1:10">
      <c r="A17836" t="s">
        <v>1147</v>
      </c>
      <c r="B17836" t="s">
        <v>1485</v>
      </c>
      <c r="C17836" s="7">
        <v>44159.7595486111</v>
      </c>
      <c r="D17836" t="str">
        <f>VLOOKUP(A17836,Sheet2!$B$2:$E$1001,3,0)</f>
        <v>video</v>
      </c>
      <c r="E17836" t="str">
        <f>VLOOKUP(A17836,Sheet2!$B$2:$E$1001,4,0)</f>
        <v>technology</v>
      </c>
      <c r="F17836" t="str">
        <f>VLOOKUP(B17836,Sheet3!$B$2:$D$17,2,0)</f>
        <v>positive</v>
      </c>
      <c r="G17836">
        <f>VLOOKUP(B17836,Sheet3!$B$2:$D$17,3,0)</f>
        <v>60</v>
      </c>
      <c r="H17836">
        <f t="shared" si="834"/>
        <v>11</v>
      </c>
      <c r="I17836">
        <f t="shared" si="835"/>
        <v>2</v>
      </c>
      <c r="J17836" t="str">
        <f t="shared" si="836"/>
        <v>18-21</v>
      </c>
    </row>
    <row r="17837" spans="1:10">
      <c r="A17837" t="s">
        <v>1147</v>
      </c>
      <c r="B17837" t="s">
        <v>1492</v>
      </c>
      <c r="C17837" s="7">
        <v>44213.0273032407</v>
      </c>
      <c r="D17837" t="str">
        <f>VLOOKUP(A17837,Sheet2!$B$2:$E$1001,3,0)</f>
        <v>video</v>
      </c>
      <c r="E17837" t="str">
        <f>VLOOKUP(A17837,Sheet2!$B$2:$E$1001,4,0)</f>
        <v>technology</v>
      </c>
      <c r="F17837" t="str">
        <f>VLOOKUP(B17837,Sheet3!$B$2:$D$17,2,0)</f>
        <v>neutral</v>
      </c>
      <c r="G17837">
        <f>VLOOKUP(B17837,Sheet3!$B$2:$D$17,3,0)</f>
        <v>20</v>
      </c>
      <c r="H17837">
        <f t="shared" si="834"/>
        <v>1</v>
      </c>
      <c r="I17837">
        <f t="shared" si="835"/>
        <v>7</v>
      </c>
      <c r="J17837" t="str">
        <f t="shared" si="836"/>
        <v>0-3</v>
      </c>
    </row>
    <row r="17838" spans="1:10">
      <c r="A17838" t="s">
        <v>1147</v>
      </c>
      <c r="B17838" t="s">
        <v>1502</v>
      </c>
      <c r="C17838" s="7">
        <v>44207.2536342593</v>
      </c>
      <c r="D17838" t="str">
        <f>VLOOKUP(A17838,Sheet2!$B$2:$E$1001,3,0)</f>
        <v>video</v>
      </c>
      <c r="E17838" t="str">
        <f>VLOOKUP(A17838,Sheet2!$B$2:$E$1001,4,0)</f>
        <v>technology</v>
      </c>
      <c r="F17838" t="str">
        <f>VLOOKUP(B17838,Sheet3!$B$2:$D$17,2,0)</f>
        <v>negative</v>
      </c>
      <c r="G17838">
        <f>VLOOKUP(B17838,Sheet3!$B$2:$D$17,3,0)</f>
        <v>15</v>
      </c>
      <c r="H17838">
        <f t="shared" si="834"/>
        <v>1</v>
      </c>
      <c r="I17838">
        <f t="shared" si="835"/>
        <v>1</v>
      </c>
      <c r="J17838" t="str">
        <f t="shared" si="836"/>
        <v>6-9</v>
      </c>
    </row>
    <row r="17839" customFormat="1" spans="1:10">
      <c r="A17839" t="s">
        <v>1147</v>
      </c>
      <c r="B17839" t="s">
        <v>1487</v>
      </c>
      <c r="C17839" s="7">
        <v>44040.7716087963</v>
      </c>
      <c r="D17839" t="str">
        <f>VLOOKUP(A17839,Sheet2!$B$2:$E$1001,3,0)</f>
        <v>video</v>
      </c>
      <c r="E17839" t="str">
        <f>VLOOKUP(A17839,Sheet2!$B$2:$E$1001,4,0)</f>
        <v>technology</v>
      </c>
      <c r="F17839" t="str">
        <f>VLOOKUP(B17839,Sheet3!$B$2:$D$17,2,0)</f>
        <v>positive</v>
      </c>
      <c r="G17839">
        <f>VLOOKUP(B17839,Sheet3!$B$2:$D$17,3,0)</f>
        <v>70</v>
      </c>
      <c r="H17839">
        <f t="shared" si="834"/>
        <v>7</v>
      </c>
      <c r="I17839">
        <f t="shared" si="835"/>
        <v>2</v>
      </c>
      <c r="J17839" t="str">
        <f t="shared" si="836"/>
        <v>18-21</v>
      </c>
    </row>
    <row r="17840" spans="1:10">
      <c r="A17840" t="s">
        <v>1147</v>
      </c>
      <c r="B17840" t="s">
        <v>1502</v>
      </c>
      <c r="C17840" s="7">
        <v>44208.5059490741</v>
      </c>
      <c r="D17840" t="str">
        <f>VLOOKUP(A17840,Sheet2!$B$2:$E$1001,3,0)</f>
        <v>video</v>
      </c>
      <c r="E17840" t="str">
        <f>VLOOKUP(A17840,Sheet2!$B$2:$E$1001,4,0)</f>
        <v>technology</v>
      </c>
      <c r="F17840" t="str">
        <f>VLOOKUP(B17840,Sheet3!$B$2:$D$17,2,0)</f>
        <v>negative</v>
      </c>
      <c r="G17840">
        <f>VLOOKUP(B17840,Sheet3!$B$2:$D$17,3,0)</f>
        <v>15</v>
      </c>
      <c r="H17840">
        <f t="shared" si="834"/>
        <v>1</v>
      </c>
      <c r="I17840">
        <f t="shared" si="835"/>
        <v>2</v>
      </c>
      <c r="J17840" t="str">
        <f t="shared" si="836"/>
        <v>12-15</v>
      </c>
    </row>
    <row r="17841" spans="1:10">
      <c r="A17841" t="s">
        <v>1147</v>
      </c>
      <c r="B17841" t="s">
        <v>1490</v>
      </c>
      <c r="C17841" s="7">
        <v>44084.4388888889</v>
      </c>
      <c r="D17841" t="str">
        <f>VLOOKUP(A17841,Sheet2!$B$2:$E$1001,3,0)</f>
        <v>video</v>
      </c>
      <c r="E17841" t="str">
        <f>VLOOKUP(A17841,Sheet2!$B$2:$E$1001,4,0)</f>
        <v>technology</v>
      </c>
      <c r="F17841" t="str">
        <f>VLOOKUP(B17841,Sheet3!$B$2:$D$17,2,0)</f>
        <v>negative</v>
      </c>
      <c r="G17841">
        <f>VLOOKUP(B17841,Sheet3!$B$2:$D$17,3,0)</f>
        <v>5</v>
      </c>
      <c r="H17841">
        <f t="shared" si="834"/>
        <v>9</v>
      </c>
      <c r="I17841">
        <f t="shared" si="835"/>
        <v>4</v>
      </c>
      <c r="J17841" t="str">
        <f t="shared" si="836"/>
        <v>9-12</v>
      </c>
    </row>
    <row r="17842" spans="1:10">
      <c r="A17842" t="s">
        <v>1147</v>
      </c>
      <c r="B17842" t="s">
        <v>1497</v>
      </c>
      <c r="C17842" s="7">
        <v>44135.7189467593</v>
      </c>
      <c r="D17842" t="str">
        <f>VLOOKUP(A17842,Sheet2!$B$2:$E$1001,3,0)</f>
        <v>video</v>
      </c>
      <c r="E17842" t="str">
        <f>VLOOKUP(A17842,Sheet2!$B$2:$E$1001,4,0)</f>
        <v>technology</v>
      </c>
      <c r="F17842" t="str">
        <f>VLOOKUP(B17842,Sheet3!$B$2:$D$17,2,0)</f>
        <v>positive</v>
      </c>
      <c r="G17842">
        <f>VLOOKUP(B17842,Sheet3!$B$2:$D$17,3,0)</f>
        <v>72</v>
      </c>
      <c r="H17842">
        <f t="shared" si="834"/>
        <v>10</v>
      </c>
      <c r="I17842">
        <f t="shared" si="835"/>
        <v>6</v>
      </c>
      <c r="J17842" t="str">
        <f t="shared" si="836"/>
        <v>15-18</v>
      </c>
    </row>
    <row r="17843" spans="1:10">
      <c r="A17843" t="s">
        <v>1147</v>
      </c>
      <c r="B17843" t="s">
        <v>1487</v>
      </c>
      <c r="C17843" s="7">
        <v>44253.0879166667</v>
      </c>
      <c r="D17843" t="str">
        <f>VLOOKUP(A17843,Sheet2!$B$2:$E$1001,3,0)</f>
        <v>video</v>
      </c>
      <c r="E17843" t="str">
        <f>VLOOKUP(A17843,Sheet2!$B$2:$E$1001,4,0)</f>
        <v>technology</v>
      </c>
      <c r="F17843" t="str">
        <f>VLOOKUP(B17843,Sheet3!$B$2:$D$17,2,0)</f>
        <v>positive</v>
      </c>
      <c r="G17843">
        <f>VLOOKUP(B17843,Sheet3!$B$2:$D$17,3,0)</f>
        <v>70</v>
      </c>
      <c r="H17843">
        <f t="shared" si="834"/>
        <v>2</v>
      </c>
      <c r="I17843">
        <f t="shared" si="835"/>
        <v>5</v>
      </c>
      <c r="J17843" t="str">
        <f t="shared" si="836"/>
        <v>0-3</v>
      </c>
    </row>
    <row r="17844" spans="1:10">
      <c r="A17844" t="s">
        <v>1147</v>
      </c>
      <c r="B17844" t="s">
        <v>1496</v>
      </c>
      <c r="C17844" s="7">
        <v>44217.4417476852</v>
      </c>
      <c r="D17844" t="str">
        <f>VLOOKUP(A17844,Sheet2!$B$2:$E$1001,3,0)</f>
        <v>video</v>
      </c>
      <c r="E17844" t="str">
        <f>VLOOKUP(A17844,Sheet2!$B$2:$E$1001,4,0)</f>
        <v>technology</v>
      </c>
      <c r="F17844" t="str">
        <f>VLOOKUP(B17844,Sheet3!$B$2:$D$17,2,0)</f>
        <v>positive</v>
      </c>
      <c r="G17844">
        <f>VLOOKUP(B17844,Sheet3!$B$2:$D$17,3,0)</f>
        <v>70</v>
      </c>
      <c r="H17844">
        <f t="shared" si="834"/>
        <v>1</v>
      </c>
      <c r="I17844">
        <f t="shared" si="835"/>
        <v>4</v>
      </c>
      <c r="J17844" t="str">
        <f t="shared" si="836"/>
        <v>9-12</v>
      </c>
    </row>
    <row r="17845" spans="1:10">
      <c r="A17845" t="s">
        <v>1147</v>
      </c>
      <c r="B17845" t="s">
        <v>1503</v>
      </c>
      <c r="C17845" s="7">
        <v>44105.308275463</v>
      </c>
      <c r="D17845" t="str">
        <f>VLOOKUP(A17845,Sheet2!$B$2:$E$1001,3,0)</f>
        <v>video</v>
      </c>
      <c r="E17845" t="str">
        <f>VLOOKUP(A17845,Sheet2!$B$2:$E$1001,4,0)</f>
        <v>technology</v>
      </c>
      <c r="F17845" t="str">
        <f>VLOOKUP(B17845,Sheet3!$B$2:$D$17,2,0)</f>
        <v>negative</v>
      </c>
      <c r="G17845">
        <f>VLOOKUP(B17845,Sheet3!$B$2:$D$17,3,0)</f>
        <v>12</v>
      </c>
      <c r="H17845">
        <f t="shared" si="834"/>
        <v>10</v>
      </c>
      <c r="I17845">
        <f t="shared" si="835"/>
        <v>4</v>
      </c>
      <c r="J17845" t="str">
        <f t="shared" si="836"/>
        <v>6-9</v>
      </c>
    </row>
    <row r="17846" spans="1:10">
      <c r="A17846" t="s">
        <v>1147</v>
      </c>
      <c r="B17846" t="s">
        <v>1499</v>
      </c>
      <c r="C17846" s="7">
        <v>44075.2584606481</v>
      </c>
      <c r="D17846" t="str">
        <f>VLOOKUP(A17846,Sheet2!$B$2:$E$1001,3,0)</f>
        <v>video</v>
      </c>
      <c r="E17846" t="str">
        <f>VLOOKUP(A17846,Sheet2!$B$2:$E$1001,4,0)</f>
        <v>technology</v>
      </c>
      <c r="F17846" t="str">
        <f>VLOOKUP(B17846,Sheet3!$B$2:$D$17,2,0)</f>
        <v>negative</v>
      </c>
      <c r="G17846">
        <f>VLOOKUP(B17846,Sheet3!$B$2:$D$17,3,0)</f>
        <v>10</v>
      </c>
      <c r="H17846">
        <f t="shared" si="834"/>
        <v>9</v>
      </c>
      <c r="I17846">
        <f t="shared" si="835"/>
        <v>2</v>
      </c>
      <c r="J17846" t="str">
        <f t="shared" si="836"/>
        <v>6-9</v>
      </c>
    </row>
    <row r="17847" spans="1:10">
      <c r="A17847" t="s">
        <v>1147</v>
      </c>
      <c r="B17847" t="s">
        <v>1501</v>
      </c>
      <c r="C17847" s="7">
        <v>44038.6925578704</v>
      </c>
      <c r="D17847" t="str">
        <f>VLOOKUP(A17847,Sheet2!$B$2:$E$1001,3,0)</f>
        <v>video</v>
      </c>
      <c r="E17847" t="str">
        <f>VLOOKUP(A17847,Sheet2!$B$2:$E$1001,4,0)</f>
        <v>technology</v>
      </c>
      <c r="F17847" t="str">
        <f>VLOOKUP(B17847,Sheet3!$B$2:$D$17,2,0)</f>
        <v>neutral</v>
      </c>
      <c r="G17847">
        <f>VLOOKUP(B17847,Sheet3!$B$2:$D$17,3,0)</f>
        <v>35</v>
      </c>
      <c r="H17847">
        <f t="shared" si="834"/>
        <v>7</v>
      </c>
      <c r="I17847">
        <f t="shared" si="835"/>
        <v>7</v>
      </c>
      <c r="J17847" t="str">
        <f t="shared" si="836"/>
        <v>15-18</v>
      </c>
    </row>
    <row r="17848" spans="1:10">
      <c r="A17848" t="s">
        <v>1147</v>
      </c>
      <c r="B17848" t="s">
        <v>1491</v>
      </c>
      <c r="C17848" s="7">
        <v>44317.0997106481</v>
      </c>
      <c r="D17848" t="str">
        <f>VLOOKUP(A17848,Sheet2!$B$2:$E$1001,3,0)</f>
        <v>video</v>
      </c>
      <c r="E17848" t="str">
        <f>VLOOKUP(A17848,Sheet2!$B$2:$E$1001,4,0)</f>
        <v>technology</v>
      </c>
      <c r="F17848" t="str">
        <f>VLOOKUP(B17848,Sheet3!$B$2:$D$17,2,0)</f>
        <v>positive</v>
      </c>
      <c r="G17848">
        <f>VLOOKUP(B17848,Sheet3!$B$2:$D$17,3,0)</f>
        <v>30</v>
      </c>
      <c r="H17848">
        <f t="shared" si="834"/>
        <v>5</v>
      </c>
      <c r="I17848">
        <f t="shared" si="835"/>
        <v>6</v>
      </c>
      <c r="J17848" t="str">
        <f t="shared" si="836"/>
        <v>0-3</v>
      </c>
    </row>
    <row r="17849" customFormat="1" spans="1:10">
      <c r="A17849" t="s">
        <v>1147</v>
      </c>
      <c r="B17849" t="s">
        <v>1496</v>
      </c>
      <c r="C17849" s="7">
        <v>44136.8856365741</v>
      </c>
      <c r="D17849" t="str">
        <f>VLOOKUP(A17849,Sheet2!$B$2:$E$1001,3,0)</f>
        <v>video</v>
      </c>
      <c r="E17849" t="str">
        <f>VLOOKUP(A17849,Sheet2!$B$2:$E$1001,4,0)</f>
        <v>technology</v>
      </c>
      <c r="F17849" t="str">
        <f>VLOOKUP(B17849,Sheet3!$B$2:$D$17,2,0)</f>
        <v>positive</v>
      </c>
      <c r="G17849">
        <f>VLOOKUP(B17849,Sheet3!$B$2:$D$17,3,0)</f>
        <v>70</v>
      </c>
      <c r="H17849">
        <f t="shared" si="834"/>
        <v>11</v>
      </c>
      <c r="I17849">
        <f t="shared" si="835"/>
        <v>7</v>
      </c>
      <c r="J17849" t="str">
        <f t="shared" si="836"/>
        <v>21-24</v>
      </c>
    </row>
    <row r="17850" spans="1:10">
      <c r="A17850" t="s">
        <v>1147</v>
      </c>
      <c r="B17850" t="s">
        <v>1501</v>
      </c>
      <c r="C17850" s="7">
        <v>44201.9366319444</v>
      </c>
      <c r="D17850" t="str">
        <f>VLOOKUP(A17850,Sheet2!$B$2:$E$1001,3,0)</f>
        <v>video</v>
      </c>
      <c r="E17850" t="str">
        <f>VLOOKUP(A17850,Sheet2!$B$2:$E$1001,4,0)</f>
        <v>technology</v>
      </c>
      <c r="F17850" t="str">
        <f>VLOOKUP(B17850,Sheet3!$B$2:$D$17,2,0)</f>
        <v>neutral</v>
      </c>
      <c r="G17850">
        <f>VLOOKUP(B17850,Sheet3!$B$2:$D$17,3,0)</f>
        <v>35</v>
      </c>
      <c r="H17850">
        <f t="shared" si="834"/>
        <v>1</v>
      </c>
      <c r="I17850">
        <f t="shared" si="835"/>
        <v>2</v>
      </c>
      <c r="J17850" t="str">
        <f t="shared" si="836"/>
        <v>21-24</v>
      </c>
    </row>
    <row r="17851" spans="1:10">
      <c r="A17851" t="s">
        <v>1147</v>
      </c>
      <c r="B17851" t="s">
        <v>1498</v>
      </c>
      <c r="C17851" s="7">
        <v>44348.060474537</v>
      </c>
      <c r="D17851" t="str">
        <f>VLOOKUP(A17851,Sheet2!$B$2:$E$1001,3,0)</f>
        <v>video</v>
      </c>
      <c r="E17851" t="str">
        <f>VLOOKUP(A17851,Sheet2!$B$2:$E$1001,4,0)</f>
        <v>technology</v>
      </c>
      <c r="F17851" t="str">
        <f>VLOOKUP(B17851,Sheet3!$B$2:$D$17,2,0)</f>
        <v>positive</v>
      </c>
      <c r="G17851">
        <f>VLOOKUP(B17851,Sheet3!$B$2:$D$17,3,0)</f>
        <v>50</v>
      </c>
      <c r="H17851">
        <f t="shared" si="834"/>
        <v>6</v>
      </c>
      <c r="I17851">
        <f t="shared" si="835"/>
        <v>2</v>
      </c>
      <c r="J17851" t="str">
        <f t="shared" si="836"/>
        <v>0-3</v>
      </c>
    </row>
    <row r="17852" spans="1:10">
      <c r="A17852" t="s">
        <v>1147</v>
      </c>
      <c r="B17852" t="s">
        <v>1497</v>
      </c>
      <c r="C17852" s="7">
        <v>44014.9741550926</v>
      </c>
      <c r="D17852" t="str">
        <f>VLOOKUP(A17852,Sheet2!$B$2:$E$1001,3,0)</f>
        <v>video</v>
      </c>
      <c r="E17852" t="str">
        <f>VLOOKUP(A17852,Sheet2!$B$2:$E$1001,4,0)</f>
        <v>technology</v>
      </c>
      <c r="F17852" t="str">
        <f>VLOOKUP(B17852,Sheet3!$B$2:$D$17,2,0)</f>
        <v>positive</v>
      </c>
      <c r="G17852">
        <f>VLOOKUP(B17852,Sheet3!$B$2:$D$17,3,0)</f>
        <v>72</v>
      </c>
      <c r="H17852">
        <f t="shared" si="834"/>
        <v>7</v>
      </c>
      <c r="I17852">
        <f t="shared" si="835"/>
        <v>4</v>
      </c>
      <c r="J17852" t="str">
        <f t="shared" si="836"/>
        <v>21-24</v>
      </c>
    </row>
    <row r="17853" spans="1:10">
      <c r="A17853" t="s">
        <v>1147</v>
      </c>
      <c r="B17853" t="s">
        <v>1498</v>
      </c>
      <c r="C17853" s="7">
        <v>44281.4832407407</v>
      </c>
      <c r="D17853" t="str">
        <f>VLOOKUP(A17853,Sheet2!$B$2:$E$1001,3,0)</f>
        <v>video</v>
      </c>
      <c r="E17853" t="str">
        <f>VLOOKUP(A17853,Sheet2!$B$2:$E$1001,4,0)</f>
        <v>technology</v>
      </c>
      <c r="F17853" t="str">
        <f>VLOOKUP(B17853,Sheet3!$B$2:$D$17,2,0)</f>
        <v>positive</v>
      </c>
      <c r="G17853">
        <f>VLOOKUP(B17853,Sheet3!$B$2:$D$17,3,0)</f>
        <v>50</v>
      </c>
      <c r="H17853">
        <f t="shared" si="834"/>
        <v>3</v>
      </c>
      <c r="I17853">
        <f t="shared" si="835"/>
        <v>5</v>
      </c>
      <c r="J17853" t="str">
        <f t="shared" si="836"/>
        <v>9-12</v>
      </c>
    </row>
    <row r="17854" spans="1:10">
      <c r="A17854" t="s">
        <v>1147</v>
      </c>
      <c r="B17854" t="s">
        <v>1503</v>
      </c>
      <c r="C17854" s="7">
        <v>44214.2913078704</v>
      </c>
      <c r="D17854" t="str">
        <f>VLOOKUP(A17854,Sheet2!$B$2:$E$1001,3,0)</f>
        <v>video</v>
      </c>
      <c r="E17854" t="str">
        <f>VLOOKUP(A17854,Sheet2!$B$2:$E$1001,4,0)</f>
        <v>technology</v>
      </c>
      <c r="F17854" t="str">
        <f>VLOOKUP(B17854,Sheet3!$B$2:$D$17,2,0)</f>
        <v>negative</v>
      </c>
      <c r="G17854">
        <f>VLOOKUP(B17854,Sheet3!$B$2:$D$17,3,0)</f>
        <v>12</v>
      </c>
      <c r="H17854">
        <f t="shared" si="834"/>
        <v>1</v>
      </c>
      <c r="I17854">
        <f t="shared" si="835"/>
        <v>1</v>
      </c>
      <c r="J17854" t="str">
        <f t="shared" si="836"/>
        <v>6-9</v>
      </c>
    </row>
    <row r="17855" spans="1:10">
      <c r="A17855" t="s">
        <v>1147</v>
      </c>
      <c r="B17855" t="s">
        <v>1497</v>
      </c>
      <c r="C17855" s="7">
        <v>44018.3682060185</v>
      </c>
      <c r="D17855" t="str">
        <f>VLOOKUP(A17855,Sheet2!$B$2:$E$1001,3,0)</f>
        <v>video</v>
      </c>
      <c r="E17855" t="str">
        <f>VLOOKUP(A17855,Sheet2!$B$2:$E$1001,4,0)</f>
        <v>technology</v>
      </c>
      <c r="F17855" t="str">
        <f>VLOOKUP(B17855,Sheet3!$B$2:$D$17,2,0)</f>
        <v>positive</v>
      </c>
      <c r="G17855">
        <f>VLOOKUP(B17855,Sheet3!$B$2:$D$17,3,0)</f>
        <v>72</v>
      </c>
      <c r="H17855">
        <f t="shared" si="834"/>
        <v>7</v>
      </c>
      <c r="I17855">
        <f t="shared" si="835"/>
        <v>1</v>
      </c>
      <c r="J17855" t="str">
        <f t="shared" si="836"/>
        <v>6-9</v>
      </c>
    </row>
    <row r="17856" spans="1:10">
      <c r="A17856" t="s">
        <v>1147</v>
      </c>
      <c r="B17856" t="s">
        <v>1497</v>
      </c>
      <c r="C17856" s="7">
        <v>44285.2860763889</v>
      </c>
      <c r="D17856" t="str">
        <f>VLOOKUP(A17856,Sheet2!$B$2:$E$1001,3,0)</f>
        <v>video</v>
      </c>
      <c r="E17856" t="str">
        <f>VLOOKUP(A17856,Sheet2!$B$2:$E$1001,4,0)</f>
        <v>technology</v>
      </c>
      <c r="F17856" t="str">
        <f>VLOOKUP(B17856,Sheet3!$B$2:$D$17,2,0)</f>
        <v>positive</v>
      </c>
      <c r="G17856">
        <f>VLOOKUP(B17856,Sheet3!$B$2:$D$17,3,0)</f>
        <v>72</v>
      </c>
      <c r="H17856">
        <f t="shared" si="834"/>
        <v>3</v>
      </c>
      <c r="I17856">
        <f t="shared" si="835"/>
        <v>2</v>
      </c>
      <c r="J17856" t="str">
        <f t="shared" si="836"/>
        <v>6-9</v>
      </c>
    </row>
    <row r="17857" spans="1:10">
      <c r="A17857" t="s">
        <v>1147</v>
      </c>
      <c r="B17857" t="s">
        <v>1490</v>
      </c>
      <c r="C17857" s="7">
        <v>44102.8625578704</v>
      </c>
      <c r="D17857" t="str">
        <f>VLOOKUP(A17857,Sheet2!$B$2:$E$1001,3,0)</f>
        <v>video</v>
      </c>
      <c r="E17857" t="str">
        <f>VLOOKUP(A17857,Sheet2!$B$2:$E$1001,4,0)</f>
        <v>technology</v>
      </c>
      <c r="F17857" t="str">
        <f>VLOOKUP(B17857,Sheet3!$B$2:$D$17,2,0)</f>
        <v>negative</v>
      </c>
      <c r="G17857">
        <f>VLOOKUP(B17857,Sheet3!$B$2:$D$17,3,0)</f>
        <v>5</v>
      </c>
      <c r="H17857">
        <f t="shared" si="834"/>
        <v>9</v>
      </c>
      <c r="I17857">
        <f t="shared" si="835"/>
        <v>1</v>
      </c>
      <c r="J17857" t="str">
        <f t="shared" si="836"/>
        <v>18-21</v>
      </c>
    </row>
    <row r="17858" spans="1:10">
      <c r="A17858" t="s">
        <v>1147</v>
      </c>
      <c r="B17858" t="s">
        <v>1496</v>
      </c>
      <c r="C17858" s="7">
        <v>44364.0050578704</v>
      </c>
      <c r="D17858" t="str">
        <f>VLOOKUP(A17858,Sheet2!$B$2:$E$1001,3,0)</f>
        <v>video</v>
      </c>
      <c r="E17858" t="str">
        <f>VLOOKUP(A17858,Sheet2!$B$2:$E$1001,4,0)</f>
        <v>technology</v>
      </c>
      <c r="F17858" t="str">
        <f>VLOOKUP(B17858,Sheet3!$B$2:$D$17,2,0)</f>
        <v>positive</v>
      </c>
      <c r="G17858">
        <f>VLOOKUP(B17858,Sheet3!$B$2:$D$17,3,0)</f>
        <v>70</v>
      </c>
      <c r="H17858">
        <f t="shared" si="834"/>
        <v>6</v>
      </c>
      <c r="I17858">
        <f t="shared" si="835"/>
        <v>4</v>
      </c>
      <c r="J17858" t="str">
        <f t="shared" si="836"/>
        <v>0-3</v>
      </c>
    </row>
    <row r="17859" customFormat="1" spans="1:10">
      <c r="A17859" t="s">
        <v>1147</v>
      </c>
      <c r="B17859" t="s">
        <v>1490</v>
      </c>
      <c r="C17859" s="7">
        <v>44151.3211226852</v>
      </c>
      <c r="D17859" t="str">
        <f>VLOOKUP(A17859,Sheet2!$B$2:$E$1001,3,0)</f>
        <v>video</v>
      </c>
      <c r="E17859" t="str">
        <f>VLOOKUP(A17859,Sheet2!$B$2:$E$1001,4,0)</f>
        <v>technology</v>
      </c>
      <c r="F17859" t="str">
        <f>VLOOKUP(B17859,Sheet3!$B$2:$D$17,2,0)</f>
        <v>negative</v>
      </c>
      <c r="G17859">
        <f>VLOOKUP(B17859,Sheet3!$B$2:$D$17,3,0)</f>
        <v>5</v>
      </c>
      <c r="H17859">
        <f t="shared" ref="H17859:H17922" si="837">MONTH(C17859)</f>
        <v>11</v>
      </c>
      <c r="I17859">
        <f t="shared" ref="I17859:I17922" si="838">WEEKDAY(C17859,2)</f>
        <v>1</v>
      </c>
      <c r="J17859" t="str">
        <f t="shared" ref="J17859:J17922" si="839">TEXT(INT(HOUR(C17859)/3)*3,"0")&amp;"-"&amp;TEXT(INT(HOUR(C17859)/3)*3+3,"0")</f>
        <v>6-9</v>
      </c>
    </row>
    <row r="17860" spans="1:10">
      <c r="A17860" t="s">
        <v>1147</v>
      </c>
      <c r="B17860" t="s">
        <v>1501</v>
      </c>
      <c r="C17860" s="7">
        <v>44023.4784027778</v>
      </c>
      <c r="D17860" t="str">
        <f>VLOOKUP(A17860,Sheet2!$B$2:$E$1001,3,0)</f>
        <v>video</v>
      </c>
      <c r="E17860" t="str">
        <f>VLOOKUP(A17860,Sheet2!$B$2:$E$1001,4,0)</f>
        <v>technology</v>
      </c>
      <c r="F17860" t="str">
        <f>VLOOKUP(B17860,Sheet3!$B$2:$D$17,2,0)</f>
        <v>neutral</v>
      </c>
      <c r="G17860">
        <f>VLOOKUP(B17860,Sheet3!$B$2:$D$17,3,0)</f>
        <v>35</v>
      </c>
      <c r="H17860">
        <f t="shared" si="837"/>
        <v>7</v>
      </c>
      <c r="I17860">
        <f t="shared" si="838"/>
        <v>6</v>
      </c>
      <c r="J17860" t="str">
        <f t="shared" si="839"/>
        <v>9-12</v>
      </c>
    </row>
    <row r="17861" spans="1:10">
      <c r="A17861" t="s">
        <v>1147</v>
      </c>
      <c r="B17861" t="s">
        <v>1490</v>
      </c>
      <c r="C17861" s="7">
        <v>44091.9518055556</v>
      </c>
      <c r="D17861" t="str">
        <f>VLOOKUP(A17861,Sheet2!$B$2:$E$1001,3,0)</f>
        <v>video</v>
      </c>
      <c r="E17861" t="str">
        <f>VLOOKUP(A17861,Sheet2!$B$2:$E$1001,4,0)</f>
        <v>technology</v>
      </c>
      <c r="F17861" t="str">
        <f>VLOOKUP(B17861,Sheet3!$B$2:$D$17,2,0)</f>
        <v>negative</v>
      </c>
      <c r="G17861">
        <f>VLOOKUP(B17861,Sheet3!$B$2:$D$17,3,0)</f>
        <v>5</v>
      </c>
      <c r="H17861">
        <f t="shared" si="837"/>
        <v>9</v>
      </c>
      <c r="I17861">
        <f t="shared" si="838"/>
        <v>4</v>
      </c>
      <c r="J17861" t="str">
        <f t="shared" si="839"/>
        <v>21-24</v>
      </c>
    </row>
    <row r="17862" spans="1:10">
      <c r="A17862" t="s">
        <v>1149</v>
      </c>
      <c r="B17862" t="s">
        <v>1494</v>
      </c>
      <c r="C17862" s="7">
        <v>44218.3688888889</v>
      </c>
      <c r="D17862" t="str">
        <f>VLOOKUP(A17862,Sheet2!$B$2:$E$1001,3,0)</f>
        <v>audio</v>
      </c>
      <c r="E17862" t="str">
        <f>VLOOKUP(A17862,Sheet2!$B$2:$E$1001,4,0)</f>
        <v>cooking</v>
      </c>
      <c r="F17862" t="str">
        <f>VLOOKUP(B17862,Sheet3!$B$2:$D$17,2,0)</f>
        <v>positive</v>
      </c>
      <c r="G17862">
        <f>VLOOKUP(B17862,Sheet3!$B$2:$D$17,3,0)</f>
        <v>65</v>
      </c>
      <c r="H17862">
        <f t="shared" si="837"/>
        <v>1</v>
      </c>
      <c r="I17862">
        <f t="shared" si="838"/>
        <v>5</v>
      </c>
      <c r="J17862" t="str">
        <f t="shared" si="839"/>
        <v>6-9</v>
      </c>
    </row>
    <row r="17863" spans="1:10">
      <c r="A17863" t="s">
        <v>1149</v>
      </c>
      <c r="B17863" t="s">
        <v>1488</v>
      </c>
      <c r="C17863" s="7">
        <v>44162.6697800926</v>
      </c>
      <c r="D17863" t="str">
        <f>VLOOKUP(A17863,Sheet2!$B$2:$E$1001,3,0)</f>
        <v>audio</v>
      </c>
      <c r="E17863" t="str">
        <f>VLOOKUP(A17863,Sheet2!$B$2:$E$1001,4,0)</f>
        <v>cooking</v>
      </c>
      <c r="F17863" t="str">
        <f>VLOOKUP(B17863,Sheet3!$B$2:$D$17,2,0)</f>
        <v>negative</v>
      </c>
      <c r="G17863">
        <f>VLOOKUP(B17863,Sheet3!$B$2:$D$17,3,0)</f>
        <v>0</v>
      </c>
      <c r="H17863">
        <f t="shared" si="837"/>
        <v>11</v>
      </c>
      <c r="I17863">
        <f t="shared" si="838"/>
        <v>5</v>
      </c>
      <c r="J17863" t="str">
        <f t="shared" si="839"/>
        <v>15-18</v>
      </c>
    </row>
    <row r="17864" spans="1:10">
      <c r="A17864" t="s">
        <v>1149</v>
      </c>
      <c r="B17864" t="s">
        <v>1502</v>
      </c>
      <c r="C17864" s="7">
        <v>44153.3521180556</v>
      </c>
      <c r="D17864" t="str">
        <f>VLOOKUP(A17864,Sheet2!$B$2:$E$1001,3,0)</f>
        <v>audio</v>
      </c>
      <c r="E17864" t="str">
        <f>VLOOKUP(A17864,Sheet2!$B$2:$E$1001,4,0)</f>
        <v>cooking</v>
      </c>
      <c r="F17864" t="str">
        <f>VLOOKUP(B17864,Sheet3!$B$2:$D$17,2,0)</f>
        <v>negative</v>
      </c>
      <c r="G17864">
        <f>VLOOKUP(B17864,Sheet3!$B$2:$D$17,3,0)</f>
        <v>15</v>
      </c>
      <c r="H17864">
        <f t="shared" si="837"/>
        <v>11</v>
      </c>
      <c r="I17864">
        <f t="shared" si="838"/>
        <v>3</v>
      </c>
      <c r="J17864" t="str">
        <f t="shared" si="839"/>
        <v>6-9</v>
      </c>
    </row>
    <row r="17865" spans="1:10">
      <c r="A17865" t="s">
        <v>1149</v>
      </c>
      <c r="B17865" t="s">
        <v>1491</v>
      </c>
      <c r="C17865" s="7">
        <v>44028.9209953704</v>
      </c>
      <c r="D17865" t="str">
        <f>VLOOKUP(A17865,Sheet2!$B$2:$E$1001,3,0)</f>
        <v>audio</v>
      </c>
      <c r="E17865" t="str">
        <f>VLOOKUP(A17865,Sheet2!$B$2:$E$1001,4,0)</f>
        <v>cooking</v>
      </c>
      <c r="F17865" t="str">
        <f>VLOOKUP(B17865,Sheet3!$B$2:$D$17,2,0)</f>
        <v>positive</v>
      </c>
      <c r="G17865">
        <f>VLOOKUP(B17865,Sheet3!$B$2:$D$17,3,0)</f>
        <v>30</v>
      </c>
      <c r="H17865">
        <f t="shared" si="837"/>
        <v>7</v>
      </c>
      <c r="I17865">
        <f t="shared" si="838"/>
        <v>4</v>
      </c>
      <c r="J17865" t="str">
        <f t="shared" si="839"/>
        <v>21-24</v>
      </c>
    </row>
    <row r="17866" spans="1:10">
      <c r="A17866" t="s">
        <v>1149</v>
      </c>
      <c r="B17866" t="s">
        <v>1499</v>
      </c>
      <c r="C17866" s="7">
        <v>44241.8469444444</v>
      </c>
      <c r="D17866" t="str">
        <f>VLOOKUP(A17866,Sheet2!$B$2:$E$1001,3,0)</f>
        <v>audio</v>
      </c>
      <c r="E17866" t="str">
        <f>VLOOKUP(A17866,Sheet2!$B$2:$E$1001,4,0)</f>
        <v>cooking</v>
      </c>
      <c r="F17866" t="str">
        <f>VLOOKUP(B17866,Sheet3!$B$2:$D$17,2,0)</f>
        <v>negative</v>
      </c>
      <c r="G17866">
        <f>VLOOKUP(B17866,Sheet3!$B$2:$D$17,3,0)</f>
        <v>10</v>
      </c>
      <c r="H17866">
        <f t="shared" si="837"/>
        <v>2</v>
      </c>
      <c r="I17866">
        <f t="shared" si="838"/>
        <v>7</v>
      </c>
      <c r="J17866" t="str">
        <f t="shared" si="839"/>
        <v>18-21</v>
      </c>
    </row>
    <row r="17867" spans="1:10">
      <c r="A17867" t="s">
        <v>1149</v>
      </c>
      <c r="B17867" t="s">
        <v>1494</v>
      </c>
      <c r="C17867" s="7">
        <v>44338.3439467593</v>
      </c>
      <c r="D17867" t="str">
        <f>VLOOKUP(A17867,Sheet2!$B$2:$E$1001,3,0)</f>
        <v>audio</v>
      </c>
      <c r="E17867" t="str">
        <f>VLOOKUP(A17867,Sheet2!$B$2:$E$1001,4,0)</f>
        <v>cooking</v>
      </c>
      <c r="F17867" t="str">
        <f>VLOOKUP(B17867,Sheet3!$B$2:$D$17,2,0)</f>
        <v>positive</v>
      </c>
      <c r="G17867">
        <f>VLOOKUP(B17867,Sheet3!$B$2:$D$17,3,0)</f>
        <v>65</v>
      </c>
      <c r="H17867">
        <f t="shared" si="837"/>
        <v>5</v>
      </c>
      <c r="I17867">
        <f t="shared" si="838"/>
        <v>6</v>
      </c>
      <c r="J17867" t="str">
        <f t="shared" si="839"/>
        <v>6-9</v>
      </c>
    </row>
    <row r="17868" spans="1:10">
      <c r="A17868" t="s">
        <v>1149</v>
      </c>
      <c r="B17868" t="s">
        <v>1502</v>
      </c>
      <c r="C17868" s="7">
        <v>44091.2249305556</v>
      </c>
      <c r="D17868" t="str">
        <f>VLOOKUP(A17868,Sheet2!$B$2:$E$1001,3,0)</f>
        <v>audio</v>
      </c>
      <c r="E17868" t="str">
        <f>VLOOKUP(A17868,Sheet2!$B$2:$E$1001,4,0)</f>
        <v>cooking</v>
      </c>
      <c r="F17868" t="str">
        <f>VLOOKUP(B17868,Sheet3!$B$2:$D$17,2,0)</f>
        <v>negative</v>
      </c>
      <c r="G17868">
        <f>VLOOKUP(B17868,Sheet3!$B$2:$D$17,3,0)</f>
        <v>15</v>
      </c>
      <c r="H17868">
        <f t="shared" si="837"/>
        <v>9</v>
      </c>
      <c r="I17868">
        <f t="shared" si="838"/>
        <v>4</v>
      </c>
      <c r="J17868" t="str">
        <f t="shared" si="839"/>
        <v>3-6</v>
      </c>
    </row>
    <row r="17869" spans="1:10">
      <c r="A17869" t="s">
        <v>1149</v>
      </c>
      <c r="B17869" t="s">
        <v>1491</v>
      </c>
      <c r="C17869" s="7">
        <v>44267.4498726852</v>
      </c>
      <c r="D17869" t="str">
        <f>VLOOKUP(A17869,Sheet2!$B$2:$E$1001,3,0)</f>
        <v>audio</v>
      </c>
      <c r="E17869" t="str">
        <f>VLOOKUP(A17869,Sheet2!$B$2:$E$1001,4,0)</f>
        <v>cooking</v>
      </c>
      <c r="F17869" t="str">
        <f>VLOOKUP(B17869,Sheet3!$B$2:$D$17,2,0)</f>
        <v>positive</v>
      </c>
      <c r="G17869">
        <f>VLOOKUP(B17869,Sheet3!$B$2:$D$17,3,0)</f>
        <v>30</v>
      </c>
      <c r="H17869">
        <f t="shared" si="837"/>
        <v>3</v>
      </c>
      <c r="I17869">
        <f t="shared" si="838"/>
        <v>5</v>
      </c>
      <c r="J17869" t="str">
        <f t="shared" si="839"/>
        <v>9-12</v>
      </c>
    </row>
    <row r="17870" spans="1:10">
      <c r="A17870" t="s">
        <v>1149</v>
      </c>
      <c r="B17870" t="s">
        <v>1502</v>
      </c>
      <c r="C17870" s="7">
        <v>44126.5014814815</v>
      </c>
      <c r="D17870" t="str">
        <f>VLOOKUP(A17870,Sheet2!$B$2:$E$1001,3,0)</f>
        <v>audio</v>
      </c>
      <c r="E17870" t="str">
        <f>VLOOKUP(A17870,Sheet2!$B$2:$E$1001,4,0)</f>
        <v>cooking</v>
      </c>
      <c r="F17870" t="str">
        <f>VLOOKUP(B17870,Sheet3!$B$2:$D$17,2,0)</f>
        <v>negative</v>
      </c>
      <c r="G17870">
        <f>VLOOKUP(B17870,Sheet3!$B$2:$D$17,3,0)</f>
        <v>15</v>
      </c>
      <c r="H17870">
        <f t="shared" si="837"/>
        <v>10</v>
      </c>
      <c r="I17870">
        <f t="shared" si="838"/>
        <v>4</v>
      </c>
      <c r="J17870" t="str">
        <f t="shared" si="839"/>
        <v>12-15</v>
      </c>
    </row>
    <row r="17871" customFormat="1" spans="1:10">
      <c r="A17871" t="s">
        <v>1149</v>
      </c>
      <c r="B17871" t="s">
        <v>1492</v>
      </c>
      <c r="C17871" s="7">
        <v>44172.0513773148</v>
      </c>
      <c r="D17871" t="str">
        <f>VLOOKUP(A17871,Sheet2!$B$2:$E$1001,3,0)</f>
        <v>audio</v>
      </c>
      <c r="E17871" t="str">
        <f>VLOOKUP(A17871,Sheet2!$B$2:$E$1001,4,0)</f>
        <v>cooking</v>
      </c>
      <c r="F17871" t="str">
        <f>VLOOKUP(B17871,Sheet3!$B$2:$D$17,2,0)</f>
        <v>neutral</v>
      </c>
      <c r="G17871">
        <f>VLOOKUP(B17871,Sheet3!$B$2:$D$17,3,0)</f>
        <v>20</v>
      </c>
      <c r="H17871">
        <f t="shared" si="837"/>
        <v>12</v>
      </c>
      <c r="I17871">
        <f t="shared" si="838"/>
        <v>1</v>
      </c>
      <c r="J17871" t="str">
        <f t="shared" si="839"/>
        <v>0-3</v>
      </c>
    </row>
    <row r="17872" spans="1:10">
      <c r="A17872" t="s">
        <v>1149</v>
      </c>
      <c r="B17872" t="s">
        <v>1485</v>
      </c>
      <c r="C17872" s="7">
        <v>44344.3008101852</v>
      </c>
      <c r="D17872" t="str">
        <f>VLOOKUP(A17872,Sheet2!$B$2:$E$1001,3,0)</f>
        <v>audio</v>
      </c>
      <c r="E17872" t="str">
        <f>VLOOKUP(A17872,Sheet2!$B$2:$E$1001,4,0)</f>
        <v>cooking</v>
      </c>
      <c r="F17872" t="str">
        <f>VLOOKUP(B17872,Sheet3!$B$2:$D$17,2,0)</f>
        <v>positive</v>
      </c>
      <c r="G17872">
        <f>VLOOKUP(B17872,Sheet3!$B$2:$D$17,3,0)</f>
        <v>60</v>
      </c>
      <c r="H17872">
        <f t="shared" si="837"/>
        <v>5</v>
      </c>
      <c r="I17872">
        <f t="shared" si="838"/>
        <v>5</v>
      </c>
      <c r="J17872" t="str">
        <f t="shared" si="839"/>
        <v>6-9</v>
      </c>
    </row>
    <row r="17873" spans="1:10">
      <c r="A17873" t="s">
        <v>1149</v>
      </c>
      <c r="B17873" t="s">
        <v>1495</v>
      </c>
      <c r="C17873" s="7">
        <v>44173.0020023148</v>
      </c>
      <c r="D17873" t="str">
        <f>VLOOKUP(A17873,Sheet2!$B$2:$E$1001,3,0)</f>
        <v>audio</v>
      </c>
      <c r="E17873" t="str">
        <f>VLOOKUP(A17873,Sheet2!$B$2:$E$1001,4,0)</f>
        <v>cooking</v>
      </c>
      <c r="F17873" t="str">
        <f>VLOOKUP(B17873,Sheet3!$B$2:$D$17,2,0)</f>
        <v>positive</v>
      </c>
      <c r="G17873">
        <f>VLOOKUP(B17873,Sheet3!$B$2:$D$17,3,0)</f>
        <v>75</v>
      </c>
      <c r="H17873">
        <f t="shared" si="837"/>
        <v>12</v>
      </c>
      <c r="I17873">
        <f t="shared" si="838"/>
        <v>2</v>
      </c>
      <c r="J17873" t="str">
        <f t="shared" si="839"/>
        <v>0-3</v>
      </c>
    </row>
    <row r="17874" spans="1:10">
      <c r="A17874" t="s">
        <v>1149</v>
      </c>
      <c r="B17874" t="s">
        <v>1491</v>
      </c>
      <c r="C17874" s="7">
        <v>44105.1689814815</v>
      </c>
      <c r="D17874" t="str">
        <f>VLOOKUP(A17874,Sheet2!$B$2:$E$1001,3,0)</f>
        <v>audio</v>
      </c>
      <c r="E17874" t="str">
        <f>VLOOKUP(A17874,Sheet2!$B$2:$E$1001,4,0)</f>
        <v>cooking</v>
      </c>
      <c r="F17874" t="str">
        <f>VLOOKUP(B17874,Sheet3!$B$2:$D$17,2,0)</f>
        <v>positive</v>
      </c>
      <c r="G17874">
        <f>VLOOKUP(B17874,Sheet3!$B$2:$D$17,3,0)</f>
        <v>30</v>
      </c>
      <c r="H17874">
        <f t="shared" si="837"/>
        <v>10</v>
      </c>
      <c r="I17874">
        <f t="shared" si="838"/>
        <v>4</v>
      </c>
      <c r="J17874" t="str">
        <f t="shared" si="839"/>
        <v>3-6</v>
      </c>
    </row>
    <row r="17875" spans="1:10">
      <c r="A17875" t="s">
        <v>1149</v>
      </c>
      <c r="B17875" t="s">
        <v>1494</v>
      </c>
      <c r="C17875" s="7">
        <v>44331.4774074074</v>
      </c>
      <c r="D17875" t="str">
        <f>VLOOKUP(A17875,Sheet2!$B$2:$E$1001,3,0)</f>
        <v>audio</v>
      </c>
      <c r="E17875" t="str">
        <f>VLOOKUP(A17875,Sheet2!$B$2:$E$1001,4,0)</f>
        <v>cooking</v>
      </c>
      <c r="F17875" t="str">
        <f>VLOOKUP(B17875,Sheet3!$B$2:$D$17,2,0)</f>
        <v>positive</v>
      </c>
      <c r="G17875">
        <f>VLOOKUP(B17875,Sheet3!$B$2:$D$17,3,0)</f>
        <v>65</v>
      </c>
      <c r="H17875">
        <f t="shared" si="837"/>
        <v>5</v>
      </c>
      <c r="I17875">
        <f t="shared" si="838"/>
        <v>6</v>
      </c>
      <c r="J17875" t="str">
        <f t="shared" si="839"/>
        <v>9-12</v>
      </c>
    </row>
    <row r="17876" spans="1:10">
      <c r="A17876" t="s">
        <v>1149</v>
      </c>
      <c r="B17876" t="s">
        <v>1502</v>
      </c>
      <c r="C17876" s="7">
        <v>44112.9470601852</v>
      </c>
      <c r="D17876" t="str">
        <f>VLOOKUP(A17876,Sheet2!$B$2:$E$1001,3,0)</f>
        <v>audio</v>
      </c>
      <c r="E17876" t="str">
        <f>VLOOKUP(A17876,Sheet2!$B$2:$E$1001,4,0)</f>
        <v>cooking</v>
      </c>
      <c r="F17876" t="str">
        <f>VLOOKUP(B17876,Sheet3!$B$2:$D$17,2,0)</f>
        <v>negative</v>
      </c>
      <c r="G17876">
        <f>VLOOKUP(B17876,Sheet3!$B$2:$D$17,3,0)</f>
        <v>15</v>
      </c>
      <c r="H17876">
        <f t="shared" si="837"/>
        <v>10</v>
      </c>
      <c r="I17876">
        <f t="shared" si="838"/>
        <v>4</v>
      </c>
      <c r="J17876" t="str">
        <f t="shared" si="839"/>
        <v>21-24</v>
      </c>
    </row>
    <row r="17877" spans="1:10">
      <c r="A17877" t="s">
        <v>1149</v>
      </c>
      <c r="B17877" t="s">
        <v>1498</v>
      </c>
      <c r="C17877" s="7">
        <v>44047.2383680556</v>
      </c>
      <c r="D17877" t="str">
        <f>VLOOKUP(A17877,Sheet2!$B$2:$E$1001,3,0)</f>
        <v>audio</v>
      </c>
      <c r="E17877" t="str">
        <f>VLOOKUP(A17877,Sheet2!$B$2:$E$1001,4,0)</f>
        <v>cooking</v>
      </c>
      <c r="F17877" t="str">
        <f>VLOOKUP(B17877,Sheet3!$B$2:$D$17,2,0)</f>
        <v>positive</v>
      </c>
      <c r="G17877">
        <f>VLOOKUP(B17877,Sheet3!$B$2:$D$17,3,0)</f>
        <v>50</v>
      </c>
      <c r="H17877">
        <f t="shared" si="837"/>
        <v>8</v>
      </c>
      <c r="I17877">
        <f t="shared" si="838"/>
        <v>2</v>
      </c>
      <c r="J17877" t="str">
        <f t="shared" si="839"/>
        <v>3-6</v>
      </c>
    </row>
    <row r="17878" spans="1:10">
      <c r="A17878" t="s">
        <v>1149</v>
      </c>
      <c r="B17878" t="s">
        <v>1495</v>
      </c>
      <c r="C17878" s="7">
        <v>44099.7171643519</v>
      </c>
      <c r="D17878" t="str">
        <f>VLOOKUP(A17878,Sheet2!$B$2:$E$1001,3,0)</f>
        <v>audio</v>
      </c>
      <c r="E17878" t="str">
        <f>VLOOKUP(A17878,Sheet2!$B$2:$E$1001,4,0)</f>
        <v>cooking</v>
      </c>
      <c r="F17878" t="str">
        <f>VLOOKUP(B17878,Sheet3!$B$2:$D$17,2,0)</f>
        <v>positive</v>
      </c>
      <c r="G17878">
        <f>VLOOKUP(B17878,Sheet3!$B$2:$D$17,3,0)</f>
        <v>75</v>
      </c>
      <c r="H17878">
        <f t="shared" si="837"/>
        <v>9</v>
      </c>
      <c r="I17878">
        <f t="shared" si="838"/>
        <v>5</v>
      </c>
      <c r="J17878" t="str">
        <f t="shared" si="839"/>
        <v>15-18</v>
      </c>
    </row>
    <row r="17879" spans="1:10">
      <c r="A17879" t="s">
        <v>1149</v>
      </c>
      <c r="B17879" t="s">
        <v>1495</v>
      </c>
      <c r="C17879" s="7">
        <v>44054.0853240741</v>
      </c>
      <c r="D17879" t="str">
        <f>VLOOKUP(A17879,Sheet2!$B$2:$E$1001,3,0)</f>
        <v>audio</v>
      </c>
      <c r="E17879" t="str">
        <f>VLOOKUP(A17879,Sheet2!$B$2:$E$1001,4,0)</f>
        <v>cooking</v>
      </c>
      <c r="F17879" t="str">
        <f>VLOOKUP(B17879,Sheet3!$B$2:$D$17,2,0)</f>
        <v>positive</v>
      </c>
      <c r="G17879">
        <f>VLOOKUP(B17879,Sheet3!$B$2:$D$17,3,0)</f>
        <v>75</v>
      </c>
      <c r="H17879">
        <f t="shared" si="837"/>
        <v>8</v>
      </c>
      <c r="I17879">
        <f t="shared" si="838"/>
        <v>2</v>
      </c>
      <c r="J17879" t="str">
        <f t="shared" si="839"/>
        <v>0-3</v>
      </c>
    </row>
    <row r="17880" spans="1:10">
      <c r="A17880" t="s">
        <v>1149</v>
      </c>
      <c r="B17880" t="s">
        <v>1498</v>
      </c>
      <c r="C17880" s="7">
        <v>44351.7222916667</v>
      </c>
      <c r="D17880" t="str">
        <f>VLOOKUP(A17880,Sheet2!$B$2:$E$1001,3,0)</f>
        <v>audio</v>
      </c>
      <c r="E17880" t="str">
        <f>VLOOKUP(A17880,Sheet2!$B$2:$E$1001,4,0)</f>
        <v>cooking</v>
      </c>
      <c r="F17880" t="str">
        <f>VLOOKUP(B17880,Sheet3!$B$2:$D$17,2,0)</f>
        <v>positive</v>
      </c>
      <c r="G17880">
        <f>VLOOKUP(B17880,Sheet3!$B$2:$D$17,3,0)</f>
        <v>50</v>
      </c>
      <c r="H17880">
        <f t="shared" si="837"/>
        <v>6</v>
      </c>
      <c r="I17880">
        <f t="shared" si="838"/>
        <v>5</v>
      </c>
      <c r="J17880" t="str">
        <f t="shared" si="839"/>
        <v>15-18</v>
      </c>
    </row>
    <row r="17881" customFormat="1" spans="1:10">
      <c r="A17881" t="s">
        <v>1149</v>
      </c>
      <c r="B17881" t="s">
        <v>1495</v>
      </c>
      <c r="C17881" s="7">
        <v>44285.857025463</v>
      </c>
      <c r="D17881" t="str">
        <f>VLOOKUP(A17881,Sheet2!$B$2:$E$1001,3,0)</f>
        <v>audio</v>
      </c>
      <c r="E17881" t="str">
        <f>VLOOKUP(A17881,Sheet2!$B$2:$E$1001,4,0)</f>
        <v>cooking</v>
      </c>
      <c r="F17881" t="str">
        <f>VLOOKUP(B17881,Sheet3!$B$2:$D$17,2,0)</f>
        <v>positive</v>
      </c>
      <c r="G17881">
        <f>VLOOKUP(B17881,Sheet3!$B$2:$D$17,3,0)</f>
        <v>75</v>
      </c>
      <c r="H17881">
        <f t="shared" si="837"/>
        <v>3</v>
      </c>
      <c r="I17881">
        <f t="shared" si="838"/>
        <v>2</v>
      </c>
      <c r="J17881" t="str">
        <f t="shared" si="839"/>
        <v>18-21</v>
      </c>
    </row>
    <row r="17882" spans="1:10">
      <c r="A17882" t="s">
        <v>1149</v>
      </c>
      <c r="B17882" t="s">
        <v>1501</v>
      </c>
      <c r="C17882" s="7">
        <v>44274.2092592593</v>
      </c>
      <c r="D17882" t="str">
        <f>VLOOKUP(A17882,Sheet2!$B$2:$E$1001,3,0)</f>
        <v>audio</v>
      </c>
      <c r="E17882" t="str">
        <f>VLOOKUP(A17882,Sheet2!$B$2:$E$1001,4,0)</f>
        <v>cooking</v>
      </c>
      <c r="F17882" t="str">
        <f>VLOOKUP(B17882,Sheet3!$B$2:$D$17,2,0)</f>
        <v>neutral</v>
      </c>
      <c r="G17882">
        <f>VLOOKUP(B17882,Sheet3!$B$2:$D$17,3,0)</f>
        <v>35</v>
      </c>
      <c r="H17882">
        <f t="shared" si="837"/>
        <v>3</v>
      </c>
      <c r="I17882">
        <f t="shared" si="838"/>
        <v>5</v>
      </c>
      <c r="J17882" t="str">
        <f t="shared" si="839"/>
        <v>3-6</v>
      </c>
    </row>
    <row r="17883" spans="1:10">
      <c r="A17883" t="s">
        <v>1149</v>
      </c>
      <c r="B17883" t="s">
        <v>1502</v>
      </c>
      <c r="C17883" s="7">
        <v>44012.3600462963</v>
      </c>
      <c r="D17883" t="str">
        <f>VLOOKUP(A17883,Sheet2!$B$2:$E$1001,3,0)</f>
        <v>audio</v>
      </c>
      <c r="E17883" t="str">
        <f>VLOOKUP(A17883,Sheet2!$B$2:$E$1001,4,0)</f>
        <v>cooking</v>
      </c>
      <c r="F17883" t="str">
        <f>VLOOKUP(B17883,Sheet3!$B$2:$D$17,2,0)</f>
        <v>negative</v>
      </c>
      <c r="G17883">
        <f>VLOOKUP(B17883,Sheet3!$B$2:$D$17,3,0)</f>
        <v>15</v>
      </c>
      <c r="H17883">
        <f t="shared" si="837"/>
        <v>6</v>
      </c>
      <c r="I17883">
        <f t="shared" si="838"/>
        <v>2</v>
      </c>
      <c r="J17883" t="str">
        <f t="shared" si="839"/>
        <v>6-9</v>
      </c>
    </row>
    <row r="17884" spans="1:10">
      <c r="A17884" t="s">
        <v>1149</v>
      </c>
      <c r="B17884" t="s">
        <v>1485</v>
      </c>
      <c r="C17884" s="7">
        <v>44144.9355555556</v>
      </c>
      <c r="D17884" t="str">
        <f>VLOOKUP(A17884,Sheet2!$B$2:$E$1001,3,0)</f>
        <v>audio</v>
      </c>
      <c r="E17884" t="str">
        <f>VLOOKUP(A17884,Sheet2!$B$2:$E$1001,4,0)</f>
        <v>cooking</v>
      </c>
      <c r="F17884" t="str">
        <f>VLOOKUP(B17884,Sheet3!$B$2:$D$17,2,0)</f>
        <v>positive</v>
      </c>
      <c r="G17884">
        <f>VLOOKUP(B17884,Sheet3!$B$2:$D$17,3,0)</f>
        <v>60</v>
      </c>
      <c r="H17884">
        <f t="shared" si="837"/>
        <v>11</v>
      </c>
      <c r="I17884">
        <f t="shared" si="838"/>
        <v>1</v>
      </c>
      <c r="J17884" t="str">
        <f t="shared" si="839"/>
        <v>21-24</v>
      </c>
    </row>
    <row r="17885" spans="1:10">
      <c r="A17885" t="s">
        <v>1149</v>
      </c>
      <c r="B17885" t="s">
        <v>1500</v>
      </c>
      <c r="C17885" s="7">
        <v>44049.7799884259</v>
      </c>
      <c r="D17885" t="str">
        <f>VLOOKUP(A17885,Sheet2!$B$2:$E$1001,3,0)</f>
        <v>audio</v>
      </c>
      <c r="E17885" t="str">
        <f>VLOOKUP(A17885,Sheet2!$B$2:$E$1001,4,0)</f>
        <v>cooking</v>
      </c>
      <c r="F17885" t="str">
        <f>VLOOKUP(B17885,Sheet3!$B$2:$D$17,2,0)</f>
        <v>positive</v>
      </c>
      <c r="G17885">
        <f>VLOOKUP(B17885,Sheet3!$B$2:$D$17,3,0)</f>
        <v>45</v>
      </c>
      <c r="H17885">
        <f t="shared" si="837"/>
        <v>8</v>
      </c>
      <c r="I17885">
        <f t="shared" si="838"/>
        <v>4</v>
      </c>
      <c r="J17885" t="str">
        <f t="shared" si="839"/>
        <v>18-21</v>
      </c>
    </row>
    <row r="17886" spans="1:10">
      <c r="A17886" t="s">
        <v>1149</v>
      </c>
      <c r="B17886" t="s">
        <v>1491</v>
      </c>
      <c r="C17886" s="7">
        <v>44298.7714351852</v>
      </c>
      <c r="D17886" t="str">
        <f>VLOOKUP(A17886,Sheet2!$B$2:$E$1001,3,0)</f>
        <v>audio</v>
      </c>
      <c r="E17886" t="str">
        <f>VLOOKUP(A17886,Sheet2!$B$2:$E$1001,4,0)</f>
        <v>cooking</v>
      </c>
      <c r="F17886" t="str">
        <f>VLOOKUP(B17886,Sheet3!$B$2:$D$17,2,0)</f>
        <v>positive</v>
      </c>
      <c r="G17886">
        <f>VLOOKUP(B17886,Sheet3!$B$2:$D$17,3,0)</f>
        <v>30</v>
      </c>
      <c r="H17886">
        <f t="shared" si="837"/>
        <v>4</v>
      </c>
      <c r="I17886">
        <f t="shared" si="838"/>
        <v>1</v>
      </c>
      <c r="J17886" t="str">
        <f t="shared" si="839"/>
        <v>18-21</v>
      </c>
    </row>
    <row r="17887" spans="1:10">
      <c r="A17887" t="s">
        <v>1149</v>
      </c>
      <c r="B17887" t="s">
        <v>1487</v>
      </c>
      <c r="C17887" s="7">
        <v>44047.0501851852</v>
      </c>
      <c r="D17887" t="str">
        <f>VLOOKUP(A17887,Sheet2!$B$2:$E$1001,3,0)</f>
        <v>audio</v>
      </c>
      <c r="E17887" t="str">
        <f>VLOOKUP(A17887,Sheet2!$B$2:$E$1001,4,0)</f>
        <v>cooking</v>
      </c>
      <c r="F17887" t="str">
        <f>VLOOKUP(B17887,Sheet3!$B$2:$D$17,2,0)</f>
        <v>positive</v>
      </c>
      <c r="G17887">
        <f>VLOOKUP(B17887,Sheet3!$B$2:$D$17,3,0)</f>
        <v>70</v>
      </c>
      <c r="H17887">
        <f t="shared" si="837"/>
        <v>8</v>
      </c>
      <c r="I17887">
        <f t="shared" si="838"/>
        <v>2</v>
      </c>
      <c r="J17887" t="str">
        <f t="shared" si="839"/>
        <v>0-3</v>
      </c>
    </row>
    <row r="17888" spans="1:10">
      <c r="A17888" t="s">
        <v>1149</v>
      </c>
      <c r="B17888" t="s">
        <v>1491</v>
      </c>
      <c r="C17888" s="7">
        <v>44056.0134722222</v>
      </c>
      <c r="D17888" t="str">
        <f>VLOOKUP(A17888,Sheet2!$B$2:$E$1001,3,0)</f>
        <v>audio</v>
      </c>
      <c r="E17888" t="str">
        <f>VLOOKUP(A17888,Sheet2!$B$2:$E$1001,4,0)</f>
        <v>cooking</v>
      </c>
      <c r="F17888" t="str">
        <f>VLOOKUP(B17888,Sheet3!$B$2:$D$17,2,0)</f>
        <v>positive</v>
      </c>
      <c r="G17888">
        <f>VLOOKUP(B17888,Sheet3!$B$2:$D$17,3,0)</f>
        <v>30</v>
      </c>
      <c r="H17888">
        <f t="shared" si="837"/>
        <v>8</v>
      </c>
      <c r="I17888">
        <f t="shared" si="838"/>
        <v>4</v>
      </c>
      <c r="J17888" t="str">
        <f t="shared" si="839"/>
        <v>0-3</v>
      </c>
    </row>
    <row r="17889" spans="1:10">
      <c r="A17889" t="s">
        <v>1149</v>
      </c>
      <c r="B17889" t="s">
        <v>1499</v>
      </c>
      <c r="C17889" s="7">
        <v>44051.4534375</v>
      </c>
      <c r="D17889" t="str">
        <f>VLOOKUP(A17889,Sheet2!$B$2:$E$1001,3,0)</f>
        <v>audio</v>
      </c>
      <c r="E17889" t="str">
        <f>VLOOKUP(A17889,Sheet2!$B$2:$E$1001,4,0)</f>
        <v>cooking</v>
      </c>
      <c r="F17889" t="str">
        <f>VLOOKUP(B17889,Sheet3!$B$2:$D$17,2,0)</f>
        <v>negative</v>
      </c>
      <c r="G17889">
        <f>VLOOKUP(B17889,Sheet3!$B$2:$D$17,3,0)</f>
        <v>10</v>
      </c>
      <c r="H17889">
        <f t="shared" si="837"/>
        <v>8</v>
      </c>
      <c r="I17889">
        <f t="shared" si="838"/>
        <v>6</v>
      </c>
      <c r="J17889" t="str">
        <f t="shared" si="839"/>
        <v>9-12</v>
      </c>
    </row>
    <row r="17890" spans="1:10">
      <c r="A17890" t="s">
        <v>1149</v>
      </c>
      <c r="B17890" t="s">
        <v>1499</v>
      </c>
      <c r="C17890" s="7">
        <v>44285.9402662037</v>
      </c>
      <c r="D17890" t="str">
        <f>VLOOKUP(A17890,Sheet2!$B$2:$E$1001,3,0)</f>
        <v>audio</v>
      </c>
      <c r="E17890" t="str">
        <f>VLOOKUP(A17890,Sheet2!$B$2:$E$1001,4,0)</f>
        <v>cooking</v>
      </c>
      <c r="F17890" t="str">
        <f>VLOOKUP(B17890,Sheet3!$B$2:$D$17,2,0)</f>
        <v>negative</v>
      </c>
      <c r="G17890">
        <f>VLOOKUP(B17890,Sheet3!$B$2:$D$17,3,0)</f>
        <v>10</v>
      </c>
      <c r="H17890">
        <f t="shared" si="837"/>
        <v>3</v>
      </c>
      <c r="I17890">
        <f t="shared" si="838"/>
        <v>2</v>
      </c>
      <c r="J17890" t="str">
        <f t="shared" si="839"/>
        <v>21-24</v>
      </c>
    </row>
    <row r="17891" customFormat="1" spans="1:10">
      <c r="A17891" t="s">
        <v>1149</v>
      </c>
      <c r="B17891" t="s">
        <v>1494</v>
      </c>
      <c r="C17891" s="7">
        <v>44325.9214467593</v>
      </c>
      <c r="D17891" t="str">
        <f>VLOOKUP(A17891,Sheet2!$B$2:$E$1001,3,0)</f>
        <v>audio</v>
      </c>
      <c r="E17891" t="str">
        <f>VLOOKUP(A17891,Sheet2!$B$2:$E$1001,4,0)</f>
        <v>cooking</v>
      </c>
      <c r="F17891" t="str">
        <f>VLOOKUP(B17891,Sheet3!$B$2:$D$17,2,0)</f>
        <v>positive</v>
      </c>
      <c r="G17891">
        <f>VLOOKUP(B17891,Sheet3!$B$2:$D$17,3,0)</f>
        <v>65</v>
      </c>
      <c r="H17891">
        <f t="shared" si="837"/>
        <v>5</v>
      </c>
      <c r="I17891">
        <f t="shared" si="838"/>
        <v>7</v>
      </c>
      <c r="J17891" t="str">
        <f t="shared" si="839"/>
        <v>21-24</v>
      </c>
    </row>
    <row r="17892" spans="1:10">
      <c r="A17892" t="s">
        <v>1149</v>
      </c>
      <c r="B17892" t="s">
        <v>1503</v>
      </c>
      <c r="C17892" s="7">
        <v>44360.3926388889</v>
      </c>
      <c r="D17892" t="str">
        <f>VLOOKUP(A17892,Sheet2!$B$2:$E$1001,3,0)</f>
        <v>audio</v>
      </c>
      <c r="E17892" t="str">
        <f>VLOOKUP(A17892,Sheet2!$B$2:$E$1001,4,0)</f>
        <v>cooking</v>
      </c>
      <c r="F17892" t="str">
        <f>VLOOKUP(B17892,Sheet3!$B$2:$D$17,2,0)</f>
        <v>negative</v>
      </c>
      <c r="G17892">
        <f>VLOOKUP(B17892,Sheet3!$B$2:$D$17,3,0)</f>
        <v>12</v>
      </c>
      <c r="H17892">
        <f t="shared" si="837"/>
        <v>6</v>
      </c>
      <c r="I17892">
        <f t="shared" si="838"/>
        <v>7</v>
      </c>
      <c r="J17892" t="str">
        <f t="shared" si="839"/>
        <v>9-12</v>
      </c>
    </row>
    <row r="17893" spans="1:10">
      <c r="A17893" t="s">
        <v>1149</v>
      </c>
      <c r="B17893" t="s">
        <v>1503</v>
      </c>
      <c r="C17893" s="7">
        <v>44022.7661111111</v>
      </c>
      <c r="D17893" t="str">
        <f>VLOOKUP(A17893,Sheet2!$B$2:$E$1001,3,0)</f>
        <v>audio</v>
      </c>
      <c r="E17893" t="str">
        <f>VLOOKUP(A17893,Sheet2!$B$2:$E$1001,4,0)</f>
        <v>cooking</v>
      </c>
      <c r="F17893" t="str">
        <f>VLOOKUP(B17893,Sheet3!$B$2:$D$17,2,0)</f>
        <v>negative</v>
      </c>
      <c r="G17893">
        <f>VLOOKUP(B17893,Sheet3!$B$2:$D$17,3,0)</f>
        <v>12</v>
      </c>
      <c r="H17893">
        <f t="shared" si="837"/>
        <v>7</v>
      </c>
      <c r="I17893">
        <f t="shared" si="838"/>
        <v>5</v>
      </c>
      <c r="J17893" t="str">
        <f t="shared" si="839"/>
        <v>18-21</v>
      </c>
    </row>
    <row r="17894" spans="1:10">
      <c r="A17894" t="s">
        <v>1149</v>
      </c>
      <c r="B17894" t="s">
        <v>1495</v>
      </c>
      <c r="C17894" s="7">
        <v>44359.0268171296</v>
      </c>
      <c r="D17894" t="str">
        <f>VLOOKUP(A17894,Sheet2!$B$2:$E$1001,3,0)</f>
        <v>audio</v>
      </c>
      <c r="E17894" t="str">
        <f>VLOOKUP(A17894,Sheet2!$B$2:$E$1001,4,0)</f>
        <v>cooking</v>
      </c>
      <c r="F17894" t="str">
        <f>VLOOKUP(B17894,Sheet3!$B$2:$D$17,2,0)</f>
        <v>positive</v>
      </c>
      <c r="G17894">
        <f>VLOOKUP(B17894,Sheet3!$B$2:$D$17,3,0)</f>
        <v>75</v>
      </c>
      <c r="H17894">
        <f t="shared" si="837"/>
        <v>6</v>
      </c>
      <c r="I17894">
        <f t="shared" si="838"/>
        <v>6</v>
      </c>
      <c r="J17894" t="str">
        <f t="shared" si="839"/>
        <v>0-3</v>
      </c>
    </row>
    <row r="17895" spans="1:10">
      <c r="A17895" t="s">
        <v>1149</v>
      </c>
      <c r="B17895" t="s">
        <v>1497</v>
      </c>
      <c r="C17895" s="7">
        <v>44069.8279513889</v>
      </c>
      <c r="D17895" t="str">
        <f>VLOOKUP(A17895,Sheet2!$B$2:$E$1001,3,0)</f>
        <v>audio</v>
      </c>
      <c r="E17895" t="str">
        <f>VLOOKUP(A17895,Sheet2!$B$2:$E$1001,4,0)</f>
        <v>cooking</v>
      </c>
      <c r="F17895" t="str">
        <f>VLOOKUP(B17895,Sheet3!$B$2:$D$17,2,0)</f>
        <v>positive</v>
      </c>
      <c r="G17895">
        <f>VLOOKUP(B17895,Sheet3!$B$2:$D$17,3,0)</f>
        <v>72</v>
      </c>
      <c r="H17895">
        <f t="shared" si="837"/>
        <v>8</v>
      </c>
      <c r="I17895">
        <f t="shared" si="838"/>
        <v>3</v>
      </c>
      <c r="J17895" t="str">
        <f t="shared" si="839"/>
        <v>18-21</v>
      </c>
    </row>
    <row r="17896" spans="1:10">
      <c r="A17896" t="s">
        <v>1149</v>
      </c>
      <c r="B17896" t="s">
        <v>1498</v>
      </c>
      <c r="C17896" s="7">
        <v>44013.877349537</v>
      </c>
      <c r="D17896" t="str">
        <f>VLOOKUP(A17896,Sheet2!$B$2:$E$1001,3,0)</f>
        <v>audio</v>
      </c>
      <c r="E17896" t="str">
        <f>VLOOKUP(A17896,Sheet2!$B$2:$E$1001,4,0)</f>
        <v>cooking</v>
      </c>
      <c r="F17896" t="str">
        <f>VLOOKUP(B17896,Sheet3!$B$2:$D$17,2,0)</f>
        <v>positive</v>
      </c>
      <c r="G17896">
        <f>VLOOKUP(B17896,Sheet3!$B$2:$D$17,3,0)</f>
        <v>50</v>
      </c>
      <c r="H17896">
        <f t="shared" si="837"/>
        <v>7</v>
      </c>
      <c r="I17896">
        <f t="shared" si="838"/>
        <v>3</v>
      </c>
      <c r="J17896" t="str">
        <f t="shared" si="839"/>
        <v>21-24</v>
      </c>
    </row>
    <row r="17897" spans="1:10">
      <c r="A17897" t="s">
        <v>1149</v>
      </c>
      <c r="B17897" t="s">
        <v>1498</v>
      </c>
      <c r="C17897" s="7">
        <v>44087.9734953704</v>
      </c>
      <c r="D17897" t="str">
        <f>VLOOKUP(A17897,Sheet2!$B$2:$E$1001,3,0)</f>
        <v>audio</v>
      </c>
      <c r="E17897" t="str">
        <f>VLOOKUP(A17897,Sheet2!$B$2:$E$1001,4,0)</f>
        <v>cooking</v>
      </c>
      <c r="F17897" t="str">
        <f>VLOOKUP(B17897,Sheet3!$B$2:$D$17,2,0)</f>
        <v>positive</v>
      </c>
      <c r="G17897">
        <f>VLOOKUP(B17897,Sheet3!$B$2:$D$17,3,0)</f>
        <v>50</v>
      </c>
      <c r="H17897">
        <f t="shared" si="837"/>
        <v>9</v>
      </c>
      <c r="I17897">
        <f t="shared" si="838"/>
        <v>7</v>
      </c>
      <c r="J17897" t="str">
        <f t="shared" si="839"/>
        <v>21-24</v>
      </c>
    </row>
    <row r="17898" spans="1:10">
      <c r="A17898" t="s">
        <v>1149</v>
      </c>
      <c r="B17898" t="s">
        <v>1503</v>
      </c>
      <c r="C17898" s="7">
        <v>44192.5243171296</v>
      </c>
      <c r="D17898" t="str">
        <f>VLOOKUP(A17898,Sheet2!$B$2:$E$1001,3,0)</f>
        <v>audio</v>
      </c>
      <c r="E17898" t="str">
        <f>VLOOKUP(A17898,Sheet2!$B$2:$E$1001,4,0)</f>
        <v>cooking</v>
      </c>
      <c r="F17898" t="str">
        <f>VLOOKUP(B17898,Sheet3!$B$2:$D$17,2,0)</f>
        <v>negative</v>
      </c>
      <c r="G17898">
        <f>VLOOKUP(B17898,Sheet3!$B$2:$D$17,3,0)</f>
        <v>12</v>
      </c>
      <c r="H17898">
        <f t="shared" si="837"/>
        <v>12</v>
      </c>
      <c r="I17898">
        <f t="shared" si="838"/>
        <v>7</v>
      </c>
      <c r="J17898" t="str">
        <f t="shared" si="839"/>
        <v>12-15</v>
      </c>
    </row>
    <row r="17899" spans="1:10">
      <c r="A17899" t="s">
        <v>1149</v>
      </c>
      <c r="B17899" t="s">
        <v>1495</v>
      </c>
      <c r="C17899" s="7">
        <v>44362.8791550926</v>
      </c>
      <c r="D17899" t="str">
        <f>VLOOKUP(A17899,Sheet2!$B$2:$E$1001,3,0)</f>
        <v>audio</v>
      </c>
      <c r="E17899" t="str">
        <f>VLOOKUP(A17899,Sheet2!$B$2:$E$1001,4,0)</f>
        <v>cooking</v>
      </c>
      <c r="F17899" t="str">
        <f>VLOOKUP(B17899,Sheet3!$B$2:$D$17,2,0)</f>
        <v>positive</v>
      </c>
      <c r="G17899">
        <f>VLOOKUP(B17899,Sheet3!$B$2:$D$17,3,0)</f>
        <v>75</v>
      </c>
      <c r="H17899">
        <f t="shared" si="837"/>
        <v>6</v>
      </c>
      <c r="I17899">
        <f t="shared" si="838"/>
        <v>2</v>
      </c>
      <c r="J17899" t="str">
        <f t="shared" si="839"/>
        <v>21-24</v>
      </c>
    </row>
    <row r="17900" spans="1:10">
      <c r="A17900" t="s">
        <v>1149</v>
      </c>
      <c r="B17900" t="s">
        <v>1492</v>
      </c>
      <c r="C17900" s="7">
        <v>44056.1001967593</v>
      </c>
      <c r="D17900" t="str">
        <f>VLOOKUP(A17900,Sheet2!$B$2:$E$1001,3,0)</f>
        <v>audio</v>
      </c>
      <c r="E17900" t="str">
        <f>VLOOKUP(A17900,Sheet2!$B$2:$E$1001,4,0)</f>
        <v>cooking</v>
      </c>
      <c r="F17900" t="str">
        <f>VLOOKUP(B17900,Sheet3!$B$2:$D$17,2,0)</f>
        <v>neutral</v>
      </c>
      <c r="G17900">
        <f>VLOOKUP(B17900,Sheet3!$B$2:$D$17,3,0)</f>
        <v>20</v>
      </c>
      <c r="H17900">
        <f t="shared" si="837"/>
        <v>8</v>
      </c>
      <c r="I17900">
        <f t="shared" si="838"/>
        <v>4</v>
      </c>
      <c r="J17900" t="str">
        <f t="shared" si="839"/>
        <v>0-3</v>
      </c>
    </row>
    <row r="17901" customFormat="1" spans="1:10">
      <c r="A17901" t="s">
        <v>1149</v>
      </c>
      <c r="B17901" t="s">
        <v>1501</v>
      </c>
      <c r="C17901" s="7">
        <v>44321.9048842593</v>
      </c>
      <c r="D17901" t="str">
        <f>VLOOKUP(A17901,Sheet2!$B$2:$E$1001,3,0)</f>
        <v>audio</v>
      </c>
      <c r="E17901" t="str">
        <f>VLOOKUP(A17901,Sheet2!$B$2:$E$1001,4,0)</f>
        <v>cooking</v>
      </c>
      <c r="F17901" t="str">
        <f>VLOOKUP(B17901,Sheet3!$B$2:$D$17,2,0)</f>
        <v>neutral</v>
      </c>
      <c r="G17901">
        <f>VLOOKUP(B17901,Sheet3!$B$2:$D$17,3,0)</f>
        <v>35</v>
      </c>
      <c r="H17901">
        <f t="shared" si="837"/>
        <v>5</v>
      </c>
      <c r="I17901">
        <f t="shared" si="838"/>
        <v>3</v>
      </c>
      <c r="J17901" t="str">
        <f t="shared" si="839"/>
        <v>21-24</v>
      </c>
    </row>
    <row r="17902" spans="1:10">
      <c r="A17902" t="s">
        <v>1149</v>
      </c>
      <c r="B17902" t="s">
        <v>1501</v>
      </c>
      <c r="C17902" s="7">
        <v>44223.7999421296</v>
      </c>
      <c r="D17902" t="str">
        <f>VLOOKUP(A17902,Sheet2!$B$2:$E$1001,3,0)</f>
        <v>audio</v>
      </c>
      <c r="E17902" t="str">
        <f>VLOOKUP(A17902,Sheet2!$B$2:$E$1001,4,0)</f>
        <v>cooking</v>
      </c>
      <c r="F17902" t="str">
        <f>VLOOKUP(B17902,Sheet3!$B$2:$D$17,2,0)</f>
        <v>neutral</v>
      </c>
      <c r="G17902">
        <f>VLOOKUP(B17902,Sheet3!$B$2:$D$17,3,0)</f>
        <v>35</v>
      </c>
      <c r="H17902">
        <f t="shared" si="837"/>
        <v>1</v>
      </c>
      <c r="I17902">
        <f t="shared" si="838"/>
        <v>3</v>
      </c>
      <c r="J17902" t="str">
        <f t="shared" si="839"/>
        <v>18-21</v>
      </c>
    </row>
    <row r="17903" spans="1:10">
      <c r="A17903" t="s">
        <v>1149</v>
      </c>
      <c r="B17903" t="s">
        <v>1492</v>
      </c>
      <c r="C17903" s="7">
        <v>44025.2007986111</v>
      </c>
      <c r="D17903" t="str">
        <f>VLOOKUP(A17903,Sheet2!$B$2:$E$1001,3,0)</f>
        <v>audio</v>
      </c>
      <c r="E17903" t="str">
        <f>VLOOKUP(A17903,Sheet2!$B$2:$E$1001,4,0)</f>
        <v>cooking</v>
      </c>
      <c r="F17903" t="str">
        <f>VLOOKUP(B17903,Sheet3!$B$2:$D$17,2,0)</f>
        <v>neutral</v>
      </c>
      <c r="G17903">
        <f>VLOOKUP(B17903,Sheet3!$B$2:$D$17,3,0)</f>
        <v>20</v>
      </c>
      <c r="H17903">
        <f t="shared" si="837"/>
        <v>7</v>
      </c>
      <c r="I17903">
        <f t="shared" si="838"/>
        <v>1</v>
      </c>
      <c r="J17903" t="str">
        <f t="shared" si="839"/>
        <v>3-6</v>
      </c>
    </row>
    <row r="17904" spans="1:10">
      <c r="A17904" t="s">
        <v>1149</v>
      </c>
      <c r="B17904" t="s">
        <v>1495</v>
      </c>
      <c r="C17904" s="7">
        <v>44296.7058680556</v>
      </c>
      <c r="D17904" t="str">
        <f>VLOOKUP(A17904,Sheet2!$B$2:$E$1001,3,0)</f>
        <v>audio</v>
      </c>
      <c r="E17904" t="str">
        <f>VLOOKUP(A17904,Sheet2!$B$2:$E$1001,4,0)</f>
        <v>cooking</v>
      </c>
      <c r="F17904" t="str">
        <f>VLOOKUP(B17904,Sheet3!$B$2:$D$17,2,0)</f>
        <v>positive</v>
      </c>
      <c r="G17904">
        <f>VLOOKUP(B17904,Sheet3!$B$2:$D$17,3,0)</f>
        <v>75</v>
      </c>
      <c r="H17904">
        <f t="shared" si="837"/>
        <v>4</v>
      </c>
      <c r="I17904">
        <f t="shared" si="838"/>
        <v>6</v>
      </c>
      <c r="J17904" t="str">
        <f t="shared" si="839"/>
        <v>15-18</v>
      </c>
    </row>
    <row r="17905" spans="1:10">
      <c r="A17905" t="s">
        <v>1149</v>
      </c>
      <c r="B17905" t="s">
        <v>1501</v>
      </c>
      <c r="C17905" s="7">
        <v>44337.8692592593</v>
      </c>
      <c r="D17905" t="str">
        <f>VLOOKUP(A17905,Sheet2!$B$2:$E$1001,3,0)</f>
        <v>audio</v>
      </c>
      <c r="E17905" t="str">
        <f>VLOOKUP(A17905,Sheet2!$B$2:$E$1001,4,0)</f>
        <v>cooking</v>
      </c>
      <c r="F17905" t="str">
        <f>VLOOKUP(B17905,Sheet3!$B$2:$D$17,2,0)</f>
        <v>neutral</v>
      </c>
      <c r="G17905">
        <f>VLOOKUP(B17905,Sheet3!$B$2:$D$17,3,0)</f>
        <v>35</v>
      </c>
      <c r="H17905">
        <f t="shared" si="837"/>
        <v>5</v>
      </c>
      <c r="I17905">
        <f t="shared" si="838"/>
        <v>5</v>
      </c>
      <c r="J17905" t="str">
        <f t="shared" si="839"/>
        <v>18-21</v>
      </c>
    </row>
    <row r="17906" spans="1:10">
      <c r="A17906" t="s">
        <v>1149</v>
      </c>
      <c r="B17906" t="s">
        <v>1496</v>
      </c>
      <c r="C17906" s="7">
        <v>44245.1493171296</v>
      </c>
      <c r="D17906" t="str">
        <f>VLOOKUP(A17906,Sheet2!$B$2:$E$1001,3,0)</f>
        <v>audio</v>
      </c>
      <c r="E17906" t="str">
        <f>VLOOKUP(A17906,Sheet2!$B$2:$E$1001,4,0)</f>
        <v>cooking</v>
      </c>
      <c r="F17906" t="str">
        <f>VLOOKUP(B17906,Sheet3!$B$2:$D$17,2,0)</f>
        <v>positive</v>
      </c>
      <c r="G17906">
        <f>VLOOKUP(B17906,Sheet3!$B$2:$D$17,3,0)</f>
        <v>70</v>
      </c>
      <c r="H17906">
        <f t="shared" si="837"/>
        <v>2</v>
      </c>
      <c r="I17906">
        <f t="shared" si="838"/>
        <v>4</v>
      </c>
      <c r="J17906" t="str">
        <f t="shared" si="839"/>
        <v>3-6</v>
      </c>
    </row>
    <row r="17907" spans="1:10">
      <c r="A17907" t="s">
        <v>1149</v>
      </c>
      <c r="B17907" t="s">
        <v>1503</v>
      </c>
      <c r="C17907" s="7">
        <v>44192.0378472222</v>
      </c>
      <c r="D17907" t="str">
        <f>VLOOKUP(A17907,Sheet2!$B$2:$E$1001,3,0)</f>
        <v>audio</v>
      </c>
      <c r="E17907" t="str">
        <f>VLOOKUP(A17907,Sheet2!$B$2:$E$1001,4,0)</f>
        <v>cooking</v>
      </c>
      <c r="F17907" t="str">
        <f>VLOOKUP(B17907,Sheet3!$B$2:$D$17,2,0)</f>
        <v>negative</v>
      </c>
      <c r="G17907">
        <f>VLOOKUP(B17907,Sheet3!$B$2:$D$17,3,0)</f>
        <v>12</v>
      </c>
      <c r="H17907">
        <f t="shared" si="837"/>
        <v>12</v>
      </c>
      <c r="I17907">
        <f t="shared" si="838"/>
        <v>7</v>
      </c>
      <c r="J17907" t="str">
        <f t="shared" si="839"/>
        <v>0-3</v>
      </c>
    </row>
    <row r="17908" spans="1:10">
      <c r="A17908" t="s">
        <v>1149</v>
      </c>
      <c r="B17908" t="s">
        <v>1499</v>
      </c>
      <c r="C17908" s="7">
        <v>44349.2989583333</v>
      </c>
      <c r="D17908" t="str">
        <f>VLOOKUP(A17908,Sheet2!$B$2:$E$1001,3,0)</f>
        <v>audio</v>
      </c>
      <c r="E17908" t="str">
        <f>VLOOKUP(A17908,Sheet2!$B$2:$E$1001,4,0)</f>
        <v>cooking</v>
      </c>
      <c r="F17908" t="str">
        <f>VLOOKUP(B17908,Sheet3!$B$2:$D$17,2,0)</f>
        <v>negative</v>
      </c>
      <c r="G17908">
        <f>VLOOKUP(B17908,Sheet3!$B$2:$D$17,3,0)</f>
        <v>10</v>
      </c>
      <c r="H17908">
        <f t="shared" si="837"/>
        <v>6</v>
      </c>
      <c r="I17908">
        <f t="shared" si="838"/>
        <v>3</v>
      </c>
      <c r="J17908" t="str">
        <f t="shared" si="839"/>
        <v>6-9</v>
      </c>
    </row>
    <row r="17909" spans="1:10">
      <c r="A17909" t="s">
        <v>1150</v>
      </c>
      <c r="B17909" t="s">
        <v>1502</v>
      </c>
      <c r="C17909" s="7">
        <v>44274.255474537</v>
      </c>
      <c r="D17909" t="str">
        <f>VLOOKUP(A17909,Sheet2!$B$2:$E$1001,3,0)</f>
        <v>photo</v>
      </c>
      <c r="E17909" t="str">
        <f>VLOOKUP(A17909,Sheet2!$B$2:$E$1001,4,0)</f>
        <v>animals</v>
      </c>
      <c r="F17909" t="str">
        <f>VLOOKUP(B17909,Sheet3!$B$2:$D$17,2,0)</f>
        <v>negative</v>
      </c>
      <c r="G17909">
        <f>VLOOKUP(B17909,Sheet3!$B$2:$D$17,3,0)</f>
        <v>15</v>
      </c>
      <c r="H17909">
        <f t="shared" si="837"/>
        <v>3</v>
      </c>
      <c r="I17909">
        <f t="shared" si="838"/>
        <v>5</v>
      </c>
      <c r="J17909" t="str">
        <f t="shared" si="839"/>
        <v>6-9</v>
      </c>
    </row>
    <row r="17910" spans="1:10">
      <c r="A17910" t="s">
        <v>1150</v>
      </c>
      <c r="B17910" t="s">
        <v>1487</v>
      </c>
      <c r="C17910" s="7">
        <v>44336.7876273148</v>
      </c>
      <c r="D17910" t="str">
        <f>VLOOKUP(A17910,Sheet2!$B$2:$E$1001,3,0)</f>
        <v>photo</v>
      </c>
      <c r="E17910" t="str">
        <f>VLOOKUP(A17910,Sheet2!$B$2:$E$1001,4,0)</f>
        <v>animals</v>
      </c>
      <c r="F17910" t="str">
        <f>VLOOKUP(B17910,Sheet3!$B$2:$D$17,2,0)</f>
        <v>positive</v>
      </c>
      <c r="G17910">
        <f>VLOOKUP(B17910,Sheet3!$B$2:$D$17,3,0)</f>
        <v>70</v>
      </c>
      <c r="H17910">
        <f t="shared" si="837"/>
        <v>5</v>
      </c>
      <c r="I17910">
        <f t="shared" si="838"/>
        <v>4</v>
      </c>
      <c r="J17910" t="str">
        <f t="shared" si="839"/>
        <v>18-21</v>
      </c>
    </row>
    <row r="17911" spans="1:10">
      <c r="A17911" t="s">
        <v>1150</v>
      </c>
      <c r="B17911" t="s">
        <v>1497</v>
      </c>
      <c r="C17911" s="7">
        <v>44291.267962963</v>
      </c>
      <c r="D17911" t="str">
        <f>VLOOKUP(A17911,Sheet2!$B$2:$E$1001,3,0)</f>
        <v>photo</v>
      </c>
      <c r="E17911" t="str">
        <f>VLOOKUP(A17911,Sheet2!$B$2:$E$1001,4,0)</f>
        <v>animals</v>
      </c>
      <c r="F17911" t="str">
        <f>VLOOKUP(B17911,Sheet3!$B$2:$D$17,2,0)</f>
        <v>positive</v>
      </c>
      <c r="G17911">
        <f>VLOOKUP(B17911,Sheet3!$B$2:$D$17,3,0)</f>
        <v>72</v>
      </c>
      <c r="H17911">
        <f t="shared" si="837"/>
        <v>4</v>
      </c>
      <c r="I17911">
        <f t="shared" si="838"/>
        <v>1</v>
      </c>
      <c r="J17911" t="str">
        <f t="shared" si="839"/>
        <v>6-9</v>
      </c>
    </row>
    <row r="17912" spans="1:10">
      <c r="A17912" t="s">
        <v>1150</v>
      </c>
      <c r="B17912" t="s">
        <v>1497</v>
      </c>
      <c r="C17912" s="7">
        <v>44120.1338773148</v>
      </c>
      <c r="D17912" t="str">
        <f>VLOOKUP(A17912,Sheet2!$B$2:$E$1001,3,0)</f>
        <v>photo</v>
      </c>
      <c r="E17912" t="str">
        <f>VLOOKUP(A17912,Sheet2!$B$2:$E$1001,4,0)</f>
        <v>animals</v>
      </c>
      <c r="F17912" t="str">
        <f>VLOOKUP(B17912,Sheet3!$B$2:$D$17,2,0)</f>
        <v>positive</v>
      </c>
      <c r="G17912">
        <f>VLOOKUP(B17912,Sheet3!$B$2:$D$17,3,0)</f>
        <v>72</v>
      </c>
      <c r="H17912">
        <f t="shared" si="837"/>
        <v>10</v>
      </c>
      <c r="I17912">
        <f t="shared" si="838"/>
        <v>5</v>
      </c>
      <c r="J17912" t="str">
        <f t="shared" si="839"/>
        <v>3-6</v>
      </c>
    </row>
    <row r="17913" spans="1:10">
      <c r="A17913" t="s">
        <v>1150</v>
      </c>
      <c r="B17913" t="s">
        <v>1494</v>
      </c>
      <c r="C17913" s="7">
        <v>44317.6340277778</v>
      </c>
      <c r="D17913" t="str">
        <f>VLOOKUP(A17913,Sheet2!$B$2:$E$1001,3,0)</f>
        <v>photo</v>
      </c>
      <c r="E17913" t="str">
        <f>VLOOKUP(A17913,Sheet2!$B$2:$E$1001,4,0)</f>
        <v>animals</v>
      </c>
      <c r="F17913" t="str">
        <f>VLOOKUP(B17913,Sheet3!$B$2:$D$17,2,0)</f>
        <v>positive</v>
      </c>
      <c r="G17913">
        <f>VLOOKUP(B17913,Sheet3!$B$2:$D$17,3,0)</f>
        <v>65</v>
      </c>
      <c r="H17913">
        <f t="shared" si="837"/>
        <v>5</v>
      </c>
      <c r="I17913">
        <f t="shared" si="838"/>
        <v>6</v>
      </c>
      <c r="J17913" t="str">
        <f t="shared" si="839"/>
        <v>15-18</v>
      </c>
    </row>
    <row r="17914" spans="1:10">
      <c r="A17914" t="s">
        <v>1150</v>
      </c>
      <c r="B17914" t="s">
        <v>1502</v>
      </c>
      <c r="C17914" s="7">
        <v>44104.9587962963</v>
      </c>
      <c r="D17914" t="str">
        <f>VLOOKUP(A17914,Sheet2!$B$2:$E$1001,3,0)</f>
        <v>photo</v>
      </c>
      <c r="E17914" t="str">
        <f>VLOOKUP(A17914,Sheet2!$B$2:$E$1001,4,0)</f>
        <v>animals</v>
      </c>
      <c r="F17914" t="str">
        <f>VLOOKUP(B17914,Sheet3!$B$2:$D$17,2,0)</f>
        <v>negative</v>
      </c>
      <c r="G17914">
        <f>VLOOKUP(B17914,Sheet3!$B$2:$D$17,3,0)</f>
        <v>15</v>
      </c>
      <c r="H17914">
        <f t="shared" si="837"/>
        <v>9</v>
      </c>
      <c r="I17914">
        <f t="shared" si="838"/>
        <v>3</v>
      </c>
      <c r="J17914" t="str">
        <f t="shared" si="839"/>
        <v>21-24</v>
      </c>
    </row>
    <row r="17915" spans="1:10">
      <c r="A17915" t="s">
        <v>1150</v>
      </c>
      <c r="B17915" t="s">
        <v>1500</v>
      </c>
      <c r="C17915" s="7">
        <v>44224.6587847222</v>
      </c>
      <c r="D17915" t="str">
        <f>VLOOKUP(A17915,Sheet2!$B$2:$E$1001,3,0)</f>
        <v>photo</v>
      </c>
      <c r="E17915" t="str">
        <f>VLOOKUP(A17915,Sheet2!$B$2:$E$1001,4,0)</f>
        <v>animals</v>
      </c>
      <c r="F17915" t="str">
        <f>VLOOKUP(B17915,Sheet3!$B$2:$D$17,2,0)</f>
        <v>positive</v>
      </c>
      <c r="G17915">
        <f>VLOOKUP(B17915,Sheet3!$B$2:$D$17,3,0)</f>
        <v>45</v>
      </c>
      <c r="H17915">
        <f t="shared" si="837"/>
        <v>1</v>
      </c>
      <c r="I17915">
        <f t="shared" si="838"/>
        <v>4</v>
      </c>
      <c r="J17915" t="str">
        <f t="shared" si="839"/>
        <v>15-18</v>
      </c>
    </row>
    <row r="17916" spans="1:10">
      <c r="A17916" t="s">
        <v>1150</v>
      </c>
      <c r="B17916" t="s">
        <v>1503</v>
      </c>
      <c r="C17916" s="7">
        <v>44306.2370949074</v>
      </c>
      <c r="D17916" t="str">
        <f>VLOOKUP(A17916,Sheet2!$B$2:$E$1001,3,0)</f>
        <v>photo</v>
      </c>
      <c r="E17916" t="str">
        <f>VLOOKUP(A17916,Sheet2!$B$2:$E$1001,4,0)</f>
        <v>animals</v>
      </c>
      <c r="F17916" t="str">
        <f>VLOOKUP(B17916,Sheet3!$B$2:$D$17,2,0)</f>
        <v>negative</v>
      </c>
      <c r="G17916">
        <f>VLOOKUP(B17916,Sheet3!$B$2:$D$17,3,0)</f>
        <v>12</v>
      </c>
      <c r="H17916">
        <f t="shared" si="837"/>
        <v>4</v>
      </c>
      <c r="I17916">
        <f t="shared" si="838"/>
        <v>2</v>
      </c>
      <c r="J17916" t="str">
        <f t="shared" si="839"/>
        <v>3-6</v>
      </c>
    </row>
    <row r="17917" spans="1:10">
      <c r="A17917" t="s">
        <v>1150</v>
      </c>
      <c r="B17917" t="s">
        <v>1490</v>
      </c>
      <c r="C17917" s="7">
        <v>44279.8521527778</v>
      </c>
      <c r="D17917" t="str">
        <f>VLOOKUP(A17917,Sheet2!$B$2:$E$1001,3,0)</f>
        <v>photo</v>
      </c>
      <c r="E17917" t="str">
        <f>VLOOKUP(A17917,Sheet2!$B$2:$E$1001,4,0)</f>
        <v>animals</v>
      </c>
      <c r="F17917" t="str">
        <f>VLOOKUP(B17917,Sheet3!$B$2:$D$17,2,0)</f>
        <v>negative</v>
      </c>
      <c r="G17917">
        <f>VLOOKUP(B17917,Sheet3!$B$2:$D$17,3,0)</f>
        <v>5</v>
      </c>
      <c r="H17917">
        <f t="shared" si="837"/>
        <v>3</v>
      </c>
      <c r="I17917">
        <f t="shared" si="838"/>
        <v>3</v>
      </c>
      <c r="J17917" t="str">
        <f t="shared" si="839"/>
        <v>18-21</v>
      </c>
    </row>
    <row r="17918" customFormat="1" spans="1:10">
      <c r="A17918" t="s">
        <v>1150</v>
      </c>
      <c r="B17918" t="s">
        <v>1503</v>
      </c>
      <c r="C17918" s="7">
        <v>44351.0259953704</v>
      </c>
      <c r="D17918" t="str">
        <f>VLOOKUP(A17918,Sheet2!$B$2:$E$1001,3,0)</f>
        <v>photo</v>
      </c>
      <c r="E17918" t="str">
        <f>VLOOKUP(A17918,Sheet2!$B$2:$E$1001,4,0)</f>
        <v>animals</v>
      </c>
      <c r="F17918" t="str">
        <f>VLOOKUP(B17918,Sheet3!$B$2:$D$17,2,0)</f>
        <v>negative</v>
      </c>
      <c r="G17918">
        <f>VLOOKUP(B17918,Sheet3!$B$2:$D$17,3,0)</f>
        <v>12</v>
      </c>
      <c r="H17918">
        <f t="shared" si="837"/>
        <v>6</v>
      </c>
      <c r="I17918">
        <f t="shared" si="838"/>
        <v>5</v>
      </c>
      <c r="J17918" t="str">
        <f t="shared" si="839"/>
        <v>0-3</v>
      </c>
    </row>
    <row r="17919" spans="1:10">
      <c r="A17919" t="s">
        <v>1150</v>
      </c>
      <c r="B17919" t="s">
        <v>1503</v>
      </c>
      <c r="C17919" s="7">
        <v>44286.1427777778</v>
      </c>
      <c r="D17919" t="str">
        <f>VLOOKUP(A17919,Sheet2!$B$2:$E$1001,3,0)</f>
        <v>photo</v>
      </c>
      <c r="E17919" t="str">
        <f>VLOOKUP(A17919,Sheet2!$B$2:$E$1001,4,0)</f>
        <v>animals</v>
      </c>
      <c r="F17919" t="str">
        <f>VLOOKUP(B17919,Sheet3!$B$2:$D$17,2,0)</f>
        <v>negative</v>
      </c>
      <c r="G17919">
        <f>VLOOKUP(B17919,Sheet3!$B$2:$D$17,3,0)</f>
        <v>12</v>
      </c>
      <c r="H17919">
        <f t="shared" si="837"/>
        <v>3</v>
      </c>
      <c r="I17919">
        <f t="shared" si="838"/>
        <v>3</v>
      </c>
      <c r="J17919" t="str">
        <f t="shared" si="839"/>
        <v>3-6</v>
      </c>
    </row>
    <row r="17920" spans="1:10">
      <c r="A17920" t="s">
        <v>1150</v>
      </c>
      <c r="B17920" t="s">
        <v>1490</v>
      </c>
      <c r="C17920" s="7">
        <v>44193.443599537</v>
      </c>
      <c r="D17920" t="str">
        <f>VLOOKUP(A17920,Sheet2!$B$2:$E$1001,3,0)</f>
        <v>photo</v>
      </c>
      <c r="E17920" t="str">
        <f>VLOOKUP(A17920,Sheet2!$B$2:$E$1001,4,0)</f>
        <v>animals</v>
      </c>
      <c r="F17920" t="str">
        <f>VLOOKUP(B17920,Sheet3!$B$2:$D$17,2,0)</f>
        <v>negative</v>
      </c>
      <c r="G17920">
        <f>VLOOKUP(B17920,Sheet3!$B$2:$D$17,3,0)</f>
        <v>5</v>
      </c>
      <c r="H17920">
        <f t="shared" si="837"/>
        <v>12</v>
      </c>
      <c r="I17920">
        <f t="shared" si="838"/>
        <v>1</v>
      </c>
      <c r="J17920" t="str">
        <f t="shared" si="839"/>
        <v>9-12</v>
      </c>
    </row>
    <row r="17921" spans="1:10">
      <c r="A17921" t="s">
        <v>1150</v>
      </c>
      <c r="B17921" t="s">
        <v>1495</v>
      </c>
      <c r="C17921" s="7">
        <v>44334.6949305556</v>
      </c>
      <c r="D17921" t="str">
        <f>VLOOKUP(A17921,Sheet2!$B$2:$E$1001,3,0)</f>
        <v>photo</v>
      </c>
      <c r="E17921" t="str">
        <f>VLOOKUP(A17921,Sheet2!$B$2:$E$1001,4,0)</f>
        <v>animals</v>
      </c>
      <c r="F17921" t="str">
        <f>VLOOKUP(B17921,Sheet3!$B$2:$D$17,2,0)</f>
        <v>positive</v>
      </c>
      <c r="G17921">
        <f>VLOOKUP(B17921,Sheet3!$B$2:$D$17,3,0)</f>
        <v>75</v>
      </c>
      <c r="H17921">
        <f t="shared" si="837"/>
        <v>5</v>
      </c>
      <c r="I17921">
        <f t="shared" si="838"/>
        <v>2</v>
      </c>
      <c r="J17921" t="str">
        <f t="shared" si="839"/>
        <v>15-18</v>
      </c>
    </row>
    <row r="17922" spans="1:10">
      <c r="A17922" t="s">
        <v>1150</v>
      </c>
      <c r="B17922" t="s">
        <v>1497</v>
      </c>
      <c r="C17922" s="7">
        <v>44096.4042939815</v>
      </c>
      <c r="D17922" t="str">
        <f>VLOOKUP(A17922,Sheet2!$B$2:$E$1001,3,0)</f>
        <v>photo</v>
      </c>
      <c r="E17922" t="str">
        <f>VLOOKUP(A17922,Sheet2!$B$2:$E$1001,4,0)</f>
        <v>animals</v>
      </c>
      <c r="F17922" t="str">
        <f>VLOOKUP(B17922,Sheet3!$B$2:$D$17,2,0)</f>
        <v>positive</v>
      </c>
      <c r="G17922">
        <f>VLOOKUP(B17922,Sheet3!$B$2:$D$17,3,0)</f>
        <v>72</v>
      </c>
      <c r="H17922">
        <f t="shared" si="837"/>
        <v>9</v>
      </c>
      <c r="I17922">
        <f t="shared" si="838"/>
        <v>2</v>
      </c>
      <c r="J17922" t="str">
        <f t="shared" si="839"/>
        <v>9-12</v>
      </c>
    </row>
    <row r="17923" spans="1:10">
      <c r="A17923" t="s">
        <v>1150</v>
      </c>
      <c r="B17923" t="s">
        <v>1490</v>
      </c>
      <c r="C17923" s="7">
        <v>44168.1377546296</v>
      </c>
      <c r="D17923" t="str">
        <f>VLOOKUP(A17923,Sheet2!$B$2:$E$1001,3,0)</f>
        <v>photo</v>
      </c>
      <c r="E17923" t="str">
        <f>VLOOKUP(A17923,Sheet2!$B$2:$E$1001,4,0)</f>
        <v>animals</v>
      </c>
      <c r="F17923" t="str">
        <f>VLOOKUP(B17923,Sheet3!$B$2:$D$17,2,0)</f>
        <v>negative</v>
      </c>
      <c r="G17923">
        <f>VLOOKUP(B17923,Sheet3!$B$2:$D$17,3,0)</f>
        <v>5</v>
      </c>
      <c r="H17923">
        <f t="shared" ref="H17923:H17986" si="840">MONTH(C17923)</f>
        <v>12</v>
      </c>
      <c r="I17923">
        <f t="shared" ref="I17923:I17986" si="841">WEEKDAY(C17923,2)</f>
        <v>4</v>
      </c>
      <c r="J17923" t="str">
        <f t="shared" ref="J17923:J17986" si="842">TEXT(INT(HOUR(C17923)/3)*3,"0")&amp;"-"&amp;TEXT(INT(HOUR(C17923)/3)*3+3,"0")</f>
        <v>3-6</v>
      </c>
    </row>
    <row r="17924" spans="1:10">
      <c r="A17924" t="s">
        <v>1150</v>
      </c>
      <c r="B17924" t="s">
        <v>1488</v>
      </c>
      <c r="C17924" s="7">
        <v>44159.6031712963</v>
      </c>
      <c r="D17924" t="str">
        <f>VLOOKUP(A17924,Sheet2!$B$2:$E$1001,3,0)</f>
        <v>photo</v>
      </c>
      <c r="E17924" t="str">
        <f>VLOOKUP(A17924,Sheet2!$B$2:$E$1001,4,0)</f>
        <v>animals</v>
      </c>
      <c r="F17924" t="str">
        <f>VLOOKUP(B17924,Sheet3!$B$2:$D$17,2,0)</f>
        <v>negative</v>
      </c>
      <c r="G17924">
        <f>VLOOKUP(B17924,Sheet3!$B$2:$D$17,3,0)</f>
        <v>0</v>
      </c>
      <c r="H17924">
        <f t="shared" si="840"/>
        <v>11</v>
      </c>
      <c r="I17924">
        <f t="shared" si="841"/>
        <v>2</v>
      </c>
      <c r="J17924" t="str">
        <f t="shared" si="842"/>
        <v>12-15</v>
      </c>
    </row>
    <row r="17925" spans="1:10">
      <c r="A17925" t="s">
        <v>1150</v>
      </c>
      <c r="B17925" t="s">
        <v>1492</v>
      </c>
      <c r="C17925" s="7">
        <v>44211.8438310185</v>
      </c>
      <c r="D17925" t="str">
        <f>VLOOKUP(A17925,Sheet2!$B$2:$E$1001,3,0)</f>
        <v>photo</v>
      </c>
      <c r="E17925" t="str">
        <f>VLOOKUP(A17925,Sheet2!$B$2:$E$1001,4,0)</f>
        <v>animals</v>
      </c>
      <c r="F17925" t="str">
        <f>VLOOKUP(B17925,Sheet3!$B$2:$D$17,2,0)</f>
        <v>neutral</v>
      </c>
      <c r="G17925">
        <f>VLOOKUP(B17925,Sheet3!$B$2:$D$17,3,0)</f>
        <v>20</v>
      </c>
      <c r="H17925">
        <f t="shared" si="840"/>
        <v>1</v>
      </c>
      <c r="I17925">
        <f t="shared" si="841"/>
        <v>5</v>
      </c>
      <c r="J17925" t="str">
        <f t="shared" si="842"/>
        <v>18-21</v>
      </c>
    </row>
    <row r="17926" spans="1:10">
      <c r="A17926" t="s">
        <v>1150</v>
      </c>
      <c r="B17926" t="s">
        <v>1501</v>
      </c>
      <c r="C17926" s="7">
        <v>44147.4095949074</v>
      </c>
      <c r="D17926" t="str">
        <f>VLOOKUP(A17926,Sheet2!$B$2:$E$1001,3,0)</f>
        <v>photo</v>
      </c>
      <c r="E17926" t="str">
        <f>VLOOKUP(A17926,Sheet2!$B$2:$E$1001,4,0)</f>
        <v>animals</v>
      </c>
      <c r="F17926" t="str">
        <f>VLOOKUP(B17926,Sheet3!$B$2:$D$17,2,0)</f>
        <v>neutral</v>
      </c>
      <c r="G17926">
        <f>VLOOKUP(B17926,Sheet3!$B$2:$D$17,3,0)</f>
        <v>35</v>
      </c>
      <c r="H17926">
        <f t="shared" si="840"/>
        <v>11</v>
      </c>
      <c r="I17926">
        <f t="shared" si="841"/>
        <v>4</v>
      </c>
      <c r="J17926" t="str">
        <f t="shared" si="842"/>
        <v>9-12</v>
      </c>
    </row>
    <row r="17927" spans="1:10">
      <c r="A17927" t="s">
        <v>1150</v>
      </c>
      <c r="B17927" t="s">
        <v>1494</v>
      </c>
      <c r="C17927" s="7">
        <v>44316.8714351852</v>
      </c>
      <c r="D17927" t="str">
        <f>VLOOKUP(A17927,Sheet2!$B$2:$E$1001,3,0)</f>
        <v>photo</v>
      </c>
      <c r="E17927" t="str">
        <f>VLOOKUP(A17927,Sheet2!$B$2:$E$1001,4,0)</f>
        <v>animals</v>
      </c>
      <c r="F17927" t="str">
        <f>VLOOKUP(B17927,Sheet3!$B$2:$D$17,2,0)</f>
        <v>positive</v>
      </c>
      <c r="G17927">
        <f>VLOOKUP(B17927,Sheet3!$B$2:$D$17,3,0)</f>
        <v>65</v>
      </c>
      <c r="H17927">
        <f t="shared" si="840"/>
        <v>4</v>
      </c>
      <c r="I17927">
        <f t="shared" si="841"/>
        <v>5</v>
      </c>
      <c r="J17927" t="str">
        <f t="shared" si="842"/>
        <v>18-21</v>
      </c>
    </row>
    <row r="17928" customFormat="1" spans="1:10">
      <c r="A17928" t="s">
        <v>1150</v>
      </c>
      <c r="B17928" t="s">
        <v>1502</v>
      </c>
      <c r="C17928" s="7">
        <v>44034.918912037</v>
      </c>
      <c r="D17928" t="str">
        <f>VLOOKUP(A17928,Sheet2!$B$2:$E$1001,3,0)</f>
        <v>photo</v>
      </c>
      <c r="E17928" t="str">
        <f>VLOOKUP(A17928,Sheet2!$B$2:$E$1001,4,0)</f>
        <v>animals</v>
      </c>
      <c r="F17928" t="str">
        <f>VLOOKUP(B17928,Sheet3!$B$2:$D$17,2,0)</f>
        <v>negative</v>
      </c>
      <c r="G17928">
        <f>VLOOKUP(B17928,Sheet3!$B$2:$D$17,3,0)</f>
        <v>15</v>
      </c>
      <c r="H17928">
        <f t="shared" si="840"/>
        <v>7</v>
      </c>
      <c r="I17928">
        <f t="shared" si="841"/>
        <v>3</v>
      </c>
      <c r="J17928" t="str">
        <f t="shared" si="842"/>
        <v>21-24</v>
      </c>
    </row>
    <row r="17929" spans="1:10">
      <c r="A17929" t="s">
        <v>1151</v>
      </c>
      <c r="B17929" t="s">
        <v>1502</v>
      </c>
      <c r="C17929" s="7">
        <v>44082.7930208333</v>
      </c>
      <c r="D17929" t="str">
        <f>VLOOKUP(A17929,Sheet2!$B$2:$E$1001,3,0)</f>
        <v>photo</v>
      </c>
      <c r="E17929" t="str">
        <f>VLOOKUP(A17929,Sheet2!$B$2:$E$1001,4,0)</f>
        <v>education</v>
      </c>
      <c r="F17929" t="str">
        <f>VLOOKUP(B17929,Sheet3!$B$2:$D$17,2,0)</f>
        <v>negative</v>
      </c>
      <c r="G17929">
        <f>VLOOKUP(B17929,Sheet3!$B$2:$D$17,3,0)</f>
        <v>15</v>
      </c>
      <c r="H17929">
        <f t="shared" si="840"/>
        <v>9</v>
      </c>
      <c r="I17929">
        <f t="shared" si="841"/>
        <v>2</v>
      </c>
      <c r="J17929" t="str">
        <f t="shared" si="842"/>
        <v>18-21</v>
      </c>
    </row>
    <row r="17930" spans="1:10">
      <c r="A17930" t="s">
        <v>1151</v>
      </c>
      <c r="B17930" t="s">
        <v>1501</v>
      </c>
      <c r="C17930" s="7">
        <v>44047.0758796296</v>
      </c>
      <c r="D17930" t="str">
        <f>VLOOKUP(A17930,Sheet2!$B$2:$E$1001,3,0)</f>
        <v>photo</v>
      </c>
      <c r="E17930" t="str">
        <f>VLOOKUP(A17930,Sheet2!$B$2:$E$1001,4,0)</f>
        <v>education</v>
      </c>
      <c r="F17930" t="str">
        <f>VLOOKUP(B17930,Sheet3!$B$2:$D$17,2,0)</f>
        <v>neutral</v>
      </c>
      <c r="G17930">
        <f>VLOOKUP(B17930,Sheet3!$B$2:$D$17,3,0)</f>
        <v>35</v>
      </c>
      <c r="H17930">
        <f t="shared" si="840"/>
        <v>8</v>
      </c>
      <c r="I17930">
        <f t="shared" si="841"/>
        <v>2</v>
      </c>
      <c r="J17930" t="str">
        <f t="shared" si="842"/>
        <v>0-3</v>
      </c>
    </row>
    <row r="17931" spans="1:10">
      <c r="A17931" t="s">
        <v>1151</v>
      </c>
      <c r="B17931" t="s">
        <v>1497</v>
      </c>
      <c r="C17931" s="7">
        <v>44217.995150463</v>
      </c>
      <c r="D17931" t="str">
        <f>VLOOKUP(A17931,Sheet2!$B$2:$E$1001,3,0)</f>
        <v>photo</v>
      </c>
      <c r="E17931" t="str">
        <f>VLOOKUP(A17931,Sheet2!$B$2:$E$1001,4,0)</f>
        <v>education</v>
      </c>
      <c r="F17931" t="str">
        <f>VLOOKUP(B17931,Sheet3!$B$2:$D$17,2,0)</f>
        <v>positive</v>
      </c>
      <c r="G17931">
        <f>VLOOKUP(B17931,Sheet3!$B$2:$D$17,3,0)</f>
        <v>72</v>
      </c>
      <c r="H17931">
        <f t="shared" si="840"/>
        <v>1</v>
      </c>
      <c r="I17931">
        <f t="shared" si="841"/>
        <v>4</v>
      </c>
      <c r="J17931" t="str">
        <f t="shared" si="842"/>
        <v>21-24</v>
      </c>
    </row>
    <row r="17932" spans="1:10">
      <c r="A17932" t="s">
        <v>1151</v>
      </c>
      <c r="B17932" t="s">
        <v>1492</v>
      </c>
      <c r="C17932" s="7">
        <v>44036.038275463</v>
      </c>
      <c r="D17932" t="str">
        <f>VLOOKUP(A17932,Sheet2!$B$2:$E$1001,3,0)</f>
        <v>photo</v>
      </c>
      <c r="E17932" t="str">
        <f>VLOOKUP(A17932,Sheet2!$B$2:$E$1001,4,0)</f>
        <v>education</v>
      </c>
      <c r="F17932" t="str">
        <f>VLOOKUP(B17932,Sheet3!$B$2:$D$17,2,0)</f>
        <v>neutral</v>
      </c>
      <c r="G17932">
        <f>VLOOKUP(B17932,Sheet3!$B$2:$D$17,3,0)</f>
        <v>20</v>
      </c>
      <c r="H17932">
        <f t="shared" si="840"/>
        <v>7</v>
      </c>
      <c r="I17932">
        <f t="shared" si="841"/>
        <v>5</v>
      </c>
      <c r="J17932" t="str">
        <f t="shared" si="842"/>
        <v>0-3</v>
      </c>
    </row>
    <row r="17933" spans="1:10">
      <c r="A17933" t="s">
        <v>1151</v>
      </c>
      <c r="B17933" t="s">
        <v>1500</v>
      </c>
      <c r="C17933" s="7">
        <v>44038.2010763889</v>
      </c>
      <c r="D17933" t="str">
        <f>VLOOKUP(A17933,Sheet2!$B$2:$E$1001,3,0)</f>
        <v>photo</v>
      </c>
      <c r="E17933" t="str">
        <f>VLOOKUP(A17933,Sheet2!$B$2:$E$1001,4,0)</f>
        <v>education</v>
      </c>
      <c r="F17933" t="str">
        <f>VLOOKUP(B17933,Sheet3!$B$2:$D$17,2,0)</f>
        <v>positive</v>
      </c>
      <c r="G17933">
        <f>VLOOKUP(B17933,Sheet3!$B$2:$D$17,3,0)</f>
        <v>45</v>
      </c>
      <c r="H17933">
        <f t="shared" si="840"/>
        <v>7</v>
      </c>
      <c r="I17933">
        <f t="shared" si="841"/>
        <v>7</v>
      </c>
      <c r="J17933" t="str">
        <f t="shared" si="842"/>
        <v>3-6</v>
      </c>
    </row>
    <row r="17934" spans="1:10">
      <c r="A17934" t="s">
        <v>1151</v>
      </c>
      <c r="B17934" t="s">
        <v>1501</v>
      </c>
      <c r="C17934" s="7">
        <v>44279.3902777778</v>
      </c>
      <c r="D17934" t="str">
        <f>VLOOKUP(A17934,Sheet2!$B$2:$E$1001,3,0)</f>
        <v>photo</v>
      </c>
      <c r="E17934" t="str">
        <f>VLOOKUP(A17934,Sheet2!$B$2:$E$1001,4,0)</f>
        <v>education</v>
      </c>
      <c r="F17934" t="str">
        <f>VLOOKUP(B17934,Sheet3!$B$2:$D$17,2,0)</f>
        <v>neutral</v>
      </c>
      <c r="G17934">
        <f>VLOOKUP(B17934,Sheet3!$B$2:$D$17,3,0)</f>
        <v>35</v>
      </c>
      <c r="H17934">
        <f t="shared" si="840"/>
        <v>3</v>
      </c>
      <c r="I17934">
        <f t="shared" si="841"/>
        <v>3</v>
      </c>
      <c r="J17934" t="str">
        <f t="shared" si="842"/>
        <v>9-12</v>
      </c>
    </row>
    <row r="17935" spans="1:10">
      <c r="A17935" t="s">
        <v>1151</v>
      </c>
      <c r="B17935" t="s">
        <v>1492</v>
      </c>
      <c r="C17935" s="7">
        <v>44110.0518981482</v>
      </c>
      <c r="D17935" t="str">
        <f>VLOOKUP(A17935,Sheet2!$B$2:$E$1001,3,0)</f>
        <v>photo</v>
      </c>
      <c r="E17935" t="str">
        <f>VLOOKUP(A17935,Sheet2!$B$2:$E$1001,4,0)</f>
        <v>education</v>
      </c>
      <c r="F17935" t="str">
        <f>VLOOKUP(B17935,Sheet3!$B$2:$D$17,2,0)</f>
        <v>neutral</v>
      </c>
      <c r="G17935">
        <f>VLOOKUP(B17935,Sheet3!$B$2:$D$17,3,0)</f>
        <v>20</v>
      </c>
      <c r="H17935">
        <f t="shared" si="840"/>
        <v>10</v>
      </c>
      <c r="I17935">
        <f t="shared" si="841"/>
        <v>2</v>
      </c>
      <c r="J17935" t="str">
        <f t="shared" si="842"/>
        <v>0-3</v>
      </c>
    </row>
    <row r="17936" spans="1:10">
      <c r="A17936" t="s">
        <v>1151</v>
      </c>
      <c r="B17936" t="s">
        <v>1501</v>
      </c>
      <c r="C17936" s="7">
        <v>44180.0745486111</v>
      </c>
      <c r="D17936" t="str">
        <f>VLOOKUP(A17936,Sheet2!$B$2:$E$1001,3,0)</f>
        <v>photo</v>
      </c>
      <c r="E17936" t="str">
        <f>VLOOKUP(A17936,Sheet2!$B$2:$E$1001,4,0)</f>
        <v>education</v>
      </c>
      <c r="F17936" t="str">
        <f>VLOOKUP(B17936,Sheet3!$B$2:$D$17,2,0)</f>
        <v>neutral</v>
      </c>
      <c r="G17936">
        <f>VLOOKUP(B17936,Sheet3!$B$2:$D$17,3,0)</f>
        <v>35</v>
      </c>
      <c r="H17936">
        <f t="shared" si="840"/>
        <v>12</v>
      </c>
      <c r="I17936">
        <f t="shared" si="841"/>
        <v>2</v>
      </c>
      <c r="J17936" t="str">
        <f t="shared" si="842"/>
        <v>0-3</v>
      </c>
    </row>
    <row r="17937" spans="1:10">
      <c r="A17937" t="s">
        <v>1151</v>
      </c>
      <c r="B17937" t="s">
        <v>1495</v>
      </c>
      <c r="C17937" s="7">
        <v>44223.7688310185</v>
      </c>
      <c r="D17937" t="str">
        <f>VLOOKUP(A17937,Sheet2!$B$2:$E$1001,3,0)</f>
        <v>photo</v>
      </c>
      <c r="E17937" t="str">
        <f>VLOOKUP(A17937,Sheet2!$B$2:$E$1001,4,0)</f>
        <v>education</v>
      </c>
      <c r="F17937" t="str">
        <f>VLOOKUP(B17937,Sheet3!$B$2:$D$17,2,0)</f>
        <v>positive</v>
      </c>
      <c r="G17937">
        <f>VLOOKUP(B17937,Sheet3!$B$2:$D$17,3,0)</f>
        <v>75</v>
      </c>
      <c r="H17937">
        <f t="shared" si="840"/>
        <v>1</v>
      </c>
      <c r="I17937">
        <f t="shared" si="841"/>
        <v>3</v>
      </c>
      <c r="J17937" t="str">
        <f t="shared" si="842"/>
        <v>18-21</v>
      </c>
    </row>
    <row r="17938" customFormat="1" spans="1:10">
      <c r="A17938" t="s">
        <v>1151</v>
      </c>
      <c r="B17938" t="s">
        <v>1491</v>
      </c>
      <c r="C17938" s="7">
        <v>44021.3821064815</v>
      </c>
      <c r="D17938" t="str">
        <f>VLOOKUP(A17938,Sheet2!$B$2:$E$1001,3,0)</f>
        <v>photo</v>
      </c>
      <c r="E17938" t="str">
        <f>VLOOKUP(A17938,Sheet2!$B$2:$E$1001,4,0)</f>
        <v>education</v>
      </c>
      <c r="F17938" t="str">
        <f>VLOOKUP(B17938,Sheet3!$B$2:$D$17,2,0)</f>
        <v>positive</v>
      </c>
      <c r="G17938">
        <f>VLOOKUP(B17938,Sheet3!$B$2:$D$17,3,0)</f>
        <v>30</v>
      </c>
      <c r="H17938">
        <f t="shared" si="840"/>
        <v>7</v>
      </c>
      <c r="I17938">
        <f t="shared" si="841"/>
        <v>4</v>
      </c>
      <c r="J17938" t="str">
        <f t="shared" si="842"/>
        <v>9-12</v>
      </c>
    </row>
    <row r="17939" spans="1:10">
      <c r="A17939" t="s">
        <v>1151</v>
      </c>
      <c r="B17939" t="s">
        <v>1502</v>
      </c>
      <c r="C17939" s="7">
        <v>44283.9484259259</v>
      </c>
      <c r="D17939" t="str">
        <f>VLOOKUP(A17939,Sheet2!$B$2:$E$1001,3,0)</f>
        <v>photo</v>
      </c>
      <c r="E17939" t="str">
        <f>VLOOKUP(A17939,Sheet2!$B$2:$E$1001,4,0)</f>
        <v>education</v>
      </c>
      <c r="F17939" t="str">
        <f>VLOOKUP(B17939,Sheet3!$B$2:$D$17,2,0)</f>
        <v>negative</v>
      </c>
      <c r="G17939">
        <f>VLOOKUP(B17939,Sheet3!$B$2:$D$17,3,0)</f>
        <v>15</v>
      </c>
      <c r="H17939">
        <f t="shared" si="840"/>
        <v>3</v>
      </c>
      <c r="I17939">
        <f t="shared" si="841"/>
        <v>7</v>
      </c>
      <c r="J17939" t="str">
        <f t="shared" si="842"/>
        <v>21-24</v>
      </c>
    </row>
    <row r="17940" spans="1:10">
      <c r="A17940" t="s">
        <v>1151</v>
      </c>
      <c r="B17940" t="s">
        <v>1494</v>
      </c>
      <c r="C17940" s="7">
        <v>44299.1150115741</v>
      </c>
      <c r="D17940" t="str">
        <f>VLOOKUP(A17940,Sheet2!$B$2:$E$1001,3,0)</f>
        <v>photo</v>
      </c>
      <c r="E17940" t="str">
        <f>VLOOKUP(A17940,Sheet2!$B$2:$E$1001,4,0)</f>
        <v>education</v>
      </c>
      <c r="F17940" t="str">
        <f>VLOOKUP(B17940,Sheet3!$B$2:$D$17,2,0)</f>
        <v>positive</v>
      </c>
      <c r="G17940">
        <f>VLOOKUP(B17940,Sheet3!$B$2:$D$17,3,0)</f>
        <v>65</v>
      </c>
      <c r="H17940">
        <f t="shared" si="840"/>
        <v>4</v>
      </c>
      <c r="I17940">
        <f t="shared" si="841"/>
        <v>2</v>
      </c>
      <c r="J17940" t="str">
        <f t="shared" si="842"/>
        <v>0-3</v>
      </c>
    </row>
    <row r="17941" spans="1:10">
      <c r="A17941" t="s">
        <v>1151</v>
      </c>
      <c r="B17941" t="s">
        <v>1503</v>
      </c>
      <c r="C17941" s="7">
        <v>44136.0035532407</v>
      </c>
      <c r="D17941" t="str">
        <f>VLOOKUP(A17941,Sheet2!$B$2:$E$1001,3,0)</f>
        <v>photo</v>
      </c>
      <c r="E17941" t="str">
        <f>VLOOKUP(A17941,Sheet2!$B$2:$E$1001,4,0)</f>
        <v>education</v>
      </c>
      <c r="F17941" t="str">
        <f>VLOOKUP(B17941,Sheet3!$B$2:$D$17,2,0)</f>
        <v>negative</v>
      </c>
      <c r="G17941">
        <f>VLOOKUP(B17941,Sheet3!$B$2:$D$17,3,0)</f>
        <v>12</v>
      </c>
      <c r="H17941">
        <f t="shared" si="840"/>
        <v>11</v>
      </c>
      <c r="I17941">
        <f t="shared" si="841"/>
        <v>7</v>
      </c>
      <c r="J17941" t="str">
        <f t="shared" si="842"/>
        <v>0-3</v>
      </c>
    </row>
    <row r="17942" spans="1:10">
      <c r="A17942" t="s">
        <v>1151</v>
      </c>
      <c r="B17942" t="s">
        <v>1491</v>
      </c>
      <c r="C17942" s="7">
        <v>44115.9049537037</v>
      </c>
      <c r="D17942" t="str">
        <f>VLOOKUP(A17942,Sheet2!$B$2:$E$1001,3,0)</f>
        <v>photo</v>
      </c>
      <c r="E17942" t="str">
        <f>VLOOKUP(A17942,Sheet2!$B$2:$E$1001,4,0)</f>
        <v>education</v>
      </c>
      <c r="F17942" t="str">
        <f>VLOOKUP(B17942,Sheet3!$B$2:$D$17,2,0)</f>
        <v>positive</v>
      </c>
      <c r="G17942">
        <f>VLOOKUP(B17942,Sheet3!$B$2:$D$17,3,0)</f>
        <v>30</v>
      </c>
      <c r="H17942">
        <f t="shared" si="840"/>
        <v>10</v>
      </c>
      <c r="I17942">
        <f t="shared" si="841"/>
        <v>7</v>
      </c>
      <c r="J17942" t="str">
        <f t="shared" si="842"/>
        <v>21-24</v>
      </c>
    </row>
    <row r="17943" spans="1:10">
      <c r="A17943" t="s">
        <v>1151</v>
      </c>
      <c r="B17943" t="s">
        <v>1488</v>
      </c>
      <c r="C17943" s="7">
        <v>44167.3554050926</v>
      </c>
      <c r="D17943" t="str">
        <f>VLOOKUP(A17943,Sheet2!$B$2:$E$1001,3,0)</f>
        <v>photo</v>
      </c>
      <c r="E17943" t="str">
        <f>VLOOKUP(A17943,Sheet2!$B$2:$E$1001,4,0)</f>
        <v>education</v>
      </c>
      <c r="F17943" t="str">
        <f>VLOOKUP(B17943,Sheet3!$B$2:$D$17,2,0)</f>
        <v>negative</v>
      </c>
      <c r="G17943">
        <f>VLOOKUP(B17943,Sheet3!$B$2:$D$17,3,0)</f>
        <v>0</v>
      </c>
      <c r="H17943">
        <f t="shared" si="840"/>
        <v>12</v>
      </c>
      <c r="I17943">
        <f t="shared" si="841"/>
        <v>3</v>
      </c>
      <c r="J17943" t="str">
        <f t="shared" si="842"/>
        <v>6-9</v>
      </c>
    </row>
    <row r="17944" spans="1:10">
      <c r="A17944" t="s">
        <v>1151</v>
      </c>
      <c r="B17944" t="s">
        <v>1487</v>
      </c>
      <c r="C17944" s="7">
        <v>44074.550474537</v>
      </c>
      <c r="D17944" t="str">
        <f>VLOOKUP(A17944,Sheet2!$B$2:$E$1001,3,0)</f>
        <v>photo</v>
      </c>
      <c r="E17944" t="str">
        <f>VLOOKUP(A17944,Sheet2!$B$2:$E$1001,4,0)</f>
        <v>education</v>
      </c>
      <c r="F17944" t="str">
        <f>VLOOKUP(B17944,Sheet3!$B$2:$D$17,2,0)</f>
        <v>positive</v>
      </c>
      <c r="G17944">
        <f>VLOOKUP(B17944,Sheet3!$B$2:$D$17,3,0)</f>
        <v>70</v>
      </c>
      <c r="H17944">
        <f t="shared" si="840"/>
        <v>8</v>
      </c>
      <c r="I17944">
        <f t="shared" si="841"/>
        <v>1</v>
      </c>
      <c r="J17944" t="str">
        <f t="shared" si="842"/>
        <v>12-15</v>
      </c>
    </row>
    <row r="17945" spans="1:10">
      <c r="A17945" t="s">
        <v>1151</v>
      </c>
      <c r="B17945" t="s">
        <v>1491</v>
      </c>
      <c r="C17945" s="7">
        <v>44141.5334490741</v>
      </c>
      <c r="D17945" t="str">
        <f>VLOOKUP(A17945,Sheet2!$B$2:$E$1001,3,0)</f>
        <v>photo</v>
      </c>
      <c r="E17945" t="str">
        <f>VLOOKUP(A17945,Sheet2!$B$2:$E$1001,4,0)</f>
        <v>education</v>
      </c>
      <c r="F17945" t="str">
        <f>VLOOKUP(B17945,Sheet3!$B$2:$D$17,2,0)</f>
        <v>positive</v>
      </c>
      <c r="G17945">
        <f>VLOOKUP(B17945,Sheet3!$B$2:$D$17,3,0)</f>
        <v>30</v>
      </c>
      <c r="H17945">
        <f t="shared" si="840"/>
        <v>11</v>
      </c>
      <c r="I17945">
        <f t="shared" si="841"/>
        <v>5</v>
      </c>
      <c r="J17945" t="str">
        <f t="shared" si="842"/>
        <v>12-15</v>
      </c>
    </row>
    <row r="17946" spans="1:10">
      <c r="A17946" t="s">
        <v>1151</v>
      </c>
      <c r="B17946" t="s">
        <v>1501</v>
      </c>
      <c r="C17946" s="7">
        <v>44041.4091898148</v>
      </c>
      <c r="D17946" t="str">
        <f>VLOOKUP(A17946,Sheet2!$B$2:$E$1001,3,0)</f>
        <v>photo</v>
      </c>
      <c r="E17946" t="str">
        <f>VLOOKUP(A17946,Sheet2!$B$2:$E$1001,4,0)</f>
        <v>education</v>
      </c>
      <c r="F17946" t="str">
        <f>VLOOKUP(B17946,Sheet3!$B$2:$D$17,2,0)</f>
        <v>neutral</v>
      </c>
      <c r="G17946">
        <f>VLOOKUP(B17946,Sheet3!$B$2:$D$17,3,0)</f>
        <v>35</v>
      </c>
      <c r="H17946">
        <f t="shared" si="840"/>
        <v>7</v>
      </c>
      <c r="I17946">
        <f t="shared" si="841"/>
        <v>3</v>
      </c>
      <c r="J17946" t="str">
        <f t="shared" si="842"/>
        <v>9-12</v>
      </c>
    </row>
    <row r="17947" spans="1:10">
      <c r="A17947" t="s">
        <v>1151</v>
      </c>
      <c r="B17947" t="s">
        <v>1487</v>
      </c>
      <c r="C17947" s="7">
        <v>44021.6255555556</v>
      </c>
      <c r="D17947" t="str">
        <f>VLOOKUP(A17947,Sheet2!$B$2:$E$1001,3,0)</f>
        <v>photo</v>
      </c>
      <c r="E17947" t="str">
        <f>VLOOKUP(A17947,Sheet2!$B$2:$E$1001,4,0)</f>
        <v>education</v>
      </c>
      <c r="F17947" t="str">
        <f>VLOOKUP(B17947,Sheet3!$B$2:$D$17,2,0)</f>
        <v>positive</v>
      </c>
      <c r="G17947">
        <f>VLOOKUP(B17947,Sheet3!$B$2:$D$17,3,0)</f>
        <v>70</v>
      </c>
      <c r="H17947">
        <f t="shared" si="840"/>
        <v>7</v>
      </c>
      <c r="I17947">
        <f t="shared" si="841"/>
        <v>4</v>
      </c>
      <c r="J17947" t="str">
        <f t="shared" si="842"/>
        <v>15-18</v>
      </c>
    </row>
    <row r="17948" customFormat="1" spans="1:10">
      <c r="A17948" t="s">
        <v>1151</v>
      </c>
      <c r="B17948" t="s">
        <v>1496</v>
      </c>
      <c r="C17948" s="7">
        <v>44097.7081597222</v>
      </c>
      <c r="D17948" t="str">
        <f>VLOOKUP(A17948,Sheet2!$B$2:$E$1001,3,0)</f>
        <v>photo</v>
      </c>
      <c r="E17948" t="str">
        <f>VLOOKUP(A17948,Sheet2!$B$2:$E$1001,4,0)</f>
        <v>education</v>
      </c>
      <c r="F17948" t="str">
        <f>VLOOKUP(B17948,Sheet3!$B$2:$D$17,2,0)</f>
        <v>positive</v>
      </c>
      <c r="G17948">
        <f>VLOOKUP(B17948,Sheet3!$B$2:$D$17,3,0)</f>
        <v>70</v>
      </c>
      <c r="H17948">
        <f t="shared" si="840"/>
        <v>9</v>
      </c>
      <c r="I17948">
        <f t="shared" si="841"/>
        <v>3</v>
      </c>
      <c r="J17948" t="str">
        <f t="shared" si="842"/>
        <v>15-18</v>
      </c>
    </row>
    <row r="17949" spans="1:10">
      <c r="A17949" t="s">
        <v>1151</v>
      </c>
      <c r="B17949" t="s">
        <v>1494</v>
      </c>
      <c r="C17949" s="7">
        <v>44233.0494791667</v>
      </c>
      <c r="D17949" t="str">
        <f>VLOOKUP(A17949,Sheet2!$B$2:$E$1001,3,0)</f>
        <v>photo</v>
      </c>
      <c r="E17949" t="str">
        <f>VLOOKUP(A17949,Sheet2!$B$2:$E$1001,4,0)</f>
        <v>education</v>
      </c>
      <c r="F17949" t="str">
        <f>VLOOKUP(B17949,Sheet3!$B$2:$D$17,2,0)</f>
        <v>positive</v>
      </c>
      <c r="G17949">
        <f>VLOOKUP(B17949,Sheet3!$B$2:$D$17,3,0)</f>
        <v>65</v>
      </c>
      <c r="H17949">
        <f t="shared" si="840"/>
        <v>2</v>
      </c>
      <c r="I17949">
        <f t="shared" si="841"/>
        <v>6</v>
      </c>
      <c r="J17949" t="str">
        <f t="shared" si="842"/>
        <v>0-3</v>
      </c>
    </row>
    <row r="17950" spans="1:10">
      <c r="A17950" t="s">
        <v>1151</v>
      </c>
      <c r="B17950" t="s">
        <v>1490</v>
      </c>
      <c r="C17950" s="7">
        <v>44094.9908796296</v>
      </c>
      <c r="D17950" t="str">
        <f>VLOOKUP(A17950,Sheet2!$B$2:$E$1001,3,0)</f>
        <v>photo</v>
      </c>
      <c r="E17950" t="str">
        <f>VLOOKUP(A17950,Sheet2!$B$2:$E$1001,4,0)</f>
        <v>education</v>
      </c>
      <c r="F17950" t="str">
        <f>VLOOKUP(B17950,Sheet3!$B$2:$D$17,2,0)</f>
        <v>negative</v>
      </c>
      <c r="G17950">
        <f>VLOOKUP(B17950,Sheet3!$B$2:$D$17,3,0)</f>
        <v>5</v>
      </c>
      <c r="H17950">
        <f t="shared" si="840"/>
        <v>9</v>
      </c>
      <c r="I17950">
        <f t="shared" si="841"/>
        <v>7</v>
      </c>
      <c r="J17950" t="str">
        <f t="shared" si="842"/>
        <v>21-24</v>
      </c>
    </row>
    <row r="17951" spans="1:10">
      <c r="A17951" t="s">
        <v>1151</v>
      </c>
      <c r="B17951" t="s">
        <v>1498</v>
      </c>
      <c r="C17951" s="7">
        <v>44144.8801851852</v>
      </c>
      <c r="D17951" t="str">
        <f>VLOOKUP(A17951,Sheet2!$B$2:$E$1001,3,0)</f>
        <v>photo</v>
      </c>
      <c r="E17951" t="str">
        <f>VLOOKUP(A17951,Sheet2!$B$2:$E$1001,4,0)</f>
        <v>education</v>
      </c>
      <c r="F17951" t="str">
        <f>VLOOKUP(B17951,Sheet3!$B$2:$D$17,2,0)</f>
        <v>positive</v>
      </c>
      <c r="G17951">
        <f>VLOOKUP(B17951,Sheet3!$B$2:$D$17,3,0)</f>
        <v>50</v>
      </c>
      <c r="H17951">
        <f t="shared" si="840"/>
        <v>11</v>
      </c>
      <c r="I17951">
        <f t="shared" si="841"/>
        <v>1</v>
      </c>
      <c r="J17951" t="str">
        <f t="shared" si="842"/>
        <v>21-24</v>
      </c>
    </row>
    <row r="17952" spans="1:10">
      <c r="A17952" t="s">
        <v>1151</v>
      </c>
      <c r="B17952" t="s">
        <v>1490</v>
      </c>
      <c r="C17952" s="7">
        <v>44070.9367824074</v>
      </c>
      <c r="D17952" t="str">
        <f>VLOOKUP(A17952,Sheet2!$B$2:$E$1001,3,0)</f>
        <v>photo</v>
      </c>
      <c r="E17952" t="str">
        <f>VLOOKUP(A17952,Sheet2!$B$2:$E$1001,4,0)</f>
        <v>education</v>
      </c>
      <c r="F17952" t="str">
        <f>VLOOKUP(B17952,Sheet3!$B$2:$D$17,2,0)</f>
        <v>negative</v>
      </c>
      <c r="G17952">
        <f>VLOOKUP(B17952,Sheet3!$B$2:$D$17,3,0)</f>
        <v>5</v>
      </c>
      <c r="H17952">
        <f t="shared" si="840"/>
        <v>8</v>
      </c>
      <c r="I17952">
        <f t="shared" si="841"/>
        <v>4</v>
      </c>
      <c r="J17952" t="str">
        <f t="shared" si="842"/>
        <v>21-24</v>
      </c>
    </row>
    <row r="17953" spans="1:10">
      <c r="A17953" t="s">
        <v>1151</v>
      </c>
      <c r="B17953" t="s">
        <v>1487</v>
      </c>
      <c r="C17953" s="7">
        <v>44177.4409143518</v>
      </c>
      <c r="D17953" t="str">
        <f>VLOOKUP(A17953,Sheet2!$B$2:$E$1001,3,0)</f>
        <v>photo</v>
      </c>
      <c r="E17953" t="str">
        <f>VLOOKUP(A17953,Sheet2!$B$2:$E$1001,4,0)</f>
        <v>education</v>
      </c>
      <c r="F17953" t="str">
        <f>VLOOKUP(B17953,Sheet3!$B$2:$D$17,2,0)</f>
        <v>positive</v>
      </c>
      <c r="G17953">
        <f>VLOOKUP(B17953,Sheet3!$B$2:$D$17,3,0)</f>
        <v>70</v>
      </c>
      <c r="H17953">
        <f t="shared" si="840"/>
        <v>12</v>
      </c>
      <c r="I17953">
        <f t="shared" si="841"/>
        <v>6</v>
      </c>
      <c r="J17953" t="str">
        <f t="shared" si="842"/>
        <v>9-12</v>
      </c>
    </row>
    <row r="17954" spans="1:10">
      <c r="A17954" t="s">
        <v>1152</v>
      </c>
      <c r="B17954" t="s">
        <v>1492</v>
      </c>
      <c r="C17954" s="7">
        <v>44346.3225231481</v>
      </c>
      <c r="D17954" t="str">
        <f>VLOOKUP(A17954,Sheet2!$B$2:$E$1001,3,0)</f>
        <v>audio</v>
      </c>
      <c r="E17954" t="str">
        <f>VLOOKUP(A17954,Sheet2!$B$2:$E$1001,4,0)</f>
        <v>technology</v>
      </c>
      <c r="F17954" t="str">
        <f>VLOOKUP(B17954,Sheet3!$B$2:$D$17,2,0)</f>
        <v>neutral</v>
      </c>
      <c r="G17954">
        <f>VLOOKUP(B17954,Sheet3!$B$2:$D$17,3,0)</f>
        <v>20</v>
      </c>
      <c r="H17954">
        <f t="shared" si="840"/>
        <v>5</v>
      </c>
      <c r="I17954">
        <f t="shared" si="841"/>
        <v>7</v>
      </c>
      <c r="J17954" t="str">
        <f t="shared" si="842"/>
        <v>6-9</v>
      </c>
    </row>
    <row r="17955" spans="1:10">
      <c r="A17955" t="s">
        <v>1152</v>
      </c>
      <c r="B17955" t="s">
        <v>1497</v>
      </c>
      <c r="C17955" s="7">
        <v>44160.761412037</v>
      </c>
      <c r="D17955" t="str">
        <f>VLOOKUP(A17955,Sheet2!$B$2:$E$1001,3,0)</f>
        <v>audio</v>
      </c>
      <c r="E17955" t="str">
        <f>VLOOKUP(A17955,Sheet2!$B$2:$E$1001,4,0)</f>
        <v>technology</v>
      </c>
      <c r="F17955" t="str">
        <f>VLOOKUP(B17955,Sheet3!$B$2:$D$17,2,0)</f>
        <v>positive</v>
      </c>
      <c r="G17955">
        <f>VLOOKUP(B17955,Sheet3!$B$2:$D$17,3,0)</f>
        <v>72</v>
      </c>
      <c r="H17955">
        <f t="shared" si="840"/>
        <v>11</v>
      </c>
      <c r="I17955">
        <f t="shared" si="841"/>
        <v>3</v>
      </c>
      <c r="J17955" t="str">
        <f t="shared" si="842"/>
        <v>18-21</v>
      </c>
    </row>
    <row r="17956" spans="1:10">
      <c r="A17956" t="s">
        <v>1152</v>
      </c>
      <c r="B17956" t="s">
        <v>1496</v>
      </c>
      <c r="C17956" s="7">
        <v>44300.1166666667</v>
      </c>
      <c r="D17956" t="str">
        <f>VLOOKUP(A17956,Sheet2!$B$2:$E$1001,3,0)</f>
        <v>audio</v>
      </c>
      <c r="E17956" t="str">
        <f>VLOOKUP(A17956,Sheet2!$B$2:$E$1001,4,0)</f>
        <v>technology</v>
      </c>
      <c r="F17956" t="str">
        <f>VLOOKUP(B17956,Sheet3!$B$2:$D$17,2,0)</f>
        <v>positive</v>
      </c>
      <c r="G17956">
        <f>VLOOKUP(B17956,Sheet3!$B$2:$D$17,3,0)</f>
        <v>70</v>
      </c>
      <c r="H17956">
        <f t="shared" si="840"/>
        <v>4</v>
      </c>
      <c r="I17956">
        <f t="shared" si="841"/>
        <v>3</v>
      </c>
      <c r="J17956" t="str">
        <f t="shared" si="842"/>
        <v>0-3</v>
      </c>
    </row>
    <row r="17957" spans="1:10">
      <c r="A17957" t="s">
        <v>1152</v>
      </c>
      <c r="B17957" t="s">
        <v>1503</v>
      </c>
      <c r="C17957" s="7">
        <v>44074.3594675926</v>
      </c>
      <c r="D17957" t="str">
        <f>VLOOKUP(A17957,Sheet2!$B$2:$E$1001,3,0)</f>
        <v>audio</v>
      </c>
      <c r="E17957" t="str">
        <f>VLOOKUP(A17957,Sheet2!$B$2:$E$1001,4,0)</f>
        <v>technology</v>
      </c>
      <c r="F17957" t="str">
        <f>VLOOKUP(B17957,Sheet3!$B$2:$D$17,2,0)</f>
        <v>negative</v>
      </c>
      <c r="G17957">
        <f>VLOOKUP(B17957,Sheet3!$B$2:$D$17,3,0)</f>
        <v>12</v>
      </c>
      <c r="H17957">
        <f t="shared" si="840"/>
        <v>8</v>
      </c>
      <c r="I17957">
        <f t="shared" si="841"/>
        <v>1</v>
      </c>
      <c r="J17957" t="str">
        <f t="shared" si="842"/>
        <v>6-9</v>
      </c>
    </row>
    <row r="17958" spans="1:10">
      <c r="A17958" t="s">
        <v>1152</v>
      </c>
      <c r="B17958" t="s">
        <v>1487</v>
      </c>
      <c r="C17958" s="7">
        <v>44332.7637268519</v>
      </c>
      <c r="D17958" t="str">
        <f>VLOOKUP(A17958,Sheet2!$B$2:$E$1001,3,0)</f>
        <v>audio</v>
      </c>
      <c r="E17958" t="str">
        <f>VLOOKUP(A17958,Sheet2!$B$2:$E$1001,4,0)</f>
        <v>technology</v>
      </c>
      <c r="F17958" t="str">
        <f>VLOOKUP(B17958,Sheet3!$B$2:$D$17,2,0)</f>
        <v>positive</v>
      </c>
      <c r="G17958">
        <f>VLOOKUP(B17958,Sheet3!$B$2:$D$17,3,0)</f>
        <v>70</v>
      </c>
      <c r="H17958">
        <f t="shared" si="840"/>
        <v>5</v>
      </c>
      <c r="I17958">
        <f t="shared" si="841"/>
        <v>7</v>
      </c>
      <c r="J17958" t="str">
        <f t="shared" si="842"/>
        <v>18-21</v>
      </c>
    </row>
    <row r="17959" spans="1:10">
      <c r="A17959" t="s">
        <v>1152</v>
      </c>
      <c r="B17959" t="s">
        <v>1502</v>
      </c>
      <c r="C17959" s="7">
        <v>44033.6306481482</v>
      </c>
      <c r="D17959" t="str">
        <f>VLOOKUP(A17959,Sheet2!$B$2:$E$1001,3,0)</f>
        <v>audio</v>
      </c>
      <c r="E17959" t="str">
        <f>VLOOKUP(A17959,Sheet2!$B$2:$E$1001,4,0)</f>
        <v>technology</v>
      </c>
      <c r="F17959" t="str">
        <f>VLOOKUP(B17959,Sheet3!$B$2:$D$17,2,0)</f>
        <v>negative</v>
      </c>
      <c r="G17959">
        <f>VLOOKUP(B17959,Sheet3!$B$2:$D$17,3,0)</f>
        <v>15</v>
      </c>
      <c r="H17959">
        <f t="shared" si="840"/>
        <v>7</v>
      </c>
      <c r="I17959">
        <f t="shared" si="841"/>
        <v>2</v>
      </c>
      <c r="J17959" t="str">
        <f t="shared" si="842"/>
        <v>15-18</v>
      </c>
    </row>
    <row r="17960" spans="1:10">
      <c r="A17960" t="s">
        <v>1152</v>
      </c>
      <c r="B17960" t="s">
        <v>1491</v>
      </c>
      <c r="C17960" s="7">
        <v>44246.5888078704</v>
      </c>
      <c r="D17960" t="str">
        <f>VLOOKUP(A17960,Sheet2!$B$2:$E$1001,3,0)</f>
        <v>audio</v>
      </c>
      <c r="E17960" t="str">
        <f>VLOOKUP(A17960,Sheet2!$B$2:$E$1001,4,0)</f>
        <v>technology</v>
      </c>
      <c r="F17960" t="str">
        <f>VLOOKUP(B17960,Sheet3!$B$2:$D$17,2,0)</f>
        <v>positive</v>
      </c>
      <c r="G17960">
        <f>VLOOKUP(B17960,Sheet3!$B$2:$D$17,3,0)</f>
        <v>30</v>
      </c>
      <c r="H17960">
        <f t="shared" si="840"/>
        <v>2</v>
      </c>
      <c r="I17960">
        <f t="shared" si="841"/>
        <v>5</v>
      </c>
      <c r="J17960" t="str">
        <f t="shared" si="842"/>
        <v>12-15</v>
      </c>
    </row>
    <row r="17961" spans="1:10">
      <c r="A17961" t="s">
        <v>1152</v>
      </c>
      <c r="B17961" t="s">
        <v>1496</v>
      </c>
      <c r="C17961" s="7">
        <v>44063.1571296296</v>
      </c>
      <c r="D17961" t="str">
        <f>VLOOKUP(A17961,Sheet2!$B$2:$E$1001,3,0)</f>
        <v>audio</v>
      </c>
      <c r="E17961" t="str">
        <f>VLOOKUP(A17961,Sheet2!$B$2:$E$1001,4,0)</f>
        <v>technology</v>
      </c>
      <c r="F17961" t="str">
        <f>VLOOKUP(B17961,Sheet3!$B$2:$D$17,2,0)</f>
        <v>positive</v>
      </c>
      <c r="G17961">
        <f>VLOOKUP(B17961,Sheet3!$B$2:$D$17,3,0)</f>
        <v>70</v>
      </c>
      <c r="H17961">
        <f t="shared" si="840"/>
        <v>8</v>
      </c>
      <c r="I17961">
        <f t="shared" si="841"/>
        <v>4</v>
      </c>
      <c r="J17961" t="str">
        <f t="shared" si="842"/>
        <v>3-6</v>
      </c>
    </row>
    <row r="17962" spans="1:10">
      <c r="A17962" t="s">
        <v>1152</v>
      </c>
      <c r="B17962" t="s">
        <v>1495</v>
      </c>
      <c r="C17962" s="7">
        <v>44337.2267361111</v>
      </c>
      <c r="D17962" t="str">
        <f>VLOOKUP(A17962,Sheet2!$B$2:$E$1001,3,0)</f>
        <v>audio</v>
      </c>
      <c r="E17962" t="str">
        <f>VLOOKUP(A17962,Sheet2!$B$2:$E$1001,4,0)</f>
        <v>technology</v>
      </c>
      <c r="F17962" t="str">
        <f>VLOOKUP(B17962,Sheet3!$B$2:$D$17,2,0)</f>
        <v>positive</v>
      </c>
      <c r="G17962">
        <f>VLOOKUP(B17962,Sheet3!$B$2:$D$17,3,0)</f>
        <v>75</v>
      </c>
      <c r="H17962">
        <f t="shared" si="840"/>
        <v>5</v>
      </c>
      <c r="I17962">
        <f t="shared" si="841"/>
        <v>5</v>
      </c>
      <c r="J17962" t="str">
        <f t="shared" si="842"/>
        <v>3-6</v>
      </c>
    </row>
    <row r="17963" customFormat="1" spans="1:10">
      <c r="A17963" t="s">
        <v>1152</v>
      </c>
      <c r="B17963" t="s">
        <v>1500</v>
      </c>
      <c r="C17963" s="7">
        <v>44323.9109722222</v>
      </c>
      <c r="D17963" t="str">
        <f>VLOOKUP(A17963,Sheet2!$B$2:$E$1001,3,0)</f>
        <v>audio</v>
      </c>
      <c r="E17963" t="str">
        <f>VLOOKUP(A17963,Sheet2!$B$2:$E$1001,4,0)</f>
        <v>technology</v>
      </c>
      <c r="F17963" t="str">
        <f>VLOOKUP(B17963,Sheet3!$B$2:$D$17,2,0)</f>
        <v>positive</v>
      </c>
      <c r="G17963">
        <f>VLOOKUP(B17963,Sheet3!$B$2:$D$17,3,0)</f>
        <v>45</v>
      </c>
      <c r="H17963">
        <f t="shared" si="840"/>
        <v>5</v>
      </c>
      <c r="I17963">
        <f t="shared" si="841"/>
        <v>5</v>
      </c>
      <c r="J17963" t="str">
        <f t="shared" si="842"/>
        <v>21-24</v>
      </c>
    </row>
    <row r="17964" spans="1:10">
      <c r="A17964" t="s">
        <v>1152</v>
      </c>
      <c r="B17964" t="s">
        <v>1492</v>
      </c>
      <c r="C17964" s="7">
        <v>44003.7812731481</v>
      </c>
      <c r="D17964" t="str">
        <f>VLOOKUP(A17964,Sheet2!$B$2:$E$1001,3,0)</f>
        <v>audio</v>
      </c>
      <c r="E17964" t="str">
        <f>VLOOKUP(A17964,Sheet2!$B$2:$E$1001,4,0)</f>
        <v>technology</v>
      </c>
      <c r="F17964" t="str">
        <f>VLOOKUP(B17964,Sheet3!$B$2:$D$17,2,0)</f>
        <v>neutral</v>
      </c>
      <c r="G17964">
        <f>VLOOKUP(B17964,Sheet3!$B$2:$D$17,3,0)</f>
        <v>20</v>
      </c>
      <c r="H17964">
        <f t="shared" si="840"/>
        <v>6</v>
      </c>
      <c r="I17964">
        <f t="shared" si="841"/>
        <v>7</v>
      </c>
      <c r="J17964" t="str">
        <f t="shared" si="842"/>
        <v>18-21</v>
      </c>
    </row>
    <row r="17965" spans="1:10">
      <c r="A17965" t="s">
        <v>1152</v>
      </c>
      <c r="B17965" t="s">
        <v>1499</v>
      </c>
      <c r="C17965" s="7">
        <v>44093.9910416667</v>
      </c>
      <c r="D17965" t="str">
        <f>VLOOKUP(A17965,Sheet2!$B$2:$E$1001,3,0)</f>
        <v>audio</v>
      </c>
      <c r="E17965" t="str">
        <f>VLOOKUP(A17965,Sheet2!$B$2:$E$1001,4,0)</f>
        <v>technology</v>
      </c>
      <c r="F17965" t="str">
        <f>VLOOKUP(B17965,Sheet3!$B$2:$D$17,2,0)</f>
        <v>negative</v>
      </c>
      <c r="G17965">
        <f>VLOOKUP(B17965,Sheet3!$B$2:$D$17,3,0)</f>
        <v>10</v>
      </c>
      <c r="H17965">
        <f t="shared" si="840"/>
        <v>9</v>
      </c>
      <c r="I17965">
        <f t="shared" si="841"/>
        <v>6</v>
      </c>
      <c r="J17965" t="str">
        <f t="shared" si="842"/>
        <v>21-24</v>
      </c>
    </row>
    <row r="17966" spans="1:10">
      <c r="A17966" t="s">
        <v>1152</v>
      </c>
      <c r="B17966" t="s">
        <v>1497</v>
      </c>
      <c r="C17966" s="7">
        <v>44054.2694907407</v>
      </c>
      <c r="D17966" t="str">
        <f>VLOOKUP(A17966,Sheet2!$B$2:$E$1001,3,0)</f>
        <v>audio</v>
      </c>
      <c r="E17966" t="str">
        <f>VLOOKUP(A17966,Sheet2!$B$2:$E$1001,4,0)</f>
        <v>technology</v>
      </c>
      <c r="F17966" t="str">
        <f>VLOOKUP(B17966,Sheet3!$B$2:$D$17,2,0)</f>
        <v>positive</v>
      </c>
      <c r="G17966">
        <f>VLOOKUP(B17966,Sheet3!$B$2:$D$17,3,0)</f>
        <v>72</v>
      </c>
      <c r="H17966">
        <f t="shared" si="840"/>
        <v>8</v>
      </c>
      <c r="I17966">
        <f t="shared" si="841"/>
        <v>2</v>
      </c>
      <c r="J17966" t="str">
        <f t="shared" si="842"/>
        <v>6-9</v>
      </c>
    </row>
    <row r="17967" spans="1:10">
      <c r="A17967" t="s">
        <v>1152</v>
      </c>
      <c r="B17967" t="s">
        <v>1487</v>
      </c>
      <c r="C17967" s="7">
        <v>44216.0324074074</v>
      </c>
      <c r="D17967" t="str">
        <f>VLOOKUP(A17967,Sheet2!$B$2:$E$1001,3,0)</f>
        <v>audio</v>
      </c>
      <c r="E17967" t="str">
        <f>VLOOKUP(A17967,Sheet2!$B$2:$E$1001,4,0)</f>
        <v>technology</v>
      </c>
      <c r="F17967" t="str">
        <f>VLOOKUP(B17967,Sheet3!$B$2:$D$17,2,0)</f>
        <v>positive</v>
      </c>
      <c r="G17967">
        <f>VLOOKUP(B17967,Sheet3!$B$2:$D$17,3,0)</f>
        <v>70</v>
      </c>
      <c r="H17967">
        <f t="shared" si="840"/>
        <v>1</v>
      </c>
      <c r="I17967">
        <f t="shared" si="841"/>
        <v>3</v>
      </c>
      <c r="J17967" t="str">
        <f t="shared" si="842"/>
        <v>0-3</v>
      </c>
    </row>
    <row r="17968" spans="1:10">
      <c r="A17968" t="s">
        <v>1152</v>
      </c>
      <c r="B17968" t="s">
        <v>1492</v>
      </c>
      <c r="C17968" s="7">
        <v>44127.0379861111</v>
      </c>
      <c r="D17968" t="str">
        <f>VLOOKUP(A17968,Sheet2!$B$2:$E$1001,3,0)</f>
        <v>audio</v>
      </c>
      <c r="E17968" t="str">
        <f>VLOOKUP(A17968,Sheet2!$B$2:$E$1001,4,0)</f>
        <v>technology</v>
      </c>
      <c r="F17968" t="str">
        <f>VLOOKUP(B17968,Sheet3!$B$2:$D$17,2,0)</f>
        <v>neutral</v>
      </c>
      <c r="G17968">
        <f>VLOOKUP(B17968,Sheet3!$B$2:$D$17,3,0)</f>
        <v>20</v>
      </c>
      <c r="H17968">
        <f t="shared" si="840"/>
        <v>10</v>
      </c>
      <c r="I17968">
        <f t="shared" si="841"/>
        <v>5</v>
      </c>
      <c r="J17968" t="str">
        <f t="shared" si="842"/>
        <v>0-3</v>
      </c>
    </row>
    <row r="17969" spans="1:10">
      <c r="A17969" t="s">
        <v>1152</v>
      </c>
      <c r="B17969" t="s">
        <v>1502</v>
      </c>
      <c r="C17969" s="7">
        <v>44247.4681481481</v>
      </c>
      <c r="D17969" t="str">
        <f>VLOOKUP(A17969,Sheet2!$B$2:$E$1001,3,0)</f>
        <v>audio</v>
      </c>
      <c r="E17969" t="str">
        <f>VLOOKUP(A17969,Sheet2!$B$2:$E$1001,4,0)</f>
        <v>technology</v>
      </c>
      <c r="F17969" t="str">
        <f>VLOOKUP(B17969,Sheet3!$B$2:$D$17,2,0)</f>
        <v>negative</v>
      </c>
      <c r="G17969">
        <f>VLOOKUP(B17969,Sheet3!$B$2:$D$17,3,0)</f>
        <v>15</v>
      </c>
      <c r="H17969">
        <f t="shared" si="840"/>
        <v>2</v>
      </c>
      <c r="I17969">
        <f t="shared" si="841"/>
        <v>6</v>
      </c>
      <c r="J17969" t="str">
        <f t="shared" si="842"/>
        <v>9-12</v>
      </c>
    </row>
    <row r="17970" spans="1:10">
      <c r="A17970" t="s">
        <v>1152</v>
      </c>
      <c r="B17970" t="s">
        <v>1485</v>
      </c>
      <c r="C17970" s="7">
        <v>44321.6270949074</v>
      </c>
      <c r="D17970" t="str">
        <f>VLOOKUP(A17970,Sheet2!$B$2:$E$1001,3,0)</f>
        <v>audio</v>
      </c>
      <c r="E17970" t="str">
        <f>VLOOKUP(A17970,Sheet2!$B$2:$E$1001,4,0)</f>
        <v>technology</v>
      </c>
      <c r="F17970" t="str">
        <f>VLOOKUP(B17970,Sheet3!$B$2:$D$17,2,0)</f>
        <v>positive</v>
      </c>
      <c r="G17970">
        <f>VLOOKUP(B17970,Sheet3!$B$2:$D$17,3,0)</f>
        <v>60</v>
      </c>
      <c r="H17970">
        <f t="shared" si="840"/>
        <v>5</v>
      </c>
      <c r="I17970">
        <f t="shared" si="841"/>
        <v>3</v>
      </c>
      <c r="J17970" t="str">
        <f t="shared" si="842"/>
        <v>15-18</v>
      </c>
    </row>
    <row r="17971" spans="1:10">
      <c r="A17971" t="s">
        <v>1152</v>
      </c>
      <c r="B17971" t="s">
        <v>1499</v>
      </c>
      <c r="C17971" s="7">
        <v>44059.2709953704</v>
      </c>
      <c r="D17971" t="str">
        <f>VLOOKUP(A17971,Sheet2!$B$2:$E$1001,3,0)</f>
        <v>audio</v>
      </c>
      <c r="E17971" t="str">
        <f>VLOOKUP(A17971,Sheet2!$B$2:$E$1001,4,0)</f>
        <v>technology</v>
      </c>
      <c r="F17971" t="str">
        <f>VLOOKUP(B17971,Sheet3!$B$2:$D$17,2,0)</f>
        <v>negative</v>
      </c>
      <c r="G17971">
        <f>VLOOKUP(B17971,Sheet3!$B$2:$D$17,3,0)</f>
        <v>10</v>
      </c>
      <c r="H17971">
        <f t="shared" si="840"/>
        <v>8</v>
      </c>
      <c r="I17971">
        <f t="shared" si="841"/>
        <v>7</v>
      </c>
      <c r="J17971" t="str">
        <f t="shared" si="842"/>
        <v>6-9</v>
      </c>
    </row>
    <row r="17972" spans="1:10">
      <c r="A17972" t="s">
        <v>1152</v>
      </c>
      <c r="B17972" t="s">
        <v>1494</v>
      </c>
      <c r="C17972" s="7">
        <v>44157.6046990741</v>
      </c>
      <c r="D17972" t="str">
        <f>VLOOKUP(A17972,Sheet2!$B$2:$E$1001,3,0)</f>
        <v>audio</v>
      </c>
      <c r="E17972" t="str">
        <f>VLOOKUP(A17972,Sheet2!$B$2:$E$1001,4,0)</f>
        <v>technology</v>
      </c>
      <c r="F17972" t="str">
        <f>VLOOKUP(B17972,Sheet3!$B$2:$D$17,2,0)</f>
        <v>positive</v>
      </c>
      <c r="G17972">
        <f>VLOOKUP(B17972,Sheet3!$B$2:$D$17,3,0)</f>
        <v>65</v>
      </c>
      <c r="H17972">
        <f t="shared" si="840"/>
        <v>11</v>
      </c>
      <c r="I17972">
        <f t="shared" si="841"/>
        <v>7</v>
      </c>
      <c r="J17972" t="str">
        <f t="shared" si="842"/>
        <v>12-15</v>
      </c>
    </row>
    <row r="17973" customFormat="1" spans="1:10">
      <c r="A17973" t="s">
        <v>1152</v>
      </c>
      <c r="B17973" t="s">
        <v>1491</v>
      </c>
      <c r="C17973" s="7">
        <v>44240.0313773148</v>
      </c>
      <c r="D17973" t="str">
        <f>VLOOKUP(A17973,Sheet2!$B$2:$E$1001,3,0)</f>
        <v>audio</v>
      </c>
      <c r="E17973" t="str">
        <f>VLOOKUP(A17973,Sheet2!$B$2:$E$1001,4,0)</f>
        <v>technology</v>
      </c>
      <c r="F17973" t="str">
        <f>VLOOKUP(B17973,Sheet3!$B$2:$D$17,2,0)</f>
        <v>positive</v>
      </c>
      <c r="G17973">
        <f>VLOOKUP(B17973,Sheet3!$B$2:$D$17,3,0)</f>
        <v>30</v>
      </c>
      <c r="H17973">
        <f t="shared" si="840"/>
        <v>2</v>
      </c>
      <c r="I17973">
        <f t="shared" si="841"/>
        <v>6</v>
      </c>
      <c r="J17973" t="str">
        <f t="shared" si="842"/>
        <v>0-3</v>
      </c>
    </row>
    <row r="17974" spans="1:10">
      <c r="A17974" t="s">
        <v>1152</v>
      </c>
      <c r="B17974" t="s">
        <v>1501</v>
      </c>
      <c r="C17974" s="7">
        <v>44297.3570486111</v>
      </c>
      <c r="D17974" t="str">
        <f>VLOOKUP(A17974,Sheet2!$B$2:$E$1001,3,0)</f>
        <v>audio</v>
      </c>
      <c r="E17974" t="str">
        <f>VLOOKUP(A17974,Sheet2!$B$2:$E$1001,4,0)</f>
        <v>technology</v>
      </c>
      <c r="F17974" t="str">
        <f>VLOOKUP(B17974,Sheet3!$B$2:$D$17,2,0)</f>
        <v>neutral</v>
      </c>
      <c r="G17974">
        <f>VLOOKUP(B17974,Sheet3!$B$2:$D$17,3,0)</f>
        <v>35</v>
      </c>
      <c r="H17974">
        <f t="shared" si="840"/>
        <v>4</v>
      </c>
      <c r="I17974">
        <f t="shared" si="841"/>
        <v>7</v>
      </c>
      <c r="J17974" t="str">
        <f t="shared" si="842"/>
        <v>6-9</v>
      </c>
    </row>
    <row r="17975" spans="1:10">
      <c r="A17975" t="s">
        <v>1152</v>
      </c>
      <c r="B17975" t="s">
        <v>1503</v>
      </c>
      <c r="C17975" s="7">
        <v>44009.8641319444</v>
      </c>
      <c r="D17975" t="str">
        <f>VLOOKUP(A17975,Sheet2!$B$2:$E$1001,3,0)</f>
        <v>audio</v>
      </c>
      <c r="E17975" t="str">
        <f>VLOOKUP(A17975,Sheet2!$B$2:$E$1001,4,0)</f>
        <v>technology</v>
      </c>
      <c r="F17975" t="str">
        <f>VLOOKUP(B17975,Sheet3!$B$2:$D$17,2,0)</f>
        <v>negative</v>
      </c>
      <c r="G17975">
        <f>VLOOKUP(B17975,Sheet3!$B$2:$D$17,3,0)</f>
        <v>12</v>
      </c>
      <c r="H17975">
        <f t="shared" si="840"/>
        <v>6</v>
      </c>
      <c r="I17975">
        <f t="shared" si="841"/>
        <v>6</v>
      </c>
      <c r="J17975" t="str">
        <f t="shared" si="842"/>
        <v>18-21</v>
      </c>
    </row>
    <row r="17976" spans="1:10">
      <c r="A17976" t="s">
        <v>1152</v>
      </c>
      <c r="B17976" t="s">
        <v>1495</v>
      </c>
      <c r="C17976" s="7">
        <v>44144.1151157407</v>
      </c>
      <c r="D17976" t="str">
        <f>VLOOKUP(A17976,Sheet2!$B$2:$E$1001,3,0)</f>
        <v>audio</v>
      </c>
      <c r="E17976" t="str">
        <f>VLOOKUP(A17976,Sheet2!$B$2:$E$1001,4,0)</f>
        <v>technology</v>
      </c>
      <c r="F17976" t="str">
        <f>VLOOKUP(B17976,Sheet3!$B$2:$D$17,2,0)</f>
        <v>positive</v>
      </c>
      <c r="G17976">
        <f>VLOOKUP(B17976,Sheet3!$B$2:$D$17,3,0)</f>
        <v>75</v>
      </c>
      <c r="H17976">
        <f t="shared" si="840"/>
        <v>11</v>
      </c>
      <c r="I17976">
        <f t="shared" si="841"/>
        <v>1</v>
      </c>
      <c r="J17976" t="str">
        <f t="shared" si="842"/>
        <v>0-3</v>
      </c>
    </row>
    <row r="17977" spans="1:10">
      <c r="A17977" t="s">
        <v>1152</v>
      </c>
      <c r="B17977" t="s">
        <v>1498</v>
      </c>
      <c r="C17977" s="7">
        <v>44140.7813888889</v>
      </c>
      <c r="D17977" t="str">
        <f>VLOOKUP(A17977,Sheet2!$B$2:$E$1001,3,0)</f>
        <v>audio</v>
      </c>
      <c r="E17977" t="str">
        <f>VLOOKUP(A17977,Sheet2!$B$2:$E$1001,4,0)</f>
        <v>technology</v>
      </c>
      <c r="F17977" t="str">
        <f>VLOOKUP(B17977,Sheet3!$B$2:$D$17,2,0)</f>
        <v>positive</v>
      </c>
      <c r="G17977">
        <f>VLOOKUP(B17977,Sheet3!$B$2:$D$17,3,0)</f>
        <v>50</v>
      </c>
      <c r="H17977">
        <f t="shared" si="840"/>
        <v>11</v>
      </c>
      <c r="I17977">
        <f t="shared" si="841"/>
        <v>4</v>
      </c>
      <c r="J17977" t="str">
        <f t="shared" si="842"/>
        <v>18-21</v>
      </c>
    </row>
    <row r="17978" spans="1:10">
      <c r="A17978" t="s">
        <v>1152</v>
      </c>
      <c r="B17978" t="s">
        <v>1487</v>
      </c>
      <c r="C17978" s="7">
        <v>44308.3985185185</v>
      </c>
      <c r="D17978" t="str">
        <f>VLOOKUP(A17978,Sheet2!$B$2:$E$1001,3,0)</f>
        <v>audio</v>
      </c>
      <c r="E17978" t="str">
        <f>VLOOKUP(A17978,Sheet2!$B$2:$E$1001,4,0)</f>
        <v>technology</v>
      </c>
      <c r="F17978" t="str">
        <f>VLOOKUP(B17978,Sheet3!$B$2:$D$17,2,0)</f>
        <v>positive</v>
      </c>
      <c r="G17978">
        <f>VLOOKUP(B17978,Sheet3!$B$2:$D$17,3,0)</f>
        <v>70</v>
      </c>
      <c r="H17978">
        <f t="shared" si="840"/>
        <v>4</v>
      </c>
      <c r="I17978">
        <f t="shared" si="841"/>
        <v>4</v>
      </c>
      <c r="J17978" t="str">
        <f t="shared" si="842"/>
        <v>9-12</v>
      </c>
    </row>
    <row r="17979" spans="1:10">
      <c r="A17979" t="s">
        <v>1154</v>
      </c>
      <c r="B17979" t="s">
        <v>1495</v>
      </c>
      <c r="C17979" s="7">
        <v>44046.99375</v>
      </c>
      <c r="D17979" t="str">
        <f>VLOOKUP(A17979,Sheet2!$B$2:$E$1001,3,0)</f>
        <v>video</v>
      </c>
      <c r="E17979" t="str">
        <f>VLOOKUP(A17979,Sheet2!$B$2:$E$1001,4,0)</f>
        <v>healthy eating</v>
      </c>
      <c r="F17979" t="str">
        <f>VLOOKUP(B17979,Sheet3!$B$2:$D$17,2,0)</f>
        <v>positive</v>
      </c>
      <c r="G17979">
        <f>VLOOKUP(B17979,Sheet3!$B$2:$D$17,3,0)</f>
        <v>75</v>
      </c>
      <c r="H17979">
        <f t="shared" si="840"/>
        <v>8</v>
      </c>
      <c r="I17979">
        <f t="shared" si="841"/>
        <v>1</v>
      </c>
      <c r="J17979" t="str">
        <f t="shared" si="842"/>
        <v>21-24</v>
      </c>
    </row>
    <row r="17980" spans="1:10">
      <c r="A17980" t="s">
        <v>1154</v>
      </c>
      <c r="B17980" t="s">
        <v>1503</v>
      </c>
      <c r="C17980" s="7">
        <v>44206.7645833333</v>
      </c>
      <c r="D17980" t="str">
        <f>VLOOKUP(A17980,Sheet2!$B$2:$E$1001,3,0)</f>
        <v>video</v>
      </c>
      <c r="E17980" t="str">
        <f>VLOOKUP(A17980,Sheet2!$B$2:$E$1001,4,0)</f>
        <v>healthy eating</v>
      </c>
      <c r="F17980" t="str">
        <f>VLOOKUP(B17980,Sheet3!$B$2:$D$17,2,0)</f>
        <v>negative</v>
      </c>
      <c r="G17980">
        <f>VLOOKUP(B17980,Sheet3!$B$2:$D$17,3,0)</f>
        <v>12</v>
      </c>
      <c r="H17980">
        <f t="shared" si="840"/>
        <v>1</v>
      </c>
      <c r="I17980">
        <f t="shared" si="841"/>
        <v>7</v>
      </c>
      <c r="J17980" t="str">
        <f t="shared" si="842"/>
        <v>18-21</v>
      </c>
    </row>
    <row r="17981" spans="1:10">
      <c r="A17981" t="s">
        <v>1155</v>
      </c>
      <c r="B17981" t="s">
        <v>1502</v>
      </c>
      <c r="C17981" s="7">
        <v>44150.730625</v>
      </c>
      <c r="D17981" t="str">
        <f>VLOOKUP(A17981,Sheet2!$B$2:$E$1001,3,0)</f>
        <v>photo</v>
      </c>
      <c r="E17981" t="str">
        <f>VLOOKUP(A17981,Sheet2!$B$2:$E$1001,4,0)</f>
        <v>travel</v>
      </c>
      <c r="F17981" t="str">
        <f>VLOOKUP(B17981,Sheet3!$B$2:$D$17,2,0)</f>
        <v>negative</v>
      </c>
      <c r="G17981">
        <f>VLOOKUP(B17981,Sheet3!$B$2:$D$17,3,0)</f>
        <v>15</v>
      </c>
      <c r="H17981">
        <f t="shared" si="840"/>
        <v>11</v>
      </c>
      <c r="I17981">
        <f t="shared" si="841"/>
        <v>7</v>
      </c>
      <c r="J17981" t="str">
        <f t="shared" si="842"/>
        <v>15-18</v>
      </c>
    </row>
    <row r="17982" spans="1:10">
      <c r="A17982" t="s">
        <v>1155</v>
      </c>
      <c r="B17982" t="s">
        <v>1494</v>
      </c>
      <c r="C17982" s="7">
        <v>44306.8037037037</v>
      </c>
      <c r="D17982" t="str">
        <f>VLOOKUP(A17982,Sheet2!$B$2:$E$1001,3,0)</f>
        <v>photo</v>
      </c>
      <c r="E17982" t="str">
        <f>VLOOKUP(A17982,Sheet2!$B$2:$E$1001,4,0)</f>
        <v>travel</v>
      </c>
      <c r="F17982" t="str">
        <f>VLOOKUP(B17982,Sheet3!$B$2:$D$17,2,0)</f>
        <v>positive</v>
      </c>
      <c r="G17982">
        <f>VLOOKUP(B17982,Sheet3!$B$2:$D$17,3,0)</f>
        <v>65</v>
      </c>
      <c r="H17982">
        <f t="shared" si="840"/>
        <v>4</v>
      </c>
      <c r="I17982">
        <f t="shared" si="841"/>
        <v>2</v>
      </c>
      <c r="J17982" t="str">
        <f t="shared" si="842"/>
        <v>18-21</v>
      </c>
    </row>
    <row r="17983" spans="1:10">
      <c r="A17983" t="s">
        <v>1155</v>
      </c>
      <c r="B17983" t="s">
        <v>1488</v>
      </c>
      <c r="C17983" s="7">
        <v>44248.3752546296</v>
      </c>
      <c r="D17983" t="str">
        <f>VLOOKUP(A17983,Sheet2!$B$2:$E$1001,3,0)</f>
        <v>photo</v>
      </c>
      <c r="E17983" t="str">
        <f>VLOOKUP(A17983,Sheet2!$B$2:$E$1001,4,0)</f>
        <v>travel</v>
      </c>
      <c r="F17983" t="str">
        <f>VLOOKUP(B17983,Sheet3!$B$2:$D$17,2,0)</f>
        <v>negative</v>
      </c>
      <c r="G17983">
        <f>VLOOKUP(B17983,Sheet3!$B$2:$D$17,3,0)</f>
        <v>0</v>
      </c>
      <c r="H17983">
        <f t="shared" si="840"/>
        <v>2</v>
      </c>
      <c r="I17983">
        <f t="shared" si="841"/>
        <v>7</v>
      </c>
      <c r="J17983" t="str">
        <f t="shared" si="842"/>
        <v>9-12</v>
      </c>
    </row>
    <row r="17984" spans="1:10">
      <c r="A17984" t="s">
        <v>1155</v>
      </c>
      <c r="B17984" t="s">
        <v>1487</v>
      </c>
      <c r="C17984" s="7">
        <v>44245.6329513889</v>
      </c>
      <c r="D17984" t="str">
        <f>VLOOKUP(A17984,Sheet2!$B$2:$E$1001,3,0)</f>
        <v>photo</v>
      </c>
      <c r="E17984" t="str">
        <f>VLOOKUP(A17984,Sheet2!$B$2:$E$1001,4,0)</f>
        <v>travel</v>
      </c>
      <c r="F17984" t="str">
        <f>VLOOKUP(B17984,Sheet3!$B$2:$D$17,2,0)</f>
        <v>positive</v>
      </c>
      <c r="G17984">
        <f>VLOOKUP(B17984,Sheet3!$B$2:$D$17,3,0)</f>
        <v>70</v>
      </c>
      <c r="H17984">
        <f t="shared" si="840"/>
        <v>2</v>
      </c>
      <c r="I17984">
        <f t="shared" si="841"/>
        <v>4</v>
      </c>
      <c r="J17984" t="str">
        <f t="shared" si="842"/>
        <v>15-18</v>
      </c>
    </row>
    <row r="17985" spans="1:10">
      <c r="A17985" t="s">
        <v>1155</v>
      </c>
      <c r="B17985" t="s">
        <v>1501</v>
      </c>
      <c r="C17985" s="7">
        <v>44237.0864814815</v>
      </c>
      <c r="D17985" t="str">
        <f>VLOOKUP(A17985,Sheet2!$B$2:$E$1001,3,0)</f>
        <v>photo</v>
      </c>
      <c r="E17985" t="str">
        <f>VLOOKUP(A17985,Sheet2!$B$2:$E$1001,4,0)</f>
        <v>travel</v>
      </c>
      <c r="F17985" t="str">
        <f>VLOOKUP(B17985,Sheet3!$B$2:$D$17,2,0)</f>
        <v>neutral</v>
      </c>
      <c r="G17985">
        <f>VLOOKUP(B17985,Sheet3!$B$2:$D$17,3,0)</f>
        <v>35</v>
      </c>
      <c r="H17985">
        <f t="shared" si="840"/>
        <v>2</v>
      </c>
      <c r="I17985">
        <f t="shared" si="841"/>
        <v>3</v>
      </c>
      <c r="J17985" t="str">
        <f t="shared" si="842"/>
        <v>0-3</v>
      </c>
    </row>
    <row r="17986" spans="1:10">
      <c r="A17986" t="s">
        <v>1155</v>
      </c>
      <c r="B17986" t="s">
        <v>1502</v>
      </c>
      <c r="C17986" s="7">
        <v>44084.0952662037</v>
      </c>
      <c r="D17986" t="str">
        <f>VLOOKUP(A17986,Sheet2!$B$2:$E$1001,3,0)</f>
        <v>photo</v>
      </c>
      <c r="E17986" t="str">
        <f>VLOOKUP(A17986,Sheet2!$B$2:$E$1001,4,0)</f>
        <v>travel</v>
      </c>
      <c r="F17986" t="str">
        <f>VLOOKUP(B17986,Sheet3!$B$2:$D$17,2,0)</f>
        <v>negative</v>
      </c>
      <c r="G17986">
        <f>VLOOKUP(B17986,Sheet3!$B$2:$D$17,3,0)</f>
        <v>15</v>
      </c>
      <c r="H17986">
        <f t="shared" si="840"/>
        <v>9</v>
      </c>
      <c r="I17986">
        <f t="shared" si="841"/>
        <v>4</v>
      </c>
      <c r="J17986" t="str">
        <f t="shared" si="842"/>
        <v>0-3</v>
      </c>
    </row>
    <row r="17987" spans="1:10">
      <c r="A17987" t="s">
        <v>1155</v>
      </c>
      <c r="B17987" t="s">
        <v>1488</v>
      </c>
      <c r="C17987" s="7">
        <v>44153.1355902778</v>
      </c>
      <c r="D17987" t="str">
        <f>VLOOKUP(A17987,Sheet2!$B$2:$E$1001,3,0)</f>
        <v>photo</v>
      </c>
      <c r="E17987" t="str">
        <f>VLOOKUP(A17987,Sheet2!$B$2:$E$1001,4,0)</f>
        <v>travel</v>
      </c>
      <c r="F17987" t="str">
        <f>VLOOKUP(B17987,Sheet3!$B$2:$D$17,2,0)</f>
        <v>negative</v>
      </c>
      <c r="G17987">
        <f>VLOOKUP(B17987,Sheet3!$B$2:$D$17,3,0)</f>
        <v>0</v>
      </c>
      <c r="H17987">
        <f t="shared" ref="H17987:H18050" si="843">MONTH(C17987)</f>
        <v>11</v>
      </c>
      <c r="I17987">
        <f t="shared" ref="I17987:I18050" si="844">WEEKDAY(C17987,2)</f>
        <v>3</v>
      </c>
      <c r="J17987" t="str">
        <f t="shared" ref="J17987:J18050" si="845">TEXT(INT(HOUR(C17987)/3)*3,"0")&amp;"-"&amp;TEXT(INT(HOUR(C17987)/3)*3+3,"0")</f>
        <v>3-6</v>
      </c>
    </row>
    <row r="17988" spans="1:10">
      <c r="A17988" t="s">
        <v>1155</v>
      </c>
      <c r="B17988" t="s">
        <v>1492</v>
      </c>
      <c r="C17988" s="7">
        <v>44247.1467013889</v>
      </c>
      <c r="D17988" t="str">
        <f>VLOOKUP(A17988,Sheet2!$B$2:$E$1001,3,0)</f>
        <v>photo</v>
      </c>
      <c r="E17988" t="str">
        <f>VLOOKUP(A17988,Sheet2!$B$2:$E$1001,4,0)</f>
        <v>travel</v>
      </c>
      <c r="F17988" t="str">
        <f>VLOOKUP(B17988,Sheet3!$B$2:$D$17,2,0)</f>
        <v>neutral</v>
      </c>
      <c r="G17988">
        <f>VLOOKUP(B17988,Sheet3!$B$2:$D$17,3,0)</f>
        <v>20</v>
      </c>
      <c r="H17988">
        <f t="shared" si="843"/>
        <v>2</v>
      </c>
      <c r="I17988">
        <f t="shared" si="844"/>
        <v>6</v>
      </c>
      <c r="J17988" t="str">
        <f t="shared" si="845"/>
        <v>3-6</v>
      </c>
    </row>
    <row r="17989" spans="1:10">
      <c r="A17989" t="s">
        <v>1155</v>
      </c>
      <c r="B17989" t="s">
        <v>1498</v>
      </c>
      <c r="C17989" s="7">
        <v>44031.1243287037</v>
      </c>
      <c r="D17989" t="str">
        <f>VLOOKUP(A17989,Sheet2!$B$2:$E$1001,3,0)</f>
        <v>photo</v>
      </c>
      <c r="E17989" t="str">
        <f>VLOOKUP(A17989,Sheet2!$B$2:$E$1001,4,0)</f>
        <v>travel</v>
      </c>
      <c r="F17989" t="str">
        <f>VLOOKUP(B17989,Sheet3!$B$2:$D$17,2,0)</f>
        <v>positive</v>
      </c>
      <c r="G17989">
        <f>VLOOKUP(B17989,Sheet3!$B$2:$D$17,3,0)</f>
        <v>50</v>
      </c>
      <c r="H17989">
        <f t="shared" si="843"/>
        <v>7</v>
      </c>
      <c r="I17989">
        <f t="shared" si="844"/>
        <v>7</v>
      </c>
      <c r="J17989" t="str">
        <f t="shared" si="845"/>
        <v>0-3</v>
      </c>
    </row>
    <row r="17990" customFormat="1" spans="1:10">
      <c r="A17990" t="s">
        <v>1155</v>
      </c>
      <c r="B17990" t="s">
        <v>1499</v>
      </c>
      <c r="C17990" s="7">
        <v>44059.5214236111</v>
      </c>
      <c r="D17990" t="str">
        <f>VLOOKUP(A17990,Sheet2!$B$2:$E$1001,3,0)</f>
        <v>photo</v>
      </c>
      <c r="E17990" t="str">
        <f>VLOOKUP(A17990,Sheet2!$B$2:$E$1001,4,0)</f>
        <v>travel</v>
      </c>
      <c r="F17990" t="str">
        <f>VLOOKUP(B17990,Sheet3!$B$2:$D$17,2,0)</f>
        <v>negative</v>
      </c>
      <c r="G17990">
        <f>VLOOKUP(B17990,Sheet3!$B$2:$D$17,3,0)</f>
        <v>10</v>
      </c>
      <c r="H17990">
        <f t="shared" si="843"/>
        <v>8</v>
      </c>
      <c r="I17990">
        <f t="shared" si="844"/>
        <v>7</v>
      </c>
      <c r="J17990" t="str">
        <f t="shared" si="845"/>
        <v>12-15</v>
      </c>
    </row>
    <row r="17991" spans="1:10">
      <c r="A17991" t="s">
        <v>1155</v>
      </c>
      <c r="B17991" t="s">
        <v>1490</v>
      </c>
      <c r="C17991" s="7">
        <v>44342.4151273148</v>
      </c>
      <c r="D17991" t="str">
        <f>VLOOKUP(A17991,Sheet2!$B$2:$E$1001,3,0)</f>
        <v>photo</v>
      </c>
      <c r="E17991" t="str">
        <f>VLOOKUP(A17991,Sheet2!$B$2:$E$1001,4,0)</f>
        <v>travel</v>
      </c>
      <c r="F17991" t="str">
        <f>VLOOKUP(B17991,Sheet3!$B$2:$D$17,2,0)</f>
        <v>negative</v>
      </c>
      <c r="G17991">
        <f>VLOOKUP(B17991,Sheet3!$B$2:$D$17,3,0)</f>
        <v>5</v>
      </c>
      <c r="H17991">
        <f t="shared" si="843"/>
        <v>5</v>
      </c>
      <c r="I17991">
        <f t="shared" si="844"/>
        <v>3</v>
      </c>
      <c r="J17991" t="str">
        <f t="shared" si="845"/>
        <v>9-12</v>
      </c>
    </row>
    <row r="17992" spans="1:10">
      <c r="A17992" t="s">
        <v>1155</v>
      </c>
      <c r="B17992" t="s">
        <v>1494</v>
      </c>
      <c r="C17992" s="7">
        <v>44303.0924189815</v>
      </c>
      <c r="D17992" t="str">
        <f>VLOOKUP(A17992,Sheet2!$B$2:$E$1001,3,0)</f>
        <v>photo</v>
      </c>
      <c r="E17992" t="str">
        <f>VLOOKUP(A17992,Sheet2!$B$2:$E$1001,4,0)</f>
        <v>travel</v>
      </c>
      <c r="F17992" t="str">
        <f>VLOOKUP(B17992,Sheet3!$B$2:$D$17,2,0)</f>
        <v>positive</v>
      </c>
      <c r="G17992">
        <f>VLOOKUP(B17992,Sheet3!$B$2:$D$17,3,0)</f>
        <v>65</v>
      </c>
      <c r="H17992">
        <f t="shared" si="843"/>
        <v>4</v>
      </c>
      <c r="I17992">
        <f t="shared" si="844"/>
        <v>6</v>
      </c>
      <c r="J17992" t="str">
        <f t="shared" si="845"/>
        <v>0-3</v>
      </c>
    </row>
    <row r="17993" spans="1:10">
      <c r="A17993" t="s">
        <v>1155</v>
      </c>
      <c r="B17993" t="s">
        <v>1490</v>
      </c>
      <c r="C17993" s="7">
        <v>44044.0051967593</v>
      </c>
      <c r="D17993" t="str">
        <f>VLOOKUP(A17993,Sheet2!$B$2:$E$1001,3,0)</f>
        <v>photo</v>
      </c>
      <c r="E17993" t="str">
        <f>VLOOKUP(A17993,Sheet2!$B$2:$E$1001,4,0)</f>
        <v>travel</v>
      </c>
      <c r="F17993" t="str">
        <f>VLOOKUP(B17993,Sheet3!$B$2:$D$17,2,0)</f>
        <v>negative</v>
      </c>
      <c r="G17993">
        <f>VLOOKUP(B17993,Sheet3!$B$2:$D$17,3,0)</f>
        <v>5</v>
      </c>
      <c r="H17993">
        <f t="shared" si="843"/>
        <v>8</v>
      </c>
      <c r="I17993">
        <f t="shared" si="844"/>
        <v>6</v>
      </c>
      <c r="J17993" t="str">
        <f t="shared" si="845"/>
        <v>0-3</v>
      </c>
    </row>
    <row r="17994" spans="1:10">
      <c r="A17994" t="s">
        <v>1156</v>
      </c>
      <c r="B17994" t="s">
        <v>1501</v>
      </c>
      <c r="C17994" s="7">
        <v>44115.6831481481</v>
      </c>
      <c r="D17994" t="str">
        <f>VLOOKUP(A17994,Sheet2!$B$2:$E$1001,3,0)</f>
        <v>GIF</v>
      </c>
      <c r="E17994" t="str">
        <f>VLOOKUP(A17994,Sheet2!$B$2:$E$1001,4,0)</f>
        <v>science</v>
      </c>
      <c r="F17994" t="str">
        <f>VLOOKUP(B17994,Sheet3!$B$2:$D$17,2,0)</f>
        <v>neutral</v>
      </c>
      <c r="G17994">
        <f>VLOOKUP(B17994,Sheet3!$B$2:$D$17,3,0)</f>
        <v>35</v>
      </c>
      <c r="H17994">
        <f t="shared" si="843"/>
        <v>10</v>
      </c>
      <c r="I17994">
        <f t="shared" si="844"/>
        <v>7</v>
      </c>
      <c r="J17994" t="str">
        <f t="shared" si="845"/>
        <v>15-18</v>
      </c>
    </row>
    <row r="17995" spans="1:10">
      <c r="A17995" t="s">
        <v>1156</v>
      </c>
      <c r="B17995" t="s">
        <v>1502</v>
      </c>
      <c r="C17995" s="7">
        <v>44270.1761342593</v>
      </c>
      <c r="D17995" t="str">
        <f>VLOOKUP(A17995,Sheet2!$B$2:$E$1001,3,0)</f>
        <v>GIF</v>
      </c>
      <c r="E17995" t="str">
        <f>VLOOKUP(A17995,Sheet2!$B$2:$E$1001,4,0)</f>
        <v>science</v>
      </c>
      <c r="F17995" t="str">
        <f>VLOOKUP(B17995,Sheet3!$B$2:$D$17,2,0)</f>
        <v>negative</v>
      </c>
      <c r="G17995">
        <f>VLOOKUP(B17995,Sheet3!$B$2:$D$17,3,0)</f>
        <v>15</v>
      </c>
      <c r="H17995">
        <f t="shared" si="843"/>
        <v>3</v>
      </c>
      <c r="I17995">
        <f t="shared" si="844"/>
        <v>1</v>
      </c>
      <c r="J17995" t="str">
        <f t="shared" si="845"/>
        <v>3-6</v>
      </c>
    </row>
    <row r="17996" spans="1:10">
      <c r="A17996" t="s">
        <v>1156</v>
      </c>
      <c r="B17996" t="s">
        <v>1494</v>
      </c>
      <c r="C17996" s="7">
        <v>44009.2751041667</v>
      </c>
      <c r="D17996" t="str">
        <f>VLOOKUP(A17996,Sheet2!$B$2:$E$1001,3,0)</f>
        <v>GIF</v>
      </c>
      <c r="E17996" t="str">
        <f>VLOOKUP(A17996,Sheet2!$B$2:$E$1001,4,0)</f>
        <v>science</v>
      </c>
      <c r="F17996" t="str">
        <f>VLOOKUP(B17996,Sheet3!$B$2:$D$17,2,0)</f>
        <v>positive</v>
      </c>
      <c r="G17996">
        <f>VLOOKUP(B17996,Sheet3!$B$2:$D$17,3,0)</f>
        <v>65</v>
      </c>
      <c r="H17996">
        <f t="shared" si="843"/>
        <v>6</v>
      </c>
      <c r="I17996">
        <f t="shared" si="844"/>
        <v>6</v>
      </c>
      <c r="J17996" t="str">
        <f t="shared" si="845"/>
        <v>6-9</v>
      </c>
    </row>
    <row r="17997" spans="1:10">
      <c r="A17997" t="s">
        <v>1156</v>
      </c>
      <c r="B17997" t="s">
        <v>1491</v>
      </c>
      <c r="C17997" s="7">
        <v>44348.9623611111</v>
      </c>
      <c r="D17997" t="str">
        <f>VLOOKUP(A17997,Sheet2!$B$2:$E$1001,3,0)</f>
        <v>GIF</v>
      </c>
      <c r="E17997" t="str">
        <f>VLOOKUP(A17997,Sheet2!$B$2:$E$1001,4,0)</f>
        <v>science</v>
      </c>
      <c r="F17997" t="str">
        <f>VLOOKUP(B17997,Sheet3!$B$2:$D$17,2,0)</f>
        <v>positive</v>
      </c>
      <c r="G17997">
        <f>VLOOKUP(B17997,Sheet3!$B$2:$D$17,3,0)</f>
        <v>30</v>
      </c>
      <c r="H17997">
        <f t="shared" si="843"/>
        <v>6</v>
      </c>
      <c r="I17997">
        <f t="shared" si="844"/>
        <v>2</v>
      </c>
      <c r="J17997" t="str">
        <f t="shared" si="845"/>
        <v>21-24</v>
      </c>
    </row>
    <row r="17998" spans="1:10">
      <c r="A17998" t="s">
        <v>1156</v>
      </c>
      <c r="B17998" t="s">
        <v>1499</v>
      </c>
      <c r="C17998" s="7">
        <v>44268.6931365741</v>
      </c>
      <c r="D17998" t="str">
        <f>VLOOKUP(A17998,Sheet2!$B$2:$E$1001,3,0)</f>
        <v>GIF</v>
      </c>
      <c r="E17998" t="str">
        <f>VLOOKUP(A17998,Sheet2!$B$2:$E$1001,4,0)</f>
        <v>science</v>
      </c>
      <c r="F17998" t="str">
        <f>VLOOKUP(B17998,Sheet3!$B$2:$D$17,2,0)</f>
        <v>negative</v>
      </c>
      <c r="G17998">
        <f>VLOOKUP(B17998,Sheet3!$B$2:$D$17,3,0)</f>
        <v>10</v>
      </c>
      <c r="H17998">
        <f t="shared" si="843"/>
        <v>3</v>
      </c>
      <c r="I17998">
        <f t="shared" si="844"/>
        <v>6</v>
      </c>
      <c r="J17998" t="str">
        <f t="shared" si="845"/>
        <v>15-18</v>
      </c>
    </row>
    <row r="17999" spans="1:10">
      <c r="A17999" t="s">
        <v>1156</v>
      </c>
      <c r="B17999" t="s">
        <v>1485</v>
      </c>
      <c r="C17999" s="7">
        <v>44077.8746759259</v>
      </c>
      <c r="D17999" t="str">
        <f>VLOOKUP(A17999,Sheet2!$B$2:$E$1001,3,0)</f>
        <v>GIF</v>
      </c>
      <c r="E17999" t="str">
        <f>VLOOKUP(A17999,Sheet2!$B$2:$E$1001,4,0)</f>
        <v>science</v>
      </c>
      <c r="F17999" t="str">
        <f>VLOOKUP(B17999,Sheet3!$B$2:$D$17,2,0)</f>
        <v>positive</v>
      </c>
      <c r="G17999">
        <f>VLOOKUP(B17999,Sheet3!$B$2:$D$17,3,0)</f>
        <v>60</v>
      </c>
      <c r="H17999">
        <f t="shared" si="843"/>
        <v>9</v>
      </c>
      <c r="I17999">
        <f t="shared" si="844"/>
        <v>4</v>
      </c>
      <c r="J17999" t="str">
        <f t="shared" si="845"/>
        <v>18-21</v>
      </c>
    </row>
    <row r="18000" spans="1:10">
      <c r="A18000" t="s">
        <v>1156</v>
      </c>
      <c r="B18000" t="s">
        <v>1488</v>
      </c>
      <c r="C18000" s="7">
        <v>44285.4534606481</v>
      </c>
      <c r="D18000" t="str">
        <f>VLOOKUP(A18000,Sheet2!$B$2:$E$1001,3,0)</f>
        <v>GIF</v>
      </c>
      <c r="E18000" t="str">
        <f>VLOOKUP(A18000,Sheet2!$B$2:$E$1001,4,0)</f>
        <v>science</v>
      </c>
      <c r="F18000" t="str">
        <f>VLOOKUP(B18000,Sheet3!$B$2:$D$17,2,0)</f>
        <v>negative</v>
      </c>
      <c r="G18000">
        <f>VLOOKUP(B18000,Sheet3!$B$2:$D$17,3,0)</f>
        <v>0</v>
      </c>
      <c r="H18000">
        <f t="shared" si="843"/>
        <v>3</v>
      </c>
      <c r="I18000">
        <f t="shared" si="844"/>
        <v>2</v>
      </c>
      <c r="J18000" t="str">
        <f t="shared" si="845"/>
        <v>9-12</v>
      </c>
    </row>
    <row r="18001" spans="1:10">
      <c r="A18001" t="s">
        <v>1156</v>
      </c>
      <c r="B18001" t="s">
        <v>1497</v>
      </c>
      <c r="C18001" s="7">
        <v>44270.567974537</v>
      </c>
      <c r="D18001" t="str">
        <f>VLOOKUP(A18001,Sheet2!$B$2:$E$1001,3,0)</f>
        <v>GIF</v>
      </c>
      <c r="E18001" t="str">
        <f>VLOOKUP(A18001,Sheet2!$B$2:$E$1001,4,0)</f>
        <v>science</v>
      </c>
      <c r="F18001" t="str">
        <f>VLOOKUP(B18001,Sheet3!$B$2:$D$17,2,0)</f>
        <v>positive</v>
      </c>
      <c r="G18001">
        <f>VLOOKUP(B18001,Sheet3!$B$2:$D$17,3,0)</f>
        <v>72</v>
      </c>
      <c r="H18001">
        <f t="shared" si="843"/>
        <v>3</v>
      </c>
      <c r="I18001">
        <f t="shared" si="844"/>
        <v>1</v>
      </c>
      <c r="J18001" t="str">
        <f t="shared" si="845"/>
        <v>12-15</v>
      </c>
    </row>
    <row r="18002" spans="1:10">
      <c r="A18002" t="s">
        <v>1156</v>
      </c>
      <c r="B18002" t="s">
        <v>1498</v>
      </c>
      <c r="C18002" s="7">
        <v>44261.6186689815</v>
      </c>
      <c r="D18002" t="str">
        <f>VLOOKUP(A18002,Sheet2!$B$2:$E$1001,3,0)</f>
        <v>GIF</v>
      </c>
      <c r="E18002" t="str">
        <f>VLOOKUP(A18002,Sheet2!$B$2:$E$1001,4,0)</f>
        <v>science</v>
      </c>
      <c r="F18002" t="str">
        <f>VLOOKUP(B18002,Sheet3!$B$2:$D$17,2,0)</f>
        <v>positive</v>
      </c>
      <c r="G18002">
        <f>VLOOKUP(B18002,Sheet3!$B$2:$D$17,3,0)</f>
        <v>50</v>
      </c>
      <c r="H18002">
        <f t="shared" si="843"/>
        <v>3</v>
      </c>
      <c r="I18002">
        <f t="shared" si="844"/>
        <v>6</v>
      </c>
      <c r="J18002" t="str">
        <f t="shared" si="845"/>
        <v>12-15</v>
      </c>
    </row>
    <row r="18003" customFormat="1" spans="1:10">
      <c r="A18003" t="s">
        <v>1156</v>
      </c>
      <c r="B18003" t="s">
        <v>1495</v>
      </c>
      <c r="C18003" s="7">
        <v>44085.7549421296</v>
      </c>
      <c r="D18003" t="str">
        <f>VLOOKUP(A18003,Sheet2!$B$2:$E$1001,3,0)</f>
        <v>GIF</v>
      </c>
      <c r="E18003" t="str">
        <f>VLOOKUP(A18003,Sheet2!$B$2:$E$1001,4,0)</f>
        <v>science</v>
      </c>
      <c r="F18003" t="str">
        <f>VLOOKUP(B18003,Sheet3!$B$2:$D$17,2,0)</f>
        <v>positive</v>
      </c>
      <c r="G18003">
        <f>VLOOKUP(B18003,Sheet3!$B$2:$D$17,3,0)</f>
        <v>75</v>
      </c>
      <c r="H18003">
        <f t="shared" si="843"/>
        <v>9</v>
      </c>
      <c r="I18003">
        <f t="shared" si="844"/>
        <v>5</v>
      </c>
      <c r="J18003" t="str">
        <f t="shared" si="845"/>
        <v>18-21</v>
      </c>
    </row>
    <row r="18004" spans="1:10">
      <c r="A18004" t="s">
        <v>1156</v>
      </c>
      <c r="B18004" t="s">
        <v>1494</v>
      </c>
      <c r="C18004" s="7">
        <v>44107.6052893518</v>
      </c>
      <c r="D18004" t="str">
        <f>VLOOKUP(A18004,Sheet2!$B$2:$E$1001,3,0)</f>
        <v>GIF</v>
      </c>
      <c r="E18004" t="str">
        <f>VLOOKUP(A18004,Sheet2!$B$2:$E$1001,4,0)</f>
        <v>science</v>
      </c>
      <c r="F18004" t="str">
        <f>VLOOKUP(B18004,Sheet3!$B$2:$D$17,2,0)</f>
        <v>positive</v>
      </c>
      <c r="G18004">
        <f>VLOOKUP(B18004,Sheet3!$B$2:$D$17,3,0)</f>
        <v>65</v>
      </c>
      <c r="H18004">
        <f t="shared" si="843"/>
        <v>10</v>
      </c>
      <c r="I18004">
        <f t="shared" si="844"/>
        <v>6</v>
      </c>
      <c r="J18004" t="str">
        <f t="shared" si="845"/>
        <v>12-15</v>
      </c>
    </row>
    <row r="18005" spans="1:10">
      <c r="A18005" t="s">
        <v>1156</v>
      </c>
      <c r="B18005" t="s">
        <v>1501</v>
      </c>
      <c r="C18005" s="7">
        <v>44323.3494560185</v>
      </c>
      <c r="D18005" t="str">
        <f>VLOOKUP(A18005,Sheet2!$B$2:$E$1001,3,0)</f>
        <v>GIF</v>
      </c>
      <c r="E18005" t="str">
        <f>VLOOKUP(A18005,Sheet2!$B$2:$E$1001,4,0)</f>
        <v>science</v>
      </c>
      <c r="F18005" t="str">
        <f>VLOOKUP(B18005,Sheet3!$B$2:$D$17,2,0)</f>
        <v>neutral</v>
      </c>
      <c r="G18005">
        <f>VLOOKUP(B18005,Sheet3!$B$2:$D$17,3,0)</f>
        <v>35</v>
      </c>
      <c r="H18005">
        <f t="shared" si="843"/>
        <v>5</v>
      </c>
      <c r="I18005">
        <f t="shared" si="844"/>
        <v>5</v>
      </c>
      <c r="J18005" t="str">
        <f t="shared" si="845"/>
        <v>6-9</v>
      </c>
    </row>
    <row r="18006" spans="1:10">
      <c r="A18006" t="s">
        <v>1156</v>
      </c>
      <c r="B18006" t="s">
        <v>1494</v>
      </c>
      <c r="C18006" s="7">
        <v>44184.2676157407</v>
      </c>
      <c r="D18006" t="str">
        <f>VLOOKUP(A18006,Sheet2!$B$2:$E$1001,3,0)</f>
        <v>GIF</v>
      </c>
      <c r="E18006" t="str">
        <f>VLOOKUP(A18006,Sheet2!$B$2:$E$1001,4,0)</f>
        <v>science</v>
      </c>
      <c r="F18006" t="str">
        <f>VLOOKUP(B18006,Sheet3!$B$2:$D$17,2,0)</f>
        <v>positive</v>
      </c>
      <c r="G18006">
        <f>VLOOKUP(B18006,Sheet3!$B$2:$D$17,3,0)</f>
        <v>65</v>
      </c>
      <c r="H18006">
        <f t="shared" si="843"/>
        <v>12</v>
      </c>
      <c r="I18006">
        <f t="shared" si="844"/>
        <v>6</v>
      </c>
      <c r="J18006" t="str">
        <f t="shared" si="845"/>
        <v>6-9</v>
      </c>
    </row>
    <row r="18007" spans="1:10">
      <c r="A18007" t="s">
        <v>1156</v>
      </c>
      <c r="B18007" t="s">
        <v>1500</v>
      </c>
      <c r="C18007" s="7">
        <v>44231.1538541667</v>
      </c>
      <c r="D18007" t="str">
        <f>VLOOKUP(A18007,Sheet2!$B$2:$E$1001,3,0)</f>
        <v>GIF</v>
      </c>
      <c r="E18007" t="str">
        <f>VLOOKUP(A18007,Sheet2!$B$2:$E$1001,4,0)</f>
        <v>science</v>
      </c>
      <c r="F18007" t="str">
        <f>VLOOKUP(B18007,Sheet3!$B$2:$D$17,2,0)</f>
        <v>positive</v>
      </c>
      <c r="G18007">
        <f>VLOOKUP(B18007,Sheet3!$B$2:$D$17,3,0)</f>
        <v>45</v>
      </c>
      <c r="H18007">
        <f t="shared" si="843"/>
        <v>2</v>
      </c>
      <c r="I18007">
        <f t="shared" si="844"/>
        <v>4</v>
      </c>
      <c r="J18007" t="str">
        <f t="shared" si="845"/>
        <v>3-6</v>
      </c>
    </row>
    <row r="18008" spans="1:10">
      <c r="A18008" t="s">
        <v>1156</v>
      </c>
      <c r="B18008" t="s">
        <v>1501</v>
      </c>
      <c r="C18008" s="7">
        <v>44347.7561805556</v>
      </c>
      <c r="D18008" t="str">
        <f>VLOOKUP(A18008,Sheet2!$B$2:$E$1001,3,0)</f>
        <v>GIF</v>
      </c>
      <c r="E18008" t="str">
        <f>VLOOKUP(A18008,Sheet2!$B$2:$E$1001,4,0)</f>
        <v>science</v>
      </c>
      <c r="F18008" t="str">
        <f>VLOOKUP(B18008,Sheet3!$B$2:$D$17,2,0)</f>
        <v>neutral</v>
      </c>
      <c r="G18008">
        <f>VLOOKUP(B18008,Sheet3!$B$2:$D$17,3,0)</f>
        <v>35</v>
      </c>
      <c r="H18008">
        <f t="shared" si="843"/>
        <v>5</v>
      </c>
      <c r="I18008">
        <f t="shared" si="844"/>
        <v>1</v>
      </c>
      <c r="J18008" t="str">
        <f t="shared" si="845"/>
        <v>18-21</v>
      </c>
    </row>
    <row r="18009" spans="1:10">
      <c r="A18009" t="s">
        <v>1156</v>
      </c>
      <c r="B18009" t="s">
        <v>1490</v>
      </c>
      <c r="C18009" s="7">
        <v>44248.6918634259</v>
      </c>
      <c r="D18009" t="str">
        <f>VLOOKUP(A18009,Sheet2!$B$2:$E$1001,3,0)</f>
        <v>GIF</v>
      </c>
      <c r="E18009" t="str">
        <f>VLOOKUP(A18009,Sheet2!$B$2:$E$1001,4,0)</f>
        <v>science</v>
      </c>
      <c r="F18009" t="str">
        <f>VLOOKUP(B18009,Sheet3!$B$2:$D$17,2,0)</f>
        <v>negative</v>
      </c>
      <c r="G18009">
        <f>VLOOKUP(B18009,Sheet3!$B$2:$D$17,3,0)</f>
        <v>5</v>
      </c>
      <c r="H18009">
        <f t="shared" si="843"/>
        <v>2</v>
      </c>
      <c r="I18009">
        <f t="shared" si="844"/>
        <v>7</v>
      </c>
      <c r="J18009" t="str">
        <f t="shared" si="845"/>
        <v>15-18</v>
      </c>
    </row>
    <row r="18010" spans="1:10">
      <c r="A18010" t="s">
        <v>1156</v>
      </c>
      <c r="B18010" t="s">
        <v>1492</v>
      </c>
      <c r="C18010" s="7">
        <v>44048.4341203704</v>
      </c>
      <c r="D18010" t="str">
        <f>VLOOKUP(A18010,Sheet2!$B$2:$E$1001,3,0)</f>
        <v>GIF</v>
      </c>
      <c r="E18010" t="str">
        <f>VLOOKUP(A18010,Sheet2!$B$2:$E$1001,4,0)</f>
        <v>science</v>
      </c>
      <c r="F18010" t="str">
        <f>VLOOKUP(B18010,Sheet3!$B$2:$D$17,2,0)</f>
        <v>neutral</v>
      </c>
      <c r="G18010">
        <f>VLOOKUP(B18010,Sheet3!$B$2:$D$17,3,0)</f>
        <v>20</v>
      </c>
      <c r="H18010">
        <f t="shared" si="843"/>
        <v>8</v>
      </c>
      <c r="I18010">
        <f t="shared" si="844"/>
        <v>3</v>
      </c>
      <c r="J18010" t="str">
        <f t="shared" si="845"/>
        <v>9-12</v>
      </c>
    </row>
    <row r="18011" spans="1:10">
      <c r="A18011" t="s">
        <v>1156</v>
      </c>
      <c r="B18011" t="s">
        <v>1488</v>
      </c>
      <c r="C18011" s="7">
        <v>44087.9016550926</v>
      </c>
      <c r="D18011" t="str">
        <f>VLOOKUP(A18011,Sheet2!$B$2:$E$1001,3,0)</f>
        <v>GIF</v>
      </c>
      <c r="E18011" t="str">
        <f>VLOOKUP(A18011,Sheet2!$B$2:$E$1001,4,0)</f>
        <v>science</v>
      </c>
      <c r="F18011" t="str">
        <f>VLOOKUP(B18011,Sheet3!$B$2:$D$17,2,0)</f>
        <v>negative</v>
      </c>
      <c r="G18011">
        <f>VLOOKUP(B18011,Sheet3!$B$2:$D$17,3,0)</f>
        <v>0</v>
      </c>
      <c r="H18011">
        <f t="shared" si="843"/>
        <v>9</v>
      </c>
      <c r="I18011">
        <f t="shared" si="844"/>
        <v>7</v>
      </c>
      <c r="J18011" t="str">
        <f t="shared" si="845"/>
        <v>21-24</v>
      </c>
    </row>
    <row r="18012" spans="1:10">
      <c r="A18012" t="s">
        <v>1156</v>
      </c>
      <c r="B18012" t="s">
        <v>1487</v>
      </c>
      <c r="C18012" s="7">
        <v>44184.185150463</v>
      </c>
      <c r="D18012" t="str">
        <f>VLOOKUP(A18012,Sheet2!$B$2:$E$1001,3,0)</f>
        <v>GIF</v>
      </c>
      <c r="E18012" t="str">
        <f>VLOOKUP(A18012,Sheet2!$B$2:$E$1001,4,0)</f>
        <v>science</v>
      </c>
      <c r="F18012" t="str">
        <f>VLOOKUP(B18012,Sheet3!$B$2:$D$17,2,0)</f>
        <v>positive</v>
      </c>
      <c r="G18012">
        <f>VLOOKUP(B18012,Sheet3!$B$2:$D$17,3,0)</f>
        <v>70</v>
      </c>
      <c r="H18012">
        <f t="shared" si="843"/>
        <v>12</v>
      </c>
      <c r="I18012">
        <f t="shared" si="844"/>
        <v>6</v>
      </c>
      <c r="J18012" t="str">
        <f t="shared" si="845"/>
        <v>3-6</v>
      </c>
    </row>
    <row r="18013" customFormat="1" spans="1:10">
      <c r="A18013" t="s">
        <v>1156</v>
      </c>
      <c r="B18013" t="s">
        <v>1503</v>
      </c>
      <c r="C18013" s="7">
        <v>44169.9650115741</v>
      </c>
      <c r="D18013" t="str">
        <f>VLOOKUP(A18013,Sheet2!$B$2:$E$1001,3,0)</f>
        <v>GIF</v>
      </c>
      <c r="E18013" t="str">
        <f>VLOOKUP(A18013,Sheet2!$B$2:$E$1001,4,0)</f>
        <v>science</v>
      </c>
      <c r="F18013" t="str">
        <f>VLOOKUP(B18013,Sheet3!$B$2:$D$17,2,0)</f>
        <v>negative</v>
      </c>
      <c r="G18013">
        <f>VLOOKUP(B18013,Sheet3!$B$2:$D$17,3,0)</f>
        <v>12</v>
      </c>
      <c r="H18013">
        <f t="shared" si="843"/>
        <v>12</v>
      </c>
      <c r="I18013">
        <f t="shared" si="844"/>
        <v>5</v>
      </c>
      <c r="J18013" t="str">
        <f t="shared" si="845"/>
        <v>21-24</v>
      </c>
    </row>
    <row r="18014" spans="1:10">
      <c r="A18014" t="s">
        <v>1156</v>
      </c>
      <c r="B18014" t="s">
        <v>1494</v>
      </c>
      <c r="C18014" s="7">
        <v>44186.4156944444</v>
      </c>
      <c r="D18014" t="str">
        <f>VLOOKUP(A18014,Sheet2!$B$2:$E$1001,3,0)</f>
        <v>GIF</v>
      </c>
      <c r="E18014" t="str">
        <f>VLOOKUP(A18014,Sheet2!$B$2:$E$1001,4,0)</f>
        <v>science</v>
      </c>
      <c r="F18014" t="str">
        <f>VLOOKUP(B18014,Sheet3!$B$2:$D$17,2,0)</f>
        <v>positive</v>
      </c>
      <c r="G18014">
        <f>VLOOKUP(B18014,Sheet3!$B$2:$D$17,3,0)</f>
        <v>65</v>
      </c>
      <c r="H18014">
        <f t="shared" si="843"/>
        <v>12</v>
      </c>
      <c r="I18014">
        <f t="shared" si="844"/>
        <v>1</v>
      </c>
      <c r="J18014" t="str">
        <f t="shared" si="845"/>
        <v>9-12</v>
      </c>
    </row>
    <row r="18015" spans="1:10">
      <c r="A18015" t="s">
        <v>1156</v>
      </c>
      <c r="B18015" t="s">
        <v>1485</v>
      </c>
      <c r="C18015" s="7">
        <v>44128.5093865741</v>
      </c>
      <c r="D18015" t="str">
        <f>VLOOKUP(A18015,Sheet2!$B$2:$E$1001,3,0)</f>
        <v>GIF</v>
      </c>
      <c r="E18015" t="str">
        <f>VLOOKUP(A18015,Sheet2!$B$2:$E$1001,4,0)</f>
        <v>science</v>
      </c>
      <c r="F18015" t="str">
        <f>VLOOKUP(B18015,Sheet3!$B$2:$D$17,2,0)</f>
        <v>positive</v>
      </c>
      <c r="G18015">
        <f>VLOOKUP(B18015,Sheet3!$B$2:$D$17,3,0)</f>
        <v>60</v>
      </c>
      <c r="H18015">
        <f t="shared" si="843"/>
        <v>10</v>
      </c>
      <c r="I18015">
        <f t="shared" si="844"/>
        <v>6</v>
      </c>
      <c r="J18015" t="str">
        <f t="shared" si="845"/>
        <v>12-15</v>
      </c>
    </row>
    <row r="18016" spans="1:10">
      <c r="A18016" t="s">
        <v>1156</v>
      </c>
      <c r="B18016" t="s">
        <v>1491</v>
      </c>
      <c r="C18016" s="7">
        <v>44029.2642708333</v>
      </c>
      <c r="D18016" t="str">
        <f>VLOOKUP(A18016,Sheet2!$B$2:$E$1001,3,0)</f>
        <v>GIF</v>
      </c>
      <c r="E18016" t="str">
        <f>VLOOKUP(A18016,Sheet2!$B$2:$E$1001,4,0)</f>
        <v>science</v>
      </c>
      <c r="F18016" t="str">
        <f>VLOOKUP(B18016,Sheet3!$B$2:$D$17,2,0)</f>
        <v>positive</v>
      </c>
      <c r="G18016">
        <f>VLOOKUP(B18016,Sheet3!$B$2:$D$17,3,0)</f>
        <v>30</v>
      </c>
      <c r="H18016">
        <f t="shared" si="843"/>
        <v>7</v>
      </c>
      <c r="I18016">
        <f t="shared" si="844"/>
        <v>5</v>
      </c>
      <c r="J18016" t="str">
        <f t="shared" si="845"/>
        <v>6-9</v>
      </c>
    </row>
    <row r="18017" spans="1:10">
      <c r="A18017" t="s">
        <v>1156</v>
      </c>
      <c r="B18017" t="s">
        <v>1487</v>
      </c>
      <c r="C18017" s="7">
        <v>44353.0564930556</v>
      </c>
      <c r="D18017" t="str">
        <f>VLOOKUP(A18017,Sheet2!$B$2:$E$1001,3,0)</f>
        <v>GIF</v>
      </c>
      <c r="E18017" t="str">
        <f>VLOOKUP(A18017,Sheet2!$B$2:$E$1001,4,0)</f>
        <v>science</v>
      </c>
      <c r="F18017" t="str">
        <f>VLOOKUP(B18017,Sheet3!$B$2:$D$17,2,0)</f>
        <v>positive</v>
      </c>
      <c r="G18017">
        <f>VLOOKUP(B18017,Sheet3!$B$2:$D$17,3,0)</f>
        <v>70</v>
      </c>
      <c r="H18017">
        <f t="shared" si="843"/>
        <v>6</v>
      </c>
      <c r="I18017">
        <f t="shared" si="844"/>
        <v>7</v>
      </c>
      <c r="J18017" t="str">
        <f t="shared" si="845"/>
        <v>0-3</v>
      </c>
    </row>
    <row r="18018" spans="1:10">
      <c r="A18018" t="s">
        <v>1156</v>
      </c>
      <c r="B18018" t="s">
        <v>1500</v>
      </c>
      <c r="C18018" s="7">
        <v>44011.5700810185</v>
      </c>
      <c r="D18018" t="str">
        <f>VLOOKUP(A18018,Sheet2!$B$2:$E$1001,3,0)</f>
        <v>GIF</v>
      </c>
      <c r="E18018" t="str">
        <f>VLOOKUP(A18018,Sheet2!$B$2:$E$1001,4,0)</f>
        <v>science</v>
      </c>
      <c r="F18018" t="str">
        <f>VLOOKUP(B18018,Sheet3!$B$2:$D$17,2,0)</f>
        <v>positive</v>
      </c>
      <c r="G18018">
        <f>VLOOKUP(B18018,Sheet3!$B$2:$D$17,3,0)</f>
        <v>45</v>
      </c>
      <c r="H18018">
        <f t="shared" si="843"/>
        <v>6</v>
      </c>
      <c r="I18018">
        <f t="shared" si="844"/>
        <v>1</v>
      </c>
      <c r="J18018" t="str">
        <f t="shared" si="845"/>
        <v>12-15</v>
      </c>
    </row>
    <row r="18019" spans="1:10">
      <c r="A18019" t="s">
        <v>1156</v>
      </c>
      <c r="B18019" t="s">
        <v>1503</v>
      </c>
      <c r="C18019" s="7">
        <v>44302.6851157407</v>
      </c>
      <c r="D18019" t="str">
        <f>VLOOKUP(A18019,Sheet2!$B$2:$E$1001,3,0)</f>
        <v>GIF</v>
      </c>
      <c r="E18019" t="str">
        <f>VLOOKUP(A18019,Sheet2!$B$2:$E$1001,4,0)</f>
        <v>science</v>
      </c>
      <c r="F18019" t="str">
        <f>VLOOKUP(B18019,Sheet3!$B$2:$D$17,2,0)</f>
        <v>negative</v>
      </c>
      <c r="G18019">
        <f>VLOOKUP(B18019,Sheet3!$B$2:$D$17,3,0)</f>
        <v>12</v>
      </c>
      <c r="H18019">
        <f t="shared" si="843"/>
        <v>4</v>
      </c>
      <c r="I18019">
        <f t="shared" si="844"/>
        <v>5</v>
      </c>
      <c r="J18019" t="str">
        <f t="shared" si="845"/>
        <v>15-18</v>
      </c>
    </row>
    <row r="18020" spans="1:10">
      <c r="A18020" t="s">
        <v>1156</v>
      </c>
      <c r="B18020" t="s">
        <v>1494</v>
      </c>
      <c r="C18020" s="7">
        <v>44142.369537037</v>
      </c>
      <c r="D18020" t="str">
        <f>VLOOKUP(A18020,Sheet2!$B$2:$E$1001,3,0)</f>
        <v>GIF</v>
      </c>
      <c r="E18020" t="str">
        <f>VLOOKUP(A18020,Sheet2!$B$2:$E$1001,4,0)</f>
        <v>science</v>
      </c>
      <c r="F18020" t="str">
        <f>VLOOKUP(B18020,Sheet3!$B$2:$D$17,2,0)</f>
        <v>positive</v>
      </c>
      <c r="G18020">
        <f>VLOOKUP(B18020,Sheet3!$B$2:$D$17,3,0)</f>
        <v>65</v>
      </c>
      <c r="H18020">
        <f t="shared" si="843"/>
        <v>11</v>
      </c>
      <c r="I18020">
        <f t="shared" si="844"/>
        <v>6</v>
      </c>
      <c r="J18020" t="str">
        <f t="shared" si="845"/>
        <v>6-9</v>
      </c>
    </row>
    <row r="18021" spans="1:10">
      <c r="A18021" t="s">
        <v>1156</v>
      </c>
      <c r="B18021" t="s">
        <v>1497</v>
      </c>
      <c r="C18021" s="7">
        <v>44066.830162037</v>
      </c>
      <c r="D18021" t="str">
        <f>VLOOKUP(A18021,Sheet2!$B$2:$E$1001,3,0)</f>
        <v>GIF</v>
      </c>
      <c r="E18021" t="str">
        <f>VLOOKUP(A18021,Sheet2!$B$2:$E$1001,4,0)</f>
        <v>science</v>
      </c>
      <c r="F18021" t="str">
        <f>VLOOKUP(B18021,Sheet3!$B$2:$D$17,2,0)</f>
        <v>positive</v>
      </c>
      <c r="G18021">
        <f>VLOOKUP(B18021,Sheet3!$B$2:$D$17,3,0)</f>
        <v>72</v>
      </c>
      <c r="H18021">
        <f t="shared" si="843"/>
        <v>8</v>
      </c>
      <c r="I18021">
        <f t="shared" si="844"/>
        <v>7</v>
      </c>
      <c r="J18021" t="str">
        <f t="shared" si="845"/>
        <v>18-21</v>
      </c>
    </row>
    <row r="18022" spans="1:10">
      <c r="A18022" t="s">
        <v>1156</v>
      </c>
      <c r="B18022" t="s">
        <v>1491</v>
      </c>
      <c r="C18022" s="7">
        <v>44333.1544791667</v>
      </c>
      <c r="D18022" t="str">
        <f>VLOOKUP(A18022,Sheet2!$B$2:$E$1001,3,0)</f>
        <v>GIF</v>
      </c>
      <c r="E18022" t="str">
        <f>VLOOKUP(A18022,Sheet2!$B$2:$E$1001,4,0)</f>
        <v>science</v>
      </c>
      <c r="F18022" t="str">
        <f>VLOOKUP(B18022,Sheet3!$B$2:$D$17,2,0)</f>
        <v>positive</v>
      </c>
      <c r="G18022">
        <f>VLOOKUP(B18022,Sheet3!$B$2:$D$17,3,0)</f>
        <v>30</v>
      </c>
      <c r="H18022">
        <f t="shared" si="843"/>
        <v>5</v>
      </c>
      <c r="I18022">
        <f t="shared" si="844"/>
        <v>1</v>
      </c>
      <c r="J18022" t="str">
        <f t="shared" si="845"/>
        <v>3-6</v>
      </c>
    </row>
    <row r="18023" customFormat="1" spans="1:10">
      <c r="A18023" t="s">
        <v>1156</v>
      </c>
      <c r="B18023" t="s">
        <v>1498</v>
      </c>
      <c r="C18023" s="7">
        <v>44148.8394560185</v>
      </c>
      <c r="D18023" t="str">
        <f>VLOOKUP(A18023,Sheet2!$B$2:$E$1001,3,0)</f>
        <v>GIF</v>
      </c>
      <c r="E18023" t="str">
        <f>VLOOKUP(A18023,Sheet2!$B$2:$E$1001,4,0)</f>
        <v>science</v>
      </c>
      <c r="F18023" t="str">
        <f>VLOOKUP(B18023,Sheet3!$B$2:$D$17,2,0)</f>
        <v>positive</v>
      </c>
      <c r="G18023">
        <f>VLOOKUP(B18023,Sheet3!$B$2:$D$17,3,0)</f>
        <v>50</v>
      </c>
      <c r="H18023">
        <f t="shared" si="843"/>
        <v>11</v>
      </c>
      <c r="I18023">
        <f t="shared" si="844"/>
        <v>5</v>
      </c>
      <c r="J18023" t="str">
        <f t="shared" si="845"/>
        <v>18-21</v>
      </c>
    </row>
    <row r="18024" spans="1:10">
      <c r="A18024" t="s">
        <v>1156</v>
      </c>
      <c r="B18024" t="s">
        <v>1500</v>
      </c>
      <c r="C18024" s="7">
        <v>44081.5825925926</v>
      </c>
      <c r="D18024" t="str">
        <f>VLOOKUP(A18024,Sheet2!$B$2:$E$1001,3,0)</f>
        <v>GIF</v>
      </c>
      <c r="E18024" t="str">
        <f>VLOOKUP(A18024,Sheet2!$B$2:$E$1001,4,0)</f>
        <v>science</v>
      </c>
      <c r="F18024" t="str">
        <f>VLOOKUP(B18024,Sheet3!$B$2:$D$17,2,0)</f>
        <v>positive</v>
      </c>
      <c r="G18024">
        <f>VLOOKUP(B18024,Sheet3!$B$2:$D$17,3,0)</f>
        <v>45</v>
      </c>
      <c r="H18024">
        <f t="shared" si="843"/>
        <v>9</v>
      </c>
      <c r="I18024">
        <f t="shared" si="844"/>
        <v>1</v>
      </c>
      <c r="J18024" t="str">
        <f t="shared" si="845"/>
        <v>12-15</v>
      </c>
    </row>
    <row r="18025" spans="1:10">
      <c r="A18025" t="s">
        <v>1156</v>
      </c>
      <c r="B18025" t="s">
        <v>1494</v>
      </c>
      <c r="C18025" s="7">
        <v>44326.7370486111</v>
      </c>
      <c r="D18025" t="str">
        <f>VLOOKUP(A18025,Sheet2!$B$2:$E$1001,3,0)</f>
        <v>GIF</v>
      </c>
      <c r="E18025" t="str">
        <f>VLOOKUP(A18025,Sheet2!$B$2:$E$1001,4,0)</f>
        <v>science</v>
      </c>
      <c r="F18025" t="str">
        <f>VLOOKUP(B18025,Sheet3!$B$2:$D$17,2,0)</f>
        <v>positive</v>
      </c>
      <c r="G18025">
        <f>VLOOKUP(B18025,Sheet3!$B$2:$D$17,3,0)</f>
        <v>65</v>
      </c>
      <c r="H18025">
        <f t="shared" si="843"/>
        <v>5</v>
      </c>
      <c r="I18025">
        <f t="shared" si="844"/>
        <v>1</v>
      </c>
      <c r="J18025" t="str">
        <f t="shared" si="845"/>
        <v>15-18</v>
      </c>
    </row>
    <row r="18026" spans="1:10">
      <c r="A18026" t="s">
        <v>1156</v>
      </c>
      <c r="B18026" t="s">
        <v>1491</v>
      </c>
      <c r="C18026" s="7">
        <v>44277.9761921296</v>
      </c>
      <c r="D18026" t="str">
        <f>VLOOKUP(A18026,Sheet2!$B$2:$E$1001,3,0)</f>
        <v>GIF</v>
      </c>
      <c r="E18026" t="str">
        <f>VLOOKUP(A18026,Sheet2!$B$2:$E$1001,4,0)</f>
        <v>science</v>
      </c>
      <c r="F18026" t="str">
        <f>VLOOKUP(B18026,Sheet3!$B$2:$D$17,2,0)</f>
        <v>positive</v>
      </c>
      <c r="G18026">
        <f>VLOOKUP(B18026,Sheet3!$B$2:$D$17,3,0)</f>
        <v>30</v>
      </c>
      <c r="H18026">
        <f t="shared" si="843"/>
        <v>3</v>
      </c>
      <c r="I18026">
        <f t="shared" si="844"/>
        <v>1</v>
      </c>
      <c r="J18026" t="str">
        <f t="shared" si="845"/>
        <v>21-24</v>
      </c>
    </row>
    <row r="18027" spans="1:10">
      <c r="A18027" t="s">
        <v>1156</v>
      </c>
      <c r="B18027" t="s">
        <v>1491</v>
      </c>
      <c r="C18027" s="7">
        <v>44030.7166898148</v>
      </c>
      <c r="D18027" t="str">
        <f>VLOOKUP(A18027,Sheet2!$B$2:$E$1001,3,0)</f>
        <v>GIF</v>
      </c>
      <c r="E18027" t="str">
        <f>VLOOKUP(A18027,Sheet2!$B$2:$E$1001,4,0)</f>
        <v>science</v>
      </c>
      <c r="F18027" t="str">
        <f>VLOOKUP(B18027,Sheet3!$B$2:$D$17,2,0)</f>
        <v>positive</v>
      </c>
      <c r="G18027">
        <f>VLOOKUP(B18027,Sheet3!$B$2:$D$17,3,0)</f>
        <v>30</v>
      </c>
      <c r="H18027">
        <f t="shared" si="843"/>
        <v>7</v>
      </c>
      <c r="I18027">
        <f t="shared" si="844"/>
        <v>6</v>
      </c>
      <c r="J18027" t="str">
        <f t="shared" si="845"/>
        <v>15-18</v>
      </c>
    </row>
    <row r="18028" spans="1:10">
      <c r="A18028" t="s">
        <v>1157</v>
      </c>
      <c r="B18028" t="s">
        <v>1502</v>
      </c>
      <c r="C18028" s="7">
        <v>44199.0410185185</v>
      </c>
      <c r="D18028" t="str">
        <f>VLOOKUP(A18028,Sheet2!$B$2:$E$1001,3,0)</f>
        <v>audio</v>
      </c>
      <c r="E18028" t="str">
        <f>VLOOKUP(A18028,Sheet2!$B$2:$E$1001,4,0)</f>
        <v>tennis</v>
      </c>
      <c r="F18028" t="str">
        <f>VLOOKUP(B18028,Sheet3!$B$2:$D$17,2,0)</f>
        <v>negative</v>
      </c>
      <c r="G18028">
        <f>VLOOKUP(B18028,Sheet3!$B$2:$D$17,3,0)</f>
        <v>15</v>
      </c>
      <c r="H18028">
        <f t="shared" si="843"/>
        <v>1</v>
      </c>
      <c r="I18028">
        <f t="shared" si="844"/>
        <v>7</v>
      </c>
      <c r="J18028" t="str">
        <f t="shared" si="845"/>
        <v>0-3</v>
      </c>
    </row>
    <row r="18029" spans="1:10">
      <c r="A18029" t="s">
        <v>1157</v>
      </c>
      <c r="B18029" t="s">
        <v>1500</v>
      </c>
      <c r="C18029" s="7">
        <v>44314.7996643518</v>
      </c>
      <c r="D18029" t="str">
        <f>VLOOKUP(A18029,Sheet2!$B$2:$E$1001,3,0)</f>
        <v>audio</v>
      </c>
      <c r="E18029" t="str">
        <f>VLOOKUP(A18029,Sheet2!$B$2:$E$1001,4,0)</f>
        <v>tennis</v>
      </c>
      <c r="F18029" t="str">
        <f>VLOOKUP(B18029,Sheet3!$B$2:$D$17,2,0)</f>
        <v>positive</v>
      </c>
      <c r="G18029">
        <f>VLOOKUP(B18029,Sheet3!$B$2:$D$17,3,0)</f>
        <v>45</v>
      </c>
      <c r="H18029">
        <f t="shared" si="843"/>
        <v>4</v>
      </c>
      <c r="I18029">
        <f t="shared" si="844"/>
        <v>3</v>
      </c>
      <c r="J18029" t="str">
        <f t="shared" si="845"/>
        <v>18-21</v>
      </c>
    </row>
    <row r="18030" spans="1:10">
      <c r="A18030" t="s">
        <v>1157</v>
      </c>
      <c r="B18030" t="s">
        <v>1485</v>
      </c>
      <c r="C18030" s="7">
        <v>44266.6044560185</v>
      </c>
      <c r="D18030" t="str">
        <f>VLOOKUP(A18030,Sheet2!$B$2:$E$1001,3,0)</f>
        <v>audio</v>
      </c>
      <c r="E18030" t="str">
        <f>VLOOKUP(A18030,Sheet2!$B$2:$E$1001,4,0)</f>
        <v>tennis</v>
      </c>
      <c r="F18030" t="str">
        <f>VLOOKUP(B18030,Sheet3!$B$2:$D$17,2,0)</f>
        <v>positive</v>
      </c>
      <c r="G18030">
        <f>VLOOKUP(B18030,Sheet3!$B$2:$D$17,3,0)</f>
        <v>60</v>
      </c>
      <c r="H18030">
        <f t="shared" si="843"/>
        <v>3</v>
      </c>
      <c r="I18030">
        <f t="shared" si="844"/>
        <v>4</v>
      </c>
      <c r="J18030" t="str">
        <f t="shared" si="845"/>
        <v>12-15</v>
      </c>
    </row>
    <row r="18031" spans="1:10">
      <c r="A18031" t="s">
        <v>1157</v>
      </c>
      <c r="B18031" t="s">
        <v>1497</v>
      </c>
      <c r="C18031" s="7">
        <v>44255.4162847222</v>
      </c>
      <c r="D18031" t="str">
        <f>VLOOKUP(A18031,Sheet2!$B$2:$E$1001,3,0)</f>
        <v>audio</v>
      </c>
      <c r="E18031" t="str">
        <f>VLOOKUP(A18031,Sheet2!$B$2:$E$1001,4,0)</f>
        <v>tennis</v>
      </c>
      <c r="F18031" t="str">
        <f>VLOOKUP(B18031,Sheet3!$B$2:$D$17,2,0)</f>
        <v>positive</v>
      </c>
      <c r="G18031">
        <f>VLOOKUP(B18031,Sheet3!$B$2:$D$17,3,0)</f>
        <v>72</v>
      </c>
      <c r="H18031">
        <f t="shared" si="843"/>
        <v>2</v>
      </c>
      <c r="I18031">
        <f t="shared" si="844"/>
        <v>7</v>
      </c>
      <c r="J18031" t="str">
        <f t="shared" si="845"/>
        <v>9-12</v>
      </c>
    </row>
    <row r="18032" spans="1:10">
      <c r="A18032" t="s">
        <v>1157</v>
      </c>
      <c r="B18032" t="s">
        <v>1500</v>
      </c>
      <c r="C18032" s="7">
        <v>44059.6475578704</v>
      </c>
      <c r="D18032" t="str">
        <f>VLOOKUP(A18032,Sheet2!$B$2:$E$1001,3,0)</f>
        <v>audio</v>
      </c>
      <c r="E18032" t="str">
        <f>VLOOKUP(A18032,Sheet2!$B$2:$E$1001,4,0)</f>
        <v>tennis</v>
      </c>
      <c r="F18032" t="str">
        <f>VLOOKUP(B18032,Sheet3!$B$2:$D$17,2,0)</f>
        <v>positive</v>
      </c>
      <c r="G18032">
        <f>VLOOKUP(B18032,Sheet3!$B$2:$D$17,3,0)</f>
        <v>45</v>
      </c>
      <c r="H18032">
        <f t="shared" si="843"/>
        <v>8</v>
      </c>
      <c r="I18032">
        <f t="shared" si="844"/>
        <v>7</v>
      </c>
      <c r="J18032" t="str">
        <f t="shared" si="845"/>
        <v>15-18</v>
      </c>
    </row>
    <row r="18033" spans="1:10">
      <c r="A18033" t="s">
        <v>1157</v>
      </c>
      <c r="B18033" t="s">
        <v>1501</v>
      </c>
      <c r="C18033" s="7">
        <v>44032.654849537</v>
      </c>
      <c r="D18033" t="str">
        <f>VLOOKUP(A18033,Sheet2!$B$2:$E$1001,3,0)</f>
        <v>audio</v>
      </c>
      <c r="E18033" t="str">
        <f>VLOOKUP(A18033,Sheet2!$B$2:$E$1001,4,0)</f>
        <v>tennis</v>
      </c>
      <c r="F18033" t="str">
        <f>VLOOKUP(B18033,Sheet3!$B$2:$D$17,2,0)</f>
        <v>neutral</v>
      </c>
      <c r="G18033">
        <f>VLOOKUP(B18033,Sheet3!$B$2:$D$17,3,0)</f>
        <v>35</v>
      </c>
      <c r="H18033">
        <f t="shared" si="843"/>
        <v>7</v>
      </c>
      <c r="I18033">
        <f t="shared" si="844"/>
        <v>1</v>
      </c>
      <c r="J18033" t="str">
        <f t="shared" si="845"/>
        <v>15-18</v>
      </c>
    </row>
    <row r="18034" spans="1:10">
      <c r="A18034" t="s">
        <v>1157</v>
      </c>
      <c r="B18034" t="s">
        <v>1490</v>
      </c>
      <c r="C18034" s="7">
        <v>44099.0486805556</v>
      </c>
      <c r="D18034" t="str">
        <f>VLOOKUP(A18034,Sheet2!$B$2:$E$1001,3,0)</f>
        <v>audio</v>
      </c>
      <c r="E18034" t="str">
        <f>VLOOKUP(A18034,Sheet2!$B$2:$E$1001,4,0)</f>
        <v>tennis</v>
      </c>
      <c r="F18034" t="str">
        <f>VLOOKUP(B18034,Sheet3!$B$2:$D$17,2,0)</f>
        <v>negative</v>
      </c>
      <c r="G18034">
        <f>VLOOKUP(B18034,Sheet3!$B$2:$D$17,3,0)</f>
        <v>5</v>
      </c>
      <c r="H18034">
        <f t="shared" si="843"/>
        <v>9</v>
      </c>
      <c r="I18034">
        <f t="shared" si="844"/>
        <v>5</v>
      </c>
      <c r="J18034" t="str">
        <f t="shared" si="845"/>
        <v>0-3</v>
      </c>
    </row>
    <row r="18035" spans="1:10">
      <c r="A18035" t="s">
        <v>1157</v>
      </c>
      <c r="B18035" t="s">
        <v>1503</v>
      </c>
      <c r="C18035" s="7">
        <v>44024.4901388889</v>
      </c>
      <c r="D18035" t="str">
        <f>VLOOKUP(A18035,Sheet2!$B$2:$E$1001,3,0)</f>
        <v>audio</v>
      </c>
      <c r="E18035" t="str">
        <f>VLOOKUP(A18035,Sheet2!$B$2:$E$1001,4,0)</f>
        <v>tennis</v>
      </c>
      <c r="F18035" t="str">
        <f>VLOOKUP(B18035,Sheet3!$B$2:$D$17,2,0)</f>
        <v>negative</v>
      </c>
      <c r="G18035">
        <f>VLOOKUP(B18035,Sheet3!$B$2:$D$17,3,0)</f>
        <v>12</v>
      </c>
      <c r="H18035">
        <f t="shared" si="843"/>
        <v>7</v>
      </c>
      <c r="I18035">
        <f t="shared" si="844"/>
        <v>7</v>
      </c>
      <c r="J18035" t="str">
        <f t="shared" si="845"/>
        <v>9-12</v>
      </c>
    </row>
    <row r="18036" spans="1:10">
      <c r="A18036" t="s">
        <v>1157</v>
      </c>
      <c r="B18036" t="s">
        <v>1502</v>
      </c>
      <c r="C18036" s="7">
        <v>44045.7247337963</v>
      </c>
      <c r="D18036" t="str">
        <f>VLOOKUP(A18036,Sheet2!$B$2:$E$1001,3,0)</f>
        <v>audio</v>
      </c>
      <c r="E18036" t="str">
        <f>VLOOKUP(A18036,Sheet2!$B$2:$E$1001,4,0)</f>
        <v>tennis</v>
      </c>
      <c r="F18036" t="str">
        <f>VLOOKUP(B18036,Sheet3!$B$2:$D$17,2,0)</f>
        <v>negative</v>
      </c>
      <c r="G18036">
        <f>VLOOKUP(B18036,Sheet3!$B$2:$D$17,3,0)</f>
        <v>15</v>
      </c>
      <c r="H18036">
        <f t="shared" si="843"/>
        <v>8</v>
      </c>
      <c r="I18036">
        <f t="shared" si="844"/>
        <v>7</v>
      </c>
      <c r="J18036" t="str">
        <f t="shared" si="845"/>
        <v>15-18</v>
      </c>
    </row>
    <row r="18037" customFormat="1" spans="1:10">
      <c r="A18037" t="s">
        <v>1157</v>
      </c>
      <c r="B18037" t="s">
        <v>1501</v>
      </c>
      <c r="C18037" s="7">
        <v>44194.279525463</v>
      </c>
      <c r="D18037" t="str">
        <f>VLOOKUP(A18037,Sheet2!$B$2:$E$1001,3,0)</f>
        <v>audio</v>
      </c>
      <c r="E18037" t="str">
        <f>VLOOKUP(A18037,Sheet2!$B$2:$E$1001,4,0)</f>
        <v>tennis</v>
      </c>
      <c r="F18037" t="str">
        <f>VLOOKUP(B18037,Sheet3!$B$2:$D$17,2,0)</f>
        <v>neutral</v>
      </c>
      <c r="G18037">
        <f>VLOOKUP(B18037,Sheet3!$B$2:$D$17,3,0)</f>
        <v>35</v>
      </c>
      <c r="H18037">
        <f t="shared" si="843"/>
        <v>12</v>
      </c>
      <c r="I18037">
        <f t="shared" si="844"/>
        <v>2</v>
      </c>
      <c r="J18037" t="str">
        <f t="shared" si="845"/>
        <v>6-9</v>
      </c>
    </row>
    <row r="18038" spans="1:10">
      <c r="A18038" t="s">
        <v>1157</v>
      </c>
      <c r="B18038" t="s">
        <v>1494</v>
      </c>
      <c r="C18038" s="7">
        <v>44025.9733333333</v>
      </c>
      <c r="D18038" t="str">
        <f>VLOOKUP(A18038,Sheet2!$B$2:$E$1001,3,0)</f>
        <v>audio</v>
      </c>
      <c r="E18038" t="str">
        <f>VLOOKUP(A18038,Sheet2!$B$2:$E$1001,4,0)</f>
        <v>tennis</v>
      </c>
      <c r="F18038" t="str">
        <f>VLOOKUP(B18038,Sheet3!$B$2:$D$17,2,0)</f>
        <v>positive</v>
      </c>
      <c r="G18038">
        <f>VLOOKUP(B18038,Sheet3!$B$2:$D$17,3,0)</f>
        <v>65</v>
      </c>
      <c r="H18038">
        <f t="shared" si="843"/>
        <v>7</v>
      </c>
      <c r="I18038">
        <f t="shared" si="844"/>
        <v>1</v>
      </c>
      <c r="J18038" t="str">
        <f t="shared" si="845"/>
        <v>21-24</v>
      </c>
    </row>
    <row r="18039" spans="1:10">
      <c r="A18039" t="s">
        <v>1157</v>
      </c>
      <c r="B18039" t="s">
        <v>1500</v>
      </c>
      <c r="C18039" s="7">
        <v>44192.6151967593</v>
      </c>
      <c r="D18039" t="str">
        <f>VLOOKUP(A18039,Sheet2!$B$2:$E$1001,3,0)</f>
        <v>audio</v>
      </c>
      <c r="E18039" t="str">
        <f>VLOOKUP(A18039,Sheet2!$B$2:$E$1001,4,0)</f>
        <v>tennis</v>
      </c>
      <c r="F18039" t="str">
        <f>VLOOKUP(B18039,Sheet3!$B$2:$D$17,2,0)</f>
        <v>positive</v>
      </c>
      <c r="G18039">
        <f>VLOOKUP(B18039,Sheet3!$B$2:$D$17,3,0)</f>
        <v>45</v>
      </c>
      <c r="H18039">
        <f t="shared" si="843"/>
        <v>12</v>
      </c>
      <c r="I18039">
        <f t="shared" si="844"/>
        <v>7</v>
      </c>
      <c r="J18039" t="str">
        <f t="shared" si="845"/>
        <v>12-15</v>
      </c>
    </row>
    <row r="18040" spans="1:10">
      <c r="A18040" t="s">
        <v>1157</v>
      </c>
      <c r="B18040" t="s">
        <v>1488</v>
      </c>
      <c r="C18040" s="7">
        <v>44129.1315046296</v>
      </c>
      <c r="D18040" t="str">
        <f>VLOOKUP(A18040,Sheet2!$B$2:$E$1001,3,0)</f>
        <v>audio</v>
      </c>
      <c r="E18040" t="str">
        <f>VLOOKUP(A18040,Sheet2!$B$2:$E$1001,4,0)</f>
        <v>tennis</v>
      </c>
      <c r="F18040" t="str">
        <f>VLOOKUP(B18040,Sheet3!$B$2:$D$17,2,0)</f>
        <v>negative</v>
      </c>
      <c r="G18040">
        <f>VLOOKUP(B18040,Sheet3!$B$2:$D$17,3,0)</f>
        <v>0</v>
      </c>
      <c r="H18040">
        <f t="shared" si="843"/>
        <v>10</v>
      </c>
      <c r="I18040">
        <f t="shared" si="844"/>
        <v>7</v>
      </c>
      <c r="J18040" t="str">
        <f t="shared" si="845"/>
        <v>3-6</v>
      </c>
    </row>
    <row r="18041" spans="1:10">
      <c r="A18041" t="s">
        <v>1157</v>
      </c>
      <c r="B18041" t="s">
        <v>1488</v>
      </c>
      <c r="C18041" s="7">
        <v>44088.7463541667</v>
      </c>
      <c r="D18041" t="str">
        <f>VLOOKUP(A18041,Sheet2!$B$2:$E$1001,3,0)</f>
        <v>audio</v>
      </c>
      <c r="E18041" t="str">
        <f>VLOOKUP(A18041,Sheet2!$B$2:$E$1001,4,0)</f>
        <v>tennis</v>
      </c>
      <c r="F18041" t="str">
        <f>VLOOKUP(B18041,Sheet3!$B$2:$D$17,2,0)</f>
        <v>negative</v>
      </c>
      <c r="G18041">
        <f>VLOOKUP(B18041,Sheet3!$B$2:$D$17,3,0)</f>
        <v>0</v>
      </c>
      <c r="H18041">
        <f t="shared" si="843"/>
        <v>9</v>
      </c>
      <c r="I18041">
        <f t="shared" si="844"/>
        <v>1</v>
      </c>
      <c r="J18041" t="str">
        <f t="shared" si="845"/>
        <v>15-18</v>
      </c>
    </row>
    <row r="18042" spans="1:10">
      <c r="A18042" t="s">
        <v>1157</v>
      </c>
      <c r="B18042" t="s">
        <v>1495</v>
      </c>
      <c r="C18042" s="7">
        <v>44066.0424537037</v>
      </c>
      <c r="D18042" t="str">
        <f>VLOOKUP(A18042,Sheet2!$B$2:$E$1001,3,0)</f>
        <v>audio</v>
      </c>
      <c r="E18042" t="str">
        <f>VLOOKUP(A18042,Sheet2!$B$2:$E$1001,4,0)</f>
        <v>tennis</v>
      </c>
      <c r="F18042" t="str">
        <f>VLOOKUP(B18042,Sheet3!$B$2:$D$17,2,0)</f>
        <v>positive</v>
      </c>
      <c r="G18042">
        <f>VLOOKUP(B18042,Sheet3!$B$2:$D$17,3,0)</f>
        <v>75</v>
      </c>
      <c r="H18042">
        <f t="shared" si="843"/>
        <v>8</v>
      </c>
      <c r="I18042">
        <f t="shared" si="844"/>
        <v>7</v>
      </c>
      <c r="J18042" t="str">
        <f t="shared" si="845"/>
        <v>0-3</v>
      </c>
    </row>
    <row r="18043" spans="1:10">
      <c r="A18043" t="s">
        <v>1157</v>
      </c>
      <c r="B18043" t="s">
        <v>1497</v>
      </c>
      <c r="C18043" s="7">
        <v>44007.9263194444</v>
      </c>
      <c r="D18043" t="str">
        <f>VLOOKUP(A18043,Sheet2!$B$2:$E$1001,3,0)</f>
        <v>audio</v>
      </c>
      <c r="E18043" t="str">
        <f>VLOOKUP(A18043,Sheet2!$B$2:$E$1001,4,0)</f>
        <v>tennis</v>
      </c>
      <c r="F18043" t="str">
        <f>VLOOKUP(B18043,Sheet3!$B$2:$D$17,2,0)</f>
        <v>positive</v>
      </c>
      <c r="G18043">
        <f>VLOOKUP(B18043,Sheet3!$B$2:$D$17,3,0)</f>
        <v>72</v>
      </c>
      <c r="H18043">
        <f t="shared" si="843"/>
        <v>6</v>
      </c>
      <c r="I18043">
        <f t="shared" si="844"/>
        <v>4</v>
      </c>
      <c r="J18043" t="str">
        <f t="shared" si="845"/>
        <v>21-24</v>
      </c>
    </row>
    <row r="18044" spans="1:10">
      <c r="A18044" t="s">
        <v>1157</v>
      </c>
      <c r="B18044" t="s">
        <v>1498</v>
      </c>
      <c r="C18044" s="7">
        <v>44220.4974305556</v>
      </c>
      <c r="D18044" t="str">
        <f>VLOOKUP(A18044,Sheet2!$B$2:$E$1001,3,0)</f>
        <v>audio</v>
      </c>
      <c r="E18044" t="str">
        <f>VLOOKUP(A18044,Sheet2!$B$2:$E$1001,4,0)</f>
        <v>tennis</v>
      </c>
      <c r="F18044" t="str">
        <f>VLOOKUP(B18044,Sheet3!$B$2:$D$17,2,0)</f>
        <v>positive</v>
      </c>
      <c r="G18044">
        <f>VLOOKUP(B18044,Sheet3!$B$2:$D$17,3,0)</f>
        <v>50</v>
      </c>
      <c r="H18044">
        <f t="shared" si="843"/>
        <v>1</v>
      </c>
      <c r="I18044">
        <f t="shared" si="844"/>
        <v>7</v>
      </c>
      <c r="J18044" t="str">
        <f t="shared" si="845"/>
        <v>9-12</v>
      </c>
    </row>
    <row r="18045" spans="1:10">
      <c r="A18045" t="s">
        <v>1157</v>
      </c>
      <c r="B18045" t="s">
        <v>1488</v>
      </c>
      <c r="C18045" s="7">
        <v>44198.51125</v>
      </c>
      <c r="D18045" t="str">
        <f>VLOOKUP(A18045,Sheet2!$B$2:$E$1001,3,0)</f>
        <v>audio</v>
      </c>
      <c r="E18045" t="str">
        <f>VLOOKUP(A18045,Sheet2!$B$2:$E$1001,4,0)</f>
        <v>tennis</v>
      </c>
      <c r="F18045" t="str">
        <f>VLOOKUP(B18045,Sheet3!$B$2:$D$17,2,0)</f>
        <v>negative</v>
      </c>
      <c r="G18045">
        <f>VLOOKUP(B18045,Sheet3!$B$2:$D$17,3,0)</f>
        <v>0</v>
      </c>
      <c r="H18045">
        <f t="shared" si="843"/>
        <v>1</v>
      </c>
      <c r="I18045">
        <f t="shared" si="844"/>
        <v>6</v>
      </c>
      <c r="J18045" t="str">
        <f t="shared" si="845"/>
        <v>12-15</v>
      </c>
    </row>
    <row r="18046" spans="1:10">
      <c r="A18046" t="s">
        <v>1157</v>
      </c>
      <c r="B18046" t="s">
        <v>1488</v>
      </c>
      <c r="C18046" s="7">
        <v>44071.9977662037</v>
      </c>
      <c r="D18046" t="str">
        <f>VLOOKUP(A18046,Sheet2!$B$2:$E$1001,3,0)</f>
        <v>audio</v>
      </c>
      <c r="E18046" t="str">
        <f>VLOOKUP(A18046,Sheet2!$B$2:$E$1001,4,0)</f>
        <v>tennis</v>
      </c>
      <c r="F18046" t="str">
        <f>VLOOKUP(B18046,Sheet3!$B$2:$D$17,2,0)</f>
        <v>negative</v>
      </c>
      <c r="G18046">
        <f>VLOOKUP(B18046,Sheet3!$B$2:$D$17,3,0)</f>
        <v>0</v>
      </c>
      <c r="H18046">
        <f t="shared" si="843"/>
        <v>8</v>
      </c>
      <c r="I18046">
        <f t="shared" si="844"/>
        <v>5</v>
      </c>
      <c r="J18046" t="str">
        <f t="shared" si="845"/>
        <v>21-24</v>
      </c>
    </row>
    <row r="18047" customFormat="1" spans="1:10">
      <c r="A18047" t="s">
        <v>1157</v>
      </c>
      <c r="B18047" t="s">
        <v>1499</v>
      </c>
      <c r="C18047" s="7">
        <v>44333.3784490741</v>
      </c>
      <c r="D18047" t="str">
        <f>VLOOKUP(A18047,Sheet2!$B$2:$E$1001,3,0)</f>
        <v>audio</v>
      </c>
      <c r="E18047" t="str">
        <f>VLOOKUP(A18047,Sheet2!$B$2:$E$1001,4,0)</f>
        <v>tennis</v>
      </c>
      <c r="F18047" t="str">
        <f>VLOOKUP(B18047,Sheet3!$B$2:$D$17,2,0)</f>
        <v>negative</v>
      </c>
      <c r="G18047">
        <f>VLOOKUP(B18047,Sheet3!$B$2:$D$17,3,0)</f>
        <v>10</v>
      </c>
      <c r="H18047">
        <f t="shared" si="843"/>
        <v>5</v>
      </c>
      <c r="I18047">
        <f t="shared" si="844"/>
        <v>1</v>
      </c>
      <c r="J18047" t="str">
        <f t="shared" si="845"/>
        <v>9-12</v>
      </c>
    </row>
    <row r="18048" spans="1:10">
      <c r="A18048" t="s">
        <v>1157</v>
      </c>
      <c r="B18048" t="s">
        <v>1499</v>
      </c>
      <c r="C18048" s="7">
        <v>44046.4350231482</v>
      </c>
      <c r="D18048" t="str">
        <f>VLOOKUP(A18048,Sheet2!$B$2:$E$1001,3,0)</f>
        <v>audio</v>
      </c>
      <c r="E18048" t="str">
        <f>VLOOKUP(A18048,Sheet2!$B$2:$E$1001,4,0)</f>
        <v>tennis</v>
      </c>
      <c r="F18048" t="str">
        <f>VLOOKUP(B18048,Sheet3!$B$2:$D$17,2,0)</f>
        <v>negative</v>
      </c>
      <c r="G18048">
        <f>VLOOKUP(B18048,Sheet3!$B$2:$D$17,3,0)</f>
        <v>10</v>
      </c>
      <c r="H18048">
        <f t="shared" si="843"/>
        <v>8</v>
      </c>
      <c r="I18048">
        <f t="shared" si="844"/>
        <v>1</v>
      </c>
      <c r="J18048" t="str">
        <f t="shared" si="845"/>
        <v>9-12</v>
      </c>
    </row>
    <row r="18049" spans="1:10">
      <c r="A18049" t="s">
        <v>1158</v>
      </c>
      <c r="B18049" t="s">
        <v>1490</v>
      </c>
      <c r="C18049" s="7">
        <v>44135.2530555556</v>
      </c>
      <c r="D18049" t="str">
        <f>VLOOKUP(A18049,Sheet2!$B$2:$E$1001,3,0)</f>
        <v>photo</v>
      </c>
      <c r="E18049" t="str">
        <f>VLOOKUP(A18049,Sheet2!$B$2:$E$1001,4,0)</f>
        <v>education</v>
      </c>
      <c r="F18049" t="str">
        <f>VLOOKUP(B18049,Sheet3!$B$2:$D$17,2,0)</f>
        <v>negative</v>
      </c>
      <c r="G18049">
        <f>VLOOKUP(B18049,Sheet3!$B$2:$D$17,3,0)</f>
        <v>5</v>
      </c>
      <c r="H18049">
        <f t="shared" si="843"/>
        <v>10</v>
      </c>
      <c r="I18049">
        <f t="shared" si="844"/>
        <v>6</v>
      </c>
      <c r="J18049" t="str">
        <f t="shared" si="845"/>
        <v>6-9</v>
      </c>
    </row>
    <row r="18050" spans="1:10">
      <c r="A18050" t="s">
        <v>1158</v>
      </c>
      <c r="B18050" t="s">
        <v>1487</v>
      </c>
      <c r="C18050" s="7">
        <v>44029.4016087963</v>
      </c>
      <c r="D18050" t="str">
        <f>VLOOKUP(A18050,Sheet2!$B$2:$E$1001,3,0)</f>
        <v>photo</v>
      </c>
      <c r="E18050" t="str">
        <f>VLOOKUP(A18050,Sheet2!$B$2:$E$1001,4,0)</f>
        <v>education</v>
      </c>
      <c r="F18050" t="str">
        <f>VLOOKUP(B18050,Sheet3!$B$2:$D$17,2,0)</f>
        <v>positive</v>
      </c>
      <c r="G18050">
        <f>VLOOKUP(B18050,Sheet3!$B$2:$D$17,3,0)</f>
        <v>70</v>
      </c>
      <c r="H18050">
        <f t="shared" si="843"/>
        <v>7</v>
      </c>
      <c r="I18050">
        <f t="shared" si="844"/>
        <v>5</v>
      </c>
      <c r="J18050" t="str">
        <f t="shared" si="845"/>
        <v>9-12</v>
      </c>
    </row>
    <row r="18051" spans="1:10">
      <c r="A18051" t="s">
        <v>1158</v>
      </c>
      <c r="B18051" t="s">
        <v>1495</v>
      </c>
      <c r="C18051" s="7">
        <v>44226.768912037</v>
      </c>
      <c r="D18051" t="str">
        <f>VLOOKUP(A18051,Sheet2!$B$2:$E$1001,3,0)</f>
        <v>photo</v>
      </c>
      <c r="E18051" t="str">
        <f>VLOOKUP(A18051,Sheet2!$B$2:$E$1001,4,0)</f>
        <v>education</v>
      </c>
      <c r="F18051" t="str">
        <f>VLOOKUP(B18051,Sheet3!$B$2:$D$17,2,0)</f>
        <v>positive</v>
      </c>
      <c r="G18051">
        <f>VLOOKUP(B18051,Sheet3!$B$2:$D$17,3,0)</f>
        <v>75</v>
      </c>
      <c r="H18051">
        <f t="shared" ref="H18051:H18114" si="846">MONTH(C18051)</f>
        <v>1</v>
      </c>
      <c r="I18051">
        <f t="shared" ref="I18051:I18114" si="847">WEEKDAY(C18051,2)</f>
        <v>6</v>
      </c>
      <c r="J18051" t="str">
        <f t="shared" ref="J18051:J18114" si="848">TEXT(INT(HOUR(C18051)/3)*3,"0")&amp;"-"&amp;TEXT(INT(HOUR(C18051)/3)*3+3,"0")</f>
        <v>18-21</v>
      </c>
    </row>
    <row r="18052" spans="1:10">
      <c r="A18052" t="s">
        <v>1158</v>
      </c>
      <c r="B18052" t="s">
        <v>1488</v>
      </c>
      <c r="C18052" s="7">
        <v>44311.6002199074</v>
      </c>
      <c r="D18052" t="str">
        <f>VLOOKUP(A18052,Sheet2!$B$2:$E$1001,3,0)</f>
        <v>photo</v>
      </c>
      <c r="E18052" t="str">
        <f>VLOOKUP(A18052,Sheet2!$B$2:$E$1001,4,0)</f>
        <v>education</v>
      </c>
      <c r="F18052" t="str">
        <f>VLOOKUP(B18052,Sheet3!$B$2:$D$17,2,0)</f>
        <v>negative</v>
      </c>
      <c r="G18052">
        <f>VLOOKUP(B18052,Sheet3!$B$2:$D$17,3,0)</f>
        <v>0</v>
      </c>
      <c r="H18052">
        <f t="shared" si="846"/>
        <v>4</v>
      </c>
      <c r="I18052">
        <f t="shared" si="847"/>
        <v>7</v>
      </c>
      <c r="J18052" t="str">
        <f t="shared" si="848"/>
        <v>12-15</v>
      </c>
    </row>
    <row r="18053" spans="1:10">
      <c r="A18053" t="s">
        <v>1158</v>
      </c>
      <c r="B18053" t="s">
        <v>1499</v>
      </c>
      <c r="C18053" s="7">
        <v>44281.3477893519</v>
      </c>
      <c r="D18053" t="str">
        <f>VLOOKUP(A18053,Sheet2!$B$2:$E$1001,3,0)</f>
        <v>photo</v>
      </c>
      <c r="E18053" t="str">
        <f>VLOOKUP(A18053,Sheet2!$B$2:$E$1001,4,0)</f>
        <v>education</v>
      </c>
      <c r="F18053" t="str">
        <f>VLOOKUP(B18053,Sheet3!$B$2:$D$17,2,0)</f>
        <v>negative</v>
      </c>
      <c r="G18053">
        <f>VLOOKUP(B18053,Sheet3!$B$2:$D$17,3,0)</f>
        <v>10</v>
      </c>
      <c r="H18053">
        <f t="shared" si="846"/>
        <v>3</v>
      </c>
      <c r="I18053">
        <f t="shared" si="847"/>
        <v>5</v>
      </c>
      <c r="J18053" t="str">
        <f t="shared" si="848"/>
        <v>6-9</v>
      </c>
    </row>
    <row r="18054" spans="1:10">
      <c r="A18054" t="s">
        <v>1158</v>
      </c>
      <c r="B18054" t="s">
        <v>1488</v>
      </c>
      <c r="C18054" s="7">
        <v>44170.9962037037</v>
      </c>
      <c r="D18054" t="str">
        <f>VLOOKUP(A18054,Sheet2!$B$2:$E$1001,3,0)</f>
        <v>photo</v>
      </c>
      <c r="E18054" t="str">
        <f>VLOOKUP(A18054,Sheet2!$B$2:$E$1001,4,0)</f>
        <v>education</v>
      </c>
      <c r="F18054" t="str">
        <f>VLOOKUP(B18054,Sheet3!$B$2:$D$17,2,0)</f>
        <v>negative</v>
      </c>
      <c r="G18054">
        <f>VLOOKUP(B18054,Sheet3!$B$2:$D$17,3,0)</f>
        <v>0</v>
      </c>
      <c r="H18054">
        <f t="shared" si="846"/>
        <v>12</v>
      </c>
      <c r="I18054">
        <f t="shared" si="847"/>
        <v>6</v>
      </c>
      <c r="J18054" t="str">
        <f t="shared" si="848"/>
        <v>21-24</v>
      </c>
    </row>
    <row r="18055" spans="1:10">
      <c r="A18055" t="s">
        <v>1158</v>
      </c>
      <c r="B18055" t="s">
        <v>1485</v>
      </c>
      <c r="C18055" s="7">
        <v>44293.1179282407</v>
      </c>
      <c r="D18055" t="str">
        <f>VLOOKUP(A18055,Sheet2!$B$2:$E$1001,3,0)</f>
        <v>photo</v>
      </c>
      <c r="E18055" t="str">
        <f>VLOOKUP(A18055,Sheet2!$B$2:$E$1001,4,0)</f>
        <v>education</v>
      </c>
      <c r="F18055" t="str">
        <f>VLOOKUP(B18055,Sheet3!$B$2:$D$17,2,0)</f>
        <v>positive</v>
      </c>
      <c r="G18055">
        <f>VLOOKUP(B18055,Sheet3!$B$2:$D$17,3,0)</f>
        <v>60</v>
      </c>
      <c r="H18055">
        <f t="shared" si="846"/>
        <v>4</v>
      </c>
      <c r="I18055">
        <f t="shared" si="847"/>
        <v>3</v>
      </c>
      <c r="J18055" t="str">
        <f t="shared" si="848"/>
        <v>0-3</v>
      </c>
    </row>
    <row r="18056" spans="1:10">
      <c r="A18056" t="s">
        <v>1158</v>
      </c>
      <c r="B18056" t="s">
        <v>1496</v>
      </c>
      <c r="C18056" s="7">
        <v>44320.0459490741</v>
      </c>
      <c r="D18056" t="str">
        <f>VLOOKUP(A18056,Sheet2!$B$2:$E$1001,3,0)</f>
        <v>photo</v>
      </c>
      <c r="E18056" t="str">
        <f>VLOOKUP(A18056,Sheet2!$B$2:$E$1001,4,0)</f>
        <v>education</v>
      </c>
      <c r="F18056" t="str">
        <f>VLOOKUP(B18056,Sheet3!$B$2:$D$17,2,0)</f>
        <v>positive</v>
      </c>
      <c r="G18056">
        <f>VLOOKUP(B18056,Sheet3!$B$2:$D$17,3,0)</f>
        <v>70</v>
      </c>
      <c r="H18056">
        <f t="shared" si="846"/>
        <v>5</v>
      </c>
      <c r="I18056">
        <f t="shared" si="847"/>
        <v>2</v>
      </c>
      <c r="J18056" t="str">
        <f t="shared" si="848"/>
        <v>0-3</v>
      </c>
    </row>
    <row r="18057" spans="1:10">
      <c r="A18057" t="s">
        <v>1158</v>
      </c>
      <c r="B18057" t="s">
        <v>1498</v>
      </c>
      <c r="C18057" s="7">
        <v>44078.7013657407</v>
      </c>
      <c r="D18057" t="str">
        <f>VLOOKUP(A18057,Sheet2!$B$2:$E$1001,3,0)</f>
        <v>photo</v>
      </c>
      <c r="E18057" t="str">
        <f>VLOOKUP(A18057,Sheet2!$B$2:$E$1001,4,0)</f>
        <v>education</v>
      </c>
      <c r="F18057" t="str">
        <f>VLOOKUP(B18057,Sheet3!$B$2:$D$17,2,0)</f>
        <v>positive</v>
      </c>
      <c r="G18057">
        <f>VLOOKUP(B18057,Sheet3!$B$2:$D$17,3,0)</f>
        <v>50</v>
      </c>
      <c r="H18057">
        <f t="shared" si="846"/>
        <v>9</v>
      </c>
      <c r="I18057">
        <f t="shared" si="847"/>
        <v>5</v>
      </c>
      <c r="J18057" t="str">
        <f t="shared" si="848"/>
        <v>15-18</v>
      </c>
    </row>
    <row r="18058" customFormat="1" spans="1:10">
      <c r="A18058" t="s">
        <v>1158</v>
      </c>
      <c r="B18058" t="s">
        <v>1495</v>
      </c>
      <c r="C18058" s="7">
        <v>44135.4081944444</v>
      </c>
      <c r="D18058" t="str">
        <f>VLOOKUP(A18058,Sheet2!$B$2:$E$1001,3,0)</f>
        <v>photo</v>
      </c>
      <c r="E18058" t="str">
        <f>VLOOKUP(A18058,Sheet2!$B$2:$E$1001,4,0)</f>
        <v>education</v>
      </c>
      <c r="F18058" t="str">
        <f>VLOOKUP(B18058,Sheet3!$B$2:$D$17,2,0)</f>
        <v>positive</v>
      </c>
      <c r="G18058">
        <f>VLOOKUP(B18058,Sheet3!$B$2:$D$17,3,0)</f>
        <v>75</v>
      </c>
      <c r="H18058">
        <f t="shared" si="846"/>
        <v>10</v>
      </c>
      <c r="I18058">
        <f t="shared" si="847"/>
        <v>6</v>
      </c>
      <c r="J18058" t="str">
        <f t="shared" si="848"/>
        <v>9-12</v>
      </c>
    </row>
    <row r="18059" spans="1:10">
      <c r="A18059" t="s">
        <v>1158</v>
      </c>
      <c r="B18059" t="s">
        <v>1487</v>
      </c>
      <c r="C18059" s="7">
        <v>44030.0338425926</v>
      </c>
      <c r="D18059" t="str">
        <f>VLOOKUP(A18059,Sheet2!$B$2:$E$1001,3,0)</f>
        <v>photo</v>
      </c>
      <c r="E18059" t="str">
        <f>VLOOKUP(A18059,Sheet2!$B$2:$E$1001,4,0)</f>
        <v>education</v>
      </c>
      <c r="F18059" t="str">
        <f>VLOOKUP(B18059,Sheet3!$B$2:$D$17,2,0)</f>
        <v>positive</v>
      </c>
      <c r="G18059">
        <f>VLOOKUP(B18059,Sheet3!$B$2:$D$17,3,0)</f>
        <v>70</v>
      </c>
      <c r="H18059">
        <f t="shared" si="846"/>
        <v>7</v>
      </c>
      <c r="I18059">
        <f t="shared" si="847"/>
        <v>6</v>
      </c>
      <c r="J18059" t="str">
        <f t="shared" si="848"/>
        <v>0-3</v>
      </c>
    </row>
    <row r="18060" spans="1:10">
      <c r="A18060" t="s">
        <v>1158</v>
      </c>
      <c r="B18060" t="s">
        <v>1487</v>
      </c>
      <c r="C18060" s="7">
        <v>44172.7685300926</v>
      </c>
      <c r="D18060" t="str">
        <f>VLOOKUP(A18060,Sheet2!$B$2:$E$1001,3,0)</f>
        <v>photo</v>
      </c>
      <c r="E18060" t="str">
        <f>VLOOKUP(A18060,Sheet2!$B$2:$E$1001,4,0)</f>
        <v>education</v>
      </c>
      <c r="F18060" t="str">
        <f>VLOOKUP(B18060,Sheet3!$B$2:$D$17,2,0)</f>
        <v>positive</v>
      </c>
      <c r="G18060">
        <f>VLOOKUP(B18060,Sheet3!$B$2:$D$17,3,0)</f>
        <v>70</v>
      </c>
      <c r="H18060">
        <f t="shared" si="846"/>
        <v>12</v>
      </c>
      <c r="I18060">
        <f t="shared" si="847"/>
        <v>1</v>
      </c>
      <c r="J18060" t="str">
        <f t="shared" si="848"/>
        <v>18-21</v>
      </c>
    </row>
    <row r="18061" spans="1:10">
      <c r="A18061" t="s">
        <v>1158</v>
      </c>
      <c r="B18061" t="s">
        <v>1496</v>
      </c>
      <c r="C18061" s="7">
        <v>44198.09375</v>
      </c>
      <c r="D18061" t="str">
        <f>VLOOKUP(A18061,Sheet2!$B$2:$E$1001,3,0)</f>
        <v>photo</v>
      </c>
      <c r="E18061" t="str">
        <f>VLOOKUP(A18061,Sheet2!$B$2:$E$1001,4,0)</f>
        <v>education</v>
      </c>
      <c r="F18061" t="str">
        <f>VLOOKUP(B18061,Sheet3!$B$2:$D$17,2,0)</f>
        <v>positive</v>
      </c>
      <c r="G18061">
        <f>VLOOKUP(B18061,Sheet3!$B$2:$D$17,3,0)</f>
        <v>70</v>
      </c>
      <c r="H18061">
        <f t="shared" si="846"/>
        <v>1</v>
      </c>
      <c r="I18061">
        <f t="shared" si="847"/>
        <v>6</v>
      </c>
      <c r="J18061" t="str">
        <f t="shared" si="848"/>
        <v>0-3</v>
      </c>
    </row>
    <row r="18062" spans="1:10">
      <c r="A18062" t="s">
        <v>1158</v>
      </c>
      <c r="B18062" t="s">
        <v>1485</v>
      </c>
      <c r="C18062" s="7">
        <v>44318.8065509259</v>
      </c>
      <c r="D18062" t="str">
        <f>VLOOKUP(A18062,Sheet2!$B$2:$E$1001,3,0)</f>
        <v>photo</v>
      </c>
      <c r="E18062" t="str">
        <f>VLOOKUP(A18062,Sheet2!$B$2:$E$1001,4,0)</f>
        <v>education</v>
      </c>
      <c r="F18062" t="str">
        <f>VLOOKUP(B18062,Sheet3!$B$2:$D$17,2,0)</f>
        <v>positive</v>
      </c>
      <c r="G18062">
        <f>VLOOKUP(B18062,Sheet3!$B$2:$D$17,3,0)</f>
        <v>60</v>
      </c>
      <c r="H18062">
        <f t="shared" si="846"/>
        <v>5</v>
      </c>
      <c r="I18062">
        <f t="shared" si="847"/>
        <v>7</v>
      </c>
      <c r="J18062" t="str">
        <f t="shared" si="848"/>
        <v>18-21</v>
      </c>
    </row>
    <row r="18063" spans="1:10">
      <c r="A18063" t="s">
        <v>1158</v>
      </c>
      <c r="B18063" t="s">
        <v>1501</v>
      </c>
      <c r="C18063" s="7">
        <v>44250.6584490741</v>
      </c>
      <c r="D18063" t="str">
        <f>VLOOKUP(A18063,Sheet2!$B$2:$E$1001,3,0)</f>
        <v>photo</v>
      </c>
      <c r="E18063" t="str">
        <f>VLOOKUP(A18063,Sheet2!$B$2:$E$1001,4,0)</f>
        <v>education</v>
      </c>
      <c r="F18063" t="str">
        <f>VLOOKUP(B18063,Sheet3!$B$2:$D$17,2,0)</f>
        <v>neutral</v>
      </c>
      <c r="G18063">
        <f>VLOOKUP(B18063,Sheet3!$B$2:$D$17,3,0)</f>
        <v>35</v>
      </c>
      <c r="H18063">
        <f t="shared" si="846"/>
        <v>2</v>
      </c>
      <c r="I18063">
        <f t="shared" si="847"/>
        <v>2</v>
      </c>
      <c r="J18063" t="str">
        <f t="shared" si="848"/>
        <v>15-18</v>
      </c>
    </row>
    <row r="18064" spans="1:10">
      <c r="A18064" t="s">
        <v>1158</v>
      </c>
      <c r="B18064" t="s">
        <v>1503</v>
      </c>
      <c r="C18064" s="7">
        <v>44186.4399537037</v>
      </c>
      <c r="D18064" t="str">
        <f>VLOOKUP(A18064,Sheet2!$B$2:$E$1001,3,0)</f>
        <v>photo</v>
      </c>
      <c r="E18064" t="str">
        <f>VLOOKUP(A18064,Sheet2!$B$2:$E$1001,4,0)</f>
        <v>education</v>
      </c>
      <c r="F18064" t="str">
        <f>VLOOKUP(B18064,Sheet3!$B$2:$D$17,2,0)</f>
        <v>negative</v>
      </c>
      <c r="G18064">
        <f>VLOOKUP(B18064,Sheet3!$B$2:$D$17,3,0)</f>
        <v>12</v>
      </c>
      <c r="H18064">
        <f t="shared" si="846"/>
        <v>12</v>
      </c>
      <c r="I18064">
        <f t="shared" si="847"/>
        <v>1</v>
      </c>
      <c r="J18064" t="str">
        <f t="shared" si="848"/>
        <v>9-12</v>
      </c>
    </row>
    <row r="18065" spans="1:10">
      <c r="A18065" t="s">
        <v>1158</v>
      </c>
      <c r="B18065" t="s">
        <v>1492</v>
      </c>
      <c r="C18065" s="7">
        <v>44101.6246759259</v>
      </c>
      <c r="D18065" t="str">
        <f>VLOOKUP(A18065,Sheet2!$B$2:$E$1001,3,0)</f>
        <v>photo</v>
      </c>
      <c r="E18065" t="str">
        <f>VLOOKUP(A18065,Sheet2!$B$2:$E$1001,4,0)</f>
        <v>education</v>
      </c>
      <c r="F18065" t="str">
        <f>VLOOKUP(B18065,Sheet3!$B$2:$D$17,2,0)</f>
        <v>neutral</v>
      </c>
      <c r="G18065">
        <f>VLOOKUP(B18065,Sheet3!$B$2:$D$17,3,0)</f>
        <v>20</v>
      </c>
      <c r="H18065">
        <f t="shared" si="846"/>
        <v>9</v>
      </c>
      <c r="I18065">
        <f t="shared" si="847"/>
        <v>7</v>
      </c>
      <c r="J18065" t="str">
        <f t="shared" si="848"/>
        <v>12-15</v>
      </c>
    </row>
    <row r="18066" spans="1:10">
      <c r="A18066" t="s">
        <v>1158</v>
      </c>
      <c r="B18066" t="s">
        <v>1503</v>
      </c>
      <c r="C18066" s="7">
        <v>44357.5703819444</v>
      </c>
      <c r="D18066" t="str">
        <f>VLOOKUP(A18066,Sheet2!$B$2:$E$1001,3,0)</f>
        <v>photo</v>
      </c>
      <c r="E18066" t="str">
        <f>VLOOKUP(A18066,Sheet2!$B$2:$E$1001,4,0)</f>
        <v>education</v>
      </c>
      <c r="F18066" t="str">
        <f>VLOOKUP(B18066,Sheet3!$B$2:$D$17,2,0)</f>
        <v>negative</v>
      </c>
      <c r="G18066">
        <f>VLOOKUP(B18066,Sheet3!$B$2:$D$17,3,0)</f>
        <v>12</v>
      </c>
      <c r="H18066">
        <f t="shared" si="846"/>
        <v>6</v>
      </c>
      <c r="I18066">
        <f t="shared" si="847"/>
        <v>4</v>
      </c>
      <c r="J18066" t="str">
        <f t="shared" si="848"/>
        <v>12-15</v>
      </c>
    </row>
    <row r="18067" spans="1:10">
      <c r="A18067" t="s">
        <v>1158</v>
      </c>
      <c r="B18067" t="s">
        <v>1485</v>
      </c>
      <c r="C18067" s="7">
        <v>44000.6649421296</v>
      </c>
      <c r="D18067" t="str">
        <f>VLOOKUP(A18067,Sheet2!$B$2:$E$1001,3,0)</f>
        <v>photo</v>
      </c>
      <c r="E18067" t="str">
        <f>VLOOKUP(A18067,Sheet2!$B$2:$E$1001,4,0)</f>
        <v>education</v>
      </c>
      <c r="F18067" t="str">
        <f>VLOOKUP(B18067,Sheet3!$B$2:$D$17,2,0)</f>
        <v>positive</v>
      </c>
      <c r="G18067">
        <f>VLOOKUP(B18067,Sheet3!$B$2:$D$17,3,0)</f>
        <v>60</v>
      </c>
      <c r="H18067">
        <f t="shared" si="846"/>
        <v>6</v>
      </c>
      <c r="I18067">
        <f t="shared" si="847"/>
        <v>4</v>
      </c>
      <c r="J18067" t="str">
        <f t="shared" si="848"/>
        <v>15-18</v>
      </c>
    </row>
    <row r="18068" customFormat="1" spans="1:10">
      <c r="A18068" t="s">
        <v>1158</v>
      </c>
      <c r="B18068" t="s">
        <v>1490</v>
      </c>
      <c r="C18068" s="7">
        <v>44277.1288078704</v>
      </c>
      <c r="D18068" t="str">
        <f>VLOOKUP(A18068,Sheet2!$B$2:$E$1001,3,0)</f>
        <v>photo</v>
      </c>
      <c r="E18068" t="str">
        <f>VLOOKUP(A18068,Sheet2!$B$2:$E$1001,4,0)</f>
        <v>education</v>
      </c>
      <c r="F18068" t="str">
        <f>VLOOKUP(B18068,Sheet3!$B$2:$D$17,2,0)</f>
        <v>negative</v>
      </c>
      <c r="G18068">
        <f>VLOOKUP(B18068,Sheet3!$B$2:$D$17,3,0)</f>
        <v>5</v>
      </c>
      <c r="H18068">
        <f t="shared" si="846"/>
        <v>3</v>
      </c>
      <c r="I18068">
        <f t="shared" si="847"/>
        <v>1</v>
      </c>
      <c r="J18068" t="str">
        <f t="shared" si="848"/>
        <v>3-6</v>
      </c>
    </row>
    <row r="18069" spans="1:10">
      <c r="A18069" t="s">
        <v>1158</v>
      </c>
      <c r="B18069" t="s">
        <v>1487</v>
      </c>
      <c r="C18069" s="7">
        <v>44129.2413541667</v>
      </c>
      <c r="D18069" t="str">
        <f>VLOOKUP(A18069,Sheet2!$B$2:$E$1001,3,0)</f>
        <v>photo</v>
      </c>
      <c r="E18069" t="str">
        <f>VLOOKUP(A18069,Sheet2!$B$2:$E$1001,4,0)</f>
        <v>education</v>
      </c>
      <c r="F18069" t="str">
        <f>VLOOKUP(B18069,Sheet3!$B$2:$D$17,2,0)</f>
        <v>positive</v>
      </c>
      <c r="G18069">
        <f>VLOOKUP(B18069,Sheet3!$B$2:$D$17,3,0)</f>
        <v>70</v>
      </c>
      <c r="H18069">
        <f t="shared" si="846"/>
        <v>10</v>
      </c>
      <c r="I18069">
        <f t="shared" si="847"/>
        <v>7</v>
      </c>
      <c r="J18069" t="str">
        <f t="shared" si="848"/>
        <v>3-6</v>
      </c>
    </row>
    <row r="18070" spans="1:10">
      <c r="A18070" t="s">
        <v>1158</v>
      </c>
      <c r="B18070" t="s">
        <v>1495</v>
      </c>
      <c r="C18070" s="7">
        <v>44095.8086342593</v>
      </c>
      <c r="D18070" t="str">
        <f>VLOOKUP(A18070,Sheet2!$B$2:$E$1001,3,0)</f>
        <v>photo</v>
      </c>
      <c r="E18070" t="str">
        <f>VLOOKUP(A18070,Sheet2!$B$2:$E$1001,4,0)</f>
        <v>education</v>
      </c>
      <c r="F18070" t="str">
        <f>VLOOKUP(B18070,Sheet3!$B$2:$D$17,2,0)</f>
        <v>positive</v>
      </c>
      <c r="G18070">
        <f>VLOOKUP(B18070,Sheet3!$B$2:$D$17,3,0)</f>
        <v>75</v>
      </c>
      <c r="H18070">
        <f t="shared" si="846"/>
        <v>9</v>
      </c>
      <c r="I18070">
        <f t="shared" si="847"/>
        <v>1</v>
      </c>
      <c r="J18070" t="str">
        <f t="shared" si="848"/>
        <v>18-21</v>
      </c>
    </row>
    <row r="18071" spans="1:10">
      <c r="A18071" t="s">
        <v>1158</v>
      </c>
      <c r="B18071" t="s">
        <v>1491</v>
      </c>
      <c r="C18071" s="7">
        <v>44089.7262152778</v>
      </c>
      <c r="D18071" t="str">
        <f>VLOOKUP(A18071,Sheet2!$B$2:$E$1001,3,0)</f>
        <v>photo</v>
      </c>
      <c r="E18071" t="str">
        <f>VLOOKUP(A18071,Sheet2!$B$2:$E$1001,4,0)</f>
        <v>education</v>
      </c>
      <c r="F18071" t="str">
        <f>VLOOKUP(B18071,Sheet3!$B$2:$D$17,2,0)</f>
        <v>positive</v>
      </c>
      <c r="G18071">
        <f>VLOOKUP(B18071,Sheet3!$B$2:$D$17,3,0)</f>
        <v>30</v>
      </c>
      <c r="H18071">
        <f t="shared" si="846"/>
        <v>9</v>
      </c>
      <c r="I18071">
        <f t="shared" si="847"/>
        <v>2</v>
      </c>
      <c r="J18071" t="str">
        <f t="shared" si="848"/>
        <v>15-18</v>
      </c>
    </row>
    <row r="18072" spans="1:10">
      <c r="A18072" t="s">
        <v>1158</v>
      </c>
      <c r="B18072" t="s">
        <v>1498</v>
      </c>
      <c r="C18072" s="7">
        <v>44299.7653935185</v>
      </c>
      <c r="D18072" t="str">
        <f>VLOOKUP(A18072,Sheet2!$B$2:$E$1001,3,0)</f>
        <v>photo</v>
      </c>
      <c r="E18072" t="str">
        <f>VLOOKUP(A18072,Sheet2!$B$2:$E$1001,4,0)</f>
        <v>education</v>
      </c>
      <c r="F18072" t="str">
        <f>VLOOKUP(B18072,Sheet3!$B$2:$D$17,2,0)</f>
        <v>positive</v>
      </c>
      <c r="G18072">
        <f>VLOOKUP(B18072,Sheet3!$B$2:$D$17,3,0)</f>
        <v>50</v>
      </c>
      <c r="H18072">
        <f t="shared" si="846"/>
        <v>4</v>
      </c>
      <c r="I18072">
        <f t="shared" si="847"/>
        <v>2</v>
      </c>
      <c r="J18072" t="str">
        <f t="shared" si="848"/>
        <v>18-21</v>
      </c>
    </row>
    <row r="18073" spans="1:10">
      <c r="A18073" t="s">
        <v>1158</v>
      </c>
      <c r="B18073" t="s">
        <v>1501</v>
      </c>
      <c r="C18073" s="7">
        <v>44065.1761689815</v>
      </c>
      <c r="D18073" t="str">
        <f>VLOOKUP(A18073,Sheet2!$B$2:$E$1001,3,0)</f>
        <v>photo</v>
      </c>
      <c r="E18073" t="str">
        <f>VLOOKUP(A18073,Sheet2!$B$2:$E$1001,4,0)</f>
        <v>education</v>
      </c>
      <c r="F18073" t="str">
        <f>VLOOKUP(B18073,Sheet3!$B$2:$D$17,2,0)</f>
        <v>neutral</v>
      </c>
      <c r="G18073">
        <f>VLOOKUP(B18073,Sheet3!$B$2:$D$17,3,0)</f>
        <v>35</v>
      </c>
      <c r="H18073">
        <f t="shared" si="846"/>
        <v>8</v>
      </c>
      <c r="I18073">
        <f t="shared" si="847"/>
        <v>6</v>
      </c>
      <c r="J18073" t="str">
        <f t="shared" si="848"/>
        <v>3-6</v>
      </c>
    </row>
    <row r="18074" spans="1:10">
      <c r="A18074" t="s">
        <v>1158</v>
      </c>
      <c r="B18074" t="s">
        <v>1498</v>
      </c>
      <c r="C18074" s="7">
        <v>44174.7459606481</v>
      </c>
      <c r="D18074" t="str">
        <f>VLOOKUP(A18074,Sheet2!$B$2:$E$1001,3,0)</f>
        <v>photo</v>
      </c>
      <c r="E18074" t="str">
        <f>VLOOKUP(A18074,Sheet2!$B$2:$E$1001,4,0)</f>
        <v>education</v>
      </c>
      <c r="F18074" t="str">
        <f>VLOOKUP(B18074,Sheet3!$B$2:$D$17,2,0)</f>
        <v>positive</v>
      </c>
      <c r="G18074">
        <f>VLOOKUP(B18074,Sheet3!$B$2:$D$17,3,0)</f>
        <v>50</v>
      </c>
      <c r="H18074">
        <f t="shared" si="846"/>
        <v>12</v>
      </c>
      <c r="I18074">
        <f t="shared" si="847"/>
        <v>3</v>
      </c>
      <c r="J18074" t="str">
        <f t="shared" si="848"/>
        <v>15-18</v>
      </c>
    </row>
    <row r="18075" spans="1:10">
      <c r="A18075" t="s">
        <v>1158</v>
      </c>
      <c r="B18075" t="s">
        <v>1499</v>
      </c>
      <c r="C18075" s="7">
        <v>44318.5838541667</v>
      </c>
      <c r="D18075" t="str">
        <f>VLOOKUP(A18075,Sheet2!$B$2:$E$1001,3,0)</f>
        <v>photo</v>
      </c>
      <c r="E18075" t="str">
        <f>VLOOKUP(A18075,Sheet2!$B$2:$E$1001,4,0)</f>
        <v>education</v>
      </c>
      <c r="F18075" t="str">
        <f>VLOOKUP(B18075,Sheet3!$B$2:$D$17,2,0)</f>
        <v>negative</v>
      </c>
      <c r="G18075">
        <f>VLOOKUP(B18075,Sheet3!$B$2:$D$17,3,0)</f>
        <v>10</v>
      </c>
      <c r="H18075">
        <f t="shared" si="846"/>
        <v>5</v>
      </c>
      <c r="I18075">
        <f t="shared" si="847"/>
        <v>7</v>
      </c>
      <c r="J18075" t="str">
        <f t="shared" si="848"/>
        <v>12-15</v>
      </c>
    </row>
    <row r="18076" spans="1:10">
      <c r="A18076" t="s">
        <v>1158</v>
      </c>
      <c r="B18076" t="s">
        <v>1487</v>
      </c>
      <c r="C18076" s="7">
        <v>44133.581099537</v>
      </c>
      <c r="D18076" t="str">
        <f>VLOOKUP(A18076,Sheet2!$B$2:$E$1001,3,0)</f>
        <v>photo</v>
      </c>
      <c r="E18076" t="str">
        <f>VLOOKUP(A18076,Sheet2!$B$2:$E$1001,4,0)</f>
        <v>education</v>
      </c>
      <c r="F18076" t="str">
        <f>VLOOKUP(B18076,Sheet3!$B$2:$D$17,2,0)</f>
        <v>positive</v>
      </c>
      <c r="G18076">
        <f>VLOOKUP(B18076,Sheet3!$B$2:$D$17,3,0)</f>
        <v>70</v>
      </c>
      <c r="H18076">
        <f t="shared" si="846"/>
        <v>10</v>
      </c>
      <c r="I18076">
        <f t="shared" si="847"/>
        <v>4</v>
      </c>
      <c r="J18076" t="str">
        <f t="shared" si="848"/>
        <v>12-15</v>
      </c>
    </row>
    <row r="18077" spans="1:10">
      <c r="A18077" t="s">
        <v>1158</v>
      </c>
      <c r="B18077" t="s">
        <v>1496</v>
      </c>
      <c r="C18077" s="7">
        <v>44206.0957060185</v>
      </c>
      <c r="D18077" t="str">
        <f>VLOOKUP(A18077,Sheet2!$B$2:$E$1001,3,0)</f>
        <v>photo</v>
      </c>
      <c r="E18077" t="str">
        <f>VLOOKUP(A18077,Sheet2!$B$2:$E$1001,4,0)</f>
        <v>education</v>
      </c>
      <c r="F18077" t="str">
        <f>VLOOKUP(B18077,Sheet3!$B$2:$D$17,2,0)</f>
        <v>positive</v>
      </c>
      <c r="G18077">
        <f>VLOOKUP(B18077,Sheet3!$B$2:$D$17,3,0)</f>
        <v>70</v>
      </c>
      <c r="H18077">
        <f t="shared" si="846"/>
        <v>1</v>
      </c>
      <c r="I18077">
        <f t="shared" si="847"/>
        <v>7</v>
      </c>
      <c r="J18077" t="str">
        <f t="shared" si="848"/>
        <v>0-3</v>
      </c>
    </row>
    <row r="18078" customFormat="1" spans="1:10">
      <c r="A18078" t="s">
        <v>1158</v>
      </c>
      <c r="B18078" t="s">
        <v>1490</v>
      </c>
      <c r="C18078" s="7">
        <v>44329.1155324074</v>
      </c>
      <c r="D18078" t="str">
        <f>VLOOKUP(A18078,Sheet2!$B$2:$E$1001,3,0)</f>
        <v>photo</v>
      </c>
      <c r="E18078" t="str">
        <f>VLOOKUP(A18078,Sheet2!$B$2:$E$1001,4,0)</f>
        <v>education</v>
      </c>
      <c r="F18078" t="str">
        <f>VLOOKUP(B18078,Sheet3!$B$2:$D$17,2,0)</f>
        <v>negative</v>
      </c>
      <c r="G18078">
        <f>VLOOKUP(B18078,Sheet3!$B$2:$D$17,3,0)</f>
        <v>5</v>
      </c>
      <c r="H18078">
        <f t="shared" si="846"/>
        <v>5</v>
      </c>
      <c r="I18078">
        <f t="shared" si="847"/>
        <v>4</v>
      </c>
      <c r="J18078" t="str">
        <f t="shared" si="848"/>
        <v>0-3</v>
      </c>
    </row>
    <row r="18079" spans="1:10">
      <c r="A18079" t="s">
        <v>1158</v>
      </c>
      <c r="B18079" t="s">
        <v>1488</v>
      </c>
      <c r="C18079" s="7">
        <v>44339.6540277778</v>
      </c>
      <c r="D18079" t="str">
        <f>VLOOKUP(A18079,Sheet2!$B$2:$E$1001,3,0)</f>
        <v>photo</v>
      </c>
      <c r="E18079" t="str">
        <f>VLOOKUP(A18079,Sheet2!$B$2:$E$1001,4,0)</f>
        <v>education</v>
      </c>
      <c r="F18079" t="str">
        <f>VLOOKUP(B18079,Sheet3!$B$2:$D$17,2,0)</f>
        <v>negative</v>
      </c>
      <c r="G18079">
        <f>VLOOKUP(B18079,Sheet3!$B$2:$D$17,3,0)</f>
        <v>0</v>
      </c>
      <c r="H18079">
        <f t="shared" si="846"/>
        <v>5</v>
      </c>
      <c r="I18079">
        <f t="shared" si="847"/>
        <v>7</v>
      </c>
      <c r="J18079" t="str">
        <f t="shared" si="848"/>
        <v>15-18</v>
      </c>
    </row>
    <row r="18080" spans="1:10">
      <c r="A18080" t="s">
        <v>1158</v>
      </c>
      <c r="B18080" t="s">
        <v>1498</v>
      </c>
      <c r="C18080" s="7">
        <v>44150.382662037</v>
      </c>
      <c r="D18080" t="str">
        <f>VLOOKUP(A18080,Sheet2!$B$2:$E$1001,3,0)</f>
        <v>photo</v>
      </c>
      <c r="E18080" t="str">
        <f>VLOOKUP(A18080,Sheet2!$B$2:$E$1001,4,0)</f>
        <v>education</v>
      </c>
      <c r="F18080" t="str">
        <f>VLOOKUP(B18080,Sheet3!$B$2:$D$17,2,0)</f>
        <v>positive</v>
      </c>
      <c r="G18080">
        <f>VLOOKUP(B18080,Sheet3!$B$2:$D$17,3,0)</f>
        <v>50</v>
      </c>
      <c r="H18080">
        <f t="shared" si="846"/>
        <v>11</v>
      </c>
      <c r="I18080">
        <f t="shared" si="847"/>
        <v>7</v>
      </c>
      <c r="J18080" t="str">
        <f t="shared" si="848"/>
        <v>9-12</v>
      </c>
    </row>
    <row r="18081" spans="1:10">
      <c r="A18081" t="s">
        <v>1159</v>
      </c>
      <c r="B18081" t="s">
        <v>1492</v>
      </c>
      <c r="C18081" s="7">
        <v>44357.2839583333</v>
      </c>
      <c r="D18081" t="str">
        <f>VLOOKUP(A18081,Sheet2!$B$2:$E$1001,3,0)</f>
        <v>video</v>
      </c>
      <c r="E18081" t="str">
        <f>VLOOKUP(A18081,Sheet2!$B$2:$E$1001,4,0)</f>
        <v>Healthy Eating</v>
      </c>
      <c r="F18081" t="str">
        <f>VLOOKUP(B18081,Sheet3!$B$2:$D$17,2,0)</f>
        <v>neutral</v>
      </c>
      <c r="G18081">
        <f>VLOOKUP(B18081,Sheet3!$B$2:$D$17,3,0)</f>
        <v>20</v>
      </c>
      <c r="H18081">
        <f t="shared" si="846"/>
        <v>6</v>
      </c>
      <c r="I18081">
        <f t="shared" si="847"/>
        <v>4</v>
      </c>
      <c r="J18081" t="str">
        <f t="shared" si="848"/>
        <v>6-9</v>
      </c>
    </row>
    <row r="18082" spans="1:10">
      <c r="A18082" t="s">
        <v>1159</v>
      </c>
      <c r="B18082" t="s">
        <v>1500</v>
      </c>
      <c r="C18082" s="7">
        <v>44015.0736458333</v>
      </c>
      <c r="D18082" t="str">
        <f>VLOOKUP(A18082,Sheet2!$B$2:$E$1001,3,0)</f>
        <v>video</v>
      </c>
      <c r="E18082" t="str">
        <f>VLOOKUP(A18082,Sheet2!$B$2:$E$1001,4,0)</f>
        <v>Healthy Eating</v>
      </c>
      <c r="F18082" t="str">
        <f>VLOOKUP(B18082,Sheet3!$B$2:$D$17,2,0)</f>
        <v>positive</v>
      </c>
      <c r="G18082">
        <f>VLOOKUP(B18082,Sheet3!$B$2:$D$17,3,0)</f>
        <v>45</v>
      </c>
      <c r="H18082">
        <f t="shared" si="846"/>
        <v>7</v>
      </c>
      <c r="I18082">
        <f t="shared" si="847"/>
        <v>5</v>
      </c>
      <c r="J18082" t="str">
        <f t="shared" si="848"/>
        <v>0-3</v>
      </c>
    </row>
    <row r="18083" spans="1:10">
      <c r="A18083" t="s">
        <v>1159</v>
      </c>
      <c r="B18083" t="s">
        <v>1500</v>
      </c>
      <c r="C18083" s="7">
        <v>44351.9218055556</v>
      </c>
      <c r="D18083" t="str">
        <f>VLOOKUP(A18083,Sheet2!$B$2:$E$1001,3,0)</f>
        <v>video</v>
      </c>
      <c r="E18083" t="str">
        <f>VLOOKUP(A18083,Sheet2!$B$2:$E$1001,4,0)</f>
        <v>Healthy Eating</v>
      </c>
      <c r="F18083" t="str">
        <f>VLOOKUP(B18083,Sheet3!$B$2:$D$17,2,0)</f>
        <v>positive</v>
      </c>
      <c r="G18083">
        <f>VLOOKUP(B18083,Sheet3!$B$2:$D$17,3,0)</f>
        <v>45</v>
      </c>
      <c r="H18083">
        <f t="shared" si="846"/>
        <v>6</v>
      </c>
      <c r="I18083">
        <f t="shared" si="847"/>
        <v>5</v>
      </c>
      <c r="J18083" t="str">
        <f t="shared" si="848"/>
        <v>21-24</v>
      </c>
    </row>
    <row r="18084" spans="1:10">
      <c r="A18084" t="s">
        <v>1159</v>
      </c>
      <c r="B18084" t="s">
        <v>1485</v>
      </c>
      <c r="C18084" s="7">
        <v>44257.7162615741</v>
      </c>
      <c r="D18084" t="str">
        <f>VLOOKUP(A18084,Sheet2!$B$2:$E$1001,3,0)</f>
        <v>video</v>
      </c>
      <c r="E18084" t="str">
        <f>VLOOKUP(A18084,Sheet2!$B$2:$E$1001,4,0)</f>
        <v>Healthy Eating</v>
      </c>
      <c r="F18084" t="str">
        <f>VLOOKUP(B18084,Sheet3!$B$2:$D$17,2,0)</f>
        <v>positive</v>
      </c>
      <c r="G18084">
        <f>VLOOKUP(B18084,Sheet3!$B$2:$D$17,3,0)</f>
        <v>60</v>
      </c>
      <c r="H18084">
        <f t="shared" si="846"/>
        <v>3</v>
      </c>
      <c r="I18084">
        <f t="shared" si="847"/>
        <v>2</v>
      </c>
      <c r="J18084" t="str">
        <f t="shared" si="848"/>
        <v>15-18</v>
      </c>
    </row>
    <row r="18085" spans="1:10">
      <c r="A18085" t="s">
        <v>1159</v>
      </c>
      <c r="B18085" t="s">
        <v>1491</v>
      </c>
      <c r="C18085" s="7">
        <v>44144.4859953704</v>
      </c>
      <c r="D18085" t="str">
        <f>VLOOKUP(A18085,Sheet2!$B$2:$E$1001,3,0)</f>
        <v>video</v>
      </c>
      <c r="E18085" t="str">
        <f>VLOOKUP(A18085,Sheet2!$B$2:$E$1001,4,0)</f>
        <v>Healthy Eating</v>
      </c>
      <c r="F18085" t="str">
        <f>VLOOKUP(B18085,Sheet3!$B$2:$D$17,2,0)</f>
        <v>positive</v>
      </c>
      <c r="G18085">
        <f>VLOOKUP(B18085,Sheet3!$B$2:$D$17,3,0)</f>
        <v>30</v>
      </c>
      <c r="H18085">
        <f t="shared" si="846"/>
        <v>11</v>
      </c>
      <c r="I18085">
        <f t="shared" si="847"/>
        <v>1</v>
      </c>
      <c r="J18085" t="str">
        <f t="shared" si="848"/>
        <v>9-12</v>
      </c>
    </row>
    <row r="18086" spans="1:10">
      <c r="A18086" t="s">
        <v>1159</v>
      </c>
      <c r="B18086" t="s">
        <v>1497</v>
      </c>
      <c r="C18086" s="7">
        <v>44156.0427430556</v>
      </c>
      <c r="D18086" t="str">
        <f>VLOOKUP(A18086,Sheet2!$B$2:$E$1001,3,0)</f>
        <v>video</v>
      </c>
      <c r="E18086" t="str">
        <f>VLOOKUP(A18086,Sheet2!$B$2:$E$1001,4,0)</f>
        <v>Healthy Eating</v>
      </c>
      <c r="F18086" t="str">
        <f>VLOOKUP(B18086,Sheet3!$B$2:$D$17,2,0)</f>
        <v>positive</v>
      </c>
      <c r="G18086">
        <f>VLOOKUP(B18086,Sheet3!$B$2:$D$17,3,0)</f>
        <v>72</v>
      </c>
      <c r="H18086">
        <f t="shared" si="846"/>
        <v>11</v>
      </c>
      <c r="I18086">
        <f t="shared" si="847"/>
        <v>6</v>
      </c>
      <c r="J18086" t="str">
        <f t="shared" si="848"/>
        <v>0-3</v>
      </c>
    </row>
    <row r="18087" spans="1:10">
      <c r="A18087" t="s">
        <v>1161</v>
      </c>
      <c r="B18087" t="s">
        <v>1500</v>
      </c>
      <c r="C18087" s="7">
        <v>44228.6708680556</v>
      </c>
      <c r="D18087" t="str">
        <f>VLOOKUP(A18087,Sheet2!$B$2:$E$1001,3,0)</f>
        <v>video</v>
      </c>
      <c r="E18087" t="str">
        <f>VLOOKUP(A18087,Sheet2!$B$2:$E$1001,4,0)</f>
        <v>healthy eating</v>
      </c>
      <c r="F18087" t="str">
        <f>VLOOKUP(B18087,Sheet3!$B$2:$D$17,2,0)</f>
        <v>positive</v>
      </c>
      <c r="G18087">
        <f>VLOOKUP(B18087,Sheet3!$B$2:$D$17,3,0)</f>
        <v>45</v>
      </c>
      <c r="H18087">
        <f t="shared" si="846"/>
        <v>2</v>
      </c>
      <c r="I18087">
        <f t="shared" si="847"/>
        <v>1</v>
      </c>
      <c r="J18087" t="str">
        <f t="shared" si="848"/>
        <v>15-18</v>
      </c>
    </row>
    <row r="18088" spans="1:10">
      <c r="A18088" t="s">
        <v>1161</v>
      </c>
      <c r="B18088" t="s">
        <v>1492</v>
      </c>
      <c r="C18088" s="7">
        <v>44136.7438773148</v>
      </c>
      <c r="D18088" t="str">
        <f>VLOOKUP(A18088,Sheet2!$B$2:$E$1001,3,0)</f>
        <v>video</v>
      </c>
      <c r="E18088" t="str">
        <f>VLOOKUP(A18088,Sheet2!$B$2:$E$1001,4,0)</f>
        <v>healthy eating</v>
      </c>
      <c r="F18088" t="str">
        <f>VLOOKUP(B18088,Sheet3!$B$2:$D$17,2,0)</f>
        <v>neutral</v>
      </c>
      <c r="G18088">
        <f>VLOOKUP(B18088,Sheet3!$B$2:$D$17,3,0)</f>
        <v>20</v>
      </c>
      <c r="H18088">
        <f t="shared" si="846"/>
        <v>11</v>
      </c>
      <c r="I18088">
        <f t="shared" si="847"/>
        <v>7</v>
      </c>
      <c r="J18088" t="str">
        <f t="shared" si="848"/>
        <v>15-18</v>
      </c>
    </row>
    <row r="18089" spans="1:10">
      <c r="A18089" t="s">
        <v>1161</v>
      </c>
      <c r="B18089" t="s">
        <v>1485</v>
      </c>
      <c r="C18089" s="7">
        <v>44013.8721527778</v>
      </c>
      <c r="D18089" t="str">
        <f>VLOOKUP(A18089,Sheet2!$B$2:$E$1001,3,0)</f>
        <v>video</v>
      </c>
      <c r="E18089" t="str">
        <f>VLOOKUP(A18089,Sheet2!$B$2:$E$1001,4,0)</f>
        <v>healthy eating</v>
      </c>
      <c r="F18089" t="str">
        <f>VLOOKUP(B18089,Sheet3!$B$2:$D$17,2,0)</f>
        <v>positive</v>
      </c>
      <c r="G18089">
        <f>VLOOKUP(B18089,Sheet3!$B$2:$D$17,3,0)</f>
        <v>60</v>
      </c>
      <c r="H18089">
        <f t="shared" si="846"/>
        <v>7</v>
      </c>
      <c r="I18089">
        <f t="shared" si="847"/>
        <v>3</v>
      </c>
      <c r="J18089" t="str">
        <f t="shared" si="848"/>
        <v>18-21</v>
      </c>
    </row>
    <row r="18090" spans="1:10">
      <c r="A18090" t="s">
        <v>1161</v>
      </c>
      <c r="B18090" t="s">
        <v>1500</v>
      </c>
      <c r="C18090" s="7">
        <v>44103.059212963</v>
      </c>
      <c r="D18090" t="str">
        <f>VLOOKUP(A18090,Sheet2!$B$2:$E$1001,3,0)</f>
        <v>video</v>
      </c>
      <c r="E18090" t="str">
        <f>VLOOKUP(A18090,Sheet2!$B$2:$E$1001,4,0)</f>
        <v>healthy eating</v>
      </c>
      <c r="F18090" t="str">
        <f>VLOOKUP(B18090,Sheet3!$B$2:$D$17,2,0)</f>
        <v>positive</v>
      </c>
      <c r="G18090">
        <f>VLOOKUP(B18090,Sheet3!$B$2:$D$17,3,0)</f>
        <v>45</v>
      </c>
      <c r="H18090">
        <f t="shared" si="846"/>
        <v>9</v>
      </c>
      <c r="I18090">
        <f t="shared" si="847"/>
        <v>2</v>
      </c>
      <c r="J18090" t="str">
        <f t="shared" si="848"/>
        <v>0-3</v>
      </c>
    </row>
    <row r="18091" spans="1:10">
      <c r="A18091" t="s">
        <v>1161</v>
      </c>
      <c r="B18091" t="s">
        <v>1490</v>
      </c>
      <c r="C18091" s="7">
        <v>44148.2538310185</v>
      </c>
      <c r="D18091" t="str">
        <f>VLOOKUP(A18091,Sheet2!$B$2:$E$1001,3,0)</f>
        <v>video</v>
      </c>
      <c r="E18091" t="str">
        <f>VLOOKUP(A18091,Sheet2!$B$2:$E$1001,4,0)</f>
        <v>healthy eating</v>
      </c>
      <c r="F18091" t="str">
        <f>VLOOKUP(B18091,Sheet3!$B$2:$D$17,2,0)</f>
        <v>negative</v>
      </c>
      <c r="G18091">
        <f>VLOOKUP(B18091,Sheet3!$B$2:$D$17,3,0)</f>
        <v>5</v>
      </c>
      <c r="H18091">
        <f t="shared" si="846"/>
        <v>11</v>
      </c>
      <c r="I18091">
        <f t="shared" si="847"/>
        <v>5</v>
      </c>
      <c r="J18091" t="str">
        <f t="shared" si="848"/>
        <v>6-9</v>
      </c>
    </row>
    <row r="18092" spans="1:10">
      <c r="A18092" t="s">
        <v>1161</v>
      </c>
      <c r="B18092" t="s">
        <v>1492</v>
      </c>
      <c r="C18092" s="7">
        <v>44286.8287152778</v>
      </c>
      <c r="D18092" t="str">
        <f>VLOOKUP(A18092,Sheet2!$B$2:$E$1001,3,0)</f>
        <v>video</v>
      </c>
      <c r="E18092" t="str">
        <f>VLOOKUP(A18092,Sheet2!$B$2:$E$1001,4,0)</f>
        <v>healthy eating</v>
      </c>
      <c r="F18092" t="str">
        <f>VLOOKUP(B18092,Sheet3!$B$2:$D$17,2,0)</f>
        <v>neutral</v>
      </c>
      <c r="G18092">
        <f>VLOOKUP(B18092,Sheet3!$B$2:$D$17,3,0)</f>
        <v>20</v>
      </c>
      <c r="H18092">
        <f t="shared" si="846"/>
        <v>3</v>
      </c>
      <c r="I18092">
        <f t="shared" si="847"/>
        <v>3</v>
      </c>
      <c r="J18092" t="str">
        <f t="shared" si="848"/>
        <v>18-21</v>
      </c>
    </row>
    <row r="18093" spans="1:10">
      <c r="A18093" t="s">
        <v>1161</v>
      </c>
      <c r="B18093" t="s">
        <v>1502</v>
      </c>
      <c r="C18093" s="7">
        <v>44166.625625</v>
      </c>
      <c r="D18093" t="str">
        <f>VLOOKUP(A18093,Sheet2!$B$2:$E$1001,3,0)</f>
        <v>video</v>
      </c>
      <c r="E18093" t="str">
        <f>VLOOKUP(A18093,Sheet2!$B$2:$E$1001,4,0)</f>
        <v>healthy eating</v>
      </c>
      <c r="F18093" t="str">
        <f>VLOOKUP(B18093,Sheet3!$B$2:$D$17,2,0)</f>
        <v>negative</v>
      </c>
      <c r="G18093">
        <f>VLOOKUP(B18093,Sheet3!$B$2:$D$17,3,0)</f>
        <v>15</v>
      </c>
      <c r="H18093">
        <f t="shared" si="846"/>
        <v>12</v>
      </c>
      <c r="I18093">
        <f t="shared" si="847"/>
        <v>2</v>
      </c>
      <c r="J18093" t="str">
        <f t="shared" si="848"/>
        <v>15-18</v>
      </c>
    </row>
    <row r="18094" spans="1:10">
      <c r="A18094" t="s">
        <v>1161</v>
      </c>
      <c r="B18094" t="s">
        <v>1503</v>
      </c>
      <c r="C18094" s="7">
        <v>44073.7057523148</v>
      </c>
      <c r="D18094" t="str">
        <f>VLOOKUP(A18094,Sheet2!$B$2:$E$1001,3,0)</f>
        <v>video</v>
      </c>
      <c r="E18094" t="str">
        <f>VLOOKUP(A18094,Sheet2!$B$2:$E$1001,4,0)</f>
        <v>healthy eating</v>
      </c>
      <c r="F18094" t="str">
        <f>VLOOKUP(B18094,Sheet3!$B$2:$D$17,2,0)</f>
        <v>negative</v>
      </c>
      <c r="G18094">
        <f>VLOOKUP(B18094,Sheet3!$B$2:$D$17,3,0)</f>
        <v>12</v>
      </c>
      <c r="H18094">
        <f t="shared" si="846"/>
        <v>8</v>
      </c>
      <c r="I18094">
        <f t="shared" si="847"/>
        <v>7</v>
      </c>
      <c r="J18094" t="str">
        <f t="shared" si="848"/>
        <v>15-18</v>
      </c>
    </row>
    <row r="18095" spans="1:10">
      <c r="A18095" t="s">
        <v>1161</v>
      </c>
      <c r="B18095" t="s">
        <v>1497</v>
      </c>
      <c r="C18095" s="7">
        <v>44307.3198263889</v>
      </c>
      <c r="D18095" t="str">
        <f>VLOOKUP(A18095,Sheet2!$B$2:$E$1001,3,0)</f>
        <v>video</v>
      </c>
      <c r="E18095" t="str">
        <f>VLOOKUP(A18095,Sheet2!$B$2:$E$1001,4,0)</f>
        <v>healthy eating</v>
      </c>
      <c r="F18095" t="str">
        <f>VLOOKUP(B18095,Sheet3!$B$2:$D$17,2,0)</f>
        <v>positive</v>
      </c>
      <c r="G18095">
        <f>VLOOKUP(B18095,Sheet3!$B$2:$D$17,3,0)</f>
        <v>72</v>
      </c>
      <c r="H18095">
        <f t="shared" si="846"/>
        <v>4</v>
      </c>
      <c r="I18095">
        <f t="shared" si="847"/>
        <v>3</v>
      </c>
      <c r="J18095" t="str">
        <f t="shared" si="848"/>
        <v>6-9</v>
      </c>
    </row>
    <row r="18096" customFormat="1" spans="1:10">
      <c r="A18096" t="s">
        <v>1161</v>
      </c>
      <c r="B18096" t="s">
        <v>1503</v>
      </c>
      <c r="C18096" s="7">
        <v>44038.2575810185</v>
      </c>
      <c r="D18096" t="str">
        <f>VLOOKUP(A18096,Sheet2!$B$2:$E$1001,3,0)</f>
        <v>video</v>
      </c>
      <c r="E18096" t="str">
        <f>VLOOKUP(A18096,Sheet2!$B$2:$E$1001,4,0)</f>
        <v>healthy eating</v>
      </c>
      <c r="F18096" t="str">
        <f>VLOOKUP(B18096,Sheet3!$B$2:$D$17,2,0)</f>
        <v>negative</v>
      </c>
      <c r="G18096">
        <f>VLOOKUP(B18096,Sheet3!$B$2:$D$17,3,0)</f>
        <v>12</v>
      </c>
      <c r="H18096">
        <f t="shared" si="846"/>
        <v>7</v>
      </c>
      <c r="I18096">
        <f t="shared" si="847"/>
        <v>7</v>
      </c>
      <c r="J18096" t="str">
        <f t="shared" si="848"/>
        <v>6-9</v>
      </c>
    </row>
    <row r="18097" spans="1:10">
      <c r="A18097" t="s">
        <v>1161</v>
      </c>
      <c r="B18097" t="s">
        <v>1487</v>
      </c>
      <c r="C18097" s="7">
        <v>44033.5809837963</v>
      </c>
      <c r="D18097" t="str">
        <f>VLOOKUP(A18097,Sheet2!$B$2:$E$1001,3,0)</f>
        <v>video</v>
      </c>
      <c r="E18097" t="str">
        <f>VLOOKUP(A18097,Sheet2!$B$2:$E$1001,4,0)</f>
        <v>healthy eating</v>
      </c>
      <c r="F18097" t="str">
        <f>VLOOKUP(B18097,Sheet3!$B$2:$D$17,2,0)</f>
        <v>positive</v>
      </c>
      <c r="G18097">
        <f>VLOOKUP(B18097,Sheet3!$B$2:$D$17,3,0)</f>
        <v>70</v>
      </c>
      <c r="H18097">
        <f t="shared" si="846"/>
        <v>7</v>
      </c>
      <c r="I18097">
        <f t="shared" si="847"/>
        <v>2</v>
      </c>
      <c r="J18097" t="str">
        <f t="shared" si="848"/>
        <v>12-15</v>
      </c>
    </row>
    <row r="18098" spans="1:10">
      <c r="A18098" t="s">
        <v>1161</v>
      </c>
      <c r="B18098" t="s">
        <v>1499</v>
      </c>
      <c r="C18098" s="7">
        <v>44272.4660763889</v>
      </c>
      <c r="D18098" t="str">
        <f>VLOOKUP(A18098,Sheet2!$B$2:$E$1001,3,0)</f>
        <v>video</v>
      </c>
      <c r="E18098" t="str">
        <f>VLOOKUP(A18098,Sheet2!$B$2:$E$1001,4,0)</f>
        <v>healthy eating</v>
      </c>
      <c r="F18098" t="str">
        <f>VLOOKUP(B18098,Sheet3!$B$2:$D$17,2,0)</f>
        <v>negative</v>
      </c>
      <c r="G18098">
        <f>VLOOKUP(B18098,Sheet3!$B$2:$D$17,3,0)</f>
        <v>10</v>
      </c>
      <c r="H18098">
        <f t="shared" si="846"/>
        <v>3</v>
      </c>
      <c r="I18098">
        <f t="shared" si="847"/>
        <v>3</v>
      </c>
      <c r="J18098" t="str">
        <f t="shared" si="848"/>
        <v>9-12</v>
      </c>
    </row>
    <row r="18099" spans="1:10">
      <c r="A18099" t="s">
        <v>1161</v>
      </c>
      <c r="B18099" t="s">
        <v>1500</v>
      </c>
      <c r="C18099" s="7">
        <v>44188.2459143518</v>
      </c>
      <c r="D18099" t="str">
        <f>VLOOKUP(A18099,Sheet2!$B$2:$E$1001,3,0)</f>
        <v>video</v>
      </c>
      <c r="E18099" t="str">
        <f>VLOOKUP(A18099,Sheet2!$B$2:$E$1001,4,0)</f>
        <v>healthy eating</v>
      </c>
      <c r="F18099" t="str">
        <f>VLOOKUP(B18099,Sheet3!$B$2:$D$17,2,0)</f>
        <v>positive</v>
      </c>
      <c r="G18099">
        <f>VLOOKUP(B18099,Sheet3!$B$2:$D$17,3,0)</f>
        <v>45</v>
      </c>
      <c r="H18099">
        <f t="shared" si="846"/>
        <v>12</v>
      </c>
      <c r="I18099">
        <f t="shared" si="847"/>
        <v>3</v>
      </c>
      <c r="J18099" t="str">
        <f t="shared" si="848"/>
        <v>3-6</v>
      </c>
    </row>
    <row r="18100" spans="1:10">
      <c r="A18100" t="s">
        <v>1161</v>
      </c>
      <c r="B18100" t="s">
        <v>1495</v>
      </c>
      <c r="C18100" s="7">
        <v>44347.2777199074</v>
      </c>
      <c r="D18100" t="str">
        <f>VLOOKUP(A18100,Sheet2!$B$2:$E$1001,3,0)</f>
        <v>video</v>
      </c>
      <c r="E18100" t="str">
        <f>VLOOKUP(A18100,Sheet2!$B$2:$E$1001,4,0)</f>
        <v>healthy eating</v>
      </c>
      <c r="F18100" t="str">
        <f>VLOOKUP(B18100,Sheet3!$B$2:$D$17,2,0)</f>
        <v>positive</v>
      </c>
      <c r="G18100">
        <f>VLOOKUP(B18100,Sheet3!$B$2:$D$17,3,0)</f>
        <v>75</v>
      </c>
      <c r="H18100">
        <f t="shared" si="846"/>
        <v>5</v>
      </c>
      <c r="I18100">
        <f t="shared" si="847"/>
        <v>1</v>
      </c>
      <c r="J18100" t="str">
        <f t="shared" si="848"/>
        <v>6-9</v>
      </c>
    </row>
    <row r="18101" spans="1:10">
      <c r="A18101" t="s">
        <v>1162</v>
      </c>
      <c r="B18101" t="s">
        <v>1487</v>
      </c>
      <c r="C18101" s="7">
        <v>44244.3372569444</v>
      </c>
      <c r="D18101" t="str">
        <f>VLOOKUP(A18101,Sheet2!$B$2:$E$1001,3,0)</f>
        <v>photo</v>
      </c>
      <c r="E18101" t="str">
        <f>VLOOKUP(A18101,Sheet2!$B$2:$E$1001,4,0)</f>
        <v>education</v>
      </c>
      <c r="F18101" t="str">
        <f>VLOOKUP(B18101,Sheet3!$B$2:$D$17,2,0)</f>
        <v>positive</v>
      </c>
      <c r="G18101">
        <f>VLOOKUP(B18101,Sheet3!$B$2:$D$17,3,0)</f>
        <v>70</v>
      </c>
      <c r="H18101">
        <f t="shared" si="846"/>
        <v>2</v>
      </c>
      <c r="I18101">
        <f t="shared" si="847"/>
        <v>3</v>
      </c>
      <c r="J18101" t="str">
        <f t="shared" si="848"/>
        <v>6-9</v>
      </c>
    </row>
    <row r="18102" spans="1:10">
      <c r="A18102" t="s">
        <v>1162</v>
      </c>
      <c r="B18102" t="s">
        <v>1498</v>
      </c>
      <c r="C18102" s="7">
        <v>44201.9892361111</v>
      </c>
      <c r="D18102" t="str">
        <f>VLOOKUP(A18102,Sheet2!$B$2:$E$1001,3,0)</f>
        <v>photo</v>
      </c>
      <c r="E18102" t="str">
        <f>VLOOKUP(A18102,Sheet2!$B$2:$E$1001,4,0)</f>
        <v>education</v>
      </c>
      <c r="F18102" t="str">
        <f>VLOOKUP(B18102,Sheet3!$B$2:$D$17,2,0)</f>
        <v>positive</v>
      </c>
      <c r="G18102">
        <f>VLOOKUP(B18102,Sheet3!$B$2:$D$17,3,0)</f>
        <v>50</v>
      </c>
      <c r="H18102">
        <f t="shared" si="846"/>
        <v>1</v>
      </c>
      <c r="I18102">
        <f t="shared" si="847"/>
        <v>2</v>
      </c>
      <c r="J18102" t="str">
        <f t="shared" si="848"/>
        <v>21-24</v>
      </c>
    </row>
    <row r="18103" spans="1:10">
      <c r="A18103" t="s">
        <v>1162</v>
      </c>
      <c r="B18103" t="s">
        <v>1487</v>
      </c>
      <c r="C18103" s="7">
        <v>44293.5357523148</v>
      </c>
      <c r="D18103" t="str">
        <f>VLOOKUP(A18103,Sheet2!$B$2:$E$1001,3,0)</f>
        <v>photo</v>
      </c>
      <c r="E18103" t="str">
        <f>VLOOKUP(A18103,Sheet2!$B$2:$E$1001,4,0)</f>
        <v>education</v>
      </c>
      <c r="F18103" t="str">
        <f>VLOOKUP(B18103,Sheet3!$B$2:$D$17,2,0)</f>
        <v>positive</v>
      </c>
      <c r="G18103">
        <f>VLOOKUP(B18103,Sheet3!$B$2:$D$17,3,0)</f>
        <v>70</v>
      </c>
      <c r="H18103">
        <f t="shared" si="846"/>
        <v>4</v>
      </c>
      <c r="I18103">
        <f t="shared" si="847"/>
        <v>3</v>
      </c>
      <c r="J18103" t="str">
        <f t="shared" si="848"/>
        <v>12-15</v>
      </c>
    </row>
    <row r="18104" spans="1:10">
      <c r="A18104" t="s">
        <v>1162</v>
      </c>
      <c r="B18104" t="s">
        <v>1501</v>
      </c>
      <c r="C18104" s="7">
        <v>44167.8201273148</v>
      </c>
      <c r="D18104" t="str">
        <f>VLOOKUP(A18104,Sheet2!$B$2:$E$1001,3,0)</f>
        <v>photo</v>
      </c>
      <c r="E18104" t="str">
        <f>VLOOKUP(A18104,Sheet2!$B$2:$E$1001,4,0)</f>
        <v>education</v>
      </c>
      <c r="F18104" t="str">
        <f>VLOOKUP(B18104,Sheet3!$B$2:$D$17,2,0)</f>
        <v>neutral</v>
      </c>
      <c r="G18104">
        <f>VLOOKUP(B18104,Sheet3!$B$2:$D$17,3,0)</f>
        <v>35</v>
      </c>
      <c r="H18104">
        <f t="shared" si="846"/>
        <v>12</v>
      </c>
      <c r="I18104">
        <f t="shared" si="847"/>
        <v>3</v>
      </c>
      <c r="J18104" t="str">
        <f t="shared" si="848"/>
        <v>18-21</v>
      </c>
    </row>
    <row r="18105" spans="1:10">
      <c r="A18105" t="s">
        <v>1162</v>
      </c>
      <c r="B18105" t="s">
        <v>1494</v>
      </c>
      <c r="C18105" s="7">
        <v>44200.4331134259</v>
      </c>
      <c r="D18105" t="str">
        <f>VLOOKUP(A18105,Sheet2!$B$2:$E$1001,3,0)</f>
        <v>photo</v>
      </c>
      <c r="E18105" t="str">
        <f>VLOOKUP(A18105,Sheet2!$B$2:$E$1001,4,0)</f>
        <v>education</v>
      </c>
      <c r="F18105" t="str">
        <f>VLOOKUP(B18105,Sheet3!$B$2:$D$17,2,0)</f>
        <v>positive</v>
      </c>
      <c r="G18105">
        <f>VLOOKUP(B18105,Sheet3!$B$2:$D$17,3,0)</f>
        <v>65</v>
      </c>
      <c r="H18105">
        <f t="shared" si="846"/>
        <v>1</v>
      </c>
      <c r="I18105">
        <f t="shared" si="847"/>
        <v>1</v>
      </c>
      <c r="J18105" t="str">
        <f t="shared" si="848"/>
        <v>9-12</v>
      </c>
    </row>
    <row r="18106" spans="1:10">
      <c r="A18106" t="s">
        <v>1162</v>
      </c>
      <c r="B18106" t="s">
        <v>1485</v>
      </c>
      <c r="C18106" s="7">
        <v>44229.8146759259</v>
      </c>
      <c r="D18106" t="str">
        <f>VLOOKUP(A18106,Sheet2!$B$2:$E$1001,3,0)</f>
        <v>photo</v>
      </c>
      <c r="E18106" t="str">
        <f>VLOOKUP(A18106,Sheet2!$B$2:$E$1001,4,0)</f>
        <v>education</v>
      </c>
      <c r="F18106" t="str">
        <f>VLOOKUP(B18106,Sheet3!$B$2:$D$17,2,0)</f>
        <v>positive</v>
      </c>
      <c r="G18106">
        <f>VLOOKUP(B18106,Sheet3!$B$2:$D$17,3,0)</f>
        <v>60</v>
      </c>
      <c r="H18106">
        <f t="shared" si="846"/>
        <v>2</v>
      </c>
      <c r="I18106">
        <f t="shared" si="847"/>
        <v>2</v>
      </c>
      <c r="J18106" t="str">
        <f t="shared" si="848"/>
        <v>18-21</v>
      </c>
    </row>
    <row r="18107" spans="1:10">
      <c r="A18107" t="s">
        <v>1162</v>
      </c>
      <c r="B18107" t="s">
        <v>1503</v>
      </c>
      <c r="C18107" s="7">
        <v>44023.3155324074</v>
      </c>
      <c r="D18107" t="str">
        <f>VLOOKUP(A18107,Sheet2!$B$2:$E$1001,3,0)</f>
        <v>photo</v>
      </c>
      <c r="E18107" t="str">
        <f>VLOOKUP(A18107,Sheet2!$B$2:$E$1001,4,0)</f>
        <v>education</v>
      </c>
      <c r="F18107" t="str">
        <f>VLOOKUP(B18107,Sheet3!$B$2:$D$17,2,0)</f>
        <v>negative</v>
      </c>
      <c r="G18107">
        <f>VLOOKUP(B18107,Sheet3!$B$2:$D$17,3,0)</f>
        <v>12</v>
      </c>
      <c r="H18107">
        <f t="shared" si="846"/>
        <v>7</v>
      </c>
      <c r="I18107">
        <f t="shared" si="847"/>
        <v>6</v>
      </c>
      <c r="J18107" t="str">
        <f t="shared" si="848"/>
        <v>6-9</v>
      </c>
    </row>
    <row r="18108" spans="1:10">
      <c r="A18108" t="s">
        <v>1162</v>
      </c>
      <c r="B18108" t="s">
        <v>1491</v>
      </c>
      <c r="C18108" s="7">
        <v>44179.2489814815</v>
      </c>
      <c r="D18108" t="str">
        <f>VLOOKUP(A18108,Sheet2!$B$2:$E$1001,3,0)</f>
        <v>photo</v>
      </c>
      <c r="E18108" t="str">
        <f>VLOOKUP(A18108,Sheet2!$B$2:$E$1001,4,0)</f>
        <v>education</v>
      </c>
      <c r="F18108" t="str">
        <f>VLOOKUP(B18108,Sheet3!$B$2:$D$17,2,0)</f>
        <v>positive</v>
      </c>
      <c r="G18108">
        <f>VLOOKUP(B18108,Sheet3!$B$2:$D$17,3,0)</f>
        <v>30</v>
      </c>
      <c r="H18108">
        <f t="shared" si="846"/>
        <v>12</v>
      </c>
      <c r="I18108">
        <f t="shared" si="847"/>
        <v>1</v>
      </c>
      <c r="J18108" t="str">
        <f t="shared" si="848"/>
        <v>3-6</v>
      </c>
    </row>
    <row r="18109" spans="1:10">
      <c r="A18109" t="s">
        <v>1162</v>
      </c>
      <c r="B18109" t="s">
        <v>1495</v>
      </c>
      <c r="C18109" s="7">
        <v>44087.4133796296</v>
      </c>
      <c r="D18109" t="str">
        <f>VLOOKUP(A18109,Sheet2!$B$2:$E$1001,3,0)</f>
        <v>photo</v>
      </c>
      <c r="E18109" t="str">
        <f>VLOOKUP(A18109,Sheet2!$B$2:$E$1001,4,0)</f>
        <v>education</v>
      </c>
      <c r="F18109" t="str">
        <f>VLOOKUP(B18109,Sheet3!$B$2:$D$17,2,0)</f>
        <v>positive</v>
      </c>
      <c r="G18109">
        <f>VLOOKUP(B18109,Sheet3!$B$2:$D$17,3,0)</f>
        <v>75</v>
      </c>
      <c r="H18109">
        <f t="shared" si="846"/>
        <v>9</v>
      </c>
      <c r="I18109">
        <f t="shared" si="847"/>
        <v>7</v>
      </c>
      <c r="J18109" t="str">
        <f t="shared" si="848"/>
        <v>9-12</v>
      </c>
    </row>
    <row r="18110" customFormat="1" spans="1:10">
      <c r="A18110" t="s">
        <v>1162</v>
      </c>
      <c r="B18110" t="s">
        <v>1495</v>
      </c>
      <c r="C18110" s="7">
        <v>44166.2424189815</v>
      </c>
      <c r="D18110" t="str">
        <f>VLOOKUP(A18110,Sheet2!$B$2:$E$1001,3,0)</f>
        <v>photo</v>
      </c>
      <c r="E18110" t="str">
        <f>VLOOKUP(A18110,Sheet2!$B$2:$E$1001,4,0)</f>
        <v>education</v>
      </c>
      <c r="F18110" t="str">
        <f>VLOOKUP(B18110,Sheet3!$B$2:$D$17,2,0)</f>
        <v>positive</v>
      </c>
      <c r="G18110">
        <f>VLOOKUP(B18110,Sheet3!$B$2:$D$17,3,0)</f>
        <v>75</v>
      </c>
      <c r="H18110">
        <f t="shared" si="846"/>
        <v>12</v>
      </c>
      <c r="I18110">
        <f t="shared" si="847"/>
        <v>2</v>
      </c>
      <c r="J18110" t="str">
        <f t="shared" si="848"/>
        <v>3-6</v>
      </c>
    </row>
    <row r="18111" spans="1:10">
      <c r="A18111" t="s">
        <v>1162</v>
      </c>
      <c r="B18111" t="s">
        <v>1494</v>
      </c>
      <c r="C18111" s="7">
        <v>44064.9562152778</v>
      </c>
      <c r="D18111" t="str">
        <f>VLOOKUP(A18111,Sheet2!$B$2:$E$1001,3,0)</f>
        <v>photo</v>
      </c>
      <c r="E18111" t="str">
        <f>VLOOKUP(A18111,Sheet2!$B$2:$E$1001,4,0)</f>
        <v>education</v>
      </c>
      <c r="F18111" t="str">
        <f>VLOOKUP(B18111,Sheet3!$B$2:$D$17,2,0)</f>
        <v>positive</v>
      </c>
      <c r="G18111">
        <f>VLOOKUP(B18111,Sheet3!$B$2:$D$17,3,0)</f>
        <v>65</v>
      </c>
      <c r="H18111">
        <f t="shared" si="846"/>
        <v>8</v>
      </c>
      <c r="I18111">
        <f t="shared" si="847"/>
        <v>5</v>
      </c>
      <c r="J18111" t="str">
        <f t="shared" si="848"/>
        <v>21-24</v>
      </c>
    </row>
    <row r="18112" spans="1:10">
      <c r="A18112" t="s">
        <v>1162</v>
      </c>
      <c r="B18112" t="s">
        <v>1487</v>
      </c>
      <c r="C18112" s="7">
        <v>44152.2362268519</v>
      </c>
      <c r="D18112" t="str">
        <f>VLOOKUP(A18112,Sheet2!$B$2:$E$1001,3,0)</f>
        <v>photo</v>
      </c>
      <c r="E18112" t="str">
        <f>VLOOKUP(A18112,Sheet2!$B$2:$E$1001,4,0)</f>
        <v>education</v>
      </c>
      <c r="F18112" t="str">
        <f>VLOOKUP(B18112,Sheet3!$B$2:$D$17,2,0)</f>
        <v>positive</v>
      </c>
      <c r="G18112">
        <f>VLOOKUP(B18112,Sheet3!$B$2:$D$17,3,0)</f>
        <v>70</v>
      </c>
      <c r="H18112">
        <f t="shared" si="846"/>
        <v>11</v>
      </c>
      <c r="I18112">
        <f t="shared" si="847"/>
        <v>2</v>
      </c>
      <c r="J18112" t="str">
        <f t="shared" si="848"/>
        <v>3-6</v>
      </c>
    </row>
    <row r="18113" spans="1:10">
      <c r="A18113" t="s">
        <v>1162</v>
      </c>
      <c r="B18113" t="s">
        <v>1497</v>
      </c>
      <c r="C18113" s="7">
        <v>44200.5533333333</v>
      </c>
      <c r="D18113" t="str">
        <f>VLOOKUP(A18113,Sheet2!$B$2:$E$1001,3,0)</f>
        <v>photo</v>
      </c>
      <c r="E18113" t="str">
        <f>VLOOKUP(A18113,Sheet2!$B$2:$E$1001,4,0)</f>
        <v>education</v>
      </c>
      <c r="F18113" t="str">
        <f>VLOOKUP(B18113,Sheet3!$B$2:$D$17,2,0)</f>
        <v>positive</v>
      </c>
      <c r="G18113">
        <f>VLOOKUP(B18113,Sheet3!$B$2:$D$17,3,0)</f>
        <v>72</v>
      </c>
      <c r="H18113">
        <f t="shared" si="846"/>
        <v>1</v>
      </c>
      <c r="I18113">
        <f t="shared" si="847"/>
        <v>1</v>
      </c>
      <c r="J18113" t="str">
        <f t="shared" si="848"/>
        <v>12-15</v>
      </c>
    </row>
    <row r="18114" spans="1:10">
      <c r="A18114" t="s">
        <v>1162</v>
      </c>
      <c r="B18114" t="s">
        <v>1502</v>
      </c>
      <c r="C18114" s="7">
        <v>44073.1451157407</v>
      </c>
      <c r="D18114" t="str">
        <f>VLOOKUP(A18114,Sheet2!$B$2:$E$1001,3,0)</f>
        <v>photo</v>
      </c>
      <c r="E18114" t="str">
        <f>VLOOKUP(A18114,Sheet2!$B$2:$E$1001,4,0)</f>
        <v>education</v>
      </c>
      <c r="F18114" t="str">
        <f>VLOOKUP(B18114,Sheet3!$B$2:$D$17,2,0)</f>
        <v>negative</v>
      </c>
      <c r="G18114">
        <f>VLOOKUP(B18114,Sheet3!$B$2:$D$17,3,0)</f>
        <v>15</v>
      </c>
      <c r="H18114">
        <f t="shared" si="846"/>
        <v>8</v>
      </c>
      <c r="I18114">
        <f t="shared" si="847"/>
        <v>7</v>
      </c>
      <c r="J18114" t="str">
        <f t="shared" si="848"/>
        <v>3-6</v>
      </c>
    </row>
    <row r="18115" spans="1:10">
      <c r="A18115" t="s">
        <v>1162</v>
      </c>
      <c r="B18115" t="s">
        <v>1497</v>
      </c>
      <c r="C18115" s="7">
        <v>44054.6572685185</v>
      </c>
      <c r="D18115" t="str">
        <f>VLOOKUP(A18115,Sheet2!$B$2:$E$1001,3,0)</f>
        <v>photo</v>
      </c>
      <c r="E18115" t="str">
        <f>VLOOKUP(A18115,Sheet2!$B$2:$E$1001,4,0)</f>
        <v>education</v>
      </c>
      <c r="F18115" t="str">
        <f>VLOOKUP(B18115,Sheet3!$B$2:$D$17,2,0)</f>
        <v>positive</v>
      </c>
      <c r="G18115">
        <f>VLOOKUP(B18115,Sheet3!$B$2:$D$17,3,0)</f>
        <v>72</v>
      </c>
      <c r="H18115">
        <f t="shared" ref="H18115:H18178" si="849">MONTH(C18115)</f>
        <v>8</v>
      </c>
      <c r="I18115">
        <f t="shared" ref="I18115:I18178" si="850">WEEKDAY(C18115,2)</f>
        <v>2</v>
      </c>
      <c r="J18115" t="str">
        <f t="shared" ref="J18115:J18178" si="851">TEXT(INT(HOUR(C18115)/3)*3,"0")&amp;"-"&amp;TEXT(INT(HOUR(C18115)/3)*3+3,"0")</f>
        <v>15-18</v>
      </c>
    </row>
    <row r="18116" spans="1:10">
      <c r="A18116" t="s">
        <v>1162</v>
      </c>
      <c r="B18116" t="s">
        <v>1485</v>
      </c>
      <c r="C18116" s="7">
        <v>44053.2967592593</v>
      </c>
      <c r="D18116" t="str">
        <f>VLOOKUP(A18116,Sheet2!$B$2:$E$1001,3,0)</f>
        <v>photo</v>
      </c>
      <c r="E18116" t="str">
        <f>VLOOKUP(A18116,Sheet2!$B$2:$E$1001,4,0)</f>
        <v>education</v>
      </c>
      <c r="F18116" t="str">
        <f>VLOOKUP(B18116,Sheet3!$B$2:$D$17,2,0)</f>
        <v>positive</v>
      </c>
      <c r="G18116">
        <f>VLOOKUP(B18116,Sheet3!$B$2:$D$17,3,0)</f>
        <v>60</v>
      </c>
      <c r="H18116">
        <f t="shared" si="849"/>
        <v>8</v>
      </c>
      <c r="I18116">
        <f t="shared" si="850"/>
        <v>1</v>
      </c>
      <c r="J18116" t="str">
        <f t="shared" si="851"/>
        <v>6-9</v>
      </c>
    </row>
    <row r="18117" spans="1:10">
      <c r="A18117" t="s">
        <v>1162</v>
      </c>
      <c r="B18117" t="s">
        <v>1502</v>
      </c>
      <c r="C18117" s="7">
        <v>44151.1794560185</v>
      </c>
      <c r="D18117" t="str">
        <f>VLOOKUP(A18117,Sheet2!$B$2:$E$1001,3,0)</f>
        <v>photo</v>
      </c>
      <c r="E18117" t="str">
        <f>VLOOKUP(A18117,Sheet2!$B$2:$E$1001,4,0)</f>
        <v>education</v>
      </c>
      <c r="F18117" t="str">
        <f>VLOOKUP(B18117,Sheet3!$B$2:$D$17,2,0)</f>
        <v>negative</v>
      </c>
      <c r="G18117">
        <f>VLOOKUP(B18117,Sheet3!$B$2:$D$17,3,0)</f>
        <v>15</v>
      </c>
      <c r="H18117">
        <f t="shared" si="849"/>
        <v>11</v>
      </c>
      <c r="I18117">
        <f t="shared" si="850"/>
        <v>1</v>
      </c>
      <c r="J18117" t="str">
        <f t="shared" si="851"/>
        <v>3-6</v>
      </c>
    </row>
    <row r="18118" spans="1:10">
      <c r="A18118" t="s">
        <v>1162</v>
      </c>
      <c r="B18118" t="s">
        <v>1498</v>
      </c>
      <c r="C18118" s="7">
        <v>44322.8062037037</v>
      </c>
      <c r="D18118" t="str">
        <f>VLOOKUP(A18118,Sheet2!$B$2:$E$1001,3,0)</f>
        <v>photo</v>
      </c>
      <c r="E18118" t="str">
        <f>VLOOKUP(A18118,Sheet2!$B$2:$E$1001,4,0)</f>
        <v>education</v>
      </c>
      <c r="F18118" t="str">
        <f>VLOOKUP(B18118,Sheet3!$B$2:$D$17,2,0)</f>
        <v>positive</v>
      </c>
      <c r="G18118">
        <f>VLOOKUP(B18118,Sheet3!$B$2:$D$17,3,0)</f>
        <v>50</v>
      </c>
      <c r="H18118">
        <f t="shared" si="849"/>
        <v>5</v>
      </c>
      <c r="I18118">
        <f t="shared" si="850"/>
        <v>4</v>
      </c>
      <c r="J18118" t="str">
        <f t="shared" si="851"/>
        <v>18-21</v>
      </c>
    </row>
    <row r="18119" spans="1:10">
      <c r="A18119" t="s">
        <v>1162</v>
      </c>
      <c r="B18119" t="s">
        <v>1502</v>
      </c>
      <c r="C18119" s="7">
        <v>44328.8467939815</v>
      </c>
      <c r="D18119" t="str">
        <f>VLOOKUP(A18119,Sheet2!$B$2:$E$1001,3,0)</f>
        <v>photo</v>
      </c>
      <c r="E18119" t="str">
        <f>VLOOKUP(A18119,Sheet2!$B$2:$E$1001,4,0)</f>
        <v>education</v>
      </c>
      <c r="F18119" t="str">
        <f>VLOOKUP(B18119,Sheet3!$B$2:$D$17,2,0)</f>
        <v>negative</v>
      </c>
      <c r="G18119">
        <f>VLOOKUP(B18119,Sheet3!$B$2:$D$17,3,0)</f>
        <v>15</v>
      </c>
      <c r="H18119">
        <f t="shared" si="849"/>
        <v>5</v>
      </c>
      <c r="I18119">
        <f t="shared" si="850"/>
        <v>3</v>
      </c>
      <c r="J18119" t="str">
        <f t="shared" si="851"/>
        <v>18-21</v>
      </c>
    </row>
    <row r="18120" customFormat="1" spans="1:10">
      <c r="A18120" t="s">
        <v>1162</v>
      </c>
      <c r="B18120" t="s">
        <v>1492</v>
      </c>
      <c r="C18120" s="7">
        <v>44181.2187962963</v>
      </c>
      <c r="D18120" t="str">
        <f>VLOOKUP(A18120,Sheet2!$B$2:$E$1001,3,0)</f>
        <v>photo</v>
      </c>
      <c r="E18120" t="str">
        <f>VLOOKUP(A18120,Sheet2!$B$2:$E$1001,4,0)</f>
        <v>education</v>
      </c>
      <c r="F18120" t="str">
        <f>VLOOKUP(B18120,Sheet3!$B$2:$D$17,2,0)</f>
        <v>neutral</v>
      </c>
      <c r="G18120">
        <f>VLOOKUP(B18120,Sheet3!$B$2:$D$17,3,0)</f>
        <v>20</v>
      </c>
      <c r="H18120">
        <f t="shared" si="849"/>
        <v>12</v>
      </c>
      <c r="I18120">
        <f t="shared" si="850"/>
        <v>3</v>
      </c>
      <c r="J18120" t="str">
        <f t="shared" si="851"/>
        <v>3-6</v>
      </c>
    </row>
    <row r="18121" spans="1:10">
      <c r="A18121" t="s">
        <v>1162</v>
      </c>
      <c r="B18121" t="s">
        <v>1496</v>
      </c>
      <c r="C18121" s="7">
        <v>44115.4015393518</v>
      </c>
      <c r="D18121" t="str">
        <f>VLOOKUP(A18121,Sheet2!$B$2:$E$1001,3,0)</f>
        <v>photo</v>
      </c>
      <c r="E18121" t="str">
        <f>VLOOKUP(A18121,Sheet2!$B$2:$E$1001,4,0)</f>
        <v>education</v>
      </c>
      <c r="F18121" t="str">
        <f>VLOOKUP(B18121,Sheet3!$B$2:$D$17,2,0)</f>
        <v>positive</v>
      </c>
      <c r="G18121">
        <f>VLOOKUP(B18121,Sheet3!$B$2:$D$17,3,0)</f>
        <v>70</v>
      </c>
      <c r="H18121">
        <f t="shared" si="849"/>
        <v>10</v>
      </c>
      <c r="I18121">
        <f t="shared" si="850"/>
        <v>7</v>
      </c>
      <c r="J18121" t="str">
        <f t="shared" si="851"/>
        <v>9-12</v>
      </c>
    </row>
    <row r="18122" spans="1:10">
      <c r="A18122" t="s">
        <v>1162</v>
      </c>
      <c r="B18122" t="s">
        <v>1497</v>
      </c>
      <c r="C18122" s="7">
        <v>44025.9694212963</v>
      </c>
      <c r="D18122" t="str">
        <f>VLOOKUP(A18122,Sheet2!$B$2:$E$1001,3,0)</f>
        <v>photo</v>
      </c>
      <c r="E18122" t="str">
        <f>VLOOKUP(A18122,Sheet2!$B$2:$E$1001,4,0)</f>
        <v>education</v>
      </c>
      <c r="F18122" t="str">
        <f>VLOOKUP(B18122,Sheet3!$B$2:$D$17,2,0)</f>
        <v>positive</v>
      </c>
      <c r="G18122">
        <f>VLOOKUP(B18122,Sheet3!$B$2:$D$17,3,0)</f>
        <v>72</v>
      </c>
      <c r="H18122">
        <f t="shared" si="849"/>
        <v>7</v>
      </c>
      <c r="I18122">
        <f t="shared" si="850"/>
        <v>1</v>
      </c>
      <c r="J18122" t="str">
        <f t="shared" si="851"/>
        <v>21-24</v>
      </c>
    </row>
    <row r="18123" spans="1:10">
      <c r="A18123" t="s">
        <v>1162</v>
      </c>
      <c r="B18123" t="s">
        <v>1491</v>
      </c>
      <c r="C18123" s="7">
        <v>44313.7633680556</v>
      </c>
      <c r="D18123" t="str">
        <f>VLOOKUP(A18123,Sheet2!$B$2:$E$1001,3,0)</f>
        <v>photo</v>
      </c>
      <c r="E18123" t="str">
        <f>VLOOKUP(A18123,Sheet2!$B$2:$E$1001,4,0)</f>
        <v>education</v>
      </c>
      <c r="F18123" t="str">
        <f>VLOOKUP(B18123,Sheet3!$B$2:$D$17,2,0)</f>
        <v>positive</v>
      </c>
      <c r="G18123">
        <f>VLOOKUP(B18123,Sheet3!$B$2:$D$17,3,0)</f>
        <v>30</v>
      </c>
      <c r="H18123">
        <f t="shared" si="849"/>
        <v>4</v>
      </c>
      <c r="I18123">
        <f t="shared" si="850"/>
        <v>2</v>
      </c>
      <c r="J18123" t="str">
        <f t="shared" si="851"/>
        <v>18-21</v>
      </c>
    </row>
    <row r="18124" spans="1:10">
      <c r="A18124" t="s">
        <v>1162</v>
      </c>
      <c r="B18124" t="s">
        <v>1494</v>
      </c>
      <c r="C18124" s="7">
        <v>44117.2135069444</v>
      </c>
      <c r="D18124" t="str">
        <f>VLOOKUP(A18124,Sheet2!$B$2:$E$1001,3,0)</f>
        <v>photo</v>
      </c>
      <c r="E18124" t="str">
        <f>VLOOKUP(A18124,Sheet2!$B$2:$E$1001,4,0)</f>
        <v>education</v>
      </c>
      <c r="F18124" t="str">
        <f>VLOOKUP(B18124,Sheet3!$B$2:$D$17,2,0)</f>
        <v>positive</v>
      </c>
      <c r="G18124">
        <f>VLOOKUP(B18124,Sheet3!$B$2:$D$17,3,0)</f>
        <v>65</v>
      </c>
      <c r="H18124">
        <f t="shared" si="849"/>
        <v>10</v>
      </c>
      <c r="I18124">
        <f t="shared" si="850"/>
        <v>2</v>
      </c>
      <c r="J18124" t="str">
        <f t="shared" si="851"/>
        <v>3-6</v>
      </c>
    </row>
    <row r="18125" spans="1:10">
      <c r="A18125" t="s">
        <v>1162</v>
      </c>
      <c r="B18125" t="s">
        <v>1491</v>
      </c>
      <c r="C18125" s="7">
        <v>44165.6424768519</v>
      </c>
      <c r="D18125" t="str">
        <f>VLOOKUP(A18125,Sheet2!$B$2:$E$1001,3,0)</f>
        <v>photo</v>
      </c>
      <c r="E18125" t="str">
        <f>VLOOKUP(A18125,Sheet2!$B$2:$E$1001,4,0)</f>
        <v>education</v>
      </c>
      <c r="F18125" t="str">
        <f>VLOOKUP(B18125,Sheet3!$B$2:$D$17,2,0)</f>
        <v>positive</v>
      </c>
      <c r="G18125">
        <f>VLOOKUP(B18125,Sheet3!$B$2:$D$17,3,0)</f>
        <v>30</v>
      </c>
      <c r="H18125">
        <f t="shared" si="849"/>
        <v>11</v>
      </c>
      <c r="I18125">
        <f t="shared" si="850"/>
        <v>1</v>
      </c>
      <c r="J18125" t="str">
        <f t="shared" si="851"/>
        <v>15-18</v>
      </c>
    </row>
    <row r="18126" spans="1:10">
      <c r="A18126" t="s">
        <v>1162</v>
      </c>
      <c r="B18126" t="s">
        <v>1497</v>
      </c>
      <c r="C18126" s="7">
        <v>44155.5811226852</v>
      </c>
      <c r="D18126" t="str">
        <f>VLOOKUP(A18126,Sheet2!$B$2:$E$1001,3,0)</f>
        <v>photo</v>
      </c>
      <c r="E18126" t="str">
        <f>VLOOKUP(A18126,Sheet2!$B$2:$E$1001,4,0)</f>
        <v>education</v>
      </c>
      <c r="F18126" t="str">
        <f>VLOOKUP(B18126,Sheet3!$B$2:$D$17,2,0)</f>
        <v>positive</v>
      </c>
      <c r="G18126">
        <f>VLOOKUP(B18126,Sheet3!$B$2:$D$17,3,0)</f>
        <v>72</v>
      </c>
      <c r="H18126">
        <f t="shared" si="849"/>
        <v>11</v>
      </c>
      <c r="I18126">
        <f t="shared" si="850"/>
        <v>5</v>
      </c>
      <c r="J18126" t="str">
        <f t="shared" si="851"/>
        <v>12-15</v>
      </c>
    </row>
    <row r="18127" spans="1:10">
      <c r="A18127" t="s">
        <v>1162</v>
      </c>
      <c r="B18127" t="s">
        <v>1495</v>
      </c>
      <c r="C18127" s="7">
        <v>44207.7960532407</v>
      </c>
      <c r="D18127" t="str">
        <f>VLOOKUP(A18127,Sheet2!$B$2:$E$1001,3,0)</f>
        <v>photo</v>
      </c>
      <c r="E18127" t="str">
        <f>VLOOKUP(A18127,Sheet2!$B$2:$E$1001,4,0)</f>
        <v>education</v>
      </c>
      <c r="F18127" t="str">
        <f>VLOOKUP(B18127,Sheet3!$B$2:$D$17,2,0)</f>
        <v>positive</v>
      </c>
      <c r="G18127">
        <f>VLOOKUP(B18127,Sheet3!$B$2:$D$17,3,0)</f>
        <v>75</v>
      </c>
      <c r="H18127">
        <f t="shared" si="849"/>
        <v>1</v>
      </c>
      <c r="I18127">
        <f t="shared" si="850"/>
        <v>1</v>
      </c>
      <c r="J18127" t="str">
        <f t="shared" si="851"/>
        <v>18-21</v>
      </c>
    </row>
    <row r="18128" spans="1:10">
      <c r="A18128" t="s">
        <v>1162</v>
      </c>
      <c r="B18128" t="s">
        <v>1494</v>
      </c>
      <c r="C18128" s="7">
        <v>44072.2838541667</v>
      </c>
      <c r="D18128" t="str">
        <f>VLOOKUP(A18128,Sheet2!$B$2:$E$1001,3,0)</f>
        <v>photo</v>
      </c>
      <c r="E18128" t="str">
        <f>VLOOKUP(A18128,Sheet2!$B$2:$E$1001,4,0)</f>
        <v>education</v>
      </c>
      <c r="F18128" t="str">
        <f>VLOOKUP(B18128,Sheet3!$B$2:$D$17,2,0)</f>
        <v>positive</v>
      </c>
      <c r="G18128">
        <f>VLOOKUP(B18128,Sheet3!$B$2:$D$17,3,0)</f>
        <v>65</v>
      </c>
      <c r="H18128">
        <f t="shared" si="849"/>
        <v>8</v>
      </c>
      <c r="I18128">
        <f t="shared" si="850"/>
        <v>6</v>
      </c>
      <c r="J18128" t="str">
        <f t="shared" si="851"/>
        <v>6-9</v>
      </c>
    </row>
    <row r="18129" spans="1:10">
      <c r="A18129" t="s">
        <v>1162</v>
      </c>
      <c r="B18129" t="s">
        <v>1485</v>
      </c>
      <c r="C18129" s="7">
        <v>44342.7967476852</v>
      </c>
      <c r="D18129" t="str">
        <f>VLOOKUP(A18129,Sheet2!$B$2:$E$1001,3,0)</f>
        <v>photo</v>
      </c>
      <c r="E18129" t="str">
        <f>VLOOKUP(A18129,Sheet2!$B$2:$E$1001,4,0)</f>
        <v>education</v>
      </c>
      <c r="F18129" t="str">
        <f>VLOOKUP(B18129,Sheet3!$B$2:$D$17,2,0)</f>
        <v>positive</v>
      </c>
      <c r="G18129">
        <f>VLOOKUP(B18129,Sheet3!$B$2:$D$17,3,0)</f>
        <v>60</v>
      </c>
      <c r="H18129">
        <f t="shared" si="849"/>
        <v>5</v>
      </c>
      <c r="I18129">
        <f t="shared" si="850"/>
        <v>3</v>
      </c>
      <c r="J18129" t="str">
        <f t="shared" si="851"/>
        <v>18-21</v>
      </c>
    </row>
    <row r="18130" customFormat="1" spans="1:10">
      <c r="A18130" t="s">
        <v>1162</v>
      </c>
      <c r="B18130" t="s">
        <v>1490</v>
      </c>
      <c r="C18130" s="7">
        <v>44042.5505671296</v>
      </c>
      <c r="D18130" t="str">
        <f>VLOOKUP(A18130,Sheet2!$B$2:$E$1001,3,0)</f>
        <v>photo</v>
      </c>
      <c r="E18130" t="str">
        <f>VLOOKUP(A18130,Sheet2!$B$2:$E$1001,4,0)</f>
        <v>education</v>
      </c>
      <c r="F18130" t="str">
        <f>VLOOKUP(B18130,Sheet3!$B$2:$D$17,2,0)</f>
        <v>negative</v>
      </c>
      <c r="G18130">
        <f>VLOOKUP(B18130,Sheet3!$B$2:$D$17,3,0)</f>
        <v>5</v>
      </c>
      <c r="H18130">
        <f t="shared" si="849"/>
        <v>7</v>
      </c>
      <c r="I18130">
        <f t="shared" si="850"/>
        <v>4</v>
      </c>
      <c r="J18130" t="str">
        <f t="shared" si="851"/>
        <v>12-15</v>
      </c>
    </row>
    <row r="18131" spans="1:10">
      <c r="A18131" t="s">
        <v>1162</v>
      </c>
      <c r="B18131" t="s">
        <v>1494</v>
      </c>
      <c r="C18131" s="7">
        <v>44297.6773958333</v>
      </c>
      <c r="D18131" t="str">
        <f>VLOOKUP(A18131,Sheet2!$B$2:$E$1001,3,0)</f>
        <v>photo</v>
      </c>
      <c r="E18131" t="str">
        <f>VLOOKUP(A18131,Sheet2!$B$2:$E$1001,4,0)</f>
        <v>education</v>
      </c>
      <c r="F18131" t="str">
        <f>VLOOKUP(B18131,Sheet3!$B$2:$D$17,2,0)</f>
        <v>positive</v>
      </c>
      <c r="G18131">
        <f>VLOOKUP(B18131,Sheet3!$B$2:$D$17,3,0)</f>
        <v>65</v>
      </c>
      <c r="H18131">
        <f t="shared" si="849"/>
        <v>4</v>
      </c>
      <c r="I18131">
        <f t="shared" si="850"/>
        <v>7</v>
      </c>
      <c r="J18131" t="str">
        <f t="shared" si="851"/>
        <v>15-18</v>
      </c>
    </row>
    <row r="18132" spans="1:10">
      <c r="A18132" t="s">
        <v>1162</v>
      </c>
      <c r="B18132" t="s">
        <v>1495</v>
      </c>
      <c r="C18132" s="7">
        <v>44053.7512962963</v>
      </c>
      <c r="D18132" t="str">
        <f>VLOOKUP(A18132,Sheet2!$B$2:$E$1001,3,0)</f>
        <v>photo</v>
      </c>
      <c r="E18132" t="str">
        <f>VLOOKUP(A18132,Sheet2!$B$2:$E$1001,4,0)</f>
        <v>education</v>
      </c>
      <c r="F18132" t="str">
        <f>VLOOKUP(B18132,Sheet3!$B$2:$D$17,2,0)</f>
        <v>positive</v>
      </c>
      <c r="G18132">
        <f>VLOOKUP(B18132,Sheet3!$B$2:$D$17,3,0)</f>
        <v>75</v>
      </c>
      <c r="H18132">
        <f t="shared" si="849"/>
        <v>8</v>
      </c>
      <c r="I18132">
        <f t="shared" si="850"/>
        <v>1</v>
      </c>
      <c r="J18132" t="str">
        <f t="shared" si="851"/>
        <v>18-21</v>
      </c>
    </row>
    <row r="18133" spans="1:10">
      <c r="A18133" t="s">
        <v>1162</v>
      </c>
      <c r="B18133" t="s">
        <v>1490</v>
      </c>
      <c r="C18133" s="7">
        <v>44015.9505555556</v>
      </c>
      <c r="D18133" t="str">
        <f>VLOOKUP(A18133,Sheet2!$B$2:$E$1001,3,0)</f>
        <v>photo</v>
      </c>
      <c r="E18133" t="str">
        <f>VLOOKUP(A18133,Sheet2!$B$2:$E$1001,4,0)</f>
        <v>education</v>
      </c>
      <c r="F18133" t="str">
        <f>VLOOKUP(B18133,Sheet3!$B$2:$D$17,2,0)</f>
        <v>negative</v>
      </c>
      <c r="G18133">
        <f>VLOOKUP(B18133,Sheet3!$B$2:$D$17,3,0)</f>
        <v>5</v>
      </c>
      <c r="H18133">
        <f t="shared" si="849"/>
        <v>7</v>
      </c>
      <c r="I18133">
        <f t="shared" si="850"/>
        <v>5</v>
      </c>
      <c r="J18133" t="str">
        <f t="shared" si="851"/>
        <v>21-24</v>
      </c>
    </row>
    <row r="18134" spans="1:10">
      <c r="A18134" t="s">
        <v>1162</v>
      </c>
      <c r="B18134" t="s">
        <v>1500</v>
      </c>
      <c r="C18134" s="7">
        <v>44060.5189814815</v>
      </c>
      <c r="D18134" t="str">
        <f>VLOOKUP(A18134,Sheet2!$B$2:$E$1001,3,0)</f>
        <v>photo</v>
      </c>
      <c r="E18134" t="str">
        <f>VLOOKUP(A18134,Sheet2!$B$2:$E$1001,4,0)</f>
        <v>education</v>
      </c>
      <c r="F18134" t="str">
        <f>VLOOKUP(B18134,Sheet3!$B$2:$D$17,2,0)</f>
        <v>positive</v>
      </c>
      <c r="G18134">
        <f>VLOOKUP(B18134,Sheet3!$B$2:$D$17,3,0)</f>
        <v>45</v>
      </c>
      <c r="H18134">
        <f t="shared" si="849"/>
        <v>8</v>
      </c>
      <c r="I18134">
        <f t="shared" si="850"/>
        <v>1</v>
      </c>
      <c r="J18134" t="str">
        <f t="shared" si="851"/>
        <v>12-15</v>
      </c>
    </row>
    <row r="18135" spans="1:10">
      <c r="A18135" t="s">
        <v>1163</v>
      </c>
      <c r="B18135" t="s">
        <v>1495</v>
      </c>
      <c r="C18135" s="7">
        <v>44326.9258217593</v>
      </c>
      <c r="D18135" t="str">
        <f>VLOOKUP(A18135,Sheet2!$B$2:$E$1001,3,0)</f>
        <v>audio</v>
      </c>
      <c r="E18135" t="str">
        <f>VLOOKUP(A18135,Sheet2!$B$2:$E$1001,4,0)</f>
        <v>technology</v>
      </c>
      <c r="F18135" t="str">
        <f>VLOOKUP(B18135,Sheet3!$B$2:$D$17,2,0)</f>
        <v>positive</v>
      </c>
      <c r="G18135">
        <f>VLOOKUP(B18135,Sheet3!$B$2:$D$17,3,0)</f>
        <v>75</v>
      </c>
      <c r="H18135">
        <f t="shared" si="849"/>
        <v>5</v>
      </c>
      <c r="I18135">
        <f t="shared" si="850"/>
        <v>1</v>
      </c>
      <c r="J18135" t="str">
        <f t="shared" si="851"/>
        <v>21-24</v>
      </c>
    </row>
    <row r="18136" spans="1:10">
      <c r="A18136" t="s">
        <v>1163</v>
      </c>
      <c r="B18136" t="s">
        <v>1490</v>
      </c>
      <c r="C18136" s="7">
        <v>44245.8927662037</v>
      </c>
      <c r="D18136" t="str">
        <f>VLOOKUP(A18136,Sheet2!$B$2:$E$1001,3,0)</f>
        <v>audio</v>
      </c>
      <c r="E18136" t="str">
        <f>VLOOKUP(A18136,Sheet2!$B$2:$E$1001,4,0)</f>
        <v>technology</v>
      </c>
      <c r="F18136" t="str">
        <f>VLOOKUP(B18136,Sheet3!$B$2:$D$17,2,0)</f>
        <v>negative</v>
      </c>
      <c r="G18136">
        <f>VLOOKUP(B18136,Sheet3!$B$2:$D$17,3,0)</f>
        <v>5</v>
      </c>
      <c r="H18136">
        <f t="shared" si="849"/>
        <v>2</v>
      </c>
      <c r="I18136">
        <f t="shared" si="850"/>
        <v>4</v>
      </c>
      <c r="J18136" t="str">
        <f t="shared" si="851"/>
        <v>21-24</v>
      </c>
    </row>
    <row r="18137" spans="1:10">
      <c r="A18137" t="s">
        <v>1163</v>
      </c>
      <c r="B18137" t="s">
        <v>1491</v>
      </c>
      <c r="C18137" s="7">
        <v>44107.5336226852</v>
      </c>
      <c r="D18137" t="str">
        <f>VLOOKUP(A18137,Sheet2!$B$2:$E$1001,3,0)</f>
        <v>audio</v>
      </c>
      <c r="E18137" t="str">
        <f>VLOOKUP(A18137,Sheet2!$B$2:$E$1001,4,0)</f>
        <v>technology</v>
      </c>
      <c r="F18137" t="str">
        <f>VLOOKUP(B18137,Sheet3!$B$2:$D$17,2,0)</f>
        <v>positive</v>
      </c>
      <c r="G18137">
        <f>VLOOKUP(B18137,Sheet3!$B$2:$D$17,3,0)</f>
        <v>30</v>
      </c>
      <c r="H18137">
        <f t="shared" si="849"/>
        <v>10</v>
      </c>
      <c r="I18137">
        <f t="shared" si="850"/>
        <v>6</v>
      </c>
      <c r="J18137" t="str">
        <f t="shared" si="851"/>
        <v>12-15</v>
      </c>
    </row>
    <row r="18138" spans="1:10">
      <c r="A18138" t="s">
        <v>1163</v>
      </c>
      <c r="B18138" t="s">
        <v>1490</v>
      </c>
      <c r="C18138" s="7">
        <v>44307.74625</v>
      </c>
      <c r="D18138" t="str">
        <f>VLOOKUP(A18138,Sheet2!$B$2:$E$1001,3,0)</f>
        <v>audio</v>
      </c>
      <c r="E18138" t="str">
        <f>VLOOKUP(A18138,Sheet2!$B$2:$E$1001,4,0)</f>
        <v>technology</v>
      </c>
      <c r="F18138" t="str">
        <f>VLOOKUP(B18138,Sheet3!$B$2:$D$17,2,0)</f>
        <v>negative</v>
      </c>
      <c r="G18138">
        <f>VLOOKUP(B18138,Sheet3!$B$2:$D$17,3,0)</f>
        <v>5</v>
      </c>
      <c r="H18138">
        <f t="shared" si="849"/>
        <v>4</v>
      </c>
      <c r="I18138">
        <f t="shared" si="850"/>
        <v>3</v>
      </c>
      <c r="J18138" t="str">
        <f t="shared" si="851"/>
        <v>15-18</v>
      </c>
    </row>
    <row r="18139" spans="1:10">
      <c r="A18139" t="s">
        <v>1163</v>
      </c>
      <c r="B18139" t="s">
        <v>1494</v>
      </c>
      <c r="C18139" s="7">
        <v>44356.3720023148</v>
      </c>
      <c r="D18139" t="str">
        <f>VLOOKUP(A18139,Sheet2!$B$2:$E$1001,3,0)</f>
        <v>audio</v>
      </c>
      <c r="E18139" t="str">
        <f>VLOOKUP(A18139,Sheet2!$B$2:$E$1001,4,0)</f>
        <v>technology</v>
      </c>
      <c r="F18139" t="str">
        <f>VLOOKUP(B18139,Sheet3!$B$2:$D$17,2,0)</f>
        <v>positive</v>
      </c>
      <c r="G18139">
        <f>VLOOKUP(B18139,Sheet3!$B$2:$D$17,3,0)</f>
        <v>65</v>
      </c>
      <c r="H18139">
        <f t="shared" si="849"/>
        <v>6</v>
      </c>
      <c r="I18139">
        <f t="shared" si="850"/>
        <v>3</v>
      </c>
      <c r="J18139" t="str">
        <f t="shared" si="851"/>
        <v>6-9</v>
      </c>
    </row>
    <row r="18140" spans="1:10">
      <c r="A18140" t="s">
        <v>1163</v>
      </c>
      <c r="B18140" t="s">
        <v>1495</v>
      </c>
      <c r="C18140" s="7">
        <v>44091.9310416667</v>
      </c>
      <c r="D18140" t="str">
        <f>VLOOKUP(A18140,Sheet2!$B$2:$E$1001,3,0)</f>
        <v>audio</v>
      </c>
      <c r="E18140" t="str">
        <f>VLOOKUP(A18140,Sheet2!$B$2:$E$1001,4,0)</f>
        <v>technology</v>
      </c>
      <c r="F18140" t="str">
        <f>VLOOKUP(B18140,Sheet3!$B$2:$D$17,2,0)</f>
        <v>positive</v>
      </c>
      <c r="G18140">
        <f>VLOOKUP(B18140,Sheet3!$B$2:$D$17,3,0)</f>
        <v>75</v>
      </c>
      <c r="H18140">
        <f t="shared" si="849"/>
        <v>9</v>
      </c>
      <c r="I18140">
        <f t="shared" si="850"/>
        <v>4</v>
      </c>
      <c r="J18140" t="str">
        <f t="shared" si="851"/>
        <v>21-24</v>
      </c>
    </row>
    <row r="18141" spans="1:10">
      <c r="A18141" t="s">
        <v>1163</v>
      </c>
      <c r="B18141" t="s">
        <v>1487</v>
      </c>
      <c r="C18141" s="7">
        <v>44161.9853703704</v>
      </c>
      <c r="D18141" t="str">
        <f>VLOOKUP(A18141,Sheet2!$B$2:$E$1001,3,0)</f>
        <v>audio</v>
      </c>
      <c r="E18141" t="str">
        <f>VLOOKUP(A18141,Sheet2!$B$2:$E$1001,4,0)</f>
        <v>technology</v>
      </c>
      <c r="F18141" t="str">
        <f>VLOOKUP(B18141,Sheet3!$B$2:$D$17,2,0)</f>
        <v>positive</v>
      </c>
      <c r="G18141">
        <f>VLOOKUP(B18141,Sheet3!$B$2:$D$17,3,0)</f>
        <v>70</v>
      </c>
      <c r="H18141">
        <f t="shared" si="849"/>
        <v>11</v>
      </c>
      <c r="I18141">
        <f t="shared" si="850"/>
        <v>4</v>
      </c>
      <c r="J18141" t="str">
        <f t="shared" si="851"/>
        <v>21-24</v>
      </c>
    </row>
    <row r="18142" spans="1:10">
      <c r="A18142" t="s">
        <v>1163</v>
      </c>
      <c r="B18142" t="s">
        <v>1498</v>
      </c>
      <c r="C18142" s="7">
        <v>44256.3568402778</v>
      </c>
      <c r="D18142" t="str">
        <f>VLOOKUP(A18142,Sheet2!$B$2:$E$1001,3,0)</f>
        <v>audio</v>
      </c>
      <c r="E18142" t="str">
        <f>VLOOKUP(A18142,Sheet2!$B$2:$E$1001,4,0)</f>
        <v>technology</v>
      </c>
      <c r="F18142" t="str">
        <f>VLOOKUP(B18142,Sheet3!$B$2:$D$17,2,0)</f>
        <v>positive</v>
      </c>
      <c r="G18142">
        <f>VLOOKUP(B18142,Sheet3!$B$2:$D$17,3,0)</f>
        <v>50</v>
      </c>
      <c r="H18142">
        <f t="shared" si="849"/>
        <v>3</v>
      </c>
      <c r="I18142">
        <f t="shared" si="850"/>
        <v>1</v>
      </c>
      <c r="J18142" t="str">
        <f t="shared" si="851"/>
        <v>6-9</v>
      </c>
    </row>
    <row r="18143" spans="1:10">
      <c r="A18143" t="s">
        <v>1163</v>
      </c>
      <c r="B18143" t="s">
        <v>1492</v>
      </c>
      <c r="C18143" s="7">
        <v>44278.3775115741</v>
      </c>
      <c r="D18143" t="str">
        <f>VLOOKUP(A18143,Sheet2!$B$2:$E$1001,3,0)</f>
        <v>audio</v>
      </c>
      <c r="E18143" t="str">
        <f>VLOOKUP(A18143,Sheet2!$B$2:$E$1001,4,0)</f>
        <v>technology</v>
      </c>
      <c r="F18143" t="str">
        <f>VLOOKUP(B18143,Sheet3!$B$2:$D$17,2,0)</f>
        <v>neutral</v>
      </c>
      <c r="G18143">
        <f>VLOOKUP(B18143,Sheet3!$B$2:$D$17,3,0)</f>
        <v>20</v>
      </c>
      <c r="H18143">
        <f t="shared" si="849"/>
        <v>3</v>
      </c>
      <c r="I18143">
        <f t="shared" si="850"/>
        <v>2</v>
      </c>
      <c r="J18143" t="str">
        <f t="shared" si="851"/>
        <v>9-12</v>
      </c>
    </row>
    <row r="18144" customFormat="1" spans="1:10">
      <c r="A18144" t="s">
        <v>1163</v>
      </c>
      <c r="B18144" t="s">
        <v>1497</v>
      </c>
      <c r="C18144" s="7">
        <v>44296.3929050926</v>
      </c>
      <c r="D18144" t="str">
        <f>VLOOKUP(A18144,Sheet2!$B$2:$E$1001,3,0)</f>
        <v>audio</v>
      </c>
      <c r="E18144" t="str">
        <f>VLOOKUP(A18144,Sheet2!$B$2:$E$1001,4,0)</f>
        <v>technology</v>
      </c>
      <c r="F18144" t="str">
        <f>VLOOKUP(B18144,Sheet3!$B$2:$D$17,2,0)</f>
        <v>positive</v>
      </c>
      <c r="G18144">
        <f>VLOOKUP(B18144,Sheet3!$B$2:$D$17,3,0)</f>
        <v>72</v>
      </c>
      <c r="H18144">
        <f t="shared" si="849"/>
        <v>4</v>
      </c>
      <c r="I18144">
        <f t="shared" si="850"/>
        <v>6</v>
      </c>
      <c r="J18144" t="str">
        <f t="shared" si="851"/>
        <v>9-12</v>
      </c>
    </row>
    <row r="18145" spans="1:10">
      <c r="A18145" t="s">
        <v>1163</v>
      </c>
      <c r="B18145" t="s">
        <v>1494</v>
      </c>
      <c r="C18145" s="7">
        <v>44238.5217939815</v>
      </c>
      <c r="D18145" t="str">
        <f>VLOOKUP(A18145,Sheet2!$B$2:$E$1001,3,0)</f>
        <v>audio</v>
      </c>
      <c r="E18145" t="str">
        <f>VLOOKUP(A18145,Sheet2!$B$2:$E$1001,4,0)</f>
        <v>technology</v>
      </c>
      <c r="F18145" t="str">
        <f>VLOOKUP(B18145,Sheet3!$B$2:$D$17,2,0)</f>
        <v>positive</v>
      </c>
      <c r="G18145">
        <f>VLOOKUP(B18145,Sheet3!$B$2:$D$17,3,0)</f>
        <v>65</v>
      </c>
      <c r="H18145">
        <f t="shared" si="849"/>
        <v>2</v>
      </c>
      <c r="I18145">
        <f t="shared" si="850"/>
        <v>4</v>
      </c>
      <c r="J18145" t="str">
        <f t="shared" si="851"/>
        <v>12-15</v>
      </c>
    </row>
    <row r="18146" spans="1:10">
      <c r="A18146" t="s">
        <v>1163</v>
      </c>
      <c r="B18146" t="s">
        <v>1492</v>
      </c>
      <c r="C18146" s="7">
        <v>44142.6006018519</v>
      </c>
      <c r="D18146" t="str">
        <f>VLOOKUP(A18146,Sheet2!$B$2:$E$1001,3,0)</f>
        <v>audio</v>
      </c>
      <c r="E18146" t="str">
        <f>VLOOKUP(A18146,Sheet2!$B$2:$E$1001,4,0)</f>
        <v>technology</v>
      </c>
      <c r="F18146" t="str">
        <f>VLOOKUP(B18146,Sheet3!$B$2:$D$17,2,0)</f>
        <v>neutral</v>
      </c>
      <c r="G18146">
        <f>VLOOKUP(B18146,Sheet3!$B$2:$D$17,3,0)</f>
        <v>20</v>
      </c>
      <c r="H18146">
        <f t="shared" si="849"/>
        <v>11</v>
      </c>
      <c r="I18146">
        <f t="shared" si="850"/>
        <v>6</v>
      </c>
      <c r="J18146" t="str">
        <f t="shared" si="851"/>
        <v>12-15</v>
      </c>
    </row>
    <row r="18147" spans="1:10">
      <c r="A18147" t="s">
        <v>1163</v>
      </c>
      <c r="B18147" t="s">
        <v>1497</v>
      </c>
      <c r="C18147" s="7">
        <v>44340.6326388889</v>
      </c>
      <c r="D18147" t="str">
        <f>VLOOKUP(A18147,Sheet2!$B$2:$E$1001,3,0)</f>
        <v>audio</v>
      </c>
      <c r="E18147" t="str">
        <f>VLOOKUP(A18147,Sheet2!$B$2:$E$1001,4,0)</f>
        <v>technology</v>
      </c>
      <c r="F18147" t="str">
        <f>VLOOKUP(B18147,Sheet3!$B$2:$D$17,2,0)</f>
        <v>positive</v>
      </c>
      <c r="G18147">
        <f>VLOOKUP(B18147,Sheet3!$B$2:$D$17,3,0)</f>
        <v>72</v>
      </c>
      <c r="H18147">
        <f t="shared" si="849"/>
        <v>5</v>
      </c>
      <c r="I18147">
        <f t="shared" si="850"/>
        <v>1</v>
      </c>
      <c r="J18147" t="str">
        <f t="shared" si="851"/>
        <v>15-18</v>
      </c>
    </row>
    <row r="18148" spans="1:10">
      <c r="A18148" t="s">
        <v>1163</v>
      </c>
      <c r="B18148" t="s">
        <v>1500</v>
      </c>
      <c r="C18148" s="7">
        <v>44305.0769675926</v>
      </c>
      <c r="D18148" t="str">
        <f>VLOOKUP(A18148,Sheet2!$B$2:$E$1001,3,0)</f>
        <v>audio</v>
      </c>
      <c r="E18148" t="str">
        <f>VLOOKUP(A18148,Sheet2!$B$2:$E$1001,4,0)</f>
        <v>technology</v>
      </c>
      <c r="F18148" t="str">
        <f>VLOOKUP(B18148,Sheet3!$B$2:$D$17,2,0)</f>
        <v>positive</v>
      </c>
      <c r="G18148">
        <f>VLOOKUP(B18148,Sheet3!$B$2:$D$17,3,0)</f>
        <v>45</v>
      </c>
      <c r="H18148">
        <f t="shared" si="849"/>
        <v>4</v>
      </c>
      <c r="I18148">
        <f t="shared" si="850"/>
        <v>1</v>
      </c>
      <c r="J18148" t="str">
        <f t="shared" si="851"/>
        <v>0-3</v>
      </c>
    </row>
    <row r="18149" spans="1:10">
      <c r="A18149" t="s">
        <v>1163</v>
      </c>
      <c r="B18149" t="s">
        <v>1503</v>
      </c>
      <c r="C18149" s="7">
        <v>44011.9337962963</v>
      </c>
      <c r="D18149" t="str">
        <f>VLOOKUP(A18149,Sheet2!$B$2:$E$1001,3,0)</f>
        <v>audio</v>
      </c>
      <c r="E18149" t="str">
        <f>VLOOKUP(A18149,Sheet2!$B$2:$E$1001,4,0)</f>
        <v>technology</v>
      </c>
      <c r="F18149" t="str">
        <f>VLOOKUP(B18149,Sheet3!$B$2:$D$17,2,0)</f>
        <v>negative</v>
      </c>
      <c r="G18149">
        <f>VLOOKUP(B18149,Sheet3!$B$2:$D$17,3,0)</f>
        <v>12</v>
      </c>
      <c r="H18149">
        <f t="shared" si="849"/>
        <v>6</v>
      </c>
      <c r="I18149">
        <f t="shared" si="850"/>
        <v>1</v>
      </c>
      <c r="J18149" t="str">
        <f t="shared" si="851"/>
        <v>21-24</v>
      </c>
    </row>
    <row r="18150" spans="1:10">
      <c r="A18150" t="s">
        <v>1163</v>
      </c>
      <c r="B18150" t="s">
        <v>1487</v>
      </c>
      <c r="C18150" s="7">
        <v>44283.6088657407</v>
      </c>
      <c r="D18150" t="str">
        <f>VLOOKUP(A18150,Sheet2!$B$2:$E$1001,3,0)</f>
        <v>audio</v>
      </c>
      <c r="E18150" t="str">
        <f>VLOOKUP(A18150,Sheet2!$B$2:$E$1001,4,0)</f>
        <v>technology</v>
      </c>
      <c r="F18150" t="str">
        <f>VLOOKUP(B18150,Sheet3!$B$2:$D$17,2,0)</f>
        <v>positive</v>
      </c>
      <c r="G18150">
        <f>VLOOKUP(B18150,Sheet3!$B$2:$D$17,3,0)</f>
        <v>70</v>
      </c>
      <c r="H18150">
        <f t="shared" si="849"/>
        <v>3</v>
      </c>
      <c r="I18150">
        <f t="shared" si="850"/>
        <v>7</v>
      </c>
      <c r="J18150" t="str">
        <f t="shared" si="851"/>
        <v>12-15</v>
      </c>
    </row>
    <row r="18151" spans="1:10">
      <c r="A18151" t="s">
        <v>1163</v>
      </c>
      <c r="B18151" t="s">
        <v>1499</v>
      </c>
      <c r="C18151" s="7">
        <v>44337.5672337963</v>
      </c>
      <c r="D18151" t="str">
        <f>VLOOKUP(A18151,Sheet2!$B$2:$E$1001,3,0)</f>
        <v>audio</v>
      </c>
      <c r="E18151" t="str">
        <f>VLOOKUP(A18151,Sheet2!$B$2:$E$1001,4,0)</f>
        <v>technology</v>
      </c>
      <c r="F18151" t="str">
        <f>VLOOKUP(B18151,Sheet3!$B$2:$D$17,2,0)</f>
        <v>negative</v>
      </c>
      <c r="G18151">
        <f>VLOOKUP(B18151,Sheet3!$B$2:$D$17,3,0)</f>
        <v>10</v>
      </c>
      <c r="H18151">
        <f t="shared" si="849"/>
        <v>5</v>
      </c>
      <c r="I18151">
        <f t="shared" si="850"/>
        <v>5</v>
      </c>
      <c r="J18151" t="str">
        <f t="shared" si="851"/>
        <v>12-15</v>
      </c>
    </row>
    <row r="18152" spans="1:10">
      <c r="A18152" t="s">
        <v>1163</v>
      </c>
      <c r="B18152" t="s">
        <v>1498</v>
      </c>
      <c r="C18152" s="7">
        <v>44273.8321990741</v>
      </c>
      <c r="D18152" t="str">
        <f>VLOOKUP(A18152,Sheet2!$B$2:$E$1001,3,0)</f>
        <v>audio</v>
      </c>
      <c r="E18152" t="str">
        <f>VLOOKUP(A18152,Sheet2!$B$2:$E$1001,4,0)</f>
        <v>technology</v>
      </c>
      <c r="F18152" t="str">
        <f>VLOOKUP(B18152,Sheet3!$B$2:$D$17,2,0)</f>
        <v>positive</v>
      </c>
      <c r="G18152">
        <f>VLOOKUP(B18152,Sheet3!$B$2:$D$17,3,0)</f>
        <v>50</v>
      </c>
      <c r="H18152">
        <f t="shared" si="849"/>
        <v>3</v>
      </c>
      <c r="I18152">
        <f t="shared" si="850"/>
        <v>4</v>
      </c>
      <c r="J18152" t="str">
        <f t="shared" si="851"/>
        <v>18-21</v>
      </c>
    </row>
    <row r="18153" spans="1:10">
      <c r="A18153" t="s">
        <v>1163</v>
      </c>
      <c r="B18153" t="s">
        <v>1497</v>
      </c>
      <c r="C18153" s="7">
        <v>44158.3844212963</v>
      </c>
      <c r="D18153" t="str">
        <f>VLOOKUP(A18153,Sheet2!$B$2:$E$1001,3,0)</f>
        <v>audio</v>
      </c>
      <c r="E18153" t="str">
        <f>VLOOKUP(A18153,Sheet2!$B$2:$E$1001,4,0)</f>
        <v>technology</v>
      </c>
      <c r="F18153" t="str">
        <f>VLOOKUP(B18153,Sheet3!$B$2:$D$17,2,0)</f>
        <v>positive</v>
      </c>
      <c r="G18153">
        <f>VLOOKUP(B18153,Sheet3!$B$2:$D$17,3,0)</f>
        <v>72</v>
      </c>
      <c r="H18153">
        <f t="shared" si="849"/>
        <v>11</v>
      </c>
      <c r="I18153">
        <f t="shared" si="850"/>
        <v>1</v>
      </c>
      <c r="J18153" t="str">
        <f t="shared" si="851"/>
        <v>9-12</v>
      </c>
    </row>
    <row r="18154" customFormat="1" spans="1:10">
      <c r="A18154" t="s">
        <v>1163</v>
      </c>
      <c r="B18154" t="s">
        <v>1497</v>
      </c>
      <c r="C18154" s="7">
        <v>44060.7141898148</v>
      </c>
      <c r="D18154" t="str">
        <f>VLOOKUP(A18154,Sheet2!$B$2:$E$1001,3,0)</f>
        <v>audio</v>
      </c>
      <c r="E18154" t="str">
        <f>VLOOKUP(A18154,Sheet2!$B$2:$E$1001,4,0)</f>
        <v>technology</v>
      </c>
      <c r="F18154" t="str">
        <f>VLOOKUP(B18154,Sheet3!$B$2:$D$17,2,0)</f>
        <v>positive</v>
      </c>
      <c r="G18154">
        <f>VLOOKUP(B18154,Sheet3!$B$2:$D$17,3,0)</f>
        <v>72</v>
      </c>
      <c r="H18154">
        <f t="shared" si="849"/>
        <v>8</v>
      </c>
      <c r="I18154">
        <f t="shared" si="850"/>
        <v>1</v>
      </c>
      <c r="J18154" t="str">
        <f t="shared" si="851"/>
        <v>15-18</v>
      </c>
    </row>
    <row r="18155" spans="1:10">
      <c r="A18155" t="s">
        <v>1163</v>
      </c>
      <c r="B18155" t="s">
        <v>1485</v>
      </c>
      <c r="C18155" s="7">
        <v>44150.1797916667</v>
      </c>
      <c r="D18155" t="str">
        <f>VLOOKUP(A18155,Sheet2!$B$2:$E$1001,3,0)</f>
        <v>audio</v>
      </c>
      <c r="E18155" t="str">
        <f>VLOOKUP(A18155,Sheet2!$B$2:$E$1001,4,0)</f>
        <v>technology</v>
      </c>
      <c r="F18155" t="str">
        <f>VLOOKUP(B18155,Sheet3!$B$2:$D$17,2,0)</f>
        <v>positive</v>
      </c>
      <c r="G18155">
        <f>VLOOKUP(B18155,Sheet3!$B$2:$D$17,3,0)</f>
        <v>60</v>
      </c>
      <c r="H18155">
        <f t="shared" si="849"/>
        <v>11</v>
      </c>
      <c r="I18155">
        <f t="shared" si="850"/>
        <v>7</v>
      </c>
      <c r="J18155" t="str">
        <f t="shared" si="851"/>
        <v>3-6</v>
      </c>
    </row>
    <row r="18156" spans="1:10">
      <c r="A18156" t="s">
        <v>1163</v>
      </c>
      <c r="B18156" t="s">
        <v>1487</v>
      </c>
      <c r="C18156" s="7">
        <v>44223.9429513889</v>
      </c>
      <c r="D18156" t="str">
        <f>VLOOKUP(A18156,Sheet2!$B$2:$E$1001,3,0)</f>
        <v>audio</v>
      </c>
      <c r="E18156" t="str">
        <f>VLOOKUP(A18156,Sheet2!$B$2:$E$1001,4,0)</f>
        <v>technology</v>
      </c>
      <c r="F18156" t="str">
        <f>VLOOKUP(B18156,Sheet3!$B$2:$D$17,2,0)</f>
        <v>positive</v>
      </c>
      <c r="G18156">
        <f>VLOOKUP(B18156,Sheet3!$B$2:$D$17,3,0)</f>
        <v>70</v>
      </c>
      <c r="H18156">
        <f t="shared" si="849"/>
        <v>1</v>
      </c>
      <c r="I18156">
        <f t="shared" si="850"/>
        <v>3</v>
      </c>
      <c r="J18156" t="str">
        <f t="shared" si="851"/>
        <v>21-24</v>
      </c>
    </row>
    <row r="18157" spans="1:10">
      <c r="A18157" t="s">
        <v>1163</v>
      </c>
      <c r="B18157" t="s">
        <v>1494</v>
      </c>
      <c r="C18157" s="7">
        <v>44352.4262037037</v>
      </c>
      <c r="D18157" t="str">
        <f>VLOOKUP(A18157,Sheet2!$B$2:$E$1001,3,0)</f>
        <v>audio</v>
      </c>
      <c r="E18157" t="str">
        <f>VLOOKUP(A18157,Sheet2!$B$2:$E$1001,4,0)</f>
        <v>technology</v>
      </c>
      <c r="F18157" t="str">
        <f>VLOOKUP(B18157,Sheet3!$B$2:$D$17,2,0)</f>
        <v>positive</v>
      </c>
      <c r="G18157">
        <f>VLOOKUP(B18157,Sheet3!$B$2:$D$17,3,0)</f>
        <v>65</v>
      </c>
      <c r="H18157">
        <f t="shared" si="849"/>
        <v>6</v>
      </c>
      <c r="I18157">
        <f t="shared" si="850"/>
        <v>6</v>
      </c>
      <c r="J18157" t="str">
        <f t="shared" si="851"/>
        <v>9-12</v>
      </c>
    </row>
    <row r="18158" spans="1:10">
      <c r="A18158" t="s">
        <v>1163</v>
      </c>
      <c r="B18158" t="s">
        <v>1499</v>
      </c>
      <c r="C18158" s="7">
        <v>44341.5687152778</v>
      </c>
      <c r="D18158" t="str">
        <f>VLOOKUP(A18158,Sheet2!$B$2:$E$1001,3,0)</f>
        <v>audio</v>
      </c>
      <c r="E18158" t="str">
        <f>VLOOKUP(A18158,Sheet2!$B$2:$E$1001,4,0)</f>
        <v>technology</v>
      </c>
      <c r="F18158" t="str">
        <f>VLOOKUP(B18158,Sheet3!$B$2:$D$17,2,0)</f>
        <v>negative</v>
      </c>
      <c r="G18158">
        <f>VLOOKUP(B18158,Sheet3!$B$2:$D$17,3,0)</f>
        <v>10</v>
      </c>
      <c r="H18158">
        <f t="shared" si="849"/>
        <v>5</v>
      </c>
      <c r="I18158">
        <f t="shared" si="850"/>
        <v>2</v>
      </c>
      <c r="J18158" t="str">
        <f t="shared" si="851"/>
        <v>12-15</v>
      </c>
    </row>
    <row r="18159" spans="1:10">
      <c r="A18159" t="s">
        <v>1163</v>
      </c>
      <c r="B18159" t="s">
        <v>1503</v>
      </c>
      <c r="C18159" s="7">
        <v>44228.4171064815</v>
      </c>
      <c r="D18159" t="str">
        <f>VLOOKUP(A18159,Sheet2!$B$2:$E$1001,3,0)</f>
        <v>audio</v>
      </c>
      <c r="E18159" t="str">
        <f>VLOOKUP(A18159,Sheet2!$B$2:$E$1001,4,0)</f>
        <v>technology</v>
      </c>
      <c r="F18159" t="str">
        <f>VLOOKUP(B18159,Sheet3!$B$2:$D$17,2,0)</f>
        <v>negative</v>
      </c>
      <c r="G18159">
        <f>VLOOKUP(B18159,Sheet3!$B$2:$D$17,3,0)</f>
        <v>12</v>
      </c>
      <c r="H18159">
        <f t="shared" si="849"/>
        <v>2</v>
      </c>
      <c r="I18159">
        <f t="shared" si="850"/>
        <v>1</v>
      </c>
      <c r="J18159" t="str">
        <f t="shared" si="851"/>
        <v>9-12</v>
      </c>
    </row>
    <row r="18160" spans="1:10">
      <c r="A18160" t="s">
        <v>1163</v>
      </c>
      <c r="B18160" t="s">
        <v>1494</v>
      </c>
      <c r="C18160" s="7">
        <v>44252.5098611111</v>
      </c>
      <c r="D18160" t="str">
        <f>VLOOKUP(A18160,Sheet2!$B$2:$E$1001,3,0)</f>
        <v>audio</v>
      </c>
      <c r="E18160" t="str">
        <f>VLOOKUP(A18160,Sheet2!$B$2:$E$1001,4,0)</f>
        <v>technology</v>
      </c>
      <c r="F18160" t="str">
        <f>VLOOKUP(B18160,Sheet3!$B$2:$D$17,2,0)</f>
        <v>positive</v>
      </c>
      <c r="G18160">
        <f>VLOOKUP(B18160,Sheet3!$B$2:$D$17,3,0)</f>
        <v>65</v>
      </c>
      <c r="H18160">
        <f t="shared" si="849"/>
        <v>2</v>
      </c>
      <c r="I18160">
        <f t="shared" si="850"/>
        <v>4</v>
      </c>
      <c r="J18160" t="str">
        <f t="shared" si="851"/>
        <v>12-15</v>
      </c>
    </row>
    <row r="18161" spans="1:10">
      <c r="A18161" t="s">
        <v>1163</v>
      </c>
      <c r="B18161" t="s">
        <v>1491</v>
      </c>
      <c r="C18161" s="7">
        <v>44034.6304050926</v>
      </c>
      <c r="D18161" t="str">
        <f>VLOOKUP(A18161,Sheet2!$B$2:$E$1001,3,0)</f>
        <v>audio</v>
      </c>
      <c r="E18161" t="str">
        <f>VLOOKUP(A18161,Sheet2!$B$2:$E$1001,4,0)</f>
        <v>technology</v>
      </c>
      <c r="F18161" t="str">
        <f>VLOOKUP(B18161,Sheet3!$B$2:$D$17,2,0)</f>
        <v>positive</v>
      </c>
      <c r="G18161">
        <f>VLOOKUP(B18161,Sheet3!$B$2:$D$17,3,0)</f>
        <v>30</v>
      </c>
      <c r="H18161">
        <f t="shared" si="849"/>
        <v>7</v>
      </c>
      <c r="I18161">
        <f t="shared" si="850"/>
        <v>3</v>
      </c>
      <c r="J18161" t="str">
        <f t="shared" si="851"/>
        <v>15-18</v>
      </c>
    </row>
    <row r="18162" spans="1:10">
      <c r="A18162" t="s">
        <v>1163</v>
      </c>
      <c r="B18162" t="s">
        <v>1497</v>
      </c>
      <c r="C18162" s="7">
        <v>44363.4584027778</v>
      </c>
      <c r="D18162" t="str">
        <f>VLOOKUP(A18162,Sheet2!$B$2:$E$1001,3,0)</f>
        <v>audio</v>
      </c>
      <c r="E18162" t="str">
        <f>VLOOKUP(A18162,Sheet2!$B$2:$E$1001,4,0)</f>
        <v>technology</v>
      </c>
      <c r="F18162" t="str">
        <f>VLOOKUP(B18162,Sheet3!$B$2:$D$17,2,0)</f>
        <v>positive</v>
      </c>
      <c r="G18162">
        <f>VLOOKUP(B18162,Sheet3!$B$2:$D$17,3,0)</f>
        <v>72</v>
      </c>
      <c r="H18162">
        <f t="shared" si="849"/>
        <v>6</v>
      </c>
      <c r="I18162">
        <f t="shared" si="850"/>
        <v>3</v>
      </c>
      <c r="J18162" t="str">
        <f t="shared" si="851"/>
        <v>9-12</v>
      </c>
    </row>
    <row r="18163" spans="1:10">
      <c r="A18163" t="s">
        <v>1163</v>
      </c>
      <c r="B18163" t="s">
        <v>1485</v>
      </c>
      <c r="C18163" s="7">
        <v>44147.5166666667</v>
      </c>
      <c r="D18163" t="str">
        <f>VLOOKUP(A18163,Sheet2!$B$2:$E$1001,3,0)</f>
        <v>audio</v>
      </c>
      <c r="E18163" t="str">
        <f>VLOOKUP(A18163,Sheet2!$B$2:$E$1001,4,0)</f>
        <v>technology</v>
      </c>
      <c r="F18163" t="str">
        <f>VLOOKUP(B18163,Sheet3!$B$2:$D$17,2,0)</f>
        <v>positive</v>
      </c>
      <c r="G18163">
        <f>VLOOKUP(B18163,Sheet3!$B$2:$D$17,3,0)</f>
        <v>60</v>
      </c>
      <c r="H18163">
        <f t="shared" si="849"/>
        <v>11</v>
      </c>
      <c r="I18163">
        <f t="shared" si="850"/>
        <v>4</v>
      </c>
      <c r="J18163" t="str">
        <f t="shared" si="851"/>
        <v>12-15</v>
      </c>
    </row>
    <row r="18164" customFormat="1" spans="1:10">
      <c r="A18164" t="s">
        <v>1163</v>
      </c>
      <c r="B18164" t="s">
        <v>1498</v>
      </c>
      <c r="C18164" s="7">
        <v>44080.3742013889</v>
      </c>
      <c r="D18164" t="str">
        <f>VLOOKUP(A18164,Sheet2!$B$2:$E$1001,3,0)</f>
        <v>audio</v>
      </c>
      <c r="E18164" t="str">
        <f>VLOOKUP(A18164,Sheet2!$B$2:$E$1001,4,0)</f>
        <v>technology</v>
      </c>
      <c r="F18164" t="str">
        <f>VLOOKUP(B18164,Sheet3!$B$2:$D$17,2,0)</f>
        <v>positive</v>
      </c>
      <c r="G18164">
        <f>VLOOKUP(B18164,Sheet3!$B$2:$D$17,3,0)</f>
        <v>50</v>
      </c>
      <c r="H18164">
        <f t="shared" si="849"/>
        <v>9</v>
      </c>
      <c r="I18164">
        <f t="shared" si="850"/>
        <v>7</v>
      </c>
      <c r="J18164" t="str">
        <f t="shared" si="851"/>
        <v>6-9</v>
      </c>
    </row>
    <row r="18165" spans="1:10">
      <c r="A18165" t="s">
        <v>1163</v>
      </c>
      <c r="B18165" t="s">
        <v>1496</v>
      </c>
      <c r="C18165" s="7">
        <v>44285.0885532407</v>
      </c>
      <c r="D18165" t="str">
        <f>VLOOKUP(A18165,Sheet2!$B$2:$E$1001,3,0)</f>
        <v>audio</v>
      </c>
      <c r="E18165" t="str">
        <f>VLOOKUP(A18165,Sheet2!$B$2:$E$1001,4,0)</f>
        <v>technology</v>
      </c>
      <c r="F18165" t="str">
        <f>VLOOKUP(B18165,Sheet3!$B$2:$D$17,2,0)</f>
        <v>positive</v>
      </c>
      <c r="G18165">
        <f>VLOOKUP(B18165,Sheet3!$B$2:$D$17,3,0)</f>
        <v>70</v>
      </c>
      <c r="H18165">
        <f t="shared" si="849"/>
        <v>3</v>
      </c>
      <c r="I18165">
        <f t="shared" si="850"/>
        <v>2</v>
      </c>
      <c r="J18165" t="str">
        <f t="shared" si="851"/>
        <v>0-3</v>
      </c>
    </row>
    <row r="18166" spans="1:10">
      <c r="A18166" t="s">
        <v>1164</v>
      </c>
      <c r="B18166" t="s">
        <v>1499</v>
      </c>
      <c r="C18166" s="7">
        <v>44169.6556018519</v>
      </c>
      <c r="D18166" t="str">
        <f>VLOOKUP(A18166,Sheet2!$B$2:$E$1001,3,0)</f>
        <v>photo</v>
      </c>
      <c r="E18166" t="str">
        <f>VLOOKUP(A18166,Sheet2!$B$2:$E$1001,4,0)</f>
        <v>technology</v>
      </c>
      <c r="F18166" t="str">
        <f>VLOOKUP(B18166,Sheet3!$B$2:$D$17,2,0)</f>
        <v>negative</v>
      </c>
      <c r="G18166">
        <f>VLOOKUP(B18166,Sheet3!$B$2:$D$17,3,0)</f>
        <v>10</v>
      </c>
      <c r="H18166">
        <f t="shared" si="849"/>
        <v>12</v>
      </c>
      <c r="I18166">
        <f t="shared" si="850"/>
        <v>5</v>
      </c>
      <c r="J18166" t="str">
        <f t="shared" si="851"/>
        <v>15-18</v>
      </c>
    </row>
    <row r="18167" spans="1:10">
      <c r="A18167" t="s">
        <v>1164</v>
      </c>
      <c r="B18167" t="s">
        <v>1491</v>
      </c>
      <c r="C18167" s="7">
        <v>44264.4928240741</v>
      </c>
      <c r="D18167" t="str">
        <f>VLOOKUP(A18167,Sheet2!$B$2:$E$1001,3,0)</f>
        <v>photo</v>
      </c>
      <c r="E18167" t="str">
        <f>VLOOKUP(A18167,Sheet2!$B$2:$E$1001,4,0)</f>
        <v>technology</v>
      </c>
      <c r="F18167" t="str">
        <f>VLOOKUP(B18167,Sheet3!$B$2:$D$17,2,0)</f>
        <v>positive</v>
      </c>
      <c r="G18167">
        <f>VLOOKUP(B18167,Sheet3!$B$2:$D$17,3,0)</f>
        <v>30</v>
      </c>
      <c r="H18167">
        <f t="shared" si="849"/>
        <v>3</v>
      </c>
      <c r="I18167">
        <f t="shared" si="850"/>
        <v>2</v>
      </c>
      <c r="J18167" t="str">
        <f t="shared" si="851"/>
        <v>9-12</v>
      </c>
    </row>
    <row r="18168" spans="1:10">
      <c r="A18168" t="s">
        <v>1164</v>
      </c>
      <c r="B18168" t="s">
        <v>1488</v>
      </c>
      <c r="C18168" s="7">
        <v>44068.6214814815</v>
      </c>
      <c r="D18168" t="str">
        <f>VLOOKUP(A18168,Sheet2!$B$2:$E$1001,3,0)</f>
        <v>photo</v>
      </c>
      <c r="E18168" t="str">
        <f>VLOOKUP(A18168,Sheet2!$B$2:$E$1001,4,0)</f>
        <v>technology</v>
      </c>
      <c r="F18168" t="str">
        <f>VLOOKUP(B18168,Sheet3!$B$2:$D$17,2,0)</f>
        <v>negative</v>
      </c>
      <c r="G18168">
        <f>VLOOKUP(B18168,Sheet3!$B$2:$D$17,3,0)</f>
        <v>0</v>
      </c>
      <c r="H18168">
        <f t="shared" si="849"/>
        <v>8</v>
      </c>
      <c r="I18168">
        <f t="shared" si="850"/>
        <v>2</v>
      </c>
      <c r="J18168" t="str">
        <f t="shared" si="851"/>
        <v>12-15</v>
      </c>
    </row>
    <row r="18169" spans="1:10">
      <c r="A18169" t="s">
        <v>1164</v>
      </c>
      <c r="B18169" t="s">
        <v>1498</v>
      </c>
      <c r="C18169" s="7">
        <v>44299.6000810185</v>
      </c>
      <c r="D18169" t="str">
        <f>VLOOKUP(A18169,Sheet2!$B$2:$E$1001,3,0)</f>
        <v>photo</v>
      </c>
      <c r="E18169" t="str">
        <f>VLOOKUP(A18169,Sheet2!$B$2:$E$1001,4,0)</f>
        <v>technology</v>
      </c>
      <c r="F18169" t="str">
        <f>VLOOKUP(B18169,Sheet3!$B$2:$D$17,2,0)</f>
        <v>positive</v>
      </c>
      <c r="G18169">
        <f>VLOOKUP(B18169,Sheet3!$B$2:$D$17,3,0)</f>
        <v>50</v>
      </c>
      <c r="H18169">
        <f t="shared" si="849"/>
        <v>4</v>
      </c>
      <c r="I18169">
        <f t="shared" si="850"/>
        <v>2</v>
      </c>
      <c r="J18169" t="str">
        <f t="shared" si="851"/>
        <v>12-15</v>
      </c>
    </row>
    <row r="18170" spans="1:10">
      <c r="A18170" t="s">
        <v>1164</v>
      </c>
      <c r="B18170" t="s">
        <v>1490</v>
      </c>
      <c r="C18170" s="7">
        <v>44127.940474537</v>
      </c>
      <c r="D18170" t="str">
        <f>VLOOKUP(A18170,Sheet2!$B$2:$E$1001,3,0)</f>
        <v>photo</v>
      </c>
      <c r="E18170" t="str">
        <f>VLOOKUP(A18170,Sheet2!$B$2:$E$1001,4,0)</f>
        <v>technology</v>
      </c>
      <c r="F18170" t="str">
        <f>VLOOKUP(B18170,Sheet3!$B$2:$D$17,2,0)</f>
        <v>negative</v>
      </c>
      <c r="G18170">
        <f>VLOOKUP(B18170,Sheet3!$B$2:$D$17,3,0)</f>
        <v>5</v>
      </c>
      <c r="H18170">
        <f t="shared" si="849"/>
        <v>10</v>
      </c>
      <c r="I18170">
        <f t="shared" si="850"/>
        <v>5</v>
      </c>
      <c r="J18170" t="str">
        <f t="shared" si="851"/>
        <v>21-24</v>
      </c>
    </row>
    <row r="18171" spans="1:10">
      <c r="A18171" t="s">
        <v>1164</v>
      </c>
      <c r="B18171" t="s">
        <v>1501</v>
      </c>
      <c r="C18171" s="7">
        <v>44130.2038425926</v>
      </c>
      <c r="D18171" t="str">
        <f>VLOOKUP(A18171,Sheet2!$B$2:$E$1001,3,0)</f>
        <v>photo</v>
      </c>
      <c r="E18171" t="str">
        <f>VLOOKUP(A18171,Sheet2!$B$2:$E$1001,4,0)</f>
        <v>technology</v>
      </c>
      <c r="F18171" t="str">
        <f>VLOOKUP(B18171,Sheet3!$B$2:$D$17,2,0)</f>
        <v>neutral</v>
      </c>
      <c r="G18171">
        <f>VLOOKUP(B18171,Sheet3!$B$2:$D$17,3,0)</f>
        <v>35</v>
      </c>
      <c r="H18171">
        <f t="shared" si="849"/>
        <v>10</v>
      </c>
      <c r="I18171">
        <f t="shared" si="850"/>
        <v>1</v>
      </c>
      <c r="J18171" t="str">
        <f t="shared" si="851"/>
        <v>3-6</v>
      </c>
    </row>
    <row r="18172" spans="1:10">
      <c r="A18172" t="s">
        <v>1164</v>
      </c>
      <c r="B18172" t="s">
        <v>1499</v>
      </c>
      <c r="C18172" s="7">
        <v>44118.1699768519</v>
      </c>
      <c r="D18172" t="str">
        <f>VLOOKUP(A18172,Sheet2!$B$2:$E$1001,3,0)</f>
        <v>photo</v>
      </c>
      <c r="E18172" t="str">
        <f>VLOOKUP(A18172,Sheet2!$B$2:$E$1001,4,0)</f>
        <v>technology</v>
      </c>
      <c r="F18172" t="str">
        <f>VLOOKUP(B18172,Sheet3!$B$2:$D$17,2,0)</f>
        <v>negative</v>
      </c>
      <c r="G18172">
        <f>VLOOKUP(B18172,Sheet3!$B$2:$D$17,3,0)</f>
        <v>10</v>
      </c>
      <c r="H18172">
        <f t="shared" si="849"/>
        <v>10</v>
      </c>
      <c r="I18172">
        <f t="shared" si="850"/>
        <v>3</v>
      </c>
      <c r="J18172" t="str">
        <f t="shared" si="851"/>
        <v>3-6</v>
      </c>
    </row>
    <row r="18173" spans="1:10">
      <c r="A18173" t="s">
        <v>1164</v>
      </c>
      <c r="B18173" t="s">
        <v>1501</v>
      </c>
      <c r="C18173" s="7">
        <v>44264.0403703704</v>
      </c>
      <c r="D18173" t="str">
        <f>VLOOKUP(A18173,Sheet2!$B$2:$E$1001,3,0)</f>
        <v>photo</v>
      </c>
      <c r="E18173" t="str">
        <f>VLOOKUP(A18173,Sheet2!$B$2:$E$1001,4,0)</f>
        <v>technology</v>
      </c>
      <c r="F18173" t="str">
        <f>VLOOKUP(B18173,Sheet3!$B$2:$D$17,2,0)</f>
        <v>neutral</v>
      </c>
      <c r="G18173">
        <f>VLOOKUP(B18173,Sheet3!$B$2:$D$17,3,0)</f>
        <v>35</v>
      </c>
      <c r="H18173">
        <f t="shared" si="849"/>
        <v>3</v>
      </c>
      <c r="I18173">
        <f t="shared" si="850"/>
        <v>2</v>
      </c>
      <c r="J18173" t="str">
        <f t="shared" si="851"/>
        <v>0-3</v>
      </c>
    </row>
    <row r="18174" spans="1:10">
      <c r="A18174" t="s">
        <v>1164</v>
      </c>
      <c r="B18174" t="s">
        <v>1492</v>
      </c>
      <c r="C18174" s="7">
        <v>44363.6425925926</v>
      </c>
      <c r="D18174" t="str">
        <f>VLOOKUP(A18174,Sheet2!$B$2:$E$1001,3,0)</f>
        <v>photo</v>
      </c>
      <c r="E18174" t="str">
        <f>VLOOKUP(A18174,Sheet2!$B$2:$E$1001,4,0)</f>
        <v>technology</v>
      </c>
      <c r="F18174" t="str">
        <f>VLOOKUP(B18174,Sheet3!$B$2:$D$17,2,0)</f>
        <v>neutral</v>
      </c>
      <c r="G18174">
        <f>VLOOKUP(B18174,Sheet3!$B$2:$D$17,3,0)</f>
        <v>20</v>
      </c>
      <c r="H18174">
        <f t="shared" si="849"/>
        <v>6</v>
      </c>
      <c r="I18174">
        <f t="shared" si="850"/>
        <v>3</v>
      </c>
      <c r="J18174" t="str">
        <f t="shared" si="851"/>
        <v>15-18</v>
      </c>
    </row>
    <row r="18175" customFormat="1" spans="1:10">
      <c r="A18175" t="s">
        <v>1164</v>
      </c>
      <c r="B18175" t="s">
        <v>1500</v>
      </c>
      <c r="C18175" s="7">
        <v>44217.9450810185</v>
      </c>
      <c r="D18175" t="str">
        <f>VLOOKUP(A18175,Sheet2!$B$2:$E$1001,3,0)</f>
        <v>photo</v>
      </c>
      <c r="E18175" t="str">
        <f>VLOOKUP(A18175,Sheet2!$B$2:$E$1001,4,0)</f>
        <v>technology</v>
      </c>
      <c r="F18175" t="str">
        <f>VLOOKUP(B18175,Sheet3!$B$2:$D$17,2,0)</f>
        <v>positive</v>
      </c>
      <c r="G18175">
        <f>VLOOKUP(B18175,Sheet3!$B$2:$D$17,3,0)</f>
        <v>45</v>
      </c>
      <c r="H18175">
        <f t="shared" si="849"/>
        <v>1</v>
      </c>
      <c r="I18175">
        <f t="shared" si="850"/>
        <v>4</v>
      </c>
      <c r="J18175" t="str">
        <f t="shared" si="851"/>
        <v>21-24</v>
      </c>
    </row>
    <row r="18176" spans="1:10">
      <c r="A18176" t="s">
        <v>1164</v>
      </c>
      <c r="B18176" t="s">
        <v>1494</v>
      </c>
      <c r="C18176" s="7">
        <v>44145.7620601852</v>
      </c>
      <c r="D18176" t="str">
        <f>VLOOKUP(A18176,Sheet2!$B$2:$E$1001,3,0)</f>
        <v>photo</v>
      </c>
      <c r="E18176" t="str">
        <f>VLOOKUP(A18176,Sheet2!$B$2:$E$1001,4,0)</f>
        <v>technology</v>
      </c>
      <c r="F18176" t="str">
        <f>VLOOKUP(B18176,Sheet3!$B$2:$D$17,2,0)</f>
        <v>positive</v>
      </c>
      <c r="G18176">
        <f>VLOOKUP(B18176,Sheet3!$B$2:$D$17,3,0)</f>
        <v>65</v>
      </c>
      <c r="H18176">
        <f t="shared" si="849"/>
        <v>11</v>
      </c>
      <c r="I18176">
        <f t="shared" si="850"/>
        <v>2</v>
      </c>
      <c r="J18176" t="str">
        <f t="shared" si="851"/>
        <v>18-21</v>
      </c>
    </row>
    <row r="18177" spans="1:10">
      <c r="A18177" t="s">
        <v>1165</v>
      </c>
      <c r="B18177" t="s">
        <v>1487</v>
      </c>
      <c r="C18177" s="7">
        <v>44173.125625</v>
      </c>
      <c r="D18177" t="str">
        <f>VLOOKUP(A18177,Sheet2!$B$2:$E$1001,3,0)</f>
        <v>audio</v>
      </c>
      <c r="E18177" t="str">
        <f>VLOOKUP(A18177,Sheet2!$B$2:$E$1001,4,0)</f>
        <v>education</v>
      </c>
      <c r="F18177" t="str">
        <f>VLOOKUP(B18177,Sheet3!$B$2:$D$17,2,0)</f>
        <v>positive</v>
      </c>
      <c r="G18177">
        <f>VLOOKUP(B18177,Sheet3!$B$2:$D$17,3,0)</f>
        <v>70</v>
      </c>
      <c r="H18177">
        <f t="shared" si="849"/>
        <v>12</v>
      </c>
      <c r="I18177">
        <f t="shared" si="850"/>
        <v>2</v>
      </c>
      <c r="J18177" t="str">
        <f t="shared" si="851"/>
        <v>3-6</v>
      </c>
    </row>
    <row r="18178" spans="1:10">
      <c r="A18178" t="s">
        <v>1165</v>
      </c>
      <c r="B18178" t="s">
        <v>1487</v>
      </c>
      <c r="C18178" s="7">
        <v>44258.2400347222</v>
      </c>
      <c r="D18178" t="str">
        <f>VLOOKUP(A18178,Sheet2!$B$2:$E$1001,3,0)</f>
        <v>audio</v>
      </c>
      <c r="E18178" t="str">
        <f>VLOOKUP(A18178,Sheet2!$B$2:$E$1001,4,0)</f>
        <v>education</v>
      </c>
      <c r="F18178" t="str">
        <f>VLOOKUP(B18178,Sheet3!$B$2:$D$17,2,0)</f>
        <v>positive</v>
      </c>
      <c r="G18178">
        <f>VLOOKUP(B18178,Sheet3!$B$2:$D$17,3,0)</f>
        <v>70</v>
      </c>
      <c r="H18178">
        <f t="shared" si="849"/>
        <v>3</v>
      </c>
      <c r="I18178">
        <f t="shared" si="850"/>
        <v>3</v>
      </c>
      <c r="J18178" t="str">
        <f t="shared" si="851"/>
        <v>3-6</v>
      </c>
    </row>
    <row r="18179" spans="1:10">
      <c r="A18179" t="s">
        <v>1165</v>
      </c>
      <c r="B18179" t="s">
        <v>1487</v>
      </c>
      <c r="C18179" s="7">
        <v>44037.1440972222</v>
      </c>
      <c r="D18179" t="str">
        <f>VLOOKUP(A18179,Sheet2!$B$2:$E$1001,3,0)</f>
        <v>audio</v>
      </c>
      <c r="E18179" t="str">
        <f>VLOOKUP(A18179,Sheet2!$B$2:$E$1001,4,0)</f>
        <v>education</v>
      </c>
      <c r="F18179" t="str">
        <f>VLOOKUP(B18179,Sheet3!$B$2:$D$17,2,0)</f>
        <v>positive</v>
      </c>
      <c r="G18179">
        <f>VLOOKUP(B18179,Sheet3!$B$2:$D$17,3,0)</f>
        <v>70</v>
      </c>
      <c r="H18179">
        <f t="shared" ref="H18179:H18242" si="852">MONTH(C18179)</f>
        <v>7</v>
      </c>
      <c r="I18179">
        <f t="shared" ref="I18179:I18242" si="853">WEEKDAY(C18179,2)</f>
        <v>6</v>
      </c>
      <c r="J18179" t="str">
        <f t="shared" ref="J18179:J18242" si="854">TEXT(INT(HOUR(C18179)/3)*3,"0")&amp;"-"&amp;TEXT(INT(HOUR(C18179)/3)*3+3,"0")</f>
        <v>3-6</v>
      </c>
    </row>
    <row r="18180" spans="1:10">
      <c r="A18180" t="s">
        <v>1165</v>
      </c>
      <c r="B18180" t="s">
        <v>1487</v>
      </c>
      <c r="C18180" s="7">
        <v>44045.1712152778</v>
      </c>
      <c r="D18180" t="str">
        <f>VLOOKUP(A18180,Sheet2!$B$2:$E$1001,3,0)</f>
        <v>audio</v>
      </c>
      <c r="E18180" t="str">
        <f>VLOOKUP(A18180,Sheet2!$B$2:$E$1001,4,0)</f>
        <v>education</v>
      </c>
      <c r="F18180" t="str">
        <f>VLOOKUP(B18180,Sheet3!$B$2:$D$17,2,0)</f>
        <v>positive</v>
      </c>
      <c r="G18180">
        <f>VLOOKUP(B18180,Sheet3!$B$2:$D$17,3,0)</f>
        <v>70</v>
      </c>
      <c r="H18180">
        <f t="shared" si="852"/>
        <v>8</v>
      </c>
      <c r="I18180">
        <f t="shared" si="853"/>
        <v>7</v>
      </c>
      <c r="J18180" t="str">
        <f t="shared" si="854"/>
        <v>3-6</v>
      </c>
    </row>
    <row r="18181" spans="1:10">
      <c r="A18181" t="s">
        <v>1165</v>
      </c>
      <c r="B18181" t="s">
        <v>1501</v>
      </c>
      <c r="C18181" s="7">
        <v>44150.9297222222</v>
      </c>
      <c r="D18181" t="str">
        <f>VLOOKUP(A18181,Sheet2!$B$2:$E$1001,3,0)</f>
        <v>audio</v>
      </c>
      <c r="E18181" t="str">
        <f>VLOOKUP(A18181,Sheet2!$B$2:$E$1001,4,0)</f>
        <v>education</v>
      </c>
      <c r="F18181" t="str">
        <f>VLOOKUP(B18181,Sheet3!$B$2:$D$17,2,0)</f>
        <v>neutral</v>
      </c>
      <c r="G18181">
        <f>VLOOKUP(B18181,Sheet3!$B$2:$D$17,3,0)</f>
        <v>35</v>
      </c>
      <c r="H18181">
        <f t="shared" si="852"/>
        <v>11</v>
      </c>
      <c r="I18181">
        <f t="shared" si="853"/>
        <v>7</v>
      </c>
      <c r="J18181" t="str">
        <f t="shared" si="854"/>
        <v>21-24</v>
      </c>
    </row>
    <row r="18182" spans="1:10">
      <c r="A18182" t="s">
        <v>1165</v>
      </c>
      <c r="B18182" t="s">
        <v>1495</v>
      </c>
      <c r="C18182" s="7">
        <v>44202.1378703704</v>
      </c>
      <c r="D18182" t="str">
        <f>VLOOKUP(A18182,Sheet2!$B$2:$E$1001,3,0)</f>
        <v>audio</v>
      </c>
      <c r="E18182" t="str">
        <f>VLOOKUP(A18182,Sheet2!$B$2:$E$1001,4,0)</f>
        <v>education</v>
      </c>
      <c r="F18182" t="str">
        <f>VLOOKUP(B18182,Sheet3!$B$2:$D$17,2,0)</f>
        <v>positive</v>
      </c>
      <c r="G18182">
        <f>VLOOKUP(B18182,Sheet3!$B$2:$D$17,3,0)</f>
        <v>75</v>
      </c>
      <c r="H18182">
        <f t="shared" si="852"/>
        <v>1</v>
      </c>
      <c r="I18182">
        <f t="shared" si="853"/>
        <v>3</v>
      </c>
      <c r="J18182" t="str">
        <f t="shared" si="854"/>
        <v>3-6</v>
      </c>
    </row>
    <row r="18183" spans="1:10">
      <c r="A18183" t="s">
        <v>1165</v>
      </c>
      <c r="B18183" t="s">
        <v>1502</v>
      </c>
      <c r="C18183" s="7">
        <v>44074.6550231481</v>
      </c>
      <c r="D18183" t="str">
        <f>VLOOKUP(A18183,Sheet2!$B$2:$E$1001,3,0)</f>
        <v>audio</v>
      </c>
      <c r="E18183" t="str">
        <f>VLOOKUP(A18183,Sheet2!$B$2:$E$1001,4,0)</f>
        <v>education</v>
      </c>
      <c r="F18183" t="str">
        <f>VLOOKUP(B18183,Sheet3!$B$2:$D$17,2,0)</f>
        <v>negative</v>
      </c>
      <c r="G18183">
        <f>VLOOKUP(B18183,Sheet3!$B$2:$D$17,3,0)</f>
        <v>15</v>
      </c>
      <c r="H18183">
        <f t="shared" si="852"/>
        <v>8</v>
      </c>
      <c r="I18183">
        <f t="shared" si="853"/>
        <v>1</v>
      </c>
      <c r="J18183" t="str">
        <f t="shared" si="854"/>
        <v>15-18</v>
      </c>
    </row>
    <row r="18184" spans="1:10">
      <c r="A18184" t="s">
        <v>1165</v>
      </c>
      <c r="B18184" t="s">
        <v>1494</v>
      </c>
      <c r="C18184" s="7">
        <v>44260.2449652778</v>
      </c>
      <c r="D18184" t="str">
        <f>VLOOKUP(A18184,Sheet2!$B$2:$E$1001,3,0)</f>
        <v>audio</v>
      </c>
      <c r="E18184" t="str">
        <f>VLOOKUP(A18184,Sheet2!$B$2:$E$1001,4,0)</f>
        <v>education</v>
      </c>
      <c r="F18184" t="str">
        <f>VLOOKUP(B18184,Sheet3!$B$2:$D$17,2,0)</f>
        <v>positive</v>
      </c>
      <c r="G18184">
        <f>VLOOKUP(B18184,Sheet3!$B$2:$D$17,3,0)</f>
        <v>65</v>
      </c>
      <c r="H18184">
        <f t="shared" si="852"/>
        <v>3</v>
      </c>
      <c r="I18184">
        <f t="shared" si="853"/>
        <v>5</v>
      </c>
      <c r="J18184" t="str">
        <f t="shared" si="854"/>
        <v>3-6</v>
      </c>
    </row>
    <row r="18185" spans="1:10">
      <c r="A18185" t="s">
        <v>1165</v>
      </c>
      <c r="B18185" t="s">
        <v>1491</v>
      </c>
      <c r="C18185" s="7">
        <v>44062.8655902778</v>
      </c>
      <c r="D18185" t="str">
        <f>VLOOKUP(A18185,Sheet2!$B$2:$E$1001,3,0)</f>
        <v>audio</v>
      </c>
      <c r="E18185" t="str">
        <f>VLOOKUP(A18185,Sheet2!$B$2:$E$1001,4,0)</f>
        <v>education</v>
      </c>
      <c r="F18185" t="str">
        <f>VLOOKUP(B18185,Sheet3!$B$2:$D$17,2,0)</f>
        <v>positive</v>
      </c>
      <c r="G18185">
        <f>VLOOKUP(B18185,Sheet3!$B$2:$D$17,3,0)</f>
        <v>30</v>
      </c>
      <c r="H18185">
        <f t="shared" si="852"/>
        <v>8</v>
      </c>
      <c r="I18185">
        <f t="shared" si="853"/>
        <v>3</v>
      </c>
      <c r="J18185" t="str">
        <f t="shared" si="854"/>
        <v>18-21</v>
      </c>
    </row>
    <row r="18186" customFormat="1" spans="1:10">
      <c r="A18186" t="s">
        <v>1165</v>
      </c>
      <c r="B18186" t="s">
        <v>1488</v>
      </c>
      <c r="C18186" s="7">
        <v>44069.0678356482</v>
      </c>
      <c r="D18186" t="str">
        <f>VLOOKUP(A18186,Sheet2!$B$2:$E$1001,3,0)</f>
        <v>audio</v>
      </c>
      <c r="E18186" t="str">
        <f>VLOOKUP(A18186,Sheet2!$B$2:$E$1001,4,0)</f>
        <v>education</v>
      </c>
      <c r="F18186" t="str">
        <f>VLOOKUP(B18186,Sheet3!$B$2:$D$17,2,0)</f>
        <v>negative</v>
      </c>
      <c r="G18186">
        <f>VLOOKUP(B18186,Sheet3!$B$2:$D$17,3,0)</f>
        <v>0</v>
      </c>
      <c r="H18186">
        <f t="shared" si="852"/>
        <v>8</v>
      </c>
      <c r="I18186">
        <f t="shared" si="853"/>
        <v>3</v>
      </c>
      <c r="J18186" t="str">
        <f t="shared" si="854"/>
        <v>0-3</v>
      </c>
    </row>
    <row r="18187" spans="1:10">
      <c r="A18187" t="s">
        <v>1165</v>
      </c>
      <c r="B18187" t="s">
        <v>1488</v>
      </c>
      <c r="C18187" s="7">
        <v>44137.8854398148</v>
      </c>
      <c r="D18187" t="str">
        <f>VLOOKUP(A18187,Sheet2!$B$2:$E$1001,3,0)</f>
        <v>audio</v>
      </c>
      <c r="E18187" t="str">
        <f>VLOOKUP(A18187,Sheet2!$B$2:$E$1001,4,0)</f>
        <v>education</v>
      </c>
      <c r="F18187" t="str">
        <f>VLOOKUP(B18187,Sheet3!$B$2:$D$17,2,0)</f>
        <v>negative</v>
      </c>
      <c r="G18187">
        <f>VLOOKUP(B18187,Sheet3!$B$2:$D$17,3,0)</f>
        <v>0</v>
      </c>
      <c r="H18187">
        <f t="shared" si="852"/>
        <v>11</v>
      </c>
      <c r="I18187">
        <f t="shared" si="853"/>
        <v>1</v>
      </c>
      <c r="J18187" t="str">
        <f t="shared" si="854"/>
        <v>21-24</v>
      </c>
    </row>
    <row r="18188" spans="1:10">
      <c r="A18188" t="s">
        <v>1165</v>
      </c>
      <c r="B18188" t="s">
        <v>1495</v>
      </c>
      <c r="C18188" s="7">
        <v>44365.2981481481</v>
      </c>
      <c r="D18188" t="str">
        <f>VLOOKUP(A18188,Sheet2!$B$2:$E$1001,3,0)</f>
        <v>audio</v>
      </c>
      <c r="E18188" t="str">
        <f>VLOOKUP(A18188,Sheet2!$B$2:$E$1001,4,0)</f>
        <v>education</v>
      </c>
      <c r="F18188" t="str">
        <f>VLOOKUP(B18188,Sheet3!$B$2:$D$17,2,0)</f>
        <v>positive</v>
      </c>
      <c r="G18188">
        <f>VLOOKUP(B18188,Sheet3!$B$2:$D$17,3,0)</f>
        <v>75</v>
      </c>
      <c r="H18188">
        <f t="shared" si="852"/>
        <v>6</v>
      </c>
      <c r="I18188">
        <f t="shared" si="853"/>
        <v>5</v>
      </c>
      <c r="J18188" t="str">
        <f t="shared" si="854"/>
        <v>6-9</v>
      </c>
    </row>
    <row r="18189" spans="1:10">
      <c r="A18189" t="s">
        <v>1165</v>
      </c>
      <c r="B18189" t="s">
        <v>1501</v>
      </c>
      <c r="C18189" s="7">
        <v>44265.505775463</v>
      </c>
      <c r="D18189" t="str">
        <f>VLOOKUP(A18189,Sheet2!$B$2:$E$1001,3,0)</f>
        <v>audio</v>
      </c>
      <c r="E18189" t="str">
        <f>VLOOKUP(A18189,Sheet2!$B$2:$E$1001,4,0)</f>
        <v>education</v>
      </c>
      <c r="F18189" t="str">
        <f>VLOOKUP(B18189,Sheet3!$B$2:$D$17,2,0)</f>
        <v>neutral</v>
      </c>
      <c r="G18189">
        <f>VLOOKUP(B18189,Sheet3!$B$2:$D$17,3,0)</f>
        <v>35</v>
      </c>
      <c r="H18189">
        <f t="shared" si="852"/>
        <v>3</v>
      </c>
      <c r="I18189">
        <f t="shared" si="853"/>
        <v>3</v>
      </c>
      <c r="J18189" t="str">
        <f t="shared" si="854"/>
        <v>12-15</v>
      </c>
    </row>
    <row r="18190" spans="1:10">
      <c r="A18190" t="s">
        <v>1165</v>
      </c>
      <c r="B18190" t="s">
        <v>1498</v>
      </c>
      <c r="C18190" s="7">
        <v>44326.3480439815</v>
      </c>
      <c r="D18190" t="str">
        <f>VLOOKUP(A18190,Sheet2!$B$2:$E$1001,3,0)</f>
        <v>audio</v>
      </c>
      <c r="E18190" t="str">
        <f>VLOOKUP(A18190,Sheet2!$B$2:$E$1001,4,0)</f>
        <v>education</v>
      </c>
      <c r="F18190" t="str">
        <f>VLOOKUP(B18190,Sheet3!$B$2:$D$17,2,0)</f>
        <v>positive</v>
      </c>
      <c r="G18190">
        <f>VLOOKUP(B18190,Sheet3!$B$2:$D$17,3,0)</f>
        <v>50</v>
      </c>
      <c r="H18190">
        <f t="shared" si="852"/>
        <v>5</v>
      </c>
      <c r="I18190">
        <f t="shared" si="853"/>
        <v>1</v>
      </c>
      <c r="J18190" t="str">
        <f t="shared" si="854"/>
        <v>6-9</v>
      </c>
    </row>
    <row r="18191" spans="1:10">
      <c r="A18191" t="s">
        <v>1165</v>
      </c>
      <c r="B18191" t="s">
        <v>1499</v>
      </c>
      <c r="C18191" s="7">
        <v>44363.4097337963</v>
      </c>
      <c r="D18191" t="str">
        <f>VLOOKUP(A18191,Sheet2!$B$2:$E$1001,3,0)</f>
        <v>audio</v>
      </c>
      <c r="E18191" t="str">
        <f>VLOOKUP(A18191,Sheet2!$B$2:$E$1001,4,0)</f>
        <v>education</v>
      </c>
      <c r="F18191" t="str">
        <f>VLOOKUP(B18191,Sheet3!$B$2:$D$17,2,0)</f>
        <v>negative</v>
      </c>
      <c r="G18191">
        <f>VLOOKUP(B18191,Sheet3!$B$2:$D$17,3,0)</f>
        <v>10</v>
      </c>
      <c r="H18191">
        <f t="shared" si="852"/>
        <v>6</v>
      </c>
      <c r="I18191">
        <f t="shared" si="853"/>
        <v>3</v>
      </c>
      <c r="J18191" t="str">
        <f t="shared" si="854"/>
        <v>9-12</v>
      </c>
    </row>
    <row r="18192" spans="1:10">
      <c r="A18192" t="s">
        <v>1165</v>
      </c>
      <c r="B18192" t="s">
        <v>1498</v>
      </c>
      <c r="C18192" s="7">
        <v>44131.5300810185</v>
      </c>
      <c r="D18192" t="str">
        <f>VLOOKUP(A18192,Sheet2!$B$2:$E$1001,3,0)</f>
        <v>audio</v>
      </c>
      <c r="E18192" t="str">
        <f>VLOOKUP(A18192,Sheet2!$B$2:$E$1001,4,0)</f>
        <v>education</v>
      </c>
      <c r="F18192" t="str">
        <f>VLOOKUP(B18192,Sheet3!$B$2:$D$17,2,0)</f>
        <v>positive</v>
      </c>
      <c r="G18192">
        <f>VLOOKUP(B18192,Sheet3!$B$2:$D$17,3,0)</f>
        <v>50</v>
      </c>
      <c r="H18192">
        <f t="shared" si="852"/>
        <v>10</v>
      </c>
      <c r="I18192">
        <f t="shared" si="853"/>
        <v>2</v>
      </c>
      <c r="J18192" t="str">
        <f t="shared" si="854"/>
        <v>12-15</v>
      </c>
    </row>
    <row r="18193" spans="1:10">
      <c r="A18193" t="s">
        <v>1165</v>
      </c>
      <c r="B18193" t="s">
        <v>1498</v>
      </c>
      <c r="C18193" s="7">
        <v>44215.3267361111</v>
      </c>
      <c r="D18193" t="str">
        <f>VLOOKUP(A18193,Sheet2!$B$2:$E$1001,3,0)</f>
        <v>audio</v>
      </c>
      <c r="E18193" t="str">
        <f>VLOOKUP(A18193,Sheet2!$B$2:$E$1001,4,0)</f>
        <v>education</v>
      </c>
      <c r="F18193" t="str">
        <f>VLOOKUP(B18193,Sheet3!$B$2:$D$17,2,0)</f>
        <v>positive</v>
      </c>
      <c r="G18193">
        <f>VLOOKUP(B18193,Sheet3!$B$2:$D$17,3,0)</f>
        <v>50</v>
      </c>
      <c r="H18193">
        <f t="shared" si="852"/>
        <v>1</v>
      </c>
      <c r="I18193">
        <f t="shared" si="853"/>
        <v>2</v>
      </c>
      <c r="J18193" t="str">
        <f t="shared" si="854"/>
        <v>6-9</v>
      </c>
    </row>
    <row r="18194" spans="1:10">
      <c r="A18194" t="s">
        <v>1165</v>
      </c>
      <c r="B18194" t="s">
        <v>1495</v>
      </c>
      <c r="C18194" s="7">
        <v>44326.272962963</v>
      </c>
      <c r="D18194" t="str">
        <f>VLOOKUP(A18194,Sheet2!$B$2:$E$1001,3,0)</f>
        <v>audio</v>
      </c>
      <c r="E18194" t="str">
        <f>VLOOKUP(A18194,Sheet2!$B$2:$E$1001,4,0)</f>
        <v>education</v>
      </c>
      <c r="F18194" t="str">
        <f>VLOOKUP(B18194,Sheet3!$B$2:$D$17,2,0)</f>
        <v>positive</v>
      </c>
      <c r="G18194">
        <f>VLOOKUP(B18194,Sheet3!$B$2:$D$17,3,0)</f>
        <v>75</v>
      </c>
      <c r="H18194">
        <f t="shared" si="852"/>
        <v>5</v>
      </c>
      <c r="I18194">
        <f t="shared" si="853"/>
        <v>1</v>
      </c>
      <c r="J18194" t="str">
        <f t="shared" si="854"/>
        <v>6-9</v>
      </c>
    </row>
    <row r="18195" spans="1:10">
      <c r="A18195" t="s">
        <v>1165</v>
      </c>
      <c r="B18195" t="s">
        <v>1499</v>
      </c>
      <c r="C18195" s="7">
        <v>44021.8426967593</v>
      </c>
      <c r="D18195" t="str">
        <f>VLOOKUP(A18195,Sheet2!$B$2:$E$1001,3,0)</f>
        <v>audio</v>
      </c>
      <c r="E18195" t="str">
        <f>VLOOKUP(A18195,Sheet2!$B$2:$E$1001,4,0)</f>
        <v>education</v>
      </c>
      <c r="F18195" t="str">
        <f>VLOOKUP(B18195,Sheet3!$B$2:$D$17,2,0)</f>
        <v>negative</v>
      </c>
      <c r="G18195">
        <f>VLOOKUP(B18195,Sheet3!$B$2:$D$17,3,0)</f>
        <v>10</v>
      </c>
      <c r="H18195">
        <f t="shared" si="852"/>
        <v>7</v>
      </c>
      <c r="I18195">
        <f t="shared" si="853"/>
        <v>4</v>
      </c>
      <c r="J18195" t="str">
        <f t="shared" si="854"/>
        <v>18-21</v>
      </c>
    </row>
    <row r="18196" customFormat="1" spans="1:10">
      <c r="A18196" t="s">
        <v>1165</v>
      </c>
      <c r="B18196" t="s">
        <v>1494</v>
      </c>
      <c r="C18196" s="7">
        <v>44127.5200694444</v>
      </c>
      <c r="D18196" t="str">
        <f>VLOOKUP(A18196,Sheet2!$B$2:$E$1001,3,0)</f>
        <v>audio</v>
      </c>
      <c r="E18196" t="str">
        <f>VLOOKUP(A18196,Sheet2!$B$2:$E$1001,4,0)</f>
        <v>education</v>
      </c>
      <c r="F18196" t="str">
        <f>VLOOKUP(B18196,Sheet3!$B$2:$D$17,2,0)</f>
        <v>positive</v>
      </c>
      <c r="G18196">
        <f>VLOOKUP(B18196,Sheet3!$B$2:$D$17,3,0)</f>
        <v>65</v>
      </c>
      <c r="H18196">
        <f t="shared" si="852"/>
        <v>10</v>
      </c>
      <c r="I18196">
        <f t="shared" si="853"/>
        <v>5</v>
      </c>
      <c r="J18196" t="str">
        <f t="shared" si="854"/>
        <v>12-15</v>
      </c>
    </row>
    <row r="18197" spans="1:10">
      <c r="A18197" t="s">
        <v>1165</v>
      </c>
      <c r="B18197" t="s">
        <v>1498</v>
      </c>
      <c r="C18197" s="7">
        <v>44098.8871875</v>
      </c>
      <c r="D18197" t="str">
        <f>VLOOKUP(A18197,Sheet2!$B$2:$E$1001,3,0)</f>
        <v>audio</v>
      </c>
      <c r="E18197" t="str">
        <f>VLOOKUP(A18197,Sheet2!$B$2:$E$1001,4,0)</f>
        <v>education</v>
      </c>
      <c r="F18197" t="str">
        <f>VLOOKUP(B18197,Sheet3!$B$2:$D$17,2,0)</f>
        <v>positive</v>
      </c>
      <c r="G18197">
        <f>VLOOKUP(B18197,Sheet3!$B$2:$D$17,3,0)</f>
        <v>50</v>
      </c>
      <c r="H18197">
        <f t="shared" si="852"/>
        <v>9</v>
      </c>
      <c r="I18197">
        <f t="shared" si="853"/>
        <v>4</v>
      </c>
      <c r="J18197" t="str">
        <f t="shared" si="854"/>
        <v>21-24</v>
      </c>
    </row>
    <row r="18198" spans="1:10">
      <c r="A18198" t="s">
        <v>1165</v>
      </c>
      <c r="B18198" t="s">
        <v>1499</v>
      </c>
      <c r="C18198" s="7">
        <v>44211.3668634259</v>
      </c>
      <c r="D18198" t="str">
        <f>VLOOKUP(A18198,Sheet2!$B$2:$E$1001,3,0)</f>
        <v>audio</v>
      </c>
      <c r="E18198" t="str">
        <f>VLOOKUP(A18198,Sheet2!$B$2:$E$1001,4,0)</f>
        <v>education</v>
      </c>
      <c r="F18198" t="str">
        <f>VLOOKUP(B18198,Sheet3!$B$2:$D$17,2,0)</f>
        <v>negative</v>
      </c>
      <c r="G18198">
        <f>VLOOKUP(B18198,Sheet3!$B$2:$D$17,3,0)</f>
        <v>10</v>
      </c>
      <c r="H18198">
        <f t="shared" si="852"/>
        <v>1</v>
      </c>
      <c r="I18198">
        <f t="shared" si="853"/>
        <v>5</v>
      </c>
      <c r="J18198" t="str">
        <f t="shared" si="854"/>
        <v>6-9</v>
      </c>
    </row>
    <row r="18199" spans="1:10">
      <c r="A18199" t="s">
        <v>1165</v>
      </c>
      <c r="B18199" t="s">
        <v>1497</v>
      </c>
      <c r="C18199" s="7">
        <v>44357.9738773148</v>
      </c>
      <c r="D18199" t="str">
        <f>VLOOKUP(A18199,Sheet2!$B$2:$E$1001,3,0)</f>
        <v>audio</v>
      </c>
      <c r="E18199" t="str">
        <f>VLOOKUP(A18199,Sheet2!$B$2:$E$1001,4,0)</f>
        <v>education</v>
      </c>
      <c r="F18199" t="str">
        <f>VLOOKUP(B18199,Sheet3!$B$2:$D$17,2,0)</f>
        <v>positive</v>
      </c>
      <c r="G18199">
        <f>VLOOKUP(B18199,Sheet3!$B$2:$D$17,3,0)</f>
        <v>72</v>
      </c>
      <c r="H18199">
        <f t="shared" si="852"/>
        <v>6</v>
      </c>
      <c r="I18199">
        <f t="shared" si="853"/>
        <v>4</v>
      </c>
      <c r="J18199" t="str">
        <f t="shared" si="854"/>
        <v>21-24</v>
      </c>
    </row>
    <row r="18200" spans="1:10">
      <c r="A18200" t="s">
        <v>1165</v>
      </c>
      <c r="B18200" t="s">
        <v>1485</v>
      </c>
      <c r="C18200" s="7">
        <v>44225.8044328704</v>
      </c>
      <c r="D18200" t="str">
        <f>VLOOKUP(A18200,Sheet2!$B$2:$E$1001,3,0)</f>
        <v>audio</v>
      </c>
      <c r="E18200" t="str">
        <f>VLOOKUP(A18200,Sheet2!$B$2:$E$1001,4,0)</f>
        <v>education</v>
      </c>
      <c r="F18200" t="str">
        <f>VLOOKUP(B18200,Sheet3!$B$2:$D$17,2,0)</f>
        <v>positive</v>
      </c>
      <c r="G18200">
        <f>VLOOKUP(B18200,Sheet3!$B$2:$D$17,3,0)</f>
        <v>60</v>
      </c>
      <c r="H18200">
        <f t="shared" si="852"/>
        <v>1</v>
      </c>
      <c r="I18200">
        <f t="shared" si="853"/>
        <v>5</v>
      </c>
      <c r="J18200" t="str">
        <f t="shared" si="854"/>
        <v>18-21</v>
      </c>
    </row>
    <row r="18201" spans="1:10">
      <c r="A18201" t="s">
        <v>1165</v>
      </c>
      <c r="B18201" t="s">
        <v>1502</v>
      </c>
      <c r="C18201" s="7">
        <v>44299.4505555556</v>
      </c>
      <c r="D18201" t="str">
        <f>VLOOKUP(A18201,Sheet2!$B$2:$E$1001,3,0)</f>
        <v>audio</v>
      </c>
      <c r="E18201" t="str">
        <f>VLOOKUP(A18201,Sheet2!$B$2:$E$1001,4,0)</f>
        <v>education</v>
      </c>
      <c r="F18201" t="str">
        <f>VLOOKUP(B18201,Sheet3!$B$2:$D$17,2,0)</f>
        <v>negative</v>
      </c>
      <c r="G18201">
        <f>VLOOKUP(B18201,Sheet3!$B$2:$D$17,3,0)</f>
        <v>15</v>
      </c>
      <c r="H18201">
        <f t="shared" si="852"/>
        <v>4</v>
      </c>
      <c r="I18201">
        <f t="shared" si="853"/>
        <v>2</v>
      </c>
      <c r="J18201" t="str">
        <f t="shared" si="854"/>
        <v>9-12</v>
      </c>
    </row>
    <row r="18202" spans="1:10">
      <c r="A18202" t="s">
        <v>1165</v>
      </c>
      <c r="B18202" t="s">
        <v>1490</v>
      </c>
      <c r="C18202" s="7">
        <v>44225.7547453704</v>
      </c>
      <c r="D18202" t="str">
        <f>VLOOKUP(A18202,Sheet2!$B$2:$E$1001,3,0)</f>
        <v>audio</v>
      </c>
      <c r="E18202" t="str">
        <f>VLOOKUP(A18202,Sheet2!$B$2:$E$1001,4,0)</f>
        <v>education</v>
      </c>
      <c r="F18202" t="str">
        <f>VLOOKUP(B18202,Sheet3!$B$2:$D$17,2,0)</f>
        <v>negative</v>
      </c>
      <c r="G18202">
        <f>VLOOKUP(B18202,Sheet3!$B$2:$D$17,3,0)</f>
        <v>5</v>
      </c>
      <c r="H18202">
        <f t="shared" si="852"/>
        <v>1</v>
      </c>
      <c r="I18202">
        <f t="shared" si="853"/>
        <v>5</v>
      </c>
      <c r="J18202" t="str">
        <f t="shared" si="854"/>
        <v>18-21</v>
      </c>
    </row>
    <row r="18203" spans="1:10">
      <c r="A18203" t="s">
        <v>1165</v>
      </c>
      <c r="B18203" t="s">
        <v>1495</v>
      </c>
      <c r="C18203" s="7">
        <v>44233.1261342593</v>
      </c>
      <c r="D18203" t="str">
        <f>VLOOKUP(A18203,Sheet2!$B$2:$E$1001,3,0)</f>
        <v>audio</v>
      </c>
      <c r="E18203" t="str">
        <f>VLOOKUP(A18203,Sheet2!$B$2:$E$1001,4,0)</f>
        <v>education</v>
      </c>
      <c r="F18203" t="str">
        <f>VLOOKUP(B18203,Sheet3!$B$2:$D$17,2,0)</f>
        <v>positive</v>
      </c>
      <c r="G18203">
        <f>VLOOKUP(B18203,Sheet3!$B$2:$D$17,3,0)</f>
        <v>75</v>
      </c>
      <c r="H18203">
        <f t="shared" si="852"/>
        <v>2</v>
      </c>
      <c r="I18203">
        <f t="shared" si="853"/>
        <v>6</v>
      </c>
      <c r="J18203" t="str">
        <f t="shared" si="854"/>
        <v>3-6</v>
      </c>
    </row>
    <row r="18204" spans="1:10">
      <c r="A18204" t="s">
        <v>1165</v>
      </c>
      <c r="B18204" t="s">
        <v>1490</v>
      </c>
      <c r="C18204" s="7">
        <v>44325.6583101852</v>
      </c>
      <c r="D18204" t="str">
        <f>VLOOKUP(A18204,Sheet2!$B$2:$E$1001,3,0)</f>
        <v>audio</v>
      </c>
      <c r="E18204" t="str">
        <f>VLOOKUP(A18204,Sheet2!$B$2:$E$1001,4,0)</f>
        <v>education</v>
      </c>
      <c r="F18204" t="str">
        <f>VLOOKUP(B18204,Sheet3!$B$2:$D$17,2,0)</f>
        <v>negative</v>
      </c>
      <c r="G18204">
        <f>VLOOKUP(B18204,Sheet3!$B$2:$D$17,3,0)</f>
        <v>5</v>
      </c>
      <c r="H18204">
        <f t="shared" si="852"/>
        <v>5</v>
      </c>
      <c r="I18204">
        <f t="shared" si="853"/>
        <v>7</v>
      </c>
      <c r="J18204" t="str">
        <f t="shared" si="854"/>
        <v>15-18</v>
      </c>
    </row>
    <row r="18205" spans="1:10">
      <c r="A18205" t="s">
        <v>1165</v>
      </c>
      <c r="B18205" t="s">
        <v>1500</v>
      </c>
      <c r="C18205" s="7">
        <v>44128.1966550926</v>
      </c>
      <c r="D18205" t="str">
        <f>VLOOKUP(A18205,Sheet2!$B$2:$E$1001,3,0)</f>
        <v>audio</v>
      </c>
      <c r="E18205" t="str">
        <f>VLOOKUP(A18205,Sheet2!$B$2:$E$1001,4,0)</f>
        <v>education</v>
      </c>
      <c r="F18205" t="str">
        <f>VLOOKUP(B18205,Sheet3!$B$2:$D$17,2,0)</f>
        <v>positive</v>
      </c>
      <c r="G18205">
        <f>VLOOKUP(B18205,Sheet3!$B$2:$D$17,3,0)</f>
        <v>45</v>
      </c>
      <c r="H18205">
        <f t="shared" si="852"/>
        <v>10</v>
      </c>
      <c r="I18205">
        <f t="shared" si="853"/>
        <v>6</v>
      </c>
      <c r="J18205" t="str">
        <f t="shared" si="854"/>
        <v>3-6</v>
      </c>
    </row>
    <row r="18206" customFormat="1" spans="1:10">
      <c r="A18206" t="s">
        <v>1165</v>
      </c>
      <c r="B18206" t="s">
        <v>1500</v>
      </c>
      <c r="C18206" s="7">
        <v>44090.7740393519</v>
      </c>
      <c r="D18206" t="str">
        <f>VLOOKUP(A18206,Sheet2!$B$2:$E$1001,3,0)</f>
        <v>audio</v>
      </c>
      <c r="E18206" t="str">
        <f>VLOOKUP(A18206,Sheet2!$B$2:$E$1001,4,0)</f>
        <v>education</v>
      </c>
      <c r="F18206" t="str">
        <f>VLOOKUP(B18206,Sheet3!$B$2:$D$17,2,0)</f>
        <v>positive</v>
      </c>
      <c r="G18206">
        <f>VLOOKUP(B18206,Sheet3!$B$2:$D$17,3,0)</f>
        <v>45</v>
      </c>
      <c r="H18206">
        <f t="shared" si="852"/>
        <v>9</v>
      </c>
      <c r="I18206">
        <f t="shared" si="853"/>
        <v>3</v>
      </c>
      <c r="J18206" t="str">
        <f t="shared" si="854"/>
        <v>18-21</v>
      </c>
    </row>
    <row r="18207" spans="1:10">
      <c r="A18207" t="s">
        <v>1165</v>
      </c>
      <c r="B18207" t="s">
        <v>1495</v>
      </c>
      <c r="C18207" s="7">
        <v>44350.8751736111</v>
      </c>
      <c r="D18207" t="str">
        <f>VLOOKUP(A18207,Sheet2!$B$2:$E$1001,3,0)</f>
        <v>audio</v>
      </c>
      <c r="E18207" t="str">
        <f>VLOOKUP(A18207,Sheet2!$B$2:$E$1001,4,0)</f>
        <v>education</v>
      </c>
      <c r="F18207" t="str">
        <f>VLOOKUP(B18207,Sheet3!$B$2:$D$17,2,0)</f>
        <v>positive</v>
      </c>
      <c r="G18207">
        <f>VLOOKUP(B18207,Sheet3!$B$2:$D$17,3,0)</f>
        <v>75</v>
      </c>
      <c r="H18207">
        <f t="shared" si="852"/>
        <v>6</v>
      </c>
      <c r="I18207">
        <f t="shared" si="853"/>
        <v>4</v>
      </c>
      <c r="J18207" t="str">
        <f t="shared" si="854"/>
        <v>21-24</v>
      </c>
    </row>
    <row r="18208" spans="1:10">
      <c r="A18208" t="s">
        <v>1166</v>
      </c>
      <c r="B18208" t="s">
        <v>1492</v>
      </c>
      <c r="C18208" s="7">
        <v>44179.4578819444</v>
      </c>
      <c r="D18208" t="str">
        <f>VLOOKUP(A18208,Sheet2!$B$2:$E$1001,3,0)</f>
        <v>video</v>
      </c>
      <c r="E18208" t="str">
        <f>VLOOKUP(A18208,Sheet2!$B$2:$E$1001,4,0)</f>
        <v>travel</v>
      </c>
      <c r="F18208" t="str">
        <f>VLOOKUP(B18208,Sheet3!$B$2:$D$17,2,0)</f>
        <v>neutral</v>
      </c>
      <c r="G18208">
        <f>VLOOKUP(B18208,Sheet3!$B$2:$D$17,3,0)</f>
        <v>20</v>
      </c>
      <c r="H18208">
        <f t="shared" si="852"/>
        <v>12</v>
      </c>
      <c r="I18208">
        <f t="shared" si="853"/>
        <v>1</v>
      </c>
      <c r="J18208" t="str">
        <f t="shared" si="854"/>
        <v>9-12</v>
      </c>
    </row>
    <row r="18209" spans="1:10">
      <c r="A18209" t="s">
        <v>1166</v>
      </c>
      <c r="B18209" t="s">
        <v>1498</v>
      </c>
      <c r="C18209" s="7">
        <v>44037.8112731481</v>
      </c>
      <c r="D18209" t="str">
        <f>VLOOKUP(A18209,Sheet2!$B$2:$E$1001,3,0)</f>
        <v>video</v>
      </c>
      <c r="E18209" t="str">
        <f>VLOOKUP(A18209,Sheet2!$B$2:$E$1001,4,0)</f>
        <v>travel</v>
      </c>
      <c r="F18209" t="str">
        <f>VLOOKUP(B18209,Sheet3!$B$2:$D$17,2,0)</f>
        <v>positive</v>
      </c>
      <c r="G18209">
        <f>VLOOKUP(B18209,Sheet3!$B$2:$D$17,3,0)</f>
        <v>50</v>
      </c>
      <c r="H18209">
        <f t="shared" si="852"/>
        <v>7</v>
      </c>
      <c r="I18209">
        <f t="shared" si="853"/>
        <v>6</v>
      </c>
      <c r="J18209" t="str">
        <f t="shared" si="854"/>
        <v>18-21</v>
      </c>
    </row>
    <row r="18210" spans="1:10">
      <c r="A18210" t="s">
        <v>1166</v>
      </c>
      <c r="B18210" t="s">
        <v>1500</v>
      </c>
      <c r="C18210" s="7">
        <v>44185.0098958333</v>
      </c>
      <c r="D18210" t="str">
        <f>VLOOKUP(A18210,Sheet2!$B$2:$E$1001,3,0)</f>
        <v>video</v>
      </c>
      <c r="E18210" t="str">
        <f>VLOOKUP(A18210,Sheet2!$B$2:$E$1001,4,0)</f>
        <v>travel</v>
      </c>
      <c r="F18210" t="str">
        <f>VLOOKUP(B18210,Sheet3!$B$2:$D$17,2,0)</f>
        <v>positive</v>
      </c>
      <c r="G18210">
        <f>VLOOKUP(B18210,Sheet3!$B$2:$D$17,3,0)</f>
        <v>45</v>
      </c>
      <c r="H18210">
        <f t="shared" si="852"/>
        <v>12</v>
      </c>
      <c r="I18210">
        <f t="shared" si="853"/>
        <v>7</v>
      </c>
      <c r="J18210" t="str">
        <f t="shared" si="854"/>
        <v>0-3</v>
      </c>
    </row>
    <row r="18211" spans="1:10">
      <c r="A18211" t="s">
        <v>1166</v>
      </c>
      <c r="B18211" t="s">
        <v>1491</v>
      </c>
      <c r="C18211" s="7">
        <v>44325.1414236111</v>
      </c>
      <c r="D18211" t="str">
        <f>VLOOKUP(A18211,Sheet2!$B$2:$E$1001,3,0)</f>
        <v>video</v>
      </c>
      <c r="E18211" t="str">
        <f>VLOOKUP(A18211,Sheet2!$B$2:$E$1001,4,0)</f>
        <v>travel</v>
      </c>
      <c r="F18211" t="str">
        <f>VLOOKUP(B18211,Sheet3!$B$2:$D$17,2,0)</f>
        <v>positive</v>
      </c>
      <c r="G18211">
        <f>VLOOKUP(B18211,Sheet3!$B$2:$D$17,3,0)</f>
        <v>30</v>
      </c>
      <c r="H18211">
        <f t="shared" si="852"/>
        <v>5</v>
      </c>
      <c r="I18211">
        <f t="shared" si="853"/>
        <v>7</v>
      </c>
      <c r="J18211" t="str">
        <f t="shared" si="854"/>
        <v>3-6</v>
      </c>
    </row>
    <row r="18212" spans="1:10">
      <c r="A18212" t="s">
        <v>1166</v>
      </c>
      <c r="B18212" t="s">
        <v>1499</v>
      </c>
      <c r="C18212" s="7">
        <v>44215.6019907407</v>
      </c>
      <c r="D18212" t="str">
        <f>VLOOKUP(A18212,Sheet2!$B$2:$E$1001,3,0)</f>
        <v>video</v>
      </c>
      <c r="E18212" t="str">
        <f>VLOOKUP(A18212,Sheet2!$B$2:$E$1001,4,0)</f>
        <v>travel</v>
      </c>
      <c r="F18212" t="str">
        <f>VLOOKUP(B18212,Sheet3!$B$2:$D$17,2,0)</f>
        <v>negative</v>
      </c>
      <c r="G18212">
        <f>VLOOKUP(B18212,Sheet3!$B$2:$D$17,3,0)</f>
        <v>10</v>
      </c>
      <c r="H18212">
        <f t="shared" si="852"/>
        <v>1</v>
      </c>
      <c r="I18212">
        <f t="shared" si="853"/>
        <v>2</v>
      </c>
      <c r="J18212" t="str">
        <f t="shared" si="854"/>
        <v>12-15</v>
      </c>
    </row>
    <row r="18213" spans="1:10">
      <c r="A18213" t="s">
        <v>1166</v>
      </c>
      <c r="B18213" t="s">
        <v>1492</v>
      </c>
      <c r="C18213" s="7">
        <v>44311.026724537</v>
      </c>
      <c r="D18213" t="str">
        <f>VLOOKUP(A18213,Sheet2!$B$2:$E$1001,3,0)</f>
        <v>video</v>
      </c>
      <c r="E18213" t="str">
        <f>VLOOKUP(A18213,Sheet2!$B$2:$E$1001,4,0)</f>
        <v>travel</v>
      </c>
      <c r="F18213" t="str">
        <f>VLOOKUP(B18213,Sheet3!$B$2:$D$17,2,0)</f>
        <v>neutral</v>
      </c>
      <c r="G18213">
        <f>VLOOKUP(B18213,Sheet3!$B$2:$D$17,3,0)</f>
        <v>20</v>
      </c>
      <c r="H18213">
        <f t="shared" si="852"/>
        <v>4</v>
      </c>
      <c r="I18213">
        <f t="shared" si="853"/>
        <v>7</v>
      </c>
      <c r="J18213" t="str">
        <f t="shared" si="854"/>
        <v>0-3</v>
      </c>
    </row>
    <row r="18214" spans="1:10">
      <c r="A18214" t="s">
        <v>1166</v>
      </c>
      <c r="B18214" t="s">
        <v>1499</v>
      </c>
      <c r="C18214" s="7">
        <v>44035.2583101852</v>
      </c>
      <c r="D18214" t="str">
        <f>VLOOKUP(A18214,Sheet2!$B$2:$E$1001,3,0)</f>
        <v>video</v>
      </c>
      <c r="E18214" t="str">
        <f>VLOOKUP(A18214,Sheet2!$B$2:$E$1001,4,0)</f>
        <v>travel</v>
      </c>
      <c r="F18214" t="str">
        <f>VLOOKUP(B18214,Sheet3!$B$2:$D$17,2,0)</f>
        <v>negative</v>
      </c>
      <c r="G18214">
        <f>VLOOKUP(B18214,Sheet3!$B$2:$D$17,3,0)</f>
        <v>10</v>
      </c>
      <c r="H18214">
        <f t="shared" si="852"/>
        <v>7</v>
      </c>
      <c r="I18214">
        <f t="shared" si="853"/>
        <v>4</v>
      </c>
      <c r="J18214" t="str">
        <f t="shared" si="854"/>
        <v>6-9</v>
      </c>
    </row>
    <row r="18215" spans="1:10">
      <c r="A18215" t="s">
        <v>1166</v>
      </c>
      <c r="B18215" t="s">
        <v>1503</v>
      </c>
      <c r="C18215" s="7">
        <v>44161.8981828704</v>
      </c>
      <c r="D18215" t="str">
        <f>VLOOKUP(A18215,Sheet2!$B$2:$E$1001,3,0)</f>
        <v>video</v>
      </c>
      <c r="E18215" t="str">
        <f>VLOOKUP(A18215,Sheet2!$B$2:$E$1001,4,0)</f>
        <v>travel</v>
      </c>
      <c r="F18215" t="str">
        <f>VLOOKUP(B18215,Sheet3!$B$2:$D$17,2,0)</f>
        <v>negative</v>
      </c>
      <c r="G18215">
        <f>VLOOKUP(B18215,Sheet3!$B$2:$D$17,3,0)</f>
        <v>12</v>
      </c>
      <c r="H18215">
        <f t="shared" si="852"/>
        <v>11</v>
      </c>
      <c r="I18215">
        <f t="shared" si="853"/>
        <v>4</v>
      </c>
      <c r="J18215" t="str">
        <f t="shared" si="854"/>
        <v>21-24</v>
      </c>
    </row>
    <row r="18216" spans="1:10">
      <c r="A18216" t="s">
        <v>1166</v>
      </c>
      <c r="B18216" t="s">
        <v>1488</v>
      </c>
      <c r="C18216" s="7">
        <v>44285.2868518519</v>
      </c>
      <c r="D18216" t="str">
        <f>VLOOKUP(A18216,Sheet2!$B$2:$E$1001,3,0)</f>
        <v>video</v>
      </c>
      <c r="E18216" t="str">
        <f>VLOOKUP(A18216,Sheet2!$B$2:$E$1001,4,0)</f>
        <v>travel</v>
      </c>
      <c r="F18216" t="str">
        <f>VLOOKUP(B18216,Sheet3!$B$2:$D$17,2,0)</f>
        <v>negative</v>
      </c>
      <c r="G18216">
        <f>VLOOKUP(B18216,Sheet3!$B$2:$D$17,3,0)</f>
        <v>0</v>
      </c>
      <c r="H18216">
        <f t="shared" si="852"/>
        <v>3</v>
      </c>
      <c r="I18216">
        <f t="shared" si="853"/>
        <v>2</v>
      </c>
      <c r="J18216" t="str">
        <f t="shared" si="854"/>
        <v>6-9</v>
      </c>
    </row>
    <row r="18217" customFormat="1" spans="1:10">
      <c r="A18217" t="s">
        <v>1166</v>
      </c>
      <c r="B18217" t="s">
        <v>1492</v>
      </c>
      <c r="C18217" s="7">
        <v>44360.814212963</v>
      </c>
      <c r="D18217" t="str">
        <f>VLOOKUP(A18217,Sheet2!$B$2:$E$1001,3,0)</f>
        <v>video</v>
      </c>
      <c r="E18217" t="str">
        <f>VLOOKUP(A18217,Sheet2!$B$2:$E$1001,4,0)</f>
        <v>travel</v>
      </c>
      <c r="F18217" t="str">
        <f>VLOOKUP(B18217,Sheet3!$B$2:$D$17,2,0)</f>
        <v>neutral</v>
      </c>
      <c r="G18217">
        <f>VLOOKUP(B18217,Sheet3!$B$2:$D$17,3,0)</f>
        <v>20</v>
      </c>
      <c r="H18217">
        <f t="shared" si="852"/>
        <v>6</v>
      </c>
      <c r="I18217">
        <f t="shared" si="853"/>
        <v>7</v>
      </c>
      <c r="J18217" t="str">
        <f t="shared" si="854"/>
        <v>18-21</v>
      </c>
    </row>
    <row r="18218" spans="1:10">
      <c r="A18218" t="s">
        <v>1166</v>
      </c>
      <c r="B18218" t="s">
        <v>1501</v>
      </c>
      <c r="C18218" s="7">
        <v>44306.6836805556</v>
      </c>
      <c r="D18218" t="str">
        <f>VLOOKUP(A18218,Sheet2!$B$2:$E$1001,3,0)</f>
        <v>video</v>
      </c>
      <c r="E18218" t="str">
        <f>VLOOKUP(A18218,Sheet2!$B$2:$E$1001,4,0)</f>
        <v>travel</v>
      </c>
      <c r="F18218" t="str">
        <f>VLOOKUP(B18218,Sheet3!$B$2:$D$17,2,0)</f>
        <v>neutral</v>
      </c>
      <c r="G18218">
        <f>VLOOKUP(B18218,Sheet3!$B$2:$D$17,3,0)</f>
        <v>35</v>
      </c>
      <c r="H18218">
        <f t="shared" si="852"/>
        <v>4</v>
      </c>
      <c r="I18218">
        <f t="shared" si="853"/>
        <v>2</v>
      </c>
      <c r="J18218" t="str">
        <f t="shared" si="854"/>
        <v>15-18</v>
      </c>
    </row>
    <row r="18219" spans="1:10">
      <c r="A18219" t="s">
        <v>1166</v>
      </c>
      <c r="B18219" t="s">
        <v>1503</v>
      </c>
      <c r="C18219" s="7">
        <v>44197.401724537</v>
      </c>
      <c r="D18219" t="str">
        <f>VLOOKUP(A18219,Sheet2!$B$2:$E$1001,3,0)</f>
        <v>video</v>
      </c>
      <c r="E18219" t="str">
        <f>VLOOKUP(A18219,Sheet2!$B$2:$E$1001,4,0)</f>
        <v>travel</v>
      </c>
      <c r="F18219" t="str">
        <f>VLOOKUP(B18219,Sheet3!$B$2:$D$17,2,0)</f>
        <v>negative</v>
      </c>
      <c r="G18219">
        <f>VLOOKUP(B18219,Sheet3!$B$2:$D$17,3,0)</f>
        <v>12</v>
      </c>
      <c r="H18219">
        <f t="shared" si="852"/>
        <v>1</v>
      </c>
      <c r="I18219">
        <f t="shared" si="853"/>
        <v>5</v>
      </c>
      <c r="J18219" t="str">
        <f t="shared" si="854"/>
        <v>9-12</v>
      </c>
    </row>
    <row r="18220" spans="1:10">
      <c r="A18220" t="s">
        <v>1166</v>
      </c>
      <c r="B18220" t="s">
        <v>1500</v>
      </c>
      <c r="C18220" s="7">
        <v>44246.1138773148</v>
      </c>
      <c r="D18220" t="str">
        <f>VLOOKUP(A18220,Sheet2!$B$2:$E$1001,3,0)</f>
        <v>video</v>
      </c>
      <c r="E18220" t="str">
        <f>VLOOKUP(A18220,Sheet2!$B$2:$E$1001,4,0)</f>
        <v>travel</v>
      </c>
      <c r="F18220" t="str">
        <f>VLOOKUP(B18220,Sheet3!$B$2:$D$17,2,0)</f>
        <v>positive</v>
      </c>
      <c r="G18220">
        <f>VLOOKUP(B18220,Sheet3!$B$2:$D$17,3,0)</f>
        <v>45</v>
      </c>
      <c r="H18220">
        <f t="shared" si="852"/>
        <v>2</v>
      </c>
      <c r="I18220">
        <f t="shared" si="853"/>
        <v>5</v>
      </c>
      <c r="J18220" t="str">
        <f t="shared" si="854"/>
        <v>0-3</v>
      </c>
    </row>
    <row r="18221" spans="1:10">
      <c r="A18221" t="s">
        <v>1166</v>
      </c>
      <c r="B18221" t="s">
        <v>1502</v>
      </c>
      <c r="C18221" s="7">
        <v>44272.1401273148</v>
      </c>
      <c r="D18221" t="str">
        <f>VLOOKUP(A18221,Sheet2!$B$2:$E$1001,3,0)</f>
        <v>video</v>
      </c>
      <c r="E18221" t="str">
        <f>VLOOKUP(A18221,Sheet2!$B$2:$E$1001,4,0)</f>
        <v>travel</v>
      </c>
      <c r="F18221" t="str">
        <f>VLOOKUP(B18221,Sheet3!$B$2:$D$17,2,0)</f>
        <v>negative</v>
      </c>
      <c r="G18221">
        <f>VLOOKUP(B18221,Sheet3!$B$2:$D$17,3,0)</f>
        <v>15</v>
      </c>
      <c r="H18221">
        <f t="shared" si="852"/>
        <v>3</v>
      </c>
      <c r="I18221">
        <f t="shared" si="853"/>
        <v>3</v>
      </c>
      <c r="J18221" t="str">
        <f t="shared" si="854"/>
        <v>3-6</v>
      </c>
    </row>
    <row r="18222" spans="1:10">
      <c r="A18222" t="s">
        <v>1166</v>
      </c>
      <c r="B18222" t="s">
        <v>1490</v>
      </c>
      <c r="C18222" s="7">
        <v>44245.9926967593</v>
      </c>
      <c r="D18222" t="str">
        <f>VLOOKUP(A18222,Sheet2!$B$2:$E$1001,3,0)</f>
        <v>video</v>
      </c>
      <c r="E18222" t="str">
        <f>VLOOKUP(A18222,Sheet2!$B$2:$E$1001,4,0)</f>
        <v>travel</v>
      </c>
      <c r="F18222" t="str">
        <f>VLOOKUP(B18222,Sheet3!$B$2:$D$17,2,0)</f>
        <v>negative</v>
      </c>
      <c r="G18222">
        <f>VLOOKUP(B18222,Sheet3!$B$2:$D$17,3,0)</f>
        <v>5</v>
      </c>
      <c r="H18222">
        <f t="shared" si="852"/>
        <v>2</v>
      </c>
      <c r="I18222">
        <f t="shared" si="853"/>
        <v>4</v>
      </c>
      <c r="J18222" t="str">
        <f t="shared" si="854"/>
        <v>21-24</v>
      </c>
    </row>
    <row r="18223" spans="1:10">
      <c r="A18223" t="s">
        <v>1166</v>
      </c>
      <c r="B18223" t="s">
        <v>1497</v>
      </c>
      <c r="C18223" s="7">
        <v>44145.6509606481</v>
      </c>
      <c r="D18223" t="str">
        <f>VLOOKUP(A18223,Sheet2!$B$2:$E$1001,3,0)</f>
        <v>video</v>
      </c>
      <c r="E18223" t="str">
        <f>VLOOKUP(A18223,Sheet2!$B$2:$E$1001,4,0)</f>
        <v>travel</v>
      </c>
      <c r="F18223" t="str">
        <f>VLOOKUP(B18223,Sheet3!$B$2:$D$17,2,0)</f>
        <v>positive</v>
      </c>
      <c r="G18223">
        <f>VLOOKUP(B18223,Sheet3!$B$2:$D$17,3,0)</f>
        <v>72</v>
      </c>
      <c r="H18223">
        <f t="shared" si="852"/>
        <v>11</v>
      </c>
      <c r="I18223">
        <f t="shared" si="853"/>
        <v>2</v>
      </c>
      <c r="J18223" t="str">
        <f t="shared" si="854"/>
        <v>15-18</v>
      </c>
    </row>
    <row r="18224" spans="1:10">
      <c r="A18224" t="s">
        <v>1167</v>
      </c>
      <c r="B18224" t="s">
        <v>1494</v>
      </c>
      <c r="C18224" s="7">
        <v>44217.627650463</v>
      </c>
      <c r="D18224" t="str">
        <f>VLOOKUP(A18224,Sheet2!$B$2:$E$1001,3,0)</f>
        <v>video</v>
      </c>
      <c r="E18224" t="str">
        <f>VLOOKUP(A18224,Sheet2!$B$2:$E$1001,4,0)</f>
        <v>soccer</v>
      </c>
      <c r="F18224" t="str">
        <f>VLOOKUP(B18224,Sheet3!$B$2:$D$17,2,0)</f>
        <v>positive</v>
      </c>
      <c r="G18224">
        <f>VLOOKUP(B18224,Sheet3!$B$2:$D$17,3,0)</f>
        <v>65</v>
      </c>
      <c r="H18224">
        <f t="shared" si="852"/>
        <v>1</v>
      </c>
      <c r="I18224">
        <f t="shared" si="853"/>
        <v>4</v>
      </c>
      <c r="J18224" t="str">
        <f t="shared" si="854"/>
        <v>15-18</v>
      </c>
    </row>
    <row r="18225" spans="1:10">
      <c r="A18225" t="s">
        <v>1167</v>
      </c>
      <c r="B18225" t="s">
        <v>1502</v>
      </c>
      <c r="C18225" s="7">
        <v>44119.2086921296</v>
      </c>
      <c r="D18225" t="str">
        <f>VLOOKUP(A18225,Sheet2!$B$2:$E$1001,3,0)</f>
        <v>video</v>
      </c>
      <c r="E18225" t="str">
        <f>VLOOKUP(A18225,Sheet2!$B$2:$E$1001,4,0)</f>
        <v>soccer</v>
      </c>
      <c r="F18225" t="str">
        <f>VLOOKUP(B18225,Sheet3!$B$2:$D$17,2,0)</f>
        <v>negative</v>
      </c>
      <c r="G18225">
        <f>VLOOKUP(B18225,Sheet3!$B$2:$D$17,3,0)</f>
        <v>15</v>
      </c>
      <c r="H18225">
        <f t="shared" si="852"/>
        <v>10</v>
      </c>
      <c r="I18225">
        <f t="shared" si="853"/>
        <v>4</v>
      </c>
      <c r="J18225" t="str">
        <f t="shared" si="854"/>
        <v>3-6</v>
      </c>
    </row>
    <row r="18226" spans="1:10">
      <c r="A18226" t="s">
        <v>1167</v>
      </c>
      <c r="B18226" t="s">
        <v>1499</v>
      </c>
      <c r="C18226" s="7">
        <v>44231.1383796296</v>
      </c>
      <c r="D18226" t="str">
        <f>VLOOKUP(A18226,Sheet2!$B$2:$E$1001,3,0)</f>
        <v>video</v>
      </c>
      <c r="E18226" t="str">
        <f>VLOOKUP(A18226,Sheet2!$B$2:$E$1001,4,0)</f>
        <v>soccer</v>
      </c>
      <c r="F18226" t="str">
        <f>VLOOKUP(B18226,Sheet3!$B$2:$D$17,2,0)</f>
        <v>negative</v>
      </c>
      <c r="G18226">
        <f>VLOOKUP(B18226,Sheet3!$B$2:$D$17,3,0)</f>
        <v>10</v>
      </c>
      <c r="H18226">
        <f t="shared" si="852"/>
        <v>2</v>
      </c>
      <c r="I18226">
        <f t="shared" si="853"/>
        <v>4</v>
      </c>
      <c r="J18226" t="str">
        <f t="shared" si="854"/>
        <v>3-6</v>
      </c>
    </row>
    <row r="18227" spans="1:10">
      <c r="A18227" t="s">
        <v>1167</v>
      </c>
      <c r="B18227" t="s">
        <v>1502</v>
      </c>
      <c r="C18227" s="7">
        <v>44313.2410069444</v>
      </c>
      <c r="D18227" t="str">
        <f>VLOOKUP(A18227,Sheet2!$B$2:$E$1001,3,0)</f>
        <v>video</v>
      </c>
      <c r="E18227" t="str">
        <f>VLOOKUP(A18227,Sheet2!$B$2:$E$1001,4,0)</f>
        <v>soccer</v>
      </c>
      <c r="F18227" t="str">
        <f>VLOOKUP(B18227,Sheet3!$B$2:$D$17,2,0)</f>
        <v>negative</v>
      </c>
      <c r="G18227">
        <f>VLOOKUP(B18227,Sheet3!$B$2:$D$17,3,0)</f>
        <v>15</v>
      </c>
      <c r="H18227">
        <f t="shared" si="852"/>
        <v>4</v>
      </c>
      <c r="I18227">
        <f t="shared" si="853"/>
        <v>2</v>
      </c>
      <c r="J18227" t="str">
        <f t="shared" si="854"/>
        <v>3-6</v>
      </c>
    </row>
    <row r="18228" spans="1:10">
      <c r="A18228" t="s">
        <v>1167</v>
      </c>
      <c r="B18228" t="s">
        <v>1497</v>
      </c>
      <c r="C18228" s="7">
        <v>44027.1037268518</v>
      </c>
      <c r="D18228" t="str">
        <f>VLOOKUP(A18228,Sheet2!$B$2:$E$1001,3,0)</f>
        <v>video</v>
      </c>
      <c r="E18228" t="str">
        <f>VLOOKUP(A18228,Sheet2!$B$2:$E$1001,4,0)</f>
        <v>soccer</v>
      </c>
      <c r="F18228" t="str">
        <f>VLOOKUP(B18228,Sheet3!$B$2:$D$17,2,0)</f>
        <v>positive</v>
      </c>
      <c r="G18228">
        <f>VLOOKUP(B18228,Sheet3!$B$2:$D$17,3,0)</f>
        <v>72</v>
      </c>
      <c r="H18228">
        <f t="shared" si="852"/>
        <v>7</v>
      </c>
      <c r="I18228">
        <f t="shared" si="853"/>
        <v>3</v>
      </c>
      <c r="J18228" t="str">
        <f t="shared" si="854"/>
        <v>0-3</v>
      </c>
    </row>
    <row r="18229" spans="1:10">
      <c r="A18229" t="s">
        <v>1167</v>
      </c>
      <c r="B18229" t="s">
        <v>1502</v>
      </c>
      <c r="C18229" s="7">
        <v>44160.9374652778</v>
      </c>
      <c r="D18229" t="str">
        <f>VLOOKUP(A18229,Sheet2!$B$2:$E$1001,3,0)</f>
        <v>video</v>
      </c>
      <c r="E18229" t="str">
        <f>VLOOKUP(A18229,Sheet2!$B$2:$E$1001,4,0)</f>
        <v>soccer</v>
      </c>
      <c r="F18229" t="str">
        <f>VLOOKUP(B18229,Sheet3!$B$2:$D$17,2,0)</f>
        <v>negative</v>
      </c>
      <c r="G18229">
        <f>VLOOKUP(B18229,Sheet3!$B$2:$D$17,3,0)</f>
        <v>15</v>
      </c>
      <c r="H18229">
        <f t="shared" si="852"/>
        <v>11</v>
      </c>
      <c r="I18229">
        <f t="shared" si="853"/>
        <v>3</v>
      </c>
      <c r="J18229" t="str">
        <f t="shared" si="854"/>
        <v>21-24</v>
      </c>
    </row>
    <row r="18230" spans="1:10">
      <c r="A18230" t="s">
        <v>1167</v>
      </c>
      <c r="B18230" t="s">
        <v>1496</v>
      </c>
      <c r="C18230" s="7">
        <v>44134.2583912037</v>
      </c>
      <c r="D18230" t="str">
        <f>VLOOKUP(A18230,Sheet2!$B$2:$E$1001,3,0)</f>
        <v>video</v>
      </c>
      <c r="E18230" t="str">
        <f>VLOOKUP(A18230,Sheet2!$B$2:$E$1001,4,0)</f>
        <v>soccer</v>
      </c>
      <c r="F18230" t="str">
        <f>VLOOKUP(B18230,Sheet3!$B$2:$D$17,2,0)</f>
        <v>positive</v>
      </c>
      <c r="G18230">
        <f>VLOOKUP(B18230,Sheet3!$B$2:$D$17,3,0)</f>
        <v>70</v>
      </c>
      <c r="H18230">
        <f t="shared" si="852"/>
        <v>10</v>
      </c>
      <c r="I18230">
        <f t="shared" si="853"/>
        <v>5</v>
      </c>
      <c r="J18230" t="str">
        <f t="shared" si="854"/>
        <v>6-9</v>
      </c>
    </row>
    <row r="18231" spans="1:10">
      <c r="A18231" t="s">
        <v>1168</v>
      </c>
      <c r="B18231" t="s">
        <v>1497</v>
      </c>
      <c r="C18231" s="7">
        <v>44130.6926967593</v>
      </c>
      <c r="D18231" t="str">
        <f>VLOOKUP(A18231,Sheet2!$B$2:$E$1001,3,0)</f>
        <v>audio</v>
      </c>
      <c r="E18231" t="str">
        <f>VLOOKUP(A18231,Sheet2!$B$2:$E$1001,4,0)</f>
        <v>dogs</v>
      </c>
      <c r="F18231" t="str">
        <f>VLOOKUP(B18231,Sheet3!$B$2:$D$17,2,0)</f>
        <v>positive</v>
      </c>
      <c r="G18231">
        <f>VLOOKUP(B18231,Sheet3!$B$2:$D$17,3,0)</f>
        <v>72</v>
      </c>
      <c r="H18231">
        <f t="shared" si="852"/>
        <v>10</v>
      </c>
      <c r="I18231">
        <f t="shared" si="853"/>
        <v>1</v>
      </c>
      <c r="J18231" t="str">
        <f t="shared" si="854"/>
        <v>15-18</v>
      </c>
    </row>
    <row r="18232" spans="1:10">
      <c r="A18232" t="s">
        <v>1168</v>
      </c>
      <c r="B18232" t="s">
        <v>1499</v>
      </c>
      <c r="C18232" s="7">
        <v>44216.8179976852</v>
      </c>
      <c r="D18232" t="str">
        <f>VLOOKUP(A18232,Sheet2!$B$2:$E$1001,3,0)</f>
        <v>audio</v>
      </c>
      <c r="E18232" t="str">
        <f>VLOOKUP(A18232,Sheet2!$B$2:$E$1001,4,0)</f>
        <v>dogs</v>
      </c>
      <c r="F18232" t="str">
        <f>VLOOKUP(B18232,Sheet3!$B$2:$D$17,2,0)</f>
        <v>negative</v>
      </c>
      <c r="G18232">
        <f>VLOOKUP(B18232,Sheet3!$B$2:$D$17,3,0)</f>
        <v>10</v>
      </c>
      <c r="H18232">
        <f t="shared" si="852"/>
        <v>1</v>
      </c>
      <c r="I18232">
        <f t="shared" si="853"/>
        <v>3</v>
      </c>
      <c r="J18232" t="str">
        <f t="shared" si="854"/>
        <v>18-21</v>
      </c>
    </row>
    <row r="18233" spans="1:10">
      <c r="A18233" t="s">
        <v>1168</v>
      </c>
      <c r="B18233" t="s">
        <v>1488</v>
      </c>
      <c r="C18233" s="7">
        <v>44071.0728935185</v>
      </c>
      <c r="D18233" t="str">
        <f>VLOOKUP(A18233,Sheet2!$B$2:$E$1001,3,0)</f>
        <v>audio</v>
      </c>
      <c r="E18233" t="str">
        <f>VLOOKUP(A18233,Sheet2!$B$2:$E$1001,4,0)</f>
        <v>dogs</v>
      </c>
      <c r="F18233" t="str">
        <f>VLOOKUP(B18233,Sheet3!$B$2:$D$17,2,0)</f>
        <v>negative</v>
      </c>
      <c r="G18233">
        <f>VLOOKUP(B18233,Sheet3!$B$2:$D$17,3,0)</f>
        <v>0</v>
      </c>
      <c r="H18233">
        <f t="shared" si="852"/>
        <v>8</v>
      </c>
      <c r="I18233">
        <f t="shared" si="853"/>
        <v>5</v>
      </c>
      <c r="J18233" t="str">
        <f t="shared" si="854"/>
        <v>0-3</v>
      </c>
    </row>
    <row r="18234" spans="1:10">
      <c r="A18234" t="s">
        <v>1168</v>
      </c>
      <c r="B18234" t="s">
        <v>1485</v>
      </c>
      <c r="C18234" s="7">
        <v>44200.0391319444</v>
      </c>
      <c r="D18234" t="str">
        <f>VLOOKUP(A18234,Sheet2!$B$2:$E$1001,3,0)</f>
        <v>audio</v>
      </c>
      <c r="E18234" t="str">
        <f>VLOOKUP(A18234,Sheet2!$B$2:$E$1001,4,0)</f>
        <v>dogs</v>
      </c>
      <c r="F18234" t="str">
        <f>VLOOKUP(B18234,Sheet3!$B$2:$D$17,2,0)</f>
        <v>positive</v>
      </c>
      <c r="G18234">
        <f>VLOOKUP(B18234,Sheet3!$B$2:$D$17,3,0)</f>
        <v>60</v>
      </c>
      <c r="H18234">
        <f t="shared" si="852"/>
        <v>1</v>
      </c>
      <c r="I18234">
        <f t="shared" si="853"/>
        <v>1</v>
      </c>
      <c r="J18234" t="str">
        <f t="shared" si="854"/>
        <v>0-3</v>
      </c>
    </row>
    <row r="18235" spans="1:10">
      <c r="A18235" t="s">
        <v>1168</v>
      </c>
      <c r="B18235" t="s">
        <v>1494</v>
      </c>
      <c r="C18235" s="7">
        <v>44359.1462847222</v>
      </c>
      <c r="D18235" t="str">
        <f>VLOOKUP(A18235,Sheet2!$B$2:$E$1001,3,0)</f>
        <v>audio</v>
      </c>
      <c r="E18235" t="str">
        <f>VLOOKUP(A18235,Sheet2!$B$2:$E$1001,4,0)</f>
        <v>dogs</v>
      </c>
      <c r="F18235" t="str">
        <f>VLOOKUP(B18235,Sheet3!$B$2:$D$17,2,0)</f>
        <v>positive</v>
      </c>
      <c r="G18235">
        <f>VLOOKUP(B18235,Sheet3!$B$2:$D$17,3,0)</f>
        <v>65</v>
      </c>
      <c r="H18235">
        <f t="shared" si="852"/>
        <v>6</v>
      </c>
      <c r="I18235">
        <f t="shared" si="853"/>
        <v>6</v>
      </c>
      <c r="J18235" t="str">
        <f t="shared" si="854"/>
        <v>3-6</v>
      </c>
    </row>
    <row r="18236" spans="1:10">
      <c r="A18236" t="s">
        <v>1168</v>
      </c>
      <c r="B18236" t="s">
        <v>1492</v>
      </c>
      <c r="C18236" s="7">
        <v>44107.3118402778</v>
      </c>
      <c r="D18236" t="str">
        <f>VLOOKUP(A18236,Sheet2!$B$2:$E$1001,3,0)</f>
        <v>audio</v>
      </c>
      <c r="E18236" t="str">
        <f>VLOOKUP(A18236,Sheet2!$B$2:$E$1001,4,0)</f>
        <v>dogs</v>
      </c>
      <c r="F18236" t="str">
        <f>VLOOKUP(B18236,Sheet3!$B$2:$D$17,2,0)</f>
        <v>neutral</v>
      </c>
      <c r="G18236">
        <f>VLOOKUP(B18236,Sheet3!$B$2:$D$17,3,0)</f>
        <v>20</v>
      </c>
      <c r="H18236">
        <f t="shared" si="852"/>
        <v>10</v>
      </c>
      <c r="I18236">
        <f t="shared" si="853"/>
        <v>6</v>
      </c>
      <c r="J18236" t="str">
        <f t="shared" si="854"/>
        <v>6-9</v>
      </c>
    </row>
    <row r="18237" spans="1:10">
      <c r="A18237" t="s">
        <v>1168</v>
      </c>
      <c r="B18237" t="s">
        <v>1485</v>
      </c>
      <c r="C18237" s="7">
        <v>44227.9704398148</v>
      </c>
      <c r="D18237" t="str">
        <f>VLOOKUP(A18237,Sheet2!$B$2:$E$1001,3,0)</f>
        <v>audio</v>
      </c>
      <c r="E18237" t="str">
        <f>VLOOKUP(A18237,Sheet2!$B$2:$E$1001,4,0)</f>
        <v>dogs</v>
      </c>
      <c r="F18237" t="str">
        <f>VLOOKUP(B18237,Sheet3!$B$2:$D$17,2,0)</f>
        <v>positive</v>
      </c>
      <c r="G18237">
        <f>VLOOKUP(B18237,Sheet3!$B$2:$D$17,3,0)</f>
        <v>60</v>
      </c>
      <c r="H18237">
        <f t="shared" si="852"/>
        <v>1</v>
      </c>
      <c r="I18237">
        <f t="shared" si="853"/>
        <v>7</v>
      </c>
      <c r="J18237" t="str">
        <f t="shared" si="854"/>
        <v>21-24</v>
      </c>
    </row>
    <row r="18238" spans="1:10">
      <c r="A18238" t="s">
        <v>1168</v>
      </c>
      <c r="B18238" t="s">
        <v>1487</v>
      </c>
      <c r="C18238" s="7">
        <v>44077.1182060185</v>
      </c>
      <c r="D18238" t="str">
        <f>VLOOKUP(A18238,Sheet2!$B$2:$E$1001,3,0)</f>
        <v>audio</v>
      </c>
      <c r="E18238" t="str">
        <f>VLOOKUP(A18238,Sheet2!$B$2:$E$1001,4,0)</f>
        <v>dogs</v>
      </c>
      <c r="F18238" t="str">
        <f>VLOOKUP(B18238,Sheet3!$B$2:$D$17,2,0)</f>
        <v>positive</v>
      </c>
      <c r="G18238">
        <f>VLOOKUP(B18238,Sheet3!$B$2:$D$17,3,0)</f>
        <v>70</v>
      </c>
      <c r="H18238">
        <f t="shared" si="852"/>
        <v>9</v>
      </c>
      <c r="I18238">
        <f t="shared" si="853"/>
        <v>4</v>
      </c>
      <c r="J18238" t="str">
        <f t="shared" si="854"/>
        <v>0-3</v>
      </c>
    </row>
    <row r="18239" spans="1:10">
      <c r="A18239" t="s">
        <v>1168</v>
      </c>
      <c r="B18239" t="s">
        <v>1485</v>
      </c>
      <c r="C18239" s="7">
        <v>44290.4805324074</v>
      </c>
      <c r="D18239" t="str">
        <f>VLOOKUP(A18239,Sheet2!$B$2:$E$1001,3,0)</f>
        <v>audio</v>
      </c>
      <c r="E18239" t="str">
        <f>VLOOKUP(A18239,Sheet2!$B$2:$E$1001,4,0)</f>
        <v>dogs</v>
      </c>
      <c r="F18239" t="str">
        <f>VLOOKUP(B18239,Sheet3!$B$2:$D$17,2,0)</f>
        <v>positive</v>
      </c>
      <c r="G18239">
        <f>VLOOKUP(B18239,Sheet3!$B$2:$D$17,3,0)</f>
        <v>60</v>
      </c>
      <c r="H18239">
        <f t="shared" si="852"/>
        <v>4</v>
      </c>
      <c r="I18239">
        <f t="shared" si="853"/>
        <v>7</v>
      </c>
      <c r="J18239" t="str">
        <f t="shared" si="854"/>
        <v>9-12</v>
      </c>
    </row>
    <row r="18240" customFormat="1" spans="1:10">
      <c r="A18240" t="s">
        <v>1168</v>
      </c>
      <c r="B18240" t="s">
        <v>1492</v>
      </c>
      <c r="C18240" s="7">
        <v>44124.7456018518</v>
      </c>
      <c r="D18240" t="str">
        <f>VLOOKUP(A18240,Sheet2!$B$2:$E$1001,3,0)</f>
        <v>audio</v>
      </c>
      <c r="E18240" t="str">
        <f>VLOOKUP(A18240,Sheet2!$B$2:$E$1001,4,0)</f>
        <v>dogs</v>
      </c>
      <c r="F18240" t="str">
        <f>VLOOKUP(B18240,Sheet3!$B$2:$D$17,2,0)</f>
        <v>neutral</v>
      </c>
      <c r="G18240">
        <f>VLOOKUP(B18240,Sheet3!$B$2:$D$17,3,0)</f>
        <v>20</v>
      </c>
      <c r="H18240">
        <f t="shared" si="852"/>
        <v>10</v>
      </c>
      <c r="I18240">
        <f t="shared" si="853"/>
        <v>2</v>
      </c>
      <c r="J18240" t="str">
        <f t="shared" si="854"/>
        <v>15-18</v>
      </c>
    </row>
    <row r="18241" spans="1:10">
      <c r="A18241" t="s">
        <v>1168</v>
      </c>
      <c r="B18241" t="s">
        <v>1485</v>
      </c>
      <c r="C18241" s="7">
        <v>44301.1557523148</v>
      </c>
      <c r="D18241" t="str">
        <f>VLOOKUP(A18241,Sheet2!$B$2:$E$1001,3,0)</f>
        <v>audio</v>
      </c>
      <c r="E18241" t="str">
        <f>VLOOKUP(A18241,Sheet2!$B$2:$E$1001,4,0)</f>
        <v>dogs</v>
      </c>
      <c r="F18241" t="str">
        <f>VLOOKUP(B18241,Sheet3!$B$2:$D$17,2,0)</f>
        <v>positive</v>
      </c>
      <c r="G18241">
        <f>VLOOKUP(B18241,Sheet3!$B$2:$D$17,3,0)</f>
        <v>60</v>
      </c>
      <c r="H18241">
        <f t="shared" si="852"/>
        <v>4</v>
      </c>
      <c r="I18241">
        <f t="shared" si="853"/>
        <v>4</v>
      </c>
      <c r="J18241" t="str">
        <f t="shared" si="854"/>
        <v>3-6</v>
      </c>
    </row>
    <row r="18242" spans="1:10">
      <c r="A18242" t="s">
        <v>1168</v>
      </c>
      <c r="B18242" t="s">
        <v>1492</v>
      </c>
      <c r="C18242" s="7">
        <v>44032.7654398148</v>
      </c>
      <c r="D18242" t="str">
        <f>VLOOKUP(A18242,Sheet2!$B$2:$E$1001,3,0)</f>
        <v>audio</v>
      </c>
      <c r="E18242" t="str">
        <f>VLOOKUP(A18242,Sheet2!$B$2:$E$1001,4,0)</f>
        <v>dogs</v>
      </c>
      <c r="F18242" t="str">
        <f>VLOOKUP(B18242,Sheet3!$B$2:$D$17,2,0)</f>
        <v>neutral</v>
      </c>
      <c r="G18242">
        <f>VLOOKUP(B18242,Sheet3!$B$2:$D$17,3,0)</f>
        <v>20</v>
      </c>
      <c r="H18242">
        <f t="shared" si="852"/>
        <v>7</v>
      </c>
      <c r="I18242">
        <f t="shared" si="853"/>
        <v>1</v>
      </c>
      <c r="J18242" t="str">
        <f t="shared" si="854"/>
        <v>18-21</v>
      </c>
    </row>
    <row r="18243" spans="1:10">
      <c r="A18243" t="s">
        <v>1168</v>
      </c>
      <c r="B18243" t="s">
        <v>1492</v>
      </c>
      <c r="C18243" s="7">
        <v>44085.4352777778</v>
      </c>
      <c r="D18243" t="str">
        <f>VLOOKUP(A18243,Sheet2!$B$2:$E$1001,3,0)</f>
        <v>audio</v>
      </c>
      <c r="E18243" t="str">
        <f>VLOOKUP(A18243,Sheet2!$B$2:$E$1001,4,0)</f>
        <v>dogs</v>
      </c>
      <c r="F18243" t="str">
        <f>VLOOKUP(B18243,Sheet3!$B$2:$D$17,2,0)</f>
        <v>neutral</v>
      </c>
      <c r="G18243">
        <f>VLOOKUP(B18243,Sheet3!$B$2:$D$17,3,0)</f>
        <v>20</v>
      </c>
      <c r="H18243">
        <f t="shared" ref="H18243:H18306" si="855">MONTH(C18243)</f>
        <v>9</v>
      </c>
      <c r="I18243">
        <f t="shared" ref="I18243:I18306" si="856">WEEKDAY(C18243,2)</f>
        <v>5</v>
      </c>
      <c r="J18243" t="str">
        <f t="shared" ref="J18243:J18306" si="857">TEXT(INT(HOUR(C18243)/3)*3,"0")&amp;"-"&amp;TEXT(INT(HOUR(C18243)/3)*3+3,"0")</f>
        <v>9-12</v>
      </c>
    </row>
    <row r="18244" spans="1:10">
      <c r="A18244" t="s">
        <v>1168</v>
      </c>
      <c r="B18244" t="s">
        <v>1498</v>
      </c>
      <c r="C18244" s="7">
        <v>44187.8680902778</v>
      </c>
      <c r="D18244" t="str">
        <f>VLOOKUP(A18244,Sheet2!$B$2:$E$1001,3,0)</f>
        <v>audio</v>
      </c>
      <c r="E18244" t="str">
        <f>VLOOKUP(A18244,Sheet2!$B$2:$E$1001,4,0)</f>
        <v>dogs</v>
      </c>
      <c r="F18244" t="str">
        <f>VLOOKUP(B18244,Sheet3!$B$2:$D$17,2,0)</f>
        <v>positive</v>
      </c>
      <c r="G18244">
        <f>VLOOKUP(B18244,Sheet3!$B$2:$D$17,3,0)</f>
        <v>50</v>
      </c>
      <c r="H18244">
        <f t="shared" si="855"/>
        <v>12</v>
      </c>
      <c r="I18244">
        <f t="shared" si="856"/>
        <v>2</v>
      </c>
      <c r="J18244" t="str">
        <f t="shared" si="857"/>
        <v>18-21</v>
      </c>
    </row>
    <row r="18245" spans="1:10">
      <c r="A18245" t="s">
        <v>1168</v>
      </c>
      <c r="B18245" t="s">
        <v>1485</v>
      </c>
      <c r="C18245" s="7">
        <v>44316.1219791667</v>
      </c>
      <c r="D18245" t="str">
        <f>VLOOKUP(A18245,Sheet2!$B$2:$E$1001,3,0)</f>
        <v>audio</v>
      </c>
      <c r="E18245" t="str">
        <f>VLOOKUP(A18245,Sheet2!$B$2:$E$1001,4,0)</f>
        <v>dogs</v>
      </c>
      <c r="F18245" t="str">
        <f>VLOOKUP(B18245,Sheet3!$B$2:$D$17,2,0)</f>
        <v>positive</v>
      </c>
      <c r="G18245">
        <f>VLOOKUP(B18245,Sheet3!$B$2:$D$17,3,0)</f>
        <v>60</v>
      </c>
      <c r="H18245">
        <f t="shared" si="855"/>
        <v>4</v>
      </c>
      <c r="I18245">
        <f t="shared" si="856"/>
        <v>5</v>
      </c>
      <c r="J18245" t="str">
        <f t="shared" si="857"/>
        <v>0-3</v>
      </c>
    </row>
    <row r="18246" spans="1:10">
      <c r="A18246" t="s">
        <v>1168</v>
      </c>
      <c r="B18246" t="s">
        <v>1494</v>
      </c>
      <c r="C18246" s="7">
        <v>44018.0612731481</v>
      </c>
      <c r="D18246" t="str">
        <f>VLOOKUP(A18246,Sheet2!$B$2:$E$1001,3,0)</f>
        <v>audio</v>
      </c>
      <c r="E18246" t="str">
        <f>VLOOKUP(A18246,Sheet2!$B$2:$E$1001,4,0)</f>
        <v>dogs</v>
      </c>
      <c r="F18246" t="str">
        <f>VLOOKUP(B18246,Sheet3!$B$2:$D$17,2,0)</f>
        <v>positive</v>
      </c>
      <c r="G18246">
        <f>VLOOKUP(B18246,Sheet3!$B$2:$D$17,3,0)</f>
        <v>65</v>
      </c>
      <c r="H18246">
        <f t="shared" si="855"/>
        <v>7</v>
      </c>
      <c r="I18246">
        <f t="shared" si="856"/>
        <v>1</v>
      </c>
      <c r="J18246" t="str">
        <f t="shared" si="857"/>
        <v>0-3</v>
      </c>
    </row>
    <row r="18247" spans="1:10">
      <c r="A18247" t="s">
        <v>1168</v>
      </c>
      <c r="B18247" t="s">
        <v>1485</v>
      </c>
      <c r="C18247" s="7">
        <v>44190.4400115741</v>
      </c>
      <c r="D18247" t="str">
        <f>VLOOKUP(A18247,Sheet2!$B$2:$E$1001,3,0)</f>
        <v>audio</v>
      </c>
      <c r="E18247" t="str">
        <f>VLOOKUP(A18247,Sheet2!$B$2:$E$1001,4,0)</f>
        <v>dogs</v>
      </c>
      <c r="F18247" t="str">
        <f>VLOOKUP(B18247,Sheet3!$B$2:$D$17,2,0)</f>
        <v>positive</v>
      </c>
      <c r="G18247">
        <f>VLOOKUP(B18247,Sheet3!$B$2:$D$17,3,0)</f>
        <v>60</v>
      </c>
      <c r="H18247">
        <f t="shared" si="855"/>
        <v>12</v>
      </c>
      <c r="I18247">
        <f t="shared" si="856"/>
        <v>5</v>
      </c>
      <c r="J18247" t="str">
        <f t="shared" si="857"/>
        <v>9-12</v>
      </c>
    </row>
    <row r="18248" spans="1:10">
      <c r="A18248" t="s">
        <v>1168</v>
      </c>
      <c r="B18248" t="s">
        <v>1496</v>
      </c>
      <c r="C18248" s="7">
        <v>44040.4518634259</v>
      </c>
      <c r="D18248" t="str">
        <f>VLOOKUP(A18248,Sheet2!$B$2:$E$1001,3,0)</f>
        <v>audio</v>
      </c>
      <c r="E18248" t="str">
        <f>VLOOKUP(A18248,Sheet2!$B$2:$E$1001,4,0)</f>
        <v>dogs</v>
      </c>
      <c r="F18248" t="str">
        <f>VLOOKUP(B18248,Sheet3!$B$2:$D$17,2,0)</f>
        <v>positive</v>
      </c>
      <c r="G18248">
        <f>VLOOKUP(B18248,Sheet3!$B$2:$D$17,3,0)</f>
        <v>70</v>
      </c>
      <c r="H18248">
        <f t="shared" si="855"/>
        <v>7</v>
      </c>
      <c r="I18248">
        <f t="shared" si="856"/>
        <v>2</v>
      </c>
      <c r="J18248" t="str">
        <f t="shared" si="857"/>
        <v>9-12</v>
      </c>
    </row>
    <row r="18249" spans="1:10">
      <c r="A18249" t="s">
        <v>1168</v>
      </c>
      <c r="B18249" t="s">
        <v>1500</v>
      </c>
      <c r="C18249" s="7">
        <v>44124.4759490741</v>
      </c>
      <c r="D18249" t="str">
        <f>VLOOKUP(A18249,Sheet2!$B$2:$E$1001,3,0)</f>
        <v>audio</v>
      </c>
      <c r="E18249" t="str">
        <f>VLOOKUP(A18249,Sheet2!$B$2:$E$1001,4,0)</f>
        <v>dogs</v>
      </c>
      <c r="F18249" t="str">
        <f>VLOOKUP(B18249,Sheet3!$B$2:$D$17,2,0)</f>
        <v>positive</v>
      </c>
      <c r="G18249">
        <f>VLOOKUP(B18249,Sheet3!$B$2:$D$17,3,0)</f>
        <v>45</v>
      </c>
      <c r="H18249">
        <f t="shared" si="855"/>
        <v>10</v>
      </c>
      <c r="I18249">
        <f t="shared" si="856"/>
        <v>2</v>
      </c>
      <c r="J18249" t="str">
        <f t="shared" si="857"/>
        <v>9-12</v>
      </c>
    </row>
    <row r="18250" customFormat="1" spans="1:10">
      <c r="A18250" t="s">
        <v>1168</v>
      </c>
      <c r="B18250" t="s">
        <v>1503</v>
      </c>
      <c r="C18250" s="7">
        <v>44350.1085532407</v>
      </c>
      <c r="D18250" t="str">
        <f>VLOOKUP(A18250,Sheet2!$B$2:$E$1001,3,0)</f>
        <v>audio</v>
      </c>
      <c r="E18250" t="str">
        <f>VLOOKUP(A18250,Sheet2!$B$2:$E$1001,4,0)</f>
        <v>dogs</v>
      </c>
      <c r="F18250" t="str">
        <f>VLOOKUP(B18250,Sheet3!$B$2:$D$17,2,0)</f>
        <v>negative</v>
      </c>
      <c r="G18250">
        <f>VLOOKUP(B18250,Sheet3!$B$2:$D$17,3,0)</f>
        <v>12</v>
      </c>
      <c r="H18250">
        <f t="shared" si="855"/>
        <v>6</v>
      </c>
      <c r="I18250">
        <f t="shared" si="856"/>
        <v>4</v>
      </c>
      <c r="J18250" t="str">
        <f t="shared" si="857"/>
        <v>0-3</v>
      </c>
    </row>
    <row r="18251" spans="1:10">
      <c r="A18251" t="s">
        <v>1168</v>
      </c>
      <c r="B18251" t="s">
        <v>1491</v>
      </c>
      <c r="C18251" s="7">
        <v>44333.486412037</v>
      </c>
      <c r="D18251" t="str">
        <f>VLOOKUP(A18251,Sheet2!$B$2:$E$1001,3,0)</f>
        <v>audio</v>
      </c>
      <c r="E18251" t="str">
        <f>VLOOKUP(A18251,Sheet2!$B$2:$E$1001,4,0)</f>
        <v>dogs</v>
      </c>
      <c r="F18251" t="str">
        <f>VLOOKUP(B18251,Sheet3!$B$2:$D$17,2,0)</f>
        <v>positive</v>
      </c>
      <c r="G18251">
        <f>VLOOKUP(B18251,Sheet3!$B$2:$D$17,3,0)</f>
        <v>30</v>
      </c>
      <c r="H18251">
        <f t="shared" si="855"/>
        <v>5</v>
      </c>
      <c r="I18251">
        <f t="shared" si="856"/>
        <v>1</v>
      </c>
      <c r="J18251" t="str">
        <f t="shared" si="857"/>
        <v>9-12</v>
      </c>
    </row>
    <row r="18252" spans="1:10">
      <c r="A18252" t="s">
        <v>1168</v>
      </c>
      <c r="B18252" t="s">
        <v>1491</v>
      </c>
      <c r="C18252" s="7">
        <v>44334.9409953704</v>
      </c>
      <c r="D18252" t="str">
        <f>VLOOKUP(A18252,Sheet2!$B$2:$E$1001,3,0)</f>
        <v>audio</v>
      </c>
      <c r="E18252" t="str">
        <f>VLOOKUP(A18252,Sheet2!$B$2:$E$1001,4,0)</f>
        <v>dogs</v>
      </c>
      <c r="F18252" t="str">
        <f>VLOOKUP(B18252,Sheet3!$B$2:$D$17,2,0)</f>
        <v>positive</v>
      </c>
      <c r="G18252">
        <f>VLOOKUP(B18252,Sheet3!$B$2:$D$17,3,0)</f>
        <v>30</v>
      </c>
      <c r="H18252">
        <f t="shared" si="855"/>
        <v>5</v>
      </c>
      <c r="I18252">
        <f t="shared" si="856"/>
        <v>2</v>
      </c>
      <c r="J18252" t="str">
        <f t="shared" si="857"/>
        <v>21-24</v>
      </c>
    </row>
    <row r="18253" spans="1:10">
      <c r="A18253" t="s">
        <v>1168</v>
      </c>
      <c r="B18253" t="s">
        <v>1490</v>
      </c>
      <c r="C18253" s="7">
        <v>44160.1950231481</v>
      </c>
      <c r="D18253" t="str">
        <f>VLOOKUP(A18253,Sheet2!$B$2:$E$1001,3,0)</f>
        <v>audio</v>
      </c>
      <c r="E18253" t="str">
        <f>VLOOKUP(A18253,Sheet2!$B$2:$E$1001,4,0)</f>
        <v>dogs</v>
      </c>
      <c r="F18253" t="str">
        <f>VLOOKUP(B18253,Sheet3!$B$2:$D$17,2,0)</f>
        <v>negative</v>
      </c>
      <c r="G18253">
        <f>VLOOKUP(B18253,Sheet3!$B$2:$D$17,3,0)</f>
        <v>5</v>
      </c>
      <c r="H18253">
        <f t="shared" si="855"/>
        <v>11</v>
      </c>
      <c r="I18253">
        <f t="shared" si="856"/>
        <v>3</v>
      </c>
      <c r="J18253" t="str">
        <f t="shared" si="857"/>
        <v>3-6</v>
      </c>
    </row>
    <row r="18254" spans="1:10">
      <c r="A18254" t="s">
        <v>1168</v>
      </c>
      <c r="B18254" t="s">
        <v>1499</v>
      </c>
      <c r="C18254" s="7">
        <v>44195.6758449074</v>
      </c>
      <c r="D18254" t="str">
        <f>VLOOKUP(A18254,Sheet2!$B$2:$E$1001,3,0)</f>
        <v>audio</v>
      </c>
      <c r="E18254" t="str">
        <f>VLOOKUP(A18254,Sheet2!$B$2:$E$1001,4,0)</f>
        <v>dogs</v>
      </c>
      <c r="F18254" t="str">
        <f>VLOOKUP(B18254,Sheet3!$B$2:$D$17,2,0)</f>
        <v>negative</v>
      </c>
      <c r="G18254">
        <f>VLOOKUP(B18254,Sheet3!$B$2:$D$17,3,0)</f>
        <v>10</v>
      </c>
      <c r="H18254">
        <f t="shared" si="855"/>
        <v>12</v>
      </c>
      <c r="I18254">
        <f t="shared" si="856"/>
        <v>3</v>
      </c>
      <c r="J18254" t="str">
        <f t="shared" si="857"/>
        <v>15-18</v>
      </c>
    </row>
    <row r="18255" spans="1:10">
      <c r="A18255" t="s">
        <v>1168</v>
      </c>
      <c r="B18255" t="s">
        <v>1488</v>
      </c>
      <c r="C18255" s="7">
        <v>44061.7263194444</v>
      </c>
      <c r="D18255" t="str">
        <f>VLOOKUP(A18255,Sheet2!$B$2:$E$1001,3,0)</f>
        <v>audio</v>
      </c>
      <c r="E18255" t="str">
        <f>VLOOKUP(A18255,Sheet2!$B$2:$E$1001,4,0)</f>
        <v>dogs</v>
      </c>
      <c r="F18255" t="str">
        <f>VLOOKUP(B18255,Sheet3!$B$2:$D$17,2,0)</f>
        <v>negative</v>
      </c>
      <c r="G18255">
        <f>VLOOKUP(B18255,Sheet3!$B$2:$D$17,3,0)</f>
        <v>0</v>
      </c>
      <c r="H18255">
        <f t="shared" si="855"/>
        <v>8</v>
      </c>
      <c r="I18255">
        <f t="shared" si="856"/>
        <v>2</v>
      </c>
      <c r="J18255" t="str">
        <f t="shared" si="857"/>
        <v>15-18</v>
      </c>
    </row>
    <row r="18256" spans="1:10">
      <c r="A18256" t="s">
        <v>1168</v>
      </c>
      <c r="B18256" t="s">
        <v>1498</v>
      </c>
      <c r="C18256" s="7">
        <v>44270.4934606481</v>
      </c>
      <c r="D18256" t="str">
        <f>VLOOKUP(A18256,Sheet2!$B$2:$E$1001,3,0)</f>
        <v>audio</v>
      </c>
      <c r="E18256" t="str">
        <f>VLOOKUP(A18256,Sheet2!$B$2:$E$1001,4,0)</f>
        <v>dogs</v>
      </c>
      <c r="F18256" t="str">
        <f>VLOOKUP(B18256,Sheet3!$B$2:$D$17,2,0)</f>
        <v>positive</v>
      </c>
      <c r="G18256">
        <f>VLOOKUP(B18256,Sheet3!$B$2:$D$17,3,0)</f>
        <v>50</v>
      </c>
      <c r="H18256">
        <f t="shared" si="855"/>
        <v>3</v>
      </c>
      <c r="I18256">
        <f t="shared" si="856"/>
        <v>1</v>
      </c>
      <c r="J18256" t="str">
        <f t="shared" si="857"/>
        <v>9-12</v>
      </c>
    </row>
    <row r="18257" spans="1:10">
      <c r="A18257" t="s">
        <v>1168</v>
      </c>
      <c r="B18257" t="s">
        <v>1497</v>
      </c>
      <c r="C18257" s="7">
        <v>44252.7448032407</v>
      </c>
      <c r="D18257" t="str">
        <f>VLOOKUP(A18257,Sheet2!$B$2:$E$1001,3,0)</f>
        <v>audio</v>
      </c>
      <c r="E18257" t="str">
        <f>VLOOKUP(A18257,Sheet2!$B$2:$E$1001,4,0)</f>
        <v>dogs</v>
      </c>
      <c r="F18257" t="str">
        <f>VLOOKUP(B18257,Sheet3!$B$2:$D$17,2,0)</f>
        <v>positive</v>
      </c>
      <c r="G18257">
        <f>VLOOKUP(B18257,Sheet3!$B$2:$D$17,3,0)</f>
        <v>72</v>
      </c>
      <c r="H18257">
        <f t="shared" si="855"/>
        <v>2</v>
      </c>
      <c r="I18257">
        <f t="shared" si="856"/>
        <v>4</v>
      </c>
      <c r="J18257" t="str">
        <f t="shared" si="857"/>
        <v>15-18</v>
      </c>
    </row>
    <row r="18258" spans="1:10">
      <c r="A18258" t="s">
        <v>1168</v>
      </c>
      <c r="B18258" t="s">
        <v>1503</v>
      </c>
      <c r="C18258" s="7">
        <v>44050.6482523148</v>
      </c>
      <c r="D18258" t="str">
        <f>VLOOKUP(A18258,Sheet2!$B$2:$E$1001,3,0)</f>
        <v>audio</v>
      </c>
      <c r="E18258" t="str">
        <f>VLOOKUP(A18258,Sheet2!$B$2:$E$1001,4,0)</f>
        <v>dogs</v>
      </c>
      <c r="F18258" t="str">
        <f>VLOOKUP(B18258,Sheet3!$B$2:$D$17,2,0)</f>
        <v>negative</v>
      </c>
      <c r="G18258">
        <f>VLOOKUP(B18258,Sheet3!$B$2:$D$17,3,0)</f>
        <v>12</v>
      </c>
      <c r="H18258">
        <f t="shared" si="855"/>
        <v>8</v>
      </c>
      <c r="I18258">
        <f t="shared" si="856"/>
        <v>5</v>
      </c>
      <c r="J18258" t="str">
        <f t="shared" si="857"/>
        <v>15-18</v>
      </c>
    </row>
    <row r="18259" spans="1:10">
      <c r="A18259" t="s">
        <v>1168</v>
      </c>
      <c r="B18259" t="s">
        <v>1491</v>
      </c>
      <c r="C18259" s="7">
        <v>44163.7803587963</v>
      </c>
      <c r="D18259" t="str">
        <f>VLOOKUP(A18259,Sheet2!$B$2:$E$1001,3,0)</f>
        <v>audio</v>
      </c>
      <c r="E18259" t="str">
        <f>VLOOKUP(A18259,Sheet2!$B$2:$E$1001,4,0)</f>
        <v>dogs</v>
      </c>
      <c r="F18259" t="str">
        <f>VLOOKUP(B18259,Sheet3!$B$2:$D$17,2,0)</f>
        <v>positive</v>
      </c>
      <c r="G18259">
        <f>VLOOKUP(B18259,Sheet3!$B$2:$D$17,3,0)</f>
        <v>30</v>
      </c>
      <c r="H18259">
        <f t="shared" si="855"/>
        <v>11</v>
      </c>
      <c r="I18259">
        <f t="shared" si="856"/>
        <v>6</v>
      </c>
      <c r="J18259" t="str">
        <f t="shared" si="857"/>
        <v>18-21</v>
      </c>
    </row>
    <row r="18260" customFormat="1" spans="1:10">
      <c r="A18260" t="s">
        <v>1168</v>
      </c>
      <c r="B18260" t="s">
        <v>1495</v>
      </c>
      <c r="C18260" s="7">
        <v>44047.3438194444</v>
      </c>
      <c r="D18260" t="str">
        <f>VLOOKUP(A18260,Sheet2!$B$2:$E$1001,3,0)</f>
        <v>audio</v>
      </c>
      <c r="E18260" t="str">
        <f>VLOOKUP(A18260,Sheet2!$B$2:$E$1001,4,0)</f>
        <v>dogs</v>
      </c>
      <c r="F18260" t="str">
        <f>VLOOKUP(B18260,Sheet3!$B$2:$D$17,2,0)</f>
        <v>positive</v>
      </c>
      <c r="G18260">
        <f>VLOOKUP(B18260,Sheet3!$B$2:$D$17,3,0)</f>
        <v>75</v>
      </c>
      <c r="H18260">
        <f t="shared" si="855"/>
        <v>8</v>
      </c>
      <c r="I18260">
        <f t="shared" si="856"/>
        <v>2</v>
      </c>
      <c r="J18260" t="str">
        <f t="shared" si="857"/>
        <v>6-9</v>
      </c>
    </row>
    <row r="18261" spans="1:10">
      <c r="A18261" t="s">
        <v>1168</v>
      </c>
      <c r="B18261" t="s">
        <v>1500</v>
      </c>
      <c r="C18261" s="7">
        <v>44208.9988888889</v>
      </c>
      <c r="D18261" t="str">
        <f>VLOOKUP(A18261,Sheet2!$B$2:$E$1001,3,0)</f>
        <v>audio</v>
      </c>
      <c r="E18261" t="str">
        <f>VLOOKUP(A18261,Sheet2!$B$2:$E$1001,4,0)</f>
        <v>dogs</v>
      </c>
      <c r="F18261" t="str">
        <f>VLOOKUP(B18261,Sheet3!$B$2:$D$17,2,0)</f>
        <v>positive</v>
      </c>
      <c r="G18261">
        <f>VLOOKUP(B18261,Sheet3!$B$2:$D$17,3,0)</f>
        <v>45</v>
      </c>
      <c r="H18261">
        <f t="shared" si="855"/>
        <v>1</v>
      </c>
      <c r="I18261">
        <f t="shared" si="856"/>
        <v>2</v>
      </c>
      <c r="J18261" t="str">
        <f t="shared" si="857"/>
        <v>21-24</v>
      </c>
    </row>
    <row r="18262" spans="1:10">
      <c r="A18262" t="s">
        <v>1169</v>
      </c>
      <c r="B18262" t="s">
        <v>1494</v>
      </c>
      <c r="C18262" s="7">
        <v>44338.4821527778</v>
      </c>
      <c r="D18262" t="str">
        <f>VLOOKUP(A18262,Sheet2!$B$2:$E$1001,3,0)</f>
        <v>audio</v>
      </c>
      <c r="E18262" t="str">
        <f>VLOOKUP(A18262,Sheet2!$B$2:$E$1001,4,0)</f>
        <v>cooking</v>
      </c>
      <c r="F18262" t="str">
        <f>VLOOKUP(B18262,Sheet3!$B$2:$D$17,2,0)</f>
        <v>positive</v>
      </c>
      <c r="G18262">
        <f>VLOOKUP(B18262,Sheet3!$B$2:$D$17,3,0)</f>
        <v>65</v>
      </c>
      <c r="H18262">
        <f t="shared" si="855"/>
        <v>5</v>
      </c>
      <c r="I18262">
        <f t="shared" si="856"/>
        <v>6</v>
      </c>
      <c r="J18262" t="str">
        <f t="shared" si="857"/>
        <v>9-12</v>
      </c>
    </row>
    <row r="18263" spans="1:10">
      <c r="A18263" t="s">
        <v>1169</v>
      </c>
      <c r="B18263" t="s">
        <v>1501</v>
      </c>
      <c r="C18263" s="7">
        <v>44178.3559490741</v>
      </c>
      <c r="D18263" t="str">
        <f>VLOOKUP(A18263,Sheet2!$B$2:$E$1001,3,0)</f>
        <v>audio</v>
      </c>
      <c r="E18263" t="str">
        <f>VLOOKUP(A18263,Sheet2!$B$2:$E$1001,4,0)</f>
        <v>cooking</v>
      </c>
      <c r="F18263" t="str">
        <f>VLOOKUP(B18263,Sheet3!$B$2:$D$17,2,0)</f>
        <v>neutral</v>
      </c>
      <c r="G18263">
        <f>VLOOKUP(B18263,Sheet3!$B$2:$D$17,3,0)</f>
        <v>35</v>
      </c>
      <c r="H18263">
        <f t="shared" si="855"/>
        <v>12</v>
      </c>
      <c r="I18263">
        <f t="shared" si="856"/>
        <v>7</v>
      </c>
      <c r="J18263" t="str">
        <f t="shared" si="857"/>
        <v>6-9</v>
      </c>
    </row>
    <row r="18264" spans="1:10">
      <c r="A18264" t="s">
        <v>1169</v>
      </c>
      <c r="B18264" t="s">
        <v>1496</v>
      </c>
      <c r="C18264" s="7">
        <v>44228.6742476852</v>
      </c>
      <c r="D18264" t="str">
        <f>VLOOKUP(A18264,Sheet2!$B$2:$E$1001,3,0)</f>
        <v>audio</v>
      </c>
      <c r="E18264" t="str">
        <f>VLOOKUP(A18264,Sheet2!$B$2:$E$1001,4,0)</f>
        <v>cooking</v>
      </c>
      <c r="F18264" t="str">
        <f>VLOOKUP(B18264,Sheet3!$B$2:$D$17,2,0)</f>
        <v>positive</v>
      </c>
      <c r="G18264">
        <f>VLOOKUP(B18264,Sheet3!$B$2:$D$17,3,0)</f>
        <v>70</v>
      </c>
      <c r="H18264">
        <f t="shared" si="855"/>
        <v>2</v>
      </c>
      <c r="I18264">
        <f t="shared" si="856"/>
        <v>1</v>
      </c>
      <c r="J18264" t="str">
        <f t="shared" si="857"/>
        <v>15-18</v>
      </c>
    </row>
    <row r="18265" spans="1:10">
      <c r="A18265" t="s">
        <v>1169</v>
      </c>
      <c r="B18265" t="s">
        <v>1495</v>
      </c>
      <c r="C18265" s="7">
        <v>44256.3806712963</v>
      </c>
      <c r="D18265" t="str">
        <f>VLOOKUP(A18265,Sheet2!$B$2:$E$1001,3,0)</f>
        <v>audio</v>
      </c>
      <c r="E18265" t="str">
        <f>VLOOKUP(A18265,Sheet2!$B$2:$E$1001,4,0)</f>
        <v>cooking</v>
      </c>
      <c r="F18265" t="str">
        <f>VLOOKUP(B18265,Sheet3!$B$2:$D$17,2,0)</f>
        <v>positive</v>
      </c>
      <c r="G18265">
        <f>VLOOKUP(B18265,Sheet3!$B$2:$D$17,3,0)</f>
        <v>75</v>
      </c>
      <c r="H18265">
        <f t="shared" si="855"/>
        <v>3</v>
      </c>
      <c r="I18265">
        <f t="shared" si="856"/>
        <v>1</v>
      </c>
      <c r="J18265" t="str">
        <f t="shared" si="857"/>
        <v>9-12</v>
      </c>
    </row>
    <row r="18266" spans="1:10">
      <c r="A18266" t="s">
        <v>1169</v>
      </c>
      <c r="B18266" t="s">
        <v>1495</v>
      </c>
      <c r="C18266" s="7">
        <v>44074.5570949074</v>
      </c>
      <c r="D18266" t="str">
        <f>VLOOKUP(A18266,Sheet2!$B$2:$E$1001,3,0)</f>
        <v>audio</v>
      </c>
      <c r="E18266" t="str">
        <f>VLOOKUP(A18266,Sheet2!$B$2:$E$1001,4,0)</f>
        <v>cooking</v>
      </c>
      <c r="F18266" t="str">
        <f>VLOOKUP(B18266,Sheet3!$B$2:$D$17,2,0)</f>
        <v>positive</v>
      </c>
      <c r="G18266">
        <f>VLOOKUP(B18266,Sheet3!$B$2:$D$17,3,0)</f>
        <v>75</v>
      </c>
      <c r="H18266">
        <f t="shared" si="855"/>
        <v>8</v>
      </c>
      <c r="I18266">
        <f t="shared" si="856"/>
        <v>1</v>
      </c>
      <c r="J18266" t="str">
        <f t="shared" si="857"/>
        <v>12-15</v>
      </c>
    </row>
    <row r="18267" spans="1:10">
      <c r="A18267" t="s">
        <v>1169</v>
      </c>
      <c r="B18267" t="s">
        <v>1500</v>
      </c>
      <c r="C18267" s="7">
        <v>44205.5714236111</v>
      </c>
      <c r="D18267" t="str">
        <f>VLOOKUP(A18267,Sheet2!$B$2:$E$1001,3,0)</f>
        <v>audio</v>
      </c>
      <c r="E18267" t="str">
        <f>VLOOKUP(A18267,Sheet2!$B$2:$E$1001,4,0)</f>
        <v>cooking</v>
      </c>
      <c r="F18267" t="str">
        <f>VLOOKUP(B18267,Sheet3!$B$2:$D$17,2,0)</f>
        <v>positive</v>
      </c>
      <c r="G18267">
        <f>VLOOKUP(B18267,Sheet3!$B$2:$D$17,3,0)</f>
        <v>45</v>
      </c>
      <c r="H18267">
        <f t="shared" si="855"/>
        <v>1</v>
      </c>
      <c r="I18267">
        <f t="shared" si="856"/>
        <v>6</v>
      </c>
      <c r="J18267" t="str">
        <f t="shared" si="857"/>
        <v>12-15</v>
      </c>
    </row>
    <row r="18268" spans="1:10">
      <c r="A18268" t="s">
        <v>1169</v>
      </c>
      <c r="B18268" t="s">
        <v>1498</v>
      </c>
      <c r="C18268" s="7">
        <v>44312.1231365741</v>
      </c>
      <c r="D18268" t="str">
        <f>VLOOKUP(A18268,Sheet2!$B$2:$E$1001,3,0)</f>
        <v>audio</v>
      </c>
      <c r="E18268" t="str">
        <f>VLOOKUP(A18268,Sheet2!$B$2:$E$1001,4,0)</f>
        <v>cooking</v>
      </c>
      <c r="F18268" t="str">
        <f>VLOOKUP(B18268,Sheet3!$B$2:$D$17,2,0)</f>
        <v>positive</v>
      </c>
      <c r="G18268">
        <f>VLOOKUP(B18268,Sheet3!$B$2:$D$17,3,0)</f>
        <v>50</v>
      </c>
      <c r="H18268">
        <f t="shared" si="855"/>
        <v>4</v>
      </c>
      <c r="I18268">
        <f t="shared" si="856"/>
        <v>1</v>
      </c>
      <c r="J18268" t="str">
        <f t="shared" si="857"/>
        <v>0-3</v>
      </c>
    </row>
    <row r="18269" spans="1:10">
      <c r="A18269" t="s">
        <v>1169</v>
      </c>
      <c r="B18269" t="s">
        <v>1487</v>
      </c>
      <c r="C18269" s="7">
        <v>44042.1570717593</v>
      </c>
      <c r="D18269" t="str">
        <f>VLOOKUP(A18269,Sheet2!$B$2:$E$1001,3,0)</f>
        <v>audio</v>
      </c>
      <c r="E18269" t="str">
        <f>VLOOKUP(A18269,Sheet2!$B$2:$E$1001,4,0)</f>
        <v>cooking</v>
      </c>
      <c r="F18269" t="str">
        <f>VLOOKUP(B18269,Sheet3!$B$2:$D$17,2,0)</f>
        <v>positive</v>
      </c>
      <c r="G18269">
        <f>VLOOKUP(B18269,Sheet3!$B$2:$D$17,3,0)</f>
        <v>70</v>
      </c>
      <c r="H18269">
        <f t="shared" si="855"/>
        <v>7</v>
      </c>
      <c r="I18269">
        <f t="shared" si="856"/>
        <v>4</v>
      </c>
      <c r="J18269" t="str">
        <f t="shared" si="857"/>
        <v>3-6</v>
      </c>
    </row>
    <row r="18270" spans="1:10">
      <c r="A18270" t="s">
        <v>1169</v>
      </c>
      <c r="B18270" t="s">
        <v>1494</v>
      </c>
      <c r="C18270" s="7">
        <v>44339.2082060185</v>
      </c>
      <c r="D18270" t="str">
        <f>VLOOKUP(A18270,Sheet2!$B$2:$E$1001,3,0)</f>
        <v>audio</v>
      </c>
      <c r="E18270" t="str">
        <f>VLOOKUP(A18270,Sheet2!$B$2:$E$1001,4,0)</f>
        <v>cooking</v>
      </c>
      <c r="F18270" t="str">
        <f>VLOOKUP(B18270,Sheet3!$B$2:$D$17,2,0)</f>
        <v>positive</v>
      </c>
      <c r="G18270">
        <f>VLOOKUP(B18270,Sheet3!$B$2:$D$17,3,0)</f>
        <v>65</v>
      </c>
      <c r="H18270">
        <f t="shared" si="855"/>
        <v>5</v>
      </c>
      <c r="I18270">
        <f t="shared" si="856"/>
        <v>7</v>
      </c>
      <c r="J18270" t="str">
        <f t="shared" si="857"/>
        <v>3-6</v>
      </c>
    </row>
    <row r="18271" customFormat="1" spans="1:10">
      <c r="A18271" t="s">
        <v>1169</v>
      </c>
      <c r="B18271" t="s">
        <v>1503</v>
      </c>
      <c r="C18271" s="7">
        <v>44082.3719328704</v>
      </c>
      <c r="D18271" t="str">
        <f>VLOOKUP(A18271,Sheet2!$B$2:$E$1001,3,0)</f>
        <v>audio</v>
      </c>
      <c r="E18271" t="str">
        <f>VLOOKUP(A18271,Sheet2!$B$2:$E$1001,4,0)</f>
        <v>cooking</v>
      </c>
      <c r="F18271" t="str">
        <f>VLOOKUP(B18271,Sheet3!$B$2:$D$17,2,0)</f>
        <v>negative</v>
      </c>
      <c r="G18271">
        <f>VLOOKUP(B18271,Sheet3!$B$2:$D$17,3,0)</f>
        <v>12</v>
      </c>
      <c r="H18271">
        <f t="shared" si="855"/>
        <v>9</v>
      </c>
      <c r="I18271">
        <f t="shared" si="856"/>
        <v>2</v>
      </c>
      <c r="J18271" t="str">
        <f t="shared" si="857"/>
        <v>6-9</v>
      </c>
    </row>
    <row r="18272" spans="1:10">
      <c r="A18272" t="s">
        <v>1169</v>
      </c>
      <c r="B18272" t="s">
        <v>1487</v>
      </c>
      <c r="C18272" s="7">
        <v>44328.4135532407</v>
      </c>
      <c r="D18272" t="str">
        <f>VLOOKUP(A18272,Sheet2!$B$2:$E$1001,3,0)</f>
        <v>audio</v>
      </c>
      <c r="E18272" t="str">
        <f>VLOOKUP(A18272,Sheet2!$B$2:$E$1001,4,0)</f>
        <v>cooking</v>
      </c>
      <c r="F18272" t="str">
        <f>VLOOKUP(B18272,Sheet3!$B$2:$D$17,2,0)</f>
        <v>positive</v>
      </c>
      <c r="G18272">
        <f>VLOOKUP(B18272,Sheet3!$B$2:$D$17,3,0)</f>
        <v>70</v>
      </c>
      <c r="H18272">
        <f t="shared" si="855"/>
        <v>5</v>
      </c>
      <c r="I18272">
        <f t="shared" si="856"/>
        <v>3</v>
      </c>
      <c r="J18272" t="str">
        <f t="shared" si="857"/>
        <v>9-12</v>
      </c>
    </row>
    <row r="18273" spans="1:10">
      <c r="A18273" t="s">
        <v>1169</v>
      </c>
      <c r="B18273" t="s">
        <v>1490</v>
      </c>
      <c r="C18273" s="7">
        <v>44003.2094675926</v>
      </c>
      <c r="D18273" t="str">
        <f>VLOOKUP(A18273,Sheet2!$B$2:$E$1001,3,0)</f>
        <v>audio</v>
      </c>
      <c r="E18273" t="str">
        <f>VLOOKUP(A18273,Sheet2!$B$2:$E$1001,4,0)</f>
        <v>cooking</v>
      </c>
      <c r="F18273" t="str">
        <f>VLOOKUP(B18273,Sheet3!$B$2:$D$17,2,0)</f>
        <v>negative</v>
      </c>
      <c r="G18273">
        <f>VLOOKUP(B18273,Sheet3!$B$2:$D$17,3,0)</f>
        <v>5</v>
      </c>
      <c r="H18273">
        <f t="shared" si="855"/>
        <v>6</v>
      </c>
      <c r="I18273">
        <f t="shared" si="856"/>
        <v>7</v>
      </c>
      <c r="J18273" t="str">
        <f t="shared" si="857"/>
        <v>3-6</v>
      </c>
    </row>
    <row r="18274" spans="1:10">
      <c r="A18274" t="s">
        <v>1169</v>
      </c>
      <c r="B18274" t="s">
        <v>1503</v>
      </c>
      <c r="C18274" s="7">
        <v>44293.4018865741</v>
      </c>
      <c r="D18274" t="str">
        <f>VLOOKUP(A18274,Sheet2!$B$2:$E$1001,3,0)</f>
        <v>audio</v>
      </c>
      <c r="E18274" t="str">
        <f>VLOOKUP(A18274,Sheet2!$B$2:$E$1001,4,0)</f>
        <v>cooking</v>
      </c>
      <c r="F18274" t="str">
        <f>VLOOKUP(B18274,Sheet3!$B$2:$D$17,2,0)</f>
        <v>negative</v>
      </c>
      <c r="G18274">
        <f>VLOOKUP(B18274,Sheet3!$B$2:$D$17,3,0)</f>
        <v>12</v>
      </c>
      <c r="H18274">
        <f t="shared" si="855"/>
        <v>4</v>
      </c>
      <c r="I18274">
        <f t="shared" si="856"/>
        <v>3</v>
      </c>
      <c r="J18274" t="str">
        <f t="shared" si="857"/>
        <v>9-12</v>
      </c>
    </row>
    <row r="18275" spans="1:10">
      <c r="A18275" t="s">
        <v>1169</v>
      </c>
      <c r="B18275" t="s">
        <v>1497</v>
      </c>
      <c r="C18275" s="7">
        <v>44320.0896064815</v>
      </c>
      <c r="D18275" t="str">
        <f>VLOOKUP(A18275,Sheet2!$B$2:$E$1001,3,0)</f>
        <v>audio</v>
      </c>
      <c r="E18275" t="str">
        <f>VLOOKUP(A18275,Sheet2!$B$2:$E$1001,4,0)</f>
        <v>cooking</v>
      </c>
      <c r="F18275" t="str">
        <f>VLOOKUP(B18275,Sheet3!$B$2:$D$17,2,0)</f>
        <v>positive</v>
      </c>
      <c r="G18275">
        <f>VLOOKUP(B18275,Sheet3!$B$2:$D$17,3,0)</f>
        <v>72</v>
      </c>
      <c r="H18275">
        <f t="shared" si="855"/>
        <v>5</v>
      </c>
      <c r="I18275">
        <f t="shared" si="856"/>
        <v>2</v>
      </c>
      <c r="J18275" t="str">
        <f t="shared" si="857"/>
        <v>0-3</v>
      </c>
    </row>
    <row r="18276" spans="1:10">
      <c r="A18276" t="s">
        <v>1169</v>
      </c>
      <c r="B18276" t="s">
        <v>1485</v>
      </c>
      <c r="C18276" s="7">
        <v>44085.1329050926</v>
      </c>
      <c r="D18276" t="str">
        <f>VLOOKUP(A18276,Sheet2!$B$2:$E$1001,3,0)</f>
        <v>audio</v>
      </c>
      <c r="E18276" t="str">
        <f>VLOOKUP(A18276,Sheet2!$B$2:$E$1001,4,0)</f>
        <v>cooking</v>
      </c>
      <c r="F18276" t="str">
        <f>VLOOKUP(B18276,Sheet3!$B$2:$D$17,2,0)</f>
        <v>positive</v>
      </c>
      <c r="G18276">
        <f>VLOOKUP(B18276,Sheet3!$B$2:$D$17,3,0)</f>
        <v>60</v>
      </c>
      <c r="H18276">
        <f t="shared" si="855"/>
        <v>9</v>
      </c>
      <c r="I18276">
        <f t="shared" si="856"/>
        <v>5</v>
      </c>
      <c r="J18276" t="str">
        <f t="shared" si="857"/>
        <v>3-6</v>
      </c>
    </row>
    <row r="18277" spans="1:10">
      <c r="A18277" t="s">
        <v>1169</v>
      </c>
      <c r="B18277" t="s">
        <v>1488</v>
      </c>
      <c r="C18277" s="7">
        <v>44281.901400463</v>
      </c>
      <c r="D18277" t="str">
        <f>VLOOKUP(A18277,Sheet2!$B$2:$E$1001,3,0)</f>
        <v>audio</v>
      </c>
      <c r="E18277" t="str">
        <f>VLOOKUP(A18277,Sheet2!$B$2:$E$1001,4,0)</f>
        <v>cooking</v>
      </c>
      <c r="F18277" t="str">
        <f>VLOOKUP(B18277,Sheet3!$B$2:$D$17,2,0)</f>
        <v>negative</v>
      </c>
      <c r="G18277">
        <f>VLOOKUP(B18277,Sheet3!$B$2:$D$17,3,0)</f>
        <v>0</v>
      </c>
      <c r="H18277">
        <f t="shared" si="855"/>
        <v>3</v>
      </c>
      <c r="I18277">
        <f t="shared" si="856"/>
        <v>5</v>
      </c>
      <c r="J18277" t="str">
        <f t="shared" si="857"/>
        <v>21-24</v>
      </c>
    </row>
    <row r="18278" spans="1:10">
      <c r="A18278" t="s">
        <v>1169</v>
      </c>
      <c r="B18278" t="s">
        <v>1485</v>
      </c>
      <c r="C18278" s="7">
        <v>44194.032962963</v>
      </c>
      <c r="D18278" t="str">
        <f>VLOOKUP(A18278,Sheet2!$B$2:$E$1001,3,0)</f>
        <v>audio</v>
      </c>
      <c r="E18278" t="str">
        <f>VLOOKUP(A18278,Sheet2!$B$2:$E$1001,4,0)</f>
        <v>cooking</v>
      </c>
      <c r="F18278" t="str">
        <f>VLOOKUP(B18278,Sheet3!$B$2:$D$17,2,0)</f>
        <v>positive</v>
      </c>
      <c r="G18278">
        <f>VLOOKUP(B18278,Sheet3!$B$2:$D$17,3,0)</f>
        <v>60</v>
      </c>
      <c r="H18278">
        <f t="shared" si="855"/>
        <v>12</v>
      </c>
      <c r="I18278">
        <f t="shared" si="856"/>
        <v>2</v>
      </c>
      <c r="J18278" t="str">
        <f t="shared" si="857"/>
        <v>0-3</v>
      </c>
    </row>
    <row r="18279" spans="1:10">
      <c r="A18279" t="s">
        <v>1169</v>
      </c>
      <c r="B18279" t="s">
        <v>1495</v>
      </c>
      <c r="C18279" s="7">
        <v>44304.5621527778</v>
      </c>
      <c r="D18279" t="str">
        <f>VLOOKUP(A18279,Sheet2!$B$2:$E$1001,3,0)</f>
        <v>audio</v>
      </c>
      <c r="E18279" t="str">
        <f>VLOOKUP(A18279,Sheet2!$B$2:$E$1001,4,0)</f>
        <v>cooking</v>
      </c>
      <c r="F18279" t="str">
        <f>VLOOKUP(B18279,Sheet3!$B$2:$D$17,2,0)</f>
        <v>positive</v>
      </c>
      <c r="G18279">
        <f>VLOOKUP(B18279,Sheet3!$B$2:$D$17,3,0)</f>
        <v>75</v>
      </c>
      <c r="H18279">
        <f t="shared" si="855"/>
        <v>4</v>
      </c>
      <c r="I18279">
        <f t="shared" si="856"/>
        <v>7</v>
      </c>
      <c r="J18279" t="str">
        <f t="shared" si="857"/>
        <v>12-15</v>
      </c>
    </row>
    <row r="18280" spans="1:10">
      <c r="A18280" t="s">
        <v>1169</v>
      </c>
      <c r="B18280" t="s">
        <v>1491</v>
      </c>
      <c r="C18280" s="7">
        <v>44329.0544444444</v>
      </c>
      <c r="D18280" t="str">
        <f>VLOOKUP(A18280,Sheet2!$B$2:$E$1001,3,0)</f>
        <v>audio</v>
      </c>
      <c r="E18280" t="str">
        <f>VLOOKUP(A18280,Sheet2!$B$2:$E$1001,4,0)</f>
        <v>cooking</v>
      </c>
      <c r="F18280" t="str">
        <f>VLOOKUP(B18280,Sheet3!$B$2:$D$17,2,0)</f>
        <v>positive</v>
      </c>
      <c r="G18280">
        <f>VLOOKUP(B18280,Sheet3!$B$2:$D$17,3,0)</f>
        <v>30</v>
      </c>
      <c r="H18280">
        <f t="shared" si="855"/>
        <v>5</v>
      </c>
      <c r="I18280">
        <f t="shared" si="856"/>
        <v>4</v>
      </c>
      <c r="J18280" t="str">
        <f t="shared" si="857"/>
        <v>0-3</v>
      </c>
    </row>
    <row r="18281" customFormat="1" spans="1:10">
      <c r="A18281" t="s">
        <v>1169</v>
      </c>
      <c r="B18281" t="s">
        <v>1500</v>
      </c>
      <c r="C18281" s="7">
        <v>44004.22125</v>
      </c>
      <c r="D18281" t="str">
        <f>VLOOKUP(A18281,Sheet2!$B$2:$E$1001,3,0)</f>
        <v>audio</v>
      </c>
      <c r="E18281" t="str">
        <f>VLOOKUP(A18281,Sheet2!$B$2:$E$1001,4,0)</f>
        <v>cooking</v>
      </c>
      <c r="F18281" t="str">
        <f>VLOOKUP(B18281,Sheet3!$B$2:$D$17,2,0)</f>
        <v>positive</v>
      </c>
      <c r="G18281">
        <f>VLOOKUP(B18281,Sheet3!$B$2:$D$17,3,0)</f>
        <v>45</v>
      </c>
      <c r="H18281">
        <f t="shared" si="855"/>
        <v>6</v>
      </c>
      <c r="I18281">
        <f t="shared" si="856"/>
        <v>1</v>
      </c>
      <c r="J18281" t="str">
        <f t="shared" si="857"/>
        <v>3-6</v>
      </c>
    </row>
    <row r="18282" spans="1:10">
      <c r="A18282" t="s">
        <v>1171</v>
      </c>
      <c r="B18282" t="s">
        <v>1502</v>
      </c>
      <c r="C18282" s="7">
        <v>44312.2154513889</v>
      </c>
      <c r="D18282" t="str">
        <f>VLOOKUP(A18282,Sheet2!$B$2:$E$1001,3,0)</f>
        <v>photo</v>
      </c>
      <c r="E18282" t="str">
        <f>VLOOKUP(A18282,Sheet2!$B$2:$E$1001,4,0)</f>
        <v>travel</v>
      </c>
      <c r="F18282" t="str">
        <f>VLOOKUP(B18282,Sheet3!$B$2:$D$17,2,0)</f>
        <v>negative</v>
      </c>
      <c r="G18282">
        <f>VLOOKUP(B18282,Sheet3!$B$2:$D$17,3,0)</f>
        <v>15</v>
      </c>
      <c r="H18282">
        <f t="shared" si="855"/>
        <v>4</v>
      </c>
      <c r="I18282">
        <f t="shared" si="856"/>
        <v>1</v>
      </c>
      <c r="J18282" t="str">
        <f t="shared" si="857"/>
        <v>3-6</v>
      </c>
    </row>
    <row r="18283" spans="1:10">
      <c r="A18283" t="s">
        <v>1171</v>
      </c>
      <c r="B18283" t="s">
        <v>1494</v>
      </c>
      <c r="C18283" s="7">
        <v>44075.90875</v>
      </c>
      <c r="D18283" t="str">
        <f>VLOOKUP(A18283,Sheet2!$B$2:$E$1001,3,0)</f>
        <v>photo</v>
      </c>
      <c r="E18283" t="str">
        <f>VLOOKUP(A18283,Sheet2!$B$2:$E$1001,4,0)</f>
        <v>travel</v>
      </c>
      <c r="F18283" t="str">
        <f>VLOOKUP(B18283,Sheet3!$B$2:$D$17,2,0)</f>
        <v>positive</v>
      </c>
      <c r="G18283">
        <f>VLOOKUP(B18283,Sheet3!$B$2:$D$17,3,0)</f>
        <v>65</v>
      </c>
      <c r="H18283">
        <f t="shared" si="855"/>
        <v>9</v>
      </c>
      <c r="I18283">
        <f t="shared" si="856"/>
        <v>2</v>
      </c>
      <c r="J18283" t="str">
        <f t="shared" si="857"/>
        <v>21-24</v>
      </c>
    </row>
    <row r="18284" spans="1:10">
      <c r="A18284" t="s">
        <v>1171</v>
      </c>
      <c r="B18284" t="s">
        <v>1487</v>
      </c>
      <c r="C18284" s="7">
        <v>44146.0836226852</v>
      </c>
      <c r="D18284" t="str">
        <f>VLOOKUP(A18284,Sheet2!$B$2:$E$1001,3,0)</f>
        <v>photo</v>
      </c>
      <c r="E18284" t="str">
        <f>VLOOKUP(A18284,Sheet2!$B$2:$E$1001,4,0)</f>
        <v>travel</v>
      </c>
      <c r="F18284" t="str">
        <f>VLOOKUP(B18284,Sheet3!$B$2:$D$17,2,0)</f>
        <v>positive</v>
      </c>
      <c r="G18284">
        <f>VLOOKUP(B18284,Sheet3!$B$2:$D$17,3,0)</f>
        <v>70</v>
      </c>
      <c r="H18284">
        <f t="shared" si="855"/>
        <v>11</v>
      </c>
      <c r="I18284">
        <f t="shared" si="856"/>
        <v>3</v>
      </c>
      <c r="J18284" t="str">
        <f t="shared" si="857"/>
        <v>0-3</v>
      </c>
    </row>
    <row r="18285" spans="1:10">
      <c r="A18285" t="s">
        <v>1171</v>
      </c>
      <c r="B18285" t="s">
        <v>1490</v>
      </c>
      <c r="C18285" s="7">
        <v>44095.9936342593</v>
      </c>
      <c r="D18285" t="str">
        <f>VLOOKUP(A18285,Sheet2!$B$2:$E$1001,3,0)</f>
        <v>photo</v>
      </c>
      <c r="E18285" t="str">
        <f>VLOOKUP(A18285,Sheet2!$B$2:$E$1001,4,0)</f>
        <v>travel</v>
      </c>
      <c r="F18285" t="str">
        <f>VLOOKUP(B18285,Sheet3!$B$2:$D$17,2,0)</f>
        <v>negative</v>
      </c>
      <c r="G18285">
        <f>VLOOKUP(B18285,Sheet3!$B$2:$D$17,3,0)</f>
        <v>5</v>
      </c>
      <c r="H18285">
        <f t="shared" si="855"/>
        <v>9</v>
      </c>
      <c r="I18285">
        <f t="shared" si="856"/>
        <v>1</v>
      </c>
      <c r="J18285" t="str">
        <f t="shared" si="857"/>
        <v>21-24</v>
      </c>
    </row>
    <row r="18286" spans="1:10">
      <c r="A18286" t="s">
        <v>1171</v>
      </c>
      <c r="B18286" t="s">
        <v>1503</v>
      </c>
      <c r="C18286" s="7">
        <v>44207.5660763889</v>
      </c>
      <c r="D18286" t="str">
        <f>VLOOKUP(A18286,Sheet2!$B$2:$E$1001,3,0)</f>
        <v>photo</v>
      </c>
      <c r="E18286" t="str">
        <f>VLOOKUP(A18286,Sheet2!$B$2:$E$1001,4,0)</f>
        <v>travel</v>
      </c>
      <c r="F18286" t="str">
        <f>VLOOKUP(B18286,Sheet3!$B$2:$D$17,2,0)</f>
        <v>negative</v>
      </c>
      <c r="G18286">
        <f>VLOOKUP(B18286,Sheet3!$B$2:$D$17,3,0)</f>
        <v>12</v>
      </c>
      <c r="H18286">
        <f t="shared" si="855"/>
        <v>1</v>
      </c>
      <c r="I18286">
        <f t="shared" si="856"/>
        <v>1</v>
      </c>
      <c r="J18286" t="str">
        <f t="shared" si="857"/>
        <v>12-15</v>
      </c>
    </row>
    <row r="18287" spans="1:10">
      <c r="A18287" t="s">
        <v>1171</v>
      </c>
      <c r="B18287" t="s">
        <v>1496</v>
      </c>
      <c r="C18287" s="7">
        <v>44256.4255902778</v>
      </c>
      <c r="D18287" t="str">
        <f>VLOOKUP(A18287,Sheet2!$B$2:$E$1001,3,0)</f>
        <v>photo</v>
      </c>
      <c r="E18287" t="str">
        <f>VLOOKUP(A18287,Sheet2!$B$2:$E$1001,4,0)</f>
        <v>travel</v>
      </c>
      <c r="F18287" t="str">
        <f>VLOOKUP(B18287,Sheet3!$B$2:$D$17,2,0)</f>
        <v>positive</v>
      </c>
      <c r="G18287">
        <f>VLOOKUP(B18287,Sheet3!$B$2:$D$17,3,0)</f>
        <v>70</v>
      </c>
      <c r="H18287">
        <f t="shared" si="855"/>
        <v>3</v>
      </c>
      <c r="I18287">
        <f t="shared" si="856"/>
        <v>1</v>
      </c>
      <c r="J18287" t="str">
        <f t="shared" si="857"/>
        <v>9-12</v>
      </c>
    </row>
    <row r="18288" spans="1:10">
      <c r="A18288" t="s">
        <v>1171</v>
      </c>
      <c r="B18288" t="s">
        <v>1492</v>
      </c>
      <c r="C18288" s="7">
        <v>44139.7512731481</v>
      </c>
      <c r="D18288" t="str">
        <f>VLOOKUP(A18288,Sheet2!$B$2:$E$1001,3,0)</f>
        <v>photo</v>
      </c>
      <c r="E18288" t="str">
        <f>VLOOKUP(A18288,Sheet2!$B$2:$E$1001,4,0)</f>
        <v>travel</v>
      </c>
      <c r="F18288" t="str">
        <f>VLOOKUP(B18288,Sheet3!$B$2:$D$17,2,0)</f>
        <v>neutral</v>
      </c>
      <c r="G18288">
        <f>VLOOKUP(B18288,Sheet3!$B$2:$D$17,3,0)</f>
        <v>20</v>
      </c>
      <c r="H18288">
        <f t="shared" si="855"/>
        <v>11</v>
      </c>
      <c r="I18288">
        <f t="shared" si="856"/>
        <v>3</v>
      </c>
      <c r="J18288" t="str">
        <f t="shared" si="857"/>
        <v>18-21</v>
      </c>
    </row>
    <row r="18289" spans="1:10">
      <c r="A18289" t="s">
        <v>1171</v>
      </c>
      <c r="B18289" t="s">
        <v>1495</v>
      </c>
      <c r="C18289" s="7">
        <v>44251.6514467593</v>
      </c>
      <c r="D18289" t="str">
        <f>VLOOKUP(A18289,Sheet2!$B$2:$E$1001,3,0)</f>
        <v>photo</v>
      </c>
      <c r="E18289" t="str">
        <f>VLOOKUP(A18289,Sheet2!$B$2:$E$1001,4,0)</f>
        <v>travel</v>
      </c>
      <c r="F18289" t="str">
        <f>VLOOKUP(B18289,Sheet3!$B$2:$D$17,2,0)</f>
        <v>positive</v>
      </c>
      <c r="G18289">
        <f>VLOOKUP(B18289,Sheet3!$B$2:$D$17,3,0)</f>
        <v>75</v>
      </c>
      <c r="H18289">
        <f t="shared" si="855"/>
        <v>2</v>
      </c>
      <c r="I18289">
        <f t="shared" si="856"/>
        <v>3</v>
      </c>
      <c r="J18289" t="str">
        <f t="shared" si="857"/>
        <v>15-18</v>
      </c>
    </row>
    <row r="18290" spans="1:10">
      <c r="A18290" t="s">
        <v>1171</v>
      </c>
      <c r="B18290" t="s">
        <v>1499</v>
      </c>
      <c r="C18290" s="7">
        <v>44010.0485300926</v>
      </c>
      <c r="D18290" t="str">
        <f>VLOOKUP(A18290,Sheet2!$B$2:$E$1001,3,0)</f>
        <v>photo</v>
      </c>
      <c r="E18290" t="str">
        <f>VLOOKUP(A18290,Sheet2!$B$2:$E$1001,4,0)</f>
        <v>travel</v>
      </c>
      <c r="F18290" t="str">
        <f>VLOOKUP(B18290,Sheet3!$B$2:$D$17,2,0)</f>
        <v>negative</v>
      </c>
      <c r="G18290">
        <f>VLOOKUP(B18290,Sheet3!$B$2:$D$17,3,0)</f>
        <v>10</v>
      </c>
      <c r="H18290">
        <f t="shared" si="855"/>
        <v>6</v>
      </c>
      <c r="I18290">
        <f t="shared" si="856"/>
        <v>7</v>
      </c>
      <c r="J18290" t="str">
        <f t="shared" si="857"/>
        <v>0-3</v>
      </c>
    </row>
    <row r="18291" customFormat="1" spans="1:10">
      <c r="A18291" t="s">
        <v>1171</v>
      </c>
      <c r="B18291" t="s">
        <v>1497</v>
      </c>
      <c r="C18291" s="7">
        <v>44103.2273842593</v>
      </c>
      <c r="D18291" t="str">
        <f>VLOOKUP(A18291,Sheet2!$B$2:$E$1001,3,0)</f>
        <v>photo</v>
      </c>
      <c r="E18291" t="str">
        <f>VLOOKUP(A18291,Sheet2!$B$2:$E$1001,4,0)</f>
        <v>travel</v>
      </c>
      <c r="F18291" t="str">
        <f>VLOOKUP(B18291,Sheet3!$B$2:$D$17,2,0)</f>
        <v>positive</v>
      </c>
      <c r="G18291">
        <f>VLOOKUP(B18291,Sheet3!$B$2:$D$17,3,0)</f>
        <v>72</v>
      </c>
      <c r="H18291">
        <f t="shared" si="855"/>
        <v>9</v>
      </c>
      <c r="I18291">
        <f t="shared" si="856"/>
        <v>2</v>
      </c>
      <c r="J18291" t="str">
        <f t="shared" si="857"/>
        <v>3-6</v>
      </c>
    </row>
    <row r="18292" spans="1:10">
      <c r="A18292" t="s">
        <v>1171</v>
      </c>
      <c r="B18292" t="s">
        <v>1499</v>
      </c>
      <c r="C18292" s="7">
        <v>44326.7111458333</v>
      </c>
      <c r="D18292" t="str">
        <f>VLOOKUP(A18292,Sheet2!$B$2:$E$1001,3,0)</f>
        <v>photo</v>
      </c>
      <c r="E18292" t="str">
        <f>VLOOKUP(A18292,Sheet2!$B$2:$E$1001,4,0)</f>
        <v>travel</v>
      </c>
      <c r="F18292" t="str">
        <f>VLOOKUP(B18292,Sheet3!$B$2:$D$17,2,0)</f>
        <v>negative</v>
      </c>
      <c r="G18292">
        <f>VLOOKUP(B18292,Sheet3!$B$2:$D$17,3,0)</f>
        <v>10</v>
      </c>
      <c r="H18292">
        <f t="shared" si="855"/>
        <v>5</v>
      </c>
      <c r="I18292">
        <f t="shared" si="856"/>
        <v>1</v>
      </c>
      <c r="J18292" t="str">
        <f t="shared" si="857"/>
        <v>15-18</v>
      </c>
    </row>
    <row r="18293" spans="1:10">
      <c r="A18293" t="s">
        <v>1171</v>
      </c>
      <c r="B18293" t="s">
        <v>1496</v>
      </c>
      <c r="C18293" s="7">
        <v>44166.3276736111</v>
      </c>
      <c r="D18293" t="str">
        <f>VLOOKUP(A18293,Sheet2!$B$2:$E$1001,3,0)</f>
        <v>photo</v>
      </c>
      <c r="E18293" t="str">
        <f>VLOOKUP(A18293,Sheet2!$B$2:$E$1001,4,0)</f>
        <v>travel</v>
      </c>
      <c r="F18293" t="str">
        <f>VLOOKUP(B18293,Sheet3!$B$2:$D$17,2,0)</f>
        <v>positive</v>
      </c>
      <c r="G18293">
        <f>VLOOKUP(B18293,Sheet3!$B$2:$D$17,3,0)</f>
        <v>70</v>
      </c>
      <c r="H18293">
        <f t="shared" si="855"/>
        <v>12</v>
      </c>
      <c r="I18293">
        <f t="shared" si="856"/>
        <v>2</v>
      </c>
      <c r="J18293" t="str">
        <f t="shared" si="857"/>
        <v>6-9</v>
      </c>
    </row>
    <row r="18294" spans="1:10">
      <c r="A18294" t="s">
        <v>1171</v>
      </c>
      <c r="B18294" t="s">
        <v>1497</v>
      </c>
      <c r="C18294" s="7">
        <v>44081.905150463</v>
      </c>
      <c r="D18294" t="str">
        <f>VLOOKUP(A18294,Sheet2!$B$2:$E$1001,3,0)</f>
        <v>photo</v>
      </c>
      <c r="E18294" t="str">
        <f>VLOOKUP(A18294,Sheet2!$B$2:$E$1001,4,0)</f>
        <v>travel</v>
      </c>
      <c r="F18294" t="str">
        <f>VLOOKUP(B18294,Sheet3!$B$2:$D$17,2,0)</f>
        <v>positive</v>
      </c>
      <c r="G18294">
        <f>VLOOKUP(B18294,Sheet3!$B$2:$D$17,3,0)</f>
        <v>72</v>
      </c>
      <c r="H18294">
        <f t="shared" si="855"/>
        <v>9</v>
      </c>
      <c r="I18294">
        <f t="shared" si="856"/>
        <v>1</v>
      </c>
      <c r="J18294" t="str">
        <f t="shared" si="857"/>
        <v>21-24</v>
      </c>
    </row>
    <row r="18295" spans="1:10">
      <c r="A18295" t="s">
        <v>1171</v>
      </c>
      <c r="B18295" t="s">
        <v>1499</v>
      </c>
      <c r="C18295" s="7">
        <v>44026.8928009259</v>
      </c>
      <c r="D18295" t="str">
        <f>VLOOKUP(A18295,Sheet2!$B$2:$E$1001,3,0)</f>
        <v>photo</v>
      </c>
      <c r="E18295" t="str">
        <f>VLOOKUP(A18295,Sheet2!$B$2:$E$1001,4,0)</f>
        <v>travel</v>
      </c>
      <c r="F18295" t="str">
        <f>VLOOKUP(B18295,Sheet3!$B$2:$D$17,2,0)</f>
        <v>negative</v>
      </c>
      <c r="G18295">
        <f>VLOOKUP(B18295,Sheet3!$B$2:$D$17,3,0)</f>
        <v>10</v>
      </c>
      <c r="H18295">
        <f t="shared" si="855"/>
        <v>7</v>
      </c>
      <c r="I18295">
        <f t="shared" si="856"/>
        <v>2</v>
      </c>
      <c r="J18295" t="str">
        <f t="shared" si="857"/>
        <v>21-24</v>
      </c>
    </row>
    <row r="18296" spans="1:10">
      <c r="A18296" t="s">
        <v>1171</v>
      </c>
      <c r="B18296" t="s">
        <v>1485</v>
      </c>
      <c r="C18296" s="7">
        <v>44114.6685069444</v>
      </c>
      <c r="D18296" t="str">
        <f>VLOOKUP(A18296,Sheet2!$B$2:$E$1001,3,0)</f>
        <v>photo</v>
      </c>
      <c r="E18296" t="str">
        <f>VLOOKUP(A18296,Sheet2!$B$2:$E$1001,4,0)</f>
        <v>travel</v>
      </c>
      <c r="F18296" t="str">
        <f>VLOOKUP(B18296,Sheet3!$B$2:$D$17,2,0)</f>
        <v>positive</v>
      </c>
      <c r="G18296">
        <f>VLOOKUP(B18296,Sheet3!$B$2:$D$17,3,0)</f>
        <v>60</v>
      </c>
      <c r="H18296">
        <f t="shared" si="855"/>
        <v>10</v>
      </c>
      <c r="I18296">
        <f t="shared" si="856"/>
        <v>6</v>
      </c>
      <c r="J18296" t="str">
        <f t="shared" si="857"/>
        <v>15-18</v>
      </c>
    </row>
    <row r="18297" spans="1:10">
      <c r="A18297" t="s">
        <v>1171</v>
      </c>
      <c r="B18297" t="s">
        <v>1495</v>
      </c>
      <c r="C18297" s="7">
        <v>44200.4778125</v>
      </c>
      <c r="D18297" t="str">
        <f>VLOOKUP(A18297,Sheet2!$B$2:$E$1001,3,0)</f>
        <v>photo</v>
      </c>
      <c r="E18297" t="str">
        <f>VLOOKUP(A18297,Sheet2!$B$2:$E$1001,4,0)</f>
        <v>travel</v>
      </c>
      <c r="F18297" t="str">
        <f>VLOOKUP(B18297,Sheet3!$B$2:$D$17,2,0)</f>
        <v>positive</v>
      </c>
      <c r="G18297">
        <f>VLOOKUP(B18297,Sheet3!$B$2:$D$17,3,0)</f>
        <v>75</v>
      </c>
      <c r="H18297">
        <f t="shared" si="855"/>
        <v>1</v>
      </c>
      <c r="I18297">
        <f t="shared" si="856"/>
        <v>1</v>
      </c>
      <c r="J18297" t="str">
        <f t="shared" si="857"/>
        <v>9-12</v>
      </c>
    </row>
    <row r="18298" spans="1:10">
      <c r="A18298" t="s">
        <v>1171</v>
      </c>
      <c r="B18298" t="s">
        <v>1498</v>
      </c>
      <c r="C18298" s="7">
        <v>44200.2851273148</v>
      </c>
      <c r="D18298" t="str">
        <f>VLOOKUP(A18298,Sheet2!$B$2:$E$1001,3,0)</f>
        <v>photo</v>
      </c>
      <c r="E18298" t="str">
        <f>VLOOKUP(A18298,Sheet2!$B$2:$E$1001,4,0)</f>
        <v>travel</v>
      </c>
      <c r="F18298" t="str">
        <f>VLOOKUP(B18298,Sheet3!$B$2:$D$17,2,0)</f>
        <v>positive</v>
      </c>
      <c r="G18298">
        <f>VLOOKUP(B18298,Sheet3!$B$2:$D$17,3,0)</f>
        <v>50</v>
      </c>
      <c r="H18298">
        <f t="shared" si="855"/>
        <v>1</v>
      </c>
      <c r="I18298">
        <f t="shared" si="856"/>
        <v>1</v>
      </c>
      <c r="J18298" t="str">
        <f t="shared" si="857"/>
        <v>6-9</v>
      </c>
    </row>
    <row r="18299" spans="1:10">
      <c r="A18299" t="s">
        <v>1171</v>
      </c>
      <c r="B18299" t="s">
        <v>1490</v>
      </c>
      <c r="C18299" s="7">
        <v>44151.480162037</v>
      </c>
      <c r="D18299" t="str">
        <f>VLOOKUP(A18299,Sheet2!$B$2:$E$1001,3,0)</f>
        <v>photo</v>
      </c>
      <c r="E18299" t="str">
        <f>VLOOKUP(A18299,Sheet2!$B$2:$E$1001,4,0)</f>
        <v>travel</v>
      </c>
      <c r="F18299" t="str">
        <f>VLOOKUP(B18299,Sheet3!$B$2:$D$17,2,0)</f>
        <v>negative</v>
      </c>
      <c r="G18299">
        <f>VLOOKUP(B18299,Sheet3!$B$2:$D$17,3,0)</f>
        <v>5</v>
      </c>
      <c r="H18299">
        <f t="shared" si="855"/>
        <v>11</v>
      </c>
      <c r="I18299">
        <f t="shared" si="856"/>
        <v>1</v>
      </c>
      <c r="J18299" t="str">
        <f t="shared" si="857"/>
        <v>9-12</v>
      </c>
    </row>
    <row r="18300" spans="1:10">
      <c r="A18300" t="s">
        <v>1171</v>
      </c>
      <c r="B18300" t="s">
        <v>1490</v>
      </c>
      <c r="C18300" s="7">
        <v>44085.306400463</v>
      </c>
      <c r="D18300" t="str">
        <f>VLOOKUP(A18300,Sheet2!$B$2:$E$1001,3,0)</f>
        <v>photo</v>
      </c>
      <c r="E18300" t="str">
        <f>VLOOKUP(A18300,Sheet2!$B$2:$E$1001,4,0)</f>
        <v>travel</v>
      </c>
      <c r="F18300" t="str">
        <f>VLOOKUP(B18300,Sheet3!$B$2:$D$17,2,0)</f>
        <v>negative</v>
      </c>
      <c r="G18300">
        <f>VLOOKUP(B18300,Sheet3!$B$2:$D$17,3,0)</f>
        <v>5</v>
      </c>
      <c r="H18300">
        <f t="shared" si="855"/>
        <v>9</v>
      </c>
      <c r="I18300">
        <f t="shared" si="856"/>
        <v>5</v>
      </c>
      <c r="J18300" t="str">
        <f t="shared" si="857"/>
        <v>6-9</v>
      </c>
    </row>
    <row r="18301" customFormat="1" spans="1:10">
      <c r="A18301" t="s">
        <v>1171</v>
      </c>
      <c r="B18301" t="s">
        <v>1497</v>
      </c>
      <c r="C18301" s="7">
        <v>44019.7227662037</v>
      </c>
      <c r="D18301" t="str">
        <f>VLOOKUP(A18301,Sheet2!$B$2:$E$1001,3,0)</f>
        <v>photo</v>
      </c>
      <c r="E18301" t="str">
        <f>VLOOKUP(A18301,Sheet2!$B$2:$E$1001,4,0)</f>
        <v>travel</v>
      </c>
      <c r="F18301" t="str">
        <f>VLOOKUP(B18301,Sheet3!$B$2:$D$17,2,0)</f>
        <v>positive</v>
      </c>
      <c r="G18301">
        <f>VLOOKUP(B18301,Sheet3!$B$2:$D$17,3,0)</f>
        <v>72</v>
      </c>
      <c r="H18301">
        <f t="shared" si="855"/>
        <v>7</v>
      </c>
      <c r="I18301">
        <f t="shared" si="856"/>
        <v>2</v>
      </c>
      <c r="J18301" t="str">
        <f t="shared" si="857"/>
        <v>15-18</v>
      </c>
    </row>
    <row r="18302" spans="1:10">
      <c r="A18302" t="s">
        <v>1171</v>
      </c>
      <c r="B18302" t="s">
        <v>1502</v>
      </c>
      <c r="C18302" s="7">
        <v>44208.0800925926</v>
      </c>
      <c r="D18302" t="str">
        <f>VLOOKUP(A18302,Sheet2!$B$2:$E$1001,3,0)</f>
        <v>photo</v>
      </c>
      <c r="E18302" t="str">
        <f>VLOOKUP(A18302,Sheet2!$B$2:$E$1001,4,0)</f>
        <v>travel</v>
      </c>
      <c r="F18302" t="str">
        <f>VLOOKUP(B18302,Sheet3!$B$2:$D$17,2,0)</f>
        <v>negative</v>
      </c>
      <c r="G18302">
        <f>VLOOKUP(B18302,Sheet3!$B$2:$D$17,3,0)</f>
        <v>15</v>
      </c>
      <c r="H18302">
        <f t="shared" si="855"/>
        <v>1</v>
      </c>
      <c r="I18302">
        <f t="shared" si="856"/>
        <v>2</v>
      </c>
      <c r="J18302" t="str">
        <f t="shared" si="857"/>
        <v>0-3</v>
      </c>
    </row>
    <row r="18303" spans="1:10">
      <c r="A18303" t="s">
        <v>1171</v>
      </c>
      <c r="B18303" t="s">
        <v>1500</v>
      </c>
      <c r="C18303" s="7">
        <v>44050.2613657407</v>
      </c>
      <c r="D18303" t="str">
        <f>VLOOKUP(A18303,Sheet2!$B$2:$E$1001,3,0)</f>
        <v>photo</v>
      </c>
      <c r="E18303" t="str">
        <f>VLOOKUP(A18303,Sheet2!$B$2:$E$1001,4,0)</f>
        <v>travel</v>
      </c>
      <c r="F18303" t="str">
        <f>VLOOKUP(B18303,Sheet3!$B$2:$D$17,2,0)</f>
        <v>positive</v>
      </c>
      <c r="G18303">
        <f>VLOOKUP(B18303,Sheet3!$B$2:$D$17,3,0)</f>
        <v>45</v>
      </c>
      <c r="H18303">
        <f t="shared" si="855"/>
        <v>8</v>
      </c>
      <c r="I18303">
        <f t="shared" si="856"/>
        <v>5</v>
      </c>
      <c r="J18303" t="str">
        <f t="shared" si="857"/>
        <v>6-9</v>
      </c>
    </row>
    <row r="18304" spans="1:10">
      <c r="A18304" t="s">
        <v>1171</v>
      </c>
      <c r="B18304" t="s">
        <v>1492</v>
      </c>
      <c r="C18304" s="7">
        <v>44040.5811226852</v>
      </c>
      <c r="D18304" t="str">
        <f>VLOOKUP(A18304,Sheet2!$B$2:$E$1001,3,0)</f>
        <v>photo</v>
      </c>
      <c r="E18304" t="str">
        <f>VLOOKUP(A18304,Sheet2!$B$2:$E$1001,4,0)</f>
        <v>travel</v>
      </c>
      <c r="F18304" t="str">
        <f>VLOOKUP(B18304,Sheet3!$B$2:$D$17,2,0)</f>
        <v>neutral</v>
      </c>
      <c r="G18304">
        <f>VLOOKUP(B18304,Sheet3!$B$2:$D$17,3,0)</f>
        <v>20</v>
      </c>
      <c r="H18304">
        <f t="shared" si="855"/>
        <v>7</v>
      </c>
      <c r="I18304">
        <f t="shared" si="856"/>
        <v>2</v>
      </c>
      <c r="J18304" t="str">
        <f t="shared" si="857"/>
        <v>12-15</v>
      </c>
    </row>
    <row r="18305" spans="1:10">
      <c r="A18305" t="s">
        <v>1171</v>
      </c>
      <c r="B18305" t="s">
        <v>1488</v>
      </c>
      <c r="C18305" s="7">
        <v>44317.3161111111</v>
      </c>
      <c r="D18305" t="str">
        <f>VLOOKUP(A18305,Sheet2!$B$2:$E$1001,3,0)</f>
        <v>photo</v>
      </c>
      <c r="E18305" t="str">
        <f>VLOOKUP(A18305,Sheet2!$B$2:$E$1001,4,0)</f>
        <v>travel</v>
      </c>
      <c r="F18305" t="str">
        <f>VLOOKUP(B18305,Sheet3!$B$2:$D$17,2,0)</f>
        <v>negative</v>
      </c>
      <c r="G18305">
        <f>VLOOKUP(B18305,Sheet3!$B$2:$D$17,3,0)</f>
        <v>0</v>
      </c>
      <c r="H18305">
        <f t="shared" si="855"/>
        <v>5</v>
      </c>
      <c r="I18305">
        <f t="shared" si="856"/>
        <v>6</v>
      </c>
      <c r="J18305" t="str">
        <f t="shared" si="857"/>
        <v>6-9</v>
      </c>
    </row>
    <row r="18306" spans="1:10">
      <c r="A18306" t="s">
        <v>1171</v>
      </c>
      <c r="B18306" t="s">
        <v>1503</v>
      </c>
      <c r="C18306" s="7">
        <v>44243.1773958333</v>
      </c>
      <c r="D18306" t="str">
        <f>VLOOKUP(A18306,Sheet2!$B$2:$E$1001,3,0)</f>
        <v>photo</v>
      </c>
      <c r="E18306" t="str">
        <f>VLOOKUP(A18306,Sheet2!$B$2:$E$1001,4,0)</f>
        <v>travel</v>
      </c>
      <c r="F18306" t="str">
        <f>VLOOKUP(B18306,Sheet3!$B$2:$D$17,2,0)</f>
        <v>negative</v>
      </c>
      <c r="G18306">
        <f>VLOOKUP(B18306,Sheet3!$B$2:$D$17,3,0)</f>
        <v>12</v>
      </c>
      <c r="H18306">
        <f t="shared" si="855"/>
        <v>2</v>
      </c>
      <c r="I18306">
        <f t="shared" si="856"/>
        <v>2</v>
      </c>
      <c r="J18306" t="str">
        <f t="shared" si="857"/>
        <v>3-6</v>
      </c>
    </row>
    <row r="18307" spans="1:10">
      <c r="A18307" t="s">
        <v>1171</v>
      </c>
      <c r="B18307" t="s">
        <v>1494</v>
      </c>
      <c r="C18307" s="7">
        <v>44019.8048726852</v>
      </c>
      <c r="D18307" t="str">
        <f>VLOOKUP(A18307,Sheet2!$B$2:$E$1001,3,0)</f>
        <v>photo</v>
      </c>
      <c r="E18307" t="str">
        <f>VLOOKUP(A18307,Sheet2!$B$2:$E$1001,4,0)</f>
        <v>travel</v>
      </c>
      <c r="F18307" t="str">
        <f>VLOOKUP(B18307,Sheet3!$B$2:$D$17,2,0)</f>
        <v>positive</v>
      </c>
      <c r="G18307">
        <f>VLOOKUP(B18307,Sheet3!$B$2:$D$17,3,0)</f>
        <v>65</v>
      </c>
      <c r="H18307">
        <f t="shared" ref="H18307:H18370" si="858">MONTH(C18307)</f>
        <v>7</v>
      </c>
      <c r="I18307">
        <f t="shared" ref="I18307:I18370" si="859">WEEKDAY(C18307,2)</f>
        <v>2</v>
      </c>
      <c r="J18307" t="str">
        <f t="shared" ref="J18307:J18370" si="860">TEXT(INT(HOUR(C18307)/3)*3,"0")&amp;"-"&amp;TEXT(INT(HOUR(C18307)/3)*3+3,"0")</f>
        <v>18-21</v>
      </c>
    </row>
    <row r="18308" spans="1:10">
      <c r="A18308" t="s">
        <v>1171</v>
      </c>
      <c r="B18308" t="s">
        <v>1485</v>
      </c>
      <c r="C18308" s="7">
        <v>44231.0851851852</v>
      </c>
      <c r="D18308" t="str">
        <f>VLOOKUP(A18308,Sheet2!$B$2:$E$1001,3,0)</f>
        <v>photo</v>
      </c>
      <c r="E18308" t="str">
        <f>VLOOKUP(A18308,Sheet2!$B$2:$E$1001,4,0)</f>
        <v>travel</v>
      </c>
      <c r="F18308" t="str">
        <f>VLOOKUP(B18308,Sheet3!$B$2:$D$17,2,0)</f>
        <v>positive</v>
      </c>
      <c r="G18308">
        <f>VLOOKUP(B18308,Sheet3!$B$2:$D$17,3,0)</f>
        <v>60</v>
      </c>
      <c r="H18308">
        <f t="shared" si="858"/>
        <v>2</v>
      </c>
      <c r="I18308">
        <f t="shared" si="859"/>
        <v>4</v>
      </c>
      <c r="J18308" t="str">
        <f t="shared" si="860"/>
        <v>0-3</v>
      </c>
    </row>
    <row r="18309" spans="1:10">
      <c r="A18309" t="s">
        <v>1171</v>
      </c>
      <c r="B18309" t="s">
        <v>1503</v>
      </c>
      <c r="C18309" s="7">
        <v>44308.9436805556</v>
      </c>
      <c r="D18309" t="str">
        <f>VLOOKUP(A18309,Sheet2!$B$2:$E$1001,3,0)</f>
        <v>photo</v>
      </c>
      <c r="E18309" t="str">
        <f>VLOOKUP(A18309,Sheet2!$B$2:$E$1001,4,0)</f>
        <v>travel</v>
      </c>
      <c r="F18309" t="str">
        <f>VLOOKUP(B18309,Sheet3!$B$2:$D$17,2,0)</f>
        <v>negative</v>
      </c>
      <c r="G18309">
        <f>VLOOKUP(B18309,Sheet3!$B$2:$D$17,3,0)</f>
        <v>12</v>
      </c>
      <c r="H18309">
        <f t="shared" si="858"/>
        <v>4</v>
      </c>
      <c r="I18309">
        <f t="shared" si="859"/>
        <v>4</v>
      </c>
      <c r="J18309" t="str">
        <f t="shared" si="860"/>
        <v>21-24</v>
      </c>
    </row>
    <row r="18310" spans="1:10">
      <c r="A18310" t="s">
        <v>1171</v>
      </c>
      <c r="B18310" t="s">
        <v>1491</v>
      </c>
      <c r="C18310" s="7">
        <v>44176.4383217593</v>
      </c>
      <c r="D18310" t="str">
        <f>VLOOKUP(A18310,Sheet2!$B$2:$E$1001,3,0)</f>
        <v>photo</v>
      </c>
      <c r="E18310" t="str">
        <f>VLOOKUP(A18310,Sheet2!$B$2:$E$1001,4,0)</f>
        <v>travel</v>
      </c>
      <c r="F18310" t="str">
        <f>VLOOKUP(B18310,Sheet3!$B$2:$D$17,2,0)</f>
        <v>positive</v>
      </c>
      <c r="G18310">
        <f>VLOOKUP(B18310,Sheet3!$B$2:$D$17,3,0)</f>
        <v>30</v>
      </c>
      <c r="H18310">
        <f t="shared" si="858"/>
        <v>12</v>
      </c>
      <c r="I18310">
        <f t="shared" si="859"/>
        <v>5</v>
      </c>
      <c r="J18310" t="str">
        <f t="shared" si="860"/>
        <v>9-12</v>
      </c>
    </row>
    <row r="18311" customFormat="1" spans="1:10">
      <c r="A18311" t="s">
        <v>1171</v>
      </c>
      <c r="B18311" t="s">
        <v>1490</v>
      </c>
      <c r="C18311" s="7">
        <v>44083.3383333333</v>
      </c>
      <c r="D18311" t="str">
        <f>VLOOKUP(A18311,Sheet2!$B$2:$E$1001,3,0)</f>
        <v>photo</v>
      </c>
      <c r="E18311" t="str">
        <f>VLOOKUP(A18311,Sheet2!$B$2:$E$1001,4,0)</f>
        <v>travel</v>
      </c>
      <c r="F18311" t="str">
        <f>VLOOKUP(B18311,Sheet3!$B$2:$D$17,2,0)</f>
        <v>negative</v>
      </c>
      <c r="G18311">
        <f>VLOOKUP(B18311,Sheet3!$B$2:$D$17,3,0)</f>
        <v>5</v>
      </c>
      <c r="H18311">
        <f t="shared" si="858"/>
        <v>9</v>
      </c>
      <c r="I18311">
        <f t="shared" si="859"/>
        <v>3</v>
      </c>
      <c r="J18311" t="str">
        <f t="shared" si="860"/>
        <v>6-9</v>
      </c>
    </row>
    <row r="18312" spans="1:10">
      <c r="A18312" t="s">
        <v>1171</v>
      </c>
      <c r="B18312" t="s">
        <v>1502</v>
      </c>
      <c r="C18312" s="7">
        <v>44192.6799537037</v>
      </c>
      <c r="D18312" t="str">
        <f>VLOOKUP(A18312,Sheet2!$B$2:$E$1001,3,0)</f>
        <v>photo</v>
      </c>
      <c r="E18312" t="str">
        <f>VLOOKUP(A18312,Sheet2!$B$2:$E$1001,4,0)</f>
        <v>travel</v>
      </c>
      <c r="F18312" t="str">
        <f>VLOOKUP(B18312,Sheet3!$B$2:$D$17,2,0)</f>
        <v>negative</v>
      </c>
      <c r="G18312">
        <f>VLOOKUP(B18312,Sheet3!$B$2:$D$17,3,0)</f>
        <v>15</v>
      </c>
      <c r="H18312">
        <f t="shared" si="858"/>
        <v>12</v>
      </c>
      <c r="I18312">
        <f t="shared" si="859"/>
        <v>7</v>
      </c>
      <c r="J18312" t="str">
        <f t="shared" si="860"/>
        <v>15-18</v>
      </c>
    </row>
    <row r="18313" spans="1:10">
      <c r="A18313" t="s">
        <v>1171</v>
      </c>
      <c r="B18313" t="s">
        <v>1501</v>
      </c>
      <c r="C18313" s="7">
        <v>44244.613599537</v>
      </c>
      <c r="D18313" t="str">
        <f>VLOOKUP(A18313,Sheet2!$B$2:$E$1001,3,0)</f>
        <v>photo</v>
      </c>
      <c r="E18313" t="str">
        <f>VLOOKUP(A18313,Sheet2!$B$2:$E$1001,4,0)</f>
        <v>travel</v>
      </c>
      <c r="F18313" t="str">
        <f>VLOOKUP(B18313,Sheet3!$B$2:$D$17,2,0)</f>
        <v>neutral</v>
      </c>
      <c r="G18313">
        <f>VLOOKUP(B18313,Sheet3!$B$2:$D$17,3,0)</f>
        <v>35</v>
      </c>
      <c r="H18313">
        <f t="shared" si="858"/>
        <v>2</v>
      </c>
      <c r="I18313">
        <f t="shared" si="859"/>
        <v>3</v>
      </c>
      <c r="J18313" t="str">
        <f t="shared" si="860"/>
        <v>12-15</v>
      </c>
    </row>
    <row r="18314" spans="1:10">
      <c r="A18314" t="s">
        <v>1171</v>
      </c>
      <c r="B18314" t="s">
        <v>1485</v>
      </c>
      <c r="C18314" s="7">
        <v>44047.7016087963</v>
      </c>
      <c r="D18314" t="str">
        <f>VLOOKUP(A18314,Sheet2!$B$2:$E$1001,3,0)</f>
        <v>photo</v>
      </c>
      <c r="E18314" t="str">
        <f>VLOOKUP(A18314,Sheet2!$B$2:$E$1001,4,0)</f>
        <v>travel</v>
      </c>
      <c r="F18314" t="str">
        <f>VLOOKUP(B18314,Sheet3!$B$2:$D$17,2,0)</f>
        <v>positive</v>
      </c>
      <c r="G18314">
        <f>VLOOKUP(B18314,Sheet3!$B$2:$D$17,3,0)</f>
        <v>60</v>
      </c>
      <c r="H18314">
        <f t="shared" si="858"/>
        <v>8</v>
      </c>
      <c r="I18314">
        <f t="shared" si="859"/>
        <v>2</v>
      </c>
      <c r="J18314" t="str">
        <f t="shared" si="860"/>
        <v>15-18</v>
      </c>
    </row>
    <row r="18315" spans="1:10">
      <c r="A18315" t="s">
        <v>1172</v>
      </c>
      <c r="B18315" t="s">
        <v>1495</v>
      </c>
      <c r="C18315" s="7">
        <v>44288.3103472222</v>
      </c>
      <c r="D18315" t="str">
        <f>VLOOKUP(A18315,Sheet2!$B$2:$E$1001,3,0)</f>
        <v>photo</v>
      </c>
      <c r="E18315" t="str">
        <f>VLOOKUP(A18315,Sheet2!$B$2:$E$1001,4,0)</f>
        <v>science</v>
      </c>
      <c r="F18315" t="str">
        <f>VLOOKUP(B18315,Sheet3!$B$2:$D$17,2,0)</f>
        <v>positive</v>
      </c>
      <c r="G18315">
        <f>VLOOKUP(B18315,Sheet3!$B$2:$D$17,3,0)</f>
        <v>75</v>
      </c>
      <c r="H18315">
        <f t="shared" si="858"/>
        <v>4</v>
      </c>
      <c r="I18315">
        <f t="shared" si="859"/>
        <v>5</v>
      </c>
      <c r="J18315" t="str">
        <f t="shared" si="860"/>
        <v>6-9</v>
      </c>
    </row>
    <row r="18316" spans="1:10">
      <c r="A18316" t="s">
        <v>1172</v>
      </c>
      <c r="B18316" t="s">
        <v>1490</v>
      </c>
      <c r="C18316" s="7">
        <v>44025.9255092593</v>
      </c>
      <c r="D18316" t="str">
        <f>VLOOKUP(A18316,Sheet2!$B$2:$E$1001,3,0)</f>
        <v>photo</v>
      </c>
      <c r="E18316" t="str">
        <f>VLOOKUP(A18316,Sheet2!$B$2:$E$1001,4,0)</f>
        <v>science</v>
      </c>
      <c r="F18316" t="str">
        <f>VLOOKUP(B18316,Sheet3!$B$2:$D$17,2,0)</f>
        <v>negative</v>
      </c>
      <c r="G18316">
        <f>VLOOKUP(B18316,Sheet3!$B$2:$D$17,3,0)</f>
        <v>5</v>
      </c>
      <c r="H18316">
        <f t="shared" si="858"/>
        <v>7</v>
      </c>
      <c r="I18316">
        <f t="shared" si="859"/>
        <v>1</v>
      </c>
      <c r="J18316" t="str">
        <f t="shared" si="860"/>
        <v>21-24</v>
      </c>
    </row>
    <row r="18317" spans="1:10">
      <c r="A18317" t="s">
        <v>1173</v>
      </c>
      <c r="B18317" t="s">
        <v>1498</v>
      </c>
      <c r="C18317" s="7">
        <v>44129.4794791667</v>
      </c>
      <c r="D18317" t="str">
        <f>VLOOKUP(A18317,Sheet2!$B$2:$E$1001,3,0)</f>
        <v>video</v>
      </c>
      <c r="E18317" t="str">
        <f>VLOOKUP(A18317,Sheet2!$B$2:$E$1001,4,0)</f>
        <v>soccer</v>
      </c>
      <c r="F18317" t="str">
        <f>VLOOKUP(B18317,Sheet3!$B$2:$D$17,2,0)</f>
        <v>positive</v>
      </c>
      <c r="G18317">
        <f>VLOOKUP(B18317,Sheet3!$B$2:$D$17,3,0)</f>
        <v>50</v>
      </c>
      <c r="H18317">
        <f t="shared" si="858"/>
        <v>10</v>
      </c>
      <c r="I18317">
        <f t="shared" si="859"/>
        <v>7</v>
      </c>
      <c r="J18317" t="str">
        <f t="shared" si="860"/>
        <v>9-12</v>
      </c>
    </row>
    <row r="18318" spans="1:10">
      <c r="A18318" t="s">
        <v>1173</v>
      </c>
      <c r="B18318" t="s">
        <v>1497</v>
      </c>
      <c r="C18318" s="7">
        <v>44152.3794675926</v>
      </c>
      <c r="D18318" t="str">
        <f>VLOOKUP(A18318,Sheet2!$B$2:$E$1001,3,0)</f>
        <v>video</v>
      </c>
      <c r="E18318" t="str">
        <f>VLOOKUP(A18318,Sheet2!$B$2:$E$1001,4,0)</f>
        <v>soccer</v>
      </c>
      <c r="F18318" t="str">
        <f>VLOOKUP(B18318,Sheet3!$B$2:$D$17,2,0)</f>
        <v>positive</v>
      </c>
      <c r="G18318">
        <f>VLOOKUP(B18318,Sheet3!$B$2:$D$17,3,0)</f>
        <v>72</v>
      </c>
      <c r="H18318">
        <f t="shared" si="858"/>
        <v>11</v>
      </c>
      <c r="I18318">
        <f t="shared" si="859"/>
        <v>2</v>
      </c>
      <c r="J18318" t="str">
        <f t="shared" si="860"/>
        <v>9-12</v>
      </c>
    </row>
    <row r="18319" spans="1:10">
      <c r="A18319" t="s">
        <v>1173</v>
      </c>
      <c r="B18319" t="s">
        <v>1498</v>
      </c>
      <c r="C18319" s="7">
        <v>44015.7974537037</v>
      </c>
      <c r="D18319" t="str">
        <f>VLOOKUP(A18319,Sheet2!$B$2:$E$1001,3,0)</f>
        <v>video</v>
      </c>
      <c r="E18319" t="str">
        <f>VLOOKUP(A18319,Sheet2!$B$2:$E$1001,4,0)</f>
        <v>soccer</v>
      </c>
      <c r="F18319" t="str">
        <f>VLOOKUP(B18319,Sheet3!$B$2:$D$17,2,0)</f>
        <v>positive</v>
      </c>
      <c r="G18319">
        <f>VLOOKUP(B18319,Sheet3!$B$2:$D$17,3,0)</f>
        <v>50</v>
      </c>
      <c r="H18319">
        <f t="shared" si="858"/>
        <v>7</v>
      </c>
      <c r="I18319">
        <f t="shared" si="859"/>
        <v>5</v>
      </c>
      <c r="J18319" t="str">
        <f t="shared" si="860"/>
        <v>18-21</v>
      </c>
    </row>
    <row r="18320" spans="1:10">
      <c r="A18320" t="s">
        <v>1173</v>
      </c>
      <c r="B18320" t="s">
        <v>1499</v>
      </c>
      <c r="C18320" s="7">
        <v>44062.9566319444</v>
      </c>
      <c r="D18320" t="str">
        <f>VLOOKUP(A18320,Sheet2!$B$2:$E$1001,3,0)</f>
        <v>video</v>
      </c>
      <c r="E18320" t="str">
        <f>VLOOKUP(A18320,Sheet2!$B$2:$E$1001,4,0)</f>
        <v>soccer</v>
      </c>
      <c r="F18320" t="str">
        <f>VLOOKUP(B18320,Sheet3!$B$2:$D$17,2,0)</f>
        <v>negative</v>
      </c>
      <c r="G18320">
        <f>VLOOKUP(B18320,Sheet3!$B$2:$D$17,3,0)</f>
        <v>10</v>
      </c>
      <c r="H18320">
        <f t="shared" si="858"/>
        <v>8</v>
      </c>
      <c r="I18320">
        <f t="shared" si="859"/>
        <v>3</v>
      </c>
      <c r="J18320" t="str">
        <f t="shared" si="860"/>
        <v>21-24</v>
      </c>
    </row>
    <row r="18321" spans="1:10">
      <c r="A18321" t="s">
        <v>1173</v>
      </c>
      <c r="B18321" t="s">
        <v>1498</v>
      </c>
      <c r="C18321" s="7">
        <v>44208.7111689815</v>
      </c>
      <c r="D18321" t="str">
        <f>VLOOKUP(A18321,Sheet2!$B$2:$E$1001,3,0)</f>
        <v>video</v>
      </c>
      <c r="E18321" t="str">
        <f>VLOOKUP(A18321,Sheet2!$B$2:$E$1001,4,0)</f>
        <v>soccer</v>
      </c>
      <c r="F18321" t="str">
        <f>VLOOKUP(B18321,Sheet3!$B$2:$D$17,2,0)</f>
        <v>positive</v>
      </c>
      <c r="G18321">
        <f>VLOOKUP(B18321,Sheet3!$B$2:$D$17,3,0)</f>
        <v>50</v>
      </c>
      <c r="H18321">
        <f t="shared" si="858"/>
        <v>1</v>
      </c>
      <c r="I18321">
        <f t="shared" si="859"/>
        <v>2</v>
      </c>
      <c r="J18321" t="str">
        <f t="shared" si="860"/>
        <v>15-18</v>
      </c>
    </row>
    <row r="18322" spans="1:10">
      <c r="A18322" t="s">
        <v>1173</v>
      </c>
      <c r="B18322" t="s">
        <v>1502</v>
      </c>
      <c r="C18322" s="7">
        <v>44273.2578240741</v>
      </c>
      <c r="D18322" t="str">
        <f>VLOOKUP(A18322,Sheet2!$B$2:$E$1001,3,0)</f>
        <v>video</v>
      </c>
      <c r="E18322" t="str">
        <f>VLOOKUP(A18322,Sheet2!$B$2:$E$1001,4,0)</f>
        <v>soccer</v>
      </c>
      <c r="F18322" t="str">
        <f>VLOOKUP(B18322,Sheet3!$B$2:$D$17,2,0)</f>
        <v>negative</v>
      </c>
      <c r="G18322">
        <f>VLOOKUP(B18322,Sheet3!$B$2:$D$17,3,0)</f>
        <v>15</v>
      </c>
      <c r="H18322">
        <f t="shared" si="858"/>
        <v>3</v>
      </c>
      <c r="I18322">
        <f t="shared" si="859"/>
        <v>4</v>
      </c>
      <c r="J18322" t="str">
        <f t="shared" si="860"/>
        <v>6-9</v>
      </c>
    </row>
    <row r="18323" spans="1:10">
      <c r="A18323" t="s">
        <v>1173</v>
      </c>
      <c r="B18323" t="s">
        <v>1487</v>
      </c>
      <c r="C18323" s="7">
        <v>44267.2903587963</v>
      </c>
      <c r="D18323" t="str">
        <f>VLOOKUP(A18323,Sheet2!$B$2:$E$1001,3,0)</f>
        <v>video</v>
      </c>
      <c r="E18323" t="str">
        <f>VLOOKUP(A18323,Sheet2!$B$2:$E$1001,4,0)</f>
        <v>soccer</v>
      </c>
      <c r="F18323" t="str">
        <f>VLOOKUP(B18323,Sheet3!$B$2:$D$17,2,0)</f>
        <v>positive</v>
      </c>
      <c r="G18323">
        <f>VLOOKUP(B18323,Sheet3!$B$2:$D$17,3,0)</f>
        <v>70</v>
      </c>
      <c r="H18323">
        <f t="shared" si="858"/>
        <v>3</v>
      </c>
      <c r="I18323">
        <f t="shared" si="859"/>
        <v>5</v>
      </c>
      <c r="J18323" t="str">
        <f t="shared" si="860"/>
        <v>6-9</v>
      </c>
    </row>
    <row r="18324" spans="1:10">
      <c r="A18324" t="s">
        <v>1173</v>
      </c>
      <c r="B18324" t="s">
        <v>1502</v>
      </c>
      <c r="C18324" s="7">
        <v>44187.1842013889</v>
      </c>
      <c r="D18324" t="str">
        <f>VLOOKUP(A18324,Sheet2!$B$2:$E$1001,3,0)</f>
        <v>video</v>
      </c>
      <c r="E18324" t="str">
        <f>VLOOKUP(A18324,Sheet2!$B$2:$E$1001,4,0)</f>
        <v>soccer</v>
      </c>
      <c r="F18324" t="str">
        <f>VLOOKUP(B18324,Sheet3!$B$2:$D$17,2,0)</f>
        <v>negative</v>
      </c>
      <c r="G18324">
        <f>VLOOKUP(B18324,Sheet3!$B$2:$D$17,3,0)</f>
        <v>15</v>
      </c>
      <c r="H18324">
        <f t="shared" si="858"/>
        <v>12</v>
      </c>
      <c r="I18324">
        <f t="shared" si="859"/>
        <v>2</v>
      </c>
      <c r="J18324" t="str">
        <f t="shared" si="860"/>
        <v>3-6</v>
      </c>
    </row>
    <row r="18325" spans="1:10">
      <c r="A18325" t="s">
        <v>1173</v>
      </c>
      <c r="B18325" t="s">
        <v>1499</v>
      </c>
      <c r="C18325" s="7">
        <v>44063.724537037</v>
      </c>
      <c r="D18325" t="str">
        <f>VLOOKUP(A18325,Sheet2!$B$2:$E$1001,3,0)</f>
        <v>video</v>
      </c>
      <c r="E18325" t="str">
        <f>VLOOKUP(A18325,Sheet2!$B$2:$E$1001,4,0)</f>
        <v>soccer</v>
      </c>
      <c r="F18325" t="str">
        <f>VLOOKUP(B18325,Sheet3!$B$2:$D$17,2,0)</f>
        <v>negative</v>
      </c>
      <c r="G18325">
        <f>VLOOKUP(B18325,Sheet3!$B$2:$D$17,3,0)</f>
        <v>10</v>
      </c>
      <c r="H18325">
        <f t="shared" si="858"/>
        <v>8</v>
      </c>
      <c r="I18325">
        <f t="shared" si="859"/>
        <v>4</v>
      </c>
      <c r="J18325" t="str">
        <f t="shared" si="860"/>
        <v>15-18</v>
      </c>
    </row>
    <row r="18326" customFormat="1" spans="1:10">
      <c r="A18326" t="s">
        <v>1173</v>
      </c>
      <c r="B18326" t="s">
        <v>1490</v>
      </c>
      <c r="C18326" s="7">
        <v>44174.6094097222</v>
      </c>
      <c r="D18326" t="str">
        <f>VLOOKUP(A18326,Sheet2!$B$2:$E$1001,3,0)</f>
        <v>video</v>
      </c>
      <c r="E18326" t="str">
        <f>VLOOKUP(A18326,Sheet2!$B$2:$E$1001,4,0)</f>
        <v>soccer</v>
      </c>
      <c r="F18326" t="str">
        <f>VLOOKUP(B18326,Sheet3!$B$2:$D$17,2,0)</f>
        <v>negative</v>
      </c>
      <c r="G18326">
        <f>VLOOKUP(B18326,Sheet3!$B$2:$D$17,3,0)</f>
        <v>5</v>
      </c>
      <c r="H18326">
        <f t="shared" si="858"/>
        <v>12</v>
      </c>
      <c r="I18326">
        <f t="shared" si="859"/>
        <v>3</v>
      </c>
      <c r="J18326" t="str">
        <f t="shared" si="860"/>
        <v>12-15</v>
      </c>
    </row>
    <row r="18327" spans="1:10">
      <c r="A18327" t="s">
        <v>1173</v>
      </c>
      <c r="B18327" t="s">
        <v>1495</v>
      </c>
      <c r="C18327" s="7">
        <v>44244.2631134259</v>
      </c>
      <c r="D18327" t="str">
        <f>VLOOKUP(A18327,Sheet2!$B$2:$E$1001,3,0)</f>
        <v>video</v>
      </c>
      <c r="E18327" t="str">
        <f>VLOOKUP(A18327,Sheet2!$B$2:$E$1001,4,0)</f>
        <v>soccer</v>
      </c>
      <c r="F18327" t="str">
        <f>VLOOKUP(B18327,Sheet3!$B$2:$D$17,2,0)</f>
        <v>positive</v>
      </c>
      <c r="G18327">
        <f>VLOOKUP(B18327,Sheet3!$B$2:$D$17,3,0)</f>
        <v>75</v>
      </c>
      <c r="H18327">
        <f t="shared" si="858"/>
        <v>2</v>
      </c>
      <c r="I18327">
        <f t="shared" si="859"/>
        <v>3</v>
      </c>
      <c r="J18327" t="str">
        <f t="shared" si="860"/>
        <v>6-9</v>
      </c>
    </row>
    <row r="18328" spans="1:10">
      <c r="A18328" t="s">
        <v>1173</v>
      </c>
      <c r="B18328" t="s">
        <v>1501</v>
      </c>
      <c r="C18328" s="7">
        <v>44280.6605787037</v>
      </c>
      <c r="D18328" t="str">
        <f>VLOOKUP(A18328,Sheet2!$B$2:$E$1001,3,0)</f>
        <v>video</v>
      </c>
      <c r="E18328" t="str">
        <f>VLOOKUP(A18328,Sheet2!$B$2:$E$1001,4,0)</f>
        <v>soccer</v>
      </c>
      <c r="F18328" t="str">
        <f>VLOOKUP(B18328,Sheet3!$B$2:$D$17,2,0)</f>
        <v>neutral</v>
      </c>
      <c r="G18328">
        <f>VLOOKUP(B18328,Sheet3!$B$2:$D$17,3,0)</f>
        <v>35</v>
      </c>
      <c r="H18328">
        <f t="shared" si="858"/>
        <v>3</v>
      </c>
      <c r="I18328">
        <f t="shared" si="859"/>
        <v>4</v>
      </c>
      <c r="J18328" t="str">
        <f t="shared" si="860"/>
        <v>15-18</v>
      </c>
    </row>
    <row r="18329" spans="1:10">
      <c r="A18329" t="s">
        <v>1173</v>
      </c>
      <c r="B18329" t="s">
        <v>1503</v>
      </c>
      <c r="C18329" s="7">
        <v>44161.7514351852</v>
      </c>
      <c r="D18329" t="str">
        <f>VLOOKUP(A18329,Sheet2!$B$2:$E$1001,3,0)</f>
        <v>video</v>
      </c>
      <c r="E18329" t="str">
        <f>VLOOKUP(A18329,Sheet2!$B$2:$E$1001,4,0)</f>
        <v>soccer</v>
      </c>
      <c r="F18329" t="str">
        <f>VLOOKUP(B18329,Sheet3!$B$2:$D$17,2,0)</f>
        <v>negative</v>
      </c>
      <c r="G18329">
        <f>VLOOKUP(B18329,Sheet3!$B$2:$D$17,3,0)</f>
        <v>12</v>
      </c>
      <c r="H18329">
        <f t="shared" si="858"/>
        <v>11</v>
      </c>
      <c r="I18329">
        <f t="shared" si="859"/>
        <v>4</v>
      </c>
      <c r="J18329" t="str">
        <f t="shared" si="860"/>
        <v>18-21</v>
      </c>
    </row>
    <row r="18330" spans="1:10">
      <c r="A18330" t="s">
        <v>1173</v>
      </c>
      <c r="B18330" t="s">
        <v>1487</v>
      </c>
      <c r="C18330" s="7">
        <v>44323.3498263889</v>
      </c>
      <c r="D18330" t="str">
        <f>VLOOKUP(A18330,Sheet2!$B$2:$E$1001,3,0)</f>
        <v>video</v>
      </c>
      <c r="E18330" t="str">
        <f>VLOOKUP(A18330,Sheet2!$B$2:$E$1001,4,0)</f>
        <v>soccer</v>
      </c>
      <c r="F18330" t="str">
        <f>VLOOKUP(B18330,Sheet3!$B$2:$D$17,2,0)</f>
        <v>positive</v>
      </c>
      <c r="G18330">
        <f>VLOOKUP(B18330,Sheet3!$B$2:$D$17,3,0)</f>
        <v>70</v>
      </c>
      <c r="H18330">
        <f t="shared" si="858"/>
        <v>5</v>
      </c>
      <c r="I18330">
        <f t="shared" si="859"/>
        <v>5</v>
      </c>
      <c r="J18330" t="str">
        <f t="shared" si="860"/>
        <v>6-9</v>
      </c>
    </row>
    <row r="18331" spans="1:10">
      <c r="A18331" t="s">
        <v>1173</v>
      </c>
      <c r="B18331" t="s">
        <v>1497</v>
      </c>
      <c r="C18331" s="7">
        <v>44276.1942708333</v>
      </c>
      <c r="D18331" t="str">
        <f>VLOOKUP(A18331,Sheet2!$B$2:$E$1001,3,0)</f>
        <v>video</v>
      </c>
      <c r="E18331" t="str">
        <f>VLOOKUP(A18331,Sheet2!$B$2:$E$1001,4,0)</f>
        <v>soccer</v>
      </c>
      <c r="F18331" t="str">
        <f>VLOOKUP(B18331,Sheet3!$B$2:$D$17,2,0)</f>
        <v>positive</v>
      </c>
      <c r="G18331">
        <f>VLOOKUP(B18331,Sheet3!$B$2:$D$17,3,0)</f>
        <v>72</v>
      </c>
      <c r="H18331">
        <f t="shared" si="858"/>
        <v>3</v>
      </c>
      <c r="I18331">
        <f t="shared" si="859"/>
        <v>7</v>
      </c>
      <c r="J18331" t="str">
        <f t="shared" si="860"/>
        <v>3-6</v>
      </c>
    </row>
    <row r="18332" spans="1:10">
      <c r="A18332" t="s">
        <v>1173</v>
      </c>
      <c r="B18332" t="s">
        <v>1497</v>
      </c>
      <c r="C18332" s="7">
        <v>44332.7459722222</v>
      </c>
      <c r="D18332" t="str">
        <f>VLOOKUP(A18332,Sheet2!$B$2:$E$1001,3,0)</f>
        <v>video</v>
      </c>
      <c r="E18332" t="str">
        <f>VLOOKUP(A18332,Sheet2!$B$2:$E$1001,4,0)</f>
        <v>soccer</v>
      </c>
      <c r="F18332" t="str">
        <f>VLOOKUP(B18332,Sheet3!$B$2:$D$17,2,0)</f>
        <v>positive</v>
      </c>
      <c r="G18332">
        <f>VLOOKUP(B18332,Sheet3!$B$2:$D$17,3,0)</f>
        <v>72</v>
      </c>
      <c r="H18332">
        <f t="shared" si="858"/>
        <v>5</v>
      </c>
      <c r="I18332">
        <f t="shared" si="859"/>
        <v>7</v>
      </c>
      <c r="J18332" t="str">
        <f t="shared" si="860"/>
        <v>15-18</v>
      </c>
    </row>
    <row r="18333" spans="1:10">
      <c r="A18333" t="s">
        <v>1173</v>
      </c>
      <c r="B18333" t="s">
        <v>1496</v>
      </c>
      <c r="C18333" s="7">
        <v>44089.5296296296</v>
      </c>
      <c r="D18333" t="str">
        <f>VLOOKUP(A18333,Sheet2!$B$2:$E$1001,3,0)</f>
        <v>video</v>
      </c>
      <c r="E18333" t="str">
        <f>VLOOKUP(A18333,Sheet2!$B$2:$E$1001,4,0)</f>
        <v>soccer</v>
      </c>
      <c r="F18333" t="str">
        <f>VLOOKUP(B18333,Sheet3!$B$2:$D$17,2,0)</f>
        <v>positive</v>
      </c>
      <c r="G18333">
        <f>VLOOKUP(B18333,Sheet3!$B$2:$D$17,3,0)</f>
        <v>70</v>
      </c>
      <c r="H18333">
        <f t="shared" si="858"/>
        <v>9</v>
      </c>
      <c r="I18333">
        <f t="shared" si="859"/>
        <v>2</v>
      </c>
      <c r="J18333" t="str">
        <f t="shared" si="860"/>
        <v>12-15</v>
      </c>
    </row>
    <row r="18334" spans="1:10">
      <c r="A18334" t="s">
        <v>1173</v>
      </c>
      <c r="B18334" t="s">
        <v>1495</v>
      </c>
      <c r="C18334" s="7">
        <v>44273.1465625</v>
      </c>
      <c r="D18334" t="str">
        <f>VLOOKUP(A18334,Sheet2!$B$2:$E$1001,3,0)</f>
        <v>video</v>
      </c>
      <c r="E18334" t="str">
        <f>VLOOKUP(A18334,Sheet2!$B$2:$E$1001,4,0)</f>
        <v>soccer</v>
      </c>
      <c r="F18334" t="str">
        <f>VLOOKUP(B18334,Sheet3!$B$2:$D$17,2,0)</f>
        <v>positive</v>
      </c>
      <c r="G18334">
        <f>VLOOKUP(B18334,Sheet3!$B$2:$D$17,3,0)</f>
        <v>75</v>
      </c>
      <c r="H18334">
        <f t="shared" si="858"/>
        <v>3</v>
      </c>
      <c r="I18334">
        <f t="shared" si="859"/>
        <v>4</v>
      </c>
      <c r="J18334" t="str">
        <f t="shared" si="860"/>
        <v>3-6</v>
      </c>
    </row>
    <row r="18335" spans="1:10">
      <c r="A18335" t="s">
        <v>1173</v>
      </c>
      <c r="B18335" t="s">
        <v>1494</v>
      </c>
      <c r="C18335" s="7">
        <v>44095.8048032407</v>
      </c>
      <c r="D18335" t="str">
        <f>VLOOKUP(A18335,Sheet2!$B$2:$E$1001,3,0)</f>
        <v>video</v>
      </c>
      <c r="E18335" t="str">
        <f>VLOOKUP(A18335,Sheet2!$B$2:$E$1001,4,0)</f>
        <v>soccer</v>
      </c>
      <c r="F18335" t="str">
        <f>VLOOKUP(B18335,Sheet3!$B$2:$D$17,2,0)</f>
        <v>positive</v>
      </c>
      <c r="G18335">
        <f>VLOOKUP(B18335,Sheet3!$B$2:$D$17,3,0)</f>
        <v>65</v>
      </c>
      <c r="H18335">
        <f t="shared" si="858"/>
        <v>9</v>
      </c>
      <c r="I18335">
        <f t="shared" si="859"/>
        <v>1</v>
      </c>
      <c r="J18335" t="str">
        <f t="shared" si="860"/>
        <v>18-21</v>
      </c>
    </row>
    <row r="18336" customFormat="1" spans="1:10">
      <c r="A18336" t="s">
        <v>1173</v>
      </c>
      <c r="B18336" t="s">
        <v>1502</v>
      </c>
      <c r="C18336" s="7">
        <v>44324.5555902778</v>
      </c>
      <c r="D18336" t="str">
        <f>VLOOKUP(A18336,Sheet2!$B$2:$E$1001,3,0)</f>
        <v>video</v>
      </c>
      <c r="E18336" t="str">
        <f>VLOOKUP(A18336,Sheet2!$B$2:$E$1001,4,0)</f>
        <v>soccer</v>
      </c>
      <c r="F18336" t="str">
        <f>VLOOKUP(B18336,Sheet3!$B$2:$D$17,2,0)</f>
        <v>negative</v>
      </c>
      <c r="G18336">
        <f>VLOOKUP(B18336,Sheet3!$B$2:$D$17,3,0)</f>
        <v>15</v>
      </c>
      <c r="H18336">
        <f t="shared" si="858"/>
        <v>5</v>
      </c>
      <c r="I18336">
        <f t="shared" si="859"/>
        <v>6</v>
      </c>
      <c r="J18336" t="str">
        <f t="shared" si="860"/>
        <v>12-15</v>
      </c>
    </row>
    <row r="18337" spans="1:10">
      <c r="A18337" t="s">
        <v>1173</v>
      </c>
      <c r="B18337" t="s">
        <v>1501</v>
      </c>
      <c r="C18337" s="7">
        <v>44058.5052777778</v>
      </c>
      <c r="D18337" t="str">
        <f>VLOOKUP(A18337,Sheet2!$B$2:$E$1001,3,0)</f>
        <v>video</v>
      </c>
      <c r="E18337" t="str">
        <f>VLOOKUP(A18337,Sheet2!$B$2:$E$1001,4,0)</f>
        <v>soccer</v>
      </c>
      <c r="F18337" t="str">
        <f>VLOOKUP(B18337,Sheet3!$B$2:$D$17,2,0)</f>
        <v>neutral</v>
      </c>
      <c r="G18337">
        <f>VLOOKUP(B18337,Sheet3!$B$2:$D$17,3,0)</f>
        <v>35</v>
      </c>
      <c r="H18337">
        <f t="shared" si="858"/>
        <v>8</v>
      </c>
      <c r="I18337">
        <f t="shared" si="859"/>
        <v>6</v>
      </c>
      <c r="J18337" t="str">
        <f t="shared" si="860"/>
        <v>12-15</v>
      </c>
    </row>
    <row r="18338" spans="1:10">
      <c r="A18338" t="s">
        <v>1173</v>
      </c>
      <c r="B18338" t="s">
        <v>1491</v>
      </c>
      <c r="C18338" s="7">
        <v>44218.2077546296</v>
      </c>
      <c r="D18338" t="str">
        <f>VLOOKUP(A18338,Sheet2!$B$2:$E$1001,3,0)</f>
        <v>video</v>
      </c>
      <c r="E18338" t="str">
        <f>VLOOKUP(A18338,Sheet2!$B$2:$E$1001,4,0)</f>
        <v>soccer</v>
      </c>
      <c r="F18338" t="str">
        <f>VLOOKUP(B18338,Sheet3!$B$2:$D$17,2,0)</f>
        <v>positive</v>
      </c>
      <c r="G18338">
        <f>VLOOKUP(B18338,Sheet3!$B$2:$D$17,3,0)</f>
        <v>30</v>
      </c>
      <c r="H18338">
        <f t="shared" si="858"/>
        <v>1</v>
      </c>
      <c r="I18338">
        <f t="shared" si="859"/>
        <v>5</v>
      </c>
      <c r="J18338" t="str">
        <f t="shared" si="860"/>
        <v>3-6</v>
      </c>
    </row>
    <row r="18339" spans="1:10">
      <c r="A18339" t="s">
        <v>1173</v>
      </c>
      <c r="B18339" t="s">
        <v>1485</v>
      </c>
      <c r="C18339" s="7">
        <v>44015.9331481481</v>
      </c>
      <c r="D18339" t="str">
        <f>VLOOKUP(A18339,Sheet2!$B$2:$E$1001,3,0)</f>
        <v>video</v>
      </c>
      <c r="E18339" t="str">
        <f>VLOOKUP(A18339,Sheet2!$B$2:$E$1001,4,0)</f>
        <v>soccer</v>
      </c>
      <c r="F18339" t="str">
        <f>VLOOKUP(B18339,Sheet3!$B$2:$D$17,2,0)</f>
        <v>positive</v>
      </c>
      <c r="G18339">
        <f>VLOOKUP(B18339,Sheet3!$B$2:$D$17,3,0)</f>
        <v>60</v>
      </c>
      <c r="H18339">
        <f t="shared" si="858"/>
        <v>7</v>
      </c>
      <c r="I18339">
        <f t="shared" si="859"/>
        <v>5</v>
      </c>
      <c r="J18339" t="str">
        <f t="shared" si="860"/>
        <v>21-24</v>
      </c>
    </row>
    <row r="18340" spans="1:10">
      <c r="A18340" t="s">
        <v>1173</v>
      </c>
      <c r="B18340" t="s">
        <v>1501</v>
      </c>
      <c r="C18340" s="7">
        <v>44277.0404282407</v>
      </c>
      <c r="D18340" t="str">
        <f>VLOOKUP(A18340,Sheet2!$B$2:$E$1001,3,0)</f>
        <v>video</v>
      </c>
      <c r="E18340" t="str">
        <f>VLOOKUP(A18340,Sheet2!$B$2:$E$1001,4,0)</f>
        <v>soccer</v>
      </c>
      <c r="F18340" t="str">
        <f>VLOOKUP(B18340,Sheet3!$B$2:$D$17,2,0)</f>
        <v>neutral</v>
      </c>
      <c r="G18340">
        <f>VLOOKUP(B18340,Sheet3!$B$2:$D$17,3,0)</f>
        <v>35</v>
      </c>
      <c r="H18340">
        <f t="shared" si="858"/>
        <v>3</v>
      </c>
      <c r="I18340">
        <f t="shared" si="859"/>
        <v>1</v>
      </c>
      <c r="J18340" t="str">
        <f t="shared" si="860"/>
        <v>0-3</v>
      </c>
    </row>
    <row r="18341" spans="1:10">
      <c r="A18341" t="s">
        <v>1173</v>
      </c>
      <c r="B18341" t="s">
        <v>1492</v>
      </c>
      <c r="C18341" s="7">
        <v>44238.9948958333</v>
      </c>
      <c r="D18341" t="str">
        <f>VLOOKUP(A18341,Sheet2!$B$2:$E$1001,3,0)</f>
        <v>video</v>
      </c>
      <c r="E18341" t="str">
        <f>VLOOKUP(A18341,Sheet2!$B$2:$E$1001,4,0)</f>
        <v>soccer</v>
      </c>
      <c r="F18341" t="str">
        <f>VLOOKUP(B18341,Sheet3!$B$2:$D$17,2,0)</f>
        <v>neutral</v>
      </c>
      <c r="G18341">
        <f>VLOOKUP(B18341,Sheet3!$B$2:$D$17,3,0)</f>
        <v>20</v>
      </c>
      <c r="H18341">
        <f t="shared" si="858"/>
        <v>2</v>
      </c>
      <c r="I18341">
        <f t="shared" si="859"/>
        <v>4</v>
      </c>
      <c r="J18341" t="str">
        <f t="shared" si="860"/>
        <v>21-24</v>
      </c>
    </row>
    <row r="18342" spans="1:10">
      <c r="A18342" t="s">
        <v>1173</v>
      </c>
      <c r="B18342" t="s">
        <v>1498</v>
      </c>
      <c r="C18342" s="7">
        <v>44184.857962963</v>
      </c>
      <c r="D18342" t="str">
        <f>VLOOKUP(A18342,Sheet2!$B$2:$E$1001,3,0)</f>
        <v>video</v>
      </c>
      <c r="E18342" t="str">
        <f>VLOOKUP(A18342,Sheet2!$B$2:$E$1001,4,0)</f>
        <v>soccer</v>
      </c>
      <c r="F18342" t="str">
        <f>VLOOKUP(B18342,Sheet3!$B$2:$D$17,2,0)</f>
        <v>positive</v>
      </c>
      <c r="G18342">
        <f>VLOOKUP(B18342,Sheet3!$B$2:$D$17,3,0)</f>
        <v>50</v>
      </c>
      <c r="H18342">
        <f t="shared" si="858"/>
        <v>12</v>
      </c>
      <c r="I18342">
        <f t="shared" si="859"/>
        <v>6</v>
      </c>
      <c r="J18342" t="str">
        <f t="shared" si="860"/>
        <v>18-21</v>
      </c>
    </row>
    <row r="18343" spans="1:10">
      <c r="A18343" t="s">
        <v>1173</v>
      </c>
      <c r="B18343" t="s">
        <v>1487</v>
      </c>
      <c r="C18343" s="7">
        <v>44030.3874421296</v>
      </c>
      <c r="D18343" t="str">
        <f>VLOOKUP(A18343,Sheet2!$B$2:$E$1001,3,0)</f>
        <v>video</v>
      </c>
      <c r="E18343" t="str">
        <f>VLOOKUP(A18343,Sheet2!$B$2:$E$1001,4,0)</f>
        <v>soccer</v>
      </c>
      <c r="F18343" t="str">
        <f>VLOOKUP(B18343,Sheet3!$B$2:$D$17,2,0)</f>
        <v>positive</v>
      </c>
      <c r="G18343">
        <f>VLOOKUP(B18343,Sheet3!$B$2:$D$17,3,0)</f>
        <v>70</v>
      </c>
      <c r="H18343">
        <f t="shared" si="858"/>
        <v>7</v>
      </c>
      <c r="I18343">
        <f t="shared" si="859"/>
        <v>6</v>
      </c>
      <c r="J18343" t="str">
        <f t="shared" si="860"/>
        <v>9-12</v>
      </c>
    </row>
    <row r="18344" spans="1:10">
      <c r="A18344" t="s">
        <v>1173</v>
      </c>
      <c r="B18344" t="s">
        <v>1485</v>
      </c>
      <c r="C18344" s="7">
        <v>44225.6769212963</v>
      </c>
      <c r="D18344" t="str">
        <f>VLOOKUP(A18344,Sheet2!$B$2:$E$1001,3,0)</f>
        <v>video</v>
      </c>
      <c r="E18344" t="str">
        <f>VLOOKUP(A18344,Sheet2!$B$2:$E$1001,4,0)</f>
        <v>soccer</v>
      </c>
      <c r="F18344" t="str">
        <f>VLOOKUP(B18344,Sheet3!$B$2:$D$17,2,0)</f>
        <v>positive</v>
      </c>
      <c r="G18344">
        <f>VLOOKUP(B18344,Sheet3!$B$2:$D$17,3,0)</f>
        <v>60</v>
      </c>
      <c r="H18344">
        <f t="shared" si="858"/>
        <v>1</v>
      </c>
      <c r="I18344">
        <f t="shared" si="859"/>
        <v>5</v>
      </c>
      <c r="J18344" t="str">
        <f t="shared" si="860"/>
        <v>15-18</v>
      </c>
    </row>
    <row r="18345" spans="1:10">
      <c r="A18345" t="s">
        <v>1173</v>
      </c>
      <c r="B18345" t="s">
        <v>1491</v>
      </c>
      <c r="C18345" s="7">
        <v>44252.7653819444</v>
      </c>
      <c r="D18345" t="str">
        <f>VLOOKUP(A18345,Sheet2!$B$2:$E$1001,3,0)</f>
        <v>video</v>
      </c>
      <c r="E18345" t="str">
        <f>VLOOKUP(A18345,Sheet2!$B$2:$E$1001,4,0)</f>
        <v>soccer</v>
      </c>
      <c r="F18345" t="str">
        <f>VLOOKUP(B18345,Sheet3!$B$2:$D$17,2,0)</f>
        <v>positive</v>
      </c>
      <c r="G18345">
        <f>VLOOKUP(B18345,Sheet3!$B$2:$D$17,3,0)</f>
        <v>30</v>
      </c>
      <c r="H18345">
        <f t="shared" si="858"/>
        <v>2</v>
      </c>
      <c r="I18345">
        <f t="shared" si="859"/>
        <v>4</v>
      </c>
      <c r="J18345" t="str">
        <f t="shared" si="860"/>
        <v>18-21</v>
      </c>
    </row>
    <row r="18346" customFormat="1" spans="1:10">
      <c r="A18346" t="s">
        <v>1173</v>
      </c>
      <c r="B18346" t="s">
        <v>1487</v>
      </c>
      <c r="C18346" s="7">
        <v>44066.8626851852</v>
      </c>
      <c r="D18346" t="str">
        <f>VLOOKUP(A18346,Sheet2!$B$2:$E$1001,3,0)</f>
        <v>video</v>
      </c>
      <c r="E18346" t="str">
        <f>VLOOKUP(A18346,Sheet2!$B$2:$E$1001,4,0)</f>
        <v>soccer</v>
      </c>
      <c r="F18346" t="str">
        <f>VLOOKUP(B18346,Sheet3!$B$2:$D$17,2,0)</f>
        <v>positive</v>
      </c>
      <c r="G18346">
        <f>VLOOKUP(B18346,Sheet3!$B$2:$D$17,3,0)</f>
        <v>70</v>
      </c>
      <c r="H18346">
        <f t="shared" si="858"/>
        <v>8</v>
      </c>
      <c r="I18346">
        <f t="shared" si="859"/>
        <v>7</v>
      </c>
      <c r="J18346" t="str">
        <f t="shared" si="860"/>
        <v>18-21</v>
      </c>
    </row>
    <row r="18347" spans="1:10">
      <c r="A18347" t="s">
        <v>1173</v>
      </c>
      <c r="B18347" t="s">
        <v>1497</v>
      </c>
      <c r="C18347" s="7">
        <v>44048.4355324074</v>
      </c>
      <c r="D18347" t="str">
        <f>VLOOKUP(A18347,Sheet2!$B$2:$E$1001,3,0)</f>
        <v>video</v>
      </c>
      <c r="E18347" t="str">
        <f>VLOOKUP(A18347,Sheet2!$B$2:$E$1001,4,0)</f>
        <v>soccer</v>
      </c>
      <c r="F18347" t="str">
        <f>VLOOKUP(B18347,Sheet3!$B$2:$D$17,2,0)</f>
        <v>positive</v>
      </c>
      <c r="G18347">
        <f>VLOOKUP(B18347,Sheet3!$B$2:$D$17,3,0)</f>
        <v>72</v>
      </c>
      <c r="H18347">
        <f t="shared" si="858"/>
        <v>8</v>
      </c>
      <c r="I18347">
        <f t="shared" si="859"/>
        <v>3</v>
      </c>
      <c r="J18347" t="str">
        <f t="shared" si="860"/>
        <v>9-12</v>
      </c>
    </row>
    <row r="18348" spans="1:10">
      <c r="A18348" t="s">
        <v>1173</v>
      </c>
      <c r="B18348" t="s">
        <v>1485</v>
      </c>
      <c r="C18348" s="7">
        <v>44050.4223148148</v>
      </c>
      <c r="D18348" t="str">
        <f>VLOOKUP(A18348,Sheet2!$B$2:$E$1001,3,0)</f>
        <v>video</v>
      </c>
      <c r="E18348" t="str">
        <f>VLOOKUP(A18348,Sheet2!$B$2:$E$1001,4,0)</f>
        <v>soccer</v>
      </c>
      <c r="F18348" t="str">
        <f>VLOOKUP(B18348,Sheet3!$B$2:$D$17,2,0)</f>
        <v>positive</v>
      </c>
      <c r="G18348">
        <f>VLOOKUP(B18348,Sheet3!$B$2:$D$17,3,0)</f>
        <v>60</v>
      </c>
      <c r="H18348">
        <f t="shared" si="858"/>
        <v>8</v>
      </c>
      <c r="I18348">
        <f t="shared" si="859"/>
        <v>5</v>
      </c>
      <c r="J18348" t="str">
        <f t="shared" si="860"/>
        <v>9-12</v>
      </c>
    </row>
    <row r="18349" spans="1:10">
      <c r="A18349" t="s">
        <v>1173</v>
      </c>
      <c r="B18349" t="s">
        <v>1498</v>
      </c>
      <c r="C18349" s="7">
        <v>44117.0827662037</v>
      </c>
      <c r="D18349" t="str">
        <f>VLOOKUP(A18349,Sheet2!$B$2:$E$1001,3,0)</f>
        <v>video</v>
      </c>
      <c r="E18349" t="str">
        <f>VLOOKUP(A18349,Sheet2!$B$2:$E$1001,4,0)</f>
        <v>soccer</v>
      </c>
      <c r="F18349" t="str">
        <f>VLOOKUP(B18349,Sheet3!$B$2:$D$17,2,0)</f>
        <v>positive</v>
      </c>
      <c r="G18349">
        <f>VLOOKUP(B18349,Sheet3!$B$2:$D$17,3,0)</f>
        <v>50</v>
      </c>
      <c r="H18349">
        <f t="shared" si="858"/>
        <v>10</v>
      </c>
      <c r="I18349">
        <f t="shared" si="859"/>
        <v>2</v>
      </c>
      <c r="J18349" t="str">
        <f t="shared" si="860"/>
        <v>0-3</v>
      </c>
    </row>
    <row r="18350" spans="1:10">
      <c r="A18350" t="s">
        <v>1173</v>
      </c>
      <c r="B18350" t="s">
        <v>1492</v>
      </c>
      <c r="C18350" s="7">
        <v>44004.0990740741</v>
      </c>
      <c r="D18350" t="str">
        <f>VLOOKUP(A18350,Sheet2!$B$2:$E$1001,3,0)</f>
        <v>video</v>
      </c>
      <c r="E18350" t="str">
        <f>VLOOKUP(A18350,Sheet2!$B$2:$E$1001,4,0)</f>
        <v>soccer</v>
      </c>
      <c r="F18350" t="str">
        <f>VLOOKUP(B18350,Sheet3!$B$2:$D$17,2,0)</f>
        <v>neutral</v>
      </c>
      <c r="G18350">
        <f>VLOOKUP(B18350,Sheet3!$B$2:$D$17,3,0)</f>
        <v>20</v>
      </c>
      <c r="H18350">
        <f t="shared" si="858"/>
        <v>6</v>
      </c>
      <c r="I18350">
        <f t="shared" si="859"/>
        <v>1</v>
      </c>
      <c r="J18350" t="str">
        <f t="shared" si="860"/>
        <v>0-3</v>
      </c>
    </row>
    <row r="18351" spans="1:10">
      <c r="A18351" t="s">
        <v>1173</v>
      </c>
      <c r="B18351" t="s">
        <v>1487</v>
      </c>
      <c r="C18351" s="7">
        <v>44188.1007291667</v>
      </c>
      <c r="D18351" t="str">
        <f>VLOOKUP(A18351,Sheet2!$B$2:$E$1001,3,0)</f>
        <v>video</v>
      </c>
      <c r="E18351" t="str">
        <f>VLOOKUP(A18351,Sheet2!$B$2:$E$1001,4,0)</f>
        <v>soccer</v>
      </c>
      <c r="F18351" t="str">
        <f>VLOOKUP(B18351,Sheet3!$B$2:$D$17,2,0)</f>
        <v>positive</v>
      </c>
      <c r="G18351">
        <f>VLOOKUP(B18351,Sheet3!$B$2:$D$17,3,0)</f>
        <v>70</v>
      </c>
      <c r="H18351">
        <f t="shared" si="858"/>
        <v>12</v>
      </c>
      <c r="I18351">
        <f t="shared" si="859"/>
        <v>3</v>
      </c>
      <c r="J18351" t="str">
        <f t="shared" si="860"/>
        <v>0-3</v>
      </c>
    </row>
    <row r="18352" spans="1:10">
      <c r="A18352" t="s">
        <v>1173</v>
      </c>
      <c r="B18352" t="s">
        <v>1503</v>
      </c>
      <c r="C18352" s="7">
        <v>44251.9678472222</v>
      </c>
      <c r="D18352" t="str">
        <f>VLOOKUP(A18352,Sheet2!$B$2:$E$1001,3,0)</f>
        <v>video</v>
      </c>
      <c r="E18352" t="str">
        <f>VLOOKUP(A18352,Sheet2!$B$2:$E$1001,4,0)</f>
        <v>soccer</v>
      </c>
      <c r="F18352" t="str">
        <f>VLOOKUP(B18352,Sheet3!$B$2:$D$17,2,0)</f>
        <v>negative</v>
      </c>
      <c r="G18352">
        <f>VLOOKUP(B18352,Sheet3!$B$2:$D$17,3,0)</f>
        <v>12</v>
      </c>
      <c r="H18352">
        <f t="shared" si="858"/>
        <v>2</v>
      </c>
      <c r="I18352">
        <f t="shared" si="859"/>
        <v>3</v>
      </c>
      <c r="J18352" t="str">
        <f t="shared" si="860"/>
        <v>21-24</v>
      </c>
    </row>
    <row r="18353" spans="1:10">
      <c r="A18353" t="s">
        <v>1173</v>
      </c>
      <c r="B18353" t="s">
        <v>1491</v>
      </c>
      <c r="C18353" s="7">
        <v>44137.8295949074</v>
      </c>
      <c r="D18353" t="str">
        <f>VLOOKUP(A18353,Sheet2!$B$2:$E$1001,3,0)</f>
        <v>video</v>
      </c>
      <c r="E18353" t="str">
        <f>VLOOKUP(A18353,Sheet2!$B$2:$E$1001,4,0)</f>
        <v>soccer</v>
      </c>
      <c r="F18353" t="str">
        <f>VLOOKUP(B18353,Sheet3!$B$2:$D$17,2,0)</f>
        <v>positive</v>
      </c>
      <c r="G18353">
        <f>VLOOKUP(B18353,Sheet3!$B$2:$D$17,3,0)</f>
        <v>30</v>
      </c>
      <c r="H18353">
        <f t="shared" si="858"/>
        <v>11</v>
      </c>
      <c r="I18353">
        <f t="shared" si="859"/>
        <v>1</v>
      </c>
      <c r="J18353" t="str">
        <f t="shared" si="860"/>
        <v>18-21</v>
      </c>
    </row>
    <row r="18354" spans="1:10">
      <c r="A18354" t="s">
        <v>1173</v>
      </c>
      <c r="B18354" t="s">
        <v>1488</v>
      </c>
      <c r="C18354" s="7">
        <v>44035.508900463</v>
      </c>
      <c r="D18354" t="str">
        <f>VLOOKUP(A18354,Sheet2!$B$2:$E$1001,3,0)</f>
        <v>video</v>
      </c>
      <c r="E18354" t="str">
        <f>VLOOKUP(A18354,Sheet2!$B$2:$E$1001,4,0)</f>
        <v>soccer</v>
      </c>
      <c r="F18354" t="str">
        <f>VLOOKUP(B18354,Sheet3!$B$2:$D$17,2,0)</f>
        <v>negative</v>
      </c>
      <c r="G18354">
        <f>VLOOKUP(B18354,Sheet3!$B$2:$D$17,3,0)</f>
        <v>0</v>
      </c>
      <c r="H18354">
        <f t="shared" si="858"/>
        <v>7</v>
      </c>
      <c r="I18354">
        <f t="shared" si="859"/>
        <v>4</v>
      </c>
      <c r="J18354" t="str">
        <f t="shared" si="860"/>
        <v>12-15</v>
      </c>
    </row>
    <row r="18355" spans="1:10">
      <c r="A18355" t="s">
        <v>1173</v>
      </c>
      <c r="B18355" t="s">
        <v>1502</v>
      </c>
      <c r="C18355" s="7">
        <v>44217.8573611111</v>
      </c>
      <c r="D18355" t="str">
        <f>VLOOKUP(A18355,Sheet2!$B$2:$E$1001,3,0)</f>
        <v>video</v>
      </c>
      <c r="E18355" t="str">
        <f>VLOOKUP(A18355,Sheet2!$B$2:$E$1001,4,0)</f>
        <v>soccer</v>
      </c>
      <c r="F18355" t="str">
        <f>VLOOKUP(B18355,Sheet3!$B$2:$D$17,2,0)</f>
        <v>negative</v>
      </c>
      <c r="G18355">
        <f>VLOOKUP(B18355,Sheet3!$B$2:$D$17,3,0)</f>
        <v>15</v>
      </c>
      <c r="H18355">
        <f t="shared" si="858"/>
        <v>1</v>
      </c>
      <c r="I18355">
        <f t="shared" si="859"/>
        <v>4</v>
      </c>
      <c r="J18355" t="str">
        <f t="shared" si="860"/>
        <v>18-21</v>
      </c>
    </row>
    <row r="18356" customFormat="1" spans="1:10">
      <c r="A18356" t="s">
        <v>1173</v>
      </c>
      <c r="B18356" t="s">
        <v>1494</v>
      </c>
      <c r="C18356" s="7">
        <v>44360.4376157407</v>
      </c>
      <c r="D18356" t="str">
        <f>VLOOKUP(A18356,Sheet2!$B$2:$E$1001,3,0)</f>
        <v>video</v>
      </c>
      <c r="E18356" t="str">
        <f>VLOOKUP(A18356,Sheet2!$B$2:$E$1001,4,0)</f>
        <v>soccer</v>
      </c>
      <c r="F18356" t="str">
        <f>VLOOKUP(B18356,Sheet3!$B$2:$D$17,2,0)</f>
        <v>positive</v>
      </c>
      <c r="G18356">
        <f>VLOOKUP(B18356,Sheet3!$B$2:$D$17,3,0)</f>
        <v>65</v>
      </c>
      <c r="H18356">
        <f t="shared" si="858"/>
        <v>6</v>
      </c>
      <c r="I18356">
        <f t="shared" si="859"/>
        <v>7</v>
      </c>
      <c r="J18356" t="str">
        <f t="shared" si="860"/>
        <v>9-12</v>
      </c>
    </row>
    <row r="18357" spans="1:10">
      <c r="A18357" t="s">
        <v>1173</v>
      </c>
      <c r="B18357" t="s">
        <v>1487</v>
      </c>
      <c r="C18357" s="7">
        <v>44253.562662037</v>
      </c>
      <c r="D18357" t="str">
        <f>VLOOKUP(A18357,Sheet2!$B$2:$E$1001,3,0)</f>
        <v>video</v>
      </c>
      <c r="E18357" t="str">
        <f>VLOOKUP(A18357,Sheet2!$B$2:$E$1001,4,0)</f>
        <v>soccer</v>
      </c>
      <c r="F18357" t="str">
        <f>VLOOKUP(B18357,Sheet3!$B$2:$D$17,2,0)</f>
        <v>positive</v>
      </c>
      <c r="G18357">
        <f>VLOOKUP(B18357,Sheet3!$B$2:$D$17,3,0)</f>
        <v>70</v>
      </c>
      <c r="H18357">
        <f t="shared" si="858"/>
        <v>2</v>
      </c>
      <c r="I18357">
        <f t="shared" si="859"/>
        <v>5</v>
      </c>
      <c r="J18357" t="str">
        <f t="shared" si="860"/>
        <v>12-15</v>
      </c>
    </row>
    <row r="18358" spans="1:10">
      <c r="A18358" t="s">
        <v>1173</v>
      </c>
      <c r="B18358" t="s">
        <v>1495</v>
      </c>
      <c r="C18358" s="7">
        <v>44230.8904166667</v>
      </c>
      <c r="D18358" t="str">
        <f>VLOOKUP(A18358,Sheet2!$B$2:$E$1001,3,0)</f>
        <v>video</v>
      </c>
      <c r="E18358" t="str">
        <f>VLOOKUP(A18358,Sheet2!$B$2:$E$1001,4,0)</f>
        <v>soccer</v>
      </c>
      <c r="F18358" t="str">
        <f>VLOOKUP(B18358,Sheet3!$B$2:$D$17,2,0)</f>
        <v>positive</v>
      </c>
      <c r="G18358">
        <f>VLOOKUP(B18358,Sheet3!$B$2:$D$17,3,0)</f>
        <v>75</v>
      </c>
      <c r="H18358">
        <f t="shared" si="858"/>
        <v>2</v>
      </c>
      <c r="I18358">
        <f t="shared" si="859"/>
        <v>3</v>
      </c>
      <c r="J18358" t="str">
        <f t="shared" si="860"/>
        <v>21-24</v>
      </c>
    </row>
    <row r="18359" spans="1:10">
      <c r="A18359" t="s">
        <v>1173</v>
      </c>
      <c r="B18359" t="s">
        <v>1494</v>
      </c>
      <c r="C18359" s="7">
        <v>44243.9854398148</v>
      </c>
      <c r="D18359" t="str">
        <f>VLOOKUP(A18359,Sheet2!$B$2:$E$1001,3,0)</f>
        <v>video</v>
      </c>
      <c r="E18359" t="str">
        <f>VLOOKUP(A18359,Sheet2!$B$2:$E$1001,4,0)</f>
        <v>soccer</v>
      </c>
      <c r="F18359" t="str">
        <f>VLOOKUP(B18359,Sheet3!$B$2:$D$17,2,0)</f>
        <v>positive</v>
      </c>
      <c r="G18359">
        <f>VLOOKUP(B18359,Sheet3!$B$2:$D$17,3,0)</f>
        <v>65</v>
      </c>
      <c r="H18359">
        <f t="shared" si="858"/>
        <v>2</v>
      </c>
      <c r="I18359">
        <f t="shared" si="859"/>
        <v>2</v>
      </c>
      <c r="J18359" t="str">
        <f t="shared" si="860"/>
        <v>21-24</v>
      </c>
    </row>
    <row r="18360" spans="1:10">
      <c r="A18360" t="s">
        <v>1173</v>
      </c>
      <c r="B18360" t="s">
        <v>1492</v>
      </c>
      <c r="C18360" s="7">
        <v>44180.0598958333</v>
      </c>
      <c r="D18360" t="str">
        <f>VLOOKUP(A18360,Sheet2!$B$2:$E$1001,3,0)</f>
        <v>video</v>
      </c>
      <c r="E18360" t="str">
        <f>VLOOKUP(A18360,Sheet2!$B$2:$E$1001,4,0)</f>
        <v>soccer</v>
      </c>
      <c r="F18360" t="str">
        <f>VLOOKUP(B18360,Sheet3!$B$2:$D$17,2,0)</f>
        <v>neutral</v>
      </c>
      <c r="G18360">
        <f>VLOOKUP(B18360,Sheet3!$B$2:$D$17,3,0)</f>
        <v>20</v>
      </c>
      <c r="H18360">
        <f t="shared" si="858"/>
        <v>12</v>
      </c>
      <c r="I18360">
        <f t="shared" si="859"/>
        <v>2</v>
      </c>
      <c r="J18360" t="str">
        <f t="shared" si="860"/>
        <v>0-3</v>
      </c>
    </row>
    <row r="18361" spans="1:10">
      <c r="A18361" t="s">
        <v>1173</v>
      </c>
      <c r="B18361" t="s">
        <v>1492</v>
      </c>
      <c r="C18361" s="7">
        <v>44064.4219907407</v>
      </c>
      <c r="D18361" t="str">
        <f>VLOOKUP(A18361,Sheet2!$B$2:$E$1001,3,0)</f>
        <v>video</v>
      </c>
      <c r="E18361" t="str">
        <f>VLOOKUP(A18361,Sheet2!$B$2:$E$1001,4,0)</f>
        <v>soccer</v>
      </c>
      <c r="F18361" t="str">
        <f>VLOOKUP(B18361,Sheet3!$B$2:$D$17,2,0)</f>
        <v>neutral</v>
      </c>
      <c r="G18361">
        <f>VLOOKUP(B18361,Sheet3!$B$2:$D$17,3,0)</f>
        <v>20</v>
      </c>
      <c r="H18361">
        <f t="shared" si="858"/>
        <v>8</v>
      </c>
      <c r="I18361">
        <f t="shared" si="859"/>
        <v>5</v>
      </c>
      <c r="J18361" t="str">
        <f t="shared" si="860"/>
        <v>9-12</v>
      </c>
    </row>
    <row r="18362" spans="1:10">
      <c r="A18362" t="s">
        <v>1173</v>
      </c>
      <c r="B18362" t="s">
        <v>1492</v>
      </c>
      <c r="C18362" s="7">
        <v>44026.5832523148</v>
      </c>
      <c r="D18362" t="str">
        <f>VLOOKUP(A18362,Sheet2!$B$2:$E$1001,3,0)</f>
        <v>video</v>
      </c>
      <c r="E18362" t="str">
        <f>VLOOKUP(A18362,Sheet2!$B$2:$E$1001,4,0)</f>
        <v>soccer</v>
      </c>
      <c r="F18362" t="str">
        <f>VLOOKUP(B18362,Sheet3!$B$2:$D$17,2,0)</f>
        <v>neutral</v>
      </c>
      <c r="G18362">
        <f>VLOOKUP(B18362,Sheet3!$B$2:$D$17,3,0)</f>
        <v>20</v>
      </c>
      <c r="H18362">
        <f t="shared" si="858"/>
        <v>7</v>
      </c>
      <c r="I18362">
        <f t="shared" si="859"/>
        <v>2</v>
      </c>
      <c r="J18362" t="str">
        <f t="shared" si="860"/>
        <v>12-15</v>
      </c>
    </row>
    <row r="18363" spans="1:10">
      <c r="A18363" t="s">
        <v>1173</v>
      </c>
      <c r="B18363" t="s">
        <v>1492</v>
      </c>
      <c r="C18363" s="7">
        <v>44361.0088078704</v>
      </c>
      <c r="D18363" t="str">
        <f>VLOOKUP(A18363,Sheet2!$B$2:$E$1001,3,0)</f>
        <v>video</v>
      </c>
      <c r="E18363" t="str">
        <f>VLOOKUP(A18363,Sheet2!$B$2:$E$1001,4,0)</f>
        <v>soccer</v>
      </c>
      <c r="F18363" t="str">
        <f>VLOOKUP(B18363,Sheet3!$B$2:$D$17,2,0)</f>
        <v>neutral</v>
      </c>
      <c r="G18363">
        <f>VLOOKUP(B18363,Sheet3!$B$2:$D$17,3,0)</f>
        <v>20</v>
      </c>
      <c r="H18363">
        <f t="shared" si="858"/>
        <v>6</v>
      </c>
      <c r="I18363">
        <f t="shared" si="859"/>
        <v>1</v>
      </c>
      <c r="J18363" t="str">
        <f t="shared" si="860"/>
        <v>0-3</v>
      </c>
    </row>
    <row r="18364" spans="1:10">
      <c r="A18364" t="s">
        <v>1173</v>
      </c>
      <c r="B18364" t="s">
        <v>1488</v>
      </c>
      <c r="C18364" s="7">
        <v>44065.3699074074</v>
      </c>
      <c r="D18364" t="str">
        <f>VLOOKUP(A18364,Sheet2!$B$2:$E$1001,3,0)</f>
        <v>video</v>
      </c>
      <c r="E18364" t="str">
        <f>VLOOKUP(A18364,Sheet2!$B$2:$E$1001,4,0)</f>
        <v>soccer</v>
      </c>
      <c r="F18364" t="str">
        <f>VLOOKUP(B18364,Sheet3!$B$2:$D$17,2,0)</f>
        <v>negative</v>
      </c>
      <c r="G18364">
        <f>VLOOKUP(B18364,Sheet3!$B$2:$D$17,3,0)</f>
        <v>0</v>
      </c>
      <c r="H18364">
        <f t="shared" si="858"/>
        <v>8</v>
      </c>
      <c r="I18364">
        <f t="shared" si="859"/>
        <v>6</v>
      </c>
      <c r="J18364" t="str">
        <f t="shared" si="860"/>
        <v>6-9</v>
      </c>
    </row>
    <row r="18365" spans="1:10">
      <c r="A18365" t="s">
        <v>1174</v>
      </c>
      <c r="B18365" t="s">
        <v>1497</v>
      </c>
      <c r="C18365" s="7">
        <v>44169.2033449074</v>
      </c>
      <c r="D18365" t="str">
        <f>VLOOKUP(A18365,Sheet2!$B$2:$E$1001,3,0)</f>
        <v>GIF</v>
      </c>
      <c r="E18365" t="str">
        <f>VLOOKUP(A18365,Sheet2!$B$2:$E$1001,4,0)</f>
        <v>science</v>
      </c>
      <c r="F18365" t="str">
        <f>VLOOKUP(B18365,Sheet3!$B$2:$D$17,2,0)</f>
        <v>positive</v>
      </c>
      <c r="G18365">
        <f>VLOOKUP(B18365,Sheet3!$B$2:$D$17,3,0)</f>
        <v>72</v>
      </c>
      <c r="H18365">
        <f t="shared" si="858"/>
        <v>12</v>
      </c>
      <c r="I18365">
        <f t="shared" si="859"/>
        <v>5</v>
      </c>
      <c r="J18365" t="str">
        <f t="shared" si="860"/>
        <v>3-6</v>
      </c>
    </row>
    <row r="18366" spans="1:10">
      <c r="A18366" t="s">
        <v>1174</v>
      </c>
      <c r="B18366" t="s">
        <v>1498</v>
      </c>
      <c r="C18366" s="7">
        <v>44216.9372453704</v>
      </c>
      <c r="D18366" t="str">
        <f>VLOOKUP(A18366,Sheet2!$B$2:$E$1001,3,0)</f>
        <v>GIF</v>
      </c>
      <c r="E18366" t="str">
        <f>VLOOKUP(A18366,Sheet2!$B$2:$E$1001,4,0)</f>
        <v>science</v>
      </c>
      <c r="F18366" t="str">
        <f>VLOOKUP(B18366,Sheet3!$B$2:$D$17,2,0)</f>
        <v>positive</v>
      </c>
      <c r="G18366">
        <f>VLOOKUP(B18366,Sheet3!$B$2:$D$17,3,0)</f>
        <v>50</v>
      </c>
      <c r="H18366">
        <f t="shared" si="858"/>
        <v>1</v>
      </c>
      <c r="I18366">
        <f t="shared" si="859"/>
        <v>3</v>
      </c>
      <c r="J18366" t="str">
        <f t="shared" si="860"/>
        <v>21-24</v>
      </c>
    </row>
    <row r="18367" spans="1:10">
      <c r="A18367" t="s">
        <v>1174</v>
      </c>
      <c r="B18367" t="s">
        <v>1496</v>
      </c>
      <c r="C18367" s="7">
        <v>44207.6743634259</v>
      </c>
      <c r="D18367" t="str">
        <f>VLOOKUP(A18367,Sheet2!$B$2:$E$1001,3,0)</f>
        <v>GIF</v>
      </c>
      <c r="E18367" t="str">
        <f>VLOOKUP(A18367,Sheet2!$B$2:$E$1001,4,0)</f>
        <v>science</v>
      </c>
      <c r="F18367" t="str">
        <f>VLOOKUP(B18367,Sheet3!$B$2:$D$17,2,0)</f>
        <v>positive</v>
      </c>
      <c r="G18367">
        <f>VLOOKUP(B18367,Sheet3!$B$2:$D$17,3,0)</f>
        <v>70</v>
      </c>
      <c r="H18367">
        <f t="shared" si="858"/>
        <v>1</v>
      </c>
      <c r="I18367">
        <f t="shared" si="859"/>
        <v>1</v>
      </c>
      <c r="J18367" t="str">
        <f t="shared" si="860"/>
        <v>15-18</v>
      </c>
    </row>
    <row r="18368" spans="1:10">
      <c r="A18368" t="s">
        <v>1174</v>
      </c>
      <c r="B18368" t="s">
        <v>1492</v>
      </c>
      <c r="C18368" s="7">
        <v>44233.4053587963</v>
      </c>
      <c r="D18368" t="str">
        <f>VLOOKUP(A18368,Sheet2!$B$2:$E$1001,3,0)</f>
        <v>GIF</v>
      </c>
      <c r="E18368" t="str">
        <f>VLOOKUP(A18368,Sheet2!$B$2:$E$1001,4,0)</f>
        <v>science</v>
      </c>
      <c r="F18368" t="str">
        <f>VLOOKUP(B18368,Sheet3!$B$2:$D$17,2,0)</f>
        <v>neutral</v>
      </c>
      <c r="G18368">
        <f>VLOOKUP(B18368,Sheet3!$B$2:$D$17,3,0)</f>
        <v>20</v>
      </c>
      <c r="H18368">
        <f t="shared" si="858"/>
        <v>2</v>
      </c>
      <c r="I18368">
        <f t="shared" si="859"/>
        <v>6</v>
      </c>
      <c r="J18368" t="str">
        <f t="shared" si="860"/>
        <v>9-12</v>
      </c>
    </row>
    <row r="18369" spans="1:10">
      <c r="A18369" t="s">
        <v>1174</v>
      </c>
      <c r="B18369" t="s">
        <v>1487</v>
      </c>
      <c r="C18369" s="7">
        <v>44041.3264467593</v>
      </c>
      <c r="D18369" t="str">
        <f>VLOOKUP(A18369,Sheet2!$B$2:$E$1001,3,0)</f>
        <v>GIF</v>
      </c>
      <c r="E18369" t="str">
        <f>VLOOKUP(A18369,Sheet2!$B$2:$E$1001,4,0)</f>
        <v>science</v>
      </c>
      <c r="F18369" t="str">
        <f>VLOOKUP(B18369,Sheet3!$B$2:$D$17,2,0)</f>
        <v>positive</v>
      </c>
      <c r="G18369">
        <f>VLOOKUP(B18369,Sheet3!$B$2:$D$17,3,0)</f>
        <v>70</v>
      </c>
      <c r="H18369">
        <f t="shared" si="858"/>
        <v>7</v>
      </c>
      <c r="I18369">
        <f t="shared" si="859"/>
        <v>3</v>
      </c>
      <c r="J18369" t="str">
        <f t="shared" si="860"/>
        <v>6-9</v>
      </c>
    </row>
    <row r="18370" spans="1:10">
      <c r="A18370" t="s">
        <v>1174</v>
      </c>
      <c r="B18370" t="s">
        <v>1490</v>
      </c>
      <c r="C18370" s="7">
        <v>44048.0793634259</v>
      </c>
      <c r="D18370" t="str">
        <f>VLOOKUP(A18370,Sheet2!$B$2:$E$1001,3,0)</f>
        <v>GIF</v>
      </c>
      <c r="E18370" t="str">
        <f>VLOOKUP(A18370,Sheet2!$B$2:$E$1001,4,0)</f>
        <v>science</v>
      </c>
      <c r="F18370" t="str">
        <f>VLOOKUP(B18370,Sheet3!$B$2:$D$17,2,0)</f>
        <v>negative</v>
      </c>
      <c r="G18370">
        <f>VLOOKUP(B18370,Sheet3!$B$2:$D$17,3,0)</f>
        <v>5</v>
      </c>
      <c r="H18370">
        <f t="shared" si="858"/>
        <v>8</v>
      </c>
      <c r="I18370">
        <f t="shared" si="859"/>
        <v>3</v>
      </c>
      <c r="J18370" t="str">
        <f t="shared" si="860"/>
        <v>0-3</v>
      </c>
    </row>
    <row r="18371" spans="1:10">
      <c r="A18371" t="s">
        <v>1176</v>
      </c>
      <c r="B18371" t="s">
        <v>1491</v>
      </c>
      <c r="C18371" s="7">
        <v>44222.339837963</v>
      </c>
      <c r="D18371" t="str">
        <f>VLOOKUP(A18371,Sheet2!$B$2:$E$1001,3,0)</f>
        <v>video</v>
      </c>
      <c r="E18371" t="str">
        <f>VLOOKUP(A18371,Sheet2!$B$2:$E$1001,4,0)</f>
        <v>studying</v>
      </c>
      <c r="F18371" t="str">
        <f>VLOOKUP(B18371,Sheet3!$B$2:$D$17,2,0)</f>
        <v>positive</v>
      </c>
      <c r="G18371">
        <f>VLOOKUP(B18371,Sheet3!$B$2:$D$17,3,0)</f>
        <v>30</v>
      </c>
      <c r="H18371">
        <f t="shared" ref="H18371:H18434" si="861">MONTH(C18371)</f>
        <v>1</v>
      </c>
      <c r="I18371">
        <f t="shared" ref="I18371:I18434" si="862">WEEKDAY(C18371,2)</f>
        <v>2</v>
      </c>
      <c r="J18371" t="str">
        <f t="shared" ref="J18371:J18434" si="863">TEXT(INT(HOUR(C18371)/3)*3,"0")&amp;"-"&amp;TEXT(INT(HOUR(C18371)/3)*3+3,"0")</f>
        <v>6-9</v>
      </c>
    </row>
    <row r="18372" spans="1:10">
      <c r="A18372" t="s">
        <v>1176</v>
      </c>
      <c r="B18372" t="s">
        <v>1487</v>
      </c>
      <c r="C18372" s="7">
        <v>44142.8728240741</v>
      </c>
      <c r="D18372" t="str">
        <f>VLOOKUP(A18372,Sheet2!$B$2:$E$1001,3,0)</f>
        <v>video</v>
      </c>
      <c r="E18372" t="str">
        <f>VLOOKUP(A18372,Sheet2!$B$2:$E$1001,4,0)</f>
        <v>studying</v>
      </c>
      <c r="F18372" t="str">
        <f>VLOOKUP(B18372,Sheet3!$B$2:$D$17,2,0)</f>
        <v>positive</v>
      </c>
      <c r="G18372">
        <f>VLOOKUP(B18372,Sheet3!$B$2:$D$17,3,0)</f>
        <v>70</v>
      </c>
      <c r="H18372">
        <f t="shared" si="861"/>
        <v>11</v>
      </c>
      <c r="I18372">
        <f t="shared" si="862"/>
        <v>6</v>
      </c>
      <c r="J18372" t="str">
        <f t="shared" si="863"/>
        <v>18-21</v>
      </c>
    </row>
    <row r="18373" spans="1:10">
      <c r="A18373" t="s">
        <v>1176</v>
      </c>
      <c r="B18373" t="s">
        <v>1492</v>
      </c>
      <c r="C18373" s="7">
        <v>44172.2699074074</v>
      </c>
      <c r="D18373" t="str">
        <f>VLOOKUP(A18373,Sheet2!$B$2:$E$1001,3,0)</f>
        <v>video</v>
      </c>
      <c r="E18373" t="str">
        <f>VLOOKUP(A18373,Sheet2!$B$2:$E$1001,4,0)</f>
        <v>studying</v>
      </c>
      <c r="F18373" t="str">
        <f>VLOOKUP(B18373,Sheet3!$B$2:$D$17,2,0)</f>
        <v>neutral</v>
      </c>
      <c r="G18373">
        <f>VLOOKUP(B18373,Sheet3!$B$2:$D$17,3,0)</f>
        <v>20</v>
      </c>
      <c r="H18373">
        <f t="shared" si="861"/>
        <v>12</v>
      </c>
      <c r="I18373">
        <f t="shared" si="862"/>
        <v>1</v>
      </c>
      <c r="J18373" t="str">
        <f t="shared" si="863"/>
        <v>6-9</v>
      </c>
    </row>
    <row r="18374" spans="1:10">
      <c r="A18374" t="s">
        <v>1176</v>
      </c>
      <c r="B18374" t="s">
        <v>1499</v>
      </c>
      <c r="C18374" s="7">
        <v>44071.4138425926</v>
      </c>
      <c r="D18374" t="str">
        <f>VLOOKUP(A18374,Sheet2!$B$2:$E$1001,3,0)</f>
        <v>video</v>
      </c>
      <c r="E18374" t="str">
        <f>VLOOKUP(A18374,Sheet2!$B$2:$E$1001,4,0)</f>
        <v>studying</v>
      </c>
      <c r="F18374" t="str">
        <f>VLOOKUP(B18374,Sheet3!$B$2:$D$17,2,0)</f>
        <v>negative</v>
      </c>
      <c r="G18374">
        <f>VLOOKUP(B18374,Sheet3!$B$2:$D$17,3,0)</f>
        <v>10</v>
      </c>
      <c r="H18374">
        <f t="shared" si="861"/>
        <v>8</v>
      </c>
      <c r="I18374">
        <f t="shared" si="862"/>
        <v>5</v>
      </c>
      <c r="J18374" t="str">
        <f t="shared" si="863"/>
        <v>9-12</v>
      </c>
    </row>
    <row r="18375" spans="1:10">
      <c r="A18375" t="s">
        <v>1176</v>
      </c>
      <c r="B18375" t="s">
        <v>1496</v>
      </c>
      <c r="C18375" s="7">
        <v>44150.3583217593</v>
      </c>
      <c r="D18375" t="str">
        <f>VLOOKUP(A18375,Sheet2!$B$2:$E$1001,3,0)</f>
        <v>video</v>
      </c>
      <c r="E18375" t="str">
        <f>VLOOKUP(A18375,Sheet2!$B$2:$E$1001,4,0)</f>
        <v>studying</v>
      </c>
      <c r="F18375" t="str">
        <f>VLOOKUP(B18375,Sheet3!$B$2:$D$17,2,0)</f>
        <v>positive</v>
      </c>
      <c r="G18375">
        <f>VLOOKUP(B18375,Sheet3!$B$2:$D$17,3,0)</f>
        <v>70</v>
      </c>
      <c r="H18375">
        <f t="shared" si="861"/>
        <v>11</v>
      </c>
      <c r="I18375">
        <f t="shared" si="862"/>
        <v>7</v>
      </c>
      <c r="J18375" t="str">
        <f t="shared" si="863"/>
        <v>6-9</v>
      </c>
    </row>
    <row r="18376" spans="1:10">
      <c r="A18376" t="s">
        <v>1176</v>
      </c>
      <c r="B18376" t="s">
        <v>1492</v>
      </c>
      <c r="C18376" s="7">
        <v>44122.5212847222</v>
      </c>
      <c r="D18376" t="str">
        <f>VLOOKUP(A18376,Sheet2!$B$2:$E$1001,3,0)</f>
        <v>video</v>
      </c>
      <c r="E18376" t="str">
        <f>VLOOKUP(A18376,Sheet2!$B$2:$E$1001,4,0)</f>
        <v>studying</v>
      </c>
      <c r="F18376" t="str">
        <f>VLOOKUP(B18376,Sheet3!$B$2:$D$17,2,0)</f>
        <v>neutral</v>
      </c>
      <c r="G18376">
        <f>VLOOKUP(B18376,Sheet3!$B$2:$D$17,3,0)</f>
        <v>20</v>
      </c>
      <c r="H18376">
        <f t="shared" si="861"/>
        <v>10</v>
      </c>
      <c r="I18376">
        <f t="shared" si="862"/>
        <v>7</v>
      </c>
      <c r="J18376" t="str">
        <f t="shared" si="863"/>
        <v>12-15</v>
      </c>
    </row>
    <row r="18377" spans="1:10">
      <c r="A18377" t="s">
        <v>1176</v>
      </c>
      <c r="B18377" t="s">
        <v>1503</v>
      </c>
      <c r="C18377" s="7">
        <v>44309.1358333333</v>
      </c>
      <c r="D18377" t="str">
        <f>VLOOKUP(A18377,Sheet2!$B$2:$E$1001,3,0)</f>
        <v>video</v>
      </c>
      <c r="E18377" t="str">
        <f>VLOOKUP(A18377,Sheet2!$B$2:$E$1001,4,0)</f>
        <v>studying</v>
      </c>
      <c r="F18377" t="str">
        <f>VLOOKUP(B18377,Sheet3!$B$2:$D$17,2,0)</f>
        <v>negative</v>
      </c>
      <c r="G18377">
        <f>VLOOKUP(B18377,Sheet3!$B$2:$D$17,3,0)</f>
        <v>12</v>
      </c>
      <c r="H18377">
        <f t="shared" si="861"/>
        <v>4</v>
      </c>
      <c r="I18377">
        <f t="shared" si="862"/>
        <v>5</v>
      </c>
      <c r="J18377" t="str">
        <f t="shared" si="863"/>
        <v>3-6</v>
      </c>
    </row>
    <row r="18378" spans="1:10">
      <c r="A18378" t="s">
        <v>1176</v>
      </c>
      <c r="B18378" t="s">
        <v>1490</v>
      </c>
      <c r="C18378" s="7">
        <v>44225.4321527778</v>
      </c>
      <c r="D18378" t="str">
        <f>VLOOKUP(A18378,Sheet2!$B$2:$E$1001,3,0)</f>
        <v>video</v>
      </c>
      <c r="E18378" t="str">
        <f>VLOOKUP(A18378,Sheet2!$B$2:$E$1001,4,0)</f>
        <v>studying</v>
      </c>
      <c r="F18378" t="str">
        <f>VLOOKUP(B18378,Sheet3!$B$2:$D$17,2,0)</f>
        <v>negative</v>
      </c>
      <c r="G18378">
        <f>VLOOKUP(B18378,Sheet3!$B$2:$D$17,3,0)</f>
        <v>5</v>
      </c>
      <c r="H18378">
        <f t="shared" si="861"/>
        <v>1</v>
      </c>
      <c r="I18378">
        <f t="shared" si="862"/>
        <v>5</v>
      </c>
      <c r="J18378" t="str">
        <f t="shared" si="863"/>
        <v>9-12</v>
      </c>
    </row>
    <row r="18379" spans="1:10">
      <c r="A18379" t="s">
        <v>1176</v>
      </c>
      <c r="B18379" t="s">
        <v>1485</v>
      </c>
      <c r="C18379" s="7">
        <v>44244.3054513889</v>
      </c>
      <c r="D18379" t="str">
        <f>VLOOKUP(A18379,Sheet2!$B$2:$E$1001,3,0)</f>
        <v>video</v>
      </c>
      <c r="E18379" t="str">
        <f>VLOOKUP(A18379,Sheet2!$B$2:$E$1001,4,0)</f>
        <v>studying</v>
      </c>
      <c r="F18379" t="str">
        <f>VLOOKUP(B18379,Sheet3!$B$2:$D$17,2,0)</f>
        <v>positive</v>
      </c>
      <c r="G18379">
        <f>VLOOKUP(B18379,Sheet3!$B$2:$D$17,3,0)</f>
        <v>60</v>
      </c>
      <c r="H18379">
        <f t="shared" si="861"/>
        <v>2</v>
      </c>
      <c r="I18379">
        <f t="shared" si="862"/>
        <v>3</v>
      </c>
      <c r="J18379" t="str">
        <f t="shared" si="863"/>
        <v>6-9</v>
      </c>
    </row>
    <row r="18380" customFormat="1" spans="1:10">
      <c r="A18380" t="s">
        <v>1176</v>
      </c>
      <c r="B18380" t="s">
        <v>1490</v>
      </c>
      <c r="C18380" s="7">
        <v>44092.0443634259</v>
      </c>
      <c r="D18380" t="str">
        <f>VLOOKUP(A18380,Sheet2!$B$2:$E$1001,3,0)</f>
        <v>video</v>
      </c>
      <c r="E18380" t="str">
        <f>VLOOKUP(A18380,Sheet2!$B$2:$E$1001,4,0)</f>
        <v>studying</v>
      </c>
      <c r="F18380" t="str">
        <f>VLOOKUP(B18380,Sheet3!$B$2:$D$17,2,0)</f>
        <v>negative</v>
      </c>
      <c r="G18380">
        <f>VLOOKUP(B18380,Sheet3!$B$2:$D$17,3,0)</f>
        <v>5</v>
      </c>
      <c r="H18380">
        <f t="shared" si="861"/>
        <v>9</v>
      </c>
      <c r="I18380">
        <f t="shared" si="862"/>
        <v>5</v>
      </c>
      <c r="J18380" t="str">
        <f t="shared" si="863"/>
        <v>0-3</v>
      </c>
    </row>
    <row r="18381" spans="1:10">
      <c r="A18381" t="s">
        <v>1176</v>
      </c>
      <c r="B18381" t="s">
        <v>1495</v>
      </c>
      <c r="C18381" s="7">
        <v>44080.9140972222</v>
      </c>
      <c r="D18381" t="str">
        <f>VLOOKUP(A18381,Sheet2!$B$2:$E$1001,3,0)</f>
        <v>video</v>
      </c>
      <c r="E18381" t="str">
        <f>VLOOKUP(A18381,Sheet2!$B$2:$E$1001,4,0)</f>
        <v>studying</v>
      </c>
      <c r="F18381" t="str">
        <f>VLOOKUP(B18381,Sheet3!$B$2:$D$17,2,0)</f>
        <v>positive</v>
      </c>
      <c r="G18381">
        <f>VLOOKUP(B18381,Sheet3!$B$2:$D$17,3,0)</f>
        <v>75</v>
      </c>
      <c r="H18381">
        <f t="shared" si="861"/>
        <v>9</v>
      </c>
      <c r="I18381">
        <f t="shared" si="862"/>
        <v>7</v>
      </c>
      <c r="J18381" t="str">
        <f t="shared" si="863"/>
        <v>21-24</v>
      </c>
    </row>
    <row r="18382" spans="1:10">
      <c r="A18382" t="s">
        <v>1176</v>
      </c>
      <c r="B18382" t="s">
        <v>1485</v>
      </c>
      <c r="C18382" s="7">
        <v>44246.0992361111</v>
      </c>
      <c r="D18382" t="str">
        <f>VLOOKUP(A18382,Sheet2!$B$2:$E$1001,3,0)</f>
        <v>video</v>
      </c>
      <c r="E18382" t="str">
        <f>VLOOKUP(A18382,Sheet2!$B$2:$E$1001,4,0)</f>
        <v>studying</v>
      </c>
      <c r="F18382" t="str">
        <f>VLOOKUP(B18382,Sheet3!$B$2:$D$17,2,0)</f>
        <v>positive</v>
      </c>
      <c r="G18382">
        <f>VLOOKUP(B18382,Sheet3!$B$2:$D$17,3,0)</f>
        <v>60</v>
      </c>
      <c r="H18382">
        <f t="shared" si="861"/>
        <v>2</v>
      </c>
      <c r="I18382">
        <f t="shared" si="862"/>
        <v>5</v>
      </c>
      <c r="J18382" t="str">
        <f t="shared" si="863"/>
        <v>0-3</v>
      </c>
    </row>
    <row r="18383" spans="1:10">
      <c r="A18383" t="s">
        <v>1176</v>
      </c>
      <c r="B18383" t="s">
        <v>1501</v>
      </c>
      <c r="C18383" s="7">
        <v>44108.9647337963</v>
      </c>
      <c r="D18383" t="str">
        <f>VLOOKUP(A18383,Sheet2!$B$2:$E$1001,3,0)</f>
        <v>video</v>
      </c>
      <c r="E18383" t="str">
        <f>VLOOKUP(A18383,Sheet2!$B$2:$E$1001,4,0)</f>
        <v>studying</v>
      </c>
      <c r="F18383" t="str">
        <f>VLOOKUP(B18383,Sheet3!$B$2:$D$17,2,0)</f>
        <v>neutral</v>
      </c>
      <c r="G18383">
        <f>VLOOKUP(B18383,Sheet3!$B$2:$D$17,3,0)</f>
        <v>35</v>
      </c>
      <c r="H18383">
        <f t="shared" si="861"/>
        <v>10</v>
      </c>
      <c r="I18383">
        <f t="shared" si="862"/>
        <v>7</v>
      </c>
      <c r="J18383" t="str">
        <f t="shared" si="863"/>
        <v>21-24</v>
      </c>
    </row>
    <row r="18384" spans="1:10">
      <c r="A18384" t="s">
        <v>1178</v>
      </c>
      <c r="B18384" t="s">
        <v>1499</v>
      </c>
      <c r="C18384" s="7">
        <v>44211.2451273148</v>
      </c>
      <c r="D18384" t="str">
        <f>VLOOKUP(A18384,Sheet2!$B$2:$E$1001,3,0)</f>
        <v>video</v>
      </c>
      <c r="E18384" t="str">
        <f>VLOOKUP(A18384,Sheet2!$B$2:$E$1001,4,0)</f>
        <v>cooking</v>
      </c>
      <c r="F18384" t="str">
        <f>VLOOKUP(B18384,Sheet3!$B$2:$D$17,2,0)</f>
        <v>negative</v>
      </c>
      <c r="G18384">
        <f>VLOOKUP(B18384,Sheet3!$B$2:$D$17,3,0)</f>
        <v>10</v>
      </c>
      <c r="H18384">
        <f t="shared" si="861"/>
        <v>1</v>
      </c>
      <c r="I18384">
        <f t="shared" si="862"/>
        <v>5</v>
      </c>
      <c r="J18384" t="str">
        <f t="shared" si="863"/>
        <v>3-6</v>
      </c>
    </row>
    <row r="18385" spans="1:10">
      <c r="A18385" t="s">
        <v>1178</v>
      </c>
      <c r="B18385" t="s">
        <v>1491</v>
      </c>
      <c r="C18385" s="7">
        <v>44066.1732523148</v>
      </c>
      <c r="D18385" t="str">
        <f>VLOOKUP(A18385,Sheet2!$B$2:$E$1001,3,0)</f>
        <v>video</v>
      </c>
      <c r="E18385" t="str">
        <f>VLOOKUP(A18385,Sheet2!$B$2:$E$1001,4,0)</f>
        <v>cooking</v>
      </c>
      <c r="F18385" t="str">
        <f>VLOOKUP(B18385,Sheet3!$B$2:$D$17,2,0)</f>
        <v>positive</v>
      </c>
      <c r="G18385">
        <f>VLOOKUP(B18385,Sheet3!$B$2:$D$17,3,0)</f>
        <v>30</v>
      </c>
      <c r="H18385">
        <f t="shared" si="861"/>
        <v>8</v>
      </c>
      <c r="I18385">
        <f t="shared" si="862"/>
        <v>7</v>
      </c>
      <c r="J18385" t="str">
        <f t="shared" si="863"/>
        <v>3-6</v>
      </c>
    </row>
    <row r="18386" spans="1:10">
      <c r="A18386" t="s">
        <v>1178</v>
      </c>
      <c r="B18386" t="s">
        <v>1491</v>
      </c>
      <c r="C18386" s="7">
        <v>44013.3291319444</v>
      </c>
      <c r="D18386" t="str">
        <f>VLOOKUP(A18386,Sheet2!$B$2:$E$1001,3,0)</f>
        <v>video</v>
      </c>
      <c r="E18386" t="str">
        <f>VLOOKUP(A18386,Sheet2!$B$2:$E$1001,4,0)</f>
        <v>cooking</v>
      </c>
      <c r="F18386" t="str">
        <f>VLOOKUP(B18386,Sheet3!$B$2:$D$17,2,0)</f>
        <v>positive</v>
      </c>
      <c r="G18386">
        <f>VLOOKUP(B18386,Sheet3!$B$2:$D$17,3,0)</f>
        <v>30</v>
      </c>
      <c r="H18386">
        <f t="shared" si="861"/>
        <v>7</v>
      </c>
      <c r="I18386">
        <f t="shared" si="862"/>
        <v>3</v>
      </c>
      <c r="J18386" t="str">
        <f t="shared" si="863"/>
        <v>6-9</v>
      </c>
    </row>
    <row r="18387" spans="1:10">
      <c r="A18387" t="s">
        <v>1178</v>
      </c>
      <c r="B18387" t="s">
        <v>1490</v>
      </c>
      <c r="C18387" s="7">
        <v>44348.2737384259</v>
      </c>
      <c r="D18387" t="str">
        <f>VLOOKUP(A18387,Sheet2!$B$2:$E$1001,3,0)</f>
        <v>video</v>
      </c>
      <c r="E18387" t="str">
        <f>VLOOKUP(A18387,Sheet2!$B$2:$E$1001,4,0)</f>
        <v>cooking</v>
      </c>
      <c r="F18387" t="str">
        <f>VLOOKUP(B18387,Sheet3!$B$2:$D$17,2,0)</f>
        <v>negative</v>
      </c>
      <c r="G18387">
        <f>VLOOKUP(B18387,Sheet3!$B$2:$D$17,3,0)</f>
        <v>5</v>
      </c>
      <c r="H18387">
        <f t="shared" si="861"/>
        <v>6</v>
      </c>
      <c r="I18387">
        <f t="shared" si="862"/>
        <v>2</v>
      </c>
      <c r="J18387" t="str">
        <f t="shared" si="863"/>
        <v>6-9</v>
      </c>
    </row>
    <row r="18388" spans="1:10">
      <c r="A18388" t="s">
        <v>1178</v>
      </c>
      <c r="B18388" t="s">
        <v>1491</v>
      </c>
      <c r="C18388" s="7">
        <v>44255.3158680556</v>
      </c>
      <c r="D18388" t="str">
        <f>VLOOKUP(A18388,Sheet2!$B$2:$E$1001,3,0)</f>
        <v>video</v>
      </c>
      <c r="E18388" t="str">
        <f>VLOOKUP(A18388,Sheet2!$B$2:$E$1001,4,0)</f>
        <v>cooking</v>
      </c>
      <c r="F18388" t="str">
        <f>VLOOKUP(B18388,Sheet3!$B$2:$D$17,2,0)</f>
        <v>positive</v>
      </c>
      <c r="G18388">
        <f>VLOOKUP(B18388,Sheet3!$B$2:$D$17,3,0)</f>
        <v>30</v>
      </c>
      <c r="H18388">
        <f t="shared" si="861"/>
        <v>2</v>
      </c>
      <c r="I18388">
        <f t="shared" si="862"/>
        <v>7</v>
      </c>
      <c r="J18388" t="str">
        <f t="shared" si="863"/>
        <v>6-9</v>
      </c>
    </row>
    <row r="18389" spans="1:10">
      <c r="A18389" t="s">
        <v>1178</v>
      </c>
      <c r="B18389" t="s">
        <v>1488</v>
      </c>
      <c r="C18389" s="7">
        <v>44358.6704050926</v>
      </c>
      <c r="D18389" t="str">
        <f>VLOOKUP(A18389,Sheet2!$B$2:$E$1001,3,0)</f>
        <v>video</v>
      </c>
      <c r="E18389" t="str">
        <f>VLOOKUP(A18389,Sheet2!$B$2:$E$1001,4,0)</f>
        <v>cooking</v>
      </c>
      <c r="F18389" t="str">
        <f>VLOOKUP(B18389,Sheet3!$B$2:$D$17,2,0)</f>
        <v>negative</v>
      </c>
      <c r="G18389">
        <f>VLOOKUP(B18389,Sheet3!$B$2:$D$17,3,0)</f>
        <v>0</v>
      </c>
      <c r="H18389">
        <f t="shared" si="861"/>
        <v>6</v>
      </c>
      <c r="I18389">
        <f t="shared" si="862"/>
        <v>5</v>
      </c>
      <c r="J18389" t="str">
        <f t="shared" si="863"/>
        <v>15-18</v>
      </c>
    </row>
    <row r="18390" spans="1:10">
      <c r="A18390" t="s">
        <v>1178</v>
      </c>
      <c r="B18390" t="s">
        <v>1490</v>
      </c>
      <c r="C18390" s="7">
        <v>44107.9828472222</v>
      </c>
      <c r="D18390" t="str">
        <f>VLOOKUP(A18390,Sheet2!$B$2:$E$1001,3,0)</f>
        <v>video</v>
      </c>
      <c r="E18390" t="str">
        <f>VLOOKUP(A18390,Sheet2!$B$2:$E$1001,4,0)</f>
        <v>cooking</v>
      </c>
      <c r="F18390" t="str">
        <f>VLOOKUP(B18390,Sheet3!$B$2:$D$17,2,0)</f>
        <v>negative</v>
      </c>
      <c r="G18390">
        <f>VLOOKUP(B18390,Sheet3!$B$2:$D$17,3,0)</f>
        <v>5</v>
      </c>
      <c r="H18390">
        <f t="shared" si="861"/>
        <v>10</v>
      </c>
      <c r="I18390">
        <f t="shared" si="862"/>
        <v>6</v>
      </c>
      <c r="J18390" t="str">
        <f t="shared" si="863"/>
        <v>21-24</v>
      </c>
    </row>
    <row r="18391" spans="1:10">
      <c r="A18391" t="s">
        <v>1178</v>
      </c>
      <c r="B18391" t="s">
        <v>1502</v>
      </c>
      <c r="C18391" s="7">
        <v>44287.4208333333</v>
      </c>
      <c r="D18391" t="str">
        <f>VLOOKUP(A18391,Sheet2!$B$2:$E$1001,3,0)</f>
        <v>video</v>
      </c>
      <c r="E18391" t="str">
        <f>VLOOKUP(A18391,Sheet2!$B$2:$E$1001,4,0)</f>
        <v>cooking</v>
      </c>
      <c r="F18391" t="str">
        <f>VLOOKUP(B18391,Sheet3!$B$2:$D$17,2,0)</f>
        <v>negative</v>
      </c>
      <c r="G18391">
        <f>VLOOKUP(B18391,Sheet3!$B$2:$D$17,3,0)</f>
        <v>15</v>
      </c>
      <c r="H18391">
        <f t="shared" si="861"/>
        <v>4</v>
      </c>
      <c r="I18391">
        <f t="shared" si="862"/>
        <v>4</v>
      </c>
      <c r="J18391" t="str">
        <f t="shared" si="863"/>
        <v>9-12</v>
      </c>
    </row>
    <row r="18392" spans="1:10">
      <c r="A18392" t="s">
        <v>1178</v>
      </c>
      <c r="B18392" t="s">
        <v>1500</v>
      </c>
      <c r="C18392" s="7">
        <v>44146.9793981481</v>
      </c>
      <c r="D18392" t="str">
        <f>VLOOKUP(A18392,Sheet2!$B$2:$E$1001,3,0)</f>
        <v>video</v>
      </c>
      <c r="E18392" t="str">
        <f>VLOOKUP(A18392,Sheet2!$B$2:$E$1001,4,0)</f>
        <v>cooking</v>
      </c>
      <c r="F18392" t="str">
        <f>VLOOKUP(B18392,Sheet3!$B$2:$D$17,2,0)</f>
        <v>positive</v>
      </c>
      <c r="G18392">
        <f>VLOOKUP(B18392,Sheet3!$B$2:$D$17,3,0)</f>
        <v>45</v>
      </c>
      <c r="H18392">
        <f t="shared" si="861"/>
        <v>11</v>
      </c>
      <c r="I18392">
        <f t="shared" si="862"/>
        <v>3</v>
      </c>
      <c r="J18392" t="str">
        <f t="shared" si="863"/>
        <v>21-24</v>
      </c>
    </row>
    <row r="18393" customFormat="1" spans="1:10">
      <c r="A18393" t="s">
        <v>1178</v>
      </c>
      <c r="B18393" t="s">
        <v>1485</v>
      </c>
      <c r="C18393" s="7">
        <v>44345.4018634259</v>
      </c>
      <c r="D18393" t="str">
        <f>VLOOKUP(A18393,Sheet2!$B$2:$E$1001,3,0)</f>
        <v>video</v>
      </c>
      <c r="E18393" t="str">
        <f>VLOOKUP(A18393,Sheet2!$B$2:$E$1001,4,0)</f>
        <v>cooking</v>
      </c>
      <c r="F18393" t="str">
        <f>VLOOKUP(B18393,Sheet3!$B$2:$D$17,2,0)</f>
        <v>positive</v>
      </c>
      <c r="G18393">
        <f>VLOOKUP(B18393,Sheet3!$B$2:$D$17,3,0)</f>
        <v>60</v>
      </c>
      <c r="H18393">
        <f t="shared" si="861"/>
        <v>5</v>
      </c>
      <c r="I18393">
        <f t="shared" si="862"/>
        <v>6</v>
      </c>
      <c r="J18393" t="str">
        <f t="shared" si="863"/>
        <v>9-12</v>
      </c>
    </row>
    <row r="18394" spans="1:10">
      <c r="A18394" t="s">
        <v>1178</v>
      </c>
      <c r="B18394" t="s">
        <v>1494</v>
      </c>
      <c r="C18394" s="7">
        <v>44226.04875</v>
      </c>
      <c r="D18394" t="str">
        <f>VLOOKUP(A18394,Sheet2!$B$2:$E$1001,3,0)</f>
        <v>video</v>
      </c>
      <c r="E18394" t="str">
        <f>VLOOKUP(A18394,Sheet2!$B$2:$E$1001,4,0)</f>
        <v>cooking</v>
      </c>
      <c r="F18394" t="str">
        <f>VLOOKUP(B18394,Sheet3!$B$2:$D$17,2,0)</f>
        <v>positive</v>
      </c>
      <c r="G18394">
        <f>VLOOKUP(B18394,Sheet3!$B$2:$D$17,3,0)</f>
        <v>65</v>
      </c>
      <c r="H18394">
        <f t="shared" si="861"/>
        <v>1</v>
      </c>
      <c r="I18394">
        <f t="shared" si="862"/>
        <v>6</v>
      </c>
      <c r="J18394" t="str">
        <f t="shared" si="863"/>
        <v>0-3</v>
      </c>
    </row>
    <row r="18395" spans="1:10">
      <c r="A18395" t="s">
        <v>1178</v>
      </c>
      <c r="B18395" t="s">
        <v>1502</v>
      </c>
      <c r="C18395" s="7">
        <v>44358.9899421296</v>
      </c>
      <c r="D18395" t="str">
        <f>VLOOKUP(A18395,Sheet2!$B$2:$E$1001,3,0)</f>
        <v>video</v>
      </c>
      <c r="E18395" t="str">
        <f>VLOOKUP(A18395,Sheet2!$B$2:$E$1001,4,0)</f>
        <v>cooking</v>
      </c>
      <c r="F18395" t="str">
        <f>VLOOKUP(B18395,Sheet3!$B$2:$D$17,2,0)</f>
        <v>negative</v>
      </c>
      <c r="G18395">
        <f>VLOOKUP(B18395,Sheet3!$B$2:$D$17,3,0)</f>
        <v>15</v>
      </c>
      <c r="H18395">
        <f t="shared" si="861"/>
        <v>6</v>
      </c>
      <c r="I18395">
        <f t="shared" si="862"/>
        <v>5</v>
      </c>
      <c r="J18395" t="str">
        <f t="shared" si="863"/>
        <v>21-24</v>
      </c>
    </row>
    <row r="18396" spans="1:10">
      <c r="A18396" t="s">
        <v>1178</v>
      </c>
      <c r="B18396" t="s">
        <v>1492</v>
      </c>
      <c r="C18396" s="7">
        <v>44240.6929861111</v>
      </c>
      <c r="D18396" t="str">
        <f>VLOOKUP(A18396,Sheet2!$B$2:$E$1001,3,0)</f>
        <v>video</v>
      </c>
      <c r="E18396" t="str">
        <f>VLOOKUP(A18396,Sheet2!$B$2:$E$1001,4,0)</f>
        <v>cooking</v>
      </c>
      <c r="F18396" t="str">
        <f>VLOOKUP(B18396,Sheet3!$B$2:$D$17,2,0)</f>
        <v>neutral</v>
      </c>
      <c r="G18396">
        <f>VLOOKUP(B18396,Sheet3!$B$2:$D$17,3,0)</f>
        <v>20</v>
      </c>
      <c r="H18396">
        <f t="shared" si="861"/>
        <v>2</v>
      </c>
      <c r="I18396">
        <f t="shared" si="862"/>
        <v>6</v>
      </c>
      <c r="J18396" t="str">
        <f t="shared" si="863"/>
        <v>15-18</v>
      </c>
    </row>
    <row r="18397" spans="1:10">
      <c r="A18397" t="s">
        <v>1178</v>
      </c>
      <c r="B18397" t="s">
        <v>1503</v>
      </c>
      <c r="C18397" s="7">
        <v>44116.4841435185</v>
      </c>
      <c r="D18397" t="str">
        <f>VLOOKUP(A18397,Sheet2!$B$2:$E$1001,3,0)</f>
        <v>video</v>
      </c>
      <c r="E18397" t="str">
        <f>VLOOKUP(A18397,Sheet2!$B$2:$E$1001,4,0)</f>
        <v>cooking</v>
      </c>
      <c r="F18397" t="str">
        <f>VLOOKUP(B18397,Sheet3!$B$2:$D$17,2,0)</f>
        <v>negative</v>
      </c>
      <c r="G18397">
        <f>VLOOKUP(B18397,Sheet3!$B$2:$D$17,3,0)</f>
        <v>12</v>
      </c>
      <c r="H18397">
        <f t="shared" si="861"/>
        <v>10</v>
      </c>
      <c r="I18397">
        <f t="shared" si="862"/>
        <v>1</v>
      </c>
      <c r="J18397" t="str">
        <f t="shared" si="863"/>
        <v>9-12</v>
      </c>
    </row>
    <row r="18398" spans="1:10">
      <c r="A18398" t="s">
        <v>1178</v>
      </c>
      <c r="B18398" t="s">
        <v>1491</v>
      </c>
      <c r="C18398" s="7">
        <v>44214.9299074074</v>
      </c>
      <c r="D18398" t="str">
        <f>VLOOKUP(A18398,Sheet2!$B$2:$E$1001,3,0)</f>
        <v>video</v>
      </c>
      <c r="E18398" t="str">
        <f>VLOOKUP(A18398,Sheet2!$B$2:$E$1001,4,0)</f>
        <v>cooking</v>
      </c>
      <c r="F18398" t="str">
        <f>VLOOKUP(B18398,Sheet3!$B$2:$D$17,2,0)</f>
        <v>positive</v>
      </c>
      <c r="G18398">
        <f>VLOOKUP(B18398,Sheet3!$B$2:$D$17,3,0)</f>
        <v>30</v>
      </c>
      <c r="H18398">
        <f t="shared" si="861"/>
        <v>1</v>
      </c>
      <c r="I18398">
        <f t="shared" si="862"/>
        <v>1</v>
      </c>
      <c r="J18398" t="str">
        <f t="shared" si="863"/>
        <v>21-24</v>
      </c>
    </row>
    <row r="18399" spans="1:10">
      <c r="A18399" t="s">
        <v>1178</v>
      </c>
      <c r="B18399" t="s">
        <v>1498</v>
      </c>
      <c r="C18399" s="7">
        <v>44336.3828587963</v>
      </c>
      <c r="D18399" t="str">
        <f>VLOOKUP(A18399,Sheet2!$B$2:$E$1001,3,0)</f>
        <v>video</v>
      </c>
      <c r="E18399" t="str">
        <f>VLOOKUP(A18399,Sheet2!$B$2:$E$1001,4,0)</f>
        <v>cooking</v>
      </c>
      <c r="F18399" t="str">
        <f>VLOOKUP(B18399,Sheet3!$B$2:$D$17,2,0)</f>
        <v>positive</v>
      </c>
      <c r="G18399">
        <f>VLOOKUP(B18399,Sheet3!$B$2:$D$17,3,0)</f>
        <v>50</v>
      </c>
      <c r="H18399">
        <f t="shared" si="861"/>
        <v>5</v>
      </c>
      <c r="I18399">
        <f t="shared" si="862"/>
        <v>4</v>
      </c>
      <c r="J18399" t="str">
        <f t="shared" si="863"/>
        <v>9-12</v>
      </c>
    </row>
    <row r="18400" spans="1:10">
      <c r="A18400" t="s">
        <v>1178</v>
      </c>
      <c r="B18400" t="s">
        <v>1500</v>
      </c>
      <c r="C18400" s="7">
        <v>44210.4482060185</v>
      </c>
      <c r="D18400" t="str">
        <f>VLOOKUP(A18400,Sheet2!$B$2:$E$1001,3,0)</f>
        <v>video</v>
      </c>
      <c r="E18400" t="str">
        <f>VLOOKUP(A18400,Sheet2!$B$2:$E$1001,4,0)</f>
        <v>cooking</v>
      </c>
      <c r="F18400" t="str">
        <f>VLOOKUP(B18400,Sheet3!$B$2:$D$17,2,0)</f>
        <v>positive</v>
      </c>
      <c r="G18400">
        <f>VLOOKUP(B18400,Sheet3!$B$2:$D$17,3,0)</f>
        <v>45</v>
      </c>
      <c r="H18400">
        <f t="shared" si="861"/>
        <v>1</v>
      </c>
      <c r="I18400">
        <f t="shared" si="862"/>
        <v>4</v>
      </c>
      <c r="J18400" t="str">
        <f t="shared" si="863"/>
        <v>9-12</v>
      </c>
    </row>
    <row r="18401" spans="1:10">
      <c r="A18401" t="s">
        <v>1178</v>
      </c>
      <c r="B18401" t="s">
        <v>1503</v>
      </c>
      <c r="C18401" s="7">
        <v>44272.0485069444</v>
      </c>
      <c r="D18401" t="str">
        <f>VLOOKUP(A18401,Sheet2!$B$2:$E$1001,3,0)</f>
        <v>video</v>
      </c>
      <c r="E18401" t="str">
        <f>VLOOKUP(A18401,Sheet2!$B$2:$E$1001,4,0)</f>
        <v>cooking</v>
      </c>
      <c r="F18401" t="str">
        <f>VLOOKUP(B18401,Sheet3!$B$2:$D$17,2,0)</f>
        <v>negative</v>
      </c>
      <c r="G18401">
        <f>VLOOKUP(B18401,Sheet3!$B$2:$D$17,3,0)</f>
        <v>12</v>
      </c>
      <c r="H18401">
        <f t="shared" si="861"/>
        <v>3</v>
      </c>
      <c r="I18401">
        <f t="shared" si="862"/>
        <v>3</v>
      </c>
      <c r="J18401" t="str">
        <f t="shared" si="863"/>
        <v>0-3</v>
      </c>
    </row>
    <row r="18402" spans="1:10">
      <c r="A18402" t="s">
        <v>1178</v>
      </c>
      <c r="B18402" t="s">
        <v>1495</v>
      </c>
      <c r="C18402" s="7">
        <v>44020.1885300926</v>
      </c>
      <c r="D18402" t="str">
        <f>VLOOKUP(A18402,Sheet2!$B$2:$E$1001,3,0)</f>
        <v>video</v>
      </c>
      <c r="E18402" t="str">
        <f>VLOOKUP(A18402,Sheet2!$B$2:$E$1001,4,0)</f>
        <v>cooking</v>
      </c>
      <c r="F18402" t="str">
        <f>VLOOKUP(B18402,Sheet3!$B$2:$D$17,2,0)</f>
        <v>positive</v>
      </c>
      <c r="G18402">
        <f>VLOOKUP(B18402,Sheet3!$B$2:$D$17,3,0)</f>
        <v>75</v>
      </c>
      <c r="H18402">
        <f t="shared" si="861"/>
        <v>7</v>
      </c>
      <c r="I18402">
        <f t="shared" si="862"/>
        <v>3</v>
      </c>
      <c r="J18402" t="str">
        <f t="shared" si="863"/>
        <v>3-6</v>
      </c>
    </row>
    <row r="18403" customFormat="1" spans="1:10">
      <c r="A18403" t="s">
        <v>1178</v>
      </c>
      <c r="B18403" t="s">
        <v>1487</v>
      </c>
      <c r="C18403" s="7">
        <v>44012.9859375</v>
      </c>
      <c r="D18403" t="str">
        <f>VLOOKUP(A18403,Sheet2!$B$2:$E$1001,3,0)</f>
        <v>video</v>
      </c>
      <c r="E18403" t="str">
        <f>VLOOKUP(A18403,Sheet2!$B$2:$E$1001,4,0)</f>
        <v>cooking</v>
      </c>
      <c r="F18403" t="str">
        <f>VLOOKUP(B18403,Sheet3!$B$2:$D$17,2,0)</f>
        <v>positive</v>
      </c>
      <c r="G18403">
        <f>VLOOKUP(B18403,Sheet3!$B$2:$D$17,3,0)</f>
        <v>70</v>
      </c>
      <c r="H18403">
        <f t="shared" si="861"/>
        <v>6</v>
      </c>
      <c r="I18403">
        <f t="shared" si="862"/>
        <v>2</v>
      </c>
      <c r="J18403" t="str">
        <f t="shared" si="863"/>
        <v>21-24</v>
      </c>
    </row>
    <row r="18404" spans="1:10">
      <c r="A18404" t="s">
        <v>1178</v>
      </c>
      <c r="B18404" t="s">
        <v>1490</v>
      </c>
      <c r="C18404" s="7">
        <v>44119.5059143519</v>
      </c>
      <c r="D18404" t="str">
        <f>VLOOKUP(A18404,Sheet2!$B$2:$E$1001,3,0)</f>
        <v>video</v>
      </c>
      <c r="E18404" t="str">
        <f>VLOOKUP(A18404,Sheet2!$B$2:$E$1001,4,0)</f>
        <v>cooking</v>
      </c>
      <c r="F18404" t="str">
        <f>VLOOKUP(B18404,Sheet3!$B$2:$D$17,2,0)</f>
        <v>negative</v>
      </c>
      <c r="G18404">
        <f>VLOOKUP(B18404,Sheet3!$B$2:$D$17,3,0)</f>
        <v>5</v>
      </c>
      <c r="H18404">
        <f t="shared" si="861"/>
        <v>10</v>
      </c>
      <c r="I18404">
        <f t="shared" si="862"/>
        <v>4</v>
      </c>
      <c r="J18404" t="str">
        <f t="shared" si="863"/>
        <v>12-15</v>
      </c>
    </row>
    <row r="18405" spans="1:10">
      <c r="A18405" t="s">
        <v>1178</v>
      </c>
      <c r="B18405" t="s">
        <v>1502</v>
      </c>
      <c r="C18405" s="7">
        <v>44187.531087963</v>
      </c>
      <c r="D18405" t="str">
        <f>VLOOKUP(A18405,Sheet2!$B$2:$E$1001,3,0)</f>
        <v>video</v>
      </c>
      <c r="E18405" t="str">
        <f>VLOOKUP(A18405,Sheet2!$B$2:$E$1001,4,0)</f>
        <v>cooking</v>
      </c>
      <c r="F18405" t="str">
        <f>VLOOKUP(B18405,Sheet3!$B$2:$D$17,2,0)</f>
        <v>negative</v>
      </c>
      <c r="G18405">
        <f>VLOOKUP(B18405,Sheet3!$B$2:$D$17,3,0)</f>
        <v>15</v>
      </c>
      <c r="H18405">
        <f t="shared" si="861"/>
        <v>12</v>
      </c>
      <c r="I18405">
        <f t="shared" si="862"/>
        <v>2</v>
      </c>
      <c r="J18405" t="str">
        <f t="shared" si="863"/>
        <v>12-15</v>
      </c>
    </row>
    <row r="18406" spans="1:10">
      <c r="A18406" t="s">
        <v>1178</v>
      </c>
      <c r="B18406" t="s">
        <v>1485</v>
      </c>
      <c r="C18406" s="7">
        <v>44345.5008680556</v>
      </c>
      <c r="D18406" t="str">
        <f>VLOOKUP(A18406,Sheet2!$B$2:$E$1001,3,0)</f>
        <v>video</v>
      </c>
      <c r="E18406" t="str">
        <f>VLOOKUP(A18406,Sheet2!$B$2:$E$1001,4,0)</f>
        <v>cooking</v>
      </c>
      <c r="F18406" t="str">
        <f>VLOOKUP(B18406,Sheet3!$B$2:$D$17,2,0)</f>
        <v>positive</v>
      </c>
      <c r="G18406">
        <f>VLOOKUP(B18406,Sheet3!$B$2:$D$17,3,0)</f>
        <v>60</v>
      </c>
      <c r="H18406">
        <f t="shared" si="861"/>
        <v>5</v>
      </c>
      <c r="I18406">
        <f t="shared" si="862"/>
        <v>6</v>
      </c>
      <c r="J18406" t="str">
        <f t="shared" si="863"/>
        <v>12-15</v>
      </c>
    </row>
    <row r="18407" spans="1:10">
      <c r="A18407" t="s">
        <v>1178</v>
      </c>
      <c r="B18407" t="s">
        <v>1487</v>
      </c>
      <c r="C18407" s="7">
        <v>44256.4972916667</v>
      </c>
      <c r="D18407" t="str">
        <f>VLOOKUP(A18407,Sheet2!$B$2:$E$1001,3,0)</f>
        <v>video</v>
      </c>
      <c r="E18407" t="str">
        <f>VLOOKUP(A18407,Sheet2!$B$2:$E$1001,4,0)</f>
        <v>cooking</v>
      </c>
      <c r="F18407" t="str">
        <f>VLOOKUP(B18407,Sheet3!$B$2:$D$17,2,0)</f>
        <v>positive</v>
      </c>
      <c r="G18407">
        <f>VLOOKUP(B18407,Sheet3!$B$2:$D$17,3,0)</f>
        <v>70</v>
      </c>
      <c r="H18407">
        <f t="shared" si="861"/>
        <v>3</v>
      </c>
      <c r="I18407">
        <f t="shared" si="862"/>
        <v>1</v>
      </c>
      <c r="J18407" t="str">
        <f t="shared" si="863"/>
        <v>9-12</v>
      </c>
    </row>
    <row r="18408" spans="1:10">
      <c r="A18408" t="s">
        <v>1179</v>
      </c>
      <c r="B18408" t="s">
        <v>1485</v>
      </c>
      <c r="C18408" s="7">
        <v>44092.0403587963</v>
      </c>
      <c r="D18408" t="str">
        <f>VLOOKUP(A18408,Sheet2!$B$2:$E$1001,3,0)</f>
        <v>photo</v>
      </c>
      <c r="E18408" t="str">
        <f>VLOOKUP(A18408,Sheet2!$B$2:$E$1001,4,0)</f>
        <v>food</v>
      </c>
      <c r="F18408" t="str">
        <f>VLOOKUP(B18408,Sheet3!$B$2:$D$17,2,0)</f>
        <v>positive</v>
      </c>
      <c r="G18408">
        <f>VLOOKUP(B18408,Sheet3!$B$2:$D$17,3,0)</f>
        <v>60</v>
      </c>
      <c r="H18408">
        <f t="shared" si="861"/>
        <v>9</v>
      </c>
      <c r="I18408">
        <f t="shared" si="862"/>
        <v>5</v>
      </c>
      <c r="J18408" t="str">
        <f t="shared" si="863"/>
        <v>0-3</v>
      </c>
    </row>
    <row r="18409" spans="1:10">
      <c r="A18409" t="s">
        <v>1179</v>
      </c>
      <c r="B18409" t="s">
        <v>1498</v>
      </c>
      <c r="C18409" s="7">
        <v>44254.8401967593</v>
      </c>
      <c r="D18409" t="str">
        <f>VLOOKUP(A18409,Sheet2!$B$2:$E$1001,3,0)</f>
        <v>photo</v>
      </c>
      <c r="E18409" t="str">
        <f>VLOOKUP(A18409,Sheet2!$B$2:$E$1001,4,0)</f>
        <v>food</v>
      </c>
      <c r="F18409" t="str">
        <f>VLOOKUP(B18409,Sheet3!$B$2:$D$17,2,0)</f>
        <v>positive</v>
      </c>
      <c r="G18409">
        <f>VLOOKUP(B18409,Sheet3!$B$2:$D$17,3,0)</f>
        <v>50</v>
      </c>
      <c r="H18409">
        <f t="shared" si="861"/>
        <v>2</v>
      </c>
      <c r="I18409">
        <f t="shared" si="862"/>
        <v>6</v>
      </c>
      <c r="J18409" t="str">
        <f t="shared" si="863"/>
        <v>18-21</v>
      </c>
    </row>
    <row r="18410" spans="1:10">
      <c r="A18410" t="s">
        <v>1179</v>
      </c>
      <c r="B18410" t="s">
        <v>1497</v>
      </c>
      <c r="C18410" s="7">
        <v>44298.479525463</v>
      </c>
      <c r="D18410" t="str">
        <f>VLOOKUP(A18410,Sheet2!$B$2:$E$1001,3,0)</f>
        <v>photo</v>
      </c>
      <c r="E18410" t="str">
        <f>VLOOKUP(A18410,Sheet2!$B$2:$E$1001,4,0)</f>
        <v>food</v>
      </c>
      <c r="F18410" t="str">
        <f>VLOOKUP(B18410,Sheet3!$B$2:$D$17,2,0)</f>
        <v>positive</v>
      </c>
      <c r="G18410">
        <f>VLOOKUP(B18410,Sheet3!$B$2:$D$17,3,0)</f>
        <v>72</v>
      </c>
      <c r="H18410">
        <f t="shared" si="861"/>
        <v>4</v>
      </c>
      <c r="I18410">
        <f t="shared" si="862"/>
        <v>1</v>
      </c>
      <c r="J18410" t="str">
        <f t="shared" si="863"/>
        <v>9-12</v>
      </c>
    </row>
    <row r="18411" spans="1:10">
      <c r="A18411" t="s">
        <v>1179</v>
      </c>
      <c r="B18411" t="s">
        <v>1487</v>
      </c>
      <c r="C18411" s="7">
        <v>44266.8047800926</v>
      </c>
      <c r="D18411" t="str">
        <f>VLOOKUP(A18411,Sheet2!$B$2:$E$1001,3,0)</f>
        <v>photo</v>
      </c>
      <c r="E18411" t="str">
        <f>VLOOKUP(A18411,Sheet2!$B$2:$E$1001,4,0)</f>
        <v>food</v>
      </c>
      <c r="F18411" t="str">
        <f>VLOOKUP(B18411,Sheet3!$B$2:$D$17,2,0)</f>
        <v>positive</v>
      </c>
      <c r="G18411">
        <f>VLOOKUP(B18411,Sheet3!$B$2:$D$17,3,0)</f>
        <v>70</v>
      </c>
      <c r="H18411">
        <f t="shared" si="861"/>
        <v>3</v>
      </c>
      <c r="I18411">
        <f t="shared" si="862"/>
        <v>4</v>
      </c>
      <c r="J18411" t="str">
        <f t="shared" si="863"/>
        <v>18-21</v>
      </c>
    </row>
    <row r="18412" spans="1:10">
      <c r="A18412" t="s">
        <v>1179</v>
      </c>
      <c r="B18412" t="s">
        <v>1502</v>
      </c>
      <c r="C18412" s="7">
        <v>44346.1942592593</v>
      </c>
      <c r="D18412" t="str">
        <f>VLOOKUP(A18412,Sheet2!$B$2:$E$1001,3,0)</f>
        <v>photo</v>
      </c>
      <c r="E18412" t="str">
        <f>VLOOKUP(A18412,Sheet2!$B$2:$E$1001,4,0)</f>
        <v>food</v>
      </c>
      <c r="F18412" t="str">
        <f>VLOOKUP(B18412,Sheet3!$B$2:$D$17,2,0)</f>
        <v>negative</v>
      </c>
      <c r="G18412">
        <f>VLOOKUP(B18412,Sheet3!$B$2:$D$17,3,0)</f>
        <v>15</v>
      </c>
      <c r="H18412">
        <f t="shared" si="861"/>
        <v>5</v>
      </c>
      <c r="I18412">
        <f t="shared" si="862"/>
        <v>7</v>
      </c>
      <c r="J18412" t="str">
        <f t="shared" si="863"/>
        <v>3-6</v>
      </c>
    </row>
    <row r="18413" spans="1:10">
      <c r="A18413" t="s">
        <v>1179</v>
      </c>
      <c r="B18413" t="s">
        <v>1501</v>
      </c>
      <c r="C18413" s="7">
        <v>44302.9259027778</v>
      </c>
      <c r="D18413" t="str">
        <f>VLOOKUP(A18413,Sheet2!$B$2:$E$1001,3,0)</f>
        <v>photo</v>
      </c>
      <c r="E18413" t="str">
        <f>VLOOKUP(A18413,Sheet2!$B$2:$E$1001,4,0)</f>
        <v>food</v>
      </c>
      <c r="F18413" t="str">
        <f>VLOOKUP(B18413,Sheet3!$B$2:$D$17,2,0)</f>
        <v>neutral</v>
      </c>
      <c r="G18413">
        <f>VLOOKUP(B18413,Sheet3!$B$2:$D$17,3,0)</f>
        <v>35</v>
      </c>
      <c r="H18413">
        <f t="shared" si="861"/>
        <v>4</v>
      </c>
      <c r="I18413">
        <f t="shared" si="862"/>
        <v>5</v>
      </c>
      <c r="J18413" t="str">
        <f t="shared" si="863"/>
        <v>21-24</v>
      </c>
    </row>
    <row r="18414" spans="1:10">
      <c r="A18414" t="s">
        <v>1179</v>
      </c>
      <c r="B18414" t="s">
        <v>1491</v>
      </c>
      <c r="C18414" s="7">
        <v>44345.3080439815</v>
      </c>
      <c r="D18414" t="str">
        <f>VLOOKUP(A18414,Sheet2!$B$2:$E$1001,3,0)</f>
        <v>photo</v>
      </c>
      <c r="E18414" t="str">
        <f>VLOOKUP(A18414,Sheet2!$B$2:$E$1001,4,0)</f>
        <v>food</v>
      </c>
      <c r="F18414" t="str">
        <f>VLOOKUP(B18414,Sheet3!$B$2:$D$17,2,0)</f>
        <v>positive</v>
      </c>
      <c r="G18414">
        <f>VLOOKUP(B18414,Sheet3!$B$2:$D$17,3,0)</f>
        <v>30</v>
      </c>
      <c r="H18414">
        <f t="shared" si="861"/>
        <v>5</v>
      </c>
      <c r="I18414">
        <f t="shared" si="862"/>
        <v>6</v>
      </c>
      <c r="J18414" t="str">
        <f t="shared" si="863"/>
        <v>6-9</v>
      </c>
    </row>
    <row r="18415" spans="1:10">
      <c r="A18415" t="s">
        <v>1179</v>
      </c>
      <c r="B18415" t="s">
        <v>1502</v>
      </c>
      <c r="C18415" s="7">
        <v>44162.5205324074</v>
      </c>
      <c r="D18415" t="str">
        <f>VLOOKUP(A18415,Sheet2!$B$2:$E$1001,3,0)</f>
        <v>photo</v>
      </c>
      <c r="E18415" t="str">
        <f>VLOOKUP(A18415,Sheet2!$B$2:$E$1001,4,0)</f>
        <v>food</v>
      </c>
      <c r="F18415" t="str">
        <f>VLOOKUP(B18415,Sheet3!$B$2:$D$17,2,0)</f>
        <v>negative</v>
      </c>
      <c r="G18415">
        <f>VLOOKUP(B18415,Sheet3!$B$2:$D$17,3,0)</f>
        <v>15</v>
      </c>
      <c r="H18415">
        <f t="shared" si="861"/>
        <v>11</v>
      </c>
      <c r="I18415">
        <f t="shared" si="862"/>
        <v>5</v>
      </c>
      <c r="J18415" t="str">
        <f t="shared" si="863"/>
        <v>12-15</v>
      </c>
    </row>
    <row r="18416" spans="1:10">
      <c r="A18416" t="s">
        <v>1179</v>
      </c>
      <c r="B18416" t="s">
        <v>1488</v>
      </c>
      <c r="C18416" s="7">
        <v>44027.440787037</v>
      </c>
      <c r="D18416" t="str">
        <f>VLOOKUP(A18416,Sheet2!$B$2:$E$1001,3,0)</f>
        <v>photo</v>
      </c>
      <c r="E18416" t="str">
        <f>VLOOKUP(A18416,Sheet2!$B$2:$E$1001,4,0)</f>
        <v>food</v>
      </c>
      <c r="F18416" t="str">
        <f>VLOOKUP(B18416,Sheet3!$B$2:$D$17,2,0)</f>
        <v>negative</v>
      </c>
      <c r="G18416">
        <f>VLOOKUP(B18416,Sheet3!$B$2:$D$17,3,0)</f>
        <v>0</v>
      </c>
      <c r="H18416">
        <f t="shared" si="861"/>
        <v>7</v>
      </c>
      <c r="I18416">
        <f t="shared" si="862"/>
        <v>3</v>
      </c>
      <c r="J18416" t="str">
        <f t="shared" si="863"/>
        <v>9-12</v>
      </c>
    </row>
    <row r="18417" customFormat="1" spans="1:10">
      <c r="A18417" t="s">
        <v>1179</v>
      </c>
      <c r="B18417" t="s">
        <v>1498</v>
      </c>
      <c r="C18417" s="7">
        <v>44143.3034143519</v>
      </c>
      <c r="D18417" t="str">
        <f>VLOOKUP(A18417,Sheet2!$B$2:$E$1001,3,0)</f>
        <v>photo</v>
      </c>
      <c r="E18417" t="str">
        <f>VLOOKUP(A18417,Sheet2!$B$2:$E$1001,4,0)</f>
        <v>food</v>
      </c>
      <c r="F18417" t="str">
        <f>VLOOKUP(B18417,Sheet3!$B$2:$D$17,2,0)</f>
        <v>positive</v>
      </c>
      <c r="G18417">
        <f>VLOOKUP(B18417,Sheet3!$B$2:$D$17,3,0)</f>
        <v>50</v>
      </c>
      <c r="H18417">
        <f t="shared" si="861"/>
        <v>11</v>
      </c>
      <c r="I18417">
        <f t="shared" si="862"/>
        <v>7</v>
      </c>
      <c r="J18417" t="str">
        <f t="shared" si="863"/>
        <v>6-9</v>
      </c>
    </row>
    <row r="18418" spans="1:10">
      <c r="A18418" t="s">
        <v>1179</v>
      </c>
      <c r="B18418" t="s">
        <v>1497</v>
      </c>
      <c r="C18418" s="7">
        <v>44346.9122569444</v>
      </c>
      <c r="D18418" t="str">
        <f>VLOOKUP(A18418,Sheet2!$B$2:$E$1001,3,0)</f>
        <v>photo</v>
      </c>
      <c r="E18418" t="str">
        <f>VLOOKUP(A18418,Sheet2!$B$2:$E$1001,4,0)</f>
        <v>food</v>
      </c>
      <c r="F18418" t="str">
        <f>VLOOKUP(B18418,Sheet3!$B$2:$D$17,2,0)</f>
        <v>positive</v>
      </c>
      <c r="G18418">
        <f>VLOOKUP(B18418,Sheet3!$B$2:$D$17,3,0)</f>
        <v>72</v>
      </c>
      <c r="H18418">
        <f t="shared" si="861"/>
        <v>5</v>
      </c>
      <c r="I18418">
        <f t="shared" si="862"/>
        <v>7</v>
      </c>
      <c r="J18418" t="str">
        <f t="shared" si="863"/>
        <v>21-24</v>
      </c>
    </row>
    <row r="18419" spans="1:10">
      <c r="A18419" t="s">
        <v>1179</v>
      </c>
      <c r="B18419" t="s">
        <v>1492</v>
      </c>
      <c r="C18419" s="7">
        <v>44147.772349537</v>
      </c>
      <c r="D18419" t="str">
        <f>VLOOKUP(A18419,Sheet2!$B$2:$E$1001,3,0)</f>
        <v>photo</v>
      </c>
      <c r="E18419" t="str">
        <f>VLOOKUP(A18419,Sheet2!$B$2:$E$1001,4,0)</f>
        <v>food</v>
      </c>
      <c r="F18419" t="str">
        <f>VLOOKUP(B18419,Sheet3!$B$2:$D$17,2,0)</f>
        <v>neutral</v>
      </c>
      <c r="G18419">
        <f>VLOOKUP(B18419,Sheet3!$B$2:$D$17,3,0)</f>
        <v>20</v>
      </c>
      <c r="H18419">
        <f t="shared" si="861"/>
        <v>11</v>
      </c>
      <c r="I18419">
        <f t="shared" si="862"/>
        <v>4</v>
      </c>
      <c r="J18419" t="str">
        <f t="shared" si="863"/>
        <v>18-21</v>
      </c>
    </row>
    <row r="18420" spans="1:10">
      <c r="A18420" t="s">
        <v>1179</v>
      </c>
      <c r="B18420" t="s">
        <v>1494</v>
      </c>
      <c r="C18420" s="7">
        <v>44046.4463657407</v>
      </c>
      <c r="D18420" t="str">
        <f>VLOOKUP(A18420,Sheet2!$B$2:$E$1001,3,0)</f>
        <v>photo</v>
      </c>
      <c r="E18420" t="str">
        <f>VLOOKUP(A18420,Sheet2!$B$2:$E$1001,4,0)</f>
        <v>food</v>
      </c>
      <c r="F18420" t="str">
        <f>VLOOKUP(B18420,Sheet3!$B$2:$D$17,2,0)</f>
        <v>positive</v>
      </c>
      <c r="G18420">
        <f>VLOOKUP(B18420,Sheet3!$B$2:$D$17,3,0)</f>
        <v>65</v>
      </c>
      <c r="H18420">
        <f t="shared" si="861"/>
        <v>8</v>
      </c>
      <c r="I18420">
        <f t="shared" si="862"/>
        <v>1</v>
      </c>
      <c r="J18420" t="str">
        <f t="shared" si="863"/>
        <v>9-12</v>
      </c>
    </row>
    <row r="18421" spans="1:10">
      <c r="A18421" t="s">
        <v>1179</v>
      </c>
      <c r="B18421" t="s">
        <v>1501</v>
      </c>
      <c r="C18421" s="7">
        <v>44258.2199074074</v>
      </c>
      <c r="D18421" t="str">
        <f>VLOOKUP(A18421,Sheet2!$B$2:$E$1001,3,0)</f>
        <v>photo</v>
      </c>
      <c r="E18421" t="str">
        <f>VLOOKUP(A18421,Sheet2!$B$2:$E$1001,4,0)</f>
        <v>food</v>
      </c>
      <c r="F18421" t="str">
        <f>VLOOKUP(B18421,Sheet3!$B$2:$D$17,2,0)</f>
        <v>neutral</v>
      </c>
      <c r="G18421">
        <f>VLOOKUP(B18421,Sheet3!$B$2:$D$17,3,0)</f>
        <v>35</v>
      </c>
      <c r="H18421">
        <f t="shared" si="861"/>
        <v>3</v>
      </c>
      <c r="I18421">
        <f t="shared" si="862"/>
        <v>3</v>
      </c>
      <c r="J18421" t="str">
        <f t="shared" si="863"/>
        <v>3-6</v>
      </c>
    </row>
    <row r="18422" spans="1:10">
      <c r="A18422" t="s">
        <v>1179</v>
      </c>
      <c r="B18422" t="s">
        <v>1502</v>
      </c>
      <c r="C18422" s="7">
        <v>44363.2420833333</v>
      </c>
      <c r="D18422" t="str">
        <f>VLOOKUP(A18422,Sheet2!$B$2:$E$1001,3,0)</f>
        <v>photo</v>
      </c>
      <c r="E18422" t="str">
        <f>VLOOKUP(A18422,Sheet2!$B$2:$E$1001,4,0)</f>
        <v>food</v>
      </c>
      <c r="F18422" t="str">
        <f>VLOOKUP(B18422,Sheet3!$B$2:$D$17,2,0)</f>
        <v>negative</v>
      </c>
      <c r="G18422">
        <f>VLOOKUP(B18422,Sheet3!$B$2:$D$17,3,0)</f>
        <v>15</v>
      </c>
      <c r="H18422">
        <f t="shared" si="861"/>
        <v>6</v>
      </c>
      <c r="I18422">
        <f t="shared" si="862"/>
        <v>3</v>
      </c>
      <c r="J18422" t="str">
        <f t="shared" si="863"/>
        <v>3-6</v>
      </c>
    </row>
    <row r="18423" spans="1:10">
      <c r="A18423" t="s">
        <v>1179</v>
      </c>
      <c r="B18423" t="s">
        <v>1498</v>
      </c>
      <c r="C18423" s="7">
        <v>44249.254375</v>
      </c>
      <c r="D18423" t="str">
        <f>VLOOKUP(A18423,Sheet2!$B$2:$E$1001,3,0)</f>
        <v>photo</v>
      </c>
      <c r="E18423" t="str">
        <f>VLOOKUP(A18423,Sheet2!$B$2:$E$1001,4,0)</f>
        <v>food</v>
      </c>
      <c r="F18423" t="str">
        <f>VLOOKUP(B18423,Sheet3!$B$2:$D$17,2,0)</f>
        <v>positive</v>
      </c>
      <c r="G18423">
        <f>VLOOKUP(B18423,Sheet3!$B$2:$D$17,3,0)</f>
        <v>50</v>
      </c>
      <c r="H18423">
        <f t="shared" si="861"/>
        <v>2</v>
      </c>
      <c r="I18423">
        <f t="shared" si="862"/>
        <v>1</v>
      </c>
      <c r="J18423" t="str">
        <f t="shared" si="863"/>
        <v>6-9</v>
      </c>
    </row>
    <row r="18424" spans="1:10">
      <c r="A18424" t="s">
        <v>1179</v>
      </c>
      <c r="B18424" t="s">
        <v>1501</v>
      </c>
      <c r="C18424" s="7">
        <v>44271.904375</v>
      </c>
      <c r="D18424" t="str">
        <f>VLOOKUP(A18424,Sheet2!$B$2:$E$1001,3,0)</f>
        <v>photo</v>
      </c>
      <c r="E18424" t="str">
        <f>VLOOKUP(A18424,Sheet2!$B$2:$E$1001,4,0)</f>
        <v>food</v>
      </c>
      <c r="F18424" t="str">
        <f>VLOOKUP(B18424,Sheet3!$B$2:$D$17,2,0)</f>
        <v>neutral</v>
      </c>
      <c r="G18424">
        <f>VLOOKUP(B18424,Sheet3!$B$2:$D$17,3,0)</f>
        <v>35</v>
      </c>
      <c r="H18424">
        <f t="shared" si="861"/>
        <v>3</v>
      </c>
      <c r="I18424">
        <f t="shared" si="862"/>
        <v>2</v>
      </c>
      <c r="J18424" t="str">
        <f t="shared" si="863"/>
        <v>21-24</v>
      </c>
    </row>
    <row r="18425" spans="1:10">
      <c r="A18425" t="s">
        <v>1179</v>
      </c>
      <c r="B18425" t="s">
        <v>1503</v>
      </c>
      <c r="C18425" s="7">
        <v>44107.1842013889</v>
      </c>
      <c r="D18425" t="str">
        <f>VLOOKUP(A18425,Sheet2!$B$2:$E$1001,3,0)</f>
        <v>photo</v>
      </c>
      <c r="E18425" t="str">
        <f>VLOOKUP(A18425,Sheet2!$B$2:$E$1001,4,0)</f>
        <v>food</v>
      </c>
      <c r="F18425" t="str">
        <f>VLOOKUP(B18425,Sheet3!$B$2:$D$17,2,0)</f>
        <v>negative</v>
      </c>
      <c r="G18425">
        <f>VLOOKUP(B18425,Sheet3!$B$2:$D$17,3,0)</f>
        <v>12</v>
      </c>
      <c r="H18425">
        <f t="shared" si="861"/>
        <v>10</v>
      </c>
      <c r="I18425">
        <f t="shared" si="862"/>
        <v>6</v>
      </c>
      <c r="J18425" t="str">
        <f t="shared" si="863"/>
        <v>3-6</v>
      </c>
    </row>
    <row r="18426" spans="1:10">
      <c r="A18426" t="s">
        <v>1179</v>
      </c>
      <c r="B18426" t="s">
        <v>1500</v>
      </c>
      <c r="C18426" s="7">
        <v>44084.0591550926</v>
      </c>
      <c r="D18426" t="str">
        <f>VLOOKUP(A18426,Sheet2!$B$2:$E$1001,3,0)</f>
        <v>photo</v>
      </c>
      <c r="E18426" t="str">
        <f>VLOOKUP(A18426,Sheet2!$B$2:$E$1001,4,0)</f>
        <v>food</v>
      </c>
      <c r="F18426" t="str">
        <f>VLOOKUP(B18426,Sheet3!$B$2:$D$17,2,0)</f>
        <v>positive</v>
      </c>
      <c r="G18426">
        <f>VLOOKUP(B18426,Sheet3!$B$2:$D$17,3,0)</f>
        <v>45</v>
      </c>
      <c r="H18426">
        <f t="shared" si="861"/>
        <v>9</v>
      </c>
      <c r="I18426">
        <f t="shared" si="862"/>
        <v>4</v>
      </c>
      <c r="J18426" t="str">
        <f t="shared" si="863"/>
        <v>0-3</v>
      </c>
    </row>
    <row r="18427" customFormat="1" spans="1:10">
      <c r="A18427" t="s">
        <v>1179</v>
      </c>
      <c r="B18427" t="s">
        <v>1497</v>
      </c>
      <c r="C18427" s="7">
        <v>44017.9607523148</v>
      </c>
      <c r="D18427" t="str">
        <f>VLOOKUP(A18427,Sheet2!$B$2:$E$1001,3,0)</f>
        <v>photo</v>
      </c>
      <c r="E18427" t="str">
        <f>VLOOKUP(A18427,Sheet2!$B$2:$E$1001,4,0)</f>
        <v>food</v>
      </c>
      <c r="F18427" t="str">
        <f>VLOOKUP(B18427,Sheet3!$B$2:$D$17,2,0)</f>
        <v>positive</v>
      </c>
      <c r="G18427">
        <f>VLOOKUP(B18427,Sheet3!$B$2:$D$17,3,0)</f>
        <v>72</v>
      </c>
      <c r="H18427">
        <f t="shared" si="861"/>
        <v>7</v>
      </c>
      <c r="I18427">
        <f t="shared" si="862"/>
        <v>7</v>
      </c>
      <c r="J18427" t="str">
        <f t="shared" si="863"/>
        <v>21-24</v>
      </c>
    </row>
    <row r="18428" spans="1:10">
      <c r="A18428" t="s">
        <v>1179</v>
      </c>
      <c r="B18428" t="s">
        <v>1490</v>
      </c>
      <c r="C18428" s="7">
        <v>44134.0273726852</v>
      </c>
      <c r="D18428" t="str">
        <f>VLOOKUP(A18428,Sheet2!$B$2:$E$1001,3,0)</f>
        <v>photo</v>
      </c>
      <c r="E18428" t="str">
        <f>VLOOKUP(A18428,Sheet2!$B$2:$E$1001,4,0)</f>
        <v>food</v>
      </c>
      <c r="F18428" t="str">
        <f>VLOOKUP(B18428,Sheet3!$B$2:$D$17,2,0)</f>
        <v>negative</v>
      </c>
      <c r="G18428">
        <f>VLOOKUP(B18428,Sheet3!$B$2:$D$17,3,0)</f>
        <v>5</v>
      </c>
      <c r="H18428">
        <f t="shared" si="861"/>
        <v>10</v>
      </c>
      <c r="I18428">
        <f t="shared" si="862"/>
        <v>5</v>
      </c>
      <c r="J18428" t="str">
        <f t="shared" si="863"/>
        <v>0-3</v>
      </c>
    </row>
    <row r="18429" spans="1:10">
      <c r="A18429" t="s">
        <v>1179</v>
      </c>
      <c r="B18429" t="s">
        <v>1494</v>
      </c>
      <c r="C18429" s="7">
        <v>44136.7706712963</v>
      </c>
      <c r="D18429" t="str">
        <f>VLOOKUP(A18429,Sheet2!$B$2:$E$1001,3,0)</f>
        <v>photo</v>
      </c>
      <c r="E18429" t="str">
        <f>VLOOKUP(A18429,Sheet2!$B$2:$E$1001,4,0)</f>
        <v>food</v>
      </c>
      <c r="F18429" t="str">
        <f>VLOOKUP(B18429,Sheet3!$B$2:$D$17,2,0)</f>
        <v>positive</v>
      </c>
      <c r="G18429">
        <f>VLOOKUP(B18429,Sheet3!$B$2:$D$17,3,0)</f>
        <v>65</v>
      </c>
      <c r="H18429">
        <f t="shared" si="861"/>
        <v>11</v>
      </c>
      <c r="I18429">
        <f t="shared" si="862"/>
        <v>7</v>
      </c>
      <c r="J18429" t="str">
        <f t="shared" si="863"/>
        <v>18-21</v>
      </c>
    </row>
    <row r="18430" spans="1:10">
      <c r="A18430" t="s">
        <v>1179</v>
      </c>
      <c r="B18430" t="s">
        <v>1487</v>
      </c>
      <c r="C18430" s="7">
        <v>44281.9888888889</v>
      </c>
      <c r="D18430" t="str">
        <f>VLOOKUP(A18430,Sheet2!$B$2:$E$1001,3,0)</f>
        <v>photo</v>
      </c>
      <c r="E18430" t="str">
        <f>VLOOKUP(A18430,Sheet2!$B$2:$E$1001,4,0)</f>
        <v>food</v>
      </c>
      <c r="F18430" t="str">
        <f>VLOOKUP(B18430,Sheet3!$B$2:$D$17,2,0)</f>
        <v>positive</v>
      </c>
      <c r="G18430">
        <f>VLOOKUP(B18430,Sheet3!$B$2:$D$17,3,0)</f>
        <v>70</v>
      </c>
      <c r="H18430">
        <f t="shared" si="861"/>
        <v>3</v>
      </c>
      <c r="I18430">
        <f t="shared" si="862"/>
        <v>5</v>
      </c>
      <c r="J18430" t="str">
        <f t="shared" si="863"/>
        <v>21-24</v>
      </c>
    </row>
    <row r="18431" spans="1:10">
      <c r="A18431" t="s">
        <v>1179</v>
      </c>
      <c r="B18431" t="s">
        <v>1499</v>
      </c>
      <c r="C18431" s="7">
        <v>44169.4978240741</v>
      </c>
      <c r="D18431" t="str">
        <f>VLOOKUP(A18431,Sheet2!$B$2:$E$1001,3,0)</f>
        <v>photo</v>
      </c>
      <c r="E18431" t="str">
        <f>VLOOKUP(A18431,Sheet2!$B$2:$E$1001,4,0)</f>
        <v>food</v>
      </c>
      <c r="F18431" t="str">
        <f>VLOOKUP(B18431,Sheet3!$B$2:$D$17,2,0)</f>
        <v>negative</v>
      </c>
      <c r="G18431">
        <f>VLOOKUP(B18431,Sheet3!$B$2:$D$17,3,0)</f>
        <v>10</v>
      </c>
      <c r="H18431">
        <f t="shared" si="861"/>
        <v>12</v>
      </c>
      <c r="I18431">
        <f t="shared" si="862"/>
        <v>5</v>
      </c>
      <c r="J18431" t="str">
        <f t="shared" si="863"/>
        <v>9-12</v>
      </c>
    </row>
    <row r="18432" spans="1:10">
      <c r="A18432" t="s">
        <v>1179</v>
      </c>
      <c r="B18432" t="s">
        <v>1496</v>
      </c>
      <c r="C18432" s="7">
        <v>44229.9290162037</v>
      </c>
      <c r="D18432" t="str">
        <f>VLOOKUP(A18432,Sheet2!$B$2:$E$1001,3,0)</f>
        <v>photo</v>
      </c>
      <c r="E18432" t="str">
        <f>VLOOKUP(A18432,Sheet2!$B$2:$E$1001,4,0)</f>
        <v>food</v>
      </c>
      <c r="F18432" t="str">
        <f>VLOOKUP(B18432,Sheet3!$B$2:$D$17,2,0)</f>
        <v>positive</v>
      </c>
      <c r="G18432">
        <f>VLOOKUP(B18432,Sheet3!$B$2:$D$17,3,0)</f>
        <v>70</v>
      </c>
      <c r="H18432">
        <f t="shared" si="861"/>
        <v>2</v>
      </c>
      <c r="I18432">
        <f t="shared" si="862"/>
        <v>2</v>
      </c>
      <c r="J18432" t="str">
        <f t="shared" si="863"/>
        <v>21-24</v>
      </c>
    </row>
    <row r="18433" spans="1:10">
      <c r="A18433" t="s">
        <v>1180</v>
      </c>
      <c r="B18433" t="s">
        <v>1497</v>
      </c>
      <c r="C18433" s="7">
        <v>44236.2987615741</v>
      </c>
      <c r="D18433" t="str">
        <f>VLOOKUP(A18433,Sheet2!$B$2:$E$1001,3,0)</f>
        <v>audio</v>
      </c>
      <c r="E18433" t="str">
        <f>VLOOKUP(A18433,Sheet2!$B$2:$E$1001,4,0)</f>
        <v>fitness</v>
      </c>
      <c r="F18433" t="str">
        <f>VLOOKUP(B18433,Sheet3!$B$2:$D$17,2,0)</f>
        <v>positive</v>
      </c>
      <c r="G18433">
        <f>VLOOKUP(B18433,Sheet3!$B$2:$D$17,3,0)</f>
        <v>72</v>
      </c>
      <c r="H18433">
        <f t="shared" si="861"/>
        <v>2</v>
      </c>
      <c r="I18433">
        <f t="shared" si="862"/>
        <v>2</v>
      </c>
      <c r="J18433" t="str">
        <f t="shared" si="863"/>
        <v>6-9</v>
      </c>
    </row>
    <row r="18434" spans="1:10">
      <c r="A18434" t="s">
        <v>1180</v>
      </c>
      <c r="B18434" t="s">
        <v>1488</v>
      </c>
      <c r="C18434" s="7">
        <v>44302.0540509259</v>
      </c>
      <c r="D18434" t="str">
        <f>VLOOKUP(A18434,Sheet2!$B$2:$E$1001,3,0)</f>
        <v>audio</v>
      </c>
      <c r="E18434" t="str">
        <f>VLOOKUP(A18434,Sheet2!$B$2:$E$1001,4,0)</f>
        <v>fitness</v>
      </c>
      <c r="F18434" t="str">
        <f>VLOOKUP(B18434,Sheet3!$B$2:$D$17,2,0)</f>
        <v>negative</v>
      </c>
      <c r="G18434">
        <f>VLOOKUP(B18434,Sheet3!$B$2:$D$17,3,0)</f>
        <v>0</v>
      </c>
      <c r="H18434">
        <f t="shared" si="861"/>
        <v>4</v>
      </c>
      <c r="I18434">
        <f t="shared" si="862"/>
        <v>5</v>
      </c>
      <c r="J18434" t="str">
        <f t="shared" si="863"/>
        <v>0-3</v>
      </c>
    </row>
    <row r="18435" spans="1:10">
      <c r="A18435" t="s">
        <v>1180</v>
      </c>
      <c r="B18435" t="s">
        <v>1488</v>
      </c>
      <c r="C18435" s="7">
        <v>44349.782037037</v>
      </c>
      <c r="D18435" t="str">
        <f>VLOOKUP(A18435,Sheet2!$B$2:$E$1001,3,0)</f>
        <v>audio</v>
      </c>
      <c r="E18435" t="str">
        <f>VLOOKUP(A18435,Sheet2!$B$2:$E$1001,4,0)</f>
        <v>fitness</v>
      </c>
      <c r="F18435" t="str">
        <f>VLOOKUP(B18435,Sheet3!$B$2:$D$17,2,0)</f>
        <v>negative</v>
      </c>
      <c r="G18435">
        <f>VLOOKUP(B18435,Sheet3!$B$2:$D$17,3,0)</f>
        <v>0</v>
      </c>
      <c r="H18435">
        <f t="shared" ref="H18435:H18498" si="864">MONTH(C18435)</f>
        <v>6</v>
      </c>
      <c r="I18435">
        <f t="shared" ref="I18435:I18498" si="865">WEEKDAY(C18435,2)</f>
        <v>3</v>
      </c>
      <c r="J18435" t="str">
        <f t="shared" ref="J18435:J18498" si="866">TEXT(INT(HOUR(C18435)/3)*3,"0")&amp;"-"&amp;TEXT(INT(HOUR(C18435)/3)*3+3,"0")</f>
        <v>18-21</v>
      </c>
    </row>
    <row r="18436" spans="1:10">
      <c r="A18436" t="s">
        <v>1180</v>
      </c>
      <c r="B18436" t="s">
        <v>1495</v>
      </c>
      <c r="C18436" s="7">
        <v>44031.2211574074</v>
      </c>
      <c r="D18436" t="str">
        <f>VLOOKUP(A18436,Sheet2!$B$2:$E$1001,3,0)</f>
        <v>audio</v>
      </c>
      <c r="E18436" t="str">
        <f>VLOOKUP(A18436,Sheet2!$B$2:$E$1001,4,0)</f>
        <v>fitness</v>
      </c>
      <c r="F18436" t="str">
        <f>VLOOKUP(B18436,Sheet3!$B$2:$D$17,2,0)</f>
        <v>positive</v>
      </c>
      <c r="G18436">
        <f>VLOOKUP(B18436,Sheet3!$B$2:$D$17,3,0)</f>
        <v>75</v>
      </c>
      <c r="H18436">
        <f t="shared" si="864"/>
        <v>7</v>
      </c>
      <c r="I18436">
        <f t="shared" si="865"/>
        <v>7</v>
      </c>
      <c r="J18436" t="str">
        <f t="shared" si="866"/>
        <v>3-6</v>
      </c>
    </row>
    <row r="18437" spans="1:10">
      <c r="A18437" t="s">
        <v>1180</v>
      </c>
      <c r="B18437" t="s">
        <v>1498</v>
      </c>
      <c r="C18437" s="7">
        <v>44176.826087963</v>
      </c>
      <c r="D18437" t="str">
        <f>VLOOKUP(A18437,Sheet2!$B$2:$E$1001,3,0)</f>
        <v>audio</v>
      </c>
      <c r="E18437" t="str">
        <f>VLOOKUP(A18437,Sheet2!$B$2:$E$1001,4,0)</f>
        <v>fitness</v>
      </c>
      <c r="F18437" t="str">
        <f>VLOOKUP(B18437,Sheet3!$B$2:$D$17,2,0)</f>
        <v>positive</v>
      </c>
      <c r="G18437">
        <f>VLOOKUP(B18437,Sheet3!$B$2:$D$17,3,0)</f>
        <v>50</v>
      </c>
      <c r="H18437">
        <f t="shared" si="864"/>
        <v>12</v>
      </c>
      <c r="I18437">
        <f t="shared" si="865"/>
        <v>5</v>
      </c>
      <c r="J18437" t="str">
        <f t="shared" si="866"/>
        <v>18-21</v>
      </c>
    </row>
    <row r="18438" spans="1:10">
      <c r="A18438" t="s">
        <v>1180</v>
      </c>
      <c r="B18438" t="s">
        <v>1490</v>
      </c>
      <c r="C18438" s="7">
        <v>44105.8537152778</v>
      </c>
      <c r="D18438" t="str">
        <f>VLOOKUP(A18438,Sheet2!$B$2:$E$1001,3,0)</f>
        <v>audio</v>
      </c>
      <c r="E18438" t="str">
        <f>VLOOKUP(A18438,Sheet2!$B$2:$E$1001,4,0)</f>
        <v>fitness</v>
      </c>
      <c r="F18438" t="str">
        <f>VLOOKUP(B18438,Sheet3!$B$2:$D$17,2,0)</f>
        <v>negative</v>
      </c>
      <c r="G18438">
        <f>VLOOKUP(B18438,Sheet3!$B$2:$D$17,3,0)</f>
        <v>5</v>
      </c>
      <c r="H18438">
        <f t="shared" si="864"/>
        <v>10</v>
      </c>
      <c r="I18438">
        <f t="shared" si="865"/>
        <v>4</v>
      </c>
      <c r="J18438" t="str">
        <f t="shared" si="866"/>
        <v>18-21</v>
      </c>
    </row>
    <row r="18439" spans="1:10">
      <c r="A18439" t="s">
        <v>1180</v>
      </c>
      <c r="B18439" t="s">
        <v>1490</v>
      </c>
      <c r="C18439" s="7">
        <v>44191.0764583333</v>
      </c>
      <c r="D18439" t="str">
        <f>VLOOKUP(A18439,Sheet2!$B$2:$E$1001,3,0)</f>
        <v>audio</v>
      </c>
      <c r="E18439" t="str">
        <f>VLOOKUP(A18439,Sheet2!$B$2:$E$1001,4,0)</f>
        <v>fitness</v>
      </c>
      <c r="F18439" t="str">
        <f>VLOOKUP(B18439,Sheet3!$B$2:$D$17,2,0)</f>
        <v>negative</v>
      </c>
      <c r="G18439">
        <f>VLOOKUP(B18439,Sheet3!$B$2:$D$17,3,0)</f>
        <v>5</v>
      </c>
      <c r="H18439">
        <f t="shared" si="864"/>
        <v>12</v>
      </c>
      <c r="I18439">
        <f t="shared" si="865"/>
        <v>6</v>
      </c>
      <c r="J18439" t="str">
        <f t="shared" si="866"/>
        <v>0-3</v>
      </c>
    </row>
    <row r="18440" spans="1:10">
      <c r="A18440" t="s">
        <v>1180</v>
      </c>
      <c r="B18440" t="s">
        <v>1491</v>
      </c>
      <c r="C18440" s="7">
        <v>44174.250775463</v>
      </c>
      <c r="D18440" t="str">
        <f>VLOOKUP(A18440,Sheet2!$B$2:$E$1001,3,0)</f>
        <v>audio</v>
      </c>
      <c r="E18440" t="str">
        <f>VLOOKUP(A18440,Sheet2!$B$2:$E$1001,4,0)</f>
        <v>fitness</v>
      </c>
      <c r="F18440" t="str">
        <f>VLOOKUP(B18440,Sheet3!$B$2:$D$17,2,0)</f>
        <v>positive</v>
      </c>
      <c r="G18440">
        <f>VLOOKUP(B18440,Sheet3!$B$2:$D$17,3,0)</f>
        <v>30</v>
      </c>
      <c r="H18440">
        <f t="shared" si="864"/>
        <v>12</v>
      </c>
      <c r="I18440">
        <f t="shared" si="865"/>
        <v>3</v>
      </c>
      <c r="J18440" t="str">
        <f t="shared" si="866"/>
        <v>6-9</v>
      </c>
    </row>
    <row r="18441" spans="1:10">
      <c r="A18441" t="s">
        <v>1180</v>
      </c>
      <c r="B18441" t="s">
        <v>1494</v>
      </c>
      <c r="C18441" s="7">
        <v>44149.7916435185</v>
      </c>
      <c r="D18441" t="str">
        <f>VLOOKUP(A18441,Sheet2!$B$2:$E$1001,3,0)</f>
        <v>audio</v>
      </c>
      <c r="E18441" t="str">
        <f>VLOOKUP(A18441,Sheet2!$B$2:$E$1001,4,0)</f>
        <v>fitness</v>
      </c>
      <c r="F18441" t="str">
        <f>VLOOKUP(B18441,Sheet3!$B$2:$D$17,2,0)</f>
        <v>positive</v>
      </c>
      <c r="G18441">
        <f>VLOOKUP(B18441,Sheet3!$B$2:$D$17,3,0)</f>
        <v>65</v>
      </c>
      <c r="H18441">
        <f t="shared" si="864"/>
        <v>11</v>
      </c>
      <c r="I18441">
        <f t="shared" si="865"/>
        <v>6</v>
      </c>
      <c r="J18441" t="str">
        <f t="shared" si="866"/>
        <v>18-21</v>
      </c>
    </row>
    <row r="18442" customFormat="1" spans="1:10">
      <c r="A18442" t="s">
        <v>1180</v>
      </c>
      <c r="B18442" t="s">
        <v>1498</v>
      </c>
      <c r="C18442" s="7">
        <v>44202.4613888889</v>
      </c>
      <c r="D18442" t="str">
        <f>VLOOKUP(A18442,Sheet2!$B$2:$E$1001,3,0)</f>
        <v>audio</v>
      </c>
      <c r="E18442" t="str">
        <f>VLOOKUP(A18442,Sheet2!$B$2:$E$1001,4,0)</f>
        <v>fitness</v>
      </c>
      <c r="F18442" t="str">
        <f>VLOOKUP(B18442,Sheet3!$B$2:$D$17,2,0)</f>
        <v>positive</v>
      </c>
      <c r="G18442">
        <f>VLOOKUP(B18442,Sheet3!$B$2:$D$17,3,0)</f>
        <v>50</v>
      </c>
      <c r="H18442">
        <f t="shared" si="864"/>
        <v>1</v>
      </c>
      <c r="I18442">
        <f t="shared" si="865"/>
        <v>3</v>
      </c>
      <c r="J18442" t="str">
        <f t="shared" si="866"/>
        <v>9-12</v>
      </c>
    </row>
    <row r="18443" spans="1:10">
      <c r="A18443" t="s">
        <v>1180</v>
      </c>
      <c r="B18443" t="s">
        <v>1497</v>
      </c>
      <c r="C18443" s="7">
        <v>44055.0071296296</v>
      </c>
      <c r="D18443" t="str">
        <f>VLOOKUP(A18443,Sheet2!$B$2:$E$1001,3,0)</f>
        <v>audio</v>
      </c>
      <c r="E18443" t="str">
        <f>VLOOKUP(A18443,Sheet2!$B$2:$E$1001,4,0)</f>
        <v>fitness</v>
      </c>
      <c r="F18443" t="str">
        <f>VLOOKUP(B18443,Sheet3!$B$2:$D$17,2,0)</f>
        <v>positive</v>
      </c>
      <c r="G18443">
        <f>VLOOKUP(B18443,Sheet3!$B$2:$D$17,3,0)</f>
        <v>72</v>
      </c>
      <c r="H18443">
        <f t="shared" si="864"/>
        <v>8</v>
      </c>
      <c r="I18443">
        <f t="shared" si="865"/>
        <v>3</v>
      </c>
      <c r="J18443" t="str">
        <f t="shared" si="866"/>
        <v>0-3</v>
      </c>
    </row>
    <row r="18444" spans="1:10">
      <c r="A18444" t="s">
        <v>1180</v>
      </c>
      <c r="B18444" t="s">
        <v>1501</v>
      </c>
      <c r="C18444" s="7">
        <v>44187.4650694444</v>
      </c>
      <c r="D18444" t="str">
        <f>VLOOKUP(A18444,Sheet2!$B$2:$E$1001,3,0)</f>
        <v>audio</v>
      </c>
      <c r="E18444" t="str">
        <f>VLOOKUP(A18444,Sheet2!$B$2:$E$1001,4,0)</f>
        <v>fitness</v>
      </c>
      <c r="F18444" t="str">
        <f>VLOOKUP(B18444,Sheet3!$B$2:$D$17,2,0)</f>
        <v>neutral</v>
      </c>
      <c r="G18444">
        <f>VLOOKUP(B18444,Sheet3!$B$2:$D$17,3,0)</f>
        <v>35</v>
      </c>
      <c r="H18444">
        <f t="shared" si="864"/>
        <v>12</v>
      </c>
      <c r="I18444">
        <f t="shared" si="865"/>
        <v>2</v>
      </c>
      <c r="J18444" t="str">
        <f t="shared" si="866"/>
        <v>9-12</v>
      </c>
    </row>
    <row r="18445" spans="1:10">
      <c r="A18445" t="s">
        <v>1180</v>
      </c>
      <c r="B18445" t="s">
        <v>1496</v>
      </c>
      <c r="C18445" s="7">
        <v>44130.1729282407</v>
      </c>
      <c r="D18445" t="str">
        <f>VLOOKUP(A18445,Sheet2!$B$2:$E$1001,3,0)</f>
        <v>audio</v>
      </c>
      <c r="E18445" t="str">
        <f>VLOOKUP(A18445,Sheet2!$B$2:$E$1001,4,0)</f>
        <v>fitness</v>
      </c>
      <c r="F18445" t="str">
        <f>VLOOKUP(B18445,Sheet3!$B$2:$D$17,2,0)</f>
        <v>positive</v>
      </c>
      <c r="G18445">
        <f>VLOOKUP(B18445,Sheet3!$B$2:$D$17,3,0)</f>
        <v>70</v>
      </c>
      <c r="H18445">
        <f t="shared" si="864"/>
        <v>10</v>
      </c>
      <c r="I18445">
        <f t="shared" si="865"/>
        <v>1</v>
      </c>
      <c r="J18445" t="str">
        <f t="shared" si="866"/>
        <v>3-6</v>
      </c>
    </row>
    <row r="18446" spans="1:10">
      <c r="A18446" t="s">
        <v>1180</v>
      </c>
      <c r="B18446" t="s">
        <v>1499</v>
      </c>
      <c r="C18446" s="7">
        <v>44292.4089930556</v>
      </c>
      <c r="D18446" t="str">
        <f>VLOOKUP(A18446,Sheet2!$B$2:$E$1001,3,0)</f>
        <v>audio</v>
      </c>
      <c r="E18446" t="str">
        <f>VLOOKUP(A18446,Sheet2!$B$2:$E$1001,4,0)</f>
        <v>fitness</v>
      </c>
      <c r="F18446" t="str">
        <f>VLOOKUP(B18446,Sheet3!$B$2:$D$17,2,0)</f>
        <v>negative</v>
      </c>
      <c r="G18446">
        <f>VLOOKUP(B18446,Sheet3!$B$2:$D$17,3,0)</f>
        <v>10</v>
      </c>
      <c r="H18446">
        <f t="shared" si="864"/>
        <v>4</v>
      </c>
      <c r="I18446">
        <f t="shared" si="865"/>
        <v>2</v>
      </c>
      <c r="J18446" t="str">
        <f t="shared" si="866"/>
        <v>9-12</v>
      </c>
    </row>
    <row r="18447" spans="1:10">
      <c r="A18447" t="s">
        <v>1180</v>
      </c>
      <c r="B18447" t="s">
        <v>1495</v>
      </c>
      <c r="C18447" s="7">
        <v>44174.1063657407</v>
      </c>
      <c r="D18447" t="str">
        <f>VLOOKUP(A18447,Sheet2!$B$2:$E$1001,3,0)</f>
        <v>audio</v>
      </c>
      <c r="E18447" t="str">
        <f>VLOOKUP(A18447,Sheet2!$B$2:$E$1001,4,0)</f>
        <v>fitness</v>
      </c>
      <c r="F18447" t="str">
        <f>VLOOKUP(B18447,Sheet3!$B$2:$D$17,2,0)</f>
        <v>positive</v>
      </c>
      <c r="G18447">
        <f>VLOOKUP(B18447,Sheet3!$B$2:$D$17,3,0)</f>
        <v>75</v>
      </c>
      <c r="H18447">
        <f t="shared" si="864"/>
        <v>12</v>
      </c>
      <c r="I18447">
        <f t="shared" si="865"/>
        <v>3</v>
      </c>
      <c r="J18447" t="str">
        <f t="shared" si="866"/>
        <v>0-3</v>
      </c>
    </row>
    <row r="18448" spans="1:10">
      <c r="A18448" t="s">
        <v>1180</v>
      </c>
      <c r="B18448" t="s">
        <v>1501</v>
      </c>
      <c r="C18448" s="7">
        <v>44244.2569444444</v>
      </c>
      <c r="D18448" t="str">
        <f>VLOOKUP(A18448,Sheet2!$B$2:$E$1001,3,0)</f>
        <v>audio</v>
      </c>
      <c r="E18448" t="str">
        <f>VLOOKUP(A18448,Sheet2!$B$2:$E$1001,4,0)</f>
        <v>fitness</v>
      </c>
      <c r="F18448" t="str">
        <f>VLOOKUP(B18448,Sheet3!$B$2:$D$17,2,0)</f>
        <v>neutral</v>
      </c>
      <c r="G18448">
        <f>VLOOKUP(B18448,Sheet3!$B$2:$D$17,3,0)</f>
        <v>35</v>
      </c>
      <c r="H18448">
        <f t="shared" si="864"/>
        <v>2</v>
      </c>
      <c r="I18448">
        <f t="shared" si="865"/>
        <v>3</v>
      </c>
      <c r="J18448" t="str">
        <f t="shared" si="866"/>
        <v>6-9</v>
      </c>
    </row>
    <row r="18449" spans="1:10">
      <c r="A18449" t="s">
        <v>1180</v>
      </c>
      <c r="B18449" t="s">
        <v>1498</v>
      </c>
      <c r="C18449" s="7">
        <v>44365.2806018519</v>
      </c>
      <c r="D18449" t="str">
        <f>VLOOKUP(A18449,Sheet2!$B$2:$E$1001,3,0)</f>
        <v>audio</v>
      </c>
      <c r="E18449" t="str">
        <f>VLOOKUP(A18449,Sheet2!$B$2:$E$1001,4,0)</f>
        <v>fitness</v>
      </c>
      <c r="F18449" t="str">
        <f>VLOOKUP(B18449,Sheet3!$B$2:$D$17,2,0)</f>
        <v>positive</v>
      </c>
      <c r="G18449">
        <f>VLOOKUP(B18449,Sheet3!$B$2:$D$17,3,0)</f>
        <v>50</v>
      </c>
      <c r="H18449">
        <f t="shared" si="864"/>
        <v>6</v>
      </c>
      <c r="I18449">
        <f t="shared" si="865"/>
        <v>5</v>
      </c>
      <c r="J18449" t="str">
        <f t="shared" si="866"/>
        <v>6-9</v>
      </c>
    </row>
    <row r="18450" spans="1:10">
      <c r="A18450" t="s">
        <v>1180</v>
      </c>
      <c r="B18450" t="s">
        <v>1490</v>
      </c>
      <c r="C18450" s="7">
        <v>44081.7998842593</v>
      </c>
      <c r="D18450" t="str">
        <f>VLOOKUP(A18450,Sheet2!$B$2:$E$1001,3,0)</f>
        <v>audio</v>
      </c>
      <c r="E18450" t="str">
        <f>VLOOKUP(A18450,Sheet2!$B$2:$E$1001,4,0)</f>
        <v>fitness</v>
      </c>
      <c r="F18450" t="str">
        <f>VLOOKUP(B18450,Sheet3!$B$2:$D$17,2,0)</f>
        <v>negative</v>
      </c>
      <c r="G18450">
        <f>VLOOKUP(B18450,Sheet3!$B$2:$D$17,3,0)</f>
        <v>5</v>
      </c>
      <c r="H18450">
        <f t="shared" si="864"/>
        <v>9</v>
      </c>
      <c r="I18450">
        <f t="shared" si="865"/>
        <v>1</v>
      </c>
      <c r="J18450" t="str">
        <f t="shared" si="866"/>
        <v>18-21</v>
      </c>
    </row>
    <row r="18451" spans="1:10">
      <c r="A18451" t="s">
        <v>1180</v>
      </c>
      <c r="B18451" t="s">
        <v>1488</v>
      </c>
      <c r="C18451" s="7">
        <v>44144.7915856481</v>
      </c>
      <c r="D18451" t="str">
        <f>VLOOKUP(A18451,Sheet2!$B$2:$E$1001,3,0)</f>
        <v>audio</v>
      </c>
      <c r="E18451" t="str">
        <f>VLOOKUP(A18451,Sheet2!$B$2:$E$1001,4,0)</f>
        <v>fitness</v>
      </c>
      <c r="F18451" t="str">
        <f>VLOOKUP(B18451,Sheet3!$B$2:$D$17,2,0)</f>
        <v>negative</v>
      </c>
      <c r="G18451">
        <f>VLOOKUP(B18451,Sheet3!$B$2:$D$17,3,0)</f>
        <v>0</v>
      </c>
      <c r="H18451">
        <f t="shared" si="864"/>
        <v>11</v>
      </c>
      <c r="I18451">
        <f t="shared" si="865"/>
        <v>1</v>
      </c>
      <c r="J18451" t="str">
        <f t="shared" si="866"/>
        <v>18-21</v>
      </c>
    </row>
    <row r="18452" customFormat="1" spans="1:10">
      <c r="A18452" t="s">
        <v>1180</v>
      </c>
      <c r="B18452" t="s">
        <v>1498</v>
      </c>
      <c r="C18452" s="7">
        <v>44063.3333680556</v>
      </c>
      <c r="D18452" t="str">
        <f>VLOOKUP(A18452,Sheet2!$B$2:$E$1001,3,0)</f>
        <v>audio</v>
      </c>
      <c r="E18452" t="str">
        <f>VLOOKUP(A18452,Sheet2!$B$2:$E$1001,4,0)</f>
        <v>fitness</v>
      </c>
      <c r="F18452" t="str">
        <f>VLOOKUP(B18452,Sheet3!$B$2:$D$17,2,0)</f>
        <v>positive</v>
      </c>
      <c r="G18452">
        <f>VLOOKUP(B18452,Sheet3!$B$2:$D$17,3,0)</f>
        <v>50</v>
      </c>
      <c r="H18452">
        <f t="shared" si="864"/>
        <v>8</v>
      </c>
      <c r="I18452">
        <f t="shared" si="865"/>
        <v>4</v>
      </c>
      <c r="J18452" t="str">
        <f t="shared" si="866"/>
        <v>6-9</v>
      </c>
    </row>
    <row r="18453" spans="1:10">
      <c r="A18453" t="s">
        <v>1180</v>
      </c>
      <c r="B18453" t="s">
        <v>1495</v>
      </c>
      <c r="C18453" s="7">
        <v>44242.7829166667</v>
      </c>
      <c r="D18453" t="str">
        <f>VLOOKUP(A18453,Sheet2!$B$2:$E$1001,3,0)</f>
        <v>audio</v>
      </c>
      <c r="E18453" t="str">
        <f>VLOOKUP(A18453,Sheet2!$B$2:$E$1001,4,0)</f>
        <v>fitness</v>
      </c>
      <c r="F18453" t="str">
        <f>VLOOKUP(B18453,Sheet3!$B$2:$D$17,2,0)</f>
        <v>positive</v>
      </c>
      <c r="G18453">
        <f>VLOOKUP(B18453,Sheet3!$B$2:$D$17,3,0)</f>
        <v>75</v>
      </c>
      <c r="H18453">
        <f t="shared" si="864"/>
        <v>2</v>
      </c>
      <c r="I18453">
        <f t="shared" si="865"/>
        <v>1</v>
      </c>
      <c r="J18453" t="str">
        <f t="shared" si="866"/>
        <v>18-21</v>
      </c>
    </row>
    <row r="18454" spans="1:10">
      <c r="A18454" t="s">
        <v>1180</v>
      </c>
      <c r="B18454" t="s">
        <v>1487</v>
      </c>
      <c r="C18454" s="7">
        <v>44266.1141087963</v>
      </c>
      <c r="D18454" t="str">
        <f>VLOOKUP(A18454,Sheet2!$B$2:$E$1001,3,0)</f>
        <v>audio</v>
      </c>
      <c r="E18454" t="str">
        <f>VLOOKUP(A18454,Sheet2!$B$2:$E$1001,4,0)</f>
        <v>fitness</v>
      </c>
      <c r="F18454" t="str">
        <f>VLOOKUP(B18454,Sheet3!$B$2:$D$17,2,0)</f>
        <v>positive</v>
      </c>
      <c r="G18454">
        <f>VLOOKUP(B18454,Sheet3!$B$2:$D$17,3,0)</f>
        <v>70</v>
      </c>
      <c r="H18454">
        <f t="shared" si="864"/>
        <v>3</v>
      </c>
      <c r="I18454">
        <f t="shared" si="865"/>
        <v>4</v>
      </c>
      <c r="J18454" t="str">
        <f t="shared" si="866"/>
        <v>0-3</v>
      </c>
    </row>
    <row r="18455" spans="1:10">
      <c r="A18455" t="s">
        <v>1180</v>
      </c>
      <c r="B18455" t="s">
        <v>1496</v>
      </c>
      <c r="C18455" s="7">
        <v>44067.9724768518</v>
      </c>
      <c r="D18455" t="str">
        <f>VLOOKUP(A18455,Sheet2!$B$2:$E$1001,3,0)</f>
        <v>audio</v>
      </c>
      <c r="E18455" t="str">
        <f>VLOOKUP(A18455,Sheet2!$B$2:$E$1001,4,0)</f>
        <v>fitness</v>
      </c>
      <c r="F18455" t="str">
        <f>VLOOKUP(B18455,Sheet3!$B$2:$D$17,2,0)</f>
        <v>positive</v>
      </c>
      <c r="G18455">
        <f>VLOOKUP(B18455,Sheet3!$B$2:$D$17,3,0)</f>
        <v>70</v>
      </c>
      <c r="H18455">
        <f t="shared" si="864"/>
        <v>8</v>
      </c>
      <c r="I18455">
        <f t="shared" si="865"/>
        <v>1</v>
      </c>
      <c r="J18455" t="str">
        <f t="shared" si="866"/>
        <v>21-24</v>
      </c>
    </row>
    <row r="18456" spans="1:10">
      <c r="A18456" t="s">
        <v>1180</v>
      </c>
      <c r="B18456" t="s">
        <v>1500</v>
      </c>
      <c r="C18456" s="7">
        <v>44346.0565046296</v>
      </c>
      <c r="D18456" t="str">
        <f>VLOOKUP(A18456,Sheet2!$B$2:$E$1001,3,0)</f>
        <v>audio</v>
      </c>
      <c r="E18456" t="str">
        <f>VLOOKUP(A18456,Sheet2!$B$2:$E$1001,4,0)</f>
        <v>fitness</v>
      </c>
      <c r="F18456" t="str">
        <f>VLOOKUP(B18456,Sheet3!$B$2:$D$17,2,0)</f>
        <v>positive</v>
      </c>
      <c r="G18456">
        <f>VLOOKUP(B18456,Sheet3!$B$2:$D$17,3,0)</f>
        <v>45</v>
      </c>
      <c r="H18456">
        <f t="shared" si="864"/>
        <v>5</v>
      </c>
      <c r="I18456">
        <f t="shared" si="865"/>
        <v>7</v>
      </c>
      <c r="J18456" t="str">
        <f t="shared" si="866"/>
        <v>0-3</v>
      </c>
    </row>
    <row r="18457" spans="1:10">
      <c r="A18457" t="s">
        <v>1180</v>
      </c>
      <c r="B18457" t="s">
        <v>1500</v>
      </c>
      <c r="C18457" s="7">
        <v>44148.8247569444</v>
      </c>
      <c r="D18457" t="str">
        <f>VLOOKUP(A18457,Sheet2!$B$2:$E$1001,3,0)</f>
        <v>audio</v>
      </c>
      <c r="E18457" t="str">
        <f>VLOOKUP(A18457,Sheet2!$B$2:$E$1001,4,0)</f>
        <v>fitness</v>
      </c>
      <c r="F18457" t="str">
        <f>VLOOKUP(B18457,Sheet3!$B$2:$D$17,2,0)</f>
        <v>positive</v>
      </c>
      <c r="G18457">
        <f>VLOOKUP(B18457,Sheet3!$B$2:$D$17,3,0)</f>
        <v>45</v>
      </c>
      <c r="H18457">
        <f t="shared" si="864"/>
        <v>11</v>
      </c>
      <c r="I18457">
        <f t="shared" si="865"/>
        <v>5</v>
      </c>
      <c r="J18457" t="str">
        <f t="shared" si="866"/>
        <v>18-21</v>
      </c>
    </row>
    <row r="18458" spans="1:10">
      <c r="A18458" t="s">
        <v>1180</v>
      </c>
      <c r="B18458" t="s">
        <v>1485</v>
      </c>
      <c r="C18458" s="7">
        <v>44227.6119791667</v>
      </c>
      <c r="D18458" t="str">
        <f>VLOOKUP(A18458,Sheet2!$B$2:$E$1001,3,0)</f>
        <v>audio</v>
      </c>
      <c r="E18458" t="str">
        <f>VLOOKUP(A18458,Sheet2!$B$2:$E$1001,4,0)</f>
        <v>fitness</v>
      </c>
      <c r="F18458" t="str">
        <f>VLOOKUP(B18458,Sheet3!$B$2:$D$17,2,0)</f>
        <v>positive</v>
      </c>
      <c r="G18458">
        <f>VLOOKUP(B18458,Sheet3!$B$2:$D$17,3,0)</f>
        <v>60</v>
      </c>
      <c r="H18458">
        <f t="shared" si="864"/>
        <v>1</v>
      </c>
      <c r="I18458">
        <f t="shared" si="865"/>
        <v>7</v>
      </c>
      <c r="J18458" t="str">
        <f t="shared" si="866"/>
        <v>12-15</v>
      </c>
    </row>
    <row r="18459" spans="1:10">
      <c r="A18459" t="s">
        <v>1180</v>
      </c>
      <c r="B18459" t="s">
        <v>1503</v>
      </c>
      <c r="C18459" s="7">
        <v>44314.5024421296</v>
      </c>
      <c r="D18459" t="str">
        <f>VLOOKUP(A18459,Sheet2!$B$2:$E$1001,3,0)</f>
        <v>audio</v>
      </c>
      <c r="E18459" t="str">
        <f>VLOOKUP(A18459,Sheet2!$B$2:$E$1001,4,0)</f>
        <v>fitness</v>
      </c>
      <c r="F18459" t="str">
        <f>VLOOKUP(B18459,Sheet3!$B$2:$D$17,2,0)</f>
        <v>negative</v>
      </c>
      <c r="G18459">
        <f>VLOOKUP(B18459,Sheet3!$B$2:$D$17,3,0)</f>
        <v>12</v>
      </c>
      <c r="H18459">
        <f t="shared" si="864"/>
        <v>4</v>
      </c>
      <c r="I18459">
        <f t="shared" si="865"/>
        <v>3</v>
      </c>
      <c r="J18459" t="str">
        <f t="shared" si="866"/>
        <v>12-15</v>
      </c>
    </row>
    <row r="18460" spans="1:10">
      <c r="A18460" t="s">
        <v>1180</v>
      </c>
      <c r="B18460" t="s">
        <v>1503</v>
      </c>
      <c r="C18460" s="7">
        <v>44146.6161111111</v>
      </c>
      <c r="D18460" t="str">
        <f>VLOOKUP(A18460,Sheet2!$B$2:$E$1001,3,0)</f>
        <v>audio</v>
      </c>
      <c r="E18460" t="str">
        <f>VLOOKUP(A18460,Sheet2!$B$2:$E$1001,4,0)</f>
        <v>fitness</v>
      </c>
      <c r="F18460" t="str">
        <f>VLOOKUP(B18460,Sheet3!$B$2:$D$17,2,0)</f>
        <v>negative</v>
      </c>
      <c r="G18460">
        <f>VLOOKUP(B18460,Sheet3!$B$2:$D$17,3,0)</f>
        <v>12</v>
      </c>
      <c r="H18460">
        <f t="shared" si="864"/>
        <v>11</v>
      </c>
      <c r="I18460">
        <f t="shared" si="865"/>
        <v>3</v>
      </c>
      <c r="J18460" t="str">
        <f t="shared" si="866"/>
        <v>12-15</v>
      </c>
    </row>
    <row r="18461" spans="1:10">
      <c r="A18461" t="s">
        <v>1180</v>
      </c>
      <c r="B18461" t="s">
        <v>1492</v>
      </c>
      <c r="C18461" s="7">
        <v>44267.438287037</v>
      </c>
      <c r="D18461" t="str">
        <f>VLOOKUP(A18461,Sheet2!$B$2:$E$1001,3,0)</f>
        <v>audio</v>
      </c>
      <c r="E18461" t="str">
        <f>VLOOKUP(A18461,Sheet2!$B$2:$E$1001,4,0)</f>
        <v>fitness</v>
      </c>
      <c r="F18461" t="str">
        <f>VLOOKUP(B18461,Sheet3!$B$2:$D$17,2,0)</f>
        <v>neutral</v>
      </c>
      <c r="G18461">
        <f>VLOOKUP(B18461,Sheet3!$B$2:$D$17,3,0)</f>
        <v>20</v>
      </c>
      <c r="H18461">
        <f t="shared" si="864"/>
        <v>3</v>
      </c>
      <c r="I18461">
        <f t="shared" si="865"/>
        <v>5</v>
      </c>
      <c r="J18461" t="str">
        <f t="shared" si="866"/>
        <v>9-12</v>
      </c>
    </row>
    <row r="18462" customFormat="1" spans="1:10">
      <c r="A18462" t="s">
        <v>1180</v>
      </c>
      <c r="B18462" t="s">
        <v>1495</v>
      </c>
      <c r="C18462" s="7">
        <v>44171.5198958333</v>
      </c>
      <c r="D18462" t="str">
        <f>VLOOKUP(A18462,Sheet2!$B$2:$E$1001,3,0)</f>
        <v>audio</v>
      </c>
      <c r="E18462" t="str">
        <f>VLOOKUP(A18462,Sheet2!$B$2:$E$1001,4,0)</f>
        <v>fitness</v>
      </c>
      <c r="F18462" t="str">
        <f>VLOOKUP(B18462,Sheet3!$B$2:$D$17,2,0)</f>
        <v>positive</v>
      </c>
      <c r="G18462">
        <f>VLOOKUP(B18462,Sheet3!$B$2:$D$17,3,0)</f>
        <v>75</v>
      </c>
      <c r="H18462">
        <f t="shared" si="864"/>
        <v>12</v>
      </c>
      <c r="I18462">
        <f t="shared" si="865"/>
        <v>7</v>
      </c>
      <c r="J18462" t="str">
        <f t="shared" si="866"/>
        <v>12-15</v>
      </c>
    </row>
    <row r="18463" spans="1:10">
      <c r="A18463" t="s">
        <v>1180</v>
      </c>
      <c r="B18463" t="s">
        <v>1499</v>
      </c>
      <c r="C18463" s="7">
        <v>44264.3063425926</v>
      </c>
      <c r="D18463" t="str">
        <f>VLOOKUP(A18463,Sheet2!$B$2:$E$1001,3,0)</f>
        <v>audio</v>
      </c>
      <c r="E18463" t="str">
        <f>VLOOKUP(A18463,Sheet2!$B$2:$E$1001,4,0)</f>
        <v>fitness</v>
      </c>
      <c r="F18463" t="str">
        <f>VLOOKUP(B18463,Sheet3!$B$2:$D$17,2,0)</f>
        <v>negative</v>
      </c>
      <c r="G18463">
        <f>VLOOKUP(B18463,Sheet3!$B$2:$D$17,3,0)</f>
        <v>10</v>
      </c>
      <c r="H18463">
        <f t="shared" si="864"/>
        <v>3</v>
      </c>
      <c r="I18463">
        <f t="shared" si="865"/>
        <v>2</v>
      </c>
      <c r="J18463" t="str">
        <f t="shared" si="866"/>
        <v>6-9</v>
      </c>
    </row>
    <row r="18464" spans="1:10">
      <c r="A18464" t="s">
        <v>1180</v>
      </c>
      <c r="B18464" t="s">
        <v>1495</v>
      </c>
      <c r="C18464" s="7">
        <v>44343.1800810185</v>
      </c>
      <c r="D18464" t="str">
        <f>VLOOKUP(A18464,Sheet2!$B$2:$E$1001,3,0)</f>
        <v>audio</v>
      </c>
      <c r="E18464" t="str">
        <f>VLOOKUP(A18464,Sheet2!$B$2:$E$1001,4,0)</f>
        <v>fitness</v>
      </c>
      <c r="F18464" t="str">
        <f>VLOOKUP(B18464,Sheet3!$B$2:$D$17,2,0)</f>
        <v>positive</v>
      </c>
      <c r="G18464">
        <f>VLOOKUP(B18464,Sheet3!$B$2:$D$17,3,0)</f>
        <v>75</v>
      </c>
      <c r="H18464">
        <f t="shared" si="864"/>
        <v>5</v>
      </c>
      <c r="I18464">
        <f t="shared" si="865"/>
        <v>4</v>
      </c>
      <c r="J18464" t="str">
        <f t="shared" si="866"/>
        <v>3-6</v>
      </c>
    </row>
    <row r="18465" spans="1:10">
      <c r="A18465" t="s">
        <v>1180</v>
      </c>
      <c r="B18465" t="s">
        <v>1488</v>
      </c>
      <c r="C18465" s="7">
        <v>44198.440625</v>
      </c>
      <c r="D18465" t="str">
        <f>VLOOKUP(A18465,Sheet2!$B$2:$E$1001,3,0)</f>
        <v>audio</v>
      </c>
      <c r="E18465" t="str">
        <f>VLOOKUP(A18465,Sheet2!$B$2:$E$1001,4,0)</f>
        <v>fitness</v>
      </c>
      <c r="F18465" t="str">
        <f>VLOOKUP(B18465,Sheet3!$B$2:$D$17,2,0)</f>
        <v>negative</v>
      </c>
      <c r="G18465">
        <f>VLOOKUP(B18465,Sheet3!$B$2:$D$17,3,0)</f>
        <v>0</v>
      </c>
      <c r="H18465">
        <f t="shared" si="864"/>
        <v>1</v>
      </c>
      <c r="I18465">
        <f t="shared" si="865"/>
        <v>6</v>
      </c>
      <c r="J18465" t="str">
        <f t="shared" si="866"/>
        <v>9-12</v>
      </c>
    </row>
    <row r="18466" spans="1:10">
      <c r="A18466" t="s">
        <v>1180</v>
      </c>
      <c r="B18466" t="s">
        <v>1501</v>
      </c>
      <c r="C18466" s="7">
        <v>44068.1292824074</v>
      </c>
      <c r="D18466" t="str">
        <f>VLOOKUP(A18466,Sheet2!$B$2:$E$1001,3,0)</f>
        <v>audio</v>
      </c>
      <c r="E18466" t="str">
        <f>VLOOKUP(A18466,Sheet2!$B$2:$E$1001,4,0)</f>
        <v>fitness</v>
      </c>
      <c r="F18466" t="str">
        <f>VLOOKUP(B18466,Sheet3!$B$2:$D$17,2,0)</f>
        <v>neutral</v>
      </c>
      <c r="G18466">
        <f>VLOOKUP(B18466,Sheet3!$B$2:$D$17,3,0)</f>
        <v>35</v>
      </c>
      <c r="H18466">
        <f t="shared" si="864"/>
        <v>8</v>
      </c>
      <c r="I18466">
        <f t="shared" si="865"/>
        <v>2</v>
      </c>
      <c r="J18466" t="str">
        <f t="shared" si="866"/>
        <v>3-6</v>
      </c>
    </row>
    <row r="18467" spans="1:10">
      <c r="A18467" t="s">
        <v>1180</v>
      </c>
      <c r="B18467" t="s">
        <v>1503</v>
      </c>
      <c r="C18467" s="7">
        <v>44274.7283217593</v>
      </c>
      <c r="D18467" t="str">
        <f>VLOOKUP(A18467,Sheet2!$B$2:$E$1001,3,0)</f>
        <v>audio</v>
      </c>
      <c r="E18467" t="str">
        <f>VLOOKUP(A18467,Sheet2!$B$2:$E$1001,4,0)</f>
        <v>fitness</v>
      </c>
      <c r="F18467" t="str">
        <f>VLOOKUP(B18467,Sheet3!$B$2:$D$17,2,0)</f>
        <v>negative</v>
      </c>
      <c r="G18467">
        <f>VLOOKUP(B18467,Sheet3!$B$2:$D$17,3,0)</f>
        <v>12</v>
      </c>
      <c r="H18467">
        <f t="shared" si="864"/>
        <v>3</v>
      </c>
      <c r="I18467">
        <f t="shared" si="865"/>
        <v>5</v>
      </c>
      <c r="J18467" t="str">
        <f t="shared" si="866"/>
        <v>15-18</v>
      </c>
    </row>
    <row r="18468" spans="1:10">
      <c r="A18468" t="s">
        <v>1180</v>
      </c>
      <c r="B18468" t="s">
        <v>1501</v>
      </c>
      <c r="C18468" s="7">
        <v>44290.0561689815</v>
      </c>
      <c r="D18468" t="str">
        <f>VLOOKUP(A18468,Sheet2!$B$2:$E$1001,3,0)</f>
        <v>audio</v>
      </c>
      <c r="E18468" t="str">
        <f>VLOOKUP(A18468,Sheet2!$B$2:$E$1001,4,0)</f>
        <v>fitness</v>
      </c>
      <c r="F18468" t="str">
        <f>VLOOKUP(B18468,Sheet3!$B$2:$D$17,2,0)</f>
        <v>neutral</v>
      </c>
      <c r="G18468">
        <f>VLOOKUP(B18468,Sheet3!$B$2:$D$17,3,0)</f>
        <v>35</v>
      </c>
      <c r="H18468">
        <f t="shared" si="864"/>
        <v>4</v>
      </c>
      <c r="I18468">
        <f t="shared" si="865"/>
        <v>7</v>
      </c>
      <c r="J18468" t="str">
        <f t="shared" si="866"/>
        <v>0-3</v>
      </c>
    </row>
    <row r="18469" spans="1:10">
      <c r="A18469" t="s">
        <v>1180</v>
      </c>
      <c r="B18469" t="s">
        <v>1498</v>
      </c>
      <c r="C18469" s="7">
        <v>44127.1674074074</v>
      </c>
      <c r="D18469" t="str">
        <f>VLOOKUP(A18469,Sheet2!$B$2:$E$1001,3,0)</f>
        <v>audio</v>
      </c>
      <c r="E18469" t="str">
        <f>VLOOKUP(A18469,Sheet2!$B$2:$E$1001,4,0)</f>
        <v>fitness</v>
      </c>
      <c r="F18469" t="str">
        <f>VLOOKUP(B18469,Sheet3!$B$2:$D$17,2,0)</f>
        <v>positive</v>
      </c>
      <c r="G18469">
        <f>VLOOKUP(B18469,Sheet3!$B$2:$D$17,3,0)</f>
        <v>50</v>
      </c>
      <c r="H18469">
        <f t="shared" si="864"/>
        <v>10</v>
      </c>
      <c r="I18469">
        <f t="shared" si="865"/>
        <v>5</v>
      </c>
      <c r="J18469" t="str">
        <f t="shared" si="866"/>
        <v>3-6</v>
      </c>
    </row>
    <row r="18470" spans="1:10">
      <c r="A18470" t="s">
        <v>1180</v>
      </c>
      <c r="B18470" t="s">
        <v>1490</v>
      </c>
      <c r="C18470" s="7">
        <v>44029.1374537037</v>
      </c>
      <c r="D18470" t="str">
        <f>VLOOKUP(A18470,Sheet2!$B$2:$E$1001,3,0)</f>
        <v>audio</v>
      </c>
      <c r="E18470" t="str">
        <f>VLOOKUP(A18470,Sheet2!$B$2:$E$1001,4,0)</f>
        <v>fitness</v>
      </c>
      <c r="F18470" t="str">
        <f>VLOOKUP(B18470,Sheet3!$B$2:$D$17,2,0)</f>
        <v>negative</v>
      </c>
      <c r="G18470">
        <f>VLOOKUP(B18470,Sheet3!$B$2:$D$17,3,0)</f>
        <v>5</v>
      </c>
      <c r="H18470">
        <f t="shared" si="864"/>
        <v>7</v>
      </c>
      <c r="I18470">
        <f t="shared" si="865"/>
        <v>5</v>
      </c>
      <c r="J18470" t="str">
        <f t="shared" si="866"/>
        <v>3-6</v>
      </c>
    </row>
    <row r="18471" spans="1:10">
      <c r="A18471" t="s">
        <v>1180</v>
      </c>
      <c r="B18471" t="s">
        <v>1496</v>
      </c>
      <c r="C18471" s="7">
        <v>44209.0603009259</v>
      </c>
      <c r="D18471" t="str">
        <f>VLOOKUP(A18471,Sheet2!$B$2:$E$1001,3,0)</f>
        <v>audio</v>
      </c>
      <c r="E18471" t="str">
        <f>VLOOKUP(A18471,Sheet2!$B$2:$E$1001,4,0)</f>
        <v>fitness</v>
      </c>
      <c r="F18471" t="str">
        <f>VLOOKUP(B18471,Sheet3!$B$2:$D$17,2,0)</f>
        <v>positive</v>
      </c>
      <c r="G18471">
        <f>VLOOKUP(B18471,Sheet3!$B$2:$D$17,3,0)</f>
        <v>70</v>
      </c>
      <c r="H18471">
        <f t="shared" si="864"/>
        <v>1</v>
      </c>
      <c r="I18471">
        <f t="shared" si="865"/>
        <v>3</v>
      </c>
      <c r="J18471" t="str">
        <f t="shared" si="866"/>
        <v>0-3</v>
      </c>
    </row>
    <row r="18472" customFormat="1" spans="1:10">
      <c r="A18472" t="s">
        <v>1180</v>
      </c>
      <c r="B18472" t="s">
        <v>1494</v>
      </c>
      <c r="C18472" s="7">
        <v>44322.4935648148</v>
      </c>
      <c r="D18472" t="str">
        <f>VLOOKUP(A18472,Sheet2!$B$2:$E$1001,3,0)</f>
        <v>audio</v>
      </c>
      <c r="E18472" t="str">
        <f>VLOOKUP(A18472,Sheet2!$B$2:$E$1001,4,0)</f>
        <v>fitness</v>
      </c>
      <c r="F18472" t="str">
        <f>VLOOKUP(B18472,Sheet3!$B$2:$D$17,2,0)</f>
        <v>positive</v>
      </c>
      <c r="G18472">
        <f>VLOOKUP(B18472,Sheet3!$B$2:$D$17,3,0)</f>
        <v>65</v>
      </c>
      <c r="H18472">
        <f t="shared" si="864"/>
        <v>5</v>
      </c>
      <c r="I18472">
        <f t="shared" si="865"/>
        <v>4</v>
      </c>
      <c r="J18472" t="str">
        <f t="shared" si="866"/>
        <v>9-12</v>
      </c>
    </row>
    <row r="18473" spans="1:10">
      <c r="A18473" t="s">
        <v>1180</v>
      </c>
      <c r="B18473" t="s">
        <v>1488</v>
      </c>
      <c r="C18473" s="7">
        <v>44355.4365856481</v>
      </c>
      <c r="D18473" t="str">
        <f>VLOOKUP(A18473,Sheet2!$B$2:$E$1001,3,0)</f>
        <v>audio</v>
      </c>
      <c r="E18473" t="str">
        <f>VLOOKUP(A18473,Sheet2!$B$2:$E$1001,4,0)</f>
        <v>fitness</v>
      </c>
      <c r="F18473" t="str">
        <f>VLOOKUP(B18473,Sheet3!$B$2:$D$17,2,0)</f>
        <v>negative</v>
      </c>
      <c r="G18473">
        <f>VLOOKUP(B18473,Sheet3!$B$2:$D$17,3,0)</f>
        <v>0</v>
      </c>
      <c r="H18473">
        <f t="shared" si="864"/>
        <v>6</v>
      </c>
      <c r="I18473">
        <f t="shared" si="865"/>
        <v>2</v>
      </c>
      <c r="J18473" t="str">
        <f t="shared" si="866"/>
        <v>9-12</v>
      </c>
    </row>
    <row r="18474" spans="1:10">
      <c r="A18474" t="s">
        <v>1180</v>
      </c>
      <c r="B18474" t="s">
        <v>1496</v>
      </c>
      <c r="C18474" s="7">
        <v>44009.2354166667</v>
      </c>
      <c r="D18474" t="str">
        <f>VLOOKUP(A18474,Sheet2!$B$2:$E$1001,3,0)</f>
        <v>audio</v>
      </c>
      <c r="E18474" t="str">
        <f>VLOOKUP(A18474,Sheet2!$B$2:$E$1001,4,0)</f>
        <v>fitness</v>
      </c>
      <c r="F18474" t="str">
        <f>VLOOKUP(B18474,Sheet3!$B$2:$D$17,2,0)</f>
        <v>positive</v>
      </c>
      <c r="G18474">
        <f>VLOOKUP(B18474,Sheet3!$B$2:$D$17,3,0)</f>
        <v>70</v>
      </c>
      <c r="H18474">
        <f t="shared" si="864"/>
        <v>6</v>
      </c>
      <c r="I18474">
        <f t="shared" si="865"/>
        <v>6</v>
      </c>
      <c r="J18474" t="str">
        <f t="shared" si="866"/>
        <v>3-6</v>
      </c>
    </row>
    <row r="18475" spans="1:10">
      <c r="A18475" t="s">
        <v>1180</v>
      </c>
      <c r="B18475" t="s">
        <v>1498</v>
      </c>
      <c r="C18475" s="7">
        <v>44313.9264814815</v>
      </c>
      <c r="D18475" t="str">
        <f>VLOOKUP(A18475,Sheet2!$B$2:$E$1001,3,0)</f>
        <v>audio</v>
      </c>
      <c r="E18475" t="str">
        <f>VLOOKUP(A18475,Sheet2!$B$2:$E$1001,4,0)</f>
        <v>fitness</v>
      </c>
      <c r="F18475" t="str">
        <f>VLOOKUP(B18475,Sheet3!$B$2:$D$17,2,0)</f>
        <v>positive</v>
      </c>
      <c r="G18475">
        <f>VLOOKUP(B18475,Sheet3!$B$2:$D$17,3,0)</f>
        <v>50</v>
      </c>
      <c r="H18475">
        <f t="shared" si="864"/>
        <v>4</v>
      </c>
      <c r="I18475">
        <f t="shared" si="865"/>
        <v>2</v>
      </c>
      <c r="J18475" t="str">
        <f t="shared" si="866"/>
        <v>21-24</v>
      </c>
    </row>
    <row r="18476" spans="1:10">
      <c r="A18476" t="s">
        <v>1180</v>
      </c>
      <c r="B18476" t="s">
        <v>1497</v>
      </c>
      <c r="C18476" s="7">
        <v>44273.8897685185</v>
      </c>
      <c r="D18476" t="str">
        <f>VLOOKUP(A18476,Sheet2!$B$2:$E$1001,3,0)</f>
        <v>audio</v>
      </c>
      <c r="E18476" t="str">
        <f>VLOOKUP(A18476,Sheet2!$B$2:$E$1001,4,0)</f>
        <v>fitness</v>
      </c>
      <c r="F18476" t="str">
        <f>VLOOKUP(B18476,Sheet3!$B$2:$D$17,2,0)</f>
        <v>positive</v>
      </c>
      <c r="G18476">
        <f>VLOOKUP(B18476,Sheet3!$B$2:$D$17,3,0)</f>
        <v>72</v>
      </c>
      <c r="H18476">
        <f t="shared" si="864"/>
        <v>3</v>
      </c>
      <c r="I18476">
        <f t="shared" si="865"/>
        <v>4</v>
      </c>
      <c r="J18476" t="str">
        <f t="shared" si="866"/>
        <v>21-24</v>
      </c>
    </row>
    <row r="18477" spans="1:10">
      <c r="A18477" t="s">
        <v>1180</v>
      </c>
      <c r="B18477" t="s">
        <v>1492</v>
      </c>
      <c r="C18477" s="7">
        <v>44334.0470138889</v>
      </c>
      <c r="D18477" t="str">
        <f>VLOOKUP(A18477,Sheet2!$B$2:$E$1001,3,0)</f>
        <v>audio</v>
      </c>
      <c r="E18477" t="str">
        <f>VLOOKUP(A18477,Sheet2!$B$2:$E$1001,4,0)</f>
        <v>fitness</v>
      </c>
      <c r="F18477" t="str">
        <f>VLOOKUP(B18477,Sheet3!$B$2:$D$17,2,0)</f>
        <v>neutral</v>
      </c>
      <c r="G18477">
        <f>VLOOKUP(B18477,Sheet3!$B$2:$D$17,3,0)</f>
        <v>20</v>
      </c>
      <c r="H18477">
        <f t="shared" si="864"/>
        <v>5</v>
      </c>
      <c r="I18477">
        <f t="shared" si="865"/>
        <v>2</v>
      </c>
      <c r="J18477" t="str">
        <f t="shared" si="866"/>
        <v>0-3</v>
      </c>
    </row>
    <row r="18478" spans="1:10">
      <c r="A18478" t="s">
        <v>1180</v>
      </c>
      <c r="B18478" t="s">
        <v>1496</v>
      </c>
      <c r="C18478" s="7">
        <v>44033.3596180556</v>
      </c>
      <c r="D18478" t="str">
        <f>VLOOKUP(A18478,Sheet2!$B$2:$E$1001,3,0)</f>
        <v>audio</v>
      </c>
      <c r="E18478" t="str">
        <f>VLOOKUP(A18478,Sheet2!$B$2:$E$1001,4,0)</f>
        <v>fitness</v>
      </c>
      <c r="F18478" t="str">
        <f>VLOOKUP(B18478,Sheet3!$B$2:$D$17,2,0)</f>
        <v>positive</v>
      </c>
      <c r="G18478">
        <f>VLOOKUP(B18478,Sheet3!$B$2:$D$17,3,0)</f>
        <v>70</v>
      </c>
      <c r="H18478">
        <f t="shared" si="864"/>
        <v>7</v>
      </c>
      <c r="I18478">
        <f t="shared" si="865"/>
        <v>2</v>
      </c>
      <c r="J18478" t="str">
        <f t="shared" si="866"/>
        <v>6-9</v>
      </c>
    </row>
    <row r="18479" spans="1:10">
      <c r="A18479" t="s">
        <v>1180</v>
      </c>
      <c r="B18479" t="s">
        <v>1485</v>
      </c>
      <c r="C18479" s="7">
        <v>44094.2060416667</v>
      </c>
      <c r="D18479" t="str">
        <f>VLOOKUP(A18479,Sheet2!$B$2:$E$1001,3,0)</f>
        <v>audio</v>
      </c>
      <c r="E18479" t="str">
        <f>VLOOKUP(A18479,Sheet2!$B$2:$E$1001,4,0)</f>
        <v>fitness</v>
      </c>
      <c r="F18479" t="str">
        <f>VLOOKUP(B18479,Sheet3!$B$2:$D$17,2,0)</f>
        <v>positive</v>
      </c>
      <c r="G18479">
        <f>VLOOKUP(B18479,Sheet3!$B$2:$D$17,3,0)</f>
        <v>60</v>
      </c>
      <c r="H18479">
        <f t="shared" si="864"/>
        <v>9</v>
      </c>
      <c r="I18479">
        <f t="shared" si="865"/>
        <v>7</v>
      </c>
      <c r="J18479" t="str">
        <f t="shared" si="866"/>
        <v>3-6</v>
      </c>
    </row>
    <row r="18480" spans="1:10">
      <c r="A18480" t="s">
        <v>1180</v>
      </c>
      <c r="B18480" t="s">
        <v>1495</v>
      </c>
      <c r="C18480" s="7">
        <v>44120.2481597222</v>
      </c>
      <c r="D18480" t="str">
        <f>VLOOKUP(A18480,Sheet2!$B$2:$E$1001,3,0)</f>
        <v>audio</v>
      </c>
      <c r="E18480" t="str">
        <f>VLOOKUP(A18480,Sheet2!$B$2:$E$1001,4,0)</f>
        <v>fitness</v>
      </c>
      <c r="F18480" t="str">
        <f>VLOOKUP(B18480,Sheet3!$B$2:$D$17,2,0)</f>
        <v>positive</v>
      </c>
      <c r="G18480">
        <f>VLOOKUP(B18480,Sheet3!$B$2:$D$17,3,0)</f>
        <v>75</v>
      </c>
      <c r="H18480">
        <f t="shared" si="864"/>
        <v>10</v>
      </c>
      <c r="I18480">
        <f t="shared" si="865"/>
        <v>5</v>
      </c>
      <c r="J18480" t="str">
        <f t="shared" si="866"/>
        <v>3-6</v>
      </c>
    </row>
    <row r="18481" spans="1:10">
      <c r="A18481" t="s">
        <v>1181</v>
      </c>
      <c r="B18481" t="s">
        <v>1490</v>
      </c>
      <c r="C18481" s="7">
        <v>44056.1091666667</v>
      </c>
      <c r="D18481" t="str">
        <f>VLOOKUP(A18481,Sheet2!$B$2:$E$1001,3,0)</f>
        <v>video</v>
      </c>
      <c r="E18481" t="str">
        <f>VLOOKUP(A18481,Sheet2!$B$2:$E$1001,4,0)</f>
        <v>travel</v>
      </c>
      <c r="F18481" t="str">
        <f>VLOOKUP(B18481,Sheet3!$B$2:$D$17,2,0)</f>
        <v>negative</v>
      </c>
      <c r="G18481">
        <f>VLOOKUP(B18481,Sheet3!$B$2:$D$17,3,0)</f>
        <v>5</v>
      </c>
      <c r="H18481">
        <f t="shared" si="864"/>
        <v>8</v>
      </c>
      <c r="I18481">
        <f t="shared" si="865"/>
        <v>4</v>
      </c>
      <c r="J18481" t="str">
        <f t="shared" si="866"/>
        <v>0-3</v>
      </c>
    </row>
    <row r="18482" spans="1:10">
      <c r="A18482" t="s">
        <v>1181</v>
      </c>
      <c r="B18482" t="s">
        <v>1499</v>
      </c>
      <c r="C18482" s="7">
        <v>44056.4128935185</v>
      </c>
      <c r="D18482" t="str">
        <f>VLOOKUP(A18482,Sheet2!$B$2:$E$1001,3,0)</f>
        <v>video</v>
      </c>
      <c r="E18482" t="str">
        <f>VLOOKUP(A18482,Sheet2!$B$2:$E$1001,4,0)</f>
        <v>travel</v>
      </c>
      <c r="F18482" t="str">
        <f>VLOOKUP(B18482,Sheet3!$B$2:$D$17,2,0)</f>
        <v>negative</v>
      </c>
      <c r="G18482">
        <f>VLOOKUP(B18482,Sheet3!$B$2:$D$17,3,0)</f>
        <v>10</v>
      </c>
      <c r="H18482">
        <f t="shared" si="864"/>
        <v>8</v>
      </c>
      <c r="I18482">
        <f t="shared" si="865"/>
        <v>4</v>
      </c>
      <c r="J18482" t="str">
        <f t="shared" si="866"/>
        <v>9-12</v>
      </c>
    </row>
    <row r="18483" spans="1:10">
      <c r="A18483" t="s">
        <v>1181</v>
      </c>
      <c r="B18483" t="s">
        <v>1499</v>
      </c>
      <c r="C18483" s="7">
        <v>44358.679224537</v>
      </c>
      <c r="D18483" t="str">
        <f>VLOOKUP(A18483,Sheet2!$B$2:$E$1001,3,0)</f>
        <v>video</v>
      </c>
      <c r="E18483" t="str">
        <f>VLOOKUP(A18483,Sheet2!$B$2:$E$1001,4,0)</f>
        <v>travel</v>
      </c>
      <c r="F18483" t="str">
        <f>VLOOKUP(B18483,Sheet3!$B$2:$D$17,2,0)</f>
        <v>negative</v>
      </c>
      <c r="G18483">
        <f>VLOOKUP(B18483,Sheet3!$B$2:$D$17,3,0)</f>
        <v>10</v>
      </c>
      <c r="H18483">
        <f t="shared" si="864"/>
        <v>6</v>
      </c>
      <c r="I18483">
        <f t="shared" si="865"/>
        <v>5</v>
      </c>
      <c r="J18483" t="str">
        <f t="shared" si="866"/>
        <v>15-18</v>
      </c>
    </row>
    <row r="18484" spans="1:10">
      <c r="A18484" t="s">
        <v>1181</v>
      </c>
      <c r="B18484" t="s">
        <v>1502</v>
      </c>
      <c r="C18484" s="7">
        <v>44138.7695833333</v>
      </c>
      <c r="D18484" t="str">
        <f>VLOOKUP(A18484,Sheet2!$B$2:$E$1001,3,0)</f>
        <v>video</v>
      </c>
      <c r="E18484" t="str">
        <f>VLOOKUP(A18484,Sheet2!$B$2:$E$1001,4,0)</f>
        <v>travel</v>
      </c>
      <c r="F18484" t="str">
        <f>VLOOKUP(B18484,Sheet3!$B$2:$D$17,2,0)</f>
        <v>negative</v>
      </c>
      <c r="G18484">
        <f>VLOOKUP(B18484,Sheet3!$B$2:$D$17,3,0)</f>
        <v>15</v>
      </c>
      <c r="H18484">
        <f t="shared" si="864"/>
        <v>11</v>
      </c>
      <c r="I18484">
        <f t="shared" si="865"/>
        <v>2</v>
      </c>
      <c r="J18484" t="str">
        <f t="shared" si="866"/>
        <v>18-21</v>
      </c>
    </row>
    <row r="18485" spans="1:10">
      <c r="A18485" t="s">
        <v>1181</v>
      </c>
      <c r="B18485" t="s">
        <v>1503</v>
      </c>
      <c r="C18485" s="7">
        <v>44358.4715393518</v>
      </c>
      <c r="D18485" t="str">
        <f>VLOOKUP(A18485,Sheet2!$B$2:$E$1001,3,0)</f>
        <v>video</v>
      </c>
      <c r="E18485" t="str">
        <f>VLOOKUP(A18485,Sheet2!$B$2:$E$1001,4,0)</f>
        <v>travel</v>
      </c>
      <c r="F18485" t="str">
        <f>VLOOKUP(B18485,Sheet3!$B$2:$D$17,2,0)</f>
        <v>negative</v>
      </c>
      <c r="G18485">
        <f>VLOOKUP(B18485,Sheet3!$B$2:$D$17,3,0)</f>
        <v>12</v>
      </c>
      <c r="H18485">
        <f t="shared" si="864"/>
        <v>6</v>
      </c>
      <c r="I18485">
        <f t="shared" si="865"/>
        <v>5</v>
      </c>
      <c r="J18485" t="str">
        <f t="shared" si="866"/>
        <v>9-12</v>
      </c>
    </row>
    <row r="18486" spans="1:10">
      <c r="A18486" t="s">
        <v>1181</v>
      </c>
      <c r="B18486" t="s">
        <v>1502</v>
      </c>
      <c r="C18486" s="7">
        <v>44302.3425925926</v>
      </c>
      <c r="D18486" t="str">
        <f>VLOOKUP(A18486,Sheet2!$B$2:$E$1001,3,0)</f>
        <v>video</v>
      </c>
      <c r="E18486" t="str">
        <f>VLOOKUP(A18486,Sheet2!$B$2:$E$1001,4,0)</f>
        <v>travel</v>
      </c>
      <c r="F18486" t="str">
        <f>VLOOKUP(B18486,Sheet3!$B$2:$D$17,2,0)</f>
        <v>negative</v>
      </c>
      <c r="G18486">
        <f>VLOOKUP(B18486,Sheet3!$B$2:$D$17,3,0)</f>
        <v>15</v>
      </c>
      <c r="H18486">
        <f t="shared" si="864"/>
        <v>4</v>
      </c>
      <c r="I18486">
        <f t="shared" si="865"/>
        <v>5</v>
      </c>
      <c r="J18486" t="str">
        <f t="shared" si="866"/>
        <v>6-9</v>
      </c>
    </row>
    <row r="18487" spans="1:10">
      <c r="A18487" t="s">
        <v>1181</v>
      </c>
      <c r="B18487" t="s">
        <v>1494</v>
      </c>
      <c r="C18487" s="7">
        <v>44104.68625</v>
      </c>
      <c r="D18487" t="str">
        <f>VLOOKUP(A18487,Sheet2!$B$2:$E$1001,3,0)</f>
        <v>video</v>
      </c>
      <c r="E18487" t="str">
        <f>VLOOKUP(A18487,Sheet2!$B$2:$E$1001,4,0)</f>
        <v>travel</v>
      </c>
      <c r="F18487" t="str">
        <f>VLOOKUP(B18487,Sheet3!$B$2:$D$17,2,0)</f>
        <v>positive</v>
      </c>
      <c r="G18487">
        <f>VLOOKUP(B18487,Sheet3!$B$2:$D$17,3,0)</f>
        <v>65</v>
      </c>
      <c r="H18487">
        <f t="shared" si="864"/>
        <v>9</v>
      </c>
      <c r="I18487">
        <f t="shared" si="865"/>
        <v>3</v>
      </c>
      <c r="J18487" t="str">
        <f t="shared" si="866"/>
        <v>15-18</v>
      </c>
    </row>
    <row r="18488" spans="1:10">
      <c r="A18488" t="s">
        <v>1181</v>
      </c>
      <c r="B18488" t="s">
        <v>1502</v>
      </c>
      <c r="C18488" s="7">
        <v>44111.495162037</v>
      </c>
      <c r="D18488" t="str">
        <f>VLOOKUP(A18488,Sheet2!$B$2:$E$1001,3,0)</f>
        <v>video</v>
      </c>
      <c r="E18488" t="str">
        <f>VLOOKUP(A18488,Sheet2!$B$2:$E$1001,4,0)</f>
        <v>travel</v>
      </c>
      <c r="F18488" t="str">
        <f>VLOOKUP(B18488,Sheet3!$B$2:$D$17,2,0)</f>
        <v>negative</v>
      </c>
      <c r="G18488">
        <f>VLOOKUP(B18488,Sheet3!$B$2:$D$17,3,0)</f>
        <v>15</v>
      </c>
      <c r="H18488">
        <f t="shared" si="864"/>
        <v>10</v>
      </c>
      <c r="I18488">
        <f t="shared" si="865"/>
        <v>3</v>
      </c>
      <c r="J18488" t="str">
        <f t="shared" si="866"/>
        <v>9-12</v>
      </c>
    </row>
    <row r="18489" spans="1:10">
      <c r="A18489" t="s">
        <v>1181</v>
      </c>
      <c r="B18489" t="s">
        <v>1495</v>
      </c>
      <c r="C18489" s="7">
        <v>44314.4599652778</v>
      </c>
      <c r="D18489" t="str">
        <f>VLOOKUP(A18489,Sheet2!$B$2:$E$1001,3,0)</f>
        <v>video</v>
      </c>
      <c r="E18489" t="str">
        <f>VLOOKUP(A18489,Sheet2!$B$2:$E$1001,4,0)</f>
        <v>travel</v>
      </c>
      <c r="F18489" t="str">
        <f>VLOOKUP(B18489,Sheet3!$B$2:$D$17,2,0)</f>
        <v>positive</v>
      </c>
      <c r="G18489">
        <f>VLOOKUP(B18489,Sheet3!$B$2:$D$17,3,0)</f>
        <v>75</v>
      </c>
      <c r="H18489">
        <f t="shared" si="864"/>
        <v>4</v>
      </c>
      <c r="I18489">
        <f t="shared" si="865"/>
        <v>3</v>
      </c>
      <c r="J18489" t="str">
        <f t="shared" si="866"/>
        <v>9-12</v>
      </c>
    </row>
    <row r="18490" customFormat="1" spans="1:10">
      <c r="A18490" t="s">
        <v>1181</v>
      </c>
      <c r="B18490" t="s">
        <v>1485</v>
      </c>
      <c r="C18490" s="7">
        <v>44066.4410300926</v>
      </c>
      <c r="D18490" t="str">
        <f>VLOOKUP(A18490,Sheet2!$B$2:$E$1001,3,0)</f>
        <v>video</v>
      </c>
      <c r="E18490" t="str">
        <f>VLOOKUP(A18490,Sheet2!$B$2:$E$1001,4,0)</f>
        <v>travel</v>
      </c>
      <c r="F18490" t="str">
        <f>VLOOKUP(B18490,Sheet3!$B$2:$D$17,2,0)</f>
        <v>positive</v>
      </c>
      <c r="G18490">
        <f>VLOOKUP(B18490,Sheet3!$B$2:$D$17,3,0)</f>
        <v>60</v>
      </c>
      <c r="H18490">
        <f t="shared" si="864"/>
        <v>8</v>
      </c>
      <c r="I18490">
        <f t="shared" si="865"/>
        <v>7</v>
      </c>
      <c r="J18490" t="str">
        <f t="shared" si="866"/>
        <v>9-12</v>
      </c>
    </row>
    <row r="18491" spans="1:10">
      <c r="A18491" t="s">
        <v>1181</v>
      </c>
      <c r="B18491" t="s">
        <v>1503</v>
      </c>
      <c r="C18491" s="7">
        <v>44150.8130208333</v>
      </c>
      <c r="D18491" t="str">
        <f>VLOOKUP(A18491,Sheet2!$B$2:$E$1001,3,0)</f>
        <v>video</v>
      </c>
      <c r="E18491" t="str">
        <f>VLOOKUP(A18491,Sheet2!$B$2:$E$1001,4,0)</f>
        <v>travel</v>
      </c>
      <c r="F18491" t="str">
        <f>VLOOKUP(B18491,Sheet3!$B$2:$D$17,2,0)</f>
        <v>negative</v>
      </c>
      <c r="G18491">
        <f>VLOOKUP(B18491,Sheet3!$B$2:$D$17,3,0)</f>
        <v>12</v>
      </c>
      <c r="H18491">
        <f t="shared" si="864"/>
        <v>11</v>
      </c>
      <c r="I18491">
        <f t="shared" si="865"/>
        <v>7</v>
      </c>
      <c r="J18491" t="str">
        <f t="shared" si="866"/>
        <v>18-21</v>
      </c>
    </row>
    <row r="18492" spans="1:10">
      <c r="A18492" t="s">
        <v>1181</v>
      </c>
      <c r="B18492" t="s">
        <v>1503</v>
      </c>
      <c r="C18492" s="7">
        <v>44304.087337963</v>
      </c>
      <c r="D18492" t="str">
        <f>VLOOKUP(A18492,Sheet2!$B$2:$E$1001,3,0)</f>
        <v>video</v>
      </c>
      <c r="E18492" t="str">
        <f>VLOOKUP(A18492,Sheet2!$B$2:$E$1001,4,0)</f>
        <v>travel</v>
      </c>
      <c r="F18492" t="str">
        <f>VLOOKUP(B18492,Sheet3!$B$2:$D$17,2,0)</f>
        <v>negative</v>
      </c>
      <c r="G18492">
        <f>VLOOKUP(B18492,Sheet3!$B$2:$D$17,3,0)</f>
        <v>12</v>
      </c>
      <c r="H18492">
        <f t="shared" si="864"/>
        <v>4</v>
      </c>
      <c r="I18492">
        <f t="shared" si="865"/>
        <v>7</v>
      </c>
      <c r="J18492" t="str">
        <f t="shared" si="866"/>
        <v>0-3</v>
      </c>
    </row>
    <row r="18493" spans="1:10">
      <c r="A18493" t="s">
        <v>1181</v>
      </c>
      <c r="B18493" t="s">
        <v>1492</v>
      </c>
      <c r="C18493" s="7">
        <v>44060.866400463</v>
      </c>
      <c r="D18493" t="str">
        <f>VLOOKUP(A18493,Sheet2!$B$2:$E$1001,3,0)</f>
        <v>video</v>
      </c>
      <c r="E18493" t="str">
        <f>VLOOKUP(A18493,Sheet2!$B$2:$E$1001,4,0)</f>
        <v>travel</v>
      </c>
      <c r="F18493" t="str">
        <f>VLOOKUP(B18493,Sheet3!$B$2:$D$17,2,0)</f>
        <v>neutral</v>
      </c>
      <c r="G18493">
        <f>VLOOKUP(B18493,Sheet3!$B$2:$D$17,3,0)</f>
        <v>20</v>
      </c>
      <c r="H18493">
        <f t="shared" si="864"/>
        <v>8</v>
      </c>
      <c r="I18493">
        <f t="shared" si="865"/>
        <v>1</v>
      </c>
      <c r="J18493" t="str">
        <f t="shared" si="866"/>
        <v>18-21</v>
      </c>
    </row>
    <row r="18494" spans="1:10">
      <c r="A18494" t="s">
        <v>1181</v>
      </c>
      <c r="B18494" t="s">
        <v>1495</v>
      </c>
      <c r="C18494" s="7">
        <v>44095.8689699074</v>
      </c>
      <c r="D18494" t="str">
        <f>VLOOKUP(A18494,Sheet2!$B$2:$E$1001,3,0)</f>
        <v>video</v>
      </c>
      <c r="E18494" t="str">
        <f>VLOOKUP(A18494,Sheet2!$B$2:$E$1001,4,0)</f>
        <v>travel</v>
      </c>
      <c r="F18494" t="str">
        <f>VLOOKUP(B18494,Sheet3!$B$2:$D$17,2,0)</f>
        <v>positive</v>
      </c>
      <c r="G18494">
        <f>VLOOKUP(B18494,Sheet3!$B$2:$D$17,3,0)</f>
        <v>75</v>
      </c>
      <c r="H18494">
        <f t="shared" si="864"/>
        <v>9</v>
      </c>
      <c r="I18494">
        <f t="shared" si="865"/>
        <v>1</v>
      </c>
      <c r="J18494" t="str">
        <f t="shared" si="866"/>
        <v>18-21</v>
      </c>
    </row>
    <row r="18495" spans="1:10">
      <c r="A18495" t="s">
        <v>1181</v>
      </c>
      <c r="B18495" t="s">
        <v>1498</v>
      </c>
      <c r="C18495" s="7">
        <v>44123.1809606481</v>
      </c>
      <c r="D18495" t="str">
        <f>VLOOKUP(A18495,Sheet2!$B$2:$E$1001,3,0)</f>
        <v>video</v>
      </c>
      <c r="E18495" t="str">
        <f>VLOOKUP(A18495,Sheet2!$B$2:$E$1001,4,0)</f>
        <v>travel</v>
      </c>
      <c r="F18495" t="str">
        <f>VLOOKUP(B18495,Sheet3!$B$2:$D$17,2,0)</f>
        <v>positive</v>
      </c>
      <c r="G18495">
        <f>VLOOKUP(B18495,Sheet3!$B$2:$D$17,3,0)</f>
        <v>50</v>
      </c>
      <c r="H18495">
        <f t="shared" si="864"/>
        <v>10</v>
      </c>
      <c r="I18495">
        <f t="shared" si="865"/>
        <v>1</v>
      </c>
      <c r="J18495" t="str">
        <f t="shared" si="866"/>
        <v>3-6</v>
      </c>
    </row>
    <row r="18496" spans="1:10">
      <c r="A18496" t="s">
        <v>1182</v>
      </c>
      <c r="B18496" t="s">
        <v>1487</v>
      </c>
      <c r="C18496" s="7">
        <v>44302.9271643519</v>
      </c>
      <c r="D18496" t="str">
        <f>VLOOKUP(A18496,Sheet2!$B$2:$E$1001,3,0)</f>
        <v>photo</v>
      </c>
      <c r="E18496" t="str">
        <f>VLOOKUP(A18496,Sheet2!$B$2:$E$1001,4,0)</f>
        <v>veganism</v>
      </c>
      <c r="F18496" t="str">
        <f>VLOOKUP(B18496,Sheet3!$B$2:$D$17,2,0)</f>
        <v>positive</v>
      </c>
      <c r="G18496">
        <f>VLOOKUP(B18496,Sheet3!$B$2:$D$17,3,0)</f>
        <v>70</v>
      </c>
      <c r="H18496">
        <f t="shared" si="864"/>
        <v>4</v>
      </c>
      <c r="I18496">
        <f t="shared" si="865"/>
        <v>5</v>
      </c>
      <c r="J18496" t="str">
        <f t="shared" si="866"/>
        <v>21-24</v>
      </c>
    </row>
    <row r="18497" spans="1:10">
      <c r="A18497" t="s">
        <v>1182</v>
      </c>
      <c r="B18497" t="s">
        <v>1502</v>
      </c>
      <c r="C18497" s="7">
        <v>44200.5539583333</v>
      </c>
      <c r="D18497" t="str">
        <f>VLOOKUP(A18497,Sheet2!$B$2:$E$1001,3,0)</f>
        <v>photo</v>
      </c>
      <c r="E18497" t="str">
        <f>VLOOKUP(A18497,Sheet2!$B$2:$E$1001,4,0)</f>
        <v>veganism</v>
      </c>
      <c r="F18497" t="str">
        <f>VLOOKUP(B18497,Sheet3!$B$2:$D$17,2,0)</f>
        <v>negative</v>
      </c>
      <c r="G18497">
        <f>VLOOKUP(B18497,Sheet3!$B$2:$D$17,3,0)</f>
        <v>15</v>
      </c>
      <c r="H18497">
        <f t="shared" si="864"/>
        <v>1</v>
      </c>
      <c r="I18497">
        <f t="shared" si="865"/>
        <v>1</v>
      </c>
      <c r="J18497" t="str">
        <f t="shared" si="866"/>
        <v>12-15</v>
      </c>
    </row>
    <row r="18498" spans="1:10">
      <c r="A18498" t="s">
        <v>1182</v>
      </c>
      <c r="B18498" t="s">
        <v>1485</v>
      </c>
      <c r="C18498" s="7">
        <v>44185.4388541667</v>
      </c>
      <c r="D18498" t="str">
        <f>VLOOKUP(A18498,Sheet2!$B$2:$E$1001,3,0)</f>
        <v>photo</v>
      </c>
      <c r="E18498" t="str">
        <f>VLOOKUP(A18498,Sheet2!$B$2:$E$1001,4,0)</f>
        <v>veganism</v>
      </c>
      <c r="F18498" t="str">
        <f>VLOOKUP(B18498,Sheet3!$B$2:$D$17,2,0)</f>
        <v>positive</v>
      </c>
      <c r="G18498">
        <f>VLOOKUP(B18498,Sheet3!$B$2:$D$17,3,0)</f>
        <v>60</v>
      </c>
      <c r="H18498">
        <f t="shared" si="864"/>
        <v>12</v>
      </c>
      <c r="I18498">
        <f t="shared" si="865"/>
        <v>7</v>
      </c>
      <c r="J18498" t="str">
        <f t="shared" si="866"/>
        <v>9-12</v>
      </c>
    </row>
    <row r="18499" spans="1:10">
      <c r="A18499" t="s">
        <v>1182</v>
      </c>
      <c r="B18499" t="s">
        <v>1498</v>
      </c>
      <c r="C18499" s="7">
        <v>44249.6081828704</v>
      </c>
      <c r="D18499" t="str">
        <f>VLOOKUP(A18499,Sheet2!$B$2:$E$1001,3,0)</f>
        <v>photo</v>
      </c>
      <c r="E18499" t="str">
        <f>VLOOKUP(A18499,Sheet2!$B$2:$E$1001,4,0)</f>
        <v>veganism</v>
      </c>
      <c r="F18499" t="str">
        <f>VLOOKUP(B18499,Sheet3!$B$2:$D$17,2,0)</f>
        <v>positive</v>
      </c>
      <c r="G18499">
        <f>VLOOKUP(B18499,Sheet3!$B$2:$D$17,3,0)</f>
        <v>50</v>
      </c>
      <c r="H18499">
        <f t="shared" ref="H18499:H18562" si="867">MONTH(C18499)</f>
        <v>2</v>
      </c>
      <c r="I18499">
        <f t="shared" ref="I18499:I18562" si="868">WEEKDAY(C18499,2)</f>
        <v>1</v>
      </c>
      <c r="J18499" t="str">
        <f t="shared" ref="J18499:J18562" si="869">TEXT(INT(HOUR(C18499)/3)*3,"0")&amp;"-"&amp;TEXT(INT(HOUR(C18499)/3)*3+3,"0")</f>
        <v>12-15</v>
      </c>
    </row>
    <row r="18500" spans="1:10">
      <c r="A18500" t="s">
        <v>1182</v>
      </c>
      <c r="B18500" t="s">
        <v>1500</v>
      </c>
      <c r="C18500" s="7">
        <v>44165.1804282407</v>
      </c>
      <c r="D18500" t="str">
        <f>VLOOKUP(A18500,Sheet2!$B$2:$E$1001,3,0)</f>
        <v>photo</v>
      </c>
      <c r="E18500" t="str">
        <f>VLOOKUP(A18500,Sheet2!$B$2:$E$1001,4,0)</f>
        <v>veganism</v>
      </c>
      <c r="F18500" t="str">
        <f>VLOOKUP(B18500,Sheet3!$B$2:$D$17,2,0)</f>
        <v>positive</v>
      </c>
      <c r="G18500">
        <f>VLOOKUP(B18500,Sheet3!$B$2:$D$17,3,0)</f>
        <v>45</v>
      </c>
      <c r="H18500">
        <f t="shared" si="867"/>
        <v>11</v>
      </c>
      <c r="I18500">
        <f t="shared" si="868"/>
        <v>1</v>
      </c>
      <c r="J18500" t="str">
        <f t="shared" si="869"/>
        <v>3-6</v>
      </c>
    </row>
    <row r="18501" spans="1:10">
      <c r="A18501" t="s">
        <v>1182</v>
      </c>
      <c r="B18501" t="s">
        <v>1490</v>
      </c>
      <c r="C18501" s="7">
        <v>44362.1212615741</v>
      </c>
      <c r="D18501" t="str">
        <f>VLOOKUP(A18501,Sheet2!$B$2:$E$1001,3,0)</f>
        <v>photo</v>
      </c>
      <c r="E18501" t="str">
        <f>VLOOKUP(A18501,Sheet2!$B$2:$E$1001,4,0)</f>
        <v>veganism</v>
      </c>
      <c r="F18501" t="str">
        <f>VLOOKUP(B18501,Sheet3!$B$2:$D$17,2,0)</f>
        <v>negative</v>
      </c>
      <c r="G18501">
        <f>VLOOKUP(B18501,Sheet3!$B$2:$D$17,3,0)</f>
        <v>5</v>
      </c>
      <c r="H18501">
        <f t="shared" si="867"/>
        <v>6</v>
      </c>
      <c r="I18501">
        <f t="shared" si="868"/>
        <v>2</v>
      </c>
      <c r="J18501" t="str">
        <f t="shared" si="869"/>
        <v>0-3</v>
      </c>
    </row>
    <row r="18502" spans="1:10">
      <c r="A18502" t="s">
        <v>1182</v>
      </c>
      <c r="B18502" t="s">
        <v>1488</v>
      </c>
      <c r="C18502" s="7">
        <v>44218.8949652778</v>
      </c>
      <c r="D18502" t="str">
        <f>VLOOKUP(A18502,Sheet2!$B$2:$E$1001,3,0)</f>
        <v>photo</v>
      </c>
      <c r="E18502" t="str">
        <f>VLOOKUP(A18502,Sheet2!$B$2:$E$1001,4,0)</f>
        <v>veganism</v>
      </c>
      <c r="F18502" t="str">
        <f>VLOOKUP(B18502,Sheet3!$B$2:$D$17,2,0)</f>
        <v>negative</v>
      </c>
      <c r="G18502">
        <f>VLOOKUP(B18502,Sheet3!$B$2:$D$17,3,0)</f>
        <v>0</v>
      </c>
      <c r="H18502">
        <f t="shared" si="867"/>
        <v>1</v>
      </c>
      <c r="I18502">
        <f t="shared" si="868"/>
        <v>5</v>
      </c>
      <c r="J18502" t="str">
        <f t="shared" si="869"/>
        <v>21-24</v>
      </c>
    </row>
    <row r="18503" spans="1:10">
      <c r="A18503" t="s">
        <v>1182</v>
      </c>
      <c r="B18503" t="s">
        <v>1491</v>
      </c>
      <c r="C18503" s="7">
        <v>44245.5798148148</v>
      </c>
      <c r="D18503" t="str">
        <f>VLOOKUP(A18503,Sheet2!$B$2:$E$1001,3,0)</f>
        <v>photo</v>
      </c>
      <c r="E18503" t="str">
        <f>VLOOKUP(A18503,Sheet2!$B$2:$E$1001,4,0)</f>
        <v>veganism</v>
      </c>
      <c r="F18503" t="str">
        <f>VLOOKUP(B18503,Sheet3!$B$2:$D$17,2,0)</f>
        <v>positive</v>
      </c>
      <c r="G18503">
        <f>VLOOKUP(B18503,Sheet3!$B$2:$D$17,3,0)</f>
        <v>30</v>
      </c>
      <c r="H18503">
        <f t="shared" si="867"/>
        <v>2</v>
      </c>
      <c r="I18503">
        <f t="shared" si="868"/>
        <v>4</v>
      </c>
      <c r="J18503" t="str">
        <f t="shared" si="869"/>
        <v>12-15</v>
      </c>
    </row>
    <row r="18504" spans="1:10">
      <c r="A18504" t="s">
        <v>1182</v>
      </c>
      <c r="B18504" t="s">
        <v>1502</v>
      </c>
      <c r="C18504" s="7">
        <v>44108.3976041667</v>
      </c>
      <c r="D18504" t="str">
        <f>VLOOKUP(A18504,Sheet2!$B$2:$E$1001,3,0)</f>
        <v>photo</v>
      </c>
      <c r="E18504" t="str">
        <f>VLOOKUP(A18504,Sheet2!$B$2:$E$1001,4,0)</f>
        <v>veganism</v>
      </c>
      <c r="F18504" t="str">
        <f>VLOOKUP(B18504,Sheet3!$B$2:$D$17,2,0)</f>
        <v>negative</v>
      </c>
      <c r="G18504">
        <f>VLOOKUP(B18504,Sheet3!$B$2:$D$17,3,0)</f>
        <v>15</v>
      </c>
      <c r="H18504">
        <f t="shared" si="867"/>
        <v>10</v>
      </c>
      <c r="I18504">
        <f t="shared" si="868"/>
        <v>7</v>
      </c>
      <c r="J18504" t="str">
        <f t="shared" si="869"/>
        <v>9-12</v>
      </c>
    </row>
    <row r="18505" customFormat="1" spans="1:10">
      <c r="A18505" t="s">
        <v>1182</v>
      </c>
      <c r="B18505" t="s">
        <v>1503</v>
      </c>
      <c r="C18505" s="7">
        <v>44298.8309259259</v>
      </c>
      <c r="D18505" t="str">
        <f>VLOOKUP(A18505,Sheet2!$B$2:$E$1001,3,0)</f>
        <v>photo</v>
      </c>
      <c r="E18505" t="str">
        <f>VLOOKUP(A18505,Sheet2!$B$2:$E$1001,4,0)</f>
        <v>veganism</v>
      </c>
      <c r="F18505" t="str">
        <f>VLOOKUP(B18505,Sheet3!$B$2:$D$17,2,0)</f>
        <v>negative</v>
      </c>
      <c r="G18505">
        <f>VLOOKUP(B18505,Sheet3!$B$2:$D$17,3,0)</f>
        <v>12</v>
      </c>
      <c r="H18505">
        <f t="shared" si="867"/>
        <v>4</v>
      </c>
      <c r="I18505">
        <f t="shared" si="868"/>
        <v>1</v>
      </c>
      <c r="J18505" t="str">
        <f t="shared" si="869"/>
        <v>18-21</v>
      </c>
    </row>
    <row r="18506" spans="1:10">
      <c r="A18506" t="s">
        <v>1182</v>
      </c>
      <c r="B18506" t="s">
        <v>1500</v>
      </c>
      <c r="C18506" s="7">
        <v>44066.0367824074</v>
      </c>
      <c r="D18506" t="str">
        <f>VLOOKUP(A18506,Sheet2!$B$2:$E$1001,3,0)</f>
        <v>photo</v>
      </c>
      <c r="E18506" t="str">
        <f>VLOOKUP(A18506,Sheet2!$B$2:$E$1001,4,0)</f>
        <v>veganism</v>
      </c>
      <c r="F18506" t="str">
        <f>VLOOKUP(B18506,Sheet3!$B$2:$D$17,2,0)</f>
        <v>positive</v>
      </c>
      <c r="G18506">
        <f>VLOOKUP(B18506,Sheet3!$B$2:$D$17,3,0)</f>
        <v>45</v>
      </c>
      <c r="H18506">
        <f t="shared" si="867"/>
        <v>8</v>
      </c>
      <c r="I18506">
        <f t="shared" si="868"/>
        <v>7</v>
      </c>
      <c r="J18506" t="str">
        <f t="shared" si="869"/>
        <v>0-3</v>
      </c>
    </row>
    <row r="18507" spans="1:10">
      <c r="A18507" t="s">
        <v>1182</v>
      </c>
      <c r="B18507" t="s">
        <v>1492</v>
      </c>
      <c r="C18507" s="7">
        <v>44243.0183333333</v>
      </c>
      <c r="D18507" t="str">
        <f>VLOOKUP(A18507,Sheet2!$B$2:$E$1001,3,0)</f>
        <v>photo</v>
      </c>
      <c r="E18507" t="str">
        <f>VLOOKUP(A18507,Sheet2!$B$2:$E$1001,4,0)</f>
        <v>veganism</v>
      </c>
      <c r="F18507" t="str">
        <f>VLOOKUP(B18507,Sheet3!$B$2:$D$17,2,0)</f>
        <v>neutral</v>
      </c>
      <c r="G18507">
        <f>VLOOKUP(B18507,Sheet3!$B$2:$D$17,3,0)</f>
        <v>20</v>
      </c>
      <c r="H18507">
        <f t="shared" si="867"/>
        <v>2</v>
      </c>
      <c r="I18507">
        <f t="shared" si="868"/>
        <v>2</v>
      </c>
      <c r="J18507" t="str">
        <f t="shared" si="869"/>
        <v>0-3</v>
      </c>
    </row>
    <row r="18508" spans="1:10">
      <c r="A18508" t="s">
        <v>1182</v>
      </c>
      <c r="B18508" t="s">
        <v>1488</v>
      </c>
      <c r="C18508" s="7">
        <v>44026.6903240741</v>
      </c>
      <c r="D18508" t="str">
        <f>VLOOKUP(A18508,Sheet2!$B$2:$E$1001,3,0)</f>
        <v>photo</v>
      </c>
      <c r="E18508" t="str">
        <f>VLOOKUP(A18508,Sheet2!$B$2:$E$1001,4,0)</f>
        <v>veganism</v>
      </c>
      <c r="F18508" t="str">
        <f>VLOOKUP(B18508,Sheet3!$B$2:$D$17,2,0)</f>
        <v>negative</v>
      </c>
      <c r="G18508">
        <f>VLOOKUP(B18508,Sheet3!$B$2:$D$17,3,0)</f>
        <v>0</v>
      </c>
      <c r="H18508">
        <f t="shared" si="867"/>
        <v>7</v>
      </c>
      <c r="I18508">
        <f t="shared" si="868"/>
        <v>2</v>
      </c>
      <c r="J18508" t="str">
        <f t="shared" si="869"/>
        <v>15-18</v>
      </c>
    </row>
    <row r="18509" spans="1:10">
      <c r="A18509" t="s">
        <v>1182</v>
      </c>
      <c r="B18509" t="s">
        <v>1498</v>
      </c>
      <c r="C18509" s="7">
        <v>44005.2374421296</v>
      </c>
      <c r="D18509" t="str">
        <f>VLOOKUP(A18509,Sheet2!$B$2:$E$1001,3,0)</f>
        <v>photo</v>
      </c>
      <c r="E18509" t="str">
        <f>VLOOKUP(A18509,Sheet2!$B$2:$E$1001,4,0)</f>
        <v>veganism</v>
      </c>
      <c r="F18509" t="str">
        <f>VLOOKUP(B18509,Sheet3!$B$2:$D$17,2,0)</f>
        <v>positive</v>
      </c>
      <c r="G18509">
        <f>VLOOKUP(B18509,Sheet3!$B$2:$D$17,3,0)</f>
        <v>50</v>
      </c>
      <c r="H18509">
        <f t="shared" si="867"/>
        <v>6</v>
      </c>
      <c r="I18509">
        <f t="shared" si="868"/>
        <v>2</v>
      </c>
      <c r="J18509" t="str">
        <f t="shared" si="869"/>
        <v>3-6</v>
      </c>
    </row>
    <row r="18510" spans="1:10">
      <c r="A18510" t="s">
        <v>1182</v>
      </c>
      <c r="B18510" t="s">
        <v>1485</v>
      </c>
      <c r="C18510" s="7">
        <v>44176.1205208333</v>
      </c>
      <c r="D18510" t="str">
        <f>VLOOKUP(A18510,Sheet2!$B$2:$E$1001,3,0)</f>
        <v>photo</v>
      </c>
      <c r="E18510" t="str">
        <f>VLOOKUP(A18510,Sheet2!$B$2:$E$1001,4,0)</f>
        <v>veganism</v>
      </c>
      <c r="F18510" t="str">
        <f>VLOOKUP(B18510,Sheet3!$B$2:$D$17,2,0)</f>
        <v>positive</v>
      </c>
      <c r="G18510">
        <f>VLOOKUP(B18510,Sheet3!$B$2:$D$17,3,0)</f>
        <v>60</v>
      </c>
      <c r="H18510">
        <f t="shared" si="867"/>
        <v>12</v>
      </c>
      <c r="I18510">
        <f t="shared" si="868"/>
        <v>5</v>
      </c>
      <c r="J18510" t="str">
        <f t="shared" si="869"/>
        <v>0-3</v>
      </c>
    </row>
    <row r="18511" spans="1:10">
      <c r="A18511" t="s">
        <v>1182</v>
      </c>
      <c r="B18511" t="s">
        <v>1488</v>
      </c>
      <c r="C18511" s="7">
        <v>44016.902037037</v>
      </c>
      <c r="D18511" t="str">
        <f>VLOOKUP(A18511,Sheet2!$B$2:$E$1001,3,0)</f>
        <v>photo</v>
      </c>
      <c r="E18511" t="str">
        <f>VLOOKUP(A18511,Sheet2!$B$2:$E$1001,4,0)</f>
        <v>veganism</v>
      </c>
      <c r="F18511" t="str">
        <f>VLOOKUP(B18511,Sheet3!$B$2:$D$17,2,0)</f>
        <v>negative</v>
      </c>
      <c r="G18511">
        <f>VLOOKUP(B18511,Sheet3!$B$2:$D$17,3,0)</f>
        <v>0</v>
      </c>
      <c r="H18511">
        <f t="shared" si="867"/>
        <v>7</v>
      </c>
      <c r="I18511">
        <f t="shared" si="868"/>
        <v>6</v>
      </c>
      <c r="J18511" t="str">
        <f t="shared" si="869"/>
        <v>21-24</v>
      </c>
    </row>
    <row r="18512" spans="1:10">
      <c r="A18512" t="s">
        <v>1182</v>
      </c>
      <c r="B18512" t="s">
        <v>1501</v>
      </c>
      <c r="C18512" s="7">
        <v>44220.7535300926</v>
      </c>
      <c r="D18512" t="str">
        <f>VLOOKUP(A18512,Sheet2!$B$2:$E$1001,3,0)</f>
        <v>photo</v>
      </c>
      <c r="E18512" t="str">
        <f>VLOOKUP(A18512,Sheet2!$B$2:$E$1001,4,0)</f>
        <v>veganism</v>
      </c>
      <c r="F18512" t="str">
        <f>VLOOKUP(B18512,Sheet3!$B$2:$D$17,2,0)</f>
        <v>neutral</v>
      </c>
      <c r="G18512">
        <f>VLOOKUP(B18512,Sheet3!$B$2:$D$17,3,0)</f>
        <v>35</v>
      </c>
      <c r="H18512">
        <f t="shared" si="867"/>
        <v>1</v>
      </c>
      <c r="I18512">
        <f t="shared" si="868"/>
        <v>7</v>
      </c>
      <c r="J18512" t="str">
        <f t="shared" si="869"/>
        <v>18-21</v>
      </c>
    </row>
    <row r="18513" spans="1:10">
      <c r="A18513" t="s">
        <v>1182</v>
      </c>
      <c r="B18513" t="s">
        <v>1498</v>
      </c>
      <c r="C18513" s="7">
        <v>44077.0751157407</v>
      </c>
      <c r="D18513" t="str">
        <f>VLOOKUP(A18513,Sheet2!$B$2:$E$1001,3,0)</f>
        <v>photo</v>
      </c>
      <c r="E18513" t="str">
        <f>VLOOKUP(A18513,Sheet2!$B$2:$E$1001,4,0)</f>
        <v>veganism</v>
      </c>
      <c r="F18513" t="str">
        <f>VLOOKUP(B18513,Sheet3!$B$2:$D$17,2,0)</f>
        <v>positive</v>
      </c>
      <c r="G18513">
        <f>VLOOKUP(B18513,Sheet3!$B$2:$D$17,3,0)</f>
        <v>50</v>
      </c>
      <c r="H18513">
        <f t="shared" si="867"/>
        <v>9</v>
      </c>
      <c r="I18513">
        <f t="shared" si="868"/>
        <v>4</v>
      </c>
      <c r="J18513" t="str">
        <f t="shared" si="869"/>
        <v>0-3</v>
      </c>
    </row>
    <row r="18514" spans="1:10">
      <c r="A18514" t="s">
        <v>1182</v>
      </c>
      <c r="B18514" t="s">
        <v>1502</v>
      </c>
      <c r="C18514" s="7">
        <v>44233.4019097222</v>
      </c>
      <c r="D18514" t="str">
        <f>VLOOKUP(A18514,Sheet2!$B$2:$E$1001,3,0)</f>
        <v>photo</v>
      </c>
      <c r="E18514" t="str">
        <f>VLOOKUP(A18514,Sheet2!$B$2:$E$1001,4,0)</f>
        <v>veganism</v>
      </c>
      <c r="F18514" t="str">
        <f>VLOOKUP(B18514,Sheet3!$B$2:$D$17,2,0)</f>
        <v>negative</v>
      </c>
      <c r="G18514">
        <f>VLOOKUP(B18514,Sheet3!$B$2:$D$17,3,0)</f>
        <v>15</v>
      </c>
      <c r="H18514">
        <f t="shared" si="867"/>
        <v>2</v>
      </c>
      <c r="I18514">
        <f t="shared" si="868"/>
        <v>6</v>
      </c>
      <c r="J18514" t="str">
        <f t="shared" si="869"/>
        <v>9-12</v>
      </c>
    </row>
    <row r="18515" customFormat="1" spans="1:10">
      <c r="A18515" t="s">
        <v>1182</v>
      </c>
      <c r="B18515" t="s">
        <v>1490</v>
      </c>
      <c r="C18515" s="7">
        <v>44020.8537268518</v>
      </c>
      <c r="D18515" t="str">
        <f>VLOOKUP(A18515,Sheet2!$B$2:$E$1001,3,0)</f>
        <v>photo</v>
      </c>
      <c r="E18515" t="str">
        <f>VLOOKUP(A18515,Sheet2!$B$2:$E$1001,4,0)</f>
        <v>veganism</v>
      </c>
      <c r="F18515" t="str">
        <f>VLOOKUP(B18515,Sheet3!$B$2:$D$17,2,0)</f>
        <v>negative</v>
      </c>
      <c r="G18515">
        <f>VLOOKUP(B18515,Sheet3!$B$2:$D$17,3,0)</f>
        <v>5</v>
      </c>
      <c r="H18515">
        <f t="shared" si="867"/>
        <v>7</v>
      </c>
      <c r="I18515">
        <f t="shared" si="868"/>
        <v>3</v>
      </c>
      <c r="J18515" t="str">
        <f t="shared" si="869"/>
        <v>18-21</v>
      </c>
    </row>
    <row r="18516" spans="1:10">
      <c r="A18516" t="s">
        <v>1182</v>
      </c>
      <c r="B18516" t="s">
        <v>1500</v>
      </c>
      <c r="C18516" s="7">
        <v>44148.3112037037</v>
      </c>
      <c r="D18516" t="str">
        <f>VLOOKUP(A18516,Sheet2!$B$2:$E$1001,3,0)</f>
        <v>photo</v>
      </c>
      <c r="E18516" t="str">
        <f>VLOOKUP(A18516,Sheet2!$B$2:$E$1001,4,0)</f>
        <v>veganism</v>
      </c>
      <c r="F18516" t="str">
        <f>VLOOKUP(B18516,Sheet3!$B$2:$D$17,2,0)</f>
        <v>positive</v>
      </c>
      <c r="G18516">
        <f>VLOOKUP(B18516,Sheet3!$B$2:$D$17,3,0)</f>
        <v>45</v>
      </c>
      <c r="H18516">
        <f t="shared" si="867"/>
        <v>11</v>
      </c>
      <c r="I18516">
        <f t="shared" si="868"/>
        <v>5</v>
      </c>
      <c r="J18516" t="str">
        <f t="shared" si="869"/>
        <v>6-9</v>
      </c>
    </row>
    <row r="18517" spans="1:10">
      <c r="A18517" t="s">
        <v>1182</v>
      </c>
      <c r="B18517" t="s">
        <v>1502</v>
      </c>
      <c r="C18517" s="7">
        <v>44268.2288773148</v>
      </c>
      <c r="D18517" t="str">
        <f>VLOOKUP(A18517,Sheet2!$B$2:$E$1001,3,0)</f>
        <v>photo</v>
      </c>
      <c r="E18517" t="str">
        <f>VLOOKUP(A18517,Sheet2!$B$2:$E$1001,4,0)</f>
        <v>veganism</v>
      </c>
      <c r="F18517" t="str">
        <f>VLOOKUP(B18517,Sheet3!$B$2:$D$17,2,0)</f>
        <v>negative</v>
      </c>
      <c r="G18517">
        <f>VLOOKUP(B18517,Sheet3!$B$2:$D$17,3,0)</f>
        <v>15</v>
      </c>
      <c r="H18517">
        <f t="shared" si="867"/>
        <v>3</v>
      </c>
      <c r="I18517">
        <f t="shared" si="868"/>
        <v>6</v>
      </c>
      <c r="J18517" t="str">
        <f t="shared" si="869"/>
        <v>3-6</v>
      </c>
    </row>
    <row r="18518" spans="1:10">
      <c r="A18518" t="s">
        <v>1182</v>
      </c>
      <c r="B18518" t="s">
        <v>1503</v>
      </c>
      <c r="C18518" s="7">
        <v>44037.0307523148</v>
      </c>
      <c r="D18518" t="str">
        <f>VLOOKUP(A18518,Sheet2!$B$2:$E$1001,3,0)</f>
        <v>photo</v>
      </c>
      <c r="E18518" t="str">
        <f>VLOOKUP(A18518,Sheet2!$B$2:$E$1001,4,0)</f>
        <v>veganism</v>
      </c>
      <c r="F18518" t="str">
        <f>VLOOKUP(B18518,Sheet3!$B$2:$D$17,2,0)</f>
        <v>negative</v>
      </c>
      <c r="G18518">
        <f>VLOOKUP(B18518,Sheet3!$B$2:$D$17,3,0)</f>
        <v>12</v>
      </c>
      <c r="H18518">
        <f t="shared" si="867"/>
        <v>7</v>
      </c>
      <c r="I18518">
        <f t="shared" si="868"/>
        <v>6</v>
      </c>
      <c r="J18518" t="str">
        <f t="shared" si="869"/>
        <v>0-3</v>
      </c>
    </row>
    <row r="18519" spans="1:10">
      <c r="A18519" t="s">
        <v>1182</v>
      </c>
      <c r="B18519" t="s">
        <v>1501</v>
      </c>
      <c r="C18519" s="7">
        <v>44050.0069907407</v>
      </c>
      <c r="D18519" t="str">
        <f>VLOOKUP(A18519,Sheet2!$B$2:$E$1001,3,0)</f>
        <v>photo</v>
      </c>
      <c r="E18519" t="str">
        <f>VLOOKUP(A18519,Sheet2!$B$2:$E$1001,4,0)</f>
        <v>veganism</v>
      </c>
      <c r="F18519" t="str">
        <f>VLOOKUP(B18519,Sheet3!$B$2:$D$17,2,0)</f>
        <v>neutral</v>
      </c>
      <c r="G18519">
        <f>VLOOKUP(B18519,Sheet3!$B$2:$D$17,3,0)</f>
        <v>35</v>
      </c>
      <c r="H18519">
        <f t="shared" si="867"/>
        <v>8</v>
      </c>
      <c r="I18519">
        <f t="shared" si="868"/>
        <v>5</v>
      </c>
      <c r="J18519" t="str">
        <f t="shared" si="869"/>
        <v>0-3</v>
      </c>
    </row>
    <row r="18520" spans="1:10">
      <c r="A18520" t="s">
        <v>1182</v>
      </c>
      <c r="B18520" t="s">
        <v>1487</v>
      </c>
      <c r="C18520" s="7">
        <v>44110.617349537</v>
      </c>
      <c r="D18520" t="str">
        <f>VLOOKUP(A18520,Sheet2!$B$2:$E$1001,3,0)</f>
        <v>photo</v>
      </c>
      <c r="E18520" t="str">
        <f>VLOOKUP(A18520,Sheet2!$B$2:$E$1001,4,0)</f>
        <v>veganism</v>
      </c>
      <c r="F18520" t="str">
        <f>VLOOKUP(B18520,Sheet3!$B$2:$D$17,2,0)</f>
        <v>positive</v>
      </c>
      <c r="G18520">
        <f>VLOOKUP(B18520,Sheet3!$B$2:$D$17,3,0)</f>
        <v>70</v>
      </c>
      <c r="H18520">
        <f t="shared" si="867"/>
        <v>10</v>
      </c>
      <c r="I18520">
        <f t="shared" si="868"/>
        <v>2</v>
      </c>
      <c r="J18520" t="str">
        <f t="shared" si="869"/>
        <v>12-15</v>
      </c>
    </row>
    <row r="18521" spans="1:10">
      <c r="A18521" t="s">
        <v>1185</v>
      </c>
      <c r="B18521" t="s">
        <v>1500</v>
      </c>
      <c r="C18521" s="7">
        <v>44348.0526736111</v>
      </c>
      <c r="D18521" t="str">
        <f>VLOOKUP(A18521,Sheet2!$B$2:$E$1001,3,0)</f>
        <v>audio</v>
      </c>
      <c r="E18521" t="str">
        <f>VLOOKUP(A18521,Sheet2!$B$2:$E$1001,4,0)</f>
        <v>public speaking</v>
      </c>
      <c r="F18521" t="str">
        <f>VLOOKUP(B18521,Sheet3!$B$2:$D$17,2,0)</f>
        <v>positive</v>
      </c>
      <c r="G18521">
        <f>VLOOKUP(B18521,Sheet3!$B$2:$D$17,3,0)</f>
        <v>45</v>
      </c>
      <c r="H18521">
        <f t="shared" si="867"/>
        <v>6</v>
      </c>
      <c r="I18521">
        <f t="shared" si="868"/>
        <v>2</v>
      </c>
      <c r="J18521" t="str">
        <f t="shared" si="869"/>
        <v>0-3</v>
      </c>
    </row>
    <row r="18522" spans="1:10">
      <c r="A18522" t="s">
        <v>1185</v>
      </c>
      <c r="B18522" t="s">
        <v>1503</v>
      </c>
      <c r="C18522" s="7">
        <v>44180.746875</v>
      </c>
      <c r="D18522" t="str">
        <f>VLOOKUP(A18522,Sheet2!$B$2:$E$1001,3,0)</f>
        <v>audio</v>
      </c>
      <c r="E18522" t="str">
        <f>VLOOKUP(A18522,Sheet2!$B$2:$E$1001,4,0)</f>
        <v>public speaking</v>
      </c>
      <c r="F18522" t="str">
        <f>VLOOKUP(B18522,Sheet3!$B$2:$D$17,2,0)</f>
        <v>negative</v>
      </c>
      <c r="G18522">
        <f>VLOOKUP(B18522,Sheet3!$B$2:$D$17,3,0)</f>
        <v>12</v>
      </c>
      <c r="H18522">
        <f t="shared" si="867"/>
        <v>12</v>
      </c>
      <c r="I18522">
        <f t="shared" si="868"/>
        <v>2</v>
      </c>
      <c r="J18522" t="str">
        <f t="shared" si="869"/>
        <v>15-18</v>
      </c>
    </row>
    <row r="18523" spans="1:10">
      <c r="A18523" t="s">
        <v>1185</v>
      </c>
      <c r="B18523" t="s">
        <v>1488</v>
      </c>
      <c r="C18523" s="7">
        <v>44266.6191782407</v>
      </c>
      <c r="D18523" t="str">
        <f>VLOOKUP(A18523,Sheet2!$B$2:$E$1001,3,0)</f>
        <v>audio</v>
      </c>
      <c r="E18523" t="str">
        <f>VLOOKUP(A18523,Sheet2!$B$2:$E$1001,4,0)</f>
        <v>public speaking</v>
      </c>
      <c r="F18523" t="str">
        <f>VLOOKUP(B18523,Sheet3!$B$2:$D$17,2,0)</f>
        <v>negative</v>
      </c>
      <c r="G18523">
        <f>VLOOKUP(B18523,Sheet3!$B$2:$D$17,3,0)</f>
        <v>0</v>
      </c>
      <c r="H18523">
        <f t="shared" si="867"/>
        <v>3</v>
      </c>
      <c r="I18523">
        <f t="shared" si="868"/>
        <v>4</v>
      </c>
      <c r="J18523" t="str">
        <f t="shared" si="869"/>
        <v>12-15</v>
      </c>
    </row>
    <row r="18524" spans="1:10">
      <c r="A18524" t="s">
        <v>1185</v>
      </c>
      <c r="B18524" t="s">
        <v>1503</v>
      </c>
      <c r="C18524" s="7">
        <v>44203.760787037</v>
      </c>
      <c r="D18524" t="str">
        <f>VLOOKUP(A18524,Sheet2!$B$2:$E$1001,3,0)</f>
        <v>audio</v>
      </c>
      <c r="E18524" t="str">
        <f>VLOOKUP(A18524,Sheet2!$B$2:$E$1001,4,0)</f>
        <v>public speaking</v>
      </c>
      <c r="F18524" t="str">
        <f>VLOOKUP(B18524,Sheet3!$B$2:$D$17,2,0)</f>
        <v>negative</v>
      </c>
      <c r="G18524">
        <f>VLOOKUP(B18524,Sheet3!$B$2:$D$17,3,0)</f>
        <v>12</v>
      </c>
      <c r="H18524">
        <f t="shared" si="867"/>
        <v>1</v>
      </c>
      <c r="I18524">
        <f t="shared" si="868"/>
        <v>4</v>
      </c>
      <c r="J18524" t="str">
        <f t="shared" si="869"/>
        <v>18-21</v>
      </c>
    </row>
    <row r="18525" spans="1:10">
      <c r="A18525" t="s">
        <v>1185</v>
      </c>
      <c r="B18525" t="s">
        <v>1502</v>
      </c>
      <c r="C18525" s="7">
        <v>44012.2853472222</v>
      </c>
      <c r="D18525" t="str">
        <f>VLOOKUP(A18525,Sheet2!$B$2:$E$1001,3,0)</f>
        <v>audio</v>
      </c>
      <c r="E18525" t="str">
        <f>VLOOKUP(A18525,Sheet2!$B$2:$E$1001,4,0)</f>
        <v>public speaking</v>
      </c>
      <c r="F18525" t="str">
        <f>VLOOKUP(B18525,Sheet3!$B$2:$D$17,2,0)</f>
        <v>negative</v>
      </c>
      <c r="G18525">
        <f>VLOOKUP(B18525,Sheet3!$B$2:$D$17,3,0)</f>
        <v>15</v>
      </c>
      <c r="H18525">
        <f t="shared" si="867"/>
        <v>6</v>
      </c>
      <c r="I18525">
        <f t="shared" si="868"/>
        <v>2</v>
      </c>
      <c r="J18525" t="str">
        <f t="shared" si="869"/>
        <v>6-9</v>
      </c>
    </row>
    <row r="18526" spans="1:10">
      <c r="A18526" t="s">
        <v>1185</v>
      </c>
      <c r="B18526" t="s">
        <v>1499</v>
      </c>
      <c r="C18526" s="7">
        <v>44116.0242824074</v>
      </c>
      <c r="D18526" t="str">
        <f>VLOOKUP(A18526,Sheet2!$B$2:$E$1001,3,0)</f>
        <v>audio</v>
      </c>
      <c r="E18526" t="str">
        <f>VLOOKUP(A18526,Sheet2!$B$2:$E$1001,4,0)</f>
        <v>public speaking</v>
      </c>
      <c r="F18526" t="str">
        <f>VLOOKUP(B18526,Sheet3!$B$2:$D$17,2,0)</f>
        <v>negative</v>
      </c>
      <c r="G18526">
        <f>VLOOKUP(B18526,Sheet3!$B$2:$D$17,3,0)</f>
        <v>10</v>
      </c>
      <c r="H18526">
        <f t="shared" si="867"/>
        <v>10</v>
      </c>
      <c r="I18526">
        <f t="shared" si="868"/>
        <v>1</v>
      </c>
      <c r="J18526" t="str">
        <f t="shared" si="869"/>
        <v>0-3</v>
      </c>
    </row>
    <row r="18527" spans="1:10">
      <c r="A18527" t="s">
        <v>1185</v>
      </c>
      <c r="B18527" t="s">
        <v>1494</v>
      </c>
      <c r="C18527" s="7">
        <v>44029.0305092593</v>
      </c>
      <c r="D18527" t="str">
        <f>VLOOKUP(A18527,Sheet2!$B$2:$E$1001,3,0)</f>
        <v>audio</v>
      </c>
      <c r="E18527" t="str">
        <f>VLOOKUP(A18527,Sheet2!$B$2:$E$1001,4,0)</f>
        <v>public speaking</v>
      </c>
      <c r="F18527" t="str">
        <f>VLOOKUP(B18527,Sheet3!$B$2:$D$17,2,0)</f>
        <v>positive</v>
      </c>
      <c r="G18527">
        <f>VLOOKUP(B18527,Sheet3!$B$2:$D$17,3,0)</f>
        <v>65</v>
      </c>
      <c r="H18527">
        <f t="shared" si="867"/>
        <v>7</v>
      </c>
      <c r="I18527">
        <f t="shared" si="868"/>
        <v>5</v>
      </c>
      <c r="J18527" t="str">
        <f t="shared" si="869"/>
        <v>0-3</v>
      </c>
    </row>
    <row r="18528" spans="1:10">
      <c r="A18528" t="s">
        <v>1185</v>
      </c>
      <c r="B18528" t="s">
        <v>1501</v>
      </c>
      <c r="C18528" s="7">
        <v>44187.9845138889</v>
      </c>
      <c r="D18528" t="str">
        <f>VLOOKUP(A18528,Sheet2!$B$2:$E$1001,3,0)</f>
        <v>audio</v>
      </c>
      <c r="E18528" t="str">
        <f>VLOOKUP(A18528,Sheet2!$B$2:$E$1001,4,0)</f>
        <v>public speaking</v>
      </c>
      <c r="F18528" t="str">
        <f>VLOOKUP(B18528,Sheet3!$B$2:$D$17,2,0)</f>
        <v>neutral</v>
      </c>
      <c r="G18528">
        <f>VLOOKUP(B18528,Sheet3!$B$2:$D$17,3,0)</f>
        <v>35</v>
      </c>
      <c r="H18528">
        <f t="shared" si="867"/>
        <v>12</v>
      </c>
      <c r="I18528">
        <f t="shared" si="868"/>
        <v>2</v>
      </c>
      <c r="J18528" t="str">
        <f t="shared" si="869"/>
        <v>21-24</v>
      </c>
    </row>
    <row r="18529" spans="1:10">
      <c r="A18529" t="s">
        <v>1185</v>
      </c>
      <c r="B18529" t="s">
        <v>1498</v>
      </c>
      <c r="C18529" s="7">
        <v>44203.6436226852</v>
      </c>
      <c r="D18529" t="str">
        <f>VLOOKUP(A18529,Sheet2!$B$2:$E$1001,3,0)</f>
        <v>audio</v>
      </c>
      <c r="E18529" t="str">
        <f>VLOOKUP(A18529,Sheet2!$B$2:$E$1001,4,0)</f>
        <v>public speaking</v>
      </c>
      <c r="F18529" t="str">
        <f>VLOOKUP(B18529,Sheet3!$B$2:$D$17,2,0)</f>
        <v>positive</v>
      </c>
      <c r="G18529">
        <f>VLOOKUP(B18529,Sheet3!$B$2:$D$17,3,0)</f>
        <v>50</v>
      </c>
      <c r="H18529">
        <f t="shared" si="867"/>
        <v>1</v>
      </c>
      <c r="I18529">
        <f t="shared" si="868"/>
        <v>4</v>
      </c>
      <c r="J18529" t="str">
        <f t="shared" si="869"/>
        <v>15-18</v>
      </c>
    </row>
    <row r="18530" customFormat="1" spans="1:10">
      <c r="A18530" t="s">
        <v>1185</v>
      </c>
      <c r="B18530" t="s">
        <v>1501</v>
      </c>
      <c r="C18530" s="7">
        <v>44213.9619791667</v>
      </c>
      <c r="D18530" t="str">
        <f>VLOOKUP(A18530,Sheet2!$B$2:$E$1001,3,0)</f>
        <v>audio</v>
      </c>
      <c r="E18530" t="str">
        <f>VLOOKUP(A18530,Sheet2!$B$2:$E$1001,4,0)</f>
        <v>public speaking</v>
      </c>
      <c r="F18530" t="str">
        <f>VLOOKUP(B18530,Sheet3!$B$2:$D$17,2,0)</f>
        <v>neutral</v>
      </c>
      <c r="G18530">
        <f>VLOOKUP(B18530,Sheet3!$B$2:$D$17,3,0)</f>
        <v>35</v>
      </c>
      <c r="H18530">
        <f t="shared" si="867"/>
        <v>1</v>
      </c>
      <c r="I18530">
        <f t="shared" si="868"/>
        <v>7</v>
      </c>
      <c r="J18530" t="str">
        <f t="shared" si="869"/>
        <v>21-24</v>
      </c>
    </row>
    <row r="18531" spans="1:10">
      <c r="A18531" t="s">
        <v>1185</v>
      </c>
      <c r="B18531" t="s">
        <v>1491</v>
      </c>
      <c r="C18531" s="7">
        <v>44338.4776851852</v>
      </c>
      <c r="D18531" t="str">
        <f>VLOOKUP(A18531,Sheet2!$B$2:$E$1001,3,0)</f>
        <v>audio</v>
      </c>
      <c r="E18531" t="str">
        <f>VLOOKUP(A18531,Sheet2!$B$2:$E$1001,4,0)</f>
        <v>public speaking</v>
      </c>
      <c r="F18531" t="str">
        <f>VLOOKUP(B18531,Sheet3!$B$2:$D$17,2,0)</f>
        <v>positive</v>
      </c>
      <c r="G18531">
        <f>VLOOKUP(B18531,Sheet3!$B$2:$D$17,3,0)</f>
        <v>30</v>
      </c>
      <c r="H18531">
        <f t="shared" si="867"/>
        <v>5</v>
      </c>
      <c r="I18531">
        <f t="shared" si="868"/>
        <v>6</v>
      </c>
      <c r="J18531" t="str">
        <f t="shared" si="869"/>
        <v>9-12</v>
      </c>
    </row>
    <row r="18532" spans="1:10">
      <c r="A18532" t="s">
        <v>1185</v>
      </c>
      <c r="B18532" t="s">
        <v>1488</v>
      </c>
      <c r="C18532" s="7">
        <v>44271.2857291667</v>
      </c>
      <c r="D18532" t="str">
        <f>VLOOKUP(A18532,Sheet2!$B$2:$E$1001,3,0)</f>
        <v>audio</v>
      </c>
      <c r="E18532" t="str">
        <f>VLOOKUP(A18532,Sheet2!$B$2:$E$1001,4,0)</f>
        <v>public speaking</v>
      </c>
      <c r="F18532" t="str">
        <f>VLOOKUP(B18532,Sheet3!$B$2:$D$17,2,0)</f>
        <v>negative</v>
      </c>
      <c r="G18532">
        <f>VLOOKUP(B18532,Sheet3!$B$2:$D$17,3,0)</f>
        <v>0</v>
      </c>
      <c r="H18532">
        <f t="shared" si="867"/>
        <v>3</v>
      </c>
      <c r="I18532">
        <f t="shared" si="868"/>
        <v>2</v>
      </c>
      <c r="J18532" t="str">
        <f t="shared" si="869"/>
        <v>6-9</v>
      </c>
    </row>
    <row r="18533" spans="1:10">
      <c r="A18533" t="s">
        <v>1185</v>
      </c>
      <c r="B18533" t="s">
        <v>1487</v>
      </c>
      <c r="C18533" s="7">
        <v>44259.2335648148</v>
      </c>
      <c r="D18533" t="str">
        <f>VLOOKUP(A18533,Sheet2!$B$2:$E$1001,3,0)</f>
        <v>audio</v>
      </c>
      <c r="E18533" t="str">
        <f>VLOOKUP(A18533,Sheet2!$B$2:$E$1001,4,0)</f>
        <v>public speaking</v>
      </c>
      <c r="F18533" t="str">
        <f>VLOOKUP(B18533,Sheet3!$B$2:$D$17,2,0)</f>
        <v>positive</v>
      </c>
      <c r="G18533">
        <f>VLOOKUP(B18533,Sheet3!$B$2:$D$17,3,0)</f>
        <v>70</v>
      </c>
      <c r="H18533">
        <f t="shared" si="867"/>
        <v>3</v>
      </c>
      <c r="I18533">
        <f t="shared" si="868"/>
        <v>4</v>
      </c>
      <c r="J18533" t="str">
        <f t="shared" si="869"/>
        <v>3-6</v>
      </c>
    </row>
    <row r="18534" spans="1:10">
      <c r="A18534" t="s">
        <v>1185</v>
      </c>
      <c r="B18534" t="s">
        <v>1487</v>
      </c>
      <c r="C18534" s="7">
        <v>44193.1010648148</v>
      </c>
      <c r="D18534" t="str">
        <f>VLOOKUP(A18534,Sheet2!$B$2:$E$1001,3,0)</f>
        <v>audio</v>
      </c>
      <c r="E18534" t="str">
        <f>VLOOKUP(A18534,Sheet2!$B$2:$E$1001,4,0)</f>
        <v>public speaking</v>
      </c>
      <c r="F18534" t="str">
        <f>VLOOKUP(B18534,Sheet3!$B$2:$D$17,2,0)</f>
        <v>positive</v>
      </c>
      <c r="G18534">
        <f>VLOOKUP(B18534,Sheet3!$B$2:$D$17,3,0)</f>
        <v>70</v>
      </c>
      <c r="H18534">
        <f t="shared" si="867"/>
        <v>12</v>
      </c>
      <c r="I18534">
        <f t="shared" si="868"/>
        <v>1</v>
      </c>
      <c r="J18534" t="str">
        <f t="shared" si="869"/>
        <v>0-3</v>
      </c>
    </row>
    <row r="18535" spans="1:10">
      <c r="A18535" t="s">
        <v>1186</v>
      </c>
      <c r="B18535" t="s">
        <v>1485</v>
      </c>
      <c r="C18535" s="7">
        <v>44208.5487384259</v>
      </c>
      <c r="D18535" t="str">
        <f>VLOOKUP(A18535,Sheet2!$B$2:$E$1001,3,0)</f>
        <v>video</v>
      </c>
      <c r="E18535" t="str">
        <f>VLOOKUP(A18535,Sheet2!$B$2:$E$1001,4,0)</f>
        <v>tennis</v>
      </c>
      <c r="F18535" t="str">
        <f>VLOOKUP(B18535,Sheet3!$B$2:$D$17,2,0)</f>
        <v>positive</v>
      </c>
      <c r="G18535">
        <f>VLOOKUP(B18535,Sheet3!$B$2:$D$17,3,0)</f>
        <v>60</v>
      </c>
      <c r="H18535">
        <f t="shared" si="867"/>
        <v>1</v>
      </c>
      <c r="I18535">
        <f t="shared" si="868"/>
        <v>2</v>
      </c>
      <c r="J18535" t="str">
        <f t="shared" si="869"/>
        <v>12-15</v>
      </c>
    </row>
    <row r="18536" spans="1:10">
      <c r="A18536" t="s">
        <v>1186</v>
      </c>
      <c r="B18536" t="s">
        <v>1494</v>
      </c>
      <c r="C18536" s="7">
        <v>44153.3473263889</v>
      </c>
      <c r="D18536" t="str">
        <f>VLOOKUP(A18536,Sheet2!$B$2:$E$1001,3,0)</f>
        <v>video</v>
      </c>
      <c r="E18536" t="str">
        <f>VLOOKUP(A18536,Sheet2!$B$2:$E$1001,4,0)</f>
        <v>tennis</v>
      </c>
      <c r="F18536" t="str">
        <f>VLOOKUP(B18536,Sheet3!$B$2:$D$17,2,0)</f>
        <v>positive</v>
      </c>
      <c r="G18536">
        <f>VLOOKUP(B18536,Sheet3!$B$2:$D$17,3,0)</f>
        <v>65</v>
      </c>
      <c r="H18536">
        <f t="shared" si="867"/>
        <v>11</v>
      </c>
      <c r="I18536">
        <f t="shared" si="868"/>
        <v>3</v>
      </c>
      <c r="J18536" t="str">
        <f t="shared" si="869"/>
        <v>6-9</v>
      </c>
    </row>
    <row r="18537" spans="1:10">
      <c r="A18537" t="s">
        <v>1186</v>
      </c>
      <c r="B18537" t="s">
        <v>1501</v>
      </c>
      <c r="C18537" s="7">
        <v>44204.2354398148</v>
      </c>
      <c r="D18537" t="str">
        <f>VLOOKUP(A18537,Sheet2!$B$2:$E$1001,3,0)</f>
        <v>video</v>
      </c>
      <c r="E18537" t="str">
        <f>VLOOKUP(A18537,Sheet2!$B$2:$E$1001,4,0)</f>
        <v>tennis</v>
      </c>
      <c r="F18537" t="str">
        <f>VLOOKUP(B18537,Sheet3!$B$2:$D$17,2,0)</f>
        <v>neutral</v>
      </c>
      <c r="G18537">
        <f>VLOOKUP(B18537,Sheet3!$B$2:$D$17,3,0)</f>
        <v>35</v>
      </c>
      <c r="H18537">
        <f t="shared" si="867"/>
        <v>1</v>
      </c>
      <c r="I18537">
        <f t="shared" si="868"/>
        <v>5</v>
      </c>
      <c r="J18537" t="str">
        <f t="shared" si="869"/>
        <v>3-6</v>
      </c>
    </row>
    <row r="18538" spans="1:10">
      <c r="A18538" t="s">
        <v>1186</v>
      </c>
      <c r="B18538" t="s">
        <v>1503</v>
      </c>
      <c r="C18538" s="7">
        <v>44019.3694675926</v>
      </c>
      <c r="D18538" t="str">
        <f>VLOOKUP(A18538,Sheet2!$B$2:$E$1001,3,0)</f>
        <v>video</v>
      </c>
      <c r="E18538" t="str">
        <f>VLOOKUP(A18538,Sheet2!$B$2:$E$1001,4,0)</f>
        <v>tennis</v>
      </c>
      <c r="F18538" t="str">
        <f>VLOOKUP(B18538,Sheet3!$B$2:$D$17,2,0)</f>
        <v>negative</v>
      </c>
      <c r="G18538">
        <f>VLOOKUP(B18538,Sheet3!$B$2:$D$17,3,0)</f>
        <v>12</v>
      </c>
      <c r="H18538">
        <f t="shared" si="867"/>
        <v>7</v>
      </c>
      <c r="I18538">
        <f t="shared" si="868"/>
        <v>2</v>
      </c>
      <c r="J18538" t="str">
        <f t="shared" si="869"/>
        <v>6-9</v>
      </c>
    </row>
    <row r="18539" spans="1:10">
      <c r="A18539" t="s">
        <v>1186</v>
      </c>
      <c r="B18539" t="s">
        <v>1495</v>
      </c>
      <c r="C18539" s="7">
        <v>44251.9307175926</v>
      </c>
      <c r="D18539" t="str">
        <f>VLOOKUP(A18539,Sheet2!$B$2:$E$1001,3,0)</f>
        <v>video</v>
      </c>
      <c r="E18539" t="str">
        <f>VLOOKUP(A18539,Sheet2!$B$2:$E$1001,4,0)</f>
        <v>tennis</v>
      </c>
      <c r="F18539" t="str">
        <f>VLOOKUP(B18539,Sheet3!$B$2:$D$17,2,0)</f>
        <v>positive</v>
      </c>
      <c r="G18539">
        <f>VLOOKUP(B18539,Sheet3!$B$2:$D$17,3,0)</f>
        <v>75</v>
      </c>
      <c r="H18539">
        <f t="shared" si="867"/>
        <v>2</v>
      </c>
      <c r="I18539">
        <f t="shared" si="868"/>
        <v>3</v>
      </c>
      <c r="J18539" t="str">
        <f t="shared" si="869"/>
        <v>21-24</v>
      </c>
    </row>
    <row r="18540" spans="1:10">
      <c r="A18540" t="s">
        <v>1186</v>
      </c>
      <c r="B18540" t="s">
        <v>1503</v>
      </c>
      <c r="C18540" s="7">
        <v>44049.3739236111</v>
      </c>
      <c r="D18540" t="str">
        <f>VLOOKUP(A18540,Sheet2!$B$2:$E$1001,3,0)</f>
        <v>video</v>
      </c>
      <c r="E18540" t="str">
        <f>VLOOKUP(A18540,Sheet2!$B$2:$E$1001,4,0)</f>
        <v>tennis</v>
      </c>
      <c r="F18540" t="str">
        <f>VLOOKUP(B18540,Sheet3!$B$2:$D$17,2,0)</f>
        <v>negative</v>
      </c>
      <c r="G18540">
        <f>VLOOKUP(B18540,Sheet3!$B$2:$D$17,3,0)</f>
        <v>12</v>
      </c>
      <c r="H18540">
        <f t="shared" si="867"/>
        <v>8</v>
      </c>
      <c r="I18540">
        <f t="shared" si="868"/>
        <v>4</v>
      </c>
      <c r="J18540" t="str">
        <f t="shared" si="869"/>
        <v>6-9</v>
      </c>
    </row>
    <row r="18541" spans="1:10">
      <c r="A18541" t="s">
        <v>1188</v>
      </c>
      <c r="B18541" t="s">
        <v>1485</v>
      </c>
      <c r="C18541" s="7">
        <v>44006.4911226852</v>
      </c>
      <c r="D18541" t="str">
        <f>VLOOKUP(A18541,Sheet2!$B$2:$E$1001,3,0)</f>
        <v>audio</v>
      </c>
      <c r="E18541" t="str">
        <f>VLOOKUP(A18541,Sheet2!$B$2:$E$1001,4,0)</f>
        <v>education</v>
      </c>
      <c r="F18541" t="str">
        <f>VLOOKUP(B18541,Sheet3!$B$2:$D$17,2,0)</f>
        <v>positive</v>
      </c>
      <c r="G18541">
        <f>VLOOKUP(B18541,Sheet3!$B$2:$D$17,3,0)</f>
        <v>60</v>
      </c>
      <c r="H18541">
        <f t="shared" si="867"/>
        <v>6</v>
      </c>
      <c r="I18541">
        <f t="shared" si="868"/>
        <v>3</v>
      </c>
      <c r="J18541" t="str">
        <f t="shared" si="869"/>
        <v>9-12</v>
      </c>
    </row>
    <row r="18542" spans="1:10">
      <c r="A18542" t="s">
        <v>1188</v>
      </c>
      <c r="B18542" t="s">
        <v>1492</v>
      </c>
      <c r="C18542" s="7">
        <v>44099.4849421296</v>
      </c>
      <c r="D18542" t="str">
        <f>VLOOKUP(A18542,Sheet2!$B$2:$E$1001,3,0)</f>
        <v>audio</v>
      </c>
      <c r="E18542" t="str">
        <f>VLOOKUP(A18542,Sheet2!$B$2:$E$1001,4,0)</f>
        <v>education</v>
      </c>
      <c r="F18542" t="str">
        <f>VLOOKUP(B18542,Sheet3!$B$2:$D$17,2,0)</f>
        <v>neutral</v>
      </c>
      <c r="G18542">
        <f>VLOOKUP(B18542,Sheet3!$B$2:$D$17,3,0)</f>
        <v>20</v>
      </c>
      <c r="H18542">
        <f t="shared" si="867"/>
        <v>9</v>
      </c>
      <c r="I18542">
        <f t="shared" si="868"/>
        <v>5</v>
      </c>
      <c r="J18542" t="str">
        <f t="shared" si="869"/>
        <v>9-12</v>
      </c>
    </row>
    <row r="18543" spans="1:10">
      <c r="A18543" t="s">
        <v>1188</v>
      </c>
      <c r="B18543" t="s">
        <v>1500</v>
      </c>
      <c r="C18543" s="7">
        <v>44065.3040625</v>
      </c>
      <c r="D18543" t="str">
        <f>VLOOKUP(A18543,Sheet2!$B$2:$E$1001,3,0)</f>
        <v>audio</v>
      </c>
      <c r="E18543" t="str">
        <f>VLOOKUP(A18543,Sheet2!$B$2:$E$1001,4,0)</f>
        <v>education</v>
      </c>
      <c r="F18543" t="str">
        <f>VLOOKUP(B18543,Sheet3!$B$2:$D$17,2,0)</f>
        <v>positive</v>
      </c>
      <c r="G18543">
        <f>VLOOKUP(B18543,Sheet3!$B$2:$D$17,3,0)</f>
        <v>45</v>
      </c>
      <c r="H18543">
        <f t="shared" si="867"/>
        <v>8</v>
      </c>
      <c r="I18543">
        <f t="shared" si="868"/>
        <v>6</v>
      </c>
      <c r="J18543" t="str">
        <f t="shared" si="869"/>
        <v>6-9</v>
      </c>
    </row>
    <row r="18544" spans="1:10">
      <c r="A18544" t="s">
        <v>1188</v>
      </c>
      <c r="B18544" t="s">
        <v>1496</v>
      </c>
      <c r="C18544" s="7">
        <v>44289.8054398148</v>
      </c>
      <c r="D18544" t="str">
        <f>VLOOKUP(A18544,Sheet2!$B$2:$E$1001,3,0)</f>
        <v>audio</v>
      </c>
      <c r="E18544" t="str">
        <f>VLOOKUP(A18544,Sheet2!$B$2:$E$1001,4,0)</f>
        <v>education</v>
      </c>
      <c r="F18544" t="str">
        <f>VLOOKUP(B18544,Sheet3!$B$2:$D$17,2,0)</f>
        <v>positive</v>
      </c>
      <c r="G18544">
        <f>VLOOKUP(B18544,Sheet3!$B$2:$D$17,3,0)</f>
        <v>70</v>
      </c>
      <c r="H18544">
        <f t="shared" si="867"/>
        <v>4</v>
      </c>
      <c r="I18544">
        <f t="shared" si="868"/>
        <v>6</v>
      </c>
      <c r="J18544" t="str">
        <f t="shared" si="869"/>
        <v>18-21</v>
      </c>
    </row>
    <row r="18545" spans="1:10">
      <c r="A18545" t="s">
        <v>1188</v>
      </c>
      <c r="B18545" t="s">
        <v>1495</v>
      </c>
      <c r="C18545" s="7">
        <v>44205.7255902778</v>
      </c>
      <c r="D18545" t="str">
        <f>VLOOKUP(A18545,Sheet2!$B$2:$E$1001,3,0)</f>
        <v>audio</v>
      </c>
      <c r="E18545" t="str">
        <f>VLOOKUP(A18545,Sheet2!$B$2:$E$1001,4,0)</f>
        <v>education</v>
      </c>
      <c r="F18545" t="str">
        <f>VLOOKUP(B18545,Sheet3!$B$2:$D$17,2,0)</f>
        <v>positive</v>
      </c>
      <c r="G18545">
        <f>VLOOKUP(B18545,Sheet3!$B$2:$D$17,3,0)</f>
        <v>75</v>
      </c>
      <c r="H18545">
        <f t="shared" si="867"/>
        <v>1</v>
      </c>
      <c r="I18545">
        <f t="shared" si="868"/>
        <v>6</v>
      </c>
      <c r="J18545" t="str">
        <f t="shared" si="869"/>
        <v>15-18</v>
      </c>
    </row>
    <row r="18546" spans="1:10">
      <c r="A18546" t="s">
        <v>1188</v>
      </c>
      <c r="B18546" t="s">
        <v>1495</v>
      </c>
      <c r="C18546" s="7">
        <v>44328.9721412037</v>
      </c>
      <c r="D18546" t="str">
        <f>VLOOKUP(A18546,Sheet2!$B$2:$E$1001,3,0)</f>
        <v>audio</v>
      </c>
      <c r="E18546" t="str">
        <f>VLOOKUP(A18546,Sheet2!$B$2:$E$1001,4,0)</f>
        <v>education</v>
      </c>
      <c r="F18546" t="str">
        <f>VLOOKUP(B18546,Sheet3!$B$2:$D$17,2,0)</f>
        <v>positive</v>
      </c>
      <c r="G18546">
        <f>VLOOKUP(B18546,Sheet3!$B$2:$D$17,3,0)</f>
        <v>75</v>
      </c>
      <c r="H18546">
        <f t="shared" si="867"/>
        <v>5</v>
      </c>
      <c r="I18546">
        <f t="shared" si="868"/>
        <v>3</v>
      </c>
      <c r="J18546" t="str">
        <f t="shared" si="869"/>
        <v>21-24</v>
      </c>
    </row>
    <row r="18547" spans="1:10">
      <c r="A18547" t="s">
        <v>1188</v>
      </c>
      <c r="B18547" t="s">
        <v>1498</v>
      </c>
      <c r="C18547" s="7">
        <v>44313.3206365741</v>
      </c>
      <c r="D18547" t="str">
        <f>VLOOKUP(A18547,Sheet2!$B$2:$E$1001,3,0)</f>
        <v>audio</v>
      </c>
      <c r="E18547" t="str">
        <f>VLOOKUP(A18547,Sheet2!$B$2:$E$1001,4,0)</f>
        <v>education</v>
      </c>
      <c r="F18547" t="str">
        <f>VLOOKUP(B18547,Sheet3!$B$2:$D$17,2,0)</f>
        <v>positive</v>
      </c>
      <c r="G18547">
        <f>VLOOKUP(B18547,Sheet3!$B$2:$D$17,3,0)</f>
        <v>50</v>
      </c>
      <c r="H18547">
        <f t="shared" si="867"/>
        <v>4</v>
      </c>
      <c r="I18547">
        <f t="shared" si="868"/>
        <v>2</v>
      </c>
      <c r="J18547" t="str">
        <f t="shared" si="869"/>
        <v>6-9</v>
      </c>
    </row>
    <row r="18548" spans="1:10">
      <c r="A18548" t="s">
        <v>1188</v>
      </c>
      <c r="B18548" t="s">
        <v>1498</v>
      </c>
      <c r="C18548" s="7">
        <v>44189.9628125</v>
      </c>
      <c r="D18548" t="str">
        <f>VLOOKUP(A18548,Sheet2!$B$2:$E$1001,3,0)</f>
        <v>audio</v>
      </c>
      <c r="E18548" t="str">
        <f>VLOOKUP(A18548,Sheet2!$B$2:$E$1001,4,0)</f>
        <v>education</v>
      </c>
      <c r="F18548" t="str">
        <f>VLOOKUP(B18548,Sheet3!$B$2:$D$17,2,0)</f>
        <v>positive</v>
      </c>
      <c r="G18548">
        <f>VLOOKUP(B18548,Sheet3!$B$2:$D$17,3,0)</f>
        <v>50</v>
      </c>
      <c r="H18548">
        <f t="shared" si="867"/>
        <v>12</v>
      </c>
      <c r="I18548">
        <f t="shared" si="868"/>
        <v>4</v>
      </c>
      <c r="J18548" t="str">
        <f t="shared" si="869"/>
        <v>21-24</v>
      </c>
    </row>
    <row r="18549" spans="1:10">
      <c r="A18549" t="s">
        <v>1188</v>
      </c>
      <c r="B18549" t="s">
        <v>1490</v>
      </c>
      <c r="C18549" s="7">
        <v>44295.5629050926</v>
      </c>
      <c r="D18549" t="str">
        <f>VLOOKUP(A18549,Sheet2!$B$2:$E$1001,3,0)</f>
        <v>audio</v>
      </c>
      <c r="E18549" t="str">
        <f>VLOOKUP(A18549,Sheet2!$B$2:$E$1001,4,0)</f>
        <v>education</v>
      </c>
      <c r="F18549" t="str">
        <f>VLOOKUP(B18549,Sheet3!$B$2:$D$17,2,0)</f>
        <v>negative</v>
      </c>
      <c r="G18549">
        <f>VLOOKUP(B18549,Sheet3!$B$2:$D$17,3,0)</f>
        <v>5</v>
      </c>
      <c r="H18549">
        <f t="shared" si="867"/>
        <v>4</v>
      </c>
      <c r="I18549">
        <f t="shared" si="868"/>
        <v>5</v>
      </c>
      <c r="J18549" t="str">
        <f t="shared" si="869"/>
        <v>12-15</v>
      </c>
    </row>
    <row r="18550" customFormat="1" spans="1:10">
      <c r="A18550" t="s">
        <v>1188</v>
      </c>
      <c r="B18550" t="s">
        <v>1487</v>
      </c>
      <c r="C18550" s="7">
        <v>44224.3937962963</v>
      </c>
      <c r="D18550" t="str">
        <f>VLOOKUP(A18550,Sheet2!$B$2:$E$1001,3,0)</f>
        <v>audio</v>
      </c>
      <c r="E18550" t="str">
        <f>VLOOKUP(A18550,Sheet2!$B$2:$E$1001,4,0)</f>
        <v>education</v>
      </c>
      <c r="F18550" t="str">
        <f>VLOOKUP(B18550,Sheet3!$B$2:$D$17,2,0)</f>
        <v>positive</v>
      </c>
      <c r="G18550">
        <f>VLOOKUP(B18550,Sheet3!$B$2:$D$17,3,0)</f>
        <v>70</v>
      </c>
      <c r="H18550">
        <f t="shared" si="867"/>
        <v>1</v>
      </c>
      <c r="I18550">
        <f t="shared" si="868"/>
        <v>4</v>
      </c>
      <c r="J18550" t="str">
        <f t="shared" si="869"/>
        <v>9-12</v>
      </c>
    </row>
    <row r="18551" spans="1:10">
      <c r="A18551" t="s">
        <v>1188</v>
      </c>
      <c r="B18551" t="s">
        <v>1498</v>
      </c>
      <c r="C18551" s="7">
        <v>44098.7202777778</v>
      </c>
      <c r="D18551" t="str">
        <f>VLOOKUP(A18551,Sheet2!$B$2:$E$1001,3,0)</f>
        <v>audio</v>
      </c>
      <c r="E18551" t="str">
        <f>VLOOKUP(A18551,Sheet2!$B$2:$E$1001,4,0)</f>
        <v>education</v>
      </c>
      <c r="F18551" t="str">
        <f>VLOOKUP(B18551,Sheet3!$B$2:$D$17,2,0)</f>
        <v>positive</v>
      </c>
      <c r="G18551">
        <f>VLOOKUP(B18551,Sheet3!$B$2:$D$17,3,0)</f>
        <v>50</v>
      </c>
      <c r="H18551">
        <f t="shared" si="867"/>
        <v>9</v>
      </c>
      <c r="I18551">
        <f t="shared" si="868"/>
        <v>4</v>
      </c>
      <c r="J18551" t="str">
        <f t="shared" si="869"/>
        <v>15-18</v>
      </c>
    </row>
    <row r="18552" spans="1:10">
      <c r="A18552" t="s">
        <v>1191</v>
      </c>
      <c r="B18552" t="s">
        <v>1496</v>
      </c>
      <c r="C18552" s="7">
        <v>44121.7283564815</v>
      </c>
      <c r="D18552" t="str">
        <f>VLOOKUP(A18552,Sheet2!$B$2:$E$1001,3,0)</f>
        <v>video</v>
      </c>
      <c r="E18552" t="str">
        <f>VLOOKUP(A18552,Sheet2!$B$2:$E$1001,4,0)</f>
        <v>cooking</v>
      </c>
      <c r="F18552" t="str">
        <f>VLOOKUP(B18552,Sheet3!$B$2:$D$17,2,0)</f>
        <v>positive</v>
      </c>
      <c r="G18552">
        <f>VLOOKUP(B18552,Sheet3!$B$2:$D$17,3,0)</f>
        <v>70</v>
      </c>
      <c r="H18552">
        <f t="shared" si="867"/>
        <v>10</v>
      </c>
      <c r="I18552">
        <f t="shared" si="868"/>
        <v>6</v>
      </c>
      <c r="J18552" t="str">
        <f t="shared" si="869"/>
        <v>15-18</v>
      </c>
    </row>
    <row r="18553" spans="1:10">
      <c r="A18553" t="s">
        <v>1191</v>
      </c>
      <c r="B18553" t="s">
        <v>1485</v>
      </c>
      <c r="C18553" s="7">
        <v>44271.4644444444</v>
      </c>
      <c r="D18553" t="str">
        <f>VLOOKUP(A18553,Sheet2!$B$2:$E$1001,3,0)</f>
        <v>video</v>
      </c>
      <c r="E18553" t="str">
        <f>VLOOKUP(A18553,Sheet2!$B$2:$E$1001,4,0)</f>
        <v>cooking</v>
      </c>
      <c r="F18553" t="str">
        <f>VLOOKUP(B18553,Sheet3!$B$2:$D$17,2,0)</f>
        <v>positive</v>
      </c>
      <c r="G18553">
        <f>VLOOKUP(B18553,Sheet3!$B$2:$D$17,3,0)</f>
        <v>60</v>
      </c>
      <c r="H18553">
        <f t="shared" si="867"/>
        <v>3</v>
      </c>
      <c r="I18553">
        <f t="shared" si="868"/>
        <v>2</v>
      </c>
      <c r="J18553" t="str">
        <f t="shared" si="869"/>
        <v>9-12</v>
      </c>
    </row>
    <row r="18554" spans="1:10">
      <c r="A18554" t="s">
        <v>1191</v>
      </c>
      <c r="B18554" t="s">
        <v>1497</v>
      </c>
      <c r="C18554" s="7">
        <v>44275.4029976852</v>
      </c>
      <c r="D18554" t="str">
        <f>VLOOKUP(A18554,Sheet2!$B$2:$E$1001,3,0)</f>
        <v>video</v>
      </c>
      <c r="E18554" t="str">
        <f>VLOOKUP(A18554,Sheet2!$B$2:$E$1001,4,0)</f>
        <v>cooking</v>
      </c>
      <c r="F18554" t="str">
        <f>VLOOKUP(B18554,Sheet3!$B$2:$D$17,2,0)</f>
        <v>positive</v>
      </c>
      <c r="G18554">
        <f>VLOOKUP(B18554,Sheet3!$B$2:$D$17,3,0)</f>
        <v>72</v>
      </c>
      <c r="H18554">
        <f t="shared" si="867"/>
        <v>3</v>
      </c>
      <c r="I18554">
        <f t="shared" si="868"/>
        <v>6</v>
      </c>
      <c r="J18554" t="str">
        <f t="shared" si="869"/>
        <v>9-12</v>
      </c>
    </row>
    <row r="18555" spans="1:10">
      <c r="A18555" t="s">
        <v>1191</v>
      </c>
      <c r="B18555" t="s">
        <v>1490</v>
      </c>
      <c r="C18555" s="7">
        <v>44266.6984606481</v>
      </c>
      <c r="D18555" t="str">
        <f>VLOOKUP(A18555,Sheet2!$B$2:$E$1001,3,0)</f>
        <v>video</v>
      </c>
      <c r="E18555" t="str">
        <f>VLOOKUP(A18555,Sheet2!$B$2:$E$1001,4,0)</f>
        <v>cooking</v>
      </c>
      <c r="F18555" t="str">
        <f>VLOOKUP(B18555,Sheet3!$B$2:$D$17,2,0)</f>
        <v>negative</v>
      </c>
      <c r="G18555">
        <f>VLOOKUP(B18555,Sheet3!$B$2:$D$17,3,0)</f>
        <v>5</v>
      </c>
      <c r="H18555">
        <f t="shared" si="867"/>
        <v>3</v>
      </c>
      <c r="I18555">
        <f t="shared" si="868"/>
        <v>4</v>
      </c>
      <c r="J18555" t="str">
        <f t="shared" si="869"/>
        <v>15-18</v>
      </c>
    </row>
    <row r="18556" spans="1:10">
      <c r="A18556" t="s">
        <v>1191</v>
      </c>
      <c r="B18556" t="s">
        <v>1488</v>
      </c>
      <c r="C18556" s="7">
        <v>44188.8316319444</v>
      </c>
      <c r="D18556" t="str">
        <f>VLOOKUP(A18556,Sheet2!$B$2:$E$1001,3,0)</f>
        <v>video</v>
      </c>
      <c r="E18556" t="str">
        <f>VLOOKUP(A18556,Sheet2!$B$2:$E$1001,4,0)</f>
        <v>cooking</v>
      </c>
      <c r="F18556" t="str">
        <f>VLOOKUP(B18556,Sheet3!$B$2:$D$17,2,0)</f>
        <v>negative</v>
      </c>
      <c r="G18556">
        <f>VLOOKUP(B18556,Sheet3!$B$2:$D$17,3,0)</f>
        <v>0</v>
      </c>
      <c r="H18556">
        <f t="shared" si="867"/>
        <v>12</v>
      </c>
      <c r="I18556">
        <f t="shared" si="868"/>
        <v>3</v>
      </c>
      <c r="J18556" t="str">
        <f t="shared" si="869"/>
        <v>18-21</v>
      </c>
    </row>
    <row r="18557" spans="1:10">
      <c r="A18557" t="s">
        <v>1191</v>
      </c>
      <c r="B18557" t="s">
        <v>1502</v>
      </c>
      <c r="C18557" s="7">
        <v>44257.1302893519</v>
      </c>
      <c r="D18557" t="str">
        <f>VLOOKUP(A18557,Sheet2!$B$2:$E$1001,3,0)</f>
        <v>video</v>
      </c>
      <c r="E18557" t="str">
        <f>VLOOKUP(A18557,Sheet2!$B$2:$E$1001,4,0)</f>
        <v>cooking</v>
      </c>
      <c r="F18557" t="str">
        <f>VLOOKUP(B18557,Sheet3!$B$2:$D$17,2,0)</f>
        <v>negative</v>
      </c>
      <c r="G18557">
        <f>VLOOKUP(B18557,Sheet3!$B$2:$D$17,3,0)</f>
        <v>15</v>
      </c>
      <c r="H18557">
        <f t="shared" si="867"/>
        <v>3</v>
      </c>
      <c r="I18557">
        <f t="shared" si="868"/>
        <v>2</v>
      </c>
      <c r="J18557" t="str">
        <f t="shared" si="869"/>
        <v>3-6</v>
      </c>
    </row>
    <row r="18558" spans="1:10">
      <c r="A18558" t="s">
        <v>1191</v>
      </c>
      <c r="B18558" t="s">
        <v>1488</v>
      </c>
      <c r="C18558" s="7">
        <v>44110.2419212963</v>
      </c>
      <c r="D18558" t="str">
        <f>VLOOKUP(A18558,Sheet2!$B$2:$E$1001,3,0)</f>
        <v>video</v>
      </c>
      <c r="E18558" t="str">
        <f>VLOOKUP(A18558,Sheet2!$B$2:$E$1001,4,0)</f>
        <v>cooking</v>
      </c>
      <c r="F18558" t="str">
        <f>VLOOKUP(B18558,Sheet3!$B$2:$D$17,2,0)</f>
        <v>negative</v>
      </c>
      <c r="G18558">
        <f>VLOOKUP(B18558,Sheet3!$B$2:$D$17,3,0)</f>
        <v>0</v>
      </c>
      <c r="H18558">
        <f t="shared" si="867"/>
        <v>10</v>
      </c>
      <c r="I18558">
        <f t="shared" si="868"/>
        <v>2</v>
      </c>
      <c r="J18558" t="str">
        <f t="shared" si="869"/>
        <v>3-6</v>
      </c>
    </row>
    <row r="18559" spans="1:10">
      <c r="A18559" t="s">
        <v>1191</v>
      </c>
      <c r="B18559" t="s">
        <v>1491</v>
      </c>
      <c r="C18559" s="7">
        <v>44349.6136226852</v>
      </c>
      <c r="D18559" t="str">
        <f>VLOOKUP(A18559,Sheet2!$B$2:$E$1001,3,0)</f>
        <v>video</v>
      </c>
      <c r="E18559" t="str">
        <f>VLOOKUP(A18559,Sheet2!$B$2:$E$1001,4,0)</f>
        <v>cooking</v>
      </c>
      <c r="F18559" t="str">
        <f>VLOOKUP(B18559,Sheet3!$B$2:$D$17,2,0)</f>
        <v>positive</v>
      </c>
      <c r="G18559">
        <f>VLOOKUP(B18559,Sheet3!$B$2:$D$17,3,0)</f>
        <v>30</v>
      </c>
      <c r="H18559">
        <f t="shared" si="867"/>
        <v>6</v>
      </c>
      <c r="I18559">
        <f t="shared" si="868"/>
        <v>3</v>
      </c>
      <c r="J18559" t="str">
        <f t="shared" si="869"/>
        <v>12-15</v>
      </c>
    </row>
    <row r="18560" spans="1:10">
      <c r="A18560" t="s">
        <v>1191</v>
      </c>
      <c r="B18560" t="s">
        <v>1492</v>
      </c>
      <c r="C18560" s="7">
        <v>44314.0483217593</v>
      </c>
      <c r="D18560" t="str">
        <f>VLOOKUP(A18560,Sheet2!$B$2:$E$1001,3,0)</f>
        <v>video</v>
      </c>
      <c r="E18560" t="str">
        <f>VLOOKUP(A18560,Sheet2!$B$2:$E$1001,4,0)</f>
        <v>cooking</v>
      </c>
      <c r="F18560" t="str">
        <f>VLOOKUP(B18560,Sheet3!$B$2:$D$17,2,0)</f>
        <v>neutral</v>
      </c>
      <c r="G18560">
        <f>VLOOKUP(B18560,Sheet3!$B$2:$D$17,3,0)</f>
        <v>20</v>
      </c>
      <c r="H18560">
        <f t="shared" si="867"/>
        <v>4</v>
      </c>
      <c r="I18560">
        <f t="shared" si="868"/>
        <v>3</v>
      </c>
      <c r="J18560" t="str">
        <f t="shared" si="869"/>
        <v>0-3</v>
      </c>
    </row>
    <row r="18561" customFormat="1" spans="1:10">
      <c r="A18561" t="s">
        <v>1191</v>
      </c>
      <c r="B18561" t="s">
        <v>1502</v>
      </c>
      <c r="C18561" s="7">
        <v>44127.378900463</v>
      </c>
      <c r="D18561" t="str">
        <f>VLOOKUP(A18561,Sheet2!$B$2:$E$1001,3,0)</f>
        <v>video</v>
      </c>
      <c r="E18561" t="str">
        <f>VLOOKUP(A18561,Sheet2!$B$2:$E$1001,4,0)</f>
        <v>cooking</v>
      </c>
      <c r="F18561" t="str">
        <f>VLOOKUP(B18561,Sheet3!$B$2:$D$17,2,0)</f>
        <v>negative</v>
      </c>
      <c r="G18561">
        <f>VLOOKUP(B18561,Sheet3!$B$2:$D$17,3,0)</f>
        <v>15</v>
      </c>
      <c r="H18561">
        <f t="shared" si="867"/>
        <v>10</v>
      </c>
      <c r="I18561">
        <f t="shared" si="868"/>
        <v>5</v>
      </c>
      <c r="J18561" t="str">
        <f t="shared" si="869"/>
        <v>9-12</v>
      </c>
    </row>
    <row r="18562" spans="1:10">
      <c r="A18562" t="s">
        <v>1191</v>
      </c>
      <c r="B18562" t="s">
        <v>1490</v>
      </c>
      <c r="C18562" s="7">
        <v>44157.2753819444</v>
      </c>
      <c r="D18562" t="str">
        <f>VLOOKUP(A18562,Sheet2!$B$2:$E$1001,3,0)</f>
        <v>video</v>
      </c>
      <c r="E18562" t="str">
        <f>VLOOKUP(A18562,Sheet2!$B$2:$E$1001,4,0)</f>
        <v>cooking</v>
      </c>
      <c r="F18562" t="str">
        <f>VLOOKUP(B18562,Sheet3!$B$2:$D$17,2,0)</f>
        <v>negative</v>
      </c>
      <c r="G18562">
        <f>VLOOKUP(B18562,Sheet3!$B$2:$D$17,3,0)</f>
        <v>5</v>
      </c>
      <c r="H18562">
        <f t="shared" si="867"/>
        <v>11</v>
      </c>
      <c r="I18562">
        <f t="shared" si="868"/>
        <v>7</v>
      </c>
      <c r="J18562" t="str">
        <f t="shared" si="869"/>
        <v>6-9</v>
      </c>
    </row>
    <row r="18563" spans="1:10">
      <c r="A18563" t="s">
        <v>1191</v>
      </c>
      <c r="B18563" t="s">
        <v>1488</v>
      </c>
      <c r="C18563" s="7">
        <v>44168.9631134259</v>
      </c>
      <c r="D18563" t="str">
        <f>VLOOKUP(A18563,Sheet2!$B$2:$E$1001,3,0)</f>
        <v>video</v>
      </c>
      <c r="E18563" t="str">
        <f>VLOOKUP(A18563,Sheet2!$B$2:$E$1001,4,0)</f>
        <v>cooking</v>
      </c>
      <c r="F18563" t="str">
        <f>VLOOKUP(B18563,Sheet3!$B$2:$D$17,2,0)</f>
        <v>negative</v>
      </c>
      <c r="G18563">
        <f>VLOOKUP(B18563,Sheet3!$B$2:$D$17,3,0)</f>
        <v>0</v>
      </c>
      <c r="H18563">
        <f t="shared" ref="H18563:H18626" si="870">MONTH(C18563)</f>
        <v>12</v>
      </c>
      <c r="I18563">
        <f t="shared" ref="I18563:I18626" si="871">WEEKDAY(C18563,2)</f>
        <v>4</v>
      </c>
      <c r="J18563" t="str">
        <f t="shared" ref="J18563:J18626" si="872">TEXT(INT(HOUR(C18563)/3)*3,"0")&amp;"-"&amp;TEXT(INT(HOUR(C18563)/3)*3+3,"0")</f>
        <v>21-24</v>
      </c>
    </row>
    <row r="18564" spans="1:10">
      <c r="A18564" t="s">
        <v>1191</v>
      </c>
      <c r="B18564" t="s">
        <v>1503</v>
      </c>
      <c r="C18564" s="7">
        <v>44321.7131828704</v>
      </c>
      <c r="D18564" t="str">
        <f>VLOOKUP(A18564,Sheet2!$B$2:$E$1001,3,0)</f>
        <v>video</v>
      </c>
      <c r="E18564" t="str">
        <f>VLOOKUP(A18564,Sheet2!$B$2:$E$1001,4,0)</f>
        <v>cooking</v>
      </c>
      <c r="F18564" t="str">
        <f>VLOOKUP(B18564,Sheet3!$B$2:$D$17,2,0)</f>
        <v>negative</v>
      </c>
      <c r="G18564">
        <f>VLOOKUP(B18564,Sheet3!$B$2:$D$17,3,0)</f>
        <v>12</v>
      </c>
      <c r="H18564">
        <f t="shared" si="870"/>
        <v>5</v>
      </c>
      <c r="I18564">
        <f t="shared" si="871"/>
        <v>3</v>
      </c>
      <c r="J18564" t="str">
        <f t="shared" si="872"/>
        <v>15-18</v>
      </c>
    </row>
    <row r="18565" spans="1:10">
      <c r="A18565" t="s">
        <v>1191</v>
      </c>
      <c r="B18565" t="s">
        <v>1490</v>
      </c>
      <c r="C18565" s="7">
        <v>44106.5570486111</v>
      </c>
      <c r="D18565" t="str">
        <f>VLOOKUP(A18565,Sheet2!$B$2:$E$1001,3,0)</f>
        <v>video</v>
      </c>
      <c r="E18565" t="str">
        <f>VLOOKUP(A18565,Sheet2!$B$2:$E$1001,4,0)</f>
        <v>cooking</v>
      </c>
      <c r="F18565" t="str">
        <f>VLOOKUP(B18565,Sheet3!$B$2:$D$17,2,0)</f>
        <v>negative</v>
      </c>
      <c r="G18565">
        <f>VLOOKUP(B18565,Sheet3!$B$2:$D$17,3,0)</f>
        <v>5</v>
      </c>
      <c r="H18565">
        <f t="shared" si="870"/>
        <v>10</v>
      </c>
      <c r="I18565">
        <f t="shared" si="871"/>
        <v>5</v>
      </c>
      <c r="J18565" t="str">
        <f t="shared" si="872"/>
        <v>12-15</v>
      </c>
    </row>
    <row r="18566" spans="1:10">
      <c r="A18566" t="s">
        <v>1191</v>
      </c>
      <c r="B18566" t="s">
        <v>1492</v>
      </c>
      <c r="C18566" s="7">
        <v>44127.4897337963</v>
      </c>
      <c r="D18566" t="str">
        <f>VLOOKUP(A18566,Sheet2!$B$2:$E$1001,3,0)</f>
        <v>video</v>
      </c>
      <c r="E18566" t="str">
        <f>VLOOKUP(A18566,Sheet2!$B$2:$E$1001,4,0)</f>
        <v>cooking</v>
      </c>
      <c r="F18566" t="str">
        <f>VLOOKUP(B18566,Sheet3!$B$2:$D$17,2,0)</f>
        <v>neutral</v>
      </c>
      <c r="G18566">
        <f>VLOOKUP(B18566,Sheet3!$B$2:$D$17,3,0)</f>
        <v>20</v>
      </c>
      <c r="H18566">
        <f t="shared" si="870"/>
        <v>10</v>
      </c>
      <c r="I18566">
        <f t="shared" si="871"/>
        <v>5</v>
      </c>
      <c r="J18566" t="str">
        <f t="shared" si="872"/>
        <v>9-12</v>
      </c>
    </row>
    <row r="18567" spans="1:10">
      <c r="A18567" t="s">
        <v>1191</v>
      </c>
      <c r="B18567" t="s">
        <v>1499</v>
      </c>
      <c r="C18567" s="7">
        <v>44337.1424421296</v>
      </c>
      <c r="D18567" t="str">
        <f>VLOOKUP(A18567,Sheet2!$B$2:$E$1001,3,0)</f>
        <v>video</v>
      </c>
      <c r="E18567" t="str">
        <f>VLOOKUP(A18567,Sheet2!$B$2:$E$1001,4,0)</f>
        <v>cooking</v>
      </c>
      <c r="F18567" t="str">
        <f>VLOOKUP(B18567,Sheet3!$B$2:$D$17,2,0)</f>
        <v>negative</v>
      </c>
      <c r="G18567">
        <f>VLOOKUP(B18567,Sheet3!$B$2:$D$17,3,0)</f>
        <v>10</v>
      </c>
      <c r="H18567">
        <f t="shared" si="870"/>
        <v>5</v>
      </c>
      <c r="I18567">
        <f t="shared" si="871"/>
        <v>5</v>
      </c>
      <c r="J18567" t="str">
        <f t="shared" si="872"/>
        <v>3-6</v>
      </c>
    </row>
    <row r="18568" spans="1:10">
      <c r="A18568" t="s">
        <v>1191</v>
      </c>
      <c r="B18568" t="s">
        <v>1496</v>
      </c>
      <c r="C18568" s="7">
        <v>44107.9592824074</v>
      </c>
      <c r="D18568" t="str">
        <f>VLOOKUP(A18568,Sheet2!$B$2:$E$1001,3,0)</f>
        <v>video</v>
      </c>
      <c r="E18568" t="str">
        <f>VLOOKUP(A18568,Sheet2!$B$2:$E$1001,4,0)</f>
        <v>cooking</v>
      </c>
      <c r="F18568" t="str">
        <f>VLOOKUP(B18568,Sheet3!$B$2:$D$17,2,0)</f>
        <v>positive</v>
      </c>
      <c r="G18568">
        <f>VLOOKUP(B18568,Sheet3!$B$2:$D$17,3,0)</f>
        <v>70</v>
      </c>
      <c r="H18568">
        <f t="shared" si="870"/>
        <v>10</v>
      </c>
      <c r="I18568">
        <f t="shared" si="871"/>
        <v>6</v>
      </c>
      <c r="J18568" t="str">
        <f t="shared" si="872"/>
        <v>21-24</v>
      </c>
    </row>
    <row r="18569" spans="1:10">
      <c r="A18569" t="s">
        <v>1191</v>
      </c>
      <c r="B18569" t="s">
        <v>1503</v>
      </c>
      <c r="C18569" s="7">
        <v>44247.9412152778</v>
      </c>
      <c r="D18569" t="str">
        <f>VLOOKUP(A18569,Sheet2!$B$2:$E$1001,3,0)</f>
        <v>video</v>
      </c>
      <c r="E18569" t="str">
        <f>VLOOKUP(A18569,Sheet2!$B$2:$E$1001,4,0)</f>
        <v>cooking</v>
      </c>
      <c r="F18569" t="str">
        <f>VLOOKUP(B18569,Sheet3!$B$2:$D$17,2,0)</f>
        <v>negative</v>
      </c>
      <c r="G18569">
        <f>VLOOKUP(B18569,Sheet3!$B$2:$D$17,3,0)</f>
        <v>12</v>
      </c>
      <c r="H18569">
        <f t="shared" si="870"/>
        <v>2</v>
      </c>
      <c r="I18569">
        <f t="shared" si="871"/>
        <v>6</v>
      </c>
      <c r="J18569" t="str">
        <f t="shared" si="872"/>
        <v>21-24</v>
      </c>
    </row>
    <row r="18570" spans="1:10">
      <c r="A18570" t="s">
        <v>1191</v>
      </c>
      <c r="B18570" t="s">
        <v>1502</v>
      </c>
      <c r="C18570" s="7">
        <v>44090.2464236111</v>
      </c>
      <c r="D18570" t="str">
        <f>VLOOKUP(A18570,Sheet2!$B$2:$E$1001,3,0)</f>
        <v>video</v>
      </c>
      <c r="E18570" t="str">
        <f>VLOOKUP(A18570,Sheet2!$B$2:$E$1001,4,0)</f>
        <v>cooking</v>
      </c>
      <c r="F18570" t="str">
        <f>VLOOKUP(B18570,Sheet3!$B$2:$D$17,2,0)</f>
        <v>negative</v>
      </c>
      <c r="G18570">
        <f>VLOOKUP(B18570,Sheet3!$B$2:$D$17,3,0)</f>
        <v>15</v>
      </c>
      <c r="H18570">
        <f t="shared" si="870"/>
        <v>9</v>
      </c>
      <c r="I18570">
        <f t="shared" si="871"/>
        <v>3</v>
      </c>
      <c r="J18570" t="str">
        <f t="shared" si="872"/>
        <v>3-6</v>
      </c>
    </row>
    <row r="18571" customFormat="1" spans="1:10">
      <c r="A18571" t="s">
        <v>1191</v>
      </c>
      <c r="B18571" t="s">
        <v>1502</v>
      </c>
      <c r="C18571" s="7">
        <v>44275.0981597222</v>
      </c>
      <c r="D18571" t="str">
        <f>VLOOKUP(A18571,Sheet2!$B$2:$E$1001,3,0)</f>
        <v>video</v>
      </c>
      <c r="E18571" t="str">
        <f>VLOOKUP(A18571,Sheet2!$B$2:$E$1001,4,0)</f>
        <v>cooking</v>
      </c>
      <c r="F18571" t="str">
        <f>VLOOKUP(B18571,Sheet3!$B$2:$D$17,2,0)</f>
        <v>negative</v>
      </c>
      <c r="G18571">
        <f>VLOOKUP(B18571,Sheet3!$B$2:$D$17,3,0)</f>
        <v>15</v>
      </c>
      <c r="H18571">
        <f t="shared" si="870"/>
        <v>3</v>
      </c>
      <c r="I18571">
        <f t="shared" si="871"/>
        <v>6</v>
      </c>
      <c r="J18571" t="str">
        <f t="shared" si="872"/>
        <v>0-3</v>
      </c>
    </row>
    <row r="18572" spans="1:10">
      <c r="A18572" t="s">
        <v>1191</v>
      </c>
      <c r="B18572" t="s">
        <v>1494</v>
      </c>
      <c r="C18572" s="7">
        <v>44343.1140393519</v>
      </c>
      <c r="D18572" t="str">
        <f>VLOOKUP(A18572,Sheet2!$B$2:$E$1001,3,0)</f>
        <v>video</v>
      </c>
      <c r="E18572" t="str">
        <f>VLOOKUP(A18572,Sheet2!$B$2:$E$1001,4,0)</f>
        <v>cooking</v>
      </c>
      <c r="F18572" t="str">
        <f>VLOOKUP(B18572,Sheet3!$B$2:$D$17,2,0)</f>
        <v>positive</v>
      </c>
      <c r="G18572">
        <f>VLOOKUP(B18572,Sheet3!$B$2:$D$17,3,0)</f>
        <v>65</v>
      </c>
      <c r="H18572">
        <f t="shared" si="870"/>
        <v>5</v>
      </c>
      <c r="I18572">
        <f t="shared" si="871"/>
        <v>4</v>
      </c>
      <c r="J18572" t="str">
        <f t="shared" si="872"/>
        <v>0-3</v>
      </c>
    </row>
    <row r="18573" spans="1:10">
      <c r="A18573" t="s">
        <v>1191</v>
      </c>
      <c r="B18573" t="s">
        <v>1488</v>
      </c>
      <c r="C18573" s="7">
        <v>44265.7563194444</v>
      </c>
      <c r="D18573" t="str">
        <f>VLOOKUP(A18573,Sheet2!$B$2:$E$1001,3,0)</f>
        <v>video</v>
      </c>
      <c r="E18573" t="str">
        <f>VLOOKUP(A18573,Sheet2!$B$2:$E$1001,4,0)</f>
        <v>cooking</v>
      </c>
      <c r="F18573" t="str">
        <f>VLOOKUP(B18573,Sheet3!$B$2:$D$17,2,0)</f>
        <v>negative</v>
      </c>
      <c r="G18573">
        <f>VLOOKUP(B18573,Sheet3!$B$2:$D$17,3,0)</f>
        <v>0</v>
      </c>
      <c r="H18573">
        <f t="shared" si="870"/>
        <v>3</v>
      </c>
      <c r="I18573">
        <f t="shared" si="871"/>
        <v>3</v>
      </c>
      <c r="J18573" t="str">
        <f t="shared" si="872"/>
        <v>18-21</v>
      </c>
    </row>
    <row r="18574" spans="1:10">
      <c r="A18574" t="s">
        <v>1191</v>
      </c>
      <c r="B18574" t="s">
        <v>1485</v>
      </c>
      <c r="C18574" s="7">
        <v>44156.1357175926</v>
      </c>
      <c r="D18574" t="str">
        <f>VLOOKUP(A18574,Sheet2!$B$2:$E$1001,3,0)</f>
        <v>video</v>
      </c>
      <c r="E18574" t="str">
        <f>VLOOKUP(A18574,Sheet2!$B$2:$E$1001,4,0)</f>
        <v>cooking</v>
      </c>
      <c r="F18574" t="str">
        <f>VLOOKUP(B18574,Sheet3!$B$2:$D$17,2,0)</f>
        <v>positive</v>
      </c>
      <c r="G18574">
        <f>VLOOKUP(B18574,Sheet3!$B$2:$D$17,3,0)</f>
        <v>60</v>
      </c>
      <c r="H18574">
        <f t="shared" si="870"/>
        <v>11</v>
      </c>
      <c r="I18574">
        <f t="shared" si="871"/>
        <v>6</v>
      </c>
      <c r="J18574" t="str">
        <f t="shared" si="872"/>
        <v>3-6</v>
      </c>
    </row>
    <row r="18575" spans="1:10">
      <c r="A18575" t="s">
        <v>1191</v>
      </c>
      <c r="B18575" t="s">
        <v>1485</v>
      </c>
      <c r="C18575" s="7">
        <v>44184.0824074074</v>
      </c>
      <c r="D18575" t="str">
        <f>VLOOKUP(A18575,Sheet2!$B$2:$E$1001,3,0)</f>
        <v>video</v>
      </c>
      <c r="E18575" t="str">
        <f>VLOOKUP(A18575,Sheet2!$B$2:$E$1001,4,0)</f>
        <v>cooking</v>
      </c>
      <c r="F18575" t="str">
        <f>VLOOKUP(B18575,Sheet3!$B$2:$D$17,2,0)</f>
        <v>positive</v>
      </c>
      <c r="G18575">
        <f>VLOOKUP(B18575,Sheet3!$B$2:$D$17,3,0)</f>
        <v>60</v>
      </c>
      <c r="H18575">
        <f t="shared" si="870"/>
        <v>12</v>
      </c>
      <c r="I18575">
        <f t="shared" si="871"/>
        <v>6</v>
      </c>
      <c r="J18575" t="str">
        <f t="shared" si="872"/>
        <v>0-3</v>
      </c>
    </row>
    <row r="18576" spans="1:10">
      <c r="A18576" t="s">
        <v>1191</v>
      </c>
      <c r="B18576" t="s">
        <v>1491</v>
      </c>
      <c r="C18576" s="7">
        <v>44129.1968171296</v>
      </c>
      <c r="D18576" t="str">
        <f>VLOOKUP(A18576,Sheet2!$B$2:$E$1001,3,0)</f>
        <v>video</v>
      </c>
      <c r="E18576" t="str">
        <f>VLOOKUP(A18576,Sheet2!$B$2:$E$1001,4,0)</f>
        <v>cooking</v>
      </c>
      <c r="F18576" t="str">
        <f>VLOOKUP(B18576,Sheet3!$B$2:$D$17,2,0)</f>
        <v>positive</v>
      </c>
      <c r="G18576">
        <f>VLOOKUP(B18576,Sheet3!$B$2:$D$17,3,0)</f>
        <v>30</v>
      </c>
      <c r="H18576">
        <f t="shared" si="870"/>
        <v>10</v>
      </c>
      <c r="I18576">
        <f t="shared" si="871"/>
        <v>7</v>
      </c>
      <c r="J18576" t="str">
        <f t="shared" si="872"/>
        <v>3-6</v>
      </c>
    </row>
    <row r="18577" spans="1:10">
      <c r="A18577" t="s">
        <v>1191</v>
      </c>
      <c r="B18577" t="s">
        <v>1491</v>
      </c>
      <c r="C18577" s="7">
        <v>44040.9184722222</v>
      </c>
      <c r="D18577" t="str">
        <f>VLOOKUP(A18577,Sheet2!$B$2:$E$1001,3,0)</f>
        <v>video</v>
      </c>
      <c r="E18577" t="str">
        <f>VLOOKUP(A18577,Sheet2!$B$2:$E$1001,4,0)</f>
        <v>cooking</v>
      </c>
      <c r="F18577" t="str">
        <f>VLOOKUP(B18577,Sheet3!$B$2:$D$17,2,0)</f>
        <v>positive</v>
      </c>
      <c r="G18577">
        <f>VLOOKUP(B18577,Sheet3!$B$2:$D$17,3,0)</f>
        <v>30</v>
      </c>
      <c r="H18577">
        <f t="shared" si="870"/>
        <v>7</v>
      </c>
      <c r="I18577">
        <f t="shared" si="871"/>
        <v>2</v>
      </c>
      <c r="J18577" t="str">
        <f t="shared" si="872"/>
        <v>21-24</v>
      </c>
    </row>
    <row r="18578" spans="1:10">
      <c r="A18578" t="s">
        <v>1191</v>
      </c>
      <c r="B18578" t="s">
        <v>1503</v>
      </c>
      <c r="C18578" s="7">
        <v>44039.6571296296</v>
      </c>
      <c r="D18578" t="str">
        <f>VLOOKUP(A18578,Sheet2!$B$2:$E$1001,3,0)</f>
        <v>video</v>
      </c>
      <c r="E18578" t="str">
        <f>VLOOKUP(A18578,Sheet2!$B$2:$E$1001,4,0)</f>
        <v>cooking</v>
      </c>
      <c r="F18578" t="str">
        <f>VLOOKUP(B18578,Sheet3!$B$2:$D$17,2,0)</f>
        <v>negative</v>
      </c>
      <c r="G18578">
        <f>VLOOKUP(B18578,Sheet3!$B$2:$D$17,3,0)</f>
        <v>12</v>
      </c>
      <c r="H18578">
        <f t="shared" si="870"/>
        <v>7</v>
      </c>
      <c r="I18578">
        <f t="shared" si="871"/>
        <v>1</v>
      </c>
      <c r="J18578" t="str">
        <f t="shared" si="872"/>
        <v>15-18</v>
      </c>
    </row>
    <row r="18579" spans="1:10">
      <c r="A18579" t="s">
        <v>1192</v>
      </c>
      <c r="B18579" t="s">
        <v>1503</v>
      </c>
      <c r="C18579" s="7">
        <v>44118.3061805556</v>
      </c>
      <c r="D18579" t="str">
        <f>VLOOKUP(A18579,Sheet2!$B$2:$E$1001,3,0)</f>
        <v>audio</v>
      </c>
      <c r="E18579" t="str">
        <f>VLOOKUP(A18579,Sheet2!$B$2:$E$1001,4,0)</f>
        <v>veganism</v>
      </c>
      <c r="F18579" t="str">
        <f>VLOOKUP(B18579,Sheet3!$B$2:$D$17,2,0)</f>
        <v>negative</v>
      </c>
      <c r="G18579">
        <f>VLOOKUP(B18579,Sheet3!$B$2:$D$17,3,0)</f>
        <v>12</v>
      </c>
      <c r="H18579">
        <f t="shared" si="870"/>
        <v>10</v>
      </c>
      <c r="I18579">
        <f t="shared" si="871"/>
        <v>3</v>
      </c>
      <c r="J18579" t="str">
        <f t="shared" si="872"/>
        <v>6-9</v>
      </c>
    </row>
    <row r="18580" spans="1:10">
      <c r="A18580" t="s">
        <v>1192</v>
      </c>
      <c r="B18580" t="s">
        <v>1503</v>
      </c>
      <c r="C18580" s="7">
        <v>44111.9705092593</v>
      </c>
      <c r="D18580" t="str">
        <f>VLOOKUP(A18580,Sheet2!$B$2:$E$1001,3,0)</f>
        <v>audio</v>
      </c>
      <c r="E18580" t="str">
        <f>VLOOKUP(A18580,Sheet2!$B$2:$E$1001,4,0)</f>
        <v>veganism</v>
      </c>
      <c r="F18580" t="str">
        <f>VLOOKUP(B18580,Sheet3!$B$2:$D$17,2,0)</f>
        <v>negative</v>
      </c>
      <c r="G18580">
        <f>VLOOKUP(B18580,Sheet3!$B$2:$D$17,3,0)</f>
        <v>12</v>
      </c>
      <c r="H18580">
        <f t="shared" si="870"/>
        <v>10</v>
      </c>
      <c r="I18580">
        <f t="shared" si="871"/>
        <v>3</v>
      </c>
      <c r="J18580" t="str">
        <f t="shared" si="872"/>
        <v>21-24</v>
      </c>
    </row>
    <row r="18581" spans="1:10">
      <c r="A18581" t="s">
        <v>1192</v>
      </c>
      <c r="B18581" t="s">
        <v>1488</v>
      </c>
      <c r="C18581" s="7">
        <v>44168.7140740741</v>
      </c>
      <c r="D18581" t="str">
        <f>VLOOKUP(A18581,Sheet2!$B$2:$E$1001,3,0)</f>
        <v>audio</v>
      </c>
      <c r="E18581" t="str">
        <f>VLOOKUP(A18581,Sheet2!$B$2:$E$1001,4,0)</f>
        <v>veganism</v>
      </c>
      <c r="F18581" t="str">
        <f>VLOOKUP(B18581,Sheet3!$B$2:$D$17,2,0)</f>
        <v>negative</v>
      </c>
      <c r="G18581">
        <f>VLOOKUP(B18581,Sheet3!$B$2:$D$17,3,0)</f>
        <v>0</v>
      </c>
      <c r="H18581">
        <f t="shared" si="870"/>
        <v>12</v>
      </c>
      <c r="I18581">
        <f t="shared" si="871"/>
        <v>4</v>
      </c>
      <c r="J18581" t="str">
        <f t="shared" si="872"/>
        <v>15-18</v>
      </c>
    </row>
    <row r="18582" spans="1:10">
      <c r="A18582" t="s">
        <v>1192</v>
      </c>
      <c r="B18582" t="s">
        <v>1495</v>
      </c>
      <c r="C18582" s="7">
        <v>44195.9599884259</v>
      </c>
      <c r="D18582" t="str">
        <f>VLOOKUP(A18582,Sheet2!$B$2:$E$1001,3,0)</f>
        <v>audio</v>
      </c>
      <c r="E18582" t="str">
        <f>VLOOKUP(A18582,Sheet2!$B$2:$E$1001,4,0)</f>
        <v>veganism</v>
      </c>
      <c r="F18582" t="str">
        <f>VLOOKUP(B18582,Sheet3!$B$2:$D$17,2,0)</f>
        <v>positive</v>
      </c>
      <c r="G18582">
        <f>VLOOKUP(B18582,Sheet3!$B$2:$D$17,3,0)</f>
        <v>75</v>
      </c>
      <c r="H18582">
        <f t="shared" si="870"/>
        <v>12</v>
      </c>
      <c r="I18582">
        <f t="shared" si="871"/>
        <v>3</v>
      </c>
      <c r="J18582" t="str">
        <f t="shared" si="872"/>
        <v>21-24</v>
      </c>
    </row>
    <row r="18583" spans="1:10">
      <c r="A18583" t="s">
        <v>1192</v>
      </c>
      <c r="B18583" t="s">
        <v>1496</v>
      </c>
      <c r="C18583" s="7">
        <v>44108.0906597222</v>
      </c>
      <c r="D18583" t="str">
        <f>VLOOKUP(A18583,Sheet2!$B$2:$E$1001,3,0)</f>
        <v>audio</v>
      </c>
      <c r="E18583" t="str">
        <f>VLOOKUP(A18583,Sheet2!$B$2:$E$1001,4,0)</f>
        <v>veganism</v>
      </c>
      <c r="F18583" t="str">
        <f>VLOOKUP(B18583,Sheet3!$B$2:$D$17,2,0)</f>
        <v>positive</v>
      </c>
      <c r="G18583">
        <f>VLOOKUP(B18583,Sheet3!$B$2:$D$17,3,0)</f>
        <v>70</v>
      </c>
      <c r="H18583">
        <f t="shared" si="870"/>
        <v>10</v>
      </c>
      <c r="I18583">
        <f t="shared" si="871"/>
        <v>7</v>
      </c>
      <c r="J18583" t="str">
        <f t="shared" si="872"/>
        <v>0-3</v>
      </c>
    </row>
    <row r="18584" spans="1:10">
      <c r="A18584" t="s">
        <v>1192</v>
      </c>
      <c r="B18584" t="s">
        <v>1492</v>
      </c>
      <c r="C18584" s="7">
        <v>44293.4764699074</v>
      </c>
      <c r="D18584" t="str">
        <f>VLOOKUP(A18584,Sheet2!$B$2:$E$1001,3,0)</f>
        <v>audio</v>
      </c>
      <c r="E18584" t="str">
        <f>VLOOKUP(A18584,Sheet2!$B$2:$E$1001,4,0)</f>
        <v>veganism</v>
      </c>
      <c r="F18584" t="str">
        <f>VLOOKUP(B18584,Sheet3!$B$2:$D$17,2,0)</f>
        <v>neutral</v>
      </c>
      <c r="G18584">
        <f>VLOOKUP(B18584,Sheet3!$B$2:$D$17,3,0)</f>
        <v>20</v>
      </c>
      <c r="H18584">
        <f t="shared" si="870"/>
        <v>4</v>
      </c>
      <c r="I18584">
        <f t="shared" si="871"/>
        <v>3</v>
      </c>
      <c r="J18584" t="str">
        <f t="shared" si="872"/>
        <v>9-12</v>
      </c>
    </row>
    <row r="18585" spans="1:10">
      <c r="A18585" t="s">
        <v>1192</v>
      </c>
      <c r="B18585" t="s">
        <v>1485</v>
      </c>
      <c r="C18585" s="7">
        <v>44351.5330324074</v>
      </c>
      <c r="D18585" t="str">
        <f>VLOOKUP(A18585,Sheet2!$B$2:$E$1001,3,0)</f>
        <v>audio</v>
      </c>
      <c r="E18585" t="str">
        <f>VLOOKUP(A18585,Sheet2!$B$2:$E$1001,4,0)</f>
        <v>veganism</v>
      </c>
      <c r="F18585" t="str">
        <f>VLOOKUP(B18585,Sheet3!$B$2:$D$17,2,0)</f>
        <v>positive</v>
      </c>
      <c r="G18585">
        <f>VLOOKUP(B18585,Sheet3!$B$2:$D$17,3,0)</f>
        <v>60</v>
      </c>
      <c r="H18585">
        <f t="shared" si="870"/>
        <v>6</v>
      </c>
      <c r="I18585">
        <f t="shared" si="871"/>
        <v>5</v>
      </c>
      <c r="J18585" t="str">
        <f t="shared" si="872"/>
        <v>12-15</v>
      </c>
    </row>
    <row r="18586" spans="1:10">
      <c r="A18586" t="s">
        <v>1192</v>
      </c>
      <c r="B18586" t="s">
        <v>1492</v>
      </c>
      <c r="C18586" s="7">
        <v>44329.1055208333</v>
      </c>
      <c r="D18586" t="str">
        <f>VLOOKUP(A18586,Sheet2!$B$2:$E$1001,3,0)</f>
        <v>audio</v>
      </c>
      <c r="E18586" t="str">
        <f>VLOOKUP(A18586,Sheet2!$B$2:$E$1001,4,0)</f>
        <v>veganism</v>
      </c>
      <c r="F18586" t="str">
        <f>VLOOKUP(B18586,Sheet3!$B$2:$D$17,2,0)</f>
        <v>neutral</v>
      </c>
      <c r="G18586">
        <f>VLOOKUP(B18586,Sheet3!$B$2:$D$17,3,0)</f>
        <v>20</v>
      </c>
      <c r="H18586">
        <f t="shared" si="870"/>
        <v>5</v>
      </c>
      <c r="I18586">
        <f t="shared" si="871"/>
        <v>4</v>
      </c>
      <c r="J18586" t="str">
        <f t="shared" si="872"/>
        <v>0-3</v>
      </c>
    </row>
    <row r="18587" spans="1:10">
      <c r="A18587" t="s">
        <v>1192</v>
      </c>
      <c r="B18587" t="s">
        <v>1496</v>
      </c>
      <c r="C18587" s="7">
        <v>44178.2522685185</v>
      </c>
      <c r="D18587" t="str">
        <f>VLOOKUP(A18587,Sheet2!$B$2:$E$1001,3,0)</f>
        <v>audio</v>
      </c>
      <c r="E18587" t="str">
        <f>VLOOKUP(A18587,Sheet2!$B$2:$E$1001,4,0)</f>
        <v>veganism</v>
      </c>
      <c r="F18587" t="str">
        <f>VLOOKUP(B18587,Sheet3!$B$2:$D$17,2,0)</f>
        <v>positive</v>
      </c>
      <c r="G18587">
        <f>VLOOKUP(B18587,Sheet3!$B$2:$D$17,3,0)</f>
        <v>70</v>
      </c>
      <c r="H18587">
        <f t="shared" si="870"/>
        <v>12</v>
      </c>
      <c r="I18587">
        <f t="shared" si="871"/>
        <v>7</v>
      </c>
      <c r="J18587" t="str">
        <f t="shared" si="872"/>
        <v>6-9</v>
      </c>
    </row>
    <row r="18588" customFormat="1" spans="1:10">
      <c r="A18588" t="s">
        <v>1192</v>
      </c>
      <c r="B18588" t="s">
        <v>1500</v>
      </c>
      <c r="C18588" s="7">
        <v>44300.7377314815</v>
      </c>
      <c r="D18588" t="str">
        <f>VLOOKUP(A18588,Sheet2!$B$2:$E$1001,3,0)</f>
        <v>audio</v>
      </c>
      <c r="E18588" t="str">
        <f>VLOOKUP(A18588,Sheet2!$B$2:$E$1001,4,0)</f>
        <v>veganism</v>
      </c>
      <c r="F18588" t="str">
        <f>VLOOKUP(B18588,Sheet3!$B$2:$D$17,2,0)</f>
        <v>positive</v>
      </c>
      <c r="G18588">
        <f>VLOOKUP(B18588,Sheet3!$B$2:$D$17,3,0)</f>
        <v>45</v>
      </c>
      <c r="H18588">
        <f t="shared" si="870"/>
        <v>4</v>
      </c>
      <c r="I18588">
        <f t="shared" si="871"/>
        <v>3</v>
      </c>
      <c r="J18588" t="str">
        <f t="shared" si="872"/>
        <v>15-18</v>
      </c>
    </row>
    <row r="18589" spans="1:10">
      <c r="A18589" t="s">
        <v>1192</v>
      </c>
      <c r="B18589" t="s">
        <v>1497</v>
      </c>
      <c r="C18589" s="7">
        <v>44122.1298032407</v>
      </c>
      <c r="D18589" t="str">
        <f>VLOOKUP(A18589,Sheet2!$B$2:$E$1001,3,0)</f>
        <v>audio</v>
      </c>
      <c r="E18589" t="str">
        <f>VLOOKUP(A18589,Sheet2!$B$2:$E$1001,4,0)</f>
        <v>veganism</v>
      </c>
      <c r="F18589" t="str">
        <f>VLOOKUP(B18589,Sheet3!$B$2:$D$17,2,0)</f>
        <v>positive</v>
      </c>
      <c r="G18589">
        <f>VLOOKUP(B18589,Sheet3!$B$2:$D$17,3,0)</f>
        <v>72</v>
      </c>
      <c r="H18589">
        <f t="shared" si="870"/>
        <v>10</v>
      </c>
      <c r="I18589">
        <f t="shared" si="871"/>
        <v>7</v>
      </c>
      <c r="J18589" t="str">
        <f t="shared" si="872"/>
        <v>3-6</v>
      </c>
    </row>
    <row r="18590" spans="1:10">
      <c r="A18590" t="s">
        <v>1192</v>
      </c>
      <c r="B18590" t="s">
        <v>1503</v>
      </c>
      <c r="C18590" s="7">
        <v>44164.2731712963</v>
      </c>
      <c r="D18590" t="str">
        <f>VLOOKUP(A18590,Sheet2!$B$2:$E$1001,3,0)</f>
        <v>audio</v>
      </c>
      <c r="E18590" t="str">
        <f>VLOOKUP(A18590,Sheet2!$B$2:$E$1001,4,0)</f>
        <v>veganism</v>
      </c>
      <c r="F18590" t="str">
        <f>VLOOKUP(B18590,Sheet3!$B$2:$D$17,2,0)</f>
        <v>negative</v>
      </c>
      <c r="G18590">
        <f>VLOOKUP(B18590,Sheet3!$B$2:$D$17,3,0)</f>
        <v>12</v>
      </c>
      <c r="H18590">
        <f t="shared" si="870"/>
        <v>11</v>
      </c>
      <c r="I18590">
        <f t="shared" si="871"/>
        <v>7</v>
      </c>
      <c r="J18590" t="str">
        <f t="shared" si="872"/>
        <v>6-9</v>
      </c>
    </row>
    <row r="18591" spans="1:10">
      <c r="A18591" t="s">
        <v>1192</v>
      </c>
      <c r="B18591" t="s">
        <v>1485</v>
      </c>
      <c r="C18591" s="7">
        <v>44074.5293518519</v>
      </c>
      <c r="D18591" t="str">
        <f>VLOOKUP(A18591,Sheet2!$B$2:$E$1001,3,0)</f>
        <v>audio</v>
      </c>
      <c r="E18591" t="str">
        <f>VLOOKUP(A18591,Sheet2!$B$2:$E$1001,4,0)</f>
        <v>veganism</v>
      </c>
      <c r="F18591" t="str">
        <f>VLOOKUP(B18591,Sheet3!$B$2:$D$17,2,0)</f>
        <v>positive</v>
      </c>
      <c r="G18591">
        <f>VLOOKUP(B18591,Sheet3!$B$2:$D$17,3,0)</f>
        <v>60</v>
      </c>
      <c r="H18591">
        <f t="shared" si="870"/>
        <v>8</v>
      </c>
      <c r="I18591">
        <f t="shared" si="871"/>
        <v>1</v>
      </c>
      <c r="J18591" t="str">
        <f t="shared" si="872"/>
        <v>12-15</v>
      </c>
    </row>
    <row r="18592" spans="1:10">
      <c r="A18592" t="s">
        <v>1192</v>
      </c>
      <c r="B18592" t="s">
        <v>1497</v>
      </c>
      <c r="C18592" s="7">
        <v>44344.5293865741</v>
      </c>
      <c r="D18592" t="str">
        <f>VLOOKUP(A18592,Sheet2!$B$2:$E$1001,3,0)</f>
        <v>audio</v>
      </c>
      <c r="E18592" t="str">
        <f>VLOOKUP(A18592,Sheet2!$B$2:$E$1001,4,0)</f>
        <v>veganism</v>
      </c>
      <c r="F18592" t="str">
        <f>VLOOKUP(B18592,Sheet3!$B$2:$D$17,2,0)</f>
        <v>positive</v>
      </c>
      <c r="G18592">
        <f>VLOOKUP(B18592,Sheet3!$B$2:$D$17,3,0)</f>
        <v>72</v>
      </c>
      <c r="H18592">
        <f t="shared" si="870"/>
        <v>5</v>
      </c>
      <c r="I18592">
        <f t="shared" si="871"/>
        <v>5</v>
      </c>
      <c r="J18592" t="str">
        <f t="shared" si="872"/>
        <v>12-15</v>
      </c>
    </row>
    <row r="18593" spans="1:10">
      <c r="A18593" t="s">
        <v>1192</v>
      </c>
      <c r="B18593" t="s">
        <v>1496</v>
      </c>
      <c r="C18593" s="7">
        <v>44110.1091550926</v>
      </c>
      <c r="D18593" t="str">
        <f>VLOOKUP(A18593,Sheet2!$B$2:$E$1001,3,0)</f>
        <v>audio</v>
      </c>
      <c r="E18593" t="str">
        <f>VLOOKUP(A18593,Sheet2!$B$2:$E$1001,4,0)</f>
        <v>veganism</v>
      </c>
      <c r="F18593" t="str">
        <f>VLOOKUP(B18593,Sheet3!$B$2:$D$17,2,0)</f>
        <v>positive</v>
      </c>
      <c r="G18593">
        <f>VLOOKUP(B18593,Sheet3!$B$2:$D$17,3,0)</f>
        <v>70</v>
      </c>
      <c r="H18593">
        <f t="shared" si="870"/>
        <v>10</v>
      </c>
      <c r="I18593">
        <f t="shared" si="871"/>
        <v>2</v>
      </c>
      <c r="J18593" t="str">
        <f t="shared" si="872"/>
        <v>0-3</v>
      </c>
    </row>
    <row r="18594" spans="1:10">
      <c r="A18594" t="s">
        <v>1192</v>
      </c>
      <c r="B18594" t="s">
        <v>1497</v>
      </c>
      <c r="C18594" s="7">
        <v>44235.9111689815</v>
      </c>
      <c r="D18594" t="str">
        <f>VLOOKUP(A18594,Sheet2!$B$2:$E$1001,3,0)</f>
        <v>audio</v>
      </c>
      <c r="E18594" t="str">
        <f>VLOOKUP(A18594,Sheet2!$B$2:$E$1001,4,0)</f>
        <v>veganism</v>
      </c>
      <c r="F18594" t="str">
        <f>VLOOKUP(B18594,Sheet3!$B$2:$D$17,2,0)</f>
        <v>positive</v>
      </c>
      <c r="G18594">
        <f>VLOOKUP(B18594,Sheet3!$B$2:$D$17,3,0)</f>
        <v>72</v>
      </c>
      <c r="H18594">
        <f t="shared" si="870"/>
        <v>2</v>
      </c>
      <c r="I18594">
        <f t="shared" si="871"/>
        <v>1</v>
      </c>
      <c r="J18594" t="str">
        <f t="shared" si="872"/>
        <v>21-24</v>
      </c>
    </row>
    <row r="18595" spans="1:10">
      <c r="A18595" t="s">
        <v>1192</v>
      </c>
      <c r="B18595" t="s">
        <v>1496</v>
      </c>
      <c r="C18595" s="7">
        <v>44174.4955555556</v>
      </c>
      <c r="D18595" t="str">
        <f>VLOOKUP(A18595,Sheet2!$B$2:$E$1001,3,0)</f>
        <v>audio</v>
      </c>
      <c r="E18595" t="str">
        <f>VLOOKUP(A18595,Sheet2!$B$2:$E$1001,4,0)</f>
        <v>veganism</v>
      </c>
      <c r="F18595" t="str">
        <f>VLOOKUP(B18595,Sheet3!$B$2:$D$17,2,0)</f>
        <v>positive</v>
      </c>
      <c r="G18595">
        <f>VLOOKUP(B18595,Sheet3!$B$2:$D$17,3,0)</f>
        <v>70</v>
      </c>
      <c r="H18595">
        <f t="shared" si="870"/>
        <v>12</v>
      </c>
      <c r="I18595">
        <f t="shared" si="871"/>
        <v>3</v>
      </c>
      <c r="J18595" t="str">
        <f t="shared" si="872"/>
        <v>9-12</v>
      </c>
    </row>
    <row r="18596" spans="1:10">
      <c r="A18596" t="s">
        <v>1192</v>
      </c>
      <c r="B18596" t="s">
        <v>1491</v>
      </c>
      <c r="C18596" s="7">
        <v>44112.3633101852</v>
      </c>
      <c r="D18596" t="str">
        <f>VLOOKUP(A18596,Sheet2!$B$2:$E$1001,3,0)</f>
        <v>audio</v>
      </c>
      <c r="E18596" t="str">
        <f>VLOOKUP(A18596,Sheet2!$B$2:$E$1001,4,0)</f>
        <v>veganism</v>
      </c>
      <c r="F18596" t="str">
        <f>VLOOKUP(B18596,Sheet3!$B$2:$D$17,2,0)</f>
        <v>positive</v>
      </c>
      <c r="G18596">
        <f>VLOOKUP(B18596,Sheet3!$B$2:$D$17,3,0)</f>
        <v>30</v>
      </c>
      <c r="H18596">
        <f t="shared" si="870"/>
        <v>10</v>
      </c>
      <c r="I18596">
        <f t="shared" si="871"/>
        <v>4</v>
      </c>
      <c r="J18596" t="str">
        <f t="shared" si="872"/>
        <v>6-9</v>
      </c>
    </row>
    <row r="18597" spans="1:10">
      <c r="A18597" t="s">
        <v>1192</v>
      </c>
      <c r="B18597" t="s">
        <v>1490</v>
      </c>
      <c r="C18597" s="7">
        <v>44222.5322916667</v>
      </c>
      <c r="D18597" t="str">
        <f>VLOOKUP(A18597,Sheet2!$B$2:$E$1001,3,0)</f>
        <v>audio</v>
      </c>
      <c r="E18597" t="str">
        <f>VLOOKUP(A18597,Sheet2!$B$2:$E$1001,4,0)</f>
        <v>veganism</v>
      </c>
      <c r="F18597" t="str">
        <f>VLOOKUP(B18597,Sheet3!$B$2:$D$17,2,0)</f>
        <v>negative</v>
      </c>
      <c r="G18597">
        <f>VLOOKUP(B18597,Sheet3!$B$2:$D$17,3,0)</f>
        <v>5</v>
      </c>
      <c r="H18597">
        <f t="shared" si="870"/>
        <v>1</v>
      </c>
      <c r="I18597">
        <f t="shared" si="871"/>
        <v>2</v>
      </c>
      <c r="J18597" t="str">
        <f t="shared" si="872"/>
        <v>12-15</v>
      </c>
    </row>
    <row r="18598" customFormat="1" spans="1:10">
      <c r="A18598" t="s">
        <v>1192</v>
      </c>
      <c r="B18598" t="s">
        <v>1491</v>
      </c>
      <c r="C18598" s="7">
        <v>44147.408900463</v>
      </c>
      <c r="D18598" t="str">
        <f>VLOOKUP(A18598,Sheet2!$B$2:$E$1001,3,0)</f>
        <v>audio</v>
      </c>
      <c r="E18598" t="str">
        <f>VLOOKUP(A18598,Sheet2!$B$2:$E$1001,4,0)</f>
        <v>veganism</v>
      </c>
      <c r="F18598" t="str">
        <f>VLOOKUP(B18598,Sheet3!$B$2:$D$17,2,0)</f>
        <v>positive</v>
      </c>
      <c r="G18598">
        <f>VLOOKUP(B18598,Sheet3!$B$2:$D$17,3,0)</f>
        <v>30</v>
      </c>
      <c r="H18598">
        <f t="shared" si="870"/>
        <v>11</v>
      </c>
      <c r="I18598">
        <f t="shared" si="871"/>
        <v>4</v>
      </c>
      <c r="J18598" t="str">
        <f t="shared" si="872"/>
        <v>9-12</v>
      </c>
    </row>
    <row r="18599" spans="1:10">
      <c r="A18599" t="s">
        <v>1192</v>
      </c>
      <c r="B18599" t="s">
        <v>1487</v>
      </c>
      <c r="C18599" s="7">
        <v>44127.5216782407</v>
      </c>
      <c r="D18599" t="str">
        <f>VLOOKUP(A18599,Sheet2!$B$2:$E$1001,3,0)</f>
        <v>audio</v>
      </c>
      <c r="E18599" t="str">
        <f>VLOOKUP(A18599,Sheet2!$B$2:$E$1001,4,0)</f>
        <v>veganism</v>
      </c>
      <c r="F18599" t="str">
        <f>VLOOKUP(B18599,Sheet3!$B$2:$D$17,2,0)</f>
        <v>positive</v>
      </c>
      <c r="G18599">
        <f>VLOOKUP(B18599,Sheet3!$B$2:$D$17,3,0)</f>
        <v>70</v>
      </c>
      <c r="H18599">
        <f t="shared" si="870"/>
        <v>10</v>
      </c>
      <c r="I18599">
        <f t="shared" si="871"/>
        <v>5</v>
      </c>
      <c r="J18599" t="str">
        <f t="shared" si="872"/>
        <v>12-15</v>
      </c>
    </row>
    <row r="18600" spans="1:10">
      <c r="A18600" t="s">
        <v>1192</v>
      </c>
      <c r="B18600" t="s">
        <v>1500</v>
      </c>
      <c r="C18600" s="7">
        <v>44267.5573148148</v>
      </c>
      <c r="D18600" t="str">
        <f>VLOOKUP(A18600,Sheet2!$B$2:$E$1001,3,0)</f>
        <v>audio</v>
      </c>
      <c r="E18600" t="str">
        <f>VLOOKUP(A18600,Sheet2!$B$2:$E$1001,4,0)</f>
        <v>veganism</v>
      </c>
      <c r="F18600" t="str">
        <f>VLOOKUP(B18600,Sheet3!$B$2:$D$17,2,0)</f>
        <v>positive</v>
      </c>
      <c r="G18600">
        <f>VLOOKUP(B18600,Sheet3!$B$2:$D$17,3,0)</f>
        <v>45</v>
      </c>
      <c r="H18600">
        <f t="shared" si="870"/>
        <v>3</v>
      </c>
      <c r="I18600">
        <f t="shared" si="871"/>
        <v>5</v>
      </c>
      <c r="J18600" t="str">
        <f t="shared" si="872"/>
        <v>12-15</v>
      </c>
    </row>
    <row r="18601" spans="1:10">
      <c r="A18601" t="s">
        <v>1192</v>
      </c>
      <c r="B18601" t="s">
        <v>1497</v>
      </c>
      <c r="C18601" s="7">
        <v>44222.9621643519</v>
      </c>
      <c r="D18601" t="str">
        <f>VLOOKUP(A18601,Sheet2!$B$2:$E$1001,3,0)</f>
        <v>audio</v>
      </c>
      <c r="E18601" t="str">
        <f>VLOOKUP(A18601,Sheet2!$B$2:$E$1001,4,0)</f>
        <v>veganism</v>
      </c>
      <c r="F18601" t="str">
        <f>VLOOKUP(B18601,Sheet3!$B$2:$D$17,2,0)</f>
        <v>positive</v>
      </c>
      <c r="G18601">
        <f>VLOOKUP(B18601,Sheet3!$B$2:$D$17,3,0)</f>
        <v>72</v>
      </c>
      <c r="H18601">
        <f t="shared" si="870"/>
        <v>1</v>
      </c>
      <c r="I18601">
        <f t="shared" si="871"/>
        <v>2</v>
      </c>
      <c r="J18601" t="str">
        <f t="shared" si="872"/>
        <v>21-24</v>
      </c>
    </row>
    <row r="18602" spans="1:10">
      <c r="A18602" t="s">
        <v>1192</v>
      </c>
      <c r="B18602" t="s">
        <v>1503</v>
      </c>
      <c r="C18602" s="7">
        <v>44119.8409722222</v>
      </c>
      <c r="D18602" t="str">
        <f>VLOOKUP(A18602,Sheet2!$B$2:$E$1001,3,0)</f>
        <v>audio</v>
      </c>
      <c r="E18602" t="str">
        <f>VLOOKUP(A18602,Sheet2!$B$2:$E$1001,4,0)</f>
        <v>veganism</v>
      </c>
      <c r="F18602" t="str">
        <f>VLOOKUP(B18602,Sheet3!$B$2:$D$17,2,0)</f>
        <v>negative</v>
      </c>
      <c r="G18602">
        <f>VLOOKUP(B18602,Sheet3!$B$2:$D$17,3,0)</f>
        <v>12</v>
      </c>
      <c r="H18602">
        <f t="shared" si="870"/>
        <v>10</v>
      </c>
      <c r="I18602">
        <f t="shared" si="871"/>
        <v>4</v>
      </c>
      <c r="J18602" t="str">
        <f t="shared" si="872"/>
        <v>18-21</v>
      </c>
    </row>
    <row r="18603" spans="1:10">
      <c r="A18603" t="s">
        <v>1192</v>
      </c>
      <c r="B18603" t="s">
        <v>1485</v>
      </c>
      <c r="C18603" s="7">
        <v>44140.8877199074</v>
      </c>
      <c r="D18603" t="str">
        <f>VLOOKUP(A18603,Sheet2!$B$2:$E$1001,3,0)</f>
        <v>audio</v>
      </c>
      <c r="E18603" t="str">
        <f>VLOOKUP(A18603,Sheet2!$B$2:$E$1001,4,0)</f>
        <v>veganism</v>
      </c>
      <c r="F18603" t="str">
        <f>VLOOKUP(B18603,Sheet3!$B$2:$D$17,2,0)</f>
        <v>positive</v>
      </c>
      <c r="G18603">
        <f>VLOOKUP(B18603,Sheet3!$B$2:$D$17,3,0)</f>
        <v>60</v>
      </c>
      <c r="H18603">
        <f t="shared" si="870"/>
        <v>11</v>
      </c>
      <c r="I18603">
        <f t="shared" si="871"/>
        <v>4</v>
      </c>
      <c r="J18603" t="str">
        <f t="shared" si="872"/>
        <v>21-24</v>
      </c>
    </row>
    <row r="18604" spans="1:10">
      <c r="A18604" t="s">
        <v>1192</v>
      </c>
      <c r="B18604" t="s">
        <v>1494</v>
      </c>
      <c r="C18604" s="7">
        <v>44069.9687962963</v>
      </c>
      <c r="D18604" t="str">
        <f>VLOOKUP(A18604,Sheet2!$B$2:$E$1001,3,0)</f>
        <v>audio</v>
      </c>
      <c r="E18604" t="str">
        <f>VLOOKUP(A18604,Sheet2!$B$2:$E$1001,4,0)</f>
        <v>veganism</v>
      </c>
      <c r="F18604" t="str">
        <f>VLOOKUP(B18604,Sheet3!$B$2:$D$17,2,0)</f>
        <v>positive</v>
      </c>
      <c r="G18604">
        <f>VLOOKUP(B18604,Sheet3!$B$2:$D$17,3,0)</f>
        <v>65</v>
      </c>
      <c r="H18604">
        <f t="shared" si="870"/>
        <v>8</v>
      </c>
      <c r="I18604">
        <f t="shared" si="871"/>
        <v>3</v>
      </c>
      <c r="J18604" t="str">
        <f t="shared" si="872"/>
        <v>21-24</v>
      </c>
    </row>
    <row r="18605" spans="1:10">
      <c r="A18605" t="s">
        <v>1192</v>
      </c>
      <c r="B18605" t="s">
        <v>1491</v>
      </c>
      <c r="C18605" s="7">
        <v>44065.2624884259</v>
      </c>
      <c r="D18605" t="str">
        <f>VLOOKUP(A18605,Sheet2!$B$2:$E$1001,3,0)</f>
        <v>audio</v>
      </c>
      <c r="E18605" t="str">
        <f>VLOOKUP(A18605,Sheet2!$B$2:$E$1001,4,0)</f>
        <v>veganism</v>
      </c>
      <c r="F18605" t="str">
        <f>VLOOKUP(B18605,Sheet3!$B$2:$D$17,2,0)</f>
        <v>positive</v>
      </c>
      <c r="G18605">
        <f>VLOOKUP(B18605,Sheet3!$B$2:$D$17,3,0)</f>
        <v>30</v>
      </c>
      <c r="H18605">
        <f t="shared" si="870"/>
        <v>8</v>
      </c>
      <c r="I18605">
        <f t="shared" si="871"/>
        <v>6</v>
      </c>
      <c r="J18605" t="str">
        <f t="shared" si="872"/>
        <v>6-9</v>
      </c>
    </row>
    <row r="18606" spans="1:10">
      <c r="A18606" t="s">
        <v>1192</v>
      </c>
      <c r="B18606" t="s">
        <v>1501</v>
      </c>
      <c r="C18606" s="7">
        <v>44202.0237615741</v>
      </c>
      <c r="D18606" t="str">
        <f>VLOOKUP(A18606,Sheet2!$B$2:$E$1001,3,0)</f>
        <v>audio</v>
      </c>
      <c r="E18606" t="str">
        <f>VLOOKUP(A18606,Sheet2!$B$2:$E$1001,4,0)</f>
        <v>veganism</v>
      </c>
      <c r="F18606" t="str">
        <f>VLOOKUP(B18606,Sheet3!$B$2:$D$17,2,0)</f>
        <v>neutral</v>
      </c>
      <c r="G18606">
        <f>VLOOKUP(B18606,Sheet3!$B$2:$D$17,3,0)</f>
        <v>35</v>
      </c>
      <c r="H18606">
        <f t="shared" si="870"/>
        <v>1</v>
      </c>
      <c r="I18606">
        <f t="shared" si="871"/>
        <v>3</v>
      </c>
      <c r="J18606" t="str">
        <f t="shared" si="872"/>
        <v>0-3</v>
      </c>
    </row>
    <row r="18607" spans="1:10">
      <c r="A18607" t="s">
        <v>1192</v>
      </c>
      <c r="B18607" t="s">
        <v>1485</v>
      </c>
      <c r="C18607" s="7">
        <v>44024.4062615741</v>
      </c>
      <c r="D18607" t="str">
        <f>VLOOKUP(A18607,Sheet2!$B$2:$E$1001,3,0)</f>
        <v>audio</v>
      </c>
      <c r="E18607" t="str">
        <f>VLOOKUP(A18607,Sheet2!$B$2:$E$1001,4,0)</f>
        <v>veganism</v>
      </c>
      <c r="F18607" t="str">
        <f>VLOOKUP(B18607,Sheet3!$B$2:$D$17,2,0)</f>
        <v>positive</v>
      </c>
      <c r="G18607">
        <f>VLOOKUP(B18607,Sheet3!$B$2:$D$17,3,0)</f>
        <v>60</v>
      </c>
      <c r="H18607">
        <f t="shared" si="870"/>
        <v>7</v>
      </c>
      <c r="I18607">
        <f t="shared" si="871"/>
        <v>7</v>
      </c>
      <c r="J18607" t="str">
        <f t="shared" si="872"/>
        <v>9-12</v>
      </c>
    </row>
    <row r="18608" customFormat="1" spans="1:10">
      <c r="A18608" t="s">
        <v>1192</v>
      </c>
      <c r="B18608" t="s">
        <v>1491</v>
      </c>
      <c r="C18608" s="7">
        <v>44125.5704050926</v>
      </c>
      <c r="D18608" t="str">
        <f>VLOOKUP(A18608,Sheet2!$B$2:$E$1001,3,0)</f>
        <v>audio</v>
      </c>
      <c r="E18608" t="str">
        <f>VLOOKUP(A18608,Sheet2!$B$2:$E$1001,4,0)</f>
        <v>veganism</v>
      </c>
      <c r="F18608" t="str">
        <f>VLOOKUP(B18608,Sheet3!$B$2:$D$17,2,0)</f>
        <v>positive</v>
      </c>
      <c r="G18608">
        <f>VLOOKUP(B18608,Sheet3!$B$2:$D$17,3,0)</f>
        <v>30</v>
      </c>
      <c r="H18608">
        <f t="shared" si="870"/>
        <v>10</v>
      </c>
      <c r="I18608">
        <f t="shared" si="871"/>
        <v>3</v>
      </c>
      <c r="J18608" t="str">
        <f t="shared" si="872"/>
        <v>12-15</v>
      </c>
    </row>
    <row r="18609" spans="1:10">
      <c r="A18609" t="s">
        <v>1193</v>
      </c>
      <c r="B18609" t="s">
        <v>1496</v>
      </c>
      <c r="C18609" s="7">
        <v>44112.8907291667</v>
      </c>
      <c r="D18609" t="str">
        <f>VLOOKUP(A18609,Sheet2!$B$2:$E$1001,3,0)</f>
        <v>photo</v>
      </c>
      <c r="E18609" t="str">
        <f>VLOOKUP(A18609,Sheet2!$B$2:$E$1001,4,0)</f>
        <v>fitness</v>
      </c>
      <c r="F18609" t="str">
        <f>VLOOKUP(B18609,Sheet3!$B$2:$D$17,2,0)</f>
        <v>positive</v>
      </c>
      <c r="G18609">
        <f>VLOOKUP(B18609,Sheet3!$B$2:$D$17,3,0)</f>
        <v>70</v>
      </c>
      <c r="H18609">
        <f t="shared" si="870"/>
        <v>10</v>
      </c>
      <c r="I18609">
        <f t="shared" si="871"/>
        <v>4</v>
      </c>
      <c r="J18609" t="str">
        <f t="shared" si="872"/>
        <v>21-24</v>
      </c>
    </row>
    <row r="18610" spans="1:10">
      <c r="A18610" t="s">
        <v>1193</v>
      </c>
      <c r="B18610" t="s">
        <v>1487</v>
      </c>
      <c r="C18610" s="7">
        <v>44116.4645601852</v>
      </c>
      <c r="D18610" t="str">
        <f>VLOOKUP(A18610,Sheet2!$B$2:$E$1001,3,0)</f>
        <v>photo</v>
      </c>
      <c r="E18610" t="str">
        <f>VLOOKUP(A18610,Sheet2!$B$2:$E$1001,4,0)</f>
        <v>fitness</v>
      </c>
      <c r="F18610" t="str">
        <f>VLOOKUP(B18610,Sheet3!$B$2:$D$17,2,0)</f>
        <v>positive</v>
      </c>
      <c r="G18610">
        <f>VLOOKUP(B18610,Sheet3!$B$2:$D$17,3,0)</f>
        <v>70</v>
      </c>
      <c r="H18610">
        <f t="shared" si="870"/>
        <v>10</v>
      </c>
      <c r="I18610">
        <f t="shared" si="871"/>
        <v>1</v>
      </c>
      <c r="J18610" t="str">
        <f t="shared" si="872"/>
        <v>9-12</v>
      </c>
    </row>
    <row r="18611" spans="1:10">
      <c r="A18611" t="s">
        <v>1193</v>
      </c>
      <c r="B18611" t="s">
        <v>1488</v>
      </c>
      <c r="C18611" s="7">
        <v>44079.2115856481</v>
      </c>
      <c r="D18611" t="str">
        <f>VLOOKUP(A18611,Sheet2!$B$2:$E$1001,3,0)</f>
        <v>photo</v>
      </c>
      <c r="E18611" t="str">
        <f>VLOOKUP(A18611,Sheet2!$B$2:$E$1001,4,0)</f>
        <v>fitness</v>
      </c>
      <c r="F18611" t="str">
        <f>VLOOKUP(B18611,Sheet3!$B$2:$D$17,2,0)</f>
        <v>negative</v>
      </c>
      <c r="G18611">
        <f>VLOOKUP(B18611,Sheet3!$B$2:$D$17,3,0)</f>
        <v>0</v>
      </c>
      <c r="H18611">
        <f t="shared" si="870"/>
        <v>9</v>
      </c>
      <c r="I18611">
        <f t="shared" si="871"/>
        <v>6</v>
      </c>
      <c r="J18611" t="str">
        <f t="shared" si="872"/>
        <v>3-6</v>
      </c>
    </row>
    <row r="18612" spans="1:10">
      <c r="A18612" t="s">
        <v>1193</v>
      </c>
      <c r="B18612" t="s">
        <v>1500</v>
      </c>
      <c r="C18612" s="7">
        <v>44347.0965856481</v>
      </c>
      <c r="D18612" t="str">
        <f>VLOOKUP(A18612,Sheet2!$B$2:$E$1001,3,0)</f>
        <v>photo</v>
      </c>
      <c r="E18612" t="str">
        <f>VLOOKUP(A18612,Sheet2!$B$2:$E$1001,4,0)</f>
        <v>fitness</v>
      </c>
      <c r="F18612" t="str">
        <f>VLOOKUP(B18612,Sheet3!$B$2:$D$17,2,0)</f>
        <v>positive</v>
      </c>
      <c r="G18612">
        <f>VLOOKUP(B18612,Sheet3!$B$2:$D$17,3,0)</f>
        <v>45</v>
      </c>
      <c r="H18612">
        <f t="shared" si="870"/>
        <v>5</v>
      </c>
      <c r="I18612">
        <f t="shared" si="871"/>
        <v>1</v>
      </c>
      <c r="J18612" t="str">
        <f t="shared" si="872"/>
        <v>0-3</v>
      </c>
    </row>
    <row r="18613" spans="1:10">
      <c r="A18613" t="s">
        <v>1193</v>
      </c>
      <c r="B18613" t="s">
        <v>1499</v>
      </c>
      <c r="C18613" s="7">
        <v>44340.0343518518</v>
      </c>
      <c r="D18613" t="str">
        <f>VLOOKUP(A18613,Sheet2!$B$2:$E$1001,3,0)</f>
        <v>photo</v>
      </c>
      <c r="E18613" t="str">
        <f>VLOOKUP(A18613,Sheet2!$B$2:$E$1001,4,0)</f>
        <v>fitness</v>
      </c>
      <c r="F18613" t="str">
        <f>VLOOKUP(B18613,Sheet3!$B$2:$D$17,2,0)</f>
        <v>negative</v>
      </c>
      <c r="G18613">
        <f>VLOOKUP(B18613,Sheet3!$B$2:$D$17,3,0)</f>
        <v>10</v>
      </c>
      <c r="H18613">
        <f t="shared" si="870"/>
        <v>5</v>
      </c>
      <c r="I18613">
        <f t="shared" si="871"/>
        <v>1</v>
      </c>
      <c r="J18613" t="str">
        <f t="shared" si="872"/>
        <v>0-3</v>
      </c>
    </row>
    <row r="18614" spans="1:10">
      <c r="A18614" t="s">
        <v>1193</v>
      </c>
      <c r="B18614" t="s">
        <v>1500</v>
      </c>
      <c r="C18614" s="7">
        <v>44138.0351157407</v>
      </c>
      <c r="D18614" t="str">
        <f>VLOOKUP(A18614,Sheet2!$B$2:$E$1001,3,0)</f>
        <v>photo</v>
      </c>
      <c r="E18614" t="str">
        <f>VLOOKUP(A18614,Sheet2!$B$2:$E$1001,4,0)</f>
        <v>fitness</v>
      </c>
      <c r="F18614" t="str">
        <f>VLOOKUP(B18614,Sheet3!$B$2:$D$17,2,0)</f>
        <v>positive</v>
      </c>
      <c r="G18614">
        <f>VLOOKUP(B18614,Sheet3!$B$2:$D$17,3,0)</f>
        <v>45</v>
      </c>
      <c r="H18614">
        <f t="shared" si="870"/>
        <v>11</v>
      </c>
      <c r="I18614">
        <f t="shared" si="871"/>
        <v>2</v>
      </c>
      <c r="J18614" t="str">
        <f t="shared" si="872"/>
        <v>0-3</v>
      </c>
    </row>
    <row r="18615" spans="1:10">
      <c r="A18615" t="s">
        <v>1193</v>
      </c>
      <c r="B18615" t="s">
        <v>1492</v>
      </c>
      <c r="C18615" s="7">
        <v>44326.9985069444</v>
      </c>
      <c r="D18615" t="str">
        <f>VLOOKUP(A18615,Sheet2!$B$2:$E$1001,3,0)</f>
        <v>photo</v>
      </c>
      <c r="E18615" t="str">
        <f>VLOOKUP(A18615,Sheet2!$B$2:$E$1001,4,0)</f>
        <v>fitness</v>
      </c>
      <c r="F18615" t="str">
        <f>VLOOKUP(B18615,Sheet3!$B$2:$D$17,2,0)</f>
        <v>neutral</v>
      </c>
      <c r="G18615">
        <f>VLOOKUP(B18615,Sheet3!$B$2:$D$17,3,0)</f>
        <v>20</v>
      </c>
      <c r="H18615">
        <f t="shared" si="870"/>
        <v>5</v>
      </c>
      <c r="I18615">
        <f t="shared" si="871"/>
        <v>1</v>
      </c>
      <c r="J18615" t="str">
        <f t="shared" si="872"/>
        <v>21-24</v>
      </c>
    </row>
    <row r="18616" spans="1:10">
      <c r="A18616" t="s">
        <v>1193</v>
      </c>
      <c r="B18616" t="s">
        <v>1485</v>
      </c>
      <c r="C18616" s="7">
        <v>44126.0971527778</v>
      </c>
      <c r="D18616" t="str">
        <f>VLOOKUP(A18616,Sheet2!$B$2:$E$1001,3,0)</f>
        <v>photo</v>
      </c>
      <c r="E18616" t="str">
        <f>VLOOKUP(A18616,Sheet2!$B$2:$E$1001,4,0)</f>
        <v>fitness</v>
      </c>
      <c r="F18616" t="str">
        <f>VLOOKUP(B18616,Sheet3!$B$2:$D$17,2,0)</f>
        <v>positive</v>
      </c>
      <c r="G18616">
        <f>VLOOKUP(B18616,Sheet3!$B$2:$D$17,3,0)</f>
        <v>60</v>
      </c>
      <c r="H18616">
        <f t="shared" si="870"/>
        <v>10</v>
      </c>
      <c r="I18616">
        <f t="shared" si="871"/>
        <v>4</v>
      </c>
      <c r="J18616" t="str">
        <f t="shared" si="872"/>
        <v>0-3</v>
      </c>
    </row>
    <row r="18617" spans="1:10">
      <c r="A18617" t="s">
        <v>1194</v>
      </c>
      <c r="B18617" t="s">
        <v>1500</v>
      </c>
      <c r="C18617" s="7">
        <v>44086.9000231481</v>
      </c>
      <c r="D18617" t="str">
        <f>VLOOKUP(A18617,Sheet2!$B$2:$E$1001,3,0)</f>
        <v>video</v>
      </c>
      <c r="E18617" t="str">
        <f>VLOOKUP(A18617,Sheet2!$B$2:$E$1001,4,0)</f>
        <v>soccer</v>
      </c>
      <c r="F18617" t="str">
        <f>VLOOKUP(B18617,Sheet3!$B$2:$D$17,2,0)</f>
        <v>positive</v>
      </c>
      <c r="G18617">
        <f>VLOOKUP(B18617,Sheet3!$B$2:$D$17,3,0)</f>
        <v>45</v>
      </c>
      <c r="H18617">
        <f t="shared" si="870"/>
        <v>9</v>
      </c>
      <c r="I18617">
        <f t="shared" si="871"/>
        <v>6</v>
      </c>
      <c r="J18617" t="str">
        <f t="shared" si="872"/>
        <v>21-24</v>
      </c>
    </row>
    <row r="18618" spans="1:10">
      <c r="A18618" t="s">
        <v>1194</v>
      </c>
      <c r="B18618" t="s">
        <v>1503</v>
      </c>
      <c r="C18618" s="7">
        <v>44034.0466087963</v>
      </c>
      <c r="D18618" t="str">
        <f>VLOOKUP(A18618,Sheet2!$B$2:$E$1001,3,0)</f>
        <v>video</v>
      </c>
      <c r="E18618" t="str">
        <f>VLOOKUP(A18618,Sheet2!$B$2:$E$1001,4,0)</f>
        <v>soccer</v>
      </c>
      <c r="F18618" t="str">
        <f>VLOOKUP(B18618,Sheet3!$B$2:$D$17,2,0)</f>
        <v>negative</v>
      </c>
      <c r="G18618">
        <f>VLOOKUP(B18618,Sheet3!$B$2:$D$17,3,0)</f>
        <v>12</v>
      </c>
      <c r="H18618">
        <f t="shared" si="870"/>
        <v>7</v>
      </c>
      <c r="I18618">
        <f t="shared" si="871"/>
        <v>3</v>
      </c>
      <c r="J18618" t="str">
        <f t="shared" si="872"/>
        <v>0-3</v>
      </c>
    </row>
    <row r="18619" spans="1:10">
      <c r="A18619" t="s">
        <v>1194</v>
      </c>
      <c r="B18619" t="s">
        <v>1492</v>
      </c>
      <c r="C18619" s="7">
        <v>44097.5421180556</v>
      </c>
      <c r="D18619" t="str">
        <f>VLOOKUP(A18619,Sheet2!$B$2:$E$1001,3,0)</f>
        <v>video</v>
      </c>
      <c r="E18619" t="str">
        <f>VLOOKUP(A18619,Sheet2!$B$2:$E$1001,4,0)</f>
        <v>soccer</v>
      </c>
      <c r="F18619" t="str">
        <f>VLOOKUP(B18619,Sheet3!$B$2:$D$17,2,0)</f>
        <v>neutral</v>
      </c>
      <c r="G18619">
        <f>VLOOKUP(B18619,Sheet3!$B$2:$D$17,3,0)</f>
        <v>20</v>
      </c>
      <c r="H18619">
        <f t="shared" si="870"/>
        <v>9</v>
      </c>
      <c r="I18619">
        <f t="shared" si="871"/>
        <v>3</v>
      </c>
      <c r="J18619" t="str">
        <f t="shared" si="872"/>
        <v>12-15</v>
      </c>
    </row>
    <row r="18620" spans="1:10">
      <c r="A18620" t="s">
        <v>1194</v>
      </c>
      <c r="B18620" t="s">
        <v>1485</v>
      </c>
      <c r="C18620" s="7">
        <v>44094.1952777778</v>
      </c>
      <c r="D18620" t="str">
        <f>VLOOKUP(A18620,Sheet2!$B$2:$E$1001,3,0)</f>
        <v>video</v>
      </c>
      <c r="E18620" t="str">
        <f>VLOOKUP(A18620,Sheet2!$B$2:$E$1001,4,0)</f>
        <v>soccer</v>
      </c>
      <c r="F18620" t="str">
        <f>VLOOKUP(B18620,Sheet3!$B$2:$D$17,2,0)</f>
        <v>positive</v>
      </c>
      <c r="G18620">
        <f>VLOOKUP(B18620,Sheet3!$B$2:$D$17,3,0)</f>
        <v>60</v>
      </c>
      <c r="H18620">
        <f t="shared" si="870"/>
        <v>9</v>
      </c>
      <c r="I18620">
        <f t="shared" si="871"/>
        <v>7</v>
      </c>
      <c r="J18620" t="str">
        <f t="shared" si="872"/>
        <v>3-6</v>
      </c>
    </row>
    <row r="18621" spans="1:10">
      <c r="A18621" t="s">
        <v>1194</v>
      </c>
      <c r="B18621" t="s">
        <v>1497</v>
      </c>
      <c r="C18621" s="7">
        <v>44042.227974537</v>
      </c>
      <c r="D18621" t="str">
        <f>VLOOKUP(A18621,Sheet2!$B$2:$E$1001,3,0)</f>
        <v>video</v>
      </c>
      <c r="E18621" t="str">
        <f>VLOOKUP(A18621,Sheet2!$B$2:$E$1001,4,0)</f>
        <v>soccer</v>
      </c>
      <c r="F18621" t="str">
        <f>VLOOKUP(B18621,Sheet3!$B$2:$D$17,2,0)</f>
        <v>positive</v>
      </c>
      <c r="G18621">
        <f>VLOOKUP(B18621,Sheet3!$B$2:$D$17,3,0)</f>
        <v>72</v>
      </c>
      <c r="H18621">
        <f t="shared" si="870"/>
        <v>7</v>
      </c>
      <c r="I18621">
        <f t="shared" si="871"/>
        <v>4</v>
      </c>
      <c r="J18621" t="str">
        <f t="shared" si="872"/>
        <v>3-6</v>
      </c>
    </row>
    <row r="18622" spans="1:10">
      <c r="A18622" t="s">
        <v>1194</v>
      </c>
      <c r="B18622" t="s">
        <v>1495</v>
      </c>
      <c r="C18622" s="7">
        <v>44141.2502546296</v>
      </c>
      <c r="D18622" t="str">
        <f>VLOOKUP(A18622,Sheet2!$B$2:$E$1001,3,0)</f>
        <v>video</v>
      </c>
      <c r="E18622" t="str">
        <f>VLOOKUP(A18622,Sheet2!$B$2:$E$1001,4,0)</f>
        <v>soccer</v>
      </c>
      <c r="F18622" t="str">
        <f>VLOOKUP(B18622,Sheet3!$B$2:$D$17,2,0)</f>
        <v>positive</v>
      </c>
      <c r="G18622">
        <f>VLOOKUP(B18622,Sheet3!$B$2:$D$17,3,0)</f>
        <v>75</v>
      </c>
      <c r="H18622">
        <f t="shared" si="870"/>
        <v>11</v>
      </c>
      <c r="I18622">
        <f t="shared" si="871"/>
        <v>5</v>
      </c>
      <c r="J18622" t="str">
        <f t="shared" si="872"/>
        <v>6-9</v>
      </c>
    </row>
    <row r="18623" spans="1:10">
      <c r="A18623" t="s">
        <v>1195</v>
      </c>
      <c r="B18623" t="s">
        <v>1494</v>
      </c>
      <c r="C18623" s="7">
        <v>44191.8623263889</v>
      </c>
      <c r="D18623" t="str">
        <f>VLOOKUP(A18623,Sheet2!$B$2:$E$1001,3,0)</f>
        <v>photo</v>
      </c>
      <c r="E18623" t="str">
        <f>VLOOKUP(A18623,Sheet2!$B$2:$E$1001,4,0)</f>
        <v>science</v>
      </c>
      <c r="F18623" t="str">
        <f>VLOOKUP(B18623,Sheet3!$B$2:$D$17,2,0)</f>
        <v>positive</v>
      </c>
      <c r="G18623">
        <f>VLOOKUP(B18623,Sheet3!$B$2:$D$17,3,0)</f>
        <v>65</v>
      </c>
      <c r="H18623">
        <f t="shared" si="870"/>
        <v>12</v>
      </c>
      <c r="I18623">
        <f t="shared" si="871"/>
        <v>6</v>
      </c>
      <c r="J18623" t="str">
        <f t="shared" si="872"/>
        <v>18-21</v>
      </c>
    </row>
    <row r="18624" spans="1:10">
      <c r="A18624" t="s">
        <v>1195</v>
      </c>
      <c r="B18624" t="s">
        <v>1490</v>
      </c>
      <c r="C18624" s="7">
        <v>44255.9810648148</v>
      </c>
      <c r="D18624" t="str">
        <f>VLOOKUP(A18624,Sheet2!$B$2:$E$1001,3,0)</f>
        <v>photo</v>
      </c>
      <c r="E18624" t="str">
        <f>VLOOKUP(A18624,Sheet2!$B$2:$E$1001,4,0)</f>
        <v>science</v>
      </c>
      <c r="F18624" t="str">
        <f>VLOOKUP(B18624,Sheet3!$B$2:$D$17,2,0)</f>
        <v>negative</v>
      </c>
      <c r="G18624">
        <f>VLOOKUP(B18624,Sheet3!$B$2:$D$17,3,0)</f>
        <v>5</v>
      </c>
      <c r="H18624">
        <f t="shared" si="870"/>
        <v>2</v>
      </c>
      <c r="I18624">
        <f t="shared" si="871"/>
        <v>7</v>
      </c>
      <c r="J18624" t="str">
        <f t="shared" si="872"/>
        <v>21-24</v>
      </c>
    </row>
    <row r="18625" spans="1:10">
      <c r="A18625" t="s">
        <v>1195</v>
      </c>
      <c r="B18625" t="s">
        <v>1497</v>
      </c>
      <c r="C18625" s="7">
        <v>44276.3291319444</v>
      </c>
      <c r="D18625" t="str">
        <f>VLOOKUP(A18625,Sheet2!$B$2:$E$1001,3,0)</f>
        <v>photo</v>
      </c>
      <c r="E18625" t="str">
        <f>VLOOKUP(A18625,Sheet2!$B$2:$E$1001,4,0)</f>
        <v>science</v>
      </c>
      <c r="F18625" t="str">
        <f>VLOOKUP(B18625,Sheet3!$B$2:$D$17,2,0)</f>
        <v>positive</v>
      </c>
      <c r="G18625">
        <f>VLOOKUP(B18625,Sheet3!$B$2:$D$17,3,0)</f>
        <v>72</v>
      </c>
      <c r="H18625">
        <f t="shared" si="870"/>
        <v>3</v>
      </c>
      <c r="I18625">
        <f t="shared" si="871"/>
        <v>7</v>
      </c>
      <c r="J18625" t="str">
        <f t="shared" si="872"/>
        <v>6-9</v>
      </c>
    </row>
    <row r="18626" spans="1:10">
      <c r="A18626" t="s">
        <v>1195</v>
      </c>
      <c r="B18626" t="s">
        <v>1495</v>
      </c>
      <c r="C18626" s="7">
        <v>44291.9175</v>
      </c>
      <c r="D18626" t="str">
        <f>VLOOKUP(A18626,Sheet2!$B$2:$E$1001,3,0)</f>
        <v>photo</v>
      </c>
      <c r="E18626" t="str">
        <f>VLOOKUP(A18626,Sheet2!$B$2:$E$1001,4,0)</f>
        <v>science</v>
      </c>
      <c r="F18626" t="str">
        <f>VLOOKUP(B18626,Sheet3!$B$2:$D$17,2,0)</f>
        <v>positive</v>
      </c>
      <c r="G18626">
        <f>VLOOKUP(B18626,Sheet3!$B$2:$D$17,3,0)</f>
        <v>75</v>
      </c>
      <c r="H18626">
        <f t="shared" si="870"/>
        <v>4</v>
      </c>
      <c r="I18626">
        <f t="shared" si="871"/>
        <v>1</v>
      </c>
      <c r="J18626" t="str">
        <f t="shared" si="872"/>
        <v>21-24</v>
      </c>
    </row>
    <row r="18627" spans="1:10">
      <c r="A18627" t="s">
        <v>1195</v>
      </c>
      <c r="B18627" t="s">
        <v>1502</v>
      </c>
      <c r="C18627" s="7">
        <v>44041.5640740741</v>
      </c>
      <c r="D18627" t="str">
        <f>VLOOKUP(A18627,Sheet2!$B$2:$E$1001,3,0)</f>
        <v>photo</v>
      </c>
      <c r="E18627" t="str">
        <f>VLOOKUP(A18627,Sheet2!$B$2:$E$1001,4,0)</f>
        <v>science</v>
      </c>
      <c r="F18627" t="str">
        <f>VLOOKUP(B18627,Sheet3!$B$2:$D$17,2,0)</f>
        <v>negative</v>
      </c>
      <c r="G18627">
        <f>VLOOKUP(B18627,Sheet3!$B$2:$D$17,3,0)</f>
        <v>15</v>
      </c>
      <c r="H18627">
        <f t="shared" ref="H18627:H18690" si="873">MONTH(C18627)</f>
        <v>7</v>
      </c>
      <c r="I18627">
        <f t="shared" ref="I18627:I18690" si="874">WEEKDAY(C18627,2)</f>
        <v>3</v>
      </c>
      <c r="J18627" t="str">
        <f t="shared" ref="J18627:J18690" si="875">TEXT(INT(HOUR(C18627)/3)*3,"0")&amp;"-"&amp;TEXT(INT(HOUR(C18627)/3)*3+3,"0")</f>
        <v>12-15</v>
      </c>
    </row>
    <row r="18628" spans="1:10">
      <c r="A18628" t="s">
        <v>1195</v>
      </c>
      <c r="B18628" t="s">
        <v>1499</v>
      </c>
      <c r="C18628" s="7">
        <v>44003.9092592593</v>
      </c>
      <c r="D18628" t="str">
        <f>VLOOKUP(A18628,Sheet2!$B$2:$E$1001,3,0)</f>
        <v>photo</v>
      </c>
      <c r="E18628" t="str">
        <f>VLOOKUP(A18628,Sheet2!$B$2:$E$1001,4,0)</f>
        <v>science</v>
      </c>
      <c r="F18628" t="str">
        <f>VLOOKUP(B18628,Sheet3!$B$2:$D$17,2,0)</f>
        <v>negative</v>
      </c>
      <c r="G18628">
        <f>VLOOKUP(B18628,Sheet3!$B$2:$D$17,3,0)</f>
        <v>10</v>
      </c>
      <c r="H18628">
        <f t="shared" si="873"/>
        <v>6</v>
      </c>
      <c r="I18628">
        <f t="shared" si="874"/>
        <v>7</v>
      </c>
      <c r="J18628" t="str">
        <f t="shared" si="875"/>
        <v>21-24</v>
      </c>
    </row>
    <row r="18629" spans="1:10">
      <c r="A18629" t="s">
        <v>1195</v>
      </c>
      <c r="B18629" t="s">
        <v>1503</v>
      </c>
      <c r="C18629" s="7">
        <v>44160.3583564815</v>
      </c>
      <c r="D18629" t="str">
        <f>VLOOKUP(A18629,Sheet2!$B$2:$E$1001,3,0)</f>
        <v>photo</v>
      </c>
      <c r="E18629" t="str">
        <f>VLOOKUP(A18629,Sheet2!$B$2:$E$1001,4,0)</f>
        <v>science</v>
      </c>
      <c r="F18629" t="str">
        <f>VLOOKUP(B18629,Sheet3!$B$2:$D$17,2,0)</f>
        <v>negative</v>
      </c>
      <c r="G18629">
        <f>VLOOKUP(B18629,Sheet3!$B$2:$D$17,3,0)</f>
        <v>12</v>
      </c>
      <c r="H18629">
        <f t="shared" si="873"/>
        <v>11</v>
      </c>
      <c r="I18629">
        <f t="shared" si="874"/>
        <v>3</v>
      </c>
      <c r="J18629" t="str">
        <f t="shared" si="875"/>
        <v>6-9</v>
      </c>
    </row>
    <row r="18630" spans="1:10">
      <c r="A18630" t="s">
        <v>1195</v>
      </c>
      <c r="B18630" t="s">
        <v>1497</v>
      </c>
      <c r="C18630" s="7">
        <v>44099.5178356481</v>
      </c>
      <c r="D18630" t="str">
        <f>VLOOKUP(A18630,Sheet2!$B$2:$E$1001,3,0)</f>
        <v>photo</v>
      </c>
      <c r="E18630" t="str">
        <f>VLOOKUP(A18630,Sheet2!$B$2:$E$1001,4,0)</f>
        <v>science</v>
      </c>
      <c r="F18630" t="str">
        <f>VLOOKUP(B18630,Sheet3!$B$2:$D$17,2,0)</f>
        <v>positive</v>
      </c>
      <c r="G18630">
        <f>VLOOKUP(B18630,Sheet3!$B$2:$D$17,3,0)</f>
        <v>72</v>
      </c>
      <c r="H18630">
        <f t="shared" si="873"/>
        <v>9</v>
      </c>
      <c r="I18630">
        <f t="shared" si="874"/>
        <v>5</v>
      </c>
      <c r="J18630" t="str">
        <f t="shared" si="875"/>
        <v>12-15</v>
      </c>
    </row>
    <row r="18631" spans="1:10">
      <c r="A18631" t="s">
        <v>1195</v>
      </c>
      <c r="B18631" t="s">
        <v>1492</v>
      </c>
      <c r="C18631" s="7">
        <v>44243.1867476852</v>
      </c>
      <c r="D18631" t="str">
        <f>VLOOKUP(A18631,Sheet2!$B$2:$E$1001,3,0)</f>
        <v>photo</v>
      </c>
      <c r="E18631" t="str">
        <f>VLOOKUP(A18631,Sheet2!$B$2:$E$1001,4,0)</f>
        <v>science</v>
      </c>
      <c r="F18631" t="str">
        <f>VLOOKUP(B18631,Sheet3!$B$2:$D$17,2,0)</f>
        <v>neutral</v>
      </c>
      <c r="G18631">
        <f>VLOOKUP(B18631,Sheet3!$B$2:$D$17,3,0)</f>
        <v>20</v>
      </c>
      <c r="H18631">
        <f t="shared" si="873"/>
        <v>2</v>
      </c>
      <c r="I18631">
        <f t="shared" si="874"/>
        <v>2</v>
      </c>
      <c r="J18631" t="str">
        <f t="shared" si="875"/>
        <v>3-6</v>
      </c>
    </row>
    <row r="18632" customFormat="1" spans="1:10">
      <c r="A18632" t="s">
        <v>1195</v>
      </c>
      <c r="B18632" t="s">
        <v>1501</v>
      </c>
      <c r="C18632" s="7">
        <v>44289.588287037</v>
      </c>
      <c r="D18632" t="str">
        <f>VLOOKUP(A18632,Sheet2!$B$2:$E$1001,3,0)</f>
        <v>photo</v>
      </c>
      <c r="E18632" t="str">
        <f>VLOOKUP(A18632,Sheet2!$B$2:$E$1001,4,0)</f>
        <v>science</v>
      </c>
      <c r="F18632" t="str">
        <f>VLOOKUP(B18632,Sheet3!$B$2:$D$17,2,0)</f>
        <v>neutral</v>
      </c>
      <c r="G18632">
        <f>VLOOKUP(B18632,Sheet3!$B$2:$D$17,3,0)</f>
        <v>35</v>
      </c>
      <c r="H18632">
        <f t="shared" si="873"/>
        <v>4</v>
      </c>
      <c r="I18632">
        <f t="shared" si="874"/>
        <v>6</v>
      </c>
      <c r="J18632" t="str">
        <f t="shared" si="875"/>
        <v>12-15</v>
      </c>
    </row>
    <row r="18633" spans="1:10">
      <c r="A18633" t="s">
        <v>1195</v>
      </c>
      <c r="B18633" t="s">
        <v>1488</v>
      </c>
      <c r="C18633" s="7">
        <v>44267.1093981481</v>
      </c>
      <c r="D18633" t="str">
        <f>VLOOKUP(A18633,Sheet2!$B$2:$E$1001,3,0)</f>
        <v>photo</v>
      </c>
      <c r="E18633" t="str">
        <f>VLOOKUP(A18633,Sheet2!$B$2:$E$1001,4,0)</f>
        <v>science</v>
      </c>
      <c r="F18633" t="str">
        <f>VLOOKUP(B18633,Sheet3!$B$2:$D$17,2,0)</f>
        <v>negative</v>
      </c>
      <c r="G18633">
        <f>VLOOKUP(B18633,Sheet3!$B$2:$D$17,3,0)</f>
        <v>0</v>
      </c>
      <c r="H18633">
        <f t="shared" si="873"/>
        <v>3</v>
      </c>
      <c r="I18633">
        <f t="shared" si="874"/>
        <v>5</v>
      </c>
      <c r="J18633" t="str">
        <f t="shared" si="875"/>
        <v>0-3</v>
      </c>
    </row>
    <row r="18634" spans="1:10">
      <c r="A18634" t="s">
        <v>1195</v>
      </c>
      <c r="B18634" t="s">
        <v>1491</v>
      </c>
      <c r="C18634" s="7">
        <v>44035.0570138889</v>
      </c>
      <c r="D18634" t="str">
        <f>VLOOKUP(A18634,Sheet2!$B$2:$E$1001,3,0)</f>
        <v>photo</v>
      </c>
      <c r="E18634" t="str">
        <f>VLOOKUP(A18634,Sheet2!$B$2:$E$1001,4,0)</f>
        <v>science</v>
      </c>
      <c r="F18634" t="str">
        <f>VLOOKUP(B18634,Sheet3!$B$2:$D$17,2,0)</f>
        <v>positive</v>
      </c>
      <c r="G18634">
        <f>VLOOKUP(B18634,Sheet3!$B$2:$D$17,3,0)</f>
        <v>30</v>
      </c>
      <c r="H18634">
        <f t="shared" si="873"/>
        <v>7</v>
      </c>
      <c r="I18634">
        <f t="shared" si="874"/>
        <v>4</v>
      </c>
      <c r="J18634" t="str">
        <f t="shared" si="875"/>
        <v>0-3</v>
      </c>
    </row>
    <row r="18635" spans="1:10">
      <c r="A18635" t="s">
        <v>1195</v>
      </c>
      <c r="B18635" t="s">
        <v>1496</v>
      </c>
      <c r="C18635" s="7">
        <v>44017.5705787037</v>
      </c>
      <c r="D18635" t="str">
        <f>VLOOKUP(A18635,Sheet2!$B$2:$E$1001,3,0)</f>
        <v>photo</v>
      </c>
      <c r="E18635" t="str">
        <f>VLOOKUP(A18635,Sheet2!$B$2:$E$1001,4,0)</f>
        <v>science</v>
      </c>
      <c r="F18635" t="str">
        <f>VLOOKUP(B18635,Sheet3!$B$2:$D$17,2,0)</f>
        <v>positive</v>
      </c>
      <c r="G18635">
        <f>VLOOKUP(B18635,Sheet3!$B$2:$D$17,3,0)</f>
        <v>70</v>
      </c>
      <c r="H18635">
        <f t="shared" si="873"/>
        <v>7</v>
      </c>
      <c r="I18635">
        <f t="shared" si="874"/>
        <v>7</v>
      </c>
      <c r="J18635" t="str">
        <f t="shared" si="875"/>
        <v>12-15</v>
      </c>
    </row>
    <row r="18636" spans="1:10">
      <c r="A18636" t="s">
        <v>1195</v>
      </c>
      <c r="B18636" t="s">
        <v>1496</v>
      </c>
      <c r="C18636" s="7">
        <v>44363.8264930556</v>
      </c>
      <c r="D18636" t="str">
        <f>VLOOKUP(A18636,Sheet2!$B$2:$E$1001,3,0)</f>
        <v>photo</v>
      </c>
      <c r="E18636" t="str">
        <f>VLOOKUP(A18636,Sheet2!$B$2:$E$1001,4,0)</f>
        <v>science</v>
      </c>
      <c r="F18636" t="str">
        <f>VLOOKUP(B18636,Sheet3!$B$2:$D$17,2,0)</f>
        <v>positive</v>
      </c>
      <c r="G18636">
        <f>VLOOKUP(B18636,Sheet3!$B$2:$D$17,3,0)</f>
        <v>70</v>
      </c>
      <c r="H18636">
        <f t="shared" si="873"/>
        <v>6</v>
      </c>
      <c r="I18636">
        <f t="shared" si="874"/>
        <v>3</v>
      </c>
      <c r="J18636" t="str">
        <f t="shared" si="875"/>
        <v>18-21</v>
      </c>
    </row>
    <row r="18637" spans="1:10">
      <c r="A18637" t="s">
        <v>1195</v>
      </c>
      <c r="B18637" t="s">
        <v>1492</v>
      </c>
      <c r="C18637" s="7">
        <v>44364.5204513889</v>
      </c>
      <c r="D18637" t="str">
        <f>VLOOKUP(A18637,Sheet2!$B$2:$E$1001,3,0)</f>
        <v>photo</v>
      </c>
      <c r="E18637" t="str">
        <f>VLOOKUP(A18637,Sheet2!$B$2:$E$1001,4,0)</f>
        <v>science</v>
      </c>
      <c r="F18637" t="str">
        <f>VLOOKUP(B18637,Sheet3!$B$2:$D$17,2,0)</f>
        <v>neutral</v>
      </c>
      <c r="G18637">
        <f>VLOOKUP(B18637,Sheet3!$B$2:$D$17,3,0)</f>
        <v>20</v>
      </c>
      <c r="H18637">
        <f t="shared" si="873"/>
        <v>6</v>
      </c>
      <c r="I18637">
        <f t="shared" si="874"/>
        <v>4</v>
      </c>
      <c r="J18637" t="str">
        <f t="shared" si="875"/>
        <v>12-15</v>
      </c>
    </row>
    <row r="18638" spans="1:10">
      <c r="A18638" t="s">
        <v>1195</v>
      </c>
      <c r="B18638" t="s">
        <v>1499</v>
      </c>
      <c r="C18638" s="7">
        <v>44090.4418402778</v>
      </c>
      <c r="D18638" t="str">
        <f>VLOOKUP(A18638,Sheet2!$B$2:$E$1001,3,0)</f>
        <v>photo</v>
      </c>
      <c r="E18638" t="str">
        <f>VLOOKUP(A18638,Sheet2!$B$2:$E$1001,4,0)</f>
        <v>science</v>
      </c>
      <c r="F18638" t="str">
        <f>VLOOKUP(B18638,Sheet3!$B$2:$D$17,2,0)</f>
        <v>negative</v>
      </c>
      <c r="G18638">
        <f>VLOOKUP(B18638,Sheet3!$B$2:$D$17,3,0)</f>
        <v>10</v>
      </c>
      <c r="H18638">
        <f t="shared" si="873"/>
        <v>9</v>
      </c>
      <c r="I18638">
        <f t="shared" si="874"/>
        <v>3</v>
      </c>
      <c r="J18638" t="str">
        <f t="shared" si="875"/>
        <v>9-12</v>
      </c>
    </row>
    <row r="18639" spans="1:10">
      <c r="A18639" t="s">
        <v>1195</v>
      </c>
      <c r="B18639" t="s">
        <v>1492</v>
      </c>
      <c r="C18639" s="7">
        <v>44320.7763541667</v>
      </c>
      <c r="D18639" t="str">
        <f>VLOOKUP(A18639,Sheet2!$B$2:$E$1001,3,0)</f>
        <v>photo</v>
      </c>
      <c r="E18639" t="str">
        <f>VLOOKUP(A18639,Sheet2!$B$2:$E$1001,4,0)</f>
        <v>science</v>
      </c>
      <c r="F18639" t="str">
        <f>VLOOKUP(B18639,Sheet3!$B$2:$D$17,2,0)</f>
        <v>neutral</v>
      </c>
      <c r="G18639">
        <f>VLOOKUP(B18639,Sheet3!$B$2:$D$17,3,0)</f>
        <v>20</v>
      </c>
      <c r="H18639">
        <f t="shared" si="873"/>
        <v>5</v>
      </c>
      <c r="I18639">
        <f t="shared" si="874"/>
        <v>2</v>
      </c>
      <c r="J18639" t="str">
        <f t="shared" si="875"/>
        <v>18-21</v>
      </c>
    </row>
    <row r="18640" spans="1:10">
      <c r="A18640" t="s">
        <v>1195</v>
      </c>
      <c r="B18640" t="s">
        <v>1500</v>
      </c>
      <c r="C18640" s="7">
        <v>44317.9777199074</v>
      </c>
      <c r="D18640" t="str">
        <f>VLOOKUP(A18640,Sheet2!$B$2:$E$1001,3,0)</f>
        <v>photo</v>
      </c>
      <c r="E18640" t="str">
        <f>VLOOKUP(A18640,Sheet2!$B$2:$E$1001,4,0)</f>
        <v>science</v>
      </c>
      <c r="F18640" t="str">
        <f>VLOOKUP(B18640,Sheet3!$B$2:$D$17,2,0)</f>
        <v>positive</v>
      </c>
      <c r="G18640">
        <f>VLOOKUP(B18640,Sheet3!$B$2:$D$17,3,0)</f>
        <v>45</v>
      </c>
      <c r="H18640">
        <f t="shared" si="873"/>
        <v>5</v>
      </c>
      <c r="I18640">
        <f t="shared" si="874"/>
        <v>6</v>
      </c>
      <c r="J18640" t="str">
        <f t="shared" si="875"/>
        <v>21-24</v>
      </c>
    </row>
    <row r="18641" spans="1:10">
      <c r="A18641" t="s">
        <v>1196</v>
      </c>
      <c r="B18641" t="s">
        <v>1501</v>
      </c>
      <c r="C18641" s="7">
        <v>44130.5041087963</v>
      </c>
      <c r="D18641" t="str">
        <f>VLOOKUP(A18641,Sheet2!$B$2:$E$1001,3,0)</f>
        <v>audio</v>
      </c>
      <c r="E18641" t="str">
        <f>VLOOKUP(A18641,Sheet2!$B$2:$E$1001,4,0)</f>
        <v>soccer</v>
      </c>
      <c r="F18641" t="str">
        <f>VLOOKUP(B18641,Sheet3!$B$2:$D$17,2,0)</f>
        <v>neutral</v>
      </c>
      <c r="G18641">
        <f>VLOOKUP(B18641,Sheet3!$B$2:$D$17,3,0)</f>
        <v>35</v>
      </c>
      <c r="H18641">
        <f t="shared" si="873"/>
        <v>10</v>
      </c>
      <c r="I18641">
        <f t="shared" si="874"/>
        <v>1</v>
      </c>
      <c r="J18641" t="str">
        <f t="shared" si="875"/>
        <v>12-15</v>
      </c>
    </row>
    <row r="18642" spans="1:10">
      <c r="A18642" t="s">
        <v>1196</v>
      </c>
      <c r="B18642" t="s">
        <v>1492</v>
      </c>
      <c r="C18642" s="7">
        <v>44008.9812268519</v>
      </c>
      <c r="D18642" t="str">
        <f>VLOOKUP(A18642,Sheet2!$B$2:$E$1001,3,0)</f>
        <v>audio</v>
      </c>
      <c r="E18642" t="str">
        <f>VLOOKUP(A18642,Sheet2!$B$2:$E$1001,4,0)</f>
        <v>soccer</v>
      </c>
      <c r="F18642" t="str">
        <f>VLOOKUP(B18642,Sheet3!$B$2:$D$17,2,0)</f>
        <v>neutral</v>
      </c>
      <c r="G18642">
        <f>VLOOKUP(B18642,Sheet3!$B$2:$D$17,3,0)</f>
        <v>20</v>
      </c>
      <c r="H18642">
        <f t="shared" si="873"/>
        <v>6</v>
      </c>
      <c r="I18642">
        <f t="shared" si="874"/>
        <v>5</v>
      </c>
      <c r="J18642" t="str">
        <f t="shared" si="875"/>
        <v>21-24</v>
      </c>
    </row>
    <row r="18643" spans="1:10">
      <c r="A18643" t="s">
        <v>1196</v>
      </c>
      <c r="B18643" t="s">
        <v>1487</v>
      </c>
      <c r="C18643" s="7">
        <v>44110.1837037037</v>
      </c>
      <c r="D18643" t="str">
        <f>VLOOKUP(A18643,Sheet2!$B$2:$E$1001,3,0)</f>
        <v>audio</v>
      </c>
      <c r="E18643" t="str">
        <f>VLOOKUP(A18643,Sheet2!$B$2:$E$1001,4,0)</f>
        <v>soccer</v>
      </c>
      <c r="F18643" t="str">
        <f>VLOOKUP(B18643,Sheet3!$B$2:$D$17,2,0)</f>
        <v>positive</v>
      </c>
      <c r="G18643">
        <f>VLOOKUP(B18643,Sheet3!$B$2:$D$17,3,0)</f>
        <v>70</v>
      </c>
      <c r="H18643">
        <f t="shared" si="873"/>
        <v>10</v>
      </c>
      <c r="I18643">
        <f t="shared" si="874"/>
        <v>2</v>
      </c>
      <c r="J18643" t="str">
        <f t="shared" si="875"/>
        <v>3-6</v>
      </c>
    </row>
    <row r="18644" spans="1:10">
      <c r="A18644" t="s">
        <v>1196</v>
      </c>
      <c r="B18644" t="s">
        <v>1491</v>
      </c>
      <c r="C18644" s="7">
        <v>44299.860162037</v>
      </c>
      <c r="D18644" t="str">
        <f>VLOOKUP(A18644,Sheet2!$B$2:$E$1001,3,0)</f>
        <v>audio</v>
      </c>
      <c r="E18644" t="str">
        <f>VLOOKUP(A18644,Sheet2!$B$2:$E$1001,4,0)</f>
        <v>soccer</v>
      </c>
      <c r="F18644" t="str">
        <f>VLOOKUP(B18644,Sheet3!$B$2:$D$17,2,0)</f>
        <v>positive</v>
      </c>
      <c r="G18644">
        <f>VLOOKUP(B18644,Sheet3!$B$2:$D$17,3,0)</f>
        <v>30</v>
      </c>
      <c r="H18644">
        <f t="shared" si="873"/>
        <v>4</v>
      </c>
      <c r="I18644">
        <f t="shared" si="874"/>
        <v>2</v>
      </c>
      <c r="J18644" t="str">
        <f t="shared" si="875"/>
        <v>18-21</v>
      </c>
    </row>
    <row r="18645" spans="1:10">
      <c r="A18645" t="s">
        <v>1196</v>
      </c>
      <c r="B18645" t="s">
        <v>1497</v>
      </c>
      <c r="C18645" s="7">
        <v>44023.8652662037</v>
      </c>
      <c r="D18645" t="str">
        <f>VLOOKUP(A18645,Sheet2!$B$2:$E$1001,3,0)</f>
        <v>audio</v>
      </c>
      <c r="E18645" t="str">
        <f>VLOOKUP(A18645,Sheet2!$B$2:$E$1001,4,0)</f>
        <v>soccer</v>
      </c>
      <c r="F18645" t="str">
        <f>VLOOKUP(B18645,Sheet3!$B$2:$D$17,2,0)</f>
        <v>positive</v>
      </c>
      <c r="G18645">
        <f>VLOOKUP(B18645,Sheet3!$B$2:$D$17,3,0)</f>
        <v>72</v>
      </c>
      <c r="H18645">
        <f t="shared" si="873"/>
        <v>7</v>
      </c>
      <c r="I18645">
        <f t="shared" si="874"/>
        <v>6</v>
      </c>
      <c r="J18645" t="str">
        <f t="shared" si="875"/>
        <v>18-21</v>
      </c>
    </row>
    <row r="18646" spans="1:10">
      <c r="A18646" t="s">
        <v>1196</v>
      </c>
      <c r="B18646" t="s">
        <v>1490</v>
      </c>
      <c r="C18646" s="7">
        <v>44263.980150463</v>
      </c>
      <c r="D18646" t="str">
        <f>VLOOKUP(A18646,Sheet2!$B$2:$E$1001,3,0)</f>
        <v>audio</v>
      </c>
      <c r="E18646" t="str">
        <f>VLOOKUP(A18646,Sheet2!$B$2:$E$1001,4,0)</f>
        <v>soccer</v>
      </c>
      <c r="F18646" t="str">
        <f>VLOOKUP(B18646,Sheet3!$B$2:$D$17,2,0)</f>
        <v>negative</v>
      </c>
      <c r="G18646">
        <f>VLOOKUP(B18646,Sheet3!$B$2:$D$17,3,0)</f>
        <v>5</v>
      </c>
      <c r="H18646">
        <f t="shared" si="873"/>
        <v>3</v>
      </c>
      <c r="I18646">
        <f t="shared" si="874"/>
        <v>1</v>
      </c>
      <c r="J18646" t="str">
        <f t="shared" si="875"/>
        <v>21-24</v>
      </c>
    </row>
    <row r="18647" spans="1:10">
      <c r="A18647" t="s">
        <v>1196</v>
      </c>
      <c r="B18647" t="s">
        <v>1488</v>
      </c>
      <c r="C18647" s="7">
        <v>44323.166712963</v>
      </c>
      <c r="D18647" t="str">
        <f>VLOOKUP(A18647,Sheet2!$B$2:$E$1001,3,0)</f>
        <v>audio</v>
      </c>
      <c r="E18647" t="str">
        <f>VLOOKUP(A18647,Sheet2!$B$2:$E$1001,4,0)</f>
        <v>soccer</v>
      </c>
      <c r="F18647" t="str">
        <f>VLOOKUP(B18647,Sheet3!$B$2:$D$17,2,0)</f>
        <v>negative</v>
      </c>
      <c r="G18647">
        <f>VLOOKUP(B18647,Sheet3!$B$2:$D$17,3,0)</f>
        <v>0</v>
      </c>
      <c r="H18647">
        <f t="shared" si="873"/>
        <v>5</v>
      </c>
      <c r="I18647">
        <f t="shared" si="874"/>
        <v>5</v>
      </c>
      <c r="J18647" t="str">
        <f t="shared" si="875"/>
        <v>3-6</v>
      </c>
    </row>
    <row r="18648" spans="1:10">
      <c r="A18648" t="s">
        <v>1196</v>
      </c>
      <c r="B18648" t="s">
        <v>1490</v>
      </c>
      <c r="C18648" s="7">
        <v>44196.0578125</v>
      </c>
      <c r="D18648" t="str">
        <f>VLOOKUP(A18648,Sheet2!$B$2:$E$1001,3,0)</f>
        <v>audio</v>
      </c>
      <c r="E18648" t="str">
        <f>VLOOKUP(A18648,Sheet2!$B$2:$E$1001,4,0)</f>
        <v>soccer</v>
      </c>
      <c r="F18648" t="str">
        <f>VLOOKUP(B18648,Sheet3!$B$2:$D$17,2,0)</f>
        <v>negative</v>
      </c>
      <c r="G18648">
        <f>VLOOKUP(B18648,Sheet3!$B$2:$D$17,3,0)</f>
        <v>5</v>
      </c>
      <c r="H18648">
        <f t="shared" si="873"/>
        <v>12</v>
      </c>
      <c r="I18648">
        <f t="shared" si="874"/>
        <v>4</v>
      </c>
      <c r="J18648" t="str">
        <f t="shared" si="875"/>
        <v>0-3</v>
      </c>
    </row>
    <row r="18649" spans="1:10">
      <c r="A18649" t="s">
        <v>1196</v>
      </c>
      <c r="B18649" t="s">
        <v>1495</v>
      </c>
      <c r="C18649" s="7">
        <v>44204.4184722222</v>
      </c>
      <c r="D18649" t="str">
        <f>VLOOKUP(A18649,Sheet2!$B$2:$E$1001,3,0)</f>
        <v>audio</v>
      </c>
      <c r="E18649" t="str">
        <f>VLOOKUP(A18649,Sheet2!$B$2:$E$1001,4,0)</f>
        <v>soccer</v>
      </c>
      <c r="F18649" t="str">
        <f>VLOOKUP(B18649,Sheet3!$B$2:$D$17,2,0)</f>
        <v>positive</v>
      </c>
      <c r="G18649">
        <f>VLOOKUP(B18649,Sheet3!$B$2:$D$17,3,0)</f>
        <v>75</v>
      </c>
      <c r="H18649">
        <f t="shared" si="873"/>
        <v>1</v>
      </c>
      <c r="I18649">
        <f t="shared" si="874"/>
        <v>5</v>
      </c>
      <c r="J18649" t="str">
        <f t="shared" si="875"/>
        <v>9-12</v>
      </c>
    </row>
    <row r="18650" customFormat="1" spans="1:10">
      <c r="A18650" t="s">
        <v>1196</v>
      </c>
      <c r="B18650" t="s">
        <v>1499</v>
      </c>
      <c r="C18650" s="7">
        <v>44024.6097337963</v>
      </c>
      <c r="D18650" t="str">
        <f>VLOOKUP(A18650,Sheet2!$B$2:$E$1001,3,0)</f>
        <v>audio</v>
      </c>
      <c r="E18650" t="str">
        <f>VLOOKUP(A18650,Sheet2!$B$2:$E$1001,4,0)</f>
        <v>soccer</v>
      </c>
      <c r="F18650" t="str">
        <f>VLOOKUP(B18650,Sheet3!$B$2:$D$17,2,0)</f>
        <v>negative</v>
      </c>
      <c r="G18650">
        <f>VLOOKUP(B18650,Sheet3!$B$2:$D$17,3,0)</f>
        <v>10</v>
      </c>
      <c r="H18650">
        <f t="shared" si="873"/>
        <v>7</v>
      </c>
      <c r="I18650">
        <f t="shared" si="874"/>
        <v>7</v>
      </c>
      <c r="J18650" t="str">
        <f t="shared" si="875"/>
        <v>12-15</v>
      </c>
    </row>
    <row r="18651" spans="1:10">
      <c r="A18651" t="s">
        <v>1196</v>
      </c>
      <c r="B18651" t="s">
        <v>1487</v>
      </c>
      <c r="C18651" s="7">
        <v>44131.8176273148</v>
      </c>
      <c r="D18651" t="str">
        <f>VLOOKUP(A18651,Sheet2!$B$2:$E$1001,3,0)</f>
        <v>audio</v>
      </c>
      <c r="E18651" t="str">
        <f>VLOOKUP(A18651,Sheet2!$B$2:$E$1001,4,0)</f>
        <v>soccer</v>
      </c>
      <c r="F18651" t="str">
        <f>VLOOKUP(B18651,Sheet3!$B$2:$D$17,2,0)</f>
        <v>positive</v>
      </c>
      <c r="G18651">
        <f>VLOOKUP(B18651,Sheet3!$B$2:$D$17,3,0)</f>
        <v>70</v>
      </c>
      <c r="H18651">
        <f t="shared" si="873"/>
        <v>10</v>
      </c>
      <c r="I18651">
        <f t="shared" si="874"/>
        <v>2</v>
      </c>
      <c r="J18651" t="str">
        <f t="shared" si="875"/>
        <v>18-21</v>
      </c>
    </row>
    <row r="18652" spans="1:10">
      <c r="A18652" t="s">
        <v>1196</v>
      </c>
      <c r="B18652" t="s">
        <v>1503</v>
      </c>
      <c r="C18652" s="7">
        <v>44108.4169675926</v>
      </c>
      <c r="D18652" t="str">
        <f>VLOOKUP(A18652,Sheet2!$B$2:$E$1001,3,0)</f>
        <v>audio</v>
      </c>
      <c r="E18652" t="str">
        <f>VLOOKUP(A18652,Sheet2!$B$2:$E$1001,4,0)</f>
        <v>soccer</v>
      </c>
      <c r="F18652" t="str">
        <f>VLOOKUP(B18652,Sheet3!$B$2:$D$17,2,0)</f>
        <v>negative</v>
      </c>
      <c r="G18652">
        <f>VLOOKUP(B18652,Sheet3!$B$2:$D$17,3,0)</f>
        <v>12</v>
      </c>
      <c r="H18652">
        <f t="shared" si="873"/>
        <v>10</v>
      </c>
      <c r="I18652">
        <f t="shared" si="874"/>
        <v>7</v>
      </c>
      <c r="J18652" t="str">
        <f t="shared" si="875"/>
        <v>9-12</v>
      </c>
    </row>
    <row r="18653" spans="1:10">
      <c r="A18653" t="s">
        <v>1196</v>
      </c>
      <c r="B18653" t="s">
        <v>1494</v>
      </c>
      <c r="C18653" s="7">
        <v>44159.7482175926</v>
      </c>
      <c r="D18653" t="str">
        <f>VLOOKUP(A18653,Sheet2!$B$2:$E$1001,3,0)</f>
        <v>audio</v>
      </c>
      <c r="E18653" t="str">
        <f>VLOOKUP(A18653,Sheet2!$B$2:$E$1001,4,0)</f>
        <v>soccer</v>
      </c>
      <c r="F18653" t="str">
        <f>VLOOKUP(B18653,Sheet3!$B$2:$D$17,2,0)</f>
        <v>positive</v>
      </c>
      <c r="G18653">
        <f>VLOOKUP(B18653,Sheet3!$B$2:$D$17,3,0)</f>
        <v>65</v>
      </c>
      <c r="H18653">
        <f t="shared" si="873"/>
        <v>11</v>
      </c>
      <c r="I18653">
        <f t="shared" si="874"/>
        <v>2</v>
      </c>
      <c r="J18653" t="str">
        <f t="shared" si="875"/>
        <v>15-18</v>
      </c>
    </row>
    <row r="18654" spans="1:10">
      <c r="A18654" t="s">
        <v>1196</v>
      </c>
      <c r="B18654" t="s">
        <v>1495</v>
      </c>
      <c r="C18654" s="7">
        <v>44042.3329513889</v>
      </c>
      <c r="D18654" t="str">
        <f>VLOOKUP(A18654,Sheet2!$B$2:$E$1001,3,0)</f>
        <v>audio</v>
      </c>
      <c r="E18654" t="str">
        <f>VLOOKUP(A18654,Sheet2!$B$2:$E$1001,4,0)</f>
        <v>soccer</v>
      </c>
      <c r="F18654" t="str">
        <f>VLOOKUP(B18654,Sheet3!$B$2:$D$17,2,0)</f>
        <v>positive</v>
      </c>
      <c r="G18654">
        <f>VLOOKUP(B18654,Sheet3!$B$2:$D$17,3,0)</f>
        <v>75</v>
      </c>
      <c r="H18654">
        <f t="shared" si="873"/>
        <v>7</v>
      </c>
      <c r="I18654">
        <f t="shared" si="874"/>
        <v>4</v>
      </c>
      <c r="J18654" t="str">
        <f t="shared" si="875"/>
        <v>6-9</v>
      </c>
    </row>
    <row r="18655" spans="1:10">
      <c r="A18655" t="s">
        <v>1196</v>
      </c>
      <c r="B18655" t="s">
        <v>1501</v>
      </c>
      <c r="C18655" s="7">
        <v>44036.7608564815</v>
      </c>
      <c r="D18655" t="str">
        <f>VLOOKUP(A18655,Sheet2!$B$2:$E$1001,3,0)</f>
        <v>audio</v>
      </c>
      <c r="E18655" t="str">
        <f>VLOOKUP(A18655,Sheet2!$B$2:$E$1001,4,0)</f>
        <v>soccer</v>
      </c>
      <c r="F18655" t="str">
        <f>VLOOKUP(B18655,Sheet3!$B$2:$D$17,2,0)</f>
        <v>neutral</v>
      </c>
      <c r="G18655">
        <f>VLOOKUP(B18655,Sheet3!$B$2:$D$17,3,0)</f>
        <v>35</v>
      </c>
      <c r="H18655">
        <f t="shared" si="873"/>
        <v>7</v>
      </c>
      <c r="I18655">
        <f t="shared" si="874"/>
        <v>5</v>
      </c>
      <c r="J18655" t="str">
        <f t="shared" si="875"/>
        <v>18-21</v>
      </c>
    </row>
    <row r="18656" spans="1:10">
      <c r="A18656" t="s">
        <v>1197</v>
      </c>
      <c r="B18656" t="s">
        <v>1490</v>
      </c>
      <c r="C18656" s="7">
        <v>44317.3319560185</v>
      </c>
      <c r="D18656" t="str">
        <f>VLOOKUP(A18656,Sheet2!$B$2:$E$1001,3,0)</f>
        <v>photo</v>
      </c>
      <c r="E18656" t="str">
        <f>VLOOKUP(A18656,Sheet2!$B$2:$E$1001,4,0)</f>
        <v>tennis</v>
      </c>
      <c r="F18656" t="str">
        <f>VLOOKUP(B18656,Sheet3!$B$2:$D$17,2,0)</f>
        <v>negative</v>
      </c>
      <c r="G18656">
        <f>VLOOKUP(B18656,Sheet3!$B$2:$D$17,3,0)</f>
        <v>5</v>
      </c>
      <c r="H18656">
        <f t="shared" si="873"/>
        <v>5</v>
      </c>
      <c r="I18656">
        <f t="shared" si="874"/>
        <v>6</v>
      </c>
      <c r="J18656" t="str">
        <f t="shared" si="875"/>
        <v>6-9</v>
      </c>
    </row>
    <row r="18657" spans="1:10">
      <c r="A18657" t="s">
        <v>1197</v>
      </c>
      <c r="B18657" t="s">
        <v>1491</v>
      </c>
      <c r="C18657" s="7">
        <v>44190.2518518519</v>
      </c>
      <c r="D18657" t="str">
        <f>VLOOKUP(A18657,Sheet2!$B$2:$E$1001,3,0)</f>
        <v>photo</v>
      </c>
      <c r="E18657" t="str">
        <f>VLOOKUP(A18657,Sheet2!$B$2:$E$1001,4,0)</f>
        <v>tennis</v>
      </c>
      <c r="F18657" t="str">
        <f>VLOOKUP(B18657,Sheet3!$B$2:$D$17,2,0)</f>
        <v>positive</v>
      </c>
      <c r="G18657">
        <f>VLOOKUP(B18657,Sheet3!$B$2:$D$17,3,0)</f>
        <v>30</v>
      </c>
      <c r="H18657">
        <f t="shared" si="873"/>
        <v>12</v>
      </c>
      <c r="I18657">
        <f t="shared" si="874"/>
        <v>5</v>
      </c>
      <c r="J18657" t="str">
        <f t="shared" si="875"/>
        <v>6-9</v>
      </c>
    </row>
    <row r="18658" spans="1:10">
      <c r="A18658" t="s">
        <v>1197</v>
      </c>
      <c r="B18658" t="s">
        <v>1487</v>
      </c>
      <c r="C18658" s="7">
        <v>44262.468900463</v>
      </c>
      <c r="D18658" t="str">
        <f>VLOOKUP(A18658,Sheet2!$B$2:$E$1001,3,0)</f>
        <v>photo</v>
      </c>
      <c r="E18658" t="str">
        <f>VLOOKUP(A18658,Sheet2!$B$2:$E$1001,4,0)</f>
        <v>tennis</v>
      </c>
      <c r="F18658" t="str">
        <f>VLOOKUP(B18658,Sheet3!$B$2:$D$17,2,0)</f>
        <v>positive</v>
      </c>
      <c r="G18658">
        <f>VLOOKUP(B18658,Sheet3!$B$2:$D$17,3,0)</f>
        <v>70</v>
      </c>
      <c r="H18658">
        <f t="shared" si="873"/>
        <v>3</v>
      </c>
      <c r="I18658">
        <f t="shared" si="874"/>
        <v>7</v>
      </c>
      <c r="J18658" t="str">
        <f t="shared" si="875"/>
        <v>9-12</v>
      </c>
    </row>
    <row r="18659" spans="1:10">
      <c r="A18659" t="s">
        <v>1197</v>
      </c>
      <c r="B18659" t="s">
        <v>1497</v>
      </c>
      <c r="C18659" s="7">
        <v>44283.7052430556</v>
      </c>
      <c r="D18659" t="str">
        <f>VLOOKUP(A18659,Sheet2!$B$2:$E$1001,3,0)</f>
        <v>photo</v>
      </c>
      <c r="E18659" t="str">
        <f>VLOOKUP(A18659,Sheet2!$B$2:$E$1001,4,0)</f>
        <v>tennis</v>
      </c>
      <c r="F18659" t="str">
        <f>VLOOKUP(B18659,Sheet3!$B$2:$D$17,2,0)</f>
        <v>positive</v>
      </c>
      <c r="G18659">
        <f>VLOOKUP(B18659,Sheet3!$B$2:$D$17,3,0)</f>
        <v>72</v>
      </c>
      <c r="H18659">
        <f t="shared" si="873"/>
        <v>3</v>
      </c>
      <c r="I18659">
        <f t="shared" si="874"/>
        <v>7</v>
      </c>
      <c r="J18659" t="str">
        <f t="shared" si="875"/>
        <v>15-18</v>
      </c>
    </row>
    <row r="18660" spans="1:10">
      <c r="A18660" t="s">
        <v>1197</v>
      </c>
      <c r="B18660" t="s">
        <v>1500</v>
      </c>
      <c r="C18660" s="7">
        <v>44137.9313541667</v>
      </c>
      <c r="D18660" t="str">
        <f>VLOOKUP(A18660,Sheet2!$B$2:$E$1001,3,0)</f>
        <v>photo</v>
      </c>
      <c r="E18660" t="str">
        <f>VLOOKUP(A18660,Sheet2!$B$2:$E$1001,4,0)</f>
        <v>tennis</v>
      </c>
      <c r="F18660" t="str">
        <f>VLOOKUP(B18660,Sheet3!$B$2:$D$17,2,0)</f>
        <v>positive</v>
      </c>
      <c r="G18660">
        <f>VLOOKUP(B18660,Sheet3!$B$2:$D$17,3,0)</f>
        <v>45</v>
      </c>
      <c r="H18660">
        <f t="shared" si="873"/>
        <v>11</v>
      </c>
      <c r="I18660">
        <f t="shared" si="874"/>
        <v>1</v>
      </c>
      <c r="J18660" t="str">
        <f t="shared" si="875"/>
        <v>21-24</v>
      </c>
    </row>
    <row r="18661" spans="1:10">
      <c r="A18661" t="s">
        <v>1197</v>
      </c>
      <c r="B18661" t="s">
        <v>1487</v>
      </c>
      <c r="C18661" s="7">
        <v>44160.5878356481</v>
      </c>
      <c r="D18661" t="str">
        <f>VLOOKUP(A18661,Sheet2!$B$2:$E$1001,3,0)</f>
        <v>photo</v>
      </c>
      <c r="E18661" t="str">
        <f>VLOOKUP(A18661,Sheet2!$B$2:$E$1001,4,0)</f>
        <v>tennis</v>
      </c>
      <c r="F18661" t="str">
        <f>VLOOKUP(B18661,Sheet3!$B$2:$D$17,2,0)</f>
        <v>positive</v>
      </c>
      <c r="G18661">
        <f>VLOOKUP(B18661,Sheet3!$B$2:$D$17,3,0)</f>
        <v>70</v>
      </c>
      <c r="H18661">
        <f t="shared" si="873"/>
        <v>11</v>
      </c>
      <c r="I18661">
        <f t="shared" si="874"/>
        <v>3</v>
      </c>
      <c r="J18661" t="str">
        <f t="shared" si="875"/>
        <v>12-15</v>
      </c>
    </row>
    <row r="18662" spans="1:10">
      <c r="A18662" t="s">
        <v>1197</v>
      </c>
      <c r="B18662" t="s">
        <v>1488</v>
      </c>
      <c r="C18662" s="7">
        <v>44003.877962963</v>
      </c>
      <c r="D18662" t="str">
        <f>VLOOKUP(A18662,Sheet2!$B$2:$E$1001,3,0)</f>
        <v>photo</v>
      </c>
      <c r="E18662" t="str">
        <f>VLOOKUP(A18662,Sheet2!$B$2:$E$1001,4,0)</f>
        <v>tennis</v>
      </c>
      <c r="F18662" t="str">
        <f>VLOOKUP(B18662,Sheet3!$B$2:$D$17,2,0)</f>
        <v>negative</v>
      </c>
      <c r="G18662">
        <f>VLOOKUP(B18662,Sheet3!$B$2:$D$17,3,0)</f>
        <v>0</v>
      </c>
      <c r="H18662">
        <f t="shared" si="873"/>
        <v>6</v>
      </c>
      <c r="I18662">
        <f t="shared" si="874"/>
        <v>7</v>
      </c>
      <c r="J18662" t="str">
        <f t="shared" si="875"/>
        <v>21-24</v>
      </c>
    </row>
    <row r="18663" spans="1:10">
      <c r="A18663" t="s">
        <v>1197</v>
      </c>
      <c r="B18663" t="s">
        <v>1497</v>
      </c>
      <c r="C18663" s="7">
        <v>44338.9513773148</v>
      </c>
      <c r="D18663" t="str">
        <f>VLOOKUP(A18663,Sheet2!$B$2:$E$1001,3,0)</f>
        <v>photo</v>
      </c>
      <c r="E18663" t="str">
        <f>VLOOKUP(A18663,Sheet2!$B$2:$E$1001,4,0)</f>
        <v>tennis</v>
      </c>
      <c r="F18663" t="str">
        <f>VLOOKUP(B18663,Sheet3!$B$2:$D$17,2,0)</f>
        <v>positive</v>
      </c>
      <c r="G18663">
        <f>VLOOKUP(B18663,Sheet3!$B$2:$D$17,3,0)</f>
        <v>72</v>
      </c>
      <c r="H18663">
        <f t="shared" si="873"/>
        <v>5</v>
      </c>
      <c r="I18663">
        <f t="shared" si="874"/>
        <v>6</v>
      </c>
      <c r="J18663" t="str">
        <f t="shared" si="875"/>
        <v>21-24</v>
      </c>
    </row>
    <row r="18664" spans="1:10">
      <c r="A18664" t="s">
        <v>1197</v>
      </c>
      <c r="B18664" t="s">
        <v>1490</v>
      </c>
      <c r="C18664" s="7">
        <v>44202.5903472222</v>
      </c>
      <c r="D18664" t="str">
        <f>VLOOKUP(A18664,Sheet2!$B$2:$E$1001,3,0)</f>
        <v>photo</v>
      </c>
      <c r="E18664" t="str">
        <f>VLOOKUP(A18664,Sheet2!$B$2:$E$1001,4,0)</f>
        <v>tennis</v>
      </c>
      <c r="F18664" t="str">
        <f>VLOOKUP(B18664,Sheet3!$B$2:$D$17,2,0)</f>
        <v>negative</v>
      </c>
      <c r="G18664">
        <f>VLOOKUP(B18664,Sheet3!$B$2:$D$17,3,0)</f>
        <v>5</v>
      </c>
      <c r="H18664">
        <f t="shared" si="873"/>
        <v>1</v>
      </c>
      <c r="I18664">
        <f t="shared" si="874"/>
        <v>3</v>
      </c>
      <c r="J18664" t="str">
        <f t="shared" si="875"/>
        <v>12-15</v>
      </c>
    </row>
    <row r="18665" customFormat="1" spans="1:10">
      <c r="A18665" t="s">
        <v>1197</v>
      </c>
      <c r="B18665" t="s">
        <v>1487</v>
      </c>
      <c r="C18665" s="7">
        <v>44244.2791319444</v>
      </c>
      <c r="D18665" t="str">
        <f>VLOOKUP(A18665,Sheet2!$B$2:$E$1001,3,0)</f>
        <v>photo</v>
      </c>
      <c r="E18665" t="str">
        <f>VLOOKUP(A18665,Sheet2!$B$2:$E$1001,4,0)</f>
        <v>tennis</v>
      </c>
      <c r="F18665" t="str">
        <f>VLOOKUP(B18665,Sheet3!$B$2:$D$17,2,0)</f>
        <v>positive</v>
      </c>
      <c r="G18665">
        <f>VLOOKUP(B18665,Sheet3!$B$2:$D$17,3,0)</f>
        <v>70</v>
      </c>
      <c r="H18665">
        <f t="shared" si="873"/>
        <v>2</v>
      </c>
      <c r="I18665">
        <f t="shared" si="874"/>
        <v>3</v>
      </c>
      <c r="J18665" t="str">
        <f t="shared" si="875"/>
        <v>6-9</v>
      </c>
    </row>
    <row r="18666" spans="1:10">
      <c r="A18666" t="s">
        <v>1197</v>
      </c>
      <c r="B18666" t="s">
        <v>1491</v>
      </c>
      <c r="C18666" s="7">
        <v>44004.3740740741</v>
      </c>
      <c r="D18666" t="str">
        <f>VLOOKUP(A18666,Sheet2!$B$2:$E$1001,3,0)</f>
        <v>photo</v>
      </c>
      <c r="E18666" t="str">
        <f>VLOOKUP(A18666,Sheet2!$B$2:$E$1001,4,0)</f>
        <v>tennis</v>
      </c>
      <c r="F18666" t="str">
        <f>VLOOKUP(B18666,Sheet3!$B$2:$D$17,2,0)</f>
        <v>positive</v>
      </c>
      <c r="G18666">
        <f>VLOOKUP(B18666,Sheet3!$B$2:$D$17,3,0)</f>
        <v>30</v>
      </c>
      <c r="H18666">
        <f t="shared" si="873"/>
        <v>6</v>
      </c>
      <c r="I18666">
        <f t="shared" si="874"/>
        <v>1</v>
      </c>
      <c r="J18666" t="str">
        <f t="shared" si="875"/>
        <v>6-9</v>
      </c>
    </row>
    <row r="18667" spans="1:10">
      <c r="A18667" t="s">
        <v>1197</v>
      </c>
      <c r="B18667" t="s">
        <v>1496</v>
      </c>
      <c r="C18667" s="7">
        <v>44168.5354398148</v>
      </c>
      <c r="D18667" t="str">
        <f>VLOOKUP(A18667,Sheet2!$B$2:$E$1001,3,0)</f>
        <v>photo</v>
      </c>
      <c r="E18667" t="str">
        <f>VLOOKUP(A18667,Sheet2!$B$2:$E$1001,4,0)</f>
        <v>tennis</v>
      </c>
      <c r="F18667" t="str">
        <f>VLOOKUP(B18667,Sheet3!$B$2:$D$17,2,0)</f>
        <v>positive</v>
      </c>
      <c r="G18667">
        <f>VLOOKUP(B18667,Sheet3!$B$2:$D$17,3,0)</f>
        <v>70</v>
      </c>
      <c r="H18667">
        <f t="shared" si="873"/>
        <v>12</v>
      </c>
      <c r="I18667">
        <f t="shared" si="874"/>
        <v>4</v>
      </c>
      <c r="J18667" t="str">
        <f t="shared" si="875"/>
        <v>12-15</v>
      </c>
    </row>
    <row r="18668" spans="1:10">
      <c r="A18668" t="s">
        <v>1197</v>
      </c>
      <c r="B18668" t="s">
        <v>1487</v>
      </c>
      <c r="C18668" s="7">
        <v>44000.4822106482</v>
      </c>
      <c r="D18668" t="str">
        <f>VLOOKUP(A18668,Sheet2!$B$2:$E$1001,3,0)</f>
        <v>photo</v>
      </c>
      <c r="E18668" t="str">
        <f>VLOOKUP(A18668,Sheet2!$B$2:$E$1001,4,0)</f>
        <v>tennis</v>
      </c>
      <c r="F18668" t="str">
        <f>VLOOKUP(B18668,Sheet3!$B$2:$D$17,2,0)</f>
        <v>positive</v>
      </c>
      <c r="G18668">
        <f>VLOOKUP(B18668,Sheet3!$B$2:$D$17,3,0)</f>
        <v>70</v>
      </c>
      <c r="H18668">
        <f t="shared" si="873"/>
        <v>6</v>
      </c>
      <c r="I18668">
        <f t="shared" si="874"/>
        <v>4</v>
      </c>
      <c r="J18668" t="str">
        <f t="shared" si="875"/>
        <v>9-12</v>
      </c>
    </row>
    <row r="18669" spans="1:10">
      <c r="A18669" t="s">
        <v>1197</v>
      </c>
      <c r="B18669" t="s">
        <v>1502</v>
      </c>
      <c r="C18669" s="7">
        <v>44343.4224652778</v>
      </c>
      <c r="D18669" t="str">
        <f>VLOOKUP(A18669,Sheet2!$B$2:$E$1001,3,0)</f>
        <v>photo</v>
      </c>
      <c r="E18669" t="str">
        <f>VLOOKUP(A18669,Sheet2!$B$2:$E$1001,4,0)</f>
        <v>tennis</v>
      </c>
      <c r="F18669" t="str">
        <f>VLOOKUP(B18669,Sheet3!$B$2:$D$17,2,0)</f>
        <v>negative</v>
      </c>
      <c r="G18669">
        <f>VLOOKUP(B18669,Sheet3!$B$2:$D$17,3,0)</f>
        <v>15</v>
      </c>
      <c r="H18669">
        <f t="shared" si="873"/>
        <v>5</v>
      </c>
      <c r="I18669">
        <f t="shared" si="874"/>
        <v>4</v>
      </c>
      <c r="J18669" t="str">
        <f t="shared" si="875"/>
        <v>9-12</v>
      </c>
    </row>
    <row r="18670" spans="1:10">
      <c r="A18670" t="s">
        <v>1197</v>
      </c>
      <c r="B18670" t="s">
        <v>1499</v>
      </c>
      <c r="C18670" s="7">
        <v>44143.544537037</v>
      </c>
      <c r="D18670" t="str">
        <f>VLOOKUP(A18670,Sheet2!$B$2:$E$1001,3,0)</f>
        <v>photo</v>
      </c>
      <c r="E18670" t="str">
        <f>VLOOKUP(A18670,Sheet2!$B$2:$E$1001,4,0)</f>
        <v>tennis</v>
      </c>
      <c r="F18670" t="str">
        <f>VLOOKUP(B18670,Sheet3!$B$2:$D$17,2,0)</f>
        <v>negative</v>
      </c>
      <c r="G18670">
        <f>VLOOKUP(B18670,Sheet3!$B$2:$D$17,3,0)</f>
        <v>10</v>
      </c>
      <c r="H18670">
        <f t="shared" si="873"/>
        <v>11</v>
      </c>
      <c r="I18670">
        <f t="shared" si="874"/>
        <v>7</v>
      </c>
      <c r="J18670" t="str">
        <f t="shared" si="875"/>
        <v>12-15</v>
      </c>
    </row>
    <row r="18671" spans="1:10">
      <c r="A18671" t="s">
        <v>1197</v>
      </c>
      <c r="B18671" t="s">
        <v>1501</v>
      </c>
      <c r="C18671" s="7">
        <v>44012.662974537</v>
      </c>
      <c r="D18671" t="str">
        <f>VLOOKUP(A18671,Sheet2!$B$2:$E$1001,3,0)</f>
        <v>photo</v>
      </c>
      <c r="E18671" t="str">
        <f>VLOOKUP(A18671,Sheet2!$B$2:$E$1001,4,0)</f>
        <v>tennis</v>
      </c>
      <c r="F18671" t="str">
        <f>VLOOKUP(B18671,Sheet3!$B$2:$D$17,2,0)</f>
        <v>neutral</v>
      </c>
      <c r="G18671">
        <f>VLOOKUP(B18671,Sheet3!$B$2:$D$17,3,0)</f>
        <v>35</v>
      </c>
      <c r="H18671">
        <f t="shared" si="873"/>
        <v>6</v>
      </c>
      <c r="I18671">
        <f t="shared" si="874"/>
        <v>2</v>
      </c>
      <c r="J18671" t="str">
        <f t="shared" si="875"/>
        <v>15-18</v>
      </c>
    </row>
    <row r="18672" spans="1:10">
      <c r="A18672" t="s">
        <v>1197</v>
      </c>
      <c r="B18672" t="s">
        <v>1502</v>
      </c>
      <c r="C18672" s="7">
        <v>44075.0118171296</v>
      </c>
      <c r="D18672" t="str">
        <f>VLOOKUP(A18672,Sheet2!$B$2:$E$1001,3,0)</f>
        <v>photo</v>
      </c>
      <c r="E18672" t="str">
        <f>VLOOKUP(A18672,Sheet2!$B$2:$E$1001,4,0)</f>
        <v>tennis</v>
      </c>
      <c r="F18672" t="str">
        <f>VLOOKUP(B18672,Sheet3!$B$2:$D$17,2,0)</f>
        <v>negative</v>
      </c>
      <c r="G18672">
        <f>VLOOKUP(B18672,Sheet3!$B$2:$D$17,3,0)</f>
        <v>15</v>
      </c>
      <c r="H18672">
        <f t="shared" si="873"/>
        <v>9</v>
      </c>
      <c r="I18672">
        <f t="shared" si="874"/>
        <v>2</v>
      </c>
      <c r="J18672" t="str">
        <f t="shared" si="875"/>
        <v>0-3</v>
      </c>
    </row>
    <row r="18673" spans="1:10">
      <c r="A18673" t="s">
        <v>1197</v>
      </c>
      <c r="B18673" t="s">
        <v>1495</v>
      </c>
      <c r="C18673" s="7">
        <v>44036.6775810185</v>
      </c>
      <c r="D18673" t="str">
        <f>VLOOKUP(A18673,Sheet2!$B$2:$E$1001,3,0)</f>
        <v>photo</v>
      </c>
      <c r="E18673" t="str">
        <f>VLOOKUP(A18673,Sheet2!$B$2:$E$1001,4,0)</f>
        <v>tennis</v>
      </c>
      <c r="F18673" t="str">
        <f>VLOOKUP(B18673,Sheet3!$B$2:$D$17,2,0)</f>
        <v>positive</v>
      </c>
      <c r="G18673">
        <f>VLOOKUP(B18673,Sheet3!$B$2:$D$17,3,0)</f>
        <v>75</v>
      </c>
      <c r="H18673">
        <f t="shared" si="873"/>
        <v>7</v>
      </c>
      <c r="I18673">
        <f t="shared" si="874"/>
        <v>5</v>
      </c>
      <c r="J18673" t="str">
        <f t="shared" si="875"/>
        <v>15-18</v>
      </c>
    </row>
    <row r="18674" spans="1:10">
      <c r="A18674" t="s">
        <v>1197</v>
      </c>
      <c r="B18674" t="s">
        <v>1496</v>
      </c>
      <c r="C18674" s="7">
        <v>44027.0500694444</v>
      </c>
      <c r="D18674" t="str">
        <f>VLOOKUP(A18674,Sheet2!$B$2:$E$1001,3,0)</f>
        <v>photo</v>
      </c>
      <c r="E18674" t="str">
        <f>VLOOKUP(A18674,Sheet2!$B$2:$E$1001,4,0)</f>
        <v>tennis</v>
      </c>
      <c r="F18674" t="str">
        <f>VLOOKUP(B18674,Sheet3!$B$2:$D$17,2,0)</f>
        <v>positive</v>
      </c>
      <c r="G18674">
        <f>VLOOKUP(B18674,Sheet3!$B$2:$D$17,3,0)</f>
        <v>70</v>
      </c>
      <c r="H18674">
        <f t="shared" si="873"/>
        <v>7</v>
      </c>
      <c r="I18674">
        <f t="shared" si="874"/>
        <v>3</v>
      </c>
      <c r="J18674" t="str">
        <f t="shared" si="875"/>
        <v>0-3</v>
      </c>
    </row>
    <row r="18675" customFormat="1" spans="1:10">
      <c r="A18675" t="s">
        <v>1197</v>
      </c>
      <c r="B18675" t="s">
        <v>1485</v>
      </c>
      <c r="C18675" s="7">
        <v>44074.347974537</v>
      </c>
      <c r="D18675" t="str">
        <f>VLOOKUP(A18675,Sheet2!$B$2:$E$1001,3,0)</f>
        <v>photo</v>
      </c>
      <c r="E18675" t="str">
        <f>VLOOKUP(A18675,Sheet2!$B$2:$E$1001,4,0)</f>
        <v>tennis</v>
      </c>
      <c r="F18675" t="str">
        <f>VLOOKUP(B18675,Sheet3!$B$2:$D$17,2,0)</f>
        <v>positive</v>
      </c>
      <c r="G18675">
        <f>VLOOKUP(B18675,Sheet3!$B$2:$D$17,3,0)</f>
        <v>60</v>
      </c>
      <c r="H18675">
        <f t="shared" si="873"/>
        <v>8</v>
      </c>
      <c r="I18675">
        <f t="shared" si="874"/>
        <v>1</v>
      </c>
      <c r="J18675" t="str">
        <f t="shared" si="875"/>
        <v>6-9</v>
      </c>
    </row>
    <row r="18676" spans="1:10">
      <c r="A18676" t="s">
        <v>1197</v>
      </c>
      <c r="B18676" t="s">
        <v>1500</v>
      </c>
      <c r="C18676" s="7">
        <v>44162.2899074074</v>
      </c>
      <c r="D18676" t="str">
        <f>VLOOKUP(A18676,Sheet2!$B$2:$E$1001,3,0)</f>
        <v>photo</v>
      </c>
      <c r="E18676" t="str">
        <f>VLOOKUP(A18676,Sheet2!$B$2:$E$1001,4,0)</f>
        <v>tennis</v>
      </c>
      <c r="F18676" t="str">
        <f>VLOOKUP(B18676,Sheet3!$B$2:$D$17,2,0)</f>
        <v>positive</v>
      </c>
      <c r="G18676">
        <f>VLOOKUP(B18676,Sheet3!$B$2:$D$17,3,0)</f>
        <v>45</v>
      </c>
      <c r="H18676">
        <f t="shared" si="873"/>
        <v>11</v>
      </c>
      <c r="I18676">
        <f t="shared" si="874"/>
        <v>5</v>
      </c>
      <c r="J18676" t="str">
        <f t="shared" si="875"/>
        <v>6-9</v>
      </c>
    </row>
    <row r="18677" spans="1:10">
      <c r="A18677" t="s">
        <v>1197</v>
      </c>
      <c r="B18677" t="s">
        <v>1499</v>
      </c>
      <c r="C18677" s="7">
        <v>44044.4589236111</v>
      </c>
      <c r="D18677" t="str">
        <f>VLOOKUP(A18677,Sheet2!$B$2:$E$1001,3,0)</f>
        <v>photo</v>
      </c>
      <c r="E18677" t="str">
        <f>VLOOKUP(A18677,Sheet2!$B$2:$E$1001,4,0)</f>
        <v>tennis</v>
      </c>
      <c r="F18677" t="str">
        <f>VLOOKUP(B18677,Sheet3!$B$2:$D$17,2,0)</f>
        <v>negative</v>
      </c>
      <c r="G18677">
        <f>VLOOKUP(B18677,Sheet3!$B$2:$D$17,3,0)</f>
        <v>10</v>
      </c>
      <c r="H18677">
        <f t="shared" si="873"/>
        <v>8</v>
      </c>
      <c r="I18677">
        <f t="shared" si="874"/>
        <v>6</v>
      </c>
      <c r="J18677" t="str">
        <f t="shared" si="875"/>
        <v>9-12</v>
      </c>
    </row>
    <row r="18678" spans="1:10">
      <c r="A18678" t="s">
        <v>1197</v>
      </c>
      <c r="B18678" t="s">
        <v>1488</v>
      </c>
      <c r="C18678" s="7">
        <v>44009.6731944444</v>
      </c>
      <c r="D18678" t="str">
        <f>VLOOKUP(A18678,Sheet2!$B$2:$E$1001,3,0)</f>
        <v>photo</v>
      </c>
      <c r="E18678" t="str">
        <f>VLOOKUP(A18678,Sheet2!$B$2:$E$1001,4,0)</f>
        <v>tennis</v>
      </c>
      <c r="F18678" t="str">
        <f>VLOOKUP(B18678,Sheet3!$B$2:$D$17,2,0)</f>
        <v>negative</v>
      </c>
      <c r="G18678">
        <f>VLOOKUP(B18678,Sheet3!$B$2:$D$17,3,0)</f>
        <v>0</v>
      </c>
      <c r="H18678">
        <f t="shared" si="873"/>
        <v>6</v>
      </c>
      <c r="I18678">
        <f t="shared" si="874"/>
        <v>6</v>
      </c>
      <c r="J18678" t="str">
        <f t="shared" si="875"/>
        <v>15-18</v>
      </c>
    </row>
    <row r="18679" spans="1:10">
      <c r="A18679" t="s">
        <v>1197</v>
      </c>
      <c r="B18679" t="s">
        <v>1496</v>
      </c>
      <c r="C18679" s="7">
        <v>44064.5170717593</v>
      </c>
      <c r="D18679" t="str">
        <f>VLOOKUP(A18679,Sheet2!$B$2:$E$1001,3,0)</f>
        <v>photo</v>
      </c>
      <c r="E18679" t="str">
        <f>VLOOKUP(A18679,Sheet2!$B$2:$E$1001,4,0)</f>
        <v>tennis</v>
      </c>
      <c r="F18679" t="str">
        <f>VLOOKUP(B18679,Sheet3!$B$2:$D$17,2,0)</f>
        <v>positive</v>
      </c>
      <c r="G18679">
        <f>VLOOKUP(B18679,Sheet3!$B$2:$D$17,3,0)</f>
        <v>70</v>
      </c>
      <c r="H18679">
        <f t="shared" si="873"/>
        <v>8</v>
      </c>
      <c r="I18679">
        <f t="shared" si="874"/>
        <v>5</v>
      </c>
      <c r="J18679" t="str">
        <f t="shared" si="875"/>
        <v>12-15</v>
      </c>
    </row>
    <row r="18680" spans="1:10">
      <c r="A18680" t="s">
        <v>1197</v>
      </c>
      <c r="B18680" t="s">
        <v>1491</v>
      </c>
      <c r="C18680" s="7">
        <v>44252.2852083333</v>
      </c>
      <c r="D18680" t="str">
        <f>VLOOKUP(A18680,Sheet2!$B$2:$E$1001,3,0)</f>
        <v>photo</v>
      </c>
      <c r="E18680" t="str">
        <f>VLOOKUP(A18680,Sheet2!$B$2:$E$1001,4,0)</f>
        <v>tennis</v>
      </c>
      <c r="F18680" t="str">
        <f>VLOOKUP(B18680,Sheet3!$B$2:$D$17,2,0)</f>
        <v>positive</v>
      </c>
      <c r="G18680">
        <f>VLOOKUP(B18680,Sheet3!$B$2:$D$17,3,0)</f>
        <v>30</v>
      </c>
      <c r="H18680">
        <f t="shared" si="873"/>
        <v>2</v>
      </c>
      <c r="I18680">
        <f t="shared" si="874"/>
        <v>4</v>
      </c>
      <c r="J18680" t="str">
        <f t="shared" si="875"/>
        <v>6-9</v>
      </c>
    </row>
    <row r="18681" spans="1:10">
      <c r="A18681" t="s">
        <v>1197</v>
      </c>
      <c r="B18681" t="s">
        <v>1495</v>
      </c>
      <c r="C18681" s="7">
        <v>44059.2715972222</v>
      </c>
      <c r="D18681" t="str">
        <f>VLOOKUP(A18681,Sheet2!$B$2:$E$1001,3,0)</f>
        <v>photo</v>
      </c>
      <c r="E18681" t="str">
        <f>VLOOKUP(A18681,Sheet2!$B$2:$E$1001,4,0)</f>
        <v>tennis</v>
      </c>
      <c r="F18681" t="str">
        <f>VLOOKUP(B18681,Sheet3!$B$2:$D$17,2,0)</f>
        <v>positive</v>
      </c>
      <c r="G18681">
        <f>VLOOKUP(B18681,Sheet3!$B$2:$D$17,3,0)</f>
        <v>75</v>
      </c>
      <c r="H18681">
        <f t="shared" si="873"/>
        <v>8</v>
      </c>
      <c r="I18681">
        <f t="shared" si="874"/>
        <v>7</v>
      </c>
      <c r="J18681" t="str">
        <f t="shared" si="875"/>
        <v>6-9</v>
      </c>
    </row>
    <row r="18682" spans="1:10">
      <c r="A18682" t="s">
        <v>1197</v>
      </c>
      <c r="B18682" t="s">
        <v>1495</v>
      </c>
      <c r="C18682" s="7">
        <v>44068.905787037</v>
      </c>
      <c r="D18682" t="str">
        <f>VLOOKUP(A18682,Sheet2!$B$2:$E$1001,3,0)</f>
        <v>photo</v>
      </c>
      <c r="E18682" t="str">
        <f>VLOOKUP(A18682,Sheet2!$B$2:$E$1001,4,0)</f>
        <v>tennis</v>
      </c>
      <c r="F18682" t="str">
        <f>VLOOKUP(B18682,Sheet3!$B$2:$D$17,2,0)</f>
        <v>positive</v>
      </c>
      <c r="G18682">
        <f>VLOOKUP(B18682,Sheet3!$B$2:$D$17,3,0)</f>
        <v>75</v>
      </c>
      <c r="H18682">
        <f t="shared" si="873"/>
        <v>8</v>
      </c>
      <c r="I18682">
        <f t="shared" si="874"/>
        <v>2</v>
      </c>
      <c r="J18682" t="str">
        <f t="shared" si="875"/>
        <v>21-24</v>
      </c>
    </row>
    <row r="18683" spans="1:10">
      <c r="A18683" t="s">
        <v>1197</v>
      </c>
      <c r="B18683" t="s">
        <v>1496</v>
      </c>
      <c r="C18683" s="7">
        <v>44337.2162847222</v>
      </c>
      <c r="D18683" t="str">
        <f>VLOOKUP(A18683,Sheet2!$B$2:$E$1001,3,0)</f>
        <v>photo</v>
      </c>
      <c r="E18683" t="str">
        <f>VLOOKUP(A18683,Sheet2!$B$2:$E$1001,4,0)</f>
        <v>tennis</v>
      </c>
      <c r="F18683" t="str">
        <f>VLOOKUP(B18683,Sheet3!$B$2:$D$17,2,0)</f>
        <v>positive</v>
      </c>
      <c r="G18683">
        <f>VLOOKUP(B18683,Sheet3!$B$2:$D$17,3,0)</f>
        <v>70</v>
      </c>
      <c r="H18683">
        <f t="shared" si="873"/>
        <v>5</v>
      </c>
      <c r="I18683">
        <f t="shared" si="874"/>
        <v>5</v>
      </c>
      <c r="J18683" t="str">
        <f t="shared" si="875"/>
        <v>3-6</v>
      </c>
    </row>
    <row r="18684" spans="1:10">
      <c r="A18684" t="s">
        <v>1197</v>
      </c>
      <c r="B18684" t="s">
        <v>1500</v>
      </c>
      <c r="C18684" s="7">
        <v>44186.2320023148</v>
      </c>
      <c r="D18684" t="str">
        <f>VLOOKUP(A18684,Sheet2!$B$2:$E$1001,3,0)</f>
        <v>photo</v>
      </c>
      <c r="E18684" t="str">
        <f>VLOOKUP(A18684,Sheet2!$B$2:$E$1001,4,0)</f>
        <v>tennis</v>
      </c>
      <c r="F18684" t="str">
        <f>VLOOKUP(B18684,Sheet3!$B$2:$D$17,2,0)</f>
        <v>positive</v>
      </c>
      <c r="G18684">
        <f>VLOOKUP(B18684,Sheet3!$B$2:$D$17,3,0)</f>
        <v>45</v>
      </c>
      <c r="H18684">
        <f t="shared" si="873"/>
        <v>12</v>
      </c>
      <c r="I18684">
        <f t="shared" si="874"/>
        <v>1</v>
      </c>
      <c r="J18684" t="str">
        <f t="shared" si="875"/>
        <v>3-6</v>
      </c>
    </row>
    <row r="18685" customFormat="1" spans="1:10">
      <c r="A18685" t="s">
        <v>1197</v>
      </c>
      <c r="B18685" t="s">
        <v>1491</v>
      </c>
      <c r="C18685" s="7">
        <v>44079.2724421296</v>
      </c>
      <c r="D18685" t="str">
        <f>VLOOKUP(A18685,Sheet2!$B$2:$E$1001,3,0)</f>
        <v>photo</v>
      </c>
      <c r="E18685" t="str">
        <f>VLOOKUP(A18685,Sheet2!$B$2:$E$1001,4,0)</f>
        <v>tennis</v>
      </c>
      <c r="F18685" t="str">
        <f>VLOOKUP(B18685,Sheet3!$B$2:$D$17,2,0)</f>
        <v>positive</v>
      </c>
      <c r="G18685">
        <f>VLOOKUP(B18685,Sheet3!$B$2:$D$17,3,0)</f>
        <v>30</v>
      </c>
      <c r="H18685">
        <f t="shared" si="873"/>
        <v>9</v>
      </c>
      <c r="I18685">
        <f t="shared" si="874"/>
        <v>6</v>
      </c>
      <c r="J18685" t="str">
        <f t="shared" si="875"/>
        <v>6-9</v>
      </c>
    </row>
    <row r="18686" spans="1:10">
      <c r="A18686" t="s">
        <v>1197</v>
      </c>
      <c r="B18686" t="s">
        <v>1498</v>
      </c>
      <c r="C18686" s="7">
        <v>44293.9967824074</v>
      </c>
      <c r="D18686" t="str">
        <f>VLOOKUP(A18686,Sheet2!$B$2:$E$1001,3,0)</f>
        <v>photo</v>
      </c>
      <c r="E18686" t="str">
        <f>VLOOKUP(A18686,Sheet2!$B$2:$E$1001,4,0)</f>
        <v>tennis</v>
      </c>
      <c r="F18686" t="str">
        <f>VLOOKUP(B18686,Sheet3!$B$2:$D$17,2,0)</f>
        <v>positive</v>
      </c>
      <c r="G18686">
        <f>VLOOKUP(B18686,Sheet3!$B$2:$D$17,3,0)</f>
        <v>50</v>
      </c>
      <c r="H18686">
        <f t="shared" si="873"/>
        <v>4</v>
      </c>
      <c r="I18686">
        <f t="shared" si="874"/>
        <v>3</v>
      </c>
      <c r="J18686" t="str">
        <f t="shared" si="875"/>
        <v>21-24</v>
      </c>
    </row>
    <row r="18687" spans="1:10">
      <c r="A18687" t="s">
        <v>1197</v>
      </c>
      <c r="B18687" t="s">
        <v>1498</v>
      </c>
      <c r="C18687" s="7">
        <v>44272.3103009259</v>
      </c>
      <c r="D18687" t="str">
        <f>VLOOKUP(A18687,Sheet2!$B$2:$E$1001,3,0)</f>
        <v>photo</v>
      </c>
      <c r="E18687" t="str">
        <f>VLOOKUP(A18687,Sheet2!$B$2:$E$1001,4,0)</f>
        <v>tennis</v>
      </c>
      <c r="F18687" t="str">
        <f>VLOOKUP(B18687,Sheet3!$B$2:$D$17,2,0)</f>
        <v>positive</v>
      </c>
      <c r="G18687">
        <f>VLOOKUP(B18687,Sheet3!$B$2:$D$17,3,0)</f>
        <v>50</v>
      </c>
      <c r="H18687">
        <f t="shared" si="873"/>
        <v>3</v>
      </c>
      <c r="I18687">
        <f t="shared" si="874"/>
        <v>3</v>
      </c>
      <c r="J18687" t="str">
        <f t="shared" si="875"/>
        <v>6-9</v>
      </c>
    </row>
    <row r="18688" spans="1:10">
      <c r="A18688" t="s">
        <v>1197</v>
      </c>
      <c r="B18688" t="s">
        <v>1502</v>
      </c>
      <c r="C18688" s="7">
        <v>44106.7448842593</v>
      </c>
      <c r="D18688" t="str">
        <f>VLOOKUP(A18688,Sheet2!$B$2:$E$1001,3,0)</f>
        <v>photo</v>
      </c>
      <c r="E18688" t="str">
        <f>VLOOKUP(A18688,Sheet2!$B$2:$E$1001,4,0)</f>
        <v>tennis</v>
      </c>
      <c r="F18688" t="str">
        <f>VLOOKUP(B18688,Sheet3!$B$2:$D$17,2,0)</f>
        <v>negative</v>
      </c>
      <c r="G18688">
        <f>VLOOKUP(B18688,Sheet3!$B$2:$D$17,3,0)</f>
        <v>15</v>
      </c>
      <c r="H18688">
        <f t="shared" si="873"/>
        <v>10</v>
      </c>
      <c r="I18688">
        <f t="shared" si="874"/>
        <v>5</v>
      </c>
      <c r="J18688" t="str">
        <f t="shared" si="875"/>
        <v>15-18</v>
      </c>
    </row>
    <row r="18689" spans="1:10">
      <c r="A18689" t="s">
        <v>1197</v>
      </c>
      <c r="B18689" t="s">
        <v>1501</v>
      </c>
      <c r="C18689" s="7">
        <v>44037.9544097222</v>
      </c>
      <c r="D18689" t="str">
        <f>VLOOKUP(A18689,Sheet2!$B$2:$E$1001,3,0)</f>
        <v>photo</v>
      </c>
      <c r="E18689" t="str">
        <f>VLOOKUP(A18689,Sheet2!$B$2:$E$1001,4,0)</f>
        <v>tennis</v>
      </c>
      <c r="F18689" t="str">
        <f>VLOOKUP(B18689,Sheet3!$B$2:$D$17,2,0)</f>
        <v>neutral</v>
      </c>
      <c r="G18689">
        <f>VLOOKUP(B18689,Sheet3!$B$2:$D$17,3,0)</f>
        <v>35</v>
      </c>
      <c r="H18689">
        <f t="shared" si="873"/>
        <v>7</v>
      </c>
      <c r="I18689">
        <f t="shared" si="874"/>
        <v>6</v>
      </c>
      <c r="J18689" t="str">
        <f t="shared" si="875"/>
        <v>21-24</v>
      </c>
    </row>
    <row r="18690" spans="1:10">
      <c r="A18690" t="s">
        <v>1197</v>
      </c>
      <c r="B18690" t="s">
        <v>1494</v>
      </c>
      <c r="C18690" s="7">
        <v>44281.7343518519</v>
      </c>
      <c r="D18690" t="str">
        <f>VLOOKUP(A18690,Sheet2!$B$2:$E$1001,3,0)</f>
        <v>photo</v>
      </c>
      <c r="E18690" t="str">
        <f>VLOOKUP(A18690,Sheet2!$B$2:$E$1001,4,0)</f>
        <v>tennis</v>
      </c>
      <c r="F18690" t="str">
        <f>VLOOKUP(B18690,Sheet3!$B$2:$D$17,2,0)</f>
        <v>positive</v>
      </c>
      <c r="G18690">
        <f>VLOOKUP(B18690,Sheet3!$B$2:$D$17,3,0)</f>
        <v>65</v>
      </c>
      <c r="H18690">
        <f t="shared" si="873"/>
        <v>3</v>
      </c>
      <c r="I18690">
        <f t="shared" si="874"/>
        <v>5</v>
      </c>
      <c r="J18690" t="str">
        <f t="shared" si="875"/>
        <v>15-18</v>
      </c>
    </row>
    <row r="18691" spans="1:10">
      <c r="A18691" t="s">
        <v>1197</v>
      </c>
      <c r="B18691" t="s">
        <v>1502</v>
      </c>
      <c r="C18691" s="7">
        <v>44199.4527662037</v>
      </c>
      <c r="D18691" t="str">
        <f>VLOOKUP(A18691,Sheet2!$B$2:$E$1001,3,0)</f>
        <v>photo</v>
      </c>
      <c r="E18691" t="str">
        <f>VLOOKUP(A18691,Sheet2!$B$2:$E$1001,4,0)</f>
        <v>tennis</v>
      </c>
      <c r="F18691" t="str">
        <f>VLOOKUP(B18691,Sheet3!$B$2:$D$17,2,0)</f>
        <v>negative</v>
      </c>
      <c r="G18691">
        <f>VLOOKUP(B18691,Sheet3!$B$2:$D$17,3,0)</f>
        <v>15</v>
      </c>
      <c r="H18691">
        <f t="shared" ref="H18691:H18754" si="876">MONTH(C18691)</f>
        <v>1</v>
      </c>
      <c r="I18691">
        <f t="shared" ref="I18691:I18754" si="877">WEEKDAY(C18691,2)</f>
        <v>7</v>
      </c>
      <c r="J18691" t="str">
        <f t="shared" ref="J18691:J18754" si="878">TEXT(INT(HOUR(C18691)/3)*3,"0")&amp;"-"&amp;TEXT(INT(HOUR(C18691)/3)*3+3,"0")</f>
        <v>9-12</v>
      </c>
    </row>
    <row r="18692" spans="1:10">
      <c r="A18692" t="s">
        <v>1197</v>
      </c>
      <c r="B18692" t="s">
        <v>1496</v>
      </c>
      <c r="C18692" s="7">
        <v>44365.2324768519</v>
      </c>
      <c r="D18692" t="str">
        <f>VLOOKUP(A18692,Sheet2!$B$2:$E$1001,3,0)</f>
        <v>photo</v>
      </c>
      <c r="E18692" t="str">
        <f>VLOOKUP(A18692,Sheet2!$B$2:$E$1001,4,0)</f>
        <v>tennis</v>
      </c>
      <c r="F18692" t="str">
        <f>VLOOKUP(B18692,Sheet3!$B$2:$D$17,2,0)</f>
        <v>positive</v>
      </c>
      <c r="G18692">
        <f>VLOOKUP(B18692,Sheet3!$B$2:$D$17,3,0)</f>
        <v>70</v>
      </c>
      <c r="H18692">
        <f t="shared" si="876"/>
        <v>6</v>
      </c>
      <c r="I18692">
        <f t="shared" si="877"/>
        <v>5</v>
      </c>
      <c r="J18692" t="str">
        <f t="shared" si="878"/>
        <v>3-6</v>
      </c>
    </row>
    <row r="18693" spans="1:10">
      <c r="A18693" t="s">
        <v>1197</v>
      </c>
      <c r="B18693" t="s">
        <v>1496</v>
      </c>
      <c r="C18693" s="7">
        <v>44182.1319212963</v>
      </c>
      <c r="D18693" t="str">
        <f>VLOOKUP(A18693,Sheet2!$B$2:$E$1001,3,0)</f>
        <v>photo</v>
      </c>
      <c r="E18693" t="str">
        <f>VLOOKUP(A18693,Sheet2!$B$2:$E$1001,4,0)</f>
        <v>tennis</v>
      </c>
      <c r="F18693" t="str">
        <f>VLOOKUP(B18693,Sheet3!$B$2:$D$17,2,0)</f>
        <v>positive</v>
      </c>
      <c r="G18693">
        <f>VLOOKUP(B18693,Sheet3!$B$2:$D$17,3,0)</f>
        <v>70</v>
      </c>
      <c r="H18693">
        <f t="shared" si="876"/>
        <v>12</v>
      </c>
      <c r="I18693">
        <f t="shared" si="877"/>
        <v>4</v>
      </c>
      <c r="J18693" t="str">
        <f t="shared" si="878"/>
        <v>3-6</v>
      </c>
    </row>
    <row r="18694" spans="1:10">
      <c r="A18694" t="s">
        <v>1197</v>
      </c>
      <c r="B18694" t="s">
        <v>1496</v>
      </c>
      <c r="C18694" s="7">
        <v>44279.1022916667</v>
      </c>
      <c r="D18694" t="str">
        <f>VLOOKUP(A18694,Sheet2!$B$2:$E$1001,3,0)</f>
        <v>photo</v>
      </c>
      <c r="E18694" t="str">
        <f>VLOOKUP(A18694,Sheet2!$B$2:$E$1001,4,0)</f>
        <v>tennis</v>
      </c>
      <c r="F18694" t="str">
        <f>VLOOKUP(B18694,Sheet3!$B$2:$D$17,2,0)</f>
        <v>positive</v>
      </c>
      <c r="G18694">
        <f>VLOOKUP(B18694,Sheet3!$B$2:$D$17,3,0)</f>
        <v>70</v>
      </c>
      <c r="H18694">
        <f t="shared" si="876"/>
        <v>3</v>
      </c>
      <c r="I18694">
        <f t="shared" si="877"/>
        <v>3</v>
      </c>
      <c r="J18694" t="str">
        <f t="shared" si="878"/>
        <v>0-3</v>
      </c>
    </row>
    <row r="18695" customFormat="1" spans="1:10">
      <c r="A18695" t="s">
        <v>1197</v>
      </c>
      <c r="B18695" t="s">
        <v>1502</v>
      </c>
      <c r="C18695" s="7">
        <v>44193.8665740741</v>
      </c>
      <c r="D18695" t="str">
        <f>VLOOKUP(A18695,Sheet2!$B$2:$E$1001,3,0)</f>
        <v>photo</v>
      </c>
      <c r="E18695" t="str">
        <f>VLOOKUP(A18695,Sheet2!$B$2:$E$1001,4,0)</f>
        <v>tennis</v>
      </c>
      <c r="F18695" t="str">
        <f>VLOOKUP(B18695,Sheet3!$B$2:$D$17,2,0)</f>
        <v>negative</v>
      </c>
      <c r="G18695">
        <f>VLOOKUP(B18695,Sheet3!$B$2:$D$17,3,0)</f>
        <v>15</v>
      </c>
      <c r="H18695">
        <f t="shared" si="876"/>
        <v>12</v>
      </c>
      <c r="I18695">
        <f t="shared" si="877"/>
        <v>1</v>
      </c>
      <c r="J18695" t="str">
        <f t="shared" si="878"/>
        <v>18-21</v>
      </c>
    </row>
    <row r="18696" spans="1:10">
      <c r="A18696" t="s">
        <v>1197</v>
      </c>
      <c r="B18696" t="s">
        <v>1499</v>
      </c>
      <c r="C18696" s="7">
        <v>44015.3543518518</v>
      </c>
      <c r="D18696" t="str">
        <f>VLOOKUP(A18696,Sheet2!$B$2:$E$1001,3,0)</f>
        <v>photo</v>
      </c>
      <c r="E18696" t="str">
        <f>VLOOKUP(A18696,Sheet2!$B$2:$E$1001,4,0)</f>
        <v>tennis</v>
      </c>
      <c r="F18696" t="str">
        <f>VLOOKUP(B18696,Sheet3!$B$2:$D$17,2,0)</f>
        <v>negative</v>
      </c>
      <c r="G18696">
        <f>VLOOKUP(B18696,Sheet3!$B$2:$D$17,3,0)</f>
        <v>10</v>
      </c>
      <c r="H18696">
        <f t="shared" si="876"/>
        <v>7</v>
      </c>
      <c r="I18696">
        <f t="shared" si="877"/>
        <v>5</v>
      </c>
      <c r="J18696" t="str">
        <f t="shared" si="878"/>
        <v>6-9</v>
      </c>
    </row>
    <row r="18697" spans="1:10">
      <c r="A18697" t="s">
        <v>1197</v>
      </c>
      <c r="B18697" t="s">
        <v>1503</v>
      </c>
      <c r="C18697" s="7">
        <v>44083.6269791667</v>
      </c>
      <c r="D18697" t="str">
        <f>VLOOKUP(A18697,Sheet2!$B$2:$E$1001,3,0)</f>
        <v>photo</v>
      </c>
      <c r="E18697" t="str">
        <f>VLOOKUP(A18697,Sheet2!$B$2:$E$1001,4,0)</f>
        <v>tennis</v>
      </c>
      <c r="F18697" t="str">
        <f>VLOOKUP(B18697,Sheet3!$B$2:$D$17,2,0)</f>
        <v>negative</v>
      </c>
      <c r="G18697">
        <f>VLOOKUP(B18697,Sheet3!$B$2:$D$17,3,0)</f>
        <v>12</v>
      </c>
      <c r="H18697">
        <f t="shared" si="876"/>
        <v>9</v>
      </c>
      <c r="I18697">
        <f t="shared" si="877"/>
        <v>3</v>
      </c>
      <c r="J18697" t="str">
        <f t="shared" si="878"/>
        <v>15-18</v>
      </c>
    </row>
    <row r="18698" spans="1:10">
      <c r="A18698" t="s">
        <v>1198</v>
      </c>
      <c r="B18698" t="s">
        <v>1496</v>
      </c>
      <c r="C18698" s="7">
        <v>44171.4536342593</v>
      </c>
      <c r="D18698" t="str">
        <f>VLOOKUP(A18698,Sheet2!$B$2:$E$1001,3,0)</f>
        <v>video</v>
      </c>
      <c r="E18698" t="str">
        <f>VLOOKUP(A18698,Sheet2!$B$2:$E$1001,4,0)</f>
        <v>travel</v>
      </c>
      <c r="F18698" t="str">
        <f>VLOOKUP(B18698,Sheet3!$B$2:$D$17,2,0)</f>
        <v>positive</v>
      </c>
      <c r="G18698">
        <f>VLOOKUP(B18698,Sheet3!$B$2:$D$17,3,0)</f>
        <v>70</v>
      </c>
      <c r="H18698">
        <f t="shared" si="876"/>
        <v>12</v>
      </c>
      <c r="I18698">
        <f t="shared" si="877"/>
        <v>7</v>
      </c>
      <c r="J18698" t="str">
        <f t="shared" si="878"/>
        <v>9-12</v>
      </c>
    </row>
    <row r="18699" spans="1:10">
      <c r="A18699" t="s">
        <v>1198</v>
      </c>
      <c r="B18699" t="s">
        <v>1494</v>
      </c>
      <c r="C18699" s="7">
        <v>44147.547662037</v>
      </c>
      <c r="D18699" t="str">
        <f>VLOOKUP(A18699,Sheet2!$B$2:$E$1001,3,0)</f>
        <v>video</v>
      </c>
      <c r="E18699" t="str">
        <f>VLOOKUP(A18699,Sheet2!$B$2:$E$1001,4,0)</f>
        <v>travel</v>
      </c>
      <c r="F18699" t="str">
        <f>VLOOKUP(B18699,Sheet3!$B$2:$D$17,2,0)</f>
        <v>positive</v>
      </c>
      <c r="G18699">
        <f>VLOOKUP(B18699,Sheet3!$B$2:$D$17,3,0)</f>
        <v>65</v>
      </c>
      <c r="H18699">
        <f t="shared" si="876"/>
        <v>11</v>
      </c>
      <c r="I18699">
        <f t="shared" si="877"/>
        <v>4</v>
      </c>
      <c r="J18699" t="str">
        <f t="shared" si="878"/>
        <v>12-15</v>
      </c>
    </row>
    <row r="18700" spans="1:10">
      <c r="A18700" t="s">
        <v>1198</v>
      </c>
      <c r="B18700" t="s">
        <v>1500</v>
      </c>
      <c r="C18700" s="7">
        <v>44285.2839930556</v>
      </c>
      <c r="D18700" t="str">
        <f>VLOOKUP(A18700,Sheet2!$B$2:$E$1001,3,0)</f>
        <v>video</v>
      </c>
      <c r="E18700" t="str">
        <f>VLOOKUP(A18700,Sheet2!$B$2:$E$1001,4,0)</f>
        <v>travel</v>
      </c>
      <c r="F18700" t="str">
        <f>VLOOKUP(B18700,Sheet3!$B$2:$D$17,2,0)</f>
        <v>positive</v>
      </c>
      <c r="G18700">
        <f>VLOOKUP(B18700,Sheet3!$B$2:$D$17,3,0)</f>
        <v>45</v>
      </c>
      <c r="H18700">
        <f t="shared" si="876"/>
        <v>3</v>
      </c>
      <c r="I18700">
        <f t="shared" si="877"/>
        <v>2</v>
      </c>
      <c r="J18700" t="str">
        <f t="shared" si="878"/>
        <v>6-9</v>
      </c>
    </row>
    <row r="18701" spans="1:10">
      <c r="A18701" t="s">
        <v>1198</v>
      </c>
      <c r="B18701" t="s">
        <v>1491</v>
      </c>
      <c r="C18701" s="7">
        <v>44295.967974537</v>
      </c>
      <c r="D18701" t="str">
        <f>VLOOKUP(A18701,Sheet2!$B$2:$E$1001,3,0)</f>
        <v>video</v>
      </c>
      <c r="E18701" t="str">
        <f>VLOOKUP(A18701,Sheet2!$B$2:$E$1001,4,0)</f>
        <v>travel</v>
      </c>
      <c r="F18701" t="str">
        <f>VLOOKUP(B18701,Sheet3!$B$2:$D$17,2,0)</f>
        <v>positive</v>
      </c>
      <c r="G18701">
        <f>VLOOKUP(B18701,Sheet3!$B$2:$D$17,3,0)</f>
        <v>30</v>
      </c>
      <c r="H18701">
        <f t="shared" si="876"/>
        <v>4</v>
      </c>
      <c r="I18701">
        <f t="shared" si="877"/>
        <v>5</v>
      </c>
      <c r="J18701" t="str">
        <f t="shared" si="878"/>
        <v>21-24</v>
      </c>
    </row>
    <row r="18702" spans="1:10">
      <c r="A18702" t="s">
        <v>1198</v>
      </c>
      <c r="B18702" t="s">
        <v>1488</v>
      </c>
      <c r="C18702" s="7">
        <v>44190.2918634259</v>
      </c>
      <c r="D18702" t="str">
        <f>VLOOKUP(A18702,Sheet2!$B$2:$E$1001,3,0)</f>
        <v>video</v>
      </c>
      <c r="E18702" t="str">
        <f>VLOOKUP(A18702,Sheet2!$B$2:$E$1001,4,0)</f>
        <v>travel</v>
      </c>
      <c r="F18702" t="str">
        <f>VLOOKUP(B18702,Sheet3!$B$2:$D$17,2,0)</f>
        <v>negative</v>
      </c>
      <c r="G18702">
        <f>VLOOKUP(B18702,Sheet3!$B$2:$D$17,3,0)</f>
        <v>0</v>
      </c>
      <c r="H18702">
        <f t="shared" si="876"/>
        <v>12</v>
      </c>
      <c r="I18702">
        <f t="shared" si="877"/>
        <v>5</v>
      </c>
      <c r="J18702" t="str">
        <f t="shared" si="878"/>
        <v>6-9</v>
      </c>
    </row>
    <row r="18703" spans="1:10">
      <c r="A18703" t="s">
        <v>1199</v>
      </c>
      <c r="B18703" t="s">
        <v>1491</v>
      </c>
      <c r="C18703" s="7">
        <v>44190.4835300926</v>
      </c>
      <c r="D18703" t="str">
        <f>VLOOKUP(A18703,Sheet2!$B$2:$E$1001,3,0)</f>
        <v>photo</v>
      </c>
      <c r="E18703" t="str">
        <f>VLOOKUP(A18703,Sheet2!$B$2:$E$1001,4,0)</f>
        <v>veganism</v>
      </c>
      <c r="F18703" t="str">
        <f>VLOOKUP(B18703,Sheet3!$B$2:$D$17,2,0)</f>
        <v>positive</v>
      </c>
      <c r="G18703">
        <f>VLOOKUP(B18703,Sheet3!$B$2:$D$17,3,0)</f>
        <v>30</v>
      </c>
      <c r="H18703">
        <f t="shared" si="876"/>
        <v>12</v>
      </c>
      <c r="I18703">
        <f t="shared" si="877"/>
        <v>5</v>
      </c>
      <c r="J18703" t="str">
        <f t="shared" si="878"/>
        <v>9-12</v>
      </c>
    </row>
    <row r="18704" spans="1:10">
      <c r="A18704" t="s">
        <v>1199</v>
      </c>
      <c r="B18704" t="s">
        <v>1491</v>
      </c>
      <c r="C18704" s="7">
        <v>44215.6746412037</v>
      </c>
      <c r="D18704" t="str">
        <f>VLOOKUP(A18704,Sheet2!$B$2:$E$1001,3,0)</f>
        <v>photo</v>
      </c>
      <c r="E18704" t="str">
        <f>VLOOKUP(A18704,Sheet2!$B$2:$E$1001,4,0)</f>
        <v>veganism</v>
      </c>
      <c r="F18704" t="str">
        <f>VLOOKUP(B18704,Sheet3!$B$2:$D$17,2,0)</f>
        <v>positive</v>
      </c>
      <c r="G18704">
        <f>VLOOKUP(B18704,Sheet3!$B$2:$D$17,3,0)</f>
        <v>30</v>
      </c>
      <c r="H18704">
        <f t="shared" si="876"/>
        <v>1</v>
      </c>
      <c r="I18704">
        <f t="shared" si="877"/>
        <v>2</v>
      </c>
      <c r="J18704" t="str">
        <f t="shared" si="878"/>
        <v>15-18</v>
      </c>
    </row>
    <row r="18705" spans="1:10">
      <c r="A18705" t="s">
        <v>1199</v>
      </c>
      <c r="B18705" t="s">
        <v>1496</v>
      </c>
      <c r="C18705" s="7">
        <v>44349.37625</v>
      </c>
      <c r="D18705" t="str">
        <f>VLOOKUP(A18705,Sheet2!$B$2:$E$1001,3,0)</f>
        <v>photo</v>
      </c>
      <c r="E18705" t="str">
        <f>VLOOKUP(A18705,Sheet2!$B$2:$E$1001,4,0)</f>
        <v>veganism</v>
      </c>
      <c r="F18705" t="str">
        <f>VLOOKUP(B18705,Sheet3!$B$2:$D$17,2,0)</f>
        <v>positive</v>
      </c>
      <c r="G18705">
        <f>VLOOKUP(B18705,Sheet3!$B$2:$D$17,3,0)</f>
        <v>70</v>
      </c>
      <c r="H18705">
        <f t="shared" si="876"/>
        <v>6</v>
      </c>
      <c r="I18705">
        <f t="shared" si="877"/>
        <v>3</v>
      </c>
      <c r="J18705" t="str">
        <f t="shared" si="878"/>
        <v>9-12</v>
      </c>
    </row>
    <row r="18706" spans="1:10">
      <c r="A18706" t="s">
        <v>1199</v>
      </c>
      <c r="B18706" t="s">
        <v>1485</v>
      </c>
      <c r="C18706" s="7">
        <v>44070.894224537</v>
      </c>
      <c r="D18706" t="str">
        <f>VLOOKUP(A18706,Sheet2!$B$2:$E$1001,3,0)</f>
        <v>photo</v>
      </c>
      <c r="E18706" t="str">
        <f>VLOOKUP(A18706,Sheet2!$B$2:$E$1001,4,0)</f>
        <v>veganism</v>
      </c>
      <c r="F18706" t="str">
        <f>VLOOKUP(B18706,Sheet3!$B$2:$D$17,2,0)</f>
        <v>positive</v>
      </c>
      <c r="G18706">
        <f>VLOOKUP(B18706,Sheet3!$B$2:$D$17,3,0)</f>
        <v>60</v>
      </c>
      <c r="H18706">
        <f t="shared" si="876"/>
        <v>8</v>
      </c>
      <c r="I18706">
        <f t="shared" si="877"/>
        <v>4</v>
      </c>
      <c r="J18706" t="str">
        <f t="shared" si="878"/>
        <v>21-24</v>
      </c>
    </row>
    <row r="18707" spans="1:10">
      <c r="A18707" t="s">
        <v>1199</v>
      </c>
      <c r="B18707" t="s">
        <v>1502</v>
      </c>
      <c r="C18707" s="7">
        <v>44280.2777546296</v>
      </c>
      <c r="D18707" t="str">
        <f>VLOOKUP(A18707,Sheet2!$B$2:$E$1001,3,0)</f>
        <v>photo</v>
      </c>
      <c r="E18707" t="str">
        <f>VLOOKUP(A18707,Sheet2!$B$2:$E$1001,4,0)</f>
        <v>veganism</v>
      </c>
      <c r="F18707" t="str">
        <f>VLOOKUP(B18707,Sheet3!$B$2:$D$17,2,0)</f>
        <v>negative</v>
      </c>
      <c r="G18707">
        <f>VLOOKUP(B18707,Sheet3!$B$2:$D$17,3,0)</f>
        <v>15</v>
      </c>
      <c r="H18707">
        <f t="shared" si="876"/>
        <v>3</v>
      </c>
      <c r="I18707">
        <f t="shared" si="877"/>
        <v>4</v>
      </c>
      <c r="J18707" t="str">
        <f t="shared" si="878"/>
        <v>6-9</v>
      </c>
    </row>
    <row r="18708" spans="1:10">
      <c r="A18708" t="s">
        <v>1199</v>
      </c>
      <c r="B18708" t="s">
        <v>1500</v>
      </c>
      <c r="C18708" s="7">
        <v>44067.7189930556</v>
      </c>
      <c r="D18708" t="str">
        <f>VLOOKUP(A18708,Sheet2!$B$2:$E$1001,3,0)</f>
        <v>photo</v>
      </c>
      <c r="E18708" t="str">
        <f>VLOOKUP(A18708,Sheet2!$B$2:$E$1001,4,0)</f>
        <v>veganism</v>
      </c>
      <c r="F18708" t="str">
        <f>VLOOKUP(B18708,Sheet3!$B$2:$D$17,2,0)</f>
        <v>positive</v>
      </c>
      <c r="G18708">
        <f>VLOOKUP(B18708,Sheet3!$B$2:$D$17,3,0)</f>
        <v>45</v>
      </c>
      <c r="H18708">
        <f t="shared" si="876"/>
        <v>8</v>
      </c>
      <c r="I18708">
        <f t="shared" si="877"/>
        <v>1</v>
      </c>
      <c r="J18708" t="str">
        <f t="shared" si="878"/>
        <v>15-18</v>
      </c>
    </row>
    <row r="18709" spans="1:10">
      <c r="A18709" t="s">
        <v>1199</v>
      </c>
      <c r="B18709" t="s">
        <v>1490</v>
      </c>
      <c r="C18709" s="7">
        <v>44146.0945601852</v>
      </c>
      <c r="D18709" t="str">
        <f>VLOOKUP(A18709,Sheet2!$B$2:$E$1001,3,0)</f>
        <v>photo</v>
      </c>
      <c r="E18709" t="str">
        <f>VLOOKUP(A18709,Sheet2!$B$2:$E$1001,4,0)</f>
        <v>veganism</v>
      </c>
      <c r="F18709" t="str">
        <f>VLOOKUP(B18709,Sheet3!$B$2:$D$17,2,0)</f>
        <v>negative</v>
      </c>
      <c r="G18709">
        <f>VLOOKUP(B18709,Sheet3!$B$2:$D$17,3,0)</f>
        <v>5</v>
      </c>
      <c r="H18709">
        <f t="shared" si="876"/>
        <v>11</v>
      </c>
      <c r="I18709">
        <f t="shared" si="877"/>
        <v>3</v>
      </c>
      <c r="J18709" t="str">
        <f t="shared" si="878"/>
        <v>0-3</v>
      </c>
    </row>
    <row r="18710" spans="1:10">
      <c r="A18710" t="s">
        <v>1199</v>
      </c>
      <c r="B18710" t="s">
        <v>1498</v>
      </c>
      <c r="C18710" s="7">
        <v>44109.4582638889</v>
      </c>
      <c r="D18710" t="str">
        <f>VLOOKUP(A18710,Sheet2!$B$2:$E$1001,3,0)</f>
        <v>photo</v>
      </c>
      <c r="E18710" t="str">
        <f>VLOOKUP(A18710,Sheet2!$B$2:$E$1001,4,0)</f>
        <v>veganism</v>
      </c>
      <c r="F18710" t="str">
        <f>VLOOKUP(B18710,Sheet3!$B$2:$D$17,2,0)</f>
        <v>positive</v>
      </c>
      <c r="G18710">
        <f>VLOOKUP(B18710,Sheet3!$B$2:$D$17,3,0)</f>
        <v>50</v>
      </c>
      <c r="H18710">
        <f t="shared" si="876"/>
        <v>10</v>
      </c>
      <c r="I18710">
        <f t="shared" si="877"/>
        <v>1</v>
      </c>
      <c r="J18710" t="str">
        <f t="shared" si="878"/>
        <v>9-12</v>
      </c>
    </row>
    <row r="18711" spans="1:10">
      <c r="A18711" t="s">
        <v>1199</v>
      </c>
      <c r="B18711" t="s">
        <v>1491</v>
      </c>
      <c r="C18711" s="7">
        <v>44194.7186921296</v>
      </c>
      <c r="D18711" t="str">
        <f>VLOOKUP(A18711,Sheet2!$B$2:$E$1001,3,0)</f>
        <v>photo</v>
      </c>
      <c r="E18711" t="str">
        <f>VLOOKUP(A18711,Sheet2!$B$2:$E$1001,4,0)</f>
        <v>veganism</v>
      </c>
      <c r="F18711" t="str">
        <f>VLOOKUP(B18711,Sheet3!$B$2:$D$17,2,0)</f>
        <v>positive</v>
      </c>
      <c r="G18711">
        <f>VLOOKUP(B18711,Sheet3!$B$2:$D$17,3,0)</f>
        <v>30</v>
      </c>
      <c r="H18711">
        <f t="shared" si="876"/>
        <v>12</v>
      </c>
      <c r="I18711">
        <f t="shared" si="877"/>
        <v>2</v>
      </c>
      <c r="J18711" t="str">
        <f t="shared" si="878"/>
        <v>15-18</v>
      </c>
    </row>
    <row r="18712" customFormat="1" spans="1:10">
      <c r="A18712" t="s">
        <v>1199</v>
      </c>
      <c r="B18712" t="s">
        <v>1502</v>
      </c>
      <c r="C18712" s="7">
        <v>44310.3442592593</v>
      </c>
      <c r="D18712" t="str">
        <f>VLOOKUP(A18712,Sheet2!$B$2:$E$1001,3,0)</f>
        <v>photo</v>
      </c>
      <c r="E18712" t="str">
        <f>VLOOKUP(A18712,Sheet2!$B$2:$E$1001,4,0)</f>
        <v>veganism</v>
      </c>
      <c r="F18712" t="str">
        <f>VLOOKUP(B18712,Sheet3!$B$2:$D$17,2,0)</f>
        <v>negative</v>
      </c>
      <c r="G18712">
        <f>VLOOKUP(B18712,Sheet3!$B$2:$D$17,3,0)</f>
        <v>15</v>
      </c>
      <c r="H18712">
        <f t="shared" si="876"/>
        <v>4</v>
      </c>
      <c r="I18712">
        <f t="shared" si="877"/>
        <v>6</v>
      </c>
      <c r="J18712" t="str">
        <f t="shared" si="878"/>
        <v>6-9</v>
      </c>
    </row>
    <row r="18713" spans="1:10">
      <c r="A18713" t="s">
        <v>1199</v>
      </c>
      <c r="B18713" t="s">
        <v>1497</v>
      </c>
      <c r="C18713" s="7">
        <v>44142.0757638889</v>
      </c>
      <c r="D18713" t="str">
        <f>VLOOKUP(A18713,Sheet2!$B$2:$E$1001,3,0)</f>
        <v>photo</v>
      </c>
      <c r="E18713" t="str">
        <f>VLOOKUP(A18713,Sheet2!$B$2:$E$1001,4,0)</f>
        <v>veganism</v>
      </c>
      <c r="F18713" t="str">
        <f>VLOOKUP(B18713,Sheet3!$B$2:$D$17,2,0)</f>
        <v>positive</v>
      </c>
      <c r="G18713">
        <f>VLOOKUP(B18713,Sheet3!$B$2:$D$17,3,0)</f>
        <v>72</v>
      </c>
      <c r="H18713">
        <f t="shared" si="876"/>
        <v>11</v>
      </c>
      <c r="I18713">
        <f t="shared" si="877"/>
        <v>6</v>
      </c>
      <c r="J18713" t="str">
        <f t="shared" si="878"/>
        <v>0-3</v>
      </c>
    </row>
    <row r="18714" spans="1:10">
      <c r="A18714" t="s">
        <v>1199</v>
      </c>
      <c r="B18714" t="s">
        <v>1502</v>
      </c>
      <c r="C18714" s="7">
        <v>44109.9778240741</v>
      </c>
      <c r="D18714" t="str">
        <f>VLOOKUP(A18714,Sheet2!$B$2:$E$1001,3,0)</f>
        <v>photo</v>
      </c>
      <c r="E18714" t="str">
        <f>VLOOKUP(A18714,Sheet2!$B$2:$E$1001,4,0)</f>
        <v>veganism</v>
      </c>
      <c r="F18714" t="str">
        <f>VLOOKUP(B18714,Sheet3!$B$2:$D$17,2,0)</f>
        <v>negative</v>
      </c>
      <c r="G18714">
        <f>VLOOKUP(B18714,Sheet3!$B$2:$D$17,3,0)</f>
        <v>15</v>
      </c>
      <c r="H18714">
        <f t="shared" si="876"/>
        <v>10</v>
      </c>
      <c r="I18714">
        <f t="shared" si="877"/>
        <v>1</v>
      </c>
      <c r="J18714" t="str">
        <f t="shared" si="878"/>
        <v>21-24</v>
      </c>
    </row>
    <row r="18715" spans="1:10">
      <c r="A18715" t="s">
        <v>1199</v>
      </c>
      <c r="B18715" t="s">
        <v>1502</v>
      </c>
      <c r="C18715" s="7">
        <v>44355.6200810185</v>
      </c>
      <c r="D18715" t="str">
        <f>VLOOKUP(A18715,Sheet2!$B$2:$E$1001,3,0)</f>
        <v>photo</v>
      </c>
      <c r="E18715" t="str">
        <f>VLOOKUP(A18715,Sheet2!$B$2:$E$1001,4,0)</f>
        <v>veganism</v>
      </c>
      <c r="F18715" t="str">
        <f>VLOOKUP(B18715,Sheet3!$B$2:$D$17,2,0)</f>
        <v>negative</v>
      </c>
      <c r="G18715">
        <f>VLOOKUP(B18715,Sheet3!$B$2:$D$17,3,0)</f>
        <v>15</v>
      </c>
      <c r="H18715">
        <f t="shared" si="876"/>
        <v>6</v>
      </c>
      <c r="I18715">
        <f t="shared" si="877"/>
        <v>2</v>
      </c>
      <c r="J18715" t="str">
        <f t="shared" si="878"/>
        <v>12-15</v>
      </c>
    </row>
    <row r="18716" spans="1:10">
      <c r="A18716" t="s">
        <v>1199</v>
      </c>
      <c r="B18716" t="s">
        <v>1485</v>
      </c>
      <c r="C18716" s="7">
        <v>44034.8906134259</v>
      </c>
      <c r="D18716" t="str">
        <f>VLOOKUP(A18716,Sheet2!$B$2:$E$1001,3,0)</f>
        <v>photo</v>
      </c>
      <c r="E18716" t="str">
        <f>VLOOKUP(A18716,Sheet2!$B$2:$E$1001,4,0)</f>
        <v>veganism</v>
      </c>
      <c r="F18716" t="str">
        <f>VLOOKUP(B18716,Sheet3!$B$2:$D$17,2,0)</f>
        <v>positive</v>
      </c>
      <c r="G18716">
        <f>VLOOKUP(B18716,Sheet3!$B$2:$D$17,3,0)</f>
        <v>60</v>
      </c>
      <c r="H18716">
        <f t="shared" si="876"/>
        <v>7</v>
      </c>
      <c r="I18716">
        <f t="shared" si="877"/>
        <v>3</v>
      </c>
      <c r="J18716" t="str">
        <f t="shared" si="878"/>
        <v>21-24</v>
      </c>
    </row>
    <row r="18717" spans="1:10">
      <c r="A18717" t="s">
        <v>1199</v>
      </c>
      <c r="B18717" t="s">
        <v>1498</v>
      </c>
      <c r="C18717" s="7">
        <v>44296.3007175926</v>
      </c>
      <c r="D18717" t="str">
        <f>VLOOKUP(A18717,Sheet2!$B$2:$E$1001,3,0)</f>
        <v>photo</v>
      </c>
      <c r="E18717" t="str">
        <f>VLOOKUP(A18717,Sheet2!$B$2:$E$1001,4,0)</f>
        <v>veganism</v>
      </c>
      <c r="F18717" t="str">
        <f>VLOOKUP(B18717,Sheet3!$B$2:$D$17,2,0)</f>
        <v>positive</v>
      </c>
      <c r="G18717">
        <f>VLOOKUP(B18717,Sheet3!$B$2:$D$17,3,0)</f>
        <v>50</v>
      </c>
      <c r="H18717">
        <f t="shared" si="876"/>
        <v>4</v>
      </c>
      <c r="I18717">
        <f t="shared" si="877"/>
        <v>6</v>
      </c>
      <c r="J18717" t="str">
        <f t="shared" si="878"/>
        <v>6-9</v>
      </c>
    </row>
    <row r="18718" spans="1:10">
      <c r="A18718" t="s">
        <v>1199</v>
      </c>
      <c r="B18718" t="s">
        <v>1497</v>
      </c>
      <c r="C18718" s="7">
        <v>44206.2166203704</v>
      </c>
      <c r="D18718" t="str">
        <f>VLOOKUP(A18718,Sheet2!$B$2:$E$1001,3,0)</f>
        <v>photo</v>
      </c>
      <c r="E18718" t="str">
        <f>VLOOKUP(A18718,Sheet2!$B$2:$E$1001,4,0)</f>
        <v>veganism</v>
      </c>
      <c r="F18718" t="str">
        <f>VLOOKUP(B18718,Sheet3!$B$2:$D$17,2,0)</f>
        <v>positive</v>
      </c>
      <c r="G18718">
        <f>VLOOKUP(B18718,Sheet3!$B$2:$D$17,3,0)</f>
        <v>72</v>
      </c>
      <c r="H18718">
        <f t="shared" si="876"/>
        <v>1</v>
      </c>
      <c r="I18718">
        <f t="shared" si="877"/>
        <v>7</v>
      </c>
      <c r="J18718" t="str">
        <f t="shared" si="878"/>
        <v>3-6</v>
      </c>
    </row>
    <row r="18719" spans="1:10">
      <c r="A18719" t="s">
        <v>1199</v>
      </c>
      <c r="B18719" t="s">
        <v>1491</v>
      </c>
      <c r="C18719" s="7">
        <v>44330.5675231482</v>
      </c>
      <c r="D18719" t="str">
        <f>VLOOKUP(A18719,Sheet2!$B$2:$E$1001,3,0)</f>
        <v>photo</v>
      </c>
      <c r="E18719" t="str">
        <f>VLOOKUP(A18719,Sheet2!$B$2:$E$1001,4,0)</f>
        <v>veganism</v>
      </c>
      <c r="F18719" t="str">
        <f>VLOOKUP(B18719,Sheet3!$B$2:$D$17,2,0)</f>
        <v>positive</v>
      </c>
      <c r="G18719">
        <f>VLOOKUP(B18719,Sheet3!$B$2:$D$17,3,0)</f>
        <v>30</v>
      </c>
      <c r="H18719">
        <f t="shared" si="876"/>
        <v>5</v>
      </c>
      <c r="I18719">
        <f t="shared" si="877"/>
        <v>5</v>
      </c>
      <c r="J18719" t="str">
        <f t="shared" si="878"/>
        <v>12-15</v>
      </c>
    </row>
    <row r="18720" spans="1:10">
      <c r="A18720" t="s">
        <v>1199</v>
      </c>
      <c r="B18720" t="s">
        <v>1498</v>
      </c>
      <c r="C18720" s="7">
        <v>44102.9544560185</v>
      </c>
      <c r="D18720" t="str">
        <f>VLOOKUP(A18720,Sheet2!$B$2:$E$1001,3,0)</f>
        <v>photo</v>
      </c>
      <c r="E18720" t="str">
        <f>VLOOKUP(A18720,Sheet2!$B$2:$E$1001,4,0)</f>
        <v>veganism</v>
      </c>
      <c r="F18720" t="str">
        <f>VLOOKUP(B18720,Sheet3!$B$2:$D$17,2,0)</f>
        <v>positive</v>
      </c>
      <c r="G18720">
        <f>VLOOKUP(B18720,Sheet3!$B$2:$D$17,3,0)</f>
        <v>50</v>
      </c>
      <c r="H18720">
        <f t="shared" si="876"/>
        <v>9</v>
      </c>
      <c r="I18720">
        <f t="shared" si="877"/>
        <v>1</v>
      </c>
      <c r="J18720" t="str">
        <f t="shared" si="878"/>
        <v>21-24</v>
      </c>
    </row>
    <row r="18721" spans="1:10">
      <c r="A18721" t="s">
        <v>1199</v>
      </c>
      <c r="B18721" t="s">
        <v>1500</v>
      </c>
      <c r="C18721" s="7">
        <v>44112.1522569444</v>
      </c>
      <c r="D18721" t="str">
        <f>VLOOKUP(A18721,Sheet2!$B$2:$E$1001,3,0)</f>
        <v>photo</v>
      </c>
      <c r="E18721" t="str">
        <f>VLOOKUP(A18721,Sheet2!$B$2:$E$1001,4,0)</f>
        <v>veganism</v>
      </c>
      <c r="F18721" t="str">
        <f>VLOOKUP(B18721,Sheet3!$B$2:$D$17,2,0)</f>
        <v>positive</v>
      </c>
      <c r="G18721">
        <f>VLOOKUP(B18721,Sheet3!$B$2:$D$17,3,0)</f>
        <v>45</v>
      </c>
      <c r="H18721">
        <f t="shared" si="876"/>
        <v>10</v>
      </c>
      <c r="I18721">
        <f t="shared" si="877"/>
        <v>4</v>
      </c>
      <c r="J18721" t="str">
        <f t="shared" si="878"/>
        <v>3-6</v>
      </c>
    </row>
    <row r="18722" customFormat="1" spans="1:10">
      <c r="A18722" t="s">
        <v>1199</v>
      </c>
      <c r="B18722" t="s">
        <v>1500</v>
      </c>
      <c r="C18722" s="7">
        <v>44339.024212963</v>
      </c>
      <c r="D18722" t="str">
        <f>VLOOKUP(A18722,Sheet2!$B$2:$E$1001,3,0)</f>
        <v>photo</v>
      </c>
      <c r="E18722" t="str">
        <f>VLOOKUP(A18722,Sheet2!$B$2:$E$1001,4,0)</f>
        <v>veganism</v>
      </c>
      <c r="F18722" t="str">
        <f>VLOOKUP(B18722,Sheet3!$B$2:$D$17,2,0)</f>
        <v>positive</v>
      </c>
      <c r="G18722">
        <f>VLOOKUP(B18722,Sheet3!$B$2:$D$17,3,0)</f>
        <v>45</v>
      </c>
      <c r="H18722">
        <f t="shared" si="876"/>
        <v>5</v>
      </c>
      <c r="I18722">
        <f t="shared" si="877"/>
        <v>7</v>
      </c>
      <c r="J18722" t="str">
        <f t="shared" si="878"/>
        <v>0-3</v>
      </c>
    </row>
    <row r="18723" spans="1:10">
      <c r="A18723" t="s">
        <v>1199</v>
      </c>
      <c r="B18723" t="s">
        <v>1496</v>
      </c>
      <c r="C18723" s="7">
        <v>44348.3482523148</v>
      </c>
      <c r="D18723" t="str">
        <f>VLOOKUP(A18723,Sheet2!$B$2:$E$1001,3,0)</f>
        <v>photo</v>
      </c>
      <c r="E18723" t="str">
        <f>VLOOKUP(A18723,Sheet2!$B$2:$E$1001,4,0)</f>
        <v>veganism</v>
      </c>
      <c r="F18723" t="str">
        <f>VLOOKUP(B18723,Sheet3!$B$2:$D$17,2,0)</f>
        <v>positive</v>
      </c>
      <c r="G18723">
        <f>VLOOKUP(B18723,Sheet3!$B$2:$D$17,3,0)</f>
        <v>70</v>
      </c>
      <c r="H18723">
        <f t="shared" si="876"/>
        <v>6</v>
      </c>
      <c r="I18723">
        <f t="shared" si="877"/>
        <v>2</v>
      </c>
      <c r="J18723" t="str">
        <f t="shared" si="878"/>
        <v>6-9</v>
      </c>
    </row>
    <row r="18724" spans="1:10">
      <c r="A18724" t="s">
        <v>1199</v>
      </c>
      <c r="B18724" t="s">
        <v>1502</v>
      </c>
      <c r="C18724" s="7">
        <v>44137.8913194444</v>
      </c>
      <c r="D18724" t="str">
        <f>VLOOKUP(A18724,Sheet2!$B$2:$E$1001,3,0)</f>
        <v>photo</v>
      </c>
      <c r="E18724" t="str">
        <f>VLOOKUP(A18724,Sheet2!$B$2:$E$1001,4,0)</f>
        <v>veganism</v>
      </c>
      <c r="F18724" t="str">
        <f>VLOOKUP(B18724,Sheet3!$B$2:$D$17,2,0)</f>
        <v>negative</v>
      </c>
      <c r="G18724">
        <f>VLOOKUP(B18724,Sheet3!$B$2:$D$17,3,0)</f>
        <v>15</v>
      </c>
      <c r="H18724">
        <f t="shared" si="876"/>
        <v>11</v>
      </c>
      <c r="I18724">
        <f t="shared" si="877"/>
        <v>1</v>
      </c>
      <c r="J18724" t="str">
        <f t="shared" si="878"/>
        <v>21-24</v>
      </c>
    </row>
    <row r="18725" spans="1:10">
      <c r="A18725" t="s">
        <v>1199</v>
      </c>
      <c r="B18725" t="s">
        <v>1495</v>
      </c>
      <c r="C18725" s="7">
        <v>44288.890625</v>
      </c>
      <c r="D18725" t="str">
        <f>VLOOKUP(A18725,Sheet2!$B$2:$E$1001,3,0)</f>
        <v>photo</v>
      </c>
      <c r="E18725" t="str">
        <f>VLOOKUP(A18725,Sheet2!$B$2:$E$1001,4,0)</f>
        <v>veganism</v>
      </c>
      <c r="F18725" t="str">
        <f>VLOOKUP(B18725,Sheet3!$B$2:$D$17,2,0)</f>
        <v>positive</v>
      </c>
      <c r="G18725">
        <f>VLOOKUP(B18725,Sheet3!$B$2:$D$17,3,0)</f>
        <v>75</v>
      </c>
      <c r="H18725">
        <f t="shared" si="876"/>
        <v>4</v>
      </c>
      <c r="I18725">
        <f t="shared" si="877"/>
        <v>5</v>
      </c>
      <c r="J18725" t="str">
        <f t="shared" si="878"/>
        <v>21-24</v>
      </c>
    </row>
    <row r="18726" spans="1:10">
      <c r="A18726" t="s">
        <v>1199</v>
      </c>
      <c r="B18726" t="s">
        <v>1485</v>
      </c>
      <c r="C18726" s="7">
        <v>44001.6243055556</v>
      </c>
      <c r="D18726" t="str">
        <f>VLOOKUP(A18726,Sheet2!$B$2:$E$1001,3,0)</f>
        <v>photo</v>
      </c>
      <c r="E18726" t="str">
        <f>VLOOKUP(A18726,Sheet2!$B$2:$E$1001,4,0)</f>
        <v>veganism</v>
      </c>
      <c r="F18726" t="str">
        <f>VLOOKUP(B18726,Sheet3!$B$2:$D$17,2,0)</f>
        <v>positive</v>
      </c>
      <c r="G18726">
        <f>VLOOKUP(B18726,Sheet3!$B$2:$D$17,3,0)</f>
        <v>60</v>
      </c>
      <c r="H18726">
        <f t="shared" si="876"/>
        <v>6</v>
      </c>
      <c r="I18726">
        <f t="shared" si="877"/>
        <v>5</v>
      </c>
      <c r="J18726" t="str">
        <f t="shared" si="878"/>
        <v>12-15</v>
      </c>
    </row>
    <row r="18727" spans="1:10">
      <c r="A18727" t="s">
        <v>1199</v>
      </c>
      <c r="B18727" t="s">
        <v>1502</v>
      </c>
      <c r="C18727" s="7">
        <v>44261.1419212963</v>
      </c>
      <c r="D18727" t="str">
        <f>VLOOKUP(A18727,Sheet2!$B$2:$E$1001,3,0)</f>
        <v>photo</v>
      </c>
      <c r="E18727" t="str">
        <f>VLOOKUP(A18727,Sheet2!$B$2:$E$1001,4,0)</f>
        <v>veganism</v>
      </c>
      <c r="F18727" t="str">
        <f>VLOOKUP(B18727,Sheet3!$B$2:$D$17,2,0)</f>
        <v>negative</v>
      </c>
      <c r="G18727">
        <f>VLOOKUP(B18727,Sheet3!$B$2:$D$17,3,0)</f>
        <v>15</v>
      </c>
      <c r="H18727">
        <f t="shared" si="876"/>
        <v>3</v>
      </c>
      <c r="I18727">
        <f t="shared" si="877"/>
        <v>6</v>
      </c>
      <c r="J18727" t="str">
        <f t="shared" si="878"/>
        <v>3-6</v>
      </c>
    </row>
    <row r="18728" spans="1:10">
      <c r="A18728" t="s">
        <v>1199</v>
      </c>
      <c r="B18728" t="s">
        <v>1485</v>
      </c>
      <c r="C18728" s="7">
        <v>44038.1145833333</v>
      </c>
      <c r="D18728" t="str">
        <f>VLOOKUP(A18728,Sheet2!$B$2:$E$1001,3,0)</f>
        <v>photo</v>
      </c>
      <c r="E18728" t="str">
        <f>VLOOKUP(A18728,Sheet2!$B$2:$E$1001,4,0)</f>
        <v>veganism</v>
      </c>
      <c r="F18728" t="str">
        <f>VLOOKUP(B18728,Sheet3!$B$2:$D$17,2,0)</f>
        <v>positive</v>
      </c>
      <c r="G18728">
        <f>VLOOKUP(B18728,Sheet3!$B$2:$D$17,3,0)</f>
        <v>60</v>
      </c>
      <c r="H18728">
        <f t="shared" si="876"/>
        <v>7</v>
      </c>
      <c r="I18728">
        <f t="shared" si="877"/>
        <v>7</v>
      </c>
      <c r="J18728" t="str">
        <f t="shared" si="878"/>
        <v>0-3</v>
      </c>
    </row>
    <row r="18729" spans="1:10">
      <c r="A18729" t="s">
        <v>1199</v>
      </c>
      <c r="B18729" t="s">
        <v>1498</v>
      </c>
      <c r="C18729" s="7">
        <v>44300.2157175926</v>
      </c>
      <c r="D18729" t="str">
        <f>VLOOKUP(A18729,Sheet2!$B$2:$E$1001,3,0)</f>
        <v>photo</v>
      </c>
      <c r="E18729" t="str">
        <f>VLOOKUP(A18729,Sheet2!$B$2:$E$1001,4,0)</f>
        <v>veganism</v>
      </c>
      <c r="F18729" t="str">
        <f>VLOOKUP(B18729,Sheet3!$B$2:$D$17,2,0)</f>
        <v>positive</v>
      </c>
      <c r="G18729">
        <f>VLOOKUP(B18729,Sheet3!$B$2:$D$17,3,0)</f>
        <v>50</v>
      </c>
      <c r="H18729">
        <f t="shared" si="876"/>
        <v>4</v>
      </c>
      <c r="I18729">
        <f t="shared" si="877"/>
        <v>3</v>
      </c>
      <c r="J18729" t="str">
        <f t="shared" si="878"/>
        <v>3-6</v>
      </c>
    </row>
    <row r="18730" spans="1:10">
      <c r="A18730" t="s">
        <v>1199</v>
      </c>
      <c r="B18730" t="s">
        <v>1490</v>
      </c>
      <c r="C18730" s="7">
        <v>44133.5641087963</v>
      </c>
      <c r="D18730" t="str">
        <f>VLOOKUP(A18730,Sheet2!$B$2:$E$1001,3,0)</f>
        <v>photo</v>
      </c>
      <c r="E18730" t="str">
        <f>VLOOKUP(A18730,Sheet2!$B$2:$E$1001,4,0)</f>
        <v>veganism</v>
      </c>
      <c r="F18730" t="str">
        <f>VLOOKUP(B18730,Sheet3!$B$2:$D$17,2,0)</f>
        <v>negative</v>
      </c>
      <c r="G18730">
        <f>VLOOKUP(B18730,Sheet3!$B$2:$D$17,3,0)</f>
        <v>5</v>
      </c>
      <c r="H18730">
        <f t="shared" si="876"/>
        <v>10</v>
      </c>
      <c r="I18730">
        <f t="shared" si="877"/>
        <v>4</v>
      </c>
      <c r="J18730" t="str">
        <f t="shared" si="878"/>
        <v>12-15</v>
      </c>
    </row>
    <row r="18731" spans="1:10">
      <c r="A18731" t="s">
        <v>1199</v>
      </c>
      <c r="B18731" t="s">
        <v>1494</v>
      </c>
      <c r="C18731" s="7">
        <v>44072.062650463</v>
      </c>
      <c r="D18731" t="str">
        <f>VLOOKUP(A18731,Sheet2!$B$2:$E$1001,3,0)</f>
        <v>photo</v>
      </c>
      <c r="E18731" t="str">
        <f>VLOOKUP(A18731,Sheet2!$B$2:$E$1001,4,0)</f>
        <v>veganism</v>
      </c>
      <c r="F18731" t="str">
        <f>VLOOKUP(B18731,Sheet3!$B$2:$D$17,2,0)</f>
        <v>positive</v>
      </c>
      <c r="G18731">
        <f>VLOOKUP(B18731,Sheet3!$B$2:$D$17,3,0)</f>
        <v>65</v>
      </c>
      <c r="H18731">
        <f t="shared" si="876"/>
        <v>8</v>
      </c>
      <c r="I18731">
        <f t="shared" si="877"/>
        <v>6</v>
      </c>
      <c r="J18731" t="str">
        <f t="shared" si="878"/>
        <v>0-3</v>
      </c>
    </row>
    <row r="18732" customFormat="1" spans="1:10">
      <c r="A18732" t="s">
        <v>1199</v>
      </c>
      <c r="B18732" t="s">
        <v>1500</v>
      </c>
      <c r="C18732" s="7">
        <v>44236.8988078704</v>
      </c>
      <c r="D18732" t="str">
        <f>VLOOKUP(A18732,Sheet2!$B$2:$E$1001,3,0)</f>
        <v>photo</v>
      </c>
      <c r="E18732" t="str">
        <f>VLOOKUP(A18732,Sheet2!$B$2:$E$1001,4,0)</f>
        <v>veganism</v>
      </c>
      <c r="F18732" t="str">
        <f>VLOOKUP(B18732,Sheet3!$B$2:$D$17,2,0)</f>
        <v>positive</v>
      </c>
      <c r="G18732">
        <f>VLOOKUP(B18732,Sheet3!$B$2:$D$17,3,0)</f>
        <v>45</v>
      </c>
      <c r="H18732">
        <f t="shared" si="876"/>
        <v>2</v>
      </c>
      <c r="I18732">
        <f t="shared" si="877"/>
        <v>2</v>
      </c>
      <c r="J18732" t="str">
        <f t="shared" si="878"/>
        <v>21-24</v>
      </c>
    </row>
    <row r="18733" spans="1:10">
      <c r="A18733" t="s">
        <v>1199</v>
      </c>
      <c r="B18733" t="s">
        <v>1498</v>
      </c>
      <c r="C18733" s="7">
        <v>44179.5828240741</v>
      </c>
      <c r="D18733" t="str">
        <f>VLOOKUP(A18733,Sheet2!$B$2:$E$1001,3,0)</f>
        <v>photo</v>
      </c>
      <c r="E18733" t="str">
        <f>VLOOKUP(A18733,Sheet2!$B$2:$E$1001,4,0)</f>
        <v>veganism</v>
      </c>
      <c r="F18733" t="str">
        <f>VLOOKUP(B18733,Sheet3!$B$2:$D$17,2,0)</f>
        <v>positive</v>
      </c>
      <c r="G18733">
        <f>VLOOKUP(B18733,Sheet3!$B$2:$D$17,3,0)</f>
        <v>50</v>
      </c>
      <c r="H18733">
        <f t="shared" si="876"/>
        <v>12</v>
      </c>
      <c r="I18733">
        <f t="shared" si="877"/>
        <v>1</v>
      </c>
      <c r="J18733" t="str">
        <f t="shared" si="878"/>
        <v>12-15</v>
      </c>
    </row>
    <row r="18734" spans="1:10">
      <c r="A18734" t="s">
        <v>1199</v>
      </c>
      <c r="B18734" t="s">
        <v>1485</v>
      </c>
      <c r="C18734" s="7">
        <v>44153.2585300926</v>
      </c>
      <c r="D18734" t="str">
        <f>VLOOKUP(A18734,Sheet2!$B$2:$E$1001,3,0)</f>
        <v>photo</v>
      </c>
      <c r="E18734" t="str">
        <f>VLOOKUP(A18734,Sheet2!$B$2:$E$1001,4,0)</f>
        <v>veganism</v>
      </c>
      <c r="F18734" t="str">
        <f>VLOOKUP(B18734,Sheet3!$B$2:$D$17,2,0)</f>
        <v>positive</v>
      </c>
      <c r="G18734">
        <f>VLOOKUP(B18734,Sheet3!$B$2:$D$17,3,0)</f>
        <v>60</v>
      </c>
      <c r="H18734">
        <f t="shared" si="876"/>
        <v>11</v>
      </c>
      <c r="I18734">
        <f t="shared" si="877"/>
        <v>3</v>
      </c>
      <c r="J18734" t="str">
        <f t="shared" si="878"/>
        <v>6-9</v>
      </c>
    </row>
    <row r="18735" spans="1:10">
      <c r="A18735" t="s">
        <v>1199</v>
      </c>
      <c r="B18735" t="s">
        <v>1502</v>
      </c>
      <c r="C18735" s="7">
        <v>44090.2641087963</v>
      </c>
      <c r="D18735" t="str">
        <f>VLOOKUP(A18735,Sheet2!$B$2:$E$1001,3,0)</f>
        <v>photo</v>
      </c>
      <c r="E18735" t="str">
        <f>VLOOKUP(A18735,Sheet2!$B$2:$E$1001,4,0)</f>
        <v>veganism</v>
      </c>
      <c r="F18735" t="str">
        <f>VLOOKUP(B18735,Sheet3!$B$2:$D$17,2,0)</f>
        <v>negative</v>
      </c>
      <c r="G18735">
        <f>VLOOKUP(B18735,Sheet3!$B$2:$D$17,3,0)</f>
        <v>15</v>
      </c>
      <c r="H18735">
        <f t="shared" si="876"/>
        <v>9</v>
      </c>
      <c r="I18735">
        <f t="shared" si="877"/>
        <v>3</v>
      </c>
      <c r="J18735" t="str">
        <f t="shared" si="878"/>
        <v>6-9</v>
      </c>
    </row>
    <row r="18736" spans="1:10">
      <c r="A18736" t="s">
        <v>1199</v>
      </c>
      <c r="B18736" t="s">
        <v>1497</v>
      </c>
      <c r="C18736" s="7">
        <v>44328.7217708333</v>
      </c>
      <c r="D18736" t="str">
        <f>VLOOKUP(A18736,Sheet2!$B$2:$E$1001,3,0)</f>
        <v>photo</v>
      </c>
      <c r="E18736" t="str">
        <f>VLOOKUP(A18736,Sheet2!$B$2:$E$1001,4,0)</f>
        <v>veganism</v>
      </c>
      <c r="F18736" t="str">
        <f>VLOOKUP(B18736,Sheet3!$B$2:$D$17,2,0)</f>
        <v>positive</v>
      </c>
      <c r="G18736">
        <f>VLOOKUP(B18736,Sheet3!$B$2:$D$17,3,0)</f>
        <v>72</v>
      </c>
      <c r="H18736">
        <f t="shared" si="876"/>
        <v>5</v>
      </c>
      <c r="I18736">
        <f t="shared" si="877"/>
        <v>3</v>
      </c>
      <c r="J18736" t="str">
        <f t="shared" si="878"/>
        <v>15-18</v>
      </c>
    </row>
    <row r="18737" spans="1:10">
      <c r="A18737" t="s">
        <v>1199</v>
      </c>
      <c r="B18737" t="s">
        <v>1485</v>
      </c>
      <c r="C18737" s="7">
        <v>44127.6503125</v>
      </c>
      <c r="D18737" t="str">
        <f>VLOOKUP(A18737,Sheet2!$B$2:$E$1001,3,0)</f>
        <v>photo</v>
      </c>
      <c r="E18737" t="str">
        <f>VLOOKUP(A18737,Sheet2!$B$2:$E$1001,4,0)</f>
        <v>veganism</v>
      </c>
      <c r="F18737" t="str">
        <f>VLOOKUP(B18737,Sheet3!$B$2:$D$17,2,0)</f>
        <v>positive</v>
      </c>
      <c r="G18737">
        <f>VLOOKUP(B18737,Sheet3!$B$2:$D$17,3,0)</f>
        <v>60</v>
      </c>
      <c r="H18737">
        <f t="shared" si="876"/>
        <v>10</v>
      </c>
      <c r="I18737">
        <f t="shared" si="877"/>
        <v>5</v>
      </c>
      <c r="J18737" t="str">
        <f t="shared" si="878"/>
        <v>15-18</v>
      </c>
    </row>
    <row r="18738" spans="1:10">
      <c r="A18738" t="s">
        <v>1199</v>
      </c>
      <c r="B18738" t="s">
        <v>1491</v>
      </c>
      <c r="C18738" s="7">
        <v>44175.0134490741</v>
      </c>
      <c r="D18738" t="str">
        <f>VLOOKUP(A18738,Sheet2!$B$2:$E$1001,3,0)</f>
        <v>photo</v>
      </c>
      <c r="E18738" t="str">
        <f>VLOOKUP(A18738,Sheet2!$B$2:$E$1001,4,0)</f>
        <v>veganism</v>
      </c>
      <c r="F18738" t="str">
        <f>VLOOKUP(B18738,Sheet3!$B$2:$D$17,2,0)</f>
        <v>positive</v>
      </c>
      <c r="G18738">
        <f>VLOOKUP(B18738,Sheet3!$B$2:$D$17,3,0)</f>
        <v>30</v>
      </c>
      <c r="H18738">
        <f t="shared" si="876"/>
        <v>12</v>
      </c>
      <c r="I18738">
        <f t="shared" si="877"/>
        <v>4</v>
      </c>
      <c r="J18738" t="str">
        <f t="shared" si="878"/>
        <v>0-3</v>
      </c>
    </row>
    <row r="18739" spans="1:10">
      <c r="A18739" t="s">
        <v>1201</v>
      </c>
      <c r="B18739" t="s">
        <v>1499</v>
      </c>
      <c r="C18739" s="7">
        <v>44016.1570023148</v>
      </c>
      <c r="D18739" t="str">
        <f>VLOOKUP(A18739,Sheet2!$B$2:$E$1001,3,0)</f>
        <v>GIF</v>
      </c>
      <c r="E18739" t="str">
        <f>VLOOKUP(A18739,Sheet2!$B$2:$E$1001,4,0)</f>
        <v>Science</v>
      </c>
      <c r="F18739" t="str">
        <f>VLOOKUP(B18739,Sheet3!$B$2:$D$17,2,0)</f>
        <v>negative</v>
      </c>
      <c r="G18739">
        <f>VLOOKUP(B18739,Sheet3!$B$2:$D$17,3,0)</f>
        <v>10</v>
      </c>
      <c r="H18739">
        <f t="shared" si="876"/>
        <v>7</v>
      </c>
      <c r="I18739">
        <f t="shared" si="877"/>
        <v>6</v>
      </c>
      <c r="J18739" t="str">
        <f t="shared" si="878"/>
        <v>3-6</v>
      </c>
    </row>
    <row r="18740" spans="1:10">
      <c r="A18740" t="s">
        <v>1201</v>
      </c>
      <c r="B18740" t="s">
        <v>1490</v>
      </c>
      <c r="C18740" s="7">
        <v>44246.2209490741</v>
      </c>
      <c r="D18740" t="str">
        <f>VLOOKUP(A18740,Sheet2!$B$2:$E$1001,3,0)</f>
        <v>GIF</v>
      </c>
      <c r="E18740" t="str">
        <f>VLOOKUP(A18740,Sheet2!$B$2:$E$1001,4,0)</f>
        <v>Science</v>
      </c>
      <c r="F18740" t="str">
        <f>VLOOKUP(B18740,Sheet3!$B$2:$D$17,2,0)</f>
        <v>negative</v>
      </c>
      <c r="G18740">
        <f>VLOOKUP(B18740,Sheet3!$B$2:$D$17,3,0)</f>
        <v>5</v>
      </c>
      <c r="H18740">
        <f t="shared" si="876"/>
        <v>2</v>
      </c>
      <c r="I18740">
        <f t="shared" si="877"/>
        <v>5</v>
      </c>
      <c r="J18740" t="str">
        <f t="shared" si="878"/>
        <v>3-6</v>
      </c>
    </row>
    <row r="18741" spans="1:10">
      <c r="A18741" t="s">
        <v>1201</v>
      </c>
      <c r="B18741" t="s">
        <v>1492</v>
      </c>
      <c r="C18741" s="7">
        <v>44081.1322916667</v>
      </c>
      <c r="D18741" t="str">
        <f>VLOOKUP(A18741,Sheet2!$B$2:$E$1001,3,0)</f>
        <v>GIF</v>
      </c>
      <c r="E18741" t="str">
        <f>VLOOKUP(A18741,Sheet2!$B$2:$E$1001,4,0)</f>
        <v>Science</v>
      </c>
      <c r="F18741" t="str">
        <f>VLOOKUP(B18741,Sheet3!$B$2:$D$17,2,0)</f>
        <v>neutral</v>
      </c>
      <c r="G18741">
        <f>VLOOKUP(B18741,Sheet3!$B$2:$D$17,3,0)</f>
        <v>20</v>
      </c>
      <c r="H18741">
        <f t="shared" si="876"/>
        <v>9</v>
      </c>
      <c r="I18741">
        <f t="shared" si="877"/>
        <v>1</v>
      </c>
      <c r="J18741" t="str">
        <f t="shared" si="878"/>
        <v>3-6</v>
      </c>
    </row>
    <row r="18742" spans="1:10">
      <c r="A18742" t="s">
        <v>1201</v>
      </c>
      <c r="B18742" t="s">
        <v>1491</v>
      </c>
      <c r="C18742" s="7">
        <v>44050.9606597222</v>
      </c>
      <c r="D18742" t="str">
        <f>VLOOKUP(A18742,Sheet2!$B$2:$E$1001,3,0)</f>
        <v>GIF</v>
      </c>
      <c r="E18742" t="str">
        <f>VLOOKUP(A18742,Sheet2!$B$2:$E$1001,4,0)</f>
        <v>Science</v>
      </c>
      <c r="F18742" t="str">
        <f>VLOOKUP(B18742,Sheet3!$B$2:$D$17,2,0)</f>
        <v>positive</v>
      </c>
      <c r="G18742">
        <f>VLOOKUP(B18742,Sheet3!$B$2:$D$17,3,0)</f>
        <v>30</v>
      </c>
      <c r="H18742">
        <f t="shared" si="876"/>
        <v>8</v>
      </c>
      <c r="I18742">
        <f t="shared" si="877"/>
        <v>5</v>
      </c>
      <c r="J18742" t="str">
        <f t="shared" si="878"/>
        <v>21-24</v>
      </c>
    </row>
    <row r="18743" spans="1:10">
      <c r="A18743" t="s">
        <v>1201</v>
      </c>
      <c r="B18743" t="s">
        <v>1485</v>
      </c>
      <c r="C18743" s="7">
        <v>44039.3503009259</v>
      </c>
      <c r="D18743" t="str">
        <f>VLOOKUP(A18743,Sheet2!$B$2:$E$1001,3,0)</f>
        <v>GIF</v>
      </c>
      <c r="E18743" t="str">
        <f>VLOOKUP(A18743,Sheet2!$B$2:$E$1001,4,0)</f>
        <v>Science</v>
      </c>
      <c r="F18743" t="str">
        <f>VLOOKUP(B18743,Sheet3!$B$2:$D$17,2,0)</f>
        <v>positive</v>
      </c>
      <c r="G18743">
        <f>VLOOKUP(B18743,Sheet3!$B$2:$D$17,3,0)</f>
        <v>60</v>
      </c>
      <c r="H18743">
        <f t="shared" si="876"/>
        <v>7</v>
      </c>
      <c r="I18743">
        <f t="shared" si="877"/>
        <v>1</v>
      </c>
      <c r="J18743" t="str">
        <f t="shared" si="878"/>
        <v>6-9</v>
      </c>
    </row>
    <row r="18744" spans="1:10">
      <c r="A18744" t="s">
        <v>1201</v>
      </c>
      <c r="B18744" t="s">
        <v>1498</v>
      </c>
      <c r="C18744" s="7">
        <v>44282.9525810185</v>
      </c>
      <c r="D18744" t="str">
        <f>VLOOKUP(A18744,Sheet2!$B$2:$E$1001,3,0)</f>
        <v>GIF</v>
      </c>
      <c r="E18744" t="str">
        <f>VLOOKUP(A18744,Sheet2!$B$2:$E$1001,4,0)</f>
        <v>Science</v>
      </c>
      <c r="F18744" t="str">
        <f>VLOOKUP(B18744,Sheet3!$B$2:$D$17,2,0)</f>
        <v>positive</v>
      </c>
      <c r="G18744">
        <f>VLOOKUP(B18744,Sheet3!$B$2:$D$17,3,0)</f>
        <v>50</v>
      </c>
      <c r="H18744">
        <f t="shared" si="876"/>
        <v>3</v>
      </c>
      <c r="I18744">
        <f t="shared" si="877"/>
        <v>6</v>
      </c>
      <c r="J18744" t="str">
        <f t="shared" si="878"/>
        <v>21-24</v>
      </c>
    </row>
    <row r="18745" spans="1:10">
      <c r="A18745" t="s">
        <v>1201</v>
      </c>
      <c r="B18745" t="s">
        <v>1503</v>
      </c>
      <c r="C18745" s="7">
        <v>44350.900162037</v>
      </c>
      <c r="D18745" t="str">
        <f>VLOOKUP(A18745,Sheet2!$B$2:$E$1001,3,0)</f>
        <v>GIF</v>
      </c>
      <c r="E18745" t="str">
        <f>VLOOKUP(A18745,Sheet2!$B$2:$E$1001,4,0)</f>
        <v>Science</v>
      </c>
      <c r="F18745" t="str">
        <f>VLOOKUP(B18745,Sheet3!$B$2:$D$17,2,0)</f>
        <v>negative</v>
      </c>
      <c r="G18745">
        <f>VLOOKUP(B18745,Sheet3!$B$2:$D$17,3,0)</f>
        <v>12</v>
      </c>
      <c r="H18745">
        <f t="shared" si="876"/>
        <v>6</v>
      </c>
      <c r="I18745">
        <f t="shared" si="877"/>
        <v>4</v>
      </c>
      <c r="J18745" t="str">
        <f t="shared" si="878"/>
        <v>21-24</v>
      </c>
    </row>
    <row r="18746" spans="1:10">
      <c r="A18746" t="s">
        <v>1201</v>
      </c>
      <c r="B18746" t="s">
        <v>1503</v>
      </c>
      <c r="C18746" s="7">
        <v>44248.122037037</v>
      </c>
      <c r="D18746" t="str">
        <f>VLOOKUP(A18746,Sheet2!$B$2:$E$1001,3,0)</f>
        <v>GIF</v>
      </c>
      <c r="E18746" t="str">
        <f>VLOOKUP(A18746,Sheet2!$B$2:$E$1001,4,0)</f>
        <v>Science</v>
      </c>
      <c r="F18746" t="str">
        <f>VLOOKUP(B18746,Sheet3!$B$2:$D$17,2,0)</f>
        <v>negative</v>
      </c>
      <c r="G18746">
        <f>VLOOKUP(B18746,Sheet3!$B$2:$D$17,3,0)</f>
        <v>12</v>
      </c>
      <c r="H18746">
        <f t="shared" si="876"/>
        <v>2</v>
      </c>
      <c r="I18746">
        <f t="shared" si="877"/>
        <v>7</v>
      </c>
      <c r="J18746" t="str">
        <f t="shared" si="878"/>
        <v>0-3</v>
      </c>
    </row>
    <row r="18747" spans="1:10">
      <c r="A18747" t="s">
        <v>1201</v>
      </c>
      <c r="B18747" t="s">
        <v>1487</v>
      </c>
      <c r="C18747" s="7">
        <v>44329.3876967593</v>
      </c>
      <c r="D18747" t="str">
        <f>VLOOKUP(A18747,Sheet2!$B$2:$E$1001,3,0)</f>
        <v>GIF</v>
      </c>
      <c r="E18747" t="str">
        <f>VLOOKUP(A18747,Sheet2!$B$2:$E$1001,4,0)</f>
        <v>Science</v>
      </c>
      <c r="F18747" t="str">
        <f>VLOOKUP(B18747,Sheet3!$B$2:$D$17,2,0)</f>
        <v>positive</v>
      </c>
      <c r="G18747">
        <f>VLOOKUP(B18747,Sheet3!$B$2:$D$17,3,0)</f>
        <v>70</v>
      </c>
      <c r="H18747">
        <f t="shared" si="876"/>
        <v>5</v>
      </c>
      <c r="I18747">
        <f t="shared" si="877"/>
        <v>4</v>
      </c>
      <c r="J18747" t="str">
        <f t="shared" si="878"/>
        <v>9-12</v>
      </c>
    </row>
    <row r="18748" customFormat="1" spans="1:10">
      <c r="A18748" t="s">
        <v>1201</v>
      </c>
      <c r="B18748" t="s">
        <v>1494</v>
      </c>
      <c r="C18748" s="7">
        <v>44338.0263773148</v>
      </c>
      <c r="D18748" t="str">
        <f>VLOOKUP(A18748,Sheet2!$B$2:$E$1001,3,0)</f>
        <v>GIF</v>
      </c>
      <c r="E18748" t="str">
        <f>VLOOKUP(A18748,Sheet2!$B$2:$E$1001,4,0)</f>
        <v>Science</v>
      </c>
      <c r="F18748" t="str">
        <f>VLOOKUP(B18748,Sheet3!$B$2:$D$17,2,0)</f>
        <v>positive</v>
      </c>
      <c r="G18748">
        <f>VLOOKUP(B18748,Sheet3!$B$2:$D$17,3,0)</f>
        <v>65</v>
      </c>
      <c r="H18748">
        <f t="shared" si="876"/>
        <v>5</v>
      </c>
      <c r="I18748">
        <f t="shared" si="877"/>
        <v>6</v>
      </c>
      <c r="J18748" t="str">
        <f t="shared" si="878"/>
        <v>0-3</v>
      </c>
    </row>
    <row r="18749" spans="1:10">
      <c r="A18749" t="s">
        <v>1201</v>
      </c>
      <c r="B18749" t="s">
        <v>1495</v>
      </c>
      <c r="C18749" s="7">
        <v>44167.2200578704</v>
      </c>
      <c r="D18749" t="str">
        <f>VLOOKUP(A18749,Sheet2!$B$2:$E$1001,3,0)</f>
        <v>GIF</v>
      </c>
      <c r="E18749" t="str">
        <f>VLOOKUP(A18749,Sheet2!$B$2:$E$1001,4,0)</f>
        <v>Science</v>
      </c>
      <c r="F18749" t="str">
        <f>VLOOKUP(B18749,Sheet3!$B$2:$D$17,2,0)</f>
        <v>positive</v>
      </c>
      <c r="G18749">
        <f>VLOOKUP(B18749,Sheet3!$B$2:$D$17,3,0)</f>
        <v>75</v>
      </c>
      <c r="H18749">
        <f t="shared" si="876"/>
        <v>12</v>
      </c>
      <c r="I18749">
        <f t="shared" si="877"/>
        <v>3</v>
      </c>
      <c r="J18749" t="str">
        <f t="shared" si="878"/>
        <v>3-6</v>
      </c>
    </row>
    <row r="18750" spans="1:10">
      <c r="A18750" t="s">
        <v>1201</v>
      </c>
      <c r="B18750" t="s">
        <v>1502</v>
      </c>
      <c r="C18750" s="7">
        <v>44065.3528587963</v>
      </c>
      <c r="D18750" t="str">
        <f>VLOOKUP(A18750,Sheet2!$B$2:$E$1001,3,0)</f>
        <v>GIF</v>
      </c>
      <c r="E18750" t="str">
        <f>VLOOKUP(A18750,Sheet2!$B$2:$E$1001,4,0)</f>
        <v>Science</v>
      </c>
      <c r="F18750" t="str">
        <f>VLOOKUP(B18750,Sheet3!$B$2:$D$17,2,0)</f>
        <v>negative</v>
      </c>
      <c r="G18750">
        <f>VLOOKUP(B18750,Sheet3!$B$2:$D$17,3,0)</f>
        <v>15</v>
      </c>
      <c r="H18750">
        <f t="shared" si="876"/>
        <v>8</v>
      </c>
      <c r="I18750">
        <f t="shared" si="877"/>
        <v>6</v>
      </c>
      <c r="J18750" t="str">
        <f t="shared" si="878"/>
        <v>6-9</v>
      </c>
    </row>
    <row r="18751" spans="1:10">
      <c r="A18751" t="s">
        <v>1203</v>
      </c>
      <c r="B18751" t="s">
        <v>1503</v>
      </c>
      <c r="C18751" s="7">
        <v>44165.565775463</v>
      </c>
      <c r="D18751" t="str">
        <f>VLOOKUP(A18751,Sheet2!$B$2:$E$1001,3,0)</f>
        <v>audio</v>
      </c>
      <c r="E18751" t="str">
        <f>VLOOKUP(A18751,Sheet2!$B$2:$E$1001,4,0)</f>
        <v>culture</v>
      </c>
      <c r="F18751" t="str">
        <f>VLOOKUP(B18751,Sheet3!$B$2:$D$17,2,0)</f>
        <v>negative</v>
      </c>
      <c r="G18751">
        <f>VLOOKUP(B18751,Sheet3!$B$2:$D$17,3,0)</f>
        <v>12</v>
      </c>
      <c r="H18751">
        <f t="shared" si="876"/>
        <v>11</v>
      </c>
      <c r="I18751">
        <f t="shared" si="877"/>
        <v>1</v>
      </c>
      <c r="J18751" t="str">
        <f t="shared" si="878"/>
        <v>12-15</v>
      </c>
    </row>
    <row r="18752" spans="1:10">
      <c r="A18752" t="s">
        <v>1203</v>
      </c>
      <c r="B18752" t="s">
        <v>1494</v>
      </c>
      <c r="C18752" s="7">
        <v>44112.642037037</v>
      </c>
      <c r="D18752" t="str">
        <f>VLOOKUP(A18752,Sheet2!$B$2:$E$1001,3,0)</f>
        <v>audio</v>
      </c>
      <c r="E18752" t="str">
        <f>VLOOKUP(A18752,Sheet2!$B$2:$E$1001,4,0)</f>
        <v>culture</v>
      </c>
      <c r="F18752" t="str">
        <f>VLOOKUP(B18752,Sheet3!$B$2:$D$17,2,0)</f>
        <v>positive</v>
      </c>
      <c r="G18752">
        <f>VLOOKUP(B18752,Sheet3!$B$2:$D$17,3,0)</f>
        <v>65</v>
      </c>
      <c r="H18752">
        <f t="shared" si="876"/>
        <v>10</v>
      </c>
      <c r="I18752">
        <f t="shared" si="877"/>
        <v>4</v>
      </c>
      <c r="J18752" t="str">
        <f t="shared" si="878"/>
        <v>15-18</v>
      </c>
    </row>
    <row r="18753" spans="1:10">
      <c r="A18753" t="s">
        <v>1203</v>
      </c>
      <c r="B18753" t="s">
        <v>1494</v>
      </c>
      <c r="C18753" s="7">
        <v>44020.6551736111</v>
      </c>
      <c r="D18753" t="str">
        <f>VLOOKUP(A18753,Sheet2!$B$2:$E$1001,3,0)</f>
        <v>audio</v>
      </c>
      <c r="E18753" t="str">
        <f>VLOOKUP(A18753,Sheet2!$B$2:$E$1001,4,0)</f>
        <v>culture</v>
      </c>
      <c r="F18753" t="str">
        <f>VLOOKUP(B18753,Sheet3!$B$2:$D$17,2,0)</f>
        <v>positive</v>
      </c>
      <c r="G18753">
        <f>VLOOKUP(B18753,Sheet3!$B$2:$D$17,3,0)</f>
        <v>65</v>
      </c>
      <c r="H18753">
        <f t="shared" si="876"/>
        <v>7</v>
      </c>
      <c r="I18753">
        <f t="shared" si="877"/>
        <v>3</v>
      </c>
      <c r="J18753" t="str">
        <f t="shared" si="878"/>
        <v>15-18</v>
      </c>
    </row>
    <row r="18754" spans="1:10">
      <c r="A18754" t="s">
        <v>1203</v>
      </c>
      <c r="B18754" t="s">
        <v>1501</v>
      </c>
      <c r="C18754" s="7">
        <v>44200.4803819444</v>
      </c>
      <c r="D18754" t="str">
        <f>VLOOKUP(A18754,Sheet2!$B$2:$E$1001,3,0)</f>
        <v>audio</v>
      </c>
      <c r="E18754" t="str">
        <f>VLOOKUP(A18754,Sheet2!$B$2:$E$1001,4,0)</f>
        <v>culture</v>
      </c>
      <c r="F18754" t="str">
        <f>VLOOKUP(B18754,Sheet3!$B$2:$D$17,2,0)</f>
        <v>neutral</v>
      </c>
      <c r="G18754">
        <f>VLOOKUP(B18754,Sheet3!$B$2:$D$17,3,0)</f>
        <v>35</v>
      </c>
      <c r="H18754">
        <f t="shared" si="876"/>
        <v>1</v>
      </c>
      <c r="I18754">
        <f t="shared" si="877"/>
        <v>1</v>
      </c>
      <c r="J18754" t="str">
        <f t="shared" si="878"/>
        <v>9-12</v>
      </c>
    </row>
    <row r="18755" spans="1:10">
      <c r="A18755" t="s">
        <v>1203</v>
      </c>
      <c r="B18755" t="s">
        <v>1492</v>
      </c>
      <c r="C18755" s="7">
        <v>44306.2814699074</v>
      </c>
      <c r="D18755" t="str">
        <f>VLOOKUP(A18755,Sheet2!$B$2:$E$1001,3,0)</f>
        <v>audio</v>
      </c>
      <c r="E18755" t="str">
        <f>VLOOKUP(A18755,Sheet2!$B$2:$E$1001,4,0)</f>
        <v>culture</v>
      </c>
      <c r="F18755" t="str">
        <f>VLOOKUP(B18755,Sheet3!$B$2:$D$17,2,0)</f>
        <v>neutral</v>
      </c>
      <c r="G18755">
        <f>VLOOKUP(B18755,Sheet3!$B$2:$D$17,3,0)</f>
        <v>20</v>
      </c>
      <c r="H18755">
        <f t="shared" ref="H18755:H18818" si="879">MONTH(C18755)</f>
        <v>4</v>
      </c>
      <c r="I18755">
        <f t="shared" ref="I18755:I18818" si="880">WEEKDAY(C18755,2)</f>
        <v>2</v>
      </c>
      <c r="J18755" t="str">
        <f t="shared" ref="J18755:J18818" si="881">TEXT(INT(HOUR(C18755)/3)*3,"0")&amp;"-"&amp;TEXT(INT(HOUR(C18755)/3)*3+3,"0")</f>
        <v>6-9</v>
      </c>
    </row>
    <row r="18756" spans="1:10">
      <c r="A18756" t="s">
        <v>1203</v>
      </c>
      <c r="B18756" t="s">
        <v>1502</v>
      </c>
      <c r="C18756" s="7">
        <v>44136.4120138889</v>
      </c>
      <c r="D18756" t="str">
        <f>VLOOKUP(A18756,Sheet2!$B$2:$E$1001,3,0)</f>
        <v>audio</v>
      </c>
      <c r="E18756" t="str">
        <f>VLOOKUP(A18756,Sheet2!$B$2:$E$1001,4,0)</f>
        <v>culture</v>
      </c>
      <c r="F18756" t="str">
        <f>VLOOKUP(B18756,Sheet3!$B$2:$D$17,2,0)</f>
        <v>negative</v>
      </c>
      <c r="G18756">
        <f>VLOOKUP(B18756,Sheet3!$B$2:$D$17,3,0)</f>
        <v>15</v>
      </c>
      <c r="H18756">
        <f t="shared" si="879"/>
        <v>11</v>
      </c>
      <c r="I18756">
        <f t="shared" si="880"/>
        <v>7</v>
      </c>
      <c r="J18756" t="str">
        <f t="shared" si="881"/>
        <v>9-12</v>
      </c>
    </row>
    <row r="18757" spans="1:10">
      <c r="A18757" t="s">
        <v>1203</v>
      </c>
      <c r="B18757" t="s">
        <v>1485</v>
      </c>
      <c r="C18757" s="7">
        <v>44281.222662037</v>
      </c>
      <c r="D18757" t="str">
        <f>VLOOKUP(A18757,Sheet2!$B$2:$E$1001,3,0)</f>
        <v>audio</v>
      </c>
      <c r="E18757" t="str">
        <f>VLOOKUP(A18757,Sheet2!$B$2:$E$1001,4,0)</f>
        <v>culture</v>
      </c>
      <c r="F18757" t="str">
        <f>VLOOKUP(B18757,Sheet3!$B$2:$D$17,2,0)</f>
        <v>positive</v>
      </c>
      <c r="G18757">
        <f>VLOOKUP(B18757,Sheet3!$B$2:$D$17,3,0)</f>
        <v>60</v>
      </c>
      <c r="H18757">
        <f t="shared" si="879"/>
        <v>3</v>
      </c>
      <c r="I18757">
        <f t="shared" si="880"/>
        <v>5</v>
      </c>
      <c r="J18757" t="str">
        <f t="shared" si="881"/>
        <v>3-6</v>
      </c>
    </row>
    <row r="18758" spans="1:10">
      <c r="A18758" t="s">
        <v>1203</v>
      </c>
      <c r="B18758" t="s">
        <v>1503</v>
      </c>
      <c r="C18758" s="7">
        <v>44365.1546990741</v>
      </c>
      <c r="D18758" t="str">
        <f>VLOOKUP(A18758,Sheet2!$B$2:$E$1001,3,0)</f>
        <v>audio</v>
      </c>
      <c r="E18758" t="str">
        <f>VLOOKUP(A18758,Sheet2!$B$2:$E$1001,4,0)</f>
        <v>culture</v>
      </c>
      <c r="F18758" t="str">
        <f>VLOOKUP(B18758,Sheet3!$B$2:$D$17,2,0)</f>
        <v>negative</v>
      </c>
      <c r="G18758">
        <f>VLOOKUP(B18758,Sheet3!$B$2:$D$17,3,0)</f>
        <v>12</v>
      </c>
      <c r="H18758">
        <f t="shared" si="879"/>
        <v>6</v>
      </c>
      <c r="I18758">
        <f t="shared" si="880"/>
        <v>5</v>
      </c>
      <c r="J18758" t="str">
        <f t="shared" si="881"/>
        <v>3-6</v>
      </c>
    </row>
    <row r="18759" spans="1:10">
      <c r="A18759" t="s">
        <v>1203</v>
      </c>
      <c r="B18759" t="s">
        <v>1501</v>
      </c>
      <c r="C18759" s="7">
        <v>44039.4246180556</v>
      </c>
      <c r="D18759" t="str">
        <f>VLOOKUP(A18759,Sheet2!$B$2:$E$1001,3,0)</f>
        <v>audio</v>
      </c>
      <c r="E18759" t="str">
        <f>VLOOKUP(A18759,Sheet2!$B$2:$E$1001,4,0)</f>
        <v>culture</v>
      </c>
      <c r="F18759" t="str">
        <f>VLOOKUP(B18759,Sheet3!$B$2:$D$17,2,0)</f>
        <v>neutral</v>
      </c>
      <c r="G18759">
        <f>VLOOKUP(B18759,Sheet3!$B$2:$D$17,3,0)</f>
        <v>35</v>
      </c>
      <c r="H18759">
        <f t="shared" si="879"/>
        <v>7</v>
      </c>
      <c r="I18759">
        <f t="shared" si="880"/>
        <v>1</v>
      </c>
      <c r="J18759" t="str">
        <f t="shared" si="881"/>
        <v>9-12</v>
      </c>
    </row>
    <row r="18760" customFormat="1" spans="1:10">
      <c r="A18760" t="s">
        <v>1203</v>
      </c>
      <c r="B18760" t="s">
        <v>1487</v>
      </c>
      <c r="C18760" s="7">
        <v>44148.2850347222</v>
      </c>
      <c r="D18760" t="str">
        <f>VLOOKUP(A18760,Sheet2!$B$2:$E$1001,3,0)</f>
        <v>audio</v>
      </c>
      <c r="E18760" t="str">
        <f>VLOOKUP(A18760,Sheet2!$B$2:$E$1001,4,0)</f>
        <v>culture</v>
      </c>
      <c r="F18760" t="str">
        <f>VLOOKUP(B18760,Sheet3!$B$2:$D$17,2,0)</f>
        <v>positive</v>
      </c>
      <c r="G18760">
        <f>VLOOKUP(B18760,Sheet3!$B$2:$D$17,3,0)</f>
        <v>70</v>
      </c>
      <c r="H18760">
        <f t="shared" si="879"/>
        <v>11</v>
      </c>
      <c r="I18760">
        <f t="shared" si="880"/>
        <v>5</v>
      </c>
      <c r="J18760" t="str">
        <f t="shared" si="881"/>
        <v>6-9</v>
      </c>
    </row>
    <row r="18761" spans="1:10">
      <c r="A18761" t="s">
        <v>1203</v>
      </c>
      <c r="B18761" t="s">
        <v>1494</v>
      </c>
      <c r="C18761" s="7">
        <v>44090.8935763889</v>
      </c>
      <c r="D18761" t="str">
        <f>VLOOKUP(A18761,Sheet2!$B$2:$E$1001,3,0)</f>
        <v>audio</v>
      </c>
      <c r="E18761" t="str">
        <f>VLOOKUP(A18761,Sheet2!$B$2:$E$1001,4,0)</f>
        <v>culture</v>
      </c>
      <c r="F18761" t="str">
        <f>VLOOKUP(B18761,Sheet3!$B$2:$D$17,2,0)</f>
        <v>positive</v>
      </c>
      <c r="G18761">
        <f>VLOOKUP(B18761,Sheet3!$B$2:$D$17,3,0)</f>
        <v>65</v>
      </c>
      <c r="H18761">
        <f t="shared" si="879"/>
        <v>9</v>
      </c>
      <c r="I18761">
        <f t="shared" si="880"/>
        <v>3</v>
      </c>
      <c r="J18761" t="str">
        <f t="shared" si="881"/>
        <v>21-24</v>
      </c>
    </row>
    <row r="18762" spans="1:10">
      <c r="A18762" t="s">
        <v>1204</v>
      </c>
      <c r="B18762" t="s">
        <v>1497</v>
      </c>
      <c r="C18762" s="7">
        <v>44248.9625810185</v>
      </c>
      <c r="D18762" t="str">
        <f>VLOOKUP(A18762,Sheet2!$B$2:$E$1001,3,0)</f>
        <v>photo</v>
      </c>
      <c r="E18762" t="str">
        <f>VLOOKUP(A18762,Sheet2!$B$2:$E$1001,4,0)</f>
        <v>tennis</v>
      </c>
      <c r="F18762" t="str">
        <f>VLOOKUP(B18762,Sheet3!$B$2:$D$17,2,0)</f>
        <v>positive</v>
      </c>
      <c r="G18762">
        <f>VLOOKUP(B18762,Sheet3!$B$2:$D$17,3,0)</f>
        <v>72</v>
      </c>
      <c r="H18762">
        <f t="shared" si="879"/>
        <v>2</v>
      </c>
      <c r="I18762">
        <f t="shared" si="880"/>
        <v>7</v>
      </c>
      <c r="J18762" t="str">
        <f t="shared" si="881"/>
        <v>21-24</v>
      </c>
    </row>
    <row r="18763" spans="1:10">
      <c r="A18763" t="s">
        <v>1204</v>
      </c>
      <c r="B18763" t="s">
        <v>1488</v>
      </c>
      <c r="C18763" s="7">
        <v>44204.5414351852</v>
      </c>
      <c r="D18763" t="str">
        <f>VLOOKUP(A18763,Sheet2!$B$2:$E$1001,3,0)</f>
        <v>photo</v>
      </c>
      <c r="E18763" t="str">
        <f>VLOOKUP(A18763,Sheet2!$B$2:$E$1001,4,0)</f>
        <v>tennis</v>
      </c>
      <c r="F18763" t="str">
        <f>VLOOKUP(B18763,Sheet3!$B$2:$D$17,2,0)</f>
        <v>negative</v>
      </c>
      <c r="G18763">
        <f>VLOOKUP(B18763,Sheet3!$B$2:$D$17,3,0)</f>
        <v>0</v>
      </c>
      <c r="H18763">
        <f t="shared" si="879"/>
        <v>1</v>
      </c>
      <c r="I18763">
        <f t="shared" si="880"/>
        <v>5</v>
      </c>
      <c r="J18763" t="str">
        <f t="shared" si="881"/>
        <v>12-15</v>
      </c>
    </row>
    <row r="18764" spans="1:10">
      <c r="A18764" t="s">
        <v>1204</v>
      </c>
      <c r="B18764" t="s">
        <v>1495</v>
      </c>
      <c r="C18764" s="7">
        <v>44317.5817824074</v>
      </c>
      <c r="D18764" t="str">
        <f>VLOOKUP(A18764,Sheet2!$B$2:$E$1001,3,0)</f>
        <v>photo</v>
      </c>
      <c r="E18764" t="str">
        <f>VLOOKUP(A18764,Sheet2!$B$2:$E$1001,4,0)</f>
        <v>tennis</v>
      </c>
      <c r="F18764" t="str">
        <f>VLOOKUP(B18764,Sheet3!$B$2:$D$17,2,0)</f>
        <v>positive</v>
      </c>
      <c r="G18764">
        <f>VLOOKUP(B18764,Sheet3!$B$2:$D$17,3,0)</f>
        <v>75</v>
      </c>
      <c r="H18764">
        <f t="shared" si="879"/>
        <v>5</v>
      </c>
      <c r="I18764">
        <f t="shared" si="880"/>
        <v>6</v>
      </c>
      <c r="J18764" t="str">
        <f t="shared" si="881"/>
        <v>12-15</v>
      </c>
    </row>
    <row r="18765" spans="1:10">
      <c r="A18765" t="s">
        <v>1205</v>
      </c>
      <c r="B18765" t="s">
        <v>1485</v>
      </c>
      <c r="C18765" s="7">
        <v>44185.348287037</v>
      </c>
      <c r="D18765" t="str">
        <f>VLOOKUP(A18765,Sheet2!$B$2:$E$1001,3,0)</f>
        <v>video</v>
      </c>
      <c r="E18765" t="str">
        <f>VLOOKUP(A18765,Sheet2!$B$2:$E$1001,4,0)</f>
        <v>public speaking</v>
      </c>
      <c r="F18765" t="str">
        <f>VLOOKUP(B18765,Sheet3!$B$2:$D$17,2,0)</f>
        <v>positive</v>
      </c>
      <c r="G18765">
        <f>VLOOKUP(B18765,Sheet3!$B$2:$D$17,3,0)</f>
        <v>60</v>
      </c>
      <c r="H18765">
        <f t="shared" si="879"/>
        <v>12</v>
      </c>
      <c r="I18765">
        <f t="shared" si="880"/>
        <v>7</v>
      </c>
      <c r="J18765" t="str">
        <f t="shared" si="881"/>
        <v>6-9</v>
      </c>
    </row>
    <row r="18766" spans="1:10">
      <c r="A18766" t="s">
        <v>1205</v>
      </c>
      <c r="B18766" t="s">
        <v>1497</v>
      </c>
      <c r="C18766" s="7">
        <v>44032.8905671296</v>
      </c>
      <c r="D18766" t="str">
        <f>VLOOKUP(A18766,Sheet2!$B$2:$E$1001,3,0)</f>
        <v>video</v>
      </c>
      <c r="E18766" t="str">
        <f>VLOOKUP(A18766,Sheet2!$B$2:$E$1001,4,0)</f>
        <v>public speaking</v>
      </c>
      <c r="F18766" t="str">
        <f>VLOOKUP(B18766,Sheet3!$B$2:$D$17,2,0)</f>
        <v>positive</v>
      </c>
      <c r="G18766">
        <f>VLOOKUP(B18766,Sheet3!$B$2:$D$17,3,0)</f>
        <v>72</v>
      </c>
      <c r="H18766">
        <f t="shared" si="879"/>
        <v>7</v>
      </c>
      <c r="I18766">
        <f t="shared" si="880"/>
        <v>1</v>
      </c>
      <c r="J18766" t="str">
        <f t="shared" si="881"/>
        <v>21-24</v>
      </c>
    </row>
    <row r="18767" spans="1:10">
      <c r="A18767" t="s">
        <v>1205</v>
      </c>
      <c r="B18767" t="s">
        <v>1485</v>
      </c>
      <c r="C18767" s="7">
        <v>44050.8770138889</v>
      </c>
      <c r="D18767" t="str">
        <f>VLOOKUP(A18767,Sheet2!$B$2:$E$1001,3,0)</f>
        <v>video</v>
      </c>
      <c r="E18767" t="str">
        <f>VLOOKUP(A18767,Sheet2!$B$2:$E$1001,4,0)</f>
        <v>public speaking</v>
      </c>
      <c r="F18767" t="str">
        <f>VLOOKUP(B18767,Sheet3!$B$2:$D$17,2,0)</f>
        <v>positive</v>
      </c>
      <c r="G18767">
        <f>VLOOKUP(B18767,Sheet3!$B$2:$D$17,3,0)</f>
        <v>60</v>
      </c>
      <c r="H18767">
        <f t="shared" si="879"/>
        <v>8</v>
      </c>
      <c r="I18767">
        <f t="shared" si="880"/>
        <v>5</v>
      </c>
      <c r="J18767" t="str">
        <f t="shared" si="881"/>
        <v>21-24</v>
      </c>
    </row>
    <row r="18768" spans="1:10">
      <c r="A18768" t="s">
        <v>1205</v>
      </c>
      <c r="B18768" t="s">
        <v>1488</v>
      </c>
      <c r="C18768" s="7">
        <v>44016.9238425926</v>
      </c>
      <c r="D18768" t="str">
        <f>VLOOKUP(A18768,Sheet2!$B$2:$E$1001,3,0)</f>
        <v>video</v>
      </c>
      <c r="E18768" t="str">
        <f>VLOOKUP(A18768,Sheet2!$B$2:$E$1001,4,0)</f>
        <v>public speaking</v>
      </c>
      <c r="F18768" t="str">
        <f>VLOOKUP(B18768,Sheet3!$B$2:$D$17,2,0)</f>
        <v>negative</v>
      </c>
      <c r="G18768">
        <f>VLOOKUP(B18768,Sheet3!$B$2:$D$17,3,0)</f>
        <v>0</v>
      </c>
      <c r="H18768">
        <f t="shared" si="879"/>
        <v>7</v>
      </c>
      <c r="I18768">
        <f t="shared" si="880"/>
        <v>6</v>
      </c>
      <c r="J18768" t="str">
        <f t="shared" si="881"/>
        <v>21-24</v>
      </c>
    </row>
    <row r="18769" spans="1:10">
      <c r="A18769" t="s">
        <v>1205</v>
      </c>
      <c r="B18769" t="s">
        <v>1497</v>
      </c>
      <c r="C18769" s="7">
        <v>44153.1680324074</v>
      </c>
      <c r="D18769" t="str">
        <f>VLOOKUP(A18769,Sheet2!$B$2:$E$1001,3,0)</f>
        <v>video</v>
      </c>
      <c r="E18769" t="str">
        <f>VLOOKUP(A18769,Sheet2!$B$2:$E$1001,4,0)</f>
        <v>public speaking</v>
      </c>
      <c r="F18769" t="str">
        <f>VLOOKUP(B18769,Sheet3!$B$2:$D$17,2,0)</f>
        <v>positive</v>
      </c>
      <c r="G18769">
        <f>VLOOKUP(B18769,Sheet3!$B$2:$D$17,3,0)</f>
        <v>72</v>
      </c>
      <c r="H18769">
        <f t="shared" si="879"/>
        <v>11</v>
      </c>
      <c r="I18769">
        <f t="shared" si="880"/>
        <v>3</v>
      </c>
      <c r="J18769" t="str">
        <f t="shared" si="881"/>
        <v>3-6</v>
      </c>
    </row>
    <row r="18770" spans="1:10">
      <c r="A18770" t="s">
        <v>1205</v>
      </c>
      <c r="B18770" t="s">
        <v>1502</v>
      </c>
      <c r="C18770" s="7">
        <v>44217.0534722222</v>
      </c>
      <c r="D18770" t="str">
        <f>VLOOKUP(A18770,Sheet2!$B$2:$E$1001,3,0)</f>
        <v>video</v>
      </c>
      <c r="E18770" t="str">
        <f>VLOOKUP(A18770,Sheet2!$B$2:$E$1001,4,0)</f>
        <v>public speaking</v>
      </c>
      <c r="F18770" t="str">
        <f>VLOOKUP(B18770,Sheet3!$B$2:$D$17,2,0)</f>
        <v>negative</v>
      </c>
      <c r="G18770">
        <f>VLOOKUP(B18770,Sheet3!$B$2:$D$17,3,0)</f>
        <v>15</v>
      </c>
      <c r="H18770">
        <f t="shared" si="879"/>
        <v>1</v>
      </c>
      <c r="I18770">
        <f t="shared" si="880"/>
        <v>4</v>
      </c>
      <c r="J18770" t="str">
        <f t="shared" si="881"/>
        <v>0-3</v>
      </c>
    </row>
    <row r="18771" spans="1:10">
      <c r="A18771" t="s">
        <v>1205</v>
      </c>
      <c r="B18771" t="s">
        <v>1485</v>
      </c>
      <c r="C18771" s="7">
        <v>44041.6308912037</v>
      </c>
      <c r="D18771" t="str">
        <f>VLOOKUP(A18771,Sheet2!$B$2:$E$1001,3,0)</f>
        <v>video</v>
      </c>
      <c r="E18771" t="str">
        <f>VLOOKUP(A18771,Sheet2!$B$2:$E$1001,4,0)</f>
        <v>public speaking</v>
      </c>
      <c r="F18771" t="str">
        <f>VLOOKUP(B18771,Sheet3!$B$2:$D$17,2,0)</f>
        <v>positive</v>
      </c>
      <c r="G18771">
        <f>VLOOKUP(B18771,Sheet3!$B$2:$D$17,3,0)</f>
        <v>60</v>
      </c>
      <c r="H18771">
        <f t="shared" si="879"/>
        <v>7</v>
      </c>
      <c r="I18771">
        <f t="shared" si="880"/>
        <v>3</v>
      </c>
      <c r="J18771" t="str">
        <f t="shared" si="881"/>
        <v>15-18</v>
      </c>
    </row>
    <row r="18772" spans="1:10">
      <c r="A18772" t="s">
        <v>1205</v>
      </c>
      <c r="B18772" t="s">
        <v>1495</v>
      </c>
      <c r="C18772" s="7">
        <v>44022.6097222222</v>
      </c>
      <c r="D18772" t="str">
        <f>VLOOKUP(A18772,Sheet2!$B$2:$E$1001,3,0)</f>
        <v>video</v>
      </c>
      <c r="E18772" t="str">
        <f>VLOOKUP(A18772,Sheet2!$B$2:$E$1001,4,0)</f>
        <v>public speaking</v>
      </c>
      <c r="F18772" t="str">
        <f>VLOOKUP(B18772,Sheet3!$B$2:$D$17,2,0)</f>
        <v>positive</v>
      </c>
      <c r="G18772">
        <f>VLOOKUP(B18772,Sheet3!$B$2:$D$17,3,0)</f>
        <v>75</v>
      </c>
      <c r="H18772">
        <f t="shared" si="879"/>
        <v>7</v>
      </c>
      <c r="I18772">
        <f t="shared" si="880"/>
        <v>5</v>
      </c>
      <c r="J18772" t="str">
        <f t="shared" si="881"/>
        <v>12-15</v>
      </c>
    </row>
    <row r="18773" spans="1:10">
      <c r="A18773" t="s">
        <v>1205</v>
      </c>
      <c r="B18773" t="s">
        <v>1503</v>
      </c>
      <c r="C18773" s="7">
        <v>44264.9674537037</v>
      </c>
      <c r="D18773" t="str">
        <f>VLOOKUP(A18773,Sheet2!$B$2:$E$1001,3,0)</f>
        <v>video</v>
      </c>
      <c r="E18773" t="str">
        <f>VLOOKUP(A18773,Sheet2!$B$2:$E$1001,4,0)</f>
        <v>public speaking</v>
      </c>
      <c r="F18773" t="str">
        <f>VLOOKUP(B18773,Sheet3!$B$2:$D$17,2,0)</f>
        <v>negative</v>
      </c>
      <c r="G18773">
        <f>VLOOKUP(B18773,Sheet3!$B$2:$D$17,3,0)</f>
        <v>12</v>
      </c>
      <c r="H18773">
        <f t="shared" si="879"/>
        <v>3</v>
      </c>
      <c r="I18773">
        <f t="shared" si="880"/>
        <v>2</v>
      </c>
      <c r="J18773" t="str">
        <f t="shared" si="881"/>
        <v>21-24</v>
      </c>
    </row>
    <row r="18774" customFormat="1" spans="1:10">
      <c r="A18774" t="s">
        <v>1205</v>
      </c>
      <c r="B18774" t="s">
        <v>1492</v>
      </c>
      <c r="C18774" s="7">
        <v>44253.1749768518</v>
      </c>
      <c r="D18774" t="str">
        <f>VLOOKUP(A18774,Sheet2!$B$2:$E$1001,3,0)</f>
        <v>video</v>
      </c>
      <c r="E18774" t="str">
        <f>VLOOKUP(A18774,Sheet2!$B$2:$E$1001,4,0)</f>
        <v>public speaking</v>
      </c>
      <c r="F18774" t="str">
        <f>VLOOKUP(B18774,Sheet3!$B$2:$D$17,2,0)</f>
        <v>neutral</v>
      </c>
      <c r="G18774">
        <f>VLOOKUP(B18774,Sheet3!$B$2:$D$17,3,0)</f>
        <v>20</v>
      </c>
      <c r="H18774">
        <f t="shared" si="879"/>
        <v>2</v>
      </c>
      <c r="I18774">
        <f t="shared" si="880"/>
        <v>5</v>
      </c>
      <c r="J18774" t="str">
        <f t="shared" si="881"/>
        <v>3-6</v>
      </c>
    </row>
    <row r="18775" spans="1:10">
      <c r="A18775" t="s">
        <v>1205</v>
      </c>
      <c r="B18775" t="s">
        <v>1492</v>
      </c>
      <c r="C18775" s="7">
        <v>44341.8066087963</v>
      </c>
      <c r="D18775" t="str">
        <f>VLOOKUP(A18775,Sheet2!$B$2:$E$1001,3,0)</f>
        <v>video</v>
      </c>
      <c r="E18775" t="str">
        <f>VLOOKUP(A18775,Sheet2!$B$2:$E$1001,4,0)</f>
        <v>public speaking</v>
      </c>
      <c r="F18775" t="str">
        <f>VLOOKUP(B18775,Sheet3!$B$2:$D$17,2,0)</f>
        <v>neutral</v>
      </c>
      <c r="G18775">
        <f>VLOOKUP(B18775,Sheet3!$B$2:$D$17,3,0)</f>
        <v>20</v>
      </c>
      <c r="H18775">
        <f t="shared" si="879"/>
        <v>5</v>
      </c>
      <c r="I18775">
        <f t="shared" si="880"/>
        <v>2</v>
      </c>
      <c r="J18775" t="str">
        <f t="shared" si="881"/>
        <v>18-21</v>
      </c>
    </row>
    <row r="18776" spans="1:10">
      <c r="A18776" t="s">
        <v>1205</v>
      </c>
      <c r="B18776" t="s">
        <v>1498</v>
      </c>
      <c r="C18776" s="7">
        <v>44118.4440856481</v>
      </c>
      <c r="D18776" t="str">
        <f>VLOOKUP(A18776,Sheet2!$B$2:$E$1001,3,0)</f>
        <v>video</v>
      </c>
      <c r="E18776" t="str">
        <f>VLOOKUP(A18776,Sheet2!$B$2:$E$1001,4,0)</f>
        <v>public speaking</v>
      </c>
      <c r="F18776" t="str">
        <f>VLOOKUP(B18776,Sheet3!$B$2:$D$17,2,0)</f>
        <v>positive</v>
      </c>
      <c r="G18776">
        <f>VLOOKUP(B18776,Sheet3!$B$2:$D$17,3,0)</f>
        <v>50</v>
      </c>
      <c r="H18776">
        <f t="shared" si="879"/>
        <v>10</v>
      </c>
      <c r="I18776">
        <f t="shared" si="880"/>
        <v>3</v>
      </c>
      <c r="J18776" t="str">
        <f t="shared" si="881"/>
        <v>9-12</v>
      </c>
    </row>
    <row r="18777" spans="1:10">
      <c r="A18777" t="s">
        <v>1205</v>
      </c>
      <c r="B18777" t="s">
        <v>1503</v>
      </c>
      <c r="C18777" s="7">
        <v>44169.0522916667</v>
      </c>
      <c r="D18777" t="str">
        <f>VLOOKUP(A18777,Sheet2!$B$2:$E$1001,3,0)</f>
        <v>video</v>
      </c>
      <c r="E18777" t="str">
        <f>VLOOKUP(A18777,Sheet2!$B$2:$E$1001,4,0)</f>
        <v>public speaking</v>
      </c>
      <c r="F18777" t="str">
        <f>VLOOKUP(B18777,Sheet3!$B$2:$D$17,2,0)</f>
        <v>negative</v>
      </c>
      <c r="G18777">
        <f>VLOOKUP(B18777,Sheet3!$B$2:$D$17,3,0)</f>
        <v>12</v>
      </c>
      <c r="H18777">
        <f t="shared" si="879"/>
        <v>12</v>
      </c>
      <c r="I18777">
        <f t="shared" si="880"/>
        <v>5</v>
      </c>
      <c r="J18777" t="str">
        <f t="shared" si="881"/>
        <v>0-3</v>
      </c>
    </row>
    <row r="18778" spans="1:10">
      <c r="A18778" t="s">
        <v>1205</v>
      </c>
      <c r="B18778" t="s">
        <v>1491</v>
      </c>
      <c r="C18778" s="7">
        <v>44354.0760069444</v>
      </c>
      <c r="D18778" t="str">
        <f>VLOOKUP(A18778,Sheet2!$B$2:$E$1001,3,0)</f>
        <v>video</v>
      </c>
      <c r="E18778" t="str">
        <f>VLOOKUP(A18778,Sheet2!$B$2:$E$1001,4,0)</f>
        <v>public speaking</v>
      </c>
      <c r="F18778" t="str">
        <f>VLOOKUP(B18778,Sheet3!$B$2:$D$17,2,0)</f>
        <v>positive</v>
      </c>
      <c r="G18778">
        <f>VLOOKUP(B18778,Sheet3!$B$2:$D$17,3,0)</f>
        <v>30</v>
      </c>
      <c r="H18778">
        <f t="shared" si="879"/>
        <v>6</v>
      </c>
      <c r="I18778">
        <f t="shared" si="880"/>
        <v>1</v>
      </c>
      <c r="J18778" t="str">
        <f t="shared" si="881"/>
        <v>0-3</v>
      </c>
    </row>
    <row r="18779" spans="1:10">
      <c r="A18779" t="s">
        <v>1205</v>
      </c>
      <c r="B18779" t="s">
        <v>1497</v>
      </c>
      <c r="C18779" s="7">
        <v>44069.5481944444</v>
      </c>
      <c r="D18779" t="str">
        <f>VLOOKUP(A18779,Sheet2!$B$2:$E$1001,3,0)</f>
        <v>video</v>
      </c>
      <c r="E18779" t="str">
        <f>VLOOKUP(A18779,Sheet2!$B$2:$E$1001,4,0)</f>
        <v>public speaking</v>
      </c>
      <c r="F18779" t="str">
        <f>VLOOKUP(B18779,Sheet3!$B$2:$D$17,2,0)</f>
        <v>positive</v>
      </c>
      <c r="G18779">
        <f>VLOOKUP(B18779,Sheet3!$B$2:$D$17,3,0)</f>
        <v>72</v>
      </c>
      <c r="H18779">
        <f t="shared" si="879"/>
        <v>8</v>
      </c>
      <c r="I18779">
        <f t="shared" si="880"/>
        <v>3</v>
      </c>
      <c r="J18779" t="str">
        <f t="shared" si="881"/>
        <v>12-15</v>
      </c>
    </row>
    <row r="18780" spans="1:10">
      <c r="A18780" t="s">
        <v>1205</v>
      </c>
      <c r="B18780" t="s">
        <v>1485</v>
      </c>
      <c r="C18780" s="7">
        <v>44023.1301041667</v>
      </c>
      <c r="D18780" t="str">
        <f>VLOOKUP(A18780,Sheet2!$B$2:$E$1001,3,0)</f>
        <v>video</v>
      </c>
      <c r="E18780" t="str">
        <f>VLOOKUP(A18780,Sheet2!$B$2:$E$1001,4,0)</f>
        <v>public speaking</v>
      </c>
      <c r="F18780" t="str">
        <f>VLOOKUP(B18780,Sheet3!$B$2:$D$17,2,0)</f>
        <v>positive</v>
      </c>
      <c r="G18780">
        <f>VLOOKUP(B18780,Sheet3!$B$2:$D$17,3,0)</f>
        <v>60</v>
      </c>
      <c r="H18780">
        <f t="shared" si="879"/>
        <v>7</v>
      </c>
      <c r="I18780">
        <f t="shared" si="880"/>
        <v>6</v>
      </c>
      <c r="J18780" t="str">
        <f t="shared" si="881"/>
        <v>3-6</v>
      </c>
    </row>
    <row r="18781" spans="1:10">
      <c r="A18781" t="s">
        <v>1205</v>
      </c>
      <c r="B18781" t="s">
        <v>1500</v>
      </c>
      <c r="C18781" s="7">
        <v>44193.2866087963</v>
      </c>
      <c r="D18781" t="str">
        <f>VLOOKUP(A18781,Sheet2!$B$2:$E$1001,3,0)</f>
        <v>video</v>
      </c>
      <c r="E18781" t="str">
        <f>VLOOKUP(A18781,Sheet2!$B$2:$E$1001,4,0)</f>
        <v>public speaking</v>
      </c>
      <c r="F18781" t="str">
        <f>VLOOKUP(B18781,Sheet3!$B$2:$D$17,2,0)</f>
        <v>positive</v>
      </c>
      <c r="G18781">
        <f>VLOOKUP(B18781,Sheet3!$B$2:$D$17,3,0)</f>
        <v>45</v>
      </c>
      <c r="H18781">
        <f t="shared" si="879"/>
        <v>12</v>
      </c>
      <c r="I18781">
        <f t="shared" si="880"/>
        <v>1</v>
      </c>
      <c r="J18781" t="str">
        <f t="shared" si="881"/>
        <v>6-9</v>
      </c>
    </row>
    <row r="18782" spans="1:10">
      <c r="A18782" t="s">
        <v>1205</v>
      </c>
      <c r="B18782" t="s">
        <v>1491</v>
      </c>
      <c r="C18782" s="7">
        <v>44236.1429976852</v>
      </c>
      <c r="D18782" t="str">
        <f>VLOOKUP(A18782,Sheet2!$B$2:$E$1001,3,0)</f>
        <v>video</v>
      </c>
      <c r="E18782" t="str">
        <f>VLOOKUP(A18782,Sheet2!$B$2:$E$1001,4,0)</f>
        <v>public speaking</v>
      </c>
      <c r="F18782" t="str">
        <f>VLOOKUP(B18782,Sheet3!$B$2:$D$17,2,0)</f>
        <v>positive</v>
      </c>
      <c r="G18782">
        <f>VLOOKUP(B18782,Sheet3!$B$2:$D$17,3,0)</f>
        <v>30</v>
      </c>
      <c r="H18782">
        <f t="shared" si="879"/>
        <v>2</v>
      </c>
      <c r="I18782">
        <f t="shared" si="880"/>
        <v>2</v>
      </c>
      <c r="J18782" t="str">
        <f t="shared" si="881"/>
        <v>3-6</v>
      </c>
    </row>
    <row r="18783" spans="1:10">
      <c r="A18783" t="s">
        <v>1205</v>
      </c>
      <c r="B18783" t="s">
        <v>1495</v>
      </c>
      <c r="C18783" s="7">
        <v>44302.3151851852</v>
      </c>
      <c r="D18783" t="str">
        <f>VLOOKUP(A18783,Sheet2!$B$2:$E$1001,3,0)</f>
        <v>video</v>
      </c>
      <c r="E18783" t="str">
        <f>VLOOKUP(A18783,Sheet2!$B$2:$E$1001,4,0)</f>
        <v>public speaking</v>
      </c>
      <c r="F18783" t="str">
        <f>VLOOKUP(B18783,Sheet3!$B$2:$D$17,2,0)</f>
        <v>positive</v>
      </c>
      <c r="G18783">
        <f>VLOOKUP(B18783,Sheet3!$B$2:$D$17,3,0)</f>
        <v>75</v>
      </c>
      <c r="H18783">
        <f t="shared" si="879"/>
        <v>4</v>
      </c>
      <c r="I18783">
        <f t="shared" si="880"/>
        <v>5</v>
      </c>
      <c r="J18783" t="str">
        <f t="shared" si="881"/>
        <v>6-9</v>
      </c>
    </row>
    <row r="18784" customFormat="1" spans="1:10">
      <c r="A18784" t="s">
        <v>1205</v>
      </c>
      <c r="B18784" t="s">
        <v>1503</v>
      </c>
      <c r="C18784" s="7">
        <v>44193.1003125</v>
      </c>
      <c r="D18784" t="str">
        <f>VLOOKUP(A18784,Sheet2!$B$2:$E$1001,3,0)</f>
        <v>video</v>
      </c>
      <c r="E18784" t="str">
        <f>VLOOKUP(A18784,Sheet2!$B$2:$E$1001,4,0)</f>
        <v>public speaking</v>
      </c>
      <c r="F18784" t="str">
        <f>VLOOKUP(B18784,Sheet3!$B$2:$D$17,2,0)</f>
        <v>negative</v>
      </c>
      <c r="G18784">
        <f>VLOOKUP(B18784,Sheet3!$B$2:$D$17,3,0)</f>
        <v>12</v>
      </c>
      <c r="H18784">
        <f t="shared" si="879"/>
        <v>12</v>
      </c>
      <c r="I18784">
        <f t="shared" si="880"/>
        <v>1</v>
      </c>
      <c r="J18784" t="str">
        <f t="shared" si="881"/>
        <v>0-3</v>
      </c>
    </row>
    <row r="18785" spans="1:10">
      <c r="A18785" t="s">
        <v>1205</v>
      </c>
      <c r="B18785" t="s">
        <v>1499</v>
      </c>
      <c r="C18785" s="7">
        <v>44098.9732986111</v>
      </c>
      <c r="D18785" t="str">
        <f>VLOOKUP(A18785,Sheet2!$B$2:$E$1001,3,0)</f>
        <v>video</v>
      </c>
      <c r="E18785" t="str">
        <f>VLOOKUP(A18785,Sheet2!$B$2:$E$1001,4,0)</f>
        <v>public speaking</v>
      </c>
      <c r="F18785" t="str">
        <f>VLOOKUP(B18785,Sheet3!$B$2:$D$17,2,0)</f>
        <v>negative</v>
      </c>
      <c r="G18785">
        <f>VLOOKUP(B18785,Sheet3!$B$2:$D$17,3,0)</f>
        <v>10</v>
      </c>
      <c r="H18785">
        <f t="shared" si="879"/>
        <v>9</v>
      </c>
      <c r="I18785">
        <f t="shared" si="880"/>
        <v>4</v>
      </c>
      <c r="J18785" t="str">
        <f t="shared" si="881"/>
        <v>21-24</v>
      </c>
    </row>
    <row r="18786" spans="1:10">
      <c r="A18786" t="s">
        <v>1205</v>
      </c>
      <c r="B18786" t="s">
        <v>1497</v>
      </c>
      <c r="C18786" s="7">
        <v>44073.0753125</v>
      </c>
      <c r="D18786" t="str">
        <f>VLOOKUP(A18786,Sheet2!$B$2:$E$1001,3,0)</f>
        <v>video</v>
      </c>
      <c r="E18786" t="str">
        <f>VLOOKUP(A18786,Sheet2!$B$2:$E$1001,4,0)</f>
        <v>public speaking</v>
      </c>
      <c r="F18786" t="str">
        <f>VLOOKUP(B18786,Sheet3!$B$2:$D$17,2,0)</f>
        <v>positive</v>
      </c>
      <c r="G18786">
        <f>VLOOKUP(B18786,Sheet3!$B$2:$D$17,3,0)</f>
        <v>72</v>
      </c>
      <c r="H18786">
        <f t="shared" si="879"/>
        <v>8</v>
      </c>
      <c r="I18786">
        <f t="shared" si="880"/>
        <v>7</v>
      </c>
      <c r="J18786" t="str">
        <f t="shared" si="881"/>
        <v>0-3</v>
      </c>
    </row>
    <row r="18787" spans="1:10">
      <c r="A18787" t="s">
        <v>1205</v>
      </c>
      <c r="B18787" t="s">
        <v>1487</v>
      </c>
      <c r="C18787" s="7">
        <v>44342.0043634259</v>
      </c>
      <c r="D18787" t="str">
        <f>VLOOKUP(A18787,Sheet2!$B$2:$E$1001,3,0)</f>
        <v>video</v>
      </c>
      <c r="E18787" t="str">
        <f>VLOOKUP(A18787,Sheet2!$B$2:$E$1001,4,0)</f>
        <v>public speaking</v>
      </c>
      <c r="F18787" t="str">
        <f>VLOOKUP(B18787,Sheet3!$B$2:$D$17,2,0)</f>
        <v>positive</v>
      </c>
      <c r="G18787">
        <f>VLOOKUP(B18787,Sheet3!$B$2:$D$17,3,0)</f>
        <v>70</v>
      </c>
      <c r="H18787">
        <f t="shared" si="879"/>
        <v>5</v>
      </c>
      <c r="I18787">
        <f t="shared" si="880"/>
        <v>3</v>
      </c>
      <c r="J18787" t="str">
        <f t="shared" si="881"/>
        <v>0-3</v>
      </c>
    </row>
    <row r="18788" spans="1:10">
      <c r="A18788" t="s">
        <v>1205</v>
      </c>
      <c r="B18788" t="s">
        <v>1485</v>
      </c>
      <c r="C18788" s="7">
        <v>44276.3315856481</v>
      </c>
      <c r="D18788" t="str">
        <f>VLOOKUP(A18788,Sheet2!$B$2:$E$1001,3,0)</f>
        <v>video</v>
      </c>
      <c r="E18788" t="str">
        <f>VLOOKUP(A18788,Sheet2!$B$2:$E$1001,4,0)</f>
        <v>public speaking</v>
      </c>
      <c r="F18788" t="str">
        <f>VLOOKUP(B18788,Sheet3!$B$2:$D$17,2,0)</f>
        <v>positive</v>
      </c>
      <c r="G18788">
        <f>VLOOKUP(B18788,Sheet3!$B$2:$D$17,3,0)</f>
        <v>60</v>
      </c>
      <c r="H18788">
        <f t="shared" si="879"/>
        <v>3</v>
      </c>
      <c r="I18788">
        <f t="shared" si="880"/>
        <v>7</v>
      </c>
      <c r="J18788" t="str">
        <f t="shared" si="881"/>
        <v>6-9</v>
      </c>
    </row>
    <row r="18789" spans="1:10">
      <c r="A18789" t="s">
        <v>1205</v>
      </c>
      <c r="B18789" t="s">
        <v>1503</v>
      </c>
      <c r="C18789" s="7">
        <v>44050.1231134259</v>
      </c>
      <c r="D18789" t="str">
        <f>VLOOKUP(A18789,Sheet2!$B$2:$E$1001,3,0)</f>
        <v>video</v>
      </c>
      <c r="E18789" t="str">
        <f>VLOOKUP(A18789,Sheet2!$B$2:$E$1001,4,0)</f>
        <v>public speaking</v>
      </c>
      <c r="F18789" t="str">
        <f>VLOOKUP(B18789,Sheet3!$B$2:$D$17,2,0)</f>
        <v>negative</v>
      </c>
      <c r="G18789">
        <f>VLOOKUP(B18789,Sheet3!$B$2:$D$17,3,0)</f>
        <v>12</v>
      </c>
      <c r="H18789">
        <f t="shared" si="879"/>
        <v>8</v>
      </c>
      <c r="I18789">
        <f t="shared" si="880"/>
        <v>5</v>
      </c>
      <c r="J18789" t="str">
        <f t="shared" si="881"/>
        <v>0-3</v>
      </c>
    </row>
    <row r="18790" spans="1:10">
      <c r="A18790" t="s">
        <v>1205</v>
      </c>
      <c r="B18790" t="s">
        <v>1498</v>
      </c>
      <c r="C18790" s="7">
        <v>44060.4706365741</v>
      </c>
      <c r="D18790" t="str">
        <f>VLOOKUP(A18790,Sheet2!$B$2:$E$1001,3,0)</f>
        <v>video</v>
      </c>
      <c r="E18790" t="str">
        <f>VLOOKUP(A18790,Sheet2!$B$2:$E$1001,4,0)</f>
        <v>public speaking</v>
      </c>
      <c r="F18790" t="str">
        <f>VLOOKUP(B18790,Sheet3!$B$2:$D$17,2,0)</f>
        <v>positive</v>
      </c>
      <c r="G18790">
        <f>VLOOKUP(B18790,Sheet3!$B$2:$D$17,3,0)</f>
        <v>50</v>
      </c>
      <c r="H18790">
        <f t="shared" si="879"/>
        <v>8</v>
      </c>
      <c r="I18790">
        <f t="shared" si="880"/>
        <v>1</v>
      </c>
      <c r="J18790" t="str">
        <f t="shared" si="881"/>
        <v>9-12</v>
      </c>
    </row>
    <row r="18791" spans="1:10">
      <c r="A18791" t="s">
        <v>1205</v>
      </c>
      <c r="B18791" t="s">
        <v>1494</v>
      </c>
      <c r="C18791" s="7">
        <v>44120.4666898148</v>
      </c>
      <c r="D18791" t="str">
        <f>VLOOKUP(A18791,Sheet2!$B$2:$E$1001,3,0)</f>
        <v>video</v>
      </c>
      <c r="E18791" t="str">
        <f>VLOOKUP(A18791,Sheet2!$B$2:$E$1001,4,0)</f>
        <v>public speaking</v>
      </c>
      <c r="F18791" t="str">
        <f>VLOOKUP(B18791,Sheet3!$B$2:$D$17,2,0)</f>
        <v>positive</v>
      </c>
      <c r="G18791">
        <f>VLOOKUP(B18791,Sheet3!$B$2:$D$17,3,0)</f>
        <v>65</v>
      </c>
      <c r="H18791">
        <f t="shared" si="879"/>
        <v>10</v>
      </c>
      <c r="I18791">
        <f t="shared" si="880"/>
        <v>5</v>
      </c>
      <c r="J18791" t="str">
        <f t="shared" si="881"/>
        <v>9-12</v>
      </c>
    </row>
    <row r="18792" spans="1:10">
      <c r="A18792" t="s">
        <v>1205</v>
      </c>
      <c r="B18792" t="s">
        <v>1500</v>
      </c>
      <c r="C18792" s="7">
        <v>44039.5592708333</v>
      </c>
      <c r="D18792" t="str">
        <f>VLOOKUP(A18792,Sheet2!$B$2:$E$1001,3,0)</f>
        <v>video</v>
      </c>
      <c r="E18792" t="str">
        <f>VLOOKUP(A18792,Sheet2!$B$2:$E$1001,4,0)</f>
        <v>public speaking</v>
      </c>
      <c r="F18792" t="str">
        <f>VLOOKUP(B18792,Sheet3!$B$2:$D$17,2,0)</f>
        <v>positive</v>
      </c>
      <c r="G18792">
        <f>VLOOKUP(B18792,Sheet3!$B$2:$D$17,3,0)</f>
        <v>45</v>
      </c>
      <c r="H18792">
        <f t="shared" si="879"/>
        <v>7</v>
      </c>
      <c r="I18792">
        <f t="shared" si="880"/>
        <v>1</v>
      </c>
      <c r="J18792" t="str">
        <f t="shared" si="881"/>
        <v>12-15</v>
      </c>
    </row>
    <row r="18793" spans="1:10">
      <c r="A18793" t="s">
        <v>1205</v>
      </c>
      <c r="B18793" t="s">
        <v>1501</v>
      </c>
      <c r="C18793" s="7">
        <v>44306.8741782407</v>
      </c>
      <c r="D18793" t="str">
        <f>VLOOKUP(A18793,Sheet2!$B$2:$E$1001,3,0)</f>
        <v>video</v>
      </c>
      <c r="E18793" t="str">
        <f>VLOOKUP(A18793,Sheet2!$B$2:$E$1001,4,0)</f>
        <v>public speaking</v>
      </c>
      <c r="F18793" t="str">
        <f>VLOOKUP(B18793,Sheet3!$B$2:$D$17,2,0)</f>
        <v>neutral</v>
      </c>
      <c r="G18793">
        <f>VLOOKUP(B18793,Sheet3!$B$2:$D$17,3,0)</f>
        <v>35</v>
      </c>
      <c r="H18793">
        <f t="shared" si="879"/>
        <v>4</v>
      </c>
      <c r="I18793">
        <f t="shared" si="880"/>
        <v>2</v>
      </c>
      <c r="J18793" t="str">
        <f t="shared" si="881"/>
        <v>18-21</v>
      </c>
    </row>
    <row r="18794" customFormat="1" spans="1:10">
      <c r="A18794" t="s">
        <v>1205</v>
      </c>
      <c r="B18794" t="s">
        <v>1498</v>
      </c>
      <c r="C18794" s="7">
        <v>44133.8231481481</v>
      </c>
      <c r="D18794" t="str">
        <f>VLOOKUP(A18794,Sheet2!$B$2:$E$1001,3,0)</f>
        <v>video</v>
      </c>
      <c r="E18794" t="str">
        <f>VLOOKUP(A18794,Sheet2!$B$2:$E$1001,4,0)</f>
        <v>public speaking</v>
      </c>
      <c r="F18794" t="str">
        <f>VLOOKUP(B18794,Sheet3!$B$2:$D$17,2,0)</f>
        <v>positive</v>
      </c>
      <c r="G18794">
        <f>VLOOKUP(B18794,Sheet3!$B$2:$D$17,3,0)</f>
        <v>50</v>
      </c>
      <c r="H18794">
        <f t="shared" si="879"/>
        <v>10</v>
      </c>
      <c r="I18794">
        <f t="shared" si="880"/>
        <v>4</v>
      </c>
      <c r="J18794" t="str">
        <f t="shared" si="881"/>
        <v>18-21</v>
      </c>
    </row>
    <row r="18795" spans="1:10">
      <c r="A18795" t="s">
        <v>1205</v>
      </c>
      <c r="B18795" t="s">
        <v>1498</v>
      </c>
      <c r="C18795" s="7">
        <v>44114.9189467593</v>
      </c>
      <c r="D18795" t="str">
        <f>VLOOKUP(A18795,Sheet2!$B$2:$E$1001,3,0)</f>
        <v>video</v>
      </c>
      <c r="E18795" t="str">
        <f>VLOOKUP(A18795,Sheet2!$B$2:$E$1001,4,0)</f>
        <v>public speaking</v>
      </c>
      <c r="F18795" t="str">
        <f>VLOOKUP(B18795,Sheet3!$B$2:$D$17,2,0)</f>
        <v>positive</v>
      </c>
      <c r="G18795">
        <f>VLOOKUP(B18795,Sheet3!$B$2:$D$17,3,0)</f>
        <v>50</v>
      </c>
      <c r="H18795">
        <f t="shared" si="879"/>
        <v>10</v>
      </c>
      <c r="I18795">
        <f t="shared" si="880"/>
        <v>6</v>
      </c>
      <c r="J18795" t="str">
        <f t="shared" si="881"/>
        <v>21-24</v>
      </c>
    </row>
    <row r="18796" spans="1:10">
      <c r="A18796" t="s">
        <v>1205</v>
      </c>
      <c r="B18796" t="s">
        <v>1494</v>
      </c>
      <c r="C18796" s="7">
        <v>44093.7160648148</v>
      </c>
      <c r="D18796" t="str">
        <f>VLOOKUP(A18796,Sheet2!$B$2:$E$1001,3,0)</f>
        <v>video</v>
      </c>
      <c r="E18796" t="str">
        <f>VLOOKUP(A18796,Sheet2!$B$2:$E$1001,4,0)</f>
        <v>public speaking</v>
      </c>
      <c r="F18796" t="str">
        <f>VLOOKUP(B18796,Sheet3!$B$2:$D$17,2,0)</f>
        <v>positive</v>
      </c>
      <c r="G18796">
        <f>VLOOKUP(B18796,Sheet3!$B$2:$D$17,3,0)</f>
        <v>65</v>
      </c>
      <c r="H18796">
        <f t="shared" si="879"/>
        <v>9</v>
      </c>
      <c r="I18796">
        <f t="shared" si="880"/>
        <v>6</v>
      </c>
      <c r="J18796" t="str">
        <f t="shared" si="881"/>
        <v>15-18</v>
      </c>
    </row>
    <row r="18797" spans="1:10">
      <c r="A18797" t="s">
        <v>1205</v>
      </c>
      <c r="B18797" t="s">
        <v>1500</v>
      </c>
      <c r="C18797" s="7">
        <v>44147.3403240741</v>
      </c>
      <c r="D18797" t="str">
        <f>VLOOKUP(A18797,Sheet2!$B$2:$E$1001,3,0)</f>
        <v>video</v>
      </c>
      <c r="E18797" t="str">
        <f>VLOOKUP(A18797,Sheet2!$B$2:$E$1001,4,0)</f>
        <v>public speaking</v>
      </c>
      <c r="F18797" t="str">
        <f>VLOOKUP(B18797,Sheet3!$B$2:$D$17,2,0)</f>
        <v>positive</v>
      </c>
      <c r="G18797">
        <f>VLOOKUP(B18797,Sheet3!$B$2:$D$17,3,0)</f>
        <v>45</v>
      </c>
      <c r="H18797">
        <f t="shared" si="879"/>
        <v>11</v>
      </c>
      <c r="I18797">
        <f t="shared" si="880"/>
        <v>4</v>
      </c>
      <c r="J18797" t="str">
        <f t="shared" si="881"/>
        <v>6-9</v>
      </c>
    </row>
    <row r="18798" spans="1:10">
      <c r="A18798" t="s">
        <v>1205</v>
      </c>
      <c r="B18798" t="s">
        <v>1495</v>
      </c>
      <c r="C18798" s="7">
        <v>44340.4944328704</v>
      </c>
      <c r="D18798" t="str">
        <f>VLOOKUP(A18798,Sheet2!$B$2:$E$1001,3,0)</f>
        <v>video</v>
      </c>
      <c r="E18798" t="str">
        <f>VLOOKUP(A18798,Sheet2!$B$2:$E$1001,4,0)</f>
        <v>public speaking</v>
      </c>
      <c r="F18798" t="str">
        <f>VLOOKUP(B18798,Sheet3!$B$2:$D$17,2,0)</f>
        <v>positive</v>
      </c>
      <c r="G18798">
        <f>VLOOKUP(B18798,Sheet3!$B$2:$D$17,3,0)</f>
        <v>75</v>
      </c>
      <c r="H18798">
        <f t="shared" si="879"/>
        <v>5</v>
      </c>
      <c r="I18798">
        <f t="shared" si="880"/>
        <v>1</v>
      </c>
      <c r="J18798" t="str">
        <f t="shared" si="881"/>
        <v>9-12</v>
      </c>
    </row>
    <row r="18799" spans="1:10">
      <c r="A18799" t="s">
        <v>1205</v>
      </c>
      <c r="B18799" t="s">
        <v>1499</v>
      </c>
      <c r="C18799" s="7">
        <v>44241.6603125</v>
      </c>
      <c r="D18799" t="str">
        <f>VLOOKUP(A18799,Sheet2!$B$2:$E$1001,3,0)</f>
        <v>video</v>
      </c>
      <c r="E18799" t="str">
        <f>VLOOKUP(A18799,Sheet2!$B$2:$E$1001,4,0)</f>
        <v>public speaking</v>
      </c>
      <c r="F18799" t="str">
        <f>VLOOKUP(B18799,Sheet3!$B$2:$D$17,2,0)</f>
        <v>negative</v>
      </c>
      <c r="G18799">
        <f>VLOOKUP(B18799,Sheet3!$B$2:$D$17,3,0)</f>
        <v>10</v>
      </c>
      <c r="H18799">
        <f t="shared" si="879"/>
        <v>2</v>
      </c>
      <c r="I18799">
        <f t="shared" si="880"/>
        <v>7</v>
      </c>
      <c r="J18799" t="str">
        <f t="shared" si="881"/>
        <v>15-18</v>
      </c>
    </row>
    <row r="18800" spans="1:10">
      <c r="A18800" t="s">
        <v>1205</v>
      </c>
      <c r="B18800" t="s">
        <v>1487</v>
      </c>
      <c r="C18800" s="7">
        <v>44093.0151157407</v>
      </c>
      <c r="D18800" t="str">
        <f>VLOOKUP(A18800,Sheet2!$B$2:$E$1001,3,0)</f>
        <v>video</v>
      </c>
      <c r="E18800" t="str">
        <f>VLOOKUP(A18800,Sheet2!$B$2:$E$1001,4,0)</f>
        <v>public speaking</v>
      </c>
      <c r="F18800" t="str">
        <f>VLOOKUP(B18800,Sheet3!$B$2:$D$17,2,0)</f>
        <v>positive</v>
      </c>
      <c r="G18800">
        <f>VLOOKUP(B18800,Sheet3!$B$2:$D$17,3,0)</f>
        <v>70</v>
      </c>
      <c r="H18800">
        <f t="shared" si="879"/>
        <v>9</v>
      </c>
      <c r="I18800">
        <f t="shared" si="880"/>
        <v>6</v>
      </c>
      <c r="J18800" t="str">
        <f t="shared" si="881"/>
        <v>0-3</v>
      </c>
    </row>
    <row r="18801" spans="1:10">
      <c r="A18801" t="s">
        <v>1205</v>
      </c>
      <c r="B18801" t="s">
        <v>1488</v>
      </c>
      <c r="C18801" s="7">
        <v>44154.3860532407</v>
      </c>
      <c r="D18801" t="str">
        <f>VLOOKUP(A18801,Sheet2!$B$2:$E$1001,3,0)</f>
        <v>video</v>
      </c>
      <c r="E18801" t="str">
        <f>VLOOKUP(A18801,Sheet2!$B$2:$E$1001,4,0)</f>
        <v>public speaking</v>
      </c>
      <c r="F18801" t="str">
        <f>VLOOKUP(B18801,Sheet3!$B$2:$D$17,2,0)</f>
        <v>negative</v>
      </c>
      <c r="G18801">
        <f>VLOOKUP(B18801,Sheet3!$B$2:$D$17,3,0)</f>
        <v>0</v>
      </c>
      <c r="H18801">
        <f t="shared" si="879"/>
        <v>11</v>
      </c>
      <c r="I18801">
        <f t="shared" si="880"/>
        <v>4</v>
      </c>
      <c r="J18801" t="str">
        <f t="shared" si="881"/>
        <v>9-12</v>
      </c>
    </row>
    <row r="18802" spans="1:10">
      <c r="A18802" t="s">
        <v>1205</v>
      </c>
      <c r="B18802" t="s">
        <v>1496</v>
      </c>
      <c r="C18802" s="7">
        <v>44082.9794675926</v>
      </c>
      <c r="D18802" t="str">
        <f>VLOOKUP(A18802,Sheet2!$B$2:$E$1001,3,0)</f>
        <v>video</v>
      </c>
      <c r="E18802" t="str">
        <f>VLOOKUP(A18802,Sheet2!$B$2:$E$1001,4,0)</f>
        <v>public speaking</v>
      </c>
      <c r="F18802" t="str">
        <f>VLOOKUP(B18802,Sheet3!$B$2:$D$17,2,0)</f>
        <v>positive</v>
      </c>
      <c r="G18802">
        <f>VLOOKUP(B18802,Sheet3!$B$2:$D$17,3,0)</f>
        <v>70</v>
      </c>
      <c r="H18802">
        <f t="shared" si="879"/>
        <v>9</v>
      </c>
      <c r="I18802">
        <f t="shared" si="880"/>
        <v>2</v>
      </c>
      <c r="J18802" t="str">
        <f t="shared" si="881"/>
        <v>21-24</v>
      </c>
    </row>
    <row r="18803" spans="1:10">
      <c r="A18803" t="s">
        <v>1205</v>
      </c>
      <c r="B18803" t="s">
        <v>1497</v>
      </c>
      <c r="C18803" s="7">
        <v>44324.2278703704</v>
      </c>
      <c r="D18803" t="str">
        <f>VLOOKUP(A18803,Sheet2!$B$2:$E$1001,3,0)</f>
        <v>video</v>
      </c>
      <c r="E18803" t="str">
        <f>VLOOKUP(A18803,Sheet2!$B$2:$E$1001,4,0)</f>
        <v>public speaking</v>
      </c>
      <c r="F18803" t="str">
        <f>VLOOKUP(B18803,Sheet3!$B$2:$D$17,2,0)</f>
        <v>positive</v>
      </c>
      <c r="G18803">
        <f>VLOOKUP(B18803,Sheet3!$B$2:$D$17,3,0)</f>
        <v>72</v>
      </c>
      <c r="H18803">
        <f t="shared" si="879"/>
        <v>5</v>
      </c>
      <c r="I18803">
        <f t="shared" si="880"/>
        <v>6</v>
      </c>
      <c r="J18803" t="str">
        <f t="shared" si="881"/>
        <v>3-6</v>
      </c>
    </row>
    <row r="18804" customFormat="1" spans="1:10">
      <c r="A18804" t="s">
        <v>1205</v>
      </c>
      <c r="B18804" t="s">
        <v>1498</v>
      </c>
      <c r="C18804" s="7">
        <v>44201.2799768519</v>
      </c>
      <c r="D18804" t="str">
        <f>VLOOKUP(A18804,Sheet2!$B$2:$E$1001,3,0)</f>
        <v>video</v>
      </c>
      <c r="E18804" t="str">
        <f>VLOOKUP(A18804,Sheet2!$B$2:$E$1001,4,0)</f>
        <v>public speaking</v>
      </c>
      <c r="F18804" t="str">
        <f>VLOOKUP(B18804,Sheet3!$B$2:$D$17,2,0)</f>
        <v>positive</v>
      </c>
      <c r="G18804">
        <f>VLOOKUP(B18804,Sheet3!$B$2:$D$17,3,0)</f>
        <v>50</v>
      </c>
      <c r="H18804">
        <f t="shared" si="879"/>
        <v>1</v>
      </c>
      <c r="I18804">
        <f t="shared" si="880"/>
        <v>2</v>
      </c>
      <c r="J18804" t="str">
        <f t="shared" si="881"/>
        <v>6-9</v>
      </c>
    </row>
    <row r="18805" spans="1:10">
      <c r="A18805" t="s">
        <v>1205</v>
      </c>
      <c r="B18805" t="s">
        <v>1502</v>
      </c>
      <c r="C18805" s="7">
        <v>44220.3951273148</v>
      </c>
      <c r="D18805" t="str">
        <f>VLOOKUP(A18805,Sheet2!$B$2:$E$1001,3,0)</f>
        <v>video</v>
      </c>
      <c r="E18805" t="str">
        <f>VLOOKUP(A18805,Sheet2!$B$2:$E$1001,4,0)</f>
        <v>public speaking</v>
      </c>
      <c r="F18805" t="str">
        <f>VLOOKUP(B18805,Sheet3!$B$2:$D$17,2,0)</f>
        <v>negative</v>
      </c>
      <c r="G18805">
        <f>VLOOKUP(B18805,Sheet3!$B$2:$D$17,3,0)</f>
        <v>15</v>
      </c>
      <c r="H18805">
        <f t="shared" si="879"/>
        <v>1</v>
      </c>
      <c r="I18805">
        <f t="shared" si="880"/>
        <v>7</v>
      </c>
      <c r="J18805" t="str">
        <f t="shared" si="881"/>
        <v>9-12</v>
      </c>
    </row>
    <row r="18806" spans="1:10">
      <c r="A18806" t="s">
        <v>1205</v>
      </c>
      <c r="B18806" t="s">
        <v>1494</v>
      </c>
      <c r="C18806" s="7">
        <v>44230.2969560185</v>
      </c>
      <c r="D18806" t="str">
        <f>VLOOKUP(A18806,Sheet2!$B$2:$E$1001,3,0)</f>
        <v>video</v>
      </c>
      <c r="E18806" t="str">
        <f>VLOOKUP(A18806,Sheet2!$B$2:$E$1001,4,0)</f>
        <v>public speaking</v>
      </c>
      <c r="F18806" t="str">
        <f>VLOOKUP(B18806,Sheet3!$B$2:$D$17,2,0)</f>
        <v>positive</v>
      </c>
      <c r="G18806">
        <f>VLOOKUP(B18806,Sheet3!$B$2:$D$17,3,0)</f>
        <v>65</v>
      </c>
      <c r="H18806">
        <f t="shared" si="879"/>
        <v>2</v>
      </c>
      <c r="I18806">
        <f t="shared" si="880"/>
        <v>3</v>
      </c>
      <c r="J18806" t="str">
        <f t="shared" si="881"/>
        <v>6-9</v>
      </c>
    </row>
    <row r="18807" spans="1:10">
      <c r="A18807" t="s">
        <v>1205</v>
      </c>
      <c r="B18807" t="s">
        <v>1499</v>
      </c>
      <c r="C18807" s="7">
        <v>44186.0315046296</v>
      </c>
      <c r="D18807" t="str">
        <f>VLOOKUP(A18807,Sheet2!$B$2:$E$1001,3,0)</f>
        <v>video</v>
      </c>
      <c r="E18807" t="str">
        <f>VLOOKUP(A18807,Sheet2!$B$2:$E$1001,4,0)</f>
        <v>public speaking</v>
      </c>
      <c r="F18807" t="str">
        <f>VLOOKUP(B18807,Sheet3!$B$2:$D$17,2,0)</f>
        <v>negative</v>
      </c>
      <c r="G18807">
        <f>VLOOKUP(B18807,Sheet3!$B$2:$D$17,3,0)</f>
        <v>10</v>
      </c>
      <c r="H18807">
        <f t="shared" si="879"/>
        <v>12</v>
      </c>
      <c r="I18807">
        <f t="shared" si="880"/>
        <v>1</v>
      </c>
      <c r="J18807" t="str">
        <f t="shared" si="881"/>
        <v>0-3</v>
      </c>
    </row>
    <row r="18808" spans="1:10">
      <c r="A18808" t="s">
        <v>1205</v>
      </c>
      <c r="B18808" t="s">
        <v>1491</v>
      </c>
      <c r="C18808" s="7">
        <v>44094.8851851852</v>
      </c>
      <c r="D18808" t="str">
        <f>VLOOKUP(A18808,Sheet2!$B$2:$E$1001,3,0)</f>
        <v>video</v>
      </c>
      <c r="E18808" t="str">
        <f>VLOOKUP(A18808,Sheet2!$B$2:$E$1001,4,0)</f>
        <v>public speaking</v>
      </c>
      <c r="F18808" t="str">
        <f>VLOOKUP(B18808,Sheet3!$B$2:$D$17,2,0)</f>
        <v>positive</v>
      </c>
      <c r="G18808">
        <f>VLOOKUP(B18808,Sheet3!$B$2:$D$17,3,0)</f>
        <v>30</v>
      </c>
      <c r="H18808">
        <f t="shared" si="879"/>
        <v>9</v>
      </c>
      <c r="I18808">
        <f t="shared" si="880"/>
        <v>7</v>
      </c>
      <c r="J18808" t="str">
        <f t="shared" si="881"/>
        <v>21-24</v>
      </c>
    </row>
    <row r="18809" spans="1:10">
      <c r="A18809" t="s">
        <v>1205</v>
      </c>
      <c r="B18809" t="s">
        <v>1495</v>
      </c>
      <c r="C18809" s="7">
        <v>44048.9839236111</v>
      </c>
      <c r="D18809" t="str">
        <f>VLOOKUP(A18809,Sheet2!$B$2:$E$1001,3,0)</f>
        <v>video</v>
      </c>
      <c r="E18809" t="str">
        <f>VLOOKUP(A18809,Sheet2!$B$2:$E$1001,4,0)</f>
        <v>public speaking</v>
      </c>
      <c r="F18809" t="str">
        <f>VLOOKUP(B18809,Sheet3!$B$2:$D$17,2,0)</f>
        <v>positive</v>
      </c>
      <c r="G18809">
        <f>VLOOKUP(B18809,Sheet3!$B$2:$D$17,3,0)</f>
        <v>75</v>
      </c>
      <c r="H18809">
        <f t="shared" si="879"/>
        <v>8</v>
      </c>
      <c r="I18809">
        <f t="shared" si="880"/>
        <v>3</v>
      </c>
      <c r="J18809" t="str">
        <f t="shared" si="881"/>
        <v>21-24</v>
      </c>
    </row>
    <row r="18810" spans="1:10">
      <c r="A18810" t="s">
        <v>1205</v>
      </c>
      <c r="B18810" t="s">
        <v>1502</v>
      </c>
      <c r="C18810" s="7">
        <v>44180.6398611111</v>
      </c>
      <c r="D18810" t="str">
        <f>VLOOKUP(A18810,Sheet2!$B$2:$E$1001,3,0)</f>
        <v>video</v>
      </c>
      <c r="E18810" t="str">
        <f>VLOOKUP(A18810,Sheet2!$B$2:$E$1001,4,0)</f>
        <v>public speaking</v>
      </c>
      <c r="F18810" t="str">
        <f>VLOOKUP(B18810,Sheet3!$B$2:$D$17,2,0)</f>
        <v>negative</v>
      </c>
      <c r="G18810">
        <f>VLOOKUP(B18810,Sheet3!$B$2:$D$17,3,0)</f>
        <v>15</v>
      </c>
      <c r="H18810">
        <f t="shared" si="879"/>
        <v>12</v>
      </c>
      <c r="I18810">
        <f t="shared" si="880"/>
        <v>2</v>
      </c>
      <c r="J18810" t="str">
        <f t="shared" si="881"/>
        <v>15-18</v>
      </c>
    </row>
    <row r="18811" spans="1:10">
      <c r="A18811" t="s">
        <v>1205</v>
      </c>
      <c r="B18811" t="s">
        <v>1497</v>
      </c>
      <c r="C18811" s="7">
        <v>44277.9960763889</v>
      </c>
      <c r="D18811" t="str">
        <f>VLOOKUP(A18811,Sheet2!$B$2:$E$1001,3,0)</f>
        <v>video</v>
      </c>
      <c r="E18811" t="str">
        <f>VLOOKUP(A18811,Sheet2!$B$2:$E$1001,4,0)</f>
        <v>public speaking</v>
      </c>
      <c r="F18811" t="str">
        <f>VLOOKUP(B18811,Sheet3!$B$2:$D$17,2,0)</f>
        <v>positive</v>
      </c>
      <c r="G18811">
        <f>VLOOKUP(B18811,Sheet3!$B$2:$D$17,3,0)</f>
        <v>72</v>
      </c>
      <c r="H18811">
        <f t="shared" si="879"/>
        <v>3</v>
      </c>
      <c r="I18811">
        <f t="shared" si="880"/>
        <v>1</v>
      </c>
      <c r="J18811" t="str">
        <f t="shared" si="881"/>
        <v>21-24</v>
      </c>
    </row>
    <row r="18812" spans="1:10">
      <c r="A18812" t="s">
        <v>1205</v>
      </c>
      <c r="B18812" t="s">
        <v>1503</v>
      </c>
      <c r="C18812" s="7">
        <v>44314.6987037037</v>
      </c>
      <c r="D18812" t="str">
        <f>VLOOKUP(A18812,Sheet2!$B$2:$E$1001,3,0)</f>
        <v>video</v>
      </c>
      <c r="E18812" t="str">
        <f>VLOOKUP(A18812,Sheet2!$B$2:$E$1001,4,0)</f>
        <v>public speaking</v>
      </c>
      <c r="F18812" t="str">
        <f>VLOOKUP(B18812,Sheet3!$B$2:$D$17,2,0)</f>
        <v>negative</v>
      </c>
      <c r="G18812">
        <f>VLOOKUP(B18812,Sheet3!$B$2:$D$17,3,0)</f>
        <v>12</v>
      </c>
      <c r="H18812">
        <f t="shared" si="879"/>
        <v>4</v>
      </c>
      <c r="I18812">
        <f t="shared" si="880"/>
        <v>3</v>
      </c>
      <c r="J18812" t="str">
        <f t="shared" si="881"/>
        <v>15-18</v>
      </c>
    </row>
    <row r="18813" spans="1:10">
      <c r="A18813" t="s">
        <v>1206</v>
      </c>
      <c r="B18813" t="s">
        <v>1502</v>
      </c>
      <c r="C18813" s="7">
        <v>44127.8255902778</v>
      </c>
      <c r="D18813" t="str">
        <f>VLOOKUP(A18813,Sheet2!$B$2:$E$1001,3,0)</f>
        <v>photo</v>
      </c>
      <c r="E18813" t="str">
        <f>VLOOKUP(A18813,Sheet2!$B$2:$E$1001,4,0)</f>
        <v>travel</v>
      </c>
      <c r="F18813" t="str">
        <f>VLOOKUP(B18813,Sheet3!$B$2:$D$17,2,0)</f>
        <v>negative</v>
      </c>
      <c r="G18813">
        <f>VLOOKUP(B18813,Sheet3!$B$2:$D$17,3,0)</f>
        <v>15</v>
      </c>
      <c r="H18813">
        <f t="shared" si="879"/>
        <v>10</v>
      </c>
      <c r="I18813">
        <f t="shared" si="880"/>
        <v>5</v>
      </c>
      <c r="J18813" t="str">
        <f t="shared" si="881"/>
        <v>18-21</v>
      </c>
    </row>
    <row r="18814" spans="1:10">
      <c r="A18814" t="s">
        <v>1206</v>
      </c>
      <c r="B18814" t="s">
        <v>1494</v>
      </c>
      <c r="C18814" s="7">
        <v>44065.0738194444</v>
      </c>
      <c r="D18814" t="str">
        <f>VLOOKUP(A18814,Sheet2!$B$2:$E$1001,3,0)</f>
        <v>photo</v>
      </c>
      <c r="E18814" t="str">
        <f>VLOOKUP(A18814,Sheet2!$B$2:$E$1001,4,0)</f>
        <v>travel</v>
      </c>
      <c r="F18814" t="str">
        <f>VLOOKUP(B18814,Sheet3!$B$2:$D$17,2,0)</f>
        <v>positive</v>
      </c>
      <c r="G18814">
        <f>VLOOKUP(B18814,Sheet3!$B$2:$D$17,3,0)</f>
        <v>65</v>
      </c>
      <c r="H18814">
        <f t="shared" si="879"/>
        <v>8</v>
      </c>
      <c r="I18814">
        <f t="shared" si="880"/>
        <v>6</v>
      </c>
      <c r="J18814" t="str">
        <f t="shared" si="881"/>
        <v>0-3</v>
      </c>
    </row>
    <row r="18815" spans="1:10">
      <c r="A18815" t="s">
        <v>1206</v>
      </c>
      <c r="B18815" t="s">
        <v>1485</v>
      </c>
      <c r="C18815" s="7">
        <v>44197.6430324074</v>
      </c>
      <c r="D18815" t="str">
        <f>VLOOKUP(A18815,Sheet2!$B$2:$E$1001,3,0)</f>
        <v>photo</v>
      </c>
      <c r="E18815" t="str">
        <f>VLOOKUP(A18815,Sheet2!$B$2:$E$1001,4,0)</f>
        <v>travel</v>
      </c>
      <c r="F18815" t="str">
        <f>VLOOKUP(B18815,Sheet3!$B$2:$D$17,2,0)</f>
        <v>positive</v>
      </c>
      <c r="G18815">
        <f>VLOOKUP(B18815,Sheet3!$B$2:$D$17,3,0)</f>
        <v>60</v>
      </c>
      <c r="H18815">
        <f t="shared" si="879"/>
        <v>1</v>
      </c>
      <c r="I18815">
        <f t="shared" si="880"/>
        <v>5</v>
      </c>
      <c r="J18815" t="str">
        <f t="shared" si="881"/>
        <v>15-18</v>
      </c>
    </row>
    <row r="18816" spans="1:10">
      <c r="A18816" t="s">
        <v>1206</v>
      </c>
      <c r="B18816" t="s">
        <v>1488</v>
      </c>
      <c r="C18816" s="7">
        <v>44234.8577777778</v>
      </c>
      <c r="D18816" t="str">
        <f>VLOOKUP(A18816,Sheet2!$B$2:$E$1001,3,0)</f>
        <v>photo</v>
      </c>
      <c r="E18816" t="str">
        <f>VLOOKUP(A18816,Sheet2!$B$2:$E$1001,4,0)</f>
        <v>travel</v>
      </c>
      <c r="F18816" t="str">
        <f>VLOOKUP(B18816,Sheet3!$B$2:$D$17,2,0)</f>
        <v>negative</v>
      </c>
      <c r="G18816">
        <f>VLOOKUP(B18816,Sheet3!$B$2:$D$17,3,0)</f>
        <v>0</v>
      </c>
      <c r="H18816">
        <f t="shared" si="879"/>
        <v>2</v>
      </c>
      <c r="I18816">
        <f t="shared" si="880"/>
        <v>7</v>
      </c>
      <c r="J18816" t="str">
        <f t="shared" si="881"/>
        <v>18-21</v>
      </c>
    </row>
    <row r="18817" spans="1:10">
      <c r="A18817" t="s">
        <v>1206</v>
      </c>
      <c r="B18817" t="s">
        <v>1498</v>
      </c>
      <c r="C18817" s="7">
        <v>44218.5719444444</v>
      </c>
      <c r="D18817" t="str">
        <f>VLOOKUP(A18817,Sheet2!$B$2:$E$1001,3,0)</f>
        <v>photo</v>
      </c>
      <c r="E18817" t="str">
        <f>VLOOKUP(A18817,Sheet2!$B$2:$E$1001,4,0)</f>
        <v>travel</v>
      </c>
      <c r="F18817" t="str">
        <f>VLOOKUP(B18817,Sheet3!$B$2:$D$17,2,0)</f>
        <v>positive</v>
      </c>
      <c r="G18817">
        <f>VLOOKUP(B18817,Sheet3!$B$2:$D$17,3,0)</f>
        <v>50</v>
      </c>
      <c r="H18817">
        <f t="shared" si="879"/>
        <v>1</v>
      </c>
      <c r="I18817">
        <f t="shared" si="880"/>
        <v>5</v>
      </c>
      <c r="J18817" t="str">
        <f t="shared" si="881"/>
        <v>12-15</v>
      </c>
    </row>
    <row r="18818" spans="1:10">
      <c r="A18818" t="s">
        <v>1206</v>
      </c>
      <c r="B18818" t="s">
        <v>1497</v>
      </c>
      <c r="C18818" s="7">
        <v>44181.8234143518</v>
      </c>
      <c r="D18818" t="str">
        <f>VLOOKUP(A18818,Sheet2!$B$2:$E$1001,3,0)</f>
        <v>photo</v>
      </c>
      <c r="E18818" t="str">
        <f>VLOOKUP(A18818,Sheet2!$B$2:$E$1001,4,0)</f>
        <v>travel</v>
      </c>
      <c r="F18818" t="str">
        <f>VLOOKUP(B18818,Sheet3!$B$2:$D$17,2,0)</f>
        <v>positive</v>
      </c>
      <c r="G18818">
        <f>VLOOKUP(B18818,Sheet3!$B$2:$D$17,3,0)</f>
        <v>72</v>
      </c>
      <c r="H18818">
        <f t="shared" si="879"/>
        <v>12</v>
      </c>
      <c r="I18818">
        <f t="shared" si="880"/>
        <v>3</v>
      </c>
      <c r="J18818" t="str">
        <f t="shared" si="881"/>
        <v>18-21</v>
      </c>
    </row>
    <row r="18819" spans="1:10">
      <c r="A18819" t="s">
        <v>1206</v>
      </c>
      <c r="B18819" t="s">
        <v>1498</v>
      </c>
      <c r="C18819" s="7">
        <v>44072.5049884259</v>
      </c>
      <c r="D18819" t="str">
        <f>VLOOKUP(A18819,Sheet2!$B$2:$E$1001,3,0)</f>
        <v>photo</v>
      </c>
      <c r="E18819" t="str">
        <f>VLOOKUP(A18819,Sheet2!$B$2:$E$1001,4,0)</f>
        <v>travel</v>
      </c>
      <c r="F18819" t="str">
        <f>VLOOKUP(B18819,Sheet3!$B$2:$D$17,2,0)</f>
        <v>positive</v>
      </c>
      <c r="G18819">
        <f>VLOOKUP(B18819,Sheet3!$B$2:$D$17,3,0)</f>
        <v>50</v>
      </c>
      <c r="H18819">
        <f t="shared" ref="H18819:H18882" si="882">MONTH(C18819)</f>
        <v>8</v>
      </c>
      <c r="I18819">
        <f t="shared" ref="I18819:I18882" si="883">WEEKDAY(C18819,2)</f>
        <v>6</v>
      </c>
      <c r="J18819" t="str">
        <f t="shared" ref="J18819:J18882" si="884">TEXT(INT(HOUR(C18819)/3)*3,"0")&amp;"-"&amp;TEXT(INT(HOUR(C18819)/3)*3+3,"0")</f>
        <v>12-15</v>
      </c>
    </row>
    <row r="18820" spans="1:10">
      <c r="A18820" t="s">
        <v>1206</v>
      </c>
      <c r="B18820" t="s">
        <v>1497</v>
      </c>
      <c r="C18820" s="7">
        <v>44014.0164351852</v>
      </c>
      <c r="D18820" t="str">
        <f>VLOOKUP(A18820,Sheet2!$B$2:$E$1001,3,0)</f>
        <v>photo</v>
      </c>
      <c r="E18820" t="str">
        <f>VLOOKUP(A18820,Sheet2!$B$2:$E$1001,4,0)</f>
        <v>travel</v>
      </c>
      <c r="F18820" t="str">
        <f>VLOOKUP(B18820,Sheet3!$B$2:$D$17,2,0)</f>
        <v>positive</v>
      </c>
      <c r="G18820">
        <f>VLOOKUP(B18820,Sheet3!$B$2:$D$17,3,0)</f>
        <v>72</v>
      </c>
      <c r="H18820">
        <f t="shared" si="882"/>
        <v>7</v>
      </c>
      <c r="I18820">
        <f t="shared" si="883"/>
        <v>4</v>
      </c>
      <c r="J18820" t="str">
        <f t="shared" si="884"/>
        <v>0-3</v>
      </c>
    </row>
    <row r="18821" spans="1:10">
      <c r="A18821" t="s">
        <v>1206</v>
      </c>
      <c r="B18821" t="s">
        <v>1495</v>
      </c>
      <c r="C18821" s="7">
        <v>44018.700462963</v>
      </c>
      <c r="D18821" t="str">
        <f>VLOOKUP(A18821,Sheet2!$B$2:$E$1001,3,0)</f>
        <v>photo</v>
      </c>
      <c r="E18821" t="str">
        <f>VLOOKUP(A18821,Sheet2!$B$2:$E$1001,4,0)</f>
        <v>travel</v>
      </c>
      <c r="F18821" t="str">
        <f>VLOOKUP(B18821,Sheet3!$B$2:$D$17,2,0)</f>
        <v>positive</v>
      </c>
      <c r="G18821">
        <f>VLOOKUP(B18821,Sheet3!$B$2:$D$17,3,0)</f>
        <v>75</v>
      </c>
      <c r="H18821">
        <f t="shared" si="882"/>
        <v>7</v>
      </c>
      <c r="I18821">
        <f t="shared" si="883"/>
        <v>1</v>
      </c>
      <c r="J18821" t="str">
        <f t="shared" si="884"/>
        <v>15-18</v>
      </c>
    </row>
    <row r="18822" customFormat="1" spans="1:10">
      <c r="A18822" t="s">
        <v>1206</v>
      </c>
      <c r="B18822" t="s">
        <v>1498</v>
      </c>
      <c r="C18822" s="7">
        <v>44101.5567708333</v>
      </c>
      <c r="D18822" t="str">
        <f>VLOOKUP(A18822,Sheet2!$B$2:$E$1001,3,0)</f>
        <v>photo</v>
      </c>
      <c r="E18822" t="str">
        <f>VLOOKUP(A18822,Sheet2!$B$2:$E$1001,4,0)</f>
        <v>travel</v>
      </c>
      <c r="F18822" t="str">
        <f>VLOOKUP(B18822,Sheet3!$B$2:$D$17,2,0)</f>
        <v>positive</v>
      </c>
      <c r="G18822">
        <f>VLOOKUP(B18822,Sheet3!$B$2:$D$17,3,0)</f>
        <v>50</v>
      </c>
      <c r="H18822">
        <f t="shared" si="882"/>
        <v>9</v>
      </c>
      <c r="I18822">
        <f t="shared" si="883"/>
        <v>7</v>
      </c>
      <c r="J18822" t="str">
        <f t="shared" si="884"/>
        <v>12-15</v>
      </c>
    </row>
    <row r="18823" spans="1:10">
      <c r="A18823" t="s">
        <v>1206</v>
      </c>
      <c r="B18823" t="s">
        <v>1501</v>
      </c>
      <c r="C18823" s="7">
        <v>44239.6301041667</v>
      </c>
      <c r="D18823" t="str">
        <f>VLOOKUP(A18823,Sheet2!$B$2:$E$1001,3,0)</f>
        <v>photo</v>
      </c>
      <c r="E18823" t="str">
        <f>VLOOKUP(A18823,Sheet2!$B$2:$E$1001,4,0)</f>
        <v>travel</v>
      </c>
      <c r="F18823" t="str">
        <f>VLOOKUP(B18823,Sheet3!$B$2:$D$17,2,0)</f>
        <v>neutral</v>
      </c>
      <c r="G18823">
        <f>VLOOKUP(B18823,Sheet3!$B$2:$D$17,3,0)</f>
        <v>35</v>
      </c>
      <c r="H18823">
        <f t="shared" si="882"/>
        <v>2</v>
      </c>
      <c r="I18823">
        <f t="shared" si="883"/>
        <v>5</v>
      </c>
      <c r="J18823" t="str">
        <f t="shared" si="884"/>
        <v>15-18</v>
      </c>
    </row>
    <row r="18824" spans="1:10">
      <c r="A18824" t="s">
        <v>1206</v>
      </c>
      <c r="B18824" t="s">
        <v>1495</v>
      </c>
      <c r="C18824" s="7">
        <v>44326.0775810185</v>
      </c>
      <c r="D18824" t="str">
        <f>VLOOKUP(A18824,Sheet2!$B$2:$E$1001,3,0)</f>
        <v>photo</v>
      </c>
      <c r="E18824" t="str">
        <f>VLOOKUP(A18824,Sheet2!$B$2:$E$1001,4,0)</f>
        <v>travel</v>
      </c>
      <c r="F18824" t="str">
        <f>VLOOKUP(B18824,Sheet3!$B$2:$D$17,2,0)</f>
        <v>positive</v>
      </c>
      <c r="G18824">
        <f>VLOOKUP(B18824,Sheet3!$B$2:$D$17,3,0)</f>
        <v>75</v>
      </c>
      <c r="H18824">
        <f t="shared" si="882"/>
        <v>5</v>
      </c>
      <c r="I18824">
        <f t="shared" si="883"/>
        <v>1</v>
      </c>
      <c r="J18824" t="str">
        <f t="shared" si="884"/>
        <v>0-3</v>
      </c>
    </row>
    <row r="18825" spans="1:10">
      <c r="A18825" t="s">
        <v>1206</v>
      </c>
      <c r="B18825" t="s">
        <v>1500</v>
      </c>
      <c r="C18825" s="7">
        <v>44008.7261458333</v>
      </c>
      <c r="D18825" t="str">
        <f>VLOOKUP(A18825,Sheet2!$B$2:$E$1001,3,0)</f>
        <v>photo</v>
      </c>
      <c r="E18825" t="str">
        <f>VLOOKUP(A18825,Sheet2!$B$2:$E$1001,4,0)</f>
        <v>travel</v>
      </c>
      <c r="F18825" t="str">
        <f>VLOOKUP(B18825,Sheet3!$B$2:$D$17,2,0)</f>
        <v>positive</v>
      </c>
      <c r="G18825">
        <f>VLOOKUP(B18825,Sheet3!$B$2:$D$17,3,0)</f>
        <v>45</v>
      </c>
      <c r="H18825">
        <f t="shared" si="882"/>
        <v>6</v>
      </c>
      <c r="I18825">
        <f t="shared" si="883"/>
        <v>5</v>
      </c>
      <c r="J18825" t="str">
        <f t="shared" si="884"/>
        <v>15-18</v>
      </c>
    </row>
    <row r="18826" spans="1:10">
      <c r="A18826" t="s">
        <v>1206</v>
      </c>
      <c r="B18826" t="s">
        <v>1492</v>
      </c>
      <c r="C18826" s="7">
        <v>44036.7314467593</v>
      </c>
      <c r="D18826" t="str">
        <f>VLOOKUP(A18826,Sheet2!$B$2:$E$1001,3,0)</f>
        <v>photo</v>
      </c>
      <c r="E18826" t="str">
        <f>VLOOKUP(A18826,Sheet2!$B$2:$E$1001,4,0)</f>
        <v>travel</v>
      </c>
      <c r="F18826" t="str">
        <f>VLOOKUP(B18826,Sheet3!$B$2:$D$17,2,0)</f>
        <v>neutral</v>
      </c>
      <c r="G18826">
        <f>VLOOKUP(B18826,Sheet3!$B$2:$D$17,3,0)</f>
        <v>20</v>
      </c>
      <c r="H18826">
        <f t="shared" si="882"/>
        <v>7</v>
      </c>
      <c r="I18826">
        <f t="shared" si="883"/>
        <v>5</v>
      </c>
      <c r="J18826" t="str">
        <f t="shared" si="884"/>
        <v>15-18</v>
      </c>
    </row>
    <row r="18827" spans="1:10">
      <c r="A18827" t="s">
        <v>1206</v>
      </c>
      <c r="B18827" t="s">
        <v>1503</v>
      </c>
      <c r="C18827" s="7">
        <v>44281.2576736111</v>
      </c>
      <c r="D18827" t="str">
        <f>VLOOKUP(A18827,Sheet2!$B$2:$E$1001,3,0)</f>
        <v>photo</v>
      </c>
      <c r="E18827" t="str">
        <f>VLOOKUP(A18827,Sheet2!$B$2:$E$1001,4,0)</f>
        <v>travel</v>
      </c>
      <c r="F18827" t="str">
        <f>VLOOKUP(B18827,Sheet3!$B$2:$D$17,2,0)</f>
        <v>negative</v>
      </c>
      <c r="G18827">
        <f>VLOOKUP(B18827,Sheet3!$B$2:$D$17,3,0)</f>
        <v>12</v>
      </c>
      <c r="H18827">
        <f t="shared" si="882"/>
        <v>3</v>
      </c>
      <c r="I18827">
        <f t="shared" si="883"/>
        <v>5</v>
      </c>
      <c r="J18827" t="str">
        <f t="shared" si="884"/>
        <v>6-9</v>
      </c>
    </row>
    <row r="18828" spans="1:10">
      <c r="A18828" t="s">
        <v>1206</v>
      </c>
      <c r="B18828" t="s">
        <v>1499</v>
      </c>
      <c r="C18828" s="7">
        <v>44168.7049537037</v>
      </c>
      <c r="D18828" t="str">
        <f>VLOOKUP(A18828,Sheet2!$B$2:$E$1001,3,0)</f>
        <v>photo</v>
      </c>
      <c r="E18828" t="str">
        <f>VLOOKUP(A18828,Sheet2!$B$2:$E$1001,4,0)</f>
        <v>travel</v>
      </c>
      <c r="F18828" t="str">
        <f>VLOOKUP(B18828,Sheet3!$B$2:$D$17,2,0)</f>
        <v>negative</v>
      </c>
      <c r="G18828">
        <f>VLOOKUP(B18828,Sheet3!$B$2:$D$17,3,0)</f>
        <v>10</v>
      </c>
      <c r="H18828">
        <f t="shared" si="882"/>
        <v>12</v>
      </c>
      <c r="I18828">
        <f t="shared" si="883"/>
        <v>4</v>
      </c>
      <c r="J18828" t="str">
        <f t="shared" si="884"/>
        <v>15-18</v>
      </c>
    </row>
    <row r="18829" spans="1:10">
      <c r="A18829" t="s">
        <v>1206</v>
      </c>
      <c r="B18829" t="s">
        <v>1485</v>
      </c>
      <c r="C18829" s="7">
        <v>44024.155162037</v>
      </c>
      <c r="D18829" t="str">
        <f>VLOOKUP(A18829,Sheet2!$B$2:$E$1001,3,0)</f>
        <v>photo</v>
      </c>
      <c r="E18829" t="str">
        <f>VLOOKUP(A18829,Sheet2!$B$2:$E$1001,4,0)</f>
        <v>travel</v>
      </c>
      <c r="F18829" t="str">
        <f>VLOOKUP(B18829,Sheet3!$B$2:$D$17,2,0)</f>
        <v>positive</v>
      </c>
      <c r="G18829">
        <f>VLOOKUP(B18829,Sheet3!$B$2:$D$17,3,0)</f>
        <v>60</v>
      </c>
      <c r="H18829">
        <f t="shared" si="882"/>
        <v>7</v>
      </c>
      <c r="I18829">
        <f t="shared" si="883"/>
        <v>7</v>
      </c>
      <c r="J18829" t="str">
        <f t="shared" si="884"/>
        <v>3-6</v>
      </c>
    </row>
    <row r="18830" spans="1:10">
      <c r="A18830" t="s">
        <v>1207</v>
      </c>
      <c r="B18830" t="s">
        <v>1496</v>
      </c>
      <c r="C18830" s="7">
        <v>44231.5000810185</v>
      </c>
      <c r="D18830" t="str">
        <f>VLOOKUP(A18830,Sheet2!$B$2:$E$1001,3,0)</f>
        <v>audio</v>
      </c>
      <c r="E18830" t="str">
        <f>VLOOKUP(A18830,Sheet2!$B$2:$E$1001,4,0)</f>
        <v>veganism</v>
      </c>
      <c r="F18830" t="str">
        <f>VLOOKUP(B18830,Sheet3!$B$2:$D$17,2,0)</f>
        <v>positive</v>
      </c>
      <c r="G18830">
        <f>VLOOKUP(B18830,Sheet3!$B$2:$D$17,3,0)</f>
        <v>70</v>
      </c>
      <c r="H18830">
        <f t="shared" si="882"/>
        <v>2</v>
      </c>
      <c r="I18830">
        <f t="shared" si="883"/>
        <v>4</v>
      </c>
      <c r="J18830" t="str">
        <f t="shared" si="884"/>
        <v>12-15</v>
      </c>
    </row>
    <row r="18831" spans="1:10">
      <c r="A18831" t="s">
        <v>1207</v>
      </c>
      <c r="B18831" t="s">
        <v>1485</v>
      </c>
      <c r="C18831" s="7">
        <v>44199.3656481481</v>
      </c>
      <c r="D18831" t="str">
        <f>VLOOKUP(A18831,Sheet2!$B$2:$E$1001,3,0)</f>
        <v>audio</v>
      </c>
      <c r="E18831" t="str">
        <f>VLOOKUP(A18831,Sheet2!$B$2:$E$1001,4,0)</f>
        <v>veganism</v>
      </c>
      <c r="F18831" t="str">
        <f>VLOOKUP(B18831,Sheet3!$B$2:$D$17,2,0)</f>
        <v>positive</v>
      </c>
      <c r="G18831">
        <f>VLOOKUP(B18831,Sheet3!$B$2:$D$17,3,0)</f>
        <v>60</v>
      </c>
      <c r="H18831">
        <f t="shared" si="882"/>
        <v>1</v>
      </c>
      <c r="I18831">
        <f t="shared" si="883"/>
        <v>7</v>
      </c>
      <c r="J18831" t="str">
        <f t="shared" si="884"/>
        <v>6-9</v>
      </c>
    </row>
    <row r="18832" spans="1:10">
      <c r="A18832" t="s">
        <v>1207</v>
      </c>
      <c r="B18832" t="s">
        <v>1494</v>
      </c>
      <c r="C18832" s="7">
        <v>44130.3626041667</v>
      </c>
      <c r="D18832" t="str">
        <f>VLOOKUP(A18832,Sheet2!$B$2:$E$1001,3,0)</f>
        <v>audio</v>
      </c>
      <c r="E18832" t="str">
        <f>VLOOKUP(A18832,Sheet2!$B$2:$E$1001,4,0)</f>
        <v>veganism</v>
      </c>
      <c r="F18832" t="str">
        <f>VLOOKUP(B18832,Sheet3!$B$2:$D$17,2,0)</f>
        <v>positive</v>
      </c>
      <c r="G18832">
        <f>VLOOKUP(B18832,Sheet3!$B$2:$D$17,3,0)</f>
        <v>65</v>
      </c>
      <c r="H18832">
        <f t="shared" si="882"/>
        <v>10</v>
      </c>
      <c r="I18832">
        <f t="shared" si="883"/>
        <v>1</v>
      </c>
      <c r="J18832" t="str">
        <f t="shared" si="884"/>
        <v>6-9</v>
      </c>
    </row>
    <row r="18833" spans="1:10">
      <c r="A18833" t="s">
        <v>1207</v>
      </c>
      <c r="B18833" t="s">
        <v>1494</v>
      </c>
      <c r="C18833" s="7">
        <v>44254.7527083333</v>
      </c>
      <c r="D18833" t="str">
        <f>VLOOKUP(A18833,Sheet2!$B$2:$E$1001,3,0)</f>
        <v>audio</v>
      </c>
      <c r="E18833" t="str">
        <f>VLOOKUP(A18833,Sheet2!$B$2:$E$1001,4,0)</f>
        <v>veganism</v>
      </c>
      <c r="F18833" t="str">
        <f>VLOOKUP(B18833,Sheet3!$B$2:$D$17,2,0)</f>
        <v>positive</v>
      </c>
      <c r="G18833">
        <f>VLOOKUP(B18833,Sheet3!$B$2:$D$17,3,0)</f>
        <v>65</v>
      </c>
      <c r="H18833">
        <f t="shared" si="882"/>
        <v>2</v>
      </c>
      <c r="I18833">
        <f t="shared" si="883"/>
        <v>6</v>
      </c>
      <c r="J18833" t="str">
        <f t="shared" si="884"/>
        <v>18-21</v>
      </c>
    </row>
    <row r="18834" spans="1:10">
      <c r="A18834" t="s">
        <v>1207</v>
      </c>
      <c r="B18834" t="s">
        <v>1490</v>
      </c>
      <c r="C18834" s="7">
        <v>44326.9468518519</v>
      </c>
      <c r="D18834" t="str">
        <f>VLOOKUP(A18834,Sheet2!$B$2:$E$1001,3,0)</f>
        <v>audio</v>
      </c>
      <c r="E18834" t="str">
        <f>VLOOKUP(A18834,Sheet2!$B$2:$E$1001,4,0)</f>
        <v>veganism</v>
      </c>
      <c r="F18834" t="str">
        <f>VLOOKUP(B18834,Sheet3!$B$2:$D$17,2,0)</f>
        <v>negative</v>
      </c>
      <c r="G18834">
        <f>VLOOKUP(B18834,Sheet3!$B$2:$D$17,3,0)</f>
        <v>5</v>
      </c>
      <c r="H18834">
        <f t="shared" si="882"/>
        <v>5</v>
      </c>
      <c r="I18834">
        <f t="shared" si="883"/>
        <v>1</v>
      </c>
      <c r="J18834" t="str">
        <f t="shared" si="884"/>
        <v>21-24</v>
      </c>
    </row>
    <row r="18835" spans="1:10">
      <c r="A18835" t="s">
        <v>1207</v>
      </c>
      <c r="B18835" t="s">
        <v>1494</v>
      </c>
      <c r="C18835" s="7">
        <v>44052.3140162037</v>
      </c>
      <c r="D18835" t="str">
        <f>VLOOKUP(A18835,Sheet2!$B$2:$E$1001,3,0)</f>
        <v>audio</v>
      </c>
      <c r="E18835" t="str">
        <f>VLOOKUP(A18835,Sheet2!$B$2:$E$1001,4,0)</f>
        <v>veganism</v>
      </c>
      <c r="F18835" t="str">
        <f>VLOOKUP(B18835,Sheet3!$B$2:$D$17,2,0)</f>
        <v>positive</v>
      </c>
      <c r="G18835">
        <f>VLOOKUP(B18835,Sheet3!$B$2:$D$17,3,0)</f>
        <v>65</v>
      </c>
      <c r="H18835">
        <f t="shared" si="882"/>
        <v>8</v>
      </c>
      <c r="I18835">
        <f t="shared" si="883"/>
        <v>7</v>
      </c>
      <c r="J18835" t="str">
        <f t="shared" si="884"/>
        <v>6-9</v>
      </c>
    </row>
    <row r="18836" spans="1:10">
      <c r="A18836" t="s">
        <v>1207</v>
      </c>
      <c r="B18836" t="s">
        <v>1495</v>
      </c>
      <c r="C18836" s="7">
        <v>44154.8546643518</v>
      </c>
      <c r="D18836" t="str">
        <f>VLOOKUP(A18836,Sheet2!$B$2:$E$1001,3,0)</f>
        <v>audio</v>
      </c>
      <c r="E18836" t="str">
        <f>VLOOKUP(A18836,Sheet2!$B$2:$E$1001,4,0)</f>
        <v>veganism</v>
      </c>
      <c r="F18836" t="str">
        <f>VLOOKUP(B18836,Sheet3!$B$2:$D$17,2,0)</f>
        <v>positive</v>
      </c>
      <c r="G18836">
        <f>VLOOKUP(B18836,Sheet3!$B$2:$D$17,3,0)</f>
        <v>75</v>
      </c>
      <c r="H18836">
        <f t="shared" si="882"/>
        <v>11</v>
      </c>
      <c r="I18836">
        <f t="shared" si="883"/>
        <v>4</v>
      </c>
      <c r="J18836" t="str">
        <f t="shared" si="884"/>
        <v>18-21</v>
      </c>
    </row>
    <row r="18837" spans="1:10">
      <c r="A18837" t="s">
        <v>1207</v>
      </c>
      <c r="B18837" t="s">
        <v>1494</v>
      </c>
      <c r="C18837" s="7">
        <v>44348.9694675926</v>
      </c>
      <c r="D18837" t="str">
        <f>VLOOKUP(A18837,Sheet2!$B$2:$E$1001,3,0)</f>
        <v>audio</v>
      </c>
      <c r="E18837" t="str">
        <f>VLOOKUP(A18837,Sheet2!$B$2:$E$1001,4,0)</f>
        <v>veganism</v>
      </c>
      <c r="F18837" t="str">
        <f>VLOOKUP(B18837,Sheet3!$B$2:$D$17,2,0)</f>
        <v>positive</v>
      </c>
      <c r="G18837">
        <f>VLOOKUP(B18837,Sheet3!$B$2:$D$17,3,0)</f>
        <v>65</v>
      </c>
      <c r="H18837">
        <f t="shared" si="882"/>
        <v>6</v>
      </c>
      <c r="I18837">
        <f t="shared" si="883"/>
        <v>2</v>
      </c>
      <c r="J18837" t="str">
        <f t="shared" si="884"/>
        <v>21-24</v>
      </c>
    </row>
    <row r="18838" spans="1:10">
      <c r="A18838" t="s">
        <v>1207</v>
      </c>
      <c r="B18838" t="s">
        <v>1501</v>
      </c>
      <c r="C18838" s="7">
        <v>44009.887662037</v>
      </c>
      <c r="D18838" t="str">
        <f>VLOOKUP(A18838,Sheet2!$B$2:$E$1001,3,0)</f>
        <v>audio</v>
      </c>
      <c r="E18838" t="str">
        <f>VLOOKUP(A18838,Sheet2!$B$2:$E$1001,4,0)</f>
        <v>veganism</v>
      </c>
      <c r="F18838" t="str">
        <f>VLOOKUP(B18838,Sheet3!$B$2:$D$17,2,0)</f>
        <v>neutral</v>
      </c>
      <c r="G18838">
        <f>VLOOKUP(B18838,Sheet3!$B$2:$D$17,3,0)</f>
        <v>35</v>
      </c>
      <c r="H18838">
        <f t="shared" si="882"/>
        <v>6</v>
      </c>
      <c r="I18838">
        <f t="shared" si="883"/>
        <v>6</v>
      </c>
      <c r="J18838" t="str">
        <f t="shared" si="884"/>
        <v>21-24</v>
      </c>
    </row>
    <row r="18839" customFormat="1" spans="1:10">
      <c r="A18839" t="s">
        <v>1207</v>
      </c>
      <c r="B18839" t="s">
        <v>1499</v>
      </c>
      <c r="C18839" s="7">
        <v>44284.8294097222</v>
      </c>
      <c r="D18839" t="str">
        <f>VLOOKUP(A18839,Sheet2!$B$2:$E$1001,3,0)</f>
        <v>audio</v>
      </c>
      <c r="E18839" t="str">
        <f>VLOOKUP(A18839,Sheet2!$B$2:$E$1001,4,0)</f>
        <v>veganism</v>
      </c>
      <c r="F18839" t="str">
        <f>VLOOKUP(B18839,Sheet3!$B$2:$D$17,2,0)</f>
        <v>negative</v>
      </c>
      <c r="G18839">
        <f>VLOOKUP(B18839,Sheet3!$B$2:$D$17,3,0)</f>
        <v>10</v>
      </c>
      <c r="H18839">
        <f t="shared" si="882"/>
        <v>3</v>
      </c>
      <c r="I18839">
        <f t="shared" si="883"/>
        <v>1</v>
      </c>
      <c r="J18839" t="str">
        <f t="shared" si="884"/>
        <v>18-21</v>
      </c>
    </row>
    <row r="18840" spans="1:10">
      <c r="A18840" t="s">
        <v>1207</v>
      </c>
      <c r="B18840" t="s">
        <v>1495</v>
      </c>
      <c r="C18840" s="7">
        <v>44164.3299768519</v>
      </c>
      <c r="D18840" t="str">
        <f>VLOOKUP(A18840,Sheet2!$B$2:$E$1001,3,0)</f>
        <v>audio</v>
      </c>
      <c r="E18840" t="str">
        <f>VLOOKUP(A18840,Sheet2!$B$2:$E$1001,4,0)</f>
        <v>veganism</v>
      </c>
      <c r="F18840" t="str">
        <f>VLOOKUP(B18840,Sheet3!$B$2:$D$17,2,0)</f>
        <v>positive</v>
      </c>
      <c r="G18840">
        <f>VLOOKUP(B18840,Sheet3!$B$2:$D$17,3,0)</f>
        <v>75</v>
      </c>
      <c r="H18840">
        <f t="shared" si="882"/>
        <v>11</v>
      </c>
      <c r="I18840">
        <f t="shared" si="883"/>
        <v>7</v>
      </c>
      <c r="J18840" t="str">
        <f t="shared" si="884"/>
        <v>6-9</v>
      </c>
    </row>
    <row r="18841" spans="1:10">
      <c r="A18841" t="s">
        <v>1207</v>
      </c>
      <c r="B18841" t="s">
        <v>1490</v>
      </c>
      <c r="C18841" s="7">
        <v>44103.0221180556</v>
      </c>
      <c r="D18841" t="str">
        <f>VLOOKUP(A18841,Sheet2!$B$2:$E$1001,3,0)</f>
        <v>audio</v>
      </c>
      <c r="E18841" t="str">
        <f>VLOOKUP(A18841,Sheet2!$B$2:$E$1001,4,0)</f>
        <v>veganism</v>
      </c>
      <c r="F18841" t="str">
        <f>VLOOKUP(B18841,Sheet3!$B$2:$D$17,2,0)</f>
        <v>negative</v>
      </c>
      <c r="G18841">
        <f>VLOOKUP(B18841,Sheet3!$B$2:$D$17,3,0)</f>
        <v>5</v>
      </c>
      <c r="H18841">
        <f t="shared" si="882"/>
        <v>9</v>
      </c>
      <c r="I18841">
        <f t="shared" si="883"/>
        <v>2</v>
      </c>
      <c r="J18841" t="str">
        <f t="shared" si="884"/>
        <v>0-3</v>
      </c>
    </row>
    <row r="18842" spans="1:10">
      <c r="A18842" t="s">
        <v>1207</v>
      </c>
      <c r="B18842" t="s">
        <v>1488</v>
      </c>
      <c r="C18842" s="7">
        <v>44007.4317939815</v>
      </c>
      <c r="D18842" t="str">
        <f>VLOOKUP(A18842,Sheet2!$B$2:$E$1001,3,0)</f>
        <v>audio</v>
      </c>
      <c r="E18842" t="str">
        <f>VLOOKUP(A18842,Sheet2!$B$2:$E$1001,4,0)</f>
        <v>veganism</v>
      </c>
      <c r="F18842" t="str">
        <f>VLOOKUP(B18842,Sheet3!$B$2:$D$17,2,0)</f>
        <v>negative</v>
      </c>
      <c r="G18842">
        <f>VLOOKUP(B18842,Sheet3!$B$2:$D$17,3,0)</f>
        <v>0</v>
      </c>
      <c r="H18842">
        <f t="shared" si="882"/>
        <v>6</v>
      </c>
      <c r="I18842">
        <f t="shared" si="883"/>
        <v>4</v>
      </c>
      <c r="J18842" t="str">
        <f t="shared" si="884"/>
        <v>9-12</v>
      </c>
    </row>
    <row r="18843" spans="1:10">
      <c r="A18843" t="s">
        <v>1207</v>
      </c>
      <c r="B18843" t="s">
        <v>1503</v>
      </c>
      <c r="C18843" s="7">
        <v>44187.71</v>
      </c>
      <c r="D18843" t="str">
        <f>VLOOKUP(A18843,Sheet2!$B$2:$E$1001,3,0)</f>
        <v>audio</v>
      </c>
      <c r="E18843" t="str">
        <f>VLOOKUP(A18843,Sheet2!$B$2:$E$1001,4,0)</f>
        <v>veganism</v>
      </c>
      <c r="F18843" t="str">
        <f>VLOOKUP(B18843,Sheet3!$B$2:$D$17,2,0)</f>
        <v>negative</v>
      </c>
      <c r="G18843">
        <f>VLOOKUP(B18843,Sheet3!$B$2:$D$17,3,0)</f>
        <v>12</v>
      </c>
      <c r="H18843">
        <f t="shared" si="882"/>
        <v>12</v>
      </c>
      <c r="I18843">
        <f t="shared" si="883"/>
        <v>2</v>
      </c>
      <c r="J18843" t="str">
        <f t="shared" si="884"/>
        <v>15-18</v>
      </c>
    </row>
    <row r="18844" spans="1:10">
      <c r="A18844" t="s">
        <v>1207</v>
      </c>
      <c r="B18844" t="s">
        <v>1487</v>
      </c>
      <c r="C18844" s="7">
        <v>44142.2576273148</v>
      </c>
      <c r="D18844" t="str">
        <f>VLOOKUP(A18844,Sheet2!$B$2:$E$1001,3,0)</f>
        <v>audio</v>
      </c>
      <c r="E18844" t="str">
        <f>VLOOKUP(A18844,Sheet2!$B$2:$E$1001,4,0)</f>
        <v>veganism</v>
      </c>
      <c r="F18844" t="str">
        <f>VLOOKUP(B18844,Sheet3!$B$2:$D$17,2,0)</f>
        <v>positive</v>
      </c>
      <c r="G18844">
        <f>VLOOKUP(B18844,Sheet3!$B$2:$D$17,3,0)</f>
        <v>70</v>
      </c>
      <c r="H18844">
        <f t="shared" si="882"/>
        <v>11</v>
      </c>
      <c r="I18844">
        <f t="shared" si="883"/>
        <v>6</v>
      </c>
      <c r="J18844" t="str">
        <f t="shared" si="884"/>
        <v>6-9</v>
      </c>
    </row>
    <row r="18845" spans="1:10">
      <c r="A18845" t="s">
        <v>1207</v>
      </c>
      <c r="B18845" t="s">
        <v>1490</v>
      </c>
      <c r="C18845" s="7">
        <v>44014.8247800926</v>
      </c>
      <c r="D18845" t="str">
        <f>VLOOKUP(A18845,Sheet2!$B$2:$E$1001,3,0)</f>
        <v>audio</v>
      </c>
      <c r="E18845" t="str">
        <f>VLOOKUP(A18845,Sheet2!$B$2:$E$1001,4,0)</f>
        <v>veganism</v>
      </c>
      <c r="F18845" t="str">
        <f>VLOOKUP(B18845,Sheet3!$B$2:$D$17,2,0)</f>
        <v>negative</v>
      </c>
      <c r="G18845">
        <f>VLOOKUP(B18845,Sheet3!$B$2:$D$17,3,0)</f>
        <v>5</v>
      </c>
      <c r="H18845">
        <f t="shared" si="882"/>
        <v>7</v>
      </c>
      <c r="I18845">
        <f t="shared" si="883"/>
        <v>4</v>
      </c>
      <c r="J18845" t="str">
        <f t="shared" si="884"/>
        <v>18-21</v>
      </c>
    </row>
    <row r="18846" spans="1:10">
      <c r="A18846" t="s">
        <v>1207</v>
      </c>
      <c r="B18846" t="s">
        <v>1498</v>
      </c>
      <c r="C18846" s="7">
        <v>44280.7500925926</v>
      </c>
      <c r="D18846" t="str">
        <f>VLOOKUP(A18846,Sheet2!$B$2:$E$1001,3,0)</f>
        <v>audio</v>
      </c>
      <c r="E18846" t="str">
        <f>VLOOKUP(A18846,Sheet2!$B$2:$E$1001,4,0)</f>
        <v>veganism</v>
      </c>
      <c r="F18846" t="str">
        <f>VLOOKUP(B18846,Sheet3!$B$2:$D$17,2,0)</f>
        <v>positive</v>
      </c>
      <c r="G18846">
        <f>VLOOKUP(B18846,Sheet3!$B$2:$D$17,3,0)</f>
        <v>50</v>
      </c>
      <c r="H18846">
        <f t="shared" si="882"/>
        <v>3</v>
      </c>
      <c r="I18846">
        <f t="shared" si="883"/>
        <v>4</v>
      </c>
      <c r="J18846" t="str">
        <f t="shared" si="884"/>
        <v>18-21</v>
      </c>
    </row>
    <row r="18847" spans="1:10">
      <c r="A18847" t="s">
        <v>1207</v>
      </c>
      <c r="B18847" t="s">
        <v>1485</v>
      </c>
      <c r="C18847" s="7">
        <v>44325.4660300926</v>
      </c>
      <c r="D18847" t="str">
        <f>VLOOKUP(A18847,Sheet2!$B$2:$E$1001,3,0)</f>
        <v>audio</v>
      </c>
      <c r="E18847" t="str">
        <f>VLOOKUP(A18847,Sheet2!$B$2:$E$1001,4,0)</f>
        <v>veganism</v>
      </c>
      <c r="F18847" t="str">
        <f>VLOOKUP(B18847,Sheet3!$B$2:$D$17,2,0)</f>
        <v>positive</v>
      </c>
      <c r="G18847">
        <f>VLOOKUP(B18847,Sheet3!$B$2:$D$17,3,0)</f>
        <v>60</v>
      </c>
      <c r="H18847">
        <f t="shared" si="882"/>
        <v>5</v>
      </c>
      <c r="I18847">
        <f t="shared" si="883"/>
        <v>7</v>
      </c>
      <c r="J18847" t="str">
        <f t="shared" si="884"/>
        <v>9-12</v>
      </c>
    </row>
    <row r="18848" spans="1:10">
      <c r="A18848" t="s">
        <v>1207</v>
      </c>
      <c r="B18848" t="s">
        <v>1485</v>
      </c>
      <c r="C18848" s="7">
        <v>44318.1754398148</v>
      </c>
      <c r="D18848" t="str">
        <f>VLOOKUP(A18848,Sheet2!$B$2:$E$1001,3,0)</f>
        <v>audio</v>
      </c>
      <c r="E18848" t="str">
        <f>VLOOKUP(A18848,Sheet2!$B$2:$E$1001,4,0)</f>
        <v>veganism</v>
      </c>
      <c r="F18848" t="str">
        <f>VLOOKUP(B18848,Sheet3!$B$2:$D$17,2,0)</f>
        <v>positive</v>
      </c>
      <c r="G18848">
        <f>VLOOKUP(B18848,Sheet3!$B$2:$D$17,3,0)</f>
        <v>60</v>
      </c>
      <c r="H18848">
        <f t="shared" si="882"/>
        <v>5</v>
      </c>
      <c r="I18848">
        <f t="shared" si="883"/>
        <v>7</v>
      </c>
      <c r="J18848" t="str">
        <f t="shared" si="884"/>
        <v>3-6</v>
      </c>
    </row>
    <row r="18849" customFormat="1" spans="1:10">
      <c r="A18849" t="s">
        <v>1207</v>
      </c>
      <c r="B18849" t="s">
        <v>1487</v>
      </c>
      <c r="C18849" s="7">
        <v>44298.5802430556</v>
      </c>
      <c r="D18849" t="str">
        <f>VLOOKUP(A18849,Sheet2!$B$2:$E$1001,3,0)</f>
        <v>audio</v>
      </c>
      <c r="E18849" t="str">
        <f>VLOOKUP(A18849,Sheet2!$B$2:$E$1001,4,0)</f>
        <v>veganism</v>
      </c>
      <c r="F18849" t="str">
        <f>VLOOKUP(B18849,Sheet3!$B$2:$D$17,2,0)</f>
        <v>positive</v>
      </c>
      <c r="G18849">
        <f>VLOOKUP(B18849,Sheet3!$B$2:$D$17,3,0)</f>
        <v>70</v>
      </c>
      <c r="H18849">
        <f t="shared" si="882"/>
        <v>4</v>
      </c>
      <c r="I18849">
        <f t="shared" si="883"/>
        <v>1</v>
      </c>
      <c r="J18849" t="str">
        <f t="shared" si="884"/>
        <v>12-15</v>
      </c>
    </row>
    <row r="18850" spans="1:10">
      <c r="A18850" t="s">
        <v>1207</v>
      </c>
      <c r="B18850" t="s">
        <v>1490</v>
      </c>
      <c r="C18850" s="7">
        <v>44315.9035185185</v>
      </c>
      <c r="D18850" t="str">
        <f>VLOOKUP(A18850,Sheet2!$B$2:$E$1001,3,0)</f>
        <v>audio</v>
      </c>
      <c r="E18850" t="str">
        <f>VLOOKUP(A18850,Sheet2!$B$2:$E$1001,4,0)</f>
        <v>veganism</v>
      </c>
      <c r="F18850" t="str">
        <f>VLOOKUP(B18850,Sheet3!$B$2:$D$17,2,0)</f>
        <v>negative</v>
      </c>
      <c r="G18850">
        <f>VLOOKUP(B18850,Sheet3!$B$2:$D$17,3,0)</f>
        <v>5</v>
      </c>
      <c r="H18850">
        <f t="shared" si="882"/>
        <v>4</v>
      </c>
      <c r="I18850">
        <f t="shared" si="883"/>
        <v>4</v>
      </c>
      <c r="J18850" t="str">
        <f t="shared" si="884"/>
        <v>21-24</v>
      </c>
    </row>
    <row r="18851" spans="1:10">
      <c r="A18851" t="s">
        <v>1207</v>
      </c>
      <c r="B18851" t="s">
        <v>1492</v>
      </c>
      <c r="C18851" s="7">
        <v>44214.1090162037</v>
      </c>
      <c r="D18851" t="str">
        <f>VLOOKUP(A18851,Sheet2!$B$2:$E$1001,3,0)</f>
        <v>audio</v>
      </c>
      <c r="E18851" t="str">
        <f>VLOOKUP(A18851,Sheet2!$B$2:$E$1001,4,0)</f>
        <v>veganism</v>
      </c>
      <c r="F18851" t="str">
        <f>VLOOKUP(B18851,Sheet3!$B$2:$D$17,2,0)</f>
        <v>neutral</v>
      </c>
      <c r="G18851">
        <f>VLOOKUP(B18851,Sheet3!$B$2:$D$17,3,0)</f>
        <v>20</v>
      </c>
      <c r="H18851">
        <f t="shared" si="882"/>
        <v>1</v>
      </c>
      <c r="I18851">
        <f t="shared" si="883"/>
        <v>1</v>
      </c>
      <c r="J18851" t="str">
        <f t="shared" si="884"/>
        <v>0-3</v>
      </c>
    </row>
    <row r="18852" spans="1:10">
      <c r="A18852" t="s">
        <v>1207</v>
      </c>
      <c r="B18852" t="s">
        <v>1495</v>
      </c>
      <c r="C18852" s="7">
        <v>44026.3851157407</v>
      </c>
      <c r="D18852" t="str">
        <f>VLOOKUP(A18852,Sheet2!$B$2:$E$1001,3,0)</f>
        <v>audio</v>
      </c>
      <c r="E18852" t="str">
        <f>VLOOKUP(A18852,Sheet2!$B$2:$E$1001,4,0)</f>
        <v>veganism</v>
      </c>
      <c r="F18852" t="str">
        <f>VLOOKUP(B18852,Sheet3!$B$2:$D$17,2,0)</f>
        <v>positive</v>
      </c>
      <c r="G18852">
        <f>VLOOKUP(B18852,Sheet3!$B$2:$D$17,3,0)</f>
        <v>75</v>
      </c>
      <c r="H18852">
        <f t="shared" si="882"/>
        <v>7</v>
      </c>
      <c r="I18852">
        <f t="shared" si="883"/>
        <v>2</v>
      </c>
      <c r="J18852" t="str">
        <f t="shared" si="884"/>
        <v>9-12</v>
      </c>
    </row>
    <row r="18853" spans="1:10">
      <c r="A18853" t="s">
        <v>1207</v>
      </c>
      <c r="B18853" t="s">
        <v>1497</v>
      </c>
      <c r="C18853" s="7">
        <v>44085.7258449074</v>
      </c>
      <c r="D18853" t="str">
        <f>VLOOKUP(A18853,Sheet2!$B$2:$E$1001,3,0)</f>
        <v>audio</v>
      </c>
      <c r="E18853" t="str">
        <f>VLOOKUP(A18853,Sheet2!$B$2:$E$1001,4,0)</f>
        <v>veganism</v>
      </c>
      <c r="F18853" t="str">
        <f>VLOOKUP(B18853,Sheet3!$B$2:$D$17,2,0)</f>
        <v>positive</v>
      </c>
      <c r="G18853">
        <f>VLOOKUP(B18853,Sheet3!$B$2:$D$17,3,0)</f>
        <v>72</v>
      </c>
      <c r="H18853">
        <f t="shared" si="882"/>
        <v>9</v>
      </c>
      <c r="I18853">
        <f t="shared" si="883"/>
        <v>5</v>
      </c>
      <c r="J18853" t="str">
        <f t="shared" si="884"/>
        <v>15-18</v>
      </c>
    </row>
    <row r="18854" spans="1:10">
      <c r="A18854" t="s">
        <v>1207</v>
      </c>
      <c r="B18854" t="s">
        <v>1501</v>
      </c>
      <c r="C18854" s="7">
        <v>44166.329837963</v>
      </c>
      <c r="D18854" t="str">
        <f>VLOOKUP(A18854,Sheet2!$B$2:$E$1001,3,0)</f>
        <v>audio</v>
      </c>
      <c r="E18854" t="str">
        <f>VLOOKUP(A18854,Sheet2!$B$2:$E$1001,4,0)</f>
        <v>veganism</v>
      </c>
      <c r="F18854" t="str">
        <f>VLOOKUP(B18854,Sheet3!$B$2:$D$17,2,0)</f>
        <v>neutral</v>
      </c>
      <c r="G18854">
        <f>VLOOKUP(B18854,Sheet3!$B$2:$D$17,3,0)</f>
        <v>35</v>
      </c>
      <c r="H18854">
        <f t="shared" si="882"/>
        <v>12</v>
      </c>
      <c r="I18854">
        <f t="shared" si="883"/>
        <v>2</v>
      </c>
      <c r="J18854" t="str">
        <f t="shared" si="884"/>
        <v>6-9</v>
      </c>
    </row>
    <row r="18855" spans="1:10">
      <c r="A18855" t="s">
        <v>1207</v>
      </c>
      <c r="B18855" t="s">
        <v>1488</v>
      </c>
      <c r="C18855" s="7">
        <v>44255.5438888889</v>
      </c>
      <c r="D18855" t="str">
        <f>VLOOKUP(A18855,Sheet2!$B$2:$E$1001,3,0)</f>
        <v>audio</v>
      </c>
      <c r="E18855" t="str">
        <f>VLOOKUP(A18855,Sheet2!$B$2:$E$1001,4,0)</f>
        <v>veganism</v>
      </c>
      <c r="F18855" t="str">
        <f>VLOOKUP(B18855,Sheet3!$B$2:$D$17,2,0)</f>
        <v>negative</v>
      </c>
      <c r="G18855">
        <f>VLOOKUP(B18855,Sheet3!$B$2:$D$17,3,0)</f>
        <v>0</v>
      </c>
      <c r="H18855">
        <f t="shared" si="882"/>
        <v>2</v>
      </c>
      <c r="I18855">
        <f t="shared" si="883"/>
        <v>7</v>
      </c>
      <c r="J18855" t="str">
        <f t="shared" si="884"/>
        <v>12-15</v>
      </c>
    </row>
    <row r="18856" spans="1:10">
      <c r="A18856" t="s">
        <v>1207</v>
      </c>
      <c r="B18856" t="s">
        <v>1490</v>
      </c>
      <c r="C18856" s="7">
        <v>44131.4940046296</v>
      </c>
      <c r="D18856" t="str">
        <f>VLOOKUP(A18856,Sheet2!$B$2:$E$1001,3,0)</f>
        <v>audio</v>
      </c>
      <c r="E18856" t="str">
        <f>VLOOKUP(A18856,Sheet2!$B$2:$E$1001,4,0)</f>
        <v>veganism</v>
      </c>
      <c r="F18856" t="str">
        <f>VLOOKUP(B18856,Sheet3!$B$2:$D$17,2,0)</f>
        <v>negative</v>
      </c>
      <c r="G18856">
        <f>VLOOKUP(B18856,Sheet3!$B$2:$D$17,3,0)</f>
        <v>5</v>
      </c>
      <c r="H18856">
        <f t="shared" si="882"/>
        <v>10</v>
      </c>
      <c r="I18856">
        <f t="shared" si="883"/>
        <v>2</v>
      </c>
      <c r="J18856" t="str">
        <f t="shared" si="884"/>
        <v>9-12</v>
      </c>
    </row>
    <row r="18857" spans="1:10">
      <c r="A18857" t="s">
        <v>1207</v>
      </c>
      <c r="B18857" t="s">
        <v>1488</v>
      </c>
      <c r="C18857" s="7">
        <v>44363.3247222222</v>
      </c>
      <c r="D18857" t="str">
        <f>VLOOKUP(A18857,Sheet2!$B$2:$E$1001,3,0)</f>
        <v>audio</v>
      </c>
      <c r="E18857" t="str">
        <f>VLOOKUP(A18857,Sheet2!$B$2:$E$1001,4,0)</f>
        <v>veganism</v>
      </c>
      <c r="F18857" t="str">
        <f>VLOOKUP(B18857,Sheet3!$B$2:$D$17,2,0)</f>
        <v>negative</v>
      </c>
      <c r="G18857">
        <f>VLOOKUP(B18857,Sheet3!$B$2:$D$17,3,0)</f>
        <v>0</v>
      </c>
      <c r="H18857">
        <f t="shared" si="882"/>
        <v>6</v>
      </c>
      <c r="I18857">
        <f t="shared" si="883"/>
        <v>3</v>
      </c>
      <c r="J18857" t="str">
        <f t="shared" si="884"/>
        <v>6-9</v>
      </c>
    </row>
    <row r="18858" spans="1:10">
      <c r="A18858" t="s">
        <v>1207</v>
      </c>
      <c r="B18858" t="s">
        <v>1492</v>
      </c>
      <c r="C18858" s="7">
        <v>44201.3955324074</v>
      </c>
      <c r="D18858" t="str">
        <f>VLOOKUP(A18858,Sheet2!$B$2:$E$1001,3,0)</f>
        <v>audio</v>
      </c>
      <c r="E18858" t="str">
        <f>VLOOKUP(A18858,Sheet2!$B$2:$E$1001,4,0)</f>
        <v>veganism</v>
      </c>
      <c r="F18858" t="str">
        <f>VLOOKUP(B18858,Sheet3!$B$2:$D$17,2,0)</f>
        <v>neutral</v>
      </c>
      <c r="G18858">
        <f>VLOOKUP(B18858,Sheet3!$B$2:$D$17,3,0)</f>
        <v>20</v>
      </c>
      <c r="H18858">
        <f t="shared" si="882"/>
        <v>1</v>
      </c>
      <c r="I18858">
        <f t="shared" si="883"/>
        <v>2</v>
      </c>
      <c r="J18858" t="str">
        <f t="shared" si="884"/>
        <v>9-12</v>
      </c>
    </row>
    <row r="18859" customFormat="1" spans="1:10">
      <c r="A18859" t="s">
        <v>1207</v>
      </c>
      <c r="B18859" t="s">
        <v>1503</v>
      </c>
      <c r="C18859" s="7">
        <v>44159.4124652778</v>
      </c>
      <c r="D18859" t="str">
        <f>VLOOKUP(A18859,Sheet2!$B$2:$E$1001,3,0)</f>
        <v>audio</v>
      </c>
      <c r="E18859" t="str">
        <f>VLOOKUP(A18859,Sheet2!$B$2:$E$1001,4,0)</f>
        <v>veganism</v>
      </c>
      <c r="F18859" t="str">
        <f>VLOOKUP(B18859,Sheet3!$B$2:$D$17,2,0)</f>
        <v>negative</v>
      </c>
      <c r="G18859">
        <f>VLOOKUP(B18859,Sheet3!$B$2:$D$17,3,0)</f>
        <v>12</v>
      </c>
      <c r="H18859">
        <f t="shared" si="882"/>
        <v>11</v>
      </c>
      <c r="I18859">
        <f t="shared" si="883"/>
        <v>2</v>
      </c>
      <c r="J18859" t="str">
        <f t="shared" si="884"/>
        <v>9-12</v>
      </c>
    </row>
    <row r="18860" spans="1:10">
      <c r="A18860" t="s">
        <v>1207</v>
      </c>
      <c r="B18860" t="s">
        <v>1491</v>
      </c>
      <c r="C18860" s="7">
        <v>44158.543125</v>
      </c>
      <c r="D18860" t="str">
        <f>VLOOKUP(A18860,Sheet2!$B$2:$E$1001,3,0)</f>
        <v>audio</v>
      </c>
      <c r="E18860" t="str">
        <f>VLOOKUP(A18860,Sheet2!$B$2:$E$1001,4,0)</f>
        <v>veganism</v>
      </c>
      <c r="F18860" t="str">
        <f>VLOOKUP(B18860,Sheet3!$B$2:$D$17,2,0)</f>
        <v>positive</v>
      </c>
      <c r="G18860">
        <f>VLOOKUP(B18860,Sheet3!$B$2:$D$17,3,0)</f>
        <v>30</v>
      </c>
      <c r="H18860">
        <f t="shared" si="882"/>
        <v>11</v>
      </c>
      <c r="I18860">
        <f t="shared" si="883"/>
        <v>1</v>
      </c>
      <c r="J18860" t="str">
        <f t="shared" si="884"/>
        <v>12-15</v>
      </c>
    </row>
    <row r="18861" spans="1:10">
      <c r="A18861" t="s">
        <v>1207</v>
      </c>
      <c r="B18861" t="s">
        <v>1488</v>
      </c>
      <c r="C18861" s="7">
        <v>44248.0686226852</v>
      </c>
      <c r="D18861" t="str">
        <f>VLOOKUP(A18861,Sheet2!$B$2:$E$1001,3,0)</f>
        <v>audio</v>
      </c>
      <c r="E18861" t="str">
        <f>VLOOKUP(A18861,Sheet2!$B$2:$E$1001,4,0)</f>
        <v>veganism</v>
      </c>
      <c r="F18861" t="str">
        <f>VLOOKUP(B18861,Sheet3!$B$2:$D$17,2,0)</f>
        <v>negative</v>
      </c>
      <c r="G18861">
        <f>VLOOKUP(B18861,Sheet3!$B$2:$D$17,3,0)</f>
        <v>0</v>
      </c>
      <c r="H18861">
        <f t="shared" si="882"/>
        <v>2</v>
      </c>
      <c r="I18861">
        <f t="shared" si="883"/>
        <v>7</v>
      </c>
      <c r="J18861" t="str">
        <f t="shared" si="884"/>
        <v>0-3</v>
      </c>
    </row>
    <row r="18862" spans="1:10">
      <c r="A18862" t="s">
        <v>1207</v>
      </c>
      <c r="B18862" t="s">
        <v>1490</v>
      </c>
      <c r="C18862" s="7">
        <v>44072.1107175926</v>
      </c>
      <c r="D18862" t="str">
        <f>VLOOKUP(A18862,Sheet2!$B$2:$E$1001,3,0)</f>
        <v>audio</v>
      </c>
      <c r="E18862" t="str">
        <f>VLOOKUP(A18862,Sheet2!$B$2:$E$1001,4,0)</f>
        <v>veganism</v>
      </c>
      <c r="F18862" t="str">
        <f>VLOOKUP(B18862,Sheet3!$B$2:$D$17,2,0)</f>
        <v>negative</v>
      </c>
      <c r="G18862">
        <f>VLOOKUP(B18862,Sheet3!$B$2:$D$17,3,0)</f>
        <v>5</v>
      </c>
      <c r="H18862">
        <f t="shared" si="882"/>
        <v>8</v>
      </c>
      <c r="I18862">
        <f t="shared" si="883"/>
        <v>6</v>
      </c>
      <c r="J18862" t="str">
        <f t="shared" si="884"/>
        <v>0-3</v>
      </c>
    </row>
    <row r="18863" spans="1:10">
      <c r="A18863" t="s">
        <v>1207</v>
      </c>
      <c r="B18863" t="s">
        <v>1485</v>
      </c>
      <c r="C18863" s="7">
        <v>44094.3590277778</v>
      </c>
      <c r="D18863" t="str">
        <f>VLOOKUP(A18863,Sheet2!$B$2:$E$1001,3,0)</f>
        <v>audio</v>
      </c>
      <c r="E18863" t="str">
        <f>VLOOKUP(A18863,Sheet2!$B$2:$E$1001,4,0)</f>
        <v>veganism</v>
      </c>
      <c r="F18863" t="str">
        <f>VLOOKUP(B18863,Sheet3!$B$2:$D$17,2,0)</f>
        <v>positive</v>
      </c>
      <c r="G18863">
        <f>VLOOKUP(B18863,Sheet3!$B$2:$D$17,3,0)</f>
        <v>60</v>
      </c>
      <c r="H18863">
        <f t="shared" si="882"/>
        <v>9</v>
      </c>
      <c r="I18863">
        <f t="shared" si="883"/>
        <v>7</v>
      </c>
      <c r="J18863" t="str">
        <f t="shared" si="884"/>
        <v>6-9</v>
      </c>
    </row>
    <row r="18864" spans="1:10">
      <c r="A18864" t="s">
        <v>1207</v>
      </c>
      <c r="B18864" t="s">
        <v>1500</v>
      </c>
      <c r="C18864" s="7">
        <v>44138.6032523148</v>
      </c>
      <c r="D18864" t="str">
        <f>VLOOKUP(A18864,Sheet2!$B$2:$E$1001,3,0)</f>
        <v>audio</v>
      </c>
      <c r="E18864" t="str">
        <f>VLOOKUP(A18864,Sheet2!$B$2:$E$1001,4,0)</f>
        <v>veganism</v>
      </c>
      <c r="F18864" t="str">
        <f>VLOOKUP(B18864,Sheet3!$B$2:$D$17,2,0)</f>
        <v>positive</v>
      </c>
      <c r="G18864">
        <f>VLOOKUP(B18864,Sheet3!$B$2:$D$17,3,0)</f>
        <v>45</v>
      </c>
      <c r="H18864">
        <f t="shared" si="882"/>
        <v>11</v>
      </c>
      <c r="I18864">
        <f t="shared" si="883"/>
        <v>2</v>
      </c>
      <c r="J18864" t="str">
        <f t="shared" si="884"/>
        <v>12-15</v>
      </c>
    </row>
    <row r="18865" spans="1:10">
      <c r="A18865" t="s">
        <v>1208</v>
      </c>
      <c r="B18865" t="s">
        <v>1491</v>
      </c>
      <c r="C18865" s="7">
        <v>44027.3851851852</v>
      </c>
      <c r="D18865" t="str">
        <f>VLOOKUP(A18865,Sheet2!$B$2:$E$1001,3,0)</f>
        <v>GIF</v>
      </c>
      <c r="E18865" t="str">
        <f>VLOOKUP(A18865,Sheet2!$B$2:$E$1001,4,0)</f>
        <v>public speaking</v>
      </c>
      <c r="F18865" t="str">
        <f>VLOOKUP(B18865,Sheet3!$B$2:$D$17,2,0)</f>
        <v>positive</v>
      </c>
      <c r="G18865">
        <f>VLOOKUP(B18865,Sheet3!$B$2:$D$17,3,0)</f>
        <v>30</v>
      </c>
      <c r="H18865">
        <f t="shared" si="882"/>
        <v>7</v>
      </c>
      <c r="I18865">
        <f t="shared" si="883"/>
        <v>3</v>
      </c>
      <c r="J18865" t="str">
        <f t="shared" si="884"/>
        <v>9-12</v>
      </c>
    </row>
    <row r="18866" spans="1:10">
      <c r="A18866" t="s">
        <v>1208</v>
      </c>
      <c r="B18866" t="s">
        <v>1501</v>
      </c>
      <c r="C18866" s="7">
        <v>44154.9262731482</v>
      </c>
      <c r="D18866" t="str">
        <f>VLOOKUP(A18866,Sheet2!$B$2:$E$1001,3,0)</f>
        <v>GIF</v>
      </c>
      <c r="E18866" t="str">
        <f>VLOOKUP(A18866,Sheet2!$B$2:$E$1001,4,0)</f>
        <v>public speaking</v>
      </c>
      <c r="F18866" t="str">
        <f>VLOOKUP(B18866,Sheet3!$B$2:$D$17,2,0)</f>
        <v>neutral</v>
      </c>
      <c r="G18866">
        <f>VLOOKUP(B18866,Sheet3!$B$2:$D$17,3,0)</f>
        <v>35</v>
      </c>
      <c r="H18866">
        <f t="shared" si="882"/>
        <v>11</v>
      </c>
      <c r="I18866">
        <f t="shared" si="883"/>
        <v>4</v>
      </c>
      <c r="J18866" t="str">
        <f t="shared" si="884"/>
        <v>21-24</v>
      </c>
    </row>
    <row r="18867" spans="1:10">
      <c r="A18867" t="s">
        <v>1208</v>
      </c>
      <c r="B18867" t="s">
        <v>1502</v>
      </c>
      <c r="C18867" s="7">
        <v>44035.0927199074</v>
      </c>
      <c r="D18867" t="str">
        <f>VLOOKUP(A18867,Sheet2!$B$2:$E$1001,3,0)</f>
        <v>GIF</v>
      </c>
      <c r="E18867" t="str">
        <f>VLOOKUP(A18867,Sheet2!$B$2:$E$1001,4,0)</f>
        <v>public speaking</v>
      </c>
      <c r="F18867" t="str">
        <f>VLOOKUP(B18867,Sheet3!$B$2:$D$17,2,0)</f>
        <v>negative</v>
      </c>
      <c r="G18867">
        <f>VLOOKUP(B18867,Sheet3!$B$2:$D$17,3,0)</f>
        <v>15</v>
      </c>
      <c r="H18867">
        <f t="shared" si="882"/>
        <v>7</v>
      </c>
      <c r="I18867">
        <f t="shared" si="883"/>
        <v>4</v>
      </c>
      <c r="J18867" t="str">
        <f t="shared" si="884"/>
        <v>0-3</v>
      </c>
    </row>
    <row r="18868" spans="1:10">
      <c r="A18868" t="s">
        <v>1208</v>
      </c>
      <c r="B18868" t="s">
        <v>1490</v>
      </c>
      <c r="C18868" s="7">
        <v>44076.367962963</v>
      </c>
      <c r="D18868" t="str">
        <f>VLOOKUP(A18868,Sheet2!$B$2:$E$1001,3,0)</f>
        <v>GIF</v>
      </c>
      <c r="E18868" t="str">
        <f>VLOOKUP(A18868,Sheet2!$B$2:$E$1001,4,0)</f>
        <v>public speaking</v>
      </c>
      <c r="F18868" t="str">
        <f>VLOOKUP(B18868,Sheet3!$B$2:$D$17,2,0)</f>
        <v>negative</v>
      </c>
      <c r="G18868">
        <f>VLOOKUP(B18868,Sheet3!$B$2:$D$17,3,0)</f>
        <v>5</v>
      </c>
      <c r="H18868">
        <f t="shared" si="882"/>
        <v>9</v>
      </c>
      <c r="I18868">
        <f t="shared" si="883"/>
        <v>3</v>
      </c>
      <c r="J18868" t="str">
        <f t="shared" si="884"/>
        <v>6-9</v>
      </c>
    </row>
    <row r="18869" spans="1:10">
      <c r="A18869" t="s">
        <v>1208</v>
      </c>
      <c r="B18869" t="s">
        <v>1494</v>
      </c>
      <c r="C18869" s="7">
        <v>44280.346724537</v>
      </c>
      <c r="D18869" t="str">
        <f>VLOOKUP(A18869,Sheet2!$B$2:$E$1001,3,0)</f>
        <v>GIF</v>
      </c>
      <c r="E18869" t="str">
        <f>VLOOKUP(A18869,Sheet2!$B$2:$E$1001,4,0)</f>
        <v>public speaking</v>
      </c>
      <c r="F18869" t="str">
        <f>VLOOKUP(B18869,Sheet3!$B$2:$D$17,2,0)</f>
        <v>positive</v>
      </c>
      <c r="G18869">
        <f>VLOOKUP(B18869,Sheet3!$B$2:$D$17,3,0)</f>
        <v>65</v>
      </c>
      <c r="H18869">
        <f t="shared" si="882"/>
        <v>3</v>
      </c>
      <c r="I18869">
        <f t="shared" si="883"/>
        <v>4</v>
      </c>
      <c r="J18869" t="str">
        <f t="shared" si="884"/>
        <v>6-9</v>
      </c>
    </row>
    <row r="18870" spans="1:10">
      <c r="A18870" t="s">
        <v>1208</v>
      </c>
      <c r="B18870" t="s">
        <v>1497</v>
      </c>
      <c r="C18870" s="7">
        <v>44237.4685763889</v>
      </c>
      <c r="D18870" t="str">
        <f>VLOOKUP(A18870,Sheet2!$B$2:$E$1001,3,0)</f>
        <v>GIF</v>
      </c>
      <c r="E18870" t="str">
        <f>VLOOKUP(A18870,Sheet2!$B$2:$E$1001,4,0)</f>
        <v>public speaking</v>
      </c>
      <c r="F18870" t="str">
        <f>VLOOKUP(B18870,Sheet3!$B$2:$D$17,2,0)</f>
        <v>positive</v>
      </c>
      <c r="G18870">
        <f>VLOOKUP(B18870,Sheet3!$B$2:$D$17,3,0)</f>
        <v>72</v>
      </c>
      <c r="H18870">
        <f t="shared" si="882"/>
        <v>2</v>
      </c>
      <c r="I18870">
        <f t="shared" si="883"/>
        <v>3</v>
      </c>
      <c r="J18870" t="str">
        <f t="shared" si="884"/>
        <v>9-12</v>
      </c>
    </row>
    <row r="18871" spans="1:10">
      <c r="A18871" t="s">
        <v>1208</v>
      </c>
      <c r="B18871" t="s">
        <v>1492</v>
      </c>
      <c r="C18871" s="7">
        <v>44004.6752546296</v>
      </c>
      <c r="D18871" t="str">
        <f>VLOOKUP(A18871,Sheet2!$B$2:$E$1001,3,0)</f>
        <v>GIF</v>
      </c>
      <c r="E18871" t="str">
        <f>VLOOKUP(A18871,Sheet2!$B$2:$E$1001,4,0)</f>
        <v>public speaking</v>
      </c>
      <c r="F18871" t="str">
        <f>VLOOKUP(B18871,Sheet3!$B$2:$D$17,2,0)</f>
        <v>neutral</v>
      </c>
      <c r="G18871">
        <f>VLOOKUP(B18871,Sheet3!$B$2:$D$17,3,0)</f>
        <v>20</v>
      </c>
      <c r="H18871">
        <f t="shared" si="882"/>
        <v>6</v>
      </c>
      <c r="I18871">
        <f t="shared" si="883"/>
        <v>1</v>
      </c>
      <c r="J18871" t="str">
        <f t="shared" si="884"/>
        <v>15-18</v>
      </c>
    </row>
    <row r="18872" spans="1:10">
      <c r="A18872" t="s">
        <v>1208</v>
      </c>
      <c r="B18872" t="s">
        <v>1494</v>
      </c>
      <c r="C18872" s="7">
        <v>44112.4608217593</v>
      </c>
      <c r="D18872" t="str">
        <f>VLOOKUP(A18872,Sheet2!$B$2:$E$1001,3,0)</f>
        <v>GIF</v>
      </c>
      <c r="E18872" t="str">
        <f>VLOOKUP(A18872,Sheet2!$B$2:$E$1001,4,0)</f>
        <v>public speaking</v>
      </c>
      <c r="F18872" t="str">
        <f>VLOOKUP(B18872,Sheet3!$B$2:$D$17,2,0)</f>
        <v>positive</v>
      </c>
      <c r="G18872">
        <f>VLOOKUP(B18872,Sheet3!$B$2:$D$17,3,0)</f>
        <v>65</v>
      </c>
      <c r="H18872">
        <f t="shared" si="882"/>
        <v>10</v>
      </c>
      <c r="I18872">
        <f t="shared" si="883"/>
        <v>4</v>
      </c>
      <c r="J18872" t="str">
        <f t="shared" si="884"/>
        <v>9-12</v>
      </c>
    </row>
    <row r="18873" spans="1:10">
      <c r="A18873" t="s">
        <v>1208</v>
      </c>
      <c r="B18873" t="s">
        <v>1499</v>
      </c>
      <c r="C18873" s="7">
        <v>44252.1121643518</v>
      </c>
      <c r="D18873" t="str">
        <f>VLOOKUP(A18873,Sheet2!$B$2:$E$1001,3,0)</f>
        <v>GIF</v>
      </c>
      <c r="E18873" t="str">
        <f>VLOOKUP(A18873,Sheet2!$B$2:$E$1001,4,0)</f>
        <v>public speaking</v>
      </c>
      <c r="F18873" t="str">
        <f>VLOOKUP(B18873,Sheet3!$B$2:$D$17,2,0)</f>
        <v>negative</v>
      </c>
      <c r="G18873">
        <f>VLOOKUP(B18873,Sheet3!$B$2:$D$17,3,0)</f>
        <v>10</v>
      </c>
      <c r="H18873">
        <f t="shared" si="882"/>
        <v>2</v>
      </c>
      <c r="I18873">
        <f t="shared" si="883"/>
        <v>4</v>
      </c>
      <c r="J18873" t="str">
        <f t="shared" si="884"/>
        <v>0-3</v>
      </c>
    </row>
    <row r="18874" spans="1:10">
      <c r="A18874" t="s">
        <v>1210</v>
      </c>
      <c r="B18874" t="s">
        <v>1495</v>
      </c>
      <c r="C18874" s="7">
        <v>44331.4934953704</v>
      </c>
      <c r="D18874" t="str">
        <f>VLOOKUP(A18874,Sheet2!$B$2:$E$1001,3,0)</f>
        <v>photo</v>
      </c>
      <c r="E18874" t="str">
        <f>VLOOKUP(A18874,Sheet2!$B$2:$E$1001,4,0)</f>
        <v>science</v>
      </c>
      <c r="F18874" t="str">
        <f>VLOOKUP(B18874,Sheet3!$B$2:$D$17,2,0)</f>
        <v>positive</v>
      </c>
      <c r="G18874">
        <f>VLOOKUP(B18874,Sheet3!$B$2:$D$17,3,0)</f>
        <v>75</v>
      </c>
      <c r="H18874">
        <f t="shared" si="882"/>
        <v>5</v>
      </c>
      <c r="I18874">
        <f t="shared" si="883"/>
        <v>6</v>
      </c>
      <c r="J18874" t="str">
        <f t="shared" si="884"/>
        <v>9-12</v>
      </c>
    </row>
    <row r="18875" spans="1:10">
      <c r="A18875" t="s">
        <v>1210</v>
      </c>
      <c r="B18875" t="s">
        <v>1496</v>
      </c>
      <c r="C18875" s="7">
        <v>44306.9807291667</v>
      </c>
      <c r="D18875" t="str">
        <f>VLOOKUP(A18875,Sheet2!$B$2:$E$1001,3,0)</f>
        <v>photo</v>
      </c>
      <c r="E18875" t="str">
        <f>VLOOKUP(A18875,Sheet2!$B$2:$E$1001,4,0)</f>
        <v>science</v>
      </c>
      <c r="F18875" t="str">
        <f>VLOOKUP(B18875,Sheet3!$B$2:$D$17,2,0)</f>
        <v>positive</v>
      </c>
      <c r="G18875">
        <f>VLOOKUP(B18875,Sheet3!$B$2:$D$17,3,0)</f>
        <v>70</v>
      </c>
      <c r="H18875">
        <f t="shared" si="882"/>
        <v>4</v>
      </c>
      <c r="I18875">
        <f t="shared" si="883"/>
        <v>2</v>
      </c>
      <c r="J18875" t="str">
        <f t="shared" si="884"/>
        <v>21-24</v>
      </c>
    </row>
    <row r="18876" spans="1:10">
      <c r="A18876" t="s">
        <v>1210</v>
      </c>
      <c r="B18876" t="s">
        <v>1494</v>
      </c>
      <c r="C18876" s="7">
        <v>44361.8783564815</v>
      </c>
      <c r="D18876" t="str">
        <f>VLOOKUP(A18876,Sheet2!$B$2:$E$1001,3,0)</f>
        <v>photo</v>
      </c>
      <c r="E18876" t="str">
        <f>VLOOKUP(A18876,Sheet2!$B$2:$E$1001,4,0)</f>
        <v>science</v>
      </c>
      <c r="F18876" t="str">
        <f>VLOOKUP(B18876,Sheet3!$B$2:$D$17,2,0)</f>
        <v>positive</v>
      </c>
      <c r="G18876">
        <f>VLOOKUP(B18876,Sheet3!$B$2:$D$17,3,0)</f>
        <v>65</v>
      </c>
      <c r="H18876">
        <f t="shared" si="882"/>
        <v>6</v>
      </c>
      <c r="I18876">
        <f t="shared" si="883"/>
        <v>1</v>
      </c>
      <c r="J18876" t="str">
        <f t="shared" si="884"/>
        <v>21-24</v>
      </c>
    </row>
    <row r="18877" spans="1:10">
      <c r="A18877" t="s">
        <v>1210</v>
      </c>
      <c r="B18877" t="s">
        <v>1494</v>
      </c>
      <c r="C18877" s="7">
        <v>44139.412662037</v>
      </c>
      <c r="D18877" t="str">
        <f>VLOOKUP(A18877,Sheet2!$B$2:$E$1001,3,0)</f>
        <v>photo</v>
      </c>
      <c r="E18877" t="str">
        <f>VLOOKUP(A18877,Sheet2!$B$2:$E$1001,4,0)</f>
        <v>science</v>
      </c>
      <c r="F18877" t="str">
        <f>VLOOKUP(B18877,Sheet3!$B$2:$D$17,2,0)</f>
        <v>positive</v>
      </c>
      <c r="G18877">
        <f>VLOOKUP(B18877,Sheet3!$B$2:$D$17,3,0)</f>
        <v>65</v>
      </c>
      <c r="H18877">
        <f t="shared" si="882"/>
        <v>11</v>
      </c>
      <c r="I18877">
        <f t="shared" si="883"/>
        <v>3</v>
      </c>
      <c r="J18877" t="str">
        <f t="shared" si="884"/>
        <v>9-12</v>
      </c>
    </row>
    <row r="18878" spans="1:10">
      <c r="A18878" t="s">
        <v>1210</v>
      </c>
      <c r="B18878" t="s">
        <v>1495</v>
      </c>
      <c r="C18878" s="7">
        <v>44175.9726273148</v>
      </c>
      <c r="D18878" t="str">
        <f>VLOOKUP(A18878,Sheet2!$B$2:$E$1001,3,0)</f>
        <v>photo</v>
      </c>
      <c r="E18878" t="str">
        <f>VLOOKUP(A18878,Sheet2!$B$2:$E$1001,4,0)</f>
        <v>science</v>
      </c>
      <c r="F18878" t="str">
        <f>VLOOKUP(B18878,Sheet3!$B$2:$D$17,2,0)</f>
        <v>positive</v>
      </c>
      <c r="G18878">
        <f>VLOOKUP(B18878,Sheet3!$B$2:$D$17,3,0)</f>
        <v>75</v>
      </c>
      <c r="H18878">
        <f t="shared" si="882"/>
        <v>12</v>
      </c>
      <c r="I18878">
        <f t="shared" si="883"/>
        <v>4</v>
      </c>
      <c r="J18878" t="str">
        <f t="shared" si="884"/>
        <v>21-24</v>
      </c>
    </row>
    <row r="18879" spans="1:10">
      <c r="A18879" t="s">
        <v>1210</v>
      </c>
      <c r="B18879" t="s">
        <v>1491</v>
      </c>
      <c r="C18879" s="7">
        <v>44198.852974537</v>
      </c>
      <c r="D18879" t="str">
        <f>VLOOKUP(A18879,Sheet2!$B$2:$E$1001,3,0)</f>
        <v>photo</v>
      </c>
      <c r="E18879" t="str">
        <f>VLOOKUP(A18879,Sheet2!$B$2:$E$1001,4,0)</f>
        <v>science</v>
      </c>
      <c r="F18879" t="str">
        <f>VLOOKUP(B18879,Sheet3!$B$2:$D$17,2,0)</f>
        <v>positive</v>
      </c>
      <c r="G18879">
        <f>VLOOKUP(B18879,Sheet3!$B$2:$D$17,3,0)</f>
        <v>30</v>
      </c>
      <c r="H18879">
        <f t="shared" si="882"/>
        <v>1</v>
      </c>
      <c r="I18879">
        <f t="shared" si="883"/>
        <v>6</v>
      </c>
      <c r="J18879" t="str">
        <f t="shared" si="884"/>
        <v>18-21</v>
      </c>
    </row>
    <row r="18880" spans="1:10">
      <c r="A18880" t="s">
        <v>1210</v>
      </c>
      <c r="B18880" t="s">
        <v>1485</v>
      </c>
      <c r="C18880" s="7">
        <v>44303.0796064815</v>
      </c>
      <c r="D18880" t="str">
        <f>VLOOKUP(A18880,Sheet2!$B$2:$E$1001,3,0)</f>
        <v>photo</v>
      </c>
      <c r="E18880" t="str">
        <f>VLOOKUP(A18880,Sheet2!$B$2:$E$1001,4,0)</f>
        <v>science</v>
      </c>
      <c r="F18880" t="str">
        <f>VLOOKUP(B18880,Sheet3!$B$2:$D$17,2,0)</f>
        <v>positive</v>
      </c>
      <c r="G18880">
        <f>VLOOKUP(B18880,Sheet3!$B$2:$D$17,3,0)</f>
        <v>60</v>
      </c>
      <c r="H18880">
        <f t="shared" si="882"/>
        <v>4</v>
      </c>
      <c r="I18880">
        <f t="shared" si="883"/>
        <v>6</v>
      </c>
      <c r="J18880" t="str">
        <f t="shared" si="884"/>
        <v>0-3</v>
      </c>
    </row>
    <row r="18881" spans="1:10">
      <c r="A18881" t="s">
        <v>1210</v>
      </c>
      <c r="B18881" t="s">
        <v>1500</v>
      </c>
      <c r="C18881" s="7">
        <v>44091.8246990741</v>
      </c>
      <c r="D18881" t="str">
        <f>VLOOKUP(A18881,Sheet2!$B$2:$E$1001,3,0)</f>
        <v>photo</v>
      </c>
      <c r="E18881" t="str">
        <f>VLOOKUP(A18881,Sheet2!$B$2:$E$1001,4,0)</f>
        <v>science</v>
      </c>
      <c r="F18881" t="str">
        <f>VLOOKUP(B18881,Sheet3!$B$2:$D$17,2,0)</f>
        <v>positive</v>
      </c>
      <c r="G18881">
        <f>VLOOKUP(B18881,Sheet3!$B$2:$D$17,3,0)</f>
        <v>45</v>
      </c>
      <c r="H18881">
        <f t="shared" si="882"/>
        <v>9</v>
      </c>
      <c r="I18881">
        <f t="shared" si="883"/>
        <v>4</v>
      </c>
      <c r="J18881" t="str">
        <f t="shared" si="884"/>
        <v>18-21</v>
      </c>
    </row>
    <row r="18882" spans="1:10">
      <c r="A18882" t="s">
        <v>1210</v>
      </c>
      <c r="B18882" t="s">
        <v>1485</v>
      </c>
      <c r="C18882" s="7">
        <v>44219.8952430556</v>
      </c>
      <c r="D18882" t="str">
        <f>VLOOKUP(A18882,Sheet2!$B$2:$E$1001,3,0)</f>
        <v>photo</v>
      </c>
      <c r="E18882" t="str">
        <f>VLOOKUP(A18882,Sheet2!$B$2:$E$1001,4,0)</f>
        <v>science</v>
      </c>
      <c r="F18882" t="str">
        <f>VLOOKUP(B18882,Sheet3!$B$2:$D$17,2,0)</f>
        <v>positive</v>
      </c>
      <c r="G18882">
        <f>VLOOKUP(B18882,Sheet3!$B$2:$D$17,3,0)</f>
        <v>60</v>
      </c>
      <c r="H18882">
        <f t="shared" si="882"/>
        <v>1</v>
      </c>
      <c r="I18882">
        <f t="shared" si="883"/>
        <v>6</v>
      </c>
      <c r="J18882" t="str">
        <f t="shared" si="884"/>
        <v>21-24</v>
      </c>
    </row>
    <row r="18883" customFormat="1" spans="1:10">
      <c r="A18883" t="s">
        <v>1210</v>
      </c>
      <c r="B18883" t="s">
        <v>1485</v>
      </c>
      <c r="C18883" s="7">
        <v>44173.0625115741</v>
      </c>
      <c r="D18883" t="str">
        <f>VLOOKUP(A18883,Sheet2!$B$2:$E$1001,3,0)</f>
        <v>photo</v>
      </c>
      <c r="E18883" t="str">
        <f>VLOOKUP(A18883,Sheet2!$B$2:$E$1001,4,0)</f>
        <v>science</v>
      </c>
      <c r="F18883" t="str">
        <f>VLOOKUP(B18883,Sheet3!$B$2:$D$17,2,0)</f>
        <v>positive</v>
      </c>
      <c r="G18883">
        <f>VLOOKUP(B18883,Sheet3!$B$2:$D$17,3,0)</f>
        <v>60</v>
      </c>
      <c r="H18883">
        <f t="shared" ref="H18883:H18946" si="885">MONTH(C18883)</f>
        <v>12</v>
      </c>
      <c r="I18883">
        <f t="shared" ref="I18883:I18946" si="886">WEEKDAY(C18883,2)</f>
        <v>2</v>
      </c>
      <c r="J18883" t="str">
        <f t="shared" ref="J18883:J18946" si="887">TEXT(INT(HOUR(C18883)/3)*3,"0")&amp;"-"&amp;TEXT(INT(HOUR(C18883)/3)*3+3,"0")</f>
        <v>0-3</v>
      </c>
    </row>
    <row r="18884" spans="1:10">
      <c r="A18884" t="s">
        <v>1210</v>
      </c>
      <c r="B18884" t="s">
        <v>1502</v>
      </c>
      <c r="C18884" s="7">
        <v>44064.9605324074</v>
      </c>
      <c r="D18884" t="str">
        <f>VLOOKUP(A18884,Sheet2!$B$2:$E$1001,3,0)</f>
        <v>photo</v>
      </c>
      <c r="E18884" t="str">
        <f>VLOOKUP(A18884,Sheet2!$B$2:$E$1001,4,0)</f>
        <v>science</v>
      </c>
      <c r="F18884" t="str">
        <f>VLOOKUP(B18884,Sheet3!$B$2:$D$17,2,0)</f>
        <v>negative</v>
      </c>
      <c r="G18884">
        <f>VLOOKUP(B18884,Sheet3!$B$2:$D$17,3,0)</f>
        <v>15</v>
      </c>
      <c r="H18884">
        <f t="shared" si="885"/>
        <v>8</v>
      </c>
      <c r="I18884">
        <f t="shared" si="886"/>
        <v>5</v>
      </c>
      <c r="J18884" t="str">
        <f t="shared" si="887"/>
        <v>21-24</v>
      </c>
    </row>
    <row r="18885" spans="1:10">
      <c r="A18885" t="s">
        <v>1210</v>
      </c>
      <c r="B18885" t="s">
        <v>1495</v>
      </c>
      <c r="C18885" s="7">
        <v>44230.7096412037</v>
      </c>
      <c r="D18885" t="str">
        <f>VLOOKUP(A18885,Sheet2!$B$2:$E$1001,3,0)</f>
        <v>photo</v>
      </c>
      <c r="E18885" t="str">
        <f>VLOOKUP(A18885,Sheet2!$B$2:$E$1001,4,0)</f>
        <v>science</v>
      </c>
      <c r="F18885" t="str">
        <f>VLOOKUP(B18885,Sheet3!$B$2:$D$17,2,0)</f>
        <v>positive</v>
      </c>
      <c r="G18885">
        <f>VLOOKUP(B18885,Sheet3!$B$2:$D$17,3,0)</f>
        <v>75</v>
      </c>
      <c r="H18885">
        <f t="shared" si="885"/>
        <v>2</v>
      </c>
      <c r="I18885">
        <f t="shared" si="886"/>
        <v>3</v>
      </c>
      <c r="J18885" t="str">
        <f t="shared" si="887"/>
        <v>15-18</v>
      </c>
    </row>
    <row r="18886" spans="1:10">
      <c r="A18886" t="s">
        <v>1210</v>
      </c>
      <c r="B18886" t="s">
        <v>1500</v>
      </c>
      <c r="C18886" s="7">
        <v>44294.6252662037</v>
      </c>
      <c r="D18886" t="str">
        <f>VLOOKUP(A18886,Sheet2!$B$2:$E$1001,3,0)</f>
        <v>photo</v>
      </c>
      <c r="E18886" t="str">
        <f>VLOOKUP(A18886,Sheet2!$B$2:$E$1001,4,0)</f>
        <v>science</v>
      </c>
      <c r="F18886" t="str">
        <f>VLOOKUP(B18886,Sheet3!$B$2:$D$17,2,0)</f>
        <v>positive</v>
      </c>
      <c r="G18886">
        <f>VLOOKUP(B18886,Sheet3!$B$2:$D$17,3,0)</f>
        <v>45</v>
      </c>
      <c r="H18886">
        <f t="shared" si="885"/>
        <v>4</v>
      </c>
      <c r="I18886">
        <f t="shared" si="886"/>
        <v>4</v>
      </c>
      <c r="J18886" t="str">
        <f t="shared" si="887"/>
        <v>15-18</v>
      </c>
    </row>
    <row r="18887" spans="1:10">
      <c r="A18887" t="s">
        <v>1210</v>
      </c>
      <c r="B18887" t="s">
        <v>1494</v>
      </c>
      <c r="C18887" s="7">
        <v>44025.9953356481</v>
      </c>
      <c r="D18887" t="str">
        <f>VLOOKUP(A18887,Sheet2!$B$2:$E$1001,3,0)</f>
        <v>photo</v>
      </c>
      <c r="E18887" t="str">
        <f>VLOOKUP(A18887,Sheet2!$B$2:$E$1001,4,0)</f>
        <v>science</v>
      </c>
      <c r="F18887" t="str">
        <f>VLOOKUP(B18887,Sheet3!$B$2:$D$17,2,0)</f>
        <v>positive</v>
      </c>
      <c r="G18887">
        <f>VLOOKUP(B18887,Sheet3!$B$2:$D$17,3,0)</f>
        <v>65</v>
      </c>
      <c r="H18887">
        <f t="shared" si="885"/>
        <v>7</v>
      </c>
      <c r="I18887">
        <f t="shared" si="886"/>
        <v>1</v>
      </c>
      <c r="J18887" t="str">
        <f t="shared" si="887"/>
        <v>21-24</v>
      </c>
    </row>
    <row r="18888" spans="1:10">
      <c r="A18888" t="s">
        <v>1210</v>
      </c>
      <c r="B18888" t="s">
        <v>1492</v>
      </c>
      <c r="C18888" s="7">
        <v>44185.0819560185</v>
      </c>
      <c r="D18888" t="str">
        <f>VLOOKUP(A18888,Sheet2!$B$2:$E$1001,3,0)</f>
        <v>photo</v>
      </c>
      <c r="E18888" t="str">
        <f>VLOOKUP(A18888,Sheet2!$B$2:$E$1001,4,0)</f>
        <v>science</v>
      </c>
      <c r="F18888" t="str">
        <f>VLOOKUP(B18888,Sheet3!$B$2:$D$17,2,0)</f>
        <v>neutral</v>
      </c>
      <c r="G18888">
        <f>VLOOKUP(B18888,Sheet3!$B$2:$D$17,3,0)</f>
        <v>20</v>
      </c>
      <c r="H18888">
        <f t="shared" si="885"/>
        <v>12</v>
      </c>
      <c r="I18888">
        <f t="shared" si="886"/>
        <v>7</v>
      </c>
      <c r="J18888" t="str">
        <f t="shared" si="887"/>
        <v>0-3</v>
      </c>
    </row>
    <row r="18889" spans="1:10">
      <c r="A18889" t="s">
        <v>1210</v>
      </c>
      <c r="B18889" t="s">
        <v>1487</v>
      </c>
      <c r="C18889" s="7">
        <v>44131.4940856481</v>
      </c>
      <c r="D18889" t="str">
        <f>VLOOKUP(A18889,Sheet2!$B$2:$E$1001,3,0)</f>
        <v>photo</v>
      </c>
      <c r="E18889" t="str">
        <f>VLOOKUP(A18889,Sheet2!$B$2:$E$1001,4,0)</f>
        <v>science</v>
      </c>
      <c r="F18889" t="str">
        <f>VLOOKUP(B18889,Sheet3!$B$2:$D$17,2,0)</f>
        <v>positive</v>
      </c>
      <c r="G18889">
        <f>VLOOKUP(B18889,Sheet3!$B$2:$D$17,3,0)</f>
        <v>70</v>
      </c>
      <c r="H18889">
        <f t="shared" si="885"/>
        <v>10</v>
      </c>
      <c r="I18889">
        <f t="shared" si="886"/>
        <v>2</v>
      </c>
      <c r="J18889" t="str">
        <f t="shared" si="887"/>
        <v>9-12</v>
      </c>
    </row>
    <row r="18890" spans="1:10">
      <c r="A18890" t="s">
        <v>1210</v>
      </c>
      <c r="B18890" t="s">
        <v>1501</v>
      </c>
      <c r="C18890" s="7">
        <v>44339.0583796296</v>
      </c>
      <c r="D18890" t="str">
        <f>VLOOKUP(A18890,Sheet2!$B$2:$E$1001,3,0)</f>
        <v>photo</v>
      </c>
      <c r="E18890" t="str">
        <f>VLOOKUP(A18890,Sheet2!$B$2:$E$1001,4,0)</f>
        <v>science</v>
      </c>
      <c r="F18890" t="str">
        <f>VLOOKUP(B18890,Sheet3!$B$2:$D$17,2,0)</f>
        <v>neutral</v>
      </c>
      <c r="G18890">
        <f>VLOOKUP(B18890,Sheet3!$B$2:$D$17,3,0)</f>
        <v>35</v>
      </c>
      <c r="H18890">
        <f t="shared" si="885"/>
        <v>5</v>
      </c>
      <c r="I18890">
        <f t="shared" si="886"/>
        <v>7</v>
      </c>
      <c r="J18890" t="str">
        <f t="shared" si="887"/>
        <v>0-3</v>
      </c>
    </row>
    <row r="18891" spans="1:10">
      <c r="A18891" t="s">
        <v>1210</v>
      </c>
      <c r="B18891" t="s">
        <v>1497</v>
      </c>
      <c r="C18891" s="7">
        <v>44061.2781134259</v>
      </c>
      <c r="D18891" t="str">
        <f>VLOOKUP(A18891,Sheet2!$B$2:$E$1001,3,0)</f>
        <v>photo</v>
      </c>
      <c r="E18891" t="str">
        <f>VLOOKUP(A18891,Sheet2!$B$2:$E$1001,4,0)</f>
        <v>science</v>
      </c>
      <c r="F18891" t="str">
        <f>VLOOKUP(B18891,Sheet3!$B$2:$D$17,2,0)</f>
        <v>positive</v>
      </c>
      <c r="G18891">
        <f>VLOOKUP(B18891,Sheet3!$B$2:$D$17,3,0)</f>
        <v>72</v>
      </c>
      <c r="H18891">
        <f t="shared" si="885"/>
        <v>8</v>
      </c>
      <c r="I18891">
        <f t="shared" si="886"/>
        <v>2</v>
      </c>
      <c r="J18891" t="str">
        <f t="shared" si="887"/>
        <v>6-9</v>
      </c>
    </row>
    <row r="18892" spans="1:10">
      <c r="A18892" t="s">
        <v>1210</v>
      </c>
      <c r="B18892" t="s">
        <v>1501</v>
      </c>
      <c r="C18892" s="7">
        <v>44113.7899074074</v>
      </c>
      <c r="D18892" t="str">
        <f>VLOOKUP(A18892,Sheet2!$B$2:$E$1001,3,0)</f>
        <v>photo</v>
      </c>
      <c r="E18892" t="str">
        <f>VLOOKUP(A18892,Sheet2!$B$2:$E$1001,4,0)</f>
        <v>science</v>
      </c>
      <c r="F18892" t="str">
        <f>VLOOKUP(B18892,Sheet3!$B$2:$D$17,2,0)</f>
        <v>neutral</v>
      </c>
      <c r="G18892">
        <f>VLOOKUP(B18892,Sheet3!$B$2:$D$17,3,0)</f>
        <v>35</v>
      </c>
      <c r="H18892">
        <f t="shared" si="885"/>
        <v>10</v>
      </c>
      <c r="I18892">
        <f t="shared" si="886"/>
        <v>5</v>
      </c>
      <c r="J18892" t="str">
        <f t="shared" si="887"/>
        <v>18-21</v>
      </c>
    </row>
    <row r="18893" customFormat="1" spans="1:10">
      <c r="A18893" t="s">
        <v>1210</v>
      </c>
      <c r="B18893" t="s">
        <v>1497</v>
      </c>
      <c r="C18893" s="7">
        <v>44137.4246875</v>
      </c>
      <c r="D18893" t="str">
        <f>VLOOKUP(A18893,Sheet2!$B$2:$E$1001,3,0)</f>
        <v>photo</v>
      </c>
      <c r="E18893" t="str">
        <f>VLOOKUP(A18893,Sheet2!$B$2:$E$1001,4,0)</f>
        <v>science</v>
      </c>
      <c r="F18893" t="str">
        <f>VLOOKUP(B18893,Sheet3!$B$2:$D$17,2,0)</f>
        <v>positive</v>
      </c>
      <c r="G18893">
        <f>VLOOKUP(B18893,Sheet3!$B$2:$D$17,3,0)</f>
        <v>72</v>
      </c>
      <c r="H18893">
        <f t="shared" si="885"/>
        <v>11</v>
      </c>
      <c r="I18893">
        <f t="shared" si="886"/>
        <v>1</v>
      </c>
      <c r="J18893" t="str">
        <f t="shared" si="887"/>
        <v>9-12</v>
      </c>
    </row>
    <row r="18894" spans="1:10">
      <c r="A18894" t="s">
        <v>1210</v>
      </c>
      <c r="B18894" t="s">
        <v>1498</v>
      </c>
      <c r="C18894" s="7">
        <v>44067.2733101852</v>
      </c>
      <c r="D18894" t="str">
        <f>VLOOKUP(A18894,Sheet2!$B$2:$E$1001,3,0)</f>
        <v>photo</v>
      </c>
      <c r="E18894" t="str">
        <f>VLOOKUP(A18894,Sheet2!$B$2:$E$1001,4,0)</f>
        <v>science</v>
      </c>
      <c r="F18894" t="str">
        <f>VLOOKUP(B18894,Sheet3!$B$2:$D$17,2,0)</f>
        <v>positive</v>
      </c>
      <c r="G18894">
        <f>VLOOKUP(B18894,Sheet3!$B$2:$D$17,3,0)</f>
        <v>50</v>
      </c>
      <c r="H18894">
        <f t="shared" si="885"/>
        <v>8</v>
      </c>
      <c r="I18894">
        <f t="shared" si="886"/>
        <v>1</v>
      </c>
      <c r="J18894" t="str">
        <f t="shared" si="887"/>
        <v>6-9</v>
      </c>
    </row>
    <row r="18895" spans="1:10">
      <c r="A18895" t="s">
        <v>1210</v>
      </c>
      <c r="B18895" t="s">
        <v>1494</v>
      </c>
      <c r="C18895" s="7">
        <v>44260.9698148148</v>
      </c>
      <c r="D18895" t="str">
        <f>VLOOKUP(A18895,Sheet2!$B$2:$E$1001,3,0)</f>
        <v>photo</v>
      </c>
      <c r="E18895" t="str">
        <f>VLOOKUP(A18895,Sheet2!$B$2:$E$1001,4,0)</f>
        <v>science</v>
      </c>
      <c r="F18895" t="str">
        <f>VLOOKUP(B18895,Sheet3!$B$2:$D$17,2,0)</f>
        <v>positive</v>
      </c>
      <c r="G18895">
        <f>VLOOKUP(B18895,Sheet3!$B$2:$D$17,3,0)</f>
        <v>65</v>
      </c>
      <c r="H18895">
        <f t="shared" si="885"/>
        <v>3</v>
      </c>
      <c r="I18895">
        <f t="shared" si="886"/>
        <v>5</v>
      </c>
      <c r="J18895" t="str">
        <f t="shared" si="887"/>
        <v>21-24</v>
      </c>
    </row>
    <row r="18896" spans="1:10">
      <c r="A18896" t="s">
        <v>1210</v>
      </c>
      <c r="B18896" t="s">
        <v>1503</v>
      </c>
      <c r="C18896" s="7">
        <v>44051.9848032407</v>
      </c>
      <c r="D18896" t="str">
        <f>VLOOKUP(A18896,Sheet2!$B$2:$E$1001,3,0)</f>
        <v>photo</v>
      </c>
      <c r="E18896" t="str">
        <f>VLOOKUP(A18896,Sheet2!$B$2:$E$1001,4,0)</f>
        <v>science</v>
      </c>
      <c r="F18896" t="str">
        <f>VLOOKUP(B18896,Sheet3!$B$2:$D$17,2,0)</f>
        <v>negative</v>
      </c>
      <c r="G18896">
        <f>VLOOKUP(B18896,Sheet3!$B$2:$D$17,3,0)</f>
        <v>12</v>
      </c>
      <c r="H18896">
        <f t="shared" si="885"/>
        <v>8</v>
      </c>
      <c r="I18896">
        <f t="shared" si="886"/>
        <v>6</v>
      </c>
      <c r="J18896" t="str">
        <f t="shared" si="887"/>
        <v>21-24</v>
      </c>
    </row>
    <row r="18897" spans="1:10">
      <c r="A18897" t="s">
        <v>1210</v>
      </c>
      <c r="B18897" t="s">
        <v>1497</v>
      </c>
      <c r="C18897" s="7">
        <v>44170.4564814815</v>
      </c>
      <c r="D18897" t="str">
        <f>VLOOKUP(A18897,Sheet2!$B$2:$E$1001,3,0)</f>
        <v>photo</v>
      </c>
      <c r="E18897" t="str">
        <f>VLOOKUP(A18897,Sheet2!$B$2:$E$1001,4,0)</f>
        <v>science</v>
      </c>
      <c r="F18897" t="str">
        <f>VLOOKUP(B18897,Sheet3!$B$2:$D$17,2,0)</f>
        <v>positive</v>
      </c>
      <c r="G18897">
        <f>VLOOKUP(B18897,Sheet3!$B$2:$D$17,3,0)</f>
        <v>72</v>
      </c>
      <c r="H18897">
        <f t="shared" si="885"/>
        <v>12</v>
      </c>
      <c r="I18897">
        <f t="shared" si="886"/>
        <v>6</v>
      </c>
      <c r="J18897" t="str">
        <f t="shared" si="887"/>
        <v>9-12</v>
      </c>
    </row>
    <row r="18898" spans="1:10">
      <c r="A18898" t="s">
        <v>1210</v>
      </c>
      <c r="B18898" t="s">
        <v>1503</v>
      </c>
      <c r="C18898" s="7">
        <v>44057.6483680556</v>
      </c>
      <c r="D18898" t="str">
        <f>VLOOKUP(A18898,Sheet2!$B$2:$E$1001,3,0)</f>
        <v>photo</v>
      </c>
      <c r="E18898" t="str">
        <f>VLOOKUP(A18898,Sheet2!$B$2:$E$1001,4,0)</f>
        <v>science</v>
      </c>
      <c r="F18898" t="str">
        <f>VLOOKUP(B18898,Sheet3!$B$2:$D$17,2,0)</f>
        <v>negative</v>
      </c>
      <c r="G18898">
        <f>VLOOKUP(B18898,Sheet3!$B$2:$D$17,3,0)</f>
        <v>12</v>
      </c>
      <c r="H18898">
        <f t="shared" si="885"/>
        <v>8</v>
      </c>
      <c r="I18898">
        <f t="shared" si="886"/>
        <v>5</v>
      </c>
      <c r="J18898" t="str">
        <f t="shared" si="887"/>
        <v>15-18</v>
      </c>
    </row>
    <row r="18899" spans="1:10">
      <c r="A18899" t="s">
        <v>1210</v>
      </c>
      <c r="B18899" t="s">
        <v>1501</v>
      </c>
      <c r="C18899" s="7">
        <v>44313.4553472222</v>
      </c>
      <c r="D18899" t="str">
        <f>VLOOKUP(A18899,Sheet2!$B$2:$E$1001,3,0)</f>
        <v>photo</v>
      </c>
      <c r="E18899" t="str">
        <f>VLOOKUP(A18899,Sheet2!$B$2:$E$1001,4,0)</f>
        <v>science</v>
      </c>
      <c r="F18899" t="str">
        <f>VLOOKUP(B18899,Sheet3!$B$2:$D$17,2,0)</f>
        <v>neutral</v>
      </c>
      <c r="G18899">
        <f>VLOOKUP(B18899,Sheet3!$B$2:$D$17,3,0)</f>
        <v>35</v>
      </c>
      <c r="H18899">
        <f t="shared" si="885"/>
        <v>4</v>
      </c>
      <c r="I18899">
        <f t="shared" si="886"/>
        <v>2</v>
      </c>
      <c r="J18899" t="str">
        <f t="shared" si="887"/>
        <v>9-12</v>
      </c>
    </row>
    <row r="18900" spans="1:10">
      <c r="A18900" t="s">
        <v>1210</v>
      </c>
      <c r="B18900" t="s">
        <v>1485</v>
      </c>
      <c r="C18900" s="7">
        <v>44334.0102199074</v>
      </c>
      <c r="D18900" t="str">
        <f>VLOOKUP(A18900,Sheet2!$B$2:$E$1001,3,0)</f>
        <v>photo</v>
      </c>
      <c r="E18900" t="str">
        <f>VLOOKUP(A18900,Sheet2!$B$2:$E$1001,4,0)</f>
        <v>science</v>
      </c>
      <c r="F18900" t="str">
        <f>VLOOKUP(B18900,Sheet3!$B$2:$D$17,2,0)</f>
        <v>positive</v>
      </c>
      <c r="G18900">
        <f>VLOOKUP(B18900,Sheet3!$B$2:$D$17,3,0)</f>
        <v>60</v>
      </c>
      <c r="H18900">
        <f t="shared" si="885"/>
        <v>5</v>
      </c>
      <c r="I18900">
        <f t="shared" si="886"/>
        <v>2</v>
      </c>
      <c r="J18900" t="str">
        <f t="shared" si="887"/>
        <v>0-3</v>
      </c>
    </row>
    <row r="18901" spans="1:10">
      <c r="A18901" t="s">
        <v>1210</v>
      </c>
      <c r="B18901" t="s">
        <v>1500</v>
      </c>
      <c r="C18901" s="7">
        <v>44195.7559375</v>
      </c>
      <c r="D18901" t="str">
        <f>VLOOKUP(A18901,Sheet2!$B$2:$E$1001,3,0)</f>
        <v>photo</v>
      </c>
      <c r="E18901" t="str">
        <f>VLOOKUP(A18901,Sheet2!$B$2:$E$1001,4,0)</f>
        <v>science</v>
      </c>
      <c r="F18901" t="str">
        <f>VLOOKUP(B18901,Sheet3!$B$2:$D$17,2,0)</f>
        <v>positive</v>
      </c>
      <c r="G18901">
        <f>VLOOKUP(B18901,Sheet3!$B$2:$D$17,3,0)</f>
        <v>45</v>
      </c>
      <c r="H18901">
        <f t="shared" si="885"/>
        <v>12</v>
      </c>
      <c r="I18901">
        <f t="shared" si="886"/>
        <v>3</v>
      </c>
      <c r="J18901" t="str">
        <f t="shared" si="887"/>
        <v>18-21</v>
      </c>
    </row>
    <row r="18902" spans="1:10">
      <c r="A18902" t="s">
        <v>1210</v>
      </c>
      <c r="B18902" t="s">
        <v>1487</v>
      </c>
      <c r="C18902" s="7">
        <v>44276.1215625</v>
      </c>
      <c r="D18902" t="str">
        <f>VLOOKUP(A18902,Sheet2!$B$2:$E$1001,3,0)</f>
        <v>photo</v>
      </c>
      <c r="E18902" t="str">
        <f>VLOOKUP(A18902,Sheet2!$B$2:$E$1001,4,0)</f>
        <v>science</v>
      </c>
      <c r="F18902" t="str">
        <f>VLOOKUP(B18902,Sheet3!$B$2:$D$17,2,0)</f>
        <v>positive</v>
      </c>
      <c r="G18902">
        <f>VLOOKUP(B18902,Sheet3!$B$2:$D$17,3,0)</f>
        <v>70</v>
      </c>
      <c r="H18902">
        <f t="shared" si="885"/>
        <v>3</v>
      </c>
      <c r="I18902">
        <f t="shared" si="886"/>
        <v>7</v>
      </c>
      <c r="J18902" t="str">
        <f t="shared" si="887"/>
        <v>0-3</v>
      </c>
    </row>
    <row r="18903" customFormat="1" spans="1:10">
      <c r="A18903" t="s">
        <v>1210</v>
      </c>
      <c r="B18903" t="s">
        <v>1499</v>
      </c>
      <c r="C18903" s="7">
        <v>44284.9103587963</v>
      </c>
      <c r="D18903" t="str">
        <f>VLOOKUP(A18903,Sheet2!$B$2:$E$1001,3,0)</f>
        <v>photo</v>
      </c>
      <c r="E18903" t="str">
        <f>VLOOKUP(A18903,Sheet2!$B$2:$E$1001,4,0)</f>
        <v>science</v>
      </c>
      <c r="F18903" t="str">
        <f>VLOOKUP(B18903,Sheet3!$B$2:$D$17,2,0)</f>
        <v>negative</v>
      </c>
      <c r="G18903">
        <f>VLOOKUP(B18903,Sheet3!$B$2:$D$17,3,0)</f>
        <v>10</v>
      </c>
      <c r="H18903">
        <f t="shared" si="885"/>
        <v>3</v>
      </c>
      <c r="I18903">
        <f t="shared" si="886"/>
        <v>1</v>
      </c>
      <c r="J18903" t="str">
        <f t="shared" si="887"/>
        <v>21-24</v>
      </c>
    </row>
    <row r="18904" spans="1:10">
      <c r="A18904" t="s">
        <v>1210</v>
      </c>
      <c r="B18904" t="s">
        <v>1502</v>
      </c>
      <c r="C18904" s="7">
        <v>44234.1864467593</v>
      </c>
      <c r="D18904" t="str">
        <f>VLOOKUP(A18904,Sheet2!$B$2:$E$1001,3,0)</f>
        <v>photo</v>
      </c>
      <c r="E18904" t="str">
        <f>VLOOKUP(A18904,Sheet2!$B$2:$E$1001,4,0)</f>
        <v>science</v>
      </c>
      <c r="F18904" t="str">
        <f>VLOOKUP(B18904,Sheet3!$B$2:$D$17,2,0)</f>
        <v>negative</v>
      </c>
      <c r="G18904">
        <f>VLOOKUP(B18904,Sheet3!$B$2:$D$17,3,0)</f>
        <v>15</v>
      </c>
      <c r="H18904">
        <f t="shared" si="885"/>
        <v>2</v>
      </c>
      <c r="I18904">
        <f t="shared" si="886"/>
        <v>7</v>
      </c>
      <c r="J18904" t="str">
        <f t="shared" si="887"/>
        <v>3-6</v>
      </c>
    </row>
    <row r="18905" spans="1:10">
      <c r="A18905" t="s">
        <v>1210</v>
      </c>
      <c r="B18905" t="s">
        <v>1503</v>
      </c>
      <c r="C18905" s="7">
        <v>44134.7030324074</v>
      </c>
      <c r="D18905" t="str">
        <f>VLOOKUP(A18905,Sheet2!$B$2:$E$1001,3,0)</f>
        <v>photo</v>
      </c>
      <c r="E18905" t="str">
        <f>VLOOKUP(A18905,Sheet2!$B$2:$E$1001,4,0)</f>
        <v>science</v>
      </c>
      <c r="F18905" t="str">
        <f>VLOOKUP(B18905,Sheet3!$B$2:$D$17,2,0)</f>
        <v>negative</v>
      </c>
      <c r="G18905">
        <f>VLOOKUP(B18905,Sheet3!$B$2:$D$17,3,0)</f>
        <v>12</v>
      </c>
      <c r="H18905">
        <f t="shared" si="885"/>
        <v>10</v>
      </c>
      <c r="I18905">
        <f t="shared" si="886"/>
        <v>5</v>
      </c>
      <c r="J18905" t="str">
        <f t="shared" si="887"/>
        <v>15-18</v>
      </c>
    </row>
    <row r="18906" spans="1:10">
      <c r="A18906" t="s">
        <v>1210</v>
      </c>
      <c r="B18906" t="s">
        <v>1496</v>
      </c>
      <c r="C18906" s="7">
        <v>44127.0930787037</v>
      </c>
      <c r="D18906" t="str">
        <f>VLOOKUP(A18906,Sheet2!$B$2:$E$1001,3,0)</f>
        <v>photo</v>
      </c>
      <c r="E18906" t="str">
        <f>VLOOKUP(A18906,Sheet2!$B$2:$E$1001,4,0)</f>
        <v>science</v>
      </c>
      <c r="F18906" t="str">
        <f>VLOOKUP(B18906,Sheet3!$B$2:$D$17,2,0)</f>
        <v>positive</v>
      </c>
      <c r="G18906">
        <f>VLOOKUP(B18906,Sheet3!$B$2:$D$17,3,0)</f>
        <v>70</v>
      </c>
      <c r="H18906">
        <f t="shared" si="885"/>
        <v>10</v>
      </c>
      <c r="I18906">
        <f t="shared" si="886"/>
        <v>5</v>
      </c>
      <c r="J18906" t="str">
        <f t="shared" si="887"/>
        <v>0-3</v>
      </c>
    </row>
    <row r="18907" spans="1:10">
      <c r="A18907" t="s">
        <v>1210</v>
      </c>
      <c r="B18907" t="s">
        <v>1490</v>
      </c>
      <c r="C18907" s="7">
        <v>44086.9291087963</v>
      </c>
      <c r="D18907" t="str">
        <f>VLOOKUP(A18907,Sheet2!$B$2:$E$1001,3,0)</f>
        <v>photo</v>
      </c>
      <c r="E18907" t="str">
        <f>VLOOKUP(A18907,Sheet2!$B$2:$E$1001,4,0)</f>
        <v>science</v>
      </c>
      <c r="F18907" t="str">
        <f>VLOOKUP(B18907,Sheet3!$B$2:$D$17,2,0)</f>
        <v>negative</v>
      </c>
      <c r="G18907">
        <f>VLOOKUP(B18907,Sheet3!$B$2:$D$17,3,0)</f>
        <v>5</v>
      </c>
      <c r="H18907">
        <f t="shared" si="885"/>
        <v>9</v>
      </c>
      <c r="I18907">
        <f t="shared" si="886"/>
        <v>6</v>
      </c>
      <c r="J18907" t="str">
        <f t="shared" si="887"/>
        <v>21-24</v>
      </c>
    </row>
    <row r="18908" spans="1:10">
      <c r="A18908" t="s">
        <v>1210</v>
      </c>
      <c r="B18908" t="s">
        <v>1488</v>
      </c>
      <c r="C18908" s="7">
        <v>44222.3808333333</v>
      </c>
      <c r="D18908" t="str">
        <f>VLOOKUP(A18908,Sheet2!$B$2:$E$1001,3,0)</f>
        <v>photo</v>
      </c>
      <c r="E18908" t="str">
        <f>VLOOKUP(A18908,Sheet2!$B$2:$E$1001,4,0)</f>
        <v>science</v>
      </c>
      <c r="F18908" t="str">
        <f>VLOOKUP(B18908,Sheet3!$B$2:$D$17,2,0)</f>
        <v>negative</v>
      </c>
      <c r="G18908">
        <f>VLOOKUP(B18908,Sheet3!$B$2:$D$17,3,0)</f>
        <v>0</v>
      </c>
      <c r="H18908">
        <f t="shared" si="885"/>
        <v>1</v>
      </c>
      <c r="I18908">
        <f t="shared" si="886"/>
        <v>2</v>
      </c>
      <c r="J18908" t="str">
        <f t="shared" si="887"/>
        <v>9-12</v>
      </c>
    </row>
    <row r="18909" spans="1:10">
      <c r="A18909" t="s">
        <v>1210</v>
      </c>
      <c r="B18909" t="s">
        <v>1492</v>
      </c>
      <c r="C18909" s="7">
        <v>44239.722337963</v>
      </c>
      <c r="D18909" t="str">
        <f>VLOOKUP(A18909,Sheet2!$B$2:$E$1001,3,0)</f>
        <v>photo</v>
      </c>
      <c r="E18909" t="str">
        <f>VLOOKUP(A18909,Sheet2!$B$2:$E$1001,4,0)</f>
        <v>science</v>
      </c>
      <c r="F18909" t="str">
        <f>VLOOKUP(B18909,Sheet3!$B$2:$D$17,2,0)</f>
        <v>neutral</v>
      </c>
      <c r="G18909">
        <f>VLOOKUP(B18909,Sheet3!$B$2:$D$17,3,0)</f>
        <v>20</v>
      </c>
      <c r="H18909">
        <f t="shared" si="885"/>
        <v>2</v>
      </c>
      <c r="I18909">
        <f t="shared" si="886"/>
        <v>5</v>
      </c>
      <c r="J18909" t="str">
        <f t="shared" si="887"/>
        <v>15-18</v>
      </c>
    </row>
    <row r="18910" spans="1:10">
      <c r="A18910" t="s">
        <v>1211</v>
      </c>
      <c r="B18910" t="s">
        <v>1490</v>
      </c>
      <c r="C18910" s="7">
        <v>44007.7697453704</v>
      </c>
      <c r="D18910" t="str">
        <f>VLOOKUP(A18910,Sheet2!$B$2:$E$1001,3,0)</f>
        <v>photo</v>
      </c>
      <c r="E18910" t="str">
        <f>VLOOKUP(A18910,Sheet2!$B$2:$E$1001,4,0)</f>
        <v>animals</v>
      </c>
      <c r="F18910" t="str">
        <f>VLOOKUP(B18910,Sheet3!$B$2:$D$17,2,0)</f>
        <v>negative</v>
      </c>
      <c r="G18910">
        <f>VLOOKUP(B18910,Sheet3!$B$2:$D$17,3,0)</f>
        <v>5</v>
      </c>
      <c r="H18910">
        <f t="shared" si="885"/>
        <v>6</v>
      </c>
      <c r="I18910">
        <f t="shared" si="886"/>
        <v>4</v>
      </c>
      <c r="J18910" t="str">
        <f t="shared" si="887"/>
        <v>18-21</v>
      </c>
    </row>
    <row r="18911" spans="1:10">
      <c r="A18911" t="s">
        <v>1211</v>
      </c>
      <c r="B18911" t="s">
        <v>1503</v>
      </c>
      <c r="C18911" s="7">
        <v>44071.3527430556</v>
      </c>
      <c r="D18911" t="str">
        <f>VLOOKUP(A18911,Sheet2!$B$2:$E$1001,3,0)</f>
        <v>photo</v>
      </c>
      <c r="E18911" t="str">
        <f>VLOOKUP(A18911,Sheet2!$B$2:$E$1001,4,0)</f>
        <v>animals</v>
      </c>
      <c r="F18911" t="str">
        <f>VLOOKUP(B18911,Sheet3!$B$2:$D$17,2,0)</f>
        <v>negative</v>
      </c>
      <c r="G18911">
        <f>VLOOKUP(B18911,Sheet3!$B$2:$D$17,3,0)</f>
        <v>12</v>
      </c>
      <c r="H18911">
        <f t="shared" si="885"/>
        <v>8</v>
      </c>
      <c r="I18911">
        <f t="shared" si="886"/>
        <v>5</v>
      </c>
      <c r="J18911" t="str">
        <f t="shared" si="887"/>
        <v>6-9</v>
      </c>
    </row>
    <row r="18912" spans="1:10">
      <c r="A18912" t="s">
        <v>1211</v>
      </c>
      <c r="B18912" t="s">
        <v>1501</v>
      </c>
      <c r="C18912" s="7">
        <v>44151.3170601852</v>
      </c>
      <c r="D18912" t="str">
        <f>VLOOKUP(A18912,Sheet2!$B$2:$E$1001,3,0)</f>
        <v>photo</v>
      </c>
      <c r="E18912" t="str">
        <f>VLOOKUP(A18912,Sheet2!$B$2:$E$1001,4,0)</f>
        <v>animals</v>
      </c>
      <c r="F18912" t="str">
        <f>VLOOKUP(B18912,Sheet3!$B$2:$D$17,2,0)</f>
        <v>neutral</v>
      </c>
      <c r="G18912">
        <f>VLOOKUP(B18912,Sheet3!$B$2:$D$17,3,0)</f>
        <v>35</v>
      </c>
      <c r="H18912">
        <f t="shared" si="885"/>
        <v>11</v>
      </c>
      <c r="I18912">
        <f t="shared" si="886"/>
        <v>1</v>
      </c>
      <c r="J18912" t="str">
        <f t="shared" si="887"/>
        <v>6-9</v>
      </c>
    </row>
    <row r="18913" spans="1:10">
      <c r="A18913" t="s">
        <v>1211</v>
      </c>
      <c r="B18913" t="s">
        <v>1501</v>
      </c>
      <c r="C18913" s="7">
        <v>44202.7046064815</v>
      </c>
      <c r="D18913" t="str">
        <f>VLOOKUP(A18913,Sheet2!$B$2:$E$1001,3,0)</f>
        <v>photo</v>
      </c>
      <c r="E18913" t="str">
        <f>VLOOKUP(A18913,Sheet2!$B$2:$E$1001,4,0)</f>
        <v>animals</v>
      </c>
      <c r="F18913" t="str">
        <f>VLOOKUP(B18913,Sheet3!$B$2:$D$17,2,0)</f>
        <v>neutral</v>
      </c>
      <c r="G18913">
        <f>VLOOKUP(B18913,Sheet3!$B$2:$D$17,3,0)</f>
        <v>35</v>
      </c>
      <c r="H18913">
        <f t="shared" si="885"/>
        <v>1</v>
      </c>
      <c r="I18913">
        <f t="shared" si="886"/>
        <v>3</v>
      </c>
      <c r="J18913" t="str">
        <f t="shared" si="887"/>
        <v>15-18</v>
      </c>
    </row>
    <row r="18914" spans="1:10">
      <c r="A18914" t="s">
        <v>1211</v>
      </c>
      <c r="B18914" t="s">
        <v>1488</v>
      </c>
      <c r="C18914" s="7">
        <v>44152.0831018519</v>
      </c>
      <c r="D18914" t="str">
        <f>VLOOKUP(A18914,Sheet2!$B$2:$E$1001,3,0)</f>
        <v>photo</v>
      </c>
      <c r="E18914" t="str">
        <f>VLOOKUP(A18914,Sheet2!$B$2:$E$1001,4,0)</f>
        <v>animals</v>
      </c>
      <c r="F18914" t="str">
        <f>VLOOKUP(B18914,Sheet3!$B$2:$D$17,2,0)</f>
        <v>negative</v>
      </c>
      <c r="G18914">
        <f>VLOOKUP(B18914,Sheet3!$B$2:$D$17,3,0)</f>
        <v>0</v>
      </c>
      <c r="H18914">
        <f t="shared" si="885"/>
        <v>11</v>
      </c>
      <c r="I18914">
        <f t="shared" si="886"/>
        <v>2</v>
      </c>
      <c r="J18914" t="str">
        <f t="shared" si="887"/>
        <v>0-3</v>
      </c>
    </row>
    <row r="18915" spans="1:10">
      <c r="A18915" t="s">
        <v>1211</v>
      </c>
      <c r="B18915" t="s">
        <v>1496</v>
      </c>
      <c r="C18915" s="7">
        <v>44206.2118055556</v>
      </c>
      <c r="D18915" t="str">
        <f>VLOOKUP(A18915,Sheet2!$B$2:$E$1001,3,0)</f>
        <v>photo</v>
      </c>
      <c r="E18915" t="str">
        <f>VLOOKUP(A18915,Sheet2!$B$2:$E$1001,4,0)</f>
        <v>animals</v>
      </c>
      <c r="F18915" t="str">
        <f>VLOOKUP(B18915,Sheet3!$B$2:$D$17,2,0)</f>
        <v>positive</v>
      </c>
      <c r="G18915">
        <f>VLOOKUP(B18915,Sheet3!$B$2:$D$17,3,0)</f>
        <v>70</v>
      </c>
      <c r="H18915">
        <f t="shared" si="885"/>
        <v>1</v>
      </c>
      <c r="I18915">
        <f t="shared" si="886"/>
        <v>7</v>
      </c>
      <c r="J18915" t="str">
        <f t="shared" si="887"/>
        <v>3-6</v>
      </c>
    </row>
    <row r="18916" spans="1:10">
      <c r="A18916" t="s">
        <v>1211</v>
      </c>
      <c r="B18916" t="s">
        <v>1500</v>
      </c>
      <c r="C18916" s="7">
        <v>44207.8171643519</v>
      </c>
      <c r="D18916" t="str">
        <f>VLOOKUP(A18916,Sheet2!$B$2:$E$1001,3,0)</f>
        <v>photo</v>
      </c>
      <c r="E18916" t="str">
        <f>VLOOKUP(A18916,Sheet2!$B$2:$E$1001,4,0)</f>
        <v>animals</v>
      </c>
      <c r="F18916" t="str">
        <f>VLOOKUP(B18916,Sheet3!$B$2:$D$17,2,0)</f>
        <v>positive</v>
      </c>
      <c r="G18916">
        <f>VLOOKUP(B18916,Sheet3!$B$2:$D$17,3,0)</f>
        <v>45</v>
      </c>
      <c r="H18916">
        <f t="shared" si="885"/>
        <v>1</v>
      </c>
      <c r="I18916">
        <f t="shared" si="886"/>
        <v>1</v>
      </c>
      <c r="J18916" t="str">
        <f t="shared" si="887"/>
        <v>18-21</v>
      </c>
    </row>
    <row r="18917" spans="1:10">
      <c r="A18917" t="s">
        <v>1211</v>
      </c>
      <c r="B18917" t="s">
        <v>1494</v>
      </c>
      <c r="C18917" s="7">
        <v>44188.9177083333</v>
      </c>
      <c r="D18917" t="str">
        <f>VLOOKUP(A18917,Sheet2!$B$2:$E$1001,3,0)</f>
        <v>photo</v>
      </c>
      <c r="E18917" t="str">
        <f>VLOOKUP(A18917,Sheet2!$B$2:$E$1001,4,0)</f>
        <v>animals</v>
      </c>
      <c r="F18917" t="str">
        <f>VLOOKUP(B18917,Sheet3!$B$2:$D$17,2,0)</f>
        <v>positive</v>
      </c>
      <c r="G18917">
        <f>VLOOKUP(B18917,Sheet3!$B$2:$D$17,3,0)</f>
        <v>65</v>
      </c>
      <c r="H18917">
        <f t="shared" si="885"/>
        <v>12</v>
      </c>
      <c r="I18917">
        <f t="shared" si="886"/>
        <v>3</v>
      </c>
      <c r="J18917" t="str">
        <f t="shared" si="887"/>
        <v>21-24</v>
      </c>
    </row>
    <row r="18918" spans="1:10">
      <c r="A18918" t="s">
        <v>1211</v>
      </c>
      <c r="B18918" t="s">
        <v>1495</v>
      </c>
      <c r="C18918" s="7">
        <v>44347.4577777778</v>
      </c>
      <c r="D18918" t="str">
        <f>VLOOKUP(A18918,Sheet2!$B$2:$E$1001,3,0)</f>
        <v>photo</v>
      </c>
      <c r="E18918" t="str">
        <f>VLOOKUP(A18918,Sheet2!$B$2:$E$1001,4,0)</f>
        <v>animals</v>
      </c>
      <c r="F18918" t="str">
        <f>VLOOKUP(B18918,Sheet3!$B$2:$D$17,2,0)</f>
        <v>positive</v>
      </c>
      <c r="G18918">
        <f>VLOOKUP(B18918,Sheet3!$B$2:$D$17,3,0)</f>
        <v>75</v>
      </c>
      <c r="H18918">
        <f t="shared" si="885"/>
        <v>5</v>
      </c>
      <c r="I18918">
        <f t="shared" si="886"/>
        <v>1</v>
      </c>
      <c r="J18918" t="str">
        <f t="shared" si="887"/>
        <v>9-12</v>
      </c>
    </row>
    <row r="18919" customFormat="1" spans="1:10">
      <c r="A18919" t="s">
        <v>1211</v>
      </c>
      <c r="B18919" t="s">
        <v>1499</v>
      </c>
      <c r="C18919" s="7">
        <v>44070.7346064815</v>
      </c>
      <c r="D18919" t="str">
        <f>VLOOKUP(A18919,Sheet2!$B$2:$E$1001,3,0)</f>
        <v>photo</v>
      </c>
      <c r="E18919" t="str">
        <f>VLOOKUP(A18919,Sheet2!$B$2:$E$1001,4,0)</f>
        <v>animals</v>
      </c>
      <c r="F18919" t="str">
        <f>VLOOKUP(B18919,Sheet3!$B$2:$D$17,2,0)</f>
        <v>negative</v>
      </c>
      <c r="G18919">
        <f>VLOOKUP(B18919,Sheet3!$B$2:$D$17,3,0)</f>
        <v>10</v>
      </c>
      <c r="H18919">
        <f t="shared" si="885"/>
        <v>8</v>
      </c>
      <c r="I18919">
        <f t="shared" si="886"/>
        <v>4</v>
      </c>
      <c r="J18919" t="str">
        <f t="shared" si="887"/>
        <v>15-18</v>
      </c>
    </row>
    <row r="18920" spans="1:10">
      <c r="A18920" t="s">
        <v>1211</v>
      </c>
      <c r="B18920" t="s">
        <v>1496</v>
      </c>
      <c r="C18920" s="7">
        <v>44136.5683564815</v>
      </c>
      <c r="D18920" t="str">
        <f>VLOOKUP(A18920,Sheet2!$B$2:$E$1001,3,0)</f>
        <v>photo</v>
      </c>
      <c r="E18920" t="str">
        <f>VLOOKUP(A18920,Sheet2!$B$2:$E$1001,4,0)</f>
        <v>animals</v>
      </c>
      <c r="F18920" t="str">
        <f>VLOOKUP(B18920,Sheet3!$B$2:$D$17,2,0)</f>
        <v>positive</v>
      </c>
      <c r="G18920">
        <f>VLOOKUP(B18920,Sheet3!$B$2:$D$17,3,0)</f>
        <v>70</v>
      </c>
      <c r="H18920">
        <f t="shared" si="885"/>
        <v>11</v>
      </c>
      <c r="I18920">
        <f t="shared" si="886"/>
        <v>7</v>
      </c>
      <c r="J18920" t="str">
        <f t="shared" si="887"/>
        <v>12-15</v>
      </c>
    </row>
    <row r="18921" spans="1:10">
      <c r="A18921" t="s">
        <v>1211</v>
      </c>
      <c r="B18921" t="s">
        <v>1491</v>
      </c>
      <c r="C18921" s="7">
        <v>44167.1415740741</v>
      </c>
      <c r="D18921" t="str">
        <f>VLOOKUP(A18921,Sheet2!$B$2:$E$1001,3,0)</f>
        <v>photo</v>
      </c>
      <c r="E18921" t="str">
        <f>VLOOKUP(A18921,Sheet2!$B$2:$E$1001,4,0)</f>
        <v>animals</v>
      </c>
      <c r="F18921" t="str">
        <f>VLOOKUP(B18921,Sheet3!$B$2:$D$17,2,0)</f>
        <v>positive</v>
      </c>
      <c r="G18921">
        <f>VLOOKUP(B18921,Sheet3!$B$2:$D$17,3,0)</f>
        <v>30</v>
      </c>
      <c r="H18921">
        <f t="shared" si="885"/>
        <v>12</v>
      </c>
      <c r="I18921">
        <f t="shared" si="886"/>
        <v>3</v>
      </c>
      <c r="J18921" t="str">
        <f t="shared" si="887"/>
        <v>3-6</v>
      </c>
    </row>
    <row r="18922" spans="1:10">
      <c r="A18922" t="s">
        <v>1211</v>
      </c>
      <c r="B18922" t="s">
        <v>1496</v>
      </c>
      <c r="C18922" s="7">
        <v>44361.5378356481</v>
      </c>
      <c r="D18922" t="str">
        <f>VLOOKUP(A18922,Sheet2!$B$2:$E$1001,3,0)</f>
        <v>photo</v>
      </c>
      <c r="E18922" t="str">
        <f>VLOOKUP(A18922,Sheet2!$B$2:$E$1001,4,0)</f>
        <v>animals</v>
      </c>
      <c r="F18922" t="str">
        <f>VLOOKUP(B18922,Sheet3!$B$2:$D$17,2,0)</f>
        <v>positive</v>
      </c>
      <c r="G18922">
        <f>VLOOKUP(B18922,Sheet3!$B$2:$D$17,3,0)</f>
        <v>70</v>
      </c>
      <c r="H18922">
        <f t="shared" si="885"/>
        <v>6</v>
      </c>
      <c r="I18922">
        <f t="shared" si="886"/>
        <v>1</v>
      </c>
      <c r="J18922" t="str">
        <f t="shared" si="887"/>
        <v>12-15</v>
      </c>
    </row>
    <row r="18923" spans="1:10">
      <c r="A18923" t="s">
        <v>1211</v>
      </c>
      <c r="B18923" t="s">
        <v>1502</v>
      </c>
      <c r="C18923" s="7">
        <v>44303.4182638889</v>
      </c>
      <c r="D18923" t="str">
        <f>VLOOKUP(A18923,Sheet2!$B$2:$E$1001,3,0)</f>
        <v>photo</v>
      </c>
      <c r="E18923" t="str">
        <f>VLOOKUP(A18923,Sheet2!$B$2:$E$1001,4,0)</f>
        <v>animals</v>
      </c>
      <c r="F18923" t="str">
        <f>VLOOKUP(B18923,Sheet3!$B$2:$D$17,2,0)</f>
        <v>negative</v>
      </c>
      <c r="G18923">
        <f>VLOOKUP(B18923,Sheet3!$B$2:$D$17,3,0)</f>
        <v>15</v>
      </c>
      <c r="H18923">
        <f t="shared" si="885"/>
        <v>4</v>
      </c>
      <c r="I18923">
        <f t="shared" si="886"/>
        <v>6</v>
      </c>
      <c r="J18923" t="str">
        <f t="shared" si="887"/>
        <v>9-12</v>
      </c>
    </row>
    <row r="18924" spans="1:10">
      <c r="A18924" t="s">
        <v>1211</v>
      </c>
      <c r="B18924" t="s">
        <v>1498</v>
      </c>
      <c r="C18924" s="7">
        <v>44234.6949421296</v>
      </c>
      <c r="D18924" t="str">
        <f>VLOOKUP(A18924,Sheet2!$B$2:$E$1001,3,0)</f>
        <v>photo</v>
      </c>
      <c r="E18924" t="str">
        <f>VLOOKUP(A18924,Sheet2!$B$2:$E$1001,4,0)</f>
        <v>animals</v>
      </c>
      <c r="F18924" t="str">
        <f>VLOOKUP(B18924,Sheet3!$B$2:$D$17,2,0)</f>
        <v>positive</v>
      </c>
      <c r="G18924">
        <f>VLOOKUP(B18924,Sheet3!$B$2:$D$17,3,0)</f>
        <v>50</v>
      </c>
      <c r="H18924">
        <f t="shared" si="885"/>
        <v>2</v>
      </c>
      <c r="I18924">
        <f t="shared" si="886"/>
        <v>7</v>
      </c>
      <c r="J18924" t="str">
        <f t="shared" si="887"/>
        <v>15-18</v>
      </c>
    </row>
    <row r="18925" spans="1:10">
      <c r="A18925" t="s">
        <v>1211</v>
      </c>
      <c r="B18925" t="s">
        <v>1497</v>
      </c>
      <c r="C18925" s="7">
        <v>44195.7081712963</v>
      </c>
      <c r="D18925" t="str">
        <f>VLOOKUP(A18925,Sheet2!$B$2:$E$1001,3,0)</f>
        <v>photo</v>
      </c>
      <c r="E18925" t="str">
        <f>VLOOKUP(A18925,Sheet2!$B$2:$E$1001,4,0)</f>
        <v>animals</v>
      </c>
      <c r="F18925" t="str">
        <f>VLOOKUP(B18925,Sheet3!$B$2:$D$17,2,0)</f>
        <v>positive</v>
      </c>
      <c r="G18925">
        <f>VLOOKUP(B18925,Sheet3!$B$2:$D$17,3,0)</f>
        <v>72</v>
      </c>
      <c r="H18925">
        <f t="shared" si="885"/>
        <v>12</v>
      </c>
      <c r="I18925">
        <f t="shared" si="886"/>
        <v>3</v>
      </c>
      <c r="J18925" t="str">
        <f t="shared" si="887"/>
        <v>15-18</v>
      </c>
    </row>
    <row r="18926" spans="1:10">
      <c r="A18926" t="s">
        <v>1211</v>
      </c>
      <c r="B18926" t="s">
        <v>1503</v>
      </c>
      <c r="C18926" s="7">
        <v>44044.3319328704</v>
      </c>
      <c r="D18926" t="str">
        <f>VLOOKUP(A18926,Sheet2!$B$2:$E$1001,3,0)</f>
        <v>photo</v>
      </c>
      <c r="E18926" t="str">
        <f>VLOOKUP(A18926,Sheet2!$B$2:$E$1001,4,0)</f>
        <v>animals</v>
      </c>
      <c r="F18926" t="str">
        <f>VLOOKUP(B18926,Sheet3!$B$2:$D$17,2,0)</f>
        <v>negative</v>
      </c>
      <c r="G18926">
        <f>VLOOKUP(B18926,Sheet3!$B$2:$D$17,3,0)</f>
        <v>12</v>
      </c>
      <c r="H18926">
        <f t="shared" si="885"/>
        <v>8</v>
      </c>
      <c r="I18926">
        <f t="shared" si="886"/>
        <v>6</v>
      </c>
      <c r="J18926" t="str">
        <f t="shared" si="887"/>
        <v>6-9</v>
      </c>
    </row>
    <row r="18927" spans="1:10">
      <c r="A18927" t="s">
        <v>1211</v>
      </c>
      <c r="B18927" t="s">
        <v>1500</v>
      </c>
      <c r="C18927" s="7">
        <v>44020.3222337963</v>
      </c>
      <c r="D18927" t="str">
        <f>VLOOKUP(A18927,Sheet2!$B$2:$E$1001,3,0)</f>
        <v>photo</v>
      </c>
      <c r="E18927" t="str">
        <f>VLOOKUP(A18927,Sheet2!$B$2:$E$1001,4,0)</f>
        <v>animals</v>
      </c>
      <c r="F18927" t="str">
        <f>VLOOKUP(B18927,Sheet3!$B$2:$D$17,2,0)</f>
        <v>positive</v>
      </c>
      <c r="G18927">
        <f>VLOOKUP(B18927,Sheet3!$B$2:$D$17,3,0)</f>
        <v>45</v>
      </c>
      <c r="H18927">
        <f t="shared" si="885"/>
        <v>7</v>
      </c>
      <c r="I18927">
        <f t="shared" si="886"/>
        <v>3</v>
      </c>
      <c r="J18927" t="str">
        <f t="shared" si="887"/>
        <v>6-9</v>
      </c>
    </row>
    <row r="18928" spans="1:10">
      <c r="A18928" t="s">
        <v>1211</v>
      </c>
      <c r="B18928" t="s">
        <v>1500</v>
      </c>
      <c r="C18928" s="7">
        <v>44156.7393518519</v>
      </c>
      <c r="D18928" t="str">
        <f>VLOOKUP(A18928,Sheet2!$B$2:$E$1001,3,0)</f>
        <v>photo</v>
      </c>
      <c r="E18928" t="str">
        <f>VLOOKUP(A18928,Sheet2!$B$2:$E$1001,4,0)</f>
        <v>animals</v>
      </c>
      <c r="F18928" t="str">
        <f>VLOOKUP(B18928,Sheet3!$B$2:$D$17,2,0)</f>
        <v>positive</v>
      </c>
      <c r="G18928">
        <f>VLOOKUP(B18928,Sheet3!$B$2:$D$17,3,0)</f>
        <v>45</v>
      </c>
      <c r="H18928">
        <f t="shared" si="885"/>
        <v>11</v>
      </c>
      <c r="I18928">
        <f t="shared" si="886"/>
        <v>6</v>
      </c>
      <c r="J18928" t="str">
        <f t="shared" si="887"/>
        <v>15-18</v>
      </c>
    </row>
    <row r="18929" spans="1:10">
      <c r="A18929" t="s">
        <v>1212</v>
      </c>
      <c r="B18929" t="s">
        <v>1502</v>
      </c>
      <c r="C18929" s="7">
        <v>44090.4126273148</v>
      </c>
      <c r="D18929" t="str">
        <f>VLOOKUP(A18929,Sheet2!$B$2:$E$1001,3,0)</f>
        <v>video</v>
      </c>
      <c r="E18929" t="str">
        <f>VLOOKUP(A18929,Sheet2!$B$2:$E$1001,4,0)</f>
        <v>education</v>
      </c>
      <c r="F18929" t="str">
        <f>VLOOKUP(B18929,Sheet3!$B$2:$D$17,2,0)</f>
        <v>negative</v>
      </c>
      <c r="G18929">
        <f>VLOOKUP(B18929,Sheet3!$B$2:$D$17,3,0)</f>
        <v>15</v>
      </c>
      <c r="H18929">
        <f t="shared" si="885"/>
        <v>9</v>
      </c>
      <c r="I18929">
        <f t="shared" si="886"/>
        <v>3</v>
      </c>
      <c r="J18929" t="str">
        <f t="shared" si="887"/>
        <v>9-12</v>
      </c>
    </row>
    <row r="18930" spans="1:10">
      <c r="A18930" t="s">
        <v>1212</v>
      </c>
      <c r="B18930" t="s">
        <v>1490</v>
      </c>
      <c r="C18930" s="7">
        <v>44294.8764351852</v>
      </c>
      <c r="D18930" t="str">
        <f>VLOOKUP(A18930,Sheet2!$B$2:$E$1001,3,0)</f>
        <v>video</v>
      </c>
      <c r="E18930" t="str">
        <f>VLOOKUP(A18930,Sheet2!$B$2:$E$1001,4,0)</f>
        <v>education</v>
      </c>
      <c r="F18930" t="str">
        <f>VLOOKUP(B18930,Sheet3!$B$2:$D$17,2,0)</f>
        <v>negative</v>
      </c>
      <c r="G18930">
        <f>VLOOKUP(B18930,Sheet3!$B$2:$D$17,3,0)</f>
        <v>5</v>
      </c>
      <c r="H18930">
        <f t="shared" si="885"/>
        <v>4</v>
      </c>
      <c r="I18930">
        <f t="shared" si="886"/>
        <v>4</v>
      </c>
      <c r="J18930" t="str">
        <f t="shared" si="887"/>
        <v>21-24</v>
      </c>
    </row>
    <row r="18931" spans="1:10">
      <c r="A18931" t="s">
        <v>1212</v>
      </c>
      <c r="B18931" t="s">
        <v>1492</v>
      </c>
      <c r="C18931" s="7">
        <v>44022.6700115741</v>
      </c>
      <c r="D18931" t="str">
        <f>VLOOKUP(A18931,Sheet2!$B$2:$E$1001,3,0)</f>
        <v>video</v>
      </c>
      <c r="E18931" t="str">
        <f>VLOOKUP(A18931,Sheet2!$B$2:$E$1001,4,0)</f>
        <v>education</v>
      </c>
      <c r="F18931" t="str">
        <f>VLOOKUP(B18931,Sheet3!$B$2:$D$17,2,0)</f>
        <v>neutral</v>
      </c>
      <c r="G18931">
        <f>VLOOKUP(B18931,Sheet3!$B$2:$D$17,3,0)</f>
        <v>20</v>
      </c>
      <c r="H18931">
        <f t="shared" si="885"/>
        <v>7</v>
      </c>
      <c r="I18931">
        <f t="shared" si="886"/>
        <v>5</v>
      </c>
      <c r="J18931" t="str">
        <f t="shared" si="887"/>
        <v>15-18</v>
      </c>
    </row>
    <row r="18932" spans="1:10">
      <c r="A18932" t="s">
        <v>1212</v>
      </c>
      <c r="B18932" t="s">
        <v>1499</v>
      </c>
      <c r="C18932" s="7">
        <v>44007.8846759259</v>
      </c>
      <c r="D18932" t="str">
        <f>VLOOKUP(A18932,Sheet2!$B$2:$E$1001,3,0)</f>
        <v>video</v>
      </c>
      <c r="E18932" t="str">
        <f>VLOOKUP(A18932,Sheet2!$B$2:$E$1001,4,0)</f>
        <v>education</v>
      </c>
      <c r="F18932" t="str">
        <f>VLOOKUP(B18932,Sheet3!$B$2:$D$17,2,0)</f>
        <v>negative</v>
      </c>
      <c r="G18932">
        <f>VLOOKUP(B18932,Sheet3!$B$2:$D$17,3,0)</f>
        <v>10</v>
      </c>
      <c r="H18932">
        <f t="shared" si="885"/>
        <v>6</v>
      </c>
      <c r="I18932">
        <f t="shared" si="886"/>
        <v>4</v>
      </c>
      <c r="J18932" t="str">
        <f t="shared" si="887"/>
        <v>21-24</v>
      </c>
    </row>
    <row r="18933" spans="1:10">
      <c r="A18933" t="s">
        <v>1212</v>
      </c>
      <c r="B18933" t="s">
        <v>1494</v>
      </c>
      <c r="C18933" s="7">
        <v>44082.856875</v>
      </c>
      <c r="D18933" t="str">
        <f>VLOOKUP(A18933,Sheet2!$B$2:$E$1001,3,0)</f>
        <v>video</v>
      </c>
      <c r="E18933" t="str">
        <f>VLOOKUP(A18933,Sheet2!$B$2:$E$1001,4,0)</f>
        <v>education</v>
      </c>
      <c r="F18933" t="str">
        <f>VLOOKUP(B18933,Sheet3!$B$2:$D$17,2,0)</f>
        <v>positive</v>
      </c>
      <c r="G18933">
        <f>VLOOKUP(B18933,Sheet3!$B$2:$D$17,3,0)</f>
        <v>65</v>
      </c>
      <c r="H18933">
        <f t="shared" si="885"/>
        <v>9</v>
      </c>
      <c r="I18933">
        <f t="shared" si="886"/>
        <v>2</v>
      </c>
      <c r="J18933" t="str">
        <f t="shared" si="887"/>
        <v>18-21</v>
      </c>
    </row>
    <row r="18934" spans="1:10">
      <c r="A18934" t="s">
        <v>1212</v>
      </c>
      <c r="B18934" t="s">
        <v>1495</v>
      </c>
      <c r="C18934" s="7">
        <v>44022.4661458333</v>
      </c>
      <c r="D18934" t="str">
        <f>VLOOKUP(A18934,Sheet2!$B$2:$E$1001,3,0)</f>
        <v>video</v>
      </c>
      <c r="E18934" t="str">
        <f>VLOOKUP(A18934,Sheet2!$B$2:$E$1001,4,0)</f>
        <v>education</v>
      </c>
      <c r="F18934" t="str">
        <f>VLOOKUP(B18934,Sheet3!$B$2:$D$17,2,0)</f>
        <v>positive</v>
      </c>
      <c r="G18934">
        <f>VLOOKUP(B18934,Sheet3!$B$2:$D$17,3,0)</f>
        <v>75</v>
      </c>
      <c r="H18934">
        <f t="shared" si="885"/>
        <v>7</v>
      </c>
      <c r="I18934">
        <f t="shared" si="886"/>
        <v>5</v>
      </c>
      <c r="J18934" t="str">
        <f t="shared" si="887"/>
        <v>9-12</v>
      </c>
    </row>
    <row r="18935" spans="1:10">
      <c r="A18935" t="s">
        <v>1212</v>
      </c>
      <c r="B18935" t="s">
        <v>1494</v>
      </c>
      <c r="C18935" s="7">
        <v>44109.9066087963</v>
      </c>
      <c r="D18935" t="str">
        <f>VLOOKUP(A18935,Sheet2!$B$2:$E$1001,3,0)</f>
        <v>video</v>
      </c>
      <c r="E18935" t="str">
        <f>VLOOKUP(A18935,Sheet2!$B$2:$E$1001,4,0)</f>
        <v>education</v>
      </c>
      <c r="F18935" t="str">
        <f>VLOOKUP(B18935,Sheet3!$B$2:$D$17,2,0)</f>
        <v>positive</v>
      </c>
      <c r="G18935">
        <f>VLOOKUP(B18935,Sheet3!$B$2:$D$17,3,0)</f>
        <v>65</v>
      </c>
      <c r="H18935">
        <f t="shared" si="885"/>
        <v>10</v>
      </c>
      <c r="I18935">
        <f t="shared" si="886"/>
        <v>1</v>
      </c>
      <c r="J18935" t="str">
        <f t="shared" si="887"/>
        <v>21-24</v>
      </c>
    </row>
    <row r="18936" spans="1:10">
      <c r="A18936" t="s">
        <v>1212</v>
      </c>
      <c r="B18936" t="s">
        <v>1498</v>
      </c>
      <c r="C18936" s="7">
        <v>44171.8641898148</v>
      </c>
      <c r="D18936" t="str">
        <f>VLOOKUP(A18936,Sheet2!$B$2:$E$1001,3,0)</f>
        <v>video</v>
      </c>
      <c r="E18936" t="str">
        <f>VLOOKUP(A18936,Sheet2!$B$2:$E$1001,4,0)</f>
        <v>education</v>
      </c>
      <c r="F18936" t="str">
        <f>VLOOKUP(B18936,Sheet3!$B$2:$D$17,2,0)</f>
        <v>positive</v>
      </c>
      <c r="G18936">
        <f>VLOOKUP(B18936,Sheet3!$B$2:$D$17,3,0)</f>
        <v>50</v>
      </c>
      <c r="H18936">
        <f t="shared" si="885"/>
        <v>12</v>
      </c>
      <c r="I18936">
        <f t="shared" si="886"/>
        <v>7</v>
      </c>
      <c r="J18936" t="str">
        <f t="shared" si="887"/>
        <v>18-21</v>
      </c>
    </row>
    <row r="18937" spans="1:10">
      <c r="A18937" t="s">
        <v>1212</v>
      </c>
      <c r="B18937" t="s">
        <v>1500</v>
      </c>
      <c r="C18937" s="7">
        <v>44356.4261111111</v>
      </c>
      <c r="D18937" t="str">
        <f>VLOOKUP(A18937,Sheet2!$B$2:$E$1001,3,0)</f>
        <v>video</v>
      </c>
      <c r="E18937" t="str">
        <f>VLOOKUP(A18937,Sheet2!$B$2:$E$1001,4,0)</f>
        <v>education</v>
      </c>
      <c r="F18937" t="str">
        <f>VLOOKUP(B18937,Sheet3!$B$2:$D$17,2,0)</f>
        <v>positive</v>
      </c>
      <c r="G18937">
        <f>VLOOKUP(B18937,Sheet3!$B$2:$D$17,3,0)</f>
        <v>45</v>
      </c>
      <c r="H18937">
        <f t="shared" si="885"/>
        <v>6</v>
      </c>
      <c r="I18937">
        <f t="shared" si="886"/>
        <v>3</v>
      </c>
      <c r="J18937" t="str">
        <f t="shared" si="887"/>
        <v>9-12</v>
      </c>
    </row>
    <row r="18938" customFormat="1" spans="1:10">
      <c r="A18938" t="s">
        <v>1212</v>
      </c>
      <c r="B18938" t="s">
        <v>1487</v>
      </c>
      <c r="C18938" s="7">
        <v>44338.7280092593</v>
      </c>
      <c r="D18938" t="str">
        <f>VLOOKUP(A18938,Sheet2!$B$2:$E$1001,3,0)</f>
        <v>video</v>
      </c>
      <c r="E18938" t="str">
        <f>VLOOKUP(A18938,Sheet2!$B$2:$E$1001,4,0)</f>
        <v>education</v>
      </c>
      <c r="F18938" t="str">
        <f>VLOOKUP(B18938,Sheet3!$B$2:$D$17,2,0)</f>
        <v>positive</v>
      </c>
      <c r="G18938">
        <f>VLOOKUP(B18938,Sheet3!$B$2:$D$17,3,0)</f>
        <v>70</v>
      </c>
      <c r="H18938">
        <f t="shared" si="885"/>
        <v>5</v>
      </c>
      <c r="I18938">
        <f t="shared" si="886"/>
        <v>6</v>
      </c>
      <c r="J18938" t="str">
        <f t="shared" si="887"/>
        <v>15-18</v>
      </c>
    </row>
    <row r="18939" spans="1:10">
      <c r="A18939" t="s">
        <v>1212</v>
      </c>
      <c r="B18939" t="s">
        <v>1485</v>
      </c>
      <c r="C18939" s="7">
        <v>44181.7538888889</v>
      </c>
      <c r="D18939" t="str">
        <f>VLOOKUP(A18939,Sheet2!$B$2:$E$1001,3,0)</f>
        <v>video</v>
      </c>
      <c r="E18939" t="str">
        <f>VLOOKUP(A18939,Sheet2!$B$2:$E$1001,4,0)</f>
        <v>education</v>
      </c>
      <c r="F18939" t="str">
        <f>VLOOKUP(B18939,Sheet3!$B$2:$D$17,2,0)</f>
        <v>positive</v>
      </c>
      <c r="G18939">
        <f>VLOOKUP(B18939,Sheet3!$B$2:$D$17,3,0)</f>
        <v>60</v>
      </c>
      <c r="H18939">
        <f t="shared" si="885"/>
        <v>12</v>
      </c>
      <c r="I18939">
        <f t="shared" si="886"/>
        <v>3</v>
      </c>
      <c r="J18939" t="str">
        <f t="shared" si="887"/>
        <v>18-21</v>
      </c>
    </row>
    <row r="18940" spans="1:10">
      <c r="A18940" t="s">
        <v>1212</v>
      </c>
      <c r="B18940" t="s">
        <v>1500</v>
      </c>
      <c r="C18940" s="7">
        <v>44005.9466435185</v>
      </c>
      <c r="D18940" t="str">
        <f>VLOOKUP(A18940,Sheet2!$B$2:$E$1001,3,0)</f>
        <v>video</v>
      </c>
      <c r="E18940" t="str">
        <f>VLOOKUP(A18940,Sheet2!$B$2:$E$1001,4,0)</f>
        <v>education</v>
      </c>
      <c r="F18940" t="str">
        <f>VLOOKUP(B18940,Sheet3!$B$2:$D$17,2,0)</f>
        <v>positive</v>
      </c>
      <c r="G18940">
        <f>VLOOKUP(B18940,Sheet3!$B$2:$D$17,3,0)</f>
        <v>45</v>
      </c>
      <c r="H18940">
        <f t="shared" si="885"/>
        <v>6</v>
      </c>
      <c r="I18940">
        <f t="shared" si="886"/>
        <v>2</v>
      </c>
      <c r="J18940" t="str">
        <f t="shared" si="887"/>
        <v>21-24</v>
      </c>
    </row>
    <row r="18941" spans="1:10">
      <c r="A18941" t="s">
        <v>1212</v>
      </c>
      <c r="B18941" t="s">
        <v>1492</v>
      </c>
      <c r="C18941" s="7">
        <v>44083.276412037</v>
      </c>
      <c r="D18941" t="str">
        <f>VLOOKUP(A18941,Sheet2!$B$2:$E$1001,3,0)</f>
        <v>video</v>
      </c>
      <c r="E18941" t="str">
        <f>VLOOKUP(A18941,Sheet2!$B$2:$E$1001,4,0)</f>
        <v>education</v>
      </c>
      <c r="F18941" t="str">
        <f>VLOOKUP(B18941,Sheet3!$B$2:$D$17,2,0)</f>
        <v>neutral</v>
      </c>
      <c r="G18941">
        <f>VLOOKUP(B18941,Sheet3!$B$2:$D$17,3,0)</f>
        <v>20</v>
      </c>
      <c r="H18941">
        <f t="shared" si="885"/>
        <v>9</v>
      </c>
      <c r="I18941">
        <f t="shared" si="886"/>
        <v>3</v>
      </c>
      <c r="J18941" t="str">
        <f t="shared" si="887"/>
        <v>6-9</v>
      </c>
    </row>
    <row r="18942" spans="1:10">
      <c r="A18942" t="s">
        <v>1212</v>
      </c>
      <c r="B18942" t="s">
        <v>1502</v>
      </c>
      <c r="C18942" s="7">
        <v>44241.628587963</v>
      </c>
      <c r="D18942" t="str">
        <f>VLOOKUP(A18942,Sheet2!$B$2:$E$1001,3,0)</f>
        <v>video</v>
      </c>
      <c r="E18942" t="str">
        <f>VLOOKUP(A18942,Sheet2!$B$2:$E$1001,4,0)</f>
        <v>education</v>
      </c>
      <c r="F18942" t="str">
        <f>VLOOKUP(B18942,Sheet3!$B$2:$D$17,2,0)</f>
        <v>negative</v>
      </c>
      <c r="G18942">
        <f>VLOOKUP(B18942,Sheet3!$B$2:$D$17,3,0)</f>
        <v>15</v>
      </c>
      <c r="H18942">
        <f t="shared" si="885"/>
        <v>2</v>
      </c>
      <c r="I18942">
        <f t="shared" si="886"/>
        <v>7</v>
      </c>
      <c r="J18942" t="str">
        <f t="shared" si="887"/>
        <v>15-18</v>
      </c>
    </row>
    <row r="18943" spans="1:10">
      <c r="A18943" t="s">
        <v>1212</v>
      </c>
      <c r="B18943" t="s">
        <v>1500</v>
      </c>
      <c r="C18943" s="7">
        <v>44238.428287037</v>
      </c>
      <c r="D18943" t="str">
        <f>VLOOKUP(A18943,Sheet2!$B$2:$E$1001,3,0)</f>
        <v>video</v>
      </c>
      <c r="E18943" t="str">
        <f>VLOOKUP(A18943,Sheet2!$B$2:$E$1001,4,0)</f>
        <v>education</v>
      </c>
      <c r="F18943" t="str">
        <f>VLOOKUP(B18943,Sheet3!$B$2:$D$17,2,0)</f>
        <v>positive</v>
      </c>
      <c r="G18943">
        <f>VLOOKUP(B18943,Sheet3!$B$2:$D$17,3,0)</f>
        <v>45</v>
      </c>
      <c r="H18943">
        <f t="shared" si="885"/>
        <v>2</v>
      </c>
      <c r="I18943">
        <f t="shared" si="886"/>
        <v>4</v>
      </c>
      <c r="J18943" t="str">
        <f t="shared" si="887"/>
        <v>9-12</v>
      </c>
    </row>
    <row r="18944" spans="1:10">
      <c r="A18944" t="s">
        <v>1212</v>
      </c>
      <c r="B18944" t="s">
        <v>1492</v>
      </c>
      <c r="C18944" s="7">
        <v>44075.3856018518</v>
      </c>
      <c r="D18944" t="str">
        <f>VLOOKUP(A18944,Sheet2!$B$2:$E$1001,3,0)</f>
        <v>video</v>
      </c>
      <c r="E18944" t="str">
        <f>VLOOKUP(A18944,Sheet2!$B$2:$E$1001,4,0)</f>
        <v>education</v>
      </c>
      <c r="F18944" t="str">
        <f>VLOOKUP(B18944,Sheet3!$B$2:$D$17,2,0)</f>
        <v>neutral</v>
      </c>
      <c r="G18944">
        <f>VLOOKUP(B18944,Sheet3!$B$2:$D$17,3,0)</f>
        <v>20</v>
      </c>
      <c r="H18944">
        <f t="shared" si="885"/>
        <v>9</v>
      </c>
      <c r="I18944">
        <f t="shared" si="886"/>
        <v>2</v>
      </c>
      <c r="J18944" t="str">
        <f t="shared" si="887"/>
        <v>9-12</v>
      </c>
    </row>
    <row r="18945" spans="1:10">
      <c r="A18945" t="s">
        <v>1212</v>
      </c>
      <c r="B18945" t="s">
        <v>1502</v>
      </c>
      <c r="C18945" s="7">
        <v>44151.1616782407</v>
      </c>
      <c r="D18945" t="str">
        <f>VLOOKUP(A18945,Sheet2!$B$2:$E$1001,3,0)</f>
        <v>video</v>
      </c>
      <c r="E18945" t="str">
        <f>VLOOKUP(A18945,Sheet2!$B$2:$E$1001,4,0)</f>
        <v>education</v>
      </c>
      <c r="F18945" t="str">
        <f>VLOOKUP(B18945,Sheet3!$B$2:$D$17,2,0)</f>
        <v>negative</v>
      </c>
      <c r="G18945">
        <f>VLOOKUP(B18945,Sheet3!$B$2:$D$17,3,0)</f>
        <v>15</v>
      </c>
      <c r="H18945">
        <f t="shared" si="885"/>
        <v>11</v>
      </c>
      <c r="I18945">
        <f t="shared" si="886"/>
        <v>1</v>
      </c>
      <c r="J18945" t="str">
        <f t="shared" si="887"/>
        <v>3-6</v>
      </c>
    </row>
    <row r="18946" spans="1:10">
      <c r="A18946" t="s">
        <v>1212</v>
      </c>
      <c r="B18946" t="s">
        <v>1492</v>
      </c>
      <c r="C18946" s="7">
        <v>44235.575162037</v>
      </c>
      <c r="D18946" t="str">
        <f>VLOOKUP(A18946,Sheet2!$B$2:$E$1001,3,0)</f>
        <v>video</v>
      </c>
      <c r="E18946" t="str">
        <f>VLOOKUP(A18946,Sheet2!$B$2:$E$1001,4,0)</f>
        <v>education</v>
      </c>
      <c r="F18946" t="str">
        <f>VLOOKUP(B18946,Sheet3!$B$2:$D$17,2,0)</f>
        <v>neutral</v>
      </c>
      <c r="G18946">
        <f>VLOOKUP(B18946,Sheet3!$B$2:$D$17,3,0)</f>
        <v>20</v>
      </c>
      <c r="H18946">
        <f t="shared" si="885"/>
        <v>2</v>
      </c>
      <c r="I18946">
        <f t="shared" si="886"/>
        <v>1</v>
      </c>
      <c r="J18946" t="str">
        <f t="shared" si="887"/>
        <v>12-15</v>
      </c>
    </row>
    <row r="18947" spans="1:10">
      <c r="A18947" t="s">
        <v>1212</v>
      </c>
      <c r="B18947" t="s">
        <v>1492</v>
      </c>
      <c r="C18947" s="7">
        <v>44297.248900463</v>
      </c>
      <c r="D18947" t="str">
        <f>VLOOKUP(A18947,Sheet2!$B$2:$E$1001,3,0)</f>
        <v>video</v>
      </c>
      <c r="E18947" t="str">
        <f>VLOOKUP(A18947,Sheet2!$B$2:$E$1001,4,0)</f>
        <v>education</v>
      </c>
      <c r="F18947" t="str">
        <f>VLOOKUP(B18947,Sheet3!$B$2:$D$17,2,0)</f>
        <v>neutral</v>
      </c>
      <c r="G18947">
        <f>VLOOKUP(B18947,Sheet3!$B$2:$D$17,3,0)</f>
        <v>20</v>
      </c>
      <c r="H18947">
        <f t="shared" ref="H18947:H19010" si="888">MONTH(C18947)</f>
        <v>4</v>
      </c>
      <c r="I18947">
        <f t="shared" ref="I18947:I19010" si="889">WEEKDAY(C18947,2)</f>
        <v>7</v>
      </c>
      <c r="J18947" t="str">
        <f t="shared" ref="J18947:J19010" si="890">TEXT(INT(HOUR(C18947)/3)*3,"0")&amp;"-"&amp;TEXT(INT(HOUR(C18947)/3)*3+3,"0")</f>
        <v>3-6</v>
      </c>
    </row>
    <row r="18948" customFormat="1" spans="1:10">
      <c r="A18948" t="s">
        <v>1212</v>
      </c>
      <c r="B18948" t="s">
        <v>1502</v>
      </c>
      <c r="C18948" s="7">
        <v>44003.5422685185</v>
      </c>
      <c r="D18948" t="str">
        <f>VLOOKUP(A18948,Sheet2!$B$2:$E$1001,3,0)</f>
        <v>video</v>
      </c>
      <c r="E18948" t="str">
        <f>VLOOKUP(A18948,Sheet2!$B$2:$E$1001,4,0)</f>
        <v>education</v>
      </c>
      <c r="F18948" t="str">
        <f>VLOOKUP(B18948,Sheet3!$B$2:$D$17,2,0)</f>
        <v>negative</v>
      </c>
      <c r="G18948">
        <f>VLOOKUP(B18948,Sheet3!$B$2:$D$17,3,0)</f>
        <v>15</v>
      </c>
      <c r="H18948">
        <f t="shared" si="888"/>
        <v>6</v>
      </c>
      <c r="I18948">
        <f t="shared" si="889"/>
        <v>7</v>
      </c>
      <c r="J18948" t="str">
        <f t="shared" si="890"/>
        <v>12-15</v>
      </c>
    </row>
    <row r="18949" spans="1:10">
      <c r="A18949" t="s">
        <v>1212</v>
      </c>
      <c r="B18949" t="s">
        <v>1495</v>
      </c>
      <c r="C18949" s="7">
        <v>44278.4419675926</v>
      </c>
      <c r="D18949" t="str">
        <f>VLOOKUP(A18949,Sheet2!$B$2:$E$1001,3,0)</f>
        <v>video</v>
      </c>
      <c r="E18949" t="str">
        <f>VLOOKUP(A18949,Sheet2!$B$2:$E$1001,4,0)</f>
        <v>education</v>
      </c>
      <c r="F18949" t="str">
        <f>VLOOKUP(B18949,Sheet3!$B$2:$D$17,2,0)</f>
        <v>positive</v>
      </c>
      <c r="G18949">
        <f>VLOOKUP(B18949,Sheet3!$B$2:$D$17,3,0)</f>
        <v>75</v>
      </c>
      <c r="H18949">
        <f t="shared" si="888"/>
        <v>3</v>
      </c>
      <c r="I18949">
        <f t="shared" si="889"/>
        <v>2</v>
      </c>
      <c r="J18949" t="str">
        <f t="shared" si="890"/>
        <v>9-12</v>
      </c>
    </row>
    <row r="18950" spans="1:10">
      <c r="A18950" t="s">
        <v>1212</v>
      </c>
      <c r="B18950" t="s">
        <v>1502</v>
      </c>
      <c r="C18950" s="7">
        <v>44183.5053819444</v>
      </c>
      <c r="D18950" t="str">
        <f>VLOOKUP(A18950,Sheet2!$B$2:$E$1001,3,0)</f>
        <v>video</v>
      </c>
      <c r="E18950" t="str">
        <f>VLOOKUP(A18950,Sheet2!$B$2:$E$1001,4,0)</f>
        <v>education</v>
      </c>
      <c r="F18950" t="str">
        <f>VLOOKUP(B18950,Sheet3!$B$2:$D$17,2,0)</f>
        <v>negative</v>
      </c>
      <c r="G18950">
        <f>VLOOKUP(B18950,Sheet3!$B$2:$D$17,3,0)</f>
        <v>15</v>
      </c>
      <c r="H18950">
        <f t="shared" si="888"/>
        <v>12</v>
      </c>
      <c r="I18950">
        <f t="shared" si="889"/>
        <v>5</v>
      </c>
      <c r="J18950" t="str">
        <f t="shared" si="890"/>
        <v>12-15</v>
      </c>
    </row>
    <row r="18951" spans="1:10">
      <c r="A18951" t="s">
        <v>1212</v>
      </c>
      <c r="B18951" t="s">
        <v>1496</v>
      </c>
      <c r="C18951" s="7">
        <v>44012.0093518519</v>
      </c>
      <c r="D18951" t="str">
        <f>VLOOKUP(A18951,Sheet2!$B$2:$E$1001,3,0)</f>
        <v>video</v>
      </c>
      <c r="E18951" t="str">
        <f>VLOOKUP(A18951,Sheet2!$B$2:$E$1001,4,0)</f>
        <v>education</v>
      </c>
      <c r="F18951" t="str">
        <f>VLOOKUP(B18951,Sheet3!$B$2:$D$17,2,0)</f>
        <v>positive</v>
      </c>
      <c r="G18951">
        <f>VLOOKUP(B18951,Sheet3!$B$2:$D$17,3,0)</f>
        <v>70</v>
      </c>
      <c r="H18951">
        <f t="shared" si="888"/>
        <v>6</v>
      </c>
      <c r="I18951">
        <f t="shared" si="889"/>
        <v>2</v>
      </c>
      <c r="J18951" t="str">
        <f t="shared" si="890"/>
        <v>0-3</v>
      </c>
    </row>
    <row r="18952" spans="1:10">
      <c r="A18952" t="s">
        <v>1212</v>
      </c>
      <c r="B18952" t="s">
        <v>1499</v>
      </c>
      <c r="C18952" s="7">
        <v>44186.7418634259</v>
      </c>
      <c r="D18952" t="str">
        <f>VLOOKUP(A18952,Sheet2!$B$2:$E$1001,3,0)</f>
        <v>video</v>
      </c>
      <c r="E18952" t="str">
        <f>VLOOKUP(A18952,Sheet2!$B$2:$E$1001,4,0)</f>
        <v>education</v>
      </c>
      <c r="F18952" t="str">
        <f>VLOOKUP(B18952,Sheet3!$B$2:$D$17,2,0)</f>
        <v>negative</v>
      </c>
      <c r="G18952">
        <f>VLOOKUP(B18952,Sheet3!$B$2:$D$17,3,0)</f>
        <v>10</v>
      </c>
      <c r="H18952">
        <f t="shared" si="888"/>
        <v>12</v>
      </c>
      <c r="I18952">
        <f t="shared" si="889"/>
        <v>1</v>
      </c>
      <c r="J18952" t="str">
        <f t="shared" si="890"/>
        <v>15-18</v>
      </c>
    </row>
    <row r="18953" spans="1:10">
      <c r="A18953" t="s">
        <v>1212</v>
      </c>
      <c r="B18953" t="s">
        <v>1502</v>
      </c>
      <c r="C18953" s="7">
        <v>44260.2695949074</v>
      </c>
      <c r="D18953" t="str">
        <f>VLOOKUP(A18953,Sheet2!$B$2:$E$1001,3,0)</f>
        <v>video</v>
      </c>
      <c r="E18953" t="str">
        <f>VLOOKUP(A18953,Sheet2!$B$2:$E$1001,4,0)</f>
        <v>education</v>
      </c>
      <c r="F18953" t="str">
        <f>VLOOKUP(B18953,Sheet3!$B$2:$D$17,2,0)</f>
        <v>negative</v>
      </c>
      <c r="G18953">
        <f>VLOOKUP(B18953,Sheet3!$B$2:$D$17,3,0)</f>
        <v>15</v>
      </c>
      <c r="H18953">
        <f t="shared" si="888"/>
        <v>3</v>
      </c>
      <c r="I18953">
        <f t="shared" si="889"/>
        <v>5</v>
      </c>
      <c r="J18953" t="str">
        <f t="shared" si="890"/>
        <v>6-9</v>
      </c>
    </row>
    <row r="18954" spans="1:10">
      <c r="A18954" t="s">
        <v>1212</v>
      </c>
      <c r="B18954" t="s">
        <v>1497</v>
      </c>
      <c r="C18954" s="7">
        <v>44180.8211111111</v>
      </c>
      <c r="D18954" t="str">
        <f>VLOOKUP(A18954,Sheet2!$B$2:$E$1001,3,0)</f>
        <v>video</v>
      </c>
      <c r="E18954" t="str">
        <f>VLOOKUP(A18954,Sheet2!$B$2:$E$1001,4,0)</f>
        <v>education</v>
      </c>
      <c r="F18954" t="str">
        <f>VLOOKUP(B18954,Sheet3!$B$2:$D$17,2,0)</f>
        <v>positive</v>
      </c>
      <c r="G18954">
        <f>VLOOKUP(B18954,Sheet3!$B$2:$D$17,3,0)</f>
        <v>72</v>
      </c>
      <c r="H18954">
        <f t="shared" si="888"/>
        <v>12</v>
      </c>
      <c r="I18954">
        <f t="shared" si="889"/>
        <v>2</v>
      </c>
      <c r="J18954" t="str">
        <f t="shared" si="890"/>
        <v>18-21</v>
      </c>
    </row>
    <row r="18955" spans="1:10">
      <c r="A18955" t="s">
        <v>1212</v>
      </c>
      <c r="B18955" t="s">
        <v>1497</v>
      </c>
      <c r="C18955" s="7">
        <v>44266.8423726852</v>
      </c>
      <c r="D18955" t="str">
        <f>VLOOKUP(A18955,Sheet2!$B$2:$E$1001,3,0)</f>
        <v>video</v>
      </c>
      <c r="E18955" t="str">
        <f>VLOOKUP(A18955,Sheet2!$B$2:$E$1001,4,0)</f>
        <v>education</v>
      </c>
      <c r="F18955" t="str">
        <f>VLOOKUP(B18955,Sheet3!$B$2:$D$17,2,0)</f>
        <v>positive</v>
      </c>
      <c r="G18955">
        <f>VLOOKUP(B18955,Sheet3!$B$2:$D$17,3,0)</f>
        <v>72</v>
      </c>
      <c r="H18955">
        <f t="shared" si="888"/>
        <v>3</v>
      </c>
      <c r="I18955">
        <f t="shared" si="889"/>
        <v>4</v>
      </c>
      <c r="J18955" t="str">
        <f t="shared" si="890"/>
        <v>18-21</v>
      </c>
    </row>
    <row r="18956" spans="1:10">
      <c r="A18956" t="s">
        <v>1212</v>
      </c>
      <c r="B18956" t="s">
        <v>1494</v>
      </c>
      <c r="C18956" s="7">
        <v>44067.7651967593</v>
      </c>
      <c r="D18956" t="str">
        <f>VLOOKUP(A18956,Sheet2!$B$2:$E$1001,3,0)</f>
        <v>video</v>
      </c>
      <c r="E18956" t="str">
        <f>VLOOKUP(A18956,Sheet2!$B$2:$E$1001,4,0)</f>
        <v>education</v>
      </c>
      <c r="F18956" t="str">
        <f>VLOOKUP(B18956,Sheet3!$B$2:$D$17,2,0)</f>
        <v>positive</v>
      </c>
      <c r="G18956">
        <f>VLOOKUP(B18956,Sheet3!$B$2:$D$17,3,0)</f>
        <v>65</v>
      </c>
      <c r="H18956">
        <f t="shared" si="888"/>
        <v>8</v>
      </c>
      <c r="I18956">
        <f t="shared" si="889"/>
        <v>1</v>
      </c>
      <c r="J18956" t="str">
        <f t="shared" si="890"/>
        <v>18-21</v>
      </c>
    </row>
    <row r="18957" spans="1:10">
      <c r="A18957" t="s">
        <v>1212</v>
      </c>
      <c r="B18957" t="s">
        <v>1487</v>
      </c>
      <c r="C18957" s="7">
        <v>44193.5195601852</v>
      </c>
      <c r="D18957" t="str">
        <f>VLOOKUP(A18957,Sheet2!$B$2:$E$1001,3,0)</f>
        <v>video</v>
      </c>
      <c r="E18957" t="str">
        <f>VLOOKUP(A18957,Sheet2!$B$2:$E$1001,4,0)</f>
        <v>education</v>
      </c>
      <c r="F18957" t="str">
        <f>VLOOKUP(B18957,Sheet3!$B$2:$D$17,2,0)</f>
        <v>positive</v>
      </c>
      <c r="G18957">
        <f>VLOOKUP(B18957,Sheet3!$B$2:$D$17,3,0)</f>
        <v>70</v>
      </c>
      <c r="H18957">
        <f t="shared" si="888"/>
        <v>12</v>
      </c>
      <c r="I18957">
        <f t="shared" si="889"/>
        <v>1</v>
      </c>
      <c r="J18957" t="str">
        <f t="shared" si="890"/>
        <v>12-15</v>
      </c>
    </row>
    <row r="18958" customFormat="1" spans="1:10">
      <c r="A18958" t="s">
        <v>1212</v>
      </c>
      <c r="B18958" t="s">
        <v>1503</v>
      </c>
      <c r="C18958" s="7">
        <v>44358.5738773148</v>
      </c>
      <c r="D18958" t="str">
        <f>VLOOKUP(A18958,Sheet2!$B$2:$E$1001,3,0)</f>
        <v>video</v>
      </c>
      <c r="E18958" t="str">
        <f>VLOOKUP(A18958,Sheet2!$B$2:$E$1001,4,0)</f>
        <v>education</v>
      </c>
      <c r="F18958" t="str">
        <f>VLOOKUP(B18958,Sheet3!$B$2:$D$17,2,0)</f>
        <v>negative</v>
      </c>
      <c r="G18958">
        <f>VLOOKUP(B18958,Sheet3!$B$2:$D$17,3,0)</f>
        <v>12</v>
      </c>
      <c r="H18958">
        <f t="shared" si="888"/>
        <v>6</v>
      </c>
      <c r="I18958">
        <f t="shared" si="889"/>
        <v>5</v>
      </c>
      <c r="J18958" t="str">
        <f t="shared" si="890"/>
        <v>12-15</v>
      </c>
    </row>
    <row r="18959" spans="1:10">
      <c r="A18959" t="s">
        <v>1212</v>
      </c>
      <c r="B18959" t="s">
        <v>1491</v>
      </c>
      <c r="C18959" s="7">
        <v>44029.5123611111</v>
      </c>
      <c r="D18959" t="str">
        <f>VLOOKUP(A18959,Sheet2!$B$2:$E$1001,3,0)</f>
        <v>video</v>
      </c>
      <c r="E18959" t="str">
        <f>VLOOKUP(A18959,Sheet2!$B$2:$E$1001,4,0)</f>
        <v>education</v>
      </c>
      <c r="F18959" t="str">
        <f>VLOOKUP(B18959,Sheet3!$B$2:$D$17,2,0)</f>
        <v>positive</v>
      </c>
      <c r="G18959">
        <f>VLOOKUP(B18959,Sheet3!$B$2:$D$17,3,0)</f>
        <v>30</v>
      </c>
      <c r="H18959">
        <f t="shared" si="888"/>
        <v>7</v>
      </c>
      <c r="I18959">
        <f t="shared" si="889"/>
        <v>5</v>
      </c>
      <c r="J18959" t="str">
        <f t="shared" si="890"/>
        <v>12-15</v>
      </c>
    </row>
    <row r="18960" spans="1:10">
      <c r="A18960" t="s">
        <v>1213</v>
      </c>
      <c r="B18960" t="s">
        <v>1487</v>
      </c>
      <c r="C18960" s="7">
        <v>44007.7188310185</v>
      </c>
      <c r="D18960" t="str">
        <f>VLOOKUP(A18960,Sheet2!$B$2:$E$1001,3,0)</f>
        <v>photo</v>
      </c>
      <c r="E18960" t="str">
        <f>VLOOKUP(A18960,Sheet2!$B$2:$E$1001,4,0)</f>
        <v>fitness</v>
      </c>
      <c r="F18960" t="str">
        <f>VLOOKUP(B18960,Sheet3!$B$2:$D$17,2,0)</f>
        <v>positive</v>
      </c>
      <c r="G18960">
        <f>VLOOKUP(B18960,Sheet3!$B$2:$D$17,3,0)</f>
        <v>70</v>
      </c>
      <c r="H18960">
        <f t="shared" si="888"/>
        <v>6</v>
      </c>
      <c r="I18960">
        <f t="shared" si="889"/>
        <v>4</v>
      </c>
      <c r="J18960" t="str">
        <f t="shared" si="890"/>
        <v>15-18</v>
      </c>
    </row>
    <row r="18961" spans="1:10">
      <c r="A18961" t="s">
        <v>1213</v>
      </c>
      <c r="B18961" t="s">
        <v>1500</v>
      </c>
      <c r="C18961" s="7">
        <v>44031.8413888889</v>
      </c>
      <c r="D18961" t="str">
        <f>VLOOKUP(A18961,Sheet2!$B$2:$E$1001,3,0)</f>
        <v>photo</v>
      </c>
      <c r="E18961" t="str">
        <f>VLOOKUP(A18961,Sheet2!$B$2:$E$1001,4,0)</f>
        <v>fitness</v>
      </c>
      <c r="F18961" t="str">
        <f>VLOOKUP(B18961,Sheet3!$B$2:$D$17,2,0)</f>
        <v>positive</v>
      </c>
      <c r="G18961">
        <f>VLOOKUP(B18961,Sheet3!$B$2:$D$17,3,0)</f>
        <v>45</v>
      </c>
      <c r="H18961">
        <f t="shared" si="888"/>
        <v>7</v>
      </c>
      <c r="I18961">
        <f t="shared" si="889"/>
        <v>7</v>
      </c>
      <c r="J18961" t="str">
        <f t="shared" si="890"/>
        <v>18-21</v>
      </c>
    </row>
    <row r="18962" spans="1:10">
      <c r="A18962" t="s">
        <v>1213</v>
      </c>
      <c r="B18962" t="s">
        <v>1492</v>
      </c>
      <c r="C18962" s="7">
        <v>44116.5702430556</v>
      </c>
      <c r="D18962" t="str">
        <f>VLOOKUP(A18962,Sheet2!$B$2:$E$1001,3,0)</f>
        <v>photo</v>
      </c>
      <c r="E18962" t="str">
        <f>VLOOKUP(A18962,Sheet2!$B$2:$E$1001,4,0)</f>
        <v>fitness</v>
      </c>
      <c r="F18962" t="str">
        <f>VLOOKUP(B18962,Sheet3!$B$2:$D$17,2,0)</f>
        <v>neutral</v>
      </c>
      <c r="G18962">
        <f>VLOOKUP(B18962,Sheet3!$B$2:$D$17,3,0)</f>
        <v>20</v>
      </c>
      <c r="H18962">
        <f t="shared" si="888"/>
        <v>10</v>
      </c>
      <c r="I18962">
        <f t="shared" si="889"/>
        <v>1</v>
      </c>
      <c r="J18962" t="str">
        <f t="shared" si="890"/>
        <v>12-15</v>
      </c>
    </row>
    <row r="18963" spans="1:10">
      <c r="A18963" t="s">
        <v>1213</v>
      </c>
      <c r="B18963" t="s">
        <v>1491</v>
      </c>
      <c r="C18963" s="7">
        <v>44233.7007523148</v>
      </c>
      <c r="D18963" t="str">
        <f>VLOOKUP(A18963,Sheet2!$B$2:$E$1001,3,0)</f>
        <v>photo</v>
      </c>
      <c r="E18963" t="str">
        <f>VLOOKUP(A18963,Sheet2!$B$2:$E$1001,4,0)</f>
        <v>fitness</v>
      </c>
      <c r="F18963" t="str">
        <f>VLOOKUP(B18963,Sheet3!$B$2:$D$17,2,0)</f>
        <v>positive</v>
      </c>
      <c r="G18963">
        <f>VLOOKUP(B18963,Sheet3!$B$2:$D$17,3,0)</f>
        <v>30</v>
      </c>
      <c r="H18963">
        <f t="shared" si="888"/>
        <v>2</v>
      </c>
      <c r="I18963">
        <f t="shared" si="889"/>
        <v>6</v>
      </c>
      <c r="J18963" t="str">
        <f t="shared" si="890"/>
        <v>15-18</v>
      </c>
    </row>
    <row r="18964" spans="1:10">
      <c r="A18964" t="s">
        <v>1213</v>
      </c>
      <c r="B18964" t="s">
        <v>1488</v>
      </c>
      <c r="C18964" s="7">
        <v>44169.9991203704</v>
      </c>
      <c r="D18964" t="str">
        <f>VLOOKUP(A18964,Sheet2!$B$2:$E$1001,3,0)</f>
        <v>photo</v>
      </c>
      <c r="E18964" t="str">
        <f>VLOOKUP(A18964,Sheet2!$B$2:$E$1001,4,0)</f>
        <v>fitness</v>
      </c>
      <c r="F18964" t="str">
        <f>VLOOKUP(B18964,Sheet3!$B$2:$D$17,2,0)</f>
        <v>negative</v>
      </c>
      <c r="G18964">
        <f>VLOOKUP(B18964,Sheet3!$B$2:$D$17,3,0)</f>
        <v>0</v>
      </c>
      <c r="H18964">
        <f t="shared" si="888"/>
        <v>12</v>
      </c>
      <c r="I18964">
        <f t="shared" si="889"/>
        <v>5</v>
      </c>
      <c r="J18964" t="str">
        <f t="shared" si="890"/>
        <v>21-24</v>
      </c>
    </row>
    <row r="18965" spans="1:10">
      <c r="A18965" t="s">
        <v>1213</v>
      </c>
      <c r="B18965" t="s">
        <v>1502</v>
      </c>
      <c r="C18965" s="7">
        <v>44005.7252546296</v>
      </c>
      <c r="D18965" t="str">
        <f>VLOOKUP(A18965,Sheet2!$B$2:$E$1001,3,0)</f>
        <v>photo</v>
      </c>
      <c r="E18965" t="str">
        <f>VLOOKUP(A18965,Sheet2!$B$2:$E$1001,4,0)</f>
        <v>fitness</v>
      </c>
      <c r="F18965" t="str">
        <f>VLOOKUP(B18965,Sheet3!$B$2:$D$17,2,0)</f>
        <v>negative</v>
      </c>
      <c r="G18965">
        <f>VLOOKUP(B18965,Sheet3!$B$2:$D$17,3,0)</f>
        <v>15</v>
      </c>
      <c r="H18965">
        <f t="shared" si="888"/>
        <v>6</v>
      </c>
      <c r="I18965">
        <f t="shared" si="889"/>
        <v>2</v>
      </c>
      <c r="J18965" t="str">
        <f t="shared" si="890"/>
        <v>15-18</v>
      </c>
    </row>
    <row r="18966" spans="1:10">
      <c r="A18966" t="s">
        <v>1213</v>
      </c>
      <c r="B18966" t="s">
        <v>1497</v>
      </c>
      <c r="C18966" s="7">
        <v>44199.4542592593</v>
      </c>
      <c r="D18966" t="str">
        <f>VLOOKUP(A18966,Sheet2!$B$2:$E$1001,3,0)</f>
        <v>photo</v>
      </c>
      <c r="E18966" t="str">
        <f>VLOOKUP(A18966,Sheet2!$B$2:$E$1001,4,0)</f>
        <v>fitness</v>
      </c>
      <c r="F18966" t="str">
        <f>VLOOKUP(B18966,Sheet3!$B$2:$D$17,2,0)</f>
        <v>positive</v>
      </c>
      <c r="G18966">
        <f>VLOOKUP(B18966,Sheet3!$B$2:$D$17,3,0)</f>
        <v>72</v>
      </c>
      <c r="H18966">
        <f t="shared" si="888"/>
        <v>1</v>
      </c>
      <c r="I18966">
        <f t="shared" si="889"/>
        <v>7</v>
      </c>
      <c r="J18966" t="str">
        <f t="shared" si="890"/>
        <v>9-12</v>
      </c>
    </row>
    <row r="18967" spans="1:10">
      <c r="A18967" t="s">
        <v>1213</v>
      </c>
      <c r="B18967" t="s">
        <v>1501</v>
      </c>
      <c r="C18967" s="7">
        <v>44291.5242824074</v>
      </c>
      <c r="D18967" t="str">
        <f>VLOOKUP(A18967,Sheet2!$B$2:$E$1001,3,0)</f>
        <v>photo</v>
      </c>
      <c r="E18967" t="str">
        <f>VLOOKUP(A18967,Sheet2!$B$2:$E$1001,4,0)</f>
        <v>fitness</v>
      </c>
      <c r="F18967" t="str">
        <f>VLOOKUP(B18967,Sheet3!$B$2:$D$17,2,0)</f>
        <v>neutral</v>
      </c>
      <c r="G18967">
        <f>VLOOKUP(B18967,Sheet3!$B$2:$D$17,3,0)</f>
        <v>35</v>
      </c>
      <c r="H18967">
        <f t="shared" si="888"/>
        <v>4</v>
      </c>
      <c r="I18967">
        <f t="shared" si="889"/>
        <v>1</v>
      </c>
      <c r="J18967" t="str">
        <f t="shared" si="890"/>
        <v>12-15</v>
      </c>
    </row>
    <row r="18968" spans="1:10">
      <c r="A18968" t="s">
        <v>1213</v>
      </c>
      <c r="B18968" t="s">
        <v>1488</v>
      </c>
      <c r="C18968" s="7">
        <v>44150.8907407407</v>
      </c>
      <c r="D18968" t="str">
        <f>VLOOKUP(A18968,Sheet2!$B$2:$E$1001,3,0)</f>
        <v>photo</v>
      </c>
      <c r="E18968" t="str">
        <f>VLOOKUP(A18968,Sheet2!$B$2:$E$1001,4,0)</f>
        <v>fitness</v>
      </c>
      <c r="F18968" t="str">
        <f>VLOOKUP(B18968,Sheet3!$B$2:$D$17,2,0)</f>
        <v>negative</v>
      </c>
      <c r="G18968">
        <f>VLOOKUP(B18968,Sheet3!$B$2:$D$17,3,0)</f>
        <v>0</v>
      </c>
      <c r="H18968">
        <f t="shared" si="888"/>
        <v>11</v>
      </c>
      <c r="I18968">
        <f t="shared" si="889"/>
        <v>7</v>
      </c>
      <c r="J18968" t="str">
        <f t="shared" si="890"/>
        <v>21-24</v>
      </c>
    </row>
    <row r="18969" customFormat="1" spans="1:10">
      <c r="A18969" t="s">
        <v>1213</v>
      </c>
      <c r="B18969" t="s">
        <v>1498</v>
      </c>
      <c r="C18969" s="7">
        <v>44073.0183912037</v>
      </c>
      <c r="D18969" t="str">
        <f>VLOOKUP(A18969,Sheet2!$B$2:$E$1001,3,0)</f>
        <v>photo</v>
      </c>
      <c r="E18969" t="str">
        <f>VLOOKUP(A18969,Sheet2!$B$2:$E$1001,4,0)</f>
        <v>fitness</v>
      </c>
      <c r="F18969" t="str">
        <f>VLOOKUP(B18969,Sheet3!$B$2:$D$17,2,0)</f>
        <v>positive</v>
      </c>
      <c r="G18969">
        <f>VLOOKUP(B18969,Sheet3!$B$2:$D$17,3,0)</f>
        <v>50</v>
      </c>
      <c r="H18969">
        <f t="shared" si="888"/>
        <v>8</v>
      </c>
      <c r="I18969">
        <f t="shared" si="889"/>
        <v>7</v>
      </c>
      <c r="J18969" t="str">
        <f t="shared" si="890"/>
        <v>0-3</v>
      </c>
    </row>
    <row r="18970" spans="1:10">
      <c r="A18970" t="s">
        <v>1213</v>
      </c>
      <c r="B18970" t="s">
        <v>1497</v>
      </c>
      <c r="C18970" s="7">
        <v>44170.3795023148</v>
      </c>
      <c r="D18970" t="str">
        <f>VLOOKUP(A18970,Sheet2!$B$2:$E$1001,3,0)</f>
        <v>photo</v>
      </c>
      <c r="E18970" t="str">
        <f>VLOOKUP(A18970,Sheet2!$B$2:$E$1001,4,0)</f>
        <v>fitness</v>
      </c>
      <c r="F18970" t="str">
        <f>VLOOKUP(B18970,Sheet3!$B$2:$D$17,2,0)</f>
        <v>positive</v>
      </c>
      <c r="G18970">
        <f>VLOOKUP(B18970,Sheet3!$B$2:$D$17,3,0)</f>
        <v>72</v>
      </c>
      <c r="H18970">
        <f t="shared" si="888"/>
        <v>12</v>
      </c>
      <c r="I18970">
        <f t="shared" si="889"/>
        <v>6</v>
      </c>
      <c r="J18970" t="str">
        <f t="shared" si="890"/>
        <v>9-12</v>
      </c>
    </row>
    <row r="18971" spans="1:10">
      <c r="A18971" t="s">
        <v>1213</v>
      </c>
      <c r="B18971" t="s">
        <v>1502</v>
      </c>
      <c r="C18971" s="7">
        <v>44281.9225578704</v>
      </c>
      <c r="D18971" t="str">
        <f>VLOOKUP(A18971,Sheet2!$B$2:$E$1001,3,0)</f>
        <v>photo</v>
      </c>
      <c r="E18971" t="str">
        <f>VLOOKUP(A18971,Sheet2!$B$2:$E$1001,4,0)</f>
        <v>fitness</v>
      </c>
      <c r="F18971" t="str">
        <f>VLOOKUP(B18971,Sheet3!$B$2:$D$17,2,0)</f>
        <v>negative</v>
      </c>
      <c r="G18971">
        <f>VLOOKUP(B18971,Sheet3!$B$2:$D$17,3,0)</f>
        <v>15</v>
      </c>
      <c r="H18971">
        <f t="shared" si="888"/>
        <v>3</v>
      </c>
      <c r="I18971">
        <f t="shared" si="889"/>
        <v>5</v>
      </c>
      <c r="J18971" t="str">
        <f t="shared" si="890"/>
        <v>21-24</v>
      </c>
    </row>
    <row r="18972" spans="1:10">
      <c r="A18972" t="s">
        <v>1213</v>
      </c>
      <c r="B18972" t="s">
        <v>1491</v>
      </c>
      <c r="C18972" s="7">
        <v>44324.8953009259</v>
      </c>
      <c r="D18972" t="str">
        <f>VLOOKUP(A18972,Sheet2!$B$2:$E$1001,3,0)</f>
        <v>photo</v>
      </c>
      <c r="E18972" t="str">
        <f>VLOOKUP(A18972,Sheet2!$B$2:$E$1001,4,0)</f>
        <v>fitness</v>
      </c>
      <c r="F18972" t="str">
        <f>VLOOKUP(B18972,Sheet3!$B$2:$D$17,2,0)</f>
        <v>positive</v>
      </c>
      <c r="G18972">
        <f>VLOOKUP(B18972,Sheet3!$B$2:$D$17,3,0)</f>
        <v>30</v>
      </c>
      <c r="H18972">
        <f t="shared" si="888"/>
        <v>5</v>
      </c>
      <c r="I18972">
        <f t="shared" si="889"/>
        <v>6</v>
      </c>
      <c r="J18972" t="str">
        <f t="shared" si="890"/>
        <v>21-24</v>
      </c>
    </row>
    <row r="18973" spans="1:10">
      <c r="A18973" t="s">
        <v>1214</v>
      </c>
      <c r="B18973" t="s">
        <v>1498</v>
      </c>
      <c r="C18973" s="7">
        <v>44337.6873263889</v>
      </c>
      <c r="D18973" t="str">
        <f>VLOOKUP(A18973,Sheet2!$B$2:$E$1001,3,0)</f>
        <v>video</v>
      </c>
      <c r="E18973" t="str">
        <f>VLOOKUP(A18973,Sheet2!$B$2:$E$1001,4,0)</f>
        <v>dogs</v>
      </c>
      <c r="F18973" t="str">
        <f>VLOOKUP(B18973,Sheet3!$B$2:$D$17,2,0)</f>
        <v>positive</v>
      </c>
      <c r="G18973">
        <f>VLOOKUP(B18973,Sheet3!$B$2:$D$17,3,0)</f>
        <v>50</v>
      </c>
      <c r="H18973">
        <f t="shared" si="888"/>
        <v>5</v>
      </c>
      <c r="I18973">
        <f t="shared" si="889"/>
        <v>5</v>
      </c>
      <c r="J18973" t="str">
        <f t="shared" si="890"/>
        <v>15-18</v>
      </c>
    </row>
    <row r="18974" spans="1:10">
      <c r="A18974" t="s">
        <v>1214</v>
      </c>
      <c r="B18974" t="s">
        <v>1499</v>
      </c>
      <c r="C18974" s="7">
        <v>44107.1062962963</v>
      </c>
      <c r="D18974" t="str">
        <f>VLOOKUP(A18974,Sheet2!$B$2:$E$1001,3,0)</f>
        <v>video</v>
      </c>
      <c r="E18974" t="str">
        <f>VLOOKUP(A18974,Sheet2!$B$2:$E$1001,4,0)</f>
        <v>dogs</v>
      </c>
      <c r="F18974" t="str">
        <f>VLOOKUP(B18974,Sheet3!$B$2:$D$17,2,0)</f>
        <v>negative</v>
      </c>
      <c r="G18974">
        <f>VLOOKUP(B18974,Sheet3!$B$2:$D$17,3,0)</f>
        <v>10</v>
      </c>
      <c r="H18974">
        <f t="shared" si="888"/>
        <v>10</v>
      </c>
      <c r="I18974">
        <f t="shared" si="889"/>
        <v>6</v>
      </c>
      <c r="J18974" t="str">
        <f t="shared" si="890"/>
        <v>0-3</v>
      </c>
    </row>
    <row r="18975" spans="1:10">
      <c r="A18975" t="s">
        <v>1214</v>
      </c>
      <c r="B18975" t="s">
        <v>1492</v>
      </c>
      <c r="C18975" s="7">
        <v>44091.1449189815</v>
      </c>
      <c r="D18975" t="str">
        <f>VLOOKUP(A18975,Sheet2!$B$2:$E$1001,3,0)</f>
        <v>video</v>
      </c>
      <c r="E18975" t="str">
        <f>VLOOKUP(A18975,Sheet2!$B$2:$E$1001,4,0)</f>
        <v>dogs</v>
      </c>
      <c r="F18975" t="str">
        <f>VLOOKUP(B18975,Sheet3!$B$2:$D$17,2,0)</f>
        <v>neutral</v>
      </c>
      <c r="G18975">
        <f>VLOOKUP(B18975,Sheet3!$B$2:$D$17,3,0)</f>
        <v>20</v>
      </c>
      <c r="H18975">
        <f t="shared" si="888"/>
        <v>9</v>
      </c>
      <c r="I18975">
        <f t="shared" si="889"/>
        <v>4</v>
      </c>
      <c r="J18975" t="str">
        <f t="shared" si="890"/>
        <v>3-6</v>
      </c>
    </row>
    <row r="18976" spans="1:10">
      <c r="A18976" t="s">
        <v>1214</v>
      </c>
      <c r="B18976" t="s">
        <v>1488</v>
      </c>
      <c r="C18976" s="7">
        <v>44007.428900463</v>
      </c>
      <c r="D18976" t="str">
        <f>VLOOKUP(A18976,Sheet2!$B$2:$E$1001,3,0)</f>
        <v>video</v>
      </c>
      <c r="E18976" t="str">
        <f>VLOOKUP(A18976,Sheet2!$B$2:$E$1001,4,0)</f>
        <v>dogs</v>
      </c>
      <c r="F18976" t="str">
        <f>VLOOKUP(B18976,Sheet3!$B$2:$D$17,2,0)</f>
        <v>negative</v>
      </c>
      <c r="G18976">
        <f>VLOOKUP(B18976,Sheet3!$B$2:$D$17,3,0)</f>
        <v>0</v>
      </c>
      <c r="H18976">
        <f t="shared" si="888"/>
        <v>6</v>
      </c>
      <c r="I18976">
        <f t="shared" si="889"/>
        <v>4</v>
      </c>
      <c r="J18976" t="str">
        <f t="shared" si="890"/>
        <v>9-12</v>
      </c>
    </row>
    <row r="18977" spans="1:10">
      <c r="A18977" t="s">
        <v>1214</v>
      </c>
      <c r="B18977" t="s">
        <v>1488</v>
      </c>
      <c r="C18977" s="7">
        <v>44077.6171759259</v>
      </c>
      <c r="D18977" t="str">
        <f>VLOOKUP(A18977,Sheet2!$B$2:$E$1001,3,0)</f>
        <v>video</v>
      </c>
      <c r="E18977" t="str">
        <f>VLOOKUP(A18977,Sheet2!$B$2:$E$1001,4,0)</f>
        <v>dogs</v>
      </c>
      <c r="F18977" t="str">
        <f>VLOOKUP(B18977,Sheet3!$B$2:$D$17,2,0)</f>
        <v>negative</v>
      </c>
      <c r="G18977">
        <f>VLOOKUP(B18977,Sheet3!$B$2:$D$17,3,0)</f>
        <v>0</v>
      </c>
      <c r="H18977">
        <f t="shared" si="888"/>
        <v>9</v>
      </c>
      <c r="I18977">
        <f t="shared" si="889"/>
        <v>4</v>
      </c>
      <c r="J18977" t="str">
        <f t="shared" si="890"/>
        <v>12-15</v>
      </c>
    </row>
    <row r="18978" spans="1:10">
      <c r="A18978" t="s">
        <v>1214</v>
      </c>
      <c r="B18978" t="s">
        <v>1492</v>
      </c>
      <c r="C18978" s="7">
        <v>44265.1844675926</v>
      </c>
      <c r="D18978" t="str">
        <f>VLOOKUP(A18978,Sheet2!$B$2:$E$1001,3,0)</f>
        <v>video</v>
      </c>
      <c r="E18978" t="str">
        <f>VLOOKUP(A18978,Sheet2!$B$2:$E$1001,4,0)</f>
        <v>dogs</v>
      </c>
      <c r="F18978" t="str">
        <f>VLOOKUP(B18978,Sheet3!$B$2:$D$17,2,0)</f>
        <v>neutral</v>
      </c>
      <c r="G18978">
        <f>VLOOKUP(B18978,Sheet3!$B$2:$D$17,3,0)</f>
        <v>20</v>
      </c>
      <c r="H18978">
        <f t="shared" si="888"/>
        <v>3</v>
      </c>
      <c r="I18978">
        <f t="shared" si="889"/>
        <v>3</v>
      </c>
      <c r="J18978" t="str">
        <f t="shared" si="890"/>
        <v>3-6</v>
      </c>
    </row>
    <row r="18979" spans="1:10">
      <c r="A18979" t="s">
        <v>1214</v>
      </c>
      <c r="B18979" t="s">
        <v>1491</v>
      </c>
      <c r="C18979" s="7">
        <v>44171.2637847222</v>
      </c>
      <c r="D18979" t="str">
        <f>VLOOKUP(A18979,Sheet2!$B$2:$E$1001,3,0)</f>
        <v>video</v>
      </c>
      <c r="E18979" t="str">
        <f>VLOOKUP(A18979,Sheet2!$B$2:$E$1001,4,0)</f>
        <v>dogs</v>
      </c>
      <c r="F18979" t="str">
        <f>VLOOKUP(B18979,Sheet3!$B$2:$D$17,2,0)</f>
        <v>positive</v>
      </c>
      <c r="G18979">
        <f>VLOOKUP(B18979,Sheet3!$B$2:$D$17,3,0)</f>
        <v>30</v>
      </c>
      <c r="H18979">
        <f t="shared" si="888"/>
        <v>12</v>
      </c>
      <c r="I18979">
        <f t="shared" si="889"/>
        <v>7</v>
      </c>
      <c r="J18979" t="str">
        <f t="shared" si="890"/>
        <v>6-9</v>
      </c>
    </row>
    <row r="18980" spans="1:10">
      <c r="A18980" t="s">
        <v>1214</v>
      </c>
      <c r="B18980" t="s">
        <v>1497</v>
      </c>
      <c r="C18980" s="7">
        <v>44274.6563541667</v>
      </c>
      <c r="D18980" t="str">
        <f>VLOOKUP(A18980,Sheet2!$B$2:$E$1001,3,0)</f>
        <v>video</v>
      </c>
      <c r="E18980" t="str">
        <f>VLOOKUP(A18980,Sheet2!$B$2:$E$1001,4,0)</f>
        <v>dogs</v>
      </c>
      <c r="F18980" t="str">
        <f>VLOOKUP(B18980,Sheet3!$B$2:$D$17,2,0)</f>
        <v>positive</v>
      </c>
      <c r="G18980">
        <f>VLOOKUP(B18980,Sheet3!$B$2:$D$17,3,0)</f>
        <v>72</v>
      </c>
      <c r="H18980">
        <f t="shared" si="888"/>
        <v>3</v>
      </c>
      <c r="I18980">
        <f t="shared" si="889"/>
        <v>5</v>
      </c>
      <c r="J18980" t="str">
        <f t="shared" si="890"/>
        <v>15-18</v>
      </c>
    </row>
    <row r="18981" spans="1:10">
      <c r="A18981" t="s">
        <v>1214</v>
      </c>
      <c r="B18981" t="s">
        <v>1487</v>
      </c>
      <c r="C18981" s="7">
        <v>44262.8930092593</v>
      </c>
      <c r="D18981" t="str">
        <f>VLOOKUP(A18981,Sheet2!$B$2:$E$1001,3,0)</f>
        <v>video</v>
      </c>
      <c r="E18981" t="str">
        <f>VLOOKUP(A18981,Sheet2!$B$2:$E$1001,4,0)</f>
        <v>dogs</v>
      </c>
      <c r="F18981" t="str">
        <f>VLOOKUP(B18981,Sheet3!$B$2:$D$17,2,0)</f>
        <v>positive</v>
      </c>
      <c r="G18981">
        <f>VLOOKUP(B18981,Sheet3!$B$2:$D$17,3,0)</f>
        <v>70</v>
      </c>
      <c r="H18981">
        <f t="shared" si="888"/>
        <v>3</v>
      </c>
      <c r="I18981">
        <f t="shared" si="889"/>
        <v>7</v>
      </c>
      <c r="J18981" t="str">
        <f t="shared" si="890"/>
        <v>21-24</v>
      </c>
    </row>
    <row r="18982" customFormat="1" spans="1:10">
      <c r="A18982" t="s">
        <v>1214</v>
      </c>
      <c r="B18982" t="s">
        <v>1499</v>
      </c>
      <c r="C18982" s="7">
        <v>44156.529525463</v>
      </c>
      <c r="D18982" t="str">
        <f>VLOOKUP(A18982,Sheet2!$B$2:$E$1001,3,0)</f>
        <v>video</v>
      </c>
      <c r="E18982" t="str">
        <f>VLOOKUP(A18982,Sheet2!$B$2:$E$1001,4,0)</f>
        <v>dogs</v>
      </c>
      <c r="F18982" t="str">
        <f>VLOOKUP(B18982,Sheet3!$B$2:$D$17,2,0)</f>
        <v>negative</v>
      </c>
      <c r="G18982">
        <f>VLOOKUP(B18982,Sheet3!$B$2:$D$17,3,0)</f>
        <v>10</v>
      </c>
      <c r="H18982">
        <f t="shared" si="888"/>
        <v>11</v>
      </c>
      <c r="I18982">
        <f t="shared" si="889"/>
        <v>6</v>
      </c>
      <c r="J18982" t="str">
        <f t="shared" si="890"/>
        <v>12-15</v>
      </c>
    </row>
    <row r="18983" spans="1:10">
      <c r="A18983" t="s">
        <v>1214</v>
      </c>
      <c r="B18983" t="s">
        <v>1491</v>
      </c>
      <c r="C18983" s="7">
        <v>44349.9252430556</v>
      </c>
      <c r="D18983" t="str">
        <f>VLOOKUP(A18983,Sheet2!$B$2:$E$1001,3,0)</f>
        <v>video</v>
      </c>
      <c r="E18983" t="str">
        <f>VLOOKUP(A18983,Sheet2!$B$2:$E$1001,4,0)</f>
        <v>dogs</v>
      </c>
      <c r="F18983" t="str">
        <f>VLOOKUP(B18983,Sheet3!$B$2:$D$17,2,0)</f>
        <v>positive</v>
      </c>
      <c r="G18983">
        <f>VLOOKUP(B18983,Sheet3!$B$2:$D$17,3,0)</f>
        <v>30</v>
      </c>
      <c r="H18983">
        <f t="shared" si="888"/>
        <v>6</v>
      </c>
      <c r="I18983">
        <f t="shared" si="889"/>
        <v>3</v>
      </c>
      <c r="J18983" t="str">
        <f t="shared" si="890"/>
        <v>21-24</v>
      </c>
    </row>
    <row r="18984" spans="1:10">
      <c r="A18984" t="s">
        <v>1214</v>
      </c>
      <c r="B18984" t="s">
        <v>1502</v>
      </c>
      <c r="C18984" s="7">
        <v>44098.2148148148</v>
      </c>
      <c r="D18984" t="str">
        <f>VLOOKUP(A18984,Sheet2!$B$2:$E$1001,3,0)</f>
        <v>video</v>
      </c>
      <c r="E18984" t="str">
        <f>VLOOKUP(A18984,Sheet2!$B$2:$E$1001,4,0)</f>
        <v>dogs</v>
      </c>
      <c r="F18984" t="str">
        <f>VLOOKUP(B18984,Sheet3!$B$2:$D$17,2,0)</f>
        <v>negative</v>
      </c>
      <c r="G18984">
        <f>VLOOKUP(B18984,Sheet3!$B$2:$D$17,3,0)</f>
        <v>15</v>
      </c>
      <c r="H18984">
        <f t="shared" si="888"/>
        <v>9</v>
      </c>
      <c r="I18984">
        <f t="shared" si="889"/>
        <v>4</v>
      </c>
      <c r="J18984" t="str">
        <f t="shared" si="890"/>
        <v>3-6</v>
      </c>
    </row>
    <row r="18985" spans="1:10">
      <c r="A18985" t="s">
        <v>1214</v>
      </c>
      <c r="B18985" t="s">
        <v>1485</v>
      </c>
      <c r="C18985" s="7">
        <v>44184.2597916667</v>
      </c>
      <c r="D18985" t="str">
        <f>VLOOKUP(A18985,Sheet2!$B$2:$E$1001,3,0)</f>
        <v>video</v>
      </c>
      <c r="E18985" t="str">
        <f>VLOOKUP(A18985,Sheet2!$B$2:$E$1001,4,0)</f>
        <v>dogs</v>
      </c>
      <c r="F18985" t="str">
        <f>VLOOKUP(B18985,Sheet3!$B$2:$D$17,2,0)</f>
        <v>positive</v>
      </c>
      <c r="G18985">
        <f>VLOOKUP(B18985,Sheet3!$B$2:$D$17,3,0)</f>
        <v>60</v>
      </c>
      <c r="H18985">
        <f t="shared" si="888"/>
        <v>12</v>
      </c>
      <c r="I18985">
        <f t="shared" si="889"/>
        <v>6</v>
      </c>
      <c r="J18985" t="str">
        <f t="shared" si="890"/>
        <v>6-9</v>
      </c>
    </row>
    <row r="18986" spans="1:10">
      <c r="A18986" t="s">
        <v>1214</v>
      </c>
      <c r="B18986" t="s">
        <v>1487</v>
      </c>
      <c r="C18986" s="7">
        <v>44184.7175231481</v>
      </c>
      <c r="D18986" t="str">
        <f>VLOOKUP(A18986,Sheet2!$B$2:$E$1001,3,0)</f>
        <v>video</v>
      </c>
      <c r="E18986" t="str">
        <f>VLOOKUP(A18986,Sheet2!$B$2:$E$1001,4,0)</f>
        <v>dogs</v>
      </c>
      <c r="F18986" t="str">
        <f>VLOOKUP(B18986,Sheet3!$B$2:$D$17,2,0)</f>
        <v>positive</v>
      </c>
      <c r="G18986">
        <f>VLOOKUP(B18986,Sheet3!$B$2:$D$17,3,0)</f>
        <v>70</v>
      </c>
      <c r="H18986">
        <f t="shared" si="888"/>
        <v>12</v>
      </c>
      <c r="I18986">
        <f t="shared" si="889"/>
        <v>6</v>
      </c>
      <c r="J18986" t="str">
        <f t="shared" si="890"/>
        <v>15-18</v>
      </c>
    </row>
    <row r="18987" spans="1:10">
      <c r="A18987" t="s">
        <v>1214</v>
      </c>
      <c r="B18987" t="s">
        <v>1497</v>
      </c>
      <c r="C18987" s="7">
        <v>44068.1466435185</v>
      </c>
      <c r="D18987" t="str">
        <f>VLOOKUP(A18987,Sheet2!$B$2:$E$1001,3,0)</f>
        <v>video</v>
      </c>
      <c r="E18987" t="str">
        <f>VLOOKUP(A18987,Sheet2!$B$2:$E$1001,4,0)</f>
        <v>dogs</v>
      </c>
      <c r="F18987" t="str">
        <f>VLOOKUP(B18987,Sheet3!$B$2:$D$17,2,0)</f>
        <v>positive</v>
      </c>
      <c r="G18987">
        <f>VLOOKUP(B18987,Sheet3!$B$2:$D$17,3,0)</f>
        <v>72</v>
      </c>
      <c r="H18987">
        <f t="shared" si="888"/>
        <v>8</v>
      </c>
      <c r="I18987">
        <f t="shared" si="889"/>
        <v>2</v>
      </c>
      <c r="J18987" t="str">
        <f t="shared" si="890"/>
        <v>3-6</v>
      </c>
    </row>
    <row r="18988" spans="1:10">
      <c r="A18988" t="s">
        <v>1214</v>
      </c>
      <c r="B18988" t="s">
        <v>1502</v>
      </c>
      <c r="C18988" s="7">
        <v>44307.0257060185</v>
      </c>
      <c r="D18988" t="str">
        <f>VLOOKUP(A18988,Sheet2!$B$2:$E$1001,3,0)</f>
        <v>video</v>
      </c>
      <c r="E18988" t="str">
        <f>VLOOKUP(A18988,Sheet2!$B$2:$E$1001,4,0)</f>
        <v>dogs</v>
      </c>
      <c r="F18988" t="str">
        <f>VLOOKUP(B18988,Sheet3!$B$2:$D$17,2,0)</f>
        <v>negative</v>
      </c>
      <c r="G18988">
        <f>VLOOKUP(B18988,Sheet3!$B$2:$D$17,3,0)</f>
        <v>15</v>
      </c>
      <c r="H18988">
        <f t="shared" si="888"/>
        <v>4</v>
      </c>
      <c r="I18988">
        <f t="shared" si="889"/>
        <v>3</v>
      </c>
      <c r="J18988" t="str">
        <f t="shared" si="890"/>
        <v>0-3</v>
      </c>
    </row>
    <row r="18989" spans="1:10">
      <c r="A18989" t="s">
        <v>1214</v>
      </c>
      <c r="B18989" t="s">
        <v>1491</v>
      </c>
      <c r="C18989" s="7">
        <v>44146.0710069444</v>
      </c>
      <c r="D18989" t="str">
        <f>VLOOKUP(A18989,Sheet2!$B$2:$E$1001,3,0)</f>
        <v>video</v>
      </c>
      <c r="E18989" t="str">
        <f>VLOOKUP(A18989,Sheet2!$B$2:$E$1001,4,0)</f>
        <v>dogs</v>
      </c>
      <c r="F18989" t="str">
        <f>VLOOKUP(B18989,Sheet3!$B$2:$D$17,2,0)</f>
        <v>positive</v>
      </c>
      <c r="G18989">
        <f>VLOOKUP(B18989,Sheet3!$B$2:$D$17,3,0)</f>
        <v>30</v>
      </c>
      <c r="H18989">
        <f t="shared" si="888"/>
        <v>11</v>
      </c>
      <c r="I18989">
        <f t="shared" si="889"/>
        <v>3</v>
      </c>
      <c r="J18989" t="str">
        <f t="shared" si="890"/>
        <v>0-3</v>
      </c>
    </row>
    <row r="18990" spans="1:10">
      <c r="A18990" t="s">
        <v>1214</v>
      </c>
      <c r="B18990" t="s">
        <v>1492</v>
      </c>
      <c r="C18990" s="7">
        <v>44089.8127083333</v>
      </c>
      <c r="D18990" t="str">
        <f>VLOOKUP(A18990,Sheet2!$B$2:$E$1001,3,0)</f>
        <v>video</v>
      </c>
      <c r="E18990" t="str">
        <f>VLOOKUP(A18990,Sheet2!$B$2:$E$1001,4,0)</f>
        <v>dogs</v>
      </c>
      <c r="F18990" t="str">
        <f>VLOOKUP(B18990,Sheet3!$B$2:$D$17,2,0)</f>
        <v>neutral</v>
      </c>
      <c r="G18990">
        <f>VLOOKUP(B18990,Sheet3!$B$2:$D$17,3,0)</f>
        <v>20</v>
      </c>
      <c r="H18990">
        <f t="shared" si="888"/>
        <v>9</v>
      </c>
      <c r="I18990">
        <f t="shared" si="889"/>
        <v>2</v>
      </c>
      <c r="J18990" t="str">
        <f t="shared" si="890"/>
        <v>18-21</v>
      </c>
    </row>
    <row r="18991" spans="1:10">
      <c r="A18991" t="s">
        <v>1214</v>
      </c>
      <c r="B18991" t="s">
        <v>1496</v>
      </c>
      <c r="C18991" s="7">
        <v>44262.004375</v>
      </c>
      <c r="D18991" t="str">
        <f>VLOOKUP(A18991,Sheet2!$B$2:$E$1001,3,0)</f>
        <v>video</v>
      </c>
      <c r="E18991" t="str">
        <f>VLOOKUP(A18991,Sheet2!$B$2:$E$1001,4,0)</f>
        <v>dogs</v>
      </c>
      <c r="F18991" t="str">
        <f>VLOOKUP(B18991,Sheet3!$B$2:$D$17,2,0)</f>
        <v>positive</v>
      </c>
      <c r="G18991">
        <f>VLOOKUP(B18991,Sheet3!$B$2:$D$17,3,0)</f>
        <v>70</v>
      </c>
      <c r="H18991">
        <f t="shared" si="888"/>
        <v>3</v>
      </c>
      <c r="I18991">
        <f t="shared" si="889"/>
        <v>7</v>
      </c>
      <c r="J18991" t="str">
        <f t="shared" si="890"/>
        <v>0-3</v>
      </c>
    </row>
    <row r="18992" customFormat="1" spans="1:10">
      <c r="A18992" t="s">
        <v>1214</v>
      </c>
      <c r="B18992" t="s">
        <v>1491</v>
      </c>
      <c r="C18992" s="7">
        <v>44114.3888888889</v>
      </c>
      <c r="D18992" t="str">
        <f>VLOOKUP(A18992,Sheet2!$B$2:$E$1001,3,0)</f>
        <v>video</v>
      </c>
      <c r="E18992" t="str">
        <f>VLOOKUP(A18992,Sheet2!$B$2:$E$1001,4,0)</f>
        <v>dogs</v>
      </c>
      <c r="F18992" t="str">
        <f>VLOOKUP(B18992,Sheet3!$B$2:$D$17,2,0)</f>
        <v>positive</v>
      </c>
      <c r="G18992">
        <f>VLOOKUP(B18992,Sheet3!$B$2:$D$17,3,0)</f>
        <v>30</v>
      </c>
      <c r="H18992">
        <f t="shared" si="888"/>
        <v>10</v>
      </c>
      <c r="I18992">
        <f t="shared" si="889"/>
        <v>6</v>
      </c>
      <c r="J18992" t="str">
        <f t="shared" si="890"/>
        <v>9-12</v>
      </c>
    </row>
    <row r="18993" spans="1:10">
      <c r="A18993" t="s">
        <v>1214</v>
      </c>
      <c r="B18993" t="s">
        <v>1500</v>
      </c>
      <c r="C18993" s="7">
        <v>44294.086400463</v>
      </c>
      <c r="D18993" t="str">
        <f>VLOOKUP(A18993,Sheet2!$B$2:$E$1001,3,0)</f>
        <v>video</v>
      </c>
      <c r="E18993" t="str">
        <f>VLOOKUP(A18993,Sheet2!$B$2:$E$1001,4,0)</f>
        <v>dogs</v>
      </c>
      <c r="F18993" t="str">
        <f>VLOOKUP(B18993,Sheet3!$B$2:$D$17,2,0)</f>
        <v>positive</v>
      </c>
      <c r="G18993">
        <f>VLOOKUP(B18993,Sheet3!$B$2:$D$17,3,0)</f>
        <v>45</v>
      </c>
      <c r="H18993">
        <f t="shared" si="888"/>
        <v>4</v>
      </c>
      <c r="I18993">
        <f t="shared" si="889"/>
        <v>4</v>
      </c>
      <c r="J18993" t="str">
        <f t="shared" si="890"/>
        <v>0-3</v>
      </c>
    </row>
    <row r="18994" spans="1:10">
      <c r="A18994" t="s">
        <v>1214</v>
      </c>
      <c r="B18994" t="s">
        <v>1498</v>
      </c>
      <c r="C18994" s="7">
        <v>44187.117650463</v>
      </c>
      <c r="D18994" t="str">
        <f>VLOOKUP(A18994,Sheet2!$B$2:$E$1001,3,0)</f>
        <v>video</v>
      </c>
      <c r="E18994" t="str">
        <f>VLOOKUP(A18994,Sheet2!$B$2:$E$1001,4,0)</f>
        <v>dogs</v>
      </c>
      <c r="F18994" t="str">
        <f>VLOOKUP(B18994,Sheet3!$B$2:$D$17,2,0)</f>
        <v>positive</v>
      </c>
      <c r="G18994">
        <f>VLOOKUP(B18994,Sheet3!$B$2:$D$17,3,0)</f>
        <v>50</v>
      </c>
      <c r="H18994">
        <f t="shared" si="888"/>
        <v>12</v>
      </c>
      <c r="I18994">
        <f t="shared" si="889"/>
        <v>2</v>
      </c>
      <c r="J18994" t="str">
        <f t="shared" si="890"/>
        <v>0-3</v>
      </c>
    </row>
    <row r="18995" spans="1:10">
      <c r="A18995" t="s">
        <v>1214</v>
      </c>
      <c r="B18995" t="s">
        <v>1500</v>
      </c>
      <c r="C18995" s="7">
        <v>44282.2250810185</v>
      </c>
      <c r="D18995" t="str">
        <f>VLOOKUP(A18995,Sheet2!$B$2:$E$1001,3,0)</f>
        <v>video</v>
      </c>
      <c r="E18995" t="str">
        <f>VLOOKUP(A18995,Sheet2!$B$2:$E$1001,4,0)</f>
        <v>dogs</v>
      </c>
      <c r="F18995" t="str">
        <f>VLOOKUP(B18995,Sheet3!$B$2:$D$17,2,0)</f>
        <v>positive</v>
      </c>
      <c r="G18995">
        <f>VLOOKUP(B18995,Sheet3!$B$2:$D$17,3,0)</f>
        <v>45</v>
      </c>
      <c r="H18995">
        <f t="shared" si="888"/>
        <v>3</v>
      </c>
      <c r="I18995">
        <f t="shared" si="889"/>
        <v>6</v>
      </c>
      <c r="J18995" t="str">
        <f t="shared" si="890"/>
        <v>3-6</v>
      </c>
    </row>
    <row r="18996" spans="1:10">
      <c r="A18996" t="s">
        <v>1214</v>
      </c>
      <c r="B18996" t="s">
        <v>1499</v>
      </c>
      <c r="C18996" s="7">
        <v>44058.7535416667</v>
      </c>
      <c r="D18996" t="str">
        <f>VLOOKUP(A18996,Sheet2!$B$2:$E$1001,3,0)</f>
        <v>video</v>
      </c>
      <c r="E18996" t="str">
        <f>VLOOKUP(A18996,Sheet2!$B$2:$E$1001,4,0)</f>
        <v>dogs</v>
      </c>
      <c r="F18996" t="str">
        <f>VLOOKUP(B18996,Sheet3!$B$2:$D$17,2,0)</f>
        <v>negative</v>
      </c>
      <c r="G18996">
        <f>VLOOKUP(B18996,Sheet3!$B$2:$D$17,3,0)</f>
        <v>10</v>
      </c>
      <c r="H18996">
        <f t="shared" si="888"/>
        <v>8</v>
      </c>
      <c r="I18996">
        <f t="shared" si="889"/>
        <v>6</v>
      </c>
      <c r="J18996" t="str">
        <f t="shared" si="890"/>
        <v>18-21</v>
      </c>
    </row>
    <row r="18997" spans="1:10">
      <c r="A18997" t="s">
        <v>1214</v>
      </c>
      <c r="B18997" t="s">
        <v>1495</v>
      </c>
      <c r="C18997" s="7">
        <v>44241.947962963</v>
      </c>
      <c r="D18997" t="str">
        <f>VLOOKUP(A18997,Sheet2!$B$2:$E$1001,3,0)</f>
        <v>video</v>
      </c>
      <c r="E18997" t="str">
        <f>VLOOKUP(A18997,Sheet2!$B$2:$E$1001,4,0)</f>
        <v>dogs</v>
      </c>
      <c r="F18997" t="str">
        <f>VLOOKUP(B18997,Sheet3!$B$2:$D$17,2,0)</f>
        <v>positive</v>
      </c>
      <c r="G18997">
        <f>VLOOKUP(B18997,Sheet3!$B$2:$D$17,3,0)</f>
        <v>75</v>
      </c>
      <c r="H18997">
        <f t="shared" si="888"/>
        <v>2</v>
      </c>
      <c r="I18997">
        <f t="shared" si="889"/>
        <v>7</v>
      </c>
      <c r="J18997" t="str">
        <f t="shared" si="890"/>
        <v>21-24</v>
      </c>
    </row>
    <row r="18998" spans="1:10">
      <c r="A18998" t="s">
        <v>1214</v>
      </c>
      <c r="B18998" t="s">
        <v>1485</v>
      </c>
      <c r="C18998" s="7">
        <v>44312.6372453704</v>
      </c>
      <c r="D18998" t="str">
        <f>VLOOKUP(A18998,Sheet2!$B$2:$E$1001,3,0)</f>
        <v>video</v>
      </c>
      <c r="E18998" t="str">
        <f>VLOOKUP(A18998,Sheet2!$B$2:$E$1001,4,0)</f>
        <v>dogs</v>
      </c>
      <c r="F18998" t="str">
        <f>VLOOKUP(B18998,Sheet3!$B$2:$D$17,2,0)</f>
        <v>positive</v>
      </c>
      <c r="G18998">
        <f>VLOOKUP(B18998,Sheet3!$B$2:$D$17,3,0)</f>
        <v>60</v>
      </c>
      <c r="H18998">
        <f t="shared" si="888"/>
        <v>4</v>
      </c>
      <c r="I18998">
        <f t="shared" si="889"/>
        <v>1</v>
      </c>
      <c r="J18998" t="str">
        <f t="shared" si="890"/>
        <v>15-18</v>
      </c>
    </row>
    <row r="18999" spans="1:10">
      <c r="A18999" t="s">
        <v>1214</v>
      </c>
      <c r="B18999" t="s">
        <v>1499</v>
      </c>
      <c r="C18999" s="7">
        <v>44175.9474884259</v>
      </c>
      <c r="D18999" t="str">
        <f>VLOOKUP(A18999,Sheet2!$B$2:$E$1001,3,0)</f>
        <v>video</v>
      </c>
      <c r="E18999" t="str">
        <f>VLOOKUP(A18999,Sheet2!$B$2:$E$1001,4,0)</f>
        <v>dogs</v>
      </c>
      <c r="F18999" t="str">
        <f>VLOOKUP(B18999,Sheet3!$B$2:$D$17,2,0)</f>
        <v>negative</v>
      </c>
      <c r="G18999">
        <f>VLOOKUP(B18999,Sheet3!$B$2:$D$17,3,0)</f>
        <v>10</v>
      </c>
      <c r="H18999">
        <f t="shared" si="888"/>
        <v>12</v>
      </c>
      <c r="I18999">
        <f t="shared" si="889"/>
        <v>4</v>
      </c>
      <c r="J18999" t="str">
        <f t="shared" si="890"/>
        <v>21-24</v>
      </c>
    </row>
    <row r="19000" spans="1:10">
      <c r="A19000" t="s">
        <v>1214</v>
      </c>
      <c r="B19000" t="s">
        <v>1499</v>
      </c>
      <c r="C19000" s="7">
        <v>44225.1916319444</v>
      </c>
      <c r="D19000" t="str">
        <f>VLOOKUP(A19000,Sheet2!$B$2:$E$1001,3,0)</f>
        <v>video</v>
      </c>
      <c r="E19000" t="str">
        <f>VLOOKUP(A19000,Sheet2!$B$2:$E$1001,4,0)</f>
        <v>dogs</v>
      </c>
      <c r="F19000" t="str">
        <f>VLOOKUP(B19000,Sheet3!$B$2:$D$17,2,0)</f>
        <v>negative</v>
      </c>
      <c r="G19000">
        <f>VLOOKUP(B19000,Sheet3!$B$2:$D$17,3,0)</f>
        <v>10</v>
      </c>
      <c r="H19000">
        <f t="shared" si="888"/>
        <v>1</v>
      </c>
      <c r="I19000">
        <f t="shared" si="889"/>
        <v>5</v>
      </c>
      <c r="J19000" t="str">
        <f t="shared" si="890"/>
        <v>3-6</v>
      </c>
    </row>
    <row r="19001" spans="1:10">
      <c r="A19001" t="s">
        <v>1214</v>
      </c>
      <c r="B19001" t="s">
        <v>1487</v>
      </c>
      <c r="C19001" s="7">
        <v>44019.8619560185</v>
      </c>
      <c r="D19001" t="str">
        <f>VLOOKUP(A19001,Sheet2!$B$2:$E$1001,3,0)</f>
        <v>video</v>
      </c>
      <c r="E19001" t="str">
        <f>VLOOKUP(A19001,Sheet2!$B$2:$E$1001,4,0)</f>
        <v>dogs</v>
      </c>
      <c r="F19001" t="str">
        <f>VLOOKUP(B19001,Sheet3!$B$2:$D$17,2,0)</f>
        <v>positive</v>
      </c>
      <c r="G19001">
        <f>VLOOKUP(B19001,Sheet3!$B$2:$D$17,3,0)</f>
        <v>70</v>
      </c>
      <c r="H19001">
        <f t="shared" si="888"/>
        <v>7</v>
      </c>
      <c r="I19001">
        <f t="shared" si="889"/>
        <v>2</v>
      </c>
      <c r="J19001" t="str">
        <f t="shared" si="890"/>
        <v>18-21</v>
      </c>
    </row>
    <row r="19002" customFormat="1" spans="1:10">
      <c r="A19002" t="s">
        <v>1214</v>
      </c>
      <c r="B19002" t="s">
        <v>1501</v>
      </c>
      <c r="C19002" s="7">
        <v>44162.9031944444</v>
      </c>
      <c r="D19002" t="str">
        <f>VLOOKUP(A19002,Sheet2!$B$2:$E$1001,3,0)</f>
        <v>video</v>
      </c>
      <c r="E19002" t="str">
        <f>VLOOKUP(A19002,Sheet2!$B$2:$E$1001,4,0)</f>
        <v>dogs</v>
      </c>
      <c r="F19002" t="str">
        <f>VLOOKUP(B19002,Sheet3!$B$2:$D$17,2,0)</f>
        <v>neutral</v>
      </c>
      <c r="G19002">
        <f>VLOOKUP(B19002,Sheet3!$B$2:$D$17,3,0)</f>
        <v>35</v>
      </c>
      <c r="H19002">
        <f t="shared" si="888"/>
        <v>11</v>
      </c>
      <c r="I19002">
        <f t="shared" si="889"/>
        <v>5</v>
      </c>
      <c r="J19002" t="str">
        <f t="shared" si="890"/>
        <v>21-24</v>
      </c>
    </row>
    <row r="19003" spans="1:10">
      <c r="A19003" t="s">
        <v>1214</v>
      </c>
      <c r="B19003" t="s">
        <v>1499</v>
      </c>
      <c r="C19003" s="7">
        <v>44171.1174074074</v>
      </c>
      <c r="D19003" t="str">
        <f>VLOOKUP(A19003,Sheet2!$B$2:$E$1001,3,0)</f>
        <v>video</v>
      </c>
      <c r="E19003" t="str">
        <f>VLOOKUP(A19003,Sheet2!$B$2:$E$1001,4,0)</f>
        <v>dogs</v>
      </c>
      <c r="F19003" t="str">
        <f>VLOOKUP(B19003,Sheet3!$B$2:$D$17,2,0)</f>
        <v>negative</v>
      </c>
      <c r="G19003">
        <f>VLOOKUP(B19003,Sheet3!$B$2:$D$17,3,0)</f>
        <v>10</v>
      </c>
      <c r="H19003">
        <f t="shared" si="888"/>
        <v>12</v>
      </c>
      <c r="I19003">
        <f t="shared" si="889"/>
        <v>7</v>
      </c>
      <c r="J19003" t="str">
        <f t="shared" si="890"/>
        <v>0-3</v>
      </c>
    </row>
    <row r="19004" spans="1:10">
      <c r="A19004" t="s">
        <v>1214</v>
      </c>
      <c r="B19004" t="s">
        <v>1485</v>
      </c>
      <c r="C19004" s="7">
        <v>44098.2794560185</v>
      </c>
      <c r="D19004" t="str">
        <f>VLOOKUP(A19004,Sheet2!$B$2:$E$1001,3,0)</f>
        <v>video</v>
      </c>
      <c r="E19004" t="str">
        <f>VLOOKUP(A19004,Sheet2!$B$2:$E$1001,4,0)</f>
        <v>dogs</v>
      </c>
      <c r="F19004" t="str">
        <f>VLOOKUP(B19004,Sheet3!$B$2:$D$17,2,0)</f>
        <v>positive</v>
      </c>
      <c r="G19004">
        <f>VLOOKUP(B19004,Sheet3!$B$2:$D$17,3,0)</f>
        <v>60</v>
      </c>
      <c r="H19004">
        <f t="shared" si="888"/>
        <v>9</v>
      </c>
      <c r="I19004">
        <f t="shared" si="889"/>
        <v>4</v>
      </c>
      <c r="J19004" t="str">
        <f t="shared" si="890"/>
        <v>6-9</v>
      </c>
    </row>
    <row r="19005" spans="1:10">
      <c r="A19005" t="s">
        <v>1214</v>
      </c>
      <c r="B19005" t="s">
        <v>1502</v>
      </c>
      <c r="C19005" s="7">
        <v>44139.3134375</v>
      </c>
      <c r="D19005" t="str">
        <f>VLOOKUP(A19005,Sheet2!$B$2:$E$1001,3,0)</f>
        <v>video</v>
      </c>
      <c r="E19005" t="str">
        <f>VLOOKUP(A19005,Sheet2!$B$2:$E$1001,4,0)</f>
        <v>dogs</v>
      </c>
      <c r="F19005" t="str">
        <f>VLOOKUP(B19005,Sheet3!$B$2:$D$17,2,0)</f>
        <v>negative</v>
      </c>
      <c r="G19005">
        <f>VLOOKUP(B19005,Sheet3!$B$2:$D$17,3,0)</f>
        <v>15</v>
      </c>
      <c r="H19005">
        <f t="shared" si="888"/>
        <v>11</v>
      </c>
      <c r="I19005">
        <f t="shared" si="889"/>
        <v>3</v>
      </c>
      <c r="J19005" t="str">
        <f t="shared" si="890"/>
        <v>6-9</v>
      </c>
    </row>
    <row r="19006" spans="1:10">
      <c r="A19006" t="s">
        <v>1214</v>
      </c>
      <c r="B19006" t="s">
        <v>1497</v>
      </c>
      <c r="C19006" s="7">
        <v>44101.5100578704</v>
      </c>
      <c r="D19006" t="str">
        <f>VLOOKUP(A19006,Sheet2!$B$2:$E$1001,3,0)</f>
        <v>video</v>
      </c>
      <c r="E19006" t="str">
        <f>VLOOKUP(A19006,Sheet2!$B$2:$E$1001,4,0)</f>
        <v>dogs</v>
      </c>
      <c r="F19006" t="str">
        <f>VLOOKUP(B19006,Sheet3!$B$2:$D$17,2,0)</f>
        <v>positive</v>
      </c>
      <c r="G19006">
        <f>VLOOKUP(B19006,Sheet3!$B$2:$D$17,3,0)</f>
        <v>72</v>
      </c>
      <c r="H19006">
        <f t="shared" si="888"/>
        <v>9</v>
      </c>
      <c r="I19006">
        <f t="shared" si="889"/>
        <v>7</v>
      </c>
      <c r="J19006" t="str">
        <f t="shared" si="890"/>
        <v>12-15</v>
      </c>
    </row>
    <row r="19007" spans="1:10">
      <c r="A19007" t="s">
        <v>1214</v>
      </c>
      <c r="B19007" t="s">
        <v>1498</v>
      </c>
      <c r="C19007" s="7">
        <v>44102.8933912037</v>
      </c>
      <c r="D19007" t="str">
        <f>VLOOKUP(A19007,Sheet2!$B$2:$E$1001,3,0)</f>
        <v>video</v>
      </c>
      <c r="E19007" t="str">
        <f>VLOOKUP(A19007,Sheet2!$B$2:$E$1001,4,0)</f>
        <v>dogs</v>
      </c>
      <c r="F19007" t="str">
        <f>VLOOKUP(B19007,Sheet3!$B$2:$D$17,2,0)</f>
        <v>positive</v>
      </c>
      <c r="G19007">
        <f>VLOOKUP(B19007,Sheet3!$B$2:$D$17,3,0)</f>
        <v>50</v>
      </c>
      <c r="H19007">
        <f t="shared" si="888"/>
        <v>9</v>
      </c>
      <c r="I19007">
        <f t="shared" si="889"/>
        <v>1</v>
      </c>
      <c r="J19007" t="str">
        <f t="shared" si="890"/>
        <v>21-24</v>
      </c>
    </row>
    <row r="19008" spans="1:10">
      <c r="A19008" t="s">
        <v>1214</v>
      </c>
      <c r="B19008" t="s">
        <v>1496</v>
      </c>
      <c r="C19008" s="7">
        <v>44146.5516087963</v>
      </c>
      <c r="D19008" t="str">
        <f>VLOOKUP(A19008,Sheet2!$B$2:$E$1001,3,0)</f>
        <v>video</v>
      </c>
      <c r="E19008" t="str">
        <f>VLOOKUP(A19008,Sheet2!$B$2:$E$1001,4,0)</f>
        <v>dogs</v>
      </c>
      <c r="F19008" t="str">
        <f>VLOOKUP(B19008,Sheet3!$B$2:$D$17,2,0)</f>
        <v>positive</v>
      </c>
      <c r="G19008">
        <f>VLOOKUP(B19008,Sheet3!$B$2:$D$17,3,0)</f>
        <v>70</v>
      </c>
      <c r="H19008">
        <f t="shared" si="888"/>
        <v>11</v>
      </c>
      <c r="I19008">
        <f t="shared" si="889"/>
        <v>3</v>
      </c>
      <c r="J19008" t="str">
        <f t="shared" si="890"/>
        <v>12-15</v>
      </c>
    </row>
    <row r="19009" spans="1:10">
      <c r="A19009" t="s">
        <v>1214</v>
      </c>
      <c r="B19009" t="s">
        <v>1488</v>
      </c>
      <c r="C19009" s="7">
        <v>44143.2335185185</v>
      </c>
      <c r="D19009" t="str">
        <f>VLOOKUP(A19009,Sheet2!$B$2:$E$1001,3,0)</f>
        <v>video</v>
      </c>
      <c r="E19009" t="str">
        <f>VLOOKUP(A19009,Sheet2!$B$2:$E$1001,4,0)</f>
        <v>dogs</v>
      </c>
      <c r="F19009" t="str">
        <f>VLOOKUP(B19009,Sheet3!$B$2:$D$17,2,0)</f>
        <v>negative</v>
      </c>
      <c r="G19009">
        <f>VLOOKUP(B19009,Sheet3!$B$2:$D$17,3,0)</f>
        <v>0</v>
      </c>
      <c r="H19009">
        <f t="shared" si="888"/>
        <v>11</v>
      </c>
      <c r="I19009">
        <f t="shared" si="889"/>
        <v>7</v>
      </c>
      <c r="J19009" t="str">
        <f t="shared" si="890"/>
        <v>3-6</v>
      </c>
    </row>
    <row r="19010" spans="1:10">
      <c r="A19010" t="s">
        <v>1214</v>
      </c>
      <c r="B19010" t="s">
        <v>1498</v>
      </c>
      <c r="C19010" s="7">
        <v>44097.7352314815</v>
      </c>
      <c r="D19010" t="str">
        <f>VLOOKUP(A19010,Sheet2!$B$2:$E$1001,3,0)</f>
        <v>video</v>
      </c>
      <c r="E19010" t="str">
        <f>VLOOKUP(A19010,Sheet2!$B$2:$E$1001,4,0)</f>
        <v>dogs</v>
      </c>
      <c r="F19010" t="str">
        <f>VLOOKUP(B19010,Sheet3!$B$2:$D$17,2,0)</f>
        <v>positive</v>
      </c>
      <c r="G19010">
        <f>VLOOKUP(B19010,Sheet3!$B$2:$D$17,3,0)</f>
        <v>50</v>
      </c>
      <c r="H19010">
        <f t="shared" si="888"/>
        <v>9</v>
      </c>
      <c r="I19010">
        <f t="shared" si="889"/>
        <v>3</v>
      </c>
      <c r="J19010" t="str">
        <f t="shared" si="890"/>
        <v>15-18</v>
      </c>
    </row>
    <row r="19011" spans="1:10">
      <c r="A19011" t="s">
        <v>1214</v>
      </c>
      <c r="B19011" t="s">
        <v>1485</v>
      </c>
      <c r="C19011" s="7">
        <v>44057.9989699074</v>
      </c>
      <c r="D19011" t="str">
        <f>VLOOKUP(A19011,Sheet2!$B$2:$E$1001,3,0)</f>
        <v>video</v>
      </c>
      <c r="E19011" t="str">
        <f>VLOOKUP(A19011,Sheet2!$B$2:$E$1001,4,0)</f>
        <v>dogs</v>
      </c>
      <c r="F19011" t="str">
        <f>VLOOKUP(B19011,Sheet3!$B$2:$D$17,2,0)</f>
        <v>positive</v>
      </c>
      <c r="G19011">
        <f>VLOOKUP(B19011,Sheet3!$B$2:$D$17,3,0)</f>
        <v>60</v>
      </c>
      <c r="H19011">
        <f t="shared" ref="H19011:H19074" si="891">MONTH(C19011)</f>
        <v>8</v>
      </c>
      <c r="I19011">
        <f t="shared" ref="I19011:I19074" si="892">WEEKDAY(C19011,2)</f>
        <v>5</v>
      </c>
      <c r="J19011" t="str">
        <f t="shared" ref="J19011:J19074" si="893">TEXT(INT(HOUR(C19011)/3)*3,"0")&amp;"-"&amp;TEXT(INT(HOUR(C19011)/3)*3+3,"0")</f>
        <v>21-24</v>
      </c>
    </row>
    <row r="19012" customFormat="1" spans="1:10">
      <c r="A19012" t="s">
        <v>1214</v>
      </c>
      <c r="B19012" t="s">
        <v>1488</v>
      </c>
      <c r="C19012" s="7">
        <v>44330.4584722222</v>
      </c>
      <c r="D19012" t="str">
        <f>VLOOKUP(A19012,Sheet2!$B$2:$E$1001,3,0)</f>
        <v>video</v>
      </c>
      <c r="E19012" t="str">
        <f>VLOOKUP(A19012,Sheet2!$B$2:$E$1001,4,0)</f>
        <v>dogs</v>
      </c>
      <c r="F19012" t="str">
        <f>VLOOKUP(B19012,Sheet3!$B$2:$D$17,2,0)</f>
        <v>negative</v>
      </c>
      <c r="G19012">
        <f>VLOOKUP(B19012,Sheet3!$B$2:$D$17,3,0)</f>
        <v>0</v>
      </c>
      <c r="H19012">
        <f t="shared" si="891"/>
        <v>5</v>
      </c>
      <c r="I19012">
        <f t="shared" si="892"/>
        <v>5</v>
      </c>
      <c r="J19012" t="str">
        <f t="shared" si="893"/>
        <v>9-12</v>
      </c>
    </row>
    <row r="19013" spans="1:10">
      <c r="A19013" t="s">
        <v>1214</v>
      </c>
      <c r="B19013" t="s">
        <v>1491</v>
      </c>
      <c r="C19013" s="7">
        <v>44325.0312384259</v>
      </c>
      <c r="D19013" t="str">
        <f>VLOOKUP(A19013,Sheet2!$B$2:$E$1001,3,0)</f>
        <v>video</v>
      </c>
      <c r="E19013" t="str">
        <f>VLOOKUP(A19013,Sheet2!$B$2:$E$1001,4,0)</f>
        <v>dogs</v>
      </c>
      <c r="F19013" t="str">
        <f>VLOOKUP(B19013,Sheet3!$B$2:$D$17,2,0)</f>
        <v>positive</v>
      </c>
      <c r="G19013">
        <f>VLOOKUP(B19013,Sheet3!$B$2:$D$17,3,0)</f>
        <v>30</v>
      </c>
      <c r="H19013">
        <f t="shared" si="891"/>
        <v>5</v>
      </c>
      <c r="I19013">
        <f t="shared" si="892"/>
        <v>7</v>
      </c>
      <c r="J19013" t="str">
        <f t="shared" si="893"/>
        <v>0-3</v>
      </c>
    </row>
    <row r="19014" spans="1:10">
      <c r="A19014" t="s">
        <v>1214</v>
      </c>
      <c r="B19014" t="s">
        <v>1485</v>
      </c>
      <c r="C19014" s="7">
        <v>44189.5306944444</v>
      </c>
      <c r="D19014" t="str">
        <f>VLOOKUP(A19014,Sheet2!$B$2:$E$1001,3,0)</f>
        <v>video</v>
      </c>
      <c r="E19014" t="str">
        <f>VLOOKUP(A19014,Sheet2!$B$2:$E$1001,4,0)</f>
        <v>dogs</v>
      </c>
      <c r="F19014" t="str">
        <f>VLOOKUP(B19014,Sheet3!$B$2:$D$17,2,0)</f>
        <v>positive</v>
      </c>
      <c r="G19014">
        <f>VLOOKUP(B19014,Sheet3!$B$2:$D$17,3,0)</f>
        <v>60</v>
      </c>
      <c r="H19014">
        <f t="shared" si="891"/>
        <v>12</v>
      </c>
      <c r="I19014">
        <f t="shared" si="892"/>
        <v>4</v>
      </c>
      <c r="J19014" t="str">
        <f t="shared" si="893"/>
        <v>12-15</v>
      </c>
    </row>
    <row r="19015" spans="1:10">
      <c r="A19015" t="s">
        <v>1214</v>
      </c>
      <c r="B19015" t="s">
        <v>1487</v>
      </c>
      <c r="C19015" s="7">
        <v>44266.4010300926</v>
      </c>
      <c r="D19015" t="str">
        <f>VLOOKUP(A19015,Sheet2!$B$2:$E$1001,3,0)</f>
        <v>video</v>
      </c>
      <c r="E19015" t="str">
        <f>VLOOKUP(A19015,Sheet2!$B$2:$E$1001,4,0)</f>
        <v>dogs</v>
      </c>
      <c r="F19015" t="str">
        <f>VLOOKUP(B19015,Sheet3!$B$2:$D$17,2,0)</f>
        <v>positive</v>
      </c>
      <c r="G19015">
        <f>VLOOKUP(B19015,Sheet3!$B$2:$D$17,3,0)</f>
        <v>70</v>
      </c>
      <c r="H19015">
        <f t="shared" si="891"/>
        <v>3</v>
      </c>
      <c r="I19015">
        <f t="shared" si="892"/>
        <v>4</v>
      </c>
      <c r="J19015" t="str">
        <f t="shared" si="893"/>
        <v>9-12</v>
      </c>
    </row>
    <row r="19016" spans="1:10">
      <c r="A19016" t="s">
        <v>1214</v>
      </c>
      <c r="B19016" t="s">
        <v>1496</v>
      </c>
      <c r="C19016" s="7">
        <v>44337.4262384259</v>
      </c>
      <c r="D19016" t="str">
        <f>VLOOKUP(A19016,Sheet2!$B$2:$E$1001,3,0)</f>
        <v>video</v>
      </c>
      <c r="E19016" t="str">
        <f>VLOOKUP(A19016,Sheet2!$B$2:$E$1001,4,0)</f>
        <v>dogs</v>
      </c>
      <c r="F19016" t="str">
        <f>VLOOKUP(B19016,Sheet3!$B$2:$D$17,2,0)</f>
        <v>positive</v>
      </c>
      <c r="G19016">
        <f>VLOOKUP(B19016,Sheet3!$B$2:$D$17,3,0)</f>
        <v>70</v>
      </c>
      <c r="H19016">
        <f t="shared" si="891"/>
        <v>5</v>
      </c>
      <c r="I19016">
        <f t="shared" si="892"/>
        <v>5</v>
      </c>
      <c r="J19016" t="str">
        <f t="shared" si="893"/>
        <v>9-12</v>
      </c>
    </row>
    <row r="19017" spans="1:10">
      <c r="A19017" t="s">
        <v>1215</v>
      </c>
      <c r="B19017" t="s">
        <v>1499</v>
      </c>
      <c r="C19017" s="7">
        <v>44234.6056018519</v>
      </c>
      <c r="D19017" t="str">
        <f>VLOOKUP(A19017,Sheet2!$B$2:$E$1001,3,0)</f>
        <v>video</v>
      </c>
      <c r="E19017" t="str">
        <f>VLOOKUP(A19017,Sheet2!$B$2:$E$1001,4,0)</f>
        <v>tennis</v>
      </c>
      <c r="F19017" t="str">
        <f>VLOOKUP(B19017,Sheet3!$B$2:$D$17,2,0)</f>
        <v>negative</v>
      </c>
      <c r="G19017">
        <f>VLOOKUP(B19017,Sheet3!$B$2:$D$17,3,0)</f>
        <v>10</v>
      </c>
      <c r="H19017">
        <f t="shared" si="891"/>
        <v>2</v>
      </c>
      <c r="I19017">
        <f t="shared" si="892"/>
        <v>7</v>
      </c>
      <c r="J19017" t="str">
        <f t="shared" si="893"/>
        <v>12-15</v>
      </c>
    </row>
    <row r="19018" spans="1:10">
      <c r="A19018" t="s">
        <v>1215</v>
      </c>
      <c r="B19018" t="s">
        <v>1492</v>
      </c>
      <c r="C19018" s="7">
        <v>44013.0225462963</v>
      </c>
      <c r="D19018" t="str">
        <f>VLOOKUP(A19018,Sheet2!$B$2:$E$1001,3,0)</f>
        <v>video</v>
      </c>
      <c r="E19018" t="str">
        <f>VLOOKUP(A19018,Sheet2!$B$2:$E$1001,4,0)</f>
        <v>tennis</v>
      </c>
      <c r="F19018" t="str">
        <f>VLOOKUP(B19018,Sheet3!$B$2:$D$17,2,0)</f>
        <v>neutral</v>
      </c>
      <c r="G19018">
        <f>VLOOKUP(B19018,Sheet3!$B$2:$D$17,3,0)</f>
        <v>20</v>
      </c>
      <c r="H19018">
        <f t="shared" si="891"/>
        <v>7</v>
      </c>
      <c r="I19018">
        <f t="shared" si="892"/>
        <v>3</v>
      </c>
      <c r="J19018" t="str">
        <f t="shared" si="893"/>
        <v>0-3</v>
      </c>
    </row>
    <row r="19019" spans="1:10">
      <c r="A19019" t="s">
        <v>1215</v>
      </c>
      <c r="B19019" t="s">
        <v>1495</v>
      </c>
      <c r="C19019" s="7">
        <v>44088.0263194444</v>
      </c>
      <c r="D19019" t="str">
        <f>VLOOKUP(A19019,Sheet2!$B$2:$E$1001,3,0)</f>
        <v>video</v>
      </c>
      <c r="E19019" t="str">
        <f>VLOOKUP(A19019,Sheet2!$B$2:$E$1001,4,0)</f>
        <v>tennis</v>
      </c>
      <c r="F19019" t="str">
        <f>VLOOKUP(B19019,Sheet3!$B$2:$D$17,2,0)</f>
        <v>positive</v>
      </c>
      <c r="G19019">
        <f>VLOOKUP(B19019,Sheet3!$B$2:$D$17,3,0)</f>
        <v>75</v>
      </c>
      <c r="H19019">
        <f t="shared" si="891"/>
        <v>9</v>
      </c>
      <c r="I19019">
        <f t="shared" si="892"/>
        <v>1</v>
      </c>
      <c r="J19019" t="str">
        <f t="shared" si="893"/>
        <v>0-3</v>
      </c>
    </row>
    <row r="19020" spans="1:10">
      <c r="A19020" t="s">
        <v>1215</v>
      </c>
      <c r="B19020" t="s">
        <v>1491</v>
      </c>
      <c r="C19020" s="7">
        <v>44224.0803472222</v>
      </c>
      <c r="D19020" t="str">
        <f>VLOOKUP(A19020,Sheet2!$B$2:$E$1001,3,0)</f>
        <v>video</v>
      </c>
      <c r="E19020" t="str">
        <f>VLOOKUP(A19020,Sheet2!$B$2:$E$1001,4,0)</f>
        <v>tennis</v>
      </c>
      <c r="F19020" t="str">
        <f>VLOOKUP(B19020,Sheet3!$B$2:$D$17,2,0)</f>
        <v>positive</v>
      </c>
      <c r="G19020">
        <f>VLOOKUP(B19020,Sheet3!$B$2:$D$17,3,0)</f>
        <v>30</v>
      </c>
      <c r="H19020">
        <f t="shared" si="891"/>
        <v>1</v>
      </c>
      <c r="I19020">
        <f t="shared" si="892"/>
        <v>4</v>
      </c>
      <c r="J19020" t="str">
        <f t="shared" si="893"/>
        <v>0-3</v>
      </c>
    </row>
    <row r="19021" spans="1:10">
      <c r="A19021" t="s">
        <v>1215</v>
      </c>
      <c r="B19021" t="s">
        <v>1501</v>
      </c>
      <c r="C19021" s="7">
        <v>44100.5192939815</v>
      </c>
      <c r="D19021" t="str">
        <f>VLOOKUP(A19021,Sheet2!$B$2:$E$1001,3,0)</f>
        <v>video</v>
      </c>
      <c r="E19021" t="str">
        <f>VLOOKUP(A19021,Sheet2!$B$2:$E$1001,4,0)</f>
        <v>tennis</v>
      </c>
      <c r="F19021" t="str">
        <f>VLOOKUP(B19021,Sheet3!$B$2:$D$17,2,0)</f>
        <v>neutral</v>
      </c>
      <c r="G19021">
        <f>VLOOKUP(B19021,Sheet3!$B$2:$D$17,3,0)</f>
        <v>35</v>
      </c>
      <c r="H19021">
        <f t="shared" si="891"/>
        <v>9</v>
      </c>
      <c r="I19021">
        <f t="shared" si="892"/>
        <v>6</v>
      </c>
      <c r="J19021" t="str">
        <f t="shared" si="893"/>
        <v>12-15</v>
      </c>
    </row>
    <row r="19022" spans="1:10">
      <c r="A19022" t="s">
        <v>1215</v>
      </c>
      <c r="B19022" t="s">
        <v>1485</v>
      </c>
      <c r="C19022" s="7">
        <v>44327.3517361111</v>
      </c>
      <c r="D19022" t="str">
        <f>VLOOKUP(A19022,Sheet2!$B$2:$E$1001,3,0)</f>
        <v>video</v>
      </c>
      <c r="E19022" t="str">
        <f>VLOOKUP(A19022,Sheet2!$B$2:$E$1001,4,0)</f>
        <v>tennis</v>
      </c>
      <c r="F19022" t="str">
        <f>VLOOKUP(B19022,Sheet3!$B$2:$D$17,2,0)</f>
        <v>positive</v>
      </c>
      <c r="G19022">
        <f>VLOOKUP(B19022,Sheet3!$B$2:$D$17,3,0)</f>
        <v>60</v>
      </c>
      <c r="H19022">
        <f t="shared" si="891"/>
        <v>5</v>
      </c>
      <c r="I19022">
        <f t="shared" si="892"/>
        <v>2</v>
      </c>
      <c r="J19022" t="str">
        <f t="shared" si="893"/>
        <v>6-9</v>
      </c>
    </row>
    <row r="19023" spans="1:10">
      <c r="A19023" t="s">
        <v>1215</v>
      </c>
      <c r="B19023" t="s">
        <v>1491</v>
      </c>
      <c r="C19023" s="7">
        <v>44046.7049537037</v>
      </c>
      <c r="D19023" t="str">
        <f>VLOOKUP(A19023,Sheet2!$B$2:$E$1001,3,0)</f>
        <v>video</v>
      </c>
      <c r="E19023" t="str">
        <f>VLOOKUP(A19023,Sheet2!$B$2:$E$1001,4,0)</f>
        <v>tennis</v>
      </c>
      <c r="F19023" t="str">
        <f>VLOOKUP(B19023,Sheet3!$B$2:$D$17,2,0)</f>
        <v>positive</v>
      </c>
      <c r="G19023">
        <f>VLOOKUP(B19023,Sheet3!$B$2:$D$17,3,0)</f>
        <v>30</v>
      </c>
      <c r="H19023">
        <f t="shared" si="891"/>
        <v>8</v>
      </c>
      <c r="I19023">
        <f t="shared" si="892"/>
        <v>1</v>
      </c>
      <c r="J19023" t="str">
        <f t="shared" si="893"/>
        <v>15-18</v>
      </c>
    </row>
    <row r="19024" spans="1:10">
      <c r="A19024" t="s">
        <v>1215</v>
      </c>
      <c r="B19024" t="s">
        <v>1503</v>
      </c>
      <c r="C19024" s="7">
        <v>44227.3994560185</v>
      </c>
      <c r="D19024" t="str">
        <f>VLOOKUP(A19024,Sheet2!$B$2:$E$1001,3,0)</f>
        <v>video</v>
      </c>
      <c r="E19024" t="str">
        <f>VLOOKUP(A19024,Sheet2!$B$2:$E$1001,4,0)</f>
        <v>tennis</v>
      </c>
      <c r="F19024" t="str">
        <f>VLOOKUP(B19024,Sheet3!$B$2:$D$17,2,0)</f>
        <v>negative</v>
      </c>
      <c r="G19024">
        <f>VLOOKUP(B19024,Sheet3!$B$2:$D$17,3,0)</f>
        <v>12</v>
      </c>
      <c r="H19024">
        <f t="shared" si="891"/>
        <v>1</v>
      </c>
      <c r="I19024">
        <f t="shared" si="892"/>
        <v>7</v>
      </c>
      <c r="J19024" t="str">
        <f t="shared" si="893"/>
        <v>9-12</v>
      </c>
    </row>
    <row r="19025" spans="1:10">
      <c r="A19025" t="s">
        <v>1215</v>
      </c>
      <c r="B19025" t="s">
        <v>1494</v>
      </c>
      <c r="C19025" s="7">
        <v>44028.4263310185</v>
      </c>
      <c r="D19025" t="str">
        <f>VLOOKUP(A19025,Sheet2!$B$2:$E$1001,3,0)</f>
        <v>video</v>
      </c>
      <c r="E19025" t="str">
        <f>VLOOKUP(A19025,Sheet2!$B$2:$E$1001,4,0)</f>
        <v>tennis</v>
      </c>
      <c r="F19025" t="str">
        <f>VLOOKUP(B19025,Sheet3!$B$2:$D$17,2,0)</f>
        <v>positive</v>
      </c>
      <c r="G19025">
        <f>VLOOKUP(B19025,Sheet3!$B$2:$D$17,3,0)</f>
        <v>65</v>
      </c>
      <c r="H19025">
        <f t="shared" si="891"/>
        <v>7</v>
      </c>
      <c r="I19025">
        <f t="shared" si="892"/>
        <v>4</v>
      </c>
      <c r="J19025" t="str">
        <f t="shared" si="893"/>
        <v>9-12</v>
      </c>
    </row>
    <row r="19026" customFormat="1" spans="1:10">
      <c r="A19026" t="s">
        <v>1215</v>
      </c>
      <c r="B19026" t="s">
        <v>1490</v>
      </c>
      <c r="C19026" s="7">
        <v>44200.4176967593</v>
      </c>
      <c r="D19026" t="str">
        <f>VLOOKUP(A19026,Sheet2!$B$2:$E$1001,3,0)</f>
        <v>video</v>
      </c>
      <c r="E19026" t="str">
        <f>VLOOKUP(A19026,Sheet2!$B$2:$E$1001,4,0)</f>
        <v>tennis</v>
      </c>
      <c r="F19026" t="str">
        <f>VLOOKUP(B19026,Sheet3!$B$2:$D$17,2,0)</f>
        <v>negative</v>
      </c>
      <c r="G19026">
        <f>VLOOKUP(B19026,Sheet3!$B$2:$D$17,3,0)</f>
        <v>5</v>
      </c>
      <c r="H19026">
        <f t="shared" si="891"/>
        <v>1</v>
      </c>
      <c r="I19026">
        <f t="shared" si="892"/>
        <v>1</v>
      </c>
      <c r="J19026" t="str">
        <f t="shared" si="893"/>
        <v>9-12</v>
      </c>
    </row>
    <row r="19027" spans="1:10">
      <c r="A19027" t="s">
        <v>1215</v>
      </c>
      <c r="B19027" t="s">
        <v>1496</v>
      </c>
      <c r="C19027" s="7">
        <v>44140.725625</v>
      </c>
      <c r="D19027" t="str">
        <f>VLOOKUP(A19027,Sheet2!$B$2:$E$1001,3,0)</f>
        <v>video</v>
      </c>
      <c r="E19027" t="str">
        <f>VLOOKUP(A19027,Sheet2!$B$2:$E$1001,4,0)</f>
        <v>tennis</v>
      </c>
      <c r="F19027" t="str">
        <f>VLOOKUP(B19027,Sheet3!$B$2:$D$17,2,0)</f>
        <v>positive</v>
      </c>
      <c r="G19027">
        <f>VLOOKUP(B19027,Sheet3!$B$2:$D$17,3,0)</f>
        <v>70</v>
      </c>
      <c r="H19027">
        <f t="shared" si="891"/>
        <v>11</v>
      </c>
      <c r="I19027">
        <f t="shared" si="892"/>
        <v>4</v>
      </c>
      <c r="J19027" t="str">
        <f t="shared" si="893"/>
        <v>15-18</v>
      </c>
    </row>
    <row r="19028" spans="1:10">
      <c r="A19028" t="s">
        <v>1215</v>
      </c>
      <c r="B19028" t="s">
        <v>1492</v>
      </c>
      <c r="C19028" s="7">
        <v>44242.2810300926</v>
      </c>
      <c r="D19028" t="str">
        <f>VLOOKUP(A19028,Sheet2!$B$2:$E$1001,3,0)</f>
        <v>video</v>
      </c>
      <c r="E19028" t="str">
        <f>VLOOKUP(A19028,Sheet2!$B$2:$E$1001,4,0)</f>
        <v>tennis</v>
      </c>
      <c r="F19028" t="str">
        <f>VLOOKUP(B19028,Sheet3!$B$2:$D$17,2,0)</f>
        <v>neutral</v>
      </c>
      <c r="G19028">
        <f>VLOOKUP(B19028,Sheet3!$B$2:$D$17,3,0)</f>
        <v>20</v>
      </c>
      <c r="H19028">
        <f t="shared" si="891"/>
        <v>2</v>
      </c>
      <c r="I19028">
        <f t="shared" si="892"/>
        <v>1</v>
      </c>
      <c r="J19028" t="str">
        <f t="shared" si="893"/>
        <v>6-9</v>
      </c>
    </row>
    <row r="19029" spans="1:10">
      <c r="A19029" t="s">
        <v>1215</v>
      </c>
      <c r="B19029" t="s">
        <v>1494</v>
      </c>
      <c r="C19029" s="7">
        <v>44340.7750810185</v>
      </c>
      <c r="D19029" t="str">
        <f>VLOOKUP(A19029,Sheet2!$B$2:$E$1001,3,0)</f>
        <v>video</v>
      </c>
      <c r="E19029" t="str">
        <f>VLOOKUP(A19029,Sheet2!$B$2:$E$1001,4,0)</f>
        <v>tennis</v>
      </c>
      <c r="F19029" t="str">
        <f>VLOOKUP(B19029,Sheet3!$B$2:$D$17,2,0)</f>
        <v>positive</v>
      </c>
      <c r="G19029">
        <f>VLOOKUP(B19029,Sheet3!$B$2:$D$17,3,0)</f>
        <v>65</v>
      </c>
      <c r="H19029">
        <f t="shared" si="891"/>
        <v>5</v>
      </c>
      <c r="I19029">
        <f t="shared" si="892"/>
        <v>1</v>
      </c>
      <c r="J19029" t="str">
        <f t="shared" si="893"/>
        <v>18-21</v>
      </c>
    </row>
    <row r="19030" spans="1:10">
      <c r="A19030" t="s">
        <v>1215</v>
      </c>
      <c r="B19030" t="s">
        <v>1488</v>
      </c>
      <c r="C19030" s="7">
        <v>44272.8320949074</v>
      </c>
      <c r="D19030" t="str">
        <f>VLOOKUP(A19030,Sheet2!$B$2:$E$1001,3,0)</f>
        <v>video</v>
      </c>
      <c r="E19030" t="str">
        <f>VLOOKUP(A19030,Sheet2!$B$2:$E$1001,4,0)</f>
        <v>tennis</v>
      </c>
      <c r="F19030" t="str">
        <f>VLOOKUP(B19030,Sheet3!$B$2:$D$17,2,0)</f>
        <v>negative</v>
      </c>
      <c r="G19030">
        <f>VLOOKUP(B19030,Sheet3!$B$2:$D$17,3,0)</f>
        <v>0</v>
      </c>
      <c r="H19030">
        <f t="shared" si="891"/>
        <v>3</v>
      </c>
      <c r="I19030">
        <f t="shared" si="892"/>
        <v>3</v>
      </c>
      <c r="J19030" t="str">
        <f t="shared" si="893"/>
        <v>18-21</v>
      </c>
    </row>
    <row r="19031" spans="1:10">
      <c r="A19031" t="s">
        <v>1215</v>
      </c>
      <c r="B19031" t="s">
        <v>1488</v>
      </c>
      <c r="C19031" s="7">
        <v>44098.6972685185</v>
      </c>
      <c r="D19031" t="str">
        <f>VLOOKUP(A19031,Sheet2!$B$2:$E$1001,3,0)</f>
        <v>video</v>
      </c>
      <c r="E19031" t="str">
        <f>VLOOKUP(A19031,Sheet2!$B$2:$E$1001,4,0)</f>
        <v>tennis</v>
      </c>
      <c r="F19031" t="str">
        <f>VLOOKUP(B19031,Sheet3!$B$2:$D$17,2,0)</f>
        <v>negative</v>
      </c>
      <c r="G19031">
        <f>VLOOKUP(B19031,Sheet3!$B$2:$D$17,3,0)</f>
        <v>0</v>
      </c>
      <c r="H19031">
        <f t="shared" si="891"/>
        <v>9</v>
      </c>
      <c r="I19031">
        <f t="shared" si="892"/>
        <v>4</v>
      </c>
      <c r="J19031" t="str">
        <f t="shared" si="893"/>
        <v>15-18</v>
      </c>
    </row>
    <row r="19032" spans="1:10">
      <c r="A19032" t="s">
        <v>1216</v>
      </c>
      <c r="B19032" t="s">
        <v>1499</v>
      </c>
      <c r="C19032" s="7">
        <v>44260.0721412037</v>
      </c>
      <c r="D19032" t="str">
        <f>VLOOKUP(A19032,Sheet2!$B$2:$E$1001,3,0)</f>
        <v>GIF</v>
      </c>
      <c r="E19032" t="str">
        <f>VLOOKUP(A19032,Sheet2!$B$2:$E$1001,4,0)</f>
        <v>soccer</v>
      </c>
      <c r="F19032" t="str">
        <f>VLOOKUP(B19032,Sheet3!$B$2:$D$17,2,0)</f>
        <v>negative</v>
      </c>
      <c r="G19032">
        <f>VLOOKUP(B19032,Sheet3!$B$2:$D$17,3,0)</f>
        <v>10</v>
      </c>
      <c r="H19032">
        <f t="shared" si="891"/>
        <v>3</v>
      </c>
      <c r="I19032">
        <f t="shared" si="892"/>
        <v>5</v>
      </c>
      <c r="J19032" t="str">
        <f t="shared" si="893"/>
        <v>0-3</v>
      </c>
    </row>
    <row r="19033" spans="1:10">
      <c r="A19033" t="s">
        <v>1216</v>
      </c>
      <c r="B19033" t="s">
        <v>1492</v>
      </c>
      <c r="C19033" s="7">
        <v>44313.1680555556</v>
      </c>
      <c r="D19033" t="str">
        <f>VLOOKUP(A19033,Sheet2!$B$2:$E$1001,3,0)</f>
        <v>GIF</v>
      </c>
      <c r="E19033" t="str">
        <f>VLOOKUP(A19033,Sheet2!$B$2:$E$1001,4,0)</f>
        <v>soccer</v>
      </c>
      <c r="F19033" t="str">
        <f>VLOOKUP(B19033,Sheet3!$B$2:$D$17,2,0)</f>
        <v>neutral</v>
      </c>
      <c r="G19033">
        <f>VLOOKUP(B19033,Sheet3!$B$2:$D$17,3,0)</f>
        <v>20</v>
      </c>
      <c r="H19033">
        <f t="shared" si="891"/>
        <v>4</v>
      </c>
      <c r="I19033">
        <f t="shared" si="892"/>
        <v>2</v>
      </c>
      <c r="J19033" t="str">
        <f t="shared" si="893"/>
        <v>3-6</v>
      </c>
    </row>
    <row r="19034" spans="1:10">
      <c r="A19034" t="s">
        <v>1216</v>
      </c>
      <c r="B19034" t="s">
        <v>1494</v>
      </c>
      <c r="C19034" s="7">
        <v>44285.1614351852</v>
      </c>
      <c r="D19034" t="str">
        <f>VLOOKUP(A19034,Sheet2!$B$2:$E$1001,3,0)</f>
        <v>GIF</v>
      </c>
      <c r="E19034" t="str">
        <f>VLOOKUP(A19034,Sheet2!$B$2:$E$1001,4,0)</f>
        <v>soccer</v>
      </c>
      <c r="F19034" t="str">
        <f>VLOOKUP(B19034,Sheet3!$B$2:$D$17,2,0)</f>
        <v>positive</v>
      </c>
      <c r="G19034">
        <f>VLOOKUP(B19034,Sheet3!$B$2:$D$17,3,0)</f>
        <v>65</v>
      </c>
      <c r="H19034">
        <f t="shared" si="891"/>
        <v>3</v>
      </c>
      <c r="I19034">
        <f t="shared" si="892"/>
        <v>2</v>
      </c>
      <c r="J19034" t="str">
        <f t="shared" si="893"/>
        <v>3-6</v>
      </c>
    </row>
    <row r="19035" spans="1:10">
      <c r="A19035" t="s">
        <v>1216</v>
      </c>
      <c r="B19035" t="s">
        <v>1487</v>
      </c>
      <c r="C19035" s="7">
        <v>44056.99</v>
      </c>
      <c r="D19035" t="str">
        <f>VLOOKUP(A19035,Sheet2!$B$2:$E$1001,3,0)</f>
        <v>GIF</v>
      </c>
      <c r="E19035" t="str">
        <f>VLOOKUP(A19035,Sheet2!$B$2:$E$1001,4,0)</f>
        <v>soccer</v>
      </c>
      <c r="F19035" t="str">
        <f>VLOOKUP(B19035,Sheet3!$B$2:$D$17,2,0)</f>
        <v>positive</v>
      </c>
      <c r="G19035">
        <f>VLOOKUP(B19035,Sheet3!$B$2:$D$17,3,0)</f>
        <v>70</v>
      </c>
      <c r="H19035">
        <f t="shared" si="891"/>
        <v>8</v>
      </c>
      <c r="I19035">
        <f t="shared" si="892"/>
        <v>4</v>
      </c>
      <c r="J19035" t="str">
        <f t="shared" si="893"/>
        <v>21-24</v>
      </c>
    </row>
    <row r="19036" spans="1:10">
      <c r="A19036" t="s">
        <v>1216</v>
      </c>
      <c r="B19036" t="s">
        <v>1501</v>
      </c>
      <c r="C19036" s="7">
        <v>44106.6505092593</v>
      </c>
      <c r="D19036" t="str">
        <f>VLOOKUP(A19036,Sheet2!$B$2:$E$1001,3,0)</f>
        <v>GIF</v>
      </c>
      <c r="E19036" t="str">
        <f>VLOOKUP(A19036,Sheet2!$B$2:$E$1001,4,0)</f>
        <v>soccer</v>
      </c>
      <c r="F19036" t="str">
        <f>VLOOKUP(B19036,Sheet3!$B$2:$D$17,2,0)</f>
        <v>neutral</v>
      </c>
      <c r="G19036">
        <f>VLOOKUP(B19036,Sheet3!$B$2:$D$17,3,0)</f>
        <v>35</v>
      </c>
      <c r="H19036">
        <f t="shared" si="891"/>
        <v>10</v>
      </c>
      <c r="I19036">
        <f t="shared" si="892"/>
        <v>5</v>
      </c>
      <c r="J19036" t="str">
        <f t="shared" si="893"/>
        <v>15-18</v>
      </c>
    </row>
    <row r="19037" spans="1:10">
      <c r="A19037" t="s">
        <v>1216</v>
      </c>
      <c r="B19037" t="s">
        <v>1498</v>
      </c>
      <c r="C19037" s="7">
        <v>44304.3327430556</v>
      </c>
      <c r="D19037" t="str">
        <f>VLOOKUP(A19037,Sheet2!$B$2:$E$1001,3,0)</f>
        <v>GIF</v>
      </c>
      <c r="E19037" t="str">
        <f>VLOOKUP(A19037,Sheet2!$B$2:$E$1001,4,0)</f>
        <v>soccer</v>
      </c>
      <c r="F19037" t="str">
        <f>VLOOKUP(B19037,Sheet3!$B$2:$D$17,2,0)</f>
        <v>positive</v>
      </c>
      <c r="G19037">
        <f>VLOOKUP(B19037,Sheet3!$B$2:$D$17,3,0)</f>
        <v>50</v>
      </c>
      <c r="H19037">
        <f t="shared" si="891"/>
        <v>4</v>
      </c>
      <c r="I19037">
        <f t="shared" si="892"/>
        <v>7</v>
      </c>
      <c r="J19037" t="str">
        <f t="shared" si="893"/>
        <v>6-9</v>
      </c>
    </row>
    <row r="19038" spans="1:10">
      <c r="A19038" t="s">
        <v>1216</v>
      </c>
      <c r="B19038" t="s">
        <v>1490</v>
      </c>
      <c r="C19038" s="7">
        <v>44311.4150462963</v>
      </c>
      <c r="D19038" t="str">
        <f>VLOOKUP(A19038,Sheet2!$B$2:$E$1001,3,0)</f>
        <v>GIF</v>
      </c>
      <c r="E19038" t="str">
        <f>VLOOKUP(A19038,Sheet2!$B$2:$E$1001,4,0)</f>
        <v>soccer</v>
      </c>
      <c r="F19038" t="str">
        <f>VLOOKUP(B19038,Sheet3!$B$2:$D$17,2,0)</f>
        <v>negative</v>
      </c>
      <c r="G19038">
        <f>VLOOKUP(B19038,Sheet3!$B$2:$D$17,3,0)</f>
        <v>5</v>
      </c>
      <c r="H19038">
        <f t="shared" si="891"/>
        <v>4</v>
      </c>
      <c r="I19038">
        <f t="shared" si="892"/>
        <v>7</v>
      </c>
      <c r="J19038" t="str">
        <f t="shared" si="893"/>
        <v>9-12</v>
      </c>
    </row>
    <row r="19039" spans="1:10">
      <c r="A19039" t="s">
        <v>1216</v>
      </c>
      <c r="B19039" t="s">
        <v>1501</v>
      </c>
      <c r="C19039" s="7">
        <v>44344.9868634259</v>
      </c>
      <c r="D19039" t="str">
        <f>VLOOKUP(A19039,Sheet2!$B$2:$E$1001,3,0)</f>
        <v>GIF</v>
      </c>
      <c r="E19039" t="str">
        <f>VLOOKUP(A19039,Sheet2!$B$2:$E$1001,4,0)</f>
        <v>soccer</v>
      </c>
      <c r="F19039" t="str">
        <f>VLOOKUP(B19039,Sheet3!$B$2:$D$17,2,0)</f>
        <v>neutral</v>
      </c>
      <c r="G19039">
        <f>VLOOKUP(B19039,Sheet3!$B$2:$D$17,3,0)</f>
        <v>35</v>
      </c>
      <c r="H19039">
        <f t="shared" si="891"/>
        <v>5</v>
      </c>
      <c r="I19039">
        <f t="shared" si="892"/>
        <v>5</v>
      </c>
      <c r="J19039" t="str">
        <f t="shared" si="893"/>
        <v>21-24</v>
      </c>
    </row>
    <row r="19040" spans="1:10">
      <c r="A19040" t="s">
        <v>1216</v>
      </c>
      <c r="B19040" t="s">
        <v>1497</v>
      </c>
      <c r="C19040" s="7">
        <v>44303.1197222222</v>
      </c>
      <c r="D19040" t="str">
        <f>VLOOKUP(A19040,Sheet2!$B$2:$E$1001,3,0)</f>
        <v>GIF</v>
      </c>
      <c r="E19040" t="str">
        <f>VLOOKUP(A19040,Sheet2!$B$2:$E$1001,4,0)</f>
        <v>soccer</v>
      </c>
      <c r="F19040" t="str">
        <f>VLOOKUP(B19040,Sheet3!$B$2:$D$17,2,0)</f>
        <v>positive</v>
      </c>
      <c r="G19040">
        <f>VLOOKUP(B19040,Sheet3!$B$2:$D$17,3,0)</f>
        <v>72</v>
      </c>
      <c r="H19040">
        <f t="shared" si="891"/>
        <v>4</v>
      </c>
      <c r="I19040">
        <f t="shared" si="892"/>
        <v>6</v>
      </c>
      <c r="J19040" t="str">
        <f t="shared" si="893"/>
        <v>0-3</v>
      </c>
    </row>
    <row r="19041" customFormat="1" spans="1:10">
      <c r="A19041" t="s">
        <v>1216</v>
      </c>
      <c r="B19041" t="s">
        <v>1488</v>
      </c>
      <c r="C19041" s="7">
        <v>44026.3928472222</v>
      </c>
      <c r="D19041" t="str">
        <f>VLOOKUP(A19041,Sheet2!$B$2:$E$1001,3,0)</f>
        <v>GIF</v>
      </c>
      <c r="E19041" t="str">
        <f>VLOOKUP(A19041,Sheet2!$B$2:$E$1001,4,0)</f>
        <v>soccer</v>
      </c>
      <c r="F19041" t="str">
        <f>VLOOKUP(B19041,Sheet3!$B$2:$D$17,2,0)</f>
        <v>negative</v>
      </c>
      <c r="G19041">
        <f>VLOOKUP(B19041,Sheet3!$B$2:$D$17,3,0)</f>
        <v>0</v>
      </c>
      <c r="H19041">
        <f t="shared" si="891"/>
        <v>7</v>
      </c>
      <c r="I19041">
        <f t="shared" si="892"/>
        <v>2</v>
      </c>
      <c r="J19041" t="str">
        <f t="shared" si="893"/>
        <v>9-12</v>
      </c>
    </row>
    <row r="19042" spans="1:10">
      <c r="A19042" t="s">
        <v>1216</v>
      </c>
      <c r="B19042" t="s">
        <v>1503</v>
      </c>
      <c r="C19042" s="7">
        <v>44332.2716319444</v>
      </c>
      <c r="D19042" t="str">
        <f>VLOOKUP(A19042,Sheet2!$B$2:$E$1001,3,0)</f>
        <v>GIF</v>
      </c>
      <c r="E19042" t="str">
        <f>VLOOKUP(A19042,Sheet2!$B$2:$E$1001,4,0)</f>
        <v>soccer</v>
      </c>
      <c r="F19042" t="str">
        <f>VLOOKUP(B19042,Sheet3!$B$2:$D$17,2,0)</f>
        <v>negative</v>
      </c>
      <c r="G19042">
        <f>VLOOKUP(B19042,Sheet3!$B$2:$D$17,3,0)</f>
        <v>12</v>
      </c>
      <c r="H19042">
        <f t="shared" si="891"/>
        <v>5</v>
      </c>
      <c r="I19042">
        <f t="shared" si="892"/>
        <v>7</v>
      </c>
      <c r="J19042" t="str">
        <f t="shared" si="893"/>
        <v>6-9</v>
      </c>
    </row>
    <row r="19043" spans="1:10">
      <c r="A19043" t="s">
        <v>1216</v>
      </c>
      <c r="B19043" t="s">
        <v>1499</v>
      </c>
      <c r="C19043" s="7">
        <v>44108.1620601852</v>
      </c>
      <c r="D19043" t="str">
        <f>VLOOKUP(A19043,Sheet2!$B$2:$E$1001,3,0)</f>
        <v>GIF</v>
      </c>
      <c r="E19043" t="str">
        <f>VLOOKUP(A19043,Sheet2!$B$2:$E$1001,4,0)</f>
        <v>soccer</v>
      </c>
      <c r="F19043" t="str">
        <f>VLOOKUP(B19043,Sheet3!$B$2:$D$17,2,0)</f>
        <v>negative</v>
      </c>
      <c r="G19043">
        <f>VLOOKUP(B19043,Sheet3!$B$2:$D$17,3,0)</f>
        <v>10</v>
      </c>
      <c r="H19043">
        <f t="shared" si="891"/>
        <v>10</v>
      </c>
      <c r="I19043">
        <f t="shared" si="892"/>
        <v>7</v>
      </c>
      <c r="J19043" t="str">
        <f t="shared" si="893"/>
        <v>3-6</v>
      </c>
    </row>
    <row r="19044" spans="1:10">
      <c r="A19044" t="s">
        <v>1216</v>
      </c>
      <c r="B19044" t="s">
        <v>1495</v>
      </c>
      <c r="C19044" s="7">
        <v>44359.0925578704</v>
      </c>
      <c r="D19044" t="str">
        <f>VLOOKUP(A19044,Sheet2!$B$2:$E$1001,3,0)</f>
        <v>GIF</v>
      </c>
      <c r="E19044" t="str">
        <f>VLOOKUP(A19044,Sheet2!$B$2:$E$1001,4,0)</f>
        <v>soccer</v>
      </c>
      <c r="F19044" t="str">
        <f>VLOOKUP(B19044,Sheet3!$B$2:$D$17,2,0)</f>
        <v>positive</v>
      </c>
      <c r="G19044">
        <f>VLOOKUP(B19044,Sheet3!$B$2:$D$17,3,0)</f>
        <v>75</v>
      </c>
      <c r="H19044">
        <f t="shared" si="891"/>
        <v>6</v>
      </c>
      <c r="I19044">
        <f t="shared" si="892"/>
        <v>6</v>
      </c>
      <c r="J19044" t="str">
        <f t="shared" si="893"/>
        <v>0-3</v>
      </c>
    </row>
    <row r="19045" spans="1:10">
      <c r="A19045" t="s">
        <v>1216</v>
      </c>
      <c r="B19045" t="s">
        <v>1492</v>
      </c>
      <c r="C19045" s="7">
        <v>44063.4281944444</v>
      </c>
      <c r="D19045" t="str">
        <f>VLOOKUP(A19045,Sheet2!$B$2:$E$1001,3,0)</f>
        <v>GIF</v>
      </c>
      <c r="E19045" t="str">
        <f>VLOOKUP(A19045,Sheet2!$B$2:$E$1001,4,0)</f>
        <v>soccer</v>
      </c>
      <c r="F19045" t="str">
        <f>VLOOKUP(B19045,Sheet3!$B$2:$D$17,2,0)</f>
        <v>neutral</v>
      </c>
      <c r="G19045">
        <f>VLOOKUP(B19045,Sheet3!$B$2:$D$17,3,0)</f>
        <v>20</v>
      </c>
      <c r="H19045">
        <f t="shared" si="891"/>
        <v>8</v>
      </c>
      <c r="I19045">
        <f t="shared" si="892"/>
        <v>4</v>
      </c>
      <c r="J19045" t="str">
        <f t="shared" si="893"/>
        <v>9-12</v>
      </c>
    </row>
    <row r="19046" spans="1:10">
      <c r="A19046" t="s">
        <v>1216</v>
      </c>
      <c r="B19046" t="s">
        <v>1485</v>
      </c>
      <c r="C19046" s="7">
        <v>44169.8010648148</v>
      </c>
      <c r="D19046" t="str">
        <f>VLOOKUP(A19046,Sheet2!$B$2:$E$1001,3,0)</f>
        <v>GIF</v>
      </c>
      <c r="E19046" t="str">
        <f>VLOOKUP(A19046,Sheet2!$B$2:$E$1001,4,0)</f>
        <v>soccer</v>
      </c>
      <c r="F19046" t="str">
        <f>VLOOKUP(B19046,Sheet3!$B$2:$D$17,2,0)</f>
        <v>positive</v>
      </c>
      <c r="G19046">
        <f>VLOOKUP(B19046,Sheet3!$B$2:$D$17,3,0)</f>
        <v>60</v>
      </c>
      <c r="H19046">
        <f t="shared" si="891"/>
        <v>12</v>
      </c>
      <c r="I19046">
        <f t="shared" si="892"/>
        <v>5</v>
      </c>
      <c r="J19046" t="str">
        <f t="shared" si="893"/>
        <v>18-21</v>
      </c>
    </row>
    <row r="19047" spans="1:10">
      <c r="A19047" t="s">
        <v>1216</v>
      </c>
      <c r="B19047" t="s">
        <v>1492</v>
      </c>
      <c r="C19047" s="7">
        <v>44347.5024537037</v>
      </c>
      <c r="D19047" t="str">
        <f>VLOOKUP(A19047,Sheet2!$B$2:$E$1001,3,0)</f>
        <v>GIF</v>
      </c>
      <c r="E19047" t="str">
        <f>VLOOKUP(A19047,Sheet2!$B$2:$E$1001,4,0)</f>
        <v>soccer</v>
      </c>
      <c r="F19047" t="str">
        <f>VLOOKUP(B19047,Sheet3!$B$2:$D$17,2,0)</f>
        <v>neutral</v>
      </c>
      <c r="G19047">
        <f>VLOOKUP(B19047,Sheet3!$B$2:$D$17,3,0)</f>
        <v>20</v>
      </c>
      <c r="H19047">
        <f t="shared" si="891"/>
        <v>5</v>
      </c>
      <c r="I19047">
        <f t="shared" si="892"/>
        <v>1</v>
      </c>
      <c r="J19047" t="str">
        <f t="shared" si="893"/>
        <v>12-15</v>
      </c>
    </row>
    <row r="19048" spans="1:10">
      <c r="A19048" t="s">
        <v>1216</v>
      </c>
      <c r="B19048" t="s">
        <v>1499</v>
      </c>
      <c r="C19048" s="7">
        <v>44315.3521875</v>
      </c>
      <c r="D19048" t="str">
        <f>VLOOKUP(A19048,Sheet2!$B$2:$E$1001,3,0)</f>
        <v>GIF</v>
      </c>
      <c r="E19048" t="str">
        <f>VLOOKUP(A19048,Sheet2!$B$2:$E$1001,4,0)</f>
        <v>soccer</v>
      </c>
      <c r="F19048" t="str">
        <f>VLOOKUP(B19048,Sheet3!$B$2:$D$17,2,0)</f>
        <v>negative</v>
      </c>
      <c r="G19048">
        <f>VLOOKUP(B19048,Sheet3!$B$2:$D$17,3,0)</f>
        <v>10</v>
      </c>
      <c r="H19048">
        <f t="shared" si="891"/>
        <v>4</v>
      </c>
      <c r="I19048">
        <f t="shared" si="892"/>
        <v>4</v>
      </c>
      <c r="J19048" t="str">
        <f t="shared" si="893"/>
        <v>6-9</v>
      </c>
    </row>
    <row r="19049" spans="1:10">
      <c r="A19049" t="s">
        <v>1216</v>
      </c>
      <c r="B19049" t="s">
        <v>1495</v>
      </c>
      <c r="C19049" s="7">
        <v>44152.1671875</v>
      </c>
      <c r="D19049" t="str">
        <f>VLOOKUP(A19049,Sheet2!$B$2:$E$1001,3,0)</f>
        <v>GIF</v>
      </c>
      <c r="E19049" t="str">
        <f>VLOOKUP(A19049,Sheet2!$B$2:$E$1001,4,0)</f>
        <v>soccer</v>
      </c>
      <c r="F19049" t="str">
        <f>VLOOKUP(B19049,Sheet3!$B$2:$D$17,2,0)</f>
        <v>positive</v>
      </c>
      <c r="G19049">
        <f>VLOOKUP(B19049,Sheet3!$B$2:$D$17,3,0)</f>
        <v>75</v>
      </c>
      <c r="H19049">
        <f t="shared" si="891"/>
        <v>11</v>
      </c>
      <c r="I19049">
        <f t="shared" si="892"/>
        <v>2</v>
      </c>
      <c r="J19049" t="str">
        <f t="shared" si="893"/>
        <v>3-6</v>
      </c>
    </row>
    <row r="19050" spans="1:10">
      <c r="A19050" t="s">
        <v>1216</v>
      </c>
      <c r="B19050" t="s">
        <v>1490</v>
      </c>
      <c r="C19050" s="7">
        <v>44046.0887731481</v>
      </c>
      <c r="D19050" t="str">
        <f>VLOOKUP(A19050,Sheet2!$B$2:$E$1001,3,0)</f>
        <v>GIF</v>
      </c>
      <c r="E19050" t="str">
        <f>VLOOKUP(A19050,Sheet2!$B$2:$E$1001,4,0)</f>
        <v>soccer</v>
      </c>
      <c r="F19050" t="str">
        <f>VLOOKUP(B19050,Sheet3!$B$2:$D$17,2,0)</f>
        <v>negative</v>
      </c>
      <c r="G19050">
        <f>VLOOKUP(B19050,Sheet3!$B$2:$D$17,3,0)</f>
        <v>5</v>
      </c>
      <c r="H19050">
        <f t="shared" si="891"/>
        <v>8</v>
      </c>
      <c r="I19050">
        <f t="shared" si="892"/>
        <v>1</v>
      </c>
      <c r="J19050" t="str">
        <f t="shared" si="893"/>
        <v>0-3</v>
      </c>
    </row>
    <row r="19051" customFormat="1" spans="1:10">
      <c r="A19051" t="s">
        <v>1216</v>
      </c>
      <c r="B19051" t="s">
        <v>1496</v>
      </c>
      <c r="C19051" s="7">
        <v>44052.3202430556</v>
      </c>
      <c r="D19051" t="str">
        <f>VLOOKUP(A19051,Sheet2!$B$2:$E$1001,3,0)</f>
        <v>GIF</v>
      </c>
      <c r="E19051" t="str">
        <f>VLOOKUP(A19051,Sheet2!$B$2:$E$1001,4,0)</f>
        <v>soccer</v>
      </c>
      <c r="F19051" t="str">
        <f>VLOOKUP(B19051,Sheet3!$B$2:$D$17,2,0)</f>
        <v>positive</v>
      </c>
      <c r="G19051">
        <f>VLOOKUP(B19051,Sheet3!$B$2:$D$17,3,0)</f>
        <v>70</v>
      </c>
      <c r="H19051">
        <f t="shared" si="891"/>
        <v>8</v>
      </c>
      <c r="I19051">
        <f t="shared" si="892"/>
        <v>7</v>
      </c>
      <c r="J19051" t="str">
        <f t="shared" si="893"/>
        <v>6-9</v>
      </c>
    </row>
    <row r="19052" spans="1:10">
      <c r="A19052" t="s">
        <v>1216</v>
      </c>
      <c r="B19052" t="s">
        <v>1491</v>
      </c>
      <c r="C19052" s="7">
        <v>44087.3584490741</v>
      </c>
      <c r="D19052" t="str">
        <f>VLOOKUP(A19052,Sheet2!$B$2:$E$1001,3,0)</f>
        <v>GIF</v>
      </c>
      <c r="E19052" t="str">
        <f>VLOOKUP(A19052,Sheet2!$B$2:$E$1001,4,0)</f>
        <v>soccer</v>
      </c>
      <c r="F19052" t="str">
        <f>VLOOKUP(B19052,Sheet3!$B$2:$D$17,2,0)</f>
        <v>positive</v>
      </c>
      <c r="G19052">
        <f>VLOOKUP(B19052,Sheet3!$B$2:$D$17,3,0)</f>
        <v>30</v>
      </c>
      <c r="H19052">
        <f t="shared" si="891"/>
        <v>9</v>
      </c>
      <c r="I19052">
        <f t="shared" si="892"/>
        <v>7</v>
      </c>
      <c r="J19052" t="str">
        <f t="shared" si="893"/>
        <v>6-9</v>
      </c>
    </row>
    <row r="19053" spans="1:10">
      <c r="A19053" t="s">
        <v>1216</v>
      </c>
      <c r="B19053" t="s">
        <v>1488</v>
      </c>
      <c r="C19053" s="7">
        <v>44125.3897106481</v>
      </c>
      <c r="D19053" t="str">
        <f>VLOOKUP(A19053,Sheet2!$B$2:$E$1001,3,0)</f>
        <v>GIF</v>
      </c>
      <c r="E19053" t="str">
        <f>VLOOKUP(A19053,Sheet2!$B$2:$E$1001,4,0)</f>
        <v>soccer</v>
      </c>
      <c r="F19053" t="str">
        <f>VLOOKUP(B19053,Sheet3!$B$2:$D$17,2,0)</f>
        <v>negative</v>
      </c>
      <c r="G19053">
        <f>VLOOKUP(B19053,Sheet3!$B$2:$D$17,3,0)</f>
        <v>0</v>
      </c>
      <c r="H19053">
        <f t="shared" si="891"/>
        <v>10</v>
      </c>
      <c r="I19053">
        <f t="shared" si="892"/>
        <v>3</v>
      </c>
      <c r="J19053" t="str">
        <f t="shared" si="893"/>
        <v>9-12</v>
      </c>
    </row>
    <row r="19054" spans="1:10">
      <c r="A19054" t="s">
        <v>1216</v>
      </c>
      <c r="B19054" t="s">
        <v>1503</v>
      </c>
      <c r="C19054" s="7">
        <v>44234.6706944444</v>
      </c>
      <c r="D19054" t="str">
        <f>VLOOKUP(A19054,Sheet2!$B$2:$E$1001,3,0)</f>
        <v>GIF</v>
      </c>
      <c r="E19054" t="str">
        <f>VLOOKUP(A19054,Sheet2!$B$2:$E$1001,4,0)</f>
        <v>soccer</v>
      </c>
      <c r="F19054" t="str">
        <f>VLOOKUP(B19054,Sheet3!$B$2:$D$17,2,0)</f>
        <v>negative</v>
      </c>
      <c r="G19054">
        <f>VLOOKUP(B19054,Sheet3!$B$2:$D$17,3,0)</f>
        <v>12</v>
      </c>
      <c r="H19054">
        <f t="shared" si="891"/>
        <v>2</v>
      </c>
      <c r="I19054">
        <f t="shared" si="892"/>
        <v>7</v>
      </c>
      <c r="J19054" t="str">
        <f t="shared" si="893"/>
        <v>15-18</v>
      </c>
    </row>
    <row r="19055" spans="1:10">
      <c r="A19055" t="s">
        <v>1216</v>
      </c>
      <c r="B19055" t="s">
        <v>1498</v>
      </c>
      <c r="C19055" s="7">
        <v>44345.5254976852</v>
      </c>
      <c r="D19055" t="str">
        <f>VLOOKUP(A19055,Sheet2!$B$2:$E$1001,3,0)</f>
        <v>GIF</v>
      </c>
      <c r="E19055" t="str">
        <f>VLOOKUP(A19055,Sheet2!$B$2:$E$1001,4,0)</f>
        <v>soccer</v>
      </c>
      <c r="F19055" t="str">
        <f>VLOOKUP(B19055,Sheet3!$B$2:$D$17,2,0)</f>
        <v>positive</v>
      </c>
      <c r="G19055">
        <f>VLOOKUP(B19055,Sheet3!$B$2:$D$17,3,0)</f>
        <v>50</v>
      </c>
      <c r="H19055">
        <f t="shared" si="891"/>
        <v>5</v>
      </c>
      <c r="I19055">
        <f t="shared" si="892"/>
        <v>6</v>
      </c>
      <c r="J19055" t="str">
        <f t="shared" si="893"/>
        <v>12-15</v>
      </c>
    </row>
    <row r="19056" spans="1:10">
      <c r="A19056" t="s">
        <v>1216</v>
      </c>
      <c r="B19056" t="s">
        <v>1502</v>
      </c>
      <c r="C19056" s="7">
        <v>44059.0583564815</v>
      </c>
      <c r="D19056" t="str">
        <f>VLOOKUP(A19056,Sheet2!$B$2:$E$1001,3,0)</f>
        <v>GIF</v>
      </c>
      <c r="E19056" t="str">
        <f>VLOOKUP(A19056,Sheet2!$B$2:$E$1001,4,0)</f>
        <v>soccer</v>
      </c>
      <c r="F19056" t="str">
        <f>VLOOKUP(B19056,Sheet3!$B$2:$D$17,2,0)</f>
        <v>negative</v>
      </c>
      <c r="G19056">
        <f>VLOOKUP(B19056,Sheet3!$B$2:$D$17,3,0)</f>
        <v>15</v>
      </c>
      <c r="H19056">
        <f t="shared" si="891"/>
        <v>8</v>
      </c>
      <c r="I19056">
        <f t="shared" si="892"/>
        <v>7</v>
      </c>
      <c r="J19056" t="str">
        <f t="shared" si="893"/>
        <v>0-3</v>
      </c>
    </row>
    <row r="19057" spans="1:10">
      <c r="A19057" t="s">
        <v>1216</v>
      </c>
      <c r="B19057" t="s">
        <v>1503</v>
      </c>
      <c r="C19057" s="7">
        <v>44216.1052199074</v>
      </c>
      <c r="D19057" t="str">
        <f>VLOOKUP(A19057,Sheet2!$B$2:$E$1001,3,0)</f>
        <v>GIF</v>
      </c>
      <c r="E19057" t="str">
        <f>VLOOKUP(A19057,Sheet2!$B$2:$E$1001,4,0)</f>
        <v>soccer</v>
      </c>
      <c r="F19057" t="str">
        <f>VLOOKUP(B19057,Sheet3!$B$2:$D$17,2,0)</f>
        <v>negative</v>
      </c>
      <c r="G19057">
        <f>VLOOKUP(B19057,Sheet3!$B$2:$D$17,3,0)</f>
        <v>12</v>
      </c>
      <c r="H19057">
        <f t="shared" si="891"/>
        <v>1</v>
      </c>
      <c r="I19057">
        <f t="shared" si="892"/>
        <v>3</v>
      </c>
      <c r="J19057" t="str">
        <f t="shared" si="893"/>
        <v>0-3</v>
      </c>
    </row>
    <row r="19058" spans="1:10">
      <c r="A19058" t="s">
        <v>1216</v>
      </c>
      <c r="B19058" t="s">
        <v>1485</v>
      </c>
      <c r="C19058" s="7">
        <v>44223.1111342593</v>
      </c>
      <c r="D19058" t="str">
        <f>VLOOKUP(A19058,Sheet2!$B$2:$E$1001,3,0)</f>
        <v>GIF</v>
      </c>
      <c r="E19058" t="str">
        <f>VLOOKUP(A19058,Sheet2!$B$2:$E$1001,4,0)</f>
        <v>soccer</v>
      </c>
      <c r="F19058" t="str">
        <f>VLOOKUP(B19058,Sheet3!$B$2:$D$17,2,0)</f>
        <v>positive</v>
      </c>
      <c r="G19058">
        <f>VLOOKUP(B19058,Sheet3!$B$2:$D$17,3,0)</f>
        <v>60</v>
      </c>
      <c r="H19058">
        <f t="shared" si="891"/>
        <v>1</v>
      </c>
      <c r="I19058">
        <f t="shared" si="892"/>
        <v>3</v>
      </c>
      <c r="J19058" t="str">
        <f t="shared" si="893"/>
        <v>0-3</v>
      </c>
    </row>
    <row r="19059" spans="1:10">
      <c r="A19059" t="s">
        <v>1216</v>
      </c>
      <c r="B19059" t="s">
        <v>1503</v>
      </c>
      <c r="C19059" s="7">
        <v>44227.982962963</v>
      </c>
      <c r="D19059" t="str">
        <f>VLOOKUP(A19059,Sheet2!$B$2:$E$1001,3,0)</f>
        <v>GIF</v>
      </c>
      <c r="E19059" t="str">
        <f>VLOOKUP(A19059,Sheet2!$B$2:$E$1001,4,0)</f>
        <v>soccer</v>
      </c>
      <c r="F19059" t="str">
        <f>VLOOKUP(B19059,Sheet3!$B$2:$D$17,2,0)</f>
        <v>negative</v>
      </c>
      <c r="G19059">
        <f>VLOOKUP(B19059,Sheet3!$B$2:$D$17,3,0)</f>
        <v>12</v>
      </c>
      <c r="H19059">
        <f t="shared" si="891"/>
        <v>1</v>
      </c>
      <c r="I19059">
        <f t="shared" si="892"/>
        <v>7</v>
      </c>
      <c r="J19059" t="str">
        <f t="shared" si="893"/>
        <v>21-24</v>
      </c>
    </row>
    <row r="19060" spans="1:10">
      <c r="A19060" t="s">
        <v>1216</v>
      </c>
      <c r="B19060" t="s">
        <v>1485</v>
      </c>
      <c r="C19060" s="7">
        <v>44327.2918055556</v>
      </c>
      <c r="D19060" t="str">
        <f>VLOOKUP(A19060,Sheet2!$B$2:$E$1001,3,0)</f>
        <v>GIF</v>
      </c>
      <c r="E19060" t="str">
        <f>VLOOKUP(A19060,Sheet2!$B$2:$E$1001,4,0)</f>
        <v>soccer</v>
      </c>
      <c r="F19060" t="str">
        <f>VLOOKUP(B19060,Sheet3!$B$2:$D$17,2,0)</f>
        <v>positive</v>
      </c>
      <c r="G19060">
        <f>VLOOKUP(B19060,Sheet3!$B$2:$D$17,3,0)</f>
        <v>60</v>
      </c>
      <c r="H19060">
        <f t="shared" si="891"/>
        <v>5</v>
      </c>
      <c r="I19060">
        <f t="shared" si="892"/>
        <v>2</v>
      </c>
      <c r="J19060" t="str">
        <f t="shared" si="893"/>
        <v>6-9</v>
      </c>
    </row>
    <row r="19061" customFormat="1" spans="1:10">
      <c r="A19061" t="s">
        <v>1216</v>
      </c>
      <c r="B19061" t="s">
        <v>1491</v>
      </c>
      <c r="C19061" s="7">
        <v>44028.0261111111</v>
      </c>
      <c r="D19061" t="str">
        <f>VLOOKUP(A19061,Sheet2!$B$2:$E$1001,3,0)</f>
        <v>GIF</v>
      </c>
      <c r="E19061" t="str">
        <f>VLOOKUP(A19061,Sheet2!$B$2:$E$1001,4,0)</f>
        <v>soccer</v>
      </c>
      <c r="F19061" t="str">
        <f>VLOOKUP(B19061,Sheet3!$B$2:$D$17,2,0)</f>
        <v>positive</v>
      </c>
      <c r="G19061">
        <f>VLOOKUP(B19061,Sheet3!$B$2:$D$17,3,0)</f>
        <v>30</v>
      </c>
      <c r="H19061">
        <f t="shared" si="891"/>
        <v>7</v>
      </c>
      <c r="I19061">
        <f t="shared" si="892"/>
        <v>4</v>
      </c>
      <c r="J19061" t="str">
        <f t="shared" si="893"/>
        <v>0-3</v>
      </c>
    </row>
    <row r="19062" spans="1:10">
      <c r="A19062" t="s">
        <v>1216</v>
      </c>
      <c r="B19062" t="s">
        <v>1498</v>
      </c>
      <c r="C19062" s="7">
        <v>44312.7838310185</v>
      </c>
      <c r="D19062" t="str">
        <f>VLOOKUP(A19062,Sheet2!$B$2:$E$1001,3,0)</f>
        <v>GIF</v>
      </c>
      <c r="E19062" t="str">
        <f>VLOOKUP(A19062,Sheet2!$B$2:$E$1001,4,0)</f>
        <v>soccer</v>
      </c>
      <c r="F19062" t="str">
        <f>VLOOKUP(B19062,Sheet3!$B$2:$D$17,2,0)</f>
        <v>positive</v>
      </c>
      <c r="G19062">
        <f>VLOOKUP(B19062,Sheet3!$B$2:$D$17,3,0)</f>
        <v>50</v>
      </c>
      <c r="H19062">
        <f t="shared" si="891"/>
        <v>4</v>
      </c>
      <c r="I19062">
        <f t="shared" si="892"/>
        <v>1</v>
      </c>
      <c r="J19062" t="str">
        <f t="shared" si="893"/>
        <v>18-21</v>
      </c>
    </row>
    <row r="19063" spans="1:10">
      <c r="A19063" t="s">
        <v>1217</v>
      </c>
      <c r="B19063" t="s">
        <v>1490</v>
      </c>
      <c r="C19063" s="7">
        <v>44330.8023842593</v>
      </c>
      <c r="D19063" t="str">
        <f>VLOOKUP(A19063,Sheet2!$B$2:$E$1001,3,0)</f>
        <v>audio</v>
      </c>
      <c r="E19063" t="str">
        <f>VLOOKUP(A19063,Sheet2!$B$2:$E$1001,4,0)</f>
        <v>animals</v>
      </c>
      <c r="F19063" t="str">
        <f>VLOOKUP(B19063,Sheet3!$B$2:$D$17,2,0)</f>
        <v>negative</v>
      </c>
      <c r="G19063">
        <f>VLOOKUP(B19063,Sheet3!$B$2:$D$17,3,0)</f>
        <v>5</v>
      </c>
      <c r="H19063">
        <f t="shared" si="891"/>
        <v>5</v>
      </c>
      <c r="I19063">
        <f t="shared" si="892"/>
        <v>5</v>
      </c>
      <c r="J19063" t="str">
        <f t="shared" si="893"/>
        <v>18-21</v>
      </c>
    </row>
    <row r="19064" spans="1:10">
      <c r="A19064" t="s">
        <v>1217</v>
      </c>
      <c r="B19064" t="s">
        <v>1496</v>
      </c>
      <c r="C19064" s="7">
        <v>44193.3760648148</v>
      </c>
      <c r="D19064" t="str">
        <f>VLOOKUP(A19064,Sheet2!$B$2:$E$1001,3,0)</f>
        <v>audio</v>
      </c>
      <c r="E19064" t="str">
        <f>VLOOKUP(A19064,Sheet2!$B$2:$E$1001,4,0)</f>
        <v>animals</v>
      </c>
      <c r="F19064" t="str">
        <f>VLOOKUP(B19064,Sheet3!$B$2:$D$17,2,0)</f>
        <v>positive</v>
      </c>
      <c r="G19064">
        <f>VLOOKUP(B19064,Sheet3!$B$2:$D$17,3,0)</f>
        <v>70</v>
      </c>
      <c r="H19064">
        <f t="shared" si="891"/>
        <v>12</v>
      </c>
      <c r="I19064">
        <f t="shared" si="892"/>
        <v>1</v>
      </c>
      <c r="J19064" t="str">
        <f t="shared" si="893"/>
        <v>9-12</v>
      </c>
    </row>
    <row r="19065" spans="1:10">
      <c r="A19065" t="s">
        <v>1217</v>
      </c>
      <c r="B19065" t="s">
        <v>1490</v>
      </c>
      <c r="C19065" s="7">
        <v>44061.7647337963</v>
      </c>
      <c r="D19065" t="str">
        <f>VLOOKUP(A19065,Sheet2!$B$2:$E$1001,3,0)</f>
        <v>audio</v>
      </c>
      <c r="E19065" t="str">
        <f>VLOOKUP(A19065,Sheet2!$B$2:$E$1001,4,0)</f>
        <v>animals</v>
      </c>
      <c r="F19065" t="str">
        <f>VLOOKUP(B19065,Sheet3!$B$2:$D$17,2,0)</f>
        <v>negative</v>
      </c>
      <c r="G19065">
        <f>VLOOKUP(B19065,Sheet3!$B$2:$D$17,3,0)</f>
        <v>5</v>
      </c>
      <c r="H19065">
        <f t="shared" si="891"/>
        <v>8</v>
      </c>
      <c r="I19065">
        <f t="shared" si="892"/>
        <v>2</v>
      </c>
      <c r="J19065" t="str">
        <f t="shared" si="893"/>
        <v>18-21</v>
      </c>
    </row>
    <row r="19066" spans="1:10">
      <c r="A19066" t="s">
        <v>1217</v>
      </c>
      <c r="B19066" t="s">
        <v>1497</v>
      </c>
      <c r="C19066" s="7">
        <v>44262.9403703704</v>
      </c>
      <c r="D19066" t="str">
        <f>VLOOKUP(A19066,Sheet2!$B$2:$E$1001,3,0)</f>
        <v>audio</v>
      </c>
      <c r="E19066" t="str">
        <f>VLOOKUP(A19066,Sheet2!$B$2:$E$1001,4,0)</f>
        <v>animals</v>
      </c>
      <c r="F19066" t="str">
        <f>VLOOKUP(B19066,Sheet3!$B$2:$D$17,2,0)</f>
        <v>positive</v>
      </c>
      <c r="G19066">
        <f>VLOOKUP(B19066,Sheet3!$B$2:$D$17,3,0)</f>
        <v>72</v>
      </c>
      <c r="H19066">
        <f t="shared" si="891"/>
        <v>3</v>
      </c>
      <c r="I19066">
        <f t="shared" si="892"/>
        <v>7</v>
      </c>
      <c r="J19066" t="str">
        <f t="shared" si="893"/>
        <v>21-24</v>
      </c>
    </row>
    <row r="19067" spans="1:10">
      <c r="A19067" t="s">
        <v>1217</v>
      </c>
      <c r="B19067" t="s">
        <v>1502</v>
      </c>
      <c r="C19067" s="7">
        <v>44292.8538425926</v>
      </c>
      <c r="D19067" t="str">
        <f>VLOOKUP(A19067,Sheet2!$B$2:$E$1001,3,0)</f>
        <v>audio</v>
      </c>
      <c r="E19067" t="str">
        <f>VLOOKUP(A19067,Sheet2!$B$2:$E$1001,4,0)</f>
        <v>animals</v>
      </c>
      <c r="F19067" t="str">
        <f>VLOOKUP(B19067,Sheet3!$B$2:$D$17,2,0)</f>
        <v>negative</v>
      </c>
      <c r="G19067">
        <f>VLOOKUP(B19067,Sheet3!$B$2:$D$17,3,0)</f>
        <v>15</v>
      </c>
      <c r="H19067">
        <f t="shared" si="891"/>
        <v>4</v>
      </c>
      <c r="I19067">
        <f t="shared" si="892"/>
        <v>2</v>
      </c>
      <c r="J19067" t="str">
        <f t="shared" si="893"/>
        <v>18-21</v>
      </c>
    </row>
    <row r="19068" spans="1:10">
      <c r="A19068" t="s">
        <v>1217</v>
      </c>
      <c r="B19068" t="s">
        <v>1491</v>
      </c>
      <c r="C19068" s="7">
        <v>44015.4600347222</v>
      </c>
      <c r="D19068" t="str">
        <f>VLOOKUP(A19068,Sheet2!$B$2:$E$1001,3,0)</f>
        <v>audio</v>
      </c>
      <c r="E19068" t="str">
        <f>VLOOKUP(A19068,Sheet2!$B$2:$E$1001,4,0)</f>
        <v>animals</v>
      </c>
      <c r="F19068" t="str">
        <f>VLOOKUP(B19068,Sheet3!$B$2:$D$17,2,0)</f>
        <v>positive</v>
      </c>
      <c r="G19068">
        <f>VLOOKUP(B19068,Sheet3!$B$2:$D$17,3,0)</f>
        <v>30</v>
      </c>
      <c r="H19068">
        <f t="shared" si="891"/>
        <v>7</v>
      </c>
      <c r="I19068">
        <f t="shared" si="892"/>
        <v>5</v>
      </c>
      <c r="J19068" t="str">
        <f t="shared" si="893"/>
        <v>9-12</v>
      </c>
    </row>
    <row r="19069" spans="1:10">
      <c r="A19069" t="s">
        <v>1217</v>
      </c>
      <c r="B19069" t="s">
        <v>1488</v>
      </c>
      <c r="C19069" s="7">
        <v>44205.8030555556</v>
      </c>
      <c r="D19069" t="str">
        <f>VLOOKUP(A19069,Sheet2!$B$2:$E$1001,3,0)</f>
        <v>audio</v>
      </c>
      <c r="E19069" t="str">
        <f>VLOOKUP(A19069,Sheet2!$B$2:$E$1001,4,0)</f>
        <v>animals</v>
      </c>
      <c r="F19069" t="str">
        <f>VLOOKUP(B19069,Sheet3!$B$2:$D$17,2,0)</f>
        <v>negative</v>
      </c>
      <c r="G19069">
        <f>VLOOKUP(B19069,Sheet3!$B$2:$D$17,3,0)</f>
        <v>0</v>
      </c>
      <c r="H19069">
        <f t="shared" si="891"/>
        <v>1</v>
      </c>
      <c r="I19069">
        <f t="shared" si="892"/>
        <v>6</v>
      </c>
      <c r="J19069" t="str">
        <f t="shared" si="893"/>
        <v>18-21</v>
      </c>
    </row>
    <row r="19070" spans="1:10">
      <c r="A19070" t="s">
        <v>1217</v>
      </c>
      <c r="B19070" t="s">
        <v>1495</v>
      </c>
      <c r="C19070" s="7">
        <v>44237.6605555556</v>
      </c>
      <c r="D19070" t="str">
        <f>VLOOKUP(A19070,Sheet2!$B$2:$E$1001,3,0)</f>
        <v>audio</v>
      </c>
      <c r="E19070" t="str">
        <f>VLOOKUP(A19070,Sheet2!$B$2:$E$1001,4,0)</f>
        <v>animals</v>
      </c>
      <c r="F19070" t="str">
        <f>VLOOKUP(B19070,Sheet3!$B$2:$D$17,2,0)</f>
        <v>positive</v>
      </c>
      <c r="G19070">
        <f>VLOOKUP(B19070,Sheet3!$B$2:$D$17,3,0)</f>
        <v>75</v>
      </c>
      <c r="H19070">
        <f t="shared" si="891"/>
        <v>2</v>
      </c>
      <c r="I19070">
        <f t="shared" si="892"/>
        <v>3</v>
      </c>
      <c r="J19070" t="str">
        <f t="shared" si="893"/>
        <v>15-18</v>
      </c>
    </row>
    <row r="19071" spans="1:10">
      <c r="A19071" t="s">
        <v>1217</v>
      </c>
      <c r="B19071" t="s">
        <v>1499</v>
      </c>
      <c r="C19071" s="7">
        <v>44233.2622222222</v>
      </c>
      <c r="D19071" t="str">
        <f>VLOOKUP(A19071,Sheet2!$B$2:$E$1001,3,0)</f>
        <v>audio</v>
      </c>
      <c r="E19071" t="str">
        <f>VLOOKUP(A19071,Sheet2!$B$2:$E$1001,4,0)</f>
        <v>animals</v>
      </c>
      <c r="F19071" t="str">
        <f>VLOOKUP(B19071,Sheet3!$B$2:$D$17,2,0)</f>
        <v>negative</v>
      </c>
      <c r="G19071">
        <f>VLOOKUP(B19071,Sheet3!$B$2:$D$17,3,0)</f>
        <v>10</v>
      </c>
      <c r="H19071">
        <f t="shared" si="891"/>
        <v>2</v>
      </c>
      <c r="I19071">
        <f t="shared" si="892"/>
        <v>6</v>
      </c>
      <c r="J19071" t="str">
        <f t="shared" si="893"/>
        <v>6-9</v>
      </c>
    </row>
    <row r="19072" customFormat="1" spans="1:10">
      <c r="A19072" t="s">
        <v>1217</v>
      </c>
      <c r="B19072" t="s">
        <v>1494</v>
      </c>
      <c r="C19072" s="7">
        <v>44132.6157523148</v>
      </c>
      <c r="D19072" t="str">
        <f>VLOOKUP(A19072,Sheet2!$B$2:$E$1001,3,0)</f>
        <v>audio</v>
      </c>
      <c r="E19072" t="str">
        <f>VLOOKUP(A19072,Sheet2!$B$2:$E$1001,4,0)</f>
        <v>animals</v>
      </c>
      <c r="F19072" t="str">
        <f>VLOOKUP(B19072,Sheet3!$B$2:$D$17,2,0)</f>
        <v>positive</v>
      </c>
      <c r="G19072">
        <f>VLOOKUP(B19072,Sheet3!$B$2:$D$17,3,0)</f>
        <v>65</v>
      </c>
      <c r="H19072">
        <f t="shared" si="891"/>
        <v>10</v>
      </c>
      <c r="I19072">
        <f t="shared" si="892"/>
        <v>3</v>
      </c>
      <c r="J19072" t="str">
        <f t="shared" si="893"/>
        <v>12-15</v>
      </c>
    </row>
    <row r="19073" spans="1:10">
      <c r="A19073" t="s">
        <v>1217</v>
      </c>
      <c r="B19073" t="s">
        <v>1501</v>
      </c>
      <c r="C19073" s="7">
        <v>44258.3070486111</v>
      </c>
      <c r="D19073" t="str">
        <f>VLOOKUP(A19073,Sheet2!$B$2:$E$1001,3,0)</f>
        <v>audio</v>
      </c>
      <c r="E19073" t="str">
        <f>VLOOKUP(A19073,Sheet2!$B$2:$E$1001,4,0)</f>
        <v>animals</v>
      </c>
      <c r="F19073" t="str">
        <f>VLOOKUP(B19073,Sheet3!$B$2:$D$17,2,0)</f>
        <v>neutral</v>
      </c>
      <c r="G19073">
        <f>VLOOKUP(B19073,Sheet3!$B$2:$D$17,3,0)</f>
        <v>35</v>
      </c>
      <c r="H19073">
        <f t="shared" si="891"/>
        <v>3</v>
      </c>
      <c r="I19073">
        <f t="shared" si="892"/>
        <v>3</v>
      </c>
      <c r="J19073" t="str">
        <f t="shared" si="893"/>
        <v>6-9</v>
      </c>
    </row>
    <row r="19074" spans="1:10">
      <c r="A19074" t="s">
        <v>1217</v>
      </c>
      <c r="B19074" t="s">
        <v>1496</v>
      </c>
      <c r="C19074" s="7">
        <v>44267.9488541667</v>
      </c>
      <c r="D19074" t="str">
        <f>VLOOKUP(A19074,Sheet2!$B$2:$E$1001,3,0)</f>
        <v>audio</v>
      </c>
      <c r="E19074" t="str">
        <f>VLOOKUP(A19074,Sheet2!$B$2:$E$1001,4,0)</f>
        <v>animals</v>
      </c>
      <c r="F19074" t="str">
        <f>VLOOKUP(B19074,Sheet3!$B$2:$D$17,2,0)</f>
        <v>positive</v>
      </c>
      <c r="G19074">
        <f>VLOOKUP(B19074,Sheet3!$B$2:$D$17,3,0)</f>
        <v>70</v>
      </c>
      <c r="H19074">
        <f t="shared" si="891"/>
        <v>3</v>
      </c>
      <c r="I19074">
        <f t="shared" si="892"/>
        <v>5</v>
      </c>
      <c r="J19074" t="str">
        <f t="shared" si="893"/>
        <v>21-24</v>
      </c>
    </row>
    <row r="19075" spans="1:10">
      <c r="A19075" t="s">
        <v>1217</v>
      </c>
      <c r="B19075" t="s">
        <v>1495</v>
      </c>
      <c r="C19075" s="7">
        <v>44098.4709606481</v>
      </c>
      <c r="D19075" t="str">
        <f>VLOOKUP(A19075,Sheet2!$B$2:$E$1001,3,0)</f>
        <v>audio</v>
      </c>
      <c r="E19075" t="str">
        <f>VLOOKUP(A19075,Sheet2!$B$2:$E$1001,4,0)</f>
        <v>animals</v>
      </c>
      <c r="F19075" t="str">
        <f>VLOOKUP(B19075,Sheet3!$B$2:$D$17,2,0)</f>
        <v>positive</v>
      </c>
      <c r="G19075">
        <f>VLOOKUP(B19075,Sheet3!$B$2:$D$17,3,0)</f>
        <v>75</v>
      </c>
      <c r="H19075">
        <f t="shared" ref="H19075:H19138" si="894">MONTH(C19075)</f>
        <v>9</v>
      </c>
      <c r="I19075">
        <f t="shared" ref="I19075:I19138" si="895">WEEKDAY(C19075,2)</f>
        <v>4</v>
      </c>
      <c r="J19075" t="str">
        <f t="shared" ref="J19075:J19138" si="896">TEXT(INT(HOUR(C19075)/3)*3,"0")&amp;"-"&amp;TEXT(INT(HOUR(C19075)/3)*3+3,"0")</f>
        <v>9-12</v>
      </c>
    </row>
    <row r="19076" spans="1:10">
      <c r="A19076" t="s">
        <v>1217</v>
      </c>
      <c r="B19076" t="s">
        <v>1497</v>
      </c>
      <c r="C19076" s="7">
        <v>44293.7390509259</v>
      </c>
      <c r="D19076" t="str">
        <f>VLOOKUP(A19076,Sheet2!$B$2:$E$1001,3,0)</f>
        <v>audio</v>
      </c>
      <c r="E19076" t="str">
        <f>VLOOKUP(A19076,Sheet2!$B$2:$E$1001,4,0)</f>
        <v>animals</v>
      </c>
      <c r="F19076" t="str">
        <f>VLOOKUP(B19076,Sheet3!$B$2:$D$17,2,0)</f>
        <v>positive</v>
      </c>
      <c r="G19076">
        <f>VLOOKUP(B19076,Sheet3!$B$2:$D$17,3,0)</f>
        <v>72</v>
      </c>
      <c r="H19076">
        <f t="shared" si="894"/>
        <v>4</v>
      </c>
      <c r="I19076">
        <f t="shared" si="895"/>
        <v>3</v>
      </c>
      <c r="J19076" t="str">
        <f t="shared" si="896"/>
        <v>15-18</v>
      </c>
    </row>
    <row r="19077" spans="1:10">
      <c r="A19077" t="s">
        <v>1217</v>
      </c>
      <c r="B19077" t="s">
        <v>1497</v>
      </c>
      <c r="C19077" s="7">
        <v>44196.8718865741</v>
      </c>
      <c r="D19077" t="str">
        <f>VLOOKUP(A19077,Sheet2!$B$2:$E$1001,3,0)</f>
        <v>audio</v>
      </c>
      <c r="E19077" t="str">
        <f>VLOOKUP(A19077,Sheet2!$B$2:$E$1001,4,0)</f>
        <v>animals</v>
      </c>
      <c r="F19077" t="str">
        <f>VLOOKUP(B19077,Sheet3!$B$2:$D$17,2,0)</f>
        <v>positive</v>
      </c>
      <c r="G19077">
        <f>VLOOKUP(B19077,Sheet3!$B$2:$D$17,3,0)</f>
        <v>72</v>
      </c>
      <c r="H19077">
        <f t="shared" si="894"/>
        <v>12</v>
      </c>
      <c r="I19077">
        <f t="shared" si="895"/>
        <v>4</v>
      </c>
      <c r="J19077" t="str">
        <f t="shared" si="896"/>
        <v>18-21</v>
      </c>
    </row>
    <row r="19078" spans="1:10">
      <c r="A19078" t="s">
        <v>1217</v>
      </c>
      <c r="B19078" t="s">
        <v>1499</v>
      </c>
      <c r="C19078" s="7">
        <v>44171.1178935185</v>
      </c>
      <c r="D19078" t="str">
        <f>VLOOKUP(A19078,Sheet2!$B$2:$E$1001,3,0)</f>
        <v>audio</v>
      </c>
      <c r="E19078" t="str">
        <f>VLOOKUP(A19078,Sheet2!$B$2:$E$1001,4,0)</f>
        <v>animals</v>
      </c>
      <c r="F19078" t="str">
        <f>VLOOKUP(B19078,Sheet3!$B$2:$D$17,2,0)</f>
        <v>negative</v>
      </c>
      <c r="G19078">
        <f>VLOOKUP(B19078,Sheet3!$B$2:$D$17,3,0)</f>
        <v>10</v>
      </c>
      <c r="H19078">
        <f t="shared" si="894"/>
        <v>12</v>
      </c>
      <c r="I19078">
        <f t="shared" si="895"/>
        <v>7</v>
      </c>
      <c r="J19078" t="str">
        <f t="shared" si="896"/>
        <v>0-3</v>
      </c>
    </row>
    <row r="19079" spans="1:10">
      <c r="A19079" t="s">
        <v>1217</v>
      </c>
      <c r="B19079" t="s">
        <v>1501</v>
      </c>
      <c r="C19079" s="7">
        <v>44069.3767592593</v>
      </c>
      <c r="D19079" t="str">
        <f>VLOOKUP(A19079,Sheet2!$B$2:$E$1001,3,0)</f>
        <v>audio</v>
      </c>
      <c r="E19079" t="str">
        <f>VLOOKUP(A19079,Sheet2!$B$2:$E$1001,4,0)</f>
        <v>animals</v>
      </c>
      <c r="F19079" t="str">
        <f>VLOOKUP(B19079,Sheet3!$B$2:$D$17,2,0)</f>
        <v>neutral</v>
      </c>
      <c r="G19079">
        <f>VLOOKUP(B19079,Sheet3!$B$2:$D$17,3,0)</f>
        <v>35</v>
      </c>
      <c r="H19079">
        <f t="shared" si="894"/>
        <v>8</v>
      </c>
      <c r="I19079">
        <f t="shared" si="895"/>
        <v>3</v>
      </c>
      <c r="J19079" t="str">
        <f t="shared" si="896"/>
        <v>9-12</v>
      </c>
    </row>
    <row r="19080" spans="1:10">
      <c r="A19080" t="s">
        <v>1217</v>
      </c>
      <c r="B19080" t="s">
        <v>1490</v>
      </c>
      <c r="C19080" s="7">
        <v>44124.5577199074</v>
      </c>
      <c r="D19080" t="str">
        <f>VLOOKUP(A19080,Sheet2!$B$2:$E$1001,3,0)</f>
        <v>audio</v>
      </c>
      <c r="E19080" t="str">
        <f>VLOOKUP(A19080,Sheet2!$B$2:$E$1001,4,0)</f>
        <v>animals</v>
      </c>
      <c r="F19080" t="str">
        <f>VLOOKUP(B19080,Sheet3!$B$2:$D$17,2,0)</f>
        <v>negative</v>
      </c>
      <c r="G19080">
        <f>VLOOKUP(B19080,Sheet3!$B$2:$D$17,3,0)</f>
        <v>5</v>
      </c>
      <c r="H19080">
        <f t="shared" si="894"/>
        <v>10</v>
      </c>
      <c r="I19080">
        <f t="shared" si="895"/>
        <v>2</v>
      </c>
      <c r="J19080" t="str">
        <f t="shared" si="896"/>
        <v>12-15</v>
      </c>
    </row>
    <row r="19081" spans="1:10">
      <c r="A19081" t="s">
        <v>1217</v>
      </c>
      <c r="B19081" t="s">
        <v>1492</v>
      </c>
      <c r="C19081" s="7">
        <v>44050.4776967593</v>
      </c>
      <c r="D19081" t="str">
        <f>VLOOKUP(A19081,Sheet2!$B$2:$E$1001,3,0)</f>
        <v>audio</v>
      </c>
      <c r="E19081" t="str">
        <f>VLOOKUP(A19081,Sheet2!$B$2:$E$1001,4,0)</f>
        <v>animals</v>
      </c>
      <c r="F19081" t="str">
        <f>VLOOKUP(B19081,Sheet3!$B$2:$D$17,2,0)</f>
        <v>neutral</v>
      </c>
      <c r="G19081">
        <f>VLOOKUP(B19081,Sheet3!$B$2:$D$17,3,0)</f>
        <v>20</v>
      </c>
      <c r="H19081">
        <f t="shared" si="894"/>
        <v>8</v>
      </c>
      <c r="I19081">
        <f t="shared" si="895"/>
        <v>5</v>
      </c>
      <c r="J19081" t="str">
        <f t="shared" si="896"/>
        <v>9-12</v>
      </c>
    </row>
    <row r="19082" spans="1:10">
      <c r="A19082" t="s">
        <v>1219</v>
      </c>
      <c r="B19082" t="s">
        <v>1491</v>
      </c>
      <c r="C19082" s="7">
        <v>44209.8264930556</v>
      </c>
      <c r="D19082" t="str">
        <f>VLOOKUP(A19082,Sheet2!$B$2:$E$1001,3,0)</f>
        <v>audio</v>
      </c>
      <c r="E19082" t="str">
        <f>VLOOKUP(A19082,Sheet2!$B$2:$E$1001,4,0)</f>
        <v>science</v>
      </c>
      <c r="F19082" t="str">
        <f>VLOOKUP(B19082,Sheet3!$B$2:$D$17,2,0)</f>
        <v>positive</v>
      </c>
      <c r="G19082">
        <f>VLOOKUP(B19082,Sheet3!$B$2:$D$17,3,0)</f>
        <v>30</v>
      </c>
      <c r="H19082">
        <f t="shared" si="894"/>
        <v>1</v>
      </c>
      <c r="I19082">
        <f t="shared" si="895"/>
        <v>3</v>
      </c>
      <c r="J19082" t="str">
        <f t="shared" si="896"/>
        <v>18-21</v>
      </c>
    </row>
    <row r="19083" spans="1:10">
      <c r="A19083" t="s">
        <v>1219</v>
      </c>
      <c r="B19083" t="s">
        <v>1496</v>
      </c>
      <c r="C19083" s="7">
        <v>44273.9025231482</v>
      </c>
      <c r="D19083" t="str">
        <f>VLOOKUP(A19083,Sheet2!$B$2:$E$1001,3,0)</f>
        <v>audio</v>
      </c>
      <c r="E19083" t="str">
        <f>VLOOKUP(A19083,Sheet2!$B$2:$E$1001,4,0)</f>
        <v>science</v>
      </c>
      <c r="F19083" t="str">
        <f>VLOOKUP(B19083,Sheet3!$B$2:$D$17,2,0)</f>
        <v>positive</v>
      </c>
      <c r="G19083">
        <f>VLOOKUP(B19083,Sheet3!$B$2:$D$17,3,0)</f>
        <v>70</v>
      </c>
      <c r="H19083">
        <f t="shared" si="894"/>
        <v>3</v>
      </c>
      <c r="I19083">
        <f t="shared" si="895"/>
        <v>4</v>
      </c>
      <c r="J19083" t="str">
        <f t="shared" si="896"/>
        <v>21-24</v>
      </c>
    </row>
    <row r="19084" spans="1:10">
      <c r="A19084" t="s">
        <v>1219</v>
      </c>
      <c r="B19084" t="s">
        <v>1499</v>
      </c>
      <c r="C19084" s="7">
        <v>44048.5550925926</v>
      </c>
      <c r="D19084" t="str">
        <f>VLOOKUP(A19084,Sheet2!$B$2:$E$1001,3,0)</f>
        <v>audio</v>
      </c>
      <c r="E19084" t="str">
        <f>VLOOKUP(A19084,Sheet2!$B$2:$E$1001,4,0)</f>
        <v>science</v>
      </c>
      <c r="F19084" t="str">
        <f>VLOOKUP(B19084,Sheet3!$B$2:$D$17,2,0)</f>
        <v>negative</v>
      </c>
      <c r="G19084">
        <f>VLOOKUP(B19084,Sheet3!$B$2:$D$17,3,0)</f>
        <v>10</v>
      </c>
      <c r="H19084">
        <f t="shared" si="894"/>
        <v>8</v>
      </c>
      <c r="I19084">
        <f t="shared" si="895"/>
        <v>3</v>
      </c>
      <c r="J19084" t="str">
        <f t="shared" si="896"/>
        <v>12-15</v>
      </c>
    </row>
    <row r="19085" spans="1:10">
      <c r="A19085" t="s">
        <v>1219</v>
      </c>
      <c r="B19085" t="s">
        <v>1497</v>
      </c>
      <c r="C19085" s="7">
        <v>44343.5575925926</v>
      </c>
      <c r="D19085" t="str">
        <f>VLOOKUP(A19085,Sheet2!$B$2:$E$1001,3,0)</f>
        <v>audio</v>
      </c>
      <c r="E19085" t="str">
        <f>VLOOKUP(A19085,Sheet2!$B$2:$E$1001,4,0)</f>
        <v>science</v>
      </c>
      <c r="F19085" t="str">
        <f>VLOOKUP(B19085,Sheet3!$B$2:$D$17,2,0)</f>
        <v>positive</v>
      </c>
      <c r="G19085">
        <f>VLOOKUP(B19085,Sheet3!$B$2:$D$17,3,0)</f>
        <v>72</v>
      </c>
      <c r="H19085">
        <f t="shared" si="894"/>
        <v>5</v>
      </c>
      <c r="I19085">
        <f t="shared" si="895"/>
        <v>4</v>
      </c>
      <c r="J19085" t="str">
        <f t="shared" si="896"/>
        <v>12-15</v>
      </c>
    </row>
    <row r="19086" spans="1:10">
      <c r="A19086" t="s">
        <v>1219</v>
      </c>
      <c r="B19086" t="s">
        <v>1498</v>
      </c>
      <c r="C19086" s="7">
        <v>44244.2202662037</v>
      </c>
      <c r="D19086" t="str">
        <f>VLOOKUP(A19086,Sheet2!$B$2:$E$1001,3,0)</f>
        <v>audio</v>
      </c>
      <c r="E19086" t="str">
        <f>VLOOKUP(A19086,Sheet2!$B$2:$E$1001,4,0)</f>
        <v>science</v>
      </c>
      <c r="F19086" t="str">
        <f>VLOOKUP(B19086,Sheet3!$B$2:$D$17,2,0)</f>
        <v>positive</v>
      </c>
      <c r="G19086">
        <f>VLOOKUP(B19086,Sheet3!$B$2:$D$17,3,0)</f>
        <v>50</v>
      </c>
      <c r="H19086">
        <f t="shared" si="894"/>
        <v>2</v>
      </c>
      <c r="I19086">
        <f t="shared" si="895"/>
        <v>3</v>
      </c>
      <c r="J19086" t="str">
        <f t="shared" si="896"/>
        <v>3-6</v>
      </c>
    </row>
    <row r="19087" spans="1:10">
      <c r="A19087" t="s">
        <v>1219</v>
      </c>
      <c r="B19087" t="s">
        <v>1497</v>
      </c>
      <c r="C19087" s="7">
        <v>44052.3693634259</v>
      </c>
      <c r="D19087" t="str">
        <f>VLOOKUP(A19087,Sheet2!$B$2:$E$1001,3,0)</f>
        <v>audio</v>
      </c>
      <c r="E19087" t="str">
        <f>VLOOKUP(A19087,Sheet2!$B$2:$E$1001,4,0)</f>
        <v>science</v>
      </c>
      <c r="F19087" t="str">
        <f>VLOOKUP(B19087,Sheet3!$B$2:$D$17,2,0)</f>
        <v>positive</v>
      </c>
      <c r="G19087">
        <f>VLOOKUP(B19087,Sheet3!$B$2:$D$17,3,0)</f>
        <v>72</v>
      </c>
      <c r="H19087">
        <f t="shared" si="894"/>
        <v>8</v>
      </c>
      <c r="I19087">
        <f t="shared" si="895"/>
        <v>7</v>
      </c>
      <c r="J19087" t="str">
        <f t="shared" si="896"/>
        <v>6-9</v>
      </c>
    </row>
    <row r="19088" spans="1:10">
      <c r="A19088" t="s">
        <v>1219</v>
      </c>
      <c r="B19088" t="s">
        <v>1485</v>
      </c>
      <c r="C19088" s="7">
        <v>44292.6200231481</v>
      </c>
      <c r="D19088" t="str">
        <f>VLOOKUP(A19088,Sheet2!$B$2:$E$1001,3,0)</f>
        <v>audio</v>
      </c>
      <c r="E19088" t="str">
        <f>VLOOKUP(A19088,Sheet2!$B$2:$E$1001,4,0)</f>
        <v>science</v>
      </c>
      <c r="F19088" t="str">
        <f>VLOOKUP(B19088,Sheet3!$B$2:$D$17,2,0)</f>
        <v>positive</v>
      </c>
      <c r="G19088">
        <f>VLOOKUP(B19088,Sheet3!$B$2:$D$17,3,0)</f>
        <v>60</v>
      </c>
      <c r="H19088">
        <f t="shared" si="894"/>
        <v>4</v>
      </c>
      <c r="I19088">
        <f t="shared" si="895"/>
        <v>2</v>
      </c>
      <c r="J19088" t="str">
        <f t="shared" si="896"/>
        <v>12-15</v>
      </c>
    </row>
    <row r="19089" spans="1:10">
      <c r="A19089" t="s">
        <v>1219</v>
      </c>
      <c r="B19089" t="s">
        <v>1494</v>
      </c>
      <c r="C19089" s="7">
        <v>44110.3750694444</v>
      </c>
      <c r="D19089" t="str">
        <f>VLOOKUP(A19089,Sheet2!$B$2:$E$1001,3,0)</f>
        <v>audio</v>
      </c>
      <c r="E19089" t="str">
        <f>VLOOKUP(A19089,Sheet2!$B$2:$E$1001,4,0)</f>
        <v>science</v>
      </c>
      <c r="F19089" t="str">
        <f>VLOOKUP(B19089,Sheet3!$B$2:$D$17,2,0)</f>
        <v>positive</v>
      </c>
      <c r="G19089">
        <f>VLOOKUP(B19089,Sheet3!$B$2:$D$17,3,0)</f>
        <v>65</v>
      </c>
      <c r="H19089">
        <f t="shared" si="894"/>
        <v>10</v>
      </c>
      <c r="I19089">
        <f t="shared" si="895"/>
        <v>2</v>
      </c>
      <c r="J19089" t="str">
        <f t="shared" si="896"/>
        <v>9-12</v>
      </c>
    </row>
    <row r="19090" spans="1:10">
      <c r="A19090" t="s">
        <v>1219</v>
      </c>
      <c r="B19090" t="s">
        <v>1491</v>
      </c>
      <c r="C19090" s="7">
        <v>44161.7754166667</v>
      </c>
      <c r="D19090" t="str">
        <f>VLOOKUP(A19090,Sheet2!$B$2:$E$1001,3,0)</f>
        <v>audio</v>
      </c>
      <c r="E19090" t="str">
        <f>VLOOKUP(A19090,Sheet2!$B$2:$E$1001,4,0)</f>
        <v>science</v>
      </c>
      <c r="F19090" t="str">
        <f>VLOOKUP(B19090,Sheet3!$B$2:$D$17,2,0)</f>
        <v>positive</v>
      </c>
      <c r="G19090">
        <f>VLOOKUP(B19090,Sheet3!$B$2:$D$17,3,0)</f>
        <v>30</v>
      </c>
      <c r="H19090">
        <f t="shared" si="894"/>
        <v>11</v>
      </c>
      <c r="I19090">
        <f t="shared" si="895"/>
        <v>4</v>
      </c>
      <c r="J19090" t="str">
        <f t="shared" si="896"/>
        <v>18-21</v>
      </c>
    </row>
    <row r="19091" customFormat="1" spans="1:10">
      <c r="A19091" t="s">
        <v>1219</v>
      </c>
      <c r="B19091" t="s">
        <v>1499</v>
      </c>
      <c r="C19091" s="7">
        <v>44276.7326851852</v>
      </c>
      <c r="D19091" t="str">
        <f>VLOOKUP(A19091,Sheet2!$B$2:$E$1001,3,0)</f>
        <v>audio</v>
      </c>
      <c r="E19091" t="str">
        <f>VLOOKUP(A19091,Sheet2!$B$2:$E$1001,4,0)</f>
        <v>science</v>
      </c>
      <c r="F19091" t="str">
        <f>VLOOKUP(B19091,Sheet3!$B$2:$D$17,2,0)</f>
        <v>negative</v>
      </c>
      <c r="G19091">
        <f>VLOOKUP(B19091,Sheet3!$B$2:$D$17,3,0)</f>
        <v>10</v>
      </c>
      <c r="H19091">
        <f t="shared" si="894"/>
        <v>3</v>
      </c>
      <c r="I19091">
        <f t="shared" si="895"/>
        <v>7</v>
      </c>
      <c r="J19091" t="str">
        <f t="shared" si="896"/>
        <v>15-18</v>
      </c>
    </row>
    <row r="19092" spans="1:10">
      <c r="A19092" t="s">
        <v>1219</v>
      </c>
      <c r="B19092" t="s">
        <v>1501</v>
      </c>
      <c r="C19092" s="7">
        <v>44322.9155439815</v>
      </c>
      <c r="D19092" t="str">
        <f>VLOOKUP(A19092,Sheet2!$B$2:$E$1001,3,0)</f>
        <v>audio</v>
      </c>
      <c r="E19092" t="str">
        <f>VLOOKUP(A19092,Sheet2!$B$2:$E$1001,4,0)</f>
        <v>science</v>
      </c>
      <c r="F19092" t="str">
        <f>VLOOKUP(B19092,Sheet3!$B$2:$D$17,2,0)</f>
        <v>neutral</v>
      </c>
      <c r="G19092">
        <f>VLOOKUP(B19092,Sheet3!$B$2:$D$17,3,0)</f>
        <v>35</v>
      </c>
      <c r="H19092">
        <f t="shared" si="894"/>
        <v>5</v>
      </c>
      <c r="I19092">
        <f t="shared" si="895"/>
        <v>4</v>
      </c>
      <c r="J19092" t="str">
        <f t="shared" si="896"/>
        <v>21-24</v>
      </c>
    </row>
    <row r="19093" spans="1:10">
      <c r="A19093" t="s">
        <v>1219</v>
      </c>
      <c r="B19093" t="s">
        <v>1501</v>
      </c>
      <c r="C19093" s="7">
        <v>44061.6762962963</v>
      </c>
      <c r="D19093" t="str">
        <f>VLOOKUP(A19093,Sheet2!$B$2:$E$1001,3,0)</f>
        <v>audio</v>
      </c>
      <c r="E19093" t="str">
        <f>VLOOKUP(A19093,Sheet2!$B$2:$E$1001,4,0)</f>
        <v>science</v>
      </c>
      <c r="F19093" t="str">
        <f>VLOOKUP(B19093,Sheet3!$B$2:$D$17,2,0)</f>
        <v>neutral</v>
      </c>
      <c r="G19093">
        <f>VLOOKUP(B19093,Sheet3!$B$2:$D$17,3,0)</f>
        <v>35</v>
      </c>
      <c r="H19093">
        <f t="shared" si="894"/>
        <v>8</v>
      </c>
      <c r="I19093">
        <f t="shared" si="895"/>
        <v>2</v>
      </c>
      <c r="J19093" t="str">
        <f t="shared" si="896"/>
        <v>15-18</v>
      </c>
    </row>
    <row r="19094" spans="1:10">
      <c r="A19094" t="s">
        <v>1219</v>
      </c>
      <c r="B19094" t="s">
        <v>1494</v>
      </c>
      <c r="C19094" s="7">
        <v>44065.2025810185</v>
      </c>
      <c r="D19094" t="str">
        <f>VLOOKUP(A19094,Sheet2!$B$2:$E$1001,3,0)</f>
        <v>audio</v>
      </c>
      <c r="E19094" t="str">
        <f>VLOOKUP(A19094,Sheet2!$B$2:$E$1001,4,0)</f>
        <v>science</v>
      </c>
      <c r="F19094" t="str">
        <f>VLOOKUP(B19094,Sheet3!$B$2:$D$17,2,0)</f>
        <v>positive</v>
      </c>
      <c r="G19094">
        <f>VLOOKUP(B19094,Sheet3!$B$2:$D$17,3,0)</f>
        <v>65</v>
      </c>
      <c r="H19094">
        <f t="shared" si="894"/>
        <v>8</v>
      </c>
      <c r="I19094">
        <f t="shared" si="895"/>
        <v>6</v>
      </c>
      <c r="J19094" t="str">
        <f t="shared" si="896"/>
        <v>3-6</v>
      </c>
    </row>
    <row r="19095" spans="1:10">
      <c r="A19095" t="s">
        <v>1219</v>
      </c>
      <c r="B19095" t="s">
        <v>1497</v>
      </c>
      <c r="C19095" s="7">
        <v>44137.2211342593</v>
      </c>
      <c r="D19095" t="str">
        <f>VLOOKUP(A19095,Sheet2!$B$2:$E$1001,3,0)</f>
        <v>audio</v>
      </c>
      <c r="E19095" t="str">
        <f>VLOOKUP(A19095,Sheet2!$B$2:$E$1001,4,0)</f>
        <v>science</v>
      </c>
      <c r="F19095" t="str">
        <f>VLOOKUP(B19095,Sheet3!$B$2:$D$17,2,0)</f>
        <v>positive</v>
      </c>
      <c r="G19095">
        <f>VLOOKUP(B19095,Sheet3!$B$2:$D$17,3,0)</f>
        <v>72</v>
      </c>
      <c r="H19095">
        <f t="shared" si="894"/>
        <v>11</v>
      </c>
      <c r="I19095">
        <f t="shared" si="895"/>
        <v>1</v>
      </c>
      <c r="J19095" t="str">
        <f t="shared" si="896"/>
        <v>3-6</v>
      </c>
    </row>
    <row r="19096" spans="1:10">
      <c r="A19096" t="s">
        <v>1219</v>
      </c>
      <c r="B19096" t="s">
        <v>1497</v>
      </c>
      <c r="C19096" s="7">
        <v>44081.9477893518</v>
      </c>
      <c r="D19096" t="str">
        <f>VLOOKUP(A19096,Sheet2!$B$2:$E$1001,3,0)</f>
        <v>audio</v>
      </c>
      <c r="E19096" t="str">
        <f>VLOOKUP(A19096,Sheet2!$B$2:$E$1001,4,0)</f>
        <v>science</v>
      </c>
      <c r="F19096" t="str">
        <f>VLOOKUP(B19096,Sheet3!$B$2:$D$17,2,0)</f>
        <v>positive</v>
      </c>
      <c r="G19096">
        <f>VLOOKUP(B19096,Sheet3!$B$2:$D$17,3,0)</f>
        <v>72</v>
      </c>
      <c r="H19096">
        <f t="shared" si="894"/>
        <v>9</v>
      </c>
      <c r="I19096">
        <f t="shared" si="895"/>
        <v>1</v>
      </c>
      <c r="J19096" t="str">
        <f t="shared" si="896"/>
        <v>21-24</v>
      </c>
    </row>
    <row r="19097" spans="1:10">
      <c r="A19097" t="s">
        <v>1219</v>
      </c>
      <c r="B19097" t="s">
        <v>1487</v>
      </c>
      <c r="C19097" s="7">
        <v>44045.3687152778</v>
      </c>
      <c r="D19097" t="str">
        <f>VLOOKUP(A19097,Sheet2!$B$2:$E$1001,3,0)</f>
        <v>audio</v>
      </c>
      <c r="E19097" t="str">
        <f>VLOOKUP(A19097,Sheet2!$B$2:$E$1001,4,0)</f>
        <v>science</v>
      </c>
      <c r="F19097" t="str">
        <f>VLOOKUP(B19097,Sheet3!$B$2:$D$17,2,0)</f>
        <v>positive</v>
      </c>
      <c r="G19097">
        <f>VLOOKUP(B19097,Sheet3!$B$2:$D$17,3,0)</f>
        <v>70</v>
      </c>
      <c r="H19097">
        <f t="shared" si="894"/>
        <v>8</v>
      </c>
      <c r="I19097">
        <f t="shared" si="895"/>
        <v>7</v>
      </c>
      <c r="J19097" t="str">
        <f t="shared" si="896"/>
        <v>6-9</v>
      </c>
    </row>
    <row r="19098" spans="1:10">
      <c r="A19098" t="s">
        <v>1219</v>
      </c>
      <c r="B19098" t="s">
        <v>1503</v>
      </c>
      <c r="C19098" s="7">
        <v>44169.3178587963</v>
      </c>
      <c r="D19098" t="str">
        <f>VLOOKUP(A19098,Sheet2!$B$2:$E$1001,3,0)</f>
        <v>audio</v>
      </c>
      <c r="E19098" t="str">
        <f>VLOOKUP(A19098,Sheet2!$B$2:$E$1001,4,0)</f>
        <v>science</v>
      </c>
      <c r="F19098" t="str">
        <f>VLOOKUP(B19098,Sheet3!$B$2:$D$17,2,0)</f>
        <v>negative</v>
      </c>
      <c r="G19098">
        <f>VLOOKUP(B19098,Sheet3!$B$2:$D$17,3,0)</f>
        <v>12</v>
      </c>
      <c r="H19098">
        <f t="shared" si="894"/>
        <v>12</v>
      </c>
      <c r="I19098">
        <f t="shared" si="895"/>
        <v>5</v>
      </c>
      <c r="J19098" t="str">
        <f t="shared" si="896"/>
        <v>6-9</v>
      </c>
    </row>
    <row r="19099" spans="1:10">
      <c r="A19099" t="s">
        <v>1219</v>
      </c>
      <c r="B19099" t="s">
        <v>1501</v>
      </c>
      <c r="C19099" s="7">
        <v>44350.7243634259</v>
      </c>
      <c r="D19099" t="str">
        <f>VLOOKUP(A19099,Sheet2!$B$2:$E$1001,3,0)</f>
        <v>audio</v>
      </c>
      <c r="E19099" t="str">
        <f>VLOOKUP(A19099,Sheet2!$B$2:$E$1001,4,0)</f>
        <v>science</v>
      </c>
      <c r="F19099" t="str">
        <f>VLOOKUP(B19099,Sheet3!$B$2:$D$17,2,0)</f>
        <v>neutral</v>
      </c>
      <c r="G19099">
        <f>VLOOKUP(B19099,Sheet3!$B$2:$D$17,3,0)</f>
        <v>35</v>
      </c>
      <c r="H19099">
        <f t="shared" si="894"/>
        <v>6</v>
      </c>
      <c r="I19099">
        <f t="shared" si="895"/>
        <v>4</v>
      </c>
      <c r="J19099" t="str">
        <f t="shared" si="896"/>
        <v>15-18</v>
      </c>
    </row>
    <row r="19100" spans="1:10">
      <c r="A19100" t="s">
        <v>1219</v>
      </c>
      <c r="B19100" t="s">
        <v>1492</v>
      </c>
      <c r="C19100" s="7">
        <v>44006.6661574074</v>
      </c>
      <c r="D19100" t="str">
        <f>VLOOKUP(A19100,Sheet2!$B$2:$E$1001,3,0)</f>
        <v>audio</v>
      </c>
      <c r="E19100" t="str">
        <f>VLOOKUP(A19100,Sheet2!$B$2:$E$1001,4,0)</f>
        <v>science</v>
      </c>
      <c r="F19100" t="str">
        <f>VLOOKUP(B19100,Sheet3!$B$2:$D$17,2,0)</f>
        <v>neutral</v>
      </c>
      <c r="G19100">
        <f>VLOOKUP(B19100,Sheet3!$B$2:$D$17,3,0)</f>
        <v>20</v>
      </c>
      <c r="H19100">
        <f t="shared" si="894"/>
        <v>6</v>
      </c>
      <c r="I19100">
        <f t="shared" si="895"/>
        <v>3</v>
      </c>
      <c r="J19100" t="str">
        <f t="shared" si="896"/>
        <v>15-18</v>
      </c>
    </row>
    <row r="19101" customFormat="1" spans="1:10">
      <c r="A19101" t="s">
        <v>1219</v>
      </c>
      <c r="B19101" t="s">
        <v>1490</v>
      </c>
      <c r="C19101" s="7">
        <v>44035.3896064815</v>
      </c>
      <c r="D19101" t="str">
        <f>VLOOKUP(A19101,Sheet2!$B$2:$E$1001,3,0)</f>
        <v>audio</v>
      </c>
      <c r="E19101" t="str">
        <f>VLOOKUP(A19101,Sheet2!$B$2:$E$1001,4,0)</f>
        <v>science</v>
      </c>
      <c r="F19101" t="str">
        <f>VLOOKUP(B19101,Sheet3!$B$2:$D$17,2,0)</f>
        <v>negative</v>
      </c>
      <c r="G19101">
        <f>VLOOKUP(B19101,Sheet3!$B$2:$D$17,3,0)</f>
        <v>5</v>
      </c>
      <c r="H19101">
        <f t="shared" si="894"/>
        <v>7</v>
      </c>
      <c r="I19101">
        <f t="shared" si="895"/>
        <v>4</v>
      </c>
      <c r="J19101" t="str">
        <f t="shared" si="896"/>
        <v>9-12</v>
      </c>
    </row>
    <row r="19102" spans="1:10">
      <c r="A19102" t="s">
        <v>1219</v>
      </c>
      <c r="B19102" t="s">
        <v>1496</v>
      </c>
      <c r="C19102" s="7">
        <v>44197.7485300926</v>
      </c>
      <c r="D19102" t="str">
        <f>VLOOKUP(A19102,Sheet2!$B$2:$E$1001,3,0)</f>
        <v>audio</v>
      </c>
      <c r="E19102" t="str">
        <f>VLOOKUP(A19102,Sheet2!$B$2:$E$1001,4,0)</f>
        <v>science</v>
      </c>
      <c r="F19102" t="str">
        <f>VLOOKUP(B19102,Sheet3!$B$2:$D$17,2,0)</f>
        <v>positive</v>
      </c>
      <c r="G19102">
        <f>VLOOKUP(B19102,Sheet3!$B$2:$D$17,3,0)</f>
        <v>70</v>
      </c>
      <c r="H19102">
        <f t="shared" si="894"/>
        <v>1</v>
      </c>
      <c r="I19102">
        <f t="shared" si="895"/>
        <v>5</v>
      </c>
      <c r="J19102" t="str">
        <f t="shared" si="896"/>
        <v>15-18</v>
      </c>
    </row>
    <row r="19103" spans="1:10">
      <c r="A19103" t="s">
        <v>1219</v>
      </c>
      <c r="B19103" t="s">
        <v>1497</v>
      </c>
      <c r="C19103" s="7">
        <v>44356.1810648148</v>
      </c>
      <c r="D19103" t="str">
        <f>VLOOKUP(A19103,Sheet2!$B$2:$E$1001,3,0)</f>
        <v>audio</v>
      </c>
      <c r="E19103" t="str">
        <f>VLOOKUP(A19103,Sheet2!$B$2:$E$1001,4,0)</f>
        <v>science</v>
      </c>
      <c r="F19103" t="str">
        <f>VLOOKUP(B19103,Sheet3!$B$2:$D$17,2,0)</f>
        <v>positive</v>
      </c>
      <c r="G19103">
        <f>VLOOKUP(B19103,Sheet3!$B$2:$D$17,3,0)</f>
        <v>72</v>
      </c>
      <c r="H19103">
        <f t="shared" si="894"/>
        <v>6</v>
      </c>
      <c r="I19103">
        <f t="shared" si="895"/>
        <v>3</v>
      </c>
      <c r="J19103" t="str">
        <f t="shared" si="896"/>
        <v>3-6</v>
      </c>
    </row>
    <row r="19104" spans="1:10">
      <c r="A19104" t="s">
        <v>1219</v>
      </c>
      <c r="B19104" t="s">
        <v>1497</v>
      </c>
      <c r="C19104" s="7">
        <v>44090.8511921296</v>
      </c>
      <c r="D19104" t="str">
        <f>VLOOKUP(A19104,Sheet2!$B$2:$E$1001,3,0)</f>
        <v>audio</v>
      </c>
      <c r="E19104" t="str">
        <f>VLOOKUP(A19104,Sheet2!$B$2:$E$1001,4,0)</f>
        <v>science</v>
      </c>
      <c r="F19104" t="str">
        <f>VLOOKUP(B19104,Sheet3!$B$2:$D$17,2,0)</f>
        <v>positive</v>
      </c>
      <c r="G19104">
        <f>VLOOKUP(B19104,Sheet3!$B$2:$D$17,3,0)</f>
        <v>72</v>
      </c>
      <c r="H19104">
        <f t="shared" si="894"/>
        <v>9</v>
      </c>
      <c r="I19104">
        <f t="shared" si="895"/>
        <v>3</v>
      </c>
      <c r="J19104" t="str">
        <f t="shared" si="896"/>
        <v>18-21</v>
      </c>
    </row>
    <row r="19105" spans="1:10">
      <c r="A19105" t="s">
        <v>1219</v>
      </c>
      <c r="B19105" t="s">
        <v>1485</v>
      </c>
      <c r="C19105" s="7">
        <v>44306.3136342593</v>
      </c>
      <c r="D19105" t="str">
        <f>VLOOKUP(A19105,Sheet2!$B$2:$E$1001,3,0)</f>
        <v>audio</v>
      </c>
      <c r="E19105" t="str">
        <f>VLOOKUP(A19105,Sheet2!$B$2:$E$1001,4,0)</f>
        <v>science</v>
      </c>
      <c r="F19105" t="str">
        <f>VLOOKUP(B19105,Sheet3!$B$2:$D$17,2,0)</f>
        <v>positive</v>
      </c>
      <c r="G19105">
        <f>VLOOKUP(B19105,Sheet3!$B$2:$D$17,3,0)</f>
        <v>60</v>
      </c>
      <c r="H19105">
        <f t="shared" si="894"/>
        <v>4</v>
      </c>
      <c r="I19105">
        <f t="shared" si="895"/>
        <v>2</v>
      </c>
      <c r="J19105" t="str">
        <f t="shared" si="896"/>
        <v>6-9</v>
      </c>
    </row>
    <row r="19106" spans="1:10">
      <c r="A19106" t="s">
        <v>1219</v>
      </c>
      <c r="B19106" t="s">
        <v>1487</v>
      </c>
      <c r="C19106" s="7">
        <v>44147.629525463</v>
      </c>
      <c r="D19106" t="str">
        <f>VLOOKUP(A19106,Sheet2!$B$2:$E$1001,3,0)</f>
        <v>audio</v>
      </c>
      <c r="E19106" t="str">
        <f>VLOOKUP(A19106,Sheet2!$B$2:$E$1001,4,0)</f>
        <v>science</v>
      </c>
      <c r="F19106" t="str">
        <f>VLOOKUP(B19106,Sheet3!$B$2:$D$17,2,0)</f>
        <v>positive</v>
      </c>
      <c r="G19106">
        <f>VLOOKUP(B19106,Sheet3!$B$2:$D$17,3,0)</f>
        <v>70</v>
      </c>
      <c r="H19106">
        <f t="shared" si="894"/>
        <v>11</v>
      </c>
      <c r="I19106">
        <f t="shared" si="895"/>
        <v>4</v>
      </c>
      <c r="J19106" t="str">
        <f t="shared" si="896"/>
        <v>15-18</v>
      </c>
    </row>
    <row r="19107" spans="1:10">
      <c r="A19107" t="s">
        <v>1219</v>
      </c>
      <c r="B19107" t="s">
        <v>1494</v>
      </c>
      <c r="C19107" s="7">
        <v>44235.2544907407</v>
      </c>
      <c r="D19107" t="str">
        <f>VLOOKUP(A19107,Sheet2!$B$2:$E$1001,3,0)</f>
        <v>audio</v>
      </c>
      <c r="E19107" t="str">
        <f>VLOOKUP(A19107,Sheet2!$B$2:$E$1001,4,0)</f>
        <v>science</v>
      </c>
      <c r="F19107" t="str">
        <f>VLOOKUP(B19107,Sheet3!$B$2:$D$17,2,0)</f>
        <v>positive</v>
      </c>
      <c r="G19107">
        <f>VLOOKUP(B19107,Sheet3!$B$2:$D$17,3,0)</f>
        <v>65</v>
      </c>
      <c r="H19107">
        <f t="shared" si="894"/>
        <v>2</v>
      </c>
      <c r="I19107">
        <f t="shared" si="895"/>
        <v>1</v>
      </c>
      <c r="J19107" t="str">
        <f t="shared" si="896"/>
        <v>6-9</v>
      </c>
    </row>
    <row r="19108" spans="1:10">
      <c r="A19108" t="s">
        <v>1219</v>
      </c>
      <c r="B19108" t="s">
        <v>1494</v>
      </c>
      <c r="C19108" s="7">
        <v>44223.5859027778</v>
      </c>
      <c r="D19108" t="str">
        <f>VLOOKUP(A19108,Sheet2!$B$2:$E$1001,3,0)</f>
        <v>audio</v>
      </c>
      <c r="E19108" t="str">
        <f>VLOOKUP(A19108,Sheet2!$B$2:$E$1001,4,0)</f>
        <v>science</v>
      </c>
      <c r="F19108" t="str">
        <f>VLOOKUP(B19108,Sheet3!$B$2:$D$17,2,0)</f>
        <v>positive</v>
      </c>
      <c r="G19108">
        <f>VLOOKUP(B19108,Sheet3!$B$2:$D$17,3,0)</f>
        <v>65</v>
      </c>
      <c r="H19108">
        <f t="shared" si="894"/>
        <v>1</v>
      </c>
      <c r="I19108">
        <f t="shared" si="895"/>
        <v>3</v>
      </c>
      <c r="J19108" t="str">
        <f t="shared" si="896"/>
        <v>12-15</v>
      </c>
    </row>
    <row r="19109" spans="1:10">
      <c r="A19109" t="s">
        <v>1219</v>
      </c>
      <c r="B19109" t="s">
        <v>1488</v>
      </c>
      <c r="C19109" s="7">
        <v>44283.5703819444</v>
      </c>
      <c r="D19109" t="str">
        <f>VLOOKUP(A19109,Sheet2!$B$2:$E$1001,3,0)</f>
        <v>audio</v>
      </c>
      <c r="E19109" t="str">
        <f>VLOOKUP(A19109,Sheet2!$B$2:$E$1001,4,0)</f>
        <v>science</v>
      </c>
      <c r="F19109" t="str">
        <f>VLOOKUP(B19109,Sheet3!$B$2:$D$17,2,0)</f>
        <v>negative</v>
      </c>
      <c r="G19109">
        <f>VLOOKUP(B19109,Sheet3!$B$2:$D$17,3,0)</f>
        <v>0</v>
      </c>
      <c r="H19109">
        <f t="shared" si="894"/>
        <v>3</v>
      </c>
      <c r="I19109">
        <f t="shared" si="895"/>
        <v>7</v>
      </c>
      <c r="J19109" t="str">
        <f t="shared" si="896"/>
        <v>12-15</v>
      </c>
    </row>
    <row r="19110" spans="1:10">
      <c r="A19110" t="s">
        <v>1219</v>
      </c>
      <c r="B19110" t="s">
        <v>1485</v>
      </c>
      <c r="C19110" s="7">
        <v>44059.5330324074</v>
      </c>
      <c r="D19110" t="str">
        <f>VLOOKUP(A19110,Sheet2!$B$2:$E$1001,3,0)</f>
        <v>audio</v>
      </c>
      <c r="E19110" t="str">
        <f>VLOOKUP(A19110,Sheet2!$B$2:$E$1001,4,0)</f>
        <v>science</v>
      </c>
      <c r="F19110" t="str">
        <f>VLOOKUP(B19110,Sheet3!$B$2:$D$17,2,0)</f>
        <v>positive</v>
      </c>
      <c r="G19110">
        <f>VLOOKUP(B19110,Sheet3!$B$2:$D$17,3,0)</f>
        <v>60</v>
      </c>
      <c r="H19110">
        <f t="shared" si="894"/>
        <v>8</v>
      </c>
      <c r="I19110">
        <f t="shared" si="895"/>
        <v>7</v>
      </c>
      <c r="J19110" t="str">
        <f t="shared" si="896"/>
        <v>12-15</v>
      </c>
    </row>
    <row r="19111" customFormat="1" spans="1:10">
      <c r="A19111" t="s">
        <v>1219</v>
      </c>
      <c r="B19111" t="s">
        <v>1503</v>
      </c>
      <c r="C19111" s="7">
        <v>44123.7918171296</v>
      </c>
      <c r="D19111" t="str">
        <f>VLOOKUP(A19111,Sheet2!$B$2:$E$1001,3,0)</f>
        <v>audio</v>
      </c>
      <c r="E19111" t="str">
        <f>VLOOKUP(A19111,Sheet2!$B$2:$E$1001,4,0)</f>
        <v>science</v>
      </c>
      <c r="F19111" t="str">
        <f>VLOOKUP(B19111,Sheet3!$B$2:$D$17,2,0)</f>
        <v>negative</v>
      </c>
      <c r="G19111">
        <f>VLOOKUP(B19111,Sheet3!$B$2:$D$17,3,0)</f>
        <v>12</v>
      </c>
      <c r="H19111">
        <f t="shared" si="894"/>
        <v>10</v>
      </c>
      <c r="I19111">
        <f t="shared" si="895"/>
        <v>1</v>
      </c>
      <c r="J19111" t="str">
        <f t="shared" si="896"/>
        <v>18-21</v>
      </c>
    </row>
    <row r="19112" spans="1:10">
      <c r="A19112" t="s">
        <v>1219</v>
      </c>
      <c r="B19112" t="s">
        <v>1496</v>
      </c>
      <c r="C19112" s="7">
        <v>44147.3532060185</v>
      </c>
      <c r="D19112" t="str">
        <f>VLOOKUP(A19112,Sheet2!$B$2:$E$1001,3,0)</f>
        <v>audio</v>
      </c>
      <c r="E19112" t="str">
        <f>VLOOKUP(A19112,Sheet2!$B$2:$E$1001,4,0)</f>
        <v>science</v>
      </c>
      <c r="F19112" t="str">
        <f>VLOOKUP(B19112,Sheet3!$B$2:$D$17,2,0)</f>
        <v>positive</v>
      </c>
      <c r="G19112">
        <f>VLOOKUP(B19112,Sheet3!$B$2:$D$17,3,0)</f>
        <v>70</v>
      </c>
      <c r="H19112">
        <f t="shared" si="894"/>
        <v>11</v>
      </c>
      <c r="I19112">
        <f t="shared" si="895"/>
        <v>4</v>
      </c>
      <c r="J19112" t="str">
        <f t="shared" si="896"/>
        <v>6-9</v>
      </c>
    </row>
    <row r="19113" spans="1:10">
      <c r="A19113" t="s">
        <v>1219</v>
      </c>
      <c r="B19113" t="s">
        <v>1499</v>
      </c>
      <c r="C19113" s="7">
        <v>44352.8932407407</v>
      </c>
      <c r="D19113" t="str">
        <f>VLOOKUP(A19113,Sheet2!$B$2:$E$1001,3,0)</f>
        <v>audio</v>
      </c>
      <c r="E19113" t="str">
        <f>VLOOKUP(A19113,Sheet2!$B$2:$E$1001,4,0)</f>
        <v>science</v>
      </c>
      <c r="F19113" t="str">
        <f>VLOOKUP(B19113,Sheet3!$B$2:$D$17,2,0)</f>
        <v>negative</v>
      </c>
      <c r="G19113">
        <f>VLOOKUP(B19113,Sheet3!$B$2:$D$17,3,0)</f>
        <v>10</v>
      </c>
      <c r="H19113">
        <f t="shared" si="894"/>
        <v>6</v>
      </c>
      <c r="I19113">
        <f t="shared" si="895"/>
        <v>6</v>
      </c>
      <c r="J19113" t="str">
        <f t="shared" si="896"/>
        <v>21-24</v>
      </c>
    </row>
    <row r="19114" spans="1:10">
      <c r="A19114" t="s">
        <v>1219</v>
      </c>
      <c r="B19114" t="s">
        <v>1499</v>
      </c>
      <c r="C19114" s="7">
        <v>44335.1508680556</v>
      </c>
      <c r="D19114" t="str">
        <f>VLOOKUP(A19114,Sheet2!$B$2:$E$1001,3,0)</f>
        <v>audio</v>
      </c>
      <c r="E19114" t="str">
        <f>VLOOKUP(A19114,Sheet2!$B$2:$E$1001,4,0)</f>
        <v>science</v>
      </c>
      <c r="F19114" t="str">
        <f>VLOOKUP(B19114,Sheet3!$B$2:$D$17,2,0)</f>
        <v>negative</v>
      </c>
      <c r="G19114">
        <f>VLOOKUP(B19114,Sheet3!$B$2:$D$17,3,0)</f>
        <v>10</v>
      </c>
      <c r="H19114">
        <f t="shared" si="894"/>
        <v>5</v>
      </c>
      <c r="I19114">
        <f t="shared" si="895"/>
        <v>3</v>
      </c>
      <c r="J19114" t="str">
        <f t="shared" si="896"/>
        <v>3-6</v>
      </c>
    </row>
    <row r="19115" spans="1:10">
      <c r="A19115" t="s">
        <v>1219</v>
      </c>
      <c r="B19115" t="s">
        <v>1500</v>
      </c>
      <c r="C19115" s="7">
        <v>44007.9414930556</v>
      </c>
      <c r="D19115" t="str">
        <f>VLOOKUP(A19115,Sheet2!$B$2:$E$1001,3,0)</f>
        <v>audio</v>
      </c>
      <c r="E19115" t="str">
        <f>VLOOKUP(A19115,Sheet2!$B$2:$E$1001,4,0)</f>
        <v>science</v>
      </c>
      <c r="F19115" t="str">
        <f>VLOOKUP(B19115,Sheet3!$B$2:$D$17,2,0)</f>
        <v>positive</v>
      </c>
      <c r="G19115">
        <f>VLOOKUP(B19115,Sheet3!$B$2:$D$17,3,0)</f>
        <v>45</v>
      </c>
      <c r="H19115">
        <f t="shared" si="894"/>
        <v>6</v>
      </c>
      <c r="I19115">
        <f t="shared" si="895"/>
        <v>4</v>
      </c>
      <c r="J19115" t="str">
        <f t="shared" si="896"/>
        <v>21-24</v>
      </c>
    </row>
    <row r="19116" spans="1:10">
      <c r="A19116" t="s">
        <v>1219</v>
      </c>
      <c r="B19116" t="s">
        <v>1488</v>
      </c>
      <c r="C19116" s="7">
        <v>44158.853912037</v>
      </c>
      <c r="D19116" t="str">
        <f>VLOOKUP(A19116,Sheet2!$B$2:$E$1001,3,0)</f>
        <v>audio</v>
      </c>
      <c r="E19116" t="str">
        <f>VLOOKUP(A19116,Sheet2!$B$2:$E$1001,4,0)</f>
        <v>science</v>
      </c>
      <c r="F19116" t="str">
        <f>VLOOKUP(B19116,Sheet3!$B$2:$D$17,2,0)</f>
        <v>negative</v>
      </c>
      <c r="G19116">
        <f>VLOOKUP(B19116,Sheet3!$B$2:$D$17,3,0)</f>
        <v>0</v>
      </c>
      <c r="H19116">
        <f t="shared" si="894"/>
        <v>11</v>
      </c>
      <c r="I19116">
        <f t="shared" si="895"/>
        <v>1</v>
      </c>
      <c r="J19116" t="str">
        <f t="shared" si="896"/>
        <v>18-21</v>
      </c>
    </row>
    <row r="19117" spans="1:10">
      <c r="A19117" t="s">
        <v>1219</v>
      </c>
      <c r="B19117" t="s">
        <v>1488</v>
      </c>
      <c r="C19117" s="7">
        <v>44257.407662037</v>
      </c>
      <c r="D19117" t="str">
        <f>VLOOKUP(A19117,Sheet2!$B$2:$E$1001,3,0)</f>
        <v>audio</v>
      </c>
      <c r="E19117" t="str">
        <f>VLOOKUP(A19117,Sheet2!$B$2:$E$1001,4,0)</f>
        <v>science</v>
      </c>
      <c r="F19117" t="str">
        <f>VLOOKUP(B19117,Sheet3!$B$2:$D$17,2,0)</f>
        <v>negative</v>
      </c>
      <c r="G19117">
        <f>VLOOKUP(B19117,Sheet3!$B$2:$D$17,3,0)</f>
        <v>0</v>
      </c>
      <c r="H19117">
        <f t="shared" si="894"/>
        <v>3</v>
      </c>
      <c r="I19117">
        <f t="shared" si="895"/>
        <v>2</v>
      </c>
      <c r="J19117" t="str">
        <f t="shared" si="896"/>
        <v>9-12</v>
      </c>
    </row>
    <row r="19118" spans="1:10">
      <c r="A19118" t="s">
        <v>1219</v>
      </c>
      <c r="B19118" t="s">
        <v>1502</v>
      </c>
      <c r="C19118" s="7">
        <v>44046.2659837963</v>
      </c>
      <c r="D19118" t="str">
        <f>VLOOKUP(A19118,Sheet2!$B$2:$E$1001,3,0)</f>
        <v>audio</v>
      </c>
      <c r="E19118" t="str">
        <f>VLOOKUP(A19118,Sheet2!$B$2:$E$1001,4,0)</f>
        <v>science</v>
      </c>
      <c r="F19118" t="str">
        <f>VLOOKUP(B19118,Sheet3!$B$2:$D$17,2,0)</f>
        <v>negative</v>
      </c>
      <c r="G19118">
        <f>VLOOKUP(B19118,Sheet3!$B$2:$D$17,3,0)</f>
        <v>15</v>
      </c>
      <c r="H19118">
        <f t="shared" si="894"/>
        <v>8</v>
      </c>
      <c r="I19118">
        <f t="shared" si="895"/>
        <v>1</v>
      </c>
      <c r="J19118" t="str">
        <f t="shared" si="896"/>
        <v>6-9</v>
      </c>
    </row>
    <row r="19119" spans="1:10">
      <c r="A19119" t="s">
        <v>1219</v>
      </c>
      <c r="B19119" t="s">
        <v>1491</v>
      </c>
      <c r="C19119" s="7">
        <v>44146.3575694444</v>
      </c>
      <c r="D19119" t="str">
        <f>VLOOKUP(A19119,Sheet2!$B$2:$E$1001,3,0)</f>
        <v>audio</v>
      </c>
      <c r="E19119" t="str">
        <f>VLOOKUP(A19119,Sheet2!$B$2:$E$1001,4,0)</f>
        <v>science</v>
      </c>
      <c r="F19119" t="str">
        <f>VLOOKUP(B19119,Sheet3!$B$2:$D$17,2,0)</f>
        <v>positive</v>
      </c>
      <c r="G19119">
        <f>VLOOKUP(B19119,Sheet3!$B$2:$D$17,3,0)</f>
        <v>30</v>
      </c>
      <c r="H19119">
        <f t="shared" si="894"/>
        <v>11</v>
      </c>
      <c r="I19119">
        <f t="shared" si="895"/>
        <v>3</v>
      </c>
      <c r="J19119" t="str">
        <f t="shared" si="896"/>
        <v>6-9</v>
      </c>
    </row>
    <row r="19120" spans="1:10">
      <c r="A19120" t="s">
        <v>1219</v>
      </c>
      <c r="B19120" t="s">
        <v>1503</v>
      </c>
      <c r="C19120" s="7">
        <v>44024.2253356481</v>
      </c>
      <c r="D19120" t="str">
        <f>VLOOKUP(A19120,Sheet2!$B$2:$E$1001,3,0)</f>
        <v>audio</v>
      </c>
      <c r="E19120" t="str">
        <f>VLOOKUP(A19120,Sheet2!$B$2:$E$1001,4,0)</f>
        <v>science</v>
      </c>
      <c r="F19120" t="str">
        <f>VLOOKUP(B19120,Sheet3!$B$2:$D$17,2,0)</f>
        <v>negative</v>
      </c>
      <c r="G19120">
        <f>VLOOKUP(B19120,Sheet3!$B$2:$D$17,3,0)</f>
        <v>12</v>
      </c>
      <c r="H19120">
        <f t="shared" si="894"/>
        <v>7</v>
      </c>
      <c r="I19120">
        <f t="shared" si="895"/>
        <v>7</v>
      </c>
      <c r="J19120" t="str">
        <f t="shared" si="896"/>
        <v>3-6</v>
      </c>
    </row>
    <row r="19121" customFormat="1" spans="1:10">
      <c r="A19121" t="s">
        <v>1219</v>
      </c>
      <c r="B19121" t="s">
        <v>1499</v>
      </c>
      <c r="C19121" s="7">
        <v>44295.1324189815</v>
      </c>
      <c r="D19121" t="str">
        <f>VLOOKUP(A19121,Sheet2!$B$2:$E$1001,3,0)</f>
        <v>audio</v>
      </c>
      <c r="E19121" t="str">
        <f>VLOOKUP(A19121,Sheet2!$B$2:$E$1001,4,0)</f>
        <v>science</v>
      </c>
      <c r="F19121" t="str">
        <f>VLOOKUP(B19121,Sheet3!$B$2:$D$17,2,0)</f>
        <v>negative</v>
      </c>
      <c r="G19121">
        <f>VLOOKUP(B19121,Sheet3!$B$2:$D$17,3,0)</f>
        <v>10</v>
      </c>
      <c r="H19121">
        <f t="shared" si="894"/>
        <v>4</v>
      </c>
      <c r="I19121">
        <f t="shared" si="895"/>
        <v>5</v>
      </c>
      <c r="J19121" t="str">
        <f t="shared" si="896"/>
        <v>3-6</v>
      </c>
    </row>
    <row r="19122" spans="1:10">
      <c r="A19122" t="s">
        <v>1219</v>
      </c>
      <c r="B19122" t="s">
        <v>1488</v>
      </c>
      <c r="C19122" s="7">
        <v>44177.8116666667</v>
      </c>
      <c r="D19122" t="str">
        <f>VLOOKUP(A19122,Sheet2!$B$2:$E$1001,3,0)</f>
        <v>audio</v>
      </c>
      <c r="E19122" t="str">
        <f>VLOOKUP(A19122,Sheet2!$B$2:$E$1001,4,0)</f>
        <v>science</v>
      </c>
      <c r="F19122" t="str">
        <f>VLOOKUP(B19122,Sheet3!$B$2:$D$17,2,0)</f>
        <v>negative</v>
      </c>
      <c r="G19122">
        <f>VLOOKUP(B19122,Sheet3!$B$2:$D$17,3,0)</f>
        <v>0</v>
      </c>
      <c r="H19122">
        <f t="shared" si="894"/>
        <v>12</v>
      </c>
      <c r="I19122">
        <f t="shared" si="895"/>
        <v>6</v>
      </c>
      <c r="J19122" t="str">
        <f t="shared" si="896"/>
        <v>18-21</v>
      </c>
    </row>
    <row r="19123" spans="1:10">
      <c r="A19123" t="s">
        <v>1220</v>
      </c>
      <c r="B19123" t="s">
        <v>1497</v>
      </c>
      <c r="C19123" s="7">
        <v>44075.4405671296</v>
      </c>
      <c r="D19123" t="str">
        <f>VLOOKUP(A19123,Sheet2!$B$2:$E$1001,3,0)</f>
        <v>GIF</v>
      </c>
      <c r="E19123" t="str">
        <f>VLOOKUP(A19123,Sheet2!$B$2:$E$1001,4,0)</f>
        <v>tennis</v>
      </c>
      <c r="F19123" t="str">
        <f>VLOOKUP(B19123,Sheet3!$B$2:$D$17,2,0)</f>
        <v>positive</v>
      </c>
      <c r="G19123">
        <f>VLOOKUP(B19123,Sheet3!$B$2:$D$17,3,0)</f>
        <v>72</v>
      </c>
      <c r="H19123">
        <f t="shared" si="894"/>
        <v>9</v>
      </c>
      <c r="I19123">
        <f t="shared" si="895"/>
        <v>2</v>
      </c>
      <c r="J19123" t="str">
        <f t="shared" si="896"/>
        <v>9-12</v>
      </c>
    </row>
    <row r="19124" spans="1:10">
      <c r="A19124" t="s">
        <v>1220</v>
      </c>
      <c r="B19124" t="s">
        <v>1488</v>
      </c>
      <c r="C19124" s="7">
        <v>44210.4021759259</v>
      </c>
      <c r="D19124" t="str">
        <f>VLOOKUP(A19124,Sheet2!$B$2:$E$1001,3,0)</f>
        <v>GIF</v>
      </c>
      <c r="E19124" t="str">
        <f>VLOOKUP(A19124,Sheet2!$B$2:$E$1001,4,0)</f>
        <v>tennis</v>
      </c>
      <c r="F19124" t="str">
        <f>VLOOKUP(B19124,Sheet3!$B$2:$D$17,2,0)</f>
        <v>negative</v>
      </c>
      <c r="G19124">
        <f>VLOOKUP(B19124,Sheet3!$B$2:$D$17,3,0)</f>
        <v>0</v>
      </c>
      <c r="H19124">
        <f t="shared" si="894"/>
        <v>1</v>
      </c>
      <c r="I19124">
        <f t="shared" si="895"/>
        <v>4</v>
      </c>
      <c r="J19124" t="str">
        <f t="shared" si="896"/>
        <v>9-12</v>
      </c>
    </row>
    <row r="19125" spans="1:10">
      <c r="A19125" t="s">
        <v>1220</v>
      </c>
      <c r="B19125" t="s">
        <v>1499</v>
      </c>
      <c r="C19125" s="7">
        <v>44143.7528819444</v>
      </c>
      <c r="D19125" t="str">
        <f>VLOOKUP(A19125,Sheet2!$B$2:$E$1001,3,0)</f>
        <v>GIF</v>
      </c>
      <c r="E19125" t="str">
        <f>VLOOKUP(A19125,Sheet2!$B$2:$E$1001,4,0)</f>
        <v>tennis</v>
      </c>
      <c r="F19125" t="str">
        <f>VLOOKUP(B19125,Sheet3!$B$2:$D$17,2,0)</f>
        <v>negative</v>
      </c>
      <c r="G19125">
        <f>VLOOKUP(B19125,Sheet3!$B$2:$D$17,3,0)</f>
        <v>10</v>
      </c>
      <c r="H19125">
        <f t="shared" si="894"/>
        <v>11</v>
      </c>
      <c r="I19125">
        <f t="shared" si="895"/>
        <v>7</v>
      </c>
      <c r="J19125" t="str">
        <f t="shared" si="896"/>
        <v>18-21</v>
      </c>
    </row>
    <row r="19126" spans="1:10">
      <c r="A19126" t="s">
        <v>1220</v>
      </c>
      <c r="B19126" t="s">
        <v>1494</v>
      </c>
      <c r="C19126" s="7">
        <v>44346.6523958333</v>
      </c>
      <c r="D19126" t="str">
        <f>VLOOKUP(A19126,Sheet2!$B$2:$E$1001,3,0)</f>
        <v>GIF</v>
      </c>
      <c r="E19126" t="str">
        <f>VLOOKUP(A19126,Sheet2!$B$2:$E$1001,4,0)</f>
        <v>tennis</v>
      </c>
      <c r="F19126" t="str">
        <f>VLOOKUP(B19126,Sheet3!$B$2:$D$17,2,0)</f>
        <v>positive</v>
      </c>
      <c r="G19126">
        <f>VLOOKUP(B19126,Sheet3!$B$2:$D$17,3,0)</f>
        <v>65</v>
      </c>
      <c r="H19126">
        <f t="shared" si="894"/>
        <v>5</v>
      </c>
      <c r="I19126">
        <f t="shared" si="895"/>
        <v>7</v>
      </c>
      <c r="J19126" t="str">
        <f t="shared" si="896"/>
        <v>15-18</v>
      </c>
    </row>
    <row r="19127" spans="1:10">
      <c r="A19127" t="s">
        <v>1220</v>
      </c>
      <c r="B19127" t="s">
        <v>1491</v>
      </c>
      <c r="C19127" s="7">
        <v>44029.9031712963</v>
      </c>
      <c r="D19127" t="str">
        <f>VLOOKUP(A19127,Sheet2!$B$2:$E$1001,3,0)</f>
        <v>GIF</v>
      </c>
      <c r="E19127" t="str">
        <f>VLOOKUP(A19127,Sheet2!$B$2:$E$1001,4,0)</f>
        <v>tennis</v>
      </c>
      <c r="F19127" t="str">
        <f>VLOOKUP(B19127,Sheet3!$B$2:$D$17,2,0)</f>
        <v>positive</v>
      </c>
      <c r="G19127">
        <f>VLOOKUP(B19127,Sheet3!$B$2:$D$17,3,0)</f>
        <v>30</v>
      </c>
      <c r="H19127">
        <f t="shared" si="894"/>
        <v>7</v>
      </c>
      <c r="I19127">
        <f t="shared" si="895"/>
        <v>5</v>
      </c>
      <c r="J19127" t="str">
        <f t="shared" si="896"/>
        <v>21-24</v>
      </c>
    </row>
    <row r="19128" spans="1:10">
      <c r="A19128" t="s">
        <v>1220</v>
      </c>
      <c r="B19128" t="s">
        <v>1495</v>
      </c>
      <c r="C19128" s="7">
        <v>44035.9748958333</v>
      </c>
      <c r="D19128" t="str">
        <f>VLOOKUP(A19128,Sheet2!$B$2:$E$1001,3,0)</f>
        <v>GIF</v>
      </c>
      <c r="E19128" t="str">
        <f>VLOOKUP(A19128,Sheet2!$B$2:$E$1001,4,0)</f>
        <v>tennis</v>
      </c>
      <c r="F19128" t="str">
        <f>VLOOKUP(B19128,Sheet3!$B$2:$D$17,2,0)</f>
        <v>positive</v>
      </c>
      <c r="G19128">
        <f>VLOOKUP(B19128,Sheet3!$B$2:$D$17,3,0)</f>
        <v>75</v>
      </c>
      <c r="H19128">
        <f t="shared" si="894"/>
        <v>7</v>
      </c>
      <c r="I19128">
        <f t="shared" si="895"/>
        <v>4</v>
      </c>
      <c r="J19128" t="str">
        <f t="shared" si="896"/>
        <v>21-24</v>
      </c>
    </row>
    <row r="19129" spans="1:10">
      <c r="A19129" t="s">
        <v>1220</v>
      </c>
      <c r="B19129" t="s">
        <v>1502</v>
      </c>
      <c r="C19129" s="7">
        <v>44278.3961226852</v>
      </c>
      <c r="D19129" t="str">
        <f>VLOOKUP(A19129,Sheet2!$B$2:$E$1001,3,0)</f>
        <v>GIF</v>
      </c>
      <c r="E19129" t="str">
        <f>VLOOKUP(A19129,Sheet2!$B$2:$E$1001,4,0)</f>
        <v>tennis</v>
      </c>
      <c r="F19129" t="str">
        <f>VLOOKUP(B19129,Sheet3!$B$2:$D$17,2,0)</f>
        <v>negative</v>
      </c>
      <c r="G19129">
        <f>VLOOKUP(B19129,Sheet3!$B$2:$D$17,3,0)</f>
        <v>15</v>
      </c>
      <c r="H19129">
        <f t="shared" si="894"/>
        <v>3</v>
      </c>
      <c r="I19129">
        <f t="shared" si="895"/>
        <v>2</v>
      </c>
      <c r="J19129" t="str">
        <f t="shared" si="896"/>
        <v>9-12</v>
      </c>
    </row>
    <row r="19130" spans="1:10">
      <c r="A19130" t="s">
        <v>1220</v>
      </c>
      <c r="B19130" t="s">
        <v>1500</v>
      </c>
      <c r="C19130" s="7">
        <v>44172.3855555556</v>
      </c>
      <c r="D19130" t="str">
        <f>VLOOKUP(A19130,Sheet2!$B$2:$E$1001,3,0)</f>
        <v>GIF</v>
      </c>
      <c r="E19130" t="str">
        <f>VLOOKUP(A19130,Sheet2!$B$2:$E$1001,4,0)</f>
        <v>tennis</v>
      </c>
      <c r="F19130" t="str">
        <f>VLOOKUP(B19130,Sheet3!$B$2:$D$17,2,0)</f>
        <v>positive</v>
      </c>
      <c r="G19130">
        <f>VLOOKUP(B19130,Sheet3!$B$2:$D$17,3,0)</f>
        <v>45</v>
      </c>
      <c r="H19130">
        <f t="shared" si="894"/>
        <v>12</v>
      </c>
      <c r="I19130">
        <f t="shared" si="895"/>
        <v>1</v>
      </c>
      <c r="J19130" t="str">
        <f t="shared" si="896"/>
        <v>9-12</v>
      </c>
    </row>
    <row r="19131" spans="1:10">
      <c r="A19131" t="s">
        <v>1220</v>
      </c>
      <c r="B19131" t="s">
        <v>1499</v>
      </c>
      <c r="C19131" s="7">
        <v>44034.4904513889</v>
      </c>
      <c r="D19131" t="str">
        <f>VLOOKUP(A19131,Sheet2!$B$2:$E$1001,3,0)</f>
        <v>GIF</v>
      </c>
      <c r="E19131" t="str">
        <f>VLOOKUP(A19131,Sheet2!$B$2:$E$1001,4,0)</f>
        <v>tennis</v>
      </c>
      <c r="F19131" t="str">
        <f>VLOOKUP(B19131,Sheet3!$B$2:$D$17,2,0)</f>
        <v>negative</v>
      </c>
      <c r="G19131">
        <f>VLOOKUP(B19131,Sheet3!$B$2:$D$17,3,0)</f>
        <v>10</v>
      </c>
      <c r="H19131">
        <f t="shared" si="894"/>
        <v>7</v>
      </c>
      <c r="I19131">
        <f t="shared" si="895"/>
        <v>3</v>
      </c>
      <c r="J19131" t="str">
        <f t="shared" si="896"/>
        <v>9-12</v>
      </c>
    </row>
    <row r="19132" customFormat="1" spans="1:10">
      <c r="A19132" t="s">
        <v>1220</v>
      </c>
      <c r="B19132" t="s">
        <v>1502</v>
      </c>
      <c r="C19132" s="7">
        <v>44246.8612037037</v>
      </c>
      <c r="D19132" t="str">
        <f>VLOOKUP(A19132,Sheet2!$B$2:$E$1001,3,0)</f>
        <v>GIF</v>
      </c>
      <c r="E19132" t="str">
        <f>VLOOKUP(A19132,Sheet2!$B$2:$E$1001,4,0)</f>
        <v>tennis</v>
      </c>
      <c r="F19132" t="str">
        <f>VLOOKUP(B19132,Sheet3!$B$2:$D$17,2,0)</f>
        <v>negative</v>
      </c>
      <c r="G19132">
        <f>VLOOKUP(B19132,Sheet3!$B$2:$D$17,3,0)</f>
        <v>15</v>
      </c>
      <c r="H19132">
        <f t="shared" si="894"/>
        <v>2</v>
      </c>
      <c r="I19132">
        <f t="shared" si="895"/>
        <v>5</v>
      </c>
      <c r="J19132" t="str">
        <f t="shared" si="896"/>
        <v>18-21</v>
      </c>
    </row>
    <row r="19133" spans="1:10">
      <c r="A19133" t="s">
        <v>1220</v>
      </c>
      <c r="B19133" t="s">
        <v>1492</v>
      </c>
      <c r="C19133" s="7">
        <v>44359.399837963</v>
      </c>
      <c r="D19133" t="str">
        <f>VLOOKUP(A19133,Sheet2!$B$2:$E$1001,3,0)</f>
        <v>GIF</v>
      </c>
      <c r="E19133" t="str">
        <f>VLOOKUP(A19133,Sheet2!$B$2:$E$1001,4,0)</f>
        <v>tennis</v>
      </c>
      <c r="F19133" t="str">
        <f>VLOOKUP(B19133,Sheet3!$B$2:$D$17,2,0)</f>
        <v>neutral</v>
      </c>
      <c r="G19133">
        <f>VLOOKUP(B19133,Sheet3!$B$2:$D$17,3,0)</f>
        <v>20</v>
      </c>
      <c r="H19133">
        <f t="shared" si="894"/>
        <v>6</v>
      </c>
      <c r="I19133">
        <f t="shared" si="895"/>
        <v>6</v>
      </c>
      <c r="J19133" t="str">
        <f t="shared" si="896"/>
        <v>9-12</v>
      </c>
    </row>
    <row r="19134" spans="1:10">
      <c r="A19134" t="s">
        <v>1220</v>
      </c>
      <c r="B19134" t="s">
        <v>1501</v>
      </c>
      <c r="C19134" s="7">
        <v>44096.3803819444</v>
      </c>
      <c r="D19134" t="str">
        <f>VLOOKUP(A19134,Sheet2!$B$2:$E$1001,3,0)</f>
        <v>GIF</v>
      </c>
      <c r="E19134" t="str">
        <f>VLOOKUP(A19134,Sheet2!$B$2:$E$1001,4,0)</f>
        <v>tennis</v>
      </c>
      <c r="F19134" t="str">
        <f>VLOOKUP(B19134,Sheet3!$B$2:$D$17,2,0)</f>
        <v>neutral</v>
      </c>
      <c r="G19134">
        <f>VLOOKUP(B19134,Sheet3!$B$2:$D$17,3,0)</f>
        <v>35</v>
      </c>
      <c r="H19134">
        <f t="shared" si="894"/>
        <v>9</v>
      </c>
      <c r="I19134">
        <f t="shared" si="895"/>
        <v>2</v>
      </c>
      <c r="J19134" t="str">
        <f t="shared" si="896"/>
        <v>9-12</v>
      </c>
    </row>
    <row r="19135" spans="1:10">
      <c r="A19135" t="s">
        <v>1220</v>
      </c>
      <c r="B19135" t="s">
        <v>1499</v>
      </c>
      <c r="C19135" s="7">
        <v>44230.3473263889</v>
      </c>
      <c r="D19135" t="str">
        <f>VLOOKUP(A19135,Sheet2!$B$2:$E$1001,3,0)</f>
        <v>GIF</v>
      </c>
      <c r="E19135" t="str">
        <f>VLOOKUP(A19135,Sheet2!$B$2:$E$1001,4,0)</f>
        <v>tennis</v>
      </c>
      <c r="F19135" t="str">
        <f>VLOOKUP(B19135,Sheet3!$B$2:$D$17,2,0)</f>
        <v>negative</v>
      </c>
      <c r="G19135">
        <f>VLOOKUP(B19135,Sheet3!$B$2:$D$17,3,0)</f>
        <v>10</v>
      </c>
      <c r="H19135">
        <f t="shared" si="894"/>
        <v>2</v>
      </c>
      <c r="I19135">
        <f t="shared" si="895"/>
        <v>3</v>
      </c>
      <c r="J19135" t="str">
        <f t="shared" si="896"/>
        <v>6-9</v>
      </c>
    </row>
    <row r="19136" spans="1:10">
      <c r="A19136" t="s">
        <v>1220</v>
      </c>
      <c r="B19136" t="s">
        <v>1501</v>
      </c>
      <c r="C19136" s="7">
        <v>44183.1988078704</v>
      </c>
      <c r="D19136" t="str">
        <f>VLOOKUP(A19136,Sheet2!$B$2:$E$1001,3,0)</f>
        <v>GIF</v>
      </c>
      <c r="E19136" t="str">
        <f>VLOOKUP(A19136,Sheet2!$B$2:$E$1001,4,0)</f>
        <v>tennis</v>
      </c>
      <c r="F19136" t="str">
        <f>VLOOKUP(B19136,Sheet3!$B$2:$D$17,2,0)</f>
        <v>neutral</v>
      </c>
      <c r="G19136">
        <f>VLOOKUP(B19136,Sheet3!$B$2:$D$17,3,0)</f>
        <v>35</v>
      </c>
      <c r="H19136">
        <f t="shared" si="894"/>
        <v>12</v>
      </c>
      <c r="I19136">
        <f t="shared" si="895"/>
        <v>5</v>
      </c>
      <c r="J19136" t="str">
        <f t="shared" si="896"/>
        <v>3-6</v>
      </c>
    </row>
    <row r="19137" spans="1:10">
      <c r="A19137" t="s">
        <v>1220</v>
      </c>
      <c r="B19137" t="s">
        <v>1495</v>
      </c>
      <c r="C19137" s="7">
        <v>44074.2567824074</v>
      </c>
      <c r="D19137" t="str">
        <f>VLOOKUP(A19137,Sheet2!$B$2:$E$1001,3,0)</f>
        <v>GIF</v>
      </c>
      <c r="E19137" t="str">
        <f>VLOOKUP(A19137,Sheet2!$B$2:$E$1001,4,0)</f>
        <v>tennis</v>
      </c>
      <c r="F19137" t="str">
        <f>VLOOKUP(B19137,Sheet3!$B$2:$D$17,2,0)</f>
        <v>positive</v>
      </c>
      <c r="G19137">
        <f>VLOOKUP(B19137,Sheet3!$B$2:$D$17,3,0)</f>
        <v>75</v>
      </c>
      <c r="H19137">
        <f t="shared" si="894"/>
        <v>8</v>
      </c>
      <c r="I19137">
        <f t="shared" si="895"/>
        <v>1</v>
      </c>
      <c r="J19137" t="str">
        <f t="shared" si="896"/>
        <v>6-9</v>
      </c>
    </row>
    <row r="19138" spans="1:10">
      <c r="A19138" t="s">
        <v>1220</v>
      </c>
      <c r="B19138" t="s">
        <v>1500</v>
      </c>
      <c r="C19138" s="7">
        <v>44242.7323958333</v>
      </c>
      <c r="D19138" t="str">
        <f>VLOOKUP(A19138,Sheet2!$B$2:$E$1001,3,0)</f>
        <v>GIF</v>
      </c>
      <c r="E19138" t="str">
        <f>VLOOKUP(A19138,Sheet2!$B$2:$E$1001,4,0)</f>
        <v>tennis</v>
      </c>
      <c r="F19138" t="str">
        <f>VLOOKUP(B19138,Sheet3!$B$2:$D$17,2,0)</f>
        <v>positive</v>
      </c>
      <c r="G19138">
        <f>VLOOKUP(B19138,Sheet3!$B$2:$D$17,3,0)</f>
        <v>45</v>
      </c>
      <c r="H19138">
        <f t="shared" si="894"/>
        <v>2</v>
      </c>
      <c r="I19138">
        <f t="shared" si="895"/>
        <v>1</v>
      </c>
      <c r="J19138" t="str">
        <f t="shared" si="896"/>
        <v>15-18</v>
      </c>
    </row>
    <row r="19139" spans="1:10">
      <c r="A19139" t="s">
        <v>1220</v>
      </c>
      <c r="B19139" t="s">
        <v>1503</v>
      </c>
      <c r="C19139" s="7">
        <v>44095.7617708333</v>
      </c>
      <c r="D19139" t="str">
        <f>VLOOKUP(A19139,Sheet2!$B$2:$E$1001,3,0)</f>
        <v>GIF</v>
      </c>
      <c r="E19139" t="str">
        <f>VLOOKUP(A19139,Sheet2!$B$2:$E$1001,4,0)</f>
        <v>tennis</v>
      </c>
      <c r="F19139" t="str">
        <f>VLOOKUP(B19139,Sheet3!$B$2:$D$17,2,0)</f>
        <v>negative</v>
      </c>
      <c r="G19139">
        <f>VLOOKUP(B19139,Sheet3!$B$2:$D$17,3,0)</f>
        <v>12</v>
      </c>
      <c r="H19139">
        <f t="shared" ref="H19139:H19202" si="897">MONTH(C19139)</f>
        <v>9</v>
      </c>
      <c r="I19139">
        <f t="shared" ref="I19139:I19202" si="898">WEEKDAY(C19139,2)</f>
        <v>1</v>
      </c>
      <c r="J19139" t="str">
        <f t="shared" ref="J19139:J19202" si="899">TEXT(INT(HOUR(C19139)/3)*3,"0")&amp;"-"&amp;TEXT(INT(HOUR(C19139)/3)*3+3,"0")</f>
        <v>18-21</v>
      </c>
    </row>
    <row r="19140" spans="1:10">
      <c r="A19140" t="s">
        <v>1220</v>
      </c>
      <c r="B19140" t="s">
        <v>1502</v>
      </c>
      <c r="C19140" s="7">
        <v>44049.0814930556</v>
      </c>
      <c r="D19140" t="str">
        <f>VLOOKUP(A19140,Sheet2!$B$2:$E$1001,3,0)</f>
        <v>GIF</v>
      </c>
      <c r="E19140" t="str">
        <f>VLOOKUP(A19140,Sheet2!$B$2:$E$1001,4,0)</f>
        <v>tennis</v>
      </c>
      <c r="F19140" t="str">
        <f>VLOOKUP(B19140,Sheet3!$B$2:$D$17,2,0)</f>
        <v>negative</v>
      </c>
      <c r="G19140">
        <f>VLOOKUP(B19140,Sheet3!$B$2:$D$17,3,0)</f>
        <v>15</v>
      </c>
      <c r="H19140">
        <f t="shared" si="897"/>
        <v>8</v>
      </c>
      <c r="I19140">
        <f t="shared" si="898"/>
        <v>4</v>
      </c>
      <c r="J19140" t="str">
        <f t="shared" si="899"/>
        <v>0-3</v>
      </c>
    </row>
    <row r="19141" spans="1:10">
      <c r="A19141" t="s">
        <v>1220</v>
      </c>
      <c r="B19141" t="s">
        <v>1499</v>
      </c>
      <c r="C19141" s="7">
        <v>44270.5100231481</v>
      </c>
      <c r="D19141" t="str">
        <f>VLOOKUP(A19141,Sheet2!$B$2:$E$1001,3,0)</f>
        <v>GIF</v>
      </c>
      <c r="E19141" t="str">
        <f>VLOOKUP(A19141,Sheet2!$B$2:$E$1001,4,0)</f>
        <v>tennis</v>
      </c>
      <c r="F19141" t="str">
        <f>VLOOKUP(B19141,Sheet3!$B$2:$D$17,2,0)</f>
        <v>negative</v>
      </c>
      <c r="G19141">
        <f>VLOOKUP(B19141,Sheet3!$B$2:$D$17,3,0)</f>
        <v>10</v>
      </c>
      <c r="H19141">
        <f t="shared" si="897"/>
        <v>3</v>
      </c>
      <c r="I19141">
        <f t="shared" si="898"/>
        <v>1</v>
      </c>
      <c r="J19141" t="str">
        <f t="shared" si="899"/>
        <v>12-15</v>
      </c>
    </row>
    <row r="19142" customFormat="1" spans="1:10">
      <c r="A19142" t="s">
        <v>1220</v>
      </c>
      <c r="B19142" t="s">
        <v>1492</v>
      </c>
      <c r="C19142" s="7">
        <v>44225.9497569444</v>
      </c>
      <c r="D19142" t="str">
        <f>VLOOKUP(A19142,Sheet2!$B$2:$E$1001,3,0)</f>
        <v>GIF</v>
      </c>
      <c r="E19142" t="str">
        <f>VLOOKUP(A19142,Sheet2!$B$2:$E$1001,4,0)</f>
        <v>tennis</v>
      </c>
      <c r="F19142" t="str">
        <f>VLOOKUP(B19142,Sheet3!$B$2:$D$17,2,0)</f>
        <v>neutral</v>
      </c>
      <c r="G19142">
        <f>VLOOKUP(B19142,Sheet3!$B$2:$D$17,3,0)</f>
        <v>20</v>
      </c>
      <c r="H19142">
        <f t="shared" si="897"/>
        <v>1</v>
      </c>
      <c r="I19142">
        <f t="shared" si="898"/>
        <v>5</v>
      </c>
      <c r="J19142" t="str">
        <f t="shared" si="899"/>
        <v>21-24</v>
      </c>
    </row>
    <row r="19143" spans="1:10">
      <c r="A19143" t="s">
        <v>1220</v>
      </c>
      <c r="B19143" t="s">
        <v>1496</v>
      </c>
      <c r="C19143" s="7">
        <v>44333.8754166667</v>
      </c>
      <c r="D19143" t="str">
        <f>VLOOKUP(A19143,Sheet2!$B$2:$E$1001,3,0)</f>
        <v>GIF</v>
      </c>
      <c r="E19143" t="str">
        <f>VLOOKUP(A19143,Sheet2!$B$2:$E$1001,4,0)</f>
        <v>tennis</v>
      </c>
      <c r="F19143" t="str">
        <f>VLOOKUP(B19143,Sheet3!$B$2:$D$17,2,0)</f>
        <v>positive</v>
      </c>
      <c r="G19143">
        <f>VLOOKUP(B19143,Sheet3!$B$2:$D$17,3,0)</f>
        <v>70</v>
      </c>
      <c r="H19143">
        <f t="shared" si="897"/>
        <v>5</v>
      </c>
      <c r="I19143">
        <f t="shared" si="898"/>
        <v>1</v>
      </c>
      <c r="J19143" t="str">
        <f t="shared" si="899"/>
        <v>21-24</v>
      </c>
    </row>
    <row r="19144" spans="1:10">
      <c r="A19144" t="s">
        <v>1220</v>
      </c>
      <c r="B19144" t="s">
        <v>1495</v>
      </c>
      <c r="C19144" s="7">
        <v>44113.5760648148</v>
      </c>
      <c r="D19144" t="str">
        <f>VLOOKUP(A19144,Sheet2!$B$2:$E$1001,3,0)</f>
        <v>GIF</v>
      </c>
      <c r="E19144" t="str">
        <f>VLOOKUP(A19144,Sheet2!$B$2:$E$1001,4,0)</f>
        <v>tennis</v>
      </c>
      <c r="F19144" t="str">
        <f>VLOOKUP(B19144,Sheet3!$B$2:$D$17,2,0)</f>
        <v>positive</v>
      </c>
      <c r="G19144">
        <f>VLOOKUP(B19144,Sheet3!$B$2:$D$17,3,0)</f>
        <v>75</v>
      </c>
      <c r="H19144">
        <f t="shared" si="897"/>
        <v>10</v>
      </c>
      <c r="I19144">
        <f t="shared" si="898"/>
        <v>5</v>
      </c>
      <c r="J19144" t="str">
        <f t="shared" si="899"/>
        <v>12-15</v>
      </c>
    </row>
    <row r="19145" spans="1:10">
      <c r="A19145" t="s">
        <v>1220</v>
      </c>
      <c r="B19145" t="s">
        <v>1491</v>
      </c>
      <c r="C19145" s="7">
        <v>44119.570625</v>
      </c>
      <c r="D19145" t="str">
        <f>VLOOKUP(A19145,Sheet2!$B$2:$E$1001,3,0)</f>
        <v>GIF</v>
      </c>
      <c r="E19145" t="str">
        <f>VLOOKUP(A19145,Sheet2!$B$2:$E$1001,4,0)</f>
        <v>tennis</v>
      </c>
      <c r="F19145" t="str">
        <f>VLOOKUP(B19145,Sheet3!$B$2:$D$17,2,0)</f>
        <v>positive</v>
      </c>
      <c r="G19145">
        <f>VLOOKUP(B19145,Sheet3!$B$2:$D$17,3,0)</f>
        <v>30</v>
      </c>
      <c r="H19145">
        <f t="shared" si="897"/>
        <v>10</v>
      </c>
      <c r="I19145">
        <f t="shared" si="898"/>
        <v>4</v>
      </c>
      <c r="J19145" t="str">
        <f t="shared" si="899"/>
        <v>12-15</v>
      </c>
    </row>
    <row r="19146" spans="1:10">
      <c r="A19146" t="s">
        <v>1220</v>
      </c>
      <c r="B19146" t="s">
        <v>1492</v>
      </c>
      <c r="C19146" s="7">
        <v>44119.0109490741</v>
      </c>
      <c r="D19146" t="str">
        <f>VLOOKUP(A19146,Sheet2!$B$2:$E$1001,3,0)</f>
        <v>GIF</v>
      </c>
      <c r="E19146" t="str">
        <f>VLOOKUP(A19146,Sheet2!$B$2:$E$1001,4,0)</f>
        <v>tennis</v>
      </c>
      <c r="F19146" t="str">
        <f>VLOOKUP(B19146,Sheet3!$B$2:$D$17,2,0)</f>
        <v>neutral</v>
      </c>
      <c r="G19146">
        <f>VLOOKUP(B19146,Sheet3!$B$2:$D$17,3,0)</f>
        <v>20</v>
      </c>
      <c r="H19146">
        <f t="shared" si="897"/>
        <v>10</v>
      </c>
      <c r="I19146">
        <f t="shared" si="898"/>
        <v>4</v>
      </c>
      <c r="J19146" t="str">
        <f t="shared" si="899"/>
        <v>0-3</v>
      </c>
    </row>
    <row r="19147" spans="1:10">
      <c r="A19147" t="s">
        <v>1220</v>
      </c>
      <c r="B19147" t="s">
        <v>1492</v>
      </c>
      <c r="C19147" s="7">
        <v>44129.337037037</v>
      </c>
      <c r="D19147" t="str">
        <f>VLOOKUP(A19147,Sheet2!$B$2:$E$1001,3,0)</f>
        <v>GIF</v>
      </c>
      <c r="E19147" t="str">
        <f>VLOOKUP(A19147,Sheet2!$B$2:$E$1001,4,0)</f>
        <v>tennis</v>
      </c>
      <c r="F19147" t="str">
        <f>VLOOKUP(B19147,Sheet3!$B$2:$D$17,2,0)</f>
        <v>neutral</v>
      </c>
      <c r="G19147">
        <f>VLOOKUP(B19147,Sheet3!$B$2:$D$17,3,0)</f>
        <v>20</v>
      </c>
      <c r="H19147">
        <f t="shared" si="897"/>
        <v>10</v>
      </c>
      <c r="I19147">
        <f t="shared" si="898"/>
        <v>7</v>
      </c>
      <c r="J19147" t="str">
        <f t="shared" si="899"/>
        <v>6-9</v>
      </c>
    </row>
    <row r="19148" spans="1:10">
      <c r="A19148" t="s">
        <v>1220</v>
      </c>
      <c r="B19148" t="s">
        <v>1498</v>
      </c>
      <c r="C19148" s="7">
        <v>44033.2688773148</v>
      </c>
      <c r="D19148" t="str">
        <f>VLOOKUP(A19148,Sheet2!$B$2:$E$1001,3,0)</f>
        <v>GIF</v>
      </c>
      <c r="E19148" t="str">
        <f>VLOOKUP(A19148,Sheet2!$B$2:$E$1001,4,0)</f>
        <v>tennis</v>
      </c>
      <c r="F19148" t="str">
        <f>VLOOKUP(B19148,Sheet3!$B$2:$D$17,2,0)</f>
        <v>positive</v>
      </c>
      <c r="G19148">
        <f>VLOOKUP(B19148,Sheet3!$B$2:$D$17,3,0)</f>
        <v>50</v>
      </c>
      <c r="H19148">
        <f t="shared" si="897"/>
        <v>7</v>
      </c>
      <c r="I19148">
        <f t="shared" si="898"/>
        <v>2</v>
      </c>
      <c r="J19148" t="str">
        <f t="shared" si="899"/>
        <v>6-9</v>
      </c>
    </row>
    <row r="19149" spans="1:10">
      <c r="A19149" t="s">
        <v>1220</v>
      </c>
      <c r="B19149" t="s">
        <v>1499</v>
      </c>
      <c r="C19149" s="7">
        <v>44049.7368402778</v>
      </c>
      <c r="D19149" t="str">
        <f>VLOOKUP(A19149,Sheet2!$B$2:$E$1001,3,0)</f>
        <v>GIF</v>
      </c>
      <c r="E19149" t="str">
        <f>VLOOKUP(A19149,Sheet2!$B$2:$E$1001,4,0)</f>
        <v>tennis</v>
      </c>
      <c r="F19149" t="str">
        <f>VLOOKUP(B19149,Sheet3!$B$2:$D$17,2,0)</f>
        <v>negative</v>
      </c>
      <c r="G19149">
        <f>VLOOKUP(B19149,Sheet3!$B$2:$D$17,3,0)</f>
        <v>10</v>
      </c>
      <c r="H19149">
        <f t="shared" si="897"/>
        <v>8</v>
      </c>
      <c r="I19149">
        <f t="shared" si="898"/>
        <v>4</v>
      </c>
      <c r="J19149" t="str">
        <f t="shared" si="899"/>
        <v>15-18</v>
      </c>
    </row>
    <row r="19150" spans="1:10">
      <c r="A19150" t="s">
        <v>1220</v>
      </c>
      <c r="B19150" t="s">
        <v>1495</v>
      </c>
      <c r="C19150" s="7">
        <v>44191.8444212963</v>
      </c>
      <c r="D19150" t="str">
        <f>VLOOKUP(A19150,Sheet2!$B$2:$E$1001,3,0)</f>
        <v>GIF</v>
      </c>
      <c r="E19150" t="str">
        <f>VLOOKUP(A19150,Sheet2!$B$2:$E$1001,4,0)</f>
        <v>tennis</v>
      </c>
      <c r="F19150" t="str">
        <f>VLOOKUP(B19150,Sheet3!$B$2:$D$17,2,0)</f>
        <v>positive</v>
      </c>
      <c r="G19150">
        <f>VLOOKUP(B19150,Sheet3!$B$2:$D$17,3,0)</f>
        <v>75</v>
      </c>
      <c r="H19150">
        <f t="shared" si="897"/>
        <v>12</v>
      </c>
      <c r="I19150">
        <f t="shared" si="898"/>
        <v>6</v>
      </c>
      <c r="J19150" t="str">
        <f t="shared" si="899"/>
        <v>18-21</v>
      </c>
    </row>
    <row r="19151" spans="1:10">
      <c r="A19151" t="s">
        <v>1220</v>
      </c>
      <c r="B19151" t="s">
        <v>1492</v>
      </c>
      <c r="C19151" s="7">
        <v>44010.1537962963</v>
      </c>
      <c r="D19151" t="str">
        <f>VLOOKUP(A19151,Sheet2!$B$2:$E$1001,3,0)</f>
        <v>GIF</v>
      </c>
      <c r="E19151" t="str">
        <f>VLOOKUP(A19151,Sheet2!$B$2:$E$1001,4,0)</f>
        <v>tennis</v>
      </c>
      <c r="F19151" t="str">
        <f>VLOOKUP(B19151,Sheet3!$B$2:$D$17,2,0)</f>
        <v>neutral</v>
      </c>
      <c r="G19151">
        <f>VLOOKUP(B19151,Sheet3!$B$2:$D$17,3,0)</f>
        <v>20</v>
      </c>
      <c r="H19151">
        <f t="shared" si="897"/>
        <v>6</v>
      </c>
      <c r="I19151">
        <f t="shared" si="898"/>
        <v>7</v>
      </c>
      <c r="J19151" t="str">
        <f t="shared" si="899"/>
        <v>3-6</v>
      </c>
    </row>
    <row r="19152" customFormat="1" spans="1:10">
      <c r="A19152" t="s">
        <v>1220</v>
      </c>
      <c r="B19152" t="s">
        <v>1487</v>
      </c>
      <c r="C19152" s="7">
        <v>44022.8196296296</v>
      </c>
      <c r="D19152" t="str">
        <f>VLOOKUP(A19152,Sheet2!$B$2:$E$1001,3,0)</f>
        <v>GIF</v>
      </c>
      <c r="E19152" t="str">
        <f>VLOOKUP(A19152,Sheet2!$B$2:$E$1001,4,0)</f>
        <v>tennis</v>
      </c>
      <c r="F19152" t="str">
        <f>VLOOKUP(B19152,Sheet3!$B$2:$D$17,2,0)</f>
        <v>positive</v>
      </c>
      <c r="G19152">
        <f>VLOOKUP(B19152,Sheet3!$B$2:$D$17,3,0)</f>
        <v>70</v>
      </c>
      <c r="H19152">
        <f t="shared" si="897"/>
        <v>7</v>
      </c>
      <c r="I19152">
        <f t="shared" si="898"/>
        <v>5</v>
      </c>
      <c r="J19152" t="str">
        <f t="shared" si="899"/>
        <v>18-21</v>
      </c>
    </row>
    <row r="19153" spans="1:10">
      <c r="A19153" t="s">
        <v>1220</v>
      </c>
      <c r="B19153" t="s">
        <v>1488</v>
      </c>
      <c r="C19153" s="7">
        <v>44196.7236342593</v>
      </c>
      <c r="D19153" t="str">
        <f>VLOOKUP(A19153,Sheet2!$B$2:$E$1001,3,0)</f>
        <v>GIF</v>
      </c>
      <c r="E19153" t="str">
        <f>VLOOKUP(A19153,Sheet2!$B$2:$E$1001,4,0)</f>
        <v>tennis</v>
      </c>
      <c r="F19153" t="str">
        <f>VLOOKUP(B19153,Sheet3!$B$2:$D$17,2,0)</f>
        <v>negative</v>
      </c>
      <c r="G19153">
        <f>VLOOKUP(B19153,Sheet3!$B$2:$D$17,3,0)</f>
        <v>0</v>
      </c>
      <c r="H19153">
        <f t="shared" si="897"/>
        <v>12</v>
      </c>
      <c r="I19153">
        <f t="shared" si="898"/>
        <v>4</v>
      </c>
      <c r="J19153" t="str">
        <f t="shared" si="899"/>
        <v>15-18</v>
      </c>
    </row>
    <row r="19154" spans="1:10">
      <c r="A19154" t="s">
        <v>1220</v>
      </c>
      <c r="B19154" t="s">
        <v>1499</v>
      </c>
      <c r="C19154" s="7">
        <v>44192.9183912037</v>
      </c>
      <c r="D19154" t="str">
        <f>VLOOKUP(A19154,Sheet2!$B$2:$E$1001,3,0)</f>
        <v>GIF</v>
      </c>
      <c r="E19154" t="str">
        <f>VLOOKUP(A19154,Sheet2!$B$2:$E$1001,4,0)</f>
        <v>tennis</v>
      </c>
      <c r="F19154" t="str">
        <f>VLOOKUP(B19154,Sheet3!$B$2:$D$17,2,0)</f>
        <v>negative</v>
      </c>
      <c r="G19154">
        <f>VLOOKUP(B19154,Sheet3!$B$2:$D$17,3,0)</f>
        <v>10</v>
      </c>
      <c r="H19154">
        <f t="shared" si="897"/>
        <v>12</v>
      </c>
      <c r="I19154">
        <f t="shared" si="898"/>
        <v>7</v>
      </c>
      <c r="J19154" t="str">
        <f t="shared" si="899"/>
        <v>21-24</v>
      </c>
    </row>
    <row r="19155" spans="1:10">
      <c r="A19155" t="s">
        <v>1220</v>
      </c>
      <c r="B19155" t="s">
        <v>1497</v>
      </c>
      <c r="C19155" s="7">
        <v>44362.2758449074</v>
      </c>
      <c r="D19155" t="str">
        <f>VLOOKUP(A19155,Sheet2!$B$2:$E$1001,3,0)</f>
        <v>GIF</v>
      </c>
      <c r="E19155" t="str">
        <f>VLOOKUP(A19155,Sheet2!$B$2:$E$1001,4,0)</f>
        <v>tennis</v>
      </c>
      <c r="F19155" t="str">
        <f>VLOOKUP(B19155,Sheet3!$B$2:$D$17,2,0)</f>
        <v>positive</v>
      </c>
      <c r="G19155">
        <f>VLOOKUP(B19155,Sheet3!$B$2:$D$17,3,0)</f>
        <v>72</v>
      </c>
      <c r="H19155">
        <f t="shared" si="897"/>
        <v>6</v>
      </c>
      <c r="I19155">
        <f t="shared" si="898"/>
        <v>2</v>
      </c>
      <c r="J19155" t="str">
        <f t="shared" si="899"/>
        <v>6-9</v>
      </c>
    </row>
    <row r="19156" spans="1:10">
      <c r="A19156" t="s">
        <v>1220</v>
      </c>
      <c r="B19156" t="s">
        <v>1488</v>
      </c>
      <c r="C19156" s="7">
        <v>44134.4867939815</v>
      </c>
      <c r="D19156" t="str">
        <f>VLOOKUP(A19156,Sheet2!$B$2:$E$1001,3,0)</f>
        <v>GIF</v>
      </c>
      <c r="E19156" t="str">
        <f>VLOOKUP(A19156,Sheet2!$B$2:$E$1001,4,0)</f>
        <v>tennis</v>
      </c>
      <c r="F19156" t="str">
        <f>VLOOKUP(B19156,Sheet3!$B$2:$D$17,2,0)</f>
        <v>negative</v>
      </c>
      <c r="G19156">
        <f>VLOOKUP(B19156,Sheet3!$B$2:$D$17,3,0)</f>
        <v>0</v>
      </c>
      <c r="H19156">
        <f t="shared" si="897"/>
        <v>10</v>
      </c>
      <c r="I19156">
        <f t="shared" si="898"/>
        <v>5</v>
      </c>
      <c r="J19156" t="str">
        <f t="shared" si="899"/>
        <v>9-12</v>
      </c>
    </row>
    <row r="19157" spans="1:10">
      <c r="A19157" t="s">
        <v>1220</v>
      </c>
      <c r="B19157" t="s">
        <v>1500</v>
      </c>
      <c r="C19157" s="7">
        <v>44326.2764814815</v>
      </c>
      <c r="D19157" t="str">
        <f>VLOOKUP(A19157,Sheet2!$B$2:$E$1001,3,0)</f>
        <v>GIF</v>
      </c>
      <c r="E19157" t="str">
        <f>VLOOKUP(A19157,Sheet2!$B$2:$E$1001,4,0)</f>
        <v>tennis</v>
      </c>
      <c r="F19157" t="str">
        <f>VLOOKUP(B19157,Sheet3!$B$2:$D$17,2,0)</f>
        <v>positive</v>
      </c>
      <c r="G19157">
        <f>VLOOKUP(B19157,Sheet3!$B$2:$D$17,3,0)</f>
        <v>45</v>
      </c>
      <c r="H19157">
        <f t="shared" si="897"/>
        <v>5</v>
      </c>
      <c r="I19157">
        <f t="shared" si="898"/>
        <v>1</v>
      </c>
      <c r="J19157" t="str">
        <f t="shared" si="899"/>
        <v>6-9</v>
      </c>
    </row>
    <row r="19158" spans="1:10">
      <c r="A19158" t="s">
        <v>1220</v>
      </c>
      <c r="B19158" t="s">
        <v>1495</v>
      </c>
      <c r="C19158" s="7">
        <v>44200.8096643519</v>
      </c>
      <c r="D19158" t="str">
        <f>VLOOKUP(A19158,Sheet2!$B$2:$E$1001,3,0)</f>
        <v>GIF</v>
      </c>
      <c r="E19158" t="str">
        <f>VLOOKUP(A19158,Sheet2!$B$2:$E$1001,4,0)</f>
        <v>tennis</v>
      </c>
      <c r="F19158" t="str">
        <f>VLOOKUP(B19158,Sheet3!$B$2:$D$17,2,0)</f>
        <v>positive</v>
      </c>
      <c r="G19158">
        <f>VLOOKUP(B19158,Sheet3!$B$2:$D$17,3,0)</f>
        <v>75</v>
      </c>
      <c r="H19158">
        <f t="shared" si="897"/>
        <v>1</v>
      </c>
      <c r="I19158">
        <f t="shared" si="898"/>
        <v>1</v>
      </c>
      <c r="J19158" t="str">
        <f t="shared" si="899"/>
        <v>18-21</v>
      </c>
    </row>
    <row r="19159" spans="1:10">
      <c r="A19159" t="s">
        <v>1220</v>
      </c>
      <c r="B19159" t="s">
        <v>1496</v>
      </c>
      <c r="C19159" s="7">
        <v>44254.9628125</v>
      </c>
      <c r="D19159" t="str">
        <f>VLOOKUP(A19159,Sheet2!$B$2:$E$1001,3,0)</f>
        <v>GIF</v>
      </c>
      <c r="E19159" t="str">
        <f>VLOOKUP(A19159,Sheet2!$B$2:$E$1001,4,0)</f>
        <v>tennis</v>
      </c>
      <c r="F19159" t="str">
        <f>VLOOKUP(B19159,Sheet3!$B$2:$D$17,2,0)</f>
        <v>positive</v>
      </c>
      <c r="G19159">
        <f>VLOOKUP(B19159,Sheet3!$B$2:$D$17,3,0)</f>
        <v>70</v>
      </c>
      <c r="H19159">
        <f t="shared" si="897"/>
        <v>2</v>
      </c>
      <c r="I19159">
        <f t="shared" si="898"/>
        <v>6</v>
      </c>
      <c r="J19159" t="str">
        <f t="shared" si="899"/>
        <v>21-24</v>
      </c>
    </row>
    <row r="19160" spans="1:10">
      <c r="A19160" t="s">
        <v>1220</v>
      </c>
      <c r="B19160" t="s">
        <v>1494</v>
      </c>
      <c r="C19160" s="7">
        <v>44319.0612152778</v>
      </c>
      <c r="D19160" t="str">
        <f>VLOOKUP(A19160,Sheet2!$B$2:$E$1001,3,0)</f>
        <v>GIF</v>
      </c>
      <c r="E19160" t="str">
        <f>VLOOKUP(A19160,Sheet2!$B$2:$E$1001,4,0)</f>
        <v>tennis</v>
      </c>
      <c r="F19160" t="str">
        <f>VLOOKUP(B19160,Sheet3!$B$2:$D$17,2,0)</f>
        <v>positive</v>
      </c>
      <c r="G19160">
        <f>VLOOKUP(B19160,Sheet3!$B$2:$D$17,3,0)</f>
        <v>65</v>
      </c>
      <c r="H19160">
        <f t="shared" si="897"/>
        <v>5</v>
      </c>
      <c r="I19160">
        <f t="shared" si="898"/>
        <v>1</v>
      </c>
      <c r="J19160" t="str">
        <f t="shared" si="899"/>
        <v>0-3</v>
      </c>
    </row>
    <row r="19161" spans="1:10">
      <c r="A19161" t="s">
        <v>1220</v>
      </c>
      <c r="B19161" t="s">
        <v>1490</v>
      </c>
      <c r="C19161" s="7">
        <v>44352.2303472222</v>
      </c>
      <c r="D19161" t="str">
        <f>VLOOKUP(A19161,Sheet2!$B$2:$E$1001,3,0)</f>
        <v>GIF</v>
      </c>
      <c r="E19161" t="str">
        <f>VLOOKUP(A19161,Sheet2!$B$2:$E$1001,4,0)</f>
        <v>tennis</v>
      </c>
      <c r="F19161" t="str">
        <f>VLOOKUP(B19161,Sheet3!$B$2:$D$17,2,0)</f>
        <v>negative</v>
      </c>
      <c r="G19161">
        <f>VLOOKUP(B19161,Sheet3!$B$2:$D$17,3,0)</f>
        <v>5</v>
      </c>
      <c r="H19161">
        <f t="shared" si="897"/>
        <v>6</v>
      </c>
      <c r="I19161">
        <f t="shared" si="898"/>
        <v>6</v>
      </c>
      <c r="J19161" t="str">
        <f t="shared" si="899"/>
        <v>3-6</v>
      </c>
    </row>
    <row r="19162" customFormat="1" spans="1:10">
      <c r="A19162" t="s">
        <v>1220</v>
      </c>
      <c r="B19162" t="s">
        <v>1491</v>
      </c>
      <c r="C19162" s="7">
        <v>44138.3396990741</v>
      </c>
      <c r="D19162" t="str">
        <f>VLOOKUP(A19162,Sheet2!$B$2:$E$1001,3,0)</f>
        <v>GIF</v>
      </c>
      <c r="E19162" t="str">
        <f>VLOOKUP(A19162,Sheet2!$B$2:$E$1001,4,0)</f>
        <v>tennis</v>
      </c>
      <c r="F19162" t="str">
        <f>VLOOKUP(B19162,Sheet3!$B$2:$D$17,2,0)</f>
        <v>positive</v>
      </c>
      <c r="G19162">
        <f>VLOOKUP(B19162,Sheet3!$B$2:$D$17,3,0)</f>
        <v>30</v>
      </c>
      <c r="H19162">
        <f t="shared" si="897"/>
        <v>11</v>
      </c>
      <c r="I19162">
        <f t="shared" si="898"/>
        <v>2</v>
      </c>
      <c r="J19162" t="str">
        <f t="shared" si="899"/>
        <v>6-9</v>
      </c>
    </row>
    <row r="19163" spans="1:10">
      <c r="A19163" t="s">
        <v>1220</v>
      </c>
      <c r="B19163" t="s">
        <v>1487</v>
      </c>
      <c r="C19163" s="7">
        <v>44259.7414930556</v>
      </c>
      <c r="D19163" t="str">
        <f>VLOOKUP(A19163,Sheet2!$B$2:$E$1001,3,0)</f>
        <v>GIF</v>
      </c>
      <c r="E19163" t="str">
        <f>VLOOKUP(A19163,Sheet2!$B$2:$E$1001,4,0)</f>
        <v>tennis</v>
      </c>
      <c r="F19163" t="str">
        <f>VLOOKUP(B19163,Sheet3!$B$2:$D$17,2,0)</f>
        <v>positive</v>
      </c>
      <c r="G19163">
        <f>VLOOKUP(B19163,Sheet3!$B$2:$D$17,3,0)</f>
        <v>70</v>
      </c>
      <c r="H19163">
        <f t="shared" si="897"/>
        <v>3</v>
      </c>
      <c r="I19163">
        <f t="shared" si="898"/>
        <v>4</v>
      </c>
      <c r="J19163" t="str">
        <f t="shared" si="899"/>
        <v>15-18</v>
      </c>
    </row>
    <row r="19164" spans="1:10">
      <c r="A19164" t="s">
        <v>1220</v>
      </c>
      <c r="B19164" t="s">
        <v>1495</v>
      </c>
      <c r="C19164" s="7">
        <v>44006.3026388889</v>
      </c>
      <c r="D19164" t="str">
        <f>VLOOKUP(A19164,Sheet2!$B$2:$E$1001,3,0)</f>
        <v>GIF</v>
      </c>
      <c r="E19164" t="str">
        <f>VLOOKUP(A19164,Sheet2!$B$2:$E$1001,4,0)</f>
        <v>tennis</v>
      </c>
      <c r="F19164" t="str">
        <f>VLOOKUP(B19164,Sheet3!$B$2:$D$17,2,0)</f>
        <v>positive</v>
      </c>
      <c r="G19164">
        <f>VLOOKUP(B19164,Sheet3!$B$2:$D$17,3,0)</f>
        <v>75</v>
      </c>
      <c r="H19164">
        <f t="shared" si="897"/>
        <v>6</v>
      </c>
      <c r="I19164">
        <f t="shared" si="898"/>
        <v>3</v>
      </c>
      <c r="J19164" t="str">
        <f t="shared" si="899"/>
        <v>6-9</v>
      </c>
    </row>
    <row r="19165" spans="1:10">
      <c r="A19165" t="s">
        <v>1220</v>
      </c>
      <c r="B19165" t="s">
        <v>1494</v>
      </c>
      <c r="C19165" s="7">
        <v>44319.9473263889</v>
      </c>
      <c r="D19165" t="str">
        <f>VLOOKUP(A19165,Sheet2!$B$2:$E$1001,3,0)</f>
        <v>GIF</v>
      </c>
      <c r="E19165" t="str">
        <f>VLOOKUP(A19165,Sheet2!$B$2:$E$1001,4,0)</f>
        <v>tennis</v>
      </c>
      <c r="F19165" t="str">
        <f>VLOOKUP(B19165,Sheet3!$B$2:$D$17,2,0)</f>
        <v>positive</v>
      </c>
      <c r="G19165">
        <f>VLOOKUP(B19165,Sheet3!$B$2:$D$17,3,0)</f>
        <v>65</v>
      </c>
      <c r="H19165">
        <f t="shared" si="897"/>
        <v>5</v>
      </c>
      <c r="I19165">
        <f t="shared" si="898"/>
        <v>1</v>
      </c>
      <c r="J19165" t="str">
        <f t="shared" si="899"/>
        <v>21-24</v>
      </c>
    </row>
    <row r="19166" spans="1:10">
      <c r="A19166" t="s">
        <v>1220</v>
      </c>
      <c r="B19166" t="s">
        <v>1496</v>
      </c>
      <c r="C19166" s="7">
        <v>44314.0821527778</v>
      </c>
      <c r="D19166" t="str">
        <f>VLOOKUP(A19166,Sheet2!$B$2:$E$1001,3,0)</f>
        <v>GIF</v>
      </c>
      <c r="E19166" t="str">
        <f>VLOOKUP(A19166,Sheet2!$B$2:$E$1001,4,0)</f>
        <v>tennis</v>
      </c>
      <c r="F19166" t="str">
        <f>VLOOKUP(B19166,Sheet3!$B$2:$D$17,2,0)</f>
        <v>positive</v>
      </c>
      <c r="G19166">
        <f>VLOOKUP(B19166,Sheet3!$B$2:$D$17,3,0)</f>
        <v>70</v>
      </c>
      <c r="H19166">
        <f t="shared" si="897"/>
        <v>4</v>
      </c>
      <c r="I19166">
        <f t="shared" si="898"/>
        <v>3</v>
      </c>
      <c r="J19166" t="str">
        <f t="shared" si="899"/>
        <v>0-3</v>
      </c>
    </row>
    <row r="19167" spans="1:10">
      <c r="A19167" t="s">
        <v>1220</v>
      </c>
      <c r="B19167" t="s">
        <v>1490</v>
      </c>
      <c r="C19167" s="7">
        <v>44167.5085416667</v>
      </c>
      <c r="D19167" t="str">
        <f>VLOOKUP(A19167,Sheet2!$B$2:$E$1001,3,0)</f>
        <v>GIF</v>
      </c>
      <c r="E19167" t="str">
        <f>VLOOKUP(A19167,Sheet2!$B$2:$E$1001,4,0)</f>
        <v>tennis</v>
      </c>
      <c r="F19167" t="str">
        <f>VLOOKUP(B19167,Sheet3!$B$2:$D$17,2,0)</f>
        <v>negative</v>
      </c>
      <c r="G19167">
        <f>VLOOKUP(B19167,Sheet3!$B$2:$D$17,3,0)</f>
        <v>5</v>
      </c>
      <c r="H19167">
        <f t="shared" si="897"/>
        <v>12</v>
      </c>
      <c r="I19167">
        <f t="shared" si="898"/>
        <v>3</v>
      </c>
      <c r="J19167" t="str">
        <f t="shared" si="899"/>
        <v>12-15</v>
      </c>
    </row>
    <row r="19168" spans="1:10">
      <c r="A19168" t="s">
        <v>1220</v>
      </c>
      <c r="B19168" t="s">
        <v>1487</v>
      </c>
      <c r="C19168" s="7">
        <v>44294.8542476852</v>
      </c>
      <c r="D19168" t="str">
        <f>VLOOKUP(A19168,Sheet2!$B$2:$E$1001,3,0)</f>
        <v>GIF</v>
      </c>
      <c r="E19168" t="str">
        <f>VLOOKUP(A19168,Sheet2!$B$2:$E$1001,4,0)</f>
        <v>tennis</v>
      </c>
      <c r="F19168" t="str">
        <f>VLOOKUP(B19168,Sheet3!$B$2:$D$17,2,0)</f>
        <v>positive</v>
      </c>
      <c r="G19168">
        <f>VLOOKUP(B19168,Sheet3!$B$2:$D$17,3,0)</f>
        <v>70</v>
      </c>
      <c r="H19168">
        <f t="shared" si="897"/>
        <v>4</v>
      </c>
      <c r="I19168">
        <f t="shared" si="898"/>
        <v>4</v>
      </c>
      <c r="J19168" t="str">
        <f t="shared" si="899"/>
        <v>18-21</v>
      </c>
    </row>
    <row r="19169" spans="1:10">
      <c r="A19169" t="s">
        <v>1220</v>
      </c>
      <c r="B19169" t="s">
        <v>1502</v>
      </c>
      <c r="C19169" s="7">
        <v>44076.9721990741</v>
      </c>
      <c r="D19169" t="str">
        <f>VLOOKUP(A19169,Sheet2!$B$2:$E$1001,3,0)</f>
        <v>GIF</v>
      </c>
      <c r="E19169" t="str">
        <f>VLOOKUP(A19169,Sheet2!$B$2:$E$1001,4,0)</f>
        <v>tennis</v>
      </c>
      <c r="F19169" t="str">
        <f>VLOOKUP(B19169,Sheet3!$B$2:$D$17,2,0)</f>
        <v>negative</v>
      </c>
      <c r="G19169">
        <f>VLOOKUP(B19169,Sheet3!$B$2:$D$17,3,0)</f>
        <v>15</v>
      </c>
      <c r="H19169">
        <f t="shared" si="897"/>
        <v>9</v>
      </c>
      <c r="I19169">
        <f t="shared" si="898"/>
        <v>3</v>
      </c>
      <c r="J19169" t="str">
        <f t="shared" si="899"/>
        <v>21-24</v>
      </c>
    </row>
    <row r="19170" spans="1:10">
      <c r="A19170" t="s">
        <v>1222</v>
      </c>
      <c r="B19170" t="s">
        <v>1499</v>
      </c>
      <c r="C19170" s="7">
        <v>44179.6261574074</v>
      </c>
      <c r="D19170" t="str">
        <f>VLOOKUP(A19170,Sheet2!$B$2:$E$1001,3,0)</f>
        <v>photo</v>
      </c>
      <c r="E19170" t="str">
        <f>VLOOKUP(A19170,Sheet2!$B$2:$E$1001,4,0)</f>
        <v>food</v>
      </c>
      <c r="F19170" t="str">
        <f>VLOOKUP(B19170,Sheet3!$B$2:$D$17,2,0)</f>
        <v>negative</v>
      </c>
      <c r="G19170">
        <f>VLOOKUP(B19170,Sheet3!$B$2:$D$17,3,0)</f>
        <v>10</v>
      </c>
      <c r="H19170">
        <f t="shared" si="897"/>
        <v>12</v>
      </c>
      <c r="I19170">
        <f t="shared" si="898"/>
        <v>1</v>
      </c>
      <c r="J19170" t="str">
        <f t="shared" si="899"/>
        <v>15-18</v>
      </c>
    </row>
    <row r="19171" spans="1:10">
      <c r="A19171" t="s">
        <v>1222</v>
      </c>
      <c r="B19171" t="s">
        <v>1488</v>
      </c>
      <c r="C19171" s="7">
        <v>44334.6568634259</v>
      </c>
      <c r="D19171" t="str">
        <f>VLOOKUP(A19171,Sheet2!$B$2:$E$1001,3,0)</f>
        <v>photo</v>
      </c>
      <c r="E19171" t="str">
        <f>VLOOKUP(A19171,Sheet2!$B$2:$E$1001,4,0)</f>
        <v>food</v>
      </c>
      <c r="F19171" t="str">
        <f>VLOOKUP(B19171,Sheet3!$B$2:$D$17,2,0)</f>
        <v>negative</v>
      </c>
      <c r="G19171">
        <f>VLOOKUP(B19171,Sheet3!$B$2:$D$17,3,0)</f>
        <v>0</v>
      </c>
      <c r="H19171">
        <f t="shared" si="897"/>
        <v>5</v>
      </c>
      <c r="I19171">
        <f t="shared" si="898"/>
        <v>2</v>
      </c>
      <c r="J19171" t="str">
        <f t="shared" si="899"/>
        <v>15-18</v>
      </c>
    </row>
    <row r="19172" spans="1:10">
      <c r="A19172" t="s">
        <v>1222</v>
      </c>
      <c r="B19172" t="s">
        <v>1485</v>
      </c>
      <c r="C19172" s="7">
        <v>44153.4649074074</v>
      </c>
      <c r="D19172" t="str">
        <f>VLOOKUP(A19172,Sheet2!$B$2:$E$1001,3,0)</f>
        <v>photo</v>
      </c>
      <c r="E19172" t="str">
        <f>VLOOKUP(A19172,Sheet2!$B$2:$E$1001,4,0)</f>
        <v>food</v>
      </c>
      <c r="F19172" t="str">
        <f>VLOOKUP(B19172,Sheet3!$B$2:$D$17,2,0)</f>
        <v>positive</v>
      </c>
      <c r="G19172">
        <f>VLOOKUP(B19172,Sheet3!$B$2:$D$17,3,0)</f>
        <v>60</v>
      </c>
      <c r="H19172">
        <f t="shared" si="897"/>
        <v>11</v>
      </c>
      <c r="I19172">
        <f t="shared" si="898"/>
        <v>3</v>
      </c>
      <c r="J19172" t="str">
        <f t="shared" si="899"/>
        <v>9-12</v>
      </c>
    </row>
    <row r="19173" spans="1:10">
      <c r="A19173" t="s">
        <v>1222</v>
      </c>
      <c r="B19173" t="s">
        <v>1501</v>
      </c>
      <c r="C19173" s="7">
        <v>44033.0091666667</v>
      </c>
      <c r="D19173" t="str">
        <f>VLOOKUP(A19173,Sheet2!$B$2:$E$1001,3,0)</f>
        <v>photo</v>
      </c>
      <c r="E19173" t="str">
        <f>VLOOKUP(A19173,Sheet2!$B$2:$E$1001,4,0)</f>
        <v>food</v>
      </c>
      <c r="F19173" t="str">
        <f>VLOOKUP(B19173,Sheet3!$B$2:$D$17,2,0)</f>
        <v>neutral</v>
      </c>
      <c r="G19173">
        <f>VLOOKUP(B19173,Sheet3!$B$2:$D$17,3,0)</f>
        <v>35</v>
      </c>
      <c r="H19173">
        <f t="shared" si="897"/>
        <v>7</v>
      </c>
      <c r="I19173">
        <f t="shared" si="898"/>
        <v>2</v>
      </c>
      <c r="J19173" t="str">
        <f t="shared" si="899"/>
        <v>0-3</v>
      </c>
    </row>
    <row r="19174" spans="1:10">
      <c r="A19174" t="s">
        <v>1222</v>
      </c>
      <c r="B19174" t="s">
        <v>1491</v>
      </c>
      <c r="C19174" s="7">
        <v>44278.9522685185</v>
      </c>
      <c r="D19174" t="str">
        <f>VLOOKUP(A19174,Sheet2!$B$2:$E$1001,3,0)</f>
        <v>photo</v>
      </c>
      <c r="E19174" t="str">
        <f>VLOOKUP(A19174,Sheet2!$B$2:$E$1001,4,0)</f>
        <v>food</v>
      </c>
      <c r="F19174" t="str">
        <f>VLOOKUP(B19174,Sheet3!$B$2:$D$17,2,0)</f>
        <v>positive</v>
      </c>
      <c r="G19174">
        <f>VLOOKUP(B19174,Sheet3!$B$2:$D$17,3,0)</f>
        <v>30</v>
      </c>
      <c r="H19174">
        <f t="shared" si="897"/>
        <v>3</v>
      </c>
      <c r="I19174">
        <f t="shared" si="898"/>
        <v>2</v>
      </c>
      <c r="J19174" t="str">
        <f t="shared" si="899"/>
        <v>21-24</v>
      </c>
    </row>
    <row r="19175" spans="1:10">
      <c r="A19175" t="s">
        <v>1222</v>
      </c>
      <c r="B19175" t="s">
        <v>1490</v>
      </c>
      <c r="C19175" s="7">
        <v>44251.1348726852</v>
      </c>
      <c r="D19175" t="str">
        <f>VLOOKUP(A19175,Sheet2!$B$2:$E$1001,3,0)</f>
        <v>photo</v>
      </c>
      <c r="E19175" t="str">
        <f>VLOOKUP(A19175,Sheet2!$B$2:$E$1001,4,0)</f>
        <v>food</v>
      </c>
      <c r="F19175" t="str">
        <f>VLOOKUP(B19175,Sheet3!$B$2:$D$17,2,0)</f>
        <v>negative</v>
      </c>
      <c r="G19175">
        <f>VLOOKUP(B19175,Sheet3!$B$2:$D$17,3,0)</f>
        <v>5</v>
      </c>
      <c r="H19175">
        <f t="shared" si="897"/>
        <v>2</v>
      </c>
      <c r="I19175">
        <f t="shared" si="898"/>
        <v>3</v>
      </c>
      <c r="J19175" t="str">
        <f t="shared" si="899"/>
        <v>3-6</v>
      </c>
    </row>
    <row r="19176" spans="1:10">
      <c r="A19176" t="s">
        <v>1222</v>
      </c>
      <c r="B19176" t="s">
        <v>1487</v>
      </c>
      <c r="C19176" s="7">
        <v>44150.6223958333</v>
      </c>
      <c r="D19176" t="str">
        <f>VLOOKUP(A19176,Sheet2!$B$2:$E$1001,3,0)</f>
        <v>photo</v>
      </c>
      <c r="E19176" t="str">
        <f>VLOOKUP(A19176,Sheet2!$B$2:$E$1001,4,0)</f>
        <v>food</v>
      </c>
      <c r="F19176" t="str">
        <f>VLOOKUP(B19176,Sheet3!$B$2:$D$17,2,0)</f>
        <v>positive</v>
      </c>
      <c r="G19176">
        <f>VLOOKUP(B19176,Sheet3!$B$2:$D$17,3,0)</f>
        <v>70</v>
      </c>
      <c r="H19176">
        <f t="shared" si="897"/>
        <v>11</v>
      </c>
      <c r="I19176">
        <f t="shared" si="898"/>
        <v>7</v>
      </c>
      <c r="J19176" t="str">
        <f t="shared" si="899"/>
        <v>12-15</v>
      </c>
    </row>
    <row r="19177" spans="1:10">
      <c r="A19177" t="s">
        <v>1222</v>
      </c>
      <c r="B19177" t="s">
        <v>1503</v>
      </c>
      <c r="C19177" s="7">
        <v>44342.5721875</v>
      </c>
      <c r="D19177" t="str">
        <f>VLOOKUP(A19177,Sheet2!$B$2:$E$1001,3,0)</f>
        <v>photo</v>
      </c>
      <c r="E19177" t="str">
        <f>VLOOKUP(A19177,Sheet2!$B$2:$E$1001,4,0)</f>
        <v>food</v>
      </c>
      <c r="F19177" t="str">
        <f>VLOOKUP(B19177,Sheet3!$B$2:$D$17,2,0)</f>
        <v>negative</v>
      </c>
      <c r="G19177">
        <f>VLOOKUP(B19177,Sheet3!$B$2:$D$17,3,0)</f>
        <v>12</v>
      </c>
      <c r="H19177">
        <f t="shared" si="897"/>
        <v>5</v>
      </c>
      <c r="I19177">
        <f t="shared" si="898"/>
        <v>3</v>
      </c>
      <c r="J19177" t="str">
        <f t="shared" si="899"/>
        <v>12-15</v>
      </c>
    </row>
    <row r="19178" spans="1:10">
      <c r="A19178" t="s">
        <v>1222</v>
      </c>
      <c r="B19178" t="s">
        <v>1492</v>
      </c>
      <c r="C19178" s="7">
        <v>44030.2565046296</v>
      </c>
      <c r="D19178" t="str">
        <f>VLOOKUP(A19178,Sheet2!$B$2:$E$1001,3,0)</f>
        <v>photo</v>
      </c>
      <c r="E19178" t="str">
        <f>VLOOKUP(A19178,Sheet2!$B$2:$E$1001,4,0)</f>
        <v>food</v>
      </c>
      <c r="F19178" t="str">
        <f>VLOOKUP(B19178,Sheet3!$B$2:$D$17,2,0)</f>
        <v>neutral</v>
      </c>
      <c r="G19178">
        <f>VLOOKUP(B19178,Sheet3!$B$2:$D$17,3,0)</f>
        <v>20</v>
      </c>
      <c r="H19178">
        <f t="shared" si="897"/>
        <v>7</v>
      </c>
      <c r="I19178">
        <f t="shared" si="898"/>
        <v>6</v>
      </c>
      <c r="J19178" t="str">
        <f t="shared" si="899"/>
        <v>6-9</v>
      </c>
    </row>
    <row r="19179" customFormat="1" spans="1:10">
      <c r="A19179" t="s">
        <v>1222</v>
      </c>
      <c r="B19179" t="s">
        <v>1488</v>
      </c>
      <c r="C19179" s="7">
        <v>44334.401087963</v>
      </c>
      <c r="D19179" t="str">
        <f>VLOOKUP(A19179,Sheet2!$B$2:$E$1001,3,0)</f>
        <v>photo</v>
      </c>
      <c r="E19179" t="str">
        <f>VLOOKUP(A19179,Sheet2!$B$2:$E$1001,4,0)</f>
        <v>food</v>
      </c>
      <c r="F19179" t="str">
        <f>VLOOKUP(B19179,Sheet3!$B$2:$D$17,2,0)</f>
        <v>negative</v>
      </c>
      <c r="G19179">
        <f>VLOOKUP(B19179,Sheet3!$B$2:$D$17,3,0)</f>
        <v>0</v>
      </c>
      <c r="H19179">
        <f t="shared" si="897"/>
        <v>5</v>
      </c>
      <c r="I19179">
        <f t="shared" si="898"/>
        <v>2</v>
      </c>
      <c r="J19179" t="str">
        <f t="shared" si="899"/>
        <v>9-12</v>
      </c>
    </row>
    <row r="19180" spans="1:10">
      <c r="A19180" t="s">
        <v>1222</v>
      </c>
      <c r="B19180" t="s">
        <v>1485</v>
      </c>
      <c r="C19180" s="7">
        <v>44157.5221759259</v>
      </c>
      <c r="D19180" t="str">
        <f>VLOOKUP(A19180,Sheet2!$B$2:$E$1001,3,0)</f>
        <v>photo</v>
      </c>
      <c r="E19180" t="str">
        <f>VLOOKUP(A19180,Sheet2!$B$2:$E$1001,4,0)</f>
        <v>food</v>
      </c>
      <c r="F19180" t="str">
        <f>VLOOKUP(B19180,Sheet3!$B$2:$D$17,2,0)</f>
        <v>positive</v>
      </c>
      <c r="G19180">
        <f>VLOOKUP(B19180,Sheet3!$B$2:$D$17,3,0)</f>
        <v>60</v>
      </c>
      <c r="H19180">
        <f t="shared" si="897"/>
        <v>11</v>
      </c>
      <c r="I19180">
        <f t="shared" si="898"/>
        <v>7</v>
      </c>
      <c r="J19180" t="str">
        <f t="shared" si="899"/>
        <v>12-15</v>
      </c>
    </row>
    <row r="19181" spans="1:10">
      <c r="A19181" t="s">
        <v>1222</v>
      </c>
      <c r="B19181" t="s">
        <v>1490</v>
      </c>
      <c r="C19181" s="7">
        <v>44143.3237037037</v>
      </c>
      <c r="D19181" t="str">
        <f>VLOOKUP(A19181,Sheet2!$B$2:$E$1001,3,0)</f>
        <v>photo</v>
      </c>
      <c r="E19181" t="str">
        <f>VLOOKUP(A19181,Sheet2!$B$2:$E$1001,4,0)</f>
        <v>food</v>
      </c>
      <c r="F19181" t="str">
        <f>VLOOKUP(B19181,Sheet3!$B$2:$D$17,2,0)</f>
        <v>negative</v>
      </c>
      <c r="G19181">
        <f>VLOOKUP(B19181,Sheet3!$B$2:$D$17,3,0)</f>
        <v>5</v>
      </c>
      <c r="H19181">
        <f t="shared" si="897"/>
        <v>11</v>
      </c>
      <c r="I19181">
        <f t="shared" si="898"/>
        <v>7</v>
      </c>
      <c r="J19181" t="str">
        <f t="shared" si="899"/>
        <v>6-9</v>
      </c>
    </row>
    <row r="19182" spans="1:10">
      <c r="A19182" t="s">
        <v>1222</v>
      </c>
      <c r="B19182" t="s">
        <v>1503</v>
      </c>
      <c r="C19182" s="7">
        <v>44152.9242013889</v>
      </c>
      <c r="D19182" t="str">
        <f>VLOOKUP(A19182,Sheet2!$B$2:$E$1001,3,0)</f>
        <v>photo</v>
      </c>
      <c r="E19182" t="str">
        <f>VLOOKUP(A19182,Sheet2!$B$2:$E$1001,4,0)</f>
        <v>food</v>
      </c>
      <c r="F19182" t="str">
        <f>VLOOKUP(B19182,Sheet3!$B$2:$D$17,2,0)</f>
        <v>negative</v>
      </c>
      <c r="G19182">
        <f>VLOOKUP(B19182,Sheet3!$B$2:$D$17,3,0)</f>
        <v>12</v>
      </c>
      <c r="H19182">
        <f t="shared" si="897"/>
        <v>11</v>
      </c>
      <c r="I19182">
        <f t="shared" si="898"/>
        <v>2</v>
      </c>
      <c r="J19182" t="str">
        <f t="shared" si="899"/>
        <v>21-24</v>
      </c>
    </row>
    <row r="19183" spans="1:10">
      <c r="A19183" t="s">
        <v>1222</v>
      </c>
      <c r="B19183" t="s">
        <v>1497</v>
      </c>
      <c r="C19183" s="7">
        <v>44103.2638888889</v>
      </c>
      <c r="D19183" t="str">
        <f>VLOOKUP(A19183,Sheet2!$B$2:$E$1001,3,0)</f>
        <v>photo</v>
      </c>
      <c r="E19183" t="str">
        <f>VLOOKUP(A19183,Sheet2!$B$2:$E$1001,4,0)</f>
        <v>food</v>
      </c>
      <c r="F19183" t="str">
        <f>VLOOKUP(B19183,Sheet3!$B$2:$D$17,2,0)</f>
        <v>positive</v>
      </c>
      <c r="G19183">
        <f>VLOOKUP(B19183,Sheet3!$B$2:$D$17,3,0)</f>
        <v>72</v>
      </c>
      <c r="H19183">
        <f t="shared" si="897"/>
        <v>9</v>
      </c>
      <c r="I19183">
        <f t="shared" si="898"/>
        <v>2</v>
      </c>
      <c r="J19183" t="str">
        <f t="shared" si="899"/>
        <v>6-9</v>
      </c>
    </row>
    <row r="19184" spans="1:10">
      <c r="A19184" t="s">
        <v>1222</v>
      </c>
      <c r="B19184" t="s">
        <v>1487</v>
      </c>
      <c r="C19184" s="7">
        <v>44113.7351388889</v>
      </c>
      <c r="D19184" t="str">
        <f>VLOOKUP(A19184,Sheet2!$B$2:$E$1001,3,0)</f>
        <v>photo</v>
      </c>
      <c r="E19184" t="str">
        <f>VLOOKUP(A19184,Sheet2!$B$2:$E$1001,4,0)</f>
        <v>food</v>
      </c>
      <c r="F19184" t="str">
        <f>VLOOKUP(B19184,Sheet3!$B$2:$D$17,2,0)</f>
        <v>positive</v>
      </c>
      <c r="G19184">
        <f>VLOOKUP(B19184,Sheet3!$B$2:$D$17,3,0)</f>
        <v>70</v>
      </c>
      <c r="H19184">
        <f t="shared" si="897"/>
        <v>10</v>
      </c>
      <c r="I19184">
        <f t="shared" si="898"/>
        <v>5</v>
      </c>
      <c r="J19184" t="str">
        <f t="shared" si="899"/>
        <v>15-18</v>
      </c>
    </row>
    <row r="19185" spans="1:10">
      <c r="A19185" t="s">
        <v>1222</v>
      </c>
      <c r="B19185" t="s">
        <v>1487</v>
      </c>
      <c r="C19185" s="7">
        <v>44056.1295949074</v>
      </c>
      <c r="D19185" t="str">
        <f>VLOOKUP(A19185,Sheet2!$B$2:$E$1001,3,0)</f>
        <v>photo</v>
      </c>
      <c r="E19185" t="str">
        <f>VLOOKUP(A19185,Sheet2!$B$2:$E$1001,4,0)</f>
        <v>food</v>
      </c>
      <c r="F19185" t="str">
        <f>VLOOKUP(B19185,Sheet3!$B$2:$D$17,2,0)</f>
        <v>positive</v>
      </c>
      <c r="G19185">
        <f>VLOOKUP(B19185,Sheet3!$B$2:$D$17,3,0)</f>
        <v>70</v>
      </c>
      <c r="H19185">
        <f t="shared" si="897"/>
        <v>8</v>
      </c>
      <c r="I19185">
        <f t="shared" si="898"/>
        <v>4</v>
      </c>
      <c r="J19185" t="str">
        <f t="shared" si="899"/>
        <v>3-6</v>
      </c>
    </row>
    <row r="19186" spans="1:10">
      <c r="A19186" t="s">
        <v>1222</v>
      </c>
      <c r="B19186" t="s">
        <v>1497</v>
      </c>
      <c r="C19186" s="7">
        <v>44267.2332060185</v>
      </c>
      <c r="D19186" t="str">
        <f>VLOOKUP(A19186,Sheet2!$B$2:$E$1001,3,0)</f>
        <v>photo</v>
      </c>
      <c r="E19186" t="str">
        <f>VLOOKUP(A19186,Sheet2!$B$2:$E$1001,4,0)</f>
        <v>food</v>
      </c>
      <c r="F19186" t="str">
        <f>VLOOKUP(B19186,Sheet3!$B$2:$D$17,2,0)</f>
        <v>positive</v>
      </c>
      <c r="G19186">
        <f>VLOOKUP(B19186,Sheet3!$B$2:$D$17,3,0)</f>
        <v>72</v>
      </c>
      <c r="H19186">
        <f t="shared" si="897"/>
        <v>3</v>
      </c>
      <c r="I19186">
        <f t="shared" si="898"/>
        <v>5</v>
      </c>
      <c r="J19186" t="str">
        <f t="shared" si="899"/>
        <v>3-6</v>
      </c>
    </row>
    <row r="19187" spans="1:10">
      <c r="A19187" t="s">
        <v>1222</v>
      </c>
      <c r="B19187" t="s">
        <v>1498</v>
      </c>
      <c r="C19187" s="7">
        <v>44040.1655092593</v>
      </c>
      <c r="D19187" t="str">
        <f>VLOOKUP(A19187,Sheet2!$B$2:$E$1001,3,0)</f>
        <v>photo</v>
      </c>
      <c r="E19187" t="str">
        <f>VLOOKUP(A19187,Sheet2!$B$2:$E$1001,4,0)</f>
        <v>food</v>
      </c>
      <c r="F19187" t="str">
        <f>VLOOKUP(B19187,Sheet3!$B$2:$D$17,2,0)</f>
        <v>positive</v>
      </c>
      <c r="G19187">
        <f>VLOOKUP(B19187,Sheet3!$B$2:$D$17,3,0)</f>
        <v>50</v>
      </c>
      <c r="H19187">
        <f t="shared" si="897"/>
        <v>7</v>
      </c>
      <c r="I19187">
        <f t="shared" si="898"/>
        <v>2</v>
      </c>
      <c r="J19187" t="str">
        <f t="shared" si="899"/>
        <v>3-6</v>
      </c>
    </row>
    <row r="19188" spans="1:10">
      <c r="A19188" t="s">
        <v>1222</v>
      </c>
      <c r="B19188" t="s">
        <v>1496</v>
      </c>
      <c r="C19188" s="7">
        <v>44070.2207291667</v>
      </c>
      <c r="D19188" t="str">
        <f>VLOOKUP(A19188,Sheet2!$B$2:$E$1001,3,0)</f>
        <v>photo</v>
      </c>
      <c r="E19188" t="str">
        <f>VLOOKUP(A19188,Sheet2!$B$2:$E$1001,4,0)</f>
        <v>food</v>
      </c>
      <c r="F19188" t="str">
        <f>VLOOKUP(B19188,Sheet3!$B$2:$D$17,2,0)</f>
        <v>positive</v>
      </c>
      <c r="G19188">
        <f>VLOOKUP(B19188,Sheet3!$B$2:$D$17,3,0)</f>
        <v>70</v>
      </c>
      <c r="H19188">
        <f t="shared" si="897"/>
        <v>8</v>
      </c>
      <c r="I19188">
        <f t="shared" si="898"/>
        <v>4</v>
      </c>
      <c r="J19188" t="str">
        <f t="shared" si="899"/>
        <v>3-6</v>
      </c>
    </row>
    <row r="19189" customFormat="1" spans="1:10">
      <c r="A19189" t="s">
        <v>1222</v>
      </c>
      <c r="B19189" t="s">
        <v>1498</v>
      </c>
      <c r="C19189" s="7">
        <v>44203.3400115741</v>
      </c>
      <c r="D19189" t="str">
        <f>VLOOKUP(A19189,Sheet2!$B$2:$E$1001,3,0)</f>
        <v>photo</v>
      </c>
      <c r="E19189" t="str">
        <f>VLOOKUP(A19189,Sheet2!$B$2:$E$1001,4,0)</f>
        <v>food</v>
      </c>
      <c r="F19189" t="str">
        <f>VLOOKUP(B19189,Sheet3!$B$2:$D$17,2,0)</f>
        <v>positive</v>
      </c>
      <c r="G19189">
        <f>VLOOKUP(B19189,Sheet3!$B$2:$D$17,3,0)</f>
        <v>50</v>
      </c>
      <c r="H19189">
        <f t="shared" si="897"/>
        <v>1</v>
      </c>
      <c r="I19189">
        <f t="shared" si="898"/>
        <v>4</v>
      </c>
      <c r="J19189" t="str">
        <f t="shared" si="899"/>
        <v>6-9</v>
      </c>
    </row>
    <row r="19190" spans="1:10">
      <c r="A19190" t="s">
        <v>1222</v>
      </c>
      <c r="B19190" t="s">
        <v>1498</v>
      </c>
      <c r="C19190" s="7">
        <v>44206.8599884259</v>
      </c>
      <c r="D19190" t="str">
        <f>VLOOKUP(A19190,Sheet2!$B$2:$E$1001,3,0)</f>
        <v>photo</v>
      </c>
      <c r="E19190" t="str">
        <f>VLOOKUP(A19190,Sheet2!$B$2:$E$1001,4,0)</f>
        <v>food</v>
      </c>
      <c r="F19190" t="str">
        <f>VLOOKUP(B19190,Sheet3!$B$2:$D$17,2,0)</f>
        <v>positive</v>
      </c>
      <c r="G19190">
        <f>VLOOKUP(B19190,Sheet3!$B$2:$D$17,3,0)</f>
        <v>50</v>
      </c>
      <c r="H19190">
        <f t="shared" si="897"/>
        <v>1</v>
      </c>
      <c r="I19190">
        <f t="shared" si="898"/>
        <v>7</v>
      </c>
      <c r="J19190" t="str">
        <f t="shared" si="899"/>
        <v>18-21</v>
      </c>
    </row>
    <row r="19191" spans="1:10">
      <c r="A19191" t="s">
        <v>1222</v>
      </c>
      <c r="B19191" t="s">
        <v>1495</v>
      </c>
      <c r="C19191" s="7">
        <v>44232.1720949074</v>
      </c>
      <c r="D19191" t="str">
        <f>VLOOKUP(A19191,Sheet2!$B$2:$E$1001,3,0)</f>
        <v>photo</v>
      </c>
      <c r="E19191" t="str">
        <f>VLOOKUP(A19191,Sheet2!$B$2:$E$1001,4,0)</f>
        <v>food</v>
      </c>
      <c r="F19191" t="str">
        <f>VLOOKUP(B19191,Sheet3!$B$2:$D$17,2,0)</f>
        <v>positive</v>
      </c>
      <c r="G19191">
        <f>VLOOKUP(B19191,Sheet3!$B$2:$D$17,3,0)</f>
        <v>75</v>
      </c>
      <c r="H19191">
        <f t="shared" si="897"/>
        <v>2</v>
      </c>
      <c r="I19191">
        <f t="shared" si="898"/>
        <v>5</v>
      </c>
      <c r="J19191" t="str">
        <f t="shared" si="899"/>
        <v>3-6</v>
      </c>
    </row>
    <row r="19192" spans="1:10">
      <c r="A19192" t="s">
        <v>1222</v>
      </c>
      <c r="B19192" t="s">
        <v>1488</v>
      </c>
      <c r="C19192" s="7">
        <v>44071.9344560185</v>
      </c>
      <c r="D19192" t="str">
        <f>VLOOKUP(A19192,Sheet2!$B$2:$E$1001,3,0)</f>
        <v>photo</v>
      </c>
      <c r="E19192" t="str">
        <f>VLOOKUP(A19192,Sheet2!$B$2:$E$1001,4,0)</f>
        <v>food</v>
      </c>
      <c r="F19192" t="str">
        <f>VLOOKUP(B19192,Sheet3!$B$2:$D$17,2,0)</f>
        <v>negative</v>
      </c>
      <c r="G19192">
        <f>VLOOKUP(B19192,Sheet3!$B$2:$D$17,3,0)</f>
        <v>0</v>
      </c>
      <c r="H19192">
        <f t="shared" si="897"/>
        <v>8</v>
      </c>
      <c r="I19192">
        <f t="shared" si="898"/>
        <v>5</v>
      </c>
      <c r="J19192" t="str">
        <f t="shared" si="899"/>
        <v>21-24</v>
      </c>
    </row>
    <row r="19193" spans="1:10">
      <c r="A19193" t="s">
        <v>1222</v>
      </c>
      <c r="B19193" t="s">
        <v>1488</v>
      </c>
      <c r="C19193" s="7">
        <v>44149.2433796296</v>
      </c>
      <c r="D19193" t="str">
        <f>VLOOKUP(A19193,Sheet2!$B$2:$E$1001,3,0)</f>
        <v>photo</v>
      </c>
      <c r="E19193" t="str">
        <f>VLOOKUP(A19193,Sheet2!$B$2:$E$1001,4,0)</f>
        <v>food</v>
      </c>
      <c r="F19193" t="str">
        <f>VLOOKUP(B19193,Sheet3!$B$2:$D$17,2,0)</f>
        <v>negative</v>
      </c>
      <c r="G19193">
        <f>VLOOKUP(B19193,Sheet3!$B$2:$D$17,3,0)</f>
        <v>0</v>
      </c>
      <c r="H19193">
        <f t="shared" si="897"/>
        <v>11</v>
      </c>
      <c r="I19193">
        <f t="shared" si="898"/>
        <v>6</v>
      </c>
      <c r="J19193" t="str">
        <f t="shared" si="899"/>
        <v>3-6</v>
      </c>
    </row>
    <row r="19194" spans="1:10">
      <c r="A19194" t="s">
        <v>1222</v>
      </c>
      <c r="B19194" t="s">
        <v>1501</v>
      </c>
      <c r="C19194" s="7">
        <v>44120.9485300926</v>
      </c>
      <c r="D19194" t="str">
        <f>VLOOKUP(A19194,Sheet2!$B$2:$E$1001,3,0)</f>
        <v>photo</v>
      </c>
      <c r="E19194" t="str">
        <f>VLOOKUP(A19194,Sheet2!$B$2:$E$1001,4,0)</f>
        <v>food</v>
      </c>
      <c r="F19194" t="str">
        <f>VLOOKUP(B19194,Sheet3!$B$2:$D$17,2,0)</f>
        <v>neutral</v>
      </c>
      <c r="G19194">
        <f>VLOOKUP(B19194,Sheet3!$B$2:$D$17,3,0)</f>
        <v>35</v>
      </c>
      <c r="H19194">
        <f t="shared" si="897"/>
        <v>10</v>
      </c>
      <c r="I19194">
        <f t="shared" si="898"/>
        <v>5</v>
      </c>
      <c r="J19194" t="str">
        <f t="shared" si="899"/>
        <v>21-24</v>
      </c>
    </row>
    <row r="19195" spans="1:10">
      <c r="A19195" t="s">
        <v>1222</v>
      </c>
      <c r="B19195" t="s">
        <v>1491</v>
      </c>
      <c r="C19195" s="7">
        <v>44257.9630671296</v>
      </c>
      <c r="D19195" t="str">
        <f>VLOOKUP(A19195,Sheet2!$B$2:$E$1001,3,0)</f>
        <v>photo</v>
      </c>
      <c r="E19195" t="str">
        <f>VLOOKUP(A19195,Sheet2!$B$2:$E$1001,4,0)</f>
        <v>food</v>
      </c>
      <c r="F19195" t="str">
        <f>VLOOKUP(B19195,Sheet3!$B$2:$D$17,2,0)</f>
        <v>positive</v>
      </c>
      <c r="G19195">
        <f>VLOOKUP(B19195,Sheet3!$B$2:$D$17,3,0)</f>
        <v>30</v>
      </c>
      <c r="H19195">
        <f t="shared" si="897"/>
        <v>3</v>
      </c>
      <c r="I19195">
        <f t="shared" si="898"/>
        <v>2</v>
      </c>
      <c r="J19195" t="str">
        <f t="shared" si="899"/>
        <v>21-24</v>
      </c>
    </row>
    <row r="19196" spans="1:10">
      <c r="A19196" t="s">
        <v>1222</v>
      </c>
      <c r="B19196" t="s">
        <v>1492</v>
      </c>
      <c r="C19196" s="7">
        <v>44237.1846412037</v>
      </c>
      <c r="D19196" t="str">
        <f>VLOOKUP(A19196,Sheet2!$B$2:$E$1001,3,0)</f>
        <v>photo</v>
      </c>
      <c r="E19196" t="str">
        <f>VLOOKUP(A19196,Sheet2!$B$2:$E$1001,4,0)</f>
        <v>food</v>
      </c>
      <c r="F19196" t="str">
        <f>VLOOKUP(B19196,Sheet3!$B$2:$D$17,2,0)</f>
        <v>neutral</v>
      </c>
      <c r="G19196">
        <f>VLOOKUP(B19196,Sheet3!$B$2:$D$17,3,0)</f>
        <v>20</v>
      </c>
      <c r="H19196">
        <f t="shared" si="897"/>
        <v>2</v>
      </c>
      <c r="I19196">
        <f t="shared" si="898"/>
        <v>3</v>
      </c>
      <c r="J19196" t="str">
        <f t="shared" si="899"/>
        <v>3-6</v>
      </c>
    </row>
    <row r="19197" spans="1:10">
      <c r="A19197" t="s">
        <v>1222</v>
      </c>
      <c r="B19197" t="s">
        <v>1502</v>
      </c>
      <c r="C19197" s="7">
        <v>44312.5142939815</v>
      </c>
      <c r="D19197" t="str">
        <f>VLOOKUP(A19197,Sheet2!$B$2:$E$1001,3,0)</f>
        <v>photo</v>
      </c>
      <c r="E19197" t="str">
        <f>VLOOKUP(A19197,Sheet2!$B$2:$E$1001,4,0)</f>
        <v>food</v>
      </c>
      <c r="F19197" t="str">
        <f>VLOOKUP(B19197,Sheet3!$B$2:$D$17,2,0)</f>
        <v>negative</v>
      </c>
      <c r="G19197">
        <f>VLOOKUP(B19197,Sheet3!$B$2:$D$17,3,0)</f>
        <v>15</v>
      </c>
      <c r="H19197">
        <f t="shared" si="897"/>
        <v>4</v>
      </c>
      <c r="I19197">
        <f t="shared" si="898"/>
        <v>1</v>
      </c>
      <c r="J19197" t="str">
        <f t="shared" si="899"/>
        <v>12-15</v>
      </c>
    </row>
    <row r="19198" spans="1:10">
      <c r="A19198" t="s">
        <v>1222</v>
      </c>
      <c r="B19198" t="s">
        <v>1494</v>
      </c>
      <c r="C19198" s="7">
        <v>44011.4378356481</v>
      </c>
      <c r="D19198" t="str">
        <f>VLOOKUP(A19198,Sheet2!$B$2:$E$1001,3,0)</f>
        <v>photo</v>
      </c>
      <c r="E19198" t="str">
        <f>VLOOKUP(A19198,Sheet2!$B$2:$E$1001,4,0)</f>
        <v>food</v>
      </c>
      <c r="F19198" t="str">
        <f>VLOOKUP(B19198,Sheet3!$B$2:$D$17,2,0)</f>
        <v>positive</v>
      </c>
      <c r="G19198">
        <f>VLOOKUP(B19198,Sheet3!$B$2:$D$17,3,0)</f>
        <v>65</v>
      </c>
      <c r="H19198">
        <f t="shared" si="897"/>
        <v>6</v>
      </c>
      <c r="I19198">
        <f t="shared" si="898"/>
        <v>1</v>
      </c>
      <c r="J19198" t="str">
        <f t="shared" si="899"/>
        <v>9-12</v>
      </c>
    </row>
    <row r="19199" customFormat="1" spans="1:10">
      <c r="A19199" t="s">
        <v>1222</v>
      </c>
      <c r="B19199" t="s">
        <v>1499</v>
      </c>
      <c r="C19199" s="7">
        <v>44047.1959606481</v>
      </c>
      <c r="D19199" t="str">
        <f>VLOOKUP(A19199,Sheet2!$B$2:$E$1001,3,0)</f>
        <v>photo</v>
      </c>
      <c r="E19199" t="str">
        <f>VLOOKUP(A19199,Sheet2!$B$2:$E$1001,4,0)</f>
        <v>food</v>
      </c>
      <c r="F19199" t="str">
        <f>VLOOKUP(B19199,Sheet3!$B$2:$D$17,2,0)</f>
        <v>negative</v>
      </c>
      <c r="G19199">
        <f>VLOOKUP(B19199,Sheet3!$B$2:$D$17,3,0)</f>
        <v>10</v>
      </c>
      <c r="H19199">
        <f t="shared" si="897"/>
        <v>8</v>
      </c>
      <c r="I19199">
        <f t="shared" si="898"/>
        <v>2</v>
      </c>
      <c r="J19199" t="str">
        <f t="shared" si="899"/>
        <v>3-6</v>
      </c>
    </row>
    <row r="19200" spans="1:10">
      <c r="A19200" t="s">
        <v>1222</v>
      </c>
      <c r="B19200" t="s">
        <v>1491</v>
      </c>
      <c r="C19200" s="7">
        <v>44188.6696527778</v>
      </c>
      <c r="D19200" t="str">
        <f>VLOOKUP(A19200,Sheet2!$B$2:$E$1001,3,0)</f>
        <v>photo</v>
      </c>
      <c r="E19200" t="str">
        <f>VLOOKUP(A19200,Sheet2!$B$2:$E$1001,4,0)</f>
        <v>food</v>
      </c>
      <c r="F19200" t="str">
        <f>VLOOKUP(B19200,Sheet3!$B$2:$D$17,2,0)</f>
        <v>positive</v>
      </c>
      <c r="G19200">
        <f>VLOOKUP(B19200,Sheet3!$B$2:$D$17,3,0)</f>
        <v>30</v>
      </c>
      <c r="H19200">
        <f t="shared" si="897"/>
        <v>12</v>
      </c>
      <c r="I19200">
        <f t="shared" si="898"/>
        <v>3</v>
      </c>
      <c r="J19200" t="str">
        <f t="shared" si="899"/>
        <v>15-18</v>
      </c>
    </row>
    <row r="19201" spans="1:10">
      <c r="A19201" t="s">
        <v>1222</v>
      </c>
      <c r="B19201" t="s">
        <v>1501</v>
      </c>
      <c r="C19201" s="7">
        <v>44321.7241435185</v>
      </c>
      <c r="D19201" t="str">
        <f>VLOOKUP(A19201,Sheet2!$B$2:$E$1001,3,0)</f>
        <v>photo</v>
      </c>
      <c r="E19201" t="str">
        <f>VLOOKUP(A19201,Sheet2!$B$2:$E$1001,4,0)</f>
        <v>food</v>
      </c>
      <c r="F19201" t="str">
        <f>VLOOKUP(B19201,Sheet3!$B$2:$D$17,2,0)</f>
        <v>neutral</v>
      </c>
      <c r="G19201">
        <f>VLOOKUP(B19201,Sheet3!$B$2:$D$17,3,0)</f>
        <v>35</v>
      </c>
      <c r="H19201">
        <f t="shared" si="897"/>
        <v>5</v>
      </c>
      <c r="I19201">
        <f t="shared" si="898"/>
        <v>3</v>
      </c>
      <c r="J19201" t="str">
        <f t="shared" si="899"/>
        <v>15-18</v>
      </c>
    </row>
    <row r="19202" spans="1:10">
      <c r="A19202" t="s">
        <v>1222</v>
      </c>
      <c r="B19202" t="s">
        <v>1494</v>
      </c>
      <c r="C19202" s="7">
        <v>44181.9858217593</v>
      </c>
      <c r="D19202" t="str">
        <f>VLOOKUP(A19202,Sheet2!$B$2:$E$1001,3,0)</f>
        <v>photo</v>
      </c>
      <c r="E19202" t="str">
        <f>VLOOKUP(A19202,Sheet2!$B$2:$E$1001,4,0)</f>
        <v>food</v>
      </c>
      <c r="F19202" t="str">
        <f>VLOOKUP(B19202,Sheet3!$B$2:$D$17,2,0)</f>
        <v>positive</v>
      </c>
      <c r="G19202">
        <f>VLOOKUP(B19202,Sheet3!$B$2:$D$17,3,0)</f>
        <v>65</v>
      </c>
      <c r="H19202">
        <f t="shared" si="897"/>
        <v>12</v>
      </c>
      <c r="I19202">
        <f t="shared" si="898"/>
        <v>3</v>
      </c>
      <c r="J19202" t="str">
        <f t="shared" si="899"/>
        <v>21-24</v>
      </c>
    </row>
    <row r="19203" spans="1:10">
      <c r="A19203" t="s">
        <v>1222</v>
      </c>
      <c r="B19203" t="s">
        <v>1488</v>
      </c>
      <c r="C19203" s="7">
        <v>44324.2814351852</v>
      </c>
      <c r="D19203" t="str">
        <f>VLOOKUP(A19203,Sheet2!$B$2:$E$1001,3,0)</f>
        <v>photo</v>
      </c>
      <c r="E19203" t="str">
        <f>VLOOKUP(A19203,Sheet2!$B$2:$E$1001,4,0)</f>
        <v>food</v>
      </c>
      <c r="F19203" t="str">
        <f>VLOOKUP(B19203,Sheet3!$B$2:$D$17,2,0)</f>
        <v>negative</v>
      </c>
      <c r="G19203">
        <f>VLOOKUP(B19203,Sheet3!$B$2:$D$17,3,0)</f>
        <v>0</v>
      </c>
      <c r="H19203">
        <f t="shared" ref="H19203:H19266" si="900">MONTH(C19203)</f>
        <v>5</v>
      </c>
      <c r="I19203">
        <f t="shared" ref="I19203:I19266" si="901">WEEKDAY(C19203,2)</f>
        <v>6</v>
      </c>
      <c r="J19203" t="str">
        <f t="shared" ref="J19203:J19266" si="902">TEXT(INT(HOUR(C19203)/3)*3,"0")&amp;"-"&amp;TEXT(INT(HOUR(C19203)/3)*3+3,"0")</f>
        <v>6-9</v>
      </c>
    </row>
    <row r="19204" spans="1:10">
      <c r="A19204" t="s">
        <v>1222</v>
      </c>
      <c r="B19204" t="s">
        <v>1503</v>
      </c>
      <c r="C19204" s="7">
        <v>44086.2060763889</v>
      </c>
      <c r="D19204" t="str">
        <f>VLOOKUP(A19204,Sheet2!$B$2:$E$1001,3,0)</f>
        <v>photo</v>
      </c>
      <c r="E19204" t="str">
        <f>VLOOKUP(A19204,Sheet2!$B$2:$E$1001,4,0)</f>
        <v>food</v>
      </c>
      <c r="F19204" t="str">
        <f>VLOOKUP(B19204,Sheet3!$B$2:$D$17,2,0)</f>
        <v>negative</v>
      </c>
      <c r="G19204">
        <f>VLOOKUP(B19204,Sheet3!$B$2:$D$17,3,0)</f>
        <v>12</v>
      </c>
      <c r="H19204">
        <f t="shared" si="900"/>
        <v>9</v>
      </c>
      <c r="I19204">
        <f t="shared" si="901"/>
        <v>6</v>
      </c>
      <c r="J19204" t="str">
        <f t="shared" si="902"/>
        <v>3-6</v>
      </c>
    </row>
    <row r="19205" spans="1:10">
      <c r="A19205" t="s">
        <v>1222</v>
      </c>
      <c r="B19205" t="s">
        <v>1495</v>
      </c>
      <c r="C19205" s="7">
        <v>44312.3985069444</v>
      </c>
      <c r="D19205" t="str">
        <f>VLOOKUP(A19205,Sheet2!$B$2:$E$1001,3,0)</f>
        <v>photo</v>
      </c>
      <c r="E19205" t="str">
        <f>VLOOKUP(A19205,Sheet2!$B$2:$E$1001,4,0)</f>
        <v>food</v>
      </c>
      <c r="F19205" t="str">
        <f>VLOOKUP(B19205,Sheet3!$B$2:$D$17,2,0)</f>
        <v>positive</v>
      </c>
      <c r="G19205">
        <f>VLOOKUP(B19205,Sheet3!$B$2:$D$17,3,0)</f>
        <v>75</v>
      </c>
      <c r="H19205">
        <f t="shared" si="900"/>
        <v>4</v>
      </c>
      <c r="I19205">
        <f t="shared" si="901"/>
        <v>1</v>
      </c>
      <c r="J19205" t="str">
        <f t="shared" si="902"/>
        <v>9-12</v>
      </c>
    </row>
    <row r="19206" spans="1:10">
      <c r="A19206" t="s">
        <v>1222</v>
      </c>
      <c r="B19206" t="s">
        <v>1498</v>
      </c>
      <c r="C19206" s="7">
        <v>44245.6167476852</v>
      </c>
      <c r="D19206" t="str">
        <f>VLOOKUP(A19206,Sheet2!$B$2:$E$1001,3,0)</f>
        <v>photo</v>
      </c>
      <c r="E19206" t="str">
        <f>VLOOKUP(A19206,Sheet2!$B$2:$E$1001,4,0)</f>
        <v>food</v>
      </c>
      <c r="F19206" t="str">
        <f>VLOOKUP(B19206,Sheet3!$B$2:$D$17,2,0)</f>
        <v>positive</v>
      </c>
      <c r="G19206">
        <f>VLOOKUP(B19206,Sheet3!$B$2:$D$17,3,0)</f>
        <v>50</v>
      </c>
      <c r="H19206">
        <f t="shared" si="900"/>
        <v>2</v>
      </c>
      <c r="I19206">
        <f t="shared" si="901"/>
        <v>4</v>
      </c>
      <c r="J19206" t="str">
        <f t="shared" si="902"/>
        <v>12-15</v>
      </c>
    </row>
    <row r="19207" spans="1:10">
      <c r="A19207" t="s">
        <v>1222</v>
      </c>
      <c r="B19207" t="s">
        <v>1494</v>
      </c>
      <c r="C19207" s="7">
        <v>44214.3783680556</v>
      </c>
      <c r="D19207" t="str">
        <f>VLOOKUP(A19207,Sheet2!$B$2:$E$1001,3,0)</f>
        <v>photo</v>
      </c>
      <c r="E19207" t="str">
        <f>VLOOKUP(A19207,Sheet2!$B$2:$E$1001,4,0)</f>
        <v>food</v>
      </c>
      <c r="F19207" t="str">
        <f>VLOOKUP(B19207,Sheet3!$B$2:$D$17,2,0)</f>
        <v>positive</v>
      </c>
      <c r="G19207">
        <f>VLOOKUP(B19207,Sheet3!$B$2:$D$17,3,0)</f>
        <v>65</v>
      </c>
      <c r="H19207">
        <f t="shared" si="900"/>
        <v>1</v>
      </c>
      <c r="I19207">
        <f t="shared" si="901"/>
        <v>1</v>
      </c>
      <c r="J19207" t="str">
        <f t="shared" si="902"/>
        <v>9-12</v>
      </c>
    </row>
    <row r="19208" spans="1:10">
      <c r="A19208" t="s">
        <v>1222</v>
      </c>
      <c r="B19208" t="s">
        <v>1490</v>
      </c>
      <c r="C19208" s="7">
        <v>44067.7301157407</v>
      </c>
      <c r="D19208" t="str">
        <f>VLOOKUP(A19208,Sheet2!$B$2:$E$1001,3,0)</f>
        <v>photo</v>
      </c>
      <c r="E19208" t="str">
        <f>VLOOKUP(A19208,Sheet2!$B$2:$E$1001,4,0)</f>
        <v>food</v>
      </c>
      <c r="F19208" t="str">
        <f>VLOOKUP(B19208,Sheet3!$B$2:$D$17,2,0)</f>
        <v>negative</v>
      </c>
      <c r="G19208">
        <f>VLOOKUP(B19208,Sheet3!$B$2:$D$17,3,0)</f>
        <v>5</v>
      </c>
      <c r="H19208">
        <f t="shared" si="900"/>
        <v>8</v>
      </c>
      <c r="I19208">
        <f t="shared" si="901"/>
        <v>1</v>
      </c>
      <c r="J19208" t="str">
        <f t="shared" si="902"/>
        <v>15-18</v>
      </c>
    </row>
    <row r="19209" customFormat="1" spans="1:10">
      <c r="A19209" t="s">
        <v>1222</v>
      </c>
      <c r="B19209" t="s">
        <v>1487</v>
      </c>
      <c r="C19209" s="7">
        <v>44239.4488425926</v>
      </c>
      <c r="D19209" t="str">
        <f>VLOOKUP(A19209,Sheet2!$B$2:$E$1001,3,0)</f>
        <v>photo</v>
      </c>
      <c r="E19209" t="str">
        <f>VLOOKUP(A19209,Sheet2!$B$2:$E$1001,4,0)</f>
        <v>food</v>
      </c>
      <c r="F19209" t="str">
        <f>VLOOKUP(B19209,Sheet3!$B$2:$D$17,2,0)</f>
        <v>positive</v>
      </c>
      <c r="G19209">
        <f>VLOOKUP(B19209,Sheet3!$B$2:$D$17,3,0)</f>
        <v>70</v>
      </c>
      <c r="H19209">
        <f t="shared" si="900"/>
        <v>2</v>
      </c>
      <c r="I19209">
        <f t="shared" si="901"/>
        <v>5</v>
      </c>
      <c r="J19209" t="str">
        <f t="shared" si="902"/>
        <v>9-12</v>
      </c>
    </row>
    <row r="19210" spans="1:10">
      <c r="A19210" t="s">
        <v>1222</v>
      </c>
      <c r="B19210" t="s">
        <v>1496</v>
      </c>
      <c r="C19210" s="7">
        <v>44017.3263194444</v>
      </c>
      <c r="D19210" t="str">
        <f>VLOOKUP(A19210,Sheet2!$B$2:$E$1001,3,0)</f>
        <v>photo</v>
      </c>
      <c r="E19210" t="str">
        <f>VLOOKUP(A19210,Sheet2!$B$2:$E$1001,4,0)</f>
        <v>food</v>
      </c>
      <c r="F19210" t="str">
        <f>VLOOKUP(B19210,Sheet3!$B$2:$D$17,2,0)</f>
        <v>positive</v>
      </c>
      <c r="G19210">
        <f>VLOOKUP(B19210,Sheet3!$B$2:$D$17,3,0)</f>
        <v>70</v>
      </c>
      <c r="H19210">
        <f t="shared" si="900"/>
        <v>7</v>
      </c>
      <c r="I19210">
        <f t="shared" si="901"/>
        <v>7</v>
      </c>
      <c r="J19210" t="str">
        <f t="shared" si="902"/>
        <v>6-9</v>
      </c>
    </row>
    <row r="19211" spans="1:10">
      <c r="A19211" t="s">
        <v>1222</v>
      </c>
      <c r="B19211" t="s">
        <v>1501</v>
      </c>
      <c r="C19211" s="7">
        <v>44251.9283912037</v>
      </c>
      <c r="D19211" t="str">
        <f>VLOOKUP(A19211,Sheet2!$B$2:$E$1001,3,0)</f>
        <v>photo</v>
      </c>
      <c r="E19211" t="str">
        <f>VLOOKUP(A19211,Sheet2!$B$2:$E$1001,4,0)</f>
        <v>food</v>
      </c>
      <c r="F19211" t="str">
        <f>VLOOKUP(B19211,Sheet3!$B$2:$D$17,2,0)</f>
        <v>neutral</v>
      </c>
      <c r="G19211">
        <f>VLOOKUP(B19211,Sheet3!$B$2:$D$17,3,0)</f>
        <v>35</v>
      </c>
      <c r="H19211">
        <f t="shared" si="900"/>
        <v>2</v>
      </c>
      <c r="I19211">
        <f t="shared" si="901"/>
        <v>3</v>
      </c>
      <c r="J19211" t="str">
        <f t="shared" si="902"/>
        <v>21-24</v>
      </c>
    </row>
    <row r="19212" spans="1:10">
      <c r="A19212" t="s">
        <v>1223</v>
      </c>
      <c r="B19212" t="s">
        <v>1495</v>
      </c>
      <c r="C19212" s="7">
        <v>44173.8643171296</v>
      </c>
      <c r="D19212" t="str">
        <f>VLOOKUP(A19212,Sheet2!$B$2:$E$1001,3,0)</f>
        <v>audio</v>
      </c>
      <c r="E19212" t="str">
        <f>VLOOKUP(A19212,Sheet2!$B$2:$E$1001,4,0)</f>
        <v>animals</v>
      </c>
      <c r="F19212" t="str">
        <f>VLOOKUP(B19212,Sheet3!$B$2:$D$17,2,0)</f>
        <v>positive</v>
      </c>
      <c r="G19212">
        <f>VLOOKUP(B19212,Sheet3!$B$2:$D$17,3,0)</f>
        <v>75</v>
      </c>
      <c r="H19212">
        <f t="shared" si="900"/>
        <v>12</v>
      </c>
      <c r="I19212">
        <f t="shared" si="901"/>
        <v>2</v>
      </c>
      <c r="J19212" t="str">
        <f t="shared" si="902"/>
        <v>18-21</v>
      </c>
    </row>
    <row r="19213" spans="1:10">
      <c r="A19213" t="s">
        <v>1223</v>
      </c>
      <c r="B19213" t="s">
        <v>1499</v>
      </c>
      <c r="C19213" s="7">
        <v>44099.043900463</v>
      </c>
      <c r="D19213" t="str">
        <f>VLOOKUP(A19213,Sheet2!$B$2:$E$1001,3,0)</f>
        <v>audio</v>
      </c>
      <c r="E19213" t="str">
        <f>VLOOKUP(A19213,Sheet2!$B$2:$E$1001,4,0)</f>
        <v>animals</v>
      </c>
      <c r="F19213" t="str">
        <f>VLOOKUP(B19213,Sheet3!$B$2:$D$17,2,0)</f>
        <v>negative</v>
      </c>
      <c r="G19213">
        <f>VLOOKUP(B19213,Sheet3!$B$2:$D$17,3,0)</f>
        <v>10</v>
      </c>
      <c r="H19213">
        <f t="shared" si="900"/>
        <v>9</v>
      </c>
      <c r="I19213">
        <f t="shared" si="901"/>
        <v>5</v>
      </c>
      <c r="J19213" t="str">
        <f t="shared" si="902"/>
        <v>0-3</v>
      </c>
    </row>
    <row r="19214" spans="1:10">
      <c r="A19214" t="s">
        <v>1223</v>
      </c>
      <c r="B19214" t="s">
        <v>1485</v>
      </c>
      <c r="C19214" s="7">
        <v>44326.8444097222</v>
      </c>
      <c r="D19214" t="str">
        <f>VLOOKUP(A19214,Sheet2!$B$2:$E$1001,3,0)</f>
        <v>audio</v>
      </c>
      <c r="E19214" t="str">
        <f>VLOOKUP(A19214,Sheet2!$B$2:$E$1001,4,0)</f>
        <v>animals</v>
      </c>
      <c r="F19214" t="str">
        <f>VLOOKUP(B19214,Sheet3!$B$2:$D$17,2,0)</f>
        <v>positive</v>
      </c>
      <c r="G19214">
        <f>VLOOKUP(B19214,Sheet3!$B$2:$D$17,3,0)</f>
        <v>60</v>
      </c>
      <c r="H19214">
        <f t="shared" si="900"/>
        <v>5</v>
      </c>
      <c r="I19214">
        <f t="shared" si="901"/>
        <v>1</v>
      </c>
      <c r="J19214" t="str">
        <f t="shared" si="902"/>
        <v>18-21</v>
      </c>
    </row>
    <row r="19215" spans="1:10">
      <c r="A19215" t="s">
        <v>1223</v>
      </c>
      <c r="B19215" t="s">
        <v>1497</v>
      </c>
      <c r="C19215" s="7">
        <v>44249.2584490741</v>
      </c>
      <c r="D19215" t="str">
        <f>VLOOKUP(A19215,Sheet2!$B$2:$E$1001,3,0)</f>
        <v>audio</v>
      </c>
      <c r="E19215" t="str">
        <f>VLOOKUP(A19215,Sheet2!$B$2:$E$1001,4,0)</f>
        <v>animals</v>
      </c>
      <c r="F19215" t="str">
        <f>VLOOKUP(B19215,Sheet3!$B$2:$D$17,2,0)</f>
        <v>positive</v>
      </c>
      <c r="G19215">
        <f>VLOOKUP(B19215,Sheet3!$B$2:$D$17,3,0)</f>
        <v>72</v>
      </c>
      <c r="H19215">
        <f t="shared" si="900"/>
        <v>2</v>
      </c>
      <c r="I19215">
        <f t="shared" si="901"/>
        <v>1</v>
      </c>
      <c r="J19215" t="str">
        <f t="shared" si="902"/>
        <v>6-9</v>
      </c>
    </row>
    <row r="19216" spans="1:10">
      <c r="A19216" t="s">
        <v>1223</v>
      </c>
      <c r="B19216" t="s">
        <v>1495</v>
      </c>
      <c r="C19216" s="7">
        <v>44217.9059259259</v>
      </c>
      <c r="D19216" t="str">
        <f>VLOOKUP(A19216,Sheet2!$B$2:$E$1001,3,0)</f>
        <v>audio</v>
      </c>
      <c r="E19216" t="str">
        <f>VLOOKUP(A19216,Sheet2!$B$2:$E$1001,4,0)</f>
        <v>animals</v>
      </c>
      <c r="F19216" t="str">
        <f>VLOOKUP(B19216,Sheet3!$B$2:$D$17,2,0)</f>
        <v>positive</v>
      </c>
      <c r="G19216">
        <f>VLOOKUP(B19216,Sheet3!$B$2:$D$17,3,0)</f>
        <v>75</v>
      </c>
      <c r="H19216">
        <f t="shared" si="900"/>
        <v>1</v>
      </c>
      <c r="I19216">
        <f t="shared" si="901"/>
        <v>4</v>
      </c>
      <c r="J19216" t="str">
        <f t="shared" si="902"/>
        <v>21-24</v>
      </c>
    </row>
    <row r="19217" spans="1:10">
      <c r="A19217" t="s">
        <v>1223</v>
      </c>
      <c r="B19217" t="s">
        <v>1492</v>
      </c>
      <c r="C19217" s="7">
        <v>44104.8191898148</v>
      </c>
      <c r="D19217" t="str">
        <f>VLOOKUP(A19217,Sheet2!$B$2:$E$1001,3,0)</f>
        <v>audio</v>
      </c>
      <c r="E19217" t="str">
        <f>VLOOKUP(A19217,Sheet2!$B$2:$E$1001,4,0)</f>
        <v>animals</v>
      </c>
      <c r="F19217" t="str">
        <f>VLOOKUP(B19217,Sheet3!$B$2:$D$17,2,0)</f>
        <v>neutral</v>
      </c>
      <c r="G19217">
        <f>VLOOKUP(B19217,Sheet3!$B$2:$D$17,3,0)</f>
        <v>20</v>
      </c>
      <c r="H19217">
        <f t="shared" si="900"/>
        <v>9</v>
      </c>
      <c r="I19217">
        <f t="shared" si="901"/>
        <v>3</v>
      </c>
      <c r="J19217" t="str">
        <f t="shared" si="902"/>
        <v>18-21</v>
      </c>
    </row>
    <row r="19218" spans="1:10">
      <c r="A19218" t="s">
        <v>1223</v>
      </c>
      <c r="B19218" t="s">
        <v>1494</v>
      </c>
      <c r="C19218" s="7">
        <v>44039.3331712963</v>
      </c>
      <c r="D19218" t="str">
        <f>VLOOKUP(A19218,Sheet2!$B$2:$E$1001,3,0)</f>
        <v>audio</v>
      </c>
      <c r="E19218" t="str">
        <f>VLOOKUP(A19218,Sheet2!$B$2:$E$1001,4,0)</f>
        <v>animals</v>
      </c>
      <c r="F19218" t="str">
        <f>VLOOKUP(B19218,Sheet3!$B$2:$D$17,2,0)</f>
        <v>positive</v>
      </c>
      <c r="G19218">
        <f>VLOOKUP(B19218,Sheet3!$B$2:$D$17,3,0)</f>
        <v>65</v>
      </c>
      <c r="H19218">
        <f t="shared" si="900"/>
        <v>7</v>
      </c>
      <c r="I19218">
        <f t="shared" si="901"/>
        <v>1</v>
      </c>
      <c r="J19218" t="str">
        <f t="shared" si="902"/>
        <v>6-9</v>
      </c>
    </row>
    <row r="19219" spans="1:10">
      <c r="A19219" t="s">
        <v>1223</v>
      </c>
      <c r="B19219" t="s">
        <v>1500</v>
      </c>
      <c r="C19219" s="7">
        <v>44183.685162037</v>
      </c>
      <c r="D19219" t="str">
        <f>VLOOKUP(A19219,Sheet2!$B$2:$E$1001,3,0)</f>
        <v>audio</v>
      </c>
      <c r="E19219" t="str">
        <f>VLOOKUP(A19219,Sheet2!$B$2:$E$1001,4,0)</f>
        <v>animals</v>
      </c>
      <c r="F19219" t="str">
        <f>VLOOKUP(B19219,Sheet3!$B$2:$D$17,2,0)</f>
        <v>positive</v>
      </c>
      <c r="G19219">
        <f>VLOOKUP(B19219,Sheet3!$B$2:$D$17,3,0)</f>
        <v>45</v>
      </c>
      <c r="H19219">
        <f t="shared" si="900"/>
        <v>12</v>
      </c>
      <c r="I19219">
        <f t="shared" si="901"/>
        <v>5</v>
      </c>
      <c r="J19219" t="str">
        <f t="shared" si="902"/>
        <v>15-18</v>
      </c>
    </row>
    <row r="19220" spans="1:10">
      <c r="A19220" t="s">
        <v>1223</v>
      </c>
      <c r="B19220" t="s">
        <v>1503</v>
      </c>
      <c r="C19220" s="7">
        <v>44289.9272106482</v>
      </c>
      <c r="D19220" t="str">
        <f>VLOOKUP(A19220,Sheet2!$B$2:$E$1001,3,0)</f>
        <v>audio</v>
      </c>
      <c r="E19220" t="str">
        <f>VLOOKUP(A19220,Sheet2!$B$2:$E$1001,4,0)</f>
        <v>animals</v>
      </c>
      <c r="F19220" t="str">
        <f>VLOOKUP(B19220,Sheet3!$B$2:$D$17,2,0)</f>
        <v>negative</v>
      </c>
      <c r="G19220">
        <f>VLOOKUP(B19220,Sheet3!$B$2:$D$17,3,0)</f>
        <v>12</v>
      </c>
      <c r="H19220">
        <f t="shared" si="900"/>
        <v>4</v>
      </c>
      <c r="I19220">
        <f t="shared" si="901"/>
        <v>6</v>
      </c>
      <c r="J19220" t="str">
        <f t="shared" si="902"/>
        <v>21-24</v>
      </c>
    </row>
    <row r="19221" customFormat="1" spans="1:10">
      <c r="A19221" t="s">
        <v>1223</v>
      </c>
      <c r="B19221" t="s">
        <v>1485</v>
      </c>
      <c r="C19221" s="7">
        <v>44141.3980671296</v>
      </c>
      <c r="D19221" t="str">
        <f>VLOOKUP(A19221,Sheet2!$B$2:$E$1001,3,0)</f>
        <v>audio</v>
      </c>
      <c r="E19221" t="str">
        <f>VLOOKUP(A19221,Sheet2!$B$2:$E$1001,4,0)</f>
        <v>animals</v>
      </c>
      <c r="F19221" t="str">
        <f>VLOOKUP(B19221,Sheet3!$B$2:$D$17,2,0)</f>
        <v>positive</v>
      </c>
      <c r="G19221">
        <f>VLOOKUP(B19221,Sheet3!$B$2:$D$17,3,0)</f>
        <v>60</v>
      </c>
      <c r="H19221">
        <f t="shared" si="900"/>
        <v>11</v>
      </c>
      <c r="I19221">
        <f t="shared" si="901"/>
        <v>5</v>
      </c>
      <c r="J19221" t="str">
        <f t="shared" si="902"/>
        <v>9-12</v>
      </c>
    </row>
    <row r="19222" spans="1:10">
      <c r="A19222" t="s">
        <v>1223</v>
      </c>
      <c r="B19222" t="s">
        <v>1490</v>
      </c>
      <c r="C19222" s="7">
        <v>44170.4843981481</v>
      </c>
      <c r="D19222" t="str">
        <f>VLOOKUP(A19222,Sheet2!$B$2:$E$1001,3,0)</f>
        <v>audio</v>
      </c>
      <c r="E19222" t="str">
        <f>VLOOKUP(A19222,Sheet2!$B$2:$E$1001,4,0)</f>
        <v>animals</v>
      </c>
      <c r="F19222" t="str">
        <f>VLOOKUP(B19222,Sheet3!$B$2:$D$17,2,0)</f>
        <v>negative</v>
      </c>
      <c r="G19222">
        <f>VLOOKUP(B19222,Sheet3!$B$2:$D$17,3,0)</f>
        <v>5</v>
      </c>
      <c r="H19222">
        <f t="shared" si="900"/>
        <v>12</v>
      </c>
      <c r="I19222">
        <f t="shared" si="901"/>
        <v>6</v>
      </c>
      <c r="J19222" t="str">
        <f t="shared" si="902"/>
        <v>9-12</v>
      </c>
    </row>
    <row r="19223" spans="1:10">
      <c r="A19223" t="s">
        <v>1223</v>
      </c>
      <c r="B19223" t="s">
        <v>1490</v>
      </c>
      <c r="C19223" s="7">
        <v>44019.6968055556</v>
      </c>
      <c r="D19223" t="str">
        <f>VLOOKUP(A19223,Sheet2!$B$2:$E$1001,3,0)</f>
        <v>audio</v>
      </c>
      <c r="E19223" t="str">
        <f>VLOOKUP(A19223,Sheet2!$B$2:$E$1001,4,0)</f>
        <v>animals</v>
      </c>
      <c r="F19223" t="str">
        <f>VLOOKUP(B19223,Sheet3!$B$2:$D$17,2,0)</f>
        <v>negative</v>
      </c>
      <c r="G19223">
        <f>VLOOKUP(B19223,Sheet3!$B$2:$D$17,3,0)</f>
        <v>5</v>
      </c>
      <c r="H19223">
        <f t="shared" si="900"/>
        <v>7</v>
      </c>
      <c r="I19223">
        <f t="shared" si="901"/>
        <v>2</v>
      </c>
      <c r="J19223" t="str">
        <f t="shared" si="902"/>
        <v>15-18</v>
      </c>
    </row>
    <row r="19224" spans="1:10">
      <c r="A19224" t="s">
        <v>1223</v>
      </c>
      <c r="B19224" t="s">
        <v>1501</v>
      </c>
      <c r="C19224" s="7">
        <v>44224.5132638889</v>
      </c>
      <c r="D19224" t="str">
        <f>VLOOKUP(A19224,Sheet2!$B$2:$E$1001,3,0)</f>
        <v>audio</v>
      </c>
      <c r="E19224" t="str">
        <f>VLOOKUP(A19224,Sheet2!$B$2:$E$1001,4,0)</f>
        <v>animals</v>
      </c>
      <c r="F19224" t="str">
        <f>VLOOKUP(B19224,Sheet3!$B$2:$D$17,2,0)</f>
        <v>neutral</v>
      </c>
      <c r="G19224">
        <f>VLOOKUP(B19224,Sheet3!$B$2:$D$17,3,0)</f>
        <v>35</v>
      </c>
      <c r="H19224">
        <f t="shared" si="900"/>
        <v>1</v>
      </c>
      <c r="I19224">
        <f t="shared" si="901"/>
        <v>4</v>
      </c>
      <c r="J19224" t="str">
        <f t="shared" si="902"/>
        <v>12-15</v>
      </c>
    </row>
    <row r="19225" spans="1:10">
      <c r="A19225" t="s">
        <v>1223</v>
      </c>
      <c r="B19225" t="s">
        <v>1503</v>
      </c>
      <c r="C19225" s="7">
        <v>44052.0795717593</v>
      </c>
      <c r="D19225" t="str">
        <f>VLOOKUP(A19225,Sheet2!$B$2:$E$1001,3,0)</f>
        <v>audio</v>
      </c>
      <c r="E19225" t="str">
        <f>VLOOKUP(A19225,Sheet2!$B$2:$E$1001,4,0)</f>
        <v>animals</v>
      </c>
      <c r="F19225" t="str">
        <f>VLOOKUP(B19225,Sheet3!$B$2:$D$17,2,0)</f>
        <v>negative</v>
      </c>
      <c r="G19225">
        <f>VLOOKUP(B19225,Sheet3!$B$2:$D$17,3,0)</f>
        <v>12</v>
      </c>
      <c r="H19225">
        <f t="shared" si="900"/>
        <v>8</v>
      </c>
      <c r="I19225">
        <f t="shared" si="901"/>
        <v>7</v>
      </c>
      <c r="J19225" t="str">
        <f t="shared" si="902"/>
        <v>0-3</v>
      </c>
    </row>
    <row r="19226" spans="1:10">
      <c r="A19226" t="s">
        <v>1223</v>
      </c>
      <c r="B19226" t="s">
        <v>1500</v>
      </c>
      <c r="C19226" s="7">
        <v>44235.5131944444</v>
      </c>
      <c r="D19226" t="str">
        <f>VLOOKUP(A19226,Sheet2!$B$2:$E$1001,3,0)</f>
        <v>audio</v>
      </c>
      <c r="E19226" t="str">
        <f>VLOOKUP(A19226,Sheet2!$B$2:$E$1001,4,0)</f>
        <v>animals</v>
      </c>
      <c r="F19226" t="str">
        <f>VLOOKUP(B19226,Sheet3!$B$2:$D$17,2,0)</f>
        <v>positive</v>
      </c>
      <c r="G19226">
        <f>VLOOKUP(B19226,Sheet3!$B$2:$D$17,3,0)</f>
        <v>45</v>
      </c>
      <c r="H19226">
        <f t="shared" si="900"/>
        <v>2</v>
      </c>
      <c r="I19226">
        <f t="shared" si="901"/>
        <v>1</v>
      </c>
      <c r="J19226" t="str">
        <f t="shared" si="902"/>
        <v>12-15</v>
      </c>
    </row>
    <row r="19227" spans="1:10">
      <c r="A19227" t="s">
        <v>1223</v>
      </c>
      <c r="B19227" t="s">
        <v>1491</v>
      </c>
      <c r="C19227" s="7">
        <v>44073.6985648148</v>
      </c>
      <c r="D19227" t="str">
        <f>VLOOKUP(A19227,Sheet2!$B$2:$E$1001,3,0)</f>
        <v>audio</v>
      </c>
      <c r="E19227" t="str">
        <f>VLOOKUP(A19227,Sheet2!$B$2:$E$1001,4,0)</f>
        <v>animals</v>
      </c>
      <c r="F19227" t="str">
        <f>VLOOKUP(B19227,Sheet3!$B$2:$D$17,2,0)</f>
        <v>positive</v>
      </c>
      <c r="G19227">
        <f>VLOOKUP(B19227,Sheet3!$B$2:$D$17,3,0)</f>
        <v>30</v>
      </c>
      <c r="H19227">
        <f t="shared" si="900"/>
        <v>8</v>
      </c>
      <c r="I19227">
        <f t="shared" si="901"/>
        <v>7</v>
      </c>
      <c r="J19227" t="str">
        <f t="shared" si="902"/>
        <v>15-18</v>
      </c>
    </row>
    <row r="19228" spans="1:10">
      <c r="A19228" t="s">
        <v>1223</v>
      </c>
      <c r="B19228" t="s">
        <v>1487</v>
      </c>
      <c r="C19228" s="7">
        <v>44160.2142824074</v>
      </c>
      <c r="D19228" t="str">
        <f>VLOOKUP(A19228,Sheet2!$B$2:$E$1001,3,0)</f>
        <v>audio</v>
      </c>
      <c r="E19228" t="str">
        <f>VLOOKUP(A19228,Sheet2!$B$2:$E$1001,4,0)</f>
        <v>animals</v>
      </c>
      <c r="F19228" t="str">
        <f>VLOOKUP(B19228,Sheet3!$B$2:$D$17,2,0)</f>
        <v>positive</v>
      </c>
      <c r="G19228">
        <f>VLOOKUP(B19228,Sheet3!$B$2:$D$17,3,0)</f>
        <v>70</v>
      </c>
      <c r="H19228">
        <f t="shared" si="900"/>
        <v>11</v>
      </c>
      <c r="I19228">
        <f t="shared" si="901"/>
        <v>3</v>
      </c>
      <c r="J19228" t="str">
        <f t="shared" si="902"/>
        <v>3-6</v>
      </c>
    </row>
    <row r="19229" spans="1:10">
      <c r="A19229" t="s">
        <v>1225</v>
      </c>
      <c r="B19229" t="s">
        <v>1494</v>
      </c>
      <c r="C19229" s="7">
        <v>44238.6166782407</v>
      </c>
      <c r="D19229" t="str">
        <f>VLOOKUP(A19229,Sheet2!$B$2:$E$1001,3,0)</f>
        <v>GIF</v>
      </c>
      <c r="E19229" t="str">
        <f>VLOOKUP(A19229,Sheet2!$B$2:$E$1001,4,0)</f>
        <v>food</v>
      </c>
      <c r="F19229" t="str">
        <f>VLOOKUP(B19229,Sheet3!$B$2:$D$17,2,0)</f>
        <v>positive</v>
      </c>
      <c r="G19229">
        <f>VLOOKUP(B19229,Sheet3!$B$2:$D$17,3,0)</f>
        <v>65</v>
      </c>
      <c r="H19229">
        <f t="shared" si="900"/>
        <v>2</v>
      </c>
      <c r="I19229">
        <f t="shared" si="901"/>
        <v>4</v>
      </c>
      <c r="J19229" t="str">
        <f t="shared" si="902"/>
        <v>12-15</v>
      </c>
    </row>
    <row r="19230" spans="1:10">
      <c r="A19230" t="s">
        <v>1225</v>
      </c>
      <c r="B19230" t="s">
        <v>1500</v>
      </c>
      <c r="C19230" s="7">
        <v>44203.1928935185</v>
      </c>
      <c r="D19230" t="str">
        <f>VLOOKUP(A19230,Sheet2!$B$2:$E$1001,3,0)</f>
        <v>GIF</v>
      </c>
      <c r="E19230" t="str">
        <f>VLOOKUP(A19230,Sheet2!$B$2:$E$1001,4,0)</f>
        <v>food</v>
      </c>
      <c r="F19230" t="str">
        <f>VLOOKUP(B19230,Sheet3!$B$2:$D$17,2,0)</f>
        <v>positive</v>
      </c>
      <c r="G19230">
        <f>VLOOKUP(B19230,Sheet3!$B$2:$D$17,3,0)</f>
        <v>45</v>
      </c>
      <c r="H19230">
        <f t="shared" si="900"/>
        <v>1</v>
      </c>
      <c r="I19230">
        <f t="shared" si="901"/>
        <v>4</v>
      </c>
      <c r="J19230" t="str">
        <f t="shared" si="902"/>
        <v>3-6</v>
      </c>
    </row>
    <row r="19231" spans="1:10">
      <c r="A19231" t="s">
        <v>1225</v>
      </c>
      <c r="B19231" t="s">
        <v>1490</v>
      </c>
      <c r="C19231" s="7">
        <v>44216.8690856481</v>
      </c>
      <c r="D19231" t="str">
        <f>VLOOKUP(A19231,Sheet2!$B$2:$E$1001,3,0)</f>
        <v>GIF</v>
      </c>
      <c r="E19231" t="str">
        <f>VLOOKUP(A19231,Sheet2!$B$2:$E$1001,4,0)</f>
        <v>food</v>
      </c>
      <c r="F19231" t="str">
        <f>VLOOKUP(B19231,Sheet3!$B$2:$D$17,2,0)</f>
        <v>negative</v>
      </c>
      <c r="G19231">
        <f>VLOOKUP(B19231,Sheet3!$B$2:$D$17,3,0)</f>
        <v>5</v>
      </c>
      <c r="H19231">
        <f t="shared" si="900"/>
        <v>1</v>
      </c>
      <c r="I19231">
        <f t="shared" si="901"/>
        <v>3</v>
      </c>
      <c r="J19231" t="str">
        <f t="shared" si="902"/>
        <v>18-21</v>
      </c>
    </row>
    <row r="19232" spans="1:10">
      <c r="A19232" t="s">
        <v>1225</v>
      </c>
      <c r="B19232" t="s">
        <v>1490</v>
      </c>
      <c r="C19232" s="7">
        <v>44349.1890740741</v>
      </c>
      <c r="D19232" t="str">
        <f>VLOOKUP(A19232,Sheet2!$B$2:$E$1001,3,0)</f>
        <v>GIF</v>
      </c>
      <c r="E19232" t="str">
        <f>VLOOKUP(A19232,Sheet2!$B$2:$E$1001,4,0)</f>
        <v>food</v>
      </c>
      <c r="F19232" t="str">
        <f>VLOOKUP(B19232,Sheet3!$B$2:$D$17,2,0)</f>
        <v>negative</v>
      </c>
      <c r="G19232">
        <f>VLOOKUP(B19232,Sheet3!$B$2:$D$17,3,0)</f>
        <v>5</v>
      </c>
      <c r="H19232">
        <f t="shared" si="900"/>
        <v>6</v>
      </c>
      <c r="I19232">
        <f t="shared" si="901"/>
        <v>3</v>
      </c>
      <c r="J19232" t="str">
        <f t="shared" si="902"/>
        <v>3-6</v>
      </c>
    </row>
    <row r="19233" spans="1:10">
      <c r="A19233" t="s">
        <v>1225</v>
      </c>
      <c r="B19233" t="s">
        <v>1503</v>
      </c>
      <c r="C19233" s="7">
        <v>44294.4132523148</v>
      </c>
      <c r="D19233" t="str">
        <f>VLOOKUP(A19233,Sheet2!$B$2:$E$1001,3,0)</f>
        <v>GIF</v>
      </c>
      <c r="E19233" t="str">
        <f>VLOOKUP(A19233,Sheet2!$B$2:$E$1001,4,0)</f>
        <v>food</v>
      </c>
      <c r="F19233" t="str">
        <f>VLOOKUP(B19233,Sheet3!$B$2:$D$17,2,0)</f>
        <v>negative</v>
      </c>
      <c r="G19233">
        <f>VLOOKUP(B19233,Sheet3!$B$2:$D$17,3,0)</f>
        <v>12</v>
      </c>
      <c r="H19233">
        <f t="shared" si="900"/>
        <v>4</v>
      </c>
      <c r="I19233">
        <f t="shared" si="901"/>
        <v>4</v>
      </c>
      <c r="J19233" t="str">
        <f t="shared" si="902"/>
        <v>9-12</v>
      </c>
    </row>
    <row r="19234" spans="1:10">
      <c r="A19234" t="s">
        <v>1225</v>
      </c>
      <c r="B19234" t="s">
        <v>1502</v>
      </c>
      <c r="C19234" s="7">
        <v>44058.7536689815</v>
      </c>
      <c r="D19234" t="str">
        <f>VLOOKUP(A19234,Sheet2!$B$2:$E$1001,3,0)</f>
        <v>GIF</v>
      </c>
      <c r="E19234" t="str">
        <f>VLOOKUP(A19234,Sheet2!$B$2:$E$1001,4,0)</f>
        <v>food</v>
      </c>
      <c r="F19234" t="str">
        <f>VLOOKUP(B19234,Sheet3!$B$2:$D$17,2,0)</f>
        <v>negative</v>
      </c>
      <c r="G19234">
        <f>VLOOKUP(B19234,Sheet3!$B$2:$D$17,3,0)</f>
        <v>15</v>
      </c>
      <c r="H19234">
        <f t="shared" si="900"/>
        <v>8</v>
      </c>
      <c r="I19234">
        <f t="shared" si="901"/>
        <v>6</v>
      </c>
      <c r="J19234" t="str">
        <f t="shared" si="902"/>
        <v>18-21</v>
      </c>
    </row>
    <row r="19235" spans="1:10">
      <c r="A19235" t="s">
        <v>1225</v>
      </c>
      <c r="B19235" t="s">
        <v>1500</v>
      </c>
      <c r="C19235" s="7">
        <v>44079.3265972222</v>
      </c>
      <c r="D19235" t="str">
        <f>VLOOKUP(A19235,Sheet2!$B$2:$E$1001,3,0)</f>
        <v>GIF</v>
      </c>
      <c r="E19235" t="str">
        <f>VLOOKUP(A19235,Sheet2!$B$2:$E$1001,4,0)</f>
        <v>food</v>
      </c>
      <c r="F19235" t="str">
        <f>VLOOKUP(B19235,Sheet3!$B$2:$D$17,2,0)</f>
        <v>positive</v>
      </c>
      <c r="G19235">
        <f>VLOOKUP(B19235,Sheet3!$B$2:$D$17,3,0)</f>
        <v>45</v>
      </c>
      <c r="H19235">
        <f t="shared" si="900"/>
        <v>9</v>
      </c>
      <c r="I19235">
        <f t="shared" si="901"/>
        <v>6</v>
      </c>
      <c r="J19235" t="str">
        <f t="shared" si="902"/>
        <v>6-9</v>
      </c>
    </row>
    <row r="19236" spans="1:10">
      <c r="A19236" t="s">
        <v>1225</v>
      </c>
      <c r="B19236" t="s">
        <v>1501</v>
      </c>
      <c r="C19236" s="7">
        <v>44271.4109722222</v>
      </c>
      <c r="D19236" t="str">
        <f>VLOOKUP(A19236,Sheet2!$B$2:$E$1001,3,0)</f>
        <v>GIF</v>
      </c>
      <c r="E19236" t="str">
        <f>VLOOKUP(A19236,Sheet2!$B$2:$E$1001,4,0)</f>
        <v>food</v>
      </c>
      <c r="F19236" t="str">
        <f>VLOOKUP(B19236,Sheet3!$B$2:$D$17,2,0)</f>
        <v>neutral</v>
      </c>
      <c r="G19236">
        <f>VLOOKUP(B19236,Sheet3!$B$2:$D$17,3,0)</f>
        <v>35</v>
      </c>
      <c r="H19236">
        <f t="shared" si="900"/>
        <v>3</v>
      </c>
      <c r="I19236">
        <f t="shared" si="901"/>
        <v>2</v>
      </c>
      <c r="J19236" t="str">
        <f t="shared" si="902"/>
        <v>9-12</v>
      </c>
    </row>
    <row r="19237" spans="1:10">
      <c r="A19237" t="s">
        <v>1225</v>
      </c>
      <c r="B19237" t="s">
        <v>1499</v>
      </c>
      <c r="C19237" s="7">
        <v>44195.4276157407</v>
      </c>
      <c r="D19237" t="str">
        <f>VLOOKUP(A19237,Sheet2!$B$2:$E$1001,3,0)</f>
        <v>GIF</v>
      </c>
      <c r="E19237" t="str">
        <f>VLOOKUP(A19237,Sheet2!$B$2:$E$1001,4,0)</f>
        <v>food</v>
      </c>
      <c r="F19237" t="str">
        <f>VLOOKUP(B19237,Sheet3!$B$2:$D$17,2,0)</f>
        <v>negative</v>
      </c>
      <c r="G19237">
        <f>VLOOKUP(B19237,Sheet3!$B$2:$D$17,3,0)</f>
        <v>10</v>
      </c>
      <c r="H19237">
        <f t="shared" si="900"/>
        <v>12</v>
      </c>
      <c r="I19237">
        <f t="shared" si="901"/>
        <v>3</v>
      </c>
      <c r="J19237" t="str">
        <f t="shared" si="902"/>
        <v>9-12</v>
      </c>
    </row>
    <row r="19238" customFormat="1" spans="1:10">
      <c r="A19238" t="s">
        <v>1225</v>
      </c>
      <c r="B19238" t="s">
        <v>1503</v>
      </c>
      <c r="C19238" s="7">
        <v>44008.525162037</v>
      </c>
      <c r="D19238" t="str">
        <f>VLOOKUP(A19238,Sheet2!$B$2:$E$1001,3,0)</f>
        <v>GIF</v>
      </c>
      <c r="E19238" t="str">
        <f>VLOOKUP(A19238,Sheet2!$B$2:$E$1001,4,0)</f>
        <v>food</v>
      </c>
      <c r="F19238" t="str">
        <f>VLOOKUP(B19238,Sheet3!$B$2:$D$17,2,0)</f>
        <v>negative</v>
      </c>
      <c r="G19238">
        <f>VLOOKUP(B19238,Sheet3!$B$2:$D$17,3,0)</f>
        <v>12</v>
      </c>
      <c r="H19238">
        <f t="shared" si="900"/>
        <v>6</v>
      </c>
      <c r="I19238">
        <f t="shared" si="901"/>
        <v>5</v>
      </c>
      <c r="J19238" t="str">
        <f t="shared" si="902"/>
        <v>12-15</v>
      </c>
    </row>
    <row r="19239" spans="1:10">
      <c r="A19239" t="s">
        <v>1225</v>
      </c>
      <c r="B19239" t="s">
        <v>1488</v>
      </c>
      <c r="C19239" s="7">
        <v>44097.0119328704</v>
      </c>
      <c r="D19239" t="str">
        <f>VLOOKUP(A19239,Sheet2!$B$2:$E$1001,3,0)</f>
        <v>GIF</v>
      </c>
      <c r="E19239" t="str">
        <f>VLOOKUP(A19239,Sheet2!$B$2:$E$1001,4,0)</f>
        <v>food</v>
      </c>
      <c r="F19239" t="str">
        <f>VLOOKUP(B19239,Sheet3!$B$2:$D$17,2,0)</f>
        <v>negative</v>
      </c>
      <c r="G19239">
        <f>VLOOKUP(B19239,Sheet3!$B$2:$D$17,3,0)</f>
        <v>0</v>
      </c>
      <c r="H19239">
        <f t="shared" si="900"/>
        <v>9</v>
      </c>
      <c r="I19239">
        <f t="shared" si="901"/>
        <v>3</v>
      </c>
      <c r="J19239" t="str">
        <f t="shared" si="902"/>
        <v>0-3</v>
      </c>
    </row>
    <row r="19240" spans="1:10">
      <c r="A19240" t="s">
        <v>1225</v>
      </c>
      <c r="B19240" t="s">
        <v>1495</v>
      </c>
      <c r="C19240" s="7">
        <v>44003.9374074074</v>
      </c>
      <c r="D19240" t="str">
        <f>VLOOKUP(A19240,Sheet2!$B$2:$E$1001,3,0)</f>
        <v>GIF</v>
      </c>
      <c r="E19240" t="str">
        <f>VLOOKUP(A19240,Sheet2!$B$2:$E$1001,4,0)</f>
        <v>food</v>
      </c>
      <c r="F19240" t="str">
        <f>VLOOKUP(B19240,Sheet3!$B$2:$D$17,2,0)</f>
        <v>positive</v>
      </c>
      <c r="G19240">
        <f>VLOOKUP(B19240,Sheet3!$B$2:$D$17,3,0)</f>
        <v>75</v>
      </c>
      <c r="H19240">
        <f t="shared" si="900"/>
        <v>6</v>
      </c>
      <c r="I19240">
        <f t="shared" si="901"/>
        <v>7</v>
      </c>
      <c r="J19240" t="str">
        <f t="shared" si="902"/>
        <v>21-24</v>
      </c>
    </row>
    <row r="19241" spans="1:10">
      <c r="A19241" t="s">
        <v>1225</v>
      </c>
      <c r="B19241" t="s">
        <v>1496</v>
      </c>
      <c r="C19241" s="7">
        <v>44333.1674768518</v>
      </c>
      <c r="D19241" t="str">
        <f>VLOOKUP(A19241,Sheet2!$B$2:$E$1001,3,0)</f>
        <v>GIF</v>
      </c>
      <c r="E19241" t="str">
        <f>VLOOKUP(A19241,Sheet2!$B$2:$E$1001,4,0)</f>
        <v>food</v>
      </c>
      <c r="F19241" t="str">
        <f>VLOOKUP(B19241,Sheet3!$B$2:$D$17,2,0)</f>
        <v>positive</v>
      </c>
      <c r="G19241">
        <f>VLOOKUP(B19241,Sheet3!$B$2:$D$17,3,0)</f>
        <v>70</v>
      </c>
      <c r="H19241">
        <f t="shared" si="900"/>
        <v>5</v>
      </c>
      <c r="I19241">
        <f t="shared" si="901"/>
        <v>1</v>
      </c>
      <c r="J19241" t="str">
        <f t="shared" si="902"/>
        <v>3-6</v>
      </c>
    </row>
    <row r="19242" spans="1:10">
      <c r="A19242" t="s">
        <v>1225</v>
      </c>
      <c r="B19242" t="s">
        <v>1502</v>
      </c>
      <c r="C19242" s="7">
        <v>44254.4716319444</v>
      </c>
      <c r="D19242" t="str">
        <f>VLOOKUP(A19242,Sheet2!$B$2:$E$1001,3,0)</f>
        <v>GIF</v>
      </c>
      <c r="E19242" t="str">
        <f>VLOOKUP(A19242,Sheet2!$B$2:$E$1001,4,0)</f>
        <v>food</v>
      </c>
      <c r="F19242" t="str">
        <f>VLOOKUP(B19242,Sheet3!$B$2:$D$17,2,0)</f>
        <v>negative</v>
      </c>
      <c r="G19242">
        <f>VLOOKUP(B19242,Sheet3!$B$2:$D$17,3,0)</f>
        <v>15</v>
      </c>
      <c r="H19242">
        <f t="shared" si="900"/>
        <v>2</v>
      </c>
      <c r="I19242">
        <f t="shared" si="901"/>
        <v>6</v>
      </c>
      <c r="J19242" t="str">
        <f t="shared" si="902"/>
        <v>9-12</v>
      </c>
    </row>
    <row r="19243" spans="1:10">
      <c r="A19243" t="s">
        <v>1225</v>
      </c>
      <c r="B19243" t="s">
        <v>1496</v>
      </c>
      <c r="C19243" s="7">
        <v>44218.3990509259</v>
      </c>
      <c r="D19243" t="str">
        <f>VLOOKUP(A19243,Sheet2!$B$2:$E$1001,3,0)</f>
        <v>GIF</v>
      </c>
      <c r="E19243" t="str">
        <f>VLOOKUP(A19243,Sheet2!$B$2:$E$1001,4,0)</f>
        <v>food</v>
      </c>
      <c r="F19243" t="str">
        <f>VLOOKUP(B19243,Sheet3!$B$2:$D$17,2,0)</f>
        <v>positive</v>
      </c>
      <c r="G19243">
        <f>VLOOKUP(B19243,Sheet3!$B$2:$D$17,3,0)</f>
        <v>70</v>
      </c>
      <c r="H19243">
        <f t="shared" si="900"/>
        <v>1</v>
      </c>
      <c r="I19243">
        <f t="shared" si="901"/>
        <v>5</v>
      </c>
      <c r="J19243" t="str">
        <f t="shared" si="902"/>
        <v>9-12</v>
      </c>
    </row>
    <row r="19244" spans="1:10">
      <c r="A19244" t="s">
        <v>1225</v>
      </c>
      <c r="B19244" t="s">
        <v>1485</v>
      </c>
      <c r="C19244" s="7">
        <v>44325.5559953704</v>
      </c>
      <c r="D19244" t="str">
        <f>VLOOKUP(A19244,Sheet2!$B$2:$E$1001,3,0)</f>
        <v>GIF</v>
      </c>
      <c r="E19244" t="str">
        <f>VLOOKUP(A19244,Sheet2!$B$2:$E$1001,4,0)</f>
        <v>food</v>
      </c>
      <c r="F19244" t="str">
        <f>VLOOKUP(B19244,Sheet3!$B$2:$D$17,2,0)</f>
        <v>positive</v>
      </c>
      <c r="G19244">
        <f>VLOOKUP(B19244,Sheet3!$B$2:$D$17,3,0)</f>
        <v>60</v>
      </c>
      <c r="H19244">
        <f t="shared" si="900"/>
        <v>5</v>
      </c>
      <c r="I19244">
        <f t="shared" si="901"/>
        <v>7</v>
      </c>
      <c r="J19244" t="str">
        <f t="shared" si="902"/>
        <v>12-15</v>
      </c>
    </row>
    <row r="19245" spans="1:10">
      <c r="A19245" t="s">
        <v>1225</v>
      </c>
      <c r="B19245" t="s">
        <v>1501</v>
      </c>
      <c r="C19245" s="7">
        <v>44183.2154166667</v>
      </c>
      <c r="D19245" t="str">
        <f>VLOOKUP(A19245,Sheet2!$B$2:$E$1001,3,0)</f>
        <v>GIF</v>
      </c>
      <c r="E19245" t="str">
        <f>VLOOKUP(A19245,Sheet2!$B$2:$E$1001,4,0)</f>
        <v>food</v>
      </c>
      <c r="F19245" t="str">
        <f>VLOOKUP(B19245,Sheet3!$B$2:$D$17,2,0)</f>
        <v>neutral</v>
      </c>
      <c r="G19245">
        <f>VLOOKUP(B19245,Sheet3!$B$2:$D$17,3,0)</f>
        <v>35</v>
      </c>
      <c r="H19245">
        <f t="shared" si="900"/>
        <v>12</v>
      </c>
      <c r="I19245">
        <f t="shared" si="901"/>
        <v>5</v>
      </c>
      <c r="J19245" t="str">
        <f t="shared" si="902"/>
        <v>3-6</v>
      </c>
    </row>
    <row r="19246" spans="1:10">
      <c r="A19246" t="s">
        <v>1225</v>
      </c>
      <c r="B19246" t="s">
        <v>1488</v>
      </c>
      <c r="C19246" s="7">
        <v>44010.008900463</v>
      </c>
      <c r="D19246" t="str">
        <f>VLOOKUP(A19246,Sheet2!$B$2:$E$1001,3,0)</f>
        <v>GIF</v>
      </c>
      <c r="E19246" t="str">
        <f>VLOOKUP(A19246,Sheet2!$B$2:$E$1001,4,0)</f>
        <v>food</v>
      </c>
      <c r="F19246" t="str">
        <f>VLOOKUP(B19246,Sheet3!$B$2:$D$17,2,0)</f>
        <v>negative</v>
      </c>
      <c r="G19246">
        <f>VLOOKUP(B19246,Sheet3!$B$2:$D$17,3,0)</f>
        <v>0</v>
      </c>
      <c r="H19246">
        <f t="shared" si="900"/>
        <v>6</v>
      </c>
      <c r="I19246">
        <f t="shared" si="901"/>
        <v>7</v>
      </c>
      <c r="J19246" t="str">
        <f t="shared" si="902"/>
        <v>0-3</v>
      </c>
    </row>
    <row r="19247" spans="1:10">
      <c r="A19247" t="s">
        <v>1225</v>
      </c>
      <c r="B19247" t="s">
        <v>1497</v>
      </c>
      <c r="C19247" s="7">
        <v>44023.4313773148</v>
      </c>
      <c r="D19247" t="str">
        <f>VLOOKUP(A19247,Sheet2!$B$2:$E$1001,3,0)</f>
        <v>GIF</v>
      </c>
      <c r="E19247" t="str">
        <f>VLOOKUP(A19247,Sheet2!$B$2:$E$1001,4,0)</f>
        <v>food</v>
      </c>
      <c r="F19247" t="str">
        <f>VLOOKUP(B19247,Sheet3!$B$2:$D$17,2,0)</f>
        <v>positive</v>
      </c>
      <c r="G19247">
        <f>VLOOKUP(B19247,Sheet3!$B$2:$D$17,3,0)</f>
        <v>72</v>
      </c>
      <c r="H19247">
        <f t="shared" si="900"/>
        <v>7</v>
      </c>
      <c r="I19247">
        <f t="shared" si="901"/>
        <v>6</v>
      </c>
      <c r="J19247" t="str">
        <f t="shared" si="902"/>
        <v>9-12</v>
      </c>
    </row>
    <row r="19248" customFormat="1" spans="1:10">
      <c r="A19248" t="s">
        <v>1225</v>
      </c>
      <c r="B19248" t="s">
        <v>1491</v>
      </c>
      <c r="C19248" s="7">
        <v>44167.3036689815</v>
      </c>
      <c r="D19248" t="str">
        <f>VLOOKUP(A19248,Sheet2!$B$2:$E$1001,3,0)</f>
        <v>GIF</v>
      </c>
      <c r="E19248" t="str">
        <f>VLOOKUP(A19248,Sheet2!$B$2:$E$1001,4,0)</f>
        <v>food</v>
      </c>
      <c r="F19248" t="str">
        <f>VLOOKUP(B19248,Sheet3!$B$2:$D$17,2,0)</f>
        <v>positive</v>
      </c>
      <c r="G19248">
        <f>VLOOKUP(B19248,Sheet3!$B$2:$D$17,3,0)</f>
        <v>30</v>
      </c>
      <c r="H19248">
        <f t="shared" si="900"/>
        <v>12</v>
      </c>
      <c r="I19248">
        <f t="shared" si="901"/>
        <v>3</v>
      </c>
      <c r="J19248" t="str">
        <f t="shared" si="902"/>
        <v>6-9</v>
      </c>
    </row>
    <row r="19249" spans="1:10">
      <c r="A19249" t="s">
        <v>1225</v>
      </c>
      <c r="B19249" t="s">
        <v>1496</v>
      </c>
      <c r="C19249" s="7">
        <v>44328.4145486111</v>
      </c>
      <c r="D19249" t="str">
        <f>VLOOKUP(A19249,Sheet2!$B$2:$E$1001,3,0)</f>
        <v>GIF</v>
      </c>
      <c r="E19249" t="str">
        <f>VLOOKUP(A19249,Sheet2!$B$2:$E$1001,4,0)</f>
        <v>food</v>
      </c>
      <c r="F19249" t="str">
        <f>VLOOKUP(B19249,Sheet3!$B$2:$D$17,2,0)</f>
        <v>positive</v>
      </c>
      <c r="G19249">
        <f>VLOOKUP(B19249,Sheet3!$B$2:$D$17,3,0)</f>
        <v>70</v>
      </c>
      <c r="H19249">
        <f t="shared" si="900"/>
        <v>5</v>
      </c>
      <c r="I19249">
        <f t="shared" si="901"/>
        <v>3</v>
      </c>
      <c r="J19249" t="str">
        <f t="shared" si="902"/>
        <v>9-12</v>
      </c>
    </row>
    <row r="19250" spans="1:10">
      <c r="A19250" t="s">
        <v>1225</v>
      </c>
      <c r="B19250" t="s">
        <v>1496</v>
      </c>
      <c r="C19250" s="7">
        <v>44306.4020486111</v>
      </c>
      <c r="D19250" t="str">
        <f>VLOOKUP(A19250,Sheet2!$B$2:$E$1001,3,0)</f>
        <v>GIF</v>
      </c>
      <c r="E19250" t="str">
        <f>VLOOKUP(A19250,Sheet2!$B$2:$E$1001,4,0)</f>
        <v>food</v>
      </c>
      <c r="F19250" t="str">
        <f>VLOOKUP(B19250,Sheet3!$B$2:$D$17,2,0)</f>
        <v>positive</v>
      </c>
      <c r="G19250">
        <f>VLOOKUP(B19250,Sheet3!$B$2:$D$17,3,0)</f>
        <v>70</v>
      </c>
      <c r="H19250">
        <f t="shared" si="900"/>
        <v>4</v>
      </c>
      <c r="I19250">
        <f t="shared" si="901"/>
        <v>2</v>
      </c>
      <c r="J19250" t="str">
        <f t="shared" si="902"/>
        <v>9-12</v>
      </c>
    </row>
    <row r="19251" spans="1:10">
      <c r="A19251" t="s">
        <v>1225</v>
      </c>
      <c r="B19251" t="s">
        <v>1498</v>
      </c>
      <c r="C19251" s="7">
        <v>44098.8420023148</v>
      </c>
      <c r="D19251" t="str">
        <f>VLOOKUP(A19251,Sheet2!$B$2:$E$1001,3,0)</f>
        <v>GIF</v>
      </c>
      <c r="E19251" t="str">
        <f>VLOOKUP(A19251,Sheet2!$B$2:$E$1001,4,0)</f>
        <v>food</v>
      </c>
      <c r="F19251" t="str">
        <f>VLOOKUP(B19251,Sheet3!$B$2:$D$17,2,0)</f>
        <v>positive</v>
      </c>
      <c r="G19251">
        <f>VLOOKUP(B19251,Sheet3!$B$2:$D$17,3,0)</f>
        <v>50</v>
      </c>
      <c r="H19251">
        <f t="shared" si="900"/>
        <v>9</v>
      </c>
      <c r="I19251">
        <f t="shared" si="901"/>
        <v>4</v>
      </c>
      <c r="J19251" t="str">
        <f t="shared" si="902"/>
        <v>18-21</v>
      </c>
    </row>
    <row r="19252" spans="1:10">
      <c r="A19252" t="s">
        <v>1225</v>
      </c>
      <c r="B19252" t="s">
        <v>1494</v>
      </c>
      <c r="C19252" s="7">
        <v>44290.6732986111</v>
      </c>
      <c r="D19252" t="str">
        <f>VLOOKUP(A19252,Sheet2!$B$2:$E$1001,3,0)</f>
        <v>GIF</v>
      </c>
      <c r="E19252" t="str">
        <f>VLOOKUP(A19252,Sheet2!$B$2:$E$1001,4,0)</f>
        <v>food</v>
      </c>
      <c r="F19252" t="str">
        <f>VLOOKUP(B19252,Sheet3!$B$2:$D$17,2,0)</f>
        <v>positive</v>
      </c>
      <c r="G19252">
        <f>VLOOKUP(B19252,Sheet3!$B$2:$D$17,3,0)</f>
        <v>65</v>
      </c>
      <c r="H19252">
        <f t="shared" si="900"/>
        <v>4</v>
      </c>
      <c r="I19252">
        <f t="shared" si="901"/>
        <v>7</v>
      </c>
      <c r="J19252" t="str">
        <f t="shared" si="902"/>
        <v>15-18</v>
      </c>
    </row>
    <row r="19253" spans="1:10">
      <c r="A19253" t="s">
        <v>1225</v>
      </c>
      <c r="B19253" t="s">
        <v>1492</v>
      </c>
      <c r="C19253" s="7">
        <v>44100.5958564815</v>
      </c>
      <c r="D19253" t="str">
        <f>VLOOKUP(A19253,Sheet2!$B$2:$E$1001,3,0)</f>
        <v>GIF</v>
      </c>
      <c r="E19253" t="str">
        <f>VLOOKUP(A19253,Sheet2!$B$2:$E$1001,4,0)</f>
        <v>food</v>
      </c>
      <c r="F19253" t="str">
        <f>VLOOKUP(B19253,Sheet3!$B$2:$D$17,2,0)</f>
        <v>neutral</v>
      </c>
      <c r="G19253">
        <f>VLOOKUP(B19253,Sheet3!$B$2:$D$17,3,0)</f>
        <v>20</v>
      </c>
      <c r="H19253">
        <f t="shared" si="900"/>
        <v>9</v>
      </c>
      <c r="I19253">
        <f t="shared" si="901"/>
        <v>6</v>
      </c>
      <c r="J19253" t="str">
        <f t="shared" si="902"/>
        <v>12-15</v>
      </c>
    </row>
    <row r="19254" spans="1:10">
      <c r="A19254" t="s">
        <v>1225</v>
      </c>
      <c r="B19254" t="s">
        <v>1492</v>
      </c>
      <c r="C19254" s="7">
        <v>44285.1855555556</v>
      </c>
      <c r="D19254" t="str">
        <f>VLOOKUP(A19254,Sheet2!$B$2:$E$1001,3,0)</f>
        <v>GIF</v>
      </c>
      <c r="E19254" t="str">
        <f>VLOOKUP(A19254,Sheet2!$B$2:$E$1001,4,0)</f>
        <v>food</v>
      </c>
      <c r="F19254" t="str">
        <f>VLOOKUP(B19254,Sheet3!$B$2:$D$17,2,0)</f>
        <v>neutral</v>
      </c>
      <c r="G19254">
        <f>VLOOKUP(B19254,Sheet3!$B$2:$D$17,3,0)</f>
        <v>20</v>
      </c>
      <c r="H19254">
        <f t="shared" si="900"/>
        <v>3</v>
      </c>
      <c r="I19254">
        <f t="shared" si="901"/>
        <v>2</v>
      </c>
      <c r="J19254" t="str">
        <f t="shared" si="902"/>
        <v>3-6</v>
      </c>
    </row>
    <row r="19255" spans="1:10">
      <c r="A19255" t="s">
        <v>1225</v>
      </c>
      <c r="B19255" t="s">
        <v>1487</v>
      </c>
      <c r="C19255" s="7">
        <v>44213.9840162037</v>
      </c>
      <c r="D19255" t="str">
        <f>VLOOKUP(A19255,Sheet2!$B$2:$E$1001,3,0)</f>
        <v>GIF</v>
      </c>
      <c r="E19255" t="str">
        <f>VLOOKUP(A19255,Sheet2!$B$2:$E$1001,4,0)</f>
        <v>food</v>
      </c>
      <c r="F19255" t="str">
        <f>VLOOKUP(B19255,Sheet3!$B$2:$D$17,2,0)</f>
        <v>positive</v>
      </c>
      <c r="G19255">
        <f>VLOOKUP(B19255,Sheet3!$B$2:$D$17,3,0)</f>
        <v>70</v>
      </c>
      <c r="H19255">
        <f t="shared" si="900"/>
        <v>1</v>
      </c>
      <c r="I19255">
        <f t="shared" si="901"/>
        <v>7</v>
      </c>
      <c r="J19255" t="str">
        <f t="shared" si="902"/>
        <v>21-24</v>
      </c>
    </row>
    <row r="19256" spans="1:10">
      <c r="A19256" t="s">
        <v>1225</v>
      </c>
      <c r="B19256" t="s">
        <v>1499</v>
      </c>
      <c r="C19256" s="7">
        <v>44139.8387268518</v>
      </c>
      <c r="D19256" t="str">
        <f>VLOOKUP(A19256,Sheet2!$B$2:$E$1001,3,0)</f>
        <v>GIF</v>
      </c>
      <c r="E19256" t="str">
        <f>VLOOKUP(A19256,Sheet2!$B$2:$E$1001,4,0)</f>
        <v>food</v>
      </c>
      <c r="F19256" t="str">
        <f>VLOOKUP(B19256,Sheet3!$B$2:$D$17,2,0)</f>
        <v>negative</v>
      </c>
      <c r="G19256">
        <f>VLOOKUP(B19256,Sheet3!$B$2:$D$17,3,0)</f>
        <v>10</v>
      </c>
      <c r="H19256">
        <f t="shared" si="900"/>
        <v>11</v>
      </c>
      <c r="I19256">
        <f t="shared" si="901"/>
        <v>3</v>
      </c>
      <c r="J19256" t="str">
        <f t="shared" si="902"/>
        <v>18-21</v>
      </c>
    </row>
    <row r="19257" spans="1:10">
      <c r="A19257" t="s">
        <v>1225</v>
      </c>
      <c r="B19257" t="s">
        <v>1503</v>
      </c>
      <c r="C19257" s="7">
        <v>44040.5401041667</v>
      </c>
      <c r="D19257" t="str">
        <f>VLOOKUP(A19257,Sheet2!$B$2:$E$1001,3,0)</f>
        <v>GIF</v>
      </c>
      <c r="E19257" t="str">
        <f>VLOOKUP(A19257,Sheet2!$B$2:$E$1001,4,0)</f>
        <v>food</v>
      </c>
      <c r="F19257" t="str">
        <f>VLOOKUP(B19257,Sheet3!$B$2:$D$17,2,0)</f>
        <v>negative</v>
      </c>
      <c r="G19257">
        <f>VLOOKUP(B19257,Sheet3!$B$2:$D$17,3,0)</f>
        <v>12</v>
      </c>
      <c r="H19257">
        <f t="shared" si="900"/>
        <v>7</v>
      </c>
      <c r="I19257">
        <f t="shared" si="901"/>
        <v>2</v>
      </c>
      <c r="J19257" t="str">
        <f t="shared" si="902"/>
        <v>12-15</v>
      </c>
    </row>
    <row r="19258" customFormat="1" spans="1:10">
      <c r="A19258" t="s">
        <v>1225</v>
      </c>
      <c r="B19258" t="s">
        <v>1491</v>
      </c>
      <c r="C19258" s="7">
        <v>44227.4138888889</v>
      </c>
      <c r="D19258" t="str">
        <f>VLOOKUP(A19258,Sheet2!$B$2:$E$1001,3,0)</f>
        <v>GIF</v>
      </c>
      <c r="E19258" t="str">
        <f>VLOOKUP(A19258,Sheet2!$B$2:$E$1001,4,0)</f>
        <v>food</v>
      </c>
      <c r="F19258" t="str">
        <f>VLOOKUP(B19258,Sheet3!$B$2:$D$17,2,0)</f>
        <v>positive</v>
      </c>
      <c r="G19258">
        <f>VLOOKUP(B19258,Sheet3!$B$2:$D$17,3,0)</f>
        <v>30</v>
      </c>
      <c r="H19258">
        <f t="shared" si="900"/>
        <v>1</v>
      </c>
      <c r="I19258">
        <f t="shared" si="901"/>
        <v>7</v>
      </c>
      <c r="J19258" t="str">
        <f t="shared" si="902"/>
        <v>9-12</v>
      </c>
    </row>
    <row r="19259" spans="1:10">
      <c r="A19259" t="s">
        <v>1225</v>
      </c>
      <c r="B19259" t="s">
        <v>1495</v>
      </c>
      <c r="C19259" s="7">
        <v>44032.2167592593</v>
      </c>
      <c r="D19259" t="str">
        <f>VLOOKUP(A19259,Sheet2!$B$2:$E$1001,3,0)</f>
        <v>GIF</v>
      </c>
      <c r="E19259" t="str">
        <f>VLOOKUP(A19259,Sheet2!$B$2:$E$1001,4,0)</f>
        <v>food</v>
      </c>
      <c r="F19259" t="str">
        <f>VLOOKUP(B19259,Sheet3!$B$2:$D$17,2,0)</f>
        <v>positive</v>
      </c>
      <c r="G19259">
        <f>VLOOKUP(B19259,Sheet3!$B$2:$D$17,3,0)</f>
        <v>75</v>
      </c>
      <c r="H19259">
        <f t="shared" si="900"/>
        <v>7</v>
      </c>
      <c r="I19259">
        <f t="shared" si="901"/>
        <v>1</v>
      </c>
      <c r="J19259" t="str">
        <f t="shared" si="902"/>
        <v>3-6</v>
      </c>
    </row>
    <row r="19260" spans="1:10">
      <c r="A19260" t="s">
        <v>1225</v>
      </c>
      <c r="B19260" t="s">
        <v>1501</v>
      </c>
      <c r="C19260" s="7">
        <v>44089.5219791667</v>
      </c>
      <c r="D19260" t="str">
        <f>VLOOKUP(A19260,Sheet2!$B$2:$E$1001,3,0)</f>
        <v>GIF</v>
      </c>
      <c r="E19260" t="str">
        <f>VLOOKUP(A19260,Sheet2!$B$2:$E$1001,4,0)</f>
        <v>food</v>
      </c>
      <c r="F19260" t="str">
        <f>VLOOKUP(B19260,Sheet3!$B$2:$D$17,2,0)</f>
        <v>neutral</v>
      </c>
      <c r="G19260">
        <f>VLOOKUP(B19260,Sheet3!$B$2:$D$17,3,0)</f>
        <v>35</v>
      </c>
      <c r="H19260">
        <f t="shared" si="900"/>
        <v>9</v>
      </c>
      <c r="I19260">
        <f t="shared" si="901"/>
        <v>2</v>
      </c>
      <c r="J19260" t="str">
        <f t="shared" si="902"/>
        <v>12-15</v>
      </c>
    </row>
    <row r="19261" spans="1:10">
      <c r="A19261" t="s">
        <v>1225</v>
      </c>
      <c r="B19261" t="s">
        <v>1494</v>
      </c>
      <c r="C19261" s="7">
        <v>44023.5669328704</v>
      </c>
      <c r="D19261" t="str">
        <f>VLOOKUP(A19261,Sheet2!$B$2:$E$1001,3,0)</f>
        <v>GIF</v>
      </c>
      <c r="E19261" t="str">
        <f>VLOOKUP(A19261,Sheet2!$B$2:$E$1001,4,0)</f>
        <v>food</v>
      </c>
      <c r="F19261" t="str">
        <f>VLOOKUP(B19261,Sheet3!$B$2:$D$17,2,0)</f>
        <v>positive</v>
      </c>
      <c r="G19261">
        <f>VLOOKUP(B19261,Sheet3!$B$2:$D$17,3,0)</f>
        <v>65</v>
      </c>
      <c r="H19261">
        <f t="shared" si="900"/>
        <v>7</v>
      </c>
      <c r="I19261">
        <f t="shared" si="901"/>
        <v>6</v>
      </c>
      <c r="J19261" t="str">
        <f t="shared" si="902"/>
        <v>12-15</v>
      </c>
    </row>
    <row r="19262" spans="1:10">
      <c r="A19262" t="s">
        <v>1225</v>
      </c>
      <c r="B19262" t="s">
        <v>1494</v>
      </c>
      <c r="C19262" s="7">
        <v>44119.2264583333</v>
      </c>
      <c r="D19262" t="str">
        <f>VLOOKUP(A19262,Sheet2!$B$2:$E$1001,3,0)</f>
        <v>GIF</v>
      </c>
      <c r="E19262" t="str">
        <f>VLOOKUP(A19262,Sheet2!$B$2:$E$1001,4,0)</f>
        <v>food</v>
      </c>
      <c r="F19262" t="str">
        <f>VLOOKUP(B19262,Sheet3!$B$2:$D$17,2,0)</f>
        <v>positive</v>
      </c>
      <c r="G19262">
        <f>VLOOKUP(B19262,Sheet3!$B$2:$D$17,3,0)</f>
        <v>65</v>
      </c>
      <c r="H19262">
        <f t="shared" si="900"/>
        <v>10</v>
      </c>
      <c r="I19262">
        <f t="shared" si="901"/>
        <v>4</v>
      </c>
      <c r="J19262" t="str">
        <f t="shared" si="902"/>
        <v>3-6</v>
      </c>
    </row>
    <row r="19263" spans="1:10">
      <c r="A19263" t="s">
        <v>1225</v>
      </c>
      <c r="B19263" t="s">
        <v>1491</v>
      </c>
      <c r="C19263" s="7">
        <v>44065.2617361111</v>
      </c>
      <c r="D19263" t="str">
        <f>VLOOKUP(A19263,Sheet2!$B$2:$E$1001,3,0)</f>
        <v>GIF</v>
      </c>
      <c r="E19263" t="str">
        <f>VLOOKUP(A19263,Sheet2!$B$2:$E$1001,4,0)</f>
        <v>food</v>
      </c>
      <c r="F19263" t="str">
        <f>VLOOKUP(B19263,Sheet3!$B$2:$D$17,2,0)</f>
        <v>positive</v>
      </c>
      <c r="G19263">
        <f>VLOOKUP(B19263,Sheet3!$B$2:$D$17,3,0)</f>
        <v>30</v>
      </c>
      <c r="H19263">
        <f t="shared" si="900"/>
        <v>8</v>
      </c>
      <c r="I19263">
        <f t="shared" si="901"/>
        <v>6</v>
      </c>
      <c r="J19263" t="str">
        <f t="shared" si="902"/>
        <v>6-9</v>
      </c>
    </row>
    <row r="19264" spans="1:10">
      <c r="A19264" t="s">
        <v>1225</v>
      </c>
      <c r="B19264" t="s">
        <v>1490</v>
      </c>
      <c r="C19264" s="7">
        <v>44057.7847916667</v>
      </c>
      <c r="D19264" t="str">
        <f>VLOOKUP(A19264,Sheet2!$B$2:$E$1001,3,0)</f>
        <v>GIF</v>
      </c>
      <c r="E19264" t="str">
        <f>VLOOKUP(A19264,Sheet2!$B$2:$E$1001,4,0)</f>
        <v>food</v>
      </c>
      <c r="F19264" t="str">
        <f>VLOOKUP(B19264,Sheet3!$B$2:$D$17,2,0)</f>
        <v>negative</v>
      </c>
      <c r="G19264">
        <f>VLOOKUP(B19264,Sheet3!$B$2:$D$17,3,0)</f>
        <v>5</v>
      </c>
      <c r="H19264">
        <f t="shared" si="900"/>
        <v>8</v>
      </c>
      <c r="I19264">
        <f t="shared" si="901"/>
        <v>5</v>
      </c>
      <c r="J19264" t="str">
        <f t="shared" si="902"/>
        <v>18-21</v>
      </c>
    </row>
    <row r="19265" spans="1:10">
      <c r="A19265" t="s">
        <v>1225</v>
      </c>
      <c r="B19265" t="s">
        <v>1494</v>
      </c>
      <c r="C19265" s="7">
        <v>44108.1006134259</v>
      </c>
      <c r="D19265" t="str">
        <f>VLOOKUP(A19265,Sheet2!$B$2:$E$1001,3,0)</f>
        <v>GIF</v>
      </c>
      <c r="E19265" t="str">
        <f>VLOOKUP(A19265,Sheet2!$B$2:$E$1001,4,0)</f>
        <v>food</v>
      </c>
      <c r="F19265" t="str">
        <f>VLOOKUP(B19265,Sheet3!$B$2:$D$17,2,0)</f>
        <v>positive</v>
      </c>
      <c r="G19265">
        <f>VLOOKUP(B19265,Sheet3!$B$2:$D$17,3,0)</f>
        <v>65</v>
      </c>
      <c r="H19265">
        <f t="shared" si="900"/>
        <v>10</v>
      </c>
      <c r="I19265">
        <f t="shared" si="901"/>
        <v>7</v>
      </c>
      <c r="J19265" t="str">
        <f t="shared" si="902"/>
        <v>0-3</v>
      </c>
    </row>
    <row r="19266" spans="1:10">
      <c r="A19266" t="s">
        <v>1225</v>
      </c>
      <c r="B19266" t="s">
        <v>1500</v>
      </c>
      <c r="C19266" s="7">
        <v>44141.9852662037</v>
      </c>
      <c r="D19266" t="str">
        <f>VLOOKUP(A19266,Sheet2!$B$2:$E$1001,3,0)</f>
        <v>GIF</v>
      </c>
      <c r="E19266" t="str">
        <f>VLOOKUP(A19266,Sheet2!$B$2:$E$1001,4,0)</f>
        <v>food</v>
      </c>
      <c r="F19266" t="str">
        <f>VLOOKUP(B19266,Sheet3!$B$2:$D$17,2,0)</f>
        <v>positive</v>
      </c>
      <c r="G19266">
        <f>VLOOKUP(B19266,Sheet3!$B$2:$D$17,3,0)</f>
        <v>45</v>
      </c>
      <c r="H19266">
        <f t="shared" si="900"/>
        <v>11</v>
      </c>
      <c r="I19266">
        <f t="shared" si="901"/>
        <v>5</v>
      </c>
      <c r="J19266" t="str">
        <f t="shared" si="902"/>
        <v>21-24</v>
      </c>
    </row>
    <row r="19267" spans="1:10">
      <c r="A19267" t="s">
        <v>1225</v>
      </c>
      <c r="B19267" t="s">
        <v>1500</v>
      </c>
      <c r="C19267" s="7">
        <v>44290.1735532407</v>
      </c>
      <c r="D19267" t="str">
        <f>VLOOKUP(A19267,Sheet2!$B$2:$E$1001,3,0)</f>
        <v>GIF</v>
      </c>
      <c r="E19267" t="str">
        <f>VLOOKUP(A19267,Sheet2!$B$2:$E$1001,4,0)</f>
        <v>food</v>
      </c>
      <c r="F19267" t="str">
        <f>VLOOKUP(B19267,Sheet3!$B$2:$D$17,2,0)</f>
        <v>positive</v>
      </c>
      <c r="G19267">
        <f>VLOOKUP(B19267,Sheet3!$B$2:$D$17,3,0)</f>
        <v>45</v>
      </c>
      <c r="H19267">
        <f t="shared" ref="H19267:H19330" si="903">MONTH(C19267)</f>
        <v>4</v>
      </c>
      <c r="I19267">
        <f t="shared" ref="I19267:I19330" si="904">WEEKDAY(C19267,2)</f>
        <v>7</v>
      </c>
      <c r="J19267" t="str">
        <f t="shared" ref="J19267:J19330" si="905">TEXT(INT(HOUR(C19267)/3)*3,"0")&amp;"-"&amp;TEXT(INT(HOUR(C19267)/3)*3+3,"0")</f>
        <v>3-6</v>
      </c>
    </row>
    <row r="19268" customFormat="1" spans="1:10">
      <c r="A19268" t="s">
        <v>1225</v>
      </c>
      <c r="B19268" t="s">
        <v>1502</v>
      </c>
      <c r="C19268" s="7">
        <v>44274.493287037</v>
      </c>
      <c r="D19268" t="str">
        <f>VLOOKUP(A19268,Sheet2!$B$2:$E$1001,3,0)</f>
        <v>GIF</v>
      </c>
      <c r="E19268" t="str">
        <f>VLOOKUP(A19268,Sheet2!$B$2:$E$1001,4,0)</f>
        <v>food</v>
      </c>
      <c r="F19268" t="str">
        <f>VLOOKUP(B19268,Sheet3!$B$2:$D$17,2,0)</f>
        <v>negative</v>
      </c>
      <c r="G19268">
        <f>VLOOKUP(B19268,Sheet3!$B$2:$D$17,3,0)</f>
        <v>15</v>
      </c>
      <c r="H19268">
        <f t="shared" si="903"/>
        <v>3</v>
      </c>
      <c r="I19268">
        <f t="shared" si="904"/>
        <v>5</v>
      </c>
      <c r="J19268" t="str">
        <f t="shared" si="905"/>
        <v>9-12</v>
      </c>
    </row>
    <row r="19269" spans="1:10">
      <c r="A19269" t="s">
        <v>1225</v>
      </c>
      <c r="B19269" t="s">
        <v>1485</v>
      </c>
      <c r="C19269" s="7">
        <v>44342.9498958333</v>
      </c>
      <c r="D19269" t="str">
        <f>VLOOKUP(A19269,Sheet2!$B$2:$E$1001,3,0)</f>
        <v>GIF</v>
      </c>
      <c r="E19269" t="str">
        <f>VLOOKUP(A19269,Sheet2!$B$2:$E$1001,4,0)</f>
        <v>food</v>
      </c>
      <c r="F19269" t="str">
        <f>VLOOKUP(B19269,Sheet3!$B$2:$D$17,2,0)</f>
        <v>positive</v>
      </c>
      <c r="G19269">
        <f>VLOOKUP(B19269,Sheet3!$B$2:$D$17,3,0)</f>
        <v>60</v>
      </c>
      <c r="H19269">
        <f t="shared" si="903"/>
        <v>5</v>
      </c>
      <c r="I19269">
        <f t="shared" si="904"/>
        <v>3</v>
      </c>
      <c r="J19269" t="str">
        <f t="shared" si="905"/>
        <v>21-24</v>
      </c>
    </row>
    <row r="19270" spans="1:10">
      <c r="A19270" t="s">
        <v>1225</v>
      </c>
      <c r="B19270" t="s">
        <v>1500</v>
      </c>
      <c r="C19270" s="7">
        <v>44158.4731597222</v>
      </c>
      <c r="D19270" t="str">
        <f>VLOOKUP(A19270,Sheet2!$B$2:$E$1001,3,0)</f>
        <v>GIF</v>
      </c>
      <c r="E19270" t="str">
        <f>VLOOKUP(A19270,Sheet2!$B$2:$E$1001,4,0)</f>
        <v>food</v>
      </c>
      <c r="F19270" t="str">
        <f>VLOOKUP(B19270,Sheet3!$B$2:$D$17,2,0)</f>
        <v>positive</v>
      </c>
      <c r="G19270">
        <f>VLOOKUP(B19270,Sheet3!$B$2:$D$17,3,0)</f>
        <v>45</v>
      </c>
      <c r="H19270">
        <f t="shared" si="903"/>
        <v>11</v>
      </c>
      <c r="I19270">
        <f t="shared" si="904"/>
        <v>1</v>
      </c>
      <c r="J19270" t="str">
        <f t="shared" si="905"/>
        <v>9-12</v>
      </c>
    </row>
    <row r="19271" spans="1:10">
      <c r="A19271" t="s">
        <v>1225</v>
      </c>
      <c r="B19271" t="s">
        <v>1502</v>
      </c>
      <c r="C19271" s="7">
        <v>44136.6450578704</v>
      </c>
      <c r="D19271" t="str">
        <f>VLOOKUP(A19271,Sheet2!$B$2:$E$1001,3,0)</f>
        <v>GIF</v>
      </c>
      <c r="E19271" t="str">
        <f>VLOOKUP(A19271,Sheet2!$B$2:$E$1001,4,0)</f>
        <v>food</v>
      </c>
      <c r="F19271" t="str">
        <f>VLOOKUP(B19271,Sheet3!$B$2:$D$17,2,0)</f>
        <v>negative</v>
      </c>
      <c r="G19271">
        <f>VLOOKUP(B19271,Sheet3!$B$2:$D$17,3,0)</f>
        <v>15</v>
      </c>
      <c r="H19271">
        <f t="shared" si="903"/>
        <v>11</v>
      </c>
      <c r="I19271">
        <f t="shared" si="904"/>
        <v>7</v>
      </c>
      <c r="J19271" t="str">
        <f t="shared" si="905"/>
        <v>15-18</v>
      </c>
    </row>
    <row r="19272" spans="1:10">
      <c r="A19272" t="s">
        <v>1225</v>
      </c>
      <c r="B19272" t="s">
        <v>1494</v>
      </c>
      <c r="C19272" s="7">
        <v>44158.3809259259</v>
      </c>
      <c r="D19272" t="str">
        <f>VLOOKUP(A19272,Sheet2!$B$2:$E$1001,3,0)</f>
        <v>GIF</v>
      </c>
      <c r="E19272" t="str">
        <f>VLOOKUP(A19272,Sheet2!$B$2:$E$1001,4,0)</f>
        <v>food</v>
      </c>
      <c r="F19272" t="str">
        <f>VLOOKUP(B19272,Sheet3!$B$2:$D$17,2,0)</f>
        <v>positive</v>
      </c>
      <c r="G19272">
        <f>VLOOKUP(B19272,Sheet3!$B$2:$D$17,3,0)</f>
        <v>65</v>
      </c>
      <c r="H19272">
        <f t="shared" si="903"/>
        <v>11</v>
      </c>
      <c r="I19272">
        <f t="shared" si="904"/>
        <v>1</v>
      </c>
      <c r="J19272" t="str">
        <f t="shared" si="905"/>
        <v>9-12</v>
      </c>
    </row>
    <row r="19273" spans="1:10">
      <c r="A19273" t="s">
        <v>1225</v>
      </c>
      <c r="B19273" t="s">
        <v>1498</v>
      </c>
      <c r="C19273" s="7">
        <v>44019.2377430556</v>
      </c>
      <c r="D19273" t="str">
        <f>VLOOKUP(A19273,Sheet2!$B$2:$E$1001,3,0)</f>
        <v>GIF</v>
      </c>
      <c r="E19273" t="str">
        <f>VLOOKUP(A19273,Sheet2!$B$2:$E$1001,4,0)</f>
        <v>food</v>
      </c>
      <c r="F19273" t="str">
        <f>VLOOKUP(B19273,Sheet3!$B$2:$D$17,2,0)</f>
        <v>positive</v>
      </c>
      <c r="G19273">
        <f>VLOOKUP(B19273,Sheet3!$B$2:$D$17,3,0)</f>
        <v>50</v>
      </c>
      <c r="H19273">
        <f t="shared" si="903"/>
        <v>7</v>
      </c>
      <c r="I19273">
        <f t="shared" si="904"/>
        <v>2</v>
      </c>
      <c r="J19273" t="str">
        <f t="shared" si="905"/>
        <v>3-6</v>
      </c>
    </row>
    <row r="19274" spans="1:10">
      <c r="A19274" t="s">
        <v>1226</v>
      </c>
      <c r="B19274" t="s">
        <v>1485</v>
      </c>
      <c r="C19274" s="7">
        <v>44160.3884722222</v>
      </c>
      <c r="D19274" t="str">
        <f>VLOOKUP(A19274,Sheet2!$B$2:$E$1001,3,0)</f>
        <v>GIF</v>
      </c>
      <c r="E19274" t="str">
        <f>VLOOKUP(A19274,Sheet2!$B$2:$E$1001,4,0)</f>
        <v>technology</v>
      </c>
      <c r="F19274" t="str">
        <f>VLOOKUP(B19274,Sheet3!$B$2:$D$17,2,0)</f>
        <v>positive</v>
      </c>
      <c r="G19274">
        <f>VLOOKUP(B19274,Sheet3!$B$2:$D$17,3,0)</f>
        <v>60</v>
      </c>
      <c r="H19274">
        <f t="shared" si="903"/>
        <v>11</v>
      </c>
      <c r="I19274">
        <f t="shared" si="904"/>
        <v>3</v>
      </c>
      <c r="J19274" t="str">
        <f t="shared" si="905"/>
        <v>9-12</v>
      </c>
    </row>
    <row r="19275" spans="1:10">
      <c r="A19275" t="s">
        <v>1226</v>
      </c>
      <c r="B19275" t="s">
        <v>1496</v>
      </c>
      <c r="C19275" s="7">
        <v>44003.2231828704</v>
      </c>
      <c r="D19275" t="str">
        <f>VLOOKUP(A19275,Sheet2!$B$2:$E$1001,3,0)</f>
        <v>GIF</v>
      </c>
      <c r="E19275" t="str">
        <f>VLOOKUP(A19275,Sheet2!$B$2:$E$1001,4,0)</f>
        <v>technology</v>
      </c>
      <c r="F19275" t="str">
        <f>VLOOKUP(B19275,Sheet3!$B$2:$D$17,2,0)</f>
        <v>positive</v>
      </c>
      <c r="G19275">
        <f>VLOOKUP(B19275,Sheet3!$B$2:$D$17,3,0)</f>
        <v>70</v>
      </c>
      <c r="H19275">
        <f t="shared" si="903"/>
        <v>6</v>
      </c>
      <c r="I19275">
        <f t="shared" si="904"/>
        <v>7</v>
      </c>
      <c r="J19275" t="str">
        <f t="shared" si="905"/>
        <v>3-6</v>
      </c>
    </row>
    <row r="19276" spans="1:10">
      <c r="A19276" t="s">
        <v>1226</v>
      </c>
      <c r="B19276" t="s">
        <v>1497</v>
      </c>
      <c r="C19276" s="7">
        <v>44117.5202893519</v>
      </c>
      <c r="D19276" t="str">
        <f>VLOOKUP(A19276,Sheet2!$B$2:$E$1001,3,0)</f>
        <v>GIF</v>
      </c>
      <c r="E19276" t="str">
        <f>VLOOKUP(A19276,Sheet2!$B$2:$E$1001,4,0)</f>
        <v>technology</v>
      </c>
      <c r="F19276" t="str">
        <f>VLOOKUP(B19276,Sheet3!$B$2:$D$17,2,0)</f>
        <v>positive</v>
      </c>
      <c r="G19276">
        <f>VLOOKUP(B19276,Sheet3!$B$2:$D$17,3,0)</f>
        <v>72</v>
      </c>
      <c r="H19276">
        <f t="shared" si="903"/>
        <v>10</v>
      </c>
      <c r="I19276">
        <f t="shared" si="904"/>
        <v>2</v>
      </c>
      <c r="J19276" t="str">
        <f t="shared" si="905"/>
        <v>12-15</v>
      </c>
    </row>
    <row r="19277" spans="1:10">
      <c r="A19277" t="s">
        <v>1226</v>
      </c>
      <c r="B19277" t="s">
        <v>1497</v>
      </c>
      <c r="C19277" s="7">
        <v>44097.3658796296</v>
      </c>
      <c r="D19277" t="str">
        <f>VLOOKUP(A19277,Sheet2!$B$2:$E$1001,3,0)</f>
        <v>GIF</v>
      </c>
      <c r="E19277" t="str">
        <f>VLOOKUP(A19277,Sheet2!$B$2:$E$1001,4,0)</f>
        <v>technology</v>
      </c>
      <c r="F19277" t="str">
        <f>VLOOKUP(B19277,Sheet3!$B$2:$D$17,2,0)</f>
        <v>positive</v>
      </c>
      <c r="G19277">
        <f>VLOOKUP(B19277,Sheet3!$B$2:$D$17,3,0)</f>
        <v>72</v>
      </c>
      <c r="H19277">
        <f t="shared" si="903"/>
        <v>9</v>
      </c>
      <c r="I19277">
        <f t="shared" si="904"/>
        <v>3</v>
      </c>
      <c r="J19277" t="str">
        <f t="shared" si="905"/>
        <v>6-9</v>
      </c>
    </row>
    <row r="19278" spans="1:10">
      <c r="A19278" t="s">
        <v>1226</v>
      </c>
      <c r="B19278" t="s">
        <v>1496</v>
      </c>
      <c r="C19278" s="7">
        <v>44294.4169212963</v>
      </c>
      <c r="D19278" t="str">
        <f>VLOOKUP(A19278,Sheet2!$B$2:$E$1001,3,0)</f>
        <v>GIF</v>
      </c>
      <c r="E19278" t="str">
        <f>VLOOKUP(A19278,Sheet2!$B$2:$E$1001,4,0)</f>
        <v>technology</v>
      </c>
      <c r="F19278" t="str">
        <f>VLOOKUP(B19278,Sheet3!$B$2:$D$17,2,0)</f>
        <v>positive</v>
      </c>
      <c r="G19278">
        <f>VLOOKUP(B19278,Sheet3!$B$2:$D$17,3,0)</f>
        <v>70</v>
      </c>
      <c r="H19278">
        <f t="shared" si="903"/>
        <v>4</v>
      </c>
      <c r="I19278">
        <f t="shared" si="904"/>
        <v>4</v>
      </c>
      <c r="J19278" t="str">
        <f t="shared" si="905"/>
        <v>9-12</v>
      </c>
    </row>
    <row r="19279" spans="1:10">
      <c r="A19279" t="s">
        <v>1226</v>
      </c>
      <c r="B19279" t="s">
        <v>1503</v>
      </c>
      <c r="C19279" s="7">
        <v>44258.3191087963</v>
      </c>
      <c r="D19279" t="str">
        <f>VLOOKUP(A19279,Sheet2!$B$2:$E$1001,3,0)</f>
        <v>GIF</v>
      </c>
      <c r="E19279" t="str">
        <f>VLOOKUP(A19279,Sheet2!$B$2:$E$1001,4,0)</f>
        <v>technology</v>
      </c>
      <c r="F19279" t="str">
        <f>VLOOKUP(B19279,Sheet3!$B$2:$D$17,2,0)</f>
        <v>negative</v>
      </c>
      <c r="G19279">
        <f>VLOOKUP(B19279,Sheet3!$B$2:$D$17,3,0)</f>
        <v>12</v>
      </c>
      <c r="H19279">
        <f t="shared" si="903"/>
        <v>3</v>
      </c>
      <c r="I19279">
        <f t="shared" si="904"/>
        <v>3</v>
      </c>
      <c r="J19279" t="str">
        <f t="shared" si="905"/>
        <v>6-9</v>
      </c>
    </row>
    <row r="19280" spans="1:10">
      <c r="A19280" t="s">
        <v>1226</v>
      </c>
      <c r="B19280" t="s">
        <v>1492</v>
      </c>
      <c r="C19280" s="7">
        <v>44057.9395138889</v>
      </c>
      <c r="D19280" t="str">
        <f>VLOOKUP(A19280,Sheet2!$B$2:$E$1001,3,0)</f>
        <v>GIF</v>
      </c>
      <c r="E19280" t="str">
        <f>VLOOKUP(A19280,Sheet2!$B$2:$E$1001,4,0)</f>
        <v>technology</v>
      </c>
      <c r="F19280" t="str">
        <f>VLOOKUP(B19280,Sheet3!$B$2:$D$17,2,0)</f>
        <v>neutral</v>
      </c>
      <c r="G19280">
        <f>VLOOKUP(B19280,Sheet3!$B$2:$D$17,3,0)</f>
        <v>20</v>
      </c>
      <c r="H19280">
        <f t="shared" si="903"/>
        <v>8</v>
      </c>
      <c r="I19280">
        <f t="shared" si="904"/>
        <v>5</v>
      </c>
      <c r="J19280" t="str">
        <f t="shared" si="905"/>
        <v>21-24</v>
      </c>
    </row>
    <row r="19281" spans="1:10">
      <c r="A19281" t="s">
        <v>1226</v>
      </c>
      <c r="B19281" t="s">
        <v>1495</v>
      </c>
      <c r="C19281" s="7">
        <v>44119.314525463</v>
      </c>
      <c r="D19281" t="str">
        <f>VLOOKUP(A19281,Sheet2!$B$2:$E$1001,3,0)</f>
        <v>GIF</v>
      </c>
      <c r="E19281" t="str">
        <f>VLOOKUP(A19281,Sheet2!$B$2:$E$1001,4,0)</f>
        <v>technology</v>
      </c>
      <c r="F19281" t="str">
        <f>VLOOKUP(B19281,Sheet3!$B$2:$D$17,2,0)</f>
        <v>positive</v>
      </c>
      <c r="G19281">
        <f>VLOOKUP(B19281,Sheet3!$B$2:$D$17,3,0)</f>
        <v>75</v>
      </c>
      <c r="H19281">
        <f t="shared" si="903"/>
        <v>10</v>
      </c>
      <c r="I19281">
        <f t="shared" si="904"/>
        <v>4</v>
      </c>
      <c r="J19281" t="str">
        <f t="shared" si="905"/>
        <v>6-9</v>
      </c>
    </row>
    <row r="19282" spans="1:10">
      <c r="A19282" t="s">
        <v>1226</v>
      </c>
      <c r="B19282" t="s">
        <v>1497</v>
      </c>
      <c r="C19282" s="7">
        <v>44276.4173842593</v>
      </c>
      <c r="D19282" t="str">
        <f>VLOOKUP(A19282,Sheet2!$B$2:$E$1001,3,0)</f>
        <v>GIF</v>
      </c>
      <c r="E19282" t="str">
        <f>VLOOKUP(A19282,Sheet2!$B$2:$E$1001,4,0)</f>
        <v>technology</v>
      </c>
      <c r="F19282" t="str">
        <f>VLOOKUP(B19282,Sheet3!$B$2:$D$17,2,0)</f>
        <v>positive</v>
      </c>
      <c r="G19282">
        <f>VLOOKUP(B19282,Sheet3!$B$2:$D$17,3,0)</f>
        <v>72</v>
      </c>
      <c r="H19282">
        <f t="shared" si="903"/>
        <v>3</v>
      </c>
      <c r="I19282">
        <f t="shared" si="904"/>
        <v>7</v>
      </c>
      <c r="J19282" t="str">
        <f t="shared" si="905"/>
        <v>9-12</v>
      </c>
    </row>
    <row r="19283" customFormat="1" spans="1:10">
      <c r="A19283" t="s">
        <v>1226</v>
      </c>
      <c r="B19283" t="s">
        <v>1496</v>
      </c>
      <c r="C19283" s="7">
        <v>44133.2927314815</v>
      </c>
      <c r="D19283" t="str">
        <f>VLOOKUP(A19283,Sheet2!$B$2:$E$1001,3,0)</f>
        <v>GIF</v>
      </c>
      <c r="E19283" t="str">
        <f>VLOOKUP(A19283,Sheet2!$B$2:$E$1001,4,0)</f>
        <v>technology</v>
      </c>
      <c r="F19283" t="str">
        <f>VLOOKUP(B19283,Sheet3!$B$2:$D$17,2,0)</f>
        <v>positive</v>
      </c>
      <c r="G19283">
        <f>VLOOKUP(B19283,Sheet3!$B$2:$D$17,3,0)</f>
        <v>70</v>
      </c>
      <c r="H19283">
        <f t="shared" si="903"/>
        <v>10</v>
      </c>
      <c r="I19283">
        <f t="shared" si="904"/>
        <v>4</v>
      </c>
      <c r="J19283" t="str">
        <f t="shared" si="905"/>
        <v>6-9</v>
      </c>
    </row>
    <row r="19284" spans="1:10">
      <c r="A19284" t="s">
        <v>1226</v>
      </c>
      <c r="B19284" t="s">
        <v>1495</v>
      </c>
      <c r="C19284" s="7">
        <v>44007.3546296296</v>
      </c>
      <c r="D19284" t="str">
        <f>VLOOKUP(A19284,Sheet2!$B$2:$E$1001,3,0)</f>
        <v>GIF</v>
      </c>
      <c r="E19284" t="str">
        <f>VLOOKUP(A19284,Sheet2!$B$2:$E$1001,4,0)</f>
        <v>technology</v>
      </c>
      <c r="F19284" t="str">
        <f>VLOOKUP(B19284,Sheet3!$B$2:$D$17,2,0)</f>
        <v>positive</v>
      </c>
      <c r="G19284">
        <f>VLOOKUP(B19284,Sheet3!$B$2:$D$17,3,0)</f>
        <v>75</v>
      </c>
      <c r="H19284">
        <f t="shared" si="903"/>
        <v>6</v>
      </c>
      <c r="I19284">
        <f t="shared" si="904"/>
        <v>4</v>
      </c>
      <c r="J19284" t="str">
        <f t="shared" si="905"/>
        <v>6-9</v>
      </c>
    </row>
    <row r="19285" spans="1:10">
      <c r="A19285" t="s">
        <v>1226</v>
      </c>
      <c r="B19285" t="s">
        <v>1496</v>
      </c>
      <c r="C19285" s="7">
        <v>44298.9590740741</v>
      </c>
      <c r="D19285" t="str">
        <f>VLOOKUP(A19285,Sheet2!$B$2:$E$1001,3,0)</f>
        <v>GIF</v>
      </c>
      <c r="E19285" t="str">
        <f>VLOOKUP(A19285,Sheet2!$B$2:$E$1001,4,0)</f>
        <v>technology</v>
      </c>
      <c r="F19285" t="str">
        <f>VLOOKUP(B19285,Sheet3!$B$2:$D$17,2,0)</f>
        <v>positive</v>
      </c>
      <c r="G19285">
        <f>VLOOKUP(B19285,Sheet3!$B$2:$D$17,3,0)</f>
        <v>70</v>
      </c>
      <c r="H19285">
        <f t="shared" si="903"/>
        <v>4</v>
      </c>
      <c r="I19285">
        <f t="shared" si="904"/>
        <v>1</v>
      </c>
      <c r="J19285" t="str">
        <f t="shared" si="905"/>
        <v>21-24</v>
      </c>
    </row>
    <row r="19286" spans="1:10">
      <c r="A19286" t="s">
        <v>1226</v>
      </c>
      <c r="B19286" t="s">
        <v>1485</v>
      </c>
      <c r="C19286" s="7">
        <v>44325.2518518519</v>
      </c>
      <c r="D19286" t="str">
        <f>VLOOKUP(A19286,Sheet2!$B$2:$E$1001,3,0)</f>
        <v>GIF</v>
      </c>
      <c r="E19286" t="str">
        <f>VLOOKUP(A19286,Sheet2!$B$2:$E$1001,4,0)</f>
        <v>technology</v>
      </c>
      <c r="F19286" t="str">
        <f>VLOOKUP(B19286,Sheet3!$B$2:$D$17,2,0)</f>
        <v>positive</v>
      </c>
      <c r="G19286">
        <f>VLOOKUP(B19286,Sheet3!$B$2:$D$17,3,0)</f>
        <v>60</v>
      </c>
      <c r="H19286">
        <f t="shared" si="903"/>
        <v>5</v>
      </c>
      <c r="I19286">
        <f t="shared" si="904"/>
        <v>7</v>
      </c>
      <c r="J19286" t="str">
        <f t="shared" si="905"/>
        <v>6-9</v>
      </c>
    </row>
    <row r="19287" spans="1:10">
      <c r="A19287" t="s">
        <v>1226</v>
      </c>
      <c r="B19287" t="s">
        <v>1499</v>
      </c>
      <c r="C19287" s="7">
        <v>44174.4907523148</v>
      </c>
      <c r="D19287" t="str">
        <f>VLOOKUP(A19287,Sheet2!$B$2:$E$1001,3,0)</f>
        <v>GIF</v>
      </c>
      <c r="E19287" t="str">
        <f>VLOOKUP(A19287,Sheet2!$B$2:$E$1001,4,0)</f>
        <v>technology</v>
      </c>
      <c r="F19287" t="str">
        <f>VLOOKUP(B19287,Sheet3!$B$2:$D$17,2,0)</f>
        <v>negative</v>
      </c>
      <c r="G19287">
        <f>VLOOKUP(B19287,Sheet3!$B$2:$D$17,3,0)</f>
        <v>10</v>
      </c>
      <c r="H19287">
        <f t="shared" si="903"/>
        <v>12</v>
      </c>
      <c r="I19287">
        <f t="shared" si="904"/>
        <v>3</v>
      </c>
      <c r="J19287" t="str">
        <f t="shared" si="905"/>
        <v>9-12</v>
      </c>
    </row>
    <row r="19288" spans="1:10">
      <c r="A19288" t="s">
        <v>1226</v>
      </c>
      <c r="B19288" t="s">
        <v>1502</v>
      </c>
      <c r="C19288" s="7">
        <v>44302.7967824074</v>
      </c>
      <c r="D19288" t="str">
        <f>VLOOKUP(A19288,Sheet2!$B$2:$E$1001,3,0)</f>
        <v>GIF</v>
      </c>
      <c r="E19288" t="str">
        <f>VLOOKUP(A19288,Sheet2!$B$2:$E$1001,4,0)</f>
        <v>technology</v>
      </c>
      <c r="F19288" t="str">
        <f>VLOOKUP(B19288,Sheet3!$B$2:$D$17,2,0)</f>
        <v>negative</v>
      </c>
      <c r="G19288">
        <f>VLOOKUP(B19288,Sheet3!$B$2:$D$17,3,0)</f>
        <v>15</v>
      </c>
      <c r="H19288">
        <f t="shared" si="903"/>
        <v>4</v>
      </c>
      <c r="I19288">
        <f t="shared" si="904"/>
        <v>5</v>
      </c>
      <c r="J19288" t="str">
        <f t="shared" si="905"/>
        <v>18-21</v>
      </c>
    </row>
    <row r="19289" spans="1:10">
      <c r="A19289" t="s">
        <v>1226</v>
      </c>
      <c r="B19289" t="s">
        <v>1503</v>
      </c>
      <c r="C19289" s="7">
        <v>44190.0671180556</v>
      </c>
      <c r="D19289" t="str">
        <f>VLOOKUP(A19289,Sheet2!$B$2:$E$1001,3,0)</f>
        <v>GIF</v>
      </c>
      <c r="E19289" t="str">
        <f>VLOOKUP(A19289,Sheet2!$B$2:$E$1001,4,0)</f>
        <v>technology</v>
      </c>
      <c r="F19289" t="str">
        <f>VLOOKUP(B19289,Sheet3!$B$2:$D$17,2,0)</f>
        <v>negative</v>
      </c>
      <c r="G19289">
        <f>VLOOKUP(B19289,Sheet3!$B$2:$D$17,3,0)</f>
        <v>12</v>
      </c>
      <c r="H19289">
        <f t="shared" si="903"/>
        <v>12</v>
      </c>
      <c r="I19289">
        <f t="shared" si="904"/>
        <v>5</v>
      </c>
      <c r="J19289" t="str">
        <f t="shared" si="905"/>
        <v>0-3</v>
      </c>
    </row>
    <row r="19290" spans="1:10">
      <c r="A19290" t="s">
        <v>1226</v>
      </c>
      <c r="B19290" t="s">
        <v>1485</v>
      </c>
      <c r="C19290" s="7">
        <v>44186.0358333333</v>
      </c>
      <c r="D19290" t="str">
        <f>VLOOKUP(A19290,Sheet2!$B$2:$E$1001,3,0)</f>
        <v>GIF</v>
      </c>
      <c r="E19290" t="str">
        <f>VLOOKUP(A19290,Sheet2!$B$2:$E$1001,4,0)</f>
        <v>technology</v>
      </c>
      <c r="F19290" t="str">
        <f>VLOOKUP(B19290,Sheet3!$B$2:$D$17,2,0)</f>
        <v>positive</v>
      </c>
      <c r="G19290">
        <f>VLOOKUP(B19290,Sheet3!$B$2:$D$17,3,0)</f>
        <v>60</v>
      </c>
      <c r="H19290">
        <f t="shared" si="903"/>
        <v>12</v>
      </c>
      <c r="I19290">
        <f t="shared" si="904"/>
        <v>1</v>
      </c>
      <c r="J19290" t="str">
        <f t="shared" si="905"/>
        <v>0-3</v>
      </c>
    </row>
    <row r="19291" spans="1:10">
      <c r="A19291" t="s">
        <v>1226</v>
      </c>
      <c r="B19291" t="s">
        <v>1495</v>
      </c>
      <c r="C19291" s="7">
        <v>44317.7155902778</v>
      </c>
      <c r="D19291" t="str">
        <f>VLOOKUP(A19291,Sheet2!$B$2:$E$1001,3,0)</f>
        <v>GIF</v>
      </c>
      <c r="E19291" t="str">
        <f>VLOOKUP(A19291,Sheet2!$B$2:$E$1001,4,0)</f>
        <v>technology</v>
      </c>
      <c r="F19291" t="str">
        <f>VLOOKUP(B19291,Sheet3!$B$2:$D$17,2,0)</f>
        <v>positive</v>
      </c>
      <c r="G19291">
        <f>VLOOKUP(B19291,Sheet3!$B$2:$D$17,3,0)</f>
        <v>75</v>
      </c>
      <c r="H19291">
        <f t="shared" si="903"/>
        <v>5</v>
      </c>
      <c r="I19291">
        <f t="shared" si="904"/>
        <v>6</v>
      </c>
      <c r="J19291" t="str">
        <f t="shared" si="905"/>
        <v>15-18</v>
      </c>
    </row>
    <row r="19292" spans="1:10">
      <c r="A19292" t="s">
        <v>1226</v>
      </c>
      <c r="B19292" t="s">
        <v>1501</v>
      </c>
      <c r="C19292" s="7">
        <v>44328.7566782407</v>
      </c>
      <c r="D19292" t="str">
        <f>VLOOKUP(A19292,Sheet2!$B$2:$E$1001,3,0)</f>
        <v>GIF</v>
      </c>
      <c r="E19292" t="str">
        <f>VLOOKUP(A19292,Sheet2!$B$2:$E$1001,4,0)</f>
        <v>technology</v>
      </c>
      <c r="F19292" t="str">
        <f>VLOOKUP(B19292,Sheet3!$B$2:$D$17,2,0)</f>
        <v>neutral</v>
      </c>
      <c r="G19292">
        <f>VLOOKUP(B19292,Sheet3!$B$2:$D$17,3,0)</f>
        <v>35</v>
      </c>
      <c r="H19292">
        <f t="shared" si="903"/>
        <v>5</v>
      </c>
      <c r="I19292">
        <f t="shared" si="904"/>
        <v>3</v>
      </c>
      <c r="J19292" t="str">
        <f t="shared" si="905"/>
        <v>18-21</v>
      </c>
    </row>
    <row r="19293" customFormat="1" spans="1:10">
      <c r="A19293" t="s">
        <v>1226</v>
      </c>
      <c r="B19293" t="s">
        <v>1497</v>
      </c>
      <c r="C19293" s="7">
        <v>44250.9928125</v>
      </c>
      <c r="D19293" t="str">
        <f>VLOOKUP(A19293,Sheet2!$B$2:$E$1001,3,0)</f>
        <v>GIF</v>
      </c>
      <c r="E19293" t="str">
        <f>VLOOKUP(A19293,Sheet2!$B$2:$E$1001,4,0)</f>
        <v>technology</v>
      </c>
      <c r="F19293" t="str">
        <f>VLOOKUP(B19293,Sheet3!$B$2:$D$17,2,0)</f>
        <v>positive</v>
      </c>
      <c r="G19293">
        <f>VLOOKUP(B19293,Sheet3!$B$2:$D$17,3,0)</f>
        <v>72</v>
      </c>
      <c r="H19293">
        <f t="shared" si="903"/>
        <v>2</v>
      </c>
      <c r="I19293">
        <f t="shared" si="904"/>
        <v>2</v>
      </c>
      <c r="J19293" t="str">
        <f t="shared" si="905"/>
        <v>21-24</v>
      </c>
    </row>
    <row r="19294" spans="1:10">
      <c r="A19294" t="s">
        <v>1226</v>
      </c>
      <c r="B19294" t="s">
        <v>1496</v>
      </c>
      <c r="C19294" s="7">
        <v>44351.5647800926</v>
      </c>
      <c r="D19294" t="str">
        <f>VLOOKUP(A19294,Sheet2!$B$2:$E$1001,3,0)</f>
        <v>GIF</v>
      </c>
      <c r="E19294" t="str">
        <f>VLOOKUP(A19294,Sheet2!$B$2:$E$1001,4,0)</f>
        <v>technology</v>
      </c>
      <c r="F19294" t="str">
        <f>VLOOKUP(B19294,Sheet3!$B$2:$D$17,2,0)</f>
        <v>positive</v>
      </c>
      <c r="G19294">
        <f>VLOOKUP(B19294,Sheet3!$B$2:$D$17,3,0)</f>
        <v>70</v>
      </c>
      <c r="H19294">
        <f t="shared" si="903"/>
        <v>6</v>
      </c>
      <c r="I19294">
        <f t="shared" si="904"/>
        <v>5</v>
      </c>
      <c r="J19294" t="str">
        <f t="shared" si="905"/>
        <v>12-15</v>
      </c>
    </row>
    <row r="19295" spans="1:10">
      <c r="A19295" t="s">
        <v>1226</v>
      </c>
      <c r="B19295" t="s">
        <v>1490</v>
      </c>
      <c r="C19295" s="7">
        <v>44053.714224537</v>
      </c>
      <c r="D19295" t="str">
        <f>VLOOKUP(A19295,Sheet2!$B$2:$E$1001,3,0)</f>
        <v>GIF</v>
      </c>
      <c r="E19295" t="str">
        <f>VLOOKUP(A19295,Sheet2!$B$2:$E$1001,4,0)</f>
        <v>technology</v>
      </c>
      <c r="F19295" t="str">
        <f>VLOOKUP(B19295,Sheet3!$B$2:$D$17,2,0)</f>
        <v>negative</v>
      </c>
      <c r="G19295">
        <f>VLOOKUP(B19295,Sheet3!$B$2:$D$17,3,0)</f>
        <v>5</v>
      </c>
      <c r="H19295">
        <f t="shared" si="903"/>
        <v>8</v>
      </c>
      <c r="I19295">
        <f t="shared" si="904"/>
        <v>1</v>
      </c>
      <c r="J19295" t="str">
        <f t="shared" si="905"/>
        <v>15-18</v>
      </c>
    </row>
    <row r="19296" spans="1:10">
      <c r="A19296" t="s">
        <v>1226</v>
      </c>
      <c r="B19296" t="s">
        <v>1490</v>
      </c>
      <c r="C19296" s="7">
        <v>44213.3549074074</v>
      </c>
      <c r="D19296" t="str">
        <f>VLOOKUP(A19296,Sheet2!$B$2:$E$1001,3,0)</f>
        <v>GIF</v>
      </c>
      <c r="E19296" t="str">
        <f>VLOOKUP(A19296,Sheet2!$B$2:$E$1001,4,0)</f>
        <v>technology</v>
      </c>
      <c r="F19296" t="str">
        <f>VLOOKUP(B19296,Sheet3!$B$2:$D$17,2,0)</f>
        <v>negative</v>
      </c>
      <c r="G19296">
        <f>VLOOKUP(B19296,Sheet3!$B$2:$D$17,3,0)</f>
        <v>5</v>
      </c>
      <c r="H19296">
        <f t="shared" si="903"/>
        <v>1</v>
      </c>
      <c r="I19296">
        <f t="shared" si="904"/>
        <v>7</v>
      </c>
      <c r="J19296" t="str">
        <f t="shared" si="905"/>
        <v>6-9</v>
      </c>
    </row>
    <row r="19297" spans="1:10">
      <c r="A19297" t="s">
        <v>1226</v>
      </c>
      <c r="B19297" t="s">
        <v>1488</v>
      </c>
      <c r="C19297" s="7">
        <v>44340.3608564815</v>
      </c>
      <c r="D19297" t="str">
        <f>VLOOKUP(A19297,Sheet2!$B$2:$E$1001,3,0)</f>
        <v>GIF</v>
      </c>
      <c r="E19297" t="str">
        <f>VLOOKUP(A19297,Sheet2!$B$2:$E$1001,4,0)</f>
        <v>technology</v>
      </c>
      <c r="F19297" t="str">
        <f>VLOOKUP(B19297,Sheet3!$B$2:$D$17,2,0)</f>
        <v>negative</v>
      </c>
      <c r="G19297">
        <f>VLOOKUP(B19297,Sheet3!$B$2:$D$17,3,0)</f>
        <v>0</v>
      </c>
      <c r="H19297">
        <f t="shared" si="903"/>
        <v>5</v>
      </c>
      <c r="I19297">
        <f t="shared" si="904"/>
        <v>1</v>
      </c>
      <c r="J19297" t="str">
        <f t="shared" si="905"/>
        <v>6-9</v>
      </c>
    </row>
    <row r="19298" spans="1:10">
      <c r="A19298" t="s">
        <v>1226</v>
      </c>
      <c r="B19298" t="s">
        <v>1487</v>
      </c>
      <c r="C19298" s="7">
        <v>44090.5008680556</v>
      </c>
      <c r="D19298" t="str">
        <f>VLOOKUP(A19298,Sheet2!$B$2:$E$1001,3,0)</f>
        <v>GIF</v>
      </c>
      <c r="E19298" t="str">
        <f>VLOOKUP(A19298,Sheet2!$B$2:$E$1001,4,0)</f>
        <v>technology</v>
      </c>
      <c r="F19298" t="str">
        <f>VLOOKUP(B19298,Sheet3!$B$2:$D$17,2,0)</f>
        <v>positive</v>
      </c>
      <c r="G19298">
        <f>VLOOKUP(B19298,Sheet3!$B$2:$D$17,3,0)</f>
        <v>70</v>
      </c>
      <c r="H19298">
        <f t="shared" si="903"/>
        <v>9</v>
      </c>
      <c r="I19298">
        <f t="shared" si="904"/>
        <v>3</v>
      </c>
      <c r="J19298" t="str">
        <f t="shared" si="905"/>
        <v>12-15</v>
      </c>
    </row>
    <row r="19299" spans="1:10">
      <c r="A19299" t="s">
        <v>1226</v>
      </c>
      <c r="B19299" t="s">
        <v>1488</v>
      </c>
      <c r="C19299" s="7">
        <v>44313.3908912037</v>
      </c>
      <c r="D19299" t="str">
        <f>VLOOKUP(A19299,Sheet2!$B$2:$E$1001,3,0)</f>
        <v>GIF</v>
      </c>
      <c r="E19299" t="str">
        <f>VLOOKUP(A19299,Sheet2!$B$2:$E$1001,4,0)</f>
        <v>technology</v>
      </c>
      <c r="F19299" t="str">
        <f>VLOOKUP(B19299,Sheet3!$B$2:$D$17,2,0)</f>
        <v>negative</v>
      </c>
      <c r="G19299">
        <f>VLOOKUP(B19299,Sheet3!$B$2:$D$17,3,0)</f>
        <v>0</v>
      </c>
      <c r="H19299">
        <f t="shared" si="903"/>
        <v>4</v>
      </c>
      <c r="I19299">
        <f t="shared" si="904"/>
        <v>2</v>
      </c>
      <c r="J19299" t="str">
        <f t="shared" si="905"/>
        <v>9-12</v>
      </c>
    </row>
    <row r="19300" spans="1:10">
      <c r="A19300" t="s">
        <v>1226</v>
      </c>
      <c r="B19300" t="s">
        <v>1496</v>
      </c>
      <c r="C19300" s="7">
        <v>44138.2269675926</v>
      </c>
      <c r="D19300" t="str">
        <f>VLOOKUP(A19300,Sheet2!$B$2:$E$1001,3,0)</f>
        <v>GIF</v>
      </c>
      <c r="E19300" t="str">
        <f>VLOOKUP(A19300,Sheet2!$B$2:$E$1001,4,0)</f>
        <v>technology</v>
      </c>
      <c r="F19300" t="str">
        <f>VLOOKUP(B19300,Sheet3!$B$2:$D$17,2,0)</f>
        <v>positive</v>
      </c>
      <c r="G19300">
        <f>VLOOKUP(B19300,Sheet3!$B$2:$D$17,3,0)</f>
        <v>70</v>
      </c>
      <c r="H19300">
        <f t="shared" si="903"/>
        <v>11</v>
      </c>
      <c r="I19300">
        <f t="shared" si="904"/>
        <v>2</v>
      </c>
      <c r="J19300" t="str">
        <f t="shared" si="905"/>
        <v>3-6</v>
      </c>
    </row>
    <row r="19301" spans="1:10">
      <c r="A19301" t="s">
        <v>1226</v>
      </c>
      <c r="B19301" t="s">
        <v>1498</v>
      </c>
      <c r="C19301" s="7">
        <v>44129.6158217593</v>
      </c>
      <c r="D19301" t="str">
        <f>VLOOKUP(A19301,Sheet2!$B$2:$E$1001,3,0)</f>
        <v>GIF</v>
      </c>
      <c r="E19301" t="str">
        <f>VLOOKUP(A19301,Sheet2!$B$2:$E$1001,4,0)</f>
        <v>technology</v>
      </c>
      <c r="F19301" t="str">
        <f>VLOOKUP(B19301,Sheet3!$B$2:$D$17,2,0)</f>
        <v>positive</v>
      </c>
      <c r="G19301">
        <f>VLOOKUP(B19301,Sheet3!$B$2:$D$17,3,0)</f>
        <v>50</v>
      </c>
      <c r="H19301">
        <f t="shared" si="903"/>
        <v>10</v>
      </c>
      <c r="I19301">
        <f t="shared" si="904"/>
        <v>7</v>
      </c>
      <c r="J19301" t="str">
        <f t="shared" si="905"/>
        <v>12-15</v>
      </c>
    </row>
    <row r="19302" spans="1:10">
      <c r="A19302" t="s">
        <v>1226</v>
      </c>
      <c r="B19302" t="s">
        <v>1488</v>
      </c>
      <c r="C19302" s="7">
        <v>44288.6099537037</v>
      </c>
      <c r="D19302" t="str">
        <f>VLOOKUP(A19302,Sheet2!$B$2:$E$1001,3,0)</f>
        <v>GIF</v>
      </c>
      <c r="E19302" t="str">
        <f>VLOOKUP(A19302,Sheet2!$B$2:$E$1001,4,0)</f>
        <v>technology</v>
      </c>
      <c r="F19302" t="str">
        <f>VLOOKUP(B19302,Sheet3!$B$2:$D$17,2,0)</f>
        <v>negative</v>
      </c>
      <c r="G19302">
        <f>VLOOKUP(B19302,Sheet3!$B$2:$D$17,3,0)</f>
        <v>0</v>
      </c>
      <c r="H19302">
        <f t="shared" si="903"/>
        <v>4</v>
      </c>
      <c r="I19302">
        <f t="shared" si="904"/>
        <v>5</v>
      </c>
      <c r="J19302" t="str">
        <f t="shared" si="905"/>
        <v>12-15</v>
      </c>
    </row>
    <row r="19303" customFormat="1" spans="1:10">
      <c r="A19303" t="s">
        <v>1226</v>
      </c>
      <c r="B19303" t="s">
        <v>1502</v>
      </c>
      <c r="C19303" s="7">
        <v>44348.6631712963</v>
      </c>
      <c r="D19303" t="str">
        <f>VLOOKUP(A19303,Sheet2!$B$2:$E$1001,3,0)</f>
        <v>GIF</v>
      </c>
      <c r="E19303" t="str">
        <f>VLOOKUP(A19303,Sheet2!$B$2:$E$1001,4,0)</f>
        <v>technology</v>
      </c>
      <c r="F19303" t="str">
        <f>VLOOKUP(B19303,Sheet3!$B$2:$D$17,2,0)</f>
        <v>negative</v>
      </c>
      <c r="G19303">
        <f>VLOOKUP(B19303,Sheet3!$B$2:$D$17,3,0)</f>
        <v>15</v>
      </c>
      <c r="H19303">
        <f t="shared" si="903"/>
        <v>6</v>
      </c>
      <c r="I19303">
        <f t="shared" si="904"/>
        <v>2</v>
      </c>
      <c r="J19303" t="str">
        <f t="shared" si="905"/>
        <v>15-18</v>
      </c>
    </row>
    <row r="19304" spans="1:10">
      <c r="A19304" t="s">
        <v>1226</v>
      </c>
      <c r="B19304" t="s">
        <v>1501</v>
      </c>
      <c r="C19304" s="7">
        <v>44360.5146527778</v>
      </c>
      <c r="D19304" t="str">
        <f>VLOOKUP(A19304,Sheet2!$B$2:$E$1001,3,0)</f>
        <v>GIF</v>
      </c>
      <c r="E19304" t="str">
        <f>VLOOKUP(A19304,Sheet2!$B$2:$E$1001,4,0)</f>
        <v>technology</v>
      </c>
      <c r="F19304" t="str">
        <f>VLOOKUP(B19304,Sheet3!$B$2:$D$17,2,0)</f>
        <v>neutral</v>
      </c>
      <c r="G19304">
        <f>VLOOKUP(B19304,Sheet3!$B$2:$D$17,3,0)</f>
        <v>35</v>
      </c>
      <c r="H19304">
        <f t="shared" si="903"/>
        <v>6</v>
      </c>
      <c r="I19304">
        <f t="shared" si="904"/>
        <v>7</v>
      </c>
      <c r="J19304" t="str">
        <f t="shared" si="905"/>
        <v>12-15</v>
      </c>
    </row>
    <row r="19305" spans="1:10">
      <c r="A19305" t="s">
        <v>1226</v>
      </c>
      <c r="B19305" t="s">
        <v>1485</v>
      </c>
      <c r="C19305" s="7">
        <v>44288.4868865741</v>
      </c>
      <c r="D19305" t="str">
        <f>VLOOKUP(A19305,Sheet2!$B$2:$E$1001,3,0)</f>
        <v>GIF</v>
      </c>
      <c r="E19305" t="str">
        <f>VLOOKUP(A19305,Sheet2!$B$2:$E$1001,4,0)</f>
        <v>technology</v>
      </c>
      <c r="F19305" t="str">
        <f>VLOOKUP(B19305,Sheet3!$B$2:$D$17,2,0)</f>
        <v>positive</v>
      </c>
      <c r="G19305">
        <f>VLOOKUP(B19305,Sheet3!$B$2:$D$17,3,0)</f>
        <v>60</v>
      </c>
      <c r="H19305">
        <f t="shared" si="903"/>
        <v>4</v>
      </c>
      <c r="I19305">
        <f t="shared" si="904"/>
        <v>5</v>
      </c>
      <c r="J19305" t="str">
        <f t="shared" si="905"/>
        <v>9-12</v>
      </c>
    </row>
    <row r="19306" spans="1:10">
      <c r="A19306" t="s">
        <v>1226</v>
      </c>
      <c r="B19306" t="s">
        <v>1494</v>
      </c>
      <c r="C19306" s="7">
        <v>44257.093275463</v>
      </c>
      <c r="D19306" t="str">
        <f>VLOOKUP(A19306,Sheet2!$B$2:$E$1001,3,0)</f>
        <v>GIF</v>
      </c>
      <c r="E19306" t="str">
        <f>VLOOKUP(A19306,Sheet2!$B$2:$E$1001,4,0)</f>
        <v>technology</v>
      </c>
      <c r="F19306" t="str">
        <f>VLOOKUP(B19306,Sheet3!$B$2:$D$17,2,0)</f>
        <v>positive</v>
      </c>
      <c r="G19306">
        <f>VLOOKUP(B19306,Sheet3!$B$2:$D$17,3,0)</f>
        <v>65</v>
      </c>
      <c r="H19306">
        <f t="shared" si="903"/>
        <v>3</v>
      </c>
      <c r="I19306">
        <f t="shared" si="904"/>
        <v>2</v>
      </c>
      <c r="J19306" t="str">
        <f t="shared" si="905"/>
        <v>0-3</v>
      </c>
    </row>
    <row r="19307" spans="1:10">
      <c r="A19307" t="s">
        <v>1226</v>
      </c>
      <c r="B19307" t="s">
        <v>1485</v>
      </c>
      <c r="C19307" s="7">
        <v>44005.4363194444</v>
      </c>
      <c r="D19307" t="str">
        <f>VLOOKUP(A19307,Sheet2!$B$2:$E$1001,3,0)</f>
        <v>GIF</v>
      </c>
      <c r="E19307" t="str">
        <f>VLOOKUP(A19307,Sheet2!$B$2:$E$1001,4,0)</f>
        <v>technology</v>
      </c>
      <c r="F19307" t="str">
        <f>VLOOKUP(B19307,Sheet3!$B$2:$D$17,2,0)</f>
        <v>positive</v>
      </c>
      <c r="G19307">
        <f>VLOOKUP(B19307,Sheet3!$B$2:$D$17,3,0)</f>
        <v>60</v>
      </c>
      <c r="H19307">
        <f t="shared" si="903"/>
        <v>6</v>
      </c>
      <c r="I19307">
        <f t="shared" si="904"/>
        <v>2</v>
      </c>
      <c r="J19307" t="str">
        <f t="shared" si="905"/>
        <v>9-12</v>
      </c>
    </row>
    <row r="19308" spans="1:10">
      <c r="A19308" t="s">
        <v>1226</v>
      </c>
      <c r="B19308" t="s">
        <v>1485</v>
      </c>
      <c r="C19308" s="7">
        <v>44113.2083217593</v>
      </c>
      <c r="D19308" t="str">
        <f>VLOOKUP(A19308,Sheet2!$B$2:$E$1001,3,0)</f>
        <v>GIF</v>
      </c>
      <c r="E19308" t="str">
        <f>VLOOKUP(A19308,Sheet2!$B$2:$E$1001,4,0)</f>
        <v>technology</v>
      </c>
      <c r="F19308" t="str">
        <f>VLOOKUP(B19308,Sheet3!$B$2:$D$17,2,0)</f>
        <v>positive</v>
      </c>
      <c r="G19308">
        <f>VLOOKUP(B19308,Sheet3!$B$2:$D$17,3,0)</f>
        <v>60</v>
      </c>
      <c r="H19308">
        <f t="shared" si="903"/>
        <v>10</v>
      </c>
      <c r="I19308">
        <f t="shared" si="904"/>
        <v>5</v>
      </c>
      <c r="J19308" t="str">
        <f t="shared" si="905"/>
        <v>3-6</v>
      </c>
    </row>
    <row r="19309" spans="1:10">
      <c r="A19309" t="s">
        <v>1226</v>
      </c>
      <c r="B19309" t="s">
        <v>1497</v>
      </c>
      <c r="C19309" s="7">
        <v>44320.1540625</v>
      </c>
      <c r="D19309" t="str">
        <f>VLOOKUP(A19309,Sheet2!$B$2:$E$1001,3,0)</f>
        <v>GIF</v>
      </c>
      <c r="E19309" t="str">
        <f>VLOOKUP(A19309,Sheet2!$B$2:$E$1001,4,0)</f>
        <v>technology</v>
      </c>
      <c r="F19309" t="str">
        <f>VLOOKUP(B19309,Sheet3!$B$2:$D$17,2,0)</f>
        <v>positive</v>
      </c>
      <c r="G19309">
        <f>VLOOKUP(B19309,Sheet3!$B$2:$D$17,3,0)</f>
        <v>72</v>
      </c>
      <c r="H19309">
        <f t="shared" si="903"/>
        <v>5</v>
      </c>
      <c r="I19309">
        <f t="shared" si="904"/>
        <v>2</v>
      </c>
      <c r="J19309" t="str">
        <f t="shared" si="905"/>
        <v>3-6</v>
      </c>
    </row>
    <row r="19310" spans="1:10">
      <c r="A19310" t="s">
        <v>1226</v>
      </c>
      <c r="B19310" t="s">
        <v>1490</v>
      </c>
      <c r="C19310" s="7">
        <v>44043.2931018519</v>
      </c>
      <c r="D19310" t="str">
        <f>VLOOKUP(A19310,Sheet2!$B$2:$E$1001,3,0)</f>
        <v>GIF</v>
      </c>
      <c r="E19310" t="str">
        <f>VLOOKUP(A19310,Sheet2!$B$2:$E$1001,4,0)</f>
        <v>technology</v>
      </c>
      <c r="F19310" t="str">
        <f>VLOOKUP(B19310,Sheet3!$B$2:$D$17,2,0)</f>
        <v>negative</v>
      </c>
      <c r="G19310">
        <f>VLOOKUP(B19310,Sheet3!$B$2:$D$17,3,0)</f>
        <v>5</v>
      </c>
      <c r="H19310">
        <f t="shared" si="903"/>
        <v>7</v>
      </c>
      <c r="I19310">
        <f t="shared" si="904"/>
        <v>5</v>
      </c>
      <c r="J19310" t="str">
        <f t="shared" si="905"/>
        <v>6-9</v>
      </c>
    </row>
    <row r="19311" spans="1:10">
      <c r="A19311" t="s">
        <v>1226</v>
      </c>
      <c r="B19311" t="s">
        <v>1488</v>
      </c>
      <c r="C19311" s="7">
        <v>44031.2753240741</v>
      </c>
      <c r="D19311" t="str">
        <f>VLOOKUP(A19311,Sheet2!$B$2:$E$1001,3,0)</f>
        <v>GIF</v>
      </c>
      <c r="E19311" t="str">
        <f>VLOOKUP(A19311,Sheet2!$B$2:$E$1001,4,0)</f>
        <v>technology</v>
      </c>
      <c r="F19311" t="str">
        <f>VLOOKUP(B19311,Sheet3!$B$2:$D$17,2,0)</f>
        <v>negative</v>
      </c>
      <c r="G19311">
        <f>VLOOKUP(B19311,Sheet3!$B$2:$D$17,3,0)</f>
        <v>0</v>
      </c>
      <c r="H19311">
        <f t="shared" si="903"/>
        <v>7</v>
      </c>
      <c r="I19311">
        <f t="shared" si="904"/>
        <v>7</v>
      </c>
      <c r="J19311" t="str">
        <f t="shared" si="905"/>
        <v>6-9</v>
      </c>
    </row>
    <row r="19312" spans="1:10">
      <c r="A19312" t="s">
        <v>1226</v>
      </c>
      <c r="B19312" t="s">
        <v>1501</v>
      </c>
      <c r="C19312" s="7">
        <v>44002.0750231482</v>
      </c>
      <c r="D19312" t="str">
        <f>VLOOKUP(A19312,Sheet2!$B$2:$E$1001,3,0)</f>
        <v>GIF</v>
      </c>
      <c r="E19312" t="str">
        <f>VLOOKUP(A19312,Sheet2!$B$2:$E$1001,4,0)</f>
        <v>technology</v>
      </c>
      <c r="F19312" t="str">
        <f>VLOOKUP(B19312,Sheet3!$B$2:$D$17,2,0)</f>
        <v>neutral</v>
      </c>
      <c r="G19312">
        <f>VLOOKUP(B19312,Sheet3!$B$2:$D$17,3,0)</f>
        <v>35</v>
      </c>
      <c r="H19312">
        <f t="shared" si="903"/>
        <v>6</v>
      </c>
      <c r="I19312">
        <f t="shared" si="904"/>
        <v>6</v>
      </c>
      <c r="J19312" t="str">
        <f t="shared" si="905"/>
        <v>0-3</v>
      </c>
    </row>
    <row r="19313" customFormat="1" spans="1:10">
      <c r="A19313" t="s">
        <v>1226</v>
      </c>
      <c r="B19313" t="s">
        <v>1487</v>
      </c>
      <c r="C19313" s="7">
        <v>44265.9376736111</v>
      </c>
      <c r="D19313" t="str">
        <f>VLOOKUP(A19313,Sheet2!$B$2:$E$1001,3,0)</f>
        <v>GIF</v>
      </c>
      <c r="E19313" t="str">
        <f>VLOOKUP(A19313,Sheet2!$B$2:$E$1001,4,0)</f>
        <v>technology</v>
      </c>
      <c r="F19313" t="str">
        <f>VLOOKUP(B19313,Sheet3!$B$2:$D$17,2,0)</f>
        <v>positive</v>
      </c>
      <c r="G19313">
        <f>VLOOKUP(B19313,Sheet3!$B$2:$D$17,3,0)</f>
        <v>70</v>
      </c>
      <c r="H19313">
        <f t="shared" si="903"/>
        <v>3</v>
      </c>
      <c r="I19313">
        <f t="shared" si="904"/>
        <v>3</v>
      </c>
      <c r="J19313" t="str">
        <f t="shared" si="905"/>
        <v>21-24</v>
      </c>
    </row>
    <row r="19314" spans="1:10">
      <c r="A19314" t="s">
        <v>1226</v>
      </c>
      <c r="B19314" t="s">
        <v>1488</v>
      </c>
      <c r="C19314" s="7">
        <v>44222.3296527778</v>
      </c>
      <c r="D19314" t="str">
        <f>VLOOKUP(A19314,Sheet2!$B$2:$E$1001,3,0)</f>
        <v>GIF</v>
      </c>
      <c r="E19314" t="str">
        <f>VLOOKUP(A19314,Sheet2!$B$2:$E$1001,4,0)</f>
        <v>technology</v>
      </c>
      <c r="F19314" t="str">
        <f>VLOOKUP(B19314,Sheet3!$B$2:$D$17,2,0)</f>
        <v>negative</v>
      </c>
      <c r="G19314">
        <f>VLOOKUP(B19314,Sheet3!$B$2:$D$17,3,0)</f>
        <v>0</v>
      </c>
      <c r="H19314">
        <f t="shared" si="903"/>
        <v>1</v>
      </c>
      <c r="I19314">
        <f t="shared" si="904"/>
        <v>2</v>
      </c>
      <c r="J19314" t="str">
        <f t="shared" si="905"/>
        <v>6-9</v>
      </c>
    </row>
    <row r="19315" spans="1:10">
      <c r="A19315" t="s">
        <v>1226</v>
      </c>
      <c r="B19315" t="s">
        <v>1485</v>
      </c>
      <c r="C19315" s="7">
        <v>44130.489212963</v>
      </c>
      <c r="D19315" t="str">
        <f>VLOOKUP(A19315,Sheet2!$B$2:$E$1001,3,0)</f>
        <v>GIF</v>
      </c>
      <c r="E19315" t="str">
        <f>VLOOKUP(A19315,Sheet2!$B$2:$E$1001,4,0)</f>
        <v>technology</v>
      </c>
      <c r="F19315" t="str">
        <f>VLOOKUP(B19315,Sheet3!$B$2:$D$17,2,0)</f>
        <v>positive</v>
      </c>
      <c r="G19315">
        <f>VLOOKUP(B19315,Sheet3!$B$2:$D$17,3,0)</f>
        <v>60</v>
      </c>
      <c r="H19315">
        <f t="shared" si="903"/>
        <v>10</v>
      </c>
      <c r="I19315">
        <f t="shared" si="904"/>
        <v>1</v>
      </c>
      <c r="J19315" t="str">
        <f t="shared" si="905"/>
        <v>9-12</v>
      </c>
    </row>
    <row r="19316" spans="1:10">
      <c r="A19316" t="s">
        <v>1226</v>
      </c>
      <c r="B19316" t="s">
        <v>1485</v>
      </c>
      <c r="C19316" s="7">
        <v>44206.0294097222</v>
      </c>
      <c r="D19316" t="str">
        <f>VLOOKUP(A19316,Sheet2!$B$2:$E$1001,3,0)</f>
        <v>GIF</v>
      </c>
      <c r="E19316" t="str">
        <f>VLOOKUP(A19316,Sheet2!$B$2:$E$1001,4,0)</f>
        <v>technology</v>
      </c>
      <c r="F19316" t="str">
        <f>VLOOKUP(B19316,Sheet3!$B$2:$D$17,2,0)</f>
        <v>positive</v>
      </c>
      <c r="G19316">
        <f>VLOOKUP(B19316,Sheet3!$B$2:$D$17,3,0)</f>
        <v>60</v>
      </c>
      <c r="H19316">
        <f t="shared" si="903"/>
        <v>1</v>
      </c>
      <c r="I19316">
        <f t="shared" si="904"/>
        <v>7</v>
      </c>
      <c r="J19316" t="str">
        <f t="shared" si="905"/>
        <v>0-3</v>
      </c>
    </row>
    <row r="19317" spans="1:10">
      <c r="A19317" t="s">
        <v>1226</v>
      </c>
      <c r="B19317" t="s">
        <v>1497</v>
      </c>
      <c r="C19317" s="7">
        <v>44198.3124652778</v>
      </c>
      <c r="D19317" t="str">
        <f>VLOOKUP(A19317,Sheet2!$B$2:$E$1001,3,0)</f>
        <v>GIF</v>
      </c>
      <c r="E19317" t="str">
        <f>VLOOKUP(A19317,Sheet2!$B$2:$E$1001,4,0)</f>
        <v>technology</v>
      </c>
      <c r="F19317" t="str">
        <f>VLOOKUP(B19317,Sheet3!$B$2:$D$17,2,0)</f>
        <v>positive</v>
      </c>
      <c r="G19317">
        <f>VLOOKUP(B19317,Sheet3!$B$2:$D$17,3,0)</f>
        <v>72</v>
      </c>
      <c r="H19317">
        <f t="shared" si="903"/>
        <v>1</v>
      </c>
      <c r="I19317">
        <f t="shared" si="904"/>
        <v>6</v>
      </c>
      <c r="J19317" t="str">
        <f t="shared" si="905"/>
        <v>6-9</v>
      </c>
    </row>
    <row r="19318" spans="1:10">
      <c r="A19318" t="s">
        <v>1226</v>
      </c>
      <c r="B19318" t="s">
        <v>1487</v>
      </c>
      <c r="C19318" s="7">
        <v>44301.0471180556</v>
      </c>
      <c r="D19318" t="str">
        <f>VLOOKUP(A19318,Sheet2!$B$2:$E$1001,3,0)</f>
        <v>GIF</v>
      </c>
      <c r="E19318" t="str">
        <f>VLOOKUP(A19318,Sheet2!$B$2:$E$1001,4,0)</f>
        <v>technology</v>
      </c>
      <c r="F19318" t="str">
        <f>VLOOKUP(B19318,Sheet3!$B$2:$D$17,2,0)</f>
        <v>positive</v>
      </c>
      <c r="G19318">
        <f>VLOOKUP(B19318,Sheet3!$B$2:$D$17,3,0)</f>
        <v>70</v>
      </c>
      <c r="H19318">
        <f t="shared" si="903"/>
        <v>4</v>
      </c>
      <c r="I19318">
        <f t="shared" si="904"/>
        <v>4</v>
      </c>
      <c r="J19318" t="str">
        <f t="shared" si="905"/>
        <v>0-3</v>
      </c>
    </row>
    <row r="19319" spans="1:10">
      <c r="A19319" t="s">
        <v>1226</v>
      </c>
      <c r="B19319" t="s">
        <v>1497</v>
      </c>
      <c r="C19319" s="7">
        <v>44245.4538888889</v>
      </c>
      <c r="D19319" t="str">
        <f>VLOOKUP(A19319,Sheet2!$B$2:$E$1001,3,0)</f>
        <v>GIF</v>
      </c>
      <c r="E19319" t="str">
        <f>VLOOKUP(A19319,Sheet2!$B$2:$E$1001,4,0)</f>
        <v>technology</v>
      </c>
      <c r="F19319" t="str">
        <f>VLOOKUP(B19319,Sheet3!$B$2:$D$17,2,0)</f>
        <v>positive</v>
      </c>
      <c r="G19319">
        <f>VLOOKUP(B19319,Sheet3!$B$2:$D$17,3,0)</f>
        <v>72</v>
      </c>
      <c r="H19319">
        <f t="shared" si="903"/>
        <v>2</v>
      </c>
      <c r="I19319">
        <f t="shared" si="904"/>
        <v>4</v>
      </c>
      <c r="J19319" t="str">
        <f t="shared" si="905"/>
        <v>9-12</v>
      </c>
    </row>
    <row r="19320" spans="1:10">
      <c r="A19320" t="s">
        <v>1226</v>
      </c>
      <c r="B19320" t="s">
        <v>1491</v>
      </c>
      <c r="C19320" s="7">
        <v>44001.3675694444</v>
      </c>
      <c r="D19320" t="str">
        <f>VLOOKUP(A19320,Sheet2!$B$2:$E$1001,3,0)</f>
        <v>GIF</v>
      </c>
      <c r="E19320" t="str">
        <f>VLOOKUP(A19320,Sheet2!$B$2:$E$1001,4,0)</f>
        <v>technology</v>
      </c>
      <c r="F19320" t="str">
        <f>VLOOKUP(B19320,Sheet3!$B$2:$D$17,2,0)</f>
        <v>positive</v>
      </c>
      <c r="G19320">
        <f>VLOOKUP(B19320,Sheet3!$B$2:$D$17,3,0)</f>
        <v>30</v>
      </c>
      <c r="H19320">
        <f t="shared" si="903"/>
        <v>6</v>
      </c>
      <c r="I19320">
        <f t="shared" si="904"/>
        <v>5</v>
      </c>
      <c r="J19320" t="str">
        <f t="shared" si="905"/>
        <v>6-9</v>
      </c>
    </row>
    <row r="19321" spans="1:10">
      <c r="A19321" t="s">
        <v>1226</v>
      </c>
      <c r="B19321" t="s">
        <v>1501</v>
      </c>
      <c r="C19321" s="7">
        <v>44231.6372337963</v>
      </c>
      <c r="D19321" t="str">
        <f>VLOOKUP(A19321,Sheet2!$B$2:$E$1001,3,0)</f>
        <v>GIF</v>
      </c>
      <c r="E19321" t="str">
        <f>VLOOKUP(A19321,Sheet2!$B$2:$E$1001,4,0)</f>
        <v>technology</v>
      </c>
      <c r="F19321" t="str">
        <f>VLOOKUP(B19321,Sheet3!$B$2:$D$17,2,0)</f>
        <v>neutral</v>
      </c>
      <c r="G19321">
        <f>VLOOKUP(B19321,Sheet3!$B$2:$D$17,3,0)</f>
        <v>35</v>
      </c>
      <c r="H19321">
        <f t="shared" si="903"/>
        <v>2</v>
      </c>
      <c r="I19321">
        <f t="shared" si="904"/>
        <v>4</v>
      </c>
      <c r="J19321" t="str">
        <f t="shared" si="905"/>
        <v>15-18</v>
      </c>
    </row>
    <row r="19322" spans="1:10">
      <c r="A19322" t="s">
        <v>1227</v>
      </c>
      <c r="B19322" t="s">
        <v>1500</v>
      </c>
      <c r="C19322" s="7">
        <v>44161.7756944444</v>
      </c>
      <c r="D19322" t="str">
        <f>VLOOKUP(A19322,Sheet2!$B$2:$E$1001,3,0)</f>
        <v>audio</v>
      </c>
      <c r="E19322" t="str">
        <f>VLOOKUP(A19322,Sheet2!$B$2:$E$1001,4,0)</f>
        <v>culture</v>
      </c>
      <c r="F19322" t="str">
        <f>VLOOKUP(B19322,Sheet3!$B$2:$D$17,2,0)</f>
        <v>positive</v>
      </c>
      <c r="G19322">
        <f>VLOOKUP(B19322,Sheet3!$B$2:$D$17,3,0)</f>
        <v>45</v>
      </c>
      <c r="H19322">
        <f t="shared" si="903"/>
        <v>11</v>
      </c>
      <c r="I19322">
        <f t="shared" si="904"/>
        <v>4</v>
      </c>
      <c r="J19322" t="str">
        <f t="shared" si="905"/>
        <v>18-21</v>
      </c>
    </row>
    <row r="19323" spans="1:10">
      <c r="A19323" t="s">
        <v>1227</v>
      </c>
      <c r="B19323" t="s">
        <v>1488</v>
      </c>
      <c r="C19323" s="7">
        <v>44041.886875</v>
      </c>
      <c r="D19323" t="str">
        <f>VLOOKUP(A19323,Sheet2!$B$2:$E$1001,3,0)</f>
        <v>audio</v>
      </c>
      <c r="E19323" t="str">
        <f>VLOOKUP(A19323,Sheet2!$B$2:$E$1001,4,0)</f>
        <v>culture</v>
      </c>
      <c r="F19323" t="str">
        <f>VLOOKUP(B19323,Sheet3!$B$2:$D$17,2,0)</f>
        <v>negative</v>
      </c>
      <c r="G19323">
        <f>VLOOKUP(B19323,Sheet3!$B$2:$D$17,3,0)</f>
        <v>0</v>
      </c>
      <c r="H19323">
        <f t="shared" si="903"/>
        <v>7</v>
      </c>
      <c r="I19323">
        <f t="shared" si="904"/>
        <v>3</v>
      </c>
      <c r="J19323" t="str">
        <f t="shared" si="905"/>
        <v>21-24</v>
      </c>
    </row>
    <row r="19324" spans="1:10">
      <c r="A19324" t="s">
        <v>1227</v>
      </c>
      <c r="B19324" t="s">
        <v>1500</v>
      </c>
      <c r="C19324" s="7">
        <v>44045.3743865741</v>
      </c>
      <c r="D19324" t="str">
        <f>VLOOKUP(A19324,Sheet2!$B$2:$E$1001,3,0)</f>
        <v>audio</v>
      </c>
      <c r="E19324" t="str">
        <f>VLOOKUP(A19324,Sheet2!$B$2:$E$1001,4,0)</f>
        <v>culture</v>
      </c>
      <c r="F19324" t="str">
        <f>VLOOKUP(B19324,Sheet3!$B$2:$D$17,2,0)</f>
        <v>positive</v>
      </c>
      <c r="G19324">
        <f>VLOOKUP(B19324,Sheet3!$B$2:$D$17,3,0)</f>
        <v>45</v>
      </c>
      <c r="H19324">
        <f t="shared" si="903"/>
        <v>8</v>
      </c>
      <c r="I19324">
        <f t="shared" si="904"/>
        <v>7</v>
      </c>
      <c r="J19324" t="str">
        <f t="shared" si="905"/>
        <v>6-9</v>
      </c>
    </row>
    <row r="19325" spans="1:10">
      <c r="A19325" t="s">
        <v>1227</v>
      </c>
      <c r="B19325" t="s">
        <v>1500</v>
      </c>
      <c r="C19325" s="7">
        <v>44126.021087963</v>
      </c>
      <c r="D19325" t="str">
        <f>VLOOKUP(A19325,Sheet2!$B$2:$E$1001,3,0)</f>
        <v>audio</v>
      </c>
      <c r="E19325" t="str">
        <f>VLOOKUP(A19325,Sheet2!$B$2:$E$1001,4,0)</f>
        <v>culture</v>
      </c>
      <c r="F19325" t="str">
        <f>VLOOKUP(B19325,Sheet3!$B$2:$D$17,2,0)</f>
        <v>positive</v>
      </c>
      <c r="G19325">
        <f>VLOOKUP(B19325,Sheet3!$B$2:$D$17,3,0)</f>
        <v>45</v>
      </c>
      <c r="H19325">
        <f t="shared" si="903"/>
        <v>10</v>
      </c>
      <c r="I19325">
        <f t="shared" si="904"/>
        <v>4</v>
      </c>
      <c r="J19325" t="str">
        <f t="shared" si="905"/>
        <v>0-3</v>
      </c>
    </row>
    <row r="19326" spans="1:10">
      <c r="A19326" t="s">
        <v>1227</v>
      </c>
      <c r="B19326" t="s">
        <v>1490</v>
      </c>
      <c r="C19326" s="7">
        <v>44207.5026157407</v>
      </c>
      <c r="D19326" t="str">
        <f>VLOOKUP(A19326,Sheet2!$B$2:$E$1001,3,0)</f>
        <v>audio</v>
      </c>
      <c r="E19326" t="str">
        <f>VLOOKUP(A19326,Sheet2!$B$2:$E$1001,4,0)</f>
        <v>culture</v>
      </c>
      <c r="F19326" t="str">
        <f>VLOOKUP(B19326,Sheet3!$B$2:$D$17,2,0)</f>
        <v>negative</v>
      </c>
      <c r="G19326">
        <f>VLOOKUP(B19326,Sheet3!$B$2:$D$17,3,0)</f>
        <v>5</v>
      </c>
      <c r="H19326">
        <f t="shared" si="903"/>
        <v>1</v>
      </c>
      <c r="I19326">
        <f t="shared" si="904"/>
        <v>1</v>
      </c>
      <c r="J19326" t="str">
        <f t="shared" si="905"/>
        <v>12-15</v>
      </c>
    </row>
    <row r="19327" spans="1:10">
      <c r="A19327" t="s">
        <v>1228</v>
      </c>
      <c r="B19327" t="s">
        <v>1490</v>
      </c>
      <c r="C19327" s="7">
        <v>44285.690474537</v>
      </c>
      <c r="D19327" t="str">
        <f>VLOOKUP(A19327,Sheet2!$B$2:$E$1001,3,0)</f>
        <v>video</v>
      </c>
      <c r="E19327" t="str">
        <f>VLOOKUP(A19327,Sheet2!$B$2:$E$1001,4,0)</f>
        <v>dogs</v>
      </c>
      <c r="F19327" t="str">
        <f>VLOOKUP(B19327,Sheet3!$B$2:$D$17,2,0)</f>
        <v>negative</v>
      </c>
      <c r="G19327">
        <f>VLOOKUP(B19327,Sheet3!$B$2:$D$17,3,0)</f>
        <v>5</v>
      </c>
      <c r="H19327">
        <f t="shared" si="903"/>
        <v>3</v>
      </c>
      <c r="I19327">
        <f t="shared" si="904"/>
        <v>2</v>
      </c>
      <c r="J19327" t="str">
        <f t="shared" si="905"/>
        <v>15-18</v>
      </c>
    </row>
    <row r="19328" spans="1:10">
      <c r="A19328" t="s">
        <v>1228</v>
      </c>
      <c r="B19328" t="s">
        <v>1496</v>
      </c>
      <c r="C19328" s="7">
        <v>44124.5677314815</v>
      </c>
      <c r="D19328" t="str">
        <f>VLOOKUP(A19328,Sheet2!$B$2:$E$1001,3,0)</f>
        <v>video</v>
      </c>
      <c r="E19328" t="str">
        <f>VLOOKUP(A19328,Sheet2!$B$2:$E$1001,4,0)</f>
        <v>dogs</v>
      </c>
      <c r="F19328" t="str">
        <f>VLOOKUP(B19328,Sheet3!$B$2:$D$17,2,0)</f>
        <v>positive</v>
      </c>
      <c r="G19328">
        <f>VLOOKUP(B19328,Sheet3!$B$2:$D$17,3,0)</f>
        <v>70</v>
      </c>
      <c r="H19328">
        <f t="shared" si="903"/>
        <v>10</v>
      </c>
      <c r="I19328">
        <f t="shared" si="904"/>
        <v>2</v>
      </c>
      <c r="J19328" t="str">
        <f t="shared" si="905"/>
        <v>12-15</v>
      </c>
    </row>
    <row r="19329" spans="1:10">
      <c r="A19329" t="s">
        <v>1228</v>
      </c>
      <c r="B19329" t="s">
        <v>1502</v>
      </c>
      <c r="C19329" s="7">
        <v>44184.5632291667</v>
      </c>
      <c r="D19329" t="str">
        <f>VLOOKUP(A19329,Sheet2!$B$2:$E$1001,3,0)</f>
        <v>video</v>
      </c>
      <c r="E19329" t="str">
        <f>VLOOKUP(A19329,Sheet2!$B$2:$E$1001,4,0)</f>
        <v>dogs</v>
      </c>
      <c r="F19329" t="str">
        <f>VLOOKUP(B19329,Sheet3!$B$2:$D$17,2,0)</f>
        <v>negative</v>
      </c>
      <c r="G19329">
        <f>VLOOKUP(B19329,Sheet3!$B$2:$D$17,3,0)</f>
        <v>15</v>
      </c>
      <c r="H19329">
        <f t="shared" si="903"/>
        <v>12</v>
      </c>
      <c r="I19329">
        <f t="shared" si="904"/>
        <v>6</v>
      </c>
      <c r="J19329" t="str">
        <f t="shared" si="905"/>
        <v>12-15</v>
      </c>
    </row>
    <row r="19330" spans="1:10">
      <c r="A19330" t="s">
        <v>1228</v>
      </c>
      <c r="B19330" t="s">
        <v>1494</v>
      </c>
      <c r="C19330" s="7">
        <v>44314.2628356482</v>
      </c>
      <c r="D19330" t="str">
        <f>VLOOKUP(A19330,Sheet2!$B$2:$E$1001,3,0)</f>
        <v>video</v>
      </c>
      <c r="E19330" t="str">
        <f>VLOOKUP(A19330,Sheet2!$B$2:$E$1001,4,0)</f>
        <v>dogs</v>
      </c>
      <c r="F19330" t="str">
        <f>VLOOKUP(B19330,Sheet3!$B$2:$D$17,2,0)</f>
        <v>positive</v>
      </c>
      <c r="G19330">
        <f>VLOOKUP(B19330,Sheet3!$B$2:$D$17,3,0)</f>
        <v>65</v>
      </c>
      <c r="H19330">
        <f t="shared" si="903"/>
        <v>4</v>
      </c>
      <c r="I19330">
        <f t="shared" si="904"/>
        <v>3</v>
      </c>
      <c r="J19330" t="str">
        <f t="shared" si="905"/>
        <v>6-9</v>
      </c>
    </row>
    <row r="19331" spans="1:10">
      <c r="A19331" t="s">
        <v>1228</v>
      </c>
      <c r="B19331" t="s">
        <v>1485</v>
      </c>
      <c r="C19331" s="7">
        <v>44034.5056944444</v>
      </c>
      <c r="D19331" t="str">
        <f>VLOOKUP(A19331,Sheet2!$B$2:$E$1001,3,0)</f>
        <v>video</v>
      </c>
      <c r="E19331" t="str">
        <f>VLOOKUP(A19331,Sheet2!$B$2:$E$1001,4,0)</f>
        <v>dogs</v>
      </c>
      <c r="F19331" t="str">
        <f>VLOOKUP(B19331,Sheet3!$B$2:$D$17,2,0)</f>
        <v>positive</v>
      </c>
      <c r="G19331">
        <f>VLOOKUP(B19331,Sheet3!$B$2:$D$17,3,0)</f>
        <v>60</v>
      </c>
      <c r="H19331">
        <f t="shared" ref="H19331:H19394" si="906">MONTH(C19331)</f>
        <v>7</v>
      </c>
      <c r="I19331">
        <f t="shared" ref="I19331:I19394" si="907">WEEKDAY(C19331,2)</f>
        <v>3</v>
      </c>
      <c r="J19331" t="str">
        <f t="shared" ref="J19331:J19394" si="908">TEXT(INT(HOUR(C19331)/3)*3,"0")&amp;"-"&amp;TEXT(INT(HOUR(C19331)/3)*3+3,"0")</f>
        <v>12-15</v>
      </c>
    </row>
    <row r="19332" spans="1:10">
      <c r="A19332" t="s">
        <v>1228</v>
      </c>
      <c r="B19332" t="s">
        <v>1500</v>
      </c>
      <c r="C19332" s="7">
        <v>44217.9469328704</v>
      </c>
      <c r="D19332" t="str">
        <f>VLOOKUP(A19332,Sheet2!$B$2:$E$1001,3,0)</f>
        <v>video</v>
      </c>
      <c r="E19332" t="str">
        <f>VLOOKUP(A19332,Sheet2!$B$2:$E$1001,4,0)</f>
        <v>dogs</v>
      </c>
      <c r="F19332" t="str">
        <f>VLOOKUP(B19332,Sheet3!$B$2:$D$17,2,0)</f>
        <v>positive</v>
      </c>
      <c r="G19332">
        <f>VLOOKUP(B19332,Sheet3!$B$2:$D$17,3,0)</f>
        <v>45</v>
      </c>
      <c r="H19332">
        <f t="shared" si="906"/>
        <v>1</v>
      </c>
      <c r="I19332">
        <f t="shared" si="907"/>
        <v>4</v>
      </c>
      <c r="J19332" t="str">
        <f t="shared" si="908"/>
        <v>21-24</v>
      </c>
    </row>
    <row r="19333" spans="1:10">
      <c r="A19333" t="s">
        <v>1228</v>
      </c>
      <c r="B19333" t="s">
        <v>1495</v>
      </c>
      <c r="C19333" s="7">
        <v>44055.1492939815</v>
      </c>
      <c r="D19333" t="str">
        <f>VLOOKUP(A19333,Sheet2!$B$2:$E$1001,3,0)</f>
        <v>video</v>
      </c>
      <c r="E19333" t="str">
        <f>VLOOKUP(A19333,Sheet2!$B$2:$E$1001,4,0)</f>
        <v>dogs</v>
      </c>
      <c r="F19333" t="str">
        <f>VLOOKUP(B19333,Sheet3!$B$2:$D$17,2,0)</f>
        <v>positive</v>
      </c>
      <c r="G19333">
        <f>VLOOKUP(B19333,Sheet3!$B$2:$D$17,3,0)</f>
        <v>75</v>
      </c>
      <c r="H19333">
        <f t="shared" si="906"/>
        <v>8</v>
      </c>
      <c r="I19333">
        <f t="shared" si="907"/>
        <v>3</v>
      </c>
      <c r="J19333" t="str">
        <f t="shared" si="908"/>
        <v>3-6</v>
      </c>
    </row>
    <row r="19334" spans="1:10">
      <c r="A19334" t="s">
        <v>1229</v>
      </c>
      <c r="B19334" t="s">
        <v>1491</v>
      </c>
      <c r="C19334" s="7">
        <v>44024.721724537</v>
      </c>
      <c r="D19334" t="str">
        <f>VLOOKUP(A19334,Sheet2!$B$2:$E$1001,3,0)</f>
        <v>photo</v>
      </c>
      <c r="E19334" t="str">
        <f>VLOOKUP(A19334,Sheet2!$B$2:$E$1001,4,0)</f>
        <v>dogs</v>
      </c>
      <c r="F19334" t="str">
        <f>VLOOKUP(B19334,Sheet3!$B$2:$D$17,2,0)</f>
        <v>positive</v>
      </c>
      <c r="G19334">
        <f>VLOOKUP(B19334,Sheet3!$B$2:$D$17,3,0)</f>
        <v>30</v>
      </c>
      <c r="H19334">
        <f t="shared" si="906"/>
        <v>7</v>
      </c>
      <c r="I19334">
        <f t="shared" si="907"/>
        <v>7</v>
      </c>
      <c r="J19334" t="str">
        <f t="shared" si="908"/>
        <v>15-18</v>
      </c>
    </row>
    <row r="19335" spans="1:10">
      <c r="A19335" t="s">
        <v>1229</v>
      </c>
      <c r="B19335" t="s">
        <v>1503</v>
      </c>
      <c r="C19335" s="7">
        <v>44080.132650463</v>
      </c>
      <c r="D19335" t="str">
        <f>VLOOKUP(A19335,Sheet2!$B$2:$E$1001,3,0)</f>
        <v>photo</v>
      </c>
      <c r="E19335" t="str">
        <f>VLOOKUP(A19335,Sheet2!$B$2:$E$1001,4,0)</f>
        <v>dogs</v>
      </c>
      <c r="F19335" t="str">
        <f>VLOOKUP(B19335,Sheet3!$B$2:$D$17,2,0)</f>
        <v>negative</v>
      </c>
      <c r="G19335">
        <f>VLOOKUP(B19335,Sheet3!$B$2:$D$17,3,0)</f>
        <v>12</v>
      </c>
      <c r="H19335">
        <f t="shared" si="906"/>
        <v>9</v>
      </c>
      <c r="I19335">
        <f t="shared" si="907"/>
        <v>7</v>
      </c>
      <c r="J19335" t="str">
        <f t="shared" si="908"/>
        <v>3-6</v>
      </c>
    </row>
    <row r="19336" spans="1:10">
      <c r="A19336" t="s">
        <v>1231</v>
      </c>
      <c r="B19336" t="s">
        <v>1496</v>
      </c>
      <c r="C19336" s="7">
        <v>44293.0696180556</v>
      </c>
      <c r="D19336" t="str">
        <f>VLOOKUP(A19336,Sheet2!$B$2:$E$1001,3,0)</f>
        <v>GIF</v>
      </c>
      <c r="E19336" t="str">
        <f>VLOOKUP(A19336,Sheet2!$B$2:$E$1001,4,0)</f>
        <v>culture</v>
      </c>
      <c r="F19336" t="str">
        <f>VLOOKUP(B19336,Sheet3!$B$2:$D$17,2,0)</f>
        <v>positive</v>
      </c>
      <c r="G19336">
        <f>VLOOKUP(B19336,Sheet3!$B$2:$D$17,3,0)</f>
        <v>70</v>
      </c>
      <c r="H19336">
        <f t="shared" si="906"/>
        <v>4</v>
      </c>
      <c r="I19336">
        <f t="shared" si="907"/>
        <v>3</v>
      </c>
      <c r="J19336" t="str">
        <f t="shared" si="908"/>
        <v>0-3</v>
      </c>
    </row>
    <row r="19337" spans="1:10">
      <c r="A19337" t="s">
        <v>1231</v>
      </c>
      <c r="B19337" t="s">
        <v>1485</v>
      </c>
      <c r="C19337" s="7">
        <v>44049.6461342593</v>
      </c>
      <c r="D19337" t="str">
        <f>VLOOKUP(A19337,Sheet2!$B$2:$E$1001,3,0)</f>
        <v>GIF</v>
      </c>
      <c r="E19337" t="str">
        <f>VLOOKUP(A19337,Sheet2!$B$2:$E$1001,4,0)</f>
        <v>culture</v>
      </c>
      <c r="F19337" t="str">
        <f>VLOOKUP(B19337,Sheet3!$B$2:$D$17,2,0)</f>
        <v>positive</v>
      </c>
      <c r="G19337">
        <f>VLOOKUP(B19337,Sheet3!$B$2:$D$17,3,0)</f>
        <v>60</v>
      </c>
      <c r="H19337">
        <f t="shared" si="906"/>
        <v>8</v>
      </c>
      <c r="I19337">
        <f t="shared" si="907"/>
        <v>4</v>
      </c>
      <c r="J19337" t="str">
        <f t="shared" si="908"/>
        <v>15-18</v>
      </c>
    </row>
    <row r="19338" spans="1:10">
      <c r="A19338" t="s">
        <v>1231</v>
      </c>
      <c r="B19338" t="s">
        <v>1494</v>
      </c>
      <c r="C19338" s="7">
        <v>44184.8577777778</v>
      </c>
      <c r="D19338" t="str">
        <f>VLOOKUP(A19338,Sheet2!$B$2:$E$1001,3,0)</f>
        <v>GIF</v>
      </c>
      <c r="E19338" t="str">
        <f>VLOOKUP(A19338,Sheet2!$B$2:$E$1001,4,0)</f>
        <v>culture</v>
      </c>
      <c r="F19338" t="str">
        <f>VLOOKUP(B19338,Sheet3!$B$2:$D$17,2,0)</f>
        <v>positive</v>
      </c>
      <c r="G19338">
        <f>VLOOKUP(B19338,Sheet3!$B$2:$D$17,3,0)</f>
        <v>65</v>
      </c>
      <c r="H19338">
        <f t="shared" si="906"/>
        <v>12</v>
      </c>
      <c r="I19338">
        <f t="shared" si="907"/>
        <v>6</v>
      </c>
      <c r="J19338" t="str">
        <f t="shared" si="908"/>
        <v>18-21</v>
      </c>
    </row>
    <row r="19339" spans="1:10">
      <c r="A19339" t="s">
        <v>1231</v>
      </c>
      <c r="B19339" t="s">
        <v>1499</v>
      </c>
      <c r="C19339" s="7">
        <v>44185.5858680556</v>
      </c>
      <c r="D19339" t="str">
        <f>VLOOKUP(A19339,Sheet2!$B$2:$E$1001,3,0)</f>
        <v>GIF</v>
      </c>
      <c r="E19339" t="str">
        <f>VLOOKUP(A19339,Sheet2!$B$2:$E$1001,4,0)</f>
        <v>culture</v>
      </c>
      <c r="F19339" t="str">
        <f>VLOOKUP(B19339,Sheet3!$B$2:$D$17,2,0)</f>
        <v>negative</v>
      </c>
      <c r="G19339">
        <f>VLOOKUP(B19339,Sheet3!$B$2:$D$17,3,0)</f>
        <v>10</v>
      </c>
      <c r="H19339">
        <f t="shared" si="906"/>
        <v>12</v>
      </c>
      <c r="I19339">
        <f t="shared" si="907"/>
        <v>7</v>
      </c>
      <c r="J19339" t="str">
        <f t="shared" si="908"/>
        <v>12-15</v>
      </c>
    </row>
    <row r="19340" spans="1:10">
      <c r="A19340" t="s">
        <v>1231</v>
      </c>
      <c r="B19340" t="s">
        <v>1498</v>
      </c>
      <c r="C19340" s="7">
        <v>44269.4810300926</v>
      </c>
      <c r="D19340" t="str">
        <f>VLOOKUP(A19340,Sheet2!$B$2:$E$1001,3,0)</f>
        <v>GIF</v>
      </c>
      <c r="E19340" t="str">
        <f>VLOOKUP(A19340,Sheet2!$B$2:$E$1001,4,0)</f>
        <v>culture</v>
      </c>
      <c r="F19340" t="str">
        <f>VLOOKUP(B19340,Sheet3!$B$2:$D$17,2,0)</f>
        <v>positive</v>
      </c>
      <c r="G19340">
        <f>VLOOKUP(B19340,Sheet3!$B$2:$D$17,3,0)</f>
        <v>50</v>
      </c>
      <c r="H19340">
        <f t="shared" si="906"/>
        <v>3</v>
      </c>
      <c r="I19340">
        <f t="shared" si="907"/>
        <v>7</v>
      </c>
      <c r="J19340" t="str">
        <f t="shared" si="908"/>
        <v>9-12</v>
      </c>
    </row>
    <row r="19341" spans="1:10">
      <c r="A19341" t="s">
        <v>1231</v>
      </c>
      <c r="B19341" t="s">
        <v>1502</v>
      </c>
      <c r="C19341" s="7">
        <v>44238.4172106481</v>
      </c>
      <c r="D19341" t="str">
        <f>VLOOKUP(A19341,Sheet2!$B$2:$E$1001,3,0)</f>
        <v>GIF</v>
      </c>
      <c r="E19341" t="str">
        <f>VLOOKUP(A19341,Sheet2!$B$2:$E$1001,4,0)</f>
        <v>culture</v>
      </c>
      <c r="F19341" t="str">
        <f>VLOOKUP(B19341,Sheet3!$B$2:$D$17,2,0)</f>
        <v>negative</v>
      </c>
      <c r="G19341">
        <f>VLOOKUP(B19341,Sheet3!$B$2:$D$17,3,0)</f>
        <v>15</v>
      </c>
      <c r="H19341">
        <f t="shared" si="906"/>
        <v>2</v>
      </c>
      <c r="I19341">
        <f t="shared" si="907"/>
        <v>4</v>
      </c>
      <c r="J19341" t="str">
        <f t="shared" si="908"/>
        <v>9-12</v>
      </c>
    </row>
    <row r="19342" spans="1:10">
      <c r="A19342" t="s">
        <v>1231</v>
      </c>
      <c r="B19342" t="s">
        <v>1502</v>
      </c>
      <c r="C19342" s="7">
        <v>44364.7569791667</v>
      </c>
      <c r="D19342" t="str">
        <f>VLOOKUP(A19342,Sheet2!$B$2:$E$1001,3,0)</f>
        <v>GIF</v>
      </c>
      <c r="E19342" t="str">
        <f>VLOOKUP(A19342,Sheet2!$B$2:$E$1001,4,0)</f>
        <v>culture</v>
      </c>
      <c r="F19342" t="str">
        <f>VLOOKUP(B19342,Sheet3!$B$2:$D$17,2,0)</f>
        <v>negative</v>
      </c>
      <c r="G19342">
        <f>VLOOKUP(B19342,Sheet3!$B$2:$D$17,3,0)</f>
        <v>15</v>
      </c>
      <c r="H19342">
        <f t="shared" si="906"/>
        <v>6</v>
      </c>
      <c r="I19342">
        <f t="shared" si="907"/>
        <v>4</v>
      </c>
      <c r="J19342" t="str">
        <f t="shared" si="908"/>
        <v>18-21</v>
      </c>
    </row>
    <row r="19343" spans="1:10">
      <c r="A19343" t="s">
        <v>1231</v>
      </c>
      <c r="B19343" t="s">
        <v>1488</v>
      </c>
      <c r="C19343" s="7">
        <v>44084.3957523148</v>
      </c>
      <c r="D19343" t="str">
        <f>VLOOKUP(A19343,Sheet2!$B$2:$E$1001,3,0)</f>
        <v>GIF</v>
      </c>
      <c r="E19343" t="str">
        <f>VLOOKUP(A19343,Sheet2!$B$2:$E$1001,4,0)</f>
        <v>culture</v>
      </c>
      <c r="F19343" t="str">
        <f>VLOOKUP(B19343,Sheet3!$B$2:$D$17,2,0)</f>
        <v>negative</v>
      </c>
      <c r="G19343">
        <f>VLOOKUP(B19343,Sheet3!$B$2:$D$17,3,0)</f>
        <v>0</v>
      </c>
      <c r="H19343">
        <f t="shared" si="906"/>
        <v>9</v>
      </c>
      <c r="I19343">
        <f t="shared" si="907"/>
        <v>4</v>
      </c>
      <c r="J19343" t="str">
        <f t="shared" si="908"/>
        <v>9-12</v>
      </c>
    </row>
    <row r="19344" spans="1:10">
      <c r="A19344" t="s">
        <v>1231</v>
      </c>
      <c r="B19344" t="s">
        <v>1496</v>
      </c>
      <c r="C19344" s="7">
        <v>44113.6255092593</v>
      </c>
      <c r="D19344" t="str">
        <f>VLOOKUP(A19344,Sheet2!$B$2:$E$1001,3,0)</f>
        <v>GIF</v>
      </c>
      <c r="E19344" t="str">
        <f>VLOOKUP(A19344,Sheet2!$B$2:$E$1001,4,0)</f>
        <v>culture</v>
      </c>
      <c r="F19344" t="str">
        <f>VLOOKUP(B19344,Sheet3!$B$2:$D$17,2,0)</f>
        <v>positive</v>
      </c>
      <c r="G19344">
        <f>VLOOKUP(B19344,Sheet3!$B$2:$D$17,3,0)</f>
        <v>70</v>
      </c>
      <c r="H19344">
        <f t="shared" si="906"/>
        <v>10</v>
      </c>
      <c r="I19344">
        <f t="shared" si="907"/>
        <v>5</v>
      </c>
      <c r="J19344" t="str">
        <f t="shared" si="908"/>
        <v>15-18</v>
      </c>
    </row>
    <row r="19345" customFormat="1" spans="1:10">
      <c r="A19345" t="s">
        <v>1231</v>
      </c>
      <c r="B19345" t="s">
        <v>1499</v>
      </c>
      <c r="C19345" s="7">
        <v>44114.8481481482</v>
      </c>
      <c r="D19345" t="str">
        <f>VLOOKUP(A19345,Sheet2!$B$2:$E$1001,3,0)</f>
        <v>GIF</v>
      </c>
      <c r="E19345" t="str">
        <f>VLOOKUP(A19345,Sheet2!$B$2:$E$1001,4,0)</f>
        <v>culture</v>
      </c>
      <c r="F19345" t="str">
        <f>VLOOKUP(B19345,Sheet3!$B$2:$D$17,2,0)</f>
        <v>negative</v>
      </c>
      <c r="G19345">
        <f>VLOOKUP(B19345,Sheet3!$B$2:$D$17,3,0)</f>
        <v>10</v>
      </c>
      <c r="H19345">
        <f t="shared" si="906"/>
        <v>10</v>
      </c>
      <c r="I19345">
        <f t="shared" si="907"/>
        <v>6</v>
      </c>
      <c r="J19345" t="str">
        <f t="shared" si="908"/>
        <v>18-21</v>
      </c>
    </row>
    <row r="19346" spans="1:10">
      <c r="A19346" t="s">
        <v>1231</v>
      </c>
      <c r="B19346" t="s">
        <v>1497</v>
      </c>
      <c r="C19346" s="7">
        <v>44268.1343055556</v>
      </c>
      <c r="D19346" t="str">
        <f>VLOOKUP(A19346,Sheet2!$B$2:$E$1001,3,0)</f>
        <v>GIF</v>
      </c>
      <c r="E19346" t="str">
        <f>VLOOKUP(A19346,Sheet2!$B$2:$E$1001,4,0)</f>
        <v>culture</v>
      </c>
      <c r="F19346" t="str">
        <f>VLOOKUP(B19346,Sheet3!$B$2:$D$17,2,0)</f>
        <v>positive</v>
      </c>
      <c r="G19346">
        <f>VLOOKUP(B19346,Sheet3!$B$2:$D$17,3,0)</f>
        <v>72</v>
      </c>
      <c r="H19346">
        <f t="shared" si="906"/>
        <v>3</v>
      </c>
      <c r="I19346">
        <f t="shared" si="907"/>
        <v>6</v>
      </c>
      <c r="J19346" t="str">
        <f t="shared" si="908"/>
        <v>3-6</v>
      </c>
    </row>
    <row r="19347" spans="1:10">
      <c r="A19347" t="s">
        <v>1231</v>
      </c>
      <c r="B19347" t="s">
        <v>1498</v>
      </c>
      <c r="C19347" s="7">
        <v>44128.3202430556</v>
      </c>
      <c r="D19347" t="str">
        <f>VLOOKUP(A19347,Sheet2!$B$2:$E$1001,3,0)</f>
        <v>GIF</v>
      </c>
      <c r="E19347" t="str">
        <f>VLOOKUP(A19347,Sheet2!$B$2:$E$1001,4,0)</f>
        <v>culture</v>
      </c>
      <c r="F19347" t="str">
        <f>VLOOKUP(B19347,Sheet3!$B$2:$D$17,2,0)</f>
        <v>positive</v>
      </c>
      <c r="G19347">
        <f>VLOOKUP(B19347,Sheet3!$B$2:$D$17,3,0)</f>
        <v>50</v>
      </c>
      <c r="H19347">
        <f t="shared" si="906"/>
        <v>10</v>
      </c>
      <c r="I19347">
        <f t="shared" si="907"/>
        <v>6</v>
      </c>
      <c r="J19347" t="str">
        <f t="shared" si="908"/>
        <v>6-9</v>
      </c>
    </row>
    <row r="19348" spans="1:10">
      <c r="A19348" t="s">
        <v>1231</v>
      </c>
      <c r="B19348" t="s">
        <v>1498</v>
      </c>
      <c r="C19348" s="7">
        <v>44279.6612615741</v>
      </c>
      <c r="D19348" t="str">
        <f>VLOOKUP(A19348,Sheet2!$B$2:$E$1001,3,0)</f>
        <v>GIF</v>
      </c>
      <c r="E19348" t="str">
        <f>VLOOKUP(A19348,Sheet2!$B$2:$E$1001,4,0)</f>
        <v>culture</v>
      </c>
      <c r="F19348" t="str">
        <f>VLOOKUP(B19348,Sheet3!$B$2:$D$17,2,0)</f>
        <v>positive</v>
      </c>
      <c r="G19348">
        <f>VLOOKUP(B19348,Sheet3!$B$2:$D$17,3,0)</f>
        <v>50</v>
      </c>
      <c r="H19348">
        <f t="shared" si="906"/>
        <v>3</v>
      </c>
      <c r="I19348">
        <f t="shared" si="907"/>
        <v>3</v>
      </c>
      <c r="J19348" t="str">
        <f t="shared" si="908"/>
        <v>15-18</v>
      </c>
    </row>
    <row r="19349" spans="1:10">
      <c r="A19349" t="s">
        <v>1231</v>
      </c>
      <c r="B19349" t="s">
        <v>1502</v>
      </c>
      <c r="C19349" s="7">
        <v>44141.4992013889</v>
      </c>
      <c r="D19349" t="str">
        <f>VLOOKUP(A19349,Sheet2!$B$2:$E$1001,3,0)</f>
        <v>GIF</v>
      </c>
      <c r="E19349" t="str">
        <f>VLOOKUP(A19349,Sheet2!$B$2:$E$1001,4,0)</f>
        <v>culture</v>
      </c>
      <c r="F19349" t="str">
        <f>VLOOKUP(B19349,Sheet3!$B$2:$D$17,2,0)</f>
        <v>negative</v>
      </c>
      <c r="G19349">
        <f>VLOOKUP(B19349,Sheet3!$B$2:$D$17,3,0)</f>
        <v>15</v>
      </c>
      <c r="H19349">
        <f t="shared" si="906"/>
        <v>11</v>
      </c>
      <c r="I19349">
        <f t="shared" si="907"/>
        <v>5</v>
      </c>
      <c r="J19349" t="str">
        <f t="shared" si="908"/>
        <v>9-12</v>
      </c>
    </row>
    <row r="19350" spans="1:10">
      <c r="A19350" t="s">
        <v>1231</v>
      </c>
      <c r="B19350" t="s">
        <v>1496</v>
      </c>
      <c r="C19350" s="7">
        <v>44248.4864699074</v>
      </c>
      <c r="D19350" t="str">
        <f>VLOOKUP(A19350,Sheet2!$B$2:$E$1001,3,0)</f>
        <v>GIF</v>
      </c>
      <c r="E19350" t="str">
        <f>VLOOKUP(A19350,Sheet2!$B$2:$E$1001,4,0)</f>
        <v>culture</v>
      </c>
      <c r="F19350" t="str">
        <f>VLOOKUP(B19350,Sheet3!$B$2:$D$17,2,0)</f>
        <v>positive</v>
      </c>
      <c r="G19350">
        <f>VLOOKUP(B19350,Sheet3!$B$2:$D$17,3,0)</f>
        <v>70</v>
      </c>
      <c r="H19350">
        <f t="shared" si="906"/>
        <v>2</v>
      </c>
      <c r="I19350">
        <f t="shared" si="907"/>
        <v>7</v>
      </c>
      <c r="J19350" t="str">
        <f t="shared" si="908"/>
        <v>9-12</v>
      </c>
    </row>
    <row r="19351" spans="1:10">
      <c r="A19351" t="s">
        <v>1231</v>
      </c>
      <c r="B19351" t="s">
        <v>1503</v>
      </c>
      <c r="C19351" s="7">
        <v>44149.4938657407</v>
      </c>
      <c r="D19351" t="str">
        <f>VLOOKUP(A19351,Sheet2!$B$2:$E$1001,3,0)</f>
        <v>GIF</v>
      </c>
      <c r="E19351" t="str">
        <f>VLOOKUP(A19351,Sheet2!$B$2:$E$1001,4,0)</f>
        <v>culture</v>
      </c>
      <c r="F19351" t="str">
        <f>VLOOKUP(B19351,Sheet3!$B$2:$D$17,2,0)</f>
        <v>negative</v>
      </c>
      <c r="G19351">
        <f>VLOOKUP(B19351,Sheet3!$B$2:$D$17,3,0)</f>
        <v>12</v>
      </c>
      <c r="H19351">
        <f t="shared" si="906"/>
        <v>11</v>
      </c>
      <c r="I19351">
        <f t="shared" si="907"/>
        <v>6</v>
      </c>
      <c r="J19351" t="str">
        <f t="shared" si="908"/>
        <v>9-12</v>
      </c>
    </row>
    <row r="19352" spans="1:10">
      <c r="A19352" t="s">
        <v>1231</v>
      </c>
      <c r="B19352" t="s">
        <v>1501</v>
      </c>
      <c r="C19352" s="7">
        <v>44156.5261458333</v>
      </c>
      <c r="D19352" t="str">
        <f>VLOOKUP(A19352,Sheet2!$B$2:$E$1001,3,0)</f>
        <v>GIF</v>
      </c>
      <c r="E19352" t="str">
        <f>VLOOKUP(A19352,Sheet2!$B$2:$E$1001,4,0)</f>
        <v>culture</v>
      </c>
      <c r="F19352" t="str">
        <f>VLOOKUP(B19352,Sheet3!$B$2:$D$17,2,0)</f>
        <v>neutral</v>
      </c>
      <c r="G19352">
        <f>VLOOKUP(B19352,Sheet3!$B$2:$D$17,3,0)</f>
        <v>35</v>
      </c>
      <c r="H19352">
        <f t="shared" si="906"/>
        <v>11</v>
      </c>
      <c r="I19352">
        <f t="shared" si="907"/>
        <v>6</v>
      </c>
      <c r="J19352" t="str">
        <f t="shared" si="908"/>
        <v>12-15</v>
      </c>
    </row>
    <row r="19353" spans="1:10">
      <c r="A19353" t="s">
        <v>1231</v>
      </c>
      <c r="B19353" t="s">
        <v>1497</v>
      </c>
      <c r="C19353" s="7">
        <v>44085.7603009259</v>
      </c>
      <c r="D19353" t="str">
        <f>VLOOKUP(A19353,Sheet2!$B$2:$E$1001,3,0)</f>
        <v>GIF</v>
      </c>
      <c r="E19353" t="str">
        <f>VLOOKUP(A19353,Sheet2!$B$2:$E$1001,4,0)</f>
        <v>culture</v>
      </c>
      <c r="F19353" t="str">
        <f>VLOOKUP(B19353,Sheet3!$B$2:$D$17,2,0)</f>
        <v>positive</v>
      </c>
      <c r="G19353">
        <f>VLOOKUP(B19353,Sheet3!$B$2:$D$17,3,0)</f>
        <v>72</v>
      </c>
      <c r="H19353">
        <f t="shared" si="906"/>
        <v>9</v>
      </c>
      <c r="I19353">
        <f t="shared" si="907"/>
        <v>5</v>
      </c>
      <c r="J19353" t="str">
        <f t="shared" si="908"/>
        <v>18-21</v>
      </c>
    </row>
    <row r="19354" spans="1:10">
      <c r="A19354" t="s">
        <v>1231</v>
      </c>
      <c r="B19354" t="s">
        <v>1501</v>
      </c>
      <c r="C19354" s="7">
        <v>44039.7558333333</v>
      </c>
      <c r="D19354" t="str">
        <f>VLOOKUP(A19354,Sheet2!$B$2:$E$1001,3,0)</f>
        <v>GIF</v>
      </c>
      <c r="E19354" t="str">
        <f>VLOOKUP(A19354,Sheet2!$B$2:$E$1001,4,0)</f>
        <v>culture</v>
      </c>
      <c r="F19354" t="str">
        <f>VLOOKUP(B19354,Sheet3!$B$2:$D$17,2,0)</f>
        <v>neutral</v>
      </c>
      <c r="G19354">
        <f>VLOOKUP(B19354,Sheet3!$B$2:$D$17,3,0)</f>
        <v>35</v>
      </c>
      <c r="H19354">
        <f t="shared" si="906"/>
        <v>7</v>
      </c>
      <c r="I19354">
        <f t="shared" si="907"/>
        <v>1</v>
      </c>
      <c r="J19354" t="str">
        <f t="shared" si="908"/>
        <v>18-21</v>
      </c>
    </row>
    <row r="19355" customFormat="1" spans="1:10">
      <c r="A19355" t="s">
        <v>1231</v>
      </c>
      <c r="B19355" t="s">
        <v>1485</v>
      </c>
      <c r="C19355" s="7">
        <v>44091.6270717593</v>
      </c>
      <c r="D19355" t="str">
        <f>VLOOKUP(A19355,Sheet2!$B$2:$E$1001,3,0)</f>
        <v>GIF</v>
      </c>
      <c r="E19355" t="str">
        <f>VLOOKUP(A19355,Sheet2!$B$2:$E$1001,4,0)</f>
        <v>culture</v>
      </c>
      <c r="F19355" t="str">
        <f>VLOOKUP(B19355,Sheet3!$B$2:$D$17,2,0)</f>
        <v>positive</v>
      </c>
      <c r="G19355">
        <f>VLOOKUP(B19355,Sheet3!$B$2:$D$17,3,0)</f>
        <v>60</v>
      </c>
      <c r="H19355">
        <f t="shared" si="906"/>
        <v>9</v>
      </c>
      <c r="I19355">
        <f t="shared" si="907"/>
        <v>4</v>
      </c>
      <c r="J19355" t="str">
        <f t="shared" si="908"/>
        <v>15-18</v>
      </c>
    </row>
    <row r="19356" spans="1:10">
      <c r="A19356" t="s">
        <v>1231</v>
      </c>
      <c r="B19356" t="s">
        <v>1499</v>
      </c>
      <c r="C19356" s="7">
        <v>44210.4337152778</v>
      </c>
      <c r="D19356" t="str">
        <f>VLOOKUP(A19356,Sheet2!$B$2:$E$1001,3,0)</f>
        <v>GIF</v>
      </c>
      <c r="E19356" t="str">
        <f>VLOOKUP(A19356,Sheet2!$B$2:$E$1001,4,0)</f>
        <v>culture</v>
      </c>
      <c r="F19356" t="str">
        <f>VLOOKUP(B19356,Sheet3!$B$2:$D$17,2,0)</f>
        <v>negative</v>
      </c>
      <c r="G19356">
        <f>VLOOKUP(B19356,Sheet3!$B$2:$D$17,3,0)</f>
        <v>10</v>
      </c>
      <c r="H19356">
        <f t="shared" si="906"/>
        <v>1</v>
      </c>
      <c r="I19356">
        <f t="shared" si="907"/>
        <v>4</v>
      </c>
      <c r="J19356" t="str">
        <f t="shared" si="908"/>
        <v>9-12</v>
      </c>
    </row>
    <row r="19357" spans="1:10">
      <c r="A19357" t="s">
        <v>1231</v>
      </c>
      <c r="B19357" t="s">
        <v>1495</v>
      </c>
      <c r="C19357" s="7">
        <v>44140.0592476852</v>
      </c>
      <c r="D19357" t="str">
        <f>VLOOKUP(A19357,Sheet2!$B$2:$E$1001,3,0)</f>
        <v>GIF</v>
      </c>
      <c r="E19357" t="str">
        <f>VLOOKUP(A19357,Sheet2!$B$2:$E$1001,4,0)</f>
        <v>culture</v>
      </c>
      <c r="F19357" t="str">
        <f>VLOOKUP(B19357,Sheet3!$B$2:$D$17,2,0)</f>
        <v>positive</v>
      </c>
      <c r="G19357">
        <f>VLOOKUP(B19357,Sheet3!$B$2:$D$17,3,0)</f>
        <v>75</v>
      </c>
      <c r="H19357">
        <f t="shared" si="906"/>
        <v>11</v>
      </c>
      <c r="I19357">
        <f t="shared" si="907"/>
        <v>4</v>
      </c>
      <c r="J19357" t="str">
        <f t="shared" si="908"/>
        <v>0-3</v>
      </c>
    </row>
    <row r="19358" spans="1:10">
      <c r="A19358" t="s">
        <v>1231</v>
      </c>
      <c r="B19358" t="s">
        <v>1499</v>
      </c>
      <c r="C19358" s="7">
        <v>44268.5783564815</v>
      </c>
      <c r="D19358" t="str">
        <f>VLOOKUP(A19358,Sheet2!$B$2:$E$1001,3,0)</f>
        <v>GIF</v>
      </c>
      <c r="E19358" t="str">
        <f>VLOOKUP(A19358,Sheet2!$B$2:$E$1001,4,0)</f>
        <v>culture</v>
      </c>
      <c r="F19358" t="str">
        <f>VLOOKUP(B19358,Sheet3!$B$2:$D$17,2,0)</f>
        <v>negative</v>
      </c>
      <c r="G19358">
        <f>VLOOKUP(B19358,Sheet3!$B$2:$D$17,3,0)</f>
        <v>10</v>
      </c>
      <c r="H19358">
        <f t="shared" si="906"/>
        <v>3</v>
      </c>
      <c r="I19358">
        <f t="shared" si="907"/>
        <v>6</v>
      </c>
      <c r="J19358" t="str">
        <f t="shared" si="908"/>
        <v>12-15</v>
      </c>
    </row>
    <row r="19359" spans="1:10">
      <c r="A19359" t="s">
        <v>1231</v>
      </c>
      <c r="B19359" t="s">
        <v>1499</v>
      </c>
      <c r="C19359" s="7">
        <v>44103.2255555556</v>
      </c>
      <c r="D19359" t="str">
        <f>VLOOKUP(A19359,Sheet2!$B$2:$E$1001,3,0)</f>
        <v>GIF</v>
      </c>
      <c r="E19359" t="str">
        <f>VLOOKUP(A19359,Sheet2!$B$2:$E$1001,4,0)</f>
        <v>culture</v>
      </c>
      <c r="F19359" t="str">
        <f>VLOOKUP(B19359,Sheet3!$B$2:$D$17,2,0)</f>
        <v>negative</v>
      </c>
      <c r="G19359">
        <f>VLOOKUP(B19359,Sheet3!$B$2:$D$17,3,0)</f>
        <v>10</v>
      </c>
      <c r="H19359">
        <f t="shared" si="906"/>
        <v>9</v>
      </c>
      <c r="I19359">
        <f t="shared" si="907"/>
        <v>2</v>
      </c>
      <c r="J19359" t="str">
        <f t="shared" si="908"/>
        <v>3-6</v>
      </c>
    </row>
    <row r="19360" spans="1:10">
      <c r="A19360" t="s">
        <v>1231</v>
      </c>
      <c r="B19360" t="s">
        <v>1499</v>
      </c>
      <c r="C19360" s="7">
        <v>44080.7371759259</v>
      </c>
      <c r="D19360" t="str">
        <f>VLOOKUP(A19360,Sheet2!$B$2:$E$1001,3,0)</f>
        <v>GIF</v>
      </c>
      <c r="E19360" t="str">
        <f>VLOOKUP(A19360,Sheet2!$B$2:$E$1001,4,0)</f>
        <v>culture</v>
      </c>
      <c r="F19360" t="str">
        <f>VLOOKUP(B19360,Sheet3!$B$2:$D$17,2,0)</f>
        <v>negative</v>
      </c>
      <c r="G19360">
        <f>VLOOKUP(B19360,Sheet3!$B$2:$D$17,3,0)</f>
        <v>10</v>
      </c>
      <c r="H19360">
        <f t="shared" si="906"/>
        <v>9</v>
      </c>
      <c r="I19360">
        <f t="shared" si="907"/>
        <v>7</v>
      </c>
      <c r="J19360" t="str">
        <f t="shared" si="908"/>
        <v>15-18</v>
      </c>
    </row>
    <row r="19361" spans="1:10">
      <c r="A19361" t="s">
        <v>1231</v>
      </c>
      <c r="B19361" t="s">
        <v>1502</v>
      </c>
      <c r="C19361" s="7">
        <v>44228.2918171296</v>
      </c>
      <c r="D19361" t="str">
        <f>VLOOKUP(A19361,Sheet2!$B$2:$E$1001,3,0)</f>
        <v>GIF</v>
      </c>
      <c r="E19361" t="str">
        <f>VLOOKUP(A19361,Sheet2!$B$2:$E$1001,4,0)</f>
        <v>culture</v>
      </c>
      <c r="F19361" t="str">
        <f>VLOOKUP(B19361,Sheet3!$B$2:$D$17,2,0)</f>
        <v>negative</v>
      </c>
      <c r="G19361">
        <f>VLOOKUP(B19361,Sheet3!$B$2:$D$17,3,0)</f>
        <v>15</v>
      </c>
      <c r="H19361">
        <f t="shared" si="906"/>
        <v>2</v>
      </c>
      <c r="I19361">
        <f t="shared" si="907"/>
        <v>1</v>
      </c>
      <c r="J19361" t="str">
        <f t="shared" si="908"/>
        <v>6-9</v>
      </c>
    </row>
    <row r="19362" spans="1:10">
      <c r="A19362" t="s">
        <v>1231</v>
      </c>
      <c r="B19362" t="s">
        <v>1494</v>
      </c>
      <c r="C19362" s="7">
        <v>44351.9164351852</v>
      </c>
      <c r="D19362" t="str">
        <f>VLOOKUP(A19362,Sheet2!$B$2:$E$1001,3,0)</f>
        <v>GIF</v>
      </c>
      <c r="E19362" t="str">
        <f>VLOOKUP(A19362,Sheet2!$B$2:$E$1001,4,0)</f>
        <v>culture</v>
      </c>
      <c r="F19362" t="str">
        <f>VLOOKUP(B19362,Sheet3!$B$2:$D$17,2,0)</f>
        <v>positive</v>
      </c>
      <c r="G19362">
        <f>VLOOKUP(B19362,Sheet3!$B$2:$D$17,3,0)</f>
        <v>65</v>
      </c>
      <c r="H19362">
        <f t="shared" si="906"/>
        <v>6</v>
      </c>
      <c r="I19362">
        <f t="shared" si="907"/>
        <v>5</v>
      </c>
      <c r="J19362" t="str">
        <f t="shared" si="908"/>
        <v>21-24</v>
      </c>
    </row>
    <row r="19363" spans="1:10">
      <c r="A19363" t="s">
        <v>1231</v>
      </c>
      <c r="B19363" t="s">
        <v>1495</v>
      </c>
      <c r="C19363" s="7">
        <v>44063.7780902778</v>
      </c>
      <c r="D19363" t="str">
        <f>VLOOKUP(A19363,Sheet2!$B$2:$E$1001,3,0)</f>
        <v>GIF</v>
      </c>
      <c r="E19363" t="str">
        <f>VLOOKUP(A19363,Sheet2!$B$2:$E$1001,4,0)</f>
        <v>culture</v>
      </c>
      <c r="F19363" t="str">
        <f>VLOOKUP(B19363,Sheet3!$B$2:$D$17,2,0)</f>
        <v>positive</v>
      </c>
      <c r="G19363">
        <f>VLOOKUP(B19363,Sheet3!$B$2:$D$17,3,0)</f>
        <v>75</v>
      </c>
      <c r="H19363">
        <f t="shared" si="906"/>
        <v>8</v>
      </c>
      <c r="I19363">
        <f t="shared" si="907"/>
        <v>4</v>
      </c>
      <c r="J19363" t="str">
        <f t="shared" si="908"/>
        <v>18-21</v>
      </c>
    </row>
    <row r="19364" spans="1:10">
      <c r="A19364" t="s">
        <v>1231</v>
      </c>
      <c r="B19364" t="s">
        <v>1492</v>
      </c>
      <c r="C19364" s="7">
        <v>44248.6030902778</v>
      </c>
      <c r="D19364" t="str">
        <f>VLOOKUP(A19364,Sheet2!$B$2:$E$1001,3,0)</f>
        <v>GIF</v>
      </c>
      <c r="E19364" t="str">
        <f>VLOOKUP(A19364,Sheet2!$B$2:$E$1001,4,0)</f>
        <v>culture</v>
      </c>
      <c r="F19364" t="str">
        <f>VLOOKUP(B19364,Sheet3!$B$2:$D$17,2,0)</f>
        <v>neutral</v>
      </c>
      <c r="G19364">
        <f>VLOOKUP(B19364,Sheet3!$B$2:$D$17,3,0)</f>
        <v>20</v>
      </c>
      <c r="H19364">
        <f t="shared" si="906"/>
        <v>2</v>
      </c>
      <c r="I19364">
        <f t="shared" si="907"/>
        <v>7</v>
      </c>
      <c r="J19364" t="str">
        <f t="shared" si="908"/>
        <v>12-15</v>
      </c>
    </row>
    <row r="19365" customFormat="1" spans="1:10">
      <c r="A19365" t="s">
        <v>1231</v>
      </c>
      <c r="B19365" t="s">
        <v>1501</v>
      </c>
      <c r="C19365" s="7">
        <v>44336.7665740741</v>
      </c>
      <c r="D19365" t="str">
        <f>VLOOKUP(A19365,Sheet2!$B$2:$E$1001,3,0)</f>
        <v>GIF</v>
      </c>
      <c r="E19365" t="str">
        <f>VLOOKUP(A19365,Sheet2!$B$2:$E$1001,4,0)</f>
        <v>culture</v>
      </c>
      <c r="F19365" t="str">
        <f>VLOOKUP(B19365,Sheet3!$B$2:$D$17,2,0)</f>
        <v>neutral</v>
      </c>
      <c r="G19365">
        <f>VLOOKUP(B19365,Sheet3!$B$2:$D$17,3,0)</f>
        <v>35</v>
      </c>
      <c r="H19365">
        <f t="shared" si="906"/>
        <v>5</v>
      </c>
      <c r="I19365">
        <f t="shared" si="907"/>
        <v>4</v>
      </c>
      <c r="J19365" t="str">
        <f t="shared" si="908"/>
        <v>18-21</v>
      </c>
    </row>
    <row r="19366" spans="1:10">
      <c r="A19366" t="s">
        <v>1231</v>
      </c>
      <c r="B19366" t="s">
        <v>1490</v>
      </c>
      <c r="C19366" s="7">
        <v>44116.9560648148</v>
      </c>
      <c r="D19366" t="str">
        <f>VLOOKUP(A19366,Sheet2!$B$2:$E$1001,3,0)</f>
        <v>GIF</v>
      </c>
      <c r="E19366" t="str">
        <f>VLOOKUP(A19366,Sheet2!$B$2:$E$1001,4,0)</f>
        <v>culture</v>
      </c>
      <c r="F19366" t="str">
        <f>VLOOKUP(B19366,Sheet3!$B$2:$D$17,2,0)</f>
        <v>negative</v>
      </c>
      <c r="G19366">
        <f>VLOOKUP(B19366,Sheet3!$B$2:$D$17,3,0)</f>
        <v>5</v>
      </c>
      <c r="H19366">
        <f t="shared" si="906"/>
        <v>10</v>
      </c>
      <c r="I19366">
        <f t="shared" si="907"/>
        <v>1</v>
      </c>
      <c r="J19366" t="str">
        <f t="shared" si="908"/>
        <v>21-24</v>
      </c>
    </row>
    <row r="19367" spans="1:10">
      <c r="A19367" t="s">
        <v>1231</v>
      </c>
      <c r="B19367" t="s">
        <v>1497</v>
      </c>
      <c r="C19367" s="7">
        <v>44199.505162037</v>
      </c>
      <c r="D19367" t="str">
        <f>VLOOKUP(A19367,Sheet2!$B$2:$E$1001,3,0)</f>
        <v>GIF</v>
      </c>
      <c r="E19367" t="str">
        <f>VLOOKUP(A19367,Sheet2!$B$2:$E$1001,4,0)</f>
        <v>culture</v>
      </c>
      <c r="F19367" t="str">
        <f>VLOOKUP(B19367,Sheet3!$B$2:$D$17,2,0)</f>
        <v>positive</v>
      </c>
      <c r="G19367">
        <f>VLOOKUP(B19367,Sheet3!$B$2:$D$17,3,0)</f>
        <v>72</v>
      </c>
      <c r="H19367">
        <f t="shared" si="906"/>
        <v>1</v>
      </c>
      <c r="I19367">
        <f t="shared" si="907"/>
        <v>7</v>
      </c>
      <c r="J19367" t="str">
        <f t="shared" si="908"/>
        <v>12-15</v>
      </c>
    </row>
    <row r="19368" spans="1:10">
      <c r="A19368" t="s">
        <v>1231</v>
      </c>
      <c r="B19368" t="s">
        <v>1499</v>
      </c>
      <c r="C19368" s="7">
        <v>44345.3212384259</v>
      </c>
      <c r="D19368" t="str">
        <f>VLOOKUP(A19368,Sheet2!$B$2:$E$1001,3,0)</f>
        <v>GIF</v>
      </c>
      <c r="E19368" t="str">
        <f>VLOOKUP(A19368,Sheet2!$B$2:$E$1001,4,0)</f>
        <v>culture</v>
      </c>
      <c r="F19368" t="str">
        <f>VLOOKUP(B19368,Sheet3!$B$2:$D$17,2,0)</f>
        <v>negative</v>
      </c>
      <c r="G19368">
        <f>VLOOKUP(B19368,Sheet3!$B$2:$D$17,3,0)</f>
        <v>10</v>
      </c>
      <c r="H19368">
        <f t="shared" si="906"/>
        <v>5</v>
      </c>
      <c r="I19368">
        <f t="shared" si="907"/>
        <v>6</v>
      </c>
      <c r="J19368" t="str">
        <f t="shared" si="908"/>
        <v>6-9</v>
      </c>
    </row>
    <row r="19369" spans="1:10">
      <c r="A19369" t="s">
        <v>1231</v>
      </c>
      <c r="B19369" t="s">
        <v>1495</v>
      </c>
      <c r="C19369" s="7">
        <v>44289.2998611111</v>
      </c>
      <c r="D19369" t="str">
        <f>VLOOKUP(A19369,Sheet2!$B$2:$E$1001,3,0)</f>
        <v>GIF</v>
      </c>
      <c r="E19369" t="str">
        <f>VLOOKUP(A19369,Sheet2!$B$2:$E$1001,4,0)</f>
        <v>culture</v>
      </c>
      <c r="F19369" t="str">
        <f>VLOOKUP(B19369,Sheet3!$B$2:$D$17,2,0)</f>
        <v>positive</v>
      </c>
      <c r="G19369">
        <f>VLOOKUP(B19369,Sheet3!$B$2:$D$17,3,0)</f>
        <v>75</v>
      </c>
      <c r="H19369">
        <f t="shared" si="906"/>
        <v>4</v>
      </c>
      <c r="I19369">
        <f t="shared" si="907"/>
        <v>6</v>
      </c>
      <c r="J19369" t="str">
        <f t="shared" si="908"/>
        <v>6-9</v>
      </c>
    </row>
    <row r="19370" spans="1:10">
      <c r="A19370" t="s">
        <v>1231</v>
      </c>
      <c r="B19370" t="s">
        <v>1487</v>
      </c>
      <c r="C19370" s="7">
        <v>44167.5692476852</v>
      </c>
      <c r="D19370" t="str">
        <f>VLOOKUP(A19370,Sheet2!$B$2:$E$1001,3,0)</f>
        <v>GIF</v>
      </c>
      <c r="E19370" t="str">
        <f>VLOOKUP(A19370,Sheet2!$B$2:$E$1001,4,0)</f>
        <v>culture</v>
      </c>
      <c r="F19370" t="str">
        <f>VLOOKUP(B19370,Sheet3!$B$2:$D$17,2,0)</f>
        <v>positive</v>
      </c>
      <c r="G19370">
        <f>VLOOKUP(B19370,Sheet3!$B$2:$D$17,3,0)</f>
        <v>70</v>
      </c>
      <c r="H19370">
        <f t="shared" si="906"/>
        <v>12</v>
      </c>
      <c r="I19370">
        <f t="shared" si="907"/>
        <v>3</v>
      </c>
      <c r="J19370" t="str">
        <f t="shared" si="908"/>
        <v>12-15</v>
      </c>
    </row>
    <row r="19371" spans="1:10">
      <c r="A19371" t="s">
        <v>1231</v>
      </c>
      <c r="B19371" t="s">
        <v>1494</v>
      </c>
      <c r="C19371" s="7">
        <v>44203.6242013889</v>
      </c>
      <c r="D19371" t="str">
        <f>VLOOKUP(A19371,Sheet2!$B$2:$E$1001,3,0)</f>
        <v>GIF</v>
      </c>
      <c r="E19371" t="str">
        <f>VLOOKUP(A19371,Sheet2!$B$2:$E$1001,4,0)</f>
        <v>culture</v>
      </c>
      <c r="F19371" t="str">
        <f>VLOOKUP(B19371,Sheet3!$B$2:$D$17,2,0)</f>
        <v>positive</v>
      </c>
      <c r="G19371">
        <f>VLOOKUP(B19371,Sheet3!$B$2:$D$17,3,0)</f>
        <v>65</v>
      </c>
      <c r="H19371">
        <f t="shared" si="906"/>
        <v>1</v>
      </c>
      <c r="I19371">
        <f t="shared" si="907"/>
        <v>4</v>
      </c>
      <c r="J19371" t="str">
        <f t="shared" si="908"/>
        <v>12-15</v>
      </c>
    </row>
    <row r="19372" spans="1:10">
      <c r="A19372" t="s">
        <v>1231</v>
      </c>
      <c r="B19372" t="s">
        <v>1487</v>
      </c>
      <c r="C19372" s="7">
        <v>44261.7477777778</v>
      </c>
      <c r="D19372" t="str">
        <f>VLOOKUP(A19372,Sheet2!$B$2:$E$1001,3,0)</f>
        <v>GIF</v>
      </c>
      <c r="E19372" t="str">
        <f>VLOOKUP(A19372,Sheet2!$B$2:$E$1001,4,0)</f>
        <v>culture</v>
      </c>
      <c r="F19372" t="str">
        <f>VLOOKUP(B19372,Sheet3!$B$2:$D$17,2,0)</f>
        <v>positive</v>
      </c>
      <c r="G19372">
        <f>VLOOKUP(B19372,Sheet3!$B$2:$D$17,3,0)</f>
        <v>70</v>
      </c>
      <c r="H19372">
        <f t="shared" si="906"/>
        <v>3</v>
      </c>
      <c r="I19372">
        <f t="shared" si="907"/>
        <v>6</v>
      </c>
      <c r="J19372" t="str">
        <f t="shared" si="908"/>
        <v>15-18</v>
      </c>
    </row>
    <row r="19373" spans="1:10">
      <c r="A19373" t="s">
        <v>1231</v>
      </c>
      <c r="B19373" t="s">
        <v>1492</v>
      </c>
      <c r="C19373" s="7">
        <v>44325.9754166667</v>
      </c>
      <c r="D19373" t="str">
        <f>VLOOKUP(A19373,Sheet2!$B$2:$E$1001,3,0)</f>
        <v>GIF</v>
      </c>
      <c r="E19373" t="str">
        <f>VLOOKUP(A19373,Sheet2!$B$2:$E$1001,4,0)</f>
        <v>culture</v>
      </c>
      <c r="F19373" t="str">
        <f>VLOOKUP(B19373,Sheet3!$B$2:$D$17,2,0)</f>
        <v>neutral</v>
      </c>
      <c r="G19373">
        <f>VLOOKUP(B19373,Sheet3!$B$2:$D$17,3,0)</f>
        <v>20</v>
      </c>
      <c r="H19373">
        <f t="shared" si="906"/>
        <v>5</v>
      </c>
      <c r="I19373">
        <f t="shared" si="907"/>
        <v>7</v>
      </c>
      <c r="J19373" t="str">
        <f t="shared" si="908"/>
        <v>21-24</v>
      </c>
    </row>
    <row r="19374" spans="1:10">
      <c r="A19374" t="s">
        <v>1231</v>
      </c>
      <c r="B19374" t="s">
        <v>1488</v>
      </c>
      <c r="C19374" s="7">
        <v>44283.7757638889</v>
      </c>
      <c r="D19374" t="str">
        <f>VLOOKUP(A19374,Sheet2!$B$2:$E$1001,3,0)</f>
        <v>GIF</v>
      </c>
      <c r="E19374" t="str">
        <f>VLOOKUP(A19374,Sheet2!$B$2:$E$1001,4,0)</f>
        <v>culture</v>
      </c>
      <c r="F19374" t="str">
        <f>VLOOKUP(B19374,Sheet3!$B$2:$D$17,2,0)</f>
        <v>negative</v>
      </c>
      <c r="G19374">
        <f>VLOOKUP(B19374,Sheet3!$B$2:$D$17,3,0)</f>
        <v>0</v>
      </c>
      <c r="H19374">
        <f t="shared" si="906"/>
        <v>3</v>
      </c>
      <c r="I19374">
        <f t="shared" si="907"/>
        <v>7</v>
      </c>
      <c r="J19374" t="str">
        <f t="shared" si="908"/>
        <v>18-21</v>
      </c>
    </row>
    <row r="19375" spans="1:10">
      <c r="A19375" t="s">
        <v>1233</v>
      </c>
      <c r="B19375" t="s">
        <v>1494</v>
      </c>
      <c r="C19375" s="7">
        <v>44153.2264699074</v>
      </c>
      <c r="D19375" t="str">
        <f>VLOOKUP(A19375,Sheet2!$B$2:$E$1001,3,0)</f>
        <v>video</v>
      </c>
      <c r="E19375" t="str">
        <f>VLOOKUP(A19375,Sheet2!$B$2:$E$1001,4,0)</f>
        <v>science</v>
      </c>
      <c r="F19375" t="str">
        <f>VLOOKUP(B19375,Sheet3!$B$2:$D$17,2,0)</f>
        <v>positive</v>
      </c>
      <c r="G19375">
        <f>VLOOKUP(B19375,Sheet3!$B$2:$D$17,3,0)</f>
        <v>65</v>
      </c>
      <c r="H19375">
        <f t="shared" si="906"/>
        <v>11</v>
      </c>
      <c r="I19375">
        <f t="shared" si="907"/>
        <v>3</v>
      </c>
      <c r="J19375" t="str">
        <f t="shared" si="908"/>
        <v>3-6</v>
      </c>
    </row>
    <row r="19376" spans="1:10">
      <c r="A19376" t="s">
        <v>1233</v>
      </c>
      <c r="B19376" t="s">
        <v>1488</v>
      </c>
      <c r="C19376" s="7">
        <v>44350.8384490741</v>
      </c>
      <c r="D19376" t="str">
        <f>VLOOKUP(A19376,Sheet2!$B$2:$E$1001,3,0)</f>
        <v>video</v>
      </c>
      <c r="E19376" t="str">
        <f>VLOOKUP(A19376,Sheet2!$B$2:$E$1001,4,0)</f>
        <v>science</v>
      </c>
      <c r="F19376" t="str">
        <f>VLOOKUP(B19376,Sheet3!$B$2:$D$17,2,0)</f>
        <v>negative</v>
      </c>
      <c r="G19376">
        <f>VLOOKUP(B19376,Sheet3!$B$2:$D$17,3,0)</f>
        <v>0</v>
      </c>
      <c r="H19376">
        <f t="shared" si="906"/>
        <v>6</v>
      </c>
      <c r="I19376">
        <f t="shared" si="907"/>
        <v>4</v>
      </c>
      <c r="J19376" t="str">
        <f t="shared" si="908"/>
        <v>18-21</v>
      </c>
    </row>
    <row r="19377" spans="1:10">
      <c r="A19377" t="s">
        <v>1233</v>
      </c>
      <c r="B19377" t="s">
        <v>1496</v>
      </c>
      <c r="C19377" s="7">
        <v>44176.6303472222</v>
      </c>
      <c r="D19377" t="str">
        <f>VLOOKUP(A19377,Sheet2!$B$2:$E$1001,3,0)</f>
        <v>video</v>
      </c>
      <c r="E19377" t="str">
        <f>VLOOKUP(A19377,Sheet2!$B$2:$E$1001,4,0)</f>
        <v>science</v>
      </c>
      <c r="F19377" t="str">
        <f>VLOOKUP(B19377,Sheet3!$B$2:$D$17,2,0)</f>
        <v>positive</v>
      </c>
      <c r="G19377">
        <f>VLOOKUP(B19377,Sheet3!$B$2:$D$17,3,0)</f>
        <v>70</v>
      </c>
      <c r="H19377">
        <f t="shared" si="906"/>
        <v>12</v>
      </c>
      <c r="I19377">
        <f t="shared" si="907"/>
        <v>5</v>
      </c>
      <c r="J19377" t="str">
        <f t="shared" si="908"/>
        <v>15-18</v>
      </c>
    </row>
    <row r="19378" spans="1:10">
      <c r="A19378" t="s">
        <v>1233</v>
      </c>
      <c r="B19378" t="s">
        <v>1492</v>
      </c>
      <c r="C19378" s="7">
        <v>44072.4800694444</v>
      </c>
      <c r="D19378" t="str">
        <f>VLOOKUP(A19378,Sheet2!$B$2:$E$1001,3,0)</f>
        <v>video</v>
      </c>
      <c r="E19378" t="str">
        <f>VLOOKUP(A19378,Sheet2!$B$2:$E$1001,4,0)</f>
        <v>science</v>
      </c>
      <c r="F19378" t="str">
        <f>VLOOKUP(B19378,Sheet3!$B$2:$D$17,2,0)</f>
        <v>neutral</v>
      </c>
      <c r="G19378">
        <f>VLOOKUP(B19378,Sheet3!$B$2:$D$17,3,0)</f>
        <v>20</v>
      </c>
      <c r="H19378">
        <f t="shared" si="906"/>
        <v>8</v>
      </c>
      <c r="I19378">
        <f t="shared" si="907"/>
        <v>6</v>
      </c>
      <c r="J19378" t="str">
        <f t="shared" si="908"/>
        <v>9-12</v>
      </c>
    </row>
    <row r="19379" spans="1:10">
      <c r="A19379" t="s">
        <v>1233</v>
      </c>
      <c r="B19379" t="s">
        <v>1497</v>
      </c>
      <c r="C19379" s="7">
        <v>44033.8023726852</v>
      </c>
      <c r="D19379" t="str">
        <f>VLOOKUP(A19379,Sheet2!$B$2:$E$1001,3,0)</f>
        <v>video</v>
      </c>
      <c r="E19379" t="str">
        <f>VLOOKUP(A19379,Sheet2!$B$2:$E$1001,4,0)</f>
        <v>science</v>
      </c>
      <c r="F19379" t="str">
        <f>VLOOKUP(B19379,Sheet3!$B$2:$D$17,2,0)</f>
        <v>positive</v>
      </c>
      <c r="G19379">
        <f>VLOOKUP(B19379,Sheet3!$B$2:$D$17,3,0)</f>
        <v>72</v>
      </c>
      <c r="H19379">
        <f t="shared" si="906"/>
        <v>7</v>
      </c>
      <c r="I19379">
        <f t="shared" si="907"/>
        <v>2</v>
      </c>
      <c r="J19379" t="str">
        <f t="shared" si="908"/>
        <v>18-21</v>
      </c>
    </row>
    <row r="19380" spans="1:10">
      <c r="A19380" t="s">
        <v>1233</v>
      </c>
      <c r="B19380" t="s">
        <v>1498</v>
      </c>
      <c r="C19380" s="7">
        <v>44150.0165972222</v>
      </c>
      <c r="D19380" t="str">
        <f>VLOOKUP(A19380,Sheet2!$B$2:$E$1001,3,0)</f>
        <v>video</v>
      </c>
      <c r="E19380" t="str">
        <f>VLOOKUP(A19380,Sheet2!$B$2:$E$1001,4,0)</f>
        <v>science</v>
      </c>
      <c r="F19380" t="str">
        <f>VLOOKUP(B19380,Sheet3!$B$2:$D$17,2,0)</f>
        <v>positive</v>
      </c>
      <c r="G19380">
        <f>VLOOKUP(B19380,Sheet3!$B$2:$D$17,3,0)</f>
        <v>50</v>
      </c>
      <c r="H19380">
        <f t="shared" si="906"/>
        <v>11</v>
      </c>
      <c r="I19380">
        <f t="shared" si="907"/>
        <v>7</v>
      </c>
      <c r="J19380" t="str">
        <f t="shared" si="908"/>
        <v>0-3</v>
      </c>
    </row>
    <row r="19381" spans="1:10">
      <c r="A19381" t="s">
        <v>1233</v>
      </c>
      <c r="B19381" t="s">
        <v>1490</v>
      </c>
      <c r="C19381" s="7">
        <v>44090.9080324074</v>
      </c>
      <c r="D19381" t="str">
        <f>VLOOKUP(A19381,Sheet2!$B$2:$E$1001,3,0)</f>
        <v>video</v>
      </c>
      <c r="E19381" t="str">
        <f>VLOOKUP(A19381,Sheet2!$B$2:$E$1001,4,0)</f>
        <v>science</v>
      </c>
      <c r="F19381" t="str">
        <f>VLOOKUP(B19381,Sheet3!$B$2:$D$17,2,0)</f>
        <v>negative</v>
      </c>
      <c r="G19381">
        <f>VLOOKUP(B19381,Sheet3!$B$2:$D$17,3,0)</f>
        <v>5</v>
      </c>
      <c r="H19381">
        <f t="shared" si="906"/>
        <v>9</v>
      </c>
      <c r="I19381">
        <f t="shared" si="907"/>
        <v>3</v>
      </c>
      <c r="J19381" t="str">
        <f t="shared" si="908"/>
        <v>21-24</v>
      </c>
    </row>
    <row r="19382" spans="1:10">
      <c r="A19382" t="s">
        <v>1233</v>
      </c>
      <c r="B19382" t="s">
        <v>1503</v>
      </c>
      <c r="C19382" s="7">
        <v>44194.1488078704</v>
      </c>
      <c r="D19382" t="str">
        <f>VLOOKUP(A19382,Sheet2!$B$2:$E$1001,3,0)</f>
        <v>video</v>
      </c>
      <c r="E19382" t="str">
        <f>VLOOKUP(A19382,Sheet2!$B$2:$E$1001,4,0)</f>
        <v>science</v>
      </c>
      <c r="F19382" t="str">
        <f>VLOOKUP(B19382,Sheet3!$B$2:$D$17,2,0)</f>
        <v>negative</v>
      </c>
      <c r="G19382">
        <f>VLOOKUP(B19382,Sheet3!$B$2:$D$17,3,0)</f>
        <v>12</v>
      </c>
      <c r="H19382">
        <f t="shared" si="906"/>
        <v>12</v>
      </c>
      <c r="I19382">
        <f t="shared" si="907"/>
        <v>2</v>
      </c>
      <c r="J19382" t="str">
        <f t="shared" si="908"/>
        <v>3-6</v>
      </c>
    </row>
    <row r="19383" spans="1:10">
      <c r="A19383" t="s">
        <v>1233</v>
      </c>
      <c r="B19383" t="s">
        <v>1502</v>
      </c>
      <c r="C19383" s="7">
        <v>44115.6871180556</v>
      </c>
      <c r="D19383" t="str">
        <f>VLOOKUP(A19383,Sheet2!$B$2:$E$1001,3,0)</f>
        <v>video</v>
      </c>
      <c r="E19383" t="str">
        <f>VLOOKUP(A19383,Sheet2!$B$2:$E$1001,4,0)</f>
        <v>science</v>
      </c>
      <c r="F19383" t="str">
        <f>VLOOKUP(B19383,Sheet3!$B$2:$D$17,2,0)</f>
        <v>negative</v>
      </c>
      <c r="G19383">
        <f>VLOOKUP(B19383,Sheet3!$B$2:$D$17,3,0)</f>
        <v>15</v>
      </c>
      <c r="H19383">
        <f t="shared" si="906"/>
        <v>10</v>
      </c>
      <c r="I19383">
        <f t="shared" si="907"/>
        <v>7</v>
      </c>
      <c r="J19383" t="str">
        <f t="shared" si="908"/>
        <v>15-18</v>
      </c>
    </row>
    <row r="19384" customFormat="1" spans="1:10">
      <c r="A19384" t="s">
        <v>1233</v>
      </c>
      <c r="B19384" t="s">
        <v>1495</v>
      </c>
      <c r="C19384" s="7">
        <v>44008.497662037</v>
      </c>
      <c r="D19384" t="str">
        <f>VLOOKUP(A19384,Sheet2!$B$2:$E$1001,3,0)</f>
        <v>video</v>
      </c>
      <c r="E19384" t="str">
        <f>VLOOKUP(A19384,Sheet2!$B$2:$E$1001,4,0)</f>
        <v>science</v>
      </c>
      <c r="F19384" t="str">
        <f>VLOOKUP(B19384,Sheet3!$B$2:$D$17,2,0)</f>
        <v>positive</v>
      </c>
      <c r="G19384">
        <f>VLOOKUP(B19384,Sheet3!$B$2:$D$17,3,0)</f>
        <v>75</v>
      </c>
      <c r="H19384">
        <f t="shared" si="906"/>
        <v>6</v>
      </c>
      <c r="I19384">
        <f t="shared" si="907"/>
        <v>5</v>
      </c>
      <c r="J19384" t="str">
        <f t="shared" si="908"/>
        <v>9-12</v>
      </c>
    </row>
    <row r="19385" spans="1:10">
      <c r="A19385" t="s">
        <v>1233</v>
      </c>
      <c r="B19385" t="s">
        <v>1500</v>
      </c>
      <c r="C19385" s="7">
        <v>44190.389375</v>
      </c>
      <c r="D19385" t="str">
        <f>VLOOKUP(A19385,Sheet2!$B$2:$E$1001,3,0)</f>
        <v>video</v>
      </c>
      <c r="E19385" t="str">
        <f>VLOOKUP(A19385,Sheet2!$B$2:$E$1001,4,0)</f>
        <v>science</v>
      </c>
      <c r="F19385" t="str">
        <f>VLOOKUP(B19385,Sheet3!$B$2:$D$17,2,0)</f>
        <v>positive</v>
      </c>
      <c r="G19385">
        <f>VLOOKUP(B19385,Sheet3!$B$2:$D$17,3,0)</f>
        <v>45</v>
      </c>
      <c r="H19385">
        <f t="shared" si="906"/>
        <v>12</v>
      </c>
      <c r="I19385">
        <f t="shared" si="907"/>
        <v>5</v>
      </c>
      <c r="J19385" t="str">
        <f t="shared" si="908"/>
        <v>9-12</v>
      </c>
    </row>
    <row r="19386" spans="1:10">
      <c r="A19386" t="s">
        <v>1233</v>
      </c>
      <c r="B19386" t="s">
        <v>1501</v>
      </c>
      <c r="C19386" s="7">
        <v>44160.2076041667</v>
      </c>
      <c r="D19386" t="str">
        <f>VLOOKUP(A19386,Sheet2!$B$2:$E$1001,3,0)</f>
        <v>video</v>
      </c>
      <c r="E19386" t="str">
        <f>VLOOKUP(A19386,Sheet2!$B$2:$E$1001,4,0)</f>
        <v>science</v>
      </c>
      <c r="F19386" t="str">
        <f>VLOOKUP(B19386,Sheet3!$B$2:$D$17,2,0)</f>
        <v>neutral</v>
      </c>
      <c r="G19386">
        <f>VLOOKUP(B19386,Sheet3!$B$2:$D$17,3,0)</f>
        <v>35</v>
      </c>
      <c r="H19386">
        <f t="shared" si="906"/>
        <v>11</v>
      </c>
      <c r="I19386">
        <f t="shared" si="907"/>
        <v>3</v>
      </c>
      <c r="J19386" t="str">
        <f t="shared" si="908"/>
        <v>3-6</v>
      </c>
    </row>
    <row r="19387" spans="1:10">
      <c r="A19387" t="s">
        <v>1233</v>
      </c>
      <c r="B19387" t="s">
        <v>1490</v>
      </c>
      <c r="C19387" s="7">
        <v>44092.8584837963</v>
      </c>
      <c r="D19387" t="str">
        <f>VLOOKUP(A19387,Sheet2!$B$2:$E$1001,3,0)</f>
        <v>video</v>
      </c>
      <c r="E19387" t="str">
        <f>VLOOKUP(A19387,Sheet2!$B$2:$E$1001,4,0)</f>
        <v>science</v>
      </c>
      <c r="F19387" t="str">
        <f>VLOOKUP(B19387,Sheet3!$B$2:$D$17,2,0)</f>
        <v>negative</v>
      </c>
      <c r="G19387">
        <f>VLOOKUP(B19387,Sheet3!$B$2:$D$17,3,0)</f>
        <v>5</v>
      </c>
      <c r="H19387">
        <f t="shared" si="906"/>
        <v>9</v>
      </c>
      <c r="I19387">
        <f t="shared" si="907"/>
        <v>5</v>
      </c>
      <c r="J19387" t="str">
        <f t="shared" si="908"/>
        <v>18-21</v>
      </c>
    </row>
    <row r="19388" spans="1:10">
      <c r="A19388" t="s">
        <v>1233</v>
      </c>
      <c r="B19388" t="s">
        <v>1485</v>
      </c>
      <c r="C19388" s="7">
        <v>44149.7855787037</v>
      </c>
      <c r="D19388" t="str">
        <f>VLOOKUP(A19388,Sheet2!$B$2:$E$1001,3,0)</f>
        <v>video</v>
      </c>
      <c r="E19388" t="str">
        <f>VLOOKUP(A19388,Sheet2!$B$2:$E$1001,4,0)</f>
        <v>science</v>
      </c>
      <c r="F19388" t="str">
        <f>VLOOKUP(B19388,Sheet3!$B$2:$D$17,2,0)</f>
        <v>positive</v>
      </c>
      <c r="G19388">
        <f>VLOOKUP(B19388,Sheet3!$B$2:$D$17,3,0)</f>
        <v>60</v>
      </c>
      <c r="H19388">
        <f t="shared" si="906"/>
        <v>11</v>
      </c>
      <c r="I19388">
        <f t="shared" si="907"/>
        <v>6</v>
      </c>
      <c r="J19388" t="str">
        <f t="shared" si="908"/>
        <v>18-21</v>
      </c>
    </row>
    <row r="19389" spans="1:10">
      <c r="A19389" t="s">
        <v>1233</v>
      </c>
      <c r="B19389" t="s">
        <v>1499</v>
      </c>
      <c r="C19389" s="7">
        <v>44116.9610069444</v>
      </c>
      <c r="D19389" t="str">
        <f>VLOOKUP(A19389,Sheet2!$B$2:$E$1001,3,0)</f>
        <v>video</v>
      </c>
      <c r="E19389" t="str">
        <f>VLOOKUP(A19389,Sheet2!$B$2:$E$1001,4,0)</f>
        <v>science</v>
      </c>
      <c r="F19389" t="str">
        <f>VLOOKUP(B19389,Sheet3!$B$2:$D$17,2,0)</f>
        <v>negative</v>
      </c>
      <c r="G19389">
        <f>VLOOKUP(B19389,Sheet3!$B$2:$D$17,3,0)</f>
        <v>10</v>
      </c>
      <c r="H19389">
        <f t="shared" si="906"/>
        <v>10</v>
      </c>
      <c r="I19389">
        <f t="shared" si="907"/>
        <v>1</v>
      </c>
      <c r="J19389" t="str">
        <f t="shared" si="908"/>
        <v>21-24</v>
      </c>
    </row>
    <row r="19390" spans="1:10">
      <c r="A19390" t="s">
        <v>1233</v>
      </c>
      <c r="B19390" t="s">
        <v>1496</v>
      </c>
      <c r="C19390" s="7">
        <v>44012.5280092593</v>
      </c>
      <c r="D19390" t="str">
        <f>VLOOKUP(A19390,Sheet2!$B$2:$E$1001,3,0)</f>
        <v>video</v>
      </c>
      <c r="E19390" t="str">
        <f>VLOOKUP(A19390,Sheet2!$B$2:$E$1001,4,0)</f>
        <v>science</v>
      </c>
      <c r="F19390" t="str">
        <f>VLOOKUP(B19390,Sheet3!$B$2:$D$17,2,0)</f>
        <v>positive</v>
      </c>
      <c r="G19390">
        <f>VLOOKUP(B19390,Sheet3!$B$2:$D$17,3,0)</f>
        <v>70</v>
      </c>
      <c r="H19390">
        <f t="shared" si="906"/>
        <v>6</v>
      </c>
      <c r="I19390">
        <f t="shared" si="907"/>
        <v>2</v>
      </c>
      <c r="J19390" t="str">
        <f t="shared" si="908"/>
        <v>12-15</v>
      </c>
    </row>
    <row r="19391" spans="1:10">
      <c r="A19391" t="s">
        <v>1233</v>
      </c>
      <c r="B19391" t="s">
        <v>1487</v>
      </c>
      <c r="C19391" s="7">
        <v>44136.6506944444</v>
      </c>
      <c r="D19391" t="str">
        <f>VLOOKUP(A19391,Sheet2!$B$2:$E$1001,3,0)</f>
        <v>video</v>
      </c>
      <c r="E19391" t="str">
        <f>VLOOKUP(A19391,Sheet2!$B$2:$E$1001,4,0)</f>
        <v>science</v>
      </c>
      <c r="F19391" t="str">
        <f>VLOOKUP(B19391,Sheet3!$B$2:$D$17,2,0)</f>
        <v>positive</v>
      </c>
      <c r="G19391">
        <f>VLOOKUP(B19391,Sheet3!$B$2:$D$17,3,0)</f>
        <v>70</v>
      </c>
      <c r="H19391">
        <f t="shared" si="906"/>
        <v>11</v>
      </c>
      <c r="I19391">
        <f t="shared" si="907"/>
        <v>7</v>
      </c>
      <c r="J19391" t="str">
        <f t="shared" si="908"/>
        <v>15-18</v>
      </c>
    </row>
    <row r="19392" spans="1:10">
      <c r="A19392" t="s">
        <v>1233</v>
      </c>
      <c r="B19392" t="s">
        <v>1496</v>
      </c>
      <c r="C19392" s="7">
        <v>44089.0245601852</v>
      </c>
      <c r="D19392" t="str">
        <f>VLOOKUP(A19392,Sheet2!$B$2:$E$1001,3,0)</f>
        <v>video</v>
      </c>
      <c r="E19392" t="str">
        <f>VLOOKUP(A19392,Sheet2!$B$2:$E$1001,4,0)</f>
        <v>science</v>
      </c>
      <c r="F19392" t="str">
        <f>VLOOKUP(B19392,Sheet3!$B$2:$D$17,2,0)</f>
        <v>positive</v>
      </c>
      <c r="G19392">
        <f>VLOOKUP(B19392,Sheet3!$B$2:$D$17,3,0)</f>
        <v>70</v>
      </c>
      <c r="H19392">
        <f t="shared" si="906"/>
        <v>9</v>
      </c>
      <c r="I19392">
        <f t="shared" si="907"/>
        <v>2</v>
      </c>
      <c r="J19392" t="str">
        <f t="shared" si="908"/>
        <v>0-3</v>
      </c>
    </row>
    <row r="19393" spans="1:10">
      <c r="A19393" t="s">
        <v>1235</v>
      </c>
      <c r="B19393" t="s">
        <v>1497</v>
      </c>
      <c r="C19393" s="7">
        <v>44059.0350578704</v>
      </c>
      <c r="D19393" t="str">
        <f>VLOOKUP(A19393,Sheet2!$B$2:$E$1001,3,0)</f>
        <v>audio</v>
      </c>
      <c r="E19393" t="str">
        <f>VLOOKUP(A19393,Sheet2!$B$2:$E$1001,4,0)</f>
        <v>studying</v>
      </c>
      <c r="F19393" t="str">
        <f>VLOOKUP(B19393,Sheet3!$B$2:$D$17,2,0)</f>
        <v>positive</v>
      </c>
      <c r="G19393">
        <f>VLOOKUP(B19393,Sheet3!$B$2:$D$17,3,0)</f>
        <v>72</v>
      </c>
      <c r="H19393">
        <f t="shared" si="906"/>
        <v>8</v>
      </c>
      <c r="I19393">
        <f t="shared" si="907"/>
        <v>7</v>
      </c>
      <c r="J19393" t="str">
        <f t="shared" si="908"/>
        <v>0-3</v>
      </c>
    </row>
    <row r="19394" spans="1:10">
      <c r="A19394" t="s">
        <v>1235</v>
      </c>
      <c r="B19394" t="s">
        <v>1501</v>
      </c>
      <c r="C19394" s="7">
        <v>44276.0366666667</v>
      </c>
      <c r="D19394" t="str">
        <f>VLOOKUP(A19394,Sheet2!$B$2:$E$1001,3,0)</f>
        <v>audio</v>
      </c>
      <c r="E19394" t="str">
        <f>VLOOKUP(A19394,Sheet2!$B$2:$E$1001,4,0)</f>
        <v>studying</v>
      </c>
      <c r="F19394" t="str">
        <f>VLOOKUP(B19394,Sheet3!$B$2:$D$17,2,0)</f>
        <v>neutral</v>
      </c>
      <c r="G19394">
        <f>VLOOKUP(B19394,Sheet3!$B$2:$D$17,3,0)</f>
        <v>35</v>
      </c>
      <c r="H19394">
        <f t="shared" si="906"/>
        <v>3</v>
      </c>
      <c r="I19394">
        <f t="shared" si="907"/>
        <v>7</v>
      </c>
      <c r="J19394" t="str">
        <f t="shared" si="908"/>
        <v>0-3</v>
      </c>
    </row>
    <row r="19395" spans="1:10">
      <c r="A19395" t="s">
        <v>1235</v>
      </c>
      <c r="B19395" t="s">
        <v>1502</v>
      </c>
      <c r="C19395" s="7">
        <v>44030.6160763889</v>
      </c>
      <c r="D19395" t="str">
        <f>VLOOKUP(A19395,Sheet2!$B$2:$E$1001,3,0)</f>
        <v>audio</v>
      </c>
      <c r="E19395" t="str">
        <f>VLOOKUP(A19395,Sheet2!$B$2:$E$1001,4,0)</f>
        <v>studying</v>
      </c>
      <c r="F19395" t="str">
        <f>VLOOKUP(B19395,Sheet3!$B$2:$D$17,2,0)</f>
        <v>negative</v>
      </c>
      <c r="G19395">
        <f>VLOOKUP(B19395,Sheet3!$B$2:$D$17,3,0)</f>
        <v>15</v>
      </c>
      <c r="H19395">
        <f t="shared" ref="H19395:H19458" si="909">MONTH(C19395)</f>
        <v>7</v>
      </c>
      <c r="I19395">
        <f t="shared" ref="I19395:I19458" si="910">WEEKDAY(C19395,2)</f>
        <v>6</v>
      </c>
      <c r="J19395" t="str">
        <f t="shared" ref="J19395:J19458" si="911">TEXT(INT(HOUR(C19395)/3)*3,"0")&amp;"-"&amp;TEXT(INT(HOUR(C19395)/3)*3+3,"0")</f>
        <v>12-15</v>
      </c>
    </row>
    <row r="19396" spans="1:10">
      <c r="A19396" t="s">
        <v>1235</v>
      </c>
      <c r="B19396" t="s">
        <v>1501</v>
      </c>
      <c r="C19396" s="7">
        <v>44168.9077083333</v>
      </c>
      <c r="D19396" t="str">
        <f>VLOOKUP(A19396,Sheet2!$B$2:$E$1001,3,0)</f>
        <v>audio</v>
      </c>
      <c r="E19396" t="str">
        <f>VLOOKUP(A19396,Sheet2!$B$2:$E$1001,4,0)</f>
        <v>studying</v>
      </c>
      <c r="F19396" t="str">
        <f>VLOOKUP(B19396,Sheet3!$B$2:$D$17,2,0)</f>
        <v>neutral</v>
      </c>
      <c r="G19396">
        <f>VLOOKUP(B19396,Sheet3!$B$2:$D$17,3,0)</f>
        <v>35</v>
      </c>
      <c r="H19396">
        <f t="shared" si="909"/>
        <v>12</v>
      </c>
      <c r="I19396">
        <f t="shared" si="910"/>
        <v>4</v>
      </c>
      <c r="J19396" t="str">
        <f t="shared" si="911"/>
        <v>21-24</v>
      </c>
    </row>
    <row r="19397" spans="1:10">
      <c r="A19397" t="s">
        <v>1235</v>
      </c>
      <c r="B19397" t="s">
        <v>1500</v>
      </c>
      <c r="C19397" s="7">
        <v>44240.5185763889</v>
      </c>
      <c r="D19397" t="str">
        <f>VLOOKUP(A19397,Sheet2!$B$2:$E$1001,3,0)</f>
        <v>audio</v>
      </c>
      <c r="E19397" t="str">
        <f>VLOOKUP(A19397,Sheet2!$B$2:$E$1001,4,0)</f>
        <v>studying</v>
      </c>
      <c r="F19397" t="str">
        <f>VLOOKUP(B19397,Sheet3!$B$2:$D$17,2,0)</f>
        <v>positive</v>
      </c>
      <c r="G19397">
        <f>VLOOKUP(B19397,Sheet3!$B$2:$D$17,3,0)</f>
        <v>45</v>
      </c>
      <c r="H19397">
        <f t="shared" si="909"/>
        <v>2</v>
      </c>
      <c r="I19397">
        <f t="shared" si="910"/>
        <v>6</v>
      </c>
      <c r="J19397" t="str">
        <f t="shared" si="911"/>
        <v>12-15</v>
      </c>
    </row>
    <row r="19398" spans="1:10">
      <c r="A19398" t="s">
        <v>1235</v>
      </c>
      <c r="B19398" t="s">
        <v>1494</v>
      </c>
      <c r="C19398" s="7">
        <v>44196.8636111111</v>
      </c>
      <c r="D19398" t="str">
        <f>VLOOKUP(A19398,Sheet2!$B$2:$E$1001,3,0)</f>
        <v>audio</v>
      </c>
      <c r="E19398" t="str">
        <f>VLOOKUP(A19398,Sheet2!$B$2:$E$1001,4,0)</f>
        <v>studying</v>
      </c>
      <c r="F19398" t="str">
        <f>VLOOKUP(B19398,Sheet3!$B$2:$D$17,2,0)</f>
        <v>positive</v>
      </c>
      <c r="G19398">
        <f>VLOOKUP(B19398,Sheet3!$B$2:$D$17,3,0)</f>
        <v>65</v>
      </c>
      <c r="H19398">
        <f t="shared" si="909"/>
        <v>12</v>
      </c>
      <c r="I19398">
        <f t="shared" si="910"/>
        <v>4</v>
      </c>
      <c r="J19398" t="str">
        <f t="shared" si="911"/>
        <v>18-21</v>
      </c>
    </row>
    <row r="19399" spans="1:10">
      <c r="A19399" t="s">
        <v>1235</v>
      </c>
      <c r="B19399" t="s">
        <v>1497</v>
      </c>
      <c r="C19399" s="7">
        <v>44340.1349189815</v>
      </c>
      <c r="D19399" t="str">
        <f>VLOOKUP(A19399,Sheet2!$B$2:$E$1001,3,0)</f>
        <v>audio</v>
      </c>
      <c r="E19399" t="str">
        <f>VLOOKUP(A19399,Sheet2!$B$2:$E$1001,4,0)</f>
        <v>studying</v>
      </c>
      <c r="F19399" t="str">
        <f>VLOOKUP(B19399,Sheet3!$B$2:$D$17,2,0)</f>
        <v>positive</v>
      </c>
      <c r="G19399">
        <f>VLOOKUP(B19399,Sheet3!$B$2:$D$17,3,0)</f>
        <v>72</v>
      </c>
      <c r="H19399">
        <f t="shared" si="909"/>
        <v>5</v>
      </c>
      <c r="I19399">
        <f t="shared" si="910"/>
        <v>1</v>
      </c>
      <c r="J19399" t="str">
        <f t="shared" si="911"/>
        <v>3-6</v>
      </c>
    </row>
    <row r="19400" spans="1:10">
      <c r="A19400" t="s">
        <v>1235</v>
      </c>
      <c r="B19400" t="s">
        <v>1485</v>
      </c>
      <c r="C19400" s="7">
        <v>44346.4435532407</v>
      </c>
      <c r="D19400" t="str">
        <f>VLOOKUP(A19400,Sheet2!$B$2:$E$1001,3,0)</f>
        <v>audio</v>
      </c>
      <c r="E19400" t="str">
        <f>VLOOKUP(A19400,Sheet2!$B$2:$E$1001,4,0)</f>
        <v>studying</v>
      </c>
      <c r="F19400" t="str">
        <f>VLOOKUP(B19400,Sheet3!$B$2:$D$17,2,0)</f>
        <v>positive</v>
      </c>
      <c r="G19400">
        <f>VLOOKUP(B19400,Sheet3!$B$2:$D$17,3,0)</f>
        <v>60</v>
      </c>
      <c r="H19400">
        <f t="shared" si="909"/>
        <v>5</v>
      </c>
      <c r="I19400">
        <f t="shared" si="910"/>
        <v>7</v>
      </c>
      <c r="J19400" t="str">
        <f t="shared" si="911"/>
        <v>9-12</v>
      </c>
    </row>
    <row r="19401" spans="1:10">
      <c r="A19401" t="s">
        <v>1235</v>
      </c>
      <c r="B19401" t="s">
        <v>1498</v>
      </c>
      <c r="C19401" s="7">
        <v>44252.901412037</v>
      </c>
      <c r="D19401" t="str">
        <f>VLOOKUP(A19401,Sheet2!$B$2:$E$1001,3,0)</f>
        <v>audio</v>
      </c>
      <c r="E19401" t="str">
        <f>VLOOKUP(A19401,Sheet2!$B$2:$E$1001,4,0)</f>
        <v>studying</v>
      </c>
      <c r="F19401" t="str">
        <f>VLOOKUP(B19401,Sheet3!$B$2:$D$17,2,0)</f>
        <v>positive</v>
      </c>
      <c r="G19401">
        <f>VLOOKUP(B19401,Sheet3!$B$2:$D$17,3,0)</f>
        <v>50</v>
      </c>
      <c r="H19401">
        <f t="shared" si="909"/>
        <v>2</v>
      </c>
      <c r="I19401">
        <f t="shared" si="910"/>
        <v>4</v>
      </c>
      <c r="J19401" t="str">
        <f t="shared" si="911"/>
        <v>21-24</v>
      </c>
    </row>
    <row r="19402" customFormat="1" spans="1:10">
      <c r="A19402" t="s">
        <v>1235</v>
      </c>
      <c r="B19402" t="s">
        <v>1502</v>
      </c>
      <c r="C19402" s="7">
        <v>44362.7921990741</v>
      </c>
      <c r="D19402" t="str">
        <f>VLOOKUP(A19402,Sheet2!$B$2:$E$1001,3,0)</f>
        <v>audio</v>
      </c>
      <c r="E19402" t="str">
        <f>VLOOKUP(A19402,Sheet2!$B$2:$E$1001,4,0)</f>
        <v>studying</v>
      </c>
      <c r="F19402" t="str">
        <f>VLOOKUP(B19402,Sheet3!$B$2:$D$17,2,0)</f>
        <v>negative</v>
      </c>
      <c r="G19402">
        <f>VLOOKUP(B19402,Sheet3!$B$2:$D$17,3,0)</f>
        <v>15</v>
      </c>
      <c r="H19402">
        <f t="shared" si="909"/>
        <v>6</v>
      </c>
      <c r="I19402">
        <f t="shared" si="910"/>
        <v>2</v>
      </c>
      <c r="J19402" t="str">
        <f t="shared" si="911"/>
        <v>18-21</v>
      </c>
    </row>
    <row r="19403" spans="1:10">
      <c r="A19403" t="s">
        <v>1235</v>
      </c>
      <c r="B19403" t="s">
        <v>1501</v>
      </c>
      <c r="C19403" s="7">
        <v>44047.4833912037</v>
      </c>
      <c r="D19403" t="str">
        <f>VLOOKUP(A19403,Sheet2!$B$2:$E$1001,3,0)</f>
        <v>audio</v>
      </c>
      <c r="E19403" t="str">
        <f>VLOOKUP(A19403,Sheet2!$B$2:$E$1001,4,0)</f>
        <v>studying</v>
      </c>
      <c r="F19403" t="str">
        <f>VLOOKUP(B19403,Sheet3!$B$2:$D$17,2,0)</f>
        <v>neutral</v>
      </c>
      <c r="G19403">
        <f>VLOOKUP(B19403,Sheet3!$B$2:$D$17,3,0)</f>
        <v>35</v>
      </c>
      <c r="H19403">
        <f t="shared" si="909"/>
        <v>8</v>
      </c>
      <c r="I19403">
        <f t="shared" si="910"/>
        <v>2</v>
      </c>
      <c r="J19403" t="str">
        <f t="shared" si="911"/>
        <v>9-12</v>
      </c>
    </row>
    <row r="19404" spans="1:10">
      <c r="A19404" t="s">
        <v>1235</v>
      </c>
      <c r="B19404" t="s">
        <v>1499</v>
      </c>
      <c r="C19404" s="7">
        <v>44073.6886921296</v>
      </c>
      <c r="D19404" t="str">
        <f>VLOOKUP(A19404,Sheet2!$B$2:$E$1001,3,0)</f>
        <v>audio</v>
      </c>
      <c r="E19404" t="str">
        <f>VLOOKUP(A19404,Sheet2!$B$2:$E$1001,4,0)</f>
        <v>studying</v>
      </c>
      <c r="F19404" t="str">
        <f>VLOOKUP(B19404,Sheet3!$B$2:$D$17,2,0)</f>
        <v>negative</v>
      </c>
      <c r="G19404">
        <f>VLOOKUP(B19404,Sheet3!$B$2:$D$17,3,0)</f>
        <v>10</v>
      </c>
      <c r="H19404">
        <f t="shared" si="909"/>
        <v>8</v>
      </c>
      <c r="I19404">
        <f t="shared" si="910"/>
        <v>7</v>
      </c>
      <c r="J19404" t="str">
        <f t="shared" si="911"/>
        <v>15-18</v>
      </c>
    </row>
    <row r="19405" spans="1:10">
      <c r="A19405" t="s">
        <v>1235</v>
      </c>
      <c r="B19405" t="s">
        <v>1498</v>
      </c>
      <c r="C19405" s="7">
        <v>44291.2859606482</v>
      </c>
      <c r="D19405" t="str">
        <f>VLOOKUP(A19405,Sheet2!$B$2:$E$1001,3,0)</f>
        <v>audio</v>
      </c>
      <c r="E19405" t="str">
        <f>VLOOKUP(A19405,Sheet2!$B$2:$E$1001,4,0)</f>
        <v>studying</v>
      </c>
      <c r="F19405" t="str">
        <f>VLOOKUP(B19405,Sheet3!$B$2:$D$17,2,0)</f>
        <v>positive</v>
      </c>
      <c r="G19405">
        <f>VLOOKUP(B19405,Sheet3!$B$2:$D$17,3,0)</f>
        <v>50</v>
      </c>
      <c r="H19405">
        <f t="shared" si="909"/>
        <v>4</v>
      </c>
      <c r="I19405">
        <f t="shared" si="910"/>
        <v>1</v>
      </c>
      <c r="J19405" t="str">
        <f t="shared" si="911"/>
        <v>6-9</v>
      </c>
    </row>
    <row r="19406" spans="1:10">
      <c r="A19406" t="s">
        <v>1235</v>
      </c>
      <c r="B19406" t="s">
        <v>1500</v>
      </c>
      <c r="C19406" s="7">
        <v>44171.5986111111</v>
      </c>
      <c r="D19406" t="str">
        <f>VLOOKUP(A19406,Sheet2!$B$2:$E$1001,3,0)</f>
        <v>audio</v>
      </c>
      <c r="E19406" t="str">
        <f>VLOOKUP(A19406,Sheet2!$B$2:$E$1001,4,0)</f>
        <v>studying</v>
      </c>
      <c r="F19406" t="str">
        <f>VLOOKUP(B19406,Sheet3!$B$2:$D$17,2,0)</f>
        <v>positive</v>
      </c>
      <c r="G19406">
        <f>VLOOKUP(B19406,Sheet3!$B$2:$D$17,3,0)</f>
        <v>45</v>
      </c>
      <c r="H19406">
        <f t="shared" si="909"/>
        <v>12</v>
      </c>
      <c r="I19406">
        <f t="shared" si="910"/>
        <v>7</v>
      </c>
      <c r="J19406" t="str">
        <f t="shared" si="911"/>
        <v>12-15</v>
      </c>
    </row>
    <row r="19407" spans="1:10">
      <c r="A19407" t="s">
        <v>1235</v>
      </c>
      <c r="B19407" t="s">
        <v>1490</v>
      </c>
      <c r="C19407" s="7">
        <v>44067.3863078704</v>
      </c>
      <c r="D19407" t="str">
        <f>VLOOKUP(A19407,Sheet2!$B$2:$E$1001,3,0)</f>
        <v>audio</v>
      </c>
      <c r="E19407" t="str">
        <f>VLOOKUP(A19407,Sheet2!$B$2:$E$1001,4,0)</f>
        <v>studying</v>
      </c>
      <c r="F19407" t="str">
        <f>VLOOKUP(B19407,Sheet3!$B$2:$D$17,2,0)</f>
        <v>negative</v>
      </c>
      <c r="G19407">
        <f>VLOOKUP(B19407,Sheet3!$B$2:$D$17,3,0)</f>
        <v>5</v>
      </c>
      <c r="H19407">
        <f t="shared" si="909"/>
        <v>8</v>
      </c>
      <c r="I19407">
        <f t="shared" si="910"/>
        <v>1</v>
      </c>
      <c r="J19407" t="str">
        <f t="shared" si="911"/>
        <v>9-12</v>
      </c>
    </row>
    <row r="19408" spans="1:10">
      <c r="A19408" t="s">
        <v>1235</v>
      </c>
      <c r="B19408" t="s">
        <v>1485</v>
      </c>
      <c r="C19408" s="7">
        <v>44153.9069328704</v>
      </c>
      <c r="D19408" t="str">
        <f>VLOOKUP(A19408,Sheet2!$B$2:$E$1001,3,0)</f>
        <v>audio</v>
      </c>
      <c r="E19408" t="str">
        <f>VLOOKUP(A19408,Sheet2!$B$2:$E$1001,4,0)</f>
        <v>studying</v>
      </c>
      <c r="F19408" t="str">
        <f>VLOOKUP(B19408,Sheet3!$B$2:$D$17,2,0)</f>
        <v>positive</v>
      </c>
      <c r="G19408">
        <f>VLOOKUP(B19408,Sheet3!$B$2:$D$17,3,0)</f>
        <v>60</v>
      </c>
      <c r="H19408">
        <f t="shared" si="909"/>
        <v>11</v>
      </c>
      <c r="I19408">
        <f t="shared" si="910"/>
        <v>3</v>
      </c>
      <c r="J19408" t="str">
        <f t="shared" si="911"/>
        <v>21-24</v>
      </c>
    </row>
    <row r="19409" spans="1:10">
      <c r="A19409" t="s">
        <v>1235</v>
      </c>
      <c r="B19409" t="s">
        <v>1491</v>
      </c>
      <c r="C19409" s="7">
        <v>44218.339212963</v>
      </c>
      <c r="D19409" t="str">
        <f>VLOOKUP(A19409,Sheet2!$B$2:$E$1001,3,0)</f>
        <v>audio</v>
      </c>
      <c r="E19409" t="str">
        <f>VLOOKUP(A19409,Sheet2!$B$2:$E$1001,4,0)</f>
        <v>studying</v>
      </c>
      <c r="F19409" t="str">
        <f>VLOOKUP(B19409,Sheet3!$B$2:$D$17,2,0)</f>
        <v>positive</v>
      </c>
      <c r="G19409">
        <f>VLOOKUP(B19409,Sheet3!$B$2:$D$17,3,0)</f>
        <v>30</v>
      </c>
      <c r="H19409">
        <f t="shared" si="909"/>
        <v>1</v>
      </c>
      <c r="I19409">
        <f t="shared" si="910"/>
        <v>5</v>
      </c>
      <c r="J19409" t="str">
        <f t="shared" si="911"/>
        <v>6-9</v>
      </c>
    </row>
    <row r="19410" spans="1:10">
      <c r="A19410" t="s">
        <v>1235</v>
      </c>
      <c r="B19410" t="s">
        <v>1496</v>
      </c>
      <c r="C19410" s="7">
        <v>44211.9822337963</v>
      </c>
      <c r="D19410" t="str">
        <f>VLOOKUP(A19410,Sheet2!$B$2:$E$1001,3,0)</f>
        <v>audio</v>
      </c>
      <c r="E19410" t="str">
        <f>VLOOKUP(A19410,Sheet2!$B$2:$E$1001,4,0)</f>
        <v>studying</v>
      </c>
      <c r="F19410" t="str">
        <f>VLOOKUP(B19410,Sheet3!$B$2:$D$17,2,0)</f>
        <v>positive</v>
      </c>
      <c r="G19410">
        <f>VLOOKUP(B19410,Sheet3!$B$2:$D$17,3,0)</f>
        <v>70</v>
      </c>
      <c r="H19410">
        <f t="shared" si="909"/>
        <v>1</v>
      </c>
      <c r="I19410">
        <f t="shared" si="910"/>
        <v>5</v>
      </c>
      <c r="J19410" t="str">
        <f t="shared" si="911"/>
        <v>21-24</v>
      </c>
    </row>
    <row r="19411" spans="1:10">
      <c r="A19411" t="s">
        <v>1235</v>
      </c>
      <c r="B19411" t="s">
        <v>1501</v>
      </c>
      <c r="C19411" s="7">
        <v>44281.6865509259</v>
      </c>
      <c r="D19411" t="str">
        <f>VLOOKUP(A19411,Sheet2!$B$2:$E$1001,3,0)</f>
        <v>audio</v>
      </c>
      <c r="E19411" t="str">
        <f>VLOOKUP(A19411,Sheet2!$B$2:$E$1001,4,0)</f>
        <v>studying</v>
      </c>
      <c r="F19411" t="str">
        <f>VLOOKUP(B19411,Sheet3!$B$2:$D$17,2,0)</f>
        <v>neutral</v>
      </c>
      <c r="G19411">
        <f>VLOOKUP(B19411,Sheet3!$B$2:$D$17,3,0)</f>
        <v>35</v>
      </c>
      <c r="H19411">
        <f t="shared" si="909"/>
        <v>3</v>
      </c>
      <c r="I19411">
        <f t="shared" si="910"/>
        <v>5</v>
      </c>
      <c r="J19411" t="str">
        <f t="shared" si="911"/>
        <v>15-18</v>
      </c>
    </row>
    <row r="19412" customFormat="1" spans="1:10">
      <c r="A19412" t="s">
        <v>1235</v>
      </c>
      <c r="B19412" t="s">
        <v>1499</v>
      </c>
      <c r="C19412" s="7">
        <v>44233.5826041667</v>
      </c>
      <c r="D19412" t="str">
        <f>VLOOKUP(A19412,Sheet2!$B$2:$E$1001,3,0)</f>
        <v>audio</v>
      </c>
      <c r="E19412" t="str">
        <f>VLOOKUP(A19412,Sheet2!$B$2:$E$1001,4,0)</f>
        <v>studying</v>
      </c>
      <c r="F19412" t="str">
        <f>VLOOKUP(B19412,Sheet3!$B$2:$D$17,2,0)</f>
        <v>negative</v>
      </c>
      <c r="G19412">
        <f>VLOOKUP(B19412,Sheet3!$B$2:$D$17,3,0)</f>
        <v>10</v>
      </c>
      <c r="H19412">
        <f t="shared" si="909"/>
        <v>2</v>
      </c>
      <c r="I19412">
        <f t="shared" si="910"/>
        <v>6</v>
      </c>
      <c r="J19412" t="str">
        <f t="shared" si="911"/>
        <v>12-15</v>
      </c>
    </row>
    <row r="19413" spans="1:10">
      <c r="A19413" t="s">
        <v>1235</v>
      </c>
      <c r="B19413" t="s">
        <v>1499</v>
      </c>
      <c r="C19413" s="7">
        <v>44179.5741087963</v>
      </c>
      <c r="D19413" t="str">
        <f>VLOOKUP(A19413,Sheet2!$B$2:$E$1001,3,0)</f>
        <v>audio</v>
      </c>
      <c r="E19413" t="str">
        <f>VLOOKUP(A19413,Sheet2!$B$2:$E$1001,4,0)</f>
        <v>studying</v>
      </c>
      <c r="F19413" t="str">
        <f>VLOOKUP(B19413,Sheet3!$B$2:$D$17,2,0)</f>
        <v>negative</v>
      </c>
      <c r="G19413">
        <f>VLOOKUP(B19413,Sheet3!$B$2:$D$17,3,0)</f>
        <v>10</v>
      </c>
      <c r="H19413">
        <f t="shared" si="909"/>
        <v>12</v>
      </c>
      <c r="I19413">
        <f t="shared" si="910"/>
        <v>1</v>
      </c>
      <c r="J19413" t="str">
        <f t="shared" si="911"/>
        <v>12-15</v>
      </c>
    </row>
    <row r="19414" spans="1:10">
      <c r="A19414" t="s">
        <v>1236</v>
      </c>
      <c r="B19414" t="s">
        <v>1502</v>
      </c>
      <c r="C19414" s="7">
        <v>44010.5824305556</v>
      </c>
      <c r="D19414" t="str">
        <f>VLOOKUP(A19414,Sheet2!$B$2:$E$1001,3,0)</f>
        <v>video</v>
      </c>
      <c r="E19414" t="str">
        <f>VLOOKUP(A19414,Sheet2!$B$2:$E$1001,4,0)</f>
        <v>travel</v>
      </c>
      <c r="F19414" t="str">
        <f>VLOOKUP(B19414,Sheet3!$B$2:$D$17,2,0)</f>
        <v>negative</v>
      </c>
      <c r="G19414">
        <f>VLOOKUP(B19414,Sheet3!$B$2:$D$17,3,0)</f>
        <v>15</v>
      </c>
      <c r="H19414">
        <f t="shared" si="909"/>
        <v>6</v>
      </c>
      <c r="I19414">
        <f t="shared" si="910"/>
        <v>7</v>
      </c>
      <c r="J19414" t="str">
        <f t="shared" si="911"/>
        <v>12-15</v>
      </c>
    </row>
    <row r="19415" spans="1:10">
      <c r="A19415" t="s">
        <v>1236</v>
      </c>
      <c r="B19415" t="s">
        <v>1487</v>
      </c>
      <c r="C19415" s="7">
        <v>44290.4241435185</v>
      </c>
      <c r="D19415" t="str">
        <f>VLOOKUP(A19415,Sheet2!$B$2:$E$1001,3,0)</f>
        <v>video</v>
      </c>
      <c r="E19415" t="str">
        <f>VLOOKUP(A19415,Sheet2!$B$2:$E$1001,4,0)</f>
        <v>travel</v>
      </c>
      <c r="F19415" t="str">
        <f>VLOOKUP(B19415,Sheet3!$B$2:$D$17,2,0)</f>
        <v>positive</v>
      </c>
      <c r="G19415">
        <f>VLOOKUP(B19415,Sheet3!$B$2:$D$17,3,0)</f>
        <v>70</v>
      </c>
      <c r="H19415">
        <f t="shared" si="909"/>
        <v>4</v>
      </c>
      <c r="I19415">
        <f t="shared" si="910"/>
        <v>7</v>
      </c>
      <c r="J19415" t="str">
        <f t="shared" si="911"/>
        <v>9-12</v>
      </c>
    </row>
    <row r="19416" spans="1:10">
      <c r="A19416" t="s">
        <v>1236</v>
      </c>
      <c r="B19416" t="s">
        <v>1492</v>
      </c>
      <c r="C19416" s="7">
        <v>44091.2005787037</v>
      </c>
      <c r="D19416" t="str">
        <f>VLOOKUP(A19416,Sheet2!$B$2:$E$1001,3,0)</f>
        <v>video</v>
      </c>
      <c r="E19416" t="str">
        <f>VLOOKUP(A19416,Sheet2!$B$2:$E$1001,4,0)</f>
        <v>travel</v>
      </c>
      <c r="F19416" t="str">
        <f>VLOOKUP(B19416,Sheet3!$B$2:$D$17,2,0)</f>
        <v>neutral</v>
      </c>
      <c r="G19416">
        <f>VLOOKUP(B19416,Sheet3!$B$2:$D$17,3,0)</f>
        <v>20</v>
      </c>
      <c r="H19416">
        <f t="shared" si="909"/>
        <v>9</v>
      </c>
      <c r="I19416">
        <f t="shared" si="910"/>
        <v>4</v>
      </c>
      <c r="J19416" t="str">
        <f t="shared" si="911"/>
        <v>3-6</v>
      </c>
    </row>
    <row r="19417" spans="1:10">
      <c r="A19417" t="s">
        <v>1236</v>
      </c>
      <c r="B19417" t="s">
        <v>1500</v>
      </c>
      <c r="C19417" s="7">
        <v>44224.8816666667</v>
      </c>
      <c r="D19417" t="str">
        <f>VLOOKUP(A19417,Sheet2!$B$2:$E$1001,3,0)</f>
        <v>video</v>
      </c>
      <c r="E19417" t="str">
        <f>VLOOKUP(A19417,Sheet2!$B$2:$E$1001,4,0)</f>
        <v>travel</v>
      </c>
      <c r="F19417" t="str">
        <f>VLOOKUP(B19417,Sheet3!$B$2:$D$17,2,0)</f>
        <v>positive</v>
      </c>
      <c r="G19417">
        <f>VLOOKUP(B19417,Sheet3!$B$2:$D$17,3,0)</f>
        <v>45</v>
      </c>
      <c r="H19417">
        <f t="shared" si="909"/>
        <v>1</v>
      </c>
      <c r="I19417">
        <f t="shared" si="910"/>
        <v>4</v>
      </c>
      <c r="J19417" t="str">
        <f t="shared" si="911"/>
        <v>21-24</v>
      </c>
    </row>
    <row r="19418" spans="1:10">
      <c r="A19418" t="s">
        <v>1236</v>
      </c>
      <c r="B19418" t="s">
        <v>1491</v>
      </c>
      <c r="C19418" s="7">
        <v>44322.6824305556</v>
      </c>
      <c r="D19418" t="str">
        <f>VLOOKUP(A19418,Sheet2!$B$2:$E$1001,3,0)</f>
        <v>video</v>
      </c>
      <c r="E19418" t="str">
        <f>VLOOKUP(A19418,Sheet2!$B$2:$E$1001,4,0)</f>
        <v>travel</v>
      </c>
      <c r="F19418" t="str">
        <f>VLOOKUP(B19418,Sheet3!$B$2:$D$17,2,0)</f>
        <v>positive</v>
      </c>
      <c r="G19418">
        <f>VLOOKUP(B19418,Sheet3!$B$2:$D$17,3,0)</f>
        <v>30</v>
      </c>
      <c r="H19418">
        <f t="shared" si="909"/>
        <v>5</v>
      </c>
      <c r="I19418">
        <f t="shared" si="910"/>
        <v>4</v>
      </c>
      <c r="J19418" t="str">
        <f t="shared" si="911"/>
        <v>15-18</v>
      </c>
    </row>
    <row r="19419" spans="1:10">
      <c r="A19419" t="s">
        <v>1236</v>
      </c>
      <c r="B19419" t="s">
        <v>1496</v>
      </c>
      <c r="C19419" s="7">
        <v>44213.4680902778</v>
      </c>
      <c r="D19419" t="str">
        <f>VLOOKUP(A19419,Sheet2!$B$2:$E$1001,3,0)</f>
        <v>video</v>
      </c>
      <c r="E19419" t="str">
        <f>VLOOKUP(A19419,Sheet2!$B$2:$E$1001,4,0)</f>
        <v>travel</v>
      </c>
      <c r="F19419" t="str">
        <f>VLOOKUP(B19419,Sheet3!$B$2:$D$17,2,0)</f>
        <v>positive</v>
      </c>
      <c r="G19419">
        <f>VLOOKUP(B19419,Sheet3!$B$2:$D$17,3,0)</f>
        <v>70</v>
      </c>
      <c r="H19419">
        <f t="shared" si="909"/>
        <v>1</v>
      </c>
      <c r="I19419">
        <f t="shared" si="910"/>
        <v>7</v>
      </c>
      <c r="J19419" t="str">
        <f t="shared" si="911"/>
        <v>9-12</v>
      </c>
    </row>
    <row r="19420" spans="1:10">
      <c r="A19420" t="s">
        <v>1236</v>
      </c>
      <c r="B19420" t="s">
        <v>1488</v>
      </c>
      <c r="C19420" s="7">
        <v>44090.903275463</v>
      </c>
      <c r="D19420" t="str">
        <f>VLOOKUP(A19420,Sheet2!$B$2:$E$1001,3,0)</f>
        <v>video</v>
      </c>
      <c r="E19420" t="str">
        <f>VLOOKUP(A19420,Sheet2!$B$2:$E$1001,4,0)</f>
        <v>travel</v>
      </c>
      <c r="F19420" t="str">
        <f>VLOOKUP(B19420,Sheet3!$B$2:$D$17,2,0)</f>
        <v>negative</v>
      </c>
      <c r="G19420">
        <f>VLOOKUP(B19420,Sheet3!$B$2:$D$17,3,0)</f>
        <v>0</v>
      </c>
      <c r="H19420">
        <f t="shared" si="909"/>
        <v>9</v>
      </c>
      <c r="I19420">
        <f t="shared" si="910"/>
        <v>3</v>
      </c>
      <c r="J19420" t="str">
        <f t="shared" si="911"/>
        <v>21-24</v>
      </c>
    </row>
    <row r="19421" spans="1:10">
      <c r="A19421" t="s">
        <v>1236</v>
      </c>
      <c r="B19421" t="s">
        <v>1485</v>
      </c>
      <c r="C19421" s="7">
        <v>44137.7050925926</v>
      </c>
      <c r="D19421" t="str">
        <f>VLOOKUP(A19421,Sheet2!$B$2:$E$1001,3,0)</f>
        <v>video</v>
      </c>
      <c r="E19421" t="str">
        <f>VLOOKUP(A19421,Sheet2!$B$2:$E$1001,4,0)</f>
        <v>travel</v>
      </c>
      <c r="F19421" t="str">
        <f>VLOOKUP(B19421,Sheet3!$B$2:$D$17,2,0)</f>
        <v>positive</v>
      </c>
      <c r="G19421">
        <f>VLOOKUP(B19421,Sheet3!$B$2:$D$17,3,0)</f>
        <v>60</v>
      </c>
      <c r="H19421">
        <f t="shared" si="909"/>
        <v>11</v>
      </c>
      <c r="I19421">
        <f t="shared" si="910"/>
        <v>1</v>
      </c>
      <c r="J19421" t="str">
        <f t="shared" si="911"/>
        <v>15-18</v>
      </c>
    </row>
    <row r="19422" spans="1:10">
      <c r="A19422" t="s">
        <v>1236</v>
      </c>
      <c r="B19422" t="s">
        <v>1491</v>
      </c>
      <c r="C19422" s="7">
        <v>44076.5721759259</v>
      </c>
      <c r="D19422" t="str">
        <f>VLOOKUP(A19422,Sheet2!$B$2:$E$1001,3,0)</f>
        <v>video</v>
      </c>
      <c r="E19422" t="str">
        <f>VLOOKUP(A19422,Sheet2!$B$2:$E$1001,4,0)</f>
        <v>travel</v>
      </c>
      <c r="F19422" t="str">
        <f>VLOOKUP(B19422,Sheet3!$B$2:$D$17,2,0)</f>
        <v>positive</v>
      </c>
      <c r="G19422">
        <f>VLOOKUP(B19422,Sheet3!$B$2:$D$17,3,0)</f>
        <v>30</v>
      </c>
      <c r="H19422">
        <f t="shared" si="909"/>
        <v>9</v>
      </c>
      <c r="I19422">
        <f t="shared" si="910"/>
        <v>3</v>
      </c>
      <c r="J19422" t="str">
        <f t="shared" si="911"/>
        <v>12-15</v>
      </c>
    </row>
    <row r="19423" customFormat="1" spans="1:10">
      <c r="A19423" t="s">
        <v>1236</v>
      </c>
      <c r="B19423" t="s">
        <v>1492</v>
      </c>
      <c r="C19423" s="7">
        <v>44250.1548263889</v>
      </c>
      <c r="D19423" t="str">
        <f>VLOOKUP(A19423,Sheet2!$B$2:$E$1001,3,0)</f>
        <v>video</v>
      </c>
      <c r="E19423" t="str">
        <f>VLOOKUP(A19423,Sheet2!$B$2:$E$1001,4,0)</f>
        <v>travel</v>
      </c>
      <c r="F19423" t="str">
        <f>VLOOKUP(B19423,Sheet3!$B$2:$D$17,2,0)</f>
        <v>neutral</v>
      </c>
      <c r="G19423">
        <f>VLOOKUP(B19423,Sheet3!$B$2:$D$17,3,0)</f>
        <v>20</v>
      </c>
      <c r="H19423">
        <f t="shared" si="909"/>
        <v>2</v>
      </c>
      <c r="I19423">
        <f t="shared" si="910"/>
        <v>2</v>
      </c>
      <c r="J19423" t="str">
        <f t="shared" si="911"/>
        <v>3-6</v>
      </c>
    </row>
    <row r="19424" spans="1:10">
      <c r="A19424" t="s">
        <v>1236</v>
      </c>
      <c r="B19424" t="s">
        <v>1488</v>
      </c>
      <c r="C19424" s="7">
        <v>44319.1100347222</v>
      </c>
      <c r="D19424" t="str">
        <f>VLOOKUP(A19424,Sheet2!$B$2:$E$1001,3,0)</f>
        <v>video</v>
      </c>
      <c r="E19424" t="str">
        <f>VLOOKUP(A19424,Sheet2!$B$2:$E$1001,4,0)</f>
        <v>travel</v>
      </c>
      <c r="F19424" t="str">
        <f>VLOOKUP(B19424,Sheet3!$B$2:$D$17,2,0)</f>
        <v>negative</v>
      </c>
      <c r="G19424">
        <f>VLOOKUP(B19424,Sheet3!$B$2:$D$17,3,0)</f>
        <v>0</v>
      </c>
      <c r="H19424">
        <f t="shared" si="909"/>
        <v>5</v>
      </c>
      <c r="I19424">
        <f t="shared" si="910"/>
        <v>1</v>
      </c>
      <c r="J19424" t="str">
        <f t="shared" si="911"/>
        <v>0-3</v>
      </c>
    </row>
    <row r="19425" spans="1:10">
      <c r="A19425" t="s">
        <v>1236</v>
      </c>
      <c r="B19425" t="s">
        <v>1498</v>
      </c>
      <c r="C19425" s="7">
        <v>44303.2729976852</v>
      </c>
      <c r="D19425" t="str">
        <f>VLOOKUP(A19425,Sheet2!$B$2:$E$1001,3,0)</f>
        <v>video</v>
      </c>
      <c r="E19425" t="str">
        <f>VLOOKUP(A19425,Sheet2!$B$2:$E$1001,4,0)</f>
        <v>travel</v>
      </c>
      <c r="F19425" t="str">
        <f>VLOOKUP(B19425,Sheet3!$B$2:$D$17,2,0)</f>
        <v>positive</v>
      </c>
      <c r="G19425">
        <f>VLOOKUP(B19425,Sheet3!$B$2:$D$17,3,0)</f>
        <v>50</v>
      </c>
      <c r="H19425">
        <f t="shared" si="909"/>
        <v>4</v>
      </c>
      <c r="I19425">
        <f t="shared" si="910"/>
        <v>6</v>
      </c>
      <c r="J19425" t="str">
        <f t="shared" si="911"/>
        <v>6-9</v>
      </c>
    </row>
    <row r="19426" spans="1:10">
      <c r="A19426" t="s">
        <v>1236</v>
      </c>
      <c r="B19426" t="s">
        <v>1491</v>
      </c>
      <c r="C19426" s="7">
        <v>44112.2124421296</v>
      </c>
      <c r="D19426" t="str">
        <f>VLOOKUP(A19426,Sheet2!$B$2:$E$1001,3,0)</f>
        <v>video</v>
      </c>
      <c r="E19426" t="str">
        <f>VLOOKUP(A19426,Sheet2!$B$2:$E$1001,4,0)</f>
        <v>travel</v>
      </c>
      <c r="F19426" t="str">
        <f>VLOOKUP(B19426,Sheet3!$B$2:$D$17,2,0)</f>
        <v>positive</v>
      </c>
      <c r="G19426">
        <f>VLOOKUP(B19426,Sheet3!$B$2:$D$17,3,0)</f>
        <v>30</v>
      </c>
      <c r="H19426">
        <f t="shared" si="909"/>
        <v>10</v>
      </c>
      <c r="I19426">
        <f t="shared" si="910"/>
        <v>4</v>
      </c>
      <c r="J19426" t="str">
        <f t="shared" si="911"/>
        <v>3-6</v>
      </c>
    </row>
    <row r="19427" spans="1:10">
      <c r="A19427" t="s">
        <v>1236</v>
      </c>
      <c r="B19427" t="s">
        <v>1488</v>
      </c>
      <c r="C19427" s="7">
        <v>44241.4956018518</v>
      </c>
      <c r="D19427" t="str">
        <f>VLOOKUP(A19427,Sheet2!$B$2:$E$1001,3,0)</f>
        <v>video</v>
      </c>
      <c r="E19427" t="str">
        <f>VLOOKUP(A19427,Sheet2!$B$2:$E$1001,4,0)</f>
        <v>travel</v>
      </c>
      <c r="F19427" t="str">
        <f>VLOOKUP(B19427,Sheet3!$B$2:$D$17,2,0)</f>
        <v>negative</v>
      </c>
      <c r="G19427">
        <f>VLOOKUP(B19427,Sheet3!$B$2:$D$17,3,0)</f>
        <v>0</v>
      </c>
      <c r="H19427">
        <f t="shared" si="909"/>
        <v>2</v>
      </c>
      <c r="I19427">
        <f t="shared" si="910"/>
        <v>7</v>
      </c>
      <c r="J19427" t="str">
        <f t="shared" si="911"/>
        <v>9-12</v>
      </c>
    </row>
    <row r="19428" spans="1:10">
      <c r="A19428" t="s">
        <v>1236</v>
      </c>
      <c r="B19428" t="s">
        <v>1487</v>
      </c>
      <c r="C19428" s="7">
        <v>44049.2022800926</v>
      </c>
      <c r="D19428" t="str">
        <f>VLOOKUP(A19428,Sheet2!$B$2:$E$1001,3,0)</f>
        <v>video</v>
      </c>
      <c r="E19428" t="str">
        <f>VLOOKUP(A19428,Sheet2!$B$2:$E$1001,4,0)</f>
        <v>travel</v>
      </c>
      <c r="F19428" t="str">
        <f>VLOOKUP(B19428,Sheet3!$B$2:$D$17,2,0)</f>
        <v>positive</v>
      </c>
      <c r="G19428">
        <f>VLOOKUP(B19428,Sheet3!$B$2:$D$17,3,0)</f>
        <v>70</v>
      </c>
      <c r="H19428">
        <f t="shared" si="909"/>
        <v>8</v>
      </c>
      <c r="I19428">
        <f t="shared" si="910"/>
        <v>4</v>
      </c>
      <c r="J19428" t="str">
        <f t="shared" si="911"/>
        <v>3-6</v>
      </c>
    </row>
    <row r="19429" spans="1:10">
      <c r="A19429" t="s">
        <v>1236</v>
      </c>
      <c r="B19429" t="s">
        <v>1501</v>
      </c>
      <c r="C19429" s="7">
        <v>44099.6893518519</v>
      </c>
      <c r="D19429" t="str">
        <f>VLOOKUP(A19429,Sheet2!$B$2:$E$1001,3,0)</f>
        <v>video</v>
      </c>
      <c r="E19429" t="str">
        <f>VLOOKUP(A19429,Sheet2!$B$2:$E$1001,4,0)</f>
        <v>travel</v>
      </c>
      <c r="F19429" t="str">
        <f>VLOOKUP(B19429,Sheet3!$B$2:$D$17,2,0)</f>
        <v>neutral</v>
      </c>
      <c r="G19429">
        <f>VLOOKUP(B19429,Sheet3!$B$2:$D$17,3,0)</f>
        <v>35</v>
      </c>
      <c r="H19429">
        <f t="shared" si="909"/>
        <v>9</v>
      </c>
      <c r="I19429">
        <f t="shared" si="910"/>
        <v>5</v>
      </c>
      <c r="J19429" t="str">
        <f t="shared" si="911"/>
        <v>15-18</v>
      </c>
    </row>
    <row r="19430" spans="1:10">
      <c r="A19430" t="s">
        <v>1236</v>
      </c>
      <c r="B19430" t="s">
        <v>1503</v>
      </c>
      <c r="C19430" s="7">
        <v>44090.4706365741</v>
      </c>
      <c r="D19430" t="str">
        <f>VLOOKUP(A19430,Sheet2!$B$2:$E$1001,3,0)</f>
        <v>video</v>
      </c>
      <c r="E19430" t="str">
        <f>VLOOKUP(A19430,Sheet2!$B$2:$E$1001,4,0)</f>
        <v>travel</v>
      </c>
      <c r="F19430" t="str">
        <f>VLOOKUP(B19430,Sheet3!$B$2:$D$17,2,0)</f>
        <v>negative</v>
      </c>
      <c r="G19430">
        <f>VLOOKUP(B19430,Sheet3!$B$2:$D$17,3,0)</f>
        <v>12</v>
      </c>
      <c r="H19430">
        <f t="shared" si="909"/>
        <v>9</v>
      </c>
      <c r="I19430">
        <f t="shared" si="910"/>
        <v>3</v>
      </c>
      <c r="J19430" t="str">
        <f t="shared" si="911"/>
        <v>9-12</v>
      </c>
    </row>
    <row r="19431" spans="1:10">
      <c r="A19431" t="s">
        <v>1236</v>
      </c>
      <c r="B19431" t="s">
        <v>1487</v>
      </c>
      <c r="C19431" s="7">
        <v>44118.2836574074</v>
      </c>
      <c r="D19431" t="str">
        <f>VLOOKUP(A19431,Sheet2!$B$2:$E$1001,3,0)</f>
        <v>video</v>
      </c>
      <c r="E19431" t="str">
        <f>VLOOKUP(A19431,Sheet2!$B$2:$E$1001,4,0)</f>
        <v>travel</v>
      </c>
      <c r="F19431" t="str">
        <f>VLOOKUP(B19431,Sheet3!$B$2:$D$17,2,0)</f>
        <v>positive</v>
      </c>
      <c r="G19431">
        <f>VLOOKUP(B19431,Sheet3!$B$2:$D$17,3,0)</f>
        <v>70</v>
      </c>
      <c r="H19431">
        <f t="shared" si="909"/>
        <v>10</v>
      </c>
      <c r="I19431">
        <f t="shared" si="910"/>
        <v>3</v>
      </c>
      <c r="J19431" t="str">
        <f t="shared" si="911"/>
        <v>6-9</v>
      </c>
    </row>
    <row r="19432" spans="1:10">
      <c r="A19432" t="s">
        <v>1236</v>
      </c>
      <c r="B19432" t="s">
        <v>1498</v>
      </c>
      <c r="C19432" s="7">
        <v>44046.3586226852</v>
      </c>
      <c r="D19432" t="str">
        <f>VLOOKUP(A19432,Sheet2!$B$2:$E$1001,3,0)</f>
        <v>video</v>
      </c>
      <c r="E19432" t="str">
        <f>VLOOKUP(A19432,Sheet2!$B$2:$E$1001,4,0)</f>
        <v>travel</v>
      </c>
      <c r="F19432" t="str">
        <f>VLOOKUP(B19432,Sheet3!$B$2:$D$17,2,0)</f>
        <v>positive</v>
      </c>
      <c r="G19432">
        <f>VLOOKUP(B19432,Sheet3!$B$2:$D$17,3,0)</f>
        <v>50</v>
      </c>
      <c r="H19432">
        <f t="shared" si="909"/>
        <v>8</v>
      </c>
      <c r="I19432">
        <f t="shared" si="910"/>
        <v>1</v>
      </c>
      <c r="J19432" t="str">
        <f t="shared" si="911"/>
        <v>6-9</v>
      </c>
    </row>
    <row r="19433" customFormat="1" spans="1:10">
      <c r="A19433" t="s">
        <v>1236</v>
      </c>
      <c r="B19433" t="s">
        <v>1499</v>
      </c>
      <c r="C19433" s="7">
        <v>44365.2535648148</v>
      </c>
      <c r="D19433" t="str">
        <f>VLOOKUP(A19433,Sheet2!$B$2:$E$1001,3,0)</f>
        <v>video</v>
      </c>
      <c r="E19433" t="str">
        <f>VLOOKUP(A19433,Sheet2!$B$2:$E$1001,4,0)</f>
        <v>travel</v>
      </c>
      <c r="F19433" t="str">
        <f>VLOOKUP(B19433,Sheet3!$B$2:$D$17,2,0)</f>
        <v>negative</v>
      </c>
      <c r="G19433">
        <f>VLOOKUP(B19433,Sheet3!$B$2:$D$17,3,0)</f>
        <v>10</v>
      </c>
      <c r="H19433">
        <f t="shared" si="909"/>
        <v>6</v>
      </c>
      <c r="I19433">
        <f t="shared" si="910"/>
        <v>5</v>
      </c>
      <c r="J19433" t="str">
        <f t="shared" si="911"/>
        <v>6-9</v>
      </c>
    </row>
    <row r="19434" spans="1:10">
      <c r="A19434" t="s">
        <v>1236</v>
      </c>
      <c r="B19434" t="s">
        <v>1488</v>
      </c>
      <c r="C19434" s="7">
        <v>44365.3205439815</v>
      </c>
      <c r="D19434" t="str">
        <f>VLOOKUP(A19434,Sheet2!$B$2:$E$1001,3,0)</f>
        <v>video</v>
      </c>
      <c r="E19434" t="str">
        <f>VLOOKUP(A19434,Sheet2!$B$2:$E$1001,4,0)</f>
        <v>travel</v>
      </c>
      <c r="F19434" t="str">
        <f>VLOOKUP(B19434,Sheet3!$B$2:$D$17,2,0)</f>
        <v>negative</v>
      </c>
      <c r="G19434">
        <f>VLOOKUP(B19434,Sheet3!$B$2:$D$17,3,0)</f>
        <v>0</v>
      </c>
      <c r="H19434">
        <f t="shared" si="909"/>
        <v>6</v>
      </c>
      <c r="I19434">
        <f t="shared" si="910"/>
        <v>5</v>
      </c>
      <c r="J19434" t="str">
        <f t="shared" si="911"/>
        <v>6-9</v>
      </c>
    </row>
    <row r="19435" spans="1:10">
      <c r="A19435" t="s">
        <v>1236</v>
      </c>
      <c r="B19435" t="s">
        <v>1503</v>
      </c>
      <c r="C19435" s="7">
        <v>44068.1941087963</v>
      </c>
      <c r="D19435" t="str">
        <f>VLOOKUP(A19435,Sheet2!$B$2:$E$1001,3,0)</f>
        <v>video</v>
      </c>
      <c r="E19435" t="str">
        <f>VLOOKUP(A19435,Sheet2!$B$2:$E$1001,4,0)</f>
        <v>travel</v>
      </c>
      <c r="F19435" t="str">
        <f>VLOOKUP(B19435,Sheet3!$B$2:$D$17,2,0)</f>
        <v>negative</v>
      </c>
      <c r="G19435">
        <f>VLOOKUP(B19435,Sheet3!$B$2:$D$17,3,0)</f>
        <v>12</v>
      </c>
      <c r="H19435">
        <f t="shared" si="909"/>
        <v>8</v>
      </c>
      <c r="I19435">
        <f t="shared" si="910"/>
        <v>2</v>
      </c>
      <c r="J19435" t="str">
        <f t="shared" si="911"/>
        <v>3-6</v>
      </c>
    </row>
    <row r="19436" spans="1:10">
      <c r="A19436" t="s">
        <v>1236</v>
      </c>
      <c r="B19436" t="s">
        <v>1485</v>
      </c>
      <c r="C19436" s="7">
        <v>44062.9812962963</v>
      </c>
      <c r="D19436" t="str">
        <f>VLOOKUP(A19436,Sheet2!$B$2:$E$1001,3,0)</f>
        <v>video</v>
      </c>
      <c r="E19436" t="str">
        <f>VLOOKUP(A19436,Sheet2!$B$2:$E$1001,4,0)</f>
        <v>travel</v>
      </c>
      <c r="F19436" t="str">
        <f>VLOOKUP(B19436,Sheet3!$B$2:$D$17,2,0)</f>
        <v>positive</v>
      </c>
      <c r="G19436">
        <f>VLOOKUP(B19436,Sheet3!$B$2:$D$17,3,0)</f>
        <v>60</v>
      </c>
      <c r="H19436">
        <f t="shared" si="909"/>
        <v>8</v>
      </c>
      <c r="I19436">
        <f t="shared" si="910"/>
        <v>3</v>
      </c>
      <c r="J19436" t="str">
        <f t="shared" si="911"/>
        <v>21-24</v>
      </c>
    </row>
    <row r="19437" spans="1:10">
      <c r="A19437" t="s">
        <v>1236</v>
      </c>
      <c r="B19437" t="s">
        <v>1494</v>
      </c>
      <c r="C19437" s="7">
        <v>44013.1355671296</v>
      </c>
      <c r="D19437" t="str">
        <f>VLOOKUP(A19437,Sheet2!$B$2:$E$1001,3,0)</f>
        <v>video</v>
      </c>
      <c r="E19437" t="str">
        <f>VLOOKUP(A19437,Sheet2!$B$2:$E$1001,4,0)</f>
        <v>travel</v>
      </c>
      <c r="F19437" t="str">
        <f>VLOOKUP(B19437,Sheet3!$B$2:$D$17,2,0)</f>
        <v>positive</v>
      </c>
      <c r="G19437">
        <f>VLOOKUP(B19437,Sheet3!$B$2:$D$17,3,0)</f>
        <v>65</v>
      </c>
      <c r="H19437">
        <f t="shared" si="909"/>
        <v>7</v>
      </c>
      <c r="I19437">
        <f t="shared" si="910"/>
        <v>3</v>
      </c>
      <c r="J19437" t="str">
        <f t="shared" si="911"/>
        <v>3-6</v>
      </c>
    </row>
    <row r="19438" spans="1:10">
      <c r="A19438" t="s">
        <v>1236</v>
      </c>
      <c r="B19438" t="s">
        <v>1496</v>
      </c>
      <c r="C19438" s="7">
        <v>44027.9995833333</v>
      </c>
      <c r="D19438" t="str">
        <f>VLOOKUP(A19438,Sheet2!$B$2:$E$1001,3,0)</f>
        <v>video</v>
      </c>
      <c r="E19438" t="str">
        <f>VLOOKUP(A19438,Sheet2!$B$2:$E$1001,4,0)</f>
        <v>travel</v>
      </c>
      <c r="F19438" t="str">
        <f>VLOOKUP(B19438,Sheet3!$B$2:$D$17,2,0)</f>
        <v>positive</v>
      </c>
      <c r="G19438">
        <f>VLOOKUP(B19438,Sheet3!$B$2:$D$17,3,0)</f>
        <v>70</v>
      </c>
      <c r="H19438">
        <f t="shared" si="909"/>
        <v>7</v>
      </c>
      <c r="I19438">
        <f t="shared" si="910"/>
        <v>3</v>
      </c>
      <c r="J19438" t="str">
        <f t="shared" si="911"/>
        <v>21-24</v>
      </c>
    </row>
    <row r="19439" spans="1:10">
      <c r="A19439" t="s">
        <v>1236</v>
      </c>
      <c r="B19439" t="s">
        <v>1496</v>
      </c>
      <c r="C19439" s="7">
        <v>44222.6177199074</v>
      </c>
      <c r="D19439" t="str">
        <f>VLOOKUP(A19439,Sheet2!$B$2:$E$1001,3,0)</f>
        <v>video</v>
      </c>
      <c r="E19439" t="str">
        <f>VLOOKUP(A19439,Sheet2!$B$2:$E$1001,4,0)</f>
        <v>travel</v>
      </c>
      <c r="F19439" t="str">
        <f>VLOOKUP(B19439,Sheet3!$B$2:$D$17,2,0)</f>
        <v>positive</v>
      </c>
      <c r="G19439">
        <f>VLOOKUP(B19439,Sheet3!$B$2:$D$17,3,0)</f>
        <v>70</v>
      </c>
      <c r="H19439">
        <f t="shared" si="909"/>
        <v>1</v>
      </c>
      <c r="I19439">
        <f t="shared" si="910"/>
        <v>2</v>
      </c>
      <c r="J19439" t="str">
        <f t="shared" si="911"/>
        <v>12-15</v>
      </c>
    </row>
    <row r="19440" spans="1:10">
      <c r="A19440" t="s">
        <v>1236</v>
      </c>
      <c r="B19440" t="s">
        <v>1485</v>
      </c>
      <c r="C19440" s="7">
        <v>44295.5913310185</v>
      </c>
      <c r="D19440" t="str">
        <f>VLOOKUP(A19440,Sheet2!$B$2:$E$1001,3,0)</f>
        <v>video</v>
      </c>
      <c r="E19440" t="str">
        <f>VLOOKUP(A19440,Sheet2!$B$2:$E$1001,4,0)</f>
        <v>travel</v>
      </c>
      <c r="F19440" t="str">
        <f>VLOOKUP(B19440,Sheet3!$B$2:$D$17,2,0)</f>
        <v>positive</v>
      </c>
      <c r="G19440">
        <f>VLOOKUP(B19440,Sheet3!$B$2:$D$17,3,0)</f>
        <v>60</v>
      </c>
      <c r="H19440">
        <f t="shared" si="909"/>
        <v>4</v>
      </c>
      <c r="I19440">
        <f t="shared" si="910"/>
        <v>5</v>
      </c>
      <c r="J19440" t="str">
        <f t="shared" si="911"/>
        <v>12-15</v>
      </c>
    </row>
    <row r="19441" spans="1:10">
      <c r="A19441" t="s">
        <v>1236</v>
      </c>
      <c r="B19441" t="s">
        <v>1503</v>
      </c>
      <c r="C19441" s="7">
        <v>44167.7078819444</v>
      </c>
      <c r="D19441" t="str">
        <f>VLOOKUP(A19441,Sheet2!$B$2:$E$1001,3,0)</f>
        <v>video</v>
      </c>
      <c r="E19441" t="str">
        <f>VLOOKUP(A19441,Sheet2!$B$2:$E$1001,4,0)</f>
        <v>travel</v>
      </c>
      <c r="F19441" t="str">
        <f>VLOOKUP(B19441,Sheet3!$B$2:$D$17,2,0)</f>
        <v>negative</v>
      </c>
      <c r="G19441">
        <f>VLOOKUP(B19441,Sheet3!$B$2:$D$17,3,0)</f>
        <v>12</v>
      </c>
      <c r="H19441">
        <f t="shared" si="909"/>
        <v>12</v>
      </c>
      <c r="I19441">
        <f t="shared" si="910"/>
        <v>3</v>
      </c>
      <c r="J19441" t="str">
        <f t="shared" si="911"/>
        <v>15-18</v>
      </c>
    </row>
    <row r="19442" spans="1:10">
      <c r="A19442" t="s">
        <v>1236</v>
      </c>
      <c r="B19442" t="s">
        <v>1500</v>
      </c>
      <c r="C19442" s="7">
        <v>44316.6943287037</v>
      </c>
      <c r="D19442" t="str">
        <f>VLOOKUP(A19442,Sheet2!$B$2:$E$1001,3,0)</f>
        <v>video</v>
      </c>
      <c r="E19442" t="str">
        <f>VLOOKUP(A19442,Sheet2!$B$2:$E$1001,4,0)</f>
        <v>travel</v>
      </c>
      <c r="F19442" t="str">
        <f>VLOOKUP(B19442,Sheet3!$B$2:$D$17,2,0)</f>
        <v>positive</v>
      </c>
      <c r="G19442">
        <f>VLOOKUP(B19442,Sheet3!$B$2:$D$17,3,0)</f>
        <v>45</v>
      </c>
      <c r="H19442">
        <f t="shared" si="909"/>
        <v>4</v>
      </c>
      <c r="I19442">
        <f t="shared" si="910"/>
        <v>5</v>
      </c>
      <c r="J19442" t="str">
        <f t="shared" si="911"/>
        <v>15-18</v>
      </c>
    </row>
    <row r="19443" customFormat="1" spans="1:10">
      <c r="A19443" t="s">
        <v>1236</v>
      </c>
      <c r="B19443" t="s">
        <v>1491</v>
      </c>
      <c r="C19443" s="7">
        <v>44061.7800810185</v>
      </c>
      <c r="D19443" t="str">
        <f>VLOOKUP(A19443,Sheet2!$B$2:$E$1001,3,0)</f>
        <v>video</v>
      </c>
      <c r="E19443" t="str">
        <f>VLOOKUP(A19443,Sheet2!$B$2:$E$1001,4,0)</f>
        <v>travel</v>
      </c>
      <c r="F19443" t="str">
        <f>VLOOKUP(B19443,Sheet3!$B$2:$D$17,2,0)</f>
        <v>positive</v>
      </c>
      <c r="G19443">
        <f>VLOOKUP(B19443,Sheet3!$B$2:$D$17,3,0)</f>
        <v>30</v>
      </c>
      <c r="H19443">
        <f t="shared" si="909"/>
        <v>8</v>
      </c>
      <c r="I19443">
        <f t="shared" si="910"/>
        <v>2</v>
      </c>
      <c r="J19443" t="str">
        <f t="shared" si="911"/>
        <v>18-21</v>
      </c>
    </row>
    <row r="19444" spans="1:10">
      <c r="A19444" t="s">
        <v>1236</v>
      </c>
      <c r="B19444" t="s">
        <v>1499</v>
      </c>
      <c r="C19444" s="7">
        <v>44319.9422916667</v>
      </c>
      <c r="D19444" t="str">
        <f>VLOOKUP(A19444,Sheet2!$B$2:$E$1001,3,0)</f>
        <v>video</v>
      </c>
      <c r="E19444" t="str">
        <f>VLOOKUP(A19444,Sheet2!$B$2:$E$1001,4,0)</f>
        <v>travel</v>
      </c>
      <c r="F19444" t="str">
        <f>VLOOKUP(B19444,Sheet3!$B$2:$D$17,2,0)</f>
        <v>negative</v>
      </c>
      <c r="G19444">
        <f>VLOOKUP(B19444,Sheet3!$B$2:$D$17,3,0)</f>
        <v>10</v>
      </c>
      <c r="H19444">
        <f t="shared" si="909"/>
        <v>5</v>
      </c>
      <c r="I19444">
        <f t="shared" si="910"/>
        <v>1</v>
      </c>
      <c r="J19444" t="str">
        <f t="shared" si="911"/>
        <v>21-24</v>
      </c>
    </row>
    <row r="19445" spans="1:10">
      <c r="A19445" t="s">
        <v>1236</v>
      </c>
      <c r="B19445" t="s">
        <v>1495</v>
      </c>
      <c r="C19445" s="7">
        <v>44346.2467824074</v>
      </c>
      <c r="D19445" t="str">
        <f>VLOOKUP(A19445,Sheet2!$B$2:$E$1001,3,0)</f>
        <v>video</v>
      </c>
      <c r="E19445" t="str">
        <f>VLOOKUP(A19445,Sheet2!$B$2:$E$1001,4,0)</f>
        <v>travel</v>
      </c>
      <c r="F19445" t="str">
        <f>VLOOKUP(B19445,Sheet3!$B$2:$D$17,2,0)</f>
        <v>positive</v>
      </c>
      <c r="G19445">
        <f>VLOOKUP(B19445,Sheet3!$B$2:$D$17,3,0)</f>
        <v>75</v>
      </c>
      <c r="H19445">
        <f t="shared" si="909"/>
        <v>5</v>
      </c>
      <c r="I19445">
        <f t="shared" si="910"/>
        <v>7</v>
      </c>
      <c r="J19445" t="str">
        <f t="shared" si="911"/>
        <v>3-6</v>
      </c>
    </row>
    <row r="19446" spans="1:10">
      <c r="A19446" t="s">
        <v>1236</v>
      </c>
      <c r="B19446" t="s">
        <v>1492</v>
      </c>
      <c r="C19446" s="7">
        <v>44267.5978356482</v>
      </c>
      <c r="D19446" t="str">
        <f>VLOOKUP(A19446,Sheet2!$B$2:$E$1001,3,0)</f>
        <v>video</v>
      </c>
      <c r="E19446" t="str">
        <f>VLOOKUP(A19446,Sheet2!$B$2:$E$1001,4,0)</f>
        <v>travel</v>
      </c>
      <c r="F19446" t="str">
        <f>VLOOKUP(B19446,Sheet3!$B$2:$D$17,2,0)</f>
        <v>neutral</v>
      </c>
      <c r="G19446">
        <f>VLOOKUP(B19446,Sheet3!$B$2:$D$17,3,0)</f>
        <v>20</v>
      </c>
      <c r="H19446">
        <f t="shared" si="909"/>
        <v>3</v>
      </c>
      <c r="I19446">
        <f t="shared" si="910"/>
        <v>5</v>
      </c>
      <c r="J19446" t="str">
        <f t="shared" si="911"/>
        <v>12-15</v>
      </c>
    </row>
    <row r="19447" spans="1:10">
      <c r="A19447" t="s">
        <v>1237</v>
      </c>
      <c r="B19447" t="s">
        <v>1494</v>
      </c>
      <c r="C19447" s="7">
        <v>44078.3939236111</v>
      </c>
      <c r="D19447" t="str">
        <f>VLOOKUP(A19447,Sheet2!$B$2:$E$1001,3,0)</f>
        <v>video</v>
      </c>
      <c r="E19447" t="str">
        <f>VLOOKUP(A19447,Sheet2!$B$2:$E$1001,4,0)</f>
        <v>travel</v>
      </c>
      <c r="F19447" t="str">
        <f>VLOOKUP(B19447,Sheet3!$B$2:$D$17,2,0)</f>
        <v>positive</v>
      </c>
      <c r="G19447">
        <f>VLOOKUP(B19447,Sheet3!$B$2:$D$17,3,0)</f>
        <v>65</v>
      </c>
      <c r="H19447">
        <f t="shared" si="909"/>
        <v>9</v>
      </c>
      <c r="I19447">
        <f t="shared" si="910"/>
        <v>5</v>
      </c>
      <c r="J19447" t="str">
        <f t="shared" si="911"/>
        <v>9-12</v>
      </c>
    </row>
    <row r="19448" spans="1:10">
      <c r="A19448" t="s">
        <v>1237</v>
      </c>
      <c r="B19448" t="s">
        <v>1492</v>
      </c>
      <c r="C19448" s="7">
        <v>44182.6202083333</v>
      </c>
      <c r="D19448" t="str">
        <f>VLOOKUP(A19448,Sheet2!$B$2:$E$1001,3,0)</f>
        <v>video</v>
      </c>
      <c r="E19448" t="str">
        <f>VLOOKUP(A19448,Sheet2!$B$2:$E$1001,4,0)</f>
        <v>travel</v>
      </c>
      <c r="F19448" t="str">
        <f>VLOOKUP(B19448,Sheet3!$B$2:$D$17,2,0)</f>
        <v>neutral</v>
      </c>
      <c r="G19448">
        <f>VLOOKUP(B19448,Sheet3!$B$2:$D$17,3,0)</f>
        <v>20</v>
      </c>
      <c r="H19448">
        <f t="shared" si="909"/>
        <v>12</v>
      </c>
      <c r="I19448">
        <f t="shared" si="910"/>
        <v>4</v>
      </c>
      <c r="J19448" t="str">
        <f t="shared" si="911"/>
        <v>12-15</v>
      </c>
    </row>
    <row r="19449" spans="1:10">
      <c r="A19449" t="s">
        <v>1237</v>
      </c>
      <c r="B19449" t="s">
        <v>1502</v>
      </c>
      <c r="C19449" s="7">
        <v>44299.1972569444</v>
      </c>
      <c r="D19449" t="str">
        <f>VLOOKUP(A19449,Sheet2!$B$2:$E$1001,3,0)</f>
        <v>video</v>
      </c>
      <c r="E19449" t="str">
        <f>VLOOKUP(A19449,Sheet2!$B$2:$E$1001,4,0)</f>
        <v>travel</v>
      </c>
      <c r="F19449" t="str">
        <f>VLOOKUP(B19449,Sheet3!$B$2:$D$17,2,0)</f>
        <v>negative</v>
      </c>
      <c r="G19449">
        <f>VLOOKUP(B19449,Sheet3!$B$2:$D$17,3,0)</f>
        <v>15</v>
      </c>
      <c r="H19449">
        <f t="shared" si="909"/>
        <v>4</v>
      </c>
      <c r="I19449">
        <f t="shared" si="910"/>
        <v>2</v>
      </c>
      <c r="J19449" t="str">
        <f t="shared" si="911"/>
        <v>3-6</v>
      </c>
    </row>
    <row r="19450" spans="1:10">
      <c r="A19450" t="s">
        <v>1237</v>
      </c>
      <c r="B19450" t="s">
        <v>1501</v>
      </c>
      <c r="C19450" s="7">
        <v>44123.4478472222</v>
      </c>
      <c r="D19450" t="str">
        <f>VLOOKUP(A19450,Sheet2!$B$2:$E$1001,3,0)</f>
        <v>video</v>
      </c>
      <c r="E19450" t="str">
        <f>VLOOKUP(A19450,Sheet2!$B$2:$E$1001,4,0)</f>
        <v>travel</v>
      </c>
      <c r="F19450" t="str">
        <f>VLOOKUP(B19450,Sheet3!$B$2:$D$17,2,0)</f>
        <v>neutral</v>
      </c>
      <c r="G19450">
        <f>VLOOKUP(B19450,Sheet3!$B$2:$D$17,3,0)</f>
        <v>35</v>
      </c>
      <c r="H19450">
        <f t="shared" si="909"/>
        <v>10</v>
      </c>
      <c r="I19450">
        <f t="shared" si="910"/>
        <v>1</v>
      </c>
      <c r="J19450" t="str">
        <f t="shared" si="911"/>
        <v>9-12</v>
      </c>
    </row>
    <row r="19451" spans="1:10">
      <c r="A19451" t="s">
        <v>1237</v>
      </c>
      <c r="B19451" t="s">
        <v>1498</v>
      </c>
      <c r="C19451" s="7">
        <v>44077.4791203704</v>
      </c>
      <c r="D19451" t="str">
        <f>VLOOKUP(A19451,Sheet2!$B$2:$E$1001,3,0)</f>
        <v>video</v>
      </c>
      <c r="E19451" t="str">
        <f>VLOOKUP(A19451,Sheet2!$B$2:$E$1001,4,0)</f>
        <v>travel</v>
      </c>
      <c r="F19451" t="str">
        <f>VLOOKUP(B19451,Sheet3!$B$2:$D$17,2,0)</f>
        <v>positive</v>
      </c>
      <c r="G19451">
        <f>VLOOKUP(B19451,Sheet3!$B$2:$D$17,3,0)</f>
        <v>50</v>
      </c>
      <c r="H19451">
        <f t="shared" si="909"/>
        <v>9</v>
      </c>
      <c r="I19451">
        <f t="shared" si="910"/>
        <v>4</v>
      </c>
      <c r="J19451" t="str">
        <f t="shared" si="911"/>
        <v>9-12</v>
      </c>
    </row>
    <row r="19452" spans="1:10">
      <c r="A19452" t="s">
        <v>1237</v>
      </c>
      <c r="B19452" t="s">
        <v>1495</v>
      </c>
      <c r="C19452" s="7">
        <v>44305.7610648148</v>
      </c>
      <c r="D19452" t="str">
        <f>VLOOKUP(A19452,Sheet2!$B$2:$E$1001,3,0)</f>
        <v>video</v>
      </c>
      <c r="E19452" t="str">
        <f>VLOOKUP(A19452,Sheet2!$B$2:$E$1001,4,0)</f>
        <v>travel</v>
      </c>
      <c r="F19452" t="str">
        <f>VLOOKUP(B19452,Sheet3!$B$2:$D$17,2,0)</f>
        <v>positive</v>
      </c>
      <c r="G19452">
        <f>VLOOKUP(B19452,Sheet3!$B$2:$D$17,3,0)</f>
        <v>75</v>
      </c>
      <c r="H19452">
        <f t="shared" si="909"/>
        <v>4</v>
      </c>
      <c r="I19452">
        <f t="shared" si="910"/>
        <v>1</v>
      </c>
      <c r="J19452" t="str">
        <f t="shared" si="911"/>
        <v>18-21</v>
      </c>
    </row>
    <row r="19453" spans="1:10">
      <c r="A19453" t="s">
        <v>1237</v>
      </c>
      <c r="B19453" t="s">
        <v>1490</v>
      </c>
      <c r="C19453" s="7">
        <v>44159.4824189815</v>
      </c>
      <c r="D19453" t="str">
        <f>VLOOKUP(A19453,Sheet2!$B$2:$E$1001,3,0)</f>
        <v>video</v>
      </c>
      <c r="E19453" t="str">
        <f>VLOOKUP(A19453,Sheet2!$B$2:$E$1001,4,0)</f>
        <v>travel</v>
      </c>
      <c r="F19453" t="str">
        <f>VLOOKUP(B19453,Sheet3!$B$2:$D$17,2,0)</f>
        <v>negative</v>
      </c>
      <c r="G19453">
        <f>VLOOKUP(B19453,Sheet3!$B$2:$D$17,3,0)</f>
        <v>5</v>
      </c>
      <c r="H19453">
        <f t="shared" si="909"/>
        <v>11</v>
      </c>
      <c r="I19453">
        <f t="shared" si="910"/>
        <v>2</v>
      </c>
      <c r="J19453" t="str">
        <f t="shared" si="911"/>
        <v>9-12</v>
      </c>
    </row>
    <row r="19454" spans="1:10">
      <c r="A19454" t="s">
        <v>1237</v>
      </c>
      <c r="B19454" t="s">
        <v>1496</v>
      </c>
      <c r="C19454" s="7">
        <v>44116.1512962963</v>
      </c>
      <c r="D19454" t="str">
        <f>VLOOKUP(A19454,Sheet2!$B$2:$E$1001,3,0)</f>
        <v>video</v>
      </c>
      <c r="E19454" t="str">
        <f>VLOOKUP(A19454,Sheet2!$B$2:$E$1001,4,0)</f>
        <v>travel</v>
      </c>
      <c r="F19454" t="str">
        <f>VLOOKUP(B19454,Sheet3!$B$2:$D$17,2,0)</f>
        <v>positive</v>
      </c>
      <c r="G19454">
        <f>VLOOKUP(B19454,Sheet3!$B$2:$D$17,3,0)</f>
        <v>70</v>
      </c>
      <c r="H19454">
        <f t="shared" si="909"/>
        <v>10</v>
      </c>
      <c r="I19454">
        <f t="shared" si="910"/>
        <v>1</v>
      </c>
      <c r="J19454" t="str">
        <f t="shared" si="911"/>
        <v>3-6</v>
      </c>
    </row>
    <row r="19455" spans="1:10">
      <c r="A19455" t="s">
        <v>1237</v>
      </c>
      <c r="B19455" t="s">
        <v>1488</v>
      </c>
      <c r="C19455" s="7">
        <v>44062.9401273148</v>
      </c>
      <c r="D19455" t="str">
        <f>VLOOKUP(A19455,Sheet2!$B$2:$E$1001,3,0)</f>
        <v>video</v>
      </c>
      <c r="E19455" t="str">
        <f>VLOOKUP(A19455,Sheet2!$B$2:$E$1001,4,0)</f>
        <v>travel</v>
      </c>
      <c r="F19455" t="str">
        <f>VLOOKUP(B19455,Sheet3!$B$2:$D$17,2,0)</f>
        <v>negative</v>
      </c>
      <c r="G19455">
        <f>VLOOKUP(B19455,Sheet3!$B$2:$D$17,3,0)</f>
        <v>0</v>
      </c>
      <c r="H19455">
        <f t="shared" si="909"/>
        <v>8</v>
      </c>
      <c r="I19455">
        <f t="shared" si="910"/>
        <v>3</v>
      </c>
      <c r="J19455" t="str">
        <f t="shared" si="911"/>
        <v>21-24</v>
      </c>
    </row>
    <row r="19456" customFormat="1" spans="1:10">
      <c r="A19456" t="s">
        <v>1237</v>
      </c>
      <c r="B19456" t="s">
        <v>1494</v>
      </c>
      <c r="C19456" s="7">
        <v>44178.2082175926</v>
      </c>
      <c r="D19456" t="str">
        <f>VLOOKUP(A19456,Sheet2!$B$2:$E$1001,3,0)</f>
        <v>video</v>
      </c>
      <c r="E19456" t="str">
        <f>VLOOKUP(A19456,Sheet2!$B$2:$E$1001,4,0)</f>
        <v>travel</v>
      </c>
      <c r="F19456" t="str">
        <f>VLOOKUP(B19456,Sheet3!$B$2:$D$17,2,0)</f>
        <v>positive</v>
      </c>
      <c r="G19456">
        <f>VLOOKUP(B19456,Sheet3!$B$2:$D$17,3,0)</f>
        <v>65</v>
      </c>
      <c r="H19456">
        <f t="shared" si="909"/>
        <v>12</v>
      </c>
      <c r="I19456">
        <f t="shared" si="910"/>
        <v>7</v>
      </c>
      <c r="J19456" t="str">
        <f t="shared" si="911"/>
        <v>3-6</v>
      </c>
    </row>
    <row r="19457" spans="1:10">
      <c r="A19457" t="s">
        <v>1237</v>
      </c>
      <c r="B19457" t="s">
        <v>1488</v>
      </c>
      <c r="C19457" s="7">
        <v>44179.5764236111</v>
      </c>
      <c r="D19457" t="str">
        <f>VLOOKUP(A19457,Sheet2!$B$2:$E$1001,3,0)</f>
        <v>video</v>
      </c>
      <c r="E19457" t="str">
        <f>VLOOKUP(A19457,Sheet2!$B$2:$E$1001,4,0)</f>
        <v>travel</v>
      </c>
      <c r="F19457" t="str">
        <f>VLOOKUP(B19457,Sheet3!$B$2:$D$17,2,0)</f>
        <v>negative</v>
      </c>
      <c r="G19457">
        <f>VLOOKUP(B19457,Sheet3!$B$2:$D$17,3,0)</f>
        <v>0</v>
      </c>
      <c r="H19457">
        <f t="shared" si="909"/>
        <v>12</v>
      </c>
      <c r="I19457">
        <f t="shared" si="910"/>
        <v>1</v>
      </c>
      <c r="J19457" t="str">
        <f t="shared" si="911"/>
        <v>12-15</v>
      </c>
    </row>
    <row r="19458" spans="1:10">
      <c r="A19458" t="s">
        <v>1237</v>
      </c>
      <c r="B19458" t="s">
        <v>1498</v>
      </c>
      <c r="C19458" s="7">
        <v>44070.7988078704</v>
      </c>
      <c r="D19458" t="str">
        <f>VLOOKUP(A19458,Sheet2!$B$2:$E$1001,3,0)</f>
        <v>video</v>
      </c>
      <c r="E19458" t="str">
        <f>VLOOKUP(A19458,Sheet2!$B$2:$E$1001,4,0)</f>
        <v>travel</v>
      </c>
      <c r="F19458" t="str">
        <f>VLOOKUP(B19458,Sheet3!$B$2:$D$17,2,0)</f>
        <v>positive</v>
      </c>
      <c r="G19458">
        <f>VLOOKUP(B19458,Sheet3!$B$2:$D$17,3,0)</f>
        <v>50</v>
      </c>
      <c r="H19458">
        <f t="shared" si="909"/>
        <v>8</v>
      </c>
      <c r="I19458">
        <f t="shared" si="910"/>
        <v>4</v>
      </c>
      <c r="J19458" t="str">
        <f t="shared" si="911"/>
        <v>18-21</v>
      </c>
    </row>
    <row r="19459" spans="1:10">
      <c r="A19459" t="s">
        <v>1237</v>
      </c>
      <c r="B19459" t="s">
        <v>1497</v>
      </c>
      <c r="C19459" s="7">
        <v>44108.7820138889</v>
      </c>
      <c r="D19459" t="str">
        <f>VLOOKUP(A19459,Sheet2!$B$2:$E$1001,3,0)</f>
        <v>video</v>
      </c>
      <c r="E19459" t="str">
        <f>VLOOKUP(A19459,Sheet2!$B$2:$E$1001,4,0)</f>
        <v>travel</v>
      </c>
      <c r="F19459" t="str">
        <f>VLOOKUP(B19459,Sheet3!$B$2:$D$17,2,0)</f>
        <v>positive</v>
      </c>
      <c r="G19459">
        <f>VLOOKUP(B19459,Sheet3!$B$2:$D$17,3,0)</f>
        <v>72</v>
      </c>
      <c r="H19459">
        <f t="shared" ref="H19459:H19522" si="912">MONTH(C19459)</f>
        <v>10</v>
      </c>
      <c r="I19459">
        <f t="shared" ref="I19459:I19522" si="913">WEEKDAY(C19459,2)</f>
        <v>7</v>
      </c>
      <c r="J19459" t="str">
        <f t="shared" ref="J19459:J19522" si="914">TEXT(INT(HOUR(C19459)/3)*3,"0")&amp;"-"&amp;TEXT(INT(HOUR(C19459)/3)*3+3,"0")</f>
        <v>18-21</v>
      </c>
    </row>
    <row r="19460" spans="1:10">
      <c r="A19460" t="s">
        <v>1237</v>
      </c>
      <c r="B19460" t="s">
        <v>1496</v>
      </c>
      <c r="C19460" s="7">
        <v>44335.4865162037</v>
      </c>
      <c r="D19460" t="str">
        <f>VLOOKUP(A19460,Sheet2!$B$2:$E$1001,3,0)</f>
        <v>video</v>
      </c>
      <c r="E19460" t="str">
        <f>VLOOKUP(A19460,Sheet2!$B$2:$E$1001,4,0)</f>
        <v>travel</v>
      </c>
      <c r="F19460" t="str">
        <f>VLOOKUP(B19460,Sheet3!$B$2:$D$17,2,0)</f>
        <v>positive</v>
      </c>
      <c r="G19460">
        <f>VLOOKUP(B19460,Sheet3!$B$2:$D$17,3,0)</f>
        <v>70</v>
      </c>
      <c r="H19460">
        <f t="shared" si="912"/>
        <v>5</v>
      </c>
      <c r="I19460">
        <f t="shared" si="913"/>
        <v>3</v>
      </c>
      <c r="J19460" t="str">
        <f t="shared" si="914"/>
        <v>9-12</v>
      </c>
    </row>
    <row r="19461" spans="1:10">
      <c r="A19461" t="s">
        <v>1237</v>
      </c>
      <c r="B19461" t="s">
        <v>1496</v>
      </c>
      <c r="C19461" s="7">
        <v>44060.6317592593</v>
      </c>
      <c r="D19461" t="str">
        <f>VLOOKUP(A19461,Sheet2!$B$2:$E$1001,3,0)</f>
        <v>video</v>
      </c>
      <c r="E19461" t="str">
        <f>VLOOKUP(A19461,Sheet2!$B$2:$E$1001,4,0)</f>
        <v>travel</v>
      </c>
      <c r="F19461" t="str">
        <f>VLOOKUP(B19461,Sheet3!$B$2:$D$17,2,0)</f>
        <v>positive</v>
      </c>
      <c r="G19461">
        <f>VLOOKUP(B19461,Sheet3!$B$2:$D$17,3,0)</f>
        <v>70</v>
      </c>
      <c r="H19461">
        <f t="shared" si="912"/>
        <v>8</v>
      </c>
      <c r="I19461">
        <f t="shared" si="913"/>
        <v>1</v>
      </c>
      <c r="J19461" t="str">
        <f t="shared" si="914"/>
        <v>15-18</v>
      </c>
    </row>
    <row r="19462" spans="1:10">
      <c r="A19462" t="s">
        <v>1237</v>
      </c>
      <c r="B19462" t="s">
        <v>1496</v>
      </c>
      <c r="C19462" s="7">
        <v>44167.4639583333</v>
      </c>
      <c r="D19462" t="str">
        <f>VLOOKUP(A19462,Sheet2!$B$2:$E$1001,3,0)</f>
        <v>video</v>
      </c>
      <c r="E19462" t="str">
        <f>VLOOKUP(A19462,Sheet2!$B$2:$E$1001,4,0)</f>
        <v>travel</v>
      </c>
      <c r="F19462" t="str">
        <f>VLOOKUP(B19462,Sheet3!$B$2:$D$17,2,0)</f>
        <v>positive</v>
      </c>
      <c r="G19462">
        <f>VLOOKUP(B19462,Sheet3!$B$2:$D$17,3,0)</f>
        <v>70</v>
      </c>
      <c r="H19462">
        <f t="shared" si="912"/>
        <v>12</v>
      </c>
      <c r="I19462">
        <f t="shared" si="913"/>
        <v>3</v>
      </c>
      <c r="J19462" t="str">
        <f t="shared" si="914"/>
        <v>9-12</v>
      </c>
    </row>
    <row r="19463" spans="1:10">
      <c r="A19463" t="s">
        <v>1237</v>
      </c>
      <c r="B19463" t="s">
        <v>1503</v>
      </c>
      <c r="C19463" s="7">
        <v>44171.9249189815</v>
      </c>
      <c r="D19463" t="str">
        <f>VLOOKUP(A19463,Sheet2!$B$2:$E$1001,3,0)</f>
        <v>video</v>
      </c>
      <c r="E19463" t="str">
        <f>VLOOKUP(A19463,Sheet2!$B$2:$E$1001,4,0)</f>
        <v>travel</v>
      </c>
      <c r="F19463" t="str">
        <f>VLOOKUP(B19463,Sheet3!$B$2:$D$17,2,0)</f>
        <v>negative</v>
      </c>
      <c r="G19463">
        <f>VLOOKUP(B19463,Sheet3!$B$2:$D$17,3,0)</f>
        <v>12</v>
      </c>
      <c r="H19463">
        <f t="shared" si="912"/>
        <v>12</v>
      </c>
      <c r="I19463">
        <f t="shared" si="913"/>
        <v>7</v>
      </c>
      <c r="J19463" t="str">
        <f t="shared" si="914"/>
        <v>21-24</v>
      </c>
    </row>
    <row r="19464" spans="1:10">
      <c r="A19464" t="s">
        <v>1237</v>
      </c>
      <c r="B19464" t="s">
        <v>1500</v>
      </c>
      <c r="C19464" s="7">
        <v>44154.4025578704</v>
      </c>
      <c r="D19464" t="str">
        <f>VLOOKUP(A19464,Sheet2!$B$2:$E$1001,3,0)</f>
        <v>video</v>
      </c>
      <c r="E19464" t="str">
        <f>VLOOKUP(A19464,Sheet2!$B$2:$E$1001,4,0)</f>
        <v>travel</v>
      </c>
      <c r="F19464" t="str">
        <f>VLOOKUP(B19464,Sheet3!$B$2:$D$17,2,0)</f>
        <v>positive</v>
      </c>
      <c r="G19464">
        <f>VLOOKUP(B19464,Sheet3!$B$2:$D$17,3,0)</f>
        <v>45</v>
      </c>
      <c r="H19464">
        <f t="shared" si="912"/>
        <v>11</v>
      </c>
      <c r="I19464">
        <f t="shared" si="913"/>
        <v>4</v>
      </c>
      <c r="J19464" t="str">
        <f t="shared" si="914"/>
        <v>9-12</v>
      </c>
    </row>
    <row r="19465" spans="1:10">
      <c r="A19465" t="s">
        <v>1237</v>
      </c>
      <c r="B19465" t="s">
        <v>1495</v>
      </c>
      <c r="C19465" s="7">
        <v>44132.9273032407</v>
      </c>
      <c r="D19465" t="str">
        <f>VLOOKUP(A19465,Sheet2!$B$2:$E$1001,3,0)</f>
        <v>video</v>
      </c>
      <c r="E19465" t="str">
        <f>VLOOKUP(A19465,Sheet2!$B$2:$E$1001,4,0)</f>
        <v>travel</v>
      </c>
      <c r="F19465" t="str">
        <f>VLOOKUP(B19465,Sheet3!$B$2:$D$17,2,0)</f>
        <v>positive</v>
      </c>
      <c r="G19465">
        <f>VLOOKUP(B19465,Sheet3!$B$2:$D$17,3,0)</f>
        <v>75</v>
      </c>
      <c r="H19465">
        <f t="shared" si="912"/>
        <v>10</v>
      </c>
      <c r="I19465">
        <f t="shared" si="913"/>
        <v>3</v>
      </c>
      <c r="J19465" t="str">
        <f t="shared" si="914"/>
        <v>21-24</v>
      </c>
    </row>
    <row r="19466" customFormat="1" spans="1:10">
      <c r="A19466" t="s">
        <v>1237</v>
      </c>
      <c r="B19466" t="s">
        <v>1498</v>
      </c>
      <c r="C19466" s="7">
        <v>44069.1036342593</v>
      </c>
      <c r="D19466" t="str">
        <f>VLOOKUP(A19466,Sheet2!$B$2:$E$1001,3,0)</f>
        <v>video</v>
      </c>
      <c r="E19466" t="str">
        <f>VLOOKUP(A19466,Sheet2!$B$2:$E$1001,4,0)</f>
        <v>travel</v>
      </c>
      <c r="F19466" t="str">
        <f>VLOOKUP(B19466,Sheet3!$B$2:$D$17,2,0)</f>
        <v>positive</v>
      </c>
      <c r="G19466">
        <f>VLOOKUP(B19466,Sheet3!$B$2:$D$17,3,0)</f>
        <v>50</v>
      </c>
      <c r="H19466">
        <f t="shared" si="912"/>
        <v>8</v>
      </c>
      <c r="I19466">
        <f t="shared" si="913"/>
        <v>3</v>
      </c>
      <c r="J19466" t="str">
        <f t="shared" si="914"/>
        <v>0-3</v>
      </c>
    </row>
    <row r="19467" spans="1:10">
      <c r="A19467" t="s">
        <v>1237</v>
      </c>
      <c r="B19467" t="s">
        <v>1488</v>
      </c>
      <c r="C19467" s="7">
        <v>44357.1086111111</v>
      </c>
      <c r="D19467" t="str">
        <f>VLOOKUP(A19467,Sheet2!$B$2:$E$1001,3,0)</f>
        <v>video</v>
      </c>
      <c r="E19467" t="str">
        <f>VLOOKUP(A19467,Sheet2!$B$2:$E$1001,4,0)</f>
        <v>travel</v>
      </c>
      <c r="F19467" t="str">
        <f>VLOOKUP(B19467,Sheet3!$B$2:$D$17,2,0)</f>
        <v>negative</v>
      </c>
      <c r="G19467">
        <f>VLOOKUP(B19467,Sheet3!$B$2:$D$17,3,0)</f>
        <v>0</v>
      </c>
      <c r="H19467">
        <f t="shared" si="912"/>
        <v>6</v>
      </c>
      <c r="I19467">
        <f t="shared" si="913"/>
        <v>4</v>
      </c>
      <c r="J19467" t="str">
        <f t="shared" si="914"/>
        <v>0-3</v>
      </c>
    </row>
    <row r="19468" spans="1:10">
      <c r="A19468" t="s">
        <v>1237</v>
      </c>
      <c r="B19468" t="s">
        <v>1496</v>
      </c>
      <c r="C19468" s="7">
        <v>44188.0041319444</v>
      </c>
      <c r="D19468" t="str">
        <f>VLOOKUP(A19468,Sheet2!$B$2:$E$1001,3,0)</f>
        <v>video</v>
      </c>
      <c r="E19468" t="str">
        <f>VLOOKUP(A19468,Sheet2!$B$2:$E$1001,4,0)</f>
        <v>travel</v>
      </c>
      <c r="F19468" t="str">
        <f>VLOOKUP(B19468,Sheet3!$B$2:$D$17,2,0)</f>
        <v>positive</v>
      </c>
      <c r="G19468">
        <f>VLOOKUP(B19468,Sheet3!$B$2:$D$17,3,0)</f>
        <v>70</v>
      </c>
      <c r="H19468">
        <f t="shared" si="912"/>
        <v>12</v>
      </c>
      <c r="I19468">
        <f t="shared" si="913"/>
        <v>3</v>
      </c>
      <c r="J19468" t="str">
        <f t="shared" si="914"/>
        <v>0-3</v>
      </c>
    </row>
    <row r="19469" spans="1:10">
      <c r="A19469" t="s">
        <v>1237</v>
      </c>
      <c r="B19469" t="s">
        <v>1492</v>
      </c>
      <c r="C19469" s="7">
        <v>44046.9900694444</v>
      </c>
      <c r="D19469" t="str">
        <f>VLOOKUP(A19469,Sheet2!$B$2:$E$1001,3,0)</f>
        <v>video</v>
      </c>
      <c r="E19469" t="str">
        <f>VLOOKUP(A19469,Sheet2!$B$2:$E$1001,4,0)</f>
        <v>travel</v>
      </c>
      <c r="F19469" t="str">
        <f>VLOOKUP(B19469,Sheet3!$B$2:$D$17,2,0)</f>
        <v>neutral</v>
      </c>
      <c r="G19469">
        <f>VLOOKUP(B19469,Sheet3!$B$2:$D$17,3,0)</f>
        <v>20</v>
      </c>
      <c r="H19469">
        <f t="shared" si="912"/>
        <v>8</v>
      </c>
      <c r="I19469">
        <f t="shared" si="913"/>
        <v>1</v>
      </c>
      <c r="J19469" t="str">
        <f t="shared" si="914"/>
        <v>21-24</v>
      </c>
    </row>
    <row r="19470" spans="1:10">
      <c r="A19470" t="s">
        <v>1237</v>
      </c>
      <c r="B19470" t="s">
        <v>1502</v>
      </c>
      <c r="C19470" s="7">
        <v>44054.3012847222</v>
      </c>
      <c r="D19470" t="str">
        <f>VLOOKUP(A19470,Sheet2!$B$2:$E$1001,3,0)</f>
        <v>video</v>
      </c>
      <c r="E19470" t="str">
        <f>VLOOKUP(A19470,Sheet2!$B$2:$E$1001,4,0)</f>
        <v>travel</v>
      </c>
      <c r="F19470" t="str">
        <f>VLOOKUP(B19470,Sheet3!$B$2:$D$17,2,0)</f>
        <v>negative</v>
      </c>
      <c r="G19470">
        <f>VLOOKUP(B19470,Sheet3!$B$2:$D$17,3,0)</f>
        <v>15</v>
      </c>
      <c r="H19470">
        <f t="shared" si="912"/>
        <v>8</v>
      </c>
      <c r="I19470">
        <f t="shared" si="913"/>
        <v>2</v>
      </c>
      <c r="J19470" t="str">
        <f t="shared" si="914"/>
        <v>6-9</v>
      </c>
    </row>
    <row r="19471" spans="1:10">
      <c r="A19471" t="s">
        <v>1237</v>
      </c>
      <c r="B19471" t="s">
        <v>1503</v>
      </c>
      <c r="C19471" s="7">
        <v>44337.2787152778</v>
      </c>
      <c r="D19471" t="str">
        <f>VLOOKUP(A19471,Sheet2!$B$2:$E$1001,3,0)</f>
        <v>video</v>
      </c>
      <c r="E19471" t="str">
        <f>VLOOKUP(A19471,Sheet2!$B$2:$E$1001,4,0)</f>
        <v>travel</v>
      </c>
      <c r="F19471" t="str">
        <f>VLOOKUP(B19471,Sheet3!$B$2:$D$17,2,0)</f>
        <v>negative</v>
      </c>
      <c r="G19471">
        <f>VLOOKUP(B19471,Sheet3!$B$2:$D$17,3,0)</f>
        <v>12</v>
      </c>
      <c r="H19471">
        <f t="shared" si="912"/>
        <v>5</v>
      </c>
      <c r="I19471">
        <f t="shared" si="913"/>
        <v>5</v>
      </c>
      <c r="J19471" t="str">
        <f t="shared" si="914"/>
        <v>6-9</v>
      </c>
    </row>
    <row r="19472" spans="1:10">
      <c r="A19472" t="s">
        <v>1237</v>
      </c>
      <c r="B19472" t="s">
        <v>1499</v>
      </c>
      <c r="C19472" s="7">
        <v>44320.8655208333</v>
      </c>
      <c r="D19472" t="str">
        <f>VLOOKUP(A19472,Sheet2!$B$2:$E$1001,3,0)</f>
        <v>video</v>
      </c>
      <c r="E19472" t="str">
        <f>VLOOKUP(A19472,Sheet2!$B$2:$E$1001,4,0)</f>
        <v>travel</v>
      </c>
      <c r="F19472" t="str">
        <f>VLOOKUP(B19472,Sheet3!$B$2:$D$17,2,0)</f>
        <v>negative</v>
      </c>
      <c r="G19472">
        <f>VLOOKUP(B19472,Sheet3!$B$2:$D$17,3,0)</f>
        <v>10</v>
      </c>
      <c r="H19472">
        <f t="shared" si="912"/>
        <v>5</v>
      </c>
      <c r="I19472">
        <f t="shared" si="913"/>
        <v>2</v>
      </c>
      <c r="J19472" t="str">
        <f t="shared" si="914"/>
        <v>18-21</v>
      </c>
    </row>
    <row r="19473" spans="1:10">
      <c r="A19473" t="s">
        <v>1237</v>
      </c>
      <c r="B19473" t="s">
        <v>1499</v>
      </c>
      <c r="C19473" s="7">
        <v>44049.9229282407</v>
      </c>
      <c r="D19473" t="str">
        <f>VLOOKUP(A19473,Sheet2!$B$2:$E$1001,3,0)</f>
        <v>video</v>
      </c>
      <c r="E19473" t="str">
        <f>VLOOKUP(A19473,Sheet2!$B$2:$E$1001,4,0)</f>
        <v>travel</v>
      </c>
      <c r="F19473" t="str">
        <f>VLOOKUP(B19473,Sheet3!$B$2:$D$17,2,0)</f>
        <v>negative</v>
      </c>
      <c r="G19473">
        <f>VLOOKUP(B19473,Sheet3!$B$2:$D$17,3,0)</f>
        <v>10</v>
      </c>
      <c r="H19473">
        <f t="shared" si="912"/>
        <v>8</v>
      </c>
      <c r="I19473">
        <f t="shared" si="913"/>
        <v>4</v>
      </c>
      <c r="J19473" t="str">
        <f t="shared" si="914"/>
        <v>21-24</v>
      </c>
    </row>
    <row r="19474" spans="1:10">
      <c r="A19474" t="s">
        <v>1237</v>
      </c>
      <c r="B19474" t="s">
        <v>1488</v>
      </c>
      <c r="C19474" s="7">
        <v>44176.0020486111</v>
      </c>
      <c r="D19474" t="str">
        <f>VLOOKUP(A19474,Sheet2!$B$2:$E$1001,3,0)</f>
        <v>video</v>
      </c>
      <c r="E19474" t="str">
        <f>VLOOKUP(A19474,Sheet2!$B$2:$E$1001,4,0)</f>
        <v>travel</v>
      </c>
      <c r="F19474" t="str">
        <f>VLOOKUP(B19474,Sheet3!$B$2:$D$17,2,0)</f>
        <v>negative</v>
      </c>
      <c r="G19474">
        <f>VLOOKUP(B19474,Sheet3!$B$2:$D$17,3,0)</f>
        <v>0</v>
      </c>
      <c r="H19474">
        <f t="shared" si="912"/>
        <v>12</v>
      </c>
      <c r="I19474">
        <f t="shared" si="913"/>
        <v>5</v>
      </c>
      <c r="J19474" t="str">
        <f t="shared" si="914"/>
        <v>0-3</v>
      </c>
    </row>
    <row r="19475" spans="1:10">
      <c r="A19475" t="s">
        <v>1237</v>
      </c>
      <c r="B19475" t="s">
        <v>1487</v>
      </c>
      <c r="C19475" s="7">
        <v>44343.525162037</v>
      </c>
      <c r="D19475" t="str">
        <f>VLOOKUP(A19475,Sheet2!$B$2:$E$1001,3,0)</f>
        <v>video</v>
      </c>
      <c r="E19475" t="str">
        <f>VLOOKUP(A19475,Sheet2!$B$2:$E$1001,4,0)</f>
        <v>travel</v>
      </c>
      <c r="F19475" t="str">
        <f>VLOOKUP(B19475,Sheet3!$B$2:$D$17,2,0)</f>
        <v>positive</v>
      </c>
      <c r="G19475">
        <f>VLOOKUP(B19475,Sheet3!$B$2:$D$17,3,0)</f>
        <v>70</v>
      </c>
      <c r="H19475">
        <f t="shared" si="912"/>
        <v>5</v>
      </c>
      <c r="I19475">
        <f t="shared" si="913"/>
        <v>4</v>
      </c>
      <c r="J19475" t="str">
        <f t="shared" si="914"/>
        <v>12-15</v>
      </c>
    </row>
    <row r="19476" customFormat="1" spans="1:10">
      <c r="A19476" t="s">
        <v>1237</v>
      </c>
      <c r="B19476" t="s">
        <v>1502</v>
      </c>
      <c r="C19476" s="7">
        <v>44250.7313194444</v>
      </c>
      <c r="D19476" t="str">
        <f>VLOOKUP(A19476,Sheet2!$B$2:$E$1001,3,0)</f>
        <v>video</v>
      </c>
      <c r="E19476" t="str">
        <f>VLOOKUP(A19476,Sheet2!$B$2:$E$1001,4,0)</f>
        <v>travel</v>
      </c>
      <c r="F19476" t="str">
        <f>VLOOKUP(B19476,Sheet3!$B$2:$D$17,2,0)</f>
        <v>negative</v>
      </c>
      <c r="G19476">
        <f>VLOOKUP(B19476,Sheet3!$B$2:$D$17,3,0)</f>
        <v>15</v>
      </c>
      <c r="H19476">
        <f t="shared" si="912"/>
        <v>2</v>
      </c>
      <c r="I19476">
        <f t="shared" si="913"/>
        <v>2</v>
      </c>
      <c r="J19476" t="str">
        <f t="shared" si="914"/>
        <v>15-18</v>
      </c>
    </row>
    <row r="19477" spans="1:10">
      <c r="A19477" t="s">
        <v>1237</v>
      </c>
      <c r="B19477" t="s">
        <v>1495</v>
      </c>
      <c r="C19477" s="7">
        <v>44100.0763194444</v>
      </c>
      <c r="D19477" t="str">
        <f>VLOOKUP(A19477,Sheet2!$B$2:$E$1001,3,0)</f>
        <v>video</v>
      </c>
      <c r="E19477" t="str">
        <f>VLOOKUP(A19477,Sheet2!$B$2:$E$1001,4,0)</f>
        <v>travel</v>
      </c>
      <c r="F19477" t="str">
        <f>VLOOKUP(B19477,Sheet3!$B$2:$D$17,2,0)</f>
        <v>positive</v>
      </c>
      <c r="G19477">
        <f>VLOOKUP(B19477,Sheet3!$B$2:$D$17,3,0)</f>
        <v>75</v>
      </c>
      <c r="H19477">
        <f t="shared" si="912"/>
        <v>9</v>
      </c>
      <c r="I19477">
        <f t="shared" si="913"/>
        <v>6</v>
      </c>
      <c r="J19477" t="str">
        <f t="shared" si="914"/>
        <v>0-3</v>
      </c>
    </row>
    <row r="19478" spans="1:10">
      <c r="A19478" t="s">
        <v>1237</v>
      </c>
      <c r="B19478" t="s">
        <v>1499</v>
      </c>
      <c r="C19478" s="7">
        <v>44170.2793171296</v>
      </c>
      <c r="D19478" t="str">
        <f>VLOOKUP(A19478,Sheet2!$B$2:$E$1001,3,0)</f>
        <v>video</v>
      </c>
      <c r="E19478" t="str">
        <f>VLOOKUP(A19478,Sheet2!$B$2:$E$1001,4,0)</f>
        <v>travel</v>
      </c>
      <c r="F19478" t="str">
        <f>VLOOKUP(B19478,Sheet3!$B$2:$D$17,2,0)</f>
        <v>negative</v>
      </c>
      <c r="G19478">
        <f>VLOOKUP(B19478,Sheet3!$B$2:$D$17,3,0)</f>
        <v>10</v>
      </c>
      <c r="H19478">
        <f t="shared" si="912"/>
        <v>12</v>
      </c>
      <c r="I19478">
        <f t="shared" si="913"/>
        <v>6</v>
      </c>
      <c r="J19478" t="str">
        <f t="shared" si="914"/>
        <v>6-9</v>
      </c>
    </row>
    <row r="19479" spans="1:10">
      <c r="A19479" t="s">
        <v>1237</v>
      </c>
      <c r="B19479" t="s">
        <v>1488</v>
      </c>
      <c r="C19479" s="7">
        <v>44053.3157638889</v>
      </c>
      <c r="D19479" t="str">
        <f>VLOOKUP(A19479,Sheet2!$B$2:$E$1001,3,0)</f>
        <v>video</v>
      </c>
      <c r="E19479" t="str">
        <f>VLOOKUP(A19479,Sheet2!$B$2:$E$1001,4,0)</f>
        <v>travel</v>
      </c>
      <c r="F19479" t="str">
        <f>VLOOKUP(B19479,Sheet3!$B$2:$D$17,2,0)</f>
        <v>negative</v>
      </c>
      <c r="G19479">
        <f>VLOOKUP(B19479,Sheet3!$B$2:$D$17,3,0)</f>
        <v>0</v>
      </c>
      <c r="H19479">
        <f t="shared" si="912"/>
        <v>8</v>
      </c>
      <c r="I19479">
        <f t="shared" si="913"/>
        <v>1</v>
      </c>
      <c r="J19479" t="str">
        <f t="shared" si="914"/>
        <v>6-9</v>
      </c>
    </row>
    <row r="19480" spans="1:10">
      <c r="A19480" t="s">
        <v>1237</v>
      </c>
      <c r="B19480" t="s">
        <v>1503</v>
      </c>
      <c r="C19480" s="7">
        <v>44115.2988310185</v>
      </c>
      <c r="D19480" t="str">
        <f>VLOOKUP(A19480,Sheet2!$B$2:$E$1001,3,0)</f>
        <v>video</v>
      </c>
      <c r="E19480" t="str">
        <f>VLOOKUP(A19480,Sheet2!$B$2:$E$1001,4,0)</f>
        <v>travel</v>
      </c>
      <c r="F19480" t="str">
        <f>VLOOKUP(B19480,Sheet3!$B$2:$D$17,2,0)</f>
        <v>negative</v>
      </c>
      <c r="G19480">
        <f>VLOOKUP(B19480,Sheet3!$B$2:$D$17,3,0)</f>
        <v>12</v>
      </c>
      <c r="H19480">
        <f t="shared" si="912"/>
        <v>10</v>
      </c>
      <c r="I19480">
        <f t="shared" si="913"/>
        <v>7</v>
      </c>
      <c r="J19480" t="str">
        <f t="shared" si="914"/>
        <v>6-9</v>
      </c>
    </row>
    <row r="19481" spans="1:10">
      <c r="A19481" t="s">
        <v>1237</v>
      </c>
      <c r="B19481" t="s">
        <v>1487</v>
      </c>
      <c r="C19481" s="7">
        <v>44148.8458101852</v>
      </c>
      <c r="D19481" t="str">
        <f>VLOOKUP(A19481,Sheet2!$B$2:$E$1001,3,0)</f>
        <v>video</v>
      </c>
      <c r="E19481" t="str">
        <f>VLOOKUP(A19481,Sheet2!$B$2:$E$1001,4,0)</f>
        <v>travel</v>
      </c>
      <c r="F19481" t="str">
        <f>VLOOKUP(B19481,Sheet3!$B$2:$D$17,2,0)</f>
        <v>positive</v>
      </c>
      <c r="G19481">
        <f>VLOOKUP(B19481,Sheet3!$B$2:$D$17,3,0)</f>
        <v>70</v>
      </c>
      <c r="H19481">
        <f t="shared" si="912"/>
        <v>11</v>
      </c>
      <c r="I19481">
        <f t="shared" si="913"/>
        <v>5</v>
      </c>
      <c r="J19481" t="str">
        <f t="shared" si="914"/>
        <v>18-21</v>
      </c>
    </row>
    <row r="19482" spans="1:10">
      <c r="A19482" t="s">
        <v>1237</v>
      </c>
      <c r="B19482" t="s">
        <v>1503</v>
      </c>
      <c r="C19482" s="7">
        <v>44114.1945717593</v>
      </c>
      <c r="D19482" t="str">
        <f>VLOOKUP(A19482,Sheet2!$B$2:$E$1001,3,0)</f>
        <v>video</v>
      </c>
      <c r="E19482" t="str">
        <f>VLOOKUP(A19482,Sheet2!$B$2:$E$1001,4,0)</f>
        <v>travel</v>
      </c>
      <c r="F19482" t="str">
        <f>VLOOKUP(B19482,Sheet3!$B$2:$D$17,2,0)</f>
        <v>negative</v>
      </c>
      <c r="G19482">
        <f>VLOOKUP(B19482,Sheet3!$B$2:$D$17,3,0)</f>
        <v>12</v>
      </c>
      <c r="H19482">
        <f t="shared" si="912"/>
        <v>10</v>
      </c>
      <c r="I19482">
        <f t="shared" si="913"/>
        <v>6</v>
      </c>
      <c r="J19482" t="str">
        <f t="shared" si="914"/>
        <v>3-6</v>
      </c>
    </row>
    <row r="19483" spans="1:10">
      <c r="A19483" t="s">
        <v>1237</v>
      </c>
      <c r="B19483" t="s">
        <v>1494</v>
      </c>
      <c r="C19483" s="7">
        <v>44204.9569097222</v>
      </c>
      <c r="D19483" t="str">
        <f>VLOOKUP(A19483,Sheet2!$B$2:$E$1001,3,0)</f>
        <v>video</v>
      </c>
      <c r="E19483" t="str">
        <f>VLOOKUP(A19483,Sheet2!$B$2:$E$1001,4,0)</f>
        <v>travel</v>
      </c>
      <c r="F19483" t="str">
        <f>VLOOKUP(B19483,Sheet3!$B$2:$D$17,2,0)</f>
        <v>positive</v>
      </c>
      <c r="G19483">
        <f>VLOOKUP(B19483,Sheet3!$B$2:$D$17,3,0)</f>
        <v>65</v>
      </c>
      <c r="H19483">
        <f t="shared" si="912"/>
        <v>1</v>
      </c>
      <c r="I19483">
        <f t="shared" si="913"/>
        <v>5</v>
      </c>
      <c r="J19483" t="str">
        <f t="shared" si="914"/>
        <v>21-24</v>
      </c>
    </row>
    <row r="19484" spans="1:10">
      <c r="A19484" t="s">
        <v>1237</v>
      </c>
      <c r="B19484" t="s">
        <v>1499</v>
      </c>
      <c r="C19484" s="7">
        <v>44096.3134375</v>
      </c>
      <c r="D19484" t="str">
        <f>VLOOKUP(A19484,Sheet2!$B$2:$E$1001,3,0)</f>
        <v>video</v>
      </c>
      <c r="E19484" t="str">
        <f>VLOOKUP(A19484,Sheet2!$B$2:$E$1001,4,0)</f>
        <v>travel</v>
      </c>
      <c r="F19484" t="str">
        <f>VLOOKUP(B19484,Sheet3!$B$2:$D$17,2,0)</f>
        <v>negative</v>
      </c>
      <c r="G19484">
        <f>VLOOKUP(B19484,Sheet3!$B$2:$D$17,3,0)</f>
        <v>10</v>
      </c>
      <c r="H19484">
        <f t="shared" si="912"/>
        <v>9</v>
      </c>
      <c r="I19484">
        <f t="shared" si="913"/>
        <v>2</v>
      </c>
      <c r="J19484" t="str">
        <f t="shared" si="914"/>
        <v>6-9</v>
      </c>
    </row>
    <row r="19485" spans="1:10">
      <c r="A19485" t="s">
        <v>1238</v>
      </c>
      <c r="B19485" t="s">
        <v>1502</v>
      </c>
      <c r="C19485" s="7">
        <v>44044.6472916667</v>
      </c>
      <c r="D19485" t="str">
        <f>VLOOKUP(A19485,Sheet2!$B$2:$E$1001,3,0)</f>
        <v>audio</v>
      </c>
      <c r="E19485" t="str">
        <f>VLOOKUP(A19485,Sheet2!$B$2:$E$1001,4,0)</f>
        <v>animals</v>
      </c>
      <c r="F19485" t="str">
        <f>VLOOKUP(B19485,Sheet3!$B$2:$D$17,2,0)</f>
        <v>negative</v>
      </c>
      <c r="G19485">
        <f>VLOOKUP(B19485,Sheet3!$B$2:$D$17,3,0)</f>
        <v>15</v>
      </c>
      <c r="H19485">
        <f t="shared" si="912"/>
        <v>8</v>
      </c>
      <c r="I19485">
        <f t="shared" si="913"/>
        <v>6</v>
      </c>
      <c r="J19485" t="str">
        <f t="shared" si="914"/>
        <v>15-18</v>
      </c>
    </row>
    <row r="19486" spans="1:10">
      <c r="A19486" t="s">
        <v>1238</v>
      </c>
      <c r="B19486" t="s">
        <v>1496</v>
      </c>
      <c r="C19486" s="7">
        <v>44182.4044675926</v>
      </c>
      <c r="D19486" t="str">
        <f>VLOOKUP(A19486,Sheet2!$B$2:$E$1001,3,0)</f>
        <v>audio</v>
      </c>
      <c r="E19486" t="str">
        <f>VLOOKUP(A19486,Sheet2!$B$2:$E$1001,4,0)</f>
        <v>animals</v>
      </c>
      <c r="F19486" t="str">
        <f>VLOOKUP(B19486,Sheet3!$B$2:$D$17,2,0)</f>
        <v>positive</v>
      </c>
      <c r="G19486">
        <f>VLOOKUP(B19486,Sheet3!$B$2:$D$17,3,0)</f>
        <v>70</v>
      </c>
      <c r="H19486">
        <f t="shared" si="912"/>
        <v>12</v>
      </c>
      <c r="I19486">
        <f t="shared" si="913"/>
        <v>4</v>
      </c>
      <c r="J19486" t="str">
        <f t="shared" si="914"/>
        <v>9-12</v>
      </c>
    </row>
    <row r="19487" spans="1:10">
      <c r="A19487" t="s">
        <v>1238</v>
      </c>
      <c r="B19487" t="s">
        <v>1492</v>
      </c>
      <c r="C19487" s="7">
        <v>44133.8704282407</v>
      </c>
      <c r="D19487" t="str">
        <f>VLOOKUP(A19487,Sheet2!$B$2:$E$1001,3,0)</f>
        <v>audio</v>
      </c>
      <c r="E19487" t="str">
        <f>VLOOKUP(A19487,Sheet2!$B$2:$E$1001,4,0)</f>
        <v>animals</v>
      </c>
      <c r="F19487" t="str">
        <f>VLOOKUP(B19487,Sheet3!$B$2:$D$17,2,0)</f>
        <v>neutral</v>
      </c>
      <c r="G19487">
        <f>VLOOKUP(B19487,Sheet3!$B$2:$D$17,3,0)</f>
        <v>20</v>
      </c>
      <c r="H19487">
        <f t="shared" si="912"/>
        <v>10</v>
      </c>
      <c r="I19487">
        <f t="shared" si="913"/>
        <v>4</v>
      </c>
      <c r="J19487" t="str">
        <f t="shared" si="914"/>
        <v>18-21</v>
      </c>
    </row>
    <row r="19488" spans="1:10">
      <c r="A19488" t="s">
        <v>1238</v>
      </c>
      <c r="B19488" t="s">
        <v>1488</v>
      </c>
      <c r="C19488" s="7">
        <v>44092.5443865741</v>
      </c>
      <c r="D19488" t="str">
        <f>VLOOKUP(A19488,Sheet2!$B$2:$E$1001,3,0)</f>
        <v>audio</v>
      </c>
      <c r="E19488" t="str">
        <f>VLOOKUP(A19488,Sheet2!$B$2:$E$1001,4,0)</f>
        <v>animals</v>
      </c>
      <c r="F19488" t="str">
        <f>VLOOKUP(B19488,Sheet3!$B$2:$D$17,2,0)</f>
        <v>negative</v>
      </c>
      <c r="G19488">
        <f>VLOOKUP(B19488,Sheet3!$B$2:$D$17,3,0)</f>
        <v>0</v>
      </c>
      <c r="H19488">
        <f t="shared" si="912"/>
        <v>9</v>
      </c>
      <c r="I19488">
        <f t="shared" si="913"/>
        <v>5</v>
      </c>
      <c r="J19488" t="str">
        <f t="shared" si="914"/>
        <v>12-15</v>
      </c>
    </row>
    <row r="19489" spans="1:10">
      <c r="A19489" t="s">
        <v>1238</v>
      </c>
      <c r="B19489" t="s">
        <v>1495</v>
      </c>
      <c r="C19489" s="7">
        <v>44088.3822800926</v>
      </c>
      <c r="D19489" t="str">
        <f>VLOOKUP(A19489,Sheet2!$B$2:$E$1001,3,0)</f>
        <v>audio</v>
      </c>
      <c r="E19489" t="str">
        <f>VLOOKUP(A19489,Sheet2!$B$2:$E$1001,4,0)</f>
        <v>animals</v>
      </c>
      <c r="F19489" t="str">
        <f>VLOOKUP(B19489,Sheet3!$B$2:$D$17,2,0)</f>
        <v>positive</v>
      </c>
      <c r="G19489">
        <f>VLOOKUP(B19489,Sheet3!$B$2:$D$17,3,0)</f>
        <v>75</v>
      </c>
      <c r="H19489">
        <f t="shared" si="912"/>
        <v>9</v>
      </c>
      <c r="I19489">
        <f t="shared" si="913"/>
        <v>1</v>
      </c>
      <c r="J19489" t="str">
        <f t="shared" si="914"/>
        <v>9-12</v>
      </c>
    </row>
    <row r="19490" spans="1:10">
      <c r="A19490" t="s">
        <v>1238</v>
      </c>
      <c r="B19490" t="s">
        <v>1502</v>
      </c>
      <c r="C19490" s="7">
        <v>44155.339375</v>
      </c>
      <c r="D19490" t="str">
        <f>VLOOKUP(A19490,Sheet2!$B$2:$E$1001,3,0)</f>
        <v>audio</v>
      </c>
      <c r="E19490" t="str">
        <f>VLOOKUP(A19490,Sheet2!$B$2:$E$1001,4,0)</f>
        <v>animals</v>
      </c>
      <c r="F19490" t="str">
        <f>VLOOKUP(B19490,Sheet3!$B$2:$D$17,2,0)</f>
        <v>negative</v>
      </c>
      <c r="G19490">
        <f>VLOOKUP(B19490,Sheet3!$B$2:$D$17,3,0)</f>
        <v>15</v>
      </c>
      <c r="H19490">
        <f t="shared" si="912"/>
        <v>11</v>
      </c>
      <c r="I19490">
        <f t="shared" si="913"/>
        <v>5</v>
      </c>
      <c r="J19490" t="str">
        <f t="shared" si="914"/>
        <v>6-9</v>
      </c>
    </row>
    <row r="19491" spans="1:10">
      <c r="A19491" t="s">
        <v>1238</v>
      </c>
      <c r="B19491" t="s">
        <v>1502</v>
      </c>
      <c r="C19491" s="7">
        <v>44105.7394212963</v>
      </c>
      <c r="D19491" t="str">
        <f>VLOOKUP(A19491,Sheet2!$B$2:$E$1001,3,0)</f>
        <v>audio</v>
      </c>
      <c r="E19491" t="str">
        <f>VLOOKUP(A19491,Sheet2!$B$2:$E$1001,4,0)</f>
        <v>animals</v>
      </c>
      <c r="F19491" t="str">
        <f>VLOOKUP(B19491,Sheet3!$B$2:$D$17,2,0)</f>
        <v>negative</v>
      </c>
      <c r="G19491">
        <f>VLOOKUP(B19491,Sheet3!$B$2:$D$17,3,0)</f>
        <v>15</v>
      </c>
      <c r="H19491">
        <f t="shared" si="912"/>
        <v>10</v>
      </c>
      <c r="I19491">
        <f t="shared" si="913"/>
        <v>4</v>
      </c>
      <c r="J19491" t="str">
        <f t="shared" si="914"/>
        <v>15-18</v>
      </c>
    </row>
    <row r="19492" spans="1:10">
      <c r="A19492" t="s">
        <v>1238</v>
      </c>
      <c r="B19492" t="s">
        <v>1492</v>
      </c>
      <c r="C19492" s="7">
        <v>44197.8647222222</v>
      </c>
      <c r="D19492" t="str">
        <f>VLOOKUP(A19492,Sheet2!$B$2:$E$1001,3,0)</f>
        <v>audio</v>
      </c>
      <c r="E19492" t="str">
        <f>VLOOKUP(A19492,Sheet2!$B$2:$E$1001,4,0)</f>
        <v>animals</v>
      </c>
      <c r="F19492" t="str">
        <f>VLOOKUP(B19492,Sheet3!$B$2:$D$17,2,0)</f>
        <v>neutral</v>
      </c>
      <c r="G19492">
        <f>VLOOKUP(B19492,Sheet3!$B$2:$D$17,3,0)</f>
        <v>20</v>
      </c>
      <c r="H19492">
        <f t="shared" si="912"/>
        <v>1</v>
      </c>
      <c r="I19492">
        <f t="shared" si="913"/>
        <v>5</v>
      </c>
      <c r="J19492" t="str">
        <f t="shared" si="914"/>
        <v>18-21</v>
      </c>
    </row>
    <row r="19493" spans="1:10">
      <c r="A19493" t="s">
        <v>1238</v>
      </c>
      <c r="B19493" t="s">
        <v>1496</v>
      </c>
      <c r="C19493" s="7">
        <v>44040.9621064815</v>
      </c>
      <c r="D19493" t="str">
        <f>VLOOKUP(A19493,Sheet2!$B$2:$E$1001,3,0)</f>
        <v>audio</v>
      </c>
      <c r="E19493" t="str">
        <f>VLOOKUP(A19493,Sheet2!$B$2:$E$1001,4,0)</f>
        <v>animals</v>
      </c>
      <c r="F19493" t="str">
        <f>VLOOKUP(B19493,Sheet3!$B$2:$D$17,2,0)</f>
        <v>positive</v>
      </c>
      <c r="G19493">
        <f>VLOOKUP(B19493,Sheet3!$B$2:$D$17,3,0)</f>
        <v>70</v>
      </c>
      <c r="H19493">
        <f t="shared" si="912"/>
        <v>7</v>
      </c>
      <c r="I19493">
        <f t="shared" si="913"/>
        <v>2</v>
      </c>
      <c r="J19493" t="str">
        <f t="shared" si="914"/>
        <v>21-24</v>
      </c>
    </row>
    <row r="19494" customFormat="1" spans="1:10">
      <c r="A19494" t="s">
        <v>1238</v>
      </c>
      <c r="B19494" t="s">
        <v>1487</v>
      </c>
      <c r="C19494" s="7">
        <v>44152.1073148148</v>
      </c>
      <c r="D19494" t="str">
        <f>VLOOKUP(A19494,Sheet2!$B$2:$E$1001,3,0)</f>
        <v>audio</v>
      </c>
      <c r="E19494" t="str">
        <f>VLOOKUP(A19494,Sheet2!$B$2:$E$1001,4,0)</f>
        <v>animals</v>
      </c>
      <c r="F19494" t="str">
        <f>VLOOKUP(B19494,Sheet3!$B$2:$D$17,2,0)</f>
        <v>positive</v>
      </c>
      <c r="G19494">
        <f>VLOOKUP(B19494,Sheet3!$B$2:$D$17,3,0)</f>
        <v>70</v>
      </c>
      <c r="H19494">
        <f t="shared" si="912"/>
        <v>11</v>
      </c>
      <c r="I19494">
        <f t="shared" si="913"/>
        <v>2</v>
      </c>
      <c r="J19494" t="str">
        <f t="shared" si="914"/>
        <v>0-3</v>
      </c>
    </row>
    <row r="19495" spans="1:10">
      <c r="A19495" t="s">
        <v>1238</v>
      </c>
      <c r="B19495" t="s">
        <v>1491</v>
      </c>
      <c r="C19495" s="7">
        <v>44177.1632986111</v>
      </c>
      <c r="D19495" t="str">
        <f>VLOOKUP(A19495,Sheet2!$B$2:$E$1001,3,0)</f>
        <v>audio</v>
      </c>
      <c r="E19495" t="str">
        <f>VLOOKUP(A19495,Sheet2!$B$2:$E$1001,4,0)</f>
        <v>animals</v>
      </c>
      <c r="F19495" t="str">
        <f>VLOOKUP(B19495,Sheet3!$B$2:$D$17,2,0)</f>
        <v>positive</v>
      </c>
      <c r="G19495">
        <f>VLOOKUP(B19495,Sheet3!$B$2:$D$17,3,0)</f>
        <v>30</v>
      </c>
      <c r="H19495">
        <f t="shared" si="912"/>
        <v>12</v>
      </c>
      <c r="I19495">
        <f t="shared" si="913"/>
        <v>6</v>
      </c>
      <c r="J19495" t="str">
        <f t="shared" si="914"/>
        <v>3-6</v>
      </c>
    </row>
    <row r="19496" spans="1:10">
      <c r="A19496" t="s">
        <v>1238</v>
      </c>
      <c r="B19496" t="s">
        <v>1496</v>
      </c>
      <c r="C19496" s="7">
        <v>44178.0465277778</v>
      </c>
      <c r="D19496" t="str">
        <f>VLOOKUP(A19496,Sheet2!$B$2:$E$1001,3,0)</f>
        <v>audio</v>
      </c>
      <c r="E19496" t="str">
        <f>VLOOKUP(A19496,Sheet2!$B$2:$E$1001,4,0)</f>
        <v>animals</v>
      </c>
      <c r="F19496" t="str">
        <f>VLOOKUP(B19496,Sheet3!$B$2:$D$17,2,0)</f>
        <v>positive</v>
      </c>
      <c r="G19496">
        <f>VLOOKUP(B19496,Sheet3!$B$2:$D$17,3,0)</f>
        <v>70</v>
      </c>
      <c r="H19496">
        <f t="shared" si="912"/>
        <v>12</v>
      </c>
      <c r="I19496">
        <f t="shared" si="913"/>
        <v>7</v>
      </c>
      <c r="J19496" t="str">
        <f t="shared" si="914"/>
        <v>0-3</v>
      </c>
    </row>
    <row r="19497" spans="1:10">
      <c r="A19497" t="s">
        <v>1238</v>
      </c>
      <c r="B19497" t="s">
        <v>1485</v>
      </c>
      <c r="C19497" s="7">
        <v>44097.2088194444</v>
      </c>
      <c r="D19497" t="str">
        <f>VLOOKUP(A19497,Sheet2!$B$2:$E$1001,3,0)</f>
        <v>audio</v>
      </c>
      <c r="E19497" t="str">
        <f>VLOOKUP(A19497,Sheet2!$B$2:$E$1001,4,0)</f>
        <v>animals</v>
      </c>
      <c r="F19497" t="str">
        <f>VLOOKUP(B19497,Sheet3!$B$2:$D$17,2,0)</f>
        <v>positive</v>
      </c>
      <c r="G19497">
        <f>VLOOKUP(B19497,Sheet3!$B$2:$D$17,3,0)</f>
        <v>60</v>
      </c>
      <c r="H19497">
        <f t="shared" si="912"/>
        <v>9</v>
      </c>
      <c r="I19497">
        <f t="shared" si="913"/>
        <v>3</v>
      </c>
      <c r="J19497" t="str">
        <f t="shared" si="914"/>
        <v>3-6</v>
      </c>
    </row>
    <row r="19498" spans="1:10">
      <c r="A19498" t="s">
        <v>1238</v>
      </c>
      <c r="B19498" t="s">
        <v>1503</v>
      </c>
      <c r="C19498" s="7">
        <v>44274.9434953704</v>
      </c>
      <c r="D19498" t="str">
        <f>VLOOKUP(A19498,Sheet2!$B$2:$E$1001,3,0)</f>
        <v>audio</v>
      </c>
      <c r="E19498" t="str">
        <f>VLOOKUP(A19498,Sheet2!$B$2:$E$1001,4,0)</f>
        <v>animals</v>
      </c>
      <c r="F19498" t="str">
        <f>VLOOKUP(B19498,Sheet3!$B$2:$D$17,2,0)</f>
        <v>negative</v>
      </c>
      <c r="G19498">
        <f>VLOOKUP(B19498,Sheet3!$B$2:$D$17,3,0)</f>
        <v>12</v>
      </c>
      <c r="H19498">
        <f t="shared" si="912"/>
        <v>3</v>
      </c>
      <c r="I19498">
        <f t="shared" si="913"/>
        <v>5</v>
      </c>
      <c r="J19498" t="str">
        <f t="shared" si="914"/>
        <v>21-24</v>
      </c>
    </row>
    <row r="19499" spans="1:10">
      <c r="A19499" t="s">
        <v>1238</v>
      </c>
      <c r="B19499" t="s">
        <v>1496</v>
      </c>
      <c r="C19499" s="7">
        <v>44150.4256365741</v>
      </c>
      <c r="D19499" t="str">
        <f>VLOOKUP(A19499,Sheet2!$B$2:$E$1001,3,0)</f>
        <v>audio</v>
      </c>
      <c r="E19499" t="str">
        <f>VLOOKUP(A19499,Sheet2!$B$2:$E$1001,4,0)</f>
        <v>animals</v>
      </c>
      <c r="F19499" t="str">
        <f>VLOOKUP(B19499,Sheet3!$B$2:$D$17,2,0)</f>
        <v>positive</v>
      </c>
      <c r="G19499">
        <f>VLOOKUP(B19499,Sheet3!$B$2:$D$17,3,0)</f>
        <v>70</v>
      </c>
      <c r="H19499">
        <f t="shared" si="912"/>
        <v>11</v>
      </c>
      <c r="I19499">
        <f t="shared" si="913"/>
        <v>7</v>
      </c>
      <c r="J19499" t="str">
        <f t="shared" si="914"/>
        <v>9-12</v>
      </c>
    </row>
    <row r="19500" spans="1:10">
      <c r="A19500" t="s">
        <v>1238</v>
      </c>
      <c r="B19500" t="s">
        <v>1500</v>
      </c>
      <c r="C19500" s="7">
        <v>44307.8946296296</v>
      </c>
      <c r="D19500" t="str">
        <f>VLOOKUP(A19500,Sheet2!$B$2:$E$1001,3,0)</f>
        <v>audio</v>
      </c>
      <c r="E19500" t="str">
        <f>VLOOKUP(A19500,Sheet2!$B$2:$E$1001,4,0)</f>
        <v>animals</v>
      </c>
      <c r="F19500" t="str">
        <f>VLOOKUP(B19500,Sheet3!$B$2:$D$17,2,0)</f>
        <v>positive</v>
      </c>
      <c r="G19500">
        <f>VLOOKUP(B19500,Sheet3!$B$2:$D$17,3,0)</f>
        <v>45</v>
      </c>
      <c r="H19500">
        <f t="shared" si="912"/>
        <v>4</v>
      </c>
      <c r="I19500">
        <f t="shared" si="913"/>
        <v>3</v>
      </c>
      <c r="J19500" t="str">
        <f t="shared" si="914"/>
        <v>21-24</v>
      </c>
    </row>
    <row r="19501" spans="1:10">
      <c r="A19501" t="s">
        <v>1238</v>
      </c>
      <c r="B19501" t="s">
        <v>1487</v>
      </c>
      <c r="C19501" s="7">
        <v>44271.745625</v>
      </c>
      <c r="D19501" t="str">
        <f>VLOOKUP(A19501,Sheet2!$B$2:$E$1001,3,0)</f>
        <v>audio</v>
      </c>
      <c r="E19501" t="str">
        <f>VLOOKUP(A19501,Sheet2!$B$2:$E$1001,4,0)</f>
        <v>animals</v>
      </c>
      <c r="F19501" t="str">
        <f>VLOOKUP(B19501,Sheet3!$B$2:$D$17,2,0)</f>
        <v>positive</v>
      </c>
      <c r="G19501">
        <f>VLOOKUP(B19501,Sheet3!$B$2:$D$17,3,0)</f>
        <v>70</v>
      </c>
      <c r="H19501">
        <f t="shared" si="912"/>
        <v>3</v>
      </c>
      <c r="I19501">
        <f t="shared" si="913"/>
        <v>2</v>
      </c>
      <c r="J19501" t="str">
        <f t="shared" si="914"/>
        <v>15-18</v>
      </c>
    </row>
    <row r="19502" spans="1:10">
      <c r="A19502" t="s">
        <v>1238</v>
      </c>
      <c r="B19502" t="s">
        <v>1485</v>
      </c>
      <c r="C19502" s="7">
        <v>44196.1999537037</v>
      </c>
      <c r="D19502" t="str">
        <f>VLOOKUP(A19502,Sheet2!$B$2:$E$1001,3,0)</f>
        <v>audio</v>
      </c>
      <c r="E19502" t="str">
        <f>VLOOKUP(A19502,Sheet2!$B$2:$E$1001,4,0)</f>
        <v>animals</v>
      </c>
      <c r="F19502" t="str">
        <f>VLOOKUP(B19502,Sheet3!$B$2:$D$17,2,0)</f>
        <v>positive</v>
      </c>
      <c r="G19502">
        <f>VLOOKUP(B19502,Sheet3!$B$2:$D$17,3,0)</f>
        <v>60</v>
      </c>
      <c r="H19502">
        <f t="shared" si="912"/>
        <v>12</v>
      </c>
      <c r="I19502">
        <f t="shared" si="913"/>
        <v>4</v>
      </c>
      <c r="J19502" t="str">
        <f t="shared" si="914"/>
        <v>3-6</v>
      </c>
    </row>
    <row r="19503" spans="1:10">
      <c r="A19503" t="s">
        <v>1238</v>
      </c>
      <c r="B19503" t="s">
        <v>1496</v>
      </c>
      <c r="C19503" s="7">
        <v>44235.9834837963</v>
      </c>
      <c r="D19503" t="str">
        <f>VLOOKUP(A19503,Sheet2!$B$2:$E$1001,3,0)</f>
        <v>audio</v>
      </c>
      <c r="E19503" t="str">
        <f>VLOOKUP(A19503,Sheet2!$B$2:$E$1001,4,0)</f>
        <v>animals</v>
      </c>
      <c r="F19503" t="str">
        <f>VLOOKUP(B19503,Sheet3!$B$2:$D$17,2,0)</f>
        <v>positive</v>
      </c>
      <c r="G19503">
        <f>VLOOKUP(B19503,Sheet3!$B$2:$D$17,3,0)</f>
        <v>70</v>
      </c>
      <c r="H19503">
        <f t="shared" si="912"/>
        <v>2</v>
      </c>
      <c r="I19503">
        <f t="shared" si="913"/>
        <v>1</v>
      </c>
      <c r="J19503" t="str">
        <f t="shared" si="914"/>
        <v>21-24</v>
      </c>
    </row>
    <row r="19504" customFormat="1" spans="1:10">
      <c r="A19504" t="s">
        <v>1238</v>
      </c>
      <c r="B19504" t="s">
        <v>1499</v>
      </c>
      <c r="C19504" s="7">
        <v>44235.4552546296</v>
      </c>
      <c r="D19504" t="str">
        <f>VLOOKUP(A19504,Sheet2!$B$2:$E$1001,3,0)</f>
        <v>audio</v>
      </c>
      <c r="E19504" t="str">
        <f>VLOOKUP(A19504,Sheet2!$B$2:$E$1001,4,0)</f>
        <v>animals</v>
      </c>
      <c r="F19504" t="str">
        <f>VLOOKUP(B19504,Sheet3!$B$2:$D$17,2,0)</f>
        <v>negative</v>
      </c>
      <c r="G19504">
        <f>VLOOKUP(B19504,Sheet3!$B$2:$D$17,3,0)</f>
        <v>10</v>
      </c>
      <c r="H19504">
        <f t="shared" si="912"/>
        <v>2</v>
      </c>
      <c r="I19504">
        <f t="shared" si="913"/>
        <v>1</v>
      </c>
      <c r="J19504" t="str">
        <f t="shared" si="914"/>
        <v>9-12</v>
      </c>
    </row>
    <row r="19505" spans="1:10">
      <c r="A19505" t="s">
        <v>1238</v>
      </c>
      <c r="B19505" t="s">
        <v>1485</v>
      </c>
      <c r="C19505" s="7">
        <v>44212.0768865741</v>
      </c>
      <c r="D19505" t="str">
        <f>VLOOKUP(A19505,Sheet2!$B$2:$E$1001,3,0)</f>
        <v>audio</v>
      </c>
      <c r="E19505" t="str">
        <f>VLOOKUP(A19505,Sheet2!$B$2:$E$1001,4,0)</f>
        <v>animals</v>
      </c>
      <c r="F19505" t="str">
        <f>VLOOKUP(B19505,Sheet3!$B$2:$D$17,2,0)</f>
        <v>positive</v>
      </c>
      <c r="G19505">
        <f>VLOOKUP(B19505,Sheet3!$B$2:$D$17,3,0)</f>
        <v>60</v>
      </c>
      <c r="H19505">
        <f t="shared" si="912"/>
        <v>1</v>
      </c>
      <c r="I19505">
        <f t="shared" si="913"/>
        <v>6</v>
      </c>
      <c r="J19505" t="str">
        <f t="shared" si="914"/>
        <v>0-3</v>
      </c>
    </row>
    <row r="19506" spans="1:10">
      <c r="A19506" t="s">
        <v>1238</v>
      </c>
      <c r="B19506" t="s">
        <v>1492</v>
      </c>
      <c r="C19506" s="7">
        <v>44029.6860185185</v>
      </c>
      <c r="D19506" t="str">
        <f>VLOOKUP(A19506,Sheet2!$B$2:$E$1001,3,0)</f>
        <v>audio</v>
      </c>
      <c r="E19506" t="str">
        <f>VLOOKUP(A19506,Sheet2!$B$2:$E$1001,4,0)</f>
        <v>animals</v>
      </c>
      <c r="F19506" t="str">
        <f>VLOOKUP(B19506,Sheet3!$B$2:$D$17,2,0)</f>
        <v>neutral</v>
      </c>
      <c r="G19506">
        <f>VLOOKUP(B19506,Sheet3!$B$2:$D$17,3,0)</f>
        <v>20</v>
      </c>
      <c r="H19506">
        <f t="shared" si="912"/>
        <v>7</v>
      </c>
      <c r="I19506">
        <f t="shared" si="913"/>
        <v>5</v>
      </c>
      <c r="J19506" t="str">
        <f t="shared" si="914"/>
        <v>15-18</v>
      </c>
    </row>
    <row r="19507" spans="1:10">
      <c r="A19507" t="s">
        <v>1238</v>
      </c>
      <c r="B19507" t="s">
        <v>1499</v>
      </c>
      <c r="C19507" s="7">
        <v>44014.9889351852</v>
      </c>
      <c r="D19507" t="str">
        <f>VLOOKUP(A19507,Sheet2!$B$2:$E$1001,3,0)</f>
        <v>audio</v>
      </c>
      <c r="E19507" t="str">
        <f>VLOOKUP(A19507,Sheet2!$B$2:$E$1001,4,0)</f>
        <v>animals</v>
      </c>
      <c r="F19507" t="str">
        <f>VLOOKUP(B19507,Sheet3!$B$2:$D$17,2,0)</f>
        <v>negative</v>
      </c>
      <c r="G19507">
        <f>VLOOKUP(B19507,Sheet3!$B$2:$D$17,3,0)</f>
        <v>10</v>
      </c>
      <c r="H19507">
        <f t="shared" si="912"/>
        <v>7</v>
      </c>
      <c r="I19507">
        <f t="shared" si="913"/>
        <v>4</v>
      </c>
      <c r="J19507" t="str">
        <f t="shared" si="914"/>
        <v>21-24</v>
      </c>
    </row>
    <row r="19508" spans="1:10">
      <c r="A19508" t="s">
        <v>1238</v>
      </c>
      <c r="B19508" t="s">
        <v>1500</v>
      </c>
      <c r="C19508" s="7">
        <v>44135.5358217593</v>
      </c>
      <c r="D19508" t="str">
        <f>VLOOKUP(A19508,Sheet2!$B$2:$E$1001,3,0)</f>
        <v>audio</v>
      </c>
      <c r="E19508" t="str">
        <f>VLOOKUP(A19508,Sheet2!$B$2:$E$1001,4,0)</f>
        <v>animals</v>
      </c>
      <c r="F19508" t="str">
        <f>VLOOKUP(B19508,Sheet3!$B$2:$D$17,2,0)</f>
        <v>positive</v>
      </c>
      <c r="G19508">
        <f>VLOOKUP(B19508,Sheet3!$B$2:$D$17,3,0)</f>
        <v>45</v>
      </c>
      <c r="H19508">
        <f t="shared" si="912"/>
        <v>10</v>
      </c>
      <c r="I19508">
        <f t="shared" si="913"/>
        <v>6</v>
      </c>
      <c r="J19508" t="str">
        <f t="shared" si="914"/>
        <v>12-15</v>
      </c>
    </row>
    <row r="19509" spans="1:10">
      <c r="A19509" t="s">
        <v>1238</v>
      </c>
      <c r="B19509" t="s">
        <v>1490</v>
      </c>
      <c r="C19509" s="7">
        <v>44311.7847685185</v>
      </c>
      <c r="D19509" t="str">
        <f>VLOOKUP(A19509,Sheet2!$B$2:$E$1001,3,0)</f>
        <v>audio</v>
      </c>
      <c r="E19509" t="str">
        <f>VLOOKUP(A19509,Sheet2!$B$2:$E$1001,4,0)</f>
        <v>animals</v>
      </c>
      <c r="F19509" t="str">
        <f>VLOOKUP(B19509,Sheet3!$B$2:$D$17,2,0)</f>
        <v>negative</v>
      </c>
      <c r="G19509">
        <f>VLOOKUP(B19509,Sheet3!$B$2:$D$17,3,0)</f>
        <v>5</v>
      </c>
      <c r="H19509">
        <f t="shared" si="912"/>
        <v>4</v>
      </c>
      <c r="I19509">
        <f t="shared" si="913"/>
        <v>7</v>
      </c>
      <c r="J19509" t="str">
        <f t="shared" si="914"/>
        <v>18-21</v>
      </c>
    </row>
    <row r="19510" spans="1:10">
      <c r="A19510" t="s">
        <v>1238</v>
      </c>
      <c r="B19510" t="s">
        <v>1503</v>
      </c>
      <c r="C19510" s="7">
        <v>44159.5407060185</v>
      </c>
      <c r="D19510" t="str">
        <f>VLOOKUP(A19510,Sheet2!$B$2:$E$1001,3,0)</f>
        <v>audio</v>
      </c>
      <c r="E19510" t="str">
        <f>VLOOKUP(A19510,Sheet2!$B$2:$E$1001,4,0)</f>
        <v>animals</v>
      </c>
      <c r="F19510" t="str">
        <f>VLOOKUP(B19510,Sheet3!$B$2:$D$17,2,0)</f>
        <v>negative</v>
      </c>
      <c r="G19510">
        <f>VLOOKUP(B19510,Sheet3!$B$2:$D$17,3,0)</f>
        <v>12</v>
      </c>
      <c r="H19510">
        <f t="shared" si="912"/>
        <v>11</v>
      </c>
      <c r="I19510">
        <f t="shared" si="913"/>
        <v>2</v>
      </c>
      <c r="J19510" t="str">
        <f t="shared" si="914"/>
        <v>12-15</v>
      </c>
    </row>
    <row r="19511" spans="1:10">
      <c r="A19511" t="s">
        <v>1238</v>
      </c>
      <c r="B19511" t="s">
        <v>1485</v>
      </c>
      <c r="C19511" s="7">
        <v>44040.5690509259</v>
      </c>
      <c r="D19511" t="str">
        <f>VLOOKUP(A19511,Sheet2!$B$2:$E$1001,3,0)</f>
        <v>audio</v>
      </c>
      <c r="E19511" t="str">
        <f>VLOOKUP(A19511,Sheet2!$B$2:$E$1001,4,0)</f>
        <v>animals</v>
      </c>
      <c r="F19511" t="str">
        <f>VLOOKUP(B19511,Sheet3!$B$2:$D$17,2,0)</f>
        <v>positive</v>
      </c>
      <c r="G19511">
        <f>VLOOKUP(B19511,Sheet3!$B$2:$D$17,3,0)</f>
        <v>60</v>
      </c>
      <c r="H19511">
        <f t="shared" si="912"/>
        <v>7</v>
      </c>
      <c r="I19511">
        <f t="shared" si="913"/>
        <v>2</v>
      </c>
      <c r="J19511" t="str">
        <f t="shared" si="914"/>
        <v>12-15</v>
      </c>
    </row>
    <row r="19512" spans="1:10">
      <c r="A19512" t="s">
        <v>1238</v>
      </c>
      <c r="B19512" t="s">
        <v>1495</v>
      </c>
      <c r="C19512" s="7">
        <v>44322.9875810185</v>
      </c>
      <c r="D19512" t="str">
        <f>VLOOKUP(A19512,Sheet2!$B$2:$E$1001,3,0)</f>
        <v>audio</v>
      </c>
      <c r="E19512" t="str">
        <f>VLOOKUP(A19512,Sheet2!$B$2:$E$1001,4,0)</f>
        <v>animals</v>
      </c>
      <c r="F19512" t="str">
        <f>VLOOKUP(B19512,Sheet3!$B$2:$D$17,2,0)</f>
        <v>positive</v>
      </c>
      <c r="G19512">
        <f>VLOOKUP(B19512,Sheet3!$B$2:$D$17,3,0)</f>
        <v>75</v>
      </c>
      <c r="H19512">
        <f t="shared" si="912"/>
        <v>5</v>
      </c>
      <c r="I19512">
        <f t="shared" si="913"/>
        <v>4</v>
      </c>
      <c r="J19512" t="str">
        <f t="shared" si="914"/>
        <v>21-24</v>
      </c>
    </row>
    <row r="19513" spans="1:10">
      <c r="A19513" t="s">
        <v>1238</v>
      </c>
      <c r="B19513" t="s">
        <v>1487</v>
      </c>
      <c r="C19513" s="7">
        <v>44172.8488888889</v>
      </c>
      <c r="D19513" t="str">
        <f>VLOOKUP(A19513,Sheet2!$B$2:$E$1001,3,0)</f>
        <v>audio</v>
      </c>
      <c r="E19513" t="str">
        <f>VLOOKUP(A19513,Sheet2!$B$2:$E$1001,4,0)</f>
        <v>animals</v>
      </c>
      <c r="F19513" t="str">
        <f>VLOOKUP(B19513,Sheet3!$B$2:$D$17,2,0)</f>
        <v>positive</v>
      </c>
      <c r="G19513">
        <f>VLOOKUP(B19513,Sheet3!$B$2:$D$17,3,0)</f>
        <v>70</v>
      </c>
      <c r="H19513">
        <f t="shared" si="912"/>
        <v>12</v>
      </c>
      <c r="I19513">
        <f t="shared" si="913"/>
        <v>1</v>
      </c>
      <c r="J19513" t="str">
        <f t="shared" si="914"/>
        <v>18-21</v>
      </c>
    </row>
    <row r="19514" customFormat="1" spans="1:10">
      <c r="A19514" t="s">
        <v>1238</v>
      </c>
      <c r="B19514" t="s">
        <v>1496</v>
      </c>
      <c r="C19514" s="7">
        <v>44021.5621064815</v>
      </c>
      <c r="D19514" t="str">
        <f>VLOOKUP(A19514,Sheet2!$B$2:$E$1001,3,0)</f>
        <v>audio</v>
      </c>
      <c r="E19514" t="str">
        <f>VLOOKUP(A19514,Sheet2!$B$2:$E$1001,4,0)</f>
        <v>animals</v>
      </c>
      <c r="F19514" t="str">
        <f>VLOOKUP(B19514,Sheet3!$B$2:$D$17,2,0)</f>
        <v>positive</v>
      </c>
      <c r="G19514">
        <f>VLOOKUP(B19514,Sheet3!$B$2:$D$17,3,0)</f>
        <v>70</v>
      </c>
      <c r="H19514">
        <f t="shared" si="912"/>
        <v>7</v>
      </c>
      <c r="I19514">
        <f t="shared" si="913"/>
        <v>4</v>
      </c>
      <c r="J19514" t="str">
        <f t="shared" si="914"/>
        <v>12-15</v>
      </c>
    </row>
    <row r="19515" spans="1:10">
      <c r="A19515" t="s">
        <v>1238</v>
      </c>
      <c r="B19515" t="s">
        <v>1499</v>
      </c>
      <c r="C19515" s="7">
        <v>44311.3960300926</v>
      </c>
      <c r="D19515" t="str">
        <f>VLOOKUP(A19515,Sheet2!$B$2:$E$1001,3,0)</f>
        <v>audio</v>
      </c>
      <c r="E19515" t="str">
        <f>VLOOKUP(A19515,Sheet2!$B$2:$E$1001,4,0)</f>
        <v>animals</v>
      </c>
      <c r="F19515" t="str">
        <f>VLOOKUP(B19515,Sheet3!$B$2:$D$17,2,0)</f>
        <v>negative</v>
      </c>
      <c r="G19515">
        <f>VLOOKUP(B19515,Sheet3!$B$2:$D$17,3,0)</f>
        <v>10</v>
      </c>
      <c r="H19515">
        <f t="shared" si="912"/>
        <v>4</v>
      </c>
      <c r="I19515">
        <f t="shared" si="913"/>
        <v>7</v>
      </c>
      <c r="J19515" t="str">
        <f t="shared" si="914"/>
        <v>9-12</v>
      </c>
    </row>
    <row r="19516" spans="1:10">
      <c r="A19516" t="s">
        <v>1238</v>
      </c>
      <c r="B19516" t="s">
        <v>1500</v>
      </c>
      <c r="C19516" s="7">
        <v>44089.5619907407</v>
      </c>
      <c r="D19516" t="str">
        <f>VLOOKUP(A19516,Sheet2!$B$2:$E$1001,3,0)</f>
        <v>audio</v>
      </c>
      <c r="E19516" t="str">
        <f>VLOOKUP(A19516,Sheet2!$B$2:$E$1001,4,0)</f>
        <v>animals</v>
      </c>
      <c r="F19516" t="str">
        <f>VLOOKUP(B19516,Sheet3!$B$2:$D$17,2,0)</f>
        <v>positive</v>
      </c>
      <c r="G19516">
        <f>VLOOKUP(B19516,Sheet3!$B$2:$D$17,3,0)</f>
        <v>45</v>
      </c>
      <c r="H19516">
        <f t="shared" si="912"/>
        <v>9</v>
      </c>
      <c r="I19516">
        <f t="shared" si="913"/>
        <v>2</v>
      </c>
      <c r="J19516" t="str">
        <f t="shared" si="914"/>
        <v>12-15</v>
      </c>
    </row>
    <row r="19517" spans="1:10">
      <c r="A19517" t="s">
        <v>1238</v>
      </c>
      <c r="B19517" t="s">
        <v>1496</v>
      </c>
      <c r="C19517" s="7">
        <v>44063.8456481481</v>
      </c>
      <c r="D19517" t="str">
        <f>VLOOKUP(A19517,Sheet2!$B$2:$E$1001,3,0)</f>
        <v>audio</v>
      </c>
      <c r="E19517" t="str">
        <f>VLOOKUP(A19517,Sheet2!$B$2:$E$1001,4,0)</f>
        <v>animals</v>
      </c>
      <c r="F19517" t="str">
        <f>VLOOKUP(B19517,Sheet3!$B$2:$D$17,2,0)</f>
        <v>positive</v>
      </c>
      <c r="G19517">
        <f>VLOOKUP(B19517,Sheet3!$B$2:$D$17,3,0)</f>
        <v>70</v>
      </c>
      <c r="H19517">
        <f t="shared" si="912"/>
        <v>8</v>
      </c>
      <c r="I19517">
        <f t="shared" si="913"/>
        <v>4</v>
      </c>
      <c r="J19517" t="str">
        <f t="shared" si="914"/>
        <v>18-21</v>
      </c>
    </row>
    <row r="19518" spans="1:10">
      <c r="A19518" t="s">
        <v>1238</v>
      </c>
      <c r="B19518" t="s">
        <v>1485</v>
      </c>
      <c r="C19518" s="7">
        <v>44100.3462152778</v>
      </c>
      <c r="D19518" t="str">
        <f>VLOOKUP(A19518,Sheet2!$B$2:$E$1001,3,0)</f>
        <v>audio</v>
      </c>
      <c r="E19518" t="str">
        <f>VLOOKUP(A19518,Sheet2!$B$2:$E$1001,4,0)</f>
        <v>animals</v>
      </c>
      <c r="F19518" t="str">
        <f>VLOOKUP(B19518,Sheet3!$B$2:$D$17,2,0)</f>
        <v>positive</v>
      </c>
      <c r="G19518">
        <f>VLOOKUP(B19518,Sheet3!$B$2:$D$17,3,0)</f>
        <v>60</v>
      </c>
      <c r="H19518">
        <f t="shared" si="912"/>
        <v>9</v>
      </c>
      <c r="I19518">
        <f t="shared" si="913"/>
        <v>6</v>
      </c>
      <c r="J19518" t="str">
        <f t="shared" si="914"/>
        <v>6-9</v>
      </c>
    </row>
    <row r="19519" spans="1:10">
      <c r="A19519" t="s">
        <v>1239</v>
      </c>
      <c r="B19519" t="s">
        <v>1500</v>
      </c>
      <c r="C19519" s="7">
        <v>44315.0907407407</v>
      </c>
      <c r="D19519" t="str">
        <f>VLOOKUP(A19519,Sheet2!$B$2:$E$1001,3,0)</f>
        <v>video</v>
      </c>
      <c r="E19519" t="str">
        <f>VLOOKUP(A19519,Sheet2!$B$2:$E$1001,4,0)</f>
        <v>public speaking</v>
      </c>
      <c r="F19519" t="str">
        <f>VLOOKUP(B19519,Sheet3!$B$2:$D$17,2,0)</f>
        <v>positive</v>
      </c>
      <c r="G19519">
        <f>VLOOKUP(B19519,Sheet3!$B$2:$D$17,3,0)</f>
        <v>45</v>
      </c>
      <c r="H19519">
        <f t="shared" si="912"/>
        <v>4</v>
      </c>
      <c r="I19519">
        <f t="shared" si="913"/>
        <v>4</v>
      </c>
      <c r="J19519" t="str">
        <f t="shared" si="914"/>
        <v>0-3</v>
      </c>
    </row>
    <row r="19520" spans="1:10">
      <c r="A19520" t="s">
        <v>1239</v>
      </c>
      <c r="B19520" t="s">
        <v>1487</v>
      </c>
      <c r="C19520" s="7">
        <v>44245.0529282407</v>
      </c>
      <c r="D19520" t="str">
        <f>VLOOKUP(A19520,Sheet2!$B$2:$E$1001,3,0)</f>
        <v>video</v>
      </c>
      <c r="E19520" t="str">
        <f>VLOOKUP(A19520,Sheet2!$B$2:$E$1001,4,0)</f>
        <v>public speaking</v>
      </c>
      <c r="F19520" t="str">
        <f>VLOOKUP(B19520,Sheet3!$B$2:$D$17,2,0)</f>
        <v>positive</v>
      </c>
      <c r="G19520">
        <f>VLOOKUP(B19520,Sheet3!$B$2:$D$17,3,0)</f>
        <v>70</v>
      </c>
      <c r="H19520">
        <f t="shared" si="912"/>
        <v>2</v>
      </c>
      <c r="I19520">
        <f t="shared" si="913"/>
        <v>4</v>
      </c>
      <c r="J19520" t="str">
        <f t="shared" si="914"/>
        <v>0-3</v>
      </c>
    </row>
    <row r="19521" spans="1:10">
      <c r="A19521" t="s">
        <v>1239</v>
      </c>
      <c r="B19521" t="s">
        <v>1499</v>
      </c>
      <c r="C19521" s="7">
        <v>44356.0648726852</v>
      </c>
      <c r="D19521" t="str">
        <f>VLOOKUP(A19521,Sheet2!$B$2:$E$1001,3,0)</f>
        <v>video</v>
      </c>
      <c r="E19521" t="str">
        <f>VLOOKUP(A19521,Sheet2!$B$2:$E$1001,4,0)</f>
        <v>public speaking</v>
      </c>
      <c r="F19521" t="str">
        <f>VLOOKUP(B19521,Sheet3!$B$2:$D$17,2,0)</f>
        <v>negative</v>
      </c>
      <c r="G19521">
        <f>VLOOKUP(B19521,Sheet3!$B$2:$D$17,3,0)</f>
        <v>10</v>
      </c>
      <c r="H19521">
        <f t="shared" si="912"/>
        <v>6</v>
      </c>
      <c r="I19521">
        <f t="shared" si="913"/>
        <v>3</v>
      </c>
      <c r="J19521" t="str">
        <f t="shared" si="914"/>
        <v>0-3</v>
      </c>
    </row>
    <row r="19522" spans="1:10">
      <c r="A19522" t="s">
        <v>1239</v>
      </c>
      <c r="B19522" t="s">
        <v>1496</v>
      </c>
      <c r="C19522" s="7">
        <v>44211.2665393519</v>
      </c>
      <c r="D19522" t="str">
        <f>VLOOKUP(A19522,Sheet2!$B$2:$E$1001,3,0)</f>
        <v>video</v>
      </c>
      <c r="E19522" t="str">
        <f>VLOOKUP(A19522,Sheet2!$B$2:$E$1001,4,0)</f>
        <v>public speaking</v>
      </c>
      <c r="F19522" t="str">
        <f>VLOOKUP(B19522,Sheet3!$B$2:$D$17,2,0)</f>
        <v>positive</v>
      </c>
      <c r="G19522">
        <f>VLOOKUP(B19522,Sheet3!$B$2:$D$17,3,0)</f>
        <v>70</v>
      </c>
      <c r="H19522">
        <f t="shared" si="912"/>
        <v>1</v>
      </c>
      <c r="I19522">
        <f t="shared" si="913"/>
        <v>5</v>
      </c>
      <c r="J19522" t="str">
        <f t="shared" si="914"/>
        <v>6-9</v>
      </c>
    </row>
    <row r="19523" spans="1:10">
      <c r="A19523" t="s">
        <v>1239</v>
      </c>
      <c r="B19523" t="s">
        <v>1500</v>
      </c>
      <c r="C19523" s="7">
        <v>44101.8588541667</v>
      </c>
      <c r="D19523" t="str">
        <f>VLOOKUP(A19523,Sheet2!$B$2:$E$1001,3,0)</f>
        <v>video</v>
      </c>
      <c r="E19523" t="str">
        <f>VLOOKUP(A19523,Sheet2!$B$2:$E$1001,4,0)</f>
        <v>public speaking</v>
      </c>
      <c r="F19523" t="str">
        <f>VLOOKUP(B19523,Sheet3!$B$2:$D$17,2,0)</f>
        <v>positive</v>
      </c>
      <c r="G19523">
        <f>VLOOKUP(B19523,Sheet3!$B$2:$D$17,3,0)</f>
        <v>45</v>
      </c>
      <c r="H19523">
        <f t="shared" ref="H19523:H19586" si="915">MONTH(C19523)</f>
        <v>9</v>
      </c>
      <c r="I19523">
        <f t="shared" ref="I19523:I19586" si="916">WEEKDAY(C19523,2)</f>
        <v>7</v>
      </c>
      <c r="J19523" t="str">
        <f t="shared" ref="J19523:J19586" si="917">TEXT(INT(HOUR(C19523)/3)*3,"0")&amp;"-"&amp;TEXT(INT(HOUR(C19523)/3)*3+3,"0")</f>
        <v>18-21</v>
      </c>
    </row>
    <row r="19524" spans="1:10">
      <c r="A19524" t="s">
        <v>1239</v>
      </c>
      <c r="B19524" t="s">
        <v>1492</v>
      </c>
      <c r="C19524" s="7">
        <v>44096.4860300926</v>
      </c>
      <c r="D19524" t="str">
        <f>VLOOKUP(A19524,Sheet2!$B$2:$E$1001,3,0)</f>
        <v>video</v>
      </c>
      <c r="E19524" t="str">
        <f>VLOOKUP(A19524,Sheet2!$B$2:$E$1001,4,0)</f>
        <v>public speaking</v>
      </c>
      <c r="F19524" t="str">
        <f>VLOOKUP(B19524,Sheet3!$B$2:$D$17,2,0)</f>
        <v>neutral</v>
      </c>
      <c r="G19524">
        <f>VLOOKUP(B19524,Sheet3!$B$2:$D$17,3,0)</f>
        <v>20</v>
      </c>
      <c r="H19524">
        <f t="shared" si="915"/>
        <v>9</v>
      </c>
      <c r="I19524">
        <f t="shared" si="916"/>
        <v>2</v>
      </c>
      <c r="J19524" t="str">
        <f t="shared" si="917"/>
        <v>9-12</v>
      </c>
    </row>
    <row r="19525" spans="1:10">
      <c r="A19525" t="s">
        <v>1239</v>
      </c>
      <c r="B19525" t="s">
        <v>1488</v>
      </c>
      <c r="C19525" s="7">
        <v>44209.1970486111</v>
      </c>
      <c r="D19525" t="str">
        <f>VLOOKUP(A19525,Sheet2!$B$2:$E$1001,3,0)</f>
        <v>video</v>
      </c>
      <c r="E19525" t="str">
        <f>VLOOKUP(A19525,Sheet2!$B$2:$E$1001,4,0)</f>
        <v>public speaking</v>
      </c>
      <c r="F19525" t="str">
        <f>VLOOKUP(B19525,Sheet3!$B$2:$D$17,2,0)</f>
        <v>negative</v>
      </c>
      <c r="G19525">
        <f>VLOOKUP(B19525,Sheet3!$B$2:$D$17,3,0)</f>
        <v>0</v>
      </c>
      <c r="H19525">
        <f t="shared" si="915"/>
        <v>1</v>
      </c>
      <c r="I19525">
        <f t="shared" si="916"/>
        <v>3</v>
      </c>
      <c r="J19525" t="str">
        <f t="shared" si="917"/>
        <v>3-6</v>
      </c>
    </row>
    <row r="19526" spans="1:10">
      <c r="A19526" t="s">
        <v>1239</v>
      </c>
      <c r="B19526" t="s">
        <v>1491</v>
      </c>
      <c r="C19526" s="7">
        <v>44059.9654050926</v>
      </c>
      <c r="D19526" t="str">
        <f>VLOOKUP(A19526,Sheet2!$B$2:$E$1001,3,0)</f>
        <v>video</v>
      </c>
      <c r="E19526" t="str">
        <f>VLOOKUP(A19526,Sheet2!$B$2:$E$1001,4,0)</f>
        <v>public speaking</v>
      </c>
      <c r="F19526" t="str">
        <f>VLOOKUP(B19526,Sheet3!$B$2:$D$17,2,0)</f>
        <v>positive</v>
      </c>
      <c r="G19526">
        <f>VLOOKUP(B19526,Sheet3!$B$2:$D$17,3,0)</f>
        <v>30</v>
      </c>
      <c r="H19526">
        <f t="shared" si="915"/>
        <v>8</v>
      </c>
      <c r="I19526">
        <f t="shared" si="916"/>
        <v>7</v>
      </c>
      <c r="J19526" t="str">
        <f t="shared" si="917"/>
        <v>21-24</v>
      </c>
    </row>
    <row r="19527" spans="1:10">
      <c r="A19527" t="s">
        <v>1239</v>
      </c>
      <c r="B19527" t="s">
        <v>1492</v>
      </c>
      <c r="C19527" s="7">
        <v>44093.278599537</v>
      </c>
      <c r="D19527" t="str">
        <f>VLOOKUP(A19527,Sheet2!$B$2:$E$1001,3,0)</f>
        <v>video</v>
      </c>
      <c r="E19527" t="str">
        <f>VLOOKUP(A19527,Sheet2!$B$2:$E$1001,4,0)</f>
        <v>public speaking</v>
      </c>
      <c r="F19527" t="str">
        <f>VLOOKUP(B19527,Sheet3!$B$2:$D$17,2,0)</f>
        <v>neutral</v>
      </c>
      <c r="G19527">
        <f>VLOOKUP(B19527,Sheet3!$B$2:$D$17,3,0)</f>
        <v>20</v>
      </c>
      <c r="H19527">
        <f t="shared" si="915"/>
        <v>9</v>
      </c>
      <c r="I19527">
        <f t="shared" si="916"/>
        <v>6</v>
      </c>
      <c r="J19527" t="str">
        <f t="shared" si="917"/>
        <v>6-9</v>
      </c>
    </row>
    <row r="19528" customFormat="1" spans="1:10">
      <c r="A19528" t="s">
        <v>1239</v>
      </c>
      <c r="B19528" t="s">
        <v>1502</v>
      </c>
      <c r="C19528" s="7">
        <v>44145.7447800926</v>
      </c>
      <c r="D19528" t="str">
        <f>VLOOKUP(A19528,Sheet2!$B$2:$E$1001,3,0)</f>
        <v>video</v>
      </c>
      <c r="E19528" t="str">
        <f>VLOOKUP(A19528,Sheet2!$B$2:$E$1001,4,0)</f>
        <v>public speaking</v>
      </c>
      <c r="F19528" t="str">
        <f>VLOOKUP(B19528,Sheet3!$B$2:$D$17,2,0)</f>
        <v>negative</v>
      </c>
      <c r="G19528">
        <f>VLOOKUP(B19528,Sheet3!$B$2:$D$17,3,0)</f>
        <v>15</v>
      </c>
      <c r="H19528">
        <f t="shared" si="915"/>
        <v>11</v>
      </c>
      <c r="I19528">
        <f t="shared" si="916"/>
        <v>2</v>
      </c>
      <c r="J19528" t="str">
        <f t="shared" si="917"/>
        <v>15-18</v>
      </c>
    </row>
    <row r="19529" spans="1:10">
      <c r="A19529" t="s">
        <v>1239</v>
      </c>
      <c r="B19529" t="s">
        <v>1488</v>
      </c>
      <c r="C19529" s="7">
        <v>44353.3531018519</v>
      </c>
      <c r="D19529" t="str">
        <f>VLOOKUP(A19529,Sheet2!$B$2:$E$1001,3,0)</f>
        <v>video</v>
      </c>
      <c r="E19529" t="str">
        <f>VLOOKUP(A19529,Sheet2!$B$2:$E$1001,4,0)</f>
        <v>public speaking</v>
      </c>
      <c r="F19529" t="str">
        <f>VLOOKUP(B19529,Sheet3!$B$2:$D$17,2,0)</f>
        <v>negative</v>
      </c>
      <c r="G19529">
        <f>VLOOKUP(B19529,Sheet3!$B$2:$D$17,3,0)</f>
        <v>0</v>
      </c>
      <c r="H19529">
        <f t="shared" si="915"/>
        <v>6</v>
      </c>
      <c r="I19529">
        <f t="shared" si="916"/>
        <v>7</v>
      </c>
      <c r="J19529" t="str">
        <f t="shared" si="917"/>
        <v>6-9</v>
      </c>
    </row>
    <row r="19530" spans="1:10">
      <c r="A19530" t="s">
        <v>1239</v>
      </c>
      <c r="B19530" t="s">
        <v>1490</v>
      </c>
      <c r="C19530" s="7">
        <v>44304.9065509259</v>
      </c>
      <c r="D19530" t="str">
        <f>VLOOKUP(A19530,Sheet2!$B$2:$E$1001,3,0)</f>
        <v>video</v>
      </c>
      <c r="E19530" t="str">
        <f>VLOOKUP(A19530,Sheet2!$B$2:$E$1001,4,0)</f>
        <v>public speaking</v>
      </c>
      <c r="F19530" t="str">
        <f>VLOOKUP(B19530,Sheet3!$B$2:$D$17,2,0)</f>
        <v>negative</v>
      </c>
      <c r="G19530">
        <f>VLOOKUP(B19530,Sheet3!$B$2:$D$17,3,0)</f>
        <v>5</v>
      </c>
      <c r="H19530">
        <f t="shared" si="915"/>
        <v>4</v>
      </c>
      <c r="I19530">
        <f t="shared" si="916"/>
        <v>7</v>
      </c>
      <c r="J19530" t="str">
        <f t="shared" si="917"/>
        <v>21-24</v>
      </c>
    </row>
    <row r="19531" spans="1:10">
      <c r="A19531" t="s">
        <v>1239</v>
      </c>
      <c r="B19531" t="s">
        <v>1495</v>
      </c>
      <c r="C19531" s="7">
        <v>44004.724525463</v>
      </c>
      <c r="D19531" t="str">
        <f>VLOOKUP(A19531,Sheet2!$B$2:$E$1001,3,0)</f>
        <v>video</v>
      </c>
      <c r="E19531" t="str">
        <f>VLOOKUP(A19531,Sheet2!$B$2:$E$1001,4,0)</f>
        <v>public speaking</v>
      </c>
      <c r="F19531" t="str">
        <f>VLOOKUP(B19531,Sheet3!$B$2:$D$17,2,0)</f>
        <v>positive</v>
      </c>
      <c r="G19531">
        <f>VLOOKUP(B19531,Sheet3!$B$2:$D$17,3,0)</f>
        <v>75</v>
      </c>
      <c r="H19531">
        <f t="shared" si="915"/>
        <v>6</v>
      </c>
      <c r="I19531">
        <f t="shared" si="916"/>
        <v>1</v>
      </c>
      <c r="J19531" t="str">
        <f t="shared" si="917"/>
        <v>15-18</v>
      </c>
    </row>
    <row r="19532" spans="1:10">
      <c r="A19532" t="s">
        <v>1239</v>
      </c>
      <c r="B19532" t="s">
        <v>1496</v>
      </c>
      <c r="C19532" s="7">
        <v>44224.3754861111</v>
      </c>
      <c r="D19532" t="str">
        <f>VLOOKUP(A19532,Sheet2!$B$2:$E$1001,3,0)</f>
        <v>video</v>
      </c>
      <c r="E19532" t="str">
        <f>VLOOKUP(A19532,Sheet2!$B$2:$E$1001,4,0)</f>
        <v>public speaking</v>
      </c>
      <c r="F19532" t="str">
        <f>VLOOKUP(B19532,Sheet3!$B$2:$D$17,2,0)</f>
        <v>positive</v>
      </c>
      <c r="G19532">
        <f>VLOOKUP(B19532,Sheet3!$B$2:$D$17,3,0)</f>
        <v>70</v>
      </c>
      <c r="H19532">
        <f t="shared" si="915"/>
        <v>1</v>
      </c>
      <c r="I19532">
        <f t="shared" si="916"/>
        <v>4</v>
      </c>
      <c r="J19532" t="str">
        <f t="shared" si="917"/>
        <v>9-12</v>
      </c>
    </row>
    <row r="19533" spans="1:10">
      <c r="A19533" t="s">
        <v>1239</v>
      </c>
      <c r="B19533" t="s">
        <v>1500</v>
      </c>
      <c r="C19533" s="7">
        <v>44243.6982638889</v>
      </c>
      <c r="D19533" t="str">
        <f>VLOOKUP(A19533,Sheet2!$B$2:$E$1001,3,0)</f>
        <v>video</v>
      </c>
      <c r="E19533" t="str">
        <f>VLOOKUP(A19533,Sheet2!$B$2:$E$1001,4,0)</f>
        <v>public speaking</v>
      </c>
      <c r="F19533" t="str">
        <f>VLOOKUP(B19533,Sheet3!$B$2:$D$17,2,0)</f>
        <v>positive</v>
      </c>
      <c r="G19533">
        <f>VLOOKUP(B19533,Sheet3!$B$2:$D$17,3,0)</f>
        <v>45</v>
      </c>
      <c r="H19533">
        <f t="shared" si="915"/>
        <v>2</v>
      </c>
      <c r="I19533">
        <f t="shared" si="916"/>
        <v>2</v>
      </c>
      <c r="J19533" t="str">
        <f t="shared" si="917"/>
        <v>15-18</v>
      </c>
    </row>
    <row r="19534" spans="1:10">
      <c r="A19534" t="s">
        <v>1239</v>
      </c>
      <c r="B19534" t="s">
        <v>1502</v>
      </c>
      <c r="C19534" s="7">
        <v>44239.045775463</v>
      </c>
      <c r="D19534" t="str">
        <f>VLOOKUP(A19534,Sheet2!$B$2:$E$1001,3,0)</f>
        <v>video</v>
      </c>
      <c r="E19534" t="str">
        <f>VLOOKUP(A19534,Sheet2!$B$2:$E$1001,4,0)</f>
        <v>public speaking</v>
      </c>
      <c r="F19534" t="str">
        <f>VLOOKUP(B19534,Sheet3!$B$2:$D$17,2,0)</f>
        <v>negative</v>
      </c>
      <c r="G19534">
        <f>VLOOKUP(B19534,Sheet3!$B$2:$D$17,3,0)</f>
        <v>15</v>
      </c>
      <c r="H19534">
        <f t="shared" si="915"/>
        <v>2</v>
      </c>
      <c r="I19534">
        <f t="shared" si="916"/>
        <v>5</v>
      </c>
      <c r="J19534" t="str">
        <f t="shared" si="917"/>
        <v>0-3</v>
      </c>
    </row>
    <row r="19535" spans="1:10">
      <c r="A19535" t="s">
        <v>1239</v>
      </c>
      <c r="B19535" t="s">
        <v>1492</v>
      </c>
      <c r="C19535" s="7">
        <v>44357.286875</v>
      </c>
      <c r="D19535" t="str">
        <f>VLOOKUP(A19535,Sheet2!$B$2:$E$1001,3,0)</f>
        <v>video</v>
      </c>
      <c r="E19535" t="str">
        <f>VLOOKUP(A19535,Sheet2!$B$2:$E$1001,4,0)</f>
        <v>public speaking</v>
      </c>
      <c r="F19535" t="str">
        <f>VLOOKUP(B19535,Sheet3!$B$2:$D$17,2,0)</f>
        <v>neutral</v>
      </c>
      <c r="G19535">
        <f>VLOOKUP(B19535,Sheet3!$B$2:$D$17,3,0)</f>
        <v>20</v>
      </c>
      <c r="H19535">
        <f t="shared" si="915"/>
        <v>6</v>
      </c>
      <c r="I19535">
        <f t="shared" si="916"/>
        <v>4</v>
      </c>
      <c r="J19535" t="str">
        <f t="shared" si="917"/>
        <v>6-9</v>
      </c>
    </row>
    <row r="19536" spans="1:10">
      <c r="A19536" t="s">
        <v>1239</v>
      </c>
      <c r="B19536" t="s">
        <v>1499</v>
      </c>
      <c r="C19536" s="7">
        <v>44045.5842476852</v>
      </c>
      <c r="D19536" t="str">
        <f>VLOOKUP(A19536,Sheet2!$B$2:$E$1001,3,0)</f>
        <v>video</v>
      </c>
      <c r="E19536" t="str">
        <f>VLOOKUP(A19536,Sheet2!$B$2:$E$1001,4,0)</f>
        <v>public speaking</v>
      </c>
      <c r="F19536" t="str">
        <f>VLOOKUP(B19536,Sheet3!$B$2:$D$17,2,0)</f>
        <v>negative</v>
      </c>
      <c r="G19536">
        <f>VLOOKUP(B19536,Sheet3!$B$2:$D$17,3,0)</f>
        <v>10</v>
      </c>
      <c r="H19536">
        <f t="shared" si="915"/>
        <v>8</v>
      </c>
      <c r="I19536">
        <f t="shared" si="916"/>
        <v>7</v>
      </c>
      <c r="J19536" t="str">
        <f t="shared" si="917"/>
        <v>12-15</v>
      </c>
    </row>
    <row r="19537" spans="1:10">
      <c r="A19537" t="s">
        <v>1239</v>
      </c>
      <c r="B19537" t="s">
        <v>1496</v>
      </c>
      <c r="C19537" s="7">
        <v>44281.706087963</v>
      </c>
      <c r="D19537" t="str">
        <f>VLOOKUP(A19537,Sheet2!$B$2:$E$1001,3,0)</f>
        <v>video</v>
      </c>
      <c r="E19537" t="str">
        <f>VLOOKUP(A19537,Sheet2!$B$2:$E$1001,4,0)</f>
        <v>public speaking</v>
      </c>
      <c r="F19537" t="str">
        <f>VLOOKUP(B19537,Sheet3!$B$2:$D$17,2,0)</f>
        <v>positive</v>
      </c>
      <c r="G19537">
        <f>VLOOKUP(B19537,Sheet3!$B$2:$D$17,3,0)</f>
        <v>70</v>
      </c>
      <c r="H19537">
        <f t="shared" si="915"/>
        <v>3</v>
      </c>
      <c r="I19537">
        <f t="shared" si="916"/>
        <v>5</v>
      </c>
      <c r="J19537" t="str">
        <f t="shared" si="917"/>
        <v>15-18</v>
      </c>
    </row>
    <row r="19538" customFormat="1" spans="1:10">
      <c r="A19538" t="s">
        <v>1239</v>
      </c>
      <c r="B19538" t="s">
        <v>1487</v>
      </c>
      <c r="C19538" s="7">
        <v>44110.2109259259</v>
      </c>
      <c r="D19538" t="str">
        <f>VLOOKUP(A19538,Sheet2!$B$2:$E$1001,3,0)</f>
        <v>video</v>
      </c>
      <c r="E19538" t="str">
        <f>VLOOKUP(A19538,Sheet2!$B$2:$E$1001,4,0)</f>
        <v>public speaking</v>
      </c>
      <c r="F19538" t="str">
        <f>VLOOKUP(B19538,Sheet3!$B$2:$D$17,2,0)</f>
        <v>positive</v>
      </c>
      <c r="G19538">
        <f>VLOOKUP(B19538,Sheet3!$B$2:$D$17,3,0)</f>
        <v>70</v>
      </c>
      <c r="H19538">
        <f t="shared" si="915"/>
        <v>10</v>
      </c>
      <c r="I19538">
        <f t="shared" si="916"/>
        <v>2</v>
      </c>
      <c r="J19538" t="str">
        <f t="shared" si="917"/>
        <v>3-6</v>
      </c>
    </row>
    <row r="19539" spans="1:10">
      <c r="A19539" t="s">
        <v>1239</v>
      </c>
      <c r="B19539" t="s">
        <v>1503</v>
      </c>
      <c r="C19539" s="7">
        <v>44124.3768865741</v>
      </c>
      <c r="D19539" t="str">
        <f>VLOOKUP(A19539,Sheet2!$B$2:$E$1001,3,0)</f>
        <v>video</v>
      </c>
      <c r="E19539" t="str">
        <f>VLOOKUP(A19539,Sheet2!$B$2:$E$1001,4,0)</f>
        <v>public speaking</v>
      </c>
      <c r="F19539" t="str">
        <f>VLOOKUP(B19539,Sheet3!$B$2:$D$17,2,0)</f>
        <v>negative</v>
      </c>
      <c r="G19539">
        <f>VLOOKUP(B19539,Sheet3!$B$2:$D$17,3,0)</f>
        <v>12</v>
      </c>
      <c r="H19539">
        <f t="shared" si="915"/>
        <v>10</v>
      </c>
      <c r="I19539">
        <f t="shared" si="916"/>
        <v>2</v>
      </c>
      <c r="J19539" t="str">
        <f t="shared" si="917"/>
        <v>9-12</v>
      </c>
    </row>
    <row r="19540" spans="1:10">
      <c r="A19540" t="s">
        <v>1239</v>
      </c>
      <c r="B19540" t="s">
        <v>1497</v>
      </c>
      <c r="C19540" s="7">
        <v>44262.1613541667</v>
      </c>
      <c r="D19540" t="str">
        <f>VLOOKUP(A19540,Sheet2!$B$2:$E$1001,3,0)</f>
        <v>video</v>
      </c>
      <c r="E19540" t="str">
        <f>VLOOKUP(A19540,Sheet2!$B$2:$E$1001,4,0)</f>
        <v>public speaking</v>
      </c>
      <c r="F19540" t="str">
        <f>VLOOKUP(B19540,Sheet3!$B$2:$D$17,2,0)</f>
        <v>positive</v>
      </c>
      <c r="G19540">
        <f>VLOOKUP(B19540,Sheet3!$B$2:$D$17,3,0)</f>
        <v>72</v>
      </c>
      <c r="H19540">
        <f t="shared" si="915"/>
        <v>3</v>
      </c>
      <c r="I19540">
        <f t="shared" si="916"/>
        <v>7</v>
      </c>
      <c r="J19540" t="str">
        <f t="shared" si="917"/>
        <v>3-6</v>
      </c>
    </row>
    <row r="19541" spans="1:10">
      <c r="A19541" t="s">
        <v>1239</v>
      </c>
      <c r="B19541" t="s">
        <v>1498</v>
      </c>
      <c r="C19541" s="7">
        <v>44193.7028009259</v>
      </c>
      <c r="D19541" t="str">
        <f>VLOOKUP(A19541,Sheet2!$B$2:$E$1001,3,0)</f>
        <v>video</v>
      </c>
      <c r="E19541" t="str">
        <f>VLOOKUP(A19541,Sheet2!$B$2:$E$1001,4,0)</f>
        <v>public speaking</v>
      </c>
      <c r="F19541" t="str">
        <f>VLOOKUP(B19541,Sheet3!$B$2:$D$17,2,0)</f>
        <v>positive</v>
      </c>
      <c r="G19541">
        <f>VLOOKUP(B19541,Sheet3!$B$2:$D$17,3,0)</f>
        <v>50</v>
      </c>
      <c r="H19541">
        <f t="shared" si="915"/>
        <v>12</v>
      </c>
      <c r="I19541">
        <f t="shared" si="916"/>
        <v>1</v>
      </c>
      <c r="J19541" t="str">
        <f t="shared" si="917"/>
        <v>15-18</v>
      </c>
    </row>
    <row r="19542" spans="1:10">
      <c r="A19542" t="s">
        <v>1239</v>
      </c>
      <c r="B19542" t="s">
        <v>1499</v>
      </c>
      <c r="C19542" s="7">
        <v>44096.6380324074</v>
      </c>
      <c r="D19542" t="str">
        <f>VLOOKUP(A19542,Sheet2!$B$2:$E$1001,3,0)</f>
        <v>video</v>
      </c>
      <c r="E19542" t="str">
        <f>VLOOKUP(A19542,Sheet2!$B$2:$E$1001,4,0)</f>
        <v>public speaking</v>
      </c>
      <c r="F19542" t="str">
        <f>VLOOKUP(B19542,Sheet3!$B$2:$D$17,2,0)</f>
        <v>negative</v>
      </c>
      <c r="G19542">
        <f>VLOOKUP(B19542,Sheet3!$B$2:$D$17,3,0)</f>
        <v>10</v>
      </c>
      <c r="H19542">
        <f t="shared" si="915"/>
        <v>9</v>
      </c>
      <c r="I19542">
        <f t="shared" si="916"/>
        <v>2</v>
      </c>
      <c r="J19542" t="str">
        <f t="shared" si="917"/>
        <v>15-18</v>
      </c>
    </row>
    <row r="19543" spans="1:10">
      <c r="A19543" t="s">
        <v>1239</v>
      </c>
      <c r="B19543" t="s">
        <v>1499</v>
      </c>
      <c r="C19543" s="7">
        <v>44130.1707638889</v>
      </c>
      <c r="D19543" t="str">
        <f>VLOOKUP(A19543,Sheet2!$B$2:$E$1001,3,0)</f>
        <v>video</v>
      </c>
      <c r="E19543" t="str">
        <f>VLOOKUP(A19543,Sheet2!$B$2:$E$1001,4,0)</f>
        <v>public speaking</v>
      </c>
      <c r="F19543" t="str">
        <f>VLOOKUP(B19543,Sheet3!$B$2:$D$17,2,0)</f>
        <v>negative</v>
      </c>
      <c r="G19543">
        <f>VLOOKUP(B19543,Sheet3!$B$2:$D$17,3,0)</f>
        <v>10</v>
      </c>
      <c r="H19543">
        <f t="shared" si="915"/>
        <v>10</v>
      </c>
      <c r="I19543">
        <f t="shared" si="916"/>
        <v>1</v>
      </c>
      <c r="J19543" t="str">
        <f t="shared" si="917"/>
        <v>3-6</v>
      </c>
    </row>
    <row r="19544" spans="1:10">
      <c r="A19544" t="s">
        <v>1239</v>
      </c>
      <c r="B19544" t="s">
        <v>1498</v>
      </c>
      <c r="C19544" s="7">
        <v>44002.563125</v>
      </c>
      <c r="D19544" t="str">
        <f>VLOOKUP(A19544,Sheet2!$B$2:$E$1001,3,0)</f>
        <v>video</v>
      </c>
      <c r="E19544" t="str">
        <f>VLOOKUP(A19544,Sheet2!$B$2:$E$1001,4,0)</f>
        <v>public speaking</v>
      </c>
      <c r="F19544" t="str">
        <f>VLOOKUP(B19544,Sheet3!$B$2:$D$17,2,0)</f>
        <v>positive</v>
      </c>
      <c r="G19544">
        <f>VLOOKUP(B19544,Sheet3!$B$2:$D$17,3,0)</f>
        <v>50</v>
      </c>
      <c r="H19544">
        <f t="shared" si="915"/>
        <v>6</v>
      </c>
      <c r="I19544">
        <f t="shared" si="916"/>
        <v>6</v>
      </c>
      <c r="J19544" t="str">
        <f t="shared" si="917"/>
        <v>12-15</v>
      </c>
    </row>
    <row r="19545" spans="1:10">
      <c r="A19545" t="s">
        <v>1239</v>
      </c>
      <c r="B19545" t="s">
        <v>1494</v>
      </c>
      <c r="C19545" s="7">
        <v>44186.7237384259</v>
      </c>
      <c r="D19545" t="str">
        <f>VLOOKUP(A19545,Sheet2!$B$2:$E$1001,3,0)</f>
        <v>video</v>
      </c>
      <c r="E19545" t="str">
        <f>VLOOKUP(A19545,Sheet2!$B$2:$E$1001,4,0)</f>
        <v>public speaking</v>
      </c>
      <c r="F19545" t="str">
        <f>VLOOKUP(B19545,Sheet3!$B$2:$D$17,2,0)</f>
        <v>positive</v>
      </c>
      <c r="G19545">
        <f>VLOOKUP(B19545,Sheet3!$B$2:$D$17,3,0)</f>
        <v>65</v>
      </c>
      <c r="H19545">
        <f t="shared" si="915"/>
        <v>12</v>
      </c>
      <c r="I19545">
        <f t="shared" si="916"/>
        <v>1</v>
      </c>
      <c r="J19545" t="str">
        <f t="shared" si="917"/>
        <v>15-18</v>
      </c>
    </row>
    <row r="19546" spans="1:10">
      <c r="A19546" t="s">
        <v>1239</v>
      </c>
      <c r="B19546" t="s">
        <v>1490</v>
      </c>
      <c r="C19546" s="7">
        <v>44254.9024305556</v>
      </c>
      <c r="D19546" t="str">
        <f>VLOOKUP(A19546,Sheet2!$B$2:$E$1001,3,0)</f>
        <v>video</v>
      </c>
      <c r="E19546" t="str">
        <f>VLOOKUP(A19546,Sheet2!$B$2:$E$1001,4,0)</f>
        <v>public speaking</v>
      </c>
      <c r="F19546" t="str">
        <f>VLOOKUP(B19546,Sheet3!$B$2:$D$17,2,0)</f>
        <v>negative</v>
      </c>
      <c r="G19546">
        <f>VLOOKUP(B19546,Sheet3!$B$2:$D$17,3,0)</f>
        <v>5</v>
      </c>
      <c r="H19546">
        <f t="shared" si="915"/>
        <v>2</v>
      </c>
      <c r="I19546">
        <f t="shared" si="916"/>
        <v>6</v>
      </c>
      <c r="J19546" t="str">
        <f t="shared" si="917"/>
        <v>21-24</v>
      </c>
    </row>
    <row r="19547" spans="1:10">
      <c r="A19547" t="s">
        <v>1240</v>
      </c>
      <c r="B19547" t="s">
        <v>1491</v>
      </c>
      <c r="C19547" s="7">
        <v>44084.2085069444</v>
      </c>
      <c r="D19547" t="str">
        <f>VLOOKUP(A19547,Sheet2!$B$2:$E$1001,3,0)</f>
        <v>audio</v>
      </c>
      <c r="E19547" t="str">
        <f>VLOOKUP(A19547,Sheet2!$B$2:$E$1001,4,0)</f>
        <v>technology</v>
      </c>
      <c r="F19547" t="str">
        <f>VLOOKUP(B19547,Sheet3!$B$2:$D$17,2,0)</f>
        <v>positive</v>
      </c>
      <c r="G19547">
        <f>VLOOKUP(B19547,Sheet3!$B$2:$D$17,3,0)</f>
        <v>30</v>
      </c>
      <c r="H19547">
        <f t="shared" si="915"/>
        <v>9</v>
      </c>
      <c r="I19547">
        <f t="shared" si="916"/>
        <v>4</v>
      </c>
      <c r="J19547" t="str">
        <f t="shared" si="917"/>
        <v>3-6</v>
      </c>
    </row>
    <row r="19548" spans="1:10">
      <c r="A19548" t="s">
        <v>1240</v>
      </c>
      <c r="B19548" t="s">
        <v>1494</v>
      </c>
      <c r="C19548" s="7">
        <v>44293.5655671296</v>
      </c>
      <c r="D19548" t="str">
        <f>VLOOKUP(A19548,Sheet2!$B$2:$E$1001,3,0)</f>
        <v>audio</v>
      </c>
      <c r="E19548" t="str">
        <f>VLOOKUP(A19548,Sheet2!$B$2:$E$1001,4,0)</f>
        <v>technology</v>
      </c>
      <c r="F19548" t="str">
        <f>VLOOKUP(B19548,Sheet3!$B$2:$D$17,2,0)</f>
        <v>positive</v>
      </c>
      <c r="G19548">
        <f>VLOOKUP(B19548,Sheet3!$B$2:$D$17,3,0)</f>
        <v>65</v>
      </c>
      <c r="H19548">
        <f t="shared" si="915"/>
        <v>4</v>
      </c>
      <c r="I19548">
        <f t="shared" si="916"/>
        <v>3</v>
      </c>
      <c r="J19548" t="str">
        <f t="shared" si="917"/>
        <v>12-15</v>
      </c>
    </row>
    <row r="19549" spans="1:10">
      <c r="A19549" t="s">
        <v>1240</v>
      </c>
      <c r="B19549" t="s">
        <v>1494</v>
      </c>
      <c r="C19549" s="7">
        <v>44237.8599884259</v>
      </c>
      <c r="D19549" t="str">
        <f>VLOOKUP(A19549,Sheet2!$B$2:$E$1001,3,0)</f>
        <v>audio</v>
      </c>
      <c r="E19549" t="str">
        <f>VLOOKUP(A19549,Sheet2!$B$2:$E$1001,4,0)</f>
        <v>technology</v>
      </c>
      <c r="F19549" t="str">
        <f>VLOOKUP(B19549,Sheet3!$B$2:$D$17,2,0)</f>
        <v>positive</v>
      </c>
      <c r="G19549">
        <f>VLOOKUP(B19549,Sheet3!$B$2:$D$17,3,0)</f>
        <v>65</v>
      </c>
      <c r="H19549">
        <f t="shared" si="915"/>
        <v>2</v>
      </c>
      <c r="I19549">
        <f t="shared" si="916"/>
        <v>3</v>
      </c>
      <c r="J19549" t="str">
        <f t="shared" si="917"/>
        <v>18-21</v>
      </c>
    </row>
    <row r="19550" spans="1:10">
      <c r="A19550" t="s">
        <v>1240</v>
      </c>
      <c r="B19550" t="s">
        <v>1488</v>
      </c>
      <c r="C19550" s="7">
        <v>44285.1547453704</v>
      </c>
      <c r="D19550" t="str">
        <f>VLOOKUP(A19550,Sheet2!$B$2:$E$1001,3,0)</f>
        <v>audio</v>
      </c>
      <c r="E19550" t="str">
        <f>VLOOKUP(A19550,Sheet2!$B$2:$E$1001,4,0)</f>
        <v>technology</v>
      </c>
      <c r="F19550" t="str">
        <f>VLOOKUP(B19550,Sheet3!$B$2:$D$17,2,0)</f>
        <v>negative</v>
      </c>
      <c r="G19550">
        <f>VLOOKUP(B19550,Sheet3!$B$2:$D$17,3,0)</f>
        <v>0</v>
      </c>
      <c r="H19550">
        <f t="shared" si="915"/>
        <v>3</v>
      </c>
      <c r="I19550">
        <f t="shared" si="916"/>
        <v>2</v>
      </c>
      <c r="J19550" t="str">
        <f t="shared" si="917"/>
        <v>3-6</v>
      </c>
    </row>
    <row r="19551" spans="1:10">
      <c r="A19551" t="s">
        <v>1240</v>
      </c>
      <c r="B19551" t="s">
        <v>1500</v>
      </c>
      <c r="C19551" s="7">
        <v>44005.0824074074</v>
      </c>
      <c r="D19551" t="str">
        <f>VLOOKUP(A19551,Sheet2!$B$2:$E$1001,3,0)</f>
        <v>audio</v>
      </c>
      <c r="E19551" t="str">
        <f>VLOOKUP(A19551,Sheet2!$B$2:$E$1001,4,0)</f>
        <v>technology</v>
      </c>
      <c r="F19551" t="str">
        <f>VLOOKUP(B19551,Sheet3!$B$2:$D$17,2,0)</f>
        <v>positive</v>
      </c>
      <c r="G19551">
        <f>VLOOKUP(B19551,Sheet3!$B$2:$D$17,3,0)</f>
        <v>45</v>
      </c>
      <c r="H19551">
        <f t="shared" si="915"/>
        <v>6</v>
      </c>
      <c r="I19551">
        <f t="shared" si="916"/>
        <v>2</v>
      </c>
      <c r="J19551" t="str">
        <f t="shared" si="917"/>
        <v>0-3</v>
      </c>
    </row>
    <row r="19552" spans="1:10">
      <c r="A19552" t="s">
        <v>1240</v>
      </c>
      <c r="B19552" t="s">
        <v>1485</v>
      </c>
      <c r="C19552" s="7">
        <v>44329.6036921296</v>
      </c>
      <c r="D19552" t="str">
        <f>VLOOKUP(A19552,Sheet2!$B$2:$E$1001,3,0)</f>
        <v>audio</v>
      </c>
      <c r="E19552" t="str">
        <f>VLOOKUP(A19552,Sheet2!$B$2:$E$1001,4,0)</f>
        <v>technology</v>
      </c>
      <c r="F19552" t="str">
        <f>VLOOKUP(B19552,Sheet3!$B$2:$D$17,2,0)</f>
        <v>positive</v>
      </c>
      <c r="G19552">
        <f>VLOOKUP(B19552,Sheet3!$B$2:$D$17,3,0)</f>
        <v>60</v>
      </c>
      <c r="H19552">
        <f t="shared" si="915"/>
        <v>5</v>
      </c>
      <c r="I19552">
        <f t="shared" si="916"/>
        <v>4</v>
      </c>
      <c r="J19552" t="str">
        <f t="shared" si="917"/>
        <v>12-15</v>
      </c>
    </row>
    <row r="19553" spans="1:10">
      <c r="A19553" t="s">
        <v>1240</v>
      </c>
      <c r="B19553" t="s">
        <v>1487</v>
      </c>
      <c r="C19553" s="7">
        <v>44254.9061226852</v>
      </c>
      <c r="D19553" t="str">
        <f>VLOOKUP(A19553,Sheet2!$B$2:$E$1001,3,0)</f>
        <v>audio</v>
      </c>
      <c r="E19553" t="str">
        <f>VLOOKUP(A19553,Sheet2!$B$2:$E$1001,4,0)</f>
        <v>technology</v>
      </c>
      <c r="F19553" t="str">
        <f>VLOOKUP(B19553,Sheet3!$B$2:$D$17,2,0)</f>
        <v>positive</v>
      </c>
      <c r="G19553">
        <f>VLOOKUP(B19553,Sheet3!$B$2:$D$17,3,0)</f>
        <v>70</v>
      </c>
      <c r="H19553">
        <f t="shared" si="915"/>
        <v>2</v>
      </c>
      <c r="I19553">
        <f t="shared" si="916"/>
        <v>6</v>
      </c>
      <c r="J19553" t="str">
        <f t="shared" si="917"/>
        <v>21-24</v>
      </c>
    </row>
    <row r="19554" spans="1:10">
      <c r="A19554" t="s">
        <v>1240</v>
      </c>
      <c r="B19554" t="s">
        <v>1485</v>
      </c>
      <c r="C19554" s="7">
        <v>44254.930787037</v>
      </c>
      <c r="D19554" t="str">
        <f>VLOOKUP(A19554,Sheet2!$B$2:$E$1001,3,0)</f>
        <v>audio</v>
      </c>
      <c r="E19554" t="str">
        <f>VLOOKUP(A19554,Sheet2!$B$2:$E$1001,4,0)</f>
        <v>technology</v>
      </c>
      <c r="F19554" t="str">
        <f>VLOOKUP(B19554,Sheet3!$B$2:$D$17,2,0)</f>
        <v>positive</v>
      </c>
      <c r="G19554">
        <f>VLOOKUP(B19554,Sheet3!$B$2:$D$17,3,0)</f>
        <v>60</v>
      </c>
      <c r="H19554">
        <f t="shared" si="915"/>
        <v>2</v>
      </c>
      <c r="I19554">
        <f t="shared" si="916"/>
        <v>6</v>
      </c>
      <c r="J19554" t="str">
        <f t="shared" si="917"/>
        <v>21-24</v>
      </c>
    </row>
    <row r="19555" spans="1:10">
      <c r="A19555" t="s">
        <v>1240</v>
      </c>
      <c r="B19555" t="s">
        <v>1495</v>
      </c>
      <c r="C19555" s="7">
        <v>44117.8636458333</v>
      </c>
      <c r="D19555" t="str">
        <f>VLOOKUP(A19555,Sheet2!$B$2:$E$1001,3,0)</f>
        <v>audio</v>
      </c>
      <c r="E19555" t="str">
        <f>VLOOKUP(A19555,Sheet2!$B$2:$E$1001,4,0)</f>
        <v>technology</v>
      </c>
      <c r="F19555" t="str">
        <f>VLOOKUP(B19555,Sheet3!$B$2:$D$17,2,0)</f>
        <v>positive</v>
      </c>
      <c r="G19555">
        <f>VLOOKUP(B19555,Sheet3!$B$2:$D$17,3,0)</f>
        <v>75</v>
      </c>
      <c r="H19555">
        <f t="shared" si="915"/>
        <v>10</v>
      </c>
      <c r="I19555">
        <f t="shared" si="916"/>
        <v>2</v>
      </c>
      <c r="J19555" t="str">
        <f t="shared" si="917"/>
        <v>18-21</v>
      </c>
    </row>
    <row r="19556" customFormat="1" spans="1:10">
      <c r="A19556" t="s">
        <v>1240</v>
      </c>
      <c r="B19556" t="s">
        <v>1497</v>
      </c>
      <c r="C19556" s="7">
        <v>44130.2980439815</v>
      </c>
      <c r="D19556" t="str">
        <f>VLOOKUP(A19556,Sheet2!$B$2:$E$1001,3,0)</f>
        <v>audio</v>
      </c>
      <c r="E19556" t="str">
        <f>VLOOKUP(A19556,Sheet2!$B$2:$E$1001,4,0)</f>
        <v>technology</v>
      </c>
      <c r="F19556" t="str">
        <f>VLOOKUP(B19556,Sheet3!$B$2:$D$17,2,0)</f>
        <v>positive</v>
      </c>
      <c r="G19556">
        <f>VLOOKUP(B19556,Sheet3!$B$2:$D$17,3,0)</f>
        <v>72</v>
      </c>
      <c r="H19556">
        <f t="shared" si="915"/>
        <v>10</v>
      </c>
      <c r="I19556">
        <f t="shared" si="916"/>
        <v>1</v>
      </c>
      <c r="J19556" t="str">
        <f t="shared" si="917"/>
        <v>6-9</v>
      </c>
    </row>
    <row r="19557" spans="1:10">
      <c r="A19557" t="s">
        <v>1240</v>
      </c>
      <c r="B19557" t="s">
        <v>1499</v>
      </c>
      <c r="C19557" s="7">
        <v>44284.8968055556</v>
      </c>
      <c r="D19557" t="str">
        <f>VLOOKUP(A19557,Sheet2!$B$2:$E$1001,3,0)</f>
        <v>audio</v>
      </c>
      <c r="E19557" t="str">
        <f>VLOOKUP(A19557,Sheet2!$B$2:$E$1001,4,0)</f>
        <v>technology</v>
      </c>
      <c r="F19557" t="str">
        <f>VLOOKUP(B19557,Sheet3!$B$2:$D$17,2,0)</f>
        <v>negative</v>
      </c>
      <c r="G19557">
        <f>VLOOKUP(B19557,Sheet3!$B$2:$D$17,3,0)</f>
        <v>10</v>
      </c>
      <c r="H19557">
        <f t="shared" si="915"/>
        <v>3</v>
      </c>
      <c r="I19557">
        <f t="shared" si="916"/>
        <v>1</v>
      </c>
      <c r="J19557" t="str">
        <f t="shared" si="917"/>
        <v>21-24</v>
      </c>
    </row>
    <row r="19558" spans="1:10">
      <c r="A19558" t="s">
        <v>1240</v>
      </c>
      <c r="B19558" t="s">
        <v>1494</v>
      </c>
      <c r="C19558" s="7">
        <v>44337.3075810185</v>
      </c>
      <c r="D19558" t="str">
        <f>VLOOKUP(A19558,Sheet2!$B$2:$E$1001,3,0)</f>
        <v>audio</v>
      </c>
      <c r="E19558" t="str">
        <f>VLOOKUP(A19558,Sheet2!$B$2:$E$1001,4,0)</f>
        <v>technology</v>
      </c>
      <c r="F19558" t="str">
        <f>VLOOKUP(B19558,Sheet3!$B$2:$D$17,2,0)</f>
        <v>positive</v>
      </c>
      <c r="G19558">
        <f>VLOOKUP(B19558,Sheet3!$B$2:$D$17,3,0)</f>
        <v>65</v>
      </c>
      <c r="H19558">
        <f t="shared" si="915"/>
        <v>5</v>
      </c>
      <c r="I19558">
        <f t="shared" si="916"/>
        <v>5</v>
      </c>
      <c r="J19558" t="str">
        <f t="shared" si="917"/>
        <v>6-9</v>
      </c>
    </row>
    <row r="19559" spans="1:10">
      <c r="A19559" t="s">
        <v>1240</v>
      </c>
      <c r="B19559" t="s">
        <v>1491</v>
      </c>
      <c r="C19559" s="7">
        <v>44025.8086342593</v>
      </c>
      <c r="D19559" t="str">
        <f>VLOOKUP(A19559,Sheet2!$B$2:$E$1001,3,0)</f>
        <v>audio</v>
      </c>
      <c r="E19559" t="str">
        <f>VLOOKUP(A19559,Sheet2!$B$2:$E$1001,4,0)</f>
        <v>technology</v>
      </c>
      <c r="F19559" t="str">
        <f>VLOOKUP(B19559,Sheet3!$B$2:$D$17,2,0)</f>
        <v>positive</v>
      </c>
      <c r="G19559">
        <f>VLOOKUP(B19559,Sheet3!$B$2:$D$17,3,0)</f>
        <v>30</v>
      </c>
      <c r="H19559">
        <f t="shared" si="915"/>
        <v>7</v>
      </c>
      <c r="I19559">
        <f t="shared" si="916"/>
        <v>1</v>
      </c>
      <c r="J19559" t="str">
        <f t="shared" si="917"/>
        <v>18-21</v>
      </c>
    </row>
    <row r="19560" spans="1:10">
      <c r="A19560" t="s">
        <v>1240</v>
      </c>
      <c r="B19560" t="s">
        <v>1496</v>
      </c>
      <c r="C19560" s="7">
        <v>44310.4640509259</v>
      </c>
      <c r="D19560" t="str">
        <f>VLOOKUP(A19560,Sheet2!$B$2:$E$1001,3,0)</f>
        <v>audio</v>
      </c>
      <c r="E19560" t="str">
        <f>VLOOKUP(A19560,Sheet2!$B$2:$E$1001,4,0)</f>
        <v>technology</v>
      </c>
      <c r="F19560" t="str">
        <f>VLOOKUP(B19560,Sheet3!$B$2:$D$17,2,0)</f>
        <v>positive</v>
      </c>
      <c r="G19560">
        <f>VLOOKUP(B19560,Sheet3!$B$2:$D$17,3,0)</f>
        <v>70</v>
      </c>
      <c r="H19560">
        <f t="shared" si="915"/>
        <v>4</v>
      </c>
      <c r="I19560">
        <f t="shared" si="916"/>
        <v>6</v>
      </c>
      <c r="J19560" t="str">
        <f t="shared" si="917"/>
        <v>9-12</v>
      </c>
    </row>
    <row r="19561" spans="1:10">
      <c r="A19561" t="s">
        <v>1240</v>
      </c>
      <c r="B19561" t="s">
        <v>1490</v>
      </c>
      <c r="C19561" s="7">
        <v>44351.7028703704</v>
      </c>
      <c r="D19561" t="str">
        <f>VLOOKUP(A19561,Sheet2!$B$2:$E$1001,3,0)</f>
        <v>audio</v>
      </c>
      <c r="E19561" t="str">
        <f>VLOOKUP(A19561,Sheet2!$B$2:$E$1001,4,0)</f>
        <v>technology</v>
      </c>
      <c r="F19561" t="str">
        <f>VLOOKUP(B19561,Sheet3!$B$2:$D$17,2,0)</f>
        <v>negative</v>
      </c>
      <c r="G19561">
        <f>VLOOKUP(B19561,Sheet3!$B$2:$D$17,3,0)</f>
        <v>5</v>
      </c>
      <c r="H19561">
        <f t="shared" si="915"/>
        <v>6</v>
      </c>
      <c r="I19561">
        <f t="shared" si="916"/>
        <v>5</v>
      </c>
      <c r="J19561" t="str">
        <f t="shared" si="917"/>
        <v>15-18</v>
      </c>
    </row>
    <row r="19562" spans="1:10">
      <c r="A19562" t="s">
        <v>1240</v>
      </c>
      <c r="B19562" t="s">
        <v>1495</v>
      </c>
      <c r="C19562" s="7">
        <v>44245.2159143519</v>
      </c>
      <c r="D19562" t="str">
        <f>VLOOKUP(A19562,Sheet2!$B$2:$E$1001,3,0)</f>
        <v>audio</v>
      </c>
      <c r="E19562" t="str">
        <f>VLOOKUP(A19562,Sheet2!$B$2:$E$1001,4,0)</f>
        <v>technology</v>
      </c>
      <c r="F19562" t="str">
        <f>VLOOKUP(B19562,Sheet3!$B$2:$D$17,2,0)</f>
        <v>positive</v>
      </c>
      <c r="G19562">
        <f>VLOOKUP(B19562,Sheet3!$B$2:$D$17,3,0)</f>
        <v>75</v>
      </c>
      <c r="H19562">
        <f t="shared" si="915"/>
        <v>2</v>
      </c>
      <c r="I19562">
        <f t="shared" si="916"/>
        <v>4</v>
      </c>
      <c r="J19562" t="str">
        <f t="shared" si="917"/>
        <v>3-6</v>
      </c>
    </row>
    <row r="19563" spans="1:10">
      <c r="A19563" t="s">
        <v>1240</v>
      </c>
      <c r="B19563" t="s">
        <v>1485</v>
      </c>
      <c r="C19563" s="7">
        <v>44253.1598726852</v>
      </c>
      <c r="D19563" t="str">
        <f>VLOOKUP(A19563,Sheet2!$B$2:$E$1001,3,0)</f>
        <v>audio</v>
      </c>
      <c r="E19563" t="str">
        <f>VLOOKUP(A19563,Sheet2!$B$2:$E$1001,4,0)</f>
        <v>technology</v>
      </c>
      <c r="F19563" t="str">
        <f>VLOOKUP(B19563,Sheet3!$B$2:$D$17,2,0)</f>
        <v>positive</v>
      </c>
      <c r="G19563">
        <f>VLOOKUP(B19563,Sheet3!$B$2:$D$17,3,0)</f>
        <v>60</v>
      </c>
      <c r="H19563">
        <f t="shared" si="915"/>
        <v>2</v>
      </c>
      <c r="I19563">
        <f t="shared" si="916"/>
        <v>5</v>
      </c>
      <c r="J19563" t="str">
        <f t="shared" si="917"/>
        <v>3-6</v>
      </c>
    </row>
    <row r="19564" spans="1:10">
      <c r="A19564" t="s">
        <v>1240</v>
      </c>
      <c r="B19564" t="s">
        <v>1499</v>
      </c>
      <c r="C19564" s="7">
        <v>44068.195162037</v>
      </c>
      <c r="D19564" t="str">
        <f>VLOOKUP(A19564,Sheet2!$B$2:$E$1001,3,0)</f>
        <v>audio</v>
      </c>
      <c r="E19564" t="str">
        <f>VLOOKUP(A19564,Sheet2!$B$2:$E$1001,4,0)</f>
        <v>technology</v>
      </c>
      <c r="F19564" t="str">
        <f>VLOOKUP(B19564,Sheet3!$B$2:$D$17,2,0)</f>
        <v>negative</v>
      </c>
      <c r="G19564">
        <f>VLOOKUP(B19564,Sheet3!$B$2:$D$17,3,0)</f>
        <v>10</v>
      </c>
      <c r="H19564">
        <f t="shared" si="915"/>
        <v>8</v>
      </c>
      <c r="I19564">
        <f t="shared" si="916"/>
        <v>2</v>
      </c>
      <c r="J19564" t="str">
        <f t="shared" si="917"/>
        <v>3-6</v>
      </c>
    </row>
    <row r="19565" spans="1:10">
      <c r="A19565" t="s">
        <v>1240</v>
      </c>
      <c r="B19565" t="s">
        <v>1500</v>
      </c>
      <c r="C19565" s="7">
        <v>44220.2942824074</v>
      </c>
      <c r="D19565" t="str">
        <f>VLOOKUP(A19565,Sheet2!$B$2:$E$1001,3,0)</f>
        <v>audio</v>
      </c>
      <c r="E19565" t="str">
        <f>VLOOKUP(A19565,Sheet2!$B$2:$E$1001,4,0)</f>
        <v>technology</v>
      </c>
      <c r="F19565" t="str">
        <f>VLOOKUP(B19565,Sheet3!$B$2:$D$17,2,0)</f>
        <v>positive</v>
      </c>
      <c r="G19565">
        <f>VLOOKUP(B19565,Sheet3!$B$2:$D$17,3,0)</f>
        <v>45</v>
      </c>
      <c r="H19565">
        <f t="shared" si="915"/>
        <v>1</v>
      </c>
      <c r="I19565">
        <f t="shared" si="916"/>
        <v>7</v>
      </c>
      <c r="J19565" t="str">
        <f t="shared" si="917"/>
        <v>6-9</v>
      </c>
    </row>
    <row r="19566" customFormat="1" spans="1:10">
      <c r="A19566" t="s">
        <v>1240</v>
      </c>
      <c r="B19566" t="s">
        <v>1499</v>
      </c>
      <c r="C19566" s="7">
        <v>44003.9924537037</v>
      </c>
      <c r="D19566" t="str">
        <f>VLOOKUP(A19566,Sheet2!$B$2:$E$1001,3,0)</f>
        <v>audio</v>
      </c>
      <c r="E19566" t="str">
        <f>VLOOKUP(A19566,Sheet2!$B$2:$E$1001,4,0)</f>
        <v>technology</v>
      </c>
      <c r="F19566" t="str">
        <f>VLOOKUP(B19566,Sheet3!$B$2:$D$17,2,0)</f>
        <v>negative</v>
      </c>
      <c r="G19566">
        <f>VLOOKUP(B19566,Sheet3!$B$2:$D$17,3,0)</f>
        <v>10</v>
      </c>
      <c r="H19566">
        <f t="shared" si="915"/>
        <v>6</v>
      </c>
      <c r="I19566">
        <f t="shared" si="916"/>
        <v>7</v>
      </c>
      <c r="J19566" t="str">
        <f t="shared" si="917"/>
        <v>21-24</v>
      </c>
    </row>
    <row r="19567" spans="1:10">
      <c r="A19567" t="s">
        <v>1240</v>
      </c>
      <c r="B19567" t="s">
        <v>1487</v>
      </c>
      <c r="C19567" s="7">
        <v>44018.6237268519</v>
      </c>
      <c r="D19567" t="str">
        <f>VLOOKUP(A19567,Sheet2!$B$2:$E$1001,3,0)</f>
        <v>audio</v>
      </c>
      <c r="E19567" t="str">
        <f>VLOOKUP(A19567,Sheet2!$B$2:$E$1001,4,0)</f>
        <v>technology</v>
      </c>
      <c r="F19567" t="str">
        <f>VLOOKUP(B19567,Sheet3!$B$2:$D$17,2,0)</f>
        <v>positive</v>
      </c>
      <c r="G19567">
        <f>VLOOKUP(B19567,Sheet3!$B$2:$D$17,3,0)</f>
        <v>70</v>
      </c>
      <c r="H19567">
        <f t="shared" si="915"/>
        <v>7</v>
      </c>
      <c r="I19567">
        <f t="shared" si="916"/>
        <v>1</v>
      </c>
      <c r="J19567" t="str">
        <f t="shared" si="917"/>
        <v>12-15</v>
      </c>
    </row>
    <row r="19568" spans="1:10">
      <c r="A19568" t="s">
        <v>1242</v>
      </c>
      <c r="B19568" t="s">
        <v>1491</v>
      </c>
      <c r="C19568" s="7">
        <v>44358.5821875</v>
      </c>
      <c r="D19568" t="str">
        <f>VLOOKUP(A19568,Sheet2!$B$2:$E$1001,3,0)</f>
        <v>video</v>
      </c>
      <c r="E19568" t="str">
        <f>VLOOKUP(A19568,Sheet2!$B$2:$E$1001,4,0)</f>
        <v>science</v>
      </c>
      <c r="F19568" t="str">
        <f>VLOOKUP(B19568,Sheet3!$B$2:$D$17,2,0)</f>
        <v>positive</v>
      </c>
      <c r="G19568">
        <f>VLOOKUP(B19568,Sheet3!$B$2:$D$17,3,0)</f>
        <v>30</v>
      </c>
      <c r="H19568">
        <f t="shared" si="915"/>
        <v>6</v>
      </c>
      <c r="I19568">
        <f t="shared" si="916"/>
        <v>5</v>
      </c>
      <c r="J19568" t="str">
        <f t="shared" si="917"/>
        <v>12-15</v>
      </c>
    </row>
    <row r="19569" spans="1:10">
      <c r="A19569" t="s">
        <v>1242</v>
      </c>
      <c r="B19569" t="s">
        <v>1488</v>
      </c>
      <c r="C19569" s="7">
        <v>44009.8899074074</v>
      </c>
      <c r="D19569" t="str">
        <f>VLOOKUP(A19569,Sheet2!$B$2:$E$1001,3,0)</f>
        <v>video</v>
      </c>
      <c r="E19569" t="str">
        <f>VLOOKUP(A19569,Sheet2!$B$2:$E$1001,4,0)</f>
        <v>science</v>
      </c>
      <c r="F19569" t="str">
        <f>VLOOKUP(B19569,Sheet3!$B$2:$D$17,2,0)</f>
        <v>negative</v>
      </c>
      <c r="G19569">
        <f>VLOOKUP(B19569,Sheet3!$B$2:$D$17,3,0)</f>
        <v>0</v>
      </c>
      <c r="H19569">
        <f t="shared" si="915"/>
        <v>6</v>
      </c>
      <c r="I19569">
        <f t="shared" si="916"/>
        <v>6</v>
      </c>
      <c r="J19569" t="str">
        <f t="shared" si="917"/>
        <v>21-24</v>
      </c>
    </row>
    <row r="19570" spans="1:10">
      <c r="A19570" t="s">
        <v>1242</v>
      </c>
      <c r="B19570" t="s">
        <v>1499</v>
      </c>
      <c r="C19570" s="7">
        <v>44178.3419097222</v>
      </c>
      <c r="D19570" t="str">
        <f>VLOOKUP(A19570,Sheet2!$B$2:$E$1001,3,0)</f>
        <v>video</v>
      </c>
      <c r="E19570" t="str">
        <f>VLOOKUP(A19570,Sheet2!$B$2:$E$1001,4,0)</f>
        <v>science</v>
      </c>
      <c r="F19570" t="str">
        <f>VLOOKUP(B19570,Sheet3!$B$2:$D$17,2,0)</f>
        <v>negative</v>
      </c>
      <c r="G19570">
        <f>VLOOKUP(B19570,Sheet3!$B$2:$D$17,3,0)</f>
        <v>10</v>
      </c>
      <c r="H19570">
        <f t="shared" si="915"/>
        <v>12</v>
      </c>
      <c r="I19570">
        <f t="shared" si="916"/>
        <v>7</v>
      </c>
      <c r="J19570" t="str">
        <f t="shared" si="917"/>
        <v>6-9</v>
      </c>
    </row>
    <row r="19571" spans="1:10">
      <c r="A19571" t="s">
        <v>1242</v>
      </c>
      <c r="B19571" t="s">
        <v>1485</v>
      </c>
      <c r="C19571" s="7">
        <v>44086.6599884259</v>
      </c>
      <c r="D19571" t="str">
        <f>VLOOKUP(A19571,Sheet2!$B$2:$E$1001,3,0)</f>
        <v>video</v>
      </c>
      <c r="E19571" t="str">
        <f>VLOOKUP(A19571,Sheet2!$B$2:$E$1001,4,0)</f>
        <v>science</v>
      </c>
      <c r="F19571" t="str">
        <f>VLOOKUP(B19571,Sheet3!$B$2:$D$17,2,0)</f>
        <v>positive</v>
      </c>
      <c r="G19571">
        <f>VLOOKUP(B19571,Sheet3!$B$2:$D$17,3,0)</f>
        <v>60</v>
      </c>
      <c r="H19571">
        <f t="shared" si="915"/>
        <v>9</v>
      </c>
      <c r="I19571">
        <f t="shared" si="916"/>
        <v>6</v>
      </c>
      <c r="J19571" t="str">
        <f t="shared" si="917"/>
        <v>15-18</v>
      </c>
    </row>
    <row r="19572" spans="1:10">
      <c r="A19572" t="s">
        <v>1242</v>
      </c>
      <c r="B19572" t="s">
        <v>1492</v>
      </c>
      <c r="C19572" s="7">
        <v>44137.9169791667</v>
      </c>
      <c r="D19572" t="str">
        <f>VLOOKUP(A19572,Sheet2!$B$2:$E$1001,3,0)</f>
        <v>video</v>
      </c>
      <c r="E19572" t="str">
        <f>VLOOKUP(A19572,Sheet2!$B$2:$E$1001,4,0)</f>
        <v>science</v>
      </c>
      <c r="F19572" t="str">
        <f>VLOOKUP(B19572,Sheet3!$B$2:$D$17,2,0)</f>
        <v>neutral</v>
      </c>
      <c r="G19572">
        <f>VLOOKUP(B19572,Sheet3!$B$2:$D$17,3,0)</f>
        <v>20</v>
      </c>
      <c r="H19572">
        <f t="shared" si="915"/>
        <v>11</v>
      </c>
      <c r="I19572">
        <f t="shared" si="916"/>
        <v>1</v>
      </c>
      <c r="J19572" t="str">
        <f t="shared" si="917"/>
        <v>21-24</v>
      </c>
    </row>
    <row r="19573" spans="1:10">
      <c r="A19573" t="s">
        <v>1242</v>
      </c>
      <c r="B19573" t="s">
        <v>1500</v>
      </c>
      <c r="C19573" s="7">
        <v>44006.3110069444</v>
      </c>
      <c r="D19573" t="str">
        <f>VLOOKUP(A19573,Sheet2!$B$2:$E$1001,3,0)</f>
        <v>video</v>
      </c>
      <c r="E19573" t="str">
        <f>VLOOKUP(A19573,Sheet2!$B$2:$E$1001,4,0)</f>
        <v>science</v>
      </c>
      <c r="F19573" t="str">
        <f>VLOOKUP(B19573,Sheet3!$B$2:$D$17,2,0)</f>
        <v>positive</v>
      </c>
      <c r="G19573">
        <f>VLOOKUP(B19573,Sheet3!$B$2:$D$17,3,0)</f>
        <v>45</v>
      </c>
      <c r="H19573">
        <f t="shared" si="915"/>
        <v>6</v>
      </c>
      <c r="I19573">
        <f t="shared" si="916"/>
        <v>3</v>
      </c>
      <c r="J19573" t="str">
        <f t="shared" si="917"/>
        <v>6-9</v>
      </c>
    </row>
    <row r="19574" spans="1:10">
      <c r="A19574" t="s">
        <v>1242</v>
      </c>
      <c r="B19574" t="s">
        <v>1494</v>
      </c>
      <c r="C19574" s="7">
        <v>44178.0487615741</v>
      </c>
      <c r="D19574" t="str">
        <f>VLOOKUP(A19574,Sheet2!$B$2:$E$1001,3,0)</f>
        <v>video</v>
      </c>
      <c r="E19574" t="str">
        <f>VLOOKUP(A19574,Sheet2!$B$2:$E$1001,4,0)</f>
        <v>science</v>
      </c>
      <c r="F19574" t="str">
        <f>VLOOKUP(B19574,Sheet3!$B$2:$D$17,2,0)</f>
        <v>positive</v>
      </c>
      <c r="G19574">
        <f>VLOOKUP(B19574,Sheet3!$B$2:$D$17,3,0)</f>
        <v>65</v>
      </c>
      <c r="H19574">
        <f t="shared" si="915"/>
        <v>12</v>
      </c>
      <c r="I19574">
        <f t="shared" si="916"/>
        <v>7</v>
      </c>
      <c r="J19574" t="str">
        <f t="shared" si="917"/>
        <v>0-3</v>
      </c>
    </row>
    <row r="19575" spans="1:10">
      <c r="A19575" t="s">
        <v>1242</v>
      </c>
      <c r="B19575" t="s">
        <v>1491</v>
      </c>
      <c r="C19575" s="7">
        <v>44194.3294097222</v>
      </c>
      <c r="D19575" t="str">
        <f>VLOOKUP(A19575,Sheet2!$B$2:$E$1001,3,0)</f>
        <v>video</v>
      </c>
      <c r="E19575" t="str">
        <f>VLOOKUP(A19575,Sheet2!$B$2:$E$1001,4,0)</f>
        <v>science</v>
      </c>
      <c r="F19575" t="str">
        <f>VLOOKUP(B19575,Sheet3!$B$2:$D$17,2,0)</f>
        <v>positive</v>
      </c>
      <c r="G19575">
        <f>VLOOKUP(B19575,Sheet3!$B$2:$D$17,3,0)</f>
        <v>30</v>
      </c>
      <c r="H19575">
        <f t="shared" si="915"/>
        <v>12</v>
      </c>
      <c r="I19575">
        <f t="shared" si="916"/>
        <v>2</v>
      </c>
      <c r="J19575" t="str">
        <f t="shared" si="917"/>
        <v>6-9</v>
      </c>
    </row>
    <row r="19576" spans="1:10">
      <c r="A19576" t="s">
        <v>1242</v>
      </c>
      <c r="B19576" t="s">
        <v>1490</v>
      </c>
      <c r="C19576" s="7">
        <v>44155.1121527778</v>
      </c>
      <c r="D19576" t="str">
        <f>VLOOKUP(A19576,Sheet2!$B$2:$E$1001,3,0)</f>
        <v>video</v>
      </c>
      <c r="E19576" t="str">
        <f>VLOOKUP(A19576,Sheet2!$B$2:$E$1001,4,0)</f>
        <v>science</v>
      </c>
      <c r="F19576" t="str">
        <f>VLOOKUP(B19576,Sheet3!$B$2:$D$17,2,0)</f>
        <v>negative</v>
      </c>
      <c r="G19576">
        <f>VLOOKUP(B19576,Sheet3!$B$2:$D$17,3,0)</f>
        <v>5</v>
      </c>
      <c r="H19576">
        <f t="shared" si="915"/>
        <v>11</v>
      </c>
      <c r="I19576">
        <f t="shared" si="916"/>
        <v>5</v>
      </c>
      <c r="J19576" t="str">
        <f t="shared" si="917"/>
        <v>0-3</v>
      </c>
    </row>
    <row r="19577" customFormat="1" spans="1:10">
      <c r="A19577" t="s">
        <v>1242</v>
      </c>
      <c r="B19577" t="s">
        <v>1487</v>
      </c>
      <c r="C19577" s="7">
        <v>44133.6368518519</v>
      </c>
      <c r="D19577" t="str">
        <f>VLOOKUP(A19577,Sheet2!$B$2:$E$1001,3,0)</f>
        <v>video</v>
      </c>
      <c r="E19577" t="str">
        <f>VLOOKUP(A19577,Sheet2!$B$2:$E$1001,4,0)</f>
        <v>science</v>
      </c>
      <c r="F19577" t="str">
        <f>VLOOKUP(B19577,Sheet3!$B$2:$D$17,2,0)</f>
        <v>positive</v>
      </c>
      <c r="G19577">
        <f>VLOOKUP(B19577,Sheet3!$B$2:$D$17,3,0)</f>
        <v>70</v>
      </c>
      <c r="H19577">
        <f t="shared" si="915"/>
        <v>10</v>
      </c>
      <c r="I19577">
        <f t="shared" si="916"/>
        <v>4</v>
      </c>
      <c r="J19577" t="str">
        <f t="shared" si="917"/>
        <v>15-18</v>
      </c>
    </row>
    <row r="19578" spans="1:10">
      <c r="A19578" t="s">
        <v>1242</v>
      </c>
      <c r="B19578" t="s">
        <v>1490</v>
      </c>
      <c r="C19578" s="7">
        <v>44105.9024884259</v>
      </c>
      <c r="D19578" t="str">
        <f>VLOOKUP(A19578,Sheet2!$B$2:$E$1001,3,0)</f>
        <v>video</v>
      </c>
      <c r="E19578" t="str">
        <f>VLOOKUP(A19578,Sheet2!$B$2:$E$1001,4,0)</f>
        <v>science</v>
      </c>
      <c r="F19578" t="str">
        <f>VLOOKUP(B19578,Sheet3!$B$2:$D$17,2,0)</f>
        <v>negative</v>
      </c>
      <c r="G19578">
        <f>VLOOKUP(B19578,Sheet3!$B$2:$D$17,3,0)</f>
        <v>5</v>
      </c>
      <c r="H19578">
        <f t="shared" si="915"/>
        <v>10</v>
      </c>
      <c r="I19578">
        <f t="shared" si="916"/>
        <v>4</v>
      </c>
      <c r="J19578" t="str">
        <f t="shared" si="917"/>
        <v>21-24</v>
      </c>
    </row>
    <row r="19579" spans="1:10">
      <c r="A19579" t="s">
        <v>1242</v>
      </c>
      <c r="B19579" t="s">
        <v>1487</v>
      </c>
      <c r="C19579" s="7">
        <v>44054.8866666667</v>
      </c>
      <c r="D19579" t="str">
        <f>VLOOKUP(A19579,Sheet2!$B$2:$E$1001,3,0)</f>
        <v>video</v>
      </c>
      <c r="E19579" t="str">
        <f>VLOOKUP(A19579,Sheet2!$B$2:$E$1001,4,0)</f>
        <v>science</v>
      </c>
      <c r="F19579" t="str">
        <f>VLOOKUP(B19579,Sheet3!$B$2:$D$17,2,0)</f>
        <v>positive</v>
      </c>
      <c r="G19579">
        <f>VLOOKUP(B19579,Sheet3!$B$2:$D$17,3,0)</f>
        <v>70</v>
      </c>
      <c r="H19579">
        <f t="shared" si="915"/>
        <v>8</v>
      </c>
      <c r="I19579">
        <f t="shared" si="916"/>
        <v>2</v>
      </c>
      <c r="J19579" t="str">
        <f t="shared" si="917"/>
        <v>21-24</v>
      </c>
    </row>
    <row r="19580" spans="1:10">
      <c r="A19580" t="s">
        <v>1242</v>
      </c>
      <c r="B19580" t="s">
        <v>1496</v>
      </c>
      <c r="C19580" s="7">
        <v>44063.2317708333</v>
      </c>
      <c r="D19580" t="str">
        <f>VLOOKUP(A19580,Sheet2!$B$2:$E$1001,3,0)</f>
        <v>video</v>
      </c>
      <c r="E19580" t="str">
        <f>VLOOKUP(A19580,Sheet2!$B$2:$E$1001,4,0)</f>
        <v>science</v>
      </c>
      <c r="F19580" t="str">
        <f>VLOOKUP(B19580,Sheet3!$B$2:$D$17,2,0)</f>
        <v>positive</v>
      </c>
      <c r="G19580">
        <f>VLOOKUP(B19580,Sheet3!$B$2:$D$17,3,0)</f>
        <v>70</v>
      </c>
      <c r="H19580">
        <f t="shared" si="915"/>
        <v>8</v>
      </c>
      <c r="I19580">
        <f t="shared" si="916"/>
        <v>4</v>
      </c>
      <c r="J19580" t="str">
        <f t="shared" si="917"/>
        <v>3-6</v>
      </c>
    </row>
    <row r="19581" spans="1:10">
      <c r="A19581" t="s">
        <v>1242</v>
      </c>
      <c r="B19581" t="s">
        <v>1487</v>
      </c>
      <c r="C19581" s="7">
        <v>44312.7458680556</v>
      </c>
      <c r="D19581" t="str">
        <f>VLOOKUP(A19581,Sheet2!$B$2:$E$1001,3,0)</f>
        <v>video</v>
      </c>
      <c r="E19581" t="str">
        <f>VLOOKUP(A19581,Sheet2!$B$2:$E$1001,4,0)</f>
        <v>science</v>
      </c>
      <c r="F19581" t="str">
        <f>VLOOKUP(B19581,Sheet3!$B$2:$D$17,2,0)</f>
        <v>positive</v>
      </c>
      <c r="G19581">
        <f>VLOOKUP(B19581,Sheet3!$B$2:$D$17,3,0)</f>
        <v>70</v>
      </c>
      <c r="H19581">
        <f t="shared" si="915"/>
        <v>4</v>
      </c>
      <c r="I19581">
        <f t="shared" si="916"/>
        <v>1</v>
      </c>
      <c r="J19581" t="str">
        <f t="shared" si="917"/>
        <v>15-18</v>
      </c>
    </row>
    <row r="19582" spans="1:10">
      <c r="A19582" t="s">
        <v>1242</v>
      </c>
      <c r="B19582" t="s">
        <v>1498</v>
      </c>
      <c r="C19582" s="7">
        <v>44358.6363888889</v>
      </c>
      <c r="D19582" t="str">
        <f>VLOOKUP(A19582,Sheet2!$B$2:$E$1001,3,0)</f>
        <v>video</v>
      </c>
      <c r="E19582" t="str">
        <f>VLOOKUP(A19582,Sheet2!$B$2:$E$1001,4,0)</f>
        <v>science</v>
      </c>
      <c r="F19582" t="str">
        <f>VLOOKUP(B19582,Sheet3!$B$2:$D$17,2,0)</f>
        <v>positive</v>
      </c>
      <c r="G19582">
        <f>VLOOKUP(B19582,Sheet3!$B$2:$D$17,3,0)</f>
        <v>50</v>
      </c>
      <c r="H19582">
        <f t="shared" si="915"/>
        <v>6</v>
      </c>
      <c r="I19582">
        <f t="shared" si="916"/>
        <v>5</v>
      </c>
      <c r="J19582" t="str">
        <f t="shared" si="917"/>
        <v>15-18</v>
      </c>
    </row>
    <row r="19583" spans="1:10">
      <c r="A19583" t="s">
        <v>1242</v>
      </c>
      <c r="B19583" t="s">
        <v>1488</v>
      </c>
      <c r="C19583" s="7">
        <v>44258.7167013889</v>
      </c>
      <c r="D19583" t="str">
        <f>VLOOKUP(A19583,Sheet2!$B$2:$E$1001,3,0)</f>
        <v>video</v>
      </c>
      <c r="E19583" t="str">
        <f>VLOOKUP(A19583,Sheet2!$B$2:$E$1001,4,0)</f>
        <v>science</v>
      </c>
      <c r="F19583" t="str">
        <f>VLOOKUP(B19583,Sheet3!$B$2:$D$17,2,0)</f>
        <v>negative</v>
      </c>
      <c r="G19583">
        <f>VLOOKUP(B19583,Sheet3!$B$2:$D$17,3,0)</f>
        <v>0</v>
      </c>
      <c r="H19583">
        <f t="shared" si="915"/>
        <v>3</v>
      </c>
      <c r="I19583">
        <f t="shared" si="916"/>
        <v>3</v>
      </c>
      <c r="J19583" t="str">
        <f t="shared" si="917"/>
        <v>15-18</v>
      </c>
    </row>
    <row r="19584" spans="1:10">
      <c r="A19584" t="s">
        <v>1242</v>
      </c>
      <c r="B19584" t="s">
        <v>1494</v>
      </c>
      <c r="C19584" s="7">
        <v>44264.9686805556</v>
      </c>
      <c r="D19584" t="str">
        <f>VLOOKUP(A19584,Sheet2!$B$2:$E$1001,3,0)</f>
        <v>video</v>
      </c>
      <c r="E19584" t="str">
        <f>VLOOKUP(A19584,Sheet2!$B$2:$E$1001,4,0)</f>
        <v>science</v>
      </c>
      <c r="F19584" t="str">
        <f>VLOOKUP(B19584,Sheet3!$B$2:$D$17,2,0)</f>
        <v>positive</v>
      </c>
      <c r="G19584">
        <f>VLOOKUP(B19584,Sheet3!$B$2:$D$17,3,0)</f>
        <v>65</v>
      </c>
      <c r="H19584">
        <f t="shared" si="915"/>
        <v>3</v>
      </c>
      <c r="I19584">
        <f t="shared" si="916"/>
        <v>2</v>
      </c>
      <c r="J19584" t="str">
        <f t="shared" si="917"/>
        <v>21-24</v>
      </c>
    </row>
    <row r="19585" spans="1:10">
      <c r="A19585" t="s">
        <v>1242</v>
      </c>
      <c r="B19585" t="s">
        <v>1498</v>
      </c>
      <c r="C19585" s="7">
        <v>44013.1317013889</v>
      </c>
      <c r="D19585" t="str">
        <f>VLOOKUP(A19585,Sheet2!$B$2:$E$1001,3,0)</f>
        <v>video</v>
      </c>
      <c r="E19585" t="str">
        <f>VLOOKUP(A19585,Sheet2!$B$2:$E$1001,4,0)</f>
        <v>science</v>
      </c>
      <c r="F19585" t="str">
        <f>VLOOKUP(B19585,Sheet3!$B$2:$D$17,2,0)</f>
        <v>positive</v>
      </c>
      <c r="G19585">
        <f>VLOOKUP(B19585,Sheet3!$B$2:$D$17,3,0)</f>
        <v>50</v>
      </c>
      <c r="H19585">
        <f t="shared" si="915"/>
        <v>7</v>
      </c>
      <c r="I19585">
        <f t="shared" si="916"/>
        <v>3</v>
      </c>
      <c r="J19585" t="str">
        <f t="shared" si="917"/>
        <v>3-6</v>
      </c>
    </row>
    <row r="19586" spans="1:10">
      <c r="A19586" t="s">
        <v>1242</v>
      </c>
      <c r="B19586" t="s">
        <v>1499</v>
      </c>
      <c r="C19586" s="7">
        <v>44058.0466898148</v>
      </c>
      <c r="D19586" t="str">
        <f>VLOOKUP(A19586,Sheet2!$B$2:$E$1001,3,0)</f>
        <v>video</v>
      </c>
      <c r="E19586" t="str">
        <f>VLOOKUP(A19586,Sheet2!$B$2:$E$1001,4,0)</f>
        <v>science</v>
      </c>
      <c r="F19586" t="str">
        <f>VLOOKUP(B19586,Sheet3!$B$2:$D$17,2,0)</f>
        <v>negative</v>
      </c>
      <c r="G19586">
        <f>VLOOKUP(B19586,Sheet3!$B$2:$D$17,3,0)</f>
        <v>10</v>
      </c>
      <c r="H19586">
        <f t="shared" si="915"/>
        <v>8</v>
      </c>
      <c r="I19586">
        <f t="shared" si="916"/>
        <v>6</v>
      </c>
      <c r="J19586" t="str">
        <f t="shared" si="917"/>
        <v>0-3</v>
      </c>
    </row>
    <row r="19587" customFormat="1" spans="1:10">
      <c r="A19587" t="s">
        <v>1242</v>
      </c>
      <c r="B19587" t="s">
        <v>1485</v>
      </c>
      <c r="C19587" s="7">
        <v>44354.8465393518</v>
      </c>
      <c r="D19587" t="str">
        <f>VLOOKUP(A19587,Sheet2!$B$2:$E$1001,3,0)</f>
        <v>video</v>
      </c>
      <c r="E19587" t="str">
        <f>VLOOKUP(A19587,Sheet2!$B$2:$E$1001,4,0)</f>
        <v>science</v>
      </c>
      <c r="F19587" t="str">
        <f>VLOOKUP(B19587,Sheet3!$B$2:$D$17,2,0)</f>
        <v>positive</v>
      </c>
      <c r="G19587">
        <f>VLOOKUP(B19587,Sheet3!$B$2:$D$17,3,0)</f>
        <v>60</v>
      </c>
      <c r="H19587">
        <f t="shared" ref="H19587:H19650" si="918">MONTH(C19587)</f>
        <v>6</v>
      </c>
      <c r="I19587">
        <f t="shared" ref="I19587:I19650" si="919">WEEKDAY(C19587,2)</f>
        <v>1</v>
      </c>
      <c r="J19587" t="str">
        <f t="shared" ref="J19587:J19650" si="920">TEXT(INT(HOUR(C19587)/3)*3,"0")&amp;"-"&amp;TEXT(INT(HOUR(C19587)/3)*3+3,"0")</f>
        <v>18-21</v>
      </c>
    </row>
    <row r="19588" spans="1:10">
      <c r="A19588" t="s">
        <v>1242</v>
      </c>
      <c r="B19588" t="s">
        <v>1490</v>
      </c>
      <c r="C19588" s="7">
        <v>44362.6782291667</v>
      </c>
      <c r="D19588" t="str">
        <f>VLOOKUP(A19588,Sheet2!$B$2:$E$1001,3,0)</f>
        <v>video</v>
      </c>
      <c r="E19588" t="str">
        <f>VLOOKUP(A19588,Sheet2!$B$2:$E$1001,4,0)</f>
        <v>science</v>
      </c>
      <c r="F19588" t="str">
        <f>VLOOKUP(B19588,Sheet3!$B$2:$D$17,2,0)</f>
        <v>negative</v>
      </c>
      <c r="G19588">
        <f>VLOOKUP(B19588,Sheet3!$B$2:$D$17,3,0)</f>
        <v>5</v>
      </c>
      <c r="H19588">
        <f t="shared" si="918"/>
        <v>6</v>
      </c>
      <c r="I19588">
        <f t="shared" si="919"/>
        <v>2</v>
      </c>
      <c r="J19588" t="str">
        <f t="shared" si="920"/>
        <v>15-18</v>
      </c>
    </row>
    <row r="19589" spans="1:10">
      <c r="A19589" t="s">
        <v>1242</v>
      </c>
      <c r="B19589" t="s">
        <v>1488</v>
      </c>
      <c r="C19589" s="7">
        <v>44076.6728240741</v>
      </c>
      <c r="D19589" t="str">
        <f>VLOOKUP(A19589,Sheet2!$B$2:$E$1001,3,0)</f>
        <v>video</v>
      </c>
      <c r="E19589" t="str">
        <f>VLOOKUP(A19589,Sheet2!$B$2:$E$1001,4,0)</f>
        <v>science</v>
      </c>
      <c r="F19589" t="str">
        <f>VLOOKUP(B19589,Sheet3!$B$2:$D$17,2,0)</f>
        <v>negative</v>
      </c>
      <c r="G19589">
        <f>VLOOKUP(B19589,Sheet3!$B$2:$D$17,3,0)</f>
        <v>0</v>
      </c>
      <c r="H19589">
        <f t="shared" si="918"/>
        <v>9</v>
      </c>
      <c r="I19589">
        <f t="shared" si="919"/>
        <v>3</v>
      </c>
      <c r="J19589" t="str">
        <f t="shared" si="920"/>
        <v>15-18</v>
      </c>
    </row>
    <row r="19590" spans="1:10">
      <c r="A19590" t="s">
        <v>1242</v>
      </c>
      <c r="B19590" t="s">
        <v>1500</v>
      </c>
      <c r="C19590" s="7">
        <v>44299.119525463</v>
      </c>
      <c r="D19590" t="str">
        <f>VLOOKUP(A19590,Sheet2!$B$2:$E$1001,3,0)</f>
        <v>video</v>
      </c>
      <c r="E19590" t="str">
        <f>VLOOKUP(A19590,Sheet2!$B$2:$E$1001,4,0)</f>
        <v>science</v>
      </c>
      <c r="F19590" t="str">
        <f>VLOOKUP(B19590,Sheet3!$B$2:$D$17,2,0)</f>
        <v>positive</v>
      </c>
      <c r="G19590">
        <f>VLOOKUP(B19590,Sheet3!$B$2:$D$17,3,0)</f>
        <v>45</v>
      </c>
      <c r="H19590">
        <f t="shared" si="918"/>
        <v>4</v>
      </c>
      <c r="I19590">
        <f t="shared" si="919"/>
        <v>2</v>
      </c>
      <c r="J19590" t="str">
        <f t="shared" si="920"/>
        <v>0-3</v>
      </c>
    </row>
    <row r="19591" spans="1:10">
      <c r="A19591" t="s">
        <v>1242</v>
      </c>
      <c r="B19591" t="s">
        <v>1490</v>
      </c>
      <c r="C19591" s="7">
        <v>44180.2124189815</v>
      </c>
      <c r="D19591" t="str">
        <f>VLOOKUP(A19591,Sheet2!$B$2:$E$1001,3,0)</f>
        <v>video</v>
      </c>
      <c r="E19591" t="str">
        <f>VLOOKUP(A19591,Sheet2!$B$2:$E$1001,4,0)</f>
        <v>science</v>
      </c>
      <c r="F19591" t="str">
        <f>VLOOKUP(B19591,Sheet3!$B$2:$D$17,2,0)</f>
        <v>negative</v>
      </c>
      <c r="G19591">
        <f>VLOOKUP(B19591,Sheet3!$B$2:$D$17,3,0)</f>
        <v>5</v>
      </c>
      <c r="H19591">
        <f t="shared" si="918"/>
        <v>12</v>
      </c>
      <c r="I19591">
        <f t="shared" si="919"/>
        <v>2</v>
      </c>
      <c r="J19591" t="str">
        <f t="shared" si="920"/>
        <v>3-6</v>
      </c>
    </row>
    <row r="19592" spans="1:10">
      <c r="A19592" t="s">
        <v>1242</v>
      </c>
      <c r="B19592" t="s">
        <v>1501</v>
      </c>
      <c r="C19592" s="7">
        <v>44114.4671527778</v>
      </c>
      <c r="D19592" t="str">
        <f>VLOOKUP(A19592,Sheet2!$B$2:$E$1001,3,0)</f>
        <v>video</v>
      </c>
      <c r="E19592" t="str">
        <f>VLOOKUP(A19592,Sheet2!$B$2:$E$1001,4,0)</f>
        <v>science</v>
      </c>
      <c r="F19592" t="str">
        <f>VLOOKUP(B19592,Sheet3!$B$2:$D$17,2,0)</f>
        <v>neutral</v>
      </c>
      <c r="G19592">
        <f>VLOOKUP(B19592,Sheet3!$B$2:$D$17,3,0)</f>
        <v>35</v>
      </c>
      <c r="H19592">
        <f t="shared" si="918"/>
        <v>10</v>
      </c>
      <c r="I19592">
        <f t="shared" si="919"/>
        <v>6</v>
      </c>
      <c r="J19592" t="str">
        <f t="shared" si="920"/>
        <v>9-12</v>
      </c>
    </row>
    <row r="19593" spans="1:10">
      <c r="A19593" t="s">
        <v>1242</v>
      </c>
      <c r="B19593" t="s">
        <v>1498</v>
      </c>
      <c r="C19593" s="7">
        <v>44031.797650463</v>
      </c>
      <c r="D19593" t="str">
        <f>VLOOKUP(A19593,Sheet2!$B$2:$E$1001,3,0)</f>
        <v>video</v>
      </c>
      <c r="E19593" t="str">
        <f>VLOOKUP(A19593,Sheet2!$B$2:$E$1001,4,0)</f>
        <v>science</v>
      </c>
      <c r="F19593" t="str">
        <f>VLOOKUP(B19593,Sheet3!$B$2:$D$17,2,0)</f>
        <v>positive</v>
      </c>
      <c r="G19593">
        <f>VLOOKUP(B19593,Sheet3!$B$2:$D$17,3,0)</f>
        <v>50</v>
      </c>
      <c r="H19593">
        <f t="shared" si="918"/>
        <v>7</v>
      </c>
      <c r="I19593">
        <f t="shared" si="919"/>
        <v>7</v>
      </c>
      <c r="J19593" t="str">
        <f t="shared" si="920"/>
        <v>18-21</v>
      </c>
    </row>
    <row r="19594" spans="1:10">
      <c r="A19594" t="s">
        <v>1242</v>
      </c>
      <c r="B19594" t="s">
        <v>1494</v>
      </c>
      <c r="C19594" s="7">
        <v>44299.5689351852</v>
      </c>
      <c r="D19594" t="str">
        <f>VLOOKUP(A19594,Sheet2!$B$2:$E$1001,3,0)</f>
        <v>video</v>
      </c>
      <c r="E19594" t="str">
        <f>VLOOKUP(A19594,Sheet2!$B$2:$E$1001,4,0)</f>
        <v>science</v>
      </c>
      <c r="F19594" t="str">
        <f>VLOOKUP(B19594,Sheet3!$B$2:$D$17,2,0)</f>
        <v>positive</v>
      </c>
      <c r="G19594">
        <f>VLOOKUP(B19594,Sheet3!$B$2:$D$17,3,0)</f>
        <v>65</v>
      </c>
      <c r="H19594">
        <f t="shared" si="918"/>
        <v>4</v>
      </c>
      <c r="I19594">
        <f t="shared" si="919"/>
        <v>2</v>
      </c>
      <c r="J19594" t="str">
        <f t="shared" si="920"/>
        <v>12-15</v>
      </c>
    </row>
    <row r="19595" spans="1:10">
      <c r="A19595" t="s">
        <v>1242</v>
      </c>
      <c r="B19595" t="s">
        <v>1497</v>
      </c>
      <c r="C19595" s="7">
        <v>44343.4481481481</v>
      </c>
      <c r="D19595" t="str">
        <f>VLOOKUP(A19595,Sheet2!$B$2:$E$1001,3,0)</f>
        <v>video</v>
      </c>
      <c r="E19595" t="str">
        <f>VLOOKUP(A19595,Sheet2!$B$2:$E$1001,4,0)</f>
        <v>science</v>
      </c>
      <c r="F19595" t="str">
        <f>VLOOKUP(B19595,Sheet3!$B$2:$D$17,2,0)</f>
        <v>positive</v>
      </c>
      <c r="G19595">
        <f>VLOOKUP(B19595,Sheet3!$B$2:$D$17,3,0)</f>
        <v>72</v>
      </c>
      <c r="H19595">
        <f t="shared" si="918"/>
        <v>5</v>
      </c>
      <c r="I19595">
        <f t="shared" si="919"/>
        <v>4</v>
      </c>
      <c r="J19595" t="str">
        <f t="shared" si="920"/>
        <v>9-12</v>
      </c>
    </row>
    <row r="19596" spans="1:10">
      <c r="A19596" t="s">
        <v>1242</v>
      </c>
      <c r="B19596" t="s">
        <v>1498</v>
      </c>
      <c r="C19596" s="7">
        <v>44222.4013657407</v>
      </c>
      <c r="D19596" t="str">
        <f>VLOOKUP(A19596,Sheet2!$B$2:$E$1001,3,0)</f>
        <v>video</v>
      </c>
      <c r="E19596" t="str">
        <f>VLOOKUP(A19596,Sheet2!$B$2:$E$1001,4,0)</f>
        <v>science</v>
      </c>
      <c r="F19596" t="str">
        <f>VLOOKUP(B19596,Sheet3!$B$2:$D$17,2,0)</f>
        <v>positive</v>
      </c>
      <c r="G19596">
        <f>VLOOKUP(B19596,Sheet3!$B$2:$D$17,3,0)</f>
        <v>50</v>
      </c>
      <c r="H19596">
        <f t="shared" si="918"/>
        <v>1</v>
      </c>
      <c r="I19596">
        <f t="shared" si="919"/>
        <v>2</v>
      </c>
      <c r="J19596" t="str">
        <f t="shared" si="920"/>
        <v>9-12</v>
      </c>
    </row>
    <row r="19597" customFormat="1" spans="1:10">
      <c r="A19597" t="s">
        <v>1242</v>
      </c>
      <c r="B19597" t="s">
        <v>1497</v>
      </c>
      <c r="C19597" s="7">
        <v>44113.7602430556</v>
      </c>
      <c r="D19597" t="str">
        <f>VLOOKUP(A19597,Sheet2!$B$2:$E$1001,3,0)</f>
        <v>video</v>
      </c>
      <c r="E19597" t="str">
        <f>VLOOKUP(A19597,Sheet2!$B$2:$E$1001,4,0)</f>
        <v>science</v>
      </c>
      <c r="F19597" t="str">
        <f>VLOOKUP(B19597,Sheet3!$B$2:$D$17,2,0)</f>
        <v>positive</v>
      </c>
      <c r="G19597">
        <f>VLOOKUP(B19597,Sheet3!$B$2:$D$17,3,0)</f>
        <v>72</v>
      </c>
      <c r="H19597">
        <f t="shared" si="918"/>
        <v>10</v>
      </c>
      <c r="I19597">
        <f t="shared" si="919"/>
        <v>5</v>
      </c>
      <c r="J19597" t="str">
        <f t="shared" si="920"/>
        <v>18-21</v>
      </c>
    </row>
    <row r="19598" spans="1:10">
      <c r="A19598" t="s">
        <v>1242</v>
      </c>
      <c r="B19598" t="s">
        <v>1502</v>
      </c>
      <c r="C19598" s="7">
        <v>44266.0769675926</v>
      </c>
      <c r="D19598" t="str">
        <f>VLOOKUP(A19598,Sheet2!$B$2:$E$1001,3,0)</f>
        <v>video</v>
      </c>
      <c r="E19598" t="str">
        <f>VLOOKUP(A19598,Sheet2!$B$2:$E$1001,4,0)</f>
        <v>science</v>
      </c>
      <c r="F19598" t="str">
        <f>VLOOKUP(B19598,Sheet3!$B$2:$D$17,2,0)</f>
        <v>negative</v>
      </c>
      <c r="G19598">
        <f>VLOOKUP(B19598,Sheet3!$B$2:$D$17,3,0)</f>
        <v>15</v>
      </c>
      <c r="H19598">
        <f t="shared" si="918"/>
        <v>3</v>
      </c>
      <c r="I19598">
        <f t="shared" si="919"/>
        <v>4</v>
      </c>
      <c r="J19598" t="str">
        <f t="shared" si="920"/>
        <v>0-3</v>
      </c>
    </row>
    <row r="19599" spans="1:10">
      <c r="A19599" t="s">
        <v>1242</v>
      </c>
      <c r="B19599" t="s">
        <v>1500</v>
      </c>
      <c r="C19599" s="7">
        <v>44142.202650463</v>
      </c>
      <c r="D19599" t="str">
        <f>VLOOKUP(A19599,Sheet2!$B$2:$E$1001,3,0)</f>
        <v>video</v>
      </c>
      <c r="E19599" t="str">
        <f>VLOOKUP(A19599,Sheet2!$B$2:$E$1001,4,0)</f>
        <v>science</v>
      </c>
      <c r="F19599" t="str">
        <f>VLOOKUP(B19599,Sheet3!$B$2:$D$17,2,0)</f>
        <v>positive</v>
      </c>
      <c r="G19599">
        <f>VLOOKUP(B19599,Sheet3!$B$2:$D$17,3,0)</f>
        <v>45</v>
      </c>
      <c r="H19599">
        <f t="shared" si="918"/>
        <v>11</v>
      </c>
      <c r="I19599">
        <f t="shared" si="919"/>
        <v>6</v>
      </c>
      <c r="J19599" t="str">
        <f t="shared" si="920"/>
        <v>3-6</v>
      </c>
    </row>
    <row r="19600" spans="1:10">
      <c r="A19600" t="s">
        <v>1242</v>
      </c>
      <c r="B19600" t="s">
        <v>1494</v>
      </c>
      <c r="C19600" s="7">
        <v>44108.0769791667</v>
      </c>
      <c r="D19600" t="str">
        <f>VLOOKUP(A19600,Sheet2!$B$2:$E$1001,3,0)</f>
        <v>video</v>
      </c>
      <c r="E19600" t="str">
        <f>VLOOKUP(A19600,Sheet2!$B$2:$E$1001,4,0)</f>
        <v>science</v>
      </c>
      <c r="F19600" t="str">
        <f>VLOOKUP(B19600,Sheet3!$B$2:$D$17,2,0)</f>
        <v>positive</v>
      </c>
      <c r="G19600">
        <f>VLOOKUP(B19600,Sheet3!$B$2:$D$17,3,0)</f>
        <v>65</v>
      </c>
      <c r="H19600">
        <f t="shared" si="918"/>
        <v>10</v>
      </c>
      <c r="I19600">
        <f t="shared" si="919"/>
        <v>7</v>
      </c>
      <c r="J19600" t="str">
        <f t="shared" si="920"/>
        <v>0-3</v>
      </c>
    </row>
    <row r="19601" spans="1:10">
      <c r="A19601" t="s">
        <v>1242</v>
      </c>
      <c r="B19601" t="s">
        <v>1496</v>
      </c>
      <c r="C19601" s="7">
        <v>44364.8968171296</v>
      </c>
      <c r="D19601" t="str">
        <f>VLOOKUP(A19601,Sheet2!$B$2:$E$1001,3,0)</f>
        <v>video</v>
      </c>
      <c r="E19601" t="str">
        <f>VLOOKUP(A19601,Sheet2!$B$2:$E$1001,4,0)</f>
        <v>science</v>
      </c>
      <c r="F19601" t="str">
        <f>VLOOKUP(B19601,Sheet3!$B$2:$D$17,2,0)</f>
        <v>positive</v>
      </c>
      <c r="G19601">
        <f>VLOOKUP(B19601,Sheet3!$B$2:$D$17,3,0)</f>
        <v>70</v>
      </c>
      <c r="H19601">
        <f t="shared" si="918"/>
        <v>6</v>
      </c>
      <c r="I19601">
        <f t="shared" si="919"/>
        <v>4</v>
      </c>
      <c r="J19601" t="str">
        <f t="shared" si="920"/>
        <v>21-24</v>
      </c>
    </row>
    <row r="19602" spans="1:10">
      <c r="A19602" t="s">
        <v>1242</v>
      </c>
      <c r="B19602" t="s">
        <v>1498</v>
      </c>
      <c r="C19602" s="7">
        <v>44075.9799305556</v>
      </c>
      <c r="D19602" t="str">
        <f>VLOOKUP(A19602,Sheet2!$B$2:$E$1001,3,0)</f>
        <v>video</v>
      </c>
      <c r="E19602" t="str">
        <f>VLOOKUP(A19602,Sheet2!$B$2:$E$1001,4,0)</f>
        <v>science</v>
      </c>
      <c r="F19602" t="str">
        <f>VLOOKUP(B19602,Sheet3!$B$2:$D$17,2,0)</f>
        <v>positive</v>
      </c>
      <c r="G19602">
        <f>VLOOKUP(B19602,Sheet3!$B$2:$D$17,3,0)</f>
        <v>50</v>
      </c>
      <c r="H19602">
        <f t="shared" si="918"/>
        <v>9</v>
      </c>
      <c r="I19602">
        <f t="shared" si="919"/>
        <v>2</v>
      </c>
      <c r="J19602" t="str">
        <f t="shared" si="920"/>
        <v>21-24</v>
      </c>
    </row>
    <row r="19603" spans="1:10">
      <c r="A19603" t="s">
        <v>1242</v>
      </c>
      <c r="B19603" t="s">
        <v>1485</v>
      </c>
      <c r="C19603" s="7">
        <v>44127.8650810185</v>
      </c>
      <c r="D19603" t="str">
        <f>VLOOKUP(A19603,Sheet2!$B$2:$E$1001,3,0)</f>
        <v>video</v>
      </c>
      <c r="E19603" t="str">
        <f>VLOOKUP(A19603,Sheet2!$B$2:$E$1001,4,0)</f>
        <v>science</v>
      </c>
      <c r="F19603" t="str">
        <f>VLOOKUP(B19603,Sheet3!$B$2:$D$17,2,0)</f>
        <v>positive</v>
      </c>
      <c r="G19603">
        <f>VLOOKUP(B19603,Sheet3!$B$2:$D$17,3,0)</f>
        <v>60</v>
      </c>
      <c r="H19603">
        <f t="shared" si="918"/>
        <v>10</v>
      </c>
      <c r="I19603">
        <f t="shared" si="919"/>
        <v>5</v>
      </c>
      <c r="J19603" t="str">
        <f t="shared" si="920"/>
        <v>18-21</v>
      </c>
    </row>
    <row r="19604" spans="1:10">
      <c r="A19604" t="s">
        <v>1242</v>
      </c>
      <c r="B19604" t="s">
        <v>1491</v>
      </c>
      <c r="C19604" s="7">
        <v>44228.5656365741</v>
      </c>
      <c r="D19604" t="str">
        <f>VLOOKUP(A19604,Sheet2!$B$2:$E$1001,3,0)</f>
        <v>video</v>
      </c>
      <c r="E19604" t="str">
        <f>VLOOKUP(A19604,Sheet2!$B$2:$E$1001,4,0)</f>
        <v>science</v>
      </c>
      <c r="F19604" t="str">
        <f>VLOOKUP(B19604,Sheet3!$B$2:$D$17,2,0)</f>
        <v>positive</v>
      </c>
      <c r="G19604">
        <f>VLOOKUP(B19604,Sheet3!$B$2:$D$17,3,0)</f>
        <v>30</v>
      </c>
      <c r="H19604">
        <f t="shared" si="918"/>
        <v>2</v>
      </c>
      <c r="I19604">
        <f t="shared" si="919"/>
        <v>1</v>
      </c>
      <c r="J19604" t="str">
        <f t="shared" si="920"/>
        <v>12-15</v>
      </c>
    </row>
    <row r="19605" spans="1:10">
      <c r="A19605" t="s">
        <v>1242</v>
      </c>
      <c r="B19605" t="s">
        <v>1495</v>
      </c>
      <c r="C19605" s="7">
        <v>44195.2522800926</v>
      </c>
      <c r="D19605" t="str">
        <f>VLOOKUP(A19605,Sheet2!$B$2:$E$1001,3,0)</f>
        <v>video</v>
      </c>
      <c r="E19605" t="str">
        <f>VLOOKUP(A19605,Sheet2!$B$2:$E$1001,4,0)</f>
        <v>science</v>
      </c>
      <c r="F19605" t="str">
        <f>VLOOKUP(B19605,Sheet3!$B$2:$D$17,2,0)</f>
        <v>positive</v>
      </c>
      <c r="G19605">
        <f>VLOOKUP(B19605,Sheet3!$B$2:$D$17,3,0)</f>
        <v>75</v>
      </c>
      <c r="H19605">
        <f t="shared" si="918"/>
        <v>12</v>
      </c>
      <c r="I19605">
        <f t="shared" si="919"/>
        <v>3</v>
      </c>
      <c r="J19605" t="str">
        <f t="shared" si="920"/>
        <v>6-9</v>
      </c>
    </row>
    <row r="19606" spans="1:10">
      <c r="A19606" t="s">
        <v>1242</v>
      </c>
      <c r="B19606" t="s">
        <v>1500</v>
      </c>
      <c r="C19606" s="7">
        <v>44090.2058101852</v>
      </c>
      <c r="D19606" t="str">
        <f>VLOOKUP(A19606,Sheet2!$B$2:$E$1001,3,0)</f>
        <v>video</v>
      </c>
      <c r="E19606" t="str">
        <f>VLOOKUP(A19606,Sheet2!$B$2:$E$1001,4,0)</f>
        <v>science</v>
      </c>
      <c r="F19606" t="str">
        <f>VLOOKUP(B19606,Sheet3!$B$2:$D$17,2,0)</f>
        <v>positive</v>
      </c>
      <c r="G19606">
        <f>VLOOKUP(B19606,Sheet3!$B$2:$D$17,3,0)</f>
        <v>45</v>
      </c>
      <c r="H19606">
        <f t="shared" si="918"/>
        <v>9</v>
      </c>
      <c r="I19606">
        <f t="shared" si="919"/>
        <v>3</v>
      </c>
      <c r="J19606" t="str">
        <f t="shared" si="920"/>
        <v>3-6</v>
      </c>
    </row>
    <row r="19607" customFormat="1" spans="1:10">
      <c r="A19607" t="s">
        <v>1242</v>
      </c>
      <c r="B19607" t="s">
        <v>1503</v>
      </c>
      <c r="C19607" s="7">
        <v>44052.602025463</v>
      </c>
      <c r="D19607" t="str">
        <f>VLOOKUP(A19607,Sheet2!$B$2:$E$1001,3,0)</f>
        <v>video</v>
      </c>
      <c r="E19607" t="str">
        <f>VLOOKUP(A19607,Sheet2!$B$2:$E$1001,4,0)</f>
        <v>science</v>
      </c>
      <c r="F19607" t="str">
        <f>VLOOKUP(B19607,Sheet3!$B$2:$D$17,2,0)</f>
        <v>negative</v>
      </c>
      <c r="G19607">
        <f>VLOOKUP(B19607,Sheet3!$B$2:$D$17,3,0)</f>
        <v>12</v>
      </c>
      <c r="H19607">
        <f t="shared" si="918"/>
        <v>8</v>
      </c>
      <c r="I19607">
        <f t="shared" si="919"/>
        <v>7</v>
      </c>
      <c r="J19607" t="str">
        <f t="shared" si="920"/>
        <v>12-15</v>
      </c>
    </row>
    <row r="19608" spans="1:10">
      <c r="A19608" t="s">
        <v>1242</v>
      </c>
      <c r="B19608" t="s">
        <v>1492</v>
      </c>
      <c r="C19608" s="7">
        <v>44083.311875</v>
      </c>
      <c r="D19608" t="str">
        <f>VLOOKUP(A19608,Sheet2!$B$2:$E$1001,3,0)</f>
        <v>video</v>
      </c>
      <c r="E19608" t="str">
        <f>VLOOKUP(A19608,Sheet2!$B$2:$E$1001,4,0)</f>
        <v>science</v>
      </c>
      <c r="F19608" t="str">
        <f>VLOOKUP(B19608,Sheet3!$B$2:$D$17,2,0)</f>
        <v>neutral</v>
      </c>
      <c r="G19608">
        <f>VLOOKUP(B19608,Sheet3!$B$2:$D$17,3,0)</f>
        <v>20</v>
      </c>
      <c r="H19608">
        <f t="shared" si="918"/>
        <v>9</v>
      </c>
      <c r="I19608">
        <f t="shared" si="919"/>
        <v>3</v>
      </c>
      <c r="J19608" t="str">
        <f t="shared" si="920"/>
        <v>6-9</v>
      </c>
    </row>
    <row r="19609" spans="1:10">
      <c r="A19609" t="s">
        <v>1242</v>
      </c>
      <c r="B19609" t="s">
        <v>1497</v>
      </c>
      <c r="C19609" s="7">
        <v>44047.6849768519</v>
      </c>
      <c r="D19609" t="str">
        <f>VLOOKUP(A19609,Sheet2!$B$2:$E$1001,3,0)</f>
        <v>video</v>
      </c>
      <c r="E19609" t="str">
        <f>VLOOKUP(A19609,Sheet2!$B$2:$E$1001,4,0)</f>
        <v>science</v>
      </c>
      <c r="F19609" t="str">
        <f>VLOOKUP(B19609,Sheet3!$B$2:$D$17,2,0)</f>
        <v>positive</v>
      </c>
      <c r="G19609">
        <f>VLOOKUP(B19609,Sheet3!$B$2:$D$17,3,0)</f>
        <v>72</v>
      </c>
      <c r="H19609">
        <f t="shared" si="918"/>
        <v>8</v>
      </c>
      <c r="I19609">
        <f t="shared" si="919"/>
        <v>2</v>
      </c>
      <c r="J19609" t="str">
        <f t="shared" si="920"/>
        <v>15-18</v>
      </c>
    </row>
    <row r="19610" spans="1:10">
      <c r="A19610" t="s">
        <v>1242</v>
      </c>
      <c r="B19610" t="s">
        <v>1501</v>
      </c>
      <c r="C19610" s="7">
        <v>44048.563912037</v>
      </c>
      <c r="D19610" t="str">
        <f>VLOOKUP(A19610,Sheet2!$B$2:$E$1001,3,0)</f>
        <v>video</v>
      </c>
      <c r="E19610" t="str">
        <f>VLOOKUP(A19610,Sheet2!$B$2:$E$1001,4,0)</f>
        <v>science</v>
      </c>
      <c r="F19610" t="str">
        <f>VLOOKUP(B19610,Sheet3!$B$2:$D$17,2,0)</f>
        <v>neutral</v>
      </c>
      <c r="G19610">
        <f>VLOOKUP(B19610,Sheet3!$B$2:$D$17,3,0)</f>
        <v>35</v>
      </c>
      <c r="H19610">
        <f t="shared" si="918"/>
        <v>8</v>
      </c>
      <c r="I19610">
        <f t="shared" si="919"/>
        <v>3</v>
      </c>
      <c r="J19610" t="str">
        <f t="shared" si="920"/>
        <v>12-15</v>
      </c>
    </row>
    <row r="19611" spans="1:10">
      <c r="A19611" t="s">
        <v>1242</v>
      </c>
      <c r="B19611" t="s">
        <v>1497</v>
      </c>
      <c r="C19611" s="7">
        <v>44332.503125</v>
      </c>
      <c r="D19611" t="str">
        <f>VLOOKUP(A19611,Sheet2!$B$2:$E$1001,3,0)</f>
        <v>video</v>
      </c>
      <c r="E19611" t="str">
        <f>VLOOKUP(A19611,Sheet2!$B$2:$E$1001,4,0)</f>
        <v>science</v>
      </c>
      <c r="F19611" t="str">
        <f>VLOOKUP(B19611,Sheet3!$B$2:$D$17,2,0)</f>
        <v>positive</v>
      </c>
      <c r="G19611">
        <f>VLOOKUP(B19611,Sheet3!$B$2:$D$17,3,0)</f>
        <v>72</v>
      </c>
      <c r="H19611">
        <f t="shared" si="918"/>
        <v>5</v>
      </c>
      <c r="I19611">
        <f t="shared" si="919"/>
        <v>7</v>
      </c>
      <c r="J19611" t="str">
        <f t="shared" si="920"/>
        <v>12-15</v>
      </c>
    </row>
    <row r="19612" spans="1:10">
      <c r="A19612" t="s">
        <v>1243</v>
      </c>
      <c r="B19612" t="s">
        <v>1485</v>
      </c>
      <c r="C19612" s="7">
        <v>44264.3685648148</v>
      </c>
      <c r="D19612" t="str">
        <f>VLOOKUP(A19612,Sheet2!$B$2:$E$1001,3,0)</f>
        <v>audio</v>
      </c>
      <c r="E19612" t="str">
        <f>VLOOKUP(A19612,Sheet2!$B$2:$E$1001,4,0)</f>
        <v>tennis</v>
      </c>
      <c r="F19612" t="str">
        <f>VLOOKUP(B19612,Sheet3!$B$2:$D$17,2,0)</f>
        <v>positive</v>
      </c>
      <c r="G19612">
        <f>VLOOKUP(B19612,Sheet3!$B$2:$D$17,3,0)</f>
        <v>60</v>
      </c>
      <c r="H19612">
        <f t="shared" si="918"/>
        <v>3</v>
      </c>
      <c r="I19612">
        <f t="shared" si="919"/>
        <v>2</v>
      </c>
      <c r="J19612" t="str">
        <f t="shared" si="920"/>
        <v>6-9</v>
      </c>
    </row>
    <row r="19613" spans="1:10">
      <c r="A19613" t="s">
        <v>1245</v>
      </c>
      <c r="B19613" t="s">
        <v>1503</v>
      </c>
      <c r="C19613" s="7">
        <v>44126.065</v>
      </c>
      <c r="D19613" t="str">
        <f>VLOOKUP(A19613,Sheet2!$B$2:$E$1001,3,0)</f>
        <v>GIF</v>
      </c>
      <c r="E19613" t="str">
        <f>VLOOKUP(A19613,Sheet2!$B$2:$E$1001,4,0)</f>
        <v>cooking</v>
      </c>
      <c r="F19613" t="str">
        <f>VLOOKUP(B19613,Sheet3!$B$2:$D$17,2,0)</f>
        <v>negative</v>
      </c>
      <c r="G19613">
        <f>VLOOKUP(B19613,Sheet3!$B$2:$D$17,3,0)</f>
        <v>12</v>
      </c>
      <c r="H19613">
        <f t="shared" si="918"/>
        <v>10</v>
      </c>
      <c r="I19613">
        <f t="shared" si="919"/>
        <v>4</v>
      </c>
      <c r="J19613" t="str">
        <f t="shared" si="920"/>
        <v>0-3</v>
      </c>
    </row>
    <row r="19614" spans="1:10">
      <c r="A19614" t="s">
        <v>1245</v>
      </c>
      <c r="B19614" t="s">
        <v>1499</v>
      </c>
      <c r="C19614" s="7">
        <v>44186.8515972222</v>
      </c>
      <c r="D19614" t="str">
        <f>VLOOKUP(A19614,Sheet2!$B$2:$E$1001,3,0)</f>
        <v>GIF</v>
      </c>
      <c r="E19614" t="str">
        <f>VLOOKUP(A19614,Sheet2!$B$2:$E$1001,4,0)</f>
        <v>cooking</v>
      </c>
      <c r="F19614" t="str">
        <f>VLOOKUP(B19614,Sheet3!$B$2:$D$17,2,0)</f>
        <v>negative</v>
      </c>
      <c r="G19614">
        <f>VLOOKUP(B19614,Sheet3!$B$2:$D$17,3,0)</f>
        <v>10</v>
      </c>
      <c r="H19614">
        <f t="shared" si="918"/>
        <v>12</v>
      </c>
      <c r="I19614">
        <f t="shared" si="919"/>
        <v>1</v>
      </c>
      <c r="J19614" t="str">
        <f t="shared" si="920"/>
        <v>18-21</v>
      </c>
    </row>
    <row r="19615" spans="1:10">
      <c r="A19615" t="s">
        <v>1245</v>
      </c>
      <c r="B19615" t="s">
        <v>1487</v>
      </c>
      <c r="C19615" s="7">
        <v>44120.701400463</v>
      </c>
      <c r="D19615" t="str">
        <f>VLOOKUP(A19615,Sheet2!$B$2:$E$1001,3,0)</f>
        <v>GIF</v>
      </c>
      <c r="E19615" t="str">
        <f>VLOOKUP(A19615,Sheet2!$B$2:$E$1001,4,0)</f>
        <v>cooking</v>
      </c>
      <c r="F19615" t="str">
        <f>VLOOKUP(B19615,Sheet3!$B$2:$D$17,2,0)</f>
        <v>positive</v>
      </c>
      <c r="G19615">
        <f>VLOOKUP(B19615,Sheet3!$B$2:$D$17,3,0)</f>
        <v>70</v>
      </c>
      <c r="H19615">
        <f t="shared" si="918"/>
        <v>10</v>
      </c>
      <c r="I19615">
        <f t="shared" si="919"/>
        <v>5</v>
      </c>
      <c r="J19615" t="str">
        <f t="shared" si="920"/>
        <v>15-18</v>
      </c>
    </row>
    <row r="19616" spans="1:10">
      <c r="A19616" t="s">
        <v>1245</v>
      </c>
      <c r="B19616" t="s">
        <v>1495</v>
      </c>
      <c r="C19616" s="7">
        <v>44346.9438194444</v>
      </c>
      <c r="D19616" t="str">
        <f>VLOOKUP(A19616,Sheet2!$B$2:$E$1001,3,0)</f>
        <v>GIF</v>
      </c>
      <c r="E19616" t="str">
        <f>VLOOKUP(A19616,Sheet2!$B$2:$E$1001,4,0)</f>
        <v>cooking</v>
      </c>
      <c r="F19616" t="str">
        <f>VLOOKUP(B19616,Sheet3!$B$2:$D$17,2,0)</f>
        <v>positive</v>
      </c>
      <c r="G19616">
        <f>VLOOKUP(B19616,Sheet3!$B$2:$D$17,3,0)</f>
        <v>75</v>
      </c>
      <c r="H19616">
        <f t="shared" si="918"/>
        <v>5</v>
      </c>
      <c r="I19616">
        <f t="shared" si="919"/>
        <v>7</v>
      </c>
      <c r="J19616" t="str">
        <f t="shared" si="920"/>
        <v>21-24</v>
      </c>
    </row>
    <row r="19617" spans="1:10">
      <c r="A19617" t="s">
        <v>1245</v>
      </c>
      <c r="B19617" t="s">
        <v>1494</v>
      </c>
      <c r="C19617" s="7">
        <v>44233.658275463</v>
      </c>
      <c r="D19617" t="str">
        <f>VLOOKUP(A19617,Sheet2!$B$2:$E$1001,3,0)</f>
        <v>GIF</v>
      </c>
      <c r="E19617" t="str">
        <f>VLOOKUP(A19617,Sheet2!$B$2:$E$1001,4,0)</f>
        <v>cooking</v>
      </c>
      <c r="F19617" t="str">
        <f>VLOOKUP(B19617,Sheet3!$B$2:$D$17,2,0)</f>
        <v>positive</v>
      </c>
      <c r="G19617">
        <f>VLOOKUP(B19617,Sheet3!$B$2:$D$17,3,0)</f>
        <v>65</v>
      </c>
      <c r="H19617">
        <f t="shared" si="918"/>
        <v>2</v>
      </c>
      <c r="I19617">
        <f t="shared" si="919"/>
        <v>6</v>
      </c>
      <c r="J19617" t="str">
        <f t="shared" si="920"/>
        <v>15-18</v>
      </c>
    </row>
    <row r="19618" spans="1:10">
      <c r="A19618" t="s">
        <v>1245</v>
      </c>
      <c r="B19618" t="s">
        <v>1494</v>
      </c>
      <c r="C19618" s="7">
        <v>44098.304837963</v>
      </c>
      <c r="D19618" t="str">
        <f>VLOOKUP(A19618,Sheet2!$B$2:$E$1001,3,0)</f>
        <v>GIF</v>
      </c>
      <c r="E19618" t="str">
        <f>VLOOKUP(A19618,Sheet2!$B$2:$E$1001,4,0)</f>
        <v>cooking</v>
      </c>
      <c r="F19618" t="str">
        <f>VLOOKUP(B19618,Sheet3!$B$2:$D$17,2,0)</f>
        <v>positive</v>
      </c>
      <c r="G19618">
        <f>VLOOKUP(B19618,Sheet3!$B$2:$D$17,3,0)</f>
        <v>65</v>
      </c>
      <c r="H19618">
        <f t="shared" si="918"/>
        <v>9</v>
      </c>
      <c r="I19618">
        <f t="shared" si="919"/>
        <v>4</v>
      </c>
      <c r="J19618" t="str">
        <f t="shared" si="920"/>
        <v>6-9</v>
      </c>
    </row>
    <row r="19619" spans="1:10">
      <c r="A19619" t="s">
        <v>1245</v>
      </c>
      <c r="B19619" t="s">
        <v>1492</v>
      </c>
      <c r="C19619" s="7">
        <v>44060.0884837963</v>
      </c>
      <c r="D19619" t="str">
        <f>VLOOKUP(A19619,Sheet2!$B$2:$E$1001,3,0)</f>
        <v>GIF</v>
      </c>
      <c r="E19619" t="str">
        <f>VLOOKUP(A19619,Sheet2!$B$2:$E$1001,4,0)</f>
        <v>cooking</v>
      </c>
      <c r="F19619" t="str">
        <f>VLOOKUP(B19619,Sheet3!$B$2:$D$17,2,0)</f>
        <v>neutral</v>
      </c>
      <c r="G19619">
        <f>VLOOKUP(B19619,Sheet3!$B$2:$D$17,3,0)</f>
        <v>20</v>
      </c>
      <c r="H19619">
        <f t="shared" si="918"/>
        <v>8</v>
      </c>
      <c r="I19619">
        <f t="shared" si="919"/>
        <v>1</v>
      </c>
      <c r="J19619" t="str">
        <f t="shared" si="920"/>
        <v>0-3</v>
      </c>
    </row>
    <row r="19620" spans="1:10">
      <c r="A19620" t="s">
        <v>1245</v>
      </c>
      <c r="B19620" t="s">
        <v>1490</v>
      </c>
      <c r="C19620" s="7">
        <v>44207.7773032407</v>
      </c>
      <c r="D19620" t="str">
        <f>VLOOKUP(A19620,Sheet2!$B$2:$E$1001,3,0)</f>
        <v>GIF</v>
      </c>
      <c r="E19620" t="str">
        <f>VLOOKUP(A19620,Sheet2!$B$2:$E$1001,4,0)</f>
        <v>cooking</v>
      </c>
      <c r="F19620" t="str">
        <f>VLOOKUP(B19620,Sheet3!$B$2:$D$17,2,0)</f>
        <v>negative</v>
      </c>
      <c r="G19620">
        <f>VLOOKUP(B19620,Sheet3!$B$2:$D$17,3,0)</f>
        <v>5</v>
      </c>
      <c r="H19620">
        <f t="shared" si="918"/>
        <v>1</v>
      </c>
      <c r="I19620">
        <f t="shared" si="919"/>
        <v>1</v>
      </c>
      <c r="J19620" t="str">
        <f t="shared" si="920"/>
        <v>18-21</v>
      </c>
    </row>
    <row r="19621" spans="1:10">
      <c r="A19621" t="s">
        <v>1245</v>
      </c>
      <c r="B19621" t="s">
        <v>1487</v>
      </c>
      <c r="C19621" s="7">
        <v>44192.8394675926</v>
      </c>
      <c r="D19621" t="str">
        <f>VLOOKUP(A19621,Sheet2!$B$2:$E$1001,3,0)</f>
        <v>GIF</v>
      </c>
      <c r="E19621" t="str">
        <f>VLOOKUP(A19621,Sheet2!$B$2:$E$1001,4,0)</f>
        <v>cooking</v>
      </c>
      <c r="F19621" t="str">
        <f>VLOOKUP(B19621,Sheet3!$B$2:$D$17,2,0)</f>
        <v>positive</v>
      </c>
      <c r="G19621">
        <f>VLOOKUP(B19621,Sheet3!$B$2:$D$17,3,0)</f>
        <v>70</v>
      </c>
      <c r="H19621">
        <f t="shared" si="918"/>
        <v>12</v>
      </c>
      <c r="I19621">
        <f t="shared" si="919"/>
        <v>7</v>
      </c>
      <c r="J19621" t="str">
        <f t="shared" si="920"/>
        <v>18-21</v>
      </c>
    </row>
    <row r="19622" customFormat="1" spans="1:10">
      <c r="A19622" t="s">
        <v>1245</v>
      </c>
      <c r="B19622" t="s">
        <v>1496</v>
      </c>
      <c r="C19622" s="7">
        <v>44160.4191087963</v>
      </c>
      <c r="D19622" t="str">
        <f>VLOOKUP(A19622,Sheet2!$B$2:$E$1001,3,0)</f>
        <v>GIF</v>
      </c>
      <c r="E19622" t="str">
        <f>VLOOKUP(A19622,Sheet2!$B$2:$E$1001,4,0)</f>
        <v>cooking</v>
      </c>
      <c r="F19622" t="str">
        <f>VLOOKUP(B19622,Sheet3!$B$2:$D$17,2,0)</f>
        <v>positive</v>
      </c>
      <c r="G19622">
        <f>VLOOKUP(B19622,Sheet3!$B$2:$D$17,3,0)</f>
        <v>70</v>
      </c>
      <c r="H19622">
        <f t="shared" si="918"/>
        <v>11</v>
      </c>
      <c r="I19622">
        <f t="shared" si="919"/>
        <v>3</v>
      </c>
      <c r="J19622" t="str">
        <f t="shared" si="920"/>
        <v>9-12</v>
      </c>
    </row>
    <row r="19623" spans="1:10">
      <c r="A19623" t="s">
        <v>1245</v>
      </c>
      <c r="B19623" t="s">
        <v>1499</v>
      </c>
      <c r="C19623" s="7">
        <v>44127.6942708333</v>
      </c>
      <c r="D19623" t="str">
        <f>VLOOKUP(A19623,Sheet2!$B$2:$E$1001,3,0)</f>
        <v>GIF</v>
      </c>
      <c r="E19623" t="str">
        <f>VLOOKUP(A19623,Sheet2!$B$2:$E$1001,4,0)</f>
        <v>cooking</v>
      </c>
      <c r="F19623" t="str">
        <f>VLOOKUP(B19623,Sheet3!$B$2:$D$17,2,0)</f>
        <v>negative</v>
      </c>
      <c r="G19623">
        <f>VLOOKUP(B19623,Sheet3!$B$2:$D$17,3,0)</f>
        <v>10</v>
      </c>
      <c r="H19623">
        <f t="shared" si="918"/>
        <v>10</v>
      </c>
      <c r="I19623">
        <f t="shared" si="919"/>
        <v>5</v>
      </c>
      <c r="J19623" t="str">
        <f t="shared" si="920"/>
        <v>15-18</v>
      </c>
    </row>
    <row r="19624" spans="1:10">
      <c r="A19624" t="s">
        <v>1245</v>
      </c>
      <c r="B19624" t="s">
        <v>1495</v>
      </c>
      <c r="C19624" s="7">
        <v>44262.0451967593</v>
      </c>
      <c r="D19624" t="str">
        <f>VLOOKUP(A19624,Sheet2!$B$2:$E$1001,3,0)</f>
        <v>GIF</v>
      </c>
      <c r="E19624" t="str">
        <f>VLOOKUP(A19624,Sheet2!$B$2:$E$1001,4,0)</f>
        <v>cooking</v>
      </c>
      <c r="F19624" t="str">
        <f>VLOOKUP(B19624,Sheet3!$B$2:$D$17,2,0)</f>
        <v>positive</v>
      </c>
      <c r="G19624">
        <f>VLOOKUP(B19624,Sheet3!$B$2:$D$17,3,0)</f>
        <v>75</v>
      </c>
      <c r="H19624">
        <f t="shared" si="918"/>
        <v>3</v>
      </c>
      <c r="I19624">
        <f t="shared" si="919"/>
        <v>7</v>
      </c>
      <c r="J19624" t="str">
        <f t="shared" si="920"/>
        <v>0-3</v>
      </c>
    </row>
    <row r="19625" spans="1:10">
      <c r="A19625" t="s">
        <v>1245</v>
      </c>
      <c r="B19625" t="s">
        <v>1490</v>
      </c>
      <c r="C19625" s="7">
        <v>44012.6401736111</v>
      </c>
      <c r="D19625" t="str">
        <f>VLOOKUP(A19625,Sheet2!$B$2:$E$1001,3,0)</f>
        <v>GIF</v>
      </c>
      <c r="E19625" t="str">
        <f>VLOOKUP(A19625,Sheet2!$B$2:$E$1001,4,0)</f>
        <v>cooking</v>
      </c>
      <c r="F19625" t="str">
        <f>VLOOKUP(B19625,Sheet3!$B$2:$D$17,2,0)</f>
        <v>negative</v>
      </c>
      <c r="G19625">
        <f>VLOOKUP(B19625,Sheet3!$B$2:$D$17,3,0)</f>
        <v>5</v>
      </c>
      <c r="H19625">
        <f t="shared" si="918"/>
        <v>6</v>
      </c>
      <c r="I19625">
        <f t="shared" si="919"/>
        <v>2</v>
      </c>
      <c r="J19625" t="str">
        <f t="shared" si="920"/>
        <v>15-18</v>
      </c>
    </row>
    <row r="19626" spans="1:10">
      <c r="A19626" t="s">
        <v>1245</v>
      </c>
      <c r="B19626" t="s">
        <v>1497</v>
      </c>
      <c r="C19626" s="7">
        <v>44127.972650463</v>
      </c>
      <c r="D19626" t="str">
        <f>VLOOKUP(A19626,Sheet2!$B$2:$E$1001,3,0)</f>
        <v>GIF</v>
      </c>
      <c r="E19626" t="str">
        <f>VLOOKUP(A19626,Sheet2!$B$2:$E$1001,4,0)</f>
        <v>cooking</v>
      </c>
      <c r="F19626" t="str">
        <f>VLOOKUP(B19626,Sheet3!$B$2:$D$17,2,0)</f>
        <v>positive</v>
      </c>
      <c r="G19626">
        <f>VLOOKUP(B19626,Sheet3!$B$2:$D$17,3,0)</f>
        <v>72</v>
      </c>
      <c r="H19626">
        <f t="shared" si="918"/>
        <v>10</v>
      </c>
      <c r="I19626">
        <f t="shared" si="919"/>
        <v>5</v>
      </c>
      <c r="J19626" t="str">
        <f t="shared" si="920"/>
        <v>21-24</v>
      </c>
    </row>
    <row r="19627" spans="1:10">
      <c r="A19627" t="s">
        <v>1245</v>
      </c>
      <c r="B19627" t="s">
        <v>1496</v>
      </c>
      <c r="C19627" s="7">
        <v>44063.1332291667</v>
      </c>
      <c r="D19627" t="str">
        <f>VLOOKUP(A19627,Sheet2!$B$2:$E$1001,3,0)</f>
        <v>GIF</v>
      </c>
      <c r="E19627" t="str">
        <f>VLOOKUP(A19627,Sheet2!$B$2:$E$1001,4,0)</f>
        <v>cooking</v>
      </c>
      <c r="F19627" t="str">
        <f>VLOOKUP(B19627,Sheet3!$B$2:$D$17,2,0)</f>
        <v>positive</v>
      </c>
      <c r="G19627">
        <f>VLOOKUP(B19627,Sheet3!$B$2:$D$17,3,0)</f>
        <v>70</v>
      </c>
      <c r="H19627">
        <f t="shared" si="918"/>
        <v>8</v>
      </c>
      <c r="I19627">
        <f t="shared" si="919"/>
        <v>4</v>
      </c>
      <c r="J19627" t="str">
        <f t="shared" si="920"/>
        <v>3-6</v>
      </c>
    </row>
    <row r="19628" spans="1:10">
      <c r="A19628" t="s">
        <v>1245</v>
      </c>
      <c r="B19628" t="s">
        <v>1491</v>
      </c>
      <c r="C19628" s="7">
        <v>44255.6991782407</v>
      </c>
      <c r="D19628" t="str">
        <f>VLOOKUP(A19628,Sheet2!$B$2:$E$1001,3,0)</f>
        <v>GIF</v>
      </c>
      <c r="E19628" t="str">
        <f>VLOOKUP(A19628,Sheet2!$B$2:$E$1001,4,0)</f>
        <v>cooking</v>
      </c>
      <c r="F19628" t="str">
        <f>VLOOKUP(B19628,Sheet3!$B$2:$D$17,2,0)</f>
        <v>positive</v>
      </c>
      <c r="G19628">
        <f>VLOOKUP(B19628,Sheet3!$B$2:$D$17,3,0)</f>
        <v>30</v>
      </c>
      <c r="H19628">
        <f t="shared" si="918"/>
        <v>2</v>
      </c>
      <c r="I19628">
        <f t="shared" si="919"/>
        <v>7</v>
      </c>
      <c r="J19628" t="str">
        <f t="shared" si="920"/>
        <v>15-18</v>
      </c>
    </row>
    <row r="19629" spans="1:10">
      <c r="A19629" t="s">
        <v>1245</v>
      </c>
      <c r="B19629" t="s">
        <v>1501</v>
      </c>
      <c r="C19629" s="7">
        <v>44009.8083101852</v>
      </c>
      <c r="D19629" t="str">
        <f>VLOOKUP(A19629,Sheet2!$B$2:$E$1001,3,0)</f>
        <v>GIF</v>
      </c>
      <c r="E19629" t="str">
        <f>VLOOKUP(A19629,Sheet2!$B$2:$E$1001,4,0)</f>
        <v>cooking</v>
      </c>
      <c r="F19629" t="str">
        <f>VLOOKUP(B19629,Sheet3!$B$2:$D$17,2,0)</f>
        <v>neutral</v>
      </c>
      <c r="G19629">
        <f>VLOOKUP(B19629,Sheet3!$B$2:$D$17,3,0)</f>
        <v>35</v>
      </c>
      <c r="H19629">
        <f t="shared" si="918"/>
        <v>6</v>
      </c>
      <c r="I19629">
        <f t="shared" si="919"/>
        <v>6</v>
      </c>
      <c r="J19629" t="str">
        <f t="shared" si="920"/>
        <v>18-21</v>
      </c>
    </row>
    <row r="19630" spans="1:10">
      <c r="A19630" t="s">
        <v>1245</v>
      </c>
      <c r="B19630" t="s">
        <v>1497</v>
      </c>
      <c r="C19630" s="7">
        <v>44135.9302893519</v>
      </c>
      <c r="D19630" t="str">
        <f>VLOOKUP(A19630,Sheet2!$B$2:$E$1001,3,0)</f>
        <v>GIF</v>
      </c>
      <c r="E19630" t="str">
        <f>VLOOKUP(A19630,Sheet2!$B$2:$E$1001,4,0)</f>
        <v>cooking</v>
      </c>
      <c r="F19630" t="str">
        <f>VLOOKUP(B19630,Sheet3!$B$2:$D$17,2,0)</f>
        <v>positive</v>
      </c>
      <c r="G19630">
        <f>VLOOKUP(B19630,Sheet3!$B$2:$D$17,3,0)</f>
        <v>72</v>
      </c>
      <c r="H19630">
        <f t="shared" si="918"/>
        <v>10</v>
      </c>
      <c r="I19630">
        <f t="shared" si="919"/>
        <v>6</v>
      </c>
      <c r="J19630" t="str">
        <f t="shared" si="920"/>
        <v>21-24</v>
      </c>
    </row>
    <row r="19631" spans="1:10">
      <c r="A19631" t="s">
        <v>1245</v>
      </c>
      <c r="B19631" t="s">
        <v>1485</v>
      </c>
      <c r="C19631" s="7">
        <v>44179.4312037037</v>
      </c>
      <c r="D19631" t="str">
        <f>VLOOKUP(A19631,Sheet2!$B$2:$E$1001,3,0)</f>
        <v>GIF</v>
      </c>
      <c r="E19631" t="str">
        <f>VLOOKUP(A19631,Sheet2!$B$2:$E$1001,4,0)</f>
        <v>cooking</v>
      </c>
      <c r="F19631" t="str">
        <f>VLOOKUP(B19631,Sheet3!$B$2:$D$17,2,0)</f>
        <v>positive</v>
      </c>
      <c r="G19631">
        <f>VLOOKUP(B19631,Sheet3!$B$2:$D$17,3,0)</f>
        <v>60</v>
      </c>
      <c r="H19631">
        <f t="shared" si="918"/>
        <v>12</v>
      </c>
      <c r="I19631">
        <f t="shared" si="919"/>
        <v>1</v>
      </c>
      <c r="J19631" t="str">
        <f t="shared" si="920"/>
        <v>9-12</v>
      </c>
    </row>
    <row r="19632" customFormat="1" spans="1:10">
      <c r="A19632" t="s">
        <v>1245</v>
      </c>
      <c r="B19632" t="s">
        <v>1485</v>
      </c>
      <c r="C19632" s="7">
        <v>44119.8610069444</v>
      </c>
      <c r="D19632" t="str">
        <f>VLOOKUP(A19632,Sheet2!$B$2:$E$1001,3,0)</f>
        <v>GIF</v>
      </c>
      <c r="E19632" t="str">
        <f>VLOOKUP(A19632,Sheet2!$B$2:$E$1001,4,0)</f>
        <v>cooking</v>
      </c>
      <c r="F19632" t="str">
        <f>VLOOKUP(B19632,Sheet3!$B$2:$D$17,2,0)</f>
        <v>positive</v>
      </c>
      <c r="G19632">
        <f>VLOOKUP(B19632,Sheet3!$B$2:$D$17,3,0)</f>
        <v>60</v>
      </c>
      <c r="H19632">
        <f t="shared" si="918"/>
        <v>10</v>
      </c>
      <c r="I19632">
        <f t="shared" si="919"/>
        <v>4</v>
      </c>
      <c r="J19632" t="str">
        <f t="shared" si="920"/>
        <v>18-21</v>
      </c>
    </row>
    <row r="19633" spans="1:10">
      <c r="A19633" t="s">
        <v>1245</v>
      </c>
      <c r="B19633" t="s">
        <v>1485</v>
      </c>
      <c r="C19633" s="7">
        <v>44261.7315393519</v>
      </c>
      <c r="D19633" t="str">
        <f>VLOOKUP(A19633,Sheet2!$B$2:$E$1001,3,0)</f>
        <v>GIF</v>
      </c>
      <c r="E19633" t="str">
        <f>VLOOKUP(A19633,Sheet2!$B$2:$E$1001,4,0)</f>
        <v>cooking</v>
      </c>
      <c r="F19633" t="str">
        <f>VLOOKUP(B19633,Sheet3!$B$2:$D$17,2,0)</f>
        <v>positive</v>
      </c>
      <c r="G19633">
        <f>VLOOKUP(B19633,Sheet3!$B$2:$D$17,3,0)</f>
        <v>60</v>
      </c>
      <c r="H19633">
        <f t="shared" si="918"/>
        <v>3</v>
      </c>
      <c r="I19633">
        <f t="shared" si="919"/>
        <v>6</v>
      </c>
      <c r="J19633" t="str">
        <f t="shared" si="920"/>
        <v>15-18</v>
      </c>
    </row>
    <row r="19634" spans="1:10">
      <c r="A19634" t="s">
        <v>1245</v>
      </c>
      <c r="B19634" t="s">
        <v>1502</v>
      </c>
      <c r="C19634" s="7">
        <v>44068.6621412037</v>
      </c>
      <c r="D19634" t="str">
        <f>VLOOKUP(A19634,Sheet2!$B$2:$E$1001,3,0)</f>
        <v>GIF</v>
      </c>
      <c r="E19634" t="str">
        <f>VLOOKUP(A19634,Sheet2!$B$2:$E$1001,4,0)</f>
        <v>cooking</v>
      </c>
      <c r="F19634" t="str">
        <f>VLOOKUP(B19634,Sheet3!$B$2:$D$17,2,0)</f>
        <v>negative</v>
      </c>
      <c r="G19634">
        <f>VLOOKUP(B19634,Sheet3!$B$2:$D$17,3,0)</f>
        <v>15</v>
      </c>
      <c r="H19634">
        <f t="shared" si="918"/>
        <v>8</v>
      </c>
      <c r="I19634">
        <f t="shared" si="919"/>
        <v>2</v>
      </c>
      <c r="J19634" t="str">
        <f t="shared" si="920"/>
        <v>15-18</v>
      </c>
    </row>
    <row r="19635" spans="1:10">
      <c r="A19635" t="s">
        <v>1245</v>
      </c>
      <c r="B19635" t="s">
        <v>1501</v>
      </c>
      <c r="C19635" s="7">
        <v>44202.0826967593</v>
      </c>
      <c r="D19635" t="str">
        <f>VLOOKUP(A19635,Sheet2!$B$2:$E$1001,3,0)</f>
        <v>GIF</v>
      </c>
      <c r="E19635" t="str">
        <f>VLOOKUP(A19635,Sheet2!$B$2:$E$1001,4,0)</f>
        <v>cooking</v>
      </c>
      <c r="F19635" t="str">
        <f>VLOOKUP(B19635,Sheet3!$B$2:$D$17,2,0)</f>
        <v>neutral</v>
      </c>
      <c r="G19635">
        <f>VLOOKUP(B19635,Sheet3!$B$2:$D$17,3,0)</f>
        <v>35</v>
      </c>
      <c r="H19635">
        <f t="shared" si="918"/>
        <v>1</v>
      </c>
      <c r="I19635">
        <f t="shared" si="919"/>
        <v>3</v>
      </c>
      <c r="J19635" t="str">
        <f t="shared" si="920"/>
        <v>0-3</v>
      </c>
    </row>
    <row r="19636" spans="1:10">
      <c r="A19636" t="s">
        <v>1245</v>
      </c>
      <c r="B19636" t="s">
        <v>1497</v>
      </c>
      <c r="C19636" s="7">
        <v>44167.8607060185</v>
      </c>
      <c r="D19636" t="str">
        <f>VLOOKUP(A19636,Sheet2!$B$2:$E$1001,3,0)</f>
        <v>GIF</v>
      </c>
      <c r="E19636" t="str">
        <f>VLOOKUP(A19636,Sheet2!$B$2:$E$1001,4,0)</f>
        <v>cooking</v>
      </c>
      <c r="F19636" t="str">
        <f>VLOOKUP(B19636,Sheet3!$B$2:$D$17,2,0)</f>
        <v>positive</v>
      </c>
      <c r="G19636">
        <f>VLOOKUP(B19636,Sheet3!$B$2:$D$17,3,0)</f>
        <v>72</v>
      </c>
      <c r="H19636">
        <f t="shared" si="918"/>
        <v>12</v>
      </c>
      <c r="I19636">
        <f t="shared" si="919"/>
        <v>3</v>
      </c>
      <c r="J19636" t="str">
        <f t="shared" si="920"/>
        <v>18-21</v>
      </c>
    </row>
    <row r="19637" spans="1:10">
      <c r="A19637" t="s">
        <v>1245</v>
      </c>
      <c r="B19637" t="s">
        <v>1490</v>
      </c>
      <c r="C19637" s="7">
        <v>44016.4275925926</v>
      </c>
      <c r="D19637" t="str">
        <f>VLOOKUP(A19637,Sheet2!$B$2:$E$1001,3,0)</f>
        <v>GIF</v>
      </c>
      <c r="E19637" t="str">
        <f>VLOOKUP(A19637,Sheet2!$B$2:$E$1001,4,0)</f>
        <v>cooking</v>
      </c>
      <c r="F19637" t="str">
        <f>VLOOKUP(B19637,Sheet3!$B$2:$D$17,2,0)</f>
        <v>negative</v>
      </c>
      <c r="G19637">
        <f>VLOOKUP(B19637,Sheet3!$B$2:$D$17,3,0)</f>
        <v>5</v>
      </c>
      <c r="H19637">
        <f t="shared" si="918"/>
        <v>7</v>
      </c>
      <c r="I19637">
        <f t="shared" si="919"/>
        <v>6</v>
      </c>
      <c r="J19637" t="str">
        <f t="shared" si="920"/>
        <v>9-12</v>
      </c>
    </row>
    <row r="19638" spans="1:10">
      <c r="A19638" t="s">
        <v>1245</v>
      </c>
      <c r="B19638" t="s">
        <v>1496</v>
      </c>
      <c r="C19638" s="7">
        <v>44123.1233101852</v>
      </c>
      <c r="D19638" t="str">
        <f>VLOOKUP(A19638,Sheet2!$B$2:$E$1001,3,0)</f>
        <v>GIF</v>
      </c>
      <c r="E19638" t="str">
        <f>VLOOKUP(A19638,Sheet2!$B$2:$E$1001,4,0)</f>
        <v>cooking</v>
      </c>
      <c r="F19638" t="str">
        <f>VLOOKUP(B19638,Sheet3!$B$2:$D$17,2,0)</f>
        <v>positive</v>
      </c>
      <c r="G19638">
        <f>VLOOKUP(B19638,Sheet3!$B$2:$D$17,3,0)</f>
        <v>70</v>
      </c>
      <c r="H19638">
        <f t="shared" si="918"/>
        <v>10</v>
      </c>
      <c r="I19638">
        <f t="shared" si="919"/>
        <v>1</v>
      </c>
      <c r="J19638" t="str">
        <f t="shared" si="920"/>
        <v>0-3</v>
      </c>
    </row>
    <row r="19639" spans="1:10">
      <c r="A19639" t="s">
        <v>1245</v>
      </c>
      <c r="B19639" t="s">
        <v>1495</v>
      </c>
      <c r="C19639" s="7">
        <v>44005.6871296296</v>
      </c>
      <c r="D19639" t="str">
        <f>VLOOKUP(A19639,Sheet2!$B$2:$E$1001,3,0)</f>
        <v>GIF</v>
      </c>
      <c r="E19639" t="str">
        <f>VLOOKUP(A19639,Sheet2!$B$2:$E$1001,4,0)</f>
        <v>cooking</v>
      </c>
      <c r="F19639" t="str">
        <f>VLOOKUP(B19639,Sheet3!$B$2:$D$17,2,0)</f>
        <v>positive</v>
      </c>
      <c r="G19639">
        <f>VLOOKUP(B19639,Sheet3!$B$2:$D$17,3,0)</f>
        <v>75</v>
      </c>
      <c r="H19639">
        <f t="shared" si="918"/>
        <v>6</v>
      </c>
      <c r="I19639">
        <f t="shared" si="919"/>
        <v>2</v>
      </c>
      <c r="J19639" t="str">
        <f t="shared" si="920"/>
        <v>15-18</v>
      </c>
    </row>
    <row r="19640" spans="1:10">
      <c r="A19640" t="s">
        <v>1245</v>
      </c>
      <c r="B19640" t="s">
        <v>1488</v>
      </c>
      <c r="C19640" s="7">
        <v>44060.1220138889</v>
      </c>
      <c r="D19640" t="str">
        <f>VLOOKUP(A19640,Sheet2!$B$2:$E$1001,3,0)</f>
        <v>GIF</v>
      </c>
      <c r="E19640" t="str">
        <f>VLOOKUP(A19640,Sheet2!$B$2:$E$1001,4,0)</f>
        <v>cooking</v>
      </c>
      <c r="F19640" t="str">
        <f>VLOOKUP(B19640,Sheet3!$B$2:$D$17,2,0)</f>
        <v>negative</v>
      </c>
      <c r="G19640">
        <f>VLOOKUP(B19640,Sheet3!$B$2:$D$17,3,0)</f>
        <v>0</v>
      </c>
      <c r="H19640">
        <f t="shared" si="918"/>
        <v>8</v>
      </c>
      <c r="I19640">
        <f t="shared" si="919"/>
        <v>1</v>
      </c>
      <c r="J19640" t="str">
        <f t="shared" si="920"/>
        <v>0-3</v>
      </c>
    </row>
    <row r="19641" spans="1:10">
      <c r="A19641" t="s">
        <v>1245</v>
      </c>
      <c r="B19641" t="s">
        <v>1488</v>
      </c>
      <c r="C19641" s="7">
        <v>44163.4843287037</v>
      </c>
      <c r="D19641" t="str">
        <f>VLOOKUP(A19641,Sheet2!$B$2:$E$1001,3,0)</f>
        <v>GIF</v>
      </c>
      <c r="E19641" t="str">
        <f>VLOOKUP(A19641,Sheet2!$B$2:$E$1001,4,0)</f>
        <v>cooking</v>
      </c>
      <c r="F19641" t="str">
        <f>VLOOKUP(B19641,Sheet3!$B$2:$D$17,2,0)</f>
        <v>negative</v>
      </c>
      <c r="G19641">
        <f>VLOOKUP(B19641,Sheet3!$B$2:$D$17,3,0)</f>
        <v>0</v>
      </c>
      <c r="H19641">
        <f t="shared" si="918"/>
        <v>11</v>
      </c>
      <c r="I19641">
        <f t="shared" si="919"/>
        <v>6</v>
      </c>
      <c r="J19641" t="str">
        <f t="shared" si="920"/>
        <v>9-12</v>
      </c>
    </row>
    <row r="19642" customFormat="1" spans="1:10">
      <c r="A19642" t="s">
        <v>1245</v>
      </c>
      <c r="B19642" t="s">
        <v>1498</v>
      </c>
      <c r="C19642" s="7">
        <v>44220.1483449074</v>
      </c>
      <c r="D19642" t="str">
        <f>VLOOKUP(A19642,Sheet2!$B$2:$E$1001,3,0)</f>
        <v>GIF</v>
      </c>
      <c r="E19642" t="str">
        <f>VLOOKUP(A19642,Sheet2!$B$2:$E$1001,4,0)</f>
        <v>cooking</v>
      </c>
      <c r="F19642" t="str">
        <f>VLOOKUP(B19642,Sheet3!$B$2:$D$17,2,0)</f>
        <v>positive</v>
      </c>
      <c r="G19642">
        <f>VLOOKUP(B19642,Sheet3!$B$2:$D$17,3,0)</f>
        <v>50</v>
      </c>
      <c r="H19642">
        <f t="shared" si="918"/>
        <v>1</v>
      </c>
      <c r="I19642">
        <f t="shared" si="919"/>
        <v>7</v>
      </c>
      <c r="J19642" t="str">
        <f t="shared" si="920"/>
        <v>3-6</v>
      </c>
    </row>
    <row r="19643" spans="1:10">
      <c r="A19643" t="s">
        <v>1245</v>
      </c>
      <c r="B19643" t="s">
        <v>1499</v>
      </c>
      <c r="C19643" s="7">
        <v>44238.0813310185</v>
      </c>
      <c r="D19643" t="str">
        <f>VLOOKUP(A19643,Sheet2!$B$2:$E$1001,3,0)</f>
        <v>GIF</v>
      </c>
      <c r="E19643" t="str">
        <f>VLOOKUP(A19643,Sheet2!$B$2:$E$1001,4,0)</f>
        <v>cooking</v>
      </c>
      <c r="F19643" t="str">
        <f>VLOOKUP(B19643,Sheet3!$B$2:$D$17,2,0)</f>
        <v>negative</v>
      </c>
      <c r="G19643">
        <f>VLOOKUP(B19643,Sheet3!$B$2:$D$17,3,0)</f>
        <v>10</v>
      </c>
      <c r="H19643">
        <f t="shared" si="918"/>
        <v>2</v>
      </c>
      <c r="I19643">
        <f t="shared" si="919"/>
        <v>4</v>
      </c>
      <c r="J19643" t="str">
        <f t="shared" si="920"/>
        <v>0-3</v>
      </c>
    </row>
    <row r="19644" spans="1:10">
      <c r="A19644" t="s">
        <v>1246</v>
      </c>
      <c r="B19644" t="s">
        <v>1500</v>
      </c>
      <c r="C19644" s="7">
        <v>44299.9852893519</v>
      </c>
      <c r="D19644" t="str">
        <f>VLOOKUP(A19644,Sheet2!$B$2:$E$1001,3,0)</f>
        <v>photo</v>
      </c>
      <c r="E19644" t="str">
        <f>VLOOKUP(A19644,Sheet2!$B$2:$E$1001,4,0)</f>
        <v>Science</v>
      </c>
      <c r="F19644" t="str">
        <f>VLOOKUP(B19644,Sheet3!$B$2:$D$17,2,0)</f>
        <v>positive</v>
      </c>
      <c r="G19644">
        <f>VLOOKUP(B19644,Sheet3!$B$2:$D$17,3,0)</f>
        <v>45</v>
      </c>
      <c r="H19644">
        <f t="shared" si="918"/>
        <v>4</v>
      </c>
      <c r="I19644">
        <f t="shared" si="919"/>
        <v>2</v>
      </c>
      <c r="J19644" t="str">
        <f t="shared" si="920"/>
        <v>21-24</v>
      </c>
    </row>
    <row r="19645" spans="1:10">
      <c r="A19645" t="s">
        <v>1246</v>
      </c>
      <c r="B19645" t="s">
        <v>1499</v>
      </c>
      <c r="C19645" s="7">
        <v>44127.7982638889</v>
      </c>
      <c r="D19645" t="str">
        <f>VLOOKUP(A19645,Sheet2!$B$2:$E$1001,3,0)</f>
        <v>photo</v>
      </c>
      <c r="E19645" t="str">
        <f>VLOOKUP(A19645,Sheet2!$B$2:$E$1001,4,0)</f>
        <v>Science</v>
      </c>
      <c r="F19645" t="str">
        <f>VLOOKUP(B19645,Sheet3!$B$2:$D$17,2,0)</f>
        <v>negative</v>
      </c>
      <c r="G19645">
        <f>VLOOKUP(B19645,Sheet3!$B$2:$D$17,3,0)</f>
        <v>10</v>
      </c>
      <c r="H19645">
        <f t="shared" si="918"/>
        <v>10</v>
      </c>
      <c r="I19645">
        <f t="shared" si="919"/>
        <v>5</v>
      </c>
      <c r="J19645" t="str">
        <f t="shared" si="920"/>
        <v>18-21</v>
      </c>
    </row>
    <row r="19646" spans="1:10">
      <c r="A19646" t="s">
        <v>1246</v>
      </c>
      <c r="B19646" t="s">
        <v>1487</v>
      </c>
      <c r="C19646" s="7">
        <v>44330.9154282407</v>
      </c>
      <c r="D19646" t="str">
        <f>VLOOKUP(A19646,Sheet2!$B$2:$E$1001,3,0)</f>
        <v>photo</v>
      </c>
      <c r="E19646" t="str">
        <f>VLOOKUP(A19646,Sheet2!$B$2:$E$1001,4,0)</f>
        <v>Science</v>
      </c>
      <c r="F19646" t="str">
        <f>VLOOKUP(B19646,Sheet3!$B$2:$D$17,2,0)</f>
        <v>positive</v>
      </c>
      <c r="G19646">
        <f>VLOOKUP(B19646,Sheet3!$B$2:$D$17,3,0)</f>
        <v>70</v>
      </c>
      <c r="H19646">
        <f t="shared" si="918"/>
        <v>5</v>
      </c>
      <c r="I19646">
        <f t="shared" si="919"/>
        <v>5</v>
      </c>
      <c r="J19646" t="str">
        <f t="shared" si="920"/>
        <v>21-24</v>
      </c>
    </row>
    <row r="19647" spans="1:10">
      <c r="A19647" t="s">
        <v>1246</v>
      </c>
      <c r="B19647" t="s">
        <v>1487</v>
      </c>
      <c r="C19647" s="7">
        <v>44087.1590046296</v>
      </c>
      <c r="D19647" t="str">
        <f>VLOOKUP(A19647,Sheet2!$B$2:$E$1001,3,0)</f>
        <v>photo</v>
      </c>
      <c r="E19647" t="str">
        <f>VLOOKUP(A19647,Sheet2!$B$2:$E$1001,4,0)</f>
        <v>Science</v>
      </c>
      <c r="F19647" t="str">
        <f>VLOOKUP(B19647,Sheet3!$B$2:$D$17,2,0)</f>
        <v>positive</v>
      </c>
      <c r="G19647">
        <f>VLOOKUP(B19647,Sheet3!$B$2:$D$17,3,0)</f>
        <v>70</v>
      </c>
      <c r="H19647">
        <f t="shared" si="918"/>
        <v>9</v>
      </c>
      <c r="I19647">
        <f t="shared" si="919"/>
        <v>7</v>
      </c>
      <c r="J19647" t="str">
        <f t="shared" si="920"/>
        <v>3-6</v>
      </c>
    </row>
    <row r="19648" spans="1:10">
      <c r="A19648" t="s">
        <v>1246</v>
      </c>
      <c r="B19648" t="s">
        <v>1498</v>
      </c>
      <c r="C19648" s="7">
        <v>44152.7765046296</v>
      </c>
      <c r="D19648" t="str">
        <f>VLOOKUP(A19648,Sheet2!$B$2:$E$1001,3,0)</f>
        <v>photo</v>
      </c>
      <c r="E19648" t="str">
        <f>VLOOKUP(A19648,Sheet2!$B$2:$E$1001,4,0)</f>
        <v>Science</v>
      </c>
      <c r="F19648" t="str">
        <f>VLOOKUP(B19648,Sheet3!$B$2:$D$17,2,0)</f>
        <v>positive</v>
      </c>
      <c r="G19648">
        <f>VLOOKUP(B19648,Sheet3!$B$2:$D$17,3,0)</f>
        <v>50</v>
      </c>
      <c r="H19648">
        <f t="shared" si="918"/>
        <v>11</v>
      </c>
      <c r="I19648">
        <f t="shared" si="919"/>
        <v>2</v>
      </c>
      <c r="J19648" t="str">
        <f t="shared" si="920"/>
        <v>18-21</v>
      </c>
    </row>
    <row r="19649" spans="1:10">
      <c r="A19649" t="s">
        <v>1246</v>
      </c>
      <c r="B19649" t="s">
        <v>1485</v>
      </c>
      <c r="C19649" s="7">
        <v>44105.6413888889</v>
      </c>
      <c r="D19649" t="str">
        <f>VLOOKUP(A19649,Sheet2!$B$2:$E$1001,3,0)</f>
        <v>photo</v>
      </c>
      <c r="E19649" t="str">
        <f>VLOOKUP(A19649,Sheet2!$B$2:$E$1001,4,0)</f>
        <v>Science</v>
      </c>
      <c r="F19649" t="str">
        <f>VLOOKUP(B19649,Sheet3!$B$2:$D$17,2,0)</f>
        <v>positive</v>
      </c>
      <c r="G19649">
        <f>VLOOKUP(B19649,Sheet3!$B$2:$D$17,3,0)</f>
        <v>60</v>
      </c>
      <c r="H19649">
        <f t="shared" si="918"/>
        <v>10</v>
      </c>
      <c r="I19649">
        <f t="shared" si="919"/>
        <v>4</v>
      </c>
      <c r="J19649" t="str">
        <f t="shared" si="920"/>
        <v>15-18</v>
      </c>
    </row>
    <row r="19650" spans="1:10">
      <c r="A19650" t="s">
        <v>1246</v>
      </c>
      <c r="B19650" t="s">
        <v>1491</v>
      </c>
      <c r="C19650" s="7">
        <v>44307.3701273148</v>
      </c>
      <c r="D19650" t="str">
        <f>VLOOKUP(A19650,Sheet2!$B$2:$E$1001,3,0)</f>
        <v>photo</v>
      </c>
      <c r="E19650" t="str">
        <f>VLOOKUP(A19650,Sheet2!$B$2:$E$1001,4,0)</f>
        <v>Science</v>
      </c>
      <c r="F19650" t="str">
        <f>VLOOKUP(B19650,Sheet3!$B$2:$D$17,2,0)</f>
        <v>positive</v>
      </c>
      <c r="G19650">
        <f>VLOOKUP(B19650,Sheet3!$B$2:$D$17,3,0)</f>
        <v>30</v>
      </c>
      <c r="H19650">
        <f t="shared" si="918"/>
        <v>4</v>
      </c>
      <c r="I19650">
        <f t="shared" si="919"/>
        <v>3</v>
      </c>
      <c r="J19650" t="str">
        <f t="shared" si="920"/>
        <v>6-9</v>
      </c>
    </row>
    <row r="19651" spans="1:10">
      <c r="A19651" t="s">
        <v>1246</v>
      </c>
      <c r="B19651" t="s">
        <v>1490</v>
      </c>
      <c r="C19651" s="7">
        <v>44124.9670138889</v>
      </c>
      <c r="D19651" t="str">
        <f>VLOOKUP(A19651,Sheet2!$B$2:$E$1001,3,0)</f>
        <v>photo</v>
      </c>
      <c r="E19651" t="str">
        <f>VLOOKUP(A19651,Sheet2!$B$2:$E$1001,4,0)</f>
        <v>Science</v>
      </c>
      <c r="F19651" t="str">
        <f>VLOOKUP(B19651,Sheet3!$B$2:$D$17,2,0)</f>
        <v>negative</v>
      </c>
      <c r="G19651">
        <f>VLOOKUP(B19651,Sheet3!$B$2:$D$17,3,0)</f>
        <v>5</v>
      </c>
      <c r="H19651">
        <f t="shared" ref="H19651:H19714" si="921">MONTH(C19651)</f>
        <v>10</v>
      </c>
      <c r="I19651">
        <f t="shared" ref="I19651:I19714" si="922">WEEKDAY(C19651,2)</f>
        <v>2</v>
      </c>
      <c r="J19651" t="str">
        <f t="shared" ref="J19651:J19714" si="923">TEXT(INT(HOUR(C19651)/3)*3,"0")&amp;"-"&amp;TEXT(INT(HOUR(C19651)/3)*3+3,"0")</f>
        <v>21-24</v>
      </c>
    </row>
    <row r="19652" spans="1:10">
      <c r="A19652" t="s">
        <v>1246</v>
      </c>
      <c r="B19652" t="s">
        <v>1490</v>
      </c>
      <c r="C19652" s="7">
        <v>44235.4574537037</v>
      </c>
      <c r="D19652" t="str">
        <f>VLOOKUP(A19652,Sheet2!$B$2:$E$1001,3,0)</f>
        <v>photo</v>
      </c>
      <c r="E19652" t="str">
        <f>VLOOKUP(A19652,Sheet2!$B$2:$E$1001,4,0)</f>
        <v>Science</v>
      </c>
      <c r="F19652" t="str">
        <f>VLOOKUP(B19652,Sheet3!$B$2:$D$17,2,0)</f>
        <v>negative</v>
      </c>
      <c r="G19652">
        <f>VLOOKUP(B19652,Sheet3!$B$2:$D$17,3,0)</f>
        <v>5</v>
      </c>
      <c r="H19652">
        <f t="shared" si="921"/>
        <v>2</v>
      </c>
      <c r="I19652">
        <f t="shared" si="922"/>
        <v>1</v>
      </c>
      <c r="J19652" t="str">
        <f t="shared" si="923"/>
        <v>9-12</v>
      </c>
    </row>
    <row r="19653" customFormat="1" spans="1:10">
      <c r="A19653" t="s">
        <v>1246</v>
      </c>
      <c r="B19653" t="s">
        <v>1494</v>
      </c>
      <c r="C19653" s="7">
        <v>44123.2082638889</v>
      </c>
      <c r="D19653" t="str">
        <f>VLOOKUP(A19653,Sheet2!$B$2:$E$1001,3,0)</f>
        <v>photo</v>
      </c>
      <c r="E19653" t="str">
        <f>VLOOKUP(A19653,Sheet2!$B$2:$E$1001,4,0)</f>
        <v>Science</v>
      </c>
      <c r="F19653" t="str">
        <f>VLOOKUP(B19653,Sheet3!$B$2:$D$17,2,0)</f>
        <v>positive</v>
      </c>
      <c r="G19653">
        <f>VLOOKUP(B19653,Sheet3!$B$2:$D$17,3,0)</f>
        <v>65</v>
      </c>
      <c r="H19653">
        <f t="shared" si="921"/>
        <v>10</v>
      </c>
      <c r="I19653">
        <f t="shared" si="922"/>
        <v>1</v>
      </c>
      <c r="J19653" t="str">
        <f t="shared" si="923"/>
        <v>3-6</v>
      </c>
    </row>
    <row r="19654" spans="1:10">
      <c r="A19654" t="s">
        <v>1246</v>
      </c>
      <c r="B19654" t="s">
        <v>1492</v>
      </c>
      <c r="C19654" s="7">
        <v>44240.7255555556</v>
      </c>
      <c r="D19654" t="str">
        <f>VLOOKUP(A19654,Sheet2!$B$2:$E$1001,3,0)</f>
        <v>photo</v>
      </c>
      <c r="E19654" t="str">
        <f>VLOOKUP(A19654,Sheet2!$B$2:$E$1001,4,0)</f>
        <v>Science</v>
      </c>
      <c r="F19654" t="str">
        <f>VLOOKUP(B19654,Sheet3!$B$2:$D$17,2,0)</f>
        <v>neutral</v>
      </c>
      <c r="G19654">
        <f>VLOOKUP(B19654,Sheet3!$B$2:$D$17,3,0)</f>
        <v>20</v>
      </c>
      <c r="H19654">
        <f t="shared" si="921"/>
        <v>2</v>
      </c>
      <c r="I19654">
        <f t="shared" si="922"/>
        <v>6</v>
      </c>
      <c r="J19654" t="str">
        <f t="shared" si="923"/>
        <v>15-18</v>
      </c>
    </row>
    <row r="19655" spans="1:10">
      <c r="A19655" t="s">
        <v>1246</v>
      </c>
      <c r="B19655" t="s">
        <v>1485</v>
      </c>
      <c r="C19655" s="7">
        <v>44211.2937268519</v>
      </c>
      <c r="D19655" t="str">
        <f>VLOOKUP(A19655,Sheet2!$B$2:$E$1001,3,0)</f>
        <v>photo</v>
      </c>
      <c r="E19655" t="str">
        <f>VLOOKUP(A19655,Sheet2!$B$2:$E$1001,4,0)</f>
        <v>Science</v>
      </c>
      <c r="F19655" t="str">
        <f>VLOOKUP(B19655,Sheet3!$B$2:$D$17,2,0)</f>
        <v>positive</v>
      </c>
      <c r="G19655">
        <f>VLOOKUP(B19655,Sheet3!$B$2:$D$17,3,0)</f>
        <v>60</v>
      </c>
      <c r="H19655">
        <f t="shared" si="921"/>
        <v>1</v>
      </c>
      <c r="I19655">
        <f t="shared" si="922"/>
        <v>5</v>
      </c>
      <c r="J19655" t="str">
        <f t="shared" si="923"/>
        <v>6-9</v>
      </c>
    </row>
    <row r="19656" spans="1:10">
      <c r="A19656" t="s">
        <v>1246</v>
      </c>
      <c r="B19656" t="s">
        <v>1494</v>
      </c>
      <c r="C19656" s="7">
        <v>44352.2173263889</v>
      </c>
      <c r="D19656" t="str">
        <f>VLOOKUP(A19656,Sheet2!$B$2:$E$1001,3,0)</f>
        <v>photo</v>
      </c>
      <c r="E19656" t="str">
        <f>VLOOKUP(A19656,Sheet2!$B$2:$E$1001,4,0)</f>
        <v>Science</v>
      </c>
      <c r="F19656" t="str">
        <f>VLOOKUP(B19656,Sheet3!$B$2:$D$17,2,0)</f>
        <v>positive</v>
      </c>
      <c r="G19656">
        <f>VLOOKUP(B19656,Sheet3!$B$2:$D$17,3,0)</f>
        <v>65</v>
      </c>
      <c r="H19656">
        <f t="shared" si="921"/>
        <v>6</v>
      </c>
      <c r="I19656">
        <f t="shared" si="922"/>
        <v>6</v>
      </c>
      <c r="J19656" t="str">
        <f t="shared" si="923"/>
        <v>3-6</v>
      </c>
    </row>
    <row r="19657" spans="1:10">
      <c r="A19657" t="s">
        <v>1246</v>
      </c>
      <c r="B19657" t="s">
        <v>1495</v>
      </c>
      <c r="C19657" s="7">
        <v>44094.3558680556</v>
      </c>
      <c r="D19657" t="str">
        <f>VLOOKUP(A19657,Sheet2!$B$2:$E$1001,3,0)</f>
        <v>photo</v>
      </c>
      <c r="E19657" t="str">
        <f>VLOOKUP(A19657,Sheet2!$B$2:$E$1001,4,0)</f>
        <v>Science</v>
      </c>
      <c r="F19657" t="str">
        <f>VLOOKUP(B19657,Sheet3!$B$2:$D$17,2,0)</f>
        <v>positive</v>
      </c>
      <c r="G19657">
        <f>VLOOKUP(B19657,Sheet3!$B$2:$D$17,3,0)</f>
        <v>75</v>
      </c>
      <c r="H19657">
        <f t="shared" si="921"/>
        <v>9</v>
      </c>
      <c r="I19657">
        <f t="shared" si="922"/>
        <v>7</v>
      </c>
      <c r="J19657" t="str">
        <f t="shared" si="923"/>
        <v>6-9</v>
      </c>
    </row>
    <row r="19658" spans="1:10">
      <c r="A19658" t="s">
        <v>1246</v>
      </c>
      <c r="B19658" t="s">
        <v>1494</v>
      </c>
      <c r="C19658" s="7">
        <v>44009.8330439815</v>
      </c>
      <c r="D19658" t="str">
        <f>VLOOKUP(A19658,Sheet2!$B$2:$E$1001,3,0)</f>
        <v>photo</v>
      </c>
      <c r="E19658" t="str">
        <f>VLOOKUP(A19658,Sheet2!$B$2:$E$1001,4,0)</f>
        <v>Science</v>
      </c>
      <c r="F19658" t="str">
        <f>VLOOKUP(B19658,Sheet3!$B$2:$D$17,2,0)</f>
        <v>positive</v>
      </c>
      <c r="G19658">
        <f>VLOOKUP(B19658,Sheet3!$B$2:$D$17,3,0)</f>
        <v>65</v>
      </c>
      <c r="H19658">
        <f t="shared" si="921"/>
        <v>6</v>
      </c>
      <c r="I19658">
        <f t="shared" si="922"/>
        <v>6</v>
      </c>
      <c r="J19658" t="str">
        <f t="shared" si="923"/>
        <v>18-21</v>
      </c>
    </row>
    <row r="19659" spans="1:10">
      <c r="A19659" t="s">
        <v>1246</v>
      </c>
      <c r="B19659" t="s">
        <v>1490</v>
      </c>
      <c r="C19659" s="7">
        <v>44191.842662037</v>
      </c>
      <c r="D19659" t="str">
        <f>VLOOKUP(A19659,Sheet2!$B$2:$E$1001,3,0)</f>
        <v>photo</v>
      </c>
      <c r="E19659" t="str">
        <f>VLOOKUP(A19659,Sheet2!$B$2:$E$1001,4,0)</f>
        <v>Science</v>
      </c>
      <c r="F19659" t="str">
        <f>VLOOKUP(B19659,Sheet3!$B$2:$D$17,2,0)</f>
        <v>negative</v>
      </c>
      <c r="G19659">
        <f>VLOOKUP(B19659,Sheet3!$B$2:$D$17,3,0)</f>
        <v>5</v>
      </c>
      <c r="H19659">
        <f t="shared" si="921"/>
        <v>12</v>
      </c>
      <c r="I19659">
        <f t="shared" si="922"/>
        <v>6</v>
      </c>
      <c r="J19659" t="str">
        <f t="shared" si="923"/>
        <v>18-21</v>
      </c>
    </row>
    <row r="19660" spans="1:10">
      <c r="A19660" t="s">
        <v>1246</v>
      </c>
      <c r="B19660" t="s">
        <v>1496</v>
      </c>
      <c r="C19660" s="7">
        <v>44165.6033333333</v>
      </c>
      <c r="D19660" t="str">
        <f>VLOOKUP(A19660,Sheet2!$B$2:$E$1001,3,0)</f>
        <v>photo</v>
      </c>
      <c r="E19660" t="str">
        <f>VLOOKUP(A19660,Sheet2!$B$2:$E$1001,4,0)</f>
        <v>Science</v>
      </c>
      <c r="F19660" t="str">
        <f>VLOOKUP(B19660,Sheet3!$B$2:$D$17,2,0)</f>
        <v>positive</v>
      </c>
      <c r="G19660">
        <f>VLOOKUP(B19660,Sheet3!$B$2:$D$17,3,0)</f>
        <v>70</v>
      </c>
      <c r="H19660">
        <f t="shared" si="921"/>
        <v>11</v>
      </c>
      <c r="I19660">
        <f t="shared" si="922"/>
        <v>1</v>
      </c>
      <c r="J19660" t="str">
        <f t="shared" si="923"/>
        <v>12-15</v>
      </c>
    </row>
    <row r="19661" spans="1:10">
      <c r="A19661" t="s">
        <v>1246</v>
      </c>
      <c r="B19661" t="s">
        <v>1485</v>
      </c>
      <c r="C19661" s="7">
        <v>44231.187962963</v>
      </c>
      <c r="D19661" t="str">
        <f>VLOOKUP(A19661,Sheet2!$B$2:$E$1001,3,0)</f>
        <v>photo</v>
      </c>
      <c r="E19661" t="str">
        <f>VLOOKUP(A19661,Sheet2!$B$2:$E$1001,4,0)</f>
        <v>Science</v>
      </c>
      <c r="F19661" t="str">
        <f>VLOOKUP(B19661,Sheet3!$B$2:$D$17,2,0)</f>
        <v>positive</v>
      </c>
      <c r="G19661">
        <f>VLOOKUP(B19661,Sheet3!$B$2:$D$17,3,0)</f>
        <v>60</v>
      </c>
      <c r="H19661">
        <f t="shared" si="921"/>
        <v>2</v>
      </c>
      <c r="I19661">
        <f t="shared" si="922"/>
        <v>4</v>
      </c>
      <c r="J19661" t="str">
        <f t="shared" si="923"/>
        <v>3-6</v>
      </c>
    </row>
    <row r="19662" spans="1:10">
      <c r="A19662" t="s">
        <v>1246</v>
      </c>
      <c r="B19662" t="s">
        <v>1503</v>
      </c>
      <c r="C19662" s="7">
        <v>44277.0741898148</v>
      </c>
      <c r="D19662" t="str">
        <f>VLOOKUP(A19662,Sheet2!$B$2:$E$1001,3,0)</f>
        <v>photo</v>
      </c>
      <c r="E19662" t="str">
        <f>VLOOKUP(A19662,Sheet2!$B$2:$E$1001,4,0)</f>
        <v>Science</v>
      </c>
      <c r="F19662" t="str">
        <f>VLOOKUP(B19662,Sheet3!$B$2:$D$17,2,0)</f>
        <v>negative</v>
      </c>
      <c r="G19662">
        <f>VLOOKUP(B19662,Sheet3!$B$2:$D$17,3,0)</f>
        <v>12</v>
      </c>
      <c r="H19662">
        <f t="shared" si="921"/>
        <v>3</v>
      </c>
      <c r="I19662">
        <f t="shared" si="922"/>
        <v>1</v>
      </c>
      <c r="J19662" t="str">
        <f t="shared" si="923"/>
        <v>0-3</v>
      </c>
    </row>
    <row r="19663" customFormat="1" spans="1:10">
      <c r="A19663" t="s">
        <v>1246</v>
      </c>
      <c r="B19663" t="s">
        <v>1488</v>
      </c>
      <c r="C19663" s="7">
        <v>44346.267349537</v>
      </c>
      <c r="D19663" t="str">
        <f>VLOOKUP(A19663,Sheet2!$B$2:$E$1001,3,0)</f>
        <v>photo</v>
      </c>
      <c r="E19663" t="str">
        <f>VLOOKUP(A19663,Sheet2!$B$2:$E$1001,4,0)</f>
        <v>Science</v>
      </c>
      <c r="F19663" t="str">
        <f>VLOOKUP(B19663,Sheet3!$B$2:$D$17,2,0)</f>
        <v>negative</v>
      </c>
      <c r="G19663">
        <f>VLOOKUP(B19663,Sheet3!$B$2:$D$17,3,0)</f>
        <v>0</v>
      </c>
      <c r="H19663">
        <f t="shared" si="921"/>
        <v>5</v>
      </c>
      <c r="I19663">
        <f t="shared" si="922"/>
        <v>7</v>
      </c>
      <c r="J19663" t="str">
        <f t="shared" si="923"/>
        <v>6-9</v>
      </c>
    </row>
    <row r="19664" spans="1:10">
      <c r="A19664" t="s">
        <v>1246</v>
      </c>
      <c r="B19664" t="s">
        <v>1499</v>
      </c>
      <c r="C19664" s="7">
        <v>44105.0111458333</v>
      </c>
      <c r="D19664" t="str">
        <f>VLOOKUP(A19664,Sheet2!$B$2:$E$1001,3,0)</f>
        <v>photo</v>
      </c>
      <c r="E19664" t="str">
        <f>VLOOKUP(A19664,Sheet2!$B$2:$E$1001,4,0)</f>
        <v>Science</v>
      </c>
      <c r="F19664" t="str">
        <f>VLOOKUP(B19664,Sheet3!$B$2:$D$17,2,0)</f>
        <v>negative</v>
      </c>
      <c r="G19664">
        <f>VLOOKUP(B19664,Sheet3!$B$2:$D$17,3,0)</f>
        <v>10</v>
      </c>
      <c r="H19664">
        <f t="shared" si="921"/>
        <v>10</v>
      </c>
      <c r="I19664">
        <f t="shared" si="922"/>
        <v>4</v>
      </c>
      <c r="J19664" t="str">
        <f t="shared" si="923"/>
        <v>0-3</v>
      </c>
    </row>
    <row r="19665" spans="1:10">
      <c r="A19665" t="s">
        <v>1246</v>
      </c>
      <c r="B19665" t="s">
        <v>1490</v>
      </c>
      <c r="C19665" s="7">
        <v>44020.1681944444</v>
      </c>
      <c r="D19665" t="str">
        <f>VLOOKUP(A19665,Sheet2!$B$2:$E$1001,3,0)</f>
        <v>photo</v>
      </c>
      <c r="E19665" t="str">
        <f>VLOOKUP(A19665,Sheet2!$B$2:$E$1001,4,0)</f>
        <v>Science</v>
      </c>
      <c r="F19665" t="str">
        <f>VLOOKUP(B19665,Sheet3!$B$2:$D$17,2,0)</f>
        <v>negative</v>
      </c>
      <c r="G19665">
        <f>VLOOKUP(B19665,Sheet3!$B$2:$D$17,3,0)</f>
        <v>5</v>
      </c>
      <c r="H19665">
        <f t="shared" si="921"/>
        <v>7</v>
      </c>
      <c r="I19665">
        <f t="shared" si="922"/>
        <v>3</v>
      </c>
      <c r="J19665" t="str">
        <f t="shared" si="923"/>
        <v>3-6</v>
      </c>
    </row>
    <row r="19666" spans="1:10">
      <c r="A19666" t="s">
        <v>1246</v>
      </c>
      <c r="B19666" t="s">
        <v>1491</v>
      </c>
      <c r="C19666" s="7">
        <v>44304.9465509259</v>
      </c>
      <c r="D19666" t="str">
        <f>VLOOKUP(A19666,Sheet2!$B$2:$E$1001,3,0)</f>
        <v>photo</v>
      </c>
      <c r="E19666" t="str">
        <f>VLOOKUP(A19666,Sheet2!$B$2:$E$1001,4,0)</f>
        <v>Science</v>
      </c>
      <c r="F19666" t="str">
        <f>VLOOKUP(B19666,Sheet3!$B$2:$D$17,2,0)</f>
        <v>positive</v>
      </c>
      <c r="G19666">
        <f>VLOOKUP(B19666,Sheet3!$B$2:$D$17,3,0)</f>
        <v>30</v>
      </c>
      <c r="H19666">
        <f t="shared" si="921"/>
        <v>4</v>
      </c>
      <c r="I19666">
        <f t="shared" si="922"/>
        <v>7</v>
      </c>
      <c r="J19666" t="str">
        <f t="shared" si="923"/>
        <v>21-24</v>
      </c>
    </row>
    <row r="19667" spans="1:10">
      <c r="A19667" t="s">
        <v>1246</v>
      </c>
      <c r="B19667" t="s">
        <v>1485</v>
      </c>
      <c r="C19667" s="7">
        <v>44293.9317824074</v>
      </c>
      <c r="D19667" t="str">
        <f>VLOOKUP(A19667,Sheet2!$B$2:$E$1001,3,0)</f>
        <v>photo</v>
      </c>
      <c r="E19667" t="str">
        <f>VLOOKUP(A19667,Sheet2!$B$2:$E$1001,4,0)</f>
        <v>Science</v>
      </c>
      <c r="F19667" t="str">
        <f>VLOOKUP(B19667,Sheet3!$B$2:$D$17,2,0)</f>
        <v>positive</v>
      </c>
      <c r="G19667">
        <f>VLOOKUP(B19667,Sheet3!$B$2:$D$17,3,0)</f>
        <v>60</v>
      </c>
      <c r="H19667">
        <f t="shared" si="921"/>
        <v>4</v>
      </c>
      <c r="I19667">
        <f t="shared" si="922"/>
        <v>3</v>
      </c>
      <c r="J19667" t="str">
        <f t="shared" si="923"/>
        <v>21-24</v>
      </c>
    </row>
    <row r="19668" spans="1:10">
      <c r="A19668" t="s">
        <v>1246</v>
      </c>
      <c r="B19668" t="s">
        <v>1503</v>
      </c>
      <c r="C19668" s="7">
        <v>44018.6798032407</v>
      </c>
      <c r="D19668" t="str">
        <f>VLOOKUP(A19668,Sheet2!$B$2:$E$1001,3,0)</f>
        <v>photo</v>
      </c>
      <c r="E19668" t="str">
        <f>VLOOKUP(A19668,Sheet2!$B$2:$E$1001,4,0)</f>
        <v>Science</v>
      </c>
      <c r="F19668" t="str">
        <f>VLOOKUP(B19668,Sheet3!$B$2:$D$17,2,0)</f>
        <v>negative</v>
      </c>
      <c r="G19668">
        <f>VLOOKUP(B19668,Sheet3!$B$2:$D$17,3,0)</f>
        <v>12</v>
      </c>
      <c r="H19668">
        <f t="shared" si="921"/>
        <v>7</v>
      </c>
      <c r="I19668">
        <f t="shared" si="922"/>
        <v>1</v>
      </c>
      <c r="J19668" t="str">
        <f t="shared" si="923"/>
        <v>15-18</v>
      </c>
    </row>
    <row r="19669" spans="1:10">
      <c r="A19669" t="s">
        <v>1246</v>
      </c>
      <c r="B19669" t="s">
        <v>1499</v>
      </c>
      <c r="C19669" s="7">
        <v>44287.8159375</v>
      </c>
      <c r="D19669" t="str">
        <f>VLOOKUP(A19669,Sheet2!$B$2:$E$1001,3,0)</f>
        <v>photo</v>
      </c>
      <c r="E19669" t="str">
        <f>VLOOKUP(A19669,Sheet2!$B$2:$E$1001,4,0)</f>
        <v>Science</v>
      </c>
      <c r="F19669" t="str">
        <f>VLOOKUP(B19669,Sheet3!$B$2:$D$17,2,0)</f>
        <v>negative</v>
      </c>
      <c r="G19669">
        <f>VLOOKUP(B19669,Sheet3!$B$2:$D$17,3,0)</f>
        <v>10</v>
      </c>
      <c r="H19669">
        <f t="shared" si="921"/>
        <v>4</v>
      </c>
      <c r="I19669">
        <f t="shared" si="922"/>
        <v>4</v>
      </c>
      <c r="J19669" t="str">
        <f t="shared" si="923"/>
        <v>18-21</v>
      </c>
    </row>
    <row r="19670" spans="1:10">
      <c r="A19670" t="s">
        <v>1246</v>
      </c>
      <c r="B19670" t="s">
        <v>1494</v>
      </c>
      <c r="C19670" s="7">
        <v>44149.1889699074</v>
      </c>
      <c r="D19670" t="str">
        <f>VLOOKUP(A19670,Sheet2!$B$2:$E$1001,3,0)</f>
        <v>photo</v>
      </c>
      <c r="E19670" t="str">
        <f>VLOOKUP(A19670,Sheet2!$B$2:$E$1001,4,0)</f>
        <v>Science</v>
      </c>
      <c r="F19670" t="str">
        <f>VLOOKUP(B19670,Sheet3!$B$2:$D$17,2,0)</f>
        <v>positive</v>
      </c>
      <c r="G19670">
        <f>VLOOKUP(B19670,Sheet3!$B$2:$D$17,3,0)</f>
        <v>65</v>
      </c>
      <c r="H19670">
        <f t="shared" si="921"/>
        <v>11</v>
      </c>
      <c r="I19670">
        <f t="shared" si="922"/>
        <v>6</v>
      </c>
      <c r="J19670" t="str">
        <f t="shared" si="923"/>
        <v>3-6</v>
      </c>
    </row>
    <row r="19671" spans="1:10">
      <c r="A19671" t="s">
        <v>1246</v>
      </c>
      <c r="B19671" t="s">
        <v>1502</v>
      </c>
      <c r="C19671" s="7">
        <v>44157.5583564815</v>
      </c>
      <c r="D19671" t="str">
        <f>VLOOKUP(A19671,Sheet2!$B$2:$E$1001,3,0)</f>
        <v>photo</v>
      </c>
      <c r="E19671" t="str">
        <f>VLOOKUP(A19671,Sheet2!$B$2:$E$1001,4,0)</f>
        <v>Science</v>
      </c>
      <c r="F19671" t="str">
        <f>VLOOKUP(B19671,Sheet3!$B$2:$D$17,2,0)</f>
        <v>negative</v>
      </c>
      <c r="G19671">
        <f>VLOOKUP(B19671,Sheet3!$B$2:$D$17,3,0)</f>
        <v>15</v>
      </c>
      <c r="H19671">
        <f t="shared" si="921"/>
        <v>11</v>
      </c>
      <c r="I19671">
        <f t="shared" si="922"/>
        <v>7</v>
      </c>
      <c r="J19671" t="str">
        <f t="shared" si="923"/>
        <v>12-15</v>
      </c>
    </row>
    <row r="19672" spans="1:10">
      <c r="A19672" t="s">
        <v>1246</v>
      </c>
      <c r="B19672" t="s">
        <v>1502</v>
      </c>
      <c r="C19672" s="7">
        <v>44132.0573032407</v>
      </c>
      <c r="D19672" t="str">
        <f>VLOOKUP(A19672,Sheet2!$B$2:$E$1001,3,0)</f>
        <v>photo</v>
      </c>
      <c r="E19672" t="str">
        <f>VLOOKUP(A19672,Sheet2!$B$2:$E$1001,4,0)</f>
        <v>Science</v>
      </c>
      <c r="F19672" t="str">
        <f>VLOOKUP(B19672,Sheet3!$B$2:$D$17,2,0)</f>
        <v>negative</v>
      </c>
      <c r="G19672">
        <f>VLOOKUP(B19672,Sheet3!$B$2:$D$17,3,0)</f>
        <v>15</v>
      </c>
      <c r="H19672">
        <f t="shared" si="921"/>
        <v>10</v>
      </c>
      <c r="I19672">
        <f t="shared" si="922"/>
        <v>3</v>
      </c>
      <c r="J19672" t="str">
        <f t="shared" si="923"/>
        <v>0-3</v>
      </c>
    </row>
    <row r="19673" customFormat="1" spans="1:10">
      <c r="A19673" t="s">
        <v>1246</v>
      </c>
      <c r="B19673" t="s">
        <v>1485</v>
      </c>
      <c r="C19673" s="7">
        <v>44308.4007407407</v>
      </c>
      <c r="D19673" t="str">
        <f>VLOOKUP(A19673,Sheet2!$B$2:$E$1001,3,0)</f>
        <v>photo</v>
      </c>
      <c r="E19673" t="str">
        <f>VLOOKUP(A19673,Sheet2!$B$2:$E$1001,4,0)</f>
        <v>Science</v>
      </c>
      <c r="F19673" t="str">
        <f>VLOOKUP(B19673,Sheet3!$B$2:$D$17,2,0)</f>
        <v>positive</v>
      </c>
      <c r="G19673">
        <f>VLOOKUP(B19673,Sheet3!$B$2:$D$17,3,0)</f>
        <v>60</v>
      </c>
      <c r="H19673">
        <f t="shared" si="921"/>
        <v>4</v>
      </c>
      <c r="I19673">
        <f t="shared" si="922"/>
        <v>4</v>
      </c>
      <c r="J19673" t="str">
        <f t="shared" si="923"/>
        <v>9-12</v>
      </c>
    </row>
    <row r="19674" spans="1:10">
      <c r="A19674" t="s">
        <v>1246</v>
      </c>
      <c r="B19674" t="s">
        <v>1498</v>
      </c>
      <c r="C19674" s="7">
        <v>44354.7204282407</v>
      </c>
      <c r="D19674" t="str">
        <f>VLOOKUP(A19674,Sheet2!$B$2:$E$1001,3,0)</f>
        <v>photo</v>
      </c>
      <c r="E19674" t="str">
        <f>VLOOKUP(A19674,Sheet2!$B$2:$E$1001,4,0)</f>
        <v>Science</v>
      </c>
      <c r="F19674" t="str">
        <f>VLOOKUP(B19674,Sheet3!$B$2:$D$17,2,0)</f>
        <v>positive</v>
      </c>
      <c r="G19674">
        <f>VLOOKUP(B19674,Sheet3!$B$2:$D$17,3,0)</f>
        <v>50</v>
      </c>
      <c r="H19674">
        <f t="shared" si="921"/>
        <v>6</v>
      </c>
      <c r="I19674">
        <f t="shared" si="922"/>
        <v>1</v>
      </c>
      <c r="J19674" t="str">
        <f t="shared" si="923"/>
        <v>15-18</v>
      </c>
    </row>
    <row r="19675" spans="1:10">
      <c r="A19675" t="s">
        <v>1246</v>
      </c>
      <c r="B19675" t="s">
        <v>1494</v>
      </c>
      <c r="C19675" s="7">
        <v>44266.3314236111</v>
      </c>
      <c r="D19675" t="str">
        <f>VLOOKUP(A19675,Sheet2!$B$2:$E$1001,3,0)</f>
        <v>photo</v>
      </c>
      <c r="E19675" t="str">
        <f>VLOOKUP(A19675,Sheet2!$B$2:$E$1001,4,0)</f>
        <v>Science</v>
      </c>
      <c r="F19675" t="str">
        <f>VLOOKUP(B19675,Sheet3!$B$2:$D$17,2,0)</f>
        <v>positive</v>
      </c>
      <c r="G19675">
        <f>VLOOKUP(B19675,Sheet3!$B$2:$D$17,3,0)</f>
        <v>65</v>
      </c>
      <c r="H19675">
        <f t="shared" si="921"/>
        <v>3</v>
      </c>
      <c r="I19675">
        <f t="shared" si="922"/>
        <v>4</v>
      </c>
      <c r="J19675" t="str">
        <f t="shared" si="923"/>
        <v>6-9</v>
      </c>
    </row>
    <row r="19676" spans="1:10">
      <c r="A19676" t="s">
        <v>1248</v>
      </c>
      <c r="B19676" t="s">
        <v>1492</v>
      </c>
      <c r="C19676" s="7">
        <v>44149.031099537</v>
      </c>
      <c r="D19676" t="str">
        <f>VLOOKUP(A19676,Sheet2!$B$2:$E$1001,3,0)</f>
        <v>audio</v>
      </c>
      <c r="E19676" t="str">
        <f>VLOOKUP(A19676,Sheet2!$B$2:$E$1001,4,0)</f>
        <v>public speaking</v>
      </c>
      <c r="F19676" t="str">
        <f>VLOOKUP(B19676,Sheet3!$B$2:$D$17,2,0)</f>
        <v>neutral</v>
      </c>
      <c r="G19676">
        <f>VLOOKUP(B19676,Sheet3!$B$2:$D$17,3,0)</f>
        <v>20</v>
      </c>
      <c r="H19676">
        <f t="shared" si="921"/>
        <v>11</v>
      </c>
      <c r="I19676">
        <f t="shared" si="922"/>
        <v>6</v>
      </c>
      <c r="J19676" t="str">
        <f t="shared" si="923"/>
        <v>0-3</v>
      </c>
    </row>
    <row r="19677" spans="1:10">
      <c r="A19677" t="s">
        <v>1248</v>
      </c>
      <c r="B19677" t="s">
        <v>1499</v>
      </c>
      <c r="C19677" s="7">
        <v>44108.1424768519</v>
      </c>
      <c r="D19677" t="str">
        <f>VLOOKUP(A19677,Sheet2!$B$2:$E$1001,3,0)</f>
        <v>audio</v>
      </c>
      <c r="E19677" t="str">
        <f>VLOOKUP(A19677,Sheet2!$B$2:$E$1001,4,0)</f>
        <v>public speaking</v>
      </c>
      <c r="F19677" t="str">
        <f>VLOOKUP(B19677,Sheet3!$B$2:$D$17,2,0)</f>
        <v>negative</v>
      </c>
      <c r="G19677">
        <f>VLOOKUP(B19677,Sheet3!$B$2:$D$17,3,0)</f>
        <v>10</v>
      </c>
      <c r="H19677">
        <f t="shared" si="921"/>
        <v>10</v>
      </c>
      <c r="I19677">
        <f t="shared" si="922"/>
        <v>7</v>
      </c>
      <c r="J19677" t="str">
        <f t="shared" si="923"/>
        <v>3-6</v>
      </c>
    </row>
    <row r="19678" spans="1:10">
      <c r="A19678" t="s">
        <v>1248</v>
      </c>
      <c r="B19678" t="s">
        <v>1485</v>
      </c>
      <c r="C19678" s="7">
        <v>44308.3007986111</v>
      </c>
      <c r="D19678" t="str">
        <f>VLOOKUP(A19678,Sheet2!$B$2:$E$1001,3,0)</f>
        <v>audio</v>
      </c>
      <c r="E19678" t="str">
        <f>VLOOKUP(A19678,Sheet2!$B$2:$E$1001,4,0)</f>
        <v>public speaking</v>
      </c>
      <c r="F19678" t="str">
        <f>VLOOKUP(B19678,Sheet3!$B$2:$D$17,2,0)</f>
        <v>positive</v>
      </c>
      <c r="G19678">
        <f>VLOOKUP(B19678,Sheet3!$B$2:$D$17,3,0)</f>
        <v>60</v>
      </c>
      <c r="H19678">
        <f t="shared" si="921"/>
        <v>4</v>
      </c>
      <c r="I19678">
        <f t="shared" si="922"/>
        <v>4</v>
      </c>
      <c r="J19678" t="str">
        <f t="shared" si="923"/>
        <v>6-9</v>
      </c>
    </row>
    <row r="19679" spans="1:10">
      <c r="A19679" t="s">
        <v>1248</v>
      </c>
      <c r="B19679" t="s">
        <v>1485</v>
      </c>
      <c r="C19679" s="7">
        <v>44357.5125</v>
      </c>
      <c r="D19679" t="str">
        <f>VLOOKUP(A19679,Sheet2!$B$2:$E$1001,3,0)</f>
        <v>audio</v>
      </c>
      <c r="E19679" t="str">
        <f>VLOOKUP(A19679,Sheet2!$B$2:$E$1001,4,0)</f>
        <v>public speaking</v>
      </c>
      <c r="F19679" t="str">
        <f>VLOOKUP(B19679,Sheet3!$B$2:$D$17,2,0)</f>
        <v>positive</v>
      </c>
      <c r="G19679">
        <f>VLOOKUP(B19679,Sheet3!$B$2:$D$17,3,0)</f>
        <v>60</v>
      </c>
      <c r="H19679">
        <f t="shared" si="921"/>
        <v>6</v>
      </c>
      <c r="I19679">
        <f t="shared" si="922"/>
        <v>4</v>
      </c>
      <c r="J19679" t="str">
        <f t="shared" si="923"/>
        <v>12-15</v>
      </c>
    </row>
    <row r="19680" spans="1:10">
      <c r="A19680" t="s">
        <v>1249</v>
      </c>
      <c r="B19680" t="s">
        <v>1496</v>
      </c>
      <c r="C19680" s="7">
        <v>44154.088587963</v>
      </c>
      <c r="D19680" t="str">
        <f>VLOOKUP(A19680,Sheet2!$B$2:$E$1001,3,0)</f>
        <v>photo</v>
      </c>
      <c r="E19680" t="str">
        <f>VLOOKUP(A19680,Sheet2!$B$2:$E$1001,4,0)</f>
        <v>travel</v>
      </c>
      <c r="F19680" t="str">
        <f>VLOOKUP(B19680,Sheet3!$B$2:$D$17,2,0)</f>
        <v>positive</v>
      </c>
      <c r="G19680">
        <f>VLOOKUP(B19680,Sheet3!$B$2:$D$17,3,0)</f>
        <v>70</v>
      </c>
      <c r="H19680">
        <f t="shared" si="921"/>
        <v>11</v>
      </c>
      <c r="I19680">
        <f t="shared" si="922"/>
        <v>4</v>
      </c>
      <c r="J19680" t="str">
        <f t="shared" si="923"/>
        <v>0-3</v>
      </c>
    </row>
    <row r="19681" spans="1:10">
      <c r="A19681" t="s">
        <v>1249</v>
      </c>
      <c r="B19681" t="s">
        <v>1499</v>
      </c>
      <c r="C19681" s="7">
        <v>44229.472037037</v>
      </c>
      <c r="D19681" t="str">
        <f>VLOOKUP(A19681,Sheet2!$B$2:$E$1001,3,0)</f>
        <v>photo</v>
      </c>
      <c r="E19681" t="str">
        <f>VLOOKUP(A19681,Sheet2!$B$2:$E$1001,4,0)</f>
        <v>travel</v>
      </c>
      <c r="F19681" t="str">
        <f>VLOOKUP(B19681,Sheet3!$B$2:$D$17,2,0)</f>
        <v>negative</v>
      </c>
      <c r="G19681">
        <f>VLOOKUP(B19681,Sheet3!$B$2:$D$17,3,0)</f>
        <v>10</v>
      </c>
      <c r="H19681">
        <f t="shared" si="921"/>
        <v>2</v>
      </c>
      <c r="I19681">
        <f t="shared" si="922"/>
        <v>2</v>
      </c>
      <c r="J19681" t="str">
        <f t="shared" si="923"/>
        <v>9-12</v>
      </c>
    </row>
    <row r="19682" spans="1:10">
      <c r="A19682" t="s">
        <v>1249</v>
      </c>
      <c r="B19682" t="s">
        <v>1503</v>
      </c>
      <c r="C19682" s="7">
        <v>44231.904525463</v>
      </c>
      <c r="D19682" t="str">
        <f>VLOOKUP(A19682,Sheet2!$B$2:$E$1001,3,0)</f>
        <v>photo</v>
      </c>
      <c r="E19682" t="str">
        <f>VLOOKUP(A19682,Sheet2!$B$2:$E$1001,4,0)</f>
        <v>travel</v>
      </c>
      <c r="F19682" t="str">
        <f>VLOOKUP(B19682,Sheet3!$B$2:$D$17,2,0)</f>
        <v>negative</v>
      </c>
      <c r="G19682">
        <f>VLOOKUP(B19682,Sheet3!$B$2:$D$17,3,0)</f>
        <v>12</v>
      </c>
      <c r="H19682">
        <f t="shared" si="921"/>
        <v>2</v>
      </c>
      <c r="I19682">
        <f t="shared" si="922"/>
        <v>4</v>
      </c>
      <c r="J19682" t="str">
        <f t="shared" si="923"/>
        <v>21-24</v>
      </c>
    </row>
    <row r="19683" spans="1:10">
      <c r="A19683" t="s">
        <v>1249</v>
      </c>
      <c r="B19683" t="s">
        <v>1491</v>
      </c>
      <c r="C19683" s="7">
        <v>44177.0065740741</v>
      </c>
      <c r="D19683" t="str">
        <f>VLOOKUP(A19683,Sheet2!$B$2:$E$1001,3,0)</f>
        <v>photo</v>
      </c>
      <c r="E19683" t="str">
        <f>VLOOKUP(A19683,Sheet2!$B$2:$E$1001,4,0)</f>
        <v>travel</v>
      </c>
      <c r="F19683" t="str">
        <f>VLOOKUP(B19683,Sheet3!$B$2:$D$17,2,0)</f>
        <v>positive</v>
      </c>
      <c r="G19683">
        <f>VLOOKUP(B19683,Sheet3!$B$2:$D$17,3,0)</f>
        <v>30</v>
      </c>
      <c r="H19683">
        <f t="shared" si="921"/>
        <v>12</v>
      </c>
      <c r="I19683">
        <f t="shared" si="922"/>
        <v>6</v>
      </c>
      <c r="J19683" t="str">
        <f t="shared" si="923"/>
        <v>0-3</v>
      </c>
    </row>
    <row r="19684" spans="1:10">
      <c r="A19684" t="s">
        <v>1249</v>
      </c>
      <c r="B19684" t="s">
        <v>1491</v>
      </c>
      <c r="C19684" s="7">
        <v>44145.183599537</v>
      </c>
      <c r="D19684" t="str">
        <f>VLOOKUP(A19684,Sheet2!$B$2:$E$1001,3,0)</f>
        <v>photo</v>
      </c>
      <c r="E19684" t="str">
        <f>VLOOKUP(A19684,Sheet2!$B$2:$E$1001,4,0)</f>
        <v>travel</v>
      </c>
      <c r="F19684" t="str">
        <f>VLOOKUP(B19684,Sheet3!$B$2:$D$17,2,0)</f>
        <v>positive</v>
      </c>
      <c r="G19684">
        <f>VLOOKUP(B19684,Sheet3!$B$2:$D$17,3,0)</f>
        <v>30</v>
      </c>
      <c r="H19684">
        <f t="shared" si="921"/>
        <v>11</v>
      </c>
      <c r="I19684">
        <f t="shared" si="922"/>
        <v>2</v>
      </c>
      <c r="J19684" t="str">
        <f t="shared" si="923"/>
        <v>3-6</v>
      </c>
    </row>
    <row r="19685" spans="1:10">
      <c r="A19685" t="s">
        <v>1249</v>
      </c>
      <c r="B19685" t="s">
        <v>1495</v>
      </c>
      <c r="C19685" s="7">
        <v>44122.5274189815</v>
      </c>
      <c r="D19685" t="str">
        <f>VLOOKUP(A19685,Sheet2!$B$2:$E$1001,3,0)</f>
        <v>photo</v>
      </c>
      <c r="E19685" t="str">
        <f>VLOOKUP(A19685,Sheet2!$B$2:$E$1001,4,0)</f>
        <v>travel</v>
      </c>
      <c r="F19685" t="str">
        <f>VLOOKUP(B19685,Sheet3!$B$2:$D$17,2,0)</f>
        <v>positive</v>
      </c>
      <c r="G19685">
        <f>VLOOKUP(B19685,Sheet3!$B$2:$D$17,3,0)</f>
        <v>75</v>
      </c>
      <c r="H19685">
        <f t="shared" si="921"/>
        <v>10</v>
      </c>
      <c r="I19685">
        <f t="shared" si="922"/>
        <v>7</v>
      </c>
      <c r="J19685" t="str">
        <f t="shared" si="923"/>
        <v>12-15</v>
      </c>
    </row>
    <row r="19686" spans="1:10">
      <c r="A19686" t="s">
        <v>1249</v>
      </c>
      <c r="B19686" t="s">
        <v>1492</v>
      </c>
      <c r="C19686" s="7">
        <v>44336.4131018519</v>
      </c>
      <c r="D19686" t="str">
        <f>VLOOKUP(A19686,Sheet2!$B$2:$E$1001,3,0)</f>
        <v>photo</v>
      </c>
      <c r="E19686" t="str">
        <f>VLOOKUP(A19686,Sheet2!$B$2:$E$1001,4,0)</f>
        <v>travel</v>
      </c>
      <c r="F19686" t="str">
        <f>VLOOKUP(B19686,Sheet3!$B$2:$D$17,2,0)</f>
        <v>neutral</v>
      </c>
      <c r="G19686">
        <f>VLOOKUP(B19686,Sheet3!$B$2:$D$17,3,0)</f>
        <v>20</v>
      </c>
      <c r="H19686">
        <f t="shared" si="921"/>
        <v>5</v>
      </c>
      <c r="I19686">
        <f t="shared" si="922"/>
        <v>4</v>
      </c>
      <c r="J19686" t="str">
        <f t="shared" si="923"/>
        <v>9-12</v>
      </c>
    </row>
    <row r="19687" spans="1:10">
      <c r="A19687" t="s">
        <v>1249</v>
      </c>
      <c r="B19687" t="s">
        <v>1494</v>
      </c>
      <c r="C19687" s="7">
        <v>44094.7140856481</v>
      </c>
      <c r="D19687" t="str">
        <f>VLOOKUP(A19687,Sheet2!$B$2:$E$1001,3,0)</f>
        <v>photo</v>
      </c>
      <c r="E19687" t="str">
        <f>VLOOKUP(A19687,Sheet2!$B$2:$E$1001,4,0)</f>
        <v>travel</v>
      </c>
      <c r="F19687" t="str">
        <f>VLOOKUP(B19687,Sheet3!$B$2:$D$17,2,0)</f>
        <v>positive</v>
      </c>
      <c r="G19687">
        <f>VLOOKUP(B19687,Sheet3!$B$2:$D$17,3,0)</f>
        <v>65</v>
      </c>
      <c r="H19687">
        <f t="shared" si="921"/>
        <v>9</v>
      </c>
      <c r="I19687">
        <f t="shared" si="922"/>
        <v>7</v>
      </c>
      <c r="J19687" t="str">
        <f t="shared" si="923"/>
        <v>15-18</v>
      </c>
    </row>
    <row r="19688" spans="1:10">
      <c r="A19688" t="s">
        <v>1249</v>
      </c>
      <c r="B19688" t="s">
        <v>1487</v>
      </c>
      <c r="C19688" s="7">
        <v>44210.0298958333</v>
      </c>
      <c r="D19688" t="str">
        <f>VLOOKUP(A19688,Sheet2!$B$2:$E$1001,3,0)</f>
        <v>photo</v>
      </c>
      <c r="E19688" t="str">
        <f>VLOOKUP(A19688,Sheet2!$B$2:$E$1001,4,0)</f>
        <v>travel</v>
      </c>
      <c r="F19688" t="str">
        <f>VLOOKUP(B19688,Sheet3!$B$2:$D$17,2,0)</f>
        <v>positive</v>
      </c>
      <c r="G19688">
        <f>VLOOKUP(B19688,Sheet3!$B$2:$D$17,3,0)</f>
        <v>70</v>
      </c>
      <c r="H19688">
        <f t="shared" si="921"/>
        <v>1</v>
      </c>
      <c r="I19688">
        <f t="shared" si="922"/>
        <v>4</v>
      </c>
      <c r="J19688" t="str">
        <f t="shared" si="923"/>
        <v>0-3</v>
      </c>
    </row>
    <row r="19689" customFormat="1" spans="1:10">
      <c r="A19689" t="s">
        <v>1249</v>
      </c>
      <c r="B19689" t="s">
        <v>1490</v>
      </c>
      <c r="C19689" s="7">
        <v>44031.1389930556</v>
      </c>
      <c r="D19689" t="str">
        <f>VLOOKUP(A19689,Sheet2!$B$2:$E$1001,3,0)</f>
        <v>photo</v>
      </c>
      <c r="E19689" t="str">
        <f>VLOOKUP(A19689,Sheet2!$B$2:$E$1001,4,0)</f>
        <v>travel</v>
      </c>
      <c r="F19689" t="str">
        <f>VLOOKUP(B19689,Sheet3!$B$2:$D$17,2,0)</f>
        <v>negative</v>
      </c>
      <c r="G19689">
        <f>VLOOKUP(B19689,Sheet3!$B$2:$D$17,3,0)</f>
        <v>5</v>
      </c>
      <c r="H19689">
        <f t="shared" si="921"/>
        <v>7</v>
      </c>
      <c r="I19689">
        <f t="shared" si="922"/>
        <v>7</v>
      </c>
      <c r="J19689" t="str">
        <f t="shared" si="923"/>
        <v>3-6</v>
      </c>
    </row>
    <row r="19690" spans="1:10">
      <c r="A19690" t="s">
        <v>1249</v>
      </c>
      <c r="B19690" t="s">
        <v>1497</v>
      </c>
      <c r="C19690" s="7">
        <v>44252.0564351852</v>
      </c>
      <c r="D19690" t="str">
        <f>VLOOKUP(A19690,Sheet2!$B$2:$E$1001,3,0)</f>
        <v>photo</v>
      </c>
      <c r="E19690" t="str">
        <f>VLOOKUP(A19690,Sheet2!$B$2:$E$1001,4,0)</f>
        <v>travel</v>
      </c>
      <c r="F19690" t="str">
        <f>VLOOKUP(B19690,Sheet3!$B$2:$D$17,2,0)</f>
        <v>positive</v>
      </c>
      <c r="G19690">
        <f>VLOOKUP(B19690,Sheet3!$B$2:$D$17,3,0)</f>
        <v>72</v>
      </c>
      <c r="H19690">
        <f t="shared" si="921"/>
        <v>2</v>
      </c>
      <c r="I19690">
        <f t="shared" si="922"/>
        <v>4</v>
      </c>
      <c r="J19690" t="str">
        <f t="shared" si="923"/>
        <v>0-3</v>
      </c>
    </row>
    <row r="19691" spans="1:10">
      <c r="A19691" t="s">
        <v>1249</v>
      </c>
      <c r="B19691" t="s">
        <v>1485</v>
      </c>
      <c r="C19691" s="7">
        <v>44347.8821296296</v>
      </c>
      <c r="D19691" t="str">
        <f>VLOOKUP(A19691,Sheet2!$B$2:$E$1001,3,0)</f>
        <v>photo</v>
      </c>
      <c r="E19691" t="str">
        <f>VLOOKUP(A19691,Sheet2!$B$2:$E$1001,4,0)</f>
        <v>travel</v>
      </c>
      <c r="F19691" t="str">
        <f>VLOOKUP(B19691,Sheet3!$B$2:$D$17,2,0)</f>
        <v>positive</v>
      </c>
      <c r="G19691">
        <f>VLOOKUP(B19691,Sheet3!$B$2:$D$17,3,0)</f>
        <v>60</v>
      </c>
      <c r="H19691">
        <f t="shared" si="921"/>
        <v>5</v>
      </c>
      <c r="I19691">
        <f t="shared" si="922"/>
        <v>1</v>
      </c>
      <c r="J19691" t="str">
        <f t="shared" si="923"/>
        <v>21-24</v>
      </c>
    </row>
    <row r="19692" spans="1:10">
      <c r="A19692" t="s">
        <v>1249</v>
      </c>
      <c r="B19692" t="s">
        <v>1492</v>
      </c>
      <c r="C19692" s="7">
        <v>44122.5455439815</v>
      </c>
      <c r="D19692" t="str">
        <f>VLOOKUP(A19692,Sheet2!$B$2:$E$1001,3,0)</f>
        <v>photo</v>
      </c>
      <c r="E19692" t="str">
        <f>VLOOKUP(A19692,Sheet2!$B$2:$E$1001,4,0)</f>
        <v>travel</v>
      </c>
      <c r="F19692" t="str">
        <f>VLOOKUP(B19692,Sheet3!$B$2:$D$17,2,0)</f>
        <v>neutral</v>
      </c>
      <c r="G19692">
        <f>VLOOKUP(B19692,Sheet3!$B$2:$D$17,3,0)</f>
        <v>20</v>
      </c>
      <c r="H19692">
        <f t="shared" si="921"/>
        <v>10</v>
      </c>
      <c r="I19692">
        <f t="shared" si="922"/>
        <v>7</v>
      </c>
      <c r="J19692" t="str">
        <f t="shared" si="923"/>
        <v>12-15</v>
      </c>
    </row>
    <row r="19693" spans="1:10">
      <c r="A19693" t="s">
        <v>1250</v>
      </c>
      <c r="B19693" t="s">
        <v>1500</v>
      </c>
      <c r="C19693" s="7">
        <v>44335.6993171296</v>
      </c>
      <c r="D19693" t="str">
        <f>VLOOKUP(A19693,Sheet2!$B$2:$E$1001,3,0)</f>
        <v>video</v>
      </c>
      <c r="E19693" t="str">
        <f>VLOOKUP(A19693,Sheet2!$B$2:$E$1001,4,0)</f>
        <v>fitness</v>
      </c>
      <c r="F19693" t="str">
        <f>VLOOKUP(B19693,Sheet3!$B$2:$D$17,2,0)</f>
        <v>positive</v>
      </c>
      <c r="G19693">
        <f>VLOOKUP(B19693,Sheet3!$B$2:$D$17,3,0)</f>
        <v>45</v>
      </c>
      <c r="H19693">
        <f t="shared" si="921"/>
        <v>5</v>
      </c>
      <c r="I19693">
        <f t="shared" si="922"/>
        <v>3</v>
      </c>
      <c r="J19693" t="str">
        <f t="shared" si="923"/>
        <v>15-18</v>
      </c>
    </row>
    <row r="19694" spans="1:10">
      <c r="A19694" t="s">
        <v>1250</v>
      </c>
      <c r="B19694" t="s">
        <v>1503</v>
      </c>
      <c r="C19694" s="7">
        <v>44171.0134606482</v>
      </c>
      <c r="D19694" t="str">
        <f>VLOOKUP(A19694,Sheet2!$B$2:$E$1001,3,0)</f>
        <v>video</v>
      </c>
      <c r="E19694" t="str">
        <f>VLOOKUP(A19694,Sheet2!$B$2:$E$1001,4,0)</f>
        <v>fitness</v>
      </c>
      <c r="F19694" t="str">
        <f>VLOOKUP(B19694,Sheet3!$B$2:$D$17,2,0)</f>
        <v>negative</v>
      </c>
      <c r="G19694">
        <f>VLOOKUP(B19694,Sheet3!$B$2:$D$17,3,0)</f>
        <v>12</v>
      </c>
      <c r="H19694">
        <f t="shared" si="921"/>
        <v>12</v>
      </c>
      <c r="I19694">
        <f t="shared" si="922"/>
        <v>7</v>
      </c>
      <c r="J19694" t="str">
        <f t="shared" si="923"/>
        <v>0-3</v>
      </c>
    </row>
    <row r="19695" spans="1:10">
      <c r="A19695" t="s">
        <v>1250</v>
      </c>
      <c r="B19695" t="s">
        <v>1502</v>
      </c>
      <c r="C19695" s="7">
        <v>44299.2610069444</v>
      </c>
      <c r="D19695" t="str">
        <f>VLOOKUP(A19695,Sheet2!$B$2:$E$1001,3,0)</f>
        <v>video</v>
      </c>
      <c r="E19695" t="str">
        <f>VLOOKUP(A19695,Sheet2!$B$2:$E$1001,4,0)</f>
        <v>fitness</v>
      </c>
      <c r="F19695" t="str">
        <f>VLOOKUP(B19695,Sheet3!$B$2:$D$17,2,0)</f>
        <v>negative</v>
      </c>
      <c r="G19695">
        <f>VLOOKUP(B19695,Sheet3!$B$2:$D$17,3,0)</f>
        <v>15</v>
      </c>
      <c r="H19695">
        <f t="shared" si="921"/>
        <v>4</v>
      </c>
      <c r="I19695">
        <f t="shared" si="922"/>
        <v>2</v>
      </c>
      <c r="J19695" t="str">
        <f t="shared" si="923"/>
        <v>6-9</v>
      </c>
    </row>
    <row r="19696" spans="1:10">
      <c r="A19696" t="s">
        <v>1250</v>
      </c>
      <c r="B19696" t="s">
        <v>1488</v>
      </c>
      <c r="C19696" s="7">
        <v>44045.1331828704</v>
      </c>
      <c r="D19696" t="str">
        <f>VLOOKUP(A19696,Sheet2!$B$2:$E$1001,3,0)</f>
        <v>video</v>
      </c>
      <c r="E19696" t="str">
        <f>VLOOKUP(A19696,Sheet2!$B$2:$E$1001,4,0)</f>
        <v>fitness</v>
      </c>
      <c r="F19696" t="str">
        <f>VLOOKUP(B19696,Sheet3!$B$2:$D$17,2,0)</f>
        <v>negative</v>
      </c>
      <c r="G19696">
        <f>VLOOKUP(B19696,Sheet3!$B$2:$D$17,3,0)</f>
        <v>0</v>
      </c>
      <c r="H19696">
        <f t="shared" si="921"/>
        <v>8</v>
      </c>
      <c r="I19696">
        <f t="shared" si="922"/>
        <v>7</v>
      </c>
      <c r="J19696" t="str">
        <f t="shared" si="923"/>
        <v>3-6</v>
      </c>
    </row>
    <row r="19697" spans="1:10">
      <c r="A19697" t="s">
        <v>1250</v>
      </c>
      <c r="B19697" t="s">
        <v>1487</v>
      </c>
      <c r="C19697" s="7">
        <v>44049.7943518519</v>
      </c>
      <c r="D19697" t="str">
        <f>VLOOKUP(A19697,Sheet2!$B$2:$E$1001,3,0)</f>
        <v>video</v>
      </c>
      <c r="E19697" t="str">
        <f>VLOOKUP(A19697,Sheet2!$B$2:$E$1001,4,0)</f>
        <v>fitness</v>
      </c>
      <c r="F19697" t="str">
        <f>VLOOKUP(B19697,Sheet3!$B$2:$D$17,2,0)</f>
        <v>positive</v>
      </c>
      <c r="G19697">
        <f>VLOOKUP(B19697,Sheet3!$B$2:$D$17,3,0)</f>
        <v>70</v>
      </c>
      <c r="H19697">
        <f t="shared" si="921"/>
        <v>8</v>
      </c>
      <c r="I19697">
        <f t="shared" si="922"/>
        <v>4</v>
      </c>
      <c r="J19697" t="str">
        <f t="shared" si="923"/>
        <v>18-21</v>
      </c>
    </row>
    <row r="19698" spans="1:10">
      <c r="A19698" t="s">
        <v>1250</v>
      </c>
      <c r="B19698" t="s">
        <v>1495</v>
      </c>
      <c r="C19698" s="7">
        <v>44113.8198263889</v>
      </c>
      <c r="D19698" t="str">
        <f>VLOOKUP(A19698,Sheet2!$B$2:$E$1001,3,0)</f>
        <v>video</v>
      </c>
      <c r="E19698" t="str">
        <f>VLOOKUP(A19698,Sheet2!$B$2:$E$1001,4,0)</f>
        <v>fitness</v>
      </c>
      <c r="F19698" t="str">
        <f>VLOOKUP(B19698,Sheet3!$B$2:$D$17,2,0)</f>
        <v>positive</v>
      </c>
      <c r="G19698">
        <f>VLOOKUP(B19698,Sheet3!$B$2:$D$17,3,0)</f>
        <v>75</v>
      </c>
      <c r="H19698">
        <f t="shared" si="921"/>
        <v>10</v>
      </c>
      <c r="I19698">
        <f t="shared" si="922"/>
        <v>5</v>
      </c>
      <c r="J19698" t="str">
        <f t="shared" si="923"/>
        <v>18-21</v>
      </c>
    </row>
    <row r="19699" spans="1:10">
      <c r="A19699" t="s">
        <v>1250</v>
      </c>
      <c r="B19699" t="s">
        <v>1496</v>
      </c>
      <c r="C19699" s="7">
        <v>44030.5593634259</v>
      </c>
      <c r="D19699" t="str">
        <f>VLOOKUP(A19699,Sheet2!$B$2:$E$1001,3,0)</f>
        <v>video</v>
      </c>
      <c r="E19699" t="str">
        <f>VLOOKUP(A19699,Sheet2!$B$2:$E$1001,4,0)</f>
        <v>fitness</v>
      </c>
      <c r="F19699" t="str">
        <f>VLOOKUP(B19699,Sheet3!$B$2:$D$17,2,0)</f>
        <v>positive</v>
      </c>
      <c r="G19699">
        <f>VLOOKUP(B19699,Sheet3!$B$2:$D$17,3,0)</f>
        <v>70</v>
      </c>
      <c r="H19699">
        <f t="shared" si="921"/>
        <v>7</v>
      </c>
      <c r="I19699">
        <f t="shared" si="922"/>
        <v>6</v>
      </c>
      <c r="J19699" t="str">
        <f t="shared" si="923"/>
        <v>12-15</v>
      </c>
    </row>
    <row r="19700" spans="1:10">
      <c r="A19700" t="s">
        <v>1250</v>
      </c>
      <c r="B19700" t="s">
        <v>1498</v>
      </c>
      <c r="C19700" s="7">
        <v>44269.6474421296</v>
      </c>
      <c r="D19700" t="str">
        <f>VLOOKUP(A19700,Sheet2!$B$2:$E$1001,3,0)</f>
        <v>video</v>
      </c>
      <c r="E19700" t="str">
        <f>VLOOKUP(A19700,Sheet2!$B$2:$E$1001,4,0)</f>
        <v>fitness</v>
      </c>
      <c r="F19700" t="str">
        <f>VLOOKUP(B19700,Sheet3!$B$2:$D$17,2,0)</f>
        <v>positive</v>
      </c>
      <c r="G19700">
        <f>VLOOKUP(B19700,Sheet3!$B$2:$D$17,3,0)</f>
        <v>50</v>
      </c>
      <c r="H19700">
        <f t="shared" si="921"/>
        <v>3</v>
      </c>
      <c r="I19700">
        <f t="shared" si="922"/>
        <v>7</v>
      </c>
      <c r="J19700" t="str">
        <f t="shared" si="923"/>
        <v>15-18</v>
      </c>
    </row>
    <row r="19701" spans="1:10">
      <c r="A19701" t="s">
        <v>1250</v>
      </c>
      <c r="B19701" t="s">
        <v>1495</v>
      </c>
      <c r="C19701" s="7">
        <v>44130.3745717593</v>
      </c>
      <c r="D19701" t="str">
        <f>VLOOKUP(A19701,Sheet2!$B$2:$E$1001,3,0)</f>
        <v>video</v>
      </c>
      <c r="E19701" t="str">
        <f>VLOOKUP(A19701,Sheet2!$B$2:$E$1001,4,0)</f>
        <v>fitness</v>
      </c>
      <c r="F19701" t="str">
        <f>VLOOKUP(B19701,Sheet3!$B$2:$D$17,2,0)</f>
        <v>positive</v>
      </c>
      <c r="G19701">
        <f>VLOOKUP(B19701,Sheet3!$B$2:$D$17,3,0)</f>
        <v>75</v>
      </c>
      <c r="H19701">
        <f t="shared" si="921"/>
        <v>10</v>
      </c>
      <c r="I19701">
        <f t="shared" si="922"/>
        <v>1</v>
      </c>
      <c r="J19701" t="str">
        <f t="shared" si="923"/>
        <v>6-9</v>
      </c>
    </row>
    <row r="19702" customFormat="1" spans="1:10">
      <c r="A19702" t="s">
        <v>1250</v>
      </c>
      <c r="B19702" t="s">
        <v>1487</v>
      </c>
      <c r="C19702" s="7">
        <v>44024.4779513889</v>
      </c>
      <c r="D19702" t="str">
        <f>VLOOKUP(A19702,Sheet2!$B$2:$E$1001,3,0)</f>
        <v>video</v>
      </c>
      <c r="E19702" t="str">
        <f>VLOOKUP(A19702,Sheet2!$B$2:$E$1001,4,0)</f>
        <v>fitness</v>
      </c>
      <c r="F19702" t="str">
        <f>VLOOKUP(B19702,Sheet3!$B$2:$D$17,2,0)</f>
        <v>positive</v>
      </c>
      <c r="G19702">
        <f>VLOOKUP(B19702,Sheet3!$B$2:$D$17,3,0)</f>
        <v>70</v>
      </c>
      <c r="H19702">
        <f t="shared" si="921"/>
        <v>7</v>
      </c>
      <c r="I19702">
        <f t="shared" si="922"/>
        <v>7</v>
      </c>
      <c r="J19702" t="str">
        <f t="shared" si="923"/>
        <v>9-12</v>
      </c>
    </row>
    <row r="19703" spans="1:10">
      <c r="A19703" t="s">
        <v>1250</v>
      </c>
      <c r="B19703" t="s">
        <v>1500</v>
      </c>
      <c r="C19703" s="7">
        <v>44017.4072106481</v>
      </c>
      <c r="D19703" t="str">
        <f>VLOOKUP(A19703,Sheet2!$B$2:$E$1001,3,0)</f>
        <v>video</v>
      </c>
      <c r="E19703" t="str">
        <f>VLOOKUP(A19703,Sheet2!$B$2:$E$1001,4,0)</f>
        <v>fitness</v>
      </c>
      <c r="F19703" t="str">
        <f>VLOOKUP(B19703,Sheet3!$B$2:$D$17,2,0)</f>
        <v>positive</v>
      </c>
      <c r="G19703">
        <f>VLOOKUP(B19703,Sheet3!$B$2:$D$17,3,0)</f>
        <v>45</v>
      </c>
      <c r="H19703">
        <f t="shared" si="921"/>
        <v>7</v>
      </c>
      <c r="I19703">
        <f t="shared" si="922"/>
        <v>7</v>
      </c>
      <c r="J19703" t="str">
        <f t="shared" si="923"/>
        <v>9-12</v>
      </c>
    </row>
    <row r="19704" spans="1:10">
      <c r="A19704" t="s">
        <v>1250</v>
      </c>
      <c r="B19704" t="s">
        <v>1499</v>
      </c>
      <c r="C19704" s="7">
        <v>44278.4887847222</v>
      </c>
      <c r="D19704" t="str">
        <f>VLOOKUP(A19704,Sheet2!$B$2:$E$1001,3,0)</f>
        <v>video</v>
      </c>
      <c r="E19704" t="str">
        <f>VLOOKUP(A19704,Sheet2!$B$2:$E$1001,4,0)</f>
        <v>fitness</v>
      </c>
      <c r="F19704" t="str">
        <f>VLOOKUP(B19704,Sheet3!$B$2:$D$17,2,0)</f>
        <v>negative</v>
      </c>
      <c r="G19704">
        <f>VLOOKUP(B19704,Sheet3!$B$2:$D$17,3,0)</f>
        <v>10</v>
      </c>
      <c r="H19704">
        <f t="shared" si="921"/>
        <v>3</v>
      </c>
      <c r="I19704">
        <f t="shared" si="922"/>
        <v>2</v>
      </c>
      <c r="J19704" t="str">
        <f t="shared" si="923"/>
        <v>9-12</v>
      </c>
    </row>
    <row r="19705" spans="1:10">
      <c r="A19705" t="s">
        <v>1250</v>
      </c>
      <c r="B19705" t="s">
        <v>1491</v>
      </c>
      <c r="C19705" s="7">
        <v>44342.3756134259</v>
      </c>
      <c r="D19705" t="str">
        <f>VLOOKUP(A19705,Sheet2!$B$2:$E$1001,3,0)</f>
        <v>video</v>
      </c>
      <c r="E19705" t="str">
        <f>VLOOKUP(A19705,Sheet2!$B$2:$E$1001,4,0)</f>
        <v>fitness</v>
      </c>
      <c r="F19705" t="str">
        <f>VLOOKUP(B19705,Sheet3!$B$2:$D$17,2,0)</f>
        <v>positive</v>
      </c>
      <c r="G19705">
        <f>VLOOKUP(B19705,Sheet3!$B$2:$D$17,3,0)</f>
        <v>30</v>
      </c>
      <c r="H19705">
        <f t="shared" si="921"/>
        <v>5</v>
      </c>
      <c r="I19705">
        <f t="shared" si="922"/>
        <v>3</v>
      </c>
      <c r="J19705" t="str">
        <f t="shared" si="923"/>
        <v>9-12</v>
      </c>
    </row>
    <row r="19706" spans="1:10">
      <c r="A19706" t="s">
        <v>1250</v>
      </c>
      <c r="B19706" t="s">
        <v>1502</v>
      </c>
      <c r="C19706" s="7">
        <v>44088.2985300926</v>
      </c>
      <c r="D19706" t="str">
        <f>VLOOKUP(A19706,Sheet2!$B$2:$E$1001,3,0)</f>
        <v>video</v>
      </c>
      <c r="E19706" t="str">
        <f>VLOOKUP(A19706,Sheet2!$B$2:$E$1001,4,0)</f>
        <v>fitness</v>
      </c>
      <c r="F19706" t="str">
        <f>VLOOKUP(B19706,Sheet3!$B$2:$D$17,2,0)</f>
        <v>negative</v>
      </c>
      <c r="G19706">
        <f>VLOOKUP(B19706,Sheet3!$B$2:$D$17,3,0)</f>
        <v>15</v>
      </c>
      <c r="H19706">
        <f t="shared" si="921"/>
        <v>9</v>
      </c>
      <c r="I19706">
        <f t="shared" si="922"/>
        <v>1</v>
      </c>
      <c r="J19706" t="str">
        <f t="shared" si="923"/>
        <v>6-9</v>
      </c>
    </row>
    <row r="19707" spans="1:10">
      <c r="A19707" t="s">
        <v>1250</v>
      </c>
      <c r="B19707" t="s">
        <v>1500</v>
      </c>
      <c r="C19707" s="7">
        <v>44206.2869444444</v>
      </c>
      <c r="D19707" t="str">
        <f>VLOOKUP(A19707,Sheet2!$B$2:$E$1001,3,0)</f>
        <v>video</v>
      </c>
      <c r="E19707" t="str">
        <f>VLOOKUP(A19707,Sheet2!$B$2:$E$1001,4,0)</f>
        <v>fitness</v>
      </c>
      <c r="F19707" t="str">
        <f>VLOOKUP(B19707,Sheet3!$B$2:$D$17,2,0)</f>
        <v>positive</v>
      </c>
      <c r="G19707">
        <f>VLOOKUP(B19707,Sheet3!$B$2:$D$17,3,0)</f>
        <v>45</v>
      </c>
      <c r="H19707">
        <f t="shared" si="921"/>
        <v>1</v>
      </c>
      <c r="I19707">
        <f t="shared" si="922"/>
        <v>7</v>
      </c>
      <c r="J19707" t="str">
        <f t="shared" si="923"/>
        <v>6-9</v>
      </c>
    </row>
    <row r="19708" spans="1:10">
      <c r="A19708" t="s">
        <v>1250</v>
      </c>
      <c r="B19708" t="s">
        <v>1488</v>
      </c>
      <c r="C19708" s="7">
        <v>44260.9325115741</v>
      </c>
      <c r="D19708" t="str">
        <f>VLOOKUP(A19708,Sheet2!$B$2:$E$1001,3,0)</f>
        <v>video</v>
      </c>
      <c r="E19708" t="str">
        <f>VLOOKUP(A19708,Sheet2!$B$2:$E$1001,4,0)</f>
        <v>fitness</v>
      </c>
      <c r="F19708" t="str">
        <f>VLOOKUP(B19708,Sheet3!$B$2:$D$17,2,0)</f>
        <v>negative</v>
      </c>
      <c r="G19708">
        <f>VLOOKUP(B19708,Sheet3!$B$2:$D$17,3,0)</f>
        <v>0</v>
      </c>
      <c r="H19708">
        <f t="shared" si="921"/>
        <v>3</v>
      </c>
      <c r="I19708">
        <f t="shared" si="922"/>
        <v>5</v>
      </c>
      <c r="J19708" t="str">
        <f t="shared" si="923"/>
        <v>21-24</v>
      </c>
    </row>
    <row r="19709" spans="1:10">
      <c r="A19709" t="s">
        <v>1250</v>
      </c>
      <c r="B19709" t="s">
        <v>1495</v>
      </c>
      <c r="C19709" s="7">
        <v>44072.0130324074</v>
      </c>
      <c r="D19709" t="str">
        <f>VLOOKUP(A19709,Sheet2!$B$2:$E$1001,3,0)</f>
        <v>video</v>
      </c>
      <c r="E19709" t="str">
        <f>VLOOKUP(A19709,Sheet2!$B$2:$E$1001,4,0)</f>
        <v>fitness</v>
      </c>
      <c r="F19709" t="str">
        <f>VLOOKUP(B19709,Sheet3!$B$2:$D$17,2,0)</f>
        <v>positive</v>
      </c>
      <c r="G19709">
        <f>VLOOKUP(B19709,Sheet3!$B$2:$D$17,3,0)</f>
        <v>75</v>
      </c>
      <c r="H19709">
        <f t="shared" si="921"/>
        <v>8</v>
      </c>
      <c r="I19709">
        <f t="shared" si="922"/>
        <v>6</v>
      </c>
      <c r="J19709" t="str">
        <f t="shared" si="923"/>
        <v>0-3</v>
      </c>
    </row>
    <row r="19710" spans="1:10">
      <c r="A19710" t="s">
        <v>1250</v>
      </c>
      <c r="B19710" t="s">
        <v>1485</v>
      </c>
      <c r="C19710" s="7">
        <v>44165.0514467593</v>
      </c>
      <c r="D19710" t="str">
        <f>VLOOKUP(A19710,Sheet2!$B$2:$E$1001,3,0)</f>
        <v>video</v>
      </c>
      <c r="E19710" t="str">
        <f>VLOOKUP(A19710,Sheet2!$B$2:$E$1001,4,0)</f>
        <v>fitness</v>
      </c>
      <c r="F19710" t="str">
        <f>VLOOKUP(B19710,Sheet3!$B$2:$D$17,2,0)</f>
        <v>positive</v>
      </c>
      <c r="G19710">
        <f>VLOOKUP(B19710,Sheet3!$B$2:$D$17,3,0)</f>
        <v>60</v>
      </c>
      <c r="H19710">
        <f t="shared" si="921"/>
        <v>11</v>
      </c>
      <c r="I19710">
        <f t="shared" si="922"/>
        <v>1</v>
      </c>
      <c r="J19710" t="str">
        <f t="shared" si="923"/>
        <v>0-3</v>
      </c>
    </row>
    <row r="19711" spans="1:10">
      <c r="A19711" t="s">
        <v>1250</v>
      </c>
      <c r="B19711" t="s">
        <v>1492</v>
      </c>
      <c r="C19711" s="7">
        <v>44025.8042708333</v>
      </c>
      <c r="D19711" t="str">
        <f>VLOOKUP(A19711,Sheet2!$B$2:$E$1001,3,0)</f>
        <v>video</v>
      </c>
      <c r="E19711" t="str">
        <f>VLOOKUP(A19711,Sheet2!$B$2:$E$1001,4,0)</f>
        <v>fitness</v>
      </c>
      <c r="F19711" t="str">
        <f>VLOOKUP(B19711,Sheet3!$B$2:$D$17,2,0)</f>
        <v>neutral</v>
      </c>
      <c r="G19711">
        <f>VLOOKUP(B19711,Sheet3!$B$2:$D$17,3,0)</f>
        <v>20</v>
      </c>
      <c r="H19711">
        <f t="shared" si="921"/>
        <v>7</v>
      </c>
      <c r="I19711">
        <f t="shared" si="922"/>
        <v>1</v>
      </c>
      <c r="J19711" t="str">
        <f t="shared" si="923"/>
        <v>18-21</v>
      </c>
    </row>
    <row r="19712" customFormat="1" spans="1:10">
      <c r="A19712" t="s">
        <v>1250</v>
      </c>
      <c r="B19712" t="s">
        <v>1498</v>
      </c>
      <c r="C19712" s="7">
        <v>44095.268125</v>
      </c>
      <c r="D19712" t="str">
        <f>VLOOKUP(A19712,Sheet2!$B$2:$E$1001,3,0)</f>
        <v>video</v>
      </c>
      <c r="E19712" t="str">
        <f>VLOOKUP(A19712,Sheet2!$B$2:$E$1001,4,0)</f>
        <v>fitness</v>
      </c>
      <c r="F19712" t="str">
        <f>VLOOKUP(B19712,Sheet3!$B$2:$D$17,2,0)</f>
        <v>positive</v>
      </c>
      <c r="G19712">
        <f>VLOOKUP(B19712,Sheet3!$B$2:$D$17,3,0)</f>
        <v>50</v>
      </c>
      <c r="H19712">
        <f t="shared" si="921"/>
        <v>9</v>
      </c>
      <c r="I19712">
        <f t="shared" si="922"/>
        <v>1</v>
      </c>
      <c r="J19712" t="str">
        <f t="shared" si="923"/>
        <v>6-9</v>
      </c>
    </row>
    <row r="19713" spans="1:10">
      <c r="A19713" t="s">
        <v>1250</v>
      </c>
      <c r="B19713" t="s">
        <v>1503</v>
      </c>
      <c r="C19713" s="7">
        <v>44201.4398263889</v>
      </c>
      <c r="D19713" t="str">
        <f>VLOOKUP(A19713,Sheet2!$B$2:$E$1001,3,0)</f>
        <v>video</v>
      </c>
      <c r="E19713" t="str">
        <f>VLOOKUP(A19713,Sheet2!$B$2:$E$1001,4,0)</f>
        <v>fitness</v>
      </c>
      <c r="F19713" t="str">
        <f>VLOOKUP(B19713,Sheet3!$B$2:$D$17,2,0)</f>
        <v>negative</v>
      </c>
      <c r="G19713">
        <f>VLOOKUP(B19713,Sheet3!$B$2:$D$17,3,0)</f>
        <v>12</v>
      </c>
      <c r="H19713">
        <f t="shared" si="921"/>
        <v>1</v>
      </c>
      <c r="I19713">
        <f t="shared" si="922"/>
        <v>2</v>
      </c>
      <c r="J19713" t="str">
        <f t="shared" si="923"/>
        <v>9-12</v>
      </c>
    </row>
    <row r="19714" spans="1:10">
      <c r="A19714" t="s">
        <v>1250</v>
      </c>
      <c r="B19714" t="s">
        <v>1503</v>
      </c>
      <c r="C19714" s="7">
        <v>44230.5309259259</v>
      </c>
      <c r="D19714" t="str">
        <f>VLOOKUP(A19714,Sheet2!$B$2:$E$1001,3,0)</f>
        <v>video</v>
      </c>
      <c r="E19714" t="str">
        <f>VLOOKUP(A19714,Sheet2!$B$2:$E$1001,4,0)</f>
        <v>fitness</v>
      </c>
      <c r="F19714" t="str">
        <f>VLOOKUP(B19714,Sheet3!$B$2:$D$17,2,0)</f>
        <v>negative</v>
      </c>
      <c r="G19714">
        <f>VLOOKUP(B19714,Sheet3!$B$2:$D$17,3,0)</f>
        <v>12</v>
      </c>
      <c r="H19714">
        <f t="shared" si="921"/>
        <v>2</v>
      </c>
      <c r="I19714">
        <f t="shared" si="922"/>
        <v>3</v>
      </c>
      <c r="J19714" t="str">
        <f t="shared" si="923"/>
        <v>12-15</v>
      </c>
    </row>
    <row r="19715" spans="1:10">
      <c r="A19715" t="s">
        <v>1250</v>
      </c>
      <c r="B19715" t="s">
        <v>1495</v>
      </c>
      <c r="C19715" s="7">
        <v>44030.4064814815</v>
      </c>
      <c r="D19715" t="str">
        <f>VLOOKUP(A19715,Sheet2!$B$2:$E$1001,3,0)</f>
        <v>video</v>
      </c>
      <c r="E19715" t="str">
        <f>VLOOKUP(A19715,Sheet2!$B$2:$E$1001,4,0)</f>
        <v>fitness</v>
      </c>
      <c r="F19715" t="str">
        <f>VLOOKUP(B19715,Sheet3!$B$2:$D$17,2,0)</f>
        <v>positive</v>
      </c>
      <c r="G19715">
        <f>VLOOKUP(B19715,Sheet3!$B$2:$D$17,3,0)</f>
        <v>75</v>
      </c>
      <c r="H19715">
        <f t="shared" ref="H19715:H19778" si="924">MONTH(C19715)</f>
        <v>7</v>
      </c>
      <c r="I19715">
        <f t="shared" ref="I19715:I19778" si="925">WEEKDAY(C19715,2)</f>
        <v>6</v>
      </c>
      <c r="J19715" t="str">
        <f t="shared" ref="J19715:J19778" si="926">TEXT(INT(HOUR(C19715)/3)*3,"0")&amp;"-"&amp;TEXT(INT(HOUR(C19715)/3)*3+3,"0")</f>
        <v>9-12</v>
      </c>
    </row>
    <row r="19716" spans="1:10">
      <c r="A19716" t="s">
        <v>1250</v>
      </c>
      <c r="B19716" t="s">
        <v>1499</v>
      </c>
      <c r="C19716" s="7">
        <v>44085.4266666667</v>
      </c>
      <c r="D19716" t="str">
        <f>VLOOKUP(A19716,Sheet2!$B$2:$E$1001,3,0)</f>
        <v>video</v>
      </c>
      <c r="E19716" t="str">
        <f>VLOOKUP(A19716,Sheet2!$B$2:$E$1001,4,0)</f>
        <v>fitness</v>
      </c>
      <c r="F19716" t="str">
        <f>VLOOKUP(B19716,Sheet3!$B$2:$D$17,2,0)</f>
        <v>negative</v>
      </c>
      <c r="G19716">
        <f>VLOOKUP(B19716,Sheet3!$B$2:$D$17,3,0)</f>
        <v>10</v>
      </c>
      <c r="H19716">
        <f t="shared" si="924"/>
        <v>9</v>
      </c>
      <c r="I19716">
        <f t="shared" si="925"/>
        <v>5</v>
      </c>
      <c r="J19716" t="str">
        <f t="shared" si="926"/>
        <v>9-12</v>
      </c>
    </row>
    <row r="19717" spans="1:10">
      <c r="A19717" t="s">
        <v>1250</v>
      </c>
      <c r="B19717" t="s">
        <v>1498</v>
      </c>
      <c r="C19717" s="7">
        <v>44345.0247800926</v>
      </c>
      <c r="D19717" t="str">
        <f>VLOOKUP(A19717,Sheet2!$B$2:$E$1001,3,0)</f>
        <v>video</v>
      </c>
      <c r="E19717" t="str">
        <f>VLOOKUP(A19717,Sheet2!$B$2:$E$1001,4,0)</f>
        <v>fitness</v>
      </c>
      <c r="F19717" t="str">
        <f>VLOOKUP(B19717,Sheet3!$B$2:$D$17,2,0)</f>
        <v>positive</v>
      </c>
      <c r="G19717">
        <f>VLOOKUP(B19717,Sheet3!$B$2:$D$17,3,0)</f>
        <v>50</v>
      </c>
      <c r="H19717">
        <f t="shared" si="924"/>
        <v>5</v>
      </c>
      <c r="I19717">
        <f t="shared" si="925"/>
        <v>6</v>
      </c>
      <c r="J19717" t="str">
        <f t="shared" si="926"/>
        <v>0-3</v>
      </c>
    </row>
    <row r="19718" spans="1:10">
      <c r="A19718" t="s">
        <v>1250</v>
      </c>
      <c r="B19718" t="s">
        <v>1492</v>
      </c>
      <c r="C19718" s="7">
        <v>44141.0133680556</v>
      </c>
      <c r="D19718" t="str">
        <f>VLOOKUP(A19718,Sheet2!$B$2:$E$1001,3,0)</f>
        <v>video</v>
      </c>
      <c r="E19718" t="str">
        <f>VLOOKUP(A19718,Sheet2!$B$2:$E$1001,4,0)</f>
        <v>fitness</v>
      </c>
      <c r="F19718" t="str">
        <f>VLOOKUP(B19718,Sheet3!$B$2:$D$17,2,0)</f>
        <v>neutral</v>
      </c>
      <c r="G19718">
        <f>VLOOKUP(B19718,Sheet3!$B$2:$D$17,3,0)</f>
        <v>20</v>
      </c>
      <c r="H19718">
        <f t="shared" si="924"/>
        <v>11</v>
      </c>
      <c r="I19718">
        <f t="shared" si="925"/>
        <v>5</v>
      </c>
      <c r="J19718" t="str">
        <f t="shared" si="926"/>
        <v>0-3</v>
      </c>
    </row>
    <row r="19719" spans="1:10">
      <c r="A19719" t="s">
        <v>1250</v>
      </c>
      <c r="B19719" t="s">
        <v>1498</v>
      </c>
      <c r="C19719" s="7">
        <v>44068.3118287037</v>
      </c>
      <c r="D19719" t="str">
        <f>VLOOKUP(A19719,Sheet2!$B$2:$E$1001,3,0)</f>
        <v>video</v>
      </c>
      <c r="E19719" t="str">
        <f>VLOOKUP(A19719,Sheet2!$B$2:$E$1001,4,0)</f>
        <v>fitness</v>
      </c>
      <c r="F19719" t="str">
        <f>VLOOKUP(B19719,Sheet3!$B$2:$D$17,2,0)</f>
        <v>positive</v>
      </c>
      <c r="G19719">
        <f>VLOOKUP(B19719,Sheet3!$B$2:$D$17,3,0)</f>
        <v>50</v>
      </c>
      <c r="H19719">
        <f t="shared" si="924"/>
        <v>8</v>
      </c>
      <c r="I19719">
        <f t="shared" si="925"/>
        <v>2</v>
      </c>
      <c r="J19719" t="str">
        <f t="shared" si="926"/>
        <v>6-9</v>
      </c>
    </row>
    <row r="19720" spans="1:10">
      <c r="A19720" t="s">
        <v>1250</v>
      </c>
      <c r="B19720" t="s">
        <v>1490</v>
      </c>
      <c r="C19720" s="7">
        <v>44221.7097337963</v>
      </c>
      <c r="D19720" t="str">
        <f>VLOOKUP(A19720,Sheet2!$B$2:$E$1001,3,0)</f>
        <v>video</v>
      </c>
      <c r="E19720" t="str">
        <f>VLOOKUP(A19720,Sheet2!$B$2:$E$1001,4,0)</f>
        <v>fitness</v>
      </c>
      <c r="F19720" t="str">
        <f>VLOOKUP(B19720,Sheet3!$B$2:$D$17,2,0)</f>
        <v>negative</v>
      </c>
      <c r="G19720">
        <f>VLOOKUP(B19720,Sheet3!$B$2:$D$17,3,0)</f>
        <v>5</v>
      </c>
      <c r="H19720">
        <f t="shared" si="924"/>
        <v>1</v>
      </c>
      <c r="I19720">
        <f t="shared" si="925"/>
        <v>1</v>
      </c>
      <c r="J19720" t="str">
        <f t="shared" si="926"/>
        <v>15-18</v>
      </c>
    </row>
    <row r="19721" spans="1:10">
      <c r="A19721" t="s">
        <v>1250</v>
      </c>
      <c r="B19721" t="s">
        <v>1502</v>
      </c>
      <c r="C19721" s="7">
        <v>44077.2618865741</v>
      </c>
      <c r="D19721" t="str">
        <f>VLOOKUP(A19721,Sheet2!$B$2:$E$1001,3,0)</f>
        <v>video</v>
      </c>
      <c r="E19721" t="str">
        <f>VLOOKUP(A19721,Sheet2!$B$2:$E$1001,4,0)</f>
        <v>fitness</v>
      </c>
      <c r="F19721" t="str">
        <f>VLOOKUP(B19721,Sheet3!$B$2:$D$17,2,0)</f>
        <v>negative</v>
      </c>
      <c r="G19721">
        <f>VLOOKUP(B19721,Sheet3!$B$2:$D$17,3,0)</f>
        <v>15</v>
      </c>
      <c r="H19721">
        <f t="shared" si="924"/>
        <v>9</v>
      </c>
      <c r="I19721">
        <f t="shared" si="925"/>
        <v>4</v>
      </c>
      <c r="J19721" t="str">
        <f t="shared" si="926"/>
        <v>6-9</v>
      </c>
    </row>
    <row r="19722" customFormat="1" spans="1:10">
      <c r="A19722" t="s">
        <v>1250</v>
      </c>
      <c r="B19722" t="s">
        <v>1496</v>
      </c>
      <c r="C19722" s="7">
        <v>44331.6275</v>
      </c>
      <c r="D19722" t="str">
        <f>VLOOKUP(A19722,Sheet2!$B$2:$E$1001,3,0)</f>
        <v>video</v>
      </c>
      <c r="E19722" t="str">
        <f>VLOOKUP(A19722,Sheet2!$B$2:$E$1001,4,0)</f>
        <v>fitness</v>
      </c>
      <c r="F19722" t="str">
        <f>VLOOKUP(B19722,Sheet3!$B$2:$D$17,2,0)</f>
        <v>positive</v>
      </c>
      <c r="G19722">
        <f>VLOOKUP(B19722,Sheet3!$B$2:$D$17,3,0)</f>
        <v>70</v>
      </c>
      <c r="H19722">
        <f t="shared" si="924"/>
        <v>5</v>
      </c>
      <c r="I19722">
        <f t="shared" si="925"/>
        <v>6</v>
      </c>
      <c r="J19722" t="str">
        <f t="shared" si="926"/>
        <v>15-18</v>
      </c>
    </row>
    <row r="19723" spans="1:10">
      <c r="A19723" t="s">
        <v>1250</v>
      </c>
      <c r="B19723" t="s">
        <v>1487</v>
      </c>
      <c r="C19723" s="7">
        <v>44075.3228935185</v>
      </c>
      <c r="D19723" t="str">
        <f>VLOOKUP(A19723,Sheet2!$B$2:$E$1001,3,0)</f>
        <v>video</v>
      </c>
      <c r="E19723" t="str">
        <f>VLOOKUP(A19723,Sheet2!$B$2:$E$1001,4,0)</f>
        <v>fitness</v>
      </c>
      <c r="F19723" t="str">
        <f>VLOOKUP(B19723,Sheet3!$B$2:$D$17,2,0)</f>
        <v>positive</v>
      </c>
      <c r="G19723">
        <f>VLOOKUP(B19723,Sheet3!$B$2:$D$17,3,0)</f>
        <v>70</v>
      </c>
      <c r="H19723">
        <f t="shared" si="924"/>
        <v>9</v>
      </c>
      <c r="I19723">
        <f t="shared" si="925"/>
        <v>2</v>
      </c>
      <c r="J19723" t="str">
        <f t="shared" si="926"/>
        <v>6-9</v>
      </c>
    </row>
    <row r="19724" spans="1:10">
      <c r="A19724" t="s">
        <v>1250</v>
      </c>
      <c r="B19724" t="s">
        <v>1494</v>
      </c>
      <c r="C19724" s="7">
        <v>44310.9491898148</v>
      </c>
      <c r="D19724" t="str">
        <f>VLOOKUP(A19724,Sheet2!$B$2:$E$1001,3,0)</f>
        <v>video</v>
      </c>
      <c r="E19724" t="str">
        <f>VLOOKUP(A19724,Sheet2!$B$2:$E$1001,4,0)</f>
        <v>fitness</v>
      </c>
      <c r="F19724" t="str">
        <f>VLOOKUP(B19724,Sheet3!$B$2:$D$17,2,0)</f>
        <v>positive</v>
      </c>
      <c r="G19724">
        <f>VLOOKUP(B19724,Sheet3!$B$2:$D$17,3,0)</f>
        <v>65</v>
      </c>
      <c r="H19724">
        <f t="shared" si="924"/>
        <v>4</v>
      </c>
      <c r="I19724">
        <f t="shared" si="925"/>
        <v>6</v>
      </c>
      <c r="J19724" t="str">
        <f t="shared" si="926"/>
        <v>21-24</v>
      </c>
    </row>
    <row r="19725" spans="1:10">
      <c r="A19725" t="s">
        <v>1250</v>
      </c>
      <c r="B19725" t="s">
        <v>1502</v>
      </c>
      <c r="C19725" s="7">
        <v>44259.3222685185</v>
      </c>
      <c r="D19725" t="str">
        <f>VLOOKUP(A19725,Sheet2!$B$2:$E$1001,3,0)</f>
        <v>video</v>
      </c>
      <c r="E19725" t="str">
        <f>VLOOKUP(A19725,Sheet2!$B$2:$E$1001,4,0)</f>
        <v>fitness</v>
      </c>
      <c r="F19725" t="str">
        <f>VLOOKUP(B19725,Sheet3!$B$2:$D$17,2,0)</f>
        <v>negative</v>
      </c>
      <c r="G19725">
        <f>VLOOKUP(B19725,Sheet3!$B$2:$D$17,3,0)</f>
        <v>15</v>
      </c>
      <c r="H19725">
        <f t="shared" si="924"/>
        <v>3</v>
      </c>
      <c r="I19725">
        <f t="shared" si="925"/>
        <v>4</v>
      </c>
      <c r="J19725" t="str">
        <f t="shared" si="926"/>
        <v>6-9</v>
      </c>
    </row>
    <row r="19726" spans="1:10">
      <c r="A19726" t="s">
        <v>1250</v>
      </c>
      <c r="B19726" t="s">
        <v>1495</v>
      </c>
      <c r="C19726" s="7">
        <v>44299.5272106481</v>
      </c>
      <c r="D19726" t="str">
        <f>VLOOKUP(A19726,Sheet2!$B$2:$E$1001,3,0)</f>
        <v>video</v>
      </c>
      <c r="E19726" t="str">
        <f>VLOOKUP(A19726,Sheet2!$B$2:$E$1001,4,0)</f>
        <v>fitness</v>
      </c>
      <c r="F19726" t="str">
        <f>VLOOKUP(B19726,Sheet3!$B$2:$D$17,2,0)</f>
        <v>positive</v>
      </c>
      <c r="G19726">
        <f>VLOOKUP(B19726,Sheet3!$B$2:$D$17,3,0)</f>
        <v>75</v>
      </c>
      <c r="H19726">
        <f t="shared" si="924"/>
        <v>4</v>
      </c>
      <c r="I19726">
        <f t="shared" si="925"/>
        <v>2</v>
      </c>
      <c r="J19726" t="str">
        <f t="shared" si="926"/>
        <v>12-15</v>
      </c>
    </row>
    <row r="19727" spans="1:10">
      <c r="A19727" t="s">
        <v>1250</v>
      </c>
      <c r="B19727" t="s">
        <v>1491</v>
      </c>
      <c r="C19727" s="7">
        <v>44334.9202662037</v>
      </c>
      <c r="D19727" t="str">
        <f>VLOOKUP(A19727,Sheet2!$B$2:$E$1001,3,0)</f>
        <v>video</v>
      </c>
      <c r="E19727" t="str">
        <f>VLOOKUP(A19727,Sheet2!$B$2:$E$1001,4,0)</f>
        <v>fitness</v>
      </c>
      <c r="F19727" t="str">
        <f>VLOOKUP(B19727,Sheet3!$B$2:$D$17,2,0)</f>
        <v>positive</v>
      </c>
      <c r="G19727">
        <f>VLOOKUP(B19727,Sheet3!$B$2:$D$17,3,0)</f>
        <v>30</v>
      </c>
      <c r="H19727">
        <f t="shared" si="924"/>
        <v>5</v>
      </c>
      <c r="I19727">
        <f t="shared" si="925"/>
        <v>2</v>
      </c>
      <c r="J19727" t="str">
        <f t="shared" si="926"/>
        <v>21-24</v>
      </c>
    </row>
    <row r="19728" spans="1:10">
      <c r="A19728" t="s">
        <v>1250</v>
      </c>
      <c r="B19728" t="s">
        <v>1503</v>
      </c>
      <c r="C19728" s="7">
        <v>44154.2488425926</v>
      </c>
      <c r="D19728" t="str">
        <f>VLOOKUP(A19728,Sheet2!$B$2:$E$1001,3,0)</f>
        <v>video</v>
      </c>
      <c r="E19728" t="str">
        <f>VLOOKUP(A19728,Sheet2!$B$2:$E$1001,4,0)</f>
        <v>fitness</v>
      </c>
      <c r="F19728" t="str">
        <f>VLOOKUP(B19728,Sheet3!$B$2:$D$17,2,0)</f>
        <v>negative</v>
      </c>
      <c r="G19728">
        <f>VLOOKUP(B19728,Sheet3!$B$2:$D$17,3,0)</f>
        <v>12</v>
      </c>
      <c r="H19728">
        <f t="shared" si="924"/>
        <v>11</v>
      </c>
      <c r="I19728">
        <f t="shared" si="925"/>
        <v>4</v>
      </c>
      <c r="J19728" t="str">
        <f t="shared" si="926"/>
        <v>3-6</v>
      </c>
    </row>
    <row r="19729" spans="1:10">
      <c r="A19729" t="s">
        <v>1250</v>
      </c>
      <c r="B19729" t="s">
        <v>1492</v>
      </c>
      <c r="C19729" s="7">
        <v>44315.1549421296</v>
      </c>
      <c r="D19729" t="str">
        <f>VLOOKUP(A19729,Sheet2!$B$2:$E$1001,3,0)</f>
        <v>video</v>
      </c>
      <c r="E19729" t="str">
        <f>VLOOKUP(A19729,Sheet2!$B$2:$E$1001,4,0)</f>
        <v>fitness</v>
      </c>
      <c r="F19729" t="str">
        <f>VLOOKUP(B19729,Sheet3!$B$2:$D$17,2,0)</f>
        <v>neutral</v>
      </c>
      <c r="G19729">
        <f>VLOOKUP(B19729,Sheet3!$B$2:$D$17,3,0)</f>
        <v>20</v>
      </c>
      <c r="H19729">
        <f t="shared" si="924"/>
        <v>4</v>
      </c>
      <c r="I19729">
        <f t="shared" si="925"/>
        <v>4</v>
      </c>
      <c r="J19729" t="str">
        <f t="shared" si="926"/>
        <v>3-6</v>
      </c>
    </row>
    <row r="19730" spans="1:10">
      <c r="A19730" t="s">
        <v>1250</v>
      </c>
      <c r="B19730" t="s">
        <v>1500</v>
      </c>
      <c r="C19730" s="7">
        <v>44252.7684490741</v>
      </c>
      <c r="D19730" t="str">
        <f>VLOOKUP(A19730,Sheet2!$B$2:$E$1001,3,0)</f>
        <v>video</v>
      </c>
      <c r="E19730" t="str">
        <f>VLOOKUP(A19730,Sheet2!$B$2:$E$1001,4,0)</f>
        <v>fitness</v>
      </c>
      <c r="F19730" t="str">
        <f>VLOOKUP(B19730,Sheet3!$B$2:$D$17,2,0)</f>
        <v>positive</v>
      </c>
      <c r="G19730">
        <f>VLOOKUP(B19730,Sheet3!$B$2:$D$17,3,0)</f>
        <v>45</v>
      </c>
      <c r="H19730">
        <f t="shared" si="924"/>
        <v>2</v>
      </c>
      <c r="I19730">
        <f t="shared" si="925"/>
        <v>4</v>
      </c>
      <c r="J19730" t="str">
        <f t="shared" si="926"/>
        <v>18-21</v>
      </c>
    </row>
    <row r="19731" spans="1:10">
      <c r="A19731" t="s">
        <v>1250</v>
      </c>
      <c r="B19731" t="s">
        <v>1495</v>
      </c>
      <c r="C19731" s="7">
        <v>44198.7970949074</v>
      </c>
      <c r="D19731" t="str">
        <f>VLOOKUP(A19731,Sheet2!$B$2:$E$1001,3,0)</f>
        <v>video</v>
      </c>
      <c r="E19731" t="str">
        <f>VLOOKUP(A19731,Sheet2!$B$2:$E$1001,4,0)</f>
        <v>fitness</v>
      </c>
      <c r="F19731" t="str">
        <f>VLOOKUP(B19731,Sheet3!$B$2:$D$17,2,0)</f>
        <v>positive</v>
      </c>
      <c r="G19731">
        <f>VLOOKUP(B19731,Sheet3!$B$2:$D$17,3,0)</f>
        <v>75</v>
      </c>
      <c r="H19731">
        <f t="shared" si="924"/>
        <v>1</v>
      </c>
      <c r="I19731">
        <f t="shared" si="925"/>
        <v>6</v>
      </c>
      <c r="J19731" t="str">
        <f t="shared" si="926"/>
        <v>18-21</v>
      </c>
    </row>
    <row r="19732" customFormat="1" spans="1:10">
      <c r="A19732" t="s">
        <v>1250</v>
      </c>
      <c r="B19732" t="s">
        <v>1495</v>
      </c>
      <c r="C19732" s="7">
        <v>44024.4937152778</v>
      </c>
      <c r="D19732" t="str">
        <f>VLOOKUP(A19732,Sheet2!$B$2:$E$1001,3,0)</f>
        <v>video</v>
      </c>
      <c r="E19732" t="str">
        <f>VLOOKUP(A19732,Sheet2!$B$2:$E$1001,4,0)</f>
        <v>fitness</v>
      </c>
      <c r="F19732" t="str">
        <f>VLOOKUP(B19732,Sheet3!$B$2:$D$17,2,0)</f>
        <v>positive</v>
      </c>
      <c r="G19732">
        <f>VLOOKUP(B19732,Sheet3!$B$2:$D$17,3,0)</f>
        <v>75</v>
      </c>
      <c r="H19732">
        <f t="shared" si="924"/>
        <v>7</v>
      </c>
      <c r="I19732">
        <f t="shared" si="925"/>
        <v>7</v>
      </c>
      <c r="J19732" t="str">
        <f t="shared" si="926"/>
        <v>9-12</v>
      </c>
    </row>
    <row r="19733" spans="1:10">
      <c r="A19733" t="s">
        <v>1250</v>
      </c>
      <c r="B19733" t="s">
        <v>1490</v>
      </c>
      <c r="C19733" s="7">
        <v>44245.3418518519</v>
      </c>
      <c r="D19733" t="str">
        <f>VLOOKUP(A19733,Sheet2!$B$2:$E$1001,3,0)</f>
        <v>video</v>
      </c>
      <c r="E19733" t="str">
        <f>VLOOKUP(A19733,Sheet2!$B$2:$E$1001,4,0)</f>
        <v>fitness</v>
      </c>
      <c r="F19733" t="str">
        <f>VLOOKUP(B19733,Sheet3!$B$2:$D$17,2,0)</f>
        <v>negative</v>
      </c>
      <c r="G19733">
        <f>VLOOKUP(B19733,Sheet3!$B$2:$D$17,3,0)</f>
        <v>5</v>
      </c>
      <c r="H19733">
        <f t="shared" si="924"/>
        <v>2</v>
      </c>
      <c r="I19733">
        <f t="shared" si="925"/>
        <v>4</v>
      </c>
      <c r="J19733" t="str">
        <f t="shared" si="926"/>
        <v>6-9</v>
      </c>
    </row>
    <row r="19734" spans="1:10">
      <c r="A19734" t="s">
        <v>1250</v>
      </c>
      <c r="B19734" t="s">
        <v>1494</v>
      </c>
      <c r="C19734" s="7">
        <v>44308.8997800926</v>
      </c>
      <c r="D19734" t="str">
        <f>VLOOKUP(A19734,Sheet2!$B$2:$E$1001,3,0)</f>
        <v>video</v>
      </c>
      <c r="E19734" t="str">
        <f>VLOOKUP(A19734,Sheet2!$B$2:$E$1001,4,0)</f>
        <v>fitness</v>
      </c>
      <c r="F19734" t="str">
        <f>VLOOKUP(B19734,Sheet3!$B$2:$D$17,2,0)</f>
        <v>positive</v>
      </c>
      <c r="G19734">
        <f>VLOOKUP(B19734,Sheet3!$B$2:$D$17,3,0)</f>
        <v>65</v>
      </c>
      <c r="H19734">
        <f t="shared" si="924"/>
        <v>4</v>
      </c>
      <c r="I19734">
        <f t="shared" si="925"/>
        <v>4</v>
      </c>
      <c r="J19734" t="str">
        <f t="shared" si="926"/>
        <v>21-24</v>
      </c>
    </row>
    <row r="19735" spans="1:10">
      <c r="A19735" t="s">
        <v>1252</v>
      </c>
      <c r="B19735" t="s">
        <v>1503</v>
      </c>
      <c r="C19735" s="7">
        <v>44076.4406018518</v>
      </c>
      <c r="D19735" t="str">
        <f>VLOOKUP(A19735,Sheet2!$B$2:$E$1001,3,0)</f>
        <v>GIF</v>
      </c>
      <c r="E19735" t="str">
        <f>VLOOKUP(A19735,Sheet2!$B$2:$E$1001,4,0)</f>
        <v>animals</v>
      </c>
      <c r="F19735" t="str">
        <f>VLOOKUP(B19735,Sheet3!$B$2:$D$17,2,0)</f>
        <v>negative</v>
      </c>
      <c r="G19735">
        <f>VLOOKUP(B19735,Sheet3!$B$2:$D$17,3,0)</f>
        <v>12</v>
      </c>
      <c r="H19735">
        <f t="shared" si="924"/>
        <v>9</v>
      </c>
      <c r="I19735">
        <f t="shared" si="925"/>
        <v>3</v>
      </c>
      <c r="J19735" t="str">
        <f t="shared" si="926"/>
        <v>9-12</v>
      </c>
    </row>
    <row r="19736" spans="1:10">
      <c r="A19736" t="s">
        <v>1252</v>
      </c>
      <c r="B19736" t="s">
        <v>1488</v>
      </c>
      <c r="C19736" s="7">
        <v>44045.3859606481</v>
      </c>
      <c r="D19736" t="str">
        <f>VLOOKUP(A19736,Sheet2!$B$2:$E$1001,3,0)</f>
        <v>GIF</v>
      </c>
      <c r="E19736" t="str">
        <f>VLOOKUP(A19736,Sheet2!$B$2:$E$1001,4,0)</f>
        <v>animals</v>
      </c>
      <c r="F19736" t="str">
        <f>VLOOKUP(B19736,Sheet3!$B$2:$D$17,2,0)</f>
        <v>negative</v>
      </c>
      <c r="G19736">
        <f>VLOOKUP(B19736,Sheet3!$B$2:$D$17,3,0)</f>
        <v>0</v>
      </c>
      <c r="H19736">
        <f t="shared" si="924"/>
        <v>8</v>
      </c>
      <c r="I19736">
        <f t="shared" si="925"/>
        <v>7</v>
      </c>
      <c r="J19736" t="str">
        <f t="shared" si="926"/>
        <v>9-12</v>
      </c>
    </row>
    <row r="19737" spans="1:10">
      <c r="A19737" t="s">
        <v>1252</v>
      </c>
      <c r="B19737" t="s">
        <v>1490</v>
      </c>
      <c r="C19737" s="7">
        <v>44256.2612962963</v>
      </c>
      <c r="D19737" t="str">
        <f>VLOOKUP(A19737,Sheet2!$B$2:$E$1001,3,0)</f>
        <v>GIF</v>
      </c>
      <c r="E19737" t="str">
        <f>VLOOKUP(A19737,Sheet2!$B$2:$E$1001,4,0)</f>
        <v>animals</v>
      </c>
      <c r="F19737" t="str">
        <f>VLOOKUP(B19737,Sheet3!$B$2:$D$17,2,0)</f>
        <v>negative</v>
      </c>
      <c r="G19737">
        <f>VLOOKUP(B19737,Sheet3!$B$2:$D$17,3,0)</f>
        <v>5</v>
      </c>
      <c r="H19737">
        <f t="shared" si="924"/>
        <v>3</v>
      </c>
      <c r="I19737">
        <f t="shared" si="925"/>
        <v>1</v>
      </c>
      <c r="J19737" t="str">
        <f t="shared" si="926"/>
        <v>6-9</v>
      </c>
    </row>
    <row r="19738" spans="1:10">
      <c r="A19738" t="s">
        <v>1252</v>
      </c>
      <c r="B19738" t="s">
        <v>1495</v>
      </c>
      <c r="C19738" s="7">
        <v>44304.5743287037</v>
      </c>
      <c r="D19738" t="str">
        <f>VLOOKUP(A19738,Sheet2!$B$2:$E$1001,3,0)</f>
        <v>GIF</v>
      </c>
      <c r="E19738" t="str">
        <f>VLOOKUP(A19738,Sheet2!$B$2:$E$1001,4,0)</f>
        <v>animals</v>
      </c>
      <c r="F19738" t="str">
        <f>VLOOKUP(B19738,Sheet3!$B$2:$D$17,2,0)</f>
        <v>positive</v>
      </c>
      <c r="G19738">
        <f>VLOOKUP(B19738,Sheet3!$B$2:$D$17,3,0)</f>
        <v>75</v>
      </c>
      <c r="H19738">
        <f t="shared" si="924"/>
        <v>4</v>
      </c>
      <c r="I19738">
        <f t="shared" si="925"/>
        <v>7</v>
      </c>
      <c r="J19738" t="str">
        <f t="shared" si="926"/>
        <v>12-15</v>
      </c>
    </row>
    <row r="19739" spans="1:10">
      <c r="A19739" t="s">
        <v>1252</v>
      </c>
      <c r="B19739" t="s">
        <v>1490</v>
      </c>
      <c r="C19739" s="7">
        <v>44185.5333333333</v>
      </c>
      <c r="D19739" t="str">
        <f>VLOOKUP(A19739,Sheet2!$B$2:$E$1001,3,0)</f>
        <v>GIF</v>
      </c>
      <c r="E19739" t="str">
        <f>VLOOKUP(A19739,Sheet2!$B$2:$E$1001,4,0)</f>
        <v>animals</v>
      </c>
      <c r="F19739" t="str">
        <f>VLOOKUP(B19739,Sheet3!$B$2:$D$17,2,0)</f>
        <v>negative</v>
      </c>
      <c r="G19739">
        <f>VLOOKUP(B19739,Sheet3!$B$2:$D$17,3,0)</f>
        <v>5</v>
      </c>
      <c r="H19739">
        <f t="shared" si="924"/>
        <v>12</v>
      </c>
      <c r="I19739">
        <f t="shared" si="925"/>
        <v>7</v>
      </c>
      <c r="J19739" t="str">
        <f t="shared" si="926"/>
        <v>12-15</v>
      </c>
    </row>
    <row r="19740" spans="1:10">
      <c r="A19740" t="s">
        <v>1252</v>
      </c>
      <c r="B19740" t="s">
        <v>1487</v>
      </c>
      <c r="C19740" s="7">
        <v>44154.6288541667</v>
      </c>
      <c r="D19740" t="str">
        <f>VLOOKUP(A19740,Sheet2!$B$2:$E$1001,3,0)</f>
        <v>GIF</v>
      </c>
      <c r="E19740" t="str">
        <f>VLOOKUP(A19740,Sheet2!$B$2:$E$1001,4,0)</f>
        <v>animals</v>
      </c>
      <c r="F19740" t="str">
        <f>VLOOKUP(B19740,Sheet3!$B$2:$D$17,2,0)</f>
        <v>positive</v>
      </c>
      <c r="G19740">
        <f>VLOOKUP(B19740,Sheet3!$B$2:$D$17,3,0)</f>
        <v>70</v>
      </c>
      <c r="H19740">
        <f t="shared" si="924"/>
        <v>11</v>
      </c>
      <c r="I19740">
        <f t="shared" si="925"/>
        <v>4</v>
      </c>
      <c r="J19740" t="str">
        <f t="shared" si="926"/>
        <v>15-18</v>
      </c>
    </row>
    <row r="19741" spans="1:10">
      <c r="A19741" t="s">
        <v>1252</v>
      </c>
      <c r="B19741" t="s">
        <v>1496</v>
      </c>
      <c r="C19741" s="7">
        <v>44301.1335763889</v>
      </c>
      <c r="D19741" t="str">
        <f>VLOOKUP(A19741,Sheet2!$B$2:$E$1001,3,0)</f>
        <v>GIF</v>
      </c>
      <c r="E19741" t="str">
        <f>VLOOKUP(A19741,Sheet2!$B$2:$E$1001,4,0)</f>
        <v>animals</v>
      </c>
      <c r="F19741" t="str">
        <f>VLOOKUP(B19741,Sheet3!$B$2:$D$17,2,0)</f>
        <v>positive</v>
      </c>
      <c r="G19741">
        <f>VLOOKUP(B19741,Sheet3!$B$2:$D$17,3,0)</f>
        <v>70</v>
      </c>
      <c r="H19741">
        <f t="shared" si="924"/>
        <v>4</v>
      </c>
      <c r="I19741">
        <f t="shared" si="925"/>
        <v>4</v>
      </c>
      <c r="J19741" t="str">
        <f t="shared" si="926"/>
        <v>3-6</v>
      </c>
    </row>
    <row r="19742" spans="1:10">
      <c r="A19742" t="s">
        <v>1252</v>
      </c>
      <c r="B19742" t="s">
        <v>1503</v>
      </c>
      <c r="C19742" s="7">
        <v>44247.2797685185</v>
      </c>
      <c r="D19742" t="str">
        <f>VLOOKUP(A19742,Sheet2!$B$2:$E$1001,3,0)</f>
        <v>GIF</v>
      </c>
      <c r="E19742" t="str">
        <f>VLOOKUP(A19742,Sheet2!$B$2:$E$1001,4,0)</f>
        <v>animals</v>
      </c>
      <c r="F19742" t="str">
        <f>VLOOKUP(B19742,Sheet3!$B$2:$D$17,2,0)</f>
        <v>negative</v>
      </c>
      <c r="G19742">
        <f>VLOOKUP(B19742,Sheet3!$B$2:$D$17,3,0)</f>
        <v>12</v>
      </c>
      <c r="H19742">
        <f t="shared" si="924"/>
        <v>2</v>
      </c>
      <c r="I19742">
        <f t="shared" si="925"/>
        <v>6</v>
      </c>
      <c r="J19742" t="str">
        <f t="shared" si="926"/>
        <v>6-9</v>
      </c>
    </row>
    <row r="19743" spans="1:10">
      <c r="A19743" t="s">
        <v>1252</v>
      </c>
      <c r="B19743" t="s">
        <v>1494</v>
      </c>
      <c r="C19743" s="7">
        <v>44200.0677777778</v>
      </c>
      <c r="D19743" t="str">
        <f>VLOOKUP(A19743,Sheet2!$B$2:$E$1001,3,0)</f>
        <v>GIF</v>
      </c>
      <c r="E19743" t="str">
        <f>VLOOKUP(A19743,Sheet2!$B$2:$E$1001,4,0)</f>
        <v>animals</v>
      </c>
      <c r="F19743" t="str">
        <f>VLOOKUP(B19743,Sheet3!$B$2:$D$17,2,0)</f>
        <v>positive</v>
      </c>
      <c r="G19743">
        <f>VLOOKUP(B19743,Sheet3!$B$2:$D$17,3,0)</f>
        <v>65</v>
      </c>
      <c r="H19743">
        <f t="shared" si="924"/>
        <v>1</v>
      </c>
      <c r="I19743">
        <f t="shared" si="925"/>
        <v>1</v>
      </c>
      <c r="J19743" t="str">
        <f t="shared" si="926"/>
        <v>0-3</v>
      </c>
    </row>
    <row r="19744" customFormat="1" spans="1:10">
      <c r="A19744" t="s">
        <v>1252</v>
      </c>
      <c r="B19744" t="s">
        <v>1503</v>
      </c>
      <c r="C19744" s="7">
        <v>44292.1191550926</v>
      </c>
      <c r="D19744" t="str">
        <f>VLOOKUP(A19744,Sheet2!$B$2:$E$1001,3,0)</f>
        <v>GIF</v>
      </c>
      <c r="E19744" t="str">
        <f>VLOOKUP(A19744,Sheet2!$B$2:$E$1001,4,0)</f>
        <v>animals</v>
      </c>
      <c r="F19744" t="str">
        <f>VLOOKUP(B19744,Sheet3!$B$2:$D$17,2,0)</f>
        <v>negative</v>
      </c>
      <c r="G19744">
        <f>VLOOKUP(B19744,Sheet3!$B$2:$D$17,3,0)</f>
        <v>12</v>
      </c>
      <c r="H19744">
        <f t="shared" si="924"/>
        <v>4</v>
      </c>
      <c r="I19744">
        <f t="shared" si="925"/>
        <v>2</v>
      </c>
      <c r="J19744" t="str">
        <f t="shared" si="926"/>
        <v>0-3</v>
      </c>
    </row>
    <row r="19745" spans="1:10">
      <c r="A19745" t="s">
        <v>1252</v>
      </c>
      <c r="B19745" t="s">
        <v>1499</v>
      </c>
      <c r="C19745" s="7">
        <v>44316.9102546296</v>
      </c>
      <c r="D19745" t="str">
        <f>VLOOKUP(A19745,Sheet2!$B$2:$E$1001,3,0)</f>
        <v>GIF</v>
      </c>
      <c r="E19745" t="str">
        <f>VLOOKUP(A19745,Sheet2!$B$2:$E$1001,4,0)</f>
        <v>animals</v>
      </c>
      <c r="F19745" t="str">
        <f>VLOOKUP(B19745,Sheet3!$B$2:$D$17,2,0)</f>
        <v>negative</v>
      </c>
      <c r="G19745">
        <f>VLOOKUP(B19745,Sheet3!$B$2:$D$17,3,0)</f>
        <v>10</v>
      </c>
      <c r="H19745">
        <f t="shared" si="924"/>
        <v>4</v>
      </c>
      <c r="I19745">
        <f t="shared" si="925"/>
        <v>5</v>
      </c>
      <c r="J19745" t="str">
        <f t="shared" si="926"/>
        <v>21-24</v>
      </c>
    </row>
    <row r="19746" spans="1:10">
      <c r="A19746" t="s">
        <v>1252</v>
      </c>
      <c r="B19746" t="s">
        <v>1498</v>
      </c>
      <c r="C19746" s="7">
        <v>44244.1198958333</v>
      </c>
      <c r="D19746" t="str">
        <f>VLOOKUP(A19746,Sheet2!$B$2:$E$1001,3,0)</f>
        <v>GIF</v>
      </c>
      <c r="E19746" t="str">
        <f>VLOOKUP(A19746,Sheet2!$B$2:$E$1001,4,0)</f>
        <v>animals</v>
      </c>
      <c r="F19746" t="str">
        <f>VLOOKUP(B19746,Sheet3!$B$2:$D$17,2,0)</f>
        <v>positive</v>
      </c>
      <c r="G19746">
        <f>VLOOKUP(B19746,Sheet3!$B$2:$D$17,3,0)</f>
        <v>50</v>
      </c>
      <c r="H19746">
        <f t="shared" si="924"/>
        <v>2</v>
      </c>
      <c r="I19746">
        <f t="shared" si="925"/>
        <v>3</v>
      </c>
      <c r="J19746" t="str">
        <f t="shared" si="926"/>
        <v>0-3</v>
      </c>
    </row>
    <row r="19747" spans="1:10">
      <c r="A19747" t="s">
        <v>1252</v>
      </c>
      <c r="B19747" t="s">
        <v>1501</v>
      </c>
      <c r="C19747" s="7">
        <v>44288.7042824074</v>
      </c>
      <c r="D19747" t="str">
        <f>VLOOKUP(A19747,Sheet2!$B$2:$E$1001,3,0)</f>
        <v>GIF</v>
      </c>
      <c r="E19747" t="str">
        <f>VLOOKUP(A19747,Sheet2!$B$2:$E$1001,4,0)</f>
        <v>animals</v>
      </c>
      <c r="F19747" t="str">
        <f>VLOOKUP(B19747,Sheet3!$B$2:$D$17,2,0)</f>
        <v>neutral</v>
      </c>
      <c r="G19747">
        <f>VLOOKUP(B19747,Sheet3!$B$2:$D$17,3,0)</f>
        <v>35</v>
      </c>
      <c r="H19747">
        <f t="shared" si="924"/>
        <v>4</v>
      </c>
      <c r="I19747">
        <f t="shared" si="925"/>
        <v>5</v>
      </c>
      <c r="J19747" t="str">
        <f t="shared" si="926"/>
        <v>15-18</v>
      </c>
    </row>
    <row r="19748" spans="1:10">
      <c r="A19748" t="s">
        <v>1252</v>
      </c>
      <c r="B19748" t="s">
        <v>1499</v>
      </c>
      <c r="C19748" s="7">
        <v>44212.4804976852</v>
      </c>
      <c r="D19748" t="str">
        <f>VLOOKUP(A19748,Sheet2!$B$2:$E$1001,3,0)</f>
        <v>GIF</v>
      </c>
      <c r="E19748" t="str">
        <f>VLOOKUP(A19748,Sheet2!$B$2:$E$1001,4,0)</f>
        <v>animals</v>
      </c>
      <c r="F19748" t="str">
        <f>VLOOKUP(B19748,Sheet3!$B$2:$D$17,2,0)</f>
        <v>negative</v>
      </c>
      <c r="G19748">
        <f>VLOOKUP(B19748,Sheet3!$B$2:$D$17,3,0)</f>
        <v>10</v>
      </c>
      <c r="H19748">
        <f t="shared" si="924"/>
        <v>1</v>
      </c>
      <c r="I19748">
        <f t="shared" si="925"/>
        <v>6</v>
      </c>
      <c r="J19748" t="str">
        <f t="shared" si="926"/>
        <v>9-12</v>
      </c>
    </row>
    <row r="19749" spans="1:10">
      <c r="A19749" t="s">
        <v>1252</v>
      </c>
      <c r="B19749" t="s">
        <v>1498</v>
      </c>
      <c r="C19749" s="7">
        <v>44303.5001273148</v>
      </c>
      <c r="D19749" t="str">
        <f>VLOOKUP(A19749,Sheet2!$B$2:$E$1001,3,0)</f>
        <v>GIF</v>
      </c>
      <c r="E19749" t="str">
        <f>VLOOKUP(A19749,Sheet2!$B$2:$E$1001,4,0)</f>
        <v>animals</v>
      </c>
      <c r="F19749" t="str">
        <f>VLOOKUP(B19749,Sheet3!$B$2:$D$17,2,0)</f>
        <v>positive</v>
      </c>
      <c r="G19749">
        <f>VLOOKUP(B19749,Sheet3!$B$2:$D$17,3,0)</f>
        <v>50</v>
      </c>
      <c r="H19749">
        <f t="shared" si="924"/>
        <v>4</v>
      </c>
      <c r="I19749">
        <f t="shared" si="925"/>
        <v>6</v>
      </c>
      <c r="J19749" t="str">
        <f t="shared" si="926"/>
        <v>12-15</v>
      </c>
    </row>
    <row r="19750" spans="1:10">
      <c r="A19750" t="s">
        <v>1252</v>
      </c>
      <c r="B19750" t="s">
        <v>1503</v>
      </c>
      <c r="C19750" s="7">
        <v>44266.0324074074</v>
      </c>
      <c r="D19750" t="str">
        <f>VLOOKUP(A19750,Sheet2!$B$2:$E$1001,3,0)</f>
        <v>GIF</v>
      </c>
      <c r="E19750" t="str">
        <f>VLOOKUP(A19750,Sheet2!$B$2:$E$1001,4,0)</f>
        <v>animals</v>
      </c>
      <c r="F19750" t="str">
        <f>VLOOKUP(B19750,Sheet3!$B$2:$D$17,2,0)</f>
        <v>negative</v>
      </c>
      <c r="G19750">
        <f>VLOOKUP(B19750,Sheet3!$B$2:$D$17,3,0)</f>
        <v>12</v>
      </c>
      <c r="H19750">
        <f t="shared" si="924"/>
        <v>3</v>
      </c>
      <c r="I19750">
        <f t="shared" si="925"/>
        <v>4</v>
      </c>
      <c r="J19750" t="str">
        <f t="shared" si="926"/>
        <v>0-3</v>
      </c>
    </row>
    <row r="19751" spans="1:10">
      <c r="A19751" t="s">
        <v>1252</v>
      </c>
      <c r="B19751" t="s">
        <v>1485</v>
      </c>
      <c r="C19751" s="7">
        <v>44272.5136111111</v>
      </c>
      <c r="D19751" t="str">
        <f>VLOOKUP(A19751,Sheet2!$B$2:$E$1001,3,0)</f>
        <v>GIF</v>
      </c>
      <c r="E19751" t="str">
        <f>VLOOKUP(A19751,Sheet2!$B$2:$E$1001,4,0)</f>
        <v>animals</v>
      </c>
      <c r="F19751" t="str">
        <f>VLOOKUP(B19751,Sheet3!$B$2:$D$17,2,0)</f>
        <v>positive</v>
      </c>
      <c r="G19751">
        <f>VLOOKUP(B19751,Sheet3!$B$2:$D$17,3,0)</f>
        <v>60</v>
      </c>
      <c r="H19751">
        <f t="shared" si="924"/>
        <v>3</v>
      </c>
      <c r="I19751">
        <f t="shared" si="925"/>
        <v>3</v>
      </c>
      <c r="J19751" t="str">
        <f t="shared" si="926"/>
        <v>12-15</v>
      </c>
    </row>
    <row r="19752" spans="1:10">
      <c r="A19752" t="s">
        <v>1252</v>
      </c>
      <c r="B19752" t="s">
        <v>1487</v>
      </c>
      <c r="C19752" s="7">
        <v>44285.4040740741</v>
      </c>
      <c r="D19752" t="str">
        <f>VLOOKUP(A19752,Sheet2!$B$2:$E$1001,3,0)</f>
        <v>GIF</v>
      </c>
      <c r="E19752" t="str">
        <f>VLOOKUP(A19752,Sheet2!$B$2:$E$1001,4,0)</f>
        <v>animals</v>
      </c>
      <c r="F19752" t="str">
        <f>VLOOKUP(B19752,Sheet3!$B$2:$D$17,2,0)</f>
        <v>positive</v>
      </c>
      <c r="G19752">
        <f>VLOOKUP(B19752,Sheet3!$B$2:$D$17,3,0)</f>
        <v>70</v>
      </c>
      <c r="H19752">
        <f t="shared" si="924"/>
        <v>3</v>
      </c>
      <c r="I19752">
        <f t="shared" si="925"/>
        <v>2</v>
      </c>
      <c r="J19752" t="str">
        <f t="shared" si="926"/>
        <v>9-12</v>
      </c>
    </row>
    <row r="19753" spans="1:10">
      <c r="A19753" t="s">
        <v>1252</v>
      </c>
      <c r="B19753" t="s">
        <v>1501</v>
      </c>
      <c r="C19753" s="7">
        <v>44306.6957638889</v>
      </c>
      <c r="D19753" t="str">
        <f>VLOOKUP(A19753,Sheet2!$B$2:$E$1001,3,0)</f>
        <v>GIF</v>
      </c>
      <c r="E19753" t="str">
        <f>VLOOKUP(A19753,Sheet2!$B$2:$E$1001,4,0)</f>
        <v>animals</v>
      </c>
      <c r="F19753" t="str">
        <f>VLOOKUP(B19753,Sheet3!$B$2:$D$17,2,0)</f>
        <v>neutral</v>
      </c>
      <c r="G19753">
        <f>VLOOKUP(B19753,Sheet3!$B$2:$D$17,3,0)</f>
        <v>35</v>
      </c>
      <c r="H19753">
        <f t="shared" si="924"/>
        <v>4</v>
      </c>
      <c r="I19753">
        <f t="shared" si="925"/>
        <v>2</v>
      </c>
      <c r="J19753" t="str">
        <f t="shared" si="926"/>
        <v>15-18</v>
      </c>
    </row>
    <row r="19754" customFormat="1" spans="1:10">
      <c r="A19754" t="s">
        <v>1252</v>
      </c>
      <c r="B19754" t="s">
        <v>1499</v>
      </c>
      <c r="C19754" s="7">
        <v>44162.118900463</v>
      </c>
      <c r="D19754" t="str">
        <f>VLOOKUP(A19754,Sheet2!$B$2:$E$1001,3,0)</f>
        <v>GIF</v>
      </c>
      <c r="E19754" t="str">
        <f>VLOOKUP(A19754,Sheet2!$B$2:$E$1001,4,0)</f>
        <v>animals</v>
      </c>
      <c r="F19754" t="str">
        <f>VLOOKUP(B19754,Sheet3!$B$2:$D$17,2,0)</f>
        <v>negative</v>
      </c>
      <c r="G19754">
        <f>VLOOKUP(B19754,Sheet3!$B$2:$D$17,3,0)</f>
        <v>10</v>
      </c>
      <c r="H19754">
        <f t="shared" si="924"/>
        <v>11</v>
      </c>
      <c r="I19754">
        <f t="shared" si="925"/>
        <v>5</v>
      </c>
      <c r="J19754" t="str">
        <f t="shared" si="926"/>
        <v>0-3</v>
      </c>
    </row>
    <row r="19755" spans="1:10">
      <c r="A19755" t="s">
        <v>1252</v>
      </c>
      <c r="B19755" t="s">
        <v>1497</v>
      </c>
      <c r="C19755" s="7">
        <v>44233.2888425926</v>
      </c>
      <c r="D19755" t="str">
        <f>VLOOKUP(A19755,Sheet2!$B$2:$E$1001,3,0)</f>
        <v>GIF</v>
      </c>
      <c r="E19755" t="str">
        <f>VLOOKUP(A19755,Sheet2!$B$2:$E$1001,4,0)</f>
        <v>animals</v>
      </c>
      <c r="F19755" t="str">
        <f>VLOOKUP(B19755,Sheet3!$B$2:$D$17,2,0)</f>
        <v>positive</v>
      </c>
      <c r="G19755">
        <f>VLOOKUP(B19755,Sheet3!$B$2:$D$17,3,0)</f>
        <v>72</v>
      </c>
      <c r="H19755">
        <f t="shared" si="924"/>
        <v>2</v>
      </c>
      <c r="I19755">
        <f t="shared" si="925"/>
        <v>6</v>
      </c>
      <c r="J19755" t="str">
        <f t="shared" si="926"/>
        <v>6-9</v>
      </c>
    </row>
    <row r="19756" spans="1:10">
      <c r="A19756" t="s">
        <v>1252</v>
      </c>
      <c r="B19756" t="s">
        <v>1487</v>
      </c>
      <c r="C19756" s="7">
        <v>44203.3368287037</v>
      </c>
      <c r="D19756" t="str">
        <f>VLOOKUP(A19756,Sheet2!$B$2:$E$1001,3,0)</f>
        <v>GIF</v>
      </c>
      <c r="E19756" t="str">
        <f>VLOOKUP(A19756,Sheet2!$B$2:$E$1001,4,0)</f>
        <v>animals</v>
      </c>
      <c r="F19756" t="str">
        <f>VLOOKUP(B19756,Sheet3!$B$2:$D$17,2,0)</f>
        <v>positive</v>
      </c>
      <c r="G19756">
        <f>VLOOKUP(B19756,Sheet3!$B$2:$D$17,3,0)</f>
        <v>70</v>
      </c>
      <c r="H19756">
        <f t="shared" si="924"/>
        <v>1</v>
      </c>
      <c r="I19756">
        <f t="shared" si="925"/>
        <v>4</v>
      </c>
      <c r="J19756" t="str">
        <f t="shared" si="926"/>
        <v>6-9</v>
      </c>
    </row>
    <row r="19757" spans="1:10">
      <c r="A19757" t="s">
        <v>1252</v>
      </c>
      <c r="B19757" t="s">
        <v>1502</v>
      </c>
      <c r="C19757" s="7">
        <v>44266.5115625</v>
      </c>
      <c r="D19757" t="str">
        <f>VLOOKUP(A19757,Sheet2!$B$2:$E$1001,3,0)</f>
        <v>GIF</v>
      </c>
      <c r="E19757" t="str">
        <f>VLOOKUP(A19757,Sheet2!$B$2:$E$1001,4,0)</f>
        <v>animals</v>
      </c>
      <c r="F19757" t="str">
        <f>VLOOKUP(B19757,Sheet3!$B$2:$D$17,2,0)</f>
        <v>negative</v>
      </c>
      <c r="G19757">
        <f>VLOOKUP(B19757,Sheet3!$B$2:$D$17,3,0)</f>
        <v>15</v>
      </c>
      <c r="H19757">
        <f t="shared" si="924"/>
        <v>3</v>
      </c>
      <c r="I19757">
        <f t="shared" si="925"/>
        <v>4</v>
      </c>
      <c r="J19757" t="str">
        <f t="shared" si="926"/>
        <v>12-15</v>
      </c>
    </row>
    <row r="19758" spans="1:10">
      <c r="A19758" t="s">
        <v>1252</v>
      </c>
      <c r="B19758" t="s">
        <v>1500</v>
      </c>
      <c r="C19758" s="7">
        <v>44358.4355324074</v>
      </c>
      <c r="D19758" t="str">
        <f>VLOOKUP(A19758,Sheet2!$B$2:$E$1001,3,0)</f>
        <v>GIF</v>
      </c>
      <c r="E19758" t="str">
        <f>VLOOKUP(A19758,Sheet2!$B$2:$E$1001,4,0)</f>
        <v>animals</v>
      </c>
      <c r="F19758" t="str">
        <f>VLOOKUP(B19758,Sheet3!$B$2:$D$17,2,0)</f>
        <v>positive</v>
      </c>
      <c r="G19758">
        <f>VLOOKUP(B19758,Sheet3!$B$2:$D$17,3,0)</f>
        <v>45</v>
      </c>
      <c r="H19758">
        <f t="shared" si="924"/>
        <v>6</v>
      </c>
      <c r="I19758">
        <f t="shared" si="925"/>
        <v>5</v>
      </c>
      <c r="J19758" t="str">
        <f t="shared" si="926"/>
        <v>9-12</v>
      </c>
    </row>
    <row r="19759" spans="1:10">
      <c r="A19759" t="s">
        <v>1252</v>
      </c>
      <c r="B19759" t="s">
        <v>1494</v>
      </c>
      <c r="C19759" s="7">
        <v>44334.2827662037</v>
      </c>
      <c r="D19759" t="str">
        <f>VLOOKUP(A19759,Sheet2!$B$2:$E$1001,3,0)</f>
        <v>GIF</v>
      </c>
      <c r="E19759" t="str">
        <f>VLOOKUP(A19759,Sheet2!$B$2:$E$1001,4,0)</f>
        <v>animals</v>
      </c>
      <c r="F19759" t="str">
        <f>VLOOKUP(B19759,Sheet3!$B$2:$D$17,2,0)</f>
        <v>positive</v>
      </c>
      <c r="G19759">
        <f>VLOOKUP(B19759,Sheet3!$B$2:$D$17,3,0)</f>
        <v>65</v>
      </c>
      <c r="H19759">
        <f t="shared" si="924"/>
        <v>5</v>
      </c>
      <c r="I19759">
        <f t="shared" si="925"/>
        <v>2</v>
      </c>
      <c r="J19759" t="str">
        <f t="shared" si="926"/>
        <v>6-9</v>
      </c>
    </row>
    <row r="19760" spans="1:10">
      <c r="A19760" t="s">
        <v>1252</v>
      </c>
      <c r="B19760" t="s">
        <v>1494</v>
      </c>
      <c r="C19760" s="7">
        <v>44225.5760300926</v>
      </c>
      <c r="D19760" t="str">
        <f>VLOOKUP(A19760,Sheet2!$B$2:$E$1001,3,0)</f>
        <v>GIF</v>
      </c>
      <c r="E19760" t="str">
        <f>VLOOKUP(A19760,Sheet2!$B$2:$E$1001,4,0)</f>
        <v>animals</v>
      </c>
      <c r="F19760" t="str">
        <f>VLOOKUP(B19760,Sheet3!$B$2:$D$17,2,0)</f>
        <v>positive</v>
      </c>
      <c r="G19760">
        <f>VLOOKUP(B19760,Sheet3!$B$2:$D$17,3,0)</f>
        <v>65</v>
      </c>
      <c r="H19760">
        <f t="shared" si="924"/>
        <v>1</v>
      </c>
      <c r="I19760">
        <f t="shared" si="925"/>
        <v>5</v>
      </c>
      <c r="J19760" t="str">
        <f t="shared" si="926"/>
        <v>12-15</v>
      </c>
    </row>
    <row r="19761" spans="1:10">
      <c r="A19761" t="s">
        <v>1252</v>
      </c>
      <c r="B19761" t="s">
        <v>1487</v>
      </c>
      <c r="C19761" s="7">
        <v>44154.5778125</v>
      </c>
      <c r="D19761" t="str">
        <f>VLOOKUP(A19761,Sheet2!$B$2:$E$1001,3,0)</f>
        <v>GIF</v>
      </c>
      <c r="E19761" t="str">
        <f>VLOOKUP(A19761,Sheet2!$B$2:$E$1001,4,0)</f>
        <v>animals</v>
      </c>
      <c r="F19761" t="str">
        <f>VLOOKUP(B19761,Sheet3!$B$2:$D$17,2,0)</f>
        <v>positive</v>
      </c>
      <c r="G19761">
        <f>VLOOKUP(B19761,Sheet3!$B$2:$D$17,3,0)</f>
        <v>70</v>
      </c>
      <c r="H19761">
        <f t="shared" si="924"/>
        <v>11</v>
      </c>
      <c r="I19761">
        <f t="shared" si="925"/>
        <v>4</v>
      </c>
      <c r="J19761" t="str">
        <f t="shared" si="926"/>
        <v>12-15</v>
      </c>
    </row>
    <row r="19762" spans="1:10">
      <c r="A19762" t="s">
        <v>1252</v>
      </c>
      <c r="B19762" t="s">
        <v>1496</v>
      </c>
      <c r="C19762" s="7">
        <v>44008.4190625</v>
      </c>
      <c r="D19762" t="str">
        <f>VLOOKUP(A19762,Sheet2!$B$2:$E$1001,3,0)</f>
        <v>GIF</v>
      </c>
      <c r="E19762" t="str">
        <f>VLOOKUP(A19762,Sheet2!$B$2:$E$1001,4,0)</f>
        <v>animals</v>
      </c>
      <c r="F19762" t="str">
        <f>VLOOKUP(B19762,Sheet3!$B$2:$D$17,2,0)</f>
        <v>positive</v>
      </c>
      <c r="G19762">
        <f>VLOOKUP(B19762,Sheet3!$B$2:$D$17,3,0)</f>
        <v>70</v>
      </c>
      <c r="H19762">
        <f t="shared" si="924"/>
        <v>6</v>
      </c>
      <c r="I19762">
        <f t="shared" si="925"/>
        <v>5</v>
      </c>
      <c r="J19762" t="str">
        <f t="shared" si="926"/>
        <v>9-12</v>
      </c>
    </row>
    <row r="19763" spans="1:10">
      <c r="A19763" t="s">
        <v>1253</v>
      </c>
      <c r="B19763" t="s">
        <v>1499</v>
      </c>
      <c r="C19763" s="7">
        <v>44270.5356597222</v>
      </c>
      <c r="D19763" t="str">
        <f>VLOOKUP(A19763,Sheet2!$B$2:$E$1001,3,0)</f>
        <v>video</v>
      </c>
      <c r="E19763" t="str">
        <f>VLOOKUP(A19763,Sheet2!$B$2:$E$1001,4,0)</f>
        <v>culture</v>
      </c>
      <c r="F19763" t="str">
        <f>VLOOKUP(B19763,Sheet3!$B$2:$D$17,2,0)</f>
        <v>negative</v>
      </c>
      <c r="G19763">
        <f>VLOOKUP(B19763,Sheet3!$B$2:$D$17,3,0)</f>
        <v>10</v>
      </c>
      <c r="H19763">
        <f t="shared" si="924"/>
        <v>3</v>
      </c>
      <c r="I19763">
        <f t="shared" si="925"/>
        <v>1</v>
      </c>
      <c r="J19763" t="str">
        <f t="shared" si="926"/>
        <v>12-15</v>
      </c>
    </row>
    <row r="19764" spans="1:10">
      <c r="A19764" t="s">
        <v>1253</v>
      </c>
      <c r="B19764" t="s">
        <v>1498</v>
      </c>
      <c r="C19764" s="7">
        <v>44339.977974537</v>
      </c>
      <c r="D19764" t="str">
        <f>VLOOKUP(A19764,Sheet2!$B$2:$E$1001,3,0)</f>
        <v>video</v>
      </c>
      <c r="E19764" t="str">
        <f>VLOOKUP(A19764,Sheet2!$B$2:$E$1001,4,0)</f>
        <v>culture</v>
      </c>
      <c r="F19764" t="str">
        <f>VLOOKUP(B19764,Sheet3!$B$2:$D$17,2,0)</f>
        <v>positive</v>
      </c>
      <c r="G19764">
        <f>VLOOKUP(B19764,Sheet3!$B$2:$D$17,3,0)</f>
        <v>50</v>
      </c>
      <c r="H19764">
        <f t="shared" si="924"/>
        <v>5</v>
      </c>
      <c r="I19764">
        <f t="shared" si="925"/>
        <v>7</v>
      </c>
      <c r="J19764" t="str">
        <f t="shared" si="926"/>
        <v>21-24</v>
      </c>
    </row>
    <row r="19765" spans="1:10">
      <c r="A19765" t="s">
        <v>1253</v>
      </c>
      <c r="B19765" t="s">
        <v>1488</v>
      </c>
      <c r="C19765" s="7">
        <v>44171.0553240741</v>
      </c>
      <c r="D19765" t="str">
        <f>VLOOKUP(A19765,Sheet2!$B$2:$E$1001,3,0)</f>
        <v>video</v>
      </c>
      <c r="E19765" t="str">
        <f>VLOOKUP(A19765,Sheet2!$B$2:$E$1001,4,0)</f>
        <v>culture</v>
      </c>
      <c r="F19765" t="str">
        <f>VLOOKUP(B19765,Sheet3!$B$2:$D$17,2,0)</f>
        <v>negative</v>
      </c>
      <c r="G19765">
        <f>VLOOKUP(B19765,Sheet3!$B$2:$D$17,3,0)</f>
        <v>0</v>
      </c>
      <c r="H19765">
        <f t="shared" si="924"/>
        <v>12</v>
      </c>
      <c r="I19765">
        <f t="shared" si="925"/>
        <v>7</v>
      </c>
      <c r="J19765" t="str">
        <f t="shared" si="926"/>
        <v>0-3</v>
      </c>
    </row>
    <row r="19766" spans="1:10">
      <c r="A19766" t="s">
        <v>1253</v>
      </c>
      <c r="B19766" t="s">
        <v>1497</v>
      </c>
      <c r="C19766" s="7">
        <v>44336.0032986111</v>
      </c>
      <c r="D19766" t="str">
        <f>VLOOKUP(A19766,Sheet2!$B$2:$E$1001,3,0)</f>
        <v>video</v>
      </c>
      <c r="E19766" t="str">
        <f>VLOOKUP(A19766,Sheet2!$B$2:$E$1001,4,0)</f>
        <v>culture</v>
      </c>
      <c r="F19766" t="str">
        <f>VLOOKUP(B19766,Sheet3!$B$2:$D$17,2,0)</f>
        <v>positive</v>
      </c>
      <c r="G19766">
        <f>VLOOKUP(B19766,Sheet3!$B$2:$D$17,3,0)</f>
        <v>72</v>
      </c>
      <c r="H19766">
        <f t="shared" si="924"/>
        <v>5</v>
      </c>
      <c r="I19766">
        <f t="shared" si="925"/>
        <v>4</v>
      </c>
      <c r="J19766" t="str">
        <f t="shared" si="926"/>
        <v>0-3</v>
      </c>
    </row>
    <row r="19767" spans="1:10">
      <c r="A19767" t="s">
        <v>1253</v>
      </c>
      <c r="B19767" t="s">
        <v>1502</v>
      </c>
      <c r="C19767" s="7">
        <v>44161.3832523148</v>
      </c>
      <c r="D19767" t="str">
        <f>VLOOKUP(A19767,Sheet2!$B$2:$E$1001,3,0)</f>
        <v>video</v>
      </c>
      <c r="E19767" t="str">
        <f>VLOOKUP(A19767,Sheet2!$B$2:$E$1001,4,0)</f>
        <v>culture</v>
      </c>
      <c r="F19767" t="str">
        <f>VLOOKUP(B19767,Sheet3!$B$2:$D$17,2,0)</f>
        <v>negative</v>
      </c>
      <c r="G19767">
        <f>VLOOKUP(B19767,Sheet3!$B$2:$D$17,3,0)</f>
        <v>15</v>
      </c>
      <c r="H19767">
        <f t="shared" si="924"/>
        <v>11</v>
      </c>
      <c r="I19767">
        <f t="shared" si="925"/>
        <v>4</v>
      </c>
      <c r="J19767" t="str">
        <f t="shared" si="926"/>
        <v>9-12</v>
      </c>
    </row>
    <row r="19768" spans="1:10">
      <c r="A19768" t="s">
        <v>1253</v>
      </c>
      <c r="B19768" t="s">
        <v>1499</v>
      </c>
      <c r="C19768" s="7">
        <v>44358.1856134259</v>
      </c>
      <c r="D19768" t="str">
        <f>VLOOKUP(A19768,Sheet2!$B$2:$E$1001,3,0)</f>
        <v>video</v>
      </c>
      <c r="E19768" t="str">
        <f>VLOOKUP(A19768,Sheet2!$B$2:$E$1001,4,0)</f>
        <v>culture</v>
      </c>
      <c r="F19768" t="str">
        <f>VLOOKUP(B19768,Sheet3!$B$2:$D$17,2,0)</f>
        <v>negative</v>
      </c>
      <c r="G19768">
        <f>VLOOKUP(B19768,Sheet3!$B$2:$D$17,3,0)</f>
        <v>10</v>
      </c>
      <c r="H19768">
        <f t="shared" si="924"/>
        <v>6</v>
      </c>
      <c r="I19768">
        <f t="shared" si="925"/>
        <v>5</v>
      </c>
      <c r="J19768" t="str">
        <f t="shared" si="926"/>
        <v>3-6</v>
      </c>
    </row>
    <row r="19769" spans="1:10">
      <c r="A19769" t="s">
        <v>1253</v>
      </c>
      <c r="B19769" t="s">
        <v>1496</v>
      </c>
      <c r="C19769" s="7">
        <v>44296.7541666667</v>
      </c>
      <c r="D19769" t="str">
        <f>VLOOKUP(A19769,Sheet2!$B$2:$E$1001,3,0)</f>
        <v>video</v>
      </c>
      <c r="E19769" t="str">
        <f>VLOOKUP(A19769,Sheet2!$B$2:$E$1001,4,0)</f>
        <v>culture</v>
      </c>
      <c r="F19769" t="str">
        <f>VLOOKUP(B19769,Sheet3!$B$2:$D$17,2,0)</f>
        <v>positive</v>
      </c>
      <c r="G19769">
        <f>VLOOKUP(B19769,Sheet3!$B$2:$D$17,3,0)</f>
        <v>70</v>
      </c>
      <c r="H19769">
        <f t="shared" si="924"/>
        <v>4</v>
      </c>
      <c r="I19769">
        <f t="shared" si="925"/>
        <v>6</v>
      </c>
      <c r="J19769" t="str">
        <f t="shared" si="926"/>
        <v>18-21</v>
      </c>
    </row>
    <row r="19770" spans="1:10">
      <c r="A19770" t="s">
        <v>1253</v>
      </c>
      <c r="B19770" t="s">
        <v>1487</v>
      </c>
      <c r="C19770" s="7">
        <v>44055.0595601852</v>
      </c>
      <c r="D19770" t="str">
        <f>VLOOKUP(A19770,Sheet2!$B$2:$E$1001,3,0)</f>
        <v>video</v>
      </c>
      <c r="E19770" t="str">
        <f>VLOOKUP(A19770,Sheet2!$B$2:$E$1001,4,0)</f>
        <v>culture</v>
      </c>
      <c r="F19770" t="str">
        <f>VLOOKUP(B19770,Sheet3!$B$2:$D$17,2,0)</f>
        <v>positive</v>
      </c>
      <c r="G19770">
        <f>VLOOKUP(B19770,Sheet3!$B$2:$D$17,3,0)</f>
        <v>70</v>
      </c>
      <c r="H19770">
        <f t="shared" si="924"/>
        <v>8</v>
      </c>
      <c r="I19770">
        <f t="shared" si="925"/>
        <v>3</v>
      </c>
      <c r="J19770" t="str">
        <f t="shared" si="926"/>
        <v>0-3</v>
      </c>
    </row>
    <row r="19771" spans="1:10">
      <c r="A19771" t="s">
        <v>1253</v>
      </c>
      <c r="B19771" t="s">
        <v>1485</v>
      </c>
      <c r="C19771" s="7">
        <v>44289.4111805556</v>
      </c>
      <c r="D19771" t="str">
        <f>VLOOKUP(A19771,Sheet2!$B$2:$E$1001,3,0)</f>
        <v>video</v>
      </c>
      <c r="E19771" t="str">
        <f>VLOOKUP(A19771,Sheet2!$B$2:$E$1001,4,0)</f>
        <v>culture</v>
      </c>
      <c r="F19771" t="str">
        <f>VLOOKUP(B19771,Sheet3!$B$2:$D$17,2,0)</f>
        <v>positive</v>
      </c>
      <c r="G19771">
        <f>VLOOKUP(B19771,Sheet3!$B$2:$D$17,3,0)</f>
        <v>60</v>
      </c>
      <c r="H19771">
        <f t="shared" si="924"/>
        <v>4</v>
      </c>
      <c r="I19771">
        <f t="shared" si="925"/>
        <v>6</v>
      </c>
      <c r="J19771" t="str">
        <f t="shared" si="926"/>
        <v>9-12</v>
      </c>
    </row>
    <row r="19772" customFormat="1" spans="1:10">
      <c r="A19772" t="s">
        <v>1253</v>
      </c>
      <c r="B19772" t="s">
        <v>1500</v>
      </c>
      <c r="C19772" s="7">
        <v>44280.3491087963</v>
      </c>
      <c r="D19772" t="str">
        <f>VLOOKUP(A19772,Sheet2!$B$2:$E$1001,3,0)</f>
        <v>video</v>
      </c>
      <c r="E19772" t="str">
        <f>VLOOKUP(A19772,Sheet2!$B$2:$E$1001,4,0)</f>
        <v>culture</v>
      </c>
      <c r="F19772" t="str">
        <f>VLOOKUP(B19772,Sheet3!$B$2:$D$17,2,0)</f>
        <v>positive</v>
      </c>
      <c r="G19772">
        <f>VLOOKUP(B19772,Sheet3!$B$2:$D$17,3,0)</f>
        <v>45</v>
      </c>
      <c r="H19772">
        <f t="shared" si="924"/>
        <v>3</v>
      </c>
      <c r="I19772">
        <f t="shared" si="925"/>
        <v>4</v>
      </c>
      <c r="J19772" t="str">
        <f t="shared" si="926"/>
        <v>6-9</v>
      </c>
    </row>
    <row r="19773" spans="1:10">
      <c r="A19773" t="s">
        <v>1253</v>
      </c>
      <c r="B19773" t="s">
        <v>1494</v>
      </c>
      <c r="C19773" s="7">
        <v>44246.9459375</v>
      </c>
      <c r="D19773" t="str">
        <f>VLOOKUP(A19773,Sheet2!$B$2:$E$1001,3,0)</f>
        <v>video</v>
      </c>
      <c r="E19773" t="str">
        <f>VLOOKUP(A19773,Sheet2!$B$2:$E$1001,4,0)</f>
        <v>culture</v>
      </c>
      <c r="F19773" t="str">
        <f>VLOOKUP(B19773,Sheet3!$B$2:$D$17,2,0)</f>
        <v>positive</v>
      </c>
      <c r="G19773">
        <f>VLOOKUP(B19773,Sheet3!$B$2:$D$17,3,0)</f>
        <v>65</v>
      </c>
      <c r="H19773">
        <f t="shared" si="924"/>
        <v>2</v>
      </c>
      <c r="I19773">
        <f t="shared" si="925"/>
        <v>5</v>
      </c>
      <c r="J19773" t="str">
        <f t="shared" si="926"/>
        <v>21-24</v>
      </c>
    </row>
    <row r="19774" spans="1:10">
      <c r="A19774" t="s">
        <v>1253</v>
      </c>
      <c r="B19774" t="s">
        <v>1492</v>
      </c>
      <c r="C19774" s="7">
        <v>44261.8253472222</v>
      </c>
      <c r="D19774" t="str">
        <f>VLOOKUP(A19774,Sheet2!$B$2:$E$1001,3,0)</f>
        <v>video</v>
      </c>
      <c r="E19774" t="str">
        <f>VLOOKUP(A19774,Sheet2!$B$2:$E$1001,4,0)</f>
        <v>culture</v>
      </c>
      <c r="F19774" t="str">
        <f>VLOOKUP(B19774,Sheet3!$B$2:$D$17,2,0)</f>
        <v>neutral</v>
      </c>
      <c r="G19774">
        <f>VLOOKUP(B19774,Sheet3!$B$2:$D$17,3,0)</f>
        <v>20</v>
      </c>
      <c r="H19774">
        <f t="shared" si="924"/>
        <v>3</v>
      </c>
      <c r="I19774">
        <f t="shared" si="925"/>
        <v>6</v>
      </c>
      <c r="J19774" t="str">
        <f t="shared" si="926"/>
        <v>18-21</v>
      </c>
    </row>
    <row r="19775" spans="1:10">
      <c r="A19775" t="s">
        <v>1253</v>
      </c>
      <c r="B19775" t="s">
        <v>1499</v>
      </c>
      <c r="C19775" s="7">
        <v>44067.0902314815</v>
      </c>
      <c r="D19775" t="str">
        <f>VLOOKUP(A19775,Sheet2!$B$2:$E$1001,3,0)</f>
        <v>video</v>
      </c>
      <c r="E19775" t="str">
        <f>VLOOKUP(A19775,Sheet2!$B$2:$E$1001,4,0)</f>
        <v>culture</v>
      </c>
      <c r="F19775" t="str">
        <f>VLOOKUP(B19775,Sheet3!$B$2:$D$17,2,0)</f>
        <v>negative</v>
      </c>
      <c r="G19775">
        <f>VLOOKUP(B19775,Sheet3!$B$2:$D$17,3,0)</f>
        <v>10</v>
      </c>
      <c r="H19775">
        <f t="shared" si="924"/>
        <v>8</v>
      </c>
      <c r="I19775">
        <f t="shared" si="925"/>
        <v>1</v>
      </c>
      <c r="J19775" t="str">
        <f t="shared" si="926"/>
        <v>0-3</v>
      </c>
    </row>
    <row r="19776" spans="1:10">
      <c r="A19776" t="s">
        <v>1253</v>
      </c>
      <c r="B19776" t="s">
        <v>1496</v>
      </c>
      <c r="C19776" s="7">
        <v>44002.2465509259</v>
      </c>
      <c r="D19776" t="str">
        <f>VLOOKUP(A19776,Sheet2!$B$2:$E$1001,3,0)</f>
        <v>video</v>
      </c>
      <c r="E19776" t="str">
        <f>VLOOKUP(A19776,Sheet2!$B$2:$E$1001,4,0)</f>
        <v>culture</v>
      </c>
      <c r="F19776" t="str">
        <f>VLOOKUP(B19776,Sheet3!$B$2:$D$17,2,0)</f>
        <v>positive</v>
      </c>
      <c r="G19776">
        <f>VLOOKUP(B19776,Sheet3!$B$2:$D$17,3,0)</f>
        <v>70</v>
      </c>
      <c r="H19776">
        <f t="shared" si="924"/>
        <v>6</v>
      </c>
      <c r="I19776">
        <f t="shared" si="925"/>
        <v>6</v>
      </c>
      <c r="J19776" t="str">
        <f t="shared" si="926"/>
        <v>3-6</v>
      </c>
    </row>
    <row r="19777" spans="1:10">
      <c r="A19777" t="s">
        <v>1253</v>
      </c>
      <c r="B19777" t="s">
        <v>1491</v>
      </c>
      <c r="C19777" s="7">
        <v>44136.8772106481</v>
      </c>
      <c r="D19777" t="str">
        <f>VLOOKUP(A19777,Sheet2!$B$2:$E$1001,3,0)</f>
        <v>video</v>
      </c>
      <c r="E19777" t="str">
        <f>VLOOKUP(A19777,Sheet2!$B$2:$E$1001,4,0)</f>
        <v>culture</v>
      </c>
      <c r="F19777" t="str">
        <f>VLOOKUP(B19777,Sheet3!$B$2:$D$17,2,0)</f>
        <v>positive</v>
      </c>
      <c r="G19777">
        <f>VLOOKUP(B19777,Sheet3!$B$2:$D$17,3,0)</f>
        <v>30</v>
      </c>
      <c r="H19777">
        <f t="shared" si="924"/>
        <v>11</v>
      </c>
      <c r="I19777">
        <f t="shared" si="925"/>
        <v>7</v>
      </c>
      <c r="J19777" t="str">
        <f t="shared" si="926"/>
        <v>21-24</v>
      </c>
    </row>
    <row r="19778" spans="1:10">
      <c r="A19778" t="s">
        <v>1253</v>
      </c>
      <c r="B19778" t="s">
        <v>1499</v>
      </c>
      <c r="C19778" s="7">
        <v>44126.2798032407</v>
      </c>
      <c r="D19778" t="str">
        <f>VLOOKUP(A19778,Sheet2!$B$2:$E$1001,3,0)</f>
        <v>video</v>
      </c>
      <c r="E19778" t="str">
        <f>VLOOKUP(A19778,Sheet2!$B$2:$E$1001,4,0)</f>
        <v>culture</v>
      </c>
      <c r="F19778" t="str">
        <f>VLOOKUP(B19778,Sheet3!$B$2:$D$17,2,0)</f>
        <v>negative</v>
      </c>
      <c r="G19778">
        <f>VLOOKUP(B19778,Sheet3!$B$2:$D$17,3,0)</f>
        <v>10</v>
      </c>
      <c r="H19778">
        <f t="shared" si="924"/>
        <v>10</v>
      </c>
      <c r="I19778">
        <f t="shared" si="925"/>
        <v>4</v>
      </c>
      <c r="J19778" t="str">
        <f t="shared" si="926"/>
        <v>6-9</v>
      </c>
    </row>
    <row r="19779" spans="1:10">
      <c r="A19779" t="s">
        <v>1253</v>
      </c>
      <c r="B19779" t="s">
        <v>1503</v>
      </c>
      <c r="C19779" s="7">
        <v>44255.0911574074</v>
      </c>
      <c r="D19779" t="str">
        <f>VLOOKUP(A19779,Sheet2!$B$2:$E$1001,3,0)</f>
        <v>video</v>
      </c>
      <c r="E19779" t="str">
        <f>VLOOKUP(A19779,Sheet2!$B$2:$E$1001,4,0)</f>
        <v>culture</v>
      </c>
      <c r="F19779" t="str">
        <f>VLOOKUP(B19779,Sheet3!$B$2:$D$17,2,0)</f>
        <v>negative</v>
      </c>
      <c r="G19779">
        <f>VLOOKUP(B19779,Sheet3!$B$2:$D$17,3,0)</f>
        <v>12</v>
      </c>
      <c r="H19779">
        <f t="shared" ref="H19779:H19842" si="927">MONTH(C19779)</f>
        <v>2</v>
      </c>
      <c r="I19779">
        <f t="shared" ref="I19779:I19842" si="928">WEEKDAY(C19779,2)</f>
        <v>7</v>
      </c>
      <c r="J19779" t="str">
        <f t="shared" ref="J19779:J19842" si="929">TEXT(INT(HOUR(C19779)/3)*3,"0")&amp;"-"&amp;TEXT(INT(HOUR(C19779)/3)*3+3,"0")</f>
        <v>0-3</v>
      </c>
    </row>
    <row r="19780" spans="1:10">
      <c r="A19780" t="s">
        <v>1253</v>
      </c>
      <c r="B19780" t="s">
        <v>1500</v>
      </c>
      <c r="C19780" s="7">
        <v>44116.0662037037</v>
      </c>
      <c r="D19780" t="str">
        <f>VLOOKUP(A19780,Sheet2!$B$2:$E$1001,3,0)</f>
        <v>video</v>
      </c>
      <c r="E19780" t="str">
        <f>VLOOKUP(A19780,Sheet2!$B$2:$E$1001,4,0)</f>
        <v>culture</v>
      </c>
      <c r="F19780" t="str">
        <f>VLOOKUP(B19780,Sheet3!$B$2:$D$17,2,0)</f>
        <v>positive</v>
      </c>
      <c r="G19780">
        <f>VLOOKUP(B19780,Sheet3!$B$2:$D$17,3,0)</f>
        <v>45</v>
      </c>
      <c r="H19780">
        <f t="shared" si="927"/>
        <v>10</v>
      </c>
      <c r="I19780">
        <f t="shared" si="928"/>
        <v>1</v>
      </c>
      <c r="J19780" t="str">
        <f t="shared" si="929"/>
        <v>0-3</v>
      </c>
    </row>
    <row r="19781" spans="1:10">
      <c r="A19781" t="s">
        <v>1253</v>
      </c>
      <c r="B19781" t="s">
        <v>1487</v>
      </c>
      <c r="C19781" s="7">
        <v>44269.6304861111</v>
      </c>
      <c r="D19781" t="str">
        <f>VLOOKUP(A19781,Sheet2!$B$2:$E$1001,3,0)</f>
        <v>video</v>
      </c>
      <c r="E19781" t="str">
        <f>VLOOKUP(A19781,Sheet2!$B$2:$E$1001,4,0)</f>
        <v>culture</v>
      </c>
      <c r="F19781" t="str">
        <f>VLOOKUP(B19781,Sheet3!$B$2:$D$17,2,0)</f>
        <v>positive</v>
      </c>
      <c r="G19781">
        <f>VLOOKUP(B19781,Sheet3!$B$2:$D$17,3,0)</f>
        <v>70</v>
      </c>
      <c r="H19781">
        <f t="shared" si="927"/>
        <v>3</v>
      </c>
      <c r="I19781">
        <f t="shared" si="928"/>
        <v>7</v>
      </c>
      <c r="J19781" t="str">
        <f t="shared" si="929"/>
        <v>15-18</v>
      </c>
    </row>
    <row r="19782" customFormat="1" spans="1:10">
      <c r="A19782" t="s">
        <v>1253</v>
      </c>
      <c r="B19782" t="s">
        <v>1487</v>
      </c>
      <c r="C19782" s="7">
        <v>44068.6499537037</v>
      </c>
      <c r="D19782" t="str">
        <f>VLOOKUP(A19782,Sheet2!$B$2:$E$1001,3,0)</f>
        <v>video</v>
      </c>
      <c r="E19782" t="str">
        <f>VLOOKUP(A19782,Sheet2!$B$2:$E$1001,4,0)</f>
        <v>culture</v>
      </c>
      <c r="F19782" t="str">
        <f>VLOOKUP(B19782,Sheet3!$B$2:$D$17,2,0)</f>
        <v>positive</v>
      </c>
      <c r="G19782">
        <f>VLOOKUP(B19782,Sheet3!$B$2:$D$17,3,0)</f>
        <v>70</v>
      </c>
      <c r="H19782">
        <f t="shared" si="927"/>
        <v>8</v>
      </c>
      <c r="I19782">
        <f t="shared" si="928"/>
        <v>2</v>
      </c>
      <c r="J19782" t="str">
        <f t="shared" si="929"/>
        <v>15-18</v>
      </c>
    </row>
    <row r="19783" spans="1:10">
      <c r="A19783" t="s">
        <v>1253</v>
      </c>
      <c r="B19783" t="s">
        <v>1494</v>
      </c>
      <c r="C19783" s="7">
        <v>44150.0742361111</v>
      </c>
      <c r="D19783" t="str">
        <f>VLOOKUP(A19783,Sheet2!$B$2:$E$1001,3,0)</f>
        <v>video</v>
      </c>
      <c r="E19783" t="str">
        <f>VLOOKUP(A19783,Sheet2!$B$2:$E$1001,4,0)</f>
        <v>culture</v>
      </c>
      <c r="F19783" t="str">
        <f>VLOOKUP(B19783,Sheet3!$B$2:$D$17,2,0)</f>
        <v>positive</v>
      </c>
      <c r="G19783">
        <f>VLOOKUP(B19783,Sheet3!$B$2:$D$17,3,0)</f>
        <v>65</v>
      </c>
      <c r="H19783">
        <f t="shared" si="927"/>
        <v>11</v>
      </c>
      <c r="I19783">
        <f t="shared" si="928"/>
        <v>7</v>
      </c>
      <c r="J19783" t="str">
        <f t="shared" si="929"/>
        <v>0-3</v>
      </c>
    </row>
    <row r="19784" spans="1:10">
      <c r="A19784" t="s">
        <v>1253</v>
      </c>
      <c r="B19784" t="s">
        <v>1490</v>
      </c>
      <c r="C19784" s="7">
        <v>44101.446087963</v>
      </c>
      <c r="D19784" t="str">
        <f>VLOOKUP(A19784,Sheet2!$B$2:$E$1001,3,0)</f>
        <v>video</v>
      </c>
      <c r="E19784" t="str">
        <f>VLOOKUP(A19784,Sheet2!$B$2:$E$1001,4,0)</f>
        <v>culture</v>
      </c>
      <c r="F19784" t="str">
        <f>VLOOKUP(B19784,Sheet3!$B$2:$D$17,2,0)</f>
        <v>negative</v>
      </c>
      <c r="G19784">
        <f>VLOOKUP(B19784,Sheet3!$B$2:$D$17,3,0)</f>
        <v>5</v>
      </c>
      <c r="H19784">
        <f t="shared" si="927"/>
        <v>9</v>
      </c>
      <c r="I19784">
        <f t="shared" si="928"/>
        <v>7</v>
      </c>
      <c r="J19784" t="str">
        <f t="shared" si="929"/>
        <v>9-12</v>
      </c>
    </row>
    <row r="19785" spans="1:10">
      <c r="A19785" t="s">
        <v>1253</v>
      </c>
      <c r="B19785" t="s">
        <v>1496</v>
      </c>
      <c r="C19785" s="7">
        <v>44103.163900463</v>
      </c>
      <c r="D19785" t="str">
        <f>VLOOKUP(A19785,Sheet2!$B$2:$E$1001,3,0)</f>
        <v>video</v>
      </c>
      <c r="E19785" t="str">
        <f>VLOOKUP(A19785,Sheet2!$B$2:$E$1001,4,0)</f>
        <v>culture</v>
      </c>
      <c r="F19785" t="str">
        <f>VLOOKUP(B19785,Sheet3!$B$2:$D$17,2,0)</f>
        <v>positive</v>
      </c>
      <c r="G19785">
        <f>VLOOKUP(B19785,Sheet3!$B$2:$D$17,3,0)</f>
        <v>70</v>
      </c>
      <c r="H19785">
        <f t="shared" si="927"/>
        <v>9</v>
      </c>
      <c r="I19785">
        <f t="shared" si="928"/>
        <v>2</v>
      </c>
      <c r="J19785" t="str">
        <f t="shared" si="929"/>
        <v>3-6</v>
      </c>
    </row>
    <row r="19786" spans="1:10">
      <c r="A19786" t="s">
        <v>1253</v>
      </c>
      <c r="B19786" t="s">
        <v>1499</v>
      </c>
      <c r="C19786" s="7">
        <v>44086.2149537037</v>
      </c>
      <c r="D19786" t="str">
        <f>VLOOKUP(A19786,Sheet2!$B$2:$E$1001,3,0)</f>
        <v>video</v>
      </c>
      <c r="E19786" t="str">
        <f>VLOOKUP(A19786,Sheet2!$B$2:$E$1001,4,0)</f>
        <v>culture</v>
      </c>
      <c r="F19786" t="str">
        <f>VLOOKUP(B19786,Sheet3!$B$2:$D$17,2,0)</f>
        <v>negative</v>
      </c>
      <c r="G19786">
        <f>VLOOKUP(B19786,Sheet3!$B$2:$D$17,3,0)</f>
        <v>10</v>
      </c>
      <c r="H19786">
        <f t="shared" si="927"/>
        <v>9</v>
      </c>
      <c r="I19786">
        <f t="shared" si="928"/>
        <v>6</v>
      </c>
      <c r="J19786" t="str">
        <f t="shared" si="929"/>
        <v>3-6</v>
      </c>
    </row>
    <row r="19787" spans="1:10">
      <c r="A19787" t="s">
        <v>1253</v>
      </c>
      <c r="B19787" t="s">
        <v>1494</v>
      </c>
      <c r="C19787" s="7">
        <v>44307.6617824074</v>
      </c>
      <c r="D19787" t="str">
        <f>VLOOKUP(A19787,Sheet2!$B$2:$E$1001,3,0)</f>
        <v>video</v>
      </c>
      <c r="E19787" t="str">
        <f>VLOOKUP(A19787,Sheet2!$B$2:$E$1001,4,0)</f>
        <v>culture</v>
      </c>
      <c r="F19787" t="str">
        <f>VLOOKUP(B19787,Sheet3!$B$2:$D$17,2,0)</f>
        <v>positive</v>
      </c>
      <c r="G19787">
        <f>VLOOKUP(B19787,Sheet3!$B$2:$D$17,3,0)</f>
        <v>65</v>
      </c>
      <c r="H19787">
        <f t="shared" si="927"/>
        <v>4</v>
      </c>
      <c r="I19787">
        <f t="shared" si="928"/>
        <v>3</v>
      </c>
      <c r="J19787" t="str">
        <f t="shared" si="929"/>
        <v>15-18</v>
      </c>
    </row>
    <row r="19788" spans="1:10">
      <c r="A19788" t="s">
        <v>1253</v>
      </c>
      <c r="B19788" t="s">
        <v>1502</v>
      </c>
      <c r="C19788" s="7">
        <v>44187.2811342593</v>
      </c>
      <c r="D19788" t="str">
        <f>VLOOKUP(A19788,Sheet2!$B$2:$E$1001,3,0)</f>
        <v>video</v>
      </c>
      <c r="E19788" t="str">
        <f>VLOOKUP(A19788,Sheet2!$B$2:$E$1001,4,0)</f>
        <v>culture</v>
      </c>
      <c r="F19788" t="str">
        <f>VLOOKUP(B19788,Sheet3!$B$2:$D$17,2,0)</f>
        <v>negative</v>
      </c>
      <c r="G19788">
        <f>VLOOKUP(B19788,Sheet3!$B$2:$D$17,3,0)</f>
        <v>15</v>
      </c>
      <c r="H19788">
        <f t="shared" si="927"/>
        <v>12</v>
      </c>
      <c r="I19788">
        <f t="shared" si="928"/>
        <v>2</v>
      </c>
      <c r="J19788" t="str">
        <f t="shared" si="929"/>
        <v>6-9</v>
      </c>
    </row>
    <row r="19789" spans="1:10">
      <c r="A19789" t="s">
        <v>1253</v>
      </c>
      <c r="B19789" t="s">
        <v>1494</v>
      </c>
      <c r="C19789" s="7">
        <v>44075.5749074074</v>
      </c>
      <c r="D19789" t="str">
        <f>VLOOKUP(A19789,Sheet2!$B$2:$E$1001,3,0)</f>
        <v>video</v>
      </c>
      <c r="E19789" t="str">
        <f>VLOOKUP(A19789,Sheet2!$B$2:$E$1001,4,0)</f>
        <v>culture</v>
      </c>
      <c r="F19789" t="str">
        <f>VLOOKUP(B19789,Sheet3!$B$2:$D$17,2,0)</f>
        <v>positive</v>
      </c>
      <c r="G19789">
        <f>VLOOKUP(B19789,Sheet3!$B$2:$D$17,3,0)</f>
        <v>65</v>
      </c>
      <c r="H19789">
        <f t="shared" si="927"/>
        <v>9</v>
      </c>
      <c r="I19789">
        <f t="shared" si="928"/>
        <v>2</v>
      </c>
      <c r="J19789" t="str">
        <f t="shared" si="929"/>
        <v>12-15</v>
      </c>
    </row>
    <row r="19790" spans="1:10">
      <c r="A19790" t="s">
        <v>1253</v>
      </c>
      <c r="B19790" t="s">
        <v>1497</v>
      </c>
      <c r="C19790" s="7">
        <v>44360.6389236111</v>
      </c>
      <c r="D19790" t="str">
        <f>VLOOKUP(A19790,Sheet2!$B$2:$E$1001,3,0)</f>
        <v>video</v>
      </c>
      <c r="E19790" t="str">
        <f>VLOOKUP(A19790,Sheet2!$B$2:$E$1001,4,0)</f>
        <v>culture</v>
      </c>
      <c r="F19790" t="str">
        <f>VLOOKUP(B19790,Sheet3!$B$2:$D$17,2,0)</f>
        <v>positive</v>
      </c>
      <c r="G19790">
        <f>VLOOKUP(B19790,Sheet3!$B$2:$D$17,3,0)</f>
        <v>72</v>
      </c>
      <c r="H19790">
        <f t="shared" si="927"/>
        <v>6</v>
      </c>
      <c r="I19790">
        <f t="shared" si="928"/>
        <v>7</v>
      </c>
      <c r="J19790" t="str">
        <f t="shared" si="929"/>
        <v>15-18</v>
      </c>
    </row>
    <row r="19791" spans="1:10">
      <c r="A19791" t="s">
        <v>1253</v>
      </c>
      <c r="B19791" t="s">
        <v>1487</v>
      </c>
      <c r="C19791" s="7">
        <v>44210.7707986111</v>
      </c>
      <c r="D19791" t="str">
        <f>VLOOKUP(A19791,Sheet2!$B$2:$E$1001,3,0)</f>
        <v>video</v>
      </c>
      <c r="E19791" t="str">
        <f>VLOOKUP(A19791,Sheet2!$B$2:$E$1001,4,0)</f>
        <v>culture</v>
      </c>
      <c r="F19791" t="str">
        <f>VLOOKUP(B19791,Sheet3!$B$2:$D$17,2,0)</f>
        <v>positive</v>
      </c>
      <c r="G19791">
        <f>VLOOKUP(B19791,Sheet3!$B$2:$D$17,3,0)</f>
        <v>70</v>
      </c>
      <c r="H19791">
        <f t="shared" si="927"/>
        <v>1</v>
      </c>
      <c r="I19791">
        <f t="shared" si="928"/>
        <v>4</v>
      </c>
      <c r="J19791" t="str">
        <f t="shared" si="929"/>
        <v>18-21</v>
      </c>
    </row>
    <row r="19792" customFormat="1" spans="1:10">
      <c r="A19792" t="s">
        <v>1253</v>
      </c>
      <c r="B19792" t="s">
        <v>1495</v>
      </c>
      <c r="C19792" s="7">
        <v>44036.5219675926</v>
      </c>
      <c r="D19792" t="str">
        <f>VLOOKUP(A19792,Sheet2!$B$2:$E$1001,3,0)</f>
        <v>video</v>
      </c>
      <c r="E19792" t="str">
        <f>VLOOKUP(A19792,Sheet2!$B$2:$E$1001,4,0)</f>
        <v>culture</v>
      </c>
      <c r="F19792" t="str">
        <f>VLOOKUP(B19792,Sheet3!$B$2:$D$17,2,0)</f>
        <v>positive</v>
      </c>
      <c r="G19792">
        <f>VLOOKUP(B19792,Sheet3!$B$2:$D$17,3,0)</f>
        <v>75</v>
      </c>
      <c r="H19792">
        <f t="shared" si="927"/>
        <v>7</v>
      </c>
      <c r="I19792">
        <f t="shared" si="928"/>
        <v>5</v>
      </c>
      <c r="J19792" t="str">
        <f t="shared" si="929"/>
        <v>12-15</v>
      </c>
    </row>
    <row r="19793" spans="1:10">
      <c r="A19793" t="s">
        <v>1253</v>
      </c>
      <c r="B19793" t="s">
        <v>1490</v>
      </c>
      <c r="C19793" s="7">
        <v>44115.908912037</v>
      </c>
      <c r="D19793" t="str">
        <f>VLOOKUP(A19793,Sheet2!$B$2:$E$1001,3,0)</f>
        <v>video</v>
      </c>
      <c r="E19793" t="str">
        <f>VLOOKUP(A19793,Sheet2!$B$2:$E$1001,4,0)</f>
        <v>culture</v>
      </c>
      <c r="F19793" t="str">
        <f>VLOOKUP(B19793,Sheet3!$B$2:$D$17,2,0)</f>
        <v>negative</v>
      </c>
      <c r="G19793">
        <f>VLOOKUP(B19793,Sheet3!$B$2:$D$17,3,0)</f>
        <v>5</v>
      </c>
      <c r="H19793">
        <f t="shared" si="927"/>
        <v>10</v>
      </c>
      <c r="I19793">
        <f t="shared" si="928"/>
        <v>7</v>
      </c>
      <c r="J19793" t="str">
        <f t="shared" si="929"/>
        <v>21-24</v>
      </c>
    </row>
    <row r="19794" spans="1:10">
      <c r="A19794" t="s">
        <v>1253</v>
      </c>
      <c r="B19794" t="s">
        <v>1496</v>
      </c>
      <c r="C19794" s="7">
        <v>44019.5992939815</v>
      </c>
      <c r="D19794" t="str">
        <f>VLOOKUP(A19794,Sheet2!$B$2:$E$1001,3,0)</f>
        <v>video</v>
      </c>
      <c r="E19794" t="str">
        <f>VLOOKUP(A19794,Sheet2!$B$2:$E$1001,4,0)</f>
        <v>culture</v>
      </c>
      <c r="F19794" t="str">
        <f>VLOOKUP(B19794,Sheet3!$B$2:$D$17,2,0)</f>
        <v>positive</v>
      </c>
      <c r="G19794">
        <f>VLOOKUP(B19794,Sheet3!$B$2:$D$17,3,0)</f>
        <v>70</v>
      </c>
      <c r="H19794">
        <f t="shared" si="927"/>
        <v>7</v>
      </c>
      <c r="I19794">
        <f t="shared" si="928"/>
        <v>2</v>
      </c>
      <c r="J19794" t="str">
        <f t="shared" si="929"/>
        <v>12-15</v>
      </c>
    </row>
    <row r="19795" spans="1:10">
      <c r="A19795" t="s">
        <v>1253</v>
      </c>
      <c r="B19795" t="s">
        <v>1499</v>
      </c>
      <c r="C19795" s="7">
        <v>44306.3904976852</v>
      </c>
      <c r="D19795" t="str">
        <f>VLOOKUP(A19795,Sheet2!$B$2:$E$1001,3,0)</f>
        <v>video</v>
      </c>
      <c r="E19795" t="str">
        <f>VLOOKUP(A19795,Sheet2!$B$2:$E$1001,4,0)</f>
        <v>culture</v>
      </c>
      <c r="F19795" t="str">
        <f>VLOOKUP(B19795,Sheet3!$B$2:$D$17,2,0)</f>
        <v>negative</v>
      </c>
      <c r="G19795">
        <f>VLOOKUP(B19795,Sheet3!$B$2:$D$17,3,0)</f>
        <v>10</v>
      </c>
      <c r="H19795">
        <f t="shared" si="927"/>
        <v>4</v>
      </c>
      <c r="I19795">
        <f t="shared" si="928"/>
        <v>2</v>
      </c>
      <c r="J19795" t="str">
        <f t="shared" si="929"/>
        <v>9-12</v>
      </c>
    </row>
    <row r="19796" spans="1:10">
      <c r="A19796" t="s">
        <v>1253</v>
      </c>
      <c r="B19796" t="s">
        <v>1494</v>
      </c>
      <c r="C19796" s="7">
        <v>44189.491712963</v>
      </c>
      <c r="D19796" t="str">
        <f>VLOOKUP(A19796,Sheet2!$B$2:$E$1001,3,0)</f>
        <v>video</v>
      </c>
      <c r="E19796" t="str">
        <f>VLOOKUP(A19796,Sheet2!$B$2:$E$1001,4,0)</f>
        <v>culture</v>
      </c>
      <c r="F19796" t="str">
        <f>VLOOKUP(B19796,Sheet3!$B$2:$D$17,2,0)</f>
        <v>positive</v>
      </c>
      <c r="G19796">
        <f>VLOOKUP(B19796,Sheet3!$B$2:$D$17,3,0)</f>
        <v>65</v>
      </c>
      <c r="H19796">
        <f t="shared" si="927"/>
        <v>12</v>
      </c>
      <c r="I19796">
        <f t="shared" si="928"/>
        <v>4</v>
      </c>
      <c r="J19796" t="str">
        <f t="shared" si="929"/>
        <v>9-12</v>
      </c>
    </row>
    <row r="19797" spans="1:10">
      <c r="A19797" t="s">
        <v>1253</v>
      </c>
      <c r="B19797" t="s">
        <v>1498</v>
      </c>
      <c r="C19797" s="7">
        <v>44151.6565740741</v>
      </c>
      <c r="D19797" t="str">
        <f>VLOOKUP(A19797,Sheet2!$B$2:$E$1001,3,0)</f>
        <v>video</v>
      </c>
      <c r="E19797" t="str">
        <f>VLOOKUP(A19797,Sheet2!$B$2:$E$1001,4,0)</f>
        <v>culture</v>
      </c>
      <c r="F19797" t="str">
        <f>VLOOKUP(B19797,Sheet3!$B$2:$D$17,2,0)</f>
        <v>positive</v>
      </c>
      <c r="G19797">
        <f>VLOOKUP(B19797,Sheet3!$B$2:$D$17,3,0)</f>
        <v>50</v>
      </c>
      <c r="H19797">
        <f t="shared" si="927"/>
        <v>11</v>
      </c>
      <c r="I19797">
        <f t="shared" si="928"/>
        <v>1</v>
      </c>
      <c r="J19797" t="str">
        <f t="shared" si="929"/>
        <v>15-18</v>
      </c>
    </row>
    <row r="19798" spans="1:10">
      <c r="A19798" t="s">
        <v>1253</v>
      </c>
      <c r="B19798" t="s">
        <v>1502</v>
      </c>
      <c r="C19798" s="7">
        <v>44277.111099537</v>
      </c>
      <c r="D19798" t="str">
        <f>VLOOKUP(A19798,Sheet2!$B$2:$E$1001,3,0)</f>
        <v>video</v>
      </c>
      <c r="E19798" t="str">
        <f>VLOOKUP(A19798,Sheet2!$B$2:$E$1001,4,0)</f>
        <v>culture</v>
      </c>
      <c r="F19798" t="str">
        <f>VLOOKUP(B19798,Sheet3!$B$2:$D$17,2,0)</f>
        <v>negative</v>
      </c>
      <c r="G19798">
        <f>VLOOKUP(B19798,Sheet3!$B$2:$D$17,3,0)</f>
        <v>15</v>
      </c>
      <c r="H19798">
        <f t="shared" si="927"/>
        <v>3</v>
      </c>
      <c r="I19798">
        <f t="shared" si="928"/>
        <v>1</v>
      </c>
      <c r="J19798" t="str">
        <f t="shared" si="929"/>
        <v>0-3</v>
      </c>
    </row>
    <row r="19799" spans="1:10">
      <c r="A19799" t="s">
        <v>1253</v>
      </c>
      <c r="B19799" t="s">
        <v>1503</v>
      </c>
      <c r="C19799" s="7">
        <v>44038.6060648148</v>
      </c>
      <c r="D19799" t="str">
        <f>VLOOKUP(A19799,Sheet2!$B$2:$E$1001,3,0)</f>
        <v>video</v>
      </c>
      <c r="E19799" t="str">
        <f>VLOOKUP(A19799,Sheet2!$B$2:$E$1001,4,0)</f>
        <v>culture</v>
      </c>
      <c r="F19799" t="str">
        <f>VLOOKUP(B19799,Sheet3!$B$2:$D$17,2,0)</f>
        <v>negative</v>
      </c>
      <c r="G19799">
        <f>VLOOKUP(B19799,Sheet3!$B$2:$D$17,3,0)</f>
        <v>12</v>
      </c>
      <c r="H19799">
        <f t="shared" si="927"/>
        <v>7</v>
      </c>
      <c r="I19799">
        <f t="shared" si="928"/>
        <v>7</v>
      </c>
      <c r="J19799" t="str">
        <f t="shared" si="929"/>
        <v>12-15</v>
      </c>
    </row>
    <row r="19800" spans="1:10">
      <c r="A19800" t="s">
        <v>1253</v>
      </c>
      <c r="B19800" t="s">
        <v>1495</v>
      </c>
      <c r="C19800" s="7">
        <v>44139.9618055556</v>
      </c>
      <c r="D19800" t="str">
        <f>VLOOKUP(A19800,Sheet2!$B$2:$E$1001,3,0)</f>
        <v>video</v>
      </c>
      <c r="E19800" t="str">
        <f>VLOOKUP(A19800,Sheet2!$B$2:$E$1001,4,0)</f>
        <v>culture</v>
      </c>
      <c r="F19800" t="str">
        <f>VLOOKUP(B19800,Sheet3!$B$2:$D$17,2,0)</f>
        <v>positive</v>
      </c>
      <c r="G19800">
        <f>VLOOKUP(B19800,Sheet3!$B$2:$D$17,3,0)</f>
        <v>75</v>
      </c>
      <c r="H19800">
        <f t="shared" si="927"/>
        <v>11</v>
      </c>
      <c r="I19800">
        <f t="shared" si="928"/>
        <v>3</v>
      </c>
      <c r="J19800" t="str">
        <f t="shared" si="929"/>
        <v>21-24</v>
      </c>
    </row>
    <row r="19801" spans="1:10">
      <c r="A19801" t="s">
        <v>1253</v>
      </c>
      <c r="B19801" t="s">
        <v>1496</v>
      </c>
      <c r="C19801" s="7">
        <v>44253.566412037</v>
      </c>
      <c r="D19801" t="str">
        <f>VLOOKUP(A19801,Sheet2!$B$2:$E$1001,3,0)</f>
        <v>video</v>
      </c>
      <c r="E19801" t="str">
        <f>VLOOKUP(A19801,Sheet2!$B$2:$E$1001,4,0)</f>
        <v>culture</v>
      </c>
      <c r="F19801" t="str">
        <f>VLOOKUP(B19801,Sheet3!$B$2:$D$17,2,0)</f>
        <v>positive</v>
      </c>
      <c r="G19801">
        <f>VLOOKUP(B19801,Sheet3!$B$2:$D$17,3,0)</f>
        <v>70</v>
      </c>
      <c r="H19801">
        <f t="shared" si="927"/>
        <v>2</v>
      </c>
      <c r="I19801">
        <f t="shared" si="928"/>
        <v>5</v>
      </c>
      <c r="J19801" t="str">
        <f t="shared" si="929"/>
        <v>12-15</v>
      </c>
    </row>
    <row r="19802" customFormat="1" spans="1:10">
      <c r="A19802" t="s">
        <v>1253</v>
      </c>
      <c r="B19802" t="s">
        <v>1499</v>
      </c>
      <c r="C19802" s="7">
        <v>44103.6817824074</v>
      </c>
      <c r="D19802" t="str">
        <f>VLOOKUP(A19802,Sheet2!$B$2:$E$1001,3,0)</f>
        <v>video</v>
      </c>
      <c r="E19802" t="str">
        <f>VLOOKUP(A19802,Sheet2!$B$2:$E$1001,4,0)</f>
        <v>culture</v>
      </c>
      <c r="F19802" t="str">
        <f>VLOOKUP(B19802,Sheet3!$B$2:$D$17,2,0)</f>
        <v>negative</v>
      </c>
      <c r="G19802">
        <f>VLOOKUP(B19802,Sheet3!$B$2:$D$17,3,0)</f>
        <v>10</v>
      </c>
      <c r="H19802">
        <f t="shared" si="927"/>
        <v>9</v>
      </c>
      <c r="I19802">
        <f t="shared" si="928"/>
        <v>2</v>
      </c>
      <c r="J19802" t="str">
        <f t="shared" si="929"/>
        <v>15-18</v>
      </c>
    </row>
    <row r="19803" spans="1:10">
      <c r="A19803" t="s">
        <v>1253</v>
      </c>
      <c r="B19803" t="s">
        <v>1503</v>
      </c>
      <c r="C19803" s="7">
        <v>44132.7425694444</v>
      </c>
      <c r="D19803" t="str">
        <f>VLOOKUP(A19803,Sheet2!$B$2:$E$1001,3,0)</f>
        <v>video</v>
      </c>
      <c r="E19803" t="str">
        <f>VLOOKUP(A19803,Sheet2!$B$2:$E$1001,4,0)</f>
        <v>culture</v>
      </c>
      <c r="F19803" t="str">
        <f>VLOOKUP(B19803,Sheet3!$B$2:$D$17,2,0)</f>
        <v>negative</v>
      </c>
      <c r="G19803">
        <f>VLOOKUP(B19803,Sheet3!$B$2:$D$17,3,0)</f>
        <v>12</v>
      </c>
      <c r="H19803">
        <f t="shared" si="927"/>
        <v>10</v>
      </c>
      <c r="I19803">
        <f t="shared" si="928"/>
        <v>3</v>
      </c>
      <c r="J19803" t="str">
        <f t="shared" si="929"/>
        <v>15-18</v>
      </c>
    </row>
    <row r="19804" spans="1:10">
      <c r="A19804" t="s">
        <v>1253</v>
      </c>
      <c r="B19804" t="s">
        <v>1502</v>
      </c>
      <c r="C19804" s="7">
        <v>44050.8066087963</v>
      </c>
      <c r="D19804" t="str">
        <f>VLOOKUP(A19804,Sheet2!$B$2:$E$1001,3,0)</f>
        <v>video</v>
      </c>
      <c r="E19804" t="str">
        <f>VLOOKUP(A19804,Sheet2!$B$2:$E$1001,4,0)</f>
        <v>culture</v>
      </c>
      <c r="F19804" t="str">
        <f>VLOOKUP(B19804,Sheet3!$B$2:$D$17,2,0)</f>
        <v>negative</v>
      </c>
      <c r="G19804">
        <f>VLOOKUP(B19804,Sheet3!$B$2:$D$17,3,0)</f>
        <v>15</v>
      </c>
      <c r="H19804">
        <f t="shared" si="927"/>
        <v>8</v>
      </c>
      <c r="I19804">
        <f t="shared" si="928"/>
        <v>5</v>
      </c>
      <c r="J19804" t="str">
        <f t="shared" si="929"/>
        <v>18-21</v>
      </c>
    </row>
    <row r="19805" spans="1:10">
      <c r="A19805" t="s">
        <v>1253</v>
      </c>
      <c r="B19805" t="s">
        <v>1491</v>
      </c>
      <c r="C19805" s="7">
        <v>44259.9717939815</v>
      </c>
      <c r="D19805" t="str">
        <f>VLOOKUP(A19805,Sheet2!$B$2:$E$1001,3,0)</f>
        <v>video</v>
      </c>
      <c r="E19805" t="str">
        <f>VLOOKUP(A19805,Sheet2!$B$2:$E$1001,4,0)</f>
        <v>culture</v>
      </c>
      <c r="F19805" t="str">
        <f>VLOOKUP(B19805,Sheet3!$B$2:$D$17,2,0)</f>
        <v>positive</v>
      </c>
      <c r="G19805">
        <f>VLOOKUP(B19805,Sheet3!$B$2:$D$17,3,0)</f>
        <v>30</v>
      </c>
      <c r="H19805">
        <f t="shared" si="927"/>
        <v>3</v>
      </c>
      <c r="I19805">
        <f t="shared" si="928"/>
        <v>4</v>
      </c>
      <c r="J19805" t="str">
        <f t="shared" si="929"/>
        <v>21-24</v>
      </c>
    </row>
    <row r="19806" spans="1:10">
      <c r="A19806" t="s">
        <v>1253</v>
      </c>
      <c r="B19806" t="s">
        <v>1499</v>
      </c>
      <c r="C19806" s="7">
        <v>44021.3585532407</v>
      </c>
      <c r="D19806" t="str">
        <f>VLOOKUP(A19806,Sheet2!$B$2:$E$1001,3,0)</f>
        <v>video</v>
      </c>
      <c r="E19806" t="str">
        <f>VLOOKUP(A19806,Sheet2!$B$2:$E$1001,4,0)</f>
        <v>culture</v>
      </c>
      <c r="F19806" t="str">
        <f>VLOOKUP(B19806,Sheet3!$B$2:$D$17,2,0)</f>
        <v>negative</v>
      </c>
      <c r="G19806">
        <f>VLOOKUP(B19806,Sheet3!$B$2:$D$17,3,0)</f>
        <v>10</v>
      </c>
      <c r="H19806">
        <f t="shared" si="927"/>
        <v>7</v>
      </c>
      <c r="I19806">
        <f t="shared" si="928"/>
        <v>4</v>
      </c>
      <c r="J19806" t="str">
        <f t="shared" si="929"/>
        <v>6-9</v>
      </c>
    </row>
    <row r="19807" spans="1:10">
      <c r="A19807" t="s">
        <v>1253</v>
      </c>
      <c r="B19807" t="s">
        <v>1487</v>
      </c>
      <c r="C19807" s="7">
        <v>44324.7327893519</v>
      </c>
      <c r="D19807" t="str">
        <f>VLOOKUP(A19807,Sheet2!$B$2:$E$1001,3,0)</f>
        <v>video</v>
      </c>
      <c r="E19807" t="str">
        <f>VLOOKUP(A19807,Sheet2!$B$2:$E$1001,4,0)</f>
        <v>culture</v>
      </c>
      <c r="F19807" t="str">
        <f>VLOOKUP(B19807,Sheet3!$B$2:$D$17,2,0)</f>
        <v>positive</v>
      </c>
      <c r="G19807">
        <f>VLOOKUP(B19807,Sheet3!$B$2:$D$17,3,0)</f>
        <v>70</v>
      </c>
      <c r="H19807">
        <f t="shared" si="927"/>
        <v>5</v>
      </c>
      <c r="I19807">
        <f t="shared" si="928"/>
        <v>6</v>
      </c>
      <c r="J19807" t="str">
        <f t="shared" si="929"/>
        <v>15-18</v>
      </c>
    </row>
    <row r="19808" spans="1:10">
      <c r="A19808" t="s">
        <v>1253</v>
      </c>
      <c r="B19808" t="s">
        <v>1487</v>
      </c>
      <c r="C19808" s="7">
        <v>44350.0708217593</v>
      </c>
      <c r="D19808" t="str">
        <f>VLOOKUP(A19808,Sheet2!$B$2:$E$1001,3,0)</f>
        <v>video</v>
      </c>
      <c r="E19808" t="str">
        <f>VLOOKUP(A19808,Sheet2!$B$2:$E$1001,4,0)</f>
        <v>culture</v>
      </c>
      <c r="F19808" t="str">
        <f>VLOOKUP(B19808,Sheet3!$B$2:$D$17,2,0)</f>
        <v>positive</v>
      </c>
      <c r="G19808">
        <f>VLOOKUP(B19808,Sheet3!$B$2:$D$17,3,0)</f>
        <v>70</v>
      </c>
      <c r="H19808">
        <f t="shared" si="927"/>
        <v>6</v>
      </c>
      <c r="I19808">
        <f t="shared" si="928"/>
        <v>4</v>
      </c>
      <c r="J19808" t="str">
        <f t="shared" si="929"/>
        <v>0-3</v>
      </c>
    </row>
    <row r="19809" spans="1:10">
      <c r="A19809" t="s">
        <v>1254</v>
      </c>
      <c r="B19809" t="s">
        <v>1502</v>
      </c>
      <c r="C19809" s="7">
        <v>44110.8158449074</v>
      </c>
      <c r="D19809" t="str">
        <f>VLOOKUP(A19809,Sheet2!$B$2:$E$1001,3,0)</f>
        <v>audio</v>
      </c>
      <c r="E19809" t="str">
        <f>VLOOKUP(A19809,Sheet2!$B$2:$E$1001,4,0)</f>
        <v>food</v>
      </c>
      <c r="F19809" t="str">
        <f>VLOOKUP(B19809,Sheet3!$B$2:$D$17,2,0)</f>
        <v>negative</v>
      </c>
      <c r="G19809">
        <f>VLOOKUP(B19809,Sheet3!$B$2:$D$17,3,0)</f>
        <v>15</v>
      </c>
      <c r="H19809">
        <f t="shared" si="927"/>
        <v>10</v>
      </c>
      <c r="I19809">
        <f t="shared" si="928"/>
        <v>2</v>
      </c>
      <c r="J19809" t="str">
        <f t="shared" si="929"/>
        <v>18-21</v>
      </c>
    </row>
    <row r="19810" spans="1:10">
      <c r="A19810" t="s">
        <v>1254</v>
      </c>
      <c r="B19810" t="s">
        <v>1490</v>
      </c>
      <c r="C19810" s="7">
        <v>44280.9352314815</v>
      </c>
      <c r="D19810" t="str">
        <f>VLOOKUP(A19810,Sheet2!$B$2:$E$1001,3,0)</f>
        <v>audio</v>
      </c>
      <c r="E19810" t="str">
        <f>VLOOKUP(A19810,Sheet2!$B$2:$E$1001,4,0)</f>
        <v>food</v>
      </c>
      <c r="F19810" t="str">
        <f>VLOOKUP(B19810,Sheet3!$B$2:$D$17,2,0)</f>
        <v>negative</v>
      </c>
      <c r="G19810">
        <f>VLOOKUP(B19810,Sheet3!$B$2:$D$17,3,0)</f>
        <v>5</v>
      </c>
      <c r="H19810">
        <f t="shared" si="927"/>
        <v>3</v>
      </c>
      <c r="I19810">
        <f t="shared" si="928"/>
        <v>4</v>
      </c>
      <c r="J19810" t="str">
        <f t="shared" si="929"/>
        <v>21-24</v>
      </c>
    </row>
    <row r="19811" spans="1:10">
      <c r="A19811" t="s">
        <v>1254</v>
      </c>
      <c r="B19811" t="s">
        <v>1495</v>
      </c>
      <c r="C19811" s="7">
        <v>44277.7957175926</v>
      </c>
      <c r="D19811" t="str">
        <f>VLOOKUP(A19811,Sheet2!$B$2:$E$1001,3,0)</f>
        <v>audio</v>
      </c>
      <c r="E19811" t="str">
        <f>VLOOKUP(A19811,Sheet2!$B$2:$E$1001,4,0)</f>
        <v>food</v>
      </c>
      <c r="F19811" t="str">
        <f>VLOOKUP(B19811,Sheet3!$B$2:$D$17,2,0)</f>
        <v>positive</v>
      </c>
      <c r="G19811">
        <f>VLOOKUP(B19811,Sheet3!$B$2:$D$17,3,0)</f>
        <v>75</v>
      </c>
      <c r="H19811">
        <f t="shared" si="927"/>
        <v>3</v>
      </c>
      <c r="I19811">
        <f t="shared" si="928"/>
        <v>1</v>
      </c>
      <c r="J19811" t="str">
        <f t="shared" si="929"/>
        <v>18-21</v>
      </c>
    </row>
    <row r="19812" spans="1:10">
      <c r="A19812" t="s">
        <v>1254</v>
      </c>
      <c r="B19812" t="s">
        <v>1485</v>
      </c>
      <c r="C19812" s="7">
        <v>44216.349537037</v>
      </c>
      <c r="D19812" t="str">
        <f>VLOOKUP(A19812,Sheet2!$B$2:$E$1001,3,0)</f>
        <v>audio</v>
      </c>
      <c r="E19812" t="str">
        <f>VLOOKUP(A19812,Sheet2!$B$2:$E$1001,4,0)</f>
        <v>food</v>
      </c>
      <c r="F19812" t="str">
        <f>VLOOKUP(B19812,Sheet3!$B$2:$D$17,2,0)</f>
        <v>positive</v>
      </c>
      <c r="G19812">
        <f>VLOOKUP(B19812,Sheet3!$B$2:$D$17,3,0)</f>
        <v>60</v>
      </c>
      <c r="H19812">
        <f t="shared" si="927"/>
        <v>1</v>
      </c>
      <c r="I19812">
        <f t="shared" si="928"/>
        <v>3</v>
      </c>
      <c r="J19812" t="str">
        <f t="shared" si="929"/>
        <v>6-9</v>
      </c>
    </row>
    <row r="19813" spans="1:10">
      <c r="A19813" t="s">
        <v>1254</v>
      </c>
      <c r="B19813" t="s">
        <v>1492</v>
      </c>
      <c r="C19813" s="7">
        <v>44291.3368518519</v>
      </c>
      <c r="D19813" t="str">
        <f>VLOOKUP(A19813,Sheet2!$B$2:$E$1001,3,0)</f>
        <v>audio</v>
      </c>
      <c r="E19813" t="str">
        <f>VLOOKUP(A19813,Sheet2!$B$2:$E$1001,4,0)</f>
        <v>food</v>
      </c>
      <c r="F19813" t="str">
        <f>VLOOKUP(B19813,Sheet3!$B$2:$D$17,2,0)</f>
        <v>neutral</v>
      </c>
      <c r="G19813">
        <f>VLOOKUP(B19813,Sheet3!$B$2:$D$17,3,0)</f>
        <v>20</v>
      </c>
      <c r="H19813">
        <f t="shared" si="927"/>
        <v>4</v>
      </c>
      <c r="I19813">
        <f t="shared" si="928"/>
        <v>1</v>
      </c>
      <c r="J19813" t="str">
        <f t="shared" si="929"/>
        <v>6-9</v>
      </c>
    </row>
    <row r="19814" spans="1:10">
      <c r="A19814" t="s">
        <v>1254</v>
      </c>
      <c r="B19814" t="s">
        <v>1499</v>
      </c>
      <c r="C19814" s="7">
        <v>44030.3440046296</v>
      </c>
      <c r="D19814" t="str">
        <f>VLOOKUP(A19814,Sheet2!$B$2:$E$1001,3,0)</f>
        <v>audio</v>
      </c>
      <c r="E19814" t="str">
        <f>VLOOKUP(A19814,Sheet2!$B$2:$E$1001,4,0)</f>
        <v>food</v>
      </c>
      <c r="F19814" t="str">
        <f>VLOOKUP(B19814,Sheet3!$B$2:$D$17,2,0)</f>
        <v>negative</v>
      </c>
      <c r="G19814">
        <f>VLOOKUP(B19814,Sheet3!$B$2:$D$17,3,0)</f>
        <v>10</v>
      </c>
      <c r="H19814">
        <f t="shared" si="927"/>
        <v>7</v>
      </c>
      <c r="I19814">
        <f t="shared" si="928"/>
        <v>6</v>
      </c>
      <c r="J19814" t="str">
        <f t="shared" si="929"/>
        <v>6-9</v>
      </c>
    </row>
    <row r="19815" spans="1:10">
      <c r="A19815" t="s">
        <v>1254</v>
      </c>
      <c r="B19815" t="s">
        <v>1487</v>
      </c>
      <c r="C19815" s="7">
        <v>44226.7052199074</v>
      </c>
      <c r="D19815" t="str">
        <f>VLOOKUP(A19815,Sheet2!$B$2:$E$1001,3,0)</f>
        <v>audio</v>
      </c>
      <c r="E19815" t="str">
        <f>VLOOKUP(A19815,Sheet2!$B$2:$E$1001,4,0)</f>
        <v>food</v>
      </c>
      <c r="F19815" t="str">
        <f>VLOOKUP(B19815,Sheet3!$B$2:$D$17,2,0)</f>
        <v>positive</v>
      </c>
      <c r="G19815">
        <f>VLOOKUP(B19815,Sheet3!$B$2:$D$17,3,0)</f>
        <v>70</v>
      </c>
      <c r="H19815">
        <f t="shared" si="927"/>
        <v>1</v>
      </c>
      <c r="I19815">
        <f t="shared" si="928"/>
        <v>6</v>
      </c>
      <c r="J19815" t="str">
        <f t="shared" si="929"/>
        <v>15-18</v>
      </c>
    </row>
    <row r="19816" spans="1:10">
      <c r="A19816" t="s">
        <v>1254</v>
      </c>
      <c r="B19816" t="s">
        <v>1501</v>
      </c>
      <c r="C19816" s="7">
        <v>44196.9049537037</v>
      </c>
      <c r="D19816" t="str">
        <f>VLOOKUP(A19816,Sheet2!$B$2:$E$1001,3,0)</f>
        <v>audio</v>
      </c>
      <c r="E19816" t="str">
        <f>VLOOKUP(A19816,Sheet2!$B$2:$E$1001,4,0)</f>
        <v>food</v>
      </c>
      <c r="F19816" t="str">
        <f>VLOOKUP(B19816,Sheet3!$B$2:$D$17,2,0)</f>
        <v>neutral</v>
      </c>
      <c r="G19816">
        <f>VLOOKUP(B19816,Sheet3!$B$2:$D$17,3,0)</f>
        <v>35</v>
      </c>
      <c r="H19816">
        <f t="shared" si="927"/>
        <v>12</v>
      </c>
      <c r="I19816">
        <f t="shared" si="928"/>
        <v>4</v>
      </c>
      <c r="J19816" t="str">
        <f t="shared" si="929"/>
        <v>21-24</v>
      </c>
    </row>
    <row r="19817" spans="1:10">
      <c r="A19817" t="s">
        <v>1254</v>
      </c>
      <c r="B19817" t="s">
        <v>1495</v>
      </c>
      <c r="C19817" s="7">
        <v>44157.332025463</v>
      </c>
      <c r="D19817" t="str">
        <f>VLOOKUP(A19817,Sheet2!$B$2:$E$1001,3,0)</f>
        <v>audio</v>
      </c>
      <c r="E19817" t="str">
        <f>VLOOKUP(A19817,Sheet2!$B$2:$E$1001,4,0)</f>
        <v>food</v>
      </c>
      <c r="F19817" t="str">
        <f>VLOOKUP(B19817,Sheet3!$B$2:$D$17,2,0)</f>
        <v>positive</v>
      </c>
      <c r="G19817">
        <f>VLOOKUP(B19817,Sheet3!$B$2:$D$17,3,0)</f>
        <v>75</v>
      </c>
      <c r="H19817">
        <f t="shared" si="927"/>
        <v>11</v>
      </c>
      <c r="I19817">
        <f t="shared" si="928"/>
        <v>7</v>
      </c>
      <c r="J19817" t="str">
        <f t="shared" si="929"/>
        <v>6-9</v>
      </c>
    </row>
    <row r="19818" customFormat="1" spans="1:10">
      <c r="A19818" t="s">
        <v>1254</v>
      </c>
      <c r="B19818" t="s">
        <v>1499</v>
      </c>
      <c r="C19818" s="7">
        <v>44216.0346180556</v>
      </c>
      <c r="D19818" t="str">
        <f>VLOOKUP(A19818,Sheet2!$B$2:$E$1001,3,0)</f>
        <v>audio</v>
      </c>
      <c r="E19818" t="str">
        <f>VLOOKUP(A19818,Sheet2!$B$2:$E$1001,4,0)</f>
        <v>food</v>
      </c>
      <c r="F19818" t="str">
        <f>VLOOKUP(B19818,Sheet3!$B$2:$D$17,2,0)</f>
        <v>negative</v>
      </c>
      <c r="G19818">
        <f>VLOOKUP(B19818,Sheet3!$B$2:$D$17,3,0)</f>
        <v>10</v>
      </c>
      <c r="H19818">
        <f t="shared" si="927"/>
        <v>1</v>
      </c>
      <c r="I19818">
        <f t="shared" si="928"/>
        <v>3</v>
      </c>
      <c r="J19818" t="str">
        <f t="shared" si="929"/>
        <v>0-3</v>
      </c>
    </row>
    <row r="19819" spans="1:10">
      <c r="A19819" t="s">
        <v>1254</v>
      </c>
      <c r="B19819" t="s">
        <v>1488</v>
      </c>
      <c r="C19819" s="7">
        <v>44095.835150463</v>
      </c>
      <c r="D19819" t="str">
        <f>VLOOKUP(A19819,Sheet2!$B$2:$E$1001,3,0)</f>
        <v>audio</v>
      </c>
      <c r="E19819" t="str">
        <f>VLOOKUP(A19819,Sheet2!$B$2:$E$1001,4,0)</f>
        <v>food</v>
      </c>
      <c r="F19819" t="str">
        <f>VLOOKUP(B19819,Sheet3!$B$2:$D$17,2,0)</f>
        <v>negative</v>
      </c>
      <c r="G19819">
        <f>VLOOKUP(B19819,Sheet3!$B$2:$D$17,3,0)</f>
        <v>0</v>
      </c>
      <c r="H19819">
        <f t="shared" si="927"/>
        <v>9</v>
      </c>
      <c r="I19819">
        <f t="shared" si="928"/>
        <v>1</v>
      </c>
      <c r="J19819" t="str">
        <f t="shared" si="929"/>
        <v>18-21</v>
      </c>
    </row>
    <row r="19820" spans="1:10">
      <c r="A19820" t="s">
        <v>1254</v>
      </c>
      <c r="B19820" t="s">
        <v>1497</v>
      </c>
      <c r="C19820" s="7">
        <v>44112.49875</v>
      </c>
      <c r="D19820" t="str">
        <f>VLOOKUP(A19820,Sheet2!$B$2:$E$1001,3,0)</f>
        <v>audio</v>
      </c>
      <c r="E19820" t="str">
        <f>VLOOKUP(A19820,Sheet2!$B$2:$E$1001,4,0)</f>
        <v>food</v>
      </c>
      <c r="F19820" t="str">
        <f>VLOOKUP(B19820,Sheet3!$B$2:$D$17,2,0)</f>
        <v>positive</v>
      </c>
      <c r="G19820">
        <f>VLOOKUP(B19820,Sheet3!$B$2:$D$17,3,0)</f>
        <v>72</v>
      </c>
      <c r="H19820">
        <f t="shared" si="927"/>
        <v>10</v>
      </c>
      <c r="I19820">
        <f t="shared" si="928"/>
        <v>4</v>
      </c>
      <c r="J19820" t="str">
        <f t="shared" si="929"/>
        <v>9-12</v>
      </c>
    </row>
    <row r="19821" spans="1:10">
      <c r="A19821" t="s">
        <v>1254</v>
      </c>
      <c r="B19821" t="s">
        <v>1499</v>
      </c>
      <c r="C19821" s="7">
        <v>44211.5236689815</v>
      </c>
      <c r="D19821" t="str">
        <f>VLOOKUP(A19821,Sheet2!$B$2:$E$1001,3,0)</f>
        <v>audio</v>
      </c>
      <c r="E19821" t="str">
        <f>VLOOKUP(A19821,Sheet2!$B$2:$E$1001,4,0)</f>
        <v>food</v>
      </c>
      <c r="F19821" t="str">
        <f>VLOOKUP(B19821,Sheet3!$B$2:$D$17,2,0)</f>
        <v>negative</v>
      </c>
      <c r="G19821">
        <f>VLOOKUP(B19821,Sheet3!$B$2:$D$17,3,0)</f>
        <v>10</v>
      </c>
      <c r="H19821">
        <f t="shared" si="927"/>
        <v>1</v>
      </c>
      <c r="I19821">
        <f t="shared" si="928"/>
        <v>5</v>
      </c>
      <c r="J19821" t="str">
        <f t="shared" si="929"/>
        <v>12-15</v>
      </c>
    </row>
    <row r="19822" spans="1:10">
      <c r="A19822" t="s">
        <v>1254</v>
      </c>
      <c r="B19822" t="s">
        <v>1495</v>
      </c>
      <c r="C19822" s="7">
        <v>44020.5256134259</v>
      </c>
      <c r="D19822" t="str">
        <f>VLOOKUP(A19822,Sheet2!$B$2:$E$1001,3,0)</f>
        <v>audio</v>
      </c>
      <c r="E19822" t="str">
        <f>VLOOKUP(A19822,Sheet2!$B$2:$E$1001,4,0)</f>
        <v>food</v>
      </c>
      <c r="F19822" t="str">
        <f>VLOOKUP(B19822,Sheet3!$B$2:$D$17,2,0)</f>
        <v>positive</v>
      </c>
      <c r="G19822">
        <f>VLOOKUP(B19822,Sheet3!$B$2:$D$17,3,0)</f>
        <v>75</v>
      </c>
      <c r="H19822">
        <f t="shared" si="927"/>
        <v>7</v>
      </c>
      <c r="I19822">
        <f t="shared" si="928"/>
        <v>3</v>
      </c>
      <c r="J19822" t="str">
        <f t="shared" si="929"/>
        <v>12-15</v>
      </c>
    </row>
    <row r="19823" spans="1:10">
      <c r="A19823" t="s">
        <v>1254</v>
      </c>
      <c r="B19823" t="s">
        <v>1487</v>
      </c>
      <c r="C19823" s="7">
        <v>44156.2596412037</v>
      </c>
      <c r="D19823" t="str">
        <f>VLOOKUP(A19823,Sheet2!$B$2:$E$1001,3,0)</f>
        <v>audio</v>
      </c>
      <c r="E19823" t="str">
        <f>VLOOKUP(A19823,Sheet2!$B$2:$E$1001,4,0)</f>
        <v>food</v>
      </c>
      <c r="F19823" t="str">
        <f>VLOOKUP(B19823,Sheet3!$B$2:$D$17,2,0)</f>
        <v>positive</v>
      </c>
      <c r="G19823">
        <f>VLOOKUP(B19823,Sheet3!$B$2:$D$17,3,0)</f>
        <v>70</v>
      </c>
      <c r="H19823">
        <f t="shared" si="927"/>
        <v>11</v>
      </c>
      <c r="I19823">
        <f t="shared" si="928"/>
        <v>6</v>
      </c>
      <c r="J19823" t="str">
        <f t="shared" si="929"/>
        <v>6-9</v>
      </c>
    </row>
    <row r="19824" spans="1:10">
      <c r="A19824" t="s">
        <v>1254</v>
      </c>
      <c r="B19824" t="s">
        <v>1494</v>
      </c>
      <c r="C19824" s="7">
        <v>44219.6668865741</v>
      </c>
      <c r="D19824" t="str">
        <f>VLOOKUP(A19824,Sheet2!$B$2:$E$1001,3,0)</f>
        <v>audio</v>
      </c>
      <c r="E19824" t="str">
        <f>VLOOKUP(A19824,Sheet2!$B$2:$E$1001,4,0)</f>
        <v>food</v>
      </c>
      <c r="F19824" t="str">
        <f>VLOOKUP(B19824,Sheet3!$B$2:$D$17,2,0)</f>
        <v>positive</v>
      </c>
      <c r="G19824">
        <f>VLOOKUP(B19824,Sheet3!$B$2:$D$17,3,0)</f>
        <v>65</v>
      </c>
      <c r="H19824">
        <f t="shared" si="927"/>
        <v>1</v>
      </c>
      <c r="I19824">
        <f t="shared" si="928"/>
        <v>6</v>
      </c>
      <c r="J19824" t="str">
        <f t="shared" si="929"/>
        <v>15-18</v>
      </c>
    </row>
    <row r="19825" spans="1:10">
      <c r="A19825" t="s">
        <v>1254</v>
      </c>
      <c r="B19825" t="s">
        <v>1496</v>
      </c>
      <c r="C19825" s="7">
        <v>44296.896099537</v>
      </c>
      <c r="D19825" t="str">
        <f>VLOOKUP(A19825,Sheet2!$B$2:$E$1001,3,0)</f>
        <v>audio</v>
      </c>
      <c r="E19825" t="str">
        <f>VLOOKUP(A19825,Sheet2!$B$2:$E$1001,4,0)</f>
        <v>food</v>
      </c>
      <c r="F19825" t="str">
        <f>VLOOKUP(B19825,Sheet3!$B$2:$D$17,2,0)</f>
        <v>positive</v>
      </c>
      <c r="G19825">
        <f>VLOOKUP(B19825,Sheet3!$B$2:$D$17,3,0)</f>
        <v>70</v>
      </c>
      <c r="H19825">
        <f t="shared" si="927"/>
        <v>4</v>
      </c>
      <c r="I19825">
        <f t="shared" si="928"/>
        <v>6</v>
      </c>
      <c r="J19825" t="str">
        <f t="shared" si="929"/>
        <v>21-24</v>
      </c>
    </row>
    <row r="19826" spans="1:10">
      <c r="A19826" t="s">
        <v>1254</v>
      </c>
      <c r="B19826" t="s">
        <v>1497</v>
      </c>
      <c r="C19826" s="7">
        <v>44020.8133564815</v>
      </c>
      <c r="D19826" t="str">
        <f>VLOOKUP(A19826,Sheet2!$B$2:$E$1001,3,0)</f>
        <v>audio</v>
      </c>
      <c r="E19826" t="str">
        <f>VLOOKUP(A19826,Sheet2!$B$2:$E$1001,4,0)</f>
        <v>food</v>
      </c>
      <c r="F19826" t="str">
        <f>VLOOKUP(B19826,Sheet3!$B$2:$D$17,2,0)</f>
        <v>positive</v>
      </c>
      <c r="G19826">
        <f>VLOOKUP(B19826,Sheet3!$B$2:$D$17,3,0)</f>
        <v>72</v>
      </c>
      <c r="H19826">
        <f t="shared" si="927"/>
        <v>7</v>
      </c>
      <c r="I19826">
        <f t="shared" si="928"/>
        <v>3</v>
      </c>
      <c r="J19826" t="str">
        <f t="shared" si="929"/>
        <v>18-21</v>
      </c>
    </row>
    <row r="19827" spans="1:10">
      <c r="A19827" t="s">
        <v>1254</v>
      </c>
      <c r="B19827" t="s">
        <v>1501</v>
      </c>
      <c r="C19827" s="7">
        <v>44099.2802777778</v>
      </c>
      <c r="D19827" t="str">
        <f>VLOOKUP(A19827,Sheet2!$B$2:$E$1001,3,0)</f>
        <v>audio</v>
      </c>
      <c r="E19827" t="str">
        <f>VLOOKUP(A19827,Sheet2!$B$2:$E$1001,4,0)</f>
        <v>food</v>
      </c>
      <c r="F19827" t="str">
        <f>VLOOKUP(B19827,Sheet3!$B$2:$D$17,2,0)</f>
        <v>neutral</v>
      </c>
      <c r="G19827">
        <f>VLOOKUP(B19827,Sheet3!$B$2:$D$17,3,0)</f>
        <v>35</v>
      </c>
      <c r="H19827">
        <f t="shared" si="927"/>
        <v>9</v>
      </c>
      <c r="I19827">
        <f t="shared" si="928"/>
        <v>5</v>
      </c>
      <c r="J19827" t="str">
        <f t="shared" si="929"/>
        <v>6-9</v>
      </c>
    </row>
    <row r="19828" customFormat="1" spans="1:10">
      <c r="A19828" t="s">
        <v>1254</v>
      </c>
      <c r="B19828" t="s">
        <v>1491</v>
      </c>
      <c r="C19828" s="7">
        <v>44222.2420717593</v>
      </c>
      <c r="D19828" t="str">
        <f>VLOOKUP(A19828,Sheet2!$B$2:$E$1001,3,0)</f>
        <v>audio</v>
      </c>
      <c r="E19828" t="str">
        <f>VLOOKUP(A19828,Sheet2!$B$2:$E$1001,4,0)</f>
        <v>food</v>
      </c>
      <c r="F19828" t="str">
        <f>VLOOKUP(B19828,Sheet3!$B$2:$D$17,2,0)</f>
        <v>positive</v>
      </c>
      <c r="G19828">
        <f>VLOOKUP(B19828,Sheet3!$B$2:$D$17,3,0)</f>
        <v>30</v>
      </c>
      <c r="H19828">
        <f t="shared" si="927"/>
        <v>1</v>
      </c>
      <c r="I19828">
        <f t="shared" si="928"/>
        <v>2</v>
      </c>
      <c r="J19828" t="str">
        <f t="shared" si="929"/>
        <v>3-6</v>
      </c>
    </row>
    <row r="19829" spans="1:10">
      <c r="A19829" t="s">
        <v>1254</v>
      </c>
      <c r="B19829" t="s">
        <v>1502</v>
      </c>
      <c r="C19829" s="7">
        <v>44090.5140162037</v>
      </c>
      <c r="D19829" t="str">
        <f>VLOOKUP(A19829,Sheet2!$B$2:$E$1001,3,0)</f>
        <v>audio</v>
      </c>
      <c r="E19829" t="str">
        <f>VLOOKUP(A19829,Sheet2!$B$2:$E$1001,4,0)</f>
        <v>food</v>
      </c>
      <c r="F19829" t="str">
        <f>VLOOKUP(B19829,Sheet3!$B$2:$D$17,2,0)</f>
        <v>negative</v>
      </c>
      <c r="G19829">
        <f>VLOOKUP(B19829,Sheet3!$B$2:$D$17,3,0)</f>
        <v>15</v>
      </c>
      <c r="H19829">
        <f t="shared" si="927"/>
        <v>9</v>
      </c>
      <c r="I19829">
        <f t="shared" si="928"/>
        <v>3</v>
      </c>
      <c r="J19829" t="str">
        <f t="shared" si="929"/>
        <v>12-15</v>
      </c>
    </row>
    <row r="19830" spans="1:10">
      <c r="A19830" t="s">
        <v>1254</v>
      </c>
      <c r="B19830" t="s">
        <v>1491</v>
      </c>
      <c r="C19830" s="7">
        <v>44339.4725</v>
      </c>
      <c r="D19830" t="str">
        <f>VLOOKUP(A19830,Sheet2!$B$2:$E$1001,3,0)</f>
        <v>audio</v>
      </c>
      <c r="E19830" t="str">
        <f>VLOOKUP(A19830,Sheet2!$B$2:$E$1001,4,0)</f>
        <v>food</v>
      </c>
      <c r="F19830" t="str">
        <f>VLOOKUP(B19830,Sheet3!$B$2:$D$17,2,0)</f>
        <v>positive</v>
      </c>
      <c r="G19830">
        <f>VLOOKUP(B19830,Sheet3!$B$2:$D$17,3,0)</f>
        <v>30</v>
      </c>
      <c r="H19830">
        <f t="shared" si="927"/>
        <v>5</v>
      </c>
      <c r="I19830">
        <f t="shared" si="928"/>
        <v>7</v>
      </c>
      <c r="J19830" t="str">
        <f t="shared" si="929"/>
        <v>9-12</v>
      </c>
    </row>
    <row r="19831" spans="1:10">
      <c r="A19831" t="s">
        <v>1254</v>
      </c>
      <c r="B19831" t="s">
        <v>1496</v>
      </c>
      <c r="C19831" s="7">
        <v>44016.2249768519</v>
      </c>
      <c r="D19831" t="str">
        <f>VLOOKUP(A19831,Sheet2!$B$2:$E$1001,3,0)</f>
        <v>audio</v>
      </c>
      <c r="E19831" t="str">
        <f>VLOOKUP(A19831,Sheet2!$B$2:$E$1001,4,0)</f>
        <v>food</v>
      </c>
      <c r="F19831" t="str">
        <f>VLOOKUP(B19831,Sheet3!$B$2:$D$17,2,0)</f>
        <v>positive</v>
      </c>
      <c r="G19831">
        <f>VLOOKUP(B19831,Sheet3!$B$2:$D$17,3,0)</f>
        <v>70</v>
      </c>
      <c r="H19831">
        <f t="shared" si="927"/>
        <v>7</v>
      </c>
      <c r="I19831">
        <f t="shared" si="928"/>
        <v>6</v>
      </c>
      <c r="J19831" t="str">
        <f t="shared" si="929"/>
        <v>3-6</v>
      </c>
    </row>
    <row r="19832" spans="1:10">
      <c r="A19832" t="s">
        <v>1254</v>
      </c>
      <c r="B19832" t="s">
        <v>1485</v>
      </c>
      <c r="C19832" s="7">
        <v>44097.7640046296</v>
      </c>
      <c r="D19832" t="str">
        <f>VLOOKUP(A19832,Sheet2!$B$2:$E$1001,3,0)</f>
        <v>audio</v>
      </c>
      <c r="E19832" t="str">
        <f>VLOOKUP(A19832,Sheet2!$B$2:$E$1001,4,0)</f>
        <v>food</v>
      </c>
      <c r="F19832" t="str">
        <f>VLOOKUP(B19832,Sheet3!$B$2:$D$17,2,0)</f>
        <v>positive</v>
      </c>
      <c r="G19832">
        <f>VLOOKUP(B19832,Sheet3!$B$2:$D$17,3,0)</f>
        <v>60</v>
      </c>
      <c r="H19832">
        <f t="shared" si="927"/>
        <v>9</v>
      </c>
      <c r="I19832">
        <f t="shared" si="928"/>
        <v>3</v>
      </c>
      <c r="J19832" t="str">
        <f t="shared" si="929"/>
        <v>18-21</v>
      </c>
    </row>
    <row r="19833" spans="1:10">
      <c r="A19833" t="s">
        <v>1254</v>
      </c>
      <c r="B19833" t="s">
        <v>1498</v>
      </c>
      <c r="C19833" s="7">
        <v>44001.0830324074</v>
      </c>
      <c r="D19833" t="str">
        <f>VLOOKUP(A19833,Sheet2!$B$2:$E$1001,3,0)</f>
        <v>audio</v>
      </c>
      <c r="E19833" t="str">
        <f>VLOOKUP(A19833,Sheet2!$B$2:$E$1001,4,0)</f>
        <v>food</v>
      </c>
      <c r="F19833" t="str">
        <f>VLOOKUP(B19833,Sheet3!$B$2:$D$17,2,0)</f>
        <v>positive</v>
      </c>
      <c r="G19833">
        <f>VLOOKUP(B19833,Sheet3!$B$2:$D$17,3,0)</f>
        <v>50</v>
      </c>
      <c r="H19833">
        <f t="shared" si="927"/>
        <v>6</v>
      </c>
      <c r="I19833">
        <f t="shared" si="928"/>
        <v>5</v>
      </c>
      <c r="J19833" t="str">
        <f t="shared" si="929"/>
        <v>0-3</v>
      </c>
    </row>
    <row r="19834" spans="1:10">
      <c r="A19834" t="s">
        <v>1254</v>
      </c>
      <c r="B19834" t="s">
        <v>1485</v>
      </c>
      <c r="C19834" s="7">
        <v>44234.1062268519</v>
      </c>
      <c r="D19834" t="str">
        <f>VLOOKUP(A19834,Sheet2!$B$2:$E$1001,3,0)</f>
        <v>audio</v>
      </c>
      <c r="E19834" t="str">
        <f>VLOOKUP(A19834,Sheet2!$B$2:$E$1001,4,0)</f>
        <v>food</v>
      </c>
      <c r="F19834" t="str">
        <f>VLOOKUP(B19834,Sheet3!$B$2:$D$17,2,0)</f>
        <v>positive</v>
      </c>
      <c r="G19834">
        <f>VLOOKUP(B19834,Sheet3!$B$2:$D$17,3,0)</f>
        <v>60</v>
      </c>
      <c r="H19834">
        <f t="shared" si="927"/>
        <v>2</v>
      </c>
      <c r="I19834">
        <f t="shared" si="928"/>
        <v>7</v>
      </c>
      <c r="J19834" t="str">
        <f t="shared" si="929"/>
        <v>0-3</v>
      </c>
    </row>
    <row r="19835" spans="1:10">
      <c r="A19835" t="s">
        <v>1254</v>
      </c>
      <c r="B19835" t="s">
        <v>1490</v>
      </c>
      <c r="C19835" s="7">
        <v>44210.8396412037</v>
      </c>
      <c r="D19835" t="str">
        <f>VLOOKUP(A19835,Sheet2!$B$2:$E$1001,3,0)</f>
        <v>audio</v>
      </c>
      <c r="E19835" t="str">
        <f>VLOOKUP(A19835,Sheet2!$B$2:$E$1001,4,0)</f>
        <v>food</v>
      </c>
      <c r="F19835" t="str">
        <f>VLOOKUP(B19835,Sheet3!$B$2:$D$17,2,0)</f>
        <v>negative</v>
      </c>
      <c r="G19835">
        <f>VLOOKUP(B19835,Sheet3!$B$2:$D$17,3,0)</f>
        <v>5</v>
      </c>
      <c r="H19835">
        <f t="shared" si="927"/>
        <v>1</v>
      </c>
      <c r="I19835">
        <f t="shared" si="928"/>
        <v>4</v>
      </c>
      <c r="J19835" t="str">
        <f t="shared" si="929"/>
        <v>18-21</v>
      </c>
    </row>
    <row r="19836" spans="1:10">
      <c r="A19836" t="s">
        <v>1254</v>
      </c>
      <c r="B19836" t="s">
        <v>1494</v>
      </c>
      <c r="C19836" s="7">
        <v>44315.3352199074</v>
      </c>
      <c r="D19836" t="str">
        <f>VLOOKUP(A19836,Sheet2!$B$2:$E$1001,3,0)</f>
        <v>audio</v>
      </c>
      <c r="E19836" t="str">
        <f>VLOOKUP(A19836,Sheet2!$B$2:$E$1001,4,0)</f>
        <v>food</v>
      </c>
      <c r="F19836" t="str">
        <f>VLOOKUP(B19836,Sheet3!$B$2:$D$17,2,0)</f>
        <v>positive</v>
      </c>
      <c r="G19836">
        <f>VLOOKUP(B19836,Sheet3!$B$2:$D$17,3,0)</f>
        <v>65</v>
      </c>
      <c r="H19836">
        <f t="shared" si="927"/>
        <v>4</v>
      </c>
      <c r="I19836">
        <f t="shared" si="928"/>
        <v>4</v>
      </c>
      <c r="J19836" t="str">
        <f t="shared" si="929"/>
        <v>6-9</v>
      </c>
    </row>
    <row r="19837" spans="1:10">
      <c r="A19837" t="s">
        <v>1254</v>
      </c>
      <c r="B19837" t="s">
        <v>1488</v>
      </c>
      <c r="C19837" s="7">
        <v>44194.2314699074</v>
      </c>
      <c r="D19837" t="str">
        <f>VLOOKUP(A19837,Sheet2!$B$2:$E$1001,3,0)</f>
        <v>audio</v>
      </c>
      <c r="E19837" t="str">
        <f>VLOOKUP(A19837,Sheet2!$B$2:$E$1001,4,0)</f>
        <v>food</v>
      </c>
      <c r="F19837" t="str">
        <f>VLOOKUP(B19837,Sheet3!$B$2:$D$17,2,0)</f>
        <v>negative</v>
      </c>
      <c r="G19837">
        <f>VLOOKUP(B19837,Sheet3!$B$2:$D$17,3,0)</f>
        <v>0</v>
      </c>
      <c r="H19837">
        <f t="shared" si="927"/>
        <v>12</v>
      </c>
      <c r="I19837">
        <f t="shared" si="928"/>
        <v>2</v>
      </c>
      <c r="J19837" t="str">
        <f t="shared" si="929"/>
        <v>3-6</v>
      </c>
    </row>
    <row r="19838" customFormat="1" spans="1:10">
      <c r="A19838" t="s">
        <v>1254</v>
      </c>
      <c r="B19838" t="s">
        <v>1491</v>
      </c>
      <c r="C19838" s="7">
        <v>44264.3043981481</v>
      </c>
      <c r="D19838" t="str">
        <f>VLOOKUP(A19838,Sheet2!$B$2:$E$1001,3,0)</f>
        <v>audio</v>
      </c>
      <c r="E19838" t="str">
        <f>VLOOKUP(A19838,Sheet2!$B$2:$E$1001,4,0)</f>
        <v>food</v>
      </c>
      <c r="F19838" t="str">
        <f>VLOOKUP(B19838,Sheet3!$B$2:$D$17,2,0)</f>
        <v>positive</v>
      </c>
      <c r="G19838">
        <f>VLOOKUP(B19838,Sheet3!$B$2:$D$17,3,0)</f>
        <v>30</v>
      </c>
      <c r="H19838">
        <f t="shared" si="927"/>
        <v>3</v>
      </c>
      <c r="I19838">
        <f t="shared" si="928"/>
        <v>2</v>
      </c>
      <c r="J19838" t="str">
        <f t="shared" si="929"/>
        <v>6-9</v>
      </c>
    </row>
    <row r="19839" spans="1:10">
      <c r="A19839" t="s">
        <v>1254</v>
      </c>
      <c r="B19839" t="s">
        <v>1497</v>
      </c>
      <c r="C19839" s="7">
        <v>44115.2642013889</v>
      </c>
      <c r="D19839" t="str">
        <f>VLOOKUP(A19839,Sheet2!$B$2:$E$1001,3,0)</f>
        <v>audio</v>
      </c>
      <c r="E19839" t="str">
        <f>VLOOKUP(A19839,Sheet2!$B$2:$E$1001,4,0)</f>
        <v>food</v>
      </c>
      <c r="F19839" t="str">
        <f>VLOOKUP(B19839,Sheet3!$B$2:$D$17,2,0)</f>
        <v>positive</v>
      </c>
      <c r="G19839">
        <f>VLOOKUP(B19839,Sheet3!$B$2:$D$17,3,0)</f>
        <v>72</v>
      </c>
      <c r="H19839">
        <f t="shared" si="927"/>
        <v>10</v>
      </c>
      <c r="I19839">
        <f t="shared" si="928"/>
        <v>7</v>
      </c>
      <c r="J19839" t="str">
        <f t="shared" si="929"/>
        <v>6-9</v>
      </c>
    </row>
    <row r="19840" spans="1:10">
      <c r="A19840" t="s">
        <v>1254</v>
      </c>
      <c r="B19840" t="s">
        <v>1501</v>
      </c>
      <c r="C19840" s="7">
        <v>44144.6082986111</v>
      </c>
      <c r="D19840" t="str">
        <f>VLOOKUP(A19840,Sheet2!$B$2:$E$1001,3,0)</f>
        <v>audio</v>
      </c>
      <c r="E19840" t="str">
        <f>VLOOKUP(A19840,Sheet2!$B$2:$E$1001,4,0)</f>
        <v>food</v>
      </c>
      <c r="F19840" t="str">
        <f>VLOOKUP(B19840,Sheet3!$B$2:$D$17,2,0)</f>
        <v>neutral</v>
      </c>
      <c r="G19840">
        <f>VLOOKUP(B19840,Sheet3!$B$2:$D$17,3,0)</f>
        <v>35</v>
      </c>
      <c r="H19840">
        <f t="shared" si="927"/>
        <v>11</v>
      </c>
      <c r="I19840">
        <f t="shared" si="928"/>
        <v>1</v>
      </c>
      <c r="J19840" t="str">
        <f t="shared" si="929"/>
        <v>12-15</v>
      </c>
    </row>
    <row r="19841" spans="1:10">
      <c r="A19841" t="s">
        <v>1254</v>
      </c>
      <c r="B19841" t="s">
        <v>1494</v>
      </c>
      <c r="C19841" s="7">
        <v>44306.462662037</v>
      </c>
      <c r="D19841" t="str">
        <f>VLOOKUP(A19841,Sheet2!$B$2:$E$1001,3,0)</f>
        <v>audio</v>
      </c>
      <c r="E19841" t="str">
        <f>VLOOKUP(A19841,Sheet2!$B$2:$E$1001,4,0)</f>
        <v>food</v>
      </c>
      <c r="F19841" t="str">
        <f>VLOOKUP(B19841,Sheet3!$B$2:$D$17,2,0)</f>
        <v>positive</v>
      </c>
      <c r="G19841">
        <f>VLOOKUP(B19841,Sheet3!$B$2:$D$17,3,0)</f>
        <v>65</v>
      </c>
      <c r="H19841">
        <f t="shared" si="927"/>
        <v>4</v>
      </c>
      <c r="I19841">
        <f t="shared" si="928"/>
        <v>2</v>
      </c>
      <c r="J19841" t="str">
        <f t="shared" si="929"/>
        <v>9-12</v>
      </c>
    </row>
    <row r="19842" spans="1:10">
      <c r="A19842" t="s">
        <v>1254</v>
      </c>
      <c r="B19842" t="s">
        <v>1495</v>
      </c>
      <c r="C19842" s="7">
        <v>44151.8579166667</v>
      </c>
      <c r="D19842" t="str">
        <f>VLOOKUP(A19842,Sheet2!$B$2:$E$1001,3,0)</f>
        <v>audio</v>
      </c>
      <c r="E19842" t="str">
        <f>VLOOKUP(A19842,Sheet2!$B$2:$E$1001,4,0)</f>
        <v>food</v>
      </c>
      <c r="F19842" t="str">
        <f>VLOOKUP(B19842,Sheet3!$B$2:$D$17,2,0)</f>
        <v>positive</v>
      </c>
      <c r="G19842">
        <f>VLOOKUP(B19842,Sheet3!$B$2:$D$17,3,0)</f>
        <v>75</v>
      </c>
      <c r="H19842">
        <f t="shared" si="927"/>
        <v>11</v>
      </c>
      <c r="I19842">
        <f t="shared" si="928"/>
        <v>1</v>
      </c>
      <c r="J19842" t="str">
        <f t="shared" si="929"/>
        <v>18-21</v>
      </c>
    </row>
    <row r="19843" spans="1:10">
      <c r="A19843" t="s">
        <v>1254</v>
      </c>
      <c r="B19843" t="s">
        <v>1496</v>
      </c>
      <c r="C19843" s="7">
        <v>44337.3066435185</v>
      </c>
      <c r="D19843" t="str">
        <f>VLOOKUP(A19843,Sheet2!$B$2:$E$1001,3,0)</f>
        <v>audio</v>
      </c>
      <c r="E19843" t="str">
        <f>VLOOKUP(A19843,Sheet2!$B$2:$E$1001,4,0)</f>
        <v>food</v>
      </c>
      <c r="F19843" t="str">
        <f>VLOOKUP(B19843,Sheet3!$B$2:$D$17,2,0)</f>
        <v>positive</v>
      </c>
      <c r="G19843">
        <f>VLOOKUP(B19843,Sheet3!$B$2:$D$17,3,0)</f>
        <v>70</v>
      </c>
      <c r="H19843">
        <f t="shared" ref="H19843:H19906" si="930">MONTH(C19843)</f>
        <v>5</v>
      </c>
      <c r="I19843">
        <f t="shared" ref="I19843:I19906" si="931">WEEKDAY(C19843,2)</f>
        <v>5</v>
      </c>
      <c r="J19843" t="str">
        <f t="shared" ref="J19843:J19906" si="932">TEXT(INT(HOUR(C19843)/3)*3,"0")&amp;"-"&amp;TEXT(INT(HOUR(C19843)/3)*3+3,"0")</f>
        <v>6-9</v>
      </c>
    </row>
    <row r="19844" spans="1:10">
      <c r="A19844" t="s">
        <v>1254</v>
      </c>
      <c r="B19844" t="s">
        <v>1500</v>
      </c>
      <c r="C19844" s="7">
        <v>44020.5916319444</v>
      </c>
      <c r="D19844" t="str">
        <f>VLOOKUP(A19844,Sheet2!$B$2:$E$1001,3,0)</f>
        <v>audio</v>
      </c>
      <c r="E19844" t="str">
        <f>VLOOKUP(A19844,Sheet2!$B$2:$E$1001,4,0)</f>
        <v>food</v>
      </c>
      <c r="F19844" t="str">
        <f>VLOOKUP(B19844,Sheet3!$B$2:$D$17,2,0)</f>
        <v>positive</v>
      </c>
      <c r="G19844">
        <f>VLOOKUP(B19844,Sheet3!$B$2:$D$17,3,0)</f>
        <v>45</v>
      </c>
      <c r="H19844">
        <f t="shared" si="930"/>
        <v>7</v>
      </c>
      <c r="I19844">
        <f t="shared" si="931"/>
        <v>3</v>
      </c>
      <c r="J19844" t="str">
        <f t="shared" si="932"/>
        <v>12-15</v>
      </c>
    </row>
    <row r="19845" spans="1:10">
      <c r="A19845" t="s">
        <v>1254</v>
      </c>
      <c r="B19845" t="s">
        <v>1488</v>
      </c>
      <c r="C19845" s="7">
        <v>44224.8001388889</v>
      </c>
      <c r="D19845" t="str">
        <f>VLOOKUP(A19845,Sheet2!$B$2:$E$1001,3,0)</f>
        <v>audio</v>
      </c>
      <c r="E19845" t="str">
        <f>VLOOKUP(A19845,Sheet2!$B$2:$E$1001,4,0)</f>
        <v>food</v>
      </c>
      <c r="F19845" t="str">
        <f>VLOOKUP(B19845,Sheet3!$B$2:$D$17,2,0)</f>
        <v>negative</v>
      </c>
      <c r="G19845">
        <f>VLOOKUP(B19845,Sheet3!$B$2:$D$17,3,0)</f>
        <v>0</v>
      </c>
      <c r="H19845">
        <f t="shared" si="930"/>
        <v>1</v>
      </c>
      <c r="I19845">
        <f t="shared" si="931"/>
        <v>4</v>
      </c>
      <c r="J19845" t="str">
        <f t="shared" si="932"/>
        <v>18-21</v>
      </c>
    </row>
    <row r="19846" spans="1:10">
      <c r="A19846" t="s">
        <v>1254</v>
      </c>
      <c r="B19846" t="s">
        <v>1499</v>
      </c>
      <c r="C19846" s="7">
        <v>44140.3478472222</v>
      </c>
      <c r="D19846" t="str">
        <f>VLOOKUP(A19846,Sheet2!$B$2:$E$1001,3,0)</f>
        <v>audio</v>
      </c>
      <c r="E19846" t="str">
        <f>VLOOKUP(A19846,Sheet2!$B$2:$E$1001,4,0)</f>
        <v>food</v>
      </c>
      <c r="F19846" t="str">
        <f>VLOOKUP(B19846,Sheet3!$B$2:$D$17,2,0)</f>
        <v>negative</v>
      </c>
      <c r="G19846">
        <f>VLOOKUP(B19846,Sheet3!$B$2:$D$17,3,0)</f>
        <v>10</v>
      </c>
      <c r="H19846">
        <f t="shared" si="930"/>
        <v>11</v>
      </c>
      <c r="I19846">
        <f t="shared" si="931"/>
        <v>4</v>
      </c>
      <c r="J19846" t="str">
        <f t="shared" si="932"/>
        <v>6-9</v>
      </c>
    </row>
    <row r="19847" spans="1:10">
      <c r="A19847" t="s">
        <v>1254</v>
      </c>
      <c r="B19847" t="s">
        <v>1498</v>
      </c>
      <c r="C19847" s="7">
        <v>44014.7682407407</v>
      </c>
      <c r="D19847" t="str">
        <f>VLOOKUP(A19847,Sheet2!$B$2:$E$1001,3,0)</f>
        <v>audio</v>
      </c>
      <c r="E19847" t="str">
        <f>VLOOKUP(A19847,Sheet2!$B$2:$E$1001,4,0)</f>
        <v>food</v>
      </c>
      <c r="F19847" t="str">
        <f>VLOOKUP(B19847,Sheet3!$B$2:$D$17,2,0)</f>
        <v>positive</v>
      </c>
      <c r="G19847">
        <f>VLOOKUP(B19847,Sheet3!$B$2:$D$17,3,0)</f>
        <v>50</v>
      </c>
      <c r="H19847">
        <f t="shared" si="930"/>
        <v>7</v>
      </c>
      <c r="I19847">
        <f t="shared" si="931"/>
        <v>4</v>
      </c>
      <c r="J19847" t="str">
        <f t="shared" si="932"/>
        <v>18-21</v>
      </c>
    </row>
    <row r="19848" customFormat="1" spans="1:10">
      <c r="A19848" t="s">
        <v>1254</v>
      </c>
      <c r="B19848" t="s">
        <v>1490</v>
      </c>
      <c r="C19848" s="7">
        <v>44166.242650463</v>
      </c>
      <c r="D19848" t="str">
        <f>VLOOKUP(A19848,Sheet2!$B$2:$E$1001,3,0)</f>
        <v>audio</v>
      </c>
      <c r="E19848" t="str">
        <f>VLOOKUP(A19848,Sheet2!$B$2:$E$1001,4,0)</f>
        <v>food</v>
      </c>
      <c r="F19848" t="str">
        <f>VLOOKUP(B19848,Sheet3!$B$2:$D$17,2,0)</f>
        <v>negative</v>
      </c>
      <c r="G19848">
        <f>VLOOKUP(B19848,Sheet3!$B$2:$D$17,3,0)</f>
        <v>5</v>
      </c>
      <c r="H19848">
        <f t="shared" si="930"/>
        <v>12</v>
      </c>
      <c r="I19848">
        <f t="shared" si="931"/>
        <v>2</v>
      </c>
      <c r="J19848" t="str">
        <f t="shared" si="932"/>
        <v>3-6</v>
      </c>
    </row>
    <row r="19849" spans="1:10">
      <c r="A19849" t="s">
        <v>1254</v>
      </c>
      <c r="B19849" t="s">
        <v>1495</v>
      </c>
      <c r="C19849" s="7">
        <v>44255.4101157407</v>
      </c>
      <c r="D19849" t="str">
        <f>VLOOKUP(A19849,Sheet2!$B$2:$E$1001,3,0)</f>
        <v>audio</v>
      </c>
      <c r="E19849" t="str">
        <f>VLOOKUP(A19849,Sheet2!$B$2:$E$1001,4,0)</f>
        <v>food</v>
      </c>
      <c r="F19849" t="str">
        <f>VLOOKUP(B19849,Sheet3!$B$2:$D$17,2,0)</f>
        <v>positive</v>
      </c>
      <c r="G19849">
        <f>VLOOKUP(B19849,Sheet3!$B$2:$D$17,3,0)</f>
        <v>75</v>
      </c>
      <c r="H19849">
        <f t="shared" si="930"/>
        <v>2</v>
      </c>
      <c r="I19849">
        <f t="shared" si="931"/>
        <v>7</v>
      </c>
      <c r="J19849" t="str">
        <f t="shared" si="932"/>
        <v>9-12</v>
      </c>
    </row>
    <row r="19850" spans="1:10">
      <c r="A19850" t="s">
        <v>1254</v>
      </c>
      <c r="B19850" t="s">
        <v>1490</v>
      </c>
      <c r="C19850" s="7">
        <v>44062.9632175926</v>
      </c>
      <c r="D19850" t="str">
        <f>VLOOKUP(A19850,Sheet2!$B$2:$E$1001,3,0)</f>
        <v>audio</v>
      </c>
      <c r="E19850" t="str">
        <f>VLOOKUP(A19850,Sheet2!$B$2:$E$1001,4,0)</f>
        <v>food</v>
      </c>
      <c r="F19850" t="str">
        <f>VLOOKUP(B19850,Sheet3!$B$2:$D$17,2,0)</f>
        <v>negative</v>
      </c>
      <c r="G19850">
        <f>VLOOKUP(B19850,Sheet3!$B$2:$D$17,3,0)</f>
        <v>5</v>
      </c>
      <c r="H19850">
        <f t="shared" si="930"/>
        <v>8</v>
      </c>
      <c r="I19850">
        <f t="shared" si="931"/>
        <v>3</v>
      </c>
      <c r="J19850" t="str">
        <f t="shared" si="932"/>
        <v>21-24</v>
      </c>
    </row>
    <row r="19851" spans="1:10">
      <c r="A19851" t="s">
        <v>1257</v>
      </c>
      <c r="B19851" t="s">
        <v>1503</v>
      </c>
      <c r="C19851" s="7">
        <v>44120.5290740741</v>
      </c>
      <c r="D19851" t="str">
        <f>VLOOKUP(A19851,Sheet2!$B$2:$E$1001,3,0)</f>
        <v>GIF</v>
      </c>
      <c r="E19851" t="str">
        <f>VLOOKUP(A19851,Sheet2!$B$2:$E$1001,4,0)</f>
        <v>animals</v>
      </c>
      <c r="F19851" t="str">
        <f>VLOOKUP(B19851,Sheet3!$B$2:$D$17,2,0)</f>
        <v>negative</v>
      </c>
      <c r="G19851">
        <f>VLOOKUP(B19851,Sheet3!$B$2:$D$17,3,0)</f>
        <v>12</v>
      </c>
      <c r="H19851">
        <f t="shared" si="930"/>
        <v>10</v>
      </c>
      <c r="I19851">
        <f t="shared" si="931"/>
        <v>5</v>
      </c>
      <c r="J19851" t="str">
        <f t="shared" si="932"/>
        <v>12-15</v>
      </c>
    </row>
    <row r="19852" spans="1:10">
      <c r="A19852" t="s">
        <v>1257</v>
      </c>
      <c r="B19852" t="s">
        <v>1497</v>
      </c>
      <c r="C19852" s="7">
        <v>44234.5527314815</v>
      </c>
      <c r="D19852" t="str">
        <f>VLOOKUP(A19852,Sheet2!$B$2:$E$1001,3,0)</f>
        <v>GIF</v>
      </c>
      <c r="E19852" t="str">
        <f>VLOOKUP(A19852,Sheet2!$B$2:$E$1001,4,0)</f>
        <v>animals</v>
      </c>
      <c r="F19852" t="str">
        <f>VLOOKUP(B19852,Sheet3!$B$2:$D$17,2,0)</f>
        <v>positive</v>
      </c>
      <c r="G19852">
        <f>VLOOKUP(B19852,Sheet3!$B$2:$D$17,3,0)</f>
        <v>72</v>
      </c>
      <c r="H19852">
        <f t="shared" si="930"/>
        <v>2</v>
      </c>
      <c r="I19852">
        <f t="shared" si="931"/>
        <v>7</v>
      </c>
      <c r="J19852" t="str">
        <f t="shared" si="932"/>
        <v>12-15</v>
      </c>
    </row>
    <row r="19853" spans="1:10">
      <c r="A19853" t="s">
        <v>1257</v>
      </c>
      <c r="B19853" t="s">
        <v>1500</v>
      </c>
      <c r="C19853" s="7">
        <v>44218.0295601852</v>
      </c>
      <c r="D19853" t="str">
        <f>VLOOKUP(A19853,Sheet2!$B$2:$E$1001,3,0)</f>
        <v>GIF</v>
      </c>
      <c r="E19853" t="str">
        <f>VLOOKUP(A19853,Sheet2!$B$2:$E$1001,4,0)</f>
        <v>animals</v>
      </c>
      <c r="F19853" t="str">
        <f>VLOOKUP(B19853,Sheet3!$B$2:$D$17,2,0)</f>
        <v>positive</v>
      </c>
      <c r="G19853">
        <f>VLOOKUP(B19853,Sheet3!$B$2:$D$17,3,0)</f>
        <v>45</v>
      </c>
      <c r="H19853">
        <f t="shared" si="930"/>
        <v>1</v>
      </c>
      <c r="I19853">
        <f t="shared" si="931"/>
        <v>5</v>
      </c>
      <c r="J19853" t="str">
        <f t="shared" si="932"/>
        <v>0-3</v>
      </c>
    </row>
    <row r="19854" spans="1:10">
      <c r="A19854" t="s">
        <v>1257</v>
      </c>
      <c r="B19854" t="s">
        <v>1485</v>
      </c>
      <c r="C19854" s="7">
        <v>44299.7459953704</v>
      </c>
      <c r="D19854" t="str">
        <f>VLOOKUP(A19854,Sheet2!$B$2:$E$1001,3,0)</f>
        <v>GIF</v>
      </c>
      <c r="E19854" t="str">
        <f>VLOOKUP(A19854,Sheet2!$B$2:$E$1001,4,0)</f>
        <v>animals</v>
      </c>
      <c r="F19854" t="str">
        <f>VLOOKUP(B19854,Sheet3!$B$2:$D$17,2,0)</f>
        <v>positive</v>
      </c>
      <c r="G19854">
        <f>VLOOKUP(B19854,Sheet3!$B$2:$D$17,3,0)</f>
        <v>60</v>
      </c>
      <c r="H19854">
        <f t="shared" si="930"/>
        <v>4</v>
      </c>
      <c r="I19854">
        <f t="shared" si="931"/>
        <v>2</v>
      </c>
      <c r="J19854" t="str">
        <f t="shared" si="932"/>
        <v>15-18</v>
      </c>
    </row>
    <row r="19855" spans="1:10">
      <c r="A19855" t="s">
        <v>1257</v>
      </c>
      <c r="B19855" t="s">
        <v>1496</v>
      </c>
      <c r="C19855" s="7">
        <v>44316.850787037</v>
      </c>
      <c r="D19855" t="str">
        <f>VLOOKUP(A19855,Sheet2!$B$2:$E$1001,3,0)</f>
        <v>GIF</v>
      </c>
      <c r="E19855" t="str">
        <f>VLOOKUP(A19855,Sheet2!$B$2:$E$1001,4,0)</f>
        <v>animals</v>
      </c>
      <c r="F19855" t="str">
        <f>VLOOKUP(B19855,Sheet3!$B$2:$D$17,2,0)</f>
        <v>positive</v>
      </c>
      <c r="G19855">
        <f>VLOOKUP(B19855,Sheet3!$B$2:$D$17,3,0)</f>
        <v>70</v>
      </c>
      <c r="H19855">
        <f t="shared" si="930"/>
        <v>4</v>
      </c>
      <c r="I19855">
        <f t="shared" si="931"/>
        <v>5</v>
      </c>
      <c r="J19855" t="str">
        <f t="shared" si="932"/>
        <v>18-21</v>
      </c>
    </row>
    <row r="19856" spans="1:10">
      <c r="A19856" t="s">
        <v>1257</v>
      </c>
      <c r="B19856" t="s">
        <v>1492</v>
      </c>
      <c r="C19856" s="7">
        <v>44044.75625</v>
      </c>
      <c r="D19856" t="str">
        <f>VLOOKUP(A19856,Sheet2!$B$2:$E$1001,3,0)</f>
        <v>GIF</v>
      </c>
      <c r="E19856" t="str">
        <f>VLOOKUP(A19856,Sheet2!$B$2:$E$1001,4,0)</f>
        <v>animals</v>
      </c>
      <c r="F19856" t="str">
        <f>VLOOKUP(B19856,Sheet3!$B$2:$D$17,2,0)</f>
        <v>neutral</v>
      </c>
      <c r="G19856">
        <f>VLOOKUP(B19856,Sheet3!$B$2:$D$17,3,0)</f>
        <v>20</v>
      </c>
      <c r="H19856">
        <f t="shared" si="930"/>
        <v>8</v>
      </c>
      <c r="I19856">
        <f t="shared" si="931"/>
        <v>6</v>
      </c>
      <c r="J19856" t="str">
        <f t="shared" si="932"/>
        <v>18-21</v>
      </c>
    </row>
    <row r="19857" spans="1:10">
      <c r="A19857" t="s">
        <v>1257</v>
      </c>
      <c r="B19857" t="s">
        <v>1488</v>
      </c>
      <c r="C19857" s="7">
        <v>44257.6687152778</v>
      </c>
      <c r="D19857" t="str">
        <f>VLOOKUP(A19857,Sheet2!$B$2:$E$1001,3,0)</f>
        <v>GIF</v>
      </c>
      <c r="E19857" t="str">
        <f>VLOOKUP(A19857,Sheet2!$B$2:$E$1001,4,0)</f>
        <v>animals</v>
      </c>
      <c r="F19857" t="str">
        <f>VLOOKUP(B19857,Sheet3!$B$2:$D$17,2,0)</f>
        <v>negative</v>
      </c>
      <c r="G19857">
        <f>VLOOKUP(B19857,Sheet3!$B$2:$D$17,3,0)</f>
        <v>0</v>
      </c>
      <c r="H19857">
        <f t="shared" si="930"/>
        <v>3</v>
      </c>
      <c r="I19857">
        <f t="shared" si="931"/>
        <v>2</v>
      </c>
      <c r="J19857" t="str">
        <f t="shared" si="932"/>
        <v>15-18</v>
      </c>
    </row>
    <row r="19858" spans="1:10">
      <c r="A19858" t="s">
        <v>1257</v>
      </c>
      <c r="B19858" t="s">
        <v>1485</v>
      </c>
      <c r="C19858" s="7">
        <v>44033.9162384259</v>
      </c>
      <c r="D19858" t="str">
        <f>VLOOKUP(A19858,Sheet2!$B$2:$E$1001,3,0)</f>
        <v>GIF</v>
      </c>
      <c r="E19858" t="str">
        <f>VLOOKUP(A19858,Sheet2!$B$2:$E$1001,4,0)</f>
        <v>animals</v>
      </c>
      <c r="F19858" t="str">
        <f>VLOOKUP(B19858,Sheet3!$B$2:$D$17,2,0)</f>
        <v>positive</v>
      </c>
      <c r="G19858">
        <f>VLOOKUP(B19858,Sheet3!$B$2:$D$17,3,0)</f>
        <v>60</v>
      </c>
      <c r="H19858">
        <f t="shared" si="930"/>
        <v>7</v>
      </c>
      <c r="I19858">
        <f t="shared" si="931"/>
        <v>2</v>
      </c>
      <c r="J19858" t="str">
        <f t="shared" si="932"/>
        <v>21-24</v>
      </c>
    </row>
    <row r="19859" spans="1:10">
      <c r="A19859" t="s">
        <v>1258</v>
      </c>
      <c r="B19859" t="s">
        <v>1491</v>
      </c>
      <c r="C19859" s="7">
        <v>44358.8730324074</v>
      </c>
      <c r="D19859" t="str">
        <f>VLOOKUP(A19859,Sheet2!$B$2:$E$1001,3,0)</f>
        <v>GIF</v>
      </c>
      <c r="E19859" t="str">
        <f>VLOOKUP(A19859,Sheet2!$B$2:$E$1001,4,0)</f>
        <v>cooking</v>
      </c>
      <c r="F19859" t="str">
        <f>VLOOKUP(B19859,Sheet3!$B$2:$D$17,2,0)</f>
        <v>positive</v>
      </c>
      <c r="G19859">
        <f>VLOOKUP(B19859,Sheet3!$B$2:$D$17,3,0)</f>
        <v>30</v>
      </c>
      <c r="H19859">
        <f t="shared" si="930"/>
        <v>6</v>
      </c>
      <c r="I19859">
        <f t="shared" si="931"/>
        <v>5</v>
      </c>
      <c r="J19859" t="str">
        <f t="shared" si="932"/>
        <v>18-21</v>
      </c>
    </row>
    <row r="19860" spans="1:10">
      <c r="A19860" t="s">
        <v>1258</v>
      </c>
      <c r="B19860" t="s">
        <v>1497</v>
      </c>
      <c r="C19860" s="7">
        <v>44050.7294444444</v>
      </c>
      <c r="D19860" t="str">
        <f>VLOOKUP(A19860,Sheet2!$B$2:$E$1001,3,0)</f>
        <v>GIF</v>
      </c>
      <c r="E19860" t="str">
        <f>VLOOKUP(A19860,Sheet2!$B$2:$E$1001,4,0)</f>
        <v>cooking</v>
      </c>
      <c r="F19860" t="str">
        <f>VLOOKUP(B19860,Sheet3!$B$2:$D$17,2,0)</f>
        <v>positive</v>
      </c>
      <c r="G19860">
        <f>VLOOKUP(B19860,Sheet3!$B$2:$D$17,3,0)</f>
        <v>72</v>
      </c>
      <c r="H19860">
        <f t="shared" si="930"/>
        <v>8</v>
      </c>
      <c r="I19860">
        <f t="shared" si="931"/>
        <v>5</v>
      </c>
      <c r="J19860" t="str">
        <f t="shared" si="932"/>
        <v>15-18</v>
      </c>
    </row>
    <row r="19861" spans="1:10">
      <c r="A19861" t="s">
        <v>1258</v>
      </c>
      <c r="B19861" t="s">
        <v>1496</v>
      </c>
      <c r="C19861" s="7">
        <v>44208.3021875</v>
      </c>
      <c r="D19861" t="str">
        <f>VLOOKUP(A19861,Sheet2!$B$2:$E$1001,3,0)</f>
        <v>GIF</v>
      </c>
      <c r="E19861" t="str">
        <f>VLOOKUP(A19861,Sheet2!$B$2:$E$1001,4,0)</f>
        <v>cooking</v>
      </c>
      <c r="F19861" t="str">
        <f>VLOOKUP(B19861,Sheet3!$B$2:$D$17,2,0)</f>
        <v>positive</v>
      </c>
      <c r="G19861">
        <f>VLOOKUP(B19861,Sheet3!$B$2:$D$17,3,0)</f>
        <v>70</v>
      </c>
      <c r="H19861">
        <f t="shared" si="930"/>
        <v>1</v>
      </c>
      <c r="I19861">
        <f t="shared" si="931"/>
        <v>2</v>
      </c>
      <c r="J19861" t="str">
        <f t="shared" si="932"/>
        <v>6-9</v>
      </c>
    </row>
    <row r="19862" spans="1:10">
      <c r="A19862" t="s">
        <v>1258</v>
      </c>
      <c r="B19862" t="s">
        <v>1496</v>
      </c>
      <c r="C19862" s="7">
        <v>44350.6320833333</v>
      </c>
      <c r="D19862" t="str">
        <f>VLOOKUP(A19862,Sheet2!$B$2:$E$1001,3,0)</f>
        <v>GIF</v>
      </c>
      <c r="E19862" t="str">
        <f>VLOOKUP(A19862,Sheet2!$B$2:$E$1001,4,0)</f>
        <v>cooking</v>
      </c>
      <c r="F19862" t="str">
        <f>VLOOKUP(B19862,Sheet3!$B$2:$D$17,2,0)</f>
        <v>positive</v>
      </c>
      <c r="G19862">
        <f>VLOOKUP(B19862,Sheet3!$B$2:$D$17,3,0)</f>
        <v>70</v>
      </c>
      <c r="H19862">
        <f t="shared" si="930"/>
        <v>6</v>
      </c>
      <c r="I19862">
        <f t="shared" si="931"/>
        <v>4</v>
      </c>
      <c r="J19862" t="str">
        <f t="shared" si="932"/>
        <v>15-18</v>
      </c>
    </row>
    <row r="19863" spans="1:10">
      <c r="A19863" t="s">
        <v>1258</v>
      </c>
      <c r="B19863" t="s">
        <v>1490</v>
      </c>
      <c r="C19863" s="7">
        <v>44305.690787037</v>
      </c>
      <c r="D19863" t="str">
        <f>VLOOKUP(A19863,Sheet2!$B$2:$E$1001,3,0)</f>
        <v>GIF</v>
      </c>
      <c r="E19863" t="str">
        <f>VLOOKUP(A19863,Sheet2!$B$2:$E$1001,4,0)</f>
        <v>cooking</v>
      </c>
      <c r="F19863" t="str">
        <f>VLOOKUP(B19863,Sheet3!$B$2:$D$17,2,0)</f>
        <v>negative</v>
      </c>
      <c r="G19863">
        <f>VLOOKUP(B19863,Sheet3!$B$2:$D$17,3,0)</f>
        <v>5</v>
      </c>
      <c r="H19863">
        <f t="shared" si="930"/>
        <v>4</v>
      </c>
      <c r="I19863">
        <f t="shared" si="931"/>
        <v>1</v>
      </c>
      <c r="J19863" t="str">
        <f t="shared" si="932"/>
        <v>15-18</v>
      </c>
    </row>
    <row r="19864" spans="1:10">
      <c r="A19864" t="s">
        <v>1258</v>
      </c>
      <c r="B19864" t="s">
        <v>1500</v>
      </c>
      <c r="C19864" s="7">
        <v>44353.7728587963</v>
      </c>
      <c r="D19864" t="str">
        <f>VLOOKUP(A19864,Sheet2!$B$2:$E$1001,3,0)</f>
        <v>GIF</v>
      </c>
      <c r="E19864" t="str">
        <f>VLOOKUP(A19864,Sheet2!$B$2:$E$1001,4,0)</f>
        <v>cooking</v>
      </c>
      <c r="F19864" t="str">
        <f>VLOOKUP(B19864,Sheet3!$B$2:$D$17,2,0)</f>
        <v>positive</v>
      </c>
      <c r="G19864">
        <f>VLOOKUP(B19864,Sheet3!$B$2:$D$17,3,0)</f>
        <v>45</v>
      </c>
      <c r="H19864">
        <f t="shared" si="930"/>
        <v>6</v>
      </c>
      <c r="I19864">
        <f t="shared" si="931"/>
        <v>7</v>
      </c>
      <c r="J19864" t="str">
        <f t="shared" si="932"/>
        <v>18-21</v>
      </c>
    </row>
    <row r="19865" spans="1:10">
      <c r="A19865" t="s">
        <v>1258</v>
      </c>
      <c r="B19865" t="s">
        <v>1485</v>
      </c>
      <c r="C19865" s="7">
        <v>44329.8235185185</v>
      </c>
      <c r="D19865" t="str">
        <f>VLOOKUP(A19865,Sheet2!$B$2:$E$1001,3,0)</f>
        <v>GIF</v>
      </c>
      <c r="E19865" t="str">
        <f>VLOOKUP(A19865,Sheet2!$B$2:$E$1001,4,0)</f>
        <v>cooking</v>
      </c>
      <c r="F19865" t="str">
        <f>VLOOKUP(B19865,Sheet3!$B$2:$D$17,2,0)</f>
        <v>positive</v>
      </c>
      <c r="G19865">
        <f>VLOOKUP(B19865,Sheet3!$B$2:$D$17,3,0)</f>
        <v>60</v>
      </c>
      <c r="H19865">
        <f t="shared" si="930"/>
        <v>5</v>
      </c>
      <c r="I19865">
        <f t="shared" si="931"/>
        <v>4</v>
      </c>
      <c r="J19865" t="str">
        <f t="shared" si="932"/>
        <v>18-21</v>
      </c>
    </row>
    <row r="19866" spans="1:10">
      <c r="A19866" t="s">
        <v>1258</v>
      </c>
      <c r="B19866" t="s">
        <v>1494</v>
      </c>
      <c r="C19866" s="7">
        <v>44214.9347106482</v>
      </c>
      <c r="D19866" t="str">
        <f>VLOOKUP(A19866,Sheet2!$B$2:$E$1001,3,0)</f>
        <v>GIF</v>
      </c>
      <c r="E19866" t="str">
        <f>VLOOKUP(A19866,Sheet2!$B$2:$E$1001,4,0)</f>
        <v>cooking</v>
      </c>
      <c r="F19866" t="str">
        <f>VLOOKUP(B19866,Sheet3!$B$2:$D$17,2,0)</f>
        <v>positive</v>
      </c>
      <c r="G19866">
        <f>VLOOKUP(B19866,Sheet3!$B$2:$D$17,3,0)</f>
        <v>65</v>
      </c>
      <c r="H19866">
        <f t="shared" si="930"/>
        <v>1</v>
      </c>
      <c r="I19866">
        <f t="shared" si="931"/>
        <v>1</v>
      </c>
      <c r="J19866" t="str">
        <f t="shared" si="932"/>
        <v>21-24</v>
      </c>
    </row>
    <row r="19867" spans="1:10">
      <c r="A19867" t="s">
        <v>1258</v>
      </c>
      <c r="B19867" t="s">
        <v>1497</v>
      </c>
      <c r="C19867" s="7">
        <v>44177.255625</v>
      </c>
      <c r="D19867" t="str">
        <f>VLOOKUP(A19867,Sheet2!$B$2:$E$1001,3,0)</f>
        <v>GIF</v>
      </c>
      <c r="E19867" t="str">
        <f>VLOOKUP(A19867,Sheet2!$B$2:$E$1001,4,0)</f>
        <v>cooking</v>
      </c>
      <c r="F19867" t="str">
        <f>VLOOKUP(B19867,Sheet3!$B$2:$D$17,2,0)</f>
        <v>positive</v>
      </c>
      <c r="G19867">
        <f>VLOOKUP(B19867,Sheet3!$B$2:$D$17,3,0)</f>
        <v>72</v>
      </c>
      <c r="H19867">
        <f t="shared" si="930"/>
        <v>12</v>
      </c>
      <c r="I19867">
        <f t="shared" si="931"/>
        <v>6</v>
      </c>
      <c r="J19867" t="str">
        <f t="shared" si="932"/>
        <v>6-9</v>
      </c>
    </row>
    <row r="19868" customFormat="1" spans="1:10">
      <c r="A19868" t="s">
        <v>1258</v>
      </c>
      <c r="B19868" t="s">
        <v>1498</v>
      </c>
      <c r="C19868" s="7">
        <v>44085.4450231481</v>
      </c>
      <c r="D19868" t="str">
        <f>VLOOKUP(A19868,Sheet2!$B$2:$E$1001,3,0)</f>
        <v>GIF</v>
      </c>
      <c r="E19868" t="str">
        <f>VLOOKUP(A19868,Sheet2!$B$2:$E$1001,4,0)</f>
        <v>cooking</v>
      </c>
      <c r="F19868" t="str">
        <f>VLOOKUP(B19868,Sheet3!$B$2:$D$17,2,0)</f>
        <v>positive</v>
      </c>
      <c r="G19868">
        <f>VLOOKUP(B19868,Sheet3!$B$2:$D$17,3,0)</f>
        <v>50</v>
      </c>
      <c r="H19868">
        <f t="shared" si="930"/>
        <v>9</v>
      </c>
      <c r="I19868">
        <f t="shared" si="931"/>
        <v>5</v>
      </c>
      <c r="J19868" t="str">
        <f t="shared" si="932"/>
        <v>9-12</v>
      </c>
    </row>
    <row r="19869" spans="1:10">
      <c r="A19869" t="s">
        <v>1259</v>
      </c>
      <c r="B19869" t="s">
        <v>1503</v>
      </c>
      <c r="C19869" s="7">
        <v>44102.4041087963</v>
      </c>
      <c r="D19869" t="str">
        <f>VLOOKUP(A19869,Sheet2!$B$2:$E$1001,3,0)</f>
        <v>audio</v>
      </c>
      <c r="E19869" t="str">
        <f>VLOOKUP(A19869,Sheet2!$B$2:$E$1001,4,0)</f>
        <v>food</v>
      </c>
      <c r="F19869" t="str">
        <f>VLOOKUP(B19869,Sheet3!$B$2:$D$17,2,0)</f>
        <v>negative</v>
      </c>
      <c r="G19869">
        <f>VLOOKUP(B19869,Sheet3!$B$2:$D$17,3,0)</f>
        <v>12</v>
      </c>
      <c r="H19869">
        <f t="shared" si="930"/>
        <v>9</v>
      </c>
      <c r="I19869">
        <f t="shared" si="931"/>
        <v>1</v>
      </c>
      <c r="J19869" t="str">
        <f t="shared" si="932"/>
        <v>9-12</v>
      </c>
    </row>
    <row r="19870" spans="1:10">
      <c r="A19870" t="s">
        <v>1259</v>
      </c>
      <c r="B19870" t="s">
        <v>1502</v>
      </c>
      <c r="C19870" s="7">
        <v>44220.1801273148</v>
      </c>
      <c r="D19870" t="str">
        <f>VLOOKUP(A19870,Sheet2!$B$2:$E$1001,3,0)</f>
        <v>audio</v>
      </c>
      <c r="E19870" t="str">
        <f>VLOOKUP(A19870,Sheet2!$B$2:$E$1001,4,0)</f>
        <v>food</v>
      </c>
      <c r="F19870" t="str">
        <f>VLOOKUP(B19870,Sheet3!$B$2:$D$17,2,0)</f>
        <v>negative</v>
      </c>
      <c r="G19870">
        <f>VLOOKUP(B19870,Sheet3!$B$2:$D$17,3,0)</f>
        <v>15</v>
      </c>
      <c r="H19870">
        <f t="shared" si="930"/>
        <v>1</v>
      </c>
      <c r="I19870">
        <f t="shared" si="931"/>
        <v>7</v>
      </c>
      <c r="J19870" t="str">
        <f t="shared" si="932"/>
        <v>3-6</v>
      </c>
    </row>
    <row r="19871" spans="1:10">
      <c r="A19871" t="s">
        <v>1259</v>
      </c>
      <c r="B19871" t="s">
        <v>1494</v>
      </c>
      <c r="C19871" s="7">
        <v>44043.5630439815</v>
      </c>
      <c r="D19871" t="str">
        <f>VLOOKUP(A19871,Sheet2!$B$2:$E$1001,3,0)</f>
        <v>audio</v>
      </c>
      <c r="E19871" t="str">
        <f>VLOOKUP(A19871,Sheet2!$B$2:$E$1001,4,0)</f>
        <v>food</v>
      </c>
      <c r="F19871" t="str">
        <f>VLOOKUP(B19871,Sheet3!$B$2:$D$17,2,0)</f>
        <v>positive</v>
      </c>
      <c r="G19871">
        <f>VLOOKUP(B19871,Sheet3!$B$2:$D$17,3,0)</f>
        <v>65</v>
      </c>
      <c r="H19871">
        <f t="shared" si="930"/>
        <v>7</v>
      </c>
      <c r="I19871">
        <f t="shared" si="931"/>
        <v>5</v>
      </c>
      <c r="J19871" t="str">
        <f t="shared" si="932"/>
        <v>12-15</v>
      </c>
    </row>
    <row r="19872" spans="1:10">
      <c r="A19872" t="s">
        <v>1259</v>
      </c>
      <c r="B19872" t="s">
        <v>1501</v>
      </c>
      <c r="C19872" s="7">
        <v>44337.1165046296</v>
      </c>
      <c r="D19872" t="str">
        <f>VLOOKUP(A19872,Sheet2!$B$2:$E$1001,3,0)</f>
        <v>audio</v>
      </c>
      <c r="E19872" t="str">
        <f>VLOOKUP(A19872,Sheet2!$B$2:$E$1001,4,0)</f>
        <v>food</v>
      </c>
      <c r="F19872" t="str">
        <f>VLOOKUP(B19872,Sheet3!$B$2:$D$17,2,0)</f>
        <v>neutral</v>
      </c>
      <c r="G19872">
        <f>VLOOKUP(B19872,Sheet3!$B$2:$D$17,3,0)</f>
        <v>35</v>
      </c>
      <c r="H19872">
        <f t="shared" si="930"/>
        <v>5</v>
      </c>
      <c r="I19872">
        <f t="shared" si="931"/>
        <v>5</v>
      </c>
      <c r="J19872" t="str">
        <f t="shared" si="932"/>
        <v>0-3</v>
      </c>
    </row>
    <row r="19873" spans="1:10">
      <c r="A19873" t="s">
        <v>1259</v>
      </c>
      <c r="B19873" t="s">
        <v>1487</v>
      </c>
      <c r="C19873" s="7">
        <v>44317.4903587963</v>
      </c>
      <c r="D19873" t="str">
        <f>VLOOKUP(A19873,Sheet2!$B$2:$E$1001,3,0)</f>
        <v>audio</v>
      </c>
      <c r="E19873" t="str">
        <f>VLOOKUP(A19873,Sheet2!$B$2:$E$1001,4,0)</f>
        <v>food</v>
      </c>
      <c r="F19873" t="str">
        <f>VLOOKUP(B19873,Sheet3!$B$2:$D$17,2,0)</f>
        <v>positive</v>
      </c>
      <c r="G19873">
        <f>VLOOKUP(B19873,Sheet3!$B$2:$D$17,3,0)</f>
        <v>70</v>
      </c>
      <c r="H19873">
        <f t="shared" si="930"/>
        <v>5</v>
      </c>
      <c r="I19873">
        <f t="shared" si="931"/>
        <v>6</v>
      </c>
      <c r="J19873" t="str">
        <f t="shared" si="932"/>
        <v>9-12</v>
      </c>
    </row>
    <row r="19874" spans="1:10">
      <c r="A19874" t="s">
        <v>1259</v>
      </c>
      <c r="B19874" t="s">
        <v>1498</v>
      </c>
      <c r="C19874" s="7">
        <v>44165.4684722222</v>
      </c>
      <c r="D19874" t="str">
        <f>VLOOKUP(A19874,Sheet2!$B$2:$E$1001,3,0)</f>
        <v>audio</v>
      </c>
      <c r="E19874" t="str">
        <f>VLOOKUP(A19874,Sheet2!$B$2:$E$1001,4,0)</f>
        <v>food</v>
      </c>
      <c r="F19874" t="str">
        <f>VLOOKUP(B19874,Sheet3!$B$2:$D$17,2,0)</f>
        <v>positive</v>
      </c>
      <c r="G19874">
        <f>VLOOKUP(B19874,Sheet3!$B$2:$D$17,3,0)</f>
        <v>50</v>
      </c>
      <c r="H19874">
        <f t="shared" si="930"/>
        <v>11</v>
      </c>
      <c r="I19874">
        <f t="shared" si="931"/>
        <v>1</v>
      </c>
      <c r="J19874" t="str">
        <f t="shared" si="932"/>
        <v>9-12</v>
      </c>
    </row>
    <row r="19875" spans="1:10">
      <c r="A19875" t="s">
        <v>1259</v>
      </c>
      <c r="B19875" t="s">
        <v>1502</v>
      </c>
      <c r="C19875" s="7">
        <v>44321.0430787037</v>
      </c>
      <c r="D19875" t="str">
        <f>VLOOKUP(A19875,Sheet2!$B$2:$E$1001,3,0)</f>
        <v>audio</v>
      </c>
      <c r="E19875" t="str">
        <f>VLOOKUP(A19875,Sheet2!$B$2:$E$1001,4,0)</f>
        <v>food</v>
      </c>
      <c r="F19875" t="str">
        <f>VLOOKUP(B19875,Sheet3!$B$2:$D$17,2,0)</f>
        <v>negative</v>
      </c>
      <c r="G19875">
        <f>VLOOKUP(B19875,Sheet3!$B$2:$D$17,3,0)</f>
        <v>15</v>
      </c>
      <c r="H19875">
        <f t="shared" si="930"/>
        <v>5</v>
      </c>
      <c r="I19875">
        <f t="shared" si="931"/>
        <v>3</v>
      </c>
      <c r="J19875" t="str">
        <f t="shared" si="932"/>
        <v>0-3</v>
      </c>
    </row>
    <row r="19876" spans="1:10">
      <c r="A19876" t="s">
        <v>1259</v>
      </c>
      <c r="B19876" t="s">
        <v>1488</v>
      </c>
      <c r="C19876" s="7">
        <v>44295.9077777778</v>
      </c>
      <c r="D19876" t="str">
        <f>VLOOKUP(A19876,Sheet2!$B$2:$E$1001,3,0)</f>
        <v>audio</v>
      </c>
      <c r="E19876" t="str">
        <f>VLOOKUP(A19876,Sheet2!$B$2:$E$1001,4,0)</f>
        <v>food</v>
      </c>
      <c r="F19876" t="str">
        <f>VLOOKUP(B19876,Sheet3!$B$2:$D$17,2,0)</f>
        <v>negative</v>
      </c>
      <c r="G19876">
        <f>VLOOKUP(B19876,Sheet3!$B$2:$D$17,3,0)</f>
        <v>0</v>
      </c>
      <c r="H19876">
        <f t="shared" si="930"/>
        <v>4</v>
      </c>
      <c r="I19876">
        <f t="shared" si="931"/>
        <v>5</v>
      </c>
      <c r="J19876" t="str">
        <f t="shared" si="932"/>
        <v>21-24</v>
      </c>
    </row>
    <row r="19877" spans="1:10">
      <c r="A19877" t="s">
        <v>1259</v>
      </c>
      <c r="B19877" t="s">
        <v>1487</v>
      </c>
      <c r="C19877" s="7">
        <v>44147.4722106481</v>
      </c>
      <c r="D19877" t="str">
        <f>VLOOKUP(A19877,Sheet2!$B$2:$E$1001,3,0)</f>
        <v>audio</v>
      </c>
      <c r="E19877" t="str">
        <f>VLOOKUP(A19877,Sheet2!$B$2:$E$1001,4,0)</f>
        <v>food</v>
      </c>
      <c r="F19877" t="str">
        <f>VLOOKUP(B19877,Sheet3!$B$2:$D$17,2,0)</f>
        <v>positive</v>
      </c>
      <c r="G19877">
        <f>VLOOKUP(B19877,Sheet3!$B$2:$D$17,3,0)</f>
        <v>70</v>
      </c>
      <c r="H19877">
        <f t="shared" si="930"/>
        <v>11</v>
      </c>
      <c r="I19877">
        <f t="shared" si="931"/>
        <v>4</v>
      </c>
      <c r="J19877" t="str">
        <f t="shared" si="932"/>
        <v>9-12</v>
      </c>
    </row>
    <row r="19878" customFormat="1" spans="1:10">
      <c r="A19878" t="s">
        <v>1259</v>
      </c>
      <c r="B19878" t="s">
        <v>1487</v>
      </c>
      <c r="C19878" s="7">
        <v>44302.9038425926</v>
      </c>
      <c r="D19878" t="str">
        <f>VLOOKUP(A19878,Sheet2!$B$2:$E$1001,3,0)</f>
        <v>audio</v>
      </c>
      <c r="E19878" t="str">
        <f>VLOOKUP(A19878,Sheet2!$B$2:$E$1001,4,0)</f>
        <v>food</v>
      </c>
      <c r="F19878" t="str">
        <f>VLOOKUP(B19878,Sheet3!$B$2:$D$17,2,0)</f>
        <v>positive</v>
      </c>
      <c r="G19878">
        <f>VLOOKUP(B19878,Sheet3!$B$2:$D$17,3,0)</f>
        <v>70</v>
      </c>
      <c r="H19878">
        <f t="shared" si="930"/>
        <v>4</v>
      </c>
      <c r="I19878">
        <f t="shared" si="931"/>
        <v>5</v>
      </c>
      <c r="J19878" t="str">
        <f t="shared" si="932"/>
        <v>21-24</v>
      </c>
    </row>
    <row r="19879" spans="1:10">
      <c r="A19879" t="s">
        <v>1259</v>
      </c>
      <c r="B19879" t="s">
        <v>1498</v>
      </c>
      <c r="C19879" s="7">
        <v>44191.6120486111</v>
      </c>
      <c r="D19879" t="str">
        <f>VLOOKUP(A19879,Sheet2!$B$2:$E$1001,3,0)</f>
        <v>audio</v>
      </c>
      <c r="E19879" t="str">
        <f>VLOOKUP(A19879,Sheet2!$B$2:$E$1001,4,0)</f>
        <v>food</v>
      </c>
      <c r="F19879" t="str">
        <f>VLOOKUP(B19879,Sheet3!$B$2:$D$17,2,0)</f>
        <v>positive</v>
      </c>
      <c r="G19879">
        <f>VLOOKUP(B19879,Sheet3!$B$2:$D$17,3,0)</f>
        <v>50</v>
      </c>
      <c r="H19879">
        <f t="shared" si="930"/>
        <v>12</v>
      </c>
      <c r="I19879">
        <f t="shared" si="931"/>
        <v>6</v>
      </c>
      <c r="J19879" t="str">
        <f t="shared" si="932"/>
        <v>12-15</v>
      </c>
    </row>
    <row r="19880" spans="1:10">
      <c r="A19880" t="s">
        <v>1259</v>
      </c>
      <c r="B19880" t="s">
        <v>1488</v>
      </c>
      <c r="C19880" s="7">
        <v>44087.3100347222</v>
      </c>
      <c r="D19880" t="str">
        <f>VLOOKUP(A19880,Sheet2!$B$2:$E$1001,3,0)</f>
        <v>audio</v>
      </c>
      <c r="E19880" t="str">
        <f>VLOOKUP(A19880,Sheet2!$B$2:$E$1001,4,0)</f>
        <v>food</v>
      </c>
      <c r="F19880" t="str">
        <f>VLOOKUP(B19880,Sheet3!$B$2:$D$17,2,0)</f>
        <v>negative</v>
      </c>
      <c r="G19880">
        <f>VLOOKUP(B19880,Sheet3!$B$2:$D$17,3,0)</f>
        <v>0</v>
      </c>
      <c r="H19880">
        <f t="shared" si="930"/>
        <v>9</v>
      </c>
      <c r="I19880">
        <f t="shared" si="931"/>
        <v>7</v>
      </c>
      <c r="J19880" t="str">
        <f t="shared" si="932"/>
        <v>6-9</v>
      </c>
    </row>
    <row r="19881" spans="1:10">
      <c r="A19881" t="s">
        <v>1259</v>
      </c>
      <c r="B19881" t="s">
        <v>1490</v>
      </c>
      <c r="C19881" s="7">
        <v>44270.655775463</v>
      </c>
      <c r="D19881" t="str">
        <f>VLOOKUP(A19881,Sheet2!$B$2:$E$1001,3,0)</f>
        <v>audio</v>
      </c>
      <c r="E19881" t="str">
        <f>VLOOKUP(A19881,Sheet2!$B$2:$E$1001,4,0)</f>
        <v>food</v>
      </c>
      <c r="F19881" t="str">
        <f>VLOOKUP(B19881,Sheet3!$B$2:$D$17,2,0)</f>
        <v>negative</v>
      </c>
      <c r="G19881">
        <f>VLOOKUP(B19881,Sheet3!$B$2:$D$17,3,0)</f>
        <v>5</v>
      </c>
      <c r="H19881">
        <f t="shared" si="930"/>
        <v>3</v>
      </c>
      <c r="I19881">
        <f t="shared" si="931"/>
        <v>1</v>
      </c>
      <c r="J19881" t="str">
        <f t="shared" si="932"/>
        <v>15-18</v>
      </c>
    </row>
    <row r="19882" spans="1:10">
      <c r="A19882" t="s">
        <v>1259</v>
      </c>
      <c r="B19882" t="s">
        <v>1491</v>
      </c>
      <c r="C19882" s="7">
        <v>44338.6033449074</v>
      </c>
      <c r="D19882" t="str">
        <f>VLOOKUP(A19882,Sheet2!$B$2:$E$1001,3,0)</f>
        <v>audio</v>
      </c>
      <c r="E19882" t="str">
        <f>VLOOKUP(A19882,Sheet2!$B$2:$E$1001,4,0)</f>
        <v>food</v>
      </c>
      <c r="F19882" t="str">
        <f>VLOOKUP(B19882,Sheet3!$B$2:$D$17,2,0)</f>
        <v>positive</v>
      </c>
      <c r="G19882">
        <f>VLOOKUP(B19882,Sheet3!$B$2:$D$17,3,0)</f>
        <v>30</v>
      </c>
      <c r="H19882">
        <f t="shared" si="930"/>
        <v>5</v>
      </c>
      <c r="I19882">
        <f t="shared" si="931"/>
        <v>6</v>
      </c>
      <c r="J19882" t="str">
        <f t="shared" si="932"/>
        <v>12-15</v>
      </c>
    </row>
    <row r="19883" spans="1:10">
      <c r="A19883" t="s">
        <v>1259</v>
      </c>
      <c r="B19883" t="s">
        <v>1488</v>
      </c>
      <c r="C19883" s="7">
        <v>44082.7873032407</v>
      </c>
      <c r="D19883" t="str">
        <f>VLOOKUP(A19883,Sheet2!$B$2:$E$1001,3,0)</f>
        <v>audio</v>
      </c>
      <c r="E19883" t="str">
        <f>VLOOKUP(A19883,Sheet2!$B$2:$E$1001,4,0)</f>
        <v>food</v>
      </c>
      <c r="F19883" t="str">
        <f>VLOOKUP(B19883,Sheet3!$B$2:$D$17,2,0)</f>
        <v>negative</v>
      </c>
      <c r="G19883">
        <f>VLOOKUP(B19883,Sheet3!$B$2:$D$17,3,0)</f>
        <v>0</v>
      </c>
      <c r="H19883">
        <f t="shared" si="930"/>
        <v>9</v>
      </c>
      <c r="I19883">
        <f t="shared" si="931"/>
        <v>2</v>
      </c>
      <c r="J19883" t="str">
        <f t="shared" si="932"/>
        <v>18-21</v>
      </c>
    </row>
    <row r="19884" spans="1:10">
      <c r="A19884" t="s">
        <v>1259</v>
      </c>
      <c r="B19884" t="s">
        <v>1500</v>
      </c>
      <c r="C19884" s="7">
        <v>44182.2028587963</v>
      </c>
      <c r="D19884" t="str">
        <f>VLOOKUP(A19884,Sheet2!$B$2:$E$1001,3,0)</f>
        <v>audio</v>
      </c>
      <c r="E19884" t="str">
        <f>VLOOKUP(A19884,Sheet2!$B$2:$E$1001,4,0)</f>
        <v>food</v>
      </c>
      <c r="F19884" t="str">
        <f>VLOOKUP(B19884,Sheet3!$B$2:$D$17,2,0)</f>
        <v>positive</v>
      </c>
      <c r="G19884">
        <f>VLOOKUP(B19884,Sheet3!$B$2:$D$17,3,0)</f>
        <v>45</v>
      </c>
      <c r="H19884">
        <f t="shared" si="930"/>
        <v>12</v>
      </c>
      <c r="I19884">
        <f t="shared" si="931"/>
        <v>4</v>
      </c>
      <c r="J19884" t="str">
        <f t="shared" si="932"/>
        <v>3-6</v>
      </c>
    </row>
    <row r="19885" spans="1:10">
      <c r="A19885" t="s">
        <v>1259</v>
      </c>
      <c r="B19885" t="s">
        <v>1488</v>
      </c>
      <c r="C19885" s="7">
        <v>44188.8143055556</v>
      </c>
      <c r="D19885" t="str">
        <f>VLOOKUP(A19885,Sheet2!$B$2:$E$1001,3,0)</f>
        <v>audio</v>
      </c>
      <c r="E19885" t="str">
        <f>VLOOKUP(A19885,Sheet2!$B$2:$E$1001,4,0)</f>
        <v>food</v>
      </c>
      <c r="F19885" t="str">
        <f>VLOOKUP(B19885,Sheet3!$B$2:$D$17,2,0)</f>
        <v>negative</v>
      </c>
      <c r="G19885">
        <f>VLOOKUP(B19885,Sheet3!$B$2:$D$17,3,0)</f>
        <v>0</v>
      </c>
      <c r="H19885">
        <f t="shared" si="930"/>
        <v>12</v>
      </c>
      <c r="I19885">
        <f t="shared" si="931"/>
        <v>3</v>
      </c>
      <c r="J19885" t="str">
        <f t="shared" si="932"/>
        <v>18-21</v>
      </c>
    </row>
    <row r="19886" spans="1:10">
      <c r="A19886" t="s">
        <v>1259</v>
      </c>
      <c r="B19886" t="s">
        <v>1498</v>
      </c>
      <c r="C19886" s="7">
        <v>44000.8134143519</v>
      </c>
      <c r="D19886" t="str">
        <f>VLOOKUP(A19886,Sheet2!$B$2:$E$1001,3,0)</f>
        <v>audio</v>
      </c>
      <c r="E19886" t="str">
        <f>VLOOKUP(A19886,Sheet2!$B$2:$E$1001,4,0)</f>
        <v>food</v>
      </c>
      <c r="F19886" t="str">
        <f>VLOOKUP(B19886,Sheet3!$B$2:$D$17,2,0)</f>
        <v>positive</v>
      </c>
      <c r="G19886">
        <f>VLOOKUP(B19886,Sheet3!$B$2:$D$17,3,0)</f>
        <v>50</v>
      </c>
      <c r="H19886">
        <f t="shared" si="930"/>
        <v>6</v>
      </c>
      <c r="I19886">
        <f t="shared" si="931"/>
        <v>4</v>
      </c>
      <c r="J19886" t="str">
        <f t="shared" si="932"/>
        <v>18-21</v>
      </c>
    </row>
    <row r="19887" spans="1:10">
      <c r="A19887" t="s">
        <v>1259</v>
      </c>
      <c r="B19887" t="s">
        <v>1499</v>
      </c>
      <c r="C19887" s="7">
        <v>44291.5580787037</v>
      </c>
      <c r="D19887" t="str">
        <f>VLOOKUP(A19887,Sheet2!$B$2:$E$1001,3,0)</f>
        <v>audio</v>
      </c>
      <c r="E19887" t="str">
        <f>VLOOKUP(A19887,Sheet2!$B$2:$E$1001,4,0)</f>
        <v>food</v>
      </c>
      <c r="F19887" t="str">
        <f>VLOOKUP(B19887,Sheet3!$B$2:$D$17,2,0)</f>
        <v>negative</v>
      </c>
      <c r="G19887">
        <f>VLOOKUP(B19887,Sheet3!$B$2:$D$17,3,0)</f>
        <v>10</v>
      </c>
      <c r="H19887">
        <f t="shared" si="930"/>
        <v>4</v>
      </c>
      <c r="I19887">
        <f t="shared" si="931"/>
        <v>1</v>
      </c>
      <c r="J19887" t="str">
        <f t="shared" si="932"/>
        <v>12-15</v>
      </c>
    </row>
    <row r="19888" customFormat="1" spans="1:10">
      <c r="A19888" t="s">
        <v>1259</v>
      </c>
      <c r="B19888" t="s">
        <v>1490</v>
      </c>
      <c r="C19888" s="7">
        <v>44017.0897453704</v>
      </c>
      <c r="D19888" t="str">
        <f>VLOOKUP(A19888,Sheet2!$B$2:$E$1001,3,0)</f>
        <v>audio</v>
      </c>
      <c r="E19888" t="str">
        <f>VLOOKUP(A19888,Sheet2!$B$2:$E$1001,4,0)</f>
        <v>food</v>
      </c>
      <c r="F19888" t="str">
        <f>VLOOKUP(B19888,Sheet3!$B$2:$D$17,2,0)</f>
        <v>negative</v>
      </c>
      <c r="G19888">
        <f>VLOOKUP(B19888,Sheet3!$B$2:$D$17,3,0)</f>
        <v>5</v>
      </c>
      <c r="H19888">
        <f t="shared" si="930"/>
        <v>7</v>
      </c>
      <c r="I19888">
        <f t="shared" si="931"/>
        <v>7</v>
      </c>
      <c r="J19888" t="str">
        <f t="shared" si="932"/>
        <v>0-3</v>
      </c>
    </row>
    <row r="19889" spans="1:10">
      <c r="A19889" t="s">
        <v>1259</v>
      </c>
      <c r="B19889" t="s">
        <v>1501</v>
      </c>
      <c r="C19889" s="7">
        <v>44345.9723263889</v>
      </c>
      <c r="D19889" t="str">
        <f>VLOOKUP(A19889,Sheet2!$B$2:$E$1001,3,0)</f>
        <v>audio</v>
      </c>
      <c r="E19889" t="str">
        <f>VLOOKUP(A19889,Sheet2!$B$2:$E$1001,4,0)</f>
        <v>food</v>
      </c>
      <c r="F19889" t="str">
        <f>VLOOKUP(B19889,Sheet3!$B$2:$D$17,2,0)</f>
        <v>neutral</v>
      </c>
      <c r="G19889">
        <f>VLOOKUP(B19889,Sheet3!$B$2:$D$17,3,0)</f>
        <v>35</v>
      </c>
      <c r="H19889">
        <f t="shared" si="930"/>
        <v>5</v>
      </c>
      <c r="I19889">
        <f t="shared" si="931"/>
        <v>6</v>
      </c>
      <c r="J19889" t="str">
        <f t="shared" si="932"/>
        <v>21-24</v>
      </c>
    </row>
    <row r="19890" spans="1:10">
      <c r="A19890" t="s">
        <v>1259</v>
      </c>
      <c r="B19890" t="s">
        <v>1503</v>
      </c>
      <c r="C19890" s="7">
        <v>44054.8568171296</v>
      </c>
      <c r="D19890" t="str">
        <f>VLOOKUP(A19890,Sheet2!$B$2:$E$1001,3,0)</f>
        <v>audio</v>
      </c>
      <c r="E19890" t="str">
        <f>VLOOKUP(A19890,Sheet2!$B$2:$E$1001,4,0)</f>
        <v>food</v>
      </c>
      <c r="F19890" t="str">
        <f>VLOOKUP(B19890,Sheet3!$B$2:$D$17,2,0)</f>
        <v>negative</v>
      </c>
      <c r="G19890">
        <f>VLOOKUP(B19890,Sheet3!$B$2:$D$17,3,0)</f>
        <v>12</v>
      </c>
      <c r="H19890">
        <f t="shared" si="930"/>
        <v>8</v>
      </c>
      <c r="I19890">
        <f t="shared" si="931"/>
        <v>2</v>
      </c>
      <c r="J19890" t="str">
        <f t="shared" si="932"/>
        <v>18-21</v>
      </c>
    </row>
    <row r="19891" spans="1:10">
      <c r="A19891" t="s">
        <v>1259</v>
      </c>
      <c r="B19891" t="s">
        <v>1487</v>
      </c>
      <c r="C19891" s="7">
        <v>44056.9711226852</v>
      </c>
      <c r="D19891" t="str">
        <f>VLOOKUP(A19891,Sheet2!$B$2:$E$1001,3,0)</f>
        <v>audio</v>
      </c>
      <c r="E19891" t="str">
        <f>VLOOKUP(A19891,Sheet2!$B$2:$E$1001,4,0)</f>
        <v>food</v>
      </c>
      <c r="F19891" t="str">
        <f>VLOOKUP(B19891,Sheet3!$B$2:$D$17,2,0)</f>
        <v>positive</v>
      </c>
      <c r="G19891">
        <f>VLOOKUP(B19891,Sheet3!$B$2:$D$17,3,0)</f>
        <v>70</v>
      </c>
      <c r="H19891">
        <f t="shared" si="930"/>
        <v>8</v>
      </c>
      <c r="I19891">
        <f t="shared" si="931"/>
        <v>4</v>
      </c>
      <c r="J19891" t="str">
        <f t="shared" si="932"/>
        <v>21-24</v>
      </c>
    </row>
    <row r="19892" spans="1:10">
      <c r="A19892" t="s">
        <v>1259</v>
      </c>
      <c r="B19892" t="s">
        <v>1490</v>
      </c>
      <c r="C19892" s="7">
        <v>44185.3753587963</v>
      </c>
      <c r="D19892" t="str">
        <f>VLOOKUP(A19892,Sheet2!$B$2:$E$1001,3,0)</f>
        <v>audio</v>
      </c>
      <c r="E19892" t="str">
        <f>VLOOKUP(A19892,Sheet2!$B$2:$E$1001,4,0)</f>
        <v>food</v>
      </c>
      <c r="F19892" t="str">
        <f>VLOOKUP(B19892,Sheet3!$B$2:$D$17,2,0)</f>
        <v>negative</v>
      </c>
      <c r="G19892">
        <f>VLOOKUP(B19892,Sheet3!$B$2:$D$17,3,0)</f>
        <v>5</v>
      </c>
      <c r="H19892">
        <f t="shared" si="930"/>
        <v>12</v>
      </c>
      <c r="I19892">
        <f t="shared" si="931"/>
        <v>7</v>
      </c>
      <c r="J19892" t="str">
        <f t="shared" si="932"/>
        <v>9-12</v>
      </c>
    </row>
    <row r="19893" spans="1:10">
      <c r="A19893" t="s">
        <v>1259</v>
      </c>
      <c r="B19893" t="s">
        <v>1501</v>
      </c>
      <c r="C19893" s="7">
        <v>44263.5996527778</v>
      </c>
      <c r="D19893" t="str">
        <f>VLOOKUP(A19893,Sheet2!$B$2:$E$1001,3,0)</f>
        <v>audio</v>
      </c>
      <c r="E19893" t="str">
        <f>VLOOKUP(A19893,Sheet2!$B$2:$E$1001,4,0)</f>
        <v>food</v>
      </c>
      <c r="F19893" t="str">
        <f>VLOOKUP(B19893,Sheet3!$B$2:$D$17,2,0)</f>
        <v>neutral</v>
      </c>
      <c r="G19893">
        <f>VLOOKUP(B19893,Sheet3!$B$2:$D$17,3,0)</f>
        <v>35</v>
      </c>
      <c r="H19893">
        <f t="shared" si="930"/>
        <v>3</v>
      </c>
      <c r="I19893">
        <f t="shared" si="931"/>
        <v>1</v>
      </c>
      <c r="J19893" t="str">
        <f t="shared" si="932"/>
        <v>12-15</v>
      </c>
    </row>
    <row r="19894" spans="1:10">
      <c r="A19894" t="s">
        <v>1259</v>
      </c>
      <c r="B19894" t="s">
        <v>1495</v>
      </c>
      <c r="C19894" s="7">
        <v>44113.3556365741</v>
      </c>
      <c r="D19894" t="str">
        <f>VLOOKUP(A19894,Sheet2!$B$2:$E$1001,3,0)</f>
        <v>audio</v>
      </c>
      <c r="E19894" t="str">
        <f>VLOOKUP(A19894,Sheet2!$B$2:$E$1001,4,0)</f>
        <v>food</v>
      </c>
      <c r="F19894" t="str">
        <f>VLOOKUP(B19894,Sheet3!$B$2:$D$17,2,0)</f>
        <v>positive</v>
      </c>
      <c r="G19894">
        <f>VLOOKUP(B19894,Sheet3!$B$2:$D$17,3,0)</f>
        <v>75</v>
      </c>
      <c r="H19894">
        <f t="shared" si="930"/>
        <v>10</v>
      </c>
      <c r="I19894">
        <f t="shared" si="931"/>
        <v>5</v>
      </c>
      <c r="J19894" t="str">
        <f t="shared" si="932"/>
        <v>6-9</v>
      </c>
    </row>
    <row r="19895" spans="1:10">
      <c r="A19895" t="s">
        <v>1259</v>
      </c>
      <c r="B19895" t="s">
        <v>1494</v>
      </c>
      <c r="C19895" s="7">
        <v>44136.9202777778</v>
      </c>
      <c r="D19895" t="str">
        <f>VLOOKUP(A19895,Sheet2!$B$2:$E$1001,3,0)</f>
        <v>audio</v>
      </c>
      <c r="E19895" t="str">
        <f>VLOOKUP(A19895,Sheet2!$B$2:$E$1001,4,0)</f>
        <v>food</v>
      </c>
      <c r="F19895" t="str">
        <f>VLOOKUP(B19895,Sheet3!$B$2:$D$17,2,0)</f>
        <v>positive</v>
      </c>
      <c r="G19895">
        <f>VLOOKUP(B19895,Sheet3!$B$2:$D$17,3,0)</f>
        <v>65</v>
      </c>
      <c r="H19895">
        <f t="shared" si="930"/>
        <v>11</v>
      </c>
      <c r="I19895">
        <f t="shared" si="931"/>
        <v>7</v>
      </c>
      <c r="J19895" t="str">
        <f t="shared" si="932"/>
        <v>21-24</v>
      </c>
    </row>
    <row r="19896" spans="1:10">
      <c r="A19896" t="s">
        <v>1259</v>
      </c>
      <c r="B19896" t="s">
        <v>1500</v>
      </c>
      <c r="C19896" s="7">
        <v>44077.4749305556</v>
      </c>
      <c r="D19896" t="str">
        <f>VLOOKUP(A19896,Sheet2!$B$2:$E$1001,3,0)</f>
        <v>audio</v>
      </c>
      <c r="E19896" t="str">
        <f>VLOOKUP(A19896,Sheet2!$B$2:$E$1001,4,0)</f>
        <v>food</v>
      </c>
      <c r="F19896" t="str">
        <f>VLOOKUP(B19896,Sheet3!$B$2:$D$17,2,0)</f>
        <v>positive</v>
      </c>
      <c r="G19896">
        <f>VLOOKUP(B19896,Sheet3!$B$2:$D$17,3,0)</f>
        <v>45</v>
      </c>
      <c r="H19896">
        <f t="shared" si="930"/>
        <v>9</v>
      </c>
      <c r="I19896">
        <f t="shared" si="931"/>
        <v>4</v>
      </c>
      <c r="J19896" t="str">
        <f t="shared" si="932"/>
        <v>9-12</v>
      </c>
    </row>
    <row r="19897" spans="1:10">
      <c r="A19897" t="s">
        <v>1259</v>
      </c>
      <c r="B19897" t="s">
        <v>1485</v>
      </c>
      <c r="C19897" s="7">
        <v>44104.3061689815</v>
      </c>
      <c r="D19897" t="str">
        <f>VLOOKUP(A19897,Sheet2!$B$2:$E$1001,3,0)</f>
        <v>audio</v>
      </c>
      <c r="E19897" t="str">
        <f>VLOOKUP(A19897,Sheet2!$B$2:$E$1001,4,0)</f>
        <v>food</v>
      </c>
      <c r="F19897" t="str">
        <f>VLOOKUP(B19897,Sheet3!$B$2:$D$17,2,0)</f>
        <v>positive</v>
      </c>
      <c r="G19897">
        <f>VLOOKUP(B19897,Sheet3!$B$2:$D$17,3,0)</f>
        <v>60</v>
      </c>
      <c r="H19897">
        <f t="shared" si="930"/>
        <v>9</v>
      </c>
      <c r="I19897">
        <f t="shared" si="931"/>
        <v>3</v>
      </c>
      <c r="J19897" t="str">
        <f t="shared" si="932"/>
        <v>6-9</v>
      </c>
    </row>
    <row r="19898" customFormat="1" spans="1:10">
      <c r="A19898" t="s">
        <v>1259</v>
      </c>
      <c r="B19898" t="s">
        <v>1503</v>
      </c>
      <c r="C19898" s="7">
        <v>44020.9897800926</v>
      </c>
      <c r="D19898" t="str">
        <f>VLOOKUP(A19898,Sheet2!$B$2:$E$1001,3,0)</f>
        <v>audio</v>
      </c>
      <c r="E19898" t="str">
        <f>VLOOKUP(A19898,Sheet2!$B$2:$E$1001,4,0)</f>
        <v>food</v>
      </c>
      <c r="F19898" t="str">
        <f>VLOOKUP(B19898,Sheet3!$B$2:$D$17,2,0)</f>
        <v>negative</v>
      </c>
      <c r="G19898">
        <f>VLOOKUP(B19898,Sheet3!$B$2:$D$17,3,0)</f>
        <v>12</v>
      </c>
      <c r="H19898">
        <f t="shared" si="930"/>
        <v>7</v>
      </c>
      <c r="I19898">
        <f t="shared" si="931"/>
        <v>3</v>
      </c>
      <c r="J19898" t="str">
        <f t="shared" si="932"/>
        <v>21-24</v>
      </c>
    </row>
    <row r="19899" spans="1:10">
      <c r="A19899" t="s">
        <v>1259</v>
      </c>
      <c r="B19899" t="s">
        <v>1498</v>
      </c>
      <c r="C19899" s="7">
        <v>44193.0271990741</v>
      </c>
      <c r="D19899" t="str">
        <f>VLOOKUP(A19899,Sheet2!$B$2:$E$1001,3,0)</f>
        <v>audio</v>
      </c>
      <c r="E19899" t="str">
        <f>VLOOKUP(A19899,Sheet2!$B$2:$E$1001,4,0)</f>
        <v>food</v>
      </c>
      <c r="F19899" t="str">
        <f>VLOOKUP(B19899,Sheet3!$B$2:$D$17,2,0)</f>
        <v>positive</v>
      </c>
      <c r="G19899">
        <f>VLOOKUP(B19899,Sheet3!$B$2:$D$17,3,0)</f>
        <v>50</v>
      </c>
      <c r="H19899">
        <f t="shared" si="930"/>
        <v>12</v>
      </c>
      <c r="I19899">
        <f t="shared" si="931"/>
        <v>1</v>
      </c>
      <c r="J19899" t="str">
        <f t="shared" si="932"/>
        <v>0-3</v>
      </c>
    </row>
    <row r="19900" spans="1:10">
      <c r="A19900" t="s">
        <v>1259</v>
      </c>
      <c r="B19900" t="s">
        <v>1498</v>
      </c>
      <c r="C19900" s="7">
        <v>44000.7989814815</v>
      </c>
      <c r="D19900" t="str">
        <f>VLOOKUP(A19900,Sheet2!$B$2:$E$1001,3,0)</f>
        <v>audio</v>
      </c>
      <c r="E19900" t="str">
        <f>VLOOKUP(A19900,Sheet2!$B$2:$E$1001,4,0)</f>
        <v>food</v>
      </c>
      <c r="F19900" t="str">
        <f>VLOOKUP(B19900,Sheet3!$B$2:$D$17,2,0)</f>
        <v>positive</v>
      </c>
      <c r="G19900">
        <f>VLOOKUP(B19900,Sheet3!$B$2:$D$17,3,0)</f>
        <v>50</v>
      </c>
      <c r="H19900">
        <f t="shared" si="930"/>
        <v>6</v>
      </c>
      <c r="I19900">
        <f t="shared" si="931"/>
        <v>4</v>
      </c>
      <c r="J19900" t="str">
        <f t="shared" si="932"/>
        <v>18-21</v>
      </c>
    </row>
    <row r="19901" spans="1:10">
      <c r="A19901" t="s">
        <v>1259</v>
      </c>
      <c r="B19901" t="s">
        <v>1503</v>
      </c>
      <c r="C19901" s="7">
        <v>44158.3546064815</v>
      </c>
      <c r="D19901" t="str">
        <f>VLOOKUP(A19901,Sheet2!$B$2:$E$1001,3,0)</f>
        <v>audio</v>
      </c>
      <c r="E19901" t="str">
        <f>VLOOKUP(A19901,Sheet2!$B$2:$E$1001,4,0)</f>
        <v>food</v>
      </c>
      <c r="F19901" t="str">
        <f>VLOOKUP(B19901,Sheet3!$B$2:$D$17,2,0)</f>
        <v>negative</v>
      </c>
      <c r="G19901">
        <f>VLOOKUP(B19901,Sheet3!$B$2:$D$17,3,0)</f>
        <v>12</v>
      </c>
      <c r="H19901">
        <f t="shared" si="930"/>
        <v>11</v>
      </c>
      <c r="I19901">
        <f t="shared" si="931"/>
        <v>1</v>
      </c>
      <c r="J19901" t="str">
        <f t="shared" si="932"/>
        <v>6-9</v>
      </c>
    </row>
    <row r="19902" spans="1:10">
      <c r="A19902" t="s">
        <v>1260</v>
      </c>
      <c r="B19902" t="s">
        <v>1496</v>
      </c>
      <c r="C19902" s="7">
        <v>44316.3317824074</v>
      </c>
      <c r="D19902" t="str">
        <f>VLOOKUP(A19902,Sheet2!$B$2:$E$1001,3,0)</f>
        <v>video</v>
      </c>
      <c r="E19902" t="str">
        <f>VLOOKUP(A19902,Sheet2!$B$2:$E$1001,4,0)</f>
        <v>animals</v>
      </c>
      <c r="F19902" t="str">
        <f>VLOOKUP(B19902,Sheet3!$B$2:$D$17,2,0)</f>
        <v>positive</v>
      </c>
      <c r="G19902">
        <f>VLOOKUP(B19902,Sheet3!$B$2:$D$17,3,0)</f>
        <v>70</v>
      </c>
      <c r="H19902">
        <f t="shared" si="930"/>
        <v>4</v>
      </c>
      <c r="I19902">
        <f t="shared" si="931"/>
        <v>5</v>
      </c>
      <c r="J19902" t="str">
        <f t="shared" si="932"/>
        <v>6-9</v>
      </c>
    </row>
    <row r="19903" spans="1:10">
      <c r="A19903" t="s">
        <v>1260</v>
      </c>
      <c r="B19903" t="s">
        <v>1496</v>
      </c>
      <c r="C19903" s="7">
        <v>44204.0979166667</v>
      </c>
      <c r="D19903" t="str">
        <f>VLOOKUP(A19903,Sheet2!$B$2:$E$1001,3,0)</f>
        <v>video</v>
      </c>
      <c r="E19903" t="str">
        <f>VLOOKUP(A19903,Sheet2!$B$2:$E$1001,4,0)</f>
        <v>animals</v>
      </c>
      <c r="F19903" t="str">
        <f>VLOOKUP(B19903,Sheet3!$B$2:$D$17,2,0)</f>
        <v>positive</v>
      </c>
      <c r="G19903">
        <f>VLOOKUP(B19903,Sheet3!$B$2:$D$17,3,0)</f>
        <v>70</v>
      </c>
      <c r="H19903">
        <f t="shared" si="930"/>
        <v>1</v>
      </c>
      <c r="I19903">
        <f t="shared" si="931"/>
        <v>5</v>
      </c>
      <c r="J19903" t="str">
        <f t="shared" si="932"/>
        <v>0-3</v>
      </c>
    </row>
    <row r="19904" spans="1:10">
      <c r="A19904" t="s">
        <v>1260</v>
      </c>
      <c r="B19904" t="s">
        <v>1499</v>
      </c>
      <c r="C19904" s="7">
        <v>44132.9286111111</v>
      </c>
      <c r="D19904" t="str">
        <f>VLOOKUP(A19904,Sheet2!$B$2:$E$1001,3,0)</f>
        <v>video</v>
      </c>
      <c r="E19904" t="str">
        <f>VLOOKUP(A19904,Sheet2!$B$2:$E$1001,4,0)</f>
        <v>animals</v>
      </c>
      <c r="F19904" t="str">
        <f>VLOOKUP(B19904,Sheet3!$B$2:$D$17,2,0)</f>
        <v>negative</v>
      </c>
      <c r="G19904">
        <f>VLOOKUP(B19904,Sheet3!$B$2:$D$17,3,0)</f>
        <v>10</v>
      </c>
      <c r="H19904">
        <f t="shared" si="930"/>
        <v>10</v>
      </c>
      <c r="I19904">
        <f t="shared" si="931"/>
        <v>3</v>
      </c>
      <c r="J19904" t="str">
        <f t="shared" si="932"/>
        <v>21-24</v>
      </c>
    </row>
    <row r="19905" spans="1:10">
      <c r="A19905" t="s">
        <v>1260</v>
      </c>
      <c r="B19905" t="s">
        <v>1501</v>
      </c>
      <c r="C19905" s="7">
        <v>44129.9555208333</v>
      </c>
      <c r="D19905" t="str">
        <f>VLOOKUP(A19905,Sheet2!$B$2:$E$1001,3,0)</f>
        <v>video</v>
      </c>
      <c r="E19905" t="str">
        <f>VLOOKUP(A19905,Sheet2!$B$2:$E$1001,4,0)</f>
        <v>animals</v>
      </c>
      <c r="F19905" t="str">
        <f>VLOOKUP(B19905,Sheet3!$B$2:$D$17,2,0)</f>
        <v>neutral</v>
      </c>
      <c r="G19905">
        <f>VLOOKUP(B19905,Sheet3!$B$2:$D$17,3,0)</f>
        <v>35</v>
      </c>
      <c r="H19905">
        <f t="shared" si="930"/>
        <v>10</v>
      </c>
      <c r="I19905">
        <f t="shared" si="931"/>
        <v>7</v>
      </c>
      <c r="J19905" t="str">
        <f t="shared" si="932"/>
        <v>21-24</v>
      </c>
    </row>
    <row r="19906" spans="1:10">
      <c r="A19906" t="s">
        <v>1260</v>
      </c>
      <c r="B19906" t="s">
        <v>1500</v>
      </c>
      <c r="C19906" s="7">
        <v>44362.7795833333</v>
      </c>
      <c r="D19906" t="str">
        <f>VLOOKUP(A19906,Sheet2!$B$2:$E$1001,3,0)</f>
        <v>video</v>
      </c>
      <c r="E19906" t="str">
        <f>VLOOKUP(A19906,Sheet2!$B$2:$E$1001,4,0)</f>
        <v>animals</v>
      </c>
      <c r="F19906" t="str">
        <f>VLOOKUP(B19906,Sheet3!$B$2:$D$17,2,0)</f>
        <v>positive</v>
      </c>
      <c r="G19906">
        <f>VLOOKUP(B19906,Sheet3!$B$2:$D$17,3,0)</f>
        <v>45</v>
      </c>
      <c r="H19906">
        <f t="shared" si="930"/>
        <v>6</v>
      </c>
      <c r="I19906">
        <f t="shared" si="931"/>
        <v>2</v>
      </c>
      <c r="J19906" t="str">
        <f t="shared" si="932"/>
        <v>18-21</v>
      </c>
    </row>
    <row r="19907" spans="1:10">
      <c r="A19907" t="s">
        <v>1260</v>
      </c>
      <c r="B19907" t="s">
        <v>1490</v>
      </c>
      <c r="C19907" s="7">
        <v>44141.4564236111</v>
      </c>
      <c r="D19907" t="str">
        <f>VLOOKUP(A19907,Sheet2!$B$2:$E$1001,3,0)</f>
        <v>video</v>
      </c>
      <c r="E19907" t="str">
        <f>VLOOKUP(A19907,Sheet2!$B$2:$E$1001,4,0)</f>
        <v>animals</v>
      </c>
      <c r="F19907" t="str">
        <f>VLOOKUP(B19907,Sheet3!$B$2:$D$17,2,0)</f>
        <v>negative</v>
      </c>
      <c r="G19907">
        <f>VLOOKUP(B19907,Sheet3!$B$2:$D$17,3,0)</f>
        <v>5</v>
      </c>
      <c r="H19907">
        <f t="shared" ref="H19907:H19970" si="933">MONTH(C19907)</f>
        <v>11</v>
      </c>
      <c r="I19907">
        <f t="shared" ref="I19907:I19970" si="934">WEEKDAY(C19907,2)</f>
        <v>5</v>
      </c>
      <c r="J19907" t="str">
        <f t="shared" ref="J19907:J19970" si="935">TEXT(INT(HOUR(C19907)/3)*3,"0")&amp;"-"&amp;TEXT(INT(HOUR(C19907)/3)*3+3,"0")</f>
        <v>9-12</v>
      </c>
    </row>
    <row r="19908" spans="1:10">
      <c r="A19908" t="s">
        <v>1260</v>
      </c>
      <c r="B19908" t="s">
        <v>1502</v>
      </c>
      <c r="C19908" s="7">
        <v>44071.9488541667</v>
      </c>
      <c r="D19908" t="str">
        <f>VLOOKUP(A19908,Sheet2!$B$2:$E$1001,3,0)</f>
        <v>video</v>
      </c>
      <c r="E19908" t="str">
        <f>VLOOKUP(A19908,Sheet2!$B$2:$E$1001,4,0)</f>
        <v>animals</v>
      </c>
      <c r="F19908" t="str">
        <f>VLOOKUP(B19908,Sheet3!$B$2:$D$17,2,0)</f>
        <v>negative</v>
      </c>
      <c r="G19908">
        <f>VLOOKUP(B19908,Sheet3!$B$2:$D$17,3,0)</f>
        <v>15</v>
      </c>
      <c r="H19908">
        <f t="shared" si="933"/>
        <v>8</v>
      </c>
      <c r="I19908">
        <f t="shared" si="934"/>
        <v>5</v>
      </c>
      <c r="J19908" t="str">
        <f t="shared" si="935"/>
        <v>21-24</v>
      </c>
    </row>
    <row r="19909" spans="1:10">
      <c r="A19909" t="s">
        <v>1260</v>
      </c>
      <c r="B19909" t="s">
        <v>1501</v>
      </c>
      <c r="C19909" s="7">
        <v>44083.0205092593</v>
      </c>
      <c r="D19909" t="str">
        <f>VLOOKUP(A19909,Sheet2!$B$2:$E$1001,3,0)</f>
        <v>video</v>
      </c>
      <c r="E19909" t="str">
        <f>VLOOKUP(A19909,Sheet2!$B$2:$E$1001,4,0)</f>
        <v>animals</v>
      </c>
      <c r="F19909" t="str">
        <f>VLOOKUP(B19909,Sheet3!$B$2:$D$17,2,0)</f>
        <v>neutral</v>
      </c>
      <c r="G19909">
        <f>VLOOKUP(B19909,Sheet3!$B$2:$D$17,3,0)</f>
        <v>35</v>
      </c>
      <c r="H19909">
        <f t="shared" si="933"/>
        <v>9</v>
      </c>
      <c r="I19909">
        <f t="shared" si="934"/>
        <v>3</v>
      </c>
      <c r="J19909" t="str">
        <f t="shared" si="935"/>
        <v>0-3</v>
      </c>
    </row>
    <row r="19910" spans="1:10">
      <c r="A19910" t="s">
        <v>1260</v>
      </c>
      <c r="B19910" t="s">
        <v>1487</v>
      </c>
      <c r="C19910" s="7">
        <v>44304.8768634259</v>
      </c>
      <c r="D19910" t="str">
        <f>VLOOKUP(A19910,Sheet2!$B$2:$E$1001,3,0)</f>
        <v>video</v>
      </c>
      <c r="E19910" t="str">
        <f>VLOOKUP(A19910,Sheet2!$B$2:$E$1001,4,0)</f>
        <v>animals</v>
      </c>
      <c r="F19910" t="str">
        <f>VLOOKUP(B19910,Sheet3!$B$2:$D$17,2,0)</f>
        <v>positive</v>
      </c>
      <c r="G19910">
        <f>VLOOKUP(B19910,Sheet3!$B$2:$D$17,3,0)</f>
        <v>70</v>
      </c>
      <c r="H19910">
        <f t="shared" si="933"/>
        <v>4</v>
      </c>
      <c r="I19910">
        <f t="shared" si="934"/>
        <v>7</v>
      </c>
      <c r="J19910" t="str">
        <f t="shared" si="935"/>
        <v>21-24</v>
      </c>
    </row>
    <row r="19911" customFormat="1" spans="1:10">
      <c r="A19911" t="s">
        <v>1260</v>
      </c>
      <c r="B19911" t="s">
        <v>1490</v>
      </c>
      <c r="C19911" s="7">
        <v>44341.355</v>
      </c>
      <c r="D19911" t="str">
        <f>VLOOKUP(A19911,Sheet2!$B$2:$E$1001,3,0)</f>
        <v>video</v>
      </c>
      <c r="E19911" t="str">
        <f>VLOOKUP(A19911,Sheet2!$B$2:$E$1001,4,0)</f>
        <v>animals</v>
      </c>
      <c r="F19911" t="str">
        <f>VLOOKUP(B19911,Sheet3!$B$2:$D$17,2,0)</f>
        <v>negative</v>
      </c>
      <c r="G19911">
        <f>VLOOKUP(B19911,Sheet3!$B$2:$D$17,3,0)</f>
        <v>5</v>
      </c>
      <c r="H19911">
        <f t="shared" si="933"/>
        <v>5</v>
      </c>
      <c r="I19911">
        <f t="shared" si="934"/>
        <v>2</v>
      </c>
      <c r="J19911" t="str">
        <f t="shared" si="935"/>
        <v>6-9</v>
      </c>
    </row>
    <row r="19912" spans="1:10">
      <c r="A19912" t="s">
        <v>1260</v>
      </c>
      <c r="B19912" t="s">
        <v>1502</v>
      </c>
      <c r="C19912" s="7">
        <v>44112.6725925926</v>
      </c>
      <c r="D19912" t="str">
        <f>VLOOKUP(A19912,Sheet2!$B$2:$E$1001,3,0)</f>
        <v>video</v>
      </c>
      <c r="E19912" t="str">
        <f>VLOOKUP(A19912,Sheet2!$B$2:$E$1001,4,0)</f>
        <v>animals</v>
      </c>
      <c r="F19912" t="str">
        <f>VLOOKUP(B19912,Sheet3!$B$2:$D$17,2,0)</f>
        <v>negative</v>
      </c>
      <c r="G19912">
        <f>VLOOKUP(B19912,Sheet3!$B$2:$D$17,3,0)</f>
        <v>15</v>
      </c>
      <c r="H19912">
        <f t="shared" si="933"/>
        <v>10</v>
      </c>
      <c r="I19912">
        <f t="shared" si="934"/>
        <v>4</v>
      </c>
      <c r="J19912" t="str">
        <f t="shared" si="935"/>
        <v>15-18</v>
      </c>
    </row>
    <row r="19913" spans="1:10">
      <c r="A19913" t="s">
        <v>1260</v>
      </c>
      <c r="B19913" t="s">
        <v>1500</v>
      </c>
      <c r="C19913" s="7">
        <v>44276.4338310185</v>
      </c>
      <c r="D19913" t="str">
        <f>VLOOKUP(A19913,Sheet2!$B$2:$E$1001,3,0)</f>
        <v>video</v>
      </c>
      <c r="E19913" t="str">
        <f>VLOOKUP(A19913,Sheet2!$B$2:$E$1001,4,0)</f>
        <v>animals</v>
      </c>
      <c r="F19913" t="str">
        <f>VLOOKUP(B19913,Sheet3!$B$2:$D$17,2,0)</f>
        <v>positive</v>
      </c>
      <c r="G19913">
        <f>VLOOKUP(B19913,Sheet3!$B$2:$D$17,3,0)</f>
        <v>45</v>
      </c>
      <c r="H19913">
        <f t="shared" si="933"/>
        <v>3</v>
      </c>
      <c r="I19913">
        <f t="shared" si="934"/>
        <v>7</v>
      </c>
      <c r="J19913" t="str">
        <f t="shared" si="935"/>
        <v>9-12</v>
      </c>
    </row>
    <row r="19914" spans="1:10">
      <c r="A19914" t="s">
        <v>1260</v>
      </c>
      <c r="B19914" t="s">
        <v>1502</v>
      </c>
      <c r="C19914" s="7">
        <v>44111.1964583333</v>
      </c>
      <c r="D19914" t="str">
        <f>VLOOKUP(A19914,Sheet2!$B$2:$E$1001,3,0)</f>
        <v>video</v>
      </c>
      <c r="E19914" t="str">
        <f>VLOOKUP(A19914,Sheet2!$B$2:$E$1001,4,0)</f>
        <v>animals</v>
      </c>
      <c r="F19914" t="str">
        <f>VLOOKUP(B19914,Sheet3!$B$2:$D$17,2,0)</f>
        <v>negative</v>
      </c>
      <c r="G19914">
        <f>VLOOKUP(B19914,Sheet3!$B$2:$D$17,3,0)</f>
        <v>15</v>
      </c>
      <c r="H19914">
        <f t="shared" si="933"/>
        <v>10</v>
      </c>
      <c r="I19914">
        <f t="shared" si="934"/>
        <v>3</v>
      </c>
      <c r="J19914" t="str">
        <f t="shared" si="935"/>
        <v>3-6</v>
      </c>
    </row>
    <row r="19915" spans="1:10">
      <c r="A19915" t="s">
        <v>1260</v>
      </c>
      <c r="B19915" t="s">
        <v>1498</v>
      </c>
      <c r="C19915" s="7">
        <v>44000.5309259259</v>
      </c>
      <c r="D19915" t="str">
        <f>VLOOKUP(A19915,Sheet2!$B$2:$E$1001,3,0)</f>
        <v>video</v>
      </c>
      <c r="E19915" t="str">
        <f>VLOOKUP(A19915,Sheet2!$B$2:$E$1001,4,0)</f>
        <v>animals</v>
      </c>
      <c r="F19915" t="str">
        <f>VLOOKUP(B19915,Sheet3!$B$2:$D$17,2,0)</f>
        <v>positive</v>
      </c>
      <c r="G19915">
        <f>VLOOKUP(B19915,Sheet3!$B$2:$D$17,3,0)</f>
        <v>50</v>
      </c>
      <c r="H19915">
        <f t="shared" si="933"/>
        <v>6</v>
      </c>
      <c r="I19915">
        <f t="shared" si="934"/>
        <v>4</v>
      </c>
      <c r="J19915" t="str">
        <f t="shared" si="935"/>
        <v>12-15</v>
      </c>
    </row>
    <row r="19916" spans="1:10">
      <c r="A19916" t="s">
        <v>1260</v>
      </c>
      <c r="B19916" t="s">
        <v>1502</v>
      </c>
      <c r="C19916" s="7">
        <v>44033.0161226852</v>
      </c>
      <c r="D19916" t="str">
        <f>VLOOKUP(A19916,Sheet2!$B$2:$E$1001,3,0)</f>
        <v>video</v>
      </c>
      <c r="E19916" t="str">
        <f>VLOOKUP(A19916,Sheet2!$B$2:$E$1001,4,0)</f>
        <v>animals</v>
      </c>
      <c r="F19916" t="str">
        <f>VLOOKUP(B19916,Sheet3!$B$2:$D$17,2,0)</f>
        <v>negative</v>
      </c>
      <c r="G19916">
        <f>VLOOKUP(B19916,Sheet3!$B$2:$D$17,3,0)</f>
        <v>15</v>
      </c>
      <c r="H19916">
        <f t="shared" si="933"/>
        <v>7</v>
      </c>
      <c r="I19916">
        <f t="shared" si="934"/>
        <v>2</v>
      </c>
      <c r="J19916" t="str">
        <f t="shared" si="935"/>
        <v>0-3</v>
      </c>
    </row>
    <row r="19917" spans="1:10">
      <c r="A19917" t="s">
        <v>1260</v>
      </c>
      <c r="B19917" t="s">
        <v>1497</v>
      </c>
      <c r="C19917" s="7">
        <v>44233.2799537037</v>
      </c>
      <c r="D19917" t="str">
        <f>VLOOKUP(A19917,Sheet2!$B$2:$E$1001,3,0)</f>
        <v>video</v>
      </c>
      <c r="E19917" t="str">
        <f>VLOOKUP(A19917,Sheet2!$B$2:$E$1001,4,0)</f>
        <v>animals</v>
      </c>
      <c r="F19917" t="str">
        <f>VLOOKUP(B19917,Sheet3!$B$2:$D$17,2,0)</f>
        <v>positive</v>
      </c>
      <c r="G19917">
        <f>VLOOKUP(B19917,Sheet3!$B$2:$D$17,3,0)</f>
        <v>72</v>
      </c>
      <c r="H19917">
        <f t="shared" si="933"/>
        <v>2</v>
      </c>
      <c r="I19917">
        <f t="shared" si="934"/>
        <v>6</v>
      </c>
      <c r="J19917" t="str">
        <f t="shared" si="935"/>
        <v>6-9</v>
      </c>
    </row>
    <row r="19918" spans="1:10">
      <c r="A19918" t="s">
        <v>1260</v>
      </c>
      <c r="B19918" t="s">
        <v>1501</v>
      </c>
      <c r="C19918" s="7">
        <v>44145.5149074074</v>
      </c>
      <c r="D19918" t="str">
        <f>VLOOKUP(A19918,Sheet2!$B$2:$E$1001,3,0)</f>
        <v>video</v>
      </c>
      <c r="E19918" t="str">
        <f>VLOOKUP(A19918,Sheet2!$B$2:$E$1001,4,0)</f>
        <v>animals</v>
      </c>
      <c r="F19918" t="str">
        <f>VLOOKUP(B19918,Sheet3!$B$2:$D$17,2,0)</f>
        <v>neutral</v>
      </c>
      <c r="G19918">
        <f>VLOOKUP(B19918,Sheet3!$B$2:$D$17,3,0)</f>
        <v>35</v>
      </c>
      <c r="H19918">
        <f t="shared" si="933"/>
        <v>11</v>
      </c>
      <c r="I19918">
        <f t="shared" si="934"/>
        <v>2</v>
      </c>
      <c r="J19918" t="str">
        <f t="shared" si="935"/>
        <v>12-15</v>
      </c>
    </row>
    <row r="19919" spans="1:10">
      <c r="A19919" t="s">
        <v>1260</v>
      </c>
      <c r="B19919" t="s">
        <v>1502</v>
      </c>
      <c r="C19919" s="7">
        <v>44281.6733796296</v>
      </c>
      <c r="D19919" t="str">
        <f>VLOOKUP(A19919,Sheet2!$B$2:$E$1001,3,0)</f>
        <v>video</v>
      </c>
      <c r="E19919" t="str">
        <f>VLOOKUP(A19919,Sheet2!$B$2:$E$1001,4,0)</f>
        <v>animals</v>
      </c>
      <c r="F19919" t="str">
        <f>VLOOKUP(B19919,Sheet3!$B$2:$D$17,2,0)</f>
        <v>negative</v>
      </c>
      <c r="G19919">
        <f>VLOOKUP(B19919,Sheet3!$B$2:$D$17,3,0)</f>
        <v>15</v>
      </c>
      <c r="H19919">
        <f t="shared" si="933"/>
        <v>3</v>
      </c>
      <c r="I19919">
        <f t="shared" si="934"/>
        <v>5</v>
      </c>
      <c r="J19919" t="str">
        <f t="shared" si="935"/>
        <v>15-18</v>
      </c>
    </row>
    <row r="19920" spans="1:10">
      <c r="A19920" t="s">
        <v>1260</v>
      </c>
      <c r="B19920" t="s">
        <v>1485</v>
      </c>
      <c r="C19920" s="7">
        <v>44318.5859606481</v>
      </c>
      <c r="D19920" t="str">
        <f>VLOOKUP(A19920,Sheet2!$B$2:$E$1001,3,0)</f>
        <v>video</v>
      </c>
      <c r="E19920" t="str">
        <f>VLOOKUP(A19920,Sheet2!$B$2:$E$1001,4,0)</f>
        <v>animals</v>
      </c>
      <c r="F19920" t="str">
        <f>VLOOKUP(B19920,Sheet3!$B$2:$D$17,2,0)</f>
        <v>positive</v>
      </c>
      <c r="G19920">
        <f>VLOOKUP(B19920,Sheet3!$B$2:$D$17,3,0)</f>
        <v>60</v>
      </c>
      <c r="H19920">
        <f t="shared" si="933"/>
        <v>5</v>
      </c>
      <c r="I19920">
        <f t="shared" si="934"/>
        <v>7</v>
      </c>
      <c r="J19920" t="str">
        <f t="shared" si="935"/>
        <v>12-15</v>
      </c>
    </row>
    <row r="19921" customFormat="1" spans="1:10">
      <c r="A19921" t="s">
        <v>1260</v>
      </c>
      <c r="B19921" t="s">
        <v>1495</v>
      </c>
      <c r="C19921" s="7">
        <v>44234.7669907407</v>
      </c>
      <c r="D19921" t="str">
        <f>VLOOKUP(A19921,Sheet2!$B$2:$E$1001,3,0)</f>
        <v>video</v>
      </c>
      <c r="E19921" t="str">
        <f>VLOOKUP(A19921,Sheet2!$B$2:$E$1001,4,0)</f>
        <v>animals</v>
      </c>
      <c r="F19921" t="str">
        <f>VLOOKUP(B19921,Sheet3!$B$2:$D$17,2,0)</f>
        <v>positive</v>
      </c>
      <c r="G19921">
        <f>VLOOKUP(B19921,Sheet3!$B$2:$D$17,3,0)</f>
        <v>75</v>
      </c>
      <c r="H19921">
        <f t="shared" si="933"/>
        <v>2</v>
      </c>
      <c r="I19921">
        <f t="shared" si="934"/>
        <v>7</v>
      </c>
      <c r="J19921" t="str">
        <f t="shared" si="935"/>
        <v>18-21</v>
      </c>
    </row>
    <row r="19922" spans="1:10">
      <c r="A19922" t="s">
        <v>1260</v>
      </c>
      <c r="B19922" t="s">
        <v>1487</v>
      </c>
      <c r="C19922" s="7">
        <v>44140.0313541667</v>
      </c>
      <c r="D19922" t="str">
        <f>VLOOKUP(A19922,Sheet2!$B$2:$E$1001,3,0)</f>
        <v>video</v>
      </c>
      <c r="E19922" t="str">
        <f>VLOOKUP(A19922,Sheet2!$B$2:$E$1001,4,0)</f>
        <v>animals</v>
      </c>
      <c r="F19922" t="str">
        <f>VLOOKUP(B19922,Sheet3!$B$2:$D$17,2,0)</f>
        <v>positive</v>
      </c>
      <c r="G19922">
        <f>VLOOKUP(B19922,Sheet3!$B$2:$D$17,3,0)</f>
        <v>70</v>
      </c>
      <c r="H19922">
        <f t="shared" si="933"/>
        <v>11</v>
      </c>
      <c r="I19922">
        <f t="shared" si="934"/>
        <v>4</v>
      </c>
      <c r="J19922" t="str">
        <f t="shared" si="935"/>
        <v>0-3</v>
      </c>
    </row>
    <row r="19923" spans="1:10">
      <c r="A19923" t="s">
        <v>1260</v>
      </c>
      <c r="B19923" t="s">
        <v>1488</v>
      </c>
      <c r="C19923" s="7">
        <v>44269.905</v>
      </c>
      <c r="D19923" t="str">
        <f>VLOOKUP(A19923,Sheet2!$B$2:$E$1001,3,0)</f>
        <v>video</v>
      </c>
      <c r="E19923" t="str">
        <f>VLOOKUP(A19923,Sheet2!$B$2:$E$1001,4,0)</f>
        <v>animals</v>
      </c>
      <c r="F19923" t="str">
        <f>VLOOKUP(B19923,Sheet3!$B$2:$D$17,2,0)</f>
        <v>negative</v>
      </c>
      <c r="G19923">
        <f>VLOOKUP(B19923,Sheet3!$B$2:$D$17,3,0)</f>
        <v>0</v>
      </c>
      <c r="H19923">
        <f t="shared" si="933"/>
        <v>3</v>
      </c>
      <c r="I19923">
        <f t="shared" si="934"/>
        <v>7</v>
      </c>
      <c r="J19923" t="str">
        <f t="shared" si="935"/>
        <v>21-24</v>
      </c>
    </row>
    <row r="19924" spans="1:10">
      <c r="A19924" t="s">
        <v>1260</v>
      </c>
      <c r="B19924" t="s">
        <v>1497</v>
      </c>
      <c r="C19924" s="7">
        <v>44003.0165509259</v>
      </c>
      <c r="D19924" t="str">
        <f>VLOOKUP(A19924,Sheet2!$B$2:$E$1001,3,0)</f>
        <v>video</v>
      </c>
      <c r="E19924" t="str">
        <f>VLOOKUP(A19924,Sheet2!$B$2:$E$1001,4,0)</f>
        <v>animals</v>
      </c>
      <c r="F19924" t="str">
        <f>VLOOKUP(B19924,Sheet3!$B$2:$D$17,2,0)</f>
        <v>positive</v>
      </c>
      <c r="G19924">
        <f>VLOOKUP(B19924,Sheet3!$B$2:$D$17,3,0)</f>
        <v>72</v>
      </c>
      <c r="H19924">
        <f t="shared" si="933"/>
        <v>6</v>
      </c>
      <c r="I19924">
        <f t="shared" si="934"/>
        <v>7</v>
      </c>
      <c r="J19924" t="str">
        <f t="shared" si="935"/>
        <v>0-3</v>
      </c>
    </row>
    <row r="19925" spans="1:10">
      <c r="A19925" t="s">
        <v>1260</v>
      </c>
      <c r="B19925" t="s">
        <v>1496</v>
      </c>
      <c r="C19925" s="7">
        <v>44183.9858217593</v>
      </c>
      <c r="D19925" t="str">
        <f>VLOOKUP(A19925,Sheet2!$B$2:$E$1001,3,0)</f>
        <v>video</v>
      </c>
      <c r="E19925" t="str">
        <f>VLOOKUP(A19925,Sheet2!$B$2:$E$1001,4,0)</f>
        <v>animals</v>
      </c>
      <c r="F19925" t="str">
        <f>VLOOKUP(B19925,Sheet3!$B$2:$D$17,2,0)</f>
        <v>positive</v>
      </c>
      <c r="G19925">
        <f>VLOOKUP(B19925,Sheet3!$B$2:$D$17,3,0)</f>
        <v>70</v>
      </c>
      <c r="H19925">
        <f t="shared" si="933"/>
        <v>12</v>
      </c>
      <c r="I19925">
        <f t="shared" si="934"/>
        <v>5</v>
      </c>
      <c r="J19925" t="str">
        <f t="shared" si="935"/>
        <v>21-24</v>
      </c>
    </row>
    <row r="19926" spans="1:10">
      <c r="A19926" t="s">
        <v>1260</v>
      </c>
      <c r="B19926" t="s">
        <v>1496</v>
      </c>
      <c r="C19926" s="7">
        <v>44168.915787037</v>
      </c>
      <c r="D19926" t="str">
        <f>VLOOKUP(A19926,Sheet2!$B$2:$E$1001,3,0)</f>
        <v>video</v>
      </c>
      <c r="E19926" t="str">
        <f>VLOOKUP(A19926,Sheet2!$B$2:$E$1001,4,0)</f>
        <v>animals</v>
      </c>
      <c r="F19926" t="str">
        <f>VLOOKUP(B19926,Sheet3!$B$2:$D$17,2,0)</f>
        <v>positive</v>
      </c>
      <c r="G19926">
        <f>VLOOKUP(B19926,Sheet3!$B$2:$D$17,3,0)</f>
        <v>70</v>
      </c>
      <c r="H19926">
        <f t="shared" si="933"/>
        <v>12</v>
      </c>
      <c r="I19926">
        <f t="shared" si="934"/>
        <v>4</v>
      </c>
      <c r="J19926" t="str">
        <f t="shared" si="935"/>
        <v>21-24</v>
      </c>
    </row>
    <row r="19927" spans="1:10">
      <c r="A19927" t="s">
        <v>1261</v>
      </c>
      <c r="B19927" t="s">
        <v>1490</v>
      </c>
      <c r="C19927" s="7">
        <v>44020.0594212963</v>
      </c>
      <c r="D19927" t="str">
        <f>VLOOKUP(A19927,Sheet2!$B$2:$E$1001,3,0)</f>
        <v>video</v>
      </c>
      <c r="E19927" t="str">
        <f>VLOOKUP(A19927,Sheet2!$B$2:$E$1001,4,0)</f>
        <v>travel</v>
      </c>
      <c r="F19927" t="str">
        <f>VLOOKUP(B19927,Sheet3!$B$2:$D$17,2,0)</f>
        <v>negative</v>
      </c>
      <c r="G19927">
        <f>VLOOKUP(B19927,Sheet3!$B$2:$D$17,3,0)</f>
        <v>5</v>
      </c>
      <c r="H19927">
        <f t="shared" si="933"/>
        <v>7</v>
      </c>
      <c r="I19927">
        <f t="shared" si="934"/>
        <v>3</v>
      </c>
      <c r="J19927" t="str">
        <f t="shared" si="935"/>
        <v>0-3</v>
      </c>
    </row>
    <row r="19928" spans="1:10">
      <c r="A19928" t="s">
        <v>1261</v>
      </c>
      <c r="B19928" t="s">
        <v>1498</v>
      </c>
      <c r="C19928" s="7">
        <v>44141.8946990741</v>
      </c>
      <c r="D19928" t="str">
        <f>VLOOKUP(A19928,Sheet2!$B$2:$E$1001,3,0)</f>
        <v>video</v>
      </c>
      <c r="E19928" t="str">
        <f>VLOOKUP(A19928,Sheet2!$B$2:$E$1001,4,0)</f>
        <v>travel</v>
      </c>
      <c r="F19928" t="str">
        <f>VLOOKUP(B19928,Sheet3!$B$2:$D$17,2,0)</f>
        <v>positive</v>
      </c>
      <c r="G19928">
        <f>VLOOKUP(B19928,Sheet3!$B$2:$D$17,3,0)</f>
        <v>50</v>
      </c>
      <c r="H19928">
        <f t="shared" si="933"/>
        <v>11</v>
      </c>
      <c r="I19928">
        <f t="shared" si="934"/>
        <v>5</v>
      </c>
      <c r="J19928" t="str">
        <f t="shared" si="935"/>
        <v>21-24</v>
      </c>
    </row>
    <row r="19929" spans="1:10">
      <c r="A19929" t="s">
        <v>1261</v>
      </c>
      <c r="B19929" t="s">
        <v>1494</v>
      </c>
      <c r="C19929" s="7">
        <v>44138.3210300926</v>
      </c>
      <c r="D19929" t="str">
        <f>VLOOKUP(A19929,Sheet2!$B$2:$E$1001,3,0)</f>
        <v>video</v>
      </c>
      <c r="E19929" t="str">
        <f>VLOOKUP(A19929,Sheet2!$B$2:$E$1001,4,0)</f>
        <v>travel</v>
      </c>
      <c r="F19929" t="str">
        <f>VLOOKUP(B19929,Sheet3!$B$2:$D$17,2,0)</f>
        <v>positive</v>
      </c>
      <c r="G19929">
        <f>VLOOKUP(B19929,Sheet3!$B$2:$D$17,3,0)</f>
        <v>65</v>
      </c>
      <c r="H19929">
        <f t="shared" si="933"/>
        <v>11</v>
      </c>
      <c r="I19929">
        <f t="shared" si="934"/>
        <v>2</v>
      </c>
      <c r="J19929" t="str">
        <f t="shared" si="935"/>
        <v>6-9</v>
      </c>
    </row>
    <row r="19930" spans="1:10">
      <c r="A19930" t="s">
        <v>1261</v>
      </c>
      <c r="B19930" t="s">
        <v>1501</v>
      </c>
      <c r="C19930" s="7">
        <v>44044.1525694444</v>
      </c>
      <c r="D19930" t="str">
        <f>VLOOKUP(A19930,Sheet2!$B$2:$E$1001,3,0)</f>
        <v>video</v>
      </c>
      <c r="E19930" t="str">
        <f>VLOOKUP(A19930,Sheet2!$B$2:$E$1001,4,0)</f>
        <v>travel</v>
      </c>
      <c r="F19930" t="str">
        <f>VLOOKUP(B19930,Sheet3!$B$2:$D$17,2,0)</f>
        <v>neutral</v>
      </c>
      <c r="G19930">
        <f>VLOOKUP(B19930,Sheet3!$B$2:$D$17,3,0)</f>
        <v>35</v>
      </c>
      <c r="H19930">
        <f t="shared" si="933"/>
        <v>8</v>
      </c>
      <c r="I19930">
        <f t="shared" si="934"/>
        <v>6</v>
      </c>
      <c r="J19930" t="str">
        <f t="shared" si="935"/>
        <v>3-6</v>
      </c>
    </row>
    <row r="19931" spans="1:10">
      <c r="A19931" t="s">
        <v>1261</v>
      </c>
      <c r="B19931" t="s">
        <v>1501</v>
      </c>
      <c r="C19931" s="7">
        <v>44118.0493518518</v>
      </c>
      <c r="D19931" t="str">
        <f>VLOOKUP(A19931,Sheet2!$B$2:$E$1001,3,0)</f>
        <v>video</v>
      </c>
      <c r="E19931" t="str">
        <f>VLOOKUP(A19931,Sheet2!$B$2:$E$1001,4,0)</f>
        <v>travel</v>
      </c>
      <c r="F19931" t="str">
        <f>VLOOKUP(B19931,Sheet3!$B$2:$D$17,2,0)</f>
        <v>neutral</v>
      </c>
      <c r="G19931">
        <f>VLOOKUP(B19931,Sheet3!$B$2:$D$17,3,0)</f>
        <v>35</v>
      </c>
      <c r="H19931">
        <f t="shared" si="933"/>
        <v>10</v>
      </c>
      <c r="I19931">
        <f t="shared" si="934"/>
        <v>3</v>
      </c>
      <c r="J19931" t="str">
        <f t="shared" si="935"/>
        <v>0-3</v>
      </c>
    </row>
    <row r="19932" spans="1:10">
      <c r="A19932" t="s">
        <v>1261</v>
      </c>
      <c r="B19932" t="s">
        <v>1498</v>
      </c>
      <c r="C19932" s="7">
        <v>44284.3386689815</v>
      </c>
      <c r="D19932" t="str">
        <f>VLOOKUP(A19932,Sheet2!$B$2:$E$1001,3,0)</f>
        <v>video</v>
      </c>
      <c r="E19932" t="str">
        <f>VLOOKUP(A19932,Sheet2!$B$2:$E$1001,4,0)</f>
        <v>travel</v>
      </c>
      <c r="F19932" t="str">
        <f>VLOOKUP(B19932,Sheet3!$B$2:$D$17,2,0)</f>
        <v>positive</v>
      </c>
      <c r="G19932">
        <f>VLOOKUP(B19932,Sheet3!$B$2:$D$17,3,0)</f>
        <v>50</v>
      </c>
      <c r="H19932">
        <f t="shared" si="933"/>
        <v>3</v>
      </c>
      <c r="I19932">
        <f t="shared" si="934"/>
        <v>1</v>
      </c>
      <c r="J19932" t="str">
        <f t="shared" si="935"/>
        <v>6-9</v>
      </c>
    </row>
    <row r="19933" spans="1:10">
      <c r="A19933" t="s">
        <v>1261</v>
      </c>
      <c r="B19933" t="s">
        <v>1503</v>
      </c>
      <c r="C19933" s="7">
        <v>44202.0746990741</v>
      </c>
      <c r="D19933" t="str">
        <f>VLOOKUP(A19933,Sheet2!$B$2:$E$1001,3,0)</f>
        <v>video</v>
      </c>
      <c r="E19933" t="str">
        <f>VLOOKUP(A19933,Sheet2!$B$2:$E$1001,4,0)</f>
        <v>travel</v>
      </c>
      <c r="F19933" t="str">
        <f>VLOOKUP(B19933,Sheet3!$B$2:$D$17,2,0)</f>
        <v>negative</v>
      </c>
      <c r="G19933">
        <f>VLOOKUP(B19933,Sheet3!$B$2:$D$17,3,0)</f>
        <v>12</v>
      </c>
      <c r="H19933">
        <f t="shared" si="933"/>
        <v>1</v>
      </c>
      <c r="I19933">
        <f t="shared" si="934"/>
        <v>3</v>
      </c>
      <c r="J19933" t="str">
        <f t="shared" si="935"/>
        <v>0-3</v>
      </c>
    </row>
    <row r="19934" spans="1:10">
      <c r="A19934" t="s">
        <v>1261</v>
      </c>
      <c r="B19934" t="s">
        <v>1501</v>
      </c>
      <c r="C19934" s="7">
        <v>44275.5014583333</v>
      </c>
      <c r="D19934" t="str">
        <f>VLOOKUP(A19934,Sheet2!$B$2:$E$1001,3,0)</f>
        <v>video</v>
      </c>
      <c r="E19934" t="str">
        <f>VLOOKUP(A19934,Sheet2!$B$2:$E$1001,4,0)</f>
        <v>travel</v>
      </c>
      <c r="F19934" t="str">
        <f>VLOOKUP(B19934,Sheet3!$B$2:$D$17,2,0)</f>
        <v>neutral</v>
      </c>
      <c r="G19934">
        <f>VLOOKUP(B19934,Sheet3!$B$2:$D$17,3,0)</f>
        <v>35</v>
      </c>
      <c r="H19934">
        <f t="shared" si="933"/>
        <v>3</v>
      </c>
      <c r="I19934">
        <f t="shared" si="934"/>
        <v>6</v>
      </c>
      <c r="J19934" t="str">
        <f t="shared" si="935"/>
        <v>12-15</v>
      </c>
    </row>
    <row r="19935" spans="1:10">
      <c r="A19935" t="s">
        <v>1261</v>
      </c>
      <c r="B19935" t="s">
        <v>1496</v>
      </c>
      <c r="C19935" s="7">
        <v>44271.2565972222</v>
      </c>
      <c r="D19935" t="str">
        <f>VLOOKUP(A19935,Sheet2!$B$2:$E$1001,3,0)</f>
        <v>video</v>
      </c>
      <c r="E19935" t="str">
        <f>VLOOKUP(A19935,Sheet2!$B$2:$E$1001,4,0)</f>
        <v>travel</v>
      </c>
      <c r="F19935" t="str">
        <f>VLOOKUP(B19935,Sheet3!$B$2:$D$17,2,0)</f>
        <v>positive</v>
      </c>
      <c r="G19935">
        <f>VLOOKUP(B19935,Sheet3!$B$2:$D$17,3,0)</f>
        <v>70</v>
      </c>
      <c r="H19935">
        <f t="shared" si="933"/>
        <v>3</v>
      </c>
      <c r="I19935">
        <f t="shared" si="934"/>
        <v>2</v>
      </c>
      <c r="J19935" t="str">
        <f t="shared" si="935"/>
        <v>6-9</v>
      </c>
    </row>
    <row r="19936" customFormat="1" spans="1:10">
      <c r="A19936" t="s">
        <v>1261</v>
      </c>
      <c r="B19936" t="s">
        <v>1492</v>
      </c>
      <c r="C19936" s="7">
        <v>44352.398125</v>
      </c>
      <c r="D19936" t="str">
        <f>VLOOKUP(A19936,Sheet2!$B$2:$E$1001,3,0)</f>
        <v>video</v>
      </c>
      <c r="E19936" t="str">
        <f>VLOOKUP(A19936,Sheet2!$B$2:$E$1001,4,0)</f>
        <v>travel</v>
      </c>
      <c r="F19936" t="str">
        <f>VLOOKUP(B19936,Sheet3!$B$2:$D$17,2,0)</f>
        <v>neutral</v>
      </c>
      <c r="G19936">
        <f>VLOOKUP(B19936,Sheet3!$B$2:$D$17,3,0)</f>
        <v>20</v>
      </c>
      <c r="H19936">
        <f t="shared" si="933"/>
        <v>6</v>
      </c>
      <c r="I19936">
        <f t="shared" si="934"/>
        <v>6</v>
      </c>
      <c r="J19936" t="str">
        <f t="shared" si="935"/>
        <v>9-12</v>
      </c>
    </row>
    <row r="19937" spans="1:10">
      <c r="A19937" t="s">
        <v>1261</v>
      </c>
      <c r="B19937" t="s">
        <v>1495</v>
      </c>
      <c r="C19937" s="7">
        <v>44018.9687268519</v>
      </c>
      <c r="D19937" t="str">
        <f>VLOOKUP(A19937,Sheet2!$B$2:$E$1001,3,0)</f>
        <v>video</v>
      </c>
      <c r="E19937" t="str">
        <f>VLOOKUP(A19937,Sheet2!$B$2:$E$1001,4,0)</f>
        <v>travel</v>
      </c>
      <c r="F19937" t="str">
        <f>VLOOKUP(B19937,Sheet3!$B$2:$D$17,2,0)</f>
        <v>positive</v>
      </c>
      <c r="G19937">
        <f>VLOOKUP(B19937,Sheet3!$B$2:$D$17,3,0)</f>
        <v>75</v>
      </c>
      <c r="H19937">
        <f t="shared" si="933"/>
        <v>7</v>
      </c>
      <c r="I19937">
        <f t="shared" si="934"/>
        <v>1</v>
      </c>
      <c r="J19937" t="str">
        <f t="shared" si="935"/>
        <v>21-24</v>
      </c>
    </row>
    <row r="19938" spans="1:10">
      <c r="A19938" t="s">
        <v>1261</v>
      </c>
      <c r="B19938" t="s">
        <v>1492</v>
      </c>
      <c r="C19938" s="7">
        <v>44117.0451041667</v>
      </c>
      <c r="D19938" t="str">
        <f>VLOOKUP(A19938,Sheet2!$B$2:$E$1001,3,0)</f>
        <v>video</v>
      </c>
      <c r="E19938" t="str">
        <f>VLOOKUP(A19938,Sheet2!$B$2:$E$1001,4,0)</f>
        <v>travel</v>
      </c>
      <c r="F19938" t="str">
        <f>VLOOKUP(B19938,Sheet3!$B$2:$D$17,2,0)</f>
        <v>neutral</v>
      </c>
      <c r="G19938">
        <f>VLOOKUP(B19938,Sheet3!$B$2:$D$17,3,0)</f>
        <v>20</v>
      </c>
      <c r="H19938">
        <f t="shared" si="933"/>
        <v>10</v>
      </c>
      <c r="I19938">
        <f t="shared" si="934"/>
        <v>2</v>
      </c>
      <c r="J19938" t="str">
        <f t="shared" si="935"/>
        <v>0-3</v>
      </c>
    </row>
    <row r="19939" spans="1:10">
      <c r="A19939" t="s">
        <v>1261</v>
      </c>
      <c r="B19939" t="s">
        <v>1497</v>
      </c>
      <c r="C19939" s="7">
        <v>44078.4388194444</v>
      </c>
      <c r="D19939" t="str">
        <f>VLOOKUP(A19939,Sheet2!$B$2:$E$1001,3,0)</f>
        <v>video</v>
      </c>
      <c r="E19939" t="str">
        <f>VLOOKUP(A19939,Sheet2!$B$2:$E$1001,4,0)</f>
        <v>travel</v>
      </c>
      <c r="F19939" t="str">
        <f>VLOOKUP(B19939,Sheet3!$B$2:$D$17,2,0)</f>
        <v>positive</v>
      </c>
      <c r="G19939">
        <f>VLOOKUP(B19939,Sheet3!$B$2:$D$17,3,0)</f>
        <v>72</v>
      </c>
      <c r="H19939">
        <f t="shared" si="933"/>
        <v>9</v>
      </c>
      <c r="I19939">
        <f t="shared" si="934"/>
        <v>5</v>
      </c>
      <c r="J19939" t="str">
        <f t="shared" si="935"/>
        <v>9-12</v>
      </c>
    </row>
    <row r="19940" spans="1:10">
      <c r="A19940" t="s">
        <v>1261</v>
      </c>
      <c r="B19940" t="s">
        <v>1501</v>
      </c>
      <c r="C19940" s="7">
        <v>44237.5424189815</v>
      </c>
      <c r="D19940" t="str">
        <f>VLOOKUP(A19940,Sheet2!$B$2:$E$1001,3,0)</f>
        <v>video</v>
      </c>
      <c r="E19940" t="str">
        <f>VLOOKUP(A19940,Sheet2!$B$2:$E$1001,4,0)</f>
        <v>travel</v>
      </c>
      <c r="F19940" t="str">
        <f>VLOOKUP(B19940,Sheet3!$B$2:$D$17,2,0)</f>
        <v>neutral</v>
      </c>
      <c r="G19940">
        <f>VLOOKUP(B19940,Sheet3!$B$2:$D$17,3,0)</f>
        <v>35</v>
      </c>
      <c r="H19940">
        <f t="shared" si="933"/>
        <v>2</v>
      </c>
      <c r="I19940">
        <f t="shared" si="934"/>
        <v>3</v>
      </c>
      <c r="J19940" t="str">
        <f t="shared" si="935"/>
        <v>12-15</v>
      </c>
    </row>
    <row r="19941" spans="1:10">
      <c r="A19941" t="s">
        <v>1261</v>
      </c>
      <c r="B19941" t="s">
        <v>1497</v>
      </c>
      <c r="C19941" s="7">
        <v>44240.9625462963</v>
      </c>
      <c r="D19941" t="str">
        <f>VLOOKUP(A19941,Sheet2!$B$2:$E$1001,3,0)</f>
        <v>video</v>
      </c>
      <c r="E19941" t="str">
        <f>VLOOKUP(A19941,Sheet2!$B$2:$E$1001,4,0)</f>
        <v>travel</v>
      </c>
      <c r="F19941" t="str">
        <f>VLOOKUP(B19941,Sheet3!$B$2:$D$17,2,0)</f>
        <v>positive</v>
      </c>
      <c r="G19941">
        <f>VLOOKUP(B19941,Sheet3!$B$2:$D$17,3,0)</f>
        <v>72</v>
      </c>
      <c r="H19941">
        <f t="shared" si="933"/>
        <v>2</v>
      </c>
      <c r="I19941">
        <f t="shared" si="934"/>
        <v>6</v>
      </c>
      <c r="J19941" t="str">
        <f t="shared" si="935"/>
        <v>21-24</v>
      </c>
    </row>
    <row r="19942" spans="1:10">
      <c r="A19942" t="s">
        <v>1261</v>
      </c>
      <c r="B19942" t="s">
        <v>1485</v>
      </c>
      <c r="C19942" s="7">
        <v>44213.1622453704</v>
      </c>
      <c r="D19942" t="str">
        <f>VLOOKUP(A19942,Sheet2!$B$2:$E$1001,3,0)</f>
        <v>video</v>
      </c>
      <c r="E19942" t="str">
        <f>VLOOKUP(A19942,Sheet2!$B$2:$E$1001,4,0)</f>
        <v>travel</v>
      </c>
      <c r="F19942" t="str">
        <f>VLOOKUP(B19942,Sheet3!$B$2:$D$17,2,0)</f>
        <v>positive</v>
      </c>
      <c r="G19942">
        <f>VLOOKUP(B19942,Sheet3!$B$2:$D$17,3,0)</f>
        <v>60</v>
      </c>
      <c r="H19942">
        <f t="shared" si="933"/>
        <v>1</v>
      </c>
      <c r="I19942">
        <f t="shared" si="934"/>
        <v>7</v>
      </c>
      <c r="J19942" t="str">
        <f t="shared" si="935"/>
        <v>3-6</v>
      </c>
    </row>
    <row r="19943" spans="1:10">
      <c r="A19943" t="s">
        <v>1261</v>
      </c>
      <c r="B19943" t="s">
        <v>1497</v>
      </c>
      <c r="C19943" s="7">
        <v>44220.9292708333</v>
      </c>
      <c r="D19943" t="str">
        <f>VLOOKUP(A19943,Sheet2!$B$2:$E$1001,3,0)</f>
        <v>video</v>
      </c>
      <c r="E19943" t="str">
        <f>VLOOKUP(A19943,Sheet2!$B$2:$E$1001,4,0)</f>
        <v>travel</v>
      </c>
      <c r="F19943" t="str">
        <f>VLOOKUP(B19943,Sheet3!$B$2:$D$17,2,0)</f>
        <v>positive</v>
      </c>
      <c r="G19943">
        <f>VLOOKUP(B19943,Sheet3!$B$2:$D$17,3,0)</f>
        <v>72</v>
      </c>
      <c r="H19943">
        <f t="shared" si="933"/>
        <v>1</v>
      </c>
      <c r="I19943">
        <f t="shared" si="934"/>
        <v>7</v>
      </c>
      <c r="J19943" t="str">
        <f t="shared" si="935"/>
        <v>21-24</v>
      </c>
    </row>
    <row r="19944" spans="1:10">
      <c r="A19944" t="s">
        <v>1261</v>
      </c>
      <c r="B19944" t="s">
        <v>1487</v>
      </c>
      <c r="C19944" s="7">
        <v>44093.6598032407</v>
      </c>
      <c r="D19944" t="str">
        <f>VLOOKUP(A19944,Sheet2!$B$2:$E$1001,3,0)</f>
        <v>video</v>
      </c>
      <c r="E19944" t="str">
        <f>VLOOKUP(A19944,Sheet2!$B$2:$E$1001,4,0)</f>
        <v>travel</v>
      </c>
      <c r="F19944" t="str">
        <f>VLOOKUP(B19944,Sheet3!$B$2:$D$17,2,0)</f>
        <v>positive</v>
      </c>
      <c r="G19944">
        <f>VLOOKUP(B19944,Sheet3!$B$2:$D$17,3,0)</f>
        <v>70</v>
      </c>
      <c r="H19944">
        <f t="shared" si="933"/>
        <v>9</v>
      </c>
      <c r="I19944">
        <f t="shared" si="934"/>
        <v>6</v>
      </c>
      <c r="J19944" t="str">
        <f t="shared" si="935"/>
        <v>15-18</v>
      </c>
    </row>
    <row r="19945" spans="1:10">
      <c r="A19945" t="s">
        <v>1261</v>
      </c>
      <c r="B19945" t="s">
        <v>1501</v>
      </c>
      <c r="C19945" s="7">
        <v>44210.6942824074</v>
      </c>
      <c r="D19945" t="str">
        <f>VLOOKUP(A19945,Sheet2!$B$2:$E$1001,3,0)</f>
        <v>video</v>
      </c>
      <c r="E19945" t="str">
        <f>VLOOKUP(A19945,Sheet2!$B$2:$E$1001,4,0)</f>
        <v>travel</v>
      </c>
      <c r="F19945" t="str">
        <f>VLOOKUP(B19945,Sheet3!$B$2:$D$17,2,0)</f>
        <v>neutral</v>
      </c>
      <c r="G19945">
        <f>VLOOKUP(B19945,Sheet3!$B$2:$D$17,3,0)</f>
        <v>35</v>
      </c>
      <c r="H19945">
        <f t="shared" si="933"/>
        <v>1</v>
      </c>
      <c r="I19945">
        <f t="shared" si="934"/>
        <v>4</v>
      </c>
      <c r="J19945" t="str">
        <f t="shared" si="935"/>
        <v>15-18</v>
      </c>
    </row>
    <row r="19946" customFormat="1" spans="1:10">
      <c r="A19946" t="s">
        <v>1261</v>
      </c>
      <c r="B19946" t="s">
        <v>1499</v>
      </c>
      <c r="C19946" s="7">
        <v>44220.8674537037</v>
      </c>
      <c r="D19946" t="str">
        <f>VLOOKUP(A19946,Sheet2!$B$2:$E$1001,3,0)</f>
        <v>video</v>
      </c>
      <c r="E19946" t="str">
        <f>VLOOKUP(A19946,Sheet2!$B$2:$E$1001,4,0)</f>
        <v>travel</v>
      </c>
      <c r="F19946" t="str">
        <f>VLOOKUP(B19946,Sheet3!$B$2:$D$17,2,0)</f>
        <v>negative</v>
      </c>
      <c r="G19946">
        <f>VLOOKUP(B19946,Sheet3!$B$2:$D$17,3,0)</f>
        <v>10</v>
      </c>
      <c r="H19946">
        <f t="shared" si="933"/>
        <v>1</v>
      </c>
      <c r="I19946">
        <f t="shared" si="934"/>
        <v>7</v>
      </c>
      <c r="J19946" t="str">
        <f t="shared" si="935"/>
        <v>18-21</v>
      </c>
    </row>
    <row r="19947" spans="1:10">
      <c r="A19947" t="s">
        <v>1261</v>
      </c>
      <c r="B19947" t="s">
        <v>1497</v>
      </c>
      <c r="C19947" s="7">
        <v>44181.7196759259</v>
      </c>
      <c r="D19947" t="str">
        <f>VLOOKUP(A19947,Sheet2!$B$2:$E$1001,3,0)</f>
        <v>video</v>
      </c>
      <c r="E19947" t="str">
        <f>VLOOKUP(A19947,Sheet2!$B$2:$E$1001,4,0)</f>
        <v>travel</v>
      </c>
      <c r="F19947" t="str">
        <f>VLOOKUP(B19947,Sheet3!$B$2:$D$17,2,0)</f>
        <v>positive</v>
      </c>
      <c r="G19947">
        <f>VLOOKUP(B19947,Sheet3!$B$2:$D$17,3,0)</f>
        <v>72</v>
      </c>
      <c r="H19947">
        <f t="shared" si="933"/>
        <v>12</v>
      </c>
      <c r="I19947">
        <f t="shared" si="934"/>
        <v>3</v>
      </c>
      <c r="J19947" t="str">
        <f t="shared" si="935"/>
        <v>15-18</v>
      </c>
    </row>
    <row r="19948" spans="1:10">
      <c r="A19948" t="s">
        <v>1261</v>
      </c>
      <c r="B19948" t="s">
        <v>1490</v>
      </c>
      <c r="C19948" s="7">
        <v>44284.5393402778</v>
      </c>
      <c r="D19948" t="str">
        <f>VLOOKUP(A19948,Sheet2!$B$2:$E$1001,3,0)</f>
        <v>video</v>
      </c>
      <c r="E19948" t="str">
        <f>VLOOKUP(A19948,Sheet2!$B$2:$E$1001,4,0)</f>
        <v>travel</v>
      </c>
      <c r="F19948" t="str">
        <f>VLOOKUP(B19948,Sheet3!$B$2:$D$17,2,0)</f>
        <v>negative</v>
      </c>
      <c r="G19948">
        <f>VLOOKUP(B19948,Sheet3!$B$2:$D$17,3,0)</f>
        <v>5</v>
      </c>
      <c r="H19948">
        <f t="shared" si="933"/>
        <v>3</v>
      </c>
      <c r="I19948">
        <f t="shared" si="934"/>
        <v>1</v>
      </c>
      <c r="J19948" t="str">
        <f t="shared" si="935"/>
        <v>12-15</v>
      </c>
    </row>
    <row r="19949" spans="1:10">
      <c r="A19949" t="s">
        <v>1261</v>
      </c>
      <c r="B19949" t="s">
        <v>1499</v>
      </c>
      <c r="C19949" s="7">
        <v>44171.4750115741</v>
      </c>
      <c r="D19949" t="str">
        <f>VLOOKUP(A19949,Sheet2!$B$2:$E$1001,3,0)</f>
        <v>video</v>
      </c>
      <c r="E19949" t="str">
        <f>VLOOKUP(A19949,Sheet2!$B$2:$E$1001,4,0)</f>
        <v>travel</v>
      </c>
      <c r="F19949" t="str">
        <f>VLOOKUP(B19949,Sheet3!$B$2:$D$17,2,0)</f>
        <v>negative</v>
      </c>
      <c r="G19949">
        <f>VLOOKUP(B19949,Sheet3!$B$2:$D$17,3,0)</f>
        <v>10</v>
      </c>
      <c r="H19949">
        <f t="shared" si="933"/>
        <v>12</v>
      </c>
      <c r="I19949">
        <f t="shared" si="934"/>
        <v>7</v>
      </c>
      <c r="J19949" t="str">
        <f t="shared" si="935"/>
        <v>9-12</v>
      </c>
    </row>
    <row r="19950" spans="1:10">
      <c r="A19950" t="s">
        <v>1261</v>
      </c>
      <c r="B19950" t="s">
        <v>1500</v>
      </c>
      <c r="C19950" s="7">
        <v>44040.17125</v>
      </c>
      <c r="D19950" t="str">
        <f>VLOOKUP(A19950,Sheet2!$B$2:$E$1001,3,0)</f>
        <v>video</v>
      </c>
      <c r="E19950" t="str">
        <f>VLOOKUP(A19950,Sheet2!$B$2:$E$1001,4,0)</f>
        <v>travel</v>
      </c>
      <c r="F19950" t="str">
        <f>VLOOKUP(B19950,Sheet3!$B$2:$D$17,2,0)</f>
        <v>positive</v>
      </c>
      <c r="G19950">
        <f>VLOOKUP(B19950,Sheet3!$B$2:$D$17,3,0)</f>
        <v>45</v>
      </c>
      <c r="H19950">
        <f t="shared" si="933"/>
        <v>7</v>
      </c>
      <c r="I19950">
        <f t="shared" si="934"/>
        <v>2</v>
      </c>
      <c r="J19950" t="str">
        <f t="shared" si="935"/>
        <v>3-6</v>
      </c>
    </row>
    <row r="19951" spans="1:10">
      <c r="A19951" t="s">
        <v>1261</v>
      </c>
      <c r="B19951" t="s">
        <v>1497</v>
      </c>
      <c r="C19951" s="7">
        <v>44053.0052777778</v>
      </c>
      <c r="D19951" t="str">
        <f>VLOOKUP(A19951,Sheet2!$B$2:$E$1001,3,0)</f>
        <v>video</v>
      </c>
      <c r="E19951" t="str">
        <f>VLOOKUP(A19951,Sheet2!$B$2:$E$1001,4,0)</f>
        <v>travel</v>
      </c>
      <c r="F19951" t="str">
        <f>VLOOKUP(B19951,Sheet3!$B$2:$D$17,2,0)</f>
        <v>positive</v>
      </c>
      <c r="G19951">
        <f>VLOOKUP(B19951,Sheet3!$B$2:$D$17,3,0)</f>
        <v>72</v>
      </c>
      <c r="H19951">
        <f t="shared" si="933"/>
        <v>8</v>
      </c>
      <c r="I19951">
        <f t="shared" si="934"/>
        <v>1</v>
      </c>
      <c r="J19951" t="str">
        <f t="shared" si="935"/>
        <v>0-3</v>
      </c>
    </row>
    <row r="19952" spans="1:10">
      <c r="A19952" t="s">
        <v>1261</v>
      </c>
      <c r="B19952" t="s">
        <v>1501</v>
      </c>
      <c r="C19952" s="7">
        <v>44180.2318634259</v>
      </c>
      <c r="D19952" t="str">
        <f>VLOOKUP(A19952,Sheet2!$B$2:$E$1001,3,0)</f>
        <v>video</v>
      </c>
      <c r="E19952" t="str">
        <f>VLOOKUP(A19952,Sheet2!$B$2:$E$1001,4,0)</f>
        <v>travel</v>
      </c>
      <c r="F19952" t="str">
        <f>VLOOKUP(B19952,Sheet3!$B$2:$D$17,2,0)</f>
        <v>neutral</v>
      </c>
      <c r="G19952">
        <f>VLOOKUP(B19952,Sheet3!$B$2:$D$17,3,0)</f>
        <v>35</v>
      </c>
      <c r="H19952">
        <f t="shared" si="933"/>
        <v>12</v>
      </c>
      <c r="I19952">
        <f t="shared" si="934"/>
        <v>2</v>
      </c>
      <c r="J19952" t="str">
        <f t="shared" si="935"/>
        <v>3-6</v>
      </c>
    </row>
    <row r="19953" spans="1:10">
      <c r="A19953" t="s">
        <v>1261</v>
      </c>
      <c r="B19953" t="s">
        <v>1485</v>
      </c>
      <c r="C19953" s="7">
        <v>44048.9634722222</v>
      </c>
      <c r="D19953" t="str">
        <f>VLOOKUP(A19953,Sheet2!$B$2:$E$1001,3,0)</f>
        <v>video</v>
      </c>
      <c r="E19953" t="str">
        <f>VLOOKUP(A19953,Sheet2!$B$2:$E$1001,4,0)</f>
        <v>travel</v>
      </c>
      <c r="F19953" t="str">
        <f>VLOOKUP(B19953,Sheet3!$B$2:$D$17,2,0)</f>
        <v>positive</v>
      </c>
      <c r="G19953">
        <f>VLOOKUP(B19953,Sheet3!$B$2:$D$17,3,0)</f>
        <v>60</v>
      </c>
      <c r="H19953">
        <f t="shared" si="933"/>
        <v>8</v>
      </c>
      <c r="I19953">
        <f t="shared" si="934"/>
        <v>3</v>
      </c>
      <c r="J19953" t="str">
        <f t="shared" si="935"/>
        <v>21-24</v>
      </c>
    </row>
    <row r="19954" spans="1:10">
      <c r="A19954" t="s">
        <v>1261</v>
      </c>
      <c r="B19954" t="s">
        <v>1494</v>
      </c>
      <c r="C19954" s="7">
        <v>44197.1691203704</v>
      </c>
      <c r="D19954" t="str">
        <f>VLOOKUP(A19954,Sheet2!$B$2:$E$1001,3,0)</f>
        <v>video</v>
      </c>
      <c r="E19954" t="str">
        <f>VLOOKUP(A19954,Sheet2!$B$2:$E$1001,4,0)</f>
        <v>travel</v>
      </c>
      <c r="F19954" t="str">
        <f>VLOOKUP(B19954,Sheet3!$B$2:$D$17,2,0)</f>
        <v>positive</v>
      </c>
      <c r="G19954">
        <f>VLOOKUP(B19954,Sheet3!$B$2:$D$17,3,0)</f>
        <v>65</v>
      </c>
      <c r="H19954">
        <f t="shared" si="933"/>
        <v>1</v>
      </c>
      <c r="I19954">
        <f t="shared" si="934"/>
        <v>5</v>
      </c>
      <c r="J19954" t="str">
        <f t="shared" si="935"/>
        <v>3-6</v>
      </c>
    </row>
    <row r="19955" spans="1:10">
      <c r="A19955" t="s">
        <v>1261</v>
      </c>
      <c r="B19955" t="s">
        <v>1492</v>
      </c>
      <c r="C19955" s="7">
        <v>44320.6090277778</v>
      </c>
      <c r="D19955" t="str">
        <f>VLOOKUP(A19955,Sheet2!$B$2:$E$1001,3,0)</f>
        <v>video</v>
      </c>
      <c r="E19955" t="str">
        <f>VLOOKUP(A19955,Sheet2!$B$2:$E$1001,4,0)</f>
        <v>travel</v>
      </c>
      <c r="F19955" t="str">
        <f>VLOOKUP(B19955,Sheet3!$B$2:$D$17,2,0)</f>
        <v>neutral</v>
      </c>
      <c r="G19955">
        <f>VLOOKUP(B19955,Sheet3!$B$2:$D$17,3,0)</f>
        <v>20</v>
      </c>
      <c r="H19955">
        <f t="shared" si="933"/>
        <v>5</v>
      </c>
      <c r="I19955">
        <f t="shared" si="934"/>
        <v>2</v>
      </c>
      <c r="J19955" t="str">
        <f t="shared" si="935"/>
        <v>12-15</v>
      </c>
    </row>
    <row r="19956" customFormat="1" spans="1:10">
      <c r="A19956" t="s">
        <v>1261</v>
      </c>
      <c r="B19956" t="s">
        <v>1490</v>
      </c>
      <c r="C19956" s="7">
        <v>44179.2507986111</v>
      </c>
      <c r="D19956" t="str">
        <f>VLOOKUP(A19956,Sheet2!$B$2:$E$1001,3,0)</f>
        <v>video</v>
      </c>
      <c r="E19956" t="str">
        <f>VLOOKUP(A19956,Sheet2!$B$2:$E$1001,4,0)</f>
        <v>travel</v>
      </c>
      <c r="F19956" t="str">
        <f>VLOOKUP(B19956,Sheet3!$B$2:$D$17,2,0)</f>
        <v>negative</v>
      </c>
      <c r="G19956">
        <f>VLOOKUP(B19956,Sheet3!$B$2:$D$17,3,0)</f>
        <v>5</v>
      </c>
      <c r="H19956">
        <f t="shared" si="933"/>
        <v>12</v>
      </c>
      <c r="I19956">
        <f t="shared" si="934"/>
        <v>1</v>
      </c>
      <c r="J19956" t="str">
        <f t="shared" si="935"/>
        <v>6-9</v>
      </c>
    </row>
    <row r="19957" spans="1:10">
      <c r="A19957" t="s">
        <v>1261</v>
      </c>
      <c r="B19957" t="s">
        <v>1502</v>
      </c>
      <c r="C19957" s="7">
        <v>44156.5815277778</v>
      </c>
      <c r="D19957" t="str">
        <f>VLOOKUP(A19957,Sheet2!$B$2:$E$1001,3,0)</f>
        <v>video</v>
      </c>
      <c r="E19957" t="str">
        <f>VLOOKUP(A19957,Sheet2!$B$2:$E$1001,4,0)</f>
        <v>travel</v>
      </c>
      <c r="F19957" t="str">
        <f>VLOOKUP(B19957,Sheet3!$B$2:$D$17,2,0)</f>
        <v>negative</v>
      </c>
      <c r="G19957">
        <f>VLOOKUP(B19957,Sheet3!$B$2:$D$17,3,0)</f>
        <v>15</v>
      </c>
      <c r="H19957">
        <f t="shared" si="933"/>
        <v>11</v>
      </c>
      <c r="I19957">
        <f t="shared" si="934"/>
        <v>6</v>
      </c>
      <c r="J19957" t="str">
        <f t="shared" si="935"/>
        <v>12-15</v>
      </c>
    </row>
    <row r="19958" spans="1:10">
      <c r="A19958" t="s">
        <v>1261</v>
      </c>
      <c r="B19958" t="s">
        <v>1496</v>
      </c>
      <c r="C19958" s="7">
        <v>44077.9296296296</v>
      </c>
      <c r="D19958" t="str">
        <f>VLOOKUP(A19958,Sheet2!$B$2:$E$1001,3,0)</f>
        <v>video</v>
      </c>
      <c r="E19958" t="str">
        <f>VLOOKUP(A19958,Sheet2!$B$2:$E$1001,4,0)</f>
        <v>travel</v>
      </c>
      <c r="F19958" t="str">
        <f>VLOOKUP(B19958,Sheet3!$B$2:$D$17,2,0)</f>
        <v>positive</v>
      </c>
      <c r="G19958">
        <f>VLOOKUP(B19958,Sheet3!$B$2:$D$17,3,0)</f>
        <v>70</v>
      </c>
      <c r="H19958">
        <f t="shared" si="933"/>
        <v>9</v>
      </c>
      <c r="I19958">
        <f t="shared" si="934"/>
        <v>4</v>
      </c>
      <c r="J19958" t="str">
        <f t="shared" si="935"/>
        <v>21-24</v>
      </c>
    </row>
    <row r="19959" spans="1:10">
      <c r="A19959" t="s">
        <v>1262</v>
      </c>
      <c r="B19959" t="s">
        <v>1485</v>
      </c>
      <c r="C19959" s="7">
        <v>44244.8838541667</v>
      </c>
      <c r="D19959" t="str">
        <f>VLOOKUP(A19959,Sheet2!$B$2:$E$1001,3,0)</f>
        <v>photo</v>
      </c>
      <c r="E19959" t="str">
        <f>VLOOKUP(A19959,Sheet2!$B$2:$E$1001,4,0)</f>
        <v>tennis</v>
      </c>
      <c r="F19959" t="str">
        <f>VLOOKUP(B19959,Sheet3!$B$2:$D$17,2,0)</f>
        <v>positive</v>
      </c>
      <c r="G19959">
        <f>VLOOKUP(B19959,Sheet3!$B$2:$D$17,3,0)</f>
        <v>60</v>
      </c>
      <c r="H19959">
        <f t="shared" si="933"/>
        <v>2</v>
      </c>
      <c r="I19959">
        <f t="shared" si="934"/>
        <v>3</v>
      </c>
      <c r="J19959" t="str">
        <f t="shared" si="935"/>
        <v>21-24</v>
      </c>
    </row>
    <row r="19960" spans="1:10">
      <c r="A19960" t="s">
        <v>1262</v>
      </c>
      <c r="B19960" t="s">
        <v>1494</v>
      </c>
      <c r="C19960" s="7">
        <v>44189.9856134259</v>
      </c>
      <c r="D19960" t="str">
        <f>VLOOKUP(A19960,Sheet2!$B$2:$E$1001,3,0)</f>
        <v>photo</v>
      </c>
      <c r="E19960" t="str">
        <f>VLOOKUP(A19960,Sheet2!$B$2:$E$1001,4,0)</f>
        <v>tennis</v>
      </c>
      <c r="F19960" t="str">
        <f>VLOOKUP(B19960,Sheet3!$B$2:$D$17,2,0)</f>
        <v>positive</v>
      </c>
      <c r="G19960">
        <f>VLOOKUP(B19960,Sheet3!$B$2:$D$17,3,0)</f>
        <v>65</v>
      </c>
      <c r="H19960">
        <f t="shared" si="933"/>
        <v>12</v>
      </c>
      <c r="I19960">
        <f t="shared" si="934"/>
        <v>4</v>
      </c>
      <c r="J19960" t="str">
        <f t="shared" si="935"/>
        <v>21-24</v>
      </c>
    </row>
    <row r="19961" spans="1:10">
      <c r="A19961" t="s">
        <v>1262</v>
      </c>
      <c r="B19961" t="s">
        <v>1503</v>
      </c>
      <c r="C19961" s="7">
        <v>44221.5997453704</v>
      </c>
      <c r="D19961" t="str">
        <f>VLOOKUP(A19961,Sheet2!$B$2:$E$1001,3,0)</f>
        <v>photo</v>
      </c>
      <c r="E19961" t="str">
        <f>VLOOKUP(A19961,Sheet2!$B$2:$E$1001,4,0)</f>
        <v>tennis</v>
      </c>
      <c r="F19961" t="str">
        <f>VLOOKUP(B19961,Sheet3!$B$2:$D$17,2,0)</f>
        <v>negative</v>
      </c>
      <c r="G19961">
        <f>VLOOKUP(B19961,Sheet3!$B$2:$D$17,3,0)</f>
        <v>12</v>
      </c>
      <c r="H19961">
        <f t="shared" si="933"/>
        <v>1</v>
      </c>
      <c r="I19961">
        <f t="shared" si="934"/>
        <v>1</v>
      </c>
      <c r="J19961" t="str">
        <f t="shared" si="935"/>
        <v>12-15</v>
      </c>
    </row>
    <row r="19962" spans="1:10">
      <c r="A19962" t="s">
        <v>1262</v>
      </c>
      <c r="B19962" t="s">
        <v>1488</v>
      </c>
      <c r="C19962" s="7">
        <v>44108.6628356481</v>
      </c>
      <c r="D19962" t="str">
        <f>VLOOKUP(A19962,Sheet2!$B$2:$E$1001,3,0)</f>
        <v>photo</v>
      </c>
      <c r="E19962" t="str">
        <f>VLOOKUP(A19962,Sheet2!$B$2:$E$1001,4,0)</f>
        <v>tennis</v>
      </c>
      <c r="F19962" t="str">
        <f>VLOOKUP(B19962,Sheet3!$B$2:$D$17,2,0)</f>
        <v>negative</v>
      </c>
      <c r="G19962">
        <f>VLOOKUP(B19962,Sheet3!$B$2:$D$17,3,0)</f>
        <v>0</v>
      </c>
      <c r="H19962">
        <f t="shared" si="933"/>
        <v>10</v>
      </c>
      <c r="I19962">
        <f t="shared" si="934"/>
        <v>7</v>
      </c>
      <c r="J19962" t="str">
        <f t="shared" si="935"/>
        <v>15-18</v>
      </c>
    </row>
    <row r="19963" spans="1:10">
      <c r="A19963" t="s">
        <v>1262</v>
      </c>
      <c r="B19963" t="s">
        <v>1495</v>
      </c>
      <c r="C19963" s="7">
        <v>44052.5746412037</v>
      </c>
      <c r="D19963" t="str">
        <f>VLOOKUP(A19963,Sheet2!$B$2:$E$1001,3,0)</f>
        <v>photo</v>
      </c>
      <c r="E19963" t="str">
        <f>VLOOKUP(A19963,Sheet2!$B$2:$E$1001,4,0)</f>
        <v>tennis</v>
      </c>
      <c r="F19963" t="str">
        <f>VLOOKUP(B19963,Sheet3!$B$2:$D$17,2,0)</f>
        <v>positive</v>
      </c>
      <c r="G19963">
        <f>VLOOKUP(B19963,Sheet3!$B$2:$D$17,3,0)</f>
        <v>75</v>
      </c>
      <c r="H19963">
        <f t="shared" si="933"/>
        <v>8</v>
      </c>
      <c r="I19963">
        <f t="shared" si="934"/>
        <v>7</v>
      </c>
      <c r="J19963" t="str">
        <f t="shared" si="935"/>
        <v>12-15</v>
      </c>
    </row>
    <row r="19964" spans="1:10">
      <c r="A19964" t="s">
        <v>1262</v>
      </c>
      <c r="B19964" t="s">
        <v>1487</v>
      </c>
      <c r="C19964" s="7">
        <v>44286.9524537037</v>
      </c>
      <c r="D19964" t="str">
        <f>VLOOKUP(A19964,Sheet2!$B$2:$E$1001,3,0)</f>
        <v>photo</v>
      </c>
      <c r="E19964" t="str">
        <f>VLOOKUP(A19964,Sheet2!$B$2:$E$1001,4,0)</f>
        <v>tennis</v>
      </c>
      <c r="F19964" t="str">
        <f>VLOOKUP(B19964,Sheet3!$B$2:$D$17,2,0)</f>
        <v>positive</v>
      </c>
      <c r="G19964">
        <f>VLOOKUP(B19964,Sheet3!$B$2:$D$17,3,0)</f>
        <v>70</v>
      </c>
      <c r="H19964">
        <f t="shared" si="933"/>
        <v>3</v>
      </c>
      <c r="I19964">
        <f t="shared" si="934"/>
        <v>3</v>
      </c>
      <c r="J19964" t="str">
        <f t="shared" si="935"/>
        <v>21-24</v>
      </c>
    </row>
    <row r="19965" spans="1:10">
      <c r="A19965" t="s">
        <v>1262</v>
      </c>
      <c r="B19965" t="s">
        <v>1494</v>
      </c>
      <c r="C19965" s="7">
        <v>44115.9896527778</v>
      </c>
      <c r="D19965" t="str">
        <f>VLOOKUP(A19965,Sheet2!$B$2:$E$1001,3,0)</f>
        <v>photo</v>
      </c>
      <c r="E19965" t="str">
        <f>VLOOKUP(A19965,Sheet2!$B$2:$E$1001,4,0)</f>
        <v>tennis</v>
      </c>
      <c r="F19965" t="str">
        <f>VLOOKUP(B19965,Sheet3!$B$2:$D$17,2,0)</f>
        <v>positive</v>
      </c>
      <c r="G19965">
        <f>VLOOKUP(B19965,Sheet3!$B$2:$D$17,3,0)</f>
        <v>65</v>
      </c>
      <c r="H19965">
        <f t="shared" si="933"/>
        <v>10</v>
      </c>
      <c r="I19965">
        <f t="shared" si="934"/>
        <v>7</v>
      </c>
      <c r="J19965" t="str">
        <f t="shared" si="935"/>
        <v>21-24</v>
      </c>
    </row>
    <row r="19966" spans="1:10">
      <c r="A19966" t="s">
        <v>1262</v>
      </c>
      <c r="B19966" t="s">
        <v>1500</v>
      </c>
      <c r="C19966" s="7">
        <v>44229.5435300926</v>
      </c>
      <c r="D19966" t="str">
        <f>VLOOKUP(A19966,Sheet2!$B$2:$E$1001,3,0)</f>
        <v>photo</v>
      </c>
      <c r="E19966" t="str">
        <f>VLOOKUP(A19966,Sheet2!$B$2:$E$1001,4,0)</f>
        <v>tennis</v>
      </c>
      <c r="F19966" t="str">
        <f>VLOOKUP(B19966,Sheet3!$B$2:$D$17,2,0)</f>
        <v>positive</v>
      </c>
      <c r="G19966">
        <f>VLOOKUP(B19966,Sheet3!$B$2:$D$17,3,0)</f>
        <v>45</v>
      </c>
      <c r="H19966">
        <f t="shared" si="933"/>
        <v>2</v>
      </c>
      <c r="I19966">
        <f t="shared" si="934"/>
        <v>2</v>
      </c>
      <c r="J19966" t="str">
        <f t="shared" si="935"/>
        <v>12-15</v>
      </c>
    </row>
    <row r="19967" spans="1:10">
      <c r="A19967" t="s">
        <v>1262</v>
      </c>
      <c r="B19967" t="s">
        <v>1487</v>
      </c>
      <c r="C19967" s="7">
        <v>44325.3053587963</v>
      </c>
      <c r="D19967" t="str">
        <f>VLOOKUP(A19967,Sheet2!$B$2:$E$1001,3,0)</f>
        <v>photo</v>
      </c>
      <c r="E19967" t="str">
        <f>VLOOKUP(A19967,Sheet2!$B$2:$E$1001,4,0)</f>
        <v>tennis</v>
      </c>
      <c r="F19967" t="str">
        <f>VLOOKUP(B19967,Sheet3!$B$2:$D$17,2,0)</f>
        <v>positive</v>
      </c>
      <c r="G19967">
        <f>VLOOKUP(B19967,Sheet3!$B$2:$D$17,3,0)</f>
        <v>70</v>
      </c>
      <c r="H19967">
        <f t="shared" si="933"/>
        <v>5</v>
      </c>
      <c r="I19967">
        <f t="shared" si="934"/>
        <v>7</v>
      </c>
      <c r="J19967" t="str">
        <f t="shared" si="935"/>
        <v>6-9</v>
      </c>
    </row>
    <row r="19968" customFormat="1" spans="1:10">
      <c r="A19968" t="s">
        <v>1262</v>
      </c>
      <c r="B19968" t="s">
        <v>1496</v>
      </c>
      <c r="C19968" s="7">
        <v>44024.5885532407</v>
      </c>
      <c r="D19968" t="str">
        <f>VLOOKUP(A19968,Sheet2!$B$2:$E$1001,3,0)</f>
        <v>photo</v>
      </c>
      <c r="E19968" t="str">
        <f>VLOOKUP(A19968,Sheet2!$B$2:$E$1001,4,0)</f>
        <v>tennis</v>
      </c>
      <c r="F19968" t="str">
        <f>VLOOKUP(B19968,Sheet3!$B$2:$D$17,2,0)</f>
        <v>positive</v>
      </c>
      <c r="G19968">
        <f>VLOOKUP(B19968,Sheet3!$B$2:$D$17,3,0)</f>
        <v>70</v>
      </c>
      <c r="H19968">
        <f t="shared" si="933"/>
        <v>7</v>
      </c>
      <c r="I19968">
        <f t="shared" si="934"/>
        <v>7</v>
      </c>
      <c r="J19968" t="str">
        <f t="shared" si="935"/>
        <v>12-15</v>
      </c>
    </row>
    <row r="19969" spans="1:10">
      <c r="A19969" t="s">
        <v>1262</v>
      </c>
      <c r="B19969" t="s">
        <v>1488</v>
      </c>
      <c r="C19969" s="7">
        <v>44270.8648726852</v>
      </c>
      <c r="D19969" t="str">
        <f>VLOOKUP(A19969,Sheet2!$B$2:$E$1001,3,0)</f>
        <v>photo</v>
      </c>
      <c r="E19969" t="str">
        <f>VLOOKUP(A19969,Sheet2!$B$2:$E$1001,4,0)</f>
        <v>tennis</v>
      </c>
      <c r="F19969" t="str">
        <f>VLOOKUP(B19969,Sheet3!$B$2:$D$17,2,0)</f>
        <v>negative</v>
      </c>
      <c r="G19969">
        <f>VLOOKUP(B19969,Sheet3!$B$2:$D$17,3,0)</f>
        <v>0</v>
      </c>
      <c r="H19969">
        <f t="shared" si="933"/>
        <v>3</v>
      </c>
      <c r="I19969">
        <f t="shared" si="934"/>
        <v>1</v>
      </c>
      <c r="J19969" t="str">
        <f t="shared" si="935"/>
        <v>18-21</v>
      </c>
    </row>
    <row r="19970" spans="1:10">
      <c r="A19970" t="s">
        <v>1262</v>
      </c>
      <c r="B19970" t="s">
        <v>1496</v>
      </c>
      <c r="C19970" s="7">
        <v>44218.8507407407</v>
      </c>
      <c r="D19970" t="str">
        <f>VLOOKUP(A19970,Sheet2!$B$2:$E$1001,3,0)</f>
        <v>photo</v>
      </c>
      <c r="E19970" t="str">
        <f>VLOOKUP(A19970,Sheet2!$B$2:$E$1001,4,0)</f>
        <v>tennis</v>
      </c>
      <c r="F19970" t="str">
        <f>VLOOKUP(B19970,Sheet3!$B$2:$D$17,2,0)</f>
        <v>positive</v>
      </c>
      <c r="G19970">
        <f>VLOOKUP(B19970,Sheet3!$B$2:$D$17,3,0)</f>
        <v>70</v>
      </c>
      <c r="H19970">
        <f t="shared" si="933"/>
        <v>1</v>
      </c>
      <c r="I19970">
        <f t="shared" si="934"/>
        <v>5</v>
      </c>
      <c r="J19970" t="str">
        <f t="shared" si="935"/>
        <v>18-21</v>
      </c>
    </row>
    <row r="19971" spans="1:10">
      <c r="A19971" t="s">
        <v>1262</v>
      </c>
      <c r="B19971" t="s">
        <v>1495</v>
      </c>
      <c r="C19971" s="7">
        <v>44285.3008449074</v>
      </c>
      <c r="D19971" t="str">
        <f>VLOOKUP(A19971,Sheet2!$B$2:$E$1001,3,0)</f>
        <v>photo</v>
      </c>
      <c r="E19971" t="str">
        <f>VLOOKUP(A19971,Sheet2!$B$2:$E$1001,4,0)</f>
        <v>tennis</v>
      </c>
      <c r="F19971" t="str">
        <f>VLOOKUP(B19971,Sheet3!$B$2:$D$17,2,0)</f>
        <v>positive</v>
      </c>
      <c r="G19971">
        <f>VLOOKUP(B19971,Sheet3!$B$2:$D$17,3,0)</f>
        <v>75</v>
      </c>
      <c r="H19971">
        <f t="shared" ref="H19971:H20034" si="936">MONTH(C19971)</f>
        <v>3</v>
      </c>
      <c r="I19971">
        <f t="shared" ref="I19971:I20034" si="937">WEEKDAY(C19971,2)</f>
        <v>2</v>
      </c>
      <c r="J19971" t="str">
        <f t="shared" ref="J19971:J20034" si="938">TEXT(INT(HOUR(C19971)/3)*3,"0")&amp;"-"&amp;TEXT(INT(HOUR(C19971)/3)*3+3,"0")</f>
        <v>6-9</v>
      </c>
    </row>
    <row r="19972" spans="1:10">
      <c r="A19972" t="s">
        <v>1262</v>
      </c>
      <c r="B19972" t="s">
        <v>1487</v>
      </c>
      <c r="C19972" s="7">
        <v>44348.2127314815</v>
      </c>
      <c r="D19972" t="str">
        <f>VLOOKUP(A19972,Sheet2!$B$2:$E$1001,3,0)</f>
        <v>photo</v>
      </c>
      <c r="E19972" t="str">
        <f>VLOOKUP(A19972,Sheet2!$B$2:$E$1001,4,0)</f>
        <v>tennis</v>
      </c>
      <c r="F19972" t="str">
        <f>VLOOKUP(B19972,Sheet3!$B$2:$D$17,2,0)</f>
        <v>positive</v>
      </c>
      <c r="G19972">
        <f>VLOOKUP(B19972,Sheet3!$B$2:$D$17,3,0)</f>
        <v>70</v>
      </c>
      <c r="H19972">
        <f t="shared" si="936"/>
        <v>6</v>
      </c>
      <c r="I19972">
        <f t="shared" si="937"/>
        <v>2</v>
      </c>
      <c r="J19972" t="str">
        <f t="shared" si="938"/>
        <v>3-6</v>
      </c>
    </row>
    <row r="19973" spans="1:10">
      <c r="A19973" t="s">
        <v>1262</v>
      </c>
      <c r="B19973" t="s">
        <v>1500</v>
      </c>
      <c r="C19973" s="7">
        <v>44280.9609375</v>
      </c>
      <c r="D19973" t="str">
        <f>VLOOKUP(A19973,Sheet2!$B$2:$E$1001,3,0)</f>
        <v>photo</v>
      </c>
      <c r="E19973" t="str">
        <f>VLOOKUP(A19973,Sheet2!$B$2:$E$1001,4,0)</f>
        <v>tennis</v>
      </c>
      <c r="F19973" t="str">
        <f>VLOOKUP(B19973,Sheet3!$B$2:$D$17,2,0)</f>
        <v>positive</v>
      </c>
      <c r="G19973">
        <f>VLOOKUP(B19973,Sheet3!$B$2:$D$17,3,0)</f>
        <v>45</v>
      </c>
      <c r="H19973">
        <f t="shared" si="936"/>
        <v>3</v>
      </c>
      <c r="I19973">
        <f t="shared" si="937"/>
        <v>4</v>
      </c>
      <c r="J19973" t="str">
        <f t="shared" si="938"/>
        <v>21-24</v>
      </c>
    </row>
    <row r="19974" spans="1:10">
      <c r="A19974" t="s">
        <v>1262</v>
      </c>
      <c r="B19974" t="s">
        <v>1487</v>
      </c>
      <c r="C19974" s="7">
        <v>44284.2940393519</v>
      </c>
      <c r="D19974" t="str">
        <f>VLOOKUP(A19974,Sheet2!$B$2:$E$1001,3,0)</f>
        <v>photo</v>
      </c>
      <c r="E19974" t="str">
        <f>VLOOKUP(A19974,Sheet2!$B$2:$E$1001,4,0)</f>
        <v>tennis</v>
      </c>
      <c r="F19974" t="str">
        <f>VLOOKUP(B19974,Sheet3!$B$2:$D$17,2,0)</f>
        <v>positive</v>
      </c>
      <c r="G19974">
        <f>VLOOKUP(B19974,Sheet3!$B$2:$D$17,3,0)</f>
        <v>70</v>
      </c>
      <c r="H19974">
        <f t="shared" si="936"/>
        <v>3</v>
      </c>
      <c r="I19974">
        <f t="shared" si="937"/>
        <v>1</v>
      </c>
      <c r="J19974" t="str">
        <f t="shared" si="938"/>
        <v>6-9</v>
      </c>
    </row>
    <row r="19975" spans="1:10">
      <c r="A19975" t="s">
        <v>1262</v>
      </c>
      <c r="B19975" t="s">
        <v>1485</v>
      </c>
      <c r="C19975" s="7">
        <v>44054.1651736111</v>
      </c>
      <c r="D19975" t="str">
        <f>VLOOKUP(A19975,Sheet2!$B$2:$E$1001,3,0)</f>
        <v>photo</v>
      </c>
      <c r="E19975" t="str">
        <f>VLOOKUP(A19975,Sheet2!$B$2:$E$1001,4,0)</f>
        <v>tennis</v>
      </c>
      <c r="F19975" t="str">
        <f>VLOOKUP(B19975,Sheet3!$B$2:$D$17,2,0)</f>
        <v>positive</v>
      </c>
      <c r="G19975">
        <f>VLOOKUP(B19975,Sheet3!$B$2:$D$17,3,0)</f>
        <v>60</v>
      </c>
      <c r="H19975">
        <f t="shared" si="936"/>
        <v>8</v>
      </c>
      <c r="I19975">
        <f t="shared" si="937"/>
        <v>2</v>
      </c>
      <c r="J19975" t="str">
        <f t="shared" si="938"/>
        <v>3-6</v>
      </c>
    </row>
    <row r="19976" spans="1:10">
      <c r="A19976" t="s">
        <v>1262</v>
      </c>
      <c r="B19976" t="s">
        <v>1499</v>
      </c>
      <c r="C19976" s="7">
        <v>44242.6124768518</v>
      </c>
      <c r="D19976" t="str">
        <f>VLOOKUP(A19976,Sheet2!$B$2:$E$1001,3,0)</f>
        <v>photo</v>
      </c>
      <c r="E19976" t="str">
        <f>VLOOKUP(A19976,Sheet2!$B$2:$E$1001,4,0)</f>
        <v>tennis</v>
      </c>
      <c r="F19976" t="str">
        <f>VLOOKUP(B19976,Sheet3!$B$2:$D$17,2,0)</f>
        <v>negative</v>
      </c>
      <c r="G19976">
        <f>VLOOKUP(B19976,Sheet3!$B$2:$D$17,3,0)</f>
        <v>10</v>
      </c>
      <c r="H19976">
        <f t="shared" si="936"/>
        <v>2</v>
      </c>
      <c r="I19976">
        <f t="shared" si="937"/>
        <v>1</v>
      </c>
      <c r="J19976" t="str">
        <f t="shared" si="938"/>
        <v>12-15</v>
      </c>
    </row>
    <row r="19977" spans="1:10">
      <c r="A19977" t="s">
        <v>1262</v>
      </c>
      <c r="B19977" t="s">
        <v>1490</v>
      </c>
      <c r="C19977" s="7">
        <v>44052.050162037</v>
      </c>
      <c r="D19977" t="str">
        <f>VLOOKUP(A19977,Sheet2!$B$2:$E$1001,3,0)</f>
        <v>photo</v>
      </c>
      <c r="E19977" t="str">
        <f>VLOOKUP(A19977,Sheet2!$B$2:$E$1001,4,0)</f>
        <v>tennis</v>
      </c>
      <c r="F19977" t="str">
        <f>VLOOKUP(B19977,Sheet3!$B$2:$D$17,2,0)</f>
        <v>negative</v>
      </c>
      <c r="G19977">
        <f>VLOOKUP(B19977,Sheet3!$B$2:$D$17,3,0)</f>
        <v>5</v>
      </c>
      <c r="H19977">
        <f t="shared" si="936"/>
        <v>8</v>
      </c>
      <c r="I19977">
        <f t="shared" si="937"/>
        <v>7</v>
      </c>
      <c r="J19977" t="str">
        <f t="shared" si="938"/>
        <v>0-3</v>
      </c>
    </row>
    <row r="19978" customFormat="1" spans="1:10">
      <c r="A19978" t="s">
        <v>1262</v>
      </c>
      <c r="B19978" t="s">
        <v>1500</v>
      </c>
      <c r="C19978" s="7">
        <v>44255.3568981482</v>
      </c>
      <c r="D19978" t="str">
        <f>VLOOKUP(A19978,Sheet2!$B$2:$E$1001,3,0)</f>
        <v>photo</v>
      </c>
      <c r="E19978" t="str">
        <f>VLOOKUP(A19978,Sheet2!$B$2:$E$1001,4,0)</f>
        <v>tennis</v>
      </c>
      <c r="F19978" t="str">
        <f>VLOOKUP(B19978,Sheet3!$B$2:$D$17,2,0)</f>
        <v>positive</v>
      </c>
      <c r="G19978">
        <f>VLOOKUP(B19978,Sheet3!$B$2:$D$17,3,0)</f>
        <v>45</v>
      </c>
      <c r="H19978">
        <f t="shared" si="936"/>
        <v>2</v>
      </c>
      <c r="I19978">
        <f t="shared" si="937"/>
        <v>7</v>
      </c>
      <c r="J19978" t="str">
        <f t="shared" si="938"/>
        <v>6-9</v>
      </c>
    </row>
    <row r="19979" spans="1:10">
      <c r="A19979" t="s">
        <v>1262</v>
      </c>
      <c r="B19979" t="s">
        <v>1503</v>
      </c>
      <c r="C19979" s="7">
        <v>44128.0761805556</v>
      </c>
      <c r="D19979" t="str">
        <f>VLOOKUP(A19979,Sheet2!$B$2:$E$1001,3,0)</f>
        <v>photo</v>
      </c>
      <c r="E19979" t="str">
        <f>VLOOKUP(A19979,Sheet2!$B$2:$E$1001,4,0)</f>
        <v>tennis</v>
      </c>
      <c r="F19979" t="str">
        <f>VLOOKUP(B19979,Sheet3!$B$2:$D$17,2,0)</f>
        <v>negative</v>
      </c>
      <c r="G19979">
        <f>VLOOKUP(B19979,Sheet3!$B$2:$D$17,3,0)</f>
        <v>12</v>
      </c>
      <c r="H19979">
        <f t="shared" si="936"/>
        <v>10</v>
      </c>
      <c r="I19979">
        <f t="shared" si="937"/>
        <v>6</v>
      </c>
      <c r="J19979" t="str">
        <f t="shared" si="938"/>
        <v>0-3</v>
      </c>
    </row>
    <row r="19980" spans="1:10">
      <c r="A19980" t="s">
        <v>1262</v>
      </c>
      <c r="B19980" t="s">
        <v>1498</v>
      </c>
      <c r="C19980" s="7">
        <v>44249.6443865741</v>
      </c>
      <c r="D19980" t="str">
        <f>VLOOKUP(A19980,Sheet2!$B$2:$E$1001,3,0)</f>
        <v>photo</v>
      </c>
      <c r="E19980" t="str">
        <f>VLOOKUP(A19980,Sheet2!$B$2:$E$1001,4,0)</f>
        <v>tennis</v>
      </c>
      <c r="F19980" t="str">
        <f>VLOOKUP(B19980,Sheet3!$B$2:$D$17,2,0)</f>
        <v>positive</v>
      </c>
      <c r="G19980">
        <f>VLOOKUP(B19980,Sheet3!$B$2:$D$17,3,0)</f>
        <v>50</v>
      </c>
      <c r="H19980">
        <f t="shared" si="936"/>
        <v>2</v>
      </c>
      <c r="I19980">
        <f t="shared" si="937"/>
        <v>1</v>
      </c>
      <c r="J19980" t="str">
        <f t="shared" si="938"/>
        <v>15-18</v>
      </c>
    </row>
    <row r="19981" spans="1:10">
      <c r="A19981" t="s">
        <v>1262</v>
      </c>
      <c r="B19981" t="s">
        <v>1488</v>
      </c>
      <c r="C19981" s="7">
        <v>44158.4953009259</v>
      </c>
      <c r="D19981" t="str">
        <f>VLOOKUP(A19981,Sheet2!$B$2:$E$1001,3,0)</f>
        <v>photo</v>
      </c>
      <c r="E19981" t="str">
        <f>VLOOKUP(A19981,Sheet2!$B$2:$E$1001,4,0)</f>
        <v>tennis</v>
      </c>
      <c r="F19981" t="str">
        <f>VLOOKUP(B19981,Sheet3!$B$2:$D$17,2,0)</f>
        <v>negative</v>
      </c>
      <c r="G19981">
        <f>VLOOKUP(B19981,Sheet3!$B$2:$D$17,3,0)</f>
        <v>0</v>
      </c>
      <c r="H19981">
        <f t="shared" si="936"/>
        <v>11</v>
      </c>
      <c r="I19981">
        <f t="shared" si="937"/>
        <v>1</v>
      </c>
      <c r="J19981" t="str">
        <f t="shared" si="938"/>
        <v>9-12</v>
      </c>
    </row>
    <row r="19982" spans="1:10">
      <c r="A19982" t="s">
        <v>1262</v>
      </c>
      <c r="B19982" t="s">
        <v>1491</v>
      </c>
      <c r="C19982" s="7">
        <v>44172.1005787037</v>
      </c>
      <c r="D19982" t="str">
        <f>VLOOKUP(A19982,Sheet2!$B$2:$E$1001,3,0)</f>
        <v>photo</v>
      </c>
      <c r="E19982" t="str">
        <f>VLOOKUP(A19982,Sheet2!$B$2:$E$1001,4,0)</f>
        <v>tennis</v>
      </c>
      <c r="F19982" t="str">
        <f>VLOOKUP(B19982,Sheet3!$B$2:$D$17,2,0)</f>
        <v>positive</v>
      </c>
      <c r="G19982">
        <f>VLOOKUP(B19982,Sheet3!$B$2:$D$17,3,0)</f>
        <v>30</v>
      </c>
      <c r="H19982">
        <f t="shared" si="936"/>
        <v>12</v>
      </c>
      <c r="I19982">
        <f t="shared" si="937"/>
        <v>1</v>
      </c>
      <c r="J19982" t="str">
        <f t="shared" si="938"/>
        <v>0-3</v>
      </c>
    </row>
    <row r="19983" spans="1:10">
      <c r="A19983" t="s">
        <v>1262</v>
      </c>
      <c r="B19983" t="s">
        <v>1501</v>
      </c>
      <c r="C19983" s="7">
        <v>44057.5451388889</v>
      </c>
      <c r="D19983" t="str">
        <f>VLOOKUP(A19983,Sheet2!$B$2:$E$1001,3,0)</f>
        <v>photo</v>
      </c>
      <c r="E19983" t="str">
        <f>VLOOKUP(A19983,Sheet2!$B$2:$E$1001,4,0)</f>
        <v>tennis</v>
      </c>
      <c r="F19983" t="str">
        <f>VLOOKUP(B19983,Sheet3!$B$2:$D$17,2,0)</f>
        <v>neutral</v>
      </c>
      <c r="G19983">
        <f>VLOOKUP(B19983,Sheet3!$B$2:$D$17,3,0)</f>
        <v>35</v>
      </c>
      <c r="H19983">
        <f t="shared" si="936"/>
        <v>8</v>
      </c>
      <c r="I19983">
        <f t="shared" si="937"/>
        <v>5</v>
      </c>
      <c r="J19983" t="str">
        <f t="shared" si="938"/>
        <v>12-15</v>
      </c>
    </row>
    <row r="19984" spans="1:10">
      <c r="A19984" t="s">
        <v>1262</v>
      </c>
      <c r="B19984" t="s">
        <v>1500</v>
      </c>
      <c r="C19984" s="7">
        <v>44337.777349537</v>
      </c>
      <c r="D19984" t="str">
        <f>VLOOKUP(A19984,Sheet2!$B$2:$E$1001,3,0)</f>
        <v>photo</v>
      </c>
      <c r="E19984" t="str">
        <f>VLOOKUP(A19984,Sheet2!$B$2:$E$1001,4,0)</f>
        <v>tennis</v>
      </c>
      <c r="F19984" t="str">
        <f>VLOOKUP(B19984,Sheet3!$B$2:$D$17,2,0)</f>
        <v>positive</v>
      </c>
      <c r="G19984">
        <f>VLOOKUP(B19984,Sheet3!$B$2:$D$17,3,0)</f>
        <v>45</v>
      </c>
      <c r="H19984">
        <f t="shared" si="936"/>
        <v>5</v>
      </c>
      <c r="I19984">
        <f t="shared" si="937"/>
        <v>5</v>
      </c>
      <c r="J19984" t="str">
        <f t="shared" si="938"/>
        <v>18-21</v>
      </c>
    </row>
    <row r="19985" spans="1:10">
      <c r="A19985" t="s">
        <v>1262</v>
      </c>
      <c r="B19985" t="s">
        <v>1501</v>
      </c>
      <c r="C19985" s="7">
        <v>44019.3987847222</v>
      </c>
      <c r="D19985" t="str">
        <f>VLOOKUP(A19985,Sheet2!$B$2:$E$1001,3,0)</f>
        <v>photo</v>
      </c>
      <c r="E19985" t="str">
        <f>VLOOKUP(A19985,Sheet2!$B$2:$E$1001,4,0)</f>
        <v>tennis</v>
      </c>
      <c r="F19985" t="str">
        <f>VLOOKUP(B19985,Sheet3!$B$2:$D$17,2,0)</f>
        <v>neutral</v>
      </c>
      <c r="G19985">
        <f>VLOOKUP(B19985,Sheet3!$B$2:$D$17,3,0)</f>
        <v>35</v>
      </c>
      <c r="H19985">
        <f t="shared" si="936"/>
        <v>7</v>
      </c>
      <c r="I19985">
        <f t="shared" si="937"/>
        <v>2</v>
      </c>
      <c r="J19985" t="str">
        <f t="shared" si="938"/>
        <v>9-12</v>
      </c>
    </row>
    <row r="19986" spans="1:10">
      <c r="A19986" t="s">
        <v>1262</v>
      </c>
      <c r="B19986" t="s">
        <v>1496</v>
      </c>
      <c r="C19986" s="7">
        <v>44125.9384259259</v>
      </c>
      <c r="D19986" t="str">
        <f>VLOOKUP(A19986,Sheet2!$B$2:$E$1001,3,0)</f>
        <v>photo</v>
      </c>
      <c r="E19986" t="str">
        <f>VLOOKUP(A19986,Sheet2!$B$2:$E$1001,4,0)</f>
        <v>tennis</v>
      </c>
      <c r="F19986" t="str">
        <f>VLOOKUP(B19986,Sheet3!$B$2:$D$17,2,0)</f>
        <v>positive</v>
      </c>
      <c r="G19986">
        <f>VLOOKUP(B19986,Sheet3!$B$2:$D$17,3,0)</f>
        <v>70</v>
      </c>
      <c r="H19986">
        <f t="shared" si="936"/>
        <v>10</v>
      </c>
      <c r="I19986">
        <f t="shared" si="937"/>
        <v>3</v>
      </c>
      <c r="J19986" t="str">
        <f t="shared" si="938"/>
        <v>21-24</v>
      </c>
    </row>
    <row r="19987" spans="1:10">
      <c r="A19987" t="s">
        <v>1263</v>
      </c>
      <c r="B19987" t="s">
        <v>1498</v>
      </c>
      <c r="C19987" s="7">
        <v>44341.3750231481</v>
      </c>
      <c r="D19987" t="str">
        <f>VLOOKUP(A19987,Sheet2!$B$2:$E$1001,3,0)</f>
        <v>video</v>
      </c>
      <c r="E19987" t="str">
        <f>VLOOKUP(A19987,Sheet2!$B$2:$E$1001,4,0)</f>
        <v>healthy eating</v>
      </c>
      <c r="F19987" t="str">
        <f>VLOOKUP(B19987,Sheet3!$B$2:$D$17,2,0)</f>
        <v>positive</v>
      </c>
      <c r="G19987">
        <f>VLOOKUP(B19987,Sheet3!$B$2:$D$17,3,0)</f>
        <v>50</v>
      </c>
      <c r="H19987">
        <f t="shared" si="936"/>
        <v>5</v>
      </c>
      <c r="I19987">
        <f t="shared" si="937"/>
        <v>2</v>
      </c>
      <c r="J19987" t="str">
        <f t="shared" si="938"/>
        <v>9-12</v>
      </c>
    </row>
    <row r="19988" spans="1:10">
      <c r="A19988" t="s">
        <v>1263</v>
      </c>
      <c r="B19988" t="s">
        <v>1490</v>
      </c>
      <c r="C19988" s="7">
        <v>44129.0630324074</v>
      </c>
      <c r="D19988" t="str">
        <f>VLOOKUP(A19988,Sheet2!$B$2:$E$1001,3,0)</f>
        <v>video</v>
      </c>
      <c r="E19988" t="str">
        <f>VLOOKUP(A19988,Sheet2!$B$2:$E$1001,4,0)</f>
        <v>healthy eating</v>
      </c>
      <c r="F19988" t="str">
        <f>VLOOKUP(B19988,Sheet3!$B$2:$D$17,2,0)</f>
        <v>negative</v>
      </c>
      <c r="G19988">
        <f>VLOOKUP(B19988,Sheet3!$B$2:$D$17,3,0)</f>
        <v>5</v>
      </c>
      <c r="H19988">
        <f t="shared" si="936"/>
        <v>10</v>
      </c>
      <c r="I19988">
        <f t="shared" si="937"/>
        <v>7</v>
      </c>
      <c r="J19988" t="str">
        <f t="shared" si="938"/>
        <v>0-3</v>
      </c>
    </row>
    <row r="19989" spans="1:10">
      <c r="A19989" t="s">
        <v>1263</v>
      </c>
      <c r="B19989" t="s">
        <v>1498</v>
      </c>
      <c r="C19989" s="7">
        <v>44027.3313888889</v>
      </c>
      <c r="D19989" t="str">
        <f>VLOOKUP(A19989,Sheet2!$B$2:$E$1001,3,0)</f>
        <v>video</v>
      </c>
      <c r="E19989" t="str">
        <f>VLOOKUP(A19989,Sheet2!$B$2:$E$1001,4,0)</f>
        <v>healthy eating</v>
      </c>
      <c r="F19989" t="str">
        <f>VLOOKUP(B19989,Sheet3!$B$2:$D$17,2,0)</f>
        <v>positive</v>
      </c>
      <c r="G19989">
        <f>VLOOKUP(B19989,Sheet3!$B$2:$D$17,3,0)</f>
        <v>50</v>
      </c>
      <c r="H19989">
        <f t="shared" si="936"/>
        <v>7</v>
      </c>
      <c r="I19989">
        <f t="shared" si="937"/>
        <v>3</v>
      </c>
      <c r="J19989" t="str">
        <f t="shared" si="938"/>
        <v>6-9</v>
      </c>
    </row>
    <row r="19990" spans="1:10">
      <c r="A19990" t="s">
        <v>1263</v>
      </c>
      <c r="B19990" t="s">
        <v>1491</v>
      </c>
      <c r="C19990" s="7">
        <v>44188.4408680556</v>
      </c>
      <c r="D19990" t="str">
        <f>VLOOKUP(A19990,Sheet2!$B$2:$E$1001,3,0)</f>
        <v>video</v>
      </c>
      <c r="E19990" t="str">
        <f>VLOOKUP(A19990,Sheet2!$B$2:$E$1001,4,0)</f>
        <v>healthy eating</v>
      </c>
      <c r="F19990" t="str">
        <f>VLOOKUP(B19990,Sheet3!$B$2:$D$17,2,0)</f>
        <v>positive</v>
      </c>
      <c r="G19990">
        <f>VLOOKUP(B19990,Sheet3!$B$2:$D$17,3,0)</f>
        <v>30</v>
      </c>
      <c r="H19990">
        <f t="shared" si="936"/>
        <v>12</v>
      </c>
      <c r="I19990">
        <f t="shared" si="937"/>
        <v>3</v>
      </c>
      <c r="J19990" t="str">
        <f t="shared" si="938"/>
        <v>9-12</v>
      </c>
    </row>
    <row r="19991" spans="1:10">
      <c r="A19991" t="s">
        <v>1263</v>
      </c>
      <c r="B19991" t="s">
        <v>1495</v>
      </c>
      <c r="C19991" s="7">
        <v>44171.676412037</v>
      </c>
      <c r="D19991" t="str">
        <f>VLOOKUP(A19991,Sheet2!$B$2:$E$1001,3,0)</f>
        <v>video</v>
      </c>
      <c r="E19991" t="str">
        <f>VLOOKUP(A19991,Sheet2!$B$2:$E$1001,4,0)</f>
        <v>healthy eating</v>
      </c>
      <c r="F19991" t="str">
        <f>VLOOKUP(B19991,Sheet3!$B$2:$D$17,2,0)</f>
        <v>positive</v>
      </c>
      <c r="G19991">
        <f>VLOOKUP(B19991,Sheet3!$B$2:$D$17,3,0)</f>
        <v>75</v>
      </c>
      <c r="H19991">
        <f t="shared" si="936"/>
        <v>12</v>
      </c>
      <c r="I19991">
        <f t="shared" si="937"/>
        <v>7</v>
      </c>
      <c r="J19991" t="str">
        <f t="shared" si="938"/>
        <v>15-18</v>
      </c>
    </row>
    <row r="19992" spans="1:10">
      <c r="A19992" t="s">
        <v>1263</v>
      </c>
      <c r="B19992" t="s">
        <v>1487</v>
      </c>
      <c r="C19992" s="7">
        <v>44251.6316898148</v>
      </c>
      <c r="D19992" t="str">
        <f>VLOOKUP(A19992,Sheet2!$B$2:$E$1001,3,0)</f>
        <v>video</v>
      </c>
      <c r="E19992" t="str">
        <f>VLOOKUP(A19992,Sheet2!$B$2:$E$1001,4,0)</f>
        <v>healthy eating</v>
      </c>
      <c r="F19992" t="str">
        <f>VLOOKUP(B19992,Sheet3!$B$2:$D$17,2,0)</f>
        <v>positive</v>
      </c>
      <c r="G19992">
        <f>VLOOKUP(B19992,Sheet3!$B$2:$D$17,3,0)</f>
        <v>70</v>
      </c>
      <c r="H19992">
        <f t="shared" si="936"/>
        <v>2</v>
      </c>
      <c r="I19992">
        <f t="shared" si="937"/>
        <v>3</v>
      </c>
      <c r="J19992" t="str">
        <f t="shared" si="938"/>
        <v>15-18</v>
      </c>
    </row>
    <row r="19993" spans="1:10">
      <c r="A19993" t="s">
        <v>1263</v>
      </c>
      <c r="B19993" t="s">
        <v>1501</v>
      </c>
      <c r="C19993" s="7">
        <v>44032.9355671296</v>
      </c>
      <c r="D19993" t="str">
        <f>VLOOKUP(A19993,Sheet2!$B$2:$E$1001,3,0)</f>
        <v>video</v>
      </c>
      <c r="E19993" t="str">
        <f>VLOOKUP(A19993,Sheet2!$B$2:$E$1001,4,0)</f>
        <v>healthy eating</v>
      </c>
      <c r="F19993" t="str">
        <f>VLOOKUP(B19993,Sheet3!$B$2:$D$17,2,0)</f>
        <v>neutral</v>
      </c>
      <c r="G19993">
        <f>VLOOKUP(B19993,Sheet3!$B$2:$D$17,3,0)</f>
        <v>35</v>
      </c>
      <c r="H19993">
        <f t="shared" si="936"/>
        <v>7</v>
      </c>
      <c r="I19993">
        <f t="shared" si="937"/>
        <v>1</v>
      </c>
      <c r="J19993" t="str">
        <f t="shared" si="938"/>
        <v>21-24</v>
      </c>
    </row>
    <row r="19994" spans="1:10">
      <c r="A19994" t="s">
        <v>1263</v>
      </c>
      <c r="B19994" t="s">
        <v>1496</v>
      </c>
      <c r="C19994" s="7">
        <v>44203.9869675926</v>
      </c>
      <c r="D19994" t="str">
        <f>VLOOKUP(A19994,Sheet2!$B$2:$E$1001,3,0)</f>
        <v>video</v>
      </c>
      <c r="E19994" t="str">
        <f>VLOOKUP(A19994,Sheet2!$B$2:$E$1001,4,0)</f>
        <v>healthy eating</v>
      </c>
      <c r="F19994" t="str">
        <f>VLOOKUP(B19994,Sheet3!$B$2:$D$17,2,0)</f>
        <v>positive</v>
      </c>
      <c r="G19994">
        <f>VLOOKUP(B19994,Sheet3!$B$2:$D$17,3,0)</f>
        <v>70</v>
      </c>
      <c r="H19994">
        <f t="shared" si="936"/>
        <v>1</v>
      </c>
      <c r="I19994">
        <f t="shared" si="937"/>
        <v>4</v>
      </c>
      <c r="J19994" t="str">
        <f t="shared" si="938"/>
        <v>21-24</v>
      </c>
    </row>
    <row r="19995" spans="1:10">
      <c r="A19995" t="s">
        <v>1263</v>
      </c>
      <c r="B19995" t="s">
        <v>1503</v>
      </c>
      <c r="C19995" s="7">
        <v>44341.092650463</v>
      </c>
      <c r="D19995" t="str">
        <f>VLOOKUP(A19995,Sheet2!$B$2:$E$1001,3,0)</f>
        <v>video</v>
      </c>
      <c r="E19995" t="str">
        <f>VLOOKUP(A19995,Sheet2!$B$2:$E$1001,4,0)</f>
        <v>healthy eating</v>
      </c>
      <c r="F19995" t="str">
        <f>VLOOKUP(B19995,Sheet3!$B$2:$D$17,2,0)</f>
        <v>negative</v>
      </c>
      <c r="G19995">
        <f>VLOOKUP(B19995,Sheet3!$B$2:$D$17,3,0)</f>
        <v>12</v>
      </c>
      <c r="H19995">
        <f t="shared" si="936"/>
        <v>5</v>
      </c>
      <c r="I19995">
        <f t="shared" si="937"/>
        <v>2</v>
      </c>
      <c r="J19995" t="str">
        <f t="shared" si="938"/>
        <v>0-3</v>
      </c>
    </row>
    <row r="19996" customFormat="1" spans="1:10">
      <c r="A19996" t="s">
        <v>1263</v>
      </c>
      <c r="B19996" t="s">
        <v>1501</v>
      </c>
      <c r="C19996" s="7">
        <v>44068.6756018518</v>
      </c>
      <c r="D19996" t="str">
        <f>VLOOKUP(A19996,Sheet2!$B$2:$E$1001,3,0)</f>
        <v>video</v>
      </c>
      <c r="E19996" t="str">
        <f>VLOOKUP(A19996,Sheet2!$B$2:$E$1001,4,0)</f>
        <v>healthy eating</v>
      </c>
      <c r="F19996" t="str">
        <f>VLOOKUP(B19996,Sheet3!$B$2:$D$17,2,0)</f>
        <v>neutral</v>
      </c>
      <c r="G19996">
        <f>VLOOKUP(B19996,Sheet3!$B$2:$D$17,3,0)</f>
        <v>35</v>
      </c>
      <c r="H19996">
        <f t="shared" si="936"/>
        <v>8</v>
      </c>
      <c r="I19996">
        <f t="shared" si="937"/>
        <v>2</v>
      </c>
      <c r="J19996" t="str">
        <f t="shared" si="938"/>
        <v>15-18</v>
      </c>
    </row>
    <row r="19997" spans="1:10">
      <c r="A19997" t="s">
        <v>1263</v>
      </c>
      <c r="B19997" t="s">
        <v>1497</v>
      </c>
      <c r="C19997" s="7">
        <v>44094.5839467593</v>
      </c>
      <c r="D19997" t="str">
        <f>VLOOKUP(A19997,Sheet2!$B$2:$E$1001,3,0)</f>
        <v>video</v>
      </c>
      <c r="E19997" t="str">
        <f>VLOOKUP(A19997,Sheet2!$B$2:$E$1001,4,0)</f>
        <v>healthy eating</v>
      </c>
      <c r="F19997" t="str">
        <f>VLOOKUP(B19997,Sheet3!$B$2:$D$17,2,0)</f>
        <v>positive</v>
      </c>
      <c r="G19997">
        <f>VLOOKUP(B19997,Sheet3!$B$2:$D$17,3,0)</f>
        <v>72</v>
      </c>
      <c r="H19997">
        <f t="shared" si="936"/>
        <v>9</v>
      </c>
      <c r="I19997">
        <f t="shared" si="937"/>
        <v>7</v>
      </c>
      <c r="J19997" t="str">
        <f t="shared" si="938"/>
        <v>12-15</v>
      </c>
    </row>
    <row r="19998" spans="1:10">
      <c r="A19998" t="s">
        <v>1263</v>
      </c>
      <c r="B19998" t="s">
        <v>1492</v>
      </c>
      <c r="C19998" s="7">
        <v>44351.5139236111</v>
      </c>
      <c r="D19998" t="str">
        <f>VLOOKUP(A19998,Sheet2!$B$2:$E$1001,3,0)</f>
        <v>video</v>
      </c>
      <c r="E19998" t="str">
        <f>VLOOKUP(A19998,Sheet2!$B$2:$E$1001,4,0)</f>
        <v>healthy eating</v>
      </c>
      <c r="F19998" t="str">
        <f>VLOOKUP(B19998,Sheet3!$B$2:$D$17,2,0)</f>
        <v>neutral</v>
      </c>
      <c r="G19998">
        <f>VLOOKUP(B19998,Sheet3!$B$2:$D$17,3,0)</f>
        <v>20</v>
      </c>
      <c r="H19998">
        <f t="shared" si="936"/>
        <v>6</v>
      </c>
      <c r="I19998">
        <f t="shared" si="937"/>
        <v>5</v>
      </c>
      <c r="J19998" t="str">
        <f t="shared" si="938"/>
        <v>12-15</v>
      </c>
    </row>
    <row r="19999" spans="1:10">
      <c r="A19999" t="s">
        <v>1263</v>
      </c>
      <c r="B19999" t="s">
        <v>1494</v>
      </c>
      <c r="C19999" s="7">
        <v>44168.9544328704</v>
      </c>
      <c r="D19999" t="str">
        <f>VLOOKUP(A19999,Sheet2!$B$2:$E$1001,3,0)</f>
        <v>video</v>
      </c>
      <c r="E19999" t="str">
        <f>VLOOKUP(A19999,Sheet2!$B$2:$E$1001,4,0)</f>
        <v>healthy eating</v>
      </c>
      <c r="F19999" t="str">
        <f>VLOOKUP(B19999,Sheet3!$B$2:$D$17,2,0)</f>
        <v>positive</v>
      </c>
      <c r="G19999">
        <f>VLOOKUP(B19999,Sheet3!$B$2:$D$17,3,0)</f>
        <v>65</v>
      </c>
      <c r="H19999">
        <f t="shared" si="936"/>
        <v>12</v>
      </c>
      <c r="I19999">
        <f t="shared" si="937"/>
        <v>4</v>
      </c>
      <c r="J19999" t="str">
        <f t="shared" si="938"/>
        <v>21-24</v>
      </c>
    </row>
    <row r="20000" spans="1:10">
      <c r="A20000" t="s">
        <v>1263</v>
      </c>
      <c r="B20000" t="s">
        <v>1495</v>
      </c>
      <c r="C20000" s="7">
        <v>44045.3871296296</v>
      </c>
      <c r="D20000" t="str">
        <f>VLOOKUP(A20000,Sheet2!$B$2:$E$1001,3,0)</f>
        <v>video</v>
      </c>
      <c r="E20000" t="str">
        <f>VLOOKUP(A20000,Sheet2!$B$2:$E$1001,4,0)</f>
        <v>healthy eating</v>
      </c>
      <c r="F20000" t="str">
        <f>VLOOKUP(B20000,Sheet3!$B$2:$D$17,2,0)</f>
        <v>positive</v>
      </c>
      <c r="G20000">
        <f>VLOOKUP(B20000,Sheet3!$B$2:$D$17,3,0)</f>
        <v>75</v>
      </c>
      <c r="H20000">
        <f t="shared" si="936"/>
        <v>8</v>
      </c>
      <c r="I20000">
        <f t="shared" si="937"/>
        <v>7</v>
      </c>
      <c r="J20000" t="str">
        <f t="shared" si="938"/>
        <v>9-12</v>
      </c>
    </row>
    <row r="20001" spans="1:10">
      <c r="A20001" t="s">
        <v>1263</v>
      </c>
      <c r="B20001" t="s">
        <v>1497</v>
      </c>
      <c r="C20001" s="7">
        <v>44149.4247453704</v>
      </c>
      <c r="D20001" t="str">
        <f>VLOOKUP(A20001,Sheet2!$B$2:$E$1001,3,0)</f>
        <v>video</v>
      </c>
      <c r="E20001" t="str">
        <f>VLOOKUP(A20001,Sheet2!$B$2:$E$1001,4,0)</f>
        <v>healthy eating</v>
      </c>
      <c r="F20001" t="str">
        <f>VLOOKUP(B20001,Sheet3!$B$2:$D$17,2,0)</f>
        <v>positive</v>
      </c>
      <c r="G20001">
        <f>VLOOKUP(B20001,Sheet3!$B$2:$D$17,3,0)</f>
        <v>72</v>
      </c>
      <c r="H20001">
        <f t="shared" si="936"/>
        <v>11</v>
      </c>
      <c r="I20001">
        <f t="shared" si="937"/>
        <v>6</v>
      </c>
      <c r="J20001" t="str">
        <f t="shared" si="938"/>
        <v>9-12</v>
      </c>
    </row>
    <row r="20002" spans="1:10">
      <c r="A20002" t="s">
        <v>1263</v>
      </c>
      <c r="B20002" t="s">
        <v>1498</v>
      </c>
      <c r="C20002" s="7">
        <v>44074.0848032407</v>
      </c>
      <c r="D20002" t="str">
        <f>VLOOKUP(A20002,Sheet2!$B$2:$E$1001,3,0)</f>
        <v>video</v>
      </c>
      <c r="E20002" t="str">
        <f>VLOOKUP(A20002,Sheet2!$B$2:$E$1001,4,0)</f>
        <v>healthy eating</v>
      </c>
      <c r="F20002" t="str">
        <f>VLOOKUP(B20002,Sheet3!$B$2:$D$17,2,0)</f>
        <v>positive</v>
      </c>
      <c r="G20002">
        <f>VLOOKUP(B20002,Sheet3!$B$2:$D$17,3,0)</f>
        <v>50</v>
      </c>
      <c r="H20002">
        <f t="shared" si="936"/>
        <v>8</v>
      </c>
      <c r="I20002">
        <f t="shared" si="937"/>
        <v>1</v>
      </c>
      <c r="J20002" t="str">
        <f t="shared" si="938"/>
        <v>0-3</v>
      </c>
    </row>
    <row r="20003" spans="1:10">
      <c r="A20003" t="s">
        <v>1263</v>
      </c>
      <c r="B20003" t="s">
        <v>1490</v>
      </c>
      <c r="C20003" s="7">
        <v>44063.1771412037</v>
      </c>
      <c r="D20003" t="str">
        <f>VLOOKUP(A20003,Sheet2!$B$2:$E$1001,3,0)</f>
        <v>video</v>
      </c>
      <c r="E20003" t="str">
        <f>VLOOKUP(A20003,Sheet2!$B$2:$E$1001,4,0)</f>
        <v>healthy eating</v>
      </c>
      <c r="F20003" t="str">
        <f>VLOOKUP(B20003,Sheet3!$B$2:$D$17,2,0)</f>
        <v>negative</v>
      </c>
      <c r="G20003">
        <f>VLOOKUP(B20003,Sheet3!$B$2:$D$17,3,0)</f>
        <v>5</v>
      </c>
      <c r="H20003">
        <f t="shared" si="936"/>
        <v>8</v>
      </c>
      <c r="I20003">
        <f t="shared" si="937"/>
        <v>4</v>
      </c>
      <c r="J20003" t="str">
        <f t="shared" si="938"/>
        <v>3-6</v>
      </c>
    </row>
    <row r="20004" spans="1:10">
      <c r="A20004" t="s">
        <v>1263</v>
      </c>
      <c r="B20004" t="s">
        <v>1485</v>
      </c>
      <c r="C20004" s="7">
        <v>44157.4915046296</v>
      </c>
      <c r="D20004" t="str">
        <f>VLOOKUP(A20004,Sheet2!$B$2:$E$1001,3,0)</f>
        <v>video</v>
      </c>
      <c r="E20004" t="str">
        <f>VLOOKUP(A20004,Sheet2!$B$2:$E$1001,4,0)</f>
        <v>healthy eating</v>
      </c>
      <c r="F20004" t="str">
        <f>VLOOKUP(B20004,Sheet3!$B$2:$D$17,2,0)</f>
        <v>positive</v>
      </c>
      <c r="G20004">
        <f>VLOOKUP(B20004,Sheet3!$B$2:$D$17,3,0)</f>
        <v>60</v>
      </c>
      <c r="H20004">
        <f t="shared" si="936"/>
        <v>11</v>
      </c>
      <c r="I20004">
        <f t="shared" si="937"/>
        <v>7</v>
      </c>
      <c r="J20004" t="str">
        <f t="shared" si="938"/>
        <v>9-12</v>
      </c>
    </row>
    <row r="20005" spans="1:10">
      <c r="A20005" t="s">
        <v>1263</v>
      </c>
      <c r="B20005" t="s">
        <v>1490</v>
      </c>
      <c r="C20005" s="7">
        <v>44162.2092592593</v>
      </c>
      <c r="D20005" t="str">
        <f>VLOOKUP(A20005,Sheet2!$B$2:$E$1001,3,0)</f>
        <v>video</v>
      </c>
      <c r="E20005" t="str">
        <f>VLOOKUP(A20005,Sheet2!$B$2:$E$1001,4,0)</f>
        <v>healthy eating</v>
      </c>
      <c r="F20005" t="str">
        <f>VLOOKUP(B20005,Sheet3!$B$2:$D$17,2,0)</f>
        <v>negative</v>
      </c>
      <c r="G20005">
        <f>VLOOKUP(B20005,Sheet3!$B$2:$D$17,3,0)</f>
        <v>5</v>
      </c>
      <c r="H20005">
        <f t="shared" si="936"/>
        <v>11</v>
      </c>
      <c r="I20005">
        <f t="shared" si="937"/>
        <v>5</v>
      </c>
      <c r="J20005" t="str">
        <f t="shared" si="938"/>
        <v>3-6</v>
      </c>
    </row>
    <row r="20006" customFormat="1" spans="1:10">
      <c r="A20006" t="s">
        <v>1263</v>
      </c>
      <c r="B20006" t="s">
        <v>1497</v>
      </c>
      <c r="C20006" s="7">
        <v>44311.976724537</v>
      </c>
      <c r="D20006" t="str">
        <f>VLOOKUP(A20006,Sheet2!$B$2:$E$1001,3,0)</f>
        <v>video</v>
      </c>
      <c r="E20006" t="str">
        <f>VLOOKUP(A20006,Sheet2!$B$2:$E$1001,4,0)</f>
        <v>healthy eating</v>
      </c>
      <c r="F20006" t="str">
        <f>VLOOKUP(B20006,Sheet3!$B$2:$D$17,2,0)</f>
        <v>positive</v>
      </c>
      <c r="G20006">
        <f>VLOOKUP(B20006,Sheet3!$B$2:$D$17,3,0)</f>
        <v>72</v>
      </c>
      <c r="H20006">
        <f t="shared" si="936"/>
        <v>4</v>
      </c>
      <c r="I20006">
        <f t="shared" si="937"/>
        <v>7</v>
      </c>
      <c r="J20006" t="str">
        <f t="shared" si="938"/>
        <v>21-24</v>
      </c>
    </row>
    <row r="20007" spans="1:10">
      <c r="A20007" t="s">
        <v>1263</v>
      </c>
      <c r="B20007" t="s">
        <v>1488</v>
      </c>
      <c r="C20007" s="7">
        <v>44243.0185069444</v>
      </c>
      <c r="D20007" t="str">
        <f>VLOOKUP(A20007,Sheet2!$B$2:$E$1001,3,0)</f>
        <v>video</v>
      </c>
      <c r="E20007" t="str">
        <f>VLOOKUP(A20007,Sheet2!$B$2:$E$1001,4,0)</f>
        <v>healthy eating</v>
      </c>
      <c r="F20007" t="str">
        <f>VLOOKUP(B20007,Sheet3!$B$2:$D$17,2,0)</f>
        <v>negative</v>
      </c>
      <c r="G20007">
        <f>VLOOKUP(B20007,Sheet3!$B$2:$D$17,3,0)</f>
        <v>0</v>
      </c>
      <c r="H20007">
        <f t="shared" si="936"/>
        <v>2</v>
      </c>
      <c r="I20007">
        <f t="shared" si="937"/>
        <v>2</v>
      </c>
      <c r="J20007" t="str">
        <f t="shared" si="938"/>
        <v>0-3</v>
      </c>
    </row>
    <row r="20008" spans="1:10">
      <c r="A20008" t="s">
        <v>1263</v>
      </c>
      <c r="B20008" t="s">
        <v>1496</v>
      </c>
      <c r="C20008" s="7">
        <v>44026.8220601852</v>
      </c>
      <c r="D20008" t="str">
        <f>VLOOKUP(A20008,Sheet2!$B$2:$E$1001,3,0)</f>
        <v>video</v>
      </c>
      <c r="E20008" t="str">
        <f>VLOOKUP(A20008,Sheet2!$B$2:$E$1001,4,0)</f>
        <v>healthy eating</v>
      </c>
      <c r="F20008" t="str">
        <f>VLOOKUP(B20008,Sheet3!$B$2:$D$17,2,0)</f>
        <v>positive</v>
      </c>
      <c r="G20008">
        <f>VLOOKUP(B20008,Sheet3!$B$2:$D$17,3,0)</f>
        <v>70</v>
      </c>
      <c r="H20008">
        <f t="shared" si="936"/>
        <v>7</v>
      </c>
      <c r="I20008">
        <f t="shared" si="937"/>
        <v>2</v>
      </c>
      <c r="J20008" t="str">
        <f t="shared" si="938"/>
        <v>18-21</v>
      </c>
    </row>
    <row r="20009" spans="1:10">
      <c r="A20009" t="s">
        <v>1263</v>
      </c>
      <c r="B20009" t="s">
        <v>1492</v>
      </c>
      <c r="C20009" s="7">
        <v>44303.5534375</v>
      </c>
      <c r="D20009" t="str">
        <f>VLOOKUP(A20009,Sheet2!$B$2:$E$1001,3,0)</f>
        <v>video</v>
      </c>
      <c r="E20009" t="str">
        <f>VLOOKUP(A20009,Sheet2!$B$2:$E$1001,4,0)</f>
        <v>healthy eating</v>
      </c>
      <c r="F20009" t="str">
        <f>VLOOKUP(B20009,Sheet3!$B$2:$D$17,2,0)</f>
        <v>neutral</v>
      </c>
      <c r="G20009">
        <f>VLOOKUP(B20009,Sheet3!$B$2:$D$17,3,0)</f>
        <v>20</v>
      </c>
      <c r="H20009">
        <f t="shared" si="936"/>
        <v>4</v>
      </c>
      <c r="I20009">
        <f t="shared" si="937"/>
        <v>6</v>
      </c>
      <c r="J20009" t="str">
        <f t="shared" si="938"/>
        <v>12-15</v>
      </c>
    </row>
    <row r="20010" spans="1:10">
      <c r="A20010" t="s">
        <v>1263</v>
      </c>
      <c r="B20010" t="s">
        <v>1485</v>
      </c>
      <c r="C20010" s="7">
        <v>44256.6492824074</v>
      </c>
      <c r="D20010" t="str">
        <f>VLOOKUP(A20010,Sheet2!$B$2:$E$1001,3,0)</f>
        <v>video</v>
      </c>
      <c r="E20010" t="str">
        <f>VLOOKUP(A20010,Sheet2!$B$2:$E$1001,4,0)</f>
        <v>healthy eating</v>
      </c>
      <c r="F20010" t="str">
        <f>VLOOKUP(B20010,Sheet3!$B$2:$D$17,2,0)</f>
        <v>positive</v>
      </c>
      <c r="G20010">
        <f>VLOOKUP(B20010,Sheet3!$B$2:$D$17,3,0)</f>
        <v>60</v>
      </c>
      <c r="H20010">
        <f t="shared" si="936"/>
        <v>3</v>
      </c>
      <c r="I20010">
        <f t="shared" si="937"/>
        <v>1</v>
      </c>
      <c r="J20010" t="str">
        <f t="shared" si="938"/>
        <v>15-18</v>
      </c>
    </row>
    <row r="20011" spans="1:10">
      <c r="A20011" t="s">
        <v>1263</v>
      </c>
      <c r="B20011" t="s">
        <v>1500</v>
      </c>
      <c r="C20011" s="7">
        <v>44213.2474421296</v>
      </c>
      <c r="D20011" t="str">
        <f>VLOOKUP(A20011,Sheet2!$B$2:$E$1001,3,0)</f>
        <v>video</v>
      </c>
      <c r="E20011" t="str">
        <f>VLOOKUP(A20011,Sheet2!$B$2:$E$1001,4,0)</f>
        <v>healthy eating</v>
      </c>
      <c r="F20011" t="str">
        <f>VLOOKUP(B20011,Sheet3!$B$2:$D$17,2,0)</f>
        <v>positive</v>
      </c>
      <c r="G20011">
        <f>VLOOKUP(B20011,Sheet3!$B$2:$D$17,3,0)</f>
        <v>45</v>
      </c>
      <c r="H20011">
        <f t="shared" si="936"/>
        <v>1</v>
      </c>
      <c r="I20011">
        <f t="shared" si="937"/>
        <v>7</v>
      </c>
      <c r="J20011" t="str">
        <f t="shared" si="938"/>
        <v>3-6</v>
      </c>
    </row>
    <row r="20012" spans="1:10">
      <c r="A20012" t="s">
        <v>1263</v>
      </c>
      <c r="B20012" t="s">
        <v>1503</v>
      </c>
      <c r="C20012" s="7">
        <v>44194.8422685185</v>
      </c>
      <c r="D20012" t="str">
        <f>VLOOKUP(A20012,Sheet2!$B$2:$E$1001,3,0)</f>
        <v>video</v>
      </c>
      <c r="E20012" t="str">
        <f>VLOOKUP(A20012,Sheet2!$B$2:$E$1001,4,0)</f>
        <v>healthy eating</v>
      </c>
      <c r="F20012" t="str">
        <f>VLOOKUP(B20012,Sheet3!$B$2:$D$17,2,0)</f>
        <v>negative</v>
      </c>
      <c r="G20012">
        <f>VLOOKUP(B20012,Sheet3!$B$2:$D$17,3,0)</f>
        <v>12</v>
      </c>
      <c r="H20012">
        <f t="shared" si="936"/>
        <v>12</v>
      </c>
      <c r="I20012">
        <f t="shared" si="937"/>
        <v>2</v>
      </c>
      <c r="J20012" t="str">
        <f t="shared" si="938"/>
        <v>18-21</v>
      </c>
    </row>
    <row r="20013" spans="1:10">
      <c r="A20013" t="s">
        <v>1263</v>
      </c>
      <c r="B20013" t="s">
        <v>1502</v>
      </c>
      <c r="C20013" s="7">
        <v>44257.0971759259</v>
      </c>
      <c r="D20013" t="str">
        <f>VLOOKUP(A20013,Sheet2!$B$2:$E$1001,3,0)</f>
        <v>video</v>
      </c>
      <c r="E20013" t="str">
        <f>VLOOKUP(A20013,Sheet2!$B$2:$E$1001,4,0)</f>
        <v>healthy eating</v>
      </c>
      <c r="F20013" t="str">
        <f>VLOOKUP(B20013,Sheet3!$B$2:$D$17,2,0)</f>
        <v>negative</v>
      </c>
      <c r="G20013">
        <f>VLOOKUP(B20013,Sheet3!$B$2:$D$17,3,0)</f>
        <v>15</v>
      </c>
      <c r="H20013">
        <f t="shared" si="936"/>
        <v>3</v>
      </c>
      <c r="I20013">
        <f t="shared" si="937"/>
        <v>2</v>
      </c>
      <c r="J20013" t="str">
        <f t="shared" si="938"/>
        <v>0-3</v>
      </c>
    </row>
    <row r="20014" spans="1:10">
      <c r="A20014" t="s">
        <v>1263</v>
      </c>
      <c r="B20014" t="s">
        <v>1485</v>
      </c>
      <c r="C20014" s="7">
        <v>44159.8228240741</v>
      </c>
      <c r="D20014" t="str">
        <f>VLOOKUP(A20014,Sheet2!$B$2:$E$1001,3,0)</f>
        <v>video</v>
      </c>
      <c r="E20014" t="str">
        <f>VLOOKUP(A20014,Sheet2!$B$2:$E$1001,4,0)</f>
        <v>healthy eating</v>
      </c>
      <c r="F20014" t="str">
        <f>VLOOKUP(B20014,Sheet3!$B$2:$D$17,2,0)</f>
        <v>positive</v>
      </c>
      <c r="G20014">
        <f>VLOOKUP(B20014,Sheet3!$B$2:$D$17,3,0)</f>
        <v>60</v>
      </c>
      <c r="H20014">
        <f t="shared" si="936"/>
        <v>11</v>
      </c>
      <c r="I20014">
        <f t="shared" si="937"/>
        <v>2</v>
      </c>
      <c r="J20014" t="str">
        <f t="shared" si="938"/>
        <v>18-21</v>
      </c>
    </row>
    <row r="20015" spans="1:10">
      <c r="A20015" t="s">
        <v>1263</v>
      </c>
      <c r="B20015" t="s">
        <v>1488</v>
      </c>
      <c r="C20015" s="7">
        <v>44346.6811342593</v>
      </c>
      <c r="D20015" t="str">
        <f>VLOOKUP(A20015,Sheet2!$B$2:$E$1001,3,0)</f>
        <v>video</v>
      </c>
      <c r="E20015" t="str">
        <f>VLOOKUP(A20015,Sheet2!$B$2:$E$1001,4,0)</f>
        <v>healthy eating</v>
      </c>
      <c r="F20015" t="str">
        <f>VLOOKUP(B20015,Sheet3!$B$2:$D$17,2,0)</f>
        <v>negative</v>
      </c>
      <c r="G20015">
        <f>VLOOKUP(B20015,Sheet3!$B$2:$D$17,3,0)</f>
        <v>0</v>
      </c>
      <c r="H20015">
        <f t="shared" si="936"/>
        <v>5</v>
      </c>
      <c r="I20015">
        <f t="shared" si="937"/>
        <v>7</v>
      </c>
      <c r="J20015" t="str">
        <f t="shared" si="938"/>
        <v>15-18</v>
      </c>
    </row>
    <row r="20016" customFormat="1" spans="1:10">
      <c r="A20016" t="s">
        <v>1263</v>
      </c>
      <c r="B20016" t="s">
        <v>1490</v>
      </c>
      <c r="C20016" s="7">
        <v>44356.0438888889</v>
      </c>
      <c r="D20016" t="str">
        <f>VLOOKUP(A20016,Sheet2!$B$2:$E$1001,3,0)</f>
        <v>video</v>
      </c>
      <c r="E20016" t="str">
        <f>VLOOKUP(A20016,Sheet2!$B$2:$E$1001,4,0)</f>
        <v>healthy eating</v>
      </c>
      <c r="F20016" t="str">
        <f>VLOOKUP(B20016,Sheet3!$B$2:$D$17,2,0)</f>
        <v>negative</v>
      </c>
      <c r="G20016">
        <f>VLOOKUP(B20016,Sheet3!$B$2:$D$17,3,0)</f>
        <v>5</v>
      </c>
      <c r="H20016">
        <f t="shared" si="936"/>
        <v>6</v>
      </c>
      <c r="I20016">
        <f t="shared" si="937"/>
        <v>3</v>
      </c>
      <c r="J20016" t="str">
        <f t="shared" si="938"/>
        <v>0-3</v>
      </c>
    </row>
    <row r="20017" spans="1:10">
      <c r="A20017" t="s">
        <v>1263</v>
      </c>
      <c r="B20017" t="s">
        <v>1491</v>
      </c>
      <c r="C20017" s="7">
        <v>44272.5336342593</v>
      </c>
      <c r="D20017" t="str">
        <f>VLOOKUP(A20017,Sheet2!$B$2:$E$1001,3,0)</f>
        <v>video</v>
      </c>
      <c r="E20017" t="str">
        <f>VLOOKUP(A20017,Sheet2!$B$2:$E$1001,4,0)</f>
        <v>healthy eating</v>
      </c>
      <c r="F20017" t="str">
        <f>VLOOKUP(B20017,Sheet3!$B$2:$D$17,2,0)</f>
        <v>positive</v>
      </c>
      <c r="G20017">
        <f>VLOOKUP(B20017,Sheet3!$B$2:$D$17,3,0)</f>
        <v>30</v>
      </c>
      <c r="H20017">
        <f t="shared" si="936"/>
        <v>3</v>
      </c>
      <c r="I20017">
        <f t="shared" si="937"/>
        <v>3</v>
      </c>
      <c r="J20017" t="str">
        <f t="shared" si="938"/>
        <v>12-15</v>
      </c>
    </row>
    <row r="20018" spans="1:10">
      <c r="A20018" t="s">
        <v>1263</v>
      </c>
      <c r="B20018" t="s">
        <v>1491</v>
      </c>
      <c r="C20018" s="7">
        <v>44172.0041319444</v>
      </c>
      <c r="D20018" t="str">
        <f>VLOOKUP(A20018,Sheet2!$B$2:$E$1001,3,0)</f>
        <v>video</v>
      </c>
      <c r="E20018" t="str">
        <f>VLOOKUP(A20018,Sheet2!$B$2:$E$1001,4,0)</f>
        <v>healthy eating</v>
      </c>
      <c r="F20018" t="str">
        <f>VLOOKUP(B20018,Sheet3!$B$2:$D$17,2,0)</f>
        <v>positive</v>
      </c>
      <c r="G20018">
        <f>VLOOKUP(B20018,Sheet3!$B$2:$D$17,3,0)</f>
        <v>30</v>
      </c>
      <c r="H20018">
        <f t="shared" si="936"/>
        <v>12</v>
      </c>
      <c r="I20018">
        <f t="shared" si="937"/>
        <v>1</v>
      </c>
      <c r="J20018" t="str">
        <f t="shared" si="938"/>
        <v>0-3</v>
      </c>
    </row>
    <row r="20019" spans="1:10">
      <c r="A20019" t="s">
        <v>1263</v>
      </c>
      <c r="B20019" t="s">
        <v>1487</v>
      </c>
      <c r="C20019" s="7">
        <v>44306.5194444444</v>
      </c>
      <c r="D20019" t="str">
        <f>VLOOKUP(A20019,Sheet2!$B$2:$E$1001,3,0)</f>
        <v>video</v>
      </c>
      <c r="E20019" t="str">
        <f>VLOOKUP(A20019,Sheet2!$B$2:$E$1001,4,0)</f>
        <v>healthy eating</v>
      </c>
      <c r="F20019" t="str">
        <f>VLOOKUP(B20019,Sheet3!$B$2:$D$17,2,0)</f>
        <v>positive</v>
      </c>
      <c r="G20019">
        <f>VLOOKUP(B20019,Sheet3!$B$2:$D$17,3,0)</f>
        <v>70</v>
      </c>
      <c r="H20019">
        <f t="shared" si="936"/>
        <v>4</v>
      </c>
      <c r="I20019">
        <f t="shared" si="937"/>
        <v>2</v>
      </c>
      <c r="J20019" t="str">
        <f t="shared" si="938"/>
        <v>12-15</v>
      </c>
    </row>
    <row r="20020" spans="1:10">
      <c r="A20020" t="s">
        <v>1263</v>
      </c>
      <c r="B20020" t="s">
        <v>1490</v>
      </c>
      <c r="C20020" s="7">
        <v>44336.3802662037</v>
      </c>
      <c r="D20020" t="str">
        <f>VLOOKUP(A20020,Sheet2!$B$2:$E$1001,3,0)</f>
        <v>video</v>
      </c>
      <c r="E20020" t="str">
        <f>VLOOKUP(A20020,Sheet2!$B$2:$E$1001,4,0)</f>
        <v>healthy eating</v>
      </c>
      <c r="F20020" t="str">
        <f>VLOOKUP(B20020,Sheet3!$B$2:$D$17,2,0)</f>
        <v>negative</v>
      </c>
      <c r="G20020">
        <f>VLOOKUP(B20020,Sheet3!$B$2:$D$17,3,0)</f>
        <v>5</v>
      </c>
      <c r="H20020">
        <f t="shared" si="936"/>
        <v>5</v>
      </c>
      <c r="I20020">
        <f t="shared" si="937"/>
        <v>4</v>
      </c>
      <c r="J20020" t="str">
        <f t="shared" si="938"/>
        <v>9-12</v>
      </c>
    </row>
    <row r="20021" spans="1:10">
      <c r="A20021" t="s">
        <v>1263</v>
      </c>
      <c r="B20021" t="s">
        <v>1502</v>
      </c>
      <c r="C20021" s="7">
        <v>44198.7891435185</v>
      </c>
      <c r="D20021" t="str">
        <f>VLOOKUP(A20021,Sheet2!$B$2:$E$1001,3,0)</f>
        <v>video</v>
      </c>
      <c r="E20021" t="str">
        <f>VLOOKUP(A20021,Sheet2!$B$2:$E$1001,4,0)</f>
        <v>healthy eating</v>
      </c>
      <c r="F20021" t="str">
        <f>VLOOKUP(B20021,Sheet3!$B$2:$D$17,2,0)</f>
        <v>negative</v>
      </c>
      <c r="G20021">
        <f>VLOOKUP(B20021,Sheet3!$B$2:$D$17,3,0)</f>
        <v>15</v>
      </c>
      <c r="H20021">
        <f t="shared" si="936"/>
        <v>1</v>
      </c>
      <c r="I20021">
        <f t="shared" si="937"/>
        <v>6</v>
      </c>
      <c r="J20021" t="str">
        <f t="shared" si="938"/>
        <v>18-21</v>
      </c>
    </row>
    <row r="20022" spans="1:10">
      <c r="A20022" t="s">
        <v>1263</v>
      </c>
      <c r="B20022" t="s">
        <v>1503</v>
      </c>
      <c r="C20022" s="7">
        <v>44163.9572685185</v>
      </c>
      <c r="D20022" t="str">
        <f>VLOOKUP(A20022,Sheet2!$B$2:$E$1001,3,0)</f>
        <v>video</v>
      </c>
      <c r="E20022" t="str">
        <f>VLOOKUP(A20022,Sheet2!$B$2:$E$1001,4,0)</f>
        <v>healthy eating</v>
      </c>
      <c r="F20022" t="str">
        <f>VLOOKUP(B20022,Sheet3!$B$2:$D$17,2,0)</f>
        <v>negative</v>
      </c>
      <c r="G20022">
        <f>VLOOKUP(B20022,Sheet3!$B$2:$D$17,3,0)</f>
        <v>12</v>
      </c>
      <c r="H20022">
        <f t="shared" si="936"/>
        <v>11</v>
      </c>
      <c r="I20022">
        <f t="shared" si="937"/>
        <v>6</v>
      </c>
      <c r="J20022" t="str">
        <f t="shared" si="938"/>
        <v>21-24</v>
      </c>
    </row>
    <row r="20023" spans="1:10">
      <c r="A20023" t="s">
        <v>1263</v>
      </c>
      <c r="B20023" t="s">
        <v>1491</v>
      </c>
      <c r="C20023" s="7">
        <v>44084.3426967593</v>
      </c>
      <c r="D20023" t="str">
        <f>VLOOKUP(A20023,Sheet2!$B$2:$E$1001,3,0)</f>
        <v>video</v>
      </c>
      <c r="E20023" t="str">
        <f>VLOOKUP(A20023,Sheet2!$B$2:$E$1001,4,0)</f>
        <v>healthy eating</v>
      </c>
      <c r="F20023" t="str">
        <f>VLOOKUP(B20023,Sheet3!$B$2:$D$17,2,0)</f>
        <v>positive</v>
      </c>
      <c r="G20023">
        <f>VLOOKUP(B20023,Sheet3!$B$2:$D$17,3,0)</f>
        <v>30</v>
      </c>
      <c r="H20023">
        <f t="shared" si="936"/>
        <v>9</v>
      </c>
      <c r="I20023">
        <f t="shared" si="937"/>
        <v>4</v>
      </c>
      <c r="J20023" t="str">
        <f t="shared" si="938"/>
        <v>6-9</v>
      </c>
    </row>
    <row r="20024" spans="1:10">
      <c r="A20024" t="s">
        <v>1263</v>
      </c>
      <c r="B20024" t="s">
        <v>1501</v>
      </c>
      <c r="C20024" s="7">
        <v>44241.0561342593</v>
      </c>
      <c r="D20024" t="str">
        <f>VLOOKUP(A20024,Sheet2!$B$2:$E$1001,3,0)</f>
        <v>video</v>
      </c>
      <c r="E20024" t="str">
        <f>VLOOKUP(A20024,Sheet2!$B$2:$E$1001,4,0)</f>
        <v>healthy eating</v>
      </c>
      <c r="F20024" t="str">
        <f>VLOOKUP(B20024,Sheet3!$B$2:$D$17,2,0)</f>
        <v>neutral</v>
      </c>
      <c r="G20024">
        <f>VLOOKUP(B20024,Sheet3!$B$2:$D$17,3,0)</f>
        <v>35</v>
      </c>
      <c r="H20024">
        <f t="shared" si="936"/>
        <v>2</v>
      </c>
      <c r="I20024">
        <f t="shared" si="937"/>
        <v>7</v>
      </c>
      <c r="J20024" t="str">
        <f t="shared" si="938"/>
        <v>0-3</v>
      </c>
    </row>
    <row r="20025" spans="1:10">
      <c r="A20025" t="s">
        <v>1263</v>
      </c>
      <c r="B20025" t="s">
        <v>1495</v>
      </c>
      <c r="C20025" s="7">
        <v>44209.8064814815</v>
      </c>
      <c r="D20025" t="str">
        <f>VLOOKUP(A20025,Sheet2!$B$2:$E$1001,3,0)</f>
        <v>video</v>
      </c>
      <c r="E20025" t="str">
        <f>VLOOKUP(A20025,Sheet2!$B$2:$E$1001,4,0)</f>
        <v>healthy eating</v>
      </c>
      <c r="F20025" t="str">
        <f>VLOOKUP(B20025,Sheet3!$B$2:$D$17,2,0)</f>
        <v>positive</v>
      </c>
      <c r="G20025">
        <f>VLOOKUP(B20025,Sheet3!$B$2:$D$17,3,0)</f>
        <v>75</v>
      </c>
      <c r="H20025">
        <f t="shared" si="936"/>
        <v>1</v>
      </c>
      <c r="I20025">
        <f t="shared" si="937"/>
        <v>3</v>
      </c>
      <c r="J20025" t="str">
        <f t="shared" si="938"/>
        <v>18-21</v>
      </c>
    </row>
    <row r="20026" customFormat="1" spans="1:10">
      <c r="A20026" t="s">
        <v>1263</v>
      </c>
      <c r="B20026" t="s">
        <v>1500</v>
      </c>
      <c r="C20026" s="7">
        <v>44103.3264351852</v>
      </c>
      <c r="D20026" t="str">
        <f>VLOOKUP(A20026,Sheet2!$B$2:$E$1001,3,0)</f>
        <v>video</v>
      </c>
      <c r="E20026" t="str">
        <f>VLOOKUP(A20026,Sheet2!$B$2:$E$1001,4,0)</f>
        <v>healthy eating</v>
      </c>
      <c r="F20026" t="str">
        <f>VLOOKUP(B20026,Sheet3!$B$2:$D$17,2,0)</f>
        <v>positive</v>
      </c>
      <c r="G20026">
        <f>VLOOKUP(B20026,Sheet3!$B$2:$D$17,3,0)</f>
        <v>45</v>
      </c>
      <c r="H20026">
        <f t="shared" si="936"/>
        <v>9</v>
      </c>
      <c r="I20026">
        <f t="shared" si="937"/>
        <v>2</v>
      </c>
      <c r="J20026" t="str">
        <f t="shared" si="938"/>
        <v>6-9</v>
      </c>
    </row>
    <row r="20027" spans="1:10">
      <c r="A20027" t="s">
        <v>1263</v>
      </c>
      <c r="B20027" t="s">
        <v>1501</v>
      </c>
      <c r="C20027" s="7">
        <v>44349.5038541667</v>
      </c>
      <c r="D20027" t="str">
        <f>VLOOKUP(A20027,Sheet2!$B$2:$E$1001,3,0)</f>
        <v>video</v>
      </c>
      <c r="E20027" t="str">
        <f>VLOOKUP(A20027,Sheet2!$B$2:$E$1001,4,0)</f>
        <v>healthy eating</v>
      </c>
      <c r="F20027" t="str">
        <f>VLOOKUP(B20027,Sheet3!$B$2:$D$17,2,0)</f>
        <v>neutral</v>
      </c>
      <c r="G20027">
        <f>VLOOKUP(B20027,Sheet3!$B$2:$D$17,3,0)</f>
        <v>35</v>
      </c>
      <c r="H20027">
        <f t="shared" si="936"/>
        <v>6</v>
      </c>
      <c r="I20027">
        <f t="shared" si="937"/>
        <v>3</v>
      </c>
      <c r="J20027" t="str">
        <f t="shared" si="938"/>
        <v>12-15</v>
      </c>
    </row>
    <row r="20028" spans="1:10">
      <c r="A20028" t="s">
        <v>1263</v>
      </c>
      <c r="B20028" t="s">
        <v>1495</v>
      </c>
      <c r="C20028" s="7">
        <v>44005.0897916667</v>
      </c>
      <c r="D20028" t="str">
        <f>VLOOKUP(A20028,Sheet2!$B$2:$E$1001,3,0)</f>
        <v>video</v>
      </c>
      <c r="E20028" t="str">
        <f>VLOOKUP(A20028,Sheet2!$B$2:$E$1001,4,0)</f>
        <v>healthy eating</v>
      </c>
      <c r="F20028" t="str">
        <f>VLOOKUP(B20028,Sheet3!$B$2:$D$17,2,0)</f>
        <v>positive</v>
      </c>
      <c r="G20028">
        <f>VLOOKUP(B20028,Sheet3!$B$2:$D$17,3,0)</f>
        <v>75</v>
      </c>
      <c r="H20028">
        <f t="shared" si="936"/>
        <v>6</v>
      </c>
      <c r="I20028">
        <f t="shared" si="937"/>
        <v>2</v>
      </c>
      <c r="J20028" t="str">
        <f t="shared" si="938"/>
        <v>0-3</v>
      </c>
    </row>
    <row r="20029" spans="1:10">
      <c r="A20029" t="s">
        <v>1263</v>
      </c>
      <c r="B20029" t="s">
        <v>1491</v>
      </c>
      <c r="C20029" s="7">
        <v>44073.3851736111</v>
      </c>
      <c r="D20029" t="str">
        <f>VLOOKUP(A20029,Sheet2!$B$2:$E$1001,3,0)</f>
        <v>video</v>
      </c>
      <c r="E20029" t="str">
        <f>VLOOKUP(A20029,Sheet2!$B$2:$E$1001,4,0)</f>
        <v>healthy eating</v>
      </c>
      <c r="F20029" t="str">
        <f>VLOOKUP(B20029,Sheet3!$B$2:$D$17,2,0)</f>
        <v>positive</v>
      </c>
      <c r="G20029">
        <f>VLOOKUP(B20029,Sheet3!$B$2:$D$17,3,0)</f>
        <v>30</v>
      </c>
      <c r="H20029">
        <f t="shared" si="936"/>
        <v>8</v>
      </c>
      <c r="I20029">
        <f t="shared" si="937"/>
        <v>7</v>
      </c>
      <c r="J20029" t="str">
        <f t="shared" si="938"/>
        <v>9-12</v>
      </c>
    </row>
    <row r="20030" spans="1:10">
      <c r="A20030" t="s">
        <v>1263</v>
      </c>
      <c r="B20030" t="s">
        <v>1501</v>
      </c>
      <c r="C20030" s="7">
        <v>44265.9992939815</v>
      </c>
      <c r="D20030" t="str">
        <f>VLOOKUP(A20030,Sheet2!$B$2:$E$1001,3,0)</f>
        <v>video</v>
      </c>
      <c r="E20030" t="str">
        <f>VLOOKUP(A20030,Sheet2!$B$2:$E$1001,4,0)</f>
        <v>healthy eating</v>
      </c>
      <c r="F20030" t="str">
        <f>VLOOKUP(B20030,Sheet3!$B$2:$D$17,2,0)</f>
        <v>neutral</v>
      </c>
      <c r="G20030">
        <f>VLOOKUP(B20030,Sheet3!$B$2:$D$17,3,0)</f>
        <v>35</v>
      </c>
      <c r="H20030">
        <f t="shared" si="936"/>
        <v>3</v>
      </c>
      <c r="I20030">
        <f t="shared" si="937"/>
        <v>3</v>
      </c>
      <c r="J20030" t="str">
        <f t="shared" si="938"/>
        <v>21-24</v>
      </c>
    </row>
    <row r="20031" spans="1:10">
      <c r="A20031" t="s">
        <v>1263</v>
      </c>
      <c r="B20031" t="s">
        <v>1499</v>
      </c>
      <c r="C20031" s="7">
        <v>44231.8718402778</v>
      </c>
      <c r="D20031" t="str">
        <f>VLOOKUP(A20031,Sheet2!$B$2:$E$1001,3,0)</f>
        <v>video</v>
      </c>
      <c r="E20031" t="str">
        <f>VLOOKUP(A20031,Sheet2!$B$2:$E$1001,4,0)</f>
        <v>healthy eating</v>
      </c>
      <c r="F20031" t="str">
        <f>VLOOKUP(B20031,Sheet3!$B$2:$D$17,2,0)</f>
        <v>negative</v>
      </c>
      <c r="G20031">
        <f>VLOOKUP(B20031,Sheet3!$B$2:$D$17,3,0)</f>
        <v>10</v>
      </c>
      <c r="H20031">
        <f t="shared" si="936"/>
        <v>2</v>
      </c>
      <c r="I20031">
        <f t="shared" si="937"/>
        <v>4</v>
      </c>
      <c r="J20031" t="str">
        <f t="shared" si="938"/>
        <v>18-21</v>
      </c>
    </row>
    <row r="20032" spans="1:10">
      <c r="A20032" t="s">
        <v>1263</v>
      </c>
      <c r="B20032" t="s">
        <v>1491</v>
      </c>
      <c r="C20032" s="7">
        <v>44287.6981481481</v>
      </c>
      <c r="D20032" t="str">
        <f>VLOOKUP(A20032,Sheet2!$B$2:$E$1001,3,0)</f>
        <v>video</v>
      </c>
      <c r="E20032" t="str">
        <f>VLOOKUP(A20032,Sheet2!$B$2:$E$1001,4,0)</f>
        <v>healthy eating</v>
      </c>
      <c r="F20032" t="str">
        <f>VLOOKUP(B20032,Sheet3!$B$2:$D$17,2,0)</f>
        <v>positive</v>
      </c>
      <c r="G20032">
        <f>VLOOKUP(B20032,Sheet3!$B$2:$D$17,3,0)</f>
        <v>30</v>
      </c>
      <c r="H20032">
        <f t="shared" si="936"/>
        <v>4</v>
      </c>
      <c r="I20032">
        <f t="shared" si="937"/>
        <v>4</v>
      </c>
      <c r="J20032" t="str">
        <f t="shared" si="938"/>
        <v>15-18</v>
      </c>
    </row>
    <row r="20033" spans="1:10">
      <c r="A20033" t="s">
        <v>1263</v>
      </c>
      <c r="B20033" t="s">
        <v>1501</v>
      </c>
      <c r="C20033" s="7">
        <v>44115.6634143519</v>
      </c>
      <c r="D20033" t="str">
        <f>VLOOKUP(A20033,Sheet2!$B$2:$E$1001,3,0)</f>
        <v>video</v>
      </c>
      <c r="E20033" t="str">
        <f>VLOOKUP(A20033,Sheet2!$B$2:$E$1001,4,0)</f>
        <v>healthy eating</v>
      </c>
      <c r="F20033" t="str">
        <f>VLOOKUP(B20033,Sheet3!$B$2:$D$17,2,0)</f>
        <v>neutral</v>
      </c>
      <c r="G20033">
        <f>VLOOKUP(B20033,Sheet3!$B$2:$D$17,3,0)</f>
        <v>35</v>
      </c>
      <c r="H20033">
        <f t="shared" si="936"/>
        <v>10</v>
      </c>
      <c r="I20033">
        <f t="shared" si="937"/>
        <v>7</v>
      </c>
      <c r="J20033" t="str">
        <f t="shared" si="938"/>
        <v>15-18</v>
      </c>
    </row>
    <row r="20034" spans="1:10">
      <c r="A20034" t="s">
        <v>1263</v>
      </c>
      <c r="B20034" t="s">
        <v>1501</v>
      </c>
      <c r="C20034" s="7">
        <v>44139.4368171296</v>
      </c>
      <c r="D20034" t="str">
        <f>VLOOKUP(A20034,Sheet2!$B$2:$E$1001,3,0)</f>
        <v>video</v>
      </c>
      <c r="E20034" t="str">
        <f>VLOOKUP(A20034,Sheet2!$B$2:$E$1001,4,0)</f>
        <v>healthy eating</v>
      </c>
      <c r="F20034" t="str">
        <f>VLOOKUP(B20034,Sheet3!$B$2:$D$17,2,0)</f>
        <v>neutral</v>
      </c>
      <c r="G20034">
        <f>VLOOKUP(B20034,Sheet3!$B$2:$D$17,3,0)</f>
        <v>35</v>
      </c>
      <c r="H20034">
        <f t="shared" si="936"/>
        <v>11</v>
      </c>
      <c r="I20034">
        <f t="shared" si="937"/>
        <v>3</v>
      </c>
      <c r="J20034" t="str">
        <f t="shared" si="938"/>
        <v>9-12</v>
      </c>
    </row>
    <row r="20035" spans="1:10">
      <c r="A20035" t="s">
        <v>1264</v>
      </c>
      <c r="B20035" t="s">
        <v>1502</v>
      </c>
      <c r="C20035" s="7">
        <v>44115.6845138889</v>
      </c>
      <c r="D20035" t="str">
        <f>VLOOKUP(A20035,Sheet2!$B$2:$E$1001,3,0)</f>
        <v>GIF</v>
      </c>
      <c r="E20035" t="str">
        <f>VLOOKUP(A20035,Sheet2!$B$2:$E$1001,4,0)</f>
        <v>healthy eating</v>
      </c>
      <c r="F20035" t="str">
        <f>VLOOKUP(B20035,Sheet3!$B$2:$D$17,2,0)</f>
        <v>negative</v>
      </c>
      <c r="G20035">
        <f>VLOOKUP(B20035,Sheet3!$B$2:$D$17,3,0)</f>
        <v>15</v>
      </c>
      <c r="H20035">
        <f t="shared" ref="H20035:H20098" si="939">MONTH(C20035)</f>
        <v>10</v>
      </c>
      <c r="I20035">
        <f t="shared" ref="I20035:I20098" si="940">WEEKDAY(C20035,2)</f>
        <v>7</v>
      </c>
      <c r="J20035" t="str">
        <f t="shared" ref="J20035:J20098" si="941">TEXT(INT(HOUR(C20035)/3)*3,"0")&amp;"-"&amp;TEXT(INT(HOUR(C20035)/3)*3+3,"0")</f>
        <v>15-18</v>
      </c>
    </row>
    <row r="20036" spans="1:10">
      <c r="A20036" t="s">
        <v>1264</v>
      </c>
      <c r="B20036" t="s">
        <v>1485</v>
      </c>
      <c r="C20036" s="7">
        <v>44106.4318171296</v>
      </c>
      <c r="D20036" t="str">
        <f>VLOOKUP(A20036,Sheet2!$B$2:$E$1001,3,0)</f>
        <v>GIF</v>
      </c>
      <c r="E20036" t="str">
        <f>VLOOKUP(A20036,Sheet2!$B$2:$E$1001,4,0)</f>
        <v>healthy eating</v>
      </c>
      <c r="F20036" t="str">
        <f>VLOOKUP(B20036,Sheet3!$B$2:$D$17,2,0)</f>
        <v>positive</v>
      </c>
      <c r="G20036">
        <f>VLOOKUP(B20036,Sheet3!$B$2:$D$17,3,0)</f>
        <v>60</v>
      </c>
      <c r="H20036">
        <f t="shared" si="939"/>
        <v>10</v>
      </c>
      <c r="I20036">
        <f t="shared" si="940"/>
        <v>5</v>
      </c>
      <c r="J20036" t="str">
        <f t="shared" si="941"/>
        <v>9-12</v>
      </c>
    </row>
    <row r="20037" spans="1:10">
      <c r="A20037" t="s">
        <v>1264</v>
      </c>
      <c r="B20037" t="s">
        <v>1496</v>
      </c>
      <c r="C20037" s="7">
        <v>44237.7545023148</v>
      </c>
      <c r="D20037" t="str">
        <f>VLOOKUP(A20037,Sheet2!$B$2:$E$1001,3,0)</f>
        <v>GIF</v>
      </c>
      <c r="E20037" t="str">
        <f>VLOOKUP(A20037,Sheet2!$B$2:$E$1001,4,0)</f>
        <v>healthy eating</v>
      </c>
      <c r="F20037" t="str">
        <f>VLOOKUP(B20037,Sheet3!$B$2:$D$17,2,0)</f>
        <v>positive</v>
      </c>
      <c r="G20037">
        <f>VLOOKUP(B20037,Sheet3!$B$2:$D$17,3,0)</f>
        <v>70</v>
      </c>
      <c r="H20037">
        <f t="shared" si="939"/>
        <v>2</v>
      </c>
      <c r="I20037">
        <f t="shared" si="940"/>
        <v>3</v>
      </c>
      <c r="J20037" t="str">
        <f t="shared" si="941"/>
        <v>18-21</v>
      </c>
    </row>
    <row r="20038" spans="1:10">
      <c r="A20038" t="s">
        <v>1264</v>
      </c>
      <c r="B20038" t="s">
        <v>1498</v>
      </c>
      <c r="C20038" s="7">
        <v>44037.7693981481</v>
      </c>
      <c r="D20038" t="str">
        <f>VLOOKUP(A20038,Sheet2!$B$2:$E$1001,3,0)</f>
        <v>GIF</v>
      </c>
      <c r="E20038" t="str">
        <f>VLOOKUP(A20038,Sheet2!$B$2:$E$1001,4,0)</f>
        <v>healthy eating</v>
      </c>
      <c r="F20038" t="str">
        <f>VLOOKUP(B20038,Sheet3!$B$2:$D$17,2,0)</f>
        <v>positive</v>
      </c>
      <c r="G20038">
        <f>VLOOKUP(B20038,Sheet3!$B$2:$D$17,3,0)</f>
        <v>50</v>
      </c>
      <c r="H20038">
        <f t="shared" si="939"/>
        <v>7</v>
      </c>
      <c r="I20038">
        <f t="shared" si="940"/>
        <v>6</v>
      </c>
      <c r="J20038" t="str">
        <f t="shared" si="941"/>
        <v>18-21</v>
      </c>
    </row>
    <row r="20039" spans="1:10">
      <c r="A20039" t="s">
        <v>1264</v>
      </c>
      <c r="B20039" t="s">
        <v>1492</v>
      </c>
      <c r="C20039" s="7">
        <v>44029.3353935185</v>
      </c>
      <c r="D20039" t="str">
        <f>VLOOKUP(A20039,Sheet2!$B$2:$E$1001,3,0)</f>
        <v>GIF</v>
      </c>
      <c r="E20039" t="str">
        <f>VLOOKUP(A20039,Sheet2!$B$2:$E$1001,4,0)</f>
        <v>healthy eating</v>
      </c>
      <c r="F20039" t="str">
        <f>VLOOKUP(B20039,Sheet3!$B$2:$D$17,2,0)</f>
        <v>neutral</v>
      </c>
      <c r="G20039">
        <f>VLOOKUP(B20039,Sheet3!$B$2:$D$17,3,0)</f>
        <v>20</v>
      </c>
      <c r="H20039">
        <f t="shared" si="939"/>
        <v>7</v>
      </c>
      <c r="I20039">
        <f t="shared" si="940"/>
        <v>5</v>
      </c>
      <c r="J20039" t="str">
        <f t="shared" si="941"/>
        <v>6-9</v>
      </c>
    </row>
    <row r="20040" spans="1:10">
      <c r="A20040" t="s">
        <v>1264</v>
      </c>
      <c r="B20040" t="s">
        <v>1503</v>
      </c>
      <c r="C20040" s="7">
        <v>44272.6280902778</v>
      </c>
      <c r="D20040" t="str">
        <f>VLOOKUP(A20040,Sheet2!$B$2:$E$1001,3,0)</f>
        <v>GIF</v>
      </c>
      <c r="E20040" t="str">
        <f>VLOOKUP(A20040,Sheet2!$B$2:$E$1001,4,0)</f>
        <v>healthy eating</v>
      </c>
      <c r="F20040" t="str">
        <f>VLOOKUP(B20040,Sheet3!$B$2:$D$17,2,0)</f>
        <v>negative</v>
      </c>
      <c r="G20040">
        <f>VLOOKUP(B20040,Sheet3!$B$2:$D$17,3,0)</f>
        <v>12</v>
      </c>
      <c r="H20040">
        <f t="shared" si="939"/>
        <v>3</v>
      </c>
      <c r="I20040">
        <f t="shared" si="940"/>
        <v>3</v>
      </c>
      <c r="J20040" t="str">
        <f t="shared" si="941"/>
        <v>15-18</v>
      </c>
    </row>
    <row r="20041" spans="1:10">
      <c r="A20041" t="s">
        <v>1264</v>
      </c>
      <c r="B20041" t="s">
        <v>1485</v>
      </c>
      <c r="C20041" s="7">
        <v>44037.4185069444</v>
      </c>
      <c r="D20041" t="str">
        <f>VLOOKUP(A20041,Sheet2!$B$2:$E$1001,3,0)</f>
        <v>GIF</v>
      </c>
      <c r="E20041" t="str">
        <f>VLOOKUP(A20041,Sheet2!$B$2:$E$1001,4,0)</f>
        <v>healthy eating</v>
      </c>
      <c r="F20041" t="str">
        <f>VLOOKUP(B20041,Sheet3!$B$2:$D$17,2,0)</f>
        <v>positive</v>
      </c>
      <c r="G20041">
        <f>VLOOKUP(B20041,Sheet3!$B$2:$D$17,3,0)</f>
        <v>60</v>
      </c>
      <c r="H20041">
        <f t="shared" si="939"/>
        <v>7</v>
      </c>
      <c r="I20041">
        <f t="shared" si="940"/>
        <v>6</v>
      </c>
      <c r="J20041" t="str">
        <f t="shared" si="941"/>
        <v>9-12</v>
      </c>
    </row>
    <row r="20042" spans="1:10">
      <c r="A20042" t="s">
        <v>1264</v>
      </c>
      <c r="B20042" t="s">
        <v>1490</v>
      </c>
      <c r="C20042" s="7">
        <v>44091.1057291667</v>
      </c>
      <c r="D20042" t="str">
        <f>VLOOKUP(A20042,Sheet2!$B$2:$E$1001,3,0)</f>
        <v>GIF</v>
      </c>
      <c r="E20042" t="str">
        <f>VLOOKUP(A20042,Sheet2!$B$2:$E$1001,4,0)</f>
        <v>healthy eating</v>
      </c>
      <c r="F20042" t="str">
        <f>VLOOKUP(B20042,Sheet3!$B$2:$D$17,2,0)</f>
        <v>negative</v>
      </c>
      <c r="G20042">
        <f>VLOOKUP(B20042,Sheet3!$B$2:$D$17,3,0)</f>
        <v>5</v>
      </c>
      <c r="H20042">
        <f t="shared" si="939"/>
        <v>9</v>
      </c>
      <c r="I20042">
        <f t="shared" si="940"/>
        <v>4</v>
      </c>
      <c r="J20042" t="str">
        <f t="shared" si="941"/>
        <v>0-3</v>
      </c>
    </row>
    <row r="20043" spans="1:10">
      <c r="A20043" t="s">
        <v>1264</v>
      </c>
      <c r="B20043" t="s">
        <v>1490</v>
      </c>
      <c r="C20043" s="7">
        <v>44340.2601273148</v>
      </c>
      <c r="D20043" t="str">
        <f>VLOOKUP(A20043,Sheet2!$B$2:$E$1001,3,0)</f>
        <v>GIF</v>
      </c>
      <c r="E20043" t="str">
        <f>VLOOKUP(A20043,Sheet2!$B$2:$E$1001,4,0)</f>
        <v>healthy eating</v>
      </c>
      <c r="F20043" t="str">
        <f>VLOOKUP(B20043,Sheet3!$B$2:$D$17,2,0)</f>
        <v>negative</v>
      </c>
      <c r="G20043">
        <f>VLOOKUP(B20043,Sheet3!$B$2:$D$17,3,0)</f>
        <v>5</v>
      </c>
      <c r="H20043">
        <f t="shared" si="939"/>
        <v>5</v>
      </c>
      <c r="I20043">
        <f t="shared" si="940"/>
        <v>1</v>
      </c>
      <c r="J20043" t="str">
        <f t="shared" si="941"/>
        <v>6-9</v>
      </c>
    </row>
    <row r="20044" customFormat="1" spans="1:10">
      <c r="A20044" t="s">
        <v>1264</v>
      </c>
      <c r="B20044" t="s">
        <v>1490</v>
      </c>
      <c r="C20044" s="7">
        <v>44141.4388310185</v>
      </c>
      <c r="D20044" t="str">
        <f>VLOOKUP(A20044,Sheet2!$B$2:$E$1001,3,0)</f>
        <v>GIF</v>
      </c>
      <c r="E20044" t="str">
        <f>VLOOKUP(A20044,Sheet2!$B$2:$E$1001,4,0)</f>
        <v>healthy eating</v>
      </c>
      <c r="F20044" t="str">
        <f>VLOOKUP(B20044,Sheet3!$B$2:$D$17,2,0)</f>
        <v>negative</v>
      </c>
      <c r="G20044">
        <f>VLOOKUP(B20044,Sheet3!$B$2:$D$17,3,0)</f>
        <v>5</v>
      </c>
      <c r="H20044">
        <f t="shared" si="939"/>
        <v>11</v>
      </c>
      <c r="I20044">
        <f t="shared" si="940"/>
        <v>5</v>
      </c>
      <c r="J20044" t="str">
        <f t="shared" si="941"/>
        <v>9-12</v>
      </c>
    </row>
    <row r="20045" spans="1:10">
      <c r="A20045" t="s">
        <v>1264</v>
      </c>
      <c r="B20045" t="s">
        <v>1498</v>
      </c>
      <c r="C20045" s="7">
        <v>44087.8599884259</v>
      </c>
      <c r="D20045" t="str">
        <f>VLOOKUP(A20045,Sheet2!$B$2:$E$1001,3,0)</f>
        <v>GIF</v>
      </c>
      <c r="E20045" t="str">
        <f>VLOOKUP(A20045,Sheet2!$B$2:$E$1001,4,0)</f>
        <v>healthy eating</v>
      </c>
      <c r="F20045" t="str">
        <f>VLOOKUP(B20045,Sheet3!$B$2:$D$17,2,0)</f>
        <v>positive</v>
      </c>
      <c r="G20045">
        <f>VLOOKUP(B20045,Sheet3!$B$2:$D$17,3,0)</f>
        <v>50</v>
      </c>
      <c r="H20045">
        <f t="shared" si="939"/>
        <v>9</v>
      </c>
      <c r="I20045">
        <f t="shared" si="940"/>
        <v>7</v>
      </c>
      <c r="J20045" t="str">
        <f t="shared" si="941"/>
        <v>18-21</v>
      </c>
    </row>
    <row r="20046" spans="1:10">
      <c r="A20046" t="s">
        <v>1265</v>
      </c>
      <c r="B20046" t="s">
        <v>1488</v>
      </c>
      <c r="C20046" s="7">
        <v>44365.0851388889</v>
      </c>
      <c r="D20046" t="str">
        <f>VLOOKUP(A20046,Sheet2!$B$2:$E$1001,3,0)</f>
        <v>video</v>
      </c>
      <c r="E20046" t="str">
        <f>VLOOKUP(A20046,Sheet2!$B$2:$E$1001,4,0)</f>
        <v>science</v>
      </c>
      <c r="F20046" t="str">
        <f>VLOOKUP(B20046,Sheet3!$B$2:$D$17,2,0)</f>
        <v>negative</v>
      </c>
      <c r="G20046">
        <f>VLOOKUP(B20046,Sheet3!$B$2:$D$17,3,0)</f>
        <v>0</v>
      </c>
      <c r="H20046">
        <f t="shared" si="939"/>
        <v>6</v>
      </c>
      <c r="I20046">
        <f t="shared" si="940"/>
        <v>5</v>
      </c>
      <c r="J20046" t="str">
        <f t="shared" si="941"/>
        <v>0-3</v>
      </c>
    </row>
    <row r="20047" spans="1:10">
      <c r="A20047" t="s">
        <v>1265</v>
      </c>
      <c r="B20047" t="s">
        <v>1492</v>
      </c>
      <c r="C20047" s="7">
        <v>44134.5284259259</v>
      </c>
      <c r="D20047" t="str">
        <f>VLOOKUP(A20047,Sheet2!$B$2:$E$1001,3,0)</f>
        <v>video</v>
      </c>
      <c r="E20047" t="str">
        <f>VLOOKUP(A20047,Sheet2!$B$2:$E$1001,4,0)</f>
        <v>science</v>
      </c>
      <c r="F20047" t="str">
        <f>VLOOKUP(B20047,Sheet3!$B$2:$D$17,2,0)</f>
        <v>neutral</v>
      </c>
      <c r="G20047">
        <f>VLOOKUP(B20047,Sheet3!$B$2:$D$17,3,0)</f>
        <v>20</v>
      </c>
      <c r="H20047">
        <f t="shared" si="939"/>
        <v>10</v>
      </c>
      <c r="I20047">
        <f t="shared" si="940"/>
        <v>5</v>
      </c>
      <c r="J20047" t="str">
        <f t="shared" si="941"/>
        <v>12-15</v>
      </c>
    </row>
    <row r="20048" spans="1:10">
      <c r="A20048" t="s">
        <v>1265</v>
      </c>
      <c r="B20048" t="s">
        <v>1501</v>
      </c>
      <c r="C20048" s="7">
        <v>44242.3221064815</v>
      </c>
      <c r="D20048" t="str">
        <f>VLOOKUP(A20048,Sheet2!$B$2:$E$1001,3,0)</f>
        <v>video</v>
      </c>
      <c r="E20048" t="str">
        <f>VLOOKUP(A20048,Sheet2!$B$2:$E$1001,4,0)</f>
        <v>science</v>
      </c>
      <c r="F20048" t="str">
        <f>VLOOKUP(B20048,Sheet3!$B$2:$D$17,2,0)</f>
        <v>neutral</v>
      </c>
      <c r="G20048">
        <f>VLOOKUP(B20048,Sheet3!$B$2:$D$17,3,0)</f>
        <v>35</v>
      </c>
      <c r="H20048">
        <f t="shared" si="939"/>
        <v>2</v>
      </c>
      <c r="I20048">
        <f t="shared" si="940"/>
        <v>1</v>
      </c>
      <c r="J20048" t="str">
        <f t="shared" si="941"/>
        <v>6-9</v>
      </c>
    </row>
    <row r="20049" spans="1:10">
      <c r="A20049" t="s">
        <v>1265</v>
      </c>
      <c r="B20049" t="s">
        <v>1501</v>
      </c>
      <c r="C20049" s="7">
        <v>44079.728275463</v>
      </c>
      <c r="D20049" t="str">
        <f>VLOOKUP(A20049,Sheet2!$B$2:$E$1001,3,0)</f>
        <v>video</v>
      </c>
      <c r="E20049" t="str">
        <f>VLOOKUP(A20049,Sheet2!$B$2:$E$1001,4,0)</f>
        <v>science</v>
      </c>
      <c r="F20049" t="str">
        <f>VLOOKUP(B20049,Sheet3!$B$2:$D$17,2,0)</f>
        <v>neutral</v>
      </c>
      <c r="G20049">
        <f>VLOOKUP(B20049,Sheet3!$B$2:$D$17,3,0)</f>
        <v>35</v>
      </c>
      <c r="H20049">
        <f t="shared" si="939"/>
        <v>9</v>
      </c>
      <c r="I20049">
        <f t="shared" si="940"/>
        <v>6</v>
      </c>
      <c r="J20049" t="str">
        <f t="shared" si="941"/>
        <v>15-18</v>
      </c>
    </row>
    <row r="20050" spans="1:10">
      <c r="A20050" t="s">
        <v>1265</v>
      </c>
      <c r="B20050" t="s">
        <v>1501</v>
      </c>
      <c r="C20050" s="7">
        <v>44095.3267824074</v>
      </c>
      <c r="D20050" t="str">
        <f>VLOOKUP(A20050,Sheet2!$B$2:$E$1001,3,0)</f>
        <v>video</v>
      </c>
      <c r="E20050" t="str">
        <f>VLOOKUP(A20050,Sheet2!$B$2:$E$1001,4,0)</f>
        <v>science</v>
      </c>
      <c r="F20050" t="str">
        <f>VLOOKUP(B20050,Sheet3!$B$2:$D$17,2,0)</f>
        <v>neutral</v>
      </c>
      <c r="G20050">
        <f>VLOOKUP(B20050,Sheet3!$B$2:$D$17,3,0)</f>
        <v>35</v>
      </c>
      <c r="H20050">
        <f t="shared" si="939"/>
        <v>9</v>
      </c>
      <c r="I20050">
        <f t="shared" si="940"/>
        <v>1</v>
      </c>
      <c r="J20050" t="str">
        <f t="shared" si="941"/>
        <v>6-9</v>
      </c>
    </row>
    <row r="20051" spans="1:10">
      <c r="A20051" t="s">
        <v>1265</v>
      </c>
      <c r="B20051" t="s">
        <v>1485</v>
      </c>
      <c r="C20051" s="7">
        <v>44022.8830324074</v>
      </c>
      <c r="D20051" t="str">
        <f>VLOOKUP(A20051,Sheet2!$B$2:$E$1001,3,0)</f>
        <v>video</v>
      </c>
      <c r="E20051" t="str">
        <f>VLOOKUP(A20051,Sheet2!$B$2:$E$1001,4,0)</f>
        <v>science</v>
      </c>
      <c r="F20051" t="str">
        <f>VLOOKUP(B20051,Sheet3!$B$2:$D$17,2,0)</f>
        <v>positive</v>
      </c>
      <c r="G20051">
        <f>VLOOKUP(B20051,Sheet3!$B$2:$D$17,3,0)</f>
        <v>60</v>
      </c>
      <c r="H20051">
        <f t="shared" si="939"/>
        <v>7</v>
      </c>
      <c r="I20051">
        <f t="shared" si="940"/>
        <v>5</v>
      </c>
      <c r="J20051" t="str">
        <f t="shared" si="941"/>
        <v>21-24</v>
      </c>
    </row>
    <row r="20052" spans="1:10">
      <c r="A20052" t="s">
        <v>1265</v>
      </c>
      <c r="B20052" t="s">
        <v>1494</v>
      </c>
      <c r="C20052" s="7">
        <v>44075.6118402778</v>
      </c>
      <c r="D20052" t="str">
        <f>VLOOKUP(A20052,Sheet2!$B$2:$E$1001,3,0)</f>
        <v>video</v>
      </c>
      <c r="E20052" t="str">
        <f>VLOOKUP(A20052,Sheet2!$B$2:$E$1001,4,0)</f>
        <v>science</v>
      </c>
      <c r="F20052" t="str">
        <f>VLOOKUP(B20052,Sheet3!$B$2:$D$17,2,0)</f>
        <v>positive</v>
      </c>
      <c r="G20052">
        <f>VLOOKUP(B20052,Sheet3!$B$2:$D$17,3,0)</f>
        <v>65</v>
      </c>
      <c r="H20052">
        <f t="shared" si="939"/>
        <v>9</v>
      </c>
      <c r="I20052">
        <f t="shared" si="940"/>
        <v>2</v>
      </c>
      <c r="J20052" t="str">
        <f t="shared" si="941"/>
        <v>12-15</v>
      </c>
    </row>
    <row r="20053" spans="1:10">
      <c r="A20053" t="s">
        <v>1265</v>
      </c>
      <c r="B20053" t="s">
        <v>1492</v>
      </c>
      <c r="C20053" s="7">
        <v>44071.9767708333</v>
      </c>
      <c r="D20053" t="str">
        <f>VLOOKUP(A20053,Sheet2!$B$2:$E$1001,3,0)</f>
        <v>video</v>
      </c>
      <c r="E20053" t="str">
        <f>VLOOKUP(A20053,Sheet2!$B$2:$E$1001,4,0)</f>
        <v>science</v>
      </c>
      <c r="F20053" t="str">
        <f>VLOOKUP(B20053,Sheet3!$B$2:$D$17,2,0)</f>
        <v>neutral</v>
      </c>
      <c r="G20053">
        <f>VLOOKUP(B20053,Sheet3!$B$2:$D$17,3,0)</f>
        <v>20</v>
      </c>
      <c r="H20053">
        <f t="shared" si="939"/>
        <v>8</v>
      </c>
      <c r="I20053">
        <f t="shared" si="940"/>
        <v>5</v>
      </c>
      <c r="J20053" t="str">
        <f t="shared" si="941"/>
        <v>21-24</v>
      </c>
    </row>
    <row r="20054" spans="1:10">
      <c r="A20054" t="s">
        <v>1265</v>
      </c>
      <c r="B20054" t="s">
        <v>1500</v>
      </c>
      <c r="C20054" s="7">
        <v>44295.6659837963</v>
      </c>
      <c r="D20054" t="str">
        <f>VLOOKUP(A20054,Sheet2!$B$2:$E$1001,3,0)</f>
        <v>video</v>
      </c>
      <c r="E20054" t="str">
        <f>VLOOKUP(A20054,Sheet2!$B$2:$E$1001,4,0)</f>
        <v>science</v>
      </c>
      <c r="F20054" t="str">
        <f>VLOOKUP(B20054,Sheet3!$B$2:$D$17,2,0)</f>
        <v>positive</v>
      </c>
      <c r="G20054">
        <f>VLOOKUP(B20054,Sheet3!$B$2:$D$17,3,0)</f>
        <v>45</v>
      </c>
      <c r="H20054">
        <f t="shared" si="939"/>
        <v>4</v>
      </c>
      <c r="I20054">
        <f t="shared" si="940"/>
        <v>5</v>
      </c>
      <c r="J20054" t="str">
        <f t="shared" si="941"/>
        <v>15-18</v>
      </c>
    </row>
    <row r="20055" customFormat="1" spans="1:10">
      <c r="A20055" t="s">
        <v>1265</v>
      </c>
      <c r="B20055" t="s">
        <v>1485</v>
      </c>
      <c r="C20055" s="7">
        <v>44194.6507638889</v>
      </c>
      <c r="D20055" t="str">
        <f>VLOOKUP(A20055,Sheet2!$B$2:$E$1001,3,0)</f>
        <v>video</v>
      </c>
      <c r="E20055" t="str">
        <f>VLOOKUP(A20055,Sheet2!$B$2:$E$1001,4,0)</f>
        <v>science</v>
      </c>
      <c r="F20055" t="str">
        <f>VLOOKUP(B20055,Sheet3!$B$2:$D$17,2,0)</f>
        <v>positive</v>
      </c>
      <c r="G20055">
        <f>VLOOKUP(B20055,Sheet3!$B$2:$D$17,3,0)</f>
        <v>60</v>
      </c>
      <c r="H20055">
        <f t="shared" si="939"/>
        <v>12</v>
      </c>
      <c r="I20055">
        <f t="shared" si="940"/>
        <v>2</v>
      </c>
      <c r="J20055" t="str">
        <f t="shared" si="941"/>
        <v>15-18</v>
      </c>
    </row>
    <row r="20056" spans="1:10">
      <c r="A20056" t="s">
        <v>1265</v>
      </c>
      <c r="B20056" t="s">
        <v>1492</v>
      </c>
      <c r="C20056" s="7">
        <v>44266.5122916667</v>
      </c>
      <c r="D20056" t="str">
        <f>VLOOKUP(A20056,Sheet2!$B$2:$E$1001,3,0)</f>
        <v>video</v>
      </c>
      <c r="E20056" t="str">
        <f>VLOOKUP(A20056,Sheet2!$B$2:$E$1001,4,0)</f>
        <v>science</v>
      </c>
      <c r="F20056" t="str">
        <f>VLOOKUP(B20056,Sheet3!$B$2:$D$17,2,0)</f>
        <v>neutral</v>
      </c>
      <c r="G20056">
        <f>VLOOKUP(B20056,Sheet3!$B$2:$D$17,3,0)</f>
        <v>20</v>
      </c>
      <c r="H20056">
        <f t="shared" si="939"/>
        <v>3</v>
      </c>
      <c r="I20056">
        <f t="shared" si="940"/>
        <v>4</v>
      </c>
      <c r="J20056" t="str">
        <f t="shared" si="941"/>
        <v>12-15</v>
      </c>
    </row>
    <row r="20057" spans="1:10">
      <c r="A20057" t="s">
        <v>1265</v>
      </c>
      <c r="B20057" t="s">
        <v>1497</v>
      </c>
      <c r="C20057" s="7">
        <v>44213.4345601852</v>
      </c>
      <c r="D20057" t="str">
        <f>VLOOKUP(A20057,Sheet2!$B$2:$E$1001,3,0)</f>
        <v>video</v>
      </c>
      <c r="E20057" t="str">
        <f>VLOOKUP(A20057,Sheet2!$B$2:$E$1001,4,0)</f>
        <v>science</v>
      </c>
      <c r="F20057" t="str">
        <f>VLOOKUP(B20057,Sheet3!$B$2:$D$17,2,0)</f>
        <v>positive</v>
      </c>
      <c r="G20057">
        <f>VLOOKUP(B20057,Sheet3!$B$2:$D$17,3,0)</f>
        <v>72</v>
      </c>
      <c r="H20057">
        <f t="shared" si="939"/>
        <v>1</v>
      </c>
      <c r="I20057">
        <f t="shared" si="940"/>
        <v>7</v>
      </c>
      <c r="J20057" t="str">
        <f t="shared" si="941"/>
        <v>9-12</v>
      </c>
    </row>
    <row r="20058" spans="1:10">
      <c r="A20058" t="s">
        <v>1265</v>
      </c>
      <c r="B20058" t="s">
        <v>1488</v>
      </c>
      <c r="C20058" s="7">
        <v>44325.9875462963</v>
      </c>
      <c r="D20058" t="str">
        <f>VLOOKUP(A20058,Sheet2!$B$2:$E$1001,3,0)</f>
        <v>video</v>
      </c>
      <c r="E20058" t="str">
        <f>VLOOKUP(A20058,Sheet2!$B$2:$E$1001,4,0)</f>
        <v>science</v>
      </c>
      <c r="F20058" t="str">
        <f>VLOOKUP(B20058,Sheet3!$B$2:$D$17,2,0)</f>
        <v>negative</v>
      </c>
      <c r="G20058">
        <f>VLOOKUP(B20058,Sheet3!$B$2:$D$17,3,0)</f>
        <v>0</v>
      </c>
      <c r="H20058">
        <f t="shared" si="939"/>
        <v>5</v>
      </c>
      <c r="I20058">
        <f t="shared" si="940"/>
        <v>7</v>
      </c>
      <c r="J20058" t="str">
        <f t="shared" si="941"/>
        <v>21-24</v>
      </c>
    </row>
    <row r="20059" spans="1:10">
      <c r="A20059" t="s">
        <v>1265</v>
      </c>
      <c r="B20059" t="s">
        <v>1499</v>
      </c>
      <c r="C20059" s="7">
        <v>44098.4795717593</v>
      </c>
      <c r="D20059" t="str">
        <f>VLOOKUP(A20059,Sheet2!$B$2:$E$1001,3,0)</f>
        <v>video</v>
      </c>
      <c r="E20059" t="str">
        <f>VLOOKUP(A20059,Sheet2!$B$2:$E$1001,4,0)</f>
        <v>science</v>
      </c>
      <c r="F20059" t="str">
        <f>VLOOKUP(B20059,Sheet3!$B$2:$D$17,2,0)</f>
        <v>negative</v>
      </c>
      <c r="G20059">
        <f>VLOOKUP(B20059,Sheet3!$B$2:$D$17,3,0)</f>
        <v>10</v>
      </c>
      <c r="H20059">
        <f t="shared" si="939"/>
        <v>9</v>
      </c>
      <c r="I20059">
        <f t="shared" si="940"/>
        <v>4</v>
      </c>
      <c r="J20059" t="str">
        <f t="shared" si="941"/>
        <v>9-12</v>
      </c>
    </row>
    <row r="20060" spans="1:10">
      <c r="A20060" t="s">
        <v>1265</v>
      </c>
      <c r="B20060" t="s">
        <v>1488</v>
      </c>
      <c r="C20060" s="7">
        <v>44233.6177893519</v>
      </c>
      <c r="D20060" t="str">
        <f>VLOOKUP(A20060,Sheet2!$B$2:$E$1001,3,0)</f>
        <v>video</v>
      </c>
      <c r="E20060" t="str">
        <f>VLOOKUP(A20060,Sheet2!$B$2:$E$1001,4,0)</f>
        <v>science</v>
      </c>
      <c r="F20060" t="str">
        <f>VLOOKUP(B20060,Sheet3!$B$2:$D$17,2,0)</f>
        <v>negative</v>
      </c>
      <c r="G20060">
        <f>VLOOKUP(B20060,Sheet3!$B$2:$D$17,3,0)</f>
        <v>0</v>
      </c>
      <c r="H20060">
        <f t="shared" si="939"/>
        <v>2</v>
      </c>
      <c r="I20060">
        <f t="shared" si="940"/>
        <v>6</v>
      </c>
      <c r="J20060" t="str">
        <f t="shared" si="941"/>
        <v>12-15</v>
      </c>
    </row>
    <row r="20061" spans="1:10">
      <c r="A20061" t="s">
        <v>1265</v>
      </c>
      <c r="B20061" t="s">
        <v>1503</v>
      </c>
      <c r="C20061" s="7">
        <v>44029.9871990741</v>
      </c>
      <c r="D20061" t="str">
        <f>VLOOKUP(A20061,Sheet2!$B$2:$E$1001,3,0)</f>
        <v>video</v>
      </c>
      <c r="E20061" t="str">
        <f>VLOOKUP(A20061,Sheet2!$B$2:$E$1001,4,0)</f>
        <v>science</v>
      </c>
      <c r="F20061" t="str">
        <f>VLOOKUP(B20061,Sheet3!$B$2:$D$17,2,0)</f>
        <v>negative</v>
      </c>
      <c r="G20061">
        <f>VLOOKUP(B20061,Sheet3!$B$2:$D$17,3,0)</f>
        <v>12</v>
      </c>
      <c r="H20061">
        <f t="shared" si="939"/>
        <v>7</v>
      </c>
      <c r="I20061">
        <f t="shared" si="940"/>
        <v>5</v>
      </c>
      <c r="J20061" t="str">
        <f t="shared" si="941"/>
        <v>21-24</v>
      </c>
    </row>
    <row r="20062" spans="1:10">
      <c r="A20062" t="s">
        <v>1265</v>
      </c>
      <c r="B20062" t="s">
        <v>1501</v>
      </c>
      <c r="C20062" s="7">
        <v>44049.9654282407</v>
      </c>
      <c r="D20062" t="str">
        <f>VLOOKUP(A20062,Sheet2!$B$2:$E$1001,3,0)</f>
        <v>video</v>
      </c>
      <c r="E20062" t="str">
        <f>VLOOKUP(A20062,Sheet2!$B$2:$E$1001,4,0)</f>
        <v>science</v>
      </c>
      <c r="F20062" t="str">
        <f>VLOOKUP(B20062,Sheet3!$B$2:$D$17,2,0)</f>
        <v>neutral</v>
      </c>
      <c r="G20062">
        <f>VLOOKUP(B20062,Sheet3!$B$2:$D$17,3,0)</f>
        <v>35</v>
      </c>
      <c r="H20062">
        <f t="shared" si="939"/>
        <v>8</v>
      </c>
      <c r="I20062">
        <f t="shared" si="940"/>
        <v>4</v>
      </c>
      <c r="J20062" t="str">
        <f t="shared" si="941"/>
        <v>21-24</v>
      </c>
    </row>
    <row r="20063" spans="1:10">
      <c r="A20063" t="s">
        <v>1265</v>
      </c>
      <c r="B20063" t="s">
        <v>1501</v>
      </c>
      <c r="C20063" s="7">
        <v>44334.9347337963</v>
      </c>
      <c r="D20063" t="str">
        <f>VLOOKUP(A20063,Sheet2!$B$2:$E$1001,3,0)</f>
        <v>video</v>
      </c>
      <c r="E20063" t="str">
        <f>VLOOKUP(A20063,Sheet2!$B$2:$E$1001,4,0)</f>
        <v>science</v>
      </c>
      <c r="F20063" t="str">
        <f>VLOOKUP(B20063,Sheet3!$B$2:$D$17,2,0)</f>
        <v>neutral</v>
      </c>
      <c r="G20063">
        <f>VLOOKUP(B20063,Sheet3!$B$2:$D$17,3,0)</f>
        <v>35</v>
      </c>
      <c r="H20063">
        <f t="shared" si="939"/>
        <v>5</v>
      </c>
      <c r="I20063">
        <f t="shared" si="940"/>
        <v>2</v>
      </c>
      <c r="J20063" t="str">
        <f t="shared" si="941"/>
        <v>21-24</v>
      </c>
    </row>
    <row r="20064" spans="1:10">
      <c r="A20064" t="s">
        <v>1265</v>
      </c>
      <c r="B20064" t="s">
        <v>1487</v>
      </c>
      <c r="C20064" s="7">
        <v>44210.2215393518</v>
      </c>
      <c r="D20064" t="str">
        <f>VLOOKUP(A20064,Sheet2!$B$2:$E$1001,3,0)</f>
        <v>video</v>
      </c>
      <c r="E20064" t="str">
        <f>VLOOKUP(A20064,Sheet2!$B$2:$E$1001,4,0)</f>
        <v>science</v>
      </c>
      <c r="F20064" t="str">
        <f>VLOOKUP(B20064,Sheet3!$B$2:$D$17,2,0)</f>
        <v>positive</v>
      </c>
      <c r="G20064">
        <f>VLOOKUP(B20064,Sheet3!$B$2:$D$17,3,0)</f>
        <v>70</v>
      </c>
      <c r="H20064">
        <f t="shared" si="939"/>
        <v>1</v>
      </c>
      <c r="I20064">
        <f t="shared" si="940"/>
        <v>4</v>
      </c>
      <c r="J20064" t="str">
        <f t="shared" si="941"/>
        <v>3-6</v>
      </c>
    </row>
    <row r="20065" customFormat="1" spans="1:10">
      <c r="A20065" t="s">
        <v>1265</v>
      </c>
      <c r="B20065" t="s">
        <v>1497</v>
      </c>
      <c r="C20065" s="7">
        <v>44008.4094444444</v>
      </c>
      <c r="D20065" t="str">
        <f>VLOOKUP(A20065,Sheet2!$B$2:$E$1001,3,0)</f>
        <v>video</v>
      </c>
      <c r="E20065" t="str">
        <f>VLOOKUP(A20065,Sheet2!$B$2:$E$1001,4,0)</f>
        <v>science</v>
      </c>
      <c r="F20065" t="str">
        <f>VLOOKUP(B20065,Sheet3!$B$2:$D$17,2,0)</f>
        <v>positive</v>
      </c>
      <c r="G20065">
        <f>VLOOKUP(B20065,Sheet3!$B$2:$D$17,3,0)</f>
        <v>72</v>
      </c>
      <c r="H20065">
        <f t="shared" si="939"/>
        <v>6</v>
      </c>
      <c r="I20065">
        <f t="shared" si="940"/>
        <v>5</v>
      </c>
      <c r="J20065" t="str">
        <f t="shared" si="941"/>
        <v>9-12</v>
      </c>
    </row>
    <row r="20066" spans="1:10">
      <c r="A20066" t="s">
        <v>1265</v>
      </c>
      <c r="B20066" t="s">
        <v>1498</v>
      </c>
      <c r="C20066" s="7">
        <v>44280.9144328704</v>
      </c>
      <c r="D20066" t="str">
        <f>VLOOKUP(A20066,Sheet2!$B$2:$E$1001,3,0)</f>
        <v>video</v>
      </c>
      <c r="E20066" t="str">
        <f>VLOOKUP(A20066,Sheet2!$B$2:$E$1001,4,0)</f>
        <v>science</v>
      </c>
      <c r="F20066" t="str">
        <f>VLOOKUP(B20066,Sheet3!$B$2:$D$17,2,0)</f>
        <v>positive</v>
      </c>
      <c r="G20066">
        <f>VLOOKUP(B20066,Sheet3!$B$2:$D$17,3,0)</f>
        <v>50</v>
      </c>
      <c r="H20066">
        <f t="shared" si="939"/>
        <v>3</v>
      </c>
      <c r="I20066">
        <f t="shared" si="940"/>
        <v>4</v>
      </c>
      <c r="J20066" t="str">
        <f t="shared" si="941"/>
        <v>21-24</v>
      </c>
    </row>
    <row r="20067" spans="1:10">
      <c r="A20067" t="s">
        <v>1265</v>
      </c>
      <c r="B20067" t="s">
        <v>1497</v>
      </c>
      <c r="C20067" s="7">
        <v>44077.7955092593</v>
      </c>
      <c r="D20067" t="str">
        <f>VLOOKUP(A20067,Sheet2!$B$2:$E$1001,3,0)</f>
        <v>video</v>
      </c>
      <c r="E20067" t="str">
        <f>VLOOKUP(A20067,Sheet2!$B$2:$E$1001,4,0)</f>
        <v>science</v>
      </c>
      <c r="F20067" t="str">
        <f>VLOOKUP(B20067,Sheet3!$B$2:$D$17,2,0)</f>
        <v>positive</v>
      </c>
      <c r="G20067">
        <f>VLOOKUP(B20067,Sheet3!$B$2:$D$17,3,0)</f>
        <v>72</v>
      </c>
      <c r="H20067">
        <f t="shared" si="939"/>
        <v>9</v>
      </c>
      <c r="I20067">
        <f t="shared" si="940"/>
        <v>4</v>
      </c>
      <c r="J20067" t="str">
        <f t="shared" si="941"/>
        <v>18-21</v>
      </c>
    </row>
    <row r="20068" spans="1:10">
      <c r="A20068" t="s">
        <v>1265</v>
      </c>
      <c r="B20068" t="s">
        <v>1497</v>
      </c>
      <c r="C20068" s="7">
        <v>44265.2898958333</v>
      </c>
      <c r="D20068" t="str">
        <f>VLOOKUP(A20068,Sheet2!$B$2:$E$1001,3,0)</f>
        <v>video</v>
      </c>
      <c r="E20068" t="str">
        <f>VLOOKUP(A20068,Sheet2!$B$2:$E$1001,4,0)</f>
        <v>science</v>
      </c>
      <c r="F20068" t="str">
        <f>VLOOKUP(B20068,Sheet3!$B$2:$D$17,2,0)</f>
        <v>positive</v>
      </c>
      <c r="G20068">
        <f>VLOOKUP(B20068,Sheet3!$B$2:$D$17,3,0)</f>
        <v>72</v>
      </c>
      <c r="H20068">
        <f t="shared" si="939"/>
        <v>3</v>
      </c>
      <c r="I20068">
        <f t="shared" si="940"/>
        <v>3</v>
      </c>
      <c r="J20068" t="str">
        <f t="shared" si="941"/>
        <v>6-9</v>
      </c>
    </row>
    <row r="20069" spans="1:10">
      <c r="A20069" t="s">
        <v>1265</v>
      </c>
      <c r="B20069" t="s">
        <v>1498</v>
      </c>
      <c r="C20069" s="7">
        <v>44144.2218055556</v>
      </c>
      <c r="D20069" t="str">
        <f>VLOOKUP(A20069,Sheet2!$B$2:$E$1001,3,0)</f>
        <v>video</v>
      </c>
      <c r="E20069" t="str">
        <f>VLOOKUP(A20069,Sheet2!$B$2:$E$1001,4,0)</f>
        <v>science</v>
      </c>
      <c r="F20069" t="str">
        <f>VLOOKUP(B20069,Sheet3!$B$2:$D$17,2,0)</f>
        <v>positive</v>
      </c>
      <c r="G20069">
        <f>VLOOKUP(B20069,Sheet3!$B$2:$D$17,3,0)</f>
        <v>50</v>
      </c>
      <c r="H20069">
        <f t="shared" si="939"/>
        <v>11</v>
      </c>
      <c r="I20069">
        <f t="shared" si="940"/>
        <v>1</v>
      </c>
      <c r="J20069" t="str">
        <f t="shared" si="941"/>
        <v>3-6</v>
      </c>
    </row>
    <row r="20070" spans="1:10">
      <c r="A20070" t="s">
        <v>1265</v>
      </c>
      <c r="B20070" t="s">
        <v>1496</v>
      </c>
      <c r="C20070" s="7">
        <v>44123.8588194444</v>
      </c>
      <c r="D20070" t="str">
        <f>VLOOKUP(A20070,Sheet2!$B$2:$E$1001,3,0)</f>
        <v>video</v>
      </c>
      <c r="E20070" t="str">
        <f>VLOOKUP(A20070,Sheet2!$B$2:$E$1001,4,0)</f>
        <v>science</v>
      </c>
      <c r="F20070" t="str">
        <f>VLOOKUP(B20070,Sheet3!$B$2:$D$17,2,0)</f>
        <v>positive</v>
      </c>
      <c r="G20070">
        <f>VLOOKUP(B20070,Sheet3!$B$2:$D$17,3,0)</f>
        <v>70</v>
      </c>
      <c r="H20070">
        <f t="shared" si="939"/>
        <v>10</v>
      </c>
      <c r="I20070">
        <f t="shared" si="940"/>
        <v>1</v>
      </c>
      <c r="J20070" t="str">
        <f t="shared" si="941"/>
        <v>18-21</v>
      </c>
    </row>
    <row r="20071" spans="1:10">
      <c r="A20071" t="s">
        <v>1265</v>
      </c>
      <c r="B20071" t="s">
        <v>1498</v>
      </c>
      <c r="C20071" s="7">
        <v>44012.8166898148</v>
      </c>
      <c r="D20071" t="str">
        <f>VLOOKUP(A20071,Sheet2!$B$2:$E$1001,3,0)</f>
        <v>video</v>
      </c>
      <c r="E20071" t="str">
        <f>VLOOKUP(A20071,Sheet2!$B$2:$E$1001,4,0)</f>
        <v>science</v>
      </c>
      <c r="F20071" t="str">
        <f>VLOOKUP(B20071,Sheet3!$B$2:$D$17,2,0)</f>
        <v>positive</v>
      </c>
      <c r="G20071">
        <f>VLOOKUP(B20071,Sheet3!$B$2:$D$17,3,0)</f>
        <v>50</v>
      </c>
      <c r="H20071">
        <f t="shared" si="939"/>
        <v>6</v>
      </c>
      <c r="I20071">
        <f t="shared" si="940"/>
        <v>2</v>
      </c>
      <c r="J20071" t="str">
        <f t="shared" si="941"/>
        <v>18-21</v>
      </c>
    </row>
    <row r="20072" spans="1:10">
      <c r="A20072" t="s">
        <v>1265</v>
      </c>
      <c r="B20072" t="s">
        <v>1498</v>
      </c>
      <c r="C20072" s="7">
        <v>44016.8166898148</v>
      </c>
      <c r="D20072" t="str">
        <f>VLOOKUP(A20072,Sheet2!$B$2:$E$1001,3,0)</f>
        <v>video</v>
      </c>
      <c r="E20072" t="str">
        <f>VLOOKUP(A20072,Sheet2!$B$2:$E$1001,4,0)</f>
        <v>science</v>
      </c>
      <c r="F20072" t="str">
        <f>VLOOKUP(B20072,Sheet3!$B$2:$D$17,2,0)</f>
        <v>positive</v>
      </c>
      <c r="G20072">
        <f>VLOOKUP(B20072,Sheet3!$B$2:$D$17,3,0)</f>
        <v>50</v>
      </c>
      <c r="H20072">
        <f t="shared" si="939"/>
        <v>7</v>
      </c>
      <c r="I20072">
        <f t="shared" si="940"/>
        <v>6</v>
      </c>
      <c r="J20072" t="str">
        <f t="shared" si="941"/>
        <v>18-21</v>
      </c>
    </row>
    <row r="20073" spans="1:10">
      <c r="A20073" t="s">
        <v>1265</v>
      </c>
      <c r="B20073" t="s">
        <v>1490</v>
      </c>
      <c r="C20073" s="7">
        <v>44293.8671064815</v>
      </c>
      <c r="D20073" t="str">
        <f>VLOOKUP(A20073,Sheet2!$B$2:$E$1001,3,0)</f>
        <v>video</v>
      </c>
      <c r="E20073" t="str">
        <f>VLOOKUP(A20073,Sheet2!$B$2:$E$1001,4,0)</f>
        <v>science</v>
      </c>
      <c r="F20073" t="str">
        <f>VLOOKUP(B20073,Sheet3!$B$2:$D$17,2,0)</f>
        <v>negative</v>
      </c>
      <c r="G20073">
        <f>VLOOKUP(B20073,Sheet3!$B$2:$D$17,3,0)</f>
        <v>5</v>
      </c>
      <c r="H20073">
        <f t="shared" si="939"/>
        <v>4</v>
      </c>
      <c r="I20073">
        <f t="shared" si="940"/>
        <v>3</v>
      </c>
      <c r="J20073" t="str">
        <f t="shared" si="941"/>
        <v>18-21</v>
      </c>
    </row>
    <row r="20074" spans="1:10">
      <c r="A20074" t="s">
        <v>1265</v>
      </c>
      <c r="B20074" t="s">
        <v>1497</v>
      </c>
      <c r="C20074" s="7">
        <v>44143.7406134259</v>
      </c>
      <c r="D20074" t="str">
        <f>VLOOKUP(A20074,Sheet2!$B$2:$E$1001,3,0)</f>
        <v>video</v>
      </c>
      <c r="E20074" t="str">
        <f>VLOOKUP(A20074,Sheet2!$B$2:$E$1001,4,0)</f>
        <v>science</v>
      </c>
      <c r="F20074" t="str">
        <f>VLOOKUP(B20074,Sheet3!$B$2:$D$17,2,0)</f>
        <v>positive</v>
      </c>
      <c r="G20074">
        <f>VLOOKUP(B20074,Sheet3!$B$2:$D$17,3,0)</f>
        <v>72</v>
      </c>
      <c r="H20074">
        <f t="shared" si="939"/>
        <v>11</v>
      </c>
      <c r="I20074">
        <f t="shared" si="940"/>
        <v>7</v>
      </c>
      <c r="J20074" t="str">
        <f t="shared" si="941"/>
        <v>15-18</v>
      </c>
    </row>
    <row r="20075" customFormat="1" spans="1:10">
      <c r="A20075" t="s">
        <v>1265</v>
      </c>
      <c r="B20075" t="s">
        <v>1503</v>
      </c>
      <c r="C20075" s="7">
        <v>44009.8783333333</v>
      </c>
      <c r="D20075" t="str">
        <f>VLOOKUP(A20075,Sheet2!$B$2:$E$1001,3,0)</f>
        <v>video</v>
      </c>
      <c r="E20075" t="str">
        <f>VLOOKUP(A20075,Sheet2!$B$2:$E$1001,4,0)</f>
        <v>science</v>
      </c>
      <c r="F20075" t="str">
        <f>VLOOKUP(B20075,Sheet3!$B$2:$D$17,2,0)</f>
        <v>negative</v>
      </c>
      <c r="G20075">
        <f>VLOOKUP(B20075,Sheet3!$B$2:$D$17,3,0)</f>
        <v>12</v>
      </c>
      <c r="H20075">
        <f t="shared" si="939"/>
        <v>6</v>
      </c>
      <c r="I20075">
        <f t="shared" si="940"/>
        <v>6</v>
      </c>
      <c r="J20075" t="str">
        <f t="shared" si="941"/>
        <v>21-24</v>
      </c>
    </row>
    <row r="20076" spans="1:10">
      <c r="A20076" t="s">
        <v>1265</v>
      </c>
      <c r="B20076" t="s">
        <v>1488</v>
      </c>
      <c r="C20076" s="7">
        <v>44052.1187615741</v>
      </c>
      <c r="D20076" t="str">
        <f>VLOOKUP(A20076,Sheet2!$B$2:$E$1001,3,0)</f>
        <v>video</v>
      </c>
      <c r="E20076" t="str">
        <f>VLOOKUP(A20076,Sheet2!$B$2:$E$1001,4,0)</f>
        <v>science</v>
      </c>
      <c r="F20076" t="str">
        <f>VLOOKUP(B20076,Sheet3!$B$2:$D$17,2,0)</f>
        <v>negative</v>
      </c>
      <c r="G20076">
        <f>VLOOKUP(B20076,Sheet3!$B$2:$D$17,3,0)</f>
        <v>0</v>
      </c>
      <c r="H20076">
        <f t="shared" si="939"/>
        <v>8</v>
      </c>
      <c r="I20076">
        <f t="shared" si="940"/>
        <v>7</v>
      </c>
      <c r="J20076" t="str">
        <f t="shared" si="941"/>
        <v>0-3</v>
      </c>
    </row>
    <row r="20077" spans="1:10">
      <c r="A20077" t="s">
        <v>1265</v>
      </c>
      <c r="B20077" t="s">
        <v>1487</v>
      </c>
      <c r="C20077" s="7">
        <v>44191.6656134259</v>
      </c>
      <c r="D20077" t="str">
        <f>VLOOKUP(A20077,Sheet2!$B$2:$E$1001,3,0)</f>
        <v>video</v>
      </c>
      <c r="E20077" t="str">
        <f>VLOOKUP(A20077,Sheet2!$B$2:$E$1001,4,0)</f>
        <v>science</v>
      </c>
      <c r="F20077" t="str">
        <f>VLOOKUP(B20077,Sheet3!$B$2:$D$17,2,0)</f>
        <v>positive</v>
      </c>
      <c r="G20077">
        <f>VLOOKUP(B20077,Sheet3!$B$2:$D$17,3,0)</f>
        <v>70</v>
      </c>
      <c r="H20077">
        <f t="shared" si="939"/>
        <v>12</v>
      </c>
      <c r="I20077">
        <f t="shared" si="940"/>
        <v>6</v>
      </c>
      <c r="J20077" t="str">
        <f t="shared" si="941"/>
        <v>15-18</v>
      </c>
    </row>
    <row r="20078" spans="1:10">
      <c r="A20078" t="s">
        <v>1265</v>
      </c>
      <c r="B20078" t="s">
        <v>1501</v>
      </c>
      <c r="C20078" s="7">
        <v>44202.312962963</v>
      </c>
      <c r="D20078" t="str">
        <f>VLOOKUP(A20078,Sheet2!$B$2:$E$1001,3,0)</f>
        <v>video</v>
      </c>
      <c r="E20078" t="str">
        <f>VLOOKUP(A20078,Sheet2!$B$2:$E$1001,4,0)</f>
        <v>science</v>
      </c>
      <c r="F20078" t="str">
        <f>VLOOKUP(B20078,Sheet3!$B$2:$D$17,2,0)</f>
        <v>neutral</v>
      </c>
      <c r="G20078">
        <f>VLOOKUP(B20078,Sheet3!$B$2:$D$17,3,0)</f>
        <v>35</v>
      </c>
      <c r="H20078">
        <f t="shared" si="939"/>
        <v>1</v>
      </c>
      <c r="I20078">
        <f t="shared" si="940"/>
        <v>3</v>
      </c>
      <c r="J20078" t="str">
        <f t="shared" si="941"/>
        <v>6-9</v>
      </c>
    </row>
    <row r="20079" spans="1:10">
      <c r="A20079" t="s">
        <v>1265</v>
      </c>
      <c r="B20079" t="s">
        <v>1496</v>
      </c>
      <c r="C20079" s="7">
        <v>44309.3856481481</v>
      </c>
      <c r="D20079" t="str">
        <f>VLOOKUP(A20079,Sheet2!$B$2:$E$1001,3,0)</f>
        <v>video</v>
      </c>
      <c r="E20079" t="str">
        <f>VLOOKUP(A20079,Sheet2!$B$2:$E$1001,4,0)</f>
        <v>science</v>
      </c>
      <c r="F20079" t="str">
        <f>VLOOKUP(B20079,Sheet3!$B$2:$D$17,2,0)</f>
        <v>positive</v>
      </c>
      <c r="G20079">
        <f>VLOOKUP(B20079,Sheet3!$B$2:$D$17,3,0)</f>
        <v>70</v>
      </c>
      <c r="H20079">
        <f t="shared" si="939"/>
        <v>4</v>
      </c>
      <c r="I20079">
        <f t="shared" si="940"/>
        <v>5</v>
      </c>
      <c r="J20079" t="str">
        <f t="shared" si="941"/>
        <v>9-12</v>
      </c>
    </row>
    <row r="20080" spans="1:10">
      <c r="A20080" t="s">
        <v>1265</v>
      </c>
      <c r="B20080" t="s">
        <v>1492</v>
      </c>
      <c r="C20080" s="7">
        <v>44116.3909143519</v>
      </c>
      <c r="D20080" t="str">
        <f>VLOOKUP(A20080,Sheet2!$B$2:$E$1001,3,0)</f>
        <v>video</v>
      </c>
      <c r="E20080" t="str">
        <f>VLOOKUP(A20080,Sheet2!$B$2:$E$1001,4,0)</f>
        <v>science</v>
      </c>
      <c r="F20080" t="str">
        <f>VLOOKUP(B20080,Sheet3!$B$2:$D$17,2,0)</f>
        <v>neutral</v>
      </c>
      <c r="G20080">
        <f>VLOOKUP(B20080,Sheet3!$B$2:$D$17,3,0)</f>
        <v>20</v>
      </c>
      <c r="H20080">
        <f t="shared" si="939"/>
        <v>10</v>
      </c>
      <c r="I20080">
        <f t="shared" si="940"/>
        <v>1</v>
      </c>
      <c r="J20080" t="str">
        <f t="shared" si="941"/>
        <v>9-12</v>
      </c>
    </row>
    <row r="20081" spans="1:10">
      <c r="A20081" t="s">
        <v>1265</v>
      </c>
      <c r="B20081" t="s">
        <v>1487</v>
      </c>
      <c r="C20081" s="7">
        <v>44188.9311805556</v>
      </c>
      <c r="D20081" t="str">
        <f>VLOOKUP(A20081,Sheet2!$B$2:$E$1001,3,0)</f>
        <v>video</v>
      </c>
      <c r="E20081" t="str">
        <f>VLOOKUP(A20081,Sheet2!$B$2:$E$1001,4,0)</f>
        <v>science</v>
      </c>
      <c r="F20081" t="str">
        <f>VLOOKUP(B20081,Sheet3!$B$2:$D$17,2,0)</f>
        <v>positive</v>
      </c>
      <c r="G20081">
        <f>VLOOKUP(B20081,Sheet3!$B$2:$D$17,3,0)</f>
        <v>70</v>
      </c>
      <c r="H20081">
        <f t="shared" si="939"/>
        <v>12</v>
      </c>
      <c r="I20081">
        <f t="shared" si="940"/>
        <v>3</v>
      </c>
      <c r="J20081" t="str">
        <f t="shared" si="941"/>
        <v>21-24</v>
      </c>
    </row>
    <row r="20082" spans="1:10">
      <c r="A20082" t="s">
        <v>1267</v>
      </c>
      <c r="B20082" t="s">
        <v>1500</v>
      </c>
      <c r="C20082" s="7">
        <v>44244.3016319444</v>
      </c>
      <c r="D20082" t="str">
        <f>VLOOKUP(A20082,Sheet2!$B$2:$E$1001,3,0)</f>
        <v>video</v>
      </c>
      <c r="E20082" t="str">
        <f>VLOOKUP(A20082,Sheet2!$B$2:$E$1001,4,0)</f>
        <v>dogs</v>
      </c>
      <c r="F20082" t="str">
        <f>VLOOKUP(B20082,Sheet3!$B$2:$D$17,2,0)</f>
        <v>positive</v>
      </c>
      <c r="G20082">
        <f>VLOOKUP(B20082,Sheet3!$B$2:$D$17,3,0)</f>
        <v>45</v>
      </c>
      <c r="H20082">
        <f t="shared" si="939"/>
        <v>2</v>
      </c>
      <c r="I20082">
        <f t="shared" si="940"/>
        <v>3</v>
      </c>
      <c r="J20082" t="str">
        <f t="shared" si="941"/>
        <v>6-9</v>
      </c>
    </row>
    <row r="20083" spans="1:10">
      <c r="A20083" t="s">
        <v>1267</v>
      </c>
      <c r="B20083" t="s">
        <v>1499</v>
      </c>
      <c r="C20083" s="7">
        <v>44067.2864930556</v>
      </c>
      <c r="D20083" t="str">
        <f>VLOOKUP(A20083,Sheet2!$B$2:$E$1001,3,0)</f>
        <v>video</v>
      </c>
      <c r="E20083" t="str">
        <f>VLOOKUP(A20083,Sheet2!$B$2:$E$1001,4,0)</f>
        <v>dogs</v>
      </c>
      <c r="F20083" t="str">
        <f>VLOOKUP(B20083,Sheet3!$B$2:$D$17,2,0)</f>
        <v>negative</v>
      </c>
      <c r="G20083">
        <f>VLOOKUP(B20083,Sheet3!$B$2:$D$17,3,0)</f>
        <v>10</v>
      </c>
      <c r="H20083">
        <f t="shared" si="939"/>
        <v>8</v>
      </c>
      <c r="I20083">
        <f t="shared" si="940"/>
        <v>1</v>
      </c>
      <c r="J20083" t="str">
        <f t="shared" si="941"/>
        <v>6-9</v>
      </c>
    </row>
    <row r="20084" spans="1:10">
      <c r="A20084" t="s">
        <v>1267</v>
      </c>
      <c r="B20084" t="s">
        <v>1495</v>
      </c>
      <c r="C20084" s="7">
        <v>44081.3329050926</v>
      </c>
      <c r="D20084" t="str">
        <f>VLOOKUP(A20084,Sheet2!$B$2:$E$1001,3,0)</f>
        <v>video</v>
      </c>
      <c r="E20084" t="str">
        <f>VLOOKUP(A20084,Sheet2!$B$2:$E$1001,4,0)</f>
        <v>dogs</v>
      </c>
      <c r="F20084" t="str">
        <f>VLOOKUP(B20084,Sheet3!$B$2:$D$17,2,0)</f>
        <v>positive</v>
      </c>
      <c r="G20084">
        <f>VLOOKUP(B20084,Sheet3!$B$2:$D$17,3,0)</f>
        <v>75</v>
      </c>
      <c r="H20084">
        <f t="shared" si="939"/>
        <v>9</v>
      </c>
      <c r="I20084">
        <f t="shared" si="940"/>
        <v>1</v>
      </c>
      <c r="J20084" t="str">
        <f t="shared" si="941"/>
        <v>6-9</v>
      </c>
    </row>
    <row r="20085" spans="1:10">
      <c r="A20085" t="s">
        <v>1267</v>
      </c>
      <c r="B20085" t="s">
        <v>1492</v>
      </c>
      <c r="C20085" s="7">
        <v>44181.9390972222</v>
      </c>
      <c r="D20085" t="str">
        <f>VLOOKUP(A20085,Sheet2!$B$2:$E$1001,3,0)</f>
        <v>video</v>
      </c>
      <c r="E20085" t="str">
        <f>VLOOKUP(A20085,Sheet2!$B$2:$E$1001,4,0)</f>
        <v>dogs</v>
      </c>
      <c r="F20085" t="str">
        <f>VLOOKUP(B20085,Sheet3!$B$2:$D$17,2,0)</f>
        <v>neutral</v>
      </c>
      <c r="G20085">
        <f>VLOOKUP(B20085,Sheet3!$B$2:$D$17,3,0)</f>
        <v>20</v>
      </c>
      <c r="H20085">
        <f t="shared" si="939"/>
        <v>12</v>
      </c>
      <c r="I20085">
        <f t="shared" si="940"/>
        <v>3</v>
      </c>
      <c r="J20085" t="str">
        <f t="shared" si="941"/>
        <v>21-24</v>
      </c>
    </row>
    <row r="20086" spans="1:10">
      <c r="A20086" t="s">
        <v>1267</v>
      </c>
      <c r="B20086" t="s">
        <v>1491</v>
      </c>
      <c r="C20086" s="7">
        <v>44076.4653356482</v>
      </c>
      <c r="D20086" t="str">
        <f>VLOOKUP(A20086,Sheet2!$B$2:$E$1001,3,0)</f>
        <v>video</v>
      </c>
      <c r="E20086" t="str">
        <f>VLOOKUP(A20086,Sheet2!$B$2:$E$1001,4,0)</f>
        <v>dogs</v>
      </c>
      <c r="F20086" t="str">
        <f>VLOOKUP(B20086,Sheet3!$B$2:$D$17,2,0)</f>
        <v>positive</v>
      </c>
      <c r="G20086">
        <f>VLOOKUP(B20086,Sheet3!$B$2:$D$17,3,0)</f>
        <v>30</v>
      </c>
      <c r="H20086">
        <f t="shared" si="939"/>
        <v>9</v>
      </c>
      <c r="I20086">
        <f t="shared" si="940"/>
        <v>3</v>
      </c>
      <c r="J20086" t="str">
        <f t="shared" si="941"/>
        <v>9-12</v>
      </c>
    </row>
    <row r="20087" spans="1:10">
      <c r="A20087" t="s">
        <v>1267</v>
      </c>
      <c r="B20087" t="s">
        <v>1498</v>
      </c>
      <c r="C20087" s="7">
        <v>44160.5735763889</v>
      </c>
      <c r="D20087" t="str">
        <f>VLOOKUP(A20087,Sheet2!$B$2:$E$1001,3,0)</f>
        <v>video</v>
      </c>
      <c r="E20087" t="str">
        <f>VLOOKUP(A20087,Sheet2!$B$2:$E$1001,4,0)</f>
        <v>dogs</v>
      </c>
      <c r="F20087" t="str">
        <f>VLOOKUP(B20087,Sheet3!$B$2:$D$17,2,0)</f>
        <v>positive</v>
      </c>
      <c r="G20087">
        <f>VLOOKUP(B20087,Sheet3!$B$2:$D$17,3,0)</f>
        <v>50</v>
      </c>
      <c r="H20087">
        <f t="shared" si="939"/>
        <v>11</v>
      </c>
      <c r="I20087">
        <f t="shared" si="940"/>
        <v>3</v>
      </c>
      <c r="J20087" t="str">
        <f t="shared" si="941"/>
        <v>12-15</v>
      </c>
    </row>
    <row r="20088" spans="1:10">
      <c r="A20088" t="s">
        <v>1267</v>
      </c>
      <c r="B20088" t="s">
        <v>1501</v>
      </c>
      <c r="C20088" s="7">
        <v>44282.0772106481</v>
      </c>
      <c r="D20088" t="str">
        <f>VLOOKUP(A20088,Sheet2!$B$2:$E$1001,3,0)</f>
        <v>video</v>
      </c>
      <c r="E20088" t="str">
        <f>VLOOKUP(A20088,Sheet2!$B$2:$E$1001,4,0)</f>
        <v>dogs</v>
      </c>
      <c r="F20088" t="str">
        <f>VLOOKUP(B20088,Sheet3!$B$2:$D$17,2,0)</f>
        <v>neutral</v>
      </c>
      <c r="G20088">
        <f>VLOOKUP(B20088,Sheet3!$B$2:$D$17,3,0)</f>
        <v>35</v>
      </c>
      <c r="H20088">
        <f t="shared" si="939"/>
        <v>3</v>
      </c>
      <c r="I20088">
        <f t="shared" si="940"/>
        <v>6</v>
      </c>
      <c r="J20088" t="str">
        <f t="shared" si="941"/>
        <v>0-3</v>
      </c>
    </row>
    <row r="20089" spans="1:10">
      <c r="A20089" t="s">
        <v>1267</v>
      </c>
      <c r="B20089" t="s">
        <v>1501</v>
      </c>
      <c r="C20089" s="7">
        <v>44352.0152662037</v>
      </c>
      <c r="D20089" t="str">
        <f>VLOOKUP(A20089,Sheet2!$B$2:$E$1001,3,0)</f>
        <v>video</v>
      </c>
      <c r="E20089" t="str">
        <f>VLOOKUP(A20089,Sheet2!$B$2:$E$1001,4,0)</f>
        <v>dogs</v>
      </c>
      <c r="F20089" t="str">
        <f>VLOOKUP(B20089,Sheet3!$B$2:$D$17,2,0)</f>
        <v>neutral</v>
      </c>
      <c r="G20089">
        <f>VLOOKUP(B20089,Sheet3!$B$2:$D$17,3,0)</f>
        <v>35</v>
      </c>
      <c r="H20089">
        <f t="shared" si="939"/>
        <v>6</v>
      </c>
      <c r="I20089">
        <f t="shared" si="940"/>
        <v>6</v>
      </c>
      <c r="J20089" t="str">
        <f t="shared" si="941"/>
        <v>0-3</v>
      </c>
    </row>
    <row r="20090" spans="1:10">
      <c r="A20090" t="s">
        <v>1267</v>
      </c>
      <c r="B20090" t="s">
        <v>1488</v>
      </c>
      <c r="C20090" s="7">
        <v>44228.1105555556</v>
      </c>
      <c r="D20090" t="str">
        <f>VLOOKUP(A20090,Sheet2!$B$2:$E$1001,3,0)</f>
        <v>video</v>
      </c>
      <c r="E20090" t="str">
        <f>VLOOKUP(A20090,Sheet2!$B$2:$E$1001,4,0)</f>
        <v>dogs</v>
      </c>
      <c r="F20090" t="str">
        <f>VLOOKUP(B20090,Sheet3!$B$2:$D$17,2,0)</f>
        <v>negative</v>
      </c>
      <c r="G20090">
        <f>VLOOKUP(B20090,Sheet3!$B$2:$D$17,3,0)</f>
        <v>0</v>
      </c>
      <c r="H20090">
        <f t="shared" si="939"/>
        <v>2</v>
      </c>
      <c r="I20090">
        <f t="shared" si="940"/>
        <v>1</v>
      </c>
      <c r="J20090" t="str">
        <f t="shared" si="941"/>
        <v>0-3</v>
      </c>
    </row>
    <row r="20091" customFormat="1" spans="1:10">
      <c r="A20091" t="s">
        <v>1267</v>
      </c>
      <c r="B20091" t="s">
        <v>1485</v>
      </c>
      <c r="C20091" s="7">
        <v>44029.5008912037</v>
      </c>
      <c r="D20091" t="str">
        <f>VLOOKUP(A20091,Sheet2!$B$2:$E$1001,3,0)</f>
        <v>video</v>
      </c>
      <c r="E20091" t="str">
        <f>VLOOKUP(A20091,Sheet2!$B$2:$E$1001,4,0)</f>
        <v>dogs</v>
      </c>
      <c r="F20091" t="str">
        <f>VLOOKUP(B20091,Sheet3!$B$2:$D$17,2,0)</f>
        <v>positive</v>
      </c>
      <c r="G20091">
        <f>VLOOKUP(B20091,Sheet3!$B$2:$D$17,3,0)</f>
        <v>60</v>
      </c>
      <c r="H20091">
        <f t="shared" si="939"/>
        <v>7</v>
      </c>
      <c r="I20091">
        <f t="shared" si="940"/>
        <v>5</v>
      </c>
      <c r="J20091" t="str">
        <f t="shared" si="941"/>
        <v>12-15</v>
      </c>
    </row>
    <row r="20092" spans="1:10">
      <c r="A20092" t="s">
        <v>1267</v>
      </c>
      <c r="B20092" t="s">
        <v>1495</v>
      </c>
      <c r="C20092" s="7">
        <v>44094.6591898148</v>
      </c>
      <c r="D20092" t="str">
        <f>VLOOKUP(A20092,Sheet2!$B$2:$E$1001,3,0)</f>
        <v>video</v>
      </c>
      <c r="E20092" t="str">
        <f>VLOOKUP(A20092,Sheet2!$B$2:$E$1001,4,0)</f>
        <v>dogs</v>
      </c>
      <c r="F20092" t="str">
        <f>VLOOKUP(B20092,Sheet3!$B$2:$D$17,2,0)</f>
        <v>positive</v>
      </c>
      <c r="G20092">
        <f>VLOOKUP(B20092,Sheet3!$B$2:$D$17,3,0)</f>
        <v>75</v>
      </c>
      <c r="H20092">
        <f t="shared" si="939"/>
        <v>9</v>
      </c>
      <c r="I20092">
        <f t="shared" si="940"/>
        <v>7</v>
      </c>
      <c r="J20092" t="str">
        <f t="shared" si="941"/>
        <v>15-18</v>
      </c>
    </row>
    <row r="20093" spans="1:10">
      <c r="A20093" t="s">
        <v>1267</v>
      </c>
      <c r="B20093" t="s">
        <v>1488</v>
      </c>
      <c r="C20093" s="7">
        <v>44338.7909259259</v>
      </c>
      <c r="D20093" t="str">
        <f>VLOOKUP(A20093,Sheet2!$B$2:$E$1001,3,0)</f>
        <v>video</v>
      </c>
      <c r="E20093" t="str">
        <f>VLOOKUP(A20093,Sheet2!$B$2:$E$1001,4,0)</f>
        <v>dogs</v>
      </c>
      <c r="F20093" t="str">
        <f>VLOOKUP(B20093,Sheet3!$B$2:$D$17,2,0)</f>
        <v>negative</v>
      </c>
      <c r="G20093">
        <f>VLOOKUP(B20093,Sheet3!$B$2:$D$17,3,0)</f>
        <v>0</v>
      </c>
      <c r="H20093">
        <f t="shared" si="939"/>
        <v>5</v>
      </c>
      <c r="I20093">
        <f t="shared" si="940"/>
        <v>6</v>
      </c>
      <c r="J20093" t="str">
        <f t="shared" si="941"/>
        <v>18-21</v>
      </c>
    </row>
    <row r="20094" spans="1:10">
      <c r="A20094" t="s">
        <v>1267</v>
      </c>
      <c r="B20094" t="s">
        <v>1491</v>
      </c>
      <c r="C20094" s="7">
        <v>44146.5127546296</v>
      </c>
      <c r="D20094" t="str">
        <f>VLOOKUP(A20094,Sheet2!$B$2:$E$1001,3,0)</f>
        <v>video</v>
      </c>
      <c r="E20094" t="str">
        <f>VLOOKUP(A20094,Sheet2!$B$2:$E$1001,4,0)</f>
        <v>dogs</v>
      </c>
      <c r="F20094" t="str">
        <f>VLOOKUP(B20094,Sheet3!$B$2:$D$17,2,0)</f>
        <v>positive</v>
      </c>
      <c r="G20094">
        <f>VLOOKUP(B20094,Sheet3!$B$2:$D$17,3,0)</f>
        <v>30</v>
      </c>
      <c r="H20094">
        <f t="shared" si="939"/>
        <v>11</v>
      </c>
      <c r="I20094">
        <f t="shared" si="940"/>
        <v>3</v>
      </c>
      <c r="J20094" t="str">
        <f t="shared" si="941"/>
        <v>12-15</v>
      </c>
    </row>
    <row r="20095" spans="1:10">
      <c r="A20095" t="s">
        <v>1267</v>
      </c>
      <c r="B20095" t="s">
        <v>1498</v>
      </c>
      <c r="C20095" s="7">
        <v>44194.5683796296</v>
      </c>
      <c r="D20095" t="str">
        <f>VLOOKUP(A20095,Sheet2!$B$2:$E$1001,3,0)</f>
        <v>video</v>
      </c>
      <c r="E20095" t="str">
        <f>VLOOKUP(A20095,Sheet2!$B$2:$E$1001,4,0)</f>
        <v>dogs</v>
      </c>
      <c r="F20095" t="str">
        <f>VLOOKUP(B20095,Sheet3!$B$2:$D$17,2,0)</f>
        <v>positive</v>
      </c>
      <c r="G20095">
        <f>VLOOKUP(B20095,Sheet3!$B$2:$D$17,3,0)</f>
        <v>50</v>
      </c>
      <c r="H20095">
        <f t="shared" si="939"/>
        <v>12</v>
      </c>
      <c r="I20095">
        <f t="shared" si="940"/>
        <v>2</v>
      </c>
      <c r="J20095" t="str">
        <f t="shared" si="941"/>
        <v>12-15</v>
      </c>
    </row>
    <row r="20096" spans="1:10">
      <c r="A20096" t="s">
        <v>1267</v>
      </c>
      <c r="B20096" t="s">
        <v>1491</v>
      </c>
      <c r="C20096" s="7">
        <v>44324.9555092593</v>
      </c>
      <c r="D20096" t="str">
        <f>VLOOKUP(A20096,Sheet2!$B$2:$E$1001,3,0)</f>
        <v>video</v>
      </c>
      <c r="E20096" t="str">
        <f>VLOOKUP(A20096,Sheet2!$B$2:$E$1001,4,0)</f>
        <v>dogs</v>
      </c>
      <c r="F20096" t="str">
        <f>VLOOKUP(B20096,Sheet3!$B$2:$D$17,2,0)</f>
        <v>positive</v>
      </c>
      <c r="G20096">
        <f>VLOOKUP(B20096,Sheet3!$B$2:$D$17,3,0)</f>
        <v>30</v>
      </c>
      <c r="H20096">
        <f t="shared" si="939"/>
        <v>5</v>
      </c>
      <c r="I20096">
        <f t="shared" si="940"/>
        <v>6</v>
      </c>
      <c r="J20096" t="str">
        <f t="shared" si="941"/>
        <v>21-24</v>
      </c>
    </row>
    <row r="20097" spans="1:10">
      <c r="A20097" t="s">
        <v>1267</v>
      </c>
      <c r="B20097" t="s">
        <v>1491</v>
      </c>
      <c r="C20097" s="7">
        <v>44169.3144212963</v>
      </c>
      <c r="D20097" t="str">
        <f>VLOOKUP(A20097,Sheet2!$B$2:$E$1001,3,0)</f>
        <v>video</v>
      </c>
      <c r="E20097" t="str">
        <f>VLOOKUP(A20097,Sheet2!$B$2:$E$1001,4,0)</f>
        <v>dogs</v>
      </c>
      <c r="F20097" t="str">
        <f>VLOOKUP(B20097,Sheet3!$B$2:$D$17,2,0)</f>
        <v>positive</v>
      </c>
      <c r="G20097">
        <f>VLOOKUP(B20097,Sheet3!$B$2:$D$17,3,0)</f>
        <v>30</v>
      </c>
      <c r="H20097">
        <f t="shared" si="939"/>
        <v>12</v>
      </c>
      <c r="I20097">
        <f t="shared" si="940"/>
        <v>5</v>
      </c>
      <c r="J20097" t="str">
        <f t="shared" si="941"/>
        <v>6-9</v>
      </c>
    </row>
    <row r="20098" spans="1:10">
      <c r="A20098" t="s">
        <v>1267</v>
      </c>
      <c r="B20098" t="s">
        <v>1488</v>
      </c>
      <c r="C20098" s="7">
        <v>44101.0741435185</v>
      </c>
      <c r="D20098" t="str">
        <f>VLOOKUP(A20098,Sheet2!$B$2:$E$1001,3,0)</f>
        <v>video</v>
      </c>
      <c r="E20098" t="str">
        <f>VLOOKUP(A20098,Sheet2!$B$2:$E$1001,4,0)</f>
        <v>dogs</v>
      </c>
      <c r="F20098" t="str">
        <f>VLOOKUP(B20098,Sheet3!$B$2:$D$17,2,0)</f>
        <v>negative</v>
      </c>
      <c r="G20098">
        <f>VLOOKUP(B20098,Sheet3!$B$2:$D$17,3,0)</f>
        <v>0</v>
      </c>
      <c r="H20098">
        <f t="shared" si="939"/>
        <v>9</v>
      </c>
      <c r="I20098">
        <f t="shared" si="940"/>
        <v>7</v>
      </c>
      <c r="J20098" t="str">
        <f t="shared" si="941"/>
        <v>0-3</v>
      </c>
    </row>
    <row r="20099" spans="1:10">
      <c r="A20099" t="s">
        <v>1267</v>
      </c>
      <c r="B20099" t="s">
        <v>1501</v>
      </c>
      <c r="C20099" s="7">
        <v>44118.6316435185</v>
      </c>
      <c r="D20099" t="str">
        <f>VLOOKUP(A20099,Sheet2!$B$2:$E$1001,3,0)</f>
        <v>video</v>
      </c>
      <c r="E20099" t="str">
        <f>VLOOKUP(A20099,Sheet2!$B$2:$E$1001,4,0)</f>
        <v>dogs</v>
      </c>
      <c r="F20099" t="str">
        <f>VLOOKUP(B20099,Sheet3!$B$2:$D$17,2,0)</f>
        <v>neutral</v>
      </c>
      <c r="G20099">
        <f>VLOOKUP(B20099,Sheet3!$B$2:$D$17,3,0)</f>
        <v>35</v>
      </c>
      <c r="H20099">
        <f t="shared" ref="H20099:H20162" si="942">MONTH(C20099)</f>
        <v>10</v>
      </c>
      <c r="I20099">
        <f t="shared" ref="I20099:I20162" si="943">WEEKDAY(C20099,2)</f>
        <v>3</v>
      </c>
      <c r="J20099" t="str">
        <f t="shared" ref="J20099:J20162" si="944">TEXT(INT(HOUR(C20099)/3)*3,"0")&amp;"-"&amp;TEXT(INT(HOUR(C20099)/3)*3+3,"0")</f>
        <v>15-18</v>
      </c>
    </row>
    <row r="20100" spans="1:10">
      <c r="A20100" t="s">
        <v>1267</v>
      </c>
      <c r="B20100" t="s">
        <v>1501</v>
      </c>
      <c r="C20100" s="7">
        <v>44341.7648032407</v>
      </c>
      <c r="D20100" t="str">
        <f>VLOOKUP(A20100,Sheet2!$B$2:$E$1001,3,0)</f>
        <v>video</v>
      </c>
      <c r="E20100" t="str">
        <f>VLOOKUP(A20100,Sheet2!$B$2:$E$1001,4,0)</f>
        <v>dogs</v>
      </c>
      <c r="F20100" t="str">
        <f>VLOOKUP(B20100,Sheet3!$B$2:$D$17,2,0)</f>
        <v>neutral</v>
      </c>
      <c r="G20100">
        <f>VLOOKUP(B20100,Sheet3!$B$2:$D$17,3,0)</f>
        <v>35</v>
      </c>
      <c r="H20100">
        <f t="shared" si="942"/>
        <v>5</v>
      </c>
      <c r="I20100">
        <f t="shared" si="943"/>
        <v>2</v>
      </c>
      <c r="J20100" t="str">
        <f t="shared" si="944"/>
        <v>18-21</v>
      </c>
    </row>
    <row r="20101" customFormat="1" spans="1:10">
      <c r="A20101" t="s">
        <v>1267</v>
      </c>
      <c r="B20101" t="s">
        <v>1498</v>
      </c>
      <c r="C20101" s="7">
        <v>44224.5769444444</v>
      </c>
      <c r="D20101" t="str">
        <f>VLOOKUP(A20101,Sheet2!$B$2:$E$1001,3,0)</f>
        <v>video</v>
      </c>
      <c r="E20101" t="str">
        <f>VLOOKUP(A20101,Sheet2!$B$2:$E$1001,4,0)</f>
        <v>dogs</v>
      </c>
      <c r="F20101" t="str">
        <f>VLOOKUP(B20101,Sheet3!$B$2:$D$17,2,0)</f>
        <v>positive</v>
      </c>
      <c r="G20101">
        <f>VLOOKUP(B20101,Sheet3!$B$2:$D$17,3,0)</f>
        <v>50</v>
      </c>
      <c r="H20101">
        <f t="shared" si="942"/>
        <v>1</v>
      </c>
      <c r="I20101">
        <f t="shared" si="943"/>
        <v>4</v>
      </c>
      <c r="J20101" t="str">
        <f t="shared" si="944"/>
        <v>12-15</v>
      </c>
    </row>
    <row r="20102" spans="1:10">
      <c r="A20102" t="s">
        <v>1267</v>
      </c>
      <c r="B20102" t="s">
        <v>1500</v>
      </c>
      <c r="C20102" s="7">
        <v>44121.7951967593</v>
      </c>
      <c r="D20102" t="str">
        <f>VLOOKUP(A20102,Sheet2!$B$2:$E$1001,3,0)</f>
        <v>video</v>
      </c>
      <c r="E20102" t="str">
        <f>VLOOKUP(A20102,Sheet2!$B$2:$E$1001,4,0)</f>
        <v>dogs</v>
      </c>
      <c r="F20102" t="str">
        <f>VLOOKUP(B20102,Sheet3!$B$2:$D$17,2,0)</f>
        <v>positive</v>
      </c>
      <c r="G20102">
        <f>VLOOKUP(B20102,Sheet3!$B$2:$D$17,3,0)</f>
        <v>45</v>
      </c>
      <c r="H20102">
        <f t="shared" si="942"/>
        <v>10</v>
      </c>
      <c r="I20102">
        <f t="shared" si="943"/>
        <v>6</v>
      </c>
      <c r="J20102" t="str">
        <f t="shared" si="944"/>
        <v>18-21</v>
      </c>
    </row>
    <row r="20103" spans="1:10">
      <c r="A20103" t="s">
        <v>1267</v>
      </c>
      <c r="B20103" t="s">
        <v>1502</v>
      </c>
      <c r="C20103" s="7">
        <v>44073.7265625</v>
      </c>
      <c r="D20103" t="str">
        <f>VLOOKUP(A20103,Sheet2!$B$2:$E$1001,3,0)</f>
        <v>video</v>
      </c>
      <c r="E20103" t="str">
        <f>VLOOKUP(A20103,Sheet2!$B$2:$E$1001,4,0)</f>
        <v>dogs</v>
      </c>
      <c r="F20103" t="str">
        <f>VLOOKUP(B20103,Sheet3!$B$2:$D$17,2,0)</f>
        <v>negative</v>
      </c>
      <c r="G20103">
        <f>VLOOKUP(B20103,Sheet3!$B$2:$D$17,3,0)</f>
        <v>15</v>
      </c>
      <c r="H20103">
        <f t="shared" si="942"/>
        <v>8</v>
      </c>
      <c r="I20103">
        <f t="shared" si="943"/>
        <v>7</v>
      </c>
      <c r="J20103" t="str">
        <f t="shared" si="944"/>
        <v>15-18</v>
      </c>
    </row>
    <row r="20104" spans="1:10">
      <c r="A20104" t="s">
        <v>1267</v>
      </c>
      <c r="B20104" t="s">
        <v>1488</v>
      </c>
      <c r="C20104" s="7">
        <v>44277.7150231482</v>
      </c>
      <c r="D20104" t="str">
        <f>VLOOKUP(A20104,Sheet2!$B$2:$E$1001,3,0)</f>
        <v>video</v>
      </c>
      <c r="E20104" t="str">
        <f>VLOOKUP(A20104,Sheet2!$B$2:$E$1001,4,0)</f>
        <v>dogs</v>
      </c>
      <c r="F20104" t="str">
        <f>VLOOKUP(B20104,Sheet3!$B$2:$D$17,2,0)</f>
        <v>negative</v>
      </c>
      <c r="G20104">
        <f>VLOOKUP(B20104,Sheet3!$B$2:$D$17,3,0)</f>
        <v>0</v>
      </c>
      <c r="H20104">
        <f t="shared" si="942"/>
        <v>3</v>
      </c>
      <c r="I20104">
        <f t="shared" si="943"/>
        <v>1</v>
      </c>
      <c r="J20104" t="str">
        <f t="shared" si="944"/>
        <v>15-18</v>
      </c>
    </row>
    <row r="20105" spans="1:10">
      <c r="A20105" t="s">
        <v>1267</v>
      </c>
      <c r="B20105" t="s">
        <v>1487</v>
      </c>
      <c r="C20105" s="7">
        <v>44210.9088888889</v>
      </c>
      <c r="D20105" t="str">
        <f>VLOOKUP(A20105,Sheet2!$B$2:$E$1001,3,0)</f>
        <v>video</v>
      </c>
      <c r="E20105" t="str">
        <f>VLOOKUP(A20105,Sheet2!$B$2:$E$1001,4,0)</f>
        <v>dogs</v>
      </c>
      <c r="F20105" t="str">
        <f>VLOOKUP(B20105,Sheet3!$B$2:$D$17,2,0)</f>
        <v>positive</v>
      </c>
      <c r="G20105">
        <f>VLOOKUP(B20105,Sheet3!$B$2:$D$17,3,0)</f>
        <v>70</v>
      </c>
      <c r="H20105">
        <f t="shared" si="942"/>
        <v>1</v>
      </c>
      <c r="I20105">
        <f t="shared" si="943"/>
        <v>4</v>
      </c>
      <c r="J20105" t="str">
        <f t="shared" si="944"/>
        <v>21-24</v>
      </c>
    </row>
    <row r="20106" spans="1:10">
      <c r="A20106" t="s">
        <v>1267</v>
      </c>
      <c r="B20106" t="s">
        <v>1497</v>
      </c>
      <c r="C20106" s="7">
        <v>44009.3142824074</v>
      </c>
      <c r="D20106" t="str">
        <f>VLOOKUP(A20106,Sheet2!$B$2:$E$1001,3,0)</f>
        <v>video</v>
      </c>
      <c r="E20106" t="str">
        <f>VLOOKUP(A20106,Sheet2!$B$2:$E$1001,4,0)</f>
        <v>dogs</v>
      </c>
      <c r="F20106" t="str">
        <f>VLOOKUP(B20106,Sheet3!$B$2:$D$17,2,0)</f>
        <v>positive</v>
      </c>
      <c r="G20106">
        <f>VLOOKUP(B20106,Sheet3!$B$2:$D$17,3,0)</f>
        <v>72</v>
      </c>
      <c r="H20106">
        <f t="shared" si="942"/>
        <v>6</v>
      </c>
      <c r="I20106">
        <f t="shared" si="943"/>
        <v>6</v>
      </c>
      <c r="J20106" t="str">
        <f t="shared" si="944"/>
        <v>6-9</v>
      </c>
    </row>
    <row r="20107" spans="1:10">
      <c r="A20107" t="s">
        <v>1267</v>
      </c>
      <c r="B20107" t="s">
        <v>1497</v>
      </c>
      <c r="C20107" s="7">
        <v>44184.7606018518</v>
      </c>
      <c r="D20107" t="str">
        <f>VLOOKUP(A20107,Sheet2!$B$2:$E$1001,3,0)</f>
        <v>video</v>
      </c>
      <c r="E20107" t="str">
        <f>VLOOKUP(A20107,Sheet2!$B$2:$E$1001,4,0)</f>
        <v>dogs</v>
      </c>
      <c r="F20107" t="str">
        <f>VLOOKUP(B20107,Sheet3!$B$2:$D$17,2,0)</f>
        <v>positive</v>
      </c>
      <c r="G20107">
        <f>VLOOKUP(B20107,Sheet3!$B$2:$D$17,3,0)</f>
        <v>72</v>
      </c>
      <c r="H20107">
        <f t="shared" si="942"/>
        <v>12</v>
      </c>
      <c r="I20107">
        <f t="shared" si="943"/>
        <v>6</v>
      </c>
      <c r="J20107" t="str">
        <f t="shared" si="944"/>
        <v>18-21</v>
      </c>
    </row>
    <row r="20108" spans="1:10">
      <c r="A20108" t="s">
        <v>1267</v>
      </c>
      <c r="B20108" t="s">
        <v>1503</v>
      </c>
      <c r="C20108" s="7">
        <v>44132.9665162037</v>
      </c>
      <c r="D20108" t="str">
        <f>VLOOKUP(A20108,Sheet2!$B$2:$E$1001,3,0)</f>
        <v>video</v>
      </c>
      <c r="E20108" t="str">
        <f>VLOOKUP(A20108,Sheet2!$B$2:$E$1001,4,0)</f>
        <v>dogs</v>
      </c>
      <c r="F20108" t="str">
        <f>VLOOKUP(B20108,Sheet3!$B$2:$D$17,2,0)</f>
        <v>negative</v>
      </c>
      <c r="G20108">
        <f>VLOOKUP(B20108,Sheet3!$B$2:$D$17,3,0)</f>
        <v>12</v>
      </c>
      <c r="H20108">
        <f t="shared" si="942"/>
        <v>10</v>
      </c>
      <c r="I20108">
        <f t="shared" si="943"/>
        <v>3</v>
      </c>
      <c r="J20108" t="str">
        <f t="shared" si="944"/>
        <v>21-24</v>
      </c>
    </row>
    <row r="20109" spans="1:10">
      <c r="A20109" t="s">
        <v>1267</v>
      </c>
      <c r="B20109" t="s">
        <v>1502</v>
      </c>
      <c r="C20109" s="7">
        <v>44008.7865046296</v>
      </c>
      <c r="D20109" t="str">
        <f>VLOOKUP(A20109,Sheet2!$B$2:$E$1001,3,0)</f>
        <v>video</v>
      </c>
      <c r="E20109" t="str">
        <f>VLOOKUP(A20109,Sheet2!$B$2:$E$1001,4,0)</f>
        <v>dogs</v>
      </c>
      <c r="F20109" t="str">
        <f>VLOOKUP(B20109,Sheet3!$B$2:$D$17,2,0)</f>
        <v>negative</v>
      </c>
      <c r="G20109">
        <f>VLOOKUP(B20109,Sheet3!$B$2:$D$17,3,0)</f>
        <v>15</v>
      </c>
      <c r="H20109">
        <f t="shared" si="942"/>
        <v>6</v>
      </c>
      <c r="I20109">
        <f t="shared" si="943"/>
        <v>5</v>
      </c>
      <c r="J20109" t="str">
        <f t="shared" si="944"/>
        <v>18-21</v>
      </c>
    </row>
    <row r="20110" spans="1:10">
      <c r="A20110" t="s">
        <v>1267</v>
      </c>
      <c r="B20110" t="s">
        <v>1487</v>
      </c>
      <c r="C20110" s="7">
        <v>44331.4141203704</v>
      </c>
      <c r="D20110" t="str">
        <f>VLOOKUP(A20110,Sheet2!$B$2:$E$1001,3,0)</f>
        <v>video</v>
      </c>
      <c r="E20110" t="str">
        <f>VLOOKUP(A20110,Sheet2!$B$2:$E$1001,4,0)</f>
        <v>dogs</v>
      </c>
      <c r="F20110" t="str">
        <f>VLOOKUP(B20110,Sheet3!$B$2:$D$17,2,0)</f>
        <v>positive</v>
      </c>
      <c r="G20110">
        <f>VLOOKUP(B20110,Sheet3!$B$2:$D$17,3,0)</f>
        <v>70</v>
      </c>
      <c r="H20110">
        <f t="shared" si="942"/>
        <v>5</v>
      </c>
      <c r="I20110">
        <f t="shared" si="943"/>
        <v>6</v>
      </c>
      <c r="J20110" t="str">
        <f t="shared" si="944"/>
        <v>9-12</v>
      </c>
    </row>
    <row r="20111" customFormat="1" spans="1:10">
      <c r="A20111" t="s">
        <v>1267</v>
      </c>
      <c r="B20111" t="s">
        <v>1494</v>
      </c>
      <c r="C20111" s="7">
        <v>44001.6972453704</v>
      </c>
      <c r="D20111" t="str">
        <f>VLOOKUP(A20111,Sheet2!$B$2:$E$1001,3,0)</f>
        <v>video</v>
      </c>
      <c r="E20111" t="str">
        <f>VLOOKUP(A20111,Sheet2!$B$2:$E$1001,4,0)</f>
        <v>dogs</v>
      </c>
      <c r="F20111" t="str">
        <f>VLOOKUP(B20111,Sheet3!$B$2:$D$17,2,0)</f>
        <v>positive</v>
      </c>
      <c r="G20111">
        <f>VLOOKUP(B20111,Sheet3!$B$2:$D$17,3,0)</f>
        <v>65</v>
      </c>
      <c r="H20111">
        <f t="shared" si="942"/>
        <v>6</v>
      </c>
      <c r="I20111">
        <f t="shared" si="943"/>
        <v>5</v>
      </c>
      <c r="J20111" t="str">
        <f t="shared" si="944"/>
        <v>15-18</v>
      </c>
    </row>
    <row r="20112" spans="1:10">
      <c r="A20112" t="s">
        <v>1267</v>
      </c>
      <c r="B20112" t="s">
        <v>1500</v>
      </c>
      <c r="C20112" s="7">
        <v>44053.4676388889</v>
      </c>
      <c r="D20112" t="str">
        <f>VLOOKUP(A20112,Sheet2!$B$2:$E$1001,3,0)</f>
        <v>video</v>
      </c>
      <c r="E20112" t="str">
        <f>VLOOKUP(A20112,Sheet2!$B$2:$E$1001,4,0)</f>
        <v>dogs</v>
      </c>
      <c r="F20112" t="str">
        <f>VLOOKUP(B20112,Sheet3!$B$2:$D$17,2,0)</f>
        <v>positive</v>
      </c>
      <c r="G20112">
        <f>VLOOKUP(B20112,Sheet3!$B$2:$D$17,3,0)</f>
        <v>45</v>
      </c>
      <c r="H20112">
        <f t="shared" si="942"/>
        <v>8</v>
      </c>
      <c r="I20112">
        <f t="shared" si="943"/>
        <v>1</v>
      </c>
      <c r="J20112" t="str">
        <f t="shared" si="944"/>
        <v>9-12</v>
      </c>
    </row>
    <row r="20113" spans="1:10">
      <c r="A20113" t="s">
        <v>1267</v>
      </c>
      <c r="B20113" t="s">
        <v>1488</v>
      </c>
      <c r="C20113" s="7">
        <v>44157.618912037</v>
      </c>
      <c r="D20113" t="str">
        <f>VLOOKUP(A20113,Sheet2!$B$2:$E$1001,3,0)</f>
        <v>video</v>
      </c>
      <c r="E20113" t="str">
        <f>VLOOKUP(A20113,Sheet2!$B$2:$E$1001,4,0)</f>
        <v>dogs</v>
      </c>
      <c r="F20113" t="str">
        <f>VLOOKUP(B20113,Sheet3!$B$2:$D$17,2,0)</f>
        <v>negative</v>
      </c>
      <c r="G20113">
        <f>VLOOKUP(B20113,Sheet3!$B$2:$D$17,3,0)</f>
        <v>0</v>
      </c>
      <c r="H20113">
        <f t="shared" si="942"/>
        <v>11</v>
      </c>
      <c r="I20113">
        <f t="shared" si="943"/>
        <v>7</v>
      </c>
      <c r="J20113" t="str">
        <f t="shared" si="944"/>
        <v>12-15</v>
      </c>
    </row>
    <row r="20114" spans="1:10">
      <c r="A20114" t="s">
        <v>1267</v>
      </c>
      <c r="B20114" t="s">
        <v>1501</v>
      </c>
      <c r="C20114" s="7">
        <v>44104.2818865741</v>
      </c>
      <c r="D20114" t="str">
        <f>VLOOKUP(A20114,Sheet2!$B$2:$E$1001,3,0)</f>
        <v>video</v>
      </c>
      <c r="E20114" t="str">
        <f>VLOOKUP(A20114,Sheet2!$B$2:$E$1001,4,0)</f>
        <v>dogs</v>
      </c>
      <c r="F20114" t="str">
        <f>VLOOKUP(B20114,Sheet3!$B$2:$D$17,2,0)</f>
        <v>neutral</v>
      </c>
      <c r="G20114">
        <f>VLOOKUP(B20114,Sheet3!$B$2:$D$17,3,0)</f>
        <v>35</v>
      </c>
      <c r="H20114">
        <f t="shared" si="942"/>
        <v>9</v>
      </c>
      <c r="I20114">
        <f t="shared" si="943"/>
        <v>3</v>
      </c>
      <c r="J20114" t="str">
        <f t="shared" si="944"/>
        <v>6-9</v>
      </c>
    </row>
    <row r="20115" spans="1:10">
      <c r="A20115" t="s">
        <v>1267</v>
      </c>
      <c r="B20115" t="s">
        <v>1503</v>
      </c>
      <c r="C20115" s="7">
        <v>44056.2950810185</v>
      </c>
      <c r="D20115" t="str">
        <f>VLOOKUP(A20115,Sheet2!$B$2:$E$1001,3,0)</f>
        <v>video</v>
      </c>
      <c r="E20115" t="str">
        <f>VLOOKUP(A20115,Sheet2!$B$2:$E$1001,4,0)</f>
        <v>dogs</v>
      </c>
      <c r="F20115" t="str">
        <f>VLOOKUP(B20115,Sheet3!$B$2:$D$17,2,0)</f>
        <v>negative</v>
      </c>
      <c r="G20115">
        <f>VLOOKUP(B20115,Sheet3!$B$2:$D$17,3,0)</f>
        <v>12</v>
      </c>
      <c r="H20115">
        <f t="shared" si="942"/>
        <v>8</v>
      </c>
      <c r="I20115">
        <f t="shared" si="943"/>
        <v>4</v>
      </c>
      <c r="J20115" t="str">
        <f t="shared" si="944"/>
        <v>6-9</v>
      </c>
    </row>
    <row r="20116" spans="1:10">
      <c r="A20116" t="s">
        <v>1268</v>
      </c>
      <c r="B20116" t="s">
        <v>1487</v>
      </c>
      <c r="C20116" s="7">
        <v>44134.3511689815</v>
      </c>
      <c r="D20116" t="str">
        <f>VLOOKUP(A20116,Sheet2!$B$2:$E$1001,3,0)</f>
        <v>GIF</v>
      </c>
      <c r="E20116" t="str">
        <f>VLOOKUP(A20116,Sheet2!$B$2:$E$1001,4,0)</f>
        <v>cooking</v>
      </c>
      <c r="F20116" t="str">
        <f>VLOOKUP(B20116,Sheet3!$B$2:$D$17,2,0)</f>
        <v>positive</v>
      </c>
      <c r="G20116">
        <f>VLOOKUP(B20116,Sheet3!$B$2:$D$17,3,0)</f>
        <v>70</v>
      </c>
      <c r="H20116">
        <f t="shared" si="942"/>
        <v>10</v>
      </c>
      <c r="I20116">
        <f t="shared" si="943"/>
        <v>5</v>
      </c>
      <c r="J20116" t="str">
        <f t="shared" si="944"/>
        <v>6-9</v>
      </c>
    </row>
    <row r="20117" spans="1:10">
      <c r="A20117" t="s">
        <v>1268</v>
      </c>
      <c r="B20117" t="s">
        <v>1502</v>
      </c>
      <c r="C20117" s="7">
        <v>44301.7995023148</v>
      </c>
      <c r="D20117" t="str">
        <f>VLOOKUP(A20117,Sheet2!$B$2:$E$1001,3,0)</f>
        <v>GIF</v>
      </c>
      <c r="E20117" t="str">
        <f>VLOOKUP(A20117,Sheet2!$B$2:$E$1001,4,0)</f>
        <v>cooking</v>
      </c>
      <c r="F20117" t="str">
        <f>VLOOKUP(B20117,Sheet3!$B$2:$D$17,2,0)</f>
        <v>negative</v>
      </c>
      <c r="G20117">
        <f>VLOOKUP(B20117,Sheet3!$B$2:$D$17,3,0)</f>
        <v>15</v>
      </c>
      <c r="H20117">
        <f t="shared" si="942"/>
        <v>4</v>
      </c>
      <c r="I20117">
        <f t="shared" si="943"/>
        <v>4</v>
      </c>
      <c r="J20117" t="str">
        <f t="shared" si="944"/>
        <v>18-21</v>
      </c>
    </row>
    <row r="20118" spans="1:10">
      <c r="A20118" t="s">
        <v>1268</v>
      </c>
      <c r="B20118" t="s">
        <v>1500</v>
      </c>
      <c r="C20118" s="7">
        <v>44246.9123263889</v>
      </c>
      <c r="D20118" t="str">
        <f>VLOOKUP(A20118,Sheet2!$B$2:$E$1001,3,0)</f>
        <v>GIF</v>
      </c>
      <c r="E20118" t="str">
        <f>VLOOKUP(A20118,Sheet2!$B$2:$E$1001,4,0)</f>
        <v>cooking</v>
      </c>
      <c r="F20118" t="str">
        <f>VLOOKUP(B20118,Sheet3!$B$2:$D$17,2,0)</f>
        <v>positive</v>
      </c>
      <c r="G20118">
        <f>VLOOKUP(B20118,Sheet3!$B$2:$D$17,3,0)</f>
        <v>45</v>
      </c>
      <c r="H20118">
        <f t="shared" si="942"/>
        <v>2</v>
      </c>
      <c r="I20118">
        <f t="shared" si="943"/>
        <v>5</v>
      </c>
      <c r="J20118" t="str">
        <f t="shared" si="944"/>
        <v>21-24</v>
      </c>
    </row>
    <row r="20119" spans="1:10">
      <c r="A20119" t="s">
        <v>1268</v>
      </c>
      <c r="B20119" t="s">
        <v>1485</v>
      </c>
      <c r="C20119" s="7">
        <v>44309.2004861111</v>
      </c>
      <c r="D20119" t="str">
        <f>VLOOKUP(A20119,Sheet2!$B$2:$E$1001,3,0)</f>
        <v>GIF</v>
      </c>
      <c r="E20119" t="str">
        <f>VLOOKUP(A20119,Sheet2!$B$2:$E$1001,4,0)</f>
        <v>cooking</v>
      </c>
      <c r="F20119" t="str">
        <f>VLOOKUP(B20119,Sheet3!$B$2:$D$17,2,0)</f>
        <v>positive</v>
      </c>
      <c r="G20119">
        <f>VLOOKUP(B20119,Sheet3!$B$2:$D$17,3,0)</f>
        <v>60</v>
      </c>
      <c r="H20119">
        <f t="shared" si="942"/>
        <v>4</v>
      </c>
      <c r="I20119">
        <f t="shared" si="943"/>
        <v>5</v>
      </c>
      <c r="J20119" t="str">
        <f t="shared" si="944"/>
        <v>3-6</v>
      </c>
    </row>
    <row r="20120" spans="1:10">
      <c r="A20120" t="s">
        <v>1268</v>
      </c>
      <c r="B20120" t="s">
        <v>1496</v>
      </c>
      <c r="C20120" s="7">
        <v>44131.7386342593</v>
      </c>
      <c r="D20120" t="str">
        <f>VLOOKUP(A20120,Sheet2!$B$2:$E$1001,3,0)</f>
        <v>GIF</v>
      </c>
      <c r="E20120" t="str">
        <f>VLOOKUP(A20120,Sheet2!$B$2:$E$1001,4,0)</f>
        <v>cooking</v>
      </c>
      <c r="F20120" t="str">
        <f>VLOOKUP(B20120,Sheet3!$B$2:$D$17,2,0)</f>
        <v>positive</v>
      </c>
      <c r="G20120">
        <f>VLOOKUP(B20120,Sheet3!$B$2:$D$17,3,0)</f>
        <v>70</v>
      </c>
      <c r="H20120">
        <f t="shared" si="942"/>
        <v>10</v>
      </c>
      <c r="I20120">
        <f t="shared" si="943"/>
        <v>2</v>
      </c>
      <c r="J20120" t="str">
        <f t="shared" si="944"/>
        <v>15-18</v>
      </c>
    </row>
    <row r="20121" spans="1:10">
      <c r="A20121" t="s">
        <v>1268</v>
      </c>
      <c r="B20121" t="s">
        <v>1495</v>
      </c>
      <c r="C20121" s="7">
        <v>44186.8406134259</v>
      </c>
      <c r="D20121" t="str">
        <f>VLOOKUP(A20121,Sheet2!$B$2:$E$1001,3,0)</f>
        <v>GIF</v>
      </c>
      <c r="E20121" t="str">
        <f>VLOOKUP(A20121,Sheet2!$B$2:$E$1001,4,0)</f>
        <v>cooking</v>
      </c>
      <c r="F20121" t="str">
        <f>VLOOKUP(B20121,Sheet3!$B$2:$D$17,2,0)</f>
        <v>positive</v>
      </c>
      <c r="G20121">
        <f>VLOOKUP(B20121,Sheet3!$B$2:$D$17,3,0)</f>
        <v>75</v>
      </c>
      <c r="H20121">
        <f t="shared" si="942"/>
        <v>12</v>
      </c>
      <c r="I20121">
        <f t="shared" si="943"/>
        <v>1</v>
      </c>
      <c r="J20121" t="str">
        <f t="shared" si="944"/>
        <v>18-21</v>
      </c>
    </row>
    <row r="20122" spans="1:10">
      <c r="A20122" t="s">
        <v>1268</v>
      </c>
      <c r="B20122" t="s">
        <v>1497</v>
      </c>
      <c r="C20122" s="7">
        <v>44045.1213773148</v>
      </c>
      <c r="D20122" t="str">
        <f>VLOOKUP(A20122,Sheet2!$B$2:$E$1001,3,0)</f>
        <v>GIF</v>
      </c>
      <c r="E20122" t="str">
        <f>VLOOKUP(A20122,Sheet2!$B$2:$E$1001,4,0)</f>
        <v>cooking</v>
      </c>
      <c r="F20122" t="str">
        <f>VLOOKUP(B20122,Sheet3!$B$2:$D$17,2,0)</f>
        <v>positive</v>
      </c>
      <c r="G20122">
        <f>VLOOKUP(B20122,Sheet3!$B$2:$D$17,3,0)</f>
        <v>72</v>
      </c>
      <c r="H20122">
        <f t="shared" si="942"/>
        <v>8</v>
      </c>
      <c r="I20122">
        <f t="shared" si="943"/>
        <v>7</v>
      </c>
      <c r="J20122" t="str">
        <f t="shared" si="944"/>
        <v>0-3</v>
      </c>
    </row>
    <row r="20123" spans="1:10">
      <c r="A20123" t="s">
        <v>1269</v>
      </c>
      <c r="B20123" t="s">
        <v>1495</v>
      </c>
      <c r="C20123" s="7">
        <v>44062.819849537</v>
      </c>
      <c r="D20123" t="str">
        <f>VLOOKUP(A20123,Sheet2!$B$2:$E$1001,3,0)</f>
        <v>audio</v>
      </c>
      <c r="E20123" t="str">
        <f>VLOOKUP(A20123,Sheet2!$B$2:$E$1001,4,0)</f>
        <v>food</v>
      </c>
      <c r="F20123" t="str">
        <f>VLOOKUP(B20123,Sheet3!$B$2:$D$17,2,0)</f>
        <v>positive</v>
      </c>
      <c r="G20123">
        <f>VLOOKUP(B20123,Sheet3!$B$2:$D$17,3,0)</f>
        <v>75</v>
      </c>
      <c r="H20123">
        <f t="shared" si="942"/>
        <v>8</v>
      </c>
      <c r="I20123">
        <f t="shared" si="943"/>
        <v>3</v>
      </c>
      <c r="J20123" t="str">
        <f t="shared" si="944"/>
        <v>18-21</v>
      </c>
    </row>
    <row r="20124" spans="1:10">
      <c r="A20124" t="s">
        <v>1269</v>
      </c>
      <c r="B20124" t="s">
        <v>1492</v>
      </c>
      <c r="C20124" s="7">
        <v>44302.5654976852</v>
      </c>
      <c r="D20124" t="str">
        <f>VLOOKUP(A20124,Sheet2!$B$2:$E$1001,3,0)</f>
        <v>audio</v>
      </c>
      <c r="E20124" t="str">
        <f>VLOOKUP(A20124,Sheet2!$B$2:$E$1001,4,0)</f>
        <v>food</v>
      </c>
      <c r="F20124" t="str">
        <f>VLOOKUP(B20124,Sheet3!$B$2:$D$17,2,0)</f>
        <v>neutral</v>
      </c>
      <c r="G20124">
        <f>VLOOKUP(B20124,Sheet3!$B$2:$D$17,3,0)</f>
        <v>20</v>
      </c>
      <c r="H20124">
        <f t="shared" si="942"/>
        <v>4</v>
      </c>
      <c r="I20124">
        <f t="shared" si="943"/>
        <v>5</v>
      </c>
      <c r="J20124" t="str">
        <f t="shared" si="944"/>
        <v>12-15</v>
      </c>
    </row>
    <row r="20125" spans="1:10">
      <c r="A20125" t="s">
        <v>1269</v>
      </c>
      <c r="B20125" t="s">
        <v>1502</v>
      </c>
      <c r="C20125" s="7">
        <v>44337.6248611111</v>
      </c>
      <c r="D20125" t="str">
        <f>VLOOKUP(A20125,Sheet2!$B$2:$E$1001,3,0)</f>
        <v>audio</v>
      </c>
      <c r="E20125" t="str">
        <f>VLOOKUP(A20125,Sheet2!$B$2:$E$1001,4,0)</f>
        <v>food</v>
      </c>
      <c r="F20125" t="str">
        <f>VLOOKUP(B20125,Sheet3!$B$2:$D$17,2,0)</f>
        <v>negative</v>
      </c>
      <c r="G20125">
        <f>VLOOKUP(B20125,Sheet3!$B$2:$D$17,3,0)</f>
        <v>15</v>
      </c>
      <c r="H20125">
        <f t="shared" si="942"/>
        <v>5</v>
      </c>
      <c r="I20125">
        <f t="shared" si="943"/>
        <v>5</v>
      </c>
      <c r="J20125" t="str">
        <f t="shared" si="944"/>
        <v>12-15</v>
      </c>
    </row>
    <row r="20126" spans="1:10">
      <c r="A20126" t="s">
        <v>1269</v>
      </c>
      <c r="B20126" t="s">
        <v>1501</v>
      </c>
      <c r="C20126" s="7">
        <v>44342.5154166667</v>
      </c>
      <c r="D20126" t="str">
        <f>VLOOKUP(A20126,Sheet2!$B$2:$E$1001,3,0)</f>
        <v>audio</v>
      </c>
      <c r="E20126" t="str">
        <f>VLOOKUP(A20126,Sheet2!$B$2:$E$1001,4,0)</f>
        <v>food</v>
      </c>
      <c r="F20126" t="str">
        <f>VLOOKUP(B20126,Sheet3!$B$2:$D$17,2,0)</f>
        <v>neutral</v>
      </c>
      <c r="G20126">
        <f>VLOOKUP(B20126,Sheet3!$B$2:$D$17,3,0)</f>
        <v>35</v>
      </c>
      <c r="H20126">
        <f t="shared" si="942"/>
        <v>5</v>
      </c>
      <c r="I20126">
        <f t="shared" si="943"/>
        <v>3</v>
      </c>
      <c r="J20126" t="str">
        <f t="shared" si="944"/>
        <v>12-15</v>
      </c>
    </row>
    <row r="20127" spans="1:10">
      <c r="A20127" t="s">
        <v>1269</v>
      </c>
      <c r="B20127" t="s">
        <v>1496</v>
      </c>
      <c r="C20127" s="7">
        <v>44284.0365509259</v>
      </c>
      <c r="D20127" t="str">
        <f>VLOOKUP(A20127,Sheet2!$B$2:$E$1001,3,0)</f>
        <v>audio</v>
      </c>
      <c r="E20127" t="str">
        <f>VLOOKUP(A20127,Sheet2!$B$2:$E$1001,4,0)</f>
        <v>food</v>
      </c>
      <c r="F20127" t="str">
        <f>VLOOKUP(B20127,Sheet3!$B$2:$D$17,2,0)</f>
        <v>positive</v>
      </c>
      <c r="G20127">
        <f>VLOOKUP(B20127,Sheet3!$B$2:$D$17,3,0)</f>
        <v>70</v>
      </c>
      <c r="H20127">
        <f t="shared" si="942"/>
        <v>3</v>
      </c>
      <c r="I20127">
        <f t="shared" si="943"/>
        <v>1</v>
      </c>
      <c r="J20127" t="str">
        <f t="shared" si="944"/>
        <v>0-3</v>
      </c>
    </row>
    <row r="20128" spans="1:10">
      <c r="A20128" t="s">
        <v>1269</v>
      </c>
      <c r="B20128" t="s">
        <v>1494</v>
      </c>
      <c r="C20128" s="7">
        <v>44162.0386342593</v>
      </c>
      <c r="D20128" t="str">
        <f>VLOOKUP(A20128,Sheet2!$B$2:$E$1001,3,0)</f>
        <v>audio</v>
      </c>
      <c r="E20128" t="str">
        <f>VLOOKUP(A20128,Sheet2!$B$2:$E$1001,4,0)</f>
        <v>food</v>
      </c>
      <c r="F20128" t="str">
        <f>VLOOKUP(B20128,Sheet3!$B$2:$D$17,2,0)</f>
        <v>positive</v>
      </c>
      <c r="G20128">
        <f>VLOOKUP(B20128,Sheet3!$B$2:$D$17,3,0)</f>
        <v>65</v>
      </c>
      <c r="H20128">
        <f t="shared" si="942"/>
        <v>11</v>
      </c>
      <c r="I20128">
        <f t="shared" si="943"/>
        <v>5</v>
      </c>
      <c r="J20128" t="str">
        <f t="shared" si="944"/>
        <v>0-3</v>
      </c>
    </row>
    <row r="20129" spans="1:10">
      <c r="A20129" t="s">
        <v>1269</v>
      </c>
      <c r="B20129" t="s">
        <v>1497</v>
      </c>
      <c r="C20129" s="7">
        <v>44304.6986805556</v>
      </c>
      <c r="D20129" t="str">
        <f>VLOOKUP(A20129,Sheet2!$B$2:$E$1001,3,0)</f>
        <v>audio</v>
      </c>
      <c r="E20129" t="str">
        <f>VLOOKUP(A20129,Sheet2!$B$2:$E$1001,4,0)</f>
        <v>food</v>
      </c>
      <c r="F20129" t="str">
        <f>VLOOKUP(B20129,Sheet3!$B$2:$D$17,2,0)</f>
        <v>positive</v>
      </c>
      <c r="G20129">
        <f>VLOOKUP(B20129,Sheet3!$B$2:$D$17,3,0)</f>
        <v>72</v>
      </c>
      <c r="H20129">
        <f t="shared" si="942"/>
        <v>4</v>
      </c>
      <c r="I20129">
        <f t="shared" si="943"/>
        <v>7</v>
      </c>
      <c r="J20129" t="str">
        <f t="shared" si="944"/>
        <v>15-18</v>
      </c>
    </row>
    <row r="20130" spans="1:10">
      <c r="A20130" t="s">
        <v>1269</v>
      </c>
      <c r="B20130" t="s">
        <v>1499</v>
      </c>
      <c r="C20130" s="7">
        <v>44317.4068287037</v>
      </c>
      <c r="D20130" t="str">
        <f>VLOOKUP(A20130,Sheet2!$B$2:$E$1001,3,0)</f>
        <v>audio</v>
      </c>
      <c r="E20130" t="str">
        <f>VLOOKUP(A20130,Sheet2!$B$2:$E$1001,4,0)</f>
        <v>food</v>
      </c>
      <c r="F20130" t="str">
        <f>VLOOKUP(B20130,Sheet3!$B$2:$D$17,2,0)</f>
        <v>negative</v>
      </c>
      <c r="G20130">
        <f>VLOOKUP(B20130,Sheet3!$B$2:$D$17,3,0)</f>
        <v>10</v>
      </c>
      <c r="H20130">
        <f t="shared" si="942"/>
        <v>5</v>
      </c>
      <c r="I20130">
        <f t="shared" si="943"/>
        <v>6</v>
      </c>
      <c r="J20130" t="str">
        <f t="shared" si="944"/>
        <v>9-12</v>
      </c>
    </row>
    <row r="20131" spans="1:10">
      <c r="A20131" t="s">
        <v>1269</v>
      </c>
      <c r="B20131" t="s">
        <v>1490</v>
      </c>
      <c r="C20131" s="7">
        <v>44282.4289351852</v>
      </c>
      <c r="D20131" t="str">
        <f>VLOOKUP(A20131,Sheet2!$B$2:$E$1001,3,0)</f>
        <v>audio</v>
      </c>
      <c r="E20131" t="str">
        <f>VLOOKUP(A20131,Sheet2!$B$2:$E$1001,4,0)</f>
        <v>food</v>
      </c>
      <c r="F20131" t="str">
        <f>VLOOKUP(B20131,Sheet3!$B$2:$D$17,2,0)</f>
        <v>negative</v>
      </c>
      <c r="G20131">
        <f>VLOOKUP(B20131,Sheet3!$B$2:$D$17,3,0)</f>
        <v>5</v>
      </c>
      <c r="H20131">
        <f t="shared" si="942"/>
        <v>3</v>
      </c>
      <c r="I20131">
        <f t="shared" si="943"/>
        <v>6</v>
      </c>
      <c r="J20131" t="str">
        <f t="shared" si="944"/>
        <v>9-12</v>
      </c>
    </row>
    <row r="20132" customFormat="1" spans="1:10">
      <c r="A20132" t="s">
        <v>1269</v>
      </c>
      <c r="B20132" t="s">
        <v>1503</v>
      </c>
      <c r="C20132" s="7">
        <v>44166.6470833333</v>
      </c>
      <c r="D20132" t="str">
        <f>VLOOKUP(A20132,Sheet2!$B$2:$E$1001,3,0)</f>
        <v>audio</v>
      </c>
      <c r="E20132" t="str">
        <f>VLOOKUP(A20132,Sheet2!$B$2:$E$1001,4,0)</f>
        <v>food</v>
      </c>
      <c r="F20132" t="str">
        <f>VLOOKUP(B20132,Sheet3!$B$2:$D$17,2,0)</f>
        <v>negative</v>
      </c>
      <c r="G20132">
        <f>VLOOKUP(B20132,Sheet3!$B$2:$D$17,3,0)</f>
        <v>12</v>
      </c>
      <c r="H20132">
        <f t="shared" si="942"/>
        <v>12</v>
      </c>
      <c r="I20132">
        <f t="shared" si="943"/>
        <v>2</v>
      </c>
      <c r="J20132" t="str">
        <f t="shared" si="944"/>
        <v>15-18</v>
      </c>
    </row>
    <row r="20133" spans="1:10">
      <c r="A20133" t="s">
        <v>1269</v>
      </c>
      <c r="B20133" t="s">
        <v>1492</v>
      </c>
      <c r="C20133" s="7">
        <v>44290.8584143519</v>
      </c>
      <c r="D20133" t="str">
        <f>VLOOKUP(A20133,Sheet2!$B$2:$E$1001,3,0)</f>
        <v>audio</v>
      </c>
      <c r="E20133" t="str">
        <f>VLOOKUP(A20133,Sheet2!$B$2:$E$1001,4,0)</f>
        <v>food</v>
      </c>
      <c r="F20133" t="str">
        <f>VLOOKUP(B20133,Sheet3!$B$2:$D$17,2,0)</f>
        <v>neutral</v>
      </c>
      <c r="G20133">
        <f>VLOOKUP(B20133,Sheet3!$B$2:$D$17,3,0)</f>
        <v>20</v>
      </c>
      <c r="H20133">
        <f t="shared" si="942"/>
        <v>4</v>
      </c>
      <c r="I20133">
        <f t="shared" si="943"/>
        <v>7</v>
      </c>
      <c r="J20133" t="str">
        <f t="shared" si="944"/>
        <v>18-21</v>
      </c>
    </row>
    <row r="20134" spans="1:10">
      <c r="A20134" t="s">
        <v>1269</v>
      </c>
      <c r="B20134" t="s">
        <v>1503</v>
      </c>
      <c r="C20134" s="7">
        <v>44014.5846875</v>
      </c>
      <c r="D20134" t="str">
        <f>VLOOKUP(A20134,Sheet2!$B$2:$E$1001,3,0)</f>
        <v>audio</v>
      </c>
      <c r="E20134" t="str">
        <f>VLOOKUP(A20134,Sheet2!$B$2:$E$1001,4,0)</f>
        <v>food</v>
      </c>
      <c r="F20134" t="str">
        <f>VLOOKUP(B20134,Sheet3!$B$2:$D$17,2,0)</f>
        <v>negative</v>
      </c>
      <c r="G20134">
        <f>VLOOKUP(B20134,Sheet3!$B$2:$D$17,3,0)</f>
        <v>12</v>
      </c>
      <c r="H20134">
        <f t="shared" si="942"/>
        <v>7</v>
      </c>
      <c r="I20134">
        <f t="shared" si="943"/>
        <v>4</v>
      </c>
      <c r="J20134" t="str">
        <f t="shared" si="944"/>
        <v>12-15</v>
      </c>
    </row>
    <row r="20135" spans="1:10">
      <c r="A20135" t="s">
        <v>1269</v>
      </c>
      <c r="B20135" t="s">
        <v>1485</v>
      </c>
      <c r="C20135" s="7">
        <v>44224.5447685185</v>
      </c>
      <c r="D20135" t="str">
        <f>VLOOKUP(A20135,Sheet2!$B$2:$E$1001,3,0)</f>
        <v>audio</v>
      </c>
      <c r="E20135" t="str">
        <f>VLOOKUP(A20135,Sheet2!$B$2:$E$1001,4,0)</f>
        <v>food</v>
      </c>
      <c r="F20135" t="str">
        <f>VLOOKUP(B20135,Sheet3!$B$2:$D$17,2,0)</f>
        <v>positive</v>
      </c>
      <c r="G20135">
        <f>VLOOKUP(B20135,Sheet3!$B$2:$D$17,3,0)</f>
        <v>60</v>
      </c>
      <c r="H20135">
        <f t="shared" si="942"/>
        <v>1</v>
      </c>
      <c r="I20135">
        <f t="shared" si="943"/>
        <v>4</v>
      </c>
      <c r="J20135" t="str">
        <f t="shared" si="944"/>
        <v>12-15</v>
      </c>
    </row>
    <row r="20136" spans="1:10">
      <c r="A20136" t="s">
        <v>1269</v>
      </c>
      <c r="B20136" t="s">
        <v>1499</v>
      </c>
      <c r="C20136" s="7">
        <v>44112.0983912037</v>
      </c>
      <c r="D20136" t="str">
        <f>VLOOKUP(A20136,Sheet2!$B$2:$E$1001,3,0)</f>
        <v>audio</v>
      </c>
      <c r="E20136" t="str">
        <f>VLOOKUP(A20136,Sheet2!$B$2:$E$1001,4,0)</f>
        <v>food</v>
      </c>
      <c r="F20136" t="str">
        <f>VLOOKUP(B20136,Sheet3!$B$2:$D$17,2,0)</f>
        <v>negative</v>
      </c>
      <c r="G20136">
        <f>VLOOKUP(B20136,Sheet3!$B$2:$D$17,3,0)</f>
        <v>10</v>
      </c>
      <c r="H20136">
        <f t="shared" si="942"/>
        <v>10</v>
      </c>
      <c r="I20136">
        <f t="shared" si="943"/>
        <v>4</v>
      </c>
      <c r="J20136" t="str">
        <f t="shared" si="944"/>
        <v>0-3</v>
      </c>
    </row>
    <row r="20137" spans="1:10">
      <c r="A20137" t="s">
        <v>1269</v>
      </c>
      <c r="B20137" t="s">
        <v>1501</v>
      </c>
      <c r="C20137" s="7">
        <v>44028.2878125</v>
      </c>
      <c r="D20137" t="str">
        <f>VLOOKUP(A20137,Sheet2!$B$2:$E$1001,3,0)</f>
        <v>audio</v>
      </c>
      <c r="E20137" t="str">
        <f>VLOOKUP(A20137,Sheet2!$B$2:$E$1001,4,0)</f>
        <v>food</v>
      </c>
      <c r="F20137" t="str">
        <f>VLOOKUP(B20137,Sheet3!$B$2:$D$17,2,0)</f>
        <v>neutral</v>
      </c>
      <c r="G20137">
        <f>VLOOKUP(B20137,Sheet3!$B$2:$D$17,3,0)</f>
        <v>35</v>
      </c>
      <c r="H20137">
        <f t="shared" si="942"/>
        <v>7</v>
      </c>
      <c r="I20137">
        <f t="shared" si="943"/>
        <v>4</v>
      </c>
      <c r="J20137" t="str">
        <f t="shared" si="944"/>
        <v>6-9</v>
      </c>
    </row>
    <row r="20138" spans="1:10">
      <c r="A20138" t="s">
        <v>1269</v>
      </c>
      <c r="B20138" t="s">
        <v>1491</v>
      </c>
      <c r="C20138" s="7">
        <v>44029.2261226852</v>
      </c>
      <c r="D20138" t="str">
        <f>VLOOKUP(A20138,Sheet2!$B$2:$E$1001,3,0)</f>
        <v>audio</v>
      </c>
      <c r="E20138" t="str">
        <f>VLOOKUP(A20138,Sheet2!$B$2:$E$1001,4,0)</f>
        <v>food</v>
      </c>
      <c r="F20138" t="str">
        <f>VLOOKUP(B20138,Sheet3!$B$2:$D$17,2,0)</f>
        <v>positive</v>
      </c>
      <c r="G20138">
        <f>VLOOKUP(B20138,Sheet3!$B$2:$D$17,3,0)</f>
        <v>30</v>
      </c>
      <c r="H20138">
        <f t="shared" si="942"/>
        <v>7</v>
      </c>
      <c r="I20138">
        <f t="shared" si="943"/>
        <v>5</v>
      </c>
      <c r="J20138" t="str">
        <f t="shared" si="944"/>
        <v>3-6</v>
      </c>
    </row>
    <row r="20139" spans="1:10">
      <c r="A20139" t="s">
        <v>1270</v>
      </c>
      <c r="B20139" t="s">
        <v>1499</v>
      </c>
      <c r="C20139" s="7">
        <v>44272.575150463</v>
      </c>
      <c r="D20139" t="str">
        <f>VLOOKUP(A20139,Sheet2!$B$2:$E$1001,3,0)</f>
        <v>audio</v>
      </c>
      <c r="E20139" t="str">
        <f>VLOOKUP(A20139,Sheet2!$B$2:$E$1001,4,0)</f>
        <v>healthy eating</v>
      </c>
      <c r="F20139" t="str">
        <f>VLOOKUP(B20139,Sheet3!$B$2:$D$17,2,0)</f>
        <v>negative</v>
      </c>
      <c r="G20139">
        <f>VLOOKUP(B20139,Sheet3!$B$2:$D$17,3,0)</f>
        <v>10</v>
      </c>
      <c r="H20139">
        <f t="shared" si="942"/>
        <v>3</v>
      </c>
      <c r="I20139">
        <f t="shared" si="943"/>
        <v>3</v>
      </c>
      <c r="J20139" t="str">
        <f t="shared" si="944"/>
        <v>12-15</v>
      </c>
    </row>
    <row r="20140" spans="1:10">
      <c r="A20140" t="s">
        <v>1270</v>
      </c>
      <c r="B20140" t="s">
        <v>1485</v>
      </c>
      <c r="C20140" s="7">
        <v>44355.5543055556</v>
      </c>
      <c r="D20140" t="str">
        <f>VLOOKUP(A20140,Sheet2!$B$2:$E$1001,3,0)</f>
        <v>audio</v>
      </c>
      <c r="E20140" t="str">
        <f>VLOOKUP(A20140,Sheet2!$B$2:$E$1001,4,0)</f>
        <v>healthy eating</v>
      </c>
      <c r="F20140" t="str">
        <f>VLOOKUP(B20140,Sheet3!$B$2:$D$17,2,0)</f>
        <v>positive</v>
      </c>
      <c r="G20140">
        <f>VLOOKUP(B20140,Sheet3!$B$2:$D$17,3,0)</f>
        <v>60</v>
      </c>
      <c r="H20140">
        <f t="shared" si="942"/>
        <v>6</v>
      </c>
      <c r="I20140">
        <f t="shared" si="943"/>
        <v>2</v>
      </c>
      <c r="J20140" t="str">
        <f t="shared" si="944"/>
        <v>12-15</v>
      </c>
    </row>
    <row r="20141" spans="1:10">
      <c r="A20141" t="s">
        <v>1270</v>
      </c>
      <c r="B20141" t="s">
        <v>1487</v>
      </c>
      <c r="C20141" s="7">
        <v>44269.0561342593</v>
      </c>
      <c r="D20141" t="str">
        <f>VLOOKUP(A20141,Sheet2!$B$2:$E$1001,3,0)</f>
        <v>audio</v>
      </c>
      <c r="E20141" t="str">
        <f>VLOOKUP(A20141,Sheet2!$B$2:$E$1001,4,0)</f>
        <v>healthy eating</v>
      </c>
      <c r="F20141" t="str">
        <f>VLOOKUP(B20141,Sheet3!$B$2:$D$17,2,0)</f>
        <v>positive</v>
      </c>
      <c r="G20141">
        <f>VLOOKUP(B20141,Sheet3!$B$2:$D$17,3,0)</f>
        <v>70</v>
      </c>
      <c r="H20141">
        <f t="shared" si="942"/>
        <v>3</v>
      </c>
      <c r="I20141">
        <f t="shared" si="943"/>
        <v>7</v>
      </c>
      <c r="J20141" t="str">
        <f t="shared" si="944"/>
        <v>0-3</v>
      </c>
    </row>
    <row r="20142" spans="1:10">
      <c r="A20142" t="s">
        <v>1270</v>
      </c>
      <c r="B20142" t="s">
        <v>1488</v>
      </c>
      <c r="C20142" s="7">
        <v>44217.3228240741</v>
      </c>
      <c r="D20142" t="str">
        <f>VLOOKUP(A20142,Sheet2!$B$2:$E$1001,3,0)</f>
        <v>audio</v>
      </c>
      <c r="E20142" t="str">
        <f>VLOOKUP(A20142,Sheet2!$B$2:$E$1001,4,0)</f>
        <v>healthy eating</v>
      </c>
      <c r="F20142" t="str">
        <f>VLOOKUP(B20142,Sheet3!$B$2:$D$17,2,0)</f>
        <v>negative</v>
      </c>
      <c r="G20142">
        <f>VLOOKUP(B20142,Sheet3!$B$2:$D$17,3,0)</f>
        <v>0</v>
      </c>
      <c r="H20142">
        <f t="shared" si="942"/>
        <v>1</v>
      </c>
      <c r="I20142">
        <f t="shared" si="943"/>
        <v>4</v>
      </c>
      <c r="J20142" t="str">
        <f t="shared" si="944"/>
        <v>6-9</v>
      </c>
    </row>
    <row r="20143" spans="1:10">
      <c r="A20143" t="s">
        <v>1270</v>
      </c>
      <c r="B20143" t="s">
        <v>1491</v>
      </c>
      <c r="C20143" s="7">
        <v>44313.9706597222</v>
      </c>
      <c r="D20143" t="str">
        <f>VLOOKUP(A20143,Sheet2!$B$2:$E$1001,3,0)</f>
        <v>audio</v>
      </c>
      <c r="E20143" t="str">
        <f>VLOOKUP(A20143,Sheet2!$B$2:$E$1001,4,0)</f>
        <v>healthy eating</v>
      </c>
      <c r="F20143" t="str">
        <f>VLOOKUP(B20143,Sheet3!$B$2:$D$17,2,0)</f>
        <v>positive</v>
      </c>
      <c r="G20143">
        <f>VLOOKUP(B20143,Sheet3!$B$2:$D$17,3,0)</f>
        <v>30</v>
      </c>
      <c r="H20143">
        <f t="shared" si="942"/>
        <v>4</v>
      </c>
      <c r="I20143">
        <f t="shared" si="943"/>
        <v>2</v>
      </c>
      <c r="J20143" t="str">
        <f t="shared" si="944"/>
        <v>21-24</v>
      </c>
    </row>
    <row r="20144" spans="1:10">
      <c r="A20144" t="s">
        <v>1270</v>
      </c>
      <c r="B20144" t="s">
        <v>1488</v>
      </c>
      <c r="C20144" s="7">
        <v>44173.8607638889</v>
      </c>
      <c r="D20144" t="str">
        <f>VLOOKUP(A20144,Sheet2!$B$2:$E$1001,3,0)</f>
        <v>audio</v>
      </c>
      <c r="E20144" t="str">
        <f>VLOOKUP(A20144,Sheet2!$B$2:$E$1001,4,0)</f>
        <v>healthy eating</v>
      </c>
      <c r="F20144" t="str">
        <f>VLOOKUP(B20144,Sheet3!$B$2:$D$17,2,0)</f>
        <v>negative</v>
      </c>
      <c r="G20144">
        <f>VLOOKUP(B20144,Sheet3!$B$2:$D$17,3,0)</f>
        <v>0</v>
      </c>
      <c r="H20144">
        <f t="shared" si="942"/>
        <v>12</v>
      </c>
      <c r="I20144">
        <f t="shared" si="943"/>
        <v>2</v>
      </c>
      <c r="J20144" t="str">
        <f t="shared" si="944"/>
        <v>18-21</v>
      </c>
    </row>
    <row r="20145" spans="1:10">
      <c r="A20145" t="s">
        <v>1270</v>
      </c>
      <c r="B20145" t="s">
        <v>1500</v>
      </c>
      <c r="C20145" s="7">
        <v>44094.3006134259</v>
      </c>
      <c r="D20145" t="str">
        <f>VLOOKUP(A20145,Sheet2!$B$2:$E$1001,3,0)</f>
        <v>audio</v>
      </c>
      <c r="E20145" t="str">
        <f>VLOOKUP(A20145,Sheet2!$B$2:$E$1001,4,0)</f>
        <v>healthy eating</v>
      </c>
      <c r="F20145" t="str">
        <f>VLOOKUP(B20145,Sheet3!$B$2:$D$17,2,0)</f>
        <v>positive</v>
      </c>
      <c r="G20145">
        <f>VLOOKUP(B20145,Sheet3!$B$2:$D$17,3,0)</f>
        <v>45</v>
      </c>
      <c r="H20145">
        <f t="shared" si="942"/>
        <v>9</v>
      </c>
      <c r="I20145">
        <f t="shared" si="943"/>
        <v>7</v>
      </c>
      <c r="J20145" t="str">
        <f t="shared" si="944"/>
        <v>6-9</v>
      </c>
    </row>
    <row r="20146" spans="1:10">
      <c r="A20146" t="s">
        <v>1270</v>
      </c>
      <c r="B20146" t="s">
        <v>1492</v>
      </c>
      <c r="C20146" s="7">
        <v>44121.879525463</v>
      </c>
      <c r="D20146" t="str">
        <f>VLOOKUP(A20146,Sheet2!$B$2:$E$1001,3,0)</f>
        <v>audio</v>
      </c>
      <c r="E20146" t="str">
        <f>VLOOKUP(A20146,Sheet2!$B$2:$E$1001,4,0)</f>
        <v>healthy eating</v>
      </c>
      <c r="F20146" t="str">
        <f>VLOOKUP(B20146,Sheet3!$B$2:$D$17,2,0)</f>
        <v>neutral</v>
      </c>
      <c r="G20146">
        <f>VLOOKUP(B20146,Sheet3!$B$2:$D$17,3,0)</f>
        <v>20</v>
      </c>
      <c r="H20146">
        <f t="shared" si="942"/>
        <v>10</v>
      </c>
      <c r="I20146">
        <f t="shared" si="943"/>
        <v>6</v>
      </c>
      <c r="J20146" t="str">
        <f t="shared" si="944"/>
        <v>21-24</v>
      </c>
    </row>
    <row r="20147" spans="1:10">
      <c r="A20147" t="s">
        <v>1270</v>
      </c>
      <c r="B20147" t="s">
        <v>1497</v>
      </c>
      <c r="C20147" s="7">
        <v>44090.3332060185</v>
      </c>
      <c r="D20147" t="str">
        <f>VLOOKUP(A20147,Sheet2!$B$2:$E$1001,3,0)</f>
        <v>audio</v>
      </c>
      <c r="E20147" t="str">
        <f>VLOOKUP(A20147,Sheet2!$B$2:$E$1001,4,0)</f>
        <v>healthy eating</v>
      </c>
      <c r="F20147" t="str">
        <f>VLOOKUP(B20147,Sheet3!$B$2:$D$17,2,0)</f>
        <v>positive</v>
      </c>
      <c r="G20147">
        <f>VLOOKUP(B20147,Sheet3!$B$2:$D$17,3,0)</f>
        <v>72</v>
      </c>
      <c r="H20147">
        <f t="shared" si="942"/>
        <v>9</v>
      </c>
      <c r="I20147">
        <f t="shared" si="943"/>
        <v>3</v>
      </c>
      <c r="J20147" t="str">
        <f t="shared" si="944"/>
        <v>6-9</v>
      </c>
    </row>
    <row r="20148" customFormat="1" spans="1:10">
      <c r="A20148" t="s">
        <v>1270</v>
      </c>
      <c r="B20148" t="s">
        <v>1495</v>
      </c>
      <c r="C20148" s="7">
        <v>44240.7394328704</v>
      </c>
      <c r="D20148" t="str">
        <f>VLOOKUP(A20148,Sheet2!$B$2:$E$1001,3,0)</f>
        <v>audio</v>
      </c>
      <c r="E20148" t="str">
        <f>VLOOKUP(A20148,Sheet2!$B$2:$E$1001,4,0)</f>
        <v>healthy eating</v>
      </c>
      <c r="F20148" t="str">
        <f>VLOOKUP(B20148,Sheet3!$B$2:$D$17,2,0)</f>
        <v>positive</v>
      </c>
      <c r="G20148">
        <f>VLOOKUP(B20148,Sheet3!$B$2:$D$17,3,0)</f>
        <v>75</v>
      </c>
      <c r="H20148">
        <f t="shared" si="942"/>
        <v>2</v>
      </c>
      <c r="I20148">
        <f t="shared" si="943"/>
        <v>6</v>
      </c>
      <c r="J20148" t="str">
        <f t="shared" si="944"/>
        <v>15-18</v>
      </c>
    </row>
    <row r="20149" spans="1:10">
      <c r="A20149" t="s">
        <v>1270</v>
      </c>
      <c r="B20149" t="s">
        <v>1495</v>
      </c>
      <c r="C20149" s="7">
        <v>44198.0515046296</v>
      </c>
      <c r="D20149" t="str">
        <f>VLOOKUP(A20149,Sheet2!$B$2:$E$1001,3,0)</f>
        <v>audio</v>
      </c>
      <c r="E20149" t="str">
        <f>VLOOKUP(A20149,Sheet2!$B$2:$E$1001,4,0)</f>
        <v>healthy eating</v>
      </c>
      <c r="F20149" t="str">
        <f>VLOOKUP(B20149,Sheet3!$B$2:$D$17,2,0)</f>
        <v>positive</v>
      </c>
      <c r="G20149">
        <f>VLOOKUP(B20149,Sheet3!$B$2:$D$17,3,0)</f>
        <v>75</v>
      </c>
      <c r="H20149">
        <f t="shared" si="942"/>
        <v>1</v>
      </c>
      <c r="I20149">
        <f t="shared" si="943"/>
        <v>6</v>
      </c>
      <c r="J20149" t="str">
        <f t="shared" si="944"/>
        <v>0-3</v>
      </c>
    </row>
    <row r="20150" spans="1:10">
      <c r="A20150" t="s">
        <v>1270</v>
      </c>
      <c r="B20150" t="s">
        <v>1487</v>
      </c>
      <c r="C20150" s="7">
        <v>44257.2597337963</v>
      </c>
      <c r="D20150" t="str">
        <f>VLOOKUP(A20150,Sheet2!$B$2:$E$1001,3,0)</f>
        <v>audio</v>
      </c>
      <c r="E20150" t="str">
        <f>VLOOKUP(A20150,Sheet2!$B$2:$E$1001,4,0)</f>
        <v>healthy eating</v>
      </c>
      <c r="F20150" t="str">
        <f>VLOOKUP(B20150,Sheet3!$B$2:$D$17,2,0)</f>
        <v>positive</v>
      </c>
      <c r="G20150">
        <f>VLOOKUP(B20150,Sheet3!$B$2:$D$17,3,0)</f>
        <v>70</v>
      </c>
      <c r="H20150">
        <f t="shared" si="942"/>
        <v>3</v>
      </c>
      <c r="I20150">
        <f t="shared" si="943"/>
        <v>2</v>
      </c>
      <c r="J20150" t="str">
        <f t="shared" si="944"/>
        <v>6-9</v>
      </c>
    </row>
    <row r="20151" spans="1:10">
      <c r="A20151" t="s">
        <v>1270</v>
      </c>
      <c r="B20151" t="s">
        <v>1490</v>
      </c>
      <c r="C20151" s="7">
        <v>44353.4530555556</v>
      </c>
      <c r="D20151" t="str">
        <f>VLOOKUP(A20151,Sheet2!$B$2:$E$1001,3,0)</f>
        <v>audio</v>
      </c>
      <c r="E20151" t="str">
        <f>VLOOKUP(A20151,Sheet2!$B$2:$E$1001,4,0)</f>
        <v>healthy eating</v>
      </c>
      <c r="F20151" t="str">
        <f>VLOOKUP(B20151,Sheet3!$B$2:$D$17,2,0)</f>
        <v>negative</v>
      </c>
      <c r="G20151">
        <f>VLOOKUP(B20151,Sheet3!$B$2:$D$17,3,0)</f>
        <v>5</v>
      </c>
      <c r="H20151">
        <f t="shared" si="942"/>
        <v>6</v>
      </c>
      <c r="I20151">
        <f t="shared" si="943"/>
        <v>7</v>
      </c>
      <c r="J20151" t="str">
        <f t="shared" si="944"/>
        <v>9-12</v>
      </c>
    </row>
    <row r="20152" spans="1:10">
      <c r="A20152" t="s">
        <v>1270</v>
      </c>
      <c r="B20152" t="s">
        <v>1495</v>
      </c>
      <c r="C20152" s="7">
        <v>44044.3672453704</v>
      </c>
      <c r="D20152" t="str">
        <f>VLOOKUP(A20152,Sheet2!$B$2:$E$1001,3,0)</f>
        <v>audio</v>
      </c>
      <c r="E20152" t="str">
        <f>VLOOKUP(A20152,Sheet2!$B$2:$E$1001,4,0)</f>
        <v>healthy eating</v>
      </c>
      <c r="F20152" t="str">
        <f>VLOOKUP(B20152,Sheet3!$B$2:$D$17,2,0)</f>
        <v>positive</v>
      </c>
      <c r="G20152">
        <f>VLOOKUP(B20152,Sheet3!$B$2:$D$17,3,0)</f>
        <v>75</v>
      </c>
      <c r="H20152">
        <f t="shared" si="942"/>
        <v>8</v>
      </c>
      <c r="I20152">
        <f t="shared" si="943"/>
        <v>6</v>
      </c>
      <c r="J20152" t="str">
        <f t="shared" si="944"/>
        <v>6-9</v>
      </c>
    </row>
    <row r="20153" spans="1:10">
      <c r="A20153" t="s">
        <v>1270</v>
      </c>
      <c r="B20153" t="s">
        <v>1496</v>
      </c>
      <c r="C20153" s="7">
        <v>44098.0640740741</v>
      </c>
      <c r="D20153" t="str">
        <f>VLOOKUP(A20153,Sheet2!$B$2:$E$1001,3,0)</f>
        <v>audio</v>
      </c>
      <c r="E20153" t="str">
        <f>VLOOKUP(A20153,Sheet2!$B$2:$E$1001,4,0)</f>
        <v>healthy eating</v>
      </c>
      <c r="F20153" t="str">
        <f>VLOOKUP(B20153,Sheet3!$B$2:$D$17,2,0)</f>
        <v>positive</v>
      </c>
      <c r="G20153">
        <f>VLOOKUP(B20153,Sheet3!$B$2:$D$17,3,0)</f>
        <v>70</v>
      </c>
      <c r="H20153">
        <f t="shared" si="942"/>
        <v>9</v>
      </c>
      <c r="I20153">
        <f t="shared" si="943"/>
        <v>4</v>
      </c>
      <c r="J20153" t="str">
        <f t="shared" si="944"/>
        <v>0-3</v>
      </c>
    </row>
    <row r="20154" spans="1:10">
      <c r="A20154" t="s">
        <v>1270</v>
      </c>
      <c r="B20154" t="s">
        <v>1501</v>
      </c>
      <c r="C20154" s="7">
        <v>44144.0842013889</v>
      </c>
      <c r="D20154" t="str">
        <f>VLOOKUP(A20154,Sheet2!$B$2:$E$1001,3,0)</f>
        <v>audio</v>
      </c>
      <c r="E20154" t="str">
        <f>VLOOKUP(A20154,Sheet2!$B$2:$E$1001,4,0)</f>
        <v>healthy eating</v>
      </c>
      <c r="F20154" t="str">
        <f>VLOOKUP(B20154,Sheet3!$B$2:$D$17,2,0)</f>
        <v>neutral</v>
      </c>
      <c r="G20154">
        <f>VLOOKUP(B20154,Sheet3!$B$2:$D$17,3,0)</f>
        <v>35</v>
      </c>
      <c r="H20154">
        <f t="shared" si="942"/>
        <v>11</v>
      </c>
      <c r="I20154">
        <f t="shared" si="943"/>
        <v>1</v>
      </c>
      <c r="J20154" t="str">
        <f t="shared" si="944"/>
        <v>0-3</v>
      </c>
    </row>
    <row r="20155" spans="1:10">
      <c r="A20155" t="s">
        <v>1270</v>
      </c>
      <c r="B20155" t="s">
        <v>1501</v>
      </c>
      <c r="C20155" s="7">
        <v>44316.5945601852</v>
      </c>
      <c r="D20155" t="str">
        <f>VLOOKUP(A20155,Sheet2!$B$2:$E$1001,3,0)</f>
        <v>audio</v>
      </c>
      <c r="E20155" t="str">
        <f>VLOOKUP(A20155,Sheet2!$B$2:$E$1001,4,0)</f>
        <v>healthy eating</v>
      </c>
      <c r="F20155" t="str">
        <f>VLOOKUP(B20155,Sheet3!$B$2:$D$17,2,0)</f>
        <v>neutral</v>
      </c>
      <c r="G20155">
        <f>VLOOKUP(B20155,Sheet3!$B$2:$D$17,3,0)</f>
        <v>35</v>
      </c>
      <c r="H20155">
        <f t="shared" si="942"/>
        <v>4</v>
      </c>
      <c r="I20155">
        <f t="shared" si="943"/>
        <v>5</v>
      </c>
      <c r="J20155" t="str">
        <f t="shared" si="944"/>
        <v>12-15</v>
      </c>
    </row>
    <row r="20156" spans="1:10">
      <c r="A20156" t="s">
        <v>1270</v>
      </c>
      <c r="B20156" t="s">
        <v>1495</v>
      </c>
      <c r="C20156" s="7">
        <v>44014.7975</v>
      </c>
      <c r="D20156" t="str">
        <f>VLOOKUP(A20156,Sheet2!$B$2:$E$1001,3,0)</f>
        <v>audio</v>
      </c>
      <c r="E20156" t="str">
        <f>VLOOKUP(A20156,Sheet2!$B$2:$E$1001,4,0)</f>
        <v>healthy eating</v>
      </c>
      <c r="F20156" t="str">
        <f>VLOOKUP(B20156,Sheet3!$B$2:$D$17,2,0)</f>
        <v>positive</v>
      </c>
      <c r="G20156">
        <f>VLOOKUP(B20156,Sheet3!$B$2:$D$17,3,0)</f>
        <v>75</v>
      </c>
      <c r="H20156">
        <f t="shared" si="942"/>
        <v>7</v>
      </c>
      <c r="I20156">
        <f t="shared" si="943"/>
        <v>4</v>
      </c>
      <c r="J20156" t="str">
        <f t="shared" si="944"/>
        <v>18-21</v>
      </c>
    </row>
    <row r="20157" spans="1:10">
      <c r="A20157" t="s">
        <v>1270</v>
      </c>
      <c r="B20157" t="s">
        <v>1490</v>
      </c>
      <c r="C20157" s="7">
        <v>44267.3604166667</v>
      </c>
      <c r="D20157" t="str">
        <f>VLOOKUP(A20157,Sheet2!$B$2:$E$1001,3,0)</f>
        <v>audio</v>
      </c>
      <c r="E20157" t="str">
        <f>VLOOKUP(A20157,Sheet2!$B$2:$E$1001,4,0)</f>
        <v>healthy eating</v>
      </c>
      <c r="F20157" t="str">
        <f>VLOOKUP(B20157,Sheet3!$B$2:$D$17,2,0)</f>
        <v>negative</v>
      </c>
      <c r="G20157">
        <f>VLOOKUP(B20157,Sheet3!$B$2:$D$17,3,0)</f>
        <v>5</v>
      </c>
      <c r="H20157">
        <f t="shared" si="942"/>
        <v>3</v>
      </c>
      <c r="I20157">
        <f t="shared" si="943"/>
        <v>5</v>
      </c>
      <c r="J20157" t="str">
        <f t="shared" si="944"/>
        <v>6-9</v>
      </c>
    </row>
    <row r="20158" customFormat="1" spans="1:10">
      <c r="A20158" t="s">
        <v>1270</v>
      </c>
      <c r="B20158" t="s">
        <v>1497</v>
      </c>
      <c r="C20158" s="7">
        <v>44056.5856944444</v>
      </c>
      <c r="D20158" t="str">
        <f>VLOOKUP(A20158,Sheet2!$B$2:$E$1001,3,0)</f>
        <v>audio</v>
      </c>
      <c r="E20158" t="str">
        <f>VLOOKUP(A20158,Sheet2!$B$2:$E$1001,4,0)</f>
        <v>healthy eating</v>
      </c>
      <c r="F20158" t="str">
        <f>VLOOKUP(B20158,Sheet3!$B$2:$D$17,2,0)</f>
        <v>positive</v>
      </c>
      <c r="G20158">
        <f>VLOOKUP(B20158,Sheet3!$B$2:$D$17,3,0)</f>
        <v>72</v>
      </c>
      <c r="H20158">
        <f t="shared" si="942"/>
        <v>8</v>
      </c>
      <c r="I20158">
        <f t="shared" si="943"/>
        <v>4</v>
      </c>
      <c r="J20158" t="str">
        <f t="shared" si="944"/>
        <v>12-15</v>
      </c>
    </row>
    <row r="20159" spans="1:10">
      <c r="A20159" t="s">
        <v>1270</v>
      </c>
      <c r="B20159" t="s">
        <v>1496</v>
      </c>
      <c r="C20159" s="7">
        <v>44306.7419791667</v>
      </c>
      <c r="D20159" t="str">
        <f>VLOOKUP(A20159,Sheet2!$B$2:$E$1001,3,0)</f>
        <v>audio</v>
      </c>
      <c r="E20159" t="str">
        <f>VLOOKUP(A20159,Sheet2!$B$2:$E$1001,4,0)</f>
        <v>healthy eating</v>
      </c>
      <c r="F20159" t="str">
        <f>VLOOKUP(B20159,Sheet3!$B$2:$D$17,2,0)</f>
        <v>positive</v>
      </c>
      <c r="G20159">
        <f>VLOOKUP(B20159,Sheet3!$B$2:$D$17,3,0)</f>
        <v>70</v>
      </c>
      <c r="H20159">
        <f t="shared" si="942"/>
        <v>4</v>
      </c>
      <c r="I20159">
        <f t="shared" si="943"/>
        <v>2</v>
      </c>
      <c r="J20159" t="str">
        <f t="shared" si="944"/>
        <v>15-18</v>
      </c>
    </row>
    <row r="20160" spans="1:10">
      <c r="A20160" t="s">
        <v>1270</v>
      </c>
      <c r="B20160" t="s">
        <v>1490</v>
      </c>
      <c r="C20160" s="7">
        <v>44151.1843171296</v>
      </c>
      <c r="D20160" t="str">
        <f>VLOOKUP(A20160,Sheet2!$B$2:$E$1001,3,0)</f>
        <v>audio</v>
      </c>
      <c r="E20160" t="str">
        <f>VLOOKUP(A20160,Sheet2!$B$2:$E$1001,4,0)</f>
        <v>healthy eating</v>
      </c>
      <c r="F20160" t="str">
        <f>VLOOKUP(B20160,Sheet3!$B$2:$D$17,2,0)</f>
        <v>negative</v>
      </c>
      <c r="G20160">
        <f>VLOOKUP(B20160,Sheet3!$B$2:$D$17,3,0)</f>
        <v>5</v>
      </c>
      <c r="H20160">
        <f t="shared" si="942"/>
        <v>11</v>
      </c>
      <c r="I20160">
        <f t="shared" si="943"/>
        <v>1</v>
      </c>
      <c r="J20160" t="str">
        <f t="shared" si="944"/>
        <v>3-6</v>
      </c>
    </row>
    <row r="20161" spans="1:10">
      <c r="A20161" t="s">
        <v>1271</v>
      </c>
      <c r="B20161" t="s">
        <v>1496</v>
      </c>
      <c r="C20161" s="7">
        <v>44269.5818865741</v>
      </c>
      <c r="D20161" t="str">
        <f>VLOOKUP(A20161,Sheet2!$B$2:$E$1001,3,0)</f>
        <v>photo</v>
      </c>
      <c r="E20161" t="str">
        <f>VLOOKUP(A20161,Sheet2!$B$2:$E$1001,4,0)</f>
        <v>dogs</v>
      </c>
      <c r="F20161" t="str">
        <f>VLOOKUP(B20161,Sheet3!$B$2:$D$17,2,0)</f>
        <v>positive</v>
      </c>
      <c r="G20161">
        <f>VLOOKUP(B20161,Sheet3!$B$2:$D$17,3,0)</f>
        <v>70</v>
      </c>
      <c r="H20161">
        <f t="shared" si="942"/>
        <v>3</v>
      </c>
      <c r="I20161">
        <f t="shared" si="943"/>
        <v>7</v>
      </c>
      <c r="J20161" t="str">
        <f t="shared" si="944"/>
        <v>12-15</v>
      </c>
    </row>
    <row r="20162" spans="1:10">
      <c r="A20162" t="s">
        <v>1271</v>
      </c>
      <c r="B20162" t="s">
        <v>1503</v>
      </c>
      <c r="C20162" s="7">
        <v>44166.5412615741</v>
      </c>
      <c r="D20162" t="str">
        <f>VLOOKUP(A20162,Sheet2!$B$2:$E$1001,3,0)</f>
        <v>photo</v>
      </c>
      <c r="E20162" t="str">
        <f>VLOOKUP(A20162,Sheet2!$B$2:$E$1001,4,0)</f>
        <v>dogs</v>
      </c>
      <c r="F20162" t="str">
        <f>VLOOKUP(B20162,Sheet3!$B$2:$D$17,2,0)</f>
        <v>negative</v>
      </c>
      <c r="G20162">
        <f>VLOOKUP(B20162,Sheet3!$B$2:$D$17,3,0)</f>
        <v>12</v>
      </c>
      <c r="H20162">
        <f t="shared" si="942"/>
        <v>12</v>
      </c>
      <c r="I20162">
        <f t="shared" si="943"/>
        <v>2</v>
      </c>
      <c r="J20162" t="str">
        <f t="shared" si="944"/>
        <v>12-15</v>
      </c>
    </row>
    <row r="20163" spans="1:10">
      <c r="A20163" t="s">
        <v>1271</v>
      </c>
      <c r="B20163" t="s">
        <v>1487</v>
      </c>
      <c r="C20163" s="7">
        <v>44077.1067476852</v>
      </c>
      <c r="D20163" t="str">
        <f>VLOOKUP(A20163,Sheet2!$B$2:$E$1001,3,0)</f>
        <v>photo</v>
      </c>
      <c r="E20163" t="str">
        <f>VLOOKUP(A20163,Sheet2!$B$2:$E$1001,4,0)</f>
        <v>dogs</v>
      </c>
      <c r="F20163" t="str">
        <f>VLOOKUP(B20163,Sheet3!$B$2:$D$17,2,0)</f>
        <v>positive</v>
      </c>
      <c r="G20163">
        <f>VLOOKUP(B20163,Sheet3!$B$2:$D$17,3,0)</f>
        <v>70</v>
      </c>
      <c r="H20163">
        <f t="shared" ref="H20163:H20226" si="945">MONTH(C20163)</f>
        <v>9</v>
      </c>
      <c r="I20163">
        <f t="shared" ref="I20163:I20226" si="946">WEEKDAY(C20163,2)</f>
        <v>4</v>
      </c>
      <c r="J20163" t="str">
        <f t="shared" ref="J20163:J20226" si="947">TEXT(INT(HOUR(C20163)/3)*3,"0")&amp;"-"&amp;TEXT(INT(HOUR(C20163)/3)*3+3,"0")</f>
        <v>0-3</v>
      </c>
    </row>
    <row r="20164" spans="1:10">
      <c r="A20164" t="s">
        <v>1271</v>
      </c>
      <c r="B20164" t="s">
        <v>1485</v>
      </c>
      <c r="C20164" s="7">
        <v>44267.6365162037</v>
      </c>
      <c r="D20164" t="str">
        <f>VLOOKUP(A20164,Sheet2!$B$2:$E$1001,3,0)</f>
        <v>photo</v>
      </c>
      <c r="E20164" t="str">
        <f>VLOOKUP(A20164,Sheet2!$B$2:$E$1001,4,0)</f>
        <v>dogs</v>
      </c>
      <c r="F20164" t="str">
        <f>VLOOKUP(B20164,Sheet3!$B$2:$D$17,2,0)</f>
        <v>positive</v>
      </c>
      <c r="G20164">
        <f>VLOOKUP(B20164,Sheet3!$B$2:$D$17,3,0)</f>
        <v>60</v>
      </c>
      <c r="H20164">
        <f t="shared" si="945"/>
        <v>3</v>
      </c>
      <c r="I20164">
        <f t="shared" si="946"/>
        <v>5</v>
      </c>
      <c r="J20164" t="str">
        <f t="shared" si="947"/>
        <v>15-18</v>
      </c>
    </row>
    <row r="20165" spans="1:10">
      <c r="A20165" t="s">
        <v>1271</v>
      </c>
      <c r="B20165" t="s">
        <v>1497</v>
      </c>
      <c r="C20165" s="7">
        <v>44166.7507407407</v>
      </c>
      <c r="D20165" t="str">
        <f>VLOOKUP(A20165,Sheet2!$B$2:$E$1001,3,0)</f>
        <v>photo</v>
      </c>
      <c r="E20165" t="str">
        <f>VLOOKUP(A20165,Sheet2!$B$2:$E$1001,4,0)</f>
        <v>dogs</v>
      </c>
      <c r="F20165" t="str">
        <f>VLOOKUP(B20165,Sheet3!$B$2:$D$17,2,0)</f>
        <v>positive</v>
      </c>
      <c r="G20165">
        <f>VLOOKUP(B20165,Sheet3!$B$2:$D$17,3,0)</f>
        <v>72</v>
      </c>
      <c r="H20165">
        <f t="shared" si="945"/>
        <v>12</v>
      </c>
      <c r="I20165">
        <f t="shared" si="946"/>
        <v>2</v>
      </c>
      <c r="J20165" t="str">
        <f t="shared" si="947"/>
        <v>18-21</v>
      </c>
    </row>
    <row r="20166" spans="1:10">
      <c r="A20166" t="s">
        <v>1271</v>
      </c>
      <c r="B20166" t="s">
        <v>1502</v>
      </c>
      <c r="C20166" s="7">
        <v>44065.4749537037</v>
      </c>
      <c r="D20166" t="str">
        <f>VLOOKUP(A20166,Sheet2!$B$2:$E$1001,3,0)</f>
        <v>photo</v>
      </c>
      <c r="E20166" t="str">
        <f>VLOOKUP(A20166,Sheet2!$B$2:$E$1001,4,0)</f>
        <v>dogs</v>
      </c>
      <c r="F20166" t="str">
        <f>VLOOKUP(B20166,Sheet3!$B$2:$D$17,2,0)</f>
        <v>negative</v>
      </c>
      <c r="G20166">
        <f>VLOOKUP(B20166,Sheet3!$B$2:$D$17,3,0)</f>
        <v>15</v>
      </c>
      <c r="H20166">
        <f t="shared" si="945"/>
        <v>8</v>
      </c>
      <c r="I20166">
        <f t="shared" si="946"/>
        <v>6</v>
      </c>
      <c r="J20166" t="str">
        <f t="shared" si="947"/>
        <v>9-12</v>
      </c>
    </row>
    <row r="20167" spans="1:10">
      <c r="A20167" t="s">
        <v>1271</v>
      </c>
      <c r="B20167" t="s">
        <v>1488</v>
      </c>
      <c r="C20167" s="7">
        <v>44287.8336574074</v>
      </c>
      <c r="D20167" t="str">
        <f>VLOOKUP(A20167,Sheet2!$B$2:$E$1001,3,0)</f>
        <v>photo</v>
      </c>
      <c r="E20167" t="str">
        <f>VLOOKUP(A20167,Sheet2!$B$2:$E$1001,4,0)</f>
        <v>dogs</v>
      </c>
      <c r="F20167" t="str">
        <f>VLOOKUP(B20167,Sheet3!$B$2:$D$17,2,0)</f>
        <v>negative</v>
      </c>
      <c r="G20167">
        <f>VLOOKUP(B20167,Sheet3!$B$2:$D$17,3,0)</f>
        <v>0</v>
      </c>
      <c r="H20167">
        <f t="shared" si="945"/>
        <v>4</v>
      </c>
      <c r="I20167">
        <f t="shared" si="946"/>
        <v>4</v>
      </c>
      <c r="J20167" t="str">
        <f t="shared" si="947"/>
        <v>18-21</v>
      </c>
    </row>
    <row r="20168" spans="1:10">
      <c r="A20168" t="s">
        <v>1271</v>
      </c>
      <c r="B20168" t="s">
        <v>1497</v>
      </c>
      <c r="C20168" s="7">
        <v>44295.6735069444</v>
      </c>
      <c r="D20168" t="str">
        <f>VLOOKUP(A20168,Sheet2!$B$2:$E$1001,3,0)</f>
        <v>photo</v>
      </c>
      <c r="E20168" t="str">
        <f>VLOOKUP(A20168,Sheet2!$B$2:$E$1001,4,0)</f>
        <v>dogs</v>
      </c>
      <c r="F20168" t="str">
        <f>VLOOKUP(B20168,Sheet3!$B$2:$D$17,2,0)</f>
        <v>positive</v>
      </c>
      <c r="G20168">
        <f>VLOOKUP(B20168,Sheet3!$B$2:$D$17,3,0)</f>
        <v>72</v>
      </c>
      <c r="H20168">
        <f t="shared" si="945"/>
        <v>4</v>
      </c>
      <c r="I20168">
        <f t="shared" si="946"/>
        <v>5</v>
      </c>
      <c r="J20168" t="str">
        <f t="shared" si="947"/>
        <v>15-18</v>
      </c>
    </row>
    <row r="20169" spans="1:10">
      <c r="A20169" t="s">
        <v>1271</v>
      </c>
      <c r="B20169" t="s">
        <v>1485</v>
      </c>
      <c r="C20169" s="7">
        <v>44182.8016087963</v>
      </c>
      <c r="D20169" t="str">
        <f>VLOOKUP(A20169,Sheet2!$B$2:$E$1001,3,0)</f>
        <v>photo</v>
      </c>
      <c r="E20169" t="str">
        <f>VLOOKUP(A20169,Sheet2!$B$2:$E$1001,4,0)</f>
        <v>dogs</v>
      </c>
      <c r="F20169" t="str">
        <f>VLOOKUP(B20169,Sheet3!$B$2:$D$17,2,0)</f>
        <v>positive</v>
      </c>
      <c r="G20169">
        <f>VLOOKUP(B20169,Sheet3!$B$2:$D$17,3,0)</f>
        <v>60</v>
      </c>
      <c r="H20169">
        <f t="shared" si="945"/>
        <v>12</v>
      </c>
      <c r="I20169">
        <f t="shared" si="946"/>
        <v>4</v>
      </c>
      <c r="J20169" t="str">
        <f t="shared" si="947"/>
        <v>18-21</v>
      </c>
    </row>
    <row r="20170" customFormat="1" spans="1:10">
      <c r="A20170" t="s">
        <v>1271</v>
      </c>
      <c r="B20170" t="s">
        <v>1501</v>
      </c>
      <c r="C20170" s="7">
        <v>44146.4128819444</v>
      </c>
      <c r="D20170" t="str">
        <f>VLOOKUP(A20170,Sheet2!$B$2:$E$1001,3,0)</f>
        <v>photo</v>
      </c>
      <c r="E20170" t="str">
        <f>VLOOKUP(A20170,Sheet2!$B$2:$E$1001,4,0)</f>
        <v>dogs</v>
      </c>
      <c r="F20170" t="str">
        <f>VLOOKUP(B20170,Sheet3!$B$2:$D$17,2,0)</f>
        <v>neutral</v>
      </c>
      <c r="G20170">
        <f>VLOOKUP(B20170,Sheet3!$B$2:$D$17,3,0)</f>
        <v>35</v>
      </c>
      <c r="H20170">
        <f t="shared" si="945"/>
        <v>11</v>
      </c>
      <c r="I20170">
        <f t="shared" si="946"/>
        <v>3</v>
      </c>
      <c r="J20170" t="str">
        <f t="shared" si="947"/>
        <v>9-12</v>
      </c>
    </row>
    <row r="20171" spans="1:10">
      <c r="A20171" t="s">
        <v>1271</v>
      </c>
      <c r="B20171" t="s">
        <v>1499</v>
      </c>
      <c r="C20171" s="7">
        <v>44317.9463310185</v>
      </c>
      <c r="D20171" t="str">
        <f>VLOOKUP(A20171,Sheet2!$B$2:$E$1001,3,0)</f>
        <v>photo</v>
      </c>
      <c r="E20171" t="str">
        <f>VLOOKUP(A20171,Sheet2!$B$2:$E$1001,4,0)</f>
        <v>dogs</v>
      </c>
      <c r="F20171" t="str">
        <f>VLOOKUP(B20171,Sheet3!$B$2:$D$17,2,0)</f>
        <v>negative</v>
      </c>
      <c r="G20171">
        <f>VLOOKUP(B20171,Sheet3!$B$2:$D$17,3,0)</f>
        <v>10</v>
      </c>
      <c r="H20171">
        <f t="shared" si="945"/>
        <v>5</v>
      </c>
      <c r="I20171">
        <f t="shared" si="946"/>
        <v>6</v>
      </c>
      <c r="J20171" t="str">
        <f t="shared" si="947"/>
        <v>21-24</v>
      </c>
    </row>
    <row r="20172" spans="1:10">
      <c r="A20172" t="s">
        <v>1271</v>
      </c>
      <c r="B20172" t="s">
        <v>1495</v>
      </c>
      <c r="C20172" s="7">
        <v>44191.5335763889</v>
      </c>
      <c r="D20172" t="str">
        <f>VLOOKUP(A20172,Sheet2!$B$2:$E$1001,3,0)</f>
        <v>photo</v>
      </c>
      <c r="E20172" t="str">
        <f>VLOOKUP(A20172,Sheet2!$B$2:$E$1001,4,0)</f>
        <v>dogs</v>
      </c>
      <c r="F20172" t="str">
        <f>VLOOKUP(B20172,Sheet3!$B$2:$D$17,2,0)</f>
        <v>positive</v>
      </c>
      <c r="G20172">
        <f>VLOOKUP(B20172,Sheet3!$B$2:$D$17,3,0)</f>
        <v>75</v>
      </c>
      <c r="H20172">
        <f t="shared" si="945"/>
        <v>12</v>
      </c>
      <c r="I20172">
        <f t="shared" si="946"/>
        <v>6</v>
      </c>
      <c r="J20172" t="str">
        <f t="shared" si="947"/>
        <v>12-15</v>
      </c>
    </row>
    <row r="20173" spans="1:10">
      <c r="A20173" t="s">
        <v>1271</v>
      </c>
      <c r="B20173" t="s">
        <v>1498</v>
      </c>
      <c r="C20173" s="7">
        <v>44303.0444560185</v>
      </c>
      <c r="D20173" t="str">
        <f>VLOOKUP(A20173,Sheet2!$B$2:$E$1001,3,0)</f>
        <v>photo</v>
      </c>
      <c r="E20173" t="str">
        <f>VLOOKUP(A20173,Sheet2!$B$2:$E$1001,4,0)</f>
        <v>dogs</v>
      </c>
      <c r="F20173" t="str">
        <f>VLOOKUP(B20173,Sheet3!$B$2:$D$17,2,0)</f>
        <v>positive</v>
      </c>
      <c r="G20173">
        <f>VLOOKUP(B20173,Sheet3!$B$2:$D$17,3,0)</f>
        <v>50</v>
      </c>
      <c r="H20173">
        <f t="shared" si="945"/>
        <v>4</v>
      </c>
      <c r="I20173">
        <f t="shared" si="946"/>
        <v>6</v>
      </c>
      <c r="J20173" t="str">
        <f t="shared" si="947"/>
        <v>0-3</v>
      </c>
    </row>
    <row r="20174" spans="1:10">
      <c r="A20174" t="s">
        <v>1271</v>
      </c>
      <c r="B20174" t="s">
        <v>1492</v>
      </c>
      <c r="C20174" s="7">
        <v>44248.1165162037</v>
      </c>
      <c r="D20174" t="str">
        <f>VLOOKUP(A20174,Sheet2!$B$2:$E$1001,3,0)</f>
        <v>photo</v>
      </c>
      <c r="E20174" t="str">
        <f>VLOOKUP(A20174,Sheet2!$B$2:$E$1001,4,0)</f>
        <v>dogs</v>
      </c>
      <c r="F20174" t="str">
        <f>VLOOKUP(B20174,Sheet3!$B$2:$D$17,2,0)</f>
        <v>neutral</v>
      </c>
      <c r="G20174">
        <f>VLOOKUP(B20174,Sheet3!$B$2:$D$17,3,0)</f>
        <v>20</v>
      </c>
      <c r="H20174">
        <f t="shared" si="945"/>
        <v>2</v>
      </c>
      <c r="I20174">
        <f t="shared" si="946"/>
        <v>7</v>
      </c>
      <c r="J20174" t="str">
        <f t="shared" si="947"/>
        <v>0-3</v>
      </c>
    </row>
    <row r="20175" spans="1:10">
      <c r="A20175" t="s">
        <v>1271</v>
      </c>
      <c r="B20175" t="s">
        <v>1490</v>
      </c>
      <c r="C20175" s="7">
        <v>44193.5365277778</v>
      </c>
      <c r="D20175" t="str">
        <f>VLOOKUP(A20175,Sheet2!$B$2:$E$1001,3,0)</f>
        <v>photo</v>
      </c>
      <c r="E20175" t="str">
        <f>VLOOKUP(A20175,Sheet2!$B$2:$E$1001,4,0)</f>
        <v>dogs</v>
      </c>
      <c r="F20175" t="str">
        <f>VLOOKUP(B20175,Sheet3!$B$2:$D$17,2,0)</f>
        <v>negative</v>
      </c>
      <c r="G20175">
        <f>VLOOKUP(B20175,Sheet3!$B$2:$D$17,3,0)</f>
        <v>5</v>
      </c>
      <c r="H20175">
        <f t="shared" si="945"/>
        <v>12</v>
      </c>
      <c r="I20175">
        <f t="shared" si="946"/>
        <v>1</v>
      </c>
      <c r="J20175" t="str">
        <f t="shared" si="947"/>
        <v>12-15</v>
      </c>
    </row>
    <row r="20176" spans="1:10">
      <c r="A20176" t="s">
        <v>1272</v>
      </c>
      <c r="B20176" t="s">
        <v>1502</v>
      </c>
      <c r="C20176" s="7">
        <v>44309.3697800926</v>
      </c>
      <c r="D20176" t="str">
        <f>VLOOKUP(A20176,Sheet2!$B$2:$E$1001,3,0)</f>
        <v>GIF</v>
      </c>
      <c r="E20176" t="str">
        <f>VLOOKUP(A20176,Sheet2!$B$2:$E$1001,4,0)</f>
        <v>food</v>
      </c>
      <c r="F20176" t="str">
        <f>VLOOKUP(B20176,Sheet3!$B$2:$D$17,2,0)</f>
        <v>negative</v>
      </c>
      <c r="G20176">
        <f>VLOOKUP(B20176,Sheet3!$B$2:$D$17,3,0)</f>
        <v>15</v>
      </c>
      <c r="H20176">
        <f t="shared" si="945"/>
        <v>4</v>
      </c>
      <c r="I20176">
        <f t="shared" si="946"/>
        <v>5</v>
      </c>
      <c r="J20176" t="str">
        <f t="shared" si="947"/>
        <v>6-9</v>
      </c>
    </row>
    <row r="20177" spans="1:10">
      <c r="A20177" t="s">
        <v>1272</v>
      </c>
      <c r="B20177" t="s">
        <v>1492</v>
      </c>
      <c r="C20177" s="7">
        <v>44269.1510300926</v>
      </c>
      <c r="D20177" t="str">
        <f>VLOOKUP(A20177,Sheet2!$B$2:$E$1001,3,0)</f>
        <v>GIF</v>
      </c>
      <c r="E20177" t="str">
        <f>VLOOKUP(A20177,Sheet2!$B$2:$E$1001,4,0)</f>
        <v>food</v>
      </c>
      <c r="F20177" t="str">
        <f>VLOOKUP(B20177,Sheet3!$B$2:$D$17,2,0)</f>
        <v>neutral</v>
      </c>
      <c r="G20177">
        <f>VLOOKUP(B20177,Sheet3!$B$2:$D$17,3,0)</f>
        <v>20</v>
      </c>
      <c r="H20177">
        <f t="shared" si="945"/>
        <v>3</v>
      </c>
      <c r="I20177">
        <f t="shared" si="946"/>
        <v>7</v>
      </c>
      <c r="J20177" t="str">
        <f t="shared" si="947"/>
        <v>3-6</v>
      </c>
    </row>
    <row r="20178" spans="1:10">
      <c r="A20178" t="s">
        <v>1272</v>
      </c>
      <c r="B20178" t="s">
        <v>1502</v>
      </c>
      <c r="C20178" s="7">
        <v>44041.5156018519</v>
      </c>
      <c r="D20178" t="str">
        <f>VLOOKUP(A20178,Sheet2!$B$2:$E$1001,3,0)</f>
        <v>GIF</v>
      </c>
      <c r="E20178" t="str">
        <f>VLOOKUP(A20178,Sheet2!$B$2:$E$1001,4,0)</f>
        <v>food</v>
      </c>
      <c r="F20178" t="str">
        <f>VLOOKUP(B20178,Sheet3!$B$2:$D$17,2,0)</f>
        <v>negative</v>
      </c>
      <c r="G20178">
        <f>VLOOKUP(B20178,Sheet3!$B$2:$D$17,3,0)</f>
        <v>15</v>
      </c>
      <c r="H20178">
        <f t="shared" si="945"/>
        <v>7</v>
      </c>
      <c r="I20178">
        <f t="shared" si="946"/>
        <v>3</v>
      </c>
      <c r="J20178" t="str">
        <f t="shared" si="947"/>
        <v>12-15</v>
      </c>
    </row>
    <row r="20179" spans="1:10">
      <c r="A20179" t="s">
        <v>1272</v>
      </c>
      <c r="B20179" t="s">
        <v>1492</v>
      </c>
      <c r="C20179" s="7">
        <v>44347.9615162037</v>
      </c>
      <c r="D20179" t="str">
        <f>VLOOKUP(A20179,Sheet2!$B$2:$E$1001,3,0)</f>
        <v>GIF</v>
      </c>
      <c r="E20179" t="str">
        <f>VLOOKUP(A20179,Sheet2!$B$2:$E$1001,4,0)</f>
        <v>food</v>
      </c>
      <c r="F20179" t="str">
        <f>VLOOKUP(B20179,Sheet3!$B$2:$D$17,2,0)</f>
        <v>neutral</v>
      </c>
      <c r="G20179">
        <f>VLOOKUP(B20179,Sheet3!$B$2:$D$17,3,0)</f>
        <v>20</v>
      </c>
      <c r="H20179">
        <f t="shared" si="945"/>
        <v>5</v>
      </c>
      <c r="I20179">
        <f t="shared" si="946"/>
        <v>1</v>
      </c>
      <c r="J20179" t="str">
        <f t="shared" si="947"/>
        <v>21-24</v>
      </c>
    </row>
    <row r="20180" spans="1:10">
      <c r="A20180" t="s">
        <v>1272</v>
      </c>
      <c r="B20180" t="s">
        <v>1495</v>
      </c>
      <c r="C20180" s="7">
        <v>44146.2871759259</v>
      </c>
      <c r="D20180" t="str">
        <f>VLOOKUP(A20180,Sheet2!$B$2:$E$1001,3,0)</f>
        <v>GIF</v>
      </c>
      <c r="E20180" t="str">
        <f>VLOOKUP(A20180,Sheet2!$B$2:$E$1001,4,0)</f>
        <v>food</v>
      </c>
      <c r="F20180" t="str">
        <f>VLOOKUP(B20180,Sheet3!$B$2:$D$17,2,0)</f>
        <v>positive</v>
      </c>
      <c r="G20180">
        <f>VLOOKUP(B20180,Sheet3!$B$2:$D$17,3,0)</f>
        <v>75</v>
      </c>
      <c r="H20180">
        <f t="shared" si="945"/>
        <v>11</v>
      </c>
      <c r="I20180">
        <f t="shared" si="946"/>
        <v>3</v>
      </c>
      <c r="J20180" t="str">
        <f t="shared" si="947"/>
        <v>6-9</v>
      </c>
    </row>
    <row r="20181" spans="1:10">
      <c r="A20181" t="s">
        <v>1272</v>
      </c>
      <c r="B20181" t="s">
        <v>1491</v>
      </c>
      <c r="C20181" s="7">
        <v>44040.8802662037</v>
      </c>
      <c r="D20181" t="str">
        <f>VLOOKUP(A20181,Sheet2!$B$2:$E$1001,3,0)</f>
        <v>GIF</v>
      </c>
      <c r="E20181" t="str">
        <f>VLOOKUP(A20181,Sheet2!$B$2:$E$1001,4,0)</f>
        <v>food</v>
      </c>
      <c r="F20181" t="str">
        <f>VLOOKUP(B20181,Sheet3!$B$2:$D$17,2,0)</f>
        <v>positive</v>
      </c>
      <c r="G20181">
        <f>VLOOKUP(B20181,Sheet3!$B$2:$D$17,3,0)</f>
        <v>30</v>
      </c>
      <c r="H20181">
        <f t="shared" si="945"/>
        <v>7</v>
      </c>
      <c r="I20181">
        <f t="shared" si="946"/>
        <v>2</v>
      </c>
      <c r="J20181" t="str">
        <f t="shared" si="947"/>
        <v>21-24</v>
      </c>
    </row>
    <row r="20182" spans="1:10">
      <c r="A20182" t="s">
        <v>1272</v>
      </c>
      <c r="B20182" t="s">
        <v>1495</v>
      </c>
      <c r="C20182" s="7">
        <v>44331.1696527778</v>
      </c>
      <c r="D20182" t="str">
        <f>VLOOKUP(A20182,Sheet2!$B$2:$E$1001,3,0)</f>
        <v>GIF</v>
      </c>
      <c r="E20182" t="str">
        <f>VLOOKUP(A20182,Sheet2!$B$2:$E$1001,4,0)</f>
        <v>food</v>
      </c>
      <c r="F20182" t="str">
        <f>VLOOKUP(B20182,Sheet3!$B$2:$D$17,2,0)</f>
        <v>positive</v>
      </c>
      <c r="G20182">
        <f>VLOOKUP(B20182,Sheet3!$B$2:$D$17,3,0)</f>
        <v>75</v>
      </c>
      <c r="H20182">
        <f t="shared" si="945"/>
        <v>5</v>
      </c>
      <c r="I20182">
        <f t="shared" si="946"/>
        <v>6</v>
      </c>
      <c r="J20182" t="str">
        <f t="shared" si="947"/>
        <v>3-6</v>
      </c>
    </row>
    <row r="20183" spans="1:10">
      <c r="A20183" t="s">
        <v>1272</v>
      </c>
      <c r="B20183" t="s">
        <v>1499</v>
      </c>
      <c r="C20183" s="7">
        <v>44257.2021875</v>
      </c>
      <c r="D20183" t="str">
        <f>VLOOKUP(A20183,Sheet2!$B$2:$E$1001,3,0)</f>
        <v>GIF</v>
      </c>
      <c r="E20183" t="str">
        <f>VLOOKUP(A20183,Sheet2!$B$2:$E$1001,4,0)</f>
        <v>food</v>
      </c>
      <c r="F20183" t="str">
        <f>VLOOKUP(B20183,Sheet3!$B$2:$D$17,2,0)</f>
        <v>negative</v>
      </c>
      <c r="G20183">
        <f>VLOOKUP(B20183,Sheet3!$B$2:$D$17,3,0)</f>
        <v>10</v>
      </c>
      <c r="H20183">
        <f t="shared" si="945"/>
        <v>3</v>
      </c>
      <c r="I20183">
        <f t="shared" si="946"/>
        <v>2</v>
      </c>
      <c r="J20183" t="str">
        <f t="shared" si="947"/>
        <v>3-6</v>
      </c>
    </row>
    <row r="20184" spans="1:10">
      <c r="A20184" t="s">
        <v>1272</v>
      </c>
      <c r="B20184" t="s">
        <v>1501</v>
      </c>
      <c r="C20184" s="7">
        <v>44351.846875</v>
      </c>
      <c r="D20184" t="str">
        <f>VLOOKUP(A20184,Sheet2!$B$2:$E$1001,3,0)</f>
        <v>GIF</v>
      </c>
      <c r="E20184" t="str">
        <f>VLOOKUP(A20184,Sheet2!$B$2:$E$1001,4,0)</f>
        <v>food</v>
      </c>
      <c r="F20184" t="str">
        <f>VLOOKUP(B20184,Sheet3!$B$2:$D$17,2,0)</f>
        <v>neutral</v>
      </c>
      <c r="G20184">
        <f>VLOOKUP(B20184,Sheet3!$B$2:$D$17,3,0)</f>
        <v>35</v>
      </c>
      <c r="H20184">
        <f t="shared" si="945"/>
        <v>6</v>
      </c>
      <c r="I20184">
        <f t="shared" si="946"/>
        <v>5</v>
      </c>
      <c r="J20184" t="str">
        <f t="shared" si="947"/>
        <v>18-21</v>
      </c>
    </row>
    <row r="20185" customFormat="1" spans="1:10">
      <c r="A20185" t="s">
        <v>1272</v>
      </c>
      <c r="B20185" t="s">
        <v>1503</v>
      </c>
      <c r="C20185" s="7">
        <v>44066.7583449074</v>
      </c>
      <c r="D20185" t="str">
        <f>VLOOKUP(A20185,Sheet2!$B$2:$E$1001,3,0)</f>
        <v>GIF</v>
      </c>
      <c r="E20185" t="str">
        <f>VLOOKUP(A20185,Sheet2!$B$2:$E$1001,4,0)</f>
        <v>food</v>
      </c>
      <c r="F20185" t="str">
        <f>VLOOKUP(B20185,Sheet3!$B$2:$D$17,2,0)</f>
        <v>negative</v>
      </c>
      <c r="G20185">
        <f>VLOOKUP(B20185,Sheet3!$B$2:$D$17,3,0)</f>
        <v>12</v>
      </c>
      <c r="H20185">
        <f t="shared" si="945"/>
        <v>8</v>
      </c>
      <c r="I20185">
        <f t="shared" si="946"/>
        <v>7</v>
      </c>
      <c r="J20185" t="str">
        <f t="shared" si="947"/>
        <v>18-21</v>
      </c>
    </row>
    <row r="20186" spans="1:10">
      <c r="A20186" t="s">
        <v>1272</v>
      </c>
      <c r="B20186" t="s">
        <v>1491</v>
      </c>
      <c r="C20186" s="7">
        <v>44080.8489351852</v>
      </c>
      <c r="D20186" t="str">
        <f>VLOOKUP(A20186,Sheet2!$B$2:$E$1001,3,0)</f>
        <v>GIF</v>
      </c>
      <c r="E20186" t="str">
        <f>VLOOKUP(A20186,Sheet2!$B$2:$E$1001,4,0)</f>
        <v>food</v>
      </c>
      <c r="F20186" t="str">
        <f>VLOOKUP(B20186,Sheet3!$B$2:$D$17,2,0)</f>
        <v>positive</v>
      </c>
      <c r="G20186">
        <f>VLOOKUP(B20186,Sheet3!$B$2:$D$17,3,0)</f>
        <v>30</v>
      </c>
      <c r="H20186">
        <f t="shared" si="945"/>
        <v>9</v>
      </c>
      <c r="I20186">
        <f t="shared" si="946"/>
        <v>7</v>
      </c>
      <c r="J20186" t="str">
        <f t="shared" si="947"/>
        <v>18-21</v>
      </c>
    </row>
    <row r="20187" spans="1:10">
      <c r="A20187" t="s">
        <v>1272</v>
      </c>
      <c r="B20187" t="s">
        <v>1496</v>
      </c>
      <c r="C20187" s="7">
        <v>44218.1788078704</v>
      </c>
      <c r="D20187" t="str">
        <f>VLOOKUP(A20187,Sheet2!$B$2:$E$1001,3,0)</f>
        <v>GIF</v>
      </c>
      <c r="E20187" t="str">
        <f>VLOOKUP(A20187,Sheet2!$B$2:$E$1001,4,0)</f>
        <v>food</v>
      </c>
      <c r="F20187" t="str">
        <f>VLOOKUP(B20187,Sheet3!$B$2:$D$17,2,0)</f>
        <v>positive</v>
      </c>
      <c r="G20187">
        <f>VLOOKUP(B20187,Sheet3!$B$2:$D$17,3,0)</f>
        <v>70</v>
      </c>
      <c r="H20187">
        <f t="shared" si="945"/>
        <v>1</v>
      </c>
      <c r="I20187">
        <f t="shared" si="946"/>
        <v>5</v>
      </c>
      <c r="J20187" t="str">
        <f t="shared" si="947"/>
        <v>3-6</v>
      </c>
    </row>
    <row r="20188" spans="1:10">
      <c r="A20188" t="s">
        <v>1272</v>
      </c>
      <c r="B20188" t="s">
        <v>1499</v>
      </c>
      <c r="C20188" s="7">
        <v>44139.2843402778</v>
      </c>
      <c r="D20188" t="str">
        <f>VLOOKUP(A20188,Sheet2!$B$2:$E$1001,3,0)</f>
        <v>GIF</v>
      </c>
      <c r="E20188" t="str">
        <f>VLOOKUP(A20188,Sheet2!$B$2:$E$1001,4,0)</f>
        <v>food</v>
      </c>
      <c r="F20188" t="str">
        <f>VLOOKUP(B20188,Sheet3!$B$2:$D$17,2,0)</f>
        <v>negative</v>
      </c>
      <c r="G20188">
        <f>VLOOKUP(B20188,Sheet3!$B$2:$D$17,3,0)</f>
        <v>10</v>
      </c>
      <c r="H20188">
        <f t="shared" si="945"/>
        <v>11</v>
      </c>
      <c r="I20188">
        <f t="shared" si="946"/>
        <v>3</v>
      </c>
      <c r="J20188" t="str">
        <f t="shared" si="947"/>
        <v>6-9</v>
      </c>
    </row>
    <row r="20189" spans="1:10">
      <c r="A20189" t="s">
        <v>1272</v>
      </c>
      <c r="B20189" t="s">
        <v>1495</v>
      </c>
      <c r="C20189" s="7">
        <v>44018.8065393519</v>
      </c>
      <c r="D20189" t="str">
        <f>VLOOKUP(A20189,Sheet2!$B$2:$E$1001,3,0)</f>
        <v>GIF</v>
      </c>
      <c r="E20189" t="str">
        <f>VLOOKUP(A20189,Sheet2!$B$2:$E$1001,4,0)</f>
        <v>food</v>
      </c>
      <c r="F20189" t="str">
        <f>VLOOKUP(B20189,Sheet3!$B$2:$D$17,2,0)</f>
        <v>positive</v>
      </c>
      <c r="G20189">
        <f>VLOOKUP(B20189,Sheet3!$B$2:$D$17,3,0)</f>
        <v>75</v>
      </c>
      <c r="H20189">
        <f t="shared" si="945"/>
        <v>7</v>
      </c>
      <c r="I20189">
        <f t="shared" si="946"/>
        <v>1</v>
      </c>
      <c r="J20189" t="str">
        <f t="shared" si="947"/>
        <v>18-21</v>
      </c>
    </row>
    <row r="20190" spans="1:10">
      <c r="A20190" t="s">
        <v>1272</v>
      </c>
      <c r="B20190" t="s">
        <v>1496</v>
      </c>
      <c r="C20190" s="7">
        <v>44026.667337963</v>
      </c>
      <c r="D20190" t="str">
        <f>VLOOKUP(A20190,Sheet2!$B$2:$E$1001,3,0)</f>
        <v>GIF</v>
      </c>
      <c r="E20190" t="str">
        <f>VLOOKUP(A20190,Sheet2!$B$2:$E$1001,4,0)</f>
        <v>food</v>
      </c>
      <c r="F20190" t="str">
        <f>VLOOKUP(B20190,Sheet3!$B$2:$D$17,2,0)</f>
        <v>positive</v>
      </c>
      <c r="G20190">
        <f>VLOOKUP(B20190,Sheet3!$B$2:$D$17,3,0)</f>
        <v>70</v>
      </c>
      <c r="H20190">
        <f t="shared" si="945"/>
        <v>7</v>
      </c>
      <c r="I20190">
        <f t="shared" si="946"/>
        <v>2</v>
      </c>
      <c r="J20190" t="str">
        <f t="shared" si="947"/>
        <v>15-18</v>
      </c>
    </row>
    <row r="20191" spans="1:10">
      <c r="A20191" t="s">
        <v>1272</v>
      </c>
      <c r="B20191" t="s">
        <v>1494</v>
      </c>
      <c r="C20191" s="7">
        <v>44271.5290277778</v>
      </c>
      <c r="D20191" t="str">
        <f>VLOOKUP(A20191,Sheet2!$B$2:$E$1001,3,0)</f>
        <v>GIF</v>
      </c>
      <c r="E20191" t="str">
        <f>VLOOKUP(A20191,Sheet2!$B$2:$E$1001,4,0)</f>
        <v>food</v>
      </c>
      <c r="F20191" t="str">
        <f>VLOOKUP(B20191,Sheet3!$B$2:$D$17,2,0)</f>
        <v>positive</v>
      </c>
      <c r="G20191">
        <f>VLOOKUP(B20191,Sheet3!$B$2:$D$17,3,0)</f>
        <v>65</v>
      </c>
      <c r="H20191">
        <f t="shared" si="945"/>
        <v>3</v>
      </c>
      <c r="I20191">
        <f t="shared" si="946"/>
        <v>2</v>
      </c>
      <c r="J20191" t="str">
        <f t="shared" si="947"/>
        <v>12-15</v>
      </c>
    </row>
    <row r="20192" spans="1:10">
      <c r="A20192" t="s">
        <v>1272</v>
      </c>
      <c r="B20192" t="s">
        <v>1499</v>
      </c>
      <c r="C20192" s="7">
        <v>44314.848599537</v>
      </c>
      <c r="D20192" t="str">
        <f>VLOOKUP(A20192,Sheet2!$B$2:$E$1001,3,0)</f>
        <v>GIF</v>
      </c>
      <c r="E20192" t="str">
        <f>VLOOKUP(A20192,Sheet2!$B$2:$E$1001,4,0)</f>
        <v>food</v>
      </c>
      <c r="F20192" t="str">
        <f>VLOOKUP(B20192,Sheet3!$B$2:$D$17,2,0)</f>
        <v>negative</v>
      </c>
      <c r="G20192">
        <f>VLOOKUP(B20192,Sheet3!$B$2:$D$17,3,0)</f>
        <v>10</v>
      </c>
      <c r="H20192">
        <f t="shared" si="945"/>
        <v>4</v>
      </c>
      <c r="I20192">
        <f t="shared" si="946"/>
        <v>3</v>
      </c>
      <c r="J20192" t="str">
        <f t="shared" si="947"/>
        <v>18-21</v>
      </c>
    </row>
    <row r="20193" spans="1:10">
      <c r="A20193" t="s">
        <v>1272</v>
      </c>
      <c r="B20193" t="s">
        <v>1494</v>
      </c>
      <c r="C20193" s="7">
        <v>44019.8831134259</v>
      </c>
      <c r="D20193" t="str">
        <f>VLOOKUP(A20193,Sheet2!$B$2:$E$1001,3,0)</f>
        <v>GIF</v>
      </c>
      <c r="E20193" t="str">
        <f>VLOOKUP(A20193,Sheet2!$B$2:$E$1001,4,0)</f>
        <v>food</v>
      </c>
      <c r="F20193" t="str">
        <f>VLOOKUP(B20193,Sheet3!$B$2:$D$17,2,0)</f>
        <v>positive</v>
      </c>
      <c r="G20193">
        <f>VLOOKUP(B20193,Sheet3!$B$2:$D$17,3,0)</f>
        <v>65</v>
      </c>
      <c r="H20193">
        <f t="shared" si="945"/>
        <v>7</v>
      </c>
      <c r="I20193">
        <f t="shared" si="946"/>
        <v>2</v>
      </c>
      <c r="J20193" t="str">
        <f t="shared" si="947"/>
        <v>21-24</v>
      </c>
    </row>
    <row r="20194" spans="1:10">
      <c r="A20194" t="s">
        <v>1272</v>
      </c>
      <c r="B20194" t="s">
        <v>1496</v>
      </c>
      <c r="C20194" s="7">
        <v>44239.6778125</v>
      </c>
      <c r="D20194" t="str">
        <f>VLOOKUP(A20194,Sheet2!$B$2:$E$1001,3,0)</f>
        <v>GIF</v>
      </c>
      <c r="E20194" t="str">
        <f>VLOOKUP(A20194,Sheet2!$B$2:$E$1001,4,0)</f>
        <v>food</v>
      </c>
      <c r="F20194" t="str">
        <f>VLOOKUP(B20194,Sheet3!$B$2:$D$17,2,0)</f>
        <v>positive</v>
      </c>
      <c r="G20194">
        <f>VLOOKUP(B20194,Sheet3!$B$2:$D$17,3,0)</f>
        <v>70</v>
      </c>
      <c r="H20194">
        <f t="shared" si="945"/>
        <v>2</v>
      </c>
      <c r="I20194">
        <f t="shared" si="946"/>
        <v>5</v>
      </c>
      <c r="J20194" t="str">
        <f t="shared" si="947"/>
        <v>15-18</v>
      </c>
    </row>
    <row r="20195" customFormat="1" spans="1:10">
      <c r="A20195" t="s">
        <v>1272</v>
      </c>
      <c r="B20195" t="s">
        <v>1499</v>
      </c>
      <c r="C20195" s="7">
        <v>44209.0658796296</v>
      </c>
      <c r="D20195" t="str">
        <f>VLOOKUP(A20195,Sheet2!$B$2:$E$1001,3,0)</f>
        <v>GIF</v>
      </c>
      <c r="E20195" t="str">
        <f>VLOOKUP(A20195,Sheet2!$B$2:$E$1001,4,0)</f>
        <v>food</v>
      </c>
      <c r="F20195" t="str">
        <f>VLOOKUP(B20195,Sheet3!$B$2:$D$17,2,0)</f>
        <v>negative</v>
      </c>
      <c r="G20195">
        <f>VLOOKUP(B20195,Sheet3!$B$2:$D$17,3,0)</f>
        <v>10</v>
      </c>
      <c r="H20195">
        <f t="shared" si="945"/>
        <v>1</v>
      </c>
      <c r="I20195">
        <f t="shared" si="946"/>
        <v>3</v>
      </c>
      <c r="J20195" t="str">
        <f t="shared" si="947"/>
        <v>0-3</v>
      </c>
    </row>
    <row r="20196" spans="1:10">
      <c r="A20196" t="s">
        <v>1272</v>
      </c>
      <c r="B20196" t="s">
        <v>1501</v>
      </c>
      <c r="C20196" s="7">
        <v>44319.0047106482</v>
      </c>
      <c r="D20196" t="str">
        <f>VLOOKUP(A20196,Sheet2!$B$2:$E$1001,3,0)</f>
        <v>GIF</v>
      </c>
      <c r="E20196" t="str">
        <f>VLOOKUP(A20196,Sheet2!$B$2:$E$1001,4,0)</f>
        <v>food</v>
      </c>
      <c r="F20196" t="str">
        <f>VLOOKUP(B20196,Sheet3!$B$2:$D$17,2,0)</f>
        <v>neutral</v>
      </c>
      <c r="G20196">
        <f>VLOOKUP(B20196,Sheet3!$B$2:$D$17,3,0)</f>
        <v>35</v>
      </c>
      <c r="H20196">
        <f t="shared" si="945"/>
        <v>5</v>
      </c>
      <c r="I20196">
        <f t="shared" si="946"/>
        <v>1</v>
      </c>
      <c r="J20196" t="str">
        <f t="shared" si="947"/>
        <v>0-3</v>
      </c>
    </row>
    <row r="20197" spans="1:10">
      <c r="A20197" t="s">
        <v>1272</v>
      </c>
      <c r="B20197" t="s">
        <v>1494</v>
      </c>
      <c r="C20197" s="7">
        <v>44291.2202430556</v>
      </c>
      <c r="D20197" t="str">
        <f>VLOOKUP(A20197,Sheet2!$B$2:$E$1001,3,0)</f>
        <v>GIF</v>
      </c>
      <c r="E20197" t="str">
        <f>VLOOKUP(A20197,Sheet2!$B$2:$E$1001,4,0)</f>
        <v>food</v>
      </c>
      <c r="F20197" t="str">
        <f>VLOOKUP(B20197,Sheet3!$B$2:$D$17,2,0)</f>
        <v>positive</v>
      </c>
      <c r="G20197">
        <f>VLOOKUP(B20197,Sheet3!$B$2:$D$17,3,0)</f>
        <v>65</v>
      </c>
      <c r="H20197">
        <f t="shared" si="945"/>
        <v>4</v>
      </c>
      <c r="I20197">
        <f t="shared" si="946"/>
        <v>1</v>
      </c>
      <c r="J20197" t="str">
        <f t="shared" si="947"/>
        <v>3-6</v>
      </c>
    </row>
    <row r="20198" spans="1:10">
      <c r="A20198" t="s">
        <v>1272</v>
      </c>
      <c r="B20198" t="s">
        <v>1496</v>
      </c>
      <c r="C20198" s="7">
        <v>44295.617025463</v>
      </c>
      <c r="D20198" t="str">
        <f>VLOOKUP(A20198,Sheet2!$B$2:$E$1001,3,0)</f>
        <v>GIF</v>
      </c>
      <c r="E20198" t="str">
        <f>VLOOKUP(A20198,Sheet2!$B$2:$E$1001,4,0)</f>
        <v>food</v>
      </c>
      <c r="F20198" t="str">
        <f>VLOOKUP(B20198,Sheet3!$B$2:$D$17,2,0)</f>
        <v>positive</v>
      </c>
      <c r="G20198">
        <f>VLOOKUP(B20198,Sheet3!$B$2:$D$17,3,0)</f>
        <v>70</v>
      </c>
      <c r="H20198">
        <f t="shared" si="945"/>
        <v>4</v>
      </c>
      <c r="I20198">
        <f t="shared" si="946"/>
        <v>5</v>
      </c>
      <c r="J20198" t="str">
        <f t="shared" si="947"/>
        <v>12-15</v>
      </c>
    </row>
    <row r="20199" spans="1:10">
      <c r="A20199" t="s">
        <v>1272</v>
      </c>
      <c r="B20199" t="s">
        <v>1490</v>
      </c>
      <c r="C20199" s="7">
        <v>44131.2486458333</v>
      </c>
      <c r="D20199" t="str">
        <f>VLOOKUP(A20199,Sheet2!$B$2:$E$1001,3,0)</f>
        <v>GIF</v>
      </c>
      <c r="E20199" t="str">
        <f>VLOOKUP(A20199,Sheet2!$B$2:$E$1001,4,0)</f>
        <v>food</v>
      </c>
      <c r="F20199" t="str">
        <f>VLOOKUP(B20199,Sheet3!$B$2:$D$17,2,0)</f>
        <v>negative</v>
      </c>
      <c r="G20199">
        <f>VLOOKUP(B20199,Sheet3!$B$2:$D$17,3,0)</f>
        <v>5</v>
      </c>
      <c r="H20199">
        <f t="shared" si="945"/>
        <v>10</v>
      </c>
      <c r="I20199">
        <f t="shared" si="946"/>
        <v>2</v>
      </c>
      <c r="J20199" t="str">
        <f t="shared" si="947"/>
        <v>3-6</v>
      </c>
    </row>
    <row r="20200" spans="1:10">
      <c r="A20200" t="s">
        <v>1272</v>
      </c>
      <c r="B20200" t="s">
        <v>1487</v>
      </c>
      <c r="C20200" s="7">
        <v>44103.0800810185</v>
      </c>
      <c r="D20200" t="str">
        <f>VLOOKUP(A20200,Sheet2!$B$2:$E$1001,3,0)</f>
        <v>GIF</v>
      </c>
      <c r="E20200" t="str">
        <f>VLOOKUP(A20200,Sheet2!$B$2:$E$1001,4,0)</f>
        <v>food</v>
      </c>
      <c r="F20200" t="str">
        <f>VLOOKUP(B20200,Sheet3!$B$2:$D$17,2,0)</f>
        <v>positive</v>
      </c>
      <c r="G20200">
        <f>VLOOKUP(B20200,Sheet3!$B$2:$D$17,3,0)</f>
        <v>70</v>
      </c>
      <c r="H20200">
        <f t="shared" si="945"/>
        <v>9</v>
      </c>
      <c r="I20200">
        <f t="shared" si="946"/>
        <v>2</v>
      </c>
      <c r="J20200" t="str">
        <f t="shared" si="947"/>
        <v>0-3</v>
      </c>
    </row>
    <row r="20201" spans="1:10">
      <c r="A20201" t="s">
        <v>1272</v>
      </c>
      <c r="B20201" t="s">
        <v>1498</v>
      </c>
      <c r="C20201" s="7">
        <v>44259.7933333333</v>
      </c>
      <c r="D20201" t="str">
        <f>VLOOKUP(A20201,Sheet2!$B$2:$E$1001,3,0)</f>
        <v>GIF</v>
      </c>
      <c r="E20201" t="str">
        <f>VLOOKUP(A20201,Sheet2!$B$2:$E$1001,4,0)</f>
        <v>food</v>
      </c>
      <c r="F20201" t="str">
        <f>VLOOKUP(B20201,Sheet3!$B$2:$D$17,2,0)</f>
        <v>positive</v>
      </c>
      <c r="G20201">
        <f>VLOOKUP(B20201,Sheet3!$B$2:$D$17,3,0)</f>
        <v>50</v>
      </c>
      <c r="H20201">
        <f t="shared" si="945"/>
        <v>3</v>
      </c>
      <c r="I20201">
        <f t="shared" si="946"/>
        <v>4</v>
      </c>
      <c r="J20201" t="str">
        <f t="shared" si="947"/>
        <v>18-21</v>
      </c>
    </row>
    <row r="20202" spans="1:10">
      <c r="A20202" t="s">
        <v>1272</v>
      </c>
      <c r="B20202" t="s">
        <v>1487</v>
      </c>
      <c r="C20202" s="7">
        <v>44266.4703009259</v>
      </c>
      <c r="D20202" t="str">
        <f>VLOOKUP(A20202,Sheet2!$B$2:$E$1001,3,0)</f>
        <v>GIF</v>
      </c>
      <c r="E20202" t="str">
        <f>VLOOKUP(A20202,Sheet2!$B$2:$E$1001,4,0)</f>
        <v>food</v>
      </c>
      <c r="F20202" t="str">
        <f>VLOOKUP(B20202,Sheet3!$B$2:$D$17,2,0)</f>
        <v>positive</v>
      </c>
      <c r="G20202">
        <f>VLOOKUP(B20202,Sheet3!$B$2:$D$17,3,0)</f>
        <v>70</v>
      </c>
      <c r="H20202">
        <f t="shared" si="945"/>
        <v>3</v>
      </c>
      <c r="I20202">
        <f t="shared" si="946"/>
        <v>4</v>
      </c>
      <c r="J20202" t="str">
        <f t="shared" si="947"/>
        <v>9-12</v>
      </c>
    </row>
    <row r="20203" spans="1:10">
      <c r="A20203" t="s">
        <v>1272</v>
      </c>
      <c r="B20203" t="s">
        <v>1501</v>
      </c>
      <c r="C20203" s="7">
        <v>44130.3665162037</v>
      </c>
      <c r="D20203" t="str">
        <f>VLOOKUP(A20203,Sheet2!$B$2:$E$1001,3,0)</f>
        <v>GIF</v>
      </c>
      <c r="E20203" t="str">
        <f>VLOOKUP(A20203,Sheet2!$B$2:$E$1001,4,0)</f>
        <v>food</v>
      </c>
      <c r="F20203" t="str">
        <f>VLOOKUP(B20203,Sheet3!$B$2:$D$17,2,0)</f>
        <v>neutral</v>
      </c>
      <c r="G20203">
        <f>VLOOKUP(B20203,Sheet3!$B$2:$D$17,3,0)</f>
        <v>35</v>
      </c>
      <c r="H20203">
        <f t="shared" si="945"/>
        <v>10</v>
      </c>
      <c r="I20203">
        <f t="shared" si="946"/>
        <v>1</v>
      </c>
      <c r="J20203" t="str">
        <f t="shared" si="947"/>
        <v>6-9</v>
      </c>
    </row>
    <row r="20204" spans="1:10">
      <c r="A20204" t="s">
        <v>1272</v>
      </c>
      <c r="B20204" t="s">
        <v>1490</v>
      </c>
      <c r="C20204" s="7">
        <v>44214.5327777778</v>
      </c>
      <c r="D20204" t="str">
        <f>VLOOKUP(A20204,Sheet2!$B$2:$E$1001,3,0)</f>
        <v>GIF</v>
      </c>
      <c r="E20204" t="str">
        <f>VLOOKUP(A20204,Sheet2!$B$2:$E$1001,4,0)</f>
        <v>food</v>
      </c>
      <c r="F20204" t="str">
        <f>VLOOKUP(B20204,Sheet3!$B$2:$D$17,2,0)</f>
        <v>negative</v>
      </c>
      <c r="G20204">
        <f>VLOOKUP(B20204,Sheet3!$B$2:$D$17,3,0)</f>
        <v>5</v>
      </c>
      <c r="H20204">
        <f t="shared" si="945"/>
        <v>1</v>
      </c>
      <c r="I20204">
        <f t="shared" si="946"/>
        <v>1</v>
      </c>
      <c r="J20204" t="str">
        <f t="shared" si="947"/>
        <v>12-15</v>
      </c>
    </row>
    <row r="20205" customFormat="1" spans="1:10">
      <c r="A20205" t="s">
        <v>1272</v>
      </c>
      <c r="B20205" t="s">
        <v>1499</v>
      </c>
      <c r="C20205" s="7">
        <v>44107.0449652778</v>
      </c>
      <c r="D20205" t="str">
        <f>VLOOKUP(A20205,Sheet2!$B$2:$E$1001,3,0)</f>
        <v>GIF</v>
      </c>
      <c r="E20205" t="str">
        <f>VLOOKUP(A20205,Sheet2!$B$2:$E$1001,4,0)</f>
        <v>food</v>
      </c>
      <c r="F20205" t="str">
        <f>VLOOKUP(B20205,Sheet3!$B$2:$D$17,2,0)</f>
        <v>negative</v>
      </c>
      <c r="G20205">
        <f>VLOOKUP(B20205,Sheet3!$B$2:$D$17,3,0)</f>
        <v>10</v>
      </c>
      <c r="H20205">
        <f t="shared" si="945"/>
        <v>10</v>
      </c>
      <c r="I20205">
        <f t="shared" si="946"/>
        <v>6</v>
      </c>
      <c r="J20205" t="str">
        <f t="shared" si="947"/>
        <v>0-3</v>
      </c>
    </row>
    <row r="20206" spans="1:10">
      <c r="A20206" t="s">
        <v>1273</v>
      </c>
      <c r="B20206" t="s">
        <v>1494</v>
      </c>
      <c r="C20206" s="7">
        <v>44222.3964699074</v>
      </c>
      <c r="D20206" t="str">
        <f>VLOOKUP(A20206,Sheet2!$B$2:$E$1001,3,0)</f>
        <v>photo</v>
      </c>
      <c r="E20206" t="str">
        <f>VLOOKUP(A20206,Sheet2!$B$2:$E$1001,4,0)</f>
        <v>veganism</v>
      </c>
      <c r="F20206" t="str">
        <f>VLOOKUP(B20206,Sheet3!$B$2:$D$17,2,0)</f>
        <v>positive</v>
      </c>
      <c r="G20206">
        <f>VLOOKUP(B20206,Sheet3!$B$2:$D$17,3,0)</f>
        <v>65</v>
      </c>
      <c r="H20206">
        <f t="shared" si="945"/>
        <v>1</v>
      </c>
      <c r="I20206">
        <f t="shared" si="946"/>
        <v>2</v>
      </c>
      <c r="J20206" t="str">
        <f t="shared" si="947"/>
        <v>9-12</v>
      </c>
    </row>
    <row r="20207" spans="1:10">
      <c r="A20207" t="s">
        <v>1273</v>
      </c>
      <c r="B20207" t="s">
        <v>1500</v>
      </c>
      <c r="C20207" s="7">
        <v>44166.64125</v>
      </c>
      <c r="D20207" t="str">
        <f>VLOOKUP(A20207,Sheet2!$B$2:$E$1001,3,0)</f>
        <v>photo</v>
      </c>
      <c r="E20207" t="str">
        <f>VLOOKUP(A20207,Sheet2!$B$2:$E$1001,4,0)</f>
        <v>veganism</v>
      </c>
      <c r="F20207" t="str">
        <f>VLOOKUP(B20207,Sheet3!$B$2:$D$17,2,0)</f>
        <v>positive</v>
      </c>
      <c r="G20207">
        <f>VLOOKUP(B20207,Sheet3!$B$2:$D$17,3,0)</f>
        <v>45</v>
      </c>
      <c r="H20207">
        <f t="shared" si="945"/>
        <v>12</v>
      </c>
      <c r="I20207">
        <f t="shared" si="946"/>
        <v>2</v>
      </c>
      <c r="J20207" t="str">
        <f t="shared" si="947"/>
        <v>15-18</v>
      </c>
    </row>
    <row r="20208" spans="1:10">
      <c r="A20208" t="s">
        <v>1273</v>
      </c>
      <c r="B20208" t="s">
        <v>1496</v>
      </c>
      <c r="C20208" s="7">
        <v>44012.2468402778</v>
      </c>
      <c r="D20208" t="str">
        <f>VLOOKUP(A20208,Sheet2!$B$2:$E$1001,3,0)</f>
        <v>photo</v>
      </c>
      <c r="E20208" t="str">
        <f>VLOOKUP(A20208,Sheet2!$B$2:$E$1001,4,0)</f>
        <v>veganism</v>
      </c>
      <c r="F20208" t="str">
        <f>VLOOKUP(B20208,Sheet3!$B$2:$D$17,2,0)</f>
        <v>positive</v>
      </c>
      <c r="G20208">
        <f>VLOOKUP(B20208,Sheet3!$B$2:$D$17,3,0)</f>
        <v>70</v>
      </c>
      <c r="H20208">
        <f t="shared" si="945"/>
        <v>6</v>
      </c>
      <c r="I20208">
        <f t="shared" si="946"/>
        <v>2</v>
      </c>
      <c r="J20208" t="str">
        <f t="shared" si="947"/>
        <v>3-6</v>
      </c>
    </row>
    <row r="20209" spans="1:10">
      <c r="A20209" t="s">
        <v>1273</v>
      </c>
      <c r="B20209" t="s">
        <v>1498</v>
      </c>
      <c r="C20209" s="7">
        <v>44156.1041782407</v>
      </c>
      <c r="D20209" t="str">
        <f>VLOOKUP(A20209,Sheet2!$B$2:$E$1001,3,0)</f>
        <v>photo</v>
      </c>
      <c r="E20209" t="str">
        <f>VLOOKUP(A20209,Sheet2!$B$2:$E$1001,4,0)</f>
        <v>veganism</v>
      </c>
      <c r="F20209" t="str">
        <f>VLOOKUP(B20209,Sheet3!$B$2:$D$17,2,0)</f>
        <v>positive</v>
      </c>
      <c r="G20209">
        <f>VLOOKUP(B20209,Sheet3!$B$2:$D$17,3,0)</f>
        <v>50</v>
      </c>
      <c r="H20209">
        <f t="shared" si="945"/>
        <v>11</v>
      </c>
      <c r="I20209">
        <f t="shared" si="946"/>
        <v>6</v>
      </c>
      <c r="J20209" t="str">
        <f t="shared" si="947"/>
        <v>0-3</v>
      </c>
    </row>
    <row r="20210" spans="1:10">
      <c r="A20210" t="s">
        <v>1273</v>
      </c>
      <c r="B20210" t="s">
        <v>1497</v>
      </c>
      <c r="C20210" s="7">
        <v>44115.2879282407</v>
      </c>
      <c r="D20210" t="str">
        <f>VLOOKUP(A20210,Sheet2!$B$2:$E$1001,3,0)</f>
        <v>photo</v>
      </c>
      <c r="E20210" t="str">
        <f>VLOOKUP(A20210,Sheet2!$B$2:$E$1001,4,0)</f>
        <v>veganism</v>
      </c>
      <c r="F20210" t="str">
        <f>VLOOKUP(B20210,Sheet3!$B$2:$D$17,2,0)</f>
        <v>positive</v>
      </c>
      <c r="G20210">
        <f>VLOOKUP(B20210,Sheet3!$B$2:$D$17,3,0)</f>
        <v>72</v>
      </c>
      <c r="H20210">
        <f t="shared" si="945"/>
        <v>10</v>
      </c>
      <c r="I20210">
        <f t="shared" si="946"/>
        <v>7</v>
      </c>
      <c r="J20210" t="str">
        <f t="shared" si="947"/>
        <v>6-9</v>
      </c>
    </row>
    <row r="20211" spans="1:10">
      <c r="A20211" t="s">
        <v>1273</v>
      </c>
      <c r="B20211" t="s">
        <v>1502</v>
      </c>
      <c r="C20211" s="7">
        <v>44115.90875</v>
      </c>
      <c r="D20211" t="str">
        <f>VLOOKUP(A20211,Sheet2!$B$2:$E$1001,3,0)</f>
        <v>photo</v>
      </c>
      <c r="E20211" t="str">
        <f>VLOOKUP(A20211,Sheet2!$B$2:$E$1001,4,0)</f>
        <v>veganism</v>
      </c>
      <c r="F20211" t="str">
        <f>VLOOKUP(B20211,Sheet3!$B$2:$D$17,2,0)</f>
        <v>negative</v>
      </c>
      <c r="G20211">
        <f>VLOOKUP(B20211,Sheet3!$B$2:$D$17,3,0)</f>
        <v>15</v>
      </c>
      <c r="H20211">
        <f t="shared" si="945"/>
        <v>10</v>
      </c>
      <c r="I20211">
        <f t="shared" si="946"/>
        <v>7</v>
      </c>
      <c r="J20211" t="str">
        <f t="shared" si="947"/>
        <v>21-24</v>
      </c>
    </row>
    <row r="20212" spans="1:10">
      <c r="A20212" t="s">
        <v>1273</v>
      </c>
      <c r="B20212" t="s">
        <v>1500</v>
      </c>
      <c r="C20212" s="7">
        <v>44196.8910763889</v>
      </c>
      <c r="D20212" t="str">
        <f>VLOOKUP(A20212,Sheet2!$B$2:$E$1001,3,0)</f>
        <v>photo</v>
      </c>
      <c r="E20212" t="str">
        <f>VLOOKUP(A20212,Sheet2!$B$2:$E$1001,4,0)</f>
        <v>veganism</v>
      </c>
      <c r="F20212" t="str">
        <f>VLOOKUP(B20212,Sheet3!$B$2:$D$17,2,0)</f>
        <v>positive</v>
      </c>
      <c r="G20212">
        <f>VLOOKUP(B20212,Sheet3!$B$2:$D$17,3,0)</f>
        <v>45</v>
      </c>
      <c r="H20212">
        <f t="shared" si="945"/>
        <v>12</v>
      </c>
      <c r="I20212">
        <f t="shared" si="946"/>
        <v>4</v>
      </c>
      <c r="J20212" t="str">
        <f t="shared" si="947"/>
        <v>21-24</v>
      </c>
    </row>
    <row r="20213" spans="1:10">
      <c r="A20213" t="s">
        <v>1273</v>
      </c>
      <c r="B20213" t="s">
        <v>1501</v>
      </c>
      <c r="C20213" s="7">
        <v>44305.9018171296</v>
      </c>
      <c r="D20213" t="str">
        <f>VLOOKUP(A20213,Sheet2!$B$2:$E$1001,3,0)</f>
        <v>photo</v>
      </c>
      <c r="E20213" t="str">
        <f>VLOOKUP(A20213,Sheet2!$B$2:$E$1001,4,0)</f>
        <v>veganism</v>
      </c>
      <c r="F20213" t="str">
        <f>VLOOKUP(B20213,Sheet3!$B$2:$D$17,2,0)</f>
        <v>neutral</v>
      </c>
      <c r="G20213">
        <f>VLOOKUP(B20213,Sheet3!$B$2:$D$17,3,0)</f>
        <v>35</v>
      </c>
      <c r="H20213">
        <f t="shared" si="945"/>
        <v>4</v>
      </c>
      <c r="I20213">
        <f t="shared" si="946"/>
        <v>1</v>
      </c>
      <c r="J20213" t="str">
        <f t="shared" si="947"/>
        <v>21-24</v>
      </c>
    </row>
    <row r="20214" spans="1:10">
      <c r="A20214" t="s">
        <v>1273</v>
      </c>
      <c r="B20214" t="s">
        <v>1488</v>
      </c>
      <c r="C20214" s="7">
        <v>44220.9253703704</v>
      </c>
      <c r="D20214" t="str">
        <f>VLOOKUP(A20214,Sheet2!$B$2:$E$1001,3,0)</f>
        <v>photo</v>
      </c>
      <c r="E20214" t="str">
        <f>VLOOKUP(A20214,Sheet2!$B$2:$E$1001,4,0)</f>
        <v>veganism</v>
      </c>
      <c r="F20214" t="str">
        <f>VLOOKUP(B20214,Sheet3!$B$2:$D$17,2,0)</f>
        <v>negative</v>
      </c>
      <c r="G20214">
        <f>VLOOKUP(B20214,Sheet3!$B$2:$D$17,3,0)</f>
        <v>0</v>
      </c>
      <c r="H20214">
        <f t="shared" si="945"/>
        <v>1</v>
      </c>
      <c r="I20214">
        <f t="shared" si="946"/>
        <v>7</v>
      </c>
      <c r="J20214" t="str">
        <f t="shared" si="947"/>
        <v>21-24</v>
      </c>
    </row>
    <row r="20215" customFormat="1" spans="1:10">
      <c r="A20215" t="s">
        <v>1273</v>
      </c>
      <c r="B20215" t="s">
        <v>1490</v>
      </c>
      <c r="C20215" s="7">
        <v>44168.1655324074</v>
      </c>
      <c r="D20215" t="str">
        <f>VLOOKUP(A20215,Sheet2!$B$2:$E$1001,3,0)</f>
        <v>photo</v>
      </c>
      <c r="E20215" t="str">
        <f>VLOOKUP(A20215,Sheet2!$B$2:$E$1001,4,0)</f>
        <v>veganism</v>
      </c>
      <c r="F20215" t="str">
        <f>VLOOKUP(B20215,Sheet3!$B$2:$D$17,2,0)</f>
        <v>negative</v>
      </c>
      <c r="G20215">
        <f>VLOOKUP(B20215,Sheet3!$B$2:$D$17,3,0)</f>
        <v>5</v>
      </c>
      <c r="H20215">
        <f t="shared" si="945"/>
        <v>12</v>
      </c>
      <c r="I20215">
        <f t="shared" si="946"/>
        <v>4</v>
      </c>
      <c r="J20215" t="str">
        <f t="shared" si="947"/>
        <v>3-6</v>
      </c>
    </row>
    <row r="20216" spans="1:10">
      <c r="A20216" t="s">
        <v>1273</v>
      </c>
      <c r="B20216" t="s">
        <v>1497</v>
      </c>
      <c r="C20216" s="7">
        <v>44078.2180208333</v>
      </c>
      <c r="D20216" t="str">
        <f>VLOOKUP(A20216,Sheet2!$B$2:$E$1001,3,0)</f>
        <v>photo</v>
      </c>
      <c r="E20216" t="str">
        <f>VLOOKUP(A20216,Sheet2!$B$2:$E$1001,4,0)</f>
        <v>veganism</v>
      </c>
      <c r="F20216" t="str">
        <f>VLOOKUP(B20216,Sheet3!$B$2:$D$17,2,0)</f>
        <v>positive</v>
      </c>
      <c r="G20216">
        <f>VLOOKUP(B20216,Sheet3!$B$2:$D$17,3,0)</f>
        <v>72</v>
      </c>
      <c r="H20216">
        <f t="shared" si="945"/>
        <v>9</v>
      </c>
      <c r="I20216">
        <f t="shared" si="946"/>
        <v>5</v>
      </c>
      <c r="J20216" t="str">
        <f t="shared" si="947"/>
        <v>3-6</v>
      </c>
    </row>
    <row r="20217" spans="1:10">
      <c r="A20217" t="s">
        <v>1273</v>
      </c>
      <c r="B20217" t="s">
        <v>1487</v>
      </c>
      <c r="C20217" s="7">
        <v>44103.877025463</v>
      </c>
      <c r="D20217" t="str">
        <f>VLOOKUP(A20217,Sheet2!$B$2:$E$1001,3,0)</f>
        <v>photo</v>
      </c>
      <c r="E20217" t="str">
        <f>VLOOKUP(A20217,Sheet2!$B$2:$E$1001,4,0)</f>
        <v>veganism</v>
      </c>
      <c r="F20217" t="str">
        <f>VLOOKUP(B20217,Sheet3!$B$2:$D$17,2,0)</f>
        <v>positive</v>
      </c>
      <c r="G20217">
        <f>VLOOKUP(B20217,Sheet3!$B$2:$D$17,3,0)</f>
        <v>70</v>
      </c>
      <c r="H20217">
        <f t="shared" si="945"/>
        <v>9</v>
      </c>
      <c r="I20217">
        <f t="shared" si="946"/>
        <v>2</v>
      </c>
      <c r="J20217" t="str">
        <f t="shared" si="947"/>
        <v>21-24</v>
      </c>
    </row>
    <row r="20218" spans="1:10">
      <c r="A20218" t="s">
        <v>1273</v>
      </c>
      <c r="B20218" t="s">
        <v>1490</v>
      </c>
      <c r="C20218" s="7">
        <v>44035.6674537037</v>
      </c>
      <c r="D20218" t="str">
        <f>VLOOKUP(A20218,Sheet2!$B$2:$E$1001,3,0)</f>
        <v>photo</v>
      </c>
      <c r="E20218" t="str">
        <f>VLOOKUP(A20218,Sheet2!$B$2:$E$1001,4,0)</f>
        <v>veganism</v>
      </c>
      <c r="F20218" t="str">
        <f>VLOOKUP(B20218,Sheet3!$B$2:$D$17,2,0)</f>
        <v>negative</v>
      </c>
      <c r="G20218">
        <f>VLOOKUP(B20218,Sheet3!$B$2:$D$17,3,0)</f>
        <v>5</v>
      </c>
      <c r="H20218">
        <f t="shared" si="945"/>
        <v>7</v>
      </c>
      <c r="I20218">
        <f t="shared" si="946"/>
        <v>4</v>
      </c>
      <c r="J20218" t="str">
        <f t="shared" si="947"/>
        <v>15-18</v>
      </c>
    </row>
    <row r="20219" spans="1:10">
      <c r="A20219" t="s">
        <v>1273</v>
      </c>
      <c r="B20219" t="s">
        <v>1488</v>
      </c>
      <c r="C20219" s="7">
        <v>44122.0569212963</v>
      </c>
      <c r="D20219" t="str">
        <f>VLOOKUP(A20219,Sheet2!$B$2:$E$1001,3,0)</f>
        <v>photo</v>
      </c>
      <c r="E20219" t="str">
        <f>VLOOKUP(A20219,Sheet2!$B$2:$E$1001,4,0)</f>
        <v>veganism</v>
      </c>
      <c r="F20219" t="str">
        <f>VLOOKUP(B20219,Sheet3!$B$2:$D$17,2,0)</f>
        <v>negative</v>
      </c>
      <c r="G20219">
        <f>VLOOKUP(B20219,Sheet3!$B$2:$D$17,3,0)</f>
        <v>0</v>
      </c>
      <c r="H20219">
        <f t="shared" si="945"/>
        <v>10</v>
      </c>
      <c r="I20219">
        <f t="shared" si="946"/>
        <v>7</v>
      </c>
      <c r="J20219" t="str">
        <f t="shared" si="947"/>
        <v>0-3</v>
      </c>
    </row>
    <row r="20220" spans="1:10">
      <c r="A20220" t="s">
        <v>1273</v>
      </c>
      <c r="B20220" t="s">
        <v>1495</v>
      </c>
      <c r="C20220" s="7">
        <v>44034.8170949074</v>
      </c>
      <c r="D20220" t="str">
        <f>VLOOKUP(A20220,Sheet2!$B$2:$E$1001,3,0)</f>
        <v>photo</v>
      </c>
      <c r="E20220" t="str">
        <f>VLOOKUP(A20220,Sheet2!$B$2:$E$1001,4,0)</f>
        <v>veganism</v>
      </c>
      <c r="F20220" t="str">
        <f>VLOOKUP(B20220,Sheet3!$B$2:$D$17,2,0)</f>
        <v>positive</v>
      </c>
      <c r="G20220">
        <f>VLOOKUP(B20220,Sheet3!$B$2:$D$17,3,0)</f>
        <v>75</v>
      </c>
      <c r="H20220">
        <f t="shared" si="945"/>
        <v>7</v>
      </c>
      <c r="I20220">
        <f t="shared" si="946"/>
        <v>3</v>
      </c>
      <c r="J20220" t="str">
        <f t="shared" si="947"/>
        <v>18-21</v>
      </c>
    </row>
    <row r="20221" spans="1:10">
      <c r="A20221" t="s">
        <v>1273</v>
      </c>
      <c r="B20221" t="s">
        <v>1497</v>
      </c>
      <c r="C20221" s="7">
        <v>44208.9901967593</v>
      </c>
      <c r="D20221" t="str">
        <f>VLOOKUP(A20221,Sheet2!$B$2:$E$1001,3,0)</f>
        <v>photo</v>
      </c>
      <c r="E20221" t="str">
        <f>VLOOKUP(A20221,Sheet2!$B$2:$E$1001,4,0)</f>
        <v>veganism</v>
      </c>
      <c r="F20221" t="str">
        <f>VLOOKUP(B20221,Sheet3!$B$2:$D$17,2,0)</f>
        <v>positive</v>
      </c>
      <c r="G20221">
        <f>VLOOKUP(B20221,Sheet3!$B$2:$D$17,3,0)</f>
        <v>72</v>
      </c>
      <c r="H20221">
        <f t="shared" si="945"/>
        <v>1</v>
      </c>
      <c r="I20221">
        <f t="shared" si="946"/>
        <v>2</v>
      </c>
      <c r="J20221" t="str">
        <f t="shared" si="947"/>
        <v>21-24</v>
      </c>
    </row>
    <row r="20222" spans="1:10">
      <c r="A20222" t="s">
        <v>1273</v>
      </c>
      <c r="B20222" t="s">
        <v>1502</v>
      </c>
      <c r="C20222" s="7">
        <v>44071.7599768518</v>
      </c>
      <c r="D20222" t="str">
        <f>VLOOKUP(A20222,Sheet2!$B$2:$E$1001,3,0)</f>
        <v>photo</v>
      </c>
      <c r="E20222" t="str">
        <f>VLOOKUP(A20222,Sheet2!$B$2:$E$1001,4,0)</f>
        <v>veganism</v>
      </c>
      <c r="F20222" t="str">
        <f>VLOOKUP(B20222,Sheet3!$B$2:$D$17,2,0)</f>
        <v>negative</v>
      </c>
      <c r="G20222">
        <f>VLOOKUP(B20222,Sheet3!$B$2:$D$17,3,0)</f>
        <v>15</v>
      </c>
      <c r="H20222">
        <f t="shared" si="945"/>
        <v>8</v>
      </c>
      <c r="I20222">
        <f t="shared" si="946"/>
        <v>5</v>
      </c>
      <c r="J20222" t="str">
        <f t="shared" si="947"/>
        <v>18-21</v>
      </c>
    </row>
    <row r="20223" spans="1:10">
      <c r="A20223" t="s">
        <v>1273</v>
      </c>
      <c r="B20223" t="s">
        <v>1487</v>
      </c>
      <c r="C20223" s="7">
        <v>44169.1272916667</v>
      </c>
      <c r="D20223" t="str">
        <f>VLOOKUP(A20223,Sheet2!$B$2:$E$1001,3,0)</f>
        <v>photo</v>
      </c>
      <c r="E20223" t="str">
        <f>VLOOKUP(A20223,Sheet2!$B$2:$E$1001,4,0)</f>
        <v>veganism</v>
      </c>
      <c r="F20223" t="str">
        <f>VLOOKUP(B20223,Sheet3!$B$2:$D$17,2,0)</f>
        <v>positive</v>
      </c>
      <c r="G20223">
        <f>VLOOKUP(B20223,Sheet3!$B$2:$D$17,3,0)</f>
        <v>70</v>
      </c>
      <c r="H20223">
        <f t="shared" si="945"/>
        <v>12</v>
      </c>
      <c r="I20223">
        <f t="shared" si="946"/>
        <v>5</v>
      </c>
      <c r="J20223" t="str">
        <f t="shared" si="947"/>
        <v>3-6</v>
      </c>
    </row>
    <row r="20224" spans="1:10">
      <c r="A20224" t="s">
        <v>1273</v>
      </c>
      <c r="B20224" t="s">
        <v>1500</v>
      </c>
      <c r="C20224" s="7">
        <v>44328.2331018519</v>
      </c>
      <c r="D20224" t="str">
        <f>VLOOKUP(A20224,Sheet2!$B$2:$E$1001,3,0)</f>
        <v>photo</v>
      </c>
      <c r="E20224" t="str">
        <f>VLOOKUP(A20224,Sheet2!$B$2:$E$1001,4,0)</f>
        <v>veganism</v>
      </c>
      <c r="F20224" t="str">
        <f>VLOOKUP(B20224,Sheet3!$B$2:$D$17,2,0)</f>
        <v>positive</v>
      </c>
      <c r="G20224">
        <f>VLOOKUP(B20224,Sheet3!$B$2:$D$17,3,0)</f>
        <v>45</v>
      </c>
      <c r="H20224">
        <f t="shared" si="945"/>
        <v>5</v>
      </c>
      <c r="I20224">
        <f t="shared" si="946"/>
        <v>3</v>
      </c>
      <c r="J20224" t="str">
        <f t="shared" si="947"/>
        <v>3-6</v>
      </c>
    </row>
    <row r="20225" customFormat="1" spans="1:10">
      <c r="A20225" t="s">
        <v>1273</v>
      </c>
      <c r="B20225" t="s">
        <v>1494</v>
      </c>
      <c r="C20225" s="7">
        <v>44278.7991203704</v>
      </c>
      <c r="D20225" t="str">
        <f>VLOOKUP(A20225,Sheet2!$B$2:$E$1001,3,0)</f>
        <v>photo</v>
      </c>
      <c r="E20225" t="str">
        <f>VLOOKUP(A20225,Sheet2!$B$2:$E$1001,4,0)</f>
        <v>veganism</v>
      </c>
      <c r="F20225" t="str">
        <f>VLOOKUP(B20225,Sheet3!$B$2:$D$17,2,0)</f>
        <v>positive</v>
      </c>
      <c r="G20225">
        <f>VLOOKUP(B20225,Sheet3!$B$2:$D$17,3,0)</f>
        <v>65</v>
      </c>
      <c r="H20225">
        <f t="shared" si="945"/>
        <v>3</v>
      </c>
      <c r="I20225">
        <f t="shared" si="946"/>
        <v>2</v>
      </c>
      <c r="J20225" t="str">
        <f t="shared" si="947"/>
        <v>18-21</v>
      </c>
    </row>
    <row r="20226" spans="1:10">
      <c r="A20226" t="s">
        <v>1273</v>
      </c>
      <c r="B20226" t="s">
        <v>1487</v>
      </c>
      <c r="C20226" s="7">
        <v>44290.559212963</v>
      </c>
      <c r="D20226" t="str">
        <f>VLOOKUP(A20226,Sheet2!$B$2:$E$1001,3,0)</f>
        <v>photo</v>
      </c>
      <c r="E20226" t="str">
        <f>VLOOKUP(A20226,Sheet2!$B$2:$E$1001,4,0)</f>
        <v>veganism</v>
      </c>
      <c r="F20226" t="str">
        <f>VLOOKUP(B20226,Sheet3!$B$2:$D$17,2,0)</f>
        <v>positive</v>
      </c>
      <c r="G20226">
        <f>VLOOKUP(B20226,Sheet3!$B$2:$D$17,3,0)</f>
        <v>70</v>
      </c>
      <c r="H20226">
        <f t="shared" si="945"/>
        <v>4</v>
      </c>
      <c r="I20226">
        <f t="shared" si="946"/>
        <v>7</v>
      </c>
      <c r="J20226" t="str">
        <f t="shared" si="947"/>
        <v>12-15</v>
      </c>
    </row>
    <row r="20227" spans="1:10">
      <c r="A20227" t="s">
        <v>1273</v>
      </c>
      <c r="B20227" t="s">
        <v>1492</v>
      </c>
      <c r="C20227" s="7">
        <v>44032.6497569444</v>
      </c>
      <c r="D20227" t="str">
        <f>VLOOKUP(A20227,Sheet2!$B$2:$E$1001,3,0)</f>
        <v>photo</v>
      </c>
      <c r="E20227" t="str">
        <f>VLOOKUP(A20227,Sheet2!$B$2:$E$1001,4,0)</f>
        <v>veganism</v>
      </c>
      <c r="F20227" t="str">
        <f>VLOOKUP(B20227,Sheet3!$B$2:$D$17,2,0)</f>
        <v>neutral</v>
      </c>
      <c r="G20227">
        <f>VLOOKUP(B20227,Sheet3!$B$2:$D$17,3,0)</f>
        <v>20</v>
      </c>
      <c r="H20227">
        <f t="shared" ref="H20227:H20290" si="948">MONTH(C20227)</f>
        <v>7</v>
      </c>
      <c r="I20227">
        <f t="shared" ref="I20227:I20290" si="949">WEEKDAY(C20227,2)</f>
        <v>1</v>
      </c>
      <c r="J20227" t="str">
        <f t="shared" ref="J20227:J20290" si="950">TEXT(INT(HOUR(C20227)/3)*3,"0")&amp;"-"&amp;TEXT(INT(HOUR(C20227)/3)*3+3,"0")</f>
        <v>15-18</v>
      </c>
    </row>
    <row r="20228" spans="1:10">
      <c r="A20228" t="s">
        <v>1273</v>
      </c>
      <c r="B20228" t="s">
        <v>1497</v>
      </c>
      <c r="C20228" s="7">
        <v>44027.4090277778</v>
      </c>
      <c r="D20228" t="str">
        <f>VLOOKUP(A20228,Sheet2!$B$2:$E$1001,3,0)</f>
        <v>photo</v>
      </c>
      <c r="E20228" t="str">
        <f>VLOOKUP(A20228,Sheet2!$B$2:$E$1001,4,0)</f>
        <v>veganism</v>
      </c>
      <c r="F20228" t="str">
        <f>VLOOKUP(B20228,Sheet3!$B$2:$D$17,2,0)</f>
        <v>positive</v>
      </c>
      <c r="G20228">
        <f>VLOOKUP(B20228,Sheet3!$B$2:$D$17,3,0)</f>
        <v>72</v>
      </c>
      <c r="H20228">
        <f t="shared" si="948"/>
        <v>7</v>
      </c>
      <c r="I20228">
        <f t="shared" si="949"/>
        <v>3</v>
      </c>
      <c r="J20228" t="str">
        <f t="shared" si="950"/>
        <v>9-12</v>
      </c>
    </row>
    <row r="20229" spans="1:10">
      <c r="A20229" t="s">
        <v>1273</v>
      </c>
      <c r="B20229" t="s">
        <v>1502</v>
      </c>
      <c r="C20229" s="7">
        <v>44196.0734722222</v>
      </c>
      <c r="D20229" t="str">
        <f>VLOOKUP(A20229,Sheet2!$B$2:$E$1001,3,0)</f>
        <v>photo</v>
      </c>
      <c r="E20229" t="str">
        <f>VLOOKUP(A20229,Sheet2!$B$2:$E$1001,4,0)</f>
        <v>veganism</v>
      </c>
      <c r="F20229" t="str">
        <f>VLOOKUP(B20229,Sheet3!$B$2:$D$17,2,0)</f>
        <v>negative</v>
      </c>
      <c r="G20229">
        <f>VLOOKUP(B20229,Sheet3!$B$2:$D$17,3,0)</f>
        <v>15</v>
      </c>
      <c r="H20229">
        <f t="shared" si="948"/>
        <v>12</v>
      </c>
      <c r="I20229">
        <f t="shared" si="949"/>
        <v>4</v>
      </c>
      <c r="J20229" t="str">
        <f t="shared" si="950"/>
        <v>0-3</v>
      </c>
    </row>
    <row r="20230" spans="1:10">
      <c r="A20230" t="s">
        <v>1274</v>
      </c>
      <c r="B20230" t="s">
        <v>1485</v>
      </c>
      <c r="C20230" s="7">
        <v>44047.292962963</v>
      </c>
      <c r="D20230" t="str">
        <f>VLOOKUP(A20230,Sheet2!$B$2:$E$1001,3,0)</f>
        <v>GIF</v>
      </c>
      <c r="E20230" t="str">
        <f>VLOOKUP(A20230,Sheet2!$B$2:$E$1001,4,0)</f>
        <v>veganism</v>
      </c>
      <c r="F20230" t="str">
        <f>VLOOKUP(B20230,Sheet3!$B$2:$D$17,2,0)</f>
        <v>positive</v>
      </c>
      <c r="G20230">
        <f>VLOOKUP(B20230,Sheet3!$B$2:$D$17,3,0)</f>
        <v>60</v>
      </c>
      <c r="H20230">
        <f t="shared" si="948"/>
        <v>8</v>
      </c>
      <c r="I20230">
        <f t="shared" si="949"/>
        <v>2</v>
      </c>
      <c r="J20230" t="str">
        <f t="shared" si="950"/>
        <v>6-9</v>
      </c>
    </row>
    <row r="20231" spans="1:10">
      <c r="A20231" t="s">
        <v>1274</v>
      </c>
      <c r="B20231" t="s">
        <v>1495</v>
      </c>
      <c r="C20231" s="7">
        <v>44013.8530671296</v>
      </c>
      <c r="D20231" t="str">
        <f>VLOOKUP(A20231,Sheet2!$B$2:$E$1001,3,0)</f>
        <v>GIF</v>
      </c>
      <c r="E20231" t="str">
        <f>VLOOKUP(A20231,Sheet2!$B$2:$E$1001,4,0)</f>
        <v>veganism</v>
      </c>
      <c r="F20231" t="str">
        <f>VLOOKUP(B20231,Sheet3!$B$2:$D$17,2,0)</f>
        <v>positive</v>
      </c>
      <c r="G20231">
        <f>VLOOKUP(B20231,Sheet3!$B$2:$D$17,3,0)</f>
        <v>75</v>
      </c>
      <c r="H20231">
        <f t="shared" si="948"/>
        <v>7</v>
      </c>
      <c r="I20231">
        <f t="shared" si="949"/>
        <v>3</v>
      </c>
      <c r="J20231" t="str">
        <f t="shared" si="950"/>
        <v>18-21</v>
      </c>
    </row>
    <row r="20232" spans="1:10">
      <c r="A20232" t="s">
        <v>1274</v>
      </c>
      <c r="B20232" t="s">
        <v>1503</v>
      </c>
      <c r="C20232" s="7">
        <v>44118.0845717593</v>
      </c>
      <c r="D20232" t="str">
        <f>VLOOKUP(A20232,Sheet2!$B$2:$E$1001,3,0)</f>
        <v>GIF</v>
      </c>
      <c r="E20232" t="str">
        <f>VLOOKUP(A20232,Sheet2!$B$2:$E$1001,4,0)</f>
        <v>veganism</v>
      </c>
      <c r="F20232" t="str">
        <f>VLOOKUP(B20232,Sheet3!$B$2:$D$17,2,0)</f>
        <v>negative</v>
      </c>
      <c r="G20232">
        <f>VLOOKUP(B20232,Sheet3!$B$2:$D$17,3,0)</f>
        <v>12</v>
      </c>
      <c r="H20232">
        <f t="shared" si="948"/>
        <v>10</v>
      </c>
      <c r="I20232">
        <f t="shared" si="949"/>
        <v>3</v>
      </c>
      <c r="J20232" t="str">
        <f t="shared" si="950"/>
        <v>0-3</v>
      </c>
    </row>
    <row r="20233" spans="1:10">
      <c r="A20233" t="s">
        <v>1274</v>
      </c>
      <c r="B20233" t="s">
        <v>1492</v>
      </c>
      <c r="C20233" s="7">
        <v>44099.309375</v>
      </c>
      <c r="D20233" t="str">
        <f>VLOOKUP(A20233,Sheet2!$B$2:$E$1001,3,0)</f>
        <v>GIF</v>
      </c>
      <c r="E20233" t="str">
        <f>VLOOKUP(A20233,Sheet2!$B$2:$E$1001,4,0)</f>
        <v>veganism</v>
      </c>
      <c r="F20233" t="str">
        <f>VLOOKUP(B20233,Sheet3!$B$2:$D$17,2,0)</f>
        <v>neutral</v>
      </c>
      <c r="G20233">
        <f>VLOOKUP(B20233,Sheet3!$B$2:$D$17,3,0)</f>
        <v>20</v>
      </c>
      <c r="H20233">
        <f t="shared" si="948"/>
        <v>9</v>
      </c>
      <c r="I20233">
        <f t="shared" si="949"/>
        <v>5</v>
      </c>
      <c r="J20233" t="str">
        <f t="shared" si="950"/>
        <v>6-9</v>
      </c>
    </row>
    <row r="20234" spans="1:10">
      <c r="A20234" t="s">
        <v>1274</v>
      </c>
      <c r="B20234" t="s">
        <v>1503</v>
      </c>
      <c r="C20234" s="7">
        <v>44070.2915509259</v>
      </c>
      <c r="D20234" t="str">
        <f>VLOOKUP(A20234,Sheet2!$B$2:$E$1001,3,0)</f>
        <v>GIF</v>
      </c>
      <c r="E20234" t="str">
        <f>VLOOKUP(A20234,Sheet2!$B$2:$E$1001,4,0)</f>
        <v>veganism</v>
      </c>
      <c r="F20234" t="str">
        <f>VLOOKUP(B20234,Sheet3!$B$2:$D$17,2,0)</f>
        <v>negative</v>
      </c>
      <c r="G20234">
        <f>VLOOKUP(B20234,Sheet3!$B$2:$D$17,3,0)</f>
        <v>12</v>
      </c>
      <c r="H20234">
        <f t="shared" si="948"/>
        <v>8</v>
      </c>
      <c r="I20234">
        <f t="shared" si="949"/>
        <v>4</v>
      </c>
      <c r="J20234" t="str">
        <f t="shared" si="950"/>
        <v>6-9</v>
      </c>
    </row>
    <row r="20235" spans="1:10">
      <c r="A20235" t="s">
        <v>1274</v>
      </c>
      <c r="B20235" t="s">
        <v>1498</v>
      </c>
      <c r="C20235" s="7">
        <v>44295.2198842593</v>
      </c>
      <c r="D20235" t="str">
        <f>VLOOKUP(A20235,Sheet2!$B$2:$E$1001,3,0)</f>
        <v>GIF</v>
      </c>
      <c r="E20235" t="str">
        <f>VLOOKUP(A20235,Sheet2!$B$2:$E$1001,4,0)</f>
        <v>veganism</v>
      </c>
      <c r="F20235" t="str">
        <f>VLOOKUP(B20235,Sheet3!$B$2:$D$17,2,0)</f>
        <v>positive</v>
      </c>
      <c r="G20235">
        <f>VLOOKUP(B20235,Sheet3!$B$2:$D$17,3,0)</f>
        <v>50</v>
      </c>
      <c r="H20235">
        <f t="shared" si="948"/>
        <v>4</v>
      </c>
      <c r="I20235">
        <f t="shared" si="949"/>
        <v>5</v>
      </c>
      <c r="J20235" t="str">
        <f t="shared" si="950"/>
        <v>3-6</v>
      </c>
    </row>
    <row r="20236" spans="1:10">
      <c r="A20236" t="s">
        <v>1274</v>
      </c>
      <c r="B20236" t="s">
        <v>1494</v>
      </c>
      <c r="C20236" s="7">
        <v>44102.2046643519</v>
      </c>
      <c r="D20236" t="str">
        <f>VLOOKUP(A20236,Sheet2!$B$2:$E$1001,3,0)</f>
        <v>GIF</v>
      </c>
      <c r="E20236" t="str">
        <f>VLOOKUP(A20236,Sheet2!$B$2:$E$1001,4,0)</f>
        <v>veganism</v>
      </c>
      <c r="F20236" t="str">
        <f>VLOOKUP(B20236,Sheet3!$B$2:$D$17,2,0)</f>
        <v>positive</v>
      </c>
      <c r="G20236">
        <f>VLOOKUP(B20236,Sheet3!$B$2:$D$17,3,0)</f>
        <v>65</v>
      </c>
      <c r="H20236">
        <f t="shared" si="948"/>
        <v>9</v>
      </c>
      <c r="I20236">
        <f t="shared" si="949"/>
        <v>1</v>
      </c>
      <c r="J20236" t="str">
        <f t="shared" si="950"/>
        <v>3-6</v>
      </c>
    </row>
    <row r="20237" spans="1:10">
      <c r="A20237" t="s">
        <v>1274</v>
      </c>
      <c r="B20237" t="s">
        <v>1498</v>
      </c>
      <c r="C20237" s="7">
        <v>44245.9230324074</v>
      </c>
      <c r="D20237" t="str">
        <f>VLOOKUP(A20237,Sheet2!$B$2:$E$1001,3,0)</f>
        <v>GIF</v>
      </c>
      <c r="E20237" t="str">
        <f>VLOOKUP(A20237,Sheet2!$B$2:$E$1001,4,0)</f>
        <v>veganism</v>
      </c>
      <c r="F20237" t="str">
        <f>VLOOKUP(B20237,Sheet3!$B$2:$D$17,2,0)</f>
        <v>positive</v>
      </c>
      <c r="G20237">
        <f>VLOOKUP(B20237,Sheet3!$B$2:$D$17,3,0)</f>
        <v>50</v>
      </c>
      <c r="H20237">
        <f t="shared" si="948"/>
        <v>2</v>
      </c>
      <c r="I20237">
        <f t="shared" si="949"/>
        <v>4</v>
      </c>
      <c r="J20237" t="str">
        <f t="shared" si="950"/>
        <v>21-24</v>
      </c>
    </row>
    <row r="20238" spans="1:10">
      <c r="A20238" t="s">
        <v>1274</v>
      </c>
      <c r="B20238" t="s">
        <v>1501</v>
      </c>
      <c r="C20238" s="7">
        <v>44119.7613078704</v>
      </c>
      <c r="D20238" t="str">
        <f>VLOOKUP(A20238,Sheet2!$B$2:$E$1001,3,0)</f>
        <v>GIF</v>
      </c>
      <c r="E20238" t="str">
        <f>VLOOKUP(A20238,Sheet2!$B$2:$E$1001,4,0)</f>
        <v>veganism</v>
      </c>
      <c r="F20238" t="str">
        <f>VLOOKUP(B20238,Sheet3!$B$2:$D$17,2,0)</f>
        <v>neutral</v>
      </c>
      <c r="G20238">
        <f>VLOOKUP(B20238,Sheet3!$B$2:$D$17,3,0)</f>
        <v>35</v>
      </c>
      <c r="H20238">
        <f t="shared" si="948"/>
        <v>10</v>
      </c>
      <c r="I20238">
        <f t="shared" si="949"/>
        <v>4</v>
      </c>
      <c r="J20238" t="str">
        <f t="shared" si="950"/>
        <v>18-21</v>
      </c>
    </row>
    <row r="20239" customFormat="1" spans="1:10">
      <c r="A20239" t="s">
        <v>1274</v>
      </c>
      <c r="B20239" t="s">
        <v>1500</v>
      </c>
      <c r="C20239" s="7">
        <v>44111.985787037</v>
      </c>
      <c r="D20239" t="str">
        <f>VLOOKUP(A20239,Sheet2!$B$2:$E$1001,3,0)</f>
        <v>GIF</v>
      </c>
      <c r="E20239" t="str">
        <f>VLOOKUP(A20239,Sheet2!$B$2:$E$1001,4,0)</f>
        <v>veganism</v>
      </c>
      <c r="F20239" t="str">
        <f>VLOOKUP(B20239,Sheet3!$B$2:$D$17,2,0)</f>
        <v>positive</v>
      </c>
      <c r="G20239">
        <f>VLOOKUP(B20239,Sheet3!$B$2:$D$17,3,0)</f>
        <v>45</v>
      </c>
      <c r="H20239">
        <f t="shared" si="948"/>
        <v>10</v>
      </c>
      <c r="I20239">
        <f t="shared" si="949"/>
        <v>3</v>
      </c>
      <c r="J20239" t="str">
        <f t="shared" si="950"/>
        <v>21-24</v>
      </c>
    </row>
    <row r="20240" spans="1:10">
      <c r="A20240" t="s">
        <v>1274</v>
      </c>
      <c r="B20240" t="s">
        <v>1491</v>
      </c>
      <c r="C20240" s="7">
        <v>44249.1297337963</v>
      </c>
      <c r="D20240" t="str">
        <f>VLOOKUP(A20240,Sheet2!$B$2:$E$1001,3,0)</f>
        <v>GIF</v>
      </c>
      <c r="E20240" t="str">
        <f>VLOOKUP(A20240,Sheet2!$B$2:$E$1001,4,0)</f>
        <v>veganism</v>
      </c>
      <c r="F20240" t="str">
        <f>VLOOKUP(B20240,Sheet3!$B$2:$D$17,2,0)</f>
        <v>positive</v>
      </c>
      <c r="G20240">
        <f>VLOOKUP(B20240,Sheet3!$B$2:$D$17,3,0)</f>
        <v>30</v>
      </c>
      <c r="H20240">
        <f t="shared" si="948"/>
        <v>2</v>
      </c>
      <c r="I20240">
        <f t="shared" si="949"/>
        <v>1</v>
      </c>
      <c r="J20240" t="str">
        <f t="shared" si="950"/>
        <v>3-6</v>
      </c>
    </row>
    <row r="20241" spans="1:10">
      <c r="A20241" t="s">
        <v>1274</v>
      </c>
      <c r="B20241" t="s">
        <v>1497</v>
      </c>
      <c r="C20241" s="7">
        <v>44005.9817939815</v>
      </c>
      <c r="D20241" t="str">
        <f>VLOOKUP(A20241,Sheet2!$B$2:$E$1001,3,0)</f>
        <v>GIF</v>
      </c>
      <c r="E20241" t="str">
        <f>VLOOKUP(A20241,Sheet2!$B$2:$E$1001,4,0)</f>
        <v>veganism</v>
      </c>
      <c r="F20241" t="str">
        <f>VLOOKUP(B20241,Sheet3!$B$2:$D$17,2,0)</f>
        <v>positive</v>
      </c>
      <c r="G20241">
        <f>VLOOKUP(B20241,Sheet3!$B$2:$D$17,3,0)</f>
        <v>72</v>
      </c>
      <c r="H20241">
        <f t="shared" si="948"/>
        <v>6</v>
      </c>
      <c r="I20241">
        <f t="shared" si="949"/>
        <v>2</v>
      </c>
      <c r="J20241" t="str">
        <f t="shared" si="950"/>
        <v>21-24</v>
      </c>
    </row>
    <row r="20242" spans="1:10">
      <c r="A20242" t="s">
        <v>1274</v>
      </c>
      <c r="B20242" t="s">
        <v>1501</v>
      </c>
      <c r="C20242" s="7">
        <v>44178.0235300926</v>
      </c>
      <c r="D20242" t="str">
        <f>VLOOKUP(A20242,Sheet2!$B$2:$E$1001,3,0)</f>
        <v>GIF</v>
      </c>
      <c r="E20242" t="str">
        <f>VLOOKUP(A20242,Sheet2!$B$2:$E$1001,4,0)</f>
        <v>veganism</v>
      </c>
      <c r="F20242" t="str">
        <f>VLOOKUP(B20242,Sheet3!$B$2:$D$17,2,0)</f>
        <v>neutral</v>
      </c>
      <c r="G20242">
        <f>VLOOKUP(B20242,Sheet3!$B$2:$D$17,3,0)</f>
        <v>35</v>
      </c>
      <c r="H20242">
        <f t="shared" si="948"/>
        <v>12</v>
      </c>
      <c r="I20242">
        <f t="shared" si="949"/>
        <v>7</v>
      </c>
      <c r="J20242" t="str">
        <f t="shared" si="950"/>
        <v>0-3</v>
      </c>
    </row>
    <row r="20243" spans="1:10">
      <c r="A20243" t="s">
        <v>1274</v>
      </c>
      <c r="B20243" t="s">
        <v>1495</v>
      </c>
      <c r="C20243" s="7">
        <v>44356.8095023148</v>
      </c>
      <c r="D20243" t="str">
        <f>VLOOKUP(A20243,Sheet2!$B$2:$E$1001,3,0)</f>
        <v>GIF</v>
      </c>
      <c r="E20243" t="str">
        <f>VLOOKUP(A20243,Sheet2!$B$2:$E$1001,4,0)</f>
        <v>veganism</v>
      </c>
      <c r="F20243" t="str">
        <f>VLOOKUP(B20243,Sheet3!$B$2:$D$17,2,0)</f>
        <v>positive</v>
      </c>
      <c r="G20243">
        <f>VLOOKUP(B20243,Sheet3!$B$2:$D$17,3,0)</f>
        <v>75</v>
      </c>
      <c r="H20243">
        <f t="shared" si="948"/>
        <v>6</v>
      </c>
      <c r="I20243">
        <f t="shared" si="949"/>
        <v>3</v>
      </c>
      <c r="J20243" t="str">
        <f t="shared" si="950"/>
        <v>18-21</v>
      </c>
    </row>
    <row r="20244" spans="1:10">
      <c r="A20244" t="s">
        <v>1274</v>
      </c>
      <c r="B20244" t="s">
        <v>1492</v>
      </c>
      <c r="C20244" s="7">
        <v>44009.8054050926</v>
      </c>
      <c r="D20244" t="str">
        <f>VLOOKUP(A20244,Sheet2!$B$2:$E$1001,3,0)</f>
        <v>GIF</v>
      </c>
      <c r="E20244" t="str">
        <f>VLOOKUP(A20244,Sheet2!$B$2:$E$1001,4,0)</f>
        <v>veganism</v>
      </c>
      <c r="F20244" t="str">
        <f>VLOOKUP(B20244,Sheet3!$B$2:$D$17,2,0)</f>
        <v>neutral</v>
      </c>
      <c r="G20244">
        <f>VLOOKUP(B20244,Sheet3!$B$2:$D$17,3,0)</f>
        <v>20</v>
      </c>
      <c r="H20244">
        <f t="shared" si="948"/>
        <v>6</v>
      </c>
      <c r="I20244">
        <f t="shared" si="949"/>
        <v>6</v>
      </c>
      <c r="J20244" t="str">
        <f t="shared" si="950"/>
        <v>18-21</v>
      </c>
    </row>
    <row r="20245" spans="1:10">
      <c r="A20245" t="s">
        <v>1274</v>
      </c>
      <c r="B20245" t="s">
        <v>1497</v>
      </c>
      <c r="C20245" s="7">
        <v>44232.4695023148</v>
      </c>
      <c r="D20245" t="str">
        <f>VLOOKUP(A20245,Sheet2!$B$2:$E$1001,3,0)</f>
        <v>GIF</v>
      </c>
      <c r="E20245" t="str">
        <f>VLOOKUP(A20245,Sheet2!$B$2:$E$1001,4,0)</f>
        <v>veganism</v>
      </c>
      <c r="F20245" t="str">
        <f>VLOOKUP(B20245,Sheet3!$B$2:$D$17,2,0)</f>
        <v>positive</v>
      </c>
      <c r="G20245">
        <f>VLOOKUP(B20245,Sheet3!$B$2:$D$17,3,0)</f>
        <v>72</v>
      </c>
      <c r="H20245">
        <f t="shared" si="948"/>
        <v>2</v>
      </c>
      <c r="I20245">
        <f t="shared" si="949"/>
        <v>5</v>
      </c>
      <c r="J20245" t="str">
        <f t="shared" si="950"/>
        <v>9-12</v>
      </c>
    </row>
    <row r="20246" spans="1:10">
      <c r="A20246" t="s">
        <v>1274</v>
      </c>
      <c r="B20246" t="s">
        <v>1488</v>
      </c>
      <c r="C20246" s="7">
        <v>44277.5805208333</v>
      </c>
      <c r="D20246" t="str">
        <f>VLOOKUP(A20246,Sheet2!$B$2:$E$1001,3,0)</f>
        <v>GIF</v>
      </c>
      <c r="E20246" t="str">
        <f>VLOOKUP(A20246,Sheet2!$B$2:$E$1001,4,0)</f>
        <v>veganism</v>
      </c>
      <c r="F20246" t="str">
        <f>VLOOKUP(B20246,Sheet3!$B$2:$D$17,2,0)</f>
        <v>negative</v>
      </c>
      <c r="G20246">
        <f>VLOOKUP(B20246,Sheet3!$B$2:$D$17,3,0)</f>
        <v>0</v>
      </c>
      <c r="H20246">
        <f t="shared" si="948"/>
        <v>3</v>
      </c>
      <c r="I20246">
        <f t="shared" si="949"/>
        <v>1</v>
      </c>
      <c r="J20246" t="str">
        <f t="shared" si="950"/>
        <v>12-15</v>
      </c>
    </row>
    <row r="20247" spans="1:10">
      <c r="A20247" t="s">
        <v>1274</v>
      </c>
      <c r="B20247" t="s">
        <v>1491</v>
      </c>
      <c r="C20247" s="7">
        <v>44220.703125</v>
      </c>
      <c r="D20247" t="str">
        <f>VLOOKUP(A20247,Sheet2!$B$2:$E$1001,3,0)</f>
        <v>GIF</v>
      </c>
      <c r="E20247" t="str">
        <f>VLOOKUP(A20247,Sheet2!$B$2:$E$1001,4,0)</f>
        <v>veganism</v>
      </c>
      <c r="F20247" t="str">
        <f>VLOOKUP(B20247,Sheet3!$B$2:$D$17,2,0)</f>
        <v>positive</v>
      </c>
      <c r="G20247">
        <f>VLOOKUP(B20247,Sheet3!$B$2:$D$17,3,0)</f>
        <v>30</v>
      </c>
      <c r="H20247">
        <f t="shared" si="948"/>
        <v>1</v>
      </c>
      <c r="I20247">
        <f t="shared" si="949"/>
        <v>7</v>
      </c>
      <c r="J20247" t="str">
        <f t="shared" si="950"/>
        <v>15-18</v>
      </c>
    </row>
    <row r="20248" spans="1:10">
      <c r="A20248" t="s">
        <v>1274</v>
      </c>
      <c r="B20248" t="s">
        <v>1485</v>
      </c>
      <c r="C20248" s="7">
        <v>44267.9664583333</v>
      </c>
      <c r="D20248" t="str">
        <f>VLOOKUP(A20248,Sheet2!$B$2:$E$1001,3,0)</f>
        <v>GIF</v>
      </c>
      <c r="E20248" t="str">
        <f>VLOOKUP(A20248,Sheet2!$B$2:$E$1001,4,0)</f>
        <v>veganism</v>
      </c>
      <c r="F20248" t="str">
        <f>VLOOKUP(B20248,Sheet3!$B$2:$D$17,2,0)</f>
        <v>positive</v>
      </c>
      <c r="G20248">
        <f>VLOOKUP(B20248,Sheet3!$B$2:$D$17,3,0)</f>
        <v>60</v>
      </c>
      <c r="H20248">
        <f t="shared" si="948"/>
        <v>3</v>
      </c>
      <c r="I20248">
        <f t="shared" si="949"/>
        <v>5</v>
      </c>
      <c r="J20248" t="str">
        <f t="shared" si="950"/>
        <v>21-24</v>
      </c>
    </row>
    <row r="20249" customFormat="1" spans="1:10">
      <c r="A20249" t="s">
        <v>1274</v>
      </c>
      <c r="B20249" t="s">
        <v>1502</v>
      </c>
      <c r="C20249" s="7">
        <v>44276.6425115741</v>
      </c>
      <c r="D20249" t="str">
        <f>VLOOKUP(A20249,Sheet2!$B$2:$E$1001,3,0)</f>
        <v>GIF</v>
      </c>
      <c r="E20249" t="str">
        <f>VLOOKUP(A20249,Sheet2!$B$2:$E$1001,4,0)</f>
        <v>veganism</v>
      </c>
      <c r="F20249" t="str">
        <f>VLOOKUP(B20249,Sheet3!$B$2:$D$17,2,0)</f>
        <v>negative</v>
      </c>
      <c r="G20249">
        <f>VLOOKUP(B20249,Sheet3!$B$2:$D$17,3,0)</f>
        <v>15</v>
      </c>
      <c r="H20249">
        <f t="shared" si="948"/>
        <v>3</v>
      </c>
      <c r="I20249">
        <f t="shared" si="949"/>
        <v>7</v>
      </c>
      <c r="J20249" t="str">
        <f t="shared" si="950"/>
        <v>15-18</v>
      </c>
    </row>
    <row r="20250" spans="1:10">
      <c r="A20250" t="s">
        <v>1274</v>
      </c>
      <c r="B20250" t="s">
        <v>1490</v>
      </c>
      <c r="C20250" s="7">
        <v>44063.6190856481</v>
      </c>
      <c r="D20250" t="str">
        <f>VLOOKUP(A20250,Sheet2!$B$2:$E$1001,3,0)</f>
        <v>GIF</v>
      </c>
      <c r="E20250" t="str">
        <f>VLOOKUP(A20250,Sheet2!$B$2:$E$1001,4,0)</f>
        <v>veganism</v>
      </c>
      <c r="F20250" t="str">
        <f>VLOOKUP(B20250,Sheet3!$B$2:$D$17,2,0)</f>
        <v>negative</v>
      </c>
      <c r="G20250">
        <f>VLOOKUP(B20250,Sheet3!$B$2:$D$17,3,0)</f>
        <v>5</v>
      </c>
      <c r="H20250">
        <f t="shared" si="948"/>
        <v>8</v>
      </c>
      <c r="I20250">
        <f t="shared" si="949"/>
        <v>4</v>
      </c>
      <c r="J20250" t="str">
        <f t="shared" si="950"/>
        <v>12-15</v>
      </c>
    </row>
    <row r="20251" spans="1:10">
      <c r="A20251" t="s">
        <v>1274</v>
      </c>
      <c r="B20251" t="s">
        <v>1503</v>
      </c>
      <c r="C20251" s="7">
        <v>44168.1951388889</v>
      </c>
      <c r="D20251" t="str">
        <f>VLOOKUP(A20251,Sheet2!$B$2:$E$1001,3,0)</f>
        <v>GIF</v>
      </c>
      <c r="E20251" t="str">
        <f>VLOOKUP(A20251,Sheet2!$B$2:$E$1001,4,0)</f>
        <v>veganism</v>
      </c>
      <c r="F20251" t="str">
        <f>VLOOKUP(B20251,Sheet3!$B$2:$D$17,2,0)</f>
        <v>negative</v>
      </c>
      <c r="G20251">
        <f>VLOOKUP(B20251,Sheet3!$B$2:$D$17,3,0)</f>
        <v>12</v>
      </c>
      <c r="H20251">
        <f t="shared" si="948"/>
        <v>12</v>
      </c>
      <c r="I20251">
        <f t="shared" si="949"/>
        <v>4</v>
      </c>
      <c r="J20251" t="str">
        <f t="shared" si="950"/>
        <v>3-6</v>
      </c>
    </row>
    <row r="20252" spans="1:10">
      <c r="A20252" t="s">
        <v>1274</v>
      </c>
      <c r="B20252" t="s">
        <v>1488</v>
      </c>
      <c r="C20252" s="7">
        <v>44282.5258912037</v>
      </c>
      <c r="D20252" t="str">
        <f>VLOOKUP(A20252,Sheet2!$B$2:$E$1001,3,0)</f>
        <v>GIF</v>
      </c>
      <c r="E20252" t="str">
        <f>VLOOKUP(A20252,Sheet2!$B$2:$E$1001,4,0)</f>
        <v>veganism</v>
      </c>
      <c r="F20252" t="str">
        <f>VLOOKUP(B20252,Sheet3!$B$2:$D$17,2,0)</f>
        <v>negative</v>
      </c>
      <c r="G20252">
        <f>VLOOKUP(B20252,Sheet3!$B$2:$D$17,3,0)</f>
        <v>0</v>
      </c>
      <c r="H20252">
        <f t="shared" si="948"/>
        <v>3</v>
      </c>
      <c r="I20252">
        <f t="shared" si="949"/>
        <v>6</v>
      </c>
      <c r="J20252" t="str">
        <f t="shared" si="950"/>
        <v>12-15</v>
      </c>
    </row>
    <row r="20253" spans="1:10">
      <c r="A20253" t="s">
        <v>1274</v>
      </c>
      <c r="B20253" t="s">
        <v>1487</v>
      </c>
      <c r="C20253" s="7">
        <v>44266.5756365741</v>
      </c>
      <c r="D20253" t="str">
        <f>VLOOKUP(A20253,Sheet2!$B$2:$E$1001,3,0)</f>
        <v>GIF</v>
      </c>
      <c r="E20253" t="str">
        <f>VLOOKUP(A20253,Sheet2!$B$2:$E$1001,4,0)</f>
        <v>veganism</v>
      </c>
      <c r="F20253" t="str">
        <f>VLOOKUP(B20253,Sheet3!$B$2:$D$17,2,0)</f>
        <v>positive</v>
      </c>
      <c r="G20253">
        <f>VLOOKUP(B20253,Sheet3!$B$2:$D$17,3,0)</f>
        <v>70</v>
      </c>
      <c r="H20253">
        <f t="shared" si="948"/>
        <v>3</v>
      </c>
      <c r="I20253">
        <f t="shared" si="949"/>
        <v>4</v>
      </c>
      <c r="J20253" t="str">
        <f t="shared" si="950"/>
        <v>12-15</v>
      </c>
    </row>
    <row r="20254" spans="1:10">
      <c r="A20254" t="s">
        <v>1274</v>
      </c>
      <c r="B20254" t="s">
        <v>1501</v>
      </c>
      <c r="C20254" s="7">
        <v>44281.8371527778</v>
      </c>
      <c r="D20254" t="str">
        <f>VLOOKUP(A20254,Sheet2!$B$2:$E$1001,3,0)</f>
        <v>GIF</v>
      </c>
      <c r="E20254" t="str">
        <f>VLOOKUP(A20254,Sheet2!$B$2:$E$1001,4,0)</f>
        <v>veganism</v>
      </c>
      <c r="F20254" t="str">
        <f>VLOOKUP(B20254,Sheet3!$B$2:$D$17,2,0)</f>
        <v>neutral</v>
      </c>
      <c r="G20254">
        <f>VLOOKUP(B20254,Sheet3!$B$2:$D$17,3,0)</f>
        <v>35</v>
      </c>
      <c r="H20254">
        <f t="shared" si="948"/>
        <v>3</v>
      </c>
      <c r="I20254">
        <f t="shared" si="949"/>
        <v>5</v>
      </c>
      <c r="J20254" t="str">
        <f t="shared" si="950"/>
        <v>18-21</v>
      </c>
    </row>
    <row r="20255" spans="1:10">
      <c r="A20255" t="s">
        <v>1274</v>
      </c>
      <c r="B20255" t="s">
        <v>1503</v>
      </c>
      <c r="C20255" s="7">
        <v>44009.7046064815</v>
      </c>
      <c r="D20255" t="str">
        <f>VLOOKUP(A20255,Sheet2!$B$2:$E$1001,3,0)</f>
        <v>GIF</v>
      </c>
      <c r="E20255" t="str">
        <f>VLOOKUP(A20255,Sheet2!$B$2:$E$1001,4,0)</f>
        <v>veganism</v>
      </c>
      <c r="F20255" t="str">
        <f>VLOOKUP(B20255,Sheet3!$B$2:$D$17,2,0)</f>
        <v>negative</v>
      </c>
      <c r="G20255">
        <f>VLOOKUP(B20255,Sheet3!$B$2:$D$17,3,0)</f>
        <v>12</v>
      </c>
      <c r="H20255">
        <f t="shared" si="948"/>
        <v>6</v>
      </c>
      <c r="I20255">
        <f t="shared" si="949"/>
        <v>6</v>
      </c>
      <c r="J20255" t="str">
        <f t="shared" si="950"/>
        <v>15-18</v>
      </c>
    </row>
    <row r="20256" spans="1:10">
      <c r="A20256" t="s">
        <v>1274</v>
      </c>
      <c r="B20256" t="s">
        <v>1495</v>
      </c>
      <c r="C20256" s="7">
        <v>44266.0327083333</v>
      </c>
      <c r="D20256" t="str">
        <f>VLOOKUP(A20256,Sheet2!$B$2:$E$1001,3,0)</f>
        <v>GIF</v>
      </c>
      <c r="E20256" t="str">
        <f>VLOOKUP(A20256,Sheet2!$B$2:$E$1001,4,0)</f>
        <v>veganism</v>
      </c>
      <c r="F20256" t="str">
        <f>VLOOKUP(B20256,Sheet3!$B$2:$D$17,2,0)</f>
        <v>positive</v>
      </c>
      <c r="G20256">
        <f>VLOOKUP(B20256,Sheet3!$B$2:$D$17,3,0)</f>
        <v>75</v>
      </c>
      <c r="H20256">
        <f t="shared" si="948"/>
        <v>3</v>
      </c>
      <c r="I20256">
        <f t="shared" si="949"/>
        <v>4</v>
      </c>
      <c r="J20256" t="str">
        <f t="shared" si="950"/>
        <v>0-3</v>
      </c>
    </row>
    <row r="20257" spans="1:10">
      <c r="A20257" t="s">
        <v>1274</v>
      </c>
      <c r="B20257" t="s">
        <v>1490</v>
      </c>
      <c r="C20257" s="7">
        <v>44240.492962963</v>
      </c>
      <c r="D20257" t="str">
        <f>VLOOKUP(A20257,Sheet2!$B$2:$E$1001,3,0)</f>
        <v>GIF</v>
      </c>
      <c r="E20257" t="str">
        <f>VLOOKUP(A20257,Sheet2!$B$2:$E$1001,4,0)</f>
        <v>veganism</v>
      </c>
      <c r="F20257" t="str">
        <f>VLOOKUP(B20257,Sheet3!$B$2:$D$17,2,0)</f>
        <v>negative</v>
      </c>
      <c r="G20257">
        <f>VLOOKUP(B20257,Sheet3!$B$2:$D$17,3,0)</f>
        <v>5</v>
      </c>
      <c r="H20257">
        <f t="shared" si="948"/>
        <v>2</v>
      </c>
      <c r="I20257">
        <f t="shared" si="949"/>
        <v>6</v>
      </c>
      <c r="J20257" t="str">
        <f t="shared" si="950"/>
        <v>9-12</v>
      </c>
    </row>
    <row r="20258" spans="1:10">
      <c r="A20258" t="s">
        <v>1274</v>
      </c>
      <c r="B20258" t="s">
        <v>1495</v>
      </c>
      <c r="C20258" s="7">
        <v>44273.556412037</v>
      </c>
      <c r="D20258" t="str">
        <f>VLOOKUP(A20258,Sheet2!$B$2:$E$1001,3,0)</f>
        <v>GIF</v>
      </c>
      <c r="E20258" t="str">
        <f>VLOOKUP(A20258,Sheet2!$B$2:$E$1001,4,0)</f>
        <v>veganism</v>
      </c>
      <c r="F20258" t="str">
        <f>VLOOKUP(B20258,Sheet3!$B$2:$D$17,2,0)</f>
        <v>positive</v>
      </c>
      <c r="G20258">
        <f>VLOOKUP(B20258,Sheet3!$B$2:$D$17,3,0)</f>
        <v>75</v>
      </c>
      <c r="H20258">
        <f t="shared" si="948"/>
        <v>3</v>
      </c>
      <c r="I20258">
        <f t="shared" si="949"/>
        <v>4</v>
      </c>
      <c r="J20258" t="str">
        <f t="shared" si="950"/>
        <v>12-15</v>
      </c>
    </row>
    <row r="20259" customFormat="1" spans="1:10">
      <c r="A20259" t="s">
        <v>1274</v>
      </c>
      <c r="B20259" t="s">
        <v>1491</v>
      </c>
      <c r="C20259" s="7">
        <v>44004.8922222222</v>
      </c>
      <c r="D20259" t="str">
        <f>VLOOKUP(A20259,Sheet2!$B$2:$E$1001,3,0)</f>
        <v>GIF</v>
      </c>
      <c r="E20259" t="str">
        <f>VLOOKUP(A20259,Sheet2!$B$2:$E$1001,4,0)</f>
        <v>veganism</v>
      </c>
      <c r="F20259" t="str">
        <f>VLOOKUP(B20259,Sheet3!$B$2:$D$17,2,0)</f>
        <v>positive</v>
      </c>
      <c r="G20259">
        <f>VLOOKUP(B20259,Sheet3!$B$2:$D$17,3,0)</f>
        <v>30</v>
      </c>
      <c r="H20259">
        <f t="shared" si="948"/>
        <v>6</v>
      </c>
      <c r="I20259">
        <f t="shared" si="949"/>
        <v>1</v>
      </c>
      <c r="J20259" t="str">
        <f t="shared" si="950"/>
        <v>21-24</v>
      </c>
    </row>
    <row r="20260" spans="1:10">
      <c r="A20260" t="s">
        <v>1274</v>
      </c>
      <c r="B20260" t="s">
        <v>1491</v>
      </c>
      <c r="C20260" s="7">
        <v>44032.2398958333</v>
      </c>
      <c r="D20260" t="str">
        <f>VLOOKUP(A20260,Sheet2!$B$2:$E$1001,3,0)</f>
        <v>GIF</v>
      </c>
      <c r="E20260" t="str">
        <f>VLOOKUP(A20260,Sheet2!$B$2:$E$1001,4,0)</f>
        <v>veganism</v>
      </c>
      <c r="F20260" t="str">
        <f>VLOOKUP(B20260,Sheet3!$B$2:$D$17,2,0)</f>
        <v>positive</v>
      </c>
      <c r="G20260">
        <f>VLOOKUP(B20260,Sheet3!$B$2:$D$17,3,0)</f>
        <v>30</v>
      </c>
      <c r="H20260">
        <f t="shared" si="948"/>
        <v>7</v>
      </c>
      <c r="I20260">
        <f t="shared" si="949"/>
        <v>1</v>
      </c>
      <c r="J20260" t="str">
        <f t="shared" si="950"/>
        <v>3-6</v>
      </c>
    </row>
    <row r="20261" spans="1:10">
      <c r="A20261" t="s">
        <v>1274</v>
      </c>
      <c r="B20261" t="s">
        <v>1499</v>
      </c>
      <c r="C20261" s="7">
        <v>44236.6726273148</v>
      </c>
      <c r="D20261" t="str">
        <f>VLOOKUP(A20261,Sheet2!$B$2:$E$1001,3,0)</f>
        <v>GIF</v>
      </c>
      <c r="E20261" t="str">
        <f>VLOOKUP(A20261,Sheet2!$B$2:$E$1001,4,0)</f>
        <v>veganism</v>
      </c>
      <c r="F20261" t="str">
        <f>VLOOKUP(B20261,Sheet3!$B$2:$D$17,2,0)</f>
        <v>negative</v>
      </c>
      <c r="G20261">
        <f>VLOOKUP(B20261,Sheet3!$B$2:$D$17,3,0)</f>
        <v>10</v>
      </c>
      <c r="H20261">
        <f t="shared" si="948"/>
        <v>2</v>
      </c>
      <c r="I20261">
        <f t="shared" si="949"/>
        <v>2</v>
      </c>
      <c r="J20261" t="str">
        <f t="shared" si="950"/>
        <v>15-18</v>
      </c>
    </row>
    <row r="20262" spans="1:10">
      <c r="A20262" t="s">
        <v>1274</v>
      </c>
      <c r="B20262" t="s">
        <v>1500</v>
      </c>
      <c r="C20262" s="7">
        <v>44346.8951273148</v>
      </c>
      <c r="D20262" t="str">
        <f>VLOOKUP(A20262,Sheet2!$B$2:$E$1001,3,0)</f>
        <v>GIF</v>
      </c>
      <c r="E20262" t="str">
        <f>VLOOKUP(A20262,Sheet2!$B$2:$E$1001,4,0)</f>
        <v>veganism</v>
      </c>
      <c r="F20262" t="str">
        <f>VLOOKUP(B20262,Sheet3!$B$2:$D$17,2,0)</f>
        <v>positive</v>
      </c>
      <c r="G20262">
        <f>VLOOKUP(B20262,Sheet3!$B$2:$D$17,3,0)</f>
        <v>45</v>
      </c>
      <c r="H20262">
        <f t="shared" si="948"/>
        <v>5</v>
      </c>
      <c r="I20262">
        <f t="shared" si="949"/>
        <v>7</v>
      </c>
      <c r="J20262" t="str">
        <f t="shared" si="950"/>
        <v>21-24</v>
      </c>
    </row>
    <row r="20263" spans="1:10">
      <c r="A20263" t="s">
        <v>1274</v>
      </c>
      <c r="B20263" t="s">
        <v>1500</v>
      </c>
      <c r="C20263" s="7">
        <v>44251.4604861111</v>
      </c>
      <c r="D20263" t="str">
        <f>VLOOKUP(A20263,Sheet2!$B$2:$E$1001,3,0)</f>
        <v>GIF</v>
      </c>
      <c r="E20263" t="str">
        <f>VLOOKUP(A20263,Sheet2!$B$2:$E$1001,4,0)</f>
        <v>veganism</v>
      </c>
      <c r="F20263" t="str">
        <f>VLOOKUP(B20263,Sheet3!$B$2:$D$17,2,0)</f>
        <v>positive</v>
      </c>
      <c r="G20263">
        <f>VLOOKUP(B20263,Sheet3!$B$2:$D$17,3,0)</f>
        <v>45</v>
      </c>
      <c r="H20263">
        <f t="shared" si="948"/>
        <v>2</v>
      </c>
      <c r="I20263">
        <f t="shared" si="949"/>
        <v>3</v>
      </c>
      <c r="J20263" t="str">
        <f t="shared" si="950"/>
        <v>9-12</v>
      </c>
    </row>
    <row r="20264" spans="1:10">
      <c r="A20264" t="s">
        <v>1274</v>
      </c>
      <c r="B20264" t="s">
        <v>1491</v>
      </c>
      <c r="C20264" s="7">
        <v>44181.0159722222</v>
      </c>
      <c r="D20264" t="str">
        <f>VLOOKUP(A20264,Sheet2!$B$2:$E$1001,3,0)</f>
        <v>GIF</v>
      </c>
      <c r="E20264" t="str">
        <f>VLOOKUP(A20264,Sheet2!$B$2:$E$1001,4,0)</f>
        <v>veganism</v>
      </c>
      <c r="F20264" t="str">
        <f>VLOOKUP(B20264,Sheet3!$B$2:$D$17,2,0)</f>
        <v>positive</v>
      </c>
      <c r="G20264">
        <f>VLOOKUP(B20264,Sheet3!$B$2:$D$17,3,0)</f>
        <v>30</v>
      </c>
      <c r="H20264">
        <f t="shared" si="948"/>
        <v>12</v>
      </c>
      <c r="I20264">
        <f t="shared" si="949"/>
        <v>3</v>
      </c>
      <c r="J20264" t="str">
        <f t="shared" si="950"/>
        <v>0-3</v>
      </c>
    </row>
    <row r="20265" spans="1:10">
      <c r="A20265" t="s">
        <v>1274</v>
      </c>
      <c r="B20265" t="s">
        <v>1490</v>
      </c>
      <c r="C20265" s="7">
        <v>44031.7212615741</v>
      </c>
      <c r="D20265" t="str">
        <f>VLOOKUP(A20265,Sheet2!$B$2:$E$1001,3,0)</f>
        <v>GIF</v>
      </c>
      <c r="E20265" t="str">
        <f>VLOOKUP(A20265,Sheet2!$B$2:$E$1001,4,0)</f>
        <v>veganism</v>
      </c>
      <c r="F20265" t="str">
        <f>VLOOKUP(B20265,Sheet3!$B$2:$D$17,2,0)</f>
        <v>negative</v>
      </c>
      <c r="G20265">
        <f>VLOOKUP(B20265,Sheet3!$B$2:$D$17,3,0)</f>
        <v>5</v>
      </c>
      <c r="H20265">
        <f t="shared" si="948"/>
        <v>7</v>
      </c>
      <c r="I20265">
        <f t="shared" si="949"/>
        <v>7</v>
      </c>
      <c r="J20265" t="str">
        <f t="shared" si="950"/>
        <v>15-18</v>
      </c>
    </row>
    <row r="20266" spans="1:10">
      <c r="A20266" t="s">
        <v>1274</v>
      </c>
      <c r="B20266" t="s">
        <v>1500</v>
      </c>
      <c r="C20266" s="7">
        <v>44237.5950925926</v>
      </c>
      <c r="D20266" t="str">
        <f>VLOOKUP(A20266,Sheet2!$B$2:$E$1001,3,0)</f>
        <v>GIF</v>
      </c>
      <c r="E20266" t="str">
        <f>VLOOKUP(A20266,Sheet2!$B$2:$E$1001,4,0)</f>
        <v>veganism</v>
      </c>
      <c r="F20266" t="str">
        <f>VLOOKUP(B20266,Sheet3!$B$2:$D$17,2,0)</f>
        <v>positive</v>
      </c>
      <c r="G20266">
        <f>VLOOKUP(B20266,Sheet3!$B$2:$D$17,3,0)</f>
        <v>45</v>
      </c>
      <c r="H20266">
        <f t="shared" si="948"/>
        <v>2</v>
      </c>
      <c r="I20266">
        <f t="shared" si="949"/>
        <v>3</v>
      </c>
      <c r="J20266" t="str">
        <f t="shared" si="950"/>
        <v>12-15</v>
      </c>
    </row>
    <row r="20267" spans="1:10">
      <c r="A20267" t="s">
        <v>1274</v>
      </c>
      <c r="B20267" t="s">
        <v>1499</v>
      </c>
      <c r="C20267" s="7">
        <v>44269.6704282407</v>
      </c>
      <c r="D20267" t="str">
        <f>VLOOKUP(A20267,Sheet2!$B$2:$E$1001,3,0)</f>
        <v>GIF</v>
      </c>
      <c r="E20267" t="str">
        <f>VLOOKUP(A20267,Sheet2!$B$2:$E$1001,4,0)</f>
        <v>veganism</v>
      </c>
      <c r="F20267" t="str">
        <f>VLOOKUP(B20267,Sheet3!$B$2:$D$17,2,0)</f>
        <v>negative</v>
      </c>
      <c r="G20267">
        <f>VLOOKUP(B20267,Sheet3!$B$2:$D$17,3,0)</f>
        <v>10</v>
      </c>
      <c r="H20267">
        <f t="shared" si="948"/>
        <v>3</v>
      </c>
      <c r="I20267">
        <f t="shared" si="949"/>
        <v>7</v>
      </c>
      <c r="J20267" t="str">
        <f t="shared" si="950"/>
        <v>15-18</v>
      </c>
    </row>
    <row r="20268" spans="1:10">
      <c r="A20268" t="s">
        <v>1274</v>
      </c>
      <c r="B20268" t="s">
        <v>1491</v>
      </c>
      <c r="C20268" s="7">
        <v>44285.5850810185</v>
      </c>
      <c r="D20268" t="str">
        <f>VLOOKUP(A20268,Sheet2!$B$2:$E$1001,3,0)</f>
        <v>GIF</v>
      </c>
      <c r="E20268" t="str">
        <f>VLOOKUP(A20268,Sheet2!$B$2:$E$1001,4,0)</f>
        <v>veganism</v>
      </c>
      <c r="F20268" t="str">
        <f>VLOOKUP(B20268,Sheet3!$B$2:$D$17,2,0)</f>
        <v>positive</v>
      </c>
      <c r="G20268">
        <f>VLOOKUP(B20268,Sheet3!$B$2:$D$17,3,0)</f>
        <v>30</v>
      </c>
      <c r="H20268">
        <f t="shared" si="948"/>
        <v>3</v>
      </c>
      <c r="I20268">
        <f t="shared" si="949"/>
        <v>2</v>
      </c>
      <c r="J20268" t="str">
        <f t="shared" si="950"/>
        <v>12-15</v>
      </c>
    </row>
    <row r="20269" customFormat="1" spans="1:10">
      <c r="A20269" t="s">
        <v>1274</v>
      </c>
      <c r="B20269" t="s">
        <v>1499</v>
      </c>
      <c r="C20269" s="7">
        <v>44349.0959490741</v>
      </c>
      <c r="D20269" t="str">
        <f>VLOOKUP(A20269,Sheet2!$B$2:$E$1001,3,0)</f>
        <v>GIF</v>
      </c>
      <c r="E20269" t="str">
        <f>VLOOKUP(A20269,Sheet2!$B$2:$E$1001,4,0)</f>
        <v>veganism</v>
      </c>
      <c r="F20269" t="str">
        <f>VLOOKUP(B20269,Sheet3!$B$2:$D$17,2,0)</f>
        <v>negative</v>
      </c>
      <c r="G20269">
        <f>VLOOKUP(B20269,Sheet3!$B$2:$D$17,3,0)</f>
        <v>10</v>
      </c>
      <c r="H20269">
        <f t="shared" si="948"/>
        <v>6</v>
      </c>
      <c r="I20269">
        <f t="shared" si="949"/>
        <v>3</v>
      </c>
      <c r="J20269" t="str">
        <f t="shared" si="950"/>
        <v>0-3</v>
      </c>
    </row>
    <row r="20270" spans="1:10">
      <c r="A20270" t="s">
        <v>1274</v>
      </c>
      <c r="B20270" t="s">
        <v>1487</v>
      </c>
      <c r="C20270" s="7">
        <v>44364.2191550926</v>
      </c>
      <c r="D20270" t="str">
        <f>VLOOKUP(A20270,Sheet2!$B$2:$E$1001,3,0)</f>
        <v>GIF</v>
      </c>
      <c r="E20270" t="str">
        <f>VLOOKUP(A20270,Sheet2!$B$2:$E$1001,4,0)</f>
        <v>veganism</v>
      </c>
      <c r="F20270" t="str">
        <f>VLOOKUP(B20270,Sheet3!$B$2:$D$17,2,0)</f>
        <v>positive</v>
      </c>
      <c r="G20270">
        <f>VLOOKUP(B20270,Sheet3!$B$2:$D$17,3,0)</f>
        <v>70</v>
      </c>
      <c r="H20270">
        <f t="shared" si="948"/>
        <v>6</v>
      </c>
      <c r="I20270">
        <f t="shared" si="949"/>
        <v>4</v>
      </c>
      <c r="J20270" t="str">
        <f t="shared" si="950"/>
        <v>3-6</v>
      </c>
    </row>
    <row r="20271" spans="1:10">
      <c r="A20271" t="s">
        <v>1275</v>
      </c>
      <c r="B20271" t="s">
        <v>1501</v>
      </c>
      <c r="C20271" s="7">
        <v>44191.3915856481</v>
      </c>
      <c r="D20271" t="str">
        <f>VLOOKUP(A20271,Sheet2!$B$2:$E$1001,3,0)</f>
        <v>photo</v>
      </c>
      <c r="E20271" t="str">
        <f>VLOOKUP(A20271,Sheet2!$B$2:$E$1001,4,0)</f>
        <v>science</v>
      </c>
      <c r="F20271" t="str">
        <f>VLOOKUP(B20271,Sheet3!$B$2:$D$17,2,0)</f>
        <v>neutral</v>
      </c>
      <c r="G20271">
        <f>VLOOKUP(B20271,Sheet3!$B$2:$D$17,3,0)</f>
        <v>35</v>
      </c>
      <c r="H20271">
        <f t="shared" si="948"/>
        <v>12</v>
      </c>
      <c r="I20271">
        <f t="shared" si="949"/>
        <v>6</v>
      </c>
      <c r="J20271" t="str">
        <f t="shared" si="950"/>
        <v>9-12</v>
      </c>
    </row>
    <row r="20272" spans="1:10">
      <c r="A20272" t="s">
        <v>1275</v>
      </c>
      <c r="B20272" t="s">
        <v>1491</v>
      </c>
      <c r="C20272" s="7">
        <v>44116.3382523148</v>
      </c>
      <c r="D20272" t="str">
        <f>VLOOKUP(A20272,Sheet2!$B$2:$E$1001,3,0)</f>
        <v>photo</v>
      </c>
      <c r="E20272" t="str">
        <f>VLOOKUP(A20272,Sheet2!$B$2:$E$1001,4,0)</f>
        <v>science</v>
      </c>
      <c r="F20272" t="str">
        <f>VLOOKUP(B20272,Sheet3!$B$2:$D$17,2,0)</f>
        <v>positive</v>
      </c>
      <c r="G20272">
        <f>VLOOKUP(B20272,Sheet3!$B$2:$D$17,3,0)</f>
        <v>30</v>
      </c>
      <c r="H20272">
        <f t="shared" si="948"/>
        <v>10</v>
      </c>
      <c r="I20272">
        <f t="shared" si="949"/>
        <v>1</v>
      </c>
      <c r="J20272" t="str">
        <f t="shared" si="950"/>
        <v>6-9</v>
      </c>
    </row>
    <row r="20273" spans="1:10">
      <c r="A20273" t="s">
        <v>1275</v>
      </c>
      <c r="B20273" t="s">
        <v>1492</v>
      </c>
      <c r="C20273" s="7">
        <v>44259.0927083333</v>
      </c>
      <c r="D20273" t="str">
        <f>VLOOKUP(A20273,Sheet2!$B$2:$E$1001,3,0)</f>
        <v>photo</v>
      </c>
      <c r="E20273" t="str">
        <f>VLOOKUP(A20273,Sheet2!$B$2:$E$1001,4,0)</f>
        <v>science</v>
      </c>
      <c r="F20273" t="str">
        <f>VLOOKUP(B20273,Sheet3!$B$2:$D$17,2,0)</f>
        <v>neutral</v>
      </c>
      <c r="G20273">
        <f>VLOOKUP(B20273,Sheet3!$B$2:$D$17,3,0)</f>
        <v>20</v>
      </c>
      <c r="H20273">
        <f t="shared" si="948"/>
        <v>3</v>
      </c>
      <c r="I20273">
        <f t="shared" si="949"/>
        <v>4</v>
      </c>
      <c r="J20273" t="str">
        <f t="shared" si="950"/>
        <v>0-3</v>
      </c>
    </row>
    <row r="20274" spans="1:10">
      <c r="A20274" t="s">
        <v>1275</v>
      </c>
      <c r="B20274" t="s">
        <v>1492</v>
      </c>
      <c r="C20274" s="7">
        <v>44107.4415509259</v>
      </c>
      <c r="D20274" t="str">
        <f>VLOOKUP(A20274,Sheet2!$B$2:$E$1001,3,0)</f>
        <v>photo</v>
      </c>
      <c r="E20274" t="str">
        <f>VLOOKUP(A20274,Sheet2!$B$2:$E$1001,4,0)</f>
        <v>science</v>
      </c>
      <c r="F20274" t="str">
        <f>VLOOKUP(B20274,Sheet3!$B$2:$D$17,2,0)</f>
        <v>neutral</v>
      </c>
      <c r="G20274">
        <f>VLOOKUP(B20274,Sheet3!$B$2:$D$17,3,0)</f>
        <v>20</v>
      </c>
      <c r="H20274">
        <f t="shared" si="948"/>
        <v>10</v>
      </c>
      <c r="I20274">
        <f t="shared" si="949"/>
        <v>6</v>
      </c>
      <c r="J20274" t="str">
        <f t="shared" si="950"/>
        <v>9-12</v>
      </c>
    </row>
    <row r="20275" spans="1:10">
      <c r="A20275" t="s">
        <v>1275</v>
      </c>
      <c r="B20275" t="s">
        <v>1496</v>
      </c>
      <c r="C20275" s="7">
        <v>44018.4835416667</v>
      </c>
      <c r="D20275" t="str">
        <f>VLOOKUP(A20275,Sheet2!$B$2:$E$1001,3,0)</f>
        <v>photo</v>
      </c>
      <c r="E20275" t="str">
        <f>VLOOKUP(A20275,Sheet2!$B$2:$E$1001,4,0)</f>
        <v>science</v>
      </c>
      <c r="F20275" t="str">
        <f>VLOOKUP(B20275,Sheet3!$B$2:$D$17,2,0)</f>
        <v>positive</v>
      </c>
      <c r="G20275">
        <f>VLOOKUP(B20275,Sheet3!$B$2:$D$17,3,0)</f>
        <v>70</v>
      </c>
      <c r="H20275">
        <f t="shared" si="948"/>
        <v>7</v>
      </c>
      <c r="I20275">
        <f t="shared" si="949"/>
        <v>1</v>
      </c>
      <c r="J20275" t="str">
        <f t="shared" si="950"/>
        <v>9-12</v>
      </c>
    </row>
    <row r="20276" spans="1:10">
      <c r="A20276" t="s">
        <v>1275</v>
      </c>
      <c r="B20276" t="s">
        <v>1502</v>
      </c>
      <c r="C20276" s="7">
        <v>44007.6039583333</v>
      </c>
      <c r="D20276" t="str">
        <f>VLOOKUP(A20276,Sheet2!$B$2:$E$1001,3,0)</f>
        <v>photo</v>
      </c>
      <c r="E20276" t="str">
        <f>VLOOKUP(A20276,Sheet2!$B$2:$E$1001,4,0)</f>
        <v>science</v>
      </c>
      <c r="F20276" t="str">
        <f>VLOOKUP(B20276,Sheet3!$B$2:$D$17,2,0)</f>
        <v>negative</v>
      </c>
      <c r="G20276">
        <f>VLOOKUP(B20276,Sheet3!$B$2:$D$17,3,0)</f>
        <v>15</v>
      </c>
      <c r="H20276">
        <f t="shared" si="948"/>
        <v>6</v>
      </c>
      <c r="I20276">
        <f t="shared" si="949"/>
        <v>4</v>
      </c>
      <c r="J20276" t="str">
        <f t="shared" si="950"/>
        <v>12-15</v>
      </c>
    </row>
    <row r="20277" spans="1:10">
      <c r="A20277" t="s">
        <v>1275</v>
      </c>
      <c r="B20277" t="s">
        <v>1488</v>
      </c>
      <c r="C20277" s="7">
        <v>44019.9746064815</v>
      </c>
      <c r="D20277" t="str">
        <f>VLOOKUP(A20277,Sheet2!$B$2:$E$1001,3,0)</f>
        <v>photo</v>
      </c>
      <c r="E20277" t="str">
        <f>VLOOKUP(A20277,Sheet2!$B$2:$E$1001,4,0)</f>
        <v>science</v>
      </c>
      <c r="F20277" t="str">
        <f>VLOOKUP(B20277,Sheet3!$B$2:$D$17,2,0)</f>
        <v>negative</v>
      </c>
      <c r="G20277">
        <f>VLOOKUP(B20277,Sheet3!$B$2:$D$17,3,0)</f>
        <v>0</v>
      </c>
      <c r="H20277">
        <f t="shared" si="948"/>
        <v>7</v>
      </c>
      <c r="I20277">
        <f t="shared" si="949"/>
        <v>2</v>
      </c>
      <c r="J20277" t="str">
        <f t="shared" si="950"/>
        <v>21-24</v>
      </c>
    </row>
    <row r="20278" spans="1:10">
      <c r="A20278" t="s">
        <v>1275</v>
      </c>
      <c r="B20278" t="s">
        <v>1485</v>
      </c>
      <c r="C20278" s="7">
        <v>44105.8369560185</v>
      </c>
      <c r="D20278" t="str">
        <f>VLOOKUP(A20278,Sheet2!$B$2:$E$1001,3,0)</f>
        <v>photo</v>
      </c>
      <c r="E20278" t="str">
        <f>VLOOKUP(A20278,Sheet2!$B$2:$E$1001,4,0)</f>
        <v>science</v>
      </c>
      <c r="F20278" t="str">
        <f>VLOOKUP(B20278,Sheet3!$B$2:$D$17,2,0)</f>
        <v>positive</v>
      </c>
      <c r="G20278">
        <f>VLOOKUP(B20278,Sheet3!$B$2:$D$17,3,0)</f>
        <v>60</v>
      </c>
      <c r="H20278">
        <f t="shared" si="948"/>
        <v>10</v>
      </c>
      <c r="I20278">
        <f t="shared" si="949"/>
        <v>4</v>
      </c>
      <c r="J20278" t="str">
        <f t="shared" si="950"/>
        <v>18-21</v>
      </c>
    </row>
    <row r="20279" spans="1:10">
      <c r="A20279" t="s">
        <v>1275</v>
      </c>
      <c r="B20279" t="s">
        <v>1501</v>
      </c>
      <c r="C20279" s="7">
        <v>44196.5812384259</v>
      </c>
      <c r="D20279" t="str">
        <f>VLOOKUP(A20279,Sheet2!$B$2:$E$1001,3,0)</f>
        <v>photo</v>
      </c>
      <c r="E20279" t="str">
        <f>VLOOKUP(A20279,Sheet2!$B$2:$E$1001,4,0)</f>
        <v>science</v>
      </c>
      <c r="F20279" t="str">
        <f>VLOOKUP(B20279,Sheet3!$B$2:$D$17,2,0)</f>
        <v>neutral</v>
      </c>
      <c r="G20279">
        <f>VLOOKUP(B20279,Sheet3!$B$2:$D$17,3,0)</f>
        <v>35</v>
      </c>
      <c r="H20279">
        <f t="shared" si="948"/>
        <v>12</v>
      </c>
      <c r="I20279">
        <f t="shared" si="949"/>
        <v>4</v>
      </c>
      <c r="J20279" t="str">
        <f t="shared" si="950"/>
        <v>12-15</v>
      </c>
    </row>
    <row r="20280" customFormat="1" spans="1:10">
      <c r="A20280" t="s">
        <v>1275</v>
      </c>
      <c r="B20280" t="s">
        <v>1500</v>
      </c>
      <c r="C20280" s="7">
        <v>44324.4159722222</v>
      </c>
      <c r="D20280" t="str">
        <f>VLOOKUP(A20280,Sheet2!$B$2:$E$1001,3,0)</f>
        <v>photo</v>
      </c>
      <c r="E20280" t="str">
        <f>VLOOKUP(A20280,Sheet2!$B$2:$E$1001,4,0)</f>
        <v>science</v>
      </c>
      <c r="F20280" t="str">
        <f>VLOOKUP(B20280,Sheet3!$B$2:$D$17,2,0)</f>
        <v>positive</v>
      </c>
      <c r="G20280">
        <f>VLOOKUP(B20280,Sheet3!$B$2:$D$17,3,0)</f>
        <v>45</v>
      </c>
      <c r="H20280">
        <f t="shared" si="948"/>
        <v>5</v>
      </c>
      <c r="I20280">
        <f t="shared" si="949"/>
        <v>6</v>
      </c>
      <c r="J20280" t="str">
        <f t="shared" si="950"/>
        <v>9-12</v>
      </c>
    </row>
    <row r="20281" spans="1:10">
      <c r="A20281" t="s">
        <v>1275</v>
      </c>
      <c r="B20281" t="s">
        <v>1488</v>
      </c>
      <c r="C20281" s="7">
        <v>44196.7840856481</v>
      </c>
      <c r="D20281" t="str">
        <f>VLOOKUP(A20281,Sheet2!$B$2:$E$1001,3,0)</f>
        <v>photo</v>
      </c>
      <c r="E20281" t="str">
        <f>VLOOKUP(A20281,Sheet2!$B$2:$E$1001,4,0)</f>
        <v>science</v>
      </c>
      <c r="F20281" t="str">
        <f>VLOOKUP(B20281,Sheet3!$B$2:$D$17,2,0)</f>
        <v>negative</v>
      </c>
      <c r="G20281">
        <f>VLOOKUP(B20281,Sheet3!$B$2:$D$17,3,0)</f>
        <v>0</v>
      </c>
      <c r="H20281">
        <f t="shared" si="948"/>
        <v>12</v>
      </c>
      <c r="I20281">
        <f t="shared" si="949"/>
        <v>4</v>
      </c>
      <c r="J20281" t="str">
        <f t="shared" si="950"/>
        <v>18-21</v>
      </c>
    </row>
    <row r="20282" spans="1:10">
      <c r="A20282" t="s">
        <v>1275</v>
      </c>
      <c r="B20282" t="s">
        <v>1502</v>
      </c>
      <c r="C20282" s="7">
        <v>44300.8319212963</v>
      </c>
      <c r="D20282" t="str">
        <f>VLOOKUP(A20282,Sheet2!$B$2:$E$1001,3,0)</f>
        <v>photo</v>
      </c>
      <c r="E20282" t="str">
        <f>VLOOKUP(A20282,Sheet2!$B$2:$E$1001,4,0)</f>
        <v>science</v>
      </c>
      <c r="F20282" t="str">
        <f>VLOOKUP(B20282,Sheet3!$B$2:$D$17,2,0)</f>
        <v>negative</v>
      </c>
      <c r="G20282">
        <f>VLOOKUP(B20282,Sheet3!$B$2:$D$17,3,0)</f>
        <v>15</v>
      </c>
      <c r="H20282">
        <f t="shared" si="948"/>
        <v>4</v>
      </c>
      <c r="I20282">
        <f t="shared" si="949"/>
        <v>3</v>
      </c>
      <c r="J20282" t="str">
        <f t="shared" si="950"/>
        <v>18-21</v>
      </c>
    </row>
    <row r="20283" spans="1:10">
      <c r="A20283" t="s">
        <v>1275</v>
      </c>
      <c r="B20283" t="s">
        <v>1494</v>
      </c>
      <c r="C20283" s="7">
        <v>44288.652974537</v>
      </c>
      <c r="D20283" t="str">
        <f>VLOOKUP(A20283,Sheet2!$B$2:$E$1001,3,0)</f>
        <v>photo</v>
      </c>
      <c r="E20283" t="str">
        <f>VLOOKUP(A20283,Sheet2!$B$2:$E$1001,4,0)</f>
        <v>science</v>
      </c>
      <c r="F20283" t="str">
        <f>VLOOKUP(B20283,Sheet3!$B$2:$D$17,2,0)</f>
        <v>positive</v>
      </c>
      <c r="G20283">
        <f>VLOOKUP(B20283,Sheet3!$B$2:$D$17,3,0)</f>
        <v>65</v>
      </c>
      <c r="H20283">
        <f t="shared" si="948"/>
        <v>4</v>
      </c>
      <c r="I20283">
        <f t="shared" si="949"/>
        <v>5</v>
      </c>
      <c r="J20283" t="str">
        <f t="shared" si="950"/>
        <v>15-18</v>
      </c>
    </row>
    <row r="20284" spans="1:10">
      <c r="A20284" t="s">
        <v>1275</v>
      </c>
      <c r="B20284" t="s">
        <v>1496</v>
      </c>
      <c r="C20284" s="7">
        <v>44020.5566435185</v>
      </c>
      <c r="D20284" t="str">
        <f>VLOOKUP(A20284,Sheet2!$B$2:$E$1001,3,0)</f>
        <v>photo</v>
      </c>
      <c r="E20284" t="str">
        <f>VLOOKUP(A20284,Sheet2!$B$2:$E$1001,4,0)</f>
        <v>science</v>
      </c>
      <c r="F20284" t="str">
        <f>VLOOKUP(B20284,Sheet3!$B$2:$D$17,2,0)</f>
        <v>positive</v>
      </c>
      <c r="G20284">
        <f>VLOOKUP(B20284,Sheet3!$B$2:$D$17,3,0)</f>
        <v>70</v>
      </c>
      <c r="H20284">
        <f t="shared" si="948"/>
        <v>7</v>
      </c>
      <c r="I20284">
        <f t="shared" si="949"/>
        <v>3</v>
      </c>
      <c r="J20284" t="str">
        <f t="shared" si="950"/>
        <v>12-15</v>
      </c>
    </row>
    <row r="20285" spans="1:10">
      <c r="A20285" t="s">
        <v>1275</v>
      </c>
      <c r="B20285" t="s">
        <v>1501</v>
      </c>
      <c r="C20285" s="7">
        <v>44300.6889467593</v>
      </c>
      <c r="D20285" t="str">
        <f>VLOOKUP(A20285,Sheet2!$B$2:$E$1001,3,0)</f>
        <v>photo</v>
      </c>
      <c r="E20285" t="str">
        <f>VLOOKUP(A20285,Sheet2!$B$2:$E$1001,4,0)</f>
        <v>science</v>
      </c>
      <c r="F20285" t="str">
        <f>VLOOKUP(B20285,Sheet3!$B$2:$D$17,2,0)</f>
        <v>neutral</v>
      </c>
      <c r="G20285">
        <f>VLOOKUP(B20285,Sheet3!$B$2:$D$17,3,0)</f>
        <v>35</v>
      </c>
      <c r="H20285">
        <f t="shared" si="948"/>
        <v>4</v>
      </c>
      <c r="I20285">
        <f t="shared" si="949"/>
        <v>3</v>
      </c>
      <c r="J20285" t="str">
        <f t="shared" si="950"/>
        <v>15-18</v>
      </c>
    </row>
    <row r="20286" spans="1:10">
      <c r="A20286" t="s">
        <v>1275</v>
      </c>
      <c r="B20286" t="s">
        <v>1487</v>
      </c>
      <c r="C20286" s="7">
        <v>44314.3462037037</v>
      </c>
      <c r="D20286" t="str">
        <f>VLOOKUP(A20286,Sheet2!$B$2:$E$1001,3,0)</f>
        <v>photo</v>
      </c>
      <c r="E20286" t="str">
        <f>VLOOKUP(A20286,Sheet2!$B$2:$E$1001,4,0)</f>
        <v>science</v>
      </c>
      <c r="F20286" t="str">
        <f>VLOOKUP(B20286,Sheet3!$B$2:$D$17,2,0)</f>
        <v>positive</v>
      </c>
      <c r="G20286">
        <f>VLOOKUP(B20286,Sheet3!$B$2:$D$17,3,0)</f>
        <v>70</v>
      </c>
      <c r="H20286">
        <f t="shared" si="948"/>
        <v>4</v>
      </c>
      <c r="I20286">
        <f t="shared" si="949"/>
        <v>3</v>
      </c>
      <c r="J20286" t="str">
        <f t="shared" si="950"/>
        <v>6-9</v>
      </c>
    </row>
    <row r="20287" spans="1:10">
      <c r="A20287" t="s">
        <v>1275</v>
      </c>
      <c r="B20287" t="s">
        <v>1502</v>
      </c>
      <c r="C20287" s="7">
        <v>44066.0567476852</v>
      </c>
      <c r="D20287" t="str">
        <f>VLOOKUP(A20287,Sheet2!$B$2:$E$1001,3,0)</f>
        <v>photo</v>
      </c>
      <c r="E20287" t="str">
        <f>VLOOKUP(A20287,Sheet2!$B$2:$E$1001,4,0)</f>
        <v>science</v>
      </c>
      <c r="F20287" t="str">
        <f>VLOOKUP(B20287,Sheet3!$B$2:$D$17,2,0)</f>
        <v>negative</v>
      </c>
      <c r="G20287">
        <f>VLOOKUP(B20287,Sheet3!$B$2:$D$17,3,0)</f>
        <v>15</v>
      </c>
      <c r="H20287">
        <f t="shared" si="948"/>
        <v>8</v>
      </c>
      <c r="I20287">
        <f t="shared" si="949"/>
        <v>7</v>
      </c>
      <c r="J20287" t="str">
        <f t="shared" si="950"/>
        <v>0-3</v>
      </c>
    </row>
    <row r="20288" spans="1:10">
      <c r="A20288" t="s">
        <v>1275</v>
      </c>
      <c r="B20288" t="s">
        <v>1495</v>
      </c>
      <c r="C20288" s="7">
        <v>44042.0136574074</v>
      </c>
      <c r="D20288" t="str">
        <f>VLOOKUP(A20288,Sheet2!$B$2:$E$1001,3,0)</f>
        <v>photo</v>
      </c>
      <c r="E20288" t="str">
        <f>VLOOKUP(A20288,Sheet2!$B$2:$E$1001,4,0)</f>
        <v>science</v>
      </c>
      <c r="F20288" t="str">
        <f>VLOOKUP(B20288,Sheet3!$B$2:$D$17,2,0)</f>
        <v>positive</v>
      </c>
      <c r="G20288">
        <f>VLOOKUP(B20288,Sheet3!$B$2:$D$17,3,0)</f>
        <v>75</v>
      </c>
      <c r="H20288">
        <f t="shared" si="948"/>
        <v>7</v>
      </c>
      <c r="I20288">
        <f t="shared" si="949"/>
        <v>4</v>
      </c>
      <c r="J20288" t="str">
        <f t="shared" si="950"/>
        <v>0-3</v>
      </c>
    </row>
    <row r="20289" spans="1:10">
      <c r="A20289" t="s">
        <v>1275</v>
      </c>
      <c r="B20289" t="s">
        <v>1492</v>
      </c>
      <c r="C20289" s="7">
        <v>44322.1720023148</v>
      </c>
      <c r="D20289" t="str">
        <f>VLOOKUP(A20289,Sheet2!$B$2:$E$1001,3,0)</f>
        <v>photo</v>
      </c>
      <c r="E20289" t="str">
        <f>VLOOKUP(A20289,Sheet2!$B$2:$E$1001,4,0)</f>
        <v>science</v>
      </c>
      <c r="F20289" t="str">
        <f>VLOOKUP(B20289,Sheet3!$B$2:$D$17,2,0)</f>
        <v>neutral</v>
      </c>
      <c r="G20289">
        <f>VLOOKUP(B20289,Sheet3!$B$2:$D$17,3,0)</f>
        <v>20</v>
      </c>
      <c r="H20289">
        <f t="shared" si="948"/>
        <v>5</v>
      </c>
      <c r="I20289">
        <f t="shared" si="949"/>
        <v>4</v>
      </c>
      <c r="J20289" t="str">
        <f t="shared" si="950"/>
        <v>3-6</v>
      </c>
    </row>
    <row r="20290" customFormat="1" spans="1:10">
      <c r="A20290" t="s">
        <v>1275</v>
      </c>
      <c r="B20290" t="s">
        <v>1487</v>
      </c>
      <c r="C20290" s="7">
        <v>44155.2806828704</v>
      </c>
      <c r="D20290" t="str">
        <f>VLOOKUP(A20290,Sheet2!$B$2:$E$1001,3,0)</f>
        <v>photo</v>
      </c>
      <c r="E20290" t="str">
        <f>VLOOKUP(A20290,Sheet2!$B$2:$E$1001,4,0)</f>
        <v>science</v>
      </c>
      <c r="F20290" t="str">
        <f>VLOOKUP(B20290,Sheet3!$B$2:$D$17,2,0)</f>
        <v>positive</v>
      </c>
      <c r="G20290">
        <f>VLOOKUP(B20290,Sheet3!$B$2:$D$17,3,0)</f>
        <v>70</v>
      </c>
      <c r="H20290">
        <f t="shared" si="948"/>
        <v>11</v>
      </c>
      <c r="I20290">
        <f t="shared" si="949"/>
        <v>5</v>
      </c>
      <c r="J20290" t="str">
        <f t="shared" si="950"/>
        <v>6-9</v>
      </c>
    </row>
    <row r="20291" spans="1:10">
      <c r="A20291" t="s">
        <v>1275</v>
      </c>
      <c r="B20291" t="s">
        <v>1497</v>
      </c>
      <c r="C20291" s="7">
        <v>44180.7159953704</v>
      </c>
      <c r="D20291" t="str">
        <f>VLOOKUP(A20291,Sheet2!$B$2:$E$1001,3,0)</f>
        <v>photo</v>
      </c>
      <c r="E20291" t="str">
        <f>VLOOKUP(A20291,Sheet2!$B$2:$E$1001,4,0)</f>
        <v>science</v>
      </c>
      <c r="F20291" t="str">
        <f>VLOOKUP(B20291,Sheet3!$B$2:$D$17,2,0)</f>
        <v>positive</v>
      </c>
      <c r="G20291">
        <f>VLOOKUP(B20291,Sheet3!$B$2:$D$17,3,0)</f>
        <v>72</v>
      </c>
      <c r="H20291">
        <f t="shared" ref="H20291:H20354" si="951">MONTH(C20291)</f>
        <v>12</v>
      </c>
      <c r="I20291">
        <f t="shared" ref="I20291:I20354" si="952">WEEKDAY(C20291,2)</f>
        <v>2</v>
      </c>
      <c r="J20291" t="str">
        <f t="shared" ref="J20291:J20354" si="953">TEXT(INT(HOUR(C20291)/3)*3,"0")&amp;"-"&amp;TEXT(INT(HOUR(C20291)/3)*3+3,"0")</f>
        <v>15-18</v>
      </c>
    </row>
    <row r="20292" spans="1:10">
      <c r="A20292" t="s">
        <v>1275</v>
      </c>
      <c r="B20292" t="s">
        <v>1487</v>
      </c>
      <c r="C20292" s="7">
        <v>44178.085474537</v>
      </c>
      <c r="D20292" t="str">
        <f>VLOOKUP(A20292,Sheet2!$B$2:$E$1001,3,0)</f>
        <v>photo</v>
      </c>
      <c r="E20292" t="str">
        <f>VLOOKUP(A20292,Sheet2!$B$2:$E$1001,4,0)</f>
        <v>science</v>
      </c>
      <c r="F20292" t="str">
        <f>VLOOKUP(B20292,Sheet3!$B$2:$D$17,2,0)</f>
        <v>positive</v>
      </c>
      <c r="G20292">
        <f>VLOOKUP(B20292,Sheet3!$B$2:$D$17,3,0)</f>
        <v>70</v>
      </c>
      <c r="H20292">
        <f t="shared" si="951"/>
        <v>12</v>
      </c>
      <c r="I20292">
        <f t="shared" si="952"/>
        <v>7</v>
      </c>
      <c r="J20292" t="str">
        <f t="shared" si="953"/>
        <v>0-3</v>
      </c>
    </row>
    <row r="20293" spans="1:10">
      <c r="A20293" t="s">
        <v>1275</v>
      </c>
      <c r="B20293" t="s">
        <v>1503</v>
      </c>
      <c r="C20293" s="7">
        <v>44141.9688773148</v>
      </c>
      <c r="D20293" t="str">
        <f>VLOOKUP(A20293,Sheet2!$B$2:$E$1001,3,0)</f>
        <v>photo</v>
      </c>
      <c r="E20293" t="str">
        <f>VLOOKUP(A20293,Sheet2!$B$2:$E$1001,4,0)</f>
        <v>science</v>
      </c>
      <c r="F20293" t="str">
        <f>VLOOKUP(B20293,Sheet3!$B$2:$D$17,2,0)</f>
        <v>negative</v>
      </c>
      <c r="G20293">
        <f>VLOOKUP(B20293,Sheet3!$B$2:$D$17,3,0)</f>
        <v>12</v>
      </c>
      <c r="H20293">
        <f t="shared" si="951"/>
        <v>11</v>
      </c>
      <c r="I20293">
        <f t="shared" si="952"/>
        <v>5</v>
      </c>
      <c r="J20293" t="str">
        <f t="shared" si="953"/>
        <v>21-24</v>
      </c>
    </row>
    <row r="20294" spans="1:10">
      <c r="A20294" t="s">
        <v>1275</v>
      </c>
      <c r="B20294" t="s">
        <v>1485</v>
      </c>
      <c r="C20294" s="7">
        <v>44232.1719560185</v>
      </c>
      <c r="D20294" t="str">
        <f>VLOOKUP(A20294,Sheet2!$B$2:$E$1001,3,0)</f>
        <v>photo</v>
      </c>
      <c r="E20294" t="str">
        <f>VLOOKUP(A20294,Sheet2!$B$2:$E$1001,4,0)</f>
        <v>science</v>
      </c>
      <c r="F20294" t="str">
        <f>VLOOKUP(B20294,Sheet3!$B$2:$D$17,2,0)</f>
        <v>positive</v>
      </c>
      <c r="G20294">
        <f>VLOOKUP(B20294,Sheet3!$B$2:$D$17,3,0)</f>
        <v>60</v>
      </c>
      <c r="H20294">
        <f t="shared" si="951"/>
        <v>2</v>
      </c>
      <c r="I20294">
        <f t="shared" si="952"/>
        <v>5</v>
      </c>
      <c r="J20294" t="str">
        <f t="shared" si="953"/>
        <v>3-6</v>
      </c>
    </row>
    <row r="20295" spans="1:10">
      <c r="A20295" t="s">
        <v>1275</v>
      </c>
      <c r="B20295" t="s">
        <v>1495</v>
      </c>
      <c r="C20295" s="7">
        <v>44211.6195023148</v>
      </c>
      <c r="D20295" t="str">
        <f>VLOOKUP(A20295,Sheet2!$B$2:$E$1001,3,0)</f>
        <v>photo</v>
      </c>
      <c r="E20295" t="str">
        <f>VLOOKUP(A20295,Sheet2!$B$2:$E$1001,4,0)</f>
        <v>science</v>
      </c>
      <c r="F20295" t="str">
        <f>VLOOKUP(B20295,Sheet3!$B$2:$D$17,2,0)</f>
        <v>positive</v>
      </c>
      <c r="G20295">
        <f>VLOOKUP(B20295,Sheet3!$B$2:$D$17,3,0)</f>
        <v>75</v>
      </c>
      <c r="H20295">
        <f t="shared" si="951"/>
        <v>1</v>
      </c>
      <c r="I20295">
        <f t="shared" si="952"/>
        <v>5</v>
      </c>
      <c r="J20295" t="str">
        <f t="shared" si="953"/>
        <v>12-15</v>
      </c>
    </row>
    <row r="20296" spans="1:10">
      <c r="A20296" t="s">
        <v>1276</v>
      </c>
      <c r="B20296" t="s">
        <v>1491</v>
      </c>
      <c r="C20296" s="7">
        <v>44312.3725925926</v>
      </c>
      <c r="D20296" t="str">
        <f>VLOOKUP(A20296,Sheet2!$B$2:$E$1001,3,0)</f>
        <v>audio</v>
      </c>
      <c r="E20296" t="str">
        <f>VLOOKUP(A20296,Sheet2!$B$2:$E$1001,4,0)</f>
        <v>dogs</v>
      </c>
      <c r="F20296" t="str">
        <f>VLOOKUP(B20296,Sheet3!$B$2:$D$17,2,0)</f>
        <v>positive</v>
      </c>
      <c r="G20296">
        <f>VLOOKUP(B20296,Sheet3!$B$2:$D$17,3,0)</f>
        <v>30</v>
      </c>
      <c r="H20296">
        <f t="shared" si="951"/>
        <v>4</v>
      </c>
      <c r="I20296">
        <f t="shared" si="952"/>
        <v>1</v>
      </c>
      <c r="J20296" t="str">
        <f t="shared" si="953"/>
        <v>6-9</v>
      </c>
    </row>
    <row r="20297" spans="1:10">
      <c r="A20297" t="s">
        <v>1276</v>
      </c>
      <c r="B20297" t="s">
        <v>1499</v>
      </c>
      <c r="C20297" s="7">
        <v>44291.2119675926</v>
      </c>
      <c r="D20297" t="str">
        <f>VLOOKUP(A20297,Sheet2!$B$2:$E$1001,3,0)</f>
        <v>audio</v>
      </c>
      <c r="E20297" t="str">
        <f>VLOOKUP(A20297,Sheet2!$B$2:$E$1001,4,0)</f>
        <v>dogs</v>
      </c>
      <c r="F20297" t="str">
        <f>VLOOKUP(B20297,Sheet3!$B$2:$D$17,2,0)</f>
        <v>negative</v>
      </c>
      <c r="G20297">
        <f>VLOOKUP(B20297,Sheet3!$B$2:$D$17,3,0)</f>
        <v>10</v>
      </c>
      <c r="H20297">
        <f t="shared" si="951"/>
        <v>4</v>
      </c>
      <c r="I20297">
        <f t="shared" si="952"/>
        <v>1</v>
      </c>
      <c r="J20297" t="str">
        <f t="shared" si="953"/>
        <v>3-6</v>
      </c>
    </row>
    <row r="20298" spans="1:10">
      <c r="A20298" t="s">
        <v>1276</v>
      </c>
      <c r="B20298" t="s">
        <v>1490</v>
      </c>
      <c r="C20298" s="7">
        <v>44201.4508449074</v>
      </c>
      <c r="D20298" t="str">
        <f>VLOOKUP(A20298,Sheet2!$B$2:$E$1001,3,0)</f>
        <v>audio</v>
      </c>
      <c r="E20298" t="str">
        <f>VLOOKUP(A20298,Sheet2!$B$2:$E$1001,4,0)</f>
        <v>dogs</v>
      </c>
      <c r="F20298" t="str">
        <f>VLOOKUP(B20298,Sheet3!$B$2:$D$17,2,0)</f>
        <v>negative</v>
      </c>
      <c r="G20298">
        <f>VLOOKUP(B20298,Sheet3!$B$2:$D$17,3,0)</f>
        <v>5</v>
      </c>
      <c r="H20298">
        <f t="shared" si="951"/>
        <v>1</v>
      </c>
      <c r="I20298">
        <f t="shared" si="952"/>
        <v>2</v>
      </c>
      <c r="J20298" t="str">
        <f t="shared" si="953"/>
        <v>9-12</v>
      </c>
    </row>
    <row r="20299" spans="1:10">
      <c r="A20299" t="s">
        <v>1276</v>
      </c>
      <c r="B20299" t="s">
        <v>1494</v>
      </c>
      <c r="C20299" s="7">
        <v>44113.2939351852</v>
      </c>
      <c r="D20299" t="str">
        <f>VLOOKUP(A20299,Sheet2!$B$2:$E$1001,3,0)</f>
        <v>audio</v>
      </c>
      <c r="E20299" t="str">
        <f>VLOOKUP(A20299,Sheet2!$B$2:$E$1001,4,0)</f>
        <v>dogs</v>
      </c>
      <c r="F20299" t="str">
        <f>VLOOKUP(B20299,Sheet3!$B$2:$D$17,2,0)</f>
        <v>positive</v>
      </c>
      <c r="G20299">
        <f>VLOOKUP(B20299,Sheet3!$B$2:$D$17,3,0)</f>
        <v>65</v>
      </c>
      <c r="H20299">
        <f t="shared" si="951"/>
        <v>10</v>
      </c>
      <c r="I20299">
        <f t="shared" si="952"/>
        <v>5</v>
      </c>
      <c r="J20299" t="str">
        <f t="shared" si="953"/>
        <v>6-9</v>
      </c>
    </row>
    <row r="20300" spans="1:10">
      <c r="A20300" t="s">
        <v>1276</v>
      </c>
      <c r="B20300" t="s">
        <v>1491</v>
      </c>
      <c r="C20300" s="7">
        <v>44353.4054513889</v>
      </c>
      <c r="D20300" t="str">
        <f>VLOOKUP(A20300,Sheet2!$B$2:$E$1001,3,0)</f>
        <v>audio</v>
      </c>
      <c r="E20300" t="str">
        <f>VLOOKUP(A20300,Sheet2!$B$2:$E$1001,4,0)</f>
        <v>dogs</v>
      </c>
      <c r="F20300" t="str">
        <f>VLOOKUP(B20300,Sheet3!$B$2:$D$17,2,0)</f>
        <v>positive</v>
      </c>
      <c r="G20300">
        <f>VLOOKUP(B20300,Sheet3!$B$2:$D$17,3,0)</f>
        <v>30</v>
      </c>
      <c r="H20300">
        <f t="shared" si="951"/>
        <v>6</v>
      </c>
      <c r="I20300">
        <f t="shared" si="952"/>
        <v>7</v>
      </c>
      <c r="J20300" t="str">
        <f t="shared" si="953"/>
        <v>9-12</v>
      </c>
    </row>
    <row r="20301" spans="1:10">
      <c r="A20301" t="s">
        <v>1276</v>
      </c>
      <c r="B20301" t="s">
        <v>1501</v>
      </c>
      <c r="C20301" s="7">
        <v>44139.8481828704</v>
      </c>
      <c r="D20301" t="str">
        <f>VLOOKUP(A20301,Sheet2!$B$2:$E$1001,3,0)</f>
        <v>audio</v>
      </c>
      <c r="E20301" t="str">
        <f>VLOOKUP(A20301,Sheet2!$B$2:$E$1001,4,0)</f>
        <v>dogs</v>
      </c>
      <c r="F20301" t="str">
        <f>VLOOKUP(B20301,Sheet3!$B$2:$D$17,2,0)</f>
        <v>neutral</v>
      </c>
      <c r="G20301">
        <f>VLOOKUP(B20301,Sheet3!$B$2:$D$17,3,0)</f>
        <v>35</v>
      </c>
      <c r="H20301">
        <f t="shared" si="951"/>
        <v>11</v>
      </c>
      <c r="I20301">
        <f t="shared" si="952"/>
        <v>3</v>
      </c>
      <c r="J20301" t="str">
        <f t="shared" si="953"/>
        <v>18-21</v>
      </c>
    </row>
    <row r="20302" spans="1:10">
      <c r="A20302" t="s">
        <v>1276</v>
      </c>
      <c r="B20302" t="s">
        <v>1485</v>
      </c>
      <c r="C20302" s="7">
        <v>44212.9171296296</v>
      </c>
      <c r="D20302" t="str">
        <f>VLOOKUP(A20302,Sheet2!$B$2:$E$1001,3,0)</f>
        <v>audio</v>
      </c>
      <c r="E20302" t="str">
        <f>VLOOKUP(A20302,Sheet2!$B$2:$E$1001,4,0)</f>
        <v>dogs</v>
      </c>
      <c r="F20302" t="str">
        <f>VLOOKUP(B20302,Sheet3!$B$2:$D$17,2,0)</f>
        <v>positive</v>
      </c>
      <c r="G20302">
        <f>VLOOKUP(B20302,Sheet3!$B$2:$D$17,3,0)</f>
        <v>60</v>
      </c>
      <c r="H20302">
        <f t="shared" si="951"/>
        <v>1</v>
      </c>
      <c r="I20302">
        <f t="shared" si="952"/>
        <v>6</v>
      </c>
      <c r="J20302" t="str">
        <f t="shared" si="953"/>
        <v>21-24</v>
      </c>
    </row>
    <row r="20303" spans="1:10">
      <c r="A20303" t="s">
        <v>1276</v>
      </c>
      <c r="B20303" t="s">
        <v>1494</v>
      </c>
      <c r="C20303" s="7">
        <v>44240.6575231481</v>
      </c>
      <c r="D20303" t="str">
        <f>VLOOKUP(A20303,Sheet2!$B$2:$E$1001,3,0)</f>
        <v>audio</v>
      </c>
      <c r="E20303" t="str">
        <f>VLOOKUP(A20303,Sheet2!$B$2:$E$1001,4,0)</f>
        <v>dogs</v>
      </c>
      <c r="F20303" t="str">
        <f>VLOOKUP(B20303,Sheet3!$B$2:$D$17,2,0)</f>
        <v>positive</v>
      </c>
      <c r="G20303">
        <f>VLOOKUP(B20303,Sheet3!$B$2:$D$17,3,0)</f>
        <v>65</v>
      </c>
      <c r="H20303">
        <f t="shared" si="951"/>
        <v>2</v>
      </c>
      <c r="I20303">
        <f t="shared" si="952"/>
        <v>6</v>
      </c>
      <c r="J20303" t="str">
        <f t="shared" si="953"/>
        <v>15-18</v>
      </c>
    </row>
    <row r="20304" spans="1:10">
      <c r="A20304" t="s">
        <v>1276</v>
      </c>
      <c r="B20304" t="s">
        <v>1502</v>
      </c>
      <c r="C20304" s="7">
        <v>44351.6116435185</v>
      </c>
      <c r="D20304" t="str">
        <f>VLOOKUP(A20304,Sheet2!$B$2:$E$1001,3,0)</f>
        <v>audio</v>
      </c>
      <c r="E20304" t="str">
        <f>VLOOKUP(A20304,Sheet2!$B$2:$E$1001,4,0)</f>
        <v>dogs</v>
      </c>
      <c r="F20304" t="str">
        <f>VLOOKUP(B20304,Sheet3!$B$2:$D$17,2,0)</f>
        <v>negative</v>
      </c>
      <c r="G20304">
        <f>VLOOKUP(B20304,Sheet3!$B$2:$D$17,3,0)</f>
        <v>15</v>
      </c>
      <c r="H20304">
        <f t="shared" si="951"/>
        <v>6</v>
      </c>
      <c r="I20304">
        <f t="shared" si="952"/>
        <v>5</v>
      </c>
      <c r="J20304" t="str">
        <f t="shared" si="953"/>
        <v>12-15</v>
      </c>
    </row>
    <row r="20305" customFormat="1" spans="1:10">
      <c r="A20305" t="s">
        <v>1276</v>
      </c>
      <c r="B20305" t="s">
        <v>1500</v>
      </c>
      <c r="C20305" s="7">
        <v>44332.525474537</v>
      </c>
      <c r="D20305" t="str">
        <f>VLOOKUP(A20305,Sheet2!$B$2:$E$1001,3,0)</f>
        <v>audio</v>
      </c>
      <c r="E20305" t="str">
        <f>VLOOKUP(A20305,Sheet2!$B$2:$E$1001,4,0)</f>
        <v>dogs</v>
      </c>
      <c r="F20305" t="str">
        <f>VLOOKUP(B20305,Sheet3!$B$2:$D$17,2,0)</f>
        <v>positive</v>
      </c>
      <c r="G20305">
        <f>VLOOKUP(B20305,Sheet3!$B$2:$D$17,3,0)</f>
        <v>45</v>
      </c>
      <c r="H20305">
        <f t="shared" si="951"/>
        <v>5</v>
      </c>
      <c r="I20305">
        <f t="shared" si="952"/>
        <v>7</v>
      </c>
      <c r="J20305" t="str">
        <f t="shared" si="953"/>
        <v>12-15</v>
      </c>
    </row>
    <row r="20306" spans="1:10">
      <c r="A20306" t="s">
        <v>1276</v>
      </c>
      <c r="B20306" t="s">
        <v>1495</v>
      </c>
      <c r="C20306" s="7">
        <v>44193.3473611111</v>
      </c>
      <c r="D20306" t="str">
        <f>VLOOKUP(A20306,Sheet2!$B$2:$E$1001,3,0)</f>
        <v>audio</v>
      </c>
      <c r="E20306" t="str">
        <f>VLOOKUP(A20306,Sheet2!$B$2:$E$1001,4,0)</f>
        <v>dogs</v>
      </c>
      <c r="F20306" t="str">
        <f>VLOOKUP(B20306,Sheet3!$B$2:$D$17,2,0)</f>
        <v>positive</v>
      </c>
      <c r="G20306">
        <f>VLOOKUP(B20306,Sheet3!$B$2:$D$17,3,0)</f>
        <v>75</v>
      </c>
      <c r="H20306">
        <f t="shared" si="951"/>
        <v>12</v>
      </c>
      <c r="I20306">
        <f t="shared" si="952"/>
        <v>1</v>
      </c>
      <c r="J20306" t="str">
        <f t="shared" si="953"/>
        <v>6-9</v>
      </c>
    </row>
    <row r="20307" spans="1:10">
      <c r="A20307" t="s">
        <v>1276</v>
      </c>
      <c r="B20307" t="s">
        <v>1491</v>
      </c>
      <c r="C20307" s="7">
        <v>44261.612025463</v>
      </c>
      <c r="D20307" t="str">
        <f>VLOOKUP(A20307,Sheet2!$B$2:$E$1001,3,0)</f>
        <v>audio</v>
      </c>
      <c r="E20307" t="str">
        <f>VLOOKUP(A20307,Sheet2!$B$2:$E$1001,4,0)</f>
        <v>dogs</v>
      </c>
      <c r="F20307" t="str">
        <f>VLOOKUP(B20307,Sheet3!$B$2:$D$17,2,0)</f>
        <v>positive</v>
      </c>
      <c r="G20307">
        <f>VLOOKUP(B20307,Sheet3!$B$2:$D$17,3,0)</f>
        <v>30</v>
      </c>
      <c r="H20307">
        <f t="shared" si="951"/>
        <v>3</v>
      </c>
      <c r="I20307">
        <f t="shared" si="952"/>
        <v>6</v>
      </c>
      <c r="J20307" t="str">
        <f t="shared" si="953"/>
        <v>12-15</v>
      </c>
    </row>
    <row r="20308" spans="1:10">
      <c r="A20308" t="s">
        <v>1276</v>
      </c>
      <c r="B20308" t="s">
        <v>1501</v>
      </c>
      <c r="C20308" s="7">
        <v>44259.7318634259</v>
      </c>
      <c r="D20308" t="str">
        <f>VLOOKUP(A20308,Sheet2!$B$2:$E$1001,3,0)</f>
        <v>audio</v>
      </c>
      <c r="E20308" t="str">
        <f>VLOOKUP(A20308,Sheet2!$B$2:$E$1001,4,0)</f>
        <v>dogs</v>
      </c>
      <c r="F20308" t="str">
        <f>VLOOKUP(B20308,Sheet3!$B$2:$D$17,2,0)</f>
        <v>neutral</v>
      </c>
      <c r="G20308">
        <f>VLOOKUP(B20308,Sheet3!$B$2:$D$17,3,0)</f>
        <v>35</v>
      </c>
      <c r="H20308">
        <f t="shared" si="951"/>
        <v>3</v>
      </c>
      <c r="I20308">
        <f t="shared" si="952"/>
        <v>4</v>
      </c>
      <c r="J20308" t="str">
        <f t="shared" si="953"/>
        <v>15-18</v>
      </c>
    </row>
    <row r="20309" spans="1:10">
      <c r="A20309" t="s">
        <v>1276</v>
      </c>
      <c r="B20309" t="s">
        <v>1494</v>
      </c>
      <c r="C20309" s="7">
        <v>44317.2059259259</v>
      </c>
      <c r="D20309" t="str">
        <f>VLOOKUP(A20309,Sheet2!$B$2:$E$1001,3,0)</f>
        <v>audio</v>
      </c>
      <c r="E20309" t="str">
        <f>VLOOKUP(A20309,Sheet2!$B$2:$E$1001,4,0)</f>
        <v>dogs</v>
      </c>
      <c r="F20309" t="str">
        <f>VLOOKUP(B20309,Sheet3!$B$2:$D$17,2,0)</f>
        <v>positive</v>
      </c>
      <c r="G20309">
        <f>VLOOKUP(B20309,Sheet3!$B$2:$D$17,3,0)</f>
        <v>65</v>
      </c>
      <c r="H20309">
        <f t="shared" si="951"/>
        <v>5</v>
      </c>
      <c r="I20309">
        <f t="shared" si="952"/>
        <v>6</v>
      </c>
      <c r="J20309" t="str">
        <f t="shared" si="953"/>
        <v>3-6</v>
      </c>
    </row>
    <row r="20310" spans="1:10">
      <c r="A20310" t="s">
        <v>1276</v>
      </c>
      <c r="B20310" t="s">
        <v>1501</v>
      </c>
      <c r="C20310" s="7">
        <v>44076.1548263889</v>
      </c>
      <c r="D20310" t="str">
        <f>VLOOKUP(A20310,Sheet2!$B$2:$E$1001,3,0)</f>
        <v>audio</v>
      </c>
      <c r="E20310" t="str">
        <f>VLOOKUP(A20310,Sheet2!$B$2:$E$1001,4,0)</f>
        <v>dogs</v>
      </c>
      <c r="F20310" t="str">
        <f>VLOOKUP(B20310,Sheet3!$B$2:$D$17,2,0)</f>
        <v>neutral</v>
      </c>
      <c r="G20310">
        <f>VLOOKUP(B20310,Sheet3!$B$2:$D$17,3,0)</f>
        <v>35</v>
      </c>
      <c r="H20310">
        <f t="shared" si="951"/>
        <v>9</v>
      </c>
      <c r="I20310">
        <f t="shared" si="952"/>
        <v>3</v>
      </c>
      <c r="J20310" t="str">
        <f t="shared" si="953"/>
        <v>3-6</v>
      </c>
    </row>
    <row r="20311" spans="1:10">
      <c r="A20311" t="s">
        <v>1276</v>
      </c>
      <c r="B20311" t="s">
        <v>1488</v>
      </c>
      <c r="C20311" s="7">
        <v>44146.0992824074</v>
      </c>
      <c r="D20311" t="str">
        <f>VLOOKUP(A20311,Sheet2!$B$2:$E$1001,3,0)</f>
        <v>audio</v>
      </c>
      <c r="E20311" t="str">
        <f>VLOOKUP(A20311,Sheet2!$B$2:$E$1001,4,0)</f>
        <v>dogs</v>
      </c>
      <c r="F20311" t="str">
        <f>VLOOKUP(B20311,Sheet3!$B$2:$D$17,2,0)</f>
        <v>negative</v>
      </c>
      <c r="G20311">
        <f>VLOOKUP(B20311,Sheet3!$B$2:$D$17,3,0)</f>
        <v>0</v>
      </c>
      <c r="H20311">
        <f t="shared" si="951"/>
        <v>11</v>
      </c>
      <c r="I20311">
        <f t="shared" si="952"/>
        <v>3</v>
      </c>
      <c r="J20311" t="str">
        <f t="shared" si="953"/>
        <v>0-3</v>
      </c>
    </row>
    <row r="20312" spans="1:10">
      <c r="A20312" t="s">
        <v>1276</v>
      </c>
      <c r="B20312" t="s">
        <v>1503</v>
      </c>
      <c r="C20312" s="7">
        <v>44058.3756828704</v>
      </c>
      <c r="D20312" t="str">
        <f>VLOOKUP(A20312,Sheet2!$B$2:$E$1001,3,0)</f>
        <v>audio</v>
      </c>
      <c r="E20312" t="str">
        <f>VLOOKUP(A20312,Sheet2!$B$2:$E$1001,4,0)</f>
        <v>dogs</v>
      </c>
      <c r="F20312" t="str">
        <f>VLOOKUP(B20312,Sheet3!$B$2:$D$17,2,0)</f>
        <v>negative</v>
      </c>
      <c r="G20312">
        <f>VLOOKUP(B20312,Sheet3!$B$2:$D$17,3,0)</f>
        <v>12</v>
      </c>
      <c r="H20312">
        <f t="shared" si="951"/>
        <v>8</v>
      </c>
      <c r="I20312">
        <f t="shared" si="952"/>
        <v>6</v>
      </c>
      <c r="J20312" t="str">
        <f t="shared" si="953"/>
        <v>9-12</v>
      </c>
    </row>
    <row r="20313" spans="1:10">
      <c r="A20313" t="s">
        <v>1276</v>
      </c>
      <c r="B20313" t="s">
        <v>1488</v>
      </c>
      <c r="C20313" s="7">
        <v>44010.4530902778</v>
      </c>
      <c r="D20313" t="str">
        <f>VLOOKUP(A20313,Sheet2!$B$2:$E$1001,3,0)</f>
        <v>audio</v>
      </c>
      <c r="E20313" t="str">
        <f>VLOOKUP(A20313,Sheet2!$B$2:$E$1001,4,0)</f>
        <v>dogs</v>
      </c>
      <c r="F20313" t="str">
        <f>VLOOKUP(B20313,Sheet3!$B$2:$D$17,2,0)</f>
        <v>negative</v>
      </c>
      <c r="G20313">
        <f>VLOOKUP(B20313,Sheet3!$B$2:$D$17,3,0)</f>
        <v>0</v>
      </c>
      <c r="H20313">
        <f t="shared" si="951"/>
        <v>6</v>
      </c>
      <c r="I20313">
        <f t="shared" si="952"/>
        <v>7</v>
      </c>
      <c r="J20313" t="str">
        <f t="shared" si="953"/>
        <v>9-12</v>
      </c>
    </row>
    <row r="20314" spans="1:10">
      <c r="A20314" t="s">
        <v>1276</v>
      </c>
      <c r="B20314" t="s">
        <v>1498</v>
      </c>
      <c r="C20314" s="7">
        <v>44263.4214699074</v>
      </c>
      <c r="D20314" t="str">
        <f>VLOOKUP(A20314,Sheet2!$B$2:$E$1001,3,0)</f>
        <v>audio</v>
      </c>
      <c r="E20314" t="str">
        <f>VLOOKUP(A20314,Sheet2!$B$2:$E$1001,4,0)</f>
        <v>dogs</v>
      </c>
      <c r="F20314" t="str">
        <f>VLOOKUP(B20314,Sheet3!$B$2:$D$17,2,0)</f>
        <v>positive</v>
      </c>
      <c r="G20314">
        <f>VLOOKUP(B20314,Sheet3!$B$2:$D$17,3,0)</f>
        <v>50</v>
      </c>
      <c r="H20314">
        <f t="shared" si="951"/>
        <v>3</v>
      </c>
      <c r="I20314">
        <f t="shared" si="952"/>
        <v>1</v>
      </c>
      <c r="J20314" t="str">
        <f t="shared" si="953"/>
        <v>9-12</v>
      </c>
    </row>
    <row r="20315" customFormat="1" spans="1:10">
      <c r="A20315" t="s">
        <v>1276</v>
      </c>
      <c r="B20315" t="s">
        <v>1499</v>
      </c>
      <c r="C20315" s="7">
        <v>44202.6714583333</v>
      </c>
      <c r="D20315" t="str">
        <f>VLOOKUP(A20315,Sheet2!$B$2:$E$1001,3,0)</f>
        <v>audio</v>
      </c>
      <c r="E20315" t="str">
        <f>VLOOKUP(A20315,Sheet2!$B$2:$E$1001,4,0)</f>
        <v>dogs</v>
      </c>
      <c r="F20315" t="str">
        <f>VLOOKUP(B20315,Sheet3!$B$2:$D$17,2,0)</f>
        <v>negative</v>
      </c>
      <c r="G20315">
        <f>VLOOKUP(B20315,Sheet3!$B$2:$D$17,3,0)</f>
        <v>10</v>
      </c>
      <c r="H20315">
        <f t="shared" si="951"/>
        <v>1</v>
      </c>
      <c r="I20315">
        <f t="shared" si="952"/>
        <v>3</v>
      </c>
      <c r="J20315" t="str">
        <f t="shared" si="953"/>
        <v>15-18</v>
      </c>
    </row>
    <row r="20316" spans="1:10">
      <c r="A20316" t="s">
        <v>1276</v>
      </c>
      <c r="B20316" t="s">
        <v>1497</v>
      </c>
      <c r="C20316" s="7">
        <v>44079.2109375</v>
      </c>
      <c r="D20316" t="str">
        <f>VLOOKUP(A20316,Sheet2!$B$2:$E$1001,3,0)</f>
        <v>audio</v>
      </c>
      <c r="E20316" t="str">
        <f>VLOOKUP(A20316,Sheet2!$B$2:$E$1001,4,0)</f>
        <v>dogs</v>
      </c>
      <c r="F20316" t="str">
        <f>VLOOKUP(B20316,Sheet3!$B$2:$D$17,2,0)</f>
        <v>positive</v>
      </c>
      <c r="G20316">
        <f>VLOOKUP(B20316,Sheet3!$B$2:$D$17,3,0)</f>
        <v>72</v>
      </c>
      <c r="H20316">
        <f t="shared" si="951"/>
        <v>9</v>
      </c>
      <c r="I20316">
        <f t="shared" si="952"/>
        <v>6</v>
      </c>
      <c r="J20316" t="str">
        <f t="shared" si="953"/>
        <v>3-6</v>
      </c>
    </row>
    <row r="20317" spans="1:10">
      <c r="A20317" t="s">
        <v>1276</v>
      </c>
      <c r="B20317" t="s">
        <v>1496</v>
      </c>
      <c r="C20317" s="7">
        <v>44278.6549537037</v>
      </c>
      <c r="D20317" t="str">
        <f>VLOOKUP(A20317,Sheet2!$B$2:$E$1001,3,0)</f>
        <v>audio</v>
      </c>
      <c r="E20317" t="str">
        <f>VLOOKUP(A20317,Sheet2!$B$2:$E$1001,4,0)</f>
        <v>dogs</v>
      </c>
      <c r="F20317" t="str">
        <f>VLOOKUP(B20317,Sheet3!$B$2:$D$17,2,0)</f>
        <v>positive</v>
      </c>
      <c r="G20317">
        <f>VLOOKUP(B20317,Sheet3!$B$2:$D$17,3,0)</f>
        <v>70</v>
      </c>
      <c r="H20317">
        <f t="shared" si="951"/>
        <v>3</v>
      </c>
      <c r="I20317">
        <f t="shared" si="952"/>
        <v>2</v>
      </c>
      <c r="J20317" t="str">
        <f t="shared" si="953"/>
        <v>15-18</v>
      </c>
    </row>
    <row r="20318" spans="1:10">
      <c r="A20318" t="s">
        <v>1276</v>
      </c>
      <c r="B20318" t="s">
        <v>1487</v>
      </c>
      <c r="C20318" s="7">
        <v>44275.3468055556</v>
      </c>
      <c r="D20318" t="str">
        <f>VLOOKUP(A20318,Sheet2!$B$2:$E$1001,3,0)</f>
        <v>audio</v>
      </c>
      <c r="E20318" t="str">
        <f>VLOOKUP(A20318,Sheet2!$B$2:$E$1001,4,0)</f>
        <v>dogs</v>
      </c>
      <c r="F20318" t="str">
        <f>VLOOKUP(B20318,Sheet3!$B$2:$D$17,2,0)</f>
        <v>positive</v>
      </c>
      <c r="G20318">
        <f>VLOOKUP(B20318,Sheet3!$B$2:$D$17,3,0)</f>
        <v>70</v>
      </c>
      <c r="H20318">
        <f t="shared" si="951"/>
        <v>3</v>
      </c>
      <c r="I20318">
        <f t="shared" si="952"/>
        <v>6</v>
      </c>
      <c r="J20318" t="str">
        <f t="shared" si="953"/>
        <v>6-9</v>
      </c>
    </row>
    <row r="20319" spans="1:10">
      <c r="A20319" t="s">
        <v>1276</v>
      </c>
      <c r="B20319" t="s">
        <v>1503</v>
      </c>
      <c r="C20319" s="7">
        <v>44118.9520138889</v>
      </c>
      <c r="D20319" t="str">
        <f>VLOOKUP(A20319,Sheet2!$B$2:$E$1001,3,0)</f>
        <v>audio</v>
      </c>
      <c r="E20319" t="str">
        <f>VLOOKUP(A20319,Sheet2!$B$2:$E$1001,4,0)</f>
        <v>dogs</v>
      </c>
      <c r="F20319" t="str">
        <f>VLOOKUP(B20319,Sheet3!$B$2:$D$17,2,0)</f>
        <v>negative</v>
      </c>
      <c r="G20319">
        <f>VLOOKUP(B20319,Sheet3!$B$2:$D$17,3,0)</f>
        <v>12</v>
      </c>
      <c r="H20319">
        <f t="shared" si="951"/>
        <v>10</v>
      </c>
      <c r="I20319">
        <f t="shared" si="952"/>
        <v>3</v>
      </c>
      <c r="J20319" t="str">
        <f t="shared" si="953"/>
        <v>21-24</v>
      </c>
    </row>
    <row r="20320" spans="1:10">
      <c r="A20320" t="s">
        <v>1276</v>
      </c>
      <c r="B20320" t="s">
        <v>1503</v>
      </c>
      <c r="C20320" s="7">
        <v>44193.2146180556</v>
      </c>
      <c r="D20320" t="str">
        <f>VLOOKUP(A20320,Sheet2!$B$2:$E$1001,3,0)</f>
        <v>audio</v>
      </c>
      <c r="E20320" t="str">
        <f>VLOOKUP(A20320,Sheet2!$B$2:$E$1001,4,0)</f>
        <v>dogs</v>
      </c>
      <c r="F20320" t="str">
        <f>VLOOKUP(B20320,Sheet3!$B$2:$D$17,2,0)</f>
        <v>negative</v>
      </c>
      <c r="G20320">
        <f>VLOOKUP(B20320,Sheet3!$B$2:$D$17,3,0)</f>
        <v>12</v>
      </c>
      <c r="H20320">
        <f t="shared" si="951"/>
        <v>12</v>
      </c>
      <c r="I20320">
        <f t="shared" si="952"/>
        <v>1</v>
      </c>
      <c r="J20320" t="str">
        <f t="shared" si="953"/>
        <v>3-6</v>
      </c>
    </row>
    <row r="20321" spans="1:10">
      <c r="A20321" t="s">
        <v>1276</v>
      </c>
      <c r="B20321" t="s">
        <v>1492</v>
      </c>
      <c r="C20321" s="7">
        <v>44080.3885532407</v>
      </c>
      <c r="D20321" t="str">
        <f>VLOOKUP(A20321,Sheet2!$B$2:$E$1001,3,0)</f>
        <v>audio</v>
      </c>
      <c r="E20321" t="str">
        <f>VLOOKUP(A20321,Sheet2!$B$2:$E$1001,4,0)</f>
        <v>dogs</v>
      </c>
      <c r="F20321" t="str">
        <f>VLOOKUP(B20321,Sheet3!$B$2:$D$17,2,0)</f>
        <v>neutral</v>
      </c>
      <c r="G20321">
        <f>VLOOKUP(B20321,Sheet3!$B$2:$D$17,3,0)</f>
        <v>20</v>
      </c>
      <c r="H20321">
        <f t="shared" si="951"/>
        <v>9</v>
      </c>
      <c r="I20321">
        <f t="shared" si="952"/>
        <v>7</v>
      </c>
      <c r="J20321" t="str">
        <f t="shared" si="953"/>
        <v>9-12</v>
      </c>
    </row>
    <row r="20322" spans="1:10">
      <c r="A20322" t="s">
        <v>1276</v>
      </c>
      <c r="B20322" t="s">
        <v>1502</v>
      </c>
      <c r="C20322" s="7">
        <v>44260.4155671296</v>
      </c>
      <c r="D20322" t="str">
        <f>VLOOKUP(A20322,Sheet2!$B$2:$E$1001,3,0)</f>
        <v>audio</v>
      </c>
      <c r="E20322" t="str">
        <f>VLOOKUP(A20322,Sheet2!$B$2:$E$1001,4,0)</f>
        <v>dogs</v>
      </c>
      <c r="F20322" t="str">
        <f>VLOOKUP(B20322,Sheet3!$B$2:$D$17,2,0)</f>
        <v>negative</v>
      </c>
      <c r="G20322">
        <f>VLOOKUP(B20322,Sheet3!$B$2:$D$17,3,0)</f>
        <v>15</v>
      </c>
      <c r="H20322">
        <f t="shared" si="951"/>
        <v>3</v>
      </c>
      <c r="I20322">
        <f t="shared" si="952"/>
        <v>5</v>
      </c>
      <c r="J20322" t="str">
        <f t="shared" si="953"/>
        <v>9-12</v>
      </c>
    </row>
    <row r="20323" spans="1:10">
      <c r="A20323" t="s">
        <v>1276</v>
      </c>
      <c r="B20323" t="s">
        <v>1488</v>
      </c>
      <c r="C20323" s="7">
        <v>44162.3236342593</v>
      </c>
      <c r="D20323" t="str">
        <f>VLOOKUP(A20323,Sheet2!$B$2:$E$1001,3,0)</f>
        <v>audio</v>
      </c>
      <c r="E20323" t="str">
        <f>VLOOKUP(A20323,Sheet2!$B$2:$E$1001,4,0)</f>
        <v>dogs</v>
      </c>
      <c r="F20323" t="str">
        <f>VLOOKUP(B20323,Sheet3!$B$2:$D$17,2,0)</f>
        <v>negative</v>
      </c>
      <c r="G20323">
        <f>VLOOKUP(B20323,Sheet3!$B$2:$D$17,3,0)</f>
        <v>0</v>
      </c>
      <c r="H20323">
        <f t="shared" si="951"/>
        <v>11</v>
      </c>
      <c r="I20323">
        <f t="shared" si="952"/>
        <v>5</v>
      </c>
      <c r="J20323" t="str">
        <f t="shared" si="953"/>
        <v>6-9</v>
      </c>
    </row>
    <row r="20324" spans="1:10">
      <c r="A20324" t="s">
        <v>1276</v>
      </c>
      <c r="B20324" t="s">
        <v>1494</v>
      </c>
      <c r="C20324" s="7">
        <v>44189.4689351852</v>
      </c>
      <c r="D20324" t="str">
        <f>VLOOKUP(A20324,Sheet2!$B$2:$E$1001,3,0)</f>
        <v>audio</v>
      </c>
      <c r="E20324" t="str">
        <f>VLOOKUP(A20324,Sheet2!$B$2:$E$1001,4,0)</f>
        <v>dogs</v>
      </c>
      <c r="F20324" t="str">
        <f>VLOOKUP(B20324,Sheet3!$B$2:$D$17,2,0)</f>
        <v>positive</v>
      </c>
      <c r="G20324">
        <f>VLOOKUP(B20324,Sheet3!$B$2:$D$17,3,0)</f>
        <v>65</v>
      </c>
      <c r="H20324">
        <f t="shared" si="951"/>
        <v>12</v>
      </c>
      <c r="I20324">
        <f t="shared" si="952"/>
        <v>4</v>
      </c>
      <c r="J20324" t="str">
        <f t="shared" si="953"/>
        <v>9-12</v>
      </c>
    </row>
    <row r="20325" customFormat="1" spans="1:10">
      <c r="A20325" t="s">
        <v>1276</v>
      </c>
      <c r="B20325" t="s">
        <v>1499</v>
      </c>
      <c r="C20325" s="7">
        <v>44023.9402430556</v>
      </c>
      <c r="D20325" t="str">
        <f>VLOOKUP(A20325,Sheet2!$B$2:$E$1001,3,0)</f>
        <v>audio</v>
      </c>
      <c r="E20325" t="str">
        <f>VLOOKUP(A20325,Sheet2!$B$2:$E$1001,4,0)</f>
        <v>dogs</v>
      </c>
      <c r="F20325" t="str">
        <f>VLOOKUP(B20325,Sheet3!$B$2:$D$17,2,0)</f>
        <v>negative</v>
      </c>
      <c r="G20325">
        <f>VLOOKUP(B20325,Sheet3!$B$2:$D$17,3,0)</f>
        <v>10</v>
      </c>
      <c r="H20325">
        <f t="shared" si="951"/>
        <v>7</v>
      </c>
      <c r="I20325">
        <f t="shared" si="952"/>
        <v>6</v>
      </c>
      <c r="J20325" t="str">
        <f t="shared" si="953"/>
        <v>21-24</v>
      </c>
    </row>
    <row r="20326" spans="1:10">
      <c r="A20326" t="s">
        <v>1276</v>
      </c>
      <c r="B20326" t="s">
        <v>1495</v>
      </c>
      <c r="C20326" s="7">
        <v>44061.0392592593</v>
      </c>
      <c r="D20326" t="str">
        <f>VLOOKUP(A20326,Sheet2!$B$2:$E$1001,3,0)</f>
        <v>audio</v>
      </c>
      <c r="E20326" t="str">
        <f>VLOOKUP(A20326,Sheet2!$B$2:$E$1001,4,0)</f>
        <v>dogs</v>
      </c>
      <c r="F20326" t="str">
        <f>VLOOKUP(B20326,Sheet3!$B$2:$D$17,2,0)</f>
        <v>positive</v>
      </c>
      <c r="G20326">
        <f>VLOOKUP(B20326,Sheet3!$B$2:$D$17,3,0)</f>
        <v>75</v>
      </c>
      <c r="H20326">
        <f t="shared" si="951"/>
        <v>8</v>
      </c>
      <c r="I20326">
        <f t="shared" si="952"/>
        <v>2</v>
      </c>
      <c r="J20326" t="str">
        <f t="shared" si="953"/>
        <v>0-3</v>
      </c>
    </row>
    <row r="20327" spans="1:10">
      <c r="A20327" t="s">
        <v>1276</v>
      </c>
      <c r="B20327" t="s">
        <v>1496</v>
      </c>
      <c r="C20327" s="7">
        <v>44233.1972916667</v>
      </c>
      <c r="D20327" t="str">
        <f>VLOOKUP(A20327,Sheet2!$B$2:$E$1001,3,0)</f>
        <v>audio</v>
      </c>
      <c r="E20327" t="str">
        <f>VLOOKUP(A20327,Sheet2!$B$2:$E$1001,4,0)</f>
        <v>dogs</v>
      </c>
      <c r="F20327" t="str">
        <f>VLOOKUP(B20327,Sheet3!$B$2:$D$17,2,0)</f>
        <v>positive</v>
      </c>
      <c r="G20327">
        <f>VLOOKUP(B20327,Sheet3!$B$2:$D$17,3,0)</f>
        <v>70</v>
      </c>
      <c r="H20327">
        <f t="shared" si="951"/>
        <v>2</v>
      </c>
      <c r="I20327">
        <f t="shared" si="952"/>
        <v>6</v>
      </c>
      <c r="J20327" t="str">
        <f t="shared" si="953"/>
        <v>3-6</v>
      </c>
    </row>
    <row r="20328" spans="1:10">
      <c r="A20328" t="s">
        <v>1276</v>
      </c>
      <c r="B20328" t="s">
        <v>1500</v>
      </c>
      <c r="C20328" s="7">
        <v>44339.1000694444</v>
      </c>
      <c r="D20328" t="str">
        <f>VLOOKUP(A20328,Sheet2!$B$2:$E$1001,3,0)</f>
        <v>audio</v>
      </c>
      <c r="E20328" t="str">
        <f>VLOOKUP(A20328,Sheet2!$B$2:$E$1001,4,0)</f>
        <v>dogs</v>
      </c>
      <c r="F20328" t="str">
        <f>VLOOKUP(B20328,Sheet3!$B$2:$D$17,2,0)</f>
        <v>positive</v>
      </c>
      <c r="G20328">
        <f>VLOOKUP(B20328,Sheet3!$B$2:$D$17,3,0)</f>
        <v>45</v>
      </c>
      <c r="H20328">
        <f t="shared" si="951"/>
        <v>5</v>
      </c>
      <c r="I20328">
        <f t="shared" si="952"/>
        <v>7</v>
      </c>
      <c r="J20328" t="str">
        <f t="shared" si="953"/>
        <v>0-3</v>
      </c>
    </row>
    <row r="20329" spans="1:10">
      <c r="A20329" t="s">
        <v>1276</v>
      </c>
      <c r="B20329" t="s">
        <v>1497</v>
      </c>
      <c r="C20329" s="7">
        <v>44081.4626388889</v>
      </c>
      <c r="D20329" t="str">
        <f>VLOOKUP(A20329,Sheet2!$B$2:$E$1001,3,0)</f>
        <v>audio</v>
      </c>
      <c r="E20329" t="str">
        <f>VLOOKUP(A20329,Sheet2!$B$2:$E$1001,4,0)</f>
        <v>dogs</v>
      </c>
      <c r="F20329" t="str">
        <f>VLOOKUP(B20329,Sheet3!$B$2:$D$17,2,0)</f>
        <v>positive</v>
      </c>
      <c r="G20329">
        <f>VLOOKUP(B20329,Sheet3!$B$2:$D$17,3,0)</f>
        <v>72</v>
      </c>
      <c r="H20329">
        <f t="shared" si="951"/>
        <v>9</v>
      </c>
      <c r="I20329">
        <f t="shared" si="952"/>
        <v>1</v>
      </c>
      <c r="J20329" t="str">
        <f t="shared" si="953"/>
        <v>9-12</v>
      </c>
    </row>
    <row r="20330" spans="1:10">
      <c r="A20330" t="s">
        <v>1276</v>
      </c>
      <c r="B20330" t="s">
        <v>1490</v>
      </c>
      <c r="C20330" s="7">
        <v>44174.3662615741</v>
      </c>
      <c r="D20330" t="str">
        <f>VLOOKUP(A20330,Sheet2!$B$2:$E$1001,3,0)</f>
        <v>audio</v>
      </c>
      <c r="E20330" t="str">
        <f>VLOOKUP(A20330,Sheet2!$B$2:$E$1001,4,0)</f>
        <v>dogs</v>
      </c>
      <c r="F20330" t="str">
        <f>VLOOKUP(B20330,Sheet3!$B$2:$D$17,2,0)</f>
        <v>negative</v>
      </c>
      <c r="G20330">
        <f>VLOOKUP(B20330,Sheet3!$B$2:$D$17,3,0)</f>
        <v>5</v>
      </c>
      <c r="H20330">
        <f t="shared" si="951"/>
        <v>12</v>
      </c>
      <c r="I20330">
        <f t="shared" si="952"/>
        <v>3</v>
      </c>
      <c r="J20330" t="str">
        <f t="shared" si="953"/>
        <v>6-9</v>
      </c>
    </row>
    <row r="20331" spans="1:10">
      <c r="A20331" t="s">
        <v>1277</v>
      </c>
      <c r="B20331" t="s">
        <v>1490</v>
      </c>
      <c r="C20331" s="7">
        <v>44192.0238078704</v>
      </c>
      <c r="D20331" t="str">
        <f>VLOOKUP(A20331,Sheet2!$B$2:$E$1001,3,0)</f>
        <v>video</v>
      </c>
      <c r="E20331" t="str">
        <f>VLOOKUP(A20331,Sheet2!$B$2:$E$1001,4,0)</f>
        <v>healthy eating</v>
      </c>
      <c r="F20331" t="str">
        <f>VLOOKUP(B20331,Sheet3!$B$2:$D$17,2,0)</f>
        <v>negative</v>
      </c>
      <c r="G20331">
        <f>VLOOKUP(B20331,Sheet3!$B$2:$D$17,3,0)</f>
        <v>5</v>
      </c>
      <c r="H20331">
        <f t="shared" si="951"/>
        <v>12</v>
      </c>
      <c r="I20331">
        <f t="shared" si="952"/>
        <v>7</v>
      </c>
      <c r="J20331" t="str">
        <f t="shared" si="953"/>
        <v>0-3</v>
      </c>
    </row>
    <row r="20332" spans="1:10">
      <c r="A20332" t="s">
        <v>1277</v>
      </c>
      <c r="B20332" t="s">
        <v>1487</v>
      </c>
      <c r="C20332" s="7">
        <v>44120.9150578704</v>
      </c>
      <c r="D20332" t="str">
        <f>VLOOKUP(A20332,Sheet2!$B$2:$E$1001,3,0)</f>
        <v>video</v>
      </c>
      <c r="E20332" t="str">
        <f>VLOOKUP(A20332,Sheet2!$B$2:$E$1001,4,0)</f>
        <v>healthy eating</v>
      </c>
      <c r="F20332" t="str">
        <f>VLOOKUP(B20332,Sheet3!$B$2:$D$17,2,0)</f>
        <v>positive</v>
      </c>
      <c r="G20332">
        <f>VLOOKUP(B20332,Sheet3!$B$2:$D$17,3,0)</f>
        <v>70</v>
      </c>
      <c r="H20332">
        <f t="shared" si="951"/>
        <v>10</v>
      </c>
      <c r="I20332">
        <f t="shared" si="952"/>
        <v>5</v>
      </c>
      <c r="J20332" t="str">
        <f t="shared" si="953"/>
        <v>21-24</v>
      </c>
    </row>
    <row r="20333" spans="1:10">
      <c r="A20333" t="s">
        <v>1277</v>
      </c>
      <c r="B20333" t="s">
        <v>1501</v>
      </c>
      <c r="C20333" s="7">
        <v>44326.3253819444</v>
      </c>
      <c r="D20333" t="str">
        <f>VLOOKUP(A20333,Sheet2!$B$2:$E$1001,3,0)</f>
        <v>video</v>
      </c>
      <c r="E20333" t="str">
        <f>VLOOKUP(A20333,Sheet2!$B$2:$E$1001,4,0)</f>
        <v>healthy eating</v>
      </c>
      <c r="F20333" t="str">
        <f>VLOOKUP(B20333,Sheet3!$B$2:$D$17,2,0)</f>
        <v>neutral</v>
      </c>
      <c r="G20333">
        <f>VLOOKUP(B20333,Sheet3!$B$2:$D$17,3,0)</f>
        <v>35</v>
      </c>
      <c r="H20333">
        <f t="shared" si="951"/>
        <v>5</v>
      </c>
      <c r="I20333">
        <f t="shared" si="952"/>
        <v>1</v>
      </c>
      <c r="J20333" t="str">
        <f t="shared" si="953"/>
        <v>6-9</v>
      </c>
    </row>
    <row r="20334" spans="1:10">
      <c r="A20334" t="s">
        <v>1277</v>
      </c>
      <c r="B20334" t="s">
        <v>1497</v>
      </c>
      <c r="C20334" s="7">
        <v>44073.2765625</v>
      </c>
      <c r="D20334" t="str">
        <f>VLOOKUP(A20334,Sheet2!$B$2:$E$1001,3,0)</f>
        <v>video</v>
      </c>
      <c r="E20334" t="str">
        <f>VLOOKUP(A20334,Sheet2!$B$2:$E$1001,4,0)</f>
        <v>healthy eating</v>
      </c>
      <c r="F20334" t="str">
        <f>VLOOKUP(B20334,Sheet3!$B$2:$D$17,2,0)</f>
        <v>positive</v>
      </c>
      <c r="G20334">
        <f>VLOOKUP(B20334,Sheet3!$B$2:$D$17,3,0)</f>
        <v>72</v>
      </c>
      <c r="H20334">
        <f t="shared" si="951"/>
        <v>8</v>
      </c>
      <c r="I20334">
        <f t="shared" si="952"/>
        <v>7</v>
      </c>
      <c r="J20334" t="str">
        <f t="shared" si="953"/>
        <v>6-9</v>
      </c>
    </row>
    <row r="20335" spans="1:10">
      <c r="A20335" t="s">
        <v>1277</v>
      </c>
      <c r="B20335" t="s">
        <v>1492</v>
      </c>
      <c r="C20335" s="7">
        <v>44174.1563773148</v>
      </c>
      <c r="D20335" t="str">
        <f>VLOOKUP(A20335,Sheet2!$B$2:$E$1001,3,0)</f>
        <v>video</v>
      </c>
      <c r="E20335" t="str">
        <f>VLOOKUP(A20335,Sheet2!$B$2:$E$1001,4,0)</f>
        <v>healthy eating</v>
      </c>
      <c r="F20335" t="str">
        <f>VLOOKUP(B20335,Sheet3!$B$2:$D$17,2,0)</f>
        <v>neutral</v>
      </c>
      <c r="G20335">
        <f>VLOOKUP(B20335,Sheet3!$B$2:$D$17,3,0)</f>
        <v>20</v>
      </c>
      <c r="H20335">
        <f t="shared" si="951"/>
        <v>12</v>
      </c>
      <c r="I20335">
        <f t="shared" si="952"/>
        <v>3</v>
      </c>
      <c r="J20335" t="str">
        <f t="shared" si="953"/>
        <v>3-6</v>
      </c>
    </row>
    <row r="20336" spans="1:10">
      <c r="A20336" t="s">
        <v>1277</v>
      </c>
      <c r="B20336" t="s">
        <v>1491</v>
      </c>
      <c r="C20336" s="7">
        <v>44317.8930208333</v>
      </c>
      <c r="D20336" t="str">
        <f>VLOOKUP(A20336,Sheet2!$B$2:$E$1001,3,0)</f>
        <v>video</v>
      </c>
      <c r="E20336" t="str">
        <f>VLOOKUP(A20336,Sheet2!$B$2:$E$1001,4,0)</f>
        <v>healthy eating</v>
      </c>
      <c r="F20336" t="str">
        <f>VLOOKUP(B20336,Sheet3!$B$2:$D$17,2,0)</f>
        <v>positive</v>
      </c>
      <c r="G20336">
        <f>VLOOKUP(B20336,Sheet3!$B$2:$D$17,3,0)</f>
        <v>30</v>
      </c>
      <c r="H20336">
        <f t="shared" si="951"/>
        <v>5</v>
      </c>
      <c r="I20336">
        <f t="shared" si="952"/>
        <v>6</v>
      </c>
      <c r="J20336" t="str">
        <f t="shared" si="953"/>
        <v>21-24</v>
      </c>
    </row>
    <row r="20337" spans="1:10">
      <c r="A20337" t="s">
        <v>1277</v>
      </c>
      <c r="B20337" t="s">
        <v>1499</v>
      </c>
      <c r="C20337" s="7">
        <v>44182.3984259259</v>
      </c>
      <c r="D20337" t="str">
        <f>VLOOKUP(A20337,Sheet2!$B$2:$E$1001,3,0)</f>
        <v>video</v>
      </c>
      <c r="E20337" t="str">
        <f>VLOOKUP(A20337,Sheet2!$B$2:$E$1001,4,0)</f>
        <v>healthy eating</v>
      </c>
      <c r="F20337" t="str">
        <f>VLOOKUP(B20337,Sheet3!$B$2:$D$17,2,0)</f>
        <v>negative</v>
      </c>
      <c r="G20337">
        <f>VLOOKUP(B20337,Sheet3!$B$2:$D$17,3,0)</f>
        <v>10</v>
      </c>
      <c r="H20337">
        <f t="shared" si="951"/>
        <v>12</v>
      </c>
      <c r="I20337">
        <f t="shared" si="952"/>
        <v>4</v>
      </c>
      <c r="J20337" t="str">
        <f t="shared" si="953"/>
        <v>9-12</v>
      </c>
    </row>
    <row r="20338" spans="1:10">
      <c r="A20338" t="s">
        <v>1277</v>
      </c>
      <c r="B20338" t="s">
        <v>1503</v>
      </c>
      <c r="C20338" s="7">
        <v>44226.8591319444</v>
      </c>
      <c r="D20338" t="str">
        <f>VLOOKUP(A20338,Sheet2!$B$2:$E$1001,3,0)</f>
        <v>video</v>
      </c>
      <c r="E20338" t="str">
        <f>VLOOKUP(A20338,Sheet2!$B$2:$E$1001,4,0)</f>
        <v>healthy eating</v>
      </c>
      <c r="F20338" t="str">
        <f>VLOOKUP(B20338,Sheet3!$B$2:$D$17,2,0)</f>
        <v>negative</v>
      </c>
      <c r="G20338">
        <f>VLOOKUP(B20338,Sheet3!$B$2:$D$17,3,0)</f>
        <v>12</v>
      </c>
      <c r="H20338">
        <f t="shared" si="951"/>
        <v>1</v>
      </c>
      <c r="I20338">
        <f t="shared" si="952"/>
        <v>6</v>
      </c>
      <c r="J20338" t="str">
        <f t="shared" si="953"/>
        <v>18-21</v>
      </c>
    </row>
    <row r="20339" spans="1:10">
      <c r="A20339" t="s">
        <v>1277</v>
      </c>
      <c r="B20339" t="s">
        <v>1485</v>
      </c>
      <c r="C20339" s="7">
        <v>44201.6798611111</v>
      </c>
      <c r="D20339" t="str">
        <f>VLOOKUP(A20339,Sheet2!$B$2:$E$1001,3,0)</f>
        <v>video</v>
      </c>
      <c r="E20339" t="str">
        <f>VLOOKUP(A20339,Sheet2!$B$2:$E$1001,4,0)</f>
        <v>healthy eating</v>
      </c>
      <c r="F20339" t="str">
        <f>VLOOKUP(B20339,Sheet3!$B$2:$D$17,2,0)</f>
        <v>positive</v>
      </c>
      <c r="G20339">
        <f>VLOOKUP(B20339,Sheet3!$B$2:$D$17,3,0)</f>
        <v>60</v>
      </c>
      <c r="H20339">
        <f t="shared" si="951"/>
        <v>1</v>
      </c>
      <c r="I20339">
        <f t="shared" si="952"/>
        <v>2</v>
      </c>
      <c r="J20339" t="str">
        <f t="shared" si="953"/>
        <v>15-18</v>
      </c>
    </row>
    <row r="20340" customFormat="1" spans="1:10">
      <c r="A20340" t="s">
        <v>1277</v>
      </c>
      <c r="B20340" t="s">
        <v>1485</v>
      </c>
      <c r="C20340" s="7">
        <v>44139.0583912037</v>
      </c>
      <c r="D20340" t="str">
        <f>VLOOKUP(A20340,Sheet2!$B$2:$E$1001,3,0)</f>
        <v>video</v>
      </c>
      <c r="E20340" t="str">
        <f>VLOOKUP(A20340,Sheet2!$B$2:$E$1001,4,0)</f>
        <v>healthy eating</v>
      </c>
      <c r="F20340" t="str">
        <f>VLOOKUP(B20340,Sheet3!$B$2:$D$17,2,0)</f>
        <v>positive</v>
      </c>
      <c r="G20340">
        <f>VLOOKUP(B20340,Sheet3!$B$2:$D$17,3,0)</f>
        <v>60</v>
      </c>
      <c r="H20340">
        <f t="shared" si="951"/>
        <v>11</v>
      </c>
      <c r="I20340">
        <f t="shared" si="952"/>
        <v>3</v>
      </c>
      <c r="J20340" t="str">
        <f t="shared" si="953"/>
        <v>0-3</v>
      </c>
    </row>
    <row r="20341" spans="1:10">
      <c r="A20341" t="s">
        <v>1277</v>
      </c>
      <c r="B20341" t="s">
        <v>1499</v>
      </c>
      <c r="C20341" s="7">
        <v>44257.3585069444</v>
      </c>
      <c r="D20341" t="str">
        <f>VLOOKUP(A20341,Sheet2!$B$2:$E$1001,3,0)</f>
        <v>video</v>
      </c>
      <c r="E20341" t="str">
        <f>VLOOKUP(A20341,Sheet2!$B$2:$E$1001,4,0)</f>
        <v>healthy eating</v>
      </c>
      <c r="F20341" t="str">
        <f>VLOOKUP(B20341,Sheet3!$B$2:$D$17,2,0)</f>
        <v>negative</v>
      </c>
      <c r="G20341">
        <f>VLOOKUP(B20341,Sheet3!$B$2:$D$17,3,0)</f>
        <v>10</v>
      </c>
      <c r="H20341">
        <f t="shared" si="951"/>
        <v>3</v>
      </c>
      <c r="I20341">
        <f t="shared" si="952"/>
        <v>2</v>
      </c>
      <c r="J20341" t="str">
        <f t="shared" si="953"/>
        <v>6-9</v>
      </c>
    </row>
    <row r="20342" spans="1:10">
      <c r="A20342" t="s">
        <v>1277</v>
      </c>
      <c r="B20342" t="s">
        <v>1497</v>
      </c>
      <c r="C20342" s="7">
        <v>44252.8370486111</v>
      </c>
      <c r="D20342" t="str">
        <f>VLOOKUP(A20342,Sheet2!$B$2:$E$1001,3,0)</f>
        <v>video</v>
      </c>
      <c r="E20342" t="str">
        <f>VLOOKUP(A20342,Sheet2!$B$2:$E$1001,4,0)</f>
        <v>healthy eating</v>
      </c>
      <c r="F20342" t="str">
        <f>VLOOKUP(B20342,Sheet3!$B$2:$D$17,2,0)</f>
        <v>positive</v>
      </c>
      <c r="G20342">
        <f>VLOOKUP(B20342,Sheet3!$B$2:$D$17,3,0)</f>
        <v>72</v>
      </c>
      <c r="H20342">
        <f t="shared" si="951"/>
        <v>2</v>
      </c>
      <c r="I20342">
        <f t="shared" si="952"/>
        <v>4</v>
      </c>
      <c r="J20342" t="str">
        <f t="shared" si="953"/>
        <v>18-21</v>
      </c>
    </row>
    <row r="20343" spans="1:10">
      <c r="A20343" t="s">
        <v>1277</v>
      </c>
      <c r="B20343" t="s">
        <v>1499</v>
      </c>
      <c r="C20343" s="7">
        <v>44134.6848148148</v>
      </c>
      <c r="D20343" t="str">
        <f>VLOOKUP(A20343,Sheet2!$B$2:$E$1001,3,0)</f>
        <v>video</v>
      </c>
      <c r="E20343" t="str">
        <f>VLOOKUP(A20343,Sheet2!$B$2:$E$1001,4,0)</f>
        <v>healthy eating</v>
      </c>
      <c r="F20343" t="str">
        <f>VLOOKUP(B20343,Sheet3!$B$2:$D$17,2,0)</f>
        <v>negative</v>
      </c>
      <c r="G20343">
        <f>VLOOKUP(B20343,Sheet3!$B$2:$D$17,3,0)</f>
        <v>10</v>
      </c>
      <c r="H20343">
        <f t="shared" si="951"/>
        <v>10</v>
      </c>
      <c r="I20343">
        <f t="shared" si="952"/>
        <v>5</v>
      </c>
      <c r="J20343" t="str">
        <f t="shared" si="953"/>
        <v>15-18</v>
      </c>
    </row>
    <row r="20344" spans="1:10">
      <c r="A20344" t="s">
        <v>1277</v>
      </c>
      <c r="B20344" t="s">
        <v>1497</v>
      </c>
      <c r="C20344" s="7">
        <v>44291.1283912037</v>
      </c>
      <c r="D20344" t="str">
        <f>VLOOKUP(A20344,Sheet2!$B$2:$E$1001,3,0)</f>
        <v>video</v>
      </c>
      <c r="E20344" t="str">
        <f>VLOOKUP(A20344,Sheet2!$B$2:$E$1001,4,0)</f>
        <v>healthy eating</v>
      </c>
      <c r="F20344" t="str">
        <f>VLOOKUP(B20344,Sheet3!$B$2:$D$17,2,0)</f>
        <v>positive</v>
      </c>
      <c r="G20344">
        <f>VLOOKUP(B20344,Sheet3!$B$2:$D$17,3,0)</f>
        <v>72</v>
      </c>
      <c r="H20344">
        <f t="shared" si="951"/>
        <v>4</v>
      </c>
      <c r="I20344">
        <f t="shared" si="952"/>
        <v>1</v>
      </c>
      <c r="J20344" t="str">
        <f t="shared" si="953"/>
        <v>3-6</v>
      </c>
    </row>
    <row r="20345" spans="1:10">
      <c r="A20345" t="s">
        <v>1277</v>
      </c>
      <c r="B20345" t="s">
        <v>1487</v>
      </c>
      <c r="C20345" s="7">
        <v>44248.6147222222</v>
      </c>
      <c r="D20345" t="str">
        <f>VLOOKUP(A20345,Sheet2!$B$2:$E$1001,3,0)</f>
        <v>video</v>
      </c>
      <c r="E20345" t="str">
        <f>VLOOKUP(A20345,Sheet2!$B$2:$E$1001,4,0)</f>
        <v>healthy eating</v>
      </c>
      <c r="F20345" t="str">
        <f>VLOOKUP(B20345,Sheet3!$B$2:$D$17,2,0)</f>
        <v>positive</v>
      </c>
      <c r="G20345">
        <f>VLOOKUP(B20345,Sheet3!$B$2:$D$17,3,0)</f>
        <v>70</v>
      </c>
      <c r="H20345">
        <f t="shared" si="951"/>
        <v>2</v>
      </c>
      <c r="I20345">
        <f t="shared" si="952"/>
        <v>7</v>
      </c>
      <c r="J20345" t="str">
        <f t="shared" si="953"/>
        <v>12-15</v>
      </c>
    </row>
    <row r="20346" spans="1:10">
      <c r="A20346" t="s">
        <v>1277</v>
      </c>
      <c r="B20346" t="s">
        <v>1496</v>
      </c>
      <c r="C20346" s="7">
        <v>44263.2657523148</v>
      </c>
      <c r="D20346" t="str">
        <f>VLOOKUP(A20346,Sheet2!$B$2:$E$1001,3,0)</f>
        <v>video</v>
      </c>
      <c r="E20346" t="str">
        <f>VLOOKUP(A20346,Sheet2!$B$2:$E$1001,4,0)</f>
        <v>healthy eating</v>
      </c>
      <c r="F20346" t="str">
        <f>VLOOKUP(B20346,Sheet3!$B$2:$D$17,2,0)</f>
        <v>positive</v>
      </c>
      <c r="G20346">
        <f>VLOOKUP(B20346,Sheet3!$B$2:$D$17,3,0)</f>
        <v>70</v>
      </c>
      <c r="H20346">
        <f t="shared" si="951"/>
        <v>3</v>
      </c>
      <c r="I20346">
        <f t="shared" si="952"/>
        <v>1</v>
      </c>
      <c r="J20346" t="str">
        <f t="shared" si="953"/>
        <v>6-9</v>
      </c>
    </row>
    <row r="20347" spans="1:10">
      <c r="A20347" t="s">
        <v>1277</v>
      </c>
      <c r="B20347" t="s">
        <v>1497</v>
      </c>
      <c r="C20347" s="7">
        <v>44195.9706712963</v>
      </c>
      <c r="D20347" t="str">
        <f>VLOOKUP(A20347,Sheet2!$B$2:$E$1001,3,0)</f>
        <v>video</v>
      </c>
      <c r="E20347" t="str">
        <f>VLOOKUP(A20347,Sheet2!$B$2:$E$1001,4,0)</f>
        <v>healthy eating</v>
      </c>
      <c r="F20347" t="str">
        <f>VLOOKUP(B20347,Sheet3!$B$2:$D$17,2,0)</f>
        <v>positive</v>
      </c>
      <c r="G20347">
        <f>VLOOKUP(B20347,Sheet3!$B$2:$D$17,3,0)</f>
        <v>72</v>
      </c>
      <c r="H20347">
        <f t="shared" si="951"/>
        <v>12</v>
      </c>
      <c r="I20347">
        <f t="shared" si="952"/>
        <v>3</v>
      </c>
      <c r="J20347" t="str">
        <f t="shared" si="953"/>
        <v>21-24</v>
      </c>
    </row>
    <row r="20348" spans="1:10">
      <c r="A20348" t="s">
        <v>1277</v>
      </c>
      <c r="B20348" t="s">
        <v>1502</v>
      </c>
      <c r="C20348" s="7">
        <v>44139.5305208333</v>
      </c>
      <c r="D20348" t="str">
        <f>VLOOKUP(A20348,Sheet2!$B$2:$E$1001,3,0)</f>
        <v>video</v>
      </c>
      <c r="E20348" t="str">
        <f>VLOOKUP(A20348,Sheet2!$B$2:$E$1001,4,0)</f>
        <v>healthy eating</v>
      </c>
      <c r="F20348" t="str">
        <f>VLOOKUP(B20348,Sheet3!$B$2:$D$17,2,0)</f>
        <v>negative</v>
      </c>
      <c r="G20348">
        <f>VLOOKUP(B20348,Sheet3!$B$2:$D$17,3,0)</f>
        <v>15</v>
      </c>
      <c r="H20348">
        <f t="shared" si="951"/>
        <v>11</v>
      </c>
      <c r="I20348">
        <f t="shared" si="952"/>
        <v>3</v>
      </c>
      <c r="J20348" t="str">
        <f t="shared" si="953"/>
        <v>12-15</v>
      </c>
    </row>
    <row r="20349" spans="1:10">
      <c r="A20349" t="s">
        <v>1277</v>
      </c>
      <c r="B20349" t="s">
        <v>1490</v>
      </c>
      <c r="C20349" s="7">
        <v>44000.8817013889</v>
      </c>
      <c r="D20349" t="str">
        <f>VLOOKUP(A20349,Sheet2!$B$2:$E$1001,3,0)</f>
        <v>video</v>
      </c>
      <c r="E20349" t="str">
        <f>VLOOKUP(A20349,Sheet2!$B$2:$E$1001,4,0)</f>
        <v>healthy eating</v>
      </c>
      <c r="F20349" t="str">
        <f>VLOOKUP(B20349,Sheet3!$B$2:$D$17,2,0)</f>
        <v>negative</v>
      </c>
      <c r="G20349">
        <f>VLOOKUP(B20349,Sheet3!$B$2:$D$17,3,0)</f>
        <v>5</v>
      </c>
      <c r="H20349">
        <f t="shared" si="951"/>
        <v>6</v>
      </c>
      <c r="I20349">
        <f t="shared" si="952"/>
        <v>4</v>
      </c>
      <c r="J20349" t="str">
        <f t="shared" si="953"/>
        <v>21-24</v>
      </c>
    </row>
    <row r="20350" customFormat="1" spans="1:10">
      <c r="A20350" t="s">
        <v>1277</v>
      </c>
      <c r="B20350" t="s">
        <v>1492</v>
      </c>
      <c r="C20350" s="7">
        <v>44310.7294907407</v>
      </c>
      <c r="D20350" t="str">
        <f>VLOOKUP(A20350,Sheet2!$B$2:$E$1001,3,0)</f>
        <v>video</v>
      </c>
      <c r="E20350" t="str">
        <f>VLOOKUP(A20350,Sheet2!$B$2:$E$1001,4,0)</f>
        <v>healthy eating</v>
      </c>
      <c r="F20350" t="str">
        <f>VLOOKUP(B20350,Sheet3!$B$2:$D$17,2,0)</f>
        <v>neutral</v>
      </c>
      <c r="G20350">
        <f>VLOOKUP(B20350,Sheet3!$B$2:$D$17,3,0)</f>
        <v>20</v>
      </c>
      <c r="H20350">
        <f t="shared" si="951"/>
        <v>4</v>
      </c>
      <c r="I20350">
        <f t="shared" si="952"/>
        <v>6</v>
      </c>
      <c r="J20350" t="str">
        <f t="shared" si="953"/>
        <v>15-18</v>
      </c>
    </row>
    <row r="20351" spans="1:10">
      <c r="A20351" t="s">
        <v>1277</v>
      </c>
      <c r="B20351" t="s">
        <v>1492</v>
      </c>
      <c r="C20351" s="7">
        <v>44030.5506597222</v>
      </c>
      <c r="D20351" t="str">
        <f>VLOOKUP(A20351,Sheet2!$B$2:$E$1001,3,0)</f>
        <v>video</v>
      </c>
      <c r="E20351" t="str">
        <f>VLOOKUP(A20351,Sheet2!$B$2:$E$1001,4,0)</f>
        <v>healthy eating</v>
      </c>
      <c r="F20351" t="str">
        <f>VLOOKUP(B20351,Sheet3!$B$2:$D$17,2,0)</f>
        <v>neutral</v>
      </c>
      <c r="G20351">
        <f>VLOOKUP(B20351,Sheet3!$B$2:$D$17,3,0)</f>
        <v>20</v>
      </c>
      <c r="H20351">
        <f t="shared" si="951"/>
        <v>7</v>
      </c>
      <c r="I20351">
        <f t="shared" si="952"/>
        <v>6</v>
      </c>
      <c r="J20351" t="str">
        <f t="shared" si="953"/>
        <v>12-15</v>
      </c>
    </row>
    <row r="20352" spans="1:10">
      <c r="A20352" t="s">
        <v>1277</v>
      </c>
      <c r="B20352" t="s">
        <v>1498</v>
      </c>
      <c r="C20352" s="7">
        <v>44331.3305787037</v>
      </c>
      <c r="D20352" t="str">
        <f>VLOOKUP(A20352,Sheet2!$B$2:$E$1001,3,0)</f>
        <v>video</v>
      </c>
      <c r="E20352" t="str">
        <f>VLOOKUP(A20352,Sheet2!$B$2:$E$1001,4,0)</f>
        <v>healthy eating</v>
      </c>
      <c r="F20352" t="str">
        <f>VLOOKUP(B20352,Sheet3!$B$2:$D$17,2,0)</f>
        <v>positive</v>
      </c>
      <c r="G20352">
        <f>VLOOKUP(B20352,Sheet3!$B$2:$D$17,3,0)</f>
        <v>50</v>
      </c>
      <c r="H20352">
        <f t="shared" si="951"/>
        <v>5</v>
      </c>
      <c r="I20352">
        <f t="shared" si="952"/>
        <v>6</v>
      </c>
      <c r="J20352" t="str">
        <f t="shared" si="953"/>
        <v>6-9</v>
      </c>
    </row>
    <row r="20353" spans="1:10">
      <c r="A20353" t="s">
        <v>1277</v>
      </c>
      <c r="B20353" t="s">
        <v>1497</v>
      </c>
      <c r="C20353" s="7">
        <v>44210.8539814815</v>
      </c>
      <c r="D20353" t="str">
        <f>VLOOKUP(A20353,Sheet2!$B$2:$E$1001,3,0)</f>
        <v>video</v>
      </c>
      <c r="E20353" t="str">
        <f>VLOOKUP(A20353,Sheet2!$B$2:$E$1001,4,0)</f>
        <v>healthy eating</v>
      </c>
      <c r="F20353" t="str">
        <f>VLOOKUP(B20353,Sheet3!$B$2:$D$17,2,0)</f>
        <v>positive</v>
      </c>
      <c r="G20353">
        <f>VLOOKUP(B20353,Sheet3!$B$2:$D$17,3,0)</f>
        <v>72</v>
      </c>
      <c r="H20353">
        <f t="shared" si="951"/>
        <v>1</v>
      </c>
      <c r="I20353">
        <f t="shared" si="952"/>
        <v>4</v>
      </c>
      <c r="J20353" t="str">
        <f t="shared" si="953"/>
        <v>18-21</v>
      </c>
    </row>
    <row r="20354" spans="1:10">
      <c r="A20354" t="s">
        <v>1277</v>
      </c>
      <c r="B20354" t="s">
        <v>1498</v>
      </c>
      <c r="C20354" s="7">
        <v>44044.6297337963</v>
      </c>
      <c r="D20354" t="str">
        <f>VLOOKUP(A20354,Sheet2!$B$2:$E$1001,3,0)</f>
        <v>video</v>
      </c>
      <c r="E20354" t="str">
        <f>VLOOKUP(A20354,Sheet2!$B$2:$E$1001,4,0)</f>
        <v>healthy eating</v>
      </c>
      <c r="F20354" t="str">
        <f>VLOOKUP(B20354,Sheet3!$B$2:$D$17,2,0)</f>
        <v>positive</v>
      </c>
      <c r="G20354">
        <f>VLOOKUP(B20354,Sheet3!$B$2:$D$17,3,0)</f>
        <v>50</v>
      </c>
      <c r="H20354">
        <f t="shared" si="951"/>
        <v>8</v>
      </c>
      <c r="I20354">
        <f t="shared" si="952"/>
        <v>6</v>
      </c>
      <c r="J20354" t="str">
        <f t="shared" si="953"/>
        <v>15-18</v>
      </c>
    </row>
    <row r="20355" spans="1:10">
      <c r="A20355" t="s">
        <v>1277</v>
      </c>
      <c r="B20355" t="s">
        <v>1501</v>
      </c>
      <c r="C20355" s="7">
        <v>44102.5568518518</v>
      </c>
      <c r="D20355" t="str">
        <f>VLOOKUP(A20355,Sheet2!$B$2:$E$1001,3,0)</f>
        <v>video</v>
      </c>
      <c r="E20355" t="str">
        <f>VLOOKUP(A20355,Sheet2!$B$2:$E$1001,4,0)</f>
        <v>healthy eating</v>
      </c>
      <c r="F20355" t="str">
        <f>VLOOKUP(B20355,Sheet3!$B$2:$D$17,2,0)</f>
        <v>neutral</v>
      </c>
      <c r="G20355">
        <f>VLOOKUP(B20355,Sheet3!$B$2:$D$17,3,0)</f>
        <v>35</v>
      </c>
      <c r="H20355">
        <f t="shared" ref="H20355:H20418" si="954">MONTH(C20355)</f>
        <v>9</v>
      </c>
      <c r="I20355">
        <f t="shared" ref="I20355:I20418" si="955">WEEKDAY(C20355,2)</f>
        <v>1</v>
      </c>
      <c r="J20355" t="str">
        <f t="shared" ref="J20355:J20418" si="956">TEXT(INT(HOUR(C20355)/3)*3,"0")&amp;"-"&amp;TEXT(INT(HOUR(C20355)/3)*3+3,"0")</f>
        <v>12-15</v>
      </c>
    </row>
    <row r="20356" spans="1:10">
      <c r="A20356" t="s">
        <v>1277</v>
      </c>
      <c r="B20356" t="s">
        <v>1495</v>
      </c>
      <c r="C20356" s="7">
        <v>44342.8374305556</v>
      </c>
      <c r="D20356" t="str">
        <f>VLOOKUP(A20356,Sheet2!$B$2:$E$1001,3,0)</f>
        <v>video</v>
      </c>
      <c r="E20356" t="str">
        <f>VLOOKUP(A20356,Sheet2!$B$2:$E$1001,4,0)</f>
        <v>healthy eating</v>
      </c>
      <c r="F20356" t="str">
        <f>VLOOKUP(B20356,Sheet3!$B$2:$D$17,2,0)</f>
        <v>positive</v>
      </c>
      <c r="G20356">
        <f>VLOOKUP(B20356,Sheet3!$B$2:$D$17,3,0)</f>
        <v>75</v>
      </c>
      <c r="H20356">
        <f t="shared" si="954"/>
        <v>5</v>
      </c>
      <c r="I20356">
        <f t="shared" si="955"/>
        <v>3</v>
      </c>
      <c r="J20356" t="str">
        <f t="shared" si="956"/>
        <v>18-21</v>
      </c>
    </row>
    <row r="20357" spans="1:10">
      <c r="A20357" t="s">
        <v>1277</v>
      </c>
      <c r="B20357" t="s">
        <v>1490</v>
      </c>
      <c r="C20357" s="7">
        <v>44167.953275463</v>
      </c>
      <c r="D20357" t="str">
        <f>VLOOKUP(A20357,Sheet2!$B$2:$E$1001,3,0)</f>
        <v>video</v>
      </c>
      <c r="E20357" t="str">
        <f>VLOOKUP(A20357,Sheet2!$B$2:$E$1001,4,0)</f>
        <v>healthy eating</v>
      </c>
      <c r="F20357" t="str">
        <f>VLOOKUP(B20357,Sheet3!$B$2:$D$17,2,0)</f>
        <v>negative</v>
      </c>
      <c r="G20357">
        <f>VLOOKUP(B20357,Sheet3!$B$2:$D$17,3,0)</f>
        <v>5</v>
      </c>
      <c r="H20357">
        <f t="shared" si="954"/>
        <v>12</v>
      </c>
      <c r="I20357">
        <f t="shared" si="955"/>
        <v>3</v>
      </c>
      <c r="J20357" t="str">
        <f t="shared" si="956"/>
        <v>21-24</v>
      </c>
    </row>
    <row r="20358" spans="1:10">
      <c r="A20358" t="s">
        <v>1277</v>
      </c>
      <c r="B20358" t="s">
        <v>1502</v>
      </c>
      <c r="C20358" s="7">
        <v>44289.2796412037</v>
      </c>
      <c r="D20358" t="str">
        <f>VLOOKUP(A20358,Sheet2!$B$2:$E$1001,3,0)</f>
        <v>video</v>
      </c>
      <c r="E20358" t="str">
        <f>VLOOKUP(A20358,Sheet2!$B$2:$E$1001,4,0)</f>
        <v>healthy eating</v>
      </c>
      <c r="F20358" t="str">
        <f>VLOOKUP(B20358,Sheet3!$B$2:$D$17,2,0)</f>
        <v>negative</v>
      </c>
      <c r="G20358">
        <f>VLOOKUP(B20358,Sheet3!$B$2:$D$17,3,0)</f>
        <v>15</v>
      </c>
      <c r="H20358">
        <f t="shared" si="954"/>
        <v>4</v>
      </c>
      <c r="I20358">
        <f t="shared" si="955"/>
        <v>6</v>
      </c>
      <c r="J20358" t="str">
        <f t="shared" si="956"/>
        <v>6-9</v>
      </c>
    </row>
    <row r="20359" spans="1:10">
      <c r="A20359" t="s">
        <v>1277</v>
      </c>
      <c r="B20359" t="s">
        <v>1495</v>
      </c>
      <c r="C20359" s="7">
        <v>44194.5580092593</v>
      </c>
      <c r="D20359" t="str">
        <f>VLOOKUP(A20359,Sheet2!$B$2:$E$1001,3,0)</f>
        <v>video</v>
      </c>
      <c r="E20359" t="str">
        <f>VLOOKUP(A20359,Sheet2!$B$2:$E$1001,4,0)</f>
        <v>healthy eating</v>
      </c>
      <c r="F20359" t="str">
        <f>VLOOKUP(B20359,Sheet3!$B$2:$D$17,2,0)</f>
        <v>positive</v>
      </c>
      <c r="G20359">
        <f>VLOOKUP(B20359,Sheet3!$B$2:$D$17,3,0)</f>
        <v>75</v>
      </c>
      <c r="H20359">
        <f t="shared" si="954"/>
        <v>12</v>
      </c>
      <c r="I20359">
        <f t="shared" si="955"/>
        <v>2</v>
      </c>
      <c r="J20359" t="str">
        <f t="shared" si="956"/>
        <v>12-15</v>
      </c>
    </row>
    <row r="20360" customFormat="1" spans="1:10">
      <c r="A20360" t="s">
        <v>1277</v>
      </c>
      <c r="B20360" t="s">
        <v>1503</v>
      </c>
      <c r="C20360" s="7">
        <v>44043.1805208333</v>
      </c>
      <c r="D20360" t="str">
        <f>VLOOKUP(A20360,Sheet2!$B$2:$E$1001,3,0)</f>
        <v>video</v>
      </c>
      <c r="E20360" t="str">
        <f>VLOOKUP(A20360,Sheet2!$B$2:$E$1001,4,0)</f>
        <v>healthy eating</v>
      </c>
      <c r="F20360" t="str">
        <f>VLOOKUP(B20360,Sheet3!$B$2:$D$17,2,0)</f>
        <v>negative</v>
      </c>
      <c r="G20360">
        <f>VLOOKUP(B20360,Sheet3!$B$2:$D$17,3,0)</f>
        <v>12</v>
      </c>
      <c r="H20360">
        <f t="shared" si="954"/>
        <v>7</v>
      </c>
      <c r="I20360">
        <f t="shared" si="955"/>
        <v>5</v>
      </c>
      <c r="J20360" t="str">
        <f t="shared" si="956"/>
        <v>3-6</v>
      </c>
    </row>
    <row r="20361" spans="1:10">
      <c r="A20361" t="s">
        <v>1277</v>
      </c>
      <c r="B20361" t="s">
        <v>1495</v>
      </c>
      <c r="C20361" s="7">
        <v>44245.378900463</v>
      </c>
      <c r="D20361" t="str">
        <f>VLOOKUP(A20361,Sheet2!$B$2:$E$1001,3,0)</f>
        <v>video</v>
      </c>
      <c r="E20361" t="str">
        <f>VLOOKUP(A20361,Sheet2!$B$2:$E$1001,4,0)</f>
        <v>healthy eating</v>
      </c>
      <c r="F20361" t="str">
        <f>VLOOKUP(B20361,Sheet3!$B$2:$D$17,2,0)</f>
        <v>positive</v>
      </c>
      <c r="G20361">
        <f>VLOOKUP(B20361,Sheet3!$B$2:$D$17,3,0)</f>
        <v>75</v>
      </c>
      <c r="H20361">
        <f t="shared" si="954"/>
        <v>2</v>
      </c>
      <c r="I20361">
        <f t="shared" si="955"/>
        <v>4</v>
      </c>
      <c r="J20361" t="str">
        <f t="shared" si="956"/>
        <v>9-12</v>
      </c>
    </row>
    <row r="20362" spans="1:10">
      <c r="A20362" t="s">
        <v>1277</v>
      </c>
      <c r="B20362" t="s">
        <v>1494</v>
      </c>
      <c r="C20362" s="7">
        <v>44337.8003703704</v>
      </c>
      <c r="D20362" t="str">
        <f>VLOOKUP(A20362,Sheet2!$B$2:$E$1001,3,0)</f>
        <v>video</v>
      </c>
      <c r="E20362" t="str">
        <f>VLOOKUP(A20362,Sheet2!$B$2:$E$1001,4,0)</f>
        <v>healthy eating</v>
      </c>
      <c r="F20362" t="str">
        <f>VLOOKUP(B20362,Sheet3!$B$2:$D$17,2,0)</f>
        <v>positive</v>
      </c>
      <c r="G20362">
        <f>VLOOKUP(B20362,Sheet3!$B$2:$D$17,3,0)</f>
        <v>65</v>
      </c>
      <c r="H20362">
        <f t="shared" si="954"/>
        <v>5</v>
      </c>
      <c r="I20362">
        <f t="shared" si="955"/>
        <v>5</v>
      </c>
      <c r="J20362" t="str">
        <f t="shared" si="956"/>
        <v>18-21</v>
      </c>
    </row>
    <row r="20363" spans="1:10">
      <c r="A20363" t="s">
        <v>1277</v>
      </c>
      <c r="B20363" t="s">
        <v>1501</v>
      </c>
      <c r="C20363" s="7">
        <v>44119.8891666667</v>
      </c>
      <c r="D20363" t="str">
        <f>VLOOKUP(A20363,Sheet2!$B$2:$E$1001,3,0)</f>
        <v>video</v>
      </c>
      <c r="E20363" t="str">
        <f>VLOOKUP(A20363,Sheet2!$B$2:$E$1001,4,0)</f>
        <v>healthy eating</v>
      </c>
      <c r="F20363" t="str">
        <f>VLOOKUP(B20363,Sheet3!$B$2:$D$17,2,0)</f>
        <v>neutral</v>
      </c>
      <c r="G20363">
        <f>VLOOKUP(B20363,Sheet3!$B$2:$D$17,3,0)</f>
        <v>35</v>
      </c>
      <c r="H20363">
        <f t="shared" si="954"/>
        <v>10</v>
      </c>
      <c r="I20363">
        <f t="shared" si="955"/>
        <v>4</v>
      </c>
      <c r="J20363" t="str">
        <f t="shared" si="956"/>
        <v>21-24</v>
      </c>
    </row>
    <row r="20364" spans="1:10">
      <c r="A20364" t="s">
        <v>1277</v>
      </c>
      <c r="B20364" t="s">
        <v>1499</v>
      </c>
      <c r="C20364" s="7">
        <v>44014.9432291667</v>
      </c>
      <c r="D20364" t="str">
        <f>VLOOKUP(A20364,Sheet2!$B$2:$E$1001,3,0)</f>
        <v>video</v>
      </c>
      <c r="E20364" t="str">
        <f>VLOOKUP(A20364,Sheet2!$B$2:$E$1001,4,0)</f>
        <v>healthy eating</v>
      </c>
      <c r="F20364" t="str">
        <f>VLOOKUP(B20364,Sheet3!$B$2:$D$17,2,0)</f>
        <v>negative</v>
      </c>
      <c r="G20364">
        <f>VLOOKUP(B20364,Sheet3!$B$2:$D$17,3,0)</f>
        <v>10</v>
      </c>
      <c r="H20364">
        <f t="shared" si="954"/>
        <v>7</v>
      </c>
      <c r="I20364">
        <f t="shared" si="955"/>
        <v>4</v>
      </c>
      <c r="J20364" t="str">
        <f t="shared" si="956"/>
        <v>21-24</v>
      </c>
    </row>
    <row r="20365" spans="1:10">
      <c r="A20365" t="s">
        <v>1277</v>
      </c>
      <c r="B20365" t="s">
        <v>1499</v>
      </c>
      <c r="C20365" s="7">
        <v>44323.3070023148</v>
      </c>
      <c r="D20365" t="str">
        <f>VLOOKUP(A20365,Sheet2!$B$2:$E$1001,3,0)</f>
        <v>video</v>
      </c>
      <c r="E20365" t="str">
        <f>VLOOKUP(A20365,Sheet2!$B$2:$E$1001,4,0)</f>
        <v>healthy eating</v>
      </c>
      <c r="F20365" t="str">
        <f>VLOOKUP(B20365,Sheet3!$B$2:$D$17,2,0)</f>
        <v>negative</v>
      </c>
      <c r="G20365">
        <f>VLOOKUP(B20365,Sheet3!$B$2:$D$17,3,0)</f>
        <v>10</v>
      </c>
      <c r="H20365">
        <f t="shared" si="954"/>
        <v>5</v>
      </c>
      <c r="I20365">
        <f t="shared" si="955"/>
        <v>5</v>
      </c>
      <c r="J20365" t="str">
        <f t="shared" si="956"/>
        <v>6-9</v>
      </c>
    </row>
    <row r="20366" spans="1:10">
      <c r="A20366" t="s">
        <v>1277</v>
      </c>
      <c r="B20366" t="s">
        <v>1488</v>
      </c>
      <c r="C20366" s="7">
        <v>44198.5781712963</v>
      </c>
      <c r="D20366" t="str">
        <f>VLOOKUP(A20366,Sheet2!$B$2:$E$1001,3,0)</f>
        <v>video</v>
      </c>
      <c r="E20366" t="str">
        <f>VLOOKUP(A20366,Sheet2!$B$2:$E$1001,4,0)</f>
        <v>healthy eating</v>
      </c>
      <c r="F20366" t="str">
        <f>VLOOKUP(B20366,Sheet3!$B$2:$D$17,2,0)</f>
        <v>negative</v>
      </c>
      <c r="G20366">
        <f>VLOOKUP(B20366,Sheet3!$B$2:$D$17,3,0)</f>
        <v>0</v>
      </c>
      <c r="H20366">
        <f t="shared" si="954"/>
        <v>1</v>
      </c>
      <c r="I20366">
        <f t="shared" si="955"/>
        <v>6</v>
      </c>
      <c r="J20366" t="str">
        <f t="shared" si="956"/>
        <v>12-15</v>
      </c>
    </row>
    <row r="20367" spans="1:10">
      <c r="A20367" t="s">
        <v>1277</v>
      </c>
      <c r="B20367" t="s">
        <v>1495</v>
      </c>
      <c r="C20367" s="7">
        <v>44112.458275463</v>
      </c>
      <c r="D20367" t="str">
        <f>VLOOKUP(A20367,Sheet2!$B$2:$E$1001,3,0)</f>
        <v>video</v>
      </c>
      <c r="E20367" t="str">
        <f>VLOOKUP(A20367,Sheet2!$B$2:$E$1001,4,0)</f>
        <v>healthy eating</v>
      </c>
      <c r="F20367" t="str">
        <f>VLOOKUP(B20367,Sheet3!$B$2:$D$17,2,0)</f>
        <v>positive</v>
      </c>
      <c r="G20367">
        <f>VLOOKUP(B20367,Sheet3!$B$2:$D$17,3,0)</f>
        <v>75</v>
      </c>
      <c r="H20367">
        <f t="shared" si="954"/>
        <v>10</v>
      </c>
      <c r="I20367">
        <f t="shared" si="955"/>
        <v>4</v>
      </c>
      <c r="J20367" t="str">
        <f t="shared" si="956"/>
        <v>9-12</v>
      </c>
    </row>
    <row r="20368" spans="1:10">
      <c r="A20368" t="s">
        <v>1277</v>
      </c>
      <c r="B20368" t="s">
        <v>1503</v>
      </c>
      <c r="C20368" s="7">
        <v>44253.2128703704</v>
      </c>
      <c r="D20368" t="str">
        <f>VLOOKUP(A20368,Sheet2!$B$2:$E$1001,3,0)</f>
        <v>video</v>
      </c>
      <c r="E20368" t="str">
        <f>VLOOKUP(A20368,Sheet2!$B$2:$E$1001,4,0)</f>
        <v>healthy eating</v>
      </c>
      <c r="F20368" t="str">
        <f>VLOOKUP(B20368,Sheet3!$B$2:$D$17,2,0)</f>
        <v>negative</v>
      </c>
      <c r="G20368">
        <f>VLOOKUP(B20368,Sheet3!$B$2:$D$17,3,0)</f>
        <v>12</v>
      </c>
      <c r="H20368">
        <f t="shared" si="954"/>
        <v>2</v>
      </c>
      <c r="I20368">
        <f t="shared" si="955"/>
        <v>5</v>
      </c>
      <c r="J20368" t="str">
        <f t="shared" si="956"/>
        <v>3-6</v>
      </c>
    </row>
    <row r="20369" spans="1:10">
      <c r="A20369" t="s">
        <v>1277</v>
      </c>
      <c r="B20369" t="s">
        <v>1490</v>
      </c>
      <c r="C20369" s="7">
        <v>44047.082025463</v>
      </c>
      <c r="D20369" t="str">
        <f>VLOOKUP(A20369,Sheet2!$B$2:$E$1001,3,0)</f>
        <v>video</v>
      </c>
      <c r="E20369" t="str">
        <f>VLOOKUP(A20369,Sheet2!$B$2:$E$1001,4,0)</f>
        <v>healthy eating</v>
      </c>
      <c r="F20369" t="str">
        <f>VLOOKUP(B20369,Sheet3!$B$2:$D$17,2,0)</f>
        <v>negative</v>
      </c>
      <c r="G20369">
        <f>VLOOKUP(B20369,Sheet3!$B$2:$D$17,3,0)</f>
        <v>5</v>
      </c>
      <c r="H20369">
        <f t="shared" si="954"/>
        <v>8</v>
      </c>
      <c r="I20369">
        <f t="shared" si="955"/>
        <v>2</v>
      </c>
      <c r="J20369" t="str">
        <f t="shared" si="956"/>
        <v>0-3</v>
      </c>
    </row>
    <row r="20370" spans="1:10">
      <c r="A20370" t="s">
        <v>1278</v>
      </c>
      <c r="B20370" t="s">
        <v>1502</v>
      </c>
      <c r="C20370" s="7">
        <v>44276.7061111111</v>
      </c>
      <c r="D20370" t="str">
        <f>VLOOKUP(A20370,Sheet2!$B$2:$E$1001,3,0)</f>
        <v>GIF</v>
      </c>
      <c r="E20370" t="str">
        <f>VLOOKUP(A20370,Sheet2!$B$2:$E$1001,4,0)</f>
        <v>technology</v>
      </c>
      <c r="F20370" t="str">
        <f>VLOOKUP(B20370,Sheet3!$B$2:$D$17,2,0)</f>
        <v>negative</v>
      </c>
      <c r="G20370">
        <f>VLOOKUP(B20370,Sheet3!$B$2:$D$17,3,0)</f>
        <v>15</v>
      </c>
      <c r="H20370">
        <f t="shared" si="954"/>
        <v>3</v>
      </c>
      <c r="I20370">
        <f t="shared" si="955"/>
        <v>7</v>
      </c>
      <c r="J20370" t="str">
        <f t="shared" si="956"/>
        <v>15-18</v>
      </c>
    </row>
    <row r="20371" spans="1:10">
      <c r="A20371" t="s">
        <v>1278</v>
      </c>
      <c r="B20371" t="s">
        <v>1496</v>
      </c>
      <c r="C20371" s="7">
        <v>44014.2158217593</v>
      </c>
      <c r="D20371" t="str">
        <f>VLOOKUP(A20371,Sheet2!$B$2:$E$1001,3,0)</f>
        <v>GIF</v>
      </c>
      <c r="E20371" t="str">
        <f>VLOOKUP(A20371,Sheet2!$B$2:$E$1001,4,0)</f>
        <v>technology</v>
      </c>
      <c r="F20371" t="str">
        <f>VLOOKUP(B20371,Sheet3!$B$2:$D$17,2,0)</f>
        <v>positive</v>
      </c>
      <c r="G20371">
        <f>VLOOKUP(B20371,Sheet3!$B$2:$D$17,3,0)</f>
        <v>70</v>
      </c>
      <c r="H20371">
        <f t="shared" si="954"/>
        <v>7</v>
      </c>
      <c r="I20371">
        <f t="shared" si="955"/>
        <v>4</v>
      </c>
      <c r="J20371" t="str">
        <f t="shared" si="956"/>
        <v>3-6</v>
      </c>
    </row>
    <row r="20372" spans="1:10">
      <c r="A20372" t="s">
        <v>1278</v>
      </c>
      <c r="B20372" t="s">
        <v>1495</v>
      </c>
      <c r="C20372" s="7">
        <v>44213.4217824074</v>
      </c>
      <c r="D20372" t="str">
        <f>VLOOKUP(A20372,Sheet2!$B$2:$E$1001,3,0)</f>
        <v>GIF</v>
      </c>
      <c r="E20372" t="str">
        <f>VLOOKUP(A20372,Sheet2!$B$2:$E$1001,4,0)</f>
        <v>technology</v>
      </c>
      <c r="F20372" t="str">
        <f>VLOOKUP(B20372,Sheet3!$B$2:$D$17,2,0)</f>
        <v>positive</v>
      </c>
      <c r="G20372">
        <f>VLOOKUP(B20372,Sheet3!$B$2:$D$17,3,0)</f>
        <v>75</v>
      </c>
      <c r="H20372">
        <f t="shared" si="954"/>
        <v>1</v>
      </c>
      <c r="I20372">
        <f t="shared" si="955"/>
        <v>7</v>
      </c>
      <c r="J20372" t="str">
        <f t="shared" si="956"/>
        <v>9-12</v>
      </c>
    </row>
    <row r="20373" spans="1:10">
      <c r="A20373" t="s">
        <v>1278</v>
      </c>
      <c r="B20373" t="s">
        <v>1502</v>
      </c>
      <c r="C20373" s="7">
        <v>44212.6712615741</v>
      </c>
      <c r="D20373" t="str">
        <f>VLOOKUP(A20373,Sheet2!$B$2:$E$1001,3,0)</f>
        <v>GIF</v>
      </c>
      <c r="E20373" t="str">
        <f>VLOOKUP(A20373,Sheet2!$B$2:$E$1001,4,0)</f>
        <v>technology</v>
      </c>
      <c r="F20373" t="str">
        <f>VLOOKUP(B20373,Sheet3!$B$2:$D$17,2,0)</f>
        <v>negative</v>
      </c>
      <c r="G20373">
        <f>VLOOKUP(B20373,Sheet3!$B$2:$D$17,3,0)</f>
        <v>15</v>
      </c>
      <c r="H20373">
        <f t="shared" si="954"/>
        <v>1</v>
      </c>
      <c r="I20373">
        <f t="shared" si="955"/>
        <v>6</v>
      </c>
      <c r="J20373" t="str">
        <f t="shared" si="956"/>
        <v>15-18</v>
      </c>
    </row>
    <row r="20374" spans="1:10">
      <c r="A20374" t="s">
        <v>1278</v>
      </c>
      <c r="B20374" t="s">
        <v>1501</v>
      </c>
      <c r="C20374" s="7">
        <v>44338.3932638889</v>
      </c>
      <c r="D20374" t="str">
        <f>VLOOKUP(A20374,Sheet2!$B$2:$E$1001,3,0)</f>
        <v>GIF</v>
      </c>
      <c r="E20374" t="str">
        <f>VLOOKUP(A20374,Sheet2!$B$2:$E$1001,4,0)</f>
        <v>technology</v>
      </c>
      <c r="F20374" t="str">
        <f>VLOOKUP(B20374,Sheet3!$B$2:$D$17,2,0)</f>
        <v>neutral</v>
      </c>
      <c r="G20374">
        <f>VLOOKUP(B20374,Sheet3!$B$2:$D$17,3,0)</f>
        <v>35</v>
      </c>
      <c r="H20374">
        <f t="shared" si="954"/>
        <v>5</v>
      </c>
      <c r="I20374">
        <f t="shared" si="955"/>
        <v>6</v>
      </c>
      <c r="J20374" t="str">
        <f t="shared" si="956"/>
        <v>9-12</v>
      </c>
    </row>
    <row r="20375" spans="1:10">
      <c r="A20375" t="s">
        <v>1278</v>
      </c>
      <c r="B20375" t="s">
        <v>1503</v>
      </c>
      <c r="C20375" s="7">
        <v>44341.4798148148</v>
      </c>
      <c r="D20375" t="str">
        <f>VLOOKUP(A20375,Sheet2!$B$2:$E$1001,3,0)</f>
        <v>GIF</v>
      </c>
      <c r="E20375" t="str">
        <f>VLOOKUP(A20375,Sheet2!$B$2:$E$1001,4,0)</f>
        <v>technology</v>
      </c>
      <c r="F20375" t="str">
        <f>VLOOKUP(B20375,Sheet3!$B$2:$D$17,2,0)</f>
        <v>negative</v>
      </c>
      <c r="G20375">
        <f>VLOOKUP(B20375,Sheet3!$B$2:$D$17,3,0)</f>
        <v>12</v>
      </c>
      <c r="H20375">
        <f t="shared" si="954"/>
        <v>5</v>
      </c>
      <c r="I20375">
        <f t="shared" si="955"/>
        <v>2</v>
      </c>
      <c r="J20375" t="str">
        <f t="shared" si="956"/>
        <v>9-12</v>
      </c>
    </row>
    <row r="20376" spans="1:10">
      <c r="A20376" t="s">
        <v>1278</v>
      </c>
      <c r="B20376" t="s">
        <v>1487</v>
      </c>
      <c r="C20376" s="7">
        <v>44074.0518402778</v>
      </c>
      <c r="D20376" t="str">
        <f>VLOOKUP(A20376,Sheet2!$B$2:$E$1001,3,0)</f>
        <v>GIF</v>
      </c>
      <c r="E20376" t="str">
        <f>VLOOKUP(A20376,Sheet2!$B$2:$E$1001,4,0)</f>
        <v>technology</v>
      </c>
      <c r="F20376" t="str">
        <f>VLOOKUP(B20376,Sheet3!$B$2:$D$17,2,0)</f>
        <v>positive</v>
      </c>
      <c r="G20376">
        <f>VLOOKUP(B20376,Sheet3!$B$2:$D$17,3,0)</f>
        <v>70</v>
      </c>
      <c r="H20376">
        <f t="shared" si="954"/>
        <v>8</v>
      </c>
      <c r="I20376">
        <f t="shared" si="955"/>
        <v>1</v>
      </c>
      <c r="J20376" t="str">
        <f t="shared" si="956"/>
        <v>0-3</v>
      </c>
    </row>
    <row r="20377" spans="1:10">
      <c r="A20377" t="s">
        <v>1278</v>
      </c>
      <c r="B20377" t="s">
        <v>1501</v>
      </c>
      <c r="C20377" s="7">
        <v>44234.6303703704</v>
      </c>
      <c r="D20377" t="str">
        <f>VLOOKUP(A20377,Sheet2!$B$2:$E$1001,3,0)</f>
        <v>GIF</v>
      </c>
      <c r="E20377" t="str">
        <f>VLOOKUP(A20377,Sheet2!$B$2:$E$1001,4,0)</f>
        <v>technology</v>
      </c>
      <c r="F20377" t="str">
        <f>VLOOKUP(B20377,Sheet3!$B$2:$D$17,2,0)</f>
        <v>neutral</v>
      </c>
      <c r="G20377">
        <f>VLOOKUP(B20377,Sheet3!$B$2:$D$17,3,0)</f>
        <v>35</v>
      </c>
      <c r="H20377">
        <f t="shared" si="954"/>
        <v>2</v>
      </c>
      <c r="I20377">
        <f t="shared" si="955"/>
        <v>7</v>
      </c>
      <c r="J20377" t="str">
        <f t="shared" si="956"/>
        <v>15-18</v>
      </c>
    </row>
    <row r="20378" spans="1:10">
      <c r="A20378" t="s">
        <v>1278</v>
      </c>
      <c r="B20378" t="s">
        <v>1488</v>
      </c>
      <c r="C20378" s="7">
        <v>44223.2745138889</v>
      </c>
      <c r="D20378" t="str">
        <f>VLOOKUP(A20378,Sheet2!$B$2:$E$1001,3,0)</f>
        <v>GIF</v>
      </c>
      <c r="E20378" t="str">
        <f>VLOOKUP(A20378,Sheet2!$B$2:$E$1001,4,0)</f>
        <v>technology</v>
      </c>
      <c r="F20378" t="str">
        <f>VLOOKUP(B20378,Sheet3!$B$2:$D$17,2,0)</f>
        <v>negative</v>
      </c>
      <c r="G20378">
        <f>VLOOKUP(B20378,Sheet3!$B$2:$D$17,3,0)</f>
        <v>0</v>
      </c>
      <c r="H20378">
        <f t="shared" si="954"/>
        <v>1</v>
      </c>
      <c r="I20378">
        <f t="shared" si="955"/>
        <v>3</v>
      </c>
      <c r="J20378" t="str">
        <f t="shared" si="956"/>
        <v>6-9</v>
      </c>
    </row>
    <row r="20379" customFormat="1" spans="1:10">
      <c r="A20379" t="s">
        <v>1278</v>
      </c>
      <c r="B20379" t="s">
        <v>1498</v>
      </c>
      <c r="C20379" s="7">
        <v>44080.6456828704</v>
      </c>
      <c r="D20379" t="str">
        <f>VLOOKUP(A20379,Sheet2!$B$2:$E$1001,3,0)</f>
        <v>GIF</v>
      </c>
      <c r="E20379" t="str">
        <f>VLOOKUP(A20379,Sheet2!$B$2:$E$1001,4,0)</f>
        <v>technology</v>
      </c>
      <c r="F20379" t="str">
        <f>VLOOKUP(B20379,Sheet3!$B$2:$D$17,2,0)</f>
        <v>positive</v>
      </c>
      <c r="G20379">
        <f>VLOOKUP(B20379,Sheet3!$B$2:$D$17,3,0)</f>
        <v>50</v>
      </c>
      <c r="H20379">
        <f t="shared" si="954"/>
        <v>9</v>
      </c>
      <c r="I20379">
        <f t="shared" si="955"/>
        <v>7</v>
      </c>
      <c r="J20379" t="str">
        <f t="shared" si="956"/>
        <v>15-18</v>
      </c>
    </row>
    <row r="20380" spans="1:10">
      <c r="A20380" t="s">
        <v>1278</v>
      </c>
      <c r="B20380" t="s">
        <v>1502</v>
      </c>
      <c r="C20380" s="7">
        <v>44322.8362731481</v>
      </c>
      <c r="D20380" t="str">
        <f>VLOOKUP(A20380,Sheet2!$B$2:$E$1001,3,0)</f>
        <v>GIF</v>
      </c>
      <c r="E20380" t="str">
        <f>VLOOKUP(A20380,Sheet2!$B$2:$E$1001,4,0)</f>
        <v>technology</v>
      </c>
      <c r="F20380" t="str">
        <f>VLOOKUP(B20380,Sheet3!$B$2:$D$17,2,0)</f>
        <v>negative</v>
      </c>
      <c r="G20380">
        <f>VLOOKUP(B20380,Sheet3!$B$2:$D$17,3,0)</f>
        <v>15</v>
      </c>
      <c r="H20380">
        <f t="shared" si="954"/>
        <v>5</v>
      </c>
      <c r="I20380">
        <f t="shared" si="955"/>
        <v>4</v>
      </c>
      <c r="J20380" t="str">
        <f t="shared" si="956"/>
        <v>18-21</v>
      </c>
    </row>
    <row r="20381" spans="1:10">
      <c r="A20381" t="s">
        <v>1278</v>
      </c>
      <c r="B20381" t="s">
        <v>1491</v>
      </c>
      <c r="C20381" s="7">
        <v>44183.478587963</v>
      </c>
      <c r="D20381" t="str">
        <f>VLOOKUP(A20381,Sheet2!$B$2:$E$1001,3,0)</f>
        <v>GIF</v>
      </c>
      <c r="E20381" t="str">
        <f>VLOOKUP(A20381,Sheet2!$B$2:$E$1001,4,0)</f>
        <v>technology</v>
      </c>
      <c r="F20381" t="str">
        <f>VLOOKUP(B20381,Sheet3!$B$2:$D$17,2,0)</f>
        <v>positive</v>
      </c>
      <c r="G20381">
        <f>VLOOKUP(B20381,Sheet3!$B$2:$D$17,3,0)</f>
        <v>30</v>
      </c>
      <c r="H20381">
        <f t="shared" si="954"/>
        <v>12</v>
      </c>
      <c r="I20381">
        <f t="shared" si="955"/>
        <v>5</v>
      </c>
      <c r="J20381" t="str">
        <f t="shared" si="956"/>
        <v>9-12</v>
      </c>
    </row>
    <row r="20382" spans="1:10">
      <c r="A20382" t="s">
        <v>1278</v>
      </c>
      <c r="B20382" t="s">
        <v>1500</v>
      </c>
      <c r="C20382" s="7">
        <v>44267.7533449074</v>
      </c>
      <c r="D20382" t="str">
        <f>VLOOKUP(A20382,Sheet2!$B$2:$E$1001,3,0)</f>
        <v>GIF</v>
      </c>
      <c r="E20382" t="str">
        <f>VLOOKUP(A20382,Sheet2!$B$2:$E$1001,4,0)</f>
        <v>technology</v>
      </c>
      <c r="F20382" t="str">
        <f>VLOOKUP(B20382,Sheet3!$B$2:$D$17,2,0)</f>
        <v>positive</v>
      </c>
      <c r="G20382">
        <f>VLOOKUP(B20382,Sheet3!$B$2:$D$17,3,0)</f>
        <v>45</v>
      </c>
      <c r="H20382">
        <f t="shared" si="954"/>
        <v>3</v>
      </c>
      <c r="I20382">
        <f t="shared" si="955"/>
        <v>5</v>
      </c>
      <c r="J20382" t="str">
        <f t="shared" si="956"/>
        <v>18-21</v>
      </c>
    </row>
    <row r="20383" spans="1:10">
      <c r="A20383" t="s">
        <v>1278</v>
      </c>
      <c r="B20383" t="s">
        <v>1498</v>
      </c>
      <c r="C20383" s="7">
        <v>44211.3793518519</v>
      </c>
      <c r="D20383" t="str">
        <f>VLOOKUP(A20383,Sheet2!$B$2:$E$1001,3,0)</f>
        <v>GIF</v>
      </c>
      <c r="E20383" t="str">
        <f>VLOOKUP(A20383,Sheet2!$B$2:$E$1001,4,0)</f>
        <v>technology</v>
      </c>
      <c r="F20383" t="str">
        <f>VLOOKUP(B20383,Sheet3!$B$2:$D$17,2,0)</f>
        <v>positive</v>
      </c>
      <c r="G20383">
        <f>VLOOKUP(B20383,Sheet3!$B$2:$D$17,3,0)</f>
        <v>50</v>
      </c>
      <c r="H20383">
        <f t="shared" si="954"/>
        <v>1</v>
      </c>
      <c r="I20383">
        <f t="shared" si="955"/>
        <v>5</v>
      </c>
      <c r="J20383" t="str">
        <f t="shared" si="956"/>
        <v>9-12</v>
      </c>
    </row>
    <row r="20384" spans="1:10">
      <c r="A20384" t="s">
        <v>1278</v>
      </c>
      <c r="B20384" t="s">
        <v>1490</v>
      </c>
      <c r="C20384" s="7">
        <v>44263.1642361111</v>
      </c>
      <c r="D20384" t="str">
        <f>VLOOKUP(A20384,Sheet2!$B$2:$E$1001,3,0)</f>
        <v>GIF</v>
      </c>
      <c r="E20384" t="str">
        <f>VLOOKUP(A20384,Sheet2!$B$2:$E$1001,4,0)</f>
        <v>technology</v>
      </c>
      <c r="F20384" t="str">
        <f>VLOOKUP(B20384,Sheet3!$B$2:$D$17,2,0)</f>
        <v>negative</v>
      </c>
      <c r="G20384">
        <f>VLOOKUP(B20384,Sheet3!$B$2:$D$17,3,0)</f>
        <v>5</v>
      </c>
      <c r="H20384">
        <f t="shared" si="954"/>
        <v>3</v>
      </c>
      <c r="I20384">
        <f t="shared" si="955"/>
        <v>1</v>
      </c>
      <c r="J20384" t="str">
        <f t="shared" si="956"/>
        <v>3-6</v>
      </c>
    </row>
    <row r="20385" spans="1:10">
      <c r="A20385" t="s">
        <v>1278</v>
      </c>
      <c r="B20385" t="s">
        <v>1488</v>
      </c>
      <c r="C20385" s="7">
        <v>44174.3215162037</v>
      </c>
      <c r="D20385" t="str">
        <f>VLOOKUP(A20385,Sheet2!$B$2:$E$1001,3,0)</f>
        <v>GIF</v>
      </c>
      <c r="E20385" t="str">
        <f>VLOOKUP(A20385,Sheet2!$B$2:$E$1001,4,0)</f>
        <v>technology</v>
      </c>
      <c r="F20385" t="str">
        <f>VLOOKUP(B20385,Sheet3!$B$2:$D$17,2,0)</f>
        <v>negative</v>
      </c>
      <c r="G20385">
        <f>VLOOKUP(B20385,Sheet3!$B$2:$D$17,3,0)</f>
        <v>0</v>
      </c>
      <c r="H20385">
        <f t="shared" si="954"/>
        <v>12</v>
      </c>
      <c r="I20385">
        <f t="shared" si="955"/>
        <v>3</v>
      </c>
      <c r="J20385" t="str">
        <f t="shared" si="956"/>
        <v>6-9</v>
      </c>
    </row>
    <row r="20386" spans="1:10">
      <c r="A20386" t="s">
        <v>1278</v>
      </c>
      <c r="B20386" t="s">
        <v>1497</v>
      </c>
      <c r="C20386" s="7">
        <v>44047.5684606481</v>
      </c>
      <c r="D20386" t="str">
        <f>VLOOKUP(A20386,Sheet2!$B$2:$E$1001,3,0)</f>
        <v>GIF</v>
      </c>
      <c r="E20386" t="str">
        <f>VLOOKUP(A20386,Sheet2!$B$2:$E$1001,4,0)</f>
        <v>technology</v>
      </c>
      <c r="F20386" t="str">
        <f>VLOOKUP(B20386,Sheet3!$B$2:$D$17,2,0)</f>
        <v>positive</v>
      </c>
      <c r="G20386">
        <f>VLOOKUP(B20386,Sheet3!$B$2:$D$17,3,0)</f>
        <v>72</v>
      </c>
      <c r="H20386">
        <f t="shared" si="954"/>
        <v>8</v>
      </c>
      <c r="I20386">
        <f t="shared" si="955"/>
        <v>2</v>
      </c>
      <c r="J20386" t="str">
        <f t="shared" si="956"/>
        <v>12-15</v>
      </c>
    </row>
    <row r="20387" spans="1:10">
      <c r="A20387" t="s">
        <v>1278</v>
      </c>
      <c r="B20387" t="s">
        <v>1491</v>
      </c>
      <c r="C20387" s="7">
        <v>44054.8126851852</v>
      </c>
      <c r="D20387" t="str">
        <f>VLOOKUP(A20387,Sheet2!$B$2:$E$1001,3,0)</f>
        <v>GIF</v>
      </c>
      <c r="E20387" t="str">
        <f>VLOOKUP(A20387,Sheet2!$B$2:$E$1001,4,0)</f>
        <v>technology</v>
      </c>
      <c r="F20387" t="str">
        <f>VLOOKUP(B20387,Sheet3!$B$2:$D$17,2,0)</f>
        <v>positive</v>
      </c>
      <c r="G20387">
        <f>VLOOKUP(B20387,Sheet3!$B$2:$D$17,3,0)</f>
        <v>30</v>
      </c>
      <c r="H20387">
        <f t="shared" si="954"/>
        <v>8</v>
      </c>
      <c r="I20387">
        <f t="shared" si="955"/>
        <v>2</v>
      </c>
      <c r="J20387" t="str">
        <f t="shared" si="956"/>
        <v>18-21</v>
      </c>
    </row>
    <row r="20388" spans="1:10">
      <c r="A20388" t="s">
        <v>1278</v>
      </c>
      <c r="B20388" t="s">
        <v>1498</v>
      </c>
      <c r="C20388" s="7">
        <v>44160.1667824074</v>
      </c>
      <c r="D20388" t="str">
        <f>VLOOKUP(A20388,Sheet2!$B$2:$E$1001,3,0)</f>
        <v>GIF</v>
      </c>
      <c r="E20388" t="str">
        <f>VLOOKUP(A20388,Sheet2!$B$2:$E$1001,4,0)</f>
        <v>technology</v>
      </c>
      <c r="F20388" t="str">
        <f>VLOOKUP(B20388,Sheet3!$B$2:$D$17,2,0)</f>
        <v>positive</v>
      </c>
      <c r="G20388">
        <f>VLOOKUP(B20388,Sheet3!$B$2:$D$17,3,0)</f>
        <v>50</v>
      </c>
      <c r="H20388">
        <f t="shared" si="954"/>
        <v>11</v>
      </c>
      <c r="I20388">
        <f t="shared" si="955"/>
        <v>3</v>
      </c>
      <c r="J20388" t="str">
        <f t="shared" si="956"/>
        <v>3-6</v>
      </c>
    </row>
    <row r="20389" customFormat="1" spans="1:10">
      <c r="A20389" t="s">
        <v>1278</v>
      </c>
      <c r="B20389" t="s">
        <v>1491</v>
      </c>
      <c r="C20389" s="7">
        <v>44289.7286805556</v>
      </c>
      <c r="D20389" t="str">
        <f>VLOOKUP(A20389,Sheet2!$B$2:$E$1001,3,0)</f>
        <v>GIF</v>
      </c>
      <c r="E20389" t="str">
        <f>VLOOKUP(A20389,Sheet2!$B$2:$E$1001,4,0)</f>
        <v>technology</v>
      </c>
      <c r="F20389" t="str">
        <f>VLOOKUP(B20389,Sheet3!$B$2:$D$17,2,0)</f>
        <v>positive</v>
      </c>
      <c r="G20389">
        <f>VLOOKUP(B20389,Sheet3!$B$2:$D$17,3,0)</f>
        <v>30</v>
      </c>
      <c r="H20389">
        <f t="shared" si="954"/>
        <v>4</v>
      </c>
      <c r="I20389">
        <f t="shared" si="955"/>
        <v>6</v>
      </c>
      <c r="J20389" t="str">
        <f t="shared" si="956"/>
        <v>15-18</v>
      </c>
    </row>
    <row r="20390" spans="1:10">
      <c r="A20390" t="s">
        <v>1278</v>
      </c>
      <c r="B20390" t="s">
        <v>1501</v>
      </c>
      <c r="C20390" s="7">
        <v>44293.6380092593</v>
      </c>
      <c r="D20390" t="str">
        <f>VLOOKUP(A20390,Sheet2!$B$2:$E$1001,3,0)</f>
        <v>GIF</v>
      </c>
      <c r="E20390" t="str">
        <f>VLOOKUP(A20390,Sheet2!$B$2:$E$1001,4,0)</f>
        <v>technology</v>
      </c>
      <c r="F20390" t="str">
        <f>VLOOKUP(B20390,Sheet3!$B$2:$D$17,2,0)</f>
        <v>neutral</v>
      </c>
      <c r="G20390">
        <f>VLOOKUP(B20390,Sheet3!$B$2:$D$17,3,0)</f>
        <v>35</v>
      </c>
      <c r="H20390">
        <f t="shared" si="954"/>
        <v>4</v>
      </c>
      <c r="I20390">
        <f t="shared" si="955"/>
        <v>3</v>
      </c>
      <c r="J20390" t="str">
        <f t="shared" si="956"/>
        <v>15-18</v>
      </c>
    </row>
    <row r="20391" spans="1:10">
      <c r="A20391" t="s">
        <v>1278</v>
      </c>
      <c r="B20391" t="s">
        <v>1503</v>
      </c>
      <c r="C20391" s="7">
        <v>44303.4903009259</v>
      </c>
      <c r="D20391" t="str">
        <f>VLOOKUP(A20391,Sheet2!$B$2:$E$1001,3,0)</f>
        <v>GIF</v>
      </c>
      <c r="E20391" t="str">
        <f>VLOOKUP(A20391,Sheet2!$B$2:$E$1001,4,0)</f>
        <v>technology</v>
      </c>
      <c r="F20391" t="str">
        <f>VLOOKUP(B20391,Sheet3!$B$2:$D$17,2,0)</f>
        <v>negative</v>
      </c>
      <c r="G20391">
        <f>VLOOKUP(B20391,Sheet3!$B$2:$D$17,3,0)</f>
        <v>12</v>
      </c>
      <c r="H20391">
        <f t="shared" si="954"/>
        <v>4</v>
      </c>
      <c r="I20391">
        <f t="shared" si="955"/>
        <v>6</v>
      </c>
      <c r="J20391" t="str">
        <f t="shared" si="956"/>
        <v>9-12</v>
      </c>
    </row>
    <row r="20392" spans="1:10">
      <c r="A20392" t="s">
        <v>1278</v>
      </c>
      <c r="B20392" t="s">
        <v>1490</v>
      </c>
      <c r="C20392" s="7">
        <v>44322.7233101852</v>
      </c>
      <c r="D20392" t="str">
        <f>VLOOKUP(A20392,Sheet2!$B$2:$E$1001,3,0)</f>
        <v>GIF</v>
      </c>
      <c r="E20392" t="str">
        <f>VLOOKUP(A20392,Sheet2!$B$2:$E$1001,4,0)</f>
        <v>technology</v>
      </c>
      <c r="F20392" t="str">
        <f>VLOOKUP(B20392,Sheet3!$B$2:$D$17,2,0)</f>
        <v>negative</v>
      </c>
      <c r="G20392">
        <f>VLOOKUP(B20392,Sheet3!$B$2:$D$17,3,0)</f>
        <v>5</v>
      </c>
      <c r="H20392">
        <f t="shared" si="954"/>
        <v>5</v>
      </c>
      <c r="I20392">
        <f t="shared" si="955"/>
        <v>4</v>
      </c>
      <c r="J20392" t="str">
        <f t="shared" si="956"/>
        <v>15-18</v>
      </c>
    </row>
    <row r="20393" spans="1:10">
      <c r="A20393" t="s">
        <v>1278</v>
      </c>
      <c r="B20393" t="s">
        <v>1491</v>
      </c>
      <c r="C20393" s="7">
        <v>44278.6647800926</v>
      </c>
      <c r="D20393" t="str">
        <f>VLOOKUP(A20393,Sheet2!$B$2:$E$1001,3,0)</f>
        <v>GIF</v>
      </c>
      <c r="E20393" t="str">
        <f>VLOOKUP(A20393,Sheet2!$B$2:$E$1001,4,0)</f>
        <v>technology</v>
      </c>
      <c r="F20393" t="str">
        <f>VLOOKUP(B20393,Sheet3!$B$2:$D$17,2,0)</f>
        <v>positive</v>
      </c>
      <c r="G20393">
        <f>VLOOKUP(B20393,Sheet3!$B$2:$D$17,3,0)</f>
        <v>30</v>
      </c>
      <c r="H20393">
        <f t="shared" si="954"/>
        <v>3</v>
      </c>
      <c r="I20393">
        <f t="shared" si="955"/>
        <v>2</v>
      </c>
      <c r="J20393" t="str">
        <f t="shared" si="956"/>
        <v>15-18</v>
      </c>
    </row>
    <row r="20394" spans="1:10">
      <c r="A20394" t="s">
        <v>1278</v>
      </c>
      <c r="B20394" t="s">
        <v>1490</v>
      </c>
      <c r="C20394" s="7">
        <v>44198.3782523148</v>
      </c>
      <c r="D20394" t="str">
        <f>VLOOKUP(A20394,Sheet2!$B$2:$E$1001,3,0)</f>
        <v>GIF</v>
      </c>
      <c r="E20394" t="str">
        <f>VLOOKUP(A20394,Sheet2!$B$2:$E$1001,4,0)</f>
        <v>technology</v>
      </c>
      <c r="F20394" t="str">
        <f>VLOOKUP(B20394,Sheet3!$B$2:$D$17,2,0)</f>
        <v>negative</v>
      </c>
      <c r="G20394">
        <f>VLOOKUP(B20394,Sheet3!$B$2:$D$17,3,0)</f>
        <v>5</v>
      </c>
      <c r="H20394">
        <f t="shared" si="954"/>
        <v>1</v>
      </c>
      <c r="I20394">
        <f t="shared" si="955"/>
        <v>6</v>
      </c>
      <c r="J20394" t="str">
        <f t="shared" si="956"/>
        <v>9-12</v>
      </c>
    </row>
    <row r="20395" spans="1:10">
      <c r="A20395" t="s">
        <v>1278</v>
      </c>
      <c r="B20395" t="s">
        <v>1498</v>
      </c>
      <c r="C20395" s="7">
        <v>44191.5159722222</v>
      </c>
      <c r="D20395" t="str">
        <f>VLOOKUP(A20395,Sheet2!$B$2:$E$1001,3,0)</f>
        <v>GIF</v>
      </c>
      <c r="E20395" t="str">
        <f>VLOOKUP(A20395,Sheet2!$B$2:$E$1001,4,0)</f>
        <v>technology</v>
      </c>
      <c r="F20395" t="str">
        <f>VLOOKUP(B20395,Sheet3!$B$2:$D$17,2,0)</f>
        <v>positive</v>
      </c>
      <c r="G20395">
        <f>VLOOKUP(B20395,Sheet3!$B$2:$D$17,3,0)</f>
        <v>50</v>
      </c>
      <c r="H20395">
        <f t="shared" si="954"/>
        <v>12</v>
      </c>
      <c r="I20395">
        <f t="shared" si="955"/>
        <v>6</v>
      </c>
      <c r="J20395" t="str">
        <f t="shared" si="956"/>
        <v>12-15</v>
      </c>
    </row>
    <row r="20396" spans="1:10">
      <c r="A20396" t="s">
        <v>1278</v>
      </c>
      <c r="B20396" t="s">
        <v>1496</v>
      </c>
      <c r="C20396" s="7">
        <v>44215.2882986111</v>
      </c>
      <c r="D20396" t="str">
        <f>VLOOKUP(A20396,Sheet2!$B$2:$E$1001,3,0)</f>
        <v>GIF</v>
      </c>
      <c r="E20396" t="str">
        <f>VLOOKUP(A20396,Sheet2!$B$2:$E$1001,4,0)</f>
        <v>technology</v>
      </c>
      <c r="F20396" t="str">
        <f>VLOOKUP(B20396,Sheet3!$B$2:$D$17,2,0)</f>
        <v>positive</v>
      </c>
      <c r="G20396">
        <f>VLOOKUP(B20396,Sheet3!$B$2:$D$17,3,0)</f>
        <v>70</v>
      </c>
      <c r="H20396">
        <f t="shared" si="954"/>
        <v>1</v>
      </c>
      <c r="I20396">
        <f t="shared" si="955"/>
        <v>2</v>
      </c>
      <c r="J20396" t="str">
        <f t="shared" si="956"/>
        <v>6-9</v>
      </c>
    </row>
    <row r="20397" spans="1:10">
      <c r="A20397" t="s">
        <v>1278</v>
      </c>
      <c r="B20397" t="s">
        <v>1491</v>
      </c>
      <c r="C20397" s="7">
        <v>44352.7647453704</v>
      </c>
      <c r="D20397" t="str">
        <f>VLOOKUP(A20397,Sheet2!$B$2:$E$1001,3,0)</f>
        <v>GIF</v>
      </c>
      <c r="E20397" t="str">
        <f>VLOOKUP(A20397,Sheet2!$B$2:$E$1001,4,0)</f>
        <v>technology</v>
      </c>
      <c r="F20397" t="str">
        <f>VLOOKUP(B20397,Sheet3!$B$2:$D$17,2,0)</f>
        <v>positive</v>
      </c>
      <c r="G20397">
        <f>VLOOKUP(B20397,Sheet3!$B$2:$D$17,3,0)</f>
        <v>30</v>
      </c>
      <c r="H20397">
        <f t="shared" si="954"/>
        <v>6</v>
      </c>
      <c r="I20397">
        <f t="shared" si="955"/>
        <v>6</v>
      </c>
      <c r="J20397" t="str">
        <f t="shared" si="956"/>
        <v>18-21</v>
      </c>
    </row>
    <row r="20398" spans="1:10">
      <c r="A20398" t="s">
        <v>1278</v>
      </c>
      <c r="B20398" t="s">
        <v>1502</v>
      </c>
      <c r="C20398" s="7">
        <v>44160.4058680556</v>
      </c>
      <c r="D20398" t="str">
        <f>VLOOKUP(A20398,Sheet2!$B$2:$E$1001,3,0)</f>
        <v>GIF</v>
      </c>
      <c r="E20398" t="str">
        <f>VLOOKUP(A20398,Sheet2!$B$2:$E$1001,4,0)</f>
        <v>technology</v>
      </c>
      <c r="F20398" t="str">
        <f>VLOOKUP(B20398,Sheet3!$B$2:$D$17,2,0)</f>
        <v>negative</v>
      </c>
      <c r="G20398">
        <f>VLOOKUP(B20398,Sheet3!$B$2:$D$17,3,0)</f>
        <v>15</v>
      </c>
      <c r="H20398">
        <f t="shared" si="954"/>
        <v>11</v>
      </c>
      <c r="I20398">
        <f t="shared" si="955"/>
        <v>3</v>
      </c>
      <c r="J20398" t="str">
        <f t="shared" si="956"/>
        <v>9-12</v>
      </c>
    </row>
    <row r="20399" customFormat="1" spans="1:10">
      <c r="A20399" t="s">
        <v>1278</v>
      </c>
      <c r="B20399" t="s">
        <v>1499</v>
      </c>
      <c r="C20399" s="7">
        <v>44129.634375</v>
      </c>
      <c r="D20399" t="str">
        <f>VLOOKUP(A20399,Sheet2!$B$2:$E$1001,3,0)</f>
        <v>GIF</v>
      </c>
      <c r="E20399" t="str">
        <f>VLOOKUP(A20399,Sheet2!$B$2:$E$1001,4,0)</f>
        <v>technology</v>
      </c>
      <c r="F20399" t="str">
        <f>VLOOKUP(B20399,Sheet3!$B$2:$D$17,2,0)</f>
        <v>negative</v>
      </c>
      <c r="G20399">
        <f>VLOOKUP(B20399,Sheet3!$B$2:$D$17,3,0)</f>
        <v>10</v>
      </c>
      <c r="H20399">
        <f t="shared" si="954"/>
        <v>10</v>
      </c>
      <c r="I20399">
        <f t="shared" si="955"/>
        <v>7</v>
      </c>
      <c r="J20399" t="str">
        <f t="shared" si="956"/>
        <v>15-18</v>
      </c>
    </row>
    <row r="20400" spans="1:10">
      <c r="A20400" t="s">
        <v>1278</v>
      </c>
      <c r="B20400" t="s">
        <v>1503</v>
      </c>
      <c r="C20400" s="7">
        <v>44089.7798726852</v>
      </c>
      <c r="D20400" t="str">
        <f>VLOOKUP(A20400,Sheet2!$B$2:$E$1001,3,0)</f>
        <v>GIF</v>
      </c>
      <c r="E20400" t="str">
        <f>VLOOKUP(A20400,Sheet2!$B$2:$E$1001,4,0)</f>
        <v>technology</v>
      </c>
      <c r="F20400" t="str">
        <f>VLOOKUP(B20400,Sheet3!$B$2:$D$17,2,0)</f>
        <v>negative</v>
      </c>
      <c r="G20400">
        <f>VLOOKUP(B20400,Sheet3!$B$2:$D$17,3,0)</f>
        <v>12</v>
      </c>
      <c r="H20400">
        <f t="shared" si="954"/>
        <v>9</v>
      </c>
      <c r="I20400">
        <f t="shared" si="955"/>
        <v>2</v>
      </c>
      <c r="J20400" t="str">
        <f t="shared" si="956"/>
        <v>18-21</v>
      </c>
    </row>
    <row r="20401" spans="1:10">
      <c r="A20401" t="s">
        <v>1278</v>
      </c>
      <c r="B20401" t="s">
        <v>1490</v>
      </c>
      <c r="C20401" s="7">
        <v>44009.0670601852</v>
      </c>
      <c r="D20401" t="str">
        <f>VLOOKUP(A20401,Sheet2!$B$2:$E$1001,3,0)</f>
        <v>GIF</v>
      </c>
      <c r="E20401" t="str">
        <f>VLOOKUP(A20401,Sheet2!$B$2:$E$1001,4,0)</f>
        <v>technology</v>
      </c>
      <c r="F20401" t="str">
        <f>VLOOKUP(B20401,Sheet3!$B$2:$D$17,2,0)</f>
        <v>negative</v>
      </c>
      <c r="G20401">
        <f>VLOOKUP(B20401,Sheet3!$B$2:$D$17,3,0)</f>
        <v>5</v>
      </c>
      <c r="H20401">
        <f t="shared" si="954"/>
        <v>6</v>
      </c>
      <c r="I20401">
        <f t="shared" si="955"/>
        <v>6</v>
      </c>
      <c r="J20401" t="str">
        <f t="shared" si="956"/>
        <v>0-3</v>
      </c>
    </row>
    <row r="20402" spans="1:10">
      <c r="A20402" t="s">
        <v>1278</v>
      </c>
      <c r="B20402" t="s">
        <v>1499</v>
      </c>
      <c r="C20402" s="7">
        <v>44188.1922222222</v>
      </c>
      <c r="D20402" t="str">
        <f>VLOOKUP(A20402,Sheet2!$B$2:$E$1001,3,0)</f>
        <v>GIF</v>
      </c>
      <c r="E20402" t="str">
        <f>VLOOKUP(A20402,Sheet2!$B$2:$E$1001,4,0)</f>
        <v>technology</v>
      </c>
      <c r="F20402" t="str">
        <f>VLOOKUP(B20402,Sheet3!$B$2:$D$17,2,0)</f>
        <v>negative</v>
      </c>
      <c r="G20402">
        <f>VLOOKUP(B20402,Sheet3!$B$2:$D$17,3,0)</f>
        <v>10</v>
      </c>
      <c r="H20402">
        <f t="shared" si="954"/>
        <v>12</v>
      </c>
      <c r="I20402">
        <f t="shared" si="955"/>
        <v>3</v>
      </c>
      <c r="J20402" t="str">
        <f t="shared" si="956"/>
        <v>3-6</v>
      </c>
    </row>
    <row r="20403" spans="1:10">
      <c r="A20403" t="s">
        <v>1278</v>
      </c>
      <c r="B20403" t="s">
        <v>1499</v>
      </c>
      <c r="C20403" s="7">
        <v>44046.0973958333</v>
      </c>
      <c r="D20403" t="str">
        <f>VLOOKUP(A20403,Sheet2!$B$2:$E$1001,3,0)</f>
        <v>GIF</v>
      </c>
      <c r="E20403" t="str">
        <f>VLOOKUP(A20403,Sheet2!$B$2:$E$1001,4,0)</f>
        <v>technology</v>
      </c>
      <c r="F20403" t="str">
        <f>VLOOKUP(B20403,Sheet3!$B$2:$D$17,2,0)</f>
        <v>negative</v>
      </c>
      <c r="G20403">
        <f>VLOOKUP(B20403,Sheet3!$B$2:$D$17,3,0)</f>
        <v>10</v>
      </c>
      <c r="H20403">
        <f t="shared" si="954"/>
        <v>8</v>
      </c>
      <c r="I20403">
        <f t="shared" si="955"/>
        <v>1</v>
      </c>
      <c r="J20403" t="str">
        <f t="shared" si="956"/>
        <v>0-3</v>
      </c>
    </row>
    <row r="20404" spans="1:10">
      <c r="A20404" t="s">
        <v>1278</v>
      </c>
      <c r="B20404" t="s">
        <v>1490</v>
      </c>
      <c r="C20404" s="7">
        <v>44333.5723148148</v>
      </c>
      <c r="D20404" t="str">
        <f>VLOOKUP(A20404,Sheet2!$B$2:$E$1001,3,0)</f>
        <v>GIF</v>
      </c>
      <c r="E20404" t="str">
        <f>VLOOKUP(A20404,Sheet2!$B$2:$E$1001,4,0)</f>
        <v>technology</v>
      </c>
      <c r="F20404" t="str">
        <f>VLOOKUP(B20404,Sheet3!$B$2:$D$17,2,0)</f>
        <v>negative</v>
      </c>
      <c r="G20404">
        <f>VLOOKUP(B20404,Sheet3!$B$2:$D$17,3,0)</f>
        <v>5</v>
      </c>
      <c r="H20404">
        <f t="shared" si="954"/>
        <v>5</v>
      </c>
      <c r="I20404">
        <f t="shared" si="955"/>
        <v>1</v>
      </c>
      <c r="J20404" t="str">
        <f t="shared" si="956"/>
        <v>12-15</v>
      </c>
    </row>
    <row r="20405" spans="1:10">
      <c r="A20405" t="s">
        <v>1278</v>
      </c>
      <c r="B20405" t="s">
        <v>1501</v>
      </c>
      <c r="C20405" s="7">
        <v>44292.4418402778</v>
      </c>
      <c r="D20405" t="str">
        <f>VLOOKUP(A20405,Sheet2!$B$2:$E$1001,3,0)</f>
        <v>GIF</v>
      </c>
      <c r="E20405" t="str">
        <f>VLOOKUP(A20405,Sheet2!$B$2:$E$1001,4,0)</f>
        <v>technology</v>
      </c>
      <c r="F20405" t="str">
        <f>VLOOKUP(B20405,Sheet3!$B$2:$D$17,2,0)</f>
        <v>neutral</v>
      </c>
      <c r="G20405">
        <f>VLOOKUP(B20405,Sheet3!$B$2:$D$17,3,0)</f>
        <v>35</v>
      </c>
      <c r="H20405">
        <f t="shared" si="954"/>
        <v>4</v>
      </c>
      <c r="I20405">
        <f t="shared" si="955"/>
        <v>2</v>
      </c>
      <c r="J20405" t="str">
        <f t="shared" si="956"/>
        <v>9-12</v>
      </c>
    </row>
    <row r="20406" spans="1:10">
      <c r="A20406" t="s">
        <v>1278</v>
      </c>
      <c r="B20406" t="s">
        <v>1494</v>
      </c>
      <c r="C20406" s="7">
        <v>44169.4102314815</v>
      </c>
      <c r="D20406" t="str">
        <f>VLOOKUP(A20406,Sheet2!$B$2:$E$1001,3,0)</f>
        <v>GIF</v>
      </c>
      <c r="E20406" t="str">
        <f>VLOOKUP(A20406,Sheet2!$B$2:$E$1001,4,0)</f>
        <v>technology</v>
      </c>
      <c r="F20406" t="str">
        <f>VLOOKUP(B20406,Sheet3!$B$2:$D$17,2,0)</f>
        <v>positive</v>
      </c>
      <c r="G20406">
        <f>VLOOKUP(B20406,Sheet3!$B$2:$D$17,3,0)</f>
        <v>65</v>
      </c>
      <c r="H20406">
        <f t="shared" si="954"/>
        <v>12</v>
      </c>
      <c r="I20406">
        <f t="shared" si="955"/>
        <v>5</v>
      </c>
      <c r="J20406" t="str">
        <f t="shared" si="956"/>
        <v>9-12</v>
      </c>
    </row>
    <row r="20407" spans="1:10">
      <c r="A20407" t="s">
        <v>1278</v>
      </c>
      <c r="B20407" t="s">
        <v>1485</v>
      </c>
      <c r="C20407" s="7">
        <v>44217.0869212963</v>
      </c>
      <c r="D20407" t="str">
        <f>VLOOKUP(A20407,Sheet2!$B$2:$E$1001,3,0)</f>
        <v>GIF</v>
      </c>
      <c r="E20407" t="str">
        <f>VLOOKUP(A20407,Sheet2!$B$2:$E$1001,4,0)</f>
        <v>technology</v>
      </c>
      <c r="F20407" t="str">
        <f>VLOOKUP(B20407,Sheet3!$B$2:$D$17,2,0)</f>
        <v>positive</v>
      </c>
      <c r="G20407">
        <f>VLOOKUP(B20407,Sheet3!$B$2:$D$17,3,0)</f>
        <v>60</v>
      </c>
      <c r="H20407">
        <f t="shared" si="954"/>
        <v>1</v>
      </c>
      <c r="I20407">
        <f t="shared" si="955"/>
        <v>4</v>
      </c>
      <c r="J20407" t="str">
        <f t="shared" si="956"/>
        <v>0-3</v>
      </c>
    </row>
    <row r="20408" spans="1:10">
      <c r="A20408" t="s">
        <v>1278</v>
      </c>
      <c r="B20408" t="s">
        <v>1499</v>
      </c>
      <c r="C20408" s="7">
        <v>44213.269525463</v>
      </c>
      <c r="D20408" t="str">
        <f>VLOOKUP(A20408,Sheet2!$B$2:$E$1001,3,0)</f>
        <v>GIF</v>
      </c>
      <c r="E20408" t="str">
        <f>VLOOKUP(A20408,Sheet2!$B$2:$E$1001,4,0)</f>
        <v>technology</v>
      </c>
      <c r="F20408" t="str">
        <f>VLOOKUP(B20408,Sheet3!$B$2:$D$17,2,0)</f>
        <v>negative</v>
      </c>
      <c r="G20408">
        <f>VLOOKUP(B20408,Sheet3!$B$2:$D$17,3,0)</f>
        <v>10</v>
      </c>
      <c r="H20408">
        <f t="shared" si="954"/>
        <v>1</v>
      </c>
      <c r="I20408">
        <f t="shared" si="955"/>
        <v>7</v>
      </c>
      <c r="J20408" t="str">
        <f t="shared" si="956"/>
        <v>6-9</v>
      </c>
    </row>
    <row r="20409" customFormat="1" spans="1:10">
      <c r="A20409" t="s">
        <v>1278</v>
      </c>
      <c r="B20409" t="s">
        <v>1500</v>
      </c>
      <c r="C20409" s="7">
        <v>44135.903287037</v>
      </c>
      <c r="D20409" t="str">
        <f>VLOOKUP(A20409,Sheet2!$B$2:$E$1001,3,0)</f>
        <v>GIF</v>
      </c>
      <c r="E20409" t="str">
        <f>VLOOKUP(A20409,Sheet2!$B$2:$E$1001,4,0)</f>
        <v>technology</v>
      </c>
      <c r="F20409" t="str">
        <f>VLOOKUP(B20409,Sheet3!$B$2:$D$17,2,0)</f>
        <v>positive</v>
      </c>
      <c r="G20409">
        <f>VLOOKUP(B20409,Sheet3!$B$2:$D$17,3,0)</f>
        <v>45</v>
      </c>
      <c r="H20409">
        <f t="shared" si="954"/>
        <v>10</v>
      </c>
      <c r="I20409">
        <f t="shared" si="955"/>
        <v>6</v>
      </c>
      <c r="J20409" t="str">
        <f t="shared" si="956"/>
        <v>21-24</v>
      </c>
    </row>
    <row r="20410" spans="1:10">
      <c r="A20410" t="s">
        <v>1278</v>
      </c>
      <c r="B20410" t="s">
        <v>1497</v>
      </c>
      <c r="C20410" s="7">
        <v>44294.6276967593</v>
      </c>
      <c r="D20410" t="str">
        <f>VLOOKUP(A20410,Sheet2!$B$2:$E$1001,3,0)</f>
        <v>GIF</v>
      </c>
      <c r="E20410" t="str">
        <f>VLOOKUP(A20410,Sheet2!$B$2:$E$1001,4,0)</f>
        <v>technology</v>
      </c>
      <c r="F20410" t="str">
        <f>VLOOKUP(B20410,Sheet3!$B$2:$D$17,2,0)</f>
        <v>positive</v>
      </c>
      <c r="G20410">
        <f>VLOOKUP(B20410,Sheet3!$B$2:$D$17,3,0)</f>
        <v>72</v>
      </c>
      <c r="H20410">
        <f t="shared" si="954"/>
        <v>4</v>
      </c>
      <c r="I20410">
        <f t="shared" si="955"/>
        <v>4</v>
      </c>
      <c r="J20410" t="str">
        <f t="shared" si="956"/>
        <v>15-18</v>
      </c>
    </row>
    <row r="20411" spans="1:10">
      <c r="A20411" t="s">
        <v>1278</v>
      </c>
      <c r="B20411" t="s">
        <v>1498</v>
      </c>
      <c r="C20411" s="7">
        <v>44249.2549305556</v>
      </c>
      <c r="D20411" t="str">
        <f>VLOOKUP(A20411,Sheet2!$B$2:$E$1001,3,0)</f>
        <v>GIF</v>
      </c>
      <c r="E20411" t="str">
        <f>VLOOKUP(A20411,Sheet2!$B$2:$E$1001,4,0)</f>
        <v>technology</v>
      </c>
      <c r="F20411" t="str">
        <f>VLOOKUP(B20411,Sheet3!$B$2:$D$17,2,0)</f>
        <v>positive</v>
      </c>
      <c r="G20411">
        <f>VLOOKUP(B20411,Sheet3!$B$2:$D$17,3,0)</f>
        <v>50</v>
      </c>
      <c r="H20411">
        <f t="shared" si="954"/>
        <v>2</v>
      </c>
      <c r="I20411">
        <f t="shared" si="955"/>
        <v>1</v>
      </c>
      <c r="J20411" t="str">
        <f t="shared" si="956"/>
        <v>6-9</v>
      </c>
    </row>
    <row r="20412" spans="1:10">
      <c r="A20412" t="s">
        <v>1278</v>
      </c>
      <c r="B20412" t="s">
        <v>1487</v>
      </c>
      <c r="C20412" s="7">
        <v>44116.5984490741</v>
      </c>
      <c r="D20412" t="str">
        <f>VLOOKUP(A20412,Sheet2!$B$2:$E$1001,3,0)</f>
        <v>GIF</v>
      </c>
      <c r="E20412" t="str">
        <f>VLOOKUP(A20412,Sheet2!$B$2:$E$1001,4,0)</f>
        <v>technology</v>
      </c>
      <c r="F20412" t="str">
        <f>VLOOKUP(B20412,Sheet3!$B$2:$D$17,2,0)</f>
        <v>positive</v>
      </c>
      <c r="G20412">
        <f>VLOOKUP(B20412,Sheet3!$B$2:$D$17,3,0)</f>
        <v>70</v>
      </c>
      <c r="H20412">
        <f t="shared" si="954"/>
        <v>10</v>
      </c>
      <c r="I20412">
        <f t="shared" si="955"/>
        <v>1</v>
      </c>
      <c r="J20412" t="str">
        <f t="shared" si="956"/>
        <v>12-15</v>
      </c>
    </row>
    <row r="20413" spans="1:10">
      <c r="A20413" t="s">
        <v>1278</v>
      </c>
      <c r="B20413" t="s">
        <v>1495</v>
      </c>
      <c r="C20413" s="7">
        <v>44100.4550115741</v>
      </c>
      <c r="D20413" t="str">
        <f>VLOOKUP(A20413,Sheet2!$B$2:$E$1001,3,0)</f>
        <v>GIF</v>
      </c>
      <c r="E20413" t="str">
        <f>VLOOKUP(A20413,Sheet2!$B$2:$E$1001,4,0)</f>
        <v>technology</v>
      </c>
      <c r="F20413" t="str">
        <f>VLOOKUP(B20413,Sheet3!$B$2:$D$17,2,0)</f>
        <v>positive</v>
      </c>
      <c r="G20413">
        <f>VLOOKUP(B20413,Sheet3!$B$2:$D$17,3,0)</f>
        <v>75</v>
      </c>
      <c r="H20413">
        <f t="shared" si="954"/>
        <v>9</v>
      </c>
      <c r="I20413">
        <f t="shared" si="955"/>
        <v>6</v>
      </c>
      <c r="J20413" t="str">
        <f t="shared" si="956"/>
        <v>9-12</v>
      </c>
    </row>
    <row r="20414" spans="1:10">
      <c r="A20414" t="s">
        <v>1279</v>
      </c>
      <c r="B20414" t="s">
        <v>1499</v>
      </c>
      <c r="C20414" s="7">
        <v>44163.8716203704</v>
      </c>
      <c r="D20414" t="str">
        <f>VLOOKUP(A20414,Sheet2!$B$2:$E$1001,3,0)</f>
        <v>GIF</v>
      </c>
      <c r="E20414" t="str">
        <f>VLOOKUP(A20414,Sheet2!$B$2:$E$1001,4,0)</f>
        <v>veganism</v>
      </c>
      <c r="F20414" t="str">
        <f>VLOOKUP(B20414,Sheet3!$B$2:$D$17,2,0)</f>
        <v>negative</v>
      </c>
      <c r="G20414">
        <f>VLOOKUP(B20414,Sheet3!$B$2:$D$17,3,0)</f>
        <v>10</v>
      </c>
      <c r="H20414">
        <f t="shared" si="954"/>
        <v>11</v>
      </c>
      <c r="I20414">
        <f t="shared" si="955"/>
        <v>6</v>
      </c>
      <c r="J20414" t="str">
        <f t="shared" si="956"/>
        <v>18-21</v>
      </c>
    </row>
    <row r="20415" spans="1:10">
      <c r="A20415" t="s">
        <v>1279</v>
      </c>
      <c r="B20415" t="s">
        <v>1487</v>
      </c>
      <c r="C20415" s="7">
        <v>44251.11</v>
      </c>
      <c r="D20415" t="str">
        <f>VLOOKUP(A20415,Sheet2!$B$2:$E$1001,3,0)</f>
        <v>GIF</v>
      </c>
      <c r="E20415" t="str">
        <f>VLOOKUP(A20415,Sheet2!$B$2:$E$1001,4,0)</f>
        <v>veganism</v>
      </c>
      <c r="F20415" t="str">
        <f>VLOOKUP(B20415,Sheet3!$B$2:$D$17,2,0)</f>
        <v>positive</v>
      </c>
      <c r="G20415">
        <f>VLOOKUP(B20415,Sheet3!$B$2:$D$17,3,0)</f>
        <v>70</v>
      </c>
      <c r="H20415">
        <f t="shared" si="954"/>
        <v>2</v>
      </c>
      <c r="I20415">
        <f t="shared" si="955"/>
        <v>3</v>
      </c>
      <c r="J20415" t="str">
        <f t="shared" si="956"/>
        <v>0-3</v>
      </c>
    </row>
    <row r="20416" spans="1:10">
      <c r="A20416" t="s">
        <v>1279</v>
      </c>
      <c r="B20416" t="s">
        <v>1490</v>
      </c>
      <c r="C20416" s="7">
        <v>44154.1084722222</v>
      </c>
      <c r="D20416" t="str">
        <f>VLOOKUP(A20416,Sheet2!$B$2:$E$1001,3,0)</f>
        <v>GIF</v>
      </c>
      <c r="E20416" t="str">
        <f>VLOOKUP(A20416,Sheet2!$B$2:$E$1001,4,0)</f>
        <v>veganism</v>
      </c>
      <c r="F20416" t="str">
        <f>VLOOKUP(B20416,Sheet3!$B$2:$D$17,2,0)</f>
        <v>negative</v>
      </c>
      <c r="G20416">
        <f>VLOOKUP(B20416,Sheet3!$B$2:$D$17,3,0)</f>
        <v>5</v>
      </c>
      <c r="H20416">
        <f t="shared" si="954"/>
        <v>11</v>
      </c>
      <c r="I20416">
        <f t="shared" si="955"/>
        <v>4</v>
      </c>
      <c r="J20416" t="str">
        <f t="shared" si="956"/>
        <v>0-3</v>
      </c>
    </row>
    <row r="20417" spans="1:10">
      <c r="A20417" t="s">
        <v>1279</v>
      </c>
      <c r="B20417" t="s">
        <v>1485</v>
      </c>
      <c r="C20417" s="7">
        <v>44244.7252893519</v>
      </c>
      <c r="D20417" t="str">
        <f>VLOOKUP(A20417,Sheet2!$B$2:$E$1001,3,0)</f>
        <v>GIF</v>
      </c>
      <c r="E20417" t="str">
        <f>VLOOKUP(A20417,Sheet2!$B$2:$E$1001,4,0)</f>
        <v>veganism</v>
      </c>
      <c r="F20417" t="str">
        <f>VLOOKUP(B20417,Sheet3!$B$2:$D$17,2,0)</f>
        <v>positive</v>
      </c>
      <c r="G20417">
        <f>VLOOKUP(B20417,Sheet3!$B$2:$D$17,3,0)</f>
        <v>60</v>
      </c>
      <c r="H20417">
        <f t="shared" si="954"/>
        <v>2</v>
      </c>
      <c r="I20417">
        <f t="shared" si="955"/>
        <v>3</v>
      </c>
      <c r="J20417" t="str">
        <f t="shared" si="956"/>
        <v>15-18</v>
      </c>
    </row>
    <row r="20418" spans="1:10">
      <c r="A20418" t="s">
        <v>1279</v>
      </c>
      <c r="B20418" t="s">
        <v>1485</v>
      </c>
      <c r="C20418" s="7">
        <v>44004.0384837963</v>
      </c>
      <c r="D20418" t="str">
        <f>VLOOKUP(A20418,Sheet2!$B$2:$E$1001,3,0)</f>
        <v>GIF</v>
      </c>
      <c r="E20418" t="str">
        <f>VLOOKUP(A20418,Sheet2!$B$2:$E$1001,4,0)</f>
        <v>veganism</v>
      </c>
      <c r="F20418" t="str">
        <f>VLOOKUP(B20418,Sheet3!$B$2:$D$17,2,0)</f>
        <v>positive</v>
      </c>
      <c r="G20418">
        <f>VLOOKUP(B20418,Sheet3!$B$2:$D$17,3,0)</f>
        <v>60</v>
      </c>
      <c r="H20418">
        <f t="shared" si="954"/>
        <v>6</v>
      </c>
      <c r="I20418">
        <f t="shared" si="955"/>
        <v>1</v>
      </c>
      <c r="J20418" t="str">
        <f t="shared" si="956"/>
        <v>0-3</v>
      </c>
    </row>
    <row r="20419" spans="1:10">
      <c r="A20419" t="s">
        <v>1279</v>
      </c>
      <c r="B20419" t="s">
        <v>1490</v>
      </c>
      <c r="C20419" s="7">
        <v>44358.9283796296</v>
      </c>
      <c r="D20419" t="str">
        <f>VLOOKUP(A20419,Sheet2!$B$2:$E$1001,3,0)</f>
        <v>GIF</v>
      </c>
      <c r="E20419" t="str">
        <f>VLOOKUP(A20419,Sheet2!$B$2:$E$1001,4,0)</f>
        <v>veganism</v>
      </c>
      <c r="F20419" t="str">
        <f>VLOOKUP(B20419,Sheet3!$B$2:$D$17,2,0)</f>
        <v>negative</v>
      </c>
      <c r="G20419">
        <f>VLOOKUP(B20419,Sheet3!$B$2:$D$17,3,0)</f>
        <v>5</v>
      </c>
      <c r="H20419">
        <f t="shared" ref="H20419:H20482" si="957">MONTH(C20419)</f>
        <v>6</v>
      </c>
      <c r="I20419">
        <f t="shared" ref="I20419:I20482" si="958">WEEKDAY(C20419,2)</f>
        <v>5</v>
      </c>
      <c r="J20419" t="str">
        <f t="shared" ref="J20419:J20482" si="959">TEXT(INT(HOUR(C20419)/3)*3,"0")&amp;"-"&amp;TEXT(INT(HOUR(C20419)/3)*3+3,"0")</f>
        <v>21-24</v>
      </c>
    </row>
    <row r="20420" spans="1:10">
      <c r="A20420" t="s">
        <v>1279</v>
      </c>
      <c r="B20420" t="s">
        <v>1496</v>
      </c>
      <c r="C20420" s="7">
        <v>44274.8004050926</v>
      </c>
      <c r="D20420" t="str">
        <f>VLOOKUP(A20420,Sheet2!$B$2:$E$1001,3,0)</f>
        <v>GIF</v>
      </c>
      <c r="E20420" t="str">
        <f>VLOOKUP(A20420,Sheet2!$B$2:$E$1001,4,0)</f>
        <v>veganism</v>
      </c>
      <c r="F20420" t="str">
        <f>VLOOKUP(B20420,Sheet3!$B$2:$D$17,2,0)</f>
        <v>positive</v>
      </c>
      <c r="G20420">
        <f>VLOOKUP(B20420,Sheet3!$B$2:$D$17,3,0)</f>
        <v>70</v>
      </c>
      <c r="H20420">
        <f t="shared" si="957"/>
        <v>3</v>
      </c>
      <c r="I20420">
        <f t="shared" si="958"/>
        <v>5</v>
      </c>
      <c r="J20420" t="str">
        <f t="shared" si="959"/>
        <v>18-21</v>
      </c>
    </row>
    <row r="20421" spans="1:10">
      <c r="A20421" t="s">
        <v>1279</v>
      </c>
      <c r="B20421" t="s">
        <v>1500</v>
      </c>
      <c r="C20421" s="7">
        <v>44166.4322685185</v>
      </c>
      <c r="D20421" t="str">
        <f>VLOOKUP(A20421,Sheet2!$B$2:$E$1001,3,0)</f>
        <v>GIF</v>
      </c>
      <c r="E20421" t="str">
        <f>VLOOKUP(A20421,Sheet2!$B$2:$E$1001,4,0)</f>
        <v>veganism</v>
      </c>
      <c r="F20421" t="str">
        <f>VLOOKUP(B20421,Sheet3!$B$2:$D$17,2,0)</f>
        <v>positive</v>
      </c>
      <c r="G20421">
        <f>VLOOKUP(B20421,Sheet3!$B$2:$D$17,3,0)</f>
        <v>45</v>
      </c>
      <c r="H20421">
        <f t="shared" si="957"/>
        <v>12</v>
      </c>
      <c r="I20421">
        <f t="shared" si="958"/>
        <v>2</v>
      </c>
      <c r="J20421" t="str">
        <f t="shared" si="959"/>
        <v>9-12</v>
      </c>
    </row>
    <row r="20422" spans="1:10">
      <c r="A20422" t="s">
        <v>1279</v>
      </c>
      <c r="B20422" t="s">
        <v>1498</v>
      </c>
      <c r="C20422" s="7">
        <v>44048.8147916667</v>
      </c>
      <c r="D20422" t="str">
        <f>VLOOKUP(A20422,Sheet2!$B$2:$E$1001,3,0)</f>
        <v>GIF</v>
      </c>
      <c r="E20422" t="str">
        <f>VLOOKUP(A20422,Sheet2!$B$2:$E$1001,4,0)</f>
        <v>veganism</v>
      </c>
      <c r="F20422" t="str">
        <f>VLOOKUP(B20422,Sheet3!$B$2:$D$17,2,0)</f>
        <v>positive</v>
      </c>
      <c r="G20422">
        <f>VLOOKUP(B20422,Sheet3!$B$2:$D$17,3,0)</f>
        <v>50</v>
      </c>
      <c r="H20422">
        <f t="shared" si="957"/>
        <v>8</v>
      </c>
      <c r="I20422">
        <f t="shared" si="958"/>
        <v>3</v>
      </c>
      <c r="J20422" t="str">
        <f t="shared" si="959"/>
        <v>18-21</v>
      </c>
    </row>
    <row r="20423" customFormat="1" spans="1:10">
      <c r="A20423" t="s">
        <v>1279</v>
      </c>
      <c r="B20423" t="s">
        <v>1502</v>
      </c>
      <c r="C20423" s="7">
        <v>44078.635462963</v>
      </c>
      <c r="D20423" t="str">
        <f>VLOOKUP(A20423,Sheet2!$B$2:$E$1001,3,0)</f>
        <v>GIF</v>
      </c>
      <c r="E20423" t="str">
        <f>VLOOKUP(A20423,Sheet2!$B$2:$E$1001,4,0)</f>
        <v>veganism</v>
      </c>
      <c r="F20423" t="str">
        <f>VLOOKUP(B20423,Sheet3!$B$2:$D$17,2,0)</f>
        <v>negative</v>
      </c>
      <c r="G20423">
        <f>VLOOKUP(B20423,Sheet3!$B$2:$D$17,3,0)</f>
        <v>15</v>
      </c>
      <c r="H20423">
        <f t="shared" si="957"/>
        <v>9</v>
      </c>
      <c r="I20423">
        <f t="shared" si="958"/>
        <v>5</v>
      </c>
      <c r="J20423" t="str">
        <f t="shared" si="959"/>
        <v>15-18</v>
      </c>
    </row>
    <row r="20424" spans="1:10">
      <c r="A20424" t="s">
        <v>1279</v>
      </c>
      <c r="B20424" t="s">
        <v>1494</v>
      </c>
      <c r="C20424" s="7">
        <v>44122.0810416667</v>
      </c>
      <c r="D20424" t="str">
        <f>VLOOKUP(A20424,Sheet2!$B$2:$E$1001,3,0)</f>
        <v>GIF</v>
      </c>
      <c r="E20424" t="str">
        <f>VLOOKUP(A20424,Sheet2!$B$2:$E$1001,4,0)</f>
        <v>veganism</v>
      </c>
      <c r="F20424" t="str">
        <f>VLOOKUP(B20424,Sheet3!$B$2:$D$17,2,0)</f>
        <v>positive</v>
      </c>
      <c r="G20424">
        <f>VLOOKUP(B20424,Sheet3!$B$2:$D$17,3,0)</f>
        <v>65</v>
      </c>
      <c r="H20424">
        <f t="shared" si="957"/>
        <v>10</v>
      </c>
      <c r="I20424">
        <f t="shared" si="958"/>
        <v>7</v>
      </c>
      <c r="J20424" t="str">
        <f t="shared" si="959"/>
        <v>0-3</v>
      </c>
    </row>
    <row r="20425" spans="1:10">
      <c r="A20425" t="s">
        <v>1279</v>
      </c>
      <c r="B20425" t="s">
        <v>1491</v>
      </c>
      <c r="C20425" s="7">
        <v>44341.1368865741</v>
      </c>
      <c r="D20425" t="str">
        <f>VLOOKUP(A20425,Sheet2!$B$2:$E$1001,3,0)</f>
        <v>GIF</v>
      </c>
      <c r="E20425" t="str">
        <f>VLOOKUP(A20425,Sheet2!$B$2:$E$1001,4,0)</f>
        <v>veganism</v>
      </c>
      <c r="F20425" t="str">
        <f>VLOOKUP(B20425,Sheet3!$B$2:$D$17,2,0)</f>
        <v>positive</v>
      </c>
      <c r="G20425">
        <f>VLOOKUP(B20425,Sheet3!$B$2:$D$17,3,0)</f>
        <v>30</v>
      </c>
      <c r="H20425">
        <f t="shared" si="957"/>
        <v>5</v>
      </c>
      <c r="I20425">
        <f t="shared" si="958"/>
        <v>2</v>
      </c>
      <c r="J20425" t="str">
        <f t="shared" si="959"/>
        <v>3-6</v>
      </c>
    </row>
    <row r="20426" spans="1:10">
      <c r="A20426" t="s">
        <v>1279</v>
      </c>
      <c r="B20426" t="s">
        <v>1485</v>
      </c>
      <c r="C20426" s="7">
        <v>44345.3494560185</v>
      </c>
      <c r="D20426" t="str">
        <f>VLOOKUP(A20426,Sheet2!$B$2:$E$1001,3,0)</f>
        <v>GIF</v>
      </c>
      <c r="E20426" t="str">
        <f>VLOOKUP(A20426,Sheet2!$B$2:$E$1001,4,0)</f>
        <v>veganism</v>
      </c>
      <c r="F20426" t="str">
        <f>VLOOKUP(B20426,Sheet3!$B$2:$D$17,2,0)</f>
        <v>positive</v>
      </c>
      <c r="G20426">
        <f>VLOOKUP(B20426,Sheet3!$B$2:$D$17,3,0)</f>
        <v>60</v>
      </c>
      <c r="H20426">
        <f t="shared" si="957"/>
        <v>5</v>
      </c>
      <c r="I20426">
        <f t="shared" si="958"/>
        <v>6</v>
      </c>
      <c r="J20426" t="str">
        <f t="shared" si="959"/>
        <v>6-9</v>
      </c>
    </row>
    <row r="20427" spans="1:10">
      <c r="A20427" t="s">
        <v>1279</v>
      </c>
      <c r="B20427" t="s">
        <v>1487</v>
      </c>
      <c r="C20427" s="7">
        <v>44264.9183796296</v>
      </c>
      <c r="D20427" t="str">
        <f>VLOOKUP(A20427,Sheet2!$B$2:$E$1001,3,0)</f>
        <v>GIF</v>
      </c>
      <c r="E20427" t="str">
        <f>VLOOKUP(A20427,Sheet2!$B$2:$E$1001,4,0)</f>
        <v>veganism</v>
      </c>
      <c r="F20427" t="str">
        <f>VLOOKUP(B20427,Sheet3!$B$2:$D$17,2,0)</f>
        <v>positive</v>
      </c>
      <c r="G20427">
        <f>VLOOKUP(B20427,Sheet3!$B$2:$D$17,3,0)</f>
        <v>70</v>
      </c>
      <c r="H20427">
        <f t="shared" si="957"/>
        <v>3</v>
      </c>
      <c r="I20427">
        <f t="shared" si="958"/>
        <v>2</v>
      </c>
      <c r="J20427" t="str">
        <f t="shared" si="959"/>
        <v>21-24</v>
      </c>
    </row>
    <row r="20428" spans="1:10">
      <c r="A20428" t="s">
        <v>1279</v>
      </c>
      <c r="B20428" t="s">
        <v>1490</v>
      </c>
      <c r="C20428" s="7">
        <v>44008.2368865741</v>
      </c>
      <c r="D20428" t="str">
        <f>VLOOKUP(A20428,Sheet2!$B$2:$E$1001,3,0)</f>
        <v>GIF</v>
      </c>
      <c r="E20428" t="str">
        <f>VLOOKUP(A20428,Sheet2!$B$2:$E$1001,4,0)</f>
        <v>veganism</v>
      </c>
      <c r="F20428" t="str">
        <f>VLOOKUP(B20428,Sheet3!$B$2:$D$17,2,0)</f>
        <v>negative</v>
      </c>
      <c r="G20428">
        <f>VLOOKUP(B20428,Sheet3!$B$2:$D$17,3,0)</f>
        <v>5</v>
      </c>
      <c r="H20428">
        <f t="shared" si="957"/>
        <v>6</v>
      </c>
      <c r="I20428">
        <f t="shared" si="958"/>
        <v>5</v>
      </c>
      <c r="J20428" t="str">
        <f t="shared" si="959"/>
        <v>3-6</v>
      </c>
    </row>
    <row r="20429" spans="1:10">
      <c r="A20429" t="s">
        <v>1279</v>
      </c>
      <c r="B20429" t="s">
        <v>1494</v>
      </c>
      <c r="C20429" s="7">
        <v>44241.5684259259</v>
      </c>
      <c r="D20429" t="str">
        <f>VLOOKUP(A20429,Sheet2!$B$2:$E$1001,3,0)</f>
        <v>GIF</v>
      </c>
      <c r="E20429" t="str">
        <f>VLOOKUP(A20429,Sheet2!$B$2:$E$1001,4,0)</f>
        <v>veganism</v>
      </c>
      <c r="F20429" t="str">
        <f>VLOOKUP(B20429,Sheet3!$B$2:$D$17,2,0)</f>
        <v>positive</v>
      </c>
      <c r="G20429">
        <f>VLOOKUP(B20429,Sheet3!$B$2:$D$17,3,0)</f>
        <v>65</v>
      </c>
      <c r="H20429">
        <f t="shared" si="957"/>
        <v>2</v>
      </c>
      <c r="I20429">
        <f t="shared" si="958"/>
        <v>7</v>
      </c>
      <c r="J20429" t="str">
        <f t="shared" si="959"/>
        <v>12-15</v>
      </c>
    </row>
    <row r="20430" spans="1:10">
      <c r="A20430" t="s">
        <v>1279</v>
      </c>
      <c r="B20430" t="s">
        <v>1491</v>
      </c>
      <c r="C20430" s="7">
        <v>44098.6632291667</v>
      </c>
      <c r="D20430" t="str">
        <f>VLOOKUP(A20430,Sheet2!$B$2:$E$1001,3,0)</f>
        <v>GIF</v>
      </c>
      <c r="E20430" t="str">
        <f>VLOOKUP(A20430,Sheet2!$B$2:$E$1001,4,0)</f>
        <v>veganism</v>
      </c>
      <c r="F20430" t="str">
        <f>VLOOKUP(B20430,Sheet3!$B$2:$D$17,2,0)</f>
        <v>positive</v>
      </c>
      <c r="G20430">
        <f>VLOOKUP(B20430,Sheet3!$B$2:$D$17,3,0)</f>
        <v>30</v>
      </c>
      <c r="H20430">
        <f t="shared" si="957"/>
        <v>9</v>
      </c>
      <c r="I20430">
        <f t="shared" si="958"/>
        <v>4</v>
      </c>
      <c r="J20430" t="str">
        <f t="shared" si="959"/>
        <v>15-18</v>
      </c>
    </row>
    <row r="20431" spans="1:10">
      <c r="A20431" t="s">
        <v>1279</v>
      </c>
      <c r="B20431" t="s">
        <v>1494</v>
      </c>
      <c r="C20431" s="7">
        <v>44056.9524421296</v>
      </c>
      <c r="D20431" t="str">
        <f>VLOOKUP(A20431,Sheet2!$B$2:$E$1001,3,0)</f>
        <v>GIF</v>
      </c>
      <c r="E20431" t="str">
        <f>VLOOKUP(A20431,Sheet2!$B$2:$E$1001,4,0)</f>
        <v>veganism</v>
      </c>
      <c r="F20431" t="str">
        <f>VLOOKUP(B20431,Sheet3!$B$2:$D$17,2,0)</f>
        <v>positive</v>
      </c>
      <c r="G20431">
        <f>VLOOKUP(B20431,Sheet3!$B$2:$D$17,3,0)</f>
        <v>65</v>
      </c>
      <c r="H20431">
        <f t="shared" si="957"/>
        <v>8</v>
      </c>
      <c r="I20431">
        <f t="shared" si="958"/>
        <v>4</v>
      </c>
      <c r="J20431" t="str">
        <f t="shared" si="959"/>
        <v>21-24</v>
      </c>
    </row>
    <row r="20432" spans="1:10">
      <c r="A20432" t="s">
        <v>1279</v>
      </c>
      <c r="B20432" t="s">
        <v>1502</v>
      </c>
      <c r="C20432" s="7">
        <v>44212.4306481481</v>
      </c>
      <c r="D20432" t="str">
        <f>VLOOKUP(A20432,Sheet2!$B$2:$E$1001,3,0)</f>
        <v>GIF</v>
      </c>
      <c r="E20432" t="str">
        <f>VLOOKUP(A20432,Sheet2!$B$2:$E$1001,4,0)</f>
        <v>veganism</v>
      </c>
      <c r="F20432" t="str">
        <f>VLOOKUP(B20432,Sheet3!$B$2:$D$17,2,0)</f>
        <v>negative</v>
      </c>
      <c r="G20432">
        <f>VLOOKUP(B20432,Sheet3!$B$2:$D$17,3,0)</f>
        <v>15</v>
      </c>
      <c r="H20432">
        <f t="shared" si="957"/>
        <v>1</v>
      </c>
      <c r="I20432">
        <f t="shared" si="958"/>
        <v>6</v>
      </c>
      <c r="J20432" t="str">
        <f t="shared" si="959"/>
        <v>9-12</v>
      </c>
    </row>
    <row r="20433" customFormat="1" spans="1:10">
      <c r="A20433" t="s">
        <v>1279</v>
      </c>
      <c r="B20433" t="s">
        <v>1492</v>
      </c>
      <c r="C20433" s="7">
        <v>44021.1169907407</v>
      </c>
      <c r="D20433" t="str">
        <f>VLOOKUP(A20433,Sheet2!$B$2:$E$1001,3,0)</f>
        <v>GIF</v>
      </c>
      <c r="E20433" t="str">
        <f>VLOOKUP(A20433,Sheet2!$B$2:$E$1001,4,0)</f>
        <v>veganism</v>
      </c>
      <c r="F20433" t="str">
        <f>VLOOKUP(B20433,Sheet3!$B$2:$D$17,2,0)</f>
        <v>neutral</v>
      </c>
      <c r="G20433">
        <f>VLOOKUP(B20433,Sheet3!$B$2:$D$17,3,0)</f>
        <v>20</v>
      </c>
      <c r="H20433">
        <f t="shared" si="957"/>
        <v>7</v>
      </c>
      <c r="I20433">
        <f t="shared" si="958"/>
        <v>4</v>
      </c>
      <c r="J20433" t="str">
        <f t="shared" si="959"/>
        <v>0-3</v>
      </c>
    </row>
    <row r="20434" spans="1:10">
      <c r="A20434" t="s">
        <v>1279</v>
      </c>
      <c r="B20434" t="s">
        <v>1502</v>
      </c>
      <c r="C20434" s="7">
        <v>44287.403275463</v>
      </c>
      <c r="D20434" t="str">
        <f>VLOOKUP(A20434,Sheet2!$B$2:$E$1001,3,0)</f>
        <v>GIF</v>
      </c>
      <c r="E20434" t="str">
        <f>VLOOKUP(A20434,Sheet2!$B$2:$E$1001,4,0)</f>
        <v>veganism</v>
      </c>
      <c r="F20434" t="str">
        <f>VLOOKUP(B20434,Sheet3!$B$2:$D$17,2,0)</f>
        <v>negative</v>
      </c>
      <c r="G20434">
        <f>VLOOKUP(B20434,Sheet3!$B$2:$D$17,3,0)</f>
        <v>15</v>
      </c>
      <c r="H20434">
        <f t="shared" si="957"/>
        <v>4</v>
      </c>
      <c r="I20434">
        <f t="shared" si="958"/>
        <v>4</v>
      </c>
      <c r="J20434" t="str">
        <f t="shared" si="959"/>
        <v>9-12</v>
      </c>
    </row>
    <row r="20435" spans="1:10">
      <c r="A20435" t="s">
        <v>1279</v>
      </c>
      <c r="B20435" t="s">
        <v>1498</v>
      </c>
      <c r="C20435" s="7">
        <v>44002.8273726852</v>
      </c>
      <c r="D20435" t="str">
        <f>VLOOKUP(A20435,Sheet2!$B$2:$E$1001,3,0)</f>
        <v>GIF</v>
      </c>
      <c r="E20435" t="str">
        <f>VLOOKUP(A20435,Sheet2!$B$2:$E$1001,4,0)</f>
        <v>veganism</v>
      </c>
      <c r="F20435" t="str">
        <f>VLOOKUP(B20435,Sheet3!$B$2:$D$17,2,0)</f>
        <v>positive</v>
      </c>
      <c r="G20435">
        <f>VLOOKUP(B20435,Sheet3!$B$2:$D$17,3,0)</f>
        <v>50</v>
      </c>
      <c r="H20435">
        <f t="shared" si="957"/>
        <v>6</v>
      </c>
      <c r="I20435">
        <f t="shared" si="958"/>
        <v>6</v>
      </c>
      <c r="J20435" t="str">
        <f t="shared" si="959"/>
        <v>18-21</v>
      </c>
    </row>
    <row r="20436" spans="1:10">
      <c r="A20436" t="s">
        <v>1279</v>
      </c>
      <c r="B20436" t="s">
        <v>1485</v>
      </c>
      <c r="C20436" s="7">
        <v>44205.5721064815</v>
      </c>
      <c r="D20436" t="str">
        <f>VLOOKUP(A20436,Sheet2!$B$2:$E$1001,3,0)</f>
        <v>GIF</v>
      </c>
      <c r="E20436" t="str">
        <f>VLOOKUP(A20436,Sheet2!$B$2:$E$1001,4,0)</f>
        <v>veganism</v>
      </c>
      <c r="F20436" t="str">
        <f>VLOOKUP(B20436,Sheet3!$B$2:$D$17,2,0)</f>
        <v>positive</v>
      </c>
      <c r="G20436">
        <f>VLOOKUP(B20436,Sheet3!$B$2:$D$17,3,0)</f>
        <v>60</v>
      </c>
      <c r="H20436">
        <f t="shared" si="957"/>
        <v>1</v>
      </c>
      <c r="I20436">
        <f t="shared" si="958"/>
        <v>6</v>
      </c>
      <c r="J20436" t="str">
        <f t="shared" si="959"/>
        <v>12-15</v>
      </c>
    </row>
    <row r="20437" spans="1:10">
      <c r="A20437" t="s">
        <v>1279</v>
      </c>
      <c r="B20437" t="s">
        <v>1502</v>
      </c>
      <c r="C20437" s="7">
        <v>44284.9854050926</v>
      </c>
      <c r="D20437" t="str">
        <f>VLOOKUP(A20437,Sheet2!$B$2:$E$1001,3,0)</f>
        <v>GIF</v>
      </c>
      <c r="E20437" t="str">
        <f>VLOOKUP(A20437,Sheet2!$B$2:$E$1001,4,0)</f>
        <v>veganism</v>
      </c>
      <c r="F20437" t="str">
        <f>VLOOKUP(B20437,Sheet3!$B$2:$D$17,2,0)</f>
        <v>negative</v>
      </c>
      <c r="G20437">
        <f>VLOOKUP(B20437,Sheet3!$B$2:$D$17,3,0)</f>
        <v>15</v>
      </c>
      <c r="H20437">
        <f t="shared" si="957"/>
        <v>3</v>
      </c>
      <c r="I20437">
        <f t="shared" si="958"/>
        <v>1</v>
      </c>
      <c r="J20437" t="str">
        <f t="shared" si="959"/>
        <v>21-24</v>
      </c>
    </row>
    <row r="20438" spans="1:10">
      <c r="A20438" t="s">
        <v>1279</v>
      </c>
      <c r="B20438" t="s">
        <v>1491</v>
      </c>
      <c r="C20438" s="7">
        <v>44224.4635069444</v>
      </c>
      <c r="D20438" t="str">
        <f>VLOOKUP(A20438,Sheet2!$B$2:$E$1001,3,0)</f>
        <v>GIF</v>
      </c>
      <c r="E20438" t="str">
        <f>VLOOKUP(A20438,Sheet2!$B$2:$E$1001,4,0)</f>
        <v>veganism</v>
      </c>
      <c r="F20438" t="str">
        <f>VLOOKUP(B20438,Sheet3!$B$2:$D$17,2,0)</f>
        <v>positive</v>
      </c>
      <c r="G20438">
        <f>VLOOKUP(B20438,Sheet3!$B$2:$D$17,3,0)</f>
        <v>30</v>
      </c>
      <c r="H20438">
        <f t="shared" si="957"/>
        <v>1</v>
      </c>
      <c r="I20438">
        <f t="shared" si="958"/>
        <v>4</v>
      </c>
      <c r="J20438" t="str">
        <f t="shared" si="959"/>
        <v>9-12</v>
      </c>
    </row>
    <row r="20439" spans="1:10">
      <c r="A20439" t="s">
        <v>1279</v>
      </c>
      <c r="B20439" t="s">
        <v>1503</v>
      </c>
      <c r="C20439" s="7">
        <v>44149.4515393519</v>
      </c>
      <c r="D20439" t="str">
        <f>VLOOKUP(A20439,Sheet2!$B$2:$E$1001,3,0)</f>
        <v>GIF</v>
      </c>
      <c r="E20439" t="str">
        <f>VLOOKUP(A20439,Sheet2!$B$2:$E$1001,4,0)</f>
        <v>veganism</v>
      </c>
      <c r="F20439" t="str">
        <f>VLOOKUP(B20439,Sheet3!$B$2:$D$17,2,0)</f>
        <v>negative</v>
      </c>
      <c r="G20439">
        <f>VLOOKUP(B20439,Sheet3!$B$2:$D$17,3,0)</f>
        <v>12</v>
      </c>
      <c r="H20439">
        <f t="shared" si="957"/>
        <v>11</v>
      </c>
      <c r="I20439">
        <f t="shared" si="958"/>
        <v>6</v>
      </c>
      <c r="J20439" t="str">
        <f t="shared" si="959"/>
        <v>9-12</v>
      </c>
    </row>
    <row r="20440" spans="1:10">
      <c r="A20440" t="s">
        <v>1279</v>
      </c>
      <c r="B20440" t="s">
        <v>1501</v>
      </c>
      <c r="C20440" s="7">
        <v>44165.3531134259</v>
      </c>
      <c r="D20440" t="str">
        <f>VLOOKUP(A20440,Sheet2!$B$2:$E$1001,3,0)</f>
        <v>GIF</v>
      </c>
      <c r="E20440" t="str">
        <f>VLOOKUP(A20440,Sheet2!$B$2:$E$1001,4,0)</f>
        <v>veganism</v>
      </c>
      <c r="F20440" t="str">
        <f>VLOOKUP(B20440,Sheet3!$B$2:$D$17,2,0)</f>
        <v>neutral</v>
      </c>
      <c r="G20440">
        <f>VLOOKUP(B20440,Sheet3!$B$2:$D$17,3,0)</f>
        <v>35</v>
      </c>
      <c r="H20440">
        <f t="shared" si="957"/>
        <v>11</v>
      </c>
      <c r="I20440">
        <f t="shared" si="958"/>
        <v>1</v>
      </c>
      <c r="J20440" t="str">
        <f t="shared" si="959"/>
        <v>6-9</v>
      </c>
    </row>
    <row r="20441" spans="1:10">
      <c r="A20441" t="s">
        <v>1279</v>
      </c>
      <c r="B20441" t="s">
        <v>1501</v>
      </c>
      <c r="C20441" s="7">
        <v>44086.6078356481</v>
      </c>
      <c r="D20441" t="str">
        <f>VLOOKUP(A20441,Sheet2!$B$2:$E$1001,3,0)</f>
        <v>GIF</v>
      </c>
      <c r="E20441" t="str">
        <f>VLOOKUP(A20441,Sheet2!$B$2:$E$1001,4,0)</f>
        <v>veganism</v>
      </c>
      <c r="F20441" t="str">
        <f>VLOOKUP(B20441,Sheet3!$B$2:$D$17,2,0)</f>
        <v>neutral</v>
      </c>
      <c r="G20441">
        <f>VLOOKUP(B20441,Sheet3!$B$2:$D$17,3,0)</f>
        <v>35</v>
      </c>
      <c r="H20441">
        <f t="shared" si="957"/>
        <v>9</v>
      </c>
      <c r="I20441">
        <f t="shared" si="958"/>
        <v>6</v>
      </c>
      <c r="J20441" t="str">
        <f t="shared" si="959"/>
        <v>12-15</v>
      </c>
    </row>
    <row r="20442" spans="1:10">
      <c r="A20442" t="s">
        <v>1279</v>
      </c>
      <c r="B20442" t="s">
        <v>1492</v>
      </c>
      <c r="C20442" s="7">
        <v>44247.9010300926</v>
      </c>
      <c r="D20442" t="str">
        <f>VLOOKUP(A20442,Sheet2!$B$2:$E$1001,3,0)</f>
        <v>GIF</v>
      </c>
      <c r="E20442" t="str">
        <f>VLOOKUP(A20442,Sheet2!$B$2:$E$1001,4,0)</f>
        <v>veganism</v>
      </c>
      <c r="F20442" t="str">
        <f>VLOOKUP(B20442,Sheet3!$B$2:$D$17,2,0)</f>
        <v>neutral</v>
      </c>
      <c r="G20442">
        <f>VLOOKUP(B20442,Sheet3!$B$2:$D$17,3,0)</f>
        <v>20</v>
      </c>
      <c r="H20442">
        <f t="shared" si="957"/>
        <v>2</v>
      </c>
      <c r="I20442">
        <f t="shared" si="958"/>
        <v>6</v>
      </c>
      <c r="J20442" t="str">
        <f t="shared" si="959"/>
        <v>21-24</v>
      </c>
    </row>
    <row r="20443" customFormat="1" spans="1:10">
      <c r="A20443" t="s">
        <v>1279</v>
      </c>
      <c r="B20443" t="s">
        <v>1502</v>
      </c>
      <c r="C20443" s="7">
        <v>44075.8614583333</v>
      </c>
      <c r="D20443" t="str">
        <f>VLOOKUP(A20443,Sheet2!$B$2:$E$1001,3,0)</f>
        <v>GIF</v>
      </c>
      <c r="E20443" t="str">
        <f>VLOOKUP(A20443,Sheet2!$B$2:$E$1001,4,0)</f>
        <v>veganism</v>
      </c>
      <c r="F20443" t="str">
        <f>VLOOKUP(B20443,Sheet3!$B$2:$D$17,2,0)</f>
        <v>negative</v>
      </c>
      <c r="G20443">
        <f>VLOOKUP(B20443,Sheet3!$B$2:$D$17,3,0)</f>
        <v>15</v>
      </c>
      <c r="H20443">
        <f t="shared" si="957"/>
        <v>9</v>
      </c>
      <c r="I20443">
        <f t="shared" si="958"/>
        <v>2</v>
      </c>
      <c r="J20443" t="str">
        <f t="shared" si="959"/>
        <v>18-21</v>
      </c>
    </row>
    <row r="20444" spans="1:10">
      <c r="A20444" t="s">
        <v>1279</v>
      </c>
      <c r="B20444" t="s">
        <v>1488</v>
      </c>
      <c r="C20444" s="7">
        <v>44129.3473263889</v>
      </c>
      <c r="D20444" t="str">
        <f>VLOOKUP(A20444,Sheet2!$B$2:$E$1001,3,0)</f>
        <v>GIF</v>
      </c>
      <c r="E20444" t="str">
        <f>VLOOKUP(A20444,Sheet2!$B$2:$E$1001,4,0)</f>
        <v>veganism</v>
      </c>
      <c r="F20444" t="str">
        <f>VLOOKUP(B20444,Sheet3!$B$2:$D$17,2,0)</f>
        <v>negative</v>
      </c>
      <c r="G20444">
        <f>VLOOKUP(B20444,Sheet3!$B$2:$D$17,3,0)</f>
        <v>0</v>
      </c>
      <c r="H20444">
        <f t="shared" si="957"/>
        <v>10</v>
      </c>
      <c r="I20444">
        <f t="shared" si="958"/>
        <v>7</v>
      </c>
      <c r="J20444" t="str">
        <f t="shared" si="959"/>
        <v>6-9</v>
      </c>
    </row>
    <row r="20445" spans="1:10">
      <c r="A20445" t="s">
        <v>1279</v>
      </c>
      <c r="B20445" t="s">
        <v>1499</v>
      </c>
      <c r="C20445" s="7">
        <v>44040.1409722222</v>
      </c>
      <c r="D20445" t="str">
        <f>VLOOKUP(A20445,Sheet2!$B$2:$E$1001,3,0)</f>
        <v>GIF</v>
      </c>
      <c r="E20445" t="str">
        <f>VLOOKUP(A20445,Sheet2!$B$2:$E$1001,4,0)</f>
        <v>veganism</v>
      </c>
      <c r="F20445" t="str">
        <f>VLOOKUP(B20445,Sheet3!$B$2:$D$17,2,0)</f>
        <v>negative</v>
      </c>
      <c r="G20445">
        <f>VLOOKUP(B20445,Sheet3!$B$2:$D$17,3,0)</f>
        <v>10</v>
      </c>
      <c r="H20445">
        <f t="shared" si="957"/>
        <v>7</v>
      </c>
      <c r="I20445">
        <f t="shared" si="958"/>
        <v>2</v>
      </c>
      <c r="J20445" t="str">
        <f t="shared" si="959"/>
        <v>3-6</v>
      </c>
    </row>
    <row r="20446" spans="1:10">
      <c r="A20446" t="s">
        <v>1279</v>
      </c>
      <c r="B20446" t="s">
        <v>1503</v>
      </c>
      <c r="C20446" s="7">
        <v>44067.1602662037</v>
      </c>
      <c r="D20446" t="str">
        <f>VLOOKUP(A20446,Sheet2!$B$2:$E$1001,3,0)</f>
        <v>GIF</v>
      </c>
      <c r="E20446" t="str">
        <f>VLOOKUP(A20446,Sheet2!$B$2:$E$1001,4,0)</f>
        <v>veganism</v>
      </c>
      <c r="F20446" t="str">
        <f>VLOOKUP(B20446,Sheet3!$B$2:$D$17,2,0)</f>
        <v>negative</v>
      </c>
      <c r="G20446">
        <f>VLOOKUP(B20446,Sheet3!$B$2:$D$17,3,0)</f>
        <v>12</v>
      </c>
      <c r="H20446">
        <f t="shared" si="957"/>
        <v>8</v>
      </c>
      <c r="I20446">
        <f t="shared" si="958"/>
        <v>1</v>
      </c>
      <c r="J20446" t="str">
        <f t="shared" si="959"/>
        <v>3-6</v>
      </c>
    </row>
    <row r="20447" spans="1:10">
      <c r="A20447" t="s">
        <v>1279</v>
      </c>
      <c r="B20447" t="s">
        <v>1502</v>
      </c>
      <c r="C20447" s="7">
        <v>44264.3913078704</v>
      </c>
      <c r="D20447" t="str">
        <f>VLOOKUP(A20447,Sheet2!$B$2:$E$1001,3,0)</f>
        <v>GIF</v>
      </c>
      <c r="E20447" t="str">
        <f>VLOOKUP(A20447,Sheet2!$B$2:$E$1001,4,0)</f>
        <v>veganism</v>
      </c>
      <c r="F20447" t="str">
        <f>VLOOKUP(B20447,Sheet3!$B$2:$D$17,2,0)</f>
        <v>negative</v>
      </c>
      <c r="G20447">
        <f>VLOOKUP(B20447,Sheet3!$B$2:$D$17,3,0)</f>
        <v>15</v>
      </c>
      <c r="H20447">
        <f t="shared" si="957"/>
        <v>3</v>
      </c>
      <c r="I20447">
        <f t="shared" si="958"/>
        <v>2</v>
      </c>
      <c r="J20447" t="str">
        <f t="shared" si="959"/>
        <v>9-12</v>
      </c>
    </row>
    <row r="20448" spans="1:10">
      <c r="A20448" t="s">
        <v>1279</v>
      </c>
      <c r="B20448" t="s">
        <v>1490</v>
      </c>
      <c r="C20448" s="7">
        <v>44365.2127430556</v>
      </c>
      <c r="D20448" t="str">
        <f>VLOOKUP(A20448,Sheet2!$B$2:$E$1001,3,0)</f>
        <v>GIF</v>
      </c>
      <c r="E20448" t="str">
        <f>VLOOKUP(A20448,Sheet2!$B$2:$E$1001,4,0)</f>
        <v>veganism</v>
      </c>
      <c r="F20448" t="str">
        <f>VLOOKUP(B20448,Sheet3!$B$2:$D$17,2,0)</f>
        <v>negative</v>
      </c>
      <c r="G20448">
        <f>VLOOKUP(B20448,Sheet3!$B$2:$D$17,3,0)</f>
        <v>5</v>
      </c>
      <c r="H20448">
        <f t="shared" si="957"/>
        <v>6</v>
      </c>
      <c r="I20448">
        <f t="shared" si="958"/>
        <v>5</v>
      </c>
      <c r="J20448" t="str">
        <f t="shared" si="959"/>
        <v>3-6</v>
      </c>
    </row>
    <row r="20449" spans="1:10">
      <c r="A20449" t="s">
        <v>1279</v>
      </c>
      <c r="B20449" t="s">
        <v>1491</v>
      </c>
      <c r="C20449" s="7">
        <v>44347.6192592593</v>
      </c>
      <c r="D20449" t="str">
        <f>VLOOKUP(A20449,Sheet2!$B$2:$E$1001,3,0)</f>
        <v>GIF</v>
      </c>
      <c r="E20449" t="str">
        <f>VLOOKUP(A20449,Sheet2!$B$2:$E$1001,4,0)</f>
        <v>veganism</v>
      </c>
      <c r="F20449" t="str">
        <f>VLOOKUP(B20449,Sheet3!$B$2:$D$17,2,0)</f>
        <v>positive</v>
      </c>
      <c r="G20449">
        <f>VLOOKUP(B20449,Sheet3!$B$2:$D$17,3,0)</f>
        <v>30</v>
      </c>
      <c r="H20449">
        <f t="shared" si="957"/>
        <v>5</v>
      </c>
      <c r="I20449">
        <f t="shared" si="958"/>
        <v>1</v>
      </c>
      <c r="J20449" t="str">
        <f t="shared" si="959"/>
        <v>12-15</v>
      </c>
    </row>
    <row r="20450" spans="1:10">
      <c r="A20450" t="s">
        <v>1279</v>
      </c>
      <c r="B20450" t="s">
        <v>1492</v>
      </c>
      <c r="C20450" s="7">
        <v>44057.4016666667</v>
      </c>
      <c r="D20450" t="str">
        <f>VLOOKUP(A20450,Sheet2!$B$2:$E$1001,3,0)</f>
        <v>GIF</v>
      </c>
      <c r="E20450" t="str">
        <f>VLOOKUP(A20450,Sheet2!$B$2:$E$1001,4,0)</f>
        <v>veganism</v>
      </c>
      <c r="F20450" t="str">
        <f>VLOOKUP(B20450,Sheet3!$B$2:$D$17,2,0)</f>
        <v>neutral</v>
      </c>
      <c r="G20450">
        <f>VLOOKUP(B20450,Sheet3!$B$2:$D$17,3,0)</f>
        <v>20</v>
      </c>
      <c r="H20450">
        <f t="shared" si="957"/>
        <v>8</v>
      </c>
      <c r="I20450">
        <f t="shared" si="958"/>
        <v>5</v>
      </c>
      <c r="J20450" t="str">
        <f t="shared" si="959"/>
        <v>9-12</v>
      </c>
    </row>
    <row r="20451" spans="1:10">
      <c r="A20451" t="s">
        <v>1279</v>
      </c>
      <c r="B20451" t="s">
        <v>1488</v>
      </c>
      <c r="C20451" s="7">
        <v>44004.7344560185</v>
      </c>
      <c r="D20451" t="str">
        <f>VLOOKUP(A20451,Sheet2!$B$2:$E$1001,3,0)</f>
        <v>GIF</v>
      </c>
      <c r="E20451" t="str">
        <f>VLOOKUP(A20451,Sheet2!$B$2:$E$1001,4,0)</f>
        <v>veganism</v>
      </c>
      <c r="F20451" t="str">
        <f>VLOOKUP(B20451,Sheet3!$B$2:$D$17,2,0)</f>
        <v>negative</v>
      </c>
      <c r="G20451">
        <f>VLOOKUP(B20451,Sheet3!$B$2:$D$17,3,0)</f>
        <v>0</v>
      </c>
      <c r="H20451">
        <f t="shared" si="957"/>
        <v>6</v>
      </c>
      <c r="I20451">
        <f t="shared" si="958"/>
        <v>1</v>
      </c>
      <c r="J20451" t="str">
        <f t="shared" si="959"/>
        <v>15-18</v>
      </c>
    </row>
    <row r="20452" spans="1:10">
      <c r="A20452" t="s">
        <v>1279</v>
      </c>
      <c r="B20452" t="s">
        <v>1494</v>
      </c>
      <c r="C20452" s="7">
        <v>44279.6421180556</v>
      </c>
      <c r="D20452" t="str">
        <f>VLOOKUP(A20452,Sheet2!$B$2:$E$1001,3,0)</f>
        <v>GIF</v>
      </c>
      <c r="E20452" t="str">
        <f>VLOOKUP(A20452,Sheet2!$B$2:$E$1001,4,0)</f>
        <v>veganism</v>
      </c>
      <c r="F20452" t="str">
        <f>VLOOKUP(B20452,Sheet3!$B$2:$D$17,2,0)</f>
        <v>positive</v>
      </c>
      <c r="G20452">
        <f>VLOOKUP(B20452,Sheet3!$B$2:$D$17,3,0)</f>
        <v>65</v>
      </c>
      <c r="H20452">
        <f t="shared" si="957"/>
        <v>3</v>
      </c>
      <c r="I20452">
        <f t="shared" si="958"/>
        <v>3</v>
      </c>
      <c r="J20452" t="str">
        <f t="shared" si="959"/>
        <v>15-18</v>
      </c>
    </row>
    <row r="20453" customFormat="1" spans="1:10">
      <c r="A20453" t="s">
        <v>1279</v>
      </c>
      <c r="B20453" t="s">
        <v>1487</v>
      </c>
      <c r="C20453" s="7">
        <v>44311.8854050926</v>
      </c>
      <c r="D20453" t="str">
        <f>VLOOKUP(A20453,Sheet2!$B$2:$E$1001,3,0)</f>
        <v>GIF</v>
      </c>
      <c r="E20453" t="str">
        <f>VLOOKUP(A20453,Sheet2!$B$2:$E$1001,4,0)</f>
        <v>veganism</v>
      </c>
      <c r="F20453" t="str">
        <f>VLOOKUP(B20453,Sheet3!$B$2:$D$17,2,0)</f>
        <v>positive</v>
      </c>
      <c r="G20453">
        <f>VLOOKUP(B20453,Sheet3!$B$2:$D$17,3,0)</f>
        <v>70</v>
      </c>
      <c r="H20453">
        <f t="shared" si="957"/>
        <v>4</v>
      </c>
      <c r="I20453">
        <f t="shared" si="958"/>
        <v>7</v>
      </c>
      <c r="J20453" t="str">
        <f t="shared" si="959"/>
        <v>21-24</v>
      </c>
    </row>
    <row r="20454" spans="1:10">
      <c r="A20454" t="s">
        <v>1279</v>
      </c>
      <c r="B20454" t="s">
        <v>1491</v>
      </c>
      <c r="C20454" s="7">
        <v>44194.9685532407</v>
      </c>
      <c r="D20454" t="str">
        <f>VLOOKUP(A20454,Sheet2!$B$2:$E$1001,3,0)</f>
        <v>GIF</v>
      </c>
      <c r="E20454" t="str">
        <f>VLOOKUP(A20454,Sheet2!$B$2:$E$1001,4,0)</f>
        <v>veganism</v>
      </c>
      <c r="F20454" t="str">
        <f>VLOOKUP(B20454,Sheet3!$B$2:$D$17,2,0)</f>
        <v>positive</v>
      </c>
      <c r="G20454">
        <f>VLOOKUP(B20454,Sheet3!$B$2:$D$17,3,0)</f>
        <v>30</v>
      </c>
      <c r="H20454">
        <f t="shared" si="957"/>
        <v>12</v>
      </c>
      <c r="I20454">
        <f t="shared" si="958"/>
        <v>2</v>
      </c>
      <c r="J20454" t="str">
        <f t="shared" si="959"/>
        <v>21-24</v>
      </c>
    </row>
    <row r="20455" spans="1:10">
      <c r="A20455" t="s">
        <v>1279</v>
      </c>
      <c r="B20455" t="s">
        <v>1495</v>
      </c>
      <c r="C20455" s="7">
        <v>44098.4713541667</v>
      </c>
      <c r="D20455" t="str">
        <f>VLOOKUP(A20455,Sheet2!$B$2:$E$1001,3,0)</f>
        <v>GIF</v>
      </c>
      <c r="E20455" t="str">
        <f>VLOOKUP(A20455,Sheet2!$B$2:$E$1001,4,0)</f>
        <v>veganism</v>
      </c>
      <c r="F20455" t="str">
        <f>VLOOKUP(B20455,Sheet3!$B$2:$D$17,2,0)</f>
        <v>positive</v>
      </c>
      <c r="G20455">
        <f>VLOOKUP(B20455,Sheet3!$B$2:$D$17,3,0)</f>
        <v>75</v>
      </c>
      <c r="H20455">
        <f t="shared" si="957"/>
        <v>9</v>
      </c>
      <c r="I20455">
        <f t="shared" si="958"/>
        <v>4</v>
      </c>
      <c r="J20455" t="str">
        <f t="shared" si="959"/>
        <v>9-12</v>
      </c>
    </row>
    <row r="20456" spans="1:10">
      <c r="A20456" t="s">
        <v>1279</v>
      </c>
      <c r="B20456" t="s">
        <v>1492</v>
      </c>
      <c r="C20456" s="7">
        <v>44095.7241435185</v>
      </c>
      <c r="D20456" t="str">
        <f>VLOOKUP(A20456,Sheet2!$B$2:$E$1001,3,0)</f>
        <v>GIF</v>
      </c>
      <c r="E20456" t="str">
        <f>VLOOKUP(A20456,Sheet2!$B$2:$E$1001,4,0)</f>
        <v>veganism</v>
      </c>
      <c r="F20456" t="str">
        <f>VLOOKUP(B20456,Sheet3!$B$2:$D$17,2,0)</f>
        <v>neutral</v>
      </c>
      <c r="G20456">
        <f>VLOOKUP(B20456,Sheet3!$B$2:$D$17,3,0)</f>
        <v>20</v>
      </c>
      <c r="H20456">
        <f t="shared" si="957"/>
        <v>9</v>
      </c>
      <c r="I20456">
        <f t="shared" si="958"/>
        <v>1</v>
      </c>
      <c r="J20456" t="str">
        <f t="shared" si="959"/>
        <v>15-18</v>
      </c>
    </row>
    <row r="20457" spans="1:10">
      <c r="A20457" t="s">
        <v>1279</v>
      </c>
      <c r="B20457" t="s">
        <v>1501</v>
      </c>
      <c r="C20457" s="7">
        <v>44340.5382523148</v>
      </c>
      <c r="D20457" t="str">
        <f>VLOOKUP(A20457,Sheet2!$B$2:$E$1001,3,0)</f>
        <v>GIF</v>
      </c>
      <c r="E20457" t="str">
        <f>VLOOKUP(A20457,Sheet2!$B$2:$E$1001,4,0)</f>
        <v>veganism</v>
      </c>
      <c r="F20457" t="str">
        <f>VLOOKUP(B20457,Sheet3!$B$2:$D$17,2,0)</f>
        <v>neutral</v>
      </c>
      <c r="G20457">
        <f>VLOOKUP(B20457,Sheet3!$B$2:$D$17,3,0)</f>
        <v>35</v>
      </c>
      <c r="H20457">
        <f t="shared" si="957"/>
        <v>5</v>
      </c>
      <c r="I20457">
        <f t="shared" si="958"/>
        <v>1</v>
      </c>
      <c r="J20457" t="str">
        <f t="shared" si="959"/>
        <v>12-15</v>
      </c>
    </row>
    <row r="20458" spans="1:10">
      <c r="A20458" t="s">
        <v>1279</v>
      </c>
      <c r="B20458" t="s">
        <v>1491</v>
      </c>
      <c r="C20458" s="7">
        <v>44027.5064236111</v>
      </c>
      <c r="D20458" t="str">
        <f>VLOOKUP(A20458,Sheet2!$B$2:$E$1001,3,0)</f>
        <v>GIF</v>
      </c>
      <c r="E20458" t="str">
        <f>VLOOKUP(A20458,Sheet2!$B$2:$E$1001,4,0)</f>
        <v>veganism</v>
      </c>
      <c r="F20458" t="str">
        <f>VLOOKUP(B20458,Sheet3!$B$2:$D$17,2,0)</f>
        <v>positive</v>
      </c>
      <c r="G20458">
        <f>VLOOKUP(B20458,Sheet3!$B$2:$D$17,3,0)</f>
        <v>30</v>
      </c>
      <c r="H20458">
        <f t="shared" si="957"/>
        <v>7</v>
      </c>
      <c r="I20458">
        <f t="shared" si="958"/>
        <v>3</v>
      </c>
      <c r="J20458" t="str">
        <f t="shared" si="959"/>
        <v>12-15</v>
      </c>
    </row>
    <row r="20459" spans="1:10">
      <c r="A20459" t="s">
        <v>1279</v>
      </c>
      <c r="B20459" t="s">
        <v>1494</v>
      </c>
      <c r="C20459" s="7">
        <v>44160.7869212963</v>
      </c>
      <c r="D20459" t="str">
        <f>VLOOKUP(A20459,Sheet2!$B$2:$E$1001,3,0)</f>
        <v>GIF</v>
      </c>
      <c r="E20459" t="str">
        <f>VLOOKUP(A20459,Sheet2!$B$2:$E$1001,4,0)</f>
        <v>veganism</v>
      </c>
      <c r="F20459" t="str">
        <f>VLOOKUP(B20459,Sheet3!$B$2:$D$17,2,0)</f>
        <v>positive</v>
      </c>
      <c r="G20459">
        <f>VLOOKUP(B20459,Sheet3!$B$2:$D$17,3,0)</f>
        <v>65</v>
      </c>
      <c r="H20459">
        <f t="shared" si="957"/>
        <v>11</v>
      </c>
      <c r="I20459">
        <f t="shared" si="958"/>
        <v>3</v>
      </c>
      <c r="J20459" t="str">
        <f t="shared" si="959"/>
        <v>18-21</v>
      </c>
    </row>
    <row r="20460" spans="1:10">
      <c r="A20460" t="s">
        <v>1280</v>
      </c>
      <c r="B20460" t="s">
        <v>1494</v>
      </c>
      <c r="C20460" s="7">
        <v>44056.9259027778</v>
      </c>
      <c r="D20460" t="str">
        <f>VLOOKUP(A20460,Sheet2!$B$2:$E$1001,3,0)</f>
        <v>video</v>
      </c>
      <c r="E20460" t="str">
        <f>VLOOKUP(A20460,Sheet2!$B$2:$E$1001,4,0)</f>
        <v>travel</v>
      </c>
      <c r="F20460" t="str">
        <f>VLOOKUP(B20460,Sheet3!$B$2:$D$17,2,0)</f>
        <v>positive</v>
      </c>
      <c r="G20460">
        <f>VLOOKUP(B20460,Sheet3!$B$2:$D$17,3,0)</f>
        <v>65</v>
      </c>
      <c r="H20460">
        <f t="shared" si="957"/>
        <v>8</v>
      </c>
      <c r="I20460">
        <f t="shared" si="958"/>
        <v>4</v>
      </c>
      <c r="J20460" t="str">
        <f t="shared" si="959"/>
        <v>21-24</v>
      </c>
    </row>
    <row r="20461" spans="1:10">
      <c r="A20461" t="s">
        <v>1280</v>
      </c>
      <c r="B20461" t="s">
        <v>1501</v>
      </c>
      <c r="C20461" s="7">
        <v>44193.6060069444</v>
      </c>
      <c r="D20461" t="str">
        <f>VLOOKUP(A20461,Sheet2!$B$2:$E$1001,3,0)</f>
        <v>video</v>
      </c>
      <c r="E20461" t="str">
        <f>VLOOKUP(A20461,Sheet2!$B$2:$E$1001,4,0)</f>
        <v>travel</v>
      </c>
      <c r="F20461" t="str">
        <f>VLOOKUP(B20461,Sheet3!$B$2:$D$17,2,0)</f>
        <v>neutral</v>
      </c>
      <c r="G20461">
        <f>VLOOKUP(B20461,Sheet3!$B$2:$D$17,3,0)</f>
        <v>35</v>
      </c>
      <c r="H20461">
        <f t="shared" si="957"/>
        <v>12</v>
      </c>
      <c r="I20461">
        <f t="shared" si="958"/>
        <v>1</v>
      </c>
      <c r="J20461" t="str">
        <f t="shared" si="959"/>
        <v>12-15</v>
      </c>
    </row>
    <row r="20462" spans="1:10">
      <c r="A20462" t="s">
        <v>1280</v>
      </c>
      <c r="B20462" t="s">
        <v>1498</v>
      </c>
      <c r="C20462" s="7">
        <v>44334.8731134259</v>
      </c>
      <c r="D20462" t="str">
        <f>VLOOKUP(A20462,Sheet2!$B$2:$E$1001,3,0)</f>
        <v>video</v>
      </c>
      <c r="E20462" t="str">
        <f>VLOOKUP(A20462,Sheet2!$B$2:$E$1001,4,0)</f>
        <v>travel</v>
      </c>
      <c r="F20462" t="str">
        <f>VLOOKUP(B20462,Sheet3!$B$2:$D$17,2,0)</f>
        <v>positive</v>
      </c>
      <c r="G20462">
        <f>VLOOKUP(B20462,Sheet3!$B$2:$D$17,3,0)</f>
        <v>50</v>
      </c>
      <c r="H20462">
        <f t="shared" si="957"/>
        <v>5</v>
      </c>
      <c r="I20462">
        <f t="shared" si="958"/>
        <v>2</v>
      </c>
      <c r="J20462" t="str">
        <f t="shared" si="959"/>
        <v>18-21</v>
      </c>
    </row>
    <row r="20463" spans="1:10">
      <c r="A20463" t="s">
        <v>1280</v>
      </c>
      <c r="B20463" t="s">
        <v>1502</v>
      </c>
      <c r="C20463" s="7">
        <v>44032.6017361111</v>
      </c>
      <c r="D20463" t="str">
        <f>VLOOKUP(A20463,Sheet2!$B$2:$E$1001,3,0)</f>
        <v>video</v>
      </c>
      <c r="E20463" t="str">
        <f>VLOOKUP(A20463,Sheet2!$B$2:$E$1001,4,0)</f>
        <v>travel</v>
      </c>
      <c r="F20463" t="str">
        <f>VLOOKUP(B20463,Sheet3!$B$2:$D$17,2,0)</f>
        <v>negative</v>
      </c>
      <c r="G20463">
        <f>VLOOKUP(B20463,Sheet3!$B$2:$D$17,3,0)</f>
        <v>15</v>
      </c>
      <c r="H20463">
        <f t="shared" si="957"/>
        <v>7</v>
      </c>
      <c r="I20463">
        <f t="shared" si="958"/>
        <v>1</v>
      </c>
      <c r="J20463" t="str">
        <f t="shared" si="959"/>
        <v>12-15</v>
      </c>
    </row>
    <row r="20464" spans="1:10">
      <c r="A20464" t="s">
        <v>1280</v>
      </c>
      <c r="B20464" t="s">
        <v>1485</v>
      </c>
      <c r="C20464" s="7">
        <v>44196.6142013889</v>
      </c>
      <c r="D20464" t="str">
        <f>VLOOKUP(A20464,Sheet2!$B$2:$E$1001,3,0)</f>
        <v>video</v>
      </c>
      <c r="E20464" t="str">
        <f>VLOOKUP(A20464,Sheet2!$B$2:$E$1001,4,0)</f>
        <v>travel</v>
      </c>
      <c r="F20464" t="str">
        <f>VLOOKUP(B20464,Sheet3!$B$2:$D$17,2,0)</f>
        <v>positive</v>
      </c>
      <c r="G20464">
        <f>VLOOKUP(B20464,Sheet3!$B$2:$D$17,3,0)</f>
        <v>60</v>
      </c>
      <c r="H20464">
        <f t="shared" si="957"/>
        <v>12</v>
      </c>
      <c r="I20464">
        <f t="shared" si="958"/>
        <v>4</v>
      </c>
      <c r="J20464" t="str">
        <f t="shared" si="959"/>
        <v>12-15</v>
      </c>
    </row>
    <row r="20465" spans="1:10">
      <c r="A20465" t="s">
        <v>1280</v>
      </c>
      <c r="B20465" t="s">
        <v>1487</v>
      </c>
      <c r="C20465" s="7">
        <v>44246.797974537</v>
      </c>
      <c r="D20465" t="str">
        <f>VLOOKUP(A20465,Sheet2!$B$2:$E$1001,3,0)</f>
        <v>video</v>
      </c>
      <c r="E20465" t="str">
        <f>VLOOKUP(A20465,Sheet2!$B$2:$E$1001,4,0)</f>
        <v>travel</v>
      </c>
      <c r="F20465" t="str">
        <f>VLOOKUP(B20465,Sheet3!$B$2:$D$17,2,0)</f>
        <v>positive</v>
      </c>
      <c r="G20465">
        <f>VLOOKUP(B20465,Sheet3!$B$2:$D$17,3,0)</f>
        <v>70</v>
      </c>
      <c r="H20465">
        <f t="shared" si="957"/>
        <v>2</v>
      </c>
      <c r="I20465">
        <f t="shared" si="958"/>
        <v>5</v>
      </c>
      <c r="J20465" t="str">
        <f t="shared" si="959"/>
        <v>18-21</v>
      </c>
    </row>
    <row r="20466" spans="1:10">
      <c r="A20466" t="s">
        <v>1280</v>
      </c>
      <c r="B20466" t="s">
        <v>1494</v>
      </c>
      <c r="C20466" s="7">
        <v>44139.2913773148</v>
      </c>
      <c r="D20466" t="str">
        <f>VLOOKUP(A20466,Sheet2!$B$2:$E$1001,3,0)</f>
        <v>video</v>
      </c>
      <c r="E20466" t="str">
        <f>VLOOKUP(A20466,Sheet2!$B$2:$E$1001,4,0)</f>
        <v>travel</v>
      </c>
      <c r="F20466" t="str">
        <f>VLOOKUP(B20466,Sheet3!$B$2:$D$17,2,0)</f>
        <v>positive</v>
      </c>
      <c r="G20466">
        <f>VLOOKUP(B20466,Sheet3!$B$2:$D$17,3,0)</f>
        <v>65</v>
      </c>
      <c r="H20466">
        <f t="shared" si="957"/>
        <v>11</v>
      </c>
      <c r="I20466">
        <f t="shared" si="958"/>
        <v>3</v>
      </c>
      <c r="J20466" t="str">
        <f t="shared" si="959"/>
        <v>6-9</v>
      </c>
    </row>
    <row r="20467" spans="1:10">
      <c r="A20467" t="s">
        <v>1280</v>
      </c>
      <c r="B20467" t="s">
        <v>1502</v>
      </c>
      <c r="C20467" s="7">
        <v>44027.0918981481</v>
      </c>
      <c r="D20467" t="str">
        <f>VLOOKUP(A20467,Sheet2!$B$2:$E$1001,3,0)</f>
        <v>video</v>
      </c>
      <c r="E20467" t="str">
        <f>VLOOKUP(A20467,Sheet2!$B$2:$E$1001,4,0)</f>
        <v>travel</v>
      </c>
      <c r="F20467" t="str">
        <f>VLOOKUP(B20467,Sheet3!$B$2:$D$17,2,0)</f>
        <v>negative</v>
      </c>
      <c r="G20467">
        <f>VLOOKUP(B20467,Sheet3!$B$2:$D$17,3,0)</f>
        <v>15</v>
      </c>
      <c r="H20467">
        <f t="shared" si="957"/>
        <v>7</v>
      </c>
      <c r="I20467">
        <f t="shared" si="958"/>
        <v>3</v>
      </c>
      <c r="J20467" t="str">
        <f t="shared" si="959"/>
        <v>0-3</v>
      </c>
    </row>
    <row r="20468" spans="1:10">
      <c r="A20468" t="s">
        <v>1280</v>
      </c>
      <c r="B20468" t="s">
        <v>1494</v>
      </c>
      <c r="C20468" s="7">
        <v>44287.9684490741</v>
      </c>
      <c r="D20468" t="str">
        <f>VLOOKUP(A20468,Sheet2!$B$2:$E$1001,3,0)</f>
        <v>video</v>
      </c>
      <c r="E20468" t="str">
        <f>VLOOKUP(A20468,Sheet2!$B$2:$E$1001,4,0)</f>
        <v>travel</v>
      </c>
      <c r="F20468" t="str">
        <f>VLOOKUP(B20468,Sheet3!$B$2:$D$17,2,0)</f>
        <v>positive</v>
      </c>
      <c r="G20468">
        <f>VLOOKUP(B20468,Sheet3!$B$2:$D$17,3,0)</f>
        <v>65</v>
      </c>
      <c r="H20468">
        <f t="shared" si="957"/>
        <v>4</v>
      </c>
      <c r="I20468">
        <f t="shared" si="958"/>
        <v>4</v>
      </c>
      <c r="J20468" t="str">
        <f t="shared" si="959"/>
        <v>21-24</v>
      </c>
    </row>
    <row r="20469" customFormat="1" spans="1:10">
      <c r="A20469" t="s">
        <v>1280</v>
      </c>
      <c r="B20469" t="s">
        <v>1494</v>
      </c>
      <c r="C20469" s="7">
        <v>44106.6635069444</v>
      </c>
      <c r="D20469" t="str">
        <f>VLOOKUP(A20469,Sheet2!$B$2:$E$1001,3,0)</f>
        <v>video</v>
      </c>
      <c r="E20469" t="str">
        <f>VLOOKUP(A20469,Sheet2!$B$2:$E$1001,4,0)</f>
        <v>travel</v>
      </c>
      <c r="F20469" t="str">
        <f>VLOOKUP(B20469,Sheet3!$B$2:$D$17,2,0)</f>
        <v>positive</v>
      </c>
      <c r="G20469">
        <f>VLOOKUP(B20469,Sheet3!$B$2:$D$17,3,0)</f>
        <v>65</v>
      </c>
      <c r="H20469">
        <f t="shared" si="957"/>
        <v>10</v>
      </c>
      <c r="I20469">
        <f t="shared" si="958"/>
        <v>5</v>
      </c>
      <c r="J20469" t="str">
        <f t="shared" si="959"/>
        <v>15-18</v>
      </c>
    </row>
    <row r="20470" spans="1:10">
      <c r="A20470" t="s">
        <v>1280</v>
      </c>
      <c r="B20470" t="s">
        <v>1496</v>
      </c>
      <c r="C20470" s="7">
        <v>44295.9923726852</v>
      </c>
      <c r="D20470" t="str">
        <f>VLOOKUP(A20470,Sheet2!$B$2:$E$1001,3,0)</f>
        <v>video</v>
      </c>
      <c r="E20470" t="str">
        <f>VLOOKUP(A20470,Sheet2!$B$2:$E$1001,4,0)</f>
        <v>travel</v>
      </c>
      <c r="F20470" t="str">
        <f>VLOOKUP(B20470,Sheet3!$B$2:$D$17,2,0)</f>
        <v>positive</v>
      </c>
      <c r="G20470">
        <f>VLOOKUP(B20470,Sheet3!$B$2:$D$17,3,0)</f>
        <v>70</v>
      </c>
      <c r="H20470">
        <f t="shared" si="957"/>
        <v>4</v>
      </c>
      <c r="I20470">
        <f t="shared" si="958"/>
        <v>5</v>
      </c>
      <c r="J20470" t="str">
        <f t="shared" si="959"/>
        <v>21-24</v>
      </c>
    </row>
    <row r="20471" spans="1:10">
      <c r="A20471" t="s">
        <v>1280</v>
      </c>
      <c r="B20471" t="s">
        <v>1503</v>
      </c>
      <c r="C20471" s="7">
        <v>44336.85375</v>
      </c>
      <c r="D20471" t="str">
        <f>VLOOKUP(A20471,Sheet2!$B$2:$E$1001,3,0)</f>
        <v>video</v>
      </c>
      <c r="E20471" t="str">
        <f>VLOOKUP(A20471,Sheet2!$B$2:$E$1001,4,0)</f>
        <v>travel</v>
      </c>
      <c r="F20471" t="str">
        <f>VLOOKUP(B20471,Sheet3!$B$2:$D$17,2,0)</f>
        <v>negative</v>
      </c>
      <c r="G20471">
        <f>VLOOKUP(B20471,Sheet3!$B$2:$D$17,3,0)</f>
        <v>12</v>
      </c>
      <c r="H20471">
        <f t="shared" si="957"/>
        <v>5</v>
      </c>
      <c r="I20471">
        <f t="shared" si="958"/>
        <v>4</v>
      </c>
      <c r="J20471" t="str">
        <f t="shared" si="959"/>
        <v>18-21</v>
      </c>
    </row>
    <row r="20472" spans="1:10">
      <c r="A20472" t="s">
        <v>1280</v>
      </c>
      <c r="B20472" t="s">
        <v>1503</v>
      </c>
      <c r="C20472" s="7">
        <v>44002.6109143519</v>
      </c>
      <c r="D20472" t="str">
        <f>VLOOKUP(A20472,Sheet2!$B$2:$E$1001,3,0)</f>
        <v>video</v>
      </c>
      <c r="E20472" t="str">
        <f>VLOOKUP(A20472,Sheet2!$B$2:$E$1001,4,0)</f>
        <v>travel</v>
      </c>
      <c r="F20472" t="str">
        <f>VLOOKUP(B20472,Sheet3!$B$2:$D$17,2,0)</f>
        <v>negative</v>
      </c>
      <c r="G20472">
        <f>VLOOKUP(B20472,Sheet3!$B$2:$D$17,3,0)</f>
        <v>12</v>
      </c>
      <c r="H20472">
        <f t="shared" si="957"/>
        <v>6</v>
      </c>
      <c r="I20472">
        <f t="shared" si="958"/>
        <v>6</v>
      </c>
      <c r="J20472" t="str">
        <f t="shared" si="959"/>
        <v>12-15</v>
      </c>
    </row>
    <row r="20473" spans="1:10">
      <c r="A20473" t="s">
        <v>1280</v>
      </c>
      <c r="B20473" t="s">
        <v>1485</v>
      </c>
      <c r="C20473" s="7">
        <v>44165.2073148148</v>
      </c>
      <c r="D20473" t="str">
        <f>VLOOKUP(A20473,Sheet2!$B$2:$E$1001,3,0)</f>
        <v>video</v>
      </c>
      <c r="E20473" t="str">
        <f>VLOOKUP(A20473,Sheet2!$B$2:$E$1001,4,0)</f>
        <v>travel</v>
      </c>
      <c r="F20473" t="str">
        <f>VLOOKUP(B20473,Sheet3!$B$2:$D$17,2,0)</f>
        <v>positive</v>
      </c>
      <c r="G20473">
        <f>VLOOKUP(B20473,Sheet3!$B$2:$D$17,3,0)</f>
        <v>60</v>
      </c>
      <c r="H20473">
        <f t="shared" si="957"/>
        <v>11</v>
      </c>
      <c r="I20473">
        <f t="shared" si="958"/>
        <v>1</v>
      </c>
      <c r="J20473" t="str">
        <f t="shared" si="959"/>
        <v>3-6</v>
      </c>
    </row>
    <row r="20474" spans="1:10">
      <c r="A20474" t="s">
        <v>1280</v>
      </c>
      <c r="B20474" t="s">
        <v>1503</v>
      </c>
      <c r="C20474" s="7">
        <v>44336.3528703704</v>
      </c>
      <c r="D20474" t="str">
        <f>VLOOKUP(A20474,Sheet2!$B$2:$E$1001,3,0)</f>
        <v>video</v>
      </c>
      <c r="E20474" t="str">
        <f>VLOOKUP(A20474,Sheet2!$B$2:$E$1001,4,0)</f>
        <v>travel</v>
      </c>
      <c r="F20474" t="str">
        <f>VLOOKUP(B20474,Sheet3!$B$2:$D$17,2,0)</f>
        <v>negative</v>
      </c>
      <c r="G20474">
        <f>VLOOKUP(B20474,Sheet3!$B$2:$D$17,3,0)</f>
        <v>12</v>
      </c>
      <c r="H20474">
        <f t="shared" si="957"/>
        <v>5</v>
      </c>
      <c r="I20474">
        <f t="shared" si="958"/>
        <v>4</v>
      </c>
      <c r="J20474" t="str">
        <f t="shared" si="959"/>
        <v>6-9</v>
      </c>
    </row>
    <row r="20475" spans="1:10">
      <c r="A20475" t="s">
        <v>1280</v>
      </c>
      <c r="B20475" t="s">
        <v>1500</v>
      </c>
      <c r="C20475" s="7">
        <v>44234.7951041667</v>
      </c>
      <c r="D20475" t="str">
        <f>VLOOKUP(A20475,Sheet2!$B$2:$E$1001,3,0)</f>
        <v>video</v>
      </c>
      <c r="E20475" t="str">
        <f>VLOOKUP(A20475,Sheet2!$B$2:$E$1001,4,0)</f>
        <v>travel</v>
      </c>
      <c r="F20475" t="str">
        <f>VLOOKUP(B20475,Sheet3!$B$2:$D$17,2,0)</f>
        <v>positive</v>
      </c>
      <c r="G20475">
        <f>VLOOKUP(B20475,Sheet3!$B$2:$D$17,3,0)</f>
        <v>45</v>
      </c>
      <c r="H20475">
        <f t="shared" si="957"/>
        <v>2</v>
      </c>
      <c r="I20475">
        <f t="shared" si="958"/>
        <v>7</v>
      </c>
      <c r="J20475" t="str">
        <f t="shared" si="959"/>
        <v>18-21</v>
      </c>
    </row>
    <row r="20476" spans="1:10">
      <c r="A20476" t="s">
        <v>1280</v>
      </c>
      <c r="B20476" t="s">
        <v>1496</v>
      </c>
      <c r="C20476" s="7">
        <v>44057.6045601852</v>
      </c>
      <c r="D20476" t="str">
        <f>VLOOKUP(A20476,Sheet2!$B$2:$E$1001,3,0)</f>
        <v>video</v>
      </c>
      <c r="E20476" t="str">
        <f>VLOOKUP(A20476,Sheet2!$B$2:$E$1001,4,0)</f>
        <v>travel</v>
      </c>
      <c r="F20476" t="str">
        <f>VLOOKUP(B20476,Sheet3!$B$2:$D$17,2,0)</f>
        <v>positive</v>
      </c>
      <c r="G20476">
        <f>VLOOKUP(B20476,Sheet3!$B$2:$D$17,3,0)</f>
        <v>70</v>
      </c>
      <c r="H20476">
        <f t="shared" si="957"/>
        <v>8</v>
      </c>
      <c r="I20476">
        <f t="shared" si="958"/>
        <v>5</v>
      </c>
      <c r="J20476" t="str">
        <f t="shared" si="959"/>
        <v>12-15</v>
      </c>
    </row>
    <row r="20477" spans="1:10">
      <c r="A20477" t="s">
        <v>1280</v>
      </c>
      <c r="B20477" t="s">
        <v>1500</v>
      </c>
      <c r="C20477" s="7">
        <v>44285.3143171296</v>
      </c>
      <c r="D20477" t="str">
        <f>VLOOKUP(A20477,Sheet2!$B$2:$E$1001,3,0)</f>
        <v>video</v>
      </c>
      <c r="E20477" t="str">
        <f>VLOOKUP(A20477,Sheet2!$B$2:$E$1001,4,0)</f>
        <v>travel</v>
      </c>
      <c r="F20477" t="str">
        <f>VLOOKUP(B20477,Sheet3!$B$2:$D$17,2,0)</f>
        <v>positive</v>
      </c>
      <c r="G20477">
        <f>VLOOKUP(B20477,Sheet3!$B$2:$D$17,3,0)</f>
        <v>45</v>
      </c>
      <c r="H20477">
        <f t="shared" si="957"/>
        <v>3</v>
      </c>
      <c r="I20477">
        <f t="shared" si="958"/>
        <v>2</v>
      </c>
      <c r="J20477" t="str">
        <f t="shared" si="959"/>
        <v>6-9</v>
      </c>
    </row>
    <row r="20478" spans="1:10">
      <c r="A20478" t="s">
        <v>1280</v>
      </c>
      <c r="B20478" t="s">
        <v>1492</v>
      </c>
      <c r="C20478" s="7">
        <v>44276.2497916667</v>
      </c>
      <c r="D20478" t="str">
        <f>VLOOKUP(A20478,Sheet2!$B$2:$E$1001,3,0)</f>
        <v>video</v>
      </c>
      <c r="E20478" t="str">
        <f>VLOOKUP(A20478,Sheet2!$B$2:$E$1001,4,0)</f>
        <v>travel</v>
      </c>
      <c r="F20478" t="str">
        <f>VLOOKUP(B20478,Sheet3!$B$2:$D$17,2,0)</f>
        <v>neutral</v>
      </c>
      <c r="G20478">
        <f>VLOOKUP(B20478,Sheet3!$B$2:$D$17,3,0)</f>
        <v>20</v>
      </c>
      <c r="H20478">
        <f t="shared" si="957"/>
        <v>3</v>
      </c>
      <c r="I20478">
        <f t="shared" si="958"/>
        <v>7</v>
      </c>
      <c r="J20478" t="str">
        <f t="shared" si="959"/>
        <v>3-6</v>
      </c>
    </row>
    <row r="20479" spans="1:10">
      <c r="A20479" t="s">
        <v>1281</v>
      </c>
      <c r="B20479" t="s">
        <v>1499</v>
      </c>
      <c r="C20479" s="7">
        <v>44212.1380555556</v>
      </c>
      <c r="D20479" t="str">
        <f>VLOOKUP(A20479,Sheet2!$B$2:$E$1001,3,0)</f>
        <v>audio</v>
      </c>
      <c r="E20479" t="str">
        <f>VLOOKUP(A20479,Sheet2!$B$2:$E$1001,4,0)</f>
        <v>fitness</v>
      </c>
      <c r="F20479" t="str">
        <f>VLOOKUP(B20479,Sheet3!$B$2:$D$17,2,0)</f>
        <v>negative</v>
      </c>
      <c r="G20479">
        <f>VLOOKUP(B20479,Sheet3!$B$2:$D$17,3,0)</f>
        <v>10</v>
      </c>
      <c r="H20479">
        <f t="shared" si="957"/>
        <v>1</v>
      </c>
      <c r="I20479">
        <f t="shared" si="958"/>
        <v>6</v>
      </c>
      <c r="J20479" t="str">
        <f t="shared" si="959"/>
        <v>3-6</v>
      </c>
    </row>
    <row r="20480" spans="1:10">
      <c r="A20480" t="s">
        <v>1281</v>
      </c>
      <c r="B20480" t="s">
        <v>1492</v>
      </c>
      <c r="C20480" s="7">
        <v>44316.2684375</v>
      </c>
      <c r="D20480" t="str">
        <f>VLOOKUP(A20480,Sheet2!$B$2:$E$1001,3,0)</f>
        <v>audio</v>
      </c>
      <c r="E20480" t="str">
        <f>VLOOKUP(A20480,Sheet2!$B$2:$E$1001,4,0)</f>
        <v>fitness</v>
      </c>
      <c r="F20480" t="str">
        <f>VLOOKUP(B20480,Sheet3!$B$2:$D$17,2,0)</f>
        <v>neutral</v>
      </c>
      <c r="G20480">
        <f>VLOOKUP(B20480,Sheet3!$B$2:$D$17,3,0)</f>
        <v>20</v>
      </c>
      <c r="H20480">
        <f t="shared" si="957"/>
        <v>4</v>
      </c>
      <c r="I20480">
        <f t="shared" si="958"/>
        <v>5</v>
      </c>
      <c r="J20480" t="str">
        <f t="shared" si="959"/>
        <v>6-9</v>
      </c>
    </row>
    <row r="20481" spans="1:10">
      <c r="A20481" t="s">
        <v>1281</v>
      </c>
      <c r="B20481" t="s">
        <v>1503</v>
      </c>
      <c r="C20481" s="7">
        <v>44234.5661226852</v>
      </c>
      <c r="D20481" t="str">
        <f>VLOOKUP(A20481,Sheet2!$B$2:$E$1001,3,0)</f>
        <v>audio</v>
      </c>
      <c r="E20481" t="str">
        <f>VLOOKUP(A20481,Sheet2!$B$2:$E$1001,4,0)</f>
        <v>fitness</v>
      </c>
      <c r="F20481" t="str">
        <f>VLOOKUP(B20481,Sheet3!$B$2:$D$17,2,0)</f>
        <v>negative</v>
      </c>
      <c r="G20481">
        <f>VLOOKUP(B20481,Sheet3!$B$2:$D$17,3,0)</f>
        <v>12</v>
      </c>
      <c r="H20481">
        <f t="shared" si="957"/>
        <v>2</v>
      </c>
      <c r="I20481">
        <f t="shared" si="958"/>
        <v>7</v>
      </c>
      <c r="J20481" t="str">
        <f t="shared" si="959"/>
        <v>12-15</v>
      </c>
    </row>
    <row r="20482" spans="1:10">
      <c r="A20482" t="s">
        <v>1281</v>
      </c>
      <c r="B20482" t="s">
        <v>1495</v>
      </c>
      <c r="C20482" s="7">
        <v>44024.7912037037</v>
      </c>
      <c r="D20482" t="str">
        <f>VLOOKUP(A20482,Sheet2!$B$2:$E$1001,3,0)</f>
        <v>audio</v>
      </c>
      <c r="E20482" t="str">
        <f>VLOOKUP(A20482,Sheet2!$B$2:$E$1001,4,0)</f>
        <v>fitness</v>
      </c>
      <c r="F20482" t="str">
        <f>VLOOKUP(B20482,Sheet3!$B$2:$D$17,2,0)</f>
        <v>positive</v>
      </c>
      <c r="G20482">
        <f>VLOOKUP(B20482,Sheet3!$B$2:$D$17,3,0)</f>
        <v>75</v>
      </c>
      <c r="H20482">
        <f t="shared" si="957"/>
        <v>7</v>
      </c>
      <c r="I20482">
        <f t="shared" si="958"/>
        <v>7</v>
      </c>
      <c r="J20482" t="str">
        <f t="shared" si="959"/>
        <v>18-21</v>
      </c>
    </row>
    <row r="20483" spans="1:10">
      <c r="A20483" t="s">
        <v>1281</v>
      </c>
      <c r="B20483" t="s">
        <v>1499</v>
      </c>
      <c r="C20483" s="7">
        <v>44070.0696875</v>
      </c>
      <c r="D20483" t="str">
        <f>VLOOKUP(A20483,Sheet2!$B$2:$E$1001,3,0)</f>
        <v>audio</v>
      </c>
      <c r="E20483" t="str">
        <f>VLOOKUP(A20483,Sheet2!$B$2:$E$1001,4,0)</f>
        <v>fitness</v>
      </c>
      <c r="F20483" t="str">
        <f>VLOOKUP(B20483,Sheet3!$B$2:$D$17,2,0)</f>
        <v>negative</v>
      </c>
      <c r="G20483">
        <f>VLOOKUP(B20483,Sheet3!$B$2:$D$17,3,0)</f>
        <v>10</v>
      </c>
      <c r="H20483">
        <f t="shared" ref="H20483:H20546" si="960">MONTH(C20483)</f>
        <v>8</v>
      </c>
      <c r="I20483">
        <f t="shared" ref="I20483:I20546" si="961">WEEKDAY(C20483,2)</f>
        <v>4</v>
      </c>
      <c r="J20483" t="str">
        <f t="shared" ref="J20483:J20546" si="962">TEXT(INT(HOUR(C20483)/3)*3,"0")&amp;"-"&amp;TEXT(INT(HOUR(C20483)/3)*3+3,"0")</f>
        <v>0-3</v>
      </c>
    </row>
    <row r="20484" spans="1:10">
      <c r="A20484" t="s">
        <v>1281</v>
      </c>
      <c r="B20484" t="s">
        <v>1494</v>
      </c>
      <c r="C20484" s="7">
        <v>44147.0662615741</v>
      </c>
      <c r="D20484" t="str">
        <f>VLOOKUP(A20484,Sheet2!$B$2:$E$1001,3,0)</f>
        <v>audio</v>
      </c>
      <c r="E20484" t="str">
        <f>VLOOKUP(A20484,Sheet2!$B$2:$E$1001,4,0)</f>
        <v>fitness</v>
      </c>
      <c r="F20484" t="str">
        <f>VLOOKUP(B20484,Sheet3!$B$2:$D$17,2,0)</f>
        <v>positive</v>
      </c>
      <c r="G20484">
        <f>VLOOKUP(B20484,Sheet3!$B$2:$D$17,3,0)</f>
        <v>65</v>
      </c>
      <c r="H20484">
        <f t="shared" si="960"/>
        <v>11</v>
      </c>
      <c r="I20484">
        <f t="shared" si="961"/>
        <v>4</v>
      </c>
      <c r="J20484" t="str">
        <f t="shared" si="962"/>
        <v>0-3</v>
      </c>
    </row>
    <row r="20485" spans="1:10">
      <c r="A20485" t="s">
        <v>1281</v>
      </c>
      <c r="B20485" t="s">
        <v>1496</v>
      </c>
      <c r="C20485" s="7">
        <v>44056.7995949074</v>
      </c>
      <c r="D20485" t="str">
        <f>VLOOKUP(A20485,Sheet2!$B$2:$E$1001,3,0)</f>
        <v>audio</v>
      </c>
      <c r="E20485" t="str">
        <f>VLOOKUP(A20485,Sheet2!$B$2:$E$1001,4,0)</f>
        <v>fitness</v>
      </c>
      <c r="F20485" t="str">
        <f>VLOOKUP(B20485,Sheet3!$B$2:$D$17,2,0)</f>
        <v>positive</v>
      </c>
      <c r="G20485">
        <f>VLOOKUP(B20485,Sheet3!$B$2:$D$17,3,0)</f>
        <v>70</v>
      </c>
      <c r="H20485">
        <f t="shared" si="960"/>
        <v>8</v>
      </c>
      <c r="I20485">
        <f t="shared" si="961"/>
        <v>4</v>
      </c>
      <c r="J20485" t="str">
        <f t="shared" si="962"/>
        <v>18-21</v>
      </c>
    </row>
    <row r="20486" spans="1:10">
      <c r="A20486" t="s">
        <v>1281</v>
      </c>
      <c r="B20486" t="s">
        <v>1498</v>
      </c>
      <c r="C20486" s="7">
        <v>44188.2497800926</v>
      </c>
      <c r="D20486" t="str">
        <f>VLOOKUP(A20486,Sheet2!$B$2:$E$1001,3,0)</f>
        <v>audio</v>
      </c>
      <c r="E20486" t="str">
        <f>VLOOKUP(A20486,Sheet2!$B$2:$E$1001,4,0)</f>
        <v>fitness</v>
      </c>
      <c r="F20486" t="str">
        <f>VLOOKUP(B20486,Sheet3!$B$2:$D$17,2,0)</f>
        <v>positive</v>
      </c>
      <c r="G20486">
        <f>VLOOKUP(B20486,Sheet3!$B$2:$D$17,3,0)</f>
        <v>50</v>
      </c>
      <c r="H20486">
        <f t="shared" si="960"/>
        <v>12</v>
      </c>
      <c r="I20486">
        <f t="shared" si="961"/>
        <v>3</v>
      </c>
      <c r="J20486" t="str">
        <f t="shared" si="962"/>
        <v>3-6</v>
      </c>
    </row>
    <row r="20487" spans="1:10">
      <c r="A20487" t="s">
        <v>1281</v>
      </c>
      <c r="B20487" t="s">
        <v>1490</v>
      </c>
      <c r="C20487" s="7">
        <v>44102.2463888889</v>
      </c>
      <c r="D20487" t="str">
        <f>VLOOKUP(A20487,Sheet2!$B$2:$E$1001,3,0)</f>
        <v>audio</v>
      </c>
      <c r="E20487" t="str">
        <f>VLOOKUP(A20487,Sheet2!$B$2:$E$1001,4,0)</f>
        <v>fitness</v>
      </c>
      <c r="F20487" t="str">
        <f>VLOOKUP(B20487,Sheet3!$B$2:$D$17,2,0)</f>
        <v>negative</v>
      </c>
      <c r="G20487">
        <f>VLOOKUP(B20487,Sheet3!$B$2:$D$17,3,0)</f>
        <v>5</v>
      </c>
      <c r="H20487">
        <f t="shared" si="960"/>
        <v>9</v>
      </c>
      <c r="I20487">
        <f t="shared" si="961"/>
        <v>1</v>
      </c>
      <c r="J20487" t="str">
        <f t="shared" si="962"/>
        <v>3-6</v>
      </c>
    </row>
    <row r="20488" customFormat="1" spans="1:10">
      <c r="A20488" t="s">
        <v>1281</v>
      </c>
      <c r="B20488" t="s">
        <v>1500</v>
      </c>
      <c r="C20488" s="7">
        <v>44035.8594444444</v>
      </c>
      <c r="D20488" t="str">
        <f>VLOOKUP(A20488,Sheet2!$B$2:$E$1001,3,0)</f>
        <v>audio</v>
      </c>
      <c r="E20488" t="str">
        <f>VLOOKUP(A20488,Sheet2!$B$2:$E$1001,4,0)</f>
        <v>fitness</v>
      </c>
      <c r="F20488" t="str">
        <f>VLOOKUP(B20488,Sheet3!$B$2:$D$17,2,0)</f>
        <v>positive</v>
      </c>
      <c r="G20488">
        <f>VLOOKUP(B20488,Sheet3!$B$2:$D$17,3,0)</f>
        <v>45</v>
      </c>
      <c r="H20488">
        <f t="shared" si="960"/>
        <v>7</v>
      </c>
      <c r="I20488">
        <f t="shared" si="961"/>
        <v>4</v>
      </c>
      <c r="J20488" t="str">
        <f t="shared" si="962"/>
        <v>18-21</v>
      </c>
    </row>
    <row r="20489" spans="1:10">
      <c r="A20489" t="s">
        <v>1281</v>
      </c>
      <c r="B20489" t="s">
        <v>1498</v>
      </c>
      <c r="C20489" s="7">
        <v>44258.3454166667</v>
      </c>
      <c r="D20489" t="str">
        <f>VLOOKUP(A20489,Sheet2!$B$2:$E$1001,3,0)</f>
        <v>audio</v>
      </c>
      <c r="E20489" t="str">
        <f>VLOOKUP(A20489,Sheet2!$B$2:$E$1001,4,0)</f>
        <v>fitness</v>
      </c>
      <c r="F20489" t="str">
        <f>VLOOKUP(B20489,Sheet3!$B$2:$D$17,2,0)</f>
        <v>positive</v>
      </c>
      <c r="G20489">
        <f>VLOOKUP(B20489,Sheet3!$B$2:$D$17,3,0)</f>
        <v>50</v>
      </c>
      <c r="H20489">
        <f t="shared" si="960"/>
        <v>3</v>
      </c>
      <c r="I20489">
        <f t="shared" si="961"/>
        <v>3</v>
      </c>
      <c r="J20489" t="str">
        <f t="shared" si="962"/>
        <v>6-9</v>
      </c>
    </row>
    <row r="20490" spans="1:10">
      <c r="A20490" t="s">
        <v>1281</v>
      </c>
      <c r="B20490" t="s">
        <v>1488</v>
      </c>
      <c r="C20490" s="7">
        <v>44314.757337963</v>
      </c>
      <c r="D20490" t="str">
        <f>VLOOKUP(A20490,Sheet2!$B$2:$E$1001,3,0)</f>
        <v>audio</v>
      </c>
      <c r="E20490" t="str">
        <f>VLOOKUP(A20490,Sheet2!$B$2:$E$1001,4,0)</f>
        <v>fitness</v>
      </c>
      <c r="F20490" t="str">
        <f>VLOOKUP(B20490,Sheet3!$B$2:$D$17,2,0)</f>
        <v>negative</v>
      </c>
      <c r="G20490">
        <f>VLOOKUP(B20490,Sheet3!$B$2:$D$17,3,0)</f>
        <v>0</v>
      </c>
      <c r="H20490">
        <f t="shared" si="960"/>
        <v>4</v>
      </c>
      <c r="I20490">
        <f t="shared" si="961"/>
        <v>3</v>
      </c>
      <c r="J20490" t="str">
        <f t="shared" si="962"/>
        <v>18-21</v>
      </c>
    </row>
    <row r="20491" spans="1:10">
      <c r="A20491" t="s">
        <v>1281</v>
      </c>
      <c r="B20491" t="s">
        <v>1485</v>
      </c>
      <c r="C20491" s="7">
        <v>44103.2415393519</v>
      </c>
      <c r="D20491" t="str">
        <f>VLOOKUP(A20491,Sheet2!$B$2:$E$1001,3,0)</f>
        <v>audio</v>
      </c>
      <c r="E20491" t="str">
        <f>VLOOKUP(A20491,Sheet2!$B$2:$E$1001,4,0)</f>
        <v>fitness</v>
      </c>
      <c r="F20491" t="str">
        <f>VLOOKUP(B20491,Sheet3!$B$2:$D$17,2,0)</f>
        <v>positive</v>
      </c>
      <c r="G20491">
        <f>VLOOKUP(B20491,Sheet3!$B$2:$D$17,3,0)</f>
        <v>60</v>
      </c>
      <c r="H20491">
        <f t="shared" si="960"/>
        <v>9</v>
      </c>
      <c r="I20491">
        <f t="shared" si="961"/>
        <v>2</v>
      </c>
      <c r="J20491" t="str">
        <f t="shared" si="962"/>
        <v>3-6</v>
      </c>
    </row>
    <row r="20492" spans="1:10">
      <c r="A20492" t="s">
        <v>1281</v>
      </c>
      <c r="B20492" t="s">
        <v>1492</v>
      </c>
      <c r="C20492" s="7">
        <v>44184.8411111111</v>
      </c>
      <c r="D20492" t="str">
        <f>VLOOKUP(A20492,Sheet2!$B$2:$E$1001,3,0)</f>
        <v>audio</v>
      </c>
      <c r="E20492" t="str">
        <f>VLOOKUP(A20492,Sheet2!$B$2:$E$1001,4,0)</f>
        <v>fitness</v>
      </c>
      <c r="F20492" t="str">
        <f>VLOOKUP(B20492,Sheet3!$B$2:$D$17,2,0)</f>
        <v>neutral</v>
      </c>
      <c r="G20492">
        <f>VLOOKUP(B20492,Sheet3!$B$2:$D$17,3,0)</f>
        <v>20</v>
      </c>
      <c r="H20492">
        <f t="shared" si="960"/>
        <v>12</v>
      </c>
      <c r="I20492">
        <f t="shared" si="961"/>
        <v>6</v>
      </c>
      <c r="J20492" t="str">
        <f t="shared" si="962"/>
        <v>18-21</v>
      </c>
    </row>
    <row r="20493" spans="1:10">
      <c r="A20493" t="s">
        <v>1281</v>
      </c>
      <c r="B20493" t="s">
        <v>1496</v>
      </c>
      <c r="C20493" s="7">
        <v>44292.2134375</v>
      </c>
      <c r="D20493" t="str">
        <f>VLOOKUP(A20493,Sheet2!$B$2:$E$1001,3,0)</f>
        <v>audio</v>
      </c>
      <c r="E20493" t="str">
        <f>VLOOKUP(A20493,Sheet2!$B$2:$E$1001,4,0)</f>
        <v>fitness</v>
      </c>
      <c r="F20493" t="str">
        <f>VLOOKUP(B20493,Sheet3!$B$2:$D$17,2,0)</f>
        <v>positive</v>
      </c>
      <c r="G20493">
        <f>VLOOKUP(B20493,Sheet3!$B$2:$D$17,3,0)</f>
        <v>70</v>
      </c>
      <c r="H20493">
        <f t="shared" si="960"/>
        <v>4</v>
      </c>
      <c r="I20493">
        <f t="shared" si="961"/>
        <v>2</v>
      </c>
      <c r="J20493" t="str">
        <f t="shared" si="962"/>
        <v>3-6</v>
      </c>
    </row>
    <row r="20494" spans="1:10">
      <c r="A20494" t="s">
        <v>1281</v>
      </c>
      <c r="B20494" t="s">
        <v>1485</v>
      </c>
      <c r="C20494" s="7">
        <v>44102.4434837963</v>
      </c>
      <c r="D20494" t="str">
        <f>VLOOKUP(A20494,Sheet2!$B$2:$E$1001,3,0)</f>
        <v>audio</v>
      </c>
      <c r="E20494" t="str">
        <f>VLOOKUP(A20494,Sheet2!$B$2:$E$1001,4,0)</f>
        <v>fitness</v>
      </c>
      <c r="F20494" t="str">
        <f>VLOOKUP(B20494,Sheet3!$B$2:$D$17,2,0)</f>
        <v>positive</v>
      </c>
      <c r="G20494">
        <f>VLOOKUP(B20494,Sheet3!$B$2:$D$17,3,0)</f>
        <v>60</v>
      </c>
      <c r="H20494">
        <f t="shared" si="960"/>
        <v>9</v>
      </c>
      <c r="I20494">
        <f t="shared" si="961"/>
        <v>1</v>
      </c>
      <c r="J20494" t="str">
        <f t="shared" si="962"/>
        <v>9-12</v>
      </c>
    </row>
    <row r="20495" spans="1:10">
      <c r="A20495" t="s">
        <v>1281</v>
      </c>
      <c r="B20495" t="s">
        <v>1491</v>
      </c>
      <c r="C20495" s="7">
        <v>44315.4695023148</v>
      </c>
      <c r="D20495" t="str">
        <f>VLOOKUP(A20495,Sheet2!$B$2:$E$1001,3,0)</f>
        <v>audio</v>
      </c>
      <c r="E20495" t="str">
        <f>VLOOKUP(A20495,Sheet2!$B$2:$E$1001,4,0)</f>
        <v>fitness</v>
      </c>
      <c r="F20495" t="str">
        <f>VLOOKUP(B20495,Sheet3!$B$2:$D$17,2,0)</f>
        <v>positive</v>
      </c>
      <c r="G20495">
        <f>VLOOKUP(B20495,Sheet3!$B$2:$D$17,3,0)</f>
        <v>30</v>
      </c>
      <c r="H20495">
        <f t="shared" si="960"/>
        <v>4</v>
      </c>
      <c r="I20495">
        <f t="shared" si="961"/>
        <v>4</v>
      </c>
      <c r="J20495" t="str">
        <f t="shared" si="962"/>
        <v>9-12</v>
      </c>
    </row>
    <row r="20496" spans="1:10">
      <c r="A20496" t="s">
        <v>1281</v>
      </c>
      <c r="B20496" t="s">
        <v>1487</v>
      </c>
      <c r="C20496" s="7">
        <v>44250.1046643518</v>
      </c>
      <c r="D20496" t="str">
        <f>VLOOKUP(A20496,Sheet2!$B$2:$E$1001,3,0)</f>
        <v>audio</v>
      </c>
      <c r="E20496" t="str">
        <f>VLOOKUP(A20496,Sheet2!$B$2:$E$1001,4,0)</f>
        <v>fitness</v>
      </c>
      <c r="F20496" t="str">
        <f>VLOOKUP(B20496,Sheet3!$B$2:$D$17,2,0)</f>
        <v>positive</v>
      </c>
      <c r="G20496">
        <f>VLOOKUP(B20496,Sheet3!$B$2:$D$17,3,0)</f>
        <v>70</v>
      </c>
      <c r="H20496">
        <f t="shared" si="960"/>
        <v>2</v>
      </c>
      <c r="I20496">
        <f t="shared" si="961"/>
        <v>2</v>
      </c>
      <c r="J20496" t="str">
        <f t="shared" si="962"/>
        <v>0-3</v>
      </c>
    </row>
    <row r="20497" spans="1:10">
      <c r="A20497" t="s">
        <v>1281</v>
      </c>
      <c r="B20497" t="s">
        <v>1494</v>
      </c>
      <c r="C20497" s="7">
        <v>44287.6686574074</v>
      </c>
      <c r="D20497" t="str">
        <f>VLOOKUP(A20497,Sheet2!$B$2:$E$1001,3,0)</f>
        <v>audio</v>
      </c>
      <c r="E20497" t="str">
        <f>VLOOKUP(A20497,Sheet2!$B$2:$E$1001,4,0)</f>
        <v>fitness</v>
      </c>
      <c r="F20497" t="str">
        <f>VLOOKUP(B20497,Sheet3!$B$2:$D$17,2,0)</f>
        <v>positive</v>
      </c>
      <c r="G20497">
        <f>VLOOKUP(B20497,Sheet3!$B$2:$D$17,3,0)</f>
        <v>65</v>
      </c>
      <c r="H20497">
        <f t="shared" si="960"/>
        <v>4</v>
      </c>
      <c r="I20497">
        <f t="shared" si="961"/>
        <v>4</v>
      </c>
      <c r="J20497" t="str">
        <f t="shared" si="962"/>
        <v>15-18</v>
      </c>
    </row>
    <row r="20498" customFormat="1" spans="1:10">
      <c r="A20498" t="s">
        <v>1281</v>
      </c>
      <c r="B20498" t="s">
        <v>1492</v>
      </c>
      <c r="C20498" s="7">
        <v>44319.8341550926</v>
      </c>
      <c r="D20498" t="str">
        <f>VLOOKUP(A20498,Sheet2!$B$2:$E$1001,3,0)</f>
        <v>audio</v>
      </c>
      <c r="E20498" t="str">
        <f>VLOOKUP(A20498,Sheet2!$B$2:$E$1001,4,0)</f>
        <v>fitness</v>
      </c>
      <c r="F20498" t="str">
        <f>VLOOKUP(B20498,Sheet3!$B$2:$D$17,2,0)</f>
        <v>neutral</v>
      </c>
      <c r="G20498">
        <f>VLOOKUP(B20498,Sheet3!$B$2:$D$17,3,0)</f>
        <v>20</v>
      </c>
      <c r="H20498">
        <f t="shared" si="960"/>
        <v>5</v>
      </c>
      <c r="I20498">
        <f t="shared" si="961"/>
        <v>1</v>
      </c>
      <c r="J20498" t="str">
        <f t="shared" si="962"/>
        <v>18-21</v>
      </c>
    </row>
    <row r="20499" spans="1:10">
      <c r="A20499" t="s">
        <v>1281</v>
      </c>
      <c r="B20499" t="s">
        <v>1497</v>
      </c>
      <c r="C20499" s="7">
        <v>44003.7407175926</v>
      </c>
      <c r="D20499" t="str">
        <f>VLOOKUP(A20499,Sheet2!$B$2:$E$1001,3,0)</f>
        <v>audio</v>
      </c>
      <c r="E20499" t="str">
        <f>VLOOKUP(A20499,Sheet2!$B$2:$E$1001,4,0)</f>
        <v>fitness</v>
      </c>
      <c r="F20499" t="str">
        <f>VLOOKUP(B20499,Sheet3!$B$2:$D$17,2,0)</f>
        <v>positive</v>
      </c>
      <c r="G20499">
        <f>VLOOKUP(B20499,Sheet3!$B$2:$D$17,3,0)</f>
        <v>72</v>
      </c>
      <c r="H20499">
        <f t="shared" si="960"/>
        <v>6</v>
      </c>
      <c r="I20499">
        <f t="shared" si="961"/>
        <v>7</v>
      </c>
      <c r="J20499" t="str">
        <f t="shared" si="962"/>
        <v>15-18</v>
      </c>
    </row>
    <row r="20500" spans="1:10">
      <c r="A20500" t="s">
        <v>1281</v>
      </c>
      <c r="B20500" t="s">
        <v>1494</v>
      </c>
      <c r="C20500" s="7">
        <v>44206.5540972222</v>
      </c>
      <c r="D20500" t="str">
        <f>VLOOKUP(A20500,Sheet2!$B$2:$E$1001,3,0)</f>
        <v>audio</v>
      </c>
      <c r="E20500" t="str">
        <f>VLOOKUP(A20500,Sheet2!$B$2:$E$1001,4,0)</f>
        <v>fitness</v>
      </c>
      <c r="F20500" t="str">
        <f>VLOOKUP(B20500,Sheet3!$B$2:$D$17,2,0)</f>
        <v>positive</v>
      </c>
      <c r="G20500">
        <f>VLOOKUP(B20500,Sheet3!$B$2:$D$17,3,0)</f>
        <v>65</v>
      </c>
      <c r="H20500">
        <f t="shared" si="960"/>
        <v>1</v>
      </c>
      <c r="I20500">
        <f t="shared" si="961"/>
        <v>7</v>
      </c>
      <c r="J20500" t="str">
        <f t="shared" si="962"/>
        <v>12-15</v>
      </c>
    </row>
    <row r="20501" spans="1:10">
      <c r="A20501" t="s">
        <v>1281</v>
      </c>
      <c r="B20501" t="s">
        <v>1492</v>
      </c>
      <c r="C20501" s="7">
        <v>44284.2166898148</v>
      </c>
      <c r="D20501" t="str">
        <f>VLOOKUP(A20501,Sheet2!$B$2:$E$1001,3,0)</f>
        <v>audio</v>
      </c>
      <c r="E20501" t="str">
        <f>VLOOKUP(A20501,Sheet2!$B$2:$E$1001,4,0)</f>
        <v>fitness</v>
      </c>
      <c r="F20501" t="str">
        <f>VLOOKUP(B20501,Sheet3!$B$2:$D$17,2,0)</f>
        <v>neutral</v>
      </c>
      <c r="G20501">
        <f>VLOOKUP(B20501,Sheet3!$B$2:$D$17,3,0)</f>
        <v>20</v>
      </c>
      <c r="H20501">
        <f t="shared" si="960"/>
        <v>3</v>
      </c>
      <c r="I20501">
        <f t="shared" si="961"/>
        <v>1</v>
      </c>
      <c r="J20501" t="str">
        <f t="shared" si="962"/>
        <v>3-6</v>
      </c>
    </row>
    <row r="20502" spans="1:10">
      <c r="A20502" t="s">
        <v>1281</v>
      </c>
      <c r="B20502" t="s">
        <v>1485</v>
      </c>
      <c r="C20502" s="7">
        <v>44225.7634375</v>
      </c>
      <c r="D20502" t="str">
        <f>VLOOKUP(A20502,Sheet2!$B$2:$E$1001,3,0)</f>
        <v>audio</v>
      </c>
      <c r="E20502" t="str">
        <f>VLOOKUP(A20502,Sheet2!$B$2:$E$1001,4,0)</f>
        <v>fitness</v>
      </c>
      <c r="F20502" t="str">
        <f>VLOOKUP(B20502,Sheet3!$B$2:$D$17,2,0)</f>
        <v>positive</v>
      </c>
      <c r="G20502">
        <f>VLOOKUP(B20502,Sheet3!$B$2:$D$17,3,0)</f>
        <v>60</v>
      </c>
      <c r="H20502">
        <f t="shared" si="960"/>
        <v>1</v>
      </c>
      <c r="I20502">
        <f t="shared" si="961"/>
        <v>5</v>
      </c>
      <c r="J20502" t="str">
        <f t="shared" si="962"/>
        <v>18-21</v>
      </c>
    </row>
    <row r="20503" spans="1:10">
      <c r="A20503" t="s">
        <v>1281</v>
      </c>
      <c r="B20503" t="s">
        <v>1495</v>
      </c>
      <c r="C20503" s="7">
        <v>44239.7338194444</v>
      </c>
      <c r="D20503" t="str">
        <f>VLOOKUP(A20503,Sheet2!$B$2:$E$1001,3,0)</f>
        <v>audio</v>
      </c>
      <c r="E20503" t="str">
        <f>VLOOKUP(A20503,Sheet2!$B$2:$E$1001,4,0)</f>
        <v>fitness</v>
      </c>
      <c r="F20503" t="str">
        <f>VLOOKUP(B20503,Sheet3!$B$2:$D$17,2,0)</f>
        <v>positive</v>
      </c>
      <c r="G20503">
        <f>VLOOKUP(B20503,Sheet3!$B$2:$D$17,3,0)</f>
        <v>75</v>
      </c>
      <c r="H20503">
        <f t="shared" si="960"/>
        <v>2</v>
      </c>
      <c r="I20503">
        <f t="shared" si="961"/>
        <v>5</v>
      </c>
      <c r="J20503" t="str">
        <f t="shared" si="962"/>
        <v>15-18</v>
      </c>
    </row>
    <row r="20504" spans="1:10">
      <c r="A20504" t="s">
        <v>1281</v>
      </c>
      <c r="B20504" t="s">
        <v>1499</v>
      </c>
      <c r="C20504" s="7">
        <v>44199.6386574074</v>
      </c>
      <c r="D20504" t="str">
        <f>VLOOKUP(A20504,Sheet2!$B$2:$E$1001,3,0)</f>
        <v>audio</v>
      </c>
      <c r="E20504" t="str">
        <f>VLOOKUP(A20504,Sheet2!$B$2:$E$1001,4,0)</f>
        <v>fitness</v>
      </c>
      <c r="F20504" t="str">
        <f>VLOOKUP(B20504,Sheet3!$B$2:$D$17,2,0)</f>
        <v>negative</v>
      </c>
      <c r="G20504">
        <f>VLOOKUP(B20504,Sheet3!$B$2:$D$17,3,0)</f>
        <v>10</v>
      </c>
      <c r="H20504">
        <f t="shared" si="960"/>
        <v>1</v>
      </c>
      <c r="I20504">
        <f t="shared" si="961"/>
        <v>7</v>
      </c>
      <c r="J20504" t="str">
        <f t="shared" si="962"/>
        <v>15-18</v>
      </c>
    </row>
    <row r="20505" spans="1:10">
      <c r="A20505" t="s">
        <v>1281</v>
      </c>
      <c r="B20505" t="s">
        <v>1490</v>
      </c>
      <c r="C20505" s="7">
        <v>44218.3316550926</v>
      </c>
      <c r="D20505" t="str">
        <f>VLOOKUP(A20505,Sheet2!$B$2:$E$1001,3,0)</f>
        <v>audio</v>
      </c>
      <c r="E20505" t="str">
        <f>VLOOKUP(A20505,Sheet2!$B$2:$E$1001,4,0)</f>
        <v>fitness</v>
      </c>
      <c r="F20505" t="str">
        <f>VLOOKUP(B20505,Sheet3!$B$2:$D$17,2,0)</f>
        <v>negative</v>
      </c>
      <c r="G20505">
        <f>VLOOKUP(B20505,Sheet3!$B$2:$D$17,3,0)</f>
        <v>5</v>
      </c>
      <c r="H20505">
        <f t="shared" si="960"/>
        <v>1</v>
      </c>
      <c r="I20505">
        <f t="shared" si="961"/>
        <v>5</v>
      </c>
      <c r="J20505" t="str">
        <f t="shared" si="962"/>
        <v>6-9</v>
      </c>
    </row>
    <row r="20506" spans="1:10">
      <c r="A20506" t="s">
        <v>1281</v>
      </c>
      <c r="B20506" t="s">
        <v>1496</v>
      </c>
      <c r="C20506" s="7">
        <v>44287.3120138889</v>
      </c>
      <c r="D20506" t="str">
        <f>VLOOKUP(A20506,Sheet2!$B$2:$E$1001,3,0)</f>
        <v>audio</v>
      </c>
      <c r="E20506" t="str">
        <f>VLOOKUP(A20506,Sheet2!$B$2:$E$1001,4,0)</f>
        <v>fitness</v>
      </c>
      <c r="F20506" t="str">
        <f>VLOOKUP(B20506,Sheet3!$B$2:$D$17,2,0)</f>
        <v>positive</v>
      </c>
      <c r="G20506">
        <f>VLOOKUP(B20506,Sheet3!$B$2:$D$17,3,0)</f>
        <v>70</v>
      </c>
      <c r="H20506">
        <f t="shared" si="960"/>
        <v>4</v>
      </c>
      <c r="I20506">
        <f t="shared" si="961"/>
        <v>4</v>
      </c>
      <c r="J20506" t="str">
        <f t="shared" si="962"/>
        <v>6-9</v>
      </c>
    </row>
    <row r="20507" spans="1:10">
      <c r="A20507" t="s">
        <v>1281</v>
      </c>
      <c r="B20507" t="s">
        <v>1485</v>
      </c>
      <c r="C20507" s="7">
        <v>44044.7060300926</v>
      </c>
      <c r="D20507" t="str">
        <f>VLOOKUP(A20507,Sheet2!$B$2:$E$1001,3,0)</f>
        <v>audio</v>
      </c>
      <c r="E20507" t="str">
        <f>VLOOKUP(A20507,Sheet2!$B$2:$E$1001,4,0)</f>
        <v>fitness</v>
      </c>
      <c r="F20507" t="str">
        <f>VLOOKUP(B20507,Sheet3!$B$2:$D$17,2,0)</f>
        <v>positive</v>
      </c>
      <c r="G20507">
        <f>VLOOKUP(B20507,Sheet3!$B$2:$D$17,3,0)</f>
        <v>60</v>
      </c>
      <c r="H20507">
        <f t="shared" si="960"/>
        <v>8</v>
      </c>
      <c r="I20507">
        <f t="shared" si="961"/>
        <v>6</v>
      </c>
      <c r="J20507" t="str">
        <f t="shared" si="962"/>
        <v>15-18</v>
      </c>
    </row>
    <row r="20508" customFormat="1" spans="1:10">
      <c r="A20508" t="s">
        <v>1281</v>
      </c>
      <c r="B20508" t="s">
        <v>1487</v>
      </c>
      <c r="C20508" s="7">
        <v>44151.5970138889</v>
      </c>
      <c r="D20508" t="str">
        <f>VLOOKUP(A20508,Sheet2!$B$2:$E$1001,3,0)</f>
        <v>audio</v>
      </c>
      <c r="E20508" t="str">
        <f>VLOOKUP(A20508,Sheet2!$B$2:$E$1001,4,0)</f>
        <v>fitness</v>
      </c>
      <c r="F20508" t="str">
        <f>VLOOKUP(B20508,Sheet3!$B$2:$D$17,2,0)</f>
        <v>positive</v>
      </c>
      <c r="G20508">
        <f>VLOOKUP(B20508,Sheet3!$B$2:$D$17,3,0)</f>
        <v>70</v>
      </c>
      <c r="H20508">
        <f t="shared" si="960"/>
        <v>11</v>
      </c>
      <c r="I20508">
        <f t="shared" si="961"/>
        <v>1</v>
      </c>
      <c r="J20508" t="str">
        <f t="shared" si="962"/>
        <v>12-15</v>
      </c>
    </row>
    <row r="20509" spans="1:10">
      <c r="A20509" t="s">
        <v>1281</v>
      </c>
      <c r="B20509" t="s">
        <v>1494</v>
      </c>
      <c r="C20509" s="7">
        <v>44257.6485763889</v>
      </c>
      <c r="D20509" t="str">
        <f>VLOOKUP(A20509,Sheet2!$B$2:$E$1001,3,0)</f>
        <v>audio</v>
      </c>
      <c r="E20509" t="str">
        <f>VLOOKUP(A20509,Sheet2!$B$2:$E$1001,4,0)</f>
        <v>fitness</v>
      </c>
      <c r="F20509" t="str">
        <f>VLOOKUP(B20509,Sheet3!$B$2:$D$17,2,0)</f>
        <v>positive</v>
      </c>
      <c r="G20509">
        <f>VLOOKUP(B20509,Sheet3!$B$2:$D$17,3,0)</f>
        <v>65</v>
      </c>
      <c r="H20509">
        <f t="shared" si="960"/>
        <v>3</v>
      </c>
      <c r="I20509">
        <f t="shared" si="961"/>
        <v>2</v>
      </c>
      <c r="J20509" t="str">
        <f t="shared" si="962"/>
        <v>15-18</v>
      </c>
    </row>
    <row r="20510" spans="1:10">
      <c r="A20510" t="s">
        <v>1281</v>
      </c>
      <c r="B20510" t="s">
        <v>1497</v>
      </c>
      <c r="C20510" s="7">
        <v>44155.2033333333</v>
      </c>
      <c r="D20510" t="str">
        <f>VLOOKUP(A20510,Sheet2!$B$2:$E$1001,3,0)</f>
        <v>audio</v>
      </c>
      <c r="E20510" t="str">
        <f>VLOOKUP(A20510,Sheet2!$B$2:$E$1001,4,0)</f>
        <v>fitness</v>
      </c>
      <c r="F20510" t="str">
        <f>VLOOKUP(B20510,Sheet3!$B$2:$D$17,2,0)</f>
        <v>positive</v>
      </c>
      <c r="G20510">
        <f>VLOOKUP(B20510,Sheet3!$B$2:$D$17,3,0)</f>
        <v>72</v>
      </c>
      <c r="H20510">
        <f t="shared" si="960"/>
        <v>11</v>
      </c>
      <c r="I20510">
        <f t="shared" si="961"/>
        <v>5</v>
      </c>
      <c r="J20510" t="str">
        <f t="shared" si="962"/>
        <v>3-6</v>
      </c>
    </row>
    <row r="20511" spans="1:10">
      <c r="A20511" t="s">
        <v>1281</v>
      </c>
      <c r="B20511" t="s">
        <v>1500</v>
      </c>
      <c r="C20511" s="7">
        <v>44129.5121759259</v>
      </c>
      <c r="D20511" t="str">
        <f>VLOOKUP(A20511,Sheet2!$B$2:$E$1001,3,0)</f>
        <v>audio</v>
      </c>
      <c r="E20511" t="str">
        <f>VLOOKUP(A20511,Sheet2!$B$2:$E$1001,4,0)</f>
        <v>fitness</v>
      </c>
      <c r="F20511" t="str">
        <f>VLOOKUP(B20511,Sheet3!$B$2:$D$17,2,0)</f>
        <v>positive</v>
      </c>
      <c r="G20511">
        <f>VLOOKUP(B20511,Sheet3!$B$2:$D$17,3,0)</f>
        <v>45</v>
      </c>
      <c r="H20511">
        <f t="shared" si="960"/>
        <v>10</v>
      </c>
      <c r="I20511">
        <f t="shared" si="961"/>
        <v>7</v>
      </c>
      <c r="J20511" t="str">
        <f t="shared" si="962"/>
        <v>12-15</v>
      </c>
    </row>
    <row r="20512" spans="1:10">
      <c r="A20512" t="s">
        <v>1281</v>
      </c>
      <c r="B20512" t="s">
        <v>1492</v>
      </c>
      <c r="C20512" s="7">
        <v>44322.0603587963</v>
      </c>
      <c r="D20512" t="str">
        <f>VLOOKUP(A20512,Sheet2!$B$2:$E$1001,3,0)</f>
        <v>audio</v>
      </c>
      <c r="E20512" t="str">
        <f>VLOOKUP(A20512,Sheet2!$B$2:$E$1001,4,0)</f>
        <v>fitness</v>
      </c>
      <c r="F20512" t="str">
        <f>VLOOKUP(B20512,Sheet3!$B$2:$D$17,2,0)</f>
        <v>neutral</v>
      </c>
      <c r="G20512">
        <f>VLOOKUP(B20512,Sheet3!$B$2:$D$17,3,0)</f>
        <v>20</v>
      </c>
      <c r="H20512">
        <f t="shared" si="960"/>
        <v>5</v>
      </c>
      <c r="I20512">
        <f t="shared" si="961"/>
        <v>4</v>
      </c>
      <c r="J20512" t="str">
        <f t="shared" si="962"/>
        <v>0-3</v>
      </c>
    </row>
    <row r="20513" spans="1:10">
      <c r="A20513" t="s">
        <v>1281</v>
      </c>
      <c r="B20513" t="s">
        <v>1499</v>
      </c>
      <c r="C20513" s="7">
        <v>44140.9229282407</v>
      </c>
      <c r="D20513" t="str">
        <f>VLOOKUP(A20513,Sheet2!$B$2:$E$1001,3,0)</f>
        <v>audio</v>
      </c>
      <c r="E20513" t="str">
        <f>VLOOKUP(A20513,Sheet2!$B$2:$E$1001,4,0)</f>
        <v>fitness</v>
      </c>
      <c r="F20513" t="str">
        <f>VLOOKUP(B20513,Sheet3!$B$2:$D$17,2,0)</f>
        <v>negative</v>
      </c>
      <c r="G20513">
        <f>VLOOKUP(B20513,Sheet3!$B$2:$D$17,3,0)</f>
        <v>10</v>
      </c>
      <c r="H20513">
        <f t="shared" si="960"/>
        <v>11</v>
      </c>
      <c r="I20513">
        <f t="shared" si="961"/>
        <v>4</v>
      </c>
      <c r="J20513" t="str">
        <f t="shared" si="962"/>
        <v>21-24</v>
      </c>
    </row>
    <row r="20514" spans="1:10">
      <c r="A20514" t="s">
        <v>1281</v>
      </c>
      <c r="B20514" t="s">
        <v>1497</v>
      </c>
      <c r="C20514" s="7">
        <v>44123.756412037</v>
      </c>
      <c r="D20514" t="str">
        <f>VLOOKUP(A20514,Sheet2!$B$2:$E$1001,3,0)</f>
        <v>audio</v>
      </c>
      <c r="E20514" t="str">
        <f>VLOOKUP(A20514,Sheet2!$B$2:$E$1001,4,0)</f>
        <v>fitness</v>
      </c>
      <c r="F20514" t="str">
        <f>VLOOKUP(B20514,Sheet3!$B$2:$D$17,2,0)</f>
        <v>positive</v>
      </c>
      <c r="G20514">
        <f>VLOOKUP(B20514,Sheet3!$B$2:$D$17,3,0)</f>
        <v>72</v>
      </c>
      <c r="H20514">
        <f t="shared" si="960"/>
        <v>10</v>
      </c>
      <c r="I20514">
        <f t="shared" si="961"/>
        <v>1</v>
      </c>
      <c r="J20514" t="str">
        <f t="shared" si="962"/>
        <v>18-21</v>
      </c>
    </row>
    <row r="20515" spans="1:10">
      <c r="A20515" t="s">
        <v>1281</v>
      </c>
      <c r="B20515" t="s">
        <v>1503</v>
      </c>
      <c r="C20515" s="7">
        <v>44111.9601736111</v>
      </c>
      <c r="D20515" t="str">
        <f>VLOOKUP(A20515,Sheet2!$B$2:$E$1001,3,0)</f>
        <v>audio</v>
      </c>
      <c r="E20515" t="str">
        <f>VLOOKUP(A20515,Sheet2!$B$2:$E$1001,4,0)</f>
        <v>fitness</v>
      </c>
      <c r="F20515" t="str">
        <f>VLOOKUP(B20515,Sheet3!$B$2:$D$17,2,0)</f>
        <v>negative</v>
      </c>
      <c r="G20515">
        <f>VLOOKUP(B20515,Sheet3!$B$2:$D$17,3,0)</f>
        <v>12</v>
      </c>
      <c r="H20515">
        <f t="shared" si="960"/>
        <v>10</v>
      </c>
      <c r="I20515">
        <f t="shared" si="961"/>
        <v>3</v>
      </c>
      <c r="J20515" t="str">
        <f t="shared" si="962"/>
        <v>21-24</v>
      </c>
    </row>
    <row r="20516" spans="1:10">
      <c r="A20516" t="s">
        <v>1281</v>
      </c>
      <c r="B20516" t="s">
        <v>1488</v>
      </c>
      <c r="C20516" s="7">
        <v>44205.7728009259</v>
      </c>
      <c r="D20516" t="str">
        <f>VLOOKUP(A20516,Sheet2!$B$2:$E$1001,3,0)</f>
        <v>audio</v>
      </c>
      <c r="E20516" t="str">
        <f>VLOOKUP(A20516,Sheet2!$B$2:$E$1001,4,0)</f>
        <v>fitness</v>
      </c>
      <c r="F20516" t="str">
        <f>VLOOKUP(B20516,Sheet3!$B$2:$D$17,2,0)</f>
        <v>negative</v>
      </c>
      <c r="G20516">
        <f>VLOOKUP(B20516,Sheet3!$B$2:$D$17,3,0)</f>
        <v>0</v>
      </c>
      <c r="H20516">
        <f t="shared" si="960"/>
        <v>1</v>
      </c>
      <c r="I20516">
        <f t="shared" si="961"/>
        <v>6</v>
      </c>
      <c r="J20516" t="str">
        <f t="shared" si="962"/>
        <v>18-21</v>
      </c>
    </row>
    <row r="20517" spans="1:10">
      <c r="A20517" t="s">
        <v>1281</v>
      </c>
      <c r="B20517" t="s">
        <v>1503</v>
      </c>
      <c r="C20517" s="7">
        <v>44229.6146990741</v>
      </c>
      <c r="D20517" t="str">
        <f>VLOOKUP(A20517,Sheet2!$B$2:$E$1001,3,0)</f>
        <v>audio</v>
      </c>
      <c r="E20517" t="str">
        <f>VLOOKUP(A20517,Sheet2!$B$2:$E$1001,4,0)</f>
        <v>fitness</v>
      </c>
      <c r="F20517" t="str">
        <f>VLOOKUP(B20517,Sheet3!$B$2:$D$17,2,0)</f>
        <v>negative</v>
      </c>
      <c r="G20517">
        <f>VLOOKUP(B20517,Sheet3!$B$2:$D$17,3,0)</f>
        <v>12</v>
      </c>
      <c r="H20517">
        <f t="shared" si="960"/>
        <v>2</v>
      </c>
      <c r="I20517">
        <f t="shared" si="961"/>
        <v>2</v>
      </c>
      <c r="J20517" t="str">
        <f t="shared" si="962"/>
        <v>12-15</v>
      </c>
    </row>
    <row r="20518" customFormat="1" spans="1:10">
      <c r="A20518" t="s">
        <v>1281</v>
      </c>
      <c r="B20518" t="s">
        <v>1492</v>
      </c>
      <c r="C20518" s="7">
        <v>44166.1288773148</v>
      </c>
      <c r="D20518" t="str">
        <f>VLOOKUP(A20518,Sheet2!$B$2:$E$1001,3,0)</f>
        <v>audio</v>
      </c>
      <c r="E20518" t="str">
        <f>VLOOKUP(A20518,Sheet2!$B$2:$E$1001,4,0)</f>
        <v>fitness</v>
      </c>
      <c r="F20518" t="str">
        <f>VLOOKUP(B20518,Sheet3!$B$2:$D$17,2,0)</f>
        <v>neutral</v>
      </c>
      <c r="G20518">
        <f>VLOOKUP(B20518,Sheet3!$B$2:$D$17,3,0)</f>
        <v>20</v>
      </c>
      <c r="H20518">
        <f t="shared" si="960"/>
        <v>12</v>
      </c>
      <c r="I20518">
        <f t="shared" si="961"/>
        <v>2</v>
      </c>
      <c r="J20518" t="str">
        <f t="shared" si="962"/>
        <v>3-6</v>
      </c>
    </row>
    <row r="20519" spans="1:10">
      <c r="A20519" t="s">
        <v>1281</v>
      </c>
      <c r="B20519" t="s">
        <v>1491</v>
      </c>
      <c r="C20519" s="7">
        <v>44147.127962963</v>
      </c>
      <c r="D20519" t="str">
        <f>VLOOKUP(A20519,Sheet2!$B$2:$E$1001,3,0)</f>
        <v>audio</v>
      </c>
      <c r="E20519" t="str">
        <f>VLOOKUP(A20519,Sheet2!$B$2:$E$1001,4,0)</f>
        <v>fitness</v>
      </c>
      <c r="F20519" t="str">
        <f>VLOOKUP(B20519,Sheet3!$B$2:$D$17,2,0)</f>
        <v>positive</v>
      </c>
      <c r="G20519">
        <f>VLOOKUP(B20519,Sheet3!$B$2:$D$17,3,0)</f>
        <v>30</v>
      </c>
      <c r="H20519">
        <f t="shared" si="960"/>
        <v>11</v>
      </c>
      <c r="I20519">
        <f t="shared" si="961"/>
        <v>4</v>
      </c>
      <c r="J20519" t="str">
        <f t="shared" si="962"/>
        <v>3-6</v>
      </c>
    </row>
    <row r="20520" spans="1:10">
      <c r="A20520" t="s">
        <v>1281</v>
      </c>
      <c r="B20520" t="s">
        <v>1497</v>
      </c>
      <c r="C20520" s="7">
        <v>44339.7080439815</v>
      </c>
      <c r="D20520" t="str">
        <f>VLOOKUP(A20520,Sheet2!$B$2:$E$1001,3,0)</f>
        <v>audio</v>
      </c>
      <c r="E20520" t="str">
        <f>VLOOKUP(A20520,Sheet2!$B$2:$E$1001,4,0)</f>
        <v>fitness</v>
      </c>
      <c r="F20520" t="str">
        <f>VLOOKUP(B20520,Sheet3!$B$2:$D$17,2,0)</f>
        <v>positive</v>
      </c>
      <c r="G20520">
        <f>VLOOKUP(B20520,Sheet3!$B$2:$D$17,3,0)</f>
        <v>72</v>
      </c>
      <c r="H20520">
        <f t="shared" si="960"/>
        <v>5</v>
      </c>
      <c r="I20520">
        <f t="shared" si="961"/>
        <v>7</v>
      </c>
      <c r="J20520" t="str">
        <f t="shared" si="962"/>
        <v>15-18</v>
      </c>
    </row>
    <row r="20521" spans="1:10">
      <c r="A20521" t="s">
        <v>1282</v>
      </c>
      <c r="B20521" t="s">
        <v>1496</v>
      </c>
      <c r="C20521" s="7">
        <v>44178.6251157407</v>
      </c>
      <c r="D20521" t="str">
        <f>VLOOKUP(A20521,Sheet2!$B$2:$E$1001,3,0)</f>
        <v>GIF</v>
      </c>
      <c r="E20521" t="str">
        <f>VLOOKUP(A20521,Sheet2!$B$2:$E$1001,4,0)</f>
        <v>travel</v>
      </c>
      <c r="F20521" t="str">
        <f>VLOOKUP(B20521,Sheet3!$B$2:$D$17,2,0)</f>
        <v>positive</v>
      </c>
      <c r="G20521">
        <f>VLOOKUP(B20521,Sheet3!$B$2:$D$17,3,0)</f>
        <v>70</v>
      </c>
      <c r="H20521">
        <f t="shared" si="960"/>
        <v>12</v>
      </c>
      <c r="I20521">
        <f t="shared" si="961"/>
        <v>7</v>
      </c>
      <c r="J20521" t="str">
        <f t="shared" si="962"/>
        <v>15-18</v>
      </c>
    </row>
    <row r="20522" spans="1:10">
      <c r="A20522" t="s">
        <v>1282</v>
      </c>
      <c r="B20522" t="s">
        <v>1499</v>
      </c>
      <c r="C20522" s="7">
        <v>44346.2740740741</v>
      </c>
      <c r="D20522" t="str">
        <f>VLOOKUP(A20522,Sheet2!$B$2:$E$1001,3,0)</f>
        <v>GIF</v>
      </c>
      <c r="E20522" t="str">
        <f>VLOOKUP(A20522,Sheet2!$B$2:$E$1001,4,0)</f>
        <v>travel</v>
      </c>
      <c r="F20522" t="str">
        <f>VLOOKUP(B20522,Sheet3!$B$2:$D$17,2,0)</f>
        <v>negative</v>
      </c>
      <c r="G20522">
        <f>VLOOKUP(B20522,Sheet3!$B$2:$D$17,3,0)</f>
        <v>10</v>
      </c>
      <c r="H20522">
        <f t="shared" si="960"/>
        <v>5</v>
      </c>
      <c r="I20522">
        <f t="shared" si="961"/>
        <v>7</v>
      </c>
      <c r="J20522" t="str">
        <f t="shared" si="962"/>
        <v>6-9</v>
      </c>
    </row>
    <row r="20523" spans="1:10">
      <c r="A20523" t="s">
        <v>1282</v>
      </c>
      <c r="B20523" t="s">
        <v>1498</v>
      </c>
      <c r="C20523" s="7">
        <v>44076.7571643519</v>
      </c>
      <c r="D20523" t="str">
        <f>VLOOKUP(A20523,Sheet2!$B$2:$E$1001,3,0)</f>
        <v>GIF</v>
      </c>
      <c r="E20523" t="str">
        <f>VLOOKUP(A20523,Sheet2!$B$2:$E$1001,4,0)</f>
        <v>travel</v>
      </c>
      <c r="F20523" t="str">
        <f>VLOOKUP(B20523,Sheet3!$B$2:$D$17,2,0)</f>
        <v>positive</v>
      </c>
      <c r="G20523">
        <f>VLOOKUP(B20523,Sheet3!$B$2:$D$17,3,0)</f>
        <v>50</v>
      </c>
      <c r="H20523">
        <f t="shared" si="960"/>
        <v>9</v>
      </c>
      <c r="I20523">
        <f t="shared" si="961"/>
        <v>3</v>
      </c>
      <c r="J20523" t="str">
        <f t="shared" si="962"/>
        <v>18-21</v>
      </c>
    </row>
    <row r="20524" spans="1:10">
      <c r="A20524" t="s">
        <v>1282</v>
      </c>
      <c r="B20524" t="s">
        <v>1502</v>
      </c>
      <c r="C20524" s="7">
        <v>44353.7379398148</v>
      </c>
      <c r="D20524" t="str">
        <f>VLOOKUP(A20524,Sheet2!$B$2:$E$1001,3,0)</f>
        <v>GIF</v>
      </c>
      <c r="E20524" t="str">
        <f>VLOOKUP(A20524,Sheet2!$B$2:$E$1001,4,0)</f>
        <v>travel</v>
      </c>
      <c r="F20524" t="str">
        <f>VLOOKUP(B20524,Sheet3!$B$2:$D$17,2,0)</f>
        <v>negative</v>
      </c>
      <c r="G20524">
        <f>VLOOKUP(B20524,Sheet3!$B$2:$D$17,3,0)</f>
        <v>15</v>
      </c>
      <c r="H20524">
        <f t="shared" si="960"/>
        <v>6</v>
      </c>
      <c r="I20524">
        <f t="shared" si="961"/>
        <v>7</v>
      </c>
      <c r="J20524" t="str">
        <f t="shared" si="962"/>
        <v>15-18</v>
      </c>
    </row>
    <row r="20525" spans="1:10">
      <c r="A20525" t="s">
        <v>1282</v>
      </c>
      <c r="B20525" t="s">
        <v>1497</v>
      </c>
      <c r="C20525" s="7">
        <v>44341.1287384259</v>
      </c>
      <c r="D20525" t="str">
        <f>VLOOKUP(A20525,Sheet2!$B$2:$E$1001,3,0)</f>
        <v>GIF</v>
      </c>
      <c r="E20525" t="str">
        <f>VLOOKUP(A20525,Sheet2!$B$2:$E$1001,4,0)</f>
        <v>travel</v>
      </c>
      <c r="F20525" t="str">
        <f>VLOOKUP(B20525,Sheet3!$B$2:$D$17,2,0)</f>
        <v>positive</v>
      </c>
      <c r="G20525">
        <f>VLOOKUP(B20525,Sheet3!$B$2:$D$17,3,0)</f>
        <v>72</v>
      </c>
      <c r="H20525">
        <f t="shared" si="960"/>
        <v>5</v>
      </c>
      <c r="I20525">
        <f t="shared" si="961"/>
        <v>2</v>
      </c>
      <c r="J20525" t="str">
        <f t="shared" si="962"/>
        <v>3-6</v>
      </c>
    </row>
    <row r="20526" spans="1:10">
      <c r="A20526" t="s">
        <v>1282</v>
      </c>
      <c r="B20526" t="s">
        <v>1487</v>
      </c>
      <c r="C20526" s="7">
        <v>44094.3725925926</v>
      </c>
      <c r="D20526" t="str">
        <f>VLOOKUP(A20526,Sheet2!$B$2:$E$1001,3,0)</f>
        <v>GIF</v>
      </c>
      <c r="E20526" t="str">
        <f>VLOOKUP(A20526,Sheet2!$B$2:$E$1001,4,0)</f>
        <v>travel</v>
      </c>
      <c r="F20526" t="str">
        <f>VLOOKUP(B20526,Sheet3!$B$2:$D$17,2,0)</f>
        <v>positive</v>
      </c>
      <c r="G20526">
        <f>VLOOKUP(B20526,Sheet3!$B$2:$D$17,3,0)</f>
        <v>70</v>
      </c>
      <c r="H20526">
        <f t="shared" si="960"/>
        <v>9</v>
      </c>
      <c r="I20526">
        <f t="shared" si="961"/>
        <v>7</v>
      </c>
      <c r="J20526" t="str">
        <f t="shared" si="962"/>
        <v>6-9</v>
      </c>
    </row>
    <row r="20527" spans="1:10">
      <c r="A20527" t="s">
        <v>1282</v>
      </c>
      <c r="B20527" t="s">
        <v>1495</v>
      </c>
      <c r="C20527" s="7">
        <v>44276.5598032407</v>
      </c>
      <c r="D20527" t="str">
        <f>VLOOKUP(A20527,Sheet2!$B$2:$E$1001,3,0)</f>
        <v>GIF</v>
      </c>
      <c r="E20527" t="str">
        <f>VLOOKUP(A20527,Sheet2!$B$2:$E$1001,4,0)</f>
        <v>travel</v>
      </c>
      <c r="F20527" t="str">
        <f>VLOOKUP(B20527,Sheet3!$B$2:$D$17,2,0)</f>
        <v>positive</v>
      </c>
      <c r="G20527">
        <f>VLOOKUP(B20527,Sheet3!$B$2:$D$17,3,0)</f>
        <v>75</v>
      </c>
      <c r="H20527">
        <f t="shared" si="960"/>
        <v>3</v>
      </c>
      <c r="I20527">
        <f t="shared" si="961"/>
        <v>7</v>
      </c>
      <c r="J20527" t="str">
        <f t="shared" si="962"/>
        <v>12-15</v>
      </c>
    </row>
    <row r="20528" spans="1:10">
      <c r="A20528" t="s">
        <v>1282</v>
      </c>
      <c r="B20528" t="s">
        <v>1502</v>
      </c>
      <c r="C20528" s="7">
        <v>44056.1701041667</v>
      </c>
      <c r="D20528" t="str">
        <f>VLOOKUP(A20528,Sheet2!$B$2:$E$1001,3,0)</f>
        <v>GIF</v>
      </c>
      <c r="E20528" t="str">
        <f>VLOOKUP(A20528,Sheet2!$B$2:$E$1001,4,0)</f>
        <v>travel</v>
      </c>
      <c r="F20528" t="str">
        <f>VLOOKUP(B20528,Sheet3!$B$2:$D$17,2,0)</f>
        <v>negative</v>
      </c>
      <c r="G20528">
        <f>VLOOKUP(B20528,Sheet3!$B$2:$D$17,3,0)</f>
        <v>15</v>
      </c>
      <c r="H20528">
        <f t="shared" si="960"/>
        <v>8</v>
      </c>
      <c r="I20528">
        <f t="shared" si="961"/>
        <v>4</v>
      </c>
      <c r="J20528" t="str">
        <f t="shared" si="962"/>
        <v>3-6</v>
      </c>
    </row>
    <row r="20529" spans="1:10">
      <c r="A20529" t="s">
        <v>1282</v>
      </c>
      <c r="B20529" t="s">
        <v>1487</v>
      </c>
      <c r="C20529" s="7">
        <v>44322.6490277778</v>
      </c>
      <c r="D20529" t="str">
        <f>VLOOKUP(A20529,Sheet2!$B$2:$E$1001,3,0)</f>
        <v>GIF</v>
      </c>
      <c r="E20529" t="str">
        <f>VLOOKUP(A20529,Sheet2!$B$2:$E$1001,4,0)</f>
        <v>travel</v>
      </c>
      <c r="F20529" t="str">
        <f>VLOOKUP(B20529,Sheet3!$B$2:$D$17,2,0)</f>
        <v>positive</v>
      </c>
      <c r="G20529">
        <f>VLOOKUP(B20529,Sheet3!$B$2:$D$17,3,0)</f>
        <v>70</v>
      </c>
      <c r="H20529">
        <f t="shared" si="960"/>
        <v>5</v>
      </c>
      <c r="I20529">
        <f t="shared" si="961"/>
        <v>4</v>
      </c>
      <c r="J20529" t="str">
        <f t="shared" si="962"/>
        <v>15-18</v>
      </c>
    </row>
    <row r="20530" customFormat="1" spans="1:10">
      <c r="A20530" t="s">
        <v>1282</v>
      </c>
      <c r="B20530" t="s">
        <v>1492</v>
      </c>
      <c r="C20530" s="7">
        <v>44035.6436111111</v>
      </c>
      <c r="D20530" t="str">
        <f>VLOOKUP(A20530,Sheet2!$B$2:$E$1001,3,0)</f>
        <v>GIF</v>
      </c>
      <c r="E20530" t="str">
        <f>VLOOKUP(A20530,Sheet2!$B$2:$E$1001,4,0)</f>
        <v>travel</v>
      </c>
      <c r="F20530" t="str">
        <f>VLOOKUP(B20530,Sheet3!$B$2:$D$17,2,0)</f>
        <v>neutral</v>
      </c>
      <c r="G20530">
        <f>VLOOKUP(B20530,Sheet3!$B$2:$D$17,3,0)</f>
        <v>20</v>
      </c>
      <c r="H20530">
        <f t="shared" si="960"/>
        <v>7</v>
      </c>
      <c r="I20530">
        <f t="shared" si="961"/>
        <v>4</v>
      </c>
      <c r="J20530" t="str">
        <f t="shared" si="962"/>
        <v>15-18</v>
      </c>
    </row>
    <row r="20531" spans="1:10">
      <c r="A20531" t="s">
        <v>1282</v>
      </c>
      <c r="B20531" t="s">
        <v>1491</v>
      </c>
      <c r="C20531" s="7">
        <v>44166.2573263889</v>
      </c>
      <c r="D20531" t="str">
        <f>VLOOKUP(A20531,Sheet2!$B$2:$E$1001,3,0)</f>
        <v>GIF</v>
      </c>
      <c r="E20531" t="str">
        <f>VLOOKUP(A20531,Sheet2!$B$2:$E$1001,4,0)</f>
        <v>travel</v>
      </c>
      <c r="F20531" t="str">
        <f>VLOOKUP(B20531,Sheet3!$B$2:$D$17,2,0)</f>
        <v>positive</v>
      </c>
      <c r="G20531">
        <f>VLOOKUP(B20531,Sheet3!$B$2:$D$17,3,0)</f>
        <v>30</v>
      </c>
      <c r="H20531">
        <f t="shared" si="960"/>
        <v>12</v>
      </c>
      <c r="I20531">
        <f t="shared" si="961"/>
        <v>2</v>
      </c>
      <c r="J20531" t="str">
        <f t="shared" si="962"/>
        <v>6-9</v>
      </c>
    </row>
    <row r="20532" spans="1:10">
      <c r="A20532" t="s">
        <v>1282</v>
      </c>
      <c r="B20532" t="s">
        <v>1498</v>
      </c>
      <c r="C20532" s="7">
        <v>44038.709224537</v>
      </c>
      <c r="D20532" t="str">
        <f>VLOOKUP(A20532,Sheet2!$B$2:$E$1001,3,0)</f>
        <v>GIF</v>
      </c>
      <c r="E20532" t="str">
        <f>VLOOKUP(A20532,Sheet2!$B$2:$E$1001,4,0)</f>
        <v>travel</v>
      </c>
      <c r="F20532" t="str">
        <f>VLOOKUP(B20532,Sheet3!$B$2:$D$17,2,0)</f>
        <v>positive</v>
      </c>
      <c r="G20532">
        <f>VLOOKUP(B20532,Sheet3!$B$2:$D$17,3,0)</f>
        <v>50</v>
      </c>
      <c r="H20532">
        <f t="shared" si="960"/>
        <v>7</v>
      </c>
      <c r="I20532">
        <f t="shared" si="961"/>
        <v>7</v>
      </c>
      <c r="J20532" t="str">
        <f t="shared" si="962"/>
        <v>15-18</v>
      </c>
    </row>
    <row r="20533" spans="1:10">
      <c r="A20533" t="s">
        <v>1282</v>
      </c>
      <c r="B20533" t="s">
        <v>1500</v>
      </c>
      <c r="C20533" s="7">
        <v>44223.3417708333</v>
      </c>
      <c r="D20533" t="str">
        <f>VLOOKUP(A20533,Sheet2!$B$2:$E$1001,3,0)</f>
        <v>GIF</v>
      </c>
      <c r="E20533" t="str">
        <f>VLOOKUP(A20533,Sheet2!$B$2:$E$1001,4,0)</f>
        <v>travel</v>
      </c>
      <c r="F20533" t="str">
        <f>VLOOKUP(B20533,Sheet3!$B$2:$D$17,2,0)</f>
        <v>positive</v>
      </c>
      <c r="G20533">
        <f>VLOOKUP(B20533,Sheet3!$B$2:$D$17,3,0)</f>
        <v>45</v>
      </c>
      <c r="H20533">
        <f t="shared" si="960"/>
        <v>1</v>
      </c>
      <c r="I20533">
        <f t="shared" si="961"/>
        <v>3</v>
      </c>
      <c r="J20533" t="str">
        <f t="shared" si="962"/>
        <v>6-9</v>
      </c>
    </row>
    <row r="20534" spans="1:10">
      <c r="A20534" t="s">
        <v>1282</v>
      </c>
      <c r="B20534" t="s">
        <v>1492</v>
      </c>
      <c r="C20534" s="7">
        <v>44235.1297685185</v>
      </c>
      <c r="D20534" t="str">
        <f>VLOOKUP(A20534,Sheet2!$B$2:$E$1001,3,0)</f>
        <v>GIF</v>
      </c>
      <c r="E20534" t="str">
        <f>VLOOKUP(A20534,Sheet2!$B$2:$E$1001,4,0)</f>
        <v>travel</v>
      </c>
      <c r="F20534" t="str">
        <f>VLOOKUP(B20534,Sheet3!$B$2:$D$17,2,0)</f>
        <v>neutral</v>
      </c>
      <c r="G20534">
        <f>VLOOKUP(B20534,Sheet3!$B$2:$D$17,3,0)</f>
        <v>20</v>
      </c>
      <c r="H20534">
        <f t="shared" si="960"/>
        <v>2</v>
      </c>
      <c r="I20534">
        <f t="shared" si="961"/>
        <v>1</v>
      </c>
      <c r="J20534" t="str">
        <f t="shared" si="962"/>
        <v>3-6</v>
      </c>
    </row>
    <row r="20535" spans="1:10">
      <c r="A20535" t="s">
        <v>1282</v>
      </c>
      <c r="B20535" t="s">
        <v>1487</v>
      </c>
      <c r="C20535" s="7">
        <v>44128.7825694444</v>
      </c>
      <c r="D20535" t="str">
        <f>VLOOKUP(A20535,Sheet2!$B$2:$E$1001,3,0)</f>
        <v>GIF</v>
      </c>
      <c r="E20535" t="str">
        <f>VLOOKUP(A20535,Sheet2!$B$2:$E$1001,4,0)</f>
        <v>travel</v>
      </c>
      <c r="F20535" t="str">
        <f>VLOOKUP(B20535,Sheet3!$B$2:$D$17,2,0)</f>
        <v>positive</v>
      </c>
      <c r="G20535">
        <f>VLOOKUP(B20535,Sheet3!$B$2:$D$17,3,0)</f>
        <v>70</v>
      </c>
      <c r="H20535">
        <f t="shared" si="960"/>
        <v>10</v>
      </c>
      <c r="I20535">
        <f t="shared" si="961"/>
        <v>6</v>
      </c>
      <c r="J20535" t="str">
        <f t="shared" si="962"/>
        <v>18-21</v>
      </c>
    </row>
    <row r="20536" spans="1:10">
      <c r="A20536" t="s">
        <v>1282</v>
      </c>
      <c r="B20536" t="s">
        <v>1495</v>
      </c>
      <c r="C20536" s="7">
        <v>44245.4279282407</v>
      </c>
      <c r="D20536" t="str">
        <f>VLOOKUP(A20536,Sheet2!$B$2:$E$1001,3,0)</f>
        <v>GIF</v>
      </c>
      <c r="E20536" t="str">
        <f>VLOOKUP(A20536,Sheet2!$B$2:$E$1001,4,0)</f>
        <v>travel</v>
      </c>
      <c r="F20536" t="str">
        <f>VLOOKUP(B20536,Sheet3!$B$2:$D$17,2,0)</f>
        <v>positive</v>
      </c>
      <c r="G20536">
        <f>VLOOKUP(B20536,Sheet3!$B$2:$D$17,3,0)</f>
        <v>75</v>
      </c>
      <c r="H20536">
        <f t="shared" si="960"/>
        <v>2</v>
      </c>
      <c r="I20536">
        <f t="shared" si="961"/>
        <v>4</v>
      </c>
      <c r="J20536" t="str">
        <f t="shared" si="962"/>
        <v>9-12</v>
      </c>
    </row>
    <row r="20537" spans="1:10">
      <c r="A20537" t="s">
        <v>1282</v>
      </c>
      <c r="B20537" t="s">
        <v>1490</v>
      </c>
      <c r="C20537" s="7">
        <v>44309.0380439815</v>
      </c>
      <c r="D20537" t="str">
        <f>VLOOKUP(A20537,Sheet2!$B$2:$E$1001,3,0)</f>
        <v>GIF</v>
      </c>
      <c r="E20537" t="str">
        <f>VLOOKUP(A20537,Sheet2!$B$2:$E$1001,4,0)</f>
        <v>travel</v>
      </c>
      <c r="F20537" t="str">
        <f>VLOOKUP(B20537,Sheet3!$B$2:$D$17,2,0)</f>
        <v>negative</v>
      </c>
      <c r="G20537">
        <f>VLOOKUP(B20537,Sheet3!$B$2:$D$17,3,0)</f>
        <v>5</v>
      </c>
      <c r="H20537">
        <f t="shared" si="960"/>
        <v>4</v>
      </c>
      <c r="I20537">
        <f t="shared" si="961"/>
        <v>5</v>
      </c>
      <c r="J20537" t="str">
        <f t="shared" si="962"/>
        <v>0-3</v>
      </c>
    </row>
    <row r="20538" spans="1:10">
      <c r="A20538" t="s">
        <v>1282</v>
      </c>
      <c r="B20538" t="s">
        <v>1499</v>
      </c>
      <c r="C20538" s="7">
        <v>44253.5291666667</v>
      </c>
      <c r="D20538" t="str">
        <f>VLOOKUP(A20538,Sheet2!$B$2:$E$1001,3,0)</f>
        <v>GIF</v>
      </c>
      <c r="E20538" t="str">
        <f>VLOOKUP(A20538,Sheet2!$B$2:$E$1001,4,0)</f>
        <v>travel</v>
      </c>
      <c r="F20538" t="str">
        <f>VLOOKUP(B20538,Sheet3!$B$2:$D$17,2,0)</f>
        <v>negative</v>
      </c>
      <c r="G20538">
        <f>VLOOKUP(B20538,Sheet3!$B$2:$D$17,3,0)</f>
        <v>10</v>
      </c>
      <c r="H20538">
        <f t="shared" si="960"/>
        <v>2</v>
      </c>
      <c r="I20538">
        <f t="shared" si="961"/>
        <v>5</v>
      </c>
      <c r="J20538" t="str">
        <f t="shared" si="962"/>
        <v>12-15</v>
      </c>
    </row>
    <row r="20539" spans="1:10">
      <c r="A20539" t="s">
        <v>1282</v>
      </c>
      <c r="B20539" t="s">
        <v>1485</v>
      </c>
      <c r="C20539" s="7">
        <v>44229.1793981481</v>
      </c>
      <c r="D20539" t="str">
        <f>VLOOKUP(A20539,Sheet2!$B$2:$E$1001,3,0)</f>
        <v>GIF</v>
      </c>
      <c r="E20539" t="str">
        <f>VLOOKUP(A20539,Sheet2!$B$2:$E$1001,4,0)</f>
        <v>travel</v>
      </c>
      <c r="F20539" t="str">
        <f>VLOOKUP(B20539,Sheet3!$B$2:$D$17,2,0)</f>
        <v>positive</v>
      </c>
      <c r="G20539">
        <f>VLOOKUP(B20539,Sheet3!$B$2:$D$17,3,0)</f>
        <v>60</v>
      </c>
      <c r="H20539">
        <f t="shared" si="960"/>
        <v>2</v>
      </c>
      <c r="I20539">
        <f t="shared" si="961"/>
        <v>2</v>
      </c>
      <c r="J20539" t="str">
        <f t="shared" si="962"/>
        <v>3-6</v>
      </c>
    </row>
    <row r="20540" customFormat="1" spans="1:10">
      <c r="A20540" t="s">
        <v>1282</v>
      </c>
      <c r="B20540" t="s">
        <v>1503</v>
      </c>
      <c r="C20540" s="7">
        <v>44017.6833680556</v>
      </c>
      <c r="D20540" t="str">
        <f>VLOOKUP(A20540,Sheet2!$B$2:$E$1001,3,0)</f>
        <v>GIF</v>
      </c>
      <c r="E20540" t="str">
        <f>VLOOKUP(A20540,Sheet2!$B$2:$E$1001,4,0)</f>
        <v>travel</v>
      </c>
      <c r="F20540" t="str">
        <f>VLOOKUP(B20540,Sheet3!$B$2:$D$17,2,0)</f>
        <v>negative</v>
      </c>
      <c r="G20540">
        <f>VLOOKUP(B20540,Sheet3!$B$2:$D$17,3,0)</f>
        <v>12</v>
      </c>
      <c r="H20540">
        <f t="shared" si="960"/>
        <v>7</v>
      </c>
      <c r="I20540">
        <f t="shared" si="961"/>
        <v>7</v>
      </c>
      <c r="J20540" t="str">
        <f t="shared" si="962"/>
        <v>15-18</v>
      </c>
    </row>
    <row r="20541" spans="1:10">
      <c r="A20541" t="s">
        <v>1282</v>
      </c>
      <c r="B20541" t="s">
        <v>1501</v>
      </c>
      <c r="C20541" s="7">
        <v>44283.1653125</v>
      </c>
      <c r="D20541" t="str">
        <f>VLOOKUP(A20541,Sheet2!$B$2:$E$1001,3,0)</f>
        <v>GIF</v>
      </c>
      <c r="E20541" t="str">
        <f>VLOOKUP(A20541,Sheet2!$B$2:$E$1001,4,0)</f>
        <v>travel</v>
      </c>
      <c r="F20541" t="str">
        <f>VLOOKUP(B20541,Sheet3!$B$2:$D$17,2,0)</f>
        <v>neutral</v>
      </c>
      <c r="G20541">
        <f>VLOOKUP(B20541,Sheet3!$B$2:$D$17,3,0)</f>
        <v>35</v>
      </c>
      <c r="H20541">
        <f t="shared" si="960"/>
        <v>3</v>
      </c>
      <c r="I20541">
        <f t="shared" si="961"/>
        <v>7</v>
      </c>
      <c r="J20541" t="str">
        <f t="shared" si="962"/>
        <v>3-6</v>
      </c>
    </row>
    <row r="20542" spans="1:10">
      <c r="A20542" t="s">
        <v>1282</v>
      </c>
      <c r="B20542" t="s">
        <v>1492</v>
      </c>
      <c r="C20542" s="7">
        <v>44307.9229861111</v>
      </c>
      <c r="D20542" t="str">
        <f>VLOOKUP(A20542,Sheet2!$B$2:$E$1001,3,0)</f>
        <v>GIF</v>
      </c>
      <c r="E20542" t="str">
        <f>VLOOKUP(A20542,Sheet2!$B$2:$E$1001,4,0)</f>
        <v>travel</v>
      </c>
      <c r="F20542" t="str">
        <f>VLOOKUP(B20542,Sheet3!$B$2:$D$17,2,0)</f>
        <v>neutral</v>
      </c>
      <c r="G20542">
        <f>VLOOKUP(B20542,Sheet3!$B$2:$D$17,3,0)</f>
        <v>20</v>
      </c>
      <c r="H20542">
        <f t="shared" si="960"/>
        <v>4</v>
      </c>
      <c r="I20542">
        <f t="shared" si="961"/>
        <v>3</v>
      </c>
      <c r="J20542" t="str">
        <f t="shared" si="962"/>
        <v>21-24</v>
      </c>
    </row>
    <row r="20543" spans="1:10">
      <c r="A20543" t="s">
        <v>1282</v>
      </c>
      <c r="B20543" t="s">
        <v>1502</v>
      </c>
      <c r="C20543" s="7">
        <v>44027.0130439815</v>
      </c>
      <c r="D20543" t="str">
        <f>VLOOKUP(A20543,Sheet2!$B$2:$E$1001,3,0)</f>
        <v>GIF</v>
      </c>
      <c r="E20543" t="str">
        <f>VLOOKUP(A20543,Sheet2!$B$2:$E$1001,4,0)</f>
        <v>travel</v>
      </c>
      <c r="F20543" t="str">
        <f>VLOOKUP(B20543,Sheet3!$B$2:$D$17,2,0)</f>
        <v>negative</v>
      </c>
      <c r="G20543">
        <f>VLOOKUP(B20543,Sheet3!$B$2:$D$17,3,0)</f>
        <v>15</v>
      </c>
      <c r="H20543">
        <f t="shared" si="960"/>
        <v>7</v>
      </c>
      <c r="I20543">
        <f t="shared" si="961"/>
        <v>3</v>
      </c>
      <c r="J20543" t="str">
        <f t="shared" si="962"/>
        <v>0-3</v>
      </c>
    </row>
    <row r="20544" spans="1:10">
      <c r="A20544" t="s">
        <v>1282</v>
      </c>
      <c r="B20544" t="s">
        <v>1497</v>
      </c>
      <c r="C20544" s="7">
        <v>44043.6888078704</v>
      </c>
      <c r="D20544" t="str">
        <f>VLOOKUP(A20544,Sheet2!$B$2:$E$1001,3,0)</f>
        <v>GIF</v>
      </c>
      <c r="E20544" t="str">
        <f>VLOOKUP(A20544,Sheet2!$B$2:$E$1001,4,0)</f>
        <v>travel</v>
      </c>
      <c r="F20544" t="str">
        <f>VLOOKUP(B20544,Sheet3!$B$2:$D$17,2,0)</f>
        <v>positive</v>
      </c>
      <c r="G20544">
        <f>VLOOKUP(B20544,Sheet3!$B$2:$D$17,3,0)</f>
        <v>72</v>
      </c>
      <c r="H20544">
        <f t="shared" si="960"/>
        <v>7</v>
      </c>
      <c r="I20544">
        <f t="shared" si="961"/>
        <v>5</v>
      </c>
      <c r="J20544" t="str">
        <f t="shared" si="962"/>
        <v>15-18</v>
      </c>
    </row>
    <row r="20545" spans="1:10">
      <c r="A20545" t="s">
        <v>1282</v>
      </c>
      <c r="B20545" t="s">
        <v>1497</v>
      </c>
      <c r="C20545" s="7">
        <v>44084.890775463</v>
      </c>
      <c r="D20545" t="str">
        <f>VLOOKUP(A20545,Sheet2!$B$2:$E$1001,3,0)</f>
        <v>GIF</v>
      </c>
      <c r="E20545" t="str">
        <f>VLOOKUP(A20545,Sheet2!$B$2:$E$1001,4,0)</f>
        <v>travel</v>
      </c>
      <c r="F20545" t="str">
        <f>VLOOKUP(B20545,Sheet3!$B$2:$D$17,2,0)</f>
        <v>positive</v>
      </c>
      <c r="G20545">
        <f>VLOOKUP(B20545,Sheet3!$B$2:$D$17,3,0)</f>
        <v>72</v>
      </c>
      <c r="H20545">
        <f t="shared" si="960"/>
        <v>9</v>
      </c>
      <c r="I20545">
        <f t="shared" si="961"/>
        <v>4</v>
      </c>
      <c r="J20545" t="str">
        <f t="shared" si="962"/>
        <v>21-24</v>
      </c>
    </row>
    <row r="20546" spans="1:10">
      <c r="A20546" t="s">
        <v>1282</v>
      </c>
      <c r="B20546" t="s">
        <v>1503</v>
      </c>
      <c r="C20546" s="7">
        <v>44022.5394444444</v>
      </c>
      <c r="D20546" t="str">
        <f>VLOOKUP(A20546,Sheet2!$B$2:$E$1001,3,0)</f>
        <v>GIF</v>
      </c>
      <c r="E20546" t="str">
        <f>VLOOKUP(A20546,Sheet2!$B$2:$E$1001,4,0)</f>
        <v>travel</v>
      </c>
      <c r="F20546" t="str">
        <f>VLOOKUP(B20546,Sheet3!$B$2:$D$17,2,0)</f>
        <v>negative</v>
      </c>
      <c r="G20546">
        <f>VLOOKUP(B20546,Sheet3!$B$2:$D$17,3,0)</f>
        <v>12</v>
      </c>
      <c r="H20546">
        <f t="shared" si="960"/>
        <v>7</v>
      </c>
      <c r="I20546">
        <f t="shared" si="961"/>
        <v>5</v>
      </c>
      <c r="J20546" t="str">
        <f t="shared" si="962"/>
        <v>12-15</v>
      </c>
    </row>
    <row r="20547" spans="1:10">
      <c r="A20547" t="s">
        <v>1282</v>
      </c>
      <c r="B20547" t="s">
        <v>1503</v>
      </c>
      <c r="C20547" s="7">
        <v>44207.2725925926</v>
      </c>
      <c r="D20547" t="str">
        <f>VLOOKUP(A20547,Sheet2!$B$2:$E$1001,3,0)</f>
        <v>GIF</v>
      </c>
      <c r="E20547" t="str">
        <f>VLOOKUP(A20547,Sheet2!$B$2:$E$1001,4,0)</f>
        <v>travel</v>
      </c>
      <c r="F20547" t="str">
        <f>VLOOKUP(B20547,Sheet3!$B$2:$D$17,2,0)</f>
        <v>negative</v>
      </c>
      <c r="G20547">
        <f>VLOOKUP(B20547,Sheet3!$B$2:$D$17,3,0)</f>
        <v>12</v>
      </c>
      <c r="H20547">
        <f t="shared" ref="H20547:H20610" si="963">MONTH(C20547)</f>
        <v>1</v>
      </c>
      <c r="I20547">
        <f t="shared" ref="I20547:I20610" si="964">WEEKDAY(C20547,2)</f>
        <v>1</v>
      </c>
      <c r="J20547" t="str">
        <f t="shared" ref="J20547:J20610" si="965">TEXT(INT(HOUR(C20547)/3)*3,"0")&amp;"-"&amp;TEXT(INT(HOUR(C20547)/3)*3+3,"0")</f>
        <v>6-9</v>
      </c>
    </row>
    <row r="20548" spans="1:10">
      <c r="A20548" t="s">
        <v>1282</v>
      </c>
      <c r="B20548" t="s">
        <v>1502</v>
      </c>
      <c r="C20548" s="7">
        <v>44348.7824537037</v>
      </c>
      <c r="D20548" t="str">
        <f>VLOOKUP(A20548,Sheet2!$B$2:$E$1001,3,0)</f>
        <v>GIF</v>
      </c>
      <c r="E20548" t="str">
        <f>VLOOKUP(A20548,Sheet2!$B$2:$E$1001,4,0)</f>
        <v>travel</v>
      </c>
      <c r="F20548" t="str">
        <f>VLOOKUP(B20548,Sheet3!$B$2:$D$17,2,0)</f>
        <v>negative</v>
      </c>
      <c r="G20548">
        <f>VLOOKUP(B20548,Sheet3!$B$2:$D$17,3,0)</f>
        <v>15</v>
      </c>
      <c r="H20548">
        <f t="shared" si="963"/>
        <v>6</v>
      </c>
      <c r="I20548">
        <f t="shared" si="964"/>
        <v>2</v>
      </c>
      <c r="J20548" t="str">
        <f t="shared" si="965"/>
        <v>18-21</v>
      </c>
    </row>
    <row r="20549" spans="1:10">
      <c r="A20549" t="s">
        <v>1282</v>
      </c>
      <c r="B20549" t="s">
        <v>1497</v>
      </c>
      <c r="C20549" s="7">
        <v>44058.9562037037</v>
      </c>
      <c r="D20549" t="str">
        <f>VLOOKUP(A20549,Sheet2!$B$2:$E$1001,3,0)</f>
        <v>GIF</v>
      </c>
      <c r="E20549" t="str">
        <f>VLOOKUP(A20549,Sheet2!$B$2:$E$1001,4,0)</f>
        <v>travel</v>
      </c>
      <c r="F20549" t="str">
        <f>VLOOKUP(B20549,Sheet3!$B$2:$D$17,2,0)</f>
        <v>positive</v>
      </c>
      <c r="G20549">
        <f>VLOOKUP(B20549,Sheet3!$B$2:$D$17,3,0)</f>
        <v>72</v>
      </c>
      <c r="H20549">
        <f t="shared" si="963"/>
        <v>8</v>
      </c>
      <c r="I20549">
        <f t="shared" si="964"/>
        <v>6</v>
      </c>
      <c r="J20549" t="str">
        <f t="shared" si="965"/>
        <v>21-24</v>
      </c>
    </row>
    <row r="20550" customFormat="1" spans="1:10">
      <c r="A20550" t="s">
        <v>1282</v>
      </c>
      <c r="B20550" t="s">
        <v>1500</v>
      </c>
      <c r="C20550" s="7">
        <v>44308.0517708333</v>
      </c>
      <c r="D20550" t="str">
        <f>VLOOKUP(A20550,Sheet2!$B$2:$E$1001,3,0)</f>
        <v>GIF</v>
      </c>
      <c r="E20550" t="str">
        <f>VLOOKUP(A20550,Sheet2!$B$2:$E$1001,4,0)</f>
        <v>travel</v>
      </c>
      <c r="F20550" t="str">
        <f>VLOOKUP(B20550,Sheet3!$B$2:$D$17,2,0)</f>
        <v>positive</v>
      </c>
      <c r="G20550">
        <f>VLOOKUP(B20550,Sheet3!$B$2:$D$17,3,0)</f>
        <v>45</v>
      </c>
      <c r="H20550">
        <f t="shared" si="963"/>
        <v>4</v>
      </c>
      <c r="I20550">
        <f t="shared" si="964"/>
        <v>4</v>
      </c>
      <c r="J20550" t="str">
        <f t="shared" si="965"/>
        <v>0-3</v>
      </c>
    </row>
    <row r="20551" spans="1:10">
      <c r="A20551" t="s">
        <v>1282</v>
      </c>
      <c r="B20551" t="s">
        <v>1494</v>
      </c>
      <c r="C20551" s="7">
        <v>44008.1927199074</v>
      </c>
      <c r="D20551" t="str">
        <f>VLOOKUP(A20551,Sheet2!$B$2:$E$1001,3,0)</f>
        <v>GIF</v>
      </c>
      <c r="E20551" t="str">
        <f>VLOOKUP(A20551,Sheet2!$B$2:$E$1001,4,0)</f>
        <v>travel</v>
      </c>
      <c r="F20551" t="str">
        <f>VLOOKUP(B20551,Sheet3!$B$2:$D$17,2,0)</f>
        <v>positive</v>
      </c>
      <c r="G20551">
        <f>VLOOKUP(B20551,Sheet3!$B$2:$D$17,3,0)</f>
        <v>65</v>
      </c>
      <c r="H20551">
        <f t="shared" si="963"/>
        <v>6</v>
      </c>
      <c r="I20551">
        <f t="shared" si="964"/>
        <v>5</v>
      </c>
      <c r="J20551" t="str">
        <f t="shared" si="965"/>
        <v>3-6</v>
      </c>
    </row>
    <row r="20552" spans="1:10">
      <c r="A20552" t="s">
        <v>1282</v>
      </c>
      <c r="B20552" t="s">
        <v>1491</v>
      </c>
      <c r="C20552" s="7">
        <v>44203.9705208333</v>
      </c>
      <c r="D20552" t="str">
        <f>VLOOKUP(A20552,Sheet2!$B$2:$E$1001,3,0)</f>
        <v>GIF</v>
      </c>
      <c r="E20552" t="str">
        <f>VLOOKUP(A20552,Sheet2!$B$2:$E$1001,4,0)</f>
        <v>travel</v>
      </c>
      <c r="F20552" t="str">
        <f>VLOOKUP(B20552,Sheet3!$B$2:$D$17,2,0)</f>
        <v>positive</v>
      </c>
      <c r="G20552">
        <f>VLOOKUP(B20552,Sheet3!$B$2:$D$17,3,0)</f>
        <v>30</v>
      </c>
      <c r="H20552">
        <f t="shared" si="963"/>
        <v>1</v>
      </c>
      <c r="I20552">
        <f t="shared" si="964"/>
        <v>4</v>
      </c>
      <c r="J20552" t="str">
        <f t="shared" si="965"/>
        <v>21-24</v>
      </c>
    </row>
    <row r="20553" spans="1:10">
      <c r="A20553" t="s">
        <v>1282</v>
      </c>
      <c r="B20553" t="s">
        <v>1502</v>
      </c>
      <c r="C20553" s="7">
        <v>44204.998912037</v>
      </c>
      <c r="D20553" t="str">
        <f>VLOOKUP(A20553,Sheet2!$B$2:$E$1001,3,0)</f>
        <v>GIF</v>
      </c>
      <c r="E20553" t="str">
        <f>VLOOKUP(A20553,Sheet2!$B$2:$E$1001,4,0)</f>
        <v>travel</v>
      </c>
      <c r="F20553" t="str">
        <f>VLOOKUP(B20553,Sheet3!$B$2:$D$17,2,0)</f>
        <v>negative</v>
      </c>
      <c r="G20553">
        <f>VLOOKUP(B20553,Sheet3!$B$2:$D$17,3,0)</f>
        <v>15</v>
      </c>
      <c r="H20553">
        <f t="shared" si="963"/>
        <v>1</v>
      </c>
      <c r="I20553">
        <f t="shared" si="964"/>
        <v>5</v>
      </c>
      <c r="J20553" t="str">
        <f t="shared" si="965"/>
        <v>21-24</v>
      </c>
    </row>
    <row r="20554" spans="1:10">
      <c r="A20554" t="s">
        <v>1282</v>
      </c>
      <c r="B20554" t="s">
        <v>1502</v>
      </c>
      <c r="C20554" s="7">
        <v>44136.2847569444</v>
      </c>
      <c r="D20554" t="str">
        <f>VLOOKUP(A20554,Sheet2!$B$2:$E$1001,3,0)</f>
        <v>GIF</v>
      </c>
      <c r="E20554" t="str">
        <f>VLOOKUP(A20554,Sheet2!$B$2:$E$1001,4,0)</f>
        <v>travel</v>
      </c>
      <c r="F20554" t="str">
        <f>VLOOKUP(B20554,Sheet3!$B$2:$D$17,2,0)</f>
        <v>negative</v>
      </c>
      <c r="G20554">
        <f>VLOOKUP(B20554,Sheet3!$B$2:$D$17,3,0)</f>
        <v>15</v>
      </c>
      <c r="H20554">
        <f t="shared" si="963"/>
        <v>11</v>
      </c>
      <c r="I20554">
        <f t="shared" si="964"/>
        <v>7</v>
      </c>
      <c r="J20554" t="str">
        <f t="shared" si="965"/>
        <v>6-9</v>
      </c>
    </row>
    <row r="20555" spans="1:10">
      <c r="A20555" t="s">
        <v>1282</v>
      </c>
      <c r="B20555" t="s">
        <v>1497</v>
      </c>
      <c r="C20555" s="7">
        <v>44244.7445138889</v>
      </c>
      <c r="D20555" t="str">
        <f>VLOOKUP(A20555,Sheet2!$B$2:$E$1001,3,0)</f>
        <v>GIF</v>
      </c>
      <c r="E20555" t="str">
        <f>VLOOKUP(A20555,Sheet2!$B$2:$E$1001,4,0)</f>
        <v>travel</v>
      </c>
      <c r="F20555" t="str">
        <f>VLOOKUP(B20555,Sheet3!$B$2:$D$17,2,0)</f>
        <v>positive</v>
      </c>
      <c r="G20555">
        <f>VLOOKUP(B20555,Sheet3!$B$2:$D$17,3,0)</f>
        <v>72</v>
      </c>
      <c r="H20555">
        <f t="shared" si="963"/>
        <v>2</v>
      </c>
      <c r="I20555">
        <f t="shared" si="964"/>
        <v>3</v>
      </c>
      <c r="J20555" t="str">
        <f t="shared" si="965"/>
        <v>15-18</v>
      </c>
    </row>
    <row r="20556" spans="1:10">
      <c r="A20556" t="s">
        <v>1282</v>
      </c>
      <c r="B20556" t="s">
        <v>1496</v>
      </c>
      <c r="C20556" s="7">
        <v>44344.6443634259</v>
      </c>
      <c r="D20556" t="str">
        <f>VLOOKUP(A20556,Sheet2!$B$2:$E$1001,3,0)</f>
        <v>GIF</v>
      </c>
      <c r="E20556" t="str">
        <f>VLOOKUP(A20556,Sheet2!$B$2:$E$1001,4,0)</f>
        <v>travel</v>
      </c>
      <c r="F20556" t="str">
        <f>VLOOKUP(B20556,Sheet3!$B$2:$D$17,2,0)</f>
        <v>positive</v>
      </c>
      <c r="G20556">
        <f>VLOOKUP(B20556,Sheet3!$B$2:$D$17,3,0)</f>
        <v>70</v>
      </c>
      <c r="H20556">
        <f t="shared" si="963"/>
        <v>5</v>
      </c>
      <c r="I20556">
        <f t="shared" si="964"/>
        <v>5</v>
      </c>
      <c r="J20556" t="str">
        <f t="shared" si="965"/>
        <v>15-18</v>
      </c>
    </row>
    <row r="20557" spans="1:10">
      <c r="A20557" t="s">
        <v>1282</v>
      </c>
      <c r="B20557" t="s">
        <v>1488</v>
      </c>
      <c r="C20557" s="7">
        <v>44190.2321064815</v>
      </c>
      <c r="D20557" t="str">
        <f>VLOOKUP(A20557,Sheet2!$B$2:$E$1001,3,0)</f>
        <v>GIF</v>
      </c>
      <c r="E20557" t="str">
        <f>VLOOKUP(A20557,Sheet2!$B$2:$E$1001,4,0)</f>
        <v>travel</v>
      </c>
      <c r="F20557" t="str">
        <f>VLOOKUP(B20557,Sheet3!$B$2:$D$17,2,0)</f>
        <v>negative</v>
      </c>
      <c r="G20557">
        <f>VLOOKUP(B20557,Sheet3!$B$2:$D$17,3,0)</f>
        <v>0</v>
      </c>
      <c r="H20557">
        <f t="shared" si="963"/>
        <v>12</v>
      </c>
      <c r="I20557">
        <f t="shared" si="964"/>
        <v>5</v>
      </c>
      <c r="J20557" t="str">
        <f t="shared" si="965"/>
        <v>3-6</v>
      </c>
    </row>
    <row r="20558" spans="1:10">
      <c r="A20558" t="s">
        <v>1282</v>
      </c>
      <c r="B20558" t="s">
        <v>1494</v>
      </c>
      <c r="C20558" s="7">
        <v>44257.216412037</v>
      </c>
      <c r="D20558" t="str">
        <f>VLOOKUP(A20558,Sheet2!$B$2:$E$1001,3,0)</f>
        <v>GIF</v>
      </c>
      <c r="E20558" t="str">
        <f>VLOOKUP(A20558,Sheet2!$B$2:$E$1001,4,0)</f>
        <v>travel</v>
      </c>
      <c r="F20558" t="str">
        <f>VLOOKUP(B20558,Sheet3!$B$2:$D$17,2,0)</f>
        <v>positive</v>
      </c>
      <c r="G20558">
        <f>VLOOKUP(B20558,Sheet3!$B$2:$D$17,3,0)</f>
        <v>65</v>
      </c>
      <c r="H20558">
        <f t="shared" si="963"/>
        <v>3</v>
      </c>
      <c r="I20558">
        <f t="shared" si="964"/>
        <v>2</v>
      </c>
      <c r="J20558" t="str">
        <f t="shared" si="965"/>
        <v>3-6</v>
      </c>
    </row>
    <row r="20559" spans="1:10">
      <c r="A20559" t="s">
        <v>1282</v>
      </c>
      <c r="B20559" t="s">
        <v>1497</v>
      </c>
      <c r="C20559" s="7">
        <v>44335.1436805556</v>
      </c>
      <c r="D20559" t="str">
        <f>VLOOKUP(A20559,Sheet2!$B$2:$E$1001,3,0)</f>
        <v>GIF</v>
      </c>
      <c r="E20559" t="str">
        <f>VLOOKUP(A20559,Sheet2!$B$2:$E$1001,4,0)</f>
        <v>travel</v>
      </c>
      <c r="F20559" t="str">
        <f>VLOOKUP(B20559,Sheet3!$B$2:$D$17,2,0)</f>
        <v>positive</v>
      </c>
      <c r="G20559">
        <f>VLOOKUP(B20559,Sheet3!$B$2:$D$17,3,0)</f>
        <v>72</v>
      </c>
      <c r="H20559">
        <f t="shared" si="963"/>
        <v>5</v>
      </c>
      <c r="I20559">
        <f t="shared" si="964"/>
        <v>3</v>
      </c>
      <c r="J20559" t="str">
        <f t="shared" si="965"/>
        <v>3-6</v>
      </c>
    </row>
    <row r="20560" spans="1:10">
      <c r="A20560" t="s">
        <v>1284</v>
      </c>
      <c r="B20560" t="s">
        <v>1495</v>
      </c>
      <c r="C20560" s="7">
        <v>44034.2495486111</v>
      </c>
      <c r="D20560" t="str">
        <f>VLOOKUP(A20560,Sheet2!$B$2:$E$1001,3,0)</f>
        <v>video</v>
      </c>
      <c r="E20560" t="str">
        <f>VLOOKUP(A20560,Sheet2!$B$2:$E$1001,4,0)</f>
        <v>travel</v>
      </c>
      <c r="F20560" t="str">
        <f>VLOOKUP(B20560,Sheet3!$B$2:$D$17,2,0)</f>
        <v>positive</v>
      </c>
      <c r="G20560">
        <f>VLOOKUP(B20560,Sheet3!$B$2:$D$17,3,0)</f>
        <v>75</v>
      </c>
      <c r="H20560">
        <f t="shared" si="963"/>
        <v>7</v>
      </c>
      <c r="I20560">
        <f t="shared" si="964"/>
        <v>3</v>
      </c>
      <c r="J20560" t="str">
        <f t="shared" si="965"/>
        <v>3-6</v>
      </c>
    </row>
    <row r="20561" spans="1:10">
      <c r="A20561" t="s">
        <v>1284</v>
      </c>
      <c r="B20561" t="s">
        <v>1502</v>
      </c>
      <c r="C20561" s="7">
        <v>44091.5249768519</v>
      </c>
      <c r="D20561" t="str">
        <f>VLOOKUP(A20561,Sheet2!$B$2:$E$1001,3,0)</f>
        <v>video</v>
      </c>
      <c r="E20561" t="str">
        <f>VLOOKUP(A20561,Sheet2!$B$2:$E$1001,4,0)</f>
        <v>travel</v>
      </c>
      <c r="F20561" t="str">
        <f>VLOOKUP(B20561,Sheet3!$B$2:$D$17,2,0)</f>
        <v>negative</v>
      </c>
      <c r="G20561">
        <f>VLOOKUP(B20561,Sheet3!$B$2:$D$17,3,0)</f>
        <v>15</v>
      </c>
      <c r="H20561">
        <f t="shared" si="963"/>
        <v>9</v>
      </c>
      <c r="I20561">
        <f t="shared" si="964"/>
        <v>4</v>
      </c>
      <c r="J20561" t="str">
        <f t="shared" si="965"/>
        <v>12-15</v>
      </c>
    </row>
    <row r="20562" spans="1:10">
      <c r="A20562" t="s">
        <v>1284</v>
      </c>
      <c r="B20562" t="s">
        <v>1492</v>
      </c>
      <c r="C20562" s="7">
        <v>44021.6505555556</v>
      </c>
      <c r="D20562" t="str">
        <f>VLOOKUP(A20562,Sheet2!$B$2:$E$1001,3,0)</f>
        <v>video</v>
      </c>
      <c r="E20562" t="str">
        <f>VLOOKUP(A20562,Sheet2!$B$2:$E$1001,4,0)</f>
        <v>travel</v>
      </c>
      <c r="F20562" t="str">
        <f>VLOOKUP(B20562,Sheet3!$B$2:$D$17,2,0)</f>
        <v>neutral</v>
      </c>
      <c r="G20562">
        <f>VLOOKUP(B20562,Sheet3!$B$2:$D$17,3,0)</f>
        <v>20</v>
      </c>
      <c r="H20562">
        <f t="shared" si="963"/>
        <v>7</v>
      </c>
      <c r="I20562">
        <f t="shared" si="964"/>
        <v>4</v>
      </c>
      <c r="J20562" t="str">
        <f t="shared" si="965"/>
        <v>15-18</v>
      </c>
    </row>
    <row r="20563" spans="1:10">
      <c r="A20563" t="s">
        <v>1284</v>
      </c>
      <c r="B20563" t="s">
        <v>1500</v>
      </c>
      <c r="C20563" s="7">
        <v>44069.8074305556</v>
      </c>
      <c r="D20563" t="str">
        <f>VLOOKUP(A20563,Sheet2!$B$2:$E$1001,3,0)</f>
        <v>video</v>
      </c>
      <c r="E20563" t="str">
        <f>VLOOKUP(A20563,Sheet2!$B$2:$E$1001,4,0)</f>
        <v>travel</v>
      </c>
      <c r="F20563" t="str">
        <f>VLOOKUP(B20563,Sheet3!$B$2:$D$17,2,0)</f>
        <v>positive</v>
      </c>
      <c r="G20563">
        <f>VLOOKUP(B20563,Sheet3!$B$2:$D$17,3,0)</f>
        <v>45</v>
      </c>
      <c r="H20563">
        <f t="shared" si="963"/>
        <v>8</v>
      </c>
      <c r="I20563">
        <f t="shared" si="964"/>
        <v>3</v>
      </c>
      <c r="J20563" t="str">
        <f t="shared" si="965"/>
        <v>18-21</v>
      </c>
    </row>
    <row r="20564" spans="1:10">
      <c r="A20564" t="s">
        <v>1284</v>
      </c>
      <c r="B20564" t="s">
        <v>1501</v>
      </c>
      <c r="C20564" s="7">
        <v>44062.6496875</v>
      </c>
      <c r="D20564" t="str">
        <f>VLOOKUP(A20564,Sheet2!$B$2:$E$1001,3,0)</f>
        <v>video</v>
      </c>
      <c r="E20564" t="str">
        <f>VLOOKUP(A20564,Sheet2!$B$2:$E$1001,4,0)</f>
        <v>travel</v>
      </c>
      <c r="F20564" t="str">
        <f>VLOOKUP(B20564,Sheet3!$B$2:$D$17,2,0)</f>
        <v>neutral</v>
      </c>
      <c r="G20564">
        <f>VLOOKUP(B20564,Sheet3!$B$2:$D$17,3,0)</f>
        <v>35</v>
      </c>
      <c r="H20564">
        <f t="shared" si="963"/>
        <v>8</v>
      </c>
      <c r="I20564">
        <f t="shared" si="964"/>
        <v>3</v>
      </c>
      <c r="J20564" t="str">
        <f t="shared" si="965"/>
        <v>15-18</v>
      </c>
    </row>
    <row r="20565" spans="1:10">
      <c r="A20565" t="s">
        <v>1284</v>
      </c>
      <c r="B20565" t="s">
        <v>1495</v>
      </c>
      <c r="C20565" s="7">
        <v>44026.4138078704</v>
      </c>
      <c r="D20565" t="str">
        <f>VLOOKUP(A20565,Sheet2!$B$2:$E$1001,3,0)</f>
        <v>video</v>
      </c>
      <c r="E20565" t="str">
        <f>VLOOKUP(A20565,Sheet2!$B$2:$E$1001,4,0)</f>
        <v>travel</v>
      </c>
      <c r="F20565" t="str">
        <f>VLOOKUP(B20565,Sheet3!$B$2:$D$17,2,0)</f>
        <v>positive</v>
      </c>
      <c r="G20565">
        <f>VLOOKUP(B20565,Sheet3!$B$2:$D$17,3,0)</f>
        <v>75</v>
      </c>
      <c r="H20565">
        <f t="shared" si="963"/>
        <v>7</v>
      </c>
      <c r="I20565">
        <f t="shared" si="964"/>
        <v>2</v>
      </c>
      <c r="J20565" t="str">
        <f t="shared" si="965"/>
        <v>9-12</v>
      </c>
    </row>
    <row r="20566" spans="1:10">
      <c r="A20566" t="s">
        <v>1284</v>
      </c>
      <c r="B20566" t="s">
        <v>1501</v>
      </c>
      <c r="C20566" s="7">
        <v>44054.9616435185</v>
      </c>
      <c r="D20566" t="str">
        <f>VLOOKUP(A20566,Sheet2!$B$2:$E$1001,3,0)</f>
        <v>video</v>
      </c>
      <c r="E20566" t="str">
        <f>VLOOKUP(A20566,Sheet2!$B$2:$E$1001,4,0)</f>
        <v>travel</v>
      </c>
      <c r="F20566" t="str">
        <f>VLOOKUP(B20566,Sheet3!$B$2:$D$17,2,0)</f>
        <v>neutral</v>
      </c>
      <c r="G20566">
        <f>VLOOKUP(B20566,Sheet3!$B$2:$D$17,3,0)</f>
        <v>35</v>
      </c>
      <c r="H20566">
        <f t="shared" si="963"/>
        <v>8</v>
      </c>
      <c r="I20566">
        <f t="shared" si="964"/>
        <v>2</v>
      </c>
      <c r="J20566" t="str">
        <f t="shared" si="965"/>
        <v>21-24</v>
      </c>
    </row>
    <row r="20567" spans="1:10">
      <c r="A20567" t="s">
        <v>1284</v>
      </c>
      <c r="B20567" t="s">
        <v>1501</v>
      </c>
      <c r="C20567" s="7">
        <v>44120.3157523148</v>
      </c>
      <c r="D20567" t="str">
        <f>VLOOKUP(A20567,Sheet2!$B$2:$E$1001,3,0)</f>
        <v>video</v>
      </c>
      <c r="E20567" t="str">
        <f>VLOOKUP(A20567,Sheet2!$B$2:$E$1001,4,0)</f>
        <v>travel</v>
      </c>
      <c r="F20567" t="str">
        <f>VLOOKUP(B20567,Sheet3!$B$2:$D$17,2,0)</f>
        <v>neutral</v>
      </c>
      <c r="G20567">
        <f>VLOOKUP(B20567,Sheet3!$B$2:$D$17,3,0)</f>
        <v>35</v>
      </c>
      <c r="H20567">
        <f t="shared" si="963"/>
        <v>10</v>
      </c>
      <c r="I20567">
        <f t="shared" si="964"/>
        <v>5</v>
      </c>
      <c r="J20567" t="str">
        <f t="shared" si="965"/>
        <v>6-9</v>
      </c>
    </row>
    <row r="20568" spans="1:10">
      <c r="A20568" t="s">
        <v>1284</v>
      </c>
      <c r="B20568" t="s">
        <v>1500</v>
      </c>
      <c r="C20568" s="7">
        <v>44145.7256712963</v>
      </c>
      <c r="D20568" t="str">
        <f>VLOOKUP(A20568,Sheet2!$B$2:$E$1001,3,0)</f>
        <v>video</v>
      </c>
      <c r="E20568" t="str">
        <f>VLOOKUP(A20568,Sheet2!$B$2:$E$1001,4,0)</f>
        <v>travel</v>
      </c>
      <c r="F20568" t="str">
        <f>VLOOKUP(B20568,Sheet3!$B$2:$D$17,2,0)</f>
        <v>positive</v>
      </c>
      <c r="G20568">
        <f>VLOOKUP(B20568,Sheet3!$B$2:$D$17,3,0)</f>
        <v>45</v>
      </c>
      <c r="H20568">
        <f t="shared" si="963"/>
        <v>11</v>
      </c>
      <c r="I20568">
        <f t="shared" si="964"/>
        <v>2</v>
      </c>
      <c r="J20568" t="str">
        <f t="shared" si="965"/>
        <v>15-18</v>
      </c>
    </row>
    <row r="20569" customFormat="1" spans="1:10">
      <c r="A20569" t="s">
        <v>1284</v>
      </c>
      <c r="B20569" t="s">
        <v>1487</v>
      </c>
      <c r="C20569" s="7">
        <v>44101.5102546296</v>
      </c>
      <c r="D20569" t="str">
        <f>VLOOKUP(A20569,Sheet2!$B$2:$E$1001,3,0)</f>
        <v>video</v>
      </c>
      <c r="E20569" t="str">
        <f>VLOOKUP(A20569,Sheet2!$B$2:$E$1001,4,0)</f>
        <v>travel</v>
      </c>
      <c r="F20569" t="str">
        <f>VLOOKUP(B20569,Sheet3!$B$2:$D$17,2,0)</f>
        <v>positive</v>
      </c>
      <c r="G20569">
        <f>VLOOKUP(B20569,Sheet3!$B$2:$D$17,3,0)</f>
        <v>70</v>
      </c>
      <c r="H20569">
        <f t="shared" si="963"/>
        <v>9</v>
      </c>
      <c r="I20569">
        <f t="shared" si="964"/>
        <v>7</v>
      </c>
      <c r="J20569" t="str">
        <f t="shared" si="965"/>
        <v>12-15</v>
      </c>
    </row>
    <row r="20570" spans="1:10">
      <c r="A20570" t="s">
        <v>1284</v>
      </c>
      <c r="B20570" t="s">
        <v>1498</v>
      </c>
      <c r="C20570" s="7">
        <v>44220.3052662037</v>
      </c>
      <c r="D20570" t="str">
        <f>VLOOKUP(A20570,Sheet2!$B$2:$E$1001,3,0)</f>
        <v>video</v>
      </c>
      <c r="E20570" t="str">
        <f>VLOOKUP(A20570,Sheet2!$B$2:$E$1001,4,0)</f>
        <v>travel</v>
      </c>
      <c r="F20570" t="str">
        <f>VLOOKUP(B20570,Sheet3!$B$2:$D$17,2,0)</f>
        <v>positive</v>
      </c>
      <c r="G20570">
        <f>VLOOKUP(B20570,Sheet3!$B$2:$D$17,3,0)</f>
        <v>50</v>
      </c>
      <c r="H20570">
        <f t="shared" si="963"/>
        <v>1</v>
      </c>
      <c r="I20570">
        <f t="shared" si="964"/>
        <v>7</v>
      </c>
      <c r="J20570" t="str">
        <f t="shared" si="965"/>
        <v>6-9</v>
      </c>
    </row>
    <row r="20571" spans="1:10">
      <c r="A20571" t="s">
        <v>1284</v>
      </c>
      <c r="B20571" t="s">
        <v>1485</v>
      </c>
      <c r="C20571" s="7">
        <v>44345.3438657407</v>
      </c>
      <c r="D20571" t="str">
        <f>VLOOKUP(A20571,Sheet2!$B$2:$E$1001,3,0)</f>
        <v>video</v>
      </c>
      <c r="E20571" t="str">
        <f>VLOOKUP(A20571,Sheet2!$B$2:$E$1001,4,0)</f>
        <v>travel</v>
      </c>
      <c r="F20571" t="str">
        <f>VLOOKUP(B20571,Sheet3!$B$2:$D$17,2,0)</f>
        <v>positive</v>
      </c>
      <c r="G20571">
        <f>VLOOKUP(B20571,Sheet3!$B$2:$D$17,3,0)</f>
        <v>60</v>
      </c>
      <c r="H20571">
        <f t="shared" si="963"/>
        <v>5</v>
      </c>
      <c r="I20571">
        <f t="shared" si="964"/>
        <v>6</v>
      </c>
      <c r="J20571" t="str">
        <f t="shared" si="965"/>
        <v>6-9</v>
      </c>
    </row>
    <row r="20572" spans="1:10">
      <c r="A20572" t="s">
        <v>1284</v>
      </c>
      <c r="B20572" t="s">
        <v>1492</v>
      </c>
      <c r="C20572" s="7">
        <v>44210.4316203704</v>
      </c>
      <c r="D20572" t="str">
        <f>VLOOKUP(A20572,Sheet2!$B$2:$E$1001,3,0)</f>
        <v>video</v>
      </c>
      <c r="E20572" t="str">
        <f>VLOOKUP(A20572,Sheet2!$B$2:$E$1001,4,0)</f>
        <v>travel</v>
      </c>
      <c r="F20572" t="str">
        <f>VLOOKUP(B20572,Sheet3!$B$2:$D$17,2,0)</f>
        <v>neutral</v>
      </c>
      <c r="G20572">
        <f>VLOOKUP(B20572,Sheet3!$B$2:$D$17,3,0)</f>
        <v>20</v>
      </c>
      <c r="H20572">
        <f t="shared" si="963"/>
        <v>1</v>
      </c>
      <c r="I20572">
        <f t="shared" si="964"/>
        <v>4</v>
      </c>
      <c r="J20572" t="str">
        <f t="shared" si="965"/>
        <v>9-12</v>
      </c>
    </row>
    <row r="20573" spans="1:10">
      <c r="A20573" t="s">
        <v>1284</v>
      </c>
      <c r="B20573" t="s">
        <v>1499</v>
      </c>
      <c r="C20573" s="7">
        <v>44251.0317708333</v>
      </c>
      <c r="D20573" t="str">
        <f>VLOOKUP(A20573,Sheet2!$B$2:$E$1001,3,0)</f>
        <v>video</v>
      </c>
      <c r="E20573" t="str">
        <f>VLOOKUP(A20573,Sheet2!$B$2:$E$1001,4,0)</f>
        <v>travel</v>
      </c>
      <c r="F20573" t="str">
        <f>VLOOKUP(B20573,Sheet3!$B$2:$D$17,2,0)</f>
        <v>negative</v>
      </c>
      <c r="G20573">
        <f>VLOOKUP(B20573,Sheet3!$B$2:$D$17,3,0)</f>
        <v>10</v>
      </c>
      <c r="H20573">
        <f t="shared" si="963"/>
        <v>2</v>
      </c>
      <c r="I20573">
        <f t="shared" si="964"/>
        <v>3</v>
      </c>
      <c r="J20573" t="str">
        <f t="shared" si="965"/>
        <v>0-3</v>
      </c>
    </row>
    <row r="20574" spans="1:10">
      <c r="A20574" t="s">
        <v>1284</v>
      </c>
      <c r="B20574" t="s">
        <v>1495</v>
      </c>
      <c r="C20574" s="7">
        <v>44090.8115740741</v>
      </c>
      <c r="D20574" t="str">
        <f>VLOOKUP(A20574,Sheet2!$B$2:$E$1001,3,0)</f>
        <v>video</v>
      </c>
      <c r="E20574" t="str">
        <f>VLOOKUP(A20574,Sheet2!$B$2:$E$1001,4,0)</f>
        <v>travel</v>
      </c>
      <c r="F20574" t="str">
        <f>VLOOKUP(B20574,Sheet3!$B$2:$D$17,2,0)</f>
        <v>positive</v>
      </c>
      <c r="G20574">
        <f>VLOOKUP(B20574,Sheet3!$B$2:$D$17,3,0)</f>
        <v>75</v>
      </c>
      <c r="H20574">
        <f t="shared" si="963"/>
        <v>9</v>
      </c>
      <c r="I20574">
        <f t="shared" si="964"/>
        <v>3</v>
      </c>
      <c r="J20574" t="str">
        <f t="shared" si="965"/>
        <v>18-21</v>
      </c>
    </row>
    <row r="20575" spans="1:10">
      <c r="A20575" t="s">
        <v>1284</v>
      </c>
      <c r="B20575" t="s">
        <v>1496</v>
      </c>
      <c r="C20575" s="7">
        <v>44132.3115393519</v>
      </c>
      <c r="D20575" t="str">
        <f>VLOOKUP(A20575,Sheet2!$B$2:$E$1001,3,0)</f>
        <v>video</v>
      </c>
      <c r="E20575" t="str">
        <f>VLOOKUP(A20575,Sheet2!$B$2:$E$1001,4,0)</f>
        <v>travel</v>
      </c>
      <c r="F20575" t="str">
        <f>VLOOKUP(B20575,Sheet3!$B$2:$D$17,2,0)</f>
        <v>positive</v>
      </c>
      <c r="G20575">
        <f>VLOOKUP(B20575,Sheet3!$B$2:$D$17,3,0)</f>
        <v>70</v>
      </c>
      <c r="H20575">
        <f t="shared" si="963"/>
        <v>10</v>
      </c>
      <c r="I20575">
        <f t="shared" si="964"/>
        <v>3</v>
      </c>
      <c r="J20575" t="str">
        <f t="shared" si="965"/>
        <v>6-9</v>
      </c>
    </row>
    <row r="20576" spans="1:10">
      <c r="A20576" t="s">
        <v>1284</v>
      </c>
      <c r="B20576" t="s">
        <v>1496</v>
      </c>
      <c r="C20576" s="7">
        <v>44192.213587963</v>
      </c>
      <c r="D20576" t="str">
        <f>VLOOKUP(A20576,Sheet2!$B$2:$E$1001,3,0)</f>
        <v>video</v>
      </c>
      <c r="E20576" t="str">
        <f>VLOOKUP(A20576,Sheet2!$B$2:$E$1001,4,0)</f>
        <v>travel</v>
      </c>
      <c r="F20576" t="str">
        <f>VLOOKUP(B20576,Sheet3!$B$2:$D$17,2,0)</f>
        <v>positive</v>
      </c>
      <c r="G20576">
        <f>VLOOKUP(B20576,Sheet3!$B$2:$D$17,3,0)</f>
        <v>70</v>
      </c>
      <c r="H20576">
        <f t="shared" si="963"/>
        <v>12</v>
      </c>
      <c r="I20576">
        <f t="shared" si="964"/>
        <v>7</v>
      </c>
      <c r="J20576" t="str">
        <f t="shared" si="965"/>
        <v>3-6</v>
      </c>
    </row>
    <row r="20577" spans="1:10">
      <c r="A20577" t="s">
        <v>1284</v>
      </c>
      <c r="B20577" t="s">
        <v>1502</v>
      </c>
      <c r="C20577" s="7">
        <v>44118.8154861111</v>
      </c>
      <c r="D20577" t="str">
        <f>VLOOKUP(A20577,Sheet2!$B$2:$E$1001,3,0)</f>
        <v>video</v>
      </c>
      <c r="E20577" t="str">
        <f>VLOOKUP(A20577,Sheet2!$B$2:$E$1001,4,0)</f>
        <v>travel</v>
      </c>
      <c r="F20577" t="str">
        <f>VLOOKUP(B20577,Sheet3!$B$2:$D$17,2,0)</f>
        <v>negative</v>
      </c>
      <c r="G20577">
        <f>VLOOKUP(B20577,Sheet3!$B$2:$D$17,3,0)</f>
        <v>15</v>
      </c>
      <c r="H20577">
        <f t="shared" si="963"/>
        <v>10</v>
      </c>
      <c r="I20577">
        <f t="shared" si="964"/>
        <v>3</v>
      </c>
      <c r="J20577" t="str">
        <f t="shared" si="965"/>
        <v>18-21</v>
      </c>
    </row>
    <row r="20578" spans="1:10">
      <c r="A20578" t="s">
        <v>1284</v>
      </c>
      <c r="B20578" t="s">
        <v>1500</v>
      </c>
      <c r="C20578" s="7">
        <v>44176.4909837963</v>
      </c>
      <c r="D20578" t="str">
        <f>VLOOKUP(A20578,Sheet2!$B$2:$E$1001,3,0)</f>
        <v>video</v>
      </c>
      <c r="E20578" t="str">
        <f>VLOOKUP(A20578,Sheet2!$B$2:$E$1001,4,0)</f>
        <v>travel</v>
      </c>
      <c r="F20578" t="str">
        <f>VLOOKUP(B20578,Sheet3!$B$2:$D$17,2,0)</f>
        <v>positive</v>
      </c>
      <c r="G20578">
        <f>VLOOKUP(B20578,Sheet3!$B$2:$D$17,3,0)</f>
        <v>45</v>
      </c>
      <c r="H20578">
        <f t="shared" si="963"/>
        <v>12</v>
      </c>
      <c r="I20578">
        <f t="shared" si="964"/>
        <v>5</v>
      </c>
      <c r="J20578" t="str">
        <f t="shared" si="965"/>
        <v>9-12</v>
      </c>
    </row>
    <row r="20579" customFormat="1" spans="1:10">
      <c r="A20579" t="s">
        <v>1284</v>
      </c>
      <c r="B20579" t="s">
        <v>1502</v>
      </c>
      <c r="C20579" s="7">
        <v>44072.9434259259</v>
      </c>
      <c r="D20579" t="str">
        <f>VLOOKUP(A20579,Sheet2!$B$2:$E$1001,3,0)</f>
        <v>video</v>
      </c>
      <c r="E20579" t="str">
        <f>VLOOKUP(A20579,Sheet2!$B$2:$E$1001,4,0)</f>
        <v>travel</v>
      </c>
      <c r="F20579" t="str">
        <f>VLOOKUP(B20579,Sheet3!$B$2:$D$17,2,0)</f>
        <v>negative</v>
      </c>
      <c r="G20579">
        <f>VLOOKUP(B20579,Sheet3!$B$2:$D$17,3,0)</f>
        <v>15</v>
      </c>
      <c r="H20579">
        <f t="shared" si="963"/>
        <v>8</v>
      </c>
      <c r="I20579">
        <f t="shared" si="964"/>
        <v>6</v>
      </c>
      <c r="J20579" t="str">
        <f t="shared" si="965"/>
        <v>21-24</v>
      </c>
    </row>
    <row r="20580" spans="1:10">
      <c r="A20580" t="s">
        <v>1284</v>
      </c>
      <c r="B20580" t="s">
        <v>1498</v>
      </c>
      <c r="C20580" s="7">
        <v>44327.6181365741</v>
      </c>
      <c r="D20580" t="str">
        <f>VLOOKUP(A20580,Sheet2!$B$2:$E$1001,3,0)</f>
        <v>video</v>
      </c>
      <c r="E20580" t="str">
        <f>VLOOKUP(A20580,Sheet2!$B$2:$E$1001,4,0)</f>
        <v>travel</v>
      </c>
      <c r="F20580" t="str">
        <f>VLOOKUP(B20580,Sheet3!$B$2:$D$17,2,0)</f>
        <v>positive</v>
      </c>
      <c r="G20580">
        <f>VLOOKUP(B20580,Sheet3!$B$2:$D$17,3,0)</f>
        <v>50</v>
      </c>
      <c r="H20580">
        <f t="shared" si="963"/>
        <v>5</v>
      </c>
      <c r="I20580">
        <f t="shared" si="964"/>
        <v>2</v>
      </c>
      <c r="J20580" t="str">
        <f t="shared" si="965"/>
        <v>12-15</v>
      </c>
    </row>
    <row r="20581" spans="1:10">
      <c r="A20581" t="s">
        <v>1284</v>
      </c>
      <c r="B20581" t="s">
        <v>1490</v>
      </c>
      <c r="C20581" s="7">
        <v>44160.1954166667</v>
      </c>
      <c r="D20581" t="str">
        <f>VLOOKUP(A20581,Sheet2!$B$2:$E$1001,3,0)</f>
        <v>video</v>
      </c>
      <c r="E20581" t="str">
        <f>VLOOKUP(A20581,Sheet2!$B$2:$E$1001,4,0)</f>
        <v>travel</v>
      </c>
      <c r="F20581" t="str">
        <f>VLOOKUP(B20581,Sheet3!$B$2:$D$17,2,0)</f>
        <v>negative</v>
      </c>
      <c r="G20581">
        <f>VLOOKUP(B20581,Sheet3!$B$2:$D$17,3,0)</f>
        <v>5</v>
      </c>
      <c r="H20581">
        <f t="shared" si="963"/>
        <v>11</v>
      </c>
      <c r="I20581">
        <f t="shared" si="964"/>
        <v>3</v>
      </c>
      <c r="J20581" t="str">
        <f t="shared" si="965"/>
        <v>3-6</v>
      </c>
    </row>
    <row r="20582" spans="1:10">
      <c r="A20582" t="s">
        <v>1284</v>
      </c>
      <c r="B20582" t="s">
        <v>1487</v>
      </c>
      <c r="C20582" s="7">
        <v>44200.2569791667</v>
      </c>
      <c r="D20582" t="str">
        <f>VLOOKUP(A20582,Sheet2!$B$2:$E$1001,3,0)</f>
        <v>video</v>
      </c>
      <c r="E20582" t="str">
        <f>VLOOKUP(A20582,Sheet2!$B$2:$E$1001,4,0)</f>
        <v>travel</v>
      </c>
      <c r="F20582" t="str">
        <f>VLOOKUP(B20582,Sheet3!$B$2:$D$17,2,0)</f>
        <v>positive</v>
      </c>
      <c r="G20582">
        <f>VLOOKUP(B20582,Sheet3!$B$2:$D$17,3,0)</f>
        <v>70</v>
      </c>
      <c r="H20582">
        <f t="shared" si="963"/>
        <v>1</v>
      </c>
      <c r="I20582">
        <f t="shared" si="964"/>
        <v>1</v>
      </c>
      <c r="J20582" t="str">
        <f t="shared" si="965"/>
        <v>6-9</v>
      </c>
    </row>
    <row r="20583" spans="1:10">
      <c r="A20583" t="s">
        <v>1284</v>
      </c>
      <c r="B20583" t="s">
        <v>1488</v>
      </c>
      <c r="C20583" s="7">
        <v>44317.5435300926</v>
      </c>
      <c r="D20583" t="str">
        <f>VLOOKUP(A20583,Sheet2!$B$2:$E$1001,3,0)</f>
        <v>video</v>
      </c>
      <c r="E20583" t="str">
        <f>VLOOKUP(A20583,Sheet2!$B$2:$E$1001,4,0)</f>
        <v>travel</v>
      </c>
      <c r="F20583" t="str">
        <f>VLOOKUP(B20583,Sheet3!$B$2:$D$17,2,0)</f>
        <v>negative</v>
      </c>
      <c r="G20583">
        <f>VLOOKUP(B20583,Sheet3!$B$2:$D$17,3,0)</f>
        <v>0</v>
      </c>
      <c r="H20583">
        <f t="shared" si="963"/>
        <v>5</v>
      </c>
      <c r="I20583">
        <f t="shared" si="964"/>
        <v>6</v>
      </c>
      <c r="J20583" t="str">
        <f t="shared" si="965"/>
        <v>12-15</v>
      </c>
    </row>
    <row r="20584" spans="1:10">
      <c r="A20584" t="s">
        <v>1284</v>
      </c>
      <c r="B20584" t="s">
        <v>1490</v>
      </c>
      <c r="C20584" s="7">
        <v>44145.413912037</v>
      </c>
      <c r="D20584" t="str">
        <f>VLOOKUP(A20584,Sheet2!$B$2:$E$1001,3,0)</f>
        <v>video</v>
      </c>
      <c r="E20584" t="str">
        <f>VLOOKUP(A20584,Sheet2!$B$2:$E$1001,4,0)</f>
        <v>travel</v>
      </c>
      <c r="F20584" t="str">
        <f>VLOOKUP(B20584,Sheet3!$B$2:$D$17,2,0)</f>
        <v>negative</v>
      </c>
      <c r="G20584">
        <f>VLOOKUP(B20584,Sheet3!$B$2:$D$17,3,0)</f>
        <v>5</v>
      </c>
      <c r="H20584">
        <f t="shared" si="963"/>
        <v>11</v>
      </c>
      <c r="I20584">
        <f t="shared" si="964"/>
        <v>2</v>
      </c>
      <c r="J20584" t="str">
        <f t="shared" si="965"/>
        <v>9-12</v>
      </c>
    </row>
    <row r="20585" spans="1:10">
      <c r="A20585" t="s">
        <v>1284</v>
      </c>
      <c r="B20585" t="s">
        <v>1496</v>
      </c>
      <c r="C20585" s="7">
        <v>44351.9317476852</v>
      </c>
      <c r="D20585" t="str">
        <f>VLOOKUP(A20585,Sheet2!$B$2:$E$1001,3,0)</f>
        <v>video</v>
      </c>
      <c r="E20585" t="str">
        <f>VLOOKUP(A20585,Sheet2!$B$2:$E$1001,4,0)</f>
        <v>travel</v>
      </c>
      <c r="F20585" t="str">
        <f>VLOOKUP(B20585,Sheet3!$B$2:$D$17,2,0)</f>
        <v>positive</v>
      </c>
      <c r="G20585">
        <f>VLOOKUP(B20585,Sheet3!$B$2:$D$17,3,0)</f>
        <v>70</v>
      </c>
      <c r="H20585">
        <f t="shared" si="963"/>
        <v>6</v>
      </c>
      <c r="I20585">
        <f t="shared" si="964"/>
        <v>5</v>
      </c>
      <c r="J20585" t="str">
        <f t="shared" si="965"/>
        <v>21-24</v>
      </c>
    </row>
    <row r="20586" spans="1:10">
      <c r="A20586" t="s">
        <v>1284</v>
      </c>
      <c r="B20586" t="s">
        <v>1499</v>
      </c>
      <c r="C20586" s="7">
        <v>44045.9798148148</v>
      </c>
      <c r="D20586" t="str">
        <f>VLOOKUP(A20586,Sheet2!$B$2:$E$1001,3,0)</f>
        <v>video</v>
      </c>
      <c r="E20586" t="str">
        <f>VLOOKUP(A20586,Sheet2!$B$2:$E$1001,4,0)</f>
        <v>travel</v>
      </c>
      <c r="F20586" t="str">
        <f>VLOOKUP(B20586,Sheet3!$B$2:$D$17,2,0)</f>
        <v>negative</v>
      </c>
      <c r="G20586">
        <f>VLOOKUP(B20586,Sheet3!$B$2:$D$17,3,0)</f>
        <v>10</v>
      </c>
      <c r="H20586">
        <f t="shared" si="963"/>
        <v>8</v>
      </c>
      <c r="I20586">
        <f t="shared" si="964"/>
        <v>7</v>
      </c>
      <c r="J20586" t="str">
        <f t="shared" si="965"/>
        <v>21-24</v>
      </c>
    </row>
    <row r="20587" spans="1:10">
      <c r="A20587" t="s">
        <v>1284</v>
      </c>
      <c r="B20587" t="s">
        <v>1495</v>
      </c>
      <c r="C20587" s="7">
        <v>44011.3334722222</v>
      </c>
      <c r="D20587" t="str">
        <f>VLOOKUP(A20587,Sheet2!$B$2:$E$1001,3,0)</f>
        <v>video</v>
      </c>
      <c r="E20587" t="str">
        <f>VLOOKUP(A20587,Sheet2!$B$2:$E$1001,4,0)</f>
        <v>travel</v>
      </c>
      <c r="F20587" t="str">
        <f>VLOOKUP(B20587,Sheet3!$B$2:$D$17,2,0)</f>
        <v>positive</v>
      </c>
      <c r="G20587">
        <f>VLOOKUP(B20587,Sheet3!$B$2:$D$17,3,0)</f>
        <v>75</v>
      </c>
      <c r="H20587">
        <f t="shared" si="963"/>
        <v>6</v>
      </c>
      <c r="I20587">
        <f t="shared" si="964"/>
        <v>1</v>
      </c>
      <c r="J20587" t="str">
        <f t="shared" si="965"/>
        <v>6-9</v>
      </c>
    </row>
    <row r="20588" spans="1:10">
      <c r="A20588" t="s">
        <v>1284</v>
      </c>
      <c r="B20588" t="s">
        <v>1503</v>
      </c>
      <c r="C20588" s="7">
        <v>44174.1822569444</v>
      </c>
      <c r="D20588" t="str">
        <f>VLOOKUP(A20588,Sheet2!$B$2:$E$1001,3,0)</f>
        <v>video</v>
      </c>
      <c r="E20588" t="str">
        <f>VLOOKUP(A20588,Sheet2!$B$2:$E$1001,4,0)</f>
        <v>travel</v>
      </c>
      <c r="F20588" t="str">
        <f>VLOOKUP(B20588,Sheet3!$B$2:$D$17,2,0)</f>
        <v>negative</v>
      </c>
      <c r="G20588">
        <f>VLOOKUP(B20588,Sheet3!$B$2:$D$17,3,0)</f>
        <v>12</v>
      </c>
      <c r="H20588">
        <f t="shared" si="963"/>
        <v>12</v>
      </c>
      <c r="I20588">
        <f t="shared" si="964"/>
        <v>3</v>
      </c>
      <c r="J20588" t="str">
        <f t="shared" si="965"/>
        <v>3-6</v>
      </c>
    </row>
    <row r="20589" customFormat="1" spans="1:10">
      <c r="A20589" t="s">
        <v>1284</v>
      </c>
      <c r="B20589" t="s">
        <v>1492</v>
      </c>
      <c r="C20589" s="7">
        <v>44155.7555671296</v>
      </c>
      <c r="D20589" t="str">
        <f>VLOOKUP(A20589,Sheet2!$B$2:$E$1001,3,0)</f>
        <v>video</v>
      </c>
      <c r="E20589" t="str">
        <f>VLOOKUP(A20589,Sheet2!$B$2:$E$1001,4,0)</f>
        <v>travel</v>
      </c>
      <c r="F20589" t="str">
        <f>VLOOKUP(B20589,Sheet3!$B$2:$D$17,2,0)</f>
        <v>neutral</v>
      </c>
      <c r="G20589">
        <f>VLOOKUP(B20589,Sheet3!$B$2:$D$17,3,0)</f>
        <v>20</v>
      </c>
      <c r="H20589">
        <f t="shared" si="963"/>
        <v>11</v>
      </c>
      <c r="I20589">
        <f t="shared" si="964"/>
        <v>5</v>
      </c>
      <c r="J20589" t="str">
        <f t="shared" si="965"/>
        <v>18-21</v>
      </c>
    </row>
    <row r="20590" spans="1:10">
      <c r="A20590" t="s">
        <v>1284</v>
      </c>
      <c r="B20590" t="s">
        <v>1502</v>
      </c>
      <c r="C20590" s="7">
        <v>44301.49125</v>
      </c>
      <c r="D20590" t="str">
        <f>VLOOKUP(A20590,Sheet2!$B$2:$E$1001,3,0)</f>
        <v>video</v>
      </c>
      <c r="E20590" t="str">
        <f>VLOOKUP(A20590,Sheet2!$B$2:$E$1001,4,0)</f>
        <v>travel</v>
      </c>
      <c r="F20590" t="str">
        <f>VLOOKUP(B20590,Sheet3!$B$2:$D$17,2,0)</f>
        <v>negative</v>
      </c>
      <c r="G20590">
        <f>VLOOKUP(B20590,Sheet3!$B$2:$D$17,3,0)</f>
        <v>15</v>
      </c>
      <c r="H20590">
        <f t="shared" si="963"/>
        <v>4</v>
      </c>
      <c r="I20590">
        <f t="shared" si="964"/>
        <v>4</v>
      </c>
      <c r="J20590" t="str">
        <f t="shared" si="965"/>
        <v>9-12</v>
      </c>
    </row>
    <row r="20591" spans="1:10">
      <c r="A20591" t="s">
        <v>1284</v>
      </c>
      <c r="B20591" t="s">
        <v>1503</v>
      </c>
      <c r="C20591" s="7">
        <v>44276.3402430556</v>
      </c>
      <c r="D20591" t="str">
        <f>VLOOKUP(A20591,Sheet2!$B$2:$E$1001,3,0)</f>
        <v>video</v>
      </c>
      <c r="E20591" t="str">
        <f>VLOOKUP(A20591,Sheet2!$B$2:$E$1001,4,0)</f>
        <v>travel</v>
      </c>
      <c r="F20591" t="str">
        <f>VLOOKUP(B20591,Sheet3!$B$2:$D$17,2,0)</f>
        <v>negative</v>
      </c>
      <c r="G20591">
        <f>VLOOKUP(B20591,Sheet3!$B$2:$D$17,3,0)</f>
        <v>12</v>
      </c>
      <c r="H20591">
        <f t="shared" si="963"/>
        <v>3</v>
      </c>
      <c r="I20591">
        <f t="shared" si="964"/>
        <v>7</v>
      </c>
      <c r="J20591" t="str">
        <f t="shared" si="965"/>
        <v>6-9</v>
      </c>
    </row>
    <row r="20592" spans="1:10">
      <c r="A20592" t="s">
        <v>1284</v>
      </c>
      <c r="B20592" t="s">
        <v>1494</v>
      </c>
      <c r="C20592" s="7">
        <v>44091.5904976852</v>
      </c>
      <c r="D20592" t="str">
        <f>VLOOKUP(A20592,Sheet2!$B$2:$E$1001,3,0)</f>
        <v>video</v>
      </c>
      <c r="E20592" t="str">
        <f>VLOOKUP(A20592,Sheet2!$B$2:$E$1001,4,0)</f>
        <v>travel</v>
      </c>
      <c r="F20592" t="str">
        <f>VLOOKUP(B20592,Sheet3!$B$2:$D$17,2,0)</f>
        <v>positive</v>
      </c>
      <c r="G20592">
        <f>VLOOKUP(B20592,Sheet3!$B$2:$D$17,3,0)</f>
        <v>65</v>
      </c>
      <c r="H20592">
        <f t="shared" si="963"/>
        <v>9</v>
      </c>
      <c r="I20592">
        <f t="shared" si="964"/>
        <v>4</v>
      </c>
      <c r="J20592" t="str">
        <f t="shared" si="965"/>
        <v>12-15</v>
      </c>
    </row>
    <row r="20593" spans="1:10">
      <c r="A20593" t="s">
        <v>1284</v>
      </c>
      <c r="B20593" t="s">
        <v>1500</v>
      </c>
      <c r="C20593" s="7">
        <v>44364.8953703704</v>
      </c>
      <c r="D20593" t="str">
        <f>VLOOKUP(A20593,Sheet2!$B$2:$E$1001,3,0)</f>
        <v>video</v>
      </c>
      <c r="E20593" t="str">
        <f>VLOOKUP(A20593,Sheet2!$B$2:$E$1001,4,0)</f>
        <v>travel</v>
      </c>
      <c r="F20593" t="str">
        <f>VLOOKUP(B20593,Sheet3!$B$2:$D$17,2,0)</f>
        <v>positive</v>
      </c>
      <c r="G20593">
        <f>VLOOKUP(B20593,Sheet3!$B$2:$D$17,3,0)</f>
        <v>45</v>
      </c>
      <c r="H20593">
        <f t="shared" si="963"/>
        <v>6</v>
      </c>
      <c r="I20593">
        <f t="shared" si="964"/>
        <v>4</v>
      </c>
      <c r="J20593" t="str">
        <f t="shared" si="965"/>
        <v>21-24</v>
      </c>
    </row>
    <row r="20594" spans="1:10">
      <c r="A20594" t="s">
        <v>1284</v>
      </c>
      <c r="B20594" t="s">
        <v>1491</v>
      </c>
      <c r="C20594" s="7">
        <v>44233.5315625</v>
      </c>
      <c r="D20594" t="str">
        <f>VLOOKUP(A20594,Sheet2!$B$2:$E$1001,3,0)</f>
        <v>video</v>
      </c>
      <c r="E20594" t="str">
        <f>VLOOKUP(A20594,Sheet2!$B$2:$E$1001,4,0)</f>
        <v>travel</v>
      </c>
      <c r="F20594" t="str">
        <f>VLOOKUP(B20594,Sheet3!$B$2:$D$17,2,0)</f>
        <v>positive</v>
      </c>
      <c r="G20594">
        <f>VLOOKUP(B20594,Sheet3!$B$2:$D$17,3,0)</f>
        <v>30</v>
      </c>
      <c r="H20594">
        <f t="shared" si="963"/>
        <v>2</v>
      </c>
      <c r="I20594">
        <f t="shared" si="964"/>
        <v>6</v>
      </c>
      <c r="J20594" t="str">
        <f t="shared" si="965"/>
        <v>12-15</v>
      </c>
    </row>
    <row r="20595" spans="1:10">
      <c r="A20595" t="s">
        <v>1285</v>
      </c>
      <c r="B20595" t="s">
        <v>1498</v>
      </c>
      <c r="C20595" s="7">
        <v>44154.937037037</v>
      </c>
      <c r="D20595" t="str">
        <f>VLOOKUP(A20595,Sheet2!$B$2:$E$1001,3,0)</f>
        <v>GIF</v>
      </c>
      <c r="E20595" t="str">
        <f>VLOOKUP(A20595,Sheet2!$B$2:$E$1001,4,0)</f>
        <v>Soccer</v>
      </c>
      <c r="F20595" t="str">
        <f>VLOOKUP(B20595,Sheet3!$B$2:$D$17,2,0)</f>
        <v>positive</v>
      </c>
      <c r="G20595">
        <f>VLOOKUP(B20595,Sheet3!$B$2:$D$17,3,0)</f>
        <v>50</v>
      </c>
      <c r="H20595">
        <f t="shared" si="963"/>
        <v>11</v>
      </c>
      <c r="I20595">
        <f t="shared" si="964"/>
        <v>4</v>
      </c>
      <c r="J20595" t="str">
        <f t="shared" si="965"/>
        <v>21-24</v>
      </c>
    </row>
    <row r="20596" spans="1:10">
      <c r="A20596" t="s">
        <v>1285</v>
      </c>
      <c r="B20596" t="s">
        <v>1499</v>
      </c>
      <c r="C20596" s="7">
        <v>44112.5602546296</v>
      </c>
      <c r="D20596" t="str">
        <f>VLOOKUP(A20596,Sheet2!$B$2:$E$1001,3,0)</f>
        <v>GIF</v>
      </c>
      <c r="E20596" t="str">
        <f>VLOOKUP(A20596,Sheet2!$B$2:$E$1001,4,0)</f>
        <v>Soccer</v>
      </c>
      <c r="F20596" t="str">
        <f>VLOOKUP(B20596,Sheet3!$B$2:$D$17,2,0)</f>
        <v>negative</v>
      </c>
      <c r="G20596">
        <f>VLOOKUP(B20596,Sheet3!$B$2:$D$17,3,0)</f>
        <v>10</v>
      </c>
      <c r="H20596">
        <f t="shared" si="963"/>
        <v>10</v>
      </c>
      <c r="I20596">
        <f t="shared" si="964"/>
        <v>4</v>
      </c>
      <c r="J20596" t="str">
        <f t="shared" si="965"/>
        <v>12-15</v>
      </c>
    </row>
    <row r="20597" spans="1:10">
      <c r="A20597" t="s">
        <v>1285</v>
      </c>
      <c r="B20597" t="s">
        <v>1494</v>
      </c>
      <c r="C20597" s="7">
        <v>44023.8544791667</v>
      </c>
      <c r="D20597" t="str">
        <f>VLOOKUP(A20597,Sheet2!$B$2:$E$1001,3,0)</f>
        <v>GIF</v>
      </c>
      <c r="E20597" t="str">
        <f>VLOOKUP(A20597,Sheet2!$B$2:$E$1001,4,0)</f>
        <v>Soccer</v>
      </c>
      <c r="F20597" t="str">
        <f>VLOOKUP(B20597,Sheet3!$B$2:$D$17,2,0)</f>
        <v>positive</v>
      </c>
      <c r="G20597">
        <f>VLOOKUP(B20597,Sheet3!$B$2:$D$17,3,0)</f>
        <v>65</v>
      </c>
      <c r="H20597">
        <f t="shared" si="963"/>
        <v>7</v>
      </c>
      <c r="I20597">
        <f t="shared" si="964"/>
        <v>6</v>
      </c>
      <c r="J20597" t="str">
        <f t="shared" si="965"/>
        <v>18-21</v>
      </c>
    </row>
    <row r="20598" spans="1:10">
      <c r="A20598" t="s">
        <v>1285</v>
      </c>
      <c r="B20598" t="s">
        <v>1490</v>
      </c>
      <c r="C20598" s="7">
        <v>44210.2091203704</v>
      </c>
      <c r="D20598" t="str">
        <f>VLOOKUP(A20598,Sheet2!$B$2:$E$1001,3,0)</f>
        <v>GIF</v>
      </c>
      <c r="E20598" t="str">
        <f>VLOOKUP(A20598,Sheet2!$B$2:$E$1001,4,0)</f>
        <v>Soccer</v>
      </c>
      <c r="F20598" t="str">
        <f>VLOOKUP(B20598,Sheet3!$B$2:$D$17,2,0)</f>
        <v>negative</v>
      </c>
      <c r="G20598">
        <f>VLOOKUP(B20598,Sheet3!$B$2:$D$17,3,0)</f>
        <v>5</v>
      </c>
      <c r="H20598">
        <f t="shared" si="963"/>
        <v>1</v>
      </c>
      <c r="I20598">
        <f t="shared" si="964"/>
        <v>4</v>
      </c>
      <c r="J20598" t="str">
        <f t="shared" si="965"/>
        <v>3-6</v>
      </c>
    </row>
    <row r="20599" spans="1:10">
      <c r="A20599" t="s">
        <v>1285</v>
      </c>
      <c r="B20599" t="s">
        <v>1498</v>
      </c>
      <c r="C20599" s="7">
        <v>44130.3869675926</v>
      </c>
      <c r="D20599" t="str">
        <f>VLOOKUP(A20599,Sheet2!$B$2:$E$1001,3,0)</f>
        <v>GIF</v>
      </c>
      <c r="E20599" t="str">
        <f>VLOOKUP(A20599,Sheet2!$B$2:$E$1001,4,0)</f>
        <v>Soccer</v>
      </c>
      <c r="F20599" t="str">
        <f>VLOOKUP(B20599,Sheet3!$B$2:$D$17,2,0)</f>
        <v>positive</v>
      </c>
      <c r="G20599">
        <f>VLOOKUP(B20599,Sheet3!$B$2:$D$17,3,0)</f>
        <v>50</v>
      </c>
      <c r="H20599">
        <f t="shared" si="963"/>
        <v>10</v>
      </c>
      <c r="I20599">
        <f t="shared" si="964"/>
        <v>1</v>
      </c>
      <c r="J20599" t="str">
        <f t="shared" si="965"/>
        <v>9-12</v>
      </c>
    </row>
    <row r="20600" spans="1:10">
      <c r="A20600" t="s">
        <v>1285</v>
      </c>
      <c r="B20600" t="s">
        <v>1494</v>
      </c>
      <c r="C20600" s="7">
        <v>44345.8005671296</v>
      </c>
      <c r="D20600" t="str">
        <f>VLOOKUP(A20600,Sheet2!$B$2:$E$1001,3,0)</f>
        <v>GIF</v>
      </c>
      <c r="E20600" t="str">
        <f>VLOOKUP(A20600,Sheet2!$B$2:$E$1001,4,0)</f>
        <v>Soccer</v>
      </c>
      <c r="F20600" t="str">
        <f>VLOOKUP(B20600,Sheet3!$B$2:$D$17,2,0)</f>
        <v>positive</v>
      </c>
      <c r="G20600">
        <f>VLOOKUP(B20600,Sheet3!$B$2:$D$17,3,0)</f>
        <v>65</v>
      </c>
      <c r="H20600">
        <f t="shared" si="963"/>
        <v>5</v>
      </c>
      <c r="I20600">
        <f t="shared" si="964"/>
        <v>6</v>
      </c>
      <c r="J20600" t="str">
        <f t="shared" si="965"/>
        <v>18-21</v>
      </c>
    </row>
    <row r="20601" spans="1:10">
      <c r="A20601" t="s">
        <v>1286</v>
      </c>
      <c r="B20601" t="s">
        <v>1487</v>
      </c>
      <c r="C20601" s="7">
        <v>44268.4452314815</v>
      </c>
      <c r="D20601" t="str">
        <f>VLOOKUP(A20601,Sheet2!$B$2:$E$1001,3,0)</f>
        <v>video</v>
      </c>
      <c r="E20601" t="str">
        <f>VLOOKUP(A20601,Sheet2!$B$2:$E$1001,4,0)</f>
        <v>science</v>
      </c>
      <c r="F20601" t="str">
        <f>VLOOKUP(B20601,Sheet3!$B$2:$D$17,2,0)</f>
        <v>positive</v>
      </c>
      <c r="G20601">
        <f>VLOOKUP(B20601,Sheet3!$B$2:$D$17,3,0)</f>
        <v>70</v>
      </c>
      <c r="H20601">
        <f t="shared" si="963"/>
        <v>3</v>
      </c>
      <c r="I20601">
        <f t="shared" si="964"/>
        <v>6</v>
      </c>
      <c r="J20601" t="str">
        <f t="shared" si="965"/>
        <v>9-12</v>
      </c>
    </row>
    <row r="20602" spans="1:10">
      <c r="A20602" t="s">
        <v>1286</v>
      </c>
      <c r="B20602" t="s">
        <v>1492</v>
      </c>
      <c r="C20602" s="7">
        <v>44134.6675347222</v>
      </c>
      <c r="D20602" t="str">
        <f>VLOOKUP(A20602,Sheet2!$B$2:$E$1001,3,0)</f>
        <v>video</v>
      </c>
      <c r="E20602" t="str">
        <f>VLOOKUP(A20602,Sheet2!$B$2:$E$1001,4,0)</f>
        <v>science</v>
      </c>
      <c r="F20602" t="str">
        <f>VLOOKUP(B20602,Sheet3!$B$2:$D$17,2,0)</f>
        <v>neutral</v>
      </c>
      <c r="G20602">
        <f>VLOOKUP(B20602,Sheet3!$B$2:$D$17,3,0)</f>
        <v>20</v>
      </c>
      <c r="H20602">
        <f t="shared" si="963"/>
        <v>10</v>
      </c>
      <c r="I20602">
        <f t="shared" si="964"/>
        <v>5</v>
      </c>
      <c r="J20602" t="str">
        <f t="shared" si="965"/>
        <v>15-18</v>
      </c>
    </row>
    <row r="20603" spans="1:10">
      <c r="A20603" t="s">
        <v>1286</v>
      </c>
      <c r="B20603" t="s">
        <v>1501</v>
      </c>
      <c r="C20603" s="7">
        <v>44287.2614930556</v>
      </c>
      <c r="D20603" t="str">
        <f>VLOOKUP(A20603,Sheet2!$B$2:$E$1001,3,0)</f>
        <v>video</v>
      </c>
      <c r="E20603" t="str">
        <f>VLOOKUP(A20603,Sheet2!$B$2:$E$1001,4,0)</f>
        <v>science</v>
      </c>
      <c r="F20603" t="str">
        <f>VLOOKUP(B20603,Sheet3!$B$2:$D$17,2,0)</f>
        <v>neutral</v>
      </c>
      <c r="G20603">
        <f>VLOOKUP(B20603,Sheet3!$B$2:$D$17,3,0)</f>
        <v>35</v>
      </c>
      <c r="H20603">
        <f t="shared" si="963"/>
        <v>4</v>
      </c>
      <c r="I20603">
        <f t="shared" si="964"/>
        <v>4</v>
      </c>
      <c r="J20603" t="str">
        <f t="shared" si="965"/>
        <v>6-9</v>
      </c>
    </row>
    <row r="20604" spans="1:10">
      <c r="A20604" t="s">
        <v>1286</v>
      </c>
      <c r="B20604" t="s">
        <v>1495</v>
      </c>
      <c r="C20604" s="7">
        <v>44102.6860185185</v>
      </c>
      <c r="D20604" t="str">
        <f>VLOOKUP(A20604,Sheet2!$B$2:$E$1001,3,0)</f>
        <v>video</v>
      </c>
      <c r="E20604" t="str">
        <f>VLOOKUP(A20604,Sheet2!$B$2:$E$1001,4,0)</f>
        <v>science</v>
      </c>
      <c r="F20604" t="str">
        <f>VLOOKUP(B20604,Sheet3!$B$2:$D$17,2,0)</f>
        <v>positive</v>
      </c>
      <c r="G20604">
        <f>VLOOKUP(B20604,Sheet3!$B$2:$D$17,3,0)</f>
        <v>75</v>
      </c>
      <c r="H20604">
        <f t="shared" si="963"/>
        <v>9</v>
      </c>
      <c r="I20604">
        <f t="shared" si="964"/>
        <v>1</v>
      </c>
      <c r="J20604" t="str">
        <f t="shared" si="965"/>
        <v>15-18</v>
      </c>
    </row>
    <row r="20605" spans="1:10">
      <c r="A20605" t="s">
        <v>1286</v>
      </c>
      <c r="B20605" t="s">
        <v>1491</v>
      </c>
      <c r="C20605" s="7">
        <v>44269.9519097222</v>
      </c>
      <c r="D20605" t="str">
        <f>VLOOKUP(A20605,Sheet2!$B$2:$E$1001,3,0)</f>
        <v>video</v>
      </c>
      <c r="E20605" t="str">
        <f>VLOOKUP(A20605,Sheet2!$B$2:$E$1001,4,0)</f>
        <v>science</v>
      </c>
      <c r="F20605" t="str">
        <f>VLOOKUP(B20605,Sheet3!$B$2:$D$17,2,0)</f>
        <v>positive</v>
      </c>
      <c r="G20605">
        <f>VLOOKUP(B20605,Sheet3!$B$2:$D$17,3,0)</f>
        <v>30</v>
      </c>
      <c r="H20605">
        <f t="shared" si="963"/>
        <v>3</v>
      </c>
      <c r="I20605">
        <f t="shared" si="964"/>
        <v>7</v>
      </c>
      <c r="J20605" t="str">
        <f t="shared" si="965"/>
        <v>21-24</v>
      </c>
    </row>
    <row r="20606" spans="1:10">
      <c r="A20606" t="s">
        <v>1286</v>
      </c>
      <c r="B20606" t="s">
        <v>1499</v>
      </c>
      <c r="C20606" s="7">
        <v>44007.9033564815</v>
      </c>
      <c r="D20606" t="str">
        <f>VLOOKUP(A20606,Sheet2!$B$2:$E$1001,3,0)</f>
        <v>video</v>
      </c>
      <c r="E20606" t="str">
        <f>VLOOKUP(A20606,Sheet2!$B$2:$E$1001,4,0)</f>
        <v>science</v>
      </c>
      <c r="F20606" t="str">
        <f>VLOOKUP(B20606,Sheet3!$B$2:$D$17,2,0)</f>
        <v>negative</v>
      </c>
      <c r="G20606">
        <f>VLOOKUP(B20606,Sheet3!$B$2:$D$17,3,0)</f>
        <v>10</v>
      </c>
      <c r="H20606">
        <f t="shared" si="963"/>
        <v>6</v>
      </c>
      <c r="I20606">
        <f t="shared" si="964"/>
        <v>4</v>
      </c>
      <c r="J20606" t="str">
        <f t="shared" si="965"/>
        <v>21-24</v>
      </c>
    </row>
    <row r="20607" spans="1:10">
      <c r="A20607" t="s">
        <v>1286</v>
      </c>
      <c r="B20607" t="s">
        <v>1485</v>
      </c>
      <c r="C20607" s="7">
        <v>44049.0899305556</v>
      </c>
      <c r="D20607" t="str">
        <f>VLOOKUP(A20607,Sheet2!$B$2:$E$1001,3,0)</f>
        <v>video</v>
      </c>
      <c r="E20607" t="str">
        <f>VLOOKUP(A20607,Sheet2!$B$2:$E$1001,4,0)</f>
        <v>science</v>
      </c>
      <c r="F20607" t="str">
        <f>VLOOKUP(B20607,Sheet3!$B$2:$D$17,2,0)</f>
        <v>positive</v>
      </c>
      <c r="G20607">
        <f>VLOOKUP(B20607,Sheet3!$B$2:$D$17,3,0)</f>
        <v>60</v>
      </c>
      <c r="H20607">
        <f t="shared" si="963"/>
        <v>8</v>
      </c>
      <c r="I20607">
        <f t="shared" si="964"/>
        <v>4</v>
      </c>
      <c r="J20607" t="str">
        <f t="shared" si="965"/>
        <v>0-3</v>
      </c>
    </row>
    <row r="20608" spans="1:10">
      <c r="A20608" t="s">
        <v>1286</v>
      </c>
      <c r="B20608" t="s">
        <v>1494</v>
      </c>
      <c r="C20608" s="7">
        <v>44102.2838078704</v>
      </c>
      <c r="D20608" t="str">
        <f>VLOOKUP(A20608,Sheet2!$B$2:$E$1001,3,0)</f>
        <v>video</v>
      </c>
      <c r="E20608" t="str">
        <f>VLOOKUP(A20608,Sheet2!$B$2:$E$1001,4,0)</f>
        <v>science</v>
      </c>
      <c r="F20608" t="str">
        <f>VLOOKUP(B20608,Sheet3!$B$2:$D$17,2,0)</f>
        <v>positive</v>
      </c>
      <c r="G20608">
        <f>VLOOKUP(B20608,Sheet3!$B$2:$D$17,3,0)</f>
        <v>65</v>
      </c>
      <c r="H20608">
        <f t="shared" si="963"/>
        <v>9</v>
      </c>
      <c r="I20608">
        <f t="shared" si="964"/>
        <v>1</v>
      </c>
      <c r="J20608" t="str">
        <f t="shared" si="965"/>
        <v>6-9</v>
      </c>
    </row>
    <row r="20609" spans="1:10">
      <c r="A20609" t="s">
        <v>1286</v>
      </c>
      <c r="B20609" t="s">
        <v>1488</v>
      </c>
      <c r="C20609" s="7">
        <v>44042.8988888889</v>
      </c>
      <c r="D20609" t="str">
        <f>VLOOKUP(A20609,Sheet2!$B$2:$E$1001,3,0)</f>
        <v>video</v>
      </c>
      <c r="E20609" t="str">
        <f>VLOOKUP(A20609,Sheet2!$B$2:$E$1001,4,0)</f>
        <v>science</v>
      </c>
      <c r="F20609" t="str">
        <f>VLOOKUP(B20609,Sheet3!$B$2:$D$17,2,0)</f>
        <v>negative</v>
      </c>
      <c r="G20609">
        <f>VLOOKUP(B20609,Sheet3!$B$2:$D$17,3,0)</f>
        <v>0</v>
      </c>
      <c r="H20609">
        <f t="shared" si="963"/>
        <v>7</v>
      </c>
      <c r="I20609">
        <f t="shared" si="964"/>
        <v>4</v>
      </c>
      <c r="J20609" t="str">
        <f t="shared" si="965"/>
        <v>21-24</v>
      </c>
    </row>
    <row r="20610" customFormat="1" spans="1:10">
      <c r="A20610" t="s">
        <v>1286</v>
      </c>
      <c r="B20610" t="s">
        <v>1488</v>
      </c>
      <c r="C20610" s="7">
        <v>44125.0258101852</v>
      </c>
      <c r="D20610" t="str">
        <f>VLOOKUP(A20610,Sheet2!$B$2:$E$1001,3,0)</f>
        <v>video</v>
      </c>
      <c r="E20610" t="str">
        <f>VLOOKUP(A20610,Sheet2!$B$2:$E$1001,4,0)</f>
        <v>science</v>
      </c>
      <c r="F20610" t="str">
        <f>VLOOKUP(B20610,Sheet3!$B$2:$D$17,2,0)</f>
        <v>negative</v>
      </c>
      <c r="G20610">
        <f>VLOOKUP(B20610,Sheet3!$B$2:$D$17,3,0)</f>
        <v>0</v>
      </c>
      <c r="H20610">
        <f t="shared" si="963"/>
        <v>10</v>
      </c>
      <c r="I20610">
        <f t="shared" si="964"/>
        <v>3</v>
      </c>
      <c r="J20610" t="str">
        <f t="shared" si="965"/>
        <v>0-3</v>
      </c>
    </row>
    <row r="20611" spans="1:10">
      <c r="A20611" t="s">
        <v>1286</v>
      </c>
      <c r="B20611" t="s">
        <v>1498</v>
      </c>
      <c r="C20611" s="7">
        <v>44070.6844675926</v>
      </c>
      <c r="D20611" t="str">
        <f>VLOOKUP(A20611,Sheet2!$B$2:$E$1001,3,0)</f>
        <v>video</v>
      </c>
      <c r="E20611" t="str">
        <f>VLOOKUP(A20611,Sheet2!$B$2:$E$1001,4,0)</f>
        <v>science</v>
      </c>
      <c r="F20611" t="str">
        <f>VLOOKUP(B20611,Sheet3!$B$2:$D$17,2,0)</f>
        <v>positive</v>
      </c>
      <c r="G20611">
        <f>VLOOKUP(B20611,Sheet3!$B$2:$D$17,3,0)</f>
        <v>50</v>
      </c>
      <c r="H20611">
        <f t="shared" ref="H20611:H20674" si="966">MONTH(C20611)</f>
        <v>8</v>
      </c>
      <c r="I20611">
        <f t="shared" ref="I20611:I20674" si="967">WEEKDAY(C20611,2)</f>
        <v>4</v>
      </c>
      <c r="J20611" t="str">
        <f t="shared" ref="J20611:J20674" si="968">TEXT(INT(HOUR(C20611)/3)*3,"0")&amp;"-"&amp;TEXT(INT(HOUR(C20611)/3)*3+3,"0")</f>
        <v>15-18</v>
      </c>
    </row>
    <row r="20612" spans="1:10">
      <c r="A20612" t="s">
        <v>1286</v>
      </c>
      <c r="B20612" t="s">
        <v>1491</v>
      </c>
      <c r="C20612" s="7">
        <v>44261.0185532407</v>
      </c>
      <c r="D20612" t="str">
        <f>VLOOKUP(A20612,Sheet2!$B$2:$E$1001,3,0)</f>
        <v>video</v>
      </c>
      <c r="E20612" t="str">
        <f>VLOOKUP(A20612,Sheet2!$B$2:$E$1001,4,0)</f>
        <v>science</v>
      </c>
      <c r="F20612" t="str">
        <f>VLOOKUP(B20612,Sheet3!$B$2:$D$17,2,0)</f>
        <v>positive</v>
      </c>
      <c r="G20612">
        <f>VLOOKUP(B20612,Sheet3!$B$2:$D$17,3,0)</f>
        <v>30</v>
      </c>
      <c r="H20612">
        <f t="shared" si="966"/>
        <v>3</v>
      </c>
      <c r="I20612">
        <f t="shared" si="967"/>
        <v>6</v>
      </c>
      <c r="J20612" t="str">
        <f t="shared" si="968"/>
        <v>0-3</v>
      </c>
    </row>
    <row r="20613" spans="1:10">
      <c r="A20613" t="s">
        <v>1286</v>
      </c>
      <c r="B20613" t="s">
        <v>1497</v>
      </c>
      <c r="C20613" s="7">
        <v>44263.1698726852</v>
      </c>
      <c r="D20613" t="str">
        <f>VLOOKUP(A20613,Sheet2!$B$2:$E$1001,3,0)</f>
        <v>video</v>
      </c>
      <c r="E20613" t="str">
        <f>VLOOKUP(A20613,Sheet2!$B$2:$E$1001,4,0)</f>
        <v>science</v>
      </c>
      <c r="F20613" t="str">
        <f>VLOOKUP(B20613,Sheet3!$B$2:$D$17,2,0)</f>
        <v>positive</v>
      </c>
      <c r="G20613">
        <f>VLOOKUP(B20613,Sheet3!$B$2:$D$17,3,0)</f>
        <v>72</v>
      </c>
      <c r="H20613">
        <f t="shared" si="966"/>
        <v>3</v>
      </c>
      <c r="I20613">
        <f t="shared" si="967"/>
        <v>1</v>
      </c>
      <c r="J20613" t="str">
        <f t="shared" si="968"/>
        <v>3-6</v>
      </c>
    </row>
    <row r="20614" spans="1:10">
      <c r="A20614" t="s">
        <v>1286</v>
      </c>
      <c r="B20614" t="s">
        <v>1497</v>
      </c>
      <c r="C20614" s="7">
        <v>44100.5202893519</v>
      </c>
      <c r="D20614" t="str">
        <f>VLOOKUP(A20614,Sheet2!$B$2:$E$1001,3,0)</f>
        <v>video</v>
      </c>
      <c r="E20614" t="str">
        <f>VLOOKUP(A20614,Sheet2!$B$2:$E$1001,4,0)</f>
        <v>science</v>
      </c>
      <c r="F20614" t="str">
        <f>VLOOKUP(B20614,Sheet3!$B$2:$D$17,2,0)</f>
        <v>positive</v>
      </c>
      <c r="G20614">
        <f>VLOOKUP(B20614,Sheet3!$B$2:$D$17,3,0)</f>
        <v>72</v>
      </c>
      <c r="H20614">
        <f t="shared" si="966"/>
        <v>9</v>
      </c>
      <c r="I20614">
        <f t="shared" si="967"/>
        <v>6</v>
      </c>
      <c r="J20614" t="str">
        <f t="shared" si="968"/>
        <v>12-15</v>
      </c>
    </row>
    <row r="20615" spans="1:10">
      <c r="A20615" t="s">
        <v>1286</v>
      </c>
      <c r="B20615" t="s">
        <v>1495</v>
      </c>
      <c r="C20615" s="7">
        <v>44132.5196875</v>
      </c>
      <c r="D20615" t="str">
        <f>VLOOKUP(A20615,Sheet2!$B$2:$E$1001,3,0)</f>
        <v>video</v>
      </c>
      <c r="E20615" t="str">
        <f>VLOOKUP(A20615,Sheet2!$B$2:$E$1001,4,0)</f>
        <v>science</v>
      </c>
      <c r="F20615" t="str">
        <f>VLOOKUP(B20615,Sheet3!$B$2:$D$17,2,0)</f>
        <v>positive</v>
      </c>
      <c r="G20615">
        <f>VLOOKUP(B20615,Sheet3!$B$2:$D$17,3,0)</f>
        <v>75</v>
      </c>
      <c r="H20615">
        <f t="shared" si="966"/>
        <v>10</v>
      </c>
      <c r="I20615">
        <f t="shared" si="967"/>
        <v>3</v>
      </c>
      <c r="J20615" t="str">
        <f t="shared" si="968"/>
        <v>12-15</v>
      </c>
    </row>
    <row r="20616" spans="1:10">
      <c r="A20616" t="s">
        <v>1286</v>
      </c>
      <c r="B20616" t="s">
        <v>1499</v>
      </c>
      <c r="C20616" s="7">
        <v>44322.3294097222</v>
      </c>
      <c r="D20616" t="str">
        <f>VLOOKUP(A20616,Sheet2!$B$2:$E$1001,3,0)</f>
        <v>video</v>
      </c>
      <c r="E20616" t="str">
        <f>VLOOKUP(A20616,Sheet2!$B$2:$E$1001,4,0)</f>
        <v>science</v>
      </c>
      <c r="F20616" t="str">
        <f>VLOOKUP(B20616,Sheet3!$B$2:$D$17,2,0)</f>
        <v>negative</v>
      </c>
      <c r="G20616">
        <f>VLOOKUP(B20616,Sheet3!$B$2:$D$17,3,0)</f>
        <v>10</v>
      </c>
      <c r="H20616">
        <f t="shared" si="966"/>
        <v>5</v>
      </c>
      <c r="I20616">
        <f t="shared" si="967"/>
        <v>4</v>
      </c>
      <c r="J20616" t="str">
        <f t="shared" si="968"/>
        <v>6-9</v>
      </c>
    </row>
    <row r="20617" spans="1:10">
      <c r="A20617" t="s">
        <v>1286</v>
      </c>
      <c r="B20617" t="s">
        <v>1501</v>
      </c>
      <c r="C20617" s="7">
        <v>44297.3595486111</v>
      </c>
      <c r="D20617" t="str">
        <f>VLOOKUP(A20617,Sheet2!$B$2:$E$1001,3,0)</f>
        <v>video</v>
      </c>
      <c r="E20617" t="str">
        <f>VLOOKUP(A20617,Sheet2!$B$2:$E$1001,4,0)</f>
        <v>science</v>
      </c>
      <c r="F20617" t="str">
        <f>VLOOKUP(B20617,Sheet3!$B$2:$D$17,2,0)</f>
        <v>neutral</v>
      </c>
      <c r="G20617">
        <f>VLOOKUP(B20617,Sheet3!$B$2:$D$17,3,0)</f>
        <v>35</v>
      </c>
      <c r="H20617">
        <f t="shared" si="966"/>
        <v>4</v>
      </c>
      <c r="I20617">
        <f t="shared" si="967"/>
        <v>7</v>
      </c>
      <c r="J20617" t="str">
        <f t="shared" si="968"/>
        <v>6-9</v>
      </c>
    </row>
    <row r="20618" spans="1:10">
      <c r="A20618" t="s">
        <v>1286</v>
      </c>
      <c r="B20618" t="s">
        <v>1499</v>
      </c>
      <c r="C20618" s="7">
        <v>44018.8693634259</v>
      </c>
      <c r="D20618" t="str">
        <f>VLOOKUP(A20618,Sheet2!$B$2:$E$1001,3,0)</f>
        <v>video</v>
      </c>
      <c r="E20618" t="str">
        <f>VLOOKUP(A20618,Sheet2!$B$2:$E$1001,4,0)</f>
        <v>science</v>
      </c>
      <c r="F20618" t="str">
        <f>VLOOKUP(B20618,Sheet3!$B$2:$D$17,2,0)</f>
        <v>negative</v>
      </c>
      <c r="G20618">
        <f>VLOOKUP(B20618,Sheet3!$B$2:$D$17,3,0)</f>
        <v>10</v>
      </c>
      <c r="H20618">
        <f t="shared" si="966"/>
        <v>7</v>
      </c>
      <c r="I20618">
        <f t="shared" si="967"/>
        <v>1</v>
      </c>
      <c r="J20618" t="str">
        <f t="shared" si="968"/>
        <v>18-21</v>
      </c>
    </row>
    <row r="20619" spans="1:10">
      <c r="A20619" t="s">
        <v>1286</v>
      </c>
      <c r="B20619" t="s">
        <v>1497</v>
      </c>
      <c r="C20619" s="7">
        <v>44064.5686689815</v>
      </c>
      <c r="D20619" t="str">
        <f>VLOOKUP(A20619,Sheet2!$B$2:$E$1001,3,0)</f>
        <v>video</v>
      </c>
      <c r="E20619" t="str">
        <f>VLOOKUP(A20619,Sheet2!$B$2:$E$1001,4,0)</f>
        <v>science</v>
      </c>
      <c r="F20619" t="str">
        <f>VLOOKUP(B20619,Sheet3!$B$2:$D$17,2,0)</f>
        <v>positive</v>
      </c>
      <c r="G20619">
        <f>VLOOKUP(B20619,Sheet3!$B$2:$D$17,3,0)</f>
        <v>72</v>
      </c>
      <c r="H20619">
        <f t="shared" si="966"/>
        <v>8</v>
      </c>
      <c r="I20619">
        <f t="shared" si="967"/>
        <v>5</v>
      </c>
      <c r="J20619" t="str">
        <f t="shared" si="968"/>
        <v>12-15</v>
      </c>
    </row>
    <row r="20620" customFormat="1" spans="1:10">
      <c r="A20620" t="s">
        <v>1286</v>
      </c>
      <c r="B20620" t="s">
        <v>1490</v>
      </c>
      <c r="C20620" s="7">
        <v>44271.2302777778</v>
      </c>
      <c r="D20620" t="str">
        <f>VLOOKUP(A20620,Sheet2!$B$2:$E$1001,3,0)</f>
        <v>video</v>
      </c>
      <c r="E20620" t="str">
        <f>VLOOKUP(A20620,Sheet2!$B$2:$E$1001,4,0)</f>
        <v>science</v>
      </c>
      <c r="F20620" t="str">
        <f>VLOOKUP(B20620,Sheet3!$B$2:$D$17,2,0)</f>
        <v>negative</v>
      </c>
      <c r="G20620">
        <f>VLOOKUP(B20620,Sheet3!$B$2:$D$17,3,0)</f>
        <v>5</v>
      </c>
      <c r="H20620">
        <f t="shared" si="966"/>
        <v>3</v>
      </c>
      <c r="I20620">
        <f t="shared" si="967"/>
        <v>2</v>
      </c>
      <c r="J20620" t="str">
        <f t="shared" si="968"/>
        <v>3-6</v>
      </c>
    </row>
    <row r="20621" spans="1:10">
      <c r="A20621" t="s">
        <v>1287</v>
      </c>
      <c r="B20621" t="s">
        <v>1488</v>
      </c>
      <c r="C20621" s="7">
        <v>44142.9260185185</v>
      </c>
      <c r="D20621" t="str">
        <f>VLOOKUP(A20621,Sheet2!$B$2:$E$1001,3,0)</f>
        <v>video</v>
      </c>
      <c r="E20621" t="str">
        <f>VLOOKUP(A20621,Sheet2!$B$2:$E$1001,4,0)</f>
        <v>travel</v>
      </c>
      <c r="F20621" t="str">
        <f>VLOOKUP(B20621,Sheet3!$B$2:$D$17,2,0)</f>
        <v>negative</v>
      </c>
      <c r="G20621">
        <f>VLOOKUP(B20621,Sheet3!$B$2:$D$17,3,0)</f>
        <v>0</v>
      </c>
      <c r="H20621">
        <f t="shared" si="966"/>
        <v>11</v>
      </c>
      <c r="I20621">
        <f t="shared" si="967"/>
        <v>6</v>
      </c>
      <c r="J20621" t="str">
        <f t="shared" si="968"/>
        <v>21-24</v>
      </c>
    </row>
    <row r="20622" spans="1:10">
      <c r="A20622" t="s">
        <v>1287</v>
      </c>
      <c r="B20622" t="s">
        <v>1503</v>
      </c>
      <c r="C20622" s="7">
        <v>44191.0915162037</v>
      </c>
      <c r="D20622" t="str">
        <f>VLOOKUP(A20622,Sheet2!$B$2:$E$1001,3,0)</f>
        <v>video</v>
      </c>
      <c r="E20622" t="str">
        <f>VLOOKUP(A20622,Sheet2!$B$2:$E$1001,4,0)</f>
        <v>travel</v>
      </c>
      <c r="F20622" t="str">
        <f>VLOOKUP(B20622,Sheet3!$B$2:$D$17,2,0)</f>
        <v>negative</v>
      </c>
      <c r="G20622">
        <f>VLOOKUP(B20622,Sheet3!$B$2:$D$17,3,0)</f>
        <v>12</v>
      </c>
      <c r="H20622">
        <f t="shared" si="966"/>
        <v>12</v>
      </c>
      <c r="I20622">
        <f t="shared" si="967"/>
        <v>6</v>
      </c>
      <c r="J20622" t="str">
        <f t="shared" si="968"/>
        <v>0-3</v>
      </c>
    </row>
    <row r="20623" spans="1:10">
      <c r="A20623" t="s">
        <v>1287</v>
      </c>
      <c r="B20623" t="s">
        <v>1488</v>
      </c>
      <c r="C20623" s="7">
        <v>44242.1199074074</v>
      </c>
      <c r="D20623" t="str">
        <f>VLOOKUP(A20623,Sheet2!$B$2:$E$1001,3,0)</f>
        <v>video</v>
      </c>
      <c r="E20623" t="str">
        <f>VLOOKUP(A20623,Sheet2!$B$2:$E$1001,4,0)</f>
        <v>travel</v>
      </c>
      <c r="F20623" t="str">
        <f>VLOOKUP(B20623,Sheet3!$B$2:$D$17,2,0)</f>
        <v>negative</v>
      </c>
      <c r="G20623">
        <f>VLOOKUP(B20623,Sheet3!$B$2:$D$17,3,0)</f>
        <v>0</v>
      </c>
      <c r="H20623">
        <f t="shared" si="966"/>
        <v>2</v>
      </c>
      <c r="I20623">
        <f t="shared" si="967"/>
        <v>1</v>
      </c>
      <c r="J20623" t="str">
        <f t="shared" si="968"/>
        <v>0-3</v>
      </c>
    </row>
    <row r="20624" spans="1:10">
      <c r="A20624" t="s">
        <v>1287</v>
      </c>
      <c r="B20624" t="s">
        <v>1490</v>
      </c>
      <c r="C20624" s="7">
        <v>44010.4857986111</v>
      </c>
      <c r="D20624" t="str">
        <f>VLOOKUP(A20624,Sheet2!$B$2:$E$1001,3,0)</f>
        <v>video</v>
      </c>
      <c r="E20624" t="str">
        <f>VLOOKUP(A20624,Sheet2!$B$2:$E$1001,4,0)</f>
        <v>travel</v>
      </c>
      <c r="F20624" t="str">
        <f>VLOOKUP(B20624,Sheet3!$B$2:$D$17,2,0)</f>
        <v>negative</v>
      </c>
      <c r="G20624">
        <f>VLOOKUP(B20624,Sheet3!$B$2:$D$17,3,0)</f>
        <v>5</v>
      </c>
      <c r="H20624">
        <f t="shared" si="966"/>
        <v>6</v>
      </c>
      <c r="I20624">
        <f t="shared" si="967"/>
        <v>7</v>
      </c>
      <c r="J20624" t="str">
        <f t="shared" si="968"/>
        <v>9-12</v>
      </c>
    </row>
    <row r="20625" spans="1:10">
      <c r="A20625" t="s">
        <v>1287</v>
      </c>
      <c r="B20625" t="s">
        <v>1500</v>
      </c>
      <c r="C20625" s="7">
        <v>44141.4012615741</v>
      </c>
      <c r="D20625" t="str">
        <f>VLOOKUP(A20625,Sheet2!$B$2:$E$1001,3,0)</f>
        <v>video</v>
      </c>
      <c r="E20625" t="str">
        <f>VLOOKUP(A20625,Sheet2!$B$2:$E$1001,4,0)</f>
        <v>travel</v>
      </c>
      <c r="F20625" t="str">
        <f>VLOOKUP(B20625,Sheet3!$B$2:$D$17,2,0)</f>
        <v>positive</v>
      </c>
      <c r="G20625">
        <f>VLOOKUP(B20625,Sheet3!$B$2:$D$17,3,0)</f>
        <v>45</v>
      </c>
      <c r="H20625">
        <f t="shared" si="966"/>
        <v>11</v>
      </c>
      <c r="I20625">
        <f t="shared" si="967"/>
        <v>5</v>
      </c>
      <c r="J20625" t="str">
        <f t="shared" si="968"/>
        <v>9-12</v>
      </c>
    </row>
    <row r="20626" spans="1:10">
      <c r="A20626" t="s">
        <v>1287</v>
      </c>
      <c r="B20626" t="s">
        <v>1496</v>
      </c>
      <c r="C20626" s="7">
        <v>44213.7326157407</v>
      </c>
      <c r="D20626" t="str">
        <f>VLOOKUP(A20626,Sheet2!$B$2:$E$1001,3,0)</f>
        <v>video</v>
      </c>
      <c r="E20626" t="str">
        <f>VLOOKUP(A20626,Sheet2!$B$2:$E$1001,4,0)</f>
        <v>travel</v>
      </c>
      <c r="F20626" t="str">
        <f>VLOOKUP(B20626,Sheet3!$B$2:$D$17,2,0)</f>
        <v>positive</v>
      </c>
      <c r="G20626">
        <f>VLOOKUP(B20626,Sheet3!$B$2:$D$17,3,0)</f>
        <v>70</v>
      </c>
      <c r="H20626">
        <f t="shared" si="966"/>
        <v>1</v>
      </c>
      <c r="I20626">
        <f t="shared" si="967"/>
        <v>7</v>
      </c>
      <c r="J20626" t="str">
        <f t="shared" si="968"/>
        <v>15-18</v>
      </c>
    </row>
    <row r="20627" spans="1:10">
      <c r="A20627" t="s">
        <v>1287</v>
      </c>
      <c r="B20627" t="s">
        <v>1487</v>
      </c>
      <c r="C20627" s="7">
        <v>44359.5567361111</v>
      </c>
      <c r="D20627" t="str">
        <f>VLOOKUP(A20627,Sheet2!$B$2:$E$1001,3,0)</f>
        <v>video</v>
      </c>
      <c r="E20627" t="str">
        <f>VLOOKUP(A20627,Sheet2!$B$2:$E$1001,4,0)</f>
        <v>travel</v>
      </c>
      <c r="F20627" t="str">
        <f>VLOOKUP(B20627,Sheet3!$B$2:$D$17,2,0)</f>
        <v>positive</v>
      </c>
      <c r="G20627">
        <f>VLOOKUP(B20627,Sheet3!$B$2:$D$17,3,0)</f>
        <v>70</v>
      </c>
      <c r="H20627">
        <f t="shared" si="966"/>
        <v>6</v>
      </c>
      <c r="I20627">
        <f t="shared" si="967"/>
        <v>6</v>
      </c>
      <c r="J20627" t="str">
        <f t="shared" si="968"/>
        <v>12-15</v>
      </c>
    </row>
    <row r="20628" spans="1:10">
      <c r="A20628" t="s">
        <v>1287</v>
      </c>
      <c r="B20628" t="s">
        <v>1488</v>
      </c>
      <c r="C20628" s="7">
        <v>44120.0781944444</v>
      </c>
      <c r="D20628" t="str">
        <f>VLOOKUP(A20628,Sheet2!$B$2:$E$1001,3,0)</f>
        <v>video</v>
      </c>
      <c r="E20628" t="str">
        <f>VLOOKUP(A20628,Sheet2!$B$2:$E$1001,4,0)</f>
        <v>travel</v>
      </c>
      <c r="F20628" t="str">
        <f>VLOOKUP(B20628,Sheet3!$B$2:$D$17,2,0)</f>
        <v>negative</v>
      </c>
      <c r="G20628">
        <f>VLOOKUP(B20628,Sheet3!$B$2:$D$17,3,0)</f>
        <v>0</v>
      </c>
      <c r="H20628">
        <f t="shared" si="966"/>
        <v>10</v>
      </c>
      <c r="I20628">
        <f t="shared" si="967"/>
        <v>5</v>
      </c>
      <c r="J20628" t="str">
        <f t="shared" si="968"/>
        <v>0-3</v>
      </c>
    </row>
    <row r="20629" spans="1:10">
      <c r="A20629" t="s">
        <v>1287</v>
      </c>
      <c r="B20629" t="s">
        <v>1497</v>
      </c>
      <c r="C20629" s="7">
        <v>44077.2765277778</v>
      </c>
      <c r="D20629" t="str">
        <f>VLOOKUP(A20629,Sheet2!$B$2:$E$1001,3,0)</f>
        <v>video</v>
      </c>
      <c r="E20629" t="str">
        <f>VLOOKUP(A20629,Sheet2!$B$2:$E$1001,4,0)</f>
        <v>travel</v>
      </c>
      <c r="F20629" t="str">
        <f>VLOOKUP(B20629,Sheet3!$B$2:$D$17,2,0)</f>
        <v>positive</v>
      </c>
      <c r="G20629">
        <f>VLOOKUP(B20629,Sheet3!$B$2:$D$17,3,0)</f>
        <v>72</v>
      </c>
      <c r="H20629">
        <f t="shared" si="966"/>
        <v>9</v>
      </c>
      <c r="I20629">
        <f t="shared" si="967"/>
        <v>4</v>
      </c>
      <c r="J20629" t="str">
        <f t="shared" si="968"/>
        <v>6-9</v>
      </c>
    </row>
    <row r="20630" customFormat="1" spans="1:10">
      <c r="A20630" t="s">
        <v>1287</v>
      </c>
      <c r="B20630" t="s">
        <v>1487</v>
      </c>
      <c r="C20630" s="7">
        <v>44257.9024421296</v>
      </c>
      <c r="D20630" t="str">
        <f>VLOOKUP(A20630,Sheet2!$B$2:$E$1001,3,0)</f>
        <v>video</v>
      </c>
      <c r="E20630" t="str">
        <f>VLOOKUP(A20630,Sheet2!$B$2:$E$1001,4,0)</f>
        <v>travel</v>
      </c>
      <c r="F20630" t="str">
        <f>VLOOKUP(B20630,Sheet3!$B$2:$D$17,2,0)</f>
        <v>positive</v>
      </c>
      <c r="G20630">
        <f>VLOOKUP(B20630,Sheet3!$B$2:$D$17,3,0)</f>
        <v>70</v>
      </c>
      <c r="H20630">
        <f t="shared" si="966"/>
        <v>3</v>
      </c>
      <c r="I20630">
        <f t="shared" si="967"/>
        <v>2</v>
      </c>
      <c r="J20630" t="str">
        <f t="shared" si="968"/>
        <v>21-24</v>
      </c>
    </row>
    <row r="20631" spans="1:10">
      <c r="A20631" t="s">
        <v>1287</v>
      </c>
      <c r="B20631" t="s">
        <v>1485</v>
      </c>
      <c r="C20631" s="7">
        <v>44011.4699421296</v>
      </c>
      <c r="D20631" t="str">
        <f>VLOOKUP(A20631,Sheet2!$B$2:$E$1001,3,0)</f>
        <v>video</v>
      </c>
      <c r="E20631" t="str">
        <f>VLOOKUP(A20631,Sheet2!$B$2:$E$1001,4,0)</f>
        <v>travel</v>
      </c>
      <c r="F20631" t="str">
        <f>VLOOKUP(B20631,Sheet3!$B$2:$D$17,2,0)</f>
        <v>positive</v>
      </c>
      <c r="G20631">
        <f>VLOOKUP(B20631,Sheet3!$B$2:$D$17,3,0)</f>
        <v>60</v>
      </c>
      <c r="H20631">
        <f t="shared" si="966"/>
        <v>6</v>
      </c>
      <c r="I20631">
        <f t="shared" si="967"/>
        <v>1</v>
      </c>
      <c r="J20631" t="str">
        <f t="shared" si="968"/>
        <v>9-12</v>
      </c>
    </row>
    <row r="20632" spans="1:10">
      <c r="A20632" t="s">
        <v>1287</v>
      </c>
      <c r="B20632" t="s">
        <v>1494</v>
      </c>
      <c r="C20632" s="7">
        <v>44339.7765162037</v>
      </c>
      <c r="D20632" t="str">
        <f>VLOOKUP(A20632,Sheet2!$B$2:$E$1001,3,0)</f>
        <v>video</v>
      </c>
      <c r="E20632" t="str">
        <f>VLOOKUP(A20632,Sheet2!$B$2:$E$1001,4,0)</f>
        <v>travel</v>
      </c>
      <c r="F20632" t="str">
        <f>VLOOKUP(B20632,Sheet3!$B$2:$D$17,2,0)</f>
        <v>positive</v>
      </c>
      <c r="G20632">
        <f>VLOOKUP(B20632,Sheet3!$B$2:$D$17,3,0)</f>
        <v>65</v>
      </c>
      <c r="H20632">
        <f t="shared" si="966"/>
        <v>5</v>
      </c>
      <c r="I20632">
        <f t="shared" si="967"/>
        <v>7</v>
      </c>
      <c r="J20632" t="str">
        <f t="shared" si="968"/>
        <v>18-21</v>
      </c>
    </row>
    <row r="20633" spans="1:10">
      <c r="A20633" t="s">
        <v>1287</v>
      </c>
      <c r="B20633" t="s">
        <v>1497</v>
      </c>
      <c r="C20633" s="7">
        <v>44009.883125</v>
      </c>
      <c r="D20633" t="str">
        <f>VLOOKUP(A20633,Sheet2!$B$2:$E$1001,3,0)</f>
        <v>video</v>
      </c>
      <c r="E20633" t="str">
        <f>VLOOKUP(A20633,Sheet2!$B$2:$E$1001,4,0)</f>
        <v>travel</v>
      </c>
      <c r="F20633" t="str">
        <f>VLOOKUP(B20633,Sheet3!$B$2:$D$17,2,0)</f>
        <v>positive</v>
      </c>
      <c r="G20633">
        <f>VLOOKUP(B20633,Sheet3!$B$2:$D$17,3,0)</f>
        <v>72</v>
      </c>
      <c r="H20633">
        <f t="shared" si="966"/>
        <v>6</v>
      </c>
      <c r="I20633">
        <f t="shared" si="967"/>
        <v>6</v>
      </c>
      <c r="J20633" t="str">
        <f t="shared" si="968"/>
        <v>21-24</v>
      </c>
    </row>
    <row r="20634" spans="1:10">
      <c r="A20634" t="s">
        <v>1287</v>
      </c>
      <c r="B20634" t="s">
        <v>1500</v>
      </c>
      <c r="C20634" s="7">
        <v>44101.8797916667</v>
      </c>
      <c r="D20634" t="str">
        <f>VLOOKUP(A20634,Sheet2!$B$2:$E$1001,3,0)</f>
        <v>video</v>
      </c>
      <c r="E20634" t="str">
        <f>VLOOKUP(A20634,Sheet2!$B$2:$E$1001,4,0)</f>
        <v>travel</v>
      </c>
      <c r="F20634" t="str">
        <f>VLOOKUP(B20634,Sheet3!$B$2:$D$17,2,0)</f>
        <v>positive</v>
      </c>
      <c r="G20634">
        <f>VLOOKUP(B20634,Sheet3!$B$2:$D$17,3,0)</f>
        <v>45</v>
      </c>
      <c r="H20634">
        <f t="shared" si="966"/>
        <v>9</v>
      </c>
      <c r="I20634">
        <f t="shared" si="967"/>
        <v>7</v>
      </c>
      <c r="J20634" t="str">
        <f t="shared" si="968"/>
        <v>21-24</v>
      </c>
    </row>
    <row r="20635" spans="1:10">
      <c r="A20635" t="s">
        <v>1287</v>
      </c>
      <c r="B20635" t="s">
        <v>1501</v>
      </c>
      <c r="C20635" s="7">
        <v>44280.7394212963</v>
      </c>
      <c r="D20635" t="str">
        <f>VLOOKUP(A20635,Sheet2!$B$2:$E$1001,3,0)</f>
        <v>video</v>
      </c>
      <c r="E20635" t="str">
        <f>VLOOKUP(A20635,Sheet2!$B$2:$E$1001,4,0)</f>
        <v>travel</v>
      </c>
      <c r="F20635" t="str">
        <f>VLOOKUP(B20635,Sheet3!$B$2:$D$17,2,0)</f>
        <v>neutral</v>
      </c>
      <c r="G20635">
        <f>VLOOKUP(B20635,Sheet3!$B$2:$D$17,3,0)</f>
        <v>35</v>
      </c>
      <c r="H20635">
        <f t="shared" si="966"/>
        <v>3</v>
      </c>
      <c r="I20635">
        <f t="shared" si="967"/>
        <v>4</v>
      </c>
      <c r="J20635" t="str">
        <f t="shared" si="968"/>
        <v>15-18</v>
      </c>
    </row>
    <row r="20636" spans="1:10">
      <c r="A20636" t="s">
        <v>1287</v>
      </c>
      <c r="B20636" t="s">
        <v>1503</v>
      </c>
      <c r="C20636" s="7">
        <v>44131.7076273148</v>
      </c>
      <c r="D20636" t="str">
        <f>VLOOKUP(A20636,Sheet2!$B$2:$E$1001,3,0)</f>
        <v>video</v>
      </c>
      <c r="E20636" t="str">
        <f>VLOOKUP(A20636,Sheet2!$B$2:$E$1001,4,0)</f>
        <v>travel</v>
      </c>
      <c r="F20636" t="str">
        <f>VLOOKUP(B20636,Sheet3!$B$2:$D$17,2,0)</f>
        <v>negative</v>
      </c>
      <c r="G20636">
        <f>VLOOKUP(B20636,Sheet3!$B$2:$D$17,3,0)</f>
        <v>12</v>
      </c>
      <c r="H20636">
        <f t="shared" si="966"/>
        <v>10</v>
      </c>
      <c r="I20636">
        <f t="shared" si="967"/>
        <v>2</v>
      </c>
      <c r="J20636" t="str">
        <f t="shared" si="968"/>
        <v>15-18</v>
      </c>
    </row>
    <row r="20637" spans="1:10">
      <c r="A20637" t="s">
        <v>1287</v>
      </c>
      <c r="B20637" t="s">
        <v>1490</v>
      </c>
      <c r="C20637" s="7">
        <v>44220.5276967593</v>
      </c>
      <c r="D20637" t="str">
        <f>VLOOKUP(A20637,Sheet2!$B$2:$E$1001,3,0)</f>
        <v>video</v>
      </c>
      <c r="E20637" t="str">
        <f>VLOOKUP(A20637,Sheet2!$B$2:$E$1001,4,0)</f>
        <v>travel</v>
      </c>
      <c r="F20637" t="str">
        <f>VLOOKUP(B20637,Sheet3!$B$2:$D$17,2,0)</f>
        <v>negative</v>
      </c>
      <c r="G20637">
        <f>VLOOKUP(B20637,Sheet3!$B$2:$D$17,3,0)</f>
        <v>5</v>
      </c>
      <c r="H20637">
        <f t="shared" si="966"/>
        <v>1</v>
      </c>
      <c r="I20637">
        <f t="shared" si="967"/>
        <v>7</v>
      </c>
      <c r="J20637" t="str">
        <f t="shared" si="968"/>
        <v>12-15</v>
      </c>
    </row>
    <row r="20638" spans="1:10">
      <c r="A20638" t="s">
        <v>1287</v>
      </c>
      <c r="B20638" t="s">
        <v>1494</v>
      </c>
      <c r="C20638" s="7">
        <v>44249.7438194444</v>
      </c>
      <c r="D20638" t="str">
        <f>VLOOKUP(A20638,Sheet2!$B$2:$E$1001,3,0)</f>
        <v>video</v>
      </c>
      <c r="E20638" t="str">
        <f>VLOOKUP(A20638,Sheet2!$B$2:$E$1001,4,0)</f>
        <v>travel</v>
      </c>
      <c r="F20638" t="str">
        <f>VLOOKUP(B20638,Sheet3!$B$2:$D$17,2,0)</f>
        <v>positive</v>
      </c>
      <c r="G20638">
        <f>VLOOKUP(B20638,Sheet3!$B$2:$D$17,3,0)</f>
        <v>65</v>
      </c>
      <c r="H20638">
        <f t="shared" si="966"/>
        <v>2</v>
      </c>
      <c r="I20638">
        <f t="shared" si="967"/>
        <v>1</v>
      </c>
      <c r="J20638" t="str">
        <f t="shared" si="968"/>
        <v>15-18</v>
      </c>
    </row>
    <row r="20639" spans="1:10">
      <c r="A20639" t="s">
        <v>1287</v>
      </c>
      <c r="B20639" t="s">
        <v>1492</v>
      </c>
      <c r="C20639" s="7">
        <v>44086.7999537037</v>
      </c>
      <c r="D20639" t="str">
        <f>VLOOKUP(A20639,Sheet2!$B$2:$E$1001,3,0)</f>
        <v>video</v>
      </c>
      <c r="E20639" t="str">
        <f>VLOOKUP(A20639,Sheet2!$B$2:$E$1001,4,0)</f>
        <v>travel</v>
      </c>
      <c r="F20639" t="str">
        <f>VLOOKUP(B20639,Sheet3!$B$2:$D$17,2,0)</f>
        <v>neutral</v>
      </c>
      <c r="G20639">
        <f>VLOOKUP(B20639,Sheet3!$B$2:$D$17,3,0)</f>
        <v>20</v>
      </c>
      <c r="H20639">
        <f t="shared" si="966"/>
        <v>9</v>
      </c>
      <c r="I20639">
        <f t="shared" si="967"/>
        <v>6</v>
      </c>
      <c r="J20639" t="str">
        <f t="shared" si="968"/>
        <v>18-21</v>
      </c>
    </row>
    <row r="20640" customFormat="1" spans="1:10">
      <c r="A20640" t="s">
        <v>1287</v>
      </c>
      <c r="B20640" t="s">
        <v>1490</v>
      </c>
      <c r="C20640" s="7">
        <v>44147.0458912037</v>
      </c>
      <c r="D20640" t="str">
        <f>VLOOKUP(A20640,Sheet2!$B$2:$E$1001,3,0)</f>
        <v>video</v>
      </c>
      <c r="E20640" t="str">
        <f>VLOOKUP(A20640,Sheet2!$B$2:$E$1001,4,0)</f>
        <v>travel</v>
      </c>
      <c r="F20640" t="str">
        <f>VLOOKUP(B20640,Sheet3!$B$2:$D$17,2,0)</f>
        <v>negative</v>
      </c>
      <c r="G20640">
        <f>VLOOKUP(B20640,Sheet3!$B$2:$D$17,3,0)</f>
        <v>5</v>
      </c>
      <c r="H20640">
        <f t="shared" si="966"/>
        <v>11</v>
      </c>
      <c r="I20640">
        <f t="shared" si="967"/>
        <v>4</v>
      </c>
      <c r="J20640" t="str">
        <f t="shared" si="968"/>
        <v>0-3</v>
      </c>
    </row>
    <row r="20641" spans="1:10">
      <c r="A20641" t="s">
        <v>1288</v>
      </c>
      <c r="B20641" t="s">
        <v>1488</v>
      </c>
      <c r="C20641" s="7">
        <v>44122.4217708333</v>
      </c>
      <c r="D20641" t="str">
        <f>VLOOKUP(A20641,Sheet2!$B$2:$E$1001,3,0)</f>
        <v>audio</v>
      </c>
      <c r="E20641" t="str">
        <f>VLOOKUP(A20641,Sheet2!$B$2:$E$1001,4,0)</f>
        <v>food</v>
      </c>
      <c r="F20641" t="str">
        <f>VLOOKUP(B20641,Sheet3!$B$2:$D$17,2,0)</f>
        <v>negative</v>
      </c>
      <c r="G20641">
        <f>VLOOKUP(B20641,Sheet3!$B$2:$D$17,3,0)</f>
        <v>0</v>
      </c>
      <c r="H20641">
        <f t="shared" si="966"/>
        <v>10</v>
      </c>
      <c r="I20641">
        <f t="shared" si="967"/>
        <v>7</v>
      </c>
      <c r="J20641" t="str">
        <f t="shared" si="968"/>
        <v>9-12</v>
      </c>
    </row>
    <row r="20642" spans="1:10">
      <c r="A20642" t="s">
        <v>1288</v>
      </c>
      <c r="B20642" t="s">
        <v>1502</v>
      </c>
      <c r="C20642" s="7">
        <v>44214.9862152778</v>
      </c>
      <c r="D20642" t="str">
        <f>VLOOKUP(A20642,Sheet2!$B$2:$E$1001,3,0)</f>
        <v>audio</v>
      </c>
      <c r="E20642" t="str">
        <f>VLOOKUP(A20642,Sheet2!$B$2:$E$1001,4,0)</f>
        <v>food</v>
      </c>
      <c r="F20642" t="str">
        <f>VLOOKUP(B20642,Sheet3!$B$2:$D$17,2,0)</f>
        <v>negative</v>
      </c>
      <c r="G20642">
        <f>VLOOKUP(B20642,Sheet3!$B$2:$D$17,3,0)</f>
        <v>15</v>
      </c>
      <c r="H20642">
        <f t="shared" si="966"/>
        <v>1</v>
      </c>
      <c r="I20642">
        <f t="shared" si="967"/>
        <v>1</v>
      </c>
      <c r="J20642" t="str">
        <f t="shared" si="968"/>
        <v>21-24</v>
      </c>
    </row>
    <row r="20643" spans="1:10">
      <c r="A20643" t="s">
        <v>1288</v>
      </c>
      <c r="B20643" t="s">
        <v>1485</v>
      </c>
      <c r="C20643" s="7">
        <v>44016.0484027778</v>
      </c>
      <c r="D20643" t="str">
        <f>VLOOKUP(A20643,Sheet2!$B$2:$E$1001,3,0)</f>
        <v>audio</v>
      </c>
      <c r="E20643" t="str">
        <f>VLOOKUP(A20643,Sheet2!$B$2:$E$1001,4,0)</f>
        <v>food</v>
      </c>
      <c r="F20643" t="str">
        <f>VLOOKUP(B20643,Sheet3!$B$2:$D$17,2,0)</f>
        <v>positive</v>
      </c>
      <c r="G20643">
        <f>VLOOKUP(B20643,Sheet3!$B$2:$D$17,3,0)</f>
        <v>60</v>
      </c>
      <c r="H20643">
        <f t="shared" si="966"/>
        <v>7</v>
      </c>
      <c r="I20643">
        <f t="shared" si="967"/>
        <v>6</v>
      </c>
      <c r="J20643" t="str">
        <f t="shared" si="968"/>
        <v>0-3</v>
      </c>
    </row>
    <row r="20644" spans="1:10">
      <c r="A20644" t="s">
        <v>1288</v>
      </c>
      <c r="B20644" t="s">
        <v>1494</v>
      </c>
      <c r="C20644" s="7">
        <v>44249.9090972222</v>
      </c>
      <c r="D20644" t="str">
        <f>VLOOKUP(A20644,Sheet2!$B$2:$E$1001,3,0)</f>
        <v>audio</v>
      </c>
      <c r="E20644" t="str">
        <f>VLOOKUP(A20644,Sheet2!$B$2:$E$1001,4,0)</f>
        <v>food</v>
      </c>
      <c r="F20644" t="str">
        <f>VLOOKUP(B20644,Sheet3!$B$2:$D$17,2,0)</f>
        <v>positive</v>
      </c>
      <c r="G20644">
        <f>VLOOKUP(B20644,Sheet3!$B$2:$D$17,3,0)</f>
        <v>65</v>
      </c>
      <c r="H20644">
        <f t="shared" si="966"/>
        <v>2</v>
      </c>
      <c r="I20644">
        <f t="shared" si="967"/>
        <v>1</v>
      </c>
      <c r="J20644" t="str">
        <f t="shared" si="968"/>
        <v>21-24</v>
      </c>
    </row>
    <row r="20645" spans="1:10">
      <c r="A20645" t="s">
        <v>1288</v>
      </c>
      <c r="B20645" t="s">
        <v>1494</v>
      </c>
      <c r="C20645" s="7">
        <v>44355.942650463</v>
      </c>
      <c r="D20645" t="str">
        <f>VLOOKUP(A20645,Sheet2!$B$2:$E$1001,3,0)</f>
        <v>audio</v>
      </c>
      <c r="E20645" t="str">
        <f>VLOOKUP(A20645,Sheet2!$B$2:$E$1001,4,0)</f>
        <v>food</v>
      </c>
      <c r="F20645" t="str">
        <f>VLOOKUP(B20645,Sheet3!$B$2:$D$17,2,0)</f>
        <v>positive</v>
      </c>
      <c r="G20645">
        <f>VLOOKUP(B20645,Sheet3!$B$2:$D$17,3,0)</f>
        <v>65</v>
      </c>
      <c r="H20645">
        <f t="shared" si="966"/>
        <v>6</v>
      </c>
      <c r="I20645">
        <f t="shared" si="967"/>
        <v>2</v>
      </c>
      <c r="J20645" t="str">
        <f t="shared" si="968"/>
        <v>21-24</v>
      </c>
    </row>
    <row r="20646" spans="1:10">
      <c r="A20646" t="s">
        <v>1288</v>
      </c>
      <c r="B20646" t="s">
        <v>1487</v>
      </c>
      <c r="C20646" s="7">
        <v>44318.0757986111</v>
      </c>
      <c r="D20646" t="str">
        <f>VLOOKUP(A20646,Sheet2!$B$2:$E$1001,3,0)</f>
        <v>audio</v>
      </c>
      <c r="E20646" t="str">
        <f>VLOOKUP(A20646,Sheet2!$B$2:$E$1001,4,0)</f>
        <v>food</v>
      </c>
      <c r="F20646" t="str">
        <f>VLOOKUP(B20646,Sheet3!$B$2:$D$17,2,0)</f>
        <v>positive</v>
      </c>
      <c r="G20646">
        <f>VLOOKUP(B20646,Sheet3!$B$2:$D$17,3,0)</f>
        <v>70</v>
      </c>
      <c r="H20646">
        <f t="shared" si="966"/>
        <v>5</v>
      </c>
      <c r="I20646">
        <f t="shared" si="967"/>
        <v>7</v>
      </c>
      <c r="J20646" t="str">
        <f t="shared" si="968"/>
        <v>0-3</v>
      </c>
    </row>
    <row r="20647" spans="1:10">
      <c r="A20647" t="s">
        <v>1288</v>
      </c>
      <c r="B20647" t="s">
        <v>1502</v>
      </c>
      <c r="C20647" s="7">
        <v>44239.2798032407</v>
      </c>
      <c r="D20647" t="str">
        <f>VLOOKUP(A20647,Sheet2!$B$2:$E$1001,3,0)</f>
        <v>audio</v>
      </c>
      <c r="E20647" t="str">
        <f>VLOOKUP(A20647,Sheet2!$B$2:$E$1001,4,0)</f>
        <v>food</v>
      </c>
      <c r="F20647" t="str">
        <f>VLOOKUP(B20647,Sheet3!$B$2:$D$17,2,0)</f>
        <v>negative</v>
      </c>
      <c r="G20647">
        <f>VLOOKUP(B20647,Sheet3!$B$2:$D$17,3,0)</f>
        <v>15</v>
      </c>
      <c r="H20647">
        <f t="shared" si="966"/>
        <v>2</v>
      </c>
      <c r="I20647">
        <f t="shared" si="967"/>
        <v>5</v>
      </c>
      <c r="J20647" t="str">
        <f t="shared" si="968"/>
        <v>6-9</v>
      </c>
    </row>
    <row r="20648" spans="1:10">
      <c r="A20648" t="s">
        <v>1288</v>
      </c>
      <c r="B20648" t="s">
        <v>1496</v>
      </c>
      <c r="C20648" s="7">
        <v>44063.8036689815</v>
      </c>
      <c r="D20648" t="str">
        <f>VLOOKUP(A20648,Sheet2!$B$2:$E$1001,3,0)</f>
        <v>audio</v>
      </c>
      <c r="E20648" t="str">
        <f>VLOOKUP(A20648,Sheet2!$B$2:$E$1001,4,0)</f>
        <v>food</v>
      </c>
      <c r="F20648" t="str">
        <f>VLOOKUP(B20648,Sheet3!$B$2:$D$17,2,0)</f>
        <v>positive</v>
      </c>
      <c r="G20648">
        <f>VLOOKUP(B20648,Sheet3!$B$2:$D$17,3,0)</f>
        <v>70</v>
      </c>
      <c r="H20648">
        <f t="shared" si="966"/>
        <v>8</v>
      </c>
      <c r="I20648">
        <f t="shared" si="967"/>
        <v>4</v>
      </c>
      <c r="J20648" t="str">
        <f t="shared" si="968"/>
        <v>18-21</v>
      </c>
    </row>
    <row r="20649" spans="1:10">
      <c r="A20649" t="s">
        <v>1288</v>
      </c>
      <c r="B20649" t="s">
        <v>1496</v>
      </c>
      <c r="C20649" s="7">
        <v>44002.5414583333</v>
      </c>
      <c r="D20649" t="str">
        <f>VLOOKUP(A20649,Sheet2!$B$2:$E$1001,3,0)</f>
        <v>audio</v>
      </c>
      <c r="E20649" t="str">
        <f>VLOOKUP(A20649,Sheet2!$B$2:$E$1001,4,0)</f>
        <v>food</v>
      </c>
      <c r="F20649" t="str">
        <f>VLOOKUP(B20649,Sheet3!$B$2:$D$17,2,0)</f>
        <v>positive</v>
      </c>
      <c r="G20649">
        <f>VLOOKUP(B20649,Sheet3!$B$2:$D$17,3,0)</f>
        <v>70</v>
      </c>
      <c r="H20649">
        <f t="shared" si="966"/>
        <v>6</v>
      </c>
      <c r="I20649">
        <f t="shared" si="967"/>
        <v>6</v>
      </c>
      <c r="J20649" t="str">
        <f t="shared" si="968"/>
        <v>12-15</v>
      </c>
    </row>
    <row r="20650" customFormat="1" spans="1:10">
      <c r="A20650" t="s">
        <v>1288</v>
      </c>
      <c r="B20650" t="s">
        <v>1494</v>
      </c>
      <c r="C20650" s="7">
        <v>44105.9436458333</v>
      </c>
      <c r="D20650" t="str">
        <f>VLOOKUP(A20650,Sheet2!$B$2:$E$1001,3,0)</f>
        <v>audio</v>
      </c>
      <c r="E20650" t="str">
        <f>VLOOKUP(A20650,Sheet2!$B$2:$E$1001,4,0)</f>
        <v>food</v>
      </c>
      <c r="F20650" t="str">
        <f>VLOOKUP(B20650,Sheet3!$B$2:$D$17,2,0)</f>
        <v>positive</v>
      </c>
      <c r="G20650">
        <f>VLOOKUP(B20650,Sheet3!$B$2:$D$17,3,0)</f>
        <v>65</v>
      </c>
      <c r="H20650">
        <f t="shared" si="966"/>
        <v>10</v>
      </c>
      <c r="I20650">
        <f t="shared" si="967"/>
        <v>4</v>
      </c>
      <c r="J20650" t="str">
        <f t="shared" si="968"/>
        <v>21-24</v>
      </c>
    </row>
    <row r="20651" spans="1:10">
      <c r="A20651" t="s">
        <v>1288</v>
      </c>
      <c r="B20651" t="s">
        <v>1495</v>
      </c>
      <c r="C20651" s="7">
        <v>44200.2202430556</v>
      </c>
      <c r="D20651" t="str">
        <f>VLOOKUP(A20651,Sheet2!$B$2:$E$1001,3,0)</f>
        <v>audio</v>
      </c>
      <c r="E20651" t="str">
        <f>VLOOKUP(A20651,Sheet2!$B$2:$E$1001,4,0)</f>
        <v>food</v>
      </c>
      <c r="F20651" t="str">
        <f>VLOOKUP(B20651,Sheet3!$B$2:$D$17,2,0)</f>
        <v>positive</v>
      </c>
      <c r="G20651">
        <f>VLOOKUP(B20651,Sheet3!$B$2:$D$17,3,0)</f>
        <v>75</v>
      </c>
      <c r="H20651">
        <f t="shared" si="966"/>
        <v>1</v>
      </c>
      <c r="I20651">
        <f t="shared" si="967"/>
        <v>1</v>
      </c>
      <c r="J20651" t="str">
        <f t="shared" si="968"/>
        <v>3-6</v>
      </c>
    </row>
    <row r="20652" spans="1:10">
      <c r="A20652" t="s">
        <v>1288</v>
      </c>
      <c r="B20652" t="s">
        <v>1488</v>
      </c>
      <c r="C20652" s="7">
        <v>44249.1590277778</v>
      </c>
      <c r="D20652" t="str">
        <f>VLOOKUP(A20652,Sheet2!$B$2:$E$1001,3,0)</f>
        <v>audio</v>
      </c>
      <c r="E20652" t="str">
        <f>VLOOKUP(A20652,Sheet2!$B$2:$E$1001,4,0)</f>
        <v>food</v>
      </c>
      <c r="F20652" t="str">
        <f>VLOOKUP(B20652,Sheet3!$B$2:$D$17,2,0)</f>
        <v>negative</v>
      </c>
      <c r="G20652">
        <f>VLOOKUP(B20652,Sheet3!$B$2:$D$17,3,0)</f>
        <v>0</v>
      </c>
      <c r="H20652">
        <f t="shared" si="966"/>
        <v>2</v>
      </c>
      <c r="I20652">
        <f t="shared" si="967"/>
        <v>1</v>
      </c>
      <c r="J20652" t="str">
        <f t="shared" si="968"/>
        <v>3-6</v>
      </c>
    </row>
    <row r="20653" spans="1:10">
      <c r="A20653" t="s">
        <v>1288</v>
      </c>
      <c r="B20653" t="s">
        <v>1487</v>
      </c>
      <c r="C20653" s="7">
        <v>44334.578287037</v>
      </c>
      <c r="D20653" t="str">
        <f>VLOOKUP(A20653,Sheet2!$B$2:$E$1001,3,0)</f>
        <v>audio</v>
      </c>
      <c r="E20653" t="str">
        <f>VLOOKUP(A20653,Sheet2!$B$2:$E$1001,4,0)</f>
        <v>food</v>
      </c>
      <c r="F20653" t="str">
        <f>VLOOKUP(B20653,Sheet3!$B$2:$D$17,2,0)</f>
        <v>positive</v>
      </c>
      <c r="G20653">
        <f>VLOOKUP(B20653,Sheet3!$B$2:$D$17,3,0)</f>
        <v>70</v>
      </c>
      <c r="H20653">
        <f t="shared" si="966"/>
        <v>5</v>
      </c>
      <c r="I20653">
        <f t="shared" si="967"/>
        <v>2</v>
      </c>
      <c r="J20653" t="str">
        <f t="shared" si="968"/>
        <v>12-15</v>
      </c>
    </row>
    <row r="20654" spans="1:10">
      <c r="A20654" t="s">
        <v>1288</v>
      </c>
      <c r="B20654" t="s">
        <v>1498</v>
      </c>
      <c r="C20654" s="7">
        <v>44136.6761342593</v>
      </c>
      <c r="D20654" t="str">
        <f>VLOOKUP(A20654,Sheet2!$B$2:$E$1001,3,0)</f>
        <v>audio</v>
      </c>
      <c r="E20654" t="str">
        <f>VLOOKUP(A20654,Sheet2!$B$2:$E$1001,4,0)</f>
        <v>food</v>
      </c>
      <c r="F20654" t="str">
        <f>VLOOKUP(B20654,Sheet3!$B$2:$D$17,2,0)</f>
        <v>positive</v>
      </c>
      <c r="G20654">
        <f>VLOOKUP(B20654,Sheet3!$B$2:$D$17,3,0)</f>
        <v>50</v>
      </c>
      <c r="H20654">
        <f t="shared" si="966"/>
        <v>11</v>
      </c>
      <c r="I20654">
        <f t="shared" si="967"/>
        <v>7</v>
      </c>
      <c r="J20654" t="str">
        <f t="shared" si="968"/>
        <v>15-18</v>
      </c>
    </row>
    <row r="20655" spans="1:10">
      <c r="A20655" t="s">
        <v>1288</v>
      </c>
      <c r="B20655" t="s">
        <v>1495</v>
      </c>
      <c r="C20655" s="7">
        <v>44051.1930439815</v>
      </c>
      <c r="D20655" t="str">
        <f>VLOOKUP(A20655,Sheet2!$B$2:$E$1001,3,0)</f>
        <v>audio</v>
      </c>
      <c r="E20655" t="str">
        <f>VLOOKUP(A20655,Sheet2!$B$2:$E$1001,4,0)</f>
        <v>food</v>
      </c>
      <c r="F20655" t="str">
        <f>VLOOKUP(B20655,Sheet3!$B$2:$D$17,2,0)</f>
        <v>positive</v>
      </c>
      <c r="G20655">
        <f>VLOOKUP(B20655,Sheet3!$B$2:$D$17,3,0)</f>
        <v>75</v>
      </c>
      <c r="H20655">
        <f t="shared" si="966"/>
        <v>8</v>
      </c>
      <c r="I20655">
        <f t="shared" si="967"/>
        <v>6</v>
      </c>
      <c r="J20655" t="str">
        <f t="shared" si="968"/>
        <v>3-6</v>
      </c>
    </row>
    <row r="20656" spans="1:10">
      <c r="A20656" t="s">
        <v>1288</v>
      </c>
      <c r="B20656" t="s">
        <v>1500</v>
      </c>
      <c r="C20656" s="7">
        <v>44109.7362847222</v>
      </c>
      <c r="D20656" t="str">
        <f>VLOOKUP(A20656,Sheet2!$B$2:$E$1001,3,0)</f>
        <v>audio</v>
      </c>
      <c r="E20656" t="str">
        <f>VLOOKUP(A20656,Sheet2!$B$2:$E$1001,4,0)</f>
        <v>food</v>
      </c>
      <c r="F20656" t="str">
        <f>VLOOKUP(B20656,Sheet3!$B$2:$D$17,2,0)</f>
        <v>positive</v>
      </c>
      <c r="G20656">
        <f>VLOOKUP(B20656,Sheet3!$B$2:$D$17,3,0)</f>
        <v>45</v>
      </c>
      <c r="H20656">
        <f t="shared" si="966"/>
        <v>10</v>
      </c>
      <c r="I20656">
        <f t="shared" si="967"/>
        <v>1</v>
      </c>
      <c r="J20656" t="str">
        <f t="shared" si="968"/>
        <v>15-18</v>
      </c>
    </row>
    <row r="20657" spans="1:10">
      <c r="A20657" t="s">
        <v>1288</v>
      </c>
      <c r="B20657" t="s">
        <v>1503</v>
      </c>
      <c r="C20657" s="7">
        <v>44038.260474537</v>
      </c>
      <c r="D20657" t="str">
        <f>VLOOKUP(A20657,Sheet2!$B$2:$E$1001,3,0)</f>
        <v>audio</v>
      </c>
      <c r="E20657" t="str">
        <f>VLOOKUP(A20657,Sheet2!$B$2:$E$1001,4,0)</f>
        <v>food</v>
      </c>
      <c r="F20657" t="str">
        <f>VLOOKUP(B20657,Sheet3!$B$2:$D$17,2,0)</f>
        <v>negative</v>
      </c>
      <c r="G20657">
        <f>VLOOKUP(B20657,Sheet3!$B$2:$D$17,3,0)</f>
        <v>12</v>
      </c>
      <c r="H20657">
        <f t="shared" si="966"/>
        <v>7</v>
      </c>
      <c r="I20657">
        <f t="shared" si="967"/>
        <v>7</v>
      </c>
      <c r="J20657" t="str">
        <f t="shared" si="968"/>
        <v>6-9</v>
      </c>
    </row>
    <row r="20658" spans="1:10">
      <c r="A20658" t="s">
        <v>1288</v>
      </c>
      <c r="B20658" t="s">
        <v>1503</v>
      </c>
      <c r="C20658" s="7">
        <v>44223.7172222222</v>
      </c>
      <c r="D20658" t="str">
        <f>VLOOKUP(A20658,Sheet2!$B$2:$E$1001,3,0)</f>
        <v>audio</v>
      </c>
      <c r="E20658" t="str">
        <f>VLOOKUP(A20658,Sheet2!$B$2:$E$1001,4,0)</f>
        <v>food</v>
      </c>
      <c r="F20658" t="str">
        <f>VLOOKUP(B20658,Sheet3!$B$2:$D$17,2,0)</f>
        <v>negative</v>
      </c>
      <c r="G20658">
        <f>VLOOKUP(B20658,Sheet3!$B$2:$D$17,3,0)</f>
        <v>12</v>
      </c>
      <c r="H20658">
        <f t="shared" si="966"/>
        <v>1</v>
      </c>
      <c r="I20658">
        <f t="shared" si="967"/>
        <v>3</v>
      </c>
      <c r="J20658" t="str">
        <f t="shared" si="968"/>
        <v>15-18</v>
      </c>
    </row>
    <row r="20659" spans="1:10">
      <c r="A20659" t="s">
        <v>1288</v>
      </c>
      <c r="B20659" t="s">
        <v>1485</v>
      </c>
      <c r="C20659" s="7">
        <v>44321.7405439815</v>
      </c>
      <c r="D20659" t="str">
        <f>VLOOKUP(A20659,Sheet2!$B$2:$E$1001,3,0)</f>
        <v>audio</v>
      </c>
      <c r="E20659" t="str">
        <f>VLOOKUP(A20659,Sheet2!$B$2:$E$1001,4,0)</f>
        <v>food</v>
      </c>
      <c r="F20659" t="str">
        <f>VLOOKUP(B20659,Sheet3!$B$2:$D$17,2,0)</f>
        <v>positive</v>
      </c>
      <c r="G20659">
        <f>VLOOKUP(B20659,Sheet3!$B$2:$D$17,3,0)</f>
        <v>60</v>
      </c>
      <c r="H20659">
        <f t="shared" si="966"/>
        <v>5</v>
      </c>
      <c r="I20659">
        <f t="shared" si="967"/>
        <v>3</v>
      </c>
      <c r="J20659" t="str">
        <f t="shared" si="968"/>
        <v>15-18</v>
      </c>
    </row>
    <row r="20660" customFormat="1" spans="1:10">
      <c r="A20660" t="s">
        <v>1288</v>
      </c>
      <c r="B20660" t="s">
        <v>1488</v>
      </c>
      <c r="C20660" s="7">
        <v>44023.0835185185</v>
      </c>
      <c r="D20660" t="str">
        <f>VLOOKUP(A20660,Sheet2!$B$2:$E$1001,3,0)</f>
        <v>audio</v>
      </c>
      <c r="E20660" t="str">
        <f>VLOOKUP(A20660,Sheet2!$B$2:$E$1001,4,0)</f>
        <v>food</v>
      </c>
      <c r="F20660" t="str">
        <f>VLOOKUP(B20660,Sheet3!$B$2:$D$17,2,0)</f>
        <v>negative</v>
      </c>
      <c r="G20660">
        <f>VLOOKUP(B20660,Sheet3!$B$2:$D$17,3,0)</f>
        <v>0</v>
      </c>
      <c r="H20660">
        <f t="shared" si="966"/>
        <v>7</v>
      </c>
      <c r="I20660">
        <f t="shared" si="967"/>
        <v>6</v>
      </c>
      <c r="J20660" t="str">
        <f t="shared" si="968"/>
        <v>0-3</v>
      </c>
    </row>
    <row r="20661" spans="1:10">
      <c r="A20661" t="s">
        <v>1288</v>
      </c>
      <c r="B20661" t="s">
        <v>1494</v>
      </c>
      <c r="C20661" s="7">
        <v>44331.2247685185</v>
      </c>
      <c r="D20661" t="str">
        <f>VLOOKUP(A20661,Sheet2!$B$2:$E$1001,3,0)</f>
        <v>audio</v>
      </c>
      <c r="E20661" t="str">
        <f>VLOOKUP(A20661,Sheet2!$B$2:$E$1001,4,0)</f>
        <v>food</v>
      </c>
      <c r="F20661" t="str">
        <f>VLOOKUP(B20661,Sheet3!$B$2:$D$17,2,0)</f>
        <v>positive</v>
      </c>
      <c r="G20661">
        <f>VLOOKUP(B20661,Sheet3!$B$2:$D$17,3,0)</f>
        <v>65</v>
      </c>
      <c r="H20661">
        <f t="shared" si="966"/>
        <v>5</v>
      </c>
      <c r="I20661">
        <f t="shared" si="967"/>
        <v>6</v>
      </c>
      <c r="J20661" t="str">
        <f t="shared" si="968"/>
        <v>3-6</v>
      </c>
    </row>
    <row r="20662" spans="1:10">
      <c r="A20662" t="s">
        <v>1288</v>
      </c>
      <c r="B20662" t="s">
        <v>1497</v>
      </c>
      <c r="C20662" s="7">
        <v>44242.4473263889</v>
      </c>
      <c r="D20662" t="str">
        <f>VLOOKUP(A20662,Sheet2!$B$2:$E$1001,3,0)</f>
        <v>audio</v>
      </c>
      <c r="E20662" t="str">
        <f>VLOOKUP(A20662,Sheet2!$B$2:$E$1001,4,0)</f>
        <v>food</v>
      </c>
      <c r="F20662" t="str">
        <f>VLOOKUP(B20662,Sheet3!$B$2:$D$17,2,0)</f>
        <v>positive</v>
      </c>
      <c r="G20662">
        <f>VLOOKUP(B20662,Sheet3!$B$2:$D$17,3,0)</f>
        <v>72</v>
      </c>
      <c r="H20662">
        <f t="shared" si="966"/>
        <v>2</v>
      </c>
      <c r="I20662">
        <f t="shared" si="967"/>
        <v>1</v>
      </c>
      <c r="J20662" t="str">
        <f t="shared" si="968"/>
        <v>9-12</v>
      </c>
    </row>
    <row r="20663" spans="1:10">
      <c r="A20663" t="s">
        <v>1288</v>
      </c>
      <c r="B20663" t="s">
        <v>1499</v>
      </c>
      <c r="C20663" s="7">
        <v>44179.7510300926</v>
      </c>
      <c r="D20663" t="str">
        <f>VLOOKUP(A20663,Sheet2!$B$2:$E$1001,3,0)</f>
        <v>audio</v>
      </c>
      <c r="E20663" t="str">
        <f>VLOOKUP(A20663,Sheet2!$B$2:$E$1001,4,0)</f>
        <v>food</v>
      </c>
      <c r="F20663" t="str">
        <f>VLOOKUP(B20663,Sheet3!$B$2:$D$17,2,0)</f>
        <v>negative</v>
      </c>
      <c r="G20663">
        <f>VLOOKUP(B20663,Sheet3!$B$2:$D$17,3,0)</f>
        <v>10</v>
      </c>
      <c r="H20663">
        <f t="shared" si="966"/>
        <v>12</v>
      </c>
      <c r="I20663">
        <f t="shared" si="967"/>
        <v>1</v>
      </c>
      <c r="J20663" t="str">
        <f t="shared" si="968"/>
        <v>18-21</v>
      </c>
    </row>
    <row r="20664" spans="1:10">
      <c r="A20664" t="s">
        <v>1288</v>
      </c>
      <c r="B20664" t="s">
        <v>1492</v>
      </c>
      <c r="C20664" s="7">
        <v>44016.9650578704</v>
      </c>
      <c r="D20664" t="str">
        <f>VLOOKUP(A20664,Sheet2!$B$2:$E$1001,3,0)</f>
        <v>audio</v>
      </c>
      <c r="E20664" t="str">
        <f>VLOOKUP(A20664,Sheet2!$B$2:$E$1001,4,0)</f>
        <v>food</v>
      </c>
      <c r="F20664" t="str">
        <f>VLOOKUP(B20664,Sheet3!$B$2:$D$17,2,0)</f>
        <v>neutral</v>
      </c>
      <c r="G20664">
        <f>VLOOKUP(B20664,Sheet3!$B$2:$D$17,3,0)</f>
        <v>20</v>
      </c>
      <c r="H20664">
        <f t="shared" si="966"/>
        <v>7</v>
      </c>
      <c r="I20664">
        <f t="shared" si="967"/>
        <v>6</v>
      </c>
      <c r="J20664" t="str">
        <f t="shared" si="968"/>
        <v>21-24</v>
      </c>
    </row>
    <row r="20665" spans="1:10">
      <c r="A20665" t="s">
        <v>1288</v>
      </c>
      <c r="B20665" t="s">
        <v>1503</v>
      </c>
      <c r="C20665" s="7">
        <v>44319.1433564815</v>
      </c>
      <c r="D20665" t="str">
        <f>VLOOKUP(A20665,Sheet2!$B$2:$E$1001,3,0)</f>
        <v>audio</v>
      </c>
      <c r="E20665" t="str">
        <f>VLOOKUP(A20665,Sheet2!$B$2:$E$1001,4,0)</f>
        <v>food</v>
      </c>
      <c r="F20665" t="str">
        <f>VLOOKUP(B20665,Sheet3!$B$2:$D$17,2,0)</f>
        <v>negative</v>
      </c>
      <c r="G20665">
        <f>VLOOKUP(B20665,Sheet3!$B$2:$D$17,3,0)</f>
        <v>12</v>
      </c>
      <c r="H20665">
        <f t="shared" si="966"/>
        <v>5</v>
      </c>
      <c r="I20665">
        <f t="shared" si="967"/>
        <v>1</v>
      </c>
      <c r="J20665" t="str">
        <f t="shared" si="968"/>
        <v>3-6</v>
      </c>
    </row>
    <row r="20666" spans="1:10">
      <c r="A20666" t="s">
        <v>1288</v>
      </c>
      <c r="B20666" t="s">
        <v>1487</v>
      </c>
      <c r="C20666" s="7">
        <v>44010.3284606481</v>
      </c>
      <c r="D20666" t="str">
        <f>VLOOKUP(A20666,Sheet2!$B$2:$E$1001,3,0)</f>
        <v>audio</v>
      </c>
      <c r="E20666" t="str">
        <f>VLOOKUP(A20666,Sheet2!$B$2:$E$1001,4,0)</f>
        <v>food</v>
      </c>
      <c r="F20666" t="str">
        <f>VLOOKUP(B20666,Sheet3!$B$2:$D$17,2,0)</f>
        <v>positive</v>
      </c>
      <c r="G20666">
        <f>VLOOKUP(B20666,Sheet3!$B$2:$D$17,3,0)</f>
        <v>70</v>
      </c>
      <c r="H20666">
        <f t="shared" si="966"/>
        <v>6</v>
      </c>
      <c r="I20666">
        <f t="shared" si="967"/>
        <v>7</v>
      </c>
      <c r="J20666" t="str">
        <f t="shared" si="968"/>
        <v>6-9</v>
      </c>
    </row>
    <row r="20667" spans="1:10">
      <c r="A20667" t="s">
        <v>1288</v>
      </c>
      <c r="B20667" t="s">
        <v>1490</v>
      </c>
      <c r="C20667" s="7">
        <v>44247.0470486111</v>
      </c>
      <c r="D20667" t="str">
        <f>VLOOKUP(A20667,Sheet2!$B$2:$E$1001,3,0)</f>
        <v>audio</v>
      </c>
      <c r="E20667" t="str">
        <f>VLOOKUP(A20667,Sheet2!$B$2:$E$1001,4,0)</f>
        <v>food</v>
      </c>
      <c r="F20667" t="str">
        <f>VLOOKUP(B20667,Sheet3!$B$2:$D$17,2,0)</f>
        <v>negative</v>
      </c>
      <c r="G20667">
        <f>VLOOKUP(B20667,Sheet3!$B$2:$D$17,3,0)</f>
        <v>5</v>
      </c>
      <c r="H20667">
        <f t="shared" si="966"/>
        <v>2</v>
      </c>
      <c r="I20667">
        <f t="shared" si="967"/>
        <v>6</v>
      </c>
      <c r="J20667" t="str">
        <f t="shared" si="968"/>
        <v>0-3</v>
      </c>
    </row>
    <row r="20668" spans="1:10">
      <c r="A20668" t="s">
        <v>1288</v>
      </c>
      <c r="B20668" t="s">
        <v>1487</v>
      </c>
      <c r="C20668" s="7">
        <v>44177.8396643518</v>
      </c>
      <c r="D20668" t="str">
        <f>VLOOKUP(A20668,Sheet2!$B$2:$E$1001,3,0)</f>
        <v>audio</v>
      </c>
      <c r="E20668" t="str">
        <f>VLOOKUP(A20668,Sheet2!$B$2:$E$1001,4,0)</f>
        <v>food</v>
      </c>
      <c r="F20668" t="str">
        <f>VLOOKUP(B20668,Sheet3!$B$2:$D$17,2,0)</f>
        <v>positive</v>
      </c>
      <c r="G20668">
        <f>VLOOKUP(B20668,Sheet3!$B$2:$D$17,3,0)</f>
        <v>70</v>
      </c>
      <c r="H20668">
        <f t="shared" si="966"/>
        <v>12</v>
      </c>
      <c r="I20668">
        <f t="shared" si="967"/>
        <v>6</v>
      </c>
      <c r="J20668" t="str">
        <f t="shared" si="968"/>
        <v>18-21</v>
      </c>
    </row>
    <row r="20669" spans="1:10">
      <c r="A20669" t="s">
        <v>1288</v>
      </c>
      <c r="B20669" t="s">
        <v>1501</v>
      </c>
      <c r="C20669" s="7">
        <v>44051.1720486111</v>
      </c>
      <c r="D20669" t="str">
        <f>VLOOKUP(A20669,Sheet2!$B$2:$E$1001,3,0)</f>
        <v>audio</v>
      </c>
      <c r="E20669" t="str">
        <f>VLOOKUP(A20669,Sheet2!$B$2:$E$1001,4,0)</f>
        <v>food</v>
      </c>
      <c r="F20669" t="str">
        <f>VLOOKUP(B20669,Sheet3!$B$2:$D$17,2,0)</f>
        <v>neutral</v>
      </c>
      <c r="G20669">
        <f>VLOOKUP(B20669,Sheet3!$B$2:$D$17,3,0)</f>
        <v>35</v>
      </c>
      <c r="H20669">
        <f t="shared" si="966"/>
        <v>8</v>
      </c>
      <c r="I20669">
        <f t="shared" si="967"/>
        <v>6</v>
      </c>
      <c r="J20669" t="str">
        <f t="shared" si="968"/>
        <v>3-6</v>
      </c>
    </row>
    <row r="20670" customFormat="1" spans="1:10">
      <c r="A20670" t="s">
        <v>1288</v>
      </c>
      <c r="B20670" t="s">
        <v>1495</v>
      </c>
      <c r="C20670" s="7">
        <v>44175.5830208333</v>
      </c>
      <c r="D20670" t="str">
        <f>VLOOKUP(A20670,Sheet2!$B$2:$E$1001,3,0)</f>
        <v>audio</v>
      </c>
      <c r="E20670" t="str">
        <f>VLOOKUP(A20670,Sheet2!$B$2:$E$1001,4,0)</f>
        <v>food</v>
      </c>
      <c r="F20670" t="str">
        <f>VLOOKUP(B20670,Sheet3!$B$2:$D$17,2,0)</f>
        <v>positive</v>
      </c>
      <c r="G20670">
        <f>VLOOKUP(B20670,Sheet3!$B$2:$D$17,3,0)</f>
        <v>75</v>
      </c>
      <c r="H20670">
        <f t="shared" si="966"/>
        <v>12</v>
      </c>
      <c r="I20670">
        <f t="shared" si="967"/>
        <v>4</v>
      </c>
      <c r="J20670" t="str">
        <f t="shared" si="968"/>
        <v>12-15</v>
      </c>
    </row>
    <row r="20671" spans="1:10">
      <c r="A20671" t="s">
        <v>1288</v>
      </c>
      <c r="B20671" t="s">
        <v>1502</v>
      </c>
      <c r="C20671" s="7">
        <v>44203.6071412037</v>
      </c>
      <c r="D20671" t="str">
        <f>VLOOKUP(A20671,Sheet2!$B$2:$E$1001,3,0)</f>
        <v>audio</v>
      </c>
      <c r="E20671" t="str">
        <f>VLOOKUP(A20671,Sheet2!$B$2:$E$1001,4,0)</f>
        <v>food</v>
      </c>
      <c r="F20671" t="str">
        <f>VLOOKUP(B20671,Sheet3!$B$2:$D$17,2,0)</f>
        <v>negative</v>
      </c>
      <c r="G20671">
        <f>VLOOKUP(B20671,Sheet3!$B$2:$D$17,3,0)</f>
        <v>15</v>
      </c>
      <c r="H20671">
        <f t="shared" si="966"/>
        <v>1</v>
      </c>
      <c r="I20671">
        <f t="shared" si="967"/>
        <v>4</v>
      </c>
      <c r="J20671" t="str">
        <f t="shared" si="968"/>
        <v>12-15</v>
      </c>
    </row>
    <row r="20672" spans="1:10">
      <c r="A20672" t="s">
        <v>1288</v>
      </c>
      <c r="B20672" t="s">
        <v>1498</v>
      </c>
      <c r="C20672" s="7">
        <v>44162.4152546296</v>
      </c>
      <c r="D20672" t="str">
        <f>VLOOKUP(A20672,Sheet2!$B$2:$E$1001,3,0)</f>
        <v>audio</v>
      </c>
      <c r="E20672" t="str">
        <f>VLOOKUP(A20672,Sheet2!$B$2:$E$1001,4,0)</f>
        <v>food</v>
      </c>
      <c r="F20672" t="str">
        <f>VLOOKUP(B20672,Sheet3!$B$2:$D$17,2,0)</f>
        <v>positive</v>
      </c>
      <c r="G20672">
        <f>VLOOKUP(B20672,Sheet3!$B$2:$D$17,3,0)</f>
        <v>50</v>
      </c>
      <c r="H20672">
        <f t="shared" si="966"/>
        <v>11</v>
      </c>
      <c r="I20672">
        <f t="shared" si="967"/>
        <v>5</v>
      </c>
      <c r="J20672" t="str">
        <f t="shared" si="968"/>
        <v>9-12</v>
      </c>
    </row>
    <row r="20673" spans="1:10">
      <c r="A20673" t="s">
        <v>1288</v>
      </c>
      <c r="B20673" t="s">
        <v>1498</v>
      </c>
      <c r="C20673" s="7">
        <v>44090.482025463</v>
      </c>
      <c r="D20673" t="str">
        <f>VLOOKUP(A20673,Sheet2!$B$2:$E$1001,3,0)</f>
        <v>audio</v>
      </c>
      <c r="E20673" t="str">
        <f>VLOOKUP(A20673,Sheet2!$B$2:$E$1001,4,0)</f>
        <v>food</v>
      </c>
      <c r="F20673" t="str">
        <f>VLOOKUP(B20673,Sheet3!$B$2:$D$17,2,0)</f>
        <v>positive</v>
      </c>
      <c r="G20673">
        <f>VLOOKUP(B20673,Sheet3!$B$2:$D$17,3,0)</f>
        <v>50</v>
      </c>
      <c r="H20673">
        <f t="shared" si="966"/>
        <v>9</v>
      </c>
      <c r="I20673">
        <f t="shared" si="967"/>
        <v>3</v>
      </c>
      <c r="J20673" t="str">
        <f t="shared" si="968"/>
        <v>9-12</v>
      </c>
    </row>
    <row r="20674" spans="1:10">
      <c r="A20674" t="s">
        <v>1288</v>
      </c>
      <c r="B20674" t="s">
        <v>1501</v>
      </c>
      <c r="C20674" s="7">
        <v>44283.1425231481</v>
      </c>
      <c r="D20674" t="str">
        <f>VLOOKUP(A20674,Sheet2!$B$2:$E$1001,3,0)</f>
        <v>audio</v>
      </c>
      <c r="E20674" t="str">
        <f>VLOOKUP(A20674,Sheet2!$B$2:$E$1001,4,0)</f>
        <v>food</v>
      </c>
      <c r="F20674" t="str">
        <f>VLOOKUP(B20674,Sheet3!$B$2:$D$17,2,0)</f>
        <v>neutral</v>
      </c>
      <c r="G20674">
        <f>VLOOKUP(B20674,Sheet3!$B$2:$D$17,3,0)</f>
        <v>35</v>
      </c>
      <c r="H20674">
        <f t="shared" si="966"/>
        <v>3</v>
      </c>
      <c r="I20674">
        <f t="shared" si="967"/>
        <v>7</v>
      </c>
      <c r="J20674" t="str">
        <f t="shared" si="968"/>
        <v>3-6</v>
      </c>
    </row>
    <row r="20675" spans="1:10">
      <c r="A20675" t="s">
        <v>1288</v>
      </c>
      <c r="B20675" t="s">
        <v>1499</v>
      </c>
      <c r="C20675" s="7">
        <v>44116.8830208333</v>
      </c>
      <c r="D20675" t="str">
        <f>VLOOKUP(A20675,Sheet2!$B$2:$E$1001,3,0)</f>
        <v>audio</v>
      </c>
      <c r="E20675" t="str">
        <f>VLOOKUP(A20675,Sheet2!$B$2:$E$1001,4,0)</f>
        <v>food</v>
      </c>
      <c r="F20675" t="str">
        <f>VLOOKUP(B20675,Sheet3!$B$2:$D$17,2,0)</f>
        <v>negative</v>
      </c>
      <c r="G20675">
        <f>VLOOKUP(B20675,Sheet3!$B$2:$D$17,3,0)</f>
        <v>10</v>
      </c>
      <c r="H20675">
        <f t="shared" ref="H20675:H20738" si="969">MONTH(C20675)</f>
        <v>10</v>
      </c>
      <c r="I20675">
        <f t="shared" ref="I20675:I20738" si="970">WEEKDAY(C20675,2)</f>
        <v>1</v>
      </c>
      <c r="J20675" t="str">
        <f t="shared" ref="J20675:J20738" si="971">TEXT(INT(HOUR(C20675)/3)*3,"0")&amp;"-"&amp;TEXT(INT(HOUR(C20675)/3)*3+3,"0")</f>
        <v>21-24</v>
      </c>
    </row>
    <row r="20676" spans="1:10">
      <c r="A20676" t="s">
        <v>1288</v>
      </c>
      <c r="B20676" t="s">
        <v>1500</v>
      </c>
      <c r="C20676" s="7">
        <v>44322.7055555556</v>
      </c>
      <c r="D20676" t="str">
        <f>VLOOKUP(A20676,Sheet2!$B$2:$E$1001,3,0)</f>
        <v>audio</v>
      </c>
      <c r="E20676" t="str">
        <f>VLOOKUP(A20676,Sheet2!$B$2:$E$1001,4,0)</f>
        <v>food</v>
      </c>
      <c r="F20676" t="str">
        <f>VLOOKUP(B20676,Sheet3!$B$2:$D$17,2,0)</f>
        <v>positive</v>
      </c>
      <c r="G20676">
        <f>VLOOKUP(B20676,Sheet3!$B$2:$D$17,3,0)</f>
        <v>45</v>
      </c>
      <c r="H20676">
        <f t="shared" si="969"/>
        <v>5</v>
      </c>
      <c r="I20676">
        <f t="shared" si="970"/>
        <v>4</v>
      </c>
      <c r="J20676" t="str">
        <f t="shared" si="971"/>
        <v>15-18</v>
      </c>
    </row>
    <row r="20677" spans="1:10">
      <c r="A20677" t="s">
        <v>1288</v>
      </c>
      <c r="B20677" t="s">
        <v>1501</v>
      </c>
      <c r="C20677" s="7">
        <v>44236.7838078704</v>
      </c>
      <c r="D20677" t="str">
        <f>VLOOKUP(A20677,Sheet2!$B$2:$E$1001,3,0)</f>
        <v>audio</v>
      </c>
      <c r="E20677" t="str">
        <f>VLOOKUP(A20677,Sheet2!$B$2:$E$1001,4,0)</f>
        <v>food</v>
      </c>
      <c r="F20677" t="str">
        <f>VLOOKUP(B20677,Sheet3!$B$2:$D$17,2,0)</f>
        <v>neutral</v>
      </c>
      <c r="G20677">
        <f>VLOOKUP(B20677,Sheet3!$B$2:$D$17,3,0)</f>
        <v>35</v>
      </c>
      <c r="H20677">
        <f t="shared" si="969"/>
        <v>2</v>
      </c>
      <c r="I20677">
        <f t="shared" si="970"/>
        <v>2</v>
      </c>
      <c r="J20677" t="str">
        <f t="shared" si="971"/>
        <v>18-21</v>
      </c>
    </row>
    <row r="20678" spans="1:10">
      <c r="A20678" t="s">
        <v>1288</v>
      </c>
      <c r="B20678" t="s">
        <v>1485</v>
      </c>
      <c r="C20678" s="7">
        <v>44051.2097453704</v>
      </c>
      <c r="D20678" t="str">
        <f>VLOOKUP(A20678,Sheet2!$B$2:$E$1001,3,0)</f>
        <v>audio</v>
      </c>
      <c r="E20678" t="str">
        <f>VLOOKUP(A20678,Sheet2!$B$2:$E$1001,4,0)</f>
        <v>food</v>
      </c>
      <c r="F20678" t="str">
        <f>VLOOKUP(B20678,Sheet3!$B$2:$D$17,2,0)</f>
        <v>positive</v>
      </c>
      <c r="G20678">
        <f>VLOOKUP(B20678,Sheet3!$B$2:$D$17,3,0)</f>
        <v>60</v>
      </c>
      <c r="H20678">
        <f t="shared" si="969"/>
        <v>8</v>
      </c>
      <c r="I20678">
        <f t="shared" si="970"/>
        <v>6</v>
      </c>
      <c r="J20678" t="str">
        <f t="shared" si="971"/>
        <v>3-6</v>
      </c>
    </row>
    <row r="20679" spans="1:10">
      <c r="A20679" t="s">
        <v>1288</v>
      </c>
      <c r="B20679" t="s">
        <v>1492</v>
      </c>
      <c r="C20679" s="7">
        <v>44249.1951041667</v>
      </c>
      <c r="D20679" t="str">
        <f>VLOOKUP(A20679,Sheet2!$B$2:$E$1001,3,0)</f>
        <v>audio</v>
      </c>
      <c r="E20679" t="str">
        <f>VLOOKUP(A20679,Sheet2!$B$2:$E$1001,4,0)</f>
        <v>food</v>
      </c>
      <c r="F20679" t="str">
        <f>VLOOKUP(B20679,Sheet3!$B$2:$D$17,2,0)</f>
        <v>neutral</v>
      </c>
      <c r="G20679">
        <f>VLOOKUP(B20679,Sheet3!$B$2:$D$17,3,0)</f>
        <v>20</v>
      </c>
      <c r="H20679">
        <f t="shared" si="969"/>
        <v>2</v>
      </c>
      <c r="I20679">
        <f t="shared" si="970"/>
        <v>1</v>
      </c>
      <c r="J20679" t="str">
        <f t="shared" si="971"/>
        <v>3-6</v>
      </c>
    </row>
    <row r="20680" customFormat="1" spans="1:10">
      <c r="A20680" t="s">
        <v>1288</v>
      </c>
      <c r="B20680" t="s">
        <v>1490</v>
      </c>
      <c r="C20680" s="7">
        <v>44246.2177199074</v>
      </c>
      <c r="D20680" t="str">
        <f>VLOOKUP(A20680,Sheet2!$B$2:$E$1001,3,0)</f>
        <v>audio</v>
      </c>
      <c r="E20680" t="str">
        <f>VLOOKUP(A20680,Sheet2!$B$2:$E$1001,4,0)</f>
        <v>food</v>
      </c>
      <c r="F20680" t="str">
        <f>VLOOKUP(B20680,Sheet3!$B$2:$D$17,2,0)</f>
        <v>negative</v>
      </c>
      <c r="G20680">
        <f>VLOOKUP(B20680,Sheet3!$B$2:$D$17,3,0)</f>
        <v>5</v>
      </c>
      <c r="H20680">
        <f t="shared" si="969"/>
        <v>2</v>
      </c>
      <c r="I20680">
        <f t="shared" si="970"/>
        <v>5</v>
      </c>
      <c r="J20680" t="str">
        <f t="shared" si="971"/>
        <v>3-6</v>
      </c>
    </row>
    <row r="20681" spans="1:10">
      <c r="A20681" t="s">
        <v>1289</v>
      </c>
      <c r="B20681" t="s">
        <v>1503</v>
      </c>
      <c r="C20681" s="7">
        <v>44325.5151851852</v>
      </c>
      <c r="D20681" t="str">
        <f>VLOOKUP(A20681,Sheet2!$B$2:$E$1001,3,0)</f>
        <v>GIF</v>
      </c>
      <c r="E20681" t="str">
        <f>VLOOKUP(A20681,Sheet2!$B$2:$E$1001,4,0)</f>
        <v>studying</v>
      </c>
      <c r="F20681" t="str">
        <f>VLOOKUP(B20681,Sheet3!$B$2:$D$17,2,0)</f>
        <v>negative</v>
      </c>
      <c r="G20681">
        <f>VLOOKUP(B20681,Sheet3!$B$2:$D$17,3,0)</f>
        <v>12</v>
      </c>
      <c r="H20681">
        <f t="shared" si="969"/>
        <v>5</v>
      </c>
      <c r="I20681">
        <f t="shared" si="970"/>
        <v>7</v>
      </c>
      <c r="J20681" t="str">
        <f t="shared" si="971"/>
        <v>12-15</v>
      </c>
    </row>
    <row r="20682" spans="1:10">
      <c r="A20682" t="s">
        <v>1289</v>
      </c>
      <c r="B20682" t="s">
        <v>1485</v>
      </c>
      <c r="C20682" s="7">
        <v>44064.4362731481</v>
      </c>
      <c r="D20682" t="str">
        <f>VLOOKUP(A20682,Sheet2!$B$2:$E$1001,3,0)</f>
        <v>GIF</v>
      </c>
      <c r="E20682" t="str">
        <f>VLOOKUP(A20682,Sheet2!$B$2:$E$1001,4,0)</f>
        <v>studying</v>
      </c>
      <c r="F20682" t="str">
        <f>VLOOKUP(B20682,Sheet3!$B$2:$D$17,2,0)</f>
        <v>positive</v>
      </c>
      <c r="G20682">
        <f>VLOOKUP(B20682,Sheet3!$B$2:$D$17,3,0)</f>
        <v>60</v>
      </c>
      <c r="H20682">
        <f t="shared" si="969"/>
        <v>8</v>
      </c>
      <c r="I20682">
        <f t="shared" si="970"/>
        <v>5</v>
      </c>
      <c r="J20682" t="str">
        <f t="shared" si="971"/>
        <v>9-12</v>
      </c>
    </row>
    <row r="20683" spans="1:10">
      <c r="A20683" t="s">
        <v>1289</v>
      </c>
      <c r="B20683" t="s">
        <v>1487</v>
      </c>
      <c r="C20683" s="7">
        <v>44248.5575231481</v>
      </c>
      <c r="D20683" t="str">
        <f>VLOOKUP(A20683,Sheet2!$B$2:$E$1001,3,0)</f>
        <v>GIF</v>
      </c>
      <c r="E20683" t="str">
        <f>VLOOKUP(A20683,Sheet2!$B$2:$E$1001,4,0)</f>
        <v>studying</v>
      </c>
      <c r="F20683" t="str">
        <f>VLOOKUP(B20683,Sheet3!$B$2:$D$17,2,0)</f>
        <v>positive</v>
      </c>
      <c r="G20683">
        <f>VLOOKUP(B20683,Sheet3!$B$2:$D$17,3,0)</f>
        <v>70</v>
      </c>
      <c r="H20683">
        <f t="shared" si="969"/>
        <v>2</v>
      </c>
      <c r="I20683">
        <f t="shared" si="970"/>
        <v>7</v>
      </c>
      <c r="J20683" t="str">
        <f t="shared" si="971"/>
        <v>12-15</v>
      </c>
    </row>
    <row r="20684" spans="1:10">
      <c r="A20684" t="s">
        <v>1289</v>
      </c>
      <c r="B20684" t="s">
        <v>1500</v>
      </c>
      <c r="C20684" s="7">
        <v>44177.7178819444</v>
      </c>
      <c r="D20684" t="str">
        <f>VLOOKUP(A20684,Sheet2!$B$2:$E$1001,3,0)</f>
        <v>GIF</v>
      </c>
      <c r="E20684" t="str">
        <f>VLOOKUP(A20684,Sheet2!$B$2:$E$1001,4,0)</f>
        <v>studying</v>
      </c>
      <c r="F20684" t="str">
        <f>VLOOKUP(B20684,Sheet3!$B$2:$D$17,2,0)</f>
        <v>positive</v>
      </c>
      <c r="G20684">
        <f>VLOOKUP(B20684,Sheet3!$B$2:$D$17,3,0)</f>
        <v>45</v>
      </c>
      <c r="H20684">
        <f t="shared" si="969"/>
        <v>12</v>
      </c>
      <c r="I20684">
        <f t="shared" si="970"/>
        <v>6</v>
      </c>
      <c r="J20684" t="str">
        <f t="shared" si="971"/>
        <v>15-18</v>
      </c>
    </row>
    <row r="20685" spans="1:10">
      <c r="A20685" t="s">
        <v>1291</v>
      </c>
      <c r="B20685" t="s">
        <v>1488</v>
      </c>
      <c r="C20685" s="7">
        <v>44042.6399305556</v>
      </c>
      <c r="D20685" t="str">
        <f>VLOOKUP(A20685,Sheet2!$B$2:$E$1001,3,0)</f>
        <v>video</v>
      </c>
      <c r="E20685" t="str">
        <f>VLOOKUP(A20685,Sheet2!$B$2:$E$1001,4,0)</f>
        <v>public speaking</v>
      </c>
      <c r="F20685" t="str">
        <f>VLOOKUP(B20685,Sheet3!$B$2:$D$17,2,0)</f>
        <v>negative</v>
      </c>
      <c r="G20685">
        <f>VLOOKUP(B20685,Sheet3!$B$2:$D$17,3,0)</f>
        <v>0</v>
      </c>
      <c r="H20685">
        <f t="shared" si="969"/>
        <v>7</v>
      </c>
      <c r="I20685">
        <f t="shared" si="970"/>
        <v>4</v>
      </c>
      <c r="J20685" t="str">
        <f t="shared" si="971"/>
        <v>15-18</v>
      </c>
    </row>
    <row r="20686" spans="1:10">
      <c r="A20686" t="s">
        <v>1291</v>
      </c>
      <c r="B20686" t="s">
        <v>1492</v>
      </c>
      <c r="C20686" s="7">
        <v>44223.2234722222</v>
      </c>
      <c r="D20686" t="str">
        <f>VLOOKUP(A20686,Sheet2!$B$2:$E$1001,3,0)</f>
        <v>video</v>
      </c>
      <c r="E20686" t="str">
        <f>VLOOKUP(A20686,Sheet2!$B$2:$E$1001,4,0)</f>
        <v>public speaking</v>
      </c>
      <c r="F20686" t="str">
        <f>VLOOKUP(B20686,Sheet3!$B$2:$D$17,2,0)</f>
        <v>neutral</v>
      </c>
      <c r="G20686">
        <f>VLOOKUP(B20686,Sheet3!$B$2:$D$17,3,0)</f>
        <v>20</v>
      </c>
      <c r="H20686">
        <f t="shared" si="969"/>
        <v>1</v>
      </c>
      <c r="I20686">
        <f t="shared" si="970"/>
        <v>3</v>
      </c>
      <c r="J20686" t="str">
        <f t="shared" si="971"/>
        <v>3-6</v>
      </c>
    </row>
    <row r="20687" spans="1:10">
      <c r="A20687" t="s">
        <v>1291</v>
      </c>
      <c r="B20687" t="s">
        <v>1500</v>
      </c>
      <c r="C20687" s="7">
        <v>44348.5837152778</v>
      </c>
      <c r="D20687" t="str">
        <f>VLOOKUP(A20687,Sheet2!$B$2:$E$1001,3,0)</f>
        <v>video</v>
      </c>
      <c r="E20687" t="str">
        <f>VLOOKUP(A20687,Sheet2!$B$2:$E$1001,4,0)</f>
        <v>public speaking</v>
      </c>
      <c r="F20687" t="str">
        <f>VLOOKUP(B20687,Sheet3!$B$2:$D$17,2,0)</f>
        <v>positive</v>
      </c>
      <c r="G20687">
        <f>VLOOKUP(B20687,Sheet3!$B$2:$D$17,3,0)</f>
        <v>45</v>
      </c>
      <c r="H20687">
        <f t="shared" si="969"/>
        <v>6</v>
      </c>
      <c r="I20687">
        <f t="shared" si="970"/>
        <v>2</v>
      </c>
      <c r="J20687" t="str">
        <f t="shared" si="971"/>
        <v>12-15</v>
      </c>
    </row>
    <row r="20688" spans="1:10">
      <c r="A20688" t="s">
        <v>1291</v>
      </c>
      <c r="B20688" t="s">
        <v>1487</v>
      </c>
      <c r="C20688" s="7">
        <v>44325.0233680556</v>
      </c>
      <c r="D20688" t="str">
        <f>VLOOKUP(A20688,Sheet2!$B$2:$E$1001,3,0)</f>
        <v>video</v>
      </c>
      <c r="E20688" t="str">
        <f>VLOOKUP(A20688,Sheet2!$B$2:$E$1001,4,0)</f>
        <v>public speaking</v>
      </c>
      <c r="F20688" t="str">
        <f>VLOOKUP(B20688,Sheet3!$B$2:$D$17,2,0)</f>
        <v>positive</v>
      </c>
      <c r="G20688">
        <f>VLOOKUP(B20688,Sheet3!$B$2:$D$17,3,0)</f>
        <v>70</v>
      </c>
      <c r="H20688">
        <f t="shared" si="969"/>
        <v>5</v>
      </c>
      <c r="I20688">
        <f t="shared" si="970"/>
        <v>7</v>
      </c>
      <c r="J20688" t="str">
        <f t="shared" si="971"/>
        <v>0-3</v>
      </c>
    </row>
    <row r="20689" spans="1:10">
      <c r="A20689" t="s">
        <v>1291</v>
      </c>
      <c r="B20689" t="s">
        <v>1503</v>
      </c>
      <c r="C20689" s="7">
        <v>44122.0669560185</v>
      </c>
      <c r="D20689" t="str">
        <f>VLOOKUP(A20689,Sheet2!$B$2:$E$1001,3,0)</f>
        <v>video</v>
      </c>
      <c r="E20689" t="str">
        <f>VLOOKUP(A20689,Sheet2!$B$2:$E$1001,4,0)</f>
        <v>public speaking</v>
      </c>
      <c r="F20689" t="str">
        <f>VLOOKUP(B20689,Sheet3!$B$2:$D$17,2,0)</f>
        <v>negative</v>
      </c>
      <c r="G20689">
        <f>VLOOKUP(B20689,Sheet3!$B$2:$D$17,3,0)</f>
        <v>12</v>
      </c>
      <c r="H20689">
        <f t="shared" si="969"/>
        <v>10</v>
      </c>
      <c r="I20689">
        <f t="shared" si="970"/>
        <v>7</v>
      </c>
      <c r="J20689" t="str">
        <f t="shared" si="971"/>
        <v>0-3</v>
      </c>
    </row>
    <row r="20690" spans="1:10">
      <c r="A20690" t="s">
        <v>1291</v>
      </c>
      <c r="B20690" t="s">
        <v>1491</v>
      </c>
      <c r="C20690" s="7">
        <v>44242.3274189815</v>
      </c>
      <c r="D20690" t="str">
        <f>VLOOKUP(A20690,Sheet2!$B$2:$E$1001,3,0)</f>
        <v>video</v>
      </c>
      <c r="E20690" t="str">
        <f>VLOOKUP(A20690,Sheet2!$B$2:$E$1001,4,0)</f>
        <v>public speaking</v>
      </c>
      <c r="F20690" t="str">
        <f>VLOOKUP(B20690,Sheet3!$B$2:$D$17,2,0)</f>
        <v>positive</v>
      </c>
      <c r="G20690">
        <f>VLOOKUP(B20690,Sheet3!$B$2:$D$17,3,0)</f>
        <v>30</v>
      </c>
      <c r="H20690">
        <f t="shared" si="969"/>
        <v>2</v>
      </c>
      <c r="I20690">
        <f t="shared" si="970"/>
        <v>1</v>
      </c>
      <c r="J20690" t="str">
        <f t="shared" si="971"/>
        <v>6-9</v>
      </c>
    </row>
    <row r="20691" spans="1:10">
      <c r="A20691" t="s">
        <v>1291</v>
      </c>
      <c r="B20691" t="s">
        <v>1495</v>
      </c>
      <c r="C20691" s="7">
        <v>44322.2431712963</v>
      </c>
      <c r="D20691" t="str">
        <f>VLOOKUP(A20691,Sheet2!$B$2:$E$1001,3,0)</f>
        <v>video</v>
      </c>
      <c r="E20691" t="str">
        <f>VLOOKUP(A20691,Sheet2!$B$2:$E$1001,4,0)</f>
        <v>public speaking</v>
      </c>
      <c r="F20691" t="str">
        <f>VLOOKUP(B20691,Sheet3!$B$2:$D$17,2,0)</f>
        <v>positive</v>
      </c>
      <c r="G20691">
        <f>VLOOKUP(B20691,Sheet3!$B$2:$D$17,3,0)</f>
        <v>75</v>
      </c>
      <c r="H20691">
        <f t="shared" si="969"/>
        <v>5</v>
      </c>
      <c r="I20691">
        <f t="shared" si="970"/>
        <v>4</v>
      </c>
      <c r="J20691" t="str">
        <f t="shared" si="971"/>
        <v>3-6</v>
      </c>
    </row>
    <row r="20692" spans="1:10">
      <c r="A20692" t="s">
        <v>1291</v>
      </c>
      <c r="B20692" t="s">
        <v>1502</v>
      </c>
      <c r="C20692" s="7">
        <v>44296.8373032407</v>
      </c>
      <c r="D20692" t="str">
        <f>VLOOKUP(A20692,Sheet2!$B$2:$E$1001,3,0)</f>
        <v>video</v>
      </c>
      <c r="E20692" t="str">
        <f>VLOOKUP(A20692,Sheet2!$B$2:$E$1001,4,0)</f>
        <v>public speaking</v>
      </c>
      <c r="F20692" t="str">
        <f>VLOOKUP(B20692,Sheet3!$B$2:$D$17,2,0)</f>
        <v>negative</v>
      </c>
      <c r="G20692">
        <f>VLOOKUP(B20692,Sheet3!$B$2:$D$17,3,0)</f>
        <v>15</v>
      </c>
      <c r="H20692">
        <f t="shared" si="969"/>
        <v>4</v>
      </c>
      <c r="I20692">
        <f t="shared" si="970"/>
        <v>6</v>
      </c>
      <c r="J20692" t="str">
        <f t="shared" si="971"/>
        <v>18-21</v>
      </c>
    </row>
    <row r="20693" spans="1:10">
      <c r="A20693" t="s">
        <v>1291</v>
      </c>
      <c r="B20693" t="s">
        <v>1494</v>
      </c>
      <c r="C20693" s="7">
        <v>44123.6398263889</v>
      </c>
      <c r="D20693" t="str">
        <f>VLOOKUP(A20693,Sheet2!$B$2:$E$1001,3,0)</f>
        <v>video</v>
      </c>
      <c r="E20693" t="str">
        <f>VLOOKUP(A20693,Sheet2!$B$2:$E$1001,4,0)</f>
        <v>public speaking</v>
      </c>
      <c r="F20693" t="str">
        <f>VLOOKUP(B20693,Sheet3!$B$2:$D$17,2,0)</f>
        <v>positive</v>
      </c>
      <c r="G20693">
        <f>VLOOKUP(B20693,Sheet3!$B$2:$D$17,3,0)</f>
        <v>65</v>
      </c>
      <c r="H20693">
        <f t="shared" si="969"/>
        <v>10</v>
      </c>
      <c r="I20693">
        <f t="shared" si="970"/>
        <v>1</v>
      </c>
      <c r="J20693" t="str">
        <f t="shared" si="971"/>
        <v>15-18</v>
      </c>
    </row>
    <row r="20694" customFormat="1" spans="1:10">
      <c r="A20694" t="s">
        <v>1291</v>
      </c>
      <c r="B20694" t="s">
        <v>1496</v>
      </c>
      <c r="C20694" s="7">
        <v>44021.8046064815</v>
      </c>
      <c r="D20694" t="str">
        <f>VLOOKUP(A20694,Sheet2!$B$2:$E$1001,3,0)</f>
        <v>video</v>
      </c>
      <c r="E20694" t="str">
        <f>VLOOKUP(A20694,Sheet2!$B$2:$E$1001,4,0)</f>
        <v>public speaking</v>
      </c>
      <c r="F20694" t="str">
        <f>VLOOKUP(B20694,Sheet3!$B$2:$D$17,2,0)</f>
        <v>positive</v>
      </c>
      <c r="G20694">
        <f>VLOOKUP(B20694,Sheet3!$B$2:$D$17,3,0)</f>
        <v>70</v>
      </c>
      <c r="H20694">
        <f t="shared" si="969"/>
        <v>7</v>
      </c>
      <c r="I20694">
        <f t="shared" si="970"/>
        <v>4</v>
      </c>
      <c r="J20694" t="str">
        <f t="shared" si="971"/>
        <v>18-21</v>
      </c>
    </row>
    <row r="20695" spans="1:10">
      <c r="A20695" t="s">
        <v>1291</v>
      </c>
      <c r="B20695" t="s">
        <v>1501</v>
      </c>
      <c r="C20695" s="7">
        <v>44263.9387384259</v>
      </c>
      <c r="D20695" t="str">
        <f>VLOOKUP(A20695,Sheet2!$B$2:$E$1001,3,0)</f>
        <v>video</v>
      </c>
      <c r="E20695" t="str">
        <f>VLOOKUP(A20695,Sheet2!$B$2:$E$1001,4,0)</f>
        <v>public speaking</v>
      </c>
      <c r="F20695" t="str">
        <f>VLOOKUP(B20695,Sheet3!$B$2:$D$17,2,0)</f>
        <v>neutral</v>
      </c>
      <c r="G20695">
        <f>VLOOKUP(B20695,Sheet3!$B$2:$D$17,3,0)</f>
        <v>35</v>
      </c>
      <c r="H20695">
        <f t="shared" si="969"/>
        <v>3</v>
      </c>
      <c r="I20695">
        <f t="shared" si="970"/>
        <v>1</v>
      </c>
      <c r="J20695" t="str">
        <f t="shared" si="971"/>
        <v>21-24</v>
      </c>
    </row>
    <row r="20696" spans="1:10">
      <c r="A20696" t="s">
        <v>1291</v>
      </c>
      <c r="B20696" t="s">
        <v>1494</v>
      </c>
      <c r="C20696" s="7">
        <v>44124.5784027778</v>
      </c>
      <c r="D20696" t="str">
        <f>VLOOKUP(A20696,Sheet2!$B$2:$E$1001,3,0)</f>
        <v>video</v>
      </c>
      <c r="E20696" t="str">
        <f>VLOOKUP(A20696,Sheet2!$B$2:$E$1001,4,0)</f>
        <v>public speaking</v>
      </c>
      <c r="F20696" t="str">
        <f>VLOOKUP(B20696,Sheet3!$B$2:$D$17,2,0)</f>
        <v>positive</v>
      </c>
      <c r="G20696">
        <f>VLOOKUP(B20696,Sheet3!$B$2:$D$17,3,0)</f>
        <v>65</v>
      </c>
      <c r="H20696">
        <f t="shared" si="969"/>
        <v>10</v>
      </c>
      <c r="I20696">
        <f t="shared" si="970"/>
        <v>2</v>
      </c>
      <c r="J20696" t="str">
        <f t="shared" si="971"/>
        <v>12-15</v>
      </c>
    </row>
    <row r="20697" spans="1:10">
      <c r="A20697" t="s">
        <v>1291</v>
      </c>
      <c r="B20697" t="s">
        <v>1501</v>
      </c>
      <c r="C20697" s="7">
        <v>44221.7380902778</v>
      </c>
      <c r="D20697" t="str">
        <f>VLOOKUP(A20697,Sheet2!$B$2:$E$1001,3,0)</f>
        <v>video</v>
      </c>
      <c r="E20697" t="str">
        <f>VLOOKUP(A20697,Sheet2!$B$2:$E$1001,4,0)</f>
        <v>public speaking</v>
      </c>
      <c r="F20697" t="str">
        <f>VLOOKUP(B20697,Sheet3!$B$2:$D$17,2,0)</f>
        <v>neutral</v>
      </c>
      <c r="G20697">
        <f>VLOOKUP(B20697,Sheet3!$B$2:$D$17,3,0)</f>
        <v>35</v>
      </c>
      <c r="H20697">
        <f t="shared" si="969"/>
        <v>1</v>
      </c>
      <c r="I20697">
        <f t="shared" si="970"/>
        <v>1</v>
      </c>
      <c r="J20697" t="str">
        <f t="shared" si="971"/>
        <v>15-18</v>
      </c>
    </row>
    <row r="20698" spans="1:10">
      <c r="A20698" t="s">
        <v>1291</v>
      </c>
      <c r="B20698" t="s">
        <v>1496</v>
      </c>
      <c r="C20698" s="7">
        <v>44186.9330787037</v>
      </c>
      <c r="D20698" t="str">
        <f>VLOOKUP(A20698,Sheet2!$B$2:$E$1001,3,0)</f>
        <v>video</v>
      </c>
      <c r="E20698" t="str">
        <f>VLOOKUP(A20698,Sheet2!$B$2:$E$1001,4,0)</f>
        <v>public speaking</v>
      </c>
      <c r="F20698" t="str">
        <f>VLOOKUP(B20698,Sheet3!$B$2:$D$17,2,0)</f>
        <v>positive</v>
      </c>
      <c r="G20698">
        <f>VLOOKUP(B20698,Sheet3!$B$2:$D$17,3,0)</f>
        <v>70</v>
      </c>
      <c r="H20698">
        <f t="shared" si="969"/>
        <v>12</v>
      </c>
      <c r="I20698">
        <f t="shared" si="970"/>
        <v>1</v>
      </c>
      <c r="J20698" t="str">
        <f t="shared" si="971"/>
        <v>21-24</v>
      </c>
    </row>
    <row r="20699" spans="1:10">
      <c r="A20699" t="s">
        <v>1291</v>
      </c>
      <c r="B20699" t="s">
        <v>1485</v>
      </c>
      <c r="C20699" s="7">
        <v>44051.3019675926</v>
      </c>
      <c r="D20699" t="str">
        <f>VLOOKUP(A20699,Sheet2!$B$2:$E$1001,3,0)</f>
        <v>video</v>
      </c>
      <c r="E20699" t="str">
        <f>VLOOKUP(A20699,Sheet2!$B$2:$E$1001,4,0)</f>
        <v>public speaking</v>
      </c>
      <c r="F20699" t="str">
        <f>VLOOKUP(B20699,Sheet3!$B$2:$D$17,2,0)</f>
        <v>positive</v>
      </c>
      <c r="G20699">
        <f>VLOOKUP(B20699,Sheet3!$B$2:$D$17,3,0)</f>
        <v>60</v>
      </c>
      <c r="H20699">
        <f t="shared" si="969"/>
        <v>8</v>
      </c>
      <c r="I20699">
        <f t="shared" si="970"/>
        <v>6</v>
      </c>
      <c r="J20699" t="str">
        <f t="shared" si="971"/>
        <v>6-9</v>
      </c>
    </row>
    <row r="20700" spans="1:10">
      <c r="A20700" t="s">
        <v>1291</v>
      </c>
      <c r="B20700" t="s">
        <v>1485</v>
      </c>
      <c r="C20700" s="7">
        <v>44040.8448263889</v>
      </c>
      <c r="D20700" t="str">
        <f>VLOOKUP(A20700,Sheet2!$B$2:$E$1001,3,0)</f>
        <v>video</v>
      </c>
      <c r="E20700" t="str">
        <f>VLOOKUP(A20700,Sheet2!$B$2:$E$1001,4,0)</f>
        <v>public speaking</v>
      </c>
      <c r="F20700" t="str">
        <f>VLOOKUP(B20700,Sheet3!$B$2:$D$17,2,0)</f>
        <v>positive</v>
      </c>
      <c r="G20700">
        <f>VLOOKUP(B20700,Sheet3!$B$2:$D$17,3,0)</f>
        <v>60</v>
      </c>
      <c r="H20700">
        <f t="shared" si="969"/>
        <v>7</v>
      </c>
      <c r="I20700">
        <f t="shared" si="970"/>
        <v>2</v>
      </c>
      <c r="J20700" t="str">
        <f t="shared" si="971"/>
        <v>18-21</v>
      </c>
    </row>
    <row r="20701" spans="1:10">
      <c r="A20701" t="s">
        <v>1291</v>
      </c>
      <c r="B20701" t="s">
        <v>1499</v>
      </c>
      <c r="C20701" s="7">
        <v>44282.4741782407</v>
      </c>
      <c r="D20701" t="str">
        <f>VLOOKUP(A20701,Sheet2!$B$2:$E$1001,3,0)</f>
        <v>video</v>
      </c>
      <c r="E20701" t="str">
        <f>VLOOKUP(A20701,Sheet2!$B$2:$E$1001,4,0)</f>
        <v>public speaking</v>
      </c>
      <c r="F20701" t="str">
        <f>VLOOKUP(B20701,Sheet3!$B$2:$D$17,2,0)</f>
        <v>negative</v>
      </c>
      <c r="G20701">
        <f>VLOOKUP(B20701,Sheet3!$B$2:$D$17,3,0)</f>
        <v>10</v>
      </c>
      <c r="H20701">
        <f t="shared" si="969"/>
        <v>3</v>
      </c>
      <c r="I20701">
        <f t="shared" si="970"/>
        <v>6</v>
      </c>
      <c r="J20701" t="str">
        <f t="shared" si="971"/>
        <v>9-12</v>
      </c>
    </row>
    <row r="20702" spans="1:10">
      <c r="A20702" t="s">
        <v>1291</v>
      </c>
      <c r="B20702" t="s">
        <v>1498</v>
      </c>
      <c r="C20702" s="7">
        <v>44107.2015162037</v>
      </c>
      <c r="D20702" t="str">
        <f>VLOOKUP(A20702,Sheet2!$B$2:$E$1001,3,0)</f>
        <v>video</v>
      </c>
      <c r="E20702" t="str">
        <f>VLOOKUP(A20702,Sheet2!$B$2:$E$1001,4,0)</f>
        <v>public speaking</v>
      </c>
      <c r="F20702" t="str">
        <f>VLOOKUP(B20702,Sheet3!$B$2:$D$17,2,0)</f>
        <v>positive</v>
      </c>
      <c r="G20702">
        <f>VLOOKUP(B20702,Sheet3!$B$2:$D$17,3,0)</f>
        <v>50</v>
      </c>
      <c r="H20702">
        <f t="shared" si="969"/>
        <v>10</v>
      </c>
      <c r="I20702">
        <f t="shared" si="970"/>
        <v>6</v>
      </c>
      <c r="J20702" t="str">
        <f t="shared" si="971"/>
        <v>3-6</v>
      </c>
    </row>
    <row r="20703" spans="1:10">
      <c r="A20703" t="s">
        <v>1291</v>
      </c>
      <c r="B20703" t="s">
        <v>1496</v>
      </c>
      <c r="C20703" s="7">
        <v>44002.342974537</v>
      </c>
      <c r="D20703" t="str">
        <f>VLOOKUP(A20703,Sheet2!$B$2:$E$1001,3,0)</f>
        <v>video</v>
      </c>
      <c r="E20703" t="str">
        <f>VLOOKUP(A20703,Sheet2!$B$2:$E$1001,4,0)</f>
        <v>public speaking</v>
      </c>
      <c r="F20703" t="str">
        <f>VLOOKUP(B20703,Sheet3!$B$2:$D$17,2,0)</f>
        <v>positive</v>
      </c>
      <c r="G20703">
        <f>VLOOKUP(B20703,Sheet3!$B$2:$D$17,3,0)</f>
        <v>70</v>
      </c>
      <c r="H20703">
        <f t="shared" si="969"/>
        <v>6</v>
      </c>
      <c r="I20703">
        <f t="shared" si="970"/>
        <v>6</v>
      </c>
      <c r="J20703" t="str">
        <f t="shared" si="971"/>
        <v>6-9</v>
      </c>
    </row>
    <row r="20704" customFormat="1" spans="1:10">
      <c r="A20704" t="s">
        <v>1291</v>
      </c>
      <c r="B20704" t="s">
        <v>1503</v>
      </c>
      <c r="C20704" s="7">
        <v>44223.6594791667</v>
      </c>
      <c r="D20704" t="str">
        <f>VLOOKUP(A20704,Sheet2!$B$2:$E$1001,3,0)</f>
        <v>video</v>
      </c>
      <c r="E20704" t="str">
        <f>VLOOKUP(A20704,Sheet2!$B$2:$E$1001,4,0)</f>
        <v>public speaking</v>
      </c>
      <c r="F20704" t="str">
        <f>VLOOKUP(B20704,Sheet3!$B$2:$D$17,2,0)</f>
        <v>negative</v>
      </c>
      <c r="G20704">
        <f>VLOOKUP(B20704,Sheet3!$B$2:$D$17,3,0)</f>
        <v>12</v>
      </c>
      <c r="H20704">
        <f t="shared" si="969"/>
        <v>1</v>
      </c>
      <c r="I20704">
        <f t="shared" si="970"/>
        <v>3</v>
      </c>
      <c r="J20704" t="str">
        <f t="shared" si="971"/>
        <v>15-18</v>
      </c>
    </row>
    <row r="20705" spans="1:10">
      <c r="A20705" t="s">
        <v>1291</v>
      </c>
      <c r="B20705" t="s">
        <v>1498</v>
      </c>
      <c r="C20705" s="7">
        <v>44017.4975462963</v>
      </c>
      <c r="D20705" t="str">
        <f>VLOOKUP(A20705,Sheet2!$B$2:$E$1001,3,0)</f>
        <v>video</v>
      </c>
      <c r="E20705" t="str">
        <f>VLOOKUP(A20705,Sheet2!$B$2:$E$1001,4,0)</f>
        <v>public speaking</v>
      </c>
      <c r="F20705" t="str">
        <f>VLOOKUP(B20705,Sheet3!$B$2:$D$17,2,0)</f>
        <v>positive</v>
      </c>
      <c r="G20705">
        <f>VLOOKUP(B20705,Sheet3!$B$2:$D$17,3,0)</f>
        <v>50</v>
      </c>
      <c r="H20705">
        <f t="shared" si="969"/>
        <v>7</v>
      </c>
      <c r="I20705">
        <f t="shared" si="970"/>
        <v>7</v>
      </c>
      <c r="J20705" t="str">
        <f t="shared" si="971"/>
        <v>9-12</v>
      </c>
    </row>
    <row r="20706" spans="1:10">
      <c r="A20706" t="s">
        <v>1291</v>
      </c>
      <c r="B20706" t="s">
        <v>1488</v>
      </c>
      <c r="C20706" s="7">
        <v>44252.305150463</v>
      </c>
      <c r="D20706" t="str">
        <f>VLOOKUP(A20706,Sheet2!$B$2:$E$1001,3,0)</f>
        <v>video</v>
      </c>
      <c r="E20706" t="str">
        <f>VLOOKUP(A20706,Sheet2!$B$2:$E$1001,4,0)</f>
        <v>public speaking</v>
      </c>
      <c r="F20706" t="str">
        <f>VLOOKUP(B20706,Sheet3!$B$2:$D$17,2,0)</f>
        <v>negative</v>
      </c>
      <c r="G20706">
        <f>VLOOKUP(B20706,Sheet3!$B$2:$D$17,3,0)</f>
        <v>0</v>
      </c>
      <c r="H20706">
        <f t="shared" si="969"/>
        <v>2</v>
      </c>
      <c r="I20706">
        <f t="shared" si="970"/>
        <v>4</v>
      </c>
      <c r="J20706" t="str">
        <f t="shared" si="971"/>
        <v>6-9</v>
      </c>
    </row>
    <row r="20707" spans="1:10">
      <c r="A20707" t="s">
        <v>1291</v>
      </c>
      <c r="B20707" t="s">
        <v>1496</v>
      </c>
      <c r="C20707" s="7">
        <v>44200.1952777778</v>
      </c>
      <c r="D20707" t="str">
        <f>VLOOKUP(A20707,Sheet2!$B$2:$E$1001,3,0)</f>
        <v>video</v>
      </c>
      <c r="E20707" t="str">
        <f>VLOOKUP(A20707,Sheet2!$B$2:$E$1001,4,0)</f>
        <v>public speaking</v>
      </c>
      <c r="F20707" t="str">
        <f>VLOOKUP(B20707,Sheet3!$B$2:$D$17,2,0)</f>
        <v>positive</v>
      </c>
      <c r="G20707">
        <f>VLOOKUP(B20707,Sheet3!$B$2:$D$17,3,0)</f>
        <v>70</v>
      </c>
      <c r="H20707">
        <f t="shared" si="969"/>
        <v>1</v>
      </c>
      <c r="I20707">
        <f t="shared" si="970"/>
        <v>1</v>
      </c>
      <c r="J20707" t="str">
        <f t="shared" si="971"/>
        <v>3-6</v>
      </c>
    </row>
    <row r="20708" spans="1:10">
      <c r="A20708" t="s">
        <v>1291</v>
      </c>
      <c r="B20708" t="s">
        <v>1492</v>
      </c>
      <c r="C20708" s="7">
        <v>44218.2683564815</v>
      </c>
      <c r="D20708" t="str">
        <f>VLOOKUP(A20708,Sheet2!$B$2:$E$1001,3,0)</f>
        <v>video</v>
      </c>
      <c r="E20708" t="str">
        <f>VLOOKUP(A20708,Sheet2!$B$2:$E$1001,4,0)</f>
        <v>public speaking</v>
      </c>
      <c r="F20708" t="str">
        <f>VLOOKUP(B20708,Sheet3!$B$2:$D$17,2,0)</f>
        <v>neutral</v>
      </c>
      <c r="G20708">
        <f>VLOOKUP(B20708,Sheet3!$B$2:$D$17,3,0)</f>
        <v>20</v>
      </c>
      <c r="H20708">
        <f t="shared" si="969"/>
        <v>1</v>
      </c>
      <c r="I20708">
        <f t="shared" si="970"/>
        <v>5</v>
      </c>
      <c r="J20708" t="str">
        <f t="shared" si="971"/>
        <v>6-9</v>
      </c>
    </row>
    <row r="20709" spans="1:10">
      <c r="A20709" t="s">
        <v>1291</v>
      </c>
      <c r="B20709" t="s">
        <v>1491</v>
      </c>
      <c r="C20709" s="7">
        <v>44279.8473958333</v>
      </c>
      <c r="D20709" t="str">
        <f>VLOOKUP(A20709,Sheet2!$B$2:$E$1001,3,0)</f>
        <v>video</v>
      </c>
      <c r="E20709" t="str">
        <f>VLOOKUP(A20709,Sheet2!$B$2:$E$1001,4,0)</f>
        <v>public speaking</v>
      </c>
      <c r="F20709" t="str">
        <f>VLOOKUP(B20709,Sheet3!$B$2:$D$17,2,0)</f>
        <v>positive</v>
      </c>
      <c r="G20709">
        <f>VLOOKUP(B20709,Sheet3!$B$2:$D$17,3,0)</f>
        <v>30</v>
      </c>
      <c r="H20709">
        <f t="shared" si="969"/>
        <v>3</v>
      </c>
      <c r="I20709">
        <f t="shared" si="970"/>
        <v>3</v>
      </c>
      <c r="J20709" t="str">
        <f t="shared" si="971"/>
        <v>18-21</v>
      </c>
    </row>
    <row r="20710" spans="1:10">
      <c r="A20710" t="s">
        <v>1291</v>
      </c>
      <c r="B20710" t="s">
        <v>1490</v>
      </c>
      <c r="C20710" s="7">
        <v>44150.1148611111</v>
      </c>
      <c r="D20710" t="str">
        <f>VLOOKUP(A20710,Sheet2!$B$2:$E$1001,3,0)</f>
        <v>video</v>
      </c>
      <c r="E20710" t="str">
        <f>VLOOKUP(A20710,Sheet2!$B$2:$E$1001,4,0)</f>
        <v>public speaking</v>
      </c>
      <c r="F20710" t="str">
        <f>VLOOKUP(B20710,Sheet3!$B$2:$D$17,2,0)</f>
        <v>negative</v>
      </c>
      <c r="G20710">
        <f>VLOOKUP(B20710,Sheet3!$B$2:$D$17,3,0)</f>
        <v>5</v>
      </c>
      <c r="H20710">
        <f t="shared" si="969"/>
        <v>11</v>
      </c>
      <c r="I20710">
        <f t="shared" si="970"/>
        <v>7</v>
      </c>
      <c r="J20710" t="str">
        <f t="shared" si="971"/>
        <v>0-3</v>
      </c>
    </row>
    <row r="20711" spans="1:10">
      <c r="A20711" t="s">
        <v>1291</v>
      </c>
      <c r="B20711" t="s">
        <v>1494</v>
      </c>
      <c r="C20711" s="7">
        <v>44193.8429976852</v>
      </c>
      <c r="D20711" t="str">
        <f>VLOOKUP(A20711,Sheet2!$B$2:$E$1001,3,0)</f>
        <v>video</v>
      </c>
      <c r="E20711" t="str">
        <f>VLOOKUP(A20711,Sheet2!$B$2:$E$1001,4,0)</f>
        <v>public speaking</v>
      </c>
      <c r="F20711" t="str">
        <f>VLOOKUP(B20711,Sheet3!$B$2:$D$17,2,0)</f>
        <v>positive</v>
      </c>
      <c r="G20711">
        <f>VLOOKUP(B20711,Sheet3!$B$2:$D$17,3,0)</f>
        <v>65</v>
      </c>
      <c r="H20711">
        <f t="shared" si="969"/>
        <v>12</v>
      </c>
      <c r="I20711">
        <f t="shared" si="970"/>
        <v>1</v>
      </c>
      <c r="J20711" t="str">
        <f t="shared" si="971"/>
        <v>18-21</v>
      </c>
    </row>
    <row r="20712" spans="1:10">
      <c r="A20712" t="s">
        <v>1291</v>
      </c>
      <c r="B20712" t="s">
        <v>1490</v>
      </c>
      <c r="C20712" s="7">
        <v>44190.7563541667</v>
      </c>
      <c r="D20712" t="str">
        <f>VLOOKUP(A20712,Sheet2!$B$2:$E$1001,3,0)</f>
        <v>video</v>
      </c>
      <c r="E20712" t="str">
        <f>VLOOKUP(A20712,Sheet2!$B$2:$E$1001,4,0)</f>
        <v>public speaking</v>
      </c>
      <c r="F20712" t="str">
        <f>VLOOKUP(B20712,Sheet3!$B$2:$D$17,2,0)</f>
        <v>negative</v>
      </c>
      <c r="G20712">
        <f>VLOOKUP(B20712,Sheet3!$B$2:$D$17,3,0)</f>
        <v>5</v>
      </c>
      <c r="H20712">
        <f t="shared" si="969"/>
        <v>12</v>
      </c>
      <c r="I20712">
        <f t="shared" si="970"/>
        <v>5</v>
      </c>
      <c r="J20712" t="str">
        <f t="shared" si="971"/>
        <v>18-21</v>
      </c>
    </row>
    <row r="20713" spans="1:10">
      <c r="A20713" t="s">
        <v>1291</v>
      </c>
      <c r="B20713" t="s">
        <v>1499</v>
      </c>
      <c r="C20713" s="7">
        <v>44210.5635300926</v>
      </c>
      <c r="D20713" t="str">
        <f>VLOOKUP(A20713,Sheet2!$B$2:$E$1001,3,0)</f>
        <v>video</v>
      </c>
      <c r="E20713" t="str">
        <f>VLOOKUP(A20713,Sheet2!$B$2:$E$1001,4,0)</f>
        <v>public speaking</v>
      </c>
      <c r="F20713" t="str">
        <f>VLOOKUP(B20713,Sheet3!$B$2:$D$17,2,0)</f>
        <v>negative</v>
      </c>
      <c r="G20713">
        <f>VLOOKUP(B20713,Sheet3!$B$2:$D$17,3,0)</f>
        <v>10</v>
      </c>
      <c r="H20713">
        <f t="shared" si="969"/>
        <v>1</v>
      </c>
      <c r="I20713">
        <f t="shared" si="970"/>
        <v>4</v>
      </c>
      <c r="J20713" t="str">
        <f t="shared" si="971"/>
        <v>12-15</v>
      </c>
    </row>
    <row r="20714" customFormat="1" spans="1:10">
      <c r="A20714" t="s">
        <v>1291</v>
      </c>
      <c r="B20714" t="s">
        <v>1485</v>
      </c>
      <c r="C20714" s="7">
        <v>44326.0833912037</v>
      </c>
      <c r="D20714" t="str">
        <f>VLOOKUP(A20714,Sheet2!$B$2:$E$1001,3,0)</f>
        <v>video</v>
      </c>
      <c r="E20714" t="str">
        <f>VLOOKUP(A20714,Sheet2!$B$2:$E$1001,4,0)</f>
        <v>public speaking</v>
      </c>
      <c r="F20714" t="str">
        <f>VLOOKUP(B20714,Sheet3!$B$2:$D$17,2,0)</f>
        <v>positive</v>
      </c>
      <c r="G20714">
        <f>VLOOKUP(B20714,Sheet3!$B$2:$D$17,3,0)</f>
        <v>60</v>
      </c>
      <c r="H20714">
        <f t="shared" si="969"/>
        <v>5</v>
      </c>
      <c r="I20714">
        <f t="shared" si="970"/>
        <v>1</v>
      </c>
      <c r="J20714" t="str">
        <f t="shared" si="971"/>
        <v>0-3</v>
      </c>
    </row>
    <row r="20715" spans="1:10">
      <c r="A20715" t="s">
        <v>1291</v>
      </c>
      <c r="B20715" t="s">
        <v>1499</v>
      </c>
      <c r="C20715" s="7">
        <v>44130.3228240741</v>
      </c>
      <c r="D20715" t="str">
        <f>VLOOKUP(A20715,Sheet2!$B$2:$E$1001,3,0)</f>
        <v>video</v>
      </c>
      <c r="E20715" t="str">
        <f>VLOOKUP(A20715,Sheet2!$B$2:$E$1001,4,0)</f>
        <v>public speaking</v>
      </c>
      <c r="F20715" t="str">
        <f>VLOOKUP(B20715,Sheet3!$B$2:$D$17,2,0)</f>
        <v>negative</v>
      </c>
      <c r="G20715">
        <f>VLOOKUP(B20715,Sheet3!$B$2:$D$17,3,0)</f>
        <v>10</v>
      </c>
      <c r="H20715">
        <f t="shared" si="969"/>
        <v>10</v>
      </c>
      <c r="I20715">
        <f t="shared" si="970"/>
        <v>1</v>
      </c>
      <c r="J20715" t="str">
        <f t="shared" si="971"/>
        <v>6-9</v>
      </c>
    </row>
    <row r="20716" spans="1:10">
      <c r="A20716" t="s">
        <v>1291</v>
      </c>
      <c r="B20716" t="s">
        <v>1503</v>
      </c>
      <c r="C20716" s="7">
        <v>44130.3777430556</v>
      </c>
      <c r="D20716" t="str">
        <f>VLOOKUP(A20716,Sheet2!$B$2:$E$1001,3,0)</f>
        <v>video</v>
      </c>
      <c r="E20716" t="str">
        <f>VLOOKUP(A20716,Sheet2!$B$2:$E$1001,4,0)</f>
        <v>public speaking</v>
      </c>
      <c r="F20716" t="str">
        <f>VLOOKUP(B20716,Sheet3!$B$2:$D$17,2,0)</f>
        <v>negative</v>
      </c>
      <c r="G20716">
        <f>VLOOKUP(B20716,Sheet3!$B$2:$D$17,3,0)</f>
        <v>12</v>
      </c>
      <c r="H20716">
        <f t="shared" si="969"/>
        <v>10</v>
      </c>
      <c r="I20716">
        <f t="shared" si="970"/>
        <v>1</v>
      </c>
      <c r="J20716" t="str">
        <f t="shared" si="971"/>
        <v>9-12</v>
      </c>
    </row>
    <row r="20717" spans="1:10">
      <c r="A20717" t="s">
        <v>1291</v>
      </c>
      <c r="B20717" t="s">
        <v>1490</v>
      </c>
      <c r="C20717" s="7">
        <v>44216.025474537</v>
      </c>
      <c r="D20717" t="str">
        <f>VLOOKUP(A20717,Sheet2!$B$2:$E$1001,3,0)</f>
        <v>video</v>
      </c>
      <c r="E20717" t="str">
        <f>VLOOKUP(A20717,Sheet2!$B$2:$E$1001,4,0)</f>
        <v>public speaking</v>
      </c>
      <c r="F20717" t="str">
        <f>VLOOKUP(B20717,Sheet3!$B$2:$D$17,2,0)</f>
        <v>negative</v>
      </c>
      <c r="G20717">
        <f>VLOOKUP(B20717,Sheet3!$B$2:$D$17,3,0)</f>
        <v>5</v>
      </c>
      <c r="H20717">
        <f t="shared" si="969"/>
        <v>1</v>
      </c>
      <c r="I20717">
        <f t="shared" si="970"/>
        <v>3</v>
      </c>
      <c r="J20717" t="str">
        <f t="shared" si="971"/>
        <v>0-3</v>
      </c>
    </row>
    <row r="20718" spans="1:10">
      <c r="A20718" t="s">
        <v>1292</v>
      </c>
      <c r="B20718" t="s">
        <v>1496</v>
      </c>
      <c r="C20718" s="7">
        <v>44288.2923032407</v>
      </c>
      <c r="D20718" t="str">
        <f>VLOOKUP(A20718,Sheet2!$B$2:$E$1001,3,0)</f>
        <v>photo</v>
      </c>
      <c r="E20718" t="str">
        <f>VLOOKUP(A20718,Sheet2!$B$2:$E$1001,4,0)</f>
        <v>healthy eating</v>
      </c>
      <c r="F20718" t="str">
        <f>VLOOKUP(B20718,Sheet3!$B$2:$D$17,2,0)</f>
        <v>positive</v>
      </c>
      <c r="G20718">
        <f>VLOOKUP(B20718,Sheet3!$B$2:$D$17,3,0)</f>
        <v>70</v>
      </c>
      <c r="H20718">
        <f t="shared" si="969"/>
        <v>4</v>
      </c>
      <c r="I20718">
        <f t="shared" si="970"/>
        <v>5</v>
      </c>
      <c r="J20718" t="str">
        <f t="shared" si="971"/>
        <v>6-9</v>
      </c>
    </row>
    <row r="20719" spans="1:10">
      <c r="A20719" t="s">
        <v>1292</v>
      </c>
      <c r="B20719" t="s">
        <v>1490</v>
      </c>
      <c r="C20719" s="7">
        <v>44212.6818402778</v>
      </c>
      <c r="D20719" t="str">
        <f>VLOOKUP(A20719,Sheet2!$B$2:$E$1001,3,0)</f>
        <v>photo</v>
      </c>
      <c r="E20719" t="str">
        <f>VLOOKUP(A20719,Sheet2!$B$2:$E$1001,4,0)</f>
        <v>healthy eating</v>
      </c>
      <c r="F20719" t="str">
        <f>VLOOKUP(B20719,Sheet3!$B$2:$D$17,2,0)</f>
        <v>negative</v>
      </c>
      <c r="G20719">
        <f>VLOOKUP(B20719,Sheet3!$B$2:$D$17,3,0)</f>
        <v>5</v>
      </c>
      <c r="H20719">
        <f t="shared" si="969"/>
        <v>1</v>
      </c>
      <c r="I20719">
        <f t="shared" si="970"/>
        <v>6</v>
      </c>
      <c r="J20719" t="str">
        <f t="shared" si="971"/>
        <v>15-18</v>
      </c>
    </row>
    <row r="20720" spans="1:10">
      <c r="A20720" t="s">
        <v>1292</v>
      </c>
      <c r="B20720" t="s">
        <v>1498</v>
      </c>
      <c r="C20720" s="7">
        <v>44143.047025463</v>
      </c>
      <c r="D20720" t="str">
        <f>VLOOKUP(A20720,Sheet2!$B$2:$E$1001,3,0)</f>
        <v>photo</v>
      </c>
      <c r="E20720" t="str">
        <f>VLOOKUP(A20720,Sheet2!$B$2:$E$1001,4,0)</f>
        <v>healthy eating</v>
      </c>
      <c r="F20720" t="str">
        <f>VLOOKUP(B20720,Sheet3!$B$2:$D$17,2,0)</f>
        <v>positive</v>
      </c>
      <c r="G20720">
        <f>VLOOKUP(B20720,Sheet3!$B$2:$D$17,3,0)</f>
        <v>50</v>
      </c>
      <c r="H20720">
        <f t="shared" si="969"/>
        <v>11</v>
      </c>
      <c r="I20720">
        <f t="shared" si="970"/>
        <v>7</v>
      </c>
      <c r="J20720" t="str">
        <f t="shared" si="971"/>
        <v>0-3</v>
      </c>
    </row>
    <row r="20721" spans="1:10">
      <c r="A20721" t="s">
        <v>1292</v>
      </c>
      <c r="B20721" t="s">
        <v>1500</v>
      </c>
      <c r="C20721" s="7">
        <v>44311.377662037</v>
      </c>
      <c r="D20721" t="str">
        <f>VLOOKUP(A20721,Sheet2!$B$2:$E$1001,3,0)</f>
        <v>photo</v>
      </c>
      <c r="E20721" t="str">
        <f>VLOOKUP(A20721,Sheet2!$B$2:$E$1001,4,0)</f>
        <v>healthy eating</v>
      </c>
      <c r="F20721" t="str">
        <f>VLOOKUP(B20721,Sheet3!$B$2:$D$17,2,0)</f>
        <v>positive</v>
      </c>
      <c r="G20721">
        <f>VLOOKUP(B20721,Sheet3!$B$2:$D$17,3,0)</f>
        <v>45</v>
      </c>
      <c r="H20721">
        <f t="shared" si="969"/>
        <v>4</v>
      </c>
      <c r="I20721">
        <f t="shared" si="970"/>
        <v>7</v>
      </c>
      <c r="J20721" t="str">
        <f t="shared" si="971"/>
        <v>9-12</v>
      </c>
    </row>
    <row r="20722" spans="1:10">
      <c r="A20722" t="s">
        <v>1292</v>
      </c>
      <c r="B20722" t="s">
        <v>1498</v>
      </c>
      <c r="C20722" s="7">
        <v>44277.0875925926</v>
      </c>
      <c r="D20722" t="str">
        <f>VLOOKUP(A20722,Sheet2!$B$2:$E$1001,3,0)</f>
        <v>photo</v>
      </c>
      <c r="E20722" t="str">
        <f>VLOOKUP(A20722,Sheet2!$B$2:$E$1001,4,0)</f>
        <v>healthy eating</v>
      </c>
      <c r="F20722" t="str">
        <f>VLOOKUP(B20722,Sheet3!$B$2:$D$17,2,0)</f>
        <v>positive</v>
      </c>
      <c r="G20722">
        <f>VLOOKUP(B20722,Sheet3!$B$2:$D$17,3,0)</f>
        <v>50</v>
      </c>
      <c r="H20722">
        <f t="shared" si="969"/>
        <v>3</v>
      </c>
      <c r="I20722">
        <f t="shared" si="970"/>
        <v>1</v>
      </c>
      <c r="J20722" t="str">
        <f t="shared" si="971"/>
        <v>0-3</v>
      </c>
    </row>
    <row r="20723" spans="1:10">
      <c r="A20723" t="s">
        <v>1292</v>
      </c>
      <c r="B20723" t="s">
        <v>1499</v>
      </c>
      <c r="C20723" s="7">
        <v>44127.151087963</v>
      </c>
      <c r="D20723" t="str">
        <f>VLOOKUP(A20723,Sheet2!$B$2:$E$1001,3,0)</f>
        <v>photo</v>
      </c>
      <c r="E20723" t="str">
        <f>VLOOKUP(A20723,Sheet2!$B$2:$E$1001,4,0)</f>
        <v>healthy eating</v>
      </c>
      <c r="F20723" t="str">
        <f>VLOOKUP(B20723,Sheet3!$B$2:$D$17,2,0)</f>
        <v>negative</v>
      </c>
      <c r="G20723">
        <f>VLOOKUP(B20723,Sheet3!$B$2:$D$17,3,0)</f>
        <v>10</v>
      </c>
      <c r="H20723">
        <f t="shared" si="969"/>
        <v>10</v>
      </c>
      <c r="I20723">
        <f t="shared" si="970"/>
        <v>5</v>
      </c>
      <c r="J20723" t="str">
        <f t="shared" si="971"/>
        <v>3-6</v>
      </c>
    </row>
    <row r="20724" spans="1:10">
      <c r="A20724" t="s">
        <v>1292</v>
      </c>
      <c r="B20724" t="s">
        <v>1492</v>
      </c>
      <c r="C20724" s="7">
        <v>44166.5873958333</v>
      </c>
      <c r="D20724" t="str">
        <f>VLOOKUP(A20724,Sheet2!$B$2:$E$1001,3,0)</f>
        <v>photo</v>
      </c>
      <c r="E20724" t="str">
        <f>VLOOKUP(A20724,Sheet2!$B$2:$E$1001,4,0)</f>
        <v>healthy eating</v>
      </c>
      <c r="F20724" t="str">
        <f>VLOOKUP(B20724,Sheet3!$B$2:$D$17,2,0)</f>
        <v>neutral</v>
      </c>
      <c r="G20724">
        <f>VLOOKUP(B20724,Sheet3!$B$2:$D$17,3,0)</f>
        <v>20</v>
      </c>
      <c r="H20724">
        <f t="shared" si="969"/>
        <v>12</v>
      </c>
      <c r="I20724">
        <f t="shared" si="970"/>
        <v>2</v>
      </c>
      <c r="J20724" t="str">
        <f t="shared" si="971"/>
        <v>12-15</v>
      </c>
    </row>
    <row r="20725" spans="1:10">
      <c r="A20725" t="s">
        <v>1292</v>
      </c>
      <c r="B20725" t="s">
        <v>1500</v>
      </c>
      <c r="C20725" s="7">
        <v>44199.6368634259</v>
      </c>
      <c r="D20725" t="str">
        <f>VLOOKUP(A20725,Sheet2!$B$2:$E$1001,3,0)</f>
        <v>photo</v>
      </c>
      <c r="E20725" t="str">
        <f>VLOOKUP(A20725,Sheet2!$B$2:$E$1001,4,0)</f>
        <v>healthy eating</v>
      </c>
      <c r="F20725" t="str">
        <f>VLOOKUP(B20725,Sheet3!$B$2:$D$17,2,0)</f>
        <v>positive</v>
      </c>
      <c r="G20725">
        <f>VLOOKUP(B20725,Sheet3!$B$2:$D$17,3,0)</f>
        <v>45</v>
      </c>
      <c r="H20725">
        <f t="shared" si="969"/>
        <v>1</v>
      </c>
      <c r="I20725">
        <f t="shared" si="970"/>
        <v>7</v>
      </c>
      <c r="J20725" t="str">
        <f t="shared" si="971"/>
        <v>15-18</v>
      </c>
    </row>
    <row r="20726" spans="1:10">
      <c r="A20726" t="s">
        <v>1292</v>
      </c>
      <c r="B20726" t="s">
        <v>1500</v>
      </c>
      <c r="C20726" s="7">
        <v>44313.051087963</v>
      </c>
      <c r="D20726" t="str">
        <f>VLOOKUP(A20726,Sheet2!$B$2:$E$1001,3,0)</f>
        <v>photo</v>
      </c>
      <c r="E20726" t="str">
        <f>VLOOKUP(A20726,Sheet2!$B$2:$E$1001,4,0)</f>
        <v>healthy eating</v>
      </c>
      <c r="F20726" t="str">
        <f>VLOOKUP(B20726,Sheet3!$B$2:$D$17,2,0)</f>
        <v>positive</v>
      </c>
      <c r="G20726">
        <f>VLOOKUP(B20726,Sheet3!$B$2:$D$17,3,0)</f>
        <v>45</v>
      </c>
      <c r="H20726">
        <f t="shared" si="969"/>
        <v>4</v>
      </c>
      <c r="I20726">
        <f t="shared" si="970"/>
        <v>2</v>
      </c>
      <c r="J20726" t="str">
        <f t="shared" si="971"/>
        <v>0-3</v>
      </c>
    </row>
    <row r="20727" customFormat="1" spans="1:10">
      <c r="A20727" t="s">
        <v>1292</v>
      </c>
      <c r="B20727" t="s">
        <v>1502</v>
      </c>
      <c r="C20727" s="7">
        <v>44308.5381712963</v>
      </c>
      <c r="D20727" t="str">
        <f>VLOOKUP(A20727,Sheet2!$B$2:$E$1001,3,0)</f>
        <v>photo</v>
      </c>
      <c r="E20727" t="str">
        <f>VLOOKUP(A20727,Sheet2!$B$2:$E$1001,4,0)</f>
        <v>healthy eating</v>
      </c>
      <c r="F20727" t="str">
        <f>VLOOKUP(B20727,Sheet3!$B$2:$D$17,2,0)</f>
        <v>negative</v>
      </c>
      <c r="G20727">
        <f>VLOOKUP(B20727,Sheet3!$B$2:$D$17,3,0)</f>
        <v>15</v>
      </c>
      <c r="H20727">
        <f t="shared" si="969"/>
        <v>4</v>
      </c>
      <c r="I20727">
        <f t="shared" si="970"/>
        <v>4</v>
      </c>
      <c r="J20727" t="str">
        <f t="shared" si="971"/>
        <v>12-15</v>
      </c>
    </row>
    <row r="20728" spans="1:10">
      <c r="A20728" t="s">
        <v>1292</v>
      </c>
      <c r="B20728" t="s">
        <v>1499</v>
      </c>
      <c r="C20728" s="7">
        <v>44263.1549537037</v>
      </c>
      <c r="D20728" t="str">
        <f>VLOOKUP(A20728,Sheet2!$B$2:$E$1001,3,0)</f>
        <v>photo</v>
      </c>
      <c r="E20728" t="str">
        <f>VLOOKUP(A20728,Sheet2!$B$2:$E$1001,4,0)</f>
        <v>healthy eating</v>
      </c>
      <c r="F20728" t="str">
        <f>VLOOKUP(B20728,Sheet3!$B$2:$D$17,2,0)</f>
        <v>negative</v>
      </c>
      <c r="G20728">
        <f>VLOOKUP(B20728,Sheet3!$B$2:$D$17,3,0)</f>
        <v>10</v>
      </c>
      <c r="H20728">
        <f t="shared" si="969"/>
        <v>3</v>
      </c>
      <c r="I20728">
        <f t="shared" si="970"/>
        <v>1</v>
      </c>
      <c r="J20728" t="str">
        <f t="shared" si="971"/>
        <v>3-6</v>
      </c>
    </row>
    <row r="20729" spans="1:10">
      <c r="A20729" t="s">
        <v>1292</v>
      </c>
      <c r="B20729" t="s">
        <v>1501</v>
      </c>
      <c r="C20729" s="7">
        <v>44226.028587963</v>
      </c>
      <c r="D20729" t="str">
        <f>VLOOKUP(A20729,Sheet2!$B$2:$E$1001,3,0)</f>
        <v>photo</v>
      </c>
      <c r="E20729" t="str">
        <f>VLOOKUP(A20729,Sheet2!$B$2:$E$1001,4,0)</f>
        <v>healthy eating</v>
      </c>
      <c r="F20729" t="str">
        <f>VLOOKUP(B20729,Sheet3!$B$2:$D$17,2,0)</f>
        <v>neutral</v>
      </c>
      <c r="G20729">
        <f>VLOOKUP(B20729,Sheet3!$B$2:$D$17,3,0)</f>
        <v>35</v>
      </c>
      <c r="H20729">
        <f t="shared" si="969"/>
        <v>1</v>
      </c>
      <c r="I20729">
        <f t="shared" si="970"/>
        <v>6</v>
      </c>
      <c r="J20729" t="str">
        <f t="shared" si="971"/>
        <v>0-3</v>
      </c>
    </row>
    <row r="20730" spans="1:10">
      <c r="A20730" t="s">
        <v>1292</v>
      </c>
      <c r="B20730" t="s">
        <v>1497</v>
      </c>
      <c r="C20730" s="7">
        <v>44036.4439699074</v>
      </c>
      <c r="D20730" t="str">
        <f>VLOOKUP(A20730,Sheet2!$B$2:$E$1001,3,0)</f>
        <v>photo</v>
      </c>
      <c r="E20730" t="str">
        <f>VLOOKUP(A20730,Sheet2!$B$2:$E$1001,4,0)</f>
        <v>healthy eating</v>
      </c>
      <c r="F20730" t="str">
        <f>VLOOKUP(B20730,Sheet3!$B$2:$D$17,2,0)</f>
        <v>positive</v>
      </c>
      <c r="G20730">
        <f>VLOOKUP(B20730,Sheet3!$B$2:$D$17,3,0)</f>
        <v>72</v>
      </c>
      <c r="H20730">
        <f t="shared" si="969"/>
        <v>7</v>
      </c>
      <c r="I20730">
        <f t="shared" si="970"/>
        <v>5</v>
      </c>
      <c r="J20730" t="str">
        <f t="shared" si="971"/>
        <v>9-12</v>
      </c>
    </row>
    <row r="20731" spans="1:10">
      <c r="A20731" t="s">
        <v>1292</v>
      </c>
      <c r="B20731" t="s">
        <v>1491</v>
      </c>
      <c r="C20731" s="7">
        <v>44135.1698263889</v>
      </c>
      <c r="D20731" t="str">
        <f>VLOOKUP(A20731,Sheet2!$B$2:$E$1001,3,0)</f>
        <v>photo</v>
      </c>
      <c r="E20731" t="str">
        <f>VLOOKUP(A20731,Sheet2!$B$2:$E$1001,4,0)</f>
        <v>healthy eating</v>
      </c>
      <c r="F20731" t="str">
        <f>VLOOKUP(B20731,Sheet3!$B$2:$D$17,2,0)</f>
        <v>positive</v>
      </c>
      <c r="G20731">
        <f>VLOOKUP(B20731,Sheet3!$B$2:$D$17,3,0)</f>
        <v>30</v>
      </c>
      <c r="H20731">
        <f t="shared" si="969"/>
        <v>10</v>
      </c>
      <c r="I20731">
        <f t="shared" si="970"/>
        <v>6</v>
      </c>
      <c r="J20731" t="str">
        <f t="shared" si="971"/>
        <v>3-6</v>
      </c>
    </row>
    <row r="20732" spans="1:10">
      <c r="A20732" t="s">
        <v>1292</v>
      </c>
      <c r="B20732" t="s">
        <v>1502</v>
      </c>
      <c r="C20732" s="7">
        <v>44241.0520023148</v>
      </c>
      <c r="D20732" t="str">
        <f>VLOOKUP(A20732,Sheet2!$B$2:$E$1001,3,0)</f>
        <v>photo</v>
      </c>
      <c r="E20732" t="str">
        <f>VLOOKUP(A20732,Sheet2!$B$2:$E$1001,4,0)</f>
        <v>healthy eating</v>
      </c>
      <c r="F20732" t="str">
        <f>VLOOKUP(B20732,Sheet3!$B$2:$D$17,2,0)</f>
        <v>negative</v>
      </c>
      <c r="G20732">
        <f>VLOOKUP(B20732,Sheet3!$B$2:$D$17,3,0)</f>
        <v>15</v>
      </c>
      <c r="H20732">
        <f t="shared" si="969"/>
        <v>2</v>
      </c>
      <c r="I20732">
        <f t="shared" si="970"/>
        <v>7</v>
      </c>
      <c r="J20732" t="str">
        <f t="shared" si="971"/>
        <v>0-3</v>
      </c>
    </row>
    <row r="20733" spans="1:10">
      <c r="A20733" t="s">
        <v>1292</v>
      </c>
      <c r="B20733" t="s">
        <v>1494</v>
      </c>
      <c r="C20733" s="7">
        <v>44194.6880439815</v>
      </c>
      <c r="D20733" t="str">
        <f>VLOOKUP(A20733,Sheet2!$B$2:$E$1001,3,0)</f>
        <v>photo</v>
      </c>
      <c r="E20733" t="str">
        <f>VLOOKUP(A20733,Sheet2!$B$2:$E$1001,4,0)</f>
        <v>healthy eating</v>
      </c>
      <c r="F20733" t="str">
        <f>VLOOKUP(B20733,Sheet3!$B$2:$D$17,2,0)</f>
        <v>positive</v>
      </c>
      <c r="G20733">
        <f>VLOOKUP(B20733,Sheet3!$B$2:$D$17,3,0)</f>
        <v>65</v>
      </c>
      <c r="H20733">
        <f t="shared" si="969"/>
        <v>12</v>
      </c>
      <c r="I20733">
        <f t="shared" si="970"/>
        <v>2</v>
      </c>
      <c r="J20733" t="str">
        <f t="shared" si="971"/>
        <v>15-18</v>
      </c>
    </row>
    <row r="20734" spans="1:10">
      <c r="A20734" t="s">
        <v>1292</v>
      </c>
      <c r="B20734" t="s">
        <v>1492</v>
      </c>
      <c r="C20734" s="7">
        <v>44135.4981712963</v>
      </c>
      <c r="D20734" t="str">
        <f>VLOOKUP(A20734,Sheet2!$B$2:$E$1001,3,0)</f>
        <v>photo</v>
      </c>
      <c r="E20734" t="str">
        <f>VLOOKUP(A20734,Sheet2!$B$2:$E$1001,4,0)</f>
        <v>healthy eating</v>
      </c>
      <c r="F20734" t="str">
        <f>VLOOKUP(B20734,Sheet3!$B$2:$D$17,2,0)</f>
        <v>neutral</v>
      </c>
      <c r="G20734">
        <f>VLOOKUP(B20734,Sheet3!$B$2:$D$17,3,0)</f>
        <v>20</v>
      </c>
      <c r="H20734">
        <f t="shared" si="969"/>
        <v>10</v>
      </c>
      <c r="I20734">
        <f t="shared" si="970"/>
        <v>6</v>
      </c>
      <c r="J20734" t="str">
        <f t="shared" si="971"/>
        <v>9-12</v>
      </c>
    </row>
    <row r="20735" spans="1:10">
      <c r="A20735" t="s">
        <v>1292</v>
      </c>
      <c r="B20735" t="s">
        <v>1503</v>
      </c>
      <c r="C20735" s="7">
        <v>44162.6776041667</v>
      </c>
      <c r="D20735" t="str">
        <f>VLOOKUP(A20735,Sheet2!$B$2:$E$1001,3,0)</f>
        <v>photo</v>
      </c>
      <c r="E20735" t="str">
        <f>VLOOKUP(A20735,Sheet2!$B$2:$E$1001,4,0)</f>
        <v>healthy eating</v>
      </c>
      <c r="F20735" t="str">
        <f>VLOOKUP(B20735,Sheet3!$B$2:$D$17,2,0)</f>
        <v>negative</v>
      </c>
      <c r="G20735">
        <f>VLOOKUP(B20735,Sheet3!$B$2:$D$17,3,0)</f>
        <v>12</v>
      </c>
      <c r="H20735">
        <f t="shared" si="969"/>
        <v>11</v>
      </c>
      <c r="I20735">
        <f t="shared" si="970"/>
        <v>5</v>
      </c>
      <c r="J20735" t="str">
        <f t="shared" si="971"/>
        <v>15-18</v>
      </c>
    </row>
    <row r="20736" spans="1:10">
      <c r="A20736" t="s">
        <v>1292</v>
      </c>
      <c r="B20736" t="s">
        <v>1494</v>
      </c>
      <c r="C20736" s="7">
        <v>44316.0868981481</v>
      </c>
      <c r="D20736" t="str">
        <f>VLOOKUP(A20736,Sheet2!$B$2:$E$1001,3,0)</f>
        <v>photo</v>
      </c>
      <c r="E20736" t="str">
        <f>VLOOKUP(A20736,Sheet2!$B$2:$E$1001,4,0)</f>
        <v>healthy eating</v>
      </c>
      <c r="F20736" t="str">
        <f>VLOOKUP(B20736,Sheet3!$B$2:$D$17,2,0)</f>
        <v>positive</v>
      </c>
      <c r="G20736">
        <f>VLOOKUP(B20736,Sheet3!$B$2:$D$17,3,0)</f>
        <v>65</v>
      </c>
      <c r="H20736">
        <f t="shared" si="969"/>
        <v>4</v>
      </c>
      <c r="I20736">
        <f t="shared" si="970"/>
        <v>5</v>
      </c>
      <c r="J20736" t="str">
        <f t="shared" si="971"/>
        <v>0-3</v>
      </c>
    </row>
    <row r="20737" customFormat="1" spans="1:10">
      <c r="A20737" t="s">
        <v>1292</v>
      </c>
      <c r="B20737" t="s">
        <v>1499</v>
      </c>
      <c r="C20737" s="7">
        <v>44087.2285416667</v>
      </c>
      <c r="D20737" t="str">
        <f>VLOOKUP(A20737,Sheet2!$B$2:$E$1001,3,0)</f>
        <v>photo</v>
      </c>
      <c r="E20737" t="str">
        <f>VLOOKUP(A20737,Sheet2!$B$2:$E$1001,4,0)</f>
        <v>healthy eating</v>
      </c>
      <c r="F20737" t="str">
        <f>VLOOKUP(B20737,Sheet3!$B$2:$D$17,2,0)</f>
        <v>negative</v>
      </c>
      <c r="G20737">
        <f>VLOOKUP(B20737,Sheet3!$B$2:$D$17,3,0)</f>
        <v>10</v>
      </c>
      <c r="H20737">
        <f t="shared" si="969"/>
        <v>9</v>
      </c>
      <c r="I20737">
        <f t="shared" si="970"/>
        <v>7</v>
      </c>
      <c r="J20737" t="str">
        <f t="shared" si="971"/>
        <v>3-6</v>
      </c>
    </row>
    <row r="20738" spans="1:10">
      <c r="A20738" t="s">
        <v>1292</v>
      </c>
      <c r="B20738" t="s">
        <v>1498</v>
      </c>
      <c r="C20738" s="7">
        <v>44301.3547337963</v>
      </c>
      <c r="D20738" t="str">
        <f>VLOOKUP(A20738,Sheet2!$B$2:$E$1001,3,0)</f>
        <v>photo</v>
      </c>
      <c r="E20738" t="str">
        <f>VLOOKUP(A20738,Sheet2!$B$2:$E$1001,4,0)</f>
        <v>healthy eating</v>
      </c>
      <c r="F20738" t="str">
        <f>VLOOKUP(B20738,Sheet3!$B$2:$D$17,2,0)</f>
        <v>positive</v>
      </c>
      <c r="G20738">
        <f>VLOOKUP(B20738,Sheet3!$B$2:$D$17,3,0)</f>
        <v>50</v>
      </c>
      <c r="H20738">
        <f t="shared" si="969"/>
        <v>4</v>
      </c>
      <c r="I20738">
        <f t="shared" si="970"/>
        <v>4</v>
      </c>
      <c r="J20738" t="str">
        <f t="shared" si="971"/>
        <v>6-9</v>
      </c>
    </row>
    <row r="20739" spans="1:10">
      <c r="A20739" t="s">
        <v>1292</v>
      </c>
      <c r="B20739" t="s">
        <v>1492</v>
      </c>
      <c r="C20739" s="7">
        <v>44129.5513888889</v>
      </c>
      <c r="D20739" t="str">
        <f>VLOOKUP(A20739,Sheet2!$B$2:$E$1001,3,0)</f>
        <v>photo</v>
      </c>
      <c r="E20739" t="str">
        <f>VLOOKUP(A20739,Sheet2!$B$2:$E$1001,4,0)</f>
        <v>healthy eating</v>
      </c>
      <c r="F20739" t="str">
        <f>VLOOKUP(B20739,Sheet3!$B$2:$D$17,2,0)</f>
        <v>neutral</v>
      </c>
      <c r="G20739">
        <f>VLOOKUP(B20739,Sheet3!$B$2:$D$17,3,0)</f>
        <v>20</v>
      </c>
      <c r="H20739">
        <f t="shared" ref="H20739:H20802" si="972">MONTH(C20739)</f>
        <v>10</v>
      </c>
      <c r="I20739">
        <f t="shared" ref="I20739:I20802" si="973">WEEKDAY(C20739,2)</f>
        <v>7</v>
      </c>
      <c r="J20739" t="str">
        <f t="shared" ref="J20739:J20802" si="974">TEXT(INT(HOUR(C20739)/3)*3,"0")&amp;"-"&amp;TEXT(INT(HOUR(C20739)/3)*3+3,"0")</f>
        <v>12-15</v>
      </c>
    </row>
    <row r="20740" spans="1:10">
      <c r="A20740" t="s">
        <v>1292</v>
      </c>
      <c r="B20740" t="s">
        <v>1488</v>
      </c>
      <c r="C20740" s="7">
        <v>44243.1359490741</v>
      </c>
      <c r="D20740" t="str">
        <f>VLOOKUP(A20740,Sheet2!$B$2:$E$1001,3,0)</f>
        <v>photo</v>
      </c>
      <c r="E20740" t="str">
        <f>VLOOKUP(A20740,Sheet2!$B$2:$E$1001,4,0)</f>
        <v>healthy eating</v>
      </c>
      <c r="F20740" t="str">
        <f>VLOOKUP(B20740,Sheet3!$B$2:$D$17,2,0)</f>
        <v>negative</v>
      </c>
      <c r="G20740">
        <f>VLOOKUP(B20740,Sheet3!$B$2:$D$17,3,0)</f>
        <v>0</v>
      </c>
      <c r="H20740">
        <f t="shared" si="972"/>
        <v>2</v>
      </c>
      <c r="I20740">
        <f t="shared" si="973"/>
        <v>2</v>
      </c>
      <c r="J20740" t="str">
        <f t="shared" si="974"/>
        <v>3-6</v>
      </c>
    </row>
    <row r="20741" spans="1:10">
      <c r="A20741" t="s">
        <v>1292</v>
      </c>
      <c r="B20741" t="s">
        <v>1501</v>
      </c>
      <c r="C20741" s="7">
        <v>44139.8304398148</v>
      </c>
      <c r="D20741" t="str">
        <f>VLOOKUP(A20741,Sheet2!$B$2:$E$1001,3,0)</f>
        <v>photo</v>
      </c>
      <c r="E20741" t="str">
        <f>VLOOKUP(A20741,Sheet2!$B$2:$E$1001,4,0)</f>
        <v>healthy eating</v>
      </c>
      <c r="F20741" t="str">
        <f>VLOOKUP(B20741,Sheet3!$B$2:$D$17,2,0)</f>
        <v>neutral</v>
      </c>
      <c r="G20741">
        <f>VLOOKUP(B20741,Sheet3!$B$2:$D$17,3,0)</f>
        <v>35</v>
      </c>
      <c r="H20741">
        <f t="shared" si="972"/>
        <v>11</v>
      </c>
      <c r="I20741">
        <f t="shared" si="973"/>
        <v>3</v>
      </c>
      <c r="J20741" t="str">
        <f t="shared" si="974"/>
        <v>18-21</v>
      </c>
    </row>
    <row r="20742" spans="1:10">
      <c r="A20742" t="s">
        <v>1292</v>
      </c>
      <c r="B20742" t="s">
        <v>1492</v>
      </c>
      <c r="C20742" s="7">
        <v>44235.4925925926</v>
      </c>
      <c r="D20742" t="str">
        <f>VLOOKUP(A20742,Sheet2!$B$2:$E$1001,3,0)</f>
        <v>photo</v>
      </c>
      <c r="E20742" t="str">
        <f>VLOOKUP(A20742,Sheet2!$B$2:$E$1001,4,0)</f>
        <v>healthy eating</v>
      </c>
      <c r="F20742" t="str">
        <f>VLOOKUP(B20742,Sheet3!$B$2:$D$17,2,0)</f>
        <v>neutral</v>
      </c>
      <c r="G20742">
        <f>VLOOKUP(B20742,Sheet3!$B$2:$D$17,3,0)</f>
        <v>20</v>
      </c>
      <c r="H20742">
        <f t="shared" si="972"/>
        <v>2</v>
      </c>
      <c r="I20742">
        <f t="shared" si="973"/>
        <v>1</v>
      </c>
      <c r="J20742" t="str">
        <f t="shared" si="974"/>
        <v>9-12</v>
      </c>
    </row>
    <row r="20743" spans="1:10">
      <c r="A20743" t="s">
        <v>1292</v>
      </c>
      <c r="B20743" t="s">
        <v>1497</v>
      </c>
      <c r="C20743" s="7">
        <v>44322.1745949074</v>
      </c>
      <c r="D20743" t="str">
        <f>VLOOKUP(A20743,Sheet2!$B$2:$E$1001,3,0)</f>
        <v>photo</v>
      </c>
      <c r="E20743" t="str">
        <f>VLOOKUP(A20743,Sheet2!$B$2:$E$1001,4,0)</f>
        <v>healthy eating</v>
      </c>
      <c r="F20743" t="str">
        <f>VLOOKUP(B20743,Sheet3!$B$2:$D$17,2,0)</f>
        <v>positive</v>
      </c>
      <c r="G20743">
        <f>VLOOKUP(B20743,Sheet3!$B$2:$D$17,3,0)</f>
        <v>72</v>
      </c>
      <c r="H20743">
        <f t="shared" si="972"/>
        <v>5</v>
      </c>
      <c r="I20743">
        <f t="shared" si="973"/>
        <v>4</v>
      </c>
      <c r="J20743" t="str">
        <f t="shared" si="974"/>
        <v>3-6</v>
      </c>
    </row>
    <row r="20744" spans="1:10">
      <c r="A20744" t="s">
        <v>1292</v>
      </c>
      <c r="B20744" t="s">
        <v>1498</v>
      </c>
      <c r="C20744" s="7">
        <v>44214.2906365741</v>
      </c>
      <c r="D20744" t="str">
        <f>VLOOKUP(A20744,Sheet2!$B$2:$E$1001,3,0)</f>
        <v>photo</v>
      </c>
      <c r="E20744" t="str">
        <f>VLOOKUP(A20744,Sheet2!$B$2:$E$1001,4,0)</f>
        <v>healthy eating</v>
      </c>
      <c r="F20744" t="str">
        <f>VLOOKUP(B20744,Sheet3!$B$2:$D$17,2,0)</f>
        <v>positive</v>
      </c>
      <c r="G20744">
        <f>VLOOKUP(B20744,Sheet3!$B$2:$D$17,3,0)</f>
        <v>50</v>
      </c>
      <c r="H20744">
        <f t="shared" si="972"/>
        <v>1</v>
      </c>
      <c r="I20744">
        <f t="shared" si="973"/>
        <v>1</v>
      </c>
      <c r="J20744" t="str">
        <f t="shared" si="974"/>
        <v>6-9</v>
      </c>
    </row>
    <row r="20745" spans="1:10">
      <c r="A20745" t="s">
        <v>1292</v>
      </c>
      <c r="B20745" t="s">
        <v>1490</v>
      </c>
      <c r="C20745" s="7">
        <v>44227.3528240741</v>
      </c>
      <c r="D20745" t="str">
        <f>VLOOKUP(A20745,Sheet2!$B$2:$E$1001,3,0)</f>
        <v>photo</v>
      </c>
      <c r="E20745" t="str">
        <f>VLOOKUP(A20745,Sheet2!$B$2:$E$1001,4,0)</f>
        <v>healthy eating</v>
      </c>
      <c r="F20745" t="str">
        <f>VLOOKUP(B20745,Sheet3!$B$2:$D$17,2,0)</f>
        <v>negative</v>
      </c>
      <c r="G20745">
        <f>VLOOKUP(B20745,Sheet3!$B$2:$D$17,3,0)</f>
        <v>5</v>
      </c>
      <c r="H20745">
        <f t="shared" si="972"/>
        <v>1</v>
      </c>
      <c r="I20745">
        <f t="shared" si="973"/>
        <v>7</v>
      </c>
      <c r="J20745" t="str">
        <f t="shared" si="974"/>
        <v>6-9</v>
      </c>
    </row>
    <row r="20746" spans="1:10">
      <c r="A20746" t="s">
        <v>1292</v>
      </c>
      <c r="B20746" t="s">
        <v>1485</v>
      </c>
      <c r="C20746" s="7">
        <v>44315.3074537037</v>
      </c>
      <c r="D20746" t="str">
        <f>VLOOKUP(A20746,Sheet2!$B$2:$E$1001,3,0)</f>
        <v>photo</v>
      </c>
      <c r="E20746" t="str">
        <f>VLOOKUP(A20746,Sheet2!$B$2:$E$1001,4,0)</f>
        <v>healthy eating</v>
      </c>
      <c r="F20746" t="str">
        <f>VLOOKUP(B20746,Sheet3!$B$2:$D$17,2,0)</f>
        <v>positive</v>
      </c>
      <c r="G20746">
        <f>VLOOKUP(B20746,Sheet3!$B$2:$D$17,3,0)</f>
        <v>60</v>
      </c>
      <c r="H20746">
        <f t="shared" si="972"/>
        <v>4</v>
      </c>
      <c r="I20746">
        <f t="shared" si="973"/>
        <v>4</v>
      </c>
      <c r="J20746" t="str">
        <f t="shared" si="974"/>
        <v>6-9</v>
      </c>
    </row>
    <row r="20747" customFormat="1" spans="1:10">
      <c r="A20747" t="s">
        <v>1292</v>
      </c>
      <c r="B20747" t="s">
        <v>1490</v>
      </c>
      <c r="C20747" s="7">
        <v>44198.6042708333</v>
      </c>
      <c r="D20747" t="str">
        <f>VLOOKUP(A20747,Sheet2!$B$2:$E$1001,3,0)</f>
        <v>photo</v>
      </c>
      <c r="E20747" t="str">
        <f>VLOOKUP(A20747,Sheet2!$B$2:$E$1001,4,0)</f>
        <v>healthy eating</v>
      </c>
      <c r="F20747" t="str">
        <f>VLOOKUP(B20747,Sheet3!$B$2:$D$17,2,0)</f>
        <v>negative</v>
      </c>
      <c r="G20747">
        <f>VLOOKUP(B20747,Sheet3!$B$2:$D$17,3,0)</f>
        <v>5</v>
      </c>
      <c r="H20747">
        <f t="shared" si="972"/>
        <v>1</v>
      </c>
      <c r="I20747">
        <f t="shared" si="973"/>
        <v>6</v>
      </c>
      <c r="J20747" t="str">
        <f t="shared" si="974"/>
        <v>12-15</v>
      </c>
    </row>
    <row r="20748" spans="1:10">
      <c r="A20748" t="s">
        <v>1292</v>
      </c>
      <c r="B20748" t="s">
        <v>1485</v>
      </c>
      <c r="C20748" s="7">
        <v>44053.0422106481</v>
      </c>
      <c r="D20748" t="str">
        <f>VLOOKUP(A20748,Sheet2!$B$2:$E$1001,3,0)</f>
        <v>photo</v>
      </c>
      <c r="E20748" t="str">
        <f>VLOOKUP(A20748,Sheet2!$B$2:$E$1001,4,0)</f>
        <v>healthy eating</v>
      </c>
      <c r="F20748" t="str">
        <f>VLOOKUP(B20748,Sheet3!$B$2:$D$17,2,0)</f>
        <v>positive</v>
      </c>
      <c r="G20748">
        <f>VLOOKUP(B20748,Sheet3!$B$2:$D$17,3,0)</f>
        <v>60</v>
      </c>
      <c r="H20748">
        <f t="shared" si="972"/>
        <v>8</v>
      </c>
      <c r="I20748">
        <f t="shared" si="973"/>
        <v>1</v>
      </c>
      <c r="J20748" t="str">
        <f t="shared" si="974"/>
        <v>0-3</v>
      </c>
    </row>
    <row r="20749" spans="1:10">
      <c r="A20749" t="s">
        <v>1292</v>
      </c>
      <c r="B20749" t="s">
        <v>1503</v>
      </c>
      <c r="C20749" s="7">
        <v>44104.3450578704</v>
      </c>
      <c r="D20749" t="str">
        <f>VLOOKUP(A20749,Sheet2!$B$2:$E$1001,3,0)</f>
        <v>photo</v>
      </c>
      <c r="E20749" t="str">
        <f>VLOOKUP(A20749,Sheet2!$B$2:$E$1001,4,0)</f>
        <v>healthy eating</v>
      </c>
      <c r="F20749" t="str">
        <f>VLOOKUP(B20749,Sheet3!$B$2:$D$17,2,0)</f>
        <v>negative</v>
      </c>
      <c r="G20749">
        <f>VLOOKUP(B20749,Sheet3!$B$2:$D$17,3,0)</f>
        <v>12</v>
      </c>
      <c r="H20749">
        <f t="shared" si="972"/>
        <v>9</v>
      </c>
      <c r="I20749">
        <f t="shared" si="973"/>
        <v>3</v>
      </c>
      <c r="J20749" t="str">
        <f t="shared" si="974"/>
        <v>6-9</v>
      </c>
    </row>
    <row r="20750" spans="1:10">
      <c r="A20750" t="s">
        <v>1292</v>
      </c>
      <c r="B20750" t="s">
        <v>1490</v>
      </c>
      <c r="C20750" s="7">
        <v>44263.6915162037</v>
      </c>
      <c r="D20750" t="str">
        <f>VLOOKUP(A20750,Sheet2!$B$2:$E$1001,3,0)</f>
        <v>photo</v>
      </c>
      <c r="E20750" t="str">
        <f>VLOOKUP(A20750,Sheet2!$B$2:$E$1001,4,0)</f>
        <v>healthy eating</v>
      </c>
      <c r="F20750" t="str">
        <f>VLOOKUP(B20750,Sheet3!$B$2:$D$17,2,0)</f>
        <v>negative</v>
      </c>
      <c r="G20750">
        <f>VLOOKUP(B20750,Sheet3!$B$2:$D$17,3,0)</f>
        <v>5</v>
      </c>
      <c r="H20750">
        <f t="shared" si="972"/>
        <v>3</v>
      </c>
      <c r="I20750">
        <f t="shared" si="973"/>
        <v>1</v>
      </c>
      <c r="J20750" t="str">
        <f t="shared" si="974"/>
        <v>15-18</v>
      </c>
    </row>
    <row r="20751" spans="1:10">
      <c r="A20751" t="s">
        <v>1292</v>
      </c>
      <c r="B20751" t="s">
        <v>1487</v>
      </c>
      <c r="C20751" s="7">
        <v>44075.2428009259</v>
      </c>
      <c r="D20751" t="str">
        <f>VLOOKUP(A20751,Sheet2!$B$2:$E$1001,3,0)</f>
        <v>photo</v>
      </c>
      <c r="E20751" t="str">
        <f>VLOOKUP(A20751,Sheet2!$B$2:$E$1001,4,0)</f>
        <v>healthy eating</v>
      </c>
      <c r="F20751" t="str">
        <f>VLOOKUP(B20751,Sheet3!$B$2:$D$17,2,0)</f>
        <v>positive</v>
      </c>
      <c r="G20751">
        <f>VLOOKUP(B20751,Sheet3!$B$2:$D$17,3,0)</f>
        <v>70</v>
      </c>
      <c r="H20751">
        <f t="shared" si="972"/>
        <v>9</v>
      </c>
      <c r="I20751">
        <f t="shared" si="973"/>
        <v>2</v>
      </c>
      <c r="J20751" t="str">
        <f t="shared" si="974"/>
        <v>3-6</v>
      </c>
    </row>
    <row r="20752" spans="1:10">
      <c r="A20752" t="s">
        <v>1292</v>
      </c>
      <c r="B20752" t="s">
        <v>1497</v>
      </c>
      <c r="C20752" s="7">
        <v>44024.9113657407</v>
      </c>
      <c r="D20752" t="str">
        <f>VLOOKUP(A20752,Sheet2!$B$2:$E$1001,3,0)</f>
        <v>photo</v>
      </c>
      <c r="E20752" t="str">
        <f>VLOOKUP(A20752,Sheet2!$B$2:$E$1001,4,0)</f>
        <v>healthy eating</v>
      </c>
      <c r="F20752" t="str">
        <f>VLOOKUP(B20752,Sheet3!$B$2:$D$17,2,0)</f>
        <v>positive</v>
      </c>
      <c r="G20752">
        <f>VLOOKUP(B20752,Sheet3!$B$2:$D$17,3,0)</f>
        <v>72</v>
      </c>
      <c r="H20752">
        <f t="shared" si="972"/>
        <v>7</v>
      </c>
      <c r="I20752">
        <f t="shared" si="973"/>
        <v>7</v>
      </c>
      <c r="J20752" t="str">
        <f t="shared" si="974"/>
        <v>21-24</v>
      </c>
    </row>
    <row r="20753" spans="1:10">
      <c r="A20753" t="s">
        <v>1292</v>
      </c>
      <c r="B20753" t="s">
        <v>1491</v>
      </c>
      <c r="C20753" s="7">
        <v>44050.2264930556</v>
      </c>
      <c r="D20753" t="str">
        <f>VLOOKUP(A20753,Sheet2!$B$2:$E$1001,3,0)</f>
        <v>photo</v>
      </c>
      <c r="E20753" t="str">
        <f>VLOOKUP(A20753,Sheet2!$B$2:$E$1001,4,0)</f>
        <v>healthy eating</v>
      </c>
      <c r="F20753" t="str">
        <f>VLOOKUP(B20753,Sheet3!$B$2:$D$17,2,0)</f>
        <v>positive</v>
      </c>
      <c r="G20753">
        <f>VLOOKUP(B20753,Sheet3!$B$2:$D$17,3,0)</f>
        <v>30</v>
      </c>
      <c r="H20753">
        <f t="shared" si="972"/>
        <v>8</v>
      </c>
      <c r="I20753">
        <f t="shared" si="973"/>
        <v>5</v>
      </c>
      <c r="J20753" t="str">
        <f t="shared" si="974"/>
        <v>3-6</v>
      </c>
    </row>
    <row r="20754" spans="1:10">
      <c r="A20754" t="s">
        <v>1292</v>
      </c>
      <c r="B20754" t="s">
        <v>1488</v>
      </c>
      <c r="C20754" s="7">
        <v>44009.9697453704</v>
      </c>
      <c r="D20754" t="str">
        <f>VLOOKUP(A20754,Sheet2!$B$2:$E$1001,3,0)</f>
        <v>photo</v>
      </c>
      <c r="E20754" t="str">
        <f>VLOOKUP(A20754,Sheet2!$B$2:$E$1001,4,0)</f>
        <v>healthy eating</v>
      </c>
      <c r="F20754" t="str">
        <f>VLOOKUP(B20754,Sheet3!$B$2:$D$17,2,0)</f>
        <v>negative</v>
      </c>
      <c r="G20754">
        <f>VLOOKUP(B20754,Sheet3!$B$2:$D$17,3,0)</f>
        <v>0</v>
      </c>
      <c r="H20754">
        <f t="shared" si="972"/>
        <v>6</v>
      </c>
      <c r="I20754">
        <f t="shared" si="973"/>
        <v>6</v>
      </c>
      <c r="J20754" t="str">
        <f t="shared" si="974"/>
        <v>21-24</v>
      </c>
    </row>
    <row r="20755" spans="1:10">
      <c r="A20755" t="s">
        <v>1292</v>
      </c>
      <c r="B20755" t="s">
        <v>1485</v>
      </c>
      <c r="C20755" s="7">
        <v>44054.7902199074</v>
      </c>
      <c r="D20755" t="str">
        <f>VLOOKUP(A20755,Sheet2!$B$2:$E$1001,3,0)</f>
        <v>photo</v>
      </c>
      <c r="E20755" t="str">
        <f>VLOOKUP(A20755,Sheet2!$B$2:$E$1001,4,0)</f>
        <v>healthy eating</v>
      </c>
      <c r="F20755" t="str">
        <f>VLOOKUP(B20755,Sheet3!$B$2:$D$17,2,0)</f>
        <v>positive</v>
      </c>
      <c r="G20755">
        <f>VLOOKUP(B20755,Sheet3!$B$2:$D$17,3,0)</f>
        <v>60</v>
      </c>
      <c r="H20755">
        <f t="shared" si="972"/>
        <v>8</v>
      </c>
      <c r="I20755">
        <f t="shared" si="973"/>
        <v>2</v>
      </c>
      <c r="J20755" t="str">
        <f t="shared" si="974"/>
        <v>18-21</v>
      </c>
    </row>
    <row r="20756" spans="1:10">
      <c r="A20756" t="s">
        <v>1292</v>
      </c>
      <c r="B20756" t="s">
        <v>1499</v>
      </c>
      <c r="C20756" s="7">
        <v>44347.4430902778</v>
      </c>
      <c r="D20756" t="str">
        <f>VLOOKUP(A20756,Sheet2!$B$2:$E$1001,3,0)</f>
        <v>photo</v>
      </c>
      <c r="E20756" t="str">
        <f>VLOOKUP(A20756,Sheet2!$B$2:$E$1001,4,0)</f>
        <v>healthy eating</v>
      </c>
      <c r="F20756" t="str">
        <f>VLOOKUP(B20756,Sheet3!$B$2:$D$17,2,0)</f>
        <v>negative</v>
      </c>
      <c r="G20756">
        <f>VLOOKUP(B20756,Sheet3!$B$2:$D$17,3,0)</f>
        <v>10</v>
      </c>
      <c r="H20756">
        <f t="shared" si="972"/>
        <v>5</v>
      </c>
      <c r="I20756">
        <f t="shared" si="973"/>
        <v>1</v>
      </c>
      <c r="J20756" t="str">
        <f t="shared" si="974"/>
        <v>9-12</v>
      </c>
    </row>
    <row r="20757" customFormat="1" spans="1:10">
      <c r="A20757" t="s">
        <v>1292</v>
      </c>
      <c r="B20757" t="s">
        <v>1494</v>
      </c>
      <c r="C20757" s="7">
        <v>44140.7776736111</v>
      </c>
      <c r="D20757" t="str">
        <f>VLOOKUP(A20757,Sheet2!$B$2:$E$1001,3,0)</f>
        <v>photo</v>
      </c>
      <c r="E20757" t="str">
        <f>VLOOKUP(A20757,Sheet2!$B$2:$E$1001,4,0)</f>
        <v>healthy eating</v>
      </c>
      <c r="F20757" t="str">
        <f>VLOOKUP(B20757,Sheet3!$B$2:$D$17,2,0)</f>
        <v>positive</v>
      </c>
      <c r="G20757">
        <f>VLOOKUP(B20757,Sheet3!$B$2:$D$17,3,0)</f>
        <v>65</v>
      </c>
      <c r="H20757">
        <f t="shared" si="972"/>
        <v>11</v>
      </c>
      <c r="I20757">
        <f t="shared" si="973"/>
        <v>4</v>
      </c>
      <c r="J20757" t="str">
        <f t="shared" si="974"/>
        <v>18-21</v>
      </c>
    </row>
    <row r="20758" spans="1:10">
      <c r="A20758" t="s">
        <v>1292</v>
      </c>
      <c r="B20758" t="s">
        <v>1494</v>
      </c>
      <c r="C20758" s="7">
        <v>44342.5718171296</v>
      </c>
      <c r="D20758" t="str">
        <f>VLOOKUP(A20758,Sheet2!$B$2:$E$1001,3,0)</f>
        <v>photo</v>
      </c>
      <c r="E20758" t="str">
        <f>VLOOKUP(A20758,Sheet2!$B$2:$E$1001,4,0)</f>
        <v>healthy eating</v>
      </c>
      <c r="F20758" t="str">
        <f>VLOOKUP(B20758,Sheet3!$B$2:$D$17,2,0)</f>
        <v>positive</v>
      </c>
      <c r="G20758">
        <f>VLOOKUP(B20758,Sheet3!$B$2:$D$17,3,0)</f>
        <v>65</v>
      </c>
      <c r="H20758">
        <f t="shared" si="972"/>
        <v>5</v>
      </c>
      <c r="I20758">
        <f t="shared" si="973"/>
        <v>3</v>
      </c>
      <c r="J20758" t="str">
        <f t="shared" si="974"/>
        <v>12-15</v>
      </c>
    </row>
    <row r="20759" spans="1:10">
      <c r="A20759" t="s">
        <v>1292</v>
      </c>
      <c r="B20759" t="s">
        <v>1485</v>
      </c>
      <c r="C20759" s="7">
        <v>44062.8395601852</v>
      </c>
      <c r="D20759" t="str">
        <f>VLOOKUP(A20759,Sheet2!$B$2:$E$1001,3,0)</f>
        <v>photo</v>
      </c>
      <c r="E20759" t="str">
        <f>VLOOKUP(A20759,Sheet2!$B$2:$E$1001,4,0)</f>
        <v>healthy eating</v>
      </c>
      <c r="F20759" t="str">
        <f>VLOOKUP(B20759,Sheet3!$B$2:$D$17,2,0)</f>
        <v>positive</v>
      </c>
      <c r="G20759">
        <f>VLOOKUP(B20759,Sheet3!$B$2:$D$17,3,0)</f>
        <v>60</v>
      </c>
      <c r="H20759">
        <f t="shared" si="972"/>
        <v>8</v>
      </c>
      <c r="I20759">
        <f t="shared" si="973"/>
        <v>3</v>
      </c>
      <c r="J20759" t="str">
        <f t="shared" si="974"/>
        <v>18-21</v>
      </c>
    </row>
    <row r="20760" spans="1:10">
      <c r="A20760" t="s">
        <v>1292</v>
      </c>
      <c r="B20760" t="s">
        <v>1503</v>
      </c>
      <c r="C20760" s="7">
        <v>44156.9351157407</v>
      </c>
      <c r="D20760" t="str">
        <f>VLOOKUP(A20760,Sheet2!$B$2:$E$1001,3,0)</f>
        <v>photo</v>
      </c>
      <c r="E20760" t="str">
        <f>VLOOKUP(A20760,Sheet2!$B$2:$E$1001,4,0)</f>
        <v>healthy eating</v>
      </c>
      <c r="F20760" t="str">
        <f>VLOOKUP(B20760,Sheet3!$B$2:$D$17,2,0)</f>
        <v>negative</v>
      </c>
      <c r="G20760">
        <f>VLOOKUP(B20760,Sheet3!$B$2:$D$17,3,0)</f>
        <v>12</v>
      </c>
      <c r="H20760">
        <f t="shared" si="972"/>
        <v>11</v>
      </c>
      <c r="I20760">
        <f t="shared" si="973"/>
        <v>6</v>
      </c>
      <c r="J20760" t="str">
        <f t="shared" si="974"/>
        <v>21-24</v>
      </c>
    </row>
    <row r="20761" spans="1:10">
      <c r="A20761" t="s">
        <v>1292</v>
      </c>
      <c r="B20761" t="s">
        <v>1496</v>
      </c>
      <c r="C20761" s="7">
        <v>44167.5726851852</v>
      </c>
      <c r="D20761" t="str">
        <f>VLOOKUP(A20761,Sheet2!$B$2:$E$1001,3,0)</f>
        <v>photo</v>
      </c>
      <c r="E20761" t="str">
        <f>VLOOKUP(A20761,Sheet2!$B$2:$E$1001,4,0)</f>
        <v>healthy eating</v>
      </c>
      <c r="F20761" t="str">
        <f>VLOOKUP(B20761,Sheet3!$B$2:$D$17,2,0)</f>
        <v>positive</v>
      </c>
      <c r="G20761">
        <f>VLOOKUP(B20761,Sheet3!$B$2:$D$17,3,0)</f>
        <v>70</v>
      </c>
      <c r="H20761">
        <f t="shared" si="972"/>
        <v>12</v>
      </c>
      <c r="I20761">
        <f t="shared" si="973"/>
        <v>3</v>
      </c>
      <c r="J20761" t="str">
        <f t="shared" si="974"/>
        <v>12-15</v>
      </c>
    </row>
    <row r="20762" spans="1:10">
      <c r="A20762" t="s">
        <v>1292</v>
      </c>
      <c r="B20762" t="s">
        <v>1503</v>
      </c>
      <c r="C20762" s="7">
        <v>44069.9430324074</v>
      </c>
      <c r="D20762" t="str">
        <f>VLOOKUP(A20762,Sheet2!$B$2:$E$1001,3,0)</f>
        <v>photo</v>
      </c>
      <c r="E20762" t="str">
        <f>VLOOKUP(A20762,Sheet2!$B$2:$E$1001,4,0)</f>
        <v>healthy eating</v>
      </c>
      <c r="F20762" t="str">
        <f>VLOOKUP(B20762,Sheet3!$B$2:$D$17,2,0)</f>
        <v>negative</v>
      </c>
      <c r="G20762">
        <f>VLOOKUP(B20762,Sheet3!$B$2:$D$17,3,0)</f>
        <v>12</v>
      </c>
      <c r="H20762">
        <f t="shared" si="972"/>
        <v>8</v>
      </c>
      <c r="I20762">
        <f t="shared" si="973"/>
        <v>3</v>
      </c>
      <c r="J20762" t="str">
        <f t="shared" si="974"/>
        <v>21-24</v>
      </c>
    </row>
    <row r="20763" spans="1:10">
      <c r="A20763" t="s">
        <v>1292</v>
      </c>
      <c r="B20763" t="s">
        <v>1488</v>
      </c>
      <c r="C20763" s="7">
        <v>44255.4564699074</v>
      </c>
      <c r="D20763" t="str">
        <f>VLOOKUP(A20763,Sheet2!$B$2:$E$1001,3,0)</f>
        <v>photo</v>
      </c>
      <c r="E20763" t="str">
        <f>VLOOKUP(A20763,Sheet2!$B$2:$E$1001,4,0)</f>
        <v>healthy eating</v>
      </c>
      <c r="F20763" t="str">
        <f>VLOOKUP(B20763,Sheet3!$B$2:$D$17,2,0)</f>
        <v>negative</v>
      </c>
      <c r="G20763">
        <f>VLOOKUP(B20763,Sheet3!$B$2:$D$17,3,0)</f>
        <v>0</v>
      </c>
      <c r="H20763">
        <f t="shared" si="972"/>
        <v>2</v>
      </c>
      <c r="I20763">
        <f t="shared" si="973"/>
        <v>7</v>
      </c>
      <c r="J20763" t="str">
        <f t="shared" si="974"/>
        <v>9-12</v>
      </c>
    </row>
    <row r="20764" spans="1:10">
      <c r="A20764" t="s">
        <v>1293</v>
      </c>
      <c r="B20764" t="s">
        <v>1497</v>
      </c>
      <c r="C20764" s="7">
        <v>44299.6702430556</v>
      </c>
      <c r="D20764" t="str">
        <f>VLOOKUP(A20764,Sheet2!$B$2:$E$1001,3,0)</f>
        <v>video</v>
      </c>
      <c r="E20764" t="str">
        <f>VLOOKUP(A20764,Sheet2!$B$2:$E$1001,4,0)</f>
        <v>culture</v>
      </c>
      <c r="F20764" t="str">
        <f>VLOOKUP(B20764,Sheet3!$B$2:$D$17,2,0)</f>
        <v>positive</v>
      </c>
      <c r="G20764">
        <f>VLOOKUP(B20764,Sheet3!$B$2:$D$17,3,0)</f>
        <v>72</v>
      </c>
      <c r="H20764">
        <f t="shared" si="972"/>
        <v>4</v>
      </c>
      <c r="I20764">
        <f t="shared" si="973"/>
        <v>2</v>
      </c>
      <c r="J20764" t="str">
        <f t="shared" si="974"/>
        <v>15-18</v>
      </c>
    </row>
    <row r="20765" spans="1:10">
      <c r="A20765" t="s">
        <v>1293</v>
      </c>
      <c r="B20765" t="s">
        <v>1498</v>
      </c>
      <c r="C20765" s="7">
        <v>44280.0794097222</v>
      </c>
      <c r="D20765" t="str">
        <f>VLOOKUP(A20765,Sheet2!$B$2:$E$1001,3,0)</f>
        <v>video</v>
      </c>
      <c r="E20765" t="str">
        <f>VLOOKUP(A20765,Sheet2!$B$2:$E$1001,4,0)</f>
        <v>culture</v>
      </c>
      <c r="F20765" t="str">
        <f>VLOOKUP(B20765,Sheet3!$B$2:$D$17,2,0)</f>
        <v>positive</v>
      </c>
      <c r="G20765">
        <f>VLOOKUP(B20765,Sheet3!$B$2:$D$17,3,0)</f>
        <v>50</v>
      </c>
      <c r="H20765">
        <f t="shared" si="972"/>
        <v>3</v>
      </c>
      <c r="I20765">
        <f t="shared" si="973"/>
        <v>4</v>
      </c>
      <c r="J20765" t="str">
        <f t="shared" si="974"/>
        <v>0-3</v>
      </c>
    </row>
    <row r="20766" spans="1:10">
      <c r="A20766" t="s">
        <v>1293</v>
      </c>
      <c r="B20766" t="s">
        <v>1498</v>
      </c>
      <c r="C20766" s="7">
        <v>44196.8332291667</v>
      </c>
      <c r="D20766" t="str">
        <f>VLOOKUP(A20766,Sheet2!$B$2:$E$1001,3,0)</f>
        <v>video</v>
      </c>
      <c r="E20766" t="str">
        <f>VLOOKUP(A20766,Sheet2!$B$2:$E$1001,4,0)</f>
        <v>culture</v>
      </c>
      <c r="F20766" t="str">
        <f>VLOOKUP(B20766,Sheet3!$B$2:$D$17,2,0)</f>
        <v>positive</v>
      </c>
      <c r="G20766">
        <f>VLOOKUP(B20766,Sheet3!$B$2:$D$17,3,0)</f>
        <v>50</v>
      </c>
      <c r="H20766">
        <f t="shared" si="972"/>
        <v>12</v>
      </c>
      <c r="I20766">
        <f t="shared" si="973"/>
        <v>4</v>
      </c>
      <c r="J20766" t="str">
        <f t="shared" si="974"/>
        <v>18-21</v>
      </c>
    </row>
    <row r="20767" spans="1:10">
      <c r="A20767" t="s">
        <v>1293</v>
      </c>
      <c r="B20767" t="s">
        <v>1487</v>
      </c>
      <c r="C20767" s="7">
        <v>44170.0824884259</v>
      </c>
      <c r="D20767" t="str">
        <f>VLOOKUP(A20767,Sheet2!$B$2:$E$1001,3,0)</f>
        <v>video</v>
      </c>
      <c r="E20767" t="str">
        <f>VLOOKUP(A20767,Sheet2!$B$2:$E$1001,4,0)</f>
        <v>culture</v>
      </c>
      <c r="F20767" t="str">
        <f>VLOOKUP(B20767,Sheet3!$B$2:$D$17,2,0)</f>
        <v>positive</v>
      </c>
      <c r="G20767">
        <f>VLOOKUP(B20767,Sheet3!$B$2:$D$17,3,0)</f>
        <v>70</v>
      </c>
      <c r="H20767">
        <f t="shared" si="972"/>
        <v>12</v>
      </c>
      <c r="I20767">
        <f t="shared" si="973"/>
        <v>6</v>
      </c>
      <c r="J20767" t="str">
        <f t="shared" si="974"/>
        <v>0-3</v>
      </c>
    </row>
    <row r="20768" spans="1:10">
      <c r="A20768" t="s">
        <v>1293</v>
      </c>
      <c r="B20768" t="s">
        <v>1492</v>
      </c>
      <c r="C20768" s="7">
        <v>44142.8854861111</v>
      </c>
      <c r="D20768" t="str">
        <f>VLOOKUP(A20768,Sheet2!$B$2:$E$1001,3,0)</f>
        <v>video</v>
      </c>
      <c r="E20768" t="str">
        <f>VLOOKUP(A20768,Sheet2!$B$2:$E$1001,4,0)</f>
        <v>culture</v>
      </c>
      <c r="F20768" t="str">
        <f>VLOOKUP(B20768,Sheet3!$B$2:$D$17,2,0)</f>
        <v>neutral</v>
      </c>
      <c r="G20768">
        <f>VLOOKUP(B20768,Sheet3!$B$2:$D$17,3,0)</f>
        <v>20</v>
      </c>
      <c r="H20768">
        <f t="shared" si="972"/>
        <v>11</v>
      </c>
      <c r="I20768">
        <f t="shared" si="973"/>
        <v>6</v>
      </c>
      <c r="J20768" t="str">
        <f t="shared" si="974"/>
        <v>21-24</v>
      </c>
    </row>
    <row r="20769" spans="1:10">
      <c r="A20769" t="s">
        <v>1293</v>
      </c>
      <c r="B20769" t="s">
        <v>1497</v>
      </c>
      <c r="C20769" s="7">
        <v>44330.5869097222</v>
      </c>
      <c r="D20769" t="str">
        <f>VLOOKUP(A20769,Sheet2!$B$2:$E$1001,3,0)</f>
        <v>video</v>
      </c>
      <c r="E20769" t="str">
        <f>VLOOKUP(A20769,Sheet2!$B$2:$E$1001,4,0)</f>
        <v>culture</v>
      </c>
      <c r="F20769" t="str">
        <f>VLOOKUP(B20769,Sheet3!$B$2:$D$17,2,0)</f>
        <v>positive</v>
      </c>
      <c r="G20769">
        <f>VLOOKUP(B20769,Sheet3!$B$2:$D$17,3,0)</f>
        <v>72</v>
      </c>
      <c r="H20769">
        <f t="shared" si="972"/>
        <v>5</v>
      </c>
      <c r="I20769">
        <f t="shared" si="973"/>
        <v>5</v>
      </c>
      <c r="J20769" t="str">
        <f t="shared" si="974"/>
        <v>12-15</v>
      </c>
    </row>
    <row r="20770" spans="1:10">
      <c r="A20770" t="s">
        <v>1293</v>
      </c>
      <c r="B20770" t="s">
        <v>1500</v>
      </c>
      <c r="C20770" s="7">
        <v>44014.5204976852</v>
      </c>
      <c r="D20770" t="str">
        <f>VLOOKUP(A20770,Sheet2!$B$2:$E$1001,3,0)</f>
        <v>video</v>
      </c>
      <c r="E20770" t="str">
        <f>VLOOKUP(A20770,Sheet2!$B$2:$E$1001,4,0)</f>
        <v>culture</v>
      </c>
      <c r="F20770" t="str">
        <f>VLOOKUP(B20770,Sheet3!$B$2:$D$17,2,0)</f>
        <v>positive</v>
      </c>
      <c r="G20770">
        <f>VLOOKUP(B20770,Sheet3!$B$2:$D$17,3,0)</f>
        <v>45</v>
      </c>
      <c r="H20770">
        <f t="shared" si="972"/>
        <v>7</v>
      </c>
      <c r="I20770">
        <f t="shared" si="973"/>
        <v>4</v>
      </c>
      <c r="J20770" t="str">
        <f t="shared" si="974"/>
        <v>12-15</v>
      </c>
    </row>
    <row r="20771" spans="1:10">
      <c r="A20771" t="s">
        <v>1293</v>
      </c>
      <c r="B20771" t="s">
        <v>1492</v>
      </c>
      <c r="C20771" s="7">
        <v>44058.3989814815</v>
      </c>
      <c r="D20771" t="str">
        <f>VLOOKUP(A20771,Sheet2!$B$2:$E$1001,3,0)</f>
        <v>video</v>
      </c>
      <c r="E20771" t="str">
        <f>VLOOKUP(A20771,Sheet2!$B$2:$E$1001,4,0)</f>
        <v>culture</v>
      </c>
      <c r="F20771" t="str">
        <f>VLOOKUP(B20771,Sheet3!$B$2:$D$17,2,0)</f>
        <v>neutral</v>
      </c>
      <c r="G20771">
        <f>VLOOKUP(B20771,Sheet3!$B$2:$D$17,3,0)</f>
        <v>20</v>
      </c>
      <c r="H20771">
        <f t="shared" si="972"/>
        <v>8</v>
      </c>
      <c r="I20771">
        <f t="shared" si="973"/>
        <v>6</v>
      </c>
      <c r="J20771" t="str">
        <f t="shared" si="974"/>
        <v>9-12</v>
      </c>
    </row>
    <row r="20772" spans="1:10">
      <c r="A20772" t="s">
        <v>1293</v>
      </c>
      <c r="B20772" t="s">
        <v>1485</v>
      </c>
      <c r="C20772" s="7">
        <v>44364.5352430556</v>
      </c>
      <c r="D20772" t="str">
        <f>VLOOKUP(A20772,Sheet2!$B$2:$E$1001,3,0)</f>
        <v>video</v>
      </c>
      <c r="E20772" t="str">
        <f>VLOOKUP(A20772,Sheet2!$B$2:$E$1001,4,0)</f>
        <v>culture</v>
      </c>
      <c r="F20772" t="str">
        <f>VLOOKUP(B20772,Sheet3!$B$2:$D$17,2,0)</f>
        <v>positive</v>
      </c>
      <c r="G20772">
        <f>VLOOKUP(B20772,Sheet3!$B$2:$D$17,3,0)</f>
        <v>60</v>
      </c>
      <c r="H20772">
        <f t="shared" si="972"/>
        <v>6</v>
      </c>
      <c r="I20772">
        <f t="shared" si="973"/>
        <v>4</v>
      </c>
      <c r="J20772" t="str">
        <f t="shared" si="974"/>
        <v>12-15</v>
      </c>
    </row>
    <row r="20773" customFormat="1" spans="1:10">
      <c r="A20773" t="s">
        <v>1293</v>
      </c>
      <c r="B20773" t="s">
        <v>1487</v>
      </c>
      <c r="C20773" s="7">
        <v>44238.1441782407</v>
      </c>
      <c r="D20773" t="str">
        <f>VLOOKUP(A20773,Sheet2!$B$2:$E$1001,3,0)</f>
        <v>video</v>
      </c>
      <c r="E20773" t="str">
        <f>VLOOKUP(A20773,Sheet2!$B$2:$E$1001,4,0)</f>
        <v>culture</v>
      </c>
      <c r="F20773" t="str">
        <f>VLOOKUP(B20773,Sheet3!$B$2:$D$17,2,0)</f>
        <v>positive</v>
      </c>
      <c r="G20773">
        <f>VLOOKUP(B20773,Sheet3!$B$2:$D$17,3,0)</f>
        <v>70</v>
      </c>
      <c r="H20773">
        <f t="shared" si="972"/>
        <v>2</v>
      </c>
      <c r="I20773">
        <f t="shared" si="973"/>
        <v>4</v>
      </c>
      <c r="J20773" t="str">
        <f t="shared" si="974"/>
        <v>3-6</v>
      </c>
    </row>
    <row r="20774" spans="1:10">
      <c r="A20774" t="s">
        <v>1293</v>
      </c>
      <c r="B20774" t="s">
        <v>1494</v>
      </c>
      <c r="C20774" s="7">
        <v>44275.2096296296</v>
      </c>
      <c r="D20774" t="str">
        <f>VLOOKUP(A20774,Sheet2!$B$2:$E$1001,3,0)</f>
        <v>video</v>
      </c>
      <c r="E20774" t="str">
        <f>VLOOKUP(A20774,Sheet2!$B$2:$E$1001,4,0)</f>
        <v>culture</v>
      </c>
      <c r="F20774" t="str">
        <f>VLOOKUP(B20774,Sheet3!$B$2:$D$17,2,0)</f>
        <v>positive</v>
      </c>
      <c r="G20774">
        <f>VLOOKUP(B20774,Sheet3!$B$2:$D$17,3,0)</f>
        <v>65</v>
      </c>
      <c r="H20774">
        <f t="shared" si="972"/>
        <v>3</v>
      </c>
      <c r="I20774">
        <f t="shared" si="973"/>
        <v>6</v>
      </c>
      <c r="J20774" t="str">
        <f t="shared" si="974"/>
        <v>3-6</v>
      </c>
    </row>
    <row r="20775" spans="1:10">
      <c r="A20775" t="s">
        <v>1293</v>
      </c>
      <c r="B20775" t="s">
        <v>1495</v>
      </c>
      <c r="C20775" s="7">
        <v>44027.6400925926</v>
      </c>
      <c r="D20775" t="str">
        <f>VLOOKUP(A20775,Sheet2!$B$2:$E$1001,3,0)</f>
        <v>video</v>
      </c>
      <c r="E20775" t="str">
        <f>VLOOKUP(A20775,Sheet2!$B$2:$E$1001,4,0)</f>
        <v>culture</v>
      </c>
      <c r="F20775" t="str">
        <f>VLOOKUP(B20775,Sheet3!$B$2:$D$17,2,0)</f>
        <v>positive</v>
      </c>
      <c r="G20775">
        <f>VLOOKUP(B20775,Sheet3!$B$2:$D$17,3,0)</f>
        <v>75</v>
      </c>
      <c r="H20775">
        <f t="shared" si="972"/>
        <v>7</v>
      </c>
      <c r="I20775">
        <f t="shared" si="973"/>
        <v>3</v>
      </c>
      <c r="J20775" t="str">
        <f t="shared" si="974"/>
        <v>15-18</v>
      </c>
    </row>
    <row r="20776" spans="1:10">
      <c r="A20776" t="s">
        <v>1293</v>
      </c>
      <c r="B20776" t="s">
        <v>1495</v>
      </c>
      <c r="C20776" s="7">
        <v>44038.7656712963</v>
      </c>
      <c r="D20776" t="str">
        <f>VLOOKUP(A20776,Sheet2!$B$2:$E$1001,3,0)</f>
        <v>video</v>
      </c>
      <c r="E20776" t="str">
        <f>VLOOKUP(A20776,Sheet2!$B$2:$E$1001,4,0)</f>
        <v>culture</v>
      </c>
      <c r="F20776" t="str">
        <f>VLOOKUP(B20776,Sheet3!$B$2:$D$17,2,0)</f>
        <v>positive</v>
      </c>
      <c r="G20776">
        <f>VLOOKUP(B20776,Sheet3!$B$2:$D$17,3,0)</f>
        <v>75</v>
      </c>
      <c r="H20776">
        <f t="shared" si="972"/>
        <v>7</v>
      </c>
      <c r="I20776">
        <f t="shared" si="973"/>
        <v>7</v>
      </c>
      <c r="J20776" t="str">
        <f t="shared" si="974"/>
        <v>18-21</v>
      </c>
    </row>
    <row r="20777" spans="1:10">
      <c r="A20777" t="s">
        <v>1293</v>
      </c>
      <c r="B20777" t="s">
        <v>1485</v>
      </c>
      <c r="C20777" s="7">
        <v>44237.8208796296</v>
      </c>
      <c r="D20777" t="str">
        <f>VLOOKUP(A20777,Sheet2!$B$2:$E$1001,3,0)</f>
        <v>video</v>
      </c>
      <c r="E20777" t="str">
        <f>VLOOKUP(A20777,Sheet2!$B$2:$E$1001,4,0)</f>
        <v>culture</v>
      </c>
      <c r="F20777" t="str">
        <f>VLOOKUP(B20777,Sheet3!$B$2:$D$17,2,0)</f>
        <v>positive</v>
      </c>
      <c r="G20777">
        <f>VLOOKUP(B20777,Sheet3!$B$2:$D$17,3,0)</f>
        <v>60</v>
      </c>
      <c r="H20777">
        <f t="shared" si="972"/>
        <v>2</v>
      </c>
      <c r="I20777">
        <f t="shared" si="973"/>
        <v>3</v>
      </c>
      <c r="J20777" t="str">
        <f t="shared" si="974"/>
        <v>18-21</v>
      </c>
    </row>
    <row r="20778" spans="1:10">
      <c r="A20778" t="s">
        <v>1293</v>
      </c>
      <c r="B20778" t="s">
        <v>1499</v>
      </c>
      <c r="C20778" s="7">
        <v>44055.9042361111</v>
      </c>
      <c r="D20778" t="str">
        <f>VLOOKUP(A20778,Sheet2!$B$2:$E$1001,3,0)</f>
        <v>video</v>
      </c>
      <c r="E20778" t="str">
        <f>VLOOKUP(A20778,Sheet2!$B$2:$E$1001,4,0)</f>
        <v>culture</v>
      </c>
      <c r="F20778" t="str">
        <f>VLOOKUP(B20778,Sheet3!$B$2:$D$17,2,0)</f>
        <v>negative</v>
      </c>
      <c r="G20778">
        <f>VLOOKUP(B20778,Sheet3!$B$2:$D$17,3,0)</f>
        <v>10</v>
      </c>
      <c r="H20778">
        <f t="shared" si="972"/>
        <v>8</v>
      </c>
      <c r="I20778">
        <f t="shared" si="973"/>
        <v>3</v>
      </c>
      <c r="J20778" t="str">
        <f t="shared" si="974"/>
        <v>21-24</v>
      </c>
    </row>
    <row r="20779" spans="1:10">
      <c r="A20779" t="s">
        <v>1293</v>
      </c>
      <c r="B20779" t="s">
        <v>1496</v>
      </c>
      <c r="C20779" s="7">
        <v>44105.0509606482</v>
      </c>
      <c r="D20779" t="str">
        <f>VLOOKUP(A20779,Sheet2!$B$2:$E$1001,3,0)</f>
        <v>video</v>
      </c>
      <c r="E20779" t="str">
        <f>VLOOKUP(A20779,Sheet2!$B$2:$E$1001,4,0)</f>
        <v>culture</v>
      </c>
      <c r="F20779" t="str">
        <f>VLOOKUP(B20779,Sheet3!$B$2:$D$17,2,0)</f>
        <v>positive</v>
      </c>
      <c r="G20779">
        <f>VLOOKUP(B20779,Sheet3!$B$2:$D$17,3,0)</f>
        <v>70</v>
      </c>
      <c r="H20779">
        <f t="shared" si="972"/>
        <v>10</v>
      </c>
      <c r="I20779">
        <f t="shared" si="973"/>
        <v>4</v>
      </c>
      <c r="J20779" t="str">
        <f t="shared" si="974"/>
        <v>0-3</v>
      </c>
    </row>
    <row r="20780" spans="1:10">
      <c r="A20780" t="s">
        <v>1293</v>
      </c>
      <c r="B20780" t="s">
        <v>1501</v>
      </c>
      <c r="C20780" s="7">
        <v>44133.0509953704</v>
      </c>
      <c r="D20780" t="str">
        <f>VLOOKUP(A20780,Sheet2!$B$2:$E$1001,3,0)</f>
        <v>video</v>
      </c>
      <c r="E20780" t="str">
        <f>VLOOKUP(A20780,Sheet2!$B$2:$E$1001,4,0)</f>
        <v>culture</v>
      </c>
      <c r="F20780" t="str">
        <f>VLOOKUP(B20780,Sheet3!$B$2:$D$17,2,0)</f>
        <v>neutral</v>
      </c>
      <c r="G20780">
        <f>VLOOKUP(B20780,Sheet3!$B$2:$D$17,3,0)</f>
        <v>35</v>
      </c>
      <c r="H20780">
        <f t="shared" si="972"/>
        <v>10</v>
      </c>
      <c r="I20780">
        <f t="shared" si="973"/>
        <v>4</v>
      </c>
      <c r="J20780" t="str">
        <f t="shared" si="974"/>
        <v>0-3</v>
      </c>
    </row>
    <row r="20781" spans="1:10">
      <c r="A20781" t="s">
        <v>1293</v>
      </c>
      <c r="B20781" t="s">
        <v>1502</v>
      </c>
      <c r="C20781" s="7">
        <v>44210.6870486111</v>
      </c>
      <c r="D20781" t="str">
        <f>VLOOKUP(A20781,Sheet2!$B$2:$E$1001,3,0)</f>
        <v>video</v>
      </c>
      <c r="E20781" t="str">
        <f>VLOOKUP(A20781,Sheet2!$B$2:$E$1001,4,0)</f>
        <v>culture</v>
      </c>
      <c r="F20781" t="str">
        <f>VLOOKUP(B20781,Sheet3!$B$2:$D$17,2,0)</f>
        <v>negative</v>
      </c>
      <c r="G20781">
        <f>VLOOKUP(B20781,Sheet3!$B$2:$D$17,3,0)</f>
        <v>15</v>
      </c>
      <c r="H20781">
        <f t="shared" si="972"/>
        <v>1</v>
      </c>
      <c r="I20781">
        <f t="shared" si="973"/>
        <v>4</v>
      </c>
      <c r="J20781" t="str">
        <f t="shared" si="974"/>
        <v>15-18</v>
      </c>
    </row>
    <row r="20782" spans="1:10">
      <c r="A20782" t="s">
        <v>1293</v>
      </c>
      <c r="B20782" t="s">
        <v>1496</v>
      </c>
      <c r="C20782" s="7">
        <v>44355.4402546296</v>
      </c>
      <c r="D20782" t="str">
        <f>VLOOKUP(A20782,Sheet2!$B$2:$E$1001,3,0)</f>
        <v>video</v>
      </c>
      <c r="E20782" t="str">
        <f>VLOOKUP(A20782,Sheet2!$B$2:$E$1001,4,0)</f>
        <v>culture</v>
      </c>
      <c r="F20782" t="str">
        <f>VLOOKUP(B20782,Sheet3!$B$2:$D$17,2,0)</f>
        <v>positive</v>
      </c>
      <c r="G20782">
        <f>VLOOKUP(B20782,Sheet3!$B$2:$D$17,3,0)</f>
        <v>70</v>
      </c>
      <c r="H20782">
        <f t="shared" si="972"/>
        <v>6</v>
      </c>
      <c r="I20782">
        <f t="shared" si="973"/>
        <v>2</v>
      </c>
      <c r="J20782" t="str">
        <f t="shared" si="974"/>
        <v>9-12</v>
      </c>
    </row>
    <row r="20783" customFormat="1" spans="1:10">
      <c r="A20783" t="s">
        <v>1293</v>
      </c>
      <c r="B20783" t="s">
        <v>1492</v>
      </c>
      <c r="C20783" s="7">
        <v>44080.9034143519</v>
      </c>
      <c r="D20783" t="str">
        <f>VLOOKUP(A20783,Sheet2!$B$2:$E$1001,3,0)</f>
        <v>video</v>
      </c>
      <c r="E20783" t="str">
        <f>VLOOKUP(A20783,Sheet2!$B$2:$E$1001,4,0)</f>
        <v>culture</v>
      </c>
      <c r="F20783" t="str">
        <f>VLOOKUP(B20783,Sheet3!$B$2:$D$17,2,0)</f>
        <v>neutral</v>
      </c>
      <c r="G20783">
        <f>VLOOKUP(B20783,Sheet3!$B$2:$D$17,3,0)</f>
        <v>20</v>
      </c>
      <c r="H20783">
        <f t="shared" si="972"/>
        <v>9</v>
      </c>
      <c r="I20783">
        <f t="shared" si="973"/>
        <v>7</v>
      </c>
      <c r="J20783" t="str">
        <f t="shared" si="974"/>
        <v>21-24</v>
      </c>
    </row>
    <row r="20784" spans="1:10">
      <c r="A20784" t="s">
        <v>1293</v>
      </c>
      <c r="B20784" t="s">
        <v>1490</v>
      </c>
      <c r="C20784" s="7">
        <v>44177.8097800926</v>
      </c>
      <c r="D20784" t="str">
        <f>VLOOKUP(A20784,Sheet2!$B$2:$E$1001,3,0)</f>
        <v>video</v>
      </c>
      <c r="E20784" t="str">
        <f>VLOOKUP(A20784,Sheet2!$B$2:$E$1001,4,0)</f>
        <v>culture</v>
      </c>
      <c r="F20784" t="str">
        <f>VLOOKUP(B20784,Sheet3!$B$2:$D$17,2,0)</f>
        <v>negative</v>
      </c>
      <c r="G20784">
        <f>VLOOKUP(B20784,Sheet3!$B$2:$D$17,3,0)</f>
        <v>5</v>
      </c>
      <c r="H20784">
        <f t="shared" si="972"/>
        <v>12</v>
      </c>
      <c r="I20784">
        <f t="shared" si="973"/>
        <v>6</v>
      </c>
      <c r="J20784" t="str">
        <f t="shared" si="974"/>
        <v>18-21</v>
      </c>
    </row>
    <row r="20785" spans="1:10">
      <c r="A20785" t="s">
        <v>1293</v>
      </c>
      <c r="B20785" t="s">
        <v>1492</v>
      </c>
      <c r="C20785" s="7">
        <v>44299.8041550926</v>
      </c>
      <c r="D20785" t="str">
        <f>VLOOKUP(A20785,Sheet2!$B$2:$E$1001,3,0)</f>
        <v>video</v>
      </c>
      <c r="E20785" t="str">
        <f>VLOOKUP(A20785,Sheet2!$B$2:$E$1001,4,0)</f>
        <v>culture</v>
      </c>
      <c r="F20785" t="str">
        <f>VLOOKUP(B20785,Sheet3!$B$2:$D$17,2,0)</f>
        <v>neutral</v>
      </c>
      <c r="G20785">
        <f>VLOOKUP(B20785,Sheet3!$B$2:$D$17,3,0)</f>
        <v>20</v>
      </c>
      <c r="H20785">
        <f t="shared" si="972"/>
        <v>4</v>
      </c>
      <c r="I20785">
        <f t="shared" si="973"/>
        <v>2</v>
      </c>
      <c r="J20785" t="str">
        <f t="shared" si="974"/>
        <v>18-21</v>
      </c>
    </row>
    <row r="20786" spans="1:10">
      <c r="A20786" t="s">
        <v>1293</v>
      </c>
      <c r="B20786" t="s">
        <v>1485</v>
      </c>
      <c r="C20786" s="7">
        <v>44042.5240740741</v>
      </c>
      <c r="D20786" t="str">
        <f>VLOOKUP(A20786,Sheet2!$B$2:$E$1001,3,0)</f>
        <v>video</v>
      </c>
      <c r="E20786" t="str">
        <f>VLOOKUP(A20786,Sheet2!$B$2:$E$1001,4,0)</f>
        <v>culture</v>
      </c>
      <c r="F20786" t="str">
        <f>VLOOKUP(B20786,Sheet3!$B$2:$D$17,2,0)</f>
        <v>positive</v>
      </c>
      <c r="G20786">
        <f>VLOOKUP(B20786,Sheet3!$B$2:$D$17,3,0)</f>
        <v>60</v>
      </c>
      <c r="H20786">
        <f t="shared" si="972"/>
        <v>7</v>
      </c>
      <c r="I20786">
        <f t="shared" si="973"/>
        <v>4</v>
      </c>
      <c r="J20786" t="str">
        <f t="shared" si="974"/>
        <v>12-15</v>
      </c>
    </row>
    <row r="20787" spans="1:10">
      <c r="A20787" t="s">
        <v>1293</v>
      </c>
      <c r="B20787" t="s">
        <v>1488</v>
      </c>
      <c r="C20787" s="7">
        <v>44283.3508564815</v>
      </c>
      <c r="D20787" t="str">
        <f>VLOOKUP(A20787,Sheet2!$B$2:$E$1001,3,0)</f>
        <v>video</v>
      </c>
      <c r="E20787" t="str">
        <f>VLOOKUP(A20787,Sheet2!$B$2:$E$1001,4,0)</f>
        <v>culture</v>
      </c>
      <c r="F20787" t="str">
        <f>VLOOKUP(B20787,Sheet3!$B$2:$D$17,2,0)</f>
        <v>negative</v>
      </c>
      <c r="G20787">
        <f>VLOOKUP(B20787,Sheet3!$B$2:$D$17,3,0)</f>
        <v>0</v>
      </c>
      <c r="H20787">
        <f t="shared" si="972"/>
        <v>3</v>
      </c>
      <c r="I20787">
        <f t="shared" si="973"/>
        <v>7</v>
      </c>
      <c r="J20787" t="str">
        <f t="shared" si="974"/>
        <v>6-9</v>
      </c>
    </row>
    <row r="20788" spans="1:10">
      <c r="A20788" t="s">
        <v>1293</v>
      </c>
      <c r="B20788" t="s">
        <v>1490</v>
      </c>
      <c r="C20788" s="7">
        <v>44200.0382060185</v>
      </c>
      <c r="D20788" t="str">
        <f>VLOOKUP(A20788,Sheet2!$B$2:$E$1001,3,0)</f>
        <v>video</v>
      </c>
      <c r="E20788" t="str">
        <f>VLOOKUP(A20788,Sheet2!$B$2:$E$1001,4,0)</f>
        <v>culture</v>
      </c>
      <c r="F20788" t="str">
        <f>VLOOKUP(B20788,Sheet3!$B$2:$D$17,2,0)</f>
        <v>negative</v>
      </c>
      <c r="G20788">
        <f>VLOOKUP(B20788,Sheet3!$B$2:$D$17,3,0)</f>
        <v>5</v>
      </c>
      <c r="H20788">
        <f t="shared" si="972"/>
        <v>1</v>
      </c>
      <c r="I20788">
        <f t="shared" si="973"/>
        <v>1</v>
      </c>
      <c r="J20788" t="str">
        <f t="shared" si="974"/>
        <v>0-3</v>
      </c>
    </row>
    <row r="20789" spans="1:10">
      <c r="A20789" t="s">
        <v>1293</v>
      </c>
      <c r="B20789" t="s">
        <v>1487</v>
      </c>
      <c r="C20789" s="7">
        <v>44347.2945833333</v>
      </c>
      <c r="D20789" t="str">
        <f>VLOOKUP(A20789,Sheet2!$B$2:$E$1001,3,0)</f>
        <v>video</v>
      </c>
      <c r="E20789" t="str">
        <f>VLOOKUP(A20789,Sheet2!$B$2:$E$1001,4,0)</f>
        <v>culture</v>
      </c>
      <c r="F20789" t="str">
        <f>VLOOKUP(B20789,Sheet3!$B$2:$D$17,2,0)</f>
        <v>positive</v>
      </c>
      <c r="G20789">
        <f>VLOOKUP(B20789,Sheet3!$B$2:$D$17,3,0)</f>
        <v>70</v>
      </c>
      <c r="H20789">
        <f t="shared" si="972"/>
        <v>5</v>
      </c>
      <c r="I20789">
        <f t="shared" si="973"/>
        <v>1</v>
      </c>
      <c r="J20789" t="str">
        <f t="shared" si="974"/>
        <v>6-9</v>
      </c>
    </row>
    <row r="20790" spans="1:10">
      <c r="A20790" t="s">
        <v>1293</v>
      </c>
      <c r="B20790" t="s">
        <v>1485</v>
      </c>
      <c r="C20790" s="7">
        <v>44289.4070833333</v>
      </c>
      <c r="D20790" t="str">
        <f>VLOOKUP(A20790,Sheet2!$B$2:$E$1001,3,0)</f>
        <v>video</v>
      </c>
      <c r="E20790" t="str">
        <f>VLOOKUP(A20790,Sheet2!$B$2:$E$1001,4,0)</f>
        <v>culture</v>
      </c>
      <c r="F20790" t="str">
        <f>VLOOKUP(B20790,Sheet3!$B$2:$D$17,2,0)</f>
        <v>positive</v>
      </c>
      <c r="G20790">
        <f>VLOOKUP(B20790,Sheet3!$B$2:$D$17,3,0)</f>
        <v>60</v>
      </c>
      <c r="H20790">
        <f t="shared" si="972"/>
        <v>4</v>
      </c>
      <c r="I20790">
        <f t="shared" si="973"/>
        <v>6</v>
      </c>
      <c r="J20790" t="str">
        <f t="shared" si="974"/>
        <v>9-12</v>
      </c>
    </row>
    <row r="20791" spans="1:10">
      <c r="A20791" t="s">
        <v>1293</v>
      </c>
      <c r="B20791" t="s">
        <v>1500</v>
      </c>
      <c r="C20791" s="7">
        <v>44081.466875</v>
      </c>
      <c r="D20791" t="str">
        <f>VLOOKUP(A20791,Sheet2!$B$2:$E$1001,3,0)</f>
        <v>video</v>
      </c>
      <c r="E20791" t="str">
        <f>VLOOKUP(A20791,Sheet2!$B$2:$E$1001,4,0)</f>
        <v>culture</v>
      </c>
      <c r="F20791" t="str">
        <f>VLOOKUP(B20791,Sheet3!$B$2:$D$17,2,0)</f>
        <v>positive</v>
      </c>
      <c r="G20791">
        <f>VLOOKUP(B20791,Sheet3!$B$2:$D$17,3,0)</f>
        <v>45</v>
      </c>
      <c r="H20791">
        <f t="shared" si="972"/>
        <v>9</v>
      </c>
      <c r="I20791">
        <f t="shared" si="973"/>
        <v>1</v>
      </c>
      <c r="J20791" t="str">
        <f t="shared" si="974"/>
        <v>9-12</v>
      </c>
    </row>
    <row r="20792" spans="1:10">
      <c r="A20792" t="s">
        <v>1293</v>
      </c>
      <c r="B20792" t="s">
        <v>1491</v>
      </c>
      <c r="C20792" s="7">
        <v>44045.800162037</v>
      </c>
      <c r="D20792" t="str">
        <f>VLOOKUP(A20792,Sheet2!$B$2:$E$1001,3,0)</f>
        <v>video</v>
      </c>
      <c r="E20792" t="str">
        <f>VLOOKUP(A20792,Sheet2!$B$2:$E$1001,4,0)</f>
        <v>culture</v>
      </c>
      <c r="F20792" t="str">
        <f>VLOOKUP(B20792,Sheet3!$B$2:$D$17,2,0)</f>
        <v>positive</v>
      </c>
      <c r="G20792">
        <f>VLOOKUP(B20792,Sheet3!$B$2:$D$17,3,0)</f>
        <v>30</v>
      </c>
      <c r="H20792">
        <f t="shared" si="972"/>
        <v>8</v>
      </c>
      <c r="I20792">
        <f t="shared" si="973"/>
        <v>7</v>
      </c>
      <c r="J20792" t="str">
        <f t="shared" si="974"/>
        <v>18-21</v>
      </c>
    </row>
    <row r="20793" customFormat="1" spans="1:10">
      <c r="A20793" t="s">
        <v>1293</v>
      </c>
      <c r="B20793" t="s">
        <v>1497</v>
      </c>
      <c r="C20793" s="7">
        <v>44149.1778703704</v>
      </c>
      <c r="D20793" t="str">
        <f>VLOOKUP(A20793,Sheet2!$B$2:$E$1001,3,0)</f>
        <v>video</v>
      </c>
      <c r="E20793" t="str">
        <f>VLOOKUP(A20793,Sheet2!$B$2:$E$1001,4,0)</f>
        <v>culture</v>
      </c>
      <c r="F20793" t="str">
        <f>VLOOKUP(B20793,Sheet3!$B$2:$D$17,2,0)</f>
        <v>positive</v>
      </c>
      <c r="G20793">
        <f>VLOOKUP(B20793,Sheet3!$B$2:$D$17,3,0)</f>
        <v>72</v>
      </c>
      <c r="H20793">
        <f t="shared" si="972"/>
        <v>11</v>
      </c>
      <c r="I20793">
        <f t="shared" si="973"/>
        <v>6</v>
      </c>
      <c r="J20793" t="str">
        <f t="shared" si="974"/>
        <v>3-6</v>
      </c>
    </row>
    <row r="20794" spans="1:10">
      <c r="A20794" t="s">
        <v>1293</v>
      </c>
      <c r="B20794" t="s">
        <v>1501</v>
      </c>
      <c r="C20794" s="7">
        <v>44282.8589236111</v>
      </c>
      <c r="D20794" t="str">
        <f>VLOOKUP(A20794,Sheet2!$B$2:$E$1001,3,0)</f>
        <v>video</v>
      </c>
      <c r="E20794" t="str">
        <f>VLOOKUP(A20794,Sheet2!$B$2:$E$1001,4,0)</f>
        <v>culture</v>
      </c>
      <c r="F20794" t="str">
        <f>VLOOKUP(B20794,Sheet3!$B$2:$D$17,2,0)</f>
        <v>neutral</v>
      </c>
      <c r="G20794">
        <f>VLOOKUP(B20794,Sheet3!$B$2:$D$17,3,0)</f>
        <v>35</v>
      </c>
      <c r="H20794">
        <f t="shared" si="972"/>
        <v>3</v>
      </c>
      <c r="I20794">
        <f t="shared" si="973"/>
        <v>6</v>
      </c>
      <c r="J20794" t="str">
        <f t="shared" si="974"/>
        <v>18-21</v>
      </c>
    </row>
    <row r="20795" spans="1:10">
      <c r="A20795" t="s">
        <v>1293</v>
      </c>
      <c r="B20795" t="s">
        <v>1499</v>
      </c>
      <c r="C20795" s="7">
        <v>44185.9999305556</v>
      </c>
      <c r="D20795" t="str">
        <f>VLOOKUP(A20795,Sheet2!$B$2:$E$1001,3,0)</f>
        <v>video</v>
      </c>
      <c r="E20795" t="str">
        <f>VLOOKUP(A20795,Sheet2!$B$2:$E$1001,4,0)</f>
        <v>culture</v>
      </c>
      <c r="F20795" t="str">
        <f>VLOOKUP(B20795,Sheet3!$B$2:$D$17,2,0)</f>
        <v>negative</v>
      </c>
      <c r="G20795">
        <f>VLOOKUP(B20795,Sheet3!$B$2:$D$17,3,0)</f>
        <v>10</v>
      </c>
      <c r="H20795">
        <f t="shared" si="972"/>
        <v>12</v>
      </c>
      <c r="I20795">
        <f t="shared" si="973"/>
        <v>7</v>
      </c>
      <c r="J20795" t="str">
        <f t="shared" si="974"/>
        <v>21-24</v>
      </c>
    </row>
    <row r="20796" spans="1:10">
      <c r="A20796" t="s">
        <v>1293</v>
      </c>
      <c r="B20796" t="s">
        <v>1492</v>
      </c>
      <c r="C20796" s="7">
        <v>44315.0140393519</v>
      </c>
      <c r="D20796" t="str">
        <f>VLOOKUP(A20796,Sheet2!$B$2:$E$1001,3,0)</f>
        <v>video</v>
      </c>
      <c r="E20796" t="str">
        <f>VLOOKUP(A20796,Sheet2!$B$2:$E$1001,4,0)</f>
        <v>culture</v>
      </c>
      <c r="F20796" t="str">
        <f>VLOOKUP(B20796,Sheet3!$B$2:$D$17,2,0)</f>
        <v>neutral</v>
      </c>
      <c r="G20796">
        <f>VLOOKUP(B20796,Sheet3!$B$2:$D$17,3,0)</f>
        <v>20</v>
      </c>
      <c r="H20796">
        <f t="shared" si="972"/>
        <v>4</v>
      </c>
      <c r="I20796">
        <f t="shared" si="973"/>
        <v>4</v>
      </c>
      <c r="J20796" t="str">
        <f t="shared" si="974"/>
        <v>0-3</v>
      </c>
    </row>
    <row r="20797" spans="1:10">
      <c r="A20797" t="s">
        <v>1293</v>
      </c>
      <c r="B20797" t="s">
        <v>1498</v>
      </c>
      <c r="C20797" s="7">
        <v>44131.227037037</v>
      </c>
      <c r="D20797" t="str">
        <f>VLOOKUP(A20797,Sheet2!$B$2:$E$1001,3,0)</f>
        <v>video</v>
      </c>
      <c r="E20797" t="str">
        <f>VLOOKUP(A20797,Sheet2!$B$2:$E$1001,4,0)</f>
        <v>culture</v>
      </c>
      <c r="F20797" t="str">
        <f>VLOOKUP(B20797,Sheet3!$B$2:$D$17,2,0)</f>
        <v>positive</v>
      </c>
      <c r="G20797">
        <f>VLOOKUP(B20797,Sheet3!$B$2:$D$17,3,0)</f>
        <v>50</v>
      </c>
      <c r="H20797">
        <f t="shared" si="972"/>
        <v>10</v>
      </c>
      <c r="I20797">
        <f t="shared" si="973"/>
        <v>2</v>
      </c>
      <c r="J20797" t="str">
        <f t="shared" si="974"/>
        <v>3-6</v>
      </c>
    </row>
    <row r="20798" spans="1:10">
      <c r="A20798" t="s">
        <v>1293</v>
      </c>
      <c r="B20798" t="s">
        <v>1500</v>
      </c>
      <c r="C20798" s="7">
        <v>44113.3760416667</v>
      </c>
      <c r="D20798" t="str">
        <f>VLOOKUP(A20798,Sheet2!$B$2:$E$1001,3,0)</f>
        <v>video</v>
      </c>
      <c r="E20798" t="str">
        <f>VLOOKUP(A20798,Sheet2!$B$2:$E$1001,4,0)</f>
        <v>culture</v>
      </c>
      <c r="F20798" t="str">
        <f>VLOOKUP(B20798,Sheet3!$B$2:$D$17,2,0)</f>
        <v>positive</v>
      </c>
      <c r="G20798">
        <f>VLOOKUP(B20798,Sheet3!$B$2:$D$17,3,0)</f>
        <v>45</v>
      </c>
      <c r="H20798">
        <f t="shared" si="972"/>
        <v>10</v>
      </c>
      <c r="I20798">
        <f t="shared" si="973"/>
        <v>5</v>
      </c>
      <c r="J20798" t="str">
        <f t="shared" si="974"/>
        <v>9-12</v>
      </c>
    </row>
    <row r="20799" spans="1:10">
      <c r="A20799" t="s">
        <v>1293</v>
      </c>
      <c r="B20799" t="s">
        <v>1501</v>
      </c>
      <c r="C20799" s="7">
        <v>44232.7230555556</v>
      </c>
      <c r="D20799" t="str">
        <f>VLOOKUP(A20799,Sheet2!$B$2:$E$1001,3,0)</f>
        <v>video</v>
      </c>
      <c r="E20799" t="str">
        <f>VLOOKUP(A20799,Sheet2!$B$2:$E$1001,4,0)</f>
        <v>culture</v>
      </c>
      <c r="F20799" t="str">
        <f>VLOOKUP(B20799,Sheet3!$B$2:$D$17,2,0)</f>
        <v>neutral</v>
      </c>
      <c r="G20799">
        <f>VLOOKUP(B20799,Sheet3!$B$2:$D$17,3,0)</f>
        <v>35</v>
      </c>
      <c r="H20799">
        <f t="shared" si="972"/>
        <v>2</v>
      </c>
      <c r="I20799">
        <f t="shared" si="973"/>
        <v>5</v>
      </c>
      <c r="J20799" t="str">
        <f t="shared" si="974"/>
        <v>15-18</v>
      </c>
    </row>
    <row r="20800" spans="1:10">
      <c r="A20800" t="s">
        <v>1293</v>
      </c>
      <c r="B20800" t="s">
        <v>1485</v>
      </c>
      <c r="C20800" s="7">
        <v>44325.3063425926</v>
      </c>
      <c r="D20800" t="str">
        <f>VLOOKUP(A20800,Sheet2!$B$2:$E$1001,3,0)</f>
        <v>video</v>
      </c>
      <c r="E20800" t="str">
        <f>VLOOKUP(A20800,Sheet2!$B$2:$E$1001,4,0)</f>
        <v>culture</v>
      </c>
      <c r="F20800" t="str">
        <f>VLOOKUP(B20800,Sheet3!$B$2:$D$17,2,0)</f>
        <v>positive</v>
      </c>
      <c r="G20800">
        <f>VLOOKUP(B20800,Sheet3!$B$2:$D$17,3,0)</f>
        <v>60</v>
      </c>
      <c r="H20800">
        <f t="shared" si="972"/>
        <v>5</v>
      </c>
      <c r="I20800">
        <f t="shared" si="973"/>
        <v>7</v>
      </c>
      <c r="J20800" t="str">
        <f t="shared" si="974"/>
        <v>6-9</v>
      </c>
    </row>
    <row r="20801" spans="1:10">
      <c r="A20801" t="s">
        <v>1293</v>
      </c>
      <c r="B20801" t="s">
        <v>1494</v>
      </c>
      <c r="C20801" s="7">
        <v>44264.4319791667</v>
      </c>
      <c r="D20801" t="str">
        <f>VLOOKUP(A20801,Sheet2!$B$2:$E$1001,3,0)</f>
        <v>video</v>
      </c>
      <c r="E20801" t="str">
        <f>VLOOKUP(A20801,Sheet2!$B$2:$E$1001,4,0)</f>
        <v>culture</v>
      </c>
      <c r="F20801" t="str">
        <f>VLOOKUP(B20801,Sheet3!$B$2:$D$17,2,0)</f>
        <v>positive</v>
      </c>
      <c r="G20801">
        <f>VLOOKUP(B20801,Sheet3!$B$2:$D$17,3,0)</f>
        <v>65</v>
      </c>
      <c r="H20801">
        <f t="shared" si="972"/>
        <v>3</v>
      </c>
      <c r="I20801">
        <f t="shared" si="973"/>
        <v>2</v>
      </c>
      <c r="J20801" t="str">
        <f t="shared" si="974"/>
        <v>9-12</v>
      </c>
    </row>
    <row r="20802" spans="1:10">
      <c r="A20802" t="s">
        <v>1293</v>
      </c>
      <c r="B20802" t="s">
        <v>1494</v>
      </c>
      <c r="C20802" s="7">
        <v>44340.4396180556</v>
      </c>
      <c r="D20802" t="str">
        <f>VLOOKUP(A20802,Sheet2!$B$2:$E$1001,3,0)</f>
        <v>video</v>
      </c>
      <c r="E20802" t="str">
        <f>VLOOKUP(A20802,Sheet2!$B$2:$E$1001,4,0)</f>
        <v>culture</v>
      </c>
      <c r="F20802" t="str">
        <f>VLOOKUP(B20802,Sheet3!$B$2:$D$17,2,0)</f>
        <v>positive</v>
      </c>
      <c r="G20802">
        <f>VLOOKUP(B20802,Sheet3!$B$2:$D$17,3,0)</f>
        <v>65</v>
      </c>
      <c r="H20802">
        <f t="shared" si="972"/>
        <v>5</v>
      </c>
      <c r="I20802">
        <f t="shared" si="973"/>
        <v>1</v>
      </c>
      <c r="J20802" t="str">
        <f t="shared" si="974"/>
        <v>9-12</v>
      </c>
    </row>
    <row r="20803" customFormat="1" spans="1:10">
      <c r="A20803" t="s">
        <v>1293</v>
      </c>
      <c r="B20803" t="s">
        <v>1501</v>
      </c>
      <c r="C20803" s="7">
        <v>44204.6239814815</v>
      </c>
      <c r="D20803" t="str">
        <f>VLOOKUP(A20803,Sheet2!$B$2:$E$1001,3,0)</f>
        <v>video</v>
      </c>
      <c r="E20803" t="str">
        <f>VLOOKUP(A20803,Sheet2!$B$2:$E$1001,4,0)</f>
        <v>culture</v>
      </c>
      <c r="F20803" t="str">
        <f>VLOOKUP(B20803,Sheet3!$B$2:$D$17,2,0)</f>
        <v>neutral</v>
      </c>
      <c r="G20803">
        <f>VLOOKUP(B20803,Sheet3!$B$2:$D$17,3,0)</f>
        <v>35</v>
      </c>
      <c r="H20803">
        <f t="shared" ref="H20803:H20866" si="975">MONTH(C20803)</f>
        <v>1</v>
      </c>
      <c r="I20803">
        <f t="shared" ref="I20803:I20866" si="976">WEEKDAY(C20803,2)</f>
        <v>5</v>
      </c>
      <c r="J20803" t="str">
        <f t="shared" ref="J20803:J20866" si="977">TEXT(INT(HOUR(C20803)/3)*3,"0")&amp;"-"&amp;TEXT(INT(HOUR(C20803)/3)*3+3,"0")</f>
        <v>12-15</v>
      </c>
    </row>
    <row r="20804" spans="1:10">
      <c r="A20804" t="s">
        <v>1293</v>
      </c>
      <c r="B20804" t="s">
        <v>1496</v>
      </c>
      <c r="C20804" s="7">
        <v>44012.2271180556</v>
      </c>
      <c r="D20804" t="str">
        <f>VLOOKUP(A20804,Sheet2!$B$2:$E$1001,3,0)</f>
        <v>video</v>
      </c>
      <c r="E20804" t="str">
        <f>VLOOKUP(A20804,Sheet2!$B$2:$E$1001,4,0)</f>
        <v>culture</v>
      </c>
      <c r="F20804" t="str">
        <f>VLOOKUP(B20804,Sheet3!$B$2:$D$17,2,0)</f>
        <v>positive</v>
      </c>
      <c r="G20804">
        <f>VLOOKUP(B20804,Sheet3!$B$2:$D$17,3,0)</f>
        <v>70</v>
      </c>
      <c r="H20804">
        <f t="shared" si="975"/>
        <v>6</v>
      </c>
      <c r="I20804">
        <f t="shared" si="976"/>
        <v>2</v>
      </c>
      <c r="J20804" t="str">
        <f t="shared" si="977"/>
        <v>3-6</v>
      </c>
    </row>
    <row r="20805" spans="1:10">
      <c r="A20805" t="s">
        <v>1293</v>
      </c>
      <c r="B20805" t="s">
        <v>1494</v>
      </c>
      <c r="C20805" s="7">
        <v>44291.1951851852</v>
      </c>
      <c r="D20805" t="str">
        <f>VLOOKUP(A20805,Sheet2!$B$2:$E$1001,3,0)</f>
        <v>video</v>
      </c>
      <c r="E20805" t="str">
        <f>VLOOKUP(A20805,Sheet2!$B$2:$E$1001,4,0)</f>
        <v>culture</v>
      </c>
      <c r="F20805" t="str">
        <f>VLOOKUP(B20805,Sheet3!$B$2:$D$17,2,0)</f>
        <v>positive</v>
      </c>
      <c r="G20805">
        <f>VLOOKUP(B20805,Sheet3!$B$2:$D$17,3,0)</f>
        <v>65</v>
      </c>
      <c r="H20805">
        <f t="shared" si="975"/>
        <v>4</v>
      </c>
      <c r="I20805">
        <f t="shared" si="976"/>
        <v>1</v>
      </c>
      <c r="J20805" t="str">
        <f t="shared" si="977"/>
        <v>3-6</v>
      </c>
    </row>
    <row r="20806" spans="1:10">
      <c r="A20806" t="s">
        <v>1293</v>
      </c>
      <c r="B20806" t="s">
        <v>1485</v>
      </c>
      <c r="C20806" s="7">
        <v>44129.5871759259</v>
      </c>
      <c r="D20806" t="str">
        <f>VLOOKUP(A20806,Sheet2!$B$2:$E$1001,3,0)</f>
        <v>video</v>
      </c>
      <c r="E20806" t="str">
        <f>VLOOKUP(A20806,Sheet2!$B$2:$E$1001,4,0)</f>
        <v>culture</v>
      </c>
      <c r="F20806" t="str">
        <f>VLOOKUP(B20806,Sheet3!$B$2:$D$17,2,0)</f>
        <v>positive</v>
      </c>
      <c r="G20806">
        <f>VLOOKUP(B20806,Sheet3!$B$2:$D$17,3,0)</f>
        <v>60</v>
      </c>
      <c r="H20806">
        <f t="shared" si="975"/>
        <v>10</v>
      </c>
      <c r="I20806">
        <f t="shared" si="976"/>
        <v>7</v>
      </c>
      <c r="J20806" t="str">
        <f t="shared" si="977"/>
        <v>12-15</v>
      </c>
    </row>
    <row r="20807" spans="1:10">
      <c r="A20807" t="s">
        <v>1295</v>
      </c>
      <c r="B20807" t="s">
        <v>1502</v>
      </c>
      <c r="C20807" s="7">
        <v>44223.6003703704</v>
      </c>
      <c r="D20807" t="str">
        <f>VLOOKUP(A20807,Sheet2!$B$2:$E$1001,3,0)</f>
        <v>video</v>
      </c>
      <c r="E20807" t="str">
        <f>VLOOKUP(A20807,Sheet2!$B$2:$E$1001,4,0)</f>
        <v>science</v>
      </c>
      <c r="F20807" t="str">
        <f>VLOOKUP(B20807,Sheet3!$B$2:$D$17,2,0)</f>
        <v>negative</v>
      </c>
      <c r="G20807">
        <f>VLOOKUP(B20807,Sheet3!$B$2:$D$17,3,0)</f>
        <v>15</v>
      </c>
      <c r="H20807">
        <f t="shared" si="975"/>
        <v>1</v>
      </c>
      <c r="I20807">
        <f t="shared" si="976"/>
        <v>3</v>
      </c>
      <c r="J20807" t="str">
        <f t="shared" si="977"/>
        <v>12-15</v>
      </c>
    </row>
    <row r="20808" spans="1:10">
      <c r="A20808" t="s">
        <v>1295</v>
      </c>
      <c r="B20808" t="s">
        <v>1496</v>
      </c>
      <c r="C20808" s="7">
        <v>44035.1490740741</v>
      </c>
      <c r="D20808" t="str">
        <f>VLOOKUP(A20808,Sheet2!$B$2:$E$1001,3,0)</f>
        <v>video</v>
      </c>
      <c r="E20808" t="str">
        <f>VLOOKUP(A20808,Sheet2!$B$2:$E$1001,4,0)</f>
        <v>science</v>
      </c>
      <c r="F20808" t="str">
        <f>VLOOKUP(B20808,Sheet3!$B$2:$D$17,2,0)</f>
        <v>positive</v>
      </c>
      <c r="G20808">
        <f>VLOOKUP(B20808,Sheet3!$B$2:$D$17,3,0)</f>
        <v>70</v>
      </c>
      <c r="H20808">
        <f t="shared" si="975"/>
        <v>7</v>
      </c>
      <c r="I20808">
        <f t="shared" si="976"/>
        <v>4</v>
      </c>
      <c r="J20808" t="str">
        <f t="shared" si="977"/>
        <v>3-6</v>
      </c>
    </row>
    <row r="20809" spans="1:10">
      <c r="A20809" t="s">
        <v>1295</v>
      </c>
      <c r="B20809" t="s">
        <v>1492</v>
      </c>
      <c r="C20809" s="7">
        <v>44328.870787037</v>
      </c>
      <c r="D20809" t="str">
        <f>VLOOKUP(A20809,Sheet2!$B$2:$E$1001,3,0)</f>
        <v>video</v>
      </c>
      <c r="E20809" t="str">
        <f>VLOOKUP(A20809,Sheet2!$B$2:$E$1001,4,0)</f>
        <v>science</v>
      </c>
      <c r="F20809" t="str">
        <f>VLOOKUP(B20809,Sheet3!$B$2:$D$17,2,0)</f>
        <v>neutral</v>
      </c>
      <c r="G20809">
        <f>VLOOKUP(B20809,Sheet3!$B$2:$D$17,3,0)</f>
        <v>20</v>
      </c>
      <c r="H20809">
        <f t="shared" si="975"/>
        <v>5</v>
      </c>
      <c r="I20809">
        <f t="shared" si="976"/>
        <v>3</v>
      </c>
      <c r="J20809" t="str">
        <f t="shared" si="977"/>
        <v>18-21</v>
      </c>
    </row>
    <row r="20810" spans="1:10">
      <c r="A20810" t="s">
        <v>1295</v>
      </c>
      <c r="B20810" t="s">
        <v>1503</v>
      </c>
      <c r="C20810" s="7">
        <v>44221.5722337963</v>
      </c>
      <c r="D20810" t="str">
        <f>VLOOKUP(A20810,Sheet2!$B$2:$E$1001,3,0)</f>
        <v>video</v>
      </c>
      <c r="E20810" t="str">
        <f>VLOOKUP(A20810,Sheet2!$B$2:$E$1001,4,0)</f>
        <v>science</v>
      </c>
      <c r="F20810" t="str">
        <f>VLOOKUP(B20810,Sheet3!$B$2:$D$17,2,0)</f>
        <v>negative</v>
      </c>
      <c r="G20810">
        <f>VLOOKUP(B20810,Sheet3!$B$2:$D$17,3,0)</f>
        <v>12</v>
      </c>
      <c r="H20810">
        <f t="shared" si="975"/>
        <v>1</v>
      </c>
      <c r="I20810">
        <f t="shared" si="976"/>
        <v>1</v>
      </c>
      <c r="J20810" t="str">
        <f t="shared" si="977"/>
        <v>12-15</v>
      </c>
    </row>
    <row r="20811" spans="1:10">
      <c r="A20811" t="s">
        <v>1295</v>
      </c>
      <c r="B20811" t="s">
        <v>1490</v>
      </c>
      <c r="C20811" s="7">
        <v>44356.2361111111</v>
      </c>
      <c r="D20811" t="str">
        <f>VLOOKUP(A20811,Sheet2!$B$2:$E$1001,3,0)</f>
        <v>video</v>
      </c>
      <c r="E20811" t="str">
        <f>VLOOKUP(A20811,Sheet2!$B$2:$E$1001,4,0)</f>
        <v>science</v>
      </c>
      <c r="F20811" t="str">
        <f>VLOOKUP(B20811,Sheet3!$B$2:$D$17,2,0)</f>
        <v>negative</v>
      </c>
      <c r="G20811">
        <f>VLOOKUP(B20811,Sheet3!$B$2:$D$17,3,0)</f>
        <v>5</v>
      </c>
      <c r="H20811">
        <f t="shared" si="975"/>
        <v>6</v>
      </c>
      <c r="I20811">
        <f t="shared" si="976"/>
        <v>3</v>
      </c>
      <c r="J20811" t="str">
        <f t="shared" si="977"/>
        <v>3-6</v>
      </c>
    </row>
    <row r="20812" spans="1:10">
      <c r="A20812" t="s">
        <v>1295</v>
      </c>
      <c r="B20812" t="s">
        <v>1498</v>
      </c>
      <c r="C20812" s="7">
        <v>44269.5787268519</v>
      </c>
      <c r="D20812" t="str">
        <f>VLOOKUP(A20812,Sheet2!$B$2:$E$1001,3,0)</f>
        <v>video</v>
      </c>
      <c r="E20812" t="str">
        <f>VLOOKUP(A20812,Sheet2!$B$2:$E$1001,4,0)</f>
        <v>science</v>
      </c>
      <c r="F20812" t="str">
        <f>VLOOKUP(B20812,Sheet3!$B$2:$D$17,2,0)</f>
        <v>positive</v>
      </c>
      <c r="G20812">
        <f>VLOOKUP(B20812,Sheet3!$B$2:$D$17,3,0)</f>
        <v>50</v>
      </c>
      <c r="H20812">
        <f t="shared" si="975"/>
        <v>3</v>
      </c>
      <c r="I20812">
        <f t="shared" si="976"/>
        <v>7</v>
      </c>
      <c r="J20812" t="str">
        <f t="shared" si="977"/>
        <v>12-15</v>
      </c>
    </row>
    <row r="20813" spans="1:10">
      <c r="A20813" t="s">
        <v>1295</v>
      </c>
      <c r="B20813" t="s">
        <v>1501</v>
      </c>
      <c r="C20813" s="7">
        <v>44073.4362384259</v>
      </c>
      <c r="D20813" t="str">
        <f>VLOOKUP(A20813,Sheet2!$B$2:$E$1001,3,0)</f>
        <v>video</v>
      </c>
      <c r="E20813" t="str">
        <f>VLOOKUP(A20813,Sheet2!$B$2:$E$1001,4,0)</f>
        <v>science</v>
      </c>
      <c r="F20813" t="str">
        <f>VLOOKUP(B20813,Sheet3!$B$2:$D$17,2,0)</f>
        <v>neutral</v>
      </c>
      <c r="G20813">
        <f>VLOOKUP(B20813,Sheet3!$B$2:$D$17,3,0)</f>
        <v>35</v>
      </c>
      <c r="H20813">
        <f t="shared" si="975"/>
        <v>8</v>
      </c>
      <c r="I20813">
        <f t="shared" si="976"/>
        <v>7</v>
      </c>
      <c r="J20813" t="str">
        <f t="shared" si="977"/>
        <v>9-12</v>
      </c>
    </row>
    <row r="20814" spans="1:10">
      <c r="A20814" t="s">
        <v>1295</v>
      </c>
      <c r="B20814" t="s">
        <v>1492</v>
      </c>
      <c r="C20814" s="7">
        <v>44228.2189236111</v>
      </c>
      <c r="D20814" t="str">
        <f>VLOOKUP(A20814,Sheet2!$B$2:$E$1001,3,0)</f>
        <v>video</v>
      </c>
      <c r="E20814" t="str">
        <f>VLOOKUP(A20814,Sheet2!$B$2:$E$1001,4,0)</f>
        <v>science</v>
      </c>
      <c r="F20814" t="str">
        <f>VLOOKUP(B20814,Sheet3!$B$2:$D$17,2,0)</f>
        <v>neutral</v>
      </c>
      <c r="G20814">
        <f>VLOOKUP(B20814,Sheet3!$B$2:$D$17,3,0)</f>
        <v>20</v>
      </c>
      <c r="H20814">
        <f t="shared" si="975"/>
        <v>2</v>
      </c>
      <c r="I20814">
        <f t="shared" si="976"/>
        <v>1</v>
      </c>
      <c r="J20814" t="str">
        <f t="shared" si="977"/>
        <v>3-6</v>
      </c>
    </row>
    <row r="20815" spans="1:10">
      <c r="A20815" t="s">
        <v>1295</v>
      </c>
      <c r="B20815" t="s">
        <v>1487</v>
      </c>
      <c r="C20815" s="7">
        <v>44294.0037037037</v>
      </c>
      <c r="D20815" t="str">
        <f>VLOOKUP(A20815,Sheet2!$B$2:$E$1001,3,0)</f>
        <v>video</v>
      </c>
      <c r="E20815" t="str">
        <f>VLOOKUP(A20815,Sheet2!$B$2:$E$1001,4,0)</f>
        <v>science</v>
      </c>
      <c r="F20815" t="str">
        <f>VLOOKUP(B20815,Sheet3!$B$2:$D$17,2,0)</f>
        <v>positive</v>
      </c>
      <c r="G20815">
        <f>VLOOKUP(B20815,Sheet3!$B$2:$D$17,3,0)</f>
        <v>70</v>
      </c>
      <c r="H20815">
        <f t="shared" si="975"/>
        <v>4</v>
      </c>
      <c r="I20815">
        <f t="shared" si="976"/>
        <v>4</v>
      </c>
      <c r="J20815" t="str">
        <f t="shared" si="977"/>
        <v>0-3</v>
      </c>
    </row>
    <row r="20816" customFormat="1" spans="1:10">
      <c r="A20816" t="s">
        <v>1295</v>
      </c>
      <c r="B20816" t="s">
        <v>1494</v>
      </c>
      <c r="C20816" s="7">
        <v>44069.1752662037</v>
      </c>
      <c r="D20816" t="str">
        <f>VLOOKUP(A20816,Sheet2!$B$2:$E$1001,3,0)</f>
        <v>video</v>
      </c>
      <c r="E20816" t="str">
        <f>VLOOKUP(A20816,Sheet2!$B$2:$E$1001,4,0)</f>
        <v>science</v>
      </c>
      <c r="F20816" t="str">
        <f>VLOOKUP(B20816,Sheet3!$B$2:$D$17,2,0)</f>
        <v>positive</v>
      </c>
      <c r="G20816">
        <f>VLOOKUP(B20816,Sheet3!$B$2:$D$17,3,0)</f>
        <v>65</v>
      </c>
      <c r="H20816">
        <f t="shared" si="975"/>
        <v>8</v>
      </c>
      <c r="I20816">
        <f t="shared" si="976"/>
        <v>3</v>
      </c>
      <c r="J20816" t="str">
        <f t="shared" si="977"/>
        <v>3-6</v>
      </c>
    </row>
    <row r="20817" spans="1:10">
      <c r="A20817" t="s">
        <v>1295</v>
      </c>
      <c r="B20817" t="s">
        <v>1491</v>
      </c>
      <c r="C20817" s="7">
        <v>44122.6958333333</v>
      </c>
      <c r="D20817" t="str">
        <f>VLOOKUP(A20817,Sheet2!$B$2:$E$1001,3,0)</f>
        <v>video</v>
      </c>
      <c r="E20817" t="str">
        <f>VLOOKUP(A20817,Sheet2!$B$2:$E$1001,4,0)</f>
        <v>science</v>
      </c>
      <c r="F20817" t="str">
        <f>VLOOKUP(B20817,Sheet3!$B$2:$D$17,2,0)</f>
        <v>positive</v>
      </c>
      <c r="G20817">
        <f>VLOOKUP(B20817,Sheet3!$B$2:$D$17,3,0)</f>
        <v>30</v>
      </c>
      <c r="H20817">
        <f t="shared" si="975"/>
        <v>10</v>
      </c>
      <c r="I20817">
        <f t="shared" si="976"/>
        <v>7</v>
      </c>
      <c r="J20817" t="str">
        <f t="shared" si="977"/>
        <v>15-18</v>
      </c>
    </row>
    <row r="20818" spans="1:10">
      <c r="A20818" t="s">
        <v>1295</v>
      </c>
      <c r="B20818" t="s">
        <v>1503</v>
      </c>
      <c r="C20818" s="7">
        <v>44300.8582060185</v>
      </c>
      <c r="D20818" t="str">
        <f>VLOOKUP(A20818,Sheet2!$B$2:$E$1001,3,0)</f>
        <v>video</v>
      </c>
      <c r="E20818" t="str">
        <f>VLOOKUP(A20818,Sheet2!$B$2:$E$1001,4,0)</f>
        <v>science</v>
      </c>
      <c r="F20818" t="str">
        <f>VLOOKUP(B20818,Sheet3!$B$2:$D$17,2,0)</f>
        <v>negative</v>
      </c>
      <c r="G20818">
        <f>VLOOKUP(B20818,Sheet3!$B$2:$D$17,3,0)</f>
        <v>12</v>
      </c>
      <c r="H20818">
        <f t="shared" si="975"/>
        <v>4</v>
      </c>
      <c r="I20818">
        <f t="shared" si="976"/>
        <v>3</v>
      </c>
      <c r="J20818" t="str">
        <f t="shared" si="977"/>
        <v>18-21</v>
      </c>
    </row>
    <row r="20819" spans="1:10">
      <c r="A20819" t="s">
        <v>1295</v>
      </c>
      <c r="B20819" t="s">
        <v>1502</v>
      </c>
      <c r="C20819" s="7">
        <v>44354.4372685185</v>
      </c>
      <c r="D20819" t="str">
        <f>VLOOKUP(A20819,Sheet2!$B$2:$E$1001,3,0)</f>
        <v>video</v>
      </c>
      <c r="E20819" t="str">
        <f>VLOOKUP(A20819,Sheet2!$B$2:$E$1001,4,0)</f>
        <v>science</v>
      </c>
      <c r="F20819" t="str">
        <f>VLOOKUP(B20819,Sheet3!$B$2:$D$17,2,0)</f>
        <v>negative</v>
      </c>
      <c r="G20819">
        <f>VLOOKUP(B20819,Sheet3!$B$2:$D$17,3,0)</f>
        <v>15</v>
      </c>
      <c r="H20819">
        <f t="shared" si="975"/>
        <v>6</v>
      </c>
      <c r="I20819">
        <f t="shared" si="976"/>
        <v>1</v>
      </c>
      <c r="J20819" t="str">
        <f t="shared" si="977"/>
        <v>9-12</v>
      </c>
    </row>
    <row r="20820" spans="1:10">
      <c r="A20820" t="s">
        <v>1295</v>
      </c>
      <c r="B20820" t="s">
        <v>1490</v>
      </c>
      <c r="C20820" s="7">
        <v>44350.6646643519</v>
      </c>
      <c r="D20820" t="str">
        <f>VLOOKUP(A20820,Sheet2!$B$2:$E$1001,3,0)</f>
        <v>video</v>
      </c>
      <c r="E20820" t="str">
        <f>VLOOKUP(A20820,Sheet2!$B$2:$E$1001,4,0)</f>
        <v>science</v>
      </c>
      <c r="F20820" t="str">
        <f>VLOOKUP(B20820,Sheet3!$B$2:$D$17,2,0)</f>
        <v>negative</v>
      </c>
      <c r="G20820">
        <f>VLOOKUP(B20820,Sheet3!$B$2:$D$17,3,0)</f>
        <v>5</v>
      </c>
      <c r="H20820">
        <f t="shared" si="975"/>
        <v>6</v>
      </c>
      <c r="I20820">
        <f t="shared" si="976"/>
        <v>4</v>
      </c>
      <c r="J20820" t="str">
        <f t="shared" si="977"/>
        <v>15-18</v>
      </c>
    </row>
    <row r="20821" spans="1:10">
      <c r="A20821" t="s">
        <v>1295</v>
      </c>
      <c r="B20821" t="s">
        <v>1497</v>
      </c>
      <c r="C20821" s="7">
        <v>44010.726712963</v>
      </c>
      <c r="D20821" t="str">
        <f>VLOOKUP(A20821,Sheet2!$B$2:$E$1001,3,0)</f>
        <v>video</v>
      </c>
      <c r="E20821" t="str">
        <f>VLOOKUP(A20821,Sheet2!$B$2:$E$1001,4,0)</f>
        <v>science</v>
      </c>
      <c r="F20821" t="str">
        <f>VLOOKUP(B20821,Sheet3!$B$2:$D$17,2,0)</f>
        <v>positive</v>
      </c>
      <c r="G20821">
        <f>VLOOKUP(B20821,Sheet3!$B$2:$D$17,3,0)</f>
        <v>72</v>
      </c>
      <c r="H20821">
        <f t="shared" si="975"/>
        <v>6</v>
      </c>
      <c r="I20821">
        <f t="shared" si="976"/>
        <v>7</v>
      </c>
      <c r="J20821" t="str">
        <f t="shared" si="977"/>
        <v>15-18</v>
      </c>
    </row>
    <row r="20822" spans="1:10">
      <c r="A20822" t="s">
        <v>1295</v>
      </c>
      <c r="B20822" t="s">
        <v>1488</v>
      </c>
      <c r="C20822" s="7">
        <v>44297.9312847222</v>
      </c>
      <c r="D20822" t="str">
        <f>VLOOKUP(A20822,Sheet2!$B$2:$E$1001,3,0)</f>
        <v>video</v>
      </c>
      <c r="E20822" t="str">
        <f>VLOOKUP(A20822,Sheet2!$B$2:$E$1001,4,0)</f>
        <v>science</v>
      </c>
      <c r="F20822" t="str">
        <f>VLOOKUP(B20822,Sheet3!$B$2:$D$17,2,0)</f>
        <v>negative</v>
      </c>
      <c r="G20822">
        <f>VLOOKUP(B20822,Sheet3!$B$2:$D$17,3,0)</f>
        <v>0</v>
      </c>
      <c r="H20822">
        <f t="shared" si="975"/>
        <v>4</v>
      </c>
      <c r="I20822">
        <f t="shared" si="976"/>
        <v>7</v>
      </c>
      <c r="J20822" t="str">
        <f t="shared" si="977"/>
        <v>21-24</v>
      </c>
    </row>
    <row r="20823" spans="1:10">
      <c r="A20823" t="s">
        <v>1295</v>
      </c>
      <c r="B20823" t="s">
        <v>1503</v>
      </c>
      <c r="C20823" s="7">
        <v>44290.2268287037</v>
      </c>
      <c r="D20823" t="str">
        <f>VLOOKUP(A20823,Sheet2!$B$2:$E$1001,3,0)</f>
        <v>video</v>
      </c>
      <c r="E20823" t="str">
        <f>VLOOKUP(A20823,Sheet2!$B$2:$E$1001,4,0)</f>
        <v>science</v>
      </c>
      <c r="F20823" t="str">
        <f>VLOOKUP(B20823,Sheet3!$B$2:$D$17,2,0)</f>
        <v>negative</v>
      </c>
      <c r="G20823">
        <f>VLOOKUP(B20823,Sheet3!$B$2:$D$17,3,0)</f>
        <v>12</v>
      </c>
      <c r="H20823">
        <f t="shared" si="975"/>
        <v>4</v>
      </c>
      <c r="I20823">
        <f t="shared" si="976"/>
        <v>7</v>
      </c>
      <c r="J20823" t="str">
        <f t="shared" si="977"/>
        <v>3-6</v>
      </c>
    </row>
    <row r="20824" spans="1:10">
      <c r="A20824" t="s">
        <v>1295</v>
      </c>
      <c r="B20824" t="s">
        <v>1490</v>
      </c>
      <c r="C20824" s="7">
        <v>44010.4601157407</v>
      </c>
      <c r="D20824" t="str">
        <f>VLOOKUP(A20824,Sheet2!$B$2:$E$1001,3,0)</f>
        <v>video</v>
      </c>
      <c r="E20824" t="str">
        <f>VLOOKUP(A20824,Sheet2!$B$2:$E$1001,4,0)</f>
        <v>science</v>
      </c>
      <c r="F20824" t="str">
        <f>VLOOKUP(B20824,Sheet3!$B$2:$D$17,2,0)</f>
        <v>negative</v>
      </c>
      <c r="G20824">
        <f>VLOOKUP(B20824,Sheet3!$B$2:$D$17,3,0)</f>
        <v>5</v>
      </c>
      <c r="H20824">
        <f t="shared" si="975"/>
        <v>6</v>
      </c>
      <c r="I20824">
        <f t="shared" si="976"/>
        <v>7</v>
      </c>
      <c r="J20824" t="str">
        <f t="shared" si="977"/>
        <v>9-12</v>
      </c>
    </row>
    <row r="20825" spans="1:10">
      <c r="A20825" t="s">
        <v>1295</v>
      </c>
      <c r="B20825" t="s">
        <v>1491</v>
      </c>
      <c r="C20825" s="7">
        <v>44292.6341666667</v>
      </c>
      <c r="D20825" t="str">
        <f>VLOOKUP(A20825,Sheet2!$B$2:$E$1001,3,0)</f>
        <v>video</v>
      </c>
      <c r="E20825" t="str">
        <f>VLOOKUP(A20825,Sheet2!$B$2:$E$1001,4,0)</f>
        <v>science</v>
      </c>
      <c r="F20825" t="str">
        <f>VLOOKUP(B20825,Sheet3!$B$2:$D$17,2,0)</f>
        <v>positive</v>
      </c>
      <c r="G20825">
        <f>VLOOKUP(B20825,Sheet3!$B$2:$D$17,3,0)</f>
        <v>30</v>
      </c>
      <c r="H20825">
        <f t="shared" si="975"/>
        <v>4</v>
      </c>
      <c r="I20825">
        <f t="shared" si="976"/>
        <v>2</v>
      </c>
      <c r="J20825" t="str">
        <f t="shared" si="977"/>
        <v>15-18</v>
      </c>
    </row>
    <row r="20826" customFormat="1" spans="1:10">
      <c r="A20826" t="s">
        <v>1295</v>
      </c>
      <c r="B20826" t="s">
        <v>1501</v>
      </c>
      <c r="C20826" s="7">
        <v>44099.7954282407</v>
      </c>
      <c r="D20826" t="str">
        <f>VLOOKUP(A20826,Sheet2!$B$2:$E$1001,3,0)</f>
        <v>video</v>
      </c>
      <c r="E20826" t="str">
        <f>VLOOKUP(A20826,Sheet2!$B$2:$E$1001,4,0)</f>
        <v>science</v>
      </c>
      <c r="F20826" t="str">
        <f>VLOOKUP(B20826,Sheet3!$B$2:$D$17,2,0)</f>
        <v>neutral</v>
      </c>
      <c r="G20826">
        <f>VLOOKUP(B20826,Sheet3!$B$2:$D$17,3,0)</f>
        <v>35</v>
      </c>
      <c r="H20826">
        <f t="shared" si="975"/>
        <v>9</v>
      </c>
      <c r="I20826">
        <f t="shared" si="976"/>
        <v>5</v>
      </c>
      <c r="J20826" t="str">
        <f t="shared" si="977"/>
        <v>18-21</v>
      </c>
    </row>
    <row r="20827" spans="1:10">
      <c r="A20827" t="s">
        <v>1295</v>
      </c>
      <c r="B20827" t="s">
        <v>1502</v>
      </c>
      <c r="C20827" s="7">
        <v>44182.0654166667</v>
      </c>
      <c r="D20827" t="str">
        <f>VLOOKUP(A20827,Sheet2!$B$2:$E$1001,3,0)</f>
        <v>video</v>
      </c>
      <c r="E20827" t="str">
        <f>VLOOKUP(A20827,Sheet2!$B$2:$E$1001,4,0)</f>
        <v>science</v>
      </c>
      <c r="F20827" t="str">
        <f>VLOOKUP(B20827,Sheet3!$B$2:$D$17,2,0)</f>
        <v>negative</v>
      </c>
      <c r="G20827">
        <f>VLOOKUP(B20827,Sheet3!$B$2:$D$17,3,0)</f>
        <v>15</v>
      </c>
      <c r="H20827">
        <f t="shared" si="975"/>
        <v>12</v>
      </c>
      <c r="I20827">
        <f t="shared" si="976"/>
        <v>4</v>
      </c>
      <c r="J20827" t="str">
        <f t="shared" si="977"/>
        <v>0-3</v>
      </c>
    </row>
    <row r="20828" spans="1:10">
      <c r="A20828" t="s">
        <v>1295</v>
      </c>
      <c r="B20828" t="s">
        <v>1501</v>
      </c>
      <c r="C20828" s="7">
        <v>44287.9040856482</v>
      </c>
      <c r="D20828" t="str">
        <f>VLOOKUP(A20828,Sheet2!$B$2:$E$1001,3,0)</f>
        <v>video</v>
      </c>
      <c r="E20828" t="str">
        <f>VLOOKUP(A20828,Sheet2!$B$2:$E$1001,4,0)</f>
        <v>science</v>
      </c>
      <c r="F20828" t="str">
        <f>VLOOKUP(B20828,Sheet3!$B$2:$D$17,2,0)</f>
        <v>neutral</v>
      </c>
      <c r="G20828">
        <f>VLOOKUP(B20828,Sheet3!$B$2:$D$17,3,0)</f>
        <v>35</v>
      </c>
      <c r="H20828">
        <f t="shared" si="975"/>
        <v>4</v>
      </c>
      <c r="I20828">
        <f t="shared" si="976"/>
        <v>4</v>
      </c>
      <c r="J20828" t="str">
        <f t="shared" si="977"/>
        <v>21-24</v>
      </c>
    </row>
    <row r="20829" spans="1:10">
      <c r="A20829" t="s">
        <v>1295</v>
      </c>
      <c r="B20829" t="s">
        <v>1501</v>
      </c>
      <c r="C20829" s="7">
        <v>44067.2011574074</v>
      </c>
      <c r="D20829" t="str">
        <f>VLOOKUP(A20829,Sheet2!$B$2:$E$1001,3,0)</f>
        <v>video</v>
      </c>
      <c r="E20829" t="str">
        <f>VLOOKUP(A20829,Sheet2!$B$2:$E$1001,4,0)</f>
        <v>science</v>
      </c>
      <c r="F20829" t="str">
        <f>VLOOKUP(B20829,Sheet3!$B$2:$D$17,2,0)</f>
        <v>neutral</v>
      </c>
      <c r="G20829">
        <f>VLOOKUP(B20829,Sheet3!$B$2:$D$17,3,0)</f>
        <v>35</v>
      </c>
      <c r="H20829">
        <f t="shared" si="975"/>
        <v>8</v>
      </c>
      <c r="I20829">
        <f t="shared" si="976"/>
        <v>1</v>
      </c>
      <c r="J20829" t="str">
        <f t="shared" si="977"/>
        <v>3-6</v>
      </c>
    </row>
    <row r="20830" spans="1:10">
      <c r="A20830" t="s">
        <v>1295</v>
      </c>
      <c r="B20830" t="s">
        <v>1497</v>
      </c>
      <c r="C20830" s="7">
        <v>44025.734525463</v>
      </c>
      <c r="D20830" t="str">
        <f>VLOOKUP(A20830,Sheet2!$B$2:$E$1001,3,0)</f>
        <v>video</v>
      </c>
      <c r="E20830" t="str">
        <f>VLOOKUP(A20830,Sheet2!$B$2:$E$1001,4,0)</f>
        <v>science</v>
      </c>
      <c r="F20830" t="str">
        <f>VLOOKUP(B20830,Sheet3!$B$2:$D$17,2,0)</f>
        <v>positive</v>
      </c>
      <c r="G20830">
        <f>VLOOKUP(B20830,Sheet3!$B$2:$D$17,3,0)</f>
        <v>72</v>
      </c>
      <c r="H20830">
        <f t="shared" si="975"/>
        <v>7</v>
      </c>
      <c r="I20830">
        <f t="shared" si="976"/>
        <v>1</v>
      </c>
      <c r="J20830" t="str">
        <f t="shared" si="977"/>
        <v>15-18</v>
      </c>
    </row>
    <row r="20831" spans="1:10">
      <c r="A20831" t="s">
        <v>1295</v>
      </c>
      <c r="B20831" t="s">
        <v>1487</v>
      </c>
      <c r="C20831" s="7">
        <v>44117.7558564815</v>
      </c>
      <c r="D20831" t="str">
        <f>VLOOKUP(A20831,Sheet2!$B$2:$E$1001,3,0)</f>
        <v>video</v>
      </c>
      <c r="E20831" t="str">
        <f>VLOOKUP(A20831,Sheet2!$B$2:$E$1001,4,0)</f>
        <v>science</v>
      </c>
      <c r="F20831" t="str">
        <f>VLOOKUP(B20831,Sheet3!$B$2:$D$17,2,0)</f>
        <v>positive</v>
      </c>
      <c r="G20831">
        <f>VLOOKUP(B20831,Sheet3!$B$2:$D$17,3,0)</f>
        <v>70</v>
      </c>
      <c r="H20831">
        <f t="shared" si="975"/>
        <v>10</v>
      </c>
      <c r="I20831">
        <f t="shared" si="976"/>
        <v>2</v>
      </c>
      <c r="J20831" t="str">
        <f t="shared" si="977"/>
        <v>18-21</v>
      </c>
    </row>
    <row r="20832" spans="1:10">
      <c r="A20832" t="s">
        <v>1296</v>
      </c>
      <c r="B20832" t="s">
        <v>1498</v>
      </c>
      <c r="C20832" s="7">
        <v>44009.9822569444</v>
      </c>
      <c r="D20832" t="str">
        <f>VLOOKUP(A20832,Sheet2!$B$2:$E$1001,3,0)</f>
        <v>photo</v>
      </c>
      <c r="E20832" t="str">
        <f>VLOOKUP(A20832,Sheet2!$B$2:$E$1001,4,0)</f>
        <v>animals</v>
      </c>
      <c r="F20832" t="str">
        <f>VLOOKUP(B20832,Sheet3!$B$2:$D$17,2,0)</f>
        <v>positive</v>
      </c>
      <c r="G20832">
        <f>VLOOKUP(B20832,Sheet3!$B$2:$D$17,3,0)</f>
        <v>50</v>
      </c>
      <c r="H20832">
        <f t="shared" si="975"/>
        <v>6</v>
      </c>
      <c r="I20832">
        <f t="shared" si="976"/>
        <v>6</v>
      </c>
      <c r="J20832" t="str">
        <f t="shared" si="977"/>
        <v>21-24</v>
      </c>
    </row>
    <row r="20833" spans="1:10">
      <c r="A20833" t="s">
        <v>1296</v>
      </c>
      <c r="B20833" t="s">
        <v>1492</v>
      </c>
      <c r="C20833" s="7">
        <v>44358.0504398148</v>
      </c>
      <c r="D20833" t="str">
        <f>VLOOKUP(A20833,Sheet2!$B$2:$E$1001,3,0)</f>
        <v>photo</v>
      </c>
      <c r="E20833" t="str">
        <f>VLOOKUP(A20833,Sheet2!$B$2:$E$1001,4,0)</f>
        <v>animals</v>
      </c>
      <c r="F20833" t="str">
        <f>VLOOKUP(B20833,Sheet3!$B$2:$D$17,2,0)</f>
        <v>neutral</v>
      </c>
      <c r="G20833">
        <f>VLOOKUP(B20833,Sheet3!$B$2:$D$17,3,0)</f>
        <v>20</v>
      </c>
      <c r="H20833">
        <f t="shared" si="975"/>
        <v>6</v>
      </c>
      <c r="I20833">
        <f t="shared" si="976"/>
        <v>5</v>
      </c>
      <c r="J20833" t="str">
        <f t="shared" si="977"/>
        <v>0-3</v>
      </c>
    </row>
    <row r="20834" spans="1:10">
      <c r="A20834" t="s">
        <v>1296</v>
      </c>
      <c r="B20834" t="s">
        <v>1487</v>
      </c>
      <c r="C20834" s="7">
        <v>44191.7392824074</v>
      </c>
      <c r="D20834" t="str">
        <f>VLOOKUP(A20834,Sheet2!$B$2:$E$1001,3,0)</f>
        <v>photo</v>
      </c>
      <c r="E20834" t="str">
        <f>VLOOKUP(A20834,Sheet2!$B$2:$E$1001,4,0)</f>
        <v>animals</v>
      </c>
      <c r="F20834" t="str">
        <f>VLOOKUP(B20834,Sheet3!$B$2:$D$17,2,0)</f>
        <v>positive</v>
      </c>
      <c r="G20834">
        <f>VLOOKUP(B20834,Sheet3!$B$2:$D$17,3,0)</f>
        <v>70</v>
      </c>
      <c r="H20834">
        <f t="shared" si="975"/>
        <v>12</v>
      </c>
      <c r="I20834">
        <f t="shared" si="976"/>
        <v>6</v>
      </c>
      <c r="J20834" t="str">
        <f t="shared" si="977"/>
        <v>15-18</v>
      </c>
    </row>
    <row r="20835" spans="1:10">
      <c r="A20835" t="s">
        <v>1296</v>
      </c>
      <c r="B20835" t="s">
        <v>1500</v>
      </c>
      <c r="C20835" s="7">
        <v>44185.6957523148</v>
      </c>
      <c r="D20835" t="str">
        <f>VLOOKUP(A20835,Sheet2!$B$2:$E$1001,3,0)</f>
        <v>photo</v>
      </c>
      <c r="E20835" t="str">
        <f>VLOOKUP(A20835,Sheet2!$B$2:$E$1001,4,0)</f>
        <v>animals</v>
      </c>
      <c r="F20835" t="str">
        <f>VLOOKUP(B20835,Sheet3!$B$2:$D$17,2,0)</f>
        <v>positive</v>
      </c>
      <c r="G20835">
        <f>VLOOKUP(B20835,Sheet3!$B$2:$D$17,3,0)</f>
        <v>45</v>
      </c>
      <c r="H20835">
        <f t="shared" si="975"/>
        <v>12</v>
      </c>
      <c r="I20835">
        <f t="shared" si="976"/>
        <v>7</v>
      </c>
      <c r="J20835" t="str">
        <f t="shared" si="977"/>
        <v>15-18</v>
      </c>
    </row>
    <row r="20836" spans="1:10">
      <c r="A20836" t="s">
        <v>1296</v>
      </c>
      <c r="B20836" t="s">
        <v>1492</v>
      </c>
      <c r="C20836" s="7">
        <v>44046.9988425926</v>
      </c>
      <c r="D20836" t="str">
        <f>VLOOKUP(A20836,Sheet2!$B$2:$E$1001,3,0)</f>
        <v>photo</v>
      </c>
      <c r="E20836" t="str">
        <f>VLOOKUP(A20836,Sheet2!$B$2:$E$1001,4,0)</f>
        <v>animals</v>
      </c>
      <c r="F20836" t="str">
        <f>VLOOKUP(B20836,Sheet3!$B$2:$D$17,2,0)</f>
        <v>neutral</v>
      </c>
      <c r="G20836">
        <f>VLOOKUP(B20836,Sheet3!$B$2:$D$17,3,0)</f>
        <v>20</v>
      </c>
      <c r="H20836">
        <f t="shared" si="975"/>
        <v>8</v>
      </c>
      <c r="I20836">
        <f t="shared" si="976"/>
        <v>1</v>
      </c>
      <c r="J20836" t="str">
        <f t="shared" si="977"/>
        <v>21-24</v>
      </c>
    </row>
    <row r="20837" spans="1:10">
      <c r="A20837" t="s">
        <v>1296</v>
      </c>
      <c r="B20837" t="s">
        <v>1485</v>
      </c>
      <c r="C20837" s="7">
        <v>44170.1784490741</v>
      </c>
      <c r="D20837" t="str">
        <f>VLOOKUP(A20837,Sheet2!$B$2:$E$1001,3,0)</f>
        <v>photo</v>
      </c>
      <c r="E20837" t="str">
        <f>VLOOKUP(A20837,Sheet2!$B$2:$E$1001,4,0)</f>
        <v>animals</v>
      </c>
      <c r="F20837" t="str">
        <f>VLOOKUP(B20837,Sheet3!$B$2:$D$17,2,0)</f>
        <v>positive</v>
      </c>
      <c r="G20837">
        <f>VLOOKUP(B20837,Sheet3!$B$2:$D$17,3,0)</f>
        <v>60</v>
      </c>
      <c r="H20837">
        <f t="shared" si="975"/>
        <v>12</v>
      </c>
      <c r="I20837">
        <f t="shared" si="976"/>
        <v>6</v>
      </c>
      <c r="J20837" t="str">
        <f t="shared" si="977"/>
        <v>3-6</v>
      </c>
    </row>
    <row r="20838" spans="1:10">
      <c r="A20838" t="s">
        <v>1296</v>
      </c>
      <c r="B20838" t="s">
        <v>1490</v>
      </c>
      <c r="C20838" s="7">
        <v>44281.5096643519</v>
      </c>
      <c r="D20838" t="str">
        <f>VLOOKUP(A20838,Sheet2!$B$2:$E$1001,3,0)</f>
        <v>photo</v>
      </c>
      <c r="E20838" t="str">
        <f>VLOOKUP(A20838,Sheet2!$B$2:$E$1001,4,0)</f>
        <v>animals</v>
      </c>
      <c r="F20838" t="str">
        <f>VLOOKUP(B20838,Sheet3!$B$2:$D$17,2,0)</f>
        <v>negative</v>
      </c>
      <c r="G20838">
        <f>VLOOKUP(B20838,Sheet3!$B$2:$D$17,3,0)</f>
        <v>5</v>
      </c>
      <c r="H20838">
        <f t="shared" si="975"/>
        <v>3</v>
      </c>
      <c r="I20838">
        <f t="shared" si="976"/>
        <v>5</v>
      </c>
      <c r="J20838" t="str">
        <f t="shared" si="977"/>
        <v>12-15</v>
      </c>
    </row>
    <row r="20839" spans="1:10">
      <c r="A20839" t="s">
        <v>1296</v>
      </c>
      <c r="B20839" t="s">
        <v>1485</v>
      </c>
      <c r="C20839" s="7">
        <v>44190.3904050926</v>
      </c>
      <c r="D20839" t="str">
        <f>VLOOKUP(A20839,Sheet2!$B$2:$E$1001,3,0)</f>
        <v>photo</v>
      </c>
      <c r="E20839" t="str">
        <f>VLOOKUP(A20839,Sheet2!$B$2:$E$1001,4,0)</f>
        <v>animals</v>
      </c>
      <c r="F20839" t="str">
        <f>VLOOKUP(B20839,Sheet3!$B$2:$D$17,2,0)</f>
        <v>positive</v>
      </c>
      <c r="G20839">
        <f>VLOOKUP(B20839,Sheet3!$B$2:$D$17,3,0)</f>
        <v>60</v>
      </c>
      <c r="H20839">
        <f t="shared" si="975"/>
        <v>12</v>
      </c>
      <c r="I20839">
        <f t="shared" si="976"/>
        <v>5</v>
      </c>
      <c r="J20839" t="str">
        <f t="shared" si="977"/>
        <v>9-12</v>
      </c>
    </row>
    <row r="20840" spans="1:10">
      <c r="A20840" t="s">
        <v>1296</v>
      </c>
      <c r="B20840" t="s">
        <v>1485</v>
      </c>
      <c r="C20840" s="7">
        <v>44087.3605671296</v>
      </c>
      <c r="D20840" t="str">
        <f>VLOOKUP(A20840,Sheet2!$B$2:$E$1001,3,0)</f>
        <v>photo</v>
      </c>
      <c r="E20840" t="str">
        <f>VLOOKUP(A20840,Sheet2!$B$2:$E$1001,4,0)</f>
        <v>animals</v>
      </c>
      <c r="F20840" t="str">
        <f>VLOOKUP(B20840,Sheet3!$B$2:$D$17,2,0)</f>
        <v>positive</v>
      </c>
      <c r="G20840">
        <f>VLOOKUP(B20840,Sheet3!$B$2:$D$17,3,0)</f>
        <v>60</v>
      </c>
      <c r="H20840">
        <f t="shared" si="975"/>
        <v>9</v>
      </c>
      <c r="I20840">
        <f t="shared" si="976"/>
        <v>7</v>
      </c>
      <c r="J20840" t="str">
        <f t="shared" si="977"/>
        <v>6-9</v>
      </c>
    </row>
    <row r="20841" customFormat="1" spans="1:10">
      <c r="A20841" t="s">
        <v>1296</v>
      </c>
      <c r="B20841" t="s">
        <v>1499</v>
      </c>
      <c r="C20841" s="7">
        <v>44051.783587963</v>
      </c>
      <c r="D20841" t="str">
        <f>VLOOKUP(A20841,Sheet2!$B$2:$E$1001,3,0)</f>
        <v>photo</v>
      </c>
      <c r="E20841" t="str">
        <f>VLOOKUP(A20841,Sheet2!$B$2:$E$1001,4,0)</f>
        <v>animals</v>
      </c>
      <c r="F20841" t="str">
        <f>VLOOKUP(B20841,Sheet3!$B$2:$D$17,2,0)</f>
        <v>negative</v>
      </c>
      <c r="G20841">
        <f>VLOOKUP(B20841,Sheet3!$B$2:$D$17,3,0)</f>
        <v>10</v>
      </c>
      <c r="H20841">
        <f t="shared" si="975"/>
        <v>8</v>
      </c>
      <c r="I20841">
        <f t="shared" si="976"/>
        <v>6</v>
      </c>
      <c r="J20841" t="str">
        <f t="shared" si="977"/>
        <v>18-21</v>
      </c>
    </row>
    <row r="20842" spans="1:10">
      <c r="A20842" t="s">
        <v>1296</v>
      </c>
      <c r="B20842" t="s">
        <v>1494</v>
      </c>
      <c r="C20842" s="7">
        <v>44324.3430092593</v>
      </c>
      <c r="D20842" t="str">
        <f>VLOOKUP(A20842,Sheet2!$B$2:$E$1001,3,0)</f>
        <v>photo</v>
      </c>
      <c r="E20842" t="str">
        <f>VLOOKUP(A20842,Sheet2!$B$2:$E$1001,4,0)</f>
        <v>animals</v>
      </c>
      <c r="F20842" t="str">
        <f>VLOOKUP(B20842,Sheet3!$B$2:$D$17,2,0)</f>
        <v>positive</v>
      </c>
      <c r="G20842">
        <f>VLOOKUP(B20842,Sheet3!$B$2:$D$17,3,0)</f>
        <v>65</v>
      </c>
      <c r="H20842">
        <f t="shared" si="975"/>
        <v>5</v>
      </c>
      <c r="I20842">
        <f t="shared" si="976"/>
        <v>6</v>
      </c>
      <c r="J20842" t="str">
        <f t="shared" si="977"/>
        <v>6-9</v>
      </c>
    </row>
    <row r="20843" spans="1:10">
      <c r="A20843" t="s">
        <v>1296</v>
      </c>
      <c r="B20843" t="s">
        <v>1487</v>
      </c>
      <c r="C20843" s="7">
        <v>44332.5613078704</v>
      </c>
      <c r="D20843" t="str">
        <f>VLOOKUP(A20843,Sheet2!$B$2:$E$1001,3,0)</f>
        <v>photo</v>
      </c>
      <c r="E20843" t="str">
        <f>VLOOKUP(A20843,Sheet2!$B$2:$E$1001,4,0)</f>
        <v>animals</v>
      </c>
      <c r="F20843" t="str">
        <f>VLOOKUP(B20843,Sheet3!$B$2:$D$17,2,0)</f>
        <v>positive</v>
      </c>
      <c r="G20843">
        <f>VLOOKUP(B20843,Sheet3!$B$2:$D$17,3,0)</f>
        <v>70</v>
      </c>
      <c r="H20843">
        <f t="shared" si="975"/>
        <v>5</v>
      </c>
      <c r="I20843">
        <f t="shared" si="976"/>
        <v>7</v>
      </c>
      <c r="J20843" t="str">
        <f t="shared" si="977"/>
        <v>12-15</v>
      </c>
    </row>
    <row r="20844" spans="1:10">
      <c r="A20844" t="s">
        <v>1296</v>
      </c>
      <c r="B20844" t="s">
        <v>1490</v>
      </c>
      <c r="C20844" s="7">
        <v>44333.2969791667</v>
      </c>
      <c r="D20844" t="str">
        <f>VLOOKUP(A20844,Sheet2!$B$2:$E$1001,3,0)</f>
        <v>photo</v>
      </c>
      <c r="E20844" t="str">
        <f>VLOOKUP(A20844,Sheet2!$B$2:$E$1001,4,0)</f>
        <v>animals</v>
      </c>
      <c r="F20844" t="str">
        <f>VLOOKUP(B20844,Sheet3!$B$2:$D$17,2,0)</f>
        <v>negative</v>
      </c>
      <c r="G20844">
        <f>VLOOKUP(B20844,Sheet3!$B$2:$D$17,3,0)</f>
        <v>5</v>
      </c>
      <c r="H20844">
        <f t="shared" si="975"/>
        <v>5</v>
      </c>
      <c r="I20844">
        <f t="shared" si="976"/>
        <v>1</v>
      </c>
      <c r="J20844" t="str">
        <f t="shared" si="977"/>
        <v>6-9</v>
      </c>
    </row>
    <row r="20845" spans="1:10">
      <c r="A20845" t="s">
        <v>1296</v>
      </c>
      <c r="B20845" t="s">
        <v>1496</v>
      </c>
      <c r="C20845" s="7">
        <v>44032.9283912037</v>
      </c>
      <c r="D20845" t="str">
        <f>VLOOKUP(A20845,Sheet2!$B$2:$E$1001,3,0)</f>
        <v>photo</v>
      </c>
      <c r="E20845" t="str">
        <f>VLOOKUP(A20845,Sheet2!$B$2:$E$1001,4,0)</f>
        <v>animals</v>
      </c>
      <c r="F20845" t="str">
        <f>VLOOKUP(B20845,Sheet3!$B$2:$D$17,2,0)</f>
        <v>positive</v>
      </c>
      <c r="G20845">
        <f>VLOOKUP(B20845,Sheet3!$B$2:$D$17,3,0)</f>
        <v>70</v>
      </c>
      <c r="H20845">
        <f t="shared" si="975"/>
        <v>7</v>
      </c>
      <c r="I20845">
        <f t="shared" si="976"/>
        <v>1</v>
      </c>
      <c r="J20845" t="str">
        <f t="shared" si="977"/>
        <v>21-24</v>
      </c>
    </row>
    <row r="20846" spans="1:10">
      <c r="A20846" t="s">
        <v>1296</v>
      </c>
      <c r="B20846" t="s">
        <v>1494</v>
      </c>
      <c r="C20846" s="7">
        <v>44100.7468634259</v>
      </c>
      <c r="D20846" t="str">
        <f>VLOOKUP(A20846,Sheet2!$B$2:$E$1001,3,0)</f>
        <v>photo</v>
      </c>
      <c r="E20846" t="str">
        <f>VLOOKUP(A20846,Sheet2!$B$2:$E$1001,4,0)</f>
        <v>animals</v>
      </c>
      <c r="F20846" t="str">
        <f>VLOOKUP(B20846,Sheet3!$B$2:$D$17,2,0)</f>
        <v>positive</v>
      </c>
      <c r="G20846">
        <f>VLOOKUP(B20846,Sheet3!$B$2:$D$17,3,0)</f>
        <v>65</v>
      </c>
      <c r="H20846">
        <f t="shared" si="975"/>
        <v>9</v>
      </c>
      <c r="I20846">
        <f t="shared" si="976"/>
        <v>6</v>
      </c>
      <c r="J20846" t="str">
        <f t="shared" si="977"/>
        <v>15-18</v>
      </c>
    </row>
    <row r="20847" spans="1:10">
      <c r="A20847" t="s">
        <v>1296</v>
      </c>
      <c r="B20847" t="s">
        <v>1495</v>
      </c>
      <c r="C20847" s="7">
        <v>44135.3677777778</v>
      </c>
      <c r="D20847" t="str">
        <f>VLOOKUP(A20847,Sheet2!$B$2:$E$1001,3,0)</f>
        <v>photo</v>
      </c>
      <c r="E20847" t="str">
        <f>VLOOKUP(A20847,Sheet2!$B$2:$E$1001,4,0)</f>
        <v>animals</v>
      </c>
      <c r="F20847" t="str">
        <f>VLOOKUP(B20847,Sheet3!$B$2:$D$17,2,0)</f>
        <v>positive</v>
      </c>
      <c r="G20847">
        <f>VLOOKUP(B20847,Sheet3!$B$2:$D$17,3,0)</f>
        <v>75</v>
      </c>
      <c r="H20847">
        <f t="shared" si="975"/>
        <v>10</v>
      </c>
      <c r="I20847">
        <f t="shared" si="976"/>
        <v>6</v>
      </c>
      <c r="J20847" t="str">
        <f t="shared" si="977"/>
        <v>6-9</v>
      </c>
    </row>
    <row r="20848" spans="1:10">
      <c r="A20848" t="s">
        <v>1296</v>
      </c>
      <c r="B20848" t="s">
        <v>1498</v>
      </c>
      <c r="C20848" s="7">
        <v>44221.2255787037</v>
      </c>
      <c r="D20848" t="str">
        <f>VLOOKUP(A20848,Sheet2!$B$2:$E$1001,3,0)</f>
        <v>photo</v>
      </c>
      <c r="E20848" t="str">
        <f>VLOOKUP(A20848,Sheet2!$B$2:$E$1001,4,0)</f>
        <v>animals</v>
      </c>
      <c r="F20848" t="str">
        <f>VLOOKUP(B20848,Sheet3!$B$2:$D$17,2,0)</f>
        <v>positive</v>
      </c>
      <c r="G20848">
        <f>VLOOKUP(B20848,Sheet3!$B$2:$D$17,3,0)</f>
        <v>50</v>
      </c>
      <c r="H20848">
        <f t="shared" si="975"/>
        <v>1</v>
      </c>
      <c r="I20848">
        <f t="shared" si="976"/>
        <v>1</v>
      </c>
      <c r="J20848" t="str">
        <f t="shared" si="977"/>
        <v>3-6</v>
      </c>
    </row>
    <row r="20849" spans="1:10">
      <c r="A20849" t="s">
        <v>1296</v>
      </c>
      <c r="B20849" t="s">
        <v>1485</v>
      </c>
      <c r="C20849" s="7">
        <v>44154.4565509259</v>
      </c>
      <c r="D20849" t="str">
        <f>VLOOKUP(A20849,Sheet2!$B$2:$E$1001,3,0)</f>
        <v>photo</v>
      </c>
      <c r="E20849" t="str">
        <f>VLOOKUP(A20849,Sheet2!$B$2:$E$1001,4,0)</f>
        <v>animals</v>
      </c>
      <c r="F20849" t="str">
        <f>VLOOKUP(B20849,Sheet3!$B$2:$D$17,2,0)</f>
        <v>positive</v>
      </c>
      <c r="G20849">
        <f>VLOOKUP(B20849,Sheet3!$B$2:$D$17,3,0)</f>
        <v>60</v>
      </c>
      <c r="H20849">
        <f t="shared" si="975"/>
        <v>11</v>
      </c>
      <c r="I20849">
        <f t="shared" si="976"/>
        <v>4</v>
      </c>
      <c r="J20849" t="str">
        <f t="shared" si="977"/>
        <v>9-12</v>
      </c>
    </row>
    <row r="20850" spans="1:10">
      <c r="A20850" t="s">
        <v>1296</v>
      </c>
      <c r="B20850" t="s">
        <v>1498</v>
      </c>
      <c r="C20850" s="7">
        <v>44085.5345949074</v>
      </c>
      <c r="D20850" t="str">
        <f>VLOOKUP(A20850,Sheet2!$B$2:$E$1001,3,0)</f>
        <v>photo</v>
      </c>
      <c r="E20850" t="str">
        <f>VLOOKUP(A20850,Sheet2!$B$2:$E$1001,4,0)</f>
        <v>animals</v>
      </c>
      <c r="F20850" t="str">
        <f>VLOOKUP(B20850,Sheet3!$B$2:$D$17,2,0)</f>
        <v>positive</v>
      </c>
      <c r="G20850">
        <f>VLOOKUP(B20850,Sheet3!$B$2:$D$17,3,0)</f>
        <v>50</v>
      </c>
      <c r="H20850">
        <f t="shared" si="975"/>
        <v>9</v>
      </c>
      <c r="I20850">
        <f t="shared" si="976"/>
        <v>5</v>
      </c>
      <c r="J20850" t="str">
        <f t="shared" si="977"/>
        <v>12-15</v>
      </c>
    </row>
    <row r="20851" customFormat="1" spans="1:10">
      <c r="A20851" t="s">
        <v>1296</v>
      </c>
      <c r="B20851" t="s">
        <v>1488</v>
      </c>
      <c r="C20851" s="7">
        <v>44137.6322222222</v>
      </c>
      <c r="D20851" t="str">
        <f>VLOOKUP(A20851,Sheet2!$B$2:$E$1001,3,0)</f>
        <v>photo</v>
      </c>
      <c r="E20851" t="str">
        <f>VLOOKUP(A20851,Sheet2!$B$2:$E$1001,4,0)</f>
        <v>animals</v>
      </c>
      <c r="F20851" t="str">
        <f>VLOOKUP(B20851,Sheet3!$B$2:$D$17,2,0)</f>
        <v>negative</v>
      </c>
      <c r="G20851">
        <f>VLOOKUP(B20851,Sheet3!$B$2:$D$17,3,0)</f>
        <v>0</v>
      </c>
      <c r="H20851">
        <f t="shared" si="975"/>
        <v>11</v>
      </c>
      <c r="I20851">
        <f t="shared" si="976"/>
        <v>1</v>
      </c>
      <c r="J20851" t="str">
        <f t="shared" si="977"/>
        <v>15-18</v>
      </c>
    </row>
    <row r="20852" spans="1:10">
      <c r="A20852" t="s">
        <v>1296</v>
      </c>
      <c r="B20852" t="s">
        <v>1494</v>
      </c>
      <c r="C20852" s="7">
        <v>44224.2931134259</v>
      </c>
      <c r="D20852" t="str">
        <f>VLOOKUP(A20852,Sheet2!$B$2:$E$1001,3,0)</f>
        <v>photo</v>
      </c>
      <c r="E20852" t="str">
        <f>VLOOKUP(A20852,Sheet2!$B$2:$E$1001,4,0)</f>
        <v>animals</v>
      </c>
      <c r="F20852" t="str">
        <f>VLOOKUP(B20852,Sheet3!$B$2:$D$17,2,0)</f>
        <v>positive</v>
      </c>
      <c r="G20852">
        <f>VLOOKUP(B20852,Sheet3!$B$2:$D$17,3,0)</f>
        <v>65</v>
      </c>
      <c r="H20852">
        <f t="shared" si="975"/>
        <v>1</v>
      </c>
      <c r="I20852">
        <f t="shared" si="976"/>
        <v>4</v>
      </c>
      <c r="J20852" t="str">
        <f t="shared" si="977"/>
        <v>6-9</v>
      </c>
    </row>
    <row r="20853" spans="1:10">
      <c r="A20853" t="s">
        <v>1296</v>
      </c>
      <c r="B20853" t="s">
        <v>1494</v>
      </c>
      <c r="C20853" s="7">
        <v>44052.3573148148</v>
      </c>
      <c r="D20853" t="str">
        <f>VLOOKUP(A20853,Sheet2!$B$2:$E$1001,3,0)</f>
        <v>photo</v>
      </c>
      <c r="E20853" t="str">
        <f>VLOOKUP(A20853,Sheet2!$B$2:$E$1001,4,0)</f>
        <v>animals</v>
      </c>
      <c r="F20853" t="str">
        <f>VLOOKUP(B20853,Sheet3!$B$2:$D$17,2,0)</f>
        <v>positive</v>
      </c>
      <c r="G20853">
        <f>VLOOKUP(B20853,Sheet3!$B$2:$D$17,3,0)</f>
        <v>65</v>
      </c>
      <c r="H20853">
        <f t="shared" si="975"/>
        <v>8</v>
      </c>
      <c r="I20853">
        <f t="shared" si="976"/>
        <v>7</v>
      </c>
      <c r="J20853" t="str">
        <f t="shared" si="977"/>
        <v>6-9</v>
      </c>
    </row>
    <row r="20854" spans="1:10">
      <c r="A20854" t="s">
        <v>1296</v>
      </c>
      <c r="B20854" t="s">
        <v>1485</v>
      </c>
      <c r="C20854" s="7">
        <v>44200.5260532407</v>
      </c>
      <c r="D20854" t="str">
        <f>VLOOKUP(A20854,Sheet2!$B$2:$E$1001,3,0)</f>
        <v>photo</v>
      </c>
      <c r="E20854" t="str">
        <f>VLOOKUP(A20854,Sheet2!$B$2:$E$1001,4,0)</f>
        <v>animals</v>
      </c>
      <c r="F20854" t="str">
        <f>VLOOKUP(B20854,Sheet3!$B$2:$D$17,2,0)</f>
        <v>positive</v>
      </c>
      <c r="G20854">
        <f>VLOOKUP(B20854,Sheet3!$B$2:$D$17,3,0)</f>
        <v>60</v>
      </c>
      <c r="H20854">
        <f t="shared" si="975"/>
        <v>1</v>
      </c>
      <c r="I20854">
        <f t="shared" si="976"/>
        <v>1</v>
      </c>
      <c r="J20854" t="str">
        <f t="shared" si="977"/>
        <v>12-15</v>
      </c>
    </row>
    <row r="20855" spans="1:10">
      <c r="A20855" t="s">
        <v>1296</v>
      </c>
      <c r="B20855" t="s">
        <v>1500</v>
      </c>
      <c r="C20855" s="7">
        <v>44308.2904861111</v>
      </c>
      <c r="D20855" t="str">
        <f>VLOOKUP(A20855,Sheet2!$B$2:$E$1001,3,0)</f>
        <v>photo</v>
      </c>
      <c r="E20855" t="str">
        <f>VLOOKUP(A20855,Sheet2!$B$2:$E$1001,4,0)</f>
        <v>animals</v>
      </c>
      <c r="F20855" t="str">
        <f>VLOOKUP(B20855,Sheet3!$B$2:$D$17,2,0)</f>
        <v>positive</v>
      </c>
      <c r="G20855">
        <f>VLOOKUP(B20855,Sheet3!$B$2:$D$17,3,0)</f>
        <v>45</v>
      </c>
      <c r="H20855">
        <f t="shared" si="975"/>
        <v>4</v>
      </c>
      <c r="I20855">
        <f t="shared" si="976"/>
        <v>4</v>
      </c>
      <c r="J20855" t="str">
        <f t="shared" si="977"/>
        <v>6-9</v>
      </c>
    </row>
    <row r="20856" spans="1:10">
      <c r="A20856" t="s">
        <v>1296</v>
      </c>
      <c r="B20856" t="s">
        <v>1495</v>
      </c>
      <c r="C20856" s="7">
        <v>44193.4734837963</v>
      </c>
      <c r="D20856" t="str">
        <f>VLOOKUP(A20856,Sheet2!$B$2:$E$1001,3,0)</f>
        <v>photo</v>
      </c>
      <c r="E20856" t="str">
        <f>VLOOKUP(A20856,Sheet2!$B$2:$E$1001,4,0)</f>
        <v>animals</v>
      </c>
      <c r="F20856" t="str">
        <f>VLOOKUP(B20856,Sheet3!$B$2:$D$17,2,0)</f>
        <v>positive</v>
      </c>
      <c r="G20856">
        <f>VLOOKUP(B20856,Sheet3!$B$2:$D$17,3,0)</f>
        <v>75</v>
      </c>
      <c r="H20856">
        <f t="shared" si="975"/>
        <v>12</v>
      </c>
      <c r="I20856">
        <f t="shared" si="976"/>
        <v>1</v>
      </c>
      <c r="J20856" t="str">
        <f t="shared" si="977"/>
        <v>9-12</v>
      </c>
    </row>
    <row r="20857" spans="1:10">
      <c r="A20857" t="s">
        <v>1296</v>
      </c>
      <c r="B20857" t="s">
        <v>1502</v>
      </c>
      <c r="C20857" s="7">
        <v>44195.7618634259</v>
      </c>
      <c r="D20857" t="str">
        <f>VLOOKUP(A20857,Sheet2!$B$2:$E$1001,3,0)</f>
        <v>photo</v>
      </c>
      <c r="E20857" t="str">
        <f>VLOOKUP(A20857,Sheet2!$B$2:$E$1001,4,0)</f>
        <v>animals</v>
      </c>
      <c r="F20857" t="str">
        <f>VLOOKUP(B20857,Sheet3!$B$2:$D$17,2,0)</f>
        <v>negative</v>
      </c>
      <c r="G20857">
        <f>VLOOKUP(B20857,Sheet3!$B$2:$D$17,3,0)</f>
        <v>15</v>
      </c>
      <c r="H20857">
        <f t="shared" si="975"/>
        <v>12</v>
      </c>
      <c r="I20857">
        <f t="shared" si="976"/>
        <v>3</v>
      </c>
      <c r="J20857" t="str">
        <f t="shared" si="977"/>
        <v>18-21</v>
      </c>
    </row>
    <row r="20858" spans="1:10">
      <c r="A20858" t="s">
        <v>1296</v>
      </c>
      <c r="B20858" t="s">
        <v>1501</v>
      </c>
      <c r="C20858" s="7">
        <v>44234.866712963</v>
      </c>
      <c r="D20858" t="str">
        <f>VLOOKUP(A20858,Sheet2!$B$2:$E$1001,3,0)</f>
        <v>photo</v>
      </c>
      <c r="E20858" t="str">
        <f>VLOOKUP(A20858,Sheet2!$B$2:$E$1001,4,0)</f>
        <v>animals</v>
      </c>
      <c r="F20858" t="str">
        <f>VLOOKUP(B20858,Sheet3!$B$2:$D$17,2,0)</f>
        <v>neutral</v>
      </c>
      <c r="G20858">
        <f>VLOOKUP(B20858,Sheet3!$B$2:$D$17,3,0)</f>
        <v>35</v>
      </c>
      <c r="H20858">
        <f t="shared" si="975"/>
        <v>2</v>
      </c>
      <c r="I20858">
        <f t="shared" si="976"/>
        <v>7</v>
      </c>
      <c r="J20858" t="str">
        <f t="shared" si="977"/>
        <v>18-21</v>
      </c>
    </row>
    <row r="20859" spans="1:10">
      <c r="A20859" t="s">
        <v>1296</v>
      </c>
      <c r="B20859" t="s">
        <v>1501</v>
      </c>
      <c r="C20859" s="7">
        <v>44287.8646180556</v>
      </c>
      <c r="D20859" t="str">
        <f>VLOOKUP(A20859,Sheet2!$B$2:$E$1001,3,0)</f>
        <v>photo</v>
      </c>
      <c r="E20859" t="str">
        <f>VLOOKUP(A20859,Sheet2!$B$2:$E$1001,4,0)</f>
        <v>animals</v>
      </c>
      <c r="F20859" t="str">
        <f>VLOOKUP(B20859,Sheet3!$B$2:$D$17,2,0)</f>
        <v>neutral</v>
      </c>
      <c r="G20859">
        <f>VLOOKUP(B20859,Sheet3!$B$2:$D$17,3,0)</f>
        <v>35</v>
      </c>
      <c r="H20859">
        <f t="shared" si="975"/>
        <v>4</v>
      </c>
      <c r="I20859">
        <f t="shared" si="976"/>
        <v>4</v>
      </c>
      <c r="J20859" t="str">
        <f t="shared" si="977"/>
        <v>18-21</v>
      </c>
    </row>
    <row r="20860" spans="1:10">
      <c r="A20860" t="s">
        <v>1296</v>
      </c>
      <c r="B20860" t="s">
        <v>1501</v>
      </c>
      <c r="C20860" s="7">
        <v>44080.8826273148</v>
      </c>
      <c r="D20860" t="str">
        <f>VLOOKUP(A20860,Sheet2!$B$2:$E$1001,3,0)</f>
        <v>photo</v>
      </c>
      <c r="E20860" t="str">
        <f>VLOOKUP(A20860,Sheet2!$B$2:$E$1001,4,0)</f>
        <v>animals</v>
      </c>
      <c r="F20860" t="str">
        <f>VLOOKUP(B20860,Sheet3!$B$2:$D$17,2,0)</f>
        <v>neutral</v>
      </c>
      <c r="G20860">
        <f>VLOOKUP(B20860,Sheet3!$B$2:$D$17,3,0)</f>
        <v>35</v>
      </c>
      <c r="H20860">
        <f t="shared" si="975"/>
        <v>9</v>
      </c>
      <c r="I20860">
        <f t="shared" si="976"/>
        <v>7</v>
      </c>
      <c r="J20860" t="str">
        <f t="shared" si="977"/>
        <v>21-24</v>
      </c>
    </row>
    <row r="20861" customFormat="1" spans="1:10">
      <c r="A20861" t="s">
        <v>1296</v>
      </c>
      <c r="B20861" t="s">
        <v>1487</v>
      </c>
      <c r="C20861" s="7">
        <v>44079.3033912037</v>
      </c>
      <c r="D20861" t="str">
        <f>VLOOKUP(A20861,Sheet2!$B$2:$E$1001,3,0)</f>
        <v>photo</v>
      </c>
      <c r="E20861" t="str">
        <f>VLOOKUP(A20861,Sheet2!$B$2:$E$1001,4,0)</f>
        <v>animals</v>
      </c>
      <c r="F20861" t="str">
        <f>VLOOKUP(B20861,Sheet3!$B$2:$D$17,2,0)</f>
        <v>positive</v>
      </c>
      <c r="G20861">
        <f>VLOOKUP(B20861,Sheet3!$B$2:$D$17,3,0)</f>
        <v>70</v>
      </c>
      <c r="H20861">
        <f t="shared" si="975"/>
        <v>9</v>
      </c>
      <c r="I20861">
        <f t="shared" si="976"/>
        <v>6</v>
      </c>
      <c r="J20861" t="str">
        <f t="shared" si="977"/>
        <v>6-9</v>
      </c>
    </row>
    <row r="20862" spans="1:10">
      <c r="A20862" t="s">
        <v>1296</v>
      </c>
      <c r="B20862" t="s">
        <v>1488</v>
      </c>
      <c r="C20862" s="7">
        <v>44340.9836805556</v>
      </c>
      <c r="D20862" t="str">
        <f>VLOOKUP(A20862,Sheet2!$B$2:$E$1001,3,0)</f>
        <v>photo</v>
      </c>
      <c r="E20862" t="str">
        <f>VLOOKUP(A20862,Sheet2!$B$2:$E$1001,4,0)</f>
        <v>animals</v>
      </c>
      <c r="F20862" t="str">
        <f>VLOOKUP(B20862,Sheet3!$B$2:$D$17,2,0)</f>
        <v>negative</v>
      </c>
      <c r="G20862">
        <f>VLOOKUP(B20862,Sheet3!$B$2:$D$17,3,0)</f>
        <v>0</v>
      </c>
      <c r="H20862">
        <f t="shared" si="975"/>
        <v>5</v>
      </c>
      <c r="I20862">
        <f t="shared" si="976"/>
        <v>1</v>
      </c>
      <c r="J20862" t="str">
        <f t="shared" si="977"/>
        <v>21-24</v>
      </c>
    </row>
    <row r="20863" spans="1:10">
      <c r="A20863" t="s">
        <v>1296</v>
      </c>
      <c r="B20863" t="s">
        <v>1485</v>
      </c>
      <c r="C20863" s="7">
        <v>44311.2308564815</v>
      </c>
      <c r="D20863" t="str">
        <f>VLOOKUP(A20863,Sheet2!$B$2:$E$1001,3,0)</f>
        <v>photo</v>
      </c>
      <c r="E20863" t="str">
        <f>VLOOKUP(A20863,Sheet2!$B$2:$E$1001,4,0)</f>
        <v>animals</v>
      </c>
      <c r="F20863" t="str">
        <f>VLOOKUP(B20863,Sheet3!$B$2:$D$17,2,0)</f>
        <v>positive</v>
      </c>
      <c r="G20863">
        <f>VLOOKUP(B20863,Sheet3!$B$2:$D$17,3,0)</f>
        <v>60</v>
      </c>
      <c r="H20863">
        <f t="shared" si="975"/>
        <v>4</v>
      </c>
      <c r="I20863">
        <f t="shared" si="976"/>
        <v>7</v>
      </c>
      <c r="J20863" t="str">
        <f t="shared" si="977"/>
        <v>3-6</v>
      </c>
    </row>
    <row r="20864" spans="1:10">
      <c r="A20864" t="s">
        <v>1296</v>
      </c>
      <c r="B20864" t="s">
        <v>1502</v>
      </c>
      <c r="C20864" s="7">
        <v>44309.233287037</v>
      </c>
      <c r="D20864" t="str">
        <f>VLOOKUP(A20864,Sheet2!$B$2:$E$1001,3,0)</f>
        <v>photo</v>
      </c>
      <c r="E20864" t="str">
        <f>VLOOKUP(A20864,Sheet2!$B$2:$E$1001,4,0)</f>
        <v>animals</v>
      </c>
      <c r="F20864" t="str">
        <f>VLOOKUP(B20864,Sheet3!$B$2:$D$17,2,0)</f>
        <v>negative</v>
      </c>
      <c r="G20864">
        <f>VLOOKUP(B20864,Sheet3!$B$2:$D$17,3,0)</f>
        <v>15</v>
      </c>
      <c r="H20864">
        <f t="shared" si="975"/>
        <v>4</v>
      </c>
      <c r="I20864">
        <f t="shared" si="976"/>
        <v>5</v>
      </c>
      <c r="J20864" t="str">
        <f t="shared" si="977"/>
        <v>3-6</v>
      </c>
    </row>
    <row r="20865" spans="1:10">
      <c r="A20865" t="s">
        <v>1296</v>
      </c>
      <c r="B20865" t="s">
        <v>1487</v>
      </c>
      <c r="C20865" s="7">
        <v>44000.8524768519</v>
      </c>
      <c r="D20865" t="str">
        <f>VLOOKUP(A20865,Sheet2!$B$2:$E$1001,3,0)</f>
        <v>photo</v>
      </c>
      <c r="E20865" t="str">
        <f>VLOOKUP(A20865,Sheet2!$B$2:$E$1001,4,0)</f>
        <v>animals</v>
      </c>
      <c r="F20865" t="str">
        <f>VLOOKUP(B20865,Sheet3!$B$2:$D$17,2,0)</f>
        <v>positive</v>
      </c>
      <c r="G20865">
        <f>VLOOKUP(B20865,Sheet3!$B$2:$D$17,3,0)</f>
        <v>70</v>
      </c>
      <c r="H20865">
        <f t="shared" si="975"/>
        <v>6</v>
      </c>
      <c r="I20865">
        <f t="shared" si="976"/>
        <v>4</v>
      </c>
      <c r="J20865" t="str">
        <f t="shared" si="977"/>
        <v>18-21</v>
      </c>
    </row>
    <row r="20866" spans="1:10">
      <c r="A20866" t="s">
        <v>1296</v>
      </c>
      <c r="B20866" t="s">
        <v>1497</v>
      </c>
      <c r="C20866" s="7">
        <v>44169.2963657407</v>
      </c>
      <c r="D20866" t="str">
        <f>VLOOKUP(A20866,Sheet2!$B$2:$E$1001,3,0)</f>
        <v>photo</v>
      </c>
      <c r="E20866" t="str">
        <f>VLOOKUP(A20866,Sheet2!$B$2:$E$1001,4,0)</f>
        <v>animals</v>
      </c>
      <c r="F20866" t="str">
        <f>VLOOKUP(B20866,Sheet3!$B$2:$D$17,2,0)</f>
        <v>positive</v>
      </c>
      <c r="G20866">
        <f>VLOOKUP(B20866,Sheet3!$B$2:$D$17,3,0)</f>
        <v>72</v>
      </c>
      <c r="H20866">
        <f t="shared" si="975"/>
        <v>12</v>
      </c>
      <c r="I20866">
        <f t="shared" si="976"/>
        <v>5</v>
      </c>
      <c r="J20866" t="str">
        <f t="shared" si="977"/>
        <v>6-9</v>
      </c>
    </row>
    <row r="20867" spans="1:10">
      <c r="A20867" t="s">
        <v>1296</v>
      </c>
      <c r="B20867" t="s">
        <v>1487</v>
      </c>
      <c r="C20867" s="7">
        <v>44316.7431134259</v>
      </c>
      <c r="D20867" t="str">
        <f>VLOOKUP(A20867,Sheet2!$B$2:$E$1001,3,0)</f>
        <v>photo</v>
      </c>
      <c r="E20867" t="str">
        <f>VLOOKUP(A20867,Sheet2!$B$2:$E$1001,4,0)</f>
        <v>animals</v>
      </c>
      <c r="F20867" t="str">
        <f>VLOOKUP(B20867,Sheet3!$B$2:$D$17,2,0)</f>
        <v>positive</v>
      </c>
      <c r="G20867">
        <f>VLOOKUP(B20867,Sheet3!$B$2:$D$17,3,0)</f>
        <v>70</v>
      </c>
      <c r="H20867">
        <f t="shared" ref="H20867:H20930" si="978">MONTH(C20867)</f>
        <v>4</v>
      </c>
      <c r="I20867">
        <f t="shared" ref="I20867:I20930" si="979">WEEKDAY(C20867,2)</f>
        <v>5</v>
      </c>
      <c r="J20867" t="str">
        <f t="shared" ref="J20867:J20930" si="980">TEXT(INT(HOUR(C20867)/3)*3,"0")&amp;"-"&amp;TEXT(INT(HOUR(C20867)/3)*3+3,"0")</f>
        <v>15-18</v>
      </c>
    </row>
    <row r="20868" spans="1:10">
      <c r="A20868" t="s">
        <v>1296</v>
      </c>
      <c r="B20868" t="s">
        <v>1495</v>
      </c>
      <c r="C20868" s="7">
        <v>44006.6516782407</v>
      </c>
      <c r="D20868" t="str">
        <f>VLOOKUP(A20868,Sheet2!$B$2:$E$1001,3,0)</f>
        <v>photo</v>
      </c>
      <c r="E20868" t="str">
        <f>VLOOKUP(A20868,Sheet2!$B$2:$E$1001,4,0)</f>
        <v>animals</v>
      </c>
      <c r="F20868" t="str">
        <f>VLOOKUP(B20868,Sheet3!$B$2:$D$17,2,0)</f>
        <v>positive</v>
      </c>
      <c r="G20868">
        <f>VLOOKUP(B20868,Sheet3!$B$2:$D$17,3,0)</f>
        <v>75</v>
      </c>
      <c r="H20868">
        <f t="shared" si="978"/>
        <v>6</v>
      </c>
      <c r="I20868">
        <f t="shared" si="979"/>
        <v>3</v>
      </c>
      <c r="J20868" t="str">
        <f t="shared" si="980"/>
        <v>15-18</v>
      </c>
    </row>
    <row r="20869" spans="1:10">
      <c r="A20869" t="s">
        <v>1296</v>
      </c>
      <c r="B20869" t="s">
        <v>1485</v>
      </c>
      <c r="C20869" s="7">
        <v>44197.5112615741</v>
      </c>
      <c r="D20869" t="str">
        <f>VLOOKUP(A20869,Sheet2!$B$2:$E$1001,3,0)</f>
        <v>photo</v>
      </c>
      <c r="E20869" t="str">
        <f>VLOOKUP(A20869,Sheet2!$B$2:$E$1001,4,0)</f>
        <v>animals</v>
      </c>
      <c r="F20869" t="str">
        <f>VLOOKUP(B20869,Sheet3!$B$2:$D$17,2,0)</f>
        <v>positive</v>
      </c>
      <c r="G20869">
        <f>VLOOKUP(B20869,Sheet3!$B$2:$D$17,3,0)</f>
        <v>60</v>
      </c>
      <c r="H20869">
        <f t="shared" si="978"/>
        <v>1</v>
      </c>
      <c r="I20869">
        <f t="shared" si="979"/>
        <v>5</v>
      </c>
      <c r="J20869" t="str">
        <f t="shared" si="980"/>
        <v>12-15</v>
      </c>
    </row>
    <row r="20870" spans="1:10">
      <c r="A20870" t="s">
        <v>1296</v>
      </c>
      <c r="B20870" t="s">
        <v>1499</v>
      </c>
      <c r="C20870" s="7">
        <v>44086.7374537037</v>
      </c>
      <c r="D20870" t="str">
        <f>VLOOKUP(A20870,Sheet2!$B$2:$E$1001,3,0)</f>
        <v>photo</v>
      </c>
      <c r="E20870" t="str">
        <f>VLOOKUP(A20870,Sheet2!$B$2:$E$1001,4,0)</f>
        <v>animals</v>
      </c>
      <c r="F20870" t="str">
        <f>VLOOKUP(B20870,Sheet3!$B$2:$D$17,2,0)</f>
        <v>negative</v>
      </c>
      <c r="G20870">
        <f>VLOOKUP(B20870,Sheet3!$B$2:$D$17,3,0)</f>
        <v>10</v>
      </c>
      <c r="H20870">
        <f t="shared" si="978"/>
        <v>9</v>
      </c>
      <c r="I20870">
        <f t="shared" si="979"/>
        <v>6</v>
      </c>
      <c r="J20870" t="str">
        <f t="shared" si="980"/>
        <v>15-18</v>
      </c>
    </row>
    <row r="20871" customFormat="1" spans="1:10">
      <c r="A20871" t="s">
        <v>1296</v>
      </c>
      <c r="B20871" t="s">
        <v>1496</v>
      </c>
      <c r="C20871" s="7">
        <v>44271.4145833333</v>
      </c>
      <c r="D20871" t="str">
        <f>VLOOKUP(A20871,Sheet2!$B$2:$E$1001,3,0)</f>
        <v>photo</v>
      </c>
      <c r="E20871" t="str">
        <f>VLOOKUP(A20871,Sheet2!$B$2:$E$1001,4,0)</f>
        <v>animals</v>
      </c>
      <c r="F20871" t="str">
        <f>VLOOKUP(B20871,Sheet3!$B$2:$D$17,2,0)</f>
        <v>positive</v>
      </c>
      <c r="G20871">
        <f>VLOOKUP(B20871,Sheet3!$B$2:$D$17,3,0)</f>
        <v>70</v>
      </c>
      <c r="H20871">
        <f t="shared" si="978"/>
        <v>3</v>
      </c>
      <c r="I20871">
        <f t="shared" si="979"/>
        <v>2</v>
      </c>
      <c r="J20871" t="str">
        <f t="shared" si="980"/>
        <v>9-12</v>
      </c>
    </row>
    <row r="20872" spans="1:10">
      <c r="A20872" t="s">
        <v>1297</v>
      </c>
      <c r="B20872" t="s">
        <v>1501</v>
      </c>
      <c r="C20872" s="7">
        <v>44069.8671412037</v>
      </c>
      <c r="D20872" t="str">
        <f>VLOOKUP(A20872,Sheet2!$B$2:$E$1001,3,0)</f>
        <v>audio</v>
      </c>
      <c r="E20872" t="str">
        <f>VLOOKUP(A20872,Sheet2!$B$2:$E$1001,4,0)</f>
        <v>culture</v>
      </c>
      <c r="F20872" t="str">
        <f>VLOOKUP(B20872,Sheet3!$B$2:$D$17,2,0)</f>
        <v>neutral</v>
      </c>
      <c r="G20872">
        <f>VLOOKUP(B20872,Sheet3!$B$2:$D$17,3,0)</f>
        <v>35</v>
      </c>
      <c r="H20872">
        <f t="shared" si="978"/>
        <v>8</v>
      </c>
      <c r="I20872">
        <f t="shared" si="979"/>
        <v>3</v>
      </c>
      <c r="J20872" t="str">
        <f t="shared" si="980"/>
        <v>18-21</v>
      </c>
    </row>
    <row r="20873" spans="1:10">
      <c r="A20873" t="s">
        <v>1297</v>
      </c>
      <c r="B20873" t="s">
        <v>1501</v>
      </c>
      <c r="C20873" s="7">
        <v>44114.9560416667</v>
      </c>
      <c r="D20873" t="str">
        <f>VLOOKUP(A20873,Sheet2!$B$2:$E$1001,3,0)</f>
        <v>audio</v>
      </c>
      <c r="E20873" t="str">
        <f>VLOOKUP(A20873,Sheet2!$B$2:$E$1001,4,0)</f>
        <v>culture</v>
      </c>
      <c r="F20873" t="str">
        <f>VLOOKUP(B20873,Sheet3!$B$2:$D$17,2,0)</f>
        <v>neutral</v>
      </c>
      <c r="G20873">
        <f>VLOOKUP(B20873,Sheet3!$B$2:$D$17,3,0)</f>
        <v>35</v>
      </c>
      <c r="H20873">
        <f t="shared" si="978"/>
        <v>10</v>
      </c>
      <c r="I20873">
        <f t="shared" si="979"/>
        <v>6</v>
      </c>
      <c r="J20873" t="str">
        <f t="shared" si="980"/>
        <v>21-24</v>
      </c>
    </row>
    <row r="20874" spans="1:10">
      <c r="A20874" t="s">
        <v>1297</v>
      </c>
      <c r="B20874" t="s">
        <v>1492</v>
      </c>
      <c r="C20874" s="7">
        <v>44058.3038888889</v>
      </c>
      <c r="D20874" t="str">
        <f>VLOOKUP(A20874,Sheet2!$B$2:$E$1001,3,0)</f>
        <v>audio</v>
      </c>
      <c r="E20874" t="str">
        <f>VLOOKUP(A20874,Sheet2!$B$2:$E$1001,4,0)</f>
        <v>culture</v>
      </c>
      <c r="F20874" t="str">
        <f>VLOOKUP(B20874,Sheet3!$B$2:$D$17,2,0)</f>
        <v>neutral</v>
      </c>
      <c r="G20874">
        <f>VLOOKUP(B20874,Sheet3!$B$2:$D$17,3,0)</f>
        <v>20</v>
      </c>
      <c r="H20874">
        <f t="shared" si="978"/>
        <v>8</v>
      </c>
      <c r="I20874">
        <f t="shared" si="979"/>
        <v>6</v>
      </c>
      <c r="J20874" t="str">
        <f t="shared" si="980"/>
        <v>6-9</v>
      </c>
    </row>
    <row r="20875" spans="1:10">
      <c r="A20875" t="s">
        <v>1297</v>
      </c>
      <c r="B20875" t="s">
        <v>1491</v>
      </c>
      <c r="C20875" s="7">
        <v>44239.146724537</v>
      </c>
      <c r="D20875" t="str">
        <f>VLOOKUP(A20875,Sheet2!$B$2:$E$1001,3,0)</f>
        <v>audio</v>
      </c>
      <c r="E20875" t="str">
        <f>VLOOKUP(A20875,Sheet2!$B$2:$E$1001,4,0)</f>
        <v>culture</v>
      </c>
      <c r="F20875" t="str">
        <f>VLOOKUP(B20875,Sheet3!$B$2:$D$17,2,0)</f>
        <v>positive</v>
      </c>
      <c r="G20875">
        <f>VLOOKUP(B20875,Sheet3!$B$2:$D$17,3,0)</f>
        <v>30</v>
      </c>
      <c r="H20875">
        <f t="shared" si="978"/>
        <v>2</v>
      </c>
      <c r="I20875">
        <f t="shared" si="979"/>
        <v>5</v>
      </c>
      <c r="J20875" t="str">
        <f t="shared" si="980"/>
        <v>3-6</v>
      </c>
    </row>
    <row r="20876" spans="1:10">
      <c r="A20876" t="s">
        <v>1297</v>
      </c>
      <c r="B20876" t="s">
        <v>1494</v>
      </c>
      <c r="C20876" s="7">
        <v>44116.0781828704</v>
      </c>
      <c r="D20876" t="str">
        <f>VLOOKUP(A20876,Sheet2!$B$2:$E$1001,3,0)</f>
        <v>audio</v>
      </c>
      <c r="E20876" t="str">
        <f>VLOOKUP(A20876,Sheet2!$B$2:$E$1001,4,0)</f>
        <v>culture</v>
      </c>
      <c r="F20876" t="str">
        <f>VLOOKUP(B20876,Sheet3!$B$2:$D$17,2,0)</f>
        <v>positive</v>
      </c>
      <c r="G20876">
        <f>VLOOKUP(B20876,Sheet3!$B$2:$D$17,3,0)</f>
        <v>65</v>
      </c>
      <c r="H20876">
        <f t="shared" si="978"/>
        <v>10</v>
      </c>
      <c r="I20876">
        <f t="shared" si="979"/>
        <v>1</v>
      </c>
      <c r="J20876" t="str">
        <f t="shared" si="980"/>
        <v>0-3</v>
      </c>
    </row>
    <row r="20877" spans="1:10">
      <c r="A20877" t="s">
        <v>1298</v>
      </c>
      <c r="B20877" t="s">
        <v>1501</v>
      </c>
      <c r="C20877" s="7">
        <v>44145.9802777778</v>
      </c>
      <c r="D20877" t="str">
        <f>VLOOKUP(A20877,Sheet2!$B$2:$E$1001,3,0)</f>
        <v>GIF</v>
      </c>
      <c r="E20877" t="str">
        <f>VLOOKUP(A20877,Sheet2!$B$2:$E$1001,4,0)</f>
        <v>public speaking</v>
      </c>
      <c r="F20877" t="str">
        <f>VLOOKUP(B20877,Sheet3!$B$2:$D$17,2,0)</f>
        <v>neutral</v>
      </c>
      <c r="G20877">
        <f>VLOOKUP(B20877,Sheet3!$B$2:$D$17,3,0)</f>
        <v>35</v>
      </c>
      <c r="H20877">
        <f t="shared" si="978"/>
        <v>11</v>
      </c>
      <c r="I20877">
        <f t="shared" si="979"/>
        <v>2</v>
      </c>
      <c r="J20877" t="str">
        <f t="shared" si="980"/>
        <v>21-24</v>
      </c>
    </row>
    <row r="20878" spans="1:10">
      <c r="A20878" t="s">
        <v>1298</v>
      </c>
      <c r="B20878" t="s">
        <v>1491</v>
      </c>
      <c r="C20878" s="7">
        <v>44333.2662731481</v>
      </c>
      <c r="D20878" t="str">
        <f>VLOOKUP(A20878,Sheet2!$B$2:$E$1001,3,0)</f>
        <v>GIF</v>
      </c>
      <c r="E20878" t="str">
        <f>VLOOKUP(A20878,Sheet2!$B$2:$E$1001,4,0)</f>
        <v>public speaking</v>
      </c>
      <c r="F20878" t="str">
        <f>VLOOKUP(B20878,Sheet3!$B$2:$D$17,2,0)</f>
        <v>positive</v>
      </c>
      <c r="G20878">
        <f>VLOOKUP(B20878,Sheet3!$B$2:$D$17,3,0)</f>
        <v>30</v>
      </c>
      <c r="H20878">
        <f t="shared" si="978"/>
        <v>5</v>
      </c>
      <c r="I20878">
        <f t="shared" si="979"/>
        <v>1</v>
      </c>
      <c r="J20878" t="str">
        <f t="shared" si="980"/>
        <v>6-9</v>
      </c>
    </row>
    <row r="20879" spans="1:10">
      <c r="A20879" t="s">
        <v>1298</v>
      </c>
      <c r="B20879" t="s">
        <v>1498</v>
      </c>
      <c r="C20879" s="7">
        <v>44317.6147685185</v>
      </c>
      <c r="D20879" t="str">
        <f>VLOOKUP(A20879,Sheet2!$B$2:$E$1001,3,0)</f>
        <v>GIF</v>
      </c>
      <c r="E20879" t="str">
        <f>VLOOKUP(A20879,Sheet2!$B$2:$E$1001,4,0)</f>
        <v>public speaking</v>
      </c>
      <c r="F20879" t="str">
        <f>VLOOKUP(B20879,Sheet3!$B$2:$D$17,2,0)</f>
        <v>positive</v>
      </c>
      <c r="G20879">
        <f>VLOOKUP(B20879,Sheet3!$B$2:$D$17,3,0)</f>
        <v>50</v>
      </c>
      <c r="H20879">
        <f t="shared" si="978"/>
        <v>5</v>
      </c>
      <c r="I20879">
        <f t="shared" si="979"/>
        <v>6</v>
      </c>
      <c r="J20879" t="str">
        <f t="shared" si="980"/>
        <v>12-15</v>
      </c>
    </row>
    <row r="20880" spans="1:10">
      <c r="A20880" t="s">
        <v>1298</v>
      </c>
      <c r="B20880" t="s">
        <v>1485</v>
      </c>
      <c r="C20880" s="7">
        <v>44320.7092824074</v>
      </c>
      <c r="D20880" t="str">
        <f>VLOOKUP(A20880,Sheet2!$B$2:$E$1001,3,0)</f>
        <v>GIF</v>
      </c>
      <c r="E20880" t="str">
        <f>VLOOKUP(A20880,Sheet2!$B$2:$E$1001,4,0)</f>
        <v>public speaking</v>
      </c>
      <c r="F20880" t="str">
        <f>VLOOKUP(B20880,Sheet3!$B$2:$D$17,2,0)</f>
        <v>positive</v>
      </c>
      <c r="G20880">
        <f>VLOOKUP(B20880,Sheet3!$B$2:$D$17,3,0)</f>
        <v>60</v>
      </c>
      <c r="H20880">
        <f t="shared" si="978"/>
        <v>5</v>
      </c>
      <c r="I20880">
        <f t="shared" si="979"/>
        <v>2</v>
      </c>
      <c r="J20880" t="str">
        <f t="shared" si="980"/>
        <v>15-18</v>
      </c>
    </row>
    <row r="20881" spans="1:10">
      <c r="A20881" t="s">
        <v>1298</v>
      </c>
      <c r="B20881" t="s">
        <v>1503</v>
      </c>
      <c r="C20881" s="7">
        <v>44228.1886342593</v>
      </c>
      <c r="D20881" t="str">
        <f>VLOOKUP(A20881,Sheet2!$B$2:$E$1001,3,0)</f>
        <v>GIF</v>
      </c>
      <c r="E20881" t="str">
        <f>VLOOKUP(A20881,Sheet2!$B$2:$E$1001,4,0)</f>
        <v>public speaking</v>
      </c>
      <c r="F20881" t="str">
        <f>VLOOKUP(B20881,Sheet3!$B$2:$D$17,2,0)</f>
        <v>negative</v>
      </c>
      <c r="G20881">
        <f>VLOOKUP(B20881,Sheet3!$B$2:$D$17,3,0)</f>
        <v>12</v>
      </c>
      <c r="H20881">
        <f t="shared" si="978"/>
        <v>2</v>
      </c>
      <c r="I20881">
        <f t="shared" si="979"/>
        <v>1</v>
      </c>
      <c r="J20881" t="str">
        <f t="shared" si="980"/>
        <v>3-6</v>
      </c>
    </row>
    <row r="20882" spans="1:10">
      <c r="A20882" t="s">
        <v>1298</v>
      </c>
      <c r="B20882" t="s">
        <v>1490</v>
      </c>
      <c r="C20882" s="7">
        <v>44070.8725578704</v>
      </c>
      <c r="D20882" t="str">
        <f>VLOOKUP(A20882,Sheet2!$B$2:$E$1001,3,0)</f>
        <v>GIF</v>
      </c>
      <c r="E20882" t="str">
        <f>VLOOKUP(A20882,Sheet2!$B$2:$E$1001,4,0)</f>
        <v>public speaking</v>
      </c>
      <c r="F20882" t="str">
        <f>VLOOKUP(B20882,Sheet3!$B$2:$D$17,2,0)</f>
        <v>negative</v>
      </c>
      <c r="G20882">
        <f>VLOOKUP(B20882,Sheet3!$B$2:$D$17,3,0)</f>
        <v>5</v>
      </c>
      <c r="H20882">
        <f t="shared" si="978"/>
        <v>8</v>
      </c>
      <c r="I20882">
        <f t="shared" si="979"/>
        <v>4</v>
      </c>
      <c r="J20882" t="str">
        <f t="shared" si="980"/>
        <v>18-21</v>
      </c>
    </row>
    <row r="20883" spans="1:10">
      <c r="A20883" t="s">
        <v>1298</v>
      </c>
      <c r="B20883" t="s">
        <v>1502</v>
      </c>
      <c r="C20883" s="7">
        <v>44138.4204976852</v>
      </c>
      <c r="D20883" t="str">
        <f>VLOOKUP(A20883,Sheet2!$B$2:$E$1001,3,0)</f>
        <v>GIF</v>
      </c>
      <c r="E20883" t="str">
        <f>VLOOKUP(A20883,Sheet2!$B$2:$E$1001,4,0)</f>
        <v>public speaking</v>
      </c>
      <c r="F20883" t="str">
        <f>VLOOKUP(B20883,Sheet3!$B$2:$D$17,2,0)</f>
        <v>negative</v>
      </c>
      <c r="G20883">
        <f>VLOOKUP(B20883,Sheet3!$B$2:$D$17,3,0)</f>
        <v>15</v>
      </c>
      <c r="H20883">
        <f t="shared" si="978"/>
        <v>11</v>
      </c>
      <c r="I20883">
        <f t="shared" si="979"/>
        <v>2</v>
      </c>
      <c r="J20883" t="str">
        <f t="shared" si="980"/>
        <v>9-12</v>
      </c>
    </row>
    <row r="20884" spans="1:10">
      <c r="A20884" t="s">
        <v>1298</v>
      </c>
      <c r="B20884" t="s">
        <v>1501</v>
      </c>
      <c r="C20884" s="7">
        <v>44219.6977893518</v>
      </c>
      <c r="D20884" t="str">
        <f>VLOOKUP(A20884,Sheet2!$B$2:$E$1001,3,0)</f>
        <v>GIF</v>
      </c>
      <c r="E20884" t="str">
        <f>VLOOKUP(A20884,Sheet2!$B$2:$E$1001,4,0)</f>
        <v>public speaking</v>
      </c>
      <c r="F20884" t="str">
        <f>VLOOKUP(B20884,Sheet3!$B$2:$D$17,2,0)</f>
        <v>neutral</v>
      </c>
      <c r="G20884">
        <f>VLOOKUP(B20884,Sheet3!$B$2:$D$17,3,0)</f>
        <v>35</v>
      </c>
      <c r="H20884">
        <f t="shared" si="978"/>
        <v>1</v>
      </c>
      <c r="I20884">
        <f t="shared" si="979"/>
        <v>6</v>
      </c>
      <c r="J20884" t="str">
        <f t="shared" si="980"/>
        <v>15-18</v>
      </c>
    </row>
    <row r="20885" spans="1:10">
      <c r="A20885" t="s">
        <v>1298</v>
      </c>
      <c r="B20885" t="s">
        <v>1494</v>
      </c>
      <c r="C20885" s="7">
        <v>44011.529837963</v>
      </c>
      <c r="D20885" t="str">
        <f>VLOOKUP(A20885,Sheet2!$B$2:$E$1001,3,0)</f>
        <v>GIF</v>
      </c>
      <c r="E20885" t="str">
        <f>VLOOKUP(A20885,Sheet2!$B$2:$E$1001,4,0)</f>
        <v>public speaking</v>
      </c>
      <c r="F20885" t="str">
        <f>VLOOKUP(B20885,Sheet3!$B$2:$D$17,2,0)</f>
        <v>positive</v>
      </c>
      <c r="G20885">
        <f>VLOOKUP(B20885,Sheet3!$B$2:$D$17,3,0)</f>
        <v>65</v>
      </c>
      <c r="H20885">
        <f t="shared" si="978"/>
        <v>6</v>
      </c>
      <c r="I20885">
        <f t="shared" si="979"/>
        <v>1</v>
      </c>
      <c r="J20885" t="str">
        <f t="shared" si="980"/>
        <v>12-15</v>
      </c>
    </row>
    <row r="20886" customFormat="1" spans="1:10">
      <c r="A20886" t="s">
        <v>1298</v>
      </c>
      <c r="B20886" t="s">
        <v>1485</v>
      </c>
      <c r="C20886" s="7">
        <v>44294.6984490741</v>
      </c>
      <c r="D20886" t="str">
        <f>VLOOKUP(A20886,Sheet2!$B$2:$E$1001,3,0)</f>
        <v>GIF</v>
      </c>
      <c r="E20886" t="str">
        <f>VLOOKUP(A20886,Sheet2!$B$2:$E$1001,4,0)</f>
        <v>public speaking</v>
      </c>
      <c r="F20886" t="str">
        <f>VLOOKUP(B20886,Sheet3!$B$2:$D$17,2,0)</f>
        <v>positive</v>
      </c>
      <c r="G20886">
        <f>VLOOKUP(B20886,Sheet3!$B$2:$D$17,3,0)</f>
        <v>60</v>
      </c>
      <c r="H20886">
        <f t="shared" si="978"/>
        <v>4</v>
      </c>
      <c r="I20886">
        <f t="shared" si="979"/>
        <v>4</v>
      </c>
      <c r="J20886" t="str">
        <f t="shared" si="980"/>
        <v>15-18</v>
      </c>
    </row>
    <row r="20887" spans="1:10">
      <c r="A20887" t="s">
        <v>1298</v>
      </c>
      <c r="B20887" t="s">
        <v>1485</v>
      </c>
      <c r="C20887" s="7">
        <v>44067.6660069444</v>
      </c>
      <c r="D20887" t="str">
        <f>VLOOKUP(A20887,Sheet2!$B$2:$E$1001,3,0)</f>
        <v>GIF</v>
      </c>
      <c r="E20887" t="str">
        <f>VLOOKUP(A20887,Sheet2!$B$2:$E$1001,4,0)</f>
        <v>public speaking</v>
      </c>
      <c r="F20887" t="str">
        <f>VLOOKUP(B20887,Sheet3!$B$2:$D$17,2,0)</f>
        <v>positive</v>
      </c>
      <c r="G20887">
        <f>VLOOKUP(B20887,Sheet3!$B$2:$D$17,3,0)</f>
        <v>60</v>
      </c>
      <c r="H20887">
        <f t="shared" si="978"/>
        <v>8</v>
      </c>
      <c r="I20887">
        <f t="shared" si="979"/>
        <v>1</v>
      </c>
      <c r="J20887" t="str">
        <f t="shared" si="980"/>
        <v>15-18</v>
      </c>
    </row>
    <row r="20888" spans="1:10">
      <c r="A20888" t="s">
        <v>1298</v>
      </c>
      <c r="B20888" t="s">
        <v>1502</v>
      </c>
      <c r="C20888" s="7">
        <v>44076.0779976852</v>
      </c>
      <c r="D20888" t="str">
        <f>VLOOKUP(A20888,Sheet2!$B$2:$E$1001,3,0)</f>
        <v>GIF</v>
      </c>
      <c r="E20888" t="str">
        <f>VLOOKUP(A20888,Sheet2!$B$2:$E$1001,4,0)</f>
        <v>public speaking</v>
      </c>
      <c r="F20888" t="str">
        <f>VLOOKUP(B20888,Sheet3!$B$2:$D$17,2,0)</f>
        <v>negative</v>
      </c>
      <c r="G20888">
        <f>VLOOKUP(B20888,Sheet3!$B$2:$D$17,3,0)</f>
        <v>15</v>
      </c>
      <c r="H20888">
        <f t="shared" si="978"/>
        <v>9</v>
      </c>
      <c r="I20888">
        <f t="shared" si="979"/>
        <v>3</v>
      </c>
      <c r="J20888" t="str">
        <f t="shared" si="980"/>
        <v>0-3</v>
      </c>
    </row>
    <row r="20889" spans="1:10">
      <c r="A20889" t="s">
        <v>1298</v>
      </c>
      <c r="B20889" t="s">
        <v>1494</v>
      </c>
      <c r="C20889" s="7">
        <v>44038.7174305556</v>
      </c>
      <c r="D20889" t="str">
        <f>VLOOKUP(A20889,Sheet2!$B$2:$E$1001,3,0)</f>
        <v>GIF</v>
      </c>
      <c r="E20889" t="str">
        <f>VLOOKUP(A20889,Sheet2!$B$2:$E$1001,4,0)</f>
        <v>public speaking</v>
      </c>
      <c r="F20889" t="str">
        <f>VLOOKUP(B20889,Sheet3!$B$2:$D$17,2,0)</f>
        <v>positive</v>
      </c>
      <c r="G20889">
        <f>VLOOKUP(B20889,Sheet3!$B$2:$D$17,3,0)</f>
        <v>65</v>
      </c>
      <c r="H20889">
        <f t="shared" si="978"/>
        <v>7</v>
      </c>
      <c r="I20889">
        <f t="shared" si="979"/>
        <v>7</v>
      </c>
      <c r="J20889" t="str">
        <f t="shared" si="980"/>
        <v>15-18</v>
      </c>
    </row>
    <row r="20890" spans="1:10">
      <c r="A20890" t="s">
        <v>1298</v>
      </c>
      <c r="B20890" t="s">
        <v>1499</v>
      </c>
      <c r="C20890" s="7">
        <v>44342.3849652778</v>
      </c>
      <c r="D20890" t="str">
        <f>VLOOKUP(A20890,Sheet2!$B$2:$E$1001,3,0)</f>
        <v>GIF</v>
      </c>
      <c r="E20890" t="str">
        <f>VLOOKUP(A20890,Sheet2!$B$2:$E$1001,4,0)</f>
        <v>public speaking</v>
      </c>
      <c r="F20890" t="str">
        <f>VLOOKUP(B20890,Sheet3!$B$2:$D$17,2,0)</f>
        <v>negative</v>
      </c>
      <c r="G20890">
        <f>VLOOKUP(B20890,Sheet3!$B$2:$D$17,3,0)</f>
        <v>10</v>
      </c>
      <c r="H20890">
        <f t="shared" si="978"/>
        <v>5</v>
      </c>
      <c r="I20890">
        <f t="shared" si="979"/>
        <v>3</v>
      </c>
      <c r="J20890" t="str">
        <f t="shared" si="980"/>
        <v>9-12</v>
      </c>
    </row>
    <row r="20891" spans="1:10">
      <c r="A20891" t="s">
        <v>1298</v>
      </c>
      <c r="B20891" t="s">
        <v>1497</v>
      </c>
      <c r="C20891" s="7">
        <v>44182.8182407407</v>
      </c>
      <c r="D20891" t="str">
        <f>VLOOKUP(A20891,Sheet2!$B$2:$E$1001,3,0)</f>
        <v>GIF</v>
      </c>
      <c r="E20891" t="str">
        <f>VLOOKUP(A20891,Sheet2!$B$2:$E$1001,4,0)</f>
        <v>public speaking</v>
      </c>
      <c r="F20891" t="str">
        <f>VLOOKUP(B20891,Sheet3!$B$2:$D$17,2,0)</f>
        <v>positive</v>
      </c>
      <c r="G20891">
        <f>VLOOKUP(B20891,Sheet3!$B$2:$D$17,3,0)</f>
        <v>72</v>
      </c>
      <c r="H20891">
        <f t="shared" si="978"/>
        <v>12</v>
      </c>
      <c r="I20891">
        <f t="shared" si="979"/>
        <v>4</v>
      </c>
      <c r="J20891" t="str">
        <f t="shared" si="980"/>
        <v>18-21</v>
      </c>
    </row>
    <row r="20892" spans="1:10">
      <c r="A20892" t="s">
        <v>1298</v>
      </c>
      <c r="B20892" t="s">
        <v>1502</v>
      </c>
      <c r="C20892" s="7">
        <v>44353.7416782407</v>
      </c>
      <c r="D20892" t="str">
        <f>VLOOKUP(A20892,Sheet2!$B$2:$E$1001,3,0)</f>
        <v>GIF</v>
      </c>
      <c r="E20892" t="str">
        <f>VLOOKUP(A20892,Sheet2!$B$2:$E$1001,4,0)</f>
        <v>public speaking</v>
      </c>
      <c r="F20892" t="str">
        <f>VLOOKUP(B20892,Sheet3!$B$2:$D$17,2,0)</f>
        <v>negative</v>
      </c>
      <c r="G20892">
        <f>VLOOKUP(B20892,Sheet3!$B$2:$D$17,3,0)</f>
        <v>15</v>
      </c>
      <c r="H20892">
        <f t="shared" si="978"/>
        <v>6</v>
      </c>
      <c r="I20892">
        <f t="shared" si="979"/>
        <v>7</v>
      </c>
      <c r="J20892" t="str">
        <f t="shared" si="980"/>
        <v>15-18</v>
      </c>
    </row>
    <row r="20893" spans="1:10">
      <c r="A20893" t="s">
        <v>1298</v>
      </c>
      <c r="B20893" t="s">
        <v>1495</v>
      </c>
      <c r="C20893" s="7">
        <v>44176.8232060185</v>
      </c>
      <c r="D20893" t="str">
        <f>VLOOKUP(A20893,Sheet2!$B$2:$E$1001,3,0)</f>
        <v>GIF</v>
      </c>
      <c r="E20893" t="str">
        <f>VLOOKUP(A20893,Sheet2!$B$2:$E$1001,4,0)</f>
        <v>public speaking</v>
      </c>
      <c r="F20893" t="str">
        <f>VLOOKUP(B20893,Sheet3!$B$2:$D$17,2,0)</f>
        <v>positive</v>
      </c>
      <c r="G20893">
        <f>VLOOKUP(B20893,Sheet3!$B$2:$D$17,3,0)</f>
        <v>75</v>
      </c>
      <c r="H20893">
        <f t="shared" si="978"/>
        <v>12</v>
      </c>
      <c r="I20893">
        <f t="shared" si="979"/>
        <v>5</v>
      </c>
      <c r="J20893" t="str">
        <f t="shared" si="980"/>
        <v>18-21</v>
      </c>
    </row>
    <row r="20894" spans="1:10">
      <c r="A20894" t="s">
        <v>1298</v>
      </c>
      <c r="B20894" t="s">
        <v>1503</v>
      </c>
      <c r="C20894" s="7">
        <v>44113.2989236111</v>
      </c>
      <c r="D20894" t="str">
        <f>VLOOKUP(A20894,Sheet2!$B$2:$E$1001,3,0)</f>
        <v>GIF</v>
      </c>
      <c r="E20894" t="str">
        <f>VLOOKUP(A20894,Sheet2!$B$2:$E$1001,4,0)</f>
        <v>public speaking</v>
      </c>
      <c r="F20894" t="str">
        <f>VLOOKUP(B20894,Sheet3!$B$2:$D$17,2,0)</f>
        <v>negative</v>
      </c>
      <c r="G20894">
        <f>VLOOKUP(B20894,Sheet3!$B$2:$D$17,3,0)</f>
        <v>12</v>
      </c>
      <c r="H20894">
        <f t="shared" si="978"/>
        <v>10</v>
      </c>
      <c r="I20894">
        <f t="shared" si="979"/>
        <v>5</v>
      </c>
      <c r="J20894" t="str">
        <f t="shared" si="980"/>
        <v>6-9</v>
      </c>
    </row>
    <row r="20895" spans="1:10">
      <c r="A20895" t="s">
        <v>1298</v>
      </c>
      <c r="B20895" t="s">
        <v>1485</v>
      </c>
      <c r="C20895" s="7">
        <v>44147.8763194444</v>
      </c>
      <c r="D20895" t="str">
        <f>VLOOKUP(A20895,Sheet2!$B$2:$E$1001,3,0)</f>
        <v>GIF</v>
      </c>
      <c r="E20895" t="str">
        <f>VLOOKUP(A20895,Sheet2!$B$2:$E$1001,4,0)</f>
        <v>public speaking</v>
      </c>
      <c r="F20895" t="str">
        <f>VLOOKUP(B20895,Sheet3!$B$2:$D$17,2,0)</f>
        <v>positive</v>
      </c>
      <c r="G20895">
        <f>VLOOKUP(B20895,Sheet3!$B$2:$D$17,3,0)</f>
        <v>60</v>
      </c>
      <c r="H20895">
        <f t="shared" si="978"/>
        <v>11</v>
      </c>
      <c r="I20895">
        <f t="shared" si="979"/>
        <v>4</v>
      </c>
      <c r="J20895" t="str">
        <f t="shared" si="980"/>
        <v>21-24</v>
      </c>
    </row>
    <row r="20896" customFormat="1" spans="1:10">
      <c r="A20896" t="s">
        <v>1298</v>
      </c>
      <c r="B20896" t="s">
        <v>1487</v>
      </c>
      <c r="C20896" s="7">
        <v>44112.9927662037</v>
      </c>
      <c r="D20896" t="str">
        <f>VLOOKUP(A20896,Sheet2!$B$2:$E$1001,3,0)</f>
        <v>GIF</v>
      </c>
      <c r="E20896" t="str">
        <f>VLOOKUP(A20896,Sheet2!$B$2:$E$1001,4,0)</f>
        <v>public speaking</v>
      </c>
      <c r="F20896" t="str">
        <f>VLOOKUP(B20896,Sheet3!$B$2:$D$17,2,0)</f>
        <v>positive</v>
      </c>
      <c r="G20896">
        <f>VLOOKUP(B20896,Sheet3!$B$2:$D$17,3,0)</f>
        <v>70</v>
      </c>
      <c r="H20896">
        <f t="shared" si="978"/>
        <v>10</v>
      </c>
      <c r="I20896">
        <f t="shared" si="979"/>
        <v>4</v>
      </c>
      <c r="J20896" t="str">
        <f t="shared" si="980"/>
        <v>21-24</v>
      </c>
    </row>
    <row r="20897" spans="1:10">
      <c r="A20897" t="s">
        <v>1298</v>
      </c>
      <c r="B20897" t="s">
        <v>1488</v>
      </c>
      <c r="C20897" s="7">
        <v>44051.323287037</v>
      </c>
      <c r="D20897" t="str">
        <f>VLOOKUP(A20897,Sheet2!$B$2:$E$1001,3,0)</f>
        <v>GIF</v>
      </c>
      <c r="E20897" t="str">
        <f>VLOOKUP(A20897,Sheet2!$B$2:$E$1001,4,0)</f>
        <v>public speaking</v>
      </c>
      <c r="F20897" t="str">
        <f>VLOOKUP(B20897,Sheet3!$B$2:$D$17,2,0)</f>
        <v>negative</v>
      </c>
      <c r="G20897">
        <f>VLOOKUP(B20897,Sheet3!$B$2:$D$17,3,0)</f>
        <v>0</v>
      </c>
      <c r="H20897">
        <f t="shared" si="978"/>
        <v>8</v>
      </c>
      <c r="I20897">
        <f t="shared" si="979"/>
        <v>6</v>
      </c>
      <c r="J20897" t="str">
        <f t="shared" si="980"/>
        <v>6-9</v>
      </c>
    </row>
    <row r="20898" spans="1:10">
      <c r="A20898" t="s">
        <v>1298</v>
      </c>
      <c r="B20898" t="s">
        <v>1496</v>
      </c>
      <c r="C20898" s="7">
        <v>44105.4478703704</v>
      </c>
      <c r="D20898" t="str">
        <f>VLOOKUP(A20898,Sheet2!$B$2:$E$1001,3,0)</f>
        <v>GIF</v>
      </c>
      <c r="E20898" t="str">
        <f>VLOOKUP(A20898,Sheet2!$B$2:$E$1001,4,0)</f>
        <v>public speaking</v>
      </c>
      <c r="F20898" t="str">
        <f>VLOOKUP(B20898,Sheet3!$B$2:$D$17,2,0)</f>
        <v>positive</v>
      </c>
      <c r="G20898">
        <f>VLOOKUP(B20898,Sheet3!$B$2:$D$17,3,0)</f>
        <v>70</v>
      </c>
      <c r="H20898">
        <f t="shared" si="978"/>
        <v>10</v>
      </c>
      <c r="I20898">
        <f t="shared" si="979"/>
        <v>4</v>
      </c>
      <c r="J20898" t="str">
        <f t="shared" si="980"/>
        <v>9-12</v>
      </c>
    </row>
    <row r="20899" spans="1:10">
      <c r="A20899" t="s">
        <v>1298</v>
      </c>
      <c r="B20899" t="s">
        <v>1485</v>
      </c>
      <c r="C20899" s="7">
        <v>44153.1732060185</v>
      </c>
      <c r="D20899" t="str">
        <f>VLOOKUP(A20899,Sheet2!$B$2:$E$1001,3,0)</f>
        <v>GIF</v>
      </c>
      <c r="E20899" t="str">
        <f>VLOOKUP(A20899,Sheet2!$B$2:$E$1001,4,0)</f>
        <v>public speaking</v>
      </c>
      <c r="F20899" t="str">
        <f>VLOOKUP(B20899,Sheet3!$B$2:$D$17,2,0)</f>
        <v>positive</v>
      </c>
      <c r="G20899">
        <f>VLOOKUP(B20899,Sheet3!$B$2:$D$17,3,0)</f>
        <v>60</v>
      </c>
      <c r="H20899">
        <f t="shared" si="978"/>
        <v>11</v>
      </c>
      <c r="I20899">
        <f t="shared" si="979"/>
        <v>3</v>
      </c>
      <c r="J20899" t="str">
        <f t="shared" si="980"/>
        <v>3-6</v>
      </c>
    </row>
    <row r="20900" spans="1:10">
      <c r="A20900" t="s">
        <v>1298</v>
      </c>
      <c r="B20900" t="s">
        <v>1485</v>
      </c>
      <c r="C20900" s="7">
        <v>44044.8079166667</v>
      </c>
      <c r="D20900" t="str">
        <f>VLOOKUP(A20900,Sheet2!$B$2:$E$1001,3,0)</f>
        <v>GIF</v>
      </c>
      <c r="E20900" t="str">
        <f>VLOOKUP(A20900,Sheet2!$B$2:$E$1001,4,0)</f>
        <v>public speaking</v>
      </c>
      <c r="F20900" t="str">
        <f>VLOOKUP(B20900,Sheet3!$B$2:$D$17,2,0)</f>
        <v>positive</v>
      </c>
      <c r="G20900">
        <f>VLOOKUP(B20900,Sheet3!$B$2:$D$17,3,0)</f>
        <v>60</v>
      </c>
      <c r="H20900">
        <f t="shared" si="978"/>
        <v>8</v>
      </c>
      <c r="I20900">
        <f t="shared" si="979"/>
        <v>6</v>
      </c>
      <c r="J20900" t="str">
        <f t="shared" si="980"/>
        <v>18-21</v>
      </c>
    </row>
    <row r="20901" spans="1:10">
      <c r="A20901" t="s">
        <v>1298</v>
      </c>
      <c r="B20901" t="s">
        <v>1498</v>
      </c>
      <c r="C20901" s="7">
        <v>44141.6937615741</v>
      </c>
      <c r="D20901" t="str">
        <f>VLOOKUP(A20901,Sheet2!$B$2:$E$1001,3,0)</f>
        <v>GIF</v>
      </c>
      <c r="E20901" t="str">
        <f>VLOOKUP(A20901,Sheet2!$B$2:$E$1001,4,0)</f>
        <v>public speaking</v>
      </c>
      <c r="F20901" t="str">
        <f>VLOOKUP(B20901,Sheet3!$B$2:$D$17,2,0)</f>
        <v>positive</v>
      </c>
      <c r="G20901">
        <f>VLOOKUP(B20901,Sheet3!$B$2:$D$17,3,0)</f>
        <v>50</v>
      </c>
      <c r="H20901">
        <f t="shared" si="978"/>
        <v>11</v>
      </c>
      <c r="I20901">
        <f t="shared" si="979"/>
        <v>5</v>
      </c>
      <c r="J20901" t="str">
        <f t="shared" si="980"/>
        <v>15-18</v>
      </c>
    </row>
    <row r="20902" spans="1:10">
      <c r="A20902" t="s">
        <v>1298</v>
      </c>
      <c r="B20902" t="s">
        <v>1487</v>
      </c>
      <c r="C20902" s="7">
        <v>44120.8654166667</v>
      </c>
      <c r="D20902" t="str">
        <f>VLOOKUP(A20902,Sheet2!$B$2:$E$1001,3,0)</f>
        <v>GIF</v>
      </c>
      <c r="E20902" t="str">
        <f>VLOOKUP(A20902,Sheet2!$B$2:$E$1001,4,0)</f>
        <v>public speaking</v>
      </c>
      <c r="F20902" t="str">
        <f>VLOOKUP(B20902,Sheet3!$B$2:$D$17,2,0)</f>
        <v>positive</v>
      </c>
      <c r="G20902">
        <f>VLOOKUP(B20902,Sheet3!$B$2:$D$17,3,0)</f>
        <v>70</v>
      </c>
      <c r="H20902">
        <f t="shared" si="978"/>
        <v>10</v>
      </c>
      <c r="I20902">
        <f t="shared" si="979"/>
        <v>5</v>
      </c>
      <c r="J20902" t="str">
        <f t="shared" si="980"/>
        <v>18-21</v>
      </c>
    </row>
    <row r="20903" spans="1:10">
      <c r="A20903" t="s">
        <v>1298</v>
      </c>
      <c r="B20903" t="s">
        <v>1485</v>
      </c>
      <c r="C20903" s="7">
        <v>44245.8405208333</v>
      </c>
      <c r="D20903" t="str">
        <f>VLOOKUP(A20903,Sheet2!$B$2:$E$1001,3,0)</f>
        <v>GIF</v>
      </c>
      <c r="E20903" t="str">
        <f>VLOOKUP(A20903,Sheet2!$B$2:$E$1001,4,0)</f>
        <v>public speaking</v>
      </c>
      <c r="F20903" t="str">
        <f>VLOOKUP(B20903,Sheet3!$B$2:$D$17,2,0)</f>
        <v>positive</v>
      </c>
      <c r="G20903">
        <f>VLOOKUP(B20903,Sheet3!$B$2:$D$17,3,0)</f>
        <v>60</v>
      </c>
      <c r="H20903">
        <f t="shared" si="978"/>
        <v>2</v>
      </c>
      <c r="I20903">
        <f t="shared" si="979"/>
        <v>4</v>
      </c>
      <c r="J20903" t="str">
        <f t="shared" si="980"/>
        <v>18-21</v>
      </c>
    </row>
    <row r="20904" spans="1:10">
      <c r="A20904" t="s">
        <v>1299</v>
      </c>
      <c r="B20904" t="s">
        <v>1497</v>
      </c>
      <c r="C20904" s="7">
        <v>44305.3815972222</v>
      </c>
      <c r="D20904" t="str">
        <f>VLOOKUP(A20904,Sheet2!$B$2:$E$1001,3,0)</f>
        <v>audio</v>
      </c>
      <c r="E20904" t="str">
        <f>VLOOKUP(A20904,Sheet2!$B$2:$E$1001,4,0)</f>
        <v>science</v>
      </c>
      <c r="F20904" t="str">
        <f>VLOOKUP(B20904,Sheet3!$B$2:$D$17,2,0)</f>
        <v>positive</v>
      </c>
      <c r="G20904">
        <f>VLOOKUP(B20904,Sheet3!$B$2:$D$17,3,0)</f>
        <v>72</v>
      </c>
      <c r="H20904">
        <f t="shared" si="978"/>
        <v>4</v>
      </c>
      <c r="I20904">
        <f t="shared" si="979"/>
        <v>1</v>
      </c>
      <c r="J20904" t="str">
        <f t="shared" si="980"/>
        <v>9-12</v>
      </c>
    </row>
    <row r="20905" spans="1:10">
      <c r="A20905" t="s">
        <v>1299</v>
      </c>
      <c r="B20905" t="s">
        <v>1491</v>
      </c>
      <c r="C20905" s="7">
        <v>44064.9404861111</v>
      </c>
      <c r="D20905" t="str">
        <f>VLOOKUP(A20905,Sheet2!$B$2:$E$1001,3,0)</f>
        <v>audio</v>
      </c>
      <c r="E20905" t="str">
        <f>VLOOKUP(A20905,Sheet2!$B$2:$E$1001,4,0)</f>
        <v>science</v>
      </c>
      <c r="F20905" t="str">
        <f>VLOOKUP(B20905,Sheet3!$B$2:$D$17,2,0)</f>
        <v>positive</v>
      </c>
      <c r="G20905">
        <f>VLOOKUP(B20905,Sheet3!$B$2:$D$17,3,0)</f>
        <v>30</v>
      </c>
      <c r="H20905">
        <f t="shared" si="978"/>
        <v>8</v>
      </c>
      <c r="I20905">
        <f t="shared" si="979"/>
        <v>5</v>
      </c>
      <c r="J20905" t="str">
        <f t="shared" si="980"/>
        <v>21-24</v>
      </c>
    </row>
    <row r="20906" spans="1:10">
      <c r="A20906" t="s">
        <v>1299</v>
      </c>
      <c r="B20906" t="s">
        <v>1503</v>
      </c>
      <c r="C20906" s="7">
        <v>44251.7802083333</v>
      </c>
      <c r="D20906" t="str">
        <f>VLOOKUP(A20906,Sheet2!$B$2:$E$1001,3,0)</f>
        <v>audio</v>
      </c>
      <c r="E20906" t="str">
        <f>VLOOKUP(A20906,Sheet2!$B$2:$E$1001,4,0)</f>
        <v>science</v>
      </c>
      <c r="F20906" t="str">
        <f>VLOOKUP(B20906,Sheet3!$B$2:$D$17,2,0)</f>
        <v>negative</v>
      </c>
      <c r="G20906">
        <f>VLOOKUP(B20906,Sheet3!$B$2:$D$17,3,0)</f>
        <v>12</v>
      </c>
      <c r="H20906">
        <f t="shared" si="978"/>
        <v>2</v>
      </c>
      <c r="I20906">
        <f t="shared" si="979"/>
        <v>3</v>
      </c>
      <c r="J20906" t="str">
        <f t="shared" si="980"/>
        <v>18-21</v>
      </c>
    </row>
    <row r="20907" spans="1:10">
      <c r="A20907" t="s">
        <v>1299</v>
      </c>
      <c r="B20907" t="s">
        <v>1502</v>
      </c>
      <c r="C20907" s="7">
        <v>44328.7314351852</v>
      </c>
      <c r="D20907" t="str">
        <f>VLOOKUP(A20907,Sheet2!$B$2:$E$1001,3,0)</f>
        <v>audio</v>
      </c>
      <c r="E20907" t="str">
        <f>VLOOKUP(A20907,Sheet2!$B$2:$E$1001,4,0)</f>
        <v>science</v>
      </c>
      <c r="F20907" t="str">
        <f>VLOOKUP(B20907,Sheet3!$B$2:$D$17,2,0)</f>
        <v>negative</v>
      </c>
      <c r="G20907">
        <f>VLOOKUP(B20907,Sheet3!$B$2:$D$17,3,0)</f>
        <v>15</v>
      </c>
      <c r="H20907">
        <f t="shared" si="978"/>
        <v>5</v>
      </c>
      <c r="I20907">
        <f t="shared" si="979"/>
        <v>3</v>
      </c>
      <c r="J20907" t="str">
        <f t="shared" si="980"/>
        <v>15-18</v>
      </c>
    </row>
    <row r="20908" spans="1:10">
      <c r="A20908" t="s">
        <v>1299</v>
      </c>
      <c r="B20908" t="s">
        <v>1488</v>
      </c>
      <c r="C20908" s="7">
        <v>44177.7866203704</v>
      </c>
      <c r="D20908" t="str">
        <f>VLOOKUP(A20908,Sheet2!$B$2:$E$1001,3,0)</f>
        <v>audio</v>
      </c>
      <c r="E20908" t="str">
        <f>VLOOKUP(A20908,Sheet2!$B$2:$E$1001,4,0)</f>
        <v>science</v>
      </c>
      <c r="F20908" t="str">
        <f>VLOOKUP(B20908,Sheet3!$B$2:$D$17,2,0)</f>
        <v>negative</v>
      </c>
      <c r="G20908">
        <f>VLOOKUP(B20908,Sheet3!$B$2:$D$17,3,0)</f>
        <v>0</v>
      </c>
      <c r="H20908">
        <f t="shared" si="978"/>
        <v>12</v>
      </c>
      <c r="I20908">
        <f t="shared" si="979"/>
        <v>6</v>
      </c>
      <c r="J20908" t="str">
        <f t="shared" si="980"/>
        <v>18-21</v>
      </c>
    </row>
    <row r="20909" spans="1:10">
      <c r="A20909" t="s">
        <v>1299</v>
      </c>
      <c r="B20909" t="s">
        <v>1488</v>
      </c>
      <c r="C20909" s="7">
        <v>44261.9933564815</v>
      </c>
      <c r="D20909" t="str">
        <f>VLOOKUP(A20909,Sheet2!$B$2:$E$1001,3,0)</f>
        <v>audio</v>
      </c>
      <c r="E20909" t="str">
        <f>VLOOKUP(A20909,Sheet2!$B$2:$E$1001,4,0)</f>
        <v>science</v>
      </c>
      <c r="F20909" t="str">
        <f>VLOOKUP(B20909,Sheet3!$B$2:$D$17,2,0)</f>
        <v>negative</v>
      </c>
      <c r="G20909">
        <f>VLOOKUP(B20909,Sheet3!$B$2:$D$17,3,0)</f>
        <v>0</v>
      </c>
      <c r="H20909">
        <f t="shared" si="978"/>
        <v>3</v>
      </c>
      <c r="I20909">
        <f t="shared" si="979"/>
        <v>6</v>
      </c>
      <c r="J20909" t="str">
        <f t="shared" si="980"/>
        <v>21-24</v>
      </c>
    </row>
    <row r="20910" spans="1:10">
      <c r="A20910" t="s">
        <v>1299</v>
      </c>
      <c r="B20910" t="s">
        <v>1490</v>
      </c>
      <c r="C20910" s="7">
        <v>44336.5095486111</v>
      </c>
      <c r="D20910" t="str">
        <f>VLOOKUP(A20910,Sheet2!$B$2:$E$1001,3,0)</f>
        <v>audio</v>
      </c>
      <c r="E20910" t="str">
        <f>VLOOKUP(A20910,Sheet2!$B$2:$E$1001,4,0)</f>
        <v>science</v>
      </c>
      <c r="F20910" t="str">
        <f>VLOOKUP(B20910,Sheet3!$B$2:$D$17,2,0)</f>
        <v>negative</v>
      </c>
      <c r="G20910">
        <f>VLOOKUP(B20910,Sheet3!$B$2:$D$17,3,0)</f>
        <v>5</v>
      </c>
      <c r="H20910">
        <f t="shared" si="978"/>
        <v>5</v>
      </c>
      <c r="I20910">
        <f t="shared" si="979"/>
        <v>4</v>
      </c>
      <c r="J20910" t="str">
        <f t="shared" si="980"/>
        <v>12-15</v>
      </c>
    </row>
    <row r="20911" spans="1:10">
      <c r="A20911" t="s">
        <v>1299</v>
      </c>
      <c r="B20911" t="s">
        <v>1496</v>
      </c>
      <c r="C20911" s="7">
        <v>44139.0324421296</v>
      </c>
      <c r="D20911" t="str">
        <f>VLOOKUP(A20911,Sheet2!$B$2:$E$1001,3,0)</f>
        <v>audio</v>
      </c>
      <c r="E20911" t="str">
        <f>VLOOKUP(A20911,Sheet2!$B$2:$E$1001,4,0)</f>
        <v>science</v>
      </c>
      <c r="F20911" t="str">
        <f>VLOOKUP(B20911,Sheet3!$B$2:$D$17,2,0)</f>
        <v>positive</v>
      </c>
      <c r="G20911">
        <f>VLOOKUP(B20911,Sheet3!$B$2:$D$17,3,0)</f>
        <v>70</v>
      </c>
      <c r="H20911">
        <f t="shared" si="978"/>
        <v>11</v>
      </c>
      <c r="I20911">
        <f t="shared" si="979"/>
        <v>3</v>
      </c>
      <c r="J20911" t="str">
        <f t="shared" si="980"/>
        <v>0-3</v>
      </c>
    </row>
    <row r="20912" spans="1:10">
      <c r="A20912" t="s">
        <v>1299</v>
      </c>
      <c r="B20912" t="s">
        <v>1487</v>
      </c>
      <c r="C20912" s="7">
        <v>44121.6152546296</v>
      </c>
      <c r="D20912" t="str">
        <f>VLOOKUP(A20912,Sheet2!$B$2:$E$1001,3,0)</f>
        <v>audio</v>
      </c>
      <c r="E20912" t="str">
        <f>VLOOKUP(A20912,Sheet2!$B$2:$E$1001,4,0)</f>
        <v>science</v>
      </c>
      <c r="F20912" t="str">
        <f>VLOOKUP(B20912,Sheet3!$B$2:$D$17,2,0)</f>
        <v>positive</v>
      </c>
      <c r="G20912">
        <f>VLOOKUP(B20912,Sheet3!$B$2:$D$17,3,0)</f>
        <v>70</v>
      </c>
      <c r="H20912">
        <f t="shared" si="978"/>
        <v>10</v>
      </c>
      <c r="I20912">
        <f t="shared" si="979"/>
        <v>6</v>
      </c>
      <c r="J20912" t="str">
        <f t="shared" si="980"/>
        <v>12-15</v>
      </c>
    </row>
    <row r="20913" customFormat="1" spans="1:10">
      <c r="A20913" t="s">
        <v>1299</v>
      </c>
      <c r="B20913" t="s">
        <v>1488</v>
      </c>
      <c r="C20913" s="7">
        <v>44013.6427314815</v>
      </c>
      <c r="D20913" t="str">
        <f>VLOOKUP(A20913,Sheet2!$B$2:$E$1001,3,0)</f>
        <v>audio</v>
      </c>
      <c r="E20913" t="str">
        <f>VLOOKUP(A20913,Sheet2!$B$2:$E$1001,4,0)</f>
        <v>science</v>
      </c>
      <c r="F20913" t="str">
        <f>VLOOKUP(B20913,Sheet3!$B$2:$D$17,2,0)</f>
        <v>negative</v>
      </c>
      <c r="G20913">
        <f>VLOOKUP(B20913,Sheet3!$B$2:$D$17,3,0)</f>
        <v>0</v>
      </c>
      <c r="H20913">
        <f t="shared" si="978"/>
        <v>7</v>
      </c>
      <c r="I20913">
        <f t="shared" si="979"/>
        <v>3</v>
      </c>
      <c r="J20913" t="str">
        <f t="shared" si="980"/>
        <v>15-18</v>
      </c>
    </row>
    <row r="20914" spans="1:10">
      <c r="A20914" t="s">
        <v>1299</v>
      </c>
      <c r="B20914" t="s">
        <v>1487</v>
      </c>
      <c r="C20914" s="7">
        <v>44202.3849884259</v>
      </c>
      <c r="D20914" t="str">
        <f>VLOOKUP(A20914,Sheet2!$B$2:$E$1001,3,0)</f>
        <v>audio</v>
      </c>
      <c r="E20914" t="str">
        <f>VLOOKUP(A20914,Sheet2!$B$2:$E$1001,4,0)</f>
        <v>science</v>
      </c>
      <c r="F20914" t="str">
        <f>VLOOKUP(B20914,Sheet3!$B$2:$D$17,2,0)</f>
        <v>positive</v>
      </c>
      <c r="G20914">
        <f>VLOOKUP(B20914,Sheet3!$B$2:$D$17,3,0)</f>
        <v>70</v>
      </c>
      <c r="H20914">
        <f t="shared" si="978"/>
        <v>1</v>
      </c>
      <c r="I20914">
        <f t="shared" si="979"/>
        <v>3</v>
      </c>
      <c r="J20914" t="str">
        <f t="shared" si="980"/>
        <v>9-12</v>
      </c>
    </row>
    <row r="20915" spans="1:10">
      <c r="A20915" t="s">
        <v>1299</v>
      </c>
      <c r="B20915" t="s">
        <v>1491</v>
      </c>
      <c r="C20915" s="7">
        <v>44056.5665740741</v>
      </c>
      <c r="D20915" t="str">
        <f>VLOOKUP(A20915,Sheet2!$B$2:$E$1001,3,0)</f>
        <v>audio</v>
      </c>
      <c r="E20915" t="str">
        <f>VLOOKUP(A20915,Sheet2!$B$2:$E$1001,4,0)</f>
        <v>science</v>
      </c>
      <c r="F20915" t="str">
        <f>VLOOKUP(B20915,Sheet3!$B$2:$D$17,2,0)</f>
        <v>positive</v>
      </c>
      <c r="G20915">
        <f>VLOOKUP(B20915,Sheet3!$B$2:$D$17,3,0)</f>
        <v>30</v>
      </c>
      <c r="H20915">
        <f t="shared" si="978"/>
        <v>8</v>
      </c>
      <c r="I20915">
        <f t="shared" si="979"/>
        <v>4</v>
      </c>
      <c r="J20915" t="str">
        <f t="shared" si="980"/>
        <v>12-15</v>
      </c>
    </row>
    <row r="20916" spans="1:10">
      <c r="A20916" t="s">
        <v>1299</v>
      </c>
      <c r="B20916" t="s">
        <v>1494</v>
      </c>
      <c r="C20916" s="7">
        <v>44284.6079282407</v>
      </c>
      <c r="D20916" t="str">
        <f>VLOOKUP(A20916,Sheet2!$B$2:$E$1001,3,0)</f>
        <v>audio</v>
      </c>
      <c r="E20916" t="str">
        <f>VLOOKUP(A20916,Sheet2!$B$2:$E$1001,4,0)</f>
        <v>science</v>
      </c>
      <c r="F20916" t="str">
        <f>VLOOKUP(B20916,Sheet3!$B$2:$D$17,2,0)</f>
        <v>positive</v>
      </c>
      <c r="G20916">
        <f>VLOOKUP(B20916,Sheet3!$B$2:$D$17,3,0)</f>
        <v>65</v>
      </c>
      <c r="H20916">
        <f t="shared" si="978"/>
        <v>3</v>
      </c>
      <c r="I20916">
        <f t="shared" si="979"/>
        <v>1</v>
      </c>
      <c r="J20916" t="str">
        <f t="shared" si="980"/>
        <v>12-15</v>
      </c>
    </row>
    <row r="20917" spans="1:10">
      <c r="A20917" t="s">
        <v>1299</v>
      </c>
      <c r="B20917" t="s">
        <v>1492</v>
      </c>
      <c r="C20917" s="7">
        <v>44088.3796064815</v>
      </c>
      <c r="D20917" t="str">
        <f>VLOOKUP(A20917,Sheet2!$B$2:$E$1001,3,0)</f>
        <v>audio</v>
      </c>
      <c r="E20917" t="str">
        <f>VLOOKUP(A20917,Sheet2!$B$2:$E$1001,4,0)</f>
        <v>science</v>
      </c>
      <c r="F20917" t="str">
        <f>VLOOKUP(B20917,Sheet3!$B$2:$D$17,2,0)</f>
        <v>neutral</v>
      </c>
      <c r="G20917">
        <f>VLOOKUP(B20917,Sheet3!$B$2:$D$17,3,0)</f>
        <v>20</v>
      </c>
      <c r="H20917">
        <f t="shared" si="978"/>
        <v>9</v>
      </c>
      <c r="I20917">
        <f t="shared" si="979"/>
        <v>1</v>
      </c>
      <c r="J20917" t="str">
        <f t="shared" si="980"/>
        <v>9-12</v>
      </c>
    </row>
    <row r="20918" spans="1:10">
      <c r="A20918" t="s">
        <v>1299</v>
      </c>
      <c r="B20918" t="s">
        <v>1503</v>
      </c>
      <c r="C20918" s="7">
        <v>44203.9383217593</v>
      </c>
      <c r="D20918" t="str">
        <f>VLOOKUP(A20918,Sheet2!$B$2:$E$1001,3,0)</f>
        <v>audio</v>
      </c>
      <c r="E20918" t="str">
        <f>VLOOKUP(A20918,Sheet2!$B$2:$E$1001,4,0)</f>
        <v>science</v>
      </c>
      <c r="F20918" t="str">
        <f>VLOOKUP(B20918,Sheet3!$B$2:$D$17,2,0)</f>
        <v>negative</v>
      </c>
      <c r="G20918">
        <f>VLOOKUP(B20918,Sheet3!$B$2:$D$17,3,0)</f>
        <v>12</v>
      </c>
      <c r="H20918">
        <f t="shared" si="978"/>
        <v>1</v>
      </c>
      <c r="I20918">
        <f t="shared" si="979"/>
        <v>4</v>
      </c>
      <c r="J20918" t="str">
        <f t="shared" si="980"/>
        <v>21-24</v>
      </c>
    </row>
    <row r="20919" spans="1:10">
      <c r="A20919" t="s">
        <v>1299</v>
      </c>
      <c r="B20919" t="s">
        <v>1495</v>
      </c>
      <c r="C20919" s="7">
        <v>44232.5768981481</v>
      </c>
      <c r="D20919" t="str">
        <f>VLOOKUP(A20919,Sheet2!$B$2:$E$1001,3,0)</f>
        <v>audio</v>
      </c>
      <c r="E20919" t="str">
        <f>VLOOKUP(A20919,Sheet2!$B$2:$E$1001,4,0)</f>
        <v>science</v>
      </c>
      <c r="F20919" t="str">
        <f>VLOOKUP(B20919,Sheet3!$B$2:$D$17,2,0)</f>
        <v>positive</v>
      </c>
      <c r="G20919">
        <f>VLOOKUP(B20919,Sheet3!$B$2:$D$17,3,0)</f>
        <v>75</v>
      </c>
      <c r="H20919">
        <f t="shared" si="978"/>
        <v>2</v>
      </c>
      <c r="I20919">
        <f t="shared" si="979"/>
        <v>5</v>
      </c>
      <c r="J20919" t="str">
        <f t="shared" si="980"/>
        <v>12-15</v>
      </c>
    </row>
    <row r="20920" spans="1:10">
      <c r="A20920" t="s">
        <v>1299</v>
      </c>
      <c r="B20920" t="s">
        <v>1501</v>
      </c>
      <c r="C20920" s="7">
        <v>44058.6329398148</v>
      </c>
      <c r="D20920" t="str">
        <f>VLOOKUP(A20920,Sheet2!$B$2:$E$1001,3,0)</f>
        <v>audio</v>
      </c>
      <c r="E20920" t="str">
        <f>VLOOKUP(A20920,Sheet2!$B$2:$E$1001,4,0)</f>
        <v>science</v>
      </c>
      <c r="F20920" t="str">
        <f>VLOOKUP(B20920,Sheet3!$B$2:$D$17,2,0)</f>
        <v>neutral</v>
      </c>
      <c r="G20920">
        <f>VLOOKUP(B20920,Sheet3!$B$2:$D$17,3,0)</f>
        <v>35</v>
      </c>
      <c r="H20920">
        <f t="shared" si="978"/>
        <v>8</v>
      </c>
      <c r="I20920">
        <f t="shared" si="979"/>
        <v>6</v>
      </c>
      <c r="J20920" t="str">
        <f t="shared" si="980"/>
        <v>15-18</v>
      </c>
    </row>
    <row r="20921" spans="1:10">
      <c r="A20921" t="s">
        <v>1299</v>
      </c>
      <c r="B20921" t="s">
        <v>1497</v>
      </c>
      <c r="C20921" s="7">
        <v>44224.6385648148</v>
      </c>
      <c r="D20921" t="str">
        <f>VLOOKUP(A20921,Sheet2!$B$2:$E$1001,3,0)</f>
        <v>audio</v>
      </c>
      <c r="E20921" t="str">
        <f>VLOOKUP(A20921,Sheet2!$B$2:$E$1001,4,0)</f>
        <v>science</v>
      </c>
      <c r="F20921" t="str">
        <f>VLOOKUP(B20921,Sheet3!$B$2:$D$17,2,0)</f>
        <v>positive</v>
      </c>
      <c r="G20921">
        <f>VLOOKUP(B20921,Sheet3!$B$2:$D$17,3,0)</f>
        <v>72</v>
      </c>
      <c r="H20921">
        <f t="shared" si="978"/>
        <v>1</v>
      </c>
      <c r="I20921">
        <f t="shared" si="979"/>
        <v>4</v>
      </c>
      <c r="J20921" t="str">
        <f t="shared" si="980"/>
        <v>15-18</v>
      </c>
    </row>
    <row r="20922" spans="1:10">
      <c r="A20922" t="s">
        <v>1299</v>
      </c>
      <c r="B20922" t="s">
        <v>1498</v>
      </c>
      <c r="C20922" s="7">
        <v>44260.4742708333</v>
      </c>
      <c r="D20922" t="str">
        <f>VLOOKUP(A20922,Sheet2!$B$2:$E$1001,3,0)</f>
        <v>audio</v>
      </c>
      <c r="E20922" t="str">
        <f>VLOOKUP(A20922,Sheet2!$B$2:$E$1001,4,0)</f>
        <v>science</v>
      </c>
      <c r="F20922" t="str">
        <f>VLOOKUP(B20922,Sheet3!$B$2:$D$17,2,0)</f>
        <v>positive</v>
      </c>
      <c r="G20922">
        <f>VLOOKUP(B20922,Sheet3!$B$2:$D$17,3,0)</f>
        <v>50</v>
      </c>
      <c r="H20922">
        <f t="shared" si="978"/>
        <v>3</v>
      </c>
      <c r="I20922">
        <f t="shared" si="979"/>
        <v>5</v>
      </c>
      <c r="J20922" t="str">
        <f t="shared" si="980"/>
        <v>9-12</v>
      </c>
    </row>
    <row r="20923" customFormat="1" spans="1:10">
      <c r="A20923" t="s">
        <v>1299</v>
      </c>
      <c r="B20923" t="s">
        <v>1487</v>
      </c>
      <c r="C20923" s="7">
        <v>44352.3390856481</v>
      </c>
      <c r="D20923" t="str">
        <f>VLOOKUP(A20923,Sheet2!$B$2:$E$1001,3,0)</f>
        <v>audio</v>
      </c>
      <c r="E20923" t="str">
        <f>VLOOKUP(A20923,Sheet2!$B$2:$E$1001,4,0)</f>
        <v>science</v>
      </c>
      <c r="F20923" t="str">
        <f>VLOOKUP(B20923,Sheet3!$B$2:$D$17,2,0)</f>
        <v>positive</v>
      </c>
      <c r="G20923">
        <f>VLOOKUP(B20923,Sheet3!$B$2:$D$17,3,0)</f>
        <v>70</v>
      </c>
      <c r="H20923">
        <f t="shared" si="978"/>
        <v>6</v>
      </c>
      <c r="I20923">
        <f t="shared" si="979"/>
        <v>6</v>
      </c>
      <c r="J20923" t="str">
        <f t="shared" si="980"/>
        <v>6-9</v>
      </c>
    </row>
    <row r="20924" spans="1:10">
      <c r="A20924" t="s">
        <v>1299</v>
      </c>
      <c r="B20924" t="s">
        <v>1495</v>
      </c>
      <c r="C20924" s="7">
        <v>44191.6339583333</v>
      </c>
      <c r="D20924" t="str">
        <f>VLOOKUP(A20924,Sheet2!$B$2:$E$1001,3,0)</f>
        <v>audio</v>
      </c>
      <c r="E20924" t="str">
        <f>VLOOKUP(A20924,Sheet2!$B$2:$E$1001,4,0)</f>
        <v>science</v>
      </c>
      <c r="F20924" t="str">
        <f>VLOOKUP(B20924,Sheet3!$B$2:$D$17,2,0)</f>
        <v>positive</v>
      </c>
      <c r="G20924">
        <f>VLOOKUP(B20924,Sheet3!$B$2:$D$17,3,0)</f>
        <v>75</v>
      </c>
      <c r="H20924">
        <f t="shared" si="978"/>
        <v>12</v>
      </c>
      <c r="I20924">
        <f t="shared" si="979"/>
        <v>6</v>
      </c>
      <c r="J20924" t="str">
        <f t="shared" si="980"/>
        <v>15-18</v>
      </c>
    </row>
    <row r="20925" spans="1:10">
      <c r="A20925" t="s">
        <v>1299</v>
      </c>
      <c r="B20925" t="s">
        <v>1491</v>
      </c>
      <c r="C20925" s="7">
        <v>44331.4225347222</v>
      </c>
      <c r="D20925" t="str">
        <f>VLOOKUP(A20925,Sheet2!$B$2:$E$1001,3,0)</f>
        <v>audio</v>
      </c>
      <c r="E20925" t="str">
        <f>VLOOKUP(A20925,Sheet2!$B$2:$E$1001,4,0)</f>
        <v>science</v>
      </c>
      <c r="F20925" t="str">
        <f>VLOOKUP(B20925,Sheet3!$B$2:$D$17,2,0)</f>
        <v>positive</v>
      </c>
      <c r="G20925">
        <f>VLOOKUP(B20925,Sheet3!$B$2:$D$17,3,0)</f>
        <v>30</v>
      </c>
      <c r="H20925">
        <f t="shared" si="978"/>
        <v>5</v>
      </c>
      <c r="I20925">
        <f t="shared" si="979"/>
        <v>6</v>
      </c>
      <c r="J20925" t="str">
        <f t="shared" si="980"/>
        <v>9-12</v>
      </c>
    </row>
    <row r="20926" spans="1:10">
      <c r="A20926" t="s">
        <v>1299</v>
      </c>
      <c r="B20926" t="s">
        <v>1488</v>
      </c>
      <c r="C20926" s="7">
        <v>44227.7068634259</v>
      </c>
      <c r="D20926" t="str">
        <f>VLOOKUP(A20926,Sheet2!$B$2:$E$1001,3,0)</f>
        <v>audio</v>
      </c>
      <c r="E20926" t="str">
        <f>VLOOKUP(A20926,Sheet2!$B$2:$E$1001,4,0)</f>
        <v>science</v>
      </c>
      <c r="F20926" t="str">
        <f>VLOOKUP(B20926,Sheet3!$B$2:$D$17,2,0)</f>
        <v>negative</v>
      </c>
      <c r="G20926">
        <f>VLOOKUP(B20926,Sheet3!$B$2:$D$17,3,0)</f>
        <v>0</v>
      </c>
      <c r="H20926">
        <f t="shared" si="978"/>
        <v>1</v>
      </c>
      <c r="I20926">
        <f t="shared" si="979"/>
        <v>7</v>
      </c>
      <c r="J20926" t="str">
        <f t="shared" si="980"/>
        <v>15-18</v>
      </c>
    </row>
    <row r="20927" spans="1:10">
      <c r="A20927" t="s">
        <v>1299</v>
      </c>
      <c r="B20927" t="s">
        <v>1497</v>
      </c>
      <c r="C20927" s="7">
        <v>44310.3409259259</v>
      </c>
      <c r="D20927" t="str">
        <f>VLOOKUP(A20927,Sheet2!$B$2:$E$1001,3,0)</f>
        <v>audio</v>
      </c>
      <c r="E20927" t="str">
        <f>VLOOKUP(A20927,Sheet2!$B$2:$E$1001,4,0)</f>
        <v>science</v>
      </c>
      <c r="F20927" t="str">
        <f>VLOOKUP(B20927,Sheet3!$B$2:$D$17,2,0)</f>
        <v>positive</v>
      </c>
      <c r="G20927">
        <f>VLOOKUP(B20927,Sheet3!$B$2:$D$17,3,0)</f>
        <v>72</v>
      </c>
      <c r="H20927">
        <f t="shared" si="978"/>
        <v>4</v>
      </c>
      <c r="I20927">
        <f t="shared" si="979"/>
        <v>6</v>
      </c>
      <c r="J20927" t="str">
        <f t="shared" si="980"/>
        <v>6-9</v>
      </c>
    </row>
    <row r="20928" spans="1:10">
      <c r="A20928" t="s">
        <v>1299</v>
      </c>
      <c r="B20928" t="s">
        <v>1500</v>
      </c>
      <c r="C20928" s="7">
        <v>44114.2918171296</v>
      </c>
      <c r="D20928" t="str">
        <f>VLOOKUP(A20928,Sheet2!$B$2:$E$1001,3,0)</f>
        <v>audio</v>
      </c>
      <c r="E20928" t="str">
        <f>VLOOKUP(A20928,Sheet2!$B$2:$E$1001,4,0)</f>
        <v>science</v>
      </c>
      <c r="F20928" t="str">
        <f>VLOOKUP(B20928,Sheet3!$B$2:$D$17,2,0)</f>
        <v>positive</v>
      </c>
      <c r="G20928">
        <f>VLOOKUP(B20928,Sheet3!$B$2:$D$17,3,0)</f>
        <v>45</v>
      </c>
      <c r="H20928">
        <f t="shared" si="978"/>
        <v>10</v>
      </c>
      <c r="I20928">
        <f t="shared" si="979"/>
        <v>6</v>
      </c>
      <c r="J20928" t="str">
        <f t="shared" si="980"/>
        <v>6-9</v>
      </c>
    </row>
    <row r="20929" spans="1:10">
      <c r="A20929" t="s">
        <v>1299</v>
      </c>
      <c r="B20929" t="s">
        <v>1487</v>
      </c>
      <c r="C20929" s="7">
        <v>44282.1443518518</v>
      </c>
      <c r="D20929" t="str">
        <f>VLOOKUP(A20929,Sheet2!$B$2:$E$1001,3,0)</f>
        <v>audio</v>
      </c>
      <c r="E20929" t="str">
        <f>VLOOKUP(A20929,Sheet2!$B$2:$E$1001,4,0)</f>
        <v>science</v>
      </c>
      <c r="F20929" t="str">
        <f>VLOOKUP(B20929,Sheet3!$B$2:$D$17,2,0)</f>
        <v>positive</v>
      </c>
      <c r="G20929">
        <f>VLOOKUP(B20929,Sheet3!$B$2:$D$17,3,0)</f>
        <v>70</v>
      </c>
      <c r="H20929">
        <f t="shared" si="978"/>
        <v>3</v>
      </c>
      <c r="I20929">
        <f t="shared" si="979"/>
        <v>6</v>
      </c>
      <c r="J20929" t="str">
        <f t="shared" si="980"/>
        <v>3-6</v>
      </c>
    </row>
    <row r="20930" spans="1:10">
      <c r="A20930" t="s">
        <v>1299</v>
      </c>
      <c r="B20930" t="s">
        <v>1500</v>
      </c>
      <c r="C20930" s="7">
        <v>44261.8983680556</v>
      </c>
      <c r="D20930" t="str">
        <f>VLOOKUP(A20930,Sheet2!$B$2:$E$1001,3,0)</f>
        <v>audio</v>
      </c>
      <c r="E20930" t="str">
        <f>VLOOKUP(A20930,Sheet2!$B$2:$E$1001,4,0)</f>
        <v>science</v>
      </c>
      <c r="F20930" t="str">
        <f>VLOOKUP(B20930,Sheet3!$B$2:$D$17,2,0)</f>
        <v>positive</v>
      </c>
      <c r="G20930">
        <f>VLOOKUP(B20930,Sheet3!$B$2:$D$17,3,0)</f>
        <v>45</v>
      </c>
      <c r="H20930">
        <f t="shared" si="978"/>
        <v>3</v>
      </c>
      <c r="I20930">
        <f t="shared" si="979"/>
        <v>6</v>
      </c>
      <c r="J20930" t="str">
        <f t="shared" si="980"/>
        <v>21-24</v>
      </c>
    </row>
    <row r="20931" spans="1:10">
      <c r="A20931" t="s">
        <v>1299</v>
      </c>
      <c r="B20931" t="s">
        <v>1498</v>
      </c>
      <c r="C20931" s="7">
        <v>44343.948125</v>
      </c>
      <c r="D20931" t="str">
        <f>VLOOKUP(A20931,Sheet2!$B$2:$E$1001,3,0)</f>
        <v>audio</v>
      </c>
      <c r="E20931" t="str">
        <f>VLOOKUP(A20931,Sheet2!$B$2:$E$1001,4,0)</f>
        <v>science</v>
      </c>
      <c r="F20931" t="str">
        <f>VLOOKUP(B20931,Sheet3!$B$2:$D$17,2,0)</f>
        <v>positive</v>
      </c>
      <c r="G20931">
        <f>VLOOKUP(B20931,Sheet3!$B$2:$D$17,3,0)</f>
        <v>50</v>
      </c>
      <c r="H20931">
        <f t="shared" ref="H20931:H20994" si="981">MONTH(C20931)</f>
        <v>5</v>
      </c>
      <c r="I20931">
        <f t="shared" ref="I20931:I20994" si="982">WEEKDAY(C20931,2)</f>
        <v>4</v>
      </c>
      <c r="J20931" t="str">
        <f t="shared" ref="J20931:J20994" si="983">TEXT(INT(HOUR(C20931)/3)*3,"0")&amp;"-"&amp;TEXT(INT(HOUR(C20931)/3)*3+3,"0")</f>
        <v>21-24</v>
      </c>
    </row>
    <row r="20932" spans="1:10">
      <c r="A20932" t="s">
        <v>1299</v>
      </c>
      <c r="B20932" t="s">
        <v>1499</v>
      </c>
      <c r="C20932" s="7">
        <v>44316.4764467593</v>
      </c>
      <c r="D20932" t="str">
        <f>VLOOKUP(A20932,Sheet2!$B$2:$E$1001,3,0)</f>
        <v>audio</v>
      </c>
      <c r="E20932" t="str">
        <f>VLOOKUP(A20932,Sheet2!$B$2:$E$1001,4,0)</f>
        <v>science</v>
      </c>
      <c r="F20932" t="str">
        <f>VLOOKUP(B20932,Sheet3!$B$2:$D$17,2,0)</f>
        <v>negative</v>
      </c>
      <c r="G20932">
        <f>VLOOKUP(B20932,Sheet3!$B$2:$D$17,3,0)</f>
        <v>10</v>
      </c>
      <c r="H20932">
        <f t="shared" si="981"/>
        <v>4</v>
      </c>
      <c r="I20932">
        <f t="shared" si="982"/>
        <v>5</v>
      </c>
      <c r="J20932" t="str">
        <f t="shared" si="983"/>
        <v>9-12</v>
      </c>
    </row>
    <row r="20933" customFormat="1" spans="1:10">
      <c r="A20933" t="s">
        <v>1299</v>
      </c>
      <c r="B20933" t="s">
        <v>1487</v>
      </c>
      <c r="C20933" s="7">
        <v>44007.9768055556</v>
      </c>
      <c r="D20933" t="str">
        <f>VLOOKUP(A20933,Sheet2!$B$2:$E$1001,3,0)</f>
        <v>audio</v>
      </c>
      <c r="E20933" t="str">
        <f>VLOOKUP(A20933,Sheet2!$B$2:$E$1001,4,0)</f>
        <v>science</v>
      </c>
      <c r="F20933" t="str">
        <f>VLOOKUP(B20933,Sheet3!$B$2:$D$17,2,0)</f>
        <v>positive</v>
      </c>
      <c r="G20933">
        <f>VLOOKUP(B20933,Sheet3!$B$2:$D$17,3,0)</f>
        <v>70</v>
      </c>
      <c r="H20933">
        <f t="shared" si="981"/>
        <v>6</v>
      </c>
      <c r="I20933">
        <f t="shared" si="982"/>
        <v>4</v>
      </c>
      <c r="J20933" t="str">
        <f t="shared" si="983"/>
        <v>21-24</v>
      </c>
    </row>
    <row r="20934" spans="1:10">
      <c r="A20934" t="s">
        <v>1299</v>
      </c>
      <c r="B20934" t="s">
        <v>1490</v>
      </c>
      <c r="C20934" s="7">
        <v>44066.5984375</v>
      </c>
      <c r="D20934" t="str">
        <f>VLOOKUP(A20934,Sheet2!$B$2:$E$1001,3,0)</f>
        <v>audio</v>
      </c>
      <c r="E20934" t="str">
        <f>VLOOKUP(A20934,Sheet2!$B$2:$E$1001,4,0)</f>
        <v>science</v>
      </c>
      <c r="F20934" t="str">
        <f>VLOOKUP(B20934,Sheet3!$B$2:$D$17,2,0)</f>
        <v>negative</v>
      </c>
      <c r="G20934">
        <f>VLOOKUP(B20934,Sheet3!$B$2:$D$17,3,0)</f>
        <v>5</v>
      </c>
      <c r="H20934">
        <f t="shared" si="981"/>
        <v>8</v>
      </c>
      <c r="I20934">
        <f t="shared" si="982"/>
        <v>7</v>
      </c>
      <c r="J20934" t="str">
        <f t="shared" si="983"/>
        <v>12-15</v>
      </c>
    </row>
    <row r="20935" spans="1:10">
      <c r="A20935" t="s">
        <v>1299</v>
      </c>
      <c r="B20935" t="s">
        <v>1500</v>
      </c>
      <c r="C20935" s="7">
        <v>44254.2014351852</v>
      </c>
      <c r="D20935" t="str">
        <f>VLOOKUP(A20935,Sheet2!$B$2:$E$1001,3,0)</f>
        <v>audio</v>
      </c>
      <c r="E20935" t="str">
        <f>VLOOKUP(A20935,Sheet2!$B$2:$E$1001,4,0)</f>
        <v>science</v>
      </c>
      <c r="F20935" t="str">
        <f>VLOOKUP(B20935,Sheet3!$B$2:$D$17,2,0)</f>
        <v>positive</v>
      </c>
      <c r="G20935">
        <f>VLOOKUP(B20935,Sheet3!$B$2:$D$17,3,0)</f>
        <v>45</v>
      </c>
      <c r="H20935">
        <f t="shared" si="981"/>
        <v>2</v>
      </c>
      <c r="I20935">
        <f t="shared" si="982"/>
        <v>6</v>
      </c>
      <c r="J20935" t="str">
        <f t="shared" si="983"/>
        <v>3-6</v>
      </c>
    </row>
    <row r="20936" spans="1:10">
      <c r="A20936" t="s">
        <v>1299</v>
      </c>
      <c r="B20936" t="s">
        <v>1492</v>
      </c>
      <c r="C20936" s="7">
        <v>44110.6684143519</v>
      </c>
      <c r="D20936" t="str">
        <f>VLOOKUP(A20936,Sheet2!$B$2:$E$1001,3,0)</f>
        <v>audio</v>
      </c>
      <c r="E20936" t="str">
        <f>VLOOKUP(A20936,Sheet2!$B$2:$E$1001,4,0)</f>
        <v>science</v>
      </c>
      <c r="F20936" t="str">
        <f>VLOOKUP(B20936,Sheet3!$B$2:$D$17,2,0)</f>
        <v>neutral</v>
      </c>
      <c r="G20936">
        <f>VLOOKUP(B20936,Sheet3!$B$2:$D$17,3,0)</f>
        <v>20</v>
      </c>
      <c r="H20936">
        <f t="shared" si="981"/>
        <v>10</v>
      </c>
      <c r="I20936">
        <f t="shared" si="982"/>
        <v>2</v>
      </c>
      <c r="J20936" t="str">
        <f t="shared" si="983"/>
        <v>15-18</v>
      </c>
    </row>
    <row r="20937" spans="1:10">
      <c r="A20937" t="s">
        <v>1299</v>
      </c>
      <c r="B20937" t="s">
        <v>1498</v>
      </c>
      <c r="C20937" s="7">
        <v>44057.0730092593</v>
      </c>
      <c r="D20937" t="str">
        <f>VLOOKUP(A20937,Sheet2!$B$2:$E$1001,3,0)</f>
        <v>audio</v>
      </c>
      <c r="E20937" t="str">
        <f>VLOOKUP(A20937,Sheet2!$B$2:$E$1001,4,0)</f>
        <v>science</v>
      </c>
      <c r="F20937" t="str">
        <f>VLOOKUP(B20937,Sheet3!$B$2:$D$17,2,0)</f>
        <v>positive</v>
      </c>
      <c r="G20937">
        <f>VLOOKUP(B20937,Sheet3!$B$2:$D$17,3,0)</f>
        <v>50</v>
      </c>
      <c r="H20937">
        <f t="shared" si="981"/>
        <v>8</v>
      </c>
      <c r="I20937">
        <f t="shared" si="982"/>
        <v>5</v>
      </c>
      <c r="J20937" t="str">
        <f t="shared" si="983"/>
        <v>0-3</v>
      </c>
    </row>
    <row r="20938" spans="1:10">
      <c r="A20938" t="s">
        <v>1299</v>
      </c>
      <c r="B20938" t="s">
        <v>1497</v>
      </c>
      <c r="C20938" s="7">
        <v>44147.0404050926</v>
      </c>
      <c r="D20938" t="str">
        <f>VLOOKUP(A20938,Sheet2!$B$2:$E$1001,3,0)</f>
        <v>audio</v>
      </c>
      <c r="E20938" t="str">
        <f>VLOOKUP(A20938,Sheet2!$B$2:$E$1001,4,0)</f>
        <v>science</v>
      </c>
      <c r="F20938" t="str">
        <f>VLOOKUP(B20938,Sheet3!$B$2:$D$17,2,0)</f>
        <v>positive</v>
      </c>
      <c r="G20938">
        <f>VLOOKUP(B20938,Sheet3!$B$2:$D$17,3,0)</f>
        <v>72</v>
      </c>
      <c r="H20938">
        <f t="shared" si="981"/>
        <v>11</v>
      </c>
      <c r="I20938">
        <f t="shared" si="982"/>
        <v>4</v>
      </c>
      <c r="J20938" t="str">
        <f t="shared" si="983"/>
        <v>0-3</v>
      </c>
    </row>
    <row r="20939" spans="1:10">
      <c r="A20939" t="s">
        <v>1299</v>
      </c>
      <c r="B20939" t="s">
        <v>1488</v>
      </c>
      <c r="C20939" s="7">
        <v>44287.2637962963</v>
      </c>
      <c r="D20939" t="str">
        <f>VLOOKUP(A20939,Sheet2!$B$2:$E$1001,3,0)</f>
        <v>audio</v>
      </c>
      <c r="E20939" t="str">
        <f>VLOOKUP(A20939,Sheet2!$B$2:$E$1001,4,0)</f>
        <v>science</v>
      </c>
      <c r="F20939" t="str">
        <f>VLOOKUP(B20939,Sheet3!$B$2:$D$17,2,0)</f>
        <v>negative</v>
      </c>
      <c r="G20939">
        <f>VLOOKUP(B20939,Sheet3!$B$2:$D$17,3,0)</f>
        <v>0</v>
      </c>
      <c r="H20939">
        <f t="shared" si="981"/>
        <v>4</v>
      </c>
      <c r="I20939">
        <f t="shared" si="982"/>
        <v>4</v>
      </c>
      <c r="J20939" t="str">
        <f t="shared" si="983"/>
        <v>6-9</v>
      </c>
    </row>
    <row r="20940" spans="1:10">
      <c r="A20940" t="s">
        <v>1299</v>
      </c>
      <c r="B20940" t="s">
        <v>1488</v>
      </c>
      <c r="C20940" s="7">
        <v>44086.8477893519</v>
      </c>
      <c r="D20940" t="str">
        <f>VLOOKUP(A20940,Sheet2!$B$2:$E$1001,3,0)</f>
        <v>audio</v>
      </c>
      <c r="E20940" t="str">
        <f>VLOOKUP(A20940,Sheet2!$B$2:$E$1001,4,0)</f>
        <v>science</v>
      </c>
      <c r="F20940" t="str">
        <f>VLOOKUP(B20940,Sheet3!$B$2:$D$17,2,0)</f>
        <v>negative</v>
      </c>
      <c r="G20940">
        <f>VLOOKUP(B20940,Sheet3!$B$2:$D$17,3,0)</f>
        <v>0</v>
      </c>
      <c r="H20940">
        <f t="shared" si="981"/>
        <v>9</v>
      </c>
      <c r="I20940">
        <f t="shared" si="982"/>
        <v>6</v>
      </c>
      <c r="J20940" t="str">
        <f t="shared" si="983"/>
        <v>18-21</v>
      </c>
    </row>
    <row r="20941" spans="1:10">
      <c r="A20941" t="s">
        <v>1300</v>
      </c>
      <c r="B20941" t="s">
        <v>1502</v>
      </c>
      <c r="C20941" s="7">
        <v>44005.9195833333</v>
      </c>
      <c r="D20941" t="str">
        <f>VLOOKUP(A20941,Sheet2!$B$2:$E$1001,3,0)</f>
        <v>video</v>
      </c>
      <c r="E20941" t="str">
        <f>VLOOKUP(A20941,Sheet2!$B$2:$E$1001,4,0)</f>
        <v>tennis</v>
      </c>
      <c r="F20941" t="str">
        <f>VLOOKUP(B20941,Sheet3!$B$2:$D$17,2,0)</f>
        <v>negative</v>
      </c>
      <c r="G20941">
        <f>VLOOKUP(B20941,Sheet3!$B$2:$D$17,3,0)</f>
        <v>15</v>
      </c>
      <c r="H20941">
        <f t="shared" si="981"/>
        <v>6</v>
      </c>
      <c r="I20941">
        <f t="shared" si="982"/>
        <v>2</v>
      </c>
      <c r="J20941" t="str">
        <f t="shared" si="983"/>
        <v>21-24</v>
      </c>
    </row>
    <row r="20942" spans="1:10">
      <c r="A20942" t="s">
        <v>1300</v>
      </c>
      <c r="B20942" t="s">
        <v>1485</v>
      </c>
      <c r="C20942" s="7">
        <v>44171.3583449074</v>
      </c>
      <c r="D20942" t="str">
        <f>VLOOKUP(A20942,Sheet2!$B$2:$E$1001,3,0)</f>
        <v>video</v>
      </c>
      <c r="E20942" t="str">
        <f>VLOOKUP(A20942,Sheet2!$B$2:$E$1001,4,0)</f>
        <v>tennis</v>
      </c>
      <c r="F20942" t="str">
        <f>VLOOKUP(B20942,Sheet3!$B$2:$D$17,2,0)</f>
        <v>positive</v>
      </c>
      <c r="G20942">
        <f>VLOOKUP(B20942,Sheet3!$B$2:$D$17,3,0)</f>
        <v>60</v>
      </c>
      <c r="H20942">
        <f t="shared" si="981"/>
        <v>12</v>
      </c>
      <c r="I20942">
        <f t="shared" si="982"/>
        <v>7</v>
      </c>
      <c r="J20942" t="str">
        <f t="shared" si="983"/>
        <v>6-9</v>
      </c>
    </row>
    <row r="20943" spans="1:10">
      <c r="A20943" t="s">
        <v>1300</v>
      </c>
      <c r="B20943" t="s">
        <v>1502</v>
      </c>
      <c r="C20943" s="7">
        <v>44258.3683101852</v>
      </c>
      <c r="D20943" t="str">
        <f>VLOOKUP(A20943,Sheet2!$B$2:$E$1001,3,0)</f>
        <v>video</v>
      </c>
      <c r="E20943" t="str">
        <f>VLOOKUP(A20943,Sheet2!$B$2:$E$1001,4,0)</f>
        <v>tennis</v>
      </c>
      <c r="F20943" t="str">
        <f>VLOOKUP(B20943,Sheet3!$B$2:$D$17,2,0)</f>
        <v>negative</v>
      </c>
      <c r="G20943">
        <f>VLOOKUP(B20943,Sheet3!$B$2:$D$17,3,0)</f>
        <v>15</v>
      </c>
      <c r="H20943">
        <f t="shared" si="981"/>
        <v>3</v>
      </c>
      <c r="I20943">
        <f t="shared" si="982"/>
        <v>3</v>
      </c>
      <c r="J20943" t="str">
        <f t="shared" si="983"/>
        <v>6-9</v>
      </c>
    </row>
    <row r="20944" spans="1:10">
      <c r="A20944" t="s">
        <v>1300</v>
      </c>
      <c r="B20944" t="s">
        <v>1488</v>
      </c>
      <c r="C20944" s="7">
        <v>44065.8490162037</v>
      </c>
      <c r="D20944" t="str">
        <f>VLOOKUP(A20944,Sheet2!$B$2:$E$1001,3,0)</f>
        <v>video</v>
      </c>
      <c r="E20944" t="str">
        <f>VLOOKUP(A20944,Sheet2!$B$2:$E$1001,4,0)</f>
        <v>tennis</v>
      </c>
      <c r="F20944" t="str">
        <f>VLOOKUP(B20944,Sheet3!$B$2:$D$17,2,0)</f>
        <v>negative</v>
      </c>
      <c r="G20944">
        <f>VLOOKUP(B20944,Sheet3!$B$2:$D$17,3,0)</f>
        <v>0</v>
      </c>
      <c r="H20944">
        <f t="shared" si="981"/>
        <v>8</v>
      </c>
      <c r="I20944">
        <f t="shared" si="982"/>
        <v>6</v>
      </c>
      <c r="J20944" t="str">
        <f t="shared" si="983"/>
        <v>18-21</v>
      </c>
    </row>
    <row r="20945" spans="1:10">
      <c r="A20945" t="s">
        <v>1300</v>
      </c>
      <c r="B20945" t="s">
        <v>1492</v>
      </c>
      <c r="C20945" s="7">
        <v>44353.3082986111</v>
      </c>
      <c r="D20945" t="str">
        <f>VLOOKUP(A20945,Sheet2!$B$2:$E$1001,3,0)</f>
        <v>video</v>
      </c>
      <c r="E20945" t="str">
        <f>VLOOKUP(A20945,Sheet2!$B$2:$E$1001,4,0)</f>
        <v>tennis</v>
      </c>
      <c r="F20945" t="str">
        <f>VLOOKUP(B20945,Sheet3!$B$2:$D$17,2,0)</f>
        <v>neutral</v>
      </c>
      <c r="G20945">
        <f>VLOOKUP(B20945,Sheet3!$B$2:$D$17,3,0)</f>
        <v>20</v>
      </c>
      <c r="H20945">
        <f t="shared" si="981"/>
        <v>6</v>
      </c>
      <c r="I20945">
        <f t="shared" si="982"/>
        <v>7</v>
      </c>
      <c r="J20945" t="str">
        <f t="shared" si="983"/>
        <v>6-9</v>
      </c>
    </row>
    <row r="20946" spans="1:10">
      <c r="A20946" t="s">
        <v>1300</v>
      </c>
      <c r="B20946" t="s">
        <v>1500</v>
      </c>
      <c r="C20946" s="7">
        <v>44125.1601736111</v>
      </c>
      <c r="D20946" t="str">
        <f>VLOOKUP(A20946,Sheet2!$B$2:$E$1001,3,0)</f>
        <v>video</v>
      </c>
      <c r="E20946" t="str">
        <f>VLOOKUP(A20946,Sheet2!$B$2:$E$1001,4,0)</f>
        <v>tennis</v>
      </c>
      <c r="F20946" t="str">
        <f>VLOOKUP(B20946,Sheet3!$B$2:$D$17,2,0)</f>
        <v>positive</v>
      </c>
      <c r="G20946">
        <f>VLOOKUP(B20946,Sheet3!$B$2:$D$17,3,0)</f>
        <v>45</v>
      </c>
      <c r="H20946">
        <f t="shared" si="981"/>
        <v>10</v>
      </c>
      <c r="I20946">
        <f t="shared" si="982"/>
        <v>3</v>
      </c>
      <c r="J20946" t="str">
        <f t="shared" si="983"/>
        <v>3-6</v>
      </c>
    </row>
    <row r="20947" spans="1:10">
      <c r="A20947" t="s">
        <v>1300</v>
      </c>
      <c r="B20947" t="s">
        <v>1495</v>
      </c>
      <c r="C20947" s="7">
        <v>44006.5393055556</v>
      </c>
      <c r="D20947" t="str">
        <f>VLOOKUP(A20947,Sheet2!$B$2:$E$1001,3,0)</f>
        <v>video</v>
      </c>
      <c r="E20947" t="str">
        <f>VLOOKUP(A20947,Sheet2!$B$2:$E$1001,4,0)</f>
        <v>tennis</v>
      </c>
      <c r="F20947" t="str">
        <f>VLOOKUP(B20947,Sheet3!$B$2:$D$17,2,0)</f>
        <v>positive</v>
      </c>
      <c r="G20947">
        <f>VLOOKUP(B20947,Sheet3!$B$2:$D$17,3,0)</f>
        <v>75</v>
      </c>
      <c r="H20947">
        <f t="shared" si="981"/>
        <v>6</v>
      </c>
      <c r="I20947">
        <f t="shared" si="982"/>
        <v>3</v>
      </c>
      <c r="J20947" t="str">
        <f t="shared" si="983"/>
        <v>12-15</v>
      </c>
    </row>
    <row r="20948" spans="1:10">
      <c r="A20948" t="s">
        <v>1300</v>
      </c>
      <c r="B20948" t="s">
        <v>1499</v>
      </c>
      <c r="C20948" s="7">
        <v>44100.9577893519</v>
      </c>
      <c r="D20948" t="str">
        <f>VLOOKUP(A20948,Sheet2!$B$2:$E$1001,3,0)</f>
        <v>video</v>
      </c>
      <c r="E20948" t="str">
        <f>VLOOKUP(A20948,Sheet2!$B$2:$E$1001,4,0)</f>
        <v>tennis</v>
      </c>
      <c r="F20948" t="str">
        <f>VLOOKUP(B20948,Sheet3!$B$2:$D$17,2,0)</f>
        <v>negative</v>
      </c>
      <c r="G20948">
        <f>VLOOKUP(B20948,Sheet3!$B$2:$D$17,3,0)</f>
        <v>10</v>
      </c>
      <c r="H20948">
        <f t="shared" si="981"/>
        <v>9</v>
      </c>
      <c r="I20948">
        <f t="shared" si="982"/>
        <v>6</v>
      </c>
      <c r="J20948" t="str">
        <f t="shared" si="983"/>
        <v>21-24</v>
      </c>
    </row>
    <row r="20949" spans="1:10">
      <c r="A20949" t="s">
        <v>1300</v>
      </c>
      <c r="B20949" t="s">
        <v>1501</v>
      </c>
      <c r="C20949" s="7">
        <v>44313.0726157407</v>
      </c>
      <c r="D20949" t="str">
        <f>VLOOKUP(A20949,Sheet2!$B$2:$E$1001,3,0)</f>
        <v>video</v>
      </c>
      <c r="E20949" t="str">
        <f>VLOOKUP(A20949,Sheet2!$B$2:$E$1001,4,0)</f>
        <v>tennis</v>
      </c>
      <c r="F20949" t="str">
        <f>VLOOKUP(B20949,Sheet3!$B$2:$D$17,2,0)</f>
        <v>neutral</v>
      </c>
      <c r="G20949">
        <f>VLOOKUP(B20949,Sheet3!$B$2:$D$17,3,0)</f>
        <v>35</v>
      </c>
      <c r="H20949">
        <f t="shared" si="981"/>
        <v>4</v>
      </c>
      <c r="I20949">
        <f t="shared" si="982"/>
        <v>2</v>
      </c>
      <c r="J20949" t="str">
        <f t="shared" si="983"/>
        <v>0-3</v>
      </c>
    </row>
    <row r="20950" customFormat="1" spans="1:10">
      <c r="A20950" t="s">
        <v>1300</v>
      </c>
      <c r="B20950" t="s">
        <v>1490</v>
      </c>
      <c r="C20950" s="7">
        <v>44279.2418171296</v>
      </c>
      <c r="D20950" t="str">
        <f>VLOOKUP(A20950,Sheet2!$B$2:$E$1001,3,0)</f>
        <v>video</v>
      </c>
      <c r="E20950" t="str">
        <f>VLOOKUP(A20950,Sheet2!$B$2:$E$1001,4,0)</f>
        <v>tennis</v>
      </c>
      <c r="F20950" t="str">
        <f>VLOOKUP(B20950,Sheet3!$B$2:$D$17,2,0)</f>
        <v>negative</v>
      </c>
      <c r="G20950">
        <f>VLOOKUP(B20950,Sheet3!$B$2:$D$17,3,0)</f>
        <v>5</v>
      </c>
      <c r="H20950">
        <f t="shared" si="981"/>
        <v>3</v>
      </c>
      <c r="I20950">
        <f t="shared" si="982"/>
        <v>3</v>
      </c>
      <c r="J20950" t="str">
        <f t="shared" si="983"/>
        <v>3-6</v>
      </c>
    </row>
    <row r="20951" spans="1:10">
      <c r="A20951" t="s">
        <v>1300</v>
      </c>
      <c r="B20951" t="s">
        <v>1499</v>
      </c>
      <c r="C20951" s="7">
        <v>44354.4746412037</v>
      </c>
      <c r="D20951" t="str">
        <f>VLOOKUP(A20951,Sheet2!$B$2:$E$1001,3,0)</f>
        <v>video</v>
      </c>
      <c r="E20951" t="str">
        <f>VLOOKUP(A20951,Sheet2!$B$2:$E$1001,4,0)</f>
        <v>tennis</v>
      </c>
      <c r="F20951" t="str">
        <f>VLOOKUP(B20951,Sheet3!$B$2:$D$17,2,0)</f>
        <v>negative</v>
      </c>
      <c r="G20951">
        <f>VLOOKUP(B20951,Sheet3!$B$2:$D$17,3,0)</f>
        <v>10</v>
      </c>
      <c r="H20951">
        <f t="shared" si="981"/>
        <v>6</v>
      </c>
      <c r="I20951">
        <f t="shared" si="982"/>
        <v>1</v>
      </c>
      <c r="J20951" t="str">
        <f t="shared" si="983"/>
        <v>9-12</v>
      </c>
    </row>
    <row r="20952" spans="1:10">
      <c r="A20952" t="s">
        <v>1300</v>
      </c>
      <c r="B20952" t="s">
        <v>1503</v>
      </c>
      <c r="C20952" s="7">
        <v>44092.8118287037</v>
      </c>
      <c r="D20952" t="str">
        <f>VLOOKUP(A20952,Sheet2!$B$2:$E$1001,3,0)</f>
        <v>video</v>
      </c>
      <c r="E20952" t="str">
        <f>VLOOKUP(A20952,Sheet2!$B$2:$E$1001,4,0)</f>
        <v>tennis</v>
      </c>
      <c r="F20952" t="str">
        <f>VLOOKUP(B20952,Sheet3!$B$2:$D$17,2,0)</f>
        <v>negative</v>
      </c>
      <c r="G20952">
        <f>VLOOKUP(B20952,Sheet3!$B$2:$D$17,3,0)</f>
        <v>12</v>
      </c>
      <c r="H20952">
        <f t="shared" si="981"/>
        <v>9</v>
      </c>
      <c r="I20952">
        <f t="shared" si="982"/>
        <v>5</v>
      </c>
      <c r="J20952" t="str">
        <f t="shared" si="983"/>
        <v>18-21</v>
      </c>
    </row>
    <row r="20953" spans="1:10">
      <c r="A20953" t="s">
        <v>1300</v>
      </c>
      <c r="B20953" t="s">
        <v>1488</v>
      </c>
      <c r="C20953" s="7">
        <v>44299.8534259259</v>
      </c>
      <c r="D20953" t="str">
        <f>VLOOKUP(A20953,Sheet2!$B$2:$E$1001,3,0)</f>
        <v>video</v>
      </c>
      <c r="E20953" t="str">
        <f>VLOOKUP(A20953,Sheet2!$B$2:$E$1001,4,0)</f>
        <v>tennis</v>
      </c>
      <c r="F20953" t="str">
        <f>VLOOKUP(B20953,Sheet3!$B$2:$D$17,2,0)</f>
        <v>negative</v>
      </c>
      <c r="G20953">
        <f>VLOOKUP(B20953,Sheet3!$B$2:$D$17,3,0)</f>
        <v>0</v>
      </c>
      <c r="H20953">
        <f t="shared" si="981"/>
        <v>4</v>
      </c>
      <c r="I20953">
        <f t="shared" si="982"/>
        <v>2</v>
      </c>
      <c r="J20953" t="str">
        <f t="shared" si="983"/>
        <v>18-21</v>
      </c>
    </row>
    <row r="20954" spans="1:10">
      <c r="A20954" t="s">
        <v>1300</v>
      </c>
      <c r="B20954" t="s">
        <v>1490</v>
      </c>
      <c r="C20954" s="7">
        <v>44253.1264699074</v>
      </c>
      <c r="D20954" t="str">
        <f>VLOOKUP(A20954,Sheet2!$B$2:$E$1001,3,0)</f>
        <v>video</v>
      </c>
      <c r="E20954" t="str">
        <f>VLOOKUP(A20954,Sheet2!$B$2:$E$1001,4,0)</f>
        <v>tennis</v>
      </c>
      <c r="F20954" t="str">
        <f>VLOOKUP(B20954,Sheet3!$B$2:$D$17,2,0)</f>
        <v>negative</v>
      </c>
      <c r="G20954">
        <f>VLOOKUP(B20954,Sheet3!$B$2:$D$17,3,0)</f>
        <v>5</v>
      </c>
      <c r="H20954">
        <f t="shared" si="981"/>
        <v>2</v>
      </c>
      <c r="I20954">
        <f t="shared" si="982"/>
        <v>5</v>
      </c>
      <c r="J20954" t="str">
        <f t="shared" si="983"/>
        <v>3-6</v>
      </c>
    </row>
    <row r="20955" spans="1:10">
      <c r="A20955" t="s">
        <v>1300</v>
      </c>
      <c r="B20955" t="s">
        <v>1485</v>
      </c>
      <c r="C20955" s="7">
        <v>44348.5246990741</v>
      </c>
      <c r="D20955" t="str">
        <f>VLOOKUP(A20955,Sheet2!$B$2:$E$1001,3,0)</f>
        <v>video</v>
      </c>
      <c r="E20955" t="str">
        <f>VLOOKUP(A20955,Sheet2!$B$2:$E$1001,4,0)</f>
        <v>tennis</v>
      </c>
      <c r="F20955" t="str">
        <f>VLOOKUP(B20955,Sheet3!$B$2:$D$17,2,0)</f>
        <v>positive</v>
      </c>
      <c r="G20955">
        <f>VLOOKUP(B20955,Sheet3!$B$2:$D$17,3,0)</f>
        <v>60</v>
      </c>
      <c r="H20955">
        <f t="shared" si="981"/>
        <v>6</v>
      </c>
      <c r="I20955">
        <f t="shared" si="982"/>
        <v>2</v>
      </c>
      <c r="J20955" t="str">
        <f t="shared" si="983"/>
        <v>12-15</v>
      </c>
    </row>
    <row r="20956" spans="1:10">
      <c r="A20956" t="s">
        <v>1300</v>
      </c>
      <c r="B20956" t="s">
        <v>1499</v>
      </c>
      <c r="C20956" s="7">
        <v>44054.7802430556</v>
      </c>
      <c r="D20956" t="str">
        <f>VLOOKUP(A20956,Sheet2!$B$2:$E$1001,3,0)</f>
        <v>video</v>
      </c>
      <c r="E20956" t="str">
        <f>VLOOKUP(A20956,Sheet2!$B$2:$E$1001,4,0)</f>
        <v>tennis</v>
      </c>
      <c r="F20956" t="str">
        <f>VLOOKUP(B20956,Sheet3!$B$2:$D$17,2,0)</f>
        <v>negative</v>
      </c>
      <c r="G20956">
        <f>VLOOKUP(B20956,Sheet3!$B$2:$D$17,3,0)</f>
        <v>10</v>
      </c>
      <c r="H20956">
        <f t="shared" si="981"/>
        <v>8</v>
      </c>
      <c r="I20956">
        <f t="shared" si="982"/>
        <v>2</v>
      </c>
      <c r="J20956" t="str">
        <f t="shared" si="983"/>
        <v>18-21</v>
      </c>
    </row>
    <row r="20957" spans="1:10">
      <c r="A20957" t="s">
        <v>1300</v>
      </c>
      <c r="B20957" t="s">
        <v>1491</v>
      </c>
      <c r="C20957" s="7">
        <v>44131.2696875</v>
      </c>
      <c r="D20957" t="str">
        <f>VLOOKUP(A20957,Sheet2!$B$2:$E$1001,3,0)</f>
        <v>video</v>
      </c>
      <c r="E20957" t="str">
        <f>VLOOKUP(A20957,Sheet2!$B$2:$E$1001,4,0)</f>
        <v>tennis</v>
      </c>
      <c r="F20957" t="str">
        <f>VLOOKUP(B20957,Sheet3!$B$2:$D$17,2,0)</f>
        <v>positive</v>
      </c>
      <c r="G20957">
        <f>VLOOKUP(B20957,Sheet3!$B$2:$D$17,3,0)</f>
        <v>30</v>
      </c>
      <c r="H20957">
        <f t="shared" si="981"/>
        <v>10</v>
      </c>
      <c r="I20957">
        <f t="shared" si="982"/>
        <v>2</v>
      </c>
      <c r="J20957" t="str">
        <f t="shared" si="983"/>
        <v>6-9</v>
      </c>
    </row>
    <row r="20958" spans="1:10">
      <c r="A20958" t="s">
        <v>1300</v>
      </c>
      <c r="B20958" t="s">
        <v>1492</v>
      </c>
      <c r="C20958" s="7">
        <v>44022.6452314815</v>
      </c>
      <c r="D20958" t="str">
        <f>VLOOKUP(A20958,Sheet2!$B$2:$E$1001,3,0)</f>
        <v>video</v>
      </c>
      <c r="E20958" t="str">
        <f>VLOOKUP(A20958,Sheet2!$B$2:$E$1001,4,0)</f>
        <v>tennis</v>
      </c>
      <c r="F20958" t="str">
        <f>VLOOKUP(B20958,Sheet3!$B$2:$D$17,2,0)</f>
        <v>neutral</v>
      </c>
      <c r="G20958">
        <f>VLOOKUP(B20958,Sheet3!$B$2:$D$17,3,0)</f>
        <v>20</v>
      </c>
      <c r="H20958">
        <f t="shared" si="981"/>
        <v>7</v>
      </c>
      <c r="I20958">
        <f t="shared" si="982"/>
        <v>5</v>
      </c>
      <c r="J20958" t="str">
        <f t="shared" si="983"/>
        <v>15-18</v>
      </c>
    </row>
    <row r="20959" spans="1:10">
      <c r="A20959" t="s">
        <v>1300</v>
      </c>
      <c r="B20959" t="s">
        <v>1488</v>
      </c>
      <c r="C20959" s="7">
        <v>44341.32875</v>
      </c>
      <c r="D20959" t="str">
        <f>VLOOKUP(A20959,Sheet2!$B$2:$E$1001,3,0)</f>
        <v>video</v>
      </c>
      <c r="E20959" t="str">
        <f>VLOOKUP(A20959,Sheet2!$B$2:$E$1001,4,0)</f>
        <v>tennis</v>
      </c>
      <c r="F20959" t="str">
        <f>VLOOKUP(B20959,Sheet3!$B$2:$D$17,2,0)</f>
        <v>negative</v>
      </c>
      <c r="G20959">
        <f>VLOOKUP(B20959,Sheet3!$B$2:$D$17,3,0)</f>
        <v>0</v>
      </c>
      <c r="H20959">
        <f t="shared" si="981"/>
        <v>5</v>
      </c>
      <c r="I20959">
        <f t="shared" si="982"/>
        <v>2</v>
      </c>
      <c r="J20959" t="str">
        <f t="shared" si="983"/>
        <v>6-9</v>
      </c>
    </row>
    <row r="20960" customFormat="1" spans="1:10">
      <c r="A20960" t="s">
        <v>1300</v>
      </c>
      <c r="B20960" t="s">
        <v>1499</v>
      </c>
      <c r="C20960" s="7">
        <v>44357.2331018519</v>
      </c>
      <c r="D20960" t="str">
        <f>VLOOKUP(A20960,Sheet2!$B$2:$E$1001,3,0)</f>
        <v>video</v>
      </c>
      <c r="E20960" t="str">
        <f>VLOOKUP(A20960,Sheet2!$B$2:$E$1001,4,0)</f>
        <v>tennis</v>
      </c>
      <c r="F20960" t="str">
        <f>VLOOKUP(B20960,Sheet3!$B$2:$D$17,2,0)</f>
        <v>negative</v>
      </c>
      <c r="G20960">
        <f>VLOOKUP(B20960,Sheet3!$B$2:$D$17,3,0)</f>
        <v>10</v>
      </c>
      <c r="H20960">
        <f t="shared" si="981"/>
        <v>6</v>
      </c>
      <c r="I20960">
        <f t="shared" si="982"/>
        <v>4</v>
      </c>
      <c r="J20960" t="str">
        <f t="shared" si="983"/>
        <v>3-6</v>
      </c>
    </row>
    <row r="20961" spans="1:10">
      <c r="A20961" t="s">
        <v>1300</v>
      </c>
      <c r="B20961" t="s">
        <v>1492</v>
      </c>
      <c r="C20961" s="7">
        <v>44257.7568865741</v>
      </c>
      <c r="D20961" t="str">
        <f>VLOOKUP(A20961,Sheet2!$B$2:$E$1001,3,0)</f>
        <v>video</v>
      </c>
      <c r="E20961" t="str">
        <f>VLOOKUP(A20961,Sheet2!$B$2:$E$1001,4,0)</f>
        <v>tennis</v>
      </c>
      <c r="F20961" t="str">
        <f>VLOOKUP(B20961,Sheet3!$B$2:$D$17,2,0)</f>
        <v>neutral</v>
      </c>
      <c r="G20961">
        <f>VLOOKUP(B20961,Sheet3!$B$2:$D$17,3,0)</f>
        <v>20</v>
      </c>
      <c r="H20961">
        <f t="shared" si="981"/>
        <v>3</v>
      </c>
      <c r="I20961">
        <f t="shared" si="982"/>
        <v>2</v>
      </c>
      <c r="J20961" t="str">
        <f t="shared" si="983"/>
        <v>18-21</v>
      </c>
    </row>
    <row r="20962" spans="1:10">
      <c r="A20962" t="s">
        <v>1300</v>
      </c>
      <c r="B20962" t="s">
        <v>1492</v>
      </c>
      <c r="C20962" s="7">
        <v>44172.646087963</v>
      </c>
      <c r="D20962" t="str">
        <f>VLOOKUP(A20962,Sheet2!$B$2:$E$1001,3,0)</f>
        <v>video</v>
      </c>
      <c r="E20962" t="str">
        <f>VLOOKUP(A20962,Sheet2!$B$2:$E$1001,4,0)</f>
        <v>tennis</v>
      </c>
      <c r="F20962" t="str">
        <f>VLOOKUP(B20962,Sheet3!$B$2:$D$17,2,0)</f>
        <v>neutral</v>
      </c>
      <c r="G20962">
        <f>VLOOKUP(B20962,Sheet3!$B$2:$D$17,3,0)</f>
        <v>20</v>
      </c>
      <c r="H20962">
        <f t="shared" si="981"/>
        <v>12</v>
      </c>
      <c r="I20962">
        <f t="shared" si="982"/>
        <v>1</v>
      </c>
      <c r="J20962" t="str">
        <f t="shared" si="983"/>
        <v>15-18</v>
      </c>
    </row>
    <row r="20963" spans="1:10">
      <c r="A20963" t="s">
        <v>1300</v>
      </c>
      <c r="B20963" t="s">
        <v>1498</v>
      </c>
      <c r="C20963" s="7">
        <v>44199.3037268519</v>
      </c>
      <c r="D20963" t="str">
        <f>VLOOKUP(A20963,Sheet2!$B$2:$E$1001,3,0)</f>
        <v>video</v>
      </c>
      <c r="E20963" t="str">
        <f>VLOOKUP(A20963,Sheet2!$B$2:$E$1001,4,0)</f>
        <v>tennis</v>
      </c>
      <c r="F20963" t="str">
        <f>VLOOKUP(B20963,Sheet3!$B$2:$D$17,2,0)</f>
        <v>positive</v>
      </c>
      <c r="G20963">
        <f>VLOOKUP(B20963,Sheet3!$B$2:$D$17,3,0)</f>
        <v>50</v>
      </c>
      <c r="H20963">
        <f t="shared" si="981"/>
        <v>1</v>
      </c>
      <c r="I20963">
        <f t="shared" si="982"/>
        <v>7</v>
      </c>
      <c r="J20963" t="str">
        <f t="shared" si="983"/>
        <v>6-9</v>
      </c>
    </row>
    <row r="20964" spans="1:10">
      <c r="A20964" t="s">
        <v>1300</v>
      </c>
      <c r="B20964" t="s">
        <v>1498</v>
      </c>
      <c r="C20964" s="7">
        <v>44139.173900463</v>
      </c>
      <c r="D20964" t="str">
        <f>VLOOKUP(A20964,Sheet2!$B$2:$E$1001,3,0)</f>
        <v>video</v>
      </c>
      <c r="E20964" t="str">
        <f>VLOOKUP(A20964,Sheet2!$B$2:$E$1001,4,0)</f>
        <v>tennis</v>
      </c>
      <c r="F20964" t="str">
        <f>VLOOKUP(B20964,Sheet3!$B$2:$D$17,2,0)</f>
        <v>positive</v>
      </c>
      <c r="G20964">
        <f>VLOOKUP(B20964,Sheet3!$B$2:$D$17,3,0)</f>
        <v>50</v>
      </c>
      <c r="H20964">
        <f t="shared" si="981"/>
        <v>11</v>
      </c>
      <c r="I20964">
        <f t="shared" si="982"/>
        <v>3</v>
      </c>
      <c r="J20964" t="str">
        <f t="shared" si="983"/>
        <v>3-6</v>
      </c>
    </row>
    <row r="20965" spans="1:10">
      <c r="A20965" t="s">
        <v>1300</v>
      </c>
      <c r="B20965" t="s">
        <v>1490</v>
      </c>
      <c r="C20965" s="7">
        <v>44349.5073032407</v>
      </c>
      <c r="D20965" t="str">
        <f>VLOOKUP(A20965,Sheet2!$B$2:$E$1001,3,0)</f>
        <v>video</v>
      </c>
      <c r="E20965" t="str">
        <f>VLOOKUP(A20965,Sheet2!$B$2:$E$1001,4,0)</f>
        <v>tennis</v>
      </c>
      <c r="F20965" t="str">
        <f>VLOOKUP(B20965,Sheet3!$B$2:$D$17,2,0)</f>
        <v>negative</v>
      </c>
      <c r="G20965">
        <f>VLOOKUP(B20965,Sheet3!$B$2:$D$17,3,0)</f>
        <v>5</v>
      </c>
      <c r="H20965">
        <f t="shared" si="981"/>
        <v>6</v>
      </c>
      <c r="I20965">
        <f t="shared" si="982"/>
        <v>3</v>
      </c>
      <c r="J20965" t="str">
        <f t="shared" si="983"/>
        <v>12-15</v>
      </c>
    </row>
    <row r="20966" spans="1:10">
      <c r="A20966" t="s">
        <v>1300</v>
      </c>
      <c r="B20966" t="s">
        <v>1499</v>
      </c>
      <c r="C20966" s="7">
        <v>44071.4248842593</v>
      </c>
      <c r="D20966" t="str">
        <f>VLOOKUP(A20966,Sheet2!$B$2:$E$1001,3,0)</f>
        <v>video</v>
      </c>
      <c r="E20966" t="str">
        <f>VLOOKUP(A20966,Sheet2!$B$2:$E$1001,4,0)</f>
        <v>tennis</v>
      </c>
      <c r="F20966" t="str">
        <f>VLOOKUP(B20966,Sheet3!$B$2:$D$17,2,0)</f>
        <v>negative</v>
      </c>
      <c r="G20966">
        <f>VLOOKUP(B20966,Sheet3!$B$2:$D$17,3,0)</f>
        <v>10</v>
      </c>
      <c r="H20966">
        <f t="shared" si="981"/>
        <v>8</v>
      </c>
      <c r="I20966">
        <f t="shared" si="982"/>
        <v>5</v>
      </c>
      <c r="J20966" t="str">
        <f t="shared" si="983"/>
        <v>9-12</v>
      </c>
    </row>
    <row r="20967" spans="1:10">
      <c r="A20967" t="s">
        <v>1300</v>
      </c>
      <c r="B20967" t="s">
        <v>1494</v>
      </c>
      <c r="C20967" s="7">
        <v>44027.6047916667</v>
      </c>
      <c r="D20967" t="str">
        <f>VLOOKUP(A20967,Sheet2!$B$2:$E$1001,3,0)</f>
        <v>video</v>
      </c>
      <c r="E20967" t="str">
        <f>VLOOKUP(A20967,Sheet2!$B$2:$E$1001,4,0)</f>
        <v>tennis</v>
      </c>
      <c r="F20967" t="str">
        <f>VLOOKUP(B20967,Sheet3!$B$2:$D$17,2,0)</f>
        <v>positive</v>
      </c>
      <c r="G20967">
        <f>VLOOKUP(B20967,Sheet3!$B$2:$D$17,3,0)</f>
        <v>65</v>
      </c>
      <c r="H20967">
        <f t="shared" si="981"/>
        <v>7</v>
      </c>
      <c r="I20967">
        <f t="shared" si="982"/>
        <v>3</v>
      </c>
      <c r="J20967" t="str">
        <f t="shared" si="983"/>
        <v>12-15</v>
      </c>
    </row>
    <row r="20968" spans="1:10">
      <c r="A20968" t="s">
        <v>1300</v>
      </c>
      <c r="B20968" t="s">
        <v>1497</v>
      </c>
      <c r="C20968" s="7">
        <v>44310.8108680556</v>
      </c>
      <c r="D20968" t="str">
        <f>VLOOKUP(A20968,Sheet2!$B$2:$E$1001,3,0)</f>
        <v>video</v>
      </c>
      <c r="E20968" t="str">
        <f>VLOOKUP(A20968,Sheet2!$B$2:$E$1001,4,0)</f>
        <v>tennis</v>
      </c>
      <c r="F20968" t="str">
        <f>VLOOKUP(B20968,Sheet3!$B$2:$D$17,2,0)</f>
        <v>positive</v>
      </c>
      <c r="G20968">
        <f>VLOOKUP(B20968,Sheet3!$B$2:$D$17,3,0)</f>
        <v>72</v>
      </c>
      <c r="H20968">
        <f t="shared" si="981"/>
        <v>4</v>
      </c>
      <c r="I20968">
        <f t="shared" si="982"/>
        <v>6</v>
      </c>
      <c r="J20968" t="str">
        <f t="shared" si="983"/>
        <v>18-21</v>
      </c>
    </row>
    <row r="20969" spans="1:10">
      <c r="A20969" t="s">
        <v>1300</v>
      </c>
      <c r="B20969" t="s">
        <v>1498</v>
      </c>
      <c r="C20969" s="7">
        <v>44186.2726736111</v>
      </c>
      <c r="D20969" t="str">
        <f>VLOOKUP(A20969,Sheet2!$B$2:$E$1001,3,0)</f>
        <v>video</v>
      </c>
      <c r="E20969" t="str">
        <f>VLOOKUP(A20969,Sheet2!$B$2:$E$1001,4,0)</f>
        <v>tennis</v>
      </c>
      <c r="F20969" t="str">
        <f>VLOOKUP(B20969,Sheet3!$B$2:$D$17,2,0)</f>
        <v>positive</v>
      </c>
      <c r="G20969">
        <f>VLOOKUP(B20969,Sheet3!$B$2:$D$17,3,0)</f>
        <v>50</v>
      </c>
      <c r="H20969">
        <f t="shared" si="981"/>
        <v>12</v>
      </c>
      <c r="I20969">
        <f t="shared" si="982"/>
        <v>1</v>
      </c>
      <c r="J20969" t="str">
        <f t="shared" si="983"/>
        <v>6-9</v>
      </c>
    </row>
    <row r="20970" customFormat="1" spans="1:10">
      <c r="A20970" t="s">
        <v>1300</v>
      </c>
      <c r="B20970" t="s">
        <v>1485</v>
      </c>
      <c r="C20970" s="7">
        <v>44213.7928356481</v>
      </c>
      <c r="D20970" t="str">
        <f>VLOOKUP(A20970,Sheet2!$B$2:$E$1001,3,0)</f>
        <v>video</v>
      </c>
      <c r="E20970" t="str">
        <f>VLOOKUP(A20970,Sheet2!$B$2:$E$1001,4,0)</f>
        <v>tennis</v>
      </c>
      <c r="F20970" t="str">
        <f>VLOOKUP(B20970,Sheet3!$B$2:$D$17,2,0)</f>
        <v>positive</v>
      </c>
      <c r="G20970">
        <f>VLOOKUP(B20970,Sheet3!$B$2:$D$17,3,0)</f>
        <v>60</v>
      </c>
      <c r="H20970">
        <f t="shared" si="981"/>
        <v>1</v>
      </c>
      <c r="I20970">
        <f t="shared" si="982"/>
        <v>7</v>
      </c>
      <c r="J20970" t="str">
        <f t="shared" si="983"/>
        <v>18-21</v>
      </c>
    </row>
    <row r="20971" spans="1:10">
      <c r="A20971" t="s">
        <v>1300</v>
      </c>
      <c r="B20971" t="s">
        <v>1500</v>
      </c>
      <c r="C20971" s="7">
        <v>44123.9241319444</v>
      </c>
      <c r="D20971" t="str">
        <f>VLOOKUP(A20971,Sheet2!$B$2:$E$1001,3,0)</f>
        <v>video</v>
      </c>
      <c r="E20971" t="str">
        <f>VLOOKUP(A20971,Sheet2!$B$2:$E$1001,4,0)</f>
        <v>tennis</v>
      </c>
      <c r="F20971" t="str">
        <f>VLOOKUP(B20971,Sheet3!$B$2:$D$17,2,0)</f>
        <v>positive</v>
      </c>
      <c r="G20971">
        <f>VLOOKUP(B20971,Sheet3!$B$2:$D$17,3,0)</f>
        <v>45</v>
      </c>
      <c r="H20971">
        <f t="shared" si="981"/>
        <v>10</v>
      </c>
      <c r="I20971">
        <f t="shared" si="982"/>
        <v>1</v>
      </c>
      <c r="J20971" t="str">
        <f t="shared" si="983"/>
        <v>21-24</v>
      </c>
    </row>
    <row r="20972" spans="1:10">
      <c r="A20972" t="s">
        <v>1300</v>
      </c>
      <c r="B20972" t="s">
        <v>1494</v>
      </c>
      <c r="C20972" s="7">
        <v>44279.2491550926</v>
      </c>
      <c r="D20972" t="str">
        <f>VLOOKUP(A20972,Sheet2!$B$2:$E$1001,3,0)</f>
        <v>video</v>
      </c>
      <c r="E20972" t="str">
        <f>VLOOKUP(A20972,Sheet2!$B$2:$E$1001,4,0)</f>
        <v>tennis</v>
      </c>
      <c r="F20972" t="str">
        <f>VLOOKUP(B20972,Sheet3!$B$2:$D$17,2,0)</f>
        <v>positive</v>
      </c>
      <c r="G20972">
        <f>VLOOKUP(B20972,Sheet3!$B$2:$D$17,3,0)</f>
        <v>65</v>
      </c>
      <c r="H20972">
        <f t="shared" si="981"/>
        <v>3</v>
      </c>
      <c r="I20972">
        <f t="shared" si="982"/>
        <v>3</v>
      </c>
      <c r="J20972" t="str">
        <f t="shared" si="983"/>
        <v>3-6</v>
      </c>
    </row>
    <row r="20973" spans="1:10">
      <c r="A20973" t="s">
        <v>1300</v>
      </c>
      <c r="B20973" t="s">
        <v>1492</v>
      </c>
      <c r="C20973" s="7">
        <v>44266.8528125</v>
      </c>
      <c r="D20973" t="str">
        <f>VLOOKUP(A20973,Sheet2!$B$2:$E$1001,3,0)</f>
        <v>video</v>
      </c>
      <c r="E20973" t="str">
        <f>VLOOKUP(A20973,Sheet2!$B$2:$E$1001,4,0)</f>
        <v>tennis</v>
      </c>
      <c r="F20973" t="str">
        <f>VLOOKUP(B20973,Sheet3!$B$2:$D$17,2,0)</f>
        <v>neutral</v>
      </c>
      <c r="G20973">
        <f>VLOOKUP(B20973,Sheet3!$B$2:$D$17,3,0)</f>
        <v>20</v>
      </c>
      <c r="H20973">
        <f t="shared" si="981"/>
        <v>3</v>
      </c>
      <c r="I20973">
        <f t="shared" si="982"/>
        <v>4</v>
      </c>
      <c r="J20973" t="str">
        <f t="shared" si="983"/>
        <v>18-21</v>
      </c>
    </row>
    <row r="20974" spans="1:10">
      <c r="A20974" t="s">
        <v>1300</v>
      </c>
      <c r="B20974" t="s">
        <v>1485</v>
      </c>
      <c r="C20974" s="7">
        <v>44089.991712963</v>
      </c>
      <c r="D20974" t="str">
        <f>VLOOKUP(A20974,Sheet2!$B$2:$E$1001,3,0)</f>
        <v>video</v>
      </c>
      <c r="E20974" t="str">
        <f>VLOOKUP(A20974,Sheet2!$B$2:$E$1001,4,0)</f>
        <v>tennis</v>
      </c>
      <c r="F20974" t="str">
        <f>VLOOKUP(B20974,Sheet3!$B$2:$D$17,2,0)</f>
        <v>positive</v>
      </c>
      <c r="G20974">
        <f>VLOOKUP(B20974,Sheet3!$B$2:$D$17,3,0)</f>
        <v>60</v>
      </c>
      <c r="H20974">
        <f t="shared" si="981"/>
        <v>9</v>
      </c>
      <c r="I20974">
        <f t="shared" si="982"/>
        <v>2</v>
      </c>
      <c r="J20974" t="str">
        <f t="shared" si="983"/>
        <v>21-24</v>
      </c>
    </row>
    <row r="20975" spans="1:10">
      <c r="A20975" t="s">
        <v>1300</v>
      </c>
      <c r="B20975" t="s">
        <v>1496</v>
      </c>
      <c r="C20975" s="7">
        <v>44317.6683680556</v>
      </c>
      <c r="D20975" t="str">
        <f>VLOOKUP(A20975,Sheet2!$B$2:$E$1001,3,0)</f>
        <v>video</v>
      </c>
      <c r="E20975" t="str">
        <f>VLOOKUP(A20975,Sheet2!$B$2:$E$1001,4,0)</f>
        <v>tennis</v>
      </c>
      <c r="F20975" t="str">
        <f>VLOOKUP(B20975,Sheet3!$B$2:$D$17,2,0)</f>
        <v>positive</v>
      </c>
      <c r="G20975">
        <f>VLOOKUP(B20975,Sheet3!$B$2:$D$17,3,0)</f>
        <v>70</v>
      </c>
      <c r="H20975">
        <f t="shared" si="981"/>
        <v>5</v>
      </c>
      <c r="I20975">
        <f t="shared" si="982"/>
        <v>6</v>
      </c>
      <c r="J20975" t="str">
        <f t="shared" si="983"/>
        <v>15-18</v>
      </c>
    </row>
    <row r="20976" spans="1:10">
      <c r="A20976" t="s">
        <v>1301</v>
      </c>
      <c r="B20976" t="s">
        <v>1488</v>
      </c>
      <c r="C20976" s="7">
        <v>44352.3851041667</v>
      </c>
      <c r="D20976" t="str">
        <f>VLOOKUP(A20976,Sheet2!$B$2:$E$1001,3,0)</f>
        <v>photo</v>
      </c>
      <c r="E20976" t="str">
        <f>VLOOKUP(A20976,Sheet2!$B$2:$E$1001,4,0)</f>
        <v>animals</v>
      </c>
      <c r="F20976" t="str">
        <f>VLOOKUP(B20976,Sheet3!$B$2:$D$17,2,0)</f>
        <v>negative</v>
      </c>
      <c r="G20976">
        <f>VLOOKUP(B20976,Sheet3!$B$2:$D$17,3,0)</f>
        <v>0</v>
      </c>
      <c r="H20976">
        <f t="shared" si="981"/>
        <v>6</v>
      </c>
      <c r="I20976">
        <f t="shared" si="982"/>
        <v>6</v>
      </c>
      <c r="J20976" t="str">
        <f t="shared" si="983"/>
        <v>9-12</v>
      </c>
    </row>
    <row r="20977" spans="1:10">
      <c r="A20977" t="s">
        <v>1301</v>
      </c>
      <c r="B20977" t="s">
        <v>1502</v>
      </c>
      <c r="C20977" s="7">
        <v>44098.2439467593</v>
      </c>
      <c r="D20977" t="str">
        <f>VLOOKUP(A20977,Sheet2!$B$2:$E$1001,3,0)</f>
        <v>photo</v>
      </c>
      <c r="E20977" t="str">
        <f>VLOOKUP(A20977,Sheet2!$B$2:$E$1001,4,0)</f>
        <v>animals</v>
      </c>
      <c r="F20977" t="str">
        <f>VLOOKUP(B20977,Sheet3!$B$2:$D$17,2,0)</f>
        <v>negative</v>
      </c>
      <c r="G20977">
        <f>VLOOKUP(B20977,Sheet3!$B$2:$D$17,3,0)</f>
        <v>15</v>
      </c>
      <c r="H20977">
        <f t="shared" si="981"/>
        <v>9</v>
      </c>
      <c r="I20977">
        <f t="shared" si="982"/>
        <v>4</v>
      </c>
      <c r="J20977" t="str">
        <f t="shared" si="983"/>
        <v>3-6</v>
      </c>
    </row>
    <row r="20978" spans="1:10">
      <c r="A20978" t="s">
        <v>1301</v>
      </c>
      <c r="B20978" t="s">
        <v>1491</v>
      </c>
      <c r="C20978" s="7">
        <v>44114.8454398148</v>
      </c>
      <c r="D20978" t="str">
        <f>VLOOKUP(A20978,Sheet2!$B$2:$E$1001,3,0)</f>
        <v>photo</v>
      </c>
      <c r="E20978" t="str">
        <f>VLOOKUP(A20978,Sheet2!$B$2:$E$1001,4,0)</f>
        <v>animals</v>
      </c>
      <c r="F20978" t="str">
        <f>VLOOKUP(B20978,Sheet3!$B$2:$D$17,2,0)</f>
        <v>positive</v>
      </c>
      <c r="G20978">
        <f>VLOOKUP(B20978,Sheet3!$B$2:$D$17,3,0)</f>
        <v>30</v>
      </c>
      <c r="H20978">
        <f t="shared" si="981"/>
        <v>10</v>
      </c>
      <c r="I20978">
        <f t="shared" si="982"/>
        <v>6</v>
      </c>
      <c r="J20978" t="str">
        <f t="shared" si="983"/>
        <v>18-21</v>
      </c>
    </row>
    <row r="20979" spans="1:10">
      <c r="A20979" t="s">
        <v>1301</v>
      </c>
      <c r="B20979" t="s">
        <v>1500</v>
      </c>
      <c r="C20979" s="7">
        <v>44161.6779513889</v>
      </c>
      <c r="D20979" t="str">
        <f>VLOOKUP(A20979,Sheet2!$B$2:$E$1001,3,0)</f>
        <v>photo</v>
      </c>
      <c r="E20979" t="str">
        <f>VLOOKUP(A20979,Sheet2!$B$2:$E$1001,4,0)</f>
        <v>animals</v>
      </c>
      <c r="F20979" t="str">
        <f>VLOOKUP(B20979,Sheet3!$B$2:$D$17,2,0)</f>
        <v>positive</v>
      </c>
      <c r="G20979">
        <f>VLOOKUP(B20979,Sheet3!$B$2:$D$17,3,0)</f>
        <v>45</v>
      </c>
      <c r="H20979">
        <f t="shared" si="981"/>
        <v>11</v>
      </c>
      <c r="I20979">
        <f t="shared" si="982"/>
        <v>4</v>
      </c>
      <c r="J20979" t="str">
        <f t="shared" si="983"/>
        <v>15-18</v>
      </c>
    </row>
    <row r="20980" spans="1:10">
      <c r="A20980" t="s">
        <v>1301</v>
      </c>
      <c r="B20980" t="s">
        <v>1503</v>
      </c>
      <c r="C20980" s="7">
        <v>44357.8638888889</v>
      </c>
      <c r="D20980" t="str">
        <f>VLOOKUP(A20980,Sheet2!$B$2:$E$1001,3,0)</f>
        <v>photo</v>
      </c>
      <c r="E20980" t="str">
        <f>VLOOKUP(A20980,Sheet2!$B$2:$E$1001,4,0)</f>
        <v>animals</v>
      </c>
      <c r="F20980" t="str">
        <f>VLOOKUP(B20980,Sheet3!$B$2:$D$17,2,0)</f>
        <v>negative</v>
      </c>
      <c r="G20980">
        <f>VLOOKUP(B20980,Sheet3!$B$2:$D$17,3,0)</f>
        <v>12</v>
      </c>
      <c r="H20980">
        <f t="shared" si="981"/>
        <v>6</v>
      </c>
      <c r="I20980">
        <f t="shared" si="982"/>
        <v>4</v>
      </c>
      <c r="J20980" t="str">
        <f t="shared" si="983"/>
        <v>18-21</v>
      </c>
    </row>
    <row r="20981" spans="1:10">
      <c r="A20981" t="s">
        <v>1301</v>
      </c>
      <c r="B20981" t="s">
        <v>1492</v>
      </c>
      <c r="C20981" s="7">
        <v>44338.5782986111</v>
      </c>
      <c r="D20981" t="str">
        <f>VLOOKUP(A20981,Sheet2!$B$2:$E$1001,3,0)</f>
        <v>photo</v>
      </c>
      <c r="E20981" t="str">
        <f>VLOOKUP(A20981,Sheet2!$B$2:$E$1001,4,0)</f>
        <v>animals</v>
      </c>
      <c r="F20981" t="str">
        <f>VLOOKUP(B20981,Sheet3!$B$2:$D$17,2,0)</f>
        <v>neutral</v>
      </c>
      <c r="G20981">
        <f>VLOOKUP(B20981,Sheet3!$B$2:$D$17,3,0)</f>
        <v>20</v>
      </c>
      <c r="H20981">
        <f t="shared" si="981"/>
        <v>5</v>
      </c>
      <c r="I20981">
        <f t="shared" si="982"/>
        <v>6</v>
      </c>
      <c r="J20981" t="str">
        <f t="shared" si="983"/>
        <v>12-15</v>
      </c>
    </row>
    <row r="20982" spans="1:10">
      <c r="A20982" t="s">
        <v>1301</v>
      </c>
      <c r="B20982" t="s">
        <v>1497</v>
      </c>
      <c r="C20982" s="7">
        <v>44090.369224537</v>
      </c>
      <c r="D20982" t="str">
        <f>VLOOKUP(A20982,Sheet2!$B$2:$E$1001,3,0)</f>
        <v>photo</v>
      </c>
      <c r="E20982" t="str">
        <f>VLOOKUP(A20982,Sheet2!$B$2:$E$1001,4,0)</f>
        <v>animals</v>
      </c>
      <c r="F20982" t="str">
        <f>VLOOKUP(B20982,Sheet3!$B$2:$D$17,2,0)</f>
        <v>positive</v>
      </c>
      <c r="G20982">
        <f>VLOOKUP(B20982,Sheet3!$B$2:$D$17,3,0)</f>
        <v>72</v>
      </c>
      <c r="H20982">
        <f t="shared" si="981"/>
        <v>9</v>
      </c>
      <c r="I20982">
        <f t="shared" si="982"/>
        <v>3</v>
      </c>
      <c r="J20982" t="str">
        <f t="shared" si="983"/>
        <v>6-9</v>
      </c>
    </row>
    <row r="20983" spans="1:10">
      <c r="A20983" t="s">
        <v>1301</v>
      </c>
      <c r="B20983" t="s">
        <v>1488</v>
      </c>
      <c r="C20983" s="7">
        <v>44080.3513773148</v>
      </c>
      <c r="D20983" t="str">
        <f>VLOOKUP(A20983,Sheet2!$B$2:$E$1001,3,0)</f>
        <v>photo</v>
      </c>
      <c r="E20983" t="str">
        <f>VLOOKUP(A20983,Sheet2!$B$2:$E$1001,4,0)</f>
        <v>animals</v>
      </c>
      <c r="F20983" t="str">
        <f>VLOOKUP(B20983,Sheet3!$B$2:$D$17,2,0)</f>
        <v>negative</v>
      </c>
      <c r="G20983">
        <f>VLOOKUP(B20983,Sheet3!$B$2:$D$17,3,0)</f>
        <v>0</v>
      </c>
      <c r="H20983">
        <f t="shared" si="981"/>
        <v>9</v>
      </c>
      <c r="I20983">
        <f t="shared" si="982"/>
        <v>7</v>
      </c>
      <c r="J20983" t="str">
        <f t="shared" si="983"/>
        <v>6-9</v>
      </c>
    </row>
    <row r="20984" spans="1:10">
      <c r="A20984" t="s">
        <v>1301</v>
      </c>
      <c r="B20984" t="s">
        <v>1495</v>
      </c>
      <c r="C20984" s="7">
        <v>44211.5922800926</v>
      </c>
      <c r="D20984" t="str">
        <f>VLOOKUP(A20984,Sheet2!$B$2:$E$1001,3,0)</f>
        <v>photo</v>
      </c>
      <c r="E20984" t="str">
        <f>VLOOKUP(A20984,Sheet2!$B$2:$E$1001,4,0)</f>
        <v>animals</v>
      </c>
      <c r="F20984" t="str">
        <f>VLOOKUP(B20984,Sheet3!$B$2:$D$17,2,0)</f>
        <v>positive</v>
      </c>
      <c r="G20984">
        <f>VLOOKUP(B20984,Sheet3!$B$2:$D$17,3,0)</f>
        <v>75</v>
      </c>
      <c r="H20984">
        <f t="shared" si="981"/>
        <v>1</v>
      </c>
      <c r="I20984">
        <f t="shared" si="982"/>
        <v>5</v>
      </c>
      <c r="J20984" t="str">
        <f t="shared" si="983"/>
        <v>12-15</v>
      </c>
    </row>
    <row r="20985" customFormat="1" spans="1:10">
      <c r="A20985" t="s">
        <v>1301</v>
      </c>
      <c r="B20985" t="s">
        <v>1495</v>
      </c>
      <c r="C20985" s="7">
        <v>44149.2646759259</v>
      </c>
      <c r="D20985" t="str">
        <f>VLOOKUP(A20985,Sheet2!$B$2:$E$1001,3,0)</f>
        <v>photo</v>
      </c>
      <c r="E20985" t="str">
        <f>VLOOKUP(A20985,Sheet2!$B$2:$E$1001,4,0)</f>
        <v>animals</v>
      </c>
      <c r="F20985" t="str">
        <f>VLOOKUP(B20985,Sheet3!$B$2:$D$17,2,0)</f>
        <v>positive</v>
      </c>
      <c r="G20985">
        <f>VLOOKUP(B20985,Sheet3!$B$2:$D$17,3,0)</f>
        <v>75</v>
      </c>
      <c r="H20985">
        <f t="shared" si="981"/>
        <v>11</v>
      </c>
      <c r="I20985">
        <f t="shared" si="982"/>
        <v>6</v>
      </c>
      <c r="J20985" t="str">
        <f t="shared" si="983"/>
        <v>6-9</v>
      </c>
    </row>
    <row r="20986" spans="1:10">
      <c r="A20986" t="s">
        <v>1301</v>
      </c>
      <c r="B20986" t="s">
        <v>1491</v>
      </c>
      <c r="C20986" s="7">
        <v>44048.433900463</v>
      </c>
      <c r="D20986" t="str">
        <f>VLOOKUP(A20986,Sheet2!$B$2:$E$1001,3,0)</f>
        <v>photo</v>
      </c>
      <c r="E20986" t="str">
        <f>VLOOKUP(A20986,Sheet2!$B$2:$E$1001,4,0)</f>
        <v>animals</v>
      </c>
      <c r="F20986" t="str">
        <f>VLOOKUP(B20986,Sheet3!$B$2:$D$17,2,0)</f>
        <v>positive</v>
      </c>
      <c r="G20986">
        <f>VLOOKUP(B20986,Sheet3!$B$2:$D$17,3,0)</f>
        <v>30</v>
      </c>
      <c r="H20986">
        <f t="shared" si="981"/>
        <v>8</v>
      </c>
      <c r="I20986">
        <f t="shared" si="982"/>
        <v>3</v>
      </c>
      <c r="J20986" t="str">
        <f t="shared" si="983"/>
        <v>9-12</v>
      </c>
    </row>
    <row r="20987" spans="1:10">
      <c r="A20987" t="s">
        <v>1301</v>
      </c>
      <c r="B20987" t="s">
        <v>1501</v>
      </c>
      <c r="C20987" s="7">
        <v>44183.9324074074</v>
      </c>
      <c r="D20987" t="str">
        <f>VLOOKUP(A20987,Sheet2!$B$2:$E$1001,3,0)</f>
        <v>photo</v>
      </c>
      <c r="E20987" t="str">
        <f>VLOOKUP(A20987,Sheet2!$B$2:$E$1001,4,0)</f>
        <v>animals</v>
      </c>
      <c r="F20987" t="str">
        <f>VLOOKUP(B20987,Sheet3!$B$2:$D$17,2,0)</f>
        <v>neutral</v>
      </c>
      <c r="G20987">
        <f>VLOOKUP(B20987,Sheet3!$B$2:$D$17,3,0)</f>
        <v>35</v>
      </c>
      <c r="H20987">
        <f t="shared" si="981"/>
        <v>12</v>
      </c>
      <c r="I20987">
        <f t="shared" si="982"/>
        <v>5</v>
      </c>
      <c r="J20987" t="str">
        <f t="shared" si="983"/>
        <v>21-24</v>
      </c>
    </row>
    <row r="20988" spans="1:10">
      <c r="A20988" t="s">
        <v>1301</v>
      </c>
      <c r="B20988" t="s">
        <v>1500</v>
      </c>
      <c r="C20988" s="7">
        <v>44262.0503587963</v>
      </c>
      <c r="D20988" t="str">
        <f>VLOOKUP(A20988,Sheet2!$B$2:$E$1001,3,0)</f>
        <v>photo</v>
      </c>
      <c r="E20988" t="str">
        <f>VLOOKUP(A20988,Sheet2!$B$2:$E$1001,4,0)</f>
        <v>animals</v>
      </c>
      <c r="F20988" t="str">
        <f>VLOOKUP(B20988,Sheet3!$B$2:$D$17,2,0)</f>
        <v>positive</v>
      </c>
      <c r="G20988">
        <f>VLOOKUP(B20988,Sheet3!$B$2:$D$17,3,0)</f>
        <v>45</v>
      </c>
      <c r="H20988">
        <f t="shared" si="981"/>
        <v>3</v>
      </c>
      <c r="I20988">
        <f t="shared" si="982"/>
        <v>7</v>
      </c>
      <c r="J20988" t="str">
        <f t="shared" si="983"/>
        <v>0-3</v>
      </c>
    </row>
    <row r="20989" spans="1:10">
      <c r="A20989" t="s">
        <v>1301</v>
      </c>
      <c r="B20989" t="s">
        <v>1487</v>
      </c>
      <c r="C20989" s="7">
        <v>44029.6809722222</v>
      </c>
      <c r="D20989" t="str">
        <f>VLOOKUP(A20989,Sheet2!$B$2:$E$1001,3,0)</f>
        <v>photo</v>
      </c>
      <c r="E20989" t="str">
        <f>VLOOKUP(A20989,Sheet2!$B$2:$E$1001,4,0)</f>
        <v>animals</v>
      </c>
      <c r="F20989" t="str">
        <f>VLOOKUP(B20989,Sheet3!$B$2:$D$17,2,0)</f>
        <v>positive</v>
      </c>
      <c r="G20989">
        <f>VLOOKUP(B20989,Sheet3!$B$2:$D$17,3,0)</f>
        <v>70</v>
      </c>
      <c r="H20989">
        <f t="shared" si="981"/>
        <v>7</v>
      </c>
      <c r="I20989">
        <f t="shared" si="982"/>
        <v>5</v>
      </c>
      <c r="J20989" t="str">
        <f t="shared" si="983"/>
        <v>15-18</v>
      </c>
    </row>
    <row r="20990" spans="1:10">
      <c r="A20990" t="s">
        <v>1301</v>
      </c>
      <c r="B20990" t="s">
        <v>1497</v>
      </c>
      <c r="C20990" s="7">
        <v>44220.8819791667</v>
      </c>
      <c r="D20990" t="str">
        <f>VLOOKUP(A20990,Sheet2!$B$2:$E$1001,3,0)</f>
        <v>photo</v>
      </c>
      <c r="E20990" t="str">
        <f>VLOOKUP(A20990,Sheet2!$B$2:$E$1001,4,0)</f>
        <v>animals</v>
      </c>
      <c r="F20990" t="str">
        <f>VLOOKUP(B20990,Sheet3!$B$2:$D$17,2,0)</f>
        <v>positive</v>
      </c>
      <c r="G20990">
        <f>VLOOKUP(B20990,Sheet3!$B$2:$D$17,3,0)</f>
        <v>72</v>
      </c>
      <c r="H20990">
        <f t="shared" si="981"/>
        <v>1</v>
      </c>
      <c r="I20990">
        <f t="shared" si="982"/>
        <v>7</v>
      </c>
      <c r="J20990" t="str">
        <f t="shared" si="983"/>
        <v>21-24</v>
      </c>
    </row>
    <row r="20991" spans="1:10">
      <c r="A20991" t="s">
        <v>1301</v>
      </c>
      <c r="B20991" t="s">
        <v>1496</v>
      </c>
      <c r="C20991" s="7">
        <v>44230.8552083333</v>
      </c>
      <c r="D20991" t="str">
        <f>VLOOKUP(A20991,Sheet2!$B$2:$E$1001,3,0)</f>
        <v>photo</v>
      </c>
      <c r="E20991" t="str">
        <f>VLOOKUP(A20991,Sheet2!$B$2:$E$1001,4,0)</f>
        <v>animals</v>
      </c>
      <c r="F20991" t="str">
        <f>VLOOKUP(B20991,Sheet3!$B$2:$D$17,2,0)</f>
        <v>positive</v>
      </c>
      <c r="G20991">
        <f>VLOOKUP(B20991,Sheet3!$B$2:$D$17,3,0)</f>
        <v>70</v>
      </c>
      <c r="H20991">
        <f t="shared" si="981"/>
        <v>2</v>
      </c>
      <c r="I20991">
        <f t="shared" si="982"/>
        <v>3</v>
      </c>
      <c r="J20991" t="str">
        <f t="shared" si="983"/>
        <v>18-21</v>
      </c>
    </row>
    <row r="20992" spans="1:10">
      <c r="A20992" t="s">
        <v>1301</v>
      </c>
      <c r="B20992" t="s">
        <v>1501</v>
      </c>
      <c r="C20992" s="7">
        <v>44316.5001851852</v>
      </c>
      <c r="D20992" t="str">
        <f>VLOOKUP(A20992,Sheet2!$B$2:$E$1001,3,0)</f>
        <v>photo</v>
      </c>
      <c r="E20992" t="str">
        <f>VLOOKUP(A20992,Sheet2!$B$2:$E$1001,4,0)</f>
        <v>animals</v>
      </c>
      <c r="F20992" t="str">
        <f>VLOOKUP(B20992,Sheet3!$B$2:$D$17,2,0)</f>
        <v>neutral</v>
      </c>
      <c r="G20992">
        <f>VLOOKUP(B20992,Sheet3!$B$2:$D$17,3,0)</f>
        <v>35</v>
      </c>
      <c r="H20992">
        <f t="shared" si="981"/>
        <v>4</v>
      </c>
      <c r="I20992">
        <f t="shared" si="982"/>
        <v>5</v>
      </c>
      <c r="J20992" t="str">
        <f t="shared" si="983"/>
        <v>12-15</v>
      </c>
    </row>
    <row r="20993" spans="1:10">
      <c r="A20993" t="s">
        <v>1301</v>
      </c>
      <c r="B20993" t="s">
        <v>1497</v>
      </c>
      <c r="C20993" s="7">
        <v>44038.6823032407</v>
      </c>
      <c r="D20993" t="str">
        <f>VLOOKUP(A20993,Sheet2!$B$2:$E$1001,3,0)</f>
        <v>photo</v>
      </c>
      <c r="E20993" t="str">
        <f>VLOOKUP(A20993,Sheet2!$B$2:$E$1001,4,0)</f>
        <v>animals</v>
      </c>
      <c r="F20993" t="str">
        <f>VLOOKUP(B20993,Sheet3!$B$2:$D$17,2,0)</f>
        <v>positive</v>
      </c>
      <c r="G20993">
        <f>VLOOKUP(B20993,Sheet3!$B$2:$D$17,3,0)</f>
        <v>72</v>
      </c>
      <c r="H20993">
        <f t="shared" si="981"/>
        <v>7</v>
      </c>
      <c r="I20993">
        <f t="shared" si="982"/>
        <v>7</v>
      </c>
      <c r="J20993" t="str">
        <f t="shared" si="983"/>
        <v>15-18</v>
      </c>
    </row>
    <row r="20994" spans="1:10">
      <c r="A20994" t="s">
        <v>1301</v>
      </c>
      <c r="B20994" t="s">
        <v>1502</v>
      </c>
      <c r="C20994" s="7">
        <v>44268.476724537</v>
      </c>
      <c r="D20994" t="str">
        <f>VLOOKUP(A20994,Sheet2!$B$2:$E$1001,3,0)</f>
        <v>photo</v>
      </c>
      <c r="E20994" t="str">
        <f>VLOOKUP(A20994,Sheet2!$B$2:$E$1001,4,0)</f>
        <v>animals</v>
      </c>
      <c r="F20994" t="str">
        <f>VLOOKUP(B20994,Sheet3!$B$2:$D$17,2,0)</f>
        <v>negative</v>
      </c>
      <c r="G20994">
        <f>VLOOKUP(B20994,Sheet3!$B$2:$D$17,3,0)</f>
        <v>15</v>
      </c>
      <c r="H20994">
        <f t="shared" si="981"/>
        <v>3</v>
      </c>
      <c r="I20994">
        <f t="shared" si="982"/>
        <v>6</v>
      </c>
      <c r="J20994" t="str">
        <f t="shared" si="983"/>
        <v>9-12</v>
      </c>
    </row>
    <row r="20995" customFormat="1" spans="1:10">
      <c r="A20995" t="s">
        <v>1301</v>
      </c>
      <c r="B20995" t="s">
        <v>1498</v>
      </c>
      <c r="C20995" s="7">
        <v>44298.5433564815</v>
      </c>
      <c r="D20995" t="str">
        <f>VLOOKUP(A20995,Sheet2!$B$2:$E$1001,3,0)</f>
        <v>photo</v>
      </c>
      <c r="E20995" t="str">
        <f>VLOOKUP(A20995,Sheet2!$B$2:$E$1001,4,0)</f>
        <v>animals</v>
      </c>
      <c r="F20995" t="str">
        <f>VLOOKUP(B20995,Sheet3!$B$2:$D$17,2,0)</f>
        <v>positive</v>
      </c>
      <c r="G20995">
        <f>VLOOKUP(B20995,Sheet3!$B$2:$D$17,3,0)</f>
        <v>50</v>
      </c>
      <c r="H20995">
        <f t="shared" ref="H20995:H21058" si="984">MONTH(C20995)</f>
        <v>4</v>
      </c>
      <c r="I20995">
        <f t="shared" ref="I20995:I21058" si="985">WEEKDAY(C20995,2)</f>
        <v>1</v>
      </c>
      <c r="J20995" t="str">
        <f t="shared" ref="J20995:J21058" si="986">TEXT(INT(HOUR(C20995)/3)*3,"0")&amp;"-"&amp;TEXT(INT(HOUR(C20995)/3)*3+3,"0")</f>
        <v>12-15</v>
      </c>
    </row>
    <row r="20996" spans="1:10">
      <c r="A20996" t="s">
        <v>1301</v>
      </c>
      <c r="B20996" t="s">
        <v>1490</v>
      </c>
      <c r="C20996" s="7">
        <v>44333.0040162037</v>
      </c>
      <c r="D20996" t="str">
        <f>VLOOKUP(A20996,Sheet2!$B$2:$E$1001,3,0)</f>
        <v>photo</v>
      </c>
      <c r="E20996" t="str">
        <f>VLOOKUP(A20996,Sheet2!$B$2:$E$1001,4,0)</f>
        <v>animals</v>
      </c>
      <c r="F20996" t="str">
        <f>VLOOKUP(B20996,Sheet3!$B$2:$D$17,2,0)</f>
        <v>negative</v>
      </c>
      <c r="G20996">
        <f>VLOOKUP(B20996,Sheet3!$B$2:$D$17,3,0)</f>
        <v>5</v>
      </c>
      <c r="H20996">
        <f t="shared" si="984"/>
        <v>5</v>
      </c>
      <c r="I20996">
        <f t="shared" si="985"/>
        <v>1</v>
      </c>
      <c r="J20996" t="str">
        <f t="shared" si="986"/>
        <v>0-3</v>
      </c>
    </row>
    <row r="20997" spans="1:10">
      <c r="A20997" t="s">
        <v>1301</v>
      </c>
      <c r="B20997" t="s">
        <v>1501</v>
      </c>
      <c r="C20997" s="7">
        <v>44015.7794675926</v>
      </c>
      <c r="D20997" t="str">
        <f>VLOOKUP(A20997,Sheet2!$B$2:$E$1001,3,0)</f>
        <v>photo</v>
      </c>
      <c r="E20997" t="str">
        <f>VLOOKUP(A20997,Sheet2!$B$2:$E$1001,4,0)</f>
        <v>animals</v>
      </c>
      <c r="F20997" t="str">
        <f>VLOOKUP(B20997,Sheet3!$B$2:$D$17,2,0)</f>
        <v>neutral</v>
      </c>
      <c r="G20997">
        <f>VLOOKUP(B20997,Sheet3!$B$2:$D$17,3,0)</f>
        <v>35</v>
      </c>
      <c r="H20997">
        <f t="shared" si="984"/>
        <v>7</v>
      </c>
      <c r="I20997">
        <f t="shared" si="985"/>
        <v>5</v>
      </c>
      <c r="J20997" t="str">
        <f t="shared" si="986"/>
        <v>18-21</v>
      </c>
    </row>
    <row r="20998" spans="1:10">
      <c r="A20998" t="s">
        <v>1301</v>
      </c>
      <c r="B20998" t="s">
        <v>1498</v>
      </c>
      <c r="C20998" s="7">
        <v>44181.806400463</v>
      </c>
      <c r="D20998" t="str">
        <f>VLOOKUP(A20998,Sheet2!$B$2:$E$1001,3,0)</f>
        <v>photo</v>
      </c>
      <c r="E20998" t="str">
        <f>VLOOKUP(A20998,Sheet2!$B$2:$E$1001,4,0)</f>
        <v>animals</v>
      </c>
      <c r="F20998" t="str">
        <f>VLOOKUP(B20998,Sheet3!$B$2:$D$17,2,0)</f>
        <v>positive</v>
      </c>
      <c r="G20998">
        <f>VLOOKUP(B20998,Sheet3!$B$2:$D$17,3,0)</f>
        <v>50</v>
      </c>
      <c r="H20998">
        <f t="shared" si="984"/>
        <v>12</v>
      </c>
      <c r="I20998">
        <f t="shared" si="985"/>
        <v>3</v>
      </c>
      <c r="J20998" t="str">
        <f t="shared" si="986"/>
        <v>18-21</v>
      </c>
    </row>
    <row r="20999" spans="1:10">
      <c r="A20999" t="s">
        <v>1301</v>
      </c>
      <c r="B20999" t="s">
        <v>1501</v>
      </c>
      <c r="C20999" s="7">
        <v>44158.959212963</v>
      </c>
      <c r="D20999" t="str">
        <f>VLOOKUP(A20999,Sheet2!$B$2:$E$1001,3,0)</f>
        <v>photo</v>
      </c>
      <c r="E20999" t="str">
        <f>VLOOKUP(A20999,Sheet2!$B$2:$E$1001,4,0)</f>
        <v>animals</v>
      </c>
      <c r="F20999" t="str">
        <f>VLOOKUP(B20999,Sheet3!$B$2:$D$17,2,0)</f>
        <v>neutral</v>
      </c>
      <c r="G20999">
        <f>VLOOKUP(B20999,Sheet3!$B$2:$D$17,3,0)</f>
        <v>35</v>
      </c>
      <c r="H20999">
        <f t="shared" si="984"/>
        <v>11</v>
      </c>
      <c r="I20999">
        <f t="shared" si="985"/>
        <v>1</v>
      </c>
      <c r="J20999" t="str">
        <f t="shared" si="986"/>
        <v>21-24</v>
      </c>
    </row>
    <row r="21000" spans="1:10">
      <c r="A21000" t="s">
        <v>1301</v>
      </c>
      <c r="B21000" t="s">
        <v>1501</v>
      </c>
      <c r="C21000" s="7">
        <v>44054.2998032407</v>
      </c>
      <c r="D21000" t="str">
        <f>VLOOKUP(A21000,Sheet2!$B$2:$E$1001,3,0)</f>
        <v>photo</v>
      </c>
      <c r="E21000" t="str">
        <f>VLOOKUP(A21000,Sheet2!$B$2:$E$1001,4,0)</f>
        <v>animals</v>
      </c>
      <c r="F21000" t="str">
        <f>VLOOKUP(B21000,Sheet3!$B$2:$D$17,2,0)</f>
        <v>neutral</v>
      </c>
      <c r="G21000">
        <f>VLOOKUP(B21000,Sheet3!$B$2:$D$17,3,0)</f>
        <v>35</v>
      </c>
      <c r="H21000">
        <f t="shared" si="984"/>
        <v>8</v>
      </c>
      <c r="I21000">
        <f t="shared" si="985"/>
        <v>2</v>
      </c>
      <c r="J21000" t="str">
        <f t="shared" si="986"/>
        <v>6-9</v>
      </c>
    </row>
    <row r="21001" spans="1:10">
      <c r="A21001" t="s">
        <v>1301</v>
      </c>
      <c r="B21001" t="s">
        <v>1499</v>
      </c>
      <c r="C21001" s="7">
        <v>44045.073599537</v>
      </c>
      <c r="D21001" t="str">
        <f>VLOOKUP(A21001,Sheet2!$B$2:$E$1001,3,0)</f>
        <v>photo</v>
      </c>
      <c r="E21001" t="str">
        <f>VLOOKUP(A21001,Sheet2!$B$2:$E$1001,4,0)</f>
        <v>animals</v>
      </c>
      <c r="F21001" t="str">
        <f>VLOOKUP(B21001,Sheet3!$B$2:$D$17,2,0)</f>
        <v>negative</v>
      </c>
      <c r="G21001">
        <f>VLOOKUP(B21001,Sheet3!$B$2:$D$17,3,0)</f>
        <v>10</v>
      </c>
      <c r="H21001">
        <f t="shared" si="984"/>
        <v>8</v>
      </c>
      <c r="I21001">
        <f t="shared" si="985"/>
        <v>7</v>
      </c>
      <c r="J21001" t="str">
        <f t="shared" si="986"/>
        <v>0-3</v>
      </c>
    </row>
    <row r="21002" spans="1:10">
      <c r="A21002" t="s">
        <v>1301</v>
      </c>
      <c r="B21002" t="s">
        <v>1500</v>
      </c>
      <c r="C21002" s="7">
        <v>44176.5668981482</v>
      </c>
      <c r="D21002" t="str">
        <f>VLOOKUP(A21002,Sheet2!$B$2:$E$1001,3,0)</f>
        <v>photo</v>
      </c>
      <c r="E21002" t="str">
        <f>VLOOKUP(A21002,Sheet2!$B$2:$E$1001,4,0)</f>
        <v>animals</v>
      </c>
      <c r="F21002" t="str">
        <f>VLOOKUP(B21002,Sheet3!$B$2:$D$17,2,0)</f>
        <v>positive</v>
      </c>
      <c r="G21002">
        <f>VLOOKUP(B21002,Sheet3!$B$2:$D$17,3,0)</f>
        <v>45</v>
      </c>
      <c r="H21002">
        <f t="shared" si="984"/>
        <v>12</v>
      </c>
      <c r="I21002">
        <f t="shared" si="985"/>
        <v>5</v>
      </c>
      <c r="J21002" t="str">
        <f t="shared" si="986"/>
        <v>12-15</v>
      </c>
    </row>
    <row r="21003" spans="1:10">
      <c r="A21003" t="s">
        <v>1301</v>
      </c>
      <c r="B21003" t="s">
        <v>1494</v>
      </c>
      <c r="C21003" s="7">
        <v>44241.0177083333</v>
      </c>
      <c r="D21003" t="str">
        <f>VLOOKUP(A21003,Sheet2!$B$2:$E$1001,3,0)</f>
        <v>photo</v>
      </c>
      <c r="E21003" t="str">
        <f>VLOOKUP(A21003,Sheet2!$B$2:$E$1001,4,0)</f>
        <v>animals</v>
      </c>
      <c r="F21003" t="str">
        <f>VLOOKUP(B21003,Sheet3!$B$2:$D$17,2,0)</f>
        <v>positive</v>
      </c>
      <c r="G21003">
        <f>VLOOKUP(B21003,Sheet3!$B$2:$D$17,3,0)</f>
        <v>65</v>
      </c>
      <c r="H21003">
        <f t="shared" si="984"/>
        <v>2</v>
      </c>
      <c r="I21003">
        <f t="shared" si="985"/>
        <v>7</v>
      </c>
      <c r="J21003" t="str">
        <f t="shared" si="986"/>
        <v>0-3</v>
      </c>
    </row>
    <row r="21004" spans="1:10">
      <c r="A21004" t="s">
        <v>1301</v>
      </c>
      <c r="B21004" t="s">
        <v>1498</v>
      </c>
      <c r="C21004" s="7">
        <v>44163.4255555556</v>
      </c>
      <c r="D21004" t="str">
        <f>VLOOKUP(A21004,Sheet2!$B$2:$E$1001,3,0)</f>
        <v>photo</v>
      </c>
      <c r="E21004" t="str">
        <f>VLOOKUP(A21004,Sheet2!$B$2:$E$1001,4,0)</f>
        <v>animals</v>
      </c>
      <c r="F21004" t="str">
        <f>VLOOKUP(B21004,Sheet3!$B$2:$D$17,2,0)</f>
        <v>positive</v>
      </c>
      <c r="G21004">
        <f>VLOOKUP(B21004,Sheet3!$B$2:$D$17,3,0)</f>
        <v>50</v>
      </c>
      <c r="H21004">
        <f t="shared" si="984"/>
        <v>11</v>
      </c>
      <c r="I21004">
        <f t="shared" si="985"/>
        <v>6</v>
      </c>
      <c r="J21004" t="str">
        <f t="shared" si="986"/>
        <v>9-12</v>
      </c>
    </row>
    <row r="21005" customFormat="1" spans="1:10">
      <c r="A21005" t="s">
        <v>1301</v>
      </c>
      <c r="B21005" t="s">
        <v>1490</v>
      </c>
      <c r="C21005" s="7">
        <v>44049.4668865741</v>
      </c>
      <c r="D21005" t="str">
        <f>VLOOKUP(A21005,Sheet2!$B$2:$E$1001,3,0)</f>
        <v>photo</v>
      </c>
      <c r="E21005" t="str">
        <f>VLOOKUP(A21005,Sheet2!$B$2:$E$1001,4,0)</f>
        <v>animals</v>
      </c>
      <c r="F21005" t="str">
        <f>VLOOKUP(B21005,Sheet3!$B$2:$D$17,2,0)</f>
        <v>negative</v>
      </c>
      <c r="G21005">
        <f>VLOOKUP(B21005,Sheet3!$B$2:$D$17,3,0)</f>
        <v>5</v>
      </c>
      <c r="H21005">
        <f t="shared" si="984"/>
        <v>8</v>
      </c>
      <c r="I21005">
        <f t="shared" si="985"/>
        <v>4</v>
      </c>
      <c r="J21005" t="str">
        <f t="shared" si="986"/>
        <v>9-12</v>
      </c>
    </row>
    <row r="21006" spans="1:10">
      <c r="A21006" t="s">
        <v>1301</v>
      </c>
      <c r="B21006" t="s">
        <v>1487</v>
      </c>
      <c r="C21006" s="7">
        <v>44163.5577083333</v>
      </c>
      <c r="D21006" t="str">
        <f>VLOOKUP(A21006,Sheet2!$B$2:$E$1001,3,0)</f>
        <v>photo</v>
      </c>
      <c r="E21006" t="str">
        <f>VLOOKUP(A21006,Sheet2!$B$2:$E$1001,4,0)</f>
        <v>animals</v>
      </c>
      <c r="F21006" t="str">
        <f>VLOOKUP(B21006,Sheet3!$B$2:$D$17,2,0)</f>
        <v>positive</v>
      </c>
      <c r="G21006">
        <f>VLOOKUP(B21006,Sheet3!$B$2:$D$17,3,0)</f>
        <v>70</v>
      </c>
      <c r="H21006">
        <f t="shared" si="984"/>
        <v>11</v>
      </c>
      <c r="I21006">
        <f t="shared" si="985"/>
        <v>6</v>
      </c>
      <c r="J21006" t="str">
        <f t="shared" si="986"/>
        <v>12-15</v>
      </c>
    </row>
    <row r="21007" spans="1:10">
      <c r="A21007" t="s">
        <v>1301</v>
      </c>
      <c r="B21007" t="s">
        <v>1492</v>
      </c>
      <c r="C21007" s="7">
        <v>44046.106412037</v>
      </c>
      <c r="D21007" t="str">
        <f>VLOOKUP(A21007,Sheet2!$B$2:$E$1001,3,0)</f>
        <v>photo</v>
      </c>
      <c r="E21007" t="str">
        <f>VLOOKUP(A21007,Sheet2!$B$2:$E$1001,4,0)</f>
        <v>animals</v>
      </c>
      <c r="F21007" t="str">
        <f>VLOOKUP(B21007,Sheet3!$B$2:$D$17,2,0)</f>
        <v>neutral</v>
      </c>
      <c r="G21007">
        <f>VLOOKUP(B21007,Sheet3!$B$2:$D$17,3,0)</f>
        <v>20</v>
      </c>
      <c r="H21007">
        <f t="shared" si="984"/>
        <v>8</v>
      </c>
      <c r="I21007">
        <f t="shared" si="985"/>
        <v>1</v>
      </c>
      <c r="J21007" t="str">
        <f t="shared" si="986"/>
        <v>0-3</v>
      </c>
    </row>
    <row r="21008" spans="1:10">
      <c r="A21008" t="s">
        <v>1301</v>
      </c>
      <c r="B21008" t="s">
        <v>1487</v>
      </c>
      <c r="C21008" s="7">
        <v>44229.5910185185</v>
      </c>
      <c r="D21008" t="str">
        <f>VLOOKUP(A21008,Sheet2!$B$2:$E$1001,3,0)</f>
        <v>photo</v>
      </c>
      <c r="E21008" t="str">
        <f>VLOOKUP(A21008,Sheet2!$B$2:$E$1001,4,0)</f>
        <v>animals</v>
      </c>
      <c r="F21008" t="str">
        <f>VLOOKUP(B21008,Sheet3!$B$2:$D$17,2,0)</f>
        <v>positive</v>
      </c>
      <c r="G21008">
        <f>VLOOKUP(B21008,Sheet3!$B$2:$D$17,3,0)</f>
        <v>70</v>
      </c>
      <c r="H21008">
        <f t="shared" si="984"/>
        <v>2</v>
      </c>
      <c r="I21008">
        <f t="shared" si="985"/>
        <v>2</v>
      </c>
      <c r="J21008" t="str">
        <f t="shared" si="986"/>
        <v>12-15</v>
      </c>
    </row>
    <row r="21009" spans="1:10">
      <c r="A21009" t="s">
        <v>1301</v>
      </c>
      <c r="B21009" t="s">
        <v>1502</v>
      </c>
      <c r="C21009" s="7">
        <v>44243.7873032407</v>
      </c>
      <c r="D21009" t="str">
        <f>VLOOKUP(A21009,Sheet2!$B$2:$E$1001,3,0)</f>
        <v>photo</v>
      </c>
      <c r="E21009" t="str">
        <f>VLOOKUP(A21009,Sheet2!$B$2:$E$1001,4,0)</f>
        <v>animals</v>
      </c>
      <c r="F21009" t="str">
        <f>VLOOKUP(B21009,Sheet3!$B$2:$D$17,2,0)</f>
        <v>negative</v>
      </c>
      <c r="G21009">
        <f>VLOOKUP(B21009,Sheet3!$B$2:$D$17,3,0)</f>
        <v>15</v>
      </c>
      <c r="H21009">
        <f t="shared" si="984"/>
        <v>2</v>
      </c>
      <c r="I21009">
        <f t="shared" si="985"/>
        <v>2</v>
      </c>
      <c r="J21009" t="str">
        <f t="shared" si="986"/>
        <v>18-21</v>
      </c>
    </row>
    <row r="21010" spans="1:10">
      <c r="A21010" t="s">
        <v>1302</v>
      </c>
      <c r="B21010" t="s">
        <v>1485</v>
      </c>
      <c r="C21010" s="7">
        <v>44282.2105902778</v>
      </c>
      <c r="D21010" t="str">
        <f>VLOOKUP(A21010,Sheet2!$B$2:$E$1001,3,0)</f>
        <v>audio</v>
      </c>
      <c r="E21010" t="str">
        <f>VLOOKUP(A21010,Sheet2!$B$2:$E$1001,4,0)</f>
        <v>studying</v>
      </c>
      <c r="F21010" t="str">
        <f>VLOOKUP(B21010,Sheet3!$B$2:$D$17,2,0)</f>
        <v>positive</v>
      </c>
      <c r="G21010">
        <f>VLOOKUP(B21010,Sheet3!$B$2:$D$17,3,0)</f>
        <v>60</v>
      </c>
      <c r="H21010">
        <f t="shared" si="984"/>
        <v>3</v>
      </c>
      <c r="I21010">
        <f t="shared" si="985"/>
        <v>6</v>
      </c>
      <c r="J21010" t="str">
        <f t="shared" si="986"/>
        <v>3-6</v>
      </c>
    </row>
    <row r="21011" spans="1:10">
      <c r="A21011" t="s">
        <v>1302</v>
      </c>
      <c r="B21011" t="s">
        <v>1496</v>
      </c>
      <c r="C21011" s="7">
        <v>44047.4125115741</v>
      </c>
      <c r="D21011" t="str">
        <f>VLOOKUP(A21011,Sheet2!$B$2:$E$1001,3,0)</f>
        <v>audio</v>
      </c>
      <c r="E21011" t="str">
        <f>VLOOKUP(A21011,Sheet2!$B$2:$E$1001,4,0)</f>
        <v>studying</v>
      </c>
      <c r="F21011" t="str">
        <f>VLOOKUP(B21011,Sheet3!$B$2:$D$17,2,0)</f>
        <v>positive</v>
      </c>
      <c r="G21011">
        <f>VLOOKUP(B21011,Sheet3!$B$2:$D$17,3,0)</f>
        <v>70</v>
      </c>
      <c r="H21011">
        <f t="shared" si="984"/>
        <v>8</v>
      </c>
      <c r="I21011">
        <f t="shared" si="985"/>
        <v>2</v>
      </c>
      <c r="J21011" t="str">
        <f t="shared" si="986"/>
        <v>9-12</v>
      </c>
    </row>
    <row r="21012" spans="1:10">
      <c r="A21012" t="s">
        <v>1302</v>
      </c>
      <c r="B21012" t="s">
        <v>1494</v>
      </c>
      <c r="C21012" s="7">
        <v>44095.7320717593</v>
      </c>
      <c r="D21012" t="str">
        <f>VLOOKUP(A21012,Sheet2!$B$2:$E$1001,3,0)</f>
        <v>audio</v>
      </c>
      <c r="E21012" t="str">
        <f>VLOOKUP(A21012,Sheet2!$B$2:$E$1001,4,0)</f>
        <v>studying</v>
      </c>
      <c r="F21012" t="str">
        <f>VLOOKUP(B21012,Sheet3!$B$2:$D$17,2,0)</f>
        <v>positive</v>
      </c>
      <c r="G21012">
        <f>VLOOKUP(B21012,Sheet3!$B$2:$D$17,3,0)</f>
        <v>65</v>
      </c>
      <c r="H21012">
        <f t="shared" si="984"/>
        <v>9</v>
      </c>
      <c r="I21012">
        <f t="shared" si="985"/>
        <v>1</v>
      </c>
      <c r="J21012" t="str">
        <f t="shared" si="986"/>
        <v>15-18</v>
      </c>
    </row>
    <row r="21013" spans="1:10">
      <c r="A21013" t="s">
        <v>1302</v>
      </c>
      <c r="B21013" t="s">
        <v>1503</v>
      </c>
      <c r="C21013" s="7">
        <v>44212.995775463</v>
      </c>
      <c r="D21013" t="str">
        <f>VLOOKUP(A21013,Sheet2!$B$2:$E$1001,3,0)</f>
        <v>audio</v>
      </c>
      <c r="E21013" t="str">
        <f>VLOOKUP(A21013,Sheet2!$B$2:$E$1001,4,0)</f>
        <v>studying</v>
      </c>
      <c r="F21013" t="str">
        <f>VLOOKUP(B21013,Sheet3!$B$2:$D$17,2,0)</f>
        <v>negative</v>
      </c>
      <c r="G21013">
        <f>VLOOKUP(B21013,Sheet3!$B$2:$D$17,3,0)</f>
        <v>12</v>
      </c>
      <c r="H21013">
        <f t="shared" si="984"/>
        <v>1</v>
      </c>
      <c r="I21013">
        <f t="shared" si="985"/>
        <v>6</v>
      </c>
      <c r="J21013" t="str">
        <f t="shared" si="986"/>
        <v>21-24</v>
      </c>
    </row>
    <row r="21014" spans="1:10">
      <c r="A21014" t="s">
        <v>1302</v>
      </c>
      <c r="B21014" t="s">
        <v>1502</v>
      </c>
      <c r="C21014" s="7">
        <v>44361.2921759259</v>
      </c>
      <c r="D21014" t="str">
        <f>VLOOKUP(A21014,Sheet2!$B$2:$E$1001,3,0)</f>
        <v>audio</v>
      </c>
      <c r="E21014" t="str">
        <f>VLOOKUP(A21014,Sheet2!$B$2:$E$1001,4,0)</f>
        <v>studying</v>
      </c>
      <c r="F21014" t="str">
        <f>VLOOKUP(B21014,Sheet3!$B$2:$D$17,2,0)</f>
        <v>negative</v>
      </c>
      <c r="G21014">
        <f>VLOOKUP(B21014,Sheet3!$B$2:$D$17,3,0)</f>
        <v>15</v>
      </c>
      <c r="H21014">
        <f t="shared" si="984"/>
        <v>6</v>
      </c>
      <c r="I21014">
        <f t="shared" si="985"/>
        <v>1</v>
      </c>
      <c r="J21014" t="str">
        <f t="shared" si="986"/>
        <v>6-9</v>
      </c>
    </row>
    <row r="21015" spans="1:10">
      <c r="A21015" t="s">
        <v>1302</v>
      </c>
      <c r="B21015" t="s">
        <v>1495</v>
      </c>
      <c r="C21015" s="7">
        <v>44101.3066550926</v>
      </c>
      <c r="D21015" t="str">
        <f>VLOOKUP(A21015,Sheet2!$B$2:$E$1001,3,0)</f>
        <v>audio</v>
      </c>
      <c r="E21015" t="str">
        <f>VLOOKUP(A21015,Sheet2!$B$2:$E$1001,4,0)</f>
        <v>studying</v>
      </c>
      <c r="F21015" t="str">
        <f>VLOOKUP(B21015,Sheet3!$B$2:$D$17,2,0)</f>
        <v>positive</v>
      </c>
      <c r="G21015">
        <f>VLOOKUP(B21015,Sheet3!$B$2:$D$17,3,0)</f>
        <v>75</v>
      </c>
      <c r="H21015">
        <f t="shared" si="984"/>
        <v>9</v>
      </c>
      <c r="I21015">
        <f t="shared" si="985"/>
        <v>7</v>
      </c>
      <c r="J21015" t="str">
        <f t="shared" si="986"/>
        <v>6-9</v>
      </c>
    </row>
    <row r="21016" spans="1:10">
      <c r="A21016" t="s">
        <v>1302</v>
      </c>
      <c r="B21016" t="s">
        <v>1495</v>
      </c>
      <c r="C21016" s="7">
        <v>44137.449525463</v>
      </c>
      <c r="D21016" t="str">
        <f>VLOOKUP(A21016,Sheet2!$B$2:$E$1001,3,0)</f>
        <v>audio</v>
      </c>
      <c r="E21016" t="str">
        <f>VLOOKUP(A21016,Sheet2!$B$2:$E$1001,4,0)</f>
        <v>studying</v>
      </c>
      <c r="F21016" t="str">
        <f>VLOOKUP(B21016,Sheet3!$B$2:$D$17,2,0)</f>
        <v>positive</v>
      </c>
      <c r="G21016">
        <f>VLOOKUP(B21016,Sheet3!$B$2:$D$17,3,0)</f>
        <v>75</v>
      </c>
      <c r="H21016">
        <f t="shared" si="984"/>
        <v>11</v>
      </c>
      <c r="I21016">
        <f t="shared" si="985"/>
        <v>1</v>
      </c>
      <c r="J21016" t="str">
        <f t="shared" si="986"/>
        <v>9-12</v>
      </c>
    </row>
    <row r="21017" spans="1:10">
      <c r="A21017" t="s">
        <v>1302</v>
      </c>
      <c r="B21017" t="s">
        <v>1490</v>
      </c>
      <c r="C21017" s="7">
        <v>44280.8721412037</v>
      </c>
      <c r="D21017" t="str">
        <f>VLOOKUP(A21017,Sheet2!$B$2:$E$1001,3,0)</f>
        <v>audio</v>
      </c>
      <c r="E21017" t="str">
        <f>VLOOKUP(A21017,Sheet2!$B$2:$E$1001,4,0)</f>
        <v>studying</v>
      </c>
      <c r="F21017" t="str">
        <f>VLOOKUP(B21017,Sheet3!$B$2:$D$17,2,0)</f>
        <v>negative</v>
      </c>
      <c r="G21017">
        <f>VLOOKUP(B21017,Sheet3!$B$2:$D$17,3,0)</f>
        <v>5</v>
      </c>
      <c r="H21017">
        <f t="shared" si="984"/>
        <v>3</v>
      </c>
      <c r="I21017">
        <f t="shared" si="985"/>
        <v>4</v>
      </c>
      <c r="J21017" t="str">
        <f t="shared" si="986"/>
        <v>18-21</v>
      </c>
    </row>
    <row r="21018" spans="1:10">
      <c r="A21018" t="s">
        <v>1302</v>
      </c>
      <c r="B21018" t="s">
        <v>1495</v>
      </c>
      <c r="C21018" s="7">
        <v>44243.5041666667</v>
      </c>
      <c r="D21018" t="str">
        <f>VLOOKUP(A21018,Sheet2!$B$2:$E$1001,3,0)</f>
        <v>audio</v>
      </c>
      <c r="E21018" t="str">
        <f>VLOOKUP(A21018,Sheet2!$B$2:$E$1001,4,0)</f>
        <v>studying</v>
      </c>
      <c r="F21018" t="str">
        <f>VLOOKUP(B21018,Sheet3!$B$2:$D$17,2,0)</f>
        <v>positive</v>
      </c>
      <c r="G21018">
        <f>VLOOKUP(B21018,Sheet3!$B$2:$D$17,3,0)</f>
        <v>75</v>
      </c>
      <c r="H21018">
        <f t="shared" si="984"/>
        <v>2</v>
      </c>
      <c r="I21018">
        <f t="shared" si="985"/>
        <v>2</v>
      </c>
      <c r="J21018" t="str">
        <f t="shared" si="986"/>
        <v>12-15</v>
      </c>
    </row>
    <row r="21019" customFormat="1" spans="1:10">
      <c r="A21019" t="s">
        <v>1302</v>
      </c>
      <c r="B21019" t="s">
        <v>1497</v>
      </c>
      <c r="C21019" s="7">
        <v>44227.0359490741</v>
      </c>
      <c r="D21019" t="str">
        <f>VLOOKUP(A21019,Sheet2!$B$2:$E$1001,3,0)</f>
        <v>audio</v>
      </c>
      <c r="E21019" t="str">
        <f>VLOOKUP(A21019,Sheet2!$B$2:$E$1001,4,0)</f>
        <v>studying</v>
      </c>
      <c r="F21019" t="str">
        <f>VLOOKUP(B21019,Sheet3!$B$2:$D$17,2,0)</f>
        <v>positive</v>
      </c>
      <c r="G21019">
        <f>VLOOKUP(B21019,Sheet3!$B$2:$D$17,3,0)</f>
        <v>72</v>
      </c>
      <c r="H21019">
        <f t="shared" si="984"/>
        <v>1</v>
      </c>
      <c r="I21019">
        <f t="shared" si="985"/>
        <v>7</v>
      </c>
      <c r="J21019" t="str">
        <f t="shared" si="986"/>
        <v>0-3</v>
      </c>
    </row>
    <row r="21020" spans="1:10">
      <c r="A21020" t="s">
        <v>1302</v>
      </c>
      <c r="B21020" t="s">
        <v>1499</v>
      </c>
      <c r="C21020" s="7">
        <v>44237.8353935185</v>
      </c>
      <c r="D21020" t="str">
        <f>VLOOKUP(A21020,Sheet2!$B$2:$E$1001,3,0)</f>
        <v>audio</v>
      </c>
      <c r="E21020" t="str">
        <f>VLOOKUP(A21020,Sheet2!$B$2:$E$1001,4,0)</f>
        <v>studying</v>
      </c>
      <c r="F21020" t="str">
        <f>VLOOKUP(B21020,Sheet3!$B$2:$D$17,2,0)</f>
        <v>negative</v>
      </c>
      <c r="G21020">
        <f>VLOOKUP(B21020,Sheet3!$B$2:$D$17,3,0)</f>
        <v>10</v>
      </c>
      <c r="H21020">
        <f t="shared" si="984"/>
        <v>2</v>
      </c>
      <c r="I21020">
        <f t="shared" si="985"/>
        <v>3</v>
      </c>
      <c r="J21020" t="str">
        <f t="shared" si="986"/>
        <v>18-21</v>
      </c>
    </row>
    <row r="21021" spans="1:10">
      <c r="A21021" t="s">
        <v>1302</v>
      </c>
      <c r="B21021" t="s">
        <v>1492</v>
      </c>
      <c r="C21021" s="7">
        <v>44330.2913310185</v>
      </c>
      <c r="D21021" t="str">
        <f>VLOOKUP(A21021,Sheet2!$B$2:$E$1001,3,0)</f>
        <v>audio</v>
      </c>
      <c r="E21021" t="str">
        <f>VLOOKUP(A21021,Sheet2!$B$2:$E$1001,4,0)</f>
        <v>studying</v>
      </c>
      <c r="F21021" t="str">
        <f>VLOOKUP(B21021,Sheet3!$B$2:$D$17,2,0)</f>
        <v>neutral</v>
      </c>
      <c r="G21021">
        <f>VLOOKUP(B21021,Sheet3!$B$2:$D$17,3,0)</f>
        <v>20</v>
      </c>
      <c r="H21021">
        <f t="shared" si="984"/>
        <v>5</v>
      </c>
      <c r="I21021">
        <f t="shared" si="985"/>
        <v>5</v>
      </c>
      <c r="J21021" t="str">
        <f t="shared" si="986"/>
        <v>6-9</v>
      </c>
    </row>
    <row r="21022" spans="1:10">
      <c r="A21022" t="s">
        <v>1304</v>
      </c>
      <c r="B21022" t="s">
        <v>1503</v>
      </c>
      <c r="C21022" s="7">
        <v>44082.6763888889</v>
      </c>
      <c r="D21022" t="str">
        <f>VLOOKUP(A21022,Sheet2!$B$2:$E$1001,3,0)</f>
        <v>photo</v>
      </c>
      <c r="E21022" t="str">
        <f>VLOOKUP(A21022,Sheet2!$B$2:$E$1001,4,0)</f>
        <v>tennis</v>
      </c>
      <c r="F21022" t="str">
        <f>VLOOKUP(B21022,Sheet3!$B$2:$D$17,2,0)</f>
        <v>negative</v>
      </c>
      <c r="G21022">
        <f>VLOOKUP(B21022,Sheet3!$B$2:$D$17,3,0)</f>
        <v>12</v>
      </c>
      <c r="H21022">
        <f t="shared" si="984"/>
        <v>9</v>
      </c>
      <c r="I21022">
        <f t="shared" si="985"/>
        <v>2</v>
      </c>
      <c r="J21022" t="str">
        <f t="shared" si="986"/>
        <v>15-18</v>
      </c>
    </row>
    <row r="21023" spans="1:10">
      <c r="A21023" t="s">
        <v>1304</v>
      </c>
      <c r="B21023" t="s">
        <v>1492</v>
      </c>
      <c r="C21023" s="7">
        <v>44309.4280208333</v>
      </c>
      <c r="D21023" t="str">
        <f>VLOOKUP(A21023,Sheet2!$B$2:$E$1001,3,0)</f>
        <v>photo</v>
      </c>
      <c r="E21023" t="str">
        <f>VLOOKUP(A21023,Sheet2!$B$2:$E$1001,4,0)</f>
        <v>tennis</v>
      </c>
      <c r="F21023" t="str">
        <f>VLOOKUP(B21023,Sheet3!$B$2:$D$17,2,0)</f>
        <v>neutral</v>
      </c>
      <c r="G21023">
        <f>VLOOKUP(B21023,Sheet3!$B$2:$D$17,3,0)</f>
        <v>20</v>
      </c>
      <c r="H21023">
        <f t="shared" si="984"/>
        <v>4</v>
      </c>
      <c r="I21023">
        <f t="shared" si="985"/>
        <v>5</v>
      </c>
      <c r="J21023" t="str">
        <f t="shared" si="986"/>
        <v>9-12</v>
      </c>
    </row>
    <row r="21024" spans="1:10">
      <c r="A21024" t="s">
        <v>1304</v>
      </c>
      <c r="B21024" t="s">
        <v>1497</v>
      </c>
      <c r="C21024" s="7">
        <v>44339.485625</v>
      </c>
      <c r="D21024" t="str">
        <f>VLOOKUP(A21024,Sheet2!$B$2:$E$1001,3,0)</f>
        <v>photo</v>
      </c>
      <c r="E21024" t="str">
        <f>VLOOKUP(A21024,Sheet2!$B$2:$E$1001,4,0)</f>
        <v>tennis</v>
      </c>
      <c r="F21024" t="str">
        <f>VLOOKUP(B21024,Sheet3!$B$2:$D$17,2,0)</f>
        <v>positive</v>
      </c>
      <c r="G21024">
        <f>VLOOKUP(B21024,Sheet3!$B$2:$D$17,3,0)</f>
        <v>72</v>
      </c>
      <c r="H21024">
        <f t="shared" si="984"/>
        <v>5</v>
      </c>
      <c r="I21024">
        <f t="shared" si="985"/>
        <v>7</v>
      </c>
      <c r="J21024" t="str">
        <f t="shared" si="986"/>
        <v>9-12</v>
      </c>
    </row>
    <row r="21025" spans="1:10">
      <c r="A21025" t="s">
        <v>1304</v>
      </c>
      <c r="B21025" t="s">
        <v>1500</v>
      </c>
      <c r="C21025" s="7">
        <v>44148.5727083333</v>
      </c>
      <c r="D21025" t="str">
        <f>VLOOKUP(A21025,Sheet2!$B$2:$E$1001,3,0)</f>
        <v>photo</v>
      </c>
      <c r="E21025" t="str">
        <f>VLOOKUP(A21025,Sheet2!$B$2:$E$1001,4,0)</f>
        <v>tennis</v>
      </c>
      <c r="F21025" t="str">
        <f>VLOOKUP(B21025,Sheet3!$B$2:$D$17,2,0)</f>
        <v>positive</v>
      </c>
      <c r="G21025">
        <f>VLOOKUP(B21025,Sheet3!$B$2:$D$17,3,0)</f>
        <v>45</v>
      </c>
      <c r="H21025">
        <f t="shared" si="984"/>
        <v>11</v>
      </c>
      <c r="I21025">
        <f t="shared" si="985"/>
        <v>5</v>
      </c>
      <c r="J21025" t="str">
        <f t="shared" si="986"/>
        <v>12-15</v>
      </c>
    </row>
    <row r="21026" spans="1:10">
      <c r="A21026" t="s">
        <v>1304</v>
      </c>
      <c r="B21026" t="s">
        <v>1499</v>
      </c>
      <c r="C21026" s="7">
        <v>44291.1037731481</v>
      </c>
      <c r="D21026" t="str">
        <f>VLOOKUP(A21026,Sheet2!$B$2:$E$1001,3,0)</f>
        <v>photo</v>
      </c>
      <c r="E21026" t="str">
        <f>VLOOKUP(A21026,Sheet2!$B$2:$E$1001,4,0)</f>
        <v>tennis</v>
      </c>
      <c r="F21026" t="str">
        <f>VLOOKUP(B21026,Sheet3!$B$2:$D$17,2,0)</f>
        <v>negative</v>
      </c>
      <c r="G21026">
        <f>VLOOKUP(B21026,Sheet3!$B$2:$D$17,3,0)</f>
        <v>10</v>
      </c>
      <c r="H21026">
        <f t="shared" si="984"/>
        <v>4</v>
      </c>
      <c r="I21026">
        <f t="shared" si="985"/>
        <v>1</v>
      </c>
      <c r="J21026" t="str">
        <f t="shared" si="986"/>
        <v>0-3</v>
      </c>
    </row>
    <row r="21027" spans="1:10">
      <c r="A21027" t="s">
        <v>1304</v>
      </c>
      <c r="B21027" t="s">
        <v>1487</v>
      </c>
      <c r="C21027" s="7">
        <v>44008.7962152778</v>
      </c>
      <c r="D21027" t="str">
        <f>VLOOKUP(A21027,Sheet2!$B$2:$E$1001,3,0)</f>
        <v>photo</v>
      </c>
      <c r="E21027" t="str">
        <f>VLOOKUP(A21027,Sheet2!$B$2:$E$1001,4,0)</f>
        <v>tennis</v>
      </c>
      <c r="F21027" t="str">
        <f>VLOOKUP(B21027,Sheet3!$B$2:$D$17,2,0)</f>
        <v>positive</v>
      </c>
      <c r="G21027">
        <f>VLOOKUP(B21027,Sheet3!$B$2:$D$17,3,0)</f>
        <v>70</v>
      </c>
      <c r="H21027">
        <f t="shared" si="984"/>
        <v>6</v>
      </c>
      <c r="I21027">
        <f t="shared" si="985"/>
        <v>5</v>
      </c>
      <c r="J21027" t="str">
        <f t="shared" si="986"/>
        <v>18-21</v>
      </c>
    </row>
    <row r="21028" spans="1:10">
      <c r="A21028" t="s">
        <v>1304</v>
      </c>
      <c r="B21028" t="s">
        <v>1501</v>
      </c>
      <c r="C21028" s="7">
        <v>44027.2124537037</v>
      </c>
      <c r="D21028" t="str">
        <f>VLOOKUP(A21028,Sheet2!$B$2:$E$1001,3,0)</f>
        <v>photo</v>
      </c>
      <c r="E21028" t="str">
        <f>VLOOKUP(A21028,Sheet2!$B$2:$E$1001,4,0)</f>
        <v>tennis</v>
      </c>
      <c r="F21028" t="str">
        <f>VLOOKUP(B21028,Sheet3!$B$2:$D$17,2,0)</f>
        <v>neutral</v>
      </c>
      <c r="G21028">
        <f>VLOOKUP(B21028,Sheet3!$B$2:$D$17,3,0)</f>
        <v>35</v>
      </c>
      <c r="H21028">
        <f t="shared" si="984"/>
        <v>7</v>
      </c>
      <c r="I21028">
        <f t="shared" si="985"/>
        <v>3</v>
      </c>
      <c r="J21028" t="str">
        <f t="shared" si="986"/>
        <v>3-6</v>
      </c>
    </row>
    <row r="21029" spans="1:10">
      <c r="A21029" t="s">
        <v>1305</v>
      </c>
      <c r="B21029" t="s">
        <v>1492</v>
      </c>
      <c r="C21029" s="7">
        <v>44262.0921759259</v>
      </c>
      <c r="D21029" t="str">
        <f>VLOOKUP(A21029,Sheet2!$B$2:$E$1001,3,0)</f>
        <v>photo</v>
      </c>
      <c r="E21029" t="str">
        <f>VLOOKUP(A21029,Sheet2!$B$2:$E$1001,4,0)</f>
        <v>cooking</v>
      </c>
      <c r="F21029" t="str">
        <f>VLOOKUP(B21029,Sheet3!$B$2:$D$17,2,0)</f>
        <v>neutral</v>
      </c>
      <c r="G21029">
        <f>VLOOKUP(B21029,Sheet3!$B$2:$D$17,3,0)</f>
        <v>20</v>
      </c>
      <c r="H21029">
        <f t="shared" si="984"/>
        <v>3</v>
      </c>
      <c r="I21029">
        <f t="shared" si="985"/>
        <v>7</v>
      </c>
      <c r="J21029" t="str">
        <f t="shared" si="986"/>
        <v>0-3</v>
      </c>
    </row>
    <row r="21030" spans="1:10">
      <c r="A21030" t="s">
        <v>1305</v>
      </c>
      <c r="B21030" t="s">
        <v>1485</v>
      </c>
      <c r="C21030" s="7">
        <v>44209.4829861111</v>
      </c>
      <c r="D21030" t="str">
        <f>VLOOKUP(A21030,Sheet2!$B$2:$E$1001,3,0)</f>
        <v>photo</v>
      </c>
      <c r="E21030" t="str">
        <f>VLOOKUP(A21030,Sheet2!$B$2:$E$1001,4,0)</f>
        <v>cooking</v>
      </c>
      <c r="F21030" t="str">
        <f>VLOOKUP(B21030,Sheet3!$B$2:$D$17,2,0)</f>
        <v>positive</v>
      </c>
      <c r="G21030">
        <f>VLOOKUP(B21030,Sheet3!$B$2:$D$17,3,0)</f>
        <v>60</v>
      </c>
      <c r="H21030">
        <f t="shared" si="984"/>
        <v>1</v>
      </c>
      <c r="I21030">
        <f t="shared" si="985"/>
        <v>3</v>
      </c>
      <c r="J21030" t="str">
        <f t="shared" si="986"/>
        <v>9-12</v>
      </c>
    </row>
    <row r="21031" spans="1:10">
      <c r="A21031" t="s">
        <v>1305</v>
      </c>
      <c r="B21031" t="s">
        <v>1501</v>
      </c>
      <c r="C21031" s="7">
        <v>44325.7836574074</v>
      </c>
      <c r="D21031" t="str">
        <f>VLOOKUP(A21031,Sheet2!$B$2:$E$1001,3,0)</f>
        <v>photo</v>
      </c>
      <c r="E21031" t="str">
        <f>VLOOKUP(A21031,Sheet2!$B$2:$E$1001,4,0)</f>
        <v>cooking</v>
      </c>
      <c r="F21031" t="str">
        <f>VLOOKUP(B21031,Sheet3!$B$2:$D$17,2,0)</f>
        <v>neutral</v>
      </c>
      <c r="G21031">
        <f>VLOOKUP(B21031,Sheet3!$B$2:$D$17,3,0)</f>
        <v>35</v>
      </c>
      <c r="H21031">
        <f t="shared" si="984"/>
        <v>5</v>
      </c>
      <c r="I21031">
        <f t="shared" si="985"/>
        <v>7</v>
      </c>
      <c r="J21031" t="str">
        <f t="shared" si="986"/>
        <v>18-21</v>
      </c>
    </row>
    <row r="21032" spans="1:10">
      <c r="A21032" t="s">
        <v>1305</v>
      </c>
      <c r="B21032" t="s">
        <v>1491</v>
      </c>
      <c r="C21032" s="7">
        <v>44229.0659837963</v>
      </c>
      <c r="D21032" t="str">
        <f>VLOOKUP(A21032,Sheet2!$B$2:$E$1001,3,0)</f>
        <v>photo</v>
      </c>
      <c r="E21032" t="str">
        <f>VLOOKUP(A21032,Sheet2!$B$2:$E$1001,4,0)</f>
        <v>cooking</v>
      </c>
      <c r="F21032" t="str">
        <f>VLOOKUP(B21032,Sheet3!$B$2:$D$17,2,0)</f>
        <v>positive</v>
      </c>
      <c r="G21032">
        <f>VLOOKUP(B21032,Sheet3!$B$2:$D$17,3,0)</f>
        <v>30</v>
      </c>
      <c r="H21032">
        <f t="shared" si="984"/>
        <v>2</v>
      </c>
      <c r="I21032">
        <f t="shared" si="985"/>
        <v>2</v>
      </c>
      <c r="J21032" t="str">
        <f t="shared" si="986"/>
        <v>0-3</v>
      </c>
    </row>
    <row r="21033" spans="1:10">
      <c r="A21033" t="s">
        <v>1305</v>
      </c>
      <c r="B21033" t="s">
        <v>1500</v>
      </c>
      <c r="C21033" s="7">
        <v>44197.6984259259</v>
      </c>
      <c r="D21033" t="str">
        <f>VLOOKUP(A21033,Sheet2!$B$2:$E$1001,3,0)</f>
        <v>photo</v>
      </c>
      <c r="E21033" t="str">
        <f>VLOOKUP(A21033,Sheet2!$B$2:$E$1001,4,0)</f>
        <v>cooking</v>
      </c>
      <c r="F21033" t="str">
        <f>VLOOKUP(B21033,Sheet3!$B$2:$D$17,2,0)</f>
        <v>positive</v>
      </c>
      <c r="G21033">
        <f>VLOOKUP(B21033,Sheet3!$B$2:$D$17,3,0)</f>
        <v>45</v>
      </c>
      <c r="H21033">
        <f t="shared" si="984"/>
        <v>1</v>
      </c>
      <c r="I21033">
        <f t="shared" si="985"/>
        <v>5</v>
      </c>
      <c r="J21033" t="str">
        <f t="shared" si="986"/>
        <v>15-18</v>
      </c>
    </row>
    <row r="21034" spans="1:10">
      <c r="A21034" t="s">
        <v>1305</v>
      </c>
      <c r="B21034" t="s">
        <v>1488</v>
      </c>
      <c r="C21034" s="7">
        <v>44112.075787037</v>
      </c>
      <c r="D21034" t="str">
        <f>VLOOKUP(A21034,Sheet2!$B$2:$E$1001,3,0)</f>
        <v>photo</v>
      </c>
      <c r="E21034" t="str">
        <f>VLOOKUP(A21034,Sheet2!$B$2:$E$1001,4,0)</f>
        <v>cooking</v>
      </c>
      <c r="F21034" t="str">
        <f>VLOOKUP(B21034,Sheet3!$B$2:$D$17,2,0)</f>
        <v>negative</v>
      </c>
      <c r="G21034">
        <f>VLOOKUP(B21034,Sheet3!$B$2:$D$17,3,0)</f>
        <v>0</v>
      </c>
      <c r="H21034">
        <f t="shared" si="984"/>
        <v>10</v>
      </c>
      <c r="I21034">
        <f t="shared" si="985"/>
        <v>4</v>
      </c>
      <c r="J21034" t="str">
        <f t="shared" si="986"/>
        <v>0-3</v>
      </c>
    </row>
    <row r="21035" spans="1:10">
      <c r="A21035" t="s">
        <v>1305</v>
      </c>
      <c r="B21035" t="s">
        <v>1495</v>
      </c>
      <c r="C21035" s="7">
        <v>44138.5535300926</v>
      </c>
      <c r="D21035" t="str">
        <f>VLOOKUP(A21035,Sheet2!$B$2:$E$1001,3,0)</f>
        <v>photo</v>
      </c>
      <c r="E21035" t="str">
        <f>VLOOKUP(A21035,Sheet2!$B$2:$E$1001,4,0)</f>
        <v>cooking</v>
      </c>
      <c r="F21035" t="str">
        <f>VLOOKUP(B21035,Sheet3!$B$2:$D$17,2,0)</f>
        <v>positive</v>
      </c>
      <c r="G21035">
        <f>VLOOKUP(B21035,Sheet3!$B$2:$D$17,3,0)</f>
        <v>75</v>
      </c>
      <c r="H21035">
        <f t="shared" si="984"/>
        <v>11</v>
      </c>
      <c r="I21035">
        <f t="shared" si="985"/>
        <v>2</v>
      </c>
      <c r="J21035" t="str">
        <f t="shared" si="986"/>
        <v>12-15</v>
      </c>
    </row>
    <row r="21036" spans="1:10">
      <c r="A21036" t="s">
        <v>1306</v>
      </c>
      <c r="B21036" t="s">
        <v>1502</v>
      </c>
      <c r="C21036" s="7">
        <v>44160.9306828704</v>
      </c>
      <c r="D21036" t="str">
        <f>VLOOKUP(A21036,Sheet2!$B$2:$E$1001,3,0)</f>
        <v>photo</v>
      </c>
      <c r="E21036" t="str">
        <f>VLOOKUP(A21036,Sheet2!$B$2:$E$1001,4,0)</f>
        <v>animals</v>
      </c>
      <c r="F21036" t="str">
        <f>VLOOKUP(B21036,Sheet3!$B$2:$D$17,2,0)</f>
        <v>negative</v>
      </c>
      <c r="G21036">
        <f>VLOOKUP(B21036,Sheet3!$B$2:$D$17,3,0)</f>
        <v>15</v>
      </c>
      <c r="H21036">
        <f t="shared" si="984"/>
        <v>11</v>
      </c>
      <c r="I21036">
        <f t="shared" si="985"/>
        <v>3</v>
      </c>
      <c r="J21036" t="str">
        <f t="shared" si="986"/>
        <v>21-24</v>
      </c>
    </row>
    <row r="21037" spans="1:10">
      <c r="A21037" t="s">
        <v>1306</v>
      </c>
      <c r="B21037" t="s">
        <v>1496</v>
      </c>
      <c r="C21037" s="7">
        <v>44139.3530324074</v>
      </c>
      <c r="D21037" t="str">
        <f>VLOOKUP(A21037,Sheet2!$B$2:$E$1001,3,0)</f>
        <v>photo</v>
      </c>
      <c r="E21037" t="str">
        <f>VLOOKUP(A21037,Sheet2!$B$2:$E$1001,4,0)</f>
        <v>animals</v>
      </c>
      <c r="F21037" t="str">
        <f>VLOOKUP(B21037,Sheet3!$B$2:$D$17,2,0)</f>
        <v>positive</v>
      </c>
      <c r="G21037">
        <f>VLOOKUP(B21037,Sheet3!$B$2:$D$17,3,0)</f>
        <v>70</v>
      </c>
      <c r="H21037">
        <f t="shared" si="984"/>
        <v>11</v>
      </c>
      <c r="I21037">
        <f t="shared" si="985"/>
        <v>3</v>
      </c>
      <c r="J21037" t="str">
        <f t="shared" si="986"/>
        <v>6-9</v>
      </c>
    </row>
    <row r="21038" spans="1:10">
      <c r="A21038" t="s">
        <v>1306</v>
      </c>
      <c r="B21038" t="s">
        <v>1503</v>
      </c>
      <c r="C21038" s="7">
        <v>44104.7203356481</v>
      </c>
      <c r="D21038" t="str">
        <f>VLOOKUP(A21038,Sheet2!$B$2:$E$1001,3,0)</f>
        <v>photo</v>
      </c>
      <c r="E21038" t="str">
        <f>VLOOKUP(A21038,Sheet2!$B$2:$E$1001,4,0)</f>
        <v>animals</v>
      </c>
      <c r="F21038" t="str">
        <f>VLOOKUP(B21038,Sheet3!$B$2:$D$17,2,0)</f>
        <v>negative</v>
      </c>
      <c r="G21038">
        <f>VLOOKUP(B21038,Sheet3!$B$2:$D$17,3,0)</f>
        <v>12</v>
      </c>
      <c r="H21038">
        <f t="shared" si="984"/>
        <v>9</v>
      </c>
      <c r="I21038">
        <f t="shared" si="985"/>
        <v>3</v>
      </c>
      <c r="J21038" t="str">
        <f t="shared" si="986"/>
        <v>15-18</v>
      </c>
    </row>
    <row r="21039" spans="1:10">
      <c r="A21039" t="s">
        <v>1306</v>
      </c>
      <c r="B21039" t="s">
        <v>1487</v>
      </c>
      <c r="C21039" s="7">
        <v>44324.9158333333</v>
      </c>
      <c r="D21039" t="str">
        <f>VLOOKUP(A21039,Sheet2!$B$2:$E$1001,3,0)</f>
        <v>photo</v>
      </c>
      <c r="E21039" t="str">
        <f>VLOOKUP(A21039,Sheet2!$B$2:$E$1001,4,0)</f>
        <v>animals</v>
      </c>
      <c r="F21039" t="str">
        <f>VLOOKUP(B21039,Sheet3!$B$2:$D$17,2,0)</f>
        <v>positive</v>
      </c>
      <c r="G21039">
        <f>VLOOKUP(B21039,Sheet3!$B$2:$D$17,3,0)</f>
        <v>70</v>
      </c>
      <c r="H21039">
        <f t="shared" si="984"/>
        <v>5</v>
      </c>
      <c r="I21039">
        <f t="shared" si="985"/>
        <v>6</v>
      </c>
      <c r="J21039" t="str">
        <f t="shared" si="986"/>
        <v>21-24</v>
      </c>
    </row>
    <row r="21040" spans="1:10">
      <c r="A21040" t="s">
        <v>1306</v>
      </c>
      <c r="B21040" t="s">
        <v>1488</v>
      </c>
      <c r="C21040" s="7">
        <v>44254.2272222222</v>
      </c>
      <c r="D21040" t="str">
        <f>VLOOKUP(A21040,Sheet2!$B$2:$E$1001,3,0)</f>
        <v>photo</v>
      </c>
      <c r="E21040" t="str">
        <f>VLOOKUP(A21040,Sheet2!$B$2:$E$1001,4,0)</f>
        <v>animals</v>
      </c>
      <c r="F21040" t="str">
        <f>VLOOKUP(B21040,Sheet3!$B$2:$D$17,2,0)</f>
        <v>negative</v>
      </c>
      <c r="G21040">
        <f>VLOOKUP(B21040,Sheet3!$B$2:$D$17,3,0)</f>
        <v>0</v>
      </c>
      <c r="H21040">
        <f t="shared" si="984"/>
        <v>2</v>
      </c>
      <c r="I21040">
        <f t="shared" si="985"/>
        <v>6</v>
      </c>
      <c r="J21040" t="str">
        <f t="shared" si="986"/>
        <v>3-6</v>
      </c>
    </row>
    <row r="21041" spans="1:10">
      <c r="A21041" t="s">
        <v>1306</v>
      </c>
      <c r="B21041" t="s">
        <v>1496</v>
      </c>
      <c r="C21041" s="7">
        <v>44199.9817939815</v>
      </c>
      <c r="D21041" t="str">
        <f>VLOOKUP(A21041,Sheet2!$B$2:$E$1001,3,0)</f>
        <v>photo</v>
      </c>
      <c r="E21041" t="str">
        <f>VLOOKUP(A21041,Sheet2!$B$2:$E$1001,4,0)</f>
        <v>animals</v>
      </c>
      <c r="F21041" t="str">
        <f>VLOOKUP(B21041,Sheet3!$B$2:$D$17,2,0)</f>
        <v>positive</v>
      </c>
      <c r="G21041">
        <f>VLOOKUP(B21041,Sheet3!$B$2:$D$17,3,0)</f>
        <v>70</v>
      </c>
      <c r="H21041">
        <f t="shared" si="984"/>
        <v>1</v>
      </c>
      <c r="I21041">
        <f t="shared" si="985"/>
        <v>7</v>
      </c>
      <c r="J21041" t="str">
        <f t="shared" si="986"/>
        <v>21-24</v>
      </c>
    </row>
    <row r="21042" spans="1:10">
      <c r="A21042" t="s">
        <v>1306</v>
      </c>
      <c r="B21042" t="s">
        <v>1501</v>
      </c>
      <c r="C21042" s="7">
        <v>44054.2674652778</v>
      </c>
      <c r="D21042" t="str">
        <f>VLOOKUP(A21042,Sheet2!$B$2:$E$1001,3,0)</f>
        <v>photo</v>
      </c>
      <c r="E21042" t="str">
        <f>VLOOKUP(A21042,Sheet2!$B$2:$E$1001,4,0)</f>
        <v>animals</v>
      </c>
      <c r="F21042" t="str">
        <f>VLOOKUP(B21042,Sheet3!$B$2:$D$17,2,0)</f>
        <v>neutral</v>
      </c>
      <c r="G21042">
        <f>VLOOKUP(B21042,Sheet3!$B$2:$D$17,3,0)</f>
        <v>35</v>
      </c>
      <c r="H21042">
        <f t="shared" si="984"/>
        <v>8</v>
      </c>
      <c r="I21042">
        <f t="shared" si="985"/>
        <v>2</v>
      </c>
      <c r="J21042" t="str">
        <f t="shared" si="986"/>
        <v>6-9</v>
      </c>
    </row>
    <row r="21043" spans="1:10">
      <c r="A21043" t="s">
        <v>1306</v>
      </c>
      <c r="B21043" t="s">
        <v>1494</v>
      </c>
      <c r="C21043" s="7">
        <v>44010.297962963</v>
      </c>
      <c r="D21043" t="str">
        <f>VLOOKUP(A21043,Sheet2!$B$2:$E$1001,3,0)</f>
        <v>photo</v>
      </c>
      <c r="E21043" t="str">
        <f>VLOOKUP(A21043,Sheet2!$B$2:$E$1001,4,0)</f>
        <v>animals</v>
      </c>
      <c r="F21043" t="str">
        <f>VLOOKUP(B21043,Sheet3!$B$2:$D$17,2,0)</f>
        <v>positive</v>
      </c>
      <c r="G21043">
        <f>VLOOKUP(B21043,Sheet3!$B$2:$D$17,3,0)</f>
        <v>65</v>
      </c>
      <c r="H21043">
        <f t="shared" si="984"/>
        <v>6</v>
      </c>
      <c r="I21043">
        <f t="shared" si="985"/>
        <v>7</v>
      </c>
      <c r="J21043" t="str">
        <f t="shared" si="986"/>
        <v>6-9</v>
      </c>
    </row>
    <row r="21044" spans="1:10">
      <c r="A21044" t="s">
        <v>1306</v>
      </c>
      <c r="B21044" t="s">
        <v>1497</v>
      </c>
      <c r="C21044" s="7">
        <v>44064.8542592593</v>
      </c>
      <c r="D21044" t="str">
        <f>VLOOKUP(A21044,Sheet2!$B$2:$E$1001,3,0)</f>
        <v>photo</v>
      </c>
      <c r="E21044" t="str">
        <f>VLOOKUP(A21044,Sheet2!$B$2:$E$1001,4,0)</f>
        <v>animals</v>
      </c>
      <c r="F21044" t="str">
        <f>VLOOKUP(B21044,Sheet3!$B$2:$D$17,2,0)</f>
        <v>positive</v>
      </c>
      <c r="G21044">
        <f>VLOOKUP(B21044,Sheet3!$B$2:$D$17,3,0)</f>
        <v>72</v>
      </c>
      <c r="H21044">
        <f t="shared" si="984"/>
        <v>8</v>
      </c>
      <c r="I21044">
        <f t="shared" si="985"/>
        <v>5</v>
      </c>
      <c r="J21044" t="str">
        <f t="shared" si="986"/>
        <v>18-21</v>
      </c>
    </row>
    <row r="21045" customFormat="1" spans="1:10">
      <c r="A21045" t="s">
        <v>1306</v>
      </c>
      <c r="B21045" t="s">
        <v>1502</v>
      </c>
      <c r="C21045" s="7">
        <v>44272.5003125</v>
      </c>
      <c r="D21045" t="str">
        <f>VLOOKUP(A21045,Sheet2!$B$2:$E$1001,3,0)</f>
        <v>photo</v>
      </c>
      <c r="E21045" t="str">
        <f>VLOOKUP(A21045,Sheet2!$B$2:$E$1001,4,0)</f>
        <v>animals</v>
      </c>
      <c r="F21045" t="str">
        <f>VLOOKUP(B21045,Sheet3!$B$2:$D$17,2,0)</f>
        <v>negative</v>
      </c>
      <c r="G21045">
        <f>VLOOKUP(B21045,Sheet3!$B$2:$D$17,3,0)</f>
        <v>15</v>
      </c>
      <c r="H21045">
        <f t="shared" si="984"/>
        <v>3</v>
      </c>
      <c r="I21045">
        <f t="shared" si="985"/>
        <v>3</v>
      </c>
      <c r="J21045" t="str">
        <f t="shared" si="986"/>
        <v>12-15</v>
      </c>
    </row>
    <row r="21046" spans="1:10">
      <c r="A21046" t="s">
        <v>1306</v>
      </c>
      <c r="B21046" t="s">
        <v>1492</v>
      </c>
      <c r="C21046" s="7">
        <v>44083.2944791667</v>
      </c>
      <c r="D21046" t="str">
        <f>VLOOKUP(A21046,Sheet2!$B$2:$E$1001,3,0)</f>
        <v>photo</v>
      </c>
      <c r="E21046" t="str">
        <f>VLOOKUP(A21046,Sheet2!$B$2:$E$1001,4,0)</f>
        <v>animals</v>
      </c>
      <c r="F21046" t="str">
        <f>VLOOKUP(B21046,Sheet3!$B$2:$D$17,2,0)</f>
        <v>neutral</v>
      </c>
      <c r="G21046">
        <f>VLOOKUP(B21046,Sheet3!$B$2:$D$17,3,0)</f>
        <v>20</v>
      </c>
      <c r="H21046">
        <f t="shared" si="984"/>
        <v>9</v>
      </c>
      <c r="I21046">
        <f t="shared" si="985"/>
        <v>3</v>
      </c>
      <c r="J21046" t="str">
        <f t="shared" si="986"/>
        <v>6-9</v>
      </c>
    </row>
    <row r="21047" spans="1:10">
      <c r="A21047" t="s">
        <v>1306</v>
      </c>
      <c r="B21047" t="s">
        <v>1501</v>
      </c>
      <c r="C21047" s="7">
        <v>44297.1771643519</v>
      </c>
      <c r="D21047" t="str">
        <f>VLOOKUP(A21047,Sheet2!$B$2:$E$1001,3,0)</f>
        <v>photo</v>
      </c>
      <c r="E21047" t="str">
        <f>VLOOKUP(A21047,Sheet2!$B$2:$E$1001,4,0)</f>
        <v>animals</v>
      </c>
      <c r="F21047" t="str">
        <f>VLOOKUP(B21047,Sheet3!$B$2:$D$17,2,0)</f>
        <v>neutral</v>
      </c>
      <c r="G21047">
        <f>VLOOKUP(B21047,Sheet3!$B$2:$D$17,3,0)</f>
        <v>35</v>
      </c>
      <c r="H21047">
        <f t="shared" si="984"/>
        <v>4</v>
      </c>
      <c r="I21047">
        <f t="shared" si="985"/>
        <v>7</v>
      </c>
      <c r="J21047" t="str">
        <f t="shared" si="986"/>
        <v>3-6</v>
      </c>
    </row>
    <row r="21048" spans="1:10">
      <c r="A21048" t="s">
        <v>1306</v>
      </c>
      <c r="B21048" t="s">
        <v>1494</v>
      </c>
      <c r="C21048" s="7">
        <v>44308.0334606481</v>
      </c>
      <c r="D21048" t="str">
        <f>VLOOKUP(A21048,Sheet2!$B$2:$E$1001,3,0)</f>
        <v>photo</v>
      </c>
      <c r="E21048" t="str">
        <f>VLOOKUP(A21048,Sheet2!$B$2:$E$1001,4,0)</f>
        <v>animals</v>
      </c>
      <c r="F21048" t="str">
        <f>VLOOKUP(B21048,Sheet3!$B$2:$D$17,2,0)</f>
        <v>positive</v>
      </c>
      <c r="G21048">
        <f>VLOOKUP(B21048,Sheet3!$B$2:$D$17,3,0)</f>
        <v>65</v>
      </c>
      <c r="H21048">
        <f t="shared" si="984"/>
        <v>4</v>
      </c>
      <c r="I21048">
        <f t="shared" si="985"/>
        <v>4</v>
      </c>
      <c r="J21048" t="str">
        <f t="shared" si="986"/>
        <v>0-3</v>
      </c>
    </row>
    <row r="21049" spans="1:10">
      <c r="A21049" t="s">
        <v>1306</v>
      </c>
      <c r="B21049" t="s">
        <v>1502</v>
      </c>
      <c r="C21049" s="7">
        <v>44012.7189236111</v>
      </c>
      <c r="D21049" t="str">
        <f>VLOOKUP(A21049,Sheet2!$B$2:$E$1001,3,0)</f>
        <v>photo</v>
      </c>
      <c r="E21049" t="str">
        <f>VLOOKUP(A21049,Sheet2!$B$2:$E$1001,4,0)</f>
        <v>animals</v>
      </c>
      <c r="F21049" t="str">
        <f>VLOOKUP(B21049,Sheet3!$B$2:$D$17,2,0)</f>
        <v>negative</v>
      </c>
      <c r="G21049">
        <f>VLOOKUP(B21049,Sheet3!$B$2:$D$17,3,0)</f>
        <v>15</v>
      </c>
      <c r="H21049">
        <f t="shared" si="984"/>
        <v>6</v>
      </c>
      <c r="I21049">
        <f t="shared" si="985"/>
        <v>2</v>
      </c>
      <c r="J21049" t="str">
        <f t="shared" si="986"/>
        <v>15-18</v>
      </c>
    </row>
    <row r="21050" spans="1:10">
      <c r="A21050" t="s">
        <v>1306</v>
      </c>
      <c r="B21050" t="s">
        <v>1488</v>
      </c>
      <c r="C21050" s="7">
        <v>44320.9712037037</v>
      </c>
      <c r="D21050" t="str">
        <f>VLOOKUP(A21050,Sheet2!$B$2:$E$1001,3,0)</f>
        <v>photo</v>
      </c>
      <c r="E21050" t="str">
        <f>VLOOKUP(A21050,Sheet2!$B$2:$E$1001,4,0)</f>
        <v>animals</v>
      </c>
      <c r="F21050" t="str">
        <f>VLOOKUP(B21050,Sheet3!$B$2:$D$17,2,0)</f>
        <v>negative</v>
      </c>
      <c r="G21050">
        <f>VLOOKUP(B21050,Sheet3!$B$2:$D$17,3,0)</f>
        <v>0</v>
      </c>
      <c r="H21050">
        <f t="shared" si="984"/>
        <v>5</v>
      </c>
      <c r="I21050">
        <f t="shared" si="985"/>
        <v>2</v>
      </c>
      <c r="J21050" t="str">
        <f t="shared" si="986"/>
        <v>21-24</v>
      </c>
    </row>
    <row r="21051" spans="1:10">
      <c r="A21051" t="s">
        <v>1306</v>
      </c>
      <c r="B21051" t="s">
        <v>1498</v>
      </c>
      <c r="C21051" s="7">
        <v>44217.1971180556</v>
      </c>
      <c r="D21051" t="str">
        <f>VLOOKUP(A21051,Sheet2!$B$2:$E$1001,3,0)</f>
        <v>photo</v>
      </c>
      <c r="E21051" t="str">
        <f>VLOOKUP(A21051,Sheet2!$B$2:$E$1001,4,0)</f>
        <v>animals</v>
      </c>
      <c r="F21051" t="str">
        <f>VLOOKUP(B21051,Sheet3!$B$2:$D$17,2,0)</f>
        <v>positive</v>
      </c>
      <c r="G21051">
        <f>VLOOKUP(B21051,Sheet3!$B$2:$D$17,3,0)</f>
        <v>50</v>
      </c>
      <c r="H21051">
        <f t="shared" si="984"/>
        <v>1</v>
      </c>
      <c r="I21051">
        <f t="shared" si="985"/>
        <v>4</v>
      </c>
      <c r="J21051" t="str">
        <f t="shared" si="986"/>
        <v>3-6</v>
      </c>
    </row>
    <row r="21052" spans="1:10">
      <c r="A21052" t="s">
        <v>1306</v>
      </c>
      <c r="B21052" t="s">
        <v>1496</v>
      </c>
      <c r="C21052" s="7">
        <v>44359.6030208333</v>
      </c>
      <c r="D21052" t="str">
        <f>VLOOKUP(A21052,Sheet2!$B$2:$E$1001,3,0)</f>
        <v>photo</v>
      </c>
      <c r="E21052" t="str">
        <f>VLOOKUP(A21052,Sheet2!$B$2:$E$1001,4,0)</f>
        <v>animals</v>
      </c>
      <c r="F21052" t="str">
        <f>VLOOKUP(B21052,Sheet3!$B$2:$D$17,2,0)</f>
        <v>positive</v>
      </c>
      <c r="G21052">
        <f>VLOOKUP(B21052,Sheet3!$B$2:$D$17,3,0)</f>
        <v>70</v>
      </c>
      <c r="H21052">
        <f t="shared" si="984"/>
        <v>6</v>
      </c>
      <c r="I21052">
        <f t="shared" si="985"/>
        <v>6</v>
      </c>
      <c r="J21052" t="str">
        <f t="shared" si="986"/>
        <v>12-15</v>
      </c>
    </row>
    <row r="21053" spans="1:10">
      <c r="A21053" t="s">
        <v>1306</v>
      </c>
      <c r="B21053" t="s">
        <v>1490</v>
      </c>
      <c r="C21053" s="7">
        <v>44103.2089930556</v>
      </c>
      <c r="D21053" t="str">
        <f>VLOOKUP(A21053,Sheet2!$B$2:$E$1001,3,0)</f>
        <v>photo</v>
      </c>
      <c r="E21053" t="str">
        <f>VLOOKUP(A21053,Sheet2!$B$2:$E$1001,4,0)</f>
        <v>animals</v>
      </c>
      <c r="F21053" t="str">
        <f>VLOOKUP(B21053,Sheet3!$B$2:$D$17,2,0)</f>
        <v>negative</v>
      </c>
      <c r="G21053">
        <f>VLOOKUP(B21053,Sheet3!$B$2:$D$17,3,0)</f>
        <v>5</v>
      </c>
      <c r="H21053">
        <f t="shared" si="984"/>
        <v>9</v>
      </c>
      <c r="I21053">
        <f t="shared" si="985"/>
        <v>2</v>
      </c>
      <c r="J21053" t="str">
        <f t="shared" si="986"/>
        <v>3-6</v>
      </c>
    </row>
    <row r="21054" spans="1:10">
      <c r="A21054" t="s">
        <v>1306</v>
      </c>
      <c r="B21054" t="s">
        <v>1498</v>
      </c>
      <c r="C21054" s="7">
        <v>44152.8245486111</v>
      </c>
      <c r="D21054" t="str">
        <f>VLOOKUP(A21054,Sheet2!$B$2:$E$1001,3,0)</f>
        <v>photo</v>
      </c>
      <c r="E21054" t="str">
        <f>VLOOKUP(A21054,Sheet2!$B$2:$E$1001,4,0)</f>
        <v>animals</v>
      </c>
      <c r="F21054" t="str">
        <f>VLOOKUP(B21054,Sheet3!$B$2:$D$17,2,0)</f>
        <v>positive</v>
      </c>
      <c r="G21054">
        <f>VLOOKUP(B21054,Sheet3!$B$2:$D$17,3,0)</f>
        <v>50</v>
      </c>
      <c r="H21054">
        <f t="shared" si="984"/>
        <v>11</v>
      </c>
      <c r="I21054">
        <f t="shared" si="985"/>
        <v>2</v>
      </c>
      <c r="J21054" t="str">
        <f t="shared" si="986"/>
        <v>18-21</v>
      </c>
    </row>
    <row r="21055" customFormat="1" spans="1:10">
      <c r="A21055" t="s">
        <v>1306</v>
      </c>
      <c r="B21055" t="s">
        <v>1496</v>
      </c>
      <c r="C21055" s="7">
        <v>44100.6893055556</v>
      </c>
      <c r="D21055" t="str">
        <f>VLOOKUP(A21055,Sheet2!$B$2:$E$1001,3,0)</f>
        <v>photo</v>
      </c>
      <c r="E21055" t="str">
        <f>VLOOKUP(A21055,Sheet2!$B$2:$E$1001,4,0)</f>
        <v>animals</v>
      </c>
      <c r="F21055" t="str">
        <f>VLOOKUP(B21055,Sheet3!$B$2:$D$17,2,0)</f>
        <v>positive</v>
      </c>
      <c r="G21055">
        <f>VLOOKUP(B21055,Sheet3!$B$2:$D$17,3,0)</f>
        <v>70</v>
      </c>
      <c r="H21055">
        <f t="shared" si="984"/>
        <v>9</v>
      </c>
      <c r="I21055">
        <f t="shared" si="985"/>
        <v>6</v>
      </c>
      <c r="J21055" t="str">
        <f t="shared" si="986"/>
        <v>15-18</v>
      </c>
    </row>
    <row r="21056" spans="1:10">
      <c r="A21056" t="s">
        <v>1306</v>
      </c>
      <c r="B21056" t="s">
        <v>1485</v>
      </c>
      <c r="C21056" s="7">
        <v>44191.73625</v>
      </c>
      <c r="D21056" t="str">
        <f>VLOOKUP(A21056,Sheet2!$B$2:$E$1001,3,0)</f>
        <v>photo</v>
      </c>
      <c r="E21056" t="str">
        <f>VLOOKUP(A21056,Sheet2!$B$2:$E$1001,4,0)</f>
        <v>animals</v>
      </c>
      <c r="F21056" t="str">
        <f>VLOOKUP(B21056,Sheet3!$B$2:$D$17,2,0)</f>
        <v>positive</v>
      </c>
      <c r="G21056">
        <f>VLOOKUP(B21056,Sheet3!$B$2:$D$17,3,0)</f>
        <v>60</v>
      </c>
      <c r="H21056">
        <f t="shared" si="984"/>
        <v>12</v>
      </c>
      <c r="I21056">
        <f t="shared" si="985"/>
        <v>6</v>
      </c>
      <c r="J21056" t="str">
        <f t="shared" si="986"/>
        <v>15-18</v>
      </c>
    </row>
    <row r="21057" spans="1:10">
      <c r="A21057" t="s">
        <v>1306</v>
      </c>
      <c r="B21057" t="s">
        <v>1503</v>
      </c>
      <c r="C21057" s="7">
        <v>44321.7332407407</v>
      </c>
      <c r="D21057" t="str">
        <f>VLOOKUP(A21057,Sheet2!$B$2:$E$1001,3,0)</f>
        <v>photo</v>
      </c>
      <c r="E21057" t="str">
        <f>VLOOKUP(A21057,Sheet2!$B$2:$E$1001,4,0)</f>
        <v>animals</v>
      </c>
      <c r="F21057" t="str">
        <f>VLOOKUP(B21057,Sheet3!$B$2:$D$17,2,0)</f>
        <v>negative</v>
      </c>
      <c r="G21057">
        <f>VLOOKUP(B21057,Sheet3!$B$2:$D$17,3,0)</f>
        <v>12</v>
      </c>
      <c r="H21057">
        <f t="shared" si="984"/>
        <v>5</v>
      </c>
      <c r="I21057">
        <f t="shared" si="985"/>
        <v>3</v>
      </c>
      <c r="J21057" t="str">
        <f t="shared" si="986"/>
        <v>15-18</v>
      </c>
    </row>
    <row r="21058" spans="1:10">
      <c r="A21058" t="s">
        <v>1306</v>
      </c>
      <c r="B21058" t="s">
        <v>1487</v>
      </c>
      <c r="C21058" s="7">
        <v>44201.680150463</v>
      </c>
      <c r="D21058" t="str">
        <f>VLOOKUP(A21058,Sheet2!$B$2:$E$1001,3,0)</f>
        <v>photo</v>
      </c>
      <c r="E21058" t="str">
        <f>VLOOKUP(A21058,Sheet2!$B$2:$E$1001,4,0)</f>
        <v>animals</v>
      </c>
      <c r="F21058" t="str">
        <f>VLOOKUP(B21058,Sheet3!$B$2:$D$17,2,0)</f>
        <v>positive</v>
      </c>
      <c r="G21058">
        <f>VLOOKUP(B21058,Sheet3!$B$2:$D$17,3,0)</f>
        <v>70</v>
      </c>
      <c r="H21058">
        <f t="shared" si="984"/>
        <v>1</v>
      </c>
      <c r="I21058">
        <f t="shared" si="985"/>
        <v>2</v>
      </c>
      <c r="J21058" t="str">
        <f t="shared" si="986"/>
        <v>15-18</v>
      </c>
    </row>
    <row r="21059" spans="1:10">
      <c r="A21059" t="s">
        <v>1306</v>
      </c>
      <c r="B21059" t="s">
        <v>1492</v>
      </c>
      <c r="C21059" s="7">
        <v>44156.7189236111</v>
      </c>
      <c r="D21059" t="str">
        <f>VLOOKUP(A21059,Sheet2!$B$2:$E$1001,3,0)</f>
        <v>photo</v>
      </c>
      <c r="E21059" t="str">
        <f>VLOOKUP(A21059,Sheet2!$B$2:$E$1001,4,0)</f>
        <v>animals</v>
      </c>
      <c r="F21059" t="str">
        <f>VLOOKUP(B21059,Sheet3!$B$2:$D$17,2,0)</f>
        <v>neutral</v>
      </c>
      <c r="G21059">
        <f>VLOOKUP(B21059,Sheet3!$B$2:$D$17,3,0)</f>
        <v>20</v>
      </c>
      <c r="H21059">
        <f t="shared" ref="H21059:H21122" si="987">MONTH(C21059)</f>
        <v>11</v>
      </c>
      <c r="I21059">
        <f t="shared" ref="I21059:I21122" si="988">WEEKDAY(C21059,2)</f>
        <v>6</v>
      </c>
      <c r="J21059" t="str">
        <f t="shared" ref="J21059:J21122" si="989">TEXT(INT(HOUR(C21059)/3)*3,"0")&amp;"-"&amp;TEXT(INT(HOUR(C21059)/3)*3+3,"0")</f>
        <v>15-18</v>
      </c>
    </row>
    <row r="21060" spans="1:10">
      <c r="A21060" t="s">
        <v>1306</v>
      </c>
      <c r="B21060" t="s">
        <v>1502</v>
      </c>
      <c r="C21060" s="7">
        <v>44207.8649884259</v>
      </c>
      <c r="D21060" t="str">
        <f>VLOOKUP(A21060,Sheet2!$B$2:$E$1001,3,0)</f>
        <v>photo</v>
      </c>
      <c r="E21060" t="str">
        <f>VLOOKUP(A21060,Sheet2!$B$2:$E$1001,4,0)</f>
        <v>animals</v>
      </c>
      <c r="F21060" t="str">
        <f>VLOOKUP(B21060,Sheet3!$B$2:$D$17,2,0)</f>
        <v>negative</v>
      </c>
      <c r="G21060">
        <f>VLOOKUP(B21060,Sheet3!$B$2:$D$17,3,0)</f>
        <v>15</v>
      </c>
      <c r="H21060">
        <f t="shared" si="987"/>
        <v>1</v>
      </c>
      <c r="I21060">
        <f t="shared" si="988"/>
        <v>1</v>
      </c>
      <c r="J21060" t="str">
        <f t="shared" si="989"/>
        <v>18-21</v>
      </c>
    </row>
    <row r="21061" spans="1:10">
      <c r="A21061" t="s">
        <v>1306</v>
      </c>
      <c r="B21061" t="s">
        <v>1501</v>
      </c>
      <c r="C21061" s="7">
        <v>44129.8959490741</v>
      </c>
      <c r="D21061" t="str">
        <f>VLOOKUP(A21061,Sheet2!$B$2:$E$1001,3,0)</f>
        <v>photo</v>
      </c>
      <c r="E21061" t="str">
        <f>VLOOKUP(A21061,Sheet2!$B$2:$E$1001,4,0)</f>
        <v>animals</v>
      </c>
      <c r="F21061" t="str">
        <f>VLOOKUP(B21061,Sheet3!$B$2:$D$17,2,0)</f>
        <v>neutral</v>
      </c>
      <c r="G21061">
        <f>VLOOKUP(B21061,Sheet3!$B$2:$D$17,3,0)</f>
        <v>35</v>
      </c>
      <c r="H21061">
        <f t="shared" si="987"/>
        <v>10</v>
      </c>
      <c r="I21061">
        <f t="shared" si="988"/>
        <v>7</v>
      </c>
      <c r="J21061" t="str">
        <f t="shared" si="989"/>
        <v>21-24</v>
      </c>
    </row>
    <row r="21062" spans="1:10">
      <c r="A21062" t="s">
        <v>1306</v>
      </c>
      <c r="B21062" t="s">
        <v>1490</v>
      </c>
      <c r="C21062" s="7">
        <v>44350.8099652778</v>
      </c>
      <c r="D21062" t="str">
        <f>VLOOKUP(A21062,Sheet2!$B$2:$E$1001,3,0)</f>
        <v>photo</v>
      </c>
      <c r="E21062" t="str">
        <f>VLOOKUP(A21062,Sheet2!$B$2:$E$1001,4,0)</f>
        <v>animals</v>
      </c>
      <c r="F21062" t="str">
        <f>VLOOKUP(B21062,Sheet3!$B$2:$D$17,2,0)</f>
        <v>negative</v>
      </c>
      <c r="G21062">
        <f>VLOOKUP(B21062,Sheet3!$B$2:$D$17,3,0)</f>
        <v>5</v>
      </c>
      <c r="H21062">
        <f t="shared" si="987"/>
        <v>6</v>
      </c>
      <c r="I21062">
        <f t="shared" si="988"/>
        <v>4</v>
      </c>
      <c r="J21062" t="str">
        <f t="shared" si="989"/>
        <v>18-21</v>
      </c>
    </row>
    <row r="21063" spans="1:10">
      <c r="A21063" t="s">
        <v>1306</v>
      </c>
      <c r="B21063" t="s">
        <v>1496</v>
      </c>
      <c r="C21063" s="7">
        <v>44158.720150463</v>
      </c>
      <c r="D21063" t="str">
        <f>VLOOKUP(A21063,Sheet2!$B$2:$E$1001,3,0)</f>
        <v>photo</v>
      </c>
      <c r="E21063" t="str">
        <f>VLOOKUP(A21063,Sheet2!$B$2:$E$1001,4,0)</f>
        <v>animals</v>
      </c>
      <c r="F21063" t="str">
        <f>VLOOKUP(B21063,Sheet3!$B$2:$D$17,2,0)</f>
        <v>positive</v>
      </c>
      <c r="G21063">
        <f>VLOOKUP(B21063,Sheet3!$B$2:$D$17,3,0)</f>
        <v>70</v>
      </c>
      <c r="H21063">
        <f t="shared" si="987"/>
        <v>11</v>
      </c>
      <c r="I21063">
        <f t="shared" si="988"/>
        <v>1</v>
      </c>
      <c r="J21063" t="str">
        <f t="shared" si="989"/>
        <v>15-18</v>
      </c>
    </row>
    <row r="21064" spans="1:10">
      <c r="A21064" t="s">
        <v>1306</v>
      </c>
      <c r="B21064" t="s">
        <v>1494</v>
      </c>
      <c r="C21064" s="7">
        <v>44306.1627662037</v>
      </c>
      <c r="D21064" t="str">
        <f>VLOOKUP(A21064,Sheet2!$B$2:$E$1001,3,0)</f>
        <v>photo</v>
      </c>
      <c r="E21064" t="str">
        <f>VLOOKUP(A21064,Sheet2!$B$2:$E$1001,4,0)</f>
        <v>animals</v>
      </c>
      <c r="F21064" t="str">
        <f>VLOOKUP(B21064,Sheet3!$B$2:$D$17,2,0)</f>
        <v>positive</v>
      </c>
      <c r="G21064">
        <f>VLOOKUP(B21064,Sheet3!$B$2:$D$17,3,0)</f>
        <v>65</v>
      </c>
      <c r="H21064">
        <f t="shared" si="987"/>
        <v>4</v>
      </c>
      <c r="I21064">
        <f t="shared" si="988"/>
        <v>2</v>
      </c>
      <c r="J21064" t="str">
        <f t="shared" si="989"/>
        <v>3-6</v>
      </c>
    </row>
    <row r="21065" customFormat="1" spans="1:10">
      <c r="A21065" t="s">
        <v>1306</v>
      </c>
      <c r="B21065" t="s">
        <v>1501</v>
      </c>
      <c r="C21065" s="7">
        <v>44310.0213310185</v>
      </c>
      <c r="D21065" t="str">
        <f>VLOOKUP(A21065,Sheet2!$B$2:$E$1001,3,0)</f>
        <v>photo</v>
      </c>
      <c r="E21065" t="str">
        <f>VLOOKUP(A21065,Sheet2!$B$2:$E$1001,4,0)</f>
        <v>animals</v>
      </c>
      <c r="F21065" t="str">
        <f>VLOOKUP(B21065,Sheet3!$B$2:$D$17,2,0)</f>
        <v>neutral</v>
      </c>
      <c r="G21065">
        <f>VLOOKUP(B21065,Sheet3!$B$2:$D$17,3,0)</f>
        <v>35</v>
      </c>
      <c r="H21065">
        <f t="shared" si="987"/>
        <v>4</v>
      </c>
      <c r="I21065">
        <f t="shared" si="988"/>
        <v>6</v>
      </c>
      <c r="J21065" t="str">
        <f t="shared" si="989"/>
        <v>0-3</v>
      </c>
    </row>
    <row r="21066" spans="1:10">
      <c r="A21066" t="s">
        <v>1306</v>
      </c>
      <c r="B21066" t="s">
        <v>1485</v>
      </c>
      <c r="C21066" s="7">
        <v>44066.4346990741</v>
      </c>
      <c r="D21066" t="str">
        <f>VLOOKUP(A21066,Sheet2!$B$2:$E$1001,3,0)</f>
        <v>photo</v>
      </c>
      <c r="E21066" t="str">
        <f>VLOOKUP(A21066,Sheet2!$B$2:$E$1001,4,0)</f>
        <v>animals</v>
      </c>
      <c r="F21066" t="str">
        <f>VLOOKUP(B21066,Sheet3!$B$2:$D$17,2,0)</f>
        <v>positive</v>
      </c>
      <c r="G21066">
        <f>VLOOKUP(B21066,Sheet3!$B$2:$D$17,3,0)</f>
        <v>60</v>
      </c>
      <c r="H21066">
        <f t="shared" si="987"/>
        <v>8</v>
      </c>
      <c r="I21066">
        <f t="shared" si="988"/>
        <v>7</v>
      </c>
      <c r="J21066" t="str">
        <f t="shared" si="989"/>
        <v>9-12</v>
      </c>
    </row>
    <row r="21067" spans="1:10">
      <c r="A21067" t="s">
        <v>1306</v>
      </c>
      <c r="B21067" t="s">
        <v>1502</v>
      </c>
      <c r="C21067" s="7">
        <v>44001.6985763889</v>
      </c>
      <c r="D21067" t="str">
        <f>VLOOKUP(A21067,Sheet2!$B$2:$E$1001,3,0)</f>
        <v>photo</v>
      </c>
      <c r="E21067" t="str">
        <f>VLOOKUP(A21067,Sheet2!$B$2:$E$1001,4,0)</f>
        <v>animals</v>
      </c>
      <c r="F21067" t="str">
        <f>VLOOKUP(B21067,Sheet3!$B$2:$D$17,2,0)</f>
        <v>negative</v>
      </c>
      <c r="G21067">
        <f>VLOOKUP(B21067,Sheet3!$B$2:$D$17,3,0)</f>
        <v>15</v>
      </c>
      <c r="H21067">
        <f t="shared" si="987"/>
        <v>6</v>
      </c>
      <c r="I21067">
        <f t="shared" si="988"/>
        <v>5</v>
      </c>
      <c r="J21067" t="str">
        <f t="shared" si="989"/>
        <v>15-18</v>
      </c>
    </row>
    <row r="21068" spans="1:10">
      <c r="A21068" t="s">
        <v>1306</v>
      </c>
      <c r="B21068" t="s">
        <v>1503</v>
      </c>
      <c r="C21068" s="7">
        <v>44274.3216203704</v>
      </c>
      <c r="D21068" t="str">
        <f>VLOOKUP(A21068,Sheet2!$B$2:$E$1001,3,0)</f>
        <v>photo</v>
      </c>
      <c r="E21068" t="str">
        <f>VLOOKUP(A21068,Sheet2!$B$2:$E$1001,4,0)</f>
        <v>animals</v>
      </c>
      <c r="F21068" t="str">
        <f>VLOOKUP(B21068,Sheet3!$B$2:$D$17,2,0)</f>
        <v>negative</v>
      </c>
      <c r="G21068">
        <f>VLOOKUP(B21068,Sheet3!$B$2:$D$17,3,0)</f>
        <v>12</v>
      </c>
      <c r="H21068">
        <f t="shared" si="987"/>
        <v>3</v>
      </c>
      <c r="I21068">
        <f t="shared" si="988"/>
        <v>5</v>
      </c>
      <c r="J21068" t="str">
        <f t="shared" si="989"/>
        <v>6-9</v>
      </c>
    </row>
    <row r="21069" spans="1:10">
      <c r="A21069" t="s">
        <v>1306</v>
      </c>
      <c r="B21069" t="s">
        <v>1488</v>
      </c>
      <c r="C21069" s="7">
        <v>44292.1444560185</v>
      </c>
      <c r="D21069" t="str">
        <f>VLOOKUP(A21069,Sheet2!$B$2:$E$1001,3,0)</f>
        <v>photo</v>
      </c>
      <c r="E21069" t="str">
        <f>VLOOKUP(A21069,Sheet2!$B$2:$E$1001,4,0)</f>
        <v>animals</v>
      </c>
      <c r="F21069" t="str">
        <f>VLOOKUP(B21069,Sheet3!$B$2:$D$17,2,0)</f>
        <v>negative</v>
      </c>
      <c r="G21069">
        <f>VLOOKUP(B21069,Sheet3!$B$2:$D$17,3,0)</f>
        <v>0</v>
      </c>
      <c r="H21069">
        <f t="shared" si="987"/>
        <v>4</v>
      </c>
      <c r="I21069">
        <f t="shared" si="988"/>
        <v>2</v>
      </c>
      <c r="J21069" t="str">
        <f t="shared" si="989"/>
        <v>3-6</v>
      </c>
    </row>
    <row r="21070" spans="1:10">
      <c r="A21070" t="s">
        <v>1306</v>
      </c>
      <c r="B21070" t="s">
        <v>1485</v>
      </c>
      <c r="C21070" s="7">
        <v>44095.8791319444</v>
      </c>
      <c r="D21070" t="str">
        <f>VLOOKUP(A21070,Sheet2!$B$2:$E$1001,3,0)</f>
        <v>photo</v>
      </c>
      <c r="E21070" t="str">
        <f>VLOOKUP(A21070,Sheet2!$B$2:$E$1001,4,0)</f>
        <v>animals</v>
      </c>
      <c r="F21070" t="str">
        <f>VLOOKUP(B21070,Sheet3!$B$2:$D$17,2,0)</f>
        <v>positive</v>
      </c>
      <c r="G21070">
        <f>VLOOKUP(B21070,Sheet3!$B$2:$D$17,3,0)</f>
        <v>60</v>
      </c>
      <c r="H21070">
        <f t="shared" si="987"/>
        <v>9</v>
      </c>
      <c r="I21070">
        <f t="shared" si="988"/>
        <v>1</v>
      </c>
      <c r="J21070" t="str">
        <f t="shared" si="989"/>
        <v>21-24</v>
      </c>
    </row>
    <row r="21071" spans="1:10">
      <c r="A21071" t="s">
        <v>1306</v>
      </c>
      <c r="B21071" t="s">
        <v>1498</v>
      </c>
      <c r="C21071" s="7">
        <v>44263.4537847222</v>
      </c>
      <c r="D21071" t="str">
        <f>VLOOKUP(A21071,Sheet2!$B$2:$E$1001,3,0)</f>
        <v>photo</v>
      </c>
      <c r="E21071" t="str">
        <f>VLOOKUP(A21071,Sheet2!$B$2:$E$1001,4,0)</f>
        <v>animals</v>
      </c>
      <c r="F21071" t="str">
        <f>VLOOKUP(B21071,Sheet3!$B$2:$D$17,2,0)</f>
        <v>positive</v>
      </c>
      <c r="G21071">
        <f>VLOOKUP(B21071,Sheet3!$B$2:$D$17,3,0)</f>
        <v>50</v>
      </c>
      <c r="H21071">
        <f t="shared" si="987"/>
        <v>3</v>
      </c>
      <c r="I21071">
        <f t="shared" si="988"/>
        <v>1</v>
      </c>
      <c r="J21071" t="str">
        <f t="shared" si="989"/>
        <v>9-12</v>
      </c>
    </row>
    <row r="21072" spans="1:10">
      <c r="A21072" t="s">
        <v>1306</v>
      </c>
      <c r="B21072" t="s">
        <v>1498</v>
      </c>
      <c r="C21072" s="7">
        <v>44292.5055902778</v>
      </c>
      <c r="D21072" t="str">
        <f>VLOOKUP(A21072,Sheet2!$B$2:$E$1001,3,0)</f>
        <v>photo</v>
      </c>
      <c r="E21072" t="str">
        <f>VLOOKUP(A21072,Sheet2!$B$2:$E$1001,4,0)</f>
        <v>animals</v>
      </c>
      <c r="F21072" t="str">
        <f>VLOOKUP(B21072,Sheet3!$B$2:$D$17,2,0)</f>
        <v>positive</v>
      </c>
      <c r="G21072">
        <f>VLOOKUP(B21072,Sheet3!$B$2:$D$17,3,0)</f>
        <v>50</v>
      </c>
      <c r="H21072">
        <f t="shared" si="987"/>
        <v>4</v>
      </c>
      <c r="I21072">
        <f t="shared" si="988"/>
        <v>2</v>
      </c>
      <c r="J21072" t="str">
        <f t="shared" si="989"/>
        <v>12-15</v>
      </c>
    </row>
    <row r="21073" spans="1:10">
      <c r="A21073" t="s">
        <v>1306</v>
      </c>
      <c r="B21073" t="s">
        <v>1499</v>
      </c>
      <c r="C21073" s="7">
        <v>44239.9939814815</v>
      </c>
      <c r="D21073" t="str">
        <f>VLOOKUP(A21073,Sheet2!$B$2:$E$1001,3,0)</f>
        <v>photo</v>
      </c>
      <c r="E21073" t="str">
        <f>VLOOKUP(A21073,Sheet2!$B$2:$E$1001,4,0)</f>
        <v>animals</v>
      </c>
      <c r="F21073" t="str">
        <f>VLOOKUP(B21073,Sheet3!$B$2:$D$17,2,0)</f>
        <v>negative</v>
      </c>
      <c r="G21073">
        <f>VLOOKUP(B21073,Sheet3!$B$2:$D$17,3,0)</f>
        <v>10</v>
      </c>
      <c r="H21073">
        <f t="shared" si="987"/>
        <v>2</v>
      </c>
      <c r="I21073">
        <f t="shared" si="988"/>
        <v>5</v>
      </c>
      <c r="J21073" t="str">
        <f t="shared" si="989"/>
        <v>21-24</v>
      </c>
    </row>
    <row r="21074" spans="1:10">
      <c r="A21074" t="s">
        <v>1306</v>
      </c>
      <c r="B21074" t="s">
        <v>1503</v>
      </c>
      <c r="C21074" s="7">
        <v>44283.1869097222</v>
      </c>
      <c r="D21074" t="str">
        <f>VLOOKUP(A21074,Sheet2!$B$2:$E$1001,3,0)</f>
        <v>photo</v>
      </c>
      <c r="E21074" t="str">
        <f>VLOOKUP(A21074,Sheet2!$B$2:$E$1001,4,0)</f>
        <v>animals</v>
      </c>
      <c r="F21074" t="str">
        <f>VLOOKUP(B21074,Sheet3!$B$2:$D$17,2,0)</f>
        <v>negative</v>
      </c>
      <c r="G21074">
        <f>VLOOKUP(B21074,Sheet3!$B$2:$D$17,3,0)</f>
        <v>12</v>
      </c>
      <c r="H21074">
        <f t="shared" si="987"/>
        <v>3</v>
      </c>
      <c r="I21074">
        <f t="shared" si="988"/>
        <v>7</v>
      </c>
      <c r="J21074" t="str">
        <f t="shared" si="989"/>
        <v>3-6</v>
      </c>
    </row>
    <row r="21075" customFormat="1" spans="1:10">
      <c r="A21075" t="s">
        <v>1306</v>
      </c>
      <c r="B21075" t="s">
        <v>1497</v>
      </c>
      <c r="C21075" s="7">
        <v>44116.3695023148</v>
      </c>
      <c r="D21075" t="str">
        <f>VLOOKUP(A21075,Sheet2!$B$2:$E$1001,3,0)</f>
        <v>photo</v>
      </c>
      <c r="E21075" t="str">
        <f>VLOOKUP(A21075,Sheet2!$B$2:$E$1001,4,0)</f>
        <v>animals</v>
      </c>
      <c r="F21075" t="str">
        <f>VLOOKUP(B21075,Sheet3!$B$2:$D$17,2,0)</f>
        <v>positive</v>
      </c>
      <c r="G21075">
        <f>VLOOKUP(B21075,Sheet3!$B$2:$D$17,3,0)</f>
        <v>72</v>
      </c>
      <c r="H21075">
        <f t="shared" si="987"/>
        <v>10</v>
      </c>
      <c r="I21075">
        <f t="shared" si="988"/>
        <v>1</v>
      </c>
      <c r="J21075" t="str">
        <f t="shared" si="989"/>
        <v>6-9</v>
      </c>
    </row>
    <row r="21076" spans="1:10">
      <c r="A21076" t="s">
        <v>1306</v>
      </c>
      <c r="B21076" t="s">
        <v>1497</v>
      </c>
      <c r="C21076" s="7">
        <v>44141.6494907407</v>
      </c>
      <c r="D21076" t="str">
        <f>VLOOKUP(A21076,Sheet2!$B$2:$E$1001,3,0)</f>
        <v>photo</v>
      </c>
      <c r="E21076" t="str">
        <f>VLOOKUP(A21076,Sheet2!$B$2:$E$1001,4,0)</f>
        <v>animals</v>
      </c>
      <c r="F21076" t="str">
        <f>VLOOKUP(B21076,Sheet3!$B$2:$D$17,2,0)</f>
        <v>positive</v>
      </c>
      <c r="G21076">
        <f>VLOOKUP(B21076,Sheet3!$B$2:$D$17,3,0)</f>
        <v>72</v>
      </c>
      <c r="H21076">
        <f t="shared" si="987"/>
        <v>11</v>
      </c>
      <c r="I21076">
        <f t="shared" si="988"/>
        <v>5</v>
      </c>
      <c r="J21076" t="str">
        <f t="shared" si="989"/>
        <v>15-18</v>
      </c>
    </row>
    <row r="21077" spans="1:10">
      <c r="A21077" t="s">
        <v>1306</v>
      </c>
      <c r="B21077" t="s">
        <v>1494</v>
      </c>
      <c r="C21077" s="7">
        <v>44318.8631134259</v>
      </c>
      <c r="D21077" t="str">
        <f>VLOOKUP(A21077,Sheet2!$B$2:$E$1001,3,0)</f>
        <v>photo</v>
      </c>
      <c r="E21077" t="str">
        <f>VLOOKUP(A21077,Sheet2!$B$2:$E$1001,4,0)</f>
        <v>animals</v>
      </c>
      <c r="F21077" t="str">
        <f>VLOOKUP(B21077,Sheet3!$B$2:$D$17,2,0)</f>
        <v>positive</v>
      </c>
      <c r="G21077">
        <f>VLOOKUP(B21077,Sheet3!$B$2:$D$17,3,0)</f>
        <v>65</v>
      </c>
      <c r="H21077">
        <f t="shared" si="987"/>
        <v>5</v>
      </c>
      <c r="I21077">
        <f t="shared" si="988"/>
        <v>7</v>
      </c>
      <c r="J21077" t="str">
        <f t="shared" si="989"/>
        <v>18-21</v>
      </c>
    </row>
    <row r="21078" spans="1:10">
      <c r="A21078" t="s">
        <v>1306</v>
      </c>
      <c r="B21078" t="s">
        <v>1494</v>
      </c>
      <c r="C21078" s="7">
        <v>44214.4768981481</v>
      </c>
      <c r="D21078" t="str">
        <f>VLOOKUP(A21078,Sheet2!$B$2:$E$1001,3,0)</f>
        <v>photo</v>
      </c>
      <c r="E21078" t="str">
        <f>VLOOKUP(A21078,Sheet2!$B$2:$E$1001,4,0)</f>
        <v>animals</v>
      </c>
      <c r="F21078" t="str">
        <f>VLOOKUP(B21078,Sheet3!$B$2:$D$17,2,0)</f>
        <v>positive</v>
      </c>
      <c r="G21078">
        <f>VLOOKUP(B21078,Sheet3!$B$2:$D$17,3,0)</f>
        <v>65</v>
      </c>
      <c r="H21078">
        <f t="shared" si="987"/>
        <v>1</v>
      </c>
      <c r="I21078">
        <f t="shared" si="988"/>
        <v>1</v>
      </c>
      <c r="J21078" t="str">
        <f t="shared" si="989"/>
        <v>9-12</v>
      </c>
    </row>
    <row r="21079" spans="1:10">
      <c r="A21079" t="s">
        <v>1306</v>
      </c>
      <c r="B21079" t="s">
        <v>1500</v>
      </c>
      <c r="C21079" s="7">
        <v>44237.8466203704</v>
      </c>
      <c r="D21079" t="str">
        <f>VLOOKUP(A21079,Sheet2!$B$2:$E$1001,3,0)</f>
        <v>photo</v>
      </c>
      <c r="E21079" t="str">
        <f>VLOOKUP(A21079,Sheet2!$B$2:$E$1001,4,0)</f>
        <v>animals</v>
      </c>
      <c r="F21079" t="str">
        <f>VLOOKUP(B21079,Sheet3!$B$2:$D$17,2,0)</f>
        <v>positive</v>
      </c>
      <c r="G21079">
        <f>VLOOKUP(B21079,Sheet3!$B$2:$D$17,3,0)</f>
        <v>45</v>
      </c>
      <c r="H21079">
        <f t="shared" si="987"/>
        <v>2</v>
      </c>
      <c r="I21079">
        <f t="shared" si="988"/>
        <v>3</v>
      </c>
      <c r="J21079" t="str">
        <f t="shared" si="989"/>
        <v>18-21</v>
      </c>
    </row>
    <row r="21080" spans="1:10">
      <c r="A21080" t="s">
        <v>1306</v>
      </c>
      <c r="B21080" t="s">
        <v>1491</v>
      </c>
      <c r="C21080" s="7">
        <v>44147.8368634259</v>
      </c>
      <c r="D21080" t="str">
        <f>VLOOKUP(A21080,Sheet2!$B$2:$E$1001,3,0)</f>
        <v>photo</v>
      </c>
      <c r="E21080" t="str">
        <f>VLOOKUP(A21080,Sheet2!$B$2:$E$1001,4,0)</f>
        <v>animals</v>
      </c>
      <c r="F21080" t="str">
        <f>VLOOKUP(B21080,Sheet3!$B$2:$D$17,2,0)</f>
        <v>positive</v>
      </c>
      <c r="G21080">
        <f>VLOOKUP(B21080,Sheet3!$B$2:$D$17,3,0)</f>
        <v>30</v>
      </c>
      <c r="H21080">
        <f t="shared" si="987"/>
        <v>11</v>
      </c>
      <c r="I21080">
        <f t="shared" si="988"/>
        <v>4</v>
      </c>
      <c r="J21080" t="str">
        <f t="shared" si="989"/>
        <v>18-21</v>
      </c>
    </row>
    <row r="21081" spans="1:10">
      <c r="A21081" t="s">
        <v>1306</v>
      </c>
      <c r="B21081" t="s">
        <v>1485</v>
      </c>
      <c r="C21081" s="7">
        <v>44205.9503703704</v>
      </c>
      <c r="D21081" t="str">
        <f>VLOOKUP(A21081,Sheet2!$B$2:$E$1001,3,0)</f>
        <v>photo</v>
      </c>
      <c r="E21081" t="str">
        <f>VLOOKUP(A21081,Sheet2!$B$2:$E$1001,4,0)</f>
        <v>animals</v>
      </c>
      <c r="F21081" t="str">
        <f>VLOOKUP(B21081,Sheet3!$B$2:$D$17,2,0)</f>
        <v>positive</v>
      </c>
      <c r="G21081">
        <f>VLOOKUP(B21081,Sheet3!$B$2:$D$17,3,0)</f>
        <v>60</v>
      </c>
      <c r="H21081">
        <f t="shared" si="987"/>
        <v>1</v>
      </c>
      <c r="I21081">
        <f t="shared" si="988"/>
        <v>6</v>
      </c>
      <c r="J21081" t="str">
        <f t="shared" si="989"/>
        <v>21-24</v>
      </c>
    </row>
    <row r="21082" spans="1:10">
      <c r="A21082" t="s">
        <v>1307</v>
      </c>
      <c r="B21082" t="s">
        <v>1495</v>
      </c>
      <c r="C21082" s="7">
        <v>44094.3558912037</v>
      </c>
      <c r="D21082" t="str">
        <f>VLOOKUP(A21082,Sheet2!$B$2:$E$1001,3,0)</f>
        <v>video</v>
      </c>
      <c r="E21082" t="str">
        <f>VLOOKUP(A21082,Sheet2!$B$2:$E$1001,4,0)</f>
        <v>veganism</v>
      </c>
      <c r="F21082" t="str">
        <f>VLOOKUP(B21082,Sheet3!$B$2:$D$17,2,0)</f>
        <v>positive</v>
      </c>
      <c r="G21082">
        <f>VLOOKUP(B21082,Sheet3!$B$2:$D$17,3,0)</f>
        <v>75</v>
      </c>
      <c r="H21082">
        <f t="shared" si="987"/>
        <v>9</v>
      </c>
      <c r="I21082">
        <f t="shared" si="988"/>
        <v>7</v>
      </c>
      <c r="J21082" t="str">
        <f t="shared" si="989"/>
        <v>6-9</v>
      </c>
    </row>
    <row r="21083" spans="1:10">
      <c r="A21083" t="s">
        <v>1307</v>
      </c>
      <c r="B21083" t="s">
        <v>1491</v>
      </c>
      <c r="C21083" s="7">
        <v>44363.2077430556</v>
      </c>
      <c r="D21083" t="str">
        <f>VLOOKUP(A21083,Sheet2!$B$2:$E$1001,3,0)</f>
        <v>video</v>
      </c>
      <c r="E21083" t="str">
        <f>VLOOKUP(A21083,Sheet2!$B$2:$E$1001,4,0)</f>
        <v>veganism</v>
      </c>
      <c r="F21083" t="str">
        <f>VLOOKUP(B21083,Sheet3!$B$2:$D$17,2,0)</f>
        <v>positive</v>
      </c>
      <c r="G21083">
        <f>VLOOKUP(B21083,Sheet3!$B$2:$D$17,3,0)</f>
        <v>30</v>
      </c>
      <c r="H21083">
        <f t="shared" si="987"/>
        <v>6</v>
      </c>
      <c r="I21083">
        <f t="shared" si="988"/>
        <v>3</v>
      </c>
      <c r="J21083" t="str">
        <f t="shared" si="989"/>
        <v>3-6</v>
      </c>
    </row>
    <row r="21084" spans="1:10">
      <c r="A21084" t="s">
        <v>1307</v>
      </c>
      <c r="B21084" t="s">
        <v>1496</v>
      </c>
      <c r="C21084" s="7">
        <v>44084.4083333333</v>
      </c>
      <c r="D21084" t="str">
        <f>VLOOKUP(A21084,Sheet2!$B$2:$E$1001,3,0)</f>
        <v>video</v>
      </c>
      <c r="E21084" t="str">
        <f>VLOOKUP(A21084,Sheet2!$B$2:$E$1001,4,0)</f>
        <v>veganism</v>
      </c>
      <c r="F21084" t="str">
        <f>VLOOKUP(B21084,Sheet3!$B$2:$D$17,2,0)</f>
        <v>positive</v>
      </c>
      <c r="G21084">
        <f>VLOOKUP(B21084,Sheet3!$B$2:$D$17,3,0)</f>
        <v>70</v>
      </c>
      <c r="H21084">
        <f t="shared" si="987"/>
        <v>9</v>
      </c>
      <c r="I21084">
        <f t="shared" si="988"/>
        <v>4</v>
      </c>
      <c r="J21084" t="str">
        <f t="shared" si="989"/>
        <v>9-12</v>
      </c>
    </row>
    <row r="21085" spans="1:10">
      <c r="A21085" t="s">
        <v>1307</v>
      </c>
      <c r="B21085" t="s">
        <v>1501</v>
      </c>
      <c r="C21085" s="7">
        <v>44219.1403009259</v>
      </c>
      <c r="D21085" t="str">
        <f>VLOOKUP(A21085,Sheet2!$B$2:$E$1001,3,0)</f>
        <v>video</v>
      </c>
      <c r="E21085" t="str">
        <f>VLOOKUP(A21085,Sheet2!$B$2:$E$1001,4,0)</f>
        <v>veganism</v>
      </c>
      <c r="F21085" t="str">
        <f>VLOOKUP(B21085,Sheet3!$B$2:$D$17,2,0)</f>
        <v>neutral</v>
      </c>
      <c r="G21085">
        <f>VLOOKUP(B21085,Sheet3!$B$2:$D$17,3,0)</f>
        <v>35</v>
      </c>
      <c r="H21085">
        <f t="shared" si="987"/>
        <v>1</v>
      </c>
      <c r="I21085">
        <f t="shared" si="988"/>
        <v>6</v>
      </c>
      <c r="J21085" t="str">
        <f t="shared" si="989"/>
        <v>3-6</v>
      </c>
    </row>
    <row r="21086" spans="1:10">
      <c r="A21086" t="s">
        <v>1309</v>
      </c>
      <c r="B21086" t="s">
        <v>1502</v>
      </c>
      <c r="C21086" s="7">
        <v>44263.1762847222</v>
      </c>
      <c r="D21086" t="str">
        <f>VLOOKUP(A21086,Sheet2!$B$2:$E$1001,3,0)</f>
        <v>video</v>
      </c>
      <c r="E21086" t="str">
        <f>VLOOKUP(A21086,Sheet2!$B$2:$E$1001,4,0)</f>
        <v>soccer</v>
      </c>
      <c r="F21086" t="str">
        <f>VLOOKUP(B21086,Sheet3!$B$2:$D$17,2,0)</f>
        <v>negative</v>
      </c>
      <c r="G21086">
        <f>VLOOKUP(B21086,Sheet3!$B$2:$D$17,3,0)</f>
        <v>15</v>
      </c>
      <c r="H21086">
        <f t="shared" si="987"/>
        <v>3</v>
      </c>
      <c r="I21086">
        <f t="shared" si="988"/>
        <v>1</v>
      </c>
      <c r="J21086" t="str">
        <f t="shared" si="989"/>
        <v>3-6</v>
      </c>
    </row>
    <row r="21087" spans="1:10">
      <c r="A21087" t="s">
        <v>1309</v>
      </c>
      <c r="B21087" t="s">
        <v>1492</v>
      </c>
      <c r="C21087" s="7">
        <v>44227.3518518519</v>
      </c>
      <c r="D21087" t="str">
        <f>VLOOKUP(A21087,Sheet2!$B$2:$E$1001,3,0)</f>
        <v>video</v>
      </c>
      <c r="E21087" t="str">
        <f>VLOOKUP(A21087,Sheet2!$B$2:$E$1001,4,0)</f>
        <v>soccer</v>
      </c>
      <c r="F21087" t="str">
        <f>VLOOKUP(B21087,Sheet3!$B$2:$D$17,2,0)</f>
        <v>neutral</v>
      </c>
      <c r="G21087">
        <f>VLOOKUP(B21087,Sheet3!$B$2:$D$17,3,0)</f>
        <v>20</v>
      </c>
      <c r="H21087">
        <f t="shared" si="987"/>
        <v>1</v>
      </c>
      <c r="I21087">
        <f t="shared" si="988"/>
        <v>7</v>
      </c>
      <c r="J21087" t="str">
        <f t="shared" si="989"/>
        <v>6-9</v>
      </c>
    </row>
    <row r="21088" spans="1:10">
      <c r="A21088" t="s">
        <v>1309</v>
      </c>
      <c r="B21088" t="s">
        <v>1497</v>
      </c>
      <c r="C21088" s="7">
        <v>44296.9922569444</v>
      </c>
      <c r="D21088" t="str">
        <f>VLOOKUP(A21088,Sheet2!$B$2:$E$1001,3,0)</f>
        <v>video</v>
      </c>
      <c r="E21088" t="str">
        <f>VLOOKUP(A21088,Sheet2!$B$2:$E$1001,4,0)</f>
        <v>soccer</v>
      </c>
      <c r="F21088" t="str">
        <f>VLOOKUP(B21088,Sheet3!$B$2:$D$17,2,0)</f>
        <v>positive</v>
      </c>
      <c r="G21088">
        <f>VLOOKUP(B21088,Sheet3!$B$2:$D$17,3,0)</f>
        <v>72</v>
      </c>
      <c r="H21088">
        <f t="shared" si="987"/>
        <v>4</v>
      </c>
      <c r="I21088">
        <f t="shared" si="988"/>
        <v>6</v>
      </c>
      <c r="J21088" t="str">
        <f t="shared" si="989"/>
        <v>21-24</v>
      </c>
    </row>
    <row r="21089" spans="1:10">
      <c r="A21089" t="s">
        <v>1309</v>
      </c>
      <c r="B21089" t="s">
        <v>1502</v>
      </c>
      <c r="C21089" s="7">
        <v>44249.6338078704</v>
      </c>
      <c r="D21089" t="str">
        <f>VLOOKUP(A21089,Sheet2!$B$2:$E$1001,3,0)</f>
        <v>video</v>
      </c>
      <c r="E21089" t="str">
        <f>VLOOKUP(A21089,Sheet2!$B$2:$E$1001,4,0)</f>
        <v>soccer</v>
      </c>
      <c r="F21089" t="str">
        <f>VLOOKUP(B21089,Sheet3!$B$2:$D$17,2,0)</f>
        <v>negative</v>
      </c>
      <c r="G21089">
        <f>VLOOKUP(B21089,Sheet3!$B$2:$D$17,3,0)</f>
        <v>15</v>
      </c>
      <c r="H21089">
        <f t="shared" si="987"/>
        <v>2</v>
      </c>
      <c r="I21089">
        <f t="shared" si="988"/>
        <v>1</v>
      </c>
      <c r="J21089" t="str">
        <f t="shared" si="989"/>
        <v>15-18</v>
      </c>
    </row>
    <row r="21090" spans="1:10">
      <c r="A21090" t="s">
        <v>1309</v>
      </c>
      <c r="B21090" t="s">
        <v>1500</v>
      </c>
      <c r="C21090" s="7">
        <v>44096.8405671296</v>
      </c>
      <c r="D21090" t="str">
        <f>VLOOKUP(A21090,Sheet2!$B$2:$E$1001,3,0)</f>
        <v>video</v>
      </c>
      <c r="E21090" t="str">
        <f>VLOOKUP(A21090,Sheet2!$B$2:$E$1001,4,0)</f>
        <v>soccer</v>
      </c>
      <c r="F21090" t="str">
        <f>VLOOKUP(B21090,Sheet3!$B$2:$D$17,2,0)</f>
        <v>positive</v>
      </c>
      <c r="G21090">
        <f>VLOOKUP(B21090,Sheet3!$B$2:$D$17,3,0)</f>
        <v>45</v>
      </c>
      <c r="H21090">
        <f t="shared" si="987"/>
        <v>9</v>
      </c>
      <c r="I21090">
        <f t="shared" si="988"/>
        <v>2</v>
      </c>
      <c r="J21090" t="str">
        <f t="shared" si="989"/>
        <v>18-21</v>
      </c>
    </row>
    <row r="21091" spans="1:10">
      <c r="A21091" t="s">
        <v>1309</v>
      </c>
      <c r="B21091" t="s">
        <v>1500</v>
      </c>
      <c r="C21091" s="7">
        <v>44204.8947800926</v>
      </c>
      <c r="D21091" t="str">
        <f>VLOOKUP(A21091,Sheet2!$B$2:$E$1001,3,0)</f>
        <v>video</v>
      </c>
      <c r="E21091" t="str">
        <f>VLOOKUP(A21091,Sheet2!$B$2:$E$1001,4,0)</f>
        <v>soccer</v>
      </c>
      <c r="F21091" t="str">
        <f>VLOOKUP(B21091,Sheet3!$B$2:$D$17,2,0)</f>
        <v>positive</v>
      </c>
      <c r="G21091">
        <f>VLOOKUP(B21091,Sheet3!$B$2:$D$17,3,0)</f>
        <v>45</v>
      </c>
      <c r="H21091">
        <f t="shared" si="987"/>
        <v>1</v>
      </c>
      <c r="I21091">
        <f t="shared" si="988"/>
        <v>5</v>
      </c>
      <c r="J21091" t="str">
        <f t="shared" si="989"/>
        <v>21-24</v>
      </c>
    </row>
    <row r="21092" spans="1:10">
      <c r="A21092" t="s">
        <v>1309</v>
      </c>
      <c r="B21092" t="s">
        <v>1502</v>
      </c>
      <c r="C21092" s="7">
        <v>44287.7330439815</v>
      </c>
      <c r="D21092" t="str">
        <f>VLOOKUP(A21092,Sheet2!$B$2:$E$1001,3,0)</f>
        <v>video</v>
      </c>
      <c r="E21092" t="str">
        <f>VLOOKUP(A21092,Sheet2!$B$2:$E$1001,4,0)</f>
        <v>soccer</v>
      </c>
      <c r="F21092" t="str">
        <f>VLOOKUP(B21092,Sheet3!$B$2:$D$17,2,0)</f>
        <v>negative</v>
      </c>
      <c r="G21092">
        <f>VLOOKUP(B21092,Sheet3!$B$2:$D$17,3,0)</f>
        <v>15</v>
      </c>
      <c r="H21092">
        <f t="shared" si="987"/>
        <v>4</v>
      </c>
      <c r="I21092">
        <f t="shared" si="988"/>
        <v>4</v>
      </c>
      <c r="J21092" t="str">
        <f t="shared" si="989"/>
        <v>15-18</v>
      </c>
    </row>
    <row r="21093" spans="1:10">
      <c r="A21093" t="s">
        <v>1309</v>
      </c>
      <c r="B21093" t="s">
        <v>1490</v>
      </c>
      <c r="C21093" s="7">
        <v>44231.8801388889</v>
      </c>
      <c r="D21093" t="str">
        <f>VLOOKUP(A21093,Sheet2!$B$2:$E$1001,3,0)</f>
        <v>video</v>
      </c>
      <c r="E21093" t="str">
        <f>VLOOKUP(A21093,Sheet2!$B$2:$E$1001,4,0)</f>
        <v>soccer</v>
      </c>
      <c r="F21093" t="str">
        <f>VLOOKUP(B21093,Sheet3!$B$2:$D$17,2,0)</f>
        <v>negative</v>
      </c>
      <c r="G21093">
        <f>VLOOKUP(B21093,Sheet3!$B$2:$D$17,3,0)</f>
        <v>5</v>
      </c>
      <c r="H21093">
        <f t="shared" si="987"/>
        <v>2</v>
      </c>
      <c r="I21093">
        <f t="shared" si="988"/>
        <v>4</v>
      </c>
      <c r="J21093" t="str">
        <f t="shared" si="989"/>
        <v>21-24</v>
      </c>
    </row>
    <row r="21094" spans="1:10">
      <c r="A21094" t="s">
        <v>1309</v>
      </c>
      <c r="B21094" t="s">
        <v>1490</v>
      </c>
      <c r="C21094" s="7">
        <v>44087.0307523148</v>
      </c>
      <c r="D21094" t="str">
        <f>VLOOKUP(A21094,Sheet2!$B$2:$E$1001,3,0)</f>
        <v>video</v>
      </c>
      <c r="E21094" t="str">
        <f>VLOOKUP(A21094,Sheet2!$B$2:$E$1001,4,0)</f>
        <v>soccer</v>
      </c>
      <c r="F21094" t="str">
        <f>VLOOKUP(B21094,Sheet3!$B$2:$D$17,2,0)</f>
        <v>negative</v>
      </c>
      <c r="G21094">
        <f>VLOOKUP(B21094,Sheet3!$B$2:$D$17,3,0)</f>
        <v>5</v>
      </c>
      <c r="H21094">
        <f t="shared" si="987"/>
        <v>9</v>
      </c>
      <c r="I21094">
        <f t="shared" si="988"/>
        <v>7</v>
      </c>
      <c r="J21094" t="str">
        <f t="shared" si="989"/>
        <v>0-3</v>
      </c>
    </row>
    <row r="21095" customFormat="1" spans="1:10">
      <c r="A21095" t="s">
        <v>1309</v>
      </c>
      <c r="B21095" t="s">
        <v>1502</v>
      </c>
      <c r="C21095" s="7">
        <v>44193.9158680556</v>
      </c>
      <c r="D21095" t="str">
        <f>VLOOKUP(A21095,Sheet2!$B$2:$E$1001,3,0)</f>
        <v>video</v>
      </c>
      <c r="E21095" t="str">
        <f>VLOOKUP(A21095,Sheet2!$B$2:$E$1001,4,0)</f>
        <v>soccer</v>
      </c>
      <c r="F21095" t="str">
        <f>VLOOKUP(B21095,Sheet3!$B$2:$D$17,2,0)</f>
        <v>negative</v>
      </c>
      <c r="G21095">
        <f>VLOOKUP(B21095,Sheet3!$B$2:$D$17,3,0)</f>
        <v>15</v>
      </c>
      <c r="H21095">
        <f t="shared" si="987"/>
        <v>12</v>
      </c>
      <c r="I21095">
        <f t="shared" si="988"/>
        <v>1</v>
      </c>
      <c r="J21095" t="str">
        <f t="shared" si="989"/>
        <v>21-24</v>
      </c>
    </row>
    <row r="21096" spans="1:10">
      <c r="A21096" t="s">
        <v>1309</v>
      </c>
      <c r="B21096" t="s">
        <v>1502</v>
      </c>
      <c r="C21096" s="7">
        <v>44152.2084143519</v>
      </c>
      <c r="D21096" t="str">
        <f>VLOOKUP(A21096,Sheet2!$B$2:$E$1001,3,0)</f>
        <v>video</v>
      </c>
      <c r="E21096" t="str">
        <f>VLOOKUP(A21096,Sheet2!$B$2:$E$1001,4,0)</f>
        <v>soccer</v>
      </c>
      <c r="F21096" t="str">
        <f>VLOOKUP(B21096,Sheet3!$B$2:$D$17,2,0)</f>
        <v>negative</v>
      </c>
      <c r="G21096">
        <f>VLOOKUP(B21096,Sheet3!$B$2:$D$17,3,0)</f>
        <v>15</v>
      </c>
      <c r="H21096">
        <f t="shared" si="987"/>
        <v>11</v>
      </c>
      <c r="I21096">
        <f t="shared" si="988"/>
        <v>2</v>
      </c>
      <c r="J21096" t="str">
        <f t="shared" si="989"/>
        <v>3-6</v>
      </c>
    </row>
    <row r="21097" spans="1:10">
      <c r="A21097" t="s">
        <v>1309</v>
      </c>
      <c r="B21097" t="s">
        <v>1491</v>
      </c>
      <c r="C21097" s="7">
        <v>44052.6524074074</v>
      </c>
      <c r="D21097" t="str">
        <f>VLOOKUP(A21097,Sheet2!$B$2:$E$1001,3,0)</f>
        <v>video</v>
      </c>
      <c r="E21097" t="str">
        <f>VLOOKUP(A21097,Sheet2!$B$2:$E$1001,4,0)</f>
        <v>soccer</v>
      </c>
      <c r="F21097" t="str">
        <f>VLOOKUP(B21097,Sheet3!$B$2:$D$17,2,0)</f>
        <v>positive</v>
      </c>
      <c r="G21097">
        <f>VLOOKUP(B21097,Sheet3!$B$2:$D$17,3,0)</f>
        <v>30</v>
      </c>
      <c r="H21097">
        <f t="shared" si="987"/>
        <v>8</v>
      </c>
      <c r="I21097">
        <f t="shared" si="988"/>
        <v>7</v>
      </c>
      <c r="J21097" t="str">
        <f t="shared" si="989"/>
        <v>15-18</v>
      </c>
    </row>
    <row r="21098" spans="1:10">
      <c r="A21098" t="s">
        <v>1309</v>
      </c>
      <c r="B21098" t="s">
        <v>1499</v>
      </c>
      <c r="C21098" s="7">
        <v>44289.6445949074</v>
      </c>
      <c r="D21098" t="str">
        <f>VLOOKUP(A21098,Sheet2!$B$2:$E$1001,3,0)</f>
        <v>video</v>
      </c>
      <c r="E21098" t="str">
        <f>VLOOKUP(A21098,Sheet2!$B$2:$E$1001,4,0)</f>
        <v>soccer</v>
      </c>
      <c r="F21098" t="str">
        <f>VLOOKUP(B21098,Sheet3!$B$2:$D$17,2,0)</f>
        <v>negative</v>
      </c>
      <c r="G21098">
        <f>VLOOKUP(B21098,Sheet3!$B$2:$D$17,3,0)</f>
        <v>10</v>
      </c>
      <c r="H21098">
        <f t="shared" si="987"/>
        <v>4</v>
      </c>
      <c r="I21098">
        <f t="shared" si="988"/>
        <v>6</v>
      </c>
      <c r="J21098" t="str">
        <f t="shared" si="989"/>
        <v>15-18</v>
      </c>
    </row>
    <row r="21099" spans="1:10">
      <c r="A21099" t="s">
        <v>1309</v>
      </c>
      <c r="B21099" t="s">
        <v>1490</v>
      </c>
      <c r="C21099" s="7">
        <v>44037.3442824074</v>
      </c>
      <c r="D21099" t="str">
        <f>VLOOKUP(A21099,Sheet2!$B$2:$E$1001,3,0)</f>
        <v>video</v>
      </c>
      <c r="E21099" t="str">
        <f>VLOOKUP(A21099,Sheet2!$B$2:$E$1001,4,0)</f>
        <v>soccer</v>
      </c>
      <c r="F21099" t="str">
        <f>VLOOKUP(B21099,Sheet3!$B$2:$D$17,2,0)</f>
        <v>negative</v>
      </c>
      <c r="G21099">
        <f>VLOOKUP(B21099,Sheet3!$B$2:$D$17,3,0)</f>
        <v>5</v>
      </c>
      <c r="H21099">
        <f t="shared" si="987"/>
        <v>7</v>
      </c>
      <c r="I21099">
        <f t="shared" si="988"/>
        <v>6</v>
      </c>
      <c r="J21099" t="str">
        <f t="shared" si="989"/>
        <v>6-9</v>
      </c>
    </row>
    <row r="21100" spans="1:10">
      <c r="A21100" t="s">
        <v>1311</v>
      </c>
      <c r="B21100" t="s">
        <v>1499</v>
      </c>
      <c r="C21100" s="7">
        <v>44265.8000231481</v>
      </c>
      <c r="D21100" t="str">
        <f>VLOOKUP(A21100,Sheet2!$B$2:$E$1001,3,0)</f>
        <v>GIF</v>
      </c>
      <c r="E21100" t="str">
        <f>VLOOKUP(A21100,Sheet2!$B$2:$E$1001,4,0)</f>
        <v>tennis</v>
      </c>
      <c r="F21100" t="str">
        <f>VLOOKUP(B21100,Sheet3!$B$2:$D$17,2,0)</f>
        <v>negative</v>
      </c>
      <c r="G21100">
        <f>VLOOKUP(B21100,Sheet3!$B$2:$D$17,3,0)</f>
        <v>10</v>
      </c>
      <c r="H21100">
        <f t="shared" si="987"/>
        <v>3</v>
      </c>
      <c r="I21100">
        <f t="shared" si="988"/>
        <v>3</v>
      </c>
      <c r="J21100" t="str">
        <f t="shared" si="989"/>
        <v>18-21</v>
      </c>
    </row>
    <row r="21101" spans="1:10">
      <c r="A21101" t="s">
        <v>1311</v>
      </c>
      <c r="B21101" t="s">
        <v>1499</v>
      </c>
      <c r="C21101" s="7">
        <v>44298.0562615741</v>
      </c>
      <c r="D21101" t="str">
        <f>VLOOKUP(A21101,Sheet2!$B$2:$E$1001,3,0)</f>
        <v>GIF</v>
      </c>
      <c r="E21101" t="str">
        <f>VLOOKUP(A21101,Sheet2!$B$2:$E$1001,4,0)</f>
        <v>tennis</v>
      </c>
      <c r="F21101" t="str">
        <f>VLOOKUP(B21101,Sheet3!$B$2:$D$17,2,0)</f>
        <v>negative</v>
      </c>
      <c r="G21101">
        <f>VLOOKUP(B21101,Sheet3!$B$2:$D$17,3,0)</f>
        <v>10</v>
      </c>
      <c r="H21101">
        <f t="shared" si="987"/>
        <v>4</v>
      </c>
      <c r="I21101">
        <f t="shared" si="988"/>
        <v>1</v>
      </c>
      <c r="J21101" t="str">
        <f t="shared" si="989"/>
        <v>0-3</v>
      </c>
    </row>
    <row r="21102" spans="1:10">
      <c r="A21102" t="s">
        <v>1311</v>
      </c>
      <c r="B21102" t="s">
        <v>1498</v>
      </c>
      <c r="C21102" s="7">
        <v>44325.233275463</v>
      </c>
      <c r="D21102" t="str">
        <f>VLOOKUP(A21102,Sheet2!$B$2:$E$1001,3,0)</f>
        <v>GIF</v>
      </c>
      <c r="E21102" t="str">
        <f>VLOOKUP(A21102,Sheet2!$B$2:$E$1001,4,0)</f>
        <v>tennis</v>
      </c>
      <c r="F21102" t="str">
        <f>VLOOKUP(B21102,Sheet3!$B$2:$D$17,2,0)</f>
        <v>positive</v>
      </c>
      <c r="G21102">
        <f>VLOOKUP(B21102,Sheet3!$B$2:$D$17,3,0)</f>
        <v>50</v>
      </c>
      <c r="H21102">
        <f t="shared" si="987"/>
        <v>5</v>
      </c>
      <c r="I21102">
        <f t="shared" si="988"/>
        <v>7</v>
      </c>
      <c r="J21102" t="str">
        <f t="shared" si="989"/>
        <v>3-6</v>
      </c>
    </row>
    <row r="21103" spans="1:10">
      <c r="A21103" t="s">
        <v>1311</v>
      </c>
      <c r="B21103" t="s">
        <v>1498</v>
      </c>
      <c r="C21103" s="7">
        <v>44228.274537037</v>
      </c>
      <c r="D21103" t="str">
        <f>VLOOKUP(A21103,Sheet2!$B$2:$E$1001,3,0)</f>
        <v>GIF</v>
      </c>
      <c r="E21103" t="str">
        <f>VLOOKUP(A21103,Sheet2!$B$2:$E$1001,4,0)</f>
        <v>tennis</v>
      </c>
      <c r="F21103" t="str">
        <f>VLOOKUP(B21103,Sheet3!$B$2:$D$17,2,0)</f>
        <v>positive</v>
      </c>
      <c r="G21103">
        <f>VLOOKUP(B21103,Sheet3!$B$2:$D$17,3,0)</f>
        <v>50</v>
      </c>
      <c r="H21103">
        <f t="shared" si="987"/>
        <v>2</v>
      </c>
      <c r="I21103">
        <f t="shared" si="988"/>
        <v>1</v>
      </c>
      <c r="J21103" t="str">
        <f t="shared" si="989"/>
        <v>6-9</v>
      </c>
    </row>
    <row r="21104" spans="1:10">
      <c r="A21104" t="s">
        <v>1311</v>
      </c>
      <c r="B21104" t="s">
        <v>1492</v>
      </c>
      <c r="C21104" s="7">
        <v>44197.4152314815</v>
      </c>
      <c r="D21104" t="str">
        <f>VLOOKUP(A21104,Sheet2!$B$2:$E$1001,3,0)</f>
        <v>GIF</v>
      </c>
      <c r="E21104" t="str">
        <f>VLOOKUP(A21104,Sheet2!$B$2:$E$1001,4,0)</f>
        <v>tennis</v>
      </c>
      <c r="F21104" t="str">
        <f>VLOOKUP(B21104,Sheet3!$B$2:$D$17,2,0)</f>
        <v>neutral</v>
      </c>
      <c r="G21104">
        <f>VLOOKUP(B21104,Sheet3!$B$2:$D$17,3,0)</f>
        <v>20</v>
      </c>
      <c r="H21104">
        <f t="shared" si="987"/>
        <v>1</v>
      </c>
      <c r="I21104">
        <f t="shared" si="988"/>
        <v>5</v>
      </c>
      <c r="J21104" t="str">
        <f t="shared" si="989"/>
        <v>9-12</v>
      </c>
    </row>
    <row r="21105" spans="1:10">
      <c r="A21105" t="s">
        <v>1311</v>
      </c>
      <c r="B21105" t="s">
        <v>1491</v>
      </c>
      <c r="C21105" s="7">
        <v>44069.2124305556</v>
      </c>
      <c r="D21105" t="str">
        <f>VLOOKUP(A21105,Sheet2!$B$2:$E$1001,3,0)</f>
        <v>GIF</v>
      </c>
      <c r="E21105" t="str">
        <f>VLOOKUP(A21105,Sheet2!$B$2:$E$1001,4,0)</f>
        <v>tennis</v>
      </c>
      <c r="F21105" t="str">
        <f>VLOOKUP(B21105,Sheet3!$B$2:$D$17,2,0)</f>
        <v>positive</v>
      </c>
      <c r="G21105">
        <f>VLOOKUP(B21105,Sheet3!$B$2:$D$17,3,0)</f>
        <v>30</v>
      </c>
      <c r="H21105">
        <f t="shared" si="987"/>
        <v>8</v>
      </c>
      <c r="I21105">
        <f t="shared" si="988"/>
        <v>3</v>
      </c>
      <c r="J21105" t="str">
        <f t="shared" si="989"/>
        <v>3-6</v>
      </c>
    </row>
    <row r="21106" spans="1:10">
      <c r="A21106" t="s">
        <v>1311</v>
      </c>
      <c r="B21106" t="s">
        <v>1500</v>
      </c>
      <c r="C21106" s="7">
        <v>44357.0990162037</v>
      </c>
      <c r="D21106" t="str">
        <f>VLOOKUP(A21106,Sheet2!$B$2:$E$1001,3,0)</f>
        <v>GIF</v>
      </c>
      <c r="E21106" t="str">
        <f>VLOOKUP(A21106,Sheet2!$B$2:$E$1001,4,0)</f>
        <v>tennis</v>
      </c>
      <c r="F21106" t="str">
        <f>VLOOKUP(B21106,Sheet3!$B$2:$D$17,2,0)</f>
        <v>positive</v>
      </c>
      <c r="G21106">
        <f>VLOOKUP(B21106,Sheet3!$B$2:$D$17,3,0)</f>
        <v>45</v>
      </c>
      <c r="H21106">
        <f t="shared" si="987"/>
        <v>6</v>
      </c>
      <c r="I21106">
        <f t="shared" si="988"/>
        <v>4</v>
      </c>
      <c r="J21106" t="str">
        <f t="shared" si="989"/>
        <v>0-3</v>
      </c>
    </row>
    <row r="21107" spans="1:10">
      <c r="A21107" t="s">
        <v>1311</v>
      </c>
      <c r="B21107" t="s">
        <v>1485</v>
      </c>
      <c r="C21107" s="7">
        <v>44136.6179282407</v>
      </c>
      <c r="D21107" t="str">
        <f>VLOOKUP(A21107,Sheet2!$B$2:$E$1001,3,0)</f>
        <v>GIF</v>
      </c>
      <c r="E21107" t="str">
        <f>VLOOKUP(A21107,Sheet2!$B$2:$E$1001,4,0)</f>
        <v>tennis</v>
      </c>
      <c r="F21107" t="str">
        <f>VLOOKUP(B21107,Sheet3!$B$2:$D$17,2,0)</f>
        <v>positive</v>
      </c>
      <c r="G21107">
        <f>VLOOKUP(B21107,Sheet3!$B$2:$D$17,3,0)</f>
        <v>60</v>
      </c>
      <c r="H21107">
        <f t="shared" si="987"/>
        <v>11</v>
      </c>
      <c r="I21107">
        <f t="shared" si="988"/>
        <v>7</v>
      </c>
      <c r="J21107" t="str">
        <f t="shared" si="989"/>
        <v>12-15</v>
      </c>
    </row>
    <row r="21108" spans="1:10">
      <c r="A21108" t="s">
        <v>1311</v>
      </c>
      <c r="B21108" t="s">
        <v>1488</v>
      </c>
      <c r="C21108" s="7">
        <v>44135.4929166667</v>
      </c>
      <c r="D21108" t="str">
        <f>VLOOKUP(A21108,Sheet2!$B$2:$E$1001,3,0)</f>
        <v>GIF</v>
      </c>
      <c r="E21108" t="str">
        <f>VLOOKUP(A21108,Sheet2!$B$2:$E$1001,4,0)</f>
        <v>tennis</v>
      </c>
      <c r="F21108" t="str">
        <f>VLOOKUP(B21108,Sheet3!$B$2:$D$17,2,0)</f>
        <v>negative</v>
      </c>
      <c r="G21108">
        <f>VLOOKUP(B21108,Sheet3!$B$2:$D$17,3,0)</f>
        <v>0</v>
      </c>
      <c r="H21108">
        <f t="shared" si="987"/>
        <v>10</v>
      </c>
      <c r="I21108">
        <f t="shared" si="988"/>
        <v>6</v>
      </c>
      <c r="J21108" t="str">
        <f t="shared" si="989"/>
        <v>9-12</v>
      </c>
    </row>
    <row r="21109" customFormat="1" spans="1:10">
      <c r="A21109" t="s">
        <v>1311</v>
      </c>
      <c r="B21109" t="s">
        <v>1497</v>
      </c>
      <c r="C21109" s="7">
        <v>44234.9787962963</v>
      </c>
      <c r="D21109" t="str">
        <f>VLOOKUP(A21109,Sheet2!$B$2:$E$1001,3,0)</f>
        <v>GIF</v>
      </c>
      <c r="E21109" t="str">
        <f>VLOOKUP(A21109,Sheet2!$B$2:$E$1001,4,0)</f>
        <v>tennis</v>
      </c>
      <c r="F21109" t="str">
        <f>VLOOKUP(B21109,Sheet3!$B$2:$D$17,2,0)</f>
        <v>positive</v>
      </c>
      <c r="G21109">
        <f>VLOOKUP(B21109,Sheet3!$B$2:$D$17,3,0)</f>
        <v>72</v>
      </c>
      <c r="H21109">
        <f t="shared" si="987"/>
        <v>2</v>
      </c>
      <c r="I21109">
        <f t="shared" si="988"/>
        <v>7</v>
      </c>
      <c r="J21109" t="str">
        <f t="shared" si="989"/>
        <v>21-24</v>
      </c>
    </row>
    <row r="21110" spans="1:10">
      <c r="A21110" t="s">
        <v>1311</v>
      </c>
      <c r="B21110" t="s">
        <v>1503</v>
      </c>
      <c r="C21110" s="7">
        <v>44146.5375231481</v>
      </c>
      <c r="D21110" t="str">
        <f>VLOOKUP(A21110,Sheet2!$B$2:$E$1001,3,0)</f>
        <v>GIF</v>
      </c>
      <c r="E21110" t="str">
        <f>VLOOKUP(A21110,Sheet2!$B$2:$E$1001,4,0)</f>
        <v>tennis</v>
      </c>
      <c r="F21110" t="str">
        <f>VLOOKUP(B21110,Sheet3!$B$2:$D$17,2,0)</f>
        <v>negative</v>
      </c>
      <c r="G21110">
        <f>VLOOKUP(B21110,Sheet3!$B$2:$D$17,3,0)</f>
        <v>12</v>
      </c>
      <c r="H21110">
        <f t="shared" si="987"/>
        <v>11</v>
      </c>
      <c r="I21110">
        <f t="shared" si="988"/>
        <v>3</v>
      </c>
      <c r="J21110" t="str">
        <f t="shared" si="989"/>
        <v>12-15</v>
      </c>
    </row>
    <row r="21111" spans="1:10">
      <c r="A21111" t="s">
        <v>1311</v>
      </c>
      <c r="B21111" t="s">
        <v>1491</v>
      </c>
      <c r="C21111" s="7">
        <v>44030.2651388889</v>
      </c>
      <c r="D21111" t="str">
        <f>VLOOKUP(A21111,Sheet2!$B$2:$E$1001,3,0)</f>
        <v>GIF</v>
      </c>
      <c r="E21111" t="str">
        <f>VLOOKUP(A21111,Sheet2!$B$2:$E$1001,4,0)</f>
        <v>tennis</v>
      </c>
      <c r="F21111" t="str">
        <f>VLOOKUP(B21111,Sheet3!$B$2:$D$17,2,0)</f>
        <v>positive</v>
      </c>
      <c r="G21111">
        <f>VLOOKUP(B21111,Sheet3!$B$2:$D$17,3,0)</f>
        <v>30</v>
      </c>
      <c r="H21111">
        <f t="shared" si="987"/>
        <v>7</v>
      </c>
      <c r="I21111">
        <f t="shared" si="988"/>
        <v>6</v>
      </c>
      <c r="J21111" t="str">
        <f t="shared" si="989"/>
        <v>6-9</v>
      </c>
    </row>
    <row r="21112" spans="1:10">
      <c r="A21112" t="s">
        <v>1311</v>
      </c>
      <c r="B21112" t="s">
        <v>1487</v>
      </c>
      <c r="C21112" s="7">
        <v>44235.1033333333</v>
      </c>
      <c r="D21112" t="str">
        <f>VLOOKUP(A21112,Sheet2!$B$2:$E$1001,3,0)</f>
        <v>GIF</v>
      </c>
      <c r="E21112" t="str">
        <f>VLOOKUP(A21112,Sheet2!$B$2:$E$1001,4,0)</f>
        <v>tennis</v>
      </c>
      <c r="F21112" t="str">
        <f>VLOOKUP(B21112,Sheet3!$B$2:$D$17,2,0)</f>
        <v>positive</v>
      </c>
      <c r="G21112">
        <f>VLOOKUP(B21112,Sheet3!$B$2:$D$17,3,0)</f>
        <v>70</v>
      </c>
      <c r="H21112">
        <f t="shared" si="987"/>
        <v>2</v>
      </c>
      <c r="I21112">
        <f t="shared" si="988"/>
        <v>1</v>
      </c>
      <c r="J21112" t="str">
        <f t="shared" si="989"/>
        <v>0-3</v>
      </c>
    </row>
    <row r="21113" spans="1:10">
      <c r="A21113" t="s">
        <v>1311</v>
      </c>
      <c r="B21113" t="s">
        <v>1503</v>
      </c>
      <c r="C21113" s="7">
        <v>44269.2852546296</v>
      </c>
      <c r="D21113" t="str">
        <f>VLOOKUP(A21113,Sheet2!$B$2:$E$1001,3,0)</f>
        <v>GIF</v>
      </c>
      <c r="E21113" t="str">
        <f>VLOOKUP(A21113,Sheet2!$B$2:$E$1001,4,0)</f>
        <v>tennis</v>
      </c>
      <c r="F21113" t="str">
        <f>VLOOKUP(B21113,Sheet3!$B$2:$D$17,2,0)</f>
        <v>negative</v>
      </c>
      <c r="G21113">
        <f>VLOOKUP(B21113,Sheet3!$B$2:$D$17,3,0)</f>
        <v>12</v>
      </c>
      <c r="H21113">
        <f t="shared" si="987"/>
        <v>3</v>
      </c>
      <c r="I21113">
        <f t="shared" si="988"/>
        <v>7</v>
      </c>
      <c r="J21113" t="str">
        <f t="shared" si="989"/>
        <v>6-9</v>
      </c>
    </row>
    <row r="21114" spans="1:10">
      <c r="A21114" t="s">
        <v>1311</v>
      </c>
      <c r="B21114" t="s">
        <v>1490</v>
      </c>
      <c r="C21114" s="7">
        <v>44180.1526041667</v>
      </c>
      <c r="D21114" t="str">
        <f>VLOOKUP(A21114,Sheet2!$B$2:$E$1001,3,0)</f>
        <v>GIF</v>
      </c>
      <c r="E21114" t="str">
        <f>VLOOKUP(A21114,Sheet2!$B$2:$E$1001,4,0)</f>
        <v>tennis</v>
      </c>
      <c r="F21114" t="str">
        <f>VLOOKUP(B21114,Sheet3!$B$2:$D$17,2,0)</f>
        <v>negative</v>
      </c>
      <c r="G21114">
        <f>VLOOKUP(B21114,Sheet3!$B$2:$D$17,3,0)</f>
        <v>5</v>
      </c>
      <c r="H21114">
        <f t="shared" si="987"/>
        <v>12</v>
      </c>
      <c r="I21114">
        <f t="shared" si="988"/>
        <v>2</v>
      </c>
      <c r="J21114" t="str">
        <f t="shared" si="989"/>
        <v>3-6</v>
      </c>
    </row>
    <row r="21115" spans="1:10">
      <c r="A21115" t="s">
        <v>1311</v>
      </c>
      <c r="B21115" t="s">
        <v>1492</v>
      </c>
      <c r="C21115" s="7">
        <v>44122.4587384259</v>
      </c>
      <c r="D21115" t="str">
        <f>VLOOKUP(A21115,Sheet2!$B$2:$E$1001,3,0)</f>
        <v>GIF</v>
      </c>
      <c r="E21115" t="str">
        <f>VLOOKUP(A21115,Sheet2!$B$2:$E$1001,4,0)</f>
        <v>tennis</v>
      </c>
      <c r="F21115" t="str">
        <f>VLOOKUP(B21115,Sheet3!$B$2:$D$17,2,0)</f>
        <v>neutral</v>
      </c>
      <c r="G21115">
        <f>VLOOKUP(B21115,Sheet3!$B$2:$D$17,3,0)</f>
        <v>20</v>
      </c>
      <c r="H21115">
        <f t="shared" si="987"/>
        <v>10</v>
      </c>
      <c r="I21115">
        <f t="shared" si="988"/>
        <v>7</v>
      </c>
      <c r="J21115" t="str">
        <f t="shared" si="989"/>
        <v>9-12</v>
      </c>
    </row>
    <row r="21116" spans="1:10">
      <c r="A21116" t="s">
        <v>1311</v>
      </c>
      <c r="B21116" t="s">
        <v>1490</v>
      </c>
      <c r="C21116" s="7">
        <v>44276.4793865741</v>
      </c>
      <c r="D21116" t="str">
        <f>VLOOKUP(A21116,Sheet2!$B$2:$E$1001,3,0)</f>
        <v>GIF</v>
      </c>
      <c r="E21116" t="str">
        <f>VLOOKUP(A21116,Sheet2!$B$2:$E$1001,4,0)</f>
        <v>tennis</v>
      </c>
      <c r="F21116" t="str">
        <f>VLOOKUP(B21116,Sheet3!$B$2:$D$17,2,0)</f>
        <v>negative</v>
      </c>
      <c r="G21116">
        <f>VLOOKUP(B21116,Sheet3!$B$2:$D$17,3,0)</f>
        <v>5</v>
      </c>
      <c r="H21116">
        <f t="shared" si="987"/>
        <v>3</v>
      </c>
      <c r="I21116">
        <f t="shared" si="988"/>
        <v>7</v>
      </c>
      <c r="J21116" t="str">
        <f t="shared" si="989"/>
        <v>9-12</v>
      </c>
    </row>
    <row r="21117" spans="1:10">
      <c r="A21117" t="s">
        <v>1311</v>
      </c>
      <c r="B21117" t="s">
        <v>1491</v>
      </c>
      <c r="C21117" s="7">
        <v>44193.4663194444</v>
      </c>
      <c r="D21117" t="str">
        <f>VLOOKUP(A21117,Sheet2!$B$2:$E$1001,3,0)</f>
        <v>GIF</v>
      </c>
      <c r="E21117" t="str">
        <f>VLOOKUP(A21117,Sheet2!$B$2:$E$1001,4,0)</f>
        <v>tennis</v>
      </c>
      <c r="F21117" t="str">
        <f>VLOOKUP(B21117,Sheet3!$B$2:$D$17,2,0)</f>
        <v>positive</v>
      </c>
      <c r="G21117">
        <f>VLOOKUP(B21117,Sheet3!$B$2:$D$17,3,0)</f>
        <v>30</v>
      </c>
      <c r="H21117">
        <f t="shared" si="987"/>
        <v>12</v>
      </c>
      <c r="I21117">
        <f t="shared" si="988"/>
        <v>1</v>
      </c>
      <c r="J21117" t="str">
        <f t="shared" si="989"/>
        <v>9-12</v>
      </c>
    </row>
    <row r="21118" spans="1:10">
      <c r="A21118" t="s">
        <v>1311</v>
      </c>
      <c r="B21118" t="s">
        <v>1495</v>
      </c>
      <c r="C21118" s="7">
        <v>44100.1693634259</v>
      </c>
      <c r="D21118" t="str">
        <f>VLOOKUP(A21118,Sheet2!$B$2:$E$1001,3,0)</f>
        <v>GIF</v>
      </c>
      <c r="E21118" t="str">
        <f>VLOOKUP(A21118,Sheet2!$B$2:$E$1001,4,0)</f>
        <v>tennis</v>
      </c>
      <c r="F21118" t="str">
        <f>VLOOKUP(B21118,Sheet3!$B$2:$D$17,2,0)</f>
        <v>positive</v>
      </c>
      <c r="G21118">
        <f>VLOOKUP(B21118,Sheet3!$B$2:$D$17,3,0)</f>
        <v>75</v>
      </c>
      <c r="H21118">
        <f t="shared" si="987"/>
        <v>9</v>
      </c>
      <c r="I21118">
        <f t="shared" si="988"/>
        <v>6</v>
      </c>
      <c r="J21118" t="str">
        <f t="shared" si="989"/>
        <v>3-6</v>
      </c>
    </row>
    <row r="21119" customFormat="1" spans="1:10">
      <c r="A21119" t="s">
        <v>1311</v>
      </c>
      <c r="B21119" t="s">
        <v>1498</v>
      </c>
      <c r="C21119" s="7">
        <v>44226.9561689815</v>
      </c>
      <c r="D21119" t="str">
        <f>VLOOKUP(A21119,Sheet2!$B$2:$E$1001,3,0)</f>
        <v>GIF</v>
      </c>
      <c r="E21119" t="str">
        <f>VLOOKUP(A21119,Sheet2!$B$2:$E$1001,4,0)</f>
        <v>tennis</v>
      </c>
      <c r="F21119" t="str">
        <f>VLOOKUP(B21119,Sheet3!$B$2:$D$17,2,0)</f>
        <v>positive</v>
      </c>
      <c r="G21119">
        <f>VLOOKUP(B21119,Sheet3!$B$2:$D$17,3,0)</f>
        <v>50</v>
      </c>
      <c r="H21119">
        <f t="shared" si="987"/>
        <v>1</v>
      </c>
      <c r="I21119">
        <f t="shared" si="988"/>
        <v>6</v>
      </c>
      <c r="J21119" t="str">
        <f t="shared" si="989"/>
        <v>21-24</v>
      </c>
    </row>
    <row r="21120" spans="1:10">
      <c r="A21120" t="s">
        <v>1311</v>
      </c>
      <c r="B21120" t="s">
        <v>1502</v>
      </c>
      <c r="C21120" s="7">
        <v>44264.596099537</v>
      </c>
      <c r="D21120" t="str">
        <f>VLOOKUP(A21120,Sheet2!$B$2:$E$1001,3,0)</f>
        <v>GIF</v>
      </c>
      <c r="E21120" t="str">
        <f>VLOOKUP(A21120,Sheet2!$B$2:$E$1001,4,0)</f>
        <v>tennis</v>
      </c>
      <c r="F21120" t="str">
        <f>VLOOKUP(B21120,Sheet3!$B$2:$D$17,2,0)</f>
        <v>negative</v>
      </c>
      <c r="G21120">
        <f>VLOOKUP(B21120,Sheet3!$B$2:$D$17,3,0)</f>
        <v>15</v>
      </c>
      <c r="H21120">
        <f t="shared" si="987"/>
        <v>3</v>
      </c>
      <c r="I21120">
        <f t="shared" si="988"/>
        <v>2</v>
      </c>
      <c r="J21120" t="str">
        <f t="shared" si="989"/>
        <v>12-15</v>
      </c>
    </row>
    <row r="21121" spans="1:10">
      <c r="A21121" t="s">
        <v>1311</v>
      </c>
      <c r="B21121" t="s">
        <v>1485</v>
      </c>
      <c r="C21121" s="7">
        <v>44064.0296875</v>
      </c>
      <c r="D21121" t="str">
        <f>VLOOKUP(A21121,Sheet2!$B$2:$E$1001,3,0)</f>
        <v>GIF</v>
      </c>
      <c r="E21121" t="str">
        <f>VLOOKUP(A21121,Sheet2!$B$2:$E$1001,4,0)</f>
        <v>tennis</v>
      </c>
      <c r="F21121" t="str">
        <f>VLOOKUP(B21121,Sheet3!$B$2:$D$17,2,0)</f>
        <v>positive</v>
      </c>
      <c r="G21121">
        <f>VLOOKUP(B21121,Sheet3!$B$2:$D$17,3,0)</f>
        <v>60</v>
      </c>
      <c r="H21121">
        <f t="shared" si="987"/>
        <v>8</v>
      </c>
      <c r="I21121">
        <f t="shared" si="988"/>
        <v>5</v>
      </c>
      <c r="J21121" t="str">
        <f t="shared" si="989"/>
        <v>0-3</v>
      </c>
    </row>
    <row r="21122" spans="1:10">
      <c r="A21122" t="s">
        <v>1311</v>
      </c>
      <c r="B21122" t="s">
        <v>1488</v>
      </c>
      <c r="C21122" s="7">
        <v>44024.2689236111</v>
      </c>
      <c r="D21122" t="str">
        <f>VLOOKUP(A21122,Sheet2!$B$2:$E$1001,3,0)</f>
        <v>GIF</v>
      </c>
      <c r="E21122" t="str">
        <f>VLOOKUP(A21122,Sheet2!$B$2:$E$1001,4,0)</f>
        <v>tennis</v>
      </c>
      <c r="F21122" t="str">
        <f>VLOOKUP(B21122,Sheet3!$B$2:$D$17,2,0)</f>
        <v>negative</v>
      </c>
      <c r="G21122">
        <f>VLOOKUP(B21122,Sheet3!$B$2:$D$17,3,0)</f>
        <v>0</v>
      </c>
      <c r="H21122">
        <f t="shared" si="987"/>
        <v>7</v>
      </c>
      <c r="I21122">
        <f t="shared" si="988"/>
        <v>7</v>
      </c>
      <c r="J21122" t="str">
        <f t="shared" si="989"/>
        <v>6-9</v>
      </c>
    </row>
    <row r="21123" spans="1:10">
      <c r="A21123" t="s">
        <v>1311</v>
      </c>
      <c r="B21123" t="s">
        <v>1491</v>
      </c>
      <c r="C21123" s="7">
        <v>44293.629224537</v>
      </c>
      <c r="D21123" t="str">
        <f>VLOOKUP(A21123,Sheet2!$B$2:$E$1001,3,0)</f>
        <v>GIF</v>
      </c>
      <c r="E21123" t="str">
        <f>VLOOKUP(A21123,Sheet2!$B$2:$E$1001,4,0)</f>
        <v>tennis</v>
      </c>
      <c r="F21123" t="str">
        <f>VLOOKUP(B21123,Sheet3!$B$2:$D$17,2,0)</f>
        <v>positive</v>
      </c>
      <c r="G21123">
        <f>VLOOKUP(B21123,Sheet3!$B$2:$D$17,3,0)</f>
        <v>30</v>
      </c>
      <c r="H21123">
        <f t="shared" ref="H21123:H21186" si="990">MONTH(C21123)</f>
        <v>4</v>
      </c>
      <c r="I21123">
        <f t="shared" ref="I21123:I21186" si="991">WEEKDAY(C21123,2)</f>
        <v>3</v>
      </c>
      <c r="J21123" t="str">
        <f t="shared" ref="J21123:J21186" si="992">TEXT(INT(HOUR(C21123)/3)*3,"0")&amp;"-"&amp;TEXT(INT(HOUR(C21123)/3)*3+3,"0")</f>
        <v>15-18</v>
      </c>
    </row>
    <row r="21124" spans="1:10">
      <c r="A21124" t="s">
        <v>1311</v>
      </c>
      <c r="B21124" t="s">
        <v>1491</v>
      </c>
      <c r="C21124" s="7">
        <v>44152.6698958333</v>
      </c>
      <c r="D21124" t="str">
        <f>VLOOKUP(A21124,Sheet2!$B$2:$E$1001,3,0)</f>
        <v>GIF</v>
      </c>
      <c r="E21124" t="str">
        <f>VLOOKUP(A21124,Sheet2!$B$2:$E$1001,4,0)</f>
        <v>tennis</v>
      </c>
      <c r="F21124" t="str">
        <f>VLOOKUP(B21124,Sheet3!$B$2:$D$17,2,0)</f>
        <v>positive</v>
      </c>
      <c r="G21124">
        <f>VLOOKUP(B21124,Sheet3!$B$2:$D$17,3,0)</f>
        <v>30</v>
      </c>
      <c r="H21124">
        <f t="shared" si="990"/>
        <v>11</v>
      </c>
      <c r="I21124">
        <f t="shared" si="991"/>
        <v>2</v>
      </c>
      <c r="J21124" t="str">
        <f t="shared" si="992"/>
        <v>15-18</v>
      </c>
    </row>
    <row r="21125" spans="1:10">
      <c r="A21125" t="s">
        <v>1311</v>
      </c>
      <c r="B21125" t="s">
        <v>1488</v>
      </c>
      <c r="C21125" s="7">
        <v>44183.4366782407</v>
      </c>
      <c r="D21125" t="str">
        <f>VLOOKUP(A21125,Sheet2!$B$2:$E$1001,3,0)</f>
        <v>GIF</v>
      </c>
      <c r="E21125" t="str">
        <f>VLOOKUP(A21125,Sheet2!$B$2:$E$1001,4,0)</f>
        <v>tennis</v>
      </c>
      <c r="F21125" t="str">
        <f>VLOOKUP(B21125,Sheet3!$B$2:$D$17,2,0)</f>
        <v>negative</v>
      </c>
      <c r="G21125">
        <f>VLOOKUP(B21125,Sheet3!$B$2:$D$17,3,0)</f>
        <v>0</v>
      </c>
      <c r="H21125">
        <f t="shared" si="990"/>
        <v>12</v>
      </c>
      <c r="I21125">
        <f t="shared" si="991"/>
        <v>5</v>
      </c>
      <c r="J21125" t="str">
        <f t="shared" si="992"/>
        <v>9-12</v>
      </c>
    </row>
    <row r="21126" spans="1:10">
      <c r="A21126" t="s">
        <v>1311</v>
      </c>
      <c r="B21126" t="s">
        <v>1503</v>
      </c>
      <c r="C21126" s="7">
        <v>44359.1343055556</v>
      </c>
      <c r="D21126" t="str">
        <f>VLOOKUP(A21126,Sheet2!$B$2:$E$1001,3,0)</f>
        <v>GIF</v>
      </c>
      <c r="E21126" t="str">
        <f>VLOOKUP(A21126,Sheet2!$B$2:$E$1001,4,0)</f>
        <v>tennis</v>
      </c>
      <c r="F21126" t="str">
        <f>VLOOKUP(B21126,Sheet3!$B$2:$D$17,2,0)</f>
        <v>negative</v>
      </c>
      <c r="G21126">
        <f>VLOOKUP(B21126,Sheet3!$B$2:$D$17,3,0)</f>
        <v>12</v>
      </c>
      <c r="H21126">
        <f t="shared" si="990"/>
        <v>6</v>
      </c>
      <c r="I21126">
        <f t="shared" si="991"/>
        <v>6</v>
      </c>
      <c r="J21126" t="str">
        <f t="shared" si="992"/>
        <v>3-6</v>
      </c>
    </row>
    <row r="21127" spans="1:10">
      <c r="A21127" t="s">
        <v>1311</v>
      </c>
      <c r="B21127" t="s">
        <v>1498</v>
      </c>
      <c r="C21127" s="7">
        <v>44331.4041666667</v>
      </c>
      <c r="D21127" t="str">
        <f>VLOOKUP(A21127,Sheet2!$B$2:$E$1001,3,0)</f>
        <v>GIF</v>
      </c>
      <c r="E21127" t="str">
        <f>VLOOKUP(A21127,Sheet2!$B$2:$E$1001,4,0)</f>
        <v>tennis</v>
      </c>
      <c r="F21127" t="str">
        <f>VLOOKUP(B21127,Sheet3!$B$2:$D$17,2,0)</f>
        <v>positive</v>
      </c>
      <c r="G21127">
        <f>VLOOKUP(B21127,Sheet3!$B$2:$D$17,3,0)</f>
        <v>50</v>
      </c>
      <c r="H21127">
        <f t="shared" si="990"/>
        <v>5</v>
      </c>
      <c r="I21127">
        <f t="shared" si="991"/>
        <v>6</v>
      </c>
      <c r="J21127" t="str">
        <f t="shared" si="992"/>
        <v>9-12</v>
      </c>
    </row>
    <row r="21128" spans="1:10">
      <c r="A21128" t="s">
        <v>1311</v>
      </c>
      <c r="B21128" t="s">
        <v>1491</v>
      </c>
      <c r="C21128" s="7">
        <v>44037.6290046296</v>
      </c>
      <c r="D21128" t="str">
        <f>VLOOKUP(A21128,Sheet2!$B$2:$E$1001,3,0)</f>
        <v>GIF</v>
      </c>
      <c r="E21128" t="str">
        <f>VLOOKUP(A21128,Sheet2!$B$2:$E$1001,4,0)</f>
        <v>tennis</v>
      </c>
      <c r="F21128" t="str">
        <f>VLOOKUP(B21128,Sheet3!$B$2:$D$17,2,0)</f>
        <v>positive</v>
      </c>
      <c r="G21128">
        <f>VLOOKUP(B21128,Sheet3!$B$2:$D$17,3,0)</f>
        <v>30</v>
      </c>
      <c r="H21128">
        <f t="shared" si="990"/>
        <v>7</v>
      </c>
      <c r="I21128">
        <f t="shared" si="991"/>
        <v>6</v>
      </c>
      <c r="J21128" t="str">
        <f t="shared" si="992"/>
        <v>15-18</v>
      </c>
    </row>
    <row r="21129" customFormat="1" spans="1:10">
      <c r="A21129" t="s">
        <v>1311</v>
      </c>
      <c r="B21129" t="s">
        <v>1495</v>
      </c>
      <c r="C21129" s="7">
        <v>44127.8189583333</v>
      </c>
      <c r="D21129" t="str">
        <f>VLOOKUP(A21129,Sheet2!$B$2:$E$1001,3,0)</f>
        <v>GIF</v>
      </c>
      <c r="E21129" t="str">
        <f>VLOOKUP(A21129,Sheet2!$B$2:$E$1001,4,0)</f>
        <v>tennis</v>
      </c>
      <c r="F21129" t="str">
        <f>VLOOKUP(B21129,Sheet3!$B$2:$D$17,2,0)</f>
        <v>positive</v>
      </c>
      <c r="G21129">
        <f>VLOOKUP(B21129,Sheet3!$B$2:$D$17,3,0)</f>
        <v>75</v>
      </c>
      <c r="H21129">
        <f t="shared" si="990"/>
        <v>10</v>
      </c>
      <c r="I21129">
        <f t="shared" si="991"/>
        <v>5</v>
      </c>
      <c r="J21129" t="str">
        <f t="shared" si="992"/>
        <v>18-21</v>
      </c>
    </row>
    <row r="21130" spans="1:10">
      <c r="A21130" t="s">
        <v>1311</v>
      </c>
      <c r="B21130" t="s">
        <v>1496</v>
      </c>
      <c r="C21130" s="7">
        <v>44178.6365509259</v>
      </c>
      <c r="D21130" t="str">
        <f>VLOOKUP(A21130,Sheet2!$B$2:$E$1001,3,0)</f>
        <v>GIF</v>
      </c>
      <c r="E21130" t="str">
        <f>VLOOKUP(A21130,Sheet2!$B$2:$E$1001,4,0)</f>
        <v>tennis</v>
      </c>
      <c r="F21130" t="str">
        <f>VLOOKUP(B21130,Sheet3!$B$2:$D$17,2,0)</f>
        <v>positive</v>
      </c>
      <c r="G21130">
        <f>VLOOKUP(B21130,Sheet3!$B$2:$D$17,3,0)</f>
        <v>70</v>
      </c>
      <c r="H21130">
        <f t="shared" si="990"/>
        <v>12</v>
      </c>
      <c r="I21130">
        <f t="shared" si="991"/>
        <v>7</v>
      </c>
      <c r="J21130" t="str">
        <f t="shared" si="992"/>
        <v>15-18</v>
      </c>
    </row>
    <row r="21131" spans="1:10">
      <c r="A21131" t="s">
        <v>1311</v>
      </c>
      <c r="B21131" t="s">
        <v>1499</v>
      </c>
      <c r="C21131" s="7">
        <v>44300.6342592593</v>
      </c>
      <c r="D21131" t="str">
        <f>VLOOKUP(A21131,Sheet2!$B$2:$E$1001,3,0)</f>
        <v>GIF</v>
      </c>
      <c r="E21131" t="str">
        <f>VLOOKUP(A21131,Sheet2!$B$2:$E$1001,4,0)</f>
        <v>tennis</v>
      </c>
      <c r="F21131" t="str">
        <f>VLOOKUP(B21131,Sheet3!$B$2:$D$17,2,0)</f>
        <v>negative</v>
      </c>
      <c r="G21131">
        <f>VLOOKUP(B21131,Sheet3!$B$2:$D$17,3,0)</f>
        <v>10</v>
      </c>
      <c r="H21131">
        <f t="shared" si="990"/>
        <v>4</v>
      </c>
      <c r="I21131">
        <f t="shared" si="991"/>
        <v>3</v>
      </c>
      <c r="J21131" t="str">
        <f t="shared" si="992"/>
        <v>15-18</v>
      </c>
    </row>
    <row r="21132" spans="1:10">
      <c r="A21132" t="s">
        <v>1311</v>
      </c>
      <c r="B21132" t="s">
        <v>1492</v>
      </c>
      <c r="C21132" s="7">
        <v>44166.6280324074</v>
      </c>
      <c r="D21132" t="str">
        <f>VLOOKUP(A21132,Sheet2!$B$2:$E$1001,3,0)</f>
        <v>GIF</v>
      </c>
      <c r="E21132" t="str">
        <f>VLOOKUP(A21132,Sheet2!$B$2:$E$1001,4,0)</f>
        <v>tennis</v>
      </c>
      <c r="F21132" t="str">
        <f>VLOOKUP(B21132,Sheet3!$B$2:$D$17,2,0)</f>
        <v>neutral</v>
      </c>
      <c r="G21132">
        <f>VLOOKUP(B21132,Sheet3!$B$2:$D$17,3,0)</f>
        <v>20</v>
      </c>
      <c r="H21132">
        <f t="shared" si="990"/>
        <v>12</v>
      </c>
      <c r="I21132">
        <f t="shared" si="991"/>
        <v>2</v>
      </c>
      <c r="J21132" t="str">
        <f t="shared" si="992"/>
        <v>15-18</v>
      </c>
    </row>
    <row r="21133" spans="1:10">
      <c r="A21133" t="s">
        <v>1311</v>
      </c>
      <c r="B21133" t="s">
        <v>1485</v>
      </c>
      <c r="C21133" s="7">
        <v>44135.3916782407</v>
      </c>
      <c r="D21133" t="str">
        <f>VLOOKUP(A21133,Sheet2!$B$2:$E$1001,3,0)</f>
        <v>GIF</v>
      </c>
      <c r="E21133" t="str">
        <f>VLOOKUP(A21133,Sheet2!$B$2:$E$1001,4,0)</f>
        <v>tennis</v>
      </c>
      <c r="F21133" t="str">
        <f>VLOOKUP(B21133,Sheet3!$B$2:$D$17,2,0)</f>
        <v>positive</v>
      </c>
      <c r="G21133">
        <f>VLOOKUP(B21133,Sheet3!$B$2:$D$17,3,0)</f>
        <v>60</v>
      </c>
      <c r="H21133">
        <f t="shared" si="990"/>
        <v>10</v>
      </c>
      <c r="I21133">
        <f t="shared" si="991"/>
        <v>6</v>
      </c>
      <c r="J21133" t="str">
        <f t="shared" si="992"/>
        <v>9-12</v>
      </c>
    </row>
    <row r="21134" spans="1:10">
      <c r="A21134" t="s">
        <v>1311</v>
      </c>
      <c r="B21134" t="s">
        <v>1490</v>
      </c>
      <c r="C21134" s="7">
        <v>44137.2571412037</v>
      </c>
      <c r="D21134" t="str">
        <f>VLOOKUP(A21134,Sheet2!$B$2:$E$1001,3,0)</f>
        <v>GIF</v>
      </c>
      <c r="E21134" t="str">
        <f>VLOOKUP(A21134,Sheet2!$B$2:$E$1001,4,0)</f>
        <v>tennis</v>
      </c>
      <c r="F21134" t="str">
        <f>VLOOKUP(B21134,Sheet3!$B$2:$D$17,2,0)</f>
        <v>negative</v>
      </c>
      <c r="G21134">
        <f>VLOOKUP(B21134,Sheet3!$B$2:$D$17,3,0)</f>
        <v>5</v>
      </c>
      <c r="H21134">
        <f t="shared" si="990"/>
        <v>11</v>
      </c>
      <c r="I21134">
        <f t="shared" si="991"/>
        <v>1</v>
      </c>
      <c r="J21134" t="str">
        <f t="shared" si="992"/>
        <v>6-9</v>
      </c>
    </row>
    <row r="21135" spans="1:10">
      <c r="A21135" t="s">
        <v>1311</v>
      </c>
      <c r="B21135" t="s">
        <v>1494</v>
      </c>
      <c r="C21135" s="7">
        <v>44165.1573263889</v>
      </c>
      <c r="D21135" t="str">
        <f>VLOOKUP(A21135,Sheet2!$B$2:$E$1001,3,0)</f>
        <v>GIF</v>
      </c>
      <c r="E21135" t="str">
        <f>VLOOKUP(A21135,Sheet2!$B$2:$E$1001,4,0)</f>
        <v>tennis</v>
      </c>
      <c r="F21135" t="str">
        <f>VLOOKUP(B21135,Sheet3!$B$2:$D$17,2,0)</f>
        <v>positive</v>
      </c>
      <c r="G21135">
        <f>VLOOKUP(B21135,Sheet3!$B$2:$D$17,3,0)</f>
        <v>65</v>
      </c>
      <c r="H21135">
        <f t="shared" si="990"/>
        <v>11</v>
      </c>
      <c r="I21135">
        <f t="shared" si="991"/>
        <v>1</v>
      </c>
      <c r="J21135" t="str">
        <f t="shared" si="992"/>
        <v>3-6</v>
      </c>
    </row>
    <row r="21136" spans="1:10">
      <c r="A21136" t="s">
        <v>1311</v>
      </c>
      <c r="B21136" t="s">
        <v>1485</v>
      </c>
      <c r="C21136" s="7">
        <v>44011.5351273148</v>
      </c>
      <c r="D21136" t="str">
        <f>VLOOKUP(A21136,Sheet2!$B$2:$E$1001,3,0)</f>
        <v>GIF</v>
      </c>
      <c r="E21136" t="str">
        <f>VLOOKUP(A21136,Sheet2!$B$2:$E$1001,4,0)</f>
        <v>tennis</v>
      </c>
      <c r="F21136" t="str">
        <f>VLOOKUP(B21136,Sheet3!$B$2:$D$17,2,0)</f>
        <v>positive</v>
      </c>
      <c r="G21136">
        <f>VLOOKUP(B21136,Sheet3!$B$2:$D$17,3,0)</f>
        <v>60</v>
      </c>
      <c r="H21136">
        <f t="shared" si="990"/>
        <v>6</v>
      </c>
      <c r="I21136">
        <f t="shared" si="991"/>
        <v>1</v>
      </c>
      <c r="J21136" t="str">
        <f t="shared" si="992"/>
        <v>12-15</v>
      </c>
    </row>
    <row r="21137" spans="1:10">
      <c r="A21137" t="s">
        <v>1311</v>
      </c>
      <c r="B21137" t="s">
        <v>1488</v>
      </c>
      <c r="C21137" s="7">
        <v>44208.193599537</v>
      </c>
      <c r="D21137" t="str">
        <f>VLOOKUP(A21137,Sheet2!$B$2:$E$1001,3,0)</f>
        <v>GIF</v>
      </c>
      <c r="E21137" t="str">
        <f>VLOOKUP(A21137,Sheet2!$B$2:$E$1001,4,0)</f>
        <v>tennis</v>
      </c>
      <c r="F21137" t="str">
        <f>VLOOKUP(B21137,Sheet3!$B$2:$D$17,2,0)</f>
        <v>negative</v>
      </c>
      <c r="G21137">
        <f>VLOOKUP(B21137,Sheet3!$B$2:$D$17,3,0)</f>
        <v>0</v>
      </c>
      <c r="H21137">
        <f t="shared" si="990"/>
        <v>1</v>
      </c>
      <c r="I21137">
        <f t="shared" si="991"/>
        <v>2</v>
      </c>
      <c r="J21137" t="str">
        <f t="shared" si="992"/>
        <v>3-6</v>
      </c>
    </row>
    <row r="21138" spans="1:10">
      <c r="A21138" t="s">
        <v>1311</v>
      </c>
      <c r="B21138" t="s">
        <v>1490</v>
      </c>
      <c r="C21138" s="7">
        <v>44190.5282175926</v>
      </c>
      <c r="D21138" t="str">
        <f>VLOOKUP(A21138,Sheet2!$B$2:$E$1001,3,0)</f>
        <v>GIF</v>
      </c>
      <c r="E21138" t="str">
        <f>VLOOKUP(A21138,Sheet2!$B$2:$E$1001,4,0)</f>
        <v>tennis</v>
      </c>
      <c r="F21138" t="str">
        <f>VLOOKUP(B21138,Sheet3!$B$2:$D$17,2,0)</f>
        <v>negative</v>
      </c>
      <c r="G21138">
        <f>VLOOKUP(B21138,Sheet3!$B$2:$D$17,3,0)</f>
        <v>5</v>
      </c>
      <c r="H21138">
        <f t="shared" si="990"/>
        <v>12</v>
      </c>
      <c r="I21138">
        <f t="shared" si="991"/>
        <v>5</v>
      </c>
      <c r="J21138" t="str">
        <f t="shared" si="992"/>
        <v>12-15</v>
      </c>
    </row>
    <row r="21139" customFormat="1" spans="1:10">
      <c r="A21139" t="s">
        <v>1311</v>
      </c>
      <c r="B21139" t="s">
        <v>1498</v>
      </c>
      <c r="C21139" s="7">
        <v>44165.0438425926</v>
      </c>
      <c r="D21139" t="str">
        <f>VLOOKUP(A21139,Sheet2!$B$2:$E$1001,3,0)</f>
        <v>GIF</v>
      </c>
      <c r="E21139" t="str">
        <f>VLOOKUP(A21139,Sheet2!$B$2:$E$1001,4,0)</f>
        <v>tennis</v>
      </c>
      <c r="F21139" t="str">
        <f>VLOOKUP(B21139,Sheet3!$B$2:$D$17,2,0)</f>
        <v>positive</v>
      </c>
      <c r="G21139">
        <f>VLOOKUP(B21139,Sheet3!$B$2:$D$17,3,0)</f>
        <v>50</v>
      </c>
      <c r="H21139">
        <f t="shared" si="990"/>
        <v>11</v>
      </c>
      <c r="I21139">
        <f t="shared" si="991"/>
        <v>1</v>
      </c>
      <c r="J21139" t="str">
        <f t="shared" si="992"/>
        <v>0-3</v>
      </c>
    </row>
    <row r="21140" spans="1:10">
      <c r="A21140" t="s">
        <v>1312</v>
      </c>
      <c r="B21140" t="s">
        <v>1491</v>
      </c>
      <c r="C21140" s="7">
        <v>44070.2450115741</v>
      </c>
      <c r="D21140" t="str">
        <f>VLOOKUP(A21140,Sheet2!$B$2:$E$1001,3,0)</f>
        <v>audio</v>
      </c>
      <c r="E21140" t="str">
        <f>VLOOKUP(A21140,Sheet2!$B$2:$E$1001,4,0)</f>
        <v>healthy eating</v>
      </c>
      <c r="F21140" t="str">
        <f>VLOOKUP(B21140,Sheet3!$B$2:$D$17,2,0)</f>
        <v>positive</v>
      </c>
      <c r="G21140">
        <f>VLOOKUP(B21140,Sheet3!$B$2:$D$17,3,0)</f>
        <v>30</v>
      </c>
      <c r="H21140">
        <f t="shared" si="990"/>
        <v>8</v>
      </c>
      <c r="I21140">
        <f t="shared" si="991"/>
        <v>4</v>
      </c>
      <c r="J21140" t="str">
        <f t="shared" si="992"/>
        <v>3-6</v>
      </c>
    </row>
    <row r="21141" spans="1:10">
      <c r="A21141" t="s">
        <v>1312</v>
      </c>
      <c r="B21141" t="s">
        <v>1495</v>
      </c>
      <c r="C21141" s="7">
        <v>44083.8807986111</v>
      </c>
      <c r="D21141" t="str">
        <f>VLOOKUP(A21141,Sheet2!$B$2:$E$1001,3,0)</f>
        <v>audio</v>
      </c>
      <c r="E21141" t="str">
        <f>VLOOKUP(A21141,Sheet2!$B$2:$E$1001,4,0)</f>
        <v>healthy eating</v>
      </c>
      <c r="F21141" t="str">
        <f>VLOOKUP(B21141,Sheet3!$B$2:$D$17,2,0)</f>
        <v>positive</v>
      </c>
      <c r="G21141">
        <f>VLOOKUP(B21141,Sheet3!$B$2:$D$17,3,0)</f>
        <v>75</v>
      </c>
      <c r="H21141">
        <f t="shared" si="990"/>
        <v>9</v>
      </c>
      <c r="I21141">
        <f t="shared" si="991"/>
        <v>3</v>
      </c>
      <c r="J21141" t="str">
        <f t="shared" si="992"/>
        <v>21-24</v>
      </c>
    </row>
    <row r="21142" spans="1:10">
      <c r="A21142" t="s">
        <v>1312</v>
      </c>
      <c r="B21142" t="s">
        <v>1496</v>
      </c>
      <c r="C21142" s="7">
        <v>44067.5046064815</v>
      </c>
      <c r="D21142" t="str">
        <f>VLOOKUP(A21142,Sheet2!$B$2:$E$1001,3,0)</f>
        <v>audio</v>
      </c>
      <c r="E21142" t="str">
        <f>VLOOKUP(A21142,Sheet2!$B$2:$E$1001,4,0)</f>
        <v>healthy eating</v>
      </c>
      <c r="F21142" t="str">
        <f>VLOOKUP(B21142,Sheet3!$B$2:$D$17,2,0)</f>
        <v>positive</v>
      </c>
      <c r="G21142">
        <f>VLOOKUP(B21142,Sheet3!$B$2:$D$17,3,0)</f>
        <v>70</v>
      </c>
      <c r="H21142">
        <f t="shared" si="990"/>
        <v>8</v>
      </c>
      <c r="I21142">
        <f t="shared" si="991"/>
        <v>1</v>
      </c>
      <c r="J21142" t="str">
        <f t="shared" si="992"/>
        <v>12-15</v>
      </c>
    </row>
    <row r="21143" spans="1:10">
      <c r="A21143" t="s">
        <v>1312</v>
      </c>
      <c r="B21143" t="s">
        <v>1498</v>
      </c>
      <c r="C21143" s="7">
        <v>44089.0471412037</v>
      </c>
      <c r="D21143" t="str">
        <f>VLOOKUP(A21143,Sheet2!$B$2:$E$1001,3,0)</f>
        <v>audio</v>
      </c>
      <c r="E21143" t="str">
        <f>VLOOKUP(A21143,Sheet2!$B$2:$E$1001,4,0)</f>
        <v>healthy eating</v>
      </c>
      <c r="F21143" t="str">
        <f>VLOOKUP(B21143,Sheet3!$B$2:$D$17,2,0)</f>
        <v>positive</v>
      </c>
      <c r="G21143">
        <f>VLOOKUP(B21143,Sheet3!$B$2:$D$17,3,0)</f>
        <v>50</v>
      </c>
      <c r="H21143">
        <f t="shared" si="990"/>
        <v>9</v>
      </c>
      <c r="I21143">
        <f t="shared" si="991"/>
        <v>2</v>
      </c>
      <c r="J21143" t="str">
        <f t="shared" si="992"/>
        <v>0-3</v>
      </c>
    </row>
    <row r="21144" spans="1:10">
      <c r="A21144" t="s">
        <v>1312</v>
      </c>
      <c r="B21144" t="s">
        <v>1491</v>
      </c>
      <c r="C21144" s="7">
        <v>44248.5863425926</v>
      </c>
      <c r="D21144" t="str">
        <f>VLOOKUP(A21144,Sheet2!$B$2:$E$1001,3,0)</f>
        <v>audio</v>
      </c>
      <c r="E21144" t="str">
        <f>VLOOKUP(A21144,Sheet2!$B$2:$E$1001,4,0)</f>
        <v>healthy eating</v>
      </c>
      <c r="F21144" t="str">
        <f>VLOOKUP(B21144,Sheet3!$B$2:$D$17,2,0)</f>
        <v>positive</v>
      </c>
      <c r="G21144">
        <f>VLOOKUP(B21144,Sheet3!$B$2:$D$17,3,0)</f>
        <v>30</v>
      </c>
      <c r="H21144">
        <f t="shared" si="990"/>
        <v>2</v>
      </c>
      <c r="I21144">
        <f t="shared" si="991"/>
        <v>7</v>
      </c>
      <c r="J21144" t="str">
        <f t="shared" si="992"/>
        <v>12-15</v>
      </c>
    </row>
    <row r="21145" spans="1:10">
      <c r="A21145" t="s">
        <v>1312</v>
      </c>
      <c r="B21145" t="s">
        <v>1487</v>
      </c>
      <c r="C21145" s="7">
        <v>44296.8252777778</v>
      </c>
      <c r="D21145" t="str">
        <f>VLOOKUP(A21145,Sheet2!$B$2:$E$1001,3,0)</f>
        <v>audio</v>
      </c>
      <c r="E21145" t="str">
        <f>VLOOKUP(A21145,Sheet2!$B$2:$E$1001,4,0)</f>
        <v>healthy eating</v>
      </c>
      <c r="F21145" t="str">
        <f>VLOOKUP(B21145,Sheet3!$B$2:$D$17,2,0)</f>
        <v>positive</v>
      </c>
      <c r="G21145">
        <f>VLOOKUP(B21145,Sheet3!$B$2:$D$17,3,0)</f>
        <v>70</v>
      </c>
      <c r="H21145">
        <f t="shared" si="990"/>
        <v>4</v>
      </c>
      <c r="I21145">
        <f t="shared" si="991"/>
        <v>6</v>
      </c>
      <c r="J21145" t="str">
        <f t="shared" si="992"/>
        <v>18-21</v>
      </c>
    </row>
    <row r="21146" spans="1:10">
      <c r="A21146" t="s">
        <v>1312</v>
      </c>
      <c r="B21146" t="s">
        <v>1494</v>
      </c>
      <c r="C21146" s="7">
        <v>44252.3241666667</v>
      </c>
      <c r="D21146" t="str">
        <f>VLOOKUP(A21146,Sheet2!$B$2:$E$1001,3,0)</f>
        <v>audio</v>
      </c>
      <c r="E21146" t="str">
        <f>VLOOKUP(A21146,Sheet2!$B$2:$E$1001,4,0)</f>
        <v>healthy eating</v>
      </c>
      <c r="F21146" t="str">
        <f>VLOOKUP(B21146,Sheet3!$B$2:$D$17,2,0)</f>
        <v>positive</v>
      </c>
      <c r="G21146">
        <f>VLOOKUP(B21146,Sheet3!$B$2:$D$17,3,0)</f>
        <v>65</v>
      </c>
      <c r="H21146">
        <f t="shared" si="990"/>
        <v>2</v>
      </c>
      <c r="I21146">
        <f t="shared" si="991"/>
        <v>4</v>
      </c>
      <c r="J21146" t="str">
        <f t="shared" si="992"/>
        <v>6-9</v>
      </c>
    </row>
    <row r="21147" spans="1:10">
      <c r="A21147" t="s">
        <v>1312</v>
      </c>
      <c r="B21147" t="s">
        <v>1500</v>
      </c>
      <c r="C21147" s="7">
        <v>44343.8475115741</v>
      </c>
      <c r="D21147" t="str">
        <f>VLOOKUP(A21147,Sheet2!$B$2:$E$1001,3,0)</f>
        <v>audio</v>
      </c>
      <c r="E21147" t="str">
        <f>VLOOKUP(A21147,Sheet2!$B$2:$E$1001,4,0)</f>
        <v>healthy eating</v>
      </c>
      <c r="F21147" t="str">
        <f>VLOOKUP(B21147,Sheet3!$B$2:$D$17,2,0)</f>
        <v>positive</v>
      </c>
      <c r="G21147">
        <f>VLOOKUP(B21147,Sheet3!$B$2:$D$17,3,0)</f>
        <v>45</v>
      </c>
      <c r="H21147">
        <f t="shared" si="990"/>
        <v>5</v>
      </c>
      <c r="I21147">
        <f t="shared" si="991"/>
        <v>4</v>
      </c>
      <c r="J21147" t="str">
        <f t="shared" si="992"/>
        <v>18-21</v>
      </c>
    </row>
    <row r="21148" spans="1:10">
      <c r="A21148" t="s">
        <v>1312</v>
      </c>
      <c r="B21148" t="s">
        <v>1490</v>
      </c>
      <c r="C21148" s="7">
        <v>44114.6821990741</v>
      </c>
      <c r="D21148" t="str">
        <f>VLOOKUP(A21148,Sheet2!$B$2:$E$1001,3,0)</f>
        <v>audio</v>
      </c>
      <c r="E21148" t="str">
        <f>VLOOKUP(A21148,Sheet2!$B$2:$E$1001,4,0)</f>
        <v>healthy eating</v>
      </c>
      <c r="F21148" t="str">
        <f>VLOOKUP(B21148,Sheet3!$B$2:$D$17,2,0)</f>
        <v>negative</v>
      </c>
      <c r="G21148">
        <f>VLOOKUP(B21148,Sheet3!$B$2:$D$17,3,0)</f>
        <v>5</v>
      </c>
      <c r="H21148">
        <f t="shared" si="990"/>
        <v>10</v>
      </c>
      <c r="I21148">
        <f t="shared" si="991"/>
        <v>6</v>
      </c>
      <c r="J21148" t="str">
        <f t="shared" si="992"/>
        <v>15-18</v>
      </c>
    </row>
    <row r="21149" customFormat="1" spans="1:10">
      <c r="A21149" t="s">
        <v>1312</v>
      </c>
      <c r="B21149" t="s">
        <v>1485</v>
      </c>
      <c r="C21149" s="7">
        <v>44052.2504861111</v>
      </c>
      <c r="D21149" t="str">
        <f>VLOOKUP(A21149,Sheet2!$B$2:$E$1001,3,0)</f>
        <v>audio</v>
      </c>
      <c r="E21149" t="str">
        <f>VLOOKUP(A21149,Sheet2!$B$2:$E$1001,4,0)</f>
        <v>healthy eating</v>
      </c>
      <c r="F21149" t="str">
        <f>VLOOKUP(B21149,Sheet3!$B$2:$D$17,2,0)</f>
        <v>positive</v>
      </c>
      <c r="G21149">
        <f>VLOOKUP(B21149,Sheet3!$B$2:$D$17,3,0)</f>
        <v>60</v>
      </c>
      <c r="H21149">
        <f t="shared" si="990"/>
        <v>8</v>
      </c>
      <c r="I21149">
        <f t="shared" si="991"/>
        <v>7</v>
      </c>
      <c r="J21149" t="str">
        <f t="shared" si="992"/>
        <v>6-9</v>
      </c>
    </row>
    <row r="21150" spans="1:10">
      <c r="A21150" t="s">
        <v>1312</v>
      </c>
      <c r="B21150" t="s">
        <v>1492</v>
      </c>
      <c r="C21150" s="7">
        <v>44311.7172222222</v>
      </c>
      <c r="D21150" t="str">
        <f>VLOOKUP(A21150,Sheet2!$B$2:$E$1001,3,0)</f>
        <v>audio</v>
      </c>
      <c r="E21150" t="str">
        <f>VLOOKUP(A21150,Sheet2!$B$2:$E$1001,4,0)</f>
        <v>healthy eating</v>
      </c>
      <c r="F21150" t="str">
        <f>VLOOKUP(B21150,Sheet3!$B$2:$D$17,2,0)</f>
        <v>neutral</v>
      </c>
      <c r="G21150">
        <f>VLOOKUP(B21150,Sheet3!$B$2:$D$17,3,0)</f>
        <v>20</v>
      </c>
      <c r="H21150">
        <f t="shared" si="990"/>
        <v>4</v>
      </c>
      <c r="I21150">
        <f t="shared" si="991"/>
        <v>7</v>
      </c>
      <c r="J21150" t="str">
        <f t="shared" si="992"/>
        <v>15-18</v>
      </c>
    </row>
    <row r="21151" spans="1:10">
      <c r="A21151" t="s">
        <v>1312</v>
      </c>
      <c r="B21151" t="s">
        <v>1485</v>
      </c>
      <c r="C21151" s="7">
        <v>44035.3465972222</v>
      </c>
      <c r="D21151" t="str">
        <f>VLOOKUP(A21151,Sheet2!$B$2:$E$1001,3,0)</f>
        <v>audio</v>
      </c>
      <c r="E21151" t="str">
        <f>VLOOKUP(A21151,Sheet2!$B$2:$E$1001,4,0)</f>
        <v>healthy eating</v>
      </c>
      <c r="F21151" t="str">
        <f>VLOOKUP(B21151,Sheet3!$B$2:$D$17,2,0)</f>
        <v>positive</v>
      </c>
      <c r="G21151">
        <f>VLOOKUP(B21151,Sheet3!$B$2:$D$17,3,0)</f>
        <v>60</v>
      </c>
      <c r="H21151">
        <f t="shared" si="990"/>
        <v>7</v>
      </c>
      <c r="I21151">
        <f t="shared" si="991"/>
        <v>4</v>
      </c>
      <c r="J21151" t="str">
        <f t="shared" si="992"/>
        <v>6-9</v>
      </c>
    </row>
    <row r="21152" spans="1:10">
      <c r="A21152" t="s">
        <v>1312</v>
      </c>
      <c r="B21152" t="s">
        <v>1487</v>
      </c>
      <c r="C21152" s="7">
        <v>44050.8830555556</v>
      </c>
      <c r="D21152" t="str">
        <f>VLOOKUP(A21152,Sheet2!$B$2:$E$1001,3,0)</f>
        <v>audio</v>
      </c>
      <c r="E21152" t="str">
        <f>VLOOKUP(A21152,Sheet2!$B$2:$E$1001,4,0)</f>
        <v>healthy eating</v>
      </c>
      <c r="F21152" t="str">
        <f>VLOOKUP(B21152,Sheet3!$B$2:$D$17,2,0)</f>
        <v>positive</v>
      </c>
      <c r="G21152">
        <f>VLOOKUP(B21152,Sheet3!$B$2:$D$17,3,0)</f>
        <v>70</v>
      </c>
      <c r="H21152">
        <f t="shared" si="990"/>
        <v>8</v>
      </c>
      <c r="I21152">
        <f t="shared" si="991"/>
        <v>5</v>
      </c>
      <c r="J21152" t="str">
        <f t="shared" si="992"/>
        <v>21-24</v>
      </c>
    </row>
    <row r="21153" spans="1:10">
      <c r="A21153" t="s">
        <v>1312</v>
      </c>
      <c r="B21153" t="s">
        <v>1487</v>
      </c>
      <c r="C21153" s="7">
        <v>44195.4589814815</v>
      </c>
      <c r="D21153" t="str">
        <f>VLOOKUP(A21153,Sheet2!$B$2:$E$1001,3,0)</f>
        <v>audio</v>
      </c>
      <c r="E21153" t="str">
        <f>VLOOKUP(A21153,Sheet2!$B$2:$E$1001,4,0)</f>
        <v>healthy eating</v>
      </c>
      <c r="F21153" t="str">
        <f>VLOOKUP(B21153,Sheet3!$B$2:$D$17,2,0)</f>
        <v>positive</v>
      </c>
      <c r="G21153">
        <f>VLOOKUP(B21153,Sheet3!$B$2:$D$17,3,0)</f>
        <v>70</v>
      </c>
      <c r="H21153">
        <f t="shared" si="990"/>
        <v>12</v>
      </c>
      <c r="I21153">
        <f t="shared" si="991"/>
        <v>3</v>
      </c>
      <c r="J21153" t="str">
        <f t="shared" si="992"/>
        <v>9-12</v>
      </c>
    </row>
    <row r="21154" spans="1:10">
      <c r="A21154" t="s">
        <v>1312</v>
      </c>
      <c r="B21154" t="s">
        <v>1490</v>
      </c>
      <c r="C21154" s="7">
        <v>44159.9671759259</v>
      </c>
      <c r="D21154" t="str">
        <f>VLOOKUP(A21154,Sheet2!$B$2:$E$1001,3,0)</f>
        <v>audio</v>
      </c>
      <c r="E21154" t="str">
        <f>VLOOKUP(A21154,Sheet2!$B$2:$E$1001,4,0)</f>
        <v>healthy eating</v>
      </c>
      <c r="F21154" t="str">
        <f>VLOOKUP(B21154,Sheet3!$B$2:$D$17,2,0)</f>
        <v>negative</v>
      </c>
      <c r="G21154">
        <f>VLOOKUP(B21154,Sheet3!$B$2:$D$17,3,0)</f>
        <v>5</v>
      </c>
      <c r="H21154">
        <f t="shared" si="990"/>
        <v>11</v>
      </c>
      <c r="I21154">
        <f t="shared" si="991"/>
        <v>2</v>
      </c>
      <c r="J21154" t="str">
        <f t="shared" si="992"/>
        <v>21-24</v>
      </c>
    </row>
    <row r="21155" spans="1:10">
      <c r="A21155" t="s">
        <v>1312</v>
      </c>
      <c r="B21155" t="s">
        <v>1498</v>
      </c>
      <c r="C21155" s="7">
        <v>44308.7543865741</v>
      </c>
      <c r="D21155" t="str">
        <f>VLOOKUP(A21155,Sheet2!$B$2:$E$1001,3,0)</f>
        <v>audio</v>
      </c>
      <c r="E21155" t="str">
        <f>VLOOKUP(A21155,Sheet2!$B$2:$E$1001,4,0)</f>
        <v>healthy eating</v>
      </c>
      <c r="F21155" t="str">
        <f>VLOOKUP(B21155,Sheet3!$B$2:$D$17,2,0)</f>
        <v>positive</v>
      </c>
      <c r="G21155">
        <f>VLOOKUP(B21155,Sheet3!$B$2:$D$17,3,0)</f>
        <v>50</v>
      </c>
      <c r="H21155">
        <f t="shared" si="990"/>
        <v>4</v>
      </c>
      <c r="I21155">
        <f t="shared" si="991"/>
        <v>4</v>
      </c>
      <c r="J21155" t="str">
        <f t="shared" si="992"/>
        <v>18-21</v>
      </c>
    </row>
    <row r="21156" spans="1:10">
      <c r="A21156" t="s">
        <v>1312</v>
      </c>
      <c r="B21156" t="s">
        <v>1490</v>
      </c>
      <c r="C21156" s="7">
        <v>44191.1742592593</v>
      </c>
      <c r="D21156" t="str">
        <f>VLOOKUP(A21156,Sheet2!$B$2:$E$1001,3,0)</f>
        <v>audio</v>
      </c>
      <c r="E21156" t="str">
        <f>VLOOKUP(A21156,Sheet2!$B$2:$E$1001,4,0)</f>
        <v>healthy eating</v>
      </c>
      <c r="F21156" t="str">
        <f>VLOOKUP(B21156,Sheet3!$B$2:$D$17,2,0)</f>
        <v>negative</v>
      </c>
      <c r="G21156">
        <f>VLOOKUP(B21156,Sheet3!$B$2:$D$17,3,0)</f>
        <v>5</v>
      </c>
      <c r="H21156">
        <f t="shared" si="990"/>
        <v>12</v>
      </c>
      <c r="I21156">
        <f t="shared" si="991"/>
        <v>6</v>
      </c>
      <c r="J21156" t="str">
        <f t="shared" si="992"/>
        <v>3-6</v>
      </c>
    </row>
    <row r="21157" spans="1:10">
      <c r="A21157" t="s">
        <v>1312</v>
      </c>
      <c r="B21157" t="s">
        <v>1500</v>
      </c>
      <c r="C21157" s="7">
        <v>44309.8740046296</v>
      </c>
      <c r="D21157" t="str">
        <f>VLOOKUP(A21157,Sheet2!$B$2:$E$1001,3,0)</f>
        <v>audio</v>
      </c>
      <c r="E21157" t="str">
        <f>VLOOKUP(A21157,Sheet2!$B$2:$E$1001,4,0)</f>
        <v>healthy eating</v>
      </c>
      <c r="F21157" t="str">
        <f>VLOOKUP(B21157,Sheet3!$B$2:$D$17,2,0)</f>
        <v>positive</v>
      </c>
      <c r="G21157">
        <f>VLOOKUP(B21157,Sheet3!$B$2:$D$17,3,0)</f>
        <v>45</v>
      </c>
      <c r="H21157">
        <f t="shared" si="990"/>
        <v>4</v>
      </c>
      <c r="I21157">
        <f t="shared" si="991"/>
        <v>5</v>
      </c>
      <c r="J21157" t="str">
        <f t="shared" si="992"/>
        <v>18-21</v>
      </c>
    </row>
    <row r="21158" spans="1:10">
      <c r="A21158" t="s">
        <v>1312</v>
      </c>
      <c r="B21158" t="s">
        <v>1499</v>
      </c>
      <c r="C21158" s="7">
        <v>44008.1551157407</v>
      </c>
      <c r="D21158" t="str">
        <f>VLOOKUP(A21158,Sheet2!$B$2:$E$1001,3,0)</f>
        <v>audio</v>
      </c>
      <c r="E21158" t="str">
        <f>VLOOKUP(A21158,Sheet2!$B$2:$E$1001,4,0)</f>
        <v>healthy eating</v>
      </c>
      <c r="F21158" t="str">
        <f>VLOOKUP(B21158,Sheet3!$B$2:$D$17,2,0)</f>
        <v>negative</v>
      </c>
      <c r="G21158">
        <f>VLOOKUP(B21158,Sheet3!$B$2:$D$17,3,0)</f>
        <v>10</v>
      </c>
      <c r="H21158">
        <f t="shared" si="990"/>
        <v>6</v>
      </c>
      <c r="I21158">
        <f t="shared" si="991"/>
        <v>5</v>
      </c>
      <c r="J21158" t="str">
        <f t="shared" si="992"/>
        <v>3-6</v>
      </c>
    </row>
    <row r="21159" customFormat="1" spans="1:10">
      <c r="A21159" t="s">
        <v>1312</v>
      </c>
      <c r="B21159" t="s">
        <v>1490</v>
      </c>
      <c r="C21159" s="7">
        <v>44323.201099537</v>
      </c>
      <c r="D21159" t="str">
        <f>VLOOKUP(A21159,Sheet2!$B$2:$E$1001,3,0)</f>
        <v>audio</v>
      </c>
      <c r="E21159" t="str">
        <f>VLOOKUP(A21159,Sheet2!$B$2:$E$1001,4,0)</f>
        <v>healthy eating</v>
      </c>
      <c r="F21159" t="str">
        <f>VLOOKUP(B21159,Sheet3!$B$2:$D$17,2,0)</f>
        <v>negative</v>
      </c>
      <c r="G21159">
        <f>VLOOKUP(B21159,Sheet3!$B$2:$D$17,3,0)</f>
        <v>5</v>
      </c>
      <c r="H21159">
        <f t="shared" si="990"/>
        <v>5</v>
      </c>
      <c r="I21159">
        <f t="shared" si="991"/>
        <v>5</v>
      </c>
      <c r="J21159" t="str">
        <f t="shared" si="992"/>
        <v>3-6</v>
      </c>
    </row>
    <row r="21160" spans="1:10">
      <c r="A21160" t="s">
        <v>1312</v>
      </c>
      <c r="B21160" t="s">
        <v>1499</v>
      </c>
      <c r="C21160" s="7">
        <v>44061.5058333333</v>
      </c>
      <c r="D21160" t="str">
        <f>VLOOKUP(A21160,Sheet2!$B$2:$E$1001,3,0)</f>
        <v>audio</v>
      </c>
      <c r="E21160" t="str">
        <f>VLOOKUP(A21160,Sheet2!$B$2:$E$1001,4,0)</f>
        <v>healthy eating</v>
      </c>
      <c r="F21160" t="str">
        <f>VLOOKUP(B21160,Sheet3!$B$2:$D$17,2,0)</f>
        <v>negative</v>
      </c>
      <c r="G21160">
        <f>VLOOKUP(B21160,Sheet3!$B$2:$D$17,3,0)</f>
        <v>10</v>
      </c>
      <c r="H21160">
        <f t="shared" si="990"/>
        <v>8</v>
      </c>
      <c r="I21160">
        <f t="shared" si="991"/>
        <v>2</v>
      </c>
      <c r="J21160" t="str">
        <f t="shared" si="992"/>
        <v>12-15</v>
      </c>
    </row>
    <row r="21161" spans="1:10">
      <c r="A21161" t="s">
        <v>1312</v>
      </c>
      <c r="B21161" t="s">
        <v>1499</v>
      </c>
      <c r="C21161" s="7">
        <v>44008.8339236111</v>
      </c>
      <c r="D21161" t="str">
        <f>VLOOKUP(A21161,Sheet2!$B$2:$E$1001,3,0)</f>
        <v>audio</v>
      </c>
      <c r="E21161" t="str">
        <f>VLOOKUP(A21161,Sheet2!$B$2:$E$1001,4,0)</f>
        <v>healthy eating</v>
      </c>
      <c r="F21161" t="str">
        <f>VLOOKUP(B21161,Sheet3!$B$2:$D$17,2,0)</f>
        <v>negative</v>
      </c>
      <c r="G21161">
        <f>VLOOKUP(B21161,Sheet3!$B$2:$D$17,3,0)</f>
        <v>10</v>
      </c>
      <c r="H21161">
        <f t="shared" si="990"/>
        <v>6</v>
      </c>
      <c r="I21161">
        <f t="shared" si="991"/>
        <v>5</v>
      </c>
      <c r="J21161" t="str">
        <f t="shared" si="992"/>
        <v>18-21</v>
      </c>
    </row>
    <row r="21162" spans="1:10">
      <c r="A21162" t="s">
        <v>1312</v>
      </c>
      <c r="B21162" t="s">
        <v>1502</v>
      </c>
      <c r="C21162" s="7">
        <v>44248.6314930556</v>
      </c>
      <c r="D21162" t="str">
        <f>VLOOKUP(A21162,Sheet2!$B$2:$E$1001,3,0)</f>
        <v>audio</v>
      </c>
      <c r="E21162" t="str">
        <f>VLOOKUP(A21162,Sheet2!$B$2:$E$1001,4,0)</f>
        <v>healthy eating</v>
      </c>
      <c r="F21162" t="str">
        <f>VLOOKUP(B21162,Sheet3!$B$2:$D$17,2,0)</f>
        <v>negative</v>
      </c>
      <c r="G21162">
        <f>VLOOKUP(B21162,Sheet3!$B$2:$D$17,3,0)</f>
        <v>15</v>
      </c>
      <c r="H21162">
        <f t="shared" si="990"/>
        <v>2</v>
      </c>
      <c r="I21162">
        <f t="shared" si="991"/>
        <v>7</v>
      </c>
      <c r="J21162" t="str">
        <f t="shared" si="992"/>
        <v>15-18</v>
      </c>
    </row>
    <row r="21163" spans="1:10">
      <c r="A21163" t="s">
        <v>1312</v>
      </c>
      <c r="B21163" t="s">
        <v>1491</v>
      </c>
      <c r="C21163" s="7">
        <v>44303.7715625</v>
      </c>
      <c r="D21163" t="str">
        <f>VLOOKUP(A21163,Sheet2!$B$2:$E$1001,3,0)</f>
        <v>audio</v>
      </c>
      <c r="E21163" t="str">
        <f>VLOOKUP(A21163,Sheet2!$B$2:$E$1001,4,0)</f>
        <v>healthy eating</v>
      </c>
      <c r="F21163" t="str">
        <f>VLOOKUP(B21163,Sheet3!$B$2:$D$17,2,0)</f>
        <v>positive</v>
      </c>
      <c r="G21163">
        <f>VLOOKUP(B21163,Sheet3!$B$2:$D$17,3,0)</f>
        <v>30</v>
      </c>
      <c r="H21163">
        <f t="shared" si="990"/>
        <v>4</v>
      </c>
      <c r="I21163">
        <f t="shared" si="991"/>
        <v>6</v>
      </c>
      <c r="J21163" t="str">
        <f t="shared" si="992"/>
        <v>18-21</v>
      </c>
    </row>
    <row r="21164" spans="1:10">
      <c r="A21164" t="s">
        <v>1312</v>
      </c>
      <c r="B21164" t="s">
        <v>1499</v>
      </c>
      <c r="C21164" s="7">
        <v>44345.9676157407</v>
      </c>
      <c r="D21164" t="str">
        <f>VLOOKUP(A21164,Sheet2!$B$2:$E$1001,3,0)</f>
        <v>audio</v>
      </c>
      <c r="E21164" t="str">
        <f>VLOOKUP(A21164,Sheet2!$B$2:$E$1001,4,0)</f>
        <v>healthy eating</v>
      </c>
      <c r="F21164" t="str">
        <f>VLOOKUP(B21164,Sheet3!$B$2:$D$17,2,0)</f>
        <v>negative</v>
      </c>
      <c r="G21164">
        <f>VLOOKUP(B21164,Sheet3!$B$2:$D$17,3,0)</f>
        <v>10</v>
      </c>
      <c r="H21164">
        <f t="shared" si="990"/>
        <v>5</v>
      </c>
      <c r="I21164">
        <f t="shared" si="991"/>
        <v>6</v>
      </c>
      <c r="J21164" t="str">
        <f t="shared" si="992"/>
        <v>21-24</v>
      </c>
    </row>
    <row r="21165" spans="1:10">
      <c r="A21165" t="s">
        <v>1312</v>
      </c>
      <c r="B21165" t="s">
        <v>1491</v>
      </c>
      <c r="C21165" s="7">
        <v>44321.808599537</v>
      </c>
      <c r="D21165" t="str">
        <f>VLOOKUP(A21165,Sheet2!$B$2:$E$1001,3,0)</f>
        <v>audio</v>
      </c>
      <c r="E21165" t="str">
        <f>VLOOKUP(A21165,Sheet2!$B$2:$E$1001,4,0)</f>
        <v>healthy eating</v>
      </c>
      <c r="F21165" t="str">
        <f>VLOOKUP(B21165,Sheet3!$B$2:$D$17,2,0)</f>
        <v>positive</v>
      </c>
      <c r="G21165">
        <f>VLOOKUP(B21165,Sheet3!$B$2:$D$17,3,0)</f>
        <v>30</v>
      </c>
      <c r="H21165">
        <f t="shared" si="990"/>
        <v>5</v>
      </c>
      <c r="I21165">
        <f t="shared" si="991"/>
        <v>3</v>
      </c>
      <c r="J21165" t="str">
        <f t="shared" si="992"/>
        <v>18-21</v>
      </c>
    </row>
    <row r="21166" spans="1:10">
      <c r="A21166" t="s">
        <v>1312</v>
      </c>
      <c r="B21166" t="s">
        <v>1491</v>
      </c>
      <c r="C21166" s="7">
        <v>44039.8008564815</v>
      </c>
      <c r="D21166" t="str">
        <f>VLOOKUP(A21166,Sheet2!$B$2:$E$1001,3,0)</f>
        <v>audio</v>
      </c>
      <c r="E21166" t="str">
        <f>VLOOKUP(A21166,Sheet2!$B$2:$E$1001,4,0)</f>
        <v>healthy eating</v>
      </c>
      <c r="F21166" t="str">
        <f>VLOOKUP(B21166,Sheet3!$B$2:$D$17,2,0)</f>
        <v>positive</v>
      </c>
      <c r="G21166">
        <f>VLOOKUP(B21166,Sheet3!$B$2:$D$17,3,0)</f>
        <v>30</v>
      </c>
      <c r="H21166">
        <f t="shared" si="990"/>
        <v>7</v>
      </c>
      <c r="I21166">
        <f t="shared" si="991"/>
        <v>1</v>
      </c>
      <c r="J21166" t="str">
        <f t="shared" si="992"/>
        <v>18-21</v>
      </c>
    </row>
    <row r="21167" spans="1:10">
      <c r="A21167" t="s">
        <v>1312</v>
      </c>
      <c r="B21167" t="s">
        <v>1498</v>
      </c>
      <c r="C21167" s="7">
        <v>44290.9813888889</v>
      </c>
      <c r="D21167" t="str">
        <f>VLOOKUP(A21167,Sheet2!$B$2:$E$1001,3,0)</f>
        <v>audio</v>
      </c>
      <c r="E21167" t="str">
        <f>VLOOKUP(A21167,Sheet2!$B$2:$E$1001,4,0)</f>
        <v>healthy eating</v>
      </c>
      <c r="F21167" t="str">
        <f>VLOOKUP(B21167,Sheet3!$B$2:$D$17,2,0)</f>
        <v>positive</v>
      </c>
      <c r="G21167">
        <f>VLOOKUP(B21167,Sheet3!$B$2:$D$17,3,0)</f>
        <v>50</v>
      </c>
      <c r="H21167">
        <f t="shared" si="990"/>
        <v>4</v>
      </c>
      <c r="I21167">
        <f t="shared" si="991"/>
        <v>7</v>
      </c>
      <c r="J21167" t="str">
        <f t="shared" si="992"/>
        <v>21-24</v>
      </c>
    </row>
    <row r="21168" spans="1:10">
      <c r="A21168" t="s">
        <v>1312</v>
      </c>
      <c r="B21168" t="s">
        <v>1488</v>
      </c>
      <c r="C21168" s="7">
        <v>44082.2911921296</v>
      </c>
      <c r="D21168" t="str">
        <f>VLOOKUP(A21168,Sheet2!$B$2:$E$1001,3,0)</f>
        <v>audio</v>
      </c>
      <c r="E21168" t="str">
        <f>VLOOKUP(A21168,Sheet2!$B$2:$E$1001,4,0)</f>
        <v>healthy eating</v>
      </c>
      <c r="F21168" t="str">
        <f>VLOOKUP(B21168,Sheet3!$B$2:$D$17,2,0)</f>
        <v>negative</v>
      </c>
      <c r="G21168">
        <f>VLOOKUP(B21168,Sheet3!$B$2:$D$17,3,0)</f>
        <v>0</v>
      </c>
      <c r="H21168">
        <f t="shared" si="990"/>
        <v>9</v>
      </c>
      <c r="I21168">
        <f t="shared" si="991"/>
        <v>2</v>
      </c>
      <c r="J21168" t="str">
        <f t="shared" si="992"/>
        <v>6-9</v>
      </c>
    </row>
    <row r="21169" spans="1:10">
      <c r="A21169" t="s">
        <v>1313</v>
      </c>
      <c r="B21169" t="s">
        <v>1487</v>
      </c>
      <c r="C21169" s="7">
        <v>44077.3958912037</v>
      </c>
      <c r="D21169" t="str">
        <f>VLOOKUP(A21169,Sheet2!$B$2:$E$1001,3,0)</f>
        <v>photo</v>
      </c>
      <c r="E21169" t="str">
        <f>VLOOKUP(A21169,Sheet2!$B$2:$E$1001,4,0)</f>
        <v>travel</v>
      </c>
      <c r="F21169" t="str">
        <f>VLOOKUP(B21169,Sheet3!$B$2:$D$17,2,0)</f>
        <v>positive</v>
      </c>
      <c r="G21169">
        <f>VLOOKUP(B21169,Sheet3!$B$2:$D$17,3,0)</f>
        <v>70</v>
      </c>
      <c r="H21169">
        <f t="shared" si="990"/>
        <v>9</v>
      </c>
      <c r="I21169">
        <f t="shared" si="991"/>
        <v>4</v>
      </c>
      <c r="J21169" t="str">
        <f t="shared" si="992"/>
        <v>9-12</v>
      </c>
    </row>
    <row r="21170" spans="1:10">
      <c r="A21170" t="s">
        <v>1313</v>
      </c>
      <c r="B21170" t="s">
        <v>1485</v>
      </c>
      <c r="C21170" s="7">
        <v>44117.689537037</v>
      </c>
      <c r="D21170" t="str">
        <f>VLOOKUP(A21170,Sheet2!$B$2:$E$1001,3,0)</f>
        <v>photo</v>
      </c>
      <c r="E21170" t="str">
        <f>VLOOKUP(A21170,Sheet2!$B$2:$E$1001,4,0)</f>
        <v>travel</v>
      </c>
      <c r="F21170" t="str">
        <f>VLOOKUP(B21170,Sheet3!$B$2:$D$17,2,0)</f>
        <v>positive</v>
      </c>
      <c r="G21170">
        <f>VLOOKUP(B21170,Sheet3!$B$2:$D$17,3,0)</f>
        <v>60</v>
      </c>
      <c r="H21170">
        <f t="shared" si="990"/>
        <v>10</v>
      </c>
      <c r="I21170">
        <f t="shared" si="991"/>
        <v>2</v>
      </c>
      <c r="J21170" t="str">
        <f t="shared" si="992"/>
        <v>15-18</v>
      </c>
    </row>
    <row r="21171" spans="1:10">
      <c r="A21171" t="s">
        <v>1313</v>
      </c>
      <c r="B21171" t="s">
        <v>1501</v>
      </c>
      <c r="C21171" s="7">
        <v>44049.4359259259</v>
      </c>
      <c r="D21171" t="str">
        <f>VLOOKUP(A21171,Sheet2!$B$2:$E$1001,3,0)</f>
        <v>photo</v>
      </c>
      <c r="E21171" t="str">
        <f>VLOOKUP(A21171,Sheet2!$B$2:$E$1001,4,0)</f>
        <v>travel</v>
      </c>
      <c r="F21171" t="str">
        <f>VLOOKUP(B21171,Sheet3!$B$2:$D$17,2,0)</f>
        <v>neutral</v>
      </c>
      <c r="G21171">
        <f>VLOOKUP(B21171,Sheet3!$B$2:$D$17,3,0)</f>
        <v>35</v>
      </c>
      <c r="H21171">
        <f t="shared" si="990"/>
        <v>8</v>
      </c>
      <c r="I21171">
        <f t="shared" si="991"/>
        <v>4</v>
      </c>
      <c r="J21171" t="str">
        <f t="shared" si="992"/>
        <v>9-12</v>
      </c>
    </row>
    <row r="21172" spans="1:10">
      <c r="A21172" t="s">
        <v>1313</v>
      </c>
      <c r="B21172" t="s">
        <v>1497</v>
      </c>
      <c r="C21172" s="7">
        <v>44362.0423148148</v>
      </c>
      <c r="D21172" t="str">
        <f>VLOOKUP(A21172,Sheet2!$B$2:$E$1001,3,0)</f>
        <v>photo</v>
      </c>
      <c r="E21172" t="str">
        <f>VLOOKUP(A21172,Sheet2!$B$2:$E$1001,4,0)</f>
        <v>travel</v>
      </c>
      <c r="F21172" t="str">
        <f>VLOOKUP(B21172,Sheet3!$B$2:$D$17,2,0)</f>
        <v>positive</v>
      </c>
      <c r="G21172">
        <f>VLOOKUP(B21172,Sheet3!$B$2:$D$17,3,0)</f>
        <v>72</v>
      </c>
      <c r="H21172">
        <f t="shared" si="990"/>
        <v>6</v>
      </c>
      <c r="I21172">
        <f t="shared" si="991"/>
        <v>2</v>
      </c>
      <c r="J21172" t="str">
        <f t="shared" si="992"/>
        <v>0-3</v>
      </c>
    </row>
    <row r="21173" spans="1:10">
      <c r="A21173" t="s">
        <v>1313</v>
      </c>
      <c r="B21173" t="s">
        <v>1498</v>
      </c>
      <c r="C21173" s="7">
        <v>44116.4037847222</v>
      </c>
      <c r="D21173" t="str">
        <f>VLOOKUP(A21173,Sheet2!$B$2:$E$1001,3,0)</f>
        <v>photo</v>
      </c>
      <c r="E21173" t="str">
        <f>VLOOKUP(A21173,Sheet2!$B$2:$E$1001,4,0)</f>
        <v>travel</v>
      </c>
      <c r="F21173" t="str">
        <f>VLOOKUP(B21173,Sheet3!$B$2:$D$17,2,0)</f>
        <v>positive</v>
      </c>
      <c r="G21173">
        <f>VLOOKUP(B21173,Sheet3!$B$2:$D$17,3,0)</f>
        <v>50</v>
      </c>
      <c r="H21173">
        <f t="shared" si="990"/>
        <v>10</v>
      </c>
      <c r="I21173">
        <f t="shared" si="991"/>
        <v>1</v>
      </c>
      <c r="J21173" t="str">
        <f t="shared" si="992"/>
        <v>9-12</v>
      </c>
    </row>
    <row r="21174" spans="1:10">
      <c r="A21174" t="s">
        <v>1313</v>
      </c>
      <c r="B21174" t="s">
        <v>1496</v>
      </c>
      <c r="C21174" s="7">
        <v>44239.8426736111</v>
      </c>
      <c r="D21174" t="str">
        <f>VLOOKUP(A21174,Sheet2!$B$2:$E$1001,3,0)</f>
        <v>photo</v>
      </c>
      <c r="E21174" t="str">
        <f>VLOOKUP(A21174,Sheet2!$B$2:$E$1001,4,0)</f>
        <v>travel</v>
      </c>
      <c r="F21174" t="str">
        <f>VLOOKUP(B21174,Sheet3!$B$2:$D$17,2,0)</f>
        <v>positive</v>
      </c>
      <c r="G21174">
        <f>VLOOKUP(B21174,Sheet3!$B$2:$D$17,3,0)</f>
        <v>70</v>
      </c>
      <c r="H21174">
        <f t="shared" si="990"/>
        <v>2</v>
      </c>
      <c r="I21174">
        <f t="shared" si="991"/>
        <v>5</v>
      </c>
      <c r="J21174" t="str">
        <f t="shared" si="992"/>
        <v>18-21</v>
      </c>
    </row>
    <row r="21175" spans="1:10">
      <c r="A21175" t="s">
        <v>1313</v>
      </c>
      <c r="B21175" t="s">
        <v>1503</v>
      </c>
      <c r="C21175" s="7">
        <v>44280.1608449074</v>
      </c>
      <c r="D21175" t="str">
        <f>VLOOKUP(A21175,Sheet2!$B$2:$E$1001,3,0)</f>
        <v>photo</v>
      </c>
      <c r="E21175" t="str">
        <f>VLOOKUP(A21175,Sheet2!$B$2:$E$1001,4,0)</f>
        <v>travel</v>
      </c>
      <c r="F21175" t="str">
        <f>VLOOKUP(B21175,Sheet3!$B$2:$D$17,2,0)</f>
        <v>negative</v>
      </c>
      <c r="G21175">
        <f>VLOOKUP(B21175,Sheet3!$B$2:$D$17,3,0)</f>
        <v>12</v>
      </c>
      <c r="H21175">
        <f t="shared" si="990"/>
        <v>3</v>
      </c>
      <c r="I21175">
        <f t="shared" si="991"/>
        <v>4</v>
      </c>
      <c r="J21175" t="str">
        <f t="shared" si="992"/>
        <v>3-6</v>
      </c>
    </row>
    <row r="21176" spans="1:10">
      <c r="A21176" t="s">
        <v>1313</v>
      </c>
      <c r="B21176" t="s">
        <v>1488</v>
      </c>
      <c r="C21176" s="7">
        <v>44087.5906134259</v>
      </c>
      <c r="D21176" t="str">
        <f>VLOOKUP(A21176,Sheet2!$B$2:$E$1001,3,0)</f>
        <v>photo</v>
      </c>
      <c r="E21176" t="str">
        <f>VLOOKUP(A21176,Sheet2!$B$2:$E$1001,4,0)</f>
        <v>travel</v>
      </c>
      <c r="F21176" t="str">
        <f>VLOOKUP(B21176,Sheet3!$B$2:$D$17,2,0)</f>
        <v>negative</v>
      </c>
      <c r="G21176">
        <f>VLOOKUP(B21176,Sheet3!$B$2:$D$17,3,0)</f>
        <v>0</v>
      </c>
      <c r="H21176">
        <f t="shared" si="990"/>
        <v>9</v>
      </c>
      <c r="I21176">
        <f t="shared" si="991"/>
        <v>7</v>
      </c>
      <c r="J21176" t="str">
        <f t="shared" si="992"/>
        <v>12-15</v>
      </c>
    </row>
    <row r="21177" spans="1:10">
      <c r="A21177" t="s">
        <v>1313</v>
      </c>
      <c r="B21177" t="s">
        <v>1498</v>
      </c>
      <c r="C21177" s="7">
        <v>44034.4400115741</v>
      </c>
      <c r="D21177" t="str">
        <f>VLOOKUP(A21177,Sheet2!$B$2:$E$1001,3,0)</f>
        <v>photo</v>
      </c>
      <c r="E21177" t="str">
        <f>VLOOKUP(A21177,Sheet2!$B$2:$E$1001,4,0)</f>
        <v>travel</v>
      </c>
      <c r="F21177" t="str">
        <f>VLOOKUP(B21177,Sheet3!$B$2:$D$17,2,0)</f>
        <v>positive</v>
      </c>
      <c r="G21177">
        <f>VLOOKUP(B21177,Sheet3!$B$2:$D$17,3,0)</f>
        <v>50</v>
      </c>
      <c r="H21177">
        <f t="shared" si="990"/>
        <v>7</v>
      </c>
      <c r="I21177">
        <f t="shared" si="991"/>
        <v>3</v>
      </c>
      <c r="J21177" t="str">
        <f t="shared" si="992"/>
        <v>9-12</v>
      </c>
    </row>
    <row r="21178" customFormat="1" spans="1:10">
      <c r="A21178" t="s">
        <v>1313</v>
      </c>
      <c r="B21178" t="s">
        <v>1498</v>
      </c>
      <c r="C21178" s="7">
        <v>44073.1132060185</v>
      </c>
      <c r="D21178" t="str">
        <f>VLOOKUP(A21178,Sheet2!$B$2:$E$1001,3,0)</f>
        <v>photo</v>
      </c>
      <c r="E21178" t="str">
        <f>VLOOKUP(A21178,Sheet2!$B$2:$E$1001,4,0)</f>
        <v>travel</v>
      </c>
      <c r="F21178" t="str">
        <f>VLOOKUP(B21178,Sheet3!$B$2:$D$17,2,0)</f>
        <v>positive</v>
      </c>
      <c r="G21178">
        <f>VLOOKUP(B21178,Sheet3!$B$2:$D$17,3,0)</f>
        <v>50</v>
      </c>
      <c r="H21178">
        <f t="shared" si="990"/>
        <v>8</v>
      </c>
      <c r="I21178">
        <f t="shared" si="991"/>
        <v>7</v>
      </c>
      <c r="J21178" t="str">
        <f t="shared" si="992"/>
        <v>0-3</v>
      </c>
    </row>
    <row r="21179" spans="1:10">
      <c r="A21179" t="s">
        <v>1313</v>
      </c>
      <c r="B21179" t="s">
        <v>1487</v>
      </c>
      <c r="C21179" s="7">
        <v>44245.8878356482</v>
      </c>
      <c r="D21179" t="str">
        <f>VLOOKUP(A21179,Sheet2!$B$2:$E$1001,3,0)</f>
        <v>photo</v>
      </c>
      <c r="E21179" t="str">
        <f>VLOOKUP(A21179,Sheet2!$B$2:$E$1001,4,0)</f>
        <v>travel</v>
      </c>
      <c r="F21179" t="str">
        <f>VLOOKUP(B21179,Sheet3!$B$2:$D$17,2,0)</f>
        <v>positive</v>
      </c>
      <c r="G21179">
        <f>VLOOKUP(B21179,Sheet3!$B$2:$D$17,3,0)</f>
        <v>70</v>
      </c>
      <c r="H21179">
        <f t="shared" si="990"/>
        <v>2</v>
      </c>
      <c r="I21179">
        <f t="shared" si="991"/>
        <v>4</v>
      </c>
      <c r="J21179" t="str">
        <f t="shared" si="992"/>
        <v>21-24</v>
      </c>
    </row>
    <row r="21180" spans="1:10">
      <c r="A21180" t="s">
        <v>1313</v>
      </c>
      <c r="B21180" t="s">
        <v>1496</v>
      </c>
      <c r="C21180" s="7">
        <v>44221.5261921296</v>
      </c>
      <c r="D21180" t="str">
        <f>VLOOKUP(A21180,Sheet2!$B$2:$E$1001,3,0)</f>
        <v>photo</v>
      </c>
      <c r="E21180" t="str">
        <f>VLOOKUP(A21180,Sheet2!$B$2:$E$1001,4,0)</f>
        <v>travel</v>
      </c>
      <c r="F21180" t="str">
        <f>VLOOKUP(B21180,Sheet3!$B$2:$D$17,2,0)</f>
        <v>positive</v>
      </c>
      <c r="G21180">
        <f>VLOOKUP(B21180,Sheet3!$B$2:$D$17,3,0)</f>
        <v>70</v>
      </c>
      <c r="H21180">
        <f t="shared" si="990"/>
        <v>1</v>
      </c>
      <c r="I21180">
        <f t="shared" si="991"/>
        <v>1</v>
      </c>
      <c r="J21180" t="str">
        <f t="shared" si="992"/>
        <v>12-15</v>
      </c>
    </row>
    <row r="21181" spans="1:10">
      <c r="A21181" t="s">
        <v>1313</v>
      </c>
      <c r="B21181" t="s">
        <v>1494</v>
      </c>
      <c r="C21181" s="7">
        <v>44145.2465162037</v>
      </c>
      <c r="D21181" t="str">
        <f>VLOOKUP(A21181,Sheet2!$B$2:$E$1001,3,0)</f>
        <v>photo</v>
      </c>
      <c r="E21181" t="str">
        <f>VLOOKUP(A21181,Sheet2!$B$2:$E$1001,4,0)</f>
        <v>travel</v>
      </c>
      <c r="F21181" t="str">
        <f>VLOOKUP(B21181,Sheet3!$B$2:$D$17,2,0)</f>
        <v>positive</v>
      </c>
      <c r="G21181">
        <f>VLOOKUP(B21181,Sheet3!$B$2:$D$17,3,0)</f>
        <v>65</v>
      </c>
      <c r="H21181">
        <f t="shared" si="990"/>
        <v>11</v>
      </c>
      <c r="I21181">
        <f t="shared" si="991"/>
        <v>2</v>
      </c>
      <c r="J21181" t="str">
        <f t="shared" si="992"/>
        <v>3-6</v>
      </c>
    </row>
    <row r="21182" spans="1:10">
      <c r="A21182" t="s">
        <v>1313</v>
      </c>
      <c r="B21182" t="s">
        <v>1501</v>
      </c>
      <c r="C21182" s="7">
        <v>44129.6490046296</v>
      </c>
      <c r="D21182" t="str">
        <f>VLOOKUP(A21182,Sheet2!$B$2:$E$1001,3,0)</f>
        <v>photo</v>
      </c>
      <c r="E21182" t="str">
        <f>VLOOKUP(A21182,Sheet2!$B$2:$E$1001,4,0)</f>
        <v>travel</v>
      </c>
      <c r="F21182" t="str">
        <f>VLOOKUP(B21182,Sheet3!$B$2:$D$17,2,0)</f>
        <v>neutral</v>
      </c>
      <c r="G21182">
        <f>VLOOKUP(B21182,Sheet3!$B$2:$D$17,3,0)</f>
        <v>35</v>
      </c>
      <c r="H21182">
        <f t="shared" si="990"/>
        <v>10</v>
      </c>
      <c r="I21182">
        <f t="shared" si="991"/>
        <v>7</v>
      </c>
      <c r="J21182" t="str">
        <f t="shared" si="992"/>
        <v>15-18</v>
      </c>
    </row>
    <row r="21183" spans="1:10">
      <c r="A21183" t="s">
        <v>1313</v>
      </c>
      <c r="B21183" t="s">
        <v>1497</v>
      </c>
      <c r="C21183" s="7">
        <v>44266.0147453704</v>
      </c>
      <c r="D21183" t="str">
        <f>VLOOKUP(A21183,Sheet2!$B$2:$E$1001,3,0)</f>
        <v>photo</v>
      </c>
      <c r="E21183" t="str">
        <f>VLOOKUP(A21183,Sheet2!$B$2:$E$1001,4,0)</f>
        <v>travel</v>
      </c>
      <c r="F21183" t="str">
        <f>VLOOKUP(B21183,Sheet3!$B$2:$D$17,2,0)</f>
        <v>positive</v>
      </c>
      <c r="G21183">
        <f>VLOOKUP(B21183,Sheet3!$B$2:$D$17,3,0)</f>
        <v>72</v>
      </c>
      <c r="H21183">
        <f t="shared" si="990"/>
        <v>3</v>
      </c>
      <c r="I21183">
        <f t="shared" si="991"/>
        <v>4</v>
      </c>
      <c r="J21183" t="str">
        <f t="shared" si="992"/>
        <v>0-3</v>
      </c>
    </row>
    <row r="21184" spans="1:10">
      <c r="A21184" t="s">
        <v>1313</v>
      </c>
      <c r="B21184" t="s">
        <v>1500</v>
      </c>
      <c r="C21184" s="7">
        <v>44031.0661805556</v>
      </c>
      <c r="D21184" t="str">
        <f>VLOOKUP(A21184,Sheet2!$B$2:$E$1001,3,0)</f>
        <v>photo</v>
      </c>
      <c r="E21184" t="str">
        <f>VLOOKUP(A21184,Sheet2!$B$2:$E$1001,4,0)</f>
        <v>travel</v>
      </c>
      <c r="F21184" t="str">
        <f>VLOOKUP(B21184,Sheet3!$B$2:$D$17,2,0)</f>
        <v>positive</v>
      </c>
      <c r="G21184">
        <f>VLOOKUP(B21184,Sheet3!$B$2:$D$17,3,0)</f>
        <v>45</v>
      </c>
      <c r="H21184">
        <f t="shared" si="990"/>
        <v>7</v>
      </c>
      <c r="I21184">
        <f t="shared" si="991"/>
        <v>7</v>
      </c>
      <c r="J21184" t="str">
        <f t="shared" si="992"/>
        <v>0-3</v>
      </c>
    </row>
    <row r="21185" spans="1:10">
      <c r="A21185" t="s">
        <v>1313</v>
      </c>
      <c r="B21185" t="s">
        <v>1495</v>
      </c>
      <c r="C21185" s="7">
        <v>44177.5441550926</v>
      </c>
      <c r="D21185" t="str">
        <f>VLOOKUP(A21185,Sheet2!$B$2:$E$1001,3,0)</f>
        <v>photo</v>
      </c>
      <c r="E21185" t="str">
        <f>VLOOKUP(A21185,Sheet2!$B$2:$E$1001,4,0)</f>
        <v>travel</v>
      </c>
      <c r="F21185" t="str">
        <f>VLOOKUP(B21185,Sheet3!$B$2:$D$17,2,0)</f>
        <v>positive</v>
      </c>
      <c r="G21185">
        <f>VLOOKUP(B21185,Sheet3!$B$2:$D$17,3,0)</f>
        <v>75</v>
      </c>
      <c r="H21185">
        <f t="shared" si="990"/>
        <v>12</v>
      </c>
      <c r="I21185">
        <f t="shared" si="991"/>
        <v>6</v>
      </c>
      <c r="J21185" t="str">
        <f t="shared" si="992"/>
        <v>12-15</v>
      </c>
    </row>
    <row r="21186" spans="1:10">
      <c r="A21186" t="s">
        <v>1313</v>
      </c>
      <c r="B21186" t="s">
        <v>1485</v>
      </c>
      <c r="C21186" s="7">
        <v>44078.6759027778</v>
      </c>
      <c r="D21186" t="str">
        <f>VLOOKUP(A21186,Sheet2!$B$2:$E$1001,3,0)</f>
        <v>photo</v>
      </c>
      <c r="E21186" t="str">
        <f>VLOOKUP(A21186,Sheet2!$B$2:$E$1001,4,0)</f>
        <v>travel</v>
      </c>
      <c r="F21186" t="str">
        <f>VLOOKUP(B21186,Sheet3!$B$2:$D$17,2,0)</f>
        <v>positive</v>
      </c>
      <c r="G21186">
        <f>VLOOKUP(B21186,Sheet3!$B$2:$D$17,3,0)</f>
        <v>60</v>
      </c>
      <c r="H21186">
        <f t="shared" si="990"/>
        <v>9</v>
      </c>
      <c r="I21186">
        <f t="shared" si="991"/>
        <v>5</v>
      </c>
      <c r="J21186" t="str">
        <f t="shared" si="992"/>
        <v>15-18</v>
      </c>
    </row>
    <row r="21187" spans="1:10">
      <c r="A21187" t="s">
        <v>1313</v>
      </c>
      <c r="B21187" t="s">
        <v>1503</v>
      </c>
      <c r="C21187" s="7">
        <v>44306.0887037037</v>
      </c>
      <c r="D21187" t="str">
        <f>VLOOKUP(A21187,Sheet2!$B$2:$E$1001,3,0)</f>
        <v>photo</v>
      </c>
      <c r="E21187" t="str">
        <f>VLOOKUP(A21187,Sheet2!$B$2:$E$1001,4,0)</f>
        <v>travel</v>
      </c>
      <c r="F21187" t="str">
        <f>VLOOKUP(B21187,Sheet3!$B$2:$D$17,2,0)</f>
        <v>negative</v>
      </c>
      <c r="G21187">
        <f>VLOOKUP(B21187,Sheet3!$B$2:$D$17,3,0)</f>
        <v>12</v>
      </c>
      <c r="H21187">
        <f t="shared" ref="H21187:H21250" si="993">MONTH(C21187)</f>
        <v>4</v>
      </c>
      <c r="I21187">
        <f t="shared" ref="I21187:I21250" si="994">WEEKDAY(C21187,2)</f>
        <v>2</v>
      </c>
      <c r="J21187" t="str">
        <f t="shared" ref="J21187:J21250" si="995">TEXT(INT(HOUR(C21187)/3)*3,"0")&amp;"-"&amp;TEXT(INT(HOUR(C21187)/3)*3+3,"0")</f>
        <v>0-3</v>
      </c>
    </row>
    <row r="21188" customFormat="1" spans="1:10">
      <c r="A21188" t="s">
        <v>1313</v>
      </c>
      <c r="B21188" t="s">
        <v>1501</v>
      </c>
      <c r="C21188" s="7">
        <v>44365.0023726852</v>
      </c>
      <c r="D21188" t="str">
        <f>VLOOKUP(A21188,Sheet2!$B$2:$E$1001,3,0)</f>
        <v>photo</v>
      </c>
      <c r="E21188" t="str">
        <f>VLOOKUP(A21188,Sheet2!$B$2:$E$1001,4,0)</f>
        <v>travel</v>
      </c>
      <c r="F21188" t="str">
        <f>VLOOKUP(B21188,Sheet3!$B$2:$D$17,2,0)</f>
        <v>neutral</v>
      </c>
      <c r="G21188">
        <f>VLOOKUP(B21188,Sheet3!$B$2:$D$17,3,0)</f>
        <v>35</v>
      </c>
      <c r="H21188">
        <f t="shared" si="993"/>
        <v>6</v>
      </c>
      <c r="I21188">
        <f t="shared" si="994"/>
        <v>5</v>
      </c>
      <c r="J21188" t="str">
        <f t="shared" si="995"/>
        <v>0-3</v>
      </c>
    </row>
    <row r="21189" spans="1:10">
      <c r="A21189" t="s">
        <v>1313</v>
      </c>
      <c r="B21189" t="s">
        <v>1495</v>
      </c>
      <c r="C21189" s="7">
        <v>44022.8007291667</v>
      </c>
      <c r="D21189" t="str">
        <f>VLOOKUP(A21189,Sheet2!$B$2:$E$1001,3,0)</f>
        <v>photo</v>
      </c>
      <c r="E21189" t="str">
        <f>VLOOKUP(A21189,Sheet2!$B$2:$E$1001,4,0)</f>
        <v>travel</v>
      </c>
      <c r="F21189" t="str">
        <f>VLOOKUP(B21189,Sheet3!$B$2:$D$17,2,0)</f>
        <v>positive</v>
      </c>
      <c r="G21189">
        <f>VLOOKUP(B21189,Sheet3!$B$2:$D$17,3,0)</f>
        <v>75</v>
      </c>
      <c r="H21189">
        <f t="shared" si="993"/>
        <v>7</v>
      </c>
      <c r="I21189">
        <f t="shared" si="994"/>
        <v>5</v>
      </c>
      <c r="J21189" t="str">
        <f t="shared" si="995"/>
        <v>18-21</v>
      </c>
    </row>
    <row r="21190" spans="1:10">
      <c r="A21190" t="s">
        <v>1313</v>
      </c>
      <c r="B21190" t="s">
        <v>1485</v>
      </c>
      <c r="C21190" s="7">
        <v>44351.4332986111</v>
      </c>
      <c r="D21190" t="str">
        <f>VLOOKUP(A21190,Sheet2!$B$2:$E$1001,3,0)</f>
        <v>photo</v>
      </c>
      <c r="E21190" t="str">
        <f>VLOOKUP(A21190,Sheet2!$B$2:$E$1001,4,0)</f>
        <v>travel</v>
      </c>
      <c r="F21190" t="str">
        <f>VLOOKUP(B21190,Sheet3!$B$2:$D$17,2,0)</f>
        <v>positive</v>
      </c>
      <c r="G21190">
        <f>VLOOKUP(B21190,Sheet3!$B$2:$D$17,3,0)</f>
        <v>60</v>
      </c>
      <c r="H21190">
        <f t="shared" si="993"/>
        <v>6</v>
      </c>
      <c r="I21190">
        <f t="shared" si="994"/>
        <v>5</v>
      </c>
      <c r="J21190" t="str">
        <f t="shared" si="995"/>
        <v>9-12</v>
      </c>
    </row>
    <row r="21191" spans="1:10">
      <c r="A21191" t="s">
        <v>1313</v>
      </c>
      <c r="B21191" t="s">
        <v>1494</v>
      </c>
      <c r="C21191" s="7">
        <v>44192.0091203704</v>
      </c>
      <c r="D21191" t="str">
        <f>VLOOKUP(A21191,Sheet2!$B$2:$E$1001,3,0)</f>
        <v>photo</v>
      </c>
      <c r="E21191" t="str">
        <f>VLOOKUP(A21191,Sheet2!$B$2:$E$1001,4,0)</f>
        <v>travel</v>
      </c>
      <c r="F21191" t="str">
        <f>VLOOKUP(B21191,Sheet3!$B$2:$D$17,2,0)</f>
        <v>positive</v>
      </c>
      <c r="G21191">
        <f>VLOOKUP(B21191,Sheet3!$B$2:$D$17,3,0)</f>
        <v>65</v>
      </c>
      <c r="H21191">
        <f t="shared" si="993"/>
        <v>12</v>
      </c>
      <c r="I21191">
        <f t="shared" si="994"/>
        <v>7</v>
      </c>
      <c r="J21191" t="str">
        <f t="shared" si="995"/>
        <v>0-3</v>
      </c>
    </row>
    <row r="21192" spans="1:10">
      <c r="A21192" t="s">
        <v>1313</v>
      </c>
      <c r="B21192" t="s">
        <v>1500</v>
      </c>
      <c r="C21192" s="7">
        <v>44160.683275463</v>
      </c>
      <c r="D21192" t="str">
        <f>VLOOKUP(A21192,Sheet2!$B$2:$E$1001,3,0)</f>
        <v>photo</v>
      </c>
      <c r="E21192" t="str">
        <f>VLOOKUP(A21192,Sheet2!$B$2:$E$1001,4,0)</f>
        <v>travel</v>
      </c>
      <c r="F21192" t="str">
        <f>VLOOKUP(B21192,Sheet3!$B$2:$D$17,2,0)</f>
        <v>positive</v>
      </c>
      <c r="G21192">
        <f>VLOOKUP(B21192,Sheet3!$B$2:$D$17,3,0)</f>
        <v>45</v>
      </c>
      <c r="H21192">
        <f t="shared" si="993"/>
        <v>11</v>
      </c>
      <c r="I21192">
        <f t="shared" si="994"/>
        <v>3</v>
      </c>
      <c r="J21192" t="str">
        <f t="shared" si="995"/>
        <v>15-18</v>
      </c>
    </row>
    <row r="21193" spans="1:10">
      <c r="A21193" t="s">
        <v>1313</v>
      </c>
      <c r="B21193" t="s">
        <v>1500</v>
      </c>
      <c r="C21193" s="7">
        <v>44242.0514583333</v>
      </c>
      <c r="D21193" t="str">
        <f>VLOOKUP(A21193,Sheet2!$B$2:$E$1001,3,0)</f>
        <v>photo</v>
      </c>
      <c r="E21193" t="str">
        <f>VLOOKUP(A21193,Sheet2!$B$2:$E$1001,4,0)</f>
        <v>travel</v>
      </c>
      <c r="F21193" t="str">
        <f>VLOOKUP(B21193,Sheet3!$B$2:$D$17,2,0)</f>
        <v>positive</v>
      </c>
      <c r="G21193">
        <f>VLOOKUP(B21193,Sheet3!$B$2:$D$17,3,0)</f>
        <v>45</v>
      </c>
      <c r="H21193">
        <f t="shared" si="993"/>
        <v>2</v>
      </c>
      <c r="I21193">
        <f t="shared" si="994"/>
        <v>1</v>
      </c>
      <c r="J21193" t="str">
        <f t="shared" si="995"/>
        <v>0-3</v>
      </c>
    </row>
    <row r="21194" spans="1:10">
      <c r="A21194" t="s">
        <v>1313</v>
      </c>
      <c r="B21194" t="s">
        <v>1499</v>
      </c>
      <c r="C21194" s="7">
        <v>44279.8499305556</v>
      </c>
      <c r="D21194" t="str">
        <f>VLOOKUP(A21194,Sheet2!$B$2:$E$1001,3,0)</f>
        <v>photo</v>
      </c>
      <c r="E21194" t="str">
        <f>VLOOKUP(A21194,Sheet2!$B$2:$E$1001,4,0)</f>
        <v>travel</v>
      </c>
      <c r="F21194" t="str">
        <f>VLOOKUP(B21194,Sheet3!$B$2:$D$17,2,0)</f>
        <v>negative</v>
      </c>
      <c r="G21194">
        <f>VLOOKUP(B21194,Sheet3!$B$2:$D$17,3,0)</f>
        <v>10</v>
      </c>
      <c r="H21194">
        <f t="shared" si="993"/>
        <v>3</v>
      </c>
      <c r="I21194">
        <f t="shared" si="994"/>
        <v>3</v>
      </c>
      <c r="J21194" t="str">
        <f t="shared" si="995"/>
        <v>18-21</v>
      </c>
    </row>
    <row r="21195" spans="1:10">
      <c r="A21195" t="s">
        <v>1313</v>
      </c>
      <c r="B21195" t="s">
        <v>1497</v>
      </c>
      <c r="C21195" s="7">
        <v>44241.0775578704</v>
      </c>
      <c r="D21195" t="str">
        <f>VLOOKUP(A21195,Sheet2!$B$2:$E$1001,3,0)</f>
        <v>photo</v>
      </c>
      <c r="E21195" t="str">
        <f>VLOOKUP(A21195,Sheet2!$B$2:$E$1001,4,0)</f>
        <v>travel</v>
      </c>
      <c r="F21195" t="str">
        <f>VLOOKUP(B21195,Sheet3!$B$2:$D$17,2,0)</f>
        <v>positive</v>
      </c>
      <c r="G21195">
        <f>VLOOKUP(B21195,Sheet3!$B$2:$D$17,3,0)</f>
        <v>72</v>
      </c>
      <c r="H21195">
        <f t="shared" si="993"/>
        <v>2</v>
      </c>
      <c r="I21195">
        <f t="shared" si="994"/>
        <v>7</v>
      </c>
      <c r="J21195" t="str">
        <f t="shared" si="995"/>
        <v>0-3</v>
      </c>
    </row>
    <row r="21196" spans="1:10">
      <c r="A21196" t="s">
        <v>1313</v>
      </c>
      <c r="B21196" t="s">
        <v>1499</v>
      </c>
      <c r="C21196" s="7">
        <v>44281.9206712963</v>
      </c>
      <c r="D21196" t="str">
        <f>VLOOKUP(A21196,Sheet2!$B$2:$E$1001,3,0)</f>
        <v>photo</v>
      </c>
      <c r="E21196" t="str">
        <f>VLOOKUP(A21196,Sheet2!$B$2:$E$1001,4,0)</f>
        <v>travel</v>
      </c>
      <c r="F21196" t="str">
        <f>VLOOKUP(B21196,Sheet3!$B$2:$D$17,2,0)</f>
        <v>negative</v>
      </c>
      <c r="G21196">
        <f>VLOOKUP(B21196,Sheet3!$B$2:$D$17,3,0)</f>
        <v>10</v>
      </c>
      <c r="H21196">
        <f t="shared" si="993"/>
        <v>3</v>
      </c>
      <c r="I21196">
        <f t="shared" si="994"/>
        <v>5</v>
      </c>
      <c r="J21196" t="str">
        <f t="shared" si="995"/>
        <v>21-24</v>
      </c>
    </row>
    <row r="21197" spans="1:10">
      <c r="A21197" t="s">
        <v>1313</v>
      </c>
      <c r="B21197" t="s">
        <v>1498</v>
      </c>
      <c r="C21197" s="7">
        <v>44302.6541435185</v>
      </c>
      <c r="D21197" t="str">
        <f>VLOOKUP(A21197,Sheet2!$B$2:$E$1001,3,0)</f>
        <v>photo</v>
      </c>
      <c r="E21197" t="str">
        <f>VLOOKUP(A21197,Sheet2!$B$2:$E$1001,4,0)</f>
        <v>travel</v>
      </c>
      <c r="F21197" t="str">
        <f>VLOOKUP(B21197,Sheet3!$B$2:$D$17,2,0)</f>
        <v>positive</v>
      </c>
      <c r="G21197">
        <f>VLOOKUP(B21197,Sheet3!$B$2:$D$17,3,0)</f>
        <v>50</v>
      </c>
      <c r="H21197">
        <f t="shared" si="993"/>
        <v>4</v>
      </c>
      <c r="I21197">
        <f t="shared" si="994"/>
        <v>5</v>
      </c>
      <c r="J21197" t="str">
        <f t="shared" si="995"/>
        <v>15-18</v>
      </c>
    </row>
    <row r="21198" customFormat="1" spans="1:10">
      <c r="A21198" t="s">
        <v>1313</v>
      </c>
      <c r="B21198" t="s">
        <v>1498</v>
      </c>
      <c r="C21198" s="7">
        <v>44339.3589814815</v>
      </c>
      <c r="D21198" t="str">
        <f>VLOOKUP(A21198,Sheet2!$B$2:$E$1001,3,0)</f>
        <v>photo</v>
      </c>
      <c r="E21198" t="str">
        <f>VLOOKUP(A21198,Sheet2!$B$2:$E$1001,4,0)</f>
        <v>travel</v>
      </c>
      <c r="F21198" t="str">
        <f>VLOOKUP(B21198,Sheet3!$B$2:$D$17,2,0)</f>
        <v>positive</v>
      </c>
      <c r="G21198">
        <f>VLOOKUP(B21198,Sheet3!$B$2:$D$17,3,0)</f>
        <v>50</v>
      </c>
      <c r="H21198">
        <f t="shared" si="993"/>
        <v>5</v>
      </c>
      <c r="I21198">
        <f t="shared" si="994"/>
        <v>7</v>
      </c>
      <c r="J21198" t="str">
        <f t="shared" si="995"/>
        <v>6-9</v>
      </c>
    </row>
    <row r="21199" spans="1:10">
      <c r="A21199" t="s">
        <v>1313</v>
      </c>
      <c r="B21199" t="s">
        <v>1500</v>
      </c>
      <c r="C21199" s="7">
        <v>44129.6676851852</v>
      </c>
      <c r="D21199" t="str">
        <f>VLOOKUP(A21199,Sheet2!$B$2:$E$1001,3,0)</f>
        <v>photo</v>
      </c>
      <c r="E21199" t="str">
        <f>VLOOKUP(A21199,Sheet2!$B$2:$E$1001,4,0)</f>
        <v>travel</v>
      </c>
      <c r="F21199" t="str">
        <f>VLOOKUP(B21199,Sheet3!$B$2:$D$17,2,0)</f>
        <v>positive</v>
      </c>
      <c r="G21199">
        <f>VLOOKUP(B21199,Sheet3!$B$2:$D$17,3,0)</f>
        <v>45</v>
      </c>
      <c r="H21199">
        <f t="shared" si="993"/>
        <v>10</v>
      </c>
      <c r="I21199">
        <f t="shared" si="994"/>
        <v>7</v>
      </c>
      <c r="J21199" t="str">
        <f t="shared" si="995"/>
        <v>15-18</v>
      </c>
    </row>
    <row r="21200" spans="1:10">
      <c r="A21200" t="s">
        <v>1313</v>
      </c>
      <c r="B21200" t="s">
        <v>1487</v>
      </c>
      <c r="C21200" s="7">
        <v>44083.1583796296</v>
      </c>
      <c r="D21200" t="str">
        <f>VLOOKUP(A21200,Sheet2!$B$2:$E$1001,3,0)</f>
        <v>photo</v>
      </c>
      <c r="E21200" t="str">
        <f>VLOOKUP(A21200,Sheet2!$B$2:$E$1001,4,0)</f>
        <v>travel</v>
      </c>
      <c r="F21200" t="str">
        <f>VLOOKUP(B21200,Sheet3!$B$2:$D$17,2,0)</f>
        <v>positive</v>
      </c>
      <c r="G21200">
        <f>VLOOKUP(B21200,Sheet3!$B$2:$D$17,3,0)</f>
        <v>70</v>
      </c>
      <c r="H21200">
        <f t="shared" si="993"/>
        <v>9</v>
      </c>
      <c r="I21200">
        <f t="shared" si="994"/>
        <v>3</v>
      </c>
      <c r="J21200" t="str">
        <f t="shared" si="995"/>
        <v>3-6</v>
      </c>
    </row>
    <row r="21201" spans="1:10">
      <c r="A21201" t="s">
        <v>1313</v>
      </c>
      <c r="B21201" t="s">
        <v>1490</v>
      </c>
      <c r="C21201" s="7">
        <v>44009.6151157407</v>
      </c>
      <c r="D21201" t="str">
        <f>VLOOKUP(A21201,Sheet2!$B$2:$E$1001,3,0)</f>
        <v>photo</v>
      </c>
      <c r="E21201" t="str">
        <f>VLOOKUP(A21201,Sheet2!$B$2:$E$1001,4,0)</f>
        <v>travel</v>
      </c>
      <c r="F21201" t="str">
        <f>VLOOKUP(B21201,Sheet3!$B$2:$D$17,2,0)</f>
        <v>negative</v>
      </c>
      <c r="G21201">
        <f>VLOOKUP(B21201,Sheet3!$B$2:$D$17,3,0)</f>
        <v>5</v>
      </c>
      <c r="H21201">
        <f t="shared" si="993"/>
        <v>6</v>
      </c>
      <c r="I21201">
        <f t="shared" si="994"/>
        <v>6</v>
      </c>
      <c r="J21201" t="str">
        <f t="shared" si="995"/>
        <v>12-15</v>
      </c>
    </row>
    <row r="21202" spans="1:10">
      <c r="A21202" t="s">
        <v>1313</v>
      </c>
      <c r="B21202" t="s">
        <v>1487</v>
      </c>
      <c r="C21202" s="7">
        <v>44239.0334259259</v>
      </c>
      <c r="D21202" t="str">
        <f>VLOOKUP(A21202,Sheet2!$B$2:$E$1001,3,0)</f>
        <v>photo</v>
      </c>
      <c r="E21202" t="str">
        <f>VLOOKUP(A21202,Sheet2!$B$2:$E$1001,4,0)</f>
        <v>travel</v>
      </c>
      <c r="F21202" t="str">
        <f>VLOOKUP(B21202,Sheet3!$B$2:$D$17,2,0)</f>
        <v>positive</v>
      </c>
      <c r="G21202">
        <f>VLOOKUP(B21202,Sheet3!$B$2:$D$17,3,0)</f>
        <v>70</v>
      </c>
      <c r="H21202">
        <f t="shared" si="993"/>
        <v>2</v>
      </c>
      <c r="I21202">
        <f t="shared" si="994"/>
        <v>5</v>
      </c>
      <c r="J21202" t="str">
        <f t="shared" si="995"/>
        <v>0-3</v>
      </c>
    </row>
    <row r="21203" spans="1:10">
      <c r="A21203" t="s">
        <v>1313</v>
      </c>
      <c r="B21203" t="s">
        <v>1487</v>
      </c>
      <c r="C21203" s="7">
        <v>44272.2501736111</v>
      </c>
      <c r="D21203" t="str">
        <f>VLOOKUP(A21203,Sheet2!$B$2:$E$1001,3,0)</f>
        <v>photo</v>
      </c>
      <c r="E21203" t="str">
        <f>VLOOKUP(A21203,Sheet2!$B$2:$E$1001,4,0)</f>
        <v>travel</v>
      </c>
      <c r="F21203" t="str">
        <f>VLOOKUP(B21203,Sheet3!$B$2:$D$17,2,0)</f>
        <v>positive</v>
      </c>
      <c r="G21203">
        <f>VLOOKUP(B21203,Sheet3!$B$2:$D$17,3,0)</f>
        <v>70</v>
      </c>
      <c r="H21203">
        <f t="shared" si="993"/>
        <v>3</v>
      </c>
      <c r="I21203">
        <f t="shared" si="994"/>
        <v>3</v>
      </c>
      <c r="J21203" t="str">
        <f t="shared" si="995"/>
        <v>6-9</v>
      </c>
    </row>
    <row r="21204" spans="1:10">
      <c r="A21204" t="s">
        <v>1313</v>
      </c>
      <c r="B21204" t="s">
        <v>1492</v>
      </c>
      <c r="C21204" s="7">
        <v>44211.1304976852</v>
      </c>
      <c r="D21204" t="str">
        <f>VLOOKUP(A21204,Sheet2!$B$2:$E$1001,3,0)</f>
        <v>photo</v>
      </c>
      <c r="E21204" t="str">
        <f>VLOOKUP(A21204,Sheet2!$B$2:$E$1001,4,0)</f>
        <v>travel</v>
      </c>
      <c r="F21204" t="str">
        <f>VLOOKUP(B21204,Sheet3!$B$2:$D$17,2,0)</f>
        <v>neutral</v>
      </c>
      <c r="G21204">
        <f>VLOOKUP(B21204,Sheet3!$B$2:$D$17,3,0)</f>
        <v>20</v>
      </c>
      <c r="H21204">
        <f t="shared" si="993"/>
        <v>1</v>
      </c>
      <c r="I21204">
        <f t="shared" si="994"/>
        <v>5</v>
      </c>
      <c r="J21204" t="str">
        <f t="shared" si="995"/>
        <v>3-6</v>
      </c>
    </row>
    <row r="21205" spans="1:10">
      <c r="A21205" t="s">
        <v>1313</v>
      </c>
      <c r="B21205" t="s">
        <v>1500</v>
      </c>
      <c r="C21205" s="7">
        <v>44206.8080092593</v>
      </c>
      <c r="D21205" t="str">
        <f>VLOOKUP(A21205,Sheet2!$B$2:$E$1001,3,0)</f>
        <v>photo</v>
      </c>
      <c r="E21205" t="str">
        <f>VLOOKUP(A21205,Sheet2!$B$2:$E$1001,4,0)</f>
        <v>travel</v>
      </c>
      <c r="F21205" t="str">
        <f>VLOOKUP(B21205,Sheet3!$B$2:$D$17,2,0)</f>
        <v>positive</v>
      </c>
      <c r="G21205">
        <f>VLOOKUP(B21205,Sheet3!$B$2:$D$17,3,0)</f>
        <v>45</v>
      </c>
      <c r="H21205">
        <f t="shared" si="993"/>
        <v>1</v>
      </c>
      <c r="I21205">
        <f t="shared" si="994"/>
        <v>7</v>
      </c>
      <c r="J21205" t="str">
        <f t="shared" si="995"/>
        <v>18-21</v>
      </c>
    </row>
    <row r="21206" spans="1:10">
      <c r="A21206" t="s">
        <v>1313</v>
      </c>
      <c r="B21206" t="s">
        <v>1498</v>
      </c>
      <c r="C21206" s="7">
        <v>44047.5067013889</v>
      </c>
      <c r="D21206" t="str">
        <f>VLOOKUP(A21206,Sheet2!$B$2:$E$1001,3,0)</f>
        <v>photo</v>
      </c>
      <c r="E21206" t="str">
        <f>VLOOKUP(A21206,Sheet2!$B$2:$E$1001,4,0)</f>
        <v>travel</v>
      </c>
      <c r="F21206" t="str">
        <f>VLOOKUP(B21206,Sheet3!$B$2:$D$17,2,0)</f>
        <v>positive</v>
      </c>
      <c r="G21206">
        <f>VLOOKUP(B21206,Sheet3!$B$2:$D$17,3,0)</f>
        <v>50</v>
      </c>
      <c r="H21206">
        <f t="shared" si="993"/>
        <v>8</v>
      </c>
      <c r="I21206">
        <f t="shared" si="994"/>
        <v>2</v>
      </c>
      <c r="J21206" t="str">
        <f t="shared" si="995"/>
        <v>12-15</v>
      </c>
    </row>
    <row r="21207" spans="1:10">
      <c r="A21207" t="s">
        <v>1314</v>
      </c>
      <c r="B21207" t="s">
        <v>1490</v>
      </c>
      <c r="C21207" s="7">
        <v>44255.382962963</v>
      </c>
      <c r="D21207" t="str">
        <f>VLOOKUP(A21207,Sheet2!$B$2:$E$1001,3,0)</f>
        <v>GIF</v>
      </c>
      <c r="E21207" t="str">
        <f>VLOOKUP(A21207,Sheet2!$B$2:$E$1001,4,0)</f>
        <v>food</v>
      </c>
      <c r="F21207" t="str">
        <f>VLOOKUP(B21207,Sheet3!$B$2:$D$17,2,0)</f>
        <v>negative</v>
      </c>
      <c r="G21207">
        <f>VLOOKUP(B21207,Sheet3!$B$2:$D$17,3,0)</f>
        <v>5</v>
      </c>
      <c r="H21207">
        <f t="shared" si="993"/>
        <v>2</v>
      </c>
      <c r="I21207">
        <f t="shared" si="994"/>
        <v>7</v>
      </c>
      <c r="J21207" t="str">
        <f t="shared" si="995"/>
        <v>9-12</v>
      </c>
    </row>
    <row r="21208" spans="1:10">
      <c r="A21208" t="s">
        <v>1314</v>
      </c>
      <c r="B21208" t="s">
        <v>1487</v>
      </c>
      <c r="C21208" s="7">
        <v>44271.1084143519</v>
      </c>
      <c r="D21208" t="str">
        <f>VLOOKUP(A21208,Sheet2!$B$2:$E$1001,3,0)</f>
        <v>GIF</v>
      </c>
      <c r="E21208" t="str">
        <f>VLOOKUP(A21208,Sheet2!$B$2:$E$1001,4,0)</f>
        <v>food</v>
      </c>
      <c r="F21208" t="str">
        <f>VLOOKUP(B21208,Sheet3!$B$2:$D$17,2,0)</f>
        <v>positive</v>
      </c>
      <c r="G21208">
        <f>VLOOKUP(B21208,Sheet3!$B$2:$D$17,3,0)</f>
        <v>70</v>
      </c>
      <c r="H21208">
        <f t="shared" si="993"/>
        <v>3</v>
      </c>
      <c r="I21208">
        <f t="shared" si="994"/>
        <v>2</v>
      </c>
      <c r="J21208" t="str">
        <f t="shared" si="995"/>
        <v>0-3</v>
      </c>
    </row>
    <row r="21209" spans="1:10">
      <c r="A21209" t="s">
        <v>1314</v>
      </c>
      <c r="B21209" t="s">
        <v>1503</v>
      </c>
      <c r="C21209" s="7">
        <v>44065.8084143518</v>
      </c>
      <c r="D21209" t="str">
        <f>VLOOKUP(A21209,Sheet2!$B$2:$E$1001,3,0)</f>
        <v>GIF</v>
      </c>
      <c r="E21209" t="str">
        <f>VLOOKUP(A21209,Sheet2!$B$2:$E$1001,4,0)</f>
        <v>food</v>
      </c>
      <c r="F21209" t="str">
        <f>VLOOKUP(B21209,Sheet3!$B$2:$D$17,2,0)</f>
        <v>negative</v>
      </c>
      <c r="G21209">
        <f>VLOOKUP(B21209,Sheet3!$B$2:$D$17,3,0)</f>
        <v>12</v>
      </c>
      <c r="H21209">
        <f t="shared" si="993"/>
        <v>8</v>
      </c>
      <c r="I21209">
        <f t="shared" si="994"/>
        <v>6</v>
      </c>
      <c r="J21209" t="str">
        <f t="shared" si="995"/>
        <v>18-21</v>
      </c>
    </row>
    <row r="21210" spans="1:10">
      <c r="A21210" t="s">
        <v>1315</v>
      </c>
      <c r="B21210" t="s">
        <v>1494</v>
      </c>
      <c r="C21210" s="7">
        <v>44097.2229976852</v>
      </c>
      <c r="D21210" t="str">
        <f>VLOOKUP(A21210,Sheet2!$B$2:$E$1001,3,0)</f>
        <v>photo</v>
      </c>
      <c r="E21210" t="str">
        <f>VLOOKUP(A21210,Sheet2!$B$2:$E$1001,4,0)</f>
        <v>education</v>
      </c>
      <c r="F21210" t="str">
        <f>VLOOKUP(B21210,Sheet3!$B$2:$D$17,2,0)</f>
        <v>positive</v>
      </c>
      <c r="G21210">
        <f>VLOOKUP(B21210,Sheet3!$B$2:$D$17,3,0)</f>
        <v>65</v>
      </c>
      <c r="H21210">
        <f t="shared" si="993"/>
        <v>9</v>
      </c>
      <c r="I21210">
        <f t="shared" si="994"/>
        <v>3</v>
      </c>
      <c r="J21210" t="str">
        <f t="shared" si="995"/>
        <v>3-6</v>
      </c>
    </row>
    <row r="21211" spans="1:10">
      <c r="A21211" t="s">
        <v>1315</v>
      </c>
      <c r="B21211" t="s">
        <v>1497</v>
      </c>
      <c r="C21211" s="7">
        <v>44337.7263078704</v>
      </c>
      <c r="D21211" t="str">
        <f>VLOOKUP(A21211,Sheet2!$B$2:$E$1001,3,0)</f>
        <v>photo</v>
      </c>
      <c r="E21211" t="str">
        <f>VLOOKUP(A21211,Sheet2!$B$2:$E$1001,4,0)</f>
        <v>education</v>
      </c>
      <c r="F21211" t="str">
        <f>VLOOKUP(B21211,Sheet3!$B$2:$D$17,2,0)</f>
        <v>positive</v>
      </c>
      <c r="G21211">
        <f>VLOOKUP(B21211,Sheet3!$B$2:$D$17,3,0)</f>
        <v>72</v>
      </c>
      <c r="H21211">
        <f t="shared" si="993"/>
        <v>5</v>
      </c>
      <c r="I21211">
        <f t="shared" si="994"/>
        <v>5</v>
      </c>
      <c r="J21211" t="str">
        <f t="shared" si="995"/>
        <v>15-18</v>
      </c>
    </row>
    <row r="21212" spans="1:10">
      <c r="A21212" t="s">
        <v>1315</v>
      </c>
      <c r="B21212" t="s">
        <v>1494</v>
      </c>
      <c r="C21212" s="7">
        <v>44339.0057060185</v>
      </c>
      <c r="D21212" t="str">
        <f>VLOOKUP(A21212,Sheet2!$B$2:$E$1001,3,0)</f>
        <v>photo</v>
      </c>
      <c r="E21212" t="str">
        <f>VLOOKUP(A21212,Sheet2!$B$2:$E$1001,4,0)</f>
        <v>education</v>
      </c>
      <c r="F21212" t="str">
        <f>VLOOKUP(B21212,Sheet3!$B$2:$D$17,2,0)</f>
        <v>positive</v>
      </c>
      <c r="G21212">
        <f>VLOOKUP(B21212,Sheet3!$B$2:$D$17,3,0)</f>
        <v>65</v>
      </c>
      <c r="H21212">
        <f t="shared" si="993"/>
        <v>5</v>
      </c>
      <c r="I21212">
        <f t="shared" si="994"/>
        <v>7</v>
      </c>
      <c r="J21212" t="str">
        <f t="shared" si="995"/>
        <v>0-3</v>
      </c>
    </row>
    <row r="21213" spans="1:10">
      <c r="A21213" t="s">
        <v>1315</v>
      </c>
      <c r="B21213" t="s">
        <v>1492</v>
      </c>
      <c r="C21213" s="7">
        <v>44265.9804166667</v>
      </c>
      <c r="D21213" t="str">
        <f>VLOOKUP(A21213,Sheet2!$B$2:$E$1001,3,0)</f>
        <v>photo</v>
      </c>
      <c r="E21213" t="str">
        <f>VLOOKUP(A21213,Sheet2!$B$2:$E$1001,4,0)</f>
        <v>education</v>
      </c>
      <c r="F21213" t="str">
        <f>VLOOKUP(B21213,Sheet3!$B$2:$D$17,2,0)</f>
        <v>neutral</v>
      </c>
      <c r="G21213">
        <f>VLOOKUP(B21213,Sheet3!$B$2:$D$17,3,0)</f>
        <v>20</v>
      </c>
      <c r="H21213">
        <f t="shared" si="993"/>
        <v>3</v>
      </c>
      <c r="I21213">
        <f t="shared" si="994"/>
        <v>3</v>
      </c>
      <c r="J21213" t="str">
        <f t="shared" si="995"/>
        <v>21-24</v>
      </c>
    </row>
    <row r="21214" spans="1:10">
      <c r="A21214" t="s">
        <v>1315</v>
      </c>
      <c r="B21214" t="s">
        <v>1491</v>
      </c>
      <c r="C21214" s="7">
        <v>44059.1894212963</v>
      </c>
      <c r="D21214" t="str">
        <f>VLOOKUP(A21214,Sheet2!$B$2:$E$1001,3,0)</f>
        <v>photo</v>
      </c>
      <c r="E21214" t="str">
        <f>VLOOKUP(A21214,Sheet2!$B$2:$E$1001,4,0)</f>
        <v>education</v>
      </c>
      <c r="F21214" t="str">
        <f>VLOOKUP(B21214,Sheet3!$B$2:$D$17,2,0)</f>
        <v>positive</v>
      </c>
      <c r="G21214">
        <f>VLOOKUP(B21214,Sheet3!$B$2:$D$17,3,0)</f>
        <v>30</v>
      </c>
      <c r="H21214">
        <f t="shared" si="993"/>
        <v>8</v>
      </c>
      <c r="I21214">
        <f t="shared" si="994"/>
        <v>7</v>
      </c>
      <c r="J21214" t="str">
        <f t="shared" si="995"/>
        <v>3-6</v>
      </c>
    </row>
    <row r="21215" spans="1:10">
      <c r="A21215" t="s">
        <v>1315</v>
      </c>
      <c r="B21215" t="s">
        <v>1488</v>
      </c>
      <c r="C21215" s="7">
        <v>44229.3182523148</v>
      </c>
      <c r="D21215" t="str">
        <f>VLOOKUP(A21215,Sheet2!$B$2:$E$1001,3,0)</f>
        <v>photo</v>
      </c>
      <c r="E21215" t="str">
        <f>VLOOKUP(A21215,Sheet2!$B$2:$E$1001,4,0)</f>
        <v>education</v>
      </c>
      <c r="F21215" t="str">
        <f>VLOOKUP(B21215,Sheet3!$B$2:$D$17,2,0)</f>
        <v>negative</v>
      </c>
      <c r="G21215">
        <f>VLOOKUP(B21215,Sheet3!$B$2:$D$17,3,0)</f>
        <v>0</v>
      </c>
      <c r="H21215">
        <f t="shared" si="993"/>
        <v>2</v>
      </c>
      <c r="I21215">
        <f t="shared" si="994"/>
        <v>2</v>
      </c>
      <c r="J21215" t="str">
        <f t="shared" si="995"/>
        <v>6-9</v>
      </c>
    </row>
    <row r="21216" spans="1:10">
      <c r="A21216" t="s">
        <v>1315</v>
      </c>
      <c r="B21216" t="s">
        <v>1490</v>
      </c>
      <c r="C21216" s="7">
        <v>44278.7119675926</v>
      </c>
      <c r="D21216" t="str">
        <f>VLOOKUP(A21216,Sheet2!$B$2:$E$1001,3,0)</f>
        <v>photo</v>
      </c>
      <c r="E21216" t="str">
        <f>VLOOKUP(A21216,Sheet2!$B$2:$E$1001,4,0)</f>
        <v>education</v>
      </c>
      <c r="F21216" t="str">
        <f>VLOOKUP(B21216,Sheet3!$B$2:$D$17,2,0)</f>
        <v>negative</v>
      </c>
      <c r="G21216">
        <f>VLOOKUP(B21216,Sheet3!$B$2:$D$17,3,0)</f>
        <v>5</v>
      </c>
      <c r="H21216">
        <f t="shared" si="993"/>
        <v>3</v>
      </c>
      <c r="I21216">
        <f t="shared" si="994"/>
        <v>2</v>
      </c>
      <c r="J21216" t="str">
        <f t="shared" si="995"/>
        <v>15-18</v>
      </c>
    </row>
    <row r="21217" spans="1:10">
      <c r="A21217" t="s">
        <v>1315</v>
      </c>
      <c r="B21217" t="s">
        <v>1499</v>
      </c>
      <c r="C21217" s="7">
        <v>44315.5702083333</v>
      </c>
      <c r="D21217" t="str">
        <f>VLOOKUP(A21217,Sheet2!$B$2:$E$1001,3,0)</f>
        <v>photo</v>
      </c>
      <c r="E21217" t="str">
        <f>VLOOKUP(A21217,Sheet2!$B$2:$E$1001,4,0)</f>
        <v>education</v>
      </c>
      <c r="F21217" t="str">
        <f>VLOOKUP(B21217,Sheet3!$B$2:$D$17,2,0)</f>
        <v>negative</v>
      </c>
      <c r="G21217">
        <f>VLOOKUP(B21217,Sheet3!$B$2:$D$17,3,0)</f>
        <v>10</v>
      </c>
      <c r="H21217">
        <f t="shared" si="993"/>
        <v>4</v>
      </c>
      <c r="I21217">
        <f t="shared" si="994"/>
        <v>4</v>
      </c>
      <c r="J21217" t="str">
        <f t="shared" si="995"/>
        <v>12-15</v>
      </c>
    </row>
    <row r="21218" spans="1:10">
      <c r="A21218" t="s">
        <v>1315</v>
      </c>
      <c r="B21218" t="s">
        <v>1490</v>
      </c>
      <c r="C21218" s="7">
        <v>44040.457337963</v>
      </c>
      <c r="D21218" t="str">
        <f>VLOOKUP(A21218,Sheet2!$B$2:$E$1001,3,0)</f>
        <v>photo</v>
      </c>
      <c r="E21218" t="str">
        <f>VLOOKUP(A21218,Sheet2!$B$2:$E$1001,4,0)</f>
        <v>education</v>
      </c>
      <c r="F21218" t="str">
        <f>VLOOKUP(B21218,Sheet3!$B$2:$D$17,2,0)</f>
        <v>negative</v>
      </c>
      <c r="G21218">
        <f>VLOOKUP(B21218,Sheet3!$B$2:$D$17,3,0)</f>
        <v>5</v>
      </c>
      <c r="H21218">
        <f t="shared" si="993"/>
        <v>7</v>
      </c>
      <c r="I21218">
        <f t="shared" si="994"/>
        <v>2</v>
      </c>
      <c r="J21218" t="str">
        <f t="shared" si="995"/>
        <v>9-12</v>
      </c>
    </row>
    <row r="21219" customFormat="1" spans="1:10">
      <c r="A21219" t="s">
        <v>1315</v>
      </c>
      <c r="B21219" t="s">
        <v>1501</v>
      </c>
      <c r="C21219" s="7">
        <v>44310.7101388889</v>
      </c>
      <c r="D21219" t="str">
        <f>VLOOKUP(A21219,Sheet2!$B$2:$E$1001,3,0)</f>
        <v>photo</v>
      </c>
      <c r="E21219" t="str">
        <f>VLOOKUP(A21219,Sheet2!$B$2:$E$1001,4,0)</f>
        <v>education</v>
      </c>
      <c r="F21219" t="str">
        <f>VLOOKUP(B21219,Sheet3!$B$2:$D$17,2,0)</f>
        <v>neutral</v>
      </c>
      <c r="G21219">
        <f>VLOOKUP(B21219,Sheet3!$B$2:$D$17,3,0)</f>
        <v>35</v>
      </c>
      <c r="H21219">
        <f t="shared" si="993"/>
        <v>4</v>
      </c>
      <c r="I21219">
        <f t="shared" si="994"/>
        <v>6</v>
      </c>
      <c r="J21219" t="str">
        <f t="shared" si="995"/>
        <v>15-18</v>
      </c>
    </row>
    <row r="21220" spans="1:10">
      <c r="A21220" t="s">
        <v>1315</v>
      </c>
      <c r="B21220" t="s">
        <v>1499</v>
      </c>
      <c r="C21220" s="7">
        <v>44134.8155092593</v>
      </c>
      <c r="D21220" t="str">
        <f>VLOOKUP(A21220,Sheet2!$B$2:$E$1001,3,0)</f>
        <v>photo</v>
      </c>
      <c r="E21220" t="str">
        <f>VLOOKUP(A21220,Sheet2!$B$2:$E$1001,4,0)</f>
        <v>education</v>
      </c>
      <c r="F21220" t="str">
        <f>VLOOKUP(B21220,Sheet3!$B$2:$D$17,2,0)</f>
        <v>negative</v>
      </c>
      <c r="G21220">
        <f>VLOOKUP(B21220,Sheet3!$B$2:$D$17,3,0)</f>
        <v>10</v>
      </c>
      <c r="H21220">
        <f t="shared" si="993"/>
        <v>10</v>
      </c>
      <c r="I21220">
        <f t="shared" si="994"/>
        <v>5</v>
      </c>
      <c r="J21220" t="str">
        <f t="shared" si="995"/>
        <v>18-21</v>
      </c>
    </row>
    <row r="21221" spans="1:10">
      <c r="A21221" t="s">
        <v>1315</v>
      </c>
      <c r="B21221" t="s">
        <v>1496</v>
      </c>
      <c r="C21221" s="7">
        <v>44203.8959259259</v>
      </c>
      <c r="D21221" t="str">
        <f>VLOOKUP(A21221,Sheet2!$B$2:$E$1001,3,0)</f>
        <v>photo</v>
      </c>
      <c r="E21221" t="str">
        <f>VLOOKUP(A21221,Sheet2!$B$2:$E$1001,4,0)</f>
        <v>education</v>
      </c>
      <c r="F21221" t="str">
        <f>VLOOKUP(B21221,Sheet3!$B$2:$D$17,2,0)</f>
        <v>positive</v>
      </c>
      <c r="G21221">
        <f>VLOOKUP(B21221,Sheet3!$B$2:$D$17,3,0)</f>
        <v>70</v>
      </c>
      <c r="H21221">
        <f t="shared" si="993"/>
        <v>1</v>
      </c>
      <c r="I21221">
        <f t="shared" si="994"/>
        <v>4</v>
      </c>
      <c r="J21221" t="str">
        <f t="shared" si="995"/>
        <v>21-24</v>
      </c>
    </row>
    <row r="21222" spans="1:10">
      <c r="A21222" t="s">
        <v>1315</v>
      </c>
      <c r="B21222" t="s">
        <v>1490</v>
      </c>
      <c r="C21222" s="7">
        <v>44229.9940393519</v>
      </c>
      <c r="D21222" t="str">
        <f>VLOOKUP(A21222,Sheet2!$B$2:$E$1001,3,0)</f>
        <v>photo</v>
      </c>
      <c r="E21222" t="str">
        <f>VLOOKUP(A21222,Sheet2!$B$2:$E$1001,4,0)</f>
        <v>education</v>
      </c>
      <c r="F21222" t="str">
        <f>VLOOKUP(B21222,Sheet3!$B$2:$D$17,2,0)</f>
        <v>negative</v>
      </c>
      <c r="G21222">
        <f>VLOOKUP(B21222,Sheet3!$B$2:$D$17,3,0)</f>
        <v>5</v>
      </c>
      <c r="H21222">
        <f t="shared" si="993"/>
        <v>2</v>
      </c>
      <c r="I21222">
        <f t="shared" si="994"/>
        <v>2</v>
      </c>
      <c r="J21222" t="str">
        <f t="shared" si="995"/>
        <v>21-24</v>
      </c>
    </row>
    <row r="21223" spans="1:10">
      <c r="A21223" t="s">
        <v>1315</v>
      </c>
      <c r="B21223" t="s">
        <v>1494</v>
      </c>
      <c r="C21223" s="7">
        <v>44139.7403472222</v>
      </c>
      <c r="D21223" t="str">
        <f>VLOOKUP(A21223,Sheet2!$B$2:$E$1001,3,0)</f>
        <v>photo</v>
      </c>
      <c r="E21223" t="str">
        <f>VLOOKUP(A21223,Sheet2!$B$2:$E$1001,4,0)</f>
        <v>education</v>
      </c>
      <c r="F21223" t="str">
        <f>VLOOKUP(B21223,Sheet3!$B$2:$D$17,2,0)</f>
        <v>positive</v>
      </c>
      <c r="G21223">
        <f>VLOOKUP(B21223,Sheet3!$B$2:$D$17,3,0)</f>
        <v>65</v>
      </c>
      <c r="H21223">
        <f t="shared" si="993"/>
        <v>11</v>
      </c>
      <c r="I21223">
        <f t="shared" si="994"/>
        <v>3</v>
      </c>
      <c r="J21223" t="str">
        <f t="shared" si="995"/>
        <v>15-18</v>
      </c>
    </row>
    <row r="21224" spans="1:10">
      <c r="A21224" t="s">
        <v>1315</v>
      </c>
      <c r="B21224" t="s">
        <v>1503</v>
      </c>
      <c r="C21224" s="7">
        <v>44342.2468865741</v>
      </c>
      <c r="D21224" t="str">
        <f>VLOOKUP(A21224,Sheet2!$B$2:$E$1001,3,0)</f>
        <v>photo</v>
      </c>
      <c r="E21224" t="str">
        <f>VLOOKUP(A21224,Sheet2!$B$2:$E$1001,4,0)</f>
        <v>education</v>
      </c>
      <c r="F21224" t="str">
        <f>VLOOKUP(B21224,Sheet3!$B$2:$D$17,2,0)</f>
        <v>negative</v>
      </c>
      <c r="G21224">
        <f>VLOOKUP(B21224,Sheet3!$B$2:$D$17,3,0)</f>
        <v>12</v>
      </c>
      <c r="H21224">
        <f t="shared" si="993"/>
        <v>5</v>
      </c>
      <c r="I21224">
        <f t="shared" si="994"/>
        <v>3</v>
      </c>
      <c r="J21224" t="str">
        <f t="shared" si="995"/>
        <v>3-6</v>
      </c>
    </row>
    <row r="21225" spans="1:10">
      <c r="A21225" t="s">
        <v>1315</v>
      </c>
      <c r="B21225" t="s">
        <v>1502</v>
      </c>
      <c r="C21225" s="7">
        <v>44258.11875</v>
      </c>
      <c r="D21225" t="str">
        <f>VLOOKUP(A21225,Sheet2!$B$2:$E$1001,3,0)</f>
        <v>photo</v>
      </c>
      <c r="E21225" t="str">
        <f>VLOOKUP(A21225,Sheet2!$B$2:$E$1001,4,0)</f>
        <v>education</v>
      </c>
      <c r="F21225" t="str">
        <f>VLOOKUP(B21225,Sheet3!$B$2:$D$17,2,0)</f>
        <v>negative</v>
      </c>
      <c r="G21225">
        <f>VLOOKUP(B21225,Sheet3!$B$2:$D$17,3,0)</f>
        <v>15</v>
      </c>
      <c r="H21225">
        <f t="shared" si="993"/>
        <v>3</v>
      </c>
      <c r="I21225">
        <f t="shared" si="994"/>
        <v>3</v>
      </c>
      <c r="J21225" t="str">
        <f t="shared" si="995"/>
        <v>0-3</v>
      </c>
    </row>
    <row r="21226" spans="1:10">
      <c r="A21226" t="s">
        <v>1315</v>
      </c>
      <c r="B21226" t="s">
        <v>1502</v>
      </c>
      <c r="C21226" s="7">
        <v>44033.8815509259</v>
      </c>
      <c r="D21226" t="str">
        <f>VLOOKUP(A21226,Sheet2!$B$2:$E$1001,3,0)</f>
        <v>photo</v>
      </c>
      <c r="E21226" t="str">
        <f>VLOOKUP(A21226,Sheet2!$B$2:$E$1001,4,0)</f>
        <v>education</v>
      </c>
      <c r="F21226" t="str">
        <f>VLOOKUP(B21226,Sheet3!$B$2:$D$17,2,0)</f>
        <v>negative</v>
      </c>
      <c r="G21226">
        <f>VLOOKUP(B21226,Sheet3!$B$2:$D$17,3,0)</f>
        <v>15</v>
      </c>
      <c r="H21226">
        <f t="shared" si="993"/>
        <v>7</v>
      </c>
      <c r="I21226">
        <f t="shared" si="994"/>
        <v>2</v>
      </c>
      <c r="J21226" t="str">
        <f t="shared" si="995"/>
        <v>21-24</v>
      </c>
    </row>
    <row r="21227" spans="1:10">
      <c r="A21227" t="s">
        <v>1315</v>
      </c>
      <c r="B21227" t="s">
        <v>1487</v>
      </c>
      <c r="C21227" s="7">
        <v>44193.2607060185</v>
      </c>
      <c r="D21227" t="str">
        <f>VLOOKUP(A21227,Sheet2!$B$2:$E$1001,3,0)</f>
        <v>photo</v>
      </c>
      <c r="E21227" t="str">
        <f>VLOOKUP(A21227,Sheet2!$B$2:$E$1001,4,0)</f>
        <v>education</v>
      </c>
      <c r="F21227" t="str">
        <f>VLOOKUP(B21227,Sheet3!$B$2:$D$17,2,0)</f>
        <v>positive</v>
      </c>
      <c r="G21227">
        <f>VLOOKUP(B21227,Sheet3!$B$2:$D$17,3,0)</f>
        <v>70</v>
      </c>
      <c r="H21227">
        <f t="shared" si="993"/>
        <v>12</v>
      </c>
      <c r="I21227">
        <f t="shared" si="994"/>
        <v>1</v>
      </c>
      <c r="J21227" t="str">
        <f t="shared" si="995"/>
        <v>6-9</v>
      </c>
    </row>
    <row r="21228" spans="1:10">
      <c r="A21228" t="s">
        <v>1315</v>
      </c>
      <c r="B21228" t="s">
        <v>1499</v>
      </c>
      <c r="C21228" s="7">
        <v>44199.6291550926</v>
      </c>
      <c r="D21228" t="str">
        <f>VLOOKUP(A21228,Sheet2!$B$2:$E$1001,3,0)</f>
        <v>photo</v>
      </c>
      <c r="E21228" t="str">
        <f>VLOOKUP(A21228,Sheet2!$B$2:$E$1001,4,0)</f>
        <v>education</v>
      </c>
      <c r="F21228" t="str">
        <f>VLOOKUP(B21228,Sheet3!$B$2:$D$17,2,0)</f>
        <v>negative</v>
      </c>
      <c r="G21228">
        <f>VLOOKUP(B21228,Sheet3!$B$2:$D$17,3,0)</f>
        <v>10</v>
      </c>
      <c r="H21228">
        <f t="shared" si="993"/>
        <v>1</v>
      </c>
      <c r="I21228">
        <f t="shared" si="994"/>
        <v>7</v>
      </c>
      <c r="J21228" t="str">
        <f t="shared" si="995"/>
        <v>15-18</v>
      </c>
    </row>
    <row r="21229" customFormat="1" spans="1:10">
      <c r="A21229" t="s">
        <v>1315</v>
      </c>
      <c r="B21229" t="s">
        <v>1488</v>
      </c>
      <c r="C21229" s="7">
        <v>44010.5241666667</v>
      </c>
      <c r="D21229" t="str">
        <f>VLOOKUP(A21229,Sheet2!$B$2:$E$1001,3,0)</f>
        <v>photo</v>
      </c>
      <c r="E21229" t="str">
        <f>VLOOKUP(A21229,Sheet2!$B$2:$E$1001,4,0)</f>
        <v>education</v>
      </c>
      <c r="F21229" t="str">
        <f>VLOOKUP(B21229,Sheet3!$B$2:$D$17,2,0)</f>
        <v>negative</v>
      </c>
      <c r="G21229">
        <f>VLOOKUP(B21229,Sheet3!$B$2:$D$17,3,0)</f>
        <v>0</v>
      </c>
      <c r="H21229">
        <f t="shared" si="993"/>
        <v>6</v>
      </c>
      <c r="I21229">
        <f t="shared" si="994"/>
        <v>7</v>
      </c>
      <c r="J21229" t="str">
        <f t="shared" si="995"/>
        <v>12-15</v>
      </c>
    </row>
    <row r="21230" spans="1:10">
      <c r="A21230" t="s">
        <v>1315</v>
      </c>
      <c r="B21230" t="s">
        <v>1485</v>
      </c>
      <c r="C21230" s="7">
        <v>44079.9836805556</v>
      </c>
      <c r="D21230" t="str">
        <f>VLOOKUP(A21230,Sheet2!$B$2:$E$1001,3,0)</f>
        <v>photo</v>
      </c>
      <c r="E21230" t="str">
        <f>VLOOKUP(A21230,Sheet2!$B$2:$E$1001,4,0)</f>
        <v>education</v>
      </c>
      <c r="F21230" t="str">
        <f>VLOOKUP(B21230,Sheet3!$B$2:$D$17,2,0)</f>
        <v>positive</v>
      </c>
      <c r="G21230">
        <f>VLOOKUP(B21230,Sheet3!$B$2:$D$17,3,0)</f>
        <v>60</v>
      </c>
      <c r="H21230">
        <f t="shared" si="993"/>
        <v>9</v>
      </c>
      <c r="I21230">
        <f t="shared" si="994"/>
        <v>6</v>
      </c>
      <c r="J21230" t="str">
        <f t="shared" si="995"/>
        <v>21-24</v>
      </c>
    </row>
    <row r="21231" spans="1:10">
      <c r="A21231" t="s">
        <v>1315</v>
      </c>
      <c r="B21231" t="s">
        <v>1494</v>
      </c>
      <c r="C21231" s="7">
        <v>44209.2765393518</v>
      </c>
      <c r="D21231" t="str">
        <f>VLOOKUP(A21231,Sheet2!$B$2:$E$1001,3,0)</f>
        <v>photo</v>
      </c>
      <c r="E21231" t="str">
        <f>VLOOKUP(A21231,Sheet2!$B$2:$E$1001,4,0)</f>
        <v>education</v>
      </c>
      <c r="F21231" t="str">
        <f>VLOOKUP(B21231,Sheet3!$B$2:$D$17,2,0)</f>
        <v>positive</v>
      </c>
      <c r="G21231">
        <f>VLOOKUP(B21231,Sheet3!$B$2:$D$17,3,0)</f>
        <v>65</v>
      </c>
      <c r="H21231">
        <f t="shared" si="993"/>
        <v>1</v>
      </c>
      <c r="I21231">
        <f t="shared" si="994"/>
        <v>3</v>
      </c>
      <c r="J21231" t="str">
        <f t="shared" si="995"/>
        <v>6-9</v>
      </c>
    </row>
    <row r="21232" spans="1:10">
      <c r="A21232" t="s">
        <v>1315</v>
      </c>
      <c r="B21232" t="s">
        <v>1497</v>
      </c>
      <c r="C21232" s="7">
        <v>44253.7092361111</v>
      </c>
      <c r="D21232" t="str">
        <f>VLOOKUP(A21232,Sheet2!$B$2:$E$1001,3,0)</f>
        <v>photo</v>
      </c>
      <c r="E21232" t="str">
        <f>VLOOKUP(A21232,Sheet2!$B$2:$E$1001,4,0)</f>
        <v>education</v>
      </c>
      <c r="F21232" t="str">
        <f>VLOOKUP(B21232,Sheet3!$B$2:$D$17,2,0)</f>
        <v>positive</v>
      </c>
      <c r="G21232">
        <f>VLOOKUP(B21232,Sheet3!$B$2:$D$17,3,0)</f>
        <v>72</v>
      </c>
      <c r="H21232">
        <f t="shared" si="993"/>
        <v>2</v>
      </c>
      <c r="I21232">
        <f t="shared" si="994"/>
        <v>5</v>
      </c>
      <c r="J21232" t="str">
        <f t="shared" si="995"/>
        <v>15-18</v>
      </c>
    </row>
    <row r="21233" spans="1:10">
      <c r="A21233" t="s">
        <v>1315</v>
      </c>
      <c r="B21233" t="s">
        <v>1494</v>
      </c>
      <c r="C21233" s="7">
        <v>44160.1174537037</v>
      </c>
      <c r="D21233" t="str">
        <f>VLOOKUP(A21233,Sheet2!$B$2:$E$1001,3,0)</f>
        <v>photo</v>
      </c>
      <c r="E21233" t="str">
        <f>VLOOKUP(A21233,Sheet2!$B$2:$E$1001,4,0)</f>
        <v>education</v>
      </c>
      <c r="F21233" t="str">
        <f>VLOOKUP(B21233,Sheet3!$B$2:$D$17,2,0)</f>
        <v>positive</v>
      </c>
      <c r="G21233">
        <f>VLOOKUP(B21233,Sheet3!$B$2:$D$17,3,0)</f>
        <v>65</v>
      </c>
      <c r="H21233">
        <f t="shared" si="993"/>
        <v>11</v>
      </c>
      <c r="I21233">
        <f t="shared" si="994"/>
        <v>3</v>
      </c>
      <c r="J21233" t="str">
        <f t="shared" si="995"/>
        <v>0-3</v>
      </c>
    </row>
    <row r="21234" spans="1:10">
      <c r="A21234" t="s">
        <v>1315</v>
      </c>
      <c r="B21234" t="s">
        <v>1502</v>
      </c>
      <c r="C21234" s="7">
        <v>44361.5856828704</v>
      </c>
      <c r="D21234" t="str">
        <f>VLOOKUP(A21234,Sheet2!$B$2:$E$1001,3,0)</f>
        <v>photo</v>
      </c>
      <c r="E21234" t="str">
        <f>VLOOKUP(A21234,Sheet2!$B$2:$E$1001,4,0)</f>
        <v>education</v>
      </c>
      <c r="F21234" t="str">
        <f>VLOOKUP(B21234,Sheet3!$B$2:$D$17,2,0)</f>
        <v>negative</v>
      </c>
      <c r="G21234">
        <f>VLOOKUP(B21234,Sheet3!$B$2:$D$17,3,0)</f>
        <v>15</v>
      </c>
      <c r="H21234">
        <f t="shared" si="993"/>
        <v>6</v>
      </c>
      <c r="I21234">
        <f t="shared" si="994"/>
        <v>1</v>
      </c>
      <c r="J21234" t="str">
        <f t="shared" si="995"/>
        <v>12-15</v>
      </c>
    </row>
    <row r="21235" spans="1:10">
      <c r="A21235" t="s">
        <v>1315</v>
      </c>
      <c r="B21235" t="s">
        <v>1499</v>
      </c>
      <c r="C21235" s="7">
        <v>44094.3134490741</v>
      </c>
      <c r="D21235" t="str">
        <f>VLOOKUP(A21235,Sheet2!$B$2:$E$1001,3,0)</f>
        <v>photo</v>
      </c>
      <c r="E21235" t="str">
        <f>VLOOKUP(A21235,Sheet2!$B$2:$E$1001,4,0)</f>
        <v>education</v>
      </c>
      <c r="F21235" t="str">
        <f>VLOOKUP(B21235,Sheet3!$B$2:$D$17,2,0)</f>
        <v>negative</v>
      </c>
      <c r="G21235">
        <f>VLOOKUP(B21235,Sheet3!$B$2:$D$17,3,0)</f>
        <v>10</v>
      </c>
      <c r="H21235">
        <f t="shared" si="993"/>
        <v>9</v>
      </c>
      <c r="I21235">
        <f t="shared" si="994"/>
        <v>7</v>
      </c>
      <c r="J21235" t="str">
        <f t="shared" si="995"/>
        <v>6-9</v>
      </c>
    </row>
    <row r="21236" spans="1:10">
      <c r="A21236" t="s">
        <v>1315</v>
      </c>
      <c r="B21236" t="s">
        <v>1501</v>
      </c>
      <c r="C21236" s="7">
        <v>44328.4960185185</v>
      </c>
      <c r="D21236" t="str">
        <f>VLOOKUP(A21236,Sheet2!$B$2:$E$1001,3,0)</f>
        <v>photo</v>
      </c>
      <c r="E21236" t="str">
        <f>VLOOKUP(A21236,Sheet2!$B$2:$E$1001,4,0)</f>
        <v>education</v>
      </c>
      <c r="F21236" t="str">
        <f>VLOOKUP(B21236,Sheet3!$B$2:$D$17,2,0)</f>
        <v>neutral</v>
      </c>
      <c r="G21236">
        <f>VLOOKUP(B21236,Sheet3!$B$2:$D$17,3,0)</f>
        <v>35</v>
      </c>
      <c r="H21236">
        <f t="shared" si="993"/>
        <v>5</v>
      </c>
      <c r="I21236">
        <f t="shared" si="994"/>
        <v>3</v>
      </c>
      <c r="J21236" t="str">
        <f t="shared" si="995"/>
        <v>9-12</v>
      </c>
    </row>
    <row r="21237" spans="1:10">
      <c r="A21237" t="s">
        <v>1315</v>
      </c>
      <c r="B21237" t="s">
        <v>1485</v>
      </c>
      <c r="C21237" s="7">
        <v>44104.7102314815</v>
      </c>
      <c r="D21237" t="str">
        <f>VLOOKUP(A21237,Sheet2!$B$2:$E$1001,3,0)</f>
        <v>photo</v>
      </c>
      <c r="E21237" t="str">
        <f>VLOOKUP(A21237,Sheet2!$B$2:$E$1001,4,0)</f>
        <v>education</v>
      </c>
      <c r="F21237" t="str">
        <f>VLOOKUP(B21237,Sheet3!$B$2:$D$17,2,0)</f>
        <v>positive</v>
      </c>
      <c r="G21237">
        <f>VLOOKUP(B21237,Sheet3!$B$2:$D$17,3,0)</f>
        <v>60</v>
      </c>
      <c r="H21237">
        <f t="shared" si="993"/>
        <v>9</v>
      </c>
      <c r="I21237">
        <f t="shared" si="994"/>
        <v>3</v>
      </c>
      <c r="J21237" t="str">
        <f t="shared" si="995"/>
        <v>15-18</v>
      </c>
    </row>
    <row r="21238" spans="1:10">
      <c r="A21238" t="s">
        <v>1317</v>
      </c>
      <c r="B21238" t="s">
        <v>1487</v>
      </c>
      <c r="C21238" s="7">
        <v>44224.6192013889</v>
      </c>
      <c r="D21238" t="str">
        <f>VLOOKUP(A21238,Sheet2!$B$2:$E$1001,3,0)</f>
        <v>video</v>
      </c>
      <c r="E21238" t="str">
        <f>VLOOKUP(A21238,Sheet2!$B$2:$E$1001,4,0)</f>
        <v>animals</v>
      </c>
      <c r="F21238" t="str">
        <f>VLOOKUP(B21238,Sheet3!$B$2:$D$17,2,0)</f>
        <v>positive</v>
      </c>
      <c r="G21238">
        <f>VLOOKUP(B21238,Sheet3!$B$2:$D$17,3,0)</f>
        <v>70</v>
      </c>
      <c r="H21238">
        <f t="shared" si="993"/>
        <v>1</v>
      </c>
      <c r="I21238">
        <f t="shared" si="994"/>
        <v>4</v>
      </c>
      <c r="J21238" t="str">
        <f t="shared" si="995"/>
        <v>12-15</v>
      </c>
    </row>
    <row r="21239" spans="1:10">
      <c r="A21239" t="s">
        <v>1317</v>
      </c>
      <c r="B21239" t="s">
        <v>1499</v>
      </c>
      <c r="C21239" s="7">
        <v>44173.9503356482</v>
      </c>
      <c r="D21239" t="str">
        <f>VLOOKUP(A21239,Sheet2!$B$2:$E$1001,3,0)</f>
        <v>video</v>
      </c>
      <c r="E21239" t="str">
        <f>VLOOKUP(A21239,Sheet2!$B$2:$E$1001,4,0)</f>
        <v>animals</v>
      </c>
      <c r="F21239" t="str">
        <f>VLOOKUP(B21239,Sheet3!$B$2:$D$17,2,0)</f>
        <v>negative</v>
      </c>
      <c r="G21239">
        <f>VLOOKUP(B21239,Sheet3!$B$2:$D$17,3,0)</f>
        <v>10</v>
      </c>
      <c r="H21239">
        <f t="shared" si="993"/>
        <v>12</v>
      </c>
      <c r="I21239">
        <f t="shared" si="994"/>
        <v>2</v>
      </c>
      <c r="J21239" t="str">
        <f t="shared" si="995"/>
        <v>21-24</v>
      </c>
    </row>
    <row r="21240" spans="1:10">
      <c r="A21240" t="s">
        <v>1317</v>
      </c>
      <c r="B21240" t="s">
        <v>1485</v>
      </c>
      <c r="C21240" s="7">
        <v>44269.4108333333</v>
      </c>
      <c r="D21240" t="str">
        <f>VLOOKUP(A21240,Sheet2!$B$2:$E$1001,3,0)</f>
        <v>video</v>
      </c>
      <c r="E21240" t="str">
        <f>VLOOKUP(A21240,Sheet2!$B$2:$E$1001,4,0)</f>
        <v>animals</v>
      </c>
      <c r="F21240" t="str">
        <f>VLOOKUP(B21240,Sheet3!$B$2:$D$17,2,0)</f>
        <v>positive</v>
      </c>
      <c r="G21240">
        <f>VLOOKUP(B21240,Sheet3!$B$2:$D$17,3,0)</f>
        <v>60</v>
      </c>
      <c r="H21240">
        <f t="shared" si="993"/>
        <v>3</v>
      </c>
      <c r="I21240">
        <f t="shared" si="994"/>
        <v>7</v>
      </c>
      <c r="J21240" t="str">
        <f t="shared" si="995"/>
        <v>9-12</v>
      </c>
    </row>
    <row r="21241" spans="1:10">
      <c r="A21241" t="s">
        <v>1317</v>
      </c>
      <c r="B21241" t="s">
        <v>1487</v>
      </c>
      <c r="C21241" s="7">
        <v>44287.3596759259</v>
      </c>
      <c r="D21241" t="str">
        <f>VLOOKUP(A21241,Sheet2!$B$2:$E$1001,3,0)</f>
        <v>video</v>
      </c>
      <c r="E21241" t="str">
        <f>VLOOKUP(A21241,Sheet2!$B$2:$E$1001,4,0)</f>
        <v>animals</v>
      </c>
      <c r="F21241" t="str">
        <f>VLOOKUP(B21241,Sheet3!$B$2:$D$17,2,0)</f>
        <v>positive</v>
      </c>
      <c r="G21241">
        <f>VLOOKUP(B21241,Sheet3!$B$2:$D$17,3,0)</f>
        <v>70</v>
      </c>
      <c r="H21241">
        <f t="shared" si="993"/>
        <v>4</v>
      </c>
      <c r="I21241">
        <f t="shared" si="994"/>
        <v>4</v>
      </c>
      <c r="J21241" t="str">
        <f t="shared" si="995"/>
        <v>6-9</v>
      </c>
    </row>
    <row r="21242" spans="1:10">
      <c r="A21242" t="s">
        <v>1317</v>
      </c>
      <c r="B21242" t="s">
        <v>1500</v>
      </c>
      <c r="C21242" s="7">
        <v>44020.8521296296</v>
      </c>
      <c r="D21242" t="str">
        <f>VLOOKUP(A21242,Sheet2!$B$2:$E$1001,3,0)</f>
        <v>video</v>
      </c>
      <c r="E21242" t="str">
        <f>VLOOKUP(A21242,Sheet2!$B$2:$E$1001,4,0)</f>
        <v>animals</v>
      </c>
      <c r="F21242" t="str">
        <f>VLOOKUP(B21242,Sheet3!$B$2:$D$17,2,0)</f>
        <v>positive</v>
      </c>
      <c r="G21242">
        <f>VLOOKUP(B21242,Sheet3!$B$2:$D$17,3,0)</f>
        <v>45</v>
      </c>
      <c r="H21242">
        <f t="shared" si="993"/>
        <v>7</v>
      </c>
      <c r="I21242">
        <f t="shared" si="994"/>
        <v>3</v>
      </c>
      <c r="J21242" t="str">
        <f t="shared" si="995"/>
        <v>18-21</v>
      </c>
    </row>
    <row r="21243" spans="1:10">
      <c r="A21243" t="s">
        <v>1317</v>
      </c>
      <c r="B21243" t="s">
        <v>1485</v>
      </c>
      <c r="C21243" s="7">
        <v>44318.6421412037</v>
      </c>
      <c r="D21243" t="str">
        <f>VLOOKUP(A21243,Sheet2!$B$2:$E$1001,3,0)</f>
        <v>video</v>
      </c>
      <c r="E21243" t="str">
        <f>VLOOKUP(A21243,Sheet2!$B$2:$E$1001,4,0)</f>
        <v>animals</v>
      </c>
      <c r="F21243" t="str">
        <f>VLOOKUP(B21243,Sheet3!$B$2:$D$17,2,0)</f>
        <v>positive</v>
      </c>
      <c r="G21243">
        <f>VLOOKUP(B21243,Sheet3!$B$2:$D$17,3,0)</f>
        <v>60</v>
      </c>
      <c r="H21243">
        <f t="shared" si="993"/>
        <v>5</v>
      </c>
      <c r="I21243">
        <f t="shared" si="994"/>
        <v>7</v>
      </c>
      <c r="J21243" t="str">
        <f t="shared" si="995"/>
        <v>15-18</v>
      </c>
    </row>
    <row r="21244" spans="1:10">
      <c r="A21244" t="s">
        <v>1317</v>
      </c>
      <c r="B21244" t="s">
        <v>1485</v>
      </c>
      <c r="C21244" s="7">
        <v>44340.3957986111</v>
      </c>
      <c r="D21244" t="str">
        <f>VLOOKUP(A21244,Sheet2!$B$2:$E$1001,3,0)</f>
        <v>video</v>
      </c>
      <c r="E21244" t="str">
        <f>VLOOKUP(A21244,Sheet2!$B$2:$E$1001,4,0)</f>
        <v>animals</v>
      </c>
      <c r="F21244" t="str">
        <f>VLOOKUP(B21244,Sheet3!$B$2:$D$17,2,0)</f>
        <v>positive</v>
      </c>
      <c r="G21244">
        <f>VLOOKUP(B21244,Sheet3!$B$2:$D$17,3,0)</f>
        <v>60</v>
      </c>
      <c r="H21244">
        <f t="shared" si="993"/>
        <v>5</v>
      </c>
      <c r="I21244">
        <f t="shared" si="994"/>
        <v>1</v>
      </c>
      <c r="J21244" t="str">
        <f t="shared" si="995"/>
        <v>9-12</v>
      </c>
    </row>
    <row r="21245" spans="1:10">
      <c r="A21245" t="s">
        <v>1317</v>
      </c>
      <c r="B21245" t="s">
        <v>1503</v>
      </c>
      <c r="C21245" s="7">
        <v>44061.3630787037</v>
      </c>
      <c r="D21245" t="str">
        <f>VLOOKUP(A21245,Sheet2!$B$2:$E$1001,3,0)</f>
        <v>video</v>
      </c>
      <c r="E21245" t="str">
        <f>VLOOKUP(A21245,Sheet2!$B$2:$E$1001,4,0)</f>
        <v>animals</v>
      </c>
      <c r="F21245" t="str">
        <f>VLOOKUP(B21245,Sheet3!$B$2:$D$17,2,0)</f>
        <v>negative</v>
      </c>
      <c r="G21245">
        <f>VLOOKUP(B21245,Sheet3!$B$2:$D$17,3,0)</f>
        <v>12</v>
      </c>
      <c r="H21245">
        <f t="shared" si="993"/>
        <v>8</v>
      </c>
      <c r="I21245">
        <f t="shared" si="994"/>
        <v>2</v>
      </c>
      <c r="J21245" t="str">
        <f t="shared" si="995"/>
        <v>6-9</v>
      </c>
    </row>
    <row r="21246" spans="1:10">
      <c r="A21246" t="s">
        <v>1317</v>
      </c>
      <c r="B21246" t="s">
        <v>1488</v>
      </c>
      <c r="C21246" s="7">
        <v>44171.6336458333</v>
      </c>
      <c r="D21246" t="str">
        <f>VLOOKUP(A21246,Sheet2!$B$2:$E$1001,3,0)</f>
        <v>video</v>
      </c>
      <c r="E21246" t="str">
        <f>VLOOKUP(A21246,Sheet2!$B$2:$E$1001,4,0)</f>
        <v>animals</v>
      </c>
      <c r="F21246" t="str">
        <f>VLOOKUP(B21246,Sheet3!$B$2:$D$17,2,0)</f>
        <v>negative</v>
      </c>
      <c r="G21246">
        <f>VLOOKUP(B21246,Sheet3!$B$2:$D$17,3,0)</f>
        <v>0</v>
      </c>
      <c r="H21246">
        <f t="shared" si="993"/>
        <v>12</v>
      </c>
      <c r="I21246">
        <f t="shared" si="994"/>
        <v>7</v>
      </c>
      <c r="J21246" t="str">
        <f t="shared" si="995"/>
        <v>15-18</v>
      </c>
    </row>
    <row r="21247" customFormat="1" spans="1:10">
      <c r="A21247" t="s">
        <v>1317</v>
      </c>
      <c r="B21247" t="s">
        <v>1494</v>
      </c>
      <c r="C21247" s="7">
        <v>44095.1895486111</v>
      </c>
      <c r="D21247" t="str">
        <f>VLOOKUP(A21247,Sheet2!$B$2:$E$1001,3,0)</f>
        <v>video</v>
      </c>
      <c r="E21247" t="str">
        <f>VLOOKUP(A21247,Sheet2!$B$2:$E$1001,4,0)</f>
        <v>animals</v>
      </c>
      <c r="F21247" t="str">
        <f>VLOOKUP(B21247,Sheet3!$B$2:$D$17,2,0)</f>
        <v>positive</v>
      </c>
      <c r="G21247">
        <f>VLOOKUP(B21247,Sheet3!$B$2:$D$17,3,0)</f>
        <v>65</v>
      </c>
      <c r="H21247">
        <f t="shared" si="993"/>
        <v>9</v>
      </c>
      <c r="I21247">
        <f t="shared" si="994"/>
        <v>1</v>
      </c>
      <c r="J21247" t="str">
        <f t="shared" si="995"/>
        <v>3-6</v>
      </c>
    </row>
    <row r="21248" spans="1:10">
      <c r="A21248" t="s">
        <v>1317</v>
      </c>
      <c r="B21248" t="s">
        <v>1497</v>
      </c>
      <c r="C21248" s="7">
        <v>44346.1454398148</v>
      </c>
      <c r="D21248" t="str">
        <f>VLOOKUP(A21248,Sheet2!$B$2:$E$1001,3,0)</f>
        <v>video</v>
      </c>
      <c r="E21248" t="str">
        <f>VLOOKUP(A21248,Sheet2!$B$2:$E$1001,4,0)</f>
        <v>animals</v>
      </c>
      <c r="F21248" t="str">
        <f>VLOOKUP(B21248,Sheet3!$B$2:$D$17,2,0)</f>
        <v>positive</v>
      </c>
      <c r="G21248">
        <f>VLOOKUP(B21248,Sheet3!$B$2:$D$17,3,0)</f>
        <v>72</v>
      </c>
      <c r="H21248">
        <f t="shared" si="993"/>
        <v>5</v>
      </c>
      <c r="I21248">
        <f t="shared" si="994"/>
        <v>7</v>
      </c>
      <c r="J21248" t="str">
        <f t="shared" si="995"/>
        <v>3-6</v>
      </c>
    </row>
    <row r="21249" spans="1:10">
      <c r="A21249" t="s">
        <v>1317</v>
      </c>
      <c r="B21249" t="s">
        <v>1494</v>
      </c>
      <c r="C21249" s="7">
        <v>44099.924212963</v>
      </c>
      <c r="D21249" t="str">
        <f>VLOOKUP(A21249,Sheet2!$B$2:$E$1001,3,0)</f>
        <v>video</v>
      </c>
      <c r="E21249" t="str">
        <f>VLOOKUP(A21249,Sheet2!$B$2:$E$1001,4,0)</f>
        <v>animals</v>
      </c>
      <c r="F21249" t="str">
        <f>VLOOKUP(B21249,Sheet3!$B$2:$D$17,2,0)</f>
        <v>positive</v>
      </c>
      <c r="G21249">
        <f>VLOOKUP(B21249,Sheet3!$B$2:$D$17,3,0)</f>
        <v>65</v>
      </c>
      <c r="H21249">
        <f t="shared" si="993"/>
        <v>9</v>
      </c>
      <c r="I21249">
        <f t="shared" si="994"/>
        <v>5</v>
      </c>
      <c r="J21249" t="str">
        <f t="shared" si="995"/>
        <v>21-24</v>
      </c>
    </row>
    <row r="21250" spans="1:10">
      <c r="A21250" t="s">
        <v>1317</v>
      </c>
      <c r="B21250" t="s">
        <v>1497</v>
      </c>
      <c r="C21250" s="7">
        <v>44250.6661111111</v>
      </c>
      <c r="D21250" t="str">
        <f>VLOOKUP(A21250,Sheet2!$B$2:$E$1001,3,0)</f>
        <v>video</v>
      </c>
      <c r="E21250" t="str">
        <f>VLOOKUP(A21250,Sheet2!$B$2:$E$1001,4,0)</f>
        <v>animals</v>
      </c>
      <c r="F21250" t="str">
        <f>VLOOKUP(B21250,Sheet3!$B$2:$D$17,2,0)</f>
        <v>positive</v>
      </c>
      <c r="G21250">
        <f>VLOOKUP(B21250,Sheet3!$B$2:$D$17,3,0)</f>
        <v>72</v>
      </c>
      <c r="H21250">
        <f t="shared" si="993"/>
        <v>2</v>
      </c>
      <c r="I21250">
        <f t="shared" si="994"/>
        <v>2</v>
      </c>
      <c r="J21250" t="str">
        <f t="shared" si="995"/>
        <v>15-18</v>
      </c>
    </row>
    <row r="21251" spans="1:10">
      <c r="A21251" t="s">
        <v>1317</v>
      </c>
      <c r="B21251" t="s">
        <v>1497</v>
      </c>
      <c r="C21251" s="7">
        <v>44130.7514236111</v>
      </c>
      <c r="D21251" t="str">
        <f>VLOOKUP(A21251,Sheet2!$B$2:$E$1001,3,0)</f>
        <v>video</v>
      </c>
      <c r="E21251" t="str">
        <f>VLOOKUP(A21251,Sheet2!$B$2:$E$1001,4,0)</f>
        <v>animals</v>
      </c>
      <c r="F21251" t="str">
        <f>VLOOKUP(B21251,Sheet3!$B$2:$D$17,2,0)</f>
        <v>positive</v>
      </c>
      <c r="G21251">
        <f>VLOOKUP(B21251,Sheet3!$B$2:$D$17,3,0)</f>
        <v>72</v>
      </c>
      <c r="H21251">
        <f t="shared" ref="H21251:H21314" si="996">MONTH(C21251)</f>
        <v>10</v>
      </c>
      <c r="I21251">
        <f t="shared" ref="I21251:I21314" si="997">WEEKDAY(C21251,2)</f>
        <v>1</v>
      </c>
      <c r="J21251" t="str">
        <f t="shared" ref="J21251:J21314" si="998">TEXT(INT(HOUR(C21251)/3)*3,"0")&amp;"-"&amp;TEXT(INT(HOUR(C21251)/3)*3+3,"0")</f>
        <v>18-21</v>
      </c>
    </row>
    <row r="21252" spans="1:10">
      <c r="A21252" t="s">
        <v>1317</v>
      </c>
      <c r="B21252" t="s">
        <v>1496</v>
      </c>
      <c r="C21252" s="7">
        <v>44173.605474537</v>
      </c>
      <c r="D21252" t="str">
        <f>VLOOKUP(A21252,Sheet2!$B$2:$E$1001,3,0)</f>
        <v>video</v>
      </c>
      <c r="E21252" t="str">
        <f>VLOOKUP(A21252,Sheet2!$B$2:$E$1001,4,0)</f>
        <v>animals</v>
      </c>
      <c r="F21252" t="str">
        <f>VLOOKUP(B21252,Sheet3!$B$2:$D$17,2,0)</f>
        <v>positive</v>
      </c>
      <c r="G21252">
        <f>VLOOKUP(B21252,Sheet3!$B$2:$D$17,3,0)</f>
        <v>70</v>
      </c>
      <c r="H21252">
        <f t="shared" si="996"/>
        <v>12</v>
      </c>
      <c r="I21252">
        <f t="shared" si="997"/>
        <v>2</v>
      </c>
      <c r="J21252" t="str">
        <f t="shared" si="998"/>
        <v>12-15</v>
      </c>
    </row>
    <row r="21253" spans="1:10">
      <c r="A21253" t="s">
        <v>1317</v>
      </c>
      <c r="B21253" t="s">
        <v>1494</v>
      </c>
      <c r="C21253" s="7">
        <v>44288.1441087963</v>
      </c>
      <c r="D21253" t="str">
        <f>VLOOKUP(A21253,Sheet2!$B$2:$E$1001,3,0)</f>
        <v>video</v>
      </c>
      <c r="E21253" t="str">
        <f>VLOOKUP(A21253,Sheet2!$B$2:$E$1001,4,0)</f>
        <v>animals</v>
      </c>
      <c r="F21253" t="str">
        <f>VLOOKUP(B21253,Sheet3!$B$2:$D$17,2,0)</f>
        <v>positive</v>
      </c>
      <c r="G21253">
        <f>VLOOKUP(B21253,Sheet3!$B$2:$D$17,3,0)</f>
        <v>65</v>
      </c>
      <c r="H21253">
        <f t="shared" si="996"/>
        <v>4</v>
      </c>
      <c r="I21253">
        <f t="shared" si="997"/>
        <v>5</v>
      </c>
      <c r="J21253" t="str">
        <f t="shared" si="998"/>
        <v>3-6</v>
      </c>
    </row>
    <row r="21254" spans="1:10">
      <c r="A21254" t="s">
        <v>1317</v>
      </c>
      <c r="B21254" t="s">
        <v>1503</v>
      </c>
      <c r="C21254" s="7">
        <v>44232.4781828704</v>
      </c>
      <c r="D21254" t="str">
        <f>VLOOKUP(A21254,Sheet2!$B$2:$E$1001,3,0)</f>
        <v>video</v>
      </c>
      <c r="E21254" t="str">
        <f>VLOOKUP(A21254,Sheet2!$B$2:$E$1001,4,0)</f>
        <v>animals</v>
      </c>
      <c r="F21254" t="str">
        <f>VLOOKUP(B21254,Sheet3!$B$2:$D$17,2,0)</f>
        <v>negative</v>
      </c>
      <c r="G21254">
        <f>VLOOKUP(B21254,Sheet3!$B$2:$D$17,3,0)</f>
        <v>12</v>
      </c>
      <c r="H21254">
        <f t="shared" si="996"/>
        <v>2</v>
      </c>
      <c r="I21254">
        <f t="shared" si="997"/>
        <v>5</v>
      </c>
      <c r="J21254" t="str">
        <f t="shared" si="998"/>
        <v>9-12</v>
      </c>
    </row>
    <row r="21255" spans="1:10">
      <c r="A21255" t="s">
        <v>1317</v>
      </c>
      <c r="B21255" t="s">
        <v>1503</v>
      </c>
      <c r="C21255" s="7">
        <v>44023.5229050926</v>
      </c>
      <c r="D21255" t="str">
        <f>VLOOKUP(A21255,Sheet2!$B$2:$E$1001,3,0)</f>
        <v>video</v>
      </c>
      <c r="E21255" t="str">
        <f>VLOOKUP(A21255,Sheet2!$B$2:$E$1001,4,0)</f>
        <v>animals</v>
      </c>
      <c r="F21255" t="str">
        <f>VLOOKUP(B21255,Sheet3!$B$2:$D$17,2,0)</f>
        <v>negative</v>
      </c>
      <c r="G21255">
        <f>VLOOKUP(B21255,Sheet3!$B$2:$D$17,3,0)</f>
        <v>12</v>
      </c>
      <c r="H21255">
        <f t="shared" si="996"/>
        <v>7</v>
      </c>
      <c r="I21255">
        <f t="shared" si="997"/>
        <v>6</v>
      </c>
      <c r="J21255" t="str">
        <f t="shared" si="998"/>
        <v>12-15</v>
      </c>
    </row>
    <row r="21256" spans="1:10">
      <c r="A21256" t="s">
        <v>1317</v>
      </c>
      <c r="B21256" t="s">
        <v>1488</v>
      </c>
      <c r="C21256" s="7">
        <v>44267.6521643518</v>
      </c>
      <c r="D21256" t="str">
        <f>VLOOKUP(A21256,Sheet2!$B$2:$E$1001,3,0)</f>
        <v>video</v>
      </c>
      <c r="E21256" t="str">
        <f>VLOOKUP(A21256,Sheet2!$B$2:$E$1001,4,0)</f>
        <v>animals</v>
      </c>
      <c r="F21256" t="str">
        <f>VLOOKUP(B21256,Sheet3!$B$2:$D$17,2,0)</f>
        <v>negative</v>
      </c>
      <c r="G21256">
        <f>VLOOKUP(B21256,Sheet3!$B$2:$D$17,3,0)</f>
        <v>0</v>
      </c>
      <c r="H21256">
        <f t="shared" si="996"/>
        <v>3</v>
      </c>
      <c r="I21256">
        <f t="shared" si="997"/>
        <v>5</v>
      </c>
      <c r="J21256" t="str">
        <f t="shared" si="998"/>
        <v>15-18</v>
      </c>
    </row>
    <row r="21257" customFormat="1" spans="1:10">
      <c r="A21257" t="s">
        <v>1317</v>
      </c>
      <c r="B21257" t="s">
        <v>1487</v>
      </c>
      <c r="C21257" s="7">
        <v>44339.6109375</v>
      </c>
      <c r="D21257" t="str">
        <f>VLOOKUP(A21257,Sheet2!$B$2:$E$1001,3,0)</f>
        <v>video</v>
      </c>
      <c r="E21257" t="str">
        <f>VLOOKUP(A21257,Sheet2!$B$2:$E$1001,4,0)</f>
        <v>animals</v>
      </c>
      <c r="F21257" t="str">
        <f>VLOOKUP(B21257,Sheet3!$B$2:$D$17,2,0)</f>
        <v>positive</v>
      </c>
      <c r="G21257">
        <f>VLOOKUP(B21257,Sheet3!$B$2:$D$17,3,0)</f>
        <v>70</v>
      </c>
      <c r="H21257">
        <f t="shared" si="996"/>
        <v>5</v>
      </c>
      <c r="I21257">
        <f t="shared" si="997"/>
        <v>7</v>
      </c>
      <c r="J21257" t="str">
        <f t="shared" si="998"/>
        <v>12-15</v>
      </c>
    </row>
    <row r="21258" spans="1:10">
      <c r="A21258" t="s">
        <v>1317</v>
      </c>
      <c r="B21258" t="s">
        <v>1491</v>
      </c>
      <c r="C21258" s="7">
        <v>44097.8174652778</v>
      </c>
      <c r="D21258" t="str">
        <f>VLOOKUP(A21258,Sheet2!$B$2:$E$1001,3,0)</f>
        <v>video</v>
      </c>
      <c r="E21258" t="str">
        <f>VLOOKUP(A21258,Sheet2!$B$2:$E$1001,4,0)</f>
        <v>animals</v>
      </c>
      <c r="F21258" t="str">
        <f>VLOOKUP(B21258,Sheet3!$B$2:$D$17,2,0)</f>
        <v>positive</v>
      </c>
      <c r="G21258">
        <f>VLOOKUP(B21258,Sheet3!$B$2:$D$17,3,0)</f>
        <v>30</v>
      </c>
      <c r="H21258">
        <f t="shared" si="996"/>
        <v>9</v>
      </c>
      <c r="I21258">
        <f t="shared" si="997"/>
        <v>3</v>
      </c>
      <c r="J21258" t="str">
        <f t="shared" si="998"/>
        <v>18-21</v>
      </c>
    </row>
    <row r="21259" spans="1:10">
      <c r="A21259" t="s">
        <v>1317</v>
      </c>
      <c r="B21259" t="s">
        <v>1502</v>
      </c>
      <c r="C21259" s="7">
        <v>44211.37</v>
      </c>
      <c r="D21259" t="str">
        <f>VLOOKUP(A21259,Sheet2!$B$2:$E$1001,3,0)</f>
        <v>video</v>
      </c>
      <c r="E21259" t="str">
        <f>VLOOKUP(A21259,Sheet2!$B$2:$E$1001,4,0)</f>
        <v>animals</v>
      </c>
      <c r="F21259" t="str">
        <f>VLOOKUP(B21259,Sheet3!$B$2:$D$17,2,0)</f>
        <v>negative</v>
      </c>
      <c r="G21259">
        <f>VLOOKUP(B21259,Sheet3!$B$2:$D$17,3,0)</f>
        <v>15</v>
      </c>
      <c r="H21259">
        <f t="shared" si="996"/>
        <v>1</v>
      </c>
      <c r="I21259">
        <f t="shared" si="997"/>
        <v>5</v>
      </c>
      <c r="J21259" t="str">
        <f t="shared" si="998"/>
        <v>6-9</v>
      </c>
    </row>
    <row r="21260" spans="1:10">
      <c r="A21260" t="s">
        <v>1317</v>
      </c>
      <c r="B21260" t="s">
        <v>1488</v>
      </c>
      <c r="C21260" s="7">
        <v>44185.8113310185</v>
      </c>
      <c r="D21260" t="str">
        <f>VLOOKUP(A21260,Sheet2!$B$2:$E$1001,3,0)</f>
        <v>video</v>
      </c>
      <c r="E21260" t="str">
        <f>VLOOKUP(A21260,Sheet2!$B$2:$E$1001,4,0)</f>
        <v>animals</v>
      </c>
      <c r="F21260" t="str">
        <f>VLOOKUP(B21260,Sheet3!$B$2:$D$17,2,0)</f>
        <v>negative</v>
      </c>
      <c r="G21260">
        <f>VLOOKUP(B21260,Sheet3!$B$2:$D$17,3,0)</f>
        <v>0</v>
      </c>
      <c r="H21260">
        <f t="shared" si="996"/>
        <v>12</v>
      </c>
      <c r="I21260">
        <f t="shared" si="997"/>
        <v>7</v>
      </c>
      <c r="J21260" t="str">
        <f t="shared" si="998"/>
        <v>18-21</v>
      </c>
    </row>
    <row r="21261" spans="1:10">
      <c r="A21261" t="s">
        <v>1317</v>
      </c>
      <c r="B21261" t="s">
        <v>1490</v>
      </c>
      <c r="C21261" s="7">
        <v>44060.9993981481</v>
      </c>
      <c r="D21261" t="str">
        <f>VLOOKUP(A21261,Sheet2!$B$2:$E$1001,3,0)</f>
        <v>video</v>
      </c>
      <c r="E21261" t="str">
        <f>VLOOKUP(A21261,Sheet2!$B$2:$E$1001,4,0)</f>
        <v>animals</v>
      </c>
      <c r="F21261" t="str">
        <f>VLOOKUP(B21261,Sheet3!$B$2:$D$17,2,0)</f>
        <v>negative</v>
      </c>
      <c r="G21261">
        <f>VLOOKUP(B21261,Sheet3!$B$2:$D$17,3,0)</f>
        <v>5</v>
      </c>
      <c r="H21261">
        <f t="shared" si="996"/>
        <v>8</v>
      </c>
      <c r="I21261">
        <f t="shared" si="997"/>
        <v>1</v>
      </c>
      <c r="J21261" t="str">
        <f t="shared" si="998"/>
        <v>21-24</v>
      </c>
    </row>
    <row r="21262" spans="1:10">
      <c r="A21262" t="s">
        <v>1317</v>
      </c>
      <c r="B21262" t="s">
        <v>1499</v>
      </c>
      <c r="C21262" s="7">
        <v>44083.9244907407</v>
      </c>
      <c r="D21262" t="str">
        <f>VLOOKUP(A21262,Sheet2!$B$2:$E$1001,3,0)</f>
        <v>video</v>
      </c>
      <c r="E21262" t="str">
        <f>VLOOKUP(A21262,Sheet2!$B$2:$E$1001,4,0)</f>
        <v>animals</v>
      </c>
      <c r="F21262" t="str">
        <f>VLOOKUP(B21262,Sheet3!$B$2:$D$17,2,0)</f>
        <v>negative</v>
      </c>
      <c r="G21262">
        <f>VLOOKUP(B21262,Sheet3!$B$2:$D$17,3,0)</f>
        <v>10</v>
      </c>
      <c r="H21262">
        <f t="shared" si="996"/>
        <v>9</v>
      </c>
      <c r="I21262">
        <f t="shared" si="997"/>
        <v>3</v>
      </c>
      <c r="J21262" t="str">
        <f t="shared" si="998"/>
        <v>21-24</v>
      </c>
    </row>
    <row r="21263" spans="1:10">
      <c r="A21263" t="s">
        <v>1317</v>
      </c>
      <c r="B21263" t="s">
        <v>1498</v>
      </c>
      <c r="C21263" s="7">
        <v>44247.3778125</v>
      </c>
      <c r="D21263" t="str">
        <f>VLOOKUP(A21263,Sheet2!$B$2:$E$1001,3,0)</f>
        <v>video</v>
      </c>
      <c r="E21263" t="str">
        <f>VLOOKUP(A21263,Sheet2!$B$2:$E$1001,4,0)</f>
        <v>animals</v>
      </c>
      <c r="F21263" t="str">
        <f>VLOOKUP(B21263,Sheet3!$B$2:$D$17,2,0)</f>
        <v>positive</v>
      </c>
      <c r="G21263">
        <f>VLOOKUP(B21263,Sheet3!$B$2:$D$17,3,0)</f>
        <v>50</v>
      </c>
      <c r="H21263">
        <f t="shared" si="996"/>
        <v>2</v>
      </c>
      <c r="I21263">
        <f t="shared" si="997"/>
        <v>6</v>
      </c>
      <c r="J21263" t="str">
        <f t="shared" si="998"/>
        <v>9-12</v>
      </c>
    </row>
    <row r="21264" spans="1:10">
      <c r="A21264" t="s">
        <v>1317</v>
      </c>
      <c r="B21264" t="s">
        <v>1502</v>
      </c>
      <c r="C21264" s="7">
        <v>44362.9678587963</v>
      </c>
      <c r="D21264" t="str">
        <f>VLOOKUP(A21264,Sheet2!$B$2:$E$1001,3,0)</f>
        <v>video</v>
      </c>
      <c r="E21264" t="str">
        <f>VLOOKUP(A21264,Sheet2!$B$2:$E$1001,4,0)</f>
        <v>animals</v>
      </c>
      <c r="F21264" t="str">
        <f>VLOOKUP(B21264,Sheet3!$B$2:$D$17,2,0)</f>
        <v>negative</v>
      </c>
      <c r="G21264">
        <f>VLOOKUP(B21264,Sheet3!$B$2:$D$17,3,0)</f>
        <v>15</v>
      </c>
      <c r="H21264">
        <f t="shared" si="996"/>
        <v>6</v>
      </c>
      <c r="I21264">
        <f t="shared" si="997"/>
        <v>2</v>
      </c>
      <c r="J21264" t="str">
        <f t="shared" si="998"/>
        <v>21-24</v>
      </c>
    </row>
    <row r="21265" spans="1:10">
      <c r="A21265" t="s">
        <v>1317</v>
      </c>
      <c r="B21265" t="s">
        <v>1503</v>
      </c>
      <c r="C21265" s="7">
        <v>44036.2252430556</v>
      </c>
      <c r="D21265" t="str">
        <f>VLOOKUP(A21265,Sheet2!$B$2:$E$1001,3,0)</f>
        <v>video</v>
      </c>
      <c r="E21265" t="str">
        <f>VLOOKUP(A21265,Sheet2!$B$2:$E$1001,4,0)</f>
        <v>animals</v>
      </c>
      <c r="F21265" t="str">
        <f>VLOOKUP(B21265,Sheet3!$B$2:$D$17,2,0)</f>
        <v>negative</v>
      </c>
      <c r="G21265">
        <f>VLOOKUP(B21265,Sheet3!$B$2:$D$17,3,0)</f>
        <v>12</v>
      </c>
      <c r="H21265">
        <f t="shared" si="996"/>
        <v>7</v>
      </c>
      <c r="I21265">
        <f t="shared" si="997"/>
        <v>5</v>
      </c>
      <c r="J21265" t="str">
        <f t="shared" si="998"/>
        <v>3-6</v>
      </c>
    </row>
    <row r="21266" spans="1:10">
      <c r="A21266" t="s">
        <v>1317</v>
      </c>
      <c r="B21266" t="s">
        <v>1497</v>
      </c>
      <c r="C21266" s="7">
        <v>44346.513125</v>
      </c>
      <c r="D21266" t="str">
        <f>VLOOKUP(A21266,Sheet2!$B$2:$E$1001,3,0)</f>
        <v>video</v>
      </c>
      <c r="E21266" t="str">
        <f>VLOOKUP(A21266,Sheet2!$B$2:$E$1001,4,0)</f>
        <v>animals</v>
      </c>
      <c r="F21266" t="str">
        <f>VLOOKUP(B21266,Sheet3!$B$2:$D$17,2,0)</f>
        <v>positive</v>
      </c>
      <c r="G21266">
        <f>VLOOKUP(B21266,Sheet3!$B$2:$D$17,3,0)</f>
        <v>72</v>
      </c>
      <c r="H21266">
        <f t="shared" si="996"/>
        <v>5</v>
      </c>
      <c r="I21266">
        <f t="shared" si="997"/>
        <v>7</v>
      </c>
      <c r="J21266" t="str">
        <f t="shared" si="998"/>
        <v>12-15</v>
      </c>
    </row>
    <row r="21267" customFormat="1" spans="1:10">
      <c r="A21267" t="s">
        <v>1317</v>
      </c>
      <c r="B21267" t="s">
        <v>1488</v>
      </c>
      <c r="C21267" s="7">
        <v>44323.0671875</v>
      </c>
      <c r="D21267" t="str">
        <f>VLOOKUP(A21267,Sheet2!$B$2:$E$1001,3,0)</f>
        <v>video</v>
      </c>
      <c r="E21267" t="str">
        <f>VLOOKUP(A21267,Sheet2!$B$2:$E$1001,4,0)</f>
        <v>animals</v>
      </c>
      <c r="F21267" t="str">
        <f>VLOOKUP(B21267,Sheet3!$B$2:$D$17,2,0)</f>
        <v>negative</v>
      </c>
      <c r="G21267">
        <f>VLOOKUP(B21267,Sheet3!$B$2:$D$17,3,0)</f>
        <v>0</v>
      </c>
      <c r="H21267">
        <f t="shared" si="996"/>
        <v>5</v>
      </c>
      <c r="I21267">
        <f t="shared" si="997"/>
        <v>5</v>
      </c>
      <c r="J21267" t="str">
        <f t="shared" si="998"/>
        <v>0-3</v>
      </c>
    </row>
    <row r="21268" spans="1:10">
      <c r="A21268" t="s">
        <v>1317</v>
      </c>
      <c r="B21268" t="s">
        <v>1503</v>
      </c>
      <c r="C21268" s="7">
        <v>44310.8632986111</v>
      </c>
      <c r="D21268" t="str">
        <f>VLOOKUP(A21268,Sheet2!$B$2:$E$1001,3,0)</f>
        <v>video</v>
      </c>
      <c r="E21268" t="str">
        <f>VLOOKUP(A21268,Sheet2!$B$2:$E$1001,4,0)</f>
        <v>animals</v>
      </c>
      <c r="F21268" t="str">
        <f>VLOOKUP(B21268,Sheet3!$B$2:$D$17,2,0)</f>
        <v>negative</v>
      </c>
      <c r="G21268">
        <f>VLOOKUP(B21268,Sheet3!$B$2:$D$17,3,0)</f>
        <v>12</v>
      </c>
      <c r="H21268">
        <f t="shared" si="996"/>
        <v>4</v>
      </c>
      <c r="I21268">
        <f t="shared" si="997"/>
        <v>6</v>
      </c>
      <c r="J21268" t="str">
        <f t="shared" si="998"/>
        <v>18-21</v>
      </c>
    </row>
    <row r="21269" spans="1:10">
      <c r="A21269" t="s">
        <v>1317</v>
      </c>
      <c r="B21269" t="s">
        <v>1499</v>
      </c>
      <c r="C21269" s="7">
        <v>44062.3263310185</v>
      </c>
      <c r="D21269" t="str">
        <f>VLOOKUP(A21269,Sheet2!$B$2:$E$1001,3,0)</f>
        <v>video</v>
      </c>
      <c r="E21269" t="str">
        <f>VLOOKUP(A21269,Sheet2!$B$2:$E$1001,4,0)</f>
        <v>animals</v>
      </c>
      <c r="F21269" t="str">
        <f>VLOOKUP(B21269,Sheet3!$B$2:$D$17,2,0)</f>
        <v>negative</v>
      </c>
      <c r="G21269">
        <f>VLOOKUP(B21269,Sheet3!$B$2:$D$17,3,0)</f>
        <v>10</v>
      </c>
      <c r="H21269">
        <f t="shared" si="996"/>
        <v>8</v>
      </c>
      <c r="I21269">
        <f t="shared" si="997"/>
        <v>3</v>
      </c>
      <c r="J21269" t="str">
        <f t="shared" si="998"/>
        <v>6-9</v>
      </c>
    </row>
    <row r="21270" spans="1:10">
      <c r="A21270" t="s">
        <v>1317</v>
      </c>
      <c r="B21270" t="s">
        <v>1491</v>
      </c>
      <c r="C21270" s="7">
        <v>44238.2482523148</v>
      </c>
      <c r="D21270" t="str">
        <f>VLOOKUP(A21270,Sheet2!$B$2:$E$1001,3,0)</f>
        <v>video</v>
      </c>
      <c r="E21270" t="str">
        <f>VLOOKUP(A21270,Sheet2!$B$2:$E$1001,4,0)</f>
        <v>animals</v>
      </c>
      <c r="F21270" t="str">
        <f>VLOOKUP(B21270,Sheet3!$B$2:$D$17,2,0)</f>
        <v>positive</v>
      </c>
      <c r="G21270">
        <f>VLOOKUP(B21270,Sheet3!$B$2:$D$17,3,0)</f>
        <v>30</v>
      </c>
      <c r="H21270">
        <f t="shared" si="996"/>
        <v>2</v>
      </c>
      <c r="I21270">
        <f t="shared" si="997"/>
        <v>4</v>
      </c>
      <c r="J21270" t="str">
        <f t="shared" si="998"/>
        <v>3-6</v>
      </c>
    </row>
    <row r="21271" spans="1:10">
      <c r="A21271" t="s">
        <v>1317</v>
      </c>
      <c r="B21271" t="s">
        <v>1487</v>
      </c>
      <c r="C21271" s="7">
        <v>44054.9116087963</v>
      </c>
      <c r="D21271" t="str">
        <f>VLOOKUP(A21271,Sheet2!$B$2:$E$1001,3,0)</f>
        <v>video</v>
      </c>
      <c r="E21271" t="str">
        <f>VLOOKUP(A21271,Sheet2!$B$2:$E$1001,4,0)</f>
        <v>animals</v>
      </c>
      <c r="F21271" t="str">
        <f>VLOOKUP(B21271,Sheet3!$B$2:$D$17,2,0)</f>
        <v>positive</v>
      </c>
      <c r="G21271">
        <f>VLOOKUP(B21271,Sheet3!$B$2:$D$17,3,0)</f>
        <v>70</v>
      </c>
      <c r="H21271">
        <f t="shared" si="996"/>
        <v>8</v>
      </c>
      <c r="I21271">
        <f t="shared" si="997"/>
        <v>2</v>
      </c>
      <c r="J21271" t="str">
        <f t="shared" si="998"/>
        <v>21-24</v>
      </c>
    </row>
    <row r="21272" spans="1:10">
      <c r="A21272" t="s">
        <v>1317</v>
      </c>
      <c r="B21272" t="s">
        <v>1500</v>
      </c>
      <c r="C21272" s="7">
        <v>44092.5900694444</v>
      </c>
      <c r="D21272" t="str">
        <f>VLOOKUP(A21272,Sheet2!$B$2:$E$1001,3,0)</f>
        <v>video</v>
      </c>
      <c r="E21272" t="str">
        <f>VLOOKUP(A21272,Sheet2!$B$2:$E$1001,4,0)</f>
        <v>animals</v>
      </c>
      <c r="F21272" t="str">
        <f>VLOOKUP(B21272,Sheet3!$B$2:$D$17,2,0)</f>
        <v>positive</v>
      </c>
      <c r="G21272">
        <f>VLOOKUP(B21272,Sheet3!$B$2:$D$17,3,0)</f>
        <v>45</v>
      </c>
      <c r="H21272">
        <f t="shared" si="996"/>
        <v>9</v>
      </c>
      <c r="I21272">
        <f t="shared" si="997"/>
        <v>5</v>
      </c>
      <c r="J21272" t="str">
        <f t="shared" si="998"/>
        <v>12-15</v>
      </c>
    </row>
    <row r="21273" spans="1:10">
      <c r="A21273" t="s">
        <v>1318</v>
      </c>
      <c r="B21273" t="s">
        <v>1494</v>
      </c>
      <c r="C21273" s="7">
        <v>44012.716099537</v>
      </c>
      <c r="D21273" t="str">
        <f>VLOOKUP(A21273,Sheet2!$B$2:$E$1001,3,0)</f>
        <v>GIF</v>
      </c>
      <c r="E21273" t="str">
        <f>VLOOKUP(A21273,Sheet2!$B$2:$E$1001,4,0)</f>
        <v>culture</v>
      </c>
      <c r="F21273" t="str">
        <f>VLOOKUP(B21273,Sheet3!$B$2:$D$17,2,0)</f>
        <v>positive</v>
      </c>
      <c r="G21273">
        <f>VLOOKUP(B21273,Sheet3!$B$2:$D$17,3,0)</f>
        <v>65</v>
      </c>
      <c r="H21273">
        <f t="shared" si="996"/>
        <v>6</v>
      </c>
      <c r="I21273">
        <f t="shared" si="997"/>
        <v>2</v>
      </c>
      <c r="J21273" t="str">
        <f t="shared" si="998"/>
        <v>15-18</v>
      </c>
    </row>
    <row r="21274" spans="1:10">
      <c r="A21274" t="s">
        <v>1318</v>
      </c>
      <c r="B21274" t="s">
        <v>1502</v>
      </c>
      <c r="C21274" s="7">
        <v>44032.430625</v>
      </c>
      <c r="D21274" t="str">
        <f>VLOOKUP(A21274,Sheet2!$B$2:$E$1001,3,0)</f>
        <v>GIF</v>
      </c>
      <c r="E21274" t="str">
        <f>VLOOKUP(A21274,Sheet2!$B$2:$E$1001,4,0)</f>
        <v>culture</v>
      </c>
      <c r="F21274" t="str">
        <f>VLOOKUP(B21274,Sheet3!$B$2:$D$17,2,0)</f>
        <v>negative</v>
      </c>
      <c r="G21274">
        <f>VLOOKUP(B21274,Sheet3!$B$2:$D$17,3,0)</f>
        <v>15</v>
      </c>
      <c r="H21274">
        <f t="shared" si="996"/>
        <v>7</v>
      </c>
      <c r="I21274">
        <f t="shared" si="997"/>
        <v>1</v>
      </c>
      <c r="J21274" t="str">
        <f t="shared" si="998"/>
        <v>9-12</v>
      </c>
    </row>
    <row r="21275" spans="1:10">
      <c r="A21275" t="s">
        <v>1318</v>
      </c>
      <c r="B21275" t="s">
        <v>1487</v>
      </c>
      <c r="C21275" s="7">
        <v>44118.196724537</v>
      </c>
      <c r="D21275" t="str">
        <f>VLOOKUP(A21275,Sheet2!$B$2:$E$1001,3,0)</f>
        <v>GIF</v>
      </c>
      <c r="E21275" t="str">
        <f>VLOOKUP(A21275,Sheet2!$B$2:$E$1001,4,0)</f>
        <v>culture</v>
      </c>
      <c r="F21275" t="str">
        <f>VLOOKUP(B21275,Sheet3!$B$2:$D$17,2,0)</f>
        <v>positive</v>
      </c>
      <c r="G21275">
        <f>VLOOKUP(B21275,Sheet3!$B$2:$D$17,3,0)</f>
        <v>70</v>
      </c>
      <c r="H21275">
        <f t="shared" si="996"/>
        <v>10</v>
      </c>
      <c r="I21275">
        <f t="shared" si="997"/>
        <v>3</v>
      </c>
      <c r="J21275" t="str">
        <f t="shared" si="998"/>
        <v>3-6</v>
      </c>
    </row>
    <row r="21276" spans="1:10">
      <c r="A21276" t="s">
        <v>1318</v>
      </c>
      <c r="B21276" t="s">
        <v>1488</v>
      </c>
      <c r="C21276" s="7">
        <v>44018.1309375</v>
      </c>
      <c r="D21276" t="str">
        <f>VLOOKUP(A21276,Sheet2!$B$2:$E$1001,3,0)</f>
        <v>GIF</v>
      </c>
      <c r="E21276" t="str">
        <f>VLOOKUP(A21276,Sheet2!$B$2:$E$1001,4,0)</f>
        <v>culture</v>
      </c>
      <c r="F21276" t="str">
        <f>VLOOKUP(B21276,Sheet3!$B$2:$D$17,2,0)</f>
        <v>negative</v>
      </c>
      <c r="G21276">
        <f>VLOOKUP(B21276,Sheet3!$B$2:$D$17,3,0)</f>
        <v>0</v>
      </c>
      <c r="H21276">
        <f t="shared" si="996"/>
        <v>7</v>
      </c>
      <c r="I21276">
        <f t="shared" si="997"/>
        <v>1</v>
      </c>
      <c r="J21276" t="str">
        <f t="shared" si="998"/>
        <v>3-6</v>
      </c>
    </row>
    <row r="21277" spans="1:10">
      <c r="A21277" t="s">
        <v>1318</v>
      </c>
      <c r="B21277" t="s">
        <v>1492</v>
      </c>
      <c r="C21277" s="7">
        <v>44149.0909027778</v>
      </c>
      <c r="D21277" t="str">
        <f>VLOOKUP(A21277,Sheet2!$B$2:$E$1001,3,0)</f>
        <v>GIF</v>
      </c>
      <c r="E21277" t="str">
        <f>VLOOKUP(A21277,Sheet2!$B$2:$E$1001,4,0)</f>
        <v>culture</v>
      </c>
      <c r="F21277" t="str">
        <f>VLOOKUP(B21277,Sheet3!$B$2:$D$17,2,0)</f>
        <v>neutral</v>
      </c>
      <c r="G21277">
        <f>VLOOKUP(B21277,Sheet3!$B$2:$D$17,3,0)</f>
        <v>20</v>
      </c>
      <c r="H21277">
        <f t="shared" si="996"/>
        <v>11</v>
      </c>
      <c r="I21277">
        <f t="shared" si="997"/>
        <v>6</v>
      </c>
      <c r="J21277" t="str">
        <f t="shared" si="998"/>
        <v>0-3</v>
      </c>
    </row>
    <row r="21278" spans="1:10">
      <c r="A21278" t="s">
        <v>1318</v>
      </c>
      <c r="B21278" t="s">
        <v>1503</v>
      </c>
      <c r="C21278" s="7">
        <v>44036.9964351852</v>
      </c>
      <c r="D21278" t="str">
        <f>VLOOKUP(A21278,Sheet2!$B$2:$E$1001,3,0)</f>
        <v>GIF</v>
      </c>
      <c r="E21278" t="str">
        <f>VLOOKUP(A21278,Sheet2!$B$2:$E$1001,4,0)</f>
        <v>culture</v>
      </c>
      <c r="F21278" t="str">
        <f>VLOOKUP(B21278,Sheet3!$B$2:$D$17,2,0)</f>
        <v>negative</v>
      </c>
      <c r="G21278">
        <f>VLOOKUP(B21278,Sheet3!$B$2:$D$17,3,0)</f>
        <v>12</v>
      </c>
      <c r="H21278">
        <f t="shared" si="996"/>
        <v>7</v>
      </c>
      <c r="I21278">
        <f t="shared" si="997"/>
        <v>5</v>
      </c>
      <c r="J21278" t="str">
        <f t="shared" si="998"/>
        <v>21-24</v>
      </c>
    </row>
    <row r="21279" spans="1:10">
      <c r="A21279" t="s">
        <v>1318</v>
      </c>
      <c r="B21279" t="s">
        <v>1488</v>
      </c>
      <c r="C21279" s="7">
        <v>44025.425162037</v>
      </c>
      <c r="D21279" t="str">
        <f>VLOOKUP(A21279,Sheet2!$B$2:$E$1001,3,0)</f>
        <v>GIF</v>
      </c>
      <c r="E21279" t="str">
        <f>VLOOKUP(A21279,Sheet2!$B$2:$E$1001,4,0)</f>
        <v>culture</v>
      </c>
      <c r="F21279" t="str">
        <f>VLOOKUP(B21279,Sheet3!$B$2:$D$17,2,0)</f>
        <v>negative</v>
      </c>
      <c r="G21279">
        <f>VLOOKUP(B21279,Sheet3!$B$2:$D$17,3,0)</f>
        <v>0</v>
      </c>
      <c r="H21279">
        <f t="shared" si="996"/>
        <v>7</v>
      </c>
      <c r="I21279">
        <f t="shared" si="997"/>
        <v>1</v>
      </c>
      <c r="J21279" t="str">
        <f t="shared" si="998"/>
        <v>9-12</v>
      </c>
    </row>
    <row r="21280" spans="1:10">
      <c r="A21280" t="s">
        <v>1318</v>
      </c>
      <c r="B21280" t="s">
        <v>1494</v>
      </c>
      <c r="C21280" s="7">
        <v>44215.3420601852</v>
      </c>
      <c r="D21280" t="str">
        <f>VLOOKUP(A21280,Sheet2!$B$2:$E$1001,3,0)</f>
        <v>GIF</v>
      </c>
      <c r="E21280" t="str">
        <f>VLOOKUP(A21280,Sheet2!$B$2:$E$1001,4,0)</f>
        <v>culture</v>
      </c>
      <c r="F21280" t="str">
        <f>VLOOKUP(B21280,Sheet3!$B$2:$D$17,2,0)</f>
        <v>positive</v>
      </c>
      <c r="G21280">
        <f>VLOOKUP(B21280,Sheet3!$B$2:$D$17,3,0)</f>
        <v>65</v>
      </c>
      <c r="H21280">
        <f t="shared" si="996"/>
        <v>1</v>
      </c>
      <c r="I21280">
        <f t="shared" si="997"/>
        <v>2</v>
      </c>
      <c r="J21280" t="str">
        <f t="shared" si="998"/>
        <v>6-9</v>
      </c>
    </row>
    <row r="21281" spans="1:10">
      <c r="A21281" t="s">
        <v>1318</v>
      </c>
      <c r="B21281" t="s">
        <v>1502</v>
      </c>
      <c r="C21281" s="7">
        <v>44090.2372569444</v>
      </c>
      <c r="D21281" t="str">
        <f>VLOOKUP(A21281,Sheet2!$B$2:$E$1001,3,0)</f>
        <v>GIF</v>
      </c>
      <c r="E21281" t="str">
        <f>VLOOKUP(A21281,Sheet2!$B$2:$E$1001,4,0)</f>
        <v>culture</v>
      </c>
      <c r="F21281" t="str">
        <f>VLOOKUP(B21281,Sheet3!$B$2:$D$17,2,0)</f>
        <v>negative</v>
      </c>
      <c r="G21281">
        <f>VLOOKUP(B21281,Sheet3!$B$2:$D$17,3,0)</f>
        <v>15</v>
      </c>
      <c r="H21281">
        <f t="shared" si="996"/>
        <v>9</v>
      </c>
      <c r="I21281">
        <f t="shared" si="997"/>
        <v>3</v>
      </c>
      <c r="J21281" t="str">
        <f t="shared" si="998"/>
        <v>3-6</v>
      </c>
    </row>
    <row r="21282" customFormat="1" spans="1:10">
      <c r="A21282" t="s">
        <v>1318</v>
      </c>
      <c r="B21282" t="s">
        <v>1495</v>
      </c>
      <c r="C21282" s="7">
        <v>44191.8517476852</v>
      </c>
      <c r="D21282" t="str">
        <f>VLOOKUP(A21282,Sheet2!$B$2:$E$1001,3,0)</f>
        <v>GIF</v>
      </c>
      <c r="E21282" t="str">
        <f>VLOOKUP(A21282,Sheet2!$B$2:$E$1001,4,0)</f>
        <v>culture</v>
      </c>
      <c r="F21282" t="str">
        <f>VLOOKUP(B21282,Sheet3!$B$2:$D$17,2,0)</f>
        <v>positive</v>
      </c>
      <c r="G21282">
        <f>VLOOKUP(B21282,Sheet3!$B$2:$D$17,3,0)</f>
        <v>75</v>
      </c>
      <c r="H21282">
        <f t="shared" si="996"/>
        <v>12</v>
      </c>
      <c r="I21282">
        <f t="shared" si="997"/>
        <v>6</v>
      </c>
      <c r="J21282" t="str">
        <f t="shared" si="998"/>
        <v>18-21</v>
      </c>
    </row>
    <row r="21283" spans="1:10">
      <c r="A21283" t="s">
        <v>1318</v>
      </c>
      <c r="B21283" t="s">
        <v>1492</v>
      </c>
      <c r="C21283" s="7">
        <v>44201.4883912037</v>
      </c>
      <c r="D21283" t="str">
        <f>VLOOKUP(A21283,Sheet2!$B$2:$E$1001,3,0)</f>
        <v>GIF</v>
      </c>
      <c r="E21283" t="str">
        <f>VLOOKUP(A21283,Sheet2!$B$2:$E$1001,4,0)</f>
        <v>culture</v>
      </c>
      <c r="F21283" t="str">
        <f>VLOOKUP(B21283,Sheet3!$B$2:$D$17,2,0)</f>
        <v>neutral</v>
      </c>
      <c r="G21283">
        <f>VLOOKUP(B21283,Sheet3!$B$2:$D$17,3,0)</f>
        <v>20</v>
      </c>
      <c r="H21283">
        <f t="shared" si="996"/>
        <v>1</v>
      </c>
      <c r="I21283">
        <f t="shared" si="997"/>
        <v>2</v>
      </c>
      <c r="J21283" t="str">
        <f t="shared" si="998"/>
        <v>9-12</v>
      </c>
    </row>
    <row r="21284" spans="1:10">
      <c r="A21284" t="s">
        <v>1318</v>
      </c>
      <c r="B21284" t="s">
        <v>1491</v>
      </c>
      <c r="C21284" s="7">
        <v>44165.5966782407</v>
      </c>
      <c r="D21284" t="str">
        <f>VLOOKUP(A21284,Sheet2!$B$2:$E$1001,3,0)</f>
        <v>GIF</v>
      </c>
      <c r="E21284" t="str">
        <f>VLOOKUP(A21284,Sheet2!$B$2:$E$1001,4,0)</f>
        <v>culture</v>
      </c>
      <c r="F21284" t="str">
        <f>VLOOKUP(B21284,Sheet3!$B$2:$D$17,2,0)</f>
        <v>positive</v>
      </c>
      <c r="G21284">
        <f>VLOOKUP(B21284,Sheet3!$B$2:$D$17,3,0)</f>
        <v>30</v>
      </c>
      <c r="H21284">
        <f t="shared" si="996"/>
        <v>11</v>
      </c>
      <c r="I21284">
        <f t="shared" si="997"/>
        <v>1</v>
      </c>
      <c r="J21284" t="str">
        <f t="shared" si="998"/>
        <v>12-15</v>
      </c>
    </row>
    <row r="21285" spans="1:10">
      <c r="A21285" t="s">
        <v>1318</v>
      </c>
      <c r="B21285" t="s">
        <v>1502</v>
      </c>
      <c r="C21285" s="7">
        <v>44005.302962963</v>
      </c>
      <c r="D21285" t="str">
        <f>VLOOKUP(A21285,Sheet2!$B$2:$E$1001,3,0)</f>
        <v>GIF</v>
      </c>
      <c r="E21285" t="str">
        <f>VLOOKUP(A21285,Sheet2!$B$2:$E$1001,4,0)</f>
        <v>culture</v>
      </c>
      <c r="F21285" t="str">
        <f>VLOOKUP(B21285,Sheet3!$B$2:$D$17,2,0)</f>
        <v>negative</v>
      </c>
      <c r="G21285">
        <f>VLOOKUP(B21285,Sheet3!$B$2:$D$17,3,0)</f>
        <v>15</v>
      </c>
      <c r="H21285">
        <f t="shared" si="996"/>
        <v>6</v>
      </c>
      <c r="I21285">
        <f t="shared" si="997"/>
        <v>2</v>
      </c>
      <c r="J21285" t="str">
        <f t="shared" si="998"/>
        <v>6-9</v>
      </c>
    </row>
    <row r="21286" spans="1:10">
      <c r="A21286" t="s">
        <v>1318</v>
      </c>
      <c r="B21286" t="s">
        <v>1495</v>
      </c>
      <c r="C21286" s="7">
        <v>44126.871875</v>
      </c>
      <c r="D21286" t="str">
        <f>VLOOKUP(A21286,Sheet2!$B$2:$E$1001,3,0)</f>
        <v>GIF</v>
      </c>
      <c r="E21286" t="str">
        <f>VLOOKUP(A21286,Sheet2!$B$2:$E$1001,4,0)</f>
        <v>culture</v>
      </c>
      <c r="F21286" t="str">
        <f>VLOOKUP(B21286,Sheet3!$B$2:$D$17,2,0)</f>
        <v>positive</v>
      </c>
      <c r="G21286">
        <f>VLOOKUP(B21286,Sheet3!$B$2:$D$17,3,0)</f>
        <v>75</v>
      </c>
      <c r="H21286">
        <f t="shared" si="996"/>
        <v>10</v>
      </c>
      <c r="I21286">
        <f t="shared" si="997"/>
        <v>4</v>
      </c>
      <c r="J21286" t="str">
        <f t="shared" si="998"/>
        <v>18-21</v>
      </c>
    </row>
    <row r="21287" spans="1:10">
      <c r="A21287" t="s">
        <v>1318</v>
      </c>
      <c r="B21287" t="s">
        <v>1492</v>
      </c>
      <c r="C21287" s="7">
        <v>44325.5496296296</v>
      </c>
      <c r="D21287" t="str">
        <f>VLOOKUP(A21287,Sheet2!$B$2:$E$1001,3,0)</f>
        <v>GIF</v>
      </c>
      <c r="E21287" t="str">
        <f>VLOOKUP(A21287,Sheet2!$B$2:$E$1001,4,0)</f>
        <v>culture</v>
      </c>
      <c r="F21287" t="str">
        <f>VLOOKUP(B21287,Sheet3!$B$2:$D$17,2,0)</f>
        <v>neutral</v>
      </c>
      <c r="G21287">
        <f>VLOOKUP(B21287,Sheet3!$B$2:$D$17,3,0)</f>
        <v>20</v>
      </c>
      <c r="H21287">
        <f t="shared" si="996"/>
        <v>5</v>
      </c>
      <c r="I21287">
        <f t="shared" si="997"/>
        <v>7</v>
      </c>
      <c r="J21287" t="str">
        <f t="shared" si="998"/>
        <v>12-15</v>
      </c>
    </row>
    <row r="21288" spans="1:10">
      <c r="A21288" t="s">
        <v>1318</v>
      </c>
      <c r="B21288" t="s">
        <v>1498</v>
      </c>
      <c r="C21288" s="7">
        <v>44185.2198726852</v>
      </c>
      <c r="D21288" t="str">
        <f>VLOOKUP(A21288,Sheet2!$B$2:$E$1001,3,0)</f>
        <v>GIF</v>
      </c>
      <c r="E21288" t="str">
        <f>VLOOKUP(A21288,Sheet2!$B$2:$E$1001,4,0)</f>
        <v>culture</v>
      </c>
      <c r="F21288" t="str">
        <f>VLOOKUP(B21288,Sheet3!$B$2:$D$17,2,0)</f>
        <v>positive</v>
      </c>
      <c r="G21288">
        <f>VLOOKUP(B21288,Sheet3!$B$2:$D$17,3,0)</f>
        <v>50</v>
      </c>
      <c r="H21288">
        <f t="shared" si="996"/>
        <v>12</v>
      </c>
      <c r="I21288">
        <f t="shared" si="997"/>
        <v>7</v>
      </c>
      <c r="J21288" t="str">
        <f t="shared" si="998"/>
        <v>3-6</v>
      </c>
    </row>
    <row r="21289" spans="1:10">
      <c r="A21289" t="s">
        <v>1318</v>
      </c>
      <c r="B21289" t="s">
        <v>1498</v>
      </c>
      <c r="C21289" s="7">
        <v>44332.977650463</v>
      </c>
      <c r="D21289" t="str">
        <f>VLOOKUP(A21289,Sheet2!$B$2:$E$1001,3,0)</f>
        <v>GIF</v>
      </c>
      <c r="E21289" t="str">
        <f>VLOOKUP(A21289,Sheet2!$B$2:$E$1001,4,0)</f>
        <v>culture</v>
      </c>
      <c r="F21289" t="str">
        <f>VLOOKUP(B21289,Sheet3!$B$2:$D$17,2,0)</f>
        <v>positive</v>
      </c>
      <c r="G21289">
        <f>VLOOKUP(B21289,Sheet3!$B$2:$D$17,3,0)</f>
        <v>50</v>
      </c>
      <c r="H21289">
        <f t="shared" si="996"/>
        <v>5</v>
      </c>
      <c r="I21289">
        <f t="shared" si="997"/>
        <v>7</v>
      </c>
      <c r="J21289" t="str">
        <f t="shared" si="998"/>
        <v>21-24</v>
      </c>
    </row>
    <row r="21290" spans="1:10">
      <c r="A21290" t="s">
        <v>1318</v>
      </c>
      <c r="B21290" t="s">
        <v>1496</v>
      </c>
      <c r="C21290" s="7">
        <v>44137.5530324074</v>
      </c>
      <c r="D21290" t="str">
        <f>VLOOKUP(A21290,Sheet2!$B$2:$E$1001,3,0)</f>
        <v>GIF</v>
      </c>
      <c r="E21290" t="str">
        <f>VLOOKUP(A21290,Sheet2!$B$2:$E$1001,4,0)</f>
        <v>culture</v>
      </c>
      <c r="F21290" t="str">
        <f>VLOOKUP(B21290,Sheet3!$B$2:$D$17,2,0)</f>
        <v>positive</v>
      </c>
      <c r="G21290">
        <f>VLOOKUP(B21290,Sheet3!$B$2:$D$17,3,0)</f>
        <v>70</v>
      </c>
      <c r="H21290">
        <f t="shared" si="996"/>
        <v>11</v>
      </c>
      <c r="I21290">
        <f t="shared" si="997"/>
        <v>1</v>
      </c>
      <c r="J21290" t="str">
        <f t="shared" si="998"/>
        <v>12-15</v>
      </c>
    </row>
    <row r="21291" spans="1:10">
      <c r="A21291" t="s">
        <v>1318</v>
      </c>
      <c r="B21291" t="s">
        <v>1501</v>
      </c>
      <c r="C21291" s="7">
        <v>44025.9600578704</v>
      </c>
      <c r="D21291" t="str">
        <f>VLOOKUP(A21291,Sheet2!$B$2:$E$1001,3,0)</f>
        <v>GIF</v>
      </c>
      <c r="E21291" t="str">
        <f>VLOOKUP(A21291,Sheet2!$B$2:$E$1001,4,0)</f>
        <v>culture</v>
      </c>
      <c r="F21291" t="str">
        <f>VLOOKUP(B21291,Sheet3!$B$2:$D$17,2,0)</f>
        <v>neutral</v>
      </c>
      <c r="G21291">
        <f>VLOOKUP(B21291,Sheet3!$B$2:$D$17,3,0)</f>
        <v>35</v>
      </c>
      <c r="H21291">
        <f t="shared" si="996"/>
        <v>7</v>
      </c>
      <c r="I21291">
        <f t="shared" si="997"/>
        <v>1</v>
      </c>
      <c r="J21291" t="str">
        <f t="shared" si="998"/>
        <v>21-24</v>
      </c>
    </row>
    <row r="21292" customFormat="1" spans="1:10">
      <c r="A21292" t="s">
        <v>1318</v>
      </c>
      <c r="B21292" t="s">
        <v>1497</v>
      </c>
      <c r="C21292" s="7">
        <v>44031.0265277778</v>
      </c>
      <c r="D21292" t="str">
        <f>VLOOKUP(A21292,Sheet2!$B$2:$E$1001,3,0)</f>
        <v>GIF</v>
      </c>
      <c r="E21292" t="str">
        <f>VLOOKUP(A21292,Sheet2!$B$2:$E$1001,4,0)</f>
        <v>culture</v>
      </c>
      <c r="F21292" t="str">
        <f>VLOOKUP(B21292,Sheet3!$B$2:$D$17,2,0)</f>
        <v>positive</v>
      </c>
      <c r="G21292">
        <f>VLOOKUP(B21292,Sheet3!$B$2:$D$17,3,0)</f>
        <v>72</v>
      </c>
      <c r="H21292">
        <f t="shared" si="996"/>
        <v>7</v>
      </c>
      <c r="I21292">
        <f t="shared" si="997"/>
        <v>7</v>
      </c>
      <c r="J21292" t="str">
        <f t="shared" si="998"/>
        <v>0-3</v>
      </c>
    </row>
    <row r="21293" spans="1:10">
      <c r="A21293" t="s">
        <v>1318</v>
      </c>
      <c r="B21293" t="s">
        <v>1492</v>
      </c>
      <c r="C21293" s="7">
        <v>44178.1120023148</v>
      </c>
      <c r="D21293" t="str">
        <f>VLOOKUP(A21293,Sheet2!$B$2:$E$1001,3,0)</f>
        <v>GIF</v>
      </c>
      <c r="E21293" t="str">
        <f>VLOOKUP(A21293,Sheet2!$B$2:$E$1001,4,0)</f>
        <v>culture</v>
      </c>
      <c r="F21293" t="str">
        <f>VLOOKUP(B21293,Sheet3!$B$2:$D$17,2,0)</f>
        <v>neutral</v>
      </c>
      <c r="G21293">
        <f>VLOOKUP(B21293,Sheet3!$B$2:$D$17,3,0)</f>
        <v>20</v>
      </c>
      <c r="H21293">
        <f t="shared" si="996"/>
        <v>12</v>
      </c>
      <c r="I21293">
        <f t="shared" si="997"/>
        <v>7</v>
      </c>
      <c r="J21293" t="str">
        <f t="shared" si="998"/>
        <v>0-3</v>
      </c>
    </row>
    <row r="21294" spans="1:10">
      <c r="A21294" t="s">
        <v>1318</v>
      </c>
      <c r="B21294" t="s">
        <v>1490</v>
      </c>
      <c r="C21294" s="7">
        <v>44236.8475462963</v>
      </c>
      <c r="D21294" t="str">
        <f>VLOOKUP(A21294,Sheet2!$B$2:$E$1001,3,0)</f>
        <v>GIF</v>
      </c>
      <c r="E21294" t="str">
        <f>VLOOKUP(A21294,Sheet2!$B$2:$E$1001,4,0)</f>
        <v>culture</v>
      </c>
      <c r="F21294" t="str">
        <f>VLOOKUP(B21294,Sheet3!$B$2:$D$17,2,0)</f>
        <v>negative</v>
      </c>
      <c r="G21294">
        <f>VLOOKUP(B21294,Sheet3!$B$2:$D$17,3,0)</f>
        <v>5</v>
      </c>
      <c r="H21294">
        <f t="shared" si="996"/>
        <v>2</v>
      </c>
      <c r="I21294">
        <f t="shared" si="997"/>
        <v>2</v>
      </c>
      <c r="J21294" t="str">
        <f t="shared" si="998"/>
        <v>18-21</v>
      </c>
    </row>
    <row r="21295" spans="1:10">
      <c r="A21295" t="s">
        <v>1319</v>
      </c>
      <c r="B21295" t="s">
        <v>1502</v>
      </c>
      <c r="C21295" s="7">
        <v>44262.88125</v>
      </c>
      <c r="D21295" t="str">
        <f>VLOOKUP(A21295,Sheet2!$B$2:$E$1001,3,0)</f>
        <v>photo</v>
      </c>
      <c r="E21295" t="str">
        <f>VLOOKUP(A21295,Sheet2!$B$2:$E$1001,4,0)</f>
        <v>animals</v>
      </c>
      <c r="F21295" t="str">
        <f>VLOOKUP(B21295,Sheet3!$B$2:$D$17,2,0)</f>
        <v>negative</v>
      </c>
      <c r="G21295">
        <f>VLOOKUP(B21295,Sheet3!$B$2:$D$17,3,0)</f>
        <v>15</v>
      </c>
      <c r="H21295">
        <f t="shared" si="996"/>
        <v>3</v>
      </c>
      <c r="I21295">
        <f t="shared" si="997"/>
        <v>7</v>
      </c>
      <c r="J21295" t="str">
        <f t="shared" si="998"/>
        <v>21-24</v>
      </c>
    </row>
    <row r="21296" spans="1:10">
      <c r="A21296" t="s">
        <v>1319</v>
      </c>
      <c r="B21296" t="s">
        <v>1485</v>
      </c>
      <c r="C21296" s="7">
        <v>44253.6645601852</v>
      </c>
      <c r="D21296" t="str">
        <f>VLOOKUP(A21296,Sheet2!$B$2:$E$1001,3,0)</f>
        <v>photo</v>
      </c>
      <c r="E21296" t="str">
        <f>VLOOKUP(A21296,Sheet2!$B$2:$E$1001,4,0)</f>
        <v>animals</v>
      </c>
      <c r="F21296" t="str">
        <f>VLOOKUP(B21296,Sheet3!$B$2:$D$17,2,0)</f>
        <v>positive</v>
      </c>
      <c r="G21296">
        <f>VLOOKUP(B21296,Sheet3!$B$2:$D$17,3,0)</f>
        <v>60</v>
      </c>
      <c r="H21296">
        <f t="shared" si="996"/>
        <v>2</v>
      </c>
      <c r="I21296">
        <f t="shared" si="997"/>
        <v>5</v>
      </c>
      <c r="J21296" t="str">
        <f t="shared" si="998"/>
        <v>15-18</v>
      </c>
    </row>
    <row r="21297" spans="1:10">
      <c r="A21297" t="s">
        <v>1319</v>
      </c>
      <c r="B21297" t="s">
        <v>1491</v>
      </c>
      <c r="C21297" s="7">
        <v>44061.4727430556</v>
      </c>
      <c r="D21297" t="str">
        <f>VLOOKUP(A21297,Sheet2!$B$2:$E$1001,3,0)</f>
        <v>photo</v>
      </c>
      <c r="E21297" t="str">
        <f>VLOOKUP(A21297,Sheet2!$B$2:$E$1001,4,0)</f>
        <v>animals</v>
      </c>
      <c r="F21297" t="str">
        <f>VLOOKUP(B21297,Sheet3!$B$2:$D$17,2,0)</f>
        <v>positive</v>
      </c>
      <c r="G21297">
        <f>VLOOKUP(B21297,Sheet3!$B$2:$D$17,3,0)</f>
        <v>30</v>
      </c>
      <c r="H21297">
        <f t="shared" si="996"/>
        <v>8</v>
      </c>
      <c r="I21297">
        <f t="shared" si="997"/>
        <v>2</v>
      </c>
      <c r="J21297" t="str">
        <f t="shared" si="998"/>
        <v>9-12</v>
      </c>
    </row>
    <row r="21298" spans="1:10">
      <c r="A21298" t="s">
        <v>1319</v>
      </c>
      <c r="B21298" t="s">
        <v>1485</v>
      </c>
      <c r="C21298" s="7">
        <v>44079.6232291667</v>
      </c>
      <c r="D21298" t="str">
        <f>VLOOKUP(A21298,Sheet2!$B$2:$E$1001,3,0)</f>
        <v>photo</v>
      </c>
      <c r="E21298" t="str">
        <f>VLOOKUP(A21298,Sheet2!$B$2:$E$1001,4,0)</f>
        <v>animals</v>
      </c>
      <c r="F21298" t="str">
        <f>VLOOKUP(B21298,Sheet3!$B$2:$D$17,2,0)</f>
        <v>positive</v>
      </c>
      <c r="G21298">
        <f>VLOOKUP(B21298,Sheet3!$B$2:$D$17,3,0)</f>
        <v>60</v>
      </c>
      <c r="H21298">
        <f t="shared" si="996"/>
        <v>9</v>
      </c>
      <c r="I21298">
        <f t="shared" si="997"/>
        <v>6</v>
      </c>
      <c r="J21298" t="str">
        <f t="shared" si="998"/>
        <v>12-15</v>
      </c>
    </row>
    <row r="21299" spans="1:10">
      <c r="A21299" t="s">
        <v>1319</v>
      </c>
      <c r="B21299" t="s">
        <v>1490</v>
      </c>
      <c r="C21299" s="7">
        <v>44213.3296180556</v>
      </c>
      <c r="D21299" t="str">
        <f>VLOOKUP(A21299,Sheet2!$B$2:$E$1001,3,0)</f>
        <v>photo</v>
      </c>
      <c r="E21299" t="str">
        <f>VLOOKUP(A21299,Sheet2!$B$2:$E$1001,4,0)</f>
        <v>animals</v>
      </c>
      <c r="F21299" t="str">
        <f>VLOOKUP(B21299,Sheet3!$B$2:$D$17,2,0)</f>
        <v>negative</v>
      </c>
      <c r="G21299">
        <f>VLOOKUP(B21299,Sheet3!$B$2:$D$17,3,0)</f>
        <v>5</v>
      </c>
      <c r="H21299">
        <f t="shared" si="996"/>
        <v>1</v>
      </c>
      <c r="I21299">
        <f t="shared" si="997"/>
        <v>7</v>
      </c>
      <c r="J21299" t="str">
        <f t="shared" si="998"/>
        <v>6-9</v>
      </c>
    </row>
    <row r="21300" spans="1:10">
      <c r="A21300" t="s">
        <v>1319</v>
      </c>
      <c r="B21300" t="s">
        <v>1501</v>
      </c>
      <c r="C21300" s="7">
        <v>44248.3782291667</v>
      </c>
      <c r="D21300" t="str">
        <f>VLOOKUP(A21300,Sheet2!$B$2:$E$1001,3,0)</f>
        <v>photo</v>
      </c>
      <c r="E21300" t="str">
        <f>VLOOKUP(A21300,Sheet2!$B$2:$E$1001,4,0)</f>
        <v>animals</v>
      </c>
      <c r="F21300" t="str">
        <f>VLOOKUP(B21300,Sheet3!$B$2:$D$17,2,0)</f>
        <v>neutral</v>
      </c>
      <c r="G21300">
        <f>VLOOKUP(B21300,Sheet3!$B$2:$D$17,3,0)</f>
        <v>35</v>
      </c>
      <c r="H21300">
        <f t="shared" si="996"/>
        <v>2</v>
      </c>
      <c r="I21300">
        <f t="shared" si="997"/>
        <v>7</v>
      </c>
      <c r="J21300" t="str">
        <f t="shared" si="998"/>
        <v>9-12</v>
      </c>
    </row>
    <row r="21301" spans="1:10">
      <c r="A21301" t="s">
        <v>1319</v>
      </c>
      <c r="B21301" t="s">
        <v>1501</v>
      </c>
      <c r="C21301" s="7">
        <v>44346.6614699074</v>
      </c>
      <c r="D21301" t="str">
        <f>VLOOKUP(A21301,Sheet2!$B$2:$E$1001,3,0)</f>
        <v>photo</v>
      </c>
      <c r="E21301" t="str">
        <f>VLOOKUP(A21301,Sheet2!$B$2:$E$1001,4,0)</f>
        <v>animals</v>
      </c>
      <c r="F21301" t="str">
        <f>VLOOKUP(B21301,Sheet3!$B$2:$D$17,2,0)</f>
        <v>neutral</v>
      </c>
      <c r="G21301">
        <f>VLOOKUP(B21301,Sheet3!$B$2:$D$17,3,0)</f>
        <v>35</v>
      </c>
      <c r="H21301">
        <f t="shared" si="996"/>
        <v>5</v>
      </c>
      <c r="I21301">
        <f t="shared" si="997"/>
        <v>7</v>
      </c>
      <c r="J21301" t="str">
        <f t="shared" si="998"/>
        <v>15-18</v>
      </c>
    </row>
    <row r="21302" spans="1:10">
      <c r="A21302" t="s">
        <v>1319</v>
      </c>
      <c r="B21302" t="s">
        <v>1495</v>
      </c>
      <c r="C21302" s="7">
        <v>44193.0489467593</v>
      </c>
      <c r="D21302" t="str">
        <f>VLOOKUP(A21302,Sheet2!$B$2:$E$1001,3,0)</f>
        <v>photo</v>
      </c>
      <c r="E21302" t="str">
        <f>VLOOKUP(A21302,Sheet2!$B$2:$E$1001,4,0)</f>
        <v>animals</v>
      </c>
      <c r="F21302" t="str">
        <f>VLOOKUP(B21302,Sheet3!$B$2:$D$17,2,0)</f>
        <v>positive</v>
      </c>
      <c r="G21302">
        <f>VLOOKUP(B21302,Sheet3!$B$2:$D$17,3,0)</f>
        <v>75</v>
      </c>
      <c r="H21302">
        <f t="shared" si="996"/>
        <v>12</v>
      </c>
      <c r="I21302">
        <f t="shared" si="997"/>
        <v>1</v>
      </c>
      <c r="J21302" t="str">
        <f t="shared" si="998"/>
        <v>0-3</v>
      </c>
    </row>
    <row r="21303" spans="1:10">
      <c r="A21303" t="s">
        <v>1319</v>
      </c>
      <c r="B21303" t="s">
        <v>1500</v>
      </c>
      <c r="C21303" s="7">
        <v>44095.0324305556</v>
      </c>
      <c r="D21303" t="str">
        <f>VLOOKUP(A21303,Sheet2!$B$2:$E$1001,3,0)</f>
        <v>photo</v>
      </c>
      <c r="E21303" t="str">
        <f>VLOOKUP(A21303,Sheet2!$B$2:$E$1001,4,0)</f>
        <v>animals</v>
      </c>
      <c r="F21303" t="str">
        <f>VLOOKUP(B21303,Sheet3!$B$2:$D$17,2,0)</f>
        <v>positive</v>
      </c>
      <c r="G21303">
        <f>VLOOKUP(B21303,Sheet3!$B$2:$D$17,3,0)</f>
        <v>45</v>
      </c>
      <c r="H21303">
        <f t="shared" si="996"/>
        <v>9</v>
      </c>
      <c r="I21303">
        <f t="shared" si="997"/>
        <v>1</v>
      </c>
      <c r="J21303" t="str">
        <f t="shared" si="998"/>
        <v>0-3</v>
      </c>
    </row>
    <row r="21304" customFormat="1" spans="1:10">
      <c r="A21304" t="s">
        <v>1319</v>
      </c>
      <c r="B21304" t="s">
        <v>1491</v>
      </c>
      <c r="C21304" s="7">
        <v>44136.3870601852</v>
      </c>
      <c r="D21304" t="str">
        <f>VLOOKUP(A21304,Sheet2!$B$2:$E$1001,3,0)</f>
        <v>photo</v>
      </c>
      <c r="E21304" t="str">
        <f>VLOOKUP(A21304,Sheet2!$B$2:$E$1001,4,0)</f>
        <v>animals</v>
      </c>
      <c r="F21304" t="str">
        <f>VLOOKUP(B21304,Sheet3!$B$2:$D$17,2,0)</f>
        <v>positive</v>
      </c>
      <c r="G21304">
        <f>VLOOKUP(B21304,Sheet3!$B$2:$D$17,3,0)</f>
        <v>30</v>
      </c>
      <c r="H21304">
        <f t="shared" si="996"/>
        <v>11</v>
      </c>
      <c r="I21304">
        <f t="shared" si="997"/>
        <v>7</v>
      </c>
      <c r="J21304" t="str">
        <f t="shared" si="998"/>
        <v>9-12</v>
      </c>
    </row>
    <row r="21305" spans="1:10">
      <c r="A21305" t="s">
        <v>1319</v>
      </c>
      <c r="B21305" t="s">
        <v>1491</v>
      </c>
      <c r="C21305" s="7">
        <v>44353.3820717593</v>
      </c>
      <c r="D21305" t="str">
        <f>VLOOKUP(A21305,Sheet2!$B$2:$E$1001,3,0)</f>
        <v>photo</v>
      </c>
      <c r="E21305" t="str">
        <f>VLOOKUP(A21305,Sheet2!$B$2:$E$1001,4,0)</f>
        <v>animals</v>
      </c>
      <c r="F21305" t="str">
        <f>VLOOKUP(B21305,Sheet3!$B$2:$D$17,2,0)</f>
        <v>positive</v>
      </c>
      <c r="G21305">
        <f>VLOOKUP(B21305,Sheet3!$B$2:$D$17,3,0)</f>
        <v>30</v>
      </c>
      <c r="H21305">
        <f t="shared" si="996"/>
        <v>6</v>
      </c>
      <c r="I21305">
        <f t="shared" si="997"/>
        <v>7</v>
      </c>
      <c r="J21305" t="str">
        <f t="shared" si="998"/>
        <v>9-12</v>
      </c>
    </row>
    <row r="21306" spans="1:10">
      <c r="A21306" t="s">
        <v>1319</v>
      </c>
      <c r="B21306" t="s">
        <v>1502</v>
      </c>
      <c r="C21306" s="7">
        <v>44060.6651851852</v>
      </c>
      <c r="D21306" t="str">
        <f>VLOOKUP(A21306,Sheet2!$B$2:$E$1001,3,0)</f>
        <v>photo</v>
      </c>
      <c r="E21306" t="str">
        <f>VLOOKUP(A21306,Sheet2!$B$2:$E$1001,4,0)</f>
        <v>animals</v>
      </c>
      <c r="F21306" t="str">
        <f>VLOOKUP(B21306,Sheet3!$B$2:$D$17,2,0)</f>
        <v>negative</v>
      </c>
      <c r="G21306">
        <f>VLOOKUP(B21306,Sheet3!$B$2:$D$17,3,0)</f>
        <v>15</v>
      </c>
      <c r="H21306">
        <f t="shared" si="996"/>
        <v>8</v>
      </c>
      <c r="I21306">
        <f t="shared" si="997"/>
        <v>1</v>
      </c>
      <c r="J21306" t="str">
        <f t="shared" si="998"/>
        <v>15-18</v>
      </c>
    </row>
    <row r="21307" spans="1:10">
      <c r="A21307" t="s">
        <v>1319</v>
      </c>
      <c r="B21307" t="s">
        <v>1485</v>
      </c>
      <c r="C21307" s="7">
        <v>44029.0631481481</v>
      </c>
      <c r="D21307" t="str">
        <f>VLOOKUP(A21307,Sheet2!$B$2:$E$1001,3,0)</f>
        <v>photo</v>
      </c>
      <c r="E21307" t="str">
        <f>VLOOKUP(A21307,Sheet2!$B$2:$E$1001,4,0)</f>
        <v>animals</v>
      </c>
      <c r="F21307" t="str">
        <f>VLOOKUP(B21307,Sheet3!$B$2:$D$17,2,0)</f>
        <v>positive</v>
      </c>
      <c r="G21307">
        <f>VLOOKUP(B21307,Sheet3!$B$2:$D$17,3,0)</f>
        <v>60</v>
      </c>
      <c r="H21307">
        <f t="shared" si="996"/>
        <v>7</v>
      </c>
      <c r="I21307">
        <f t="shared" si="997"/>
        <v>5</v>
      </c>
      <c r="J21307" t="str">
        <f t="shared" si="998"/>
        <v>0-3</v>
      </c>
    </row>
    <row r="21308" spans="1:10">
      <c r="A21308" t="s">
        <v>1319</v>
      </c>
      <c r="B21308" t="s">
        <v>1488</v>
      </c>
      <c r="C21308" s="7">
        <v>44064.1814699074</v>
      </c>
      <c r="D21308" t="str">
        <f>VLOOKUP(A21308,Sheet2!$B$2:$E$1001,3,0)</f>
        <v>photo</v>
      </c>
      <c r="E21308" t="str">
        <f>VLOOKUP(A21308,Sheet2!$B$2:$E$1001,4,0)</f>
        <v>animals</v>
      </c>
      <c r="F21308" t="str">
        <f>VLOOKUP(B21308,Sheet3!$B$2:$D$17,2,0)</f>
        <v>negative</v>
      </c>
      <c r="G21308">
        <f>VLOOKUP(B21308,Sheet3!$B$2:$D$17,3,0)</f>
        <v>0</v>
      </c>
      <c r="H21308">
        <f t="shared" si="996"/>
        <v>8</v>
      </c>
      <c r="I21308">
        <f t="shared" si="997"/>
        <v>5</v>
      </c>
      <c r="J21308" t="str">
        <f t="shared" si="998"/>
        <v>3-6</v>
      </c>
    </row>
    <row r="21309" spans="1:10">
      <c r="A21309" t="s">
        <v>1319</v>
      </c>
      <c r="B21309" t="s">
        <v>1490</v>
      </c>
      <c r="C21309" s="7">
        <v>44276.0598148148</v>
      </c>
      <c r="D21309" t="str">
        <f>VLOOKUP(A21309,Sheet2!$B$2:$E$1001,3,0)</f>
        <v>photo</v>
      </c>
      <c r="E21309" t="str">
        <f>VLOOKUP(A21309,Sheet2!$B$2:$E$1001,4,0)</f>
        <v>animals</v>
      </c>
      <c r="F21309" t="str">
        <f>VLOOKUP(B21309,Sheet3!$B$2:$D$17,2,0)</f>
        <v>negative</v>
      </c>
      <c r="G21309">
        <f>VLOOKUP(B21309,Sheet3!$B$2:$D$17,3,0)</f>
        <v>5</v>
      </c>
      <c r="H21309">
        <f t="shared" si="996"/>
        <v>3</v>
      </c>
      <c r="I21309">
        <f t="shared" si="997"/>
        <v>7</v>
      </c>
      <c r="J21309" t="str">
        <f t="shared" si="998"/>
        <v>0-3</v>
      </c>
    </row>
    <row r="21310" spans="1:10">
      <c r="A21310" t="s">
        <v>1319</v>
      </c>
      <c r="B21310" t="s">
        <v>1492</v>
      </c>
      <c r="C21310" s="7">
        <v>44100.0064583333</v>
      </c>
      <c r="D21310" t="str">
        <f>VLOOKUP(A21310,Sheet2!$B$2:$E$1001,3,0)</f>
        <v>photo</v>
      </c>
      <c r="E21310" t="str">
        <f>VLOOKUP(A21310,Sheet2!$B$2:$E$1001,4,0)</f>
        <v>animals</v>
      </c>
      <c r="F21310" t="str">
        <f>VLOOKUP(B21310,Sheet3!$B$2:$D$17,2,0)</f>
        <v>neutral</v>
      </c>
      <c r="G21310">
        <f>VLOOKUP(B21310,Sheet3!$B$2:$D$17,3,0)</f>
        <v>20</v>
      </c>
      <c r="H21310">
        <f t="shared" si="996"/>
        <v>9</v>
      </c>
      <c r="I21310">
        <f t="shared" si="997"/>
        <v>6</v>
      </c>
      <c r="J21310" t="str">
        <f t="shared" si="998"/>
        <v>0-3</v>
      </c>
    </row>
    <row r="21311" spans="1:10">
      <c r="A21311" t="s">
        <v>1319</v>
      </c>
      <c r="B21311" t="s">
        <v>1494</v>
      </c>
      <c r="C21311" s="7">
        <v>44258.0084837963</v>
      </c>
      <c r="D21311" t="str">
        <f>VLOOKUP(A21311,Sheet2!$B$2:$E$1001,3,0)</f>
        <v>photo</v>
      </c>
      <c r="E21311" t="str">
        <f>VLOOKUP(A21311,Sheet2!$B$2:$E$1001,4,0)</f>
        <v>animals</v>
      </c>
      <c r="F21311" t="str">
        <f>VLOOKUP(B21311,Sheet3!$B$2:$D$17,2,0)</f>
        <v>positive</v>
      </c>
      <c r="G21311">
        <f>VLOOKUP(B21311,Sheet3!$B$2:$D$17,3,0)</f>
        <v>65</v>
      </c>
      <c r="H21311">
        <f t="shared" si="996"/>
        <v>3</v>
      </c>
      <c r="I21311">
        <f t="shared" si="997"/>
        <v>3</v>
      </c>
      <c r="J21311" t="str">
        <f t="shared" si="998"/>
        <v>0-3</v>
      </c>
    </row>
    <row r="21312" spans="1:10">
      <c r="A21312" t="s">
        <v>1319</v>
      </c>
      <c r="B21312" t="s">
        <v>1485</v>
      </c>
      <c r="C21312" s="7">
        <v>44152.6864814815</v>
      </c>
      <c r="D21312" t="str">
        <f>VLOOKUP(A21312,Sheet2!$B$2:$E$1001,3,0)</f>
        <v>photo</v>
      </c>
      <c r="E21312" t="str">
        <f>VLOOKUP(A21312,Sheet2!$B$2:$E$1001,4,0)</f>
        <v>animals</v>
      </c>
      <c r="F21312" t="str">
        <f>VLOOKUP(B21312,Sheet3!$B$2:$D$17,2,0)</f>
        <v>positive</v>
      </c>
      <c r="G21312">
        <f>VLOOKUP(B21312,Sheet3!$B$2:$D$17,3,0)</f>
        <v>60</v>
      </c>
      <c r="H21312">
        <f t="shared" si="996"/>
        <v>11</v>
      </c>
      <c r="I21312">
        <f t="shared" si="997"/>
        <v>2</v>
      </c>
      <c r="J21312" t="str">
        <f t="shared" si="998"/>
        <v>15-18</v>
      </c>
    </row>
    <row r="21313" spans="1:10">
      <c r="A21313" t="s">
        <v>1319</v>
      </c>
      <c r="B21313" t="s">
        <v>1502</v>
      </c>
      <c r="C21313" s="7">
        <v>44319.1031828704</v>
      </c>
      <c r="D21313" t="str">
        <f>VLOOKUP(A21313,Sheet2!$B$2:$E$1001,3,0)</f>
        <v>photo</v>
      </c>
      <c r="E21313" t="str">
        <f>VLOOKUP(A21313,Sheet2!$B$2:$E$1001,4,0)</f>
        <v>animals</v>
      </c>
      <c r="F21313" t="str">
        <f>VLOOKUP(B21313,Sheet3!$B$2:$D$17,2,0)</f>
        <v>negative</v>
      </c>
      <c r="G21313">
        <f>VLOOKUP(B21313,Sheet3!$B$2:$D$17,3,0)</f>
        <v>15</v>
      </c>
      <c r="H21313">
        <f t="shared" si="996"/>
        <v>5</v>
      </c>
      <c r="I21313">
        <f t="shared" si="997"/>
        <v>1</v>
      </c>
      <c r="J21313" t="str">
        <f t="shared" si="998"/>
        <v>0-3</v>
      </c>
    </row>
    <row r="21314" customFormat="1" spans="1:10">
      <c r="A21314" t="s">
        <v>1319</v>
      </c>
      <c r="B21314" t="s">
        <v>1485</v>
      </c>
      <c r="C21314" s="7">
        <v>44105.064525463</v>
      </c>
      <c r="D21314" t="str">
        <f>VLOOKUP(A21314,Sheet2!$B$2:$E$1001,3,0)</f>
        <v>photo</v>
      </c>
      <c r="E21314" t="str">
        <f>VLOOKUP(A21314,Sheet2!$B$2:$E$1001,4,0)</f>
        <v>animals</v>
      </c>
      <c r="F21314" t="str">
        <f>VLOOKUP(B21314,Sheet3!$B$2:$D$17,2,0)</f>
        <v>positive</v>
      </c>
      <c r="G21314">
        <f>VLOOKUP(B21314,Sheet3!$B$2:$D$17,3,0)</f>
        <v>60</v>
      </c>
      <c r="H21314">
        <f t="shared" si="996"/>
        <v>10</v>
      </c>
      <c r="I21314">
        <f t="shared" si="997"/>
        <v>4</v>
      </c>
      <c r="J21314" t="str">
        <f t="shared" si="998"/>
        <v>0-3</v>
      </c>
    </row>
    <row r="21315" spans="1:10">
      <c r="A21315" t="s">
        <v>1319</v>
      </c>
      <c r="B21315" t="s">
        <v>1502</v>
      </c>
      <c r="C21315" s="7">
        <v>44325.9939814815</v>
      </c>
      <c r="D21315" t="str">
        <f>VLOOKUP(A21315,Sheet2!$B$2:$E$1001,3,0)</f>
        <v>photo</v>
      </c>
      <c r="E21315" t="str">
        <f>VLOOKUP(A21315,Sheet2!$B$2:$E$1001,4,0)</f>
        <v>animals</v>
      </c>
      <c r="F21315" t="str">
        <f>VLOOKUP(B21315,Sheet3!$B$2:$D$17,2,0)</f>
        <v>negative</v>
      </c>
      <c r="G21315">
        <f>VLOOKUP(B21315,Sheet3!$B$2:$D$17,3,0)</f>
        <v>15</v>
      </c>
      <c r="H21315">
        <f t="shared" ref="H21315:H21378" si="999">MONTH(C21315)</f>
        <v>5</v>
      </c>
      <c r="I21315">
        <f t="shared" ref="I21315:I21378" si="1000">WEEKDAY(C21315,2)</f>
        <v>7</v>
      </c>
      <c r="J21315" t="str">
        <f t="shared" ref="J21315:J21378" si="1001">TEXT(INT(HOUR(C21315)/3)*3,"0")&amp;"-"&amp;TEXT(INT(HOUR(C21315)/3)*3+3,"0")</f>
        <v>21-24</v>
      </c>
    </row>
    <row r="21316" spans="1:10">
      <c r="A21316" t="s">
        <v>1319</v>
      </c>
      <c r="B21316" t="s">
        <v>1490</v>
      </c>
      <c r="C21316" s="7">
        <v>44017.1201273148</v>
      </c>
      <c r="D21316" t="str">
        <f>VLOOKUP(A21316,Sheet2!$B$2:$E$1001,3,0)</f>
        <v>photo</v>
      </c>
      <c r="E21316" t="str">
        <f>VLOOKUP(A21316,Sheet2!$B$2:$E$1001,4,0)</f>
        <v>animals</v>
      </c>
      <c r="F21316" t="str">
        <f>VLOOKUP(B21316,Sheet3!$B$2:$D$17,2,0)</f>
        <v>negative</v>
      </c>
      <c r="G21316">
        <f>VLOOKUP(B21316,Sheet3!$B$2:$D$17,3,0)</f>
        <v>5</v>
      </c>
      <c r="H21316">
        <f t="shared" si="999"/>
        <v>7</v>
      </c>
      <c r="I21316">
        <f t="shared" si="1000"/>
        <v>7</v>
      </c>
      <c r="J21316" t="str">
        <f t="shared" si="1001"/>
        <v>0-3</v>
      </c>
    </row>
    <row r="21317" spans="1:10">
      <c r="A21317" t="s">
        <v>1319</v>
      </c>
      <c r="B21317" t="s">
        <v>1487</v>
      </c>
      <c r="C21317" s="7">
        <v>44290.0771412037</v>
      </c>
      <c r="D21317" t="str">
        <f>VLOOKUP(A21317,Sheet2!$B$2:$E$1001,3,0)</f>
        <v>photo</v>
      </c>
      <c r="E21317" t="str">
        <f>VLOOKUP(A21317,Sheet2!$B$2:$E$1001,4,0)</f>
        <v>animals</v>
      </c>
      <c r="F21317" t="str">
        <f>VLOOKUP(B21317,Sheet3!$B$2:$D$17,2,0)</f>
        <v>positive</v>
      </c>
      <c r="G21317">
        <f>VLOOKUP(B21317,Sheet3!$B$2:$D$17,3,0)</f>
        <v>70</v>
      </c>
      <c r="H21317">
        <f t="shared" si="999"/>
        <v>4</v>
      </c>
      <c r="I21317">
        <f t="shared" si="1000"/>
        <v>7</v>
      </c>
      <c r="J21317" t="str">
        <f t="shared" si="1001"/>
        <v>0-3</v>
      </c>
    </row>
    <row r="21318" spans="1:10">
      <c r="A21318" t="s">
        <v>1319</v>
      </c>
      <c r="B21318" t="s">
        <v>1497</v>
      </c>
      <c r="C21318" s="7">
        <v>44068.1149305556</v>
      </c>
      <c r="D21318" t="str">
        <f>VLOOKUP(A21318,Sheet2!$B$2:$E$1001,3,0)</f>
        <v>photo</v>
      </c>
      <c r="E21318" t="str">
        <f>VLOOKUP(A21318,Sheet2!$B$2:$E$1001,4,0)</f>
        <v>animals</v>
      </c>
      <c r="F21318" t="str">
        <f>VLOOKUP(B21318,Sheet3!$B$2:$D$17,2,0)</f>
        <v>positive</v>
      </c>
      <c r="G21318">
        <f>VLOOKUP(B21318,Sheet3!$B$2:$D$17,3,0)</f>
        <v>72</v>
      </c>
      <c r="H21318">
        <f t="shared" si="999"/>
        <v>8</v>
      </c>
      <c r="I21318">
        <f t="shared" si="1000"/>
        <v>2</v>
      </c>
      <c r="J21318" t="str">
        <f t="shared" si="1001"/>
        <v>0-3</v>
      </c>
    </row>
    <row r="21319" spans="1:10">
      <c r="A21319" t="s">
        <v>1319</v>
      </c>
      <c r="B21319" t="s">
        <v>1491</v>
      </c>
      <c r="C21319" s="7">
        <v>44218.4595949074</v>
      </c>
      <c r="D21319" t="str">
        <f>VLOOKUP(A21319,Sheet2!$B$2:$E$1001,3,0)</f>
        <v>photo</v>
      </c>
      <c r="E21319" t="str">
        <f>VLOOKUP(A21319,Sheet2!$B$2:$E$1001,4,0)</f>
        <v>animals</v>
      </c>
      <c r="F21319" t="str">
        <f>VLOOKUP(B21319,Sheet3!$B$2:$D$17,2,0)</f>
        <v>positive</v>
      </c>
      <c r="G21319">
        <f>VLOOKUP(B21319,Sheet3!$B$2:$D$17,3,0)</f>
        <v>30</v>
      </c>
      <c r="H21319">
        <f t="shared" si="999"/>
        <v>1</v>
      </c>
      <c r="I21319">
        <f t="shared" si="1000"/>
        <v>5</v>
      </c>
      <c r="J21319" t="str">
        <f t="shared" si="1001"/>
        <v>9-12</v>
      </c>
    </row>
    <row r="21320" spans="1:10">
      <c r="A21320" t="s">
        <v>1319</v>
      </c>
      <c r="B21320" t="s">
        <v>1502</v>
      </c>
      <c r="C21320" s="7">
        <v>44264.1713888889</v>
      </c>
      <c r="D21320" t="str">
        <f>VLOOKUP(A21320,Sheet2!$B$2:$E$1001,3,0)</f>
        <v>photo</v>
      </c>
      <c r="E21320" t="str">
        <f>VLOOKUP(A21320,Sheet2!$B$2:$E$1001,4,0)</f>
        <v>animals</v>
      </c>
      <c r="F21320" t="str">
        <f>VLOOKUP(B21320,Sheet3!$B$2:$D$17,2,0)</f>
        <v>negative</v>
      </c>
      <c r="G21320">
        <f>VLOOKUP(B21320,Sheet3!$B$2:$D$17,3,0)</f>
        <v>15</v>
      </c>
      <c r="H21320">
        <f t="shared" si="999"/>
        <v>3</v>
      </c>
      <c r="I21320">
        <f t="shared" si="1000"/>
        <v>2</v>
      </c>
      <c r="J21320" t="str">
        <f t="shared" si="1001"/>
        <v>3-6</v>
      </c>
    </row>
    <row r="21321" spans="1:10">
      <c r="A21321" t="s">
        <v>1320</v>
      </c>
      <c r="B21321" t="s">
        <v>1497</v>
      </c>
      <c r="C21321" s="7">
        <v>44255.9831597222</v>
      </c>
      <c r="D21321" t="str">
        <f>VLOOKUP(A21321,Sheet2!$B$2:$E$1001,3,0)</f>
        <v>audio</v>
      </c>
      <c r="E21321" t="str">
        <f>VLOOKUP(A21321,Sheet2!$B$2:$E$1001,4,0)</f>
        <v>culture</v>
      </c>
      <c r="F21321" t="str">
        <f>VLOOKUP(B21321,Sheet3!$B$2:$D$17,2,0)</f>
        <v>positive</v>
      </c>
      <c r="G21321">
        <f>VLOOKUP(B21321,Sheet3!$B$2:$D$17,3,0)</f>
        <v>72</v>
      </c>
      <c r="H21321">
        <f t="shared" si="999"/>
        <v>2</v>
      </c>
      <c r="I21321">
        <f t="shared" si="1000"/>
        <v>7</v>
      </c>
      <c r="J21321" t="str">
        <f t="shared" si="1001"/>
        <v>21-24</v>
      </c>
    </row>
    <row r="21322" spans="1:10">
      <c r="A21322" t="s">
        <v>1320</v>
      </c>
      <c r="B21322" t="s">
        <v>1488</v>
      </c>
      <c r="C21322" s="7">
        <v>44341.4377083333</v>
      </c>
      <c r="D21322" t="str">
        <f>VLOOKUP(A21322,Sheet2!$B$2:$E$1001,3,0)</f>
        <v>audio</v>
      </c>
      <c r="E21322" t="str">
        <f>VLOOKUP(A21322,Sheet2!$B$2:$E$1001,4,0)</f>
        <v>culture</v>
      </c>
      <c r="F21322" t="str">
        <f>VLOOKUP(B21322,Sheet3!$B$2:$D$17,2,0)</f>
        <v>negative</v>
      </c>
      <c r="G21322">
        <f>VLOOKUP(B21322,Sheet3!$B$2:$D$17,3,0)</f>
        <v>0</v>
      </c>
      <c r="H21322">
        <f t="shared" si="999"/>
        <v>5</v>
      </c>
      <c r="I21322">
        <f t="shared" si="1000"/>
        <v>2</v>
      </c>
      <c r="J21322" t="str">
        <f t="shared" si="1001"/>
        <v>9-12</v>
      </c>
    </row>
    <row r="21323" spans="1:10">
      <c r="A21323" t="s">
        <v>1320</v>
      </c>
      <c r="B21323" t="s">
        <v>1485</v>
      </c>
      <c r="C21323" s="7">
        <v>44251.657337963</v>
      </c>
      <c r="D21323" t="str">
        <f>VLOOKUP(A21323,Sheet2!$B$2:$E$1001,3,0)</f>
        <v>audio</v>
      </c>
      <c r="E21323" t="str">
        <f>VLOOKUP(A21323,Sheet2!$B$2:$E$1001,4,0)</f>
        <v>culture</v>
      </c>
      <c r="F21323" t="str">
        <f>VLOOKUP(B21323,Sheet3!$B$2:$D$17,2,0)</f>
        <v>positive</v>
      </c>
      <c r="G21323">
        <f>VLOOKUP(B21323,Sheet3!$B$2:$D$17,3,0)</f>
        <v>60</v>
      </c>
      <c r="H21323">
        <f t="shared" si="999"/>
        <v>2</v>
      </c>
      <c r="I21323">
        <f t="shared" si="1000"/>
        <v>3</v>
      </c>
      <c r="J21323" t="str">
        <f t="shared" si="1001"/>
        <v>15-18</v>
      </c>
    </row>
    <row r="21324" spans="1:10">
      <c r="A21324" t="s">
        <v>1320</v>
      </c>
      <c r="B21324" t="s">
        <v>1488</v>
      </c>
      <c r="C21324" s="7">
        <v>44204.8982523148</v>
      </c>
      <c r="D21324" t="str">
        <f>VLOOKUP(A21324,Sheet2!$B$2:$E$1001,3,0)</f>
        <v>audio</v>
      </c>
      <c r="E21324" t="str">
        <f>VLOOKUP(A21324,Sheet2!$B$2:$E$1001,4,0)</f>
        <v>culture</v>
      </c>
      <c r="F21324" t="str">
        <f>VLOOKUP(B21324,Sheet3!$B$2:$D$17,2,0)</f>
        <v>negative</v>
      </c>
      <c r="G21324">
        <f>VLOOKUP(B21324,Sheet3!$B$2:$D$17,3,0)</f>
        <v>0</v>
      </c>
      <c r="H21324">
        <f t="shared" si="999"/>
        <v>1</v>
      </c>
      <c r="I21324">
        <f t="shared" si="1000"/>
        <v>5</v>
      </c>
      <c r="J21324" t="str">
        <f t="shared" si="1001"/>
        <v>21-24</v>
      </c>
    </row>
    <row r="21325" spans="1:10">
      <c r="A21325" t="s">
        <v>1321</v>
      </c>
      <c r="B21325" t="s">
        <v>1496</v>
      </c>
      <c r="C21325" s="7">
        <v>44002.8127083333</v>
      </c>
      <c r="D21325" t="str">
        <f>VLOOKUP(A21325,Sheet2!$B$2:$E$1001,3,0)</f>
        <v>audio</v>
      </c>
      <c r="E21325" t="str">
        <f>VLOOKUP(A21325,Sheet2!$B$2:$E$1001,4,0)</f>
        <v>cooking</v>
      </c>
      <c r="F21325" t="str">
        <f>VLOOKUP(B21325,Sheet3!$B$2:$D$17,2,0)</f>
        <v>positive</v>
      </c>
      <c r="G21325">
        <f>VLOOKUP(B21325,Sheet3!$B$2:$D$17,3,0)</f>
        <v>70</v>
      </c>
      <c r="H21325">
        <f t="shared" si="999"/>
        <v>6</v>
      </c>
      <c r="I21325">
        <f t="shared" si="1000"/>
        <v>6</v>
      </c>
      <c r="J21325" t="str">
        <f t="shared" si="1001"/>
        <v>18-21</v>
      </c>
    </row>
    <row r="21326" spans="1:10">
      <c r="A21326" t="s">
        <v>1321</v>
      </c>
      <c r="B21326" t="s">
        <v>1490</v>
      </c>
      <c r="C21326" s="7">
        <v>44134.4555902778</v>
      </c>
      <c r="D21326" t="str">
        <f>VLOOKUP(A21326,Sheet2!$B$2:$E$1001,3,0)</f>
        <v>audio</v>
      </c>
      <c r="E21326" t="str">
        <f>VLOOKUP(A21326,Sheet2!$B$2:$E$1001,4,0)</f>
        <v>cooking</v>
      </c>
      <c r="F21326" t="str">
        <f>VLOOKUP(B21326,Sheet3!$B$2:$D$17,2,0)</f>
        <v>negative</v>
      </c>
      <c r="G21326">
        <f>VLOOKUP(B21326,Sheet3!$B$2:$D$17,3,0)</f>
        <v>5</v>
      </c>
      <c r="H21326">
        <f t="shared" si="999"/>
        <v>10</v>
      </c>
      <c r="I21326">
        <f t="shared" si="1000"/>
        <v>5</v>
      </c>
      <c r="J21326" t="str">
        <f t="shared" si="1001"/>
        <v>9-12</v>
      </c>
    </row>
    <row r="21327" spans="1:10">
      <c r="A21327" t="s">
        <v>1321</v>
      </c>
      <c r="B21327" t="s">
        <v>1487</v>
      </c>
      <c r="C21327" s="7">
        <v>44221.2202777778</v>
      </c>
      <c r="D21327" t="str">
        <f>VLOOKUP(A21327,Sheet2!$B$2:$E$1001,3,0)</f>
        <v>audio</v>
      </c>
      <c r="E21327" t="str">
        <f>VLOOKUP(A21327,Sheet2!$B$2:$E$1001,4,0)</f>
        <v>cooking</v>
      </c>
      <c r="F21327" t="str">
        <f>VLOOKUP(B21327,Sheet3!$B$2:$D$17,2,0)</f>
        <v>positive</v>
      </c>
      <c r="G21327">
        <f>VLOOKUP(B21327,Sheet3!$B$2:$D$17,3,0)</f>
        <v>70</v>
      </c>
      <c r="H21327">
        <f t="shared" si="999"/>
        <v>1</v>
      </c>
      <c r="I21327">
        <f t="shared" si="1000"/>
        <v>1</v>
      </c>
      <c r="J21327" t="str">
        <f t="shared" si="1001"/>
        <v>3-6</v>
      </c>
    </row>
    <row r="21328" spans="1:10">
      <c r="A21328" t="s">
        <v>1321</v>
      </c>
      <c r="B21328" t="s">
        <v>1494</v>
      </c>
      <c r="C21328" s="7">
        <v>44090.8083449074</v>
      </c>
      <c r="D21328" t="str">
        <f>VLOOKUP(A21328,Sheet2!$B$2:$E$1001,3,0)</f>
        <v>audio</v>
      </c>
      <c r="E21328" t="str">
        <f>VLOOKUP(A21328,Sheet2!$B$2:$E$1001,4,0)</f>
        <v>cooking</v>
      </c>
      <c r="F21328" t="str">
        <f>VLOOKUP(B21328,Sheet3!$B$2:$D$17,2,0)</f>
        <v>positive</v>
      </c>
      <c r="G21328">
        <f>VLOOKUP(B21328,Sheet3!$B$2:$D$17,3,0)</f>
        <v>65</v>
      </c>
      <c r="H21328">
        <f t="shared" si="999"/>
        <v>9</v>
      </c>
      <c r="I21328">
        <f t="shared" si="1000"/>
        <v>3</v>
      </c>
      <c r="J21328" t="str">
        <f t="shared" si="1001"/>
        <v>18-21</v>
      </c>
    </row>
    <row r="21329" spans="1:10">
      <c r="A21329" t="s">
        <v>1321</v>
      </c>
      <c r="B21329" t="s">
        <v>1485</v>
      </c>
      <c r="C21329" s="7">
        <v>44322.6744907407</v>
      </c>
      <c r="D21329" t="str">
        <f>VLOOKUP(A21329,Sheet2!$B$2:$E$1001,3,0)</f>
        <v>audio</v>
      </c>
      <c r="E21329" t="str">
        <f>VLOOKUP(A21329,Sheet2!$B$2:$E$1001,4,0)</f>
        <v>cooking</v>
      </c>
      <c r="F21329" t="str">
        <f>VLOOKUP(B21329,Sheet3!$B$2:$D$17,2,0)</f>
        <v>positive</v>
      </c>
      <c r="G21329">
        <f>VLOOKUP(B21329,Sheet3!$B$2:$D$17,3,0)</f>
        <v>60</v>
      </c>
      <c r="H21329">
        <f t="shared" si="999"/>
        <v>5</v>
      </c>
      <c r="I21329">
        <f t="shared" si="1000"/>
        <v>4</v>
      </c>
      <c r="J21329" t="str">
        <f t="shared" si="1001"/>
        <v>15-18</v>
      </c>
    </row>
    <row r="21330" spans="1:10">
      <c r="A21330" t="s">
        <v>1321</v>
      </c>
      <c r="B21330" t="s">
        <v>1497</v>
      </c>
      <c r="C21330" s="7">
        <v>44129.6498726852</v>
      </c>
      <c r="D21330" t="str">
        <f>VLOOKUP(A21330,Sheet2!$B$2:$E$1001,3,0)</f>
        <v>audio</v>
      </c>
      <c r="E21330" t="str">
        <f>VLOOKUP(A21330,Sheet2!$B$2:$E$1001,4,0)</f>
        <v>cooking</v>
      </c>
      <c r="F21330" t="str">
        <f>VLOOKUP(B21330,Sheet3!$B$2:$D$17,2,0)</f>
        <v>positive</v>
      </c>
      <c r="G21330">
        <f>VLOOKUP(B21330,Sheet3!$B$2:$D$17,3,0)</f>
        <v>72</v>
      </c>
      <c r="H21330">
        <f t="shared" si="999"/>
        <v>10</v>
      </c>
      <c r="I21330">
        <f t="shared" si="1000"/>
        <v>7</v>
      </c>
      <c r="J21330" t="str">
        <f t="shared" si="1001"/>
        <v>15-18</v>
      </c>
    </row>
    <row r="21331" spans="1:10">
      <c r="A21331" t="s">
        <v>1321</v>
      </c>
      <c r="B21331" t="s">
        <v>1497</v>
      </c>
      <c r="C21331" s="7">
        <v>44028.3462268518</v>
      </c>
      <c r="D21331" t="str">
        <f>VLOOKUP(A21331,Sheet2!$B$2:$E$1001,3,0)</f>
        <v>audio</v>
      </c>
      <c r="E21331" t="str">
        <f>VLOOKUP(A21331,Sheet2!$B$2:$E$1001,4,0)</f>
        <v>cooking</v>
      </c>
      <c r="F21331" t="str">
        <f>VLOOKUP(B21331,Sheet3!$B$2:$D$17,2,0)</f>
        <v>positive</v>
      </c>
      <c r="G21331">
        <f>VLOOKUP(B21331,Sheet3!$B$2:$D$17,3,0)</f>
        <v>72</v>
      </c>
      <c r="H21331">
        <f t="shared" si="999"/>
        <v>7</v>
      </c>
      <c r="I21331">
        <f t="shared" si="1000"/>
        <v>4</v>
      </c>
      <c r="J21331" t="str">
        <f t="shared" si="1001"/>
        <v>6-9</v>
      </c>
    </row>
    <row r="21332" spans="1:10">
      <c r="A21332" t="s">
        <v>1321</v>
      </c>
      <c r="B21332" t="s">
        <v>1498</v>
      </c>
      <c r="C21332" s="7">
        <v>44309.2600347222</v>
      </c>
      <c r="D21332" t="str">
        <f>VLOOKUP(A21332,Sheet2!$B$2:$E$1001,3,0)</f>
        <v>audio</v>
      </c>
      <c r="E21332" t="str">
        <f>VLOOKUP(A21332,Sheet2!$B$2:$E$1001,4,0)</f>
        <v>cooking</v>
      </c>
      <c r="F21332" t="str">
        <f>VLOOKUP(B21332,Sheet3!$B$2:$D$17,2,0)</f>
        <v>positive</v>
      </c>
      <c r="G21332">
        <f>VLOOKUP(B21332,Sheet3!$B$2:$D$17,3,0)</f>
        <v>50</v>
      </c>
      <c r="H21332">
        <f t="shared" si="999"/>
        <v>4</v>
      </c>
      <c r="I21332">
        <f t="shared" si="1000"/>
        <v>5</v>
      </c>
      <c r="J21332" t="str">
        <f t="shared" si="1001"/>
        <v>6-9</v>
      </c>
    </row>
    <row r="21333" spans="1:10">
      <c r="A21333" t="s">
        <v>1321</v>
      </c>
      <c r="B21333" t="s">
        <v>1485</v>
      </c>
      <c r="C21333" s="7">
        <v>44082.8158796296</v>
      </c>
      <c r="D21333" t="str">
        <f>VLOOKUP(A21333,Sheet2!$B$2:$E$1001,3,0)</f>
        <v>audio</v>
      </c>
      <c r="E21333" t="str">
        <f>VLOOKUP(A21333,Sheet2!$B$2:$E$1001,4,0)</f>
        <v>cooking</v>
      </c>
      <c r="F21333" t="str">
        <f>VLOOKUP(B21333,Sheet3!$B$2:$D$17,2,0)</f>
        <v>positive</v>
      </c>
      <c r="G21333">
        <f>VLOOKUP(B21333,Sheet3!$B$2:$D$17,3,0)</f>
        <v>60</v>
      </c>
      <c r="H21333">
        <f t="shared" si="999"/>
        <v>9</v>
      </c>
      <c r="I21333">
        <f t="shared" si="1000"/>
        <v>2</v>
      </c>
      <c r="J21333" t="str">
        <f t="shared" si="1001"/>
        <v>18-21</v>
      </c>
    </row>
    <row r="21334" customFormat="1" spans="1:10">
      <c r="A21334" t="s">
        <v>1321</v>
      </c>
      <c r="B21334" t="s">
        <v>1487</v>
      </c>
      <c r="C21334" s="7">
        <v>44335.7869212963</v>
      </c>
      <c r="D21334" t="str">
        <f>VLOOKUP(A21334,Sheet2!$B$2:$E$1001,3,0)</f>
        <v>audio</v>
      </c>
      <c r="E21334" t="str">
        <f>VLOOKUP(A21334,Sheet2!$B$2:$E$1001,4,0)</f>
        <v>cooking</v>
      </c>
      <c r="F21334" t="str">
        <f>VLOOKUP(B21334,Sheet3!$B$2:$D$17,2,0)</f>
        <v>positive</v>
      </c>
      <c r="G21334">
        <f>VLOOKUP(B21334,Sheet3!$B$2:$D$17,3,0)</f>
        <v>70</v>
      </c>
      <c r="H21334">
        <f t="shared" si="999"/>
        <v>5</v>
      </c>
      <c r="I21334">
        <f t="shared" si="1000"/>
        <v>3</v>
      </c>
      <c r="J21334" t="str">
        <f t="shared" si="1001"/>
        <v>18-21</v>
      </c>
    </row>
    <row r="21335" spans="1:10">
      <c r="A21335" t="s">
        <v>1321</v>
      </c>
      <c r="B21335" t="s">
        <v>1498</v>
      </c>
      <c r="C21335" s="7">
        <v>44178.7343171296</v>
      </c>
      <c r="D21335" t="str">
        <f>VLOOKUP(A21335,Sheet2!$B$2:$E$1001,3,0)</f>
        <v>audio</v>
      </c>
      <c r="E21335" t="str">
        <f>VLOOKUP(A21335,Sheet2!$B$2:$E$1001,4,0)</f>
        <v>cooking</v>
      </c>
      <c r="F21335" t="str">
        <f>VLOOKUP(B21335,Sheet3!$B$2:$D$17,2,0)</f>
        <v>positive</v>
      </c>
      <c r="G21335">
        <f>VLOOKUP(B21335,Sheet3!$B$2:$D$17,3,0)</f>
        <v>50</v>
      </c>
      <c r="H21335">
        <f t="shared" si="999"/>
        <v>12</v>
      </c>
      <c r="I21335">
        <f t="shared" si="1000"/>
        <v>7</v>
      </c>
      <c r="J21335" t="str">
        <f t="shared" si="1001"/>
        <v>15-18</v>
      </c>
    </row>
    <row r="21336" spans="1:10">
      <c r="A21336" t="s">
        <v>1321</v>
      </c>
      <c r="B21336" t="s">
        <v>1500</v>
      </c>
      <c r="C21336" s="7">
        <v>44219.2440625</v>
      </c>
      <c r="D21336" t="str">
        <f>VLOOKUP(A21336,Sheet2!$B$2:$E$1001,3,0)</f>
        <v>audio</v>
      </c>
      <c r="E21336" t="str">
        <f>VLOOKUP(A21336,Sheet2!$B$2:$E$1001,4,0)</f>
        <v>cooking</v>
      </c>
      <c r="F21336" t="str">
        <f>VLOOKUP(B21336,Sheet3!$B$2:$D$17,2,0)</f>
        <v>positive</v>
      </c>
      <c r="G21336">
        <f>VLOOKUP(B21336,Sheet3!$B$2:$D$17,3,0)</f>
        <v>45</v>
      </c>
      <c r="H21336">
        <f t="shared" si="999"/>
        <v>1</v>
      </c>
      <c r="I21336">
        <f t="shared" si="1000"/>
        <v>6</v>
      </c>
      <c r="J21336" t="str">
        <f t="shared" si="1001"/>
        <v>3-6</v>
      </c>
    </row>
    <row r="21337" spans="1:10">
      <c r="A21337" t="s">
        <v>1321</v>
      </c>
      <c r="B21337" t="s">
        <v>1490</v>
      </c>
      <c r="C21337" s="7">
        <v>44216.004525463</v>
      </c>
      <c r="D21337" t="str">
        <f>VLOOKUP(A21337,Sheet2!$B$2:$E$1001,3,0)</f>
        <v>audio</v>
      </c>
      <c r="E21337" t="str">
        <f>VLOOKUP(A21337,Sheet2!$B$2:$E$1001,4,0)</f>
        <v>cooking</v>
      </c>
      <c r="F21337" t="str">
        <f>VLOOKUP(B21337,Sheet3!$B$2:$D$17,2,0)</f>
        <v>negative</v>
      </c>
      <c r="G21337">
        <f>VLOOKUP(B21337,Sheet3!$B$2:$D$17,3,0)</f>
        <v>5</v>
      </c>
      <c r="H21337">
        <f t="shared" si="999"/>
        <v>1</v>
      </c>
      <c r="I21337">
        <f t="shared" si="1000"/>
        <v>3</v>
      </c>
      <c r="J21337" t="str">
        <f t="shared" si="1001"/>
        <v>0-3</v>
      </c>
    </row>
    <row r="21338" spans="1:10">
      <c r="A21338" t="s">
        <v>1321</v>
      </c>
      <c r="B21338" t="s">
        <v>1499</v>
      </c>
      <c r="C21338" s="7">
        <v>44254.5758680556</v>
      </c>
      <c r="D21338" t="str">
        <f>VLOOKUP(A21338,Sheet2!$B$2:$E$1001,3,0)</f>
        <v>audio</v>
      </c>
      <c r="E21338" t="str">
        <f>VLOOKUP(A21338,Sheet2!$B$2:$E$1001,4,0)</f>
        <v>cooking</v>
      </c>
      <c r="F21338" t="str">
        <f>VLOOKUP(B21338,Sheet3!$B$2:$D$17,2,0)</f>
        <v>negative</v>
      </c>
      <c r="G21338">
        <f>VLOOKUP(B21338,Sheet3!$B$2:$D$17,3,0)</f>
        <v>10</v>
      </c>
      <c r="H21338">
        <f t="shared" si="999"/>
        <v>2</v>
      </c>
      <c r="I21338">
        <f t="shared" si="1000"/>
        <v>6</v>
      </c>
      <c r="J21338" t="str">
        <f t="shared" si="1001"/>
        <v>12-15</v>
      </c>
    </row>
    <row r="21339" spans="1:10">
      <c r="A21339" t="s">
        <v>1321</v>
      </c>
      <c r="B21339" t="s">
        <v>1499</v>
      </c>
      <c r="C21339" s="7">
        <v>44215.6915162037</v>
      </c>
      <c r="D21339" t="str">
        <f>VLOOKUP(A21339,Sheet2!$B$2:$E$1001,3,0)</f>
        <v>audio</v>
      </c>
      <c r="E21339" t="str">
        <f>VLOOKUP(A21339,Sheet2!$B$2:$E$1001,4,0)</f>
        <v>cooking</v>
      </c>
      <c r="F21339" t="str">
        <f>VLOOKUP(B21339,Sheet3!$B$2:$D$17,2,0)</f>
        <v>negative</v>
      </c>
      <c r="G21339">
        <f>VLOOKUP(B21339,Sheet3!$B$2:$D$17,3,0)</f>
        <v>10</v>
      </c>
      <c r="H21339">
        <f t="shared" si="999"/>
        <v>1</v>
      </c>
      <c r="I21339">
        <f t="shared" si="1000"/>
        <v>2</v>
      </c>
      <c r="J21339" t="str">
        <f t="shared" si="1001"/>
        <v>15-18</v>
      </c>
    </row>
    <row r="21340" spans="1:10">
      <c r="A21340" t="s">
        <v>1321</v>
      </c>
      <c r="B21340" t="s">
        <v>1496</v>
      </c>
      <c r="C21340" s="7">
        <v>44011.6176967593</v>
      </c>
      <c r="D21340" t="str">
        <f>VLOOKUP(A21340,Sheet2!$B$2:$E$1001,3,0)</f>
        <v>audio</v>
      </c>
      <c r="E21340" t="str">
        <f>VLOOKUP(A21340,Sheet2!$B$2:$E$1001,4,0)</f>
        <v>cooking</v>
      </c>
      <c r="F21340" t="str">
        <f>VLOOKUP(B21340,Sheet3!$B$2:$D$17,2,0)</f>
        <v>positive</v>
      </c>
      <c r="G21340">
        <f>VLOOKUP(B21340,Sheet3!$B$2:$D$17,3,0)</f>
        <v>70</v>
      </c>
      <c r="H21340">
        <f t="shared" si="999"/>
        <v>6</v>
      </c>
      <c r="I21340">
        <f t="shared" si="1000"/>
        <v>1</v>
      </c>
      <c r="J21340" t="str">
        <f t="shared" si="1001"/>
        <v>12-15</v>
      </c>
    </row>
    <row r="21341" spans="1:10">
      <c r="A21341" t="s">
        <v>1321</v>
      </c>
      <c r="B21341" t="s">
        <v>1491</v>
      </c>
      <c r="C21341" s="7">
        <v>44083.0856597222</v>
      </c>
      <c r="D21341" t="str">
        <f>VLOOKUP(A21341,Sheet2!$B$2:$E$1001,3,0)</f>
        <v>audio</v>
      </c>
      <c r="E21341" t="str">
        <f>VLOOKUP(A21341,Sheet2!$B$2:$E$1001,4,0)</f>
        <v>cooking</v>
      </c>
      <c r="F21341" t="str">
        <f>VLOOKUP(B21341,Sheet3!$B$2:$D$17,2,0)</f>
        <v>positive</v>
      </c>
      <c r="G21341">
        <f>VLOOKUP(B21341,Sheet3!$B$2:$D$17,3,0)</f>
        <v>30</v>
      </c>
      <c r="H21341">
        <f t="shared" si="999"/>
        <v>9</v>
      </c>
      <c r="I21341">
        <f t="shared" si="1000"/>
        <v>3</v>
      </c>
      <c r="J21341" t="str">
        <f t="shared" si="1001"/>
        <v>0-3</v>
      </c>
    </row>
    <row r="21342" spans="1:10">
      <c r="A21342" t="s">
        <v>1321</v>
      </c>
      <c r="B21342" t="s">
        <v>1487</v>
      </c>
      <c r="C21342" s="7">
        <v>44332.1157523148</v>
      </c>
      <c r="D21342" t="str">
        <f>VLOOKUP(A21342,Sheet2!$B$2:$E$1001,3,0)</f>
        <v>audio</v>
      </c>
      <c r="E21342" t="str">
        <f>VLOOKUP(A21342,Sheet2!$B$2:$E$1001,4,0)</f>
        <v>cooking</v>
      </c>
      <c r="F21342" t="str">
        <f>VLOOKUP(B21342,Sheet3!$B$2:$D$17,2,0)</f>
        <v>positive</v>
      </c>
      <c r="G21342">
        <f>VLOOKUP(B21342,Sheet3!$B$2:$D$17,3,0)</f>
        <v>70</v>
      </c>
      <c r="H21342">
        <f t="shared" si="999"/>
        <v>5</v>
      </c>
      <c r="I21342">
        <f t="shared" si="1000"/>
        <v>7</v>
      </c>
      <c r="J21342" t="str">
        <f t="shared" si="1001"/>
        <v>0-3</v>
      </c>
    </row>
    <row r="21343" spans="1:10">
      <c r="A21343" t="s">
        <v>1321</v>
      </c>
      <c r="B21343" t="s">
        <v>1499</v>
      </c>
      <c r="C21343" s="7">
        <v>44229.7071527778</v>
      </c>
      <c r="D21343" t="str">
        <f>VLOOKUP(A21343,Sheet2!$B$2:$E$1001,3,0)</f>
        <v>audio</v>
      </c>
      <c r="E21343" t="str">
        <f>VLOOKUP(A21343,Sheet2!$B$2:$E$1001,4,0)</f>
        <v>cooking</v>
      </c>
      <c r="F21343" t="str">
        <f>VLOOKUP(B21343,Sheet3!$B$2:$D$17,2,0)</f>
        <v>negative</v>
      </c>
      <c r="G21343">
        <f>VLOOKUP(B21343,Sheet3!$B$2:$D$17,3,0)</f>
        <v>10</v>
      </c>
      <c r="H21343">
        <f t="shared" si="999"/>
        <v>2</v>
      </c>
      <c r="I21343">
        <f t="shared" si="1000"/>
        <v>2</v>
      </c>
      <c r="J21343" t="str">
        <f t="shared" si="1001"/>
        <v>15-18</v>
      </c>
    </row>
    <row r="21344" customFormat="1" spans="1:10">
      <c r="A21344" t="s">
        <v>1321</v>
      </c>
      <c r="B21344" t="s">
        <v>1503</v>
      </c>
      <c r="C21344" s="7">
        <v>44134.2953587963</v>
      </c>
      <c r="D21344" t="str">
        <f>VLOOKUP(A21344,Sheet2!$B$2:$E$1001,3,0)</f>
        <v>audio</v>
      </c>
      <c r="E21344" t="str">
        <f>VLOOKUP(A21344,Sheet2!$B$2:$E$1001,4,0)</f>
        <v>cooking</v>
      </c>
      <c r="F21344" t="str">
        <f>VLOOKUP(B21344,Sheet3!$B$2:$D$17,2,0)</f>
        <v>negative</v>
      </c>
      <c r="G21344">
        <f>VLOOKUP(B21344,Sheet3!$B$2:$D$17,3,0)</f>
        <v>12</v>
      </c>
      <c r="H21344">
        <f t="shared" si="999"/>
        <v>10</v>
      </c>
      <c r="I21344">
        <f t="shared" si="1000"/>
        <v>5</v>
      </c>
      <c r="J21344" t="str">
        <f t="shared" si="1001"/>
        <v>6-9</v>
      </c>
    </row>
    <row r="21345" spans="1:10">
      <c r="A21345" t="s">
        <v>1321</v>
      </c>
      <c r="B21345" t="s">
        <v>1491</v>
      </c>
      <c r="C21345" s="7">
        <v>44338.2415393519</v>
      </c>
      <c r="D21345" t="str">
        <f>VLOOKUP(A21345,Sheet2!$B$2:$E$1001,3,0)</f>
        <v>audio</v>
      </c>
      <c r="E21345" t="str">
        <f>VLOOKUP(A21345,Sheet2!$B$2:$E$1001,4,0)</f>
        <v>cooking</v>
      </c>
      <c r="F21345" t="str">
        <f>VLOOKUP(B21345,Sheet3!$B$2:$D$17,2,0)</f>
        <v>positive</v>
      </c>
      <c r="G21345">
        <f>VLOOKUP(B21345,Sheet3!$B$2:$D$17,3,0)</f>
        <v>30</v>
      </c>
      <c r="H21345">
        <f t="shared" si="999"/>
        <v>5</v>
      </c>
      <c r="I21345">
        <f t="shared" si="1000"/>
        <v>6</v>
      </c>
      <c r="J21345" t="str">
        <f t="shared" si="1001"/>
        <v>3-6</v>
      </c>
    </row>
    <row r="21346" spans="1:10">
      <c r="A21346" t="s">
        <v>1321</v>
      </c>
      <c r="B21346" t="s">
        <v>1496</v>
      </c>
      <c r="C21346" s="7">
        <v>44107.1331018519</v>
      </c>
      <c r="D21346" t="str">
        <f>VLOOKUP(A21346,Sheet2!$B$2:$E$1001,3,0)</f>
        <v>audio</v>
      </c>
      <c r="E21346" t="str">
        <f>VLOOKUP(A21346,Sheet2!$B$2:$E$1001,4,0)</f>
        <v>cooking</v>
      </c>
      <c r="F21346" t="str">
        <f>VLOOKUP(B21346,Sheet3!$B$2:$D$17,2,0)</f>
        <v>positive</v>
      </c>
      <c r="G21346">
        <f>VLOOKUP(B21346,Sheet3!$B$2:$D$17,3,0)</f>
        <v>70</v>
      </c>
      <c r="H21346">
        <f t="shared" si="999"/>
        <v>10</v>
      </c>
      <c r="I21346">
        <f t="shared" si="1000"/>
        <v>6</v>
      </c>
      <c r="J21346" t="str">
        <f t="shared" si="1001"/>
        <v>3-6</v>
      </c>
    </row>
    <row r="21347" spans="1:10">
      <c r="A21347" t="s">
        <v>1321</v>
      </c>
      <c r="B21347" t="s">
        <v>1500</v>
      </c>
      <c r="C21347" s="7">
        <v>44199.9708912037</v>
      </c>
      <c r="D21347" t="str">
        <f>VLOOKUP(A21347,Sheet2!$B$2:$E$1001,3,0)</f>
        <v>audio</v>
      </c>
      <c r="E21347" t="str">
        <f>VLOOKUP(A21347,Sheet2!$B$2:$E$1001,4,0)</f>
        <v>cooking</v>
      </c>
      <c r="F21347" t="str">
        <f>VLOOKUP(B21347,Sheet3!$B$2:$D$17,2,0)</f>
        <v>positive</v>
      </c>
      <c r="G21347">
        <f>VLOOKUP(B21347,Sheet3!$B$2:$D$17,3,0)</f>
        <v>45</v>
      </c>
      <c r="H21347">
        <f t="shared" si="999"/>
        <v>1</v>
      </c>
      <c r="I21347">
        <f t="shared" si="1000"/>
        <v>7</v>
      </c>
      <c r="J21347" t="str">
        <f t="shared" si="1001"/>
        <v>21-24</v>
      </c>
    </row>
    <row r="21348" spans="1:10">
      <c r="A21348" t="s">
        <v>1321</v>
      </c>
      <c r="B21348" t="s">
        <v>1491</v>
      </c>
      <c r="C21348" s="7">
        <v>44278.4329861111</v>
      </c>
      <c r="D21348" t="str">
        <f>VLOOKUP(A21348,Sheet2!$B$2:$E$1001,3,0)</f>
        <v>audio</v>
      </c>
      <c r="E21348" t="str">
        <f>VLOOKUP(A21348,Sheet2!$B$2:$E$1001,4,0)</f>
        <v>cooking</v>
      </c>
      <c r="F21348" t="str">
        <f>VLOOKUP(B21348,Sheet3!$B$2:$D$17,2,0)</f>
        <v>positive</v>
      </c>
      <c r="G21348">
        <f>VLOOKUP(B21348,Sheet3!$B$2:$D$17,3,0)</f>
        <v>30</v>
      </c>
      <c r="H21348">
        <f t="shared" si="999"/>
        <v>3</v>
      </c>
      <c r="I21348">
        <f t="shared" si="1000"/>
        <v>2</v>
      </c>
      <c r="J21348" t="str">
        <f t="shared" si="1001"/>
        <v>9-12</v>
      </c>
    </row>
    <row r="21349" spans="1:10">
      <c r="A21349" t="s">
        <v>1321</v>
      </c>
      <c r="B21349" t="s">
        <v>1494</v>
      </c>
      <c r="C21349" s="7">
        <v>44262.5167939815</v>
      </c>
      <c r="D21349" t="str">
        <f>VLOOKUP(A21349,Sheet2!$B$2:$E$1001,3,0)</f>
        <v>audio</v>
      </c>
      <c r="E21349" t="str">
        <f>VLOOKUP(A21349,Sheet2!$B$2:$E$1001,4,0)</f>
        <v>cooking</v>
      </c>
      <c r="F21349" t="str">
        <f>VLOOKUP(B21349,Sheet3!$B$2:$D$17,2,0)</f>
        <v>positive</v>
      </c>
      <c r="G21349">
        <f>VLOOKUP(B21349,Sheet3!$B$2:$D$17,3,0)</f>
        <v>65</v>
      </c>
      <c r="H21349">
        <f t="shared" si="999"/>
        <v>3</v>
      </c>
      <c r="I21349">
        <f t="shared" si="1000"/>
        <v>7</v>
      </c>
      <c r="J21349" t="str">
        <f t="shared" si="1001"/>
        <v>12-15</v>
      </c>
    </row>
    <row r="21350" spans="1:10">
      <c r="A21350" t="s">
        <v>1321</v>
      </c>
      <c r="B21350" t="s">
        <v>1498</v>
      </c>
      <c r="C21350" s="7">
        <v>44167.4110185185</v>
      </c>
      <c r="D21350" t="str">
        <f>VLOOKUP(A21350,Sheet2!$B$2:$E$1001,3,0)</f>
        <v>audio</v>
      </c>
      <c r="E21350" t="str">
        <f>VLOOKUP(A21350,Sheet2!$B$2:$E$1001,4,0)</f>
        <v>cooking</v>
      </c>
      <c r="F21350" t="str">
        <f>VLOOKUP(B21350,Sheet3!$B$2:$D$17,2,0)</f>
        <v>positive</v>
      </c>
      <c r="G21350">
        <f>VLOOKUP(B21350,Sheet3!$B$2:$D$17,3,0)</f>
        <v>50</v>
      </c>
      <c r="H21350">
        <f t="shared" si="999"/>
        <v>12</v>
      </c>
      <c r="I21350">
        <f t="shared" si="1000"/>
        <v>3</v>
      </c>
      <c r="J21350" t="str">
        <f t="shared" si="1001"/>
        <v>9-12</v>
      </c>
    </row>
    <row r="21351" spans="1:10">
      <c r="A21351" t="s">
        <v>1321</v>
      </c>
      <c r="B21351" t="s">
        <v>1500</v>
      </c>
      <c r="C21351" s="7">
        <v>44277.4110763889</v>
      </c>
      <c r="D21351" t="str">
        <f>VLOOKUP(A21351,Sheet2!$B$2:$E$1001,3,0)</f>
        <v>audio</v>
      </c>
      <c r="E21351" t="str">
        <f>VLOOKUP(A21351,Sheet2!$B$2:$E$1001,4,0)</f>
        <v>cooking</v>
      </c>
      <c r="F21351" t="str">
        <f>VLOOKUP(B21351,Sheet3!$B$2:$D$17,2,0)</f>
        <v>positive</v>
      </c>
      <c r="G21351">
        <f>VLOOKUP(B21351,Sheet3!$B$2:$D$17,3,0)</f>
        <v>45</v>
      </c>
      <c r="H21351">
        <f t="shared" si="999"/>
        <v>3</v>
      </c>
      <c r="I21351">
        <f t="shared" si="1000"/>
        <v>1</v>
      </c>
      <c r="J21351" t="str">
        <f t="shared" si="1001"/>
        <v>9-12</v>
      </c>
    </row>
    <row r="21352" spans="1:10">
      <c r="A21352" t="s">
        <v>1321</v>
      </c>
      <c r="B21352" t="s">
        <v>1502</v>
      </c>
      <c r="C21352" s="7">
        <v>44149.3438078704</v>
      </c>
      <c r="D21352" t="str">
        <f>VLOOKUP(A21352,Sheet2!$B$2:$E$1001,3,0)</f>
        <v>audio</v>
      </c>
      <c r="E21352" t="str">
        <f>VLOOKUP(A21352,Sheet2!$B$2:$E$1001,4,0)</f>
        <v>cooking</v>
      </c>
      <c r="F21352" t="str">
        <f>VLOOKUP(B21352,Sheet3!$B$2:$D$17,2,0)</f>
        <v>negative</v>
      </c>
      <c r="G21352">
        <f>VLOOKUP(B21352,Sheet3!$B$2:$D$17,3,0)</f>
        <v>15</v>
      </c>
      <c r="H21352">
        <f t="shared" si="999"/>
        <v>11</v>
      </c>
      <c r="I21352">
        <f t="shared" si="1000"/>
        <v>6</v>
      </c>
      <c r="J21352" t="str">
        <f t="shared" si="1001"/>
        <v>6-9</v>
      </c>
    </row>
    <row r="21353" spans="1:10">
      <c r="A21353" t="s">
        <v>1321</v>
      </c>
      <c r="B21353" t="s">
        <v>1503</v>
      </c>
      <c r="C21353" s="7">
        <v>44350.3124652778</v>
      </c>
      <c r="D21353" t="str">
        <f>VLOOKUP(A21353,Sheet2!$B$2:$E$1001,3,0)</f>
        <v>audio</v>
      </c>
      <c r="E21353" t="str">
        <f>VLOOKUP(A21353,Sheet2!$B$2:$E$1001,4,0)</f>
        <v>cooking</v>
      </c>
      <c r="F21353" t="str">
        <f>VLOOKUP(B21353,Sheet3!$B$2:$D$17,2,0)</f>
        <v>negative</v>
      </c>
      <c r="G21353">
        <f>VLOOKUP(B21353,Sheet3!$B$2:$D$17,3,0)</f>
        <v>12</v>
      </c>
      <c r="H21353">
        <f t="shared" si="999"/>
        <v>6</v>
      </c>
      <c r="I21353">
        <f t="shared" si="1000"/>
        <v>4</v>
      </c>
      <c r="J21353" t="str">
        <f t="shared" si="1001"/>
        <v>6-9</v>
      </c>
    </row>
    <row r="21354" customFormat="1" spans="1:10">
      <c r="A21354" t="s">
        <v>1321</v>
      </c>
      <c r="B21354" t="s">
        <v>1502</v>
      </c>
      <c r="C21354" s="7">
        <v>44018.0957986111</v>
      </c>
      <c r="D21354" t="str">
        <f>VLOOKUP(A21354,Sheet2!$B$2:$E$1001,3,0)</f>
        <v>audio</v>
      </c>
      <c r="E21354" t="str">
        <f>VLOOKUP(A21354,Sheet2!$B$2:$E$1001,4,0)</f>
        <v>cooking</v>
      </c>
      <c r="F21354" t="str">
        <f>VLOOKUP(B21354,Sheet3!$B$2:$D$17,2,0)</f>
        <v>negative</v>
      </c>
      <c r="G21354">
        <f>VLOOKUP(B21354,Sheet3!$B$2:$D$17,3,0)</f>
        <v>15</v>
      </c>
      <c r="H21354">
        <f t="shared" si="999"/>
        <v>7</v>
      </c>
      <c r="I21354">
        <f t="shared" si="1000"/>
        <v>1</v>
      </c>
      <c r="J21354" t="str">
        <f t="shared" si="1001"/>
        <v>0-3</v>
      </c>
    </row>
    <row r="21355" spans="1:10">
      <c r="A21355" t="s">
        <v>1321</v>
      </c>
      <c r="B21355" t="s">
        <v>1498</v>
      </c>
      <c r="C21355" s="7">
        <v>44070.6905671296</v>
      </c>
      <c r="D21355" t="str">
        <f>VLOOKUP(A21355,Sheet2!$B$2:$E$1001,3,0)</f>
        <v>audio</v>
      </c>
      <c r="E21355" t="str">
        <f>VLOOKUP(A21355,Sheet2!$B$2:$E$1001,4,0)</f>
        <v>cooking</v>
      </c>
      <c r="F21355" t="str">
        <f>VLOOKUP(B21355,Sheet3!$B$2:$D$17,2,0)</f>
        <v>positive</v>
      </c>
      <c r="G21355">
        <f>VLOOKUP(B21355,Sheet3!$B$2:$D$17,3,0)</f>
        <v>50</v>
      </c>
      <c r="H21355">
        <f t="shared" si="999"/>
        <v>8</v>
      </c>
      <c r="I21355">
        <f t="shared" si="1000"/>
        <v>4</v>
      </c>
      <c r="J21355" t="str">
        <f t="shared" si="1001"/>
        <v>15-18</v>
      </c>
    </row>
    <row r="21356" spans="1:10">
      <c r="A21356" t="s">
        <v>1321</v>
      </c>
      <c r="B21356" t="s">
        <v>1498</v>
      </c>
      <c r="C21356" s="7">
        <v>44222.3232407407</v>
      </c>
      <c r="D21356" t="str">
        <f>VLOOKUP(A21356,Sheet2!$B$2:$E$1001,3,0)</f>
        <v>audio</v>
      </c>
      <c r="E21356" t="str">
        <f>VLOOKUP(A21356,Sheet2!$B$2:$E$1001,4,0)</f>
        <v>cooking</v>
      </c>
      <c r="F21356" t="str">
        <f>VLOOKUP(B21356,Sheet3!$B$2:$D$17,2,0)</f>
        <v>positive</v>
      </c>
      <c r="G21356">
        <f>VLOOKUP(B21356,Sheet3!$B$2:$D$17,3,0)</f>
        <v>50</v>
      </c>
      <c r="H21356">
        <f t="shared" si="999"/>
        <v>1</v>
      </c>
      <c r="I21356">
        <f t="shared" si="1000"/>
        <v>2</v>
      </c>
      <c r="J21356" t="str">
        <f t="shared" si="1001"/>
        <v>6-9</v>
      </c>
    </row>
    <row r="21357" spans="1:10">
      <c r="A21357" t="s">
        <v>1321</v>
      </c>
      <c r="B21357" t="s">
        <v>1490</v>
      </c>
      <c r="C21357" s="7">
        <v>44290.9668171296</v>
      </c>
      <c r="D21357" t="str">
        <f>VLOOKUP(A21357,Sheet2!$B$2:$E$1001,3,0)</f>
        <v>audio</v>
      </c>
      <c r="E21357" t="str">
        <f>VLOOKUP(A21357,Sheet2!$B$2:$E$1001,4,0)</f>
        <v>cooking</v>
      </c>
      <c r="F21357" t="str">
        <f>VLOOKUP(B21357,Sheet3!$B$2:$D$17,2,0)</f>
        <v>negative</v>
      </c>
      <c r="G21357">
        <f>VLOOKUP(B21357,Sheet3!$B$2:$D$17,3,0)</f>
        <v>5</v>
      </c>
      <c r="H21357">
        <f t="shared" si="999"/>
        <v>4</v>
      </c>
      <c r="I21357">
        <f t="shared" si="1000"/>
        <v>7</v>
      </c>
      <c r="J21357" t="str">
        <f t="shared" si="1001"/>
        <v>21-24</v>
      </c>
    </row>
    <row r="21358" spans="1:10">
      <c r="A21358" t="s">
        <v>1321</v>
      </c>
      <c r="B21358" t="s">
        <v>1488</v>
      </c>
      <c r="C21358" s="7">
        <v>44187.3673611111</v>
      </c>
      <c r="D21358" t="str">
        <f>VLOOKUP(A21358,Sheet2!$B$2:$E$1001,3,0)</f>
        <v>audio</v>
      </c>
      <c r="E21358" t="str">
        <f>VLOOKUP(A21358,Sheet2!$B$2:$E$1001,4,0)</f>
        <v>cooking</v>
      </c>
      <c r="F21358" t="str">
        <f>VLOOKUP(B21358,Sheet3!$B$2:$D$17,2,0)</f>
        <v>negative</v>
      </c>
      <c r="G21358">
        <f>VLOOKUP(B21358,Sheet3!$B$2:$D$17,3,0)</f>
        <v>0</v>
      </c>
      <c r="H21358">
        <f t="shared" si="999"/>
        <v>12</v>
      </c>
      <c r="I21358">
        <f t="shared" si="1000"/>
        <v>2</v>
      </c>
      <c r="J21358" t="str">
        <f t="shared" si="1001"/>
        <v>6-9</v>
      </c>
    </row>
    <row r="21359" spans="1:10">
      <c r="A21359" t="s">
        <v>1321</v>
      </c>
      <c r="B21359" t="s">
        <v>1491</v>
      </c>
      <c r="C21359" s="7">
        <v>44187.1716898148</v>
      </c>
      <c r="D21359" t="str">
        <f>VLOOKUP(A21359,Sheet2!$B$2:$E$1001,3,0)</f>
        <v>audio</v>
      </c>
      <c r="E21359" t="str">
        <f>VLOOKUP(A21359,Sheet2!$B$2:$E$1001,4,0)</f>
        <v>cooking</v>
      </c>
      <c r="F21359" t="str">
        <f>VLOOKUP(B21359,Sheet3!$B$2:$D$17,2,0)</f>
        <v>positive</v>
      </c>
      <c r="G21359">
        <f>VLOOKUP(B21359,Sheet3!$B$2:$D$17,3,0)</f>
        <v>30</v>
      </c>
      <c r="H21359">
        <f t="shared" si="999"/>
        <v>12</v>
      </c>
      <c r="I21359">
        <f t="shared" si="1000"/>
        <v>2</v>
      </c>
      <c r="J21359" t="str">
        <f t="shared" si="1001"/>
        <v>3-6</v>
      </c>
    </row>
    <row r="21360" spans="1:10">
      <c r="A21360" t="s">
        <v>1321</v>
      </c>
      <c r="B21360" t="s">
        <v>1492</v>
      </c>
      <c r="C21360" s="7">
        <v>44179.9734953704</v>
      </c>
      <c r="D21360" t="str">
        <f>VLOOKUP(A21360,Sheet2!$B$2:$E$1001,3,0)</f>
        <v>audio</v>
      </c>
      <c r="E21360" t="str">
        <f>VLOOKUP(A21360,Sheet2!$B$2:$E$1001,4,0)</f>
        <v>cooking</v>
      </c>
      <c r="F21360" t="str">
        <f>VLOOKUP(B21360,Sheet3!$B$2:$D$17,2,0)</f>
        <v>neutral</v>
      </c>
      <c r="G21360">
        <f>VLOOKUP(B21360,Sheet3!$B$2:$D$17,3,0)</f>
        <v>20</v>
      </c>
      <c r="H21360">
        <f t="shared" si="999"/>
        <v>12</v>
      </c>
      <c r="I21360">
        <f t="shared" si="1000"/>
        <v>1</v>
      </c>
      <c r="J21360" t="str">
        <f t="shared" si="1001"/>
        <v>21-24</v>
      </c>
    </row>
    <row r="21361" spans="1:10">
      <c r="A21361" t="s">
        <v>1321</v>
      </c>
      <c r="B21361" t="s">
        <v>1502</v>
      </c>
      <c r="C21361" s="7">
        <v>44350.5391087963</v>
      </c>
      <c r="D21361" t="str">
        <f>VLOOKUP(A21361,Sheet2!$B$2:$E$1001,3,0)</f>
        <v>audio</v>
      </c>
      <c r="E21361" t="str">
        <f>VLOOKUP(A21361,Sheet2!$B$2:$E$1001,4,0)</f>
        <v>cooking</v>
      </c>
      <c r="F21361" t="str">
        <f>VLOOKUP(B21361,Sheet3!$B$2:$D$17,2,0)</f>
        <v>negative</v>
      </c>
      <c r="G21361">
        <f>VLOOKUP(B21361,Sheet3!$B$2:$D$17,3,0)</f>
        <v>15</v>
      </c>
      <c r="H21361">
        <f t="shared" si="999"/>
        <v>6</v>
      </c>
      <c r="I21361">
        <f t="shared" si="1000"/>
        <v>4</v>
      </c>
      <c r="J21361" t="str">
        <f t="shared" si="1001"/>
        <v>12-15</v>
      </c>
    </row>
    <row r="21362" spans="1:10">
      <c r="A21362" t="s">
        <v>1321</v>
      </c>
      <c r="B21362" t="s">
        <v>1498</v>
      </c>
      <c r="C21362" s="7">
        <v>44280.6994675926</v>
      </c>
      <c r="D21362" t="str">
        <f>VLOOKUP(A21362,Sheet2!$B$2:$E$1001,3,0)</f>
        <v>audio</v>
      </c>
      <c r="E21362" t="str">
        <f>VLOOKUP(A21362,Sheet2!$B$2:$E$1001,4,0)</f>
        <v>cooking</v>
      </c>
      <c r="F21362" t="str">
        <f>VLOOKUP(B21362,Sheet3!$B$2:$D$17,2,0)</f>
        <v>positive</v>
      </c>
      <c r="G21362">
        <f>VLOOKUP(B21362,Sheet3!$B$2:$D$17,3,0)</f>
        <v>50</v>
      </c>
      <c r="H21362">
        <f t="shared" si="999"/>
        <v>3</v>
      </c>
      <c r="I21362">
        <f t="shared" si="1000"/>
        <v>4</v>
      </c>
      <c r="J21362" t="str">
        <f t="shared" si="1001"/>
        <v>15-18</v>
      </c>
    </row>
    <row r="21363" spans="1:10">
      <c r="A21363" t="s">
        <v>1321</v>
      </c>
      <c r="B21363" t="s">
        <v>1499</v>
      </c>
      <c r="C21363" s="7">
        <v>44038.6146759259</v>
      </c>
      <c r="D21363" t="str">
        <f>VLOOKUP(A21363,Sheet2!$B$2:$E$1001,3,0)</f>
        <v>audio</v>
      </c>
      <c r="E21363" t="str">
        <f>VLOOKUP(A21363,Sheet2!$B$2:$E$1001,4,0)</f>
        <v>cooking</v>
      </c>
      <c r="F21363" t="str">
        <f>VLOOKUP(B21363,Sheet3!$B$2:$D$17,2,0)</f>
        <v>negative</v>
      </c>
      <c r="G21363">
        <f>VLOOKUP(B21363,Sheet3!$B$2:$D$17,3,0)</f>
        <v>10</v>
      </c>
      <c r="H21363">
        <f t="shared" si="999"/>
        <v>7</v>
      </c>
      <c r="I21363">
        <f t="shared" si="1000"/>
        <v>7</v>
      </c>
      <c r="J21363" t="str">
        <f t="shared" si="1001"/>
        <v>12-15</v>
      </c>
    </row>
    <row r="21364" customFormat="1" spans="1:10">
      <c r="A21364" t="s">
        <v>1321</v>
      </c>
      <c r="B21364" t="s">
        <v>1499</v>
      </c>
      <c r="C21364" s="7">
        <v>44109.4572453704</v>
      </c>
      <c r="D21364" t="str">
        <f>VLOOKUP(A21364,Sheet2!$B$2:$E$1001,3,0)</f>
        <v>audio</v>
      </c>
      <c r="E21364" t="str">
        <f>VLOOKUP(A21364,Sheet2!$B$2:$E$1001,4,0)</f>
        <v>cooking</v>
      </c>
      <c r="F21364" t="str">
        <f>VLOOKUP(B21364,Sheet3!$B$2:$D$17,2,0)</f>
        <v>negative</v>
      </c>
      <c r="G21364">
        <f>VLOOKUP(B21364,Sheet3!$B$2:$D$17,3,0)</f>
        <v>10</v>
      </c>
      <c r="H21364">
        <f t="shared" si="999"/>
        <v>10</v>
      </c>
      <c r="I21364">
        <f t="shared" si="1000"/>
        <v>1</v>
      </c>
      <c r="J21364" t="str">
        <f t="shared" si="1001"/>
        <v>9-12</v>
      </c>
    </row>
    <row r="21365" spans="1:10">
      <c r="A21365" t="s">
        <v>1321</v>
      </c>
      <c r="B21365" t="s">
        <v>1497</v>
      </c>
      <c r="C21365" s="7">
        <v>44120.7369097222</v>
      </c>
      <c r="D21365" t="str">
        <f>VLOOKUP(A21365,Sheet2!$B$2:$E$1001,3,0)</f>
        <v>audio</v>
      </c>
      <c r="E21365" t="str">
        <f>VLOOKUP(A21365,Sheet2!$B$2:$E$1001,4,0)</f>
        <v>cooking</v>
      </c>
      <c r="F21365" t="str">
        <f>VLOOKUP(B21365,Sheet3!$B$2:$D$17,2,0)</f>
        <v>positive</v>
      </c>
      <c r="G21365">
        <f>VLOOKUP(B21365,Sheet3!$B$2:$D$17,3,0)</f>
        <v>72</v>
      </c>
      <c r="H21365">
        <f t="shared" si="999"/>
        <v>10</v>
      </c>
      <c r="I21365">
        <f t="shared" si="1000"/>
        <v>5</v>
      </c>
      <c r="J21365" t="str">
        <f t="shared" si="1001"/>
        <v>15-18</v>
      </c>
    </row>
    <row r="21366" spans="1:10">
      <c r="A21366" t="s">
        <v>1321</v>
      </c>
      <c r="B21366" t="s">
        <v>1491</v>
      </c>
      <c r="C21366" s="7">
        <v>44253.3071296296</v>
      </c>
      <c r="D21366" t="str">
        <f>VLOOKUP(A21366,Sheet2!$B$2:$E$1001,3,0)</f>
        <v>audio</v>
      </c>
      <c r="E21366" t="str">
        <f>VLOOKUP(A21366,Sheet2!$B$2:$E$1001,4,0)</f>
        <v>cooking</v>
      </c>
      <c r="F21366" t="str">
        <f>VLOOKUP(B21366,Sheet3!$B$2:$D$17,2,0)</f>
        <v>positive</v>
      </c>
      <c r="G21366">
        <f>VLOOKUP(B21366,Sheet3!$B$2:$D$17,3,0)</f>
        <v>30</v>
      </c>
      <c r="H21366">
        <f t="shared" si="999"/>
        <v>2</v>
      </c>
      <c r="I21366">
        <f t="shared" si="1000"/>
        <v>5</v>
      </c>
      <c r="J21366" t="str">
        <f t="shared" si="1001"/>
        <v>6-9</v>
      </c>
    </row>
    <row r="21367" spans="1:10">
      <c r="A21367" t="s">
        <v>1321</v>
      </c>
      <c r="B21367" t="s">
        <v>1497</v>
      </c>
      <c r="C21367" s="7">
        <v>44109.3386921296</v>
      </c>
      <c r="D21367" t="str">
        <f>VLOOKUP(A21367,Sheet2!$B$2:$E$1001,3,0)</f>
        <v>audio</v>
      </c>
      <c r="E21367" t="str">
        <f>VLOOKUP(A21367,Sheet2!$B$2:$E$1001,4,0)</f>
        <v>cooking</v>
      </c>
      <c r="F21367" t="str">
        <f>VLOOKUP(B21367,Sheet3!$B$2:$D$17,2,0)</f>
        <v>positive</v>
      </c>
      <c r="G21367">
        <f>VLOOKUP(B21367,Sheet3!$B$2:$D$17,3,0)</f>
        <v>72</v>
      </c>
      <c r="H21367">
        <f t="shared" si="999"/>
        <v>10</v>
      </c>
      <c r="I21367">
        <f t="shared" si="1000"/>
        <v>1</v>
      </c>
      <c r="J21367" t="str">
        <f t="shared" si="1001"/>
        <v>6-9</v>
      </c>
    </row>
    <row r="21368" spans="1:10">
      <c r="A21368" t="s">
        <v>1322</v>
      </c>
      <c r="B21368" t="s">
        <v>1495</v>
      </c>
      <c r="C21368" s="7">
        <v>44029.723912037</v>
      </c>
      <c r="D21368" t="str">
        <f>VLOOKUP(A21368,Sheet2!$B$2:$E$1001,3,0)</f>
        <v>audio</v>
      </c>
      <c r="E21368" t="str">
        <f>VLOOKUP(A21368,Sheet2!$B$2:$E$1001,4,0)</f>
        <v>public speaking</v>
      </c>
      <c r="F21368" t="str">
        <f>VLOOKUP(B21368,Sheet3!$B$2:$D$17,2,0)</f>
        <v>positive</v>
      </c>
      <c r="G21368">
        <f>VLOOKUP(B21368,Sheet3!$B$2:$D$17,3,0)</f>
        <v>75</v>
      </c>
      <c r="H21368">
        <f t="shared" si="999"/>
        <v>7</v>
      </c>
      <c r="I21368">
        <f t="shared" si="1000"/>
        <v>5</v>
      </c>
      <c r="J21368" t="str">
        <f t="shared" si="1001"/>
        <v>15-18</v>
      </c>
    </row>
    <row r="21369" spans="1:10">
      <c r="A21369" t="s">
        <v>1322</v>
      </c>
      <c r="B21369" t="s">
        <v>1485</v>
      </c>
      <c r="C21369" s="7">
        <v>44008.6480208333</v>
      </c>
      <c r="D21369" t="str">
        <f>VLOOKUP(A21369,Sheet2!$B$2:$E$1001,3,0)</f>
        <v>audio</v>
      </c>
      <c r="E21369" t="str">
        <f>VLOOKUP(A21369,Sheet2!$B$2:$E$1001,4,0)</f>
        <v>public speaking</v>
      </c>
      <c r="F21369" t="str">
        <f>VLOOKUP(B21369,Sheet3!$B$2:$D$17,2,0)</f>
        <v>positive</v>
      </c>
      <c r="G21369">
        <f>VLOOKUP(B21369,Sheet3!$B$2:$D$17,3,0)</f>
        <v>60</v>
      </c>
      <c r="H21369">
        <f t="shared" si="999"/>
        <v>6</v>
      </c>
      <c r="I21369">
        <f t="shared" si="1000"/>
        <v>5</v>
      </c>
      <c r="J21369" t="str">
        <f t="shared" si="1001"/>
        <v>15-18</v>
      </c>
    </row>
    <row r="21370" spans="1:10">
      <c r="A21370" t="s">
        <v>1322</v>
      </c>
      <c r="B21370" t="s">
        <v>1498</v>
      </c>
      <c r="C21370" s="7">
        <v>44226.3104861111</v>
      </c>
      <c r="D21370" t="str">
        <f>VLOOKUP(A21370,Sheet2!$B$2:$E$1001,3,0)</f>
        <v>audio</v>
      </c>
      <c r="E21370" t="str">
        <f>VLOOKUP(A21370,Sheet2!$B$2:$E$1001,4,0)</f>
        <v>public speaking</v>
      </c>
      <c r="F21370" t="str">
        <f>VLOOKUP(B21370,Sheet3!$B$2:$D$17,2,0)</f>
        <v>positive</v>
      </c>
      <c r="G21370">
        <f>VLOOKUP(B21370,Sheet3!$B$2:$D$17,3,0)</f>
        <v>50</v>
      </c>
      <c r="H21370">
        <f t="shared" si="999"/>
        <v>1</v>
      </c>
      <c r="I21370">
        <f t="shared" si="1000"/>
        <v>6</v>
      </c>
      <c r="J21370" t="str">
        <f t="shared" si="1001"/>
        <v>6-9</v>
      </c>
    </row>
    <row r="21371" spans="1:10">
      <c r="A21371" t="s">
        <v>1322</v>
      </c>
      <c r="B21371" t="s">
        <v>1501</v>
      </c>
      <c r="C21371" s="7">
        <v>44050.2389930556</v>
      </c>
      <c r="D21371" t="str">
        <f>VLOOKUP(A21371,Sheet2!$B$2:$E$1001,3,0)</f>
        <v>audio</v>
      </c>
      <c r="E21371" t="str">
        <f>VLOOKUP(A21371,Sheet2!$B$2:$E$1001,4,0)</f>
        <v>public speaking</v>
      </c>
      <c r="F21371" t="str">
        <f>VLOOKUP(B21371,Sheet3!$B$2:$D$17,2,0)</f>
        <v>neutral</v>
      </c>
      <c r="G21371">
        <f>VLOOKUP(B21371,Sheet3!$B$2:$D$17,3,0)</f>
        <v>35</v>
      </c>
      <c r="H21371">
        <f t="shared" si="999"/>
        <v>8</v>
      </c>
      <c r="I21371">
        <f t="shared" si="1000"/>
        <v>5</v>
      </c>
      <c r="J21371" t="str">
        <f t="shared" si="1001"/>
        <v>3-6</v>
      </c>
    </row>
    <row r="21372" spans="1:10">
      <c r="A21372" t="s">
        <v>1322</v>
      </c>
      <c r="B21372" t="s">
        <v>1492</v>
      </c>
      <c r="C21372" s="7">
        <v>44106.6880439815</v>
      </c>
      <c r="D21372" t="str">
        <f>VLOOKUP(A21372,Sheet2!$B$2:$E$1001,3,0)</f>
        <v>audio</v>
      </c>
      <c r="E21372" t="str">
        <f>VLOOKUP(A21372,Sheet2!$B$2:$E$1001,4,0)</f>
        <v>public speaking</v>
      </c>
      <c r="F21372" t="str">
        <f>VLOOKUP(B21372,Sheet3!$B$2:$D$17,2,0)</f>
        <v>neutral</v>
      </c>
      <c r="G21372">
        <f>VLOOKUP(B21372,Sheet3!$B$2:$D$17,3,0)</f>
        <v>20</v>
      </c>
      <c r="H21372">
        <f t="shared" si="999"/>
        <v>10</v>
      </c>
      <c r="I21372">
        <f t="shared" si="1000"/>
        <v>5</v>
      </c>
      <c r="J21372" t="str">
        <f t="shared" si="1001"/>
        <v>15-18</v>
      </c>
    </row>
    <row r="21373" spans="1:10">
      <c r="A21373" t="s">
        <v>1322</v>
      </c>
      <c r="B21373" t="s">
        <v>1500</v>
      </c>
      <c r="C21373" s="7">
        <v>44106.3977546296</v>
      </c>
      <c r="D21373" t="str">
        <f>VLOOKUP(A21373,Sheet2!$B$2:$E$1001,3,0)</f>
        <v>audio</v>
      </c>
      <c r="E21373" t="str">
        <f>VLOOKUP(A21373,Sheet2!$B$2:$E$1001,4,0)</f>
        <v>public speaking</v>
      </c>
      <c r="F21373" t="str">
        <f>VLOOKUP(B21373,Sheet3!$B$2:$D$17,2,0)</f>
        <v>positive</v>
      </c>
      <c r="G21373">
        <f>VLOOKUP(B21373,Sheet3!$B$2:$D$17,3,0)</f>
        <v>45</v>
      </c>
      <c r="H21373">
        <f t="shared" si="999"/>
        <v>10</v>
      </c>
      <c r="I21373">
        <f t="shared" si="1000"/>
        <v>5</v>
      </c>
      <c r="J21373" t="str">
        <f t="shared" si="1001"/>
        <v>9-12</v>
      </c>
    </row>
    <row r="21374" spans="1:10">
      <c r="A21374" t="s">
        <v>1322</v>
      </c>
      <c r="B21374" t="s">
        <v>1497</v>
      </c>
      <c r="C21374" s="7">
        <v>44335.8859490741</v>
      </c>
      <c r="D21374" t="str">
        <f>VLOOKUP(A21374,Sheet2!$B$2:$E$1001,3,0)</f>
        <v>audio</v>
      </c>
      <c r="E21374" t="str">
        <f>VLOOKUP(A21374,Sheet2!$B$2:$E$1001,4,0)</f>
        <v>public speaking</v>
      </c>
      <c r="F21374" t="str">
        <f>VLOOKUP(B21374,Sheet3!$B$2:$D$17,2,0)</f>
        <v>positive</v>
      </c>
      <c r="G21374">
        <f>VLOOKUP(B21374,Sheet3!$B$2:$D$17,3,0)</f>
        <v>72</v>
      </c>
      <c r="H21374">
        <f t="shared" si="999"/>
        <v>5</v>
      </c>
      <c r="I21374">
        <f t="shared" si="1000"/>
        <v>3</v>
      </c>
      <c r="J21374" t="str">
        <f t="shared" si="1001"/>
        <v>21-24</v>
      </c>
    </row>
    <row r="21375" spans="1:10">
      <c r="A21375" t="s">
        <v>1322</v>
      </c>
      <c r="B21375" t="s">
        <v>1499</v>
      </c>
      <c r="C21375" s="7">
        <v>44217.5642708333</v>
      </c>
      <c r="D21375" t="str">
        <f>VLOOKUP(A21375,Sheet2!$B$2:$E$1001,3,0)</f>
        <v>audio</v>
      </c>
      <c r="E21375" t="str">
        <f>VLOOKUP(A21375,Sheet2!$B$2:$E$1001,4,0)</f>
        <v>public speaking</v>
      </c>
      <c r="F21375" t="str">
        <f>VLOOKUP(B21375,Sheet3!$B$2:$D$17,2,0)</f>
        <v>negative</v>
      </c>
      <c r="G21375">
        <f>VLOOKUP(B21375,Sheet3!$B$2:$D$17,3,0)</f>
        <v>10</v>
      </c>
      <c r="H21375">
        <f t="shared" si="999"/>
        <v>1</v>
      </c>
      <c r="I21375">
        <f t="shared" si="1000"/>
        <v>4</v>
      </c>
      <c r="J21375" t="str">
        <f t="shared" si="1001"/>
        <v>12-15</v>
      </c>
    </row>
    <row r="21376" spans="1:10">
      <c r="A21376" t="s">
        <v>1322</v>
      </c>
      <c r="B21376" t="s">
        <v>1485</v>
      </c>
      <c r="C21376" s="7">
        <v>44151.7409259259</v>
      </c>
      <c r="D21376" t="str">
        <f>VLOOKUP(A21376,Sheet2!$B$2:$E$1001,3,0)</f>
        <v>audio</v>
      </c>
      <c r="E21376" t="str">
        <f>VLOOKUP(A21376,Sheet2!$B$2:$E$1001,4,0)</f>
        <v>public speaking</v>
      </c>
      <c r="F21376" t="str">
        <f>VLOOKUP(B21376,Sheet3!$B$2:$D$17,2,0)</f>
        <v>positive</v>
      </c>
      <c r="G21376">
        <f>VLOOKUP(B21376,Sheet3!$B$2:$D$17,3,0)</f>
        <v>60</v>
      </c>
      <c r="H21376">
        <f t="shared" si="999"/>
        <v>11</v>
      </c>
      <c r="I21376">
        <f t="shared" si="1000"/>
        <v>1</v>
      </c>
      <c r="J21376" t="str">
        <f t="shared" si="1001"/>
        <v>15-18</v>
      </c>
    </row>
    <row r="21377" customFormat="1" spans="1:10">
      <c r="A21377" t="s">
        <v>1322</v>
      </c>
      <c r="B21377" t="s">
        <v>1487</v>
      </c>
      <c r="C21377" s="7">
        <v>44242.870150463</v>
      </c>
      <c r="D21377" t="str">
        <f>VLOOKUP(A21377,Sheet2!$B$2:$E$1001,3,0)</f>
        <v>audio</v>
      </c>
      <c r="E21377" t="str">
        <f>VLOOKUP(A21377,Sheet2!$B$2:$E$1001,4,0)</f>
        <v>public speaking</v>
      </c>
      <c r="F21377" t="str">
        <f>VLOOKUP(B21377,Sheet3!$B$2:$D$17,2,0)</f>
        <v>positive</v>
      </c>
      <c r="G21377">
        <f>VLOOKUP(B21377,Sheet3!$B$2:$D$17,3,0)</f>
        <v>70</v>
      </c>
      <c r="H21377">
        <f t="shared" si="999"/>
        <v>2</v>
      </c>
      <c r="I21377">
        <f t="shared" si="1000"/>
        <v>1</v>
      </c>
      <c r="J21377" t="str">
        <f t="shared" si="1001"/>
        <v>18-21</v>
      </c>
    </row>
    <row r="21378" spans="1:10">
      <c r="A21378" t="s">
        <v>1322</v>
      </c>
      <c r="B21378" t="s">
        <v>1491</v>
      </c>
      <c r="C21378" s="7">
        <v>44088.7565625</v>
      </c>
      <c r="D21378" t="str">
        <f>VLOOKUP(A21378,Sheet2!$B$2:$E$1001,3,0)</f>
        <v>audio</v>
      </c>
      <c r="E21378" t="str">
        <f>VLOOKUP(A21378,Sheet2!$B$2:$E$1001,4,0)</f>
        <v>public speaking</v>
      </c>
      <c r="F21378" t="str">
        <f>VLOOKUP(B21378,Sheet3!$B$2:$D$17,2,0)</f>
        <v>positive</v>
      </c>
      <c r="G21378">
        <f>VLOOKUP(B21378,Sheet3!$B$2:$D$17,3,0)</f>
        <v>30</v>
      </c>
      <c r="H21378">
        <f t="shared" si="999"/>
        <v>9</v>
      </c>
      <c r="I21378">
        <f t="shared" si="1000"/>
        <v>1</v>
      </c>
      <c r="J21378" t="str">
        <f t="shared" si="1001"/>
        <v>18-21</v>
      </c>
    </row>
    <row r="21379" spans="1:10">
      <c r="A21379" t="s">
        <v>1322</v>
      </c>
      <c r="B21379" t="s">
        <v>1497</v>
      </c>
      <c r="C21379" s="7">
        <v>44194.9154976852</v>
      </c>
      <c r="D21379" t="str">
        <f>VLOOKUP(A21379,Sheet2!$B$2:$E$1001,3,0)</f>
        <v>audio</v>
      </c>
      <c r="E21379" t="str">
        <f>VLOOKUP(A21379,Sheet2!$B$2:$E$1001,4,0)</f>
        <v>public speaking</v>
      </c>
      <c r="F21379" t="str">
        <f>VLOOKUP(B21379,Sheet3!$B$2:$D$17,2,0)</f>
        <v>positive</v>
      </c>
      <c r="G21379">
        <f>VLOOKUP(B21379,Sheet3!$B$2:$D$17,3,0)</f>
        <v>72</v>
      </c>
      <c r="H21379">
        <f t="shared" ref="H21379:H21442" si="1002">MONTH(C21379)</f>
        <v>12</v>
      </c>
      <c r="I21379">
        <f t="shared" ref="I21379:I21442" si="1003">WEEKDAY(C21379,2)</f>
        <v>2</v>
      </c>
      <c r="J21379" t="str">
        <f t="shared" ref="J21379:J21442" si="1004">TEXT(INT(HOUR(C21379)/3)*3,"0")&amp;"-"&amp;TEXT(INT(HOUR(C21379)/3)*3+3,"0")</f>
        <v>21-24</v>
      </c>
    </row>
    <row r="21380" spans="1:10">
      <c r="A21380" t="s">
        <v>1322</v>
      </c>
      <c r="B21380" t="s">
        <v>1491</v>
      </c>
      <c r="C21380" s="7">
        <v>44086.6941203704</v>
      </c>
      <c r="D21380" t="str">
        <f>VLOOKUP(A21380,Sheet2!$B$2:$E$1001,3,0)</f>
        <v>audio</v>
      </c>
      <c r="E21380" t="str">
        <f>VLOOKUP(A21380,Sheet2!$B$2:$E$1001,4,0)</f>
        <v>public speaking</v>
      </c>
      <c r="F21380" t="str">
        <f>VLOOKUP(B21380,Sheet3!$B$2:$D$17,2,0)</f>
        <v>positive</v>
      </c>
      <c r="G21380">
        <f>VLOOKUP(B21380,Sheet3!$B$2:$D$17,3,0)</f>
        <v>30</v>
      </c>
      <c r="H21380">
        <f t="shared" si="1002"/>
        <v>9</v>
      </c>
      <c r="I21380">
        <f t="shared" si="1003"/>
        <v>6</v>
      </c>
      <c r="J21380" t="str">
        <f t="shared" si="1004"/>
        <v>15-18</v>
      </c>
    </row>
    <row r="21381" spans="1:10">
      <c r="A21381" t="s">
        <v>1322</v>
      </c>
      <c r="B21381" t="s">
        <v>1497</v>
      </c>
      <c r="C21381" s="7">
        <v>44159.5107407407</v>
      </c>
      <c r="D21381" t="str">
        <f>VLOOKUP(A21381,Sheet2!$B$2:$E$1001,3,0)</f>
        <v>audio</v>
      </c>
      <c r="E21381" t="str">
        <f>VLOOKUP(A21381,Sheet2!$B$2:$E$1001,4,0)</f>
        <v>public speaking</v>
      </c>
      <c r="F21381" t="str">
        <f>VLOOKUP(B21381,Sheet3!$B$2:$D$17,2,0)</f>
        <v>positive</v>
      </c>
      <c r="G21381">
        <f>VLOOKUP(B21381,Sheet3!$B$2:$D$17,3,0)</f>
        <v>72</v>
      </c>
      <c r="H21381">
        <f t="shared" si="1002"/>
        <v>11</v>
      </c>
      <c r="I21381">
        <f t="shared" si="1003"/>
        <v>2</v>
      </c>
      <c r="J21381" t="str">
        <f t="shared" si="1004"/>
        <v>12-15</v>
      </c>
    </row>
    <row r="21382" spans="1:10">
      <c r="A21382" t="s">
        <v>1322</v>
      </c>
      <c r="B21382" t="s">
        <v>1501</v>
      </c>
      <c r="C21382" s="7">
        <v>44217.2228935185</v>
      </c>
      <c r="D21382" t="str">
        <f>VLOOKUP(A21382,Sheet2!$B$2:$E$1001,3,0)</f>
        <v>audio</v>
      </c>
      <c r="E21382" t="str">
        <f>VLOOKUP(A21382,Sheet2!$B$2:$E$1001,4,0)</f>
        <v>public speaking</v>
      </c>
      <c r="F21382" t="str">
        <f>VLOOKUP(B21382,Sheet3!$B$2:$D$17,2,0)</f>
        <v>neutral</v>
      </c>
      <c r="G21382">
        <f>VLOOKUP(B21382,Sheet3!$B$2:$D$17,3,0)</f>
        <v>35</v>
      </c>
      <c r="H21382">
        <f t="shared" si="1002"/>
        <v>1</v>
      </c>
      <c r="I21382">
        <f t="shared" si="1003"/>
        <v>4</v>
      </c>
      <c r="J21382" t="str">
        <f t="shared" si="1004"/>
        <v>3-6</v>
      </c>
    </row>
    <row r="21383" spans="1:10">
      <c r="A21383" t="s">
        <v>1322</v>
      </c>
      <c r="B21383" t="s">
        <v>1503</v>
      </c>
      <c r="C21383" s="7">
        <v>44193.3026736111</v>
      </c>
      <c r="D21383" t="str">
        <f>VLOOKUP(A21383,Sheet2!$B$2:$E$1001,3,0)</f>
        <v>audio</v>
      </c>
      <c r="E21383" t="str">
        <f>VLOOKUP(A21383,Sheet2!$B$2:$E$1001,4,0)</f>
        <v>public speaking</v>
      </c>
      <c r="F21383" t="str">
        <f>VLOOKUP(B21383,Sheet3!$B$2:$D$17,2,0)</f>
        <v>negative</v>
      </c>
      <c r="G21383">
        <f>VLOOKUP(B21383,Sheet3!$B$2:$D$17,3,0)</f>
        <v>12</v>
      </c>
      <c r="H21383">
        <f t="shared" si="1002"/>
        <v>12</v>
      </c>
      <c r="I21383">
        <f t="shared" si="1003"/>
        <v>1</v>
      </c>
      <c r="J21383" t="str">
        <f t="shared" si="1004"/>
        <v>6-9</v>
      </c>
    </row>
    <row r="21384" spans="1:10">
      <c r="A21384" t="s">
        <v>1322</v>
      </c>
      <c r="B21384" t="s">
        <v>1502</v>
      </c>
      <c r="C21384" s="7">
        <v>44317.6725115741</v>
      </c>
      <c r="D21384" t="str">
        <f>VLOOKUP(A21384,Sheet2!$B$2:$E$1001,3,0)</f>
        <v>audio</v>
      </c>
      <c r="E21384" t="str">
        <f>VLOOKUP(A21384,Sheet2!$B$2:$E$1001,4,0)</f>
        <v>public speaking</v>
      </c>
      <c r="F21384" t="str">
        <f>VLOOKUP(B21384,Sheet3!$B$2:$D$17,2,0)</f>
        <v>negative</v>
      </c>
      <c r="G21384">
        <f>VLOOKUP(B21384,Sheet3!$B$2:$D$17,3,0)</f>
        <v>15</v>
      </c>
      <c r="H21384">
        <f t="shared" si="1002"/>
        <v>5</v>
      </c>
      <c r="I21384">
        <f t="shared" si="1003"/>
        <v>6</v>
      </c>
      <c r="J21384" t="str">
        <f t="shared" si="1004"/>
        <v>15-18</v>
      </c>
    </row>
    <row r="21385" spans="1:10">
      <c r="A21385" t="s">
        <v>1322</v>
      </c>
      <c r="B21385" t="s">
        <v>1500</v>
      </c>
      <c r="C21385" s="7">
        <v>44085.3623032407</v>
      </c>
      <c r="D21385" t="str">
        <f>VLOOKUP(A21385,Sheet2!$B$2:$E$1001,3,0)</f>
        <v>audio</v>
      </c>
      <c r="E21385" t="str">
        <f>VLOOKUP(A21385,Sheet2!$B$2:$E$1001,4,0)</f>
        <v>public speaking</v>
      </c>
      <c r="F21385" t="str">
        <f>VLOOKUP(B21385,Sheet3!$B$2:$D$17,2,0)</f>
        <v>positive</v>
      </c>
      <c r="G21385">
        <f>VLOOKUP(B21385,Sheet3!$B$2:$D$17,3,0)</f>
        <v>45</v>
      </c>
      <c r="H21385">
        <f t="shared" si="1002"/>
        <v>9</v>
      </c>
      <c r="I21385">
        <f t="shared" si="1003"/>
        <v>5</v>
      </c>
      <c r="J21385" t="str">
        <f t="shared" si="1004"/>
        <v>6-9</v>
      </c>
    </row>
    <row r="21386" spans="1:10">
      <c r="A21386" t="s">
        <v>1322</v>
      </c>
      <c r="B21386" t="s">
        <v>1502</v>
      </c>
      <c r="C21386" s="7">
        <v>44323.5897916667</v>
      </c>
      <c r="D21386" t="str">
        <f>VLOOKUP(A21386,Sheet2!$B$2:$E$1001,3,0)</f>
        <v>audio</v>
      </c>
      <c r="E21386" t="str">
        <f>VLOOKUP(A21386,Sheet2!$B$2:$E$1001,4,0)</f>
        <v>public speaking</v>
      </c>
      <c r="F21386" t="str">
        <f>VLOOKUP(B21386,Sheet3!$B$2:$D$17,2,0)</f>
        <v>negative</v>
      </c>
      <c r="G21386">
        <f>VLOOKUP(B21386,Sheet3!$B$2:$D$17,3,0)</f>
        <v>15</v>
      </c>
      <c r="H21386">
        <f t="shared" si="1002"/>
        <v>5</v>
      </c>
      <c r="I21386">
        <f t="shared" si="1003"/>
        <v>5</v>
      </c>
      <c r="J21386" t="str">
        <f t="shared" si="1004"/>
        <v>12-15</v>
      </c>
    </row>
    <row r="21387" customFormat="1" spans="1:10">
      <c r="A21387" t="s">
        <v>1322</v>
      </c>
      <c r="B21387" t="s">
        <v>1498</v>
      </c>
      <c r="C21387" s="7">
        <v>44153.8024305556</v>
      </c>
      <c r="D21387" t="str">
        <f>VLOOKUP(A21387,Sheet2!$B$2:$E$1001,3,0)</f>
        <v>audio</v>
      </c>
      <c r="E21387" t="str">
        <f>VLOOKUP(A21387,Sheet2!$B$2:$E$1001,4,0)</f>
        <v>public speaking</v>
      </c>
      <c r="F21387" t="str">
        <f>VLOOKUP(B21387,Sheet3!$B$2:$D$17,2,0)</f>
        <v>positive</v>
      </c>
      <c r="G21387">
        <f>VLOOKUP(B21387,Sheet3!$B$2:$D$17,3,0)</f>
        <v>50</v>
      </c>
      <c r="H21387">
        <f t="shared" si="1002"/>
        <v>11</v>
      </c>
      <c r="I21387">
        <f t="shared" si="1003"/>
        <v>3</v>
      </c>
      <c r="J21387" t="str">
        <f t="shared" si="1004"/>
        <v>18-21</v>
      </c>
    </row>
    <row r="21388" spans="1:10">
      <c r="A21388" t="s">
        <v>1322</v>
      </c>
      <c r="B21388" t="s">
        <v>1494</v>
      </c>
      <c r="C21388" s="7">
        <v>44243.1125578704</v>
      </c>
      <c r="D21388" t="str">
        <f>VLOOKUP(A21388,Sheet2!$B$2:$E$1001,3,0)</f>
        <v>audio</v>
      </c>
      <c r="E21388" t="str">
        <f>VLOOKUP(A21388,Sheet2!$B$2:$E$1001,4,0)</f>
        <v>public speaking</v>
      </c>
      <c r="F21388" t="str">
        <f>VLOOKUP(B21388,Sheet3!$B$2:$D$17,2,0)</f>
        <v>positive</v>
      </c>
      <c r="G21388">
        <f>VLOOKUP(B21388,Sheet3!$B$2:$D$17,3,0)</f>
        <v>65</v>
      </c>
      <c r="H21388">
        <f t="shared" si="1002"/>
        <v>2</v>
      </c>
      <c r="I21388">
        <f t="shared" si="1003"/>
        <v>2</v>
      </c>
      <c r="J21388" t="str">
        <f t="shared" si="1004"/>
        <v>0-3</v>
      </c>
    </row>
    <row r="21389" spans="1:10">
      <c r="A21389" t="s">
        <v>1322</v>
      </c>
      <c r="B21389" t="s">
        <v>1492</v>
      </c>
      <c r="C21389" s="7">
        <v>44214.0550462963</v>
      </c>
      <c r="D21389" t="str">
        <f>VLOOKUP(A21389,Sheet2!$B$2:$E$1001,3,0)</f>
        <v>audio</v>
      </c>
      <c r="E21389" t="str">
        <f>VLOOKUP(A21389,Sheet2!$B$2:$E$1001,4,0)</f>
        <v>public speaking</v>
      </c>
      <c r="F21389" t="str">
        <f>VLOOKUP(B21389,Sheet3!$B$2:$D$17,2,0)</f>
        <v>neutral</v>
      </c>
      <c r="G21389">
        <f>VLOOKUP(B21389,Sheet3!$B$2:$D$17,3,0)</f>
        <v>20</v>
      </c>
      <c r="H21389">
        <f t="shared" si="1002"/>
        <v>1</v>
      </c>
      <c r="I21389">
        <f t="shared" si="1003"/>
        <v>1</v>
      </c>
      <c r="J21389" t="str">
        <f t="shared" si="1004"/>
        <v>0-3</v>
      </c>
    </row>
    <row r="21390" spans="1:10">
      <c r="A21390" t="s">
        <v>1322</v>
      </c>
      <c r="B21390" t="s">
        <v>1490</v>
      </c>
      <c r="C21390" s="7">
        <v>44229.016712963</v>
      </c>
      <c r="D21390" t="str">
        <f>VLOOKUP(A21390,Sheet2!$B$2:$E$1001,3,0)</f>
        <v>audio</v>
      </c>
      <c r="E21390" t="str">
        <f>VLOOKUP(A21390,Sheet2!$B$2:$E$1001,4,0)</f>
        <v>public speaking</v>
      </c>
      <c r="F21390" t="str">
        <f>VLOOKUP(B21390,Sheet3!$B$2:$D$17,2,0)</f>
        <v>negative</v>
      </c>
      <c r="G21390">
        <f>VLOOKUP(B21390,Sheet3!$B$2:$D$17,3,0)</f>
        <v>5</v>
      </c>
      <c r="H21390">
        <f t="shared" si="1002"/>
        <v>2</v>
      </c>
      <c r="I21390">
        <f t="shared" si="1003"/>
        <v>2</v>
      </c>
      <c r="J21390" t="str">
        <f t="shared" si="1004"/>
        <v>0-3</v>
      </c>
    </row>
    <row r="21391" spans="1:10">
      <c r="A21391" t="s">
        <v>1322</v>
      </c>
      <c r="B21391" t="s">
        <v>1494</v>
      </c>
      <c r="C21391" s="7">
        <v>44162.2765856481</v>
      </c>
      <c r="D21391" t="str">
        <f>VLOOKUP(A21391,Sheet2!$B$2:$E$1001,3,0)</f>
        <v>audio</v>
      </c>
      <c r="E21391" t="str">
        <f>VLOOKUP(A21391,Sheet2!$B$2:$E$1001,4,0)</f>
        <v>public speaking</v>
      </c>
      <c r="F21391" t="str">
        <f>VLOOKUP(B21391,Sheet3!$B$2:$D$17,2,0)</f>
        <v>positive</v>
      </c>
      <c r="G21391">
        <f>VLOOKUP(B21391,Sheet3!$B$2:$D$17,3,0)</f>
        <v>65</v>
      </c>
      <c r="H21391">
        <f t="shared" si="1002"/>
        <v>11</v>
      </c>
      <c r="I21391">
        <f t="shared" si="1003"/>
        <v>5</v>
      </c>
      <c r="J21391" t="str">
        <f t="shared" si="1004"/>
        <v>6-9</v>
      </c>
    </row>
    <row r="21392" spans="1:10">
      <c r="A21392" t="s">
        <v>1322</v>
      </c>
      <c r="B21392" t="s">
        <v>1501</v>
      </c>
      <c r="C21392" s="7">
        <v>44010.9528009259</v>
      </c>
      <c r="D21392" t="str">
        <f>VLOOKUP(A21392,Sheet2!$B$2:$E$1001,3,0)</f>
        <v>audio</v>
      </c>
      <c r="E21392" t="str">
        <f>VLOOKUP(A21392,Sheet2!$B$2:$E$1001,4,0)</f>
        <v>public speaking</v>
      </c>
      <c r="F21392" t="str">
        <f>VLOOKUP(B21392,Sheet3!$B$2:$D$17,2,0)</f>
        <v>neutral</v>
      </c>
      <c r="G21392">
        <f>VLOOKUP(B21392,Sheet3!$B$2:$D$17,3,0)</f>
        <v>35</v>
      </c>
      <c r="H21392">
        <f t="shared" si="1002"/>
        <v>6</v>
      </c>
      <c r="I21392">
        <f t="shared" si="1003"/>
        <v>7</v>
      </c>
      <c r="J21392" t="str">
        <f t="shared" si="1004"/>
        <v>21-24</v>
      </c>
    </row>
    <row r="21393" spans="1:10">
      <c r="A21393" t="s">
        <v>1322</v>
      </c>
      <c r="B21393" t="s">
        <v>1502</v>
      </c>
      <c r="C21393" s="7">
        <v>44073.4850694444</v>
      </c>
      <c r="D21393" t="str">
        <f>VLOOKUP(A21393,Sheet2!$B$2:$E$1001,3,0)</f>
        <v>audio</v>
      </c>
      <c r="E21393" t="str">
        <f>VLOOKUP(A21393,Sheet2!$B$2:$E$1001,4,0)</f>
        <v>public speaking</v>
      </c>
      <c r="F21393" t="str">
        <f>VLOOKUP(B21393,Sheet3!$B$2:$D$17,2,0)</f>
        <v>negative</v>
      </c>
      <c r="G21393">
        <f>VLOOKUP(B21393,Sheet3!$B$2:$D$17,3,0)</f>
        <v>15</v>
      </c>
      <c r="H21393">
        <f t="shared" si="1002"/>
        <v>8</v>
      </c>
      <c r="I21393">
        <f t="shared" si="1003"/>
        <v>7</v>
      </c>
      <c r="J21393" t="str">
        <f t="shared" si="1004"/>
        <v>9-12</v>
      </c>
    </row>
    <row r="21394" spans="1:10">
      <c r="A21394" t="s">
        <v>1322</v>
      </c>
      <c r="B21394" t="s">
        <v>1491</v>
      </c>
      <c r="C21394" s="7">
        <v>44344.3227662037</v>
      </c>
      <c r="D21394" t="str">
        <f>VLOOKUP(A21394,Sheet2!$B$2:$E$1001,3,0)</f>
        <v>audio</v>
      </c>
      <c r="E21394" t="str">
        <f>VLOOKUP(A21394,Sheet2!$B$2:$E$1001,4,0)</f>
        <v>public speaking</v>
      </c>
      <c r="F21394" t="str">
        <f>VLOOKUP(B21394,Sheet3!$B$2:$D$17,2,0)</f>
        <v>positive</v>
      </c>
      <c r="G21394">
        <f>VLOOKUP(B21394,Sheet3!$B$2:$D$17,3,0)</f>
        <v>30</v>
      </c>
      <c r="H21394">
        <f t="shared" si="1002"/>
        <v>5</v>
      </c>
      <c r="I21394">
        <f t="shared" si="1003"/>
        <v>5</v>
      </c>
      <c r="J21394" t="str">
        <f t="shared" si="1004"/>
        <v>6-9</v>
      </c>
    </row>
    <row r="21395" spans="1:10">
      <c r="A21395" t="s">
        <v>1322</v>
      </c>
      <c r="B21395" t="s">
        <v>1499</v>
      </c>
      <c r="C21395" s="7">
        <v>44314.7588888889</v>
      </c>
      <c r="D21395" t="str">
        <f>VLOOKUP(A21395,Sheet2!$B$2:$E$1001,3,0)</f>
        <v>audio</v>
      </c>
      <c r="E21395" t="str">
        <f>VLOOKUP(A21395,Sheet2!$B$2:$E$1001,4,0)</f>
        <v>public speaking</v>
      </c>
      <c r="F21395" t="str">
        <f>VLOOKUP(B21395,Sheet3!$B$2:$D$17,2,0)</f>
        <v>negative</v>
      </c>
      <c r="G21395">
        <f>VLOOKUP(B21395,Sheet3!$B$2:$D$17,3,0)</f>
        <v>10</v>
      </c>
      <c r="H21395">
        <f t="shared" si="1002"/>
        <v>4</v>
      </c>
      <c r="I21395">
        <f t="shared" si="1003"/>
        <v>3</v>
      </c>
      <c r="J21395" t="str">
        <f t="shared" si="1004"/>
        <v>18-21</v>
      </c>
    </row>
    <row r="21396" spans="1:10">
      <c r="A21396" t="s">
        <v>1322</v>
      </c>
      <c r="B21396" t="s">
        <v>1500</v>
      </c>
      <c r="C21396" s="7">
        <v>44252.8568634259</v>
      </c>
      <c r="D21396" t="str">
        <f>VLOOKUP(A21396,Sheet2!$B$2:$E$1001,3,0)</f>
        <v>audio</v>
      </c>
      <c r="E21396" t="str">
        <f>VLOOKUP(A21396,Sheet2!$B$2:$E$1001,4,0)</f>
        <v>public speaking</v>
      </c>
      <c r="F21396" t="str">
        <f>VLOOKUP(B21396,Sheet3!$B$2:$D$17,2,0)</f>
        <v>positive</v>
      </c>
      <c r="G21396">
        <f>VLOOKUP(B21396,Sheet3!$B$2:$D$17,3,0)</f>
        <v>45</v>
      </c>
      <c r="H21396">
        <f t="shared" si="1002"/>
        <v>2</v>
      </c>
      <c r="I21396">
        <f t="shared" si="1003"/>
        <v>4</v>
      </c>
      <c r="J21396" t="str">
        <f t="shared" si="1004"/>
        <v>18-21</v>
      </c>
    </row>
    <row r="21397" customFormat="1" spans="1:10">
      <c r="A21397" t="s">
        <v>1322</v>
      </c>
      <c r="B21397" t="s">
        <v>1491</v>
      </c>
      <c r="C21397" s="7">
        <v>44146.4577777778</v>
      </c>
      <c r="D21397" t="str">
        <f>VLOOKUP(A21397,Sheet2!$B$2:$E$1001,3,0)</f>
        <v>audio</v>
      </c>
      <c r="E21397" t="str">
        <f>VLOOKUP(A21397,Sheet2!$B$2:$E$1001,4,0)</f>
        <v>public speaking</v>
      </c>
      <c r="F21397" t="str">
        <f>VLOOKUP(B21397,Sheet3!$B$2:$D$17,2,0)</f>
        <v>positive</v>
      </c>
      <c r="G21397">
        <f>VLOOKUP(B21397,Sheet3!$B$2:$D$17,3,0)</f>
        <v>30</v>
      </c>
      <c r="H21397">
        <f t="shared" si="1002"/>
        <v>11</v>
      </c>
      <c r="I21397">
        <f t="shared" si="1003"/>
        <v>3</v>
      </c>
      <c r="J21397" t="str">
        <f t="shared" si="1004"/>
        <v>9-12</v>
      </c>
    </row>
    <row r="21398" spans="1:10">
      <c r="A21398" t="s">
        <v>1322</v>
      </c>
      <c r="B21398" t="s">
        <v>1485</v>
      </c>
      <c r="C21398" s="7">
        <v>44325.4956365741</v>
      </c>
      <c r="D21398" t="str">
        <f>VLOOKUP(A21398,Sheet2!$B$2:$E$1001,3,0)</f>
        <v>audio</v>
      </c>
      <c r="E21398" t="str">
        <f>VLOOKUP(A21398,Sheet2!$B$2:$E$1001,4,0)</f>
        <v>public speaking</v>
      </c>
      <c r="F21398" t="str">
        <f>VLOOKUP(B21398,Sheet3!$B$2:$D$17,2,0)</f>
        <v>positive</v>
      </c>
      <c r="G21398">
        <f>VLOOKUP(B21398,Sheet3!$B$2:$D$17,3,0)</f>
        <v>60</v>
      </c>
      <c r="H21398">
        <f t="shared" si="1002"/>
        <v>5</v>
      </c>
      <c r="I21398">
        <f t="shared" si="1003"/>
        <v>7</v>
      </c>
      <c r="J21398" t="str">
        <f t="shared" si="1004"/>
        <v>9-12</v>
      </c>
    </row>
    <row r="21399" spans="1:10">
      <c r="A21399" t="s">
        <v>1322</v>
      </c>
      <c r="B21399" t="s">
        <v>1485</v>
      </c>
      <c r="C21399" s="7">
        <v>44144.6445486111</v>
      </c>
      <c r="D21399" t="str">
        <f>VLOOKUP(A21399,Sheet2!$B$2:$E$1001,3,0)</f>
        <v>audio</v>
      </c>
      <c r="E21399" t="str">
        <f>VLOOKUP(A21399,Sheet2!$B$2:$E$1001,4,0)</f>
        <v>public speaking</v>
      </c>
      <c r="F21399" t="str">
        <f>VLOOKUP(B21399,Sheet3!$B$2:$D$17,2,0)</f>
        <v>positive</v>
      </c>
      <c r="G21399">
        <f>VLOOKUP(B21399,Sheet3!$B$2:$D$17,3,0)</f>
        <v>60</v>
      </c>
      <c r="H21399">
        <f t="shared" si="1002"/>
        <v>11</v>
      </c>
      <c r="I21399">
        <f t="shared" si="1003"/>
        <v>1</v>
      </c>
      <c r="J21399" t="str">
        <f t="shared" si="1004"/>
        <v>15-18</v>
      </c>
    </row>
    <row r="21400" spans="1:10">
      <c r="A21400" t="s">
        <v>1322</v>
      </c>
      <c r="B21400" t="s">
        <v>1500</v>
      </c>
      <c r="C21400" s="7">
        <v>44073.0066435185</v>
      </c>
      <c r="D21400" t="str">
        <f>VLOOKUP(A21400,Sheet2!$B$2:$E$1001,3,0)</f>
        <v>audio</v>
      </c>
      <c r="E21400" t="str">
        <f>VLOOKUP(A21400,Sheet2!$B$2:$E$1001,4,0)</f>
        <v>public speaking</v>
      </c>
      <c r="F21400" t="str">
        <f>VLOOKUP(B21400,Sheet3!$B$2:$D$17,2,0)</f>
        <v>positive</v>
      </c>
      <c r="G21400">
        <f>VLOOKUP(B21400,Sheet3!$B$2:$D$17,3,0)</f>
        <v>45</v>
      </c>
      <c r="H21400">
        <f t="shared" si="1002"/>
        <v>8</v>
      </c>
      <c r="I21400">
        <f t="shared" si="1003"/>
        <v>7</v>
      </c>
      <c r="J21400" t="str">
        <f t="shared" si="1004"/>
        <v>0-3</v>
      </c>
    </row>
    <row r="21401" spans="1:10">
      <c r="A21401" t="s">
        <v>1322</v>
      </c>
      <c r="B21401" t="s">
        <v>1495</v>
      </c>
      <c r="C21401" s="7">
        <v>44134.6946990741</v>
      </c>
      <c r="D21401" t="str">
        <f>VLOOKUP(A21401,Sheet2!$B$2:$E$1001,3,0)</f>
        <v>audio</v>
      </c>
      <c r="E21401" t="str">
        <f>VLOOKUP(A21401,Sheet2!$B$2:$E$1001,4,0)</f>
        <v>public speaking</v>
      </c>
      <c r="F21401" t="str">
        <f>VLOOKUP(B21401,Sheet3!$B$2:$D$17,2,0)</f>
        <v>positive</v>
      </c>
      <c r="G21401">
        <f>VLOOKUP(B21401,Sheet3!$B$2:$D$17,3,0)</f>
        <v>75</v>
      </c>
      <c r="H21401">
        <f t="shared" si="1002"/>
        <v>10</v>
      </c>
      <c r="I21401">
        <f t="shared" si="1003"/>
        <v>5</v>
      </c>
      <c r="J21401" t="str">
        <f t="shared" si="1004"/>
        <v>15-18</v>
      </c>
    </row>
    <row r="21402" spans="1:10">
      <c r="A21402" t="s">
        <v>1322</v>
      </c>
      <c r="B21402" t="s">
        <v>1503</v>
      </c>
      <c r="C21402" s="7">
        <v>44118.6006134259</v>
      </c>
      <c r="D21402" t="str">
        <f>VLOOKUP(A21402,Sheet2!$B$2:$E$1001,3,0)</f>
        <v>audio</v>
      </c>
      <c r="E21402" t="str">
        <f>VLOOKUP(A21402,Sheet2!$B$2:$E$1001,4,0)</f>
        <v>public speaking</v>
      </c>
      <c r="F21402" t="str">
        <f>VLOOKUP(B21402,Sheet3!$B$2:$D$17,2,0)</f>
        <v>negative</v>
      </c>
      <c r="G21402">
        <f>VLOOKUP(B21402,Sheet3!$B$2:$D$17,3,0)</f>
        <v>12</v>
      </c>
      <c r="H21402">
        <f t="shared" si="1002"/>
        <v>10</v>
      </c>
      <c r="I21402">
        <f t="shared" si="1003"/>
        <v>3</v>
      </c>
      <c r="J21402" t="str">
        <f t="shared" si="1004"/>
        <v>12-15</v>
      </c>
    </row>
    <row r="21403" spans="1:10">
      <c r="A21403" t="s">
        <v>1322</v>
      </c>
      <c r="B21403" t="s">
        <v>1494</v>
      </c>
      <c r="C21403" s="7">
        <v>44206.422974537</v>
      </c>
      <c r="D21403" t="str">
        <f>VLOOKUP(A21403,Sheet2!$B$2:$E$1001,3,0)</f>
        <v>audio</v>
      </c>
      <c r="E21403" t="str">
        <f>VLOOKUP(A21403,Sheet2!$B$2:$E$1001,4,0)</f>
        <v>public speaking</v>
      </c>
      <c r="F21403" t="str">
        <f>VLOOKUP(B21403,Sheet3!$B$2:$D$17,2,0)</f>
        <v>positive</v>
      </c>
      <c r="G21403">
        <f>VLOOKUP(B21403,Sheet3!$B$2:$D$17,3,0)</f>
        <v>65</v>
      </c>
      <c r="H21403">
        <f t="shared" si="1002"/>
        <v>1</v>
      </c>
      <c r="I21403">
        <f t="shared" si="1003"/>
        <v>7</v>
      </c>
      <c r="J21403" t="str">
        <f t="shared" si="1004"/>
        <v>9-12</v>
      </c>
    </row>
    <row r="21404" spans="1:10">
      <c r="A21404" t="s">
        <v>1322</v>
      </c>
      <c r="B21404" t="s">
        <v>1499</v>
      </c>
      <c r="C21404" s="7">
        <v>44054.7870023148</v>
      </c>
      <c r="D21404" t="str">
        <f>VLOOKUP(A21404,Sheet2!$B$2:$E$1001,3,0)</f>
        <v>audio</v>
      </c>
      <c r="E21404" t="str">
        <f>VLOOKUP(A21404,Sheet2!$B$2:$E$1001,4,0)</f>
        <v>public speaking</v>
      </c>
      <c r="F21404" t="str">
        <f>VLOOKUP(B21404,Sheet3!$B$2:$D$17,2,0)</f>
        <v>negative</v>
      </c>
      <c r="G21404">
        <f>VLOOKUP(B21404,Sheet3!$B$2:$D$17,3,0)</f>
        <v>10</v>
      </c>
      <c r="H21404">
        <f t="shared" si="1002"/>
        <v>8</v>
      </c>
      <c r="I21404">
        <f t="shared" si="1003"/>
        <v>2</v>
      </c>
      <c r="J21404" t="str">
        <f t="shared" si="1004"/>
        <v>18-21</v>
      </c>
    </row>
    <row r="21405" spans="1:10">
      <c r="A21405" t="s">
        <v>1322</v>
      </c>
      <c r="B21405" t="s">
        <v>1487</v>
      </c>
      <c r="C21405" s="7">
        <v>44113.3494675926</v>
      </c>
      <c r="D21405" t="str">
        <f>VLOOKUP(A21405,Sheet2!$B$2:$E$1001,3,0)</f>
        <v>audio</v>
      </c>
      <c r="E21405" t="str">
        <f>VLOOKUP(A21405,Sheet2!$B$2:$E$1001,4,0)</f>
        <v>public speaking</v>
      </c>
      <c r="F21405" t="str">
        <f>VLOOKUP(B21405,Sheet3!$B$2:$D$17,2,0)</f>
        <v>positive</v>
      </c>
      <c r="G21405">
        <f>VLOOKUP(B21405,Sheet3!$B$2:$D$17,3,0)</f>
        <v>70</v>
      </c>
      <c r="H21405">
        <f t="shared" si="1002"/>
        <v>10</v>
      </c>
      <c r="I21405">
        <f t="shared" si="1003"/>
        <v>5</v>
      </c>
      <c r="J21405" t="str">
        <f t="shared" si="1004"/>
        <v>6-9</v>
      </c>
    </row>
    <row r="21406" spans="1:10">
      <c r="A21406" t="s">
        <v>1322</v>
      </c>
      <c r="B21406" t="s">
        <v>1495</v>
      </c>
      <c r="C21406" s="7">
        <v>44207.9380902778</v>
      </c>
      <c r="D21406" t="str">
        <f>VLOOKUP(A21406,Sheet2!$B$2:$E$1001,3,0)</f>
        <v>audio</v>
      </c>
      <c r="E21406" t="str">
        <f>VLOOKUP(A21406,Sheet2!$B$2:$E$1001,4,0)</f>
        <v>public speaking</v>
      </c>
      <c r="F21406" t="str">
        <f>VLOOKUP(B21406,Sheet3!$B$2:$D$17,2,0)</f>
        <v>positive</v>
      </c>
      <c r="G21406">
        <f>VLOOKUP(B21406,Sheet3!$B$2:$D$17,3,0)</f>
        <v>75</v>
      </c>
      <c r="H21406">
        <f t="shared" si="1002"/>
        <v>1</v>
      </c>
      <c r="I21406">
        <f t="shared" si="1003"/>
        <v>1</v>
      </c>
      <c r="J21406" t="str">
        <f t="shared" si="1004"/>
        <v>21-24</v>
      </c>
    </row>
    <row r="21407" customFormat="1" spans="1:10">
      <c r="A21407" t="s">
        <v>1322</v>
      </c>
      <c r="B21407" t="s">
        <v>1485</v>
      </c>
      <c r="C21407" s="7">
        <v>44261.6847800926</v>
      </c>
      <c r="D21407" t="str">
        <f>VLOOKUP(A21407,Sheet2!$B$2:$E$1001,3,0)</f>
        <v>audio</v>
      </c>
      <c r="E21407" t="str">
        <f>VLOOKUP(A21407,Sheet2!$B$2:$E$1001,4,0)</f>
        <v>public speaking</v>
      </c>
      <c r="F21407" t="str">
        <f>VLOOKUP(B21407,Sheet3!$B$2:$D$17,2,0)</f>
        <v>positive</v>
      </c>
      <c r="G21407">
        <f>VLOOKUP(B21407,Sheet3!$B$2:$D$17,3,0)</f>
        <v>60</v>
      </c>
      <c r="H21407">
        <f t="shared" si="1002"/>
        <v>3</v>
      </c>
      <c r="I21407">
        <f t="shared" si="1003"/>
        <v>6</v>
      </c>
      <c r="J21407" t="str">
        <f t="shared" si="1004"/>
        <v>15-18</v>
      </c>
    </row>
    <row r="21408" spans="1:10">
      <c r="A21408" t="s">
        <v>1322</v>
      </c>
      <c r="B21408" t="s">
        <v>1497</v>
      </c>
      <c r="C21408" s="7">
        <v>44339.6324189815</v>
      </c>
      <c r="D21408" t="str">
        <f>VLOOKUP(A21408,Sheet2!$B$2:$E$1001,3,0)</f>
        <v>audio</v>
      </c>
      <c r="E21408" t="str">
        <f>VLOOKUP(A21408,Sheet2!$B$2:$E$1001,4,0)</f>
        <v>public speaking</v>
      </c>
      <c r="F21408" t="str">
        <f>VLOOKUP(B21408,Sheet3!$B$2:$D$17,2,0)</f>
        <v>positive</v>
      </c>
      <c r="G21408">
        <f>VLOOKUP(B21408,Sheet3!$B$2:$D$17,3,0)</f>
        <v>72</v>
      </c>
      <c r="H21408">
        <f t="shared" si="1002"/>
        <v>5</v>
      </c>
      <c r="I21408">
        <f t="shared" si="1003"/>
        <v>7</v>
      </c>
      <c r="J21408" t="str">
        <f t="shared" si="1004"/>
        <v>15-18</v>
      </c>
    </row>
    <row r="21409" spans="1:10">
      <c r="A21409" t="s">
        <v>1322</v>
      </c>
      <c r="B21409" t="s">
        <v>1492</v>
      </c>
      <c r="C21409" s="7">
        <v>44137.7636111111</v>
      </c>
      <c r="D21409" t="str">
        <f>VLOOKUP(A21409,Sheet2!$B$2:$E$1001,3,0)</f>
        <v>audio</v>
      </c>
      <c r="E21409" t="str">
        <f>VLOOKUP(A21409,Sheet2!$B$2:$E$1001,4,0)</f>
        <v>public speaking</v>
      </c>
      <c r="F21409" t="str">
        <f>VLOOKUP(B21409,Sheet3!$B$2:$D$17,2,0)</f>
        <v>neutral</v>
      </c>
      <c r="G21409">
        <f>VLOOKUP(B21409,Sheet3!$B$2:$D$17,3,0)</f>
        <v>20</v>
      </c>
      <c r="H21409">
        <f t="shared" si="1002"/>
        <v>11</v>
      </c>
      <c r="I21409">
        <f t="shared" si="1003"/>
        <v>1</v>
      </c>
      <c r="J21409" t="str">
        <f t="shared" si="1004"/>
        <v>18-21</v>
      </c>
    </row>
    <row r="21410" spans="1:10">
      <c r="A21410" t="s">
        <v>1322</v>
      </c>
      <c r="B21410" t="s">
        <v>1502</v>
      </c>
      <c r="C21410" s="7">
        <v>44009.702337963</v>
      </c>
      <c r="D21410" t="str">
        <f>VLOOKUP(A21410,Sheet2!$B$2:$E$1001,3,0)</f>
        <v>audio</v>
      </c>
      <c r="E21410" t="str">
        <f>VLOOKUP(A21410,Sheet2!$B$2:$E$1001,4,0)</f>
        <v>public speaking</v>
      </c>
      <c r="F21410" t="str">
        <f>VLOOKUP(B21410,Sheet3!$B$2:$D$17,2,0)</f>
        <v>negative</v>
      </c>
      <c r="G21410">
        <f>VLOOKUP(B21410,Sheet3!$B$2:$D$17,3,0)</f>
        <v>15</v>
      </c>
      <c r="H21410">
        <f t="shared" si="1002"/>
        <v>6</v>
      </c>
      <c r="I21410">
        <f t="shared" si="1003"/>
        <v>6</v>
      </c>
      <c r="J21410" t="str">
        <f t="shared" si="1004"/>
        <v>15-18</v>
      </c>
    </row>
    <row r="21411" spans="1:10">
      <c r="A21411" t="s">
        <v>1322</v>
      </c>
      <c r="B21411" t="s">
        <v>1501</v>
      </c>
      <c r="C21411" s="7">
        <v>44080.8764583333</v>
      </c>
      <c r="D21411" t="str">
        <f>VLOOKUP(A21411,Sheet2!$B$2:$E$1001,3,0)</f>
        <v>audio</v>
      </c>
      <c r="E21411" t="str">
        <f>VLOOKUP(A21411,Sheet2!$B$2:$E$1001,4,0)</f>
        <v>public speaking</v>
      </c>
      <c r="F21411" t="str">
        <f>VLOOKUP(B21411,Sheet3!$B$2:$D$17,2,0)</f>
        <v>neutral</v>
      </c>
      <c r="G21411">
        <f>VLOOKUP(B21411,Sheet3!$B$2:$D$17,3,0)</f>
        <v>35</v>
      </c>
      <c r="H21411">
        <f t="shared" si="1002"/>
        <v>9</v>
      </c>
      <c r="I21411">
        <f t="shared" si="1003"/>
        <v>7</v>
      </c>
      <c r="J21411" t="str">
        <f t="shared" si="1004"/>
        <v>21-24</v>
      </c>
    </row>
    <row r="21412" spans="1:10">
      <c r="A21412" t="s">
        <v>1323</v>
      </c>
      <c r="B21412" t="s">
        <v>1499</v>
      </c>
      <c r="C21412" s="7">
        <v>44221.6491203704</v>
      </c>
      <c r="D21412" t="str">
        <f>VLOOKUP(A21412,Sheet2!$B$2:$E$1001,3,0)</f>
        <v>audio</v>
      </c>
      <c r="E21412" t="str">
        <f>VLOOKUP(A21412,Sheet2!$B$2:$E$1001,4,0)</f>
        <v>public speaking</v>
      </c>
      <c r="F21412" t="str">
        <f>VLOOKUP(B21412,Sheet3!$B$2:$D$17,2,0)</f>
        <v>negative</v>
      </c>
      <c r="G21412">
        <f>VLOOKUP(B21412,Sheet3!$B$2:$D$17,3,0)</f>
        <v>10</v>
      </c>
      <c r="H21412">
        <f t="shared" si="1002"/>
        <v>1</v>
      </c>
      <c r="I21412">
        <f t="shared" si="1003"/>
        <v>1</v>
      </c>
      <c r="J21412" t="str">
        <f t="shared" si="1004"/>
        <v>15-18</v>
      </c>
    </row>
    <row r="21413" spans="1:10">
      <c r="A21413" t="s">
        <v>1323</v>
      </c>
      <c r="B21413" t="s">
        <v>1492</v>
      </c>
      <c r="C21413" s="7">
        <v>44233.3848726852</v>
      </c>
      <c r="D21413" t="str">
        <f>VLOOKUP(A21413,Sheet2!$B$2:$E$1001,3,0)</f>
        <v>audio</v>
      </c>
      <c r="E21413" t="str">
        <f>VLOOKUP(A21413,Sheet2!$B$2:$E$1001,4,0)</f>
        <v>public speaking</v>
      </c>
      <c r="F21413" t="str">
        <f>VLOOKUP(B21413,Sheet3!$B$2:$D$17,2,0)</f>
        <v>neutral</v>
      </c>
      <c r="G21413">
        <f>VLOOKUP(B21413,Sheet3!$B$2:$D$17,3,0)</f>
        <v>20</v>
      </c>
      <c r="H21413">
        <f t="shared" si="1002"/>
        <v>2</v>
      </c>
      <c r="I21413">
        <f t="shared" si="1003"/>
        <v>6</v>
      </c>
      <c r="J21413" t="str">
        <f t="shared" si="1004"/>
        <v>9-12</v>
      </c>
    </row>
    <row r="21414" spans="1:10">
      <c r="A21414" t="s">
        <v>1323</v>
      </c>
      <c r="B21414" t="s">
        <v>1490</v>
      </c>
      <c r="C21414" s="7">
        <v>44127.5317361111</v>
      </c>
      <c r="D21414" t="str">
        <f>VLOOKUP(A21414,Sheet2!$B$2:$E$1001,3,0)</f>
        <v>audio</v>
      </c>
      <c r="E21414" t="str">
        <f>VLOOKUP(A21414,Sheet2!$B$2:$E$1001,4,0)</f>
        <v>public speaking</v>
      </c>
      <c r="F21414" t="str">
        <f>VLOOKUP(B21414,Sheet3!$B$2:$D$17,2,0)</f>
        <v>negative</v>
      </c>
      <c r="G21414">
        <f>VLOOKUP(B21414,Sheet3!$B$2:$D$17,3,0)</f>
        <v>5</v>
      </c>
      <c r="H21414">
        <f t="shared" si="1002"/>
        <v>10</v>
      </c>
      <c r="I21414">
        <f t="shared" si="1003"/>
        <v>5</v>
      </c>
      <c r="J21414" t="str">
        <f t="shared" si="1004"/>
        <v>12-15</v>
      </c>
    </row>
    <row r="21415" spans="1:10">
      <c r="A21415" t="s">
        <v>1323</v>
      </c>
      <c r="B21415" t="s">
        <v>1495</v>
      </c>
      <c r="C21415" s="7">
        <v>44097.7707175926</v>
      </c>
      <c r="D21415" t="str">
        <f>VLOOKUP(A21415,Sheet2!$B$2:$E$1001,3,0)</f>
        <v>audio</v>
      </c>
      <c r="E21415" t="str">
        <f>VLOOKUP(A21415,Sheet2!$B$2:$E$1001,4,0)</f>
        <v>public speaking</v>
      </c>
      <c r="F21415" t="str">
        <f>VLOOKUP(B21415,Sheet3!$B$2:$D$17,2,0)</f>
        <v>positive</v>
      </c>
      <c r="G21415">
        <f>VLOOKUP(B21415,Sheet3!$B$2:$D$17,3,0)</f>
        <v>75</v>
      </c>
      <c r="H21415">
        <f t="shared" si="1002"/>
        <v>9</v>
      </c>
      <c r="I21415">
        <f t="shared" si="1003"/>
        <v>3</v>
      </c>
      <c r="J21415" t="str">
        <f t="shared" si="1004"/>
        <v>18-21</v>
      </c>
    </row>
    <row r="21416" spans="1:10">
      <c r="A21416" t="s">
        <v>1323</v>
      </c>
      <c r="B21416" t="s">
        <v>1500</v>
      </c>
      <c r="C21416" s="7">
        <v>44215.8540740741</v>
      </c>
      <c r="D21416" t="str">
        <f>VLOOKUP(A21416,Sheet2!$B$2:$E$1001,3,0)</f>
        <v>audio</v>
      </c>
      <c r="E21416" t="str">
        <f>VLOOKUP(A21416,Sheet2!$B$2:$E$1001,4,0)</f>
        <v>public speaking</v>
      </c>
      <c r="F21416" t="str">
        <f>VLOOKUP(B21416,Sheet3!$B$2:$D$17,2,0)</f>
        <v>positive</v>
      </c>
      <c r="G21416">
        <f>VLOOKUP(B21416,Sheet3!$B$2:$D$17,3,0)</f>
        <v>45</v>
      </c>
      <c r="H21416">
        <f t="shared" si="1002"/>
        <v>1</v>
      </c>
      <c r="I21416">
        <f t="shared" si="1003"/>
        <v>2</v>
      </c>
      <c r="J21416" t="str">
        <f t="shared" si="1004"/>
        <v>18-21</v>
      </c>
    </row>
    <row r="21417" spans="1:10">
      <c r="A21417" t="s">
        <v>1323</v>
      </c>
      <c r="B21417" t="s">
        <v>1487</v>
      </c>
      <c r="C21417" s="7">
        <v>44151.1897106481</v>
      </c>
      <c r="D21417" t="str">
        <f>VLOOKUP(A21417,Sheet2!$B$2:$E$1001,3,0)</f>
        <v>audio</v>
      </c>
      <c r="E21417" t="str">
        <f>VLOOKUP(A21417,Sheet2!$B$2:$E$1001,4,0)</f>
        <v>public speaking</v>
      </c>
      <c r="F21417" t="str">
        <f>VLOOKUP(B21417,Sheet3!$B$2:$D$17,2,0)</f>
        <v>positive</v>
      </c>
      <c r="G21417">
        <f>VLOOKUP(B21417,Sheet3!$B$2:$D$17,3,0)</f>
        <v>70</v>
      </c>
      <c r="H21417">
        <f t="shared" si="1002"/>
        <v>11</v>
      </c>
      <c r="I21417">
        <f t="shared" si="1003"/>
        <v>1</v>
      </c>
      <c r="J21417" t="str">
        <f t="shared" si="1004"/>
        <v>3-6</v>
      </c>
    </row>
    <row r="21418" spans="1:10">
      <c r="A21418" t="s">
        <v>1323</v>
      </c>
      <c r="B21418" t="s">
        <v>1491</v>
      </c>
      <c r="C21418" s="7">
        <v>44211.5672685185</v>
      </c>
      <c r="D21418" t="str">
        <f>VLOOKUP(A21418,Sheet2!$B$2:$E$1001,3,0)</f>
        <v>audio</v>
      </c>
      <c r="E21418" t="str">
        <f>VLOOKUP(A21418,Sheet2!$B$2:$E$1001,4,0)</f>
        <v>public speaking</v>
      </c>
      <c r="F21418" t="str">
        <f>VLOOKUP(B21418,Sheet3!$B$2:$D$17,2,0)</f>
        <v>positive</v>
      </c>
      <c r="G21418">
        <f>VLOOKUP(B21418,Sheet3!$B$2:$D$17,3,0)</f>
        <v>30</v>
      </c>
      <c r="H21418">
        <f t="shared" si="1002"/>
        <v>1</v>
      </c>
      <c r="I21418">
        <f t="shared" si="1003"/>
        <v>5</v>
      </c>
      <c r="J21418" t="str">
        <f t="shared" si="1004"/>
        <v>12-15</v>
      </c>
    </row>
    <row r="21419" spans="1:10">
      <c r="A21419" t="s">
        <v>1323</v>
      </c>
      <c r="B21419" t="s">
        <v>1500</v>
      </c>
      <c r="C21419" s="7">
        <v>44220.6397337963</v>
      </c>
      <c r="D21419" t="str">
        <f>VLOOKUP(A21419,Sheet2!$B$2:$E$1001,3,0)</f>
        <v>audio</v>
      </c>
      <c r="E21419" t="str">
        <f>VLOOKUP(A21419,Sheet2!$B$2:$E$1001,4,0)</f>
        <v>public speaking</v>
      </c>
      <c r="F21419" t="str">
        <f>VLOOKUP(B21419,Sheet3!$B$2:$D$17,2,0)</f>
        <v>positive</v>
      </c>
      <c r="G21419">
        <f>VLOOKUP(B21419,Sheet3!$B$2:$D$17,3,0)</f>
        <v>45</v>
      </c>
      <c r="H21419">
        <f t="shared" si="1002"/>
        <v>1</v>
      </c>
      <c r="I21419">
        <f t="shared" si="1003"/>
        <v>7</v>
      </c>
      <c r="J21419" t="str">
        <f t="shared" si="1004"/>
        <v>15-18</v>
      </c>
    </row>
    <row r="21420" spans="1:10">
      <c r="A21420" t="s">
        <v>1323</v>
      </c>
      <c r="B21420" t="s">
        <v>1487</v>
      </c>
      <c r="C21420" s="7">
        <v>44355.3321180556</v>
      </c>
      <c r="D21420" t="str">
        <f>VLOOKUP(A21420,Sheet2!$B$2:$E$1001,3,0)</f>
        <v>audio</v>
      </c>
      <c r="E21420" t="str">
        <f>VLOOKUP(A21420,Sheet2!$B$2:$E$1001,4,0)</f>
        <v>public speaking</v>
      </c>
      <c r="F21420" t="str">
        <f>VLOOKUP(B21420,Sheet3!$B$2:$D$17,2,0)</f>
        <v>positive</v>
      </c>
      <c r="G21420">
        <f>VLOOKUP(B21420,Sheet3!$B$2:$D$17,3,0)</f>
        <v>70</v>
      </c>
      <c r="H21420">
        <f t="shared" si="1002"/>
        <v>6</v>
      </c>
      <c r="I21420">
        <f t="shared" si="1003"/>
        <v>2</v>
      </c>
      <c r="J21420" t="str">
        <f t="shared" si="1004"/>
        <v>6-9</v>
      </c>
    </row>
    <row r="21421" customFormat="1" spans="1:10">
      <c r="A21421" t="s">
        <v>1323</v>
      </c>
      <c r="B21421" t="s">
        <v>1502</v>
      </c>
      <c r="C21421" s="7">
        <v>44326.3089467593</v>
      </c>
      <c r="D21421" t="str">
        <f>VLOOKUP(A21421,Sheet2!$B$2:$E$1001,3,0)</f>
        <v>audio</v>
      </c>
      <c r="E21421" t="str">
        <f>VLOOKUP(A21421,Sheet2!$B$2:$E$1001,4,0)</f>
        <v>public speaking</v>
      </c>
      <c r="F21421" t="str">
        <f>VLOOKUP(B21421,Sheet3!$B$2:$D$17,2,0)</f>
        <v>negative</v>
      </c>
      <c r="G21421">
        <f>VLOOKUP(B21421,Sheet3!$B$2:$D$17,3,0)</f>
        <v>15</v>
      </c>
      <c r="H21421">
        <f t="shared" si="1002"/>
        <v>5</v>
      </c>
      <c r="I21421">
        <f t="shared" si="1003"/>
        <v>1</v>
      </c>
      <c r="J21421" t="str">
        <f t="shared" si="1004"/>
        <v>6-9</v>
      </c>
    </row>
    <row r="21422" spans="1:10">
      <c r="A21422" t="s">
        <v>1323</v>
      </c>
      <c r="B21422" t="s">
        <v>1487</v>
      </c>
      <c r="C21422" s="7">
        <v>44067.9279398148</v>
      </c>
      <c r="D21422" t="str">
        <f>VLOOKUP(A21422,Sheet2!$B$2:$E$1001,3,0)</f>
        <v>audio</v>
      </c>
      <c r="E21422" t="str">
        <f>VLOOKUP(A21422,Sheet2!$B$2:$E$1001,4,0)</f>
        <v>public speaking</v>
      </c>
      <c r="F21422" t="str">
        <f>VLOOKUP(B21422,Sheet3!$B$2:$D$17,2,0)</f>
        <v>positive</v>
      </c>
      <c r="G21422">
        <f>VLOOKUP(B21422,Sheet3!$B$2:$D$17,3,0)</f>
        <v>70</v>
      </c>
      <c r="H21422">
        <f t="shared" si="1002"/>
        <v>8</v>
      </c>
      <c r="I21422">
        <f t="shared" si="1003"/>
        <v>1</v>
      </c>
      <c r="J21422" t="str">
        <f t="shared" si="1004"/>
        <v>21-24</v>
      </c>
    </row>
    <row r="21423" spans="1:10">
      <c r="A21423" t="s">
        <v>1324</v>
      </c>
      <c r="B21423" t="s">
        <v>1502</v>
      </c>
      <c r="C21423" s="7">
        <v>44048.6680324074</v>
      </c>
      <c r="D21423" t="str">
        <f>VLOOKUP(A21423,Sheet2!$B$2:$E$1001,3,0)</f>
        <v>video</v>
      </c>
      <c r="E21423" t="str">
        <f>VLOOKUP(A21423,Sheet2!$B$2:$E$1001,4,0)</f>
        <v>studying</v>
      </c>
      <c r="F21423" t="str">
        <f>VLOOKUP(B21423,Sheet3!$B$2:$D$17,2,0)</f>
        <v>negative</v>
      </c>
      <c r="G21423">
        <f>VLOOKUP(B21423,Sheet3!$B$2:$D$17,3,0)</f>
        <v>15</v>
      </c>
      <c r="H21423">
        <f t="shared" si="1002"/>
        <v>8</v>
      </c>
      <c r="I21423">
        <f t="shared" si="1003"/>
        <v>3</v>
      </c>
      <c r="J21423" t="str">
        <f t="shared" si="1004"/>
        <v>15-18</v>
      </c>
    </row>
    <row r="21424" spans="1:10">
      <c r="A21424" t="s">
        <v>1324</v>
      </c>
      <c r="B21424" t="s">
        <v>1488</v>
      </c>
      <c r="C21424" s="7">
        <v>44241.9439351852</v>
      </c>
      <c r="D21424" t="str">
        <f>VLOOKUP(A21424,Sheet2!$B$2:$E$1001,3,0)</f>
        <v>video</v>
      </c>
      <c r="E21424" t="str">
        <f>VLOOKUP(A21424,Sheet2!$B$2:$E$1001,4,0)</f>
        <v>studying</v>
      </c>
      <c r="F21424" t="str">
        <f>VLOOKUP(B21424,Sheet3!$B$2:$D$17,2,0)</f>
        <v>negative</v>
      </c>
      <c r="G21424">
        <f>VLOOKUP(B21424,Sheet3!$B$2:$D$17,3,0)</f>
        <v>0</v>
      </c>
      <c r="H21424">
        <f t="shared" si="1002"/>
        <v>2</v>
      </c>
      <c r="I21424">
        <f t="shared" si="1003"/>
        <v>7</v>
      </c>
      <c r="J21424" t="str">
        <f t="shared" si="1004"/>
        <v>21-24</v>
      </c>
    </row>
    <row r="21425" spans="1:10">
      <c r="A21425" t="s">
        <v>1324</v>
      </c>
      <c r="B21425" t="s">
        <v>1497</v>
      </c>
      <c r="C21425" s="7">
        <v>44121.1332523148</v>
      </c>
      <c r="D21425" t="str">
        <f>VLOOKUP(A21425,Sheet2!$B$2:$E$1001,3,0)</f>
        <v>video</v>
      </c>
      <c r="E21425" t="str">
        <f>VLOOKUP(A21425,Sheet2!$B$2:$E$1001,4,0)</f>
        <v>studying</v>
      </c>
      <c r="F21425" t="str">
        <f>VLOOKUP(B21425,Sheet3!$B$2:$D$17,2,0)</f>
        <v>positive</v>
      </c>
      <c r="G21425">
        <f>VLOOKUP(B21425,Sheet3!$B$2:$D$17,3,0)</f>
        <v>72</v>
      </c>
      <c r="H21425">
        <f t="shared" si="1002"/>
        <v>10</v>
      </c>
      <c r="I21425">
        <f t="shared" si="1003"/>
        <v>6</v>
      </c>
      <c r="J21425" t="str">
        <f t="shared" si="1004"/>
        <v>3-6</v>
      </c>
    </row>
    <row r="21426" spans="1:10">
      <c r="A21426" t="s">
        <v>1324</v>
      </c>
      <c r="B21426" t="s">
        <v>1496</v>
      </c>
      <c r="C21426" s="7">
        <v>44325.1942476852</v>
      </c>
      <c r="D21426" t="str">
        <f>VLOOKUP(A21426,Sheet2!$B$2:$E$1001,3,0)</f>
        <v>video</v>
      </c>
      <c r="E21426" t="str">
        <f>VLOOKUP(A21426,Sheet2!$B$2:$E$1001,4,0)</f>
        <v>studying</v>
      </c>
      <c r="F21426" t="str">
        <f>VLOOKUP(B21426,Sheet3!$B$2:$D$17,2,0)</f>
        <v>positive</v>
      </c>
      <c r="G21426">
        <f>VLOOKUP(B21426,Sheet3!$B$2:$D$17,3,0)</f>
        <v>70</v>
      </c>
      <c r="H21426">
        <f t="shared" si="1002"/>
        <v>5</v>
      </c>
      <c r="I21426">
        <f t="shared" si="1003"/>
        <v>7</v>
      </c>
      <c r="J21426" t="str">
        <f t="shared" si="1004"/>
        <v>3-6</v>
      </c>
    </row>
    <row r="21427" spans="1:10">
      <c r="A21427" t="s">
        <v>1324</v>
      </c>
      <c r="B21427" t="s">
        <v>1497</v>
      </c>
      <c r="C21427" s="7">
        <v>44228.1418634259</v>
      </c>
      <c r="D21427" t="str">
        <f>VLOOKUP(A21427,Sheet2!$B$2:$E$1001,3,0)</f>
        <v>video</v>
      </c>
      <c r="E21427" t="str">
        <f>VLOOKUP(A21427,Sheet2!$B$2:$E$1001,4,0)</f>
        <v>studying</v>
      </c>
      <c r="F21427" t="str">
        <f>VLOOKUP(B21427,Sheet3!$B$2:$D$17,2,0)</f>
        <v>positive</v>
      </c>
      <c r="G21427">
        <f>VLOOKUP(B21427,Sheet3!$B$2:$D$17,3,0)</f>
        <v>72</v>
      </c>
      <c r="H21427">
        <f t="shared" si="1002"/>
        <v>2</v>
      </c>
      <c r="I21427">
        <f t="shared" si="1003"/>
        <v>1</v>
      </c>
      <c r="J21427" t="str">
        <f t="shared" si="1004"/>
        <v>3-6</v>
      </c>
    </row>
    <row r="21428" spans="1:10">
      <c r="A21428" t="s">
        <v>1324</v>
      </c>
      <c r="B21428" t="s">
        <v>1494</v>
      </c>
      <c r="C21428" s="7">
        <v>44227.9882638889</v>
      </c>
      <c r="D21428" t="str">
        <f>VLOOKUP(A21428,Sheet2!$B$2:$E$1001,3,0)</f>
        <v>video</v>
      </c>
      <c r="E21428" t="str">
        <f>VLOOKUP(A21428,Sheet2!$B$2:$E$1001,4,0)</f>
        <v>studying</v>
      </c>
      <c r="F21428" t="str">
        <f>VLOOKUP(B21428,Sheet3!$B$2:$D$17,2,0)</f>
        <v>positive</v>
      </c>
      <c r="G21428">
        <f>VLOOKUP(B21428,Sheet3!$B$2:$D$17,3,0)</f>
        <v>65</v>
      </c>
      <c r="H21428">
        <f t="shared" si="1002"/>
        <v>1</v>
      </c>
      <c r="I21428">
        <f t="shared" si="1003"/>
        <v>7</v>
      </c>
      <c r="J21428" t="str">
        <f t="shared" si="1004"/>
        <v>21-24</v>
      </c>
    </row>
    <row r="21429" spans="1:10">
      <c r="A21429" t="s">
        <v>1324</v>
      </c>
      <c r="B21429" t="s">
        <v>1490</v>
      </c>
      <c r="C21429" s="7">
        <v>44349.8785416667</v>
      </c>
      <c r="D21429" t="str">
        <f>VLOOKUP(A21429,Sheet2!$B$2:$E$1001,3,0)</f>
        <v>video</v>
      </c>
      <c r="E21429" t="str">
        <f>VLOOKUP(A21429,Sheet2!$B$2:$E$1001,4,0)</f>
        <v>studying</v>
      </c>
      <c r="F21429" t="str">
        <f>VLOOKUP(B21429,Sheet3!$B$2:$D$17,2,0)</f>
        <v>negative</v>
      </c>
      <c r="G21429">
        <f>VLOOKUP(B21429,Sheet3!$B$2:$D$17,3,0)</f>
        <v>5</v>
      </c>
      <c r="H21429">
        <f t="shared" si="1002"/>
        <v>6</v>
      </c>
      <c r="I21429">
        <f t="shared" si="1003"/>
        <v>3</v>
      </c>
      <c r="J21429" t="str">
        <f t="shared" si="1004"/>
        <v>21-24</v>
      </c>
    </row>
    <row r="21430" spans="1:10">
      <c r="A21430" t="s">
        <v>1324</v>
      </c>
      <c r="B21430" t="s">
        <v>1497</v>
      </c>
      <c r="C21430" s="7">
        <v>44036.3416898148</v>
      </c>
      <c r="D21430" t="str">
        <f>VLOOKUP(A21430,Sheet2!$B$2:$E$1001,3,0)</f>
        <v>video</v>
      </c>
      <c r="E21430" t="str">
        <f>VLOOKUP(A21430,Sheet2!$B$2:$E$1001,4,0)</f>
        <v>studying</v>
      </c>
      <c r="F21430" t="str">
        <f>VLOOKUP(B21430,Sheet3!$B$2:$D$17,2,0)</f>
        <v>positive</v>
      </c>
      <c r="G21430">
        <f>VLOOKUP(B21430,Sheet3!$B$2:$D$17,3,0)</f>
        <v>72</v>
      </c>
      <c r="H21430">
        <f t="shared" si="1002"/>
        <v>7</v>
      </c>
      <c r="I21430">
        <f t="shared" si="1003"/>
        <v>5</v>
      </c>
      <c r="J21430" t="str">
        <f t="shared" si="1004"/>
        <v>6-9</v>
      </c>
    </row>
    <row r="21431" spans="1:10">
      <c r="A21431" t="s">
        <v>1324</v>
      </c>
      <c r="B21431" t="s">
        <v>1492</v>
      </c>
      <c r="C21431" s="7">
        <v>44183.892037037</v>
      </c>
      <c r="D21431" t="str">
        <f>VLOOKUP(A21431,Sheet2!$B$2:$E$1001,3,0)</f>
        <v>video</v>
      </c>
      <c r="E21431" t="str">
        <f>VLOOKUP(A21431,Sheet2!$B$2:$E$1001,4,0)</f>
        <v>studying</v>
      </c>
      <c r="F21431" t="str">
        <f>VLOOKUP(B21431,Sheet3!$B$2:$D$17,2,0)</f>
        <v>neutral</v>
      </c>
      <c r="G21431">
        <f>VLOOKUP(B21431,Sheet3!$B$2:$D$17,3,0)</f>
        <v>20</v>
      </c>
      <c r="H21431">
        <f t="shared" si="1002"/>
        <v>12</v>
      </c>
      <c r="I21431">
        <f t="shared" si="1003"/>
        <v>5</v>
      </c>
      <c r="J21431" t="str">
        <f t="shared" si="1004"/>
        <v>21-24</v>
      </c>
    </row>
    <row r="21432" customFormat="1" spans="1:10">
      <c r="A21432" t="s">
        <v>1324</v>
      </c>
      <c r="B21432" t="s">
        <v>1494</v>
      </c>
      <c r="C21432" s="7">
        <v>44080.122037037</v>
      </c>
      <c r="D21432" t="str">
        <f>VLOOKUP(A21432,Sheet2!$B$2:$E$1001,3,0)</f>
        <v>video</v>
      </c>
      <c r="E21432" t="str">
        <f>VLOOKUP(A21432,Sheet2!$B$2:$E$1001,4,0)</f>
        <v>studying</v>
      </c>
      <c r="F21432" t="str">
        <f>VLOOKUP(B21432,Sheet3!$B$2:$D$17,2,0)</f>
        <v>positive</v>
      </c>
      <c r="G21432">
        <f>VLOOKUP(B21432,Sheet3!$B$2:$D$17,3,0)</f>
        <v>65</v>
      </c>
      <c r="H21432">
        <f t="shared" si="1002"/>
        <v>9</v>
      </c>
      <c r="I21432">
        <f t="shared" si="1003"/>
        <v>7</v>
      </c>
      <c r="J21432" t="str">
        <f t="shared" si="1004"/>
        <v>0-3</v>
      </c>
    </row>
    <row r="21433" spans="1:10">
      <c r="A21433" t="s">
        <v>1324</v>
      </c>
      <c r="B21433" t="s">
        <v>1492</v>
      </c>
      <c r="C21433" s="7">
        <v>44195.4409143518</v>
      </c>
      <c r="D21433" t="str">
        <f>VLOOKUP(A21433,Sheet2!$B$2:$E$1001,3,0)</f>
        <v>video</v>
      </c>
      <c r="E21433" t="str">
        <f>VLOOKUP(A21433,Sheet2!$B$2:$E$1001,4,0)</f>
        <v>studying</v>
      </c>
      <c r="F21433" t="str">
        <f>VLOOKUP(B21433,Sheet3!$B$2:$D$17,2,0)</f>
        <v>neutral</v>
      </c>
      <c r="G21433">
        <f>VLOOKUP(B21433,Sheet3!$B$2:$D$17,3,0)</f>
        <v>20</v>
      </c>
      <c r="H21433">
        <f t="shared" si="1002"/>
        <v>12</v>
      </c>
      <c r="I21433">
        <f t="shared" si="1003"/>
        <v>3</v>
      </c>
      <c r="J21433" t="str">
        <f t="shared" si="1004"/>
        <v>9-12</v>
      </c>
    </row>
    <row r="21434" spans="1:10">
      <c r="A21434" t="s">
        <v>1324</v>
      </c>
      <c r="B21434" t="s">
        <v>1503</v>
      </c>
      <c r="C21434" s="7">
        <v>44233.2820601852</v>
      </c>
      <c r="D21434" t="str">
        <f>VLOOKUP(A21434,Sheet2!$B$2:$E$1001,3,0)</f>
        <v>video</v>
      </c>
      <c r="E21434" t="str">
        <f>VLOOKUP(A21434,Sheet2!$B$2:$E$1001,4,0)</f>
        <v>studying</v>
      </c>
      <c r="F21434" t="str">
        <f>VLOOKUP(B21434,Sheet3!$B$2:$D$17,2,0)</f>
        <v>negative</v>
      </c>
      <c r="G21434">
        <f>VLOOKUP(B21434,Sheet3!$B$2:$D$17,3,0)</f>
        <v>12</v>
      </c>
      <c r="H21434">
        <f t="shared" si="1002"/>
        <v>2</v>
      </c>
      <c r="I21434">
        <f t="shared" si="1003"/>
        <v>6</v>
      </c>
      <c r="J21434" t="str">
        <f t="shared" si="1004"/>
        <v>6-9</v>
      </c>
    </row>
    <row r="21435" spans="1:10">
      <c r="A21435" t="s">
        <v>1324</v>
      </c>
      <c r="B21435" t="s">
        <v>1490</v>
      </c>
      <c r="C21435" s="7">
        <v>44362.0089699074</v>
      </c>
      <c r="D21435" t="str">
        <f>VLOOKUP(A21435,Sheet2!$B$2:$E$1001,3,0)</f>
        <v>video</v>
      </c>
      <c r="E21435" t="str">
        <f>VLOOKUP(A21435,Sheet2!$B$2:$E$1001,4,0)</f>
        <v>studying</v>
      </c>
      <c r="F21435" t="str">
        <f>VLOOKUP(B21435,Sheet3!$B$2:$D$17,2,0)</f>
        <v>negative</v>
      </c>
      <c r="G21435">
        <f>VLOOKUP(B21435,Sheet3!$B$2:$D$17,3,0)</f>
        <v>5</v>
      </c>
      <c r="H21435">
        <f t="shared" si="1002"/>
        <v>6</v>
      </c>
      <c r="I21435">
        <f t="shared" si="1003"/>
        <v>2</v>
      </c>
      <c r="J21435" t="str">
        <f t="shared" si="1004"/>
        <v>0-3</v>
      </c>
    </row>
    <row r="21436" spans="1:10">
      <c r="A21436" t="s">
        <v>1324</v>
      </c>
      <c r="B21436" t="s">
        <v>1485</v>
      </c>
      <c r="C21436" s="7">
        <v>44234.3361111111</v>
      </c>
      <c r="D21436" t="str">
        <f>VLOOKUP(A21436,Sheet2!$B$2:$E$1001,3,0)</f>
        <v>video</v>
      </c>
      <c r="E21436" t="str">
        <f>VLOOKUP(A21436,Sheet2!$B$2:$E$1001,4,0)</f>
        <v>studying</v>
      </c>
      <c r="F21436" t="str">
        <f>VLOOKUP(B21436,Sheet3!$B$2:$D$17,2,0)</f>
        <v>positive</v>
      </c>
      <c r="G21436">
        <f>VLOOKUP(B21436,Sheet3!$B$2:$D$17,3,0)</f>
        <v>60</v>
      </c>
      <c r="H21436">
        <f t="shared" si="1002"/>
        <v>2</v>
      </c>
      <c r="I21436">
        <f t="shared" si="1003"/>
        <v>7</v>
      </c>
      <c r="J21436" t="str">
        <f t="shared" si="1004"/>
        <v>6-9</v>
      </c>
    </row>
    <row r="21437" spans="1:10">
      <c r="A21437" t="s">
        <v>1324</v>
      </c>
      <c r="B21437" t="s">
        <v>1491</v>
      </c>
      <c r="C21437" s="7">
        <v>44228.2103009259</v>
      </c>
      <c r="D21437" t="str">
        <f>VLOOKUP(A21437,Sheet2!$B$2:$E$1001,3,0)</f>
        <v>video</v>
      </c>
      <c r="E21437" t="str">
        <f>VLOOKUP(A21437,Sheet2!$B$2:$E$1001,4,0)</f>
        <v>studying</v>
      </c>
      <c r="F21437" t="str">
        <f>VLOOKUP(B21437,Sheet3!$B$2:$D$17,2,0)</f>
        <v>positive</v>
      </c>
      <c r="G21437">
        <f>VLOOKUP(B21437,Sheet3!$B$2:$D$17,3,0)</f>
        <v>30</v>
      </c>
      <c r="H21437">
        <f t="shared" si="1002"/>
        <v>2</v>
      </c>
      <c r="I21437">
        <f t="shared" si="1003"/>
        <v>1</v>
      </c>
      <c r="J21437" t="str">
        <f t="shared" si="1004"/>
        <v>3-6</v>
      </c>
    </row>
    <row r="21438" spans="1:10">
      <c r="A21438" t="s">
        <v>1324</v>
      </c>
      <c r="B21438" t="s">
        <v>1497</v>
      </c>
      <c r="C21438" s="7">
        <v>44082.3310416667</v>
      </c>
      <c r="D21438" t="str">
        <f>VLOOKUP(A21438,Sheet2!$B$2:$E$1001,3,0)</f>
        <v>video</v>
      </c>
      <c r="E21438" t="str">
        <f>VLOOKUP(A21438,Sheet2!$B$2:$E$1001,4,0)</f>
        <v>studying</v>
      </c>
      <c r="F21438" t="str">
        <f>VLOOKUP(B21438,Sheet3!$B$2:$D$17,2,0)</f>
        <v>positive</v>
      </c>
      <c r="G21438">
        <f>VLOOKUP(B21438,Sheet3!$B$2:$D$17,3,0)</f>
        <v>72</v>
      </c>
      <c r="H21438">
        <f t="shared" si="1002"/>
        <v>9</v>
      </c>
      <c r="I21438">
        <f t="shared" si="1003"/>
        <v>2</v>
      </c>
      <c r="J21438" t="str">
        <f t="shared" si="1004"/>
        <v>6-9</v>
      </c>
    </row>
    <row r="21439" spans="1:10">
      <c r="A21439" t="s">
        <v>1324</v>
      </c>
      <c r="B21439" t="s">
        <v>1485</v>
      </c>
      <c r="C21439" s="7">
        <v>44327.6046296296</v>
      </c>
      <c r="D21439" t="str">
        <f>VLOOKUP(A21439,Sheet2!$B$2:$E$1001,3,0)</f>
        <v>video</v>
      </c>
      <c r="E21439" t="str">
        <f>VLOOKUP(A21439,Sheet2!$B$2:$E$1001,4,0)</f>
        <v>studying</v>
      </c>
      <c r="F21439" t="str">
        <f>VLOOKUP(B21439,Sheet3!$B$2:$D$17,2,0)</f>
        <v>positive</v>
      </c>
      <c r="G21439">
        <f>VLOOKUP(B21439,Sheet3!$B$2:$D$17,3,0)</f>
        <v>60</v>
      </c>
      <c r="H21439">
        <f t="shared" si="1002"/>
        <v>5</v>
      </c>
      <c r="I21439">
        <f t="shared" si="1003"/>
        <v>2</v>
      </c>
      <c r="J21439" t="str">
        <f t="shared" si="1004"/>
        <v>12-15</v>
      </c>
    </row>
    <row r="21440" spans="1:10">
      <c r="A21440" t="s">
        <v>1324</v>
      </c>
      <c r="B21440" t="s">
        <v>1495</v>
      </c>
      <c r="C21440" s="7">
        <v>44224.4317361111</v>
      </c>
      <c r="D21440" t="str">
        <f>VLOOKUP(A21440,Sheet2!$B$2:$E$1001,3,0)</f>
        <v>video</v>
      </c>
      <c r="E21440" t="str">
        <f>VLOOKUP(A21440,Sheet2!$B$2:$E$1001,4,0)</f>
        <v>studying</v>
      </c>
      <c r="F21440" t="str">
        <f>VLOOKUP(B21440,Sheet3!$B$2:$D$17,2,0)</f>
        <v>positive</v>
      </c>
      <c r="G21440">
        <f>VLOOKUP(B21440,Sheet3!$B$2:$D$17,3,0)</f>
        <v>75</v>
      </c>
      <c r="H21440">
        <f t="shared" si="1002"/>
        <v>1</v>
      </c>
      <c r="I21440">
        <f t="shared" si="1003"/>
        <v>4</v>
      </c>
      <c r="J21440" t="str">
        <f t="shared" si="1004"/>
        <v>9-12</v>
      </c>
    </row>
    <row r="21441" spans="1:10">
      <c r="A21441" t="s">
        <v>1324</v>
      </c>
      <c r="B21441" t="s">
        <v>1490</v>
      </c>
      <c r="C21441" s="7">
        <v>44336.556412037</v>
      </c>
      <c r="D21441" t="str">
        <f>VLOOKUP(A21441,Sheet2!$B$2:$E$1001,3,0)</f>
        <v>video</v>
      </c>
      <c r="E21441" t="str">
        <f>VLOOKUP(A21441,Sheet2!$B$2:$E$1001,4,0)</f>
        <v>studying</v>
      </c>
      <c r="F21441" t="str">
        <f>VLOOKUP(B21441,Sheet3!$B$2:$D$17,2,0)</f>
        <v>negative</v>
      </c>
      <c r="G21441">
        <f>VLOOKUP(B21441,Sheet3!$B$2:$D$17,3,0)</f>
        <v>5</v>
      </c>
      <c r="H21441">
        <f t="shared" si="1002"/>
        <v>5</v>
      </c>
      <c r="I21441">
        <f t="shared" si="1003"/>
        <v>4</v>
      </c>
      <c r="J21441" t="str">
        <f t="shared" si="1004"/>
        <v>12-15</v>
      </c>
    </row>
    <row r="21442" customFormat="1" spans="1:10">
      <c r="A21442" t="s">
        <v>1324</v>
      </c>
      <c r="B21442" t="s">
        <v>1501</v>
      </c>
      <c r="C21442" s="7">
        <v>44048.528599537</v>
      </c>
      <c r="D21442" t="str">
        <f>VLOOKUP(A21442,Sheet2!$B$2:$E$1001,3,0)</f>
        <v>video</v>
      </c>
      <c r="E21442" t="str">
        <f>VLOOKUP(A21442,Sheet2!$B$2:$E$1001,4,0)</f>
        <v>studying</v>
      </c>
      <c r="F21442" t="str">
        <f>VLOOKUP(B21442,Sheet3!$B$2:$D$17,2,0)</f>
        <v>neutral</v>
      </c>
      <c r="G21442">
        <f>VLOOKUP(B21442,Sheet3!$B$2:$D$17,3,0)</f>
        <v>35</v>
      </c>
      <c r="H21442">
        <f t="shared" si="1002"/>
        <v>8</v>
      </c>
      <c r="I21442">
        <f t="shared" si="1003"/>
        <v>3</v>
      </c>
      <c r="J21442" t="str">
        <f t="shared" si="1004"/>
        <v>12-15</v>
      </c>
    </row>
    <row r="21443" spans="1:10">
      <c r="A21443" t="s">
        <v>1324</v>
      </c>
      <c r="B21443" t="s">
        <v>1503</v>
      </c>
      <c r="C21443" s="7">
        <v>44096.5032638889</v>
      </c>
      <c r="D21443" t="str">
        <f>VLOOKUP(A21443,Sheet2!$B$2:$E$1001,3,0)</f>
        <v>video</v>
      </c>
      <c r="E21443" t="str">
        <f>VLOOKUP(A21443,Sheet2!$B$2:$E$1001,4,0)</f>
        <v>studying</v>
      </c>
      <c r="F21443" t="str">
        <f>VLOOKUP(B21443,Sheet3!$B$2:$D$17,2,0)</f>
        <v>negative</v>
      </c>
      <c r="G21443">
        <f>VLOOKUP(B21443,Sheet3!$B$2:$D$17,3,0)</f>
        <v>12</v>
      </c>
      <c r="H21443">
        <f t="shared" ref="H21443:H21506" si="1005">MONTH(C21443)</f>
        <v>9</v>
      </c>
      <c r="I21443">
        <f t="shared" ref="I21443:I21506" si="1006">WEEKDAY(C21443,2)</f>
        <v>2</v>
      </c>
      <c r="J21443" t="str">
        <f t="shared" ref="J21443:J21506" si="1007">TEXT(INT(HOUR(C21443)/3)*3,"0")&amp;"-"&amp;TEXT(INT(HOUR(C21443)/3)*3+3,"0")</f>
        <v>12-15</v>
      </c>
    </row>
    <row r="21444" spans="1:10">
      <c r="A21444" t="s">
        <v>1324</v>
      </c>
      <c r="B21444" t="s">
        <v>1491</v>
      </c>
      <c r="C21444" s="7">
        <v>44167.5693402778</v>
      </c>
      <c r="D21444" t="str">
        <f>VLOOKUP(A21444,Sheet2!$B$2:$E$1001,3,0)</f>
        <v>video</v>
      </c>
      <c r="E21444" t="str">
        <f>VLOOKUP(A21444,Sheet2!$B$2:$E$1001,4,0)</f>
        <v>studying</v>
      </c>
      <c r="F21444" t="str">
        <f>VLOOKUP(B21444,Sheet3!$B$2:$D$17,2,0)</f>
        <v>positive</v>
      </c>
      <c r="G21444">
        <f>VLOOKUP(B21444,Sheet3!$B$2:$D$17,3,0)</f>
        <v>30</v>
      </c>
      <c r="H21444">
        <f t="shared" si="1005"/>
        <v>12</v>
      </c>
      <c r="I21444">
        <f t="shared" si="1006"/>
        <v>3</v>
      </c>
      <c r="J21444" t="str">
        <f t="shared" si="1007"/>
        <v>12-15</v>
      </c>
    </row>
    <row r="21445" spans="1:10">
      <c r="A21445" t="s">
        <v>1324</v>
      </c>
      <c r="B21445" t="s">
        <v>1495</v>
      </c>
      <c r="C21445" s="7">
        <v>44163.5616898148</v>
      </c>
      <c r="D21445" t="str">
        <f>VLOOKUP(A21445,Sheet2!$B$2:$E$1001,3,0)</f>
        <v>video</v>
      </c>
      <c r="E21445" t="str">
        <f>VLOOKUP(A21445,Sheet2!$B$2:$E$1001,4,0)</f>
        <v>studying</v>
      </c>
      <c r="F21445" t="str">
        <f>VLOOKUP(B21445,Sheet3!$B$2:$D$17,2,0)</f>
        <v>positive</v>
      </c>
      <c r="G21445">
        <f>VLOOKUP(B21445,Sheet3!$B$2:$D$17,3,0)</f>
        <v>75</v>
      </c>
      <c r="H21445">
        <f t="shared" si="1005"/>
        <v>11</v>
      </c>
      <c r="I21445">
        <f t="shared" si="1006"/>
        <v>6</v>
      </c>
      <c r="J21445" t="str">
        <f t="shared" si="1007"/>
        <v>12-15</v>
      </c>
    </row>
    <row r="21446" spans="1:10">
      <c r="A21446" t="s">
        <v>1324</v>
      </c>
      <c r="B21446" t="s">
        <v>1492</v>
      </c>
      <c r="C21446" s="7">
        <v>44318.5988310185</v>
      </c>
      <c r="D21446" t="str">
        <f>VLOOKUP(A21446,Sheet2!$B$2:$E$1001,3,0)</f>
        <v>video</v>
      </c>
      <c r="E21446" t="str">
        <f>VLOOKUP(A21446,Sheet2!$B$2:$E$1001,4,0)</f>
        <v>studying</v>
      </c>
      <c r="F21446" t="str">
        <f>VLOOKUP(B21446,Sheet3!$B$2:$D$17,2,0)</f>
        <v>neutral</v>
      </c>
      <c r="G21446">
        <f>VLOOKUP(B21446,Sheet3!$B$2:$D$17,3,0)</f>
        <v>20</v>
      </c>
      <c r="H21446">
        <f t="shared" si="1005"/>
        <v>5</v>
      </c>
      <c r="I21446">
        <f t="shared" si="1006"/>
        <v>7</v>
      </c>
      <c r="J21446" t="str">
        <f t="shared" si="1007"/>
        <v>12-15</v>
      </c>
    </row>
    <row r="21447" spans="1:10">
      <c r="A21447" t="s">
        <v>1324</v>
      </c>
      <c r="B21447" t="s">
        <v>1487</v>
      </c>
      <c r="C21447" s="7">
        <v>44013.8624074074</v>
      </c>
      <c r="D21447" t="str">
        <f>VLOOKUP(A21447,Sheet2!$B$2:$E$1001,3,0)</f>
        <v>video</v>
      </c>
      <c r="E21447" t="str">
        <f>VLOOKUP(A21447,Sheet2!$B$2:$E$1001,4,0)</f>
        <v>studying</v>
      </c>
      <c r="F21447" t="str">
        <f>VLOOKUP(B21447,Sheet3!$B$2:$D$17,2,0)</f>
        <v>positive</v>
      </c>
      <c r="G21447">
        <f>VLOOKUP(B21447,Sheet3!$B$2:$D$17,3,0)</f>
        <v>70</v>
      </c>
      <c r="H21447">
        <f t="shared" si="1005"/>
        <v>7</v>
      </c>
      <c r="I21447">
        <f t="shared" si="1006"/>
        <v>3</v>
      </c>
      <c r="J21447" t="str">
        <f t="shared" si="1007"/>
        <v>18-21</v>
      </c>
    </row>
    <row r="21448" spans="1:10">
      <c r="A21448" t="s">
        <v>1324</v>
      </c>
      <c r="B21448" t="s">
        <v>1490</v>
      </c>
      <c r="C21448" s="7">
        <v>44053.5446064815</v>
      </c>
      <c r="D21448" t="str">
        <f>VLOOKUP(A21448,Sheet2!$B$2:$E$1001,3,0)</f>
        <v>video</v>
      </c>
      <c r="E21448" t="str">
        <f>VLOOKUP(A21448,Sheet2!$B$2:$E$1001,4,0)</f>
        <v>studying</v>
      </c>
      <c r="F21448" t="str">
        <f>VLOOKUP(B21448,Sheet3!$B$2:$D$17,2,0)</f>
        <v>negative</v>
      </c>
      <c r="G21448">
        <f>VLOOKUP(B21448,Sheet3!$B$2:$D$17,3,0)</f>
        <v>5</v>
      </c>
      <c r="H21448">
        <f t="shared" si="1005"/>
        <v>8</v>
      </c>
      <c r="I21448">
        <f t="shared" si="1006"/>
        <v>1</v>
      </c>
      <c r="J21448" t="str">
        <f t="shared" si="1007"/>
        <v>12-15</v>
      </c>
    </row>
    <row r="21449" spans="1:10">
      <c r="A21449" t="s">
        <v>1324</v>
      </c>
      <c r="B21449" t="s">
        <v>1485</v>
      </c>
      <c r="C21449" s="7">
        <v>44182.1702430556</v>
      </c>
      <c r="D21449" t="str">
        <f>VLOOKUP(A21449,Sheet2!$B$2:$E$1001,3,0)</f>
        <v>video</v>
      </c>
      <c r="E21449" t="str">
        <f>VLOOKUP(A21449,Sheet2!$B$2:$E$1001,4,0)</f>
        <v>studying</v>
      </c>
      <c r="F21449" t="str">
        <f>VLOOKUP(B21449,Sheet3!$B$2:$D$17,2,0)</f>
        <v>positive</v>
      </c>
      <c r="G21449">
        <f>VLOOKUP(B21449,Sheet3!$B$2:$D$17,3,0)</f>
        <v>60</v>
      </c>
      <c r="H21449">
        <f t="shared" si="1005"/>
        <v>12</v>
      </c>
      <c r="I21449">
        <f t="shared" si="1006"/>
        <v>4</v>
      </c>
      <c r="J21449" t="str">
        <f t="shared" si="1007"/>
        <v>3-6</v>
      </c>
    </row>
    <row r="21450" spans="1:10">
      <c r="A21450" t="s">
        <v>1325</v>
      </c>
      <c r="B21450" t="s">
        <v>1495</v>
      </c>
      <c r="C21450" s="7">
        <v>44205.089375</v>
      </c>
      <c r="D21450" t="str">
        <f>VLOOKUP(A21450,Sheet2!$B$2:$E$1001,3,0)</f>
        <v>photo</v>
      </c>
      <c r="E21450" t="str">
        <f>VLOOKUP(A21450,Sheet2!$B$2:$E$1001,4,0)</f>
        <v>cooking</v>
      </c>
      <c r="F21450" t="str">
        <f>VLOOKUP(B21450,Sheet3!$B$2:$D$17,2,0)</f>
        <v>positive</v>
      </c>
      <c r="G21450">
        <f>VLOOKUP(B21450,Sheet3!$B$2:$D$17,3,0)</f>
        <v>75</v>
      </c>
      <c r="H21450">
        <f t="shared" si="1005"/>
        <v>1</v>
      </c>
      <c r="I21450">
        <f t="shared" si="1006"/>
        <v>6</v>
      </c>
      <c r="J21450" t="str">
        <f t="shared" si="1007"/>
        <v>0-3</v>
      </c>
    </row>
    <row r="21451" spans="1:10">
      <c r="A21451" t="s">
        <v>1325</v>
      </c>
      <c r="B21451" t="s">
        <v>1499</v>
      </c>
      <c r="C21451" s="7">
        <v>44213.3354282407</v>
      </c>
      <c r="D21451" t="str">
        <f>VLOOKUP(A21451,Sheet2!$B$2:$E$1001,3,0)</f>
        <v>photo</v>
      </c>
      <c r="E21451" t="str">
        <f>VLOOKUP(A21451,Sheet2!$B$2:$E$1001,4,0)</f>
        <v>cooking</v>
      </c>
      <c r="F21451" t="str">
        <f>VLOOKUP(B21451,Sheet3!$B$2:$D$17,2,0)</f>
        <v>negative</v>
      </c>
      <c r="G21451">
        <f>VLOOKUP(B21451,Sheet3!$B$2:$D$17,3,0)</f>
        <v>10</v>
      </c>
      <c r="H21451">
        <f t="shared" si="1005"/>
        <v>1</v>
      </c>
      <c r="I21451">
        <f t="shared" si="1006"/>
        <v>7</v>
      </c>
      <c r="J21451" t="str">
        <f t="shared" si="1007"/>
        <v>6-9</v>
      </c>
    </row>
    <row r="21452" spans="1:10">
      <c r="A21452" t="s">
        <v>1325</v>
      </c>
      <c r="B21452" t="s">
        <v>1502</v>
      </c>
      <c r="C21452" s="7">
        <v>44029.7350694444</v>
      </c>
      <c r="D21452" t="str">
        <f>VLOOKUP(A21452,Sheet2!$B$2:$E$1001,3,0)</f>
        <v>photo</v>
      </c>
      <c r="E21452" t="str">
        <f>VLOOKUP(A21452,Sheet2!$B$2:$E$1001,4,0)</f>
        <v>cooking</v>
      </c>
      <c r="F21452" t="str">
        <f>VLOOKUP(B21452,Sheet3!$B$2:$D$17,2,0)</f>
        <v>negative</v>
      </c>
      <c r="G21452">
        <f>VLOOKUP(B21452,Sheet3!$B$2:$D$17,3,0)</f>
        <v>15</v>
      </c>
      <c r="H21452">
        <f t="shared" si="1005"/>
        <v>7</v>
      </c>
      <c r="I21452">
        <f t="shared" si="1006"/>
        <v>5</v>
      </c>
      <c r="J21452" t="str">
        <f t="shared" si="1007"/>
        <v>15-18</v>
      </c>
    </row>
    <row r="21453" spans="1:10">
      <c r="A21453" t="s">
        <v>1325</v>
      </c>
      <c r="B21453" t="s">
        <v>1501</v>
      </c>
      <c r="C21453" s="7">
        <v>44309.6219097222</v>
      </c>
      <c r="D21453" t="str">
        <f>VLOOKUP(A21453,Sheet2!$B$2:$E$1001,3,0)</f>
        <v>photo</v>
      </c>
      <c r="E21453" t="str">
        <f>VLOOKUP(A21453,Sheet2!$B$2:$E$1001,4,0)</f>
        <v>cooking</v>
      </c>
      <c r="F21453" t="str">
        <f>VLOOKUP(B21453,Sheet3!$B$2:$D$17,2,0)</f>
        <v>neutral</v>
      </c>
      <c r="G21453">
        <f>VLOOKUP(B21453,Sheet3!$B$2:$D$17,3,0)</f>
        <v>35</v>
      </c>
      <c r="H21453">
        <f t="shared" si="1005"/>
        <v>4</v>
      </c>
      <c r="I21453">
        <f t="shared" si="1006"/>
        <v>5</v>
      </c>
      <c r="J21453" t="str">
        <f t="shared" si="1007"/>
        <v>12-15</v>
      </c>
    </row>
    <row r="21454" spans="1:10">
      <c r="A21454" t="s">
        <v>1325</v>
      </c>
      <c r="B21454" t="s">
        <v>1490</v>
      </c>
      <c r="C21454" s="7">
        <v>44220.2532638889</v>
      </c>
      <c r="D21454" t="str">
        <f>VLOOKUP(A21454,Sheet2!$B$2:$E$1001,3,0)</f>
        <v>photo</v>
      </c>
      <c r="E21454" t="str">
        <f>VLOOKUP(A21454,Sheet2!$B$2:$E$1001,4,0)</f>
        <v>cooking</v>
      </c>
      <c r="F21454" t="str">
        <f>VLOOKUP(B21454,Sheet3!$B$2:$D$17,2,0)</f>
        <v>negative</v>
      </c>
      <c r="G21454">
        <f>VLOOKUP(B21454,Sheet3!$B$2:$D$17,3,0)</f>
        <v>5</v>
      </c>
      <c r="H21454">
        <f t="shared" si="1005"/>
        <v>1</v>
      </c>
      <c r="I21454">
        <f t="shared" si="1006"/>
        <v>7</v>
      </c>
      <c r="J21454" t="str">
        <f t="shared" si="1007"/>
        <v>6-9</v>
      </c>
    </row>
    <row r="21455" spans="1:10">
      <c r="A21455" t="s">
        <v>1325</v>
      </c>
      <c r="B21455" t="s">
        <v>1499</v>
      </c>
      <c r="C21455" s="7">
        <v>44237.3309027778</v>
      </c>
      <c r="D21455" t="str">
        <f>VLOOKUP(A21455,Sheet2!$B$2:$E$1001,3,0)</f>
        <v>photo</v>
      </c>
      <c r="E21455" t="str">
        <f>VLOOKUP(A21455,Sheet2!$B$2:$E$1001,4,0)</f>
        <v>cooking</v>
      </c>
      <c r="F21455" t="str">
        <f>VLOOKUP(B21455,Sheet3!$B$2:$D$17,2,0)</f>
        <v>negative</v>
      </c>
      <c r="G21455">
        <f>VLOOKUP(B21455,Sheet3!$B$2:$D$17,3,0)</f>
        <v>10</v>
      </c>
      <c r="H21455">
        <f t="shared" si="1005"/>
        <v>2</v>
      </c>
      <c r="I21455">
        <f t="shared" si="1006"/>
        <v>3</v>
      </c>
      <c r="J21455" t="str">
        <f t="shared" si="1007"/>
        <v>6-9</v>
      </c>
    </row>
    <row r="21456" spans="1:10">
      <c r="A21456" t="s">
        <v>1325</v>
      </c>
      <c r="B21456" t="s">
        <v>1500</v>
      </c>
      <c r="C21456" s="7">
        <v>44131.1162847222</v>
      </c>
      <c r="D21456" t="str">
        <f>VLOOKUP(A21456,Sheet2!$B$2:$E$1001,3,0)</f>
        <v>photo</v>
      </c>
      <c r="E21456" t="str">
        <f>VLOOKUP(A21456,Sheet2!$B$2:$E$1001,4,0)</f>
        <v>cooking</v>
      </c>
      <c r="F21456" t="str">
        <f>VLOOKUP(B21456,Sheet3!$B$2:$D$17,2,0)</f>
        <v>positive</v>
      </c>
      <c r="G21456">
        <f>VLOOKUP(B21456,Sheet3!$B$2:$D$17,3,0)</f>
        <v>45</v>
      </c>
      <c r="H21456">
        <f t="shared" si="1005"/>
        <v>10</v>
      </c>
      <c r="I21456">
        <f t="shared" si="1006"/>
        <v>2</v>
      </c>
      <c r="J21456" t="str">
        <f t="shared" si="1007"/>
        <v>0-3</v>
      </c>
    </row>
    <row r="21457" spans="1:10">
      <c r="A21457" t="s">
        <v>1325</v>
      </c>
      <c r="B21457" t="s">
        <v>1491</v>
      </c>
      <c r="C21457" s="7">
        <v>44298.1242939815</v>
      </c>
      <c r="D21457" t="str">
        <f>VLOOKUP(A21457,Sheet2!$B$2:$E$1001,3,0)</f>
        <v>photo</v>
      </c>
      <c r="E21457" t="str">
        <f>VLOOKUP(A21457,Sheet2!$B$2:$E$1001,4,0)</f>
        <v>cooking</v>
      </c>
      <c r="F21457" t="str">
        <f>VLOOKUP(B21457,Sheet3!$B$2:$D$17,2,0)</f>
        <v>positive</v>
      </c>
      <c r="G21457">
        <f>VLOOKUP(B21457,Sheet3!$B$2:$D$17,3,0)</f>
        <v>30</v>
      </c>
      <c r="H21457">
        <f t="shared" si="1005"/>
        <v>4</v>
      </c>
      <c r="I21457">
        <f t="shared" si="1006"/>
        <v>1</v>
      </c>
      <c r="J21457" t="str">
        <f t="shared" si="1007"/>
        <v>0-3</v>
      </c>
    </row>
    <row r="21458" spans="1:10">
      <c r="A21458" t="s">
        <v>1325</v>
      </c>
      <c r="B21458" t="s">
        <v>1502</v>
      </c>
      <c r="C21458" s="7">
        <v>44288.1757175926</v>
      </c>
      <c r="D21458" t="str">
        <f>VLOOKUP(A21458,Sheet2!$B$2:$E$1001,3,0)</f>
        <v>photo</v>
      </c>
      <c r="E21458" t="str">
        <f>VLOOKUP(A21458,Sheet2!$B$2:$E$1001,4,0)</f>
        <v>cooking</v>
      </c>
      <c r="F21458" t="str">
        <f>VLOOKUP(B21458,Sheet3!$B$2:$D$17,2,0)</f>
        <v>negative</v>
      </c>
      <c r="G21458">
        <f>VLOOKUP(B21458,Sheet3!$B$2:$D$17,3,0)</f>
        <v>15</v>
      </c>
      <c r="H21458">
        <f t="shared" si="1005"/>
        <v>4</v>
      </c>
      <c r="I21458">
        <f t="shared" si="1006"/>
        <v>5</v>
      </c>
      <c r="J21458" t="str">
        <f t="shared" si="1007"/>
        <v>3-6</v>
      </c>
    </row>
    <row r="21459" customFormat="1" spans="1:10">
      <c r="A21459" t="s">
        <v>1325</v>
      </c>
      <c r="B21459" t="s">
        <v>1495</v>
      </c>
      <c r="C21459" s="7">
        <v>44358.6410416667</v>
      </c>
      <c r="D21459" t="str">
        <f>VLOOKUP(A21459,Sheet2!$B$2:$E$1001,3,0)</f>
        <v>photo</v>
      </c>
      <c r="E21459" t="str">
        <f>VLOOKUP(A21459,Sheet2!$B$2:$E$1001,4,0)</f>
        <v>cooking</v>
      </c>
      <c r="F21459" t="str">
        <f>VLOOKUP(B21459,Sheet3!$B$2:$D$17,2,0)</f>
        <v>positive</v>
      </c>
      <c r="G21459">
        <f>VLOOKUP(B21459,Sheet3!$B$2:$D$17,3,0)</f>
        <v>75</v>
      </c>
      <c r="H21459">
        <f t="shared" si="1005"/>
        <v>6</v>
      </c>
      <c r="I21459">
        <f t="shared" si="1006"/>
        <v>5</v>
      </c>
      <c r="J21459" t="str">
        <f t="shared" si="1007"/>
        <v>15-18</v>
      </c>
    </row>
    <row r="21460" spans="1:10">
      <c r="A21460" t="s">
        <v>1325</v>
      </c>
      <c r="B21460" t="s">
        <v>1503</v>
      </c>
      <c r="C21460" s="7">
        <v>44345.2951041667</v>
      </c>
      <c r="D21460" t="str">
        <f>VLOOKUP(A21460,Sheet2!$B$2:$E$1001,3,0)</f>
        <v>photo</v>
      </c>
      <c r="E21460" t="str">
        <f>VLOOKUP(A21460,Sheet2!$B$2:$E$1001,4,0)</f>
        <v>cooking</v>
      </c>
      <c r="F21460" t="str">
        <f>VLOOKUP(B21460,Sheet3!$B$2:$D$17,2,0)</f>
        <v>negative</v>
      </c>
      <c r="G21460">
        <f>VLOOKUP(B21460,Sheet3!$B$2:$D$17,3,0)</f>
        <v>12</v>
      </c>
      <c r="H21460">
        <f t="shared" si="1005"/>
        <v>5</v>
      </c>
      <c r="I21460">
        <f t="shared" si="1006"/>
        <v>6</v>
      </c>
      <c r="J21460" t="str">
        <f t="shared" si="1007"/>
        <v>6-9</v>
      </c>
    </row>
    <row r="21461" spans="1:10">
      <c r="A21461" t="s">
        <v>1325</v>
      </c>
      <c r="B21461" t="s">
        <v>1487</v>
      </c>
      <c r="C21461" s="7">
        <v>44112.3040393519</v>
      </c>
      <c r="D21461" t="str">
        <f>VLOOKUP(A21461,Sheet2!$B$2:$E$1001,3,0)</f>
        <v>photo</v>
      </c>
      <c r="E21461" t="str">
        <f>VLOOKUP(A21461,Sheet2!$B$2:$E$1001,4,0)</f>
        <v>cooking</v>
      </c>
      <c r="F21461" t="str">
        <f>VLOOKUP(B21461,Sheet3!$B$2:$D$17,2,0)</f>
        <v>positive</v>
      </c>
      <c r="G21461">
        <f>VLOOKUP(B21461,Sheet3!$B$2:$D$17,3,0)</f>
        <v>70</v>
      </c>
      <c r="H21461">
        <f t="shared" si="1005"/>
        <v>10</v>
      </c>
      <c r="I21461">
        <f t="shared" si="1006"/>
        <v>4</v>
      </c>
      <c r="J21461" t="str">
        <f t="shared" si="1007"/>
        <v>6-9</v>
      </c>
    </row>
    <row r="21462" spans="1:10">
      <c r="A21462" t="s">
        <v>1325</v>
      </c>
      <c r="B21462" t="s">
        <v>1495</v>
      </c>
      <c r="C21462" s="7">
        <v>44162.6432523148</v>
      </c>
      <c r="D21462" t="str">
        <f>VLOOKUP(A21462,Sheet2!$B$2:$E$1001,3,0)</f>
        <v>photo</v>
      </c>
      <c r="E21462" t="str">
        <f>VLOOKUP(A21462,Sheet2!$B$2:$E$1001,4,0)</f>
        <v>cooking</v>
      </c>
      <c r="F21462" t="str">
        <f>VLOOKUP(B21462,Sheet3!$B$2:$D$17,2,0)</f>
        <v>positive</v>
      </c>
      <c r="G21462">
        <f>VLOOKUP(B21462,Sheet3!$B$2:$D$17,3,0)</f>
        <v>75</v>
      </c>
      <c r="H21462">
        <f t="shared" si="1005"/>
        <v>11</v>
      </c>
      <c r="I21462">
        <f t="shared" si="1006"/>
        <v>5</v>
      </c>
      <c r="J21462" t="str">
        <f t="shared" si="1007"/>
        <v>15-18</v>
      </c>
    </row>
    <row r="21463" spans="1:10">
      <c r="A21463" t="s">
        <v>1325</v>
      </c>
      <c r="B21463" t="s">
        <v>1499</v>
      </c>
      <c r="C21463" s="7">
        <v>44266.3580555556</v>
      </c>
      <c r="D21463" t="str">
        <f>VLOOKUP(A21463,Sheet2!$B$2:$E$1001,3,0)</f>
        <v>photo</v>
      </c>
      <c r="E21463" t="str">
        <f>VLOOKUP(A21463,Sheet2!$B$2:$E$1001,4,0)</f>
        <v>cooking</v>
      </c>
      <c r="F21463" t="str">
        <f>VLOOKUP(B21463,Sheet3!$B$2:$D$17,2,0)</f>
        <v>negative</v>
      </c>
      <c r="G21463">
        <f>VLOOKUP(B21463,Sheet3!$B$2:$D$17,3,0)</f>
        <v>10</v>
      </c>
      <c r="H21463">
        <f t="shared" si="1005"/>
        <v>3</v>
      </c>
      <c r="I21463">
        <f t="shared" si="1006"/>
        <v>4</v>
      </c>
      <c r="J21463" t="str">
        <f t="shared" si="1007"/>
        <v>6-9</v>
      </c>
    </row>
    <row r="21464" spans="1:10">
      <c r="A21464" t="s">
        <v>1325</v>
      </c>
      <c r="B21464" t="s">
        <v>1500</v>
      </c>
      <c r="C21464" s="7">
        <v>44139.406400463</v>
      </c>
      <c r="D21464" t="str">
        <f>VLOOKUP(A21464,Sheet2!$B$2:$E$1001,3,0)</f>
        <v>photo</v>
      </c>
      <c r="E21464" t="str">
        <f>VLOOKUP(A21464,Sheet2!$B$2:$E$1001,4,0)</f>
        <v>cooking</v>
      </c>
      <c r="F21464" t="str">
        <f>VLOOKUP(B21464,Sheet3!$B$2:$D$17,2,0)</f>
        <v>positive</v>
      </c>
      <c r="G21464">
        <f>VLOOKUP(B21464,Sheet3!$B$2:$D$17,3,0)</f>
        <v>45</v>
      </c>
      <c r="H21464">
        <f t="shared" si="1005"/>
        <v>11</v>
      </c>
      <c r="I21464">
        <f t="shared" si="1006"/>
        <v>3</v>
      </c>
      <c r="J21464" t="str">
        <f t="shared" si="1007"/>
        <v>9-12</v>
      </c>
    </row>
    <row r="21465" spans="1:10">
      <c r="A21465" t="s">
        <v>1325</v>
      </c>
      <c r="B21465" t="s">
        <v>1488</v>
      </c>
      <c r="C21465" s="7">
        <v>44286.6536458333</v>
      </c>
      <c r="D21465" t="str">
        <f>VLOOKUP(A21465,Sheet2!$B$2:$E$1001,3,0)</f>
        <v>photo</v>
      </c>
      <c r="E21465" t="str">
        <f>VLOOKUP(A21465,Sheet2!$B$2:$E$1001,4,0)</f>
        <v>cooking</v>
      </c>
      <c r="F21465" t="str">
        <f>VLOOKUP(B21465,Sheet3!$B$2:$D$17,2,0)</f>
        <v>negative</v>
      </c>
      <c r="G21465">
        <f>VLOOKUP(B21465,Sheet3!$B$2:$D$17,3,0)</f>
        <v>0</v>
      </c>
      <c r="H21465">
        <f t="shared" si="1005"/>
        <v>3</v>
      </c>
      <c r="I21465">
        <f t="shared" si="1006"/>
        <v>3</v>
      </c>
      <c r="J21465" t="str">
        <f t="shared" si="1007"/>
        <v>15-18</v>
      </c>
    </row>
    <row r="21466" spans="1:10">
      <c r="A21466" t="s">
        <v>1325</v>
      </c>
      <c r="B21466" t="s">
        <v>1498</v>
      </c>
      <c r="C21466" s="7">
        <v>44261.4634375</v>
      </c>
      <c r="D21466" t="str">
        <f>VLOOKUP(A21466,Sheet2!$B$2:$E$1001,3,0)</f>
        <v>photo</v>
      </c>
      <c r="E21466" t="str">
        <f>VLOOKUP(A21466,Sheet2!$B$2:$E$1001,4,0)</f>
        <v>cooking</v>
      </c>
      <c r="F21466" t="str">
        <f>VLOOKUP(B21466,Sheet3!$B$2:$D$17,2,0)</f>
        <v>positive</v>
      </c>
      <c r="G21466">
        <f>VLOOKUP(B21466,Sheet3!$B$2:$D$17,3,0)</f>
        <v>50</v>
      </c>
      <c r="H21466">
        <f t="shared" si="1005"/>
        <v>3</v>
      </c>
      <c r="I21466">
        <f t="shared" si="1006"/>
        <v>6</v>
      </c>
      <c r="J21466" t="str">
        <f t="shared" si="1007"/>
        <v>9-12</v>
      </c>
    </row>
    <row r="21467" spans="1:10">
      <c r="A21467" t="s">
        <v>1325</v>
      </c>
      <c r="B21467" t="s">
        <v>1488</v>
      </c>
      <c r="C21467" s="7">
        <v>44273.727962963</v>
      </c>
      <c r="D21467" t="str">
        <f>VLOOKUP(A21467,Sheet2!$B$2:$E$1001,3,0)</f>
        <v>photo</v>
      </c>
      <c r="E21467" t="str">
        <f>VLOOKUP(A21467,Sheet2!$B$2:$E$1001,4,0)</f>
        <v>cooking</v>
      </c>
      <c r="F21467" t="str">
        <f>VLOOKUP(B21467,Sheet3!$B$2:$D$17,2,0)</f>
        <v>negative</v>
      </c>
      <c r="G21467">
        <f>VLOOKUP(B21467,Sheet3!$B$2:$D$17,3,0)</f>
        <v>0</v>
      </c>
      <c r="H21467">
        <f t="shared" si="1005"/>
        <v>3</v>
      </c>
      <c r="I21467">
        <f t="shared" si="1006"/>
        <v>4</v>
      </c>
      <c r="J21467" t="str">
        <f t="shared" si="1007"/>
        <v>15-18</v>
      </c>
    </row>
    <row r="21468" spans="1:10">
      <c r="A21468" t="s">
        <v>1325</v>
      </c>
      <c r="B21468" t="s">
        <v>1490</v>
      </c>
      <c r="C21468" s="7">
        <v>44020.2354513889</v>
      </c>
      <c r="D21468" t="str">
        <f>VLOOKUP(A21468,Sheet2!$B$2:$E$1001,3,0)</f>
        <v>photo</v>
      </c>
      <c r="E21468" t="str">
        <f>VLOOKUP(A21468,Sheet2!$B$2:$E$1001,4,0)</f>
        <v>cooking</v>
      </c>
      <c r="F21468" t="str">
        <f>VLOOKUP(B21468,Sheet3!$B$2:$D$17,2,0)</f>
        <v>negative</v>
      </c>
      <c r="G21468">
        <f>VLOOKUP(B21468,Sheet3!$B$2:$D$17,3,0)</f>
        <v>5</v>
      </c>
      <c r="H21468">
        <f t="shared" si="1005"/>
        <v>7</v>
      </c>
      <c r="I21468">
        <f t="shared" si="1006"/>
        <v>3</v>
      </c>
      <c r="J21468" t="str">
        <f t="shared" si="1007"/>
        <v>3-6</v>
      </c>
    </row>
    <row r="21469" customFormat="1" spans="1:10">
      <c r="A21469" t="s">
        <v>1325</v>
      </c>
      <c r="B21469" t="s">
        <v>1501</v>
      </c>
      <c r="C21469" s="7">
        <v>44319.4872106481</v>
      </c>
      <c r="D21469" t="str">
        <f>VLOOKUP(A21469,Sheet2!$B$2:$E$1001,3,0)</f>
        <v>photo</v>
      </c>
      <c r="E21469" t="str">
        <f>VLOOKUP(A21469,Sheet2!$B$2:$E$1001,4,0)</f>
        <v>cooking</v>
      </c>
      <c r="F21469" t="str">
        <f>VLOOKUP(B21469,Sheet3!$B$2:$D$17,2,0)</f>
        <v>neutral</v>
      </c>
      <c r="G21469">
        <f>VLOOKUP(B21469,Sheet3!$B$2:$D$17,3,0)</f>
        <v>35</v>
      </c>
      <c r="H21469">
        <f t="shared" si="1005"/>
        <v>5</v>
      </c>
      <c r="I21469">
        <f t="shared" si="1006"/>
        <v>1</v>
      </c>
      <c r="J21469" t="str">
        <f t="shared" si="1007"/>
        <v>9-12</v>
      </c>
    </row>
    <row r="21470" spans="1:10">
      <c r="A21470" t="s">
        <v>1325</v>
      </c>
      <c r="B21470" t="s">
        <v>1487</v>
      </c>
      <c r="C21470" s="7">
        <v>44270.5967592593</v>
      </c>
      <c r="D21470" t="str">
        <f>VLOOKUP(A21470,Sheet2!$B$2:$E$1001,3,0)</f>
        <v>photo</v>
      </c>
      <c r="E21470" t="str">
        <f>VLOOKUP(A21470,Sheet2!$B$2:$E$1001,4,0)</f>
        <v>cooking</v>
      </c>
      <c r="F21470" t="str">
        <f>VLOOKUP(B21470,Sheet3!$B$2:$D$17,2,0)</f>
        <v>positive</v>
      </c>
      <c r="G21470">
        <f>VLOOKUP(B21470,Sheet3!$B$2:$D$17,3,0)</f>
        <v>70</v>
      </c>
      <c r="H21470">
        <f t="shared" si="1005"/>
        <v>3</v>
      </c>
      <c r="I21470">
        <f t="shared" si="1006"/>
        <v>1</v>
      </c>
      <c r="J21470" t="str">
        <f t="shared" si="1007"/>
        <v>12-15</v>
      </c>
    </row>
    <row r="21471" spans="1:10">
      <c r="A21471" t="s">
        <v>1325</v>
      </c>
      <c r="B21471" t="s">
        <v>1503</v>
      </c>
      <c r="C21471" s="7">
        <v>44181.6481597222</v>
      </c>
      <c r="D21471" t="str">
        <f>VLOOKUP(A21471,Sheet2!$B$2:$E$1001,3,0)</f>
        <v>photo</v>
      </c>
      <c r="E21471" t="str">
        <f>VLOOKUP(A21471,Sheet2!$B$2:$E$1001,4,0)</f>
        <v>cooking</v>
      </c>
      <c r="F21471" t="str">
        <f>VLOOKUP(B21471,Sheet3!$B$2:$D$17,2,0)</f>
        <v>negative</v>
      </c>
      <c r="G21471">
        <f>VLOOKUP(B21471,Sheet3!$B$2:$D$17,3,0)</f>
        <v>12</v>
      </c>
      <c r="H21471">
        <f t="shared" si="1005"/>
        <v>12</v>
      </c>
      <c r="I21471">
        <f t="shared" si="1006"/>
        <v>3</v>
      </c>
      <c r="J21471" t="str">
        <f t="shared" si="1007"/>
        <v>15-18</v>
      </c>
    </row>
    <row r="21472" spans="1:10">
      <c r="A21472" t="s">
        <v>1327</v>
      </c>
      <c r="B21472" t="s">
        <v>1499</v>
      </c>
      <c r="C21472" s="7">
        <v>44047.9580787037</v>
      </c>
      <c r="D21472" t="str">
        <f>VLOOKUP(A21472,Sheet2!$B$2:$E$1001,3,0)</f>
        <v>audio</v>
      </c>
      <c r="E21472" t="str">
        <f>VLOOKUP(A21472,Sheet2!$B$2:$E$1001,4,0)</f>
        <v>Science</v>
      </c>
      <c r="F21472" t="str">
        <f>VLOOKUP(B21472,Sheet3!$B$2:$D$17,2,0)</f>
        <v>negative</v>
      </c>
      <c r="G21472">
        <f>VLOOKUP(B21472,Sheet3!$B$2:$D$17,3,0)</f>
        <v>10</v>
      </c>
      <c r="H21472">
        <f t="shared" si="1005"/>
        <v>8</v>
      </c>
      <c r="I21472">
        <f t="shared" si="1006"/>
        <v>2</v>
      </c>
      <c r="J21472" t="str">
        <f t="shared" si="1007"/>
        <v>21-24</v>
      </c>
    </row>
    <row r="21473" spans="1:10">
      <c r="A21473" t="s">
        <v>1327</v>
      </c>
      <c r="B21473" t="s">
        <v>1487</v>
      </c>
      <c r="C21473" s="7">
        <v>44354.1479976852</v>
      </c>
      <c r="D21473" t="str">
        <f>VLOOKUP(A21473,Sheet2!$B$2:$E$1001,3,0)</f>
        <v>audio</v>
      </c>
      <c r="E21473" t="str">
        <f>VLOOKUP(A21473,Sheet2!$B$2:$E$1001,4,0)</f>
        <v>Science</v>
      </c>
      <c r="F21473" t="str">
        <f>VLOOKUP(B21473,Sheet3!$B$2:$D$17,2,0)</f>
        <v>positive</v>
      </c>
      <c r="G21473">
        <f>VLOOKUP(B21473,Sheet3!$B$2:$D$17,3,0)</f>
        <v>70</v>
      </c>
      <c r="H21473">
        <f t="shared" si="1005"/>
        <v>6</v>
      </c>
      <c r="I21473">
        <f t="shared" si="1006"/>
        <v>1</v>
      </c>
      <c r="J21473" t="str">
        <f t="shared" si="1007"/>
        <v>3-6</v>
      </c>
    </row>
    <row r="21474" spans="1:10">
      <c r="A21474" t="s">
        <v>1327</v>
      </c>
      <c r="B21474" t="s">
        <v>1490</v>
      </c>
      <c r="C21474" s="7">
        <v>44251.9902430556</v>
      </c>
      <c r="D21474" t="str">
        <f>VLOOKUP(A21474,Sheet2!$B$2:$E$1001,3,0)</f>
        <v>audio</v>
      </c>
      <c r="E21474" t="str">
        <f>VLOOKUP(A21474,Sheet2!$B$2:$E$1001,4,0)</f>
        <v>Science</v>
      </c>
      <c r="F21474" t="str">
        <f>VLOOKUP(B21474,Sheet3!$B$2:$D$17,2,0)</f>
        <v>negative</v>
      </c>
      <c r="G21474">
        <f>VLOOKUP(B21474,Sheet3!$B$2:$D$17,3,0)</f>
        <v>5</v>
      </c>
      <c r="H21474">
        <f t="shared" si="1005"/>
        <v>2</v>
      </c>
      <c r="I21474">
        <f t="shared" si="1006"/>
        <v>3</v>
      </c>
      <c r="J21474" t="str">
        <f t="shared" si="1007"/>
        <v>21-24</v>
      </c>
    </row>
    <row r="21475" spans="1:10">
      <c r="A21475" t="s">
        <v>1327</v>
      </c>
      <c r="B21475" t="s">
        <v>1503</v>
      </c>
      <c r="C21475" s="7">
        <v>44016.638587963</v>
      </c>
      <c r="D21475" t="str">
        <f>VLOOKUP(A21475,Sheet2!$B$2:$E$1001,3,0)</f>
        <v>audio</v>
      </c>
      <c r="E21475" t="str">
        <f>VLOOKUP(A21475,Sheet2!$B$2:$E$1001,4,0)</f>
        <v>Science</v>
      </c>
      <c r="F21475" t="str">
        <f>VLOOKUP(B21475,Sheet3!$B$2:$D$17,2,0)</f>
        <v>negative</v>
      </c>
      <c r="G21475">
        <f>VLOOKUP(B21475,Sheet3!$B$2:$D$17,3,0)</f>
        <v>12</v>
      </c>
      <c r="H21475">
        <f t="shared" si="1005"/>
        <v>7</v>
      </c>
      <c r="I21475">
        <f t="shared" si="1006"/>
        <v>6</v>
      </c>
      <c r="J21475" t="str">
        <f t="shared" si="1007"/>
        <v>15-18</v>
      </c>
    </row>
    <row r="21476" spans="1:10">
      <c r="A21476" t="s">
        <v>1327</v>
      </c>
      <c r="B21476" t="s">
        <v>1503</v>
      </c>
      <c r="C21476" s="7">
        <v>44131.5031944444</v>
      </c>
      <c r="D21476" t="str">
        <f>VLOOKUP(A21476,Sheet2!$B$2:$E$1001,3,0)</f>
        <v>audio</v>
      </c>
      <c r="E21476" t="str">
        <f>VLOOKUP(A21476,Sheet2!$B$2:$E$1001,4,0)</f>
        <v>Science</v>
      </c>
      <c r="F21476" t="str">
        <f>VLOOKUP(B21476,Sheet3!$B$2:$D$17,2,0)</f>
        <v>negative</v>
      </c>
      <c r="G21476">
        <f>VLOOKUP(B21476,Sheet3!$B$2:$D$17,3,0)</f>
        <v>12</v>
      </c>
      <c r="H21476">
        <f t="shared" si="1005"/>
        <v>10</v>
      </c>
      <c r="I21476">
        <f t="shared" si="1006"/>
        <v>2</v>
      </c>
      <c r="J21476" t="str">
        <f t="shared" si="1007"/>
        <v>12-15</v>
      </c>
    </row>
    <row r="21477" spans="1:10">
      <c r="A21477" t="s">
        <v>1327</v>
      </c>
      <c r="B21477" t="s">
        <v>1502</v>
      </c>
      <c r="C21477" s="7">
        <v>44091.2673263889</v>
      </c>
      <c r="D21477" t="str">
        <f>VLOOKUP(A21477,Sheet2!$B$2:$E$1001,3,0)</f>
        <v>audio</v>
      </c>
      <c r="E21477" t="str">
        <f>VLOOKUP(A21477,Sheet2!$B$2:$E$1001,4,0)</f>
        <v>Science</v>
      </c>
      <c r="F21477" t="str">
        <f>VLOOKUP(B21477,Sheet3!$B$2:$D$17,2,0)</f>
        <v>negative</v>
      </c>
      <c r="G21477">
        <f>VLOOKUP(B21477,Sheet3!$B$2:$D$17,3,0)</f>
        <v>15</v>
      </c>
      <c r="H21477">
        <f t="shared" si="1005"/>
        <v>9</v>
      </c>
      <c r="I21477">
        <f t="shared" si="1006"/>
        <v>4</v>
      </c>
      <c r="J21477" t="str">
        <f t="shared" si="1007"/>
        <v>6-9</v>
      </c>
    </row>
    <row r="21478" spans="1:10">
      <c r="A21478" t="s">
        <v>1327</v>
      </c>
      <c r="B21478" t="s">
        <v>1487</v>
      </c>
      <c r="C21478" s="7">
        <v>44019.1754976852</v>
      </c>
      <c r="D21478" t="str">
        <f>VLOOKUP(A21478,Sheet2!$B$2:$E$1001,3,0)</f>
        <v>audio</v>
      </c>
      <c r="E21478" t="str">
        <f>VLOOKUP(A21478,Sheet2!$B$2:$E$1001,4,0)</f>
        <v>Science</v>
      </c>
      <c r="F21478" t="str">
        <f>VLOOKUP(B21478,Sheet3!$B$2:$D$17,2,0)</f>
        <v>positive</v>
      </c>
      <c r="G21478">
        <f>VLOOKUP(B21478,Sheet3!$B$2:$D$17,3,0)</f>
        <v>70</v>
      </c>
      <c r="H21478">
        <f t="shared" si="1005"/>
        <v>7</v>
      </c>
      <c r="I21478">
        <f t="shared" si="1006"/>
        <v>2</v>
      </c>
      <c r="J21478" t="str">
        <f t="shared" si="1007"/>
        <v>3-6</v>
      </c>
    </row>
    <row r="21479" spans="1:10">
      <c r="A21479" t="s">
        <v>1327</v>
      </c>
      <c r="B21479" t="s">
        <v>1485</v>
      </c>
      <c r="C21479" s="7">
        <v>44213.2196875</v>
      </c>
      <c r="D21479" t="str">
        <f>VLOOKUP(A21479,Sheet2!$B$2:$E$1001,3,0)</f>
        <v>audio</v>
      </c>
      <c r="E21479" t="str">
        <f>VLOOKUP(A21479,Sheet2!$B$2:$E$1001,4,0)</f>
        <v>Science</v>
      </c>
      <c r="F21479" t="str">
        <f>VLOOKUP(B21479,Sheet3!$B$2:$D$17,2,0)</f>
        <v>positive</v>
      </c>
      <c r="G21479">
        <f>VLOOKUP(B21479,Sheet3!$B$2:$D$17,3,0)</f>
        <v>60</v>
      </c>
      <c r="H21479">
        <f t="shared" si="1005"/>
        <v>1</v>
      </c>
      <c r="I21479">
        <f t="shared" si="1006"/>
        <v>7</v>
      </c>
      <c r="J21479" t="str">
        <f t="shared" si="1007"/>
        <v>3-6</v>
      </c>
    </row>
    <row r="21480" spans="1:10">
      <c r="A21480" t="s">
        <v>1327</v>
      </c>
      <c r="B21480" t="s">
        <v>1488</v>
      </c>
      <c r="C21480" s="7">
        <v>44215.7728009259</v>
      </c>
      <c r="D21480" t="str">
        <f>VLOOKUP(A21480,Sheet2!$B$2:$E$1001,3,0)</f>
        <v>audio</v>
      </c>
      <c r="E21480" t="str">
        <f>VLOOKUP(A21480,Sheet2!$B$2:$E$1001,4,0)</f>
        <v>Science</v>
      </c>
      <c r="F21480" t="str">
        <f>VLOOKUP(B21480,Sheet3!$B$2:$D$17,2,0)</f>
        <v>negative</v>
      </c>
      <c r="G21480">
        <f>VLOOKUP(B21480,Sheet3!$B$2:$D$17,3,0)</f>
        <v>0</v>
      </c>
      <c r="H21480">
        <f t="shared" si="1005"/>
        <v>1</v>
      </c>
      <c r="I21480">
        <f t="shared" si="1006"/>
        <v>2</v>
      </c>
      <c r="J21480" t="str">
        <f t="shared" si="1007"/>
        <v>18-21</v>
      </c>
    </row>
    <row r="21481" customFormat="1" spans="1:10">
      <c r="A21481" t="s">
        <v>1327</v>
      </c>
      <c r="B21481" t="s">
        <v>1496</v>
      </c>
      <c r="C21481" s="7">
        <v>44241.4706712963</v>
      </c>
      <c r="D21481" t="str">
        <f>VLOOKUP(A21481,Sheet2!$B$2:$E$1001,3,0)</f>
        <v>audio</v>
      </c>
      <c r="E21481" t="str">
        <f>VLOOKUP(A21481,Sheet2!$B$2:$E$1001,4,0)</f>
        <v>Science</v>
      </c>
      <c r="F21481" t="str">
        <f>VLOOKUP(B21481,Sheet3!$B$2:$D$17,2,0)</f>
        <v>positive</v>
      </c>
      <c r="G21481">
        <f>VLOOKUP(B21481,Sheet3!$B$2:$D$17,3,0)</f>
        <v>70</v>
      </c>
      <c r="H21481">
        <f t="shared" si="1005"/>
        <v>2</v>
      </c>
      <c r="I21481">
        <f t="shared" si="1006"/>
        <v>7</v>
      </c>
      <c r="J21481" t="str">
        <f t="shared" si="1007"/>
        <v>9-12</v>
      </c>
    </row>
    <row r="21482" spans="1:10">
      <c r="A21482" t="s">
        <v>1327</v>
      </c>
      <c r="B21482" t="s">
        <v>1488</v>
      </c>
      <c r="C21482" s="7">
        <v>44224.9981018519</v>
      </c>
      <c r="D21482" t="str">
        <f>VLOOKUP(A21482,Sheet2!$B$2:$E$1001,3,0)</f>
        <v>audio</v>
      </c>
      <c r="E21482" t="str">
        <f>VLOOKUP(A21482,Sheet2!$B$2:$E$1001,4,0)</f>
        <v>Science</v>
      </c>
      <c r="F21482" t="str">
        <f>VLOOKUP(B21482,Sheet3!$B$2:$D$17,2,0)</f>
        <v>negative</v>
      </c>
      <c r="G21482">
        <f>VLOOKUP(B21482,Sheet3!$B$2:$D$17,3,0)</f>
        <v>0</v>
      </c>
      <c r="H21482">
        <f t="shared" si="1005"/>
        <v>1</v>
      </c>
      <c r="I21482">
        <f t="shared" si="1006"/>
        <v>4</v>
      </c>
      <c r="J21482" t="str">
        <f t="shared" si="1007"/>
        <v>21-24</v>
      </c>
    </row>
    <row r="21483" spans="1:10">
      <c r="A21483" t="s">
        <v>1327</v>
      </c>
      <c r="B21483" t="s">
        <v>1495</v>
      </c>
      <c r="C21483" s="7">
        <v>44045.1541319444</v>
      </c>
      <c r="D21483" t="str">
        <f>VLOOKUP(A21483,Sheet2!$B$2:$E$1001,3,0)</f>
        <v>audio</v>
      </c>
      <c r="E21483" t="str">
        <f>VLOOKUP(A21483,Sheet2!$B$2:$E$1001,4,0)</f>
        <v>Science</v>
      </c>
      <c r="F21483" t="str">
        <f>VLOOKUP(B21483,Sheet3!$B$2:$D$17,2,0)</f>
        <v>positive</v>
      </c>
      <c r="G21483">
        <f>VLOOKUP(B21483,Sheet3!$B$2:$D$17,3,0)</f>
        <v>75</v>
      </c>
      <c r="H21483">
        <f t="shared" si="1005"/>
        <v>8</v>
      </c>
      <c r="I21483">
        <f t="shared" si="1006"/>
        <v>7</v>
      </c>
      <c r="J21483" t="str">
        <f t="shared" si="1007"/>
        <v>3-6</v>
      </c>
    </row>
    <row r="21484" spans="1:10">
      <c r="A21484" t="s">
        <v>1327</v>
      </c>
      <c r="B21484" t="s">
        <v>1485</v>
      </c>
      <c r="C21484" s="7">
        <v>44004.7998611111</v>
      </c>
      <c r="D21484" t="str">
        <f>VLOOKUP(A21484,Sheet2!$B$2:$E$1001,3,0)</f>
        <v>audio</v>
      </c>
      <c r="E21484" t="str">
        <f>VLOOKUP(A21484,Sheet2!$B$2:$E$1001,4,0)</f>
        <v>Science</v>
      </c>
      <c r="F21484" t="str">
        <f>VLOOKUP(B21484,Sheet3!$B$2:$D$17,2,0)</f>
        <v>positive</v>
      </c>
      <c r="G21484">
        <f>VLOOKUP(B21484,Sheet3!$B$2:$D$17,3,0)</f>
        <v>60</v>
      </c>
      <c r="H21484">
        <f t="shared" si="1005"/>
        <v>6</v>
      </c>
      <c r="I21484">
        <f t="shared" si="1006"/>
        <v>1</v>
      </c>
      <c r="J21484" t="str">
        <f t="shared" si="1007"/>
        <v>18-21</v>
      </c>
    </row>
    <row r="21485" spans="1:10">
      <c r="A21485" t="s">
        <v>1327</v>
      </c>
      <c r="B21485" t="s">
        <v>1488</v>
      </c>
      <c r="C21485" s="7">
        <v>44364.2290277778</v>
      </c>
      <c r="D21485" t="str">
        <f>VLOOKUP(A21485,Sheet2!$B$2:$E$1001,3,0)</f>
        <v>audio</v>
      </c>
      <c r="E21485" t="str">
        <f>VLOOKUP(A21485,Sheet2!$B$2:$E$1001,4,0)</f>
        <v>Science</v>
      </c>
      <c r="F21485" t="str">
        <f>VLOOKUP(B21485,Sheet3!$B$2:$D$17,2,0)</f>
        <v>negative</v>
      </c>
      <c r="G21485">
        <f>VLOOKUP(B21485,Sheet3!$B$2:$D$17,3,0)</f>
        <v>0</v>
      </c>
      <c r="H21485">
        <f t="shared" si="1005"/>
        <v>6</v>
      </c>
      <c r="I21485">
        <f t="shared" si="1006"/>
        <v>4</v>
      </c>
      <c r="J21485" t="str">
        <f t="shared" si="1007"/>
        <v>3-6</v>
      </c>
    </row>
    <row r="21486" spans="1:10">
      <c r="A21486" t="s">
        <v>1327</v>
      </c>
      <c r="B21486" t="s">
        <v>1494</v>
      </c>
      <c r="C21486" s="7">
        <v>44320.4685185185</v>
      </c>
      <c r="D21486" t="str">
        <f>VLOOKUP(A21486,Sheet2!$B$2:$E$1001,3,0)</f>
        <v>audio</v>
      </c>
      <c r="E21486" t="str">
        <f>VLOOKUP(A21486,Sheet2!$B$2:$E$1001,4,0)</f>
        <v>Science</v>
      </c>
      <c r="F21486" t="str">
        <f>VLOOKUP(B21486,Sheet3!$B$2:$D$17,2,0)</f>
        <v>positive</v>
      </c>
      <c r="G21486">
        <f>VLOOKUP(B21486,Sheet3!$B$2:$D$17,3,0)</f>
        <v>65</v>
      </c>
      <c r="H21486">
        <f t="shared" si="1005"/>
        <v>5</v>
      </c>
      <c r="I21486">
        <f t="shared" si="1006"/>
        <v>2</v>
      </c>
      <c r="J21486" t="str">
        <f t="shared" si="1007"/>
        <v>9-12</v>
      </c>
    </row>
    <row r="21487" spans="1:10">
      <c r="A21487" t="s">
        <v>1327</v>
      </c>
      <c r="B21487" t="s">
        <v>1487</v>
      </c>
      <c r="C21487" s="7">
        <v>44270.3015625</v>
      </c>
      <c r="D21487" t="str">
        <f>VLOOKUP(A21487,Sheet2!$B$2:$E$1001,3,0)</f>
        <v>audio</v>
      </c>
      <c r="E21487" t="str">
        <f>VLOOKUP(A21487,Sheet2!$B$2:$E$1001,4,0)</f>
        <v>Science</v>
      </c>
      <c r="F21487" t="str">
        <f>VLOOKUP(B21487,Sheet3!$B$2:$D$17,2,0)</f>
        <v>positive</v>
      </c>
      <c r="G21487">
        <f>VLOOKUP(B21487,Sheet3!$B$2:$D$17,3,0)</f>
        <v>70</v>
      </c>
      <c r="H21487">
        <f t="shared" si="1005"/>
        <v>3</v>
      </c>
      <c r="I21487">
        <f t="shared" si="1006"/>
        <v>1</v>
      </c>
      <c r="J21487" t="str">
        <f t="shared" si="1007"/>
        <v>6-9</v>
      </c>
    </row>
    <row r="21488" spans="1:10">
      <c r="A21488" t="s">
        <v>1327</v>
      </c>
      <c r="B21488" t="s">
        <v>1485</v>
      </c>
      <c r="C21488" s="7">
        <v>44130.5275694444</v>
      </c>
      <c r="D21488" t="str">
        <f>VLOOKUP(A21488,Sheet2!$B$2:$E$1001,3,0)</f>
        <v>audio</v>
      </c>
      <c r="E21488" t="str">
        <f>VLOOKUP(A21488,Sheet2!$B$2:$E$1001,4,0)</f>
        <v>Science</v>
      </c>
      <c r="F21488" t="str">
        <f>VLOOKUP(B21488,Sheet3!$B$2:$D$17,2,0)</f>
        <v>positive</v>
      </c>
      <c r="G21488">
        <f>VLOOKUP(B21488,Sheet3!$B$2:$D$17,3,0)</f>
        <v>60</v>
      </c>
      <c r="H21488">
        <f t="shared" si="1005"/>
        <v>10</v>
      </c>
      <c r="I21488">
        <f t="shared" si="1006"/>
        <v>1</v>
      </c>
      <c r="J21488" t="str">
        <f t="shared" si="1007"/>
        <v>12-15</v>
      </c>
    </row>
    <row r="21489" spans="1:10">
      <c r="A21489" t="s">
        <v>1327</v>
      </c>
      <c r="B21489" t="s">
        <v>1494</v>
      </c>
      <c r="C21489" s="7">
        <v>44125.6865972222</v>
      </c>
      <c r="D21489" t="str">
        <f>VLOOKUP(A21489,Sheet2!$B$2:$E$1001,3,0)</f>
        <v>audio</v>
      </c>
      <c r="E21489" t="str">
        <f>VLOOKUP(A21489,Sheet2!$B$2:$E$1001,4,0)</f>
        <v>Science</v>
      </c>
      <c r="F21489" t="str">
        <f>VLOOKUP(B21489,Sheet3!$B$2:$D$17,2,0)</f>
        <v>positive</v>
      </c>
      <c r="G21489">
        <f>VLOOKUP(B21489,Sheet3!$B$2:$D$17,3,0)</f>
        <v>65</v>
      </c>
      <c r="H21489">
        <f t="shared" si="1005"/>
        <v>10</v>
      </c>
      <c r="I21489">
        <f t="shared" si="1006"/>
        <v>3</v>
      </c>
      <c r="J21489" t="str">
        <f t="shared" si="1007"/>
        <v>15-18</v>
      </c>
    </row>
    <row r="21490" spans="1:10">
      <c r="A21490" t="s">
        <v>1327</v>
      </c>
      <c r="B21490" t="s">
        <v>1487</v>
      </c>
      <c r="C21490" s="7">
        <v>44263.2510648148</v>
      </c>
      <c r="D21490" t="str">
        <f>VLOOKUP(A21490,Sheet2!$B$2:$E$1001,3,0)</f>
        <v>audio</v>
      </c>
      <c r="E21490" t="str">
        <f>VLOOKUP(A21490,Sheet2!$B$2:$E$1001,4,0)</f>
        <v>Science</v>
      </c>
      <c r="F21490" t="str">
        <f>VLOOKUP(B21490,Sheet3!$B$2:$D$17,2,0)</f>
        <v>positive</v>
      </c>
      <c r="G21490">
        <f>VLOOKUP(B21490,Sheet3!$B$2:$D$17,3,0)</f>
        <v>70</v>
      </c>
      <c r="H21490">
        <f t="shared" si="1005"/>
        <v>3</v>
      </c>
      <c r="I21490">
        <f t="shared" si="1006"/>
        <v>1</v>
      </c>
      <c r="J21490" t="str">
        <f t="shared" si="1007"/>
        <v>6-9</v>
      </c>
    </row>
    <row r="21491" customFormat="1" spans="1:10">
      <c r="A21491" t="s">
        <v>1327</v>
      </c>
      <c r="B21491" t="s">
        <v>1490</v>
      </c>
      <c r="C21491" s="7">
        <v>44214.7969444444</v>
      </c>
      <c r="D21491" t="str">
        <f>VLOOKUP(A21491,Sheet2!$B$2:$E$1001,3,0)</f>
        <v>audio</v>
      </c>
      <c r="E21491" t="str">
        <f>VLOOKUP(A21491,Sheet2!$B$2:$E$1001,4,0)</f>
        <v>Science</v>
      </c>
      <c r="F21491" t="str">
        <f>VLOOKUP(B21491,Sheet3!$B$2:$D$17,2,0)</f>
        <v>negative</v>
      </c>
      <c r="G21491">
        <f>VLOOKUP(B21491,Sheet3!$B$2:$D$17,3,0)</f>
        <v>5</v>
      </c>
      <c r="H21491">
        <f t="shared" si="1005"/>
        <v>1</v>
      </c>
      <c r="I21491">
        <f t="shared" si="1006"/>
        <v>1</v>
      </c>
      <c r="J21491" t="str">
        <f t="shared" si="1007"/>
        <v>18-21</v>
      </c>
    </row>
    <row r="21492" spans="1:10">
      <c r="A21492" t="s">
        <v>1327</v>
      </c>
      <c r="B21492" t="s">
        <v>1496</v>
      </c>
      <c r="C21492" s="7">
        <v>44074.7661342593</v>
      </c>
      <c r="D21492" t="str">
        <f>VLOOKUP(A21492,Sheet2!$B$2:$E$1001,3,0)</f>
        <v>audio</v>
      </c>
      <c r="E21492" t="str">
        <f>VLOOKUP(A21492,Sheet2!$B$2:$E$1001,4,0)</f>
        <v>Science</v>
      </c>
      <c r="F21492" t="str">
        <f>VLOOKUP(B21492,Sheet3!$B$2:$D$17,2,0)</f>
        <v>positive</v>
      </c>
      <c r="G21492">
        <f>VLOOKUP(B21492,Sheet3!$B$2:$D$17,3,0)</f>
        <v>70</v>
      </c>
      <c r="H21492">
        <f t="shared" si="1005"/>
        <v>8</v>
      </c>
      <c r="I21492">
        <f t="shared" si="1006"/>
        <v>1</v>
      </c>
      <c r="J21492" t="str">
        <f t="shared" si="1007"/>
        <v>18-21</v>
      </c>
    </row>
    <row r="21493" spans="1:10">
      <c r="A21493" t="s">
        <v>1327</v>
      </c>
      <c r="B21493" t="s">
        <v>1491</v>
      </c>
      <c r="C21493" s="7">
        <v>44158.0734375</v>
      </c>
      <c r="D21493" t="str">
        <f>VLOOKUP(A21493,Sheet2!$B$2:$E$1001,3,0)</f>
        <v>audio</v>
      </c>
      <c r="E21493" t="str">
        <f>VLOOKUP(A21493,Sheet2!$B$2:$E$1001,4,0)</f>
        <v>Science</v>
      </c>
      <c r="F21493" t="str">
        <f>VLOOKUP(B21493,Sheet3!$B$2:$D$17,2,0)</f>
        <v>positive</v>
      </c>
      <c r="G21493">
        <f>VLOOKUP(B21493,Sheet3!$B$2:$D$17,3,0)</f>
        <v>30</v>
      </c>
      <c r="H21493">
        <f t="shared" si="1005"/>
        <v>11</v>
      </c>
      <c r="I21493">
        <f t="shared" si="1006"/>
        <v>1</v>
      </c>
      <c r="J21493" t="str">
        <f t="shared" si="1007"/>
        <v>0-3</v>
      </c>
    </row>
    <row r="21494" spans="1:10">
      <c r="A21494" t="s">
        <v>1327</v>
      </c>
      <c r="B21494" t="s">
        <v>1500</v>
      </c>
      <c r="C21494" s="7">
        <v>44123.369224537</v>
      </c>
      <c r="D21494" t="str">
        <f>VLOOKUP(A21494,Sheet2!$B$2:$E$1001,3,0)</f>
        <v>audio</v>
      </c>
      <c r="E21494" t="str">
        <f>VLOOKUP(A21494,Sheet2!$B$2:$E$1001,4,0)</f>
        <v>Science</v>
      </c>
      <c r="F21494" t="str">
        <f>VLOOKUP(B21494,Sheet3!$B$2:$D$17,2,0)</f>
        <v>positive</v>
      </c>
      <c r="G21494">
        <f>VLOOKUP(B21494,Sheet3!$B$2:$D$17,3,0)</f>
        <v>45</v>
      </c>
      <c r="H21494">
        <f t="shared" si="1005"/>
        <v>10</v>
      </c>
      <c r="I21494">
        <f t="shared" si="1006"/>
        <v>1</v>
      </c>
      <c r="J21494" t="str">
        <f t="shared" si="1007"/>
        <v>6-9</v>
      </c>
    </row>
    <row r="21495" spans="1:10">
      <c r="A21495" t="s">
        <v>1327</v>
      </c>
      <c r="B21495" t="s">
        <v>1485</v>
      </c>
      <c r="C21495" s="7">
        <v>44123.7851736111</v>
      </c>
      <c r="D21495" t="str">
        <f>VLOOKUP(A21495,Sheet2!$B$2:$E$1001,3,0)</f>
        <v>audio</v>
      </c>
      <c r="E21495" t="str">
        <f>VLOOKUP(A21495,Sheet2!$B$2:$E$1001,4,0)</f>
        <v>Science</v>
      </c>
      <c r="F21495" t="str">
        <f>VLOOKUP(B21495,Sheet3!$B$2:$D$17,2,0)</f>
        <v>positive</v>
      </c>
      <c r="G21495">
        <f>VLOOKUP(B21495,Sheet3!$B$2:$D$17,3,0)</f>
        <v>60</v>
      </c>
      <c r="H21495">
        <f t="shared" si="1005"/>
        <v>10</v>
      </c>
      <c r="I21495">
        <f t="shared" si="1006"/>
        <v>1</v>
      </c>
      <c r="J21495" t="str">
        <f t="shared" si="1007"/>
        <v>18-21</v>
      </c>
    </row>
    <row r="21496" spans="1:10">
      <c r="A21496" t="s">
        <v>1327</v>
      </c>
      <c r="B21496" t="s">
        <v>1491</v>
      </c>
      <c r="C21496" s="7">
        <v>44348.6344097222</v>
      </c>
      <c r="D21496" t="str">
        <f>VLOOKUP(A21496,Sheet2!$B$2:$E$1001,3,0)</f>
        <v>audio</v>
      </c>
      <c r="E21496" t="str">
        <f>VLOOKUP(A21496,Sheet2!$B$2:$E$1001,4,0)</f>
        <v>Science</v>
      </c>
      <c r="F21496" t="str">
        <f>VLOOKUP(B21496,Sheet3!$B$2:$D$17,2,0)</f>
        <v>positive</v>
      </c>
      <c r="G21496">
        <f>VLOOKUP(B21496,Sheet3!$B$2:$D$17,3,0)</f>
        <v>30</v>
      </c>
      <c r="H21496">
        <f t="shared" si="1005"/>
        <v>6</v>
      </c>
      <c r="I21496">
        <f t="shared" si="1006"/>
        <v>2</v>
      </c>
      <c r="J21496" t="str">
        <f t="shared" si="1007"/>
        <v>15-18</v>
      </c>
    </row>
    <row r="21497" spans="1:10">
      <c r="A21497" t="s">
        <v>1327</v>
      </c>
      <c r="B21497" t="s">
        <v>1503</v>
      </c>
      <c r="C21497" s="7">
        <v>44310.551712963</v>
      </c>
      <c r="D21497" t="str">
        <f>VLOOKUP(A21497,Sheet2!$B$2:$E$1001,3,0)</f>
        <v>audio</v>
      </c>
      <c r="E21497" t="str">
        <f>VLOOKUP(A21497,Sheet2!$B$2:$E$1001,4,0)</f>
        <v>Science</v>
      </c>
      <c r="F21497" t="str">
        <f>VLOOKUP(B21497,Sheet3!$B$2:$D$17,2,0)</f>
        <v>negative</v>
      </c>
      <c r="G21497">
        <f>VLOOKUP(B21497,Sheet3!$B$2:$D$17,3,0)</f>
        <v>12</v>
      </c>
      <c r="H21497">
        <f t="shared" si="1005"/>
        <v>4</v>
      </c>
      <c r="I21497">
        <f t="shared" si="1006"/>
        <v>6</v>
      </c>
      <c r="J21497" t="str">
        <f t="shared" si="1007"/>
        <v>12-15</v>
      </c>
    </row>
    <row r="21498" spans="1:10">
      <c r="A21498" t="s">
        <v>1327</v>
      </c>
      <c r="B21498" t="s">
        <v>1498</v>
      </c>
      <c r="C21498" s="7">
        <v>44062.026099537</v>
      </c>
      <c r="D21498" t="str">
        <f>VLOOKUP(A21498,Sheet2!$B$2:$E$1001,3,0)</f>
        <v>audio</v>
      </c>
      <c r="E21498" t="str">
        <f>VLOOKUP(A21498,Sheet2!$B$2:$E$1001,4,0)</f>
        <v>Science</v>
      </c>
      <c r="F21498" t="str">
        <f>VLOOKUP(B21498,Sheet3!$B$2:$D$17,2,0)</f>
        <v>positive</v>
      </c>
      <c r="G21498">
        <f>VLOOKUP(B21498,Sheet3!$B$2:$D$17,3,0)</f>
        <v>50</v>
      </c>
      <c r="H21498">
        <f t="shared" si="1005"/>
        <v>8</v>
      </c>
      <c r="I21498">
        <f t="shared" si="1006"/>
        <v>3</v>
      </c>
      <c r="J21498" t="str">
        <f t="shared" si="1007"/>
        <v>0-3</v>
      </c>
    </row>
    <row r="21499" spans="1:10">
      <c r="A21499" t="s">
        <v>1327</v>
      </c>
      <c r="B21499" t="s">
        <v>1497</v>
      </c>
      <c r="C21499" s="7">
        <v>44065.2904976852</v>
      </c>
      <c r="D21499" t="str">
        <f>VLOOKUP(A21499,Sheet2!$B$2:$E$1001,3,0)</f>
        <v>audio</v>
      </c>
      <c r="E21499" t="str">
        <f>VLOOKUP(A21499,Sheet2!$B$2:$E$1001,4,0)</f>
        <v>Science</v>
      </c>
      <c r="F21499" t="str">
        <f>VLOOKUP(B21499,Sheet3!$B$2:$D$17,2,0)</f>
        <v>positive</v>
      </c>
      <c r="G21499">
        <f>VLOOKUP(B21499,Sheet3!$B$2:$D$17,3,0)</f>
        <v>72</v>
      </c>
      <c r="H21499">
        <f t="shared" si="1005"/>
        <v>8</v>
      </c>
      <c r="I21499">
        <f t="shared" si="1006"/>
        <v>6</v>
      </c>
      <c r="J21499" t="str">
        <f t="shared" si="1007"/>
        <v>6-9</v>
      </c>
    </row>
    <row r="21500" spans="1:10">
      <c r="A21500" t="s">
        <v>1327</v>
      </c>
      <c r="B21500" t="s">
        <v>1487</v>
      </c>
      <c r="C21500" s="7">
        <v>44147.7481365741</v>
      </c>
      <c r="D21500" t="str">
        <f>VLOOKUP(A21500,Sheet2!$B$2:$E$1001,3,0)</f>
        <v>audio</v>
      </c>
      <c r="E21500" t="str">
        <f>VLOOKUP(A21500,Sheet2!$B$2:$E$1001,4,0)</f>
        <v>Science</v>
      </c>
      <c r="F21500" t="str">
        <f>VLOOKUP(B21500,Sheet3!$B$2:$D$17,2,0)</f>
        <v>positive</v>
      </c>
      <c r="G21500">
        <f>VLOOKUP(B21500,Sheet3!$B$2:$D$17,3,0)</f>
        <v>70</v>
      </c>
      <c r="H21500">
        <f t="shared" si="1005"/>
        <v>11</v>
      </c>
      <c r="I21500">
        <f t="shared" si="1006"/>
        <v>4</v>
      </c>
      <c r="J21500" t="str">
        <f t="shared" si="1007"/>
        <v>15-18</v>
      </c>
    </row>
    <row r="21501" customFormat="1" spans="1:10">
      <c r="A21501" t="s">
        <v>1327</v>
      </c>
      <c r="B21501" t="s">
        <v>1499</v>
      </c>
      <c r="C21501" s="7">
        <v>44048.612974537</v>
      </c>
      <c r="D21501" t="str">
        <f>VLOOKUP(A21501,Sheet2!$B$2:$E$1001,3,0)</f>
        <v>audio</v>
      </c>
      <c r="E21501" t="str">
        <f>VLOOKUP(A21501,Sheet2!$B$2:$E$1001,4,0)</f>
        <v>Science</v>
      </c>
      <c r="F21501" t="str">
        <f>VLOOKUP(B21501,Sheet3!$B$2:$D$17,2,0)</f>
        <v>negative</v>
      </c>
      <c r="G21501">
        <f>VLOOKUP(B21501,Sheet3!$B$2:$D$17,3,0)</f>
        <v>10</v>
      </c>
      <c r="H21501">
        <f t="shared" si="1005"/>
        <v>8</v>
      </c>
      <c r="I21501">
        <f t="shared" si="1006"/>
        <v>3</v>
      </c>
      <c r="J21501" t="str">
        <f t="shared" si="1007"/>
        <v>12-15</v>
      </c>
    </row>
    <row r="21502" spans="1:10">
      <c r="A21502" t="s">
        <v>1327</v>
      </c>
      <c r="B21502" t="s">
        <v>1497</v>
      </c>
      <c r="C21502" s="7">
        <v>44210.4124074074</v>
      </c>
      <c r="D21502" t="str">
        <f>VLOOKUP(A21502,Sheet2!$B$2:$E$1001,3,0)</f>
        <v>audio</v>
      </c>
      <c r="E21502" t="str">
        <f>VLOOKUP(A21502,Sheet2!$B$2:$E$1001,4,0)</f>
        <v>Science</v>
      </c>
      <c r="F21502" t="str">
        <f>VLOOKUP(B21502,Sheet3!$B$2:$D$17,2,0)</f>
        <v>positive</v>
      </c>
      <c r="G21502">
        <f>VLOOKUP(B21502,Sheet3!$B$2:$D$17,3,0)</f>
        <v>72</v>
      </c>
      <c r="H21502">
        <f t="shared" si="1005"/>
        <v>1</v>
      </c>
      <c r="I21502">
        <f t="shared" si="1006"/>
        <v>4</v>
      </c>
      <c r="J21502" t="str">
        <f t="shared" si="1007"/>
        <v>9-12</v>
      </c>
    </row>
    <row r="21503" spans="1:10">
      <c r="A21503" t="s">
        <v>1327</v>
      </c>
      <c r="B21503" t="s">
        <v>1490</v>
      </c>
      <c r="C21503" s="7">
        <v>44181.3345023148</v>
      </c>
      <c r="D21503" t="str">
        <f>VLOOKUP(A21503,Sheet2!$B$2:$E$1001,3,0)</f>
        <v>audio</v>
      </c>
      <c r="E21503" t="str">
        <f>VLOOKUP(A21503,Sheet2!$B$2:$E$1001,4,0)</f>
        <v>Science</v>
      </c>
      <c r="F21503" t="str">
        <f>VLOOKUP(B21503,Sheet3!$B$2:$D$17,2,0)</f>
        <v>negative</v>
      </c>
      <c r="G21503">
        <f>VLOOKUP(B21503,Sheet3!$B$2:$D$17,3,0)</f>
        <v>5</v>
      </c>
      <c r="H21503">
        <f t="shared" si="1005"/>
        <v>12</v>
      </c>
      <c r="I21503">
        <f t="shared" si="1006"/>
        <v>3</v>
      </c>
      <c r="J21503" t="str">
        <f t="shared" si="1007"/>
        <v>6-9</v>
      </c>
    </row>
    <row r="21504" spans="1:10">
      <c r="A21504" t="s">
        <v>1327</v>
      </c>
      <c r="B21504" t="s">
        <v>1499</v>
      </c>
      <c r="C21504" s="7">
        <v>44250.5200115741</v>
      </c>
      <c r="D21504" t="str">
        <f>VLOOKUP(A21504,Sheet2!$B$2:$E$1001,3,0)</f>
        <v>audio</v>
      </c>
      <c r="E21504" t="str">
        <f>VLOOKUP(A21504,Sheet2!$B$2:$E$1001,4,0)</f>
        <v>Science</v>
      </c>
      <c r="F21504" t="str">
        <f>VLOOKUP(B21504,Sheet3!$B$2:$D$17,2,0)</f>
        <v>negative</v>
      </c>
      <c r="G21504">
        <f>VLOOKUP(B21504,Sheet3!$B$2:$D$17,3,0)</f>
        <v>10</v>
      </c>
      <c r="H21504">
        <f t="shared" si="1005"/>
        <v>2</v>
      </c>
      <c r="I21504">
        <f t="shared" si="1006"/>
        <v>2</v>
      </c>
      <c r="J21504" t="str">
        <f t="shared" si="1007"/>
        <v>12-15</v>
      </c>
    </row>
    <row r="21505" spans="1:10">
      <c r="A21505" t="s">
        <v>1327</v>
      </c>
      <c r="B21505" t="s">
        <v>1501</v>
      </c>
      <c r="C21505" s="7">
        <v>44360.8167824074</v>
      </c>
      <c r="D21505" t="str">
        <f>VLOOKUP(A21505,Sheet2!$B$2:$E$1001,3,0)</f>
        <v>audio</v>
      </c>
      <c r="E21505" t="str">
        <f>VLOOKUP(A21505,Sheet2!$B$2:$E$1001,4,0)</f>
        <v>Science</v>
      </c>
      <c r="F21505" t="str">
        <f>VLOOKUP(B21505,Sheet3!$B$2:$D$17,2,0)</f>
        <v>neutral</v>
      </c>
      <c r="G21505">
        <f>VLOOKUP(B21505,Sheet3!$B$2:$D$17,3,0)</f>
        <v>35</v>
      </c>
      <c r="H21505">
        <f t="shared" si="1005"/>
        <v>6</v>
      </c>
      <c r="I21505">
        <f t="shared" si="1006"/>
        <v>7</v>
      </c>
      <c r="J21505" t="str">
        <f t="shared" si="1007"/>
        <v>18-21</v>
      </c>
    </row>
    <row r="21506" spans="1:10">
      <c r="A21506" t="s">
        <v>1327</v>
      </c>
      <c r="B21506" t="s">
        <v>1496</v>
      </c>
      <c r="C21506" s="7">
        <v>44073.2735185185</v>
      </c>
      <c r="D21506" t="str">
        <f>VLOOKUP(A21506,Sheet2!$B$2:$E$1001,3,0)</f>
        <v>audio</v>
      </c>
      <c r="E21506" t="str">
        <f>VLOOKUP(A21506,Sheet2!$B$2:$E$1001,4,0)</f>
        <v>Science</v>
      </c>
      <c r="F21506" t="str">
        <f>VLOOKUP(B21506,Sheet3!$B$2:$D$17,2,0)</f>
        <v>positive</v>
      </c>
      <c r="G21506">
        <f>VLOOKUP(B21506,Sheet3!$B$2:$D$17,3,0)</f>
        <v>70</v>
      </c>
      <c r="H21506">
        <f t="shared" si="1005"/>
        <v>8</v>
      </c>
      <c r="I21506">
        <f t="shared" si="1006"/>
        <v>7</v>
      </c>
      <c r="J21506" t="str">
        <f t="shared" si="1007"/>
        <v>6-9</v>
      </c>
    </row>
    <row r="21507" spans="1:10">
      <c r="A21507" t="s">
        <v>1327</v>
      </c>
      <c r="B21507" t="s">
        <v>1503</v>
      </c>
      <c r="C21507" s="7">
        <v>44334.6648148148</v>
      </c>
      <c r="D21507" t="str">
        <f>VLOOKUP(A21507,Sheet2!$B$2:$E$1001,3,0)</f>
        <v>audio</v>
      </c>
      <c r="E21507" t="str">
        <f>VLOOKUP(A21507,Sheet2!$B$2:$E$1001,4,0)</f>
        <v>Science</v>
      </c>
      <c r="F21507" t="str">
        <f>VLOOKUP(B21507,Sheet3!$B$2:$D$17,2,0)</f>
        <v>negative</v>
      </c>
      <c r="G21507">
        <f>VLOOKUP(B21507,Sheet3!$B$2:$D$17,3,0)</f>
        <v>12</v>
      </c>
      <c r="H21507">
        <f t="shared" ref="H21507:H21570" si="1008">MONTH(C21507)</f>
        <v>5</v>
      </c>
      <c r="I21507">
        <f t="shared" ref="I21507:I21570" si="1009">WEEKDAY(C21507,2)</f>
        <v>2</v>
      </c>
      <c r="J21507" t="str">
        <f t="shared" ref="J21507:J21570" si="1010">TEXT(INT(HOUR(C21507)/3)*3,"0")&amp;"-"&amp;TEXT(INT(HOUR(C21507)/3)*3+3,"0")</f>
        <v>15-18</v>
      </c>
    </row>
    <row r="21508" spans="1:10">
      <c r="A21508" t="s">
        <v>1328</v>
      </c>
      <c r="B21508" t="s">
        <v>1502</v>
      </c>
      <c r="C21508" s="7">
        <v>44316.665462963</v>
      </c>
      <c r="D21508" t="str">
        <f>VLOOKUP(A21508,Sheet2!$B$2:$E$1001,3,0)</f>
        <v>audio</v>
      </c>
      <c r="E21508" t="str">
        <f>VLOOKUP(A21508,Sheet2!$B$2:$E$1001,4,0)</f>
        <v>veganism</v>
      </c>
      <c r="F21508" t="str">
        <f>VLOOKUP(B21508,Sheet3!$B$2:$D$17,2,0)</f>
        <v>negative</v>
      </c>
      <c r="G21508">
        <f>VLOOKUP(B21508,Sheet3!$B$2:$D$17,3,0)</f>
        <v>15</v>
      </c>
      <c r="H21508">
        <f t="shared" si="1008"/>
        <v>4</v>
      </c>
      <c r="I21508">
        <f t="shared" si="1009"/>
        <v>5</v>
      </c>
      <c r="J21508" t="str">
        <f t="shared" si="1010"/>
        <v>15-18</v>
      </c>
    </row>
    <row r="21509" spans="1:10">
      <c r="A21509" t="s">
        <v>1328</v>
      </c>
      <c r="B21509" t="s">
        <v>1500</v>
      </c>
      <c r="C21509" s="7">
        <v>44240.5677662037</v>
      </c>
      <c r="D21509" t="str">
        <f>VLOOKUP(A21509,Sheet2!$B$2:$E$1001,3,0)</f>
        <v>audio</v>
      </c>
      <c r="E21509" t="str">
        <f>VLOOKUP(A21509,Sheet2!$B$2:$E$1001,4,0)</f>
        <v>veganism</v>
      </c>
      <c r="F21509" t="str">
        <f>VLOOKUP(B21509,Sheet3!$B$2:$D$17,2,0)</f>
        <v>positive</v>
      </c>
      <c r="G21509">
        <f>VLOOKUP(B21509,Sheet3!$B$2:$D$17,3,0)</f>
        <v>45</v>
      </c>
      <c r="H21509">
        <f t="shared" si="1008"/>
        <v>2</v>
      </c>
      <c r="I21509">
        <f t="shared" si="1009"/>
        <v>6</v>
      </c>
      <c r="J21509" t="str">
        <f t="shared" si="1010"/>
        <v>12-15</v>
      </c>
    </row>
    <row r="21510" spans="1:10">
      <c r="A21510" t="s">
        <v>1328</v>
      </c>
      <c r="B21510" t="s">
        <v>1488</v>
      </c>
      <c r="C21510" s="7">
        <v>44040.2603935185</v>
      </c>
      <c r="D21510" t="str">
        <f>VLOOKUP(A21510,Sheet2!$B$2:$E$1001,3,0)</f>
        <v>audio</v>
      </c>
      <c r="E21510" t="str">
        <f>VLOOKUP(A21510,Sheet2!$B$2:$E$1001,4,0)</f>
        <v>veganism</v>
      </c>
      <c r="F21510" t="str">
        <f>VLOOKUP(B21510,Sheet3!$B$2:$D$17,2,0)</f>
        <v>negative</v>
      </c>
      <c r="G21510">
        <f>VLOOKUP(B21510,Sheet3!$B$2:$D$17,3,0)</f>
        <v>0</v>
      </c>
      <c r="H21510">
        <f t="shared" si="1008"/>
        <v>7</v>
      </c>
      <c r="I21510">
        <f t="shared" si="1009"/>
        <v>2</v>
      </c>
      <c r="J21510" t="str">
        <f t="shared" si="1010"/>
        <v>6-9</v>
      </c>
    </row>
    <row r="21511" spans="1:10">
      <c r="A21511" t="s">
        <v>1328</v>
      </c>
      <c r="B21511" t="s">
        <v>1487</v>
      </c>
      <c r="C21511" s="7">
        <v>44078.8653703704</v>
      </c>
      <c r="D21511" t="str">
        <f>VLOOKUP(A21511,Sheet2!$B$2:$E$1001,3,0)</f>
        <v>audio</v>
      </c>
      <c r="E21511" t="str">
        <f>VLOOKUP(A21511,Sheet2!$B$2:$E$1001,4,0)</f>
        <v>veganism</v>
      </c>
      <c r="F21511" t="str">
        <f>VLOOKUP(B21511,Sheet3!$B$2:$D$17,2,0)</f>
        <v>positive</v>
      </c>
      <c r="G21511">
        <f>VLOOKUP(B21511,Sheet3!$B$2:$D$17,3,0)</f>
        <v>70</v>
      </c>
      <c r="H21511">
        <f t="shared" si="1008"/>
        <v>9</v>
      </c>
      <c r="I21511">
        <f t="shared" si="1009"/>
        <v>5</v>
      </c>
      <c r="J21511" t="str">
        <f t="shared" si="1010"/>
        <v>18-21</v>
      </c>
    </row>
    <row r="21512" spans="1:10">
      <c r="A21512" t="s">
        <v>1328</v>
      </c>
      <c r="B21512" t="s">
        <v>1500</v>
      </c>
      <c r="C21512" s="7">
        <v>44071.4859259259</v>
      </c>
      <c r="D21512" t="str">
        <f>VLOOKUP(A21512,Sheet2!$B$2:$E$1001,3,0)</f>
        <v>audio</v>
      </c>
      <c r="E21512" t="str">
        <f>VLOOKUP(A21512,Sheet2!$B$2:$E$1001,4,0)</f>
        <v>veganism</v>
      </c>
      <c r="F21512" t="str">
        <f>VLOOKUP(B21512,Sheet3!$B$2:$D$17,2,0)</f>
        <v>positive</v>
      </c>
      <c r="G21512">
        <f>VLOOKUP(B21512,Sheet3!$B$2:$D$17,3,0)</f>
        <v>45</v>
      </c>
      <c r="H21512">
        <f t="shared" si="1008"/>
        <v>8</v>
      </c>
      <c r="I21512">
        <f t="shared" si="1009"/>
        <v>5</v>
      </c>
      <c r="J21512" t="str">
        <f t="shared" si="1010"/>
        <v>9-12</v>
      </c>
    </row>
    <row r="21513" spans="1:10">
      <c r="A21513" t="s">
        <v>1328</v>
      </c>
      <c r="B21513" t="s">
        <v>1488</v>
      </c>
      <c r="C21513" s="7">
        <v>44136.9797106481</v>
      </c>
      <c r="D21513" t="str">
        <f>VLOOKUP(A21513,Sheet2!$B$2:$E$1001,3,0)</f>
        <v>audio</v>
      </c>
      <c r="E21513" t="str">
        <f>VLOOKUP(A21513,Sheet2!$B$2:$E$1001,4,0)</f>
        <v>veganism</v>
      </c>
      <c r="F21513" t="str">
        <f>VLOOKUP(B21513,Sheet3!$B$2:$D$17,2,0)</f>
        <v>negative</v>
      </c>
      <c r="G21513">
        <f>VLOOKUP(B21513,Sheet3!$B$2:$D$17,3,0)</f>
        <v>0</v>
      </c>
      <c r="H21513">
        <f t="shared" si="1008"/>
        <v>11</v>
      </c>
      <c r="I21513">
        <f t="shared" si="1009"/>
        <v>7</v>
      </c>
      <c r="J21513" t="str">
        <f t="shared" si="1010"/>
        <v>21-24</v>
      </c>
    </row>
    <row r="21514" spans="1:10">
      <c r="A21514" t="s">
        <v>1328</v>
      </c>
      <c r="B21514" t="s">
        <v>1496</v>
      </c>
      <c r="C21514" s="7">
        <v>44204.2169328704</v>
      </c>
      <c r="D21514" t="str">
        <f>VLOOKUP(A21514,Sheet2!$B$2:$E$1001,3,0)</f>
        <v>audio</v>
      </c>
      <c r="E21514" t="str">
        <f>VLOOKUP(A21514,Sheet2!$B$2:$E$1001,4,0)</f>
        <v>veganism</v>
      </c>
      <c r="F21514" t="str">
        <f>VLOOKUP(B21514,Sheet3!$B$2:$D$17,2,0)</f>
        <v>positive</v>
      </c>
      <c r="G21514">
        <f>VLOOKUP(B21514,Sheet3!$B$2:$D$17,3,0)</f>
        <v>70</v>
      </c>
      <c r="H21514">
        <f t="shared" si="1008"/>
        <v>1</v>
      </c>
      <c r="I21514">
        <f t="shared" si="1009"/>
        <v>5</v>
      </c>
      <c r="J21514" t="str">
        <f t="shared" si="1010"/>
        <v>3-6</v>
      </c>
    </row>
    <row r="21515" spans="1:10">
      <c r="A21515" t="s">
        <v>1328</v>
      </c>
      <c r="B21515" t="s">
        <v>1500</v>
      </c>
      <c r="C21515" s="7">
        <v>44186.759375</v>
      </c>
      <c r="D21515" t="str">
        <f>VLOOKUP(A21515,Sheet2!$B$2:$E$1001,3,0)</f>
        <v>audio</v>
      </c>
      <c r="E21515" t="str">
        <f>VLOOKUP(A21515,Sheet2!$B$2:$E$1001,4,0)</f>
        <v>veganism</v>
      </c>
      <c r="F21515" t="str">
        <f>VLOOKUP(B21515,Sheet3!$B$2:$D$17,2,0)</f>
        <v>positive</v>
      </c>
      <c r="G21515">
        <f>VLOOKUP(B21515,Sheet3!$B$2:$D$17,3,0)</f>
        <v>45</v>
      </c>
      <c r="H21515">
        <f t="shared" si="1008"/>
        <v>12</v>
      </c>
      <c r="I21515">
        <f t="shared" si="1009"/>
        <v>1</v>
      </c>
      <c r="J21515" t="str">
        <f t="shared" si="1010"/>
        <v>18-21</v>
      </c>
    </row>
    <row r="21516" spans="1:10">
      <c r="A21516" t="s">
        <v>1328</v>
      </c>
      <c r="B21516" t="s">
        <v>1503</v>
      </c>
      <c r="C21516" s="7">
        <v>44121.8565046296</v>
      </c>
      <c r="D21516" t="str">
        <f>VLOOKUP(A21516,Sheet2!$B$2:$E$1001,3,0)</f>
        <v>audio</v>
      </c>
      <c r="E21516" t="str">
        <f>VLOOKUP(A21516,Sheet2!$B$2:$E$1001,4,0)</f>
        <v>veganism</v>
      </c>
      <c r="F21516" t="str">
        <f>VLOOKUP(B21516,Sheet3!$B$2:$D$17,2,0)</f>
        <v>negative</v>
      </c>
      <c r="G21516">
        <f>VLOOKUP(B21516,Sheet3!$B$2:$D$17,3,0)</f>
        <v>12</v>
      </c>
      <c r="H21516">
        <f t="shared" si="1008"/>
        <v>10</v>
      </c>
      <c r="I21516">
        <f t="shared" si="1009"/>
        <v>6</v>
      </c>
      <c r="J21516" t="str">
        <f t="shared" si="1010"/>
        <v>18-21</v>
      </c>
    </row>
    <row r="21517" customFormat="1" spans="1:10">
      <c r="A21517" t="s">
        <v>1328</v>
      </c>
      <c r="B21517" t="s">
        <v>1487</v>
      </c>
      <c r="C21517" s="7">
        <v>44083.5712615741</v>
      </c>
      <c r="D21517" t="str">
        <f>VLOOKUP(A21517,Sheet2!$B$2:$E$1001,3,0)</f>
        <v>audio</v>
      </c>
      <c r="E21517" t="str">
        <f>VLOOKUP(A21517,Sheet2!$B$2:$E$1001,4,0)</f>
        <v>veganism</v>
      </c>
      <c r="F21517" t="str">
        <f>VLOOKUP(B21517,Sheet3!$B$2:$D$17,2,0)</f>
        <v>positive</v>
      </c>
      <c r="G21517">
        <f>VLOOKUP(B21517,Sheet3!$B$2:$D$17,3,0)</f>
        <v>70</v>
      </c>
      <c r="H21517">
        <f t="shared" si="1008"/>
        <v>9</v>
      </c>
      <c r="I21517">
        <f t="shared" si="1009"/>
        <v>3</v>
      </c>
      <c r="J21517" t="str">
        <f t="shared" si="1010"/>
        <v>12-15</v>
      </c>
    </row>
    <row r="21518" spans="1:10">
      <c r="A21518" t="s">
        <v>1328</v>
      </c>
      <c r="B21518" t="s">
        <v>1502</v>
      </c>
      <c r="C21518" s="7">
        <v>44116.658900463</v>
      </c>
      <c r="D21518" t="str">
        <f>VLOOKUP(A21518,Sheet2!$B$2:$E$1001,3,0)</f>
        <v>audio</v>
      </c>
      <c r="E21518" t="str">
        <f>VLOOKUP(A21518,Sheet2!$B$2:$E$1001,4,0)</f>
        <v>veganism</v>
      </c>
      <c r="F21518" t="str">
        <f>VLOOKUP(B21518,Sheet3!$B$2:$D$17,2,0)</f>
        <v>negative</v>
      </c>
      <c r="G21518">
        <f>VLOOKUP(B21518,Sheet3!$B$2:$D$17,3,0)</f>
        <v>15</v>
      </c>
      <c r="H21518">
        <f t="shared" si="1008"/>
        <v>10</v>
      </c>
      <c r="I21518">
        <f t="shared" si="1009"/>
        <v>1</v>
      </c>
      <c r="J21518" t="str">
        <f t="shared" si="1010"/>
        <v>15-18</v>
      </c>
    </row>
    <row r="21519" spans="1:10">
      <c r="A21519" t="s">
        <v>1328</v>
      </c>
      <c r="B21519" t="s">
        <v>1494</v>
      </c>
      <c r="C21519" s="7">
        <v>44171.7274652778</v>
      </c>
      <c r="D21519" t="str">
        <f>VLOOKUP(A21519,Sheet2!$B$2:$E$1001,3,0)</f>
        <v>audio</v>
      </c>
      <c r="E21519" t="str">
        <f>VLOOKUP(A21519,Sheet2!$B$2:$E$1001,4,0)</f>
        <v>veganism</v>
      </c>
      <c r="F21519" t="str">
        <f>VLOOKUP(B21519,Sheet3!$B$2:$D$17,2,0)</f>
        <v>positive</v>
      </c>
      <c r="G21519">
        <f>VLOOKUP(B21519,Sheet3!$B$2:$D$17,3,0)</f>
        <v>65</v>
      </c>
      <c r="H21519">
        <f t="shared" si="1008"/>
        <v>12</v>
      </c>
      <c r="I21519">
        <f t="shared" si="1009"/>
        <v>7</v>
      </c>
      <c r="J21519" t="str">
        <f t="shared" si="1010"/>
        <v>15-18</v>
      </c>
    </row>
    <row r="21520" spans="1:10">
      <c r="A21520" t="s">
        <v>1328</v>
      </c>
      <c r="B21520" t="s">
        <v>1498</v>
      </c>
      <c r="C21520" s="7">
        <v>44014.3679050926</v>
      </c>
      <c r="D21520" t="str">
        <f>VLOOKUP(A21520,Sheet2!$B$2:$E$1001,3,0)</f>
        <v>audio</v>
      </c>
      <c r="E21520" t="str">
        <f>VLOOKUP(A21520,Sheet2!$B$2:$E$1001,4,0)</f>
        <v>veganism</v>
      </c>
      <c r="F21520" t="str">
        <f>VLOOKUP(B21520,Sheet3!$B$2:$D$17,2,0)</f>
        <v>positive</v>
      </c>
      <c r="G21520">
        <f>VLOOKUP(B21520,Sheet3!$B$2:$D$17,3,0)</f>
        <v>50</v>
      </c>
      <c r="H21520">
        <f t="shared" si="1008"/>
        <v>7</v>
      </c>
      <c r="I21520">
        <f t="shared" si="1009"/>
        <v>4</v>
      </c>
      <c r="J21520" t="str">
        <f t="shared" si="1010"/>
        <v>6-9</v>
      </c>
    </row>
    <row r="21521" spans="1:10">
      <c r="A21521" t="s">
        <v>1328</v>
      </c>
      <c r="B21521" t="s">
        <v>1490</v>
      </c>
      <c r="C21521" s="7">
        <v>44257.2106597222</v>
      </c>
      <c r="D21521" t="str">
        <f>VLOOKUP(A21521,Sheet2!$B$2:$E$1001,3,0)</f>
        <v>audio</v>
      </c>
      <c r="E21521" t="str">
        <f>VLOOKUP(A21521,Sheet2!$B$2:$E$1001,4,0)</f>
        <v>veganism</v>
      </c>
      <c r="F21521" t="str">
        <f>VLOOKUP(B21521,Sheet3!$B$2:$D$17,2,0)</f>
        <v>negative</v>
      </c>
      <c r="G21521">
        <f>VLOOKUP(B21521,Sheet3!$B$2:$D$17,3,0)</f>
        <v>5</v>
      </c>
      <c r="H21521">
        <f t="shared" si="1008"/>
        <v>3</v>
      </c>
      <c r="I21521">
        <f t="shared" si="1009"/>
        <v>2</v>
      </c>
      <c r="J21521" t="str">
        <f t="shared" si="1010"/>
        <v>3-6</v>
      </c>
    </row>
    <row r="21522" spans="1:10">
      <c r="A21522" t="s">
        <v>1328</v>
      </c>
      <c r="B21522" t="s">
        <v>1503</v>
      </c>
      <c r="C21522" s="7">
        <v>44328.6504861111</v>
      </c>
      <c r="D21522" t="str">
        <f>VLOOKUP(A21522,Sheet2!$B$2:$E$1001,3,0)</f>
        <v>audio</v>
      </c>
      <c r="E21522" t="str">
        <f>VLOOKUP(A21522,Sheet2!$B$2:$E$1001,4,0)</f>
        <v>veganism</v>
      </c>
      <c r="F21522" t="str">
        <f>VLOOKUP(B21522,Sheet3!$B$2:$D$17,2,0)</f>
        <v>negative</v>
      </c>
      <c r="G21522">
        <f>VLOOKUP(B21522,Sheet3!$B$2:$D$17,3,0)</f>
        <v>12</v>
      </c>
      <c r="H21522">
        <f t="shared" si="1008"/>
        <v>5</v>
      </c>
      <c r="I21522">
        <f t="shared" si="1009"/>
        <v>3</v>
      </c>
      <c r="J21522" t="str">
        <f t="shared" si="1010"/>
        <v>15-18</v>
      </c>
    </row>
    <row r="21523" spans="1:10">
      <c r="A21523" t="s">
        <v>1328</v>
      </c>
      <c r="B21523" t="s">
        <v>1497</v>
      </c>
      <c r="C21523" s="7">
        <v>44161.4856944444</v>
      </c>
      <c r="D21523" t="str">
        <f>VLOOKUP(A21523,Sheet2!$B$2:$E$1001,3,0)</f>
        <v>audio</v>
      </c>
      <c r="E21523" t="str">
        <f>VLOOKUP(A21523,Sheet2!$B$2:$E$1001,4,0)</f>
        <v>veganism</v>
      </c>
      <c r="F21523" t="str">
        <f>VLOOKUP(B21523,Sheet3!$B$2:$D$17,2,0)</f>
        <v>positive</v>
      </c>
      <c r="G21523">
        <f>VLOOKUP(B21523,Sheet3!$B$2:$D$17,3,0)</f>
        <v>72</v>
      </c>
      <c r="H21523">
        <f t="shared" si="1008"/>
        <v>11</v>
      </c>
      <c r="I21523">
        <f t="shared" si="1009"/>
        <v>4</v>
      </c>
      <c r="J21523" t="str">
        <f t="shared" si="1010"/>
        <v>9-12</v>
      </c>
    </row>
    <row r="21524" spans="1:10">
      <c r="A21524" t="s">
        <v>1328</v>
      </c>
      <c r="B21524" t="s">
        <v>1485</v>
      </c>
      <c r="C21524" s="7">
        <v>44101.9873611111</v>
      </c>
      <c r="D21524" t="str">
        <f>VLOOKUP(A21524,Sheet2!$B$2:$E$1001,3,0)</f>
        <v>audio</v>
      </c>
      <c r="E21524" t="str">
        <f>VLOOKUP(A21524,Sheet2!$B$2:$E$1001,4,0)</f>
        <v>veganism</v>
      </c>
      <c r="F21524" t="str">
        <f>VLOOKUP(B21524,Sheet3!$B$2:$D$17,2,0)</f>
        <v>positive</v>
      </c>
      <c r="G21524">
        <f>VLOOKUP(B21524,Sheet3!$B$2:$D$17,3,0)</f>
        <v>60</v>
      </c>
      <c r="H21524">
        <f t="shared" si="1008"/>
        <v>9</v>
      </c>
      <c r="I21524">
        <f t="shared" si="1009"/>
        <v>7</v>
      </c>
      <c r="J21524" t="str">
        <f t="shared" si="1010"/>
        <v>21-24</v>
      </c>
    </row>
    <row r="21525" spans="1:10">
      <c r="A21525" t="s">
        <v>1328</v>
      </c>
      <c r="B21525" t="s">
        <v>1499</v>
      </c>
      <c r="C21525" s="7">
        <v>44030.8229282407</v>
      </c>
      <c r="D21525" t="str">
        <f>VLOOKUP(A21525,Sheet2!$B$2:$E$1001,3,0)</f>
        <v>audio</v>
      </c>
      <c r="E21525" t="str">
        <f>VLOOKUP(A21525,Sheet2!$B$2:$E$1001,4,0)</f>
        <v>veganism</v>
      </c>
      <c r="F21525" t="str">
        <f>VLOOKUP(B21525,Sheet3!$B$2:$D$17,2,0)</f>
        <v>negative</v>
      </c>
      <c r="G21525">
        <f>VLOOKUP(B21525,Sheet3!$B$2:$D$17,3,0)</f>
        <v>10</v>
      </c>
      <c r="H21525">
        <f t="shared" si="1008"/>
        <v>7</v>
      </c>
      <c r="I21525">
        <f t="shared" si="1009"/>
        <v>6</v>
      </c>
      <c r="J21525" t="str">
        <f t="shared" si="1010"/>
        <v>18-21</v>
      </c>
    </row>
    <row r="21526" spans="1:10">
      <c r="A21526" t="s">
        <v>1328</v>
      </c>
      <c r="B21526" t="s">
        <v>1488</v>
      </c>
      <c r="C21526" s="7">
        <v>44355.2581134259</v>
      </c>
      <c r="D21526" t="str">
        <f>VLOOKUP(A21526,Sheet2!$B$2:$E$1001,3,0)</f>
        <v>audio</v>
      </c>
      <c r="E21526" t="str">
        <f>VLOOKUP(A21526,Sheet2!$B$2:$E$1001,4,0)</f>
        <v>veganism</v>
      </c>
      <c r="F21526" t="str">
        <f>VLOOKUP(B21526,Sheet3!$B$2:$D$17,2,0)</f>
        <v>negative</v>
      </c>
      <c r="G21526">
        <f>VLOOKUP(B21526,Sheet3!$B$2:$D$17,3,0)</f>
        <v>0</v>
      </c>
      <c r="H21526">
        <f t="shared" si="1008"/>
        <v>6</v>
      </c>
      <c r="I21526">
        <f t="shared" si="1009"/>
        <v>2</v>
      </c>
      <c r="J21526" t="str">
        <f t="shared" si="1010"/>
        <v>6-9</v>
      </c>
    </row>
    <row r="21527" customFormat="1" spans="1:10">
      <c r="A21527" t="s">
        <v>1328</v>
      </c>
      <c r="B21527" t="s">
        <v>1499</v>
      </c>
      <c r="C21527" s="7">
        <v>44225.6989583333</v>
      </c>
      <c r="D21527" t="str">
        <f>VLOOKUP(A21527,Sheet2!$B$2:$E$1001,3,0)</f>
        <v>audio</v>
      </c>
      <c r="E21527" t="str">
        <f>VLOOKUP(A21527,Sheet2!$B$2:$E$1001,4,0)</f>
        <v>veganism</v>
      </c>
      <c r="F21527" t="str">
        <f>VLOOKUP(B21527,Sheet3!$B$2:$D$17,2,0)</f>
        <v>negative</v>
      </c>
      <c r="G21527">
        <f>VLOOKUP(B21527,Sheet3!$B$2:$D$17,3,0)</f>
        <v>10</v>
      </c>
      <c r="H21527">
        <f t="shared" si="1008"/>
        <v>1</v>
      </c>
      <c r="I21527">
        <f t="shared" si="1009"/>
        <v>5</v>
      </c>
      <c r="J21527" t="str">
        <f t="shared" si="1010"/>
        <v>15-18</v>
      </c>
    </row>
    <row r="21528" spans="1:10">
      <c r="A21528" t="s">
        <v>1328</v>
      </c>
      <c r="B21528" t="s">
        <v>1490</v>
      </c>
      <c r="C21528" s="7">
        <v>44061.1206944444</v>
      </c>
      <c r="D21528" t="str">
        <f>VLOOKUP(A21528,Sheet2!$B$2:$E$1001,3,0)</f>
        <v>audio</v>
      </c>
      <c r="E21528" t="str">
        <f>VLOOKUP(A21528,Sheet2!$B$2:$E$1001,4,0)</f>
        <v>veganism</v>
      </c>
      <c r="F21528" t="str">
        <f>VLOOKUP(B21528,Sheet3!$B$2:$D$17,2,0)</f>
        <v>negative</v>
      </c>
      <c r="G21528">
        <f>VLOOKUP(B21528,Sheet3!$B$2:$D$17,3,0)</f>
        <v>5</v>
      </c>
      <c r="H21528">
        <f t="shared" si="1008"/>
        <v>8</v>
      </c>
      <c r="I21528">
        <f t="shared" si="1009"/>
        <v>2</v>
      </c>
      <c r="J21528" t="str">
        <f t="shared" si="1010"/>
        <v>0-3</v>
      </c>
    </row>
    <row r="21529" spans="1:10">
      <c r="A21529" t="s">
        <v>1328</v>
      </c>
      <c r="B21529" t="s">
        <v>1501</v>
      </c>
      <c r="C21529" s="7">
        <v>44288.1609722222</v>
      </c>
      <c r="D21529" t="str">
        <f>VLOOKUP(A21529,Sheet2!$B$2:$E$1001,3,0)</f>
        <v>audio</v>
      </c>
      <c r="E21529" t="str">
        <f>VLOOKUP(A21529,Sheet2!$B$2:$E$1001,4,0)</f>
        <v>veganism</v>
      </c>
      <c r="F21529" t="str">
        <f>VLOOKUP(B21529,Sheet3!$B$2:$D$17,2,0)</f>
        <v>neutral</v>
      </c>
      <c r="G21529">
        <f>VLOOKUP(B21529,Sheet3!$B$2:$D$17,3,0)</f>
        <v>35</v>
      </c>
      <c r="H21529">
        <f t="shared" si="1008"/>
        <v>4</v>
      </c>
      <c r="I21529">
        <f t="shared" si="1009"/>
        <v>5</v>
      </c>
      <c r="J21529" t="str">
        <f t="shared" si="1010"/>
        <v>3-6</v>
      </c>
    </row>
    <row r="21530" spans="1:10">
      <c r="A21530" t="s">
        <v>1328</v>
      </c>
      <c r="B21530" t="s">
        <v>1503</v>
      </c>
      <c r="C21530" s="7">
        <v>44280.4321180556</v>
      </c>
      <c r="D21530" t="str">
        <f>VLOOKUP(A21530,Sheet2!$B$2:$E$1001,3,0)</f>
        <v>audio</v>
      </c>
      <c r="E21530" t="str">
        <f>VLOOKUP(A21530,Sheet2!$B$2:$E$1001,4,0)</f>
        <v>veganism</v>
      </c>
      <c r="F21530" t="str">
        <f>VLOOKUP(B21530,Sheet3!$B$2:$D$17,2,0)</f>
        <v>negative</v>
      </c>
      <c r="G21530">
        <f>VLOOKUP(B21530,Sheet3!$B$2:$D$17,3,0)</f>
        <v>12</v>
      </c>
      <c r="H21530">
        <f t="shared" si="1008"/>
        <v>3</v>
      </c>
      <c r="I21530">
        <f t="shared" si="1009"/>
        <v>4</v>
      </c>
      <c r="J21530" t="str">
        <f t="shared" si="1010"/>
        <v>9-12</v>
      </c>
    </row>
    <row r="21531" spans="1:10">
      <c r="A21531" t="s">
        <v>1328</v>
      </c>
      <c r="B21531" t="s">
        <v>1497</v>
      </c>
      <c r="C21531" s="7">
        <v>44063.0637268519</v>
      </c>
      <c r="D21531" t="str">
        <f>VLOOKUP(A21531,Sheet2!$B$2:$E$1001,3,0)</f>
        <v>audio</v>
      </c>
      <c r="E21531" t="str">
        <f>VLOOKUP(A21531,Sheet2!$B$2:$E$1001,4,0)</f>
        <v>veganism</v>
      </c>
      <c r="F21531" t="str">
        <f>VLOOKUP(B21531,Sheet3!$B$2:$D$17,2,0)</f>
        <v>positive</v>
      </c>
      <c r="G21531">
        <f>VLOOKUP(B21531,Sheet3!$B$2:$D$17,3,0)</f>
        <v>72</v>
      </c>
      <c r="H21531">
        <f t="shared" si="1008"/>
        <v>8</v>
      </c>
      <c r="I21531">
        <f t="shared" si="1009"/>
        <v>4</v>
      </c>
      <c r="J21531" t="str">
        <f t="shared" si="1010"/>
        <v>0-3</v>
      </c>
    </row>
    <row r="21532" spans="1:10">
      <c r="A21532" t="s">
        <v>1328</v>
      </c>
      <c r="B21532" t="s">
        <v>1500</v>
      </c>
      <c r="C21532" s="7">
        <v>44256.381099537</v>
      </c>
      <c r="D21532" t="str">
        <f>VLOOKUP(A21532,Sheet2!$B$2:$E$1001,3,0)</f>
        <v>audio</v>
      </c>
      <c r="E21532" t="str">
        <f>VLOOKUP(A21532,Sheet2!$B$2:$E$1001,4,0)</f>
        <v>veganism</v>
      </c>
      <c r="F21532" t="str">
        <f>VLOOKUP(B21532,Sheet3!$B$2:$D$17,2,0)</f>
        <v>positive</v>
      </c>
      <c r="G21532">
        <f>VLOOKUP(B21532,Sheet3!$B$2:$D$17,3,0)</f>
        <v>45</v>
      </c>
      <c r="H21532">
        <f t="shared" si="1008"/>
        <v>3</v>
      </c>
      <c r="I21532">
        <f t="shared" si="1009"/>
        <v>1</v>
      </c>
      <c r="J21532" t="str">
        <f t="shared" si="1010"/>
        <v>9-12</v>
      </c>
    </row>
    <row r="21533" spans="1:10">
      <c r="A21533" t="s">
        <v>1328</v>
      </c>
      <c r="B21533" t="s">
        <v>1502</v>
      </c>
      <c r="C21533" s="7">
        <v>44083.4931944444</v>
      </c>
      <c r="D21533" t="str">
        <f>VLOOKUP(A21533,Sheet2!$B$2:$E$1001,3,0)</f>
        <v>audio</v>
      </c>
      <c r="E21533" t="str">
        <f>VLOOKUP(A21533,Sheet2!$B$2:$E$1001,4,0)</f>
        <v>veganism</v>
      </c>
      <c r="F21533" t="str">
        <f>VLOOKUP(B21533,Sheet3!$B$2:$D$17,2,0)</f>
        <v>negative</v>
      </c>
      <c r="G21533">
        <f>VLOOKUP(B21533,Sheet3!$B$2:$D$17,3,0)</f>
        <v>15</v>
      </c>
      <c r="H21533">
        <f t="shared" si="1008"/>
        <v>9</v>
      </c>
      <c r="I21533">
        <f t="shared" si="1009"/>
        <v>3</v>
      </c>
      <c r="J21533" t="str">
        <f t="shared" si="1010"/>
        <v>9-12</v>
      </c>
    </row>
    <row r="21534" spans="1:10">
      <c r="A21534" t="s">
        <v>1330</v>
      </c>
      <c r="B21534" t="s">
        <v>1495</v>
      </c>
      <c r="C21534" s="7">
        <v>44116.04375</v>
      </c>
      <c r="D21534" t="str">
        <f>VLOOKUP(A21534,Sheet2!$B$2:$E$1001,3,0)</f>
        <v>photo</v>
      </c>
      <c r="E21534" t="str">
        <f>VLOOKUP(A21534,Sheet2!$B$2:$E$1001,4,0)</f>
        <v>technology</v>
      </c>
      <c r="F21534" t="str">
        <f>VLOOKUP(B21534,Sheet3!$B$2:$D$17,2,0)</f>
        <v>positive</v>
      </c>
      <c r="G21534">
        <f>VLOOKUP(B21534,Sheet3!$B$2:$D$17,3,0)</f>
        <v>75</v>
      </c>
      <c r="H21534">
        <f t="shared" si="1008"/>
        <v>10</v>
      </c>
      <c r="I21534">
        <f t="shared" si="1009"/>
        <v>1</v>
      </c>
      <c r="J21534" t="str">
        <f t="shared" si="1010"/>
        <v>0-3</v>
      </c>
    </row>
    <row r="21535" spans="1:10">
      <c r="A21535" t="s">
        <v>1330</v>
      </c>
      <c r="B21535" t="s">
        <v>1485</v>
      </c>
      <c r="C21535" s="7">
        <v>44270.9941782407</v>
      </c>
      <c r="D21535" t="str">
        <f>VLOOKUP(A21535,Sheet2!$B$2:$E$1001,3,0)</f>
        <v>photo</v>
      </c>
      <c r="E21535" t="str">
        <f>VLOOKUP(A21535,Sheet2!$B$2:$E$1001,4,0)</f>
        <v>technology</v>
      </c>
      <c r="F21535" t="str">
        <f>VLOOKUP(B21535,Sheet3!$B$2:$D$17,2,0)</f>
        <v>positive</v>
      </c>
      <c r="G21535">
        <f>VLOOKUP(B21535,Sheet3!$B$2:$D$17,3,0)</f>
        <v>60</v>
      </c>
      <c r="H21535">
        <f t="shared" si="1008"/>
        <v>3</v>
      </c>
      <c r="I21535">
        <f t="shared" si="1009"/>
        <v>1</v>
      </c>
      <c r="J21535" t="str">
        <f t="shared" si="1010"/>
        <v>21-24</v>
      </c>
    </row>
    <row r="21536" spans="1:10">
      <c r="A21536" t="s">
        <v>1331</v>
      </c>
      <c r="B21536" t="s">
        <v>1498</v>
      </c>
      <c r="C21536" s="7">
        <v>44034.1680439815</v>
      </c>
      <c r="D21536" t="str">
        <f>VLOOKUP(A21536,Sheet2!$B$2:$E$1001,3,0)</f>
        <v>video</v>
      </c>
      <c r="E21536" t="str">
        <f>VLOOKUP(A21536,Sheet2!$B$2:$E$1001,4,0)</f>
        <v>travel</v>
      </c>
      <c r="F21536" t="str">
        <f>VLOOKUP(B21536,Sheet3!$B$2:$D$17,2,0)</f>
        <v>positive</v>
      </c>
      <c r="G21536">
        <f>VLOOKUP(B21536,Sheet3!$B$2:$D$17,3,0)</f>
        <v>50</v>
      </c>
      <c r="H21536">
        <f t="shared" si="1008"/>
        <v>7</v>
      </c>
      <c r="I21536">
        <f t="shared" si="1009"/>
        <v>3</v>
      </c>
      <c r="J21536" t="str">
        <f t="shared" si="1010"/>
        <v>3-6</v>
      </c>
    </row>
    <row r="21537" spans="1:10">
      <c r="A21537" t="s">
        <v>1331</v>
      </c>
      <c r="B21537" t="s">
        <v>1498</v>
      </c>
      <c r="C21537" s="7">
        <v>44346.0778819444</v>
      </c>
      <c r="D21537" t="str">
        <f>VLOOKUP(A21537,Sheet2!$B$2:$E$1001,3,0)</f>
        <v>video</v>
      </c>
      <c r="E21537" t="str">
        <f>VLOOKUP(A21537,Sheet2!$B$2:$E$1001,4,0)</f>
        <v>travel</v>
      </c>
      <c r="F21537" t="str">
        <f>VLOOKUP(B21537,Sheet3!$B$2:$D$17,2,0)</f>
        <v>positive</v>
      </c>
      <c r="G21537">
        <f>VLOOKUP(B21537,Sheet3!$B$2:$D$17,3,0)</f>
        <v>50</v>
      </c>
      <c r="H21537">
        <f t="shared" si="1008"/>
        <v>5</v>
      </c>
      <c r="I21537">
        <f t="shared" si="1009"/>
        <v>7</v>
      </c>
      <c r="J21537" t="str">
        <f t="shared" si="1010"/>
        <v>0-3</v>
      </c>
    </row>
    <row r="21538" spans="1:10">
      <c r="A21538" t="s">
        <v>1331</v>
      </c>
      <c r="B21538" t="s">
        <v>1503</v>
      </c>
      <c r="C21538" s="7">
        <v>44184.4040046296</v>
      </c>
      <c r="D21538" t="str">
        <f>VLOOKUP(A21538,Sheet2!$B$2:$E$1001,3,0)</f>
        <v>video</v>
      </c>
      <c r="E21538" t="str">
        <f>VLOOKUP(A21538,Sheet2!$B$2:$E$1001,4,0)</f>
        <v>travel</v>
      </c>
      <c r="F21538" t="str">
        <f>VLOOKUP(B21538,Sheet3!$B$2:$D$17,2,0)</f>
        <v>negative</v>
      </c>
      <c r="G21538">
        <f>VLOOKUP(B21538,Sheet3!$B$2:$D$17,3,0)</f>
        <v>12</v>
      </c>
      <c r="H21538">
        <f t="shared" si="1008"/>
        <v>12</v>
      </c>
      <c r="I21538">
        <f t="shared" si="1009"/>
        <v>6</v>
      </c>
      <c r="J21538" t="str">
        <f t="shared" si="1010"/>
        <v>9-12</v>
      </c>
    </row>
    <row r="21539" spans="1:10">
      <c r="A21539" t="s">
        <v>1331</v>
      </c>
      <c r="B21539" t="s">
        <v>1501</v>
      </c>
      <c r="C21539" s="7">
        <v>44053.2324652778</v>
      </c>
      <c r="D21539" t="str">
        <f>VLOOKUP(A21539,Sheet2!$B$2:$E$1001,3,0)</f>
        <v>video</v>
      </c>
      <c r="E21539" t="str">
        <f>VLOOKUP(A21539,Sheet2!$B$2:$E$1001,4,0)</f>
        <v>travel</v>
      </c>
      <c r="F21539" t="str">
        <f>VLOOKUP(B21539,Sheet3!$B$2:$D$17,2,0)</f>
        <v>neutral</v>
      </c>
      <c r="G21539">
        <f>VLOOKUP(B21539,Sheet3!$B$2:$D$17,3,0)</f>
        <v>35</v>
      </c>
      <c r="H21539">
        <f t="shared" si="1008"/>
        <v>8</v>
      </c>
      <c r="I21539">
        <f t="shared" si="1009"/>
        <v>1</v>
      </c>
      <c r="J21539" t="str">
        <f t="shared" si="1010"/>
        <v>3-6</v>
      </c>
    </row>
    <row r="21540" spans="1:10">
      <c r="A21540" t="s">
        <v>1331</v>
      </c>
      <c r="B21540" t="s">
        <v>1490</v>
      </c>
      <c r="C21540" s="7">
        <v>44317.2455787037</v>
      </c>
      <c r="D21540" t="str">
        <f>VLOOKUP(A21540,Sheet2!$B$2:$E$1001,3,0)</f>
        <v>video</v>
      </c>
      <c r="E21540" t="str">
        <f>VLOOKUP(A21540,Sheet2!$B$2:$E$1001,4,0)</f>
        <v>travel</v>
      </c>
      <c r="F21540" t="str">
        <f>VLOOKUP(B21540,Sheet3!$B$2:$D$17,2,0)</f>
        <v>negative</v>
      </c>
      <c r="G21540">
        <f>VLOOKUP(B21540,Sheet3!$B$2:$D$17,3,0)</f>
        <v>5</v>
      </c>
      <c r="H21540">
        <f t="shared" si="1008"/>
        <v>5</v>
      </c>
      <c r="I21540">
        <f t="shared" si="1009"/>
        <v>6</v>
      </c>
      <c r="J21540" t="str">
        <f t="shared" si="1010"/>
        <v>3-6</v>
      </c>
    </row>
    <row r="21541" spans="1:10">
      <c r="A21541" t="s">
        <v>1331</v>
      </c>
      <c r="B21541" t="s">
        <v>1487</v>
      </c>
      <c r="C21541" s="7">
        <v>44216.6512152778</v>
      </c>
      <c r="D21541" t="str">
        <f>VLOOKUP(A21541,Sheet2!$B$2:$E$1001,3,0)</f>
        <v>video</v>
      </c>
      <c r="E21541" t="str">
        <f>VLOOKUP(A21541,Sheet2!$B$2:$E$1001,4,0)</f>
        <v>travel</v>
      </c>
      <c r="F21541" t="str">
        <f>VLOOKUP(B21541,Sheet3!$B$2:$D$17,2,0)</f>
        <v>positive</v>
      </c>
      <c r="G21541">
        <f>VLOOKUP(B21541,Sheet3!$B$2:$D$17,3,0)</f>
        <v>70</v>
      </c>
      <c r="H21541">
        <f t="shared" si="1008"/>
        <v>1</v>
      </c>
      <c r="I21541">
        <f t="shared" si="1009"/>
        <v>3</v>
      </c>
      <c r="J21541" t="str">
        <f t="shared" si="1010"/>
        <v>15-18</v>
      </c>
    </row>
    <row r="21542" spans="1:10">
      <c r="A21542" t="s">
        <v>1331</v>
      </c>
      <c r="B21542" t="s">
        <v>1490</v>
      </c>
      <c r="C21542" s="7">
        <v>44268.7505092593</v>
      </c>
      <c r="D21542" t="str">
        <f>VLOOKUP(A21542,Sheet2!$B$2:$E$1001,3,0)</f>
        <v>video</v>
      </c>
      <c r="E21542" t="str">
        <f>VLOOKUP(A21542,Sheet2!$B$2:$E$1001,4,0)</f>
        <v>travel</v>
      </c>
      <c r="F21542" t="str">
        <f>VLOOKUP(B21542,Sheet3!$B$2:$D$17,2,0)</f>
        <v>negative</v>
      </c>
      <c r="G21542">
        <f>VLOOKUP(B21542,Sheet3!$B$2:$D$17,3,0)</f>
        <v>5</v>
      </c>
      <c r="H21542">
        <f t="shared" si="1008"/>
        <v>3</v>
      </c>
      <c r="I21542">
        <f t="shared" si="1009"/>
        <v>6</v>
      </c>
      <c r="J21542" t="str">
        <f t="shared" si="1010"/>
        <v>18-21</v>
      </c>
    </row>
    <row r="21543" spans="1:10">
      <c r="A21543" t="s">
        <v>1331</v>
      </c>
      <c r="B21543" t="s">
        <v>1501</v>
      </c>
      <c r="C21543" s="7">
        <v>44231.6625</v>
      </c>
      <c r="D21543" t="str">
        <f>VLOOKUP(A21543,Sheet2!$B$2:$E$1001,3,0)</f>
        <v>video</v>
      </c>
      <c r="E21543" t="str">
        <f>VLOOKUP(A21543,Sheet2!$B$2:$E$1001,4,0)</f>
        <v>travel</v>
      </c>
      <c r="F21543" t="str">
        <f>VLOOKUP(B21543,Sheet3!$B$2:$D$17,2,0)</f>
        <v>neutral</v>
      </c>
      <c r="G21543">
        <f>VLOOKUP(B21543,Sheet3!$B$2:$D$17,3,0)</f>
        <v>35</v>
      </c>
      <c r="H21543">
        <f t="shared" si="1008"/>
        <v>2</v>
      </c>
      <c r="I21543">
        <f t="shared" si="1009"/>
        <v>4</v>
      </c>
      <c r="J21543" t="str">
        <f t="shared" si="1010"/>
        <v>15-18</v>
      </c>
    </row>
    <row r="21544" spans="1:10">
      <c r="A21544" t="s">
        <v>1331</v>
      </c>
      <c r="B21544" t="s">
        <v>1499</v>
      </c>
      <c r="C21544" s="7">
        <v>44137.8848958333</v>
      </c>
      <c r="D21544" t="str">
        <f>VLOOKUP(A21544,Sheet2!$B$2:$E$1001,3,0)</f>
        <v>video</v>
      </c>
      <c r="E21544" t="str">
        <f>VLOOKUP(A21544,Sheet2!$B$2:$E$1001,4,0)</f>
        <v>travel</v>
      </c>
      <c r="F21544" t="str">
        <f>VLOOKUP(B21544,Sheet3!$B$2:$D$17,2,0)</f>
        <v>negative</v>
      </c>
      <c r="G21544">
        <f>VLOOKUP(B21544,Sheet3!$B$2:$D$17,3,0)</f>
        <v>10</v>
      </c>
      <c r="H21544">
        <f t="shared" si="1008"/>
        <v>11</v>
      </c>
      <c r="I21544">
        <f t="shared" si="1009"/>
        <v>1</v>
      </c>
      <c r="J21544" t="str">
        <f t="shared" si="1010"/>
        <v>21-24</v>
      </c>
    </row>
    <row r="21545" customFormat="1" spans="1:10">
      <c r="A21545" t="s">
        <v>1331</v>
      </c>
      <c r="B21545" t="s">
        <v>1488</v>
      </c>
      <c r="C21545" s="7">
        <v>44124.8584837963</v>
      </c>
      <c r="D21545" t="str">
        <f>VLOOKUP(A21545,Sheet2!$B$2:$E$1001,3,0)</f>
        <v>video</v>
      </c>
      <c r="E21545" t="str">
        <f>VLOOKUP(A21545,Sheet2!$B$2:$E$1001,4,0)</f>
        <v>travel</v>
      </c>
      <c r="F21545" t="str">
        <f>VLOOKUP(B21545,Sheet3!$B$2:$D$17,2,0)</f>
        <v>negative</v>
      </c>
      <c r="G21545">
        <f>VLOOKUP(B21545,Sheet3!$B$2:$D$17,3,0)</f>
        <v>0</v>
      </c>
      <c r="H21545">
        <f t="shared" si="1008"/>
        <v>10</v>
      </c>
      <c r="I21545">
        <f t="shared" si="1009"/>
        <v>2</v>
      </c>
      <c r="J21545" t="str">
        <f t="shared" si="1010"/>
        <v>18-21</v>
      </c>
    </row>
    <row r="21546" spans="1:10">
      <c r="A21546" t="s">
        <v>1331</v>
      </c>
      <c r="B21546" t="s">
        <v>1498</v>
      </c>
      <c r="C21546" s="7">
        <v>44093.682974537</v>
      </c>
      <c r="D21546" t="str">
        <f>VLOOKUP(A21546,Sheet2!$B$2:$E$1001,3,0)</f>
        <v>video</v>
      </c>
      <c r="E21546" t="str">
        <f>VLOOKUP(A21546,Sheet2!$B$2:$E$1001,4,0)</f>
        <v>travel</v>
      </c>
      <c r="F21546" t="str">
        <f>VLOOKUP(B21546,Sheet3!$B$2:$D$17,2,0)</f>
        <v>positive</v>
      </c>
      <c r="G21546">
        <f>VLOOKUP(B21546,Sheet3!$B$2:$D$17,3,0)</f>
        <v>50</v>
      </c>
      <c r="H21546">
        <f t="shared" si="1008"/>
        <v>9</v>
      </c>
      <c r="I21546">
        <f t="shared" si="1009"/>
        <v>6</v>
      </c>
      <c r="J21546" t="str">
        <f t="shared" si="1010"/>
        <v>15-18</v>
      </c>
    </row>
    <row r="21547" spans="1:10">
      <c r="A21547" t="s">
        <v>1331</v>
      </c>
      <c r="B21547" t="s">
        <v>1494</v>
      </c>
      <c r="C21547" s="7">
        <v>44303.6830092593</v>
      </c>
      <c r="D21547" t="str">
        <f>VLOOKUP(A21547,Sheet2!$B$2:$E$1001,3,0)</f>
        <v>video</v>
      </c>
      <c r="E21547" t="str">
        <f>VLOOKUP(A21547,Sheet2!$B$2:$E$1001,4,0)</f>
        <v>travel</v>
      </c>
      <c r="F21547" t="str">
        <f>VLOOKUP(B21547,Sheet3!$B$2:$D$17,2,0)</f>
        <v>positive</v>
      </c>
      <c r="G21547">
        <f>VLOOKUP(B21547,Sheet3!$B$2:$D$17,3,0)</f>
        <v>65</v>
      </c>
      <c r="H21547">
        <f t="shared" si="1008"/>
        <v>4</v>
      </c>
      <c r="I21547">
        <f t="shared" si="1009"/>
        <v>6</v>
      </c>
      <c r="J21547" t="str">
        <f t="shared" si="1010"/>
        <v>15-18</v>
      </c>
    </row>
    <row r="21548" spans="1:10">
      <c r="A21548" t="s">
        <v>1331</v>
      </c>
      <c r="B21548" t="s">
        <v>1495</v>
      </c>
      <c r="C21548" s="7">
        <v>44273.0248611111</v>
      </c>
      <c r="D21548" t="str">
        <f>VLOOKUP(A21548,Sheet2!$B$2:$E$1001,3,0)</f>
        <v>video</v>
      </c>
      <c r="E21548" t="str">
        <f>VLOOKUP(A21548,Sheet2!$B$2:$E$1001,4,0)</f>
        <v>travel</v>
      </c>
      <c r="F21548" t="str">
        <f>VLOOKUP(B21548,Sheet3!$B$2:$D$17,2,0)</f>
        <v>positive</v>
      </c>
      <c r="G21548">
        <f>VLOOKUP(B21548,Sheet3!$B$2:$D$17,3,0)</f>
        <v>75</v>
      </c>
      <c r="H21548">
        <f t="shared" si="1008"/>
        <v>3</v>
      </c>
      <c r="I21548">
        <f t="shared" si="1009"/>
        <v>4</v>
      </c>
      <c r="J21548" t="str">
        <f t="shared" si="1010"/>
        <v>0-3</v>
      </c>
    </row>
    <row r="21549" spans="1:10">
      <c r="A21549" t="s">
        <v>1331</v>
      </c>
      <c r="B21549" t="s">
        <v>1499</v>
      </c>
      <c r="C21549" s="7">
        <v>44322.1535300926</v>
      </c>
      <c r="D21549" t="str">
        <f>VLOOKUP(A21549,Sheet2!$B$2:$E$1001,3,0)</f>
        <v>video</v>
      </c>
      <c r="E21549" t="str">
        <f>VLOOKUP(A21549,Sheet2!$B$2:$E$1001,4,0)</f>
        <v>travel</v>
      </c>
      <c r="F21549" t="str">
        <f>VLOOKUP(B21549,Sheet3!$B$2:$D$17,2,0)</f>
        <v>negative</v>
      </c>
      <c r="G21549">
        <f>VLOOKUP(B21549,Sheet3!$B$2:$D$17,3,0)</f>
        <v>10</v>
      </c>
      <c r="H21549">
        <f t="shared" si="1008"/>
        <v>5</v>
      </c>
      <c r="I21549">
        <f t="shared" si="1009"/>
        <v>4</v>
      </c>
      <c r="J21549" t="str">
        <f t="shared" si="1010"/>
        <v>3-6</v>
      </c>
    </row>
    <row r="21550" spans="1:10">
      <c r="A21550" t="s">
        <v>1331</v>
      </c>
      <c r="B21550" t="s">
        <v>1490</v>
      </c>
      <c r="C21550" s="7">
        <v>44275.3459606481</v>
      </c>
      <c r="D21550" t="str">
        <f>VLOOKUP(A21550,Sheet2!$B$2:$E$1001,3,0)</f>
        <v>video</v>
      </c>
      <c r="E21550" t="str">
        <f>VLOOKUP(A21550,Sheet2!$B$2:$E$1001,4,0)</f>
        <v>travel</v>
      </c>
      <c r="F21550" t="str">
        <f>VLOOKUP(B21550,Sheet3!$B$2:$D$17,2,0)</f>
        <v>negative</v>
      </c>
      <c r="G21550">
        <f>VLOOKUP(B21550,Sheet3!$B$2:$D$17,3,0)</f>
        <v>5</v>
      </c>
      <c r="H21550">
        <f t="shared" si="1008"/>
        <v>3</v>
      </c>
      <c r="I21550">
        <f t="shared" si="1009"/>
        <v>6</v>
      </c>
      <c r="J21550" t="str">
        <f t="shared" si="1010"/>
        <v>6-9</v>
      </c>
    </row>
    <row r="21551" spans="1:10">
      <c r="A21551" t="s">
        <v>1331</v>
      </c>
      <c r="B21551" t="s">
        <v>1487</v>
      </c>
      <c r="C21551" s="7">
        <v>44013.4918171296</v>
      </c>
      <c r="D21551" t="str">
        <f>VLOOKUP(A21551,Sheet2!$B$2:$E$1001,3,0)</f>
        <v>video</v>
      </c>
      <c r="E21551" t="str">
        <f>VLOOKUP(A21551,Sheet2!$B$2:$E$1001,4,0)</f>
        <v>travel</v>
      </c>
      <c r="F21551" t="str">
        <f>VLOOKUP(B21551,Sheet3!$B$2:$D$17,2,0)</f>
        <v>positive</v>
      </c>
      <c r="G21551">
        <f>VLOOKUP(B21551,Sheet3!$B$2:$D$17,3,0)</f>
        <v>70</v>
      </c>
      <c r="H21551">
        <f t="shared" si="1008"/>
        <v>7</v>
      </c>
      <c r="I21551">
        <f t="shared" si="1009"/>
        <v>3</v>
      </c>
      <c r="J21551" t="str">
        <f t="shared" si="1010"/>
        <v>9-12</v>
      </c>
    </row>
    <row r="21552" spans="1:10">
      <c r="A21552" t="s">
        <v>1331</v>
      </c>
      <c r="B21552" t="s">
        <v>1492</v>
      </c>
      <c r="C21552" s="7">
        <v>44073.4719097222</v>
      </c>
      <c r="D21552" t="str">
        <f>VLOOKUP(A21552,Sheet2!$B$2:$E$1001,3,0)</f>
        <v>video</v>
      </c>
      <c r="E21552" t="str">
        <f>VLOOKUP(A21552,Sheet2!$B$2:$E$1001,4,0)</f>
        <v>travel</v>
      </c>
      <c r="F21552" t="str">
        <f>VLOOKUP(B21552,Sheet3!$B$2:$D$17,2,0)</f>
        <v>neutral</v>
      </c>
      <c r="G21552">
        <f>VLOOKUP(B21552,Sheet3!$B$2:$D$17,3,0)</f>
        <v>20</v>
      </c>
      <c r="H21552">
        <f t="shared" si="1008"/>
        <v>8</v>
      </c>
      <c r="I21552">
        <f t="shared" si="1009"/>
        <v>7</v>
      </c>
      <c r="J21552" t="str">
        <f t="shared" si="1010"/>
        <v>9-12</v>
      </c>
    </row>
    <row r="21553" spans="1:10">
      <c r="A21553" t="s">
        <v>1331</v>
      </c>
      <c r="B21553" t="s">
        <v>1500</v>
      </c>
      <c r="C21553" s="7">
        <v>44220.4780555556</v>
      </c>
      <c r="D21553" t="str">
        <f>VLOOKUP(A21553,Sheet2!$B$2:$E$1001,3,0)</f>
        <v>video</v>
      </c>
      <c r="E21553" t="str">
        <f>VLOOKUP(A21553,Sheet2!$B$2:$E$1001,4,0)</f>
        <v>travel</v>
      </c>
      <c r="F21553" t="str">
        <f>VLOOKUP(B21553,Sheet3!$B$2:$D$17,2,0)</f>
        <v>positive</v>
      </c>
      <c r="G21553">
        <f>VLOOKUP(B21553,Sheet3!$B$2:$D$17,3,0)</f>
        <v>45</v>
      </c>
      <c r="H21553">
        <f t="shared" si="1008"/>
        <v>1</v>
      </c>
      <c r="I21553">
        <f t="shared" si="1009"/>
        <v>7</v>
      </c>
      <c r="J21553" t="str">
        <f t="shared" si="1010"/>
        <v>9-12</v>
      </c>
    </row>
    <row r="21554" spans="1:10">
      <c r="A21554" t="s">
        <v>1331</v>
      </c>
      <c r="B21554" t="s">
        <v>1496</v>
      </c>
      <c r="C21554" s="7">
        <v>44096.6037615741</v>
      </c>
      <c r="D21554" t="str">
        <f>VLOOKUP(A21554,Sheet2!$B$2:$E$1001,3,0)</f>
        <v>video</v>
      </c>
      <c r="E21554" t="str">
        <f>VLOOKUP(A21554,Sheet2!$B$2:$E$1001,4,0)</f>
        <v>travel</v>
      </c>
      <c r="F21554" t="str">
        <f>VLOOKUP(B21554,Sheet3!$B$2:$D$17,2,0)</f>
        <v>positive</v>
      </c>
      <c r="G21554">
        <f>VLOOKUP(B21554,Sheet3!$B$2:$D$17,3,0)</f>
        <v>70</v>
      </c>
      <c r="H21554">
        <f t="shared" si="1008"/>
        <v>9</v>
      </c>
      <c r="I21554">
        <f t="shared" si="1009"/>
        <v>2</v>
      </c>
      <c r="J21554" t="str">
        <f t="shared" si="1010"/>
        <v>12-15</v>
      </c>
    </row>
    <row r="21555" customFormat="1" spans="1:10">
      <c r="A21555" t="s">
        <v>1331</v>
      </c>
      <c r="B21555" t="s">
        <v>1498</v>
      </c>
      <c r="C21555" s="7">
        <v>44075.5608449074</v>
      </c>
      <c r="D21555" t="str">
        <f>VLOOKUP(A21555,Sheet2!$B$2:$E$1001,3,0)</f>
        <v>video</v>
      </c>
      <c r="E21555" t="str">
        <f>VLOOKUP(A21555,Sheet2!$B$2:$E$1001,4,0)</f>
        <v>travel</v>
      </c>
      <c r="F21555" t="str">
        <f>VLOOKUP(B21555,Sheet3!$B$2:$D$17,2,0)</f>
        <v>positive</v>
      </c>
      <c r="G21555">
        <f>VLOOKUP(B21555,Sheet3!$B$2:$D$17,3,0)</f>
        <v>50</v>
      </c>
      <c r="H21555">
        <f t="shared" si="1008"/>
        <v>9</v>
      </c>
      <c r="I21555">
        <f t="shared" si="1009"/>
        <v>2</v>
      </c>
      <c r="J21555" t="str">
        <f t="shared" si="1010"/>
        <v>12-15</v>
      </c>
    </row>
    <row r="21556" spans="1:10">
      <c r="A21556" t="s">
        <v>1331</v>
      </c>
      <c r="B21556" t="s">
        <v>1498</v>
      </c>
      <c r="C21556" s="7">
        <v>44344.7489930556</v>
      </c>
      <c r="D21556" t="str">
        <f>VLOOKUP(A21556,Sheet2!$B$2:$E$1001,3,0)</f>
        <v>video</v>
      </c>
      <c r="E21556" t="str">
        <f>VLOOKUP(A21556,Sheet2!$B$2:$E$1001,4,0)</f>
        <v>travel</v>
      </c>
      <c r="F21556" t="str">
        <f>VLOOKUP(B21556,Sheet3!$B$2:$D$17,2,0)</f>
        <v>positive</v>
      </c>
      <c r="G21556">
        <f>VLOOKUP(B21556,Sheet3!$B$2:$D$17,3,0)</f>
        <v>50</v>
      </c>
      <c r="H21556">
        <f t="shared" si="1008"/>
        <v>5</v>
      </c>
      <c r="I21556">
        <f t="shared" si="1009"/>
        <v>5</v>
      </c>
      <c r="J21556" t="str">
        <f t="shared" si="1010"/>
        <v>15-18</v>
      </c>
    </row>
    <row r="21557" spans="1:10">
      <c r="A21557" t="s">
        <v>1331</v>
      </c>
      <c r="B21557" t="s">
        <v>1485</v>
      </c>
      <c r="C21557" s="7">
        <v>44264.0070949074</v>
      </c>
      <c r="D21557" t="str">
        <f>VLOOKUP(A21557,Sheet2!$B$2:$E$1001,3,0)</f>
        <v>video</v>
      </c>
      <c r="E21557" t="str">
        <f>VLOOKUP(A21557,Sheet2!$B$2:$E$1001,4,0)</f>
        <v>travel</v>
      </c>
      <c r="F21557" t="str">
        <f>VLOOKUP(B21557,Sheet3!$B$2:$D$17,2,0)</f>
        <v>positive</v>
      </c>
      <c r="G21557">
        <f>VLOOKUP(B21557,Sheet3!$B$2:$D$17,3,0)</f>
        <v>60</v>
      </c>
      <c r="H21557">
        <f t="shared" si="1008"/>
        <v>3</v>
      </c>
      <c r="I21557">
        <f t="shared" si="1009"/>
        <v>2</v>
      </c>
      <c r="J21557" t="str">
        <f t="shared" si="1010"/>
        <v>0-3</v>
      </c>
    </row>
    <row r="21558" spans="1:10">
      <c r="A21558" t="s">
        <v>1331</v>
      </c>
      <c r="B21558" t="s">
        <v>1497</v>
      </c>
      <c r="C21558" s="7">
        <v>44046.9901388889</v>
      </c>
      <c r="D21558" t="str">
        <f>VLOOKUP(A21558,Sheet2!$B$2:$E$1001,3,0)</f>
        <v>video</v>
      </c>
      <c r="E21558" t="str">
        <f>VLOOKUP(A21558,Sheet2!$B$2:$E$1001,4,0)</f>
        <v>travel</v>
      </c>
      <c r="F21558" t="str">
        <f>VLOOKUP(B21558,Sheet3!$B$2:$D$17,2,0)</f>
        <v>positive</v>
      </c>
      <c r="G21558">
        <f>VLOOKUP(B21558,Sheet3!$B$2:$D$17,3,0)</f>
        <v>72</v>
      </c>
      <c r="H21558">
        <f t="shared" si="1008"/>
        <v>8</v>
      </c>
      <c r="I21558">
        <f t="shared" si="1009"/>
        <v>1</v>
      </c>
      <c r="J21558" t="str">
        <f t="shared" si="1010"/>
        <v>21-24</v>
      </c>
    </row>
    <row r="21559" spans="1:10">
      <c r="A21559" t="s">
        <v>1331</v>
      </c>
      <c r="B21559" t="s">
        <v>1491</v>
      </c>
      <c r="C21559" s="7">
        <v>44222.0842476852</v>
      </c>
      <c r="D21559" t="str">
        <f>VLOOKUP(A21559,Sheet2!$B$2:$E$1001,3,0)</f>
        <v>video</v>
      </c>
      <c r="E21559" t="str">
        <f>VLOOKUP(A21559,Sheet2!$B$2:$E$1001,4,0)</f>
        <v>travel</v>
      </c>
      <c r="F21559" t="str">
        <f>VLOOKUP(B21559,Sheet3!$B$2:$D$17,2,0)</f>
        <v>positive</v>
      </c>
      <c r="G21559">
        <f>VLOOKUP(B21559,Sheet3!$B$2:$D$17,3,0)</f>
        <v>30</v>
      </c>
      <c r="H21559">
        <f t="shared" si="1008"/>
        <v>1</v>
      </c>
      <c r="I21559">
        <f t="shared" si="1009"/>
        <v>2</v>
      </c>
      <c r="J21559" t="str">
        <f t="shared" si="1010"/>
        <v>0-3</v>
      </c>
    </row>
    <row r="21560" spans="1:10">
      <c r="A21560" t="s">
        <v>1331</v>
      </c>
      <c r="B21560" t="s">
        <v>1503</v>
      </c>
      <c r="C21560" s="7">
        <v>44051.9423263889</v>
      </c>
      <c r="D21560" t="str">
        <f>VLOOKUP(A21560,Sheet2!$B$2:$E$1001,3,0)</f>
        <v>video</v>
      </c>
      <c r="E21560" t="str">
        <f>VLOOKUP(A21560,Sheet2!$B$2:$E$1001,4,0)</f>
        <v>travel</v>
      </c>
      <c r="F21560" t="str">
        <f>VLOOKUP(B21560,Sheet3!$B$2:$D$17,2,0)</f>
        <v>negative</v>
      </c>
      <c r="G21560">
        <f>VLOOKUP(B21560,Sheet3!$B$2:$D$17,3,0)</f>
        <v>12</v>
      </c>
      <c r="H21560">
        <f t="shared" si="1008"/>
        <v>8</v>
      </c>
      <c r="I21560">
        <f t="shared" si="1009"/>
        <v>6</v>
      </c>
      <c r="J21560" t="str">
        <f t="shared" si="1010"/>
        <v>21-24</v>
      </c>
    </row>
    <row r="21561" spans="1:10">
      <c r="A21561" t="s">
        <v>1331</v>
      </c>
      <c r="B21561" t="s">
        <v>1495</v>
      </c>
      <c r="C21561" s="7">
        <v>44296.1471643519</v>
      </c>
      <c r="D21561" t="str">
        <f>VLOOKUP(A21561,Sheet2!$B$2:$E$1001,3,0)</f>
        <v>video</v>
      </c>
      <c r="E21561" t="str">
        <f>VLOOKUP(A21561,Sheet2!$B$2:$E$1001,4,0)</f>
        <v>travel</v>
      </c>
      <c r="F21561" t="str">
        <f>VLOOKUP(B21561,Sheet3!$B$2:$D$17,2,0)</f>
        <v>positive</v>
      </c>
      <c r="G21561">
        <f>VLOOKUP(B21561,Sheet3!$B$2:$D$17,3,0)</f>
        <v>75</v>
      </c>
      <c r="H21561">
        <f t="shared" si="1008"/>
        <v>4</v>
      </c>
      <c r="I21561">
        <f t="shared" si="1009"/>
        <v>6</v>
      </c>
      <c r="J21561" t="str">
        <f t="shared" si="1010"/>
        <v>3-6</v>
      </c>
    </row>
    <row r="21562" spans="1:10">
      <c r="A21562" t="s">
        <v>1331</v>
      </c>
      <c r="B21562" t="s">
        <v>1498</v>
      </c>
      <c r="C21562" s="7">
        <v>44156.9144791667</v>
      </c>
      <c r="D21562" t="str">
        <f>VLOOKUP(A21562,Sheet2!$B$2:$E$1001,3,0)</f>
        <v>video</v>
      </c>
      <c r="E21562" t="str">
        <f>VLOOKUP(A21562,Sheet2!$B$2:$E$1001,4,0)</f>
        <v>travel</v>
      </c>
      <c r="F21562" t="str">
        <f>VLOOKUP(B21562,Sheet3!$B$2:$D$17,2,0)</f>
        <v>positive</v>
      </c>
      <c r="G21562">
        <f>VLOOKUP(B21562,Sheet3!$B$2:$D$17,3,0)</f>
        <v>50</v>
      </c>
      <c r="H21562">
        <f t="shared" si="1008"/>
        <v>11</v>
      </c>
      <c r="I21562">
        <f t="shared" si="1009"/>
        <v>6</v>
      </c>
      <c r="J21562" t="str">
        <f t="shared" si="1010"/>
        <v>21-24</v>
      </c>
    </row>
    <row r="21563" spans="1:10">
      <c r="A21563" t="s">
        <v>1332</v>
      </c>
      <c r="B21563" t="s">
        <v>1488</v>
      </c>
      <c r="C21563" s="7">
        <v>44107.061099537</v>
      </c>
      <c r="D21563" t="str">
        <f>VLOOKUP(A21563,Sheet2!$B$2:$E$1001,3,0)</f>
        <v>audio</v>
      </c>
      <c r="E21563" t="str">
        <f>VLOOKUP(A21563,Sheet2!$B$2:$E$1001,4,0)</f>
        <v>studying</v>
      </c>
      <c r="F21563" t="str">
        <f>VLOOKUP(B21563,Sheet3!$B$2:$D$17,2,0)</f>
        <v>negative</v>
      </c>
      <c r="G21563">
        <f>VLOOKUP(B21563,Sheet3!$B$2:$D$17,3,0)</f>
        <v>0</v>
      </c>
      <c r="H21563">
        <f t="shared" si="1008"/>
        <v>10</v>
      </c>
      <c r="I21563">
        <f t="shared" si="1009"/>
        <v>6</v>
      </c>
      <c r="J21563" t="str">
        <f t="shared" si="1010"/>
        <v>0-3</v>
      </c>
    </row>
    <row r="21564" spans="1:10">
      <c r="A21564" t="s">
        <v>1332</v>
      </c>
      <c r="B21564" t="s">
        <v>1502</v>
      </c>
      <c r="C21564" s="7">
        <v>44314.0434953704</v>
      </c>
      <c r="D21564" t="str">
        <f>VLOOKUP(A21564,Sheet2!$B$2:$E$1001,3,0)</f>
        <v>audio</v>
      </c>
      <c r="E21564" t="str">
        <f>VLOOKUP(A21564,Sheet2!$B$2:$E$1001,4,0)</f>
        <v>studying</v>
      </c>
      <c r="F21564" t="str">
        <f>VLOOKUP(B21564,Sheet3!$B$2:$D$17,2,0)</f>
        <v>negative</v>
      </c>
      <c r="G21564">
        <f>VLOOKUP(B21564,Sheet3!$B$2:$D$17,3,0)</f>
        <v>15</v>
      </c>
      <c r="H21564">
        <f t="shared" si="1008"/>
        <v>4</v>
      </c>
      <c r="I21564">
        <f t="shared" si="1009"/>
        <v>3</v>
      </c>
      <c r="J21564" t="str">
        <f t="shared" si="1010"/>
        <v>0-3</v>
      </c>
    </row>
    <row r="21565" spans="1:10">
      <c r="A21565" t="s">
        <v>1332</v>
      </c>
      <c r="B21565" t="s">
        <v>1496</v>
      </c>
      <c r="C21565" s="7">
        <v>44351.1509722222</v>
      </c>
      <c r="D21565" t="str">
        <f>VLOOKUP(A21565,Sheet2!$B$2:$E$1001,3,0)</f>
        <v>audio</v>
      </c>
      <c r="E21565" t="str">
        <f>VLOOKUP(A21565,Sheet2!$B$2:$E$1001,4,0)</f>
        <v>studying</v>
      </c>
      <c r="F21565" t="str">
        <f>VLOOKUP(B21565,Sheet3!$B$2:$D$17,2,0)</f>
        <v>positive</v>
      </c>
      <c r="G21565">
        <f>VLOOKUP(B21565,Sheet3!$B$2:$D$17,3,0)</f>
        <v>70</v>
      </c>
      <c r="H21565">
        <f t="shared" si="1008"/>
        <v>6</v>
      </c>
      <c r="I21565">
        <f t="shared" si="1009"/>
        <v>5</v>
      </c>
      <c r="J21565" t="str">
        <f t="shared" si="1010"/>
        <v>3-6</v>
      </c>
    </row>
    <row r="21566" spans="1:10">
      <c r="A21566" t="s">
        <v>1332</v>
      </c>
      <c r="B21566" t="s">
        <v>1495</v>
      </c>
      <c r="C21566" s="7">
        <v>44138.2809722222</v>
      </c>
      <c r="D21566" t="str">
        <f>VLOOKUP(A21566,Sheet2!$B$2:$E$1001,3,0)</f>
        <v>audio</v>
      </c>
      <c r="E21566" t="str">
        <f>VLOOKUP(A21566,Sheet2!$B$2:$E$1001,4,0)</f>
        <v>studying</v>
      </c>
      <c r="F21566" t="str">
        <f>VLOOKUP(B21566,Sheet3!$B$2:$D$17,2,0)</f>
        <v>positive</v>
      </c>
      <c r="G21566">
        <f>VLOOKUP(B21566,Sheet3!$B$2:$D$17,3,0)</f>
        <v>75</v>
      </c>
      <c r="H21566">
        <f t="shared" si="1008"/>
        <v>11</v>
      </c>
      <c r="I21566">
        <f t="shared" si="1009"/>
        <v>2</v>
      </c>
      <c r="J21566" t="str">
        <f t="shared" si="1010"/>
        <v>6-9</v>
      </c>
    </row>
    <row r="21567" spans="1:10">
      <c r="A21567" t="s">
        <v>1332</v>
      </c>
      <c r="B21567" t="s">
        <v>1495</v>
      </c>
      <c r="C21567" s="7">
        <v>44193.6214814815</v>
      </c>
      <c r="D21567" t="str">
        <f>VLOOKUP(A21567,Sheet2!$B$2:$E$1001,3,0)</f>
        <v>audio</v>
      </c>
      <c r="E21567" t="str">
        <f>VLOOKUP(A21567,Sheet2!$B$2:$E$1001,4,0)</f>
        <v>studying</v>
      </c>
      <c r="F21567" t="str">
        <f>VLOOKUP(B21567,Sheet3!$B$2:$D$17,2,0)</f>
        <v>positive</v>
      </c>
      <c r="G21567">
        <f>VLOOKUP(B21567,Sheet3!$B$2:$D$17,3,0)</f>
        <v>75</v>
      </c>
      <c r="H21567">
        <f t="shared" si="1008"/>
        <v>12</v>
      </c>
      <c r="I21567">
        <f t="shared" si="1009"/>
        <v>1</v>
      </c>
      <c r="J21567" t="str">
        <f t="shared" si="1010"/>
        <v>12-15</v>
      </c>
    </row>
    <row r="21568" spans="1:10">
      <c r="A21568" t="s">
        <v>1332</v>
      </c>
      <c r="B21568" t="s">
        <v>1500</v>
      </c>
      <c r="C21568" s="7">
        <v>44216.2361689815</v>
      </c>
      <c r="D21568" t="str">
        <f>VLOOKUP(A21568,Sheet2!$B$2:$E$1001,3,0)</f>
        <v>audio</v>
      </c>
      <c r="E21568" t="str">
        <f>VLOOKUP(A21568,Sheet2!$B$2:$E$1001,4,0)</f>
        <v>studying</v>
      </c>
      <c r="F21568" t="str">
        <f>VLOOKUP(B21568,Sheet3!$B$2:$D$17,2,0)</f>
        <v>positive</v>
      </c>
      <c r="G21568">
        <f>VLOOKUP(B21568,Sheet3!$B$2:$D$17,3,0)</f>
        <v>45</v>
      </c>
      <c r="H21568">
        <f t="shared" si="1008"/>
        <v>1</v>
      </c>
      <c r="I21568">
        <f t="shared" si="1009"/>
        <v>3</v>
      </c>
      <c r="J21568" t="str">
        <f t="shared" si="1010"/>
        <v>3-6</v>
      </c>
    </row>
    <row r="21569" spans="1:10">
      <c r="A21569" t="s">
        <v>1332</v>
      </c>
      <c r="B21569" t="s">
        <v>1494</v>
      </c>
      <c r="C21569" s="7">
        <v>44169.9600694444</v>
      </c>
      <c r="D21569" t="str">
        <f>VLOOKUP(A21569,Sheet2!$B$2:$E$1001,3,0)</f>
        <v>audio</v>
      </c>
      <c r="E21569" t="str">
        <f>VLOOKUP(A21569,Sheet2!$B$2:$E$1001,4,0)</f>
        <v>studying</v>
      </c>
      <c r="F21569" t="str">
        <f>VLOOKUP(B21569,Sheet3!$B$2:$D$17,2,0)</f>
        <v>positive</v>
      </c>
      <c r="G21569">
        <f>VLOOKUP(B21569,Sheet3!$B$2:$D$17,3,0)</f>
        <v>65</v>
      </c>
      <c r="H21569">
        <f t="shared" si="1008"/>
        <v>12</v>
      </c>
      <c r="I21569">
        <f t="shared" si="1009"/>
        <v>5</v>
      </c>
      <c r="J21569" t="str">
        <f t="shared" si="1010"/>
        <v>21-24</v>
      </c>
    </row>
    <row r="21570" spans="1:10">
      <c r="A21570" t="s">
        <v>1332</v>
      </c>
      <c r="B21570" t="s">
        <v>1496</v>
      </c>
      <c r="C21570" s="7">
        <v>44064.9674305556</v>
      </c>
      <c r="D21570" t="str">
        <f>VLOOKUP(A21570,Sheet2!$B$2:$E$1001,3,0)</f>
        <v>audio</v>
      </c>
      <c r="E21570" t="str">
        <f>VLOOKUP(A21570,Sheet2!$B$2:$E$1001,4,0)</f>
        <v>studying</v>
      </c>
      <c r="F21570" t="str">
        <f>VLOOKUP(B21570,Sheet3!$B$2:$D$17,2,0)</f>
        <v>positive</v>
      </c>
      <c r="G21570">
        <f>VLOOKUP(B21570,Sheet3!$B$2:$D$17,3,0)</f>
        <v>70</v>
      </c>
      <c r="H21570">
        <f t="shared" si="1008"/>
        <v>8</v>
      </c>
      <c r="I21570">
        <f t="shared" si="1009"/>
        <v>5</v>
      </c>
      <c r="J21570" t="str">
        <f t="shared" si="1010"/>
        <v>21-24</v>
      </c>
    </row>
    <row r="21571" spans="1:10">
      <c r="A21571" t="s">
        <v>1332</v>
      </c>
      <c r="B21571" t="s">
        <v>1499</v>
      </c>
      <c r="C21571" s="7">
        <v>44353.7868402778</v>
      </c>
      <c r="D21571" t="str">
        <f>VLOOKUP(A21571,Sheet2!$B$2:$E$1001,3,0)</f>
        <v>audio</v>
      </c>
      <c r="E21571" t="str">
        <f>VLOOKUP(A21571,Sheet2!$B$2:$E$1001,4,0)</f>
        <v>studying</v>
      </c>
      <c r="F21571" t="str">
        <f>VLOOKUP(B21571,Sheet3!$B$2:$D$17,2,0)</f>
        <v>negative</v>
      </c>
      <c r="G21571">
        <f>VLOOKUP(B21571,Sheet3!$B$2:$D$17,3,0)</f>
        <v>10</v>
      </c>
      <c r="H21571">
        <f t="shared" ref="H21571:H21634" si="1011">MONTH(C21571)</f>
        <v>6</v>
      </c>
      <c r="I21571">
        <f t="shared" ref="I21571:I21634" si="1012">WEEKDAY(C21571,2)</f>
        <v>7</v>
      </c>
      <c r="J21571" t="str">
        <f t="shared" ref="J21571:J21634" si="1013">TEXT(INT(HOUR(C21571)/3)*3,"0")&amp;"-"&amp;TEXT(INT(HOUR(C21571)/3)*3+3,"0")</f>
        <v>18-21</v>
      </c>
    </row>
    <row r="21572" customFormat="1" spans="1:10">
      <c r="A21572" t="s">
        <v>1332</v>
      </c>
      <c r="B21572" t="s">
        <v>1490</v>
      </c>
      <c r="C21572" s="7">
        <v>44318.8997222222</v>
      </c>
      <c r="D21572" t="str">
        <f>VLOOKUP(A21572,Sheet2!$B$2:$E$1001,3,0)</f>
        <v>audio</v>
      </c>
      <c r="E21572" t="str">
        <f>VLOOKUP(A21572,Sheet2!$B$2:$E$1001,4,0)</f>
        <v>studying</v>
      </c>
      <c r="F21572" t="str">
        <f>VLOOKUP(B21572,Sheet3!$B$2:$D$17,2,0)</f>
        <v>negative</v>
      </c>
      <c r="G21572">
        <f>VLOOKUP(B21572,Sheet3!$B$2:$D$17,3,0)</f>
        <v>5</v>
      </c>
      <c r="H21572">
        <f t="shared" si="1011"/>
        <v>5</v>
      </c>
      <c r="I21572">
        <f t="shared" si="1012"/>
        <v>7</v>
      </c>
      <c r="J21572" t="str">
        <f t="shared" si="1013"/>
        <v>21-24</v>
      </c>
    </row>
    <row r="21573" spans="1:10">
      <c r="A21573" t="s">
        <v>1332</v>
      </c>
      <c r="B21573" t="s">
        <v>1487</v>
      </c>
      <c r="C21573" s="7">
        <v>44344.7362268519</v>
      </c>
      <c r="D21573" t="str">
        <f>VLOOKUP(A21573,Sheet2!$B$2:$E$1001,3,0)</f>
        <v>audio</v>
      </c>
      <c r="E21573" t="str">
        <f>VLOOKUP(A21573,Sheet2!$B$2:$E$1001,4,0)</f>
        <v>studying</v>
      </c>
      <c r="F21573" t="str">
        <f>VLOOKUP(B21573,Sheet3!$B$2:$D$17,2,0)</f>
        <v>positive</v>
      </c>
      <c r="G21573">
        <f>VLOOKUP(B21573,Sheet3!$B$2:$D$17,3,0)</f>
        <v>70</v>
      </c>
      <c r="H21573">
        <f t="shared" si="1011"/>
        <v>5</v>
      </c>
      <c r="I21573">
        <f t="shared" si="1012"/>
        <v>5</v>
      </c>
      <c r="J21573" t="str">
        <f t="shared" si="1013"/>
        <v>15-18</v>
      </c>
    </row>
    <row r="21574" spans="1:10">
      <c r="A21574" t="s">
        <v>1332</v>
      </c>
      <c r="B21574" t="s">
        <v>1497</v>
      </c>
      <c r="C21574" s="7">
        <v>44132.400775463</v>
      </c>
      <c r="D21574" t="str">
        <f>VLOOKUP(A21574,Sheet2!$B$2:$E$1001,3,0)</f>
        <v>audio</v>
      </c>
      <c r="E21574" t="str">
        <f>VLOOKUP(A21574,Sheet2!$B$2:$E$1001,4,0)</f>
        <v>studying</v>
      </c>
      <c r="F21574" t="str">
        <f>VLOOKUP(B21574,Sheet3!$B$2:$D$17,2,0)</f>
        <v>positive</v>
      </c>
      <c r="G21574">
        <f>VLOOKUP(B21574,Sheet3!$B$2:$D$17,3,0)</f>
        <v>72</v>
      </c>
      <c r="H21574">
        <f t="shared" si="1011"/>
        <v>10</v>
      </c>
      <c r="I21574">
        <f t="shared" si="1012"/>
        <v>3</v>
      </c>
      <c r="J21574" t="str">
        <f t="shared" si="1013"/>
        <v>9-12</v>
      </c>
    </row>
    <row r="21575" spans="1:10">
      <c r="A21575" t="s">
        <v>1332</v>
      </c>
      <c r="B21575" t="s">
        <v>1485</v>
      </c>
      <c r="C21575" s="7">
        <v>44216.8009259259</v>
      </c>
      <c r="D21575" t="str">
        <f>VLOOKUP(A21575,Sheet2!$B$2:$E$1001,3,0)</f>
        <v>audio</v>
      </c>
      <c r="E21575" t="str">
        <f>VLOOKUP(A21575,Sheet2!$B$2:$E$1001,4,0)</f>
        <v>studying</v>
      </c>
      <c r="F21575" t="str">
        <f>VLOOKUP(B21575,Sheet3!$B$2:$D$17,2,0)</f>
        <v>positive</v>
      </c>
      <c r="G21575">
        <f>VLOOKUP(B21575,Sheet3!$B$2:$D$17,3,0)</f>
        <v>60</v>
      </c>
      <c r="H21575">
        <f t="shared" si="1011"/>
        <v>1</v>
      </c>
      <c r="I21575">
        <f t="shared" si="1012"/>
        <v>3</v>
      </c>
      <c r="J21575" t="str">
        <f t="shared" si="1013"/>
        <v>18-21</v>
      </c>
    </row>
    <row r="21576" spans="1:10">
      <c r="A21576" t="s">
        <v>1332</v>
      </c>
      <c r="B21576" t="s">
        <v>1490</v>
      </c>
      <c r="C21576" s="7">
        <v>44169.4857060185</v>
      </c>
      <c r="D21576" t="str">
        <f>VLOOKUP(A21576,Sheet2!$B$2:$E$1001,3,0)</f>
        <v>audio</v>
      </c>
      <c r="E21576" t="str">
        <f>VLOOKUP(A21576,Sheet2!$B$2:$E$1001,4,0)</f>
        <v>studying</v>
      </c>
      <c r="F21576" t="str">
        <f>VLOOKUP(B21576,Sheet3!$B$2:$D$17,2,0)</f>
        <v>negative</v>
      </c>
      <c r="G21576">
        <f>VLOOKUP(B21576,Sheet3!$B$2:$D$17,3,0)</f>
        <v>5</v>
      </c>
      <c r="H21576">
        <f t="shared" si="1011"/>
        <v>12</v>
      </c>
      <c r="I21576">
        <f t="shared" si="1012"/>
        <v>5</v>
      </c>
      <c r="J21576" t="str">
        <f t="shared" si="1013"/>
        <v>9-12</v>
      </c>
    </row>
    <row r="21577" spans="1:10">
      <c r="A21577" t="s">
        <v>1332</v>
      </c>
      <c r="B21577" t="s">
        <v>1498</v>
      </c>
      <c r="C21577" s="7">
        <v>44323.3577430556</v>
      </c>
      <c r="D21577" t="str">
        <f>VLOOKUP(A21577,Sheet2!$B$2:$E$1001,3,0)</f>
        <v>audio</v>
      </c>
      <c r="E21577" t="str">
        <f>VLOOKUP(A21577,Sheet2!$B$2:$E$1001,4,0)</f>
        <v>studying</v>
      </c>
      <c r="F21577" t="str">
        <f>VLOOKUP(B21577,Sheet3!$B$2:$D$17,2,0)</f>
        <v>positive</v>
      </c>
      <c r="G21577">
        <f>VLOOKUP(B21577,Sheet3!$B$2:$D$17,3,0)</f>
        <v>50</v>
      </c>
      <c r="H21577">
        <f t="shared" si="1011"/>
        <v>5</v>
      </c>
      <c r="I21577">
        <f t="shared" si="1012"/>
        <v>5</v>
      </c>
      <c r="J21577" t="str">
        <f t="shared" si="1013"/>
        <v>6-9</v>
      </c>
    </row>
    <row r="21578" spans="1:10">
      <c r="A21578" t="s">
        <v>1332</v>
      </c>
      <c r="B21578" t="s">
        <v>1503</v>
      </c>
      <c r="C21578" s="7">
        <v>44177.8097569444</v>
      </c>
      <c r="D21578" t="str">
        <f>VLOOKUP(A21578,Sheet2!$B$2:$E$1001,3,0)</f>
        <v>audio</v>
      </c>
      <c r="E21578" t="str">
        <f>VLOOKUP(A21578,Sheet2!$B$2:$E$1001,4,0)</f>
        <v>studying</v>
      </c>
      <c r="F21578" t="str">
        <f>VLOOKUP(B21578,Sheet3!$B$2:$D$17,2,0)</f>
        <v>negative</v>
      </c>
      <c r="G21578">
        <f>VLOOKUP(B21578,Sheet3!$B$2:$D$17,3,0)</f>
        <v>12</v>
      </c>
      <c r="H21578">
        <f t="shared" si="1011"/>
        <v>12</v>
      </c>
      <c r="I21578">
        <f t="shared" si="1012"/>
        <v>6</v>
      </c>
      <c r="J21578" t="str">
        <f t="shared" si="1013"/>
        <v>18-21</v>
      </c>
    </row>
    <row r="21579" spans="1:10">
      <c r="A21579" t="s">
        <v>1332</v>
      </c>
      <c r="B21579" t="s">
        <v>1498</v>
      </c>
      <c r="C21579" s="7">
        <v>44119.0403703704</v>
      </c>
      <c r="D21579" t="str">
        <f>VLOOKUP(A21579,Sheet2!$B$2:$E$1001,3,0)</f>
        <v>audio</v>
      </c>
      <c r="E21579" t="str">
        <f>VLOOKUP(A21579,Sheet2!$B$2:$E$1001,4,0)</f>
        <v>studying</v>
      </c>
      <c r="F21579" t="str">
        <f>VLOOKUP(B21579,Sheet3!$B$2:$D$17,2,0)</f>
        <v>positive</v>
      </c>
      <c r="G21579">
        <f>VLOOKUP(B21579,Sheet3!$B$2:$D$17,3,0)</f>
        <v>50</v>
      </c>
      <c r="H21579">
        <f t="shared" si="1011"/>
        <v>10</v>
      </c>
      <c r="I21579">
        <f t="shared" si="1012"/>
        <v>4</v>
      </c>
      <c r="J21579" t="str">
        <f t="shared" si="1013"/>
        <v>0-3</v>
      </c>
    </row>
    <row r="21580" spans="1:10">
      <c r="A21580" t="s">
        <v>1332</v>
      </c>
      <c r="B21580" t="s">
        <v>1495</v>
      </c>
      <c r="C21580" s="7">
        <v>44136.2783449074</v>
      </c>
      <c r="D21580" t="str">
        <f>VLOOKUP(A21580,Sheet2!$B$2:$E$1001,3,0)</f>
        <v>audio</v>
      </c>
      <c r="E21580" t="str">
        <f>VLOOKUP(A21580,Sheet2!$B$2:$E$1001,4,0)</f>
        <v>studying</v>
      </c>
      <c r="F21580" t="str">
        <f>VLOOKUP(B21580,Sheet3!$B$2:$D$17,2,0)</f>
        <v>positive</v>
      </c>
      <c r="G21580">
        <f>VLOOKUP(B21580,Sheet3!$B$2:$D$17,3,0)</f>
        <v>75</v>
      </c>
      <c r="H21580">
        <f t="shared" si="1011"/>
        <v>11</v>
      </c>
      <c r="I21580">
        <f t="shared" si="1012"/>
        <v>7</v>
      </c>
      <c r="J21580" t="str">
        <f t="shared" si="1013"/>
        <v>6-9</v>
      </c>
    </row>
    <row r="21581" spans="1:10">
      <c r="A21581" t="s">
        <v>1333</v>
      </c>
      <c r="B21581" t="s">
        <v>1497</v>
      </c>
      <c r="C21581" s="7">
        <v>44007.6743055556</v>
      </c>
      <c r="D21581" t="str">
        <f>VLOOKUP(A21581,Sheet2!$B$2:$E$1001,3,0)</f>
        <v>audio</v>
      </c>
      <c r="E21581" t="str">
        <f>VLOOKUP(A21581,Sheet2!$B$2:$E$1001,4,0)</f>
        <v>food</v>
      </c>
      <c r="F21581" t="str">
        <f>VLOOKUP(B21581,Sheet3!$B$2:$D$17,2,0)</f>
        <v>positive</v>
      </c>
      <c r="G21581">
        <f>VLOOKUP(B21581,Sheet3!$B$2:$D$17,3,0)</f>
        <v>72</v>
      </c>
      <c r="H21581">
        <f t="shared" si="1011"/>
        <v>6</v>
      </c>
      <c r="I21581">
        <f t="shared" si="1012"/>
        <v>4</v>
      </c>
      <c r="J21581" t="str">
        <f t="shared" si="1013"/>
        <v>15-18</v>
      </c>
    </row>
    <row r="21582" spans="1:10">
      <c r="A21582" t="s">
        <v>1333</v>
      </c>
      <c r="B21582" t="s">
        <v>1496</v>
      </c>
      <c r="C21582" s="7">
        <v>44277.4773032407</v>
      </c>
      <c r="D21582" t="str">
        <f>VLOOKUP(A21582,Sheet2!$B$2:$E$1001,3,0)</f>
        <v>audio</v>
      </c>
      <c r="E21582" t="str">
        <f>VLOOKUP(A21582,Sheet2!$B$2:$E$1001,4,0)</f>
        <v>food</v>
      </c>
      <c r="F21582" t="str">
        <f>VLOOKUP(B21582,Sheet3!$B$2:$D$17,2,0)</f>
        <v>positive</v>
      </c>
      <c r="G21582">
        <f>VLOOKUP(B21582,Sheet3!$B$2:$D$17,3,0)</f>
        <v>70</v>
      </c>
      <c r="H21582">
        <f t="shared" si="1011"/>
        <v>3</v>
      </c>
      <c r="I21582">
        <f t="shared" si="1012"/>
        <v>1</v>
      </c>
      <c r="J21582" t="str">
        <f t="shared" si="1013"/>
        <v>9-12</v>
      </c>
    </row>
    <row r="21583" spans="1:10">
      <c r="A21583" t="s">
        <v>1333</v>
      </c>
      <c r="B21583" t="s">
        <v>1500</v>
      </c>
      <c r="C21583" s="7">
        <v>44164.3271875</v>
      </c>
      <c r="D21583" t="str">
        <f>VLOOKUP(A21583,Sheet2!$B$2:$E$1001,3,0)</f>
        <v>audio</v>
      </c>
      <c r="E21583" t="str">
        <f>VLOOKUP(A21583,Sheet2!$B$2:$E$1001,4,0)</f>
        <v>food</v>
      </c>
      <c r="F21583" t="str">
        <f>VLOOKUP(B21583,Sheet3!$B$2:$D$17,2,0)</f>
        <v>positive</v>
      </c>
      <c r="G21583">
        <f>VLOOKUP(B21583,Sheet3!$B$2:$D$17,3,0)</f>
        <v>45</v>
      </c>
      <c r="H21583">
        <f t="shared" si="1011"/>
        <v>11</v>
      </c>
      <c r="I21583">
        <f t="shared" si="1012"/>
        <v>7</v>
      </c>
      <c r="J21583" t="str">
        <f t="shared" si="1013"/>
        <v>6-9</v>
      </c>
    </row>
    <row r="21584" spans="1:10">
      <c r="A21584" t="s">
        <v>1333</v>
      </c>
      <c r="B21584" t="s">
        <v>1490</v>
      </c>
      <c r="C21584" s="7">
        <v>44063.0571875</v>
      </c>
      <c r="D21584" t="str">
        <f>VLOOKUP(A21584,Sheet2!$B$2:$E$1001,3,0)</f>
        <v>audio</v>
      </c>
      <c r="E21584" t="str">
        <f>VLOOKUP(A21584,Sheet2!$B$2:$E$1001,4,0)</f>
        <v>food</v>
      </c>
      <c r="F21584" t="str">
        <f>VLOOKUP(B21584,Sheet3!$B$2:$D$17,2,0)</f>
        <v>negative</v>
      </c>
      <c r="G21584">
        <f>VLOOKUP(B21584,Sheet3!$B$2:$D$17,3,0)</f>
        <v>5</v>
      </c>
      <c r="H21584">
        <f t="shared" si="1011"/>
        <v>8</v>
      </c>
      <c r="I21584">
        <f t="shared" si="1012"/>
        <v>4</v>
      </c>
      <c r="J21584" t="str">
        <f t="shared" si="1013"/>
        <v>0-3</v>
      </c>
    </row>
    <row r="21585" spans="1:10">
      <c r="A21585" t="s">
        <v>1333</v>
      </c>
      <c r="B21585" t="s">
        <v>1485</v>
      </c>
      <c r="C21585" s="7">
        <v>44071.6130439815</v>
      </c>
      <c r="D21585" t="str">
        <f>VLOOKUP(A21585,Sheet2!$B$2:$E$1001,3,0)</f>
        <v>audio</v>
      </c>
      <c r="E21585" t="str">
        <f>VLOOKUP(A21585,Sheet2!$B$2:$E$1001,4,0)</f>
        <v>food</v>
      </c>
      <c r="F21585" t="str">
        <f>VLOOKUP(B21585,Sheet3!$B$2:$D$17,2,0)</f>
        <v>positive</v>
      </c>
      <c r="G21585">
        <f>VLOOKUP(B21585,Sheet3!$B$2:$D$17,3,0)</f>
        <v>60</v>
      </c>
      <c r="H21585">
        <f t="shared" si="1011"/>
        <v>8</v>
      </c>
      <c r="I21585">
        <f t="shared" si="1012"/>
        <v>5</v>
      </c>
      <c r="J21585" t="str">
        <f t="shared" si="1013"/>
        <v>12-15</v>
      </c>
    </row>
    <row r="21586" spans="1:10">
      <c r="A21586" t="s">
        <v>1333</v>
      </c>
      <c r="B21586" t="s">
        <v>1501</v>
      </c>
      <c r="C21586" s="7">
        <v>44317.0714814815</v>
      </c>
      <c r="D21586" t="str">
        <f>VLOOKUP(A21586,Sheet2!$B$2:$E$1001,3,0)</f>
        <v>audio</v>
      </c>
      <c r="E21586" t="str">
        <f>VLOOKUP(A21586,Sheet2!$B$2:$E$1001,4,0)</f>
        <v>food</v>
      </c>
      <c r="F21586" t="str">
        <f>VLOOKUP(B21586,Sheet3!$B$2:$D$17,2,0)</f>
        <v>neutral</v>
      </c>
      <c r="G21586">
        <f>VLOOKUP(B21586,Sheet3!$B$2:$D$17,3,0)</f>
        <v>35</v>
      </c>
      <c r="H21586">
        <f t="shared" si="1011"/>
        <v>5</v>
      </c>
      <c r="I21586">
        <f t="shared" si="1012"/>
        <v>6</v>
      </c>
      <c r="J21586" t="str">
        <f t="shared" si="1013"/>
        <v>0-3</v>
      </c>
    </row>
    <row r="21587" spans="1:10">
      <c r="A21587" t="s">
        <v>1333</v>
      </c>
      <c r="B21587" t="s">
        <v>1502</v>
      </c>
      <c r="C21587" s="7">
        <v>44353.8008101852</v>
      </c>
      <c r="D21587" t="str">
        <f>VLOOKUP(A21587,Sheet2!$B$2:$E$1001,3,0)</f>
        <v>audio</v>
      </c>
      <c r="E21587" t="str">
        <f>VLOOKUP(A21587,Sheet2!$B$2:$E$1001,4,0)</f>
        <v>food</v>
      </c>
      <c r="F21587" t="str">
        <f>VLOOKUP(B21587,Sheet3!$B$2:$D$17,2,0)</f>
        <v>negative</v>
      </c>
      <c r="G21587">
        <f>VLOOKUP(B21587,Sheet3!$B$2:$D$17,3,0)</f>
        <v>15</v>
      </c>
      <c r="H21587">
        <f t="shared" si="1011"/>
        <v>6</v>
      </c>
      <c r="I21587">
        <f t="shared" si="1012"/>
        <v>7</v>
      </c>
      <c r="J21587" t="str">
        <f t="shared" si="1013"/>
        <v>18-21</v>
      </c>
    </row>
    <row r="21588" spans="1:10">
      <c r="A21588" t="s">
        <v>1333</v>
      </c>
      <c r="B21588" t="s">
        <v>1494</v>
      </c>
      <c r="C21588" s="7">
        <v>44043.9551157407</v>
      </c>
      <c r="D21588" t="str">
        <f>VLOOKUP(A21588,Sheet2!$B$2:$E$1001,3,0)</f>
        <v>audio</v>
      </c>
      <c r="E21588" t="str">
        <f>VLOOKUP(A21588,Sheet2!$B$2:$E$1001,4,0)</f>
        <v>food</v>
      </c>
      <c r="F21588" t="str">
        <f>VLOOKUP(B21588,Sheet3!$B$2:$D$17,2,0)</f>
        <v>positive</v>
      </c>
      <c r="G21588">
        <f>VLOOKUP(B21588,Sheet3!$B$2:$D$17,3,0)</f>
        <v>65</v>
      </c>
      <c r="H21588">
        <f t="shared" si="1011"/>
        <v>7</v>
      </c>
      <c r="I21588">
        <f t="shared" si="1012"/>
        <v>5</v>
      </c>
      <c r="J21588" t="str">
        <f t="shared" si="1013"/>
        <v>21-24</v>
      </c>
    </row>
    <row r="21589" spans="1:10">
      <c r="A21589" t="s">
        <v>1333</v>
      </c>
      <c r="B21589" t="s">
        <v>1492</v>
      </c>
      <c r="C21589" s="7">
        <v>44219.0989467593</v>
      </c>
      <c r="D21589" t="str">
        <f>VLOOKUP(A21589,Sheet2!$B$2:$E$1001,3,0)</f>
        <v>audio</v>
      </c>
      <c r="E21589" t="str">
        <f>VLOOKUP(A21589,Sheet2!$B$2:$E$1001,4,0)</f>
        <v>food</v>
      </c>
      <c r="F21589" t="str">
        <f>VLOOKUP(B21589,Sheet3!$B$2:$D$17,2,0)</f>
        <v>neutral</v>
      </c>
      <c r="G21589">
        <f>VLOOKUP(B21589,Sheet3!$B$2:$D$17,3,0)</f>
        <v>20</v>
      </c>
      <c r="H21589">
        <f t="shared" si="1011"/>
        <v>1</v>
      </c>
      <c r="I21589">
        <f t="shared" si="1012"/>
        <v>6</v>
      </c>
      <c r="J21589" t="str">
        <f t="shared" si="1013"/>
        <v>0-3</v>
      </c>
    </row>
    <row r="21590" customFormat="1" spans="1:10">
      <c r="A21590" t="s">
        <v>1333</v>
      </c>
      <c r="B21590" t="s">
        <v>1496</v>
      </c>
      <c r="C21590" s="7">
        <v>44160.5359259259</v>
      </c>
      <c r="D21590" t="str">
        <f>VLOOKUP(A21590,Sheet2!$B$2:$E$1001,3,0)</f>
        <v>audio</v>
      </c>
      <c r="E21590" t="str">
        <f>VLOOKUP(A21590,Sheet2!$B$2:$E$1001,4,0)</f>
        <v>food</v>
      </c>
      <c r="F21590" t="str">
        <f>VLOOKUP(B21590,Sheet3!$B$2:$D$17,2,0)</f>
        <v>positive</v>
      </c>
      <c r="G21590">
        <f>VLOOKUP(B21590,Sheet3!$B$2:$D$17,3,0)</f>
        <v>70</v>
      </c>
      <c r="H21590">
        <f t="shared" si="1011"/>
        <v>11</v>
      </c>
      <c r="I21590">
        <f t="shared" si="1012"/>
        <v>3</v>
      </c>
      <c r="J21590" t="str">
        <f t="shared" si="1013"/>
        <v>12-15</v>
      </c>
    </row>
    <row r="21591" spans="1:10">
      <c r="A21591" t="s">
        <v>1333</v>
      </c>
      <c r="B21591" t="s">
        <v>1494</v>
      </c>
      <c r="C21591" s="7">
        <v>44319.7328009259</v>
      </c>
      <c r="D21591" t="str">
        <f>VLOOKUP(A21591,Sheet2!$B$2:$E$1001,3,0)</f>
        <v>audio</v>
      </c>
      <c r="E21591" t="str">
        <f>VLOOKUP(A21591,Sheet2!$B$2:$E$1001,4,0)</f>
        <v>food</v>
      </c>
      <c r="F21591" t="str">
        <f>VLOOKUP(B21591,Sheet3!$B$2:$D$17,2,0)</f>
        <v>positive</v>
      </c>
      <c r="G21591">
        <f>VLOOKUP(B21591,Sheet3!$B$2:$D$17,3,0)</f>
        <v>65</v>
      </c>
      <c r="H21591">
        <f t="shared" si="1011"/>
        <v>5</v>
      </c>
      <c r="I21591">
        <f t="shared" si="1012"/>
        <v>1</v>
      </c>
      <c r="J21591" t="str">
        <f t="shared" si="1013"/>
        <v>15-18</v>
      </c>
    </row>
    <row r="21592" spans="1:10">
      <c r="A21592" t="s">
        <v>1333</v>
      </c>
      <c r="B21592" t="s">
        <v>1498</v>
      </c>
      <c r="C21592" s="7">
        <v>44053.4280092593</v>
      </c>
      <c r="D21592" t="str">
        <f>VLOOKUP(A21592,Sheet2!$B$2:$E$1001,3,0)</f>
        <v>audio</v>
      </c>
      <c r="E21592" t="str">
        <f>VLOOKUP(A21592,Sheet2!$B$2:$E$1001,4,0)</f>
        <v>food</v>
      </c>
      <c r="F21592" t="str">
        <f>VLOOKUP(B21592,Sheet3!$B$2:$D$17,2,0)</f>
        <v>positive</v>
      </c>
      <c r="G21592">
        <f>VLOOKUP(B21592,Sheet3!$B$2:$D$17,3,0)</f>
        <v>50</v>
      </c>
      <c r="H21592">
        <f t="shared" si="1011"/>
        <v>8</v>
      </c>
      <c r="I21592">
        <f t="shared" si="1012"/>
        <v>1</v>
      </c>
      <c r="J21592" t="str">
        <f t="shared" si="1013"/>
        <v>9-12</v>
      </c>
    </row>
    <row r="21593" spans="1:10">
      <c r="A21593" t="s">
        <v>1333</v>
      </c>
      <c r="B21593" t="s">
        <v>1503</v>
      </c>
      <c r="C21593" s="7">
        <v>44143.9618981481</v>
      </c>
      <c r="D21593" t="str">
        <f>VLOOKUP(A21593,Sheet2!$B$2:$E$1001,3,0)</f>
        <v>audio</v>
      </c>
      <c r="E21593" t="str">
        <f>VLOOKUP(A21593,Sheet2!$B$2:$E$1001,4,0)</f>
        <v>food</v>
      </c>
      <c r="F21593" t="str">
        <f>VLOOKUP(B21593,Sheet3!$B$2:$D$17,2,0)</f>
        <v>negative</v>
      </c>
      <c r="G21593">
        <f>VLOOKUP(B21593,Sheet3!$B$2:$D$17,3,0)</f>
        <v>12</v>
      </c>
      <c r="H21593">
        <f t="shared" si="1011"/>
        <v>11</v>
      </c>
      <c r="I21593">
        <f t="shared" si="1012"/>
        <v>7</v>
      </c>
      <c r="J21593" t="str">
        <f t="shared" si="1013"/>
        <v>21-24</v>
      </c>
    </row>
    <row r="21594" spans="1:10">
      <c r="A21594" t="s">
        <v>1333</v>
      </c>
      <c r="B21594" t="s">
        <v>1492</v>
      </c>
      <c r="C21594" s="7">
        <v>44081.2907638889</v>
      </c>
      <c r="D21594" t="str">
        <f>VLOOKUP(A21594,Sheet2!$B$2:$E$1001,3,0)</f>
        <v>audio</v>
      </c>
      <c r="E21594" t="str">
        <f>VLOOKUP(A21594,Sheet2!$B$2:$E$1001,4,0)</f>
        <v>food</v>
      </c>
      <c r="F21594" t="str">
        <f>VLOOKUP(B21594,Sheet3!$B$2:$D$17,2,0)</f>
        <v>neutral</v>
      </c>
      <c r="G21594">
        <f>VLOOKUP(B21594,Sheet3!$B$2:$D$17,3,0)</f>
        <v>20</v>
      </c>
      <c r="H21594">
        <f t="shared" si="1011"/>
        <v>9</v>
      </c>
      <c r="I21594">
        <f t="shared" si="1012"/>
        <v>1</v>
      </c>
      <c r="J21594" t="str">
        <f t="shared" si="1013"/>
        <v>6-9</v>
      </c>
    </row>
    <row r="21595" spans="1:10">
      <c r="A21595" t="s">
        <v>1333</v>
      </c>
      <c r="B21595" t="s">
        <v>1491</v>
      </c>
      <c r="C21595" s="7">
        <v>44332.6576273148</v>
      </c>
      <c r="D21595" t="str">
        <f>VLOOKUP(A21595,Sheet2!$B$2:$E$1001,3,0)</f>
        <v>audio</v>
      </c>
      <c r="E21595" t="str">
        <f>VLOOKUP(A21595,Sheet2!$B$2:$E$1001,4,0)</f>
        <v>food</v>
      </c>
      <c r="F21595" t="str">
        <f>VLOOKUP(B21595,Sheet3!$B$2:$D$17,2,0)</f>
        <v>positive</v>
      </c>
      <c r="G21595">
        <f>VLOOKUP(B21595,Sheet3!$B$2:$D$17,3,0)</f>
        <v>30</v>
      </c>
      <c r="H21595">
        <f t="shared" si="1011"/>
        <v>5</v>
      </c>
      <c r="I21595">
        <f t="shared" si="1012"/>
        <v>7</v>
      </c>
      <c r="J21595" t="str">
        <f t="shared" si="1013"/>
        <v>15-18</v>
      </c>
    </row>
    <row r="21596" spans="1:10">
      <c r="A21596" t="s">
        <v>1333</v>
      </c>
      <c r="B21596" t="s">
        <v>1503</v>
      </c>
      <c r="C21596" s="7">
        <v>44194.0218402778</v>
      </c>
      <c r="D21596" t="str">
        <f>VLOOKUP(A21596,Sheet2!$B$2:$E$1001,3,0)</f>
        <v>audio</v>
      </c>
      <c r="E21596" t="str">
        <f>VLOOKUP(A21596,Sheet2!$B$2:$E$1001,4,0)</f>
        <v>food</v>
      </c>
      <c r="F21596" t="str">
        <f>VLOOKUP(B21596,Sheet3!$B$2:$D$17,2,0)</f>
        <v>negative</v>
      </c>
      <c r="G21596">
        <f>VLOOKUP(B21596,Sheet3!$B$2:$D$17,3,0)</f>
        <v>12</v>
      </c>
      <c r="H21596">
        <f t="shared" si="1011"/>
        <v>12</v>
      </c>
      <c r="I21596">
        <f t="shared" si="1012"/>
        <v>2</v>
      </c>
      <c r="J21596" t="str">
        <f t="shared" si="1013"/>
        <v>0-3</v>
      </c>
    </row>
    <row r="21597" spans="1:10">
      <c r="A21597" t="s">
        <v>1333</v>
      </c>
      <c r="B21597" t="s">
        <v>1485</v>
      </c>
      <c r="C21597" s="7">
        <v>44302.5894907407</v>
      </c>
      <c r="D21597" t="str">
        <f>VLOOKUP(A21597,Sheet2!$B$2:$E$1001,3,0)</f>
        <v>audio</v>
      </c>
      <c r="E21597" t="str">
        <f>VLOOKUP(A21597,Sheet2!$B$2:$E$1001,4,0)</f>
        <v>food</v>
      </c>
      <c r="F21597" t="str">
        <f>VLOOKUP(B21597,Sheet3!$B$2:$D$17,2,0)</f>
        <v>positive</v>
      </c>
      <c r="G21597">
        <f>VLOOKUP(B21597,Sheet3!$B$2:$D$17,3,0)</f>
        <v>60</v>
      </c>
      <c r="H21597">
        <f t="shared" si="1011"/>
        <v>4</v>
      </c>
      <c r="I21597">
        <f t="shared" si="1012"/>
        <v>5</v>
      </c>
      <c r="J21597" t="str">
        <f t="shared" si="1013"/>
        <v>12-15</v>
      </c>
    </row>
    <row r="21598" spans="1:10">
      <c r="A21598" t="s">
        <v>1333</v>
      </c>
      <c r="B21598" t="s">
        <v>1496</v>
      </c>
      <c r="C21598" s="7">
        <v>44343.0088194444</v>
      </c>
      <c r="D21598" t="str">
        <f>VLOOKUP(A21598,Sheet2!$B$2:$E$1001,3,0)</f>
        <v>audio</v>
      </c>
      <c r="E21598" t="str">
        <f>VLOOKUP(A21598,Sheet2!$B$2:$E$1001,4,0)</f>
        <v>food</v>
      </c>
      <c r="F21598" t="str">
        <f>VLOOKUP(B21598,Sheet3!$B$2:$D$17,2,0)</f>
        <v>positive</v>
      </c>
      <c r="G21598">
        <f>VLOOKUP(B21598,Sheet3!$B$2:$D$17,3,0)</f>
        <v>70</v>
      </c>
      <c r="H21598">
        <f t="shared" si="1011"/>
        <v>5</v>
      </c>
      <c r="I21598">
        <f t="shared" si="1012"/>
        <v>4</v>
      </c>
      <c r="J21598" t="str">
        <f t="shared" si="1013"/>
        <v>0-3</v>
      </c>
    </row>
    <row r="21599" spans="1:10">
      <c r="A21599" t="s">
        <v>1333</v>
      </c>
      <c r="B21599" t="s">
        <v>1485</v>
      </c>
      <c r="C21599" s="7">
        <v>44101.6630439815</v>
      </c>
      <c r="D21599" t="str">
        <f>VLOOKUP(A21599,Sheet2!$B$2:$E$1001,3,0)</f>
        <v>audio</v>
      </c>
      <c r="E21599" t="str">
        <f>VLOOKUP(A21599,Sheet2!$B$2:$E$1001,4,0)</f>
        <v>food</v>
      </c>
      <c r="F21599" t="str">
        <f>VLOOKUP(B21599,Sheet3!$B$2:$D$17,2,0)</f>
        <v>positive</v>
      </c>
      <c r="G21599">
        <f>VLOOKUP(B21599,Sheet3!$B$2:$D$17,3,0)</f>
        <v>60</v>
      </c>
      <c r="H21599">
        <f t="shared" si="1011"/>
        <v>9</v>
      </c>
      <c r="I21599">
        <f t="shared" si="1012"/>
        <v>7</v>
      </c>
      <c r="J21599" t="str">
        <f t="shared" si="1013"/>
        <v>15-18</v>
      </c>
    </row>
    <row r="21600" customFormat="1" spans="1:10">
      <c r="A21600" t="s">
        <v>1333</v>
      </c>
      <c r="B21600" t="s">
        <v>1501</v>
      </c>
      <c r="C21600" s="7">
        <v>44045.7969791667</v>
      </c>
      <c r="D21600" t="str">
        <f>VLOOKUP(A21600,Sheet2!$B$2:$E$1001,3,0)</f>
        <v>audio</v>
      </c>
      <c r="E21600" t="str">
        <f>VLOOKUP(A21600,Sheet2!$B$2:$E$1001,4,0)</f>
        <v>food</v>
      </c>
      <c r="F21600" t="str">
        <f>VLOOKUP(B21600,Sheet3!$B$2:$D$17,2,0)</f>
        <v>neutral</v>
      </c>
      <c r="G21600">
        <f>VLOOKUP(B21600,Sheet3!$B$2:$D$17,3,0)</f>
        <v>35</v>
      </c>
      <c r="H21600">
        <f t="shared" si="1011"/>
        <v>8</v>
      </c>
      <c r="I21600">
        <f t="shared" si="1012"/>
        <v>7</v>
      </c>
      <c r="J21600" t="str">
        <f t="shared" si="1013"/>
        <v>18-21</v>
      </c>
    </row>
    <row r="21601" spans="1:10">
      <c r="A21601" t="s">
        <v>1333</v>
      </c>
      <c r="B21601" t="s">
        <v>1499</v>
      </c>
      <c r="C21601" s="7">
        <v>44231.8116550926</v>
      </c>
      <c r="D21601" t="str">
        <f>VLOOKUP(A21601,Sheet2!$B$2:$E$1001,3,0)</f>
        <v>audio</v>
      </c>
      <c r="E21601" t="str">
        <f>VLOOKUP(A21601,Sheet2!$B$2:$E$1001,4,0)</f>
        <v>food</v>
      </c>
      <c r="F21601" t="str">
        <f>VLOOKUP(B21601,Sheet3!$B$2:$D$17,2,0)</f>
        <v>negative</v>
      </c>
      <c r="G21601">
        <f>VLOOKUP(B21601,Sheet3!$B$2:$D$17,3,0)</f>
        <v>10</v>
      </c>
      <c r="H21601">
        <f t="shared" si="1011"/>
        <v>2</v>
      </c>
      <c r="I21601">
        <f t="shared" si="1012"/>
        <v>4</v>
      </c>
      <c r="J21601" t="str">
        <f t="shared" si="1013"/>
        <v>18-21</v>
      </c>
    </row>
    <row r="21602" spans="1:10">
      <c r="A21602" t="s">
        <v>1333</v>
      </c>
      <c r="B21602" t="s">
        <v>1497</v>
      </c>
      <c r="C21602" s="7">
        <v>44296.2412037037</v>
      </c>
      <c r="D21602" t="str">
        <f>VLOOKUP(A21602,Sheet2!$B$2:$E$1001,3,0)</f>
        <v>audio</v>
      </c>
      <c r="E21602" t="str">
        <f>VLOOKUP(A21602,Sheet2!$B$2:$E$1001,4,0)</f>
        <v>food</v>
      </c>
      <c r="F21602" t="str">
        <f>VLOOKUP(B21602,Sheet3!$B$2:$D$17,2,0)</f>
        <v>positive</v>
      </c>
      <c r="G21602">
        <f>VLOOKUP(B21602,Sheet3!$B$2:$D$17,3,0)</f>
        <v>72</v>
      </c>
      <c r="H21602">
        <f t="shared" si="1011"/>
        <v>4</v>
      </c>
      <c r="I21602">
        <f t="shared" si="1012"/>
        <v>6</v>
      </c>
      <c r="J21602" t="str">
        <f t="shared" si="1013"/>
        <v>3-6</v>
      </c>
    </row>
    <row r="21603" spans="1:10">
      <c r="A21603" t="s">
        <v>1333</v>
      </c>
      <c r="B21603" t="s">
        <v>1487</v>
      </c>
      <c r="C21603" s="7">
        <v>44251.1563657407</v>
      </c>
      <c r="D21603" t="str">
        <f>VLOOKUP(A21603,Sheet2!$B$2:$E$1001,3,0)</f>
        <v>audio</v>
      </c>
      <c r="E21603" t="str">
        <f>VLOOKUP(A21603,Sheet2!$B$2:$E$1001,4,0)</f>
        <v>food</v>
      </c>
      <c r="F21603" t="str">
        <f>VLOOKUP(B21603,Sheet3!$B$2:$D$17,2,0)</f>
        <v>positive</v>
      </c>
      <c r="G21603">
        <f>VLOOKUP(B21603,Sheet3!$B$2:$D$17,3,0)</f>
        <v>70</v>
      </c>
      <c r="H21603">
        <f t="shared" si="1011"/>
        <v>2</v>
      </c>
      <c r="I21603">
        <f t="shared" si="1012"/>
        <v>3</v>
      </c>
      <c r="J21603" t="str">
        <f t="shared" si="1013"/>
        <v>3-6</v>
      </c>
    </row>
    <row r="21604" spans="1:10">
      <c r="A21604" t="s">
        <v>1333</v>
      </c>
      <c r="B21604" t="s">
        <v>1502</v>
      </c>
      <c r="C21604" s="7">
        <v>44159.9446296296</v>
      </c>
      <c r="D21604" t="str">
        <f>VLOOKUP(A21604,Sheet2!$B$2:$E$1001,3,0)</f>
        <v>audio</v>
      </c>
      <c r="E21604" t="str">
        <f>VLOOKUP(A21604,Sheet2!$B$2:$E$1001,4,0)</f>
        <v>food</v>
      </c>
      <c r="F21604" t="str">
        <f>VLOOKUP(B21604,Sheet3!$B$2:$D$17,2,0)</f>
        <v>negative</v>
      </c>
      <c r="G21604">
        <f>VLOOKUP(B21604,Sheet3!$B$2:$D$17,3,0)</f>
        <v>15</v>
      </c>
      <c r="H21604">
        <f t="shared" si="1011"/>
        <v>11</v>
      </c>
      <c r="I21604">
        <f t="shared" si="1012"/>
        <v>2</v>
      </c>
      <c r="J21604" t="str">
        <f t="shared" si="1013"/>
        <v>21-24</v>
      </c>
    </row>
    <row r="21605" spans="1:10">
      <c r="A21605" t="s">
        <v>1333</v>
      </c>
      <c r="B21605" t="s">
        <v>1496</v>
      </c>
      <c r="C21605" s="7">
        <v>44121.3249305556</v>
      </c>
      <c r="D21605" t="str">
        <f>VLOOKUP(A21605,Sheet2!$B$2:$E$1001,3,0)</f>
        <v>audio</v>
      </c>
      <c r="E21605" t="str">
        <f>VLOOKUP(A21605,Sheet2!$B$2:$E$1001,4,0)</f>
        <v>food</v>
      </c>
      <c r="F21605" t="str">
        <f>VLOOKUP(B21605,Sheet3!$B$2:$D$17,2,0)</f>
        <v>positive</v>
      </c>
      <c r="G21605">
        <f>VLOOKUP(B21605,Sheet3!$B$2:$D$17,3,0)</f>
        <v>70</v>
      </c>
      <c r="H21605">
        <f t="shared" si="1011"/>
        <v>10</v>
      </c>
      <c r="I21605">
        <f t="shared" si="1012"/>
        <v>6</v>
      </c>
      <c r="J21605" t="str">
        <f t="shared" si="1013"/>
        <v>6-9</v>
      </c>
    </row>
    <row r="21606" spans="1:10">
      <c r="A21606" t="s">
        <v>1333</v>
      </c>
      <c r="B21606" t="s">
        <v>1485</v>
      </c>
      <c r="C21606" s="7">
        <v>44341.9696412037</v>
      </c>
      <c r="D21606" t="str">
        <f>VLOOKUP(A21606,Sheet2!$B$2:$E$1001,3,0)</f>
        <v>audio</v>
      </c>
      <c r="E21606" t="str">
        <f>VLOOKUP(A21606,Sheet2!$B$2:$E$1001,4,0)</f>
        <v>food</v>
      </c>
      <c r="F21606" t="str">
        <f>VLOOKUP(B21606,Sheet3!$B$2:$D$17,2,0)</f>
        <v>positive</v>
      </c>
      <c r="G21606">
        <f>VLOOKUP(B21606,Sheet3!$B$2:$D$17,3,0)</f>
        <v>60</v>
      </c>
      <c r="H21606">
        <f t="shared" si="1011"/>
        <v>5</v>
      </c>
      <c r="I21606">
        <f t="shared" si="1012"/>
        <v>2</v>
      </c>
      <c r="J21606" t="str">
        <f t="shared" si="1013"/>
        <v>21-24</v>
      </c>
    </row>
    <row r="21607" spans="1:10">
      <c r="A21607" t="s">
        <v>1333</v>
      </c>
      <c r="B21607" t="s">
        <v>1500</v>
      </c>
      <c r="C21607" s="7">
        <v>44110.9755902778</v>
      </c>
      <c r="D21607" t="str">
        <f>VLOOKUP(A21607,Sheet2!$B$2:$E$1001,3,0)</f>
        <v>audio</v>
      </c>
      <c r="E21607" t="str">
        <f>VLOOKUP(A21607,Sheet2!$B$2:$E$1001,4,0)</f>
        <v>food</v>
      </c>
      <c r="F21607" t="str">
        <f>VLOOKUP(B21607,Sheet3!$B$2:$D$17,2,0)</f>
        <v>positive</v>
      </c>
      <c r="G21607">
        <f>VLOOKUP(B21607,Sheet3!$B$2:$D$17,3,0)</f>
        <v>45</v>
      </c>
      <c r="H21607">
        <f t="shared" si="1011"/>
        <v>10</v>
      </c>
      <c r="I21607">
        <f t="shared" si="1012"/>
        <v>2</v>
      </c>
      <c r="J21607" t="str">
        <f t="shared" si="1013"/>
        <v>21-24</v>
      </c>
    </row>
    <row r="21608" spans="1:10">
      <c r="A21608" t="s">
        <v>1333</v>
      </c>
      <c r="B21608" t="s">
        <v>1487</v>
      </c>
      <c r="C21608" s="7">
        <v>44311.4273032407</v>
      </c>
      <c r="D21608" t="str">
        <f>VLOOKUP(A21608,Sheet2!$B$2:$E$1001,3,0)</f>
        <v>audio</v>
      </c>
      <c r="E21608" t="str">
        <f>VLOOKUP(A21608,Sheet2!$B$2:$E$1001,4,0)</f>
        <v>food</v>
      </c>
      <c r="F21608" t="str">
        <f>VLOOKUP(B21608,Sheet3!$B$2:$D$17,2,0)</f>
        <v>positive</v>
      </c>
      <c r="G21608">
        <f>VLOOKUP(B21608,Sheet3!$B$2:$D$17,3,0)</f>
        <v>70</v>
      </c>
      <c r="H21608">
        <f t="shared" si="1011"/>
        <v>4</v>
      </c>
      <c r="I21608">
        <f t="shared" si="1012"/>
        <v>7</v>
      </c>
      <c r="J21608" t="str">
        <f t="shared" si="1013"/>
        <v>9-12</v>
      </c>
    </row>
    <row r="21609" spans="1:10">
      <c r="A21609" t="s">
        <v>1333</v>
      </c>
      <c r="B21609" t="s">
        <v>1501</v>
      </c>
      <c r="C21609" s="7">
        <v>44035.0331365741</v>
      </c>
      <c r="D21609" t="str">
        <f>VLOOKUP(A21609,Sheet2!$B$2:$E$1001,3,0)</f>
        <v>audio</v>
      </c>
      <c r="E21609" t="str">
        <f>VLOOKUP(A21609,Sheet2!$B$2:$E$1001,4,0)</f>
        <v>food</v>
      </c>
      <c r="F21609" t="str">
        <f>VLOOKUP(B21609,Sheet3!$B$2:$D$17,2,0)</f>
        <v>neutral</v>
      </c>
      <c r="G21609">
        <f>VLOOKUP(B21609,Sheet3!$B$2:$D$17,3,0)</f>
        <v>35</v>
      </c>
      <c r="H21609">
        <f t="shared" si="1011"/>
        <v>7</v>
      </c>
      <c r="I21609">
        <f t="shared" si="1012"/>
        <v>4</v>
      </c>
      <c r="J21609" t="str">
        <f t="shared" si="1013"/>
        <v>0-3</v>
      </c>
    </row>
    <row r="21610" spans="1:10">
      <c r="A21610" t="s">
        <v>1334</v>
      </c>
      <c r="B21610" t="s">
        <v>1499</v>
      </c>
      <c r="C21610" s="7">
        <v>44329.4534606481</v>
      </c>
      <c r="D21610" t="str">
        <f>VLOOKUP(A21610,Sheet2!$B$2:$E$1001,3,0)</f>
        <v>audio</v>
      </c>
      <c r="E21610" t="str">
        <f>VLOOKUP(A21610,Sheet2!$B$2:$E$1001,4,0)</f>
        <v>veganism</v>
      </c>
      <c r="F21610" t="str">
        <f>VLOOKUP(B21610,Sheet3!$B$2:$D$17,2,0)</f>
        <v>negative</v>
      </c>
      <c r="G21610">
        <f>VLOOKUP(B21610,Sheet3!$B$2:$D$17,3,0)</f>
        <v>10</v>
      </c>
      <c r="H21610">
        <f t="shared" si="1011"/>
        <v>5</v>
      </c>
      <c r="I21610">
        <f t="shared" si="1012"/>
        <v>4</v>
      </c>
      <c r="J21610" t="str">
        <f t="shared" si="1013"/>
        <v>9-12</v>
      </c>
    </row>
    <row r="21611" spans="1:10">
      <c r="A21611" t="s">
        <v>1334</v>
      </c>
      <c r="B21611" t="s">
        <v>1495</v>
      </c>
      <c r="C21611" s="7">
        <v>44098.3728703704</v>
      </c>
      <c r="D21611" t="str">
        <f>VLOOKUP(A21611,Sheet2!$B$2:$E$1001,3,0)</f>
        <v>audio</v>
      </c>
      <c r="E21611" t="str">
        <f>VLOOKUP(A21611,Sheet2!$B$2:$E$1001,4,0)</f>
        <v>veganism</v>
      </c>
      <c r="F21611" t="str">
        <f>VLOOKUP(B21611,Sheet3!$B$2:$D$17,2,0)</f>
        <v>positive</v>
      </c>
      <c r="G21611">
        <f>VLOOKUP(B21611,Sheet3!$B$2:$D$17,3,0)</f>
        <v>75</v>
      </c>
      <c r="H21611">
        <f t="shared" si="1011"/>
        <v>9</v>
      </c>
      <c r="I21611">
        <f t="shared" si="1012"/>
        <v>4</v>
      </c>
      <c r="J21611" t="str">
        <f t="shared" si="1013"/>
        <v>6-9</v>
      </c>
    </row>
    <row r="21612" spans="1:10">
      <c r="A21612" t="s">
        <v>1334</v>
      </c>
      <c r="B21612" t="s">
        <v>1494</v>
      </c>
      <c r="C21612" s="7">
        <v>44074.8160532407</v>
      </c>
      <c r="D21612" t="str">
        <f>VLOOKUP(A21612,Sheet2!$B$2:$E$1001,3,0)</f>
        <v>audio</v>
      </c>
      <c r="E21612" t="str">
        <f>VLOOKUP(A21612,Sheet2!$B$2:$E$1001,4,0)</f>
        <v>veganism</v>
      </c>
      <c r="F21612" t="str">
        <f>VLOOKUP(B21612,Sheet3!$B$2:$D$17,2,0)</f>
        <v>positive</v>
      </c>
      <c r="G21612">
        <f>VLOOKUP(B21612,Sheet3!$B$2:$D$17,3,0)</f>
        <v>65</v>
      </c>
      <c r="H21612">
        <f t="shared" si="1011"/>
        <v>8</v>
      </c>
      <c r="I21612">
        <f t="shared" si="1012"/>
        <v>1</v>
      </c>
      <c r="J21612" t="str">
        <f t="shared" si="1013"/>
        <v>18-21</v>
      </c>
    </row>
    <row r="21613" spans="1:10">
      <c r="A21613" t="s">
        <v>1334</v>
      </c>
      <c r="B21613" t="s">
        <v>1492</v>
      </c>
      <c r="C21613" s="7">
        <v>44212.7091898148</v>
      </c>
      <c r="D21613" t="str">
        <f>VLOOKUP(A21613,Sheet2!$B$2:$E$1001,3,0)</f>
        <v>audio</v>
      </c>
      <c r="E21613" t="str">
        <f>VLOOKUP(A21613,Sheet2!$B$2:$E$1001,4,0)</f>
        <v>veganism</v>
      </c>
      <c r="F21613" t="str">
        <f>VLOOKUP(B21613,Sheet3!$B$2:$D$17,2,0)</f>
        <v>neutral</v>
      </c>
      <c r="G21613">
        <f>VLOOKUP(B21613,Sheet3!$B$2:$D$17,3,0)</f>
        <v>20</v>
      </c>
      <c r="H21613">
        <f t="shared" si="1011"/>
        <v>1</v>
      </c>
      <c r="I21613">
        <f t="shared" si="1012"/>
        <v>6</v>
      </c>
      <c r="J21613" t="str">
        <f t="shared" si="1013"/>
        <v>15-18</v>
      </c>
    </row>
    <row r="21614" spans="1:10">
      <c r="A21614" t="s">
        <v>1334</v>
      </c>
      <c r="B21614" t="s">
        <v>1490</v>
      </c>
      <c r="C21614" s="7">
        <v>44241.2737615741</v>
      </c>
      <c r="D21614" t="str">
        <f>VLOOKUP(A21614,Sheet2!$B$2:$E$1001,3,0)</f>
        <v>audio</v>
      </c>
      <c r="E21614" t="str">
        <f>VLOOKUP(A21614,Sheet2!$B$2:$E$1001,4,0)</f>
        <v>veganism</v>
      </c>
      <c r="F21614" t="str">
        <f>VLOOKUP(B21614,Sheet3!$B$2:$D$17,2,0)</f>
        <v>negative</v>
      </c>
      <c r="G21614">
        <f>VLOOKUP(B21614,Sheet3!$B$2:$D$17,3,0)</f>
        <v>5</v>
      </c>
      <c r="H21614">
        <f t="shared" si="1011"/>
        <v>2</v>
      </c>
      <c r="I21614">
        <f t="shared" si="1012"/>
        <v>7</v>
      </c>
      <c r="J21614" t="str">
        <f t="shared" si="1013"/>
        <v>6-9</v>
      </c>
    </row>
    <row r="21615" spans="1:10">
      <c r="A21615" t="s">
        <v>1334</v>
      </c>
      <c r="B21615" t="s">
        <v>1490</v>
      </c>
      <c r="C21615" s="7">
        <v>44146.7136342593</v>
      </c>
      <c r="D21615" t="str">
        <f>VLOOKUP(A21615,Sheet2!$B$2:$E$1001,3,0)</f>
        <v>audio</v>
      </c>
      <c r="E21615" t="str">
        <f>VLOOKUP(A21615,Sheet2!$B$2:$E$1001,4,0)</f>
        <v>veganism</v>
      </c>
      <c r="F21615" t="str">
        <f>VLOOKUP(B21615,Sheet3!$B$2:$D$17,2,0)</f>
        <v>negative</v>
      </c>
      <c r="G21615">
        <f>VLOOKUP(B21615,Sheet3!$B$2:$D$17,3,0)</f>
        <v>5</v>
      </c>
      <c r="H21615">
        <f t="shared" si="1011"/>
        <v>11</v>
      </c>
      <c r="I21615">
        <f t="shared" si="1012"/>
        <v>3</v>
      </c>
      <c r="J21615" t="str">
        <f t="shared" si="1013"/>
        <v>15-18</v>
      </c>
    </row>
    <row r="21616" spans="1:10">
      <c r="A21616" t="s">
        <v>1334</v>
      </c>
      <c r="B21616" t="s">
        <v>1494</v>
      </c>
      <c r="C21616" s="7">
        <v>44347.1221412037</v>
      </c>
      <c r="D21616" t="str">
        <f>VLOOKUP(A21616,Sheet2!$B$2:$E$1001,3,0)</f>
        <v>audio</v>
      </c>
      <c r="E21616" t="str">
        <f>VLOOKUP(A21616,Sheet2!$B$2:$E$1001,4,0)</f>
        <v>veganism</v>
      </c>
      <c r="F21616" t="str">
        <f>VLOOKUP(B21616,Sheet3!$B$2:$D$17,2,0)</f>
        <v>positive</v>
      </c>
      <c r="G21616">
        <f>VLOOKUP(B21616,Sheet3!$B$2:$D$17,3,0)</f>
        <v>65</v>
      </c>
      <c r="H21616">
        <f t="shared" si="1011"/>
        <v>5</v>
      </c>
      <c r="I21616">
        <f t="shared" si="1012"/>
        <v>1</v>
      </c>
      <c r="J21616" t="str">
        <f t="shared" si="1013"/>
        <v>0-3</v>
      </c>
    </row>
    <row r="21617" spans="1:10">
      <c r="A21617" t="s">
        <v>1334</v>
      </c>
      <c r="B21617" t="s">
        <v>1497</v>
      </c>
      <c r="C21617" s="7">
        <v>44259.0066203704</v>
      </c>
      <c r="D21617" t="str">
        <f>VLOOKUP(A21617,Sheet2!$B$2:$E$1001,3,0)</f>
        <v>audio</v>
      </c>
      <c r="E21617" t="str">
        <f>VLOOKUP(A21617,Sheet2!$B$2:$E$1001,4,0)</f>
        <v>veganism</v>
      </c>
      <c r="F21617" t="str">
        <f>VLOOKUP(B21617,Sheet3!$B$2:$D$17,2,0)</f>
        <v>positive</v>
      </c>
      <c r="G21617">
        <f>VLOOKUP(B21617,Sheet3!$B$2:$D$17,3,0)</f>
        <v>72</v>
      </c>
      <c r="H21617">
        <f t="shared" si="1011"/>
        <v>3</v>
      </c>
      <c r="I21617">
        <f t="shared" si="1012"/>
        <v>4</v>
      </c>
      <c r="J21617" t="str">
        <f t="shared" si="1013"/>
        <v>0-3</v>
      </c>
    </row>
    <row r="21618" spans="1:10">
      <c r="A21618" t="s">
        <v>1334</v>
      </c>
      <c r="B21618" t="s">
        <v>1495</v>
      </c>
      <c r="C21618" s="7">
        <v>44283.2540856482</v>
      </c>
      <c r="D21618" t="str">
        <f>VLOOKUP(A21618,Sheet2!$B$2:$E$1001,3,0)</f>
        <v>audio</v>
      </c>
      <c r="E21618" t="str">
        <f>VLOOKUP(A21618,Sheet2!$B$2:$E$1001,4,0)</f>
        <v>veganism</v>
      </c>
      <c r="F21618" t="str">
        <f>VLOOKUP(B21618,Sheet3!$B$2:$D$17,2,0)</f>
        <v>positive</v>
      </c>
      <c r="G21618">
        <f>VLOOKUP(B21618,Sheet3!$B$2:$D$17,3,0)</f>
        <v>75</v>
      </c>
      <c r="H21618">
        <f t="shared" si="1011"/>
        <v>3</v>
      </c>
      <c r="I21618">
        <f t="shared" si="1012"/>
        <v>7</v>
      </c>
      <c r="J21618" t="str">
        <f t="shared" si="1013"/>
        <v>6-9</v>
      </c>
    </row>
    <row r="21619" customFormat="1" spans="1:10">
      <c r="A21619" t="s">
        <v>1334</v>
      </c>
      <c r="B21619" t="s">
        <v>1499</v>
      </c>
      <c r="C21619" s="7">
        <v>44297.8915046296</v>
      </c>
      <c r="D21619" t="str">
        <f>VLOOKUP(A21619,Sheet2!$B$2:$E$1001,3,0)</f>
        <v>audio</v>
      </c>
      <c r="E21619" t="str">
        <f>VLOOKUP(A21619,Sheet2!$B$2:$E$1001,4,0)</f>
        <v>veganism</v>
      </c>
      <c r="F21619" t="str">
        <f>VLOOKUP(B21619,Sheet3!$B$2:$D$17,2,0)</f>
        <v>negative</v>
      </c>
      <c r="G21619">
        <f>VLOOKUP(B21619,Sheet3!$B$2:$D$17,3,0)</f>
        <v>10</v>
      </c>
      <c r="H21619">
        <f t="shared" si="1011"/>
        <v>4</v>
      </c>
      <c r="I21619">
        <f t="shared" si="1012"/>
        <v>7</v>
      </c>
      <c r="J21619" t="str">
        <f t="shared" si="1013"/>
        <v>21-24</v>
      </c>
    </row>
    <row r="21620" spans="1:10">
      <c r="A21620" t="s">
        <v>1334</v>
      </c>
      <c r="B21620" t="s">
        <v>1497</v>
      </c>
      <c r="C21620" s="7">
        <v>44172.808599537</v>
      </c>
      <c r="D21620" t="str">
        <f>VLOOKUP(A21620,Sheet2!$B$2:$E$1001,3,0)</f>
        <v>audio</v>
      </c>
      <c r="E21620" t="str">
        <f>VLOOKUP(A21620,Sheet2!$B$2:$E$1001,4,0)</f>
        <v>veganism</v>
      </c>
      <c r="F21620" t="str">
        <f>VLOOKUP(B21620,Sheet3!$B$2:$D$17,2,0)</f>
        <v>positive</v>
      </c>
      <c r="G21620">
        <f>VLOOKUP(B21620,Sheet3!$B$2:$D$17,3,0)</f>
        <v>72</v>
      </c>
      <c r="H21620">
        <f t="shared" si="1011"/>
        <v>12</v>
      </c>
      <c r="I21620">
        <f t="shared" si="1012"/>
        <v>1</v>
      </c>
      <c r="J21620" t="str">
        <f t="shared" si="1013"/>
        <v>18-21</v>
      </c>
    </row>
    <row r="21621" spans="1:10">
      <c r="A21621" t="s">
        <v>1334</v>
      </c>
      <c r="B21621" t="s">
        <v>1502</v>
      </c>
      <c r="C21621" s="7">
        <v>44252.3299074074</v>
      </c>
      <c r="D21621" t="str">
        <f>VLOOKUP(A21621,Sheet2!$B$2:$E$1001,3,0)</f>
        <v>audio</v>
      </c>
      <c r="E21621" t="str">
        <f>VLOOKUP(A21621,Sheet2!$B$2:$E$1001,4,0)</f>
        <v>veganism</v>
      </c>
      <c r="F21621" t="str">
        <f>VLOOKUP(B21621,Sheet3!$B$2:$D$17,2,0)</f>
        <v>negative</v>
      </c>
      <c r="G21621">
        <f>VLOOKUP(B21621,Sheet3!$B$2:$D$17,3,0)</f>
        <v>15</v>
      </c>
      <c r="H21621">
        <f t="shared" si="1011"/>
        <v>2</v>
      </c>
      <c r="I21621">
        <f t="shared" si="1012"/>
        <v>4</v>
      </c>
      <c r="J21621" t="str">
        <f t="shared" si="1013"/>
        <v>6-9</v>
      </c>
    </row>
    <row r="21622" spans="1:10">
      <c r="A21622" t="s">
        <v>1334</v>
      </c>
      <c r="B21622" t="s">
        <v>1500</v>
      </c>
      <c r="C21622" s="7">
        <v>44304.1226041667</v>
      </c>
      <c r="D21622" t="str">
        <f>VLOOKUP(A21622,Sheet2!$B$2:$E$1001,3,0)</f>
        <v>audio</v>
      </c>
      <c r="E21622" t="str">
        <f>VLOOKUP(A21622,Sheet2!$B$2:$E$1001,4,0)</f>
        <v>veganism</v>
      </c>
      <c r="F21622" t="str">
        <f>VLOOKUP(B21622,Sheet3!$B$2:$D$17,2,0)</f>
        <v>positive</v>
      </c>
      <c r="G21622">
        <f>VLOOKUP(B21622,Sheet3!$B$2:$D$17,3,0)</f>
        <v>45</v>
      </c>
      <c r="H21622">
        <f t="shared" si="1011"/>
        <v>4</v>
      </c>
      <c r="I21622">
        <f t="shared" si="1012"/>
        <v>7</v>
      </c>
      <c r="J21622" t="str">
        <f t="shared" si="1013"/>
        <v>0-3</v>
      </c>
    </row>
    <row r="21623" spans="1:10">
      <c r="A21623" t="s">
        <v>1334</v>
      </c>
      <c r="B21623" t="s">
        <v>1497</v>
      </c>
      <c r="C21623" s="7">
        <v>44060.0426273148</v>
      </c>
      <c r="D21623" t="str">
        <f>VLOOKUP(A21623,Sheet2!$B$2:$E$1001,3,0)</f>
        <v>audio</v>
      </c>
      <c r="E21623" t="str">
        <f>VLOOKUP(A21623,Sheet2!$B$2:$E$1001,4,0)</f>
        <v>veganism</v>
      </c>
      <c r="F21623" t="str">
        <f>VLOOKUP(B21623,Sheet3!$B$2:$D$17,2,0)</f>
        <v>positive</v>
      </c>
      <c r="G21623">
        <f>VLOOKUP(B21623,Sheet3!$B$2:$D$17,3,0)</f>
        <v>72</v>
      </c>
      <c r="H21623">
        <f t="shared" si="1011"/>
        <v>8</v>
      </c>
      <c r="I21623">
        <f t="shared" si="1012"/>
        <v>1</v>
      </c>
      <c r="J21623" t="str">
        <f t="shared" si="1013"/>
        <v>0-3</v>
      </c>
    </row>
    <row r="21624" spans="1:10">
      <c r="A21624" t="s">
        <v>1334</v>
      </c>
      <c r="B21624" t="s">
        <v>1500</v>
      </c>
      <c r="C21624" s="7">
        <v>44199.4985069444</v>
      </c>
      <c r="D21624" t="str">
        <f>VLOOKUP(A21624,Sheet2!$B$2:$E$1001,3,0)</f>
        <v>audio</v>
      </c>
      <c r="E21624" t="str">
        <f>VLOOKUP(A21624,Sheet2!$B$2:$E$1001,4,0)</f>
        <v>veganism</v>
      </c>
      <c r="F21624" t="str">
        <f>VLOOKUP(B21624,Sheet3!$B$2:$D$17,2,0)</f>
        <v>positive</v>
      </c>
      <c r="G21624">
        <f>VLOOKUP(B21624,Sheet3!$B$2:$D$17,3,0)</f>
        <v>45</v>
      </c>
      <c r="H21624">
        <f t="shared" si="1011"/>
        <v>1</v>
      </c>
      <c r="I21624">
        <f t="shared" si="1012"/>
        <v>7</v>
      </c>
      <c r="J21624" t="str">
        <f t="shared" si="1013"/>
        <v>9-12</v>
      </c>
    </row>
    <row r="21625" spans="1:10">
      <c r="A21625" t="s">
        <v>1334</v>
      </c>
      <c r="B21625" t="s">
        <v>1492</v>
      </c>
      <c r="C21625" s="7">
        <v>44266.6378240741</v>
      </c>
      <c r="D21625" t="str">
        <f>VLOOKUP(A21625,Sheet2!$B$2:$E$1001,3,0)</f>
        <v>audio</v>
      </c>
      <c r="E21625" t="str">
        <f>VLOOKUP(A21625,Sheet2!$B$2:$E$1001,4,0)</f>
        <v>veganism</v>
      </c>
      <c r="F21625" t="str">
        <f>VLOOKUP(B21625,Sheet3!$B$2:$D$17,2,0)</f>
        <v>neutral</v>
      </c>
      <c r="G21625">
        <f>VLOOKUP(B21625,Sheet3!$B$2:$D$17,3,0)</f>
        <v>20</v>
      </c>
      <c r="H21625">
        <f t="shared" si="1011"/>
        <v>3</v>
      </c>
      <c r="I21625">
        <f t="shared" si="1012"/>
        <v>4</v>
      </c>
      <c r="J21625" t="str">
        <f t="shared" si="1013"/>
        <v>15-18</v>
      </c>
    </row>
    <row r="21626" spans="1:10">
      <c r="A21626" t="s">
        <v>1334</v>
      </c>
      <c r="B21626" t="s">
        <v>1498</v>
      </c>
      <c r="C21626" s="7">
        <v>44298.7279282407</v>
      </c>
      <c r="D21626" t="str">
        <f>VLOOKUP(A21626,Sheet2!$B$2:$E$1001,3,0)</f>
        <v>audio</v>
      </c>
      <c r="E21626" t="str">
        <f>VLOOKUP(A21626,Sheet2!$B$2:$E$1001,4,0)</f>
        <v>veganism</v>
      </c>
      <c r="F21626" t="str">
        <f>VLOOKUP(B21626,Sheet3!$B$2:$D$17,2,0)</f>
        <v>positive</v>
      </c>
      <c r="G21626">
        <f>VLOOKUP(B21626,Sheet3!$B$2:$D$17,3,0)</f>
        <v>50</v>
      </c>
      <c r="H21626">
        <f t="shared" si="1011"/>
        <v>4</v>
      </c>
      <c r="I21626">
        <f t="shared" si="1012"/>
        <v>1</v>
      </c>
      <c r="J21626" t="str">
        <f t="shared" si="1013"/>
        <v>15-18</v>
      </c>
    </row>
    <row r="21627" spans="1:10">
      <c r="A21627" t="s">
        <v>1334</v>
      </c>
      <c r="B21627" t="s">
        <v>1497</v>
      </c>
      <c r="C21627" s="7">
        <v>44348.0023842593</v>
      </c>
      <c r="D21627" t="str">
        <f>VLOOKUP(A21627,Sheet2!$B$2:$E$1001,3,0)</f>
        <v>audio</v>
      </c>
      <c r="E21627" t="str">
        <f>VLOOKUP(A21627,Sheet2!$B$2:$E$1001,4,0)</f>
        <v>veganism</v>
      </c>
      <c r="F21627" t="str">
        <f>VLOOKUP(B21627,Sheet3!$B$2:$D$17,2,0)</f>
        <v>positive</v>
      </c>
      <c r="G21627">
        <f>VLOOKUP(B21627,Sheet3!$B$2:$D$17,3,0)</f>
        <v>72</v>
      </c>
      <c r="H21627">
        <f t="shared" si="1011"/>
        <v>6</v>
      </c>
      <c r="I21627">
        <f t="shared" si="1012"/>
        <v>2</v>
      </c>
      <c r="J21627" t="str">
        <f t="shared" si="1013"/>
        <v>0-3</v>
      </c>
    </row>
    <row r="21628" spans="1:10">
      <c r="A21628" t="s">
        <v>1334</v>
      </c>
      <c r="B21628" t="s">
        <v>1490</v>
      </c>
      <c r="C21628" s="7">
        <v>44322.7903819444</v>
      </c>
      <c r="D21628" t="str">
        <f>VLOOKUP(A21628,Sheet2!$B$2:$E$1001,3,0)</f>
        <v>audio</v>
      </c>
      <c r="E21628" t="str">
        <f>VLOOKUP(A21628,Sheet2!$B$2:$E$1001,4,0)</f>
        <v>veganism</v>
      </c>
      <c r="F21628" t="str">
        <f>VLOOKUP(B21628,Sheet3!$B$2:$D$17,2,0)</f>
        <v>negative</v>
      </c>
      <c r="G21628">
        <f>VLOOKUP(B21628,Sheet3!$B$2:$D$17,3,0)</f>
        <v>5</v>
      </c>
      <c r="H21628">
        <f t="shared" si="1011"/>
        <v>5</v>
      </c>
      <c r="I21628">
        <f t="shared" si="1012"/>
        <v>4</v>
      </c>
      <c r="J21628" t="str">
        <f t="shared" si="1013"/>
        <v>18-21</v>
      </c>
    </row>
    <row r="21629" customFormat="1" spans="1:10">
      <c r="A21629" t="s">
        <v>1334</v>
      </c>
      <c r="B21629" t="s">
        <v>1496</v>
      </c>
      <c r="C21629" s="7">
        <v>44103.2299537037</v>
      </c>
      <c r="D21629" t="str">
        <f>VLOOKUP(A21629,Sheet2!$B$2:$E$1001,3,0)</f>
        <v>audio</v>
      </c>
      <c r="E21629" t="str">
        <f>VLOOKUP(A21629,Sheet2!$B$2:$E$1001,4,0)</f>
        <v>veganism</v>
      </c>
      <c r="F21629" t="str">
        <f>VLOOKUP(B21629,Sheet3!$B$2:$D$17,2,0)</f>
        <v>positive</v>
      </c>
      <c r="G21629">
        <f>VLOOKUP(B21629,Sheet3!$B$2:$D$17,3,0)</f>
        <v>70</v>
      </c>
      <c r="H21629">
        <f t="shared" si="1011"/>
        <v>9</v>
      </c>
      <c r="I21629">
        <f t="shared" si="1012"/>
        <v>2</v>
      </c>
      <c r="J21629" t="str">
        <f t="shared" si="1013"/>
        <v>3-6</v>
      </c>
    </row>
    <row r="21630" spans="1:10">
      <c r="A21630" t="s">
        <v>1334</v>
      </c>
      <c r="B21630" t="s">
        <v>1494</v>
      </c>
      <c r="C21630" s="7">
        <v>44339.3196875</v>
      </c>
      <c r="D21630" t="str">
        <f>VLOOKUP(A21630,Sheet2!$B$2:$E$1001,3,0)</f>
        <v>audio</v>
      </c>
      <c r="E21630" t="str">
        <f>VLOOKUP(A21630,Sheet2!$B$2:$E$1001,4,0)</f>
        <v>veganism</v>
      </c>
      <c r="F21630" t="str">
        <f>VLOOKUP(B21630,Sheet3!$B$2:$D$17,2,0)</f>
        <v>positive</v>
      </c>
      <c r="G21630">
        <f>VLOOKUP(B21630,Sheet3!$B$2:$D$17,3,0)</f>
        <v>65</v>
      </c>
      <c r="H21630">
        <f t="shared" si="1011"/>
        <v>5</v>
      </c>
      <c r="I21630">
        <f t="shared" si="1012"/>
        <v>7</v>
      </c>
      <c r="J21630" t="str">
        <f t="shared" si="1013"/>
        <v>6-9</v>
      </c>
    </row>
    <row r="21631" spans="1:10">
      <c r="A21631" t="s">
        <v>1334</v>
      </c>
      <c r="B21631" t="s">
        <v>1498</v>
      </c>
      <c r="C21631" s="7">
        <v>44335.8904166667</v>
      </c>
      <c r="D21631" t="str">
        <f>VLOOKUP(A21631,Sheet2!$B$2:$E$1001,3,0)</f>
        <v>audio</v>
      </c>
      <c r="E21631" t="str">
        <f>VLOOKUP(A21631,Sheet2!$B$2:$E$1001,4,0)</f>
        <v>veganism</v>
      </c>
      <c r="F21631" t="str">
        <f>VLOOKUP(B21631,Sheet3!$B$2:$D$17,2,0)</f>
        <v>positive</v>
      </c>
      <c r="G21631">
        <f>VLOOKUP(B21631,Sheet3!$B$2:$D$17,3,0)</f>
        <v>50</v>
      </c>
      <c r="H21631">
        <f t="shared" si="1011"/>
        <v>5</v>
      </c>
      <c r="I21631">
        <f t="shared" si="1012"/>
        <v>3</v>
      </c>
      <c r="J21631" t="str">
        <f t="shared" si="1013"/>
        <v>21-24</v>
      </c>
    </row>
    <row r="21632" spans="1:10">
      <c r="A21632" t="s">
        <v>1334</v>
      </c>
      <c r="B21632" t="s">
        <v>1502</v>
      </c>
      <c r="C21632" s="7">
        <v>44051.7393402778</v>
      </c>
      <c r="D21632" t="str">
        <f>VLOOKUP(A21632,Sheet2!$B$2:$E$1001,3,0)</f>
        <v>audio</v>
      </c>
      <c r="E21632" t="str">
        <f>VLOOKUP(A21632,Sheet2!$B$2:$E$1001,4,0)</f>
        <v>veganism</v>
      </c>
      <c r="F21632" t="str">
        <f>VLOOKUP(B21632,Sheet3!$B$2:$D$17,2,0)</f>
        <v>negative</v>
      </c>
      <c r="G21632">
        <f>VLOOKUP(B21632,Sheet3!$B$2:$D$17,3,0)</f>
        <v>15</v>
      </c>
      <c r="H21632">
        <f t="shared" si="1011"/>
        <v>8</v>
      </c>
      <c r="I21632">
        <f t="shared" si="1012"/>
        <v>6</v>
      </c>
      <c r="J21632" t="str">
        <f t="shared" si="1013"/>
        <v>15-18</v>
      </c>
    </row>
    <row r="21633" spans="1:10">
      <c r="A21633" t="s">
        <v>1334</v>
      </c>
      <c r="B21633" t="s">
        <v>1488</v>
      </c>
      <c r="C21633" s="7">
        <v>44167.9245486111</v>
      </c>
      <c r="D21633" t="str">
        <f>VLOOKUP(A21633,Sheet2!$B$2:$E$1001,3,0)</f>
        <v>audio</v>
      </c>
      <c r="E21633" t="str">
        <f>VLOOKUP(A21633,Sheet2!$B$2:$E$1001,4,0)</f>
        <v>veganism</v>
      </c>
      <c r="F21633" t="str">
        <f>VLOOKUP(B21633,Sheet3!$B$2:$D$17,2,0)</f>
        <v>negative</v>
      </c>
      <c r="G21633">
        <f>VLOOKUP(B21633,Sheet3!$B$2:$D$17,3,0)</f>
        <v>0</v>
      </c>
      <c r="H21633">
        <f t="shared" si="1011"/>
        <v>12</v>
      </c>
      <c r="I21633">
        <f t="shared" si="1012"/>
        <v>3</v>
      </c>
      <c r="J21633" t="str">
        <f t="shared" si="1013"/>
        <v>21-24</v>
      </c>
    </row>
    <row r="21634" spans="1:10">
      <c r="A21634" t="s">
        <v>1334</v>
      </c>
      <c r="B21634" t="s">
        <v>1495</v>
      </c>
      <c r="C21634" s="7">
        <v>44360.7481944444</v>
      </c>
      <c r="D21634" t="str">
        <f>VLOOKUP(A21634,Sheet2!$B$2:$E$1001,3,0)</f>
        <v>audio</v>
      </c>
      <c r="E21634" t="str">
        <f>VLOOKUP(A21634,Sheet2!$B$2:$E$1001,4,0)</f>
        <v>veganism</v>
      </c>
      <c r="F21634" t="str">
        <f>VLOOKUP(B21634,Sheet3!$B$2:$D$17,2,0)</f>
        <v>positive</v>
      </c>
      <c r="G21634">
        <f>VLOOKUP(B21634,Sheet3!$B$2:$D$17,3,0)</f>
        <v>75</v>
      </c>
      <c r="H21634">
        <f t="shared" si="1011"/>
        <v>6</v>
      </c>
      <c r="I21634">
        <f t="shared" si="1012"/>
        <v>7</v>
      </c>
      <c r="J21634" t="str">
        <f t="shared" si="1013"/>
        <v>15-18</v>
      </c>
    </row>
    <row r="21635" spans="1:10">
      <c r="A21635" t="s">
        <v>1334</v>
      </c>
      <c r="B21635" t="s">
        <v>1496</v>
      </c>
      <c r="C21635" s="7">
        <v>44097.2980208333</v>
      </c>
      <c r="D21635" t="str">
        <f>VLOOKUP(A21635,Sheet2!$B$2:$E$1001,3,0)</f>
        <v>audio</v>
      </c>
      <c r="E21635" t="str">
        <f>VLOOKUP(A21635,Sheet2!$B$2:$E$1001,4,0)</f>
        <v>veganism</v>
      </c>
      <c r="F21635" t="str">
        <f>VLOOKUP(B21635,Sheet3!$B$2:$D$17,2,0)</f>
        <v>positive</v>
      </c>
      <c r="G21635">
        <f>VLOOKUP(B21635,Sheet3!$B$2:$D$17,3,0)</f>
        <v>70</v>
      </c>
      <c r="H21635">
        <f t="shared" ref="H21635:H21698" si="1014">MONTH(C21635)</f>
        <v>9</v>
      </c>
      <c r="I21635">
        <f t="shared" ref="I21635:I21698" si="1015">WEEKDAY(C21635,2)</f>
        <v>3</v>
      </c>
      <c r="J21635" t="str">
        <f t="shared" ref="J21635:J21698" si="1016">TEXT(INT(HOUR(C21635)/3)*3,"0")&amp;"-"&amp;TEXT(INT(HOUR(C21635)/3)*3+3,"0")</f>
        <v>6-9</v>
      </c>
    </row>
    <row r="21636" spans="1:10">
      <c r="A21636" t="s">
        <v>1334</v>
      </c>
      <c r="B21636" t="s">
        <v>1498</v>
      </c>
      <c r="C21636" s="7">
        <v>44325.8789930556</v>
      </c>
      <c r="D21636" t="str">
        <f>VLOOKUP(A21636,Sheet2!$B$2:$E$1001,3,0)</f>
        <v>audio</v>
      </c>
      <c r="E21636" t="str">
        <f>VLOOKUP(A21636,Sheet2!$B$2:$E$1001,4,0)</f>
        <v>veganism</v>
      </c>
      <c r="F21636" t="str">
        <f>VLOOKUP(B21636,Sheet3!$B$2:$D$17,2,0)</f>
        <v>positive</v>
      </c>
      <c r="G21636">
        <f>VLOOKUP(B21636,Sheet3!$B$2:$D$17,3,0)</f>
        <v>50</v>
      </c>
      <c r="H21636">
        <f t="shared" si="1014"/>
        <v>5</v>
      </c>
      <c r="I21636">
        <f t="shared" si="1015"/>
        <v>7</v>
      </c>
      <c r="J21636" t="str">
        <f t="shared" si="1016"/>
        <v>21-24</v>
      </c>
    </row>
    <row r="21637" spans="1:10">
      <c r="A21637" t="s">
        <v>1334</v>
      </c>
      <c r="B21637" t="s">
        <v>1485</v>
      </c>
      <c r="C21637" s="7">
        <v>44145.0572800926</v>
      </c>
      <c r="D21637" t="str">
        <f>VLOOKUP(A21637,Sheet2!$B$2:$E$1001,3,0)</f>
        <v>audio</v>
      </c>
      <c r="E21637" t="str">
        <f>VLOOKUP(A21637,Sheet2!$B$2:$E$1001,4,0)</f>
        <v>veganism</v>
      </c>
      <c r="F21637" t="str">
        <f>VLOOKUP(B21637,Sheet3!$B$2:$D$17,2,0)</f>
        <v>positive</v>
      </c>
      <c r="G21637">
        <f>VLOOKUP(B21637,Sheet3!$B$2:$D$17,3,0)</f>
        <v>60</v>
      </c>
      <c r="H21637">
        <f t="shared" si="1014"/>
        <v>11</v>
      </c>
      <c r="I21637">
        <f t="shared" si="1015"/>
        <v>2</v>
      </c>
      <c r="J21637" t="str">
        <f t="shared" si="1016"/>
        <v>0-3</v>
      </c>
    </row>
    <row r="21638" spans="1:10">
      <c r="A21638" t="s">
        <v>1334</v>
      </c>
      <c r="B21638" t="s">
        <v>1488</v>
      </c>
      <c r="C21638" s="7">
        <v>44349.9408564815</v>
      </c>
      <c r="D21638" t="str">
        <f>VLOOKUP(A21638,Sheet2!$B$2:$E$1001,3,0)</f>
        <v>audio</v>
      </c>
      <c r="E21638" t="str">
        <f>VLOOKUP(A21638,Sheet2!$B$2:$E$1001,4,0)</f>
        <v>veganism</v>
      </c>
      <c r="F21638" t="str">
        <f>VLOOKUP(B21638,Sheet3!$B$2:$D$17,2,0)</f>
        <v>negative</v>
      </c>
      <c r="G21638">
        <f>VLOOKUP(B21638,Sheet3!$B$2:$D$17,3,0)</f>
        <v>0</v>
      </c>
      <c r="H21638">
        <f t="shared" si="1014"/>
        <v>6</v>
      </c>
      <c r="I21638">
        <f t="shared" si="1015"/>
        <v>3</v>
      </c>
      <c r="J21638" t="str">
        <f t="shared" si="1016"/>
        <v>21-24</v>
      </c>
    </row>
    <row r="21639" customFormat="1" spans="1:10">
      <c r="A21639" t="s">
        <v>1334</v>
      </c>
      <c r="B21639" t="s">
        <v>1492</v>
      </c>
      <c r="C21639" s="7">
        <v>44026.9780787037</v>
      </c>
      <c r="D21639" t="str">
        <f>VLOOKUP(A21639,Sheet2!$B$2:$E$1001,3,0)</f>
        <v>audio</v>
      </c>
      <c r="E21639" t="str">
        <f>VLOOKUP(A21639,Sheet2!$B$2:$E$1001,4,0)</f>
        <v>veganism</v>
      </c>
      <c r="F21639" t="str">
        <f>VLOOKUP(B21639,Sheet3!$B$2:$D$17,2,0)</f>
        <v>neutral</v>
      </c>
      <c r="G21639">
        <f>VLOOKUP(B21639,Sheet3!$B$2:$D$17,3,0)</f>
        <v>20</v>
      </c>
      <c r="H21639">
        <f t="shared" si="1014"/>
        <v>7</v>
      </c>
      <c r="I21639">
        <f t="shared" si="1015"/>
        <v>2</v>
      </c>
      <c r="J21639" t="str">
        <f t="shared" si="1016"/>
        <v>21-24</v>
      </c>
    </row>
    <row r="21640" spans="1:10">
      <c r="A21640" t="s">
        <v>1334</v>
      </c>
      <c r="B21640" t="s">
        <v>1495</v>
      </c>
      <c r="C21640" s="7">
        <v>44265.470462963</v>
      </c>
      <c r="D21640" t="str">
        <f>VLOOKUP(A21640,Sheet2!$B$2:$E$1001,3,0)</f>
        <v>audio</v>
      </c>
      <c r="E21640" t="str">
        <f>VLOOKUP(A21640,Sheet2!$B$2:$E$1001,4,0)</f>
        <v>veganism</v>
      </c>
      <c r="F21640" t="str">
        <f>VLOOKUP(B21640,Sheet3!$B$2:$D$17,2,0)</f>
        <v>positive</v>
      </c>
      <c r="G21640">
        <f>VLOOKUP(B21640,Sheet3!$B$2:$D$17,3,0)</f>
        <v>75</v>
      </c>
      <c r="H21640">
        <f t="shared" si="1014"/>
        <v>3</v>
      </c>
      <c r="I21640">
        <f t="shared" si="1015"/>
        <v>3</v>
      </c>
      <c r="J21640" t="str">
        <f t="shared" si="1016"/>
        <v>9-12</v>
      </c>
    </row>
    <row r="21641" spans="1:10">
      <c r="A21641" t="s">
        <v>1334</v>
      </c>
      <c r="B21641" t="s">
        <v>1494</v>
      </c>
      <c r="C21641" s="7">
        <v>44280.5256828704</v>
      </c>
      <c r="D21641" t="str">
        <f>VLOOKUP(A21641,Sheet2!$B$2:$E$1001,3,0)</f>
        <v>audio</v>
      </c>
      <c r="E21641" t="str">
        <f>VLOOKUP(A21641,Sheet2!$B$2:$E$1001,4,0)</f>
        <v>veganism</v>
      </c>
      <c r="F21641" t="str">
        <f>VLOOKUP(B21641,Sheet3!$B$2:$D$17,2,0)</f>
        <v>positive</v>
      </c>
      <c r="G21641">
        <f>VLOOKUP(B21641,Sheet3!$B$2:$D$17,3,0)</f>
        <v>65</v>
      </c>
      <c r="H21641">
        <f t="shared" si="1014"/>
        <v>3</v>
      </c>
      <c r="I21641">
        <f t="shared" si="1015"/>
        <v>4</v>
      </c>
      <c r="J21641" t="str">
        <f t="shared" si="1016"/>
        <v>12-15</v>
      </c>
    </row>
    <row r="21642" spans="1:10">
      <c r="A21642" t="s">
        <v>1334</v>
      </c>
      <c r="B21642" t="s">
        <v>1502</v>
      </c>
      <c r="C21642" s="7">
        <v>44025.6907638889</v>
      </c>
      <c r="D21642" t="str">
        <f>VLOOKUP(A21642,Sheet2!$B$2:$E$1001,3,0)</f>
        <v>audio</v>
      </c>
      <c r="E21642" t="str">
        <f>VLOOKUP(A21642,Sheet2!$B$2:$E$1001,4,0)</f>
        <v>veganism</v>
      </c>
      <c r="F21642" t="str">
        <f>VLOOKUP(B21642,Sheet3!$B$2:$D$17,2,0)</f>
        <v>negative</v>
      </c>
      <c r="G21642">
        <f>VLOOKUP(B21642,Sheet3!$B$2:$D$17,3,0)</f>
        <v>15</v>
      </c>
      <c r="H21642">
        <f t="shared" si="1014"/>
        <v>7</v>
      </c>
      <c r="I21642">
        <f t="shared" si="1015"/>
        <v>1</v>
      </c>
      <c r="J21642" t="str">
        <f t="shared" si="1016"/>
        <v>15-18</v>
      </c>
    </row>
    <row r="21643" spans="1:10">
      <c r="A21643" t="s">
        <v>1334</v>
      </c>
      <c r="B21643" t="s">
        <v>1499</v>
      </c>
      <c r="C21643" s="7">
        <v>44279.1130902778</v>
      </c>
      <c r="D21643" t="str">
        <f>VLOOKUP(A21643,Sheet2!$B$2:$E$1001,3,0)</f>
        <v>audio</v>
      </c>
      <c r="E21643" t="str">
        <f>VLOOKUP(A21643,Sheet2!$B$2:$E$1001,4,0)</f>
        <v>veganism</v>
      </c>
      <c r="F21643" t="str">
        <f>VLOOKUP(B21643,Sheet3!$B$2:$D$17,2,0)</f>
        <v>negative</v>
      </c>
      <c r="G21643">
        <f>VLOOKUP(B21643,Sheet3!$B$2:$D$17,3,0)</f>
        <v>10</v>
      </c>
      <c r="H21643">
        <f t="shared" si="1014"/>
        <v>3</v>
      </c>
      <c r="I21643">
        <f t="shared" si="1015"/>
        <v>3</v>
      </c>
      <c r="J21643" t="str">
        <f t="shared" si="1016"/>
        <v>0-3</v>
      </c>
    </row>
    <row r="21644" spans="1:10">
      <c r="A21644" t="s">
        <v>1334</v>
      </c>
      <c r="B21644" t="s">
        <v>1487</v>
      </c>
      <c r="C21644" s="7">
        <v>44306.1966435185</v>
      </c>
      <c r="D21644" t="str">
        <f>VLOOKUP(A21644,Sheet2!$B$2:$E$1001,3,0)</f>
        <v>audio</v>
      </c>
      <c r="E21644" t="str">
        <f>VLOOKUP(A21644,Sheet2!$B$2:$E$1001,4,0)</f>
        <v>veganism</v>
      </c>
      <c r="F21644" t="str">
        <f>VLOOKUP(B21644,Sheet3!$B$2:$D$17,2,0)</f>
        <v>positive</v>
      </c>
      <c r="G21644">
        <f>VLOOKUP(B21644,Sheet3!$B$2:$D$17,3,0)</f>
        <v>70</v>
      </c>
      <c r="H21644">
        <f t="shared" si="1014"/>
        <v>4</v>
      </c>
      <c r="I21644">
        <f t="shared" si="1015"/>
        <v>2</v>
      </c>
      <c r="J21644" t="str">
        <f t="shared" si="1016"/>
        <v>3-6</v>
      </c>
    </row>
    <row r="21645" spans="1:10">
      <c r="A21645" t="s">
        <v>1334</v>
      </c>
      <c r="B21645" t="s">
        <v>1496</v>
      </c>
      <c r="C21645" s="7">
        <v>44309.7881944444</v>
      </c>
      <c r="D21645" t="str">
        <f>VLOOKUP(A21645,Sheet2!$B$2:$E$1001,3,0)</f>
        <v>audio</v>
      </c>
      <c r="E21645" t="str">
        <f>VLOOKUP(A21645,Sheet2!$B$2:$E$1001,4,0)</f>
        <v>veganism</v>
      </c>
      <c r="F21645" t="str">
        <f>VLOOKUP(B21645,Sheet3!$B$2:$D$17,2,0)</f>
        <v>positive</v>
      </c>
      <c r="G21645">
        <f>VLOOKUP(B21645,Sheet3!$B$2:$D$17,3,0)</f>
        <v>70</v>
      </c>
      <c r="H21645">
        <f t="shared" si="1014"/>
        <v>4</v>
      </c>
      <c r="I21645">
        <f t="shared" si="1015"/>
        <v>5</v>
      </c>
      <c r="J21645" t="str">
        <f t="shared" si="1016"/>
        <v>18-21</v>
      </c>
    </row>
    <row r="21646" spans="1:10">
      <c r="A21646" t="s">
        <v>1334</v>
      </c>
      <c r="B21646" t="s">
        <v>1503</v>
      </c>
      <c r="C21646" s="7">
        <v>44308.6877893519</v>
      </c>
      <c r="D21646" t="str">
        <f>VLOOKUP(A21646,Sheet2!$B$2:$E$1001,3,0)</f>
        <v>audio</v>
      </c>
      <c r="E21646" t="str">
        <f>VLOOKUP(A21646,Sheet2!$B$2:$E$1001,4,0)</f>
        <v>veganism</v>
      </c>
      <c r="F21646" t="str">
        <f>VLOOKUP(B21646,Sheet3!$B$2:$D$17,2,0)</f>
        <v>negative</v>
      </c>
      <c r="G21646">
        <f>VLOOKUP(B21646,Sheet3!$B$2:$D$17,3,0)</f>
        <v>12</v>
      </c>
      <c r="H21646">
        <f t="shared" si="1014"/>
        <v>4</v>
      </c>
      <c r="I21646">
        <f t="shared" si="1015"/>
        <v>4</v>
      </c>
      <c r="J21646" t="str">
        <f t="shared" si="1016"/>
        <v>15-18</v>
      </c>
    </row>
    <row r="21647" spans="1:10">
      <c r="A21647" t="s">
        <v>1334</v>
      </c>
      <c r="B21647" t="s">
        <v>1494</v>
      </c>
      <c r="C21647" s="7">
        <v>44108.2826736111</v>
      </c>
      <c r="D21647" t="str">
        <f>VLOOKUP(A21647,Sheet2!$B$2:$E$1001,3,0)</f>
        <v>audio</v>
      </c>
      <c r="E21647" t="str">
        <f>VLOOKUP(A21647,Sheet2!$B$2:$E$1001,4,0)</f>
        <v>veganism</v>
      </c>
      <c r="F21647" t="str">
        <f>VLOOKUP(B21647,Sheet3!$B$2:$D$17,2,0)</f>
        <v>positive</v>
      </c>
      <c r="G21647">
        <f>VLOOKUP(B21647,Sheet3!$B$2:$D$17,3,0)</f>
        <v>65</v>
      </c>
      <c r="H21647">
        <f t="shared" si="1014"/>
        <v>10</v>
      </c>
      <c r="I21647">
        <f t="shared" si="1015"/>
        <v>7</v>
      </c>
      <c r="J21647" t="str">
        <f t="shared" si="1016"/>
        <v>6-9</v>
      </c>
    </row>
    <row r="21648" spans="1:10">
      <c r="A21648" t="s">
        <v>1334</v>
      </c>
      <c r="B21648" t="s">
        <v>1499</v>
      </c>
      <c r="C21648" s="7">
        <v>44226.8425</v>
      </c>
      <c r="D21648" t="str">
        <f>VLOOKUP(A21648,Sheet2!$B$2:$E$1001,3,0)</f>
        <v>audio</v>
      </c>
      <c r="E21648" t="str">
        <f>VLOOKUP(A21648,Sheet2!$B$2:$E$1001,4,0)</f>
        <v>veganism</v>
      </c>
      <c r="F21648" t="str">
        <f>VLOOKUP(B21648,Sheet3!$B$2:$D$17,2,0)</f>
        <v>negative</v>
      </c>
      <c r="G21648">
        <f>VLOOKUP(B21648,Sheet3!$B$2:$D$17,3,0)</f>
        <v>10</v>
      </c>
      <c r="H21648">
        <f t="shared" si="1014"/>
        <v>1</v>
      </c>
      <c r="I21648">
        <f t="shared" si="1015"/>
        <v>6</v>
      </c>
      <c r="J21648" t="str">
        <f t="shared" si="1016"/>
        <v>18-21</v>
      </c>
    </row>
    <row r="21649" spans="1:10">
      <c r="A21649" t="s">
        <v>1335</v>
      </c>
      <c r="B21649" t="s">
        <v>1490</v>
      </c>
      <c r="C21649" s="7">
        <v>44065.698125</v>
      </c>
      <c r="D21649" t="str">
        <f>VLOOKUP(A21649,Sheet2!$B$2:$E$1001,3,0)</f>
        <v>photo</v>
      </c>
      <c r="E21649" t="str">
        <f>VLOOKUP(A21649,Sheet2!$B$2:$E$1001,4,0)</f>
        <v>animals</v>
      </c>
      <c r="F21649" t="str">
        <f>VLOOKUP(B21649,Sheet3!$B$2:$D$17,2,0)</f>
        <v>negative</v>
      </c>
      <c r="G21649">
        <f>VLOOKUP(B21649,Sheet3!$B$2:$D$17,3,0)</f>
        <v>5</v>
      </c>
      <c r="H21649">
        <f t="shared" si="1014"/>
        <v>8</v>
      </c>
      <c r="I21649">
        <f t="shared" si="1015"/>
        <v>6</v>
      </c>
      <c r="J21649" t="str">
        <f t="shared" si="1016"/>
        <v>15-18</v>
      </c>
    </row>
    <row r="21650" spans="1:10">
      <c r="A21650" t="s">
        <v>1335</v>
      </c>
      <c r="B21650" t="s">
        <v>1501</v>
      </c>
      <c r="C21650" s="7">
        <v>44056.9162384259</v>
      </c>
      <c r="D21650" t="str">
        <f>VLOOKUP(A21650,Sheet2!$B$2:$E$1001,3,0)</f>
        <v>photo</v>
      </c>
      <c r="E21650" t="str">
        <f>VLOOKUP(A21650,Sheet2!$B$2:$E$1001,4,0)</f>
        <v>animals</v>
      </c>
      <c r="F21650" t="str">
        <f>VLOOKUP(B21650,Sheet3!$B$2:$D$17,2,0)</f>
        <v>neutral</v>
      </c>
      <c r="G21650">
        <f>VLOOKUP(B21650,Sheet3!$B$2:$D$17,3,0)</f>
        <v>35</v>
      </c>
      <c r="H21650">
        <f t="shared" si="1014"/>
        <v>8</v>
      </c>
      <c r="I21650">
        <f t="shared" si="1015"/>
        <v>4</v>
      </c>
      <c r="J21650" t="str">
        <f t="shared" si="1016"/>
        <v>21-24</v>
      </c>
    </row>
    <row r="21651" spans="1:10">
      <c r="A21651" t="s">
        <v>1335</v>
      </c>
      <c r="B21651" t="s">
        <v>1491</v>
      </c>
      <c r="C21651" s="7">
        <v>44149.447349537</v>
      </c>
      <c r="D21651" t="str">
        <f>VLOOKUP(A21651,Sheet2!$B$2:$E$1001,3,0)</f>
        <v>photo</v>
      </c>
      <c r="E21651" t="str">
        <f>VLOOKUP(A21651,Sheet2!$B$2:$E$1001,4,0)</f>
        <v>animals</v>
      </c>
      <c r="F21651" t="str">
        <f>VLOOKUP(B21651,Sheet3!$B$2:$D$17,2,0)</f>
        <v>positive</v>
      </c>
      <c r="G21651">
        <f>VLOOKUP(B21651,Sheet3!$B$2:$D$17,3,0)</f>
        <v>30</v>
      </c>
      <c r="H21651">
        <f t="shared" si="1014"/>
        <v>11</v>
      </c>
      <c r="I21651">
        <f t="shared" si="1015"/>
        <v>6</v>
      </c>
      <c r="J21651" t="str">
        <f t="shared" si="1016"/>
        <v>9-12</v>
      </c>
    </row>
    <row r="21652" spans="1:10">
      <c r="A21652" t="s">
        <v>1335</v>
      </c>
      <c r="B21652" t="s">
        <v>1503</v>
      </c>
      <c r="C21652" s="7">
        <v>44170.3510763889</v>
      </c>
      <c r="D21652" t="str">
        <f>VLOOKUP(A21652,Sheet2!$B$2:$E$1001,3,0)</f>
        <v>photo</v>
      </c>
      <c r="E21652" t="str">
        <f>VLOOKUP(A21652,Sheet2!$B$2:$E$1001,4,0)</f>
        <v>animals</v>
      </c>
      <c r="F21652" t="str">
        <f>VLOOKUP(B21652,Sheet3!$B$2:$D$17,2,0)</f>
        <v>negative</v>
      </c>
      <c r="G21652">
        <f>VLOOKUP(B21652,Sheet3!$B$2:$D$17,3,0)</f>
        <v>12</v>
      </c>
      <c r="H21652">
        <f t="shared" si="1014"/>
        <v>12</v>
      </c>
      <c r="I21652">
        <f t="shared" si="1015"/>
        <v>6</v>
      </c>
      <c r="J21652" t="str">
        <f t="shared" si="1016"/>
        <v>6-9</v>
      </c>
    </row>
    <row r="21653" spans="1:10">
      <c r="A21653" t="s">
        <v>1335</v>
      </c>
      <c r="B21653" t="s">
        <v>1499</v>
      </c>
      <c r="C21653" s="7">
        <v>44326.8057638889</v>
      </c>
      <c r="D21653" t="str">
        <f>VLOOKUP(A21653,Sheet2!$B$2:$E$1001,3,0)</f>
        <v>photo</v>
      </c>
      <c r="E21653" t="str">
        <f>VLOOKUP(A21653,Sheet2!$B$2:$E$1001,4,0)</f>
        <v>animals</v>
      </c>
      <c r="F21653" t="str">
        <f>VLOOKUP(B21653,Sheet3!$B$2:$D$17,2,0)</f>
        <v>negative</v>
      </c>
      <c r="G21653">
        <f>VLOOKUP(B21653,Sheet3!$B$2:$D$17,3,0)</f>
        <v>10</v>
      </c>
      <c r="H21653">
        <f t="shared" si="1014"/>
        <v>5</v>
      </c>
      <c r="I21653">
        <f t="shared" si="1015"/>
        <v>1</v>
      </c>
      <c r="J21653" t="str">
        <f t="shared" si="1016"/>
        <v>18-21</v>
      </c>
    </row>
    <row r="21654" spans="1:10">
      <c r="A21654" t="s">
        <v>1335</v>
      </c>
      <c r="B21654" t="s">
        <v>1495</v>
      </c>
      <c r="C21654" s="7">
        <v>44070.1875925926</v>
      </c>
      <c r="D21654" t="str">
        <f>VLOOKUP(A21654,Sheet2!$B$2:$E$1001,3,0)</f>
        <v>photo</v>
      </c>
      <c r="E21654" t="str">
        <f>VLOOKUP(A21654,Sheet2!$B$2:$E$1001,4,0)</f>
        <v>animals</v>
      </c>
      <c r="F21654" t="str">
        <f>VLOOKUP(B21654,Sheet3!$B$2:$D$17,2,0)</f>
        <v>positive</v>
      </c>
      <c r="G21654">
        <f>VLOOKUP(B21654,Sheet3!$B$2:$D$17,3,0)</f>
        <v>75</v>
      </c>
      <c r="H21654">
        <f t="shared" si="1014"/>
        <v>8</v>
      </c>
      <c r="I21654">
        <f t="shared" si="1015"/>
        <v>4</v>
      </c>
      <c r="J21654" t="str">
        <f t="shared" si="1016"/>
        <v>3-6</v>
      </c>
    </row>
    <row r="21655" spans="1:10">
      <c r="A21655" t="s">
        <v>1335</v>
      </c>
      <c r="B21655" t="s">
        <v>1501</v>
      </c>
      <c r="C21655" s="7">
        <v>44108.0941550926</v>
      </c>
      <c r="D21655" t="str">
        <f>VLOOKUP(A21655,Sheet2!$B$2:$E$1001,3,0)</f>
        <v>photo</v>
      </c>
      <c r="E21655" t="str">
        <f>VLOOKUP(A21655,Sheet2!$B$2:$E$1001,4,0)</f>
        <v>animals</v>
      </c>
      <c r="F21655" t="str">
        <f>VLOOKUP(B21655,Sheet3!$B$2:$D$17,2,0)</f>
        <v>neutral</v>
      </c>
      <c r="G21655">
        <f>VLOOKUP(B21655,Sheet3!$B$2:$D$17,3,0)</f>
        <v>35</v>
      </c>
      <c r="H21655">
        <f t="shared" si="1014"/>
        <v>10</v>
      </c>
      <c r="I21655">
        <f t="shared" si="1015"/>
        <v>7</v>
      </c>
      <c r="J21655" t="str">
        <f t="shared" si="1016"/>
        <v>0-3</v>
      </c>
    </row>
    <row r="21656" spans="1:10">
      <c r="A21656" t="s">
        <v>1335</v>
      </c>
      <c r="B21656" t="s">
        <v>1501</v>
      </c>
      <c r="C21656" s="7">
        <v>44233.4952893518</v>
      </c>
      <c r="D21656" t="str">
        <f>VLOOKUP(A21656,Sheet2!$B$2:$E$1001,3,0)</f>
        <v>photo</v>
      </c>
      <c r="E21656" t="str">
        <f>VLOOKUP(A21656,Sheet2!$B$2:$E$1001,4,0)</f>
        <v>animals</v>
      </c>
      <c r="F21656" t="str">
        <f>VLOOKUP(B21656,Sheet3!$B$2:$D$17,2,0)</f>
        <v>neutral</v>
      </c>
      <c r="G21656">
        <f>VLOOKUP(B21656,Sheet3!$B$2:$D$17,3,0)</f>
        <v>35</v>
      </c>
      <c r="H21656">
        <f t="shared" si="1014"/>
        <v>2</v>
      </c>
      <c r="I21656">
        <f t="shared" si="1015"/>
        <v>6</v>
      </c>
      <c r="J21656" t="str">
        <f t="shared" si="1016"/>
        <v>9-12</v>
      </c>
    </row>
    <row r="21657" spans="1:10">
      <c r="A21657" t="s">
        <v>1335</v>
      </c>
      <c r="B21657" t="s">
        <v>1494</v>
      </c>
      <c r="C21657" s="7">
        <v>44074.3676851852</v>
      </c>
      <c r="D21657" t="str">
        <f>VLOOKUP(A21657,Sheet2!$B$2:$E$1001,3,0)</f>
        <v>photo</v>
      </c>
      <c r="E21657" t="str">
        <f>VLOOKUP(A21657,Sheet2!$B$2:$E$1001,4,0)</f>
        <v>animals</v>
      </c>
      <c r="F21657" t="str">
        <f>VLOOKUP(B21657,Sheet3!$B$2:$D$17,2,0)</f>
        <v>positive</v>
      </c>
      <c r="G21657">
        <f>VLOOKUP(B21657,Sheet3!$B$2:$D$17,3,0)</f>
        <v>65</v>
      </c>
      <c r="H21657">
        <f t="shared" si="1014"/>
        <v>8</v>
      </c>
      <c r="I21657">
        <f t="shared" si="1015"/>
        <v>1</v>
      </c>
      <c r="J21657" t="str">
        <f t="shared" si="1016"/>
        <v>6-9</v>
      </c>
    </row>
    <row r="21658" customFormat="1" spans="1:10">
      <c r="A21658" t="s">
        <v>1335</v>
      </c>
      <c r="B21658" t="s">
        <v>1502</v>
      </c>
      <c r="C21658" s="7">
        <v>44169.5759490741</v>
      </c>
      <c r="D21658" t="str">
        <f>VLOOKUP(A21658,Sheet2!$B$2:$E$1001,3,0)</f>
        <v>photo</v>
      </c>
      <c r="E21658" t="str">
        <f>VLOOKUP(A21658,Sheet2!$B$2:$E$1001,4,0)</f>
        <v>animals</v>
      </c>
      <c r="F21658" t="str">
        <f>VLOOKUP(B21658,Sheet3!$B$2:$D$17,2,0)</f>
        <v>negative</v>
      </c>
      <c r="G21658">
        <f>VLOOKUP(B21658,Sheet3!$B$2:$D$17,3,0)</f>
        <v>15</v>
      </c>
      <c r="H21658">
        <f t="shared" si="1014"/>
        <v>12</v>
      </c>
      <c r="I21658">
        <f t="shared" si="1015"/>
        <v>5</v>
      </c>
      <c r="J21658" t="str">
        <f t="shared" si="1016"/>
        <v>12-15</v>
      </c>
    </row>
    <row r="21659" spans="1:10">
      <c r="A21659" t="s">
        <v>1335</v>
      </c>
      <c r="B21659" t="s">
        <v>1488</v>
      </c>
      <c r="C21659" s="7">
        <v>44194.7944328704</v>
      </c>
      <c r="D21659" t="str">
        <f>VLOOKUP(A21659,Sheet2!$B$2:$E$1001,3,0)</f>
        <v>photo</v>
      </c>
      <c r="E21659" t="str">
        <f>VLOOKUP(A21659,Sheet2!$B$2:$E$1001,4,0)</f>
        <v>animals</v>
      </c>
      <c r="F21659" t="str">
        <f>VLOOKUP(B21659,Sheet3!$B$2:$D$17,2,0)</f>
        <v>negative</v>
      </c>
      <c r="G21659">
        <f>VLOOKUP(B21659,Sheet3!$B$2:$D$17,3,0)</f>
        <v>0</v>
      </c>
      <c r="H21659">
        <f t="shared" si="1014"/>
        <v>12</v>
      </c>
      <c r="I21659">
        <f t="shared" si="1015"/>
        <v>2</v>
      </c>
      <c r="J21659" t="str">
        <f t="shared" si="1016"/>
        <v>18-21</v>
      </c>
    </row>
    <row r="21660" spans="1:10">
      <c r="A21660" t="s">
        <v>1335</v>
      </c>
      <c r="B21660" t="s">
        <v>1501</v>
      </c>
      <c r="C21660" s="7">
        <v>44335.7342013889</v>
      </c>
      <c r="D21660" t="str">
        <f>VLOOKUP(A21660,Sheet2!$B$2:$E$1001,3,0)</f>
        <v>photo</v>
      </c>
      <c r="E21660" t="str">
        <f>VLOOKUP(A21660,Sheet2!$B$2:$E$1001,4,0)</f>
        <v>animals</v>
      </c>
      <c r="F21660" t="str">
        <f>VLOOKUP(B21660,Sheet3!$B$2:$D$17,2,0)</f>
        <v>neutral</v>
      </c>
      <c r="G21660">
        <f>VLOOKUP(B21660,Sheet3!$B$2:$D$17,3,0)</f>
        <v>35</v>
      </c>
      <c r="H21660">
        <f t="shared" si="1014"/>
        <v>5</v>
      </c>
      <c r="I21660">
        <f t="shared" si="1015"/>
        <v>3</v>
      </c>
      <c r="J21660" t="str">
        <f t="shared" si="1016"/>
        <v>15-18</v>
      </c>
    </row>
    <row r="21661" spans="1:10">
      <c r="A21661" t="s">
        <v>1335</v>
      </c>
      <c r="B21661" t="s">
        <v>1494</v>
      </c>
      <c r="C21661" s="7">
        <v>44316.6178356481</v>
      </c>
      <c r="D21661" t="str">
        <f>VLOOKUP(A21661,Sheet2!$B$2:$E$1001,3,0)</f>
        <v>photo</v>
      </c>
      <c r="E21661" t="str">
        <f>VLOOKUP(A21661,Sheet2!$B$2:$E$1001,4,0)</f>
        <v>animals</v>
      </c>
      <c r="F21661" t="str">
        <f>VLOOKUP(B21661,Sheet3!$B$2:$D$17,2,0)</f>
        <v>positive</v>
      </c>
      <c r="G21661">
        <f>VLOOKUP(B21661,Sheet3!$B$2:$D$17,3,0)</f>
        <v>65</v>
      </c>
      <c r="H21661">
        <f t="shared" si="1014"/>
        <v>4</v>
      </c>
      <c r="I21661">
        <f t="shared" si="1015"/>
        <v>5</v>
      </c>
      <c r="J21661" t="str">
        <f t="shared" si="1016"/>
        <v>12-15</v>
      </c>
    </row>
    <row r="21662" spans="1:10">
      <c r="A21662" t="s">
        <v>1335</v>
      </c>
      <c r="B21662" t="s">
        <v>1501</v>
      </c>
      <c r="C21662" s="7">
        <v>44295.4787847222</v>
      </c>
      <c r="D21662" t="str">
        <f>VLOOKUP(A21662,Sheet2!$B$2:$E$1001,3,0)</f>
        <v>photo</v>
      </c>
      <c r="E21662" t="str">
        <f>VLOOKUP(A21662,Sheet2!$B$2:$E$1001,4,0)</f>
        <v>animals</v>
      </c>
      <c r="F21662" t="str">
        <f>VLOOKUP(B21662,Sheet3!$B$2:$D$17,2,0)</f>
        <v>neutral</v>
      </c>
      <c r="G21662">
        <f>VLOOKUP(B21662,Sheet3!$B$2:$D$17,3,0)</f>
        <v>35</v>
      </c>
      <c r="H21662">
        <f t="shared" si="1014"/>
        <v>4</v>
      </c>
      <c r="I21662">
        <f t="shared" si="1015"/>
        <v>5</v>
      </c>
      <c r="J21662" t="str">
        <f t="shared" si="1016"/>
        <v>9-12</v>
      </c>
    </row>
    <row r="21663" spans="1:10">
      <c r="A21663" t="s">
        <v>1335</v>
      </c>
      <c r="B21663" t="s">
        <v>1488</v>
      </c>
      <c r="C21663" s="7">
        <v>44175.3012384259</v>
      </c>
      <c r="D21663" t="str">
        <f>VLOOKUP(A21663,Sheet2!$B$2:$E$1001,3,0)</f>
        <v>photo</v>
      </c>
      <c r="E21663" t="str">
        <f>VLOOKUP(A21663,Sheet2!$B$2:$E$1001,4,0)</f>
        <v>animals</v>
      </c>
      <c r="F21663" t="str">
        <f>VLOOKUP(B21663,Sheet3!$B$2:$D$17,2,0)</f>
        <v>negative</v>
      </c>
      <c r="G21663">
        <f>VLOOKUP(B21663,Sheet3!$B$2:$D$17,3,0)</f>
        <v>0</v>
      </c>
      <c r="H21663">
        <f t="shared" si="1014"/>
        <v>12</v>
      </c>
      <c r="I21663">
        <f t="shared" si="1015"/>
        <v>4</v>
      </c>
      <c r="J21663" t="str">
        <f t="shared" si="1016"/>
        <v>6-9</v>
      </c>
    </row>
    <row r="21664" spans="1:10">
      <c r="A21664" t="s">
        <v>1335</v>
      </c>
      <c r="B21664" t="s">
        <v>1492</v>
      </c>
      <c r="C21664" s="7">
        <v>44081.255150463</v>
      </c>
      <c r="D21664" t="str">
        <f>VLOOKUP(A21664,Sheet2!$B$2:$E$1001,3,0)</f>
        <v>photo</v>
      </c>
      <c r="E21664" t="str">
        <f>VLOOKUP(A21664,Sheet2!$B$2:$E$1001,4,0)</f>
        <v>animals</v>
      </c>
      <c r="F21664" t="str">
        <f>VLOOKUP(B21664,Sheet3!$B$2:$D$17,2,0)</f>
        <v>neutral</v>
      </c>
      <c r="G21664">
        <f>VLOOKUP(B21664,Sheet3!$B$2:$D$17,3,0)</f>
        <v>20</v>
      </c>
      <c r="H21664">
        <f t="shared" si="1014"/>
        <v>9</v>
      </c>
      <c r="I21664">
        <f t="shared" si="1015"/>
        <v>1</v>
      </c>
      <c r="J21664" t="str">
        <f t="shared" si="1016"/>
        <v>6-9</v>
      </c>
    </row>
    <row r="21665" spans="1:10">
      <c r="A21665" t="s">
        <v>1335</v>
      </c>
      <c r="B21665" t="s">
        <v>1494</v>
      </c>
      <c r="C21665" s="7">
        <v>44223.5399652778</v>
      </c>
      <c r="D21665" t="str">
        <f>VLOOKUP(A21665,Sheet2!$B$2:$E$1001,3,0)</f>
        <v>photo</v>
      </c>
      <c r="E21665" t="str">
        <f>VLOOKUP(A21665,Sheet2!$B$2:$E$1001,4,0)</f>
        <v>animals</v>
      </c>
      <c r="F21665" t="str">
        <f>VLOOKUP(B21665,Sheet3!$B$2:$D$17,2,0)</f>
        <v>positive</v>
      </c>
      <c r="G21665">
        <f>VLOOKUP(B21665,Sheet3!$B$2:$D$17,3,0)</f>
        <v>65</v>
      </c>
      <c r="H21665">
        <f t="shared" si="1014"/>
        <v>1</v>
      </c>
      <c r="I21665">
        <f t="shared" si="1015"/>
        <v>3</v>
      </c>
      <c r="J21665" t="str">
        <f t="shared" si="1016"/>
        <v>12-15</v>
      </c>
    </row>
    <row r="21666" spans="1:10">
      <c r="A21666" t="s">
        <v>1335</v>
      </c>
      <c r="B21666" t="s">
        <v>1492</v>
      </c>
      <c r="C21666" s="7">
        <v>44183.0560416667</v>
      </c>
      <c r="D21666" t="str">
        <f>VLOOKUP(A21666,Sheet2!$B$2:$E$1001,3,0)</f>
        <v>photo</v>
      </c>
      <c r="E21666" t="str">
        <f>VLOOKUP(A21666,Sheet2!$B$2:$E$1001,4,0)</f>
        <v>animals</v>
      </c>
      <c r="F21666" t="str">
        <f>VLOOKUP(B21666,Sheet3!$B$2:$D$17,2,0)</f>
        <v>neutral</v>
      </c>
      <c r="G21666">
        <f>VLOOKUP(B21666,Sheet3!$B$2:$D$17,3,0)</f>
        <v>20</v>
      </c>
      <c r="H21666">
        <f t="shared" si="1014"/>
        <v>12</v>
      </c>
      <c r="I21666">
        <f t="shared" si="1015"/>
        <v>5</v>
      </c>
      <c r="J21666" t="str">
        <f t="shared" si="1016"/>
        <v>0-3</v>
      </c>
    </row>
    <row r="21667" spans="1:10">
      <c r="A21667" t="s">
        <v>1335</v>
      </c>
      <c r="B21667" t="s">
        <v>1500</v>
      </c>
      <c r="C21667" s="7">
        <v>44011.4688773148</v>
      </c>
      <c r="D21667" t="str">
        <f>VLOOKUP(A21667,Sheet2!$B$2:$E$1001,3,0)</f>
        <v>photo</v>
      </c>
      <c r="E21667" t="str">
        <f>VLOOKUP(A21667,Sheet2!$B$2:$E$1001,4,0)</f>
        <v>animals</v>
      </c>
      <c r="F21667" t="str">
        <f>VLOOKUP(B21667,Sheet3!$B$2:$D$17,2,0)</f>
        <v>positive</v>
      </c>
      <c r="G21667">
        <f>VLOOKUP(B21667,Sheet3!$B$2:$D$17,3,0)</f>
        <v>45</v>
      </c>
      <c r="H21667">
        <f t="shared" si="1014"/>
        <v>6</v>
      </c>
      <c r="I21667">
        <f t="shared" si="1015"/>
        <v>1</v>
      </c>
      <c r="J21667" t="str">
        <f t="shared" si="1016"/>
        <v>9-12</v>
      </c>
    </row>
    <row r="21668" customFormat="1" spans="1:10">
      <c r="A21668" t="s">
        <v>1335</v>
      </c>
      <c r="B21668" t="s">
        <v>1491</v>
      </c>
      <c r="C21668" s="7">
        <v>44149.3024884259</v>
      </c>
      <c r="D21668" t="str">
        <f>VLOOKUP(A21668,Sheet2!$B$2:$E$1001,3,0)</f>
        <v>photo</v>
      </c>
      <c r="E21668" t="str">
        <f>VLOOKUP(A21668,Sheet2!$B$2:$E$1001,4,0)</f>
        <v>animals</v>
      </c>
      <c r="F21668" t="str">
        <f>VLOOKUP(B21668,Sheet3!$B$2:$D$17,2,0)</f>
        <v>positive</v>
      </c>
      <c r="G21668">
        <f>VLOOKUP(B21668,Sheet3!$B$2:$D$17,3,0)</f>
        <v>30</v>
      </c>
      <c r="H21668">
        <f t="shared" si="1014"/>
        <v>11</v>
      </c>
      <c r="I21668">
        <f t="shared" si="1015"/>
        <v>6</v>
      </c>
      <c r="J21668" t="str">
        <f t="shared" si="1016"/>
        <v>6-9</v>
      </c>
    </row>
    <row r="21669" spans="1:10">
      <c r="A21669" t="s">
        <v>1335</v>
      </c>
      <c r="B21669" t="s">
        <v>1492</v>
      </c>
      <c r="C21669" s="7">
        <v>44180.7065393518</v>
      </c>
      <c r="D21669" t="str">
        <f>VLOOKUP(A21669,Sheet2!$B$2:$E$1001,3,0)</f>
        <v>photo</v>
      </c>
      <c r="E21669" t="str">
        <f>VLOOKUP(A21669,Sheet2!$B$2:$E$1001,4,0)</f>
        <v>animals</v>
      </c>
      <c r="F21669" t="str">
        <f>VLOOKUP(B21669,Sheet3!$B$2:$D$17,2,0)</f>
        <v>neutral</v>
      </c>
      <c r="G21669">
        <f>VLOOKUP(B21669,Sheet3!$B$2:$D$17,3,0)</f>
        <v>20</v>
      </c>
      <c r="H21669">
        <f t="shared" si="1014"/>
        <v>12</v>
      </c>
      <c r="I21669">
        <f t="shared" si="1015"/>
        <v>2</v>
      </c>
      <c r="J21669" t="str">
        <f t="shared" si="1016"/>
        <v>15-18</v>
      </c>
    </row>
    <row r="21670" spans="1:10">
      <c r="A21670" t="s">
        <v>1335</v>
      </c>
      <c r="B21670" t="s">
        <v>1492</v>
      </c>
      <c r="C21670" s="7">
        <v>44058.9713425926</v>
      </c>
      <c r="D21670" t="str">
        <f>VLOOKUP(A21670,Sheet2!$B$2:$E$1001,3,0)</f>
        <v>photo</v>
      </c>
      <c r="E21670" t="str">
        <f>VLOOKUP(A21670,Sheet2!$B$2:$E$1001,4,0)</f>
        <v>animals</v>
      </c>
      <c r="F21670" t="str">
        <f>VLOOKUP(B21670,Sheet3!$B$2:$D$17,2,0)</f>
        <v>neutral</v>
      </c>
      <c r="G21670">
        <f>VLOOKUP(B21670,Sheet3!$B$2:$D$17,3,0)</f>
        <v>20</v>
      </c>
      <c r="H21670">
        <f t="shared" si="1014"/>
        <v>8</v>
      </c>
      <c r="I21670">
        <f t="shared" si="1015"/>
        <v>6</v>
      </c>
      <c r="J21670" t="str">
        <f t="shared" si="1016"/>
        <v>21-24</v>
      </c>
    </row>
    <row r="21671" spans="1:10">
      <c r="A21671" t="s">
        <v>1335</v>
      </c>
      <c r="B21671" t="s">
        <v>1503</v>
      </c>
      <c r="C21671" s="7">
        <v>44199.2085532407</v>
      </c>
      <c r="D21671" t="str">
        <f>VLOOKUP(A21671,Sheet2!$B$2:$E$1001,3,0)</f>
        <v>photo</v>
      </c>
      <c r="E21671" t="str">
        <f>VLOOKUP(A21671,Sheet2!$B$2:$E$1001,4,0)</f>
        <v>animals</v>
      </c>
      <c r="F21671" t="str">
        <f>VLOOKUP(B21671,Sheet3!$B$2:$D$17,2,0)</f>
        <v>negative</v>
      </c>
      <c r="G21671">
        <f>VLOOKUP(B21671,Sheet3!$B$2:$D$17,3,0)</f>
        <v>12</v>
      </c>
      <c r="H21671">
        <f t="shared" si="1014"/>
        <v>1</v>
      </c>
      <c r="I21671">
        <f t="shared" si="1015"/>
        <v>7</v>
      </c>
      <c r="J21671" t="str">
        <f t="shared" si="1016"/>
        <v>3-6</v>
      </c>
    </row>
    <row r="21672" spans="1:10">
      <c r="A21672" t="s">
        <v>1335</v>
      </c>
      <c r="B21672" t="s">
        <v>1501</v>
      </c>
      <c r="C21672" s="7">
        <v>44125.4921412037</v>
      </c>
      <c r="D21672" t="str">
        <f>VLOOKUP(A21672,Sheet2!$B$2:$E$1001,3,0)</f>
        <v>photo</v>
      </c>
      <c r="E21672" t="str">
        <f>VLOOKUP(A21672,Sheet2!$B$2:$E$1001,4,0)</f>
        <v>animals</v>
      </c>
      <c r="F21672" t="str">
        <f>VLOOKUP(B21672,Sheet3!$B$2:$D$17,2,0)</f>
        <v>neutral</v>
      </c>
      <c r="G21672">
        <f>VLOOKUP(B21672,Sheet3!$B$2:$D$17,3,0)</f>
        <v>35</v>
      </c>
      <c r="H21672">
        <f t="shared" si="1014"/>
        <v>10</v>
      </c>
      <c r="I21672">
        <f t="shared" si="1015"/>
        <v>3</v>
      </c>
      <c r="J21672" t="str">
        <f t="shared" si="1016"/>
        <v>9-12</v>
      </c>
    </row>
    <row r="21673" spans="1:10">
      <c r="A21673" t="s">
        <v>1335</v>
      </c>
      <c r="B21673" t="s">
        <v>1496</v>
      </c>
      <c r="C21673" s="7">
        <v>44044.5625694444</v>
      </c>
      <c r="D21673" t="str">
        <f>VLOOKUP(A21673,Sheet2!$B$2:$E$1001,3,0)</f>
        <v>photo</v>
      </c>
      <c r="E21673" t="str">
        <f>VLOOKUP(A21673,Sheet2!$B$2:$E$1001,4,0)</f>
        <v>animals</v>
      </c>
      <c r="F21673" t="str">
        <f>VLOOKUP(B21673,Sheet3!$B$2:$D$17,2,0)</f>
        <v>positive</v>
      </c>
      <c r="G21673">
        <f>VLOOKUP(B21673,Sheet3!$B$2:$D$17,3,0)</f>
        <v>70</v>
      </c>
      <c r="H21673">
        <f t="shared" si="1014"/>
        <v>8</v>
      </c>
      <c r="I21673">
        <f t="shared" si="1015"/>
        <v>6</v>
      </c>
      <c r="J21673" t="str">
        <f t="shared" si="1016"/>
        <v>12-15</v>
      </c>
    </row>
    <row r="21674" spans="1:10">
      <c r="A21674" t="s">
        <v>1335</v>
      </c>
      <c r="B21674" t="s">
        <v>1503</v>
      </c>
      <c r="C21674" s="7">
        <v>44080.6515277778</v>
      </c>
      <c r="D21674" t="str">
        <f>VLOOKUP(A21674,Sheet2!$B$2:$E$1001,3,0)</f>
        <v>photo</v>
      </c>
      <c r="E21674" t="str">
        <f>VLOOKUP(A21674,Sheet2!$B$2:$E$1001,4,0)</f>
        <v>animals</v>
      </c>
      <c r="F21674" t="str">
        <f>VLOOKUP(B21674,Sheet3!$B$2:$D$17,2,0)</f>
        <v>negative</v>
      </c>
      <c r="G21674">
        <f>VLOOKUP(B21674,Sheet3!$B$2:$D$17,3,0)</f>
        <v>12</v>
      </c>
      <c r="H21674">
        <f t="shared" si="1014"/>
        <v>9</v>
      </c>
      <c r="I21674">
        <f t="shared" si="1015"/>
        <v>7</v>
      </c>
      <c r="J21674" t="str">
        <f t="shared" si="1016"/>
        <v>15-18</v>
      </c>
    </row>
    <row r="21675" spans="1:10">
      <c r="A21675" t="s">
        <v>1335</v>
      </c>
      <c r="B21675" t="s">
        <v>1487</v>
      </c>
      <c r="C21675" s="7">
        <v>44061.7028240741</v>
      </c>
      <c r="D21675" t="str">
        <f>VLOOKUP(A21675,Sheet2!$B$2:$E$1001,3,0)</f>
        <v>photo</v>
      </c>
      <c r="E21675" t="str">
        <f>VLOOKUP(A21675,Sheet2!$B$2:$E$1001,4,0)</f>
        <v>animals</v>
      </c>
      <c r="F21675" t="str">
        <f>VLOOKUP(B21675,Sheet3!$B$2:$D$17,2,0)</f>
        <v>positive</v>
      </c>
      <c r="G21675">
        <f>VLOOKUP(B21675,Sheet3!$B$2:$D$17,3,0)</f>
        <v>70</v>
      </c>
      <c r="H21675">
        <f t="shared" si="1014"/>
        <v>8</v>
      </c>
      <c r="I21675">
        <f t="shared" si="1015"/>
        <v>2</v>
      </c>
      <c r="J21675" t="str">
        <f t="shared" si="1016"/>
        <v>15-18</v>
      </c>
    </row>
    <row r="21676" spans="1:10">
      <c r="A21676" t="s">
        <v>1335</v>
      </c>
      <c r="B21676" t="s">
        <v>1491</v>
      </c>
      <c r="C21676" s="7">
        <v>44208.5431597222</v>
      </c>
      <c r="D21676" t="str">
        <f>VLOOKUP(A21676,Sheet2!$B$2:$E$1001,3,0)</f>
        <v>photo</v>
      </c>
      <c r="E21676" t="str">
        <f>VLOOKUP(A21676,Sheet2!$B$2:$E$1001,4,0)</f>
        <v>animals</v>
      </c>
      <c r="F21676" t="str">
        <f>VLOOKUP(B21676,Sheet3!$B$2:$D$17,2,0)</f>
        <v>positive</v>
      </c>
      <c r="G21676">
        <f>VLOOKUP(B21676,Sheet3!$B$2:$D$17,3,0)</f>
        <v>30</v>
      </c>
      <c r="H21676">
        <f t="shared" si="1014"/>
        <v>1</v>
      </c>
      <c r="I21676">
        <f t="shared" si="1015"/>
        <v>2</v>
      </c>
      <c r="J21676" t="str">
        <f t="shared" si="1016"/>
        <v>12-15</v>
      </c>
    </row>
    <row r="21677" spans="1:10">
      <c r="A21677" t="s">
        <v>1335</v>
      </c>
      <c r="B21677" t="s">
        <v>1491</v>
      </c>
      <c r="C21677" s="7">
        <v>44009.7847106481</v>
      </c>
      <c r="D21677" t="str">
        <f>VLOOKUP(A21677,Sheet2!$B$2:$E$1001,3,0)</f>
        <v>photo</v>
      </c>
      <c r="E21677" t="str">
        <f>VLOOKUP(A21677,Sheet2!$B$2:$E$1001,4,0)</f>
        <v>animals</v>
      </c>
      <c r="F21677" t="str">
        <f>VLOOKUP(B21677,Sheet3!$B$2:$D$17,2,0)</f>
        <v>positive</v>
      </c>
      <c r="G21677">
        <f>VLOOKUP(B21677,Sheet3!$B$2:$D$17,3,0)</f>
        <v>30</v>
      </c>
      <c r="H21677">
        <f t="shared" si="1014"/>
        <v>6</v>
      </c>
      <c r="I21677">
        <f t="shared" si="1015"/>
        <v>6</v>
      </c>
      <c r="J21677" t="str">
        <f t="shared" si="1016"/>
        <v>18-21</v>
      </c>
    </row>
    <row r="21678" customFormat="1" spans="1:10">
      <c r="A21678" t="s">
        <v>1335</v>
      </c>
      <c r="B21678" t="s">
        <v>1487</v>
      </c>
      <c r="C21678" s="7">
        <v>44199.8993634259</v>
      </c>
      <c r="D21678" t="str">
        <f>VLOOKUP(A21678,Sheet2!$B$2:$E$1001,3,0)</f>
        <v>photo</v>
      </c>
      <c r="E21678" t="str">
        <f>VLOOKUP(A21678,Sheet2!$B$2:$E$1001,4,0)</f>
        <v>animals</v>
      </c>
      <c r="F21678" t="str">
        <f>VLOOKUP(B21678,Sheet3!$B$2:$D$17,2,0)</f>
        <v>positive</v>
      </c>
      <c r="G21678">
        <f>VLOOKUP(B21678,Sheet3!$B$2:$D$17,3,0)</f>
        <v>70</v>
      </c>
      <c r="H21678">
        <f t="shared" si="1014"/>
        <v>1</v>
      </c>
      <c r="I21678">
        <f t="shared" si="1015"/>
        <v>7</v>
      </c>
      <c r="J21678" t="str">
        <f t="shared" si="1016"/>
        <v>21-24</v>
      </c>
    </row>
    <row r="21679" spans="1:10">
      <c r="A21679" t="s">
        <v>1336</v>
      </c>
      <c r="B21679" t="s">
        <v>1492</v>
      </c>
      <c r="C21679" s="7">
        <v>44092.6183101852</v>
      </c>
      <c r="D21679" t="str">
        <f>VLOOKUP(A21679,Sheet2!$B$2:$E$1001,3,0)</f>
        <v>photo</v>
      </c>
      <c r="E21679" t="str">
        <f>VLOOKUP(A21679,Sheet2!$B$2:$E$1001,4,0)</f>
        <v>animals</v>
      </c>
      <c r="F21679" t="str">
        <f>VLOOKUP(B21679,Sheet3!$B$2:$D$17,2,0)</f>
        <v>neutral</v>
      </c>
      <c r="G21679">
        <f>VLOOKUP(B21679,Sheet3!$B$2:$D$17,3,0)</f>
        <v>20</v>
      </c>
      <c r="H21679">
        <f t="shared" si="1014"/>
        <v>9</v>
      </c>
      <c r="I21679">
        <f t="shared" si="1015"/>
        <v>5</v>
      </c>
      <c r="J21679" t="str">
        <f t="shared" si="1016"/>
        <v>12-15</v>
      </c>
    </row>
    <row r="21680" spans="1:10">
      <c r="A21680" t="s">
        <v>1336</v>
      </c>
      <c r="B21680" t="s">
        <v>1485</v>
      </c>
      <c r="C21680" s="7">
        <v>44151.7358217593</v>
      </c>
      <c r="D21680" t="str">
        <f>VLOOKUP(A21680,Sheet2!$B$2:$E$1001,3,0)</f>
        <v>photo</v>
      </c>
      <c r="E21680" t="str">
        <f>VLOOKUP(A21680,Sheet2!$B$2:$E$1001,4,0)</f>
        <v>animals</v>
      </c>
      <c r="F21680" t="str">
        <f>VLOOKUP(B21680,Sheet3!$B$2:$D$17,2,0)</f>
        <v>positive</v>
      </c>
      <c r="G21680">
        <f>VLOOKUP(B21680,Sheet3!$B$2:$D$17,3,0)</f>
        <v>60</v>
      </c>
      <c r="H21680">
        <f t="shared" si="1014"/>
        <v>11</v>
      </c>
      <c r="I21680">
        <f t="shared" si="1015"/>
        <v>1</v>
      </c>
      <c r="J21680" t="str">
        <f t="shared" si="1016"/>
        <v>15-18</v>
      </c>
    </row>
    <row r="21681" spans="1:10">
      <c r="A21681" t="s">
        <v>1336</v>
      </c>
      <c r="B21681" t="s">
        <v>1495</v>
      </c>
      <c r="C21681" s="7">
        <v>44070.0216666667</v>
      </c>
      <c r="D21681" t="str">
        <f>VLOOKUP(A21681,Sheet2!$B$2:$E$1001,3,0)</f>
        <v>photo</v>
      </c>
      <c r="E21681" t="str">
        <f>VLOOKUP(A21681,Sheet2!$B$2:$E$1001,4,0)</f>
        <v>animals</v>
      </c>
      <c r="F21681" t="str">
        <f>VLOOKUP(B21681,Sheet3!$B$2:$D$17,2,0)</f>
        <v>positive</v>
      </c>
      <c r="G21681">
        <f>VLOOKUP(B21681,Sheet3!$B$2:$D$17,3,0)</f>
        <v>75</v>
      </c>
      <c r="H21681">
        <f t="shared" si="1014"/>
        <v>8</v>
      </c>
      <c r="I21681">
        <f t="shared" si="1015"/>
        <v>4</v>
      </c>
      <c r="J21681" t="str">
        <f t="shared" si="1016"/>
        <v>0-3</v>
      </c>
    </row>
    <row r="21682" spans="1:10">
      <c r="A21682" t="s">
        <v>1336</v>
      </c>
      <c r="B21682" t="s">
        <v>1490</v>
      </c>
      <c r="C21682" s="7">
        <v>44313.3806944444</v>
      </c>
      <c r="D21682" t="str">
        <f>VLOOKUP(A21682,Sheet2!$B$2:$E$1001,3,0)</f>
        <v>photo</v>
      </c>
      <c r="E21682" t="str">
        <f>VLOOKUP(A21682,Sheet2!$B$2:$E$1001,4,0)</f>
        <v>animals</v>
      </c>
      <c r="F21682" t="str">
        <f>VLOOKUP(B21682,Sheet3!$B$2:$D$17,2,0)</f>
        <v>negative</v>
      </c>
      <c r="G21682">
        <f>VLOOKUP(B21682,Sheet3!$B$2:$D$17,3,0)</f>
        <v>5</v>
      </c>
      <c r="H21682">
        <f t="shared" si="1014"/>
        <v>4</v>
      </c>
      <c r="I21682">
        <f t="shared" si="1015"/>
        <v>2</v>
      </c>
      <c r="J21682" t="str">
        <f t="shared" si="1016"/>
        <v>9-12</v>
      </c>
    </row>
    <row r="21683" spans="1:10">
      <c r="A21683" t="s">
        <v>1336</v>
      </c>
      <c r="B21683" t="s">
        <v>1497</v>
      </c>
      <c r="C21683" s="7">
        <v>44311.2259375</v>
      </c>
      <c r="D21683" t="str">
        <f>VLOOKUP(A21683,Sheet2!$B$2:$E$1001,3,0)</f>
        <v>photo</v>
      </c>
      <c r="E21683" t="str">
        <f>VLOOKUP(A21683,Sheet2!$B$2:$E$1001,4,0)</f>
        <v>animals</v>
      </c>
      <c r="F21683" t="str">
        <f>VLOOKUP(B21683,Sheet3!$B$2:$D$17,2,0)</f>
        <v>positive</v>
      </c>
      <c r="G21683">
        <f>VLOOKUP(B21683,Sheet3!$B$2:$D$17,3,0)</f>
        <v>72</v>
      </c>
      <c r="H21683">
        <f t="shared" si="1014"/>
        <v>4</v>
      </c>
      <c r="I21683">
        <f t="shared" si="1015"/>
        <v>7</v>
      </c>
      <c r="J21683" t="str">
        <f t="shared" si="1016"/>
        <v>3-6</v>
      </c>
    </row>
    <row r="21684" spans="1:10">
      <c r="A21684" t="s">
        <v>1336</v>
      </c>
      <c r="B21684" t="s">
        <v>1492</v>
      </c>
      <c r="C21684" s="7">
        <v>44361.5912152778</v>
      </c>
      <c r="D21684" t="str">
        <f>VLOOKUP(A21684,Sheet2!$B$2:$E$1001,3,0)</f>
        <v>photo</v>
      </c>
      <c r="E21684" t="str">
        <f>VLOOKUP(A21684,Sheet2!$B$2:$E$1001,4,0)</f>
        <v>animals</v>
      </c>
      <c r="F21684" t="str">
        <f>VLOOKUP(B21684,Sheet3!$B$2:$D$17,2,0)</f>
        <v>neutral</v>
      </c>
      <c r="G21684">
        <f>VLOOKUP(B21684,Sheet3!$B$2:$D$17,3,0)</f>
        <v>20</v>
      </c>
      <c r="H21684">
        <f t="shared" si="1014"/>
        <v>6</v>
      </c>
      <c r="I21684">
        <f t="shared" si="1015"/>
        <v>1</v>
      </c>
      <c r="J21684" t="str">
        <f t="shared" si="1016"/>
        <v>12-15</v>
      </c>
    </row>
    <row r="21685" spans="1:10">
      <c r="A21685" t="s">
        <v>1336</v>
      </c>
      <c r="B21685" t="s">
        <v>1490</v>
      </c>
      <c r="C21685" s="7">
        <v>44346.8233333333</v>
      </c>
      <c r="D21685" t="str">
        <f>VLOOKUP(A21685,Sheet2!$B$2:$E$1001,3,0)</f>
        <v>photo</v>
      </c>
      <c r="E21685" t="str">
        <f>VLOOKUP(A21685,Sheet2!$B$2:$E$1001,4,0)</f>
        <v>animals</v>
      </c>
      <c r="F21685" t="str">
        <f>VLOOKUP(B21685,Sheet3!$B$2:$D$17,2,0)</f>
        <v>negative</v>
      </c>
      <c r="G21685">
        <f>VLOOKUP(B21685,Sheet3!$B$2:$D$17,3,0)</f>
        <v>5</v>
      </c>
      <c r="H21685">
        <f t="shared" si="1014"/>
        <v>5</v>
      </c>
      <c r="I21685">
        <f t="shared" si="1015"/>
        <v>7</v>
      </c>
      <c r="J21685" t="str">
        <f t="shared" si="1016"/>
        <v>18-21</v>
      </c>
    </row>
    <row r="21686" spans="1:10">
      <c r="A21686" t="s">
        <v>1336</v>
      </c>
      <c r="B21686" t="s">
        <v>1494</v>
      </c>
      <c r="C21686" s="7">
        <v>44304.9261226852</v>
      </c>
      <c r="D21686" t="str">
        <f>VLOOKUP(A21686,Sheet2!$B$2:$E$1001,3,0)</f>
        <v>photo</v>
      </c>
      <c r="E21686" t="str">
        <f>VLOOKUP(A21686,Sheet2!$B$2:$E$1001,4,0)</f>
        <v>animals</v>
      </c>
      <c r="F21686" t="str">
        <f>VLOOKUP(B21686,Sheet3!$B$2:$D$17,2,0)</f>
        <v>positive</v>
      </c>
      <c r="G21686">
        <f>VLOOKUP(B21686,Sheet3!$B$2:$D$17,3,0)</f>
        <v>65</v>
      </c>
      <c r="H21686">
        <f t="shared" si="1014"/>
        <v>4</v>
      </c>
      <c r="I21686">
        <f t="shared" si="1015"/>
        <v>7</v>
      </c>
      <c r="J21686" t="str">
        <f t="shared" si="1016"/>
        <v>21-24</v>
      </c>
    </row>
    <row r="21687" spans="1:10">
      <c r="A21687" t="s">
        <v>1336</v>
      </c>
      <c r="B21687" t="s">
        <v>1490</v>
      </c>
      <c r="C21687" s="7">
        <v>44207.6236226852</v>
      </c>
      <c r="D21687" t="str">
        <f>VLOOKUP(A21687,Sheet2!$B$2:$E$1001,3,0)</f>
        <v>photo</v>
      </c>
      <c r="E21687" t="str">
        <f>VLOOKUP(A21687,Sheet2!$B$2:$E$1001,4,0)</f>
        <v>animals</v>
      </c>
      <c r="F21687" t="str">
        <f>VLOOKUP(B21687,Sheet3!$B$2:$D$17,2,0)</f>
        <v>negative</v>
      </c>
      <c r="G21687">
        <f>VLOOKUP(B21687,Sheet3!$B$2:$D$17,3,0)</f>
        <v>5</v>
      </c>
      <c r="H21687">
        <f t="shared" si="1014"/>
        <v>1</v>
      </c>
      <c r="I21687">
        <f t="shared" si="1015"/>
        <v>1</v>
      </c>
      <c r="J21687" t="str">
        <f t="shared" si="1016"/>
        <v>12-15</v>
      </c>
    </row>
    <row r="21688" customFormat="1" spans="1:10">
      <c r="A21688" t="s">
        <v>1336</v>
      </c>
      <c r="B21688" t="s">
        <v>1500</v>
      </c>
      <c r="C21688" s="7">
        <v>44318.8602430556</v>
      </c>
      <c r="D21688" t="str">
        <f>VLOOKUP(A21688,Sheet2!$B$2:$E$1001,3,0)</f>
        <v>photo</v>
      </c>
      <c r="E21688" t="str">
        <f>VLOOKUP(A21688,Sheet2!$B$2:$E$1001,4,0)</f>
        <v>animals</v>
      </c>
      <c r="F21688" t="str">
        <f>VLOOKUP(B21688,Sheet3!$B$2:$D$17,2,0)</f>
        <v>positive</v>
      </c>
      <c r="G21688">
        <f>VLOOKUP(B21688,Sheet3!$B$2:$D$17,3,0)</f>
        <v>45</v>
      </c>
      <c r="H21688">
        <f t="shared" si="1014"/>
        <v>5</v>
      </c>
      <c r="I21688">
        <f t="shared" si="1015"/>
        <v>7</v>
      </c>
      <c r="J21688" t="str">
        <f t="shared" si="1016"/>
        <v>18-21</v>
      </c>
    </row>
    <row r="21689" spans="1:10">
      <c r="A21689" t="s">
        <v>1336</v>
      </c>
      <c r="B21689" t="s">
        <v>1496</v>
      </c>
      <c r="C21689" s="7">
        <v>44308.7303587963</v>
      </c>
      <c r="D21689" t="str">
        <f>VLOOKUP(A21689,Sheet2!$B$2:$E$1001,3,0)</f>
        <v>photo</v>
      </c>
      <c r="E21689" t="str">
        <f>VLOOKUP(A21689,Sheet2!$B$2:$E$1001,4,0)</f>
        <v>animals</v>
      </c>
      <c r="F21689" t="str">
        <f>VLOOKUP(B21689,Sheet3!$B$2:$D$17,2,0)</f>
        <v>positive</v>
      </c>
      <c r="G21689">
        <f>VLOOKUP(B21689,Sheet3!$B$2:$D$17,3,0)</f>
        <v>70</v>
      </c>
      <c r="H21689">
        <f t="shared" si="1014"/>
        <v>4</v>
      </c>
      <c r="I21689">
        <f t="shared" si="1015"/>
        <v>4</v>
      </c>
      <c r="J21689" t="str">
        <f t="shared" si="1016"/>
        <v>15-18</v>
      </c>
    </row>
    <row r="21690" spans="1:10">
      <c r="A21690" t="s">
        <v>1336</v>
      </c>
      <c r="B21690" t="s">
        <v>1487</v>
      </c>
      <c r="C21690" s="7">
        <v>44210.8381597222</v>
      </c>
      <c r="D21690" t="str">
        <f>VLOOKUP(A21690,Sheet2!$B$2:$E$1001,3,0)</f>
        <v>photo</v>
      </c>
      <c r="E21690" t="str">
        <f>VLOOKUP(A21690,Sheet2!$B$2:$E$1001,4,0)</f>
        <v>animals</v>
      </c>
      <c r="F21690" t="str">
        <f>VLOOKUP(B21690,Sheet3!$B$2:$D$17,2,0)</f>
        <v>positive</v>
      </c>
      <c r="G21690">
        <f>VLOOKUP(B21690,Sheet3!$B$2:$D$17,3,0)</f>
        <v>70</v>
      </c>
      <c r="H21690">
        <f t="shared" si="1014"/>
        <v>1</v>
      </c>
      <c r="I21690">
        <f t="shared" si="1015"/>
        <v>4</v>
      </c>
      <c r="J21690" t="str">
        <f t="shared" si="1016"/>
        <v>18-21</v>
      </c>
    </row>
    <row r="21691" spans="1:10">
      <c r="A21691" t="s">
        <v>1336</v>
      </c>
      <c r="B21691" t="s">
        <v>1488</v>
      </c>
      <c r="C21691" s="7">
        <v>44292.8668402778</v>
      </c>
      <c r="D21691" t="str">
        <f>VLOOKUP(A21691,Sheet2!$B$2:$E$1001,3,0)</f>
        <v>photo</v>
      </c>
      <c r="E21691" t="str">
        <f>VLOOKUP(A21691,Sheet2!$B$2:$E$1001,4,0)</f>
        <v>animals</v>
      </c>
      <c r="F21691" t="str">
        <f>VLOOKUP(B21691,Sheet3!$B$2:$D$17,2,0)</f>
        <v>negative</v>
      </c>
      <c r="G21691">
        <f>VLOOKUP(B21691,Sheet3!$B$2:$D$17,3,0)</f>
        <v>0</v>
      </c>
      <c r="H21691">
        <f t="shared" si="1014"/>
        <v>4</v>
      </c>
      <c r="I21691">
        <f t="shared" si="1015"/>
        <v>2</v>
      </c>
      <c r="J21691" t="str">
        <f t="shared" si="1016"/>
        <v>18-21</v>
      </c>
    </row>
    <row r="21692" spans="1:10">
      <c r="A21692" t="s">
        <v>1336</v>
      </c>
      <c r="B21692" t="s">
        <v>1490</v>
      </c>
      <c r="C21692" s="7">
        <v>44122.0019444444</v>
      </c>
      <c r="D21692" t="str">
        <f>VLOOKUP(A21692,Sheet2!$B$2:$E$1001,3,0)</f>
        <v>photo</v>
      </c>
      <c r="E21692" t="str">
        <f>VLOOKUP(A21692,Sheet2!$B$2:$E$1001,4,0)</f>
        <v>animals</v>
      </c>
      <c r="F21692" t="str">
        <f>VLOOKUP(B21692,Sheet3!$B$2:$D$17,2,0)</f>
        <v>negative</v>
      </c>
      <c r="G21692">
        <f>VLOOKUP(B21692,Sheet3!$B$2:$D$17,3,0)</f>
        <v>5</v>
      </c>
      <c r="H21692">
        <f t="shared" si="1014"/>
        <v>10</v>
      </c>
      <c r="I21692">
        <f t="shared" si="1015"/>
        <v>7</v>
      </c>
      <c r="J21692" t="str">
        <f t="shared" si="1016"/>
        <v>0-3</v>
      </c>
    </row>
    <row r="21693" spans="1:10">
      <c r="A21693" t="s">
        <v>1336</v>
      </c>
      <c r="B21693" t="s">
        <v>1495</v>
      </c>
      <c r="C21693" s="7">
        <v>44332.9403009259</v>
      </c>
      <c r="D21693" t="str">
        <f>VLOOKUP(A21693,Sheet2!$B$2:$E$1001,3,0)</f>
        <v>photo</v>
      </c>
      <c r="E21693" t="str">
        <f>VLOOKUP(A21693,Sheet2!$B$2:$E$1001,4,0)</f>
        <v>animals</v>
      </c>
      <c r="F21693" t="str">
        <f>VLOOKUP(B21693,Sheet3!$B$2:$D$17,2,0)</f>
        <v>positive</v>
      </c>
      <c r="G21693">
        <f>VLOOKUP(B21693,Sheet3!$B$2:$D$17,3,0)</f>
        <v>75</v>
      </c>
      <c r="H21693">
        <f t="shared" si="1014"/>
        <v>5</v>
      </c>
      <c r="I21693">
        <f t="shared" si="1015"/>
        <v>7</v>
      </c>
      <c r="J21693" t="str">
        <f t="shared" si="1016"/>
        <v>21-24</v>
      </c>
    </row>
    <row r="21694" spans="1:10">
      <c r="A21694" t="s">
        <v>1336</v>
      </c>
      <c r="B21694" t="s">
        <v>1491</v>
      </c>
      <c r="C21694" s="7">
        <v>44145.2107175926</v>
      </c>
      <c r="D21694" t="str">
        <f>VLOOKUP(A21694,Sheet2!$B$2:$E$1001,3,0)</f>
        <v>photo</v>
      </c>
      <c r="E21694" t="str">
        <f>VLOOKUP(A21694,Sheet2!$B$2:$E$1001,4,0)</f>
        <v>animals</v>
      </c>
      <c r="F21694" t="str">
        <f>VLOOKUP(B21694,Sheet3!$B$2:$D$17,2,0)</f>
        <v>positive</v>
      </c>
      <c r="G21694">
        <f>VLOOKUP(B21694,Sheet3!$B$2:$D$17,3,0)</f>
        <v>30</v>
      </c>
      <c r="H21694">
        <f t="shared" si="1014"/>
        <v>11</v>
      </c>
      <c r="I21694">
        <f t="shared" si="1015"/>
        <v>2</v>
      </c>
      <c r="J21694" t="str">
        <f t="shared" si="1016"/>
        <v>3-6</v>
      </c>
    </row>
    <row r="21695" spans="1:10">
      <c r="A21695" t="s">
        <v>1336</v>
      </c>
      <c r="B21695" t="s">
        <v>1499</v>
      </c>
      <c r="C21695" s="7">
        <v>44141.4913541667</v>
      </c>
      <c r="D21695" t="str">
        <f>VLOOKUP(A21695,Sheet2!$B$2:$E$1001,3,0)</f>
        <v>photo</v>
      </c>
      <c r="E21695" t="str">
        <f>VLOOKUP(A21695,Sheet2!$B$2:$E$1001,4,0)</f>
        <v>animals</v>
      </c>
      <c r="F21695" t="str">
        <f>VLOOKUP(B21695,Sheet3!$B$2:$D$17,2,0)</f>
        <v>negative</v>
      </c>
      <c r="G21695">
        <f>VLOOKUP(B21695,Sheet3!$B$2:$D$17,3,0)</f>
        <v>10</v>
      </c>
      <c r="H21695">
        <f t="shared" si="1014"/>
        <v>11</v>
      </c>
      <c r="I21695">
        <f t="shared" si="1015"/>
        <v>5</v>
      </c>
      <c r="J21695" t="str">
        <f t="shared" si="1016"/>
        <v>9-12</v>
      </c>
    </row>
    <row r="21696" spans="1:10">
      <c r="A21696" t="s">
        <v>1336</v>
      </c>
      <c r="B21696" t="s">
        <v>1501</v>
      </c>
      <c r="C21696" s="7">
        <v>44010.2935532407</v>
      </c>
      <c r="D21696" t="str">
        <f>VLOOKUP(A21696,Sheet2!$B$2:$E$1001,3,0)</f>
        <v>photo</v>
      </c>
      <c r="E21696" t="str">
        <f>VLOOKUP(A21696,Sheet2!$B$2:$E$1001,4,0)</f>
        <v>animals</v>
      </c>
      <c r="F21696" t="str">
        <f>VLOOKUP(B21696,Sheet3!$B$2:$D$17,2,0)</f>
        <v>neutral</v>
      </c>
      <c r="G21696">
        <f>VLOOKUP(B21696,Sheet3!$B$2:$D$17,3,0)</f>
        <v>35</v>
      </c>
      <c r="H21696">
        <f t="shared" si="1014"/>
        <v>6</v>
      </c>
      <c r="I21696">
        <f t="shared" si="1015"/>
        <v>7</v>
      </c>
      <c r="J21696" t="str">
        <f t="shared" si="1016"/>
        <v>6-9</v>
      </c>
    </row>
    <row r="21697" spans="1:10">
      <c r="A21697" t="s">
        <v>1336</v>
      </c>
      <c r="B21697" t="s">
        <v>1496</v>
      </c>
      <c r="C21697" s="7">
        <v>44036.239849537</v>
      </c>
      <c r="D21697" t="str">
        <f>VLOOKUP(A21697,Sheet2!$B$2:$E$1001,3,0)</f>
        <v>photo</v>
      </c>
      <c r="E21697" t="str">
        <f>VLOOKUP(A21697,Sheet2!$B$2:$E$1001,4,0)</f>
        <v>animals</v>
      </c>
      <c r="F21697" t="str">
        <f>VLOOKUP(B21697,Sheet3!$B$2:$D$17,2,0)</f>
        <v>positive</v>
      </c>
      <c r="G21697">
        <f>VLOOKUP(B21697,Sheet3!$B$2:$D$17,3,0)</f>
        <v>70</v>
      </c>
      <c r="H21697">
        <f t="shared" si="1014"/>
        <v>7</v>
      </c>
      <c r="I21697">
        <f t="shared" si="1015"/>
        <v>5</v>
      </c>
      <c r="J21697" t="str">
        <f t="shared" si="1016"/>
        <v>3-6</v>
      </c>
    </row>
    <row r="21698" customFormat="1" spans="1:10">
      <c r="A21698" t="s">
        <v>1336</v>
      </c>
      <c r="B21698" t="s">
        <v>1502</v>
      </c>
      <c r="C21698" s="7">
        <v>44276.2826967593</v>
      </c>
      <c r="D21698" t="str">
        <f>VLOOKUP(A21698,Sheet2!$B$2:$E$1001,3,0)</f>
        <v>photo</v>
      </c>
      <c r="E21698" t="str">
        <f>VLOOKUP(A21698,Sheet2!$B$2:$E$1001,4,0)</f>
        <v>animals</v>
      </c>
      <c r="F21698" t="str">
        <f>VLOOKUP(B21698,Sheet3!$B$2:$D$17,2,0)</f>
        <v>negative</v>
      </c>
      <c r="G21698">
        <f>VLOOKUP(B21698,Sheet3!$B$2:$D$17,3,0)</f>
        <v>15</v>
      </c>
      <c r="H21698">
        <f t="shared" si="1014"/>
        <v>3</v>
      </c>
      <c r="I21698">
        <f t="shared" si="1015"/>
        <v>7</v>
      </c>
      <c r="J21698" t="str">
        <f t="shared" si="1016"/>
        <v>6-9</v>
      </c>
    </row>
    <row r="21699" spans="1:10">
      <c r="A21699" t="s">
        <v>1336</v>
      </c>
      <c r="B21699" t="s">
        <v>1485</v>
      </c>
      <c r="C21699" s="7">
        <v>44236.8988541667</v>
      </c>
      <c r="D21699" t="str">
        <f>VLOOKUP(A21699,Sheet2!$B$2:$E$1001,3,0)</f>
        <v>photo</v>
      </c>
      <c r="E21699" t="str">
        <f>VLOOKUP(A21699,Sheet2!$B$2:$E$1001,4,0)</f>
        <v>animals</v>
      </c>
      <c r="F21699" t="str">
        <f>VLOOKUP(B21699,Sheet3!$B$2:$D$17,2,0)</f>
        <v>positive</v>
      </c>
      <c r="G21699">
        <f>VLOOKUP(B21699,Sheet3!$B$2:$D$17,3,0)</f>
        <v>60</v>
      </c>
      <c r="H21699">
        <f t="shared" ref="H21699:H21762" si="1017">MONTH(C21699)</f>
        <v>2</v>
      </c>
      <c r="I21699">
        <f t="shared" ref="I21699:I21762" si="1018">WEEKDAY(C21699,2)</f>
        <v>2</v>
      </c>
      <c r="J21699" t="str">
        <f t="shared" ref="J21699:J21762" si="1019">TEXT(INT(HOUR(C21699)/3)*3,"0")&amp;"-"&amp;TEXT(INT(HOUR(C21699)/3)*3+3,"0")</f>
        <v>21-24</v>
      </c>
    </row>
    <row r="21700" spans="1:10">
      <c r="A21700" t="s">
        <v>1336</v>
      </c>
      <c r="B21700" t="s">
        <v>1497</v>
      </c>
      <c r="C21700" s="7">
        <v>44163.812037037</v>
      </c>
      <c r="D21700" t="str">
        <f>VLOOKUP(A21700,Sheet2!$B$2:$E$1001,3,0)</f>
        <v>photo</v>
      </c>
      <c r="E21700" t="str">
        <f>VLOOKUP(A21700,Sheet2!$B$2:$E$1001,4,0)</f>
        <v>animals</v>
      </c>
      <c r="F21700" t="str">
        <f>VLOOKUP(B21700,Sheet3!$B$2:$D$17,2,0)</f>
        <v>positive</v>
      </c>
      <c r="G21700">
        <f>VLOOKUP(B21700,Sheet3!$B$2:$D$17,3,0)</f>
        <v>72</v>
      </c>
      <c r="H21700">
        <f t="shared" si="1017"/>
        <v>11</v>
      </c>
      <c r="I21700">
        <f t="shared" si="1018"/>
        <v>6</v>
      </c>
      <c r="J21700" t="str">
        <f t="shared" si="1019"/>
        <v>18-21</v>
      </c>
    </row>
    <row r="21701" spans="1:10">
      <c r="A21701" t="s">
        <v>1336</v>
      </c>
      <c r="B21701" t="s">
        <v>1490</v>
      </c>
      <c r="C21701" s="7">
        <v>44302.3421875</v>
      </c>
      <c r="D21701" t="str">
        <f>VLOOKUP(A21701,Sheet2!$B$2:$E$1001,3,0)</f>
        <v>photo</v>
      </c>
      <c r="E21701" t="str">
        <f>VLOOKUP(A21701,Sheet2!$B$2:$E$1001,4,0)</f>
        <v>animals</v>
      </c>
      <c r="F21701" t="str">
        <f>VLOOKUP(B21701,Sheet3!$B$2:$D$17,2,0)</f>
        <v>negative</v>
      </c>
      <c r="G21701">
        <f>VLOOKUP(B21701,Sheet3!$B$2:$D$17,3,0)</f>
        <v>5</v>
      </c>
      <c r="H21701">
        <f t="shared" si="1017"/>
        <v>4</v>
      </c>
      <c r="I21701">
        <f t="shared" si="1018"/>
        <v>5</v>
      </c>
      <c r="J21701" t="str">
        <f t="shared" si="1019"/>
        <v>6-9</v>
      </c>
    </row>
    <row r="21702" spans="1:10">
      <c r="A21702" t="s">
        <v>1336</v>
      </c>
      <c r="B21702" t="s">
        <v>1501</v>
      </c>
      <c r="C21702" s="7">
        <v>44010.9796759259</v>
      </c>
      <c r="D21702" t="str">
        <f>VLOOKUP(A21702,Sheet2!$B$2:$E$1001,3,0)</f>
        <v>photo</v>
      </c>
      <c r="E21702" t="str">
        <f>VLOOKUP(A21702,Sheet2!$B$2:$E$1001,4,0)</f>
        <v>animals</v>
      </c>
      <c r="F21702" t="str">
        <f>VLOOKUP(B21702,Sheet3!$B$2:$D$17,2,0)</f>
        <v>neutral</v>
      </c>
      <c r="G21702">
        <f>VLOOKUP(B21702,Sheet3!$B$2:$D$17,3,0)</f>
        <v>35</v>
      </c>
      <c r="H21702">
        <f t="shared" si="1017"/>
        <v>6</v>
      </c>
      <c r="I21702">
        <f t="shared" si="1018"/>
        <v>7</v>
      </c>
      <c r="J21702" t="str">
        <f t="shared" si="1019"/>
        <v>21-24</v>
      </c>
    </row>
    <row r="21703" spans="1:10">
      <c r="A21703" t="s">
        <v>1336</v>
      </c>
      <c r="B21703" t="s">
        <v>1494</v>
      </c>
      <c r="C21703" s="7">
        <v>44059.8194328704</v>
      </c>
      <c r="D21703" t="str">
        <f>VLOOKUP(A21703,Sheet2!$B$2:$E$1001,3,0)</f>
        <v>photo</v>
      </c>
      <c r="E21703" t="str">
        <f>VLOOKUP(A21703,Sheet2!$B$2:$E$1001,4,0)</f>
        <v>animals</v>
      </c>
      <c r="F21703" t="str">
        <f>VLOOKUP(B21703,Sheet3!$B$2:$D$17,2,0)</f>
        <v>positive</v>
      </c>
      <c r="G21703">
        <f>VLOOKUP(B21703,Sheet3!$B$2:$D$17,3,0)</f>
        <v>65</v>
      </c>
      <c r="H21703">
        <f t="shared" si="1017"/>
        <v>8</v>
      </c>
      <c r="I21703">
        <f t="shared" si="1018"/>
        <v>7</v>
      </c>
      <c r="J21703" t="str">
        <f t="shared" si="1019"/>
        <v>18-21</v>
      </c>
    </row>
    <row r="21704" spans="1:10">
      <c r="A21704" t="s">
        <v>1336</v>
      </c>
      <c r="B21704" t="s">
        <v>1501</v>
      </c>
      <c r="C21704" s="7">
        <v>44239.4117361111</v>
      </c>
      <c r="D21704" t="str">
        <f>VLOOKUP(A21704,Sheet2!$B$2:$E$1001,3,0)</f>
        <v>photo</v>
      </c>
      <c r="E21704" t="str">
        <f>VLOOKUP(A21704,Sheet2!$B$2:$E$1001,4,0)</f>
        <v>animals</v>
      </c>
      <c r="F21704" t="str">
        <f>VLOOKUP(B21704,Sheet3!$B$2:$D$17,2,0)</f>
        <v>neutral</v>
      </c>
      <c r="G21704">
        <f>VLOOKUP(B21704,Sheet3!$B$2:$D$17,3,0)</f>
        <v>35</v>
      </c>
      <c r="H21704">
        <f t="shared" si="1017"/>
        <v>2</v>
      </c>
      <c r="I21704">
        <f t="shared" si="1018"/>
        <v>5</v>
      </c>
      <c r="J21704" t="str">
        <f t="shared" si="1019"/>
        <v>9-12</v>
      </c>
    </row>
    <row r="21705" spans="1:10">
      <c r="A21705" t="s">
        <v>1336</v>
      </c>
      <c r="B21705" t="s">
        <v>1488</v>
      </c>
      <c r="C21705" s="7">
        <v>44064.0984143519</v>
      </c>
      <c r="D21705" t="str">
        <f>VLOOKUP(A21705,Sheet2!$B$2:$E$1001,3,0)</f>
        <v>photo</v>
      </c>
      <c r="E21705" t="str">
        <f>VLOOKUP(A21705,Sheet2!$B$2:$E$1001,4,0)</f>
        <v>animals</v>
      </c>
      <c r="F21705" t="str">
        <f>VLOOKUP(B21705,Sheet3!$B$2:$D$17,2,0)</f>
        <v>negative</v>
      </c>
      <c r="G21705">
        <f>VLOOKUP(B21705,Sheet3!$B$2:$D$17,3,0)</f>
        <v>0</v>
      </c>
      <c r="H21705">
        <f t="shared" si="1017"/>
        <v>8</v>
      </c>
      <c r="I21705">
        <f t="shared" si="1018"/>
        <v>5</v>
      </c>
      <c r="J21705" t="str">
        <f t="shared" si="1019"/>
        <v>0-3</v>
      </c>
    </row>
    <row r="21706" spans="1:10">
      <c r="A21706" t="s">
        <v>1336</v>
      </c>
      <c r="B21706" t="s">
        <v>1490</v>
      </c>
      <c r="C21706" s="7">
        <v>44122.7959837963</v>
      </c>
      <c r="D21706" t="str">
        <f>VLOOKUP(A21706,Sheet2!$B$2:$E$1001,3,0)</f>
        <v>photo</v>
      </c>
      <c r="E21706" t="str">
        <f>VLOOKUP(A21706,Sheet2!$B$2:$E$1001,4,0)</f>
        <v>animals</v>
      </c>
      <c r="F21706" t="str">
        <f>VLOOKUP(B21706,Sheet3!$B$2:$D$17,2,0)</f>
        <v>negative</v>
      </c>
      <c r="G21706">
        <f>VLOOKUP(B21706,Sheet3!$B$2:$D$17,3,0)</f>
        <v>5</v>
      </c>
      <c r="H21706">
        <f t="shared" si="1017"/>
        <v>10</v>
      </c>
      <c r="I21706">
        <f t="shared" si="1018"/>
        <v>7</v>
      </c>
      <c r="J21706" t="str">
        <f t="shared" si="1019"/>
        <v>18-21</v>
      </c>
    </row>
    <row r="21707" spans="1:10">
      <c r="A21707" t="s">
        <v>1336</v>
      </c>
      <c r="B21707" t="s">
        <v>1490</v>
      </c>
      <c r="C21707" s="7">
        <v>44153.9311226852</v>
      </c>
      <c r="D21707" t="str">
        <f>VLOOKUP(A21707,Sheet2!$B$2:$E$1001,3,0)</f>
        <v>photo</v>
      </c>
      <c r="E21707" t="str">
        <f>VLOOKUP(A21707,Sheet2!$B$2:$E$1001,4,0)</f>
        <v>animals</v>
      </c>
      <c r="F21707" t="str">
        <f>VLOOKUP(B21707,Sheet3!$B$2:$D$17,2,0)</f>
        <v>negative</v>
      </c>
      <c r="G21707">
        <f>VLOOKUP(B21707,Sheet3!$B$2:$D$17,3,0)</f>
        <v>5</v>
      </c>
      <c r="H21707">
        <f t="shared" si="1017"/>
        <v>11</v>
      </c>
      <c r="I21707">
        <f t="shared" si="1018"/>
        <v>3</v>
      </c>
      <c r="J21707" t="str">
        <f t="shared" si="1019"/>
        <v>21-24</v>
      </c>
    </row>
    <row r="21708" customFormat="1" spans="1:10">
      <c r="A21708" t="s">
        <v>1336</v>
      </c>
      <c r="B21708" t="s">
        <v>1496</v>
      </c>
      <c r="C21708" s="7">
        <v>44321.943900463</v>
      </c>
      <c r="D21708" t="str">
        <f>VLOOKUP(A21708,Sheet2!$B$2:$E$1001,3,0)</f>
        <v>photo</v>
      </c>
      <c r="E21708" t="str">
        <f>VLOOKUP(A21708,Sheet2!$B$2:$E$1001,4,0)</f>
        <v>animals</v>
      </c>
      <c r="F21708" t="str">
        <f>VLOOKUP(B21708,Sheet3!$B$2:$D$17,2,0)</f>
        <v>positive</v>
      </c>
      <c r="G21708">
        <f>VLOOKUP(B21708,Sheet3!$B$2:$D$17,3,0)</f>
        <v>70</v>
      </c>
      <c r="H21708">
        <f t="shared" si="1017"/>
        <v>5</v>
      </c>
      <c r="I21708">
        <f t="shared" si="1018"/>
        <v>3</v>
      </c>
      <c r="J21708" t="str">
        <f t="shared" si="1019"/>
        <v>21-24</v>
      </c>
    </row>
    <row r="21709" spans="1:10">
      <c r="A21709" t="s">
        <v>1336</v>
      </c>
      <c r="B21709" t="s">
        <v>1502</v>
      </c>
      <c r="C21709" s="7">
        <v>44062.1616898148</v>
      </c>
      <c r="D21709" t="str">
        <f>VLOOKUP(A21709,Sheet2!$B$2:$E$1001,3,0)</f>
        <v>photo</v>
      </c>
      <c r="E21709" t="str">
        <f>VLOOKUP(A21709,Sheet2!$B$2:$E$1001,4,0)</f>
        <v>animals</v>
      </c>
      <c r="F21709" t="str">
        <f>VLOOKUP(B21709,Sheet3!$B$2:$D$17,2,0)</f>
        <v>negative</v>
      </c>
      <c r="G21709">
        <f>VLOOKUP(B21709,Sheet3!$B$2:$D$17,3,0)</f>
        <v>15</v>
      </c>
      <c r="H21709">
        <f t="shared" si="1017"/>
        <v>8</v>
      </c>
      <c r="I21709">
        <f t="shared" si="1018"/>
        <v>3</v>
      </c>
      <c r="J21709" t="str">
        <f t="shared" si="1019"/>
        <v>3-6</v>
      </c>
    </row>
    <row r="21710" spans="1:10">
      <c r="A21710" t="s">
        <v>1336</v>
      </c>
      <c r="B21710" t="s">
        <v>1495</v>
      </c>
      <c r="C21710" s="7">
        <v>44343.8825115741</v>
      </c>
      <c r="D21710" t="str">
        <f>VLOOKUP(A21710,Sheet2!$B$2:$E$1001,3,0)</f>
        <v>photo</v>
      </c>
      <c r="E21710" t="str">
        <f>VLOOKUP(A21710,Sheet2!$B$2:$E$1001,4,0)</f>
        <v>animals</v>
      </c>
      <c r="F21710" t="str">
        <f>VLOOKUP(B21710,Sheet3!$B$2:$D$17,2,0)</f>
        <v>positive</v>
      </c>
      <c r="G21710">
        <f>VLOOKUP(B21710,Sheet3!$B$2:$D$17,3,0)</f>
        <v>75</v>
      </c>
      <c r="H21710">
        <f t="shared" si="1017"/>
        <v>5</v>
      </c>
      <c r="I21710">
        <f t="shared" si="1018"/>
        <v>4</v>
      </c>
      <c r="J21710" t="str">
        <f t="shared" si="1019"/>
        <v>21-24</v>
      </c>
    </row>
    <row r="21711" spans="1:10">
      <c r="A21711" t="s">
        <v>1336</v>
      </c>
      <c r="B21711" t="s">
        <v>1488</v>
      </c>
      <c r="C21711" s="7">
        <v>44094.7660763889</v>
      </c>
      <c r="D21711" t="str">
        <f>VLOOKUP(A21711,Sheet2!$B$2:$E$1001,3,0)</f>
        <v>photo</v>
      </c>
      <c r="E21711" t="str">
        <f>VLOOKUP(A21711,Sheet2!$B$2:$E$1001,4,0)</f>
        <v>animals</v>
      </c>
      <c r="F21711" t="str">
        <f>VLOOKUP(B21711,Sheet3!$B$2:$D$17,2,0)</f>
        <v>negative</v>
      </c>
      <c r="G21711">
        <f>VLOOKUP(B21711,Sheet3!$B$2:$D$17,3,0)</f>
        <v>0</v>
      </c>
      <c r="H21711">
        <f t="shared" si="1017"/>
        <v>9</v>
      </c>
      <c r="I21711">
        <f t="shared" si="1018"/>
        <v>7</v>
      </c>
      <c r="J21711" t="str">
        <f t="shared" si="1019"/>
        <v>18-21</v>
      </c>
    </row>
    <row r="21712" spans="1:10">
      <c r="A21712" t="s">
        <v>1336</v>
      </c>
      <c r="B21712" t="s">
        <v>1492</v>
      </c>
      <c r="C21712" s="7">
        <v>44280.2173726852</v>
      </c>
      <c r="D21712" t="str">
        <f>VLOOKUP(A21712,Sheet2!$B$2:$E$1001,3,0)</f>
        <v>photo</v>
      </c>
      <c r="E21712" t="str">
        <f>VLOOKUP(A21712,Sheet2!$B$2:$E$1001,4,0)</f>
        <v>animals</v>
      </c>
      <c r="F21712" t="str">
        <f>VLOOKUP(B21712,Sheet3!$B$2:$D$17,2,0)</f>
        <v>neutral</v>
      </c>
      <c r="G21712">
        <f>VLOOKUP(B21712,Sheet3!$B$2:$D$17,3,0)</f>
        <v>20</v>
      </c>
      <c r="H21712">
        <f t="shared" si="1017"/>
        <v>3</v>
      </c>
      <c r="I21712">
        <f t="shared" si="1018"/>
        <v>4</v>
      </c>
      <c r="J21712" t="str">
        <f t="shared" si="1019"/>
        <v>3-6</v>
      </c>
    </row>
    <row r="21713" spans="1:10">
      <c r="A21713" t="s">
        <v>1336</v>
      </c>
      <c r="B21713" t="s">
        <v>1501</v>
      </c>
      <c r="C21713" s="7">
        <v>44361.2990509259</v>
      </c>
      <c r="D21713" t="str">
        <f>VLOOKUP(A21713,Sheet2!$B$2:$E$1001,3,0)</f>
        <v>photo</v>
      </c>
      <c r="E21713" t="str">
        <f>VLOOKUP(A21713,Sheet2!$B$2:$E$1001,4,0)</f>
        <v>animals</v>
      </c>
      <c r="F21713" t="str">
        <f>VLOOKUP(B21713,Sheet3!$B$2:$D$17,2,0)</f>
        <v>neutral</v>
      </c>
      <c r="G21713">
        <f>VLOOKUP(B21713,Sheet3!$B$2:$D$17,3,0)</f>
        <v>35</v>
      </c>
      <c r="H21713">
        <f t="shared" si="1017"/>
        <v>6</v>
      </c>
      <c r="I21713">
        <f t="shared" si="1018"/>
        <v>1</v>
      </c>
      <c r="J21713" t="str">
        <f t="shared" si="1019"/>
        <v>6-9</v>
      </c>
    </row>
    <row r="21714" spans="1:10">
      <c r="A21714" t="s">
        <v>1336</v>
      </c>
      <c r="B21714" t="s">
        <v>1502</v>
      </c>
      <c r="C21714" s="7">
        <v>44255.0113888889</v>
      </c>
      <c r="D21714" t="str">
        <f>VLOOKUP(A21714,Sheet2!$B$2:$E$1001,3,0)</f>
        <v>photo</v>
      </c>
      <c r="E21714" t="str">
        <f>VLOOKUP(A21714,Sheet2!$B$2:$E$1001,4,0)</f>
        <v>animals</v>
      </c>
      <c r="F21714" t="str">
        <f>VLOOKUP(B21714,Sheet3!$B$2:$D$17,2,0)</f>
        <v>negative</v>
      </c>
      <c r="G21714">
        <f>VLOOKUP(B21714,Sheet3!$B$2:$D$17,3,0)</f>
        <v>15</v>
      </c>
      <c r="H21714">
        <f t="shared" si="1017"/>
        <v>2</v>
      </c>
      <c r="I21714">
        <f t="shared" si="1018"/>
        <v>7</v>
      </c>
      <c r="J21714" t="str">
        <f t="shared" si="1019"/>
        <v>0-3</v>
      </c>
    </row>
    <row r="21715" spans="1:10">
      <c r="A21715" t="s">
        <v>1337</v>
      </c>
      <c r="B21715" t="s">
        <v>1490</v>
      </c>
      <c r="C21715" s="7">
        <v>44059.7059953704</v>
      </c>
      <c r="D21715" t="str">
        <f>VLOOKUP(A21715,Sheet2!$B$2:$E$1001,3,0)</f>
        <v>photo</v>
      </c>
      <c r="E21715" t="str">
        <f>VLOOKUP(A21715,Sheet2!$B$2:$E$1001,4,0)</f>
        <v>culture</v>
      </c>
      <c r="F21715" t="str">
        <f>VLOOKUP(B21715,Sheet3!$B$2:$D$17,2,0)</f>
        <v>negative</v>
      </c>
      <c r="G21715">
        <f>VLOOKUP(B21715,Sheet3!$B$2:$D$17,3,0)</f>
        <v>5</v>
      </c>
      <c r="H21715">
        <f t="shared" si="1017"/>
        <v>8</v>
      </c>
      <c r="I21715">
        <f t="shared" si="1018"/>
        <v>7</v>
      </c>
      <c r="J21715" t="str">
        <f t="shared" si="1019"/>
        <v>15-18</v>
      </c>
    </row>
    <row r="21716" spans="1:10">
      <c r="A21716" t="s">
        <v>1337</v>
      </c>
      <c r="B21716" t="s">
        <v>1501</v>
      </c>
      <c r="C21716" s="7">
        <v>44035.8063078704</v>
      </c>
      <c r="D21716" t="str">
        <f>VLOOKUP(A21716,Sheet2!$B$2:$E$1001,3,0)</f>
        <v>photo</v>
      </c>
      <c r="E21716" t="str">
        <f>VLOOKUP(A21716,Sheet2!$B$2:$E$1001,4,0)</f>
        <v>culture</v>
      </c>
      <c r="F21716" t="str">
        <f>VLOOKUP(B21716,Sheet3!$B$2:$D$17,2,0)</f>
        <v>neutral</v>
      </c>
      <c r="G21716">
        <f>VLOOKUP(B21716,Sheet3!$B$2:$D$17,3,0)</f>
        <v>35</v>
      </c>
      <c r="H21716">
        <f t="shared" si="1017"/>
        <v>7</v>
      </c>
      <c r="I21716">
        <f t="shared" si="1018"/>
        <v>4</v>
      </c>
      <c r="J21716" t="str">
        <f t="shared" si="1019"/>
        <v>18-21</v>
      </c>
    </row>
    <row r="21717" spans="1:10">
      <c r="A21717" t="s">
        <v>1337</v>
      </c>
      <c r="B21717" t="s">
        <v>1502</v>
      </c>
      <c r="C21717" s="7">
        <v>44362.2553703704</v>
      </c>
      <c r="D21717" t="str">
        <f>VLOOKUP(A21717,Sheet2!$B$2:$E$1001,3,0)</f>
        <v>photo</v>
      </c>
      <c r="E21717" t="str">
        <f>VLOOKUP(A21717,Sheet2!$B$2:$E$1001,4,0)</f>
        <v>culture</v>
      </c>
      <c r="F21717" t="str">
        <f>VLOOKUP(B21717,Sheet3!$B$2:$D$17,2,0)</f>
        <v>negative</v>
      </c>
      <c r="G21717">
        <f>VLOOKUP(B21717,Sheet3!$B$2:$D$17,3,0)</f>
        <v>15</v>
      </c>
      <c r="H21717">
        <f t="shared" si="1017"/>
        <v>6</v>
      </c>
      <c r="I21717">
        <f t="shared" si="1018"/>
        <v>2</v>
      </c>
      <c r="J21717" t="str">
        <f t="shared" si="1019"/>
        <v>6-9</v>
      </c>
    </row>
    <row r="21718" spans="1:10">
      <c r="A21718" t="s">
        <v>1337</v>
      </c>
      <c r="B21718" t="s">
        <v>1498</v>
      </c>
      <c r="C21718" s="7">
        <v>44170.486400463</v>
      </c>
      <c r="D21718" t="str">
        <f>VLOOKUP(A21718,Sheet2!$B$2:$E$1001,3,0)</f>
        <v>photo</v>
      </c>
      <c r="E21718" t="str">
        <f>VLOOKUP(A21718,Sheet2!$B$2:$E$1001,4,0)</f>
        <v>culture</v>
      </c>
      <c r="F21718" t="str">
        <f>VLOOKUP(B21718,Sheet3!$B$2:$D$17,2,0)</f>
        <v>positive</v>
      </c>
      <c r="G21718">
        <f>VLOOKUP(B21718,Sheet3!$B$2:$D$17,3,0)</f>
        <v>50</v>
      </c>
      <c r="H21718">
        <f t="shared" si="1017"/>
        <v>12</v>
      </c>
      <c r="I21718">
        <f t="shared" si="1018"/>
        <v>6</v>
      </c>
      <c r="J21718" t="str">
        <f t="shared" si="1019"/>
        <v>9-12</v>
      </c>
    </row>
    <row r="21719" spans="1:10">
      <c r="A21719" t="s">
        <v>1337</v>
      </c>
      <c r="B21719" t="s">
        <v>1496</v>
      </c>
      <c r="C21719" s="7">
        <v>44356.6923148148</v>
      </c>
      <c r="D21719" t="str">
        <f>VLOOKUP(A21719,Sheet2!$B$2:$E$1001,3,0)</f>
        <v>photo</v>
      </c>
      <c r="E21719" t="str">
        <f>VLOOKUP(A21719,Sheet2!$B$2:$E$1001,4,0)</f>
        <v>culture</v>
      </c>
      <c r="F21719" t="str">
        <f>VLOOKUP(B21719,Sheet3!$B$2:$D$17,2,0)</f>
        <v>positive</v>
      </c>
      <c r="G21719">
        <f>VLOOKUP(B21719,Sheet3!$B$2:$D$17,3,0)</f>
        <v>70</v>
      </c>
      <c r="H21719">
        <f t="shared" si="1017"/>
        <v>6</v>
      </c>
      <c r="I21719">
        <f t="shared" si="1018"/>
        <v>3</v>
      </c>
      <c r="J21719" t="str">
        <f t="shared" si="1019"/>
        <v>15-18</v>
      </c>
    </row>
    <row r="21720" spans="1:10">
      <c r="A21720" t="s">
        <v>1337</v>
      </c>
      <c r="B21720" t="s">
        <v>1497</v>
      </c>
      <c r="C21720" s="7">
        <v>44246.4166782407</v>
      </c>
      <c r="D21720" t="str">
        <f>VLOOKUP(A21720,Sheet2!$B$2:$E$1001,3,0)</f>
        <v>photo</v>
      </c>
      <c r="E21720" t="str">
        <f>VLOOKUP(A21720,Sheet2!$B$2:$E$1001,4,0)</f>
        <v>culture</v>
      </c>
      <c r="F21720" t="str">
        <f>VLOOKUP(B21720,Sheet3!$B$2:$D$17,2,0)</f>
        <v>positive</v>
      </c>
      <c r="G21720">
        <f>VLOOKUP(B21720,Sheet3!$B$2:$D$17,3,0)</f>
        <v>72</v>
      </c>
      <c r="H21720">
        <f t="shared" si="1017"/>
        <v>2</v>
      </c>
      <c r="I21720">
        <f t="shared" si="1018"/>
        <v>5</v>
      </c>
      <c r="J21720" t="str">
        <f t="shared" si="1019"/>
        <v>9-12</v>
      </c>
    </row>
    <row r="21721" spans="1:10">
      <c r="A21721" t="s">
        <v>1337</v>
      </c>
      <c r="B21721" t="s">
        <v>1488</v>
      </c>
      <c r="C21721" s="7">
        <v>44150.6252314815</v>
      </c>
      <c r="D21721" t="str">
        <f>VLOOKUP(A21721,Sheet2!$B$2:$E$1001,3,0)</f>
        <v>photo</v>
      </c>
      <c r="E21721" t="str">
        <f>VLOOKUP(A21721,Sheet2!$B$2:$E$1001,4,0)</f>
        <v>culture</v>
      </c>
      <c r="F21721" t="str">
        <f>VLOOKUP(B21721,Sheet3!$B$2:$D$17,2,0)</f>
        <v>negative</v>
      </c>
      <c r="G21721">
        <f>VLOOKUP(B21721,Sheet3!$B$2:$D$17,3,0)</f>
        <v>0</v>
      </c>
      <c r="H21721">
        <f t="shared" si="1017"/>
        <v>11</v>
      </c>
      <c r="I21721">
        <f t="shared" si="1018"/>
        <v>7</v>
      </c>
      <c r="J21721" t="str">
        <f t="shared" si="1019"/>
        <v>15-18</v>
      </c>
    </row>
    <row r="21722" spans="1:10">
      <c r="A21722" t="s">
        <v>1337</v>
      </c>
      <c r="B21722" t="s">
        <v>1499</v>
      </c>
      <c r="C21722" s="7">
        <v>44283.0716203704</v>
      </c>
      <c r="D21722" t="str">
        <f>VLOOKUP(A21722,Sheet2!$B$2:$E$1001,3,0)</f>
        <v>photo</v>
      </c>
      <c r="E21722" t="str">
        <f>VLOOKUP(A21722,Sheet2!$B$2:$E$1001,4,0)</f>
        <v>culture</v>
      </c>
      <c r="F21722" t="str">
        <f>VLOOKUP(B21722,Sheet3!$B$2:$D$17,2,0)</f>
        <v>negative</v>
      </c>
      <c r="G21722">
        <f>VLOOKUP(B21722,Sheet3!$B$2:$D$17,3,0)</f>
        <v>10</v>
      </c>
      <c r="H21722">
        <f t="shared" si="1017"/>
        <v>3</v>
      </c>
      <c r="I21722">
        <f t="shared" si="1018"/>
        <v>7</v>
      </c>
      <c r="J21722" t="str">
        <f t="shared" si="1019"/>
        <v>0-3</v>
      </c>
    </row>
    <row r="21723" spans="1:10">
      <c r="A21723" t="s">
        <v>1337</v>
      </c>
      <c r="B21723" t="s">
        <v>1492</v>
      </c>
      <c r="C21723" s="7">
        <v>44083.0301273148</v>
      </c>
      <c r="D21723" t="str">
        <f>VLOOKUP(A21723,Sheet2!$B$2:$E$1001,3,0)</f>
        <v>photo</v>
      </c>
      <c r="E21723" t="str">
        <f>VLOOKUP(A21723,Sheet2!$B$2:$E$1001,4,0)</f>
        <v>culture</v>
      </c>
      <c r="F21723" t="str">
        <f>VLOOKUP(B21723,Sheet3!$B$2:$D$17,2,0)</f>
        <v>neutral</v>
      </c>
      <c r="G21723">
        <f>VLOOKUP(B21723,Sheet3!$B$2:$D$17,3,0)</f>
        <v>20</v>
      </c>
      <c r="H21723">
        <f t="shared" si="1017"/>
        <v>9</v>
      </c>
      <c r="I21723">
        <f t="shared" si="1018"/>
        <v>3</v>
      </c>
      <c r="J21723" t="str">
        <f t="shared" si="1019"/>
        <v>0-3</v>
      </c>
    </row>
    <row r="21724" customFormat="1" spans="1:10">
      <c r="A21724" t="s">
        <v>1337</v>
      </c>
      <c r="B21724" t="s">
        <v>1491</v>
      </c>
      <c r="C21724" s="7">
        <v>44000.481712963</v>
      </c>
      <c r="D21724" t="str">
        <f>VLOOKUP(A21724,Sheet2!$B$2:$E$1001,3,0)</f>
        <v>photo</v>
      </c>
      <c r="E21724" t="str">
        <f>VLOOKUP(A21724,Sheet2!$B$2:$E$1001,4,0)</f>
        <v>culture</v>
      </c>
      <c r="F21724" t="str">
        <f>VLOOKUP(B21724,Sheet3!$B$2:$D$17,2,0)</f>
        <v>positive</v>
      </c>
      <c r="G21724">
        <f>VLOOKUP(B21724,Sheet3!$B$2:$D$17,3,0)</f>
        <v>30</v>
      </c>
      <c r="H21724">
        <f t="shared" si="1017"/>
        <v>6</v>
      </c>
      <c r="I21724">
        <f t="shared" si="1018"/>
        <v>4</v>
      </c>
      <c r="J21724" t="str">
        <f t="shared" si="1019"/>
        <v>9-12</v>
      </c>
    </row>
    <row r="21725" spans="1:10">
      <c r="A21725" t="s">
        <v>1337</v>
      </c>
      <c r="B21725" t="s">
        <v>1491</v>
      </c>
      <c r="C21725" s="7">
        <v>44094.0698032407</v>
      </c>
      <c r="D21725" t="str">
        <f>VLOOKUP(A21725,Sheet2!$B$2:$E$1001,3,0)</f>
        <v>photo</v>
      </c>
      <c r="E21725" t="str">
        <f>VLOOKUP(A21725,Sheet2!$B$2:$E$1001,4,0)</f>
        <v>culture</v>
      </c>
      <c r="F21725" t="str">
        <f>VLOOKUP(B21725,Sheet3!$B$2:$D$17,2,0)</f>
        <v>positive</v>
      </c>
      <c r="G21725">
        <f>VLOOKUP(B21725,Sheet3!$B$2:$D$17,3,0)</f>
        <v>30</v>
      </c>
      <c r="H21725">
        <f t="shared" si="1017"/>
        <v>9</v>
      </c>
      <c r="I21725">
        <f t="shared" si="1018"/>
        <v>7</v>
      </c>
      <c r="J21725" t="str">
        <f t="shared" si="1019"/>
        <v>0-3</v>
      </c>
    </row>
    <row r="21726" spans="1:10">
      <c r="A21726" t="s">
        <v>1337</v>
      </c>
      <c r="B21726" t="s">
        <v>1492</v>
      </c>
      <c r="C21726" s="7">
        <v>44297.3783912037</v>
      </c>
      <c r="D21726" t="str">
        <f>VLOOKUP(A21726,Sheet2!$B$2:$E$1001,3,0)</f>
        <v>photo</v>
      </c>
      <c r="E21726" t="str">
        <f>VLOOKUP(A21726,Sheet2!$B$2:$E$1001,4,0)</f>
        <v>culture</v>
      </c>
      <c r="F21726" t="str">
        <f>VLOOKUP(B21726,Sheet3!$B$2:$D$17,2,0)</f>
        <v>neutral</v>
      </c>
      <c r="G21726">
        <f>VLOOKUP(B21726,Sheet3!$B$2:$D$17,3,0)</f>
        <v>20</v>
      </c>
      <c r="H21726">
        <f t="shared" si="1017"/>
        <v>4</v>
      </c>
      <c r="I21726">
        <f t="shared" si="1018"/>
        <v>7</v>
      </c>
      <c r="J21726" t="str">
        <f t="shared" si="1019"/>
        <v>9-12</v>
      </c>
    </row>
    <row r="21727" spans="1:10">
      <c r="A21727" t="s">
        <v>1337</v>
      </c>
      <c r="B21727" t="s">
        <v>1487</v>
      </c>
      <c r="C21727" s="7">
        <v>44364.581412037</v>
      </c>
      <c r="D21727" t="str">
        <f>VLOOKUP(A21727,Sheet2!$B$2:$E$1001,3,0)</f>
        <v>photo</v>
      </c>
      <c r="E21727" t="str">
        <f>VLOOKUP(A21727,Sheet2!$B$2:$E$1001,4,0)</f>
        <v>culture</v>
      </c>
      <c r="F21727" t="str">
        <f>VLOOKUP(B21727,Sheet3!$B$2:$D$17,2,0)</f>
        <v>positive</v>
      </c>
      <c r="G21727">
        <f>VLOOKUP(B21727,Sheet3!$B$2:$D$17,3,0)</f>
        <v>70</v>
      </c>
      <c r="H21727">
        <f t="shared" si="1017"/>
        <v>6</v>
      </c>
      <c r="I21727">
        <f t="shared" si="1018"/>
        <v>4</v>
      </c>
      <c r="J21727" t="str">
        <f t="shared" si="1019"/>
        <v>12-15</v>
      </c>
    </row>
    <row r="21728" spans="1:10">
      <c r="A21728" t="s">
        <v>1337</v>
      </c>
      <c r="B21728" t="s">
        <v>1500</v>
      </c>
      <c r="C21728" s="7">
        <v>44346.6227199074</v>
      </c>
      <c r="D21728" t="str">
        <f>VLOOKUP(A21728,Sheet2!$B$2:$E$1001,3,0)</f>
        <v>photo</v>
      </c>
      <c r="E21728" t="str">
        <f>VLOOKUP(A21728,Sheet2!$B$2:$E$1001,4,0)</f>
        <v>culture</v>
      </c>
      <c r="F21728" t="str">
        <f>VLOOKUP(B21728,Sheet3!$B$2:$D$17,2,0)</f>
        <v>positive</v>
      </c>
      <c r="G21728">
        <f>VLOOKUP(B21728,Sheet3!$B$2:$D$17,3,0)</f>
        <v>45</v>
      </c>
      <c r="H21728">
        <f t="shared" si="1017"/>
        <v>5</v>
      </c>
      <c r="I21728">
        <f t="shared" si="1018"/>
        <v>7</v>
      </c>
      <c r="J21728" t="str">
        <f t="shared" si="1019"/>
        <v>12-15</v>
      </c>
    </row>
    <row r="21729" spans="1:10">
      <c r="A21729" t="s">
        <v>1337</v>
      </c>
      <c r="B21729" t="s">
        <v>1497</v>
      </c>
      <c r="C21729" s="7">
        <v>44221.0005208333</v>
      </c>
      <c r="D21729" t="str">
        <f>VLOOKUP(A21729,Sheet2!$B$2:$E$1001,3,0)</f>
        <v>photo</v>
      </c>
      <c r="E21729" t="str">
        <f>VLOOKUP(A21729,Sheet2!$B$2:$E$1001,4,0)</f>
        <v>culture</v>
      </c>
      <c r="F21729" t="str">
        <f>VLOOKUP(B21729,Sheet3!$B$2:$D$17,2,0)</f>
        <v>positive</v>
      </c>
      <c r="G21729">
        <f>VLOOKUP(B21729,Sheet3!$B$2:$D$17,3,0)</f>
        <v>72</v>
      </c>
      <c r="H21729">
        <f t="shared" si="1017"/>
        <v>1</v>
      </c>
      <c r="I21729">
        <f t="shared" si="1018"/>
        <v>1</v>
      </c>
      <c r="J21729" t="str">
        <f t="shared" si="1019"/>
        <v>0-3</v>
      </c>
    </row>
    <row r="21730" spans="1:10">
      <c r="A21730" t="s">
        <v>1337</v>
      </c>
      <c r="B21730" t="s">
        <v>1502</v>
      </c>
      <c r="C21730" s="7">
        <v>44064.5344212963</v>
      </c>
      <c r="D21730" t="str">
        <f>VLOOKUP(A21730,Sheet2!$B$2:$E$1001,3,0)</f>
        <v>photo</v>
      </c>
      <c r="E21730" t="str">
        <f>VLOOKUP(A21730,Sheet2!$B$2:$E$1001,4,0)</f>
        <v>culture</v>
      </c>
      <c r="F21730" t="str">
        <f>VLOOKUP(B21730,Sheet3!$B$2:$D$17,2,0)</f>
        <v>negative</v>
      </c>
      <c r="G21730">
        <f>VLOOKUP(B21730,Sheet3!$B$2:$D$17,3,0)</f>
        <v>15</v>
      </c>
      <c r="H21730">
        <f t="shared" si="1017"/>
        <v>8</v>
      </c>
      <c r="I21730">
        <f t="shared" si="1018"/>
        <v>5</v>
      </c>
      <c r="J21730" t="str">
        <f t="shared" si="1019"/>
        <v>12-15</v>
      </c>
    </row>
    <row r="21731" spans="1:10">
      <c r="A21731" t="s">
        <v>1337</v>
      </c>
      <c r="B21731" t="s">
        <v>1491</v>
      </c>
      <c r="C21731" s="7">
        <v>44006.8407175926</v>
      </c>
      <c r="D21731" t="str">
        <f>VLOOKUP(A21731,Sheet2!$B$2:$E$1001,3,0)</f>
        <v>photo</v>
      </c>
      <c r="E21731" t="str">
        <f>VLOOKUP(A21731,Sheet2!$B$2:$E$1001,4,0)</f>
        <v>culture</v>
      </c>
      <c r="F21731" t="str">
        <f>VLOOKUP(B21731,Sheet3!$B$2:$D$17,2,0)</f>
        <v>positive</v>
      </c>
      <c r="G21731">
        <f>VLOOKUP(B21731,Sheet3!$B$2:$D$17,3,0)</f>
        <v>30</v>
      </c>
      <c r="H21731">
        <f t="shared" si="1017"/>
        <v>6</v>
      </c>
      <c r="I21731">
        <f t="shared" si="1018"/>
        <v>3</v>
      </c>
      <c r="J21731" t="str">
        <f t="shared" si="1019"/>
        <v>18-21</v>
      </c>
    </row>
    <row r="21732" spans="1:10">
      <c r="A21732" t="s">
        <v>1337</v>
      </c>
      <c r="B21732" t="s">
        <v>1500</v>
      </c>
      <c r="C21732" s="7">
        <v>44026.6890740741</v>
      </c>
      <c r="D21732" t="str">
        <f>VLOOKUP(A21732,Sheet2!$B$2:$E$1001,3,0)</f>
        <v>photo</v>
      </c>
      <c r="E21732" t="str">
        <f>VLOOKUP(A21732,Sheet2!$B$2:$E$1001,4,0)</f>
        <v>culture</v>
      </c>
      <c r="F21732" t="str">
        <f>VLOOKUP(B21732,Sheet3!$B$2:$D$17,2,0)</f>
        <v>positive</v>
      </c>
      <c r="G21732">
        <f>VLOOKUP(B21732,Sheet3!$B$2:$D$17,3,0)</f>
        <v>45</v>
      </c>
      <c r="H21732">
        <f t="shared" si="1017"/>
        <v>7</v>
      </c>
      <c r="I21732">
        <f t="shared" si="1018"/>
        <v>2</v>
      </c>
      <c r="J21732" t="str">
        <f t="shared" si="1019"/>
        <v>15-18</v>
      </c>
    </row>
    <row r="21733" spans="1:10">
      <c r="A21733" t="s">
        <v>1337</v>
      </c>
      <c r="B21733" t="s">
        <v>1502</v>
      </c>
      <c r="C21733" s="7">
        <v>44023.2706944444</v>
      </c>
      <c r="D21733" t="str">
        <f>VLOOKUP(A21733,Sheet2!$B$2:$E$1001,3,0)</f>
        <v>photo</v>
      </c>
      <c r="E21733" t="str">
        <f>VLOOKUP(A21733,Sheet2!$B$2:$E$1001,4,0)</f>
        <v>culture</v>
      </c>
      <c r="F21733" t="str">
        <f>VLOOKUP(B21733,Sheet3!$B$2:$D$17,2,0)</f>
        <v>negative</v>
      </c>
      <c r="G21733">
        <f>VLOOKUP(B21733,Sheet3!$B$2:$D$17,3,0)</f>
        <v>15</v>
      </c>
      <c r="H21733">
        <f t="shared" si="1017"/>
        <v>7</v>
      </c>
      <c r="I21733">
        <f t="shared" si="1018"/>
        <v>6</v>
      </c>
      <c r="J21733" t="str">
        <f t="shared" si="1019"/>
        <v>6-9</v>
      </c>
    </row>
    <row r="21734" customFormat="1" spans="1:10">
      <c r="A21734" t="s">
        <v>1337</v>
      </c>
      <c r="B21734" t="s">
        <v>1498</v>
      </c>
      <c r="C21734" s="7">
        <v>44280.3969097222</v>
      </c>
      <c r="D21734" t="str">
        <f>VLOOKUP(A21734,Sheet2!$B$2:$E$1001,3,0)</f>
        <v>photo</v>
      </c>
      <c r="E21734" t="str">
        <f>VLOOKUP(A21734,Sheet2!$B$2:$E$1001,4,0)</f>
        <v>culture</v>
      </c>
      <c r="F21734" t="str">
        <f>VLOOKUP(B21734,Sheet3!$B$2:$D$17,2,0)</f>
        <v>positive</v>
      </c>
      <c r="G21734">
        <f>VLOOKUP(B21734,Sheet3!$B$2:$D$17,3,0)</f>
        <v>50</v>
      </c>
      <c r="H21734">
        <f t="shared" si="1017"/>
        <v>3</v>
      </c>
      <c r="I21734">
        <f t="shared" si="1018"/>
        <v>4</v>
      </c>
      <c r="J21734" t="str">
        <f t="shared" si="1019"/>
        <v>9-12</v>
      </c>
    </row>
    <row r="21735" spans="1:10">
      <c r="A21735" t="s">
        <v>1337</v>
      </c>
      <c r="B21735" t="s">
        <v>1485</v>
      </c>
      <c r="C21735" s="7">
        <v>44011.3939467593</v>
      </c>
      <c r="D21735" t="str">
        <f>VLOOKUP(A21735,Sheet2!$B$2:$E$1001,3,0)</f>
        <v>photo</v>
      </c>
      <c r="E21735" t="str">
        <f>VLOOKUP(A21735,Sheet2!$B$2:$E$1001,4,0)</f>
        <v>culture</v>
      </c>
      <c r="F21735" t="str">
        <f>VLOOKUP(B21735,Sheet3!$B$2:$D$17,2,0)</f>
        <v>positive</v>
      </c>
      <c r="G21735">
        <f>VLOOKUP(B21735,Sheet3!$B$2:$D$17,3,0)</f>
        <v>60</v>
      </c>
      <c r="H21735">
        <f t="shared" si="1017"/>
        <v>6</v>
      </c>
      <c r="I21735">
        <f t="shared" si="1018"/>
        <v>1</v>
      </c>
      <c r="J21735" t="str">
        <f t="shared" si="1019"/>
        <v>9-12</v>
      </c>
    </row>
    <row r="21736" spans="1:10">
      <c r="A21736" t="s">
        <v>1337</v>
      </c>
      <c r="B21736" t="s">
        <v>1485</v>
      </c>
      <c r="C21736" s="7">
        <v>44096.1857407407</v>
      </c>
      <c r="D21736" t="str">
        <f>VLOOKUP(A21736,Sheet2!$B$2:$E$1001,3,0)</f>
        <v>photo</v>
      </c>
      <c r="E21736" t="str">
        <f>VLOOKUP(A21736,Sheet2!$B$2:$E$1001,4,0)</f>
        <v>culture</v>
      </c>
      <c r="F21736" t="str">
        <f>VLOOKUP(B21736,Sheet3!$B$2:$D$17,2,0)</f>
        <v>positive</v>
      </c>
      <c r="G21736">
        <f>VLOOKUP(B21736,Sheet3!$B$2:$D$17,3,0)</f>
        <v>60</v>
      </c>
      <c r="H21736">
        <f t="shared" si="1017"/>
        <v>9</v>
      </c>
      <c r="I21736">
        <f t="shared" si="1018"/>
        <v>2</v>
      </c>
      <c r="J21736" t="str">
        <f t="shared" si="1019"/>
        <v>3-6</v>
      </c>
    </row>
    <row r="21737" spans="1:10">
      <c r="A21737" t="s">
        <v>1337</v>
      </c>
      <c r="B21737" t="s">
        <v>1494</v>
      </c>
      <c r="C21737" s="7">
        <v>44082.4747337963</v>
      </c>
      <c r="D21737" t="str">
        <f>VLOOKUP(A21737,Sheet2!$B$2:$E$1001,3,0)</f>
        <v>photo</v>
      </c>
      <c r="E21737" t="str">
        <f>VLOOKUP(A21737,Sheet2!$B$2:$E$1001,4,0)</f>
        <v>culture</v>
      </c>
      <c r="F21737" t="str">
        <f>VLOOKUP(B21737,Sheet3!$B$2:$D$17,2,0)</f>
        <v>positive</v>
      </c>
      <c r="G21737">
        <f>VLOOKUP(B21737,Sheet3!$B$2:$D$17,3,0)</f>
        <v>65</v>
      </c>
      <c r="H21737">
        <f t="shared" si="1017"/>
        <v>9</v>
      </c>
      <c r="I21737">
        <f t="shared" si="1018"/>
        <v>2</v>
      </c>
      <c r="J21737" t="str">
        <f t="shared" si="1019"/>
        <v>9-12</v>
      </c>
    </row>
    <row r="21738" spans="1:10">
      <c r="A21738" t="s">
        <v>1337</v>
      </c>
      <c r="B21738" t="s">
        <v>1502</v>
      </c>
      <c r="C21738" s="7">
        <v>44103.9540972222</v>
      </c>
      <c r="D21738" t="str">
        <f>VLOOKUP(A21738,Sheet2!$B$2:$E$1001,3,0)</f>
        <v>photo</v>
      </c>
      <c r="E21738" t="str">
        <f>VLOOKUP(A21738,Sheet2!$B$2:$E$1001,4,0)</f>
        <v>culture</v>
      </c>
      <c r="F21738" t="str">
        <f>VLOOKUP(B21738,Sheet3!$B$2:$D$17,2,0)</f>
        <v>negative</v>
      </c>
      <c r="G21738">
        <f>VLOOKUP(B21738,Sheet3!$B$2:$D$17,3,0)</f>
        <v>15</v>
      </c>
      <c r="H21738">
        <f t="shared" si="1017"/>
        <v>9</v>
      </c>
      <c r="I21738">
        <f t="shared" si="1018"/>
        <v>2</v>
      </c>
      <c r="J21738" t="str">
        <f t="shared" si="1019"/>
        <v>21-24</v>
      </c>
    </row>
    <row r="21739" spans="1:10">
      <c r="A21739" t="s">
        <v>1337</v>
      </c>
      <c r="B21739" t="s">
        <v>1499</v>
      </c>
      <c r="C21739" s="7">
        <v>44212.7994791667</v>
      </c>
      <c r="D21739" t="str">
        <f>VLOOKUP(A21739,Sheet2!$B$2:$E$1001,3,0)</f>
        <v>photo</v>
      </c>
      <c r="E21739" t="str">
        <f>VLOOKUP(A21739,Sheet2!$B$2:$E$1001,4,0)</f>
        <v>culture</v>
      </c>
      <c r="F21739" t="str">
        <f>VLOOKUP(B21739,Sheet3!$B$2:$D$17,2,0)</f>
        <v>negative</v>
      </c>
      <c r="G21739">
        <f>VLOOKUP(B21739,Sheet3!$B$2:$D$17,3,0)</f>
        <v>10</v>
      </c>
      <c r="H21739">
        <f t="shared" si="1017"/>
        <v>1</v>
      </c>
      <c r="I21739">
        <f t="shared" si="1018"/>
        <v>6</v>
      </c>
      <c r="J21739" t="str">
        <f t="shared" si="1019"/>
        <v>18-21</v>
      </c>
    </row>
    <row r="21740" spans="1:10">
      <c r="A21740" t="s">
        <v>1337</v>
      </c>
      <c r="B21740" t="s">
        <v>1502</v>
      </c>
      <c r="C21740" s="7">
        <v>44213.407349537</v>
      </c>
      <c r="D21740" t="str">
        <f>VLOOKUP(A21740,Sheet2!$B$2:$E$1001,3,0)</f>
        <v>photo</v>
      </c>
      <c r="E21740" t="str">
        <f>VLOOKUP(A21740,Sheet2!$B$2:$E$1001,4,0)</f>
        <v>culture</v>
      </c>
      <c r="F21740" t="str">
        <f>VLOOKUP(B21740,Sheet3!$B$2:$D$17,2,0)</f>
        <v>negative</v>
      </c>
      <c r="G21740">
        <f>VLOOKUP(B21740,Sheet3!$B$2:$D$17,3,0)</f>
        <v>15</v>
      </c>
      <c r="H21740">
        <f t="shared" si="1017"/>
        <v>1</v>
      </c>
      <c r="I21740">
        <f t="shared" si="1018"/>
        <v>7</v>
      </c>
      <c r="J21740" t="str">
        <f t="shared" si="1019"/>
        <v>9-12</v>
      </c>
    </row>
    <row r="21741" spans="1:10">
      <c r="A21741" t="s">
        <v>1337</v>
      </c>
      <c r="B21741" t="s">
        <v>1501</v>
      </c>
      <c r="C21741" s="7">
        <v>44067.6617013889</v>
      </c>
      <c r="D21741" t="str">
        <f>VLOOKUP(A21741,Sheet2!$B$2:$E$1001,3,0)</f>
        <v>photo</v>
      </c>
      <c r="E21741" t="str">
        <f>VLOOKUP(A21741,Sheet2!$B$2:$E$1001,4,0)</f>
        <v>culture</v>
      </c>
      <c r="F21741" t="str">
        <f>VLOOKUP(B21741,Sheet3!$B$2:$D$17,2,0)</f>
        <v>neutral</v>
      </c>
      <c r="G21741">
        <f>VLOOKUP(B21741,Sheet3!$B$2:$D$17,3,0)</f>
        <v>35</v>
      </c>
      <c r="H21741">
        <f t="shared" si="1017"/>
        <v>8</v>
      </c>
      <c r="I21741">
        <f t="shared" si="1018"/>
        <v>1</v>
      </c>
      <c r="J21741" t="str">
        <f t="shared" si="1019"/>
        <v>15-18</v>
      </c>
    </row>
    <row r="21742" spans="1:10">
      <c r="A21742" t="s">
        <v>1337</v>
      </c>
      <c r="B21742" t="s">
        <v>1499</v>
      </c>
      <c r="C21742" s="7">
        <v>44012.2304050926</v>
      </c>
      <c r="D21742" t="str">
        <f>VLOOKUP(A21742,Sheet2!$B$2:$E$1001,3,0)</f>
        <v>photo</v>
      </c>
      <c r="E21742" t="str">
        <f>VLOOKUP(A21742,Sheet2!$B$2:$E$1001,4,0)</f>
        <v>culture</v>
      </c>
      <c r="F21742" t="str">
        <f>VLOOKUP(B21742,Sheet3!$B$2:$D$17,2,0)</f>
        <v>negative</v>
      </c>
      <c r="G21742">
        <f>VLOOKUP(B21742,Sheet3!$B$2:$D$17,3,0)</f>
        <v>10</v>
      </c>
      <c r="H21742">
        <f t="shared" si="1017"/>
        <v>6</v>
      </c>
      <c r="I21742">
        <f t="shared" si="1018"/>
        <v>2</v>
      </c>
      <c r="J21742" t="str">
        <f t="shared" si="1019"/>
        <v>3-6</v>
      </c>
    </row>
    <row r="21743" spans="1:10">
      <c r="A21743" t="s">
        <v>1337</v>
      </c>
      <c r="B21743" t="s">
        <v>1488</v>
      </c>
      <c r="C21743" s="7">
        <v>44243.2657638889</v>
      </c>
      <c r="D21743" t="str">
        <f>VLOOKUP(A21743,Sheet2!$B$2:$E$1001,3,0)</f>
        <v>photo</v>
      </c>
      <c r="E21743" t="str">
        <f>VLOOKUP(A21743,Sheet2!$B$2:$E$1001,4,0)</f>
        <v>culture</v>
      </c>
      <c r="F21743" t="str">
        <f>VLOOKUP(B21743,Sheet3!$B$2:$D$17,2,0)</f>
        <v>negative</v>
      </c>
      <c r="G21743">
        <f>VLOOKUP(B21743,Sheet3!$B$2:$D$17,3,0)</f>
        <v>0</v>
      </c>
      <c r="H21743">
        <f t="shared" si="1017"/>
        <v>2</v>
      </c>
      <c r="I21743">
        <f t="shared" si="1018"/>
        <v>2</v>
      </c>
      <c r="J21743" t="str">
        <f t="shared" si="1019"/>
        <v>6-9</v>
      </c>
    </row>
    <row r="21744" customFormat="1" spans="1:10">
      <c r="A21744" t="s">
        <v>1337</v>
      </c>
      <c r="B21744" t="s">
        <v>1496</v>
      </c>
      <c r="C21744" s="7">
        <v>44327.4216203704</v>
      </c>
      <c r="D21744" t="str">
        <f>VLOOKUP(A21744,Sheet2!$B$2:$E$1001,3,0)</f>
        <v>photo</v>
      </c>
      <c r="E21744" t="str">
        <f>VLOOKUP(A21744,Sheet2!$B$2:$E$1001,4,0)</f>
        <v>culture</v>
      </c>
      <c r="F21744" t="str">
        <f>VLOOKUP(B21744,Sheet3!$B$2:$D$17,2,0)</f>
        <v>positive</v>
      </c>
      <c r="G21744">
        <f>VLOOKUP(B21744,Sheet3!$B$2:$D$17,3,0)</f>
        <v>70</v>
      </c>
      <c r="H21744">
        <f t="shared" si="1017"/>
        <v>5</v>
      </c>
      <c r="I21744">
        <f t="shared" si="1018"/>
        <v>2</v>
      </c>
      <c r="J21744" t="str">
        <f t="shared" si="1019"/>
        <v>9-12</v>
      </c>
    </row>
    <row r="21745" spans="1:10">
      <c r="A21745" t="s">
        <v>1337</v>
      </c>
      <c r="B21745" t="s">
        <v>1485</v>
      </c>
      <c r="C21745" s="7">
        <v>44183.1142476852</v>
      </c>
      <c r="D21745" t="str">
        <f>VLOOKUP(A21745,Sheet2!$B$2:$E$1001,3,0)</f>
        <v>photo</v>
      </c>
      <c r="E21745" t="str">
        <f>VLOOKUP(A21745,Sheet2!$B$2:$E$1001,4,0)</f>
        <v>culture</v>
      </c>
      <c r="F21745" t="str">
        <f>VLOOKUP(B21745,Sheet3!$B$2:$D$17,2,0)</f>
        <v>positive</v>
      </c>
      <c r="G21745">
        <f>VLOOKUP(B21745,Sheet3!$B$2:$D$17,3,0)</f>
        <v>60</v>
      </c>
      <c r="H21745">
        <f t="shared" si="1017"/>
        <v>12</v>
      </c>
      <c r="I21745">
        <f t="shared" si="1018"/>
        <v>5</v>
      </c>
      <c r="J21745" t="str">
        <f t="shared" si="1019"/>
        <v>0-3</v>
      </c>
    </row>
    <row r="21746" spans="1:10">
      <c r="A21746" t="s">
        <v>1337</v>
      </c>
      <c r="B21746" t="s">
        <v>1485</v>
      </c>
      <c r="C21746" s="7">
        <v>44044.6454513889</v>
      </c>
      <c r="D21746" t="str">
        <f>VLOOKUP(A21746,Sheet2!$B$2:$E$1001,3,0)</f>
        <v>photo</v>
      </c>
      <c r="E21746" t="str">
        <f>VLOOKUP(A21746,Sheet2!$B$2:$E$1001,4,0)</f>
        <v>culture</v>
      </c>
      <c r="F21746" t="str">
        <f>VLOOKUP(B21746,Sheet3!$B$2:$D$17,2,0)</f>
        <v>positive</v>
      </c>
      <c r="G21746">
        <f>VLOOKUP(B21746,Sheet3!$B$2:$D$17,3,0)</f>
        <v>60</v>
      </c>
      <c r="H21746">
        <f t="shared" si="1017"/>
        <v>8</v>
      </c>
      <c r="I21746">
        <f t="shared" si="1018"/>
        <v>6</v>
      </c>
      <c r="J21746" t="str">
        <f t="shared" si="1019"/>
        <v>15-18</v>
      </c>
    </row>
    <row r="21747" spans="1:10">
      <c r="A21747" t="s">
        <v>1337</v>
      </c>
      <c r="B21747" t="s">
        <v>1494</v>
      </c>
      <c r="C21747" s="7">
        <v>44154.5953819444</v>
      </c>
      <c r="D21747" t="str">
        <f>VLOOKUP(A21747,Sheet2!$B$2:$E$1001,3,0)</f>
        <v>photo</v>
      </c>
      <c r="E21747" t="str">
        <f>VLOOKUP(A21747,Sheet2!$B$2:$E$1001,4,0)</f>
        <v>culture</v>
      </c>
      <c r="F21747" t="str">
        <f>VLOOKUP(B21747,Sheet3!$B$2:$D$17,2,0)</f>
        <v>positive</v>
      </c>
      <c r="G21747">
        <f>VLOOKUP(B21747,Sheet3!$B$2:$D$17,3,0)</f>
        <v>65</v>
      </c>
      <c r="H21747">
        <f t="shared" si="1017"/>
        <v>11</v>
      </c>
      <c r="I21747">
        <f t="shared" si="1018"/>
        <v>4</v>
      </c>
      <c r="J21747" t="str">
        <f t="shared" si="1019"/>
        <v>12-15</v>
      </c>
    </row>
    <row r="21748" spans="1:10">
      <c r="A21748" t="s">
        <v>1337</v>
      </c>
      <c r="B21748" t="s">
        <v>1492</v>
      </c>
      <c r="C21748" s="7">
        <v>44315.0024768518</v>
      </c>
      <c r="D21748" t="str">
        <f>VLOOKUP(A21748,Sheet2!$B$2:$E$1001,3,0)</f>
        <v>photo</v>
      </c>
      <c r="E21748" t="str">
        <f>VLOOKUP(A21748,Sheet2!$B$2:$E$1001,4,0)</f>
        <v>culture</v>
      </c>
      <c r="F21748" t="str">
        <f>VLOOKUP(B21748,Sheet3!$B$2:$D$17,2,0)</f>
        <v>neutral</v>
      </c>
      <c r="G21748">
        <f>VLOOKUP(B21748,Sheet3!$B$2:$D$17,3,0)</f>
        <v>20</v>
      </c>
      <c r="H21748">
        <f t="shared" si="1017"/>
        <v>4</v>
      </c>
      <c r="I21748">
        <f t="shared" si="1018"/>
        <v>4</v>
      </c>
      <c r="J21748" t="str">
        <f t="shared" si="1019"/>
        <v>0-3</v>
      </c>
    </row>
    <row r="21749" spans="1:10">
      <c r="A21749" t="s">
        <v>1337</v>
      </c>
      <c r="B21749" t="s">
        <v>1501</v>
      </c>
      <c r="C21749" s="7">
        <v>44350.8505092593</v>
      </c>
      <c r="D21749" t="str">
        <f>VLOOKUP(A21749,Sheet2!$B$2:$E$1001,3,0)</f>
        <v>photo</v>
      </c>
      <c r="E21749" t="str">
        <f>VLOOKUP(A21749,Sheet2!$B$2:$E$1001,4,0)</f>
        <v>culture</v>
      </c>
      <c r="F21749" t="str">
        <f>VLOOKUP(B21749,Sheet3!$B$2:$D$17,2,0)</f>
        <v>neutral</v>
      </c>
      <c r="G21749">
        <f>VLOOKUP(B21749,Sheet3!$B$2:$D$17,3,0)</f>
        <v>35</v>
      </c>
      <c r="H21749">
        <f t="shared" si="1017"/>
        <v>6</v>
      </c>
      <c r="I21749">
        <f t="shared" si="1018"/>
        <v>4</v>
      </c>
      <c r="J21749" t="str">
        <f t="shared" si="1019"/>
        <v>18-21</v>
      </c>
    </row>
    <row r="21750" spans="1:10">
      <c r="A21750" t="s">
        <v>1337</v>
      </c>
      <c r="B21750" t="s">
        <v>1500</v>
      </c>
      <c r="C21750" s="7">
        <v>44227.686875</v>
      </c>
      <c r="D21750" t="str">
        <f>VLOOKUP(A21750,Sheet2!$B$2:$E$1001,3,0)</f>
        <v>photo</v>
      </c>
      <c r="E21750" t="str">
        <f>VLOOKUP(A21750,Sheet2!$B$2:$E$1001,4,0)</f>
        <v>culture</v>
      </c>
      <c r="F21750" t="str">
        <f>VLOOKUP(B21750,Sheet3!$B$2:$D$17,2,0)</f>
        <v>positive</v>
      </c>
      <c r="G21750">
        <f>VLOOKUP(B21750,Sheet3!$B$2:$D$17,3,0)</f>
        <v>45</v>
      </c>
      <c r="H21750">
        <f t="shared" si="1017"/>
        <v>1</v>
      </c>
      <c r="I21750">
        <f t="shared" si="1018"/>
        <v>7</v>
      </c>
      <c r="J21750" t="str">
        <f t="shared" si="1019"/>
        <v>15-18</v>
      </c>
    </row>
    <row r="21751" spans="1:10">
      <c r="A21751" t="s">
        <v>1337</v>
      </c>
      <c r="B21751" t="s">
        <v>1500</v>
      </c>
      <c r="C21751" s="7">
        <v>44364.9588888889</v>
      </c>
      <c r="D21751" t="str">
        <f>VLOOKUP(A21751,Sheet2!$B$2:$E$1001,3,0)</f>
        <v>photo</v>
      </c>
      <c r="E21751" t="str">
        <f>VLOOKUP(A21751,Sheet2!$B$2:$E$1001,4,0)</f>
        <v>culture</v>
      </c>
      <c r="F21751" t="str">
        <f>VLOOKUP(B21751,Sheet3!$B$2:$D$17,2,0)</f>
        <v>positive</v>
      </c>
      <c r="G21751">
        <f>VLOOKUP(B21751,Sheet3!$B$2:$D$17,3,0)</f>
        <v>45</v>
      </c>
      <c r="H21751">
        <f t="shared" si="1017"/>
        <v>6</v>
      </c>
      <c r="I21751">
        <f t="shared" si="1018"/>
        <v>4</v>
      </c>
      <c r="J21751" t="str">
        <f t="shared" si="1019"/>
        <v>21-24</v>
      </c>
    </row>
    <row r="21752" spans="1:10">
      <c r="A21752" t="s">
        <v>1337</v>
      </c>
      <c r="B21752" t="s">
        <v>1499</v>
      </c>
      <c r="C21752" s="7">
        <v>44084.670150463</v>
      </c>
      <c r="D21752" t="str">
        <f>VLOOKUP(A21752,Sheet2!$B$2:$E$1001,3,0)</f>
        <v>photo</v>
      </c>
      <c r="E21752" t="str">
        <f>VLOOKUP(A21752,Sheet2!$B$2:$E$1001,4,0)</f>
        <v>culture</v>
      </c>
      <c r="F21752" t="str">
        <f>VLOOKUP(B21752,Sheet3!$B$2:$D$17,2,0)</f>
        <v>negative</v>
      </c>
      <c r="G21752">
        <f>VLOOKUP(B21752,Sheet3!$B$2:$D$17,3,0)</f>
        <v>10</v>
      </c>
      <c r="H21752">
        <f t="shared" si="1017"/>
        <v>9</v>
      </c>
      <c r="I21752">
        <f t="shared" si="1018"/>
        <v>4</v>
      </c>
      <c r="J21752" t="str">
        <f t="shared" si="1019"/>
        <v>15-18</v>
      </c>
    </row>
    <row r="21753" spans="1:10">
      <c r="A21753" t="s">
        <v>1337</v>
      </c>
      <c r="B21753" t="s">
        <v>1487</v>
      </c>
      <c r="C21753" s="7">
        <v>44061.9985069444</v>
      </c>
      <c r="D21753" t="str">
        <f>VLOOKUP(A21753,Sheet2!$B$2:$E$1001,3,0)</f>
        <v>photo</v>
      </c>
      <c r="E21753" t="str">
        <f>VLOOKUP(A21753,Sheet2!$B$2:$E$1001,4,0)</f>
        <v>culture</v>
      </c>
      <c r="F21753" t="str">
        <f>VLOOKUP(B21753,Sheet3!$B$2:$D$17,2,0)</f>
        <v>positive</v>
      </c>
      <c r="G21753">
        <f>VLOOKUP(B21753,Sheet3!$B$2:$D$17,3,0)</f>
        <v>70</v>
      </c>
      <c r="H21753">
        <f t="shared" si="1017"/>
        <v>8</v>
      </c>
      <c r="I21753">
        <f t="shared" si="1018"/>
        <v>2</v>
      </c>
      <c r="J21753" t="str">
        <f t="shared" si="1019"/>
        <v>21-24</v>
      </c>
    </row>
    <row r="21754" spans="1:10">
      <c r="A21754" t="s">
        <v>1338</v>
      </c>
      <c r="B21754" t="s">
        <v>1496</v>
      </c>
      <c r="C21754" s="7">
        <v>44208.3158101852</v>
      </c>
      <c r="D21754" t="str">
        <f>VLOOKUP(A21754,Sheet2!$B$2:$E$1001,3,0)</f>
        <v>video</v>
      </c>
      <c r="E21754" t="str">
        <f>VLOOKUP(A21754,Sheet2!$B$2:$E$1001,4,0)</f>
        <v>soccer</v>
      </c>
      <c r="F21754" t="str">
        <f>VLOOKUP(B21754,Sheet3!$B$2:$D$17,2,0)</f>
        <v>positive</v>
      </c>
      <c r="G21754">
        <f>VLOOKUP(B21754,Sheet3!$B$2:$D$17,3,0)</f>
        <v>70</v>
      </c>
      <c r="H21754">
        <f t="shared" si="1017"/>
        <v>1</v>
      </c>
      <c r="I21754">
        <f t="shared" si="1018"/>
        <v>2</v>
      </c>
      <c r="J21754" t="str">
        <f t="shared" si="1019"/>
        <v>6-9</v>
      </c>
    </row>
    <row r="21755" spans="1:10">
      <c r="A21755" t="s">
        <v>1338</v>
      </c>
      <c r="B21755" t="s">
        <v>1498</v>
      </c>
      <c r="C21755" s="7">
        <v>44050.8215162037</v>
      </c>
      <c r="D21755" t="str">
        <f>VLOOKUP(A21755,Sheet2!$B$2:$E$1001,3,0)</f>
        <v>video</v>
      </c>
      <c r="E21755" t="str">
        <f>VLOOKUP(A21755,Sheet2!$B$2:$E$1001,4,0)</f>
        <v>soccer</v>
      </c>
      <c r="F21755" t="str">
        <f>VLOOKUP(B21755,Sheet3!$B$2:$D$17,2,0)</f>
        <v>positive</v>
      </c>
      <c r="G21755">
        <f>VLOOKUP(B21755,Sheet3!$B$2:$D$17,3,0)</f>
        <v>50</v>
      </c>
      <c r="H21755">
        <f t="shared" si="1017"/>
        <v>8</v>
      </c>
      <c r="I21755">
        <f t="shared" si="1018"/>
        <v>5</v>
      </c>
      <c r="J21755" t="str">
        <f t="shared" si="1019"/>
        <v>18-21</v>
      </c>
    </row>
    <row r="21756" spans="1:10">
      <c r="A21756" t="s">
        <v>1338</v>
      </c>
      <c r="B21756" t="s">
        <v>1502</v>
      </c>
      <c r="C21756" s="7">
        <v>44020.8282638889</v>
      </c>
      <c r="D21756" t="str">
        <f>VLOOKUP(A21756,Sheet2!$B$2:$E$1001,3,0)</f>
        <v>video</v>
      </c>
      <c r="E21756" t="str">
        <f>VLOOKUP(A21756,Sheet2!$B$2:$E$1001,4,0)</f>
        <v>soccer</v>
      </c>
      <c r="F21756" t="str">
        <f>VLOOKUP(B21756,Sheet3!$B$2:$D$17,2,0)</f>
        <v>negative</v>
      </c>
      <c r="G21756">
        <f>VLOOKUP(B21756,Sheet3!$B$2:$D$17,3,0)</f>
        <v>15</v>
      </c>
      <c r="H21756">
        <f t="shared" si="1017"/>
        <v>7</v>
      </c>
      <c r="I21756">
        <f t="shared" si="1018"/>
        <v>3</v>
      </c>
      <c r="J21756" t="str">
        <f t="shared" si="1019"/>
        <v>18-21</v>
      </c>
    </row>
    <row r="21757" spans="1:10">
      <c r="A21757" t="s">
        <v>1338</v>
      </c>
      <c r="B21757" t="s">
        <v>1503</v>
      </c>
      <c r="C21757" s="7">
        <v>44267.8338888889</v>
      </c>
      <c r="D21757" t="str">
        <f>VLOOKUP(A21757,Sheet2!$B$2:$E$1001,3,0)</f>
        <v>video</v>
      </c>
      <c r="E21757" t="str">
        <f>VLOOKUP(A21757,Sheet2!$B$2:$E$1001,4,0)</f>
        <v>soccer</v>
      </c>
      <c r="F21757" t="str">
        <f>VLOOKUP(B21757,Sheet3!$B$2:$D$17,2,0)</f>
        <v>negative</v>
      </c>
      <c r="G21757">
        <f>VLOOKUP(B21757,Sheet3!$B$2:$D$17,3,0)</f>
        <v>12</v>
      </c>
      <c r="H21757">
        <f t="shared" si="1017"/>
        <v>3</v>
      </c>
      <c r="I21757">
        <f t="shared" si="1018"/>
        <v>5</v>
      </c>
      <c r="J21757" t="str">
        <f t="shared" si="1019"/>
        <v>18-21</v>
      </c>
    </row>
    <row r="21758" spans="1:10">
      <c r="A21758" t="s">
        <v>1338</v>
      </c>
      <c r="B21758" t="s">
        <v>1500</v>
      </c>
      <c r="C21758" s="7">
        <v>44057.1992939815</v>
      </c>
      <c r="D21758" t="str">
        <f>VLOOKUP(A21758,Sheet2!$B$2:$E$1001,3,0)</f>
        <v>video</v>
      </c>
      <c r="E21758" t="str">
        <f>VLOOKUP(A21758,Sheet2!$B$2:$E$1001,4,0)</f>
        <v>soccer</v>
      </c>
      <c r="F21758" t="str">
        <f>VLOOKUP(B21758,Sheet3!$B$2:$D$17,2,0)</f>
        <v>positive</v>
      </c>
      <c r="G21758">
        <f>VLOOKUP(B21758,Sheet3!$B$2:$D$17,3,0)</f>
        <v>45</v>
      </c>
      <c r="H21758">
        <f t="shared" si="1017"/>
        <v>8</v>
      </c>
      <c r="I21758">
        <f t="shared" si="1018"/>
        <v>5</v>
      </c>
      <c r="J21758" t="str">
        <f t="shared" si="1019"/>
        <v>3-6</v>
      </c>
    </row>
    <row r="21759" spans="1:10">
      <c r="A21759" t="s">
        <v>1338</v>
      </c>
      <c r="B21759" t="s">
        <v>1492</v>
      </c>
      <c r="C21759" s="7">
        <v>44115.8969097222</v>
      </c>
      <c r="D21759" t="str">
        <f>VLOOKUP(A21759,Sheet2!$B$2:$E$1001,3,0)</f>
        <v>video</v>
      </c>
      <c r="E21759" t="str">
        <f>VLOOKUP(A21759,Sheet2!$B$2:$E$1001,4,0)</f>
        <v>soccer</v>
      </c>
      <c r="F21759" t="str">
        <f>VLOOKUP(B21759,Sheet3!$B$2:$D$17,2,0)</f>
        <v>neutral</v>
      </c>
      <c r="G21759">
        <f>VLOOKUP(B21759,Sheet3!$B$2:$D$17,3,0)</f>
        <v>20</v>
      </c>
      <c r="H21759">
        <f t="shared" si="1017"/>
        <v>10</v>
      </c>
      <c r="I21759">
        <f t="shared" si="1018"/>
        <v>7</v>
      </c>
      <c r="J21759" t="str">
        <f t="shared" si="1019"/>
        <v>21-24</v>
      </c>
    </row>
    <row r="21760" spans="1:10">
      <c r="A21760" t="s">
        <v>1338</v>
      </c>
      <c r="B21760" t="s">
        <v>1503</v>
      </c>
      <c r="C21760" s="7">
        <v>44069.3587847222</v>
      </c>
      <c r="D21760" t="str">
        <f>VLOOKUP(A21760,Sheet2!$B$2:$E$1001,3,0)</f>
        <v>video</v>
      </c>
      <c r="E21760" t="str">
        <f>VLOOKUP(A21760,Sheet2!$B$2:$E$1001,4,0)</f>
        <v>soccer</v>
      </c>
      <c r="F21760" t="str">
        <f>VLOOKUP(B21760,Sheet3!$B$2:$D$17,2,0)</f>
        <v>negative</v>
      </c>
      <c r="G21760">
        <f>VLOOKUP(B21760,Sheet3!$B$2:$D$17,3,0)</f>
        <v>12</v>
      </c>
      <c r="H21760">
        <f t="shared" si="1017"/>
        <v>8</v>
      </c>
      <c r="I21760">
        <f t="shared" si="1018"/>
        <v>3</v>
      </c>
      <c r="J21760" t="str">
        <f t="shared" si="1019"/>
        <v>6-9</v>
      </c>
    </row>
    <row r="21761" spans="1:10">
      <c r="A21761" t="s">
        <v>1338</v>
      </c>
      <c r="B21761" t="s">
        <v>1491</v>
      </c>
      <c r="C21761" s="7">
        <v>44347.2561342593</v>
      </c>
      <c r="D21761" t="str">
        <f>VLOOKUP(A21761,Sheet2!$B$2:$E$1001,3,0)</f>
        <v>video</v>
      </c>
      <c r="E21761" t="str">
        <f>VLOOKUP(A21761,Sheet2!$B$2:$E$1001,4,0)</f>
        <v>soccer</v>
      </c>
      <c r="F21761" t="str">
        <f>VLOOKUP(B21761,Sheet3!$B$2:$D$17,2,0)</f>
        <v>positive</v>
      </c>
      <c r="G21761">
        <f>VLOOKUP(B21761,Sheet3!$B$2:$D$17,3,0)</f>
        <v>30</v>
      </c>
      <c r="H21761">
        <f t="shared" si="1017"/>
        <v>5</v>
      </c>
      <c r="I21761">
        <f t="shared" si="1018"/>
        <v>1</v>
      </c>
      <c r="J21761" t="str">
        <f t="shared" si="1019"/>
        <v>6-9</v>
      </c>
    </row>
    <row r="21762" spans="1:10">
      <c r="A21762" t="s">
        <v>1338</v>
      </c>
      <c r="B21762" t="s">
        <v>1490</v>
      </c>
      <c r="C21762" s="7">
        <v>44324.747337963</v>
      </c>
      <c r="D21762" t="str">
        <f>VLOOKUP(A21762,Sheet2!$B$2:$E$1001,3,0)</f>
        <v>video</v>
      </c>
      <c r="E21762" t="str">
        <f>VLOOKUP(A21762,Sheet2!$B$2:$E$1001,4,0)</f>
        <v>soccer</v>
      </c>
      <c r="F21762" t="str">
        <f>VLOOKUP(B21762,Sheet3!$B$2:$D$17,2,0)</f>
        <v>negative</v>
      </c>
      <c r="G21762">
        <f>VLOOKUP(B21762,Sheet3!$B$2:$D$17,3,0)</f>
        <v>5</v>
      </c>
      <c r="H21762">
        <f t="shared" si="1017"/>
        <v>5</v>
      </c>
      <c r="I21762">
        <f t="shared" si="1018"/>
        <v>6</v>
      </c>
      <c r="J21762" t="str">
        <f t="shared" si="1019"/>
        <v>15-18</v>
      </c>
    </row>
    <row r="21763" customFormat="1" spans="1:10">
      <c r="A21763" t="s">
        <v>1338</v>
      </c>
      <c r="B21763" t="s">
        <v>1502</v>
      </c>
      <c r="C21763" s="7">
        <v>44234.2644907407</v>
      </c>
      <c r="D21763" t="str">
        <f>VLOOKUP(A21763,Sheet2!$B$2:$E$1001,3,0)</f>
        <v>video</v>
      </c>
      <c r="E21763" t="str">
        <f>VLOOKUP(A21763,Sheet2!$B$2:$E$1001,4,0)</f>
        <v>soccer</v>
      </c>
      <c r="F21763" t="str">
        <f>VLOOKUP(B21763,Sheet3!$B$2:$D$17,2,0)</f>
        <v>negative</v>
      </c>
      <c r="G21763">
        <f>VLOOKUP(B21763,Sheet3!$B$2:$D$17,3,0)</f>
        <v>15</v>
      </c>
      <c r="H21763">
        <f t="shared" ref="H21763:H21826" si="1020">MONTH(C21763)</f>
        <v>2</v>
      </c>
      <c r="I21763">
        <f t="shared" ref="I21763:I21826" si="1021">WEEKDAY(C21763,2)</f>
        <v>7</v>
      </c>
      <c r="J21763" t="str">
        <f t="shared" ref="J21763:J21826" si="1022">TEXT(INT(HOUR(C21763)/3)*3,"0")&amp;"-"&amp;TEXT(INT(HOUR(C21763)/3)*3+3,"0")</f>
        <v>6-9</v>
      </c>
    </row>
    <row r="21764" spans="1:10">
      <c r="A21764" t="s">
        <v>1338</v>
      </c>
      <c r="B21764" t="s">
        <v>1498</v>
      </c>
      <c r="C21764" s="7">
        <v>44015.4752430556</v>
      </c>
      <c r="D21764" t="str">
        <f>VLOOKUP(A21764,Sheet2!$B$2:$E$1001,3,0)</f>
        <v>video</v>
      </c>
      <c r="E21764" t="str">
        <f>VLOOKUP(A21764,Sheet2!$B$2:$E$1001,4,0)</f>
        <v>soccer</v>
      </c>
      <c r="F21764" t="str">
        <f>VLOOKUP(B21764,Sheet3!$B$2:$D$17,2,0)</f>
        <v>positive</v>
      </c>
      <c r="G21764">
        <f>VLOOKUP(B21764,Sheet3!$B$2:$D$17,3,0)</f>
        <v>50</v>
      </c>
      <c r="H21764">
        <f t="shared" si="1020"/>
        <v>7</v>
      </c>
      <c r="I21764">
        <f t="shared" si="1021"/>
        <v>5</v>
      </c>
      <c r="J21764" t="str">
        <f t="shared" si="1022"/>
        <v>9-12</v>
      </c>
    </row>
    <row r="21765" spans="1:10">
      <c r="A21765" t="s">
        <v>1338</v>
      </c>
      <c r="B21765" t="s">
        <v>1498</v>
      </c>
      <c r="C21765" s="7">
        <v>44079.6443287037</v>
      </c>
      <c r="D21765" t="str">
        <f>VLOOKUP(A21765,Sheet2!$B$2:$E$1001,3,0)</f>
        <v>video</v>
      </c>
      <c r="E21765" t="str">
        <f>VLOOKUP(A21765,Sheet2!$B$2:$E$1001,4,0)</f>
        <v>soccer</v>
      </c>
      <c r="F21765" t="str">
        <f>VLOOKUP(B21765,Sheet3!$B$2:$D$17,2,0)</f>
        <v>positive</v>
      </c>
      <c r="G21765">
        <f>VLOOKUP(B21765,Sheet3!$B$2:$D$17,3,0)</f>
        <v>50</v>
      </c>
      <c r="H21765">
        <f t="shared" si="1020"/>
        <v>9</v>
      </c>
      <c r="I21765">
        <f t="shared" si="1021"/>
        <v>6</v>
      </c>
      <c r="J21765" t="str">
        <f t="shared" si="1022"/>
        <v>15-18</v>
      </c>
    </row>
    <row r="21766" spans="1:10">
      <c r="A21766" t="s">
        <v>1338</v>
      </c>
      <c r="B21766" t="s">
        <v>1501</v>
      </c>
      <c r="C21766" s="7">
        <v>44170.7095601852</v>
      </c>
      <c r="D21766" t="str">
        <f>VLOOKUP(A21766,Sheet2!$B$2:$E$1001,3,0)</f>
        <v>video</v>
      </c>
      <c r="E21766" t="str">
        <f>VLOOKUP(A21766,Sheet2!$B$2:$E$1001,4,0)</f>
        <v>soccer</v>
      </c>
      <c r="F21766" t="str">
        <f>VLOOKUP(B21766,Sheet3!$B$2:$D$17,2,0)</f>
        <v>neutral</v>
      </c>
      <c r="G21766">
        <f>VLOOKUP(B21766,Sheet3!$B$2:$D$17,3,0)</f>
        <v>35</v>
      </c>
      <c r="H21766">
        <f t="shared" si="1020"/>
        <v>12</v>
      </c>
      <c r="I21766">
        <f t="shared" si="1021"/>
        <v>6</v>
      </c>
      <c r="J21766" t="str">
        <f t="shared" si="1022"/>
        <v>15-18</v>
      </c>
    </row>
    <row r="21767" spans="1:10">
      <c r="A21767" t="s">
        <v>1338</v>
      </c>
      <c r="B21767" t="s">
        <v>1503</v>
      </c>
      <c r="C21767" s="7">
        <v>44116.4495023148</v>
      </c>
      <c r="D21767" t="str">
        <f>VLOOKUP(A21767,Sheet2!$B$2:$E$1001,3,0)</f>
        <v>video</v>
      </c>
      <c r="E21767" t="str">
        <f>VLOOKUP(A21767,Sheet2!$B$2:$E$1001,4,0)</f>
        <v>soccer</v>
      </c>
      <c r="F21767" t="str">
        <f>VLOOKUP(B21767,Sheet3!$B$2:$D$17,2,0)</f>
        <v>negative</v>
      </c>
      <c r="G21767">
        <f>VLOOKUP(B21767,Sheet3!$B$2:$D$17,3,0)</f>
        <v>12</v>
      </c>
      <c r="H21767">
        <f t="shared" si="1020"/>
        <v>10</v>
      </c>
      <c r="I21767">
        <f t="shared" si="1021"/>
        <v>1</v>
      </c>
      <c r="J21767" t="str">
        <f t="shared" si="1022"/>
        <v>9-12</v>
      </c>
    </row>
    <row r="21768" spans="1:10">
      <c r="A21768" t="s">
        <v>1338</v>
      </c>
      <c r="B21768" t="s">
        <v>1502</v>
      </c>
      <c r="C21768" s="7">
        <v>44155.4372222222</v>
      </c>
      <c r="D21768" t="str">
        <f>VLOOKUP(A21768,Sheet2!$B$2:$E$1001,3,0)</f>
        <v>video</v>
      </c>
      <c r="E21768" t="str">
        <f>VLOOKUP(A21768,Sheet2!$B$2:$E$1001,4,0)</f>
        <v>soccer</v>
      </c>
      <c r="F21768" t="str">
        <f>VLOOKUP(B21768,Sheet3!$B$2:$D$17,2,0)</f>
        <v>negative</v>
      </c>
      <c r="G21768">
        <f>VLOOKUP(B21768,Sheet3!$B$2:$D$17,3,0)</f>
        <v>15</v>
      </c>
      <c r="H21768">
        <f t="shared" si="1020"/>
        <v>11</v>
      </c>
      <c r="I21768">
        <f t="shared" si="1021"/>
        <v>5</v>
      </c>
      <c r="J21768" t="str">
        <f t="shared" si="1022"/>
        <v>9-12</v>
      </c>
    </row>
    <row r="21769" spans="1:10">
      <c r="A21769" t="s">
        <v>1338</v>
      </c>
      <c r="B21769" t="s">
        <v>1499</v>
      </c>
      <c r="C21769" s="7">
        <v>44290.4475347222</v>
      </c>
      <c r="D21769" t="str">
        <f>VLOOKUP(A21769,Sheet2!$B$2:$E$1001,3,0)</f>
        <v>video</v>
      </c>
      <c r="E21769" t="str">
        <f>VLOOKUP(A21769,Sheet2!$B$2:$E$1001,4,0)</f>
        <v>soccer</v>
      </c>
      <c r="F21769" t="str">
        <f>VLOOKUP(B21769,Sheet3!$B$2:$D$17,2,0)</f>
        <v>negative</v>
      </c>
      <c r="G21769">
        <f>VLOOKUP(B21769,Sheet3!$B$2:$D$17,3,0)</f>
        <v>10</v>
      </c>
      <c r="H21769">
        <f t="shared" si="1020"/>
        <v>4</v>
      </c>
      <c r="I21769">
        <f t="shared" si="1021"/>
        <v>7</v>
      </c>
      <c r="J21769" t="str">
        <f t="shared" si="1022"/>
        <v>9-12</v>
      </c>
    </row>
    <row r="21770" spans="1:10">
      <c r="A21770" t="s">
        <v>1338</v>
      </c>
      <c r="B21770" t="s">
        <v>1502</v>
      </c>
      <c r="C21770" s="7">
        <v>44291.1795601852</v>
      </c>
      <c r="D21770" t="str">
        <f>VLOOKUP(A21770,Sheet2!$B$2:$E$1001,3,0)</f>
        <v>video</v>
      </c>
      <c r="E21770" t="str">
        <f>VLOOKUP(A21770,Sheet2!$B$2:$E$1001,4,0)</f>
        <v>soccer</v>
      </c>
      <c r="F21770" t="str">
        <f>VLOOKUP(B21770,Sheet3!$B$2:$D$17,2,0)</f>
        <v>negative</v>
      </c>
      <c r="G21770">
        <f>VLOOKUP(B21770,Sheet3!$B$2:$D$17,3,0)</f>
        <v>15</v>
      </c>
      <c r="H21770">
        <f t="shared" si="1020"/>
        <v>4</v>
      </c>
      <c r="I21770">
        <f t="shared" si="1021"/>
        <v>1</v>
      </c>
      <c r="J21770" t="str">
        <f t="shared" si="1022"/>
        <v>3-6</v>
      </c>
    </row>
    <row r="21771" spans="1:10">
      <c r="A21771" t="s">
        <v>1338</v>
      </c>
      <c r="B21771" t="s">
        <v>1503</v>
      </c>
      <c r="C21771" s="7">
        <v>44359.057349537</v>
      </c>
      <c r="D21771" t="str">
        <f>VLOOKUP(A21771,Sheet2!$B$2:$E$1001,3,0)</f>
        <v>video</v>
      </c>
      <c r="E21771" t="str">
        <f>VLOOKUP(A21771,Sheet2!$B$2:$E$1001,4,0)</f>
        <v>soccer</v>
      </c>
      <c r="F21771" t="str">
        <f>VLOOKUP(B21771,Sheet3!$B$2:$D$17,2,0)</f>
        <v>negative</v>
      </c>
      <c r="G21771">
        <f>VLOOKUP(B21771,Sheet3!$B$2:$D$17,3,0)</f>
        <v>12</v>
      </c>
      <c r="H21771">
        <f t="shared" si="1020"/>
        <v>6</v>
      </c>
      <c r="I21771">
        <f t="shared" si="1021"/>
        <v>6</v>
      </c>
      <c r="J21771" t="str">
        <f t="shared" si="1022"/>
        <v>0-3</v>
      </c>
    </row>
    <row r="21772" spans="1:10">
      <c r="A21772" t="s">
        <v>1338</v>
      </c>
      <c r="B21772" t="s">
        <v>1496</v>
      </c>
      <c r="C21772" s="7">
        <v>44115.4521643519</v>
      </c>
      <c r="D21772" t="str">
        <f>VLOOKUP(A21772,Sheet2!$B$2:$E$1001,3,0)</f>
        <v>video</v>
      </c>
      <c r="E21772" t="str">
        <f>VLOOKUP(A21772,Sheet2!$B$2:$E$1001,4,0)</f>
        <v>soccer</v>
      </c>
      <c r="F21772" t="str">
        <f>VLOOKUP(B21772,Sheet3!$B$2:$D$17,2,0)</f>
        <v>positive</v>
      </c>
      <c r="G21772">
        <f>VLOOKUP(B21772,Sheet3!$B$2:$D$17,3,0)</f>
        <v>70</v>
      </c>
      <c r="H21772">
        <f t="shared" si="1020"/>
        <v>10</v>
      </c>
      <c r="I21772">
        <f t="shared" si="1021"/>
        <v>7</v>
      </c>
      <c r="J21772" t="str">
        <f t="shared" si="1022"/>
        <v>9-12</v>
      </c>
    </row>
    <row r="21773" customFormat="1" spans="1:10">
      <c r="A21773" t="s">
        <v>1338</v>
      </c>
      <c r="B21773" t="s">
        <v>1485</v>
      </c>
      <c r="C21773" s="7">
        <v>44084.073287037</v>
      </c>
      <c r="D21773" t="str">
        <f>VLOOKUP(A21773,Sheet2!$B$2:$E$1001,3,0)</f>
        <v>video</v>
      </c>
      <c r="E21773" t="str">
        <f>VLOOKUP(A21773,Sheet2!$B$2:$E$1001,4,0)</f>
        <v>soccer</v>
      </c>
      <c r="F21773" t="str">
        <f>VLOOKUP(B21773,Sheet3!$B$2:$D$17,2,0)</f>
        <v>positive</v>
      </c>
      <c r="G21773">
        <f>VLOOKUP(B21773,Sheet3!$B$2:$D$17,3,0)</f>
        <v>60</v>
      </c>
      <c r="H21773">
        <f t="shared" si="1020"/>
        <v>9</v>
      </c>
      <c r="I21773">
        <f t="shared" si="1021"/>
        <v>4</v>
      </c>
      <c r="J21773" t="str">
        <f t="shared" si="1022"/>
        <v>0-3</v>
      </c>
    </row>
    <row r="21774" spans="1:10">
      <c r="A21774" t="s">
        <v>1338</v>
      </c>
      <c r="B21774" t="s">
        <v>1503</v>
      </c>
      <c r="C21774" s="7">
        <v>44235.347349537</v>
      </c>
      <c r="D21774" t="str">
        <f>VLOOKUP(A21774,Sheet2!$B$2:$E$1001,3,0)</f>
        <v>video</v>
      </c>
      <c r="E21774" t="str">
        <f>VLOOKUP(A21774,Sheet2!$B$2:$E$1001,4,0)</f>
        <v>soccer</v>
      </c>
      <c r="F21774" t="str">
        <f>VLOOKUP(B21774,Sheet3!$B$2:$D$17,2,0)</f>
        <v>negative</v>
      </c>
      <c r="G21774">
        <f>VLOOKUP(B21774,Sheet3!$B$2:$D$17,3,0)</f>
        <v>12</v>
      </c>
      <c r="H21774">
        <f t="shared" si="1020"/>
        <v>2</v>
      </c>
      <c r="I21774">
        <f t="shared" si="1021"/>
        <v>1</v>
      </c>
      <c r="J21774" t="str">
        <f t="shared" si="1022"/>
        <v>6-9</v>
      </c>
    </row>
    <row r="21775" spans="1:10">
      <c r="A21775" t="s">
        <v>1338</v>
      </c>
      <c r="B21775" t="s">
        <v>1485</v>
      </c>
      <c r="C21775" s="7">
        <v>44344.8713657407</v>
      </c>
      <c r="D21775" t="str">
        <f>VLOOKUP(A21775,Sheet2!$B$2:$E$1001,3,0)</f>
        <v>video</v>
      </c>
      <c r="E21775" t="str">
        <f>VLOOKUP(A21775,Sheet2!$B$2:$E$1001,4,0)</f>
        <v>soccer</v>
      </c>
      <c r="F21775" t="str">
        <f>VLOOKUP(B21775,Sheet3!$B$2:$D$17,2,0)</f>
        <v>positive</v>
      </c>
      <c r="G21775">
        <f>VLOOKUP(B21775,Sheet3!$B$2:$D$17,3,0)</f>
        <v>60</v>
      </c>
      <c r="H21775">
        <f t="shared" si="1020"/>
        <v>5</v>
      </c>
      <c r="I21775">
        <f t="shared" si="1021"/>
        <v>5</v>
      </c>
      <c r="J21775" t="str">
        <f t="shared" si="1022"/>
        <v>18-21</v>
      </c>
    </row>
    <row r="21776" spans="1:10">
      <c r="A21776" t="s">
        <v>1338</v>
      </c>
      <c r="B21776" t="s">
        <v>1499</v>
      </c>
      <c r="C21776" s="7">
        <v>44351.1124537037</v>
      </c>
      <c r="D21776" t="str">
        <f>VLOOKUP(A21776,Sheet2!$B$2:$E$1001,3,0)</f>
        <v>video</v>
      </c>
      <c r="E21776" t="str">
        <f>VLOOKUP(A21776,Sheet2!$B$2:$E$1001,4,0)</f>
        <v>soccer</v>
      </c>
      <c r="F21776" t="str">
        <f>VLOOKUP(B21776,Sheet3!$B$2:$D$17,2,0)</f>
        <v>negative</v>
      </c>
      <c r="G21776">
        <f>VLOOKUP(B21776,Sheet3!$B$2:$D$17,3,0)</f>
        <v>10</v>
      </c>
      <c r="H21776">
        <f t="shared" si="1020"/>
        <v>6</v>
      </c>
      <c r="I21776">
        <f t="shared" si="1021"/>
        <v>5</v>
      </c>
      <c r="J21776" t="str">
        <f t="shared" si="1022"/>
        <v>0-3</v>
      </c>
    </row>
    <row r="21777" spans="1:10">
      <c r="A21777" t="s">
        <v>1338</v>
      </c>
      <c r="B21777" t="s">
        <v>1485</v>
      </c>
      <c r="C21777" s="7">
        <v>44105.7045138889</v>
      </c>
      <c r="D21777" t="str">
        <f>VLOOKUP(A21777,Sheet2!$B$2:$E$1001,3,0)</f>
        <v>video</v>
      </c>
      <c r="E21777" t="str">
        <f>VLOOKUP(A21777,Sheet2!$B$2:$E$1001,4,0)</f>
        <v>soccer</v>
      </c>
      <c r="F21777" t="str">
        <f>VLOOKUP(B21777,Sheet3!$B$2:$D$17,2,0)</f>
        <v>positive</v>
      </c>
      <c r="G21777">
        <f>VLOOKUP(B21777,Sheet3!$B$2:$D$17,3,0)</f>
        <v>60</v>
      </c>
      <c r="H21777">
        <f t="shared" si="1020"/>
        <v>10</v>
      </c>
      <c r="I21777">
        <f t="shared" si="1021"/>
        <v>4</v>
      </c>
      <c r="J21777" t="str">
        <f t="shared" si="1022"/>
        <v>15-18</v>
      </c>
    </row>
    <row r="21778" spans="1:10">
      <c r="A21778" t="s">
        <v>1338</v>
      </c>
      <c r="B21778" t="s">
        <v>1498</v>
      </c>
      <c r="C21778" s="7">
        <v>44330.191724537</v>
      </c>
      <c r="D21778" t="str">
        <f>VLOOKUP(A21778,Sheet2!$B$2:$E$1001,3,0)</f>
        <v>video</v>
      </c>
      <c r="E21778" t="str">
        <f>VLOOKUP(A21778,Sheet2!$B$2:$E$1001,4,0)</f>
        <v>soccer</v>
      </c>
      <c r="F21778" t="str">
        <f>VLOOKUP(B21778,Sheet3!$B$2:$D$17,2,0)</f>
        <v>positive</v>
      </c>
      <c r="G21778">
        <f>VLOOKUP(B21778,Sheet3!$B$2:$D$17,3,0)</f>
        <v>50</v>
      </c>
      <c r="H21778">
        <f t="shared" si="1020"/>
        <v>5</v>
      </c>
      <c r="I21778">
        <f t="shared" si="1021"/>
        <v>5</v>
      </c>
      <c r="J21778" t="str">
        <f t="shared" si="1022"/>
        <v>3-6</v>
      </c>
    </row>
    <row r="21779" spans="1:10">
      <c r="A21779" t="s">
        <v>1338</v>
      </c>
      <c r="B21779" t="s">
        <v>1498</v>
      </c>
      <c r="C21779" s="7">
        <v>44357.5764930556</v>
      </c>
      <c r="D21779" t="str">
        <f>VLOOKUP(A21779,Sheet2!$B$2:$E$1001,3,0)</f>
        <v>video</v>
      </c>
      <c r="E21779" t="str">
        <f>VLOOKUP(A21779,Sheet2!$B$2:$E$1001,4,0)</f>
        <v>soccer</v>
      </c>
      <c r="F21779" t="str">
        <f>VLOOKUP(B21779,Sheet3!$B$2:$D$17,2,0)</f>
        <v>positive</v>
      </c>
      <c r="G21779">
        <f>VLOOKUP(B21779,Sheet3!$B$2:$D$17,3,0)</f>
        <v>50</v>
      </c>
      <c r="H21779">
        <f t="shared" si="1020"/>
        <v>6</v>
      </c>
      <c r="I21779">
        <f t="shared" si="1021"/>
        <v>4</v>
      </c>
      <c r="J21779" t="str">
        <f t="shared" si="1022"/>
        <v>12-15</v>
      </c>
    </row>
    <row r="21780" spans="1:10">
      <c r="A21780" t="s">
        <v>1338</v>
      </c>
      <c r="B21780" t="s">
        <v>1503</v>
      </c>
      <c r="C21780" s="7">
        <v>44004.0197800926</v>
      </c>
      <c r="D21780" t="str">
        <f>VLOOKUP(A21780,Sheet2!$B$2:$E$1001,3,0)</f>
        <v>video</v>
      </c>
      <c r="E21780" t="str">
        <f>VLOOKUP(A21780,Sheet2!$B$2:$E$1001,4,0)</f>
        <v>soccer</v>
      </c>
      <c r="F21780" t="str">
        <f>VLOOKUP(B21780,Sheet3!$B$2:$D$17,2,0)</f>
        <v>negative</v>
      </c>
      <c r="G21780">
        <f>VLOOKUP(B21780,Sheet3!$B$2:$D$17,3,0)</f>
        <v>12</v>
      </c>
      <c r="H21780">
        <f t="shared" si="1020"/>
        <v>6</v>
      </c>
      <c r="I21780">
        <f t="shared" si="1021"/>
        <v>1</v>
      </c>
      <c r="J21780" t="str">
        <f t="shared" si="1022"/>
        <v>0-3</v>
      </c>
    </row>
    <row r="21781" spans="1:10">
      <c r="A21781" t="s">
        <v>1338</v>
      </c>
      <c r="B21781" t="s">
        <v>1496</v>
      </c>
      <c r="C21781" s="7">
        <v>44161.288125</v>
      </c>
      <c r="D21781" t="str">
        <f>VLOOKUP(A21781,Sheet2!$B$2:$E$1001,3,0)</f>
        <v>video</v>
      </c>
      <c r="E21781" t="str">
        <f>VLOOKUP(A21781,Sheet2!$B$2:$E$1001,4,0)</f>
        <v>soccer</v>
      </c>
      <c r="F21781" t="str">
        <f>VLOOKUP(B21781,Sheet3!$B$2:$D$17,2,0)</f>
        <v>positive</v>
      </c>
      <c r="G21781">
        <f>VLOOKUP(B21781,Sheet3!$B$2:$D$17,3,0)</f>
        <v>70</v>
      </c>
      <c r="H21781">
        <f t="shared" si="1020"/>
        <v>11</v>
      </c>
      <c r="I21781">
        <f t="shared" si="1021"/>
        <v>4</v>
      </c>
      <c r="J21781" t="str">
        <f t="shared" si="1022"/>
        <v>6-9</v>
      </c>
    </row>
    <row r="21782" spans="1:10">
      <c r="A21782" t="s">
        <v>1338</v>
      </c>
      <c r="B21782" t="s">
        <v>1485</v>
      </c>
      <c r="C21782" s="7">
        <v>44046.5550462963</v>
      </c>
      <c r="D21782" t="str">
        <f>VLOOKUP(A21782,Sheet2!$B$2:$E$1001,3,0)</f>
        <v>video</v>
      </c>
      <c r="E21782" t="str">
        <f>VLOOKUP(A21782,Sheet2!$B$2:$E$1001,4,0)</f>
        <v>soccer</v>
      </c>
      <c r="F21782" t="str">
        <f>VLOOKUP(B21782,Sheet3!$B$2:$D$17,2,0)</f>
        <v>positive</v>
      </c>
      <c r="G21782">
        <f>VLOOKUP(B21782,Sheet3!$B$2:$D$17,3,0)</f>
        <v>60</v>
      </c>
      <c r="H21782">
        <f t="shared" si="1020"/>
        <v>8</v>
      </c>
      <c r="I21782">
        <f t="shared" si="1021"/>
        <v>1</v>
      </c>
      <c r="J21782" t="str">
        <f t="shared" si="1022"/>
        <v>12-15</v>
      </c>
    </row>
    <row r="21783" customFormat="1" spans="1:10">
      <c r="A21783" t="s">
        <v>1338</v>
      </c>
      <c r="B21783" t="s">
        <v>1502</v>
      </c>
      <c r="C21783" s="7">
        <v>44194.1780208333</v>
      </c>
      <c r="D21783" t="str">
        <f>VLOOKUP(A21783,Sheet2!$B$2:$E$1001,3,0)</f>
        <v>video</v>
      </c>
      <c r="E21783" t="str">
        <f>VLOOKUP(A21783,Sheet2!$B$2:$E$1001,4,0)</f>
        <v>soccer</v>
      </c>
      <c r="F21783" t="str">
        <f>VLOOKUP(B21783,Sheet3!$B$2:$D$17,2,0)</f>
        <v>negative</v>
      </c>
      <c r="G21783">
        <f>VLOOKUP(B21783,Sheet3!$B$2:$D$17,3,0)</f>
        <v>15</v>
      </c>
      <c r="H21783">
        <f t="shared" si="1020"/>
        <v>12</v>
      </c>
      <c r="I21783">
        <f t="shared" si="1021"/>
        <v>2</v>
      </c>
      <c r="J21783" t="str">
        <f t="shared" si="1022"/>
        <v>3-6</v>
      </c>
    </row>
    <row r="21784" spans="1:10">
      <c r="A21784" t="s">
        <v>1338</v>
      </c>
      <c r="B21784" t="s">
        <v>1492</v>
      </c>
      <c r="C21784" s="7">
        <v>44087.63625</v>
      </c>
      <c r="D21784" t="str">
        <f>VLOOKUP(A21784,Sheet2!$B$2:$E$1001,3,0)</f>
        <v>video</v>
      </c>
      <c r="E21784" t="str">
        <f>VLOOKUP(A21784,Sheet2!$B$2:$E$1001,4,0)</f>
        <v>soccer</v>
      </c>
      <c r="F21784" t="str">
        <f>VLOOKUP(B21784,Sheet3!$B$2:$D$17,2,0)</f>
        <v>neutral</v>
      </c>
      <c r="G21784">
        <f>VLOOKUP(B21784,Sheet3!$B$2:$D$17,3,0)</f>
        <v>20</v>
      </c>
      <c r="H21784">
        <f t="shared" si="1020"/>
        <v>9</v>
      </c>
      <c r="I21784">
        <f t="shared" si="1021"/>
        <v>7</v>
      </c>
      <c r="J21784" t="str">
        <f t="shared" si="1022"/>
        <v>15-18</v>
      </c>
    </row>
    <row r="21785" spans="1:10">
      <c r="A21785" t="s">
        <v>1338</v>
      </c>
      <c r="B21785" t="s">
        <v>1494</v>
      </c>
      <c r="C21785" s="7">
        <v>44100.7657407407</v>
      </c>
      <c r="D21785" t="str">
        <f>VLOOKUP(A21785,Sheet2!$B$2:$E$1001,3,0)</f>
        <v>video</v>
      </c>
      <c r="E21785" t="str">
        <f>VLOOKUP(A21785,Sheet2!$B$2:$E$1001,4,0)</f>
        <v>soccer</v>
      </c>
      <c r="F21785" t="str">
        <f>VLOOKUP(B21785,Sheet3!$B$2:$D$17,2,0)</f>
        <v>positive</v>
      </c>
      <c r="G21785">
        <f>VLOOKUP(B21785,Sheet3!$B$2:$D$17,3,0)</f>
        <v>65</v>
      </c>
      <c r="H21785">
        <f t="shared" si="1020"/>
        <v>9</v>
      </c>
      <c r="I21785">
        <f t="shared" si="1021"/>
        <v>6</v>
      </c>
      <c r="J21785" t="str">
        <f t="shared" si="1022"/>
        <v>18-21</v>
      </c>
    </row>
    <row r="21786" spans="1:10">
      <c r="A21786" t="s">
        <v>1338</v>
      </c>
      <c r="B21786" t="s">
        <v>1492</v>
      </c>
      <c r="C21786" s="7">
        <v>44158.9631828704</v>
      </c>
      <c r="D21786" t="str">
        <f>VLOOKUP(A21786,Sheet2!$B$2:$E$1001,3,0)</f>
        <v>video</v>
      </c>
      <c r="E21786" t="str">
        <f>VLOOKUP(A21786,Sheet2!$B$2:$E$1001,4,0)</f>
        <v>soccer</v>
      </c>
      <c r="F21786" t="str">
        <f>VLOOKUP(B21786,Sheet3!$B$2:$D$17,2,0)</f>
        <v>neutral</v>
      </c>
      <c r="G21786">
        <f>VLOOKUP(B21786,Sheet3!$B$2:$D$17,3,0)</f>
        <v>20</v>
      </c>
      <c r="H21786">
        <f t="shared" si="1020"/>
        <v>11</v>
      </c>
      <c r="I21786">
        <f t="shared" si="1021"/>
        <v>1</v>
      </c>
      <c r="J21786" t="str">
        <f t="shared" si="1022"/>
        <v>21-24</v>
      </c>
    </row>
    <row r="21787" spans="1:10">
      <c r="A21787" t="s">
        <v>1338</v>
      </c>
      <c r="B21787" t="s">
        <v>1488</v>
      </c>
      <c r="C21787" s="7">
        <v>44358.1187962963</v>
      </c>
      <c r="D21787" t="str">
        <f>VLOOKUP(A21787,Sheet2!$B$2:$E$1001,3,0)</f>
        <v>video</v>
      </c>
      <c r="E21787" t="str">
        <f>VLOOKUP(A21787,Sheet2!$B$2:$E$1001,4,0)</f>
        <v>soccer</v>
      </c>
      <c r="F21787" t="str">
        <f>VLOOKUP(B21787,Sheet3!$B$2:$D$17,2,0)</f>
        <v>negative</v>
      </c>
      <c r="G21787">
        <f>VLOOKUP(B21787,Sheet3!$B$2:$D$17,3,0)</f>
        <v>0</v>
      </c>
      <c r="H21787">
        <f t="shared" si="1020"/>
        <v>6</v>
      </c>
      <c r="I21787">
        <f t="shared" si="1021"/>
        <v>5</v>
      </c>
      <c r="J21787" t="str">
        <f t="shared" si="1022"/>
        <v>0-3</v>
      </c>
    </row>
    <row r="21788" spans="1:10">
      <c r="A21788" t="s">
        <v>1338</v>
      </c>
      <c r="B21788" t="s">
        <v>1494</v>
      </c>
      <c r="C21788" s="7">
        <v>44053.1946527778</v>
      </c>
      <c r="D21788" t="str">
        <f>VLOOKUP(A21788,Sheet2!$B$2:$E$1001,3,0)</f>
        <v>video</v>
      </c>
      <c r="E21788" t="str">
        <f>VLOOKUP(A21788,Sheet2!$B$2:$E$1001,4,0)</f>
        <v>soccer</v>
      </c>
      <c r="F21788" t="str">
        <f>VLOOKUP(B21788,Sheet3!$B$2:$D$17,2,0)</f>
        <v>positive</v>
      </c>
      <c r="G21788">
        <f>VLOOKUP(B21788,Sheet3!$B$2:$D$17,3,0)</f>
        <v>65</v>
      </c>
      <c r="H21788">
        <f t="shared" si="1020"/>
        <v>8</v>
      </c>
      <c r="I21788">
        <f t="shared" si="1021"/>
        <v>1</v>
      </c>
      <c r="J21788" t="str">
        <f t="shared" si="1022"/>
        <v>3-6</v>
      </c>
    </row>
    <row r="21789" spans="1:10">
      <c r="A21789" t="s">
        <v>1338</v>
      </c>
      <c r="B21789" t="s">
        <v>1501</v>
      </c>
      <c r="C21789" s="7">
        <v>44081.062974537</v>
      </c>
      <c r="D21789" t="str">
        <f>VLOOKUP(A21789,Sheet2!$B$2:$E$1001,3,0)</f>
        <v>video</v>
      </c>
      <c r="E21789" t="str">
        <f>VLOOKUP(A21789,Sheet2!$B$2:$E$1001,4,0)</f>
        <v>soccer</v>
      </c>
      <c r="F21789" t="str">
        <f>VLOOKUP(B21789,Sheet3!$B$2:$D$17,2,0)</f>
        <v>neutral</v>
      </c>
      <c r="G21789">
        <f>VLOOKUP(B21789,Sheet3!$B$2:$D$17,3,0)</f>
        <v>35</v>
      </c>
      <c r="H21789">
        <f t="shared" si="1020"/>
        <v>9</v>
      </c>
      <c r="I21789">
        <f t="shared" si="1021"/>
        <v>1</v>
      </c>
      <c r="J21789" t="str">
        <f t="shared" si="1022"/>
        <v>0-3</v>
      </c>
    </row>
    <row r="21790" spans="1:10">
      <c r="A21790" t="s">
        <v>1338</v>
      </c>
      <c r="B21790" t="s">
        <v>1488</v>
      </c>
      <c r="C21790" s="7">
        <v>44338.2704166667</v>
      </c>
      <c r="D21790" t="str">
        <f>VLOOKUP(A21790,Sheet2!$B$2:$E$1001,3,0)</f>
        <v>video</v>
      </c>
      <c r="E21790" t="str">
        <f>VLOOKUP(A21790,Sheet2!$B$2:$E$1001,4,0)</f>
        <v>soccer</v>
      </c>
      <c r="F21790" t="str">
        <f>VLOOKUP(B21790,Sheet3!$B$2:$D$17,2,0)</f>
        <v>negative</v>
      </c>
      <c r="G21790">
        <f>VLOOKUP(B21790,Sheet3!$B$2:$D$17,3,0)</f>
        <v>0</v>
      </c>
      <c r="H21790">
        <f t="shared" si="1020"/>
        <v>5</v>
      </c>
      <c r="I21790">
        <f t="shared" si="1021"/>
        <v>6</v>
      </c>
      <c r="J21790" t="str">
        <f t="shared" si="1022"/>
        <v>6-9</v>
      </c>
    </row>
    <row r="21791" spans="1:10">
      <c r="A21791" t="s">
        <v>1338</v>
      </c>
      <c r="B21791" t="s">
        <v>1501</v>
      </c>
      <c r="C21791" s="7">
        <v>44000.7635300926</v>
      </c>
      <c r="D21791" t="str">
        <f>VLOOKUP(A21791,Sheet2!$B$2:$E$1001,3,0)</f>
        <v>video</v>
      </c>
      <c r="E21791" t="str">
        <f>VLOOKUP(A21791,Sheet2!$B$2:$E$1001,4,0)</f>
        <v>soccer</v>
      </c>
      <c r="F21791" t="str">
        <f>VLOOKUP(B21791,Sheet3!$B$2:$D$17,2,0)</f>
        <v>neutral</v>
      </c>
      <c r="G21791">
        <f>VLOOKUP(B21791,Sheet3!$B$2:$D$17,3,0)</f>
        <v>35</v>
      </c>
      <c r="H21791">
        <f t="shared" si="1020"/>
        <v>6</v>
      </c>
      <c r="I21791">
        <f t="shared" si="1021"/>
        <v>4</v>
      </c>
      <c r="J21791" t="str">
        <f t="shared" si="1022"/>
        <v>18-21</v>
      </c>
    </row>
    <row r="21792" spans="1:10">
      <c r="A21792" t="s">
        <v>1338</v>
      </c>
      <c r="B21792" t="s">
        <v>1496</v>
      </c>
      <c r="C21792" s="7">
        <v>44318.7578472222</v>
      </c>
      <c r="D21792" t="str">
        <f>VLOOKUP(A21792,Sheet2!$B$2:$E$1001,3,0)</f>
        <v>video</v>
      </c>
      <c r="E21792" t="str">
        <f>VLOOKUP(A21792,Sheet2!$B$2:$E$1001,4,0)</f>
        <v>soccer</v>
      </c>
      <c r="F21792" t="str">
        <f>VLOOKUP(B21792,Sheet3!$B$2:$D$17,2,0)</f>
        <v>positive</v>
      </c>
      <c r="G21792">
        <f>VLOOKUP(B21792,Sheet3!$B$2:$D$17,3,0)</f>
        <v>70</v>
      </c>
      <c r="H21792">
        <f t="shared" si="1020"/>
        <v>5</v>
      </c>
      <c r="I21792">
        <f t="shared" si="1021"/>
        <v>7</v>
      </c>
      <c r="J21792" t="str">
        <f t="shared" si="1022"/>
        <v>18-21</v>
      </c>
    </row>
    <row r="21793" customFormat="1" spans="1:10">
      <c r="A21793" t="s">
        <v>1338</v>
      </c>
      <c r="B21793" t="s">
        <v>1498</v>
      </c>
      <c r="C21793" s="7">
        <v>44343.2480555556</v>
      </c>
      <c r="D21793" t="str">
        <f>VLOOKUP(A21793,Sheet2!$B$2:$E$1001,3,0)</f>
        <v>video</v>
      </c>
      <c r="E21793" t="str">
        <f>VLOOKUP(A21793,Sheet2!$B$2:$E$1001,4,0)</f>
        <v>soccer</v>
      </c>
      <c r="F21793" t="str">
        <f>VLOOKUP(B21793,Sheet3!$B$2:$D$17,2,0)</f>
        <v>positive</v>
      </c>
      <c r="G21793">
        <f>VLOOKUP(B21793,Sheet3!$B$2:$D$17,3,0)</f>
        <v>50</v>
      </c>
      <c r="H21793">
        <f t="shared" si="1020"/>
        <v>5</v>
      </c>
      <c r="I21793">
        <f t="shared" si="1021"/>
        <v>4</v>
      </c>
      <c r="J21793" t="str">
        <f t="shared" si="1022"/>
        <v>3-6</v>
      </c>
    </row>
    <row r="21794" spans="1:10">
      <c r="A21794" t="s">
        <v>1338</v>
      </c>
      <c r="B21794" t="s">
        <v>1494</v>
      </c>
      <c r="C21794" s="7">
        <v>44280.5645023148</v>
      </c>
      <c r="D21794" t="str">
        <f>VLOOKUP(A21794,Sheet2!$B$2:$E$1001,3,0)</f>
        <v>video</v>
      </c>
      <c r="E21794" t="str">
        <f>VLOOKUP(A21794,Sheet2!$B$2:$E$1001,4,0)</f>
        <v>soccer</v>
      </c>
      <c r="F21794" t="str">
        <f>VLOOKUP(B21794,Sheet3!$B$2:$D$17,2,0)</f>
        <v>positive</v>
      </c>
      <c r="G21794">
        <f>VLOOKUP(B21794,Sheet3!$B$2:$D$17,3,0)</f>
        <v>65</v>
      </c>
      <c r="H21794">
        <f t="shared" si="1020"/>
        <v>3</v>
      </c>
      <c r="I21794">
        <f t="shared" si="1021"/>
        <v>4</v>
      </c>
      <c r="J21794" t="str">
        <f t="shared" si="1022"/>
        <v>12-15</v>
      </c>
    </row>
    <row r="21795" spans="1:10">
      <c r="A21795" t="s">
        <v>1338</v>
      </c>
      <c r="B21795" t="s">
        <v>1487</v>
      </c>
      <c r="C21795" s="7">
        <v>44109.6528472222</v>
      </c>
      <c r="D21795" t="str">
        <f>VLOOKUP(A21795,Sheet2!$B$2:$E$1001,3,0)</f>
        <v>video</v>
      </c>
      <c r="E21795" t="str">
        <f>VLOOKUP(A21795,Sheet2!$B$2:$E$1001,4,0)</f>
        <v>soccer</v>
      </c>
      <c r="F21795" t="str">
        <f>VLOOKUP(B21795,Sheet3!$B$2:$D$17,2,0)</f>
        <v>positive</v>
      </c>
      <c r="G21795">
        <f>VLOOKUP(B21795,Sheet3!$B$2:$D$17,3,0)</f>
        <v>70</v>
      </c>
      <c r="H21795">
        <f t="shared" si="1020"/>
        <v>10</v>
      </c>
      <c r="I21795">
        <f t="shared" si="1021"/>
        <v>1</v>
      </c>
      <c r="J21795" t="str">
        <f t="shared" si="1022"/>
        <v>15-18</v>
      </c>
    </row>
    <row r="21796" spans="1:10">
      <c r="A21796" t="s">
        <v>1338</v>
      </c>
      <c r="B21796" t="s">
        <v>1498</v>
      </c>
      <c r="C21796" s="7">
        <v>44072.8562962963</v>
      </c>
      <c r="D21796" t="str">
        <f>VLOOKUP(A21796,Sheet2!$B$2:$E$1001,3,0)</f>
        <v>video</v>
      </c>
      <c r="E21796" t="str">
        <f>VLOOKUP(A21796,Sheet2!$B$2:$E$1001,4,0)</f>
        <v>soccer</v>
      </c>
      <c r="F21796" t="str">
        <f>VLOOKUP(B21796,Sheet3!$B$2:$D$17,2,0)</f>
        <v>positive</v>
      </c>
      <c r="G21796">
        <f>VLOOKUP(B21796,Sheet3!$B$2:$D$17,3,0)</f>
        <v>50</v>
      </c>
      <c r="H21796">
        <f t="shared" si="1020"/>
        <v>8</v>
      </c>
      <c r="I21796">
        <f t="shared" si="1021"/>
        <v>6</v>
      </c>
      <c r="J21796" t="str">
        <f t="shared" si="1022"/>
        <v>18-21</v>
      </c>
    </row>
    <row r="21797" spans="1:10">
      <c r="A21797" t="s">
        <v>1338</v>
      </c>
      <c r="B21797" t="s">
        <v>1492</v>
      </c>
      <c r="C21797" s="7">
        <v>44337.5210185185</v>
      </c>
      <c r="D21797" t="str">
        <f>VLOOKUP(A21797,Sheet2!$B$2:$E$1001,3,0)</f>
        <v>video</v>
      </c>
      <c r="E21797" t="str">
        <f>VLOOKUP(A21797,Sheet2!$B$2:$E$1001,4,0)</f>
        <v>soccer</v>
      </c>
      <c r="F21797" t="str">
        <f>VLOOKUP(B21797,Sheet3!$B$2:$D$17,2,0)</f>
        <v>neutral</v>
      </c>
      <c r="G21797">
        <f>VLOOKUP(B21797,Sheet3!$B$2:$D$17,3,0)</f>
        <v>20</v>
      </c>
      <c r="H21797">
        <f t="shared" si="1020"/>
        <v>5</v>
      </c>
      <c r="I21797">
        <f t="shared" si="1021"/>
        <v>5</v>
      </c>
      <c r="J21797" t="str">
        <f t="shared" si="1022"/>
        <v>12-15</v>
      </c>
    </row>
    <row r="21798" spans="1:10">
      <c r="A21798" t="s">
        <v>1339</v>
      </c>
      <c r="B21798" t="s">
        <v>1494</v>
      </c>
      <c r="C21798" s="7">
        <v>44220.1727893519</v>
      </c>
      <c r="D21798" t="str">
        <f>VLOOKUP(A21798,Sheet2!$B$2:$E$1001,3,0)</f>
        <v>photo</v>
      </c>
      <c r="E21798" t="str">
        <f>VLOOKUP(A21798,Sheet2!$B$2:$E$1001,4,0)</f>
        <v>food</v>
      </c>
      <c r="F21798" t="str">
        <f>VLOOKUP(B21798,Sheet3!$B$2:$D$17,2,0)</f>
        <v>positive</v>
      </c>
      <c r="G21798">
        <f>VLOOKUP(B21798,Sheet3!$B$2:$D$17,3,0)</f>
        <v>65</v>
      </c>
      <c r="H21798">
        <f t="shared" si="1020"/>
        <v>1</v>
      </c>
      <c r="I21798">
        <f t="shared" si="1021"/>
        <v>7</v>
      </c>
      <c r="J21798" t="str">
        <f t="shared" si="1022"/>
        <v>3-6</v>
      </c>
    </row>
    <row r="21799" spans="1:10">
      <c r="A21799" t="s">
        <v>1339</v>
      </c>
      <c r="B21799" t="s">
        <v>1487</v>
      </c>
      <c r="C21799" s="7">
        <v>44253.7059953704</v>
      </c>
      <c r="D21799" t="str">
        <f>VLOOKUP(A21799,Sheet2!$B$2:$E$1001,3,0)</f>
        <v>photo</v>
      </c>
      <c r="E21799" t="str">
        <f>VLOOKUP(A21799,Sheet2!$B$2:$E$1001,4,0)</f>
        <v>food</v>
      </c>
      <c r="F21799" t="str">
        <f>VLOOKUP(B21799,Sheet3!$B$2:$D$17,2,0)</f>
        <v>positive</v>
      </c>
      <c r="G21799">
        <f>VLOOKUP(B21799,Sheet3!$B$2:$D$17,3,0)</f>
        <v>70</v>
      </c>
      <c r="H21799">
        <f t="shared" si="1020"/>
        <v>2</v>
      </c>
      <c r="I21799">
        <f t="shared" si="1021"/>
        <v>5</v>
      </c>
      <c r="J21799" t="str">
        <f t="shared" si="1022"/>
        <v>15-18</v>
      </c>
    </row>
    <row r="21800" spans="1:10">
      <c r="A21800" t="s">
        <v>1339</v>
      </c>
      <c r="B21800" t="s">
        <v>1496</v>
      </c>
      <c r="C21800" s="7">
        <v>44106.7194791667</v>
      </c>
      <c r="D21800" t="str">
        <f>VLOOKUP(A21800,Sheet2!$B$2:$E$1001,3,0)</f>
        <v>photo</v>
      </c>
      <c r="E21800" t="str">
        <f>VLOOKUP(A21800,Sheet2!$B$2:$E$1001,4,0)</f>
        <v>food</v>
      </c>
      <c r="F21800" t="str">
        <f>VLOOKUP(B21800,Sheet3!$B$2:$D$17,2,0)</f>
        <v>positive</v>
      </c>
      <c r="G21800">
        <f>VLOOKUP(B21800,Sheet3!$B$2:$D$17,3,0)</f>
        <v>70</v>
      </c>
      <c r="H21800">
        <f t="shared" si="1020"/>
        <v>10</v>
      </c>
      <c r="I21800">
        <f t="shared" si="1021"/>
        <v>5</v>
      </c>
      <c r="J21800" t="str">
        <f t="shared" si="1022"/>
        <v>15-18</v>
      </c>
    </row>
    <row r="21801" spans="1:10">
      <c r="A21801" t="s">
        <v>1339</v>
      </c>
      <c r="B21801" t="s">
        <v>1485</v>
      </c>
      <c r="C21801" s="7">
        <v>44210.5490393518</v>
      </c>
      <c r="D21801" t="str">
        <f>VLOOKUP(A21801,Sheet2!$B$2:$E$1001,3,0)</f>
        <v>photo</v>
      </c>
      <c r="E21801" t="str">
        <f>VLOOKUP(A21801,Sheet2!$B$2:$E$1001,4,0)</f>
        <v>food</v>
      </c>
      <c r="F21801" t="str">
        <f>VLOOKUP(B21801,Sheet3!$B$2:$D$17,2,0)</f>
        <v>positive</v>
      </c>
      <c r="G21801">
        <f>VLOOKUP(B21801,Sheet3!$B$2:$D$17,3,0)</f>
        <v>60</v>
      </c>
      <c r="H21801">
        <f t="shared" si="1020"/>
        <v>1</v>
      </c>
      <c r="I21801">
        <f t="shared" si="1021"/>
        <v>4</v>
      </c>
      <c r="J21801" t="str">
        <f t="shared" si="1022"/>
        <v>12-15</v>
      </c>
    </row>
    <row r="21802" spans="1:10">
      <c r="A21802" t="s">
        <v>1339</v>
      </c>
      <c r="B21802" t="s">
        <v>1488</v>
      </c>
      <c r="C21802" s="7">
        <v>44096.0569791667</v>
      </c>
      <c r="D21802" t="str">
        <f>VLOOKUP(A21802,Sheet2!$B$2:$E$1001,3,0)</f>
        <v>photo</v>
      </c>
      <c r="E21802" t="str">
        <f>VLOOKUP(A21802,Sheet2!$B$2:$E$1001,4,0)</f>
        <v>food</v>
      </c>
      <c r="F21802" t="str">
        <f>VLOOKUP(B21802,Sheet3!$B$2:$D$17,2,0)</f>
        <v>negative</v>
      </c>
      <c r="G21802">
        <f>VLOOKUP(B21802,Sheet3!$B$2:$D$17,3,0)</f>
        <v>0</v>
      </c>
      <c r="H21802">
        <f t="shared" si="1020"/>
        <v>9</v>
      </c>
      <c r="I21802">
        <f t="shared" si="1021"/>
        <v>2</v>
      </c>
      <c r="J21802" t="str">
        <f t="shared" si="1022"/>
        <v>0-3</v>
      </c>
    </row>
    <row r="21803" spans="1:10">
      <c r="A21803" t="s">
        <v>1339</v>
      </c>
      <c r="B21803" t="s">
        <v>1494</v>
      </c>
      <c r="C21803" s="7">
        <v>44133.4069328704</v>
      </c>
      <c r="D21803" t="str">
        <f>VLOOKUP(A21803,Sheet2!$B$2:$E$1001,3,0)</f>
        <v>photo</v>
      </c>
      <c r="E21803" t="str">
        <f>VLOOKUP(A21803,Sheet2!$B$2:$E$1001,4,0)</f>
        <v>food</v>
      </c>
      <c r="F21803" t="str">
        <f>VLOOKUP(B21803,Sheet3!$B$2:$D$17,2,0)</f>
        <v>positive</v>
      </c>
      <c r="G21803">
        <f>VLOOKUP(B21803,Sheet3!$B$2:$D$17,3,0)</f>
        <v>65</v>
      </c>
      <c r="H21803">
        <f t="shared" si="1020"/>
        <v>10</v>
      </c>
      <c r="I21803">
        <f t="shared" si="1021"/>
        <v>4</v>
      </c>
      <c r="J21803" t="str">
        <f t="shared" si="1022"/>
        <v>9-12</v>
      </c>
    </row>
    <row r="21804" spans="1:10">
      <c r="A21804" t="s">
        <v>1339</v>
      </c>
      <c r="B21804" t="s">
        <v>1498</v>
      </c>
      <c r="C21804" s="7">
        <v>44322.9259722222</v>
      </c>
      <c r="D21804" t="str">
        <f>VLOOKUP(A21804,Sheet2!$B$2:$E$1001,3,0)</f>
        <v>photo</v>
      </c>
      <c r="E21804" t="str">
        <f>VLOOKUP(A21804,Sheet2!$B$2:$E$1001,4,0)</f>
        <v>food</v>
      </c>
      <c r="F21804" t="str">
        <f>VLOOKUP(B21804,Sheet3!$B$2:$D$17,2,0)</f>
        <v>positive</v>
      </c>
      <c r="G21804">
        <f>VLOOKUP(B21804,Sheet3!$B$2:$D$17,3,0)</f>
        <v>50</v>
      </c>
      <c r="H21804">
        <f t="shared" si="1020"/>
        <v>5</v>
      </c>
      <c r="I21804">
        <f t="shared" si="1021"/>
        <v>4</v>
      </c>
      <c r="J21804" t="str">
        <f t="shared" si="1022"/>
        <v>21-24</v>
      </c>
    </row>
    <row r="21805" spans="1:10">
      <c r="A21805" t="s">
        <v>1339</v>
      </c>
      <c r="B21805" t="s">
        <v>1500</v>
      </c>
      <c r="C21805" s="7">
        <v>44266.0553125</v>
      </c>
      <c r="D21805" t="str">
        <f>VLOOKUP(A21805,Sheet2!$B$2:$E$1001,3,0)</f>
        <v>photo</v>
      </c>
      <c r="E21805" t="str">
        <f>VLOOKUP(A21805,Sheet2!$B$2:$E$1001,4,0)</f>
        <v>food</v>
      </c>
      <c r="F21805" t="str">
        <f>VLOOKUP(B21805,Sheet3!$B$2:$D$17,2,0)</f>
        <v>positive</v>
      </c>
      <c r="G21805">
        <f>VLOOKUP(B21805,Sheet3!$B$2:$D$17,3,0)</f>
        <v>45</v>
      </c>
      <c r="H21805">
        <f t="shared" si="1020"/>
        <v>3</v>
      </c>
      <c r="I21805">
        <f t="shared" si="1021"/>
        <v>4</v>
      </c>
      <c r="J21805" t="str">
        <f t="shared" si="1022"/>
        <v>0-3</v>
      </c>
    </row>
    <row r="21806" spans="1:10">
      <c r="A21806" t="s">
        <v>1339</v>
      </c>
      <c r="B21806" t="s">
        <v>1491</v>
      </c>
      <c r="C21806" s="7">
        <v>44147.7880555556</v>
      </c>
      <c r="D21806" t="str">
        <f>VLOOKUP(A21806,Sheet2!$B$2:$E$1001,3,0)</f>
        <v>photo</v>
      </c>
      <c r="E21806" t="str">
        <f>VLOOKUP(A21806,Sheet2!$B$2:$E$1001,4,0)</f>
        <v>food</v>
      </c>
      <c r="F21806" t="str">
        <f>VLOOKUP(B21806,Sheet3!$B$2:$D$17,2,0)</f>
        <v>positive</v>
      </c>
      <c r="G21806">
        <f>VLOOKUP(B21806,Sheet3!$B$2:$D$17,3,0)</f>
        <v>30</v>
      </c>
      <c r="H21806">
        <f t="shared" si="1020"/>
        <v>11</v>
      </c>
      <c r="I21806">
        <f t="shared" si="1021"/>
        <v>4</v>
      </c>
      <c r="J21806" t="str">
        <f t="shared" si="1022"/>
        <v>18-21</v>
      </c>
    </row>
    <row r="21807" customFormat="1" spans="1:10">
      <c r="A21807" t="s">
        <v>1339</v>
      </c>
      <c r="B21807" t="s">
        <v>1492</v>
      </c>
      <c r="C21807" s="7">
        <v>44227.4498148148</v>
      </c>
      <c r="D21807" t="str">
        <f>VLOOKUP(A21807,Sheet2!$B$2:$E$1001,3,0)</f>
        <v>photo</v>
      </c>
      <c r="E21807" t="str">
        <f>VLOOKUP(A21807,Sheet2!$B$2:$E$1001,4,0)</f>
        <v>food</v>
      </c>
      <c r="F21807" t="str">
        <f>VLOOKUP(B21807,Sheet3!$B$2:$D$17,2,0)</f>
        <v>neutral</v>
      </c>
      <c r="G21807">
        <f>VLOOKUP(B21807,Sheet3!$B$2:$D$17,3,0)</f>
        <v>20</v>
      </c>
      <c r="H21807">
        <f t="shared" si="1020"/>
        <v>1</v>
      </c>
      <c r="I21807">
        <f t="shared" si="1021"/>
        <v>7</v>
      </c>
      <c r="J21807" t="str">
        <f t="shared" si="1022"/>
        <v>9-12</v>
      </c>
    </row>
    <row r="21808" spans="1:10">
      <c r="A21808" t="s">
        <v>1339</v>
      </c>
      <c r="B21808" t="s">
        <v>1498</v>
      </c>
      <c r="C21808" s="7">
        <v>44093.3812731481</v>
      </c>
      <c r="D21808" t="str">
        <f>VLOOKUP(A21808,Sheet2!$B$2:$E$1001,3,0)</f>
        <v>photo</v>
      </c>
      <c r="E21808" t="str">
        <f>VLOOKUP(A21808,Sheet2!$B$2:$E$1001,4,0)</f>
        <v>food</v>
      </c>
      <c r="F21808" t="str">
        <f>VLOOKUP(B21808,Sheet3!$B$2:$D$17,2,0)</f>
        <v>positive</v>
      </c>
      <c r="G21808">
        <f>VLOOKUP(B21808,Sheet3!$B$2:$D$17,3,0)</f>
        <v>50</v>
      </c>
      <c r="H21808">
        <f t="shared" si="1020"/>
        <v>9</v>
      </c>
      <c r="I21808">
        <f t="shared" si="1021"/>
        <v>6</v>
      </c>
      <c r="J21808" t="str">
        <f t="shared" si="1022"/>
        <v>9-12</v>
      </c>
    </row>
    <row r="21809" spans="1:10">
      <c r="A21809" t="s">
        <v>1339</v>
      </c>
      <c r="B21809" t="s">
        <v>1491</v>
      </c>
      <c r="C21809" s="7">
        <v>44078.1565509259</v>
      </c>
      <c r="D21809" t="str">
        <f>VLOOKUP(A21809,Sheet2!$B$2:$E$1001,3,0)</f>
        <v>photo</v>
      </c>
      <c r="E21809" t="str">
        <f>VLOOKUP(A21809,Sheet2!$B$2:$E$1001,4,0)</f>
        <v>food</v>
      </c>
      <c r="F21809" t="str">
        <f>VLOOKUP(B21809,Sheet3!$B$2:$D$17,2,0)</f>
        <v>positive</v>
      </c>
      <c r="G21809">
        <f>VLOOKUP(B21809,Sheet3!$B$2:$D$17,3,0)</f>
        <v>30</v>
      </c>
      <c r="H21809">
        <f t="shared" si="1020"/>
        <v>9</v>
      </c>
      <c r="I21809">
        <f t="shared" si="1021"/>
        <v>5</v>
      </c>
      <c r="J21809" t="str">
        <f t="shared" si="1022"/>
        <v>3-6</v>
      </c>
    </row>
    <row r="21810" spans="1:10">
      <c r="A21810" t="s">
        <v>1339</v>
      </c>
      <c r="B21810" t="s">
        <v>1488</v>
      </c>
      <c r="C21810" s="7">
        <v>44018.1697569444</v>
      </c>
      <c r="D21810" t="str">
        <f>VLOOKUP(A21810,Sheet2!$B$2:$E$1001,3,0)</f>
        <v>photo</v>
      </c>
      <c r="E21810" t="str">
        <f>VLOOKUP(A21810,Sheet2!$B$2:$E$1001,4,0)</f>
        <v>food</v>
      </c>
      <c r="F21810" t="str">
        <f>VLOOKUP(B21810,Sheet3!$B$2:$D$17,2,0)</f>
        <v>negative</v>
      </c>
      <c r="G21810">
        <f>VLOOKUP(B21810,Sheet3!$B$2:$D$17,3,0)</f>
        <v>0</v>
      </c>
      <c r="H21810">
        <f t="shared" si="1020"/>
        <v>7</v>
      </c>
      <c r="I21810">
        <f t="shared" si="1021"/>
        <v>1</v>
      </c>
      <c r="J21810" t="str">
        <f t="shared" si="1022"/>
        <v>3-6</v>
      </c>
    </row>
    <row r="21811" spans="1:10">
      <c r="A21811" t="s">
        <v>1339</v>
      </c>
      <c r="B21811" t="s">
        <v>1485</v>
      </c>
      <c r="C21811" s="7">
        <v>44013.4313657407</v>
      </c>
      <c r="D21811" t="str">
        <f>VLOOKUP(A21811,Sheet2!$B$2:$E$1001,3,0)</f>
        <v>photo</v>
      </c>
      <c r="E21811" t="str">
        <f>VLOOKUP(A21811,Sheet2!$B$2:$E$1001,4,0)</f>
        <v>food</v>
      </c>
      <c r="F21811" t="str">
        <f>VLOOKUP(B21811,Sheet3!$B$2:$D$17,2,0)</f>
        <v>positive</v>
      </c>
      <c r="G21811">
        <f>VLOOKUP(B21811,Sheet3!$B$2:$D$17,3,0)</f>
        <v>60</v>
      </c>
      <c r="H21811">
        <f t="shared" si="1020"/>
        <v>7</v>
      </c>
      <c r="I21811">
        <f t="shared" si="1021"/>
        <v>3</v>
      </c>
      <c r="J21811" t="str">
        <f t="shared" si="1022"/>
        <v>9-12</v>
      </c>
    </row>
    <row r="21812" spans="1:10">
      <c r="A21812" t="s">
        <v>1339</v>
      </c>
      <c r="B21812" t="s">
        <v>1498</v>
      </c>
      <c r="C21812" s="7">
        <v>44322.212662037</v>
      </c>
      <c r="D21812" t="str">
        <f>VLOOKUP(A21812,Sheet2!$B$2:$E$1001,3,0)</f>
        <v>photo</v>
      </c>
      <c r="E21812" t="str">
        <f>VLOOKUP(A21812,Sheet2!$B$2:$E$1001,4,0)</f>
        <v>food</v>
      </c>
      <c r="F21812" t="str">
        <f>VLOOKUP(B21812,Sheet3!$B$2:$D$17,2,0)</f>
        <v>positive</v>
      </c>
      <c r="G21812">
        <f>VLOOKUP(B21812,Sheet3!$B$2:$D$17,3,0)</f>
        <v>50</v>
      </c>
      <c r="H21812">
        <f t="shared" si="1020"/>
        <v>5</v>
      </c>
      <c r="I21812">
        <f t="shared" si="1021"/>
        <v>4</v>
      </c>
      <c r="J21812" t="str">
        <f t="shared" si="1022"/>
        <v>3-6</v>
      </c>
    </row>
    <row r="21813" spans="1:10">
      <c r="A21813" t="s">
        <v>1339</v>
      </c>
      <c r="B21813" t="s">
        <v>1492</v>
      </c>
      <c r="C21813" s="7">
        <v>44302.0940856481</v>
      </c>
      <c r="D21813" t="str">
        <f>VLOOKUP(A21813,Sheet2!$B$2:$E$1001,3,0)</f>
        <v>photo</v>
      </c>
      <c r="E21813" t="str">
        <f>VLOOKUP(A21813,Sheet2!$B$2:$E$1001,4,0)</f>
        <v>food</v>
      </c>
      <c r="F21813" t="str">
        <f>VLOOKUP(B21813,Sheet3!$B$2:$D$17,2,0)</f>
        <v>neutral</v>
      </c>
      <c r="G21813">
        <f>VLOOKUP(B21813,Sheet3!$B$2:$D$17,3,0)</f>
        <v>20</v>
      </c>
      <c r="H21813">
        <f t="shared" si="1020"/>
        <v>4</v>
      </c>
      <c r="I21813">
        <f t="shared" si="1021"/>
        <v>5</v>
      </c>
      <c r="J21813" t="str">
        <f t="shared" si="1022"/>
        <v>0-3</v>
      </c>
    </row>
    <row r="21814" spans="1:10">
      <c r="A21814" t="s">
        <v>1339</v>
      </c>
      <c r="B21814" t="s">
        <v>1494</v>
      </c>
      <c r="C21814" s="7">
        <v>44160.2562962963</v>
      </c>
      <c r="D21814" t="str">
        <f>VLOOKUP(A21814,Sheet2!$B$2:$E$1001,3,0)</f>
        <v>photo</v>
      </c>
      <c r="E21814" t="str">
        <f>VLOOKUP(A21814,Sheet2!$B$2:$E$1001,4,0)</f>
        <v>food</v>
      </c>
      <c r="F21814" t="str">
        <f>VLOOKUP(B21814,Sheet3!$B$2:$D$17,2,0)</f>
        <v>positive</v>
      </c>
      <c r="G21814">
        <f>VLOOKUP(B21814,Sheet3!$B$2:$D$17,3,0)</f>
        <v>65</v>
      </c>
      <c r="H21814">
        <f t="shared" si="1020"/>
        <v>11</v>
      </c>
      <c r="I21814">
        <f t="shared" si="1021"/>
        <v>3</v>
      </c>
      <c r="J21814" t="str">
        <f t="shared" si="1022"/>
        <v>6-9</v>
      </c>
    </row>
    <row r="21815" spans="1:10">
      <c r="A21815" t="s">
        <v>1339</v>
      </c>
      <c r="B21815" t="s">
        <v>1490</v>
      </c>
      <c r="C21815" s="7">
        <v>44102.0815393518</v>
      </c>
      <c r="D21815" t="str">
        <f>VLOOKUP(A21815,Sheet2!$B$2:$E$1001,3,0)</f>
        <v>photo</v>
      </c>
      <c r="E21815" t="str">
        <f>VLOOKUP(A21815,Sheet2!$B$2:$E$1001,4,0)</f>
        <v>food</v>
      </c>
      <c r="F21815" t="str">
        <f>VLOOKUP(B21815,Sheet3!$B$2:$D$17,2,0)</f>
        <v>negative</v>
      </c>
      <c r="G21815">
        <f>VLOOKUP(B21815,Sheet3!$B$2:$D$17,3,0)</f>
        <v>5</v>
      </c>
      <c r="H21815">
        <f t="shared" si="1020"/>
        <v>9</v>
      </c>
      <c r="I21815">
        <f t="shared" si="1021"/>
        <v>1</v>
      </c>
      <c r="J21815" t="str">
        <f t="shared" si="1022"/>
        <v>0-3</v>
      </c>
    </row>
    <row r="21816" spans="1:10">
      <c r="A21816" t="s">
        <v>1339</v>
      </c>
      <c r="B21816" t="s">
        <v>1499</v>
      </c>
      <c r="C21816" s="7">
        <v>44025.5356712963</v>
      </c>
      <c r="D21816" t="str">
        <f>VLOOKUP(A21816,Sheet2!$B$2:$E$1001,3,0)</f>
        <v>photo</v>
      </c>
      <c r="E21816" t="str">
        <f>VLOOKUP(A21816,Sheet2!$B$2:$E$1001,4,0)</f>
        <v>food</v>
      </c>
      <c r="F21816" t="str">
        <f>VLOOKUP(B21816,Sheet3!$B$2:$D$17,2,0)</f>
        <v>negative</v>
      </c>
      <c r="G21816">
        <f>VLOOKUP(B21816,Sheet3!$B$2:$D$17,3,0)</f>
        <v>10</v>
      </c>
      <c r="H21816">
        <f t="shared" si="1020"/>
        <v>7</v>
      </c>
      <c r="I21816">
        <f t="shared" si="1021"/>
        <v>1</v>
      </c>
      <c r="J21816" t="str">
        <f t="shared" si="1022"/>
        <v>12-15</v>
      </c>
    </row>
    <row r="21817" customFormat="1" spans="1:10">
      <c r="A21817" t="s">
        <v>1339</v>
      </c>
      <c r="B21817" t="s">
        <v>1501</v>
      </c>
      <c r="C21817" s="7">
        <v>44244.2934259259</v>
      </c>
      <c r="D21817" t="str">
        <f>VLOOKUP(A21817,Sheet2!$B$2:$E$1001,3,0)</f>
        <v>photo</v>
      </c>
      <c r="E21817" t="str">
        <f>VLOOKUP(A21817,Sheet2!$B$2:$E$1001,4,0)</f>
        <v>food</v>
      </c>
      <c r="F21817" t="str">
        <f>VLOOKUP(B21817,Sheet3!$B$2:$D$17,2,0)</f>
        <v>neutral</v>
      </c>
      <c r="G21817">
        <f>VLOOKUP(B21817,Sheet3!$B$2:$D$17,3,0)</f>
        <v>35</v>
      </c>
      <c r="H21817">
        <f t="shared" si="1020"/>
        <v>2</v>
      </c>
      <c r="I21817">
        <f t="shared" si="1021"/>
        <v>3</v>
      </c>
      <c r="J21817" t="str">
        <f t="shared" si="1022"/>
        <v>6-9</v>
      </c>
    </row>
    <row r="21818" spans="1:10">
      <c r="A21818" t="s">
        <v>1339</v>
      </c>
      <c r="B21818" t="s">
        <v>1487</v>
      </c>
      <c r="C21818" s="7">
        <v>44242.3546412037</v>
      </c>
      <c r="D21818" t="str">
        <f>VLOOKUP(A21818,Sheet2!$B$2:$E$1001,3,0)</f>
        <v>photo</v>
      </c>
      <c r="E21818" t="str">
        <f>VLOOKUP(A21818,Sheet2!$B$2:$E$1001,4,0)</f>
        <v>food</v>
      </c>
      <c r="F21818" t="str">
        <f>VLOOKUP(B21818,Sheet3!$B$2:$D$17,2,0)</f>
        <v>positive</v>
      </c>
      <c r="G21818">
        <f>VLOOKUP(B21818,Sheet3!$B$2:$D$17,3,0)</f>
        <v>70</v>
      </c>
      <c r="H21818">
        <f t="shared" si="1020"/>
        <v>2</v>
      </c>
      <c r="I21818">
        <f t="shared" si="1021"/>
        <v>1</v>
      </c>
      <c r="J21818" t="str">
        <f t="shared" si="1022"/>
        <v>6-9</v>
      </c>
    </row>
    <row r="21819" spans="1:10">
      <c r="A21819" t="s">
        <v>1339</v>
      </c>
      <c r="B21819" t="s">
        <v>1499</v>
      </c>
      <c r="C21819" s="7">
        <v>44267.7295717593</v>
      </c>
      <c r="D21819" t="str">
        <f>VLOOKUP(A21819,Sheet2!$B$2:$E$1001,3,0)</f>
        <v>photo</v>
      </c>
      <c r="E21819" t="str">
        <f>VLOOKUP(A21819,Sheet2!$B$2:$E$1001,4,0)</f>
        <v>food</v>
      </c>
      <c r="F21819" t="str">
        <f>VLOOKUP(B21819,Sheet3!$B$2:$D$17,2,0)</f>
        <v>negative</v>
      </c>
      <c r="G21819">
        <f>VLOOKUP(B21819,Sheet3!$B$2:$D$17,3,0)</f>
        <v>10</v>
      </c>
      <c r="H21819">
        <f t="shared" si="1020"/>
        <v>3</v>
      </c>
      <c r="I21819">
        <f t="shared" si="1021"/>
        <v>5</v>
      </c>
      <c r="J21819" t="str">
        <f t="shared" si="1022"/>
        <v>15-18</v>
      </c>
    </row>
    <row r="21820" spans="1:10">
      <c r="A21820" t="s">
        <v>1339</v>
      </c>
      <c r="B21820" t="s">
        <v>1490</v>
      </c>
      <c r="C21820" s="7">
        <v>44130.8791550926</v>
      </c>
      <c r="D21820" t="str">
        <f>VLOOKUP(A21820,Sheet2!$B$2:$E$1001,3,0)</f>
        <v>photo</v>
      </c>
      <c r="E21820" t="str">
        <f>VLOOKUP(A21820,Sheet2!$B$2:$E$1001,4,0)</f>
        <v>food</v>
      </c>
      <c r="F21820" t="str">
        <f>VLOOKUP(B21820,Sheet3!$B$2:$D$17,2,0)</f>
        <v>negative</v>
      </c>
      <c r="G21820">
        <f>VLOOKUP(B21820,Sheet3!$B$2:$D$17,3,0)</f>
        <v>5</v>
      </c>
      <c r="H21820">
        <f t="shared" si="1020"/>
        <v>10</v>
      </c>
      <c r="I21820">
        <f t="shared" si="1021"/>
        <v>1</v>
      </c>
      <c r="J21820" t="str">
        <f t="shared" si="1022"/>
        <v>21-24</v>
      </c>
    </row>
    <row r="21821" spans="1:10">
      <c r="A21821" t="s">
        <v>1339</v>
      </c>
      <c r="B21821" t="s">
        <v>1485</v>
      </c>
      <c r="C21821" s="7">
        <v>44062.3053125</v>
      </c>
      <c r="D21821" t="str">
        <f>VLOOKUP(A21821,Sheet2!$B$2:$E$1001,3,0)</f>
        <v>photo</v>
      </c>
      <c r="E21821" t="str">
        <f>VLOOKUP(A21821,Sheet2!$B$2:$E$1001,4,0)</f>
        <v>food</v>
      </c>
      <c r="F21821" t="str">
        <f>VLOOKUP(B21821,Sheet3!$B$2:$D$17,2,0)</f>
        <v>positive</v>
      </c>
      <c r="G21821">
        <f>VLOOKUP(B21821,Sheet3!$B$2:$D$17,3,0)</f>
        <v>60</v>
      </c>
      <c r="H21821">
        <f t="shared" si="1020"/>
        <v>8</v>
      </c>
      <c r="I21821">
        <f t="shared" si="1021"/>
        <v>3</v>
      </c>
      <c r="J21821" t="str">
        <f t="shared" si="1022"/>
        <v>6-9</v>
      </c>
    </row>
    <row r="21822" spans="1:10">
      <c r="A21822" t="s">
        <v>1339</v>
      </c>
      <c r="B21822" t="s">
        <v>1492</v>
      </c>
      <c r="C21822" s="7">
        <v>44224.6281828704</v>
      </c>
      <c r="D21822" t="str">
        <f>VLOOKUP(A21822,Sheet2!$B$2:$E$1001,3,0)</f>
        <v>photo</v>
      </c>
      <c r="E21822" t="str">
        <f>VLOOKUP(A21822,Sheet2!$B$2:$E$1001,4,0)</f>
        <v>food</v>
      </c>
      <c r="F21822" t="str">
        <f>VLOOKUP(B21822,Sheet3!$B$2:$D$17,2,0)</f>
        <v>neutral</v>
      </c>
      <c r="G21822">
        <f>VLOOKUP(B21822,Sheet3!$B$2:$D$17,3,0)</f>
        <v>20</v>
      </c>
      <c r="H21822">
        <f t="shared" si="1020"/>
        <v>1</v>
      </c>
      <c r="I21822">
        <f t="shared" si="1021"/>
        <v>4</v>
      </c>
      <c r="J21822" t="str">
        <f t="shared" si="1022"/>
        <v>15-18</v>
      </c>
    </row>
    <row r="21823" spans="1:10">
      <c r="A21823" t="s">
        <v>1339</v>
      </c>
      <c r="B21823" t="s">
        <v>1501</v>
      </c>
      <c r="C21823" s="7">
        <v>44084.1662731481</v>
      </c>
      <c r="D21823" t="str">
        <f>VLOOKUP(A21823,Sheet2!$B$2:$E$1001,3,0)</f>
        <v>photo</v>
      </c>
      <c r="E21823" t="str">
        <f>VLOOKUP(A21823,Sheet2!$B$2:$E$1001,4,0)</f>
        <v>food</v>
      </c>
      <c r="F21823" t="str">
        <f>VLOOKUP(B21823,Sheet3!$B$2:$D$17,2,0)</f>
        <v>neutral</v>
      </c>
      <c r="G21823">
        <f>VLOOKUP(B21823,Sheet3!$B$2:$D$17,3,0)</f>
        <v>35</v>
      </c>
      <c r="H21823">
        <f t="shared" si="1020"/>
        <v>9</v>
      </c>
      <c r="I21823">
        <f t="shared" si="1021"/>
        <v>4</v>
      </c>
      <c r="J21823" t="str">
        <f t="shared" si="1022"/>
        <v>3-6</v>
      </c>
    </row>
    <row r="21824" spans="1:10">
      <c r="A21824" t="s">
        <v>1339</v>
      </c>
      <c r="B21824" t="s">
        <v>1501</v>
      </c>
      <c r="C21824" s="7">
        <v>44165.3168171296</v>
      </c>
      <c r="D21824" t="str">
        <f>VLOOKUP(A21824,Sheet2!$B$2:$E$1001,3,0)</f>
        <v>photo</v>
      </c>
      <c r="E21824" t="str">
        <f>VLOOKUP(A21824,Sheet2!$B$2:$E$1001,4,0)</f>
        <v>food</v>
      </c>
      <c r="F21824" t="str">
        <f>VLOOKUP(B21824,Sheet3!$B$2:$D$17,2,0)</f>
        <v>neutral</v>
      </c>
      <c r="G21824">
        <f>VLOOKUP(B21824,Sheet3!$B$2:$D$17,3,0)</f>
        <v>35</v>
      </c>
      <c r="H21824">
        <f t="shared" si="1020"/>
        <v>11</v>
      </c>
      <c r="I21824">
        <f t="shared" si="1021"/>
        <v>1</v>
      </c>
      <c r="J21824" t="str">
        <f t="shared" si="1022"/>
        <v>6-9</v>
      </c>
    </row>
    <row r="21825" spans="1:10">
      <c r="A21825" t="s">
        <v>1339</v>
      </c>
      <c r="B21825" t="s">
        <v>1501</v>
      </c>
      <c r="C21825" s="7">
        <v>44207.7630439815</v>
      </c>
      <c r="D21825" t="str">
        <f>VLOOKUP(A21825,Sheet2!$B$2:$E$1001,3,0)</f>
        <v>photo</v>
      </c>
      <c r="E21825" t="str">
        <f>VLOOKUP(A21825,Sheet2!$B$2:$E$1001,4,0)</f>
        <v>food</v>
      </c>
      <c r="F21825" t="str">
        <f>VLOOKUP(B21825,Sheet3!$B$2:$D$17,2,0)</f>
        <v>neutral</v>
      </c>
      <c r="G21825">
        <f>VLOOKUP(B21825,Sheet3!$B$2:$D$17,3,0)</f>
        <v>35</v>
      </c>
      <c r="H21825">
        <f t="shared" si="1020"/>
        <v>1</v>
      </c>
      <c r="I21825">
        <f t="shared" si="1021"/>
        <v>1</v>
      </c>
      <c r="J21825" t="str">
        <f t="shared" si="1022"/>
        <v>18-21</v>
      </c>
    </row>
    <row r="21826" spans="1:10">
      <c r="A21826" t="s">
        <v>1339</v>
      </c>
      <c r="B21826" t="s">
        <v>1487</v>
      </c>
      <c r="C21826" s="7">
        <v>44292.8291203704</v>
      </c>
      <c r="D21826" t="str">
        <f>VLOOKUP(A21826,Sheet2!$B$2:$E$1001,3,0)</f>
        <v>photo</v>
      </c>
      <c r="E21826" t="str">
        <f>VLOOKUP(A21826,Sheet2!$B$2:$E$1001,4,0)</f>
        <v>food</v>
      </c>
      <c r="F21826" t="str">
        <f>VLOOKUP(B21826,Sheet3!$B$2:$D$17,2,0)</f>
        <v>positive</v>
      </c>
      <c r="G21826">
        <f>VLOOKUP(B21826,Sheet3!$B$2:$D$17,3,0)</f>
        <v>70</v>
      </c>
      <c r="H21826">
        <f t="shared" si="1020"/>
        <v>4</v>
      </c>
      <c r="I21826">
        <f t="shared" si="1021"/>
        <v>2</v>
      </c>
      <c r="J21826" t="str">
        <f t="shared" si="1022"/>
        <v>18-21</v>
      </c>
    </row>
    <row r="21827" customFormat="1" spans="1:10">
      <c r="A21827" t="s">
        <v>1339</v>
      </c>
      <c r="B21827" t="s">
        <v>1501</v>
      </c>
      <c r="C21827" s="7">
        <v>44186.3263773148</v>
      </c>
      <c r="D21827" t="str">
        <f>VLOOKUP(A21827,Sheet2!$B$2:$E$1001,3,0)</f>
        <v>photo</v>
      </c>
      <c r="E21827" t="str">
        <f>VLOOKUP(A21827,Sheet2!$B$2:$E$1001,4,0)</f>
        <v>food</v>
      </c>
      <c r="F21827" t="str">
        <f>VLOOKUP(B21827,Sheet3!$B$2:$D$17,2,0)</f>
        <v>neutral</v>
      </c>
      <c r="G21827">
        <f>VLOOKUP(B21827,Sheet3!$B$2:$D$17,3,0)</f>
        <v>35</v>
      </c>
      <c r="H21827">
        <f t="shared" ref="H21827:H21890" si="1023">MONTH(C21827)</f>
        <v>12</v>
      </c>
      <c r="I21827">
        <f t="shared" ref="I21827:I21890" si="1024">WEEKDAY(C21827,2)</f>
        <v>1</v>
      </c>
      <c r="J21827" t="str">
        <f t="shared" ref="J21827:J21890" si="1025">TEXT(INT(HOUR(C21827)/3)*3,"0")&amp;"-"&amp;TEXT(INT(HOUR(C21827)/3)*3+3,"0")</f>
        <v>6-9</v>
      </c>
    </row>
    <row r="21828" spans="1:10">
      <c r="A21828" t="s">
        <v>1339</v>
      </c>
      <c r="B21828" t="s">
        <v>1487</v>
      </c>
      <c r="C21828" s="7">
        <v>44347.1408333333</v>
      </c>
      <c r="D21828" t="str">
        <f>VLOOKUP(A21828,Sheet2!$B$2:$E$1001,3,0)</f>
        <v>photo</v>
      </c>
      <c r="E21828" t="str">
        <f>VLOOKUP(A21828,Sheet2!$B$2:$E$1001,4,0)</f>
        <v>food</v>
      </c>
      <c r="F21828" t="str">
        <f>VLOOKUP(B21828,Sheet3!$B$2:$D$17,2,0)</f>
        <v>positive</v>
      </c>
      <c r="G21828">
        <f>VLOOKUP(B21828,Sheet3!$B$2:$D$17,3,0)</f>
        <v>70</v>
      </c>
      <c r="H21828">
        <f t="shared" si="1023"/>
        <v>5</v>
      </c>
      <c r="I21828">
        <f t="shared" si="1024"/>
        <v>1</v>
      </c>
      <c r="J21828" t="str">
        <f t="shared" si="1025"/>
        <v>3-6</v>
      </c>
    </row>
    <row r="21829" spans="1:10">
      <c r="A21829" t="s">
        <v>1339</v>
      </c>
      <c r="B21829" t="s">
        <v>1500</v>
      </c>
      <c r="C21829" s="7">
        <v>44123.5388657407</v>
      </c>
      <c r="D21829" t="str">
        <f>VLOOKUP(A21829,Sheet2!$B$2:$E$1001,3,0)</f>
        <v>photo</v>
      </c>
      <c r="E21829" t="str">
        <f>VLOOKUP(A21829,Sheet2!$B$2:$E$1001,4,0)</f>
        <v>food</v>
      </c>
      <c r="F21829" t="str">
        <f>VLOOKUP(B21829,Sheet3!$B$2:$D$17,2,0)</f>
        <v>positive</v>
      </c>
      <c r="G21829">
        <f>VLOOKUP(B21829,Sheet3!$B$2:$D$17,3,0)</f>
        <v>45</v>
      </c>
      <c r="H21829">
        <f t="shared" si="1023"/>
        <v>10</v>
      </c>
      <c r="I21829">
        <f t="shared" si="1024"/>
        <v>1</v>
      </c>
      <c r="J21829" t="str">
        <f t="shared" si="1025"/>
        <v>12-15</v>
      </c>
    </row>
    <row r="21830" spans="1:10">
      <c r="A21830" t="s">
        <v>1339</v>
      </c>
      <c r="B21830" t="s">
        <v>1492</v>
      </c>
      <c r="C21830" s="7">
        <v>44340.8438310185</v>
      </c>
      <c r="D21830" t="str">
        <f>VLOOKUP(A21830,Sheet2!$B$2:$E$1001,3,0)</f>
        <v>photo</v>
      </c>
      <c r="E21830" t="str">
        <f>VLOOKUP(A21830,Sheet2!$B$2:$E$1001,4,0)</f>
        <v>food</v>
      </c>
      <c r="F21830" t="str">
        <f>VLOOKUP(B21830,Sheet3!$B$2:$D$17,2,0)</f>
        <v>neutral</v>
      </c>
      <c r="G21830">
        <f>VLOOKUP(B21830,Sheet3!$B$2:$D$17,3,0)</f>
        <v>20</v>
      </c>
      <c r="H21830">
        <f t="shared" si="1023"/>
        <v>5</v>
      </c>
      <c r="I21830">
        <f t="shared" si="1024"/>
        <v>1</v>
      </c>
      <c r="J21830" t="str">
        <f t="shared" si="1025"/>
        <v>18-21</v>
      </c>
    </row>
    <row r="21831" spans="1:10">
      <c r="A21831" t="s">
        <v>1339</v>
      </c>
      <c r="B21831" t="s">
        <v>1494</v>
      </c>
      <c r="C21831" s="7">
        <v>44313.6755439815</v>
      </c>
      <c r="D21831" t="str">
        <f>VLOOKUP(A21831,Sheet2!$B$2:$E$1001,3,0)</f>
        <v>photo</v>
      </c>
      <c r="E21831" t="str">
        <f>VLOOKUP(A21831,Sheet2!$B$2:$E$1001,4,0)</f>
        <v>food</v>
      </c>
      <c r="F21831" t="str">
        <f>VLOOKUP(B21831,Sheet3!$B$2:$D$17,2,0)</f>
        <v>positive</v>
      </c>
      <c r="G21831">
        <f>VLOOKUP(B21831,Sheet3!$B$2:$D$17,3,0)</f>
        <v>65</v>
      </c>
      <c r="H21831">
        <f t="shared" si="1023"/>
        <v>4</v>
      </c>
      <c r="I21831">
        <f t="shared" si="1024"/>
        <v>2</v>
      </c>
      <c r="J21831" t="str">
        <f t="shared" si="1025"/>
        <v>15-18</v>
      </c>
    </row>
    <row r="21832" spans="1:10">
      <c r="A21832" t="s">
        <v>1339</v>
      </c>
      <c r="B21832" t="s">
        <v>1494</v>
      </c>
      <c r="C21832" s="7">
        <v>44114.0050694444</v>
      </c>
      <c r="D21832" t="str">
        <f>VLOOKUP(A21832,Sheet2!$B$2:$E$1001,3,0)</f>
        <v>photo</v>
      </c>
      <c r="E21832" t="str">
        <f>VLOOKUP(A21832,Sheet2!$B$2:$E$1001,4,0)</f>
        <v>food</v>
      </c>
      <c r="F21832" t="str">
        <f>VLOOKUP(B21832,Sheet3!$B$2:$D$17,2,0)</f>
        <v>positive</v>
      </c>
      <c r="G21832">
        <f>VLOOKUP(B21832,Sheet3!$B$2:$D$17,3,0)</f>
        <v>65</v>
      </c>
      <c r="H21832">
        <f t="shared" si="1023"/>
        <v>10</v>
      </c>
      <c r="I21832">
        <f t="shared" si="1024"/>
        <v>6</v>
      </c>
      <c r="J21832" t="str">
        <f t="shared" si="1025"/>
        <v>0-3</v>
      </c>
    </row>
    <row r="21833" spans="1:10">
      <c r="A21833" t="s">
        <v>1339</v>
      </c>
      <c r="B21833" t="s">
        <v>1491</v>
      </c>
      <c r="C21833" s="7">
        <v>44054.3756712963</v>
      </c>
      <c r="D21833" t="str">
        <f>VLOOKUP(A21833,Sheet2!$B$2:$E$1001,3,0)</f>
        <v>photo</v>
      </c>
      <c r="E21833" t="str">
        <f>VLOOKUP(A21833,Sheet2!$B$2:$E$1001,4,0)</f>
        <v>food</v>
      </c>
      <c r="F21833" t="str">
        <f>VLOOKUP(B21833,Sheet3!$B$2:$D$17,2,0)</f>
        <v>positive</v>
      </c>
      <c r="G21833">
        <f>VLOOKUP(B21833,Sheet3!$B$2:$D$17,3,0)</f>
        <v>30</v>
      </c>
      <c r="H21833">
        <f t="shared" si="1023"/>
        <v>8</v>
      </c>
      <c r="I21833">
        <f t="shared" si="1024"/>
        <v>2</v>
      </c>
      <c r="J21833" t="str">
        <f t="shared" si="1025"/>
        <v>9-12</v>
      </c>
    </row>
    <row r="21834" spans="1:10">
      <c r="A21834" t="s">
        <v>1339</v>
      </c>
      <c r="B21834" t="s">
        <v>1492</v>
      </c>
      <c r="C21834" s="7">
        <v>44288.2487962963</v>
      </c>
      <c r="D21834" t="str">
        <f>VLOOKUP(A21834,Sheet2!$B$2:$E$1001,3,0)</f>
        <v>photo</v>
      </c>
      <c r="E21834" t="str">
        <f>VLOOKUP(A21834,Sheet2!$B$2:$E$1001,4,0)</f>
        <v>food</v>
      </c>
      <c r="F21834" t="str">
        <f>VLOOKUP(B21834,Sheet3!$B$2:$D$17,2,0)</f>
        <v>neutral</v>
      </c>
      <c r="G21834">
        <f>VLOOKUP(B21834,Sheet3!$B$2:$D$17,3,0)</f>
        <v>20</v>
      </c>
      <c r="H21834">
        <f t="shared" si="1023"/>
        <v>4</v>
      </c>
      <c r="I21834">
        <f t="shared" si="1024"/>
        <v>5</v>
      </c>
      <c r="J21834" t="str">
        <f t="shared" si="1025"/>
        <v>3-6</v>
      </c>
    </row>
    <row r="21835" spans="1:10">
      <c r="A21835" t="s">
        <v>1339</v>
      </c>
      <c r="B21835" t="s">
        <v>1488</v>
      </c>
      <c r="C21835" s="7">
        <v>44011.4254513889</v>
      </c>
      <c r="D21835" t="str">
        <f>VLOOKUP(A21835,Sheet2!$B$2:$E$1001,3,0)</f>
        <v>photo</v>
      </c>
      <c r="E21835" t="str">
        <f>VLOOKUP(A21835,Sheet2!$B$2:$E$1001,4,0)</f>
        <v>food</v>
      </c>
      <c r="F21835" t="str">
        <f>VLOOKUP(B21835,Sheet3!$B$2:$D$17,2,0)</f>
        <v>negative</v>
      </c>
      <c r="G21835">
        <f>VLOOKUP(B21835,Sheet3!$B$2:$D$17,3,0)</f>
        <v>0</v>
      </c>
      <c r="H21835">
        <f t="shared" si="1023"/>
        <v>6</v>
      </c>
      <c r="I21835">
        <f t="shared" si="1024"/>
        <v>1</v>
      </c>
      <c r="J21835" t="str">
        <f t="shared" si="1025"/>
        <v>9-12</v>
      </c>
    </row>
    <row r="21836" spans="1:10">
      <c r="A21836" t="s">
        <v>1339</v>
      </c>
      <c r="B21836" t="s">
        <v>1490</v>
      </c>
      <c r="C21836" s="7">
        <v>44083.8237847222</v>
      </c>
      <c r="D21836" t="str">
        <f>VLOOKUP(A21836,Sheet2!$B$2:$E$1001,3,0)</f>
        <v>photo</v>
      </c>
      <c r="E21836" t="str">
        <f>VLOOKUP(A21836,Sheet2!$B$2:$E$1001,4,0)</f>
        <v>food</v>
      </c>
      <c r="F21836" t="str">
        <f>VLOOKUP(B21836,Sheet3!$B$2:$D$17,2,0)</f>
        <v>negative</v>
      </c>
      <c r="G21836">
        <f>VLOOKUP(B21836,Sheet3!$B$2:$D$17,3,0)</f>
        <v>5</v>
      </c>
      <c r="H21836">
        <f t="shared" si="1023"/>
        <v>9</v>
      </c>
      <c r="I21836">
        <f t="shared" si="1024"/>
        <v>3</v>
      </c>
      <c r="J21836" t="str">
        <f t="shared" si="1025"/>
        <v>18-21</v>
      </c>
    </row>
    <row r="21837" customFormat="1" spans="1:10">
      <c r="A21837" t="s">
        <v>1339</v>
      </c>
      <c r="B21837" t="s">
        <v>1490</v>
      </c>
      <c r="C21837" s="7">
        <v>44325.8989467593</v>
      </c>
      <c r="D21837" t="str">
        <f>VLOOKUP(A21837,Sheet2!$B$2:$E$1001,3,0)</f>
        <v>photo</v>
      </c>
      <c r="E21837" t="str">
        <f>VLOOKUP(A21837,Sheet2!$B$2:$E$1001,4,0)</f>
        <v>food</v>
      </c>
      <c r="F21837" t="str">
        <f>VLOOKUP(B21837,Sheet3!$B$2:$D$17,2,0)</f>
        <v>negative</v>
      </c>
      <c r="G21837">
        <f>VLOOKUP(B21837,Sheet3!$B$2:$D$17,3,0)</f>
        <v>5</v>
      </c>
      <c r="H21837">
        <f t="shared" si="1023"/>
        <v>5</v>
      </c>
      <c r="I21837">
        <f t="shared" si="1024"/>
        <v>7</v>
      </c>
      <c r="J21837" t="str">
        <f t="shared" si="1025"/>
        <v>21-24</v>
      </c>
    </row>
    <row r="21838" spans="1:10">
      <c r="A21838" t="s">
        <v>1339</v>
      </c>
      <c r="B21838" t="s">
        <v>1496</v>
      </c>
      <c r="C21838" s="7">
        <v>44319.704837963</v>
      </c>
      <c r="D21838" t="str">
        <f>VLOOKUP(A21838,Sheet2!$B$2:$E$1001,3,0)</f>
        <v>photo</v>
      </c>
      <c r="E21838" t="str">
        <f>VLOOKUP(A21838,Sheet2!$B$2:$E$1001,4,0)</f>
        <v>food</v>
      </c>
      <c r="F21838" t="str">
        <f>VLOOKUP(B21838,Sheet3!$B$2:$D$17,2,0)</f>
        <v>positive</v>
      </c>
      <c r="G21838">
        <f>VLOOKUP(B21838,Sheet3!$B$2:$D$17,3,0)</f>
        <v>70</v>
      </c>
      <c r="H21838">
        <f t="shared" si="1023"/>
        <v>5</v>
      </c>
      <c r="I21838">
        <f t="shared" si="1024"/>
        <v>1</v>
      </c>
      <c r="J21838" t="str">
        <f t="shared" si="1025"/>
        <v>15-18</v>
      </c>
    </row>
    <row r="21839" spans="1:10">
      <c r="A21839" t="s">
        <v>1340</v>
      </c>
      <c r="B21839" t="s">
        <v>1491</v>
      </c>
      <c r="C21839" s="7">
        <v>44215.8696296296</v>
      </c>
      <c r="D21839" t="str">
        <f>VLOOKUP(A21839,Sheet2!$B$2:$E$1001,3,0)</f>
        <v>audio</v>
      </c>
      <c r="E21839" t="str">
        <f>VLOOKUP(A21839,Sheet2!$B$2:$E$1001,4,0)</f>
        <v>education</v>
      </c>
      <c r="F21839" t="str">
        <f>VLOOKUP(B21839,Sheet3!$B$2:$D$17,2,0)</f>
        <v>positive</v>
      </c>
      <c r="G21839">
        <f>VLOOKUP(B21839,Sheet3!$B$2:$D$17,3,0)</f>
        <v>30</v>
      </c>
      <c r="H21839">
        <f t="shared" si="1023"/>
        <v>1</v>
      </c>
      <c r="I21839">
        <f t="shared" si="1024"/>
        <v>2</v>
      </c>
      <c r="J21839" t="str">
        <f t="shared" si="1025"/>
        <v>18-21</v>
      </c>
    </row>
    <row r="21840" spans="1:10">
      <c r="A21840" t="s">
        <v>1340</v>
      </c>
      <c r="B21840" t="s">
        <v>1487</v>
      </c>
      <c r="C21840" s="7">
        <v>44029.8127662037</v>
      </c>
      <c r="D21840" t="str">
        <f>VLOOKUP(A21840,Sheet2!$B$2:$E$1001,3,0)</f>
        <v>audio</v>
      </c>
      <c r="E21840" t="str">
        <f>VLOOKUP(A21840,Sheet2!$B$2:$E$1001,4,0)</f>
        <v>education</v>
      </c>
      <c r="F21840" t="str">
        <f>VLOOKUP(B21840,Sheet3!$B$2:$D$17,2,0)</f>
        <v>positive</v>
      </c>
      <c r="G21840">
        <f>VLOOKUP(B21840,Sheet3!$B$2:$D$17,3,0)</f>
        <v>70</v>
      </c>
      <c r="H21840">
        <f t="shared" si="1023"/>
        <v>7</v>
      </c>
      <c r="I21840">
        <f t="shared" si="1024"/>
        <v>5</v>
      </c>
      <c r="J21840" t="str">
        <f t="shared" si="1025"/>
        <v>18-21</v>
      </c>
    </row>
    <row r="21841" spans="1:10">
      <c r="A21841" t="s">
        <v>1340</v>
      </c>
      <c r="B21841" t="s">
        <v>1498</v>
      </c>
      <c r="C21841" s="7">
        <v>44230.8982407407</v>
      </c>
      <c r="D21841" t="str">
        <f>VLOOKUP(A21841,Sheet2!$B$2:$E$1001,3,0)</f>
        <v>audio</v>
      </c>
      <c r="E21841" t="str">
        <f>VLOOKUP(A21841,Sheet2!$B$2:$E$1001,4,0)</f>
        <v>education</v>
      </c>
      <c r="F21841" t="str">
        <f>VLOOKUP(B21841,Sheet3!$B$2:$D$17,2,0)</f>
        <v>positive</v>
      </c>
      <c r="G21841">
        <f>VLOOKUP(B21841,Sheet3!$B$2:$D$17,3,0)</f>
        <v>50</v>
      </c>
      <c r="H21841">
        <f t="shared" si="1023"/>
        <v>2</v>
      </c>
      <c r="I21841">
        <f t="shared" si="1024"/>
        <v>3</v>
      </c>
      <c r="J21841" t="str">
        <f t="shared" si="1025"/>
        <v>21-24</v>
      </c>
    </row>
    <row r="21842" spans="1:10">
      <c r="A21842" t="s">
        <v>1340</v>
      </c>
      <c r="B21842" t="s">
        <v>1503</v>
      </c>
      <c r="C21842" s="7">
        <v>44312.8176273148</v>
      </c>
      <c r="D21842" t="str">
        <f>VLOOKUP(A21842,Sheet2!$B$2:$E$1001,3,0)</f>
        <v>audio</v>
      </c>
      <c r="E21842" t="str">
        <f>VLOOKUP(A21842,Sheet2!$B$2:$E$1001,4,0)</f>
        <v>education</v>
      </c>
      <c r="F21842" t="str">
        <f>VLOOKUP(B21842,Sheet3!$B$2:$D$17,2,0)</f>
        <v>negative</v>
      </c>
      <c r="G21842">
        <f>VLOOKUP(B21842,Sheet3!$B$2:$D$17,3,0)</f>
        <v>12</v>
      </c>
      <c r="H21842">
        <f t="shared" si="1023"/>
        <v>4</v>
      </c>
      <c r="I21842">
        <f t="shared" si="1024"/>
        <v>1</v>
      </c>
      <c r="J21842" t="str">
        <f t="shared" si="1025"/>
        <v>18-21</v>
      </c>
    </row>
    <row r="21843" spans="1:10">
      <c r="A21843" t="s">
        <v>1340</v>
      </c>
      <c r="B21843" t="s">
        <v>1490</v>
      </c>
      <c r="C21843" s="7">
        <v>44198.2734953704</v>
      </c>
      <c r="D21843" t="str">
        <f>VLOOKUP(A21843,Sheet2!$B$2:$E$1001,3,0)</f>
        <v>audio</v>
      </c>
      <c r="E21843" t="str">
        <f>VLOOKUP(A21843,Sheet2!$B$2:$E$1001,4,0)</f>
        <v>education</v>
      </c>
      <c r="F21843" t="str">
        <f>VLOOKUP(B21843,Sheet3!$B$2:$D$17,2,0)</f>
        <v>negative</v>
      </c>
      <c r="G21843">
        <f>VLOOKUP(B21843,Sheet3!$B$2:$D$17,3,0)</f>
        <v>5</v>
      </c>
      <c r="H21843">
        <f t="shared" si="1023"/>
        <v>1</v>
      </c>
      <c r="I21843">
        <f t="shared" si="1024"/>
        <v>6</v>
      </c>
      <c r="J21843" t="str">
        <f t="shared" si="1025"/>
        <v>6-9</v>
      </c>
    </row>
    <row r="21844" spans="1:10">
      <c r="A21844" t="s">
        <v>1340</v>
      </c>
      <c r="B21844" t="s">
        <v>1502</v>
      </c>
      <c r="C21844" s="7">
        <v>44360.4354166667</v>
      </c>
      <c r="D21844" t="str">
        <f>VLOOKUP(A21844,Sheet2!$B$2:$E$1001,3,0)</f>
        <v>audio</v>
      </c>
      <c r="E21844" t="str">
        <f>VLOOKUP(A21844,Sheet2!$B$2:$E$1001,4,0)</f>
        <v>education</v>
      </c>
      <c r="F21844" t="str">
        <f>VLOOKUP(B21844,Sheet3!$B$2:$D$17,2,0)</f>
        <v>negative</v>
      </c>
      <c r="G21844">
        <f>VLOOKUP(B21844,Sheet3!$B$2:$D$17,3,0)</f>
        <v>15</v>
      </c>
      <c r="H21844">
        <f t="shared" si="1023"/>
        <v>6</v>
      </c>
      <c r="I21844">
        <f t="shared" si="1024"/>
        <v>7</v>
      </c>
      <c r="J21844" t="str">
        <f t="shared" si="1025"/>
        <v>9-12</v>
      </c>
    </row>
    <row r="21845" spans="1:10">
      <c r="A21845" t="s">
        <v>1340</v>
      </c>
      <c r="B21845" t="s">
        <v>1496</v>
      </c>
      <c r="C21845" s="7">
        <v>44067.6612384259</v>
      </c>
      <c r="D21845" t="str">
        <f>VLOOKUP(A21845,Sheet2!$B$2:$E$1001,3,0)</f>
        <v>audio</v>
      </c>
      <c r="E21845" t="str">
        <f>VLOOKUP(A21845,Sheet2!$B$2:$E$1001,4,0)</f>
        <v>education</v>
      </c>
      <c r="F21845" t="str">
        <f>VLOOKUP(B21845,Sheet3!$B$2:$D$17,2,0)</f>
        <v>positive</v>
      </c>
      <c r="G21845">
        <f>VLOOKUP(B21845,Sheet3!$B$2:$D$17,3,0)</f>
        <v>70</v>
      </c>
      <c r="H21845">
        <f t="shared" si="1023"/>
        <v>8</v>
      </c>
      <c r="I21845">
        <f t="shared" si="1024"/>
        <v>1</v>
      </c>
      <c r="J21845" t="str">
        <f t="shared" si="1025"/>
        <v>15-18</v>
      </c>
    </row>
    <row r="21846" spans="1:10">
      <c r="A21846" t="s">
        <v>1340</v>
      </c>
      <c r="B21846" t="s">
        <v>1487</v>
      </c>
      <c r="C21846" s="7">
        <v>44174.6697800926</v>
      </c>
      <c r="D21846" t="str">
        <f>VLOOKUP(A21846,Sheet2!$B$2:$E$1001,3,0)</f>
        <v>audio</v>
      </c>
      <c r="E21846" t="str">
        <f>VLOOKUP(A21846,Sheet2!$B$2:$E$1001,4,0)</f>
        <v>education</v>
      </c>
      <c r="F21846" t="str">
        <f>VLOOKUP(B21846,Sheet3!$B$2:$D$17,2,0)</f>
        <v>positive</v>
      </c>
      <c r="G21846">
        <f>VLOOKUP(B21846,Sheet3!$B$2:$D$17,3,0)</f>
        <v>70</v>
      </c>
      <c r="H21846">
        <f t="shared" si="1023"/>
        <v>12</v>
      </c>
      <c r="I21846">
        <f t="shared" si="1024"/>
        <v>3</v>
      </c>
      <c r="J21846" t="str">
        <f t="shared" si="1025"/>
        <v>15-18</v>
      </c>
    </row>
    <row r="21847" spans="1:10">
      <c r="A21847" t="s">
        <v>1340</v>
      </c>
      <c r="B21847" t="s">
        <v>1495</v>
      </c>
      <c r="C21847" s="7">
        <v>44181.4556481481</v>
      </c>
      <c r="D21847" t="str">
        <f>VLOOKUP(A21847,Sheet2!$B$2:$E$1001,3,0)</f>
        <v>audio</v>
      </c>
      <c r="E21847" t="str">
        <f>VLOOKUP(A21847,Sheet2!$B$2:$E$1001,4,0)</f>
        <v>education</v>
      </c>
      <c r="F21847" t="str">
        <f>VLOOKUP(B21847,Sheet3!$B$2:$D$17,2,0)</f>
        <v>positive</v>
      </c>
      <c r="G21847">
        <f>VLOOKUP(B21847,Sheet3!$B$2:$D$17,3,0)</f>
        <v>75</v>
      </c>
      <c r="H21847">
        <f t="shared" si="1023"/>
        <v>12</v>
      </c>
      <c r="I21847">
        <f t="shared" si="1024"/>
        <v>3</v>
      </c>
      <c r="J21847" t="str">
        <f t="shared" si="1025"/>
        <v>9-12</v>
      </c>
    </row>
    <row r="21848" customFormat="1" spans="1:10">
      <c r="A21848" t="s">
        <v>1340</v>
      </c>
      <c r="B21848" t="s">
        <v>1485</v>
      </c>
      <c r="C21848" s="7">
        <v>44320.6152199074</v>
      </c>
      <c r="D21848" t="str">
        <f>VLOOKUP(A21848,Sheet2!$B$2:$E$1001,3,0)</f>
        <v>audio</v>
      </c>
      <c r="E21848" t="str">
        <f>VLOOKUP(A21848,Sheet2!$B$2:$E$1001,4,0)</f>
        <v>education</v>
      </c>
      <c r="F21848" t="str">
        <f>VLOOKUP(B21848,Sheet3!$B$2:$D$17,2,0)</f>
        <v>positive</v>
      </c>
      <c r="G21848">
        <f>VLOOKUP(B21848,Sheet3!$B$2:$D$17,3,0)</f>
        <v>60</v>
      </c>
      <c r="H21848">
        <f t="shared" si="1023"/>
        <v>5</v>
      </c>
      <c r="I21848">
        <f t="shared" si="1024"/>
        <v>2</v>
      </c>
      <c r="J21848" t="str">
        <f t="shared" si="1025"/>
        <v>12-15</v>
      </c>
    </row>
    <row r="21849" spans="1:10">
      <c r="A21849" t="s">
        <v>1340</v>
      </c>
      <c r="B21849" t="s">
        <v>1499</v>
      </c>
      <c r="C21849" s="7">
        <v>44160.3795023148</v>
      </c>
      <c r="D21849" t="str">
        <f>VLOOKUP(A21849,Sheet2!$B$2:$E$1001,3,0)</f>
        <v>audio</v>
      </c>
      <c r="E21849" t="str">
        <f>VLOOKUP(A21849,Sheet2!$B$2:$E$1001,4,0)</f>
        <v>education</v>
      </c>
      <c r="F21849" t="str">
        <f>VLOOKUP(B21849,Sheet3!$B$2:$D$17,2,0)</f>
        <v>negative</v>
      </c>
      <c r="G21849">
        <f>VLOOKUP(B21849,Sheet3!$B$2:$D$17,3,0)</f>
        <v>10</v>
      </c>
      <c r="H21849">
        <f t="shared" si="1023"/>
        <v>11</v>
      </c>
      <c r="I21849">
        <f t="shared" si="1024"/>
        <v>3</v>
      </c>
      <c r="J21849" t="str">
        <f t="shared" si="1025"/>
        <v>9-12</v>
      </c>
    </row>
    <row r="21850" spans="1:10">
      <c r="A21850" t="s">
        <v>1340</v>
      </c>
      <c r="B21850" t="s">
        <v>1485</v>
      </c>
      <c r="C21850" s="7">
        <v>44312.5603009259</v>
      </c>
      <c r="D21850" t="str">
        <f>VLOOKUP(A21850,Sheet2!$B$2:$E$1001,3,0)</f>
        <v>audio</v>
      </c>
      <c r="E21850" t="str">
        <f>VLOOKUP(A21850,Sheet2!$B$2:$E$1001,4,0)</f>
        <v>education</v>
      </c>
      <c r="F21850" t="str">
        <f>VLOOKUP(B21850,Sheet3!$B$2:$D$17,2,0)</f>
        <v>positive</v>
      </c>
      <c r="G21850">
        <f>VLOOKUP(B21850,Sheet3!$B$2:$D$17,3,0)</f>
        <v>60</v>
      </c>
      <c r="H21850">
        <f t="shared" si="1023"/>
        <v>4</v>
      </c>
      <c r="I21850">
        <f t="shared" si="1024"/>
        <v>1</v>
      </c>
      <c r="J21850" t="str">
        <f t="shared" si="1025"/>
        <v>12-15</v>
      </c>
    </row>
    <row r="21851" spans="1:10">
      <c r="A21851" t="s">
        <v>1340</v>
      </c>
      <c r="B21851" t="s">
        <v>1503</v>
      </c>
      <c r="C21851" s="7">
        <v>44099.090787037</v>
      </c>
      <c r="D21851" t="str">
        <f>VLOOKUP(A21851,Sheet2!$B$2:$E$1001,3,0)</f>
        <v>audio</v>
      </c>
      <c r="E21851" t="str">
        <f>VLOOKUP(A21851,Sheet2!$B$2:$E$1001,4,0)</f>
        <v>education</v>
      </c>
      <c r="F21851" t="str">
        <f>VLOOKUP(B21851,Sheet3!$B$2:$D$17,2,0)</f>
        <v>negative</v>
      </c>
      <c r="G21851">
        <f>VLOOKUP(B21851,Sheet3!$B$2:$D$17,3,0)</f>
        <v>12</v>
      </c>
      <c r="H21851">
        <f t="shared" si="1023"/>
        <v>9</v>
      </c>
      <c r="I21851">
        <f t="shared" si="1024"/>
        <v>5</v>
      </c>
      <c r="J21851" t="str">
        <f t="shared" si="1025"/>
        <v>0-3</v>
      </c>
    </row>
    <row r="21852" spans="1:10">
      <c r="A21852" t="s">
        <v>1340</v>
      </c>
      <c r="B21852" t="s">
        <v>1501</v>
      </c>
      <c r="C21852" s="7">
        <v>44340.5089467593</v>
      </c>
      <c r="D21852" t="str">
        <f>VLOOKUP(A21852,Sheet2!$B$2:$E$1001,3,0)</f>
        <v>audio</v>
      </c>
      <c r="E21852" t="str">
        <f>VLOOKUP(A21852,Sheet2!$B$2:$E$1001,4,0)</f>
        <v>education</v>
      </c>
      <c r="F21852" t="str">
        <f>VLOOKUP(B21852,Sheet3!$B$2:$D$17,2,0)</f>
        <v>neutral</v>
      </c>
      <c r="G21852">
        <f>VLOOKUP(B21852,Sheet3!$B$2:$D$17,3,0)</f>
        <v>35</v>
      </c>
      <c r="H21852">
        <f t="shared" si="1023"/>
        <v>5</v>
      </c>
      <c r="I21852">
        <f t="shared" si="1024"/>
        <v>1</v>
      </c>
      <c r="J21852" t="str">
        <f t="shared" si="1025"/>
        <v>12-15</v>
      </c>
    </row>
    <row r="21853" spans="1:10">
      <c r="A21853" t="s">
        <v>1340</v>
      </c>
      <c r="B21853" t="s">
        <v>1497</v>
      </c>
      <c r="C21853" s="7">
        <v>44247.3425</v>
      </c>
      <c r="D21853" t="str">
        <f>VLOOKUP(A21853,Sheet2!$B$2:$E$1001,3,0)</f>
        <v>audio</v>
      </c>
      <c r="E21853" t="str">
        <f>VLOOKUP(A21853,Sheet2!$B$2:$E$1001,4,0)</f>
        <v>education</v>
      </c>
      <c r="F21853" t="str">
        <f>VLOOKUP(B21853,Sheet3!$B$2:$D$17,2,0)</f>
        <v>positive</v>
      </c>
      <c r="G21853">
        <f>VLOOKUP(B21853,Sheet3!$B$2:$D$17,3,0)</f>
        <v>72</v>
      </c>
      <c r="H21853">
        <f t="shared" si="1023"/>
        <v>2</v>
      </c>
      <c r="I21853">
        <f t="shared" si="1024"/>
        <v>6</v>
      </c>
      <c r="J21853" t="str">
        <f t="shared" si="1025"/>
        <v>6-9</v>
      </c>
    </row>
    <row r="21854" spans="1:10">
      <c r="A21854" t="s">
        <v>1340</v>
      </c>
      <c r="B21854" t="s">
        <v>1488</v>
      </c>
      <c r="C21854" s="7">
        <v>44223.455462963</v>
      </c>
      <c r="D21854" t="str">
        <f>VLOOKUP(A21854,Sheet2!$B$2:$E$1001,3,0)</f>
        <v>audio</v>
      </c>
      <c r="E21854" t="str">
        <f>VLOOKUP(A21854,Sheet2!$B$2:$E$1001,4,0)</f>
        <v>education</v>
      </c>
      <c r="F21854" t="str">
        <f>VLOOKUP(B21854,Sheet3!$B$2:$D$17,2,0)</f>
        <v>negative</v>
      </c>
      <c r="G21854">
        <f>VLOOKUP(B21854,Sheet3!$B$2:$D$17,3,0)</f>
        <v>0</v>
      </c>
      <c r="H21854">
        <f t="shared" si="1023"/>
        <v>1</v>
      </c>
      <c r="I21854">
        <f t="shared" si="1024"/>
        <v>3</v>
      </c>
      <c r="J21854" t="str">
        <f t="shared" si="1025"/>
        <v>9-12</v>
      </c>
    </row>
    <row r="21855" spans="1:10">
      <c r="A21855" t="s">
        <v>1341</v>
      </c>
      <c r="B21855" t="s">
        <v>1498</v>
      </c>
      <c r="C21855" s="7">
        <v>44158.5671527778</v>
      </c>
      <c r="D21855" t="str">
        <f>VLOOKUP(A21855,Sheet2!$B$2:$E$1001,3,0)</f>
        <v>photo</v>
      </c>
      <c r="E21855" t="str">
        <f>VLOOKUP(A21855,Sheet2!$B$2:$E$1001,4,0)</f>
        <v>soccer</v>
      </c>
      <c r="F21855" t="str">
        <f>VLOOKUP(B21855,Sheet3!$B$2:$D$17,2,0)</f>
        <v>positive</v>
      </c>
      <c r="G21855">
        <f>VLOOKUP(B21855,Sheet3!$B$2:$D$17,3,0)</f>
        <v>50</v>
      </c>
      <c r="H21855">
        <f t="shared" si="1023"/>
        <v>11</v>
      </c>
      <c r="I21855">
        <f t="shared" si="1024"/>
        <v>1</v>
      </c>
      <c r="J21855" t="str">
        <f t="shared" si="1025"/>
        <v>12-15</v>
      </c>
    </row>
    <row r="21856" spans="1:10">
      <c r="A21856" t="s">
        <v>1341</v>
      </c>
      <c r="B21856" t="s">
        <v>1485</v>
      </c>
      <c r="C21856" s="7">
        <v>44179.85375</v>
      </c>
      <c r="D21856" t="str">
        <f>VLOOKUP(A21856,Sheet2!$B$2:$E$1001,3,0)</f>
        <v>photo</v>
      </c>
      <c r="E21856" t="str">
        <f>VLOOKUP(A21856,Sheet2!$B$2:$E$1001,4,0)</f>
        <v>soccer</v>
      </c>
      <c r="F21856" t="str">
        <f>VLOOKUP(B21856,Sheet3!$B$2:$D$17,2,0)</f>
        <v>positive</v>
      </c>
      <c r="G21856">
        <f>VLOOKUP(B21856,Sheet3!$B$2:$D$17,3,0)</f>
        <v>60</v>
      </c>
      <c r="H21856">
        <f t="shared" si="1023"/>
        <v>12</v>
      </c>
      <c r="I21856">
        <f t="shared" si="1024"/>
        <v>1</v>
      </c>
      <c r="J21856" t="str">
        <f t="shared" si="1025"/>
        <v>18-21</v>
      </c>
    </row>
    <row r="21857" spans="1:10">
      <c r="A21857" t="s">
        <v>1341</v>
      </c>
      <c r="B21857" t="s">
        <v>1501</v>
      </c>
      <c r="C21857" s="7">
        <v>44275.3891319444</v>
      </c>
      <c r="D21857" t="str">
        <f>VLOOKUP(A21857,Sheet2!$B$2:$E$1001,3,0)</f>
        <v>photo</v>
      </c>
      <c r="E21857" t="str">
        <f>VLOOKUP(A21857,Sheet2!$B$2:$E$1001,4,0)</f>
        <v>soccer</v>
      </c>
      <c r="F21857" t="str">
        <f>VLOOKUP(B21857,Sheet3!$B$2:$D$17,2,0)</f>
        <v>neutral</v>
      </c>
      <c r="G21857">
        <f>VLOOKUP(B21857,Sheet3!$B$2:$D$17,3,0)</f>
        <v>35</v>
      </c>
      <c r="H21857">
        <f t="shared" si="1023"/>
        <v>3</v>
      </c>
      <c r="I21857">
        <f t="shared" si="1024"/>
        <v>6</v>
      </c>
      <c r="J21857" t="str">
        <f t="shared" si="1025"/>
        <v>9-12</v>
      </c>
    </row>
    <row r="21858" spans="1:10">
      <c r="A21858" t="s">
        <v>1341</v>
      </c>
      <c r="B21858" t="s">
        <v>1492</v>
      </c>
      <c r="C21858" s="7">
        <v>44039.5134837963</v>
      </c>
      <c r="D21858" t="str">
        <f>VLOOKUP(A21858,Sheet2!$B$2:$E$1001,3,0)</f>
        <v>photo</v>
      </c>
      <c r="E21858" t="str">
        <f>VLOOKUP(A21858,Sheet2!$B$2:$E$1001,4,0)</f>
        <v>soccer</v>
      </c>
      <c r="F21858" t="str">
        <f>VLOOKUP(B21858,Sheet3!$B$2:$D$17,2,0)</f>
        <v>neutral</v>
      </c>
      <c r="G21858">
        <f>VLOOKUP(B21858,Sheet3!$B$2:$D$17,3,0)</f>
        <v>20</v>
      </c>
      <c r="H21858">
        <f t="shared" si="1023"/>
        <v>7</v>
      </c>
      <c r="I21858">
        <f t="shared" si="1024"/>
        <v>1</v>
      </c>
      <c r="J21858" t="str">
        <f t="shared" si="1025"/>
        <v>12-15</v>
      </c>
    </row>
    <row r="21859" spans="1:10">
      <c r="A21859" t="s">
        <v>1341</v>
      </c>
      <c r="B21859" t="s">
        <v>1487</v>
      </c>
      <c r="C21859" s="7">
        <v>44192.0438773148</v>
      </c>
      <c r="D21859" t="str">
        <f>VLOOKUP(A21859,Sheet2!$B$2:$E$1001,3,0)</f>
        <v>photo</v>
      </c>
      <c r="E21859" t="str">
        <f>VLOOKUP(A21859,Sheet2!$B$2:$E$1001,4,0)</f>
        <v>soccer</v>
      </c>
      <c r="F21859" t="str">
        <f>VLOOKUP(B21859,Sheet3!$B$2:$D$17,2,0)</f>
        <v>positive</v>
      </c>
      <c r="G21859">
        <f>VLOOKUP(B21859,Sheet3!$B$2:$D$17,3,0)</f>
        <v>70</v>
      </c>
      <c r="H21859">
        <f t="shared" si="1023"/>
        <v>12</v>
      </c>
      <c r="I21859">
        <f t="shared" si="1024"/>
        <v>7</v>
      </c>
      <c r="J21859" t="str">
        <f t="shared" si="1025"/>
        <v>0-3</v>
      </c>
    </row>
    <row r="21860" spans="1:10">
      <c r="A21860" t="s">
        <v>1341</v>
      </c>
      <c r="B21860" t="s">
        <v>1488</v>
      </c>
      <c r="C21860" s="7">
        <v>44310.6316666667</v>
      </c>
      <c r="D21860" t="str">
        <f>VLOOKUP(A21860,Sheet2!$B$2:$E$1001,3,0)</f>
        <v>photo</v>
      </c>
      <c r="E21860" t="str">
        <f>VLOOKUP(A21860,Sheet2!$B$2:$E$1001,4,0)</f>
        <v>soccer</v>
      </c>
      <c r="F21860" t="str">
        <f>VLOOKUP(B21860,Sheet3!$B$2:$D$17,2,0)</f>
        <v>negative</v>
      </c>
      <c r="G21860">
        <f>VLOOKUP(B21860,Sheet3!$B$2:$D$17,3,0)</f>
        <v>0</v>
      </c>
      <c r="H21860">
        <f t="shared" si="1023"/>
        <v>4</v>
      </c>
      <c r="I21860">
        <f t="shared" si="1024"/>
        <v>6</v>
      </c>
      <c r="J21860" t="str">
        <f t="shared" si="1025"/>
        <v>15-18</v>
      </c>
    </row>
    <row r="21861" spans="1:10">
      <c r="A21861" t="s">
        <v>1341</v>
      </c>
      <c r="B21861" t="s">
        <v>1494</v>
      </c>
      <c r="C21861" s="7">
        <v>44232.387662037</v>
      </c>
      <c r="D21861" t="str">
        <f>VLOOKUP(A21861,Sheet2!$B$2:$E$1001,3,0)</f>
        <v>photo</v>
      </c>
      <c r="E21861" t="str">
        <f>VLOOKUP(A21861,Sheet2!$B$2:$E$1001,4,0)</f>
        <v>soccer</v>
      </c>
      <c r="F21861" t="str">
        <f>VLOOKUP(B21861,Sheet3!$B$2:$D$17,2,0)</f>
        <v>positive</v>
      </c>
      <c r="G21861">
        <f>VLOOKUP(B21861,Sheet3!$B$2:$D$17,3,0)</f>
        <v>65</v>
      </c>
      <c r="H21861">
        <f t="shared" si="1023"/>
        <v>2</v>
      </c>
      <c r="I21861">
        <f t="shared" si="1024"/>
        <v>5</v>
      </c>
      <c r="J21861" t="str">
        <f t="shared" si="1025"/>
        <v>9-12</v>
      </c>
    </row>
    <row r="21862" spans="1:10">
      <c r="A21862" t="s">
        <v>1341</v>
      </c>
      <c r="B21862" t="s">
        <v>1499</v>
      </c>
      <c r="C21862" s="7">
        <v>44031.9748611111</v>
      </c>
      <c r="D21862" t="str">
        <f>VLOOKUP(A21862,Sheet2!$B$2:$E$1001,3,0)</f>
        <v>photo</v>
      </c>
      <c r="E21862" t="str">
        <f>VLOOKUP(A21862,Sheet2!$B$2:$E$1001,4,0)</f>
        <v>soccer</v>
      </c>
      <c r="F21862" t="str">
        <f>VLOOKUP(B21862,Sheet3!$B$2:$D$17,2,0)</f>
        <v>negative</v>
      </c>
      <c r="G21862">
        <f>VLOOKUP(B21862,Sheet3!$B$2:$D$17,3,0)</f>
        <v>10</v>
      </c>
      <c r="H21862">
        <f t="shared" si="1023"/>
        <v>7</v>
      </c>
      <c r="I21862">
        <f t="shared" si="1024"/>
        <v>7</v>
      </c>
      <c r="J21862" t="str">
        <f t="shared" si="1025"/>
        <v>21-24</v>
      </c>
    </row>
    <row r="21863" spans="1:10">
      <c r="A21863" t="s">
        <v>1341</v>
      </c>
      <c r="B21863" t="s">
        <v>1501</v>
      </c>
      <c r="C21863" s="7">
        <v>44012.9155671296</v>
      </c>
      <c r="D21863" t="str">
        <f>VLOOKUP(A21863,Sheet2!$B$2:$E$1001,3,0)</f>
        <v>photo</v>
      </c>
      <c r="E21863" t="str">
        <f>VLOOKUP(A21863,Sheet2!$B$2:$E$1001,4,0)</f>
        <v>soccer</v>
      </c>
      <c r="F21863" t="str">
        <f>VLOOKUP(B21863,Sheet3!$B$2:$D$17,2,0)</f>
        <v>neutral</v>
      </c>
      <c r="G21863">
        <f>VLOOKUP(B21863,Sheet3!$B$2:$D$17,3,0)</f>
        <v>35</v>
      </c>
      <c r="H21863">
        <f t="shared" si="1023"/>
        <v>6</v>
      </c>
      <c r="I21863">
        <f t="shared" si="1024"/>
        <v>2</v>
      </c>
      <c r="J21863" t="str">
        <f t="shared" si="1025"/>
        <v>21-24</v>
      </c>
    </row>
    <row r="21864" customFormat="1" spans="1:10">
      <c r="A21864" t="s">
        <v>1341</v>
      </c>
      <c r="B21864" t="s">
        <v>1492</v>
      </c>
      <c r="C21864" s="7">
        <v>44070.605625</v>
      </c>
      <c r="D21864" t="str">
        <f>VLOOKUP(A21864,Sheet2!$B$2:$E$1001,3,0)</f>
        <v>photo</v>
      </c>
      <c r="E21864" t="str">
        <f>VLOOKUP(A21864,Sheet2!$B$2:$E$1001,4,0)</f>
        <v>soccer</v>
      </c>
      <c r="F21864" t="str">
        <f>VLOOKUP(B21864,Sheet3!$B$2:$D$17,2,0)</f>
        <v>neutral</v>
      </c>
      <c r="G21864">
        <f>VLOOKUP(B21864,Sheet3!$B$2:$D$17,3,0)</f>
        <v>20</v>
      </c>
      <c r="H21864">
        <f t="shared" si="1023"/>
        <v>8</v>
      </c>
      <c r="I21864">
        <f t="shared" si="1024"/>
        <v>4</v>
      </c>
      <c r="J21864" t="str">
        <f t="shared" si="1025"/>
        <v>12-15</v>
      </c>
    </row>
    <row r="21865" spans="1:10">
      <c r="A21865" t="s">
        <v>1341</v>
      </c>
      <c r="B21865" t="s">
        <v>1501</v>
      </c>
      <c r="C21865" s="7">
        <v>44252.0186689815</v>
      </c>
      <c r="D21865" t="str">
        <f>VLOOKUP(A21865,Sheet2!$B$2:$E$1001,3,0)</f>
        <v>photo</v>
      </c>
      <c r="E21865" t="str">
        <f>VLOOKUP(A21865,Sheet2!$B$2:$E$1001,4,0)</f>
        <v>soccer</v>
      </c>
      <c r="F21865" t="str">
        <f>VLOOKUP(B21865,Sheet3!$B$2:$D$17,2,0)</f>
        <v>neutral</v>
      </c>
      <c r="G21865">
        <f>VLOOKUP(B21865,Sheet3!$B$2:$D$17,3,0)</f>
        <v>35</v>
      </c>
      <c r="H21865">
        <f t="shared" si="1023"/>
        <v>2</v>
      </c>
      <c r="I21865">
        <f t="shared" si="1024"/>
        <v>4</v>
      </c>
      <c r="J21865" t="str">
        <f t="shared" si="1025"/>
        <v>0-3</v>
      </c>
    </row>
    <row r="21866" spans="1:10">
      <c r="A21866" t="s">
        <v>1341</v>
      </c>
      <c r="B21866" t="s">
        <v>1492</v>
      </c>
      <c r="C21866" s="7">
        <v>44024.2886458333</v>
      </c>
      <c r="D21866" t="str">
        <f>VLOOKUP(A21866,Sheet2!$B$2:$E$1001,3,0)</f>
        <v>photo</v>
      </c>
      <c r="E21866" t="str">
        <f>VLOOKUP(A21866,Sheet2!$B$2:$E$1001,4,0)</f>
        <v>soccer</v>
      </c>
      <c r="F21866" t="str">
        <f>VLOOKUP(B21866,Sheet3!$B$2:$D$17,2,0)</f>
        <v>neutral</v>
      </c>
      <c r="G21866">
        <f>VLOOKUP(B21866,Sheet3!$B$2:$D$17,3,0)</f>
        <v>20</v>
      </c>
      <c r="H21866">
        <f t="shared" si="1023"/>
        <v>7</v>
      </c>
      <c r="I21866">
        <f t="shared" si="1024"/>
        <v>7</v>
      </c>
      <c r="J21866" t="str">
        <f t="shared" si="1025"/>
        <v>6-9</v>
      </c>
    </row>
    <row r="21867" spans="1:10">
      <c r="A21867" t="s">
        <v>1341</v>
      </c>
      <c r="B21867" t="s">
        <v>1502</v>
      </c>
      <c r="C21867" s="7">
        <v>44321.8941319444</v>
      </c>
      <c r="D21867" t="str">
        <f>VLOOKUP(A21867,Sheet2!$B$2:$E$1001,3,0)</f>
        <v>photo</v>
      </c>
      <c r="E21867" t="str">
        <f>VLOOKUP(A21867,Sheet2!$B$2:$E$1001,4,0)</f>
        <v>soccer</v>
      </c>
      <c r="F21867" t="str">
        <f>VLOOKUP(B21867,Sheet3!$B$2:$D$17,2,0)</f>
        <v>negative</v>
      </c>
      <c r="G21867">
        <f>VLOOKUP(B21867,Sheet3!$B$2:$D$17,3,0)</f>
        <v>15</v>
      </c>
      <c r="H21867">
        <f t="shared" si="1023"/>
        <v>5</v>
      </c>
      <c r="I21867">
        <f t="shared" si="1024"/>
        <v>3</v>
      </c>
      <c r="J21867" t="str">
        <f t="shared" si="1025"/>
        <v>21-24</v>
      </c>
    </row>
    <row r="21868" spans="1:10">
      <c r="A21868" t="s">
        <v>1341</v>
      </c>
      <c r="B21868" t="s">
        <v>1487</v>
      </c>
      <c r="C21868" s="7">
        <v>44012.7374768518</v>
      </c>
      <c r="D21868" t="str">
        <f>VLOOKUP(A21868,Sheet2!$B$2:$E$1001,3,0)</f>
        <v>photo</v>
      </c>
      <c r="E21868" t="str">
        <f>VLOOKUP(A21868,Sheet2!$B$2:$E$1001,4,0)</f>
        <v>soccer</v>
      </c>
      <c r="F21868" t="str">
        <f>VLOOKUP(B21868,Sheet3!$B$2:$D$17,2,0)</f>
        <v>positive</v>
      </c>
      <c r="G21868">
        <f>VLOOKUP(B21868,Sheet3!$B$2:$D$17,3,0)</f>
        <v>70</v>
      </c>
      <c r="H21868">
        <f t="shared" si="1023"/>
        <v>6</v>
      </c>
      <c r="I21868">
        <f t="shared" si="1024"/>
        <v>2</v>
      </c>
      <c r="J21868" t="str">
        <f t="shared" si="1025"/>
        <v>15-18</v>
      </c>
    </row>
    <row r="21869" spans="1:10">
      <c r="A21869" t="s">
        <v>1341</v>
      </c>
      <c r="B21869" t="s">
        <v>1494</v>
      </c>
      <c r="C21869" s="7">
        <v>44153.8988078704</v>
      </c>
      <c r="D21869" t="str">
        <f>VLOOKUP(A21869,Sheet2!$B$2:$E$1001,3,0)</f>
        <v>photo</v>
      </c>
      <c r="E21869" t="str">
        <f>VLOOKUP(A21869,Sheet2!$B$2:$E$1001,4,0)</f>
        <v>soccer</v>
      </c>
      <c r="F21869" t="str">
        <f>VLOOKUP(B21869,Sheet3!$B$2:$D$17,2,0)</f>
        <v>positive</v>
      </c>
      <c r="G21869">
        <f>VLOOKUP(B21869,Sheet3!$B$2:$D$17,3,0)</f>
        <v>65</v>
      </c>
      <c r="H21869">
        <f t="shared" si="1023"/>
        <v>11</v>
      </c>
      <c r="I21869">
        <f t="shared" si="1024"/>
        <v>3</v>
      </c>
      <c r="J21869" t="str">
        <f t="shared" si="1025"/>
        <v>21-24</v>
      </c>
    </row>
    <row r="21870" spans="1:10">
      <c r="A21870" t="s">
        <v>1341</v>
      </c>
      <c r="B21870" t="s">
        <v>1499</v>
      </c>
      <c r="C21870" s="7">
        <v>44244.0992592593</v>
      </c>
      <c r="D21870" t="str">
        <f>VLOOKUP(A21870,Sheet2!$B$2:$E$1001,3,0)</f>
        <v>photo</v>
      </c>
      <c r="E21870" t="str">
        <f>VLOOKUP(A21870,Sheet2!$B$2:$E$1001,4,0)</f>
        <v>soccer</v>
      </c>
      <c r="F21870" t="str">
        <f>VLOOKUP(B21870,Sheet3!$B$2:$D$17,2,0)</f>
        <v>negative</v>
      </c>
      <c r="G21870">
        <f>VLOOKUP(B21870,Sheet3!$B$2:$D$17,3,0)</f>
        <v>10</v>
      </c>
      <c r="H21870">
        <f t="shared" si="1023"/>
        <v>2</v>
      </c>
      <c r="I21870">
        <f t="shared" si="1024"/>
        <v>3</v>
      </c>
      <c r="J21870" t="str">
        <f t="shared" si="1025"/>
        <v>0-3</v>
      </c>
    </row>
    <row r="21871" spans="1:10">
      <c r="A21871" t="s">
        <v>1341</v>
      </c>
      <c r="B21871" t="s">
        <v>1495</v>
      </c>
      <c r="C21871" s="7">
        <v>44158.6985763889</v>
      </c>
      <c r="D21871" t="str">
        <f>VLOOKUP(A21871,Sheet2!$B$2:$E$1001,3,0)</f>
        <v>photo</v>
      </c>
      <c r="E21871" t="str">
        <f>VLOOKUP(A21871,Sheet2!$B$2:$E$1001,4,0)</f>
        <v>soccer</v>
      </c>
      <c r="F21871" t="str">
        <f>VLOOKUP(B21871,Sheet3!$B$2:$D$17,2,0)</f>
        <v>positive</v>
      </c>
      <c r="G21871">
        <f>VLOOKUP(B21871,Sheet3!$B$2:$D$17,3,0)</f>
        <v>75</v>
      </c>
      <c r="H21871">
        <f t="shared" si="1023"/>
        <v>11</v>
      </c>
      <c r="I21871">
        <f t="shared" si="1024"/>
        <v>1</v>
      </c>
      <c r="J21871" t="str">
        <f t="shared" si="1025"/>
        <v>15-18</v>
      </c>
    </row>
    <row r="21872" spans="1:10">
      <c r="A21872" t="s">
        <v>1341</v>
      </c>
      <c r="B21872" t="s">
        <v>1498</v>
      </c>
      <c r="C21872" s="7">
        <v>44109.0606134259</v>
      </c>
      <c r="D21872" t="str">
        <f>VLOOKUP(A21872,Sheet2!$B$2:$E$1001,3,0)</f>
        <v>photo</v>
      </c>
      <c r="E21872" t="str">
        <f>VLOOKUP(A21872,Sheet2!$B$2:$E$1001,4,0)</f>
        <v>soccer</v>
      </c>
      <c r="F21872" t="str">
        <f>VLOOKUP(B21872,Sheet3!$B$2:$D$17,2,0)</f>
        <v>positive</v>
      </c>
      <c r="G21872">
        <f>VLOOKUP(B21872,Sheet3!$B$2:$D$17,3,0)</f>
        <v>50</v>
      </c>
      <c r="H21872">
        <f t="shared" si="1023"/>
        <v>10</v>
      </c>
      <c r="I21872">
        <f t="shared" si="1024"/>
        <v>1</v>
      </c>
      <c r="J21872" t="str">
        <f t="shared" si="1025"/>
        <v>0-3</v>
      </c>
    </row>
    <row r="21873" spans="1:10">
      <c r="A21873" t="s">
        <v>1341</v>
      </c>
      <c r="B21873" t="s">
        <v>1498</v>
      </c>
      <c r="C21873" s="7">
        <v>44197.5958912037</v>
      </c>
      <c r="D21873" t="str">
        <f>VLOOKUP(A21873,Sheet2!$B$2:$E$1001,3,0)</f>
        <v>photo</v>
      </c>
      <c r="E21873" t="str">
        <f>VLOOKUP(A21873,Sheet2!$B$2:$E$1001,4,0)</f>
        <v>soccer</v>
      </c>
      <c r="F21873" t="str">
        <f>VLOOKUP(B21873,Sheet3!$B$2:$D$17,2,0)</f>
        <v>positive</v>
      </c>
      <c r="G21873">
        <f>VLOOKUP(B21873,Sheet3!$B$2:$D$17,3,0)</f>
        <v>50</v>
      </c>
      <c r="H21873">
        <f t="shared" si="1023"/>
        <v>1</v>
      </c>
      <c r="I21873">
        <f t="shared" si="1024"/>
        <v>5</v>
      </c>
      <c r="J21873" t="str">
        <f t="shared" si="1025"/>
        <v>12-15</v>
      </c>
    </row>
    <row r="21874" customFormat="1" spans="1:10">
      <c r="A21874" t="s">
        <v>1341</v>
      </c>
      <c r="B21874" t="s">
        <v>1488</v>
      </c>
      <c r="C21874" s="7">
        <v>44325.9376388889</v>
      </c>
      <c r="D21874" t="str">
        <f>VLOOKUP(A21874,Sheet2!$B$2:$E$1001,3,0)</f>
        <v>photo</v>
      </c>
      <c r="E21874" t="str">
        <f>VLOOKUP(A21874,Sheet2!$B$2:$E$1001,4,0)</f>
        <v>soccer</v>
      </c>
      <c r="F21874" t="str">
        <f>VLOOKUP(B21874,Sheet3!$B$2:$D$17,2,0)</f>
        <v>negative</v>
      </c>
      <c r="G21874">
        <f>VLOOKUP(B21874,Sheet3!$B$2:$D$17,3,0)</f>
        <v>0</v>
      </c>
      <c r="H21874">
        <f t="shared" si="1023"/>
        <v>5</v>
      </c>
      <c r="I21874">
        <f t="shared" si="1024"/>
        <v>7</v>
      </c>
      <c r="J21874" t="str">
        <f t="shared" si="1025"/>
        <v>21-24</v>
      </c>
    </row>
    <row r="21875" spans="1:10">
      <c r="A21875" t="s">
        <v>1341</v>
      </c>
      <c r="B21875" t="s">
        <v>1498</v>
      </c>
      <c r="C21875" s="7">
        <v>44222.6594212963</v>
      </c>
      <c r="D21875" t="str">
        <f>VLOOKUP(A21875,Sheet2!$B$2:$E$1001,3,0)</f>
        <v>photo</v>
      </c>
      <c r="E21875" t="str">
        <f>VLOOKUP(A21875,Sheet2!$B$2:$E$1001,4,0)</f>
        <v>soccer</v>
      </c>
      <c r="F21875" t="str">
        <f>VLOOKUP(B21875,Sheet3!$B$2:$D$17,2,0)</f>
        <v>positive</v>
      </c>
      <c r="G21875">
        <f>VLOOKUP(B21875,Sheet3!$B$2:$D$17,3,0)</f>
        <v>50</v>
      </c>
      <c r="H21875">
        <f t="shared" si="1023"/>
        <v>1</v>
      </c>
      <c r="I21875">
        <f t="shared" si="1024"/>
        <v>2</v>
      </c>
      <c r="J21875" t="str">
        <f t="shared" si="1025"/>
        <v>15-18</v>
      </c>
    </row>
    <row r="21876" spans="1:10">
      <c r="A21876" t="s">
        <v>1341</v>
      </c>
      <c r="B21876" t="s">
        <v>1485</v>
      </c>
      <c r="C21876" s="7">
        <v>44340.3032986111</v>
      </c>
      <c r="D21876" t="str">
        <f>VLOOKUP(A21876,Sheet2!$B$2:$E$1001,3,0)</f>
        <v>photo</v>
      </c>
      <c r="E21876" t="str">
        <f>VLOOKUP(A21876,Sheet2!$B$2:$E$1001,4,0)</f>
        <v>soccer</v>
      </c>
      <c r="F21876" t="str">
        <f>VLOOKUP(B21876,Sheet3!$B$2:$D$17,2,0)</f>
        <v>positive</v>
      </c>
      <c r="G21876">
        <f>VLOOKUP(B21876,Sheet3!$B$2:$D$17,3,0)</f>
        <v>60</v>
      </c>
      <c r="H21876">
        <f t="shared" si="1023"/>
        <v>5</v>
      </c>
      <c r="I21876">
        <f t="shared" si="1024"/>
        <v>1</v>
      </c>
      <c r="J21876" t="str">
        <f t="shared" si="1025"/>
        <v>6-9</v>
      </c>
    </row>
    <row r="21877" spans="1:10">
      <c r="A21877" t="s">
        <v>1341</v>
      </c>
      <c r="B21877" t="s">
        <v>1494</v>
      </c>
      <c r="C21877" s="7">
        <v>44046.6149305556</v>
      </c>
      <c r="D21877" t="str">
        <f>VLOOKUP(A21877,Sheet2!$B$2:$E$1001,3,0)</f>
        <v>photo</v>
      </c>
      <c r="E21877" t="str">
        <f>VLOOKUP(A21877,Sheet2!$B$2:$E$1001,4,0)</f>
        <v>soccer</v>
      </c>
      <c r="F21877" t="str">
        <f>VLOOKUP(B21877,Sheet3!$B$2:$D$17,2,0)</f>
        <v>positive</v>
      </c>
      <c r="G21877">
        <f>VLOOKUP(B21877,Sheet3!$B$2:$D$17,3,0)</f>
        <v>65</v>
      </c>
      <c r="H21877">
        <f t="shared" si="1023"/>
        <v>8</v>
      </c>
      <c r="I21877">
        <f t="shared" si="1024"/>
        <v>1</v>
      </c>
      <c r="J21877" t="str">
        <f t="shared" si="1025"/>
        <v>12-15</v>
      </c>
    </row>
    <row r="21878" spans="1:10">
      <c r="A21878" t="s">
        <v>1341</v>
      </c>
      <c r="B21878" t="s">
        <v>1488</v>
      </c>
      <c r="C21878" s="7">
        <v>44334.9274421296</v>
      </c>
      <c r="D21878" t="str">
        <f>VLOOKUP(A21878,Sheet2!$B$2:$E$1001,3,0)</f>
        <v>photo</v>
      </c>
      <c r="E21878" t="str">
        <f>VLOOKUP(A21878,Sheet2!$B$2:$E$1001,4,0)</f>
        <v>soccer</v>
      </c>
      <c r="F21878" t="str">
        <f>VLOOKUP(B21878,Sheet3!$B$2:$D$17,2,0)</f>
        <v>negative</v>
      </c>
      <c r="G21878">
        <f>VLOOKUP(B21878,Sheet3!$B$2:$D$17,3,0)</f>
        <v>0</v>
      </c>
      <c r="H21878">
        <f t="shared" si="1023"/>
        <v>5</v>
      </c>
      <c r="I21878">
        <f t="shared" si="1024"/>
        <v>2</v>
      </c>
      <c r="J21878" t="str">
        <f t="shared" si="1025"/>
        <v>21-24</v>
      </c>
    </row>
    <row r="21879" spans="1:10">
      <c r="A21879" t="s">
        <v>1341</v>
      </c>
      <c r="B21879" t="s">
        <v>1494</v>
      </c>
      <c r="C21879" s="7">
        <v>44106.2841782407</v>
      </c>
      <c r="D21879" t="str">
        <f>VLOOKUP(A21879,Sheet2!$B$2:$E$1001,3,0)</f>
        <v>photo</v>
      </c>
      <c r="E21879" t="str">
        <f>VLOOKUP(A21879,Sheet2!$B$2:$E$1001,4,0)</f>
        <v>soccer</v>
      </c>
      <c r="F21879" t="str">
        <f>VLOOKUP(B21879,Sheet3!$B$2:$D$17,2,0)</f>
        <v>positive</v>
      </c>
      <c r="G21879">
        <f>VLOOKUP(B21879,Sheet3!$B$2:$D$17,3,0)</f>
        <v>65</v>
      </c>
      <c r="H21879">
        <f t="shared" si="1023"/>
        <v>10</v>
      </c>
      <c r="I21879">
        <f t="shared" si="1024"/>
        <v>5</v>
      </c>
      <c r="J21879" t="str">
        <f t="shared" si="1025"/>
        <v>6-9</v>
      </c>
    </row>
    <row r="21880" spans="1:10">
      <c r="A21880" t="s">
        <v>1341</v>
      </c>
      <c r="B21880" t="s">
        <v>1499</v>
      </c>
      <c r="C21880" s="7">
        <v>44070.7270833333</v>
      </c>
      <c r="D21880" t="str">
        <f>VLOOKUP(A21880,Sheet2!$B$2:$E$1001,3,0)</f>
        <v>photo</v>
      </c>
      <c r="E21880" t="str">
        <f>VLOOKUP(A21880,Sheet2!$B$2:$E$1001,4,0)</f>
        <v>soccer</v>
      </c>
      <c r="F21880" t="str">
        <f>VLOOKUP(B21880,Sheet3!$B$2:$D$17,2,0)</f>
        <v>negative</v>
      </c>
      <c r="G21880">
        <f>VLOOKUP(B21880,Sheet3!$B$2:$D$17,3,0)</f>
        <v>10</v>
      </c>
      <c r="H21880">
        <f t="shared" si="1023"/>
        <v>8</v>
      </c>
      <c r="I21880">
        <f t="shared" si="1024"/>
        <v>4</v>
      </c>
      <c r="J21880" t="str">
        <f t="shared" si="1025"/>
        <v>15-18</v>
      </c>
    </row>
    <row r="21881" spans="1:10">
      <c r="A21881" t="s">
        <v>1341</v>
      </c>
      <c r="B21881" t="s">
        <v>1500</v>
      </c>
      <c r="C21881" s="7">
        <v>44166.8312152778</v>
      </c>
      <c r="D21881" t="str">
        <f>VLOOKUP(A21881,Sheet2!$B$2:$E$1001,3,0)</f>
        <v>photo</v>
      </c>
      <c r="E21881" t="str">
        <f>VLOOKUP(A21881,Sheet2!$B$2:$E$1001,4,0)</f>
        <v>soccer</v>
      </c>
      <c r="F21881" t="str">
        <f>VLOOKUP(B21881,Sheet3!$B$2:$D$17,2,0)</f>
        <v>positive</v>
      </c>
      <c r="G21881">
        <f>VLOOKUP(B21881,Sheet3!$B$2:$D$17,3,0)</f>
        <v>45</v>
      </c>
      <c r="H21881">
        <f t="shared" si="1023"/>
        <v>12</v>
      </c>
      <c r="I21881">
        <f t="shared" si="1024"/>
        <v>2</v>
      </c>
      <c r="J21881" t="str">
        <f t="shared" si="1025"/>
        <v>18-21</v>
      </c>
    </row>
    <row r="21882" spans="1:10">
      <c r="A21882" t="s">
        <v>1341</v>
      </c>
      <c r="B21882" t="s">
        <v>1495</v>
      </c>
      <c r="C21882" s="7">
        <v>44100.9102430556</v>
      </c>
      <c r="D21882" t="str">
        <f>VLOOKUP(A21882,Sheet2!$B$2:$E$1001,3,0)</f>
        <v>photo</v>
      </c>
      <c r="E21882" t="str">
        <f>VLOOKUP(A21882,Sheet2!$B$2:$E$1001,4,0)</f>
        <v>soccer</v>
      </c>
      <c r="F21882" t="str">
        <f>VLOOKUP(B21882,Sheet3!$B$2:$D$17,2,0)</f>
        <v>positive</v>
      </c>
      <c r="G21882">
        <f>VLOOKUP(B21882,Sheet3!$B$2:$D$17,3,0)</f>
        <v>75</v>
      </c>
      <c r="H21882">
        <f t="shared" si="1023"/>
        <v>9</v>
      </c>
      <c r="I21882">
        <f t="shared" si="1024"/>
        <v>6</v>
      </c>
      <c r="J21882" t="str">
        <f t="shared" si="1025"/>
        <v>21-24</v>
      </c>
    </row>
    <row r="21883" spans="1:10">
      <c r="A21883" t="s">
        <v>1341</v>
      </c>
      <c r="B21883" t="s">
        <v>1499</v>
      </c>
      <c r="C21883" s="7">
        <v>44178.3006134259</v>
      </c>
      <c r="D21883" t="str">
        <f>VLOOKUP(A21883,Sheet2!$B$2:$E$1001,3,0)</f>
        <v>photo</v>
      </c>
      <c r="E21883" t="str">
        <f>VLOOKUP(A21883,Sheet2!$B$2:$E$1001,4,0)</f>
        <v>soccer</v>
      </c>
      <c r="F21883" t="str">
        <f>VLOOKUP(B21883,Sheet3!$B$2:$D$17,2,0)</f>
        <v>negative</v>
      </c>
      <c r="G21883">
        <f>VLOOKUP(B21883,Sheet3!$B$2:$D$17,3,0)</f>
        <v>10</v>
      </c>
      <c r="H21883">
        <f t="shared" si="1023"/>
        <v>12</v>
      </c>
      <c r="I21883">
        <f t="shared" si="1024"/>
        <v>7</v>
      </c>
      <c r="J21883" t="str">
        <f t="shared" si="1025"/>
        <v>6-9</v>
      </c>
    </row>
    <row r="21884" customFormat="1" spans="1:10">
      <c r="A21884" t="s">
        <v>1341</v>
      </c>
      <c r="B21884" t="s">
        <v>1485</v>
      </c>
      <c r="C21884" s="7">
        <v>44080.0263888889</v>
      </c>
      <c r="D21884" t="str">
        <f>VLOOKUP(A21884,Sheet2!$B$2:$E$1001,3,0)</f>
        <v>photo</v>
      </c>
      <c r="E21884" t="str">
        <f>VLOOKUP(A21884,Sheet2!$B$2:$E$1001,4,0)</f>
        <v>soccer</v>
      </c>
      <c r="F21884" t="str">
        <f>VLOOKUP(B21884,Sheet3!$B$2:$D$17,2,0)</f>
        <v>positive</v>
      </c>
      <c r="G21884">
        <f>VLOOKUP(B21884,Sheet3!$B$2:$D$17,3,0)</f>
        <v>60</v>
      </c>
      <c r="H21884">
        <f t="shared" si="1023"/>
        <v>9</v>
      </c>
      <c r="I21884">
        <f t="shared" si="1024"/>
        <v>7</v>
      </c>
      <c r="J21884" t="str">
        <f t="shared" si="1025"/>
        <v>0-3</v>
      </c>
    </row>
    <row r="21885" spans="1:10">
      <c r="A21885" t="s">
        <v>1342</v>
      </c>
      <c r="B21885" t="s">
        <v>1492</v>
      </c>
      <c r="C21885" s="7">
        <v>44357.4004861111</v>
      </c>
      <c r="D21885" t="str">
        <f>VLOOKUP(A21885,Sheet2!$B$2:$E$1001,3,0)</f>
        <v>audio</v>
      </c>
      <c r="E21885" t="str">
        <f>VLOOKUP(A21885,Sheet2!$B$2:$E$1001,4,0)</f>
        <v>public speaking</v>
      </c>
      <c r="F21885" t="str">
        <f>VLOOKUP(B21885,Sheet3!$B$2:$D$17,2,0)</f>
        <v>neutral</v>
      </c>
      <c r="G21885">
        <f>VLOOKUP(B21885,Sheet3!$B$2:$D$17,3,0)</f>
        <v>20</v>
      </c>
      <c r="H21885">
        <f t="shared" si="1023"/>
        <v>6</v>
      </c>
      <c r="I21885">
        <f t="shared" si="1024"/>
        <v>4</v>
      </c>
      <c r="J21885" t="str">
        <f t="shared" si="1025"/>
        <v>9-12</v>
      </c>
    </row>
    <row r="21886" spans="1:10">
      <c r="A21886" t="s">
        <v>1342</v>
      </c>
      <c r="B21886" t="s">
        <v>1499</v>
      </c>
      <c r="C21886" s="7">
        <v>44200.5573032407</v>
      </c>
      <c r="D21886" t="str">
        <f>VLOOKUP(A21886,Sheet2!$B$2:$E$1001,3,0)</f>
        <v>audio</v>
      </c>
      <c r="E21886" t="str">
        <f>VLOOKUP(A21886,Sheet2!$B$2:$E$1001,4,0)</f>
        <v>public speaking</v>
      </c>
      <c r="F21886" t="str">
        <f>VLOOKUP(B21886,Sheet3!$B$2:$D$17,2,0)</f>
        <v>negative</v>
      </c>
      <c r="G21886">
        <f>VLOOKUP(B21886,Sheet3!$B$2:$D$17,3,0)</f>
        <v>10</v>
      </c>
      <c r="H21886">
        <f t="shared" si="1023"/>
        <v>1</v>
      </c>
      <c r="I21886">
        <f t="shared" si="1024"/>
        <v>1</v>
      </c>
      <c r="J21886" t="str">
        <f t="shared" si="1025"/>
        <v>12-15</v>
      </c>
    </row>
    <row r="21887" spans="1:10">
      <c r="A21887" t="s">
        <v>1342</v>
      </c>
      <c r="B21887" t="s">
        <v>1494</v>
      </c>
      <c r="C21887" s="7">
        <v>44048.7237037037</v>
      </c>
      <c r="D21887" t="str">
        <f>VLOOKUP(A21887,Sheet2!$B$2:$E$1001,3,0)</f>
        <v>audio</v>
      </c>
      <c r="E21887" t="str">
        <f>VLOOKUP(A21887,Sheet2!$B$2:$E$1001,4,0)</f>
        <v>public speaking</v>
      </c>
      <c r="F21887" t="str">
        <f>VLOOKUP(B21887,Sheet3!$B$2:$D$17,2,0)</f>
        <v>positive</v>
      </c>
      <c r="G21887">
        <f>VLOOKUP(B21887,Sheet3!$B$2:$D$17,3,0)</f>
        <v>65</v>
      </c>
      <c r="H21887">
        <f t="shared" si="1023"/>
        <v>8</v>
      </c>
      <c r="I21887">
        <f t="shared" si="1024"/>
        <v>3</v>
      </c>
      <c r="J21887" t="str">
        <f t="shared" si="1025"/>
        <v>15-18</v>
      </c>
    </row>
    <row r="21888" spans="1:10">
      <c r="A21888" t="s">
        <v>1342</v>
      </c>
      <c r="B21888" t="s">
        <v>1502</v>
      </c>
      <c r="C21888" s="7">
        <v>44042.3456944444</v>
      </c>
      <c r="D21888" t="str">
        <f>VLOOKUP(A21888,Sheet2!$B$2:$E$1001,3,0)</f>
        <v>audio</v>
      </c>
      <c r="E21888" t="str">
        <f>VLOOKUP(A21888,Sheet2!$B$2:$E$1001,4,0)</f>
        <v>public speaking</v>
      </c>
      <c r="F21888" t="str">
        <f>VLOOKUP(B21888,Sheet3!$B$2:$D$17,2,0)</f>
        <v>negative</v>
      </c>
      <c r="G21888">
        <f>VLOOKUP(B21888,Sheet3!$B$2:$D$17,3,0)</f>
        <v>15</v>
      </c>
      <c r="H21888">
        <f t="shared" si="1023"/>
        <v>7</v>
      </c>
      <c r="I21888">
        <f t="shared" si="1024"/>
        <v>4</v>
      </c>
      <c r="J21888" t="str">
        <f t="shared" si="1025"/>
        <v>6-9</v>
      </c>
    </row>
    <row r="21889" spans="1:10">
      <c r="A21889" t="s">
        <v>1342</v>
      </c>
      <c r="B21889" t="s">
        <v>1500</v>
      </c>
      <c r="C21889" s="7">
        <v>44283.6662268518</v>
      </c>
      <c r="D21889" t="str">
        <f>VLOOKUP(A21889,Sheet2!$B$2:$E$1001,3,0)</f>
        <v>audio</v>
      </c>
      <c r="E21889" t="str">
        <f>VLOOKUP(A21889,Sheet2!$B$2:$E$1001,4,0)</f>
        <v>public speaking</v>
      </c>
      <c r="F21889" t="str">
        <f>VLOOKUP(B21889,Sheet3!$B$2:$D$17,2,0)</f>
        <v>positive</v>
      </c>
      <c r="G21889">
        <f>VLOOKUP(B21889,Sheet3!$B$2:$D$17,3,0)</f>
        <v>45</v>
      </c>
      <c r="H21889">
        <f t="shared" si="1023"/>
        <v>3</v>
      </c>
      <c r="I21889">
        <f t="shared" si="1024"/>
        <v>7</v>
      </c>
      <c r="J21889" t="str">
        <f t="shared" si="1025"/>
        <v>15-18</v>
      </c>
    </row>
    <row r="21890" spans="1:10">
      <c r="A21890" t="s">
        <v>1342</v>
      </c>
      <c r="B21890" t="s">
        <v>1485</v>
      </c>
      <c r="C21890" s="7">
        <v>44280.6211342593</v>
      </c>
      <c r="D21890" t="str">
        <f>VLOOKUP(A21890,Sheet2!$B$2:$E$1001,3,0)</f>
        <v>audio</v>
      </c>
      <c r="E21890" t="str">
        <f>VLOOKUP(A21890,Sheet2!$B$2:$E$1001,4,0)</f>
        <v>public speaking</v>
      </c>
      <c r="F21890" t="str">
        <f>VLOOKUP(B21890,Sheet3!$B$2:$D$17,2,0)</f>
        <v>positive</v>
      </c>
      <c r="G21890">
        <f>VLOOKUP(B21890,Sheet3!$B$2:$D$17,3,0)</f>
        <v>60</v>
      </c>
      <c r="H21890">
        <f t="shared" si="1023"/>
        <v>3</v>
      </c>
      <c r="I21890">
        <f t="shared" si="1024"/>
        <v>4</v>
      </c>
      <c r="J21890" t="str">
        <f t="shared" si="1025"/>
        <v>12-15</v>
      </c>
    </row>
    <row r="21891" spans="1:10">
      <c r="A21891" t="s">
        <v>1342</v>
      </c>
      <c r="B21891" t="s">
        <v>1492</v>
      </c>
      <c r="C21891" s="7">
        <v>44007.8423032407</v>
      </c>
      <c r="D21891" t="str">
        <f>VLOOKUP(A21891,Sheet2!$B$2:$E$1001,3,0)</f>
        <v>audio</v>
      </c>
      <c r="E21891" t="str">
        <f>VLOOKUP(A21891,Sheet2!$B$2:$E$1001,4,0)</f>
        <v>public speaking</v>
      </c>
      <c r="F21891" t="str">
        <f>VLOOKUP(B21891,Sheet3!$B$2:$D$17,2,0)</f>
        <v>neutral</v>
      </c>
      <c r="G21891">
        <f>VLOOKUP(B21891,Sheet3!$B$2:$D$17,3,0)</f>
        <v>20</v>
      </c>
      <c r="H21891">
        <f t="shared" ref="H21891:H21954" si="1026">MONTH(C21891)</f>
        <v>6</v>
      </c>
      <c r="I21891">
        <f t="shared" ref="I21891:I21954" si="1027">WEEKDAY(C21891,2)</f>
        <v>4</v>
      </c>
      <c r="J21891" t="str">
        <f t="shared" ref="J21891:J21954" si="1028">TEXT(INT(HOUR(C21891)/3)*3,"0")&amp;"-"&amp;TEXT(INT(HOUR(C21891)/3)*3+3,"0")</f>
        <v>18-21</v>
      </c>
    </row>
    <row r="21892" spans="1:10">
      <c r="A21892" t="s">
        <v>1342</v>
      </c>
      <c r="B21892" t="s">
        <v>1503</v>
      </c>
      <c r="C21892" s="7">
        <v>44083.7496064815</v>
      </c>
      <c r="D21892" t="str">
        <f>VLOOKUP(A21892,Sheet2!$B$2:$E$1001,3,0)</f>
        <v>audio</v>
      </c>
      <c r="E21892" t="str">
        <f>VLOOKUP(A21892,Sheet2!$B$2:$E$1001,4,0)</f>
        <v>public speaking</v>
      </c>
      <c r="F21892" t="str">
        <f>VLOOKUP(B21892,Sheet3!$B$2:$D$17,2,0)</f>
        <v>negative</v>
      </c>
      <c r="G21892">
        <f>VLOOKUP(B21892,Sheet3!$B$2:$D$17,3,0)</f>
        <v>12</v>
      </c>
      <c r="H21892">
        <f t="shared" si="1026"/>
        <v>9</v>
      </c>
      <c r="I21892">
        <f t="shared" si="1027"/>
        <v>3</v>
      </c>
      <c r="J21892" t="str">
        <f t="shared" si="1028"/>
        <v>15-18</v>
      </c>
    </row>
    <row r="21893" spans="1:10">
      <c r="A21893" t="s">
        <v>1342</v>
      </c>
      <c r="B21893" t="s">
        <v>1495</v>
      </c>
      <c r="C21893" s="7">
        <v>44158.2284953704</v>
      </c>
      <c r="D21893" t="str">
        <f>VLOOKUP(A21893,Sheet2!$B$2:$E$1001,3,0)</f>
        <v>audio</v>
      </c>
      <c r="E21893" t="str">
        <f>VLOOKUP(A21893,Sheet2!$B$2:$E$1001,4,0)</f>
        <v>public speaking</v>
      </c>
      <c r="F21893" t="str">
        <f>VLOOKUP(B21893,Sheet3!$B$2:$D$17,2,0)</f>
        <v>positive</v>
      </c>
      <c r="G21893">
        <f>VLOOKUP(B21893,Sheet3!$B$2:$D$17,3,0)</f>
        <v>75</v>
      </c>
      <c r="H21893">
        <f t="shared" si="1026"/>
        <v>11</v>
      </c>
      <c r="I21893">
        <f t="shared" si="1027"/>
        <v>1</v>
      </c>
      <c r="J21893" t="str">
        <f t="shared" si="1028"/>
        <v>3-6</v>
      </c>
    </row>
    <row r="21894" customFormat="1" spans="1:10">
      <c r="A21894" t="s">
        <v>1342</v>
      </c>
      <c r="B21894" t="s">
        <v>1503</v>
      </c>
      <c r="C21894" s="7">
        <v>44207.4436574074</v>
      </c>
      <c r="D21894" t="str">
        <f>VLOOKUP(A21894,Sheet2!$B$2:$E$1001,3,0)</f>
        <v>audio</v>
      </c>
      <c r="E21894" t="str">
        <f>VLOOKUP(A21894,Sheet2!$B$2:$E$1001,4,0)</f>
        <v>public speaking</v>
      </c>
      <c r="F21894" t="str">
        <f>VLOOKUP(B21894,Sheet3!$B$2:$D$17,2,0)</f>
        <v>negative</v>
      </c>
      <c r="G21894">
        <f>VLOOKUP(B21894,Sheet3!$B$2:$D$17,3,0)</f>
        <v>12</v>
      </c>
      <c r="H21894">
        <f t="shared" si="1026"/>
        <v>1</v>
      </c>
      <c r="I21894">
        <f t="shared" si="1027"/>
        <v>1</v>
      </c>
      <c r="J21894" t="str">
        <f t="shared" si="1028"/>
        <v>9-12</v>
      </c>
    </row>
    <row r="21895" spans="1:10">
      <c r="A21895" t="s">
        <v>1342</v>
      </c>
      <c r="B21895" t="s">
        <v>1500</v>
      </c>
      <c r="C21895" s="7">
        <v>44301.9926157407</v>
      </c>
      <c r="D21895" t="str">
        <f>VLOOKUP(A21895,Sheet2!$B$2:$E$1001,3,0)</f>
        <v>audio</v>
      </c>
      <c r="E21895" t="str">
        <f>VLOOKUP(A21895,Sheet2!$B$2:$E$1001,4,0)</f>
        <v>public speaking</v>
      </c>
      <c r="F21895" t="str">
        <f>VLOOKUP(B21895,Sheet3!$B$2:$D$17,2,0)</f>
        <v>positive</v>
      </c>
      <c r="G21895">
        <f>VLOOKUP(B21895,Sheet3!$B$2:$D$17,3,0)</f>
        <v>45</v>
      </c>
      <c r="H21895">
        <f t="shared" si="1026"/>
        <v>4</v>
      </c>
      <c r="I21895">
        <f t="shared" si="1027"/>
        <v>4</v>
      </c>
      <c r="J21895" t="str">
        <f t="shared" si="1028"/>
        <v>21-24</v>
      </c>
    </row>
    <row r="21896" spans="1:10">
      <c r="A21896" t="s">
        <v>1342</v>
      </c>
      <c r="B21896" t="s">
        <v>1485</v>
      </c>
      <c r="C21896" s="7">
        <v>44197.5732523148</v>
      </c>
      <c r="D21896" t="str">
        <f>VLOOKUP(A21896,Sheet2!$B$2:$E$1001,3,0)</f>
        <v>audio</v>
      </c>
      <c r="E21896" t="str">
        <f>VLOOKUP(A21896,Sheet2!$B$2:$E$1001,4,0)</f>
        <v>public speaking</v>
      </c>
      <c r="F21896" t="str">
        <f>VLOOKUP(B21896,Sheet3!$B$2:$D$17,2,0)</f>
        <v>positive</v>
      </c>
      <c r="G21896">
        <f>VLOOKUP(B21896,Sheet3!$B$2:$D$17,3,0)</f>
        <v>60</v>
      </c>
      <c r="H21896">
        <f t="shared" si="1026"/>
        <v>1</v>
      </c>
      <c r="I21896">
        <f t="shared" si="1027"/>
        <v>5</v>
      </c>
      <c r="J21896" t="str">
        <f t="shared" si="1028"/>
        <v>12-15</v>
      </c>
    </row>
    <row r="21897" spans="1:10">
      <c r="A21897" t="s">
        <v>1342</v>
      </c>
      <c r="B21897" t="s">
        <v>1502</v>
      </c>
      <c r="C21897" s="7">
        <v>44172.7686805556</v>
      </c>
      <c r="D21897" t="str">
        <f>VLOOKUP(A21897,Sheet2!$B$2:$E$1001,3,0)</f>
        <v>audio</v>
      </c>
      <c r="E21897" t="str">
        <f>VLOOKUP(A21897,Sheet2!$B$2:$E$1001,4,0)</f>
        <v>public speaking</v>
      </c>
      <c r="F21897" t="str">
        <f>VLOOKUP(B21897,Sheet3!$B$2:$D$17,2,0)</f>
        <v>negative</v>
      </c>
      <c r="G21897">
        <f>VLOOKUP(B21897,Sheet3!$B$2:$D$17,3,0)</f>
        <v>15</v>
      </c>
      <c r="H21897">
        <f t="shared" si="1026"/>
        <v>12</v>
      </c>
      <c r="I21897">
        <f t="shared" si="1027"/>
        <v>1</v>
      </c>
      <c r="J21897" t="str">
        <f t="shared" si="1028"/>
        <v>18-21</v>
      </c>
    </row>
    <row r="21898" spans="1:10">
      <c r="A21898" t="s">
        <v>1342</v>
      </c>
      <c r="B21898" t="s">
        <v>1488</v>
      </c>
      <c r="C21898" s="7">
        <v>44263.1236689815</v>
      </c>
      <c r="D21898" t="str">
        <f>VLOOKUP(A21898,Sheet2!$B$2:$E$1001,3,0)</f>
        <v>audio</v>
      </c>
      <c r="E21898" t="str">
        <f>VLOOKUP(A21898,Sheet2!$B$2:$E$1001,4,0)</f>
        <v>public speaking</v>
      </c>
      <c r="F21898" t="str">
        <f>VLOOKUP(B21898,Sheet3!$B$2:$D$17,2,0)</f>
        <v>negative</v>
      </c>
      <c r="G21898">
        <f>VLOOKUP(B21898,Sheet3!$B$2:$D$17,3,0)</f>
        <v>0</v>
      </c>
      <c r="H21898">
        <f t="shared" si="1026"/>
        <v>3</v>
      </c>
      <c r="I21898">
        <f t="shared" si="1027"/>
        <v>1</v>
      </c>
      <c r="J21898" t="str">
        <f t="shared" si="1028"/>
        <v>0-3</v>
      </c>
    </row>
    <row r="21899" spans="1:10">
      <c r="A21899" t="s">
        <v>1342</v>
      </c>
      <c r="B21899" t="s">
        <v>1502</v>
      </c>
      <c r="C21899" s="7">
        <v>44239.0533912037</v>
      </c>
      <c r="D21899" t="str">
        <f>VLOOKUP(A21899,Sheet2!$B$2:$E$1001,3,0)</f>
        <v>audio</v>
      </c>
      <c r="E21899" t="str">
        <f>VLOOKUP(A21899,Sheet2!$B$2:$E$1001,4,0)</f>
        <v>public speaking</v>
      </c>
      <c r="F21899" t="str">
        <f>VLOOKUP(B21899,Sheet3!$B$2:$D$17,2,0)</f>
        <v>negative</v>
      </c>
      <c r="G21899">
        <f>VLOOKUP(B21899,Sheet3!$B$2:$D$17,3,0)</f>
        <v>15</v>
      </c>
      <c r="H21899">
        <f t="shared" si="1026"/>
        <v>2</v>
      </c>
      <c r="I21899">
        <f t="shared" si="1027"/>
        <v>5</v>
      </c>
      <c r="J21899" t="str">
        <f t="shared" si="1028"/>
        <v>0-3</v>
      </c>
    </row>
    <row r="21900" spans="1:10">
      <c r="A21900" t="s">
        <v>1342</v>
      </c>
      <c r="B21900" t="s">
        <v>1491</v>
      </c>
      <c r="C21900" s="7">
        <v>44119.8027662037</v>
      </c>
      <c r="D21900" t="str">
        <f>VLOOKUP(A21900,Sheet2!$B$2:$E$1001,3,0)</f>
        <v>audio</v>
      </c>
      <c r="E21900" t="str">
        <f>VLOOKUP(A21900,Sheet2!$B$2:$E$1001,4,0)</f>
        <v>public speaking</v>
      </c>
      <c r="F21900" t="str">
        <f>VLOOKUP(B21900,Sheet3!$B$2:$D$17,2,0)</f>
        <v>positive</v>
      </c>
      <c r="G21900">
        <f>VLOOKUP(B21900,Sheet3!$B$2:$D$17,3,0)</f>
        <v>30</v>
      </c>
      <c r="H21900">
        <f t="shared" si="1026"/>
        <v>10</v>
      </c>
      <c r="I21900">
        <f t="shared" si="1027"/>
        <v>4</v>
      </c>
      <c r="J21900" t="str">
        <f t="shared" si="1028"/>
        <v>18-21</v>
      </c>
    </row>
    <row r="21901" spans="1:10">
      <c r="A21901" t="s">
        <v>1342</v>
      </c>
      <c r="B21901" t="s">
        <v>1500</v>
      </c>
      <c r="C21901" s="7">
        <v>44192.6109837963</v>
      </c>
      <c r="D21901" t="str">
        <f>VLOOKUP(A21901,Sheet2!$B$2:$E$1001,3,0)</f>
        <v>audio</v>
      </c>
      <c r="E21901" t="str">
        <f>VLOOKUP(A21901,Sheet2!$B$2:$E$1001,4,0)</f>
        <v>public speaking</v>
      </c>
      <c r="F21901" t="str">
        <f>VLOOKUP(B21901,Sheet3!$B$2:$D$17,2,0)</f>
        <v>positive</v>
      </c>
      <c r="G21901">
        <f>VLOOKUP(B21901,Sheet3!$B$2:$D$17,3,0)</f>
        <v>45</v>
      </c>
      <c r="H21901">
        <f t="shared" si="1026"/>
        <v>12</v>
      </c>
      <c r="I21901">
        <f t="shared" si="1027"/>
        <v>7</v>
      </c>
      <c r="J21901" t="str">
        <f t="shared" si="1028"/>
        <v>12-15</v>
      </c>
    </row>
    <row r="21902" spans="1:10">
      <c r="A21902" t="s">
        <v>1342</v>
      </c>
      <c r="B21902" t="s">
        <v>1487</v>
      </c>
      <c r="C21902" s="7">
        <v>44254.1449884259</v>
      </c>
      <c r="D21902" t="str">
        <f>VLOOKUP(A21902,Sheet2!$B$2:$E$1001,3,0)</f>
        <v>audio</v>
      </c>
      <c r="E21902" t="str">
        <f>VLOOKUP(A21902,Sheet2!$B$2:$E$1001,4,0)</f>
        <v>public speaking</v>
      </c>
      <c r="F21902" t="str">
        <f>VLOOKUP(B21902,Sheet3!$B$2:$D$17,2,0)</f>
        <v>positive</v>
      </c>
      <c r="G21902">
        <f>VLOOKUP(B21902,Sheet3!$B$2:$D$17,3,0)</f>
        <v>70</v>
      </c>
      <c r="H21902">
        <f t="shared" si="1026"/>
        <v>2</v>
      </c>
      <c r="I21902">
        <f t="shared" si="1027"/>
        <v>6</v>
      </c>
      <c r="J21902" t="str">
        <f t="shared" si="1028"/>
        <v>3-6</v>
      </c>
    </row>
    <row r="21903" spans="1:10">
      <c r="A21903" t="s">
        <v>1342</v>
      </c>
      <c r="B21903" t="s">
        <v>1499</v>
      </c>
      <c r="C21903" s="7">
        <v>44332.5449768519</v>
      </c>
      <c r="D21903" t="str">
        <f>VLOOKUP(A21903,Sheet2!$B$2:$E$1001,3,0)</f>
        <v>audio</v>
      </c>
      <c r="E21903" t="str">
        <f>VLOOKUP(A21903,Sheet2!$B$2:$E$1001,4,0)</f>
        <v>public speaking</v>
      </c>
      <c r="F21903" t="str">
        <f>VLOOKUP(B21903,Sheet3!$B$2:$D$17,2,0)</f>
        <v>negative</v>
      </c>
      <c r="G21903">
        <f>VLOOKUP(B21903,Sheet3!$B$2:$D$17,3,0)</f>
        <v>10</v>
      </c>
      <c r="H21903">
        <f t="shared" si="1026"/>
        <v>5</v>
      </c>
      <c r="I21903">
        <f t="shared" si="1027"/>
        <v>7</v>
      </c>
      <c r="J21903" t="str">
        <f t="shared" si="1028"/>
        <v>12-15</v>
      </c>
    </row>
    <row r="21904" customFormat="1" spans="1:10">
      <c r="A21904" t="s">
        <v>1342</v>
      </c>
      <c r="B21904" t="s">
        <v>1495</v>
      </c>
      <c r="C21904" s="7">
        <v>44215.1707986111</v>
      </c>
      <c r="D21904" t="str">
        <f>VLOOKUP(A21904,Sheet2!$B$2:$E$1001,3,0)</f>
        <v>audio</v>
      </c>
      <c r="E21904" t="str">
        <f>VLOOKUP(A21904,Sheet2!$B$2:$E$1001,4,0)</f>
        <v>public speaking</v>
      </c>
      <c r="F21904" t="str">
        <f>VLOOKUP(B21904,Sheet3!$B$2:$D$17,2,0)</f>
        <v>positive</v>
      </c>
      <c r="G21904">
        <f>VLOOKUP(B21904,Sheet3!$B$2:$D$17,3,0)</f>
        <v>75</v>
      </c>
      <c r="H21904">
        <f t="shared" si="1026"/>
        <v>1</v>
      </c>
      <c r="I21904">
        <f t="shared" si="1027"/>
        <v>2</v>
      </c>
      <c r="J21904" t="str">
        <f t="shared" si="1028"/>
        <v>3-6</v>
      </c>
    </row>
    <row r="21905" spans="1:10">
      <c r="A21905" t="s">
        <v>1342</v>
      </c>
      <c r="B21905" t="s">
        <v>1491</v>
      </c>
      <c r="C21905" s="7">
        <v>44120.9175694444</v>
      </c>
      <c r="D21905" t="str">
        <f>VLOOKUP(A21905,Sheet2!$B$2:$E$1001,3,0)</f>
        <v>audio</v>
      </c>
      <c r="E21905" t="str">
        <f>VLOOKUP(A21905,Sheet2!$B$2:$E$1001,4,0)</f>
        <v>public speaking</v>
      </c>
      <c r="F21905" t="str">
        <f>VLOOKUP(B21905,Sheet3!$B$2:$D$17,2,0)</f>
        <v>positive</v>
      </c>
      <c r="G21905">
        <f>VLOOKUP(B21905,Sheet3!$B$2:$D$17,3,0)</f>
        <v>30</v>
      </c>
      <c r="H21905">
        <f t="shared" si="1026"/>
        <v>10</v>
      </c>
      <c r="I21905">
        <f t="shared" si="1027"/>
        <v>5</v>
      </c>
      <c r="J21905" t="str">
        <f t="shared" si="1028"/>
        <v>21-24</v>
      </c>
    </row>
    <row r="21906" spans="1:10">
      <c r="A21906" t="s">
        <v>1342</v>
      </c>
      <c r="B21906" t="s">
        <v>1503</v>
      </c>
      <c r="C21906" s="7">
        <v>44150.4541319444</v>
      </c>
      <c r="D21906" t="str">
        <f>VLOOKUP(A21906,Sheet2!$B$2:$E$1001,3,0)</f>
        <v>audio</v>
      </c>
      <c r="E21906" t="str">
        <f>VLOOKUP(A21906,Sheet2!$B$2:$E$1001,4,0)</f>
        <v>public speaking</v>
      </c>
      <c r="F21906" t="str">
        <f>VLOOKUP(B21906,Sheet3!$B$2:$D$17,2,0)</f>
        <v>negative</v>
      </c>
      <c r="G21906">
        <f>VLOOKUP(B21906,Sheet3!$B$2:$D$17,3,0)</f>
        <v>12</v>
      </c>
      <c r="H21906">
        <f t="shared" si="1026"/>
        <v>11</v>
      </c>
      <c r="I21906">
        <f t="shared" si="1027"/>
        <v>7</v>
      </c>
      <c r="J21906" t="str">
        <f t="shared" si="1028"/>
        <v>9-12</v>
      </c>
    </row>
    <row r="21907" spans="1:10">
      <c r="A21907" t="s">
        <v>1342</v>
      </c>
      <c r="B21907" t="s">
        <v>1491</v>
      </c>
      <c r="C21907" s="7">
        <v>44246.0728240741</v>
      </c>
      <c r="D21907" t="str">
        <f>VLOOKUP(A21907,Sheet2!$B$2:$E$1001,3,0)</f>
        <v>audio</v>
      </c>
      <c r="E21907" t="str">
        <f>VLOOKUP(A21907,Sheet2!$B$2:$E$1001,4,0)</f>
        <v>public speaking</v>
      </c>
      <c r="F21907" t="str">
        <f>VLOOKUP(B21907,Sheet3!$B$2:$D$17,2,0)</f>
        <v>positive</v>
      </c>
      <c r="G21907">
        <f>VLOOKUP(B21907,Sheet3!$B$2:$D$17,3,0)</f>
        <v>30</v>
      </c>
      <c r="H21907">
        <f t="shared" si="1026"/>
        <v>2</v>
      </c>
      <c r="I21907">
        <f t="shared" si="1027"/>
        <v>5</v>
      </c>
      <c r="J21907" t="str">
        <f t="shared" si="1028"/>
        <v>0-3</v>
      </c>
    </row>
    <row r="21908" spans="1:10">
      <c r="A21908" t="s">
        <v>1342</v>
      </c>
      <c r="B21908" t="s">
        <v>1494</v>
      </c>
      <c r="C21908" s="7">
        <v>44172.0463888889</v>
      </c>
      <c r="D21908" t="str">
        <f>VLOOKUP(A21908,Sheet2!$B$2:$E$1001,3,0)</f>
        <v>audio</v>
      </c>
      <c r="E21908" t="str">
        <f>VLOOKUP(A21908,Sheet2!$B$2:$E$1001,4,0)</f>
        <v>public speaking</v>
      </c>
      <c r="F21908" t="str">
        <f>VLOOKUP(B21908,Sheet3!$B$2:$D$17,2,0)</f>
        <v>positive</v>
      </c>
      <c r="G21908">
        <f>VLOOKUP(B21908,Sheet3!$B$2:$D$17,3,0)</f>
        <v>65</v>
      </c>
      <c r="H21908">
        <f t="shared" si="1026"/>
        <v>12</v>
      </c>
      <c r="I21908">
        <f t="shared" si="1027"/>
        <v>1</v>
      </c>
      <c r="J21908" t="str">
        <f t="shared" si="1028"/>
        <v>0-3</v>
      </c>
    </row>
    <row r="21909" spans="1:10">
      <c r="A21909" t="s">
        <v>1342</v>
      </c>
      <c r="B21909" t="s">
        <v>1495</v>
      </c>
      <c r="C21909" s="7">
        <v>44271.5821875</v>
      </c>
      <c r="D21909" t="str">
        <f>VLOOKUP(A21909,Sheet2!$B$2:$E$1001,3,0)</f>
        <v>audio</v>
      </c>
      <c r="E21909" t="str">
        <f>VLOOKUP(A21909,Sheet2!$B$2:$E$1001,4,0)</f>
        <v>public speaking</v>
      </c>
      <c r="F21909" t="str">
        <f>VLOOKUP(B21909,Sheet3!$B$2:$D$17,2,0)</f>
        <v>positive</v>
      </c>
      <c r="G21909">
        <f>VLOOKUP(B21909,Sheet3!$B$2:$D$17,3,0)</f>
        <v>75</v>
      </c>
      <c r="H21909">
        <f t="shared" si="1026"/>
        <v>3</v>
      </c>
      <c r="I21909">
        <f t="shared" si="1027"/>
        <v>2</v>
      </c>
      <c r="J21909" t="str">
        <f t="shared" si="1028"/>
        <v>12-15</v>
      </c>
    </row>
    <row r="21910" spans="1:10">
      <c r="A21910" t="s">
        <v>1342</v>
      </c>
      <c r="B21910" t="s">
        <v>1499</v>
      </c>
      <c r="C21910" s="7">
        <v>44141.3668634259</v>
      </c>
      <c r="D21910" t="str">
        <f>VLOOKUP(A21910,Sheet2!$B$2:$E$1001,3,0)</f>
        <v>audio</v>
      </c>
      <c r="E21910" t="str">
        <f>VLOOKUP(A21910,Sheet2!$B$2:$E$1001,4,0)</f>
        <v>public speaking</v>
      </c>
      <c r="F21910" t="str">
        <f>VLOOKUP(B21910,Sheet3!$B$2:$D$17,2,0)</f>
        <v>negative</v>
      </c>
      <c r="G21910">
        <f>VLOOKUP(B21910,Sheet3!$B$2:$D$17,3,0)</f>
        <v>10</v>
      </c>
      <c r="H21910">
        <f t="shared" si="1026"/>
        <v>11</v>
      </c>
      <c r="I21910">
        <f t="shared" si="1027"/>
        <v>5</v>
      </c>
      <c r="J21910" t="str">
        <f t="shared" si="1028"/>
        <v>6-9</v>
      </c>
    </row>
    <row r="21911" spans="1:10">
      <c r="A21911" t="s">
        <v>1342</v>
      </c>
      <c r="B21911" t="s">
        <v>1494</v>
      </c>
      <c r="C21911" s="7">
        <v>44197.0195833333</v>
      </c>
      <c r="D21911" t="str">
        <f>VLOOKUP(A21911,Sheet2!$B$2:$E$1001,3,0)</f>
        <v>audio</v>
      </c>
      <c r="E21911" t="str">
        <f>VLOOKUP(A21911,Sheet2!$B$2:$E$1001,4,0)</f>
        <v>public speaking</v>
      </c>
      <c r="F21911" t="str">
        <f>VLOOKUP(B21911,Sheet3!$B$2:$D$17,2,0)</f>
        <v>positive</v>
      </c>
      <c r="G21911">
        <f>VLOOKUP(B21911,Sheet3!$B$2:$D$17,3,0)</f>
        <v>65</v>
      </c>
      <c r="H21911">
        <f t="shared" si="1026"/>
        <v>1</v>
      </c>
      <c r="I21911">
        <f t="shared" si="1027"/>
        <v>5</v>
      </c>
      <c r="J21911" t="str">
        <f t="shared" si="1028"/>
        <v>0-3</v>
      </c>
    </row>
    <row r="21912" spans="1:10">
      <c r="A21912" t="s">
        <v>1342</v>
      </c>
      <c r="B21912" t="s">
        <v>1485</v>
      </c>
      <c r="C21912" s="7">
        <v>44216.922337963</v>
      </c>
      <c r="D21912" t="str">
        <f>VLOOKUP(A21912,Sheet2!$B$2:$E$1001,3,0)</f>
        <v>audio</v>
      </c>
      <c r="E21912" t="str">
        <f>VLOOKUP(A21912,Sheet2!$B$2:$E$1001,4,0)</f>
        <v>public speaking</v>
      </c>
      <c r="F21912" t="str">
        <f>VLOOKUP(B21912,Sheet3!$B$2:$D$17,2,0)</f>
        <v>positive</v>
      </c>
      <c r="G21912">
        <f>VLOOKUP(B21912,Sheet3!$B$2:$D$17,3,0)</f>
        <v>60</v>
      </c>
      <c r="H21912">
        <f t="shared" si="1026"/>
        <v>1</v>
      </c>
      <c r="I21912">
        <f t="shared" si="1027"/>
        <v>3</v>
      </c>
      <c r="J21912" t="str">
        <f t="shared" si="1028"/>
        <v>21-24</v>
      </c>
    </row>
    <row r="21913" spans="1:10">
      <c r="A21913" t="s">
        <v>1342</v>
      </c>
      <c r="B21913" t="s">
        <v>1494</v>
      </c>
      <c r="C21913" s="7">
        <v>44166.3621064815</v>
      </c>
      <c r="D21913" t="str">
        <f>VLOOKUP(A21913,Sheet2!$B$2:$E$1001,3,0)</f>
        <v>audio</v>
      </c>
      <c r="E21913" t="str">
        <f>VLOOKUP(A21913,Sheet2!$B$2:$E$1001,4,0)</f>
        <v>public speaking</v>
      </c>
      <c r="F21913" t="str">
        <f>VLOOKUP(B21913,Sheet3!$B$2:$D$17,2,0)</f>
        <v>positive</v>
      </c>
      <c r="G21913">
        <f>VLOOKUP(B21913,Sheet3!$B$2:$D$17,3,0)</f>
        <v>65</v>
      </c>
      <c r="H21913">
        <f t="shared" si="1026"/>
        <v>12</v>
      </c>
      <c r="I21913">
        <f t="shared" si="1027"/>
        <v>2</v>
      </c>
      <c r="J21913" t="str">
        <f t="shared" si="1028"/>
        <v>6-9</v>
      </c>
    </row>
    <row r="21914" customFormat="1" spans="1:10">
      <c r="A21914" t="s">
        <v>1342</v>
      </c>
      <c r="B21914" t="s">
        <v>1502</v>
      </c>
      <c r="C21914" s="7">
        <v>44244.2799884259</v>
      </c>
      <c r="D21914" t="str">
        <f>VLOOKUP(A21914,Sheet2!$B$2:$E$1001,3,0)</f>
        <v>audio</v>
      </c>
      <c r="E21914" t="str">
        <f>VLOOKUP(A21914,Sheet2!$B$2:$E$1001,4,0)</f>
        <v>public speaking</v>
      </c>
      <c r="F21914" t="str">
        <f>VLOOKUP(B21914,Sheet3!$B$2:$D$17,2,0)</f>
        <v>negative</v>
      </c>
      <c r="G21914">
        <f>VLOOKUP(B21914,Sheet3!$B$2:$D$17,3,0)</f>
        <v>15</v>
      </c>
      <c r="H21914">
        <f t="shared" si="1026"/>
        <v>2</v>
      </c>
      <c r="I21914">
        <f t="shared" si="1027"/>
        <v>3</v>
      </c>
      <c r="J21914" t="str">
        <f t="shared" si="1028"/>
        <v>6-9</v>
      </c>
    </row>
    <row r="21915" spans="1:10">
      <c r="A21915" t="s">
        <v>1342</v>
      </c>
      <c r="B21915" t="s">
        <v>1485</v>
      </c>
      <c r="C21915" s="7">
        <v>44107.3436342593</v>
      </c>
      <c r="D21915" t="str">
        <f>VLOOKUP(A21915,Sheet2!$B$2:$E$1001,3,0)</f>
        <v>audio</v>
      </c>
      <c r="E21915" t="str">
        <f>VLOOKUP(A21915,Sheet2!$B$2:$E$1001,4,0)</f>
        <v>public speaking</v>
      </c>
      <c r="F21915" t="str">
        <f>VLOOKUP(B21915,Sheet3!$B$2:$D$17,2,0)</f>
        <v>positive</v>
      </c>
      <c r="G21915">
        <f>VLOOKUP(B21915,Sheet3!$B$2:$D$17,3,0)</f>
        <v>60</v>
      </c>
      <c r="H21915">
        <f t="shared" si="1026"/>
        <v>10</v>
      </c>
      <c r="I21915">
        <f t="shared" si="1027"/>
        <v>6</v>
      </c>
      <c r="J21915" t="str">
        <f t="shared" si="1028"/>
        <v>6-9</v>
      </c>
    </row>
    <row r="21916" spans="1:10">
      <c r="A21916" t="s">
        <v>1342</v>
      </c>
      <c r="B21916" t="s">
        <v>1485</v>
      </c>
      <c r="C21916" s="7">
        <v>44335.1795138889</v>
      </c>
      <c r="D21916" t="str">
        <f>VLOOKUP(A21916,Sheet2!$B$2:$E$1001,3,0)</f>
        <v>audio</v>
      </c>
      <c r="E21916" t="str">
        <f>VLOOKUP(A21916,Sheet2!$B$2:$E$1001,4,0)</f>
        <v>public speaking</v>
      </c>
      <c r="F21916" t="str">
        <f>VLOOKUP(B21916,Sheet3!$B$2:$D$17,2,0)</f>
        <v>positive</v>
      </c>
      <c r="G21916">
        <f>VLOOKUP(B21916,Sheet3!$B$2:$D$17,3,0)</f>
        <v>60</v>
      </c>
      <c r="H21916">
        <f t="shared" si="1026"/>
        <v>5</v>
      </c>
      <c r="I21916">
        <f t="shared" si="1027"/>
        <v>3</v>
      </c>
      <c r="J21916" t="str">
        <f t="shared" si="1028"/>
        <v>3-6</v>
      </c>
    </row>
    <row r="21917" spans="1:10">
      <c r="A21917" t="s">
        <v>1342</v>
      </c>
      <c r="B21917" t="s">
        <v>1498</v>
      </c>
      <c r="C21917" s="7">
        <v>44169.5949305556</v>
      </c>
      <c r="D21917" t="str">
        <f>VLOOKUP(A21917,Sheet2!$B$2:$E$1001,3,0)</f>
        <v>audio</v>
      </c>
      <c r="E21917" t="str">
        <f>VLOOKUP(A21917,Sheet2!$B$2:$E$1001,4,0)</f>
        <v>public speaking</v>
      </c>
      <c r="F21917" t="str">
        <f>VLOOKUP(B21917,Sheet3!$B$2:$D$17,2,0)</f>
        <v>positive</v>
      </c>
      <c r="G21917">
        <f>VLOOKUP(B21917,Sheet3!$B$2:$D$17,3,0)</f>
        <v>50</v>
      </c>
      <c r="H21917">
        <f t="shared" si="1026"/>
        <v>12</v>
      </c>
      <c r="I21917">
        <f t="shared" si="1027"/>
        <v>5</v>
      </c>
      <c r="J21917" t="str">
        <f t="shared" si="1028"/>
        <v>12-15</v>
      </c>
    </row>
    <row r="21918" spans="1:10">
      <c r="A21918" t="s">
        <v>1342</v>
      </c>
      <c r="B21918" t="s">
        <v>1496</v>
      </c>
      <c r="C21918" s="7">
        <v>44091.4137152778</v>
      </c>
      <c r="D21918" t="str">
        <f>VLOOKUP(A21918,Sheet2!$B$2:$E$1001,3,0)</f>
        <v>audio</v>
      </c>
      <c r="E21918" t="str">
        <f>VLOOKUP(A21918,Sheet2!$B$2:$E$1001,4,0)</f>
        <v>public speaking</v>
      </c>
      <c r="F21918" t="str">
        <f>VLOOKUP(B21918,Sheet3!$B$2:$D$17,2,0)</f>
        <v>positive</v>
      </c>
      <c r="G21918">
        <f>VLOOKUP(B21918,Sheet3!$B$2:$D$17,3,0)</f>
        <v>70</v>
      </c>
      <c r="H21918">
        <f t="shared" si="1026"/>
        <v>9</v>
      </c>
      <c r="I21918">
        <f t="shared" si="1027"/>
        <v>4</v>
      </c>
      <c r="J21918" t="str">
        <f t="shared" si="1028"/>
        <v>9-12</v>
      </c>
    </row>
    <row r="21919" spans="1:10">
      <c r="A21919" t="s">
        <v>1342</v>
      </c>
      <c r="B21919" t="s">
        <v>1500</v>
      </c>
      <c r="C21919" s="7">
        <v>44137.2868634259</v>
      </c>
      <c r="D21919" t="str">
        <f>VLOOKUP(A21919,Sheet2!$B$2:$E$1001,3,0)</f>
        <v>audio</v>
      </c>
      <c r="E21919" t="str">
        <f>VLOOKUP(A21919,Sheet2!$B$2:$E$1001,4,0)</f>
        <v>public speaking</v>
      </c>
      <c r="F21919" t="str">
        <f>VLOOKUP(B21919,Sheet3!$B$2:$D$17,2,0)</f>
        <v>positive</v>
      </c>
      <c r="G21919">
        <f>VLOOKUP(B21919,Sheet3!$B$2:$D$17,3,0)</f>
        <v>45</v>
      </c>
      <c r="H21919">
        <f t="shared" si="1026"/>
        <v>11</v>
      </c>
      <c r="I21919">
        <f t="shared" si="1027"/>
        <v>1</v>
      </c>
      <c r="J21919" t="str">
        <f t="shared" si="1028"/>
        <v>6-9</v>
      </c>
    </row>
    <row r="21920" spans="1:10">
      <c r="A21920" t="s">
        <v>1343</v>
      </c>
      <c r="B21920" t="s">
        <v>1503</v>
      </c>
      <c r="C21920" s="7">
        <v>44332.3746064815</v>
      </c>
      <c r="D21920" t="str">
        <f>VLOOKUP(A21920,Sheet2!$B$2:$E$1001,3,0)</f>
        <v>GIF</v>
      </c>
      <c r="E21920" t="str">
        <f>VLOOKUP(A21920,Sheet2!$B$2:$E$1001,4,0)</f>
        <v>travel</v>
      </c>
      <c r="F21920" t="str">
        <f>VLOOKUP(B21920,Sheet3!$B$2:$D$17,2,0)</f>
        <v>negative</v>
      </c>
      <c r="G21920">
        <f>VLOOKUP(B21920,Sheet3!$B$2:$D$17,3,0)</f>
        <v>12</v>
      </c>
      <c r="H21920">
        <f t="shared" si="1026"/>
        <v>5</v>
      </c>
      <c r="I21920">
        <f t="shared" si="1027"/>
        <v>7</v>
      </c>
      <c r="J21920" t="str">
        <f t="shared" si="1028"/>
        <v>6-9</v>
      </c>
    </row>
    <row r="21921" spans="1:10">
      <c r="A21921" t="s">
        <v>1343</v>
      </c>
      <c r="B21921" t="s">
        <v>1488</v>
      </c>
      <c r="C21921" s="7">
        <v>44247.8013194444</v>
      </c>
      <c r="D21921" t="str">
        <f>VLOOKUP(A21921,Sheet2!$B$2:$E$1001,3,0)</f>
        <v>GIF</v>
      </c>
      <c r="E21921" t="str">
        <f>VLOOKUP(A21921,Sheet2!$B$2:$E$1001,4,0)</f>
        <v>travel</v>
      </c>
      <c r="F21921" t="str">
        <f>VLOOKUP(B21921,Sheet3!$B$2:$D$17,2,0)</f>
        <v>negative</v>
      </c>
      <c r="G21921">
        <f>VLOOKUP(B21921,Sheet3!$B$2:$D$17,3,0)</f>
        <v>0</v>
      </c>
      <c r="H21921">
        <f t="shared" si="1026"/>
        <v>2</v>
      </c>
      <c r="I21921">
        <f t="shared" si="1027"/>
        <v>6</v>
      </c>
      <c r="J21921" t="str">
        <f t="shared" si="1028"/>
        <v>18-21</v>
      </c>
    </row>
    <row r="21922" spans="1:10">
      <c r="A21922" t="s">
        <v>1343</v>
      </c>
      <c r="B21922" t="s">
        <v>1488</v>
      </c>
      <c r="C21922" s="7">
        <v>44226.1084027778</v>
      </c>
      <c r="D21922" t="str">
        <f>VLOOKUP(A21922,Sheet2!$B$2:$E$1001,3,0)</f>
        <v>GIF</v>
      </c>
      <c r="E21922" t="str">
        <f>VLOOKUP(A21922,Sheet2!$B$2:$E$1001,4,0)</f>
        <v>travel</v>
      </c>
      <c r="F21922" t="str">
        <f>VLOOKUP(B21922,Sheet3!$B$2:$D$17,2,0)</f>
        <v>negative</v>
      </c>
      <c r="G21922">
        <f>VLOOKUP(B21922,Sheet3!$B$2:$D$17,3,0)</f>
        <v>0</v>
      </c>
      <c r="H21922">
        <f t="shared" si="1026"/>
        <v>1</v>
      </c>
      <c r="I21922">
        <f t="shared" si="1027"/>
        <v>6</v>
      </c>
      <c r="J21922" t="str">
        <f t="shared" si="1028"/>
        <v>0-3</v>
      </c>
    </row>
    <row r="21923" spans="1:10">
      <c r="A21923" t="s">
        <v>1343</v>
      </c>
      <c r="B21923" t="s">
        <v>1495</v>
      </c>
      <c r="C21923" s="7">
        <v>44335.9691782407</v>
      </c>
      <c r="D21923" t="str">
        <f>VLOOKUP(A21923,Sheet2!$B$2:$E$1001,3,0)</f>
        <v>GIF</v>
      </c>
      <c r="E21923" t="str">
        <f>VLOOKUP(A21923,Sheet2!$B$2:$E$1001,4,0)</f>
        <v>travel</v>
      </c>
      <c r="F21923" t="str">
        <f>VLOOKUP(B21923,Sheet3!$B$2:$D$17,2,0)</f>
        <v>positive</v>
      </c>
      <c r="G21923">
        <f>VLOOKUP(B21923,Sheet3!$B$2:$D$17,3,0)</f>
        <v>75</v>
      </c>
      <c r="H21923">
        <f t="shared" si="1026"/>
        <v>5</v>
      </c>
      <c r="I21923">
        <f t="shared" si="1027"/>
        <v>3</v>
      </c>
      <c r="J21923" t="str">
        <f t="shared" si="1028"/>
        <v>21-24</v>
      </c>
    </row>
    <row r="21924" spans="1:10">
      <c r="A21924" t="s">
        <v>1343</v>
      </c>
      <c r="B21924" t="s">
        <v>1494</v>
      </c>
      <c r="C21924" s="7">
        <v>44322.871087963</v>
      </c>
      <c r="D21924" t="str">
        <f>VLOOKUP(A21924,Sheet2!$B$2:$E$1001,3,0)</f>
        <v>GIF</v>
      </c>
      <c r="E21924" t="str">
        <f>VLOOKUP(A21924,Sheet2!$B$2:$E$1001,4,0)</f>
        <v>travel</v>
      </c>
      <c r="F21924" t="str">
        <f>VLOOKUP(B21924,Sheet3!$B$2:$D$17,2,0)</f>
        <v>positive</v>
      </c>
      <c r="G21924">
        <f>VLOOKUP(B21924,Sheet3!$B$2:$D$17,3,0)</f>
        <v>65</v>
      </c>
      <c r="H21924">
        <f t="shared" si="1026"/>
        <v>5</v>
      </c>
      <c r="I21924">
        <f t="shared" si="1027"/>
        <v>4</v>
      </c>
      <c r="J21924" t="str">
        <f t="shared" si="1028"/>
        <v>18-21</v>
      </c>
    </row>
    <row r="21925" spans="1:10">
      <c r="A21925" t="s">
        <v>1343</v>
      </c>
      <c r="B21925" t="s">
        <v>1502</v>
      </c>
      <c r="C21925" s="7">
        <v>44267.9581018519</v>
      </c>
      <c r="D21925" t="str">
        <f>VLOOKUP(A21925,Sheet2!$B$2:$E$1001,3,0)</f>
        <v>GIF</v>
      </c>
      <c r="E21925" t="str">
        <f>VLOOKUP(A21925,Sheet2!$B$2:$E$1001,4,0)</f>
        <v>travel</v>
      </c>
      <c r="F21925" t="str">
        <f>VLOOKUP(B21925,Sheet3!$B$2:$D$17,2,0)</f>
        <v>negative</v>
      </c>
      <c r="G21925">
        <f>VLOOKUP(B21925,Sheet3!$B$2:$D$17,3,0)</f>
        <v>15</v>
      </c>
      <c r="H21925">
        <f t="shared" si="1026"/>
        <v>3</v>
      </c>
      <c r="I21925">
        <f t="shared" si="1027"/>
        <v>5</v>
      </c>
      <c r="J21925" t="str">
        <f t="shared" si="1028"/>
        <v>21-24</v>
      </c>
    </row>
    <row r="21926" spans="1:10">
      <c r="A21926" t="s">
        <v>1343</v>
      </c>
      <c r="B21926" t="s">
        <v>1488</v>
      </c>
      <c r="C21926" s="7">
        <v>44232.9377199074</v>
      </c>
      <c r="D21926" t="str">
        <f>VLOOKUP(A21926,Sheet2!$B$2:$E$1001,3,0)</f>
        <v>GIF</v>
      </c>
      <c r="E21926" t="str">
        <f>VLOOKUP(A21926,Sheet2!$B$2:$E$1001,4,0)</f>
        <v>travel</v>
      </c>
      <c r="F21926" t="str">
        <f>VLOOKUP(B21926,Sheet3!$B$2:$D$17,2,0)</f>
        <v>negative</v>
      </c>
      <c r="G21926">
        <f>VLOOKUP(B21926,Sheet3!$B$2:$D$17,3,0)</f>
        <v>0</v>
      </c>
      <c r="H21926">
        <f t="shared" si="1026"/>
        <v>2</v>
      </c>
      <c r="I21926">
        <f t="shared" si="1027"/>
        <v>5</v>
      </c>
      <c r="J21926" t="str">
        <f t="shared" si="1028"/>
        <v>21-24</v>
      </c>
    </row>
    <row r="21927" spans="1:10">
      <c r="A21927" t="s">
        <v>1343</v>
      </c>
      <c r="B21927" t="s">
        <v>1499</v>
      </c>
      <c r="C21927" s="7">
        <v>44241.4957175926</v>
      </c>
      <c r="D21927" t="str">
        <f>VLOOKUP(A21927,Sheet2!$B$2:$E$1001,3,0)</f>
        <v>GIF</v>
      </c>
      <c r="E21927" t="str">
        <f>VLOOKUP(A21927,Sheet2!$B$2:$E$1001,4,0)</f>
        <v>travel</v>
      </c>
      <c r="F21927" t="str">
        <f>VLOOKUP(B21927,Sheet3!$B$2:$D$17,2,0)</f>
        <v>negative</v>
      </c>
      <c r="G21927">
        <f>VLOOKUP(B21927,Sheet3!$B$2:$D$17,3,0)</f>
        <v>10</v>
      </c>
      <c r="H21927">
        <f t="shared" si="1026"/>
        <v>2</v>
      </c>
      <c r="I21927">
        <f t="shared" si="1027"/>
        <v>7</v>
      </c>
      <c r="J21927" t="str">
        <f t="shared" si="1028"/>
        <v>9-12</v>
      </c>
    </row>
    <row r="21928" spans="1:10">
      <c r="A21928" t="s">
        <v>1343</v>
      </c>
      <c r="B21928" t="s">
        <v>1490</v>
      </c>
      <c r="C21928" s="7">
        <v>44200.6010532407</v>
      </c>
      <c r="D21928" t="str">
        <f>VLOOKUP(A21928,Sheet2!$B$2:$E$1001,3,0)</f>
        <v>GIF</v>
      </c>
      <c r="E21928" t="str">
        <f>VLOOKUP(A21928,Sheet2!$B$2:$E$1001,4,0)</f>
        <v>travel</v>
      </c>
      <c r="F21928" t="str">
        <f>VLOOKUP(B21928,Sheet3!$B$2:$D$17,2,0)</f>
        <v>negative</v>
      </c>
      <c r="G21928">
        <f>VLOOKUP(B21928,Sheet3!$B$2:$D$17,3,0)</f>
        <v>5</v>
      </c>
      <c r="H21928">
        <f t="shared" si="1026"/>
        <v>1</v>
      </c>
      <c r="I21928">
        <f t="shared" si="1027"/>
        <v>1</v>
      </c>
      <c r="J21928" t="str">
        <f t="shared" si="1028"/>
        <v>12-15</v>
      </c>
    </row>
    <row r="21929" customFormat="1" spans="1:10">
      <c r="A21929" t="s">
        <v>1343</v>
      </c>
      <c r="B21929" t="s">
        <v>1499</v>
      </c>
      <c r="C21929" s="7">
        <v>44261.2917361111</v>
      </c>
      <c r="D21929" t="str">
        <f>VLOOKUP(A21929,Sheet2!$B$2:$E$1001,3,0)</f>
        <v>GIF</v>
      </c>
      <c r="E21929" t="str">
        <f>VLOOKUP(A21929,Sheet2!$B$2:$E$1001,4,0)</f>
        <v>travel</v>
      </c>
      <c r="F21929" t="str">
        <f>VLOOKUP(B21929,Sheet3!$B$2:$D$17,2,0)</f>
        <v>negative</v>
      </c>
      <c r="G21929">
        <f>VLOOKUP(B21929,Sheet3!$B$2:$D$17,3,0)</f>
        <v>10</v>
      </c>
      <c r="H21929">
        <f t="shared" si="1026"/>
        <v>3</v>
      </c>
      <c r="I21929">
        <f t="shared" si="1027"/>
        <v>6</v>
      </c>
      <c r="J21929" t="str">
        <f t="shared" si="1028"/>
        <v>6-9</v>
      </c>
    </row>
    <row r="21930" spans="1:10">
      <c r="A21930" t="s">
        <v>1343</v>
      </c>
      <c r="B21930" t="s">
        <v>1502</v>
      </c>
      <c r="C21930" s="7">
        <v>44057.4421064815</v>
      </c>
      <c r="D21930" t="str">
        <f>VLOOKUP(A21930,Sheet2!$B$2:$E$1001,3,0)</f>
        <v>GIF</v>
      </c>
      <c r="E21930" t="str">
        <f>VLOOKUP(A21930,Sheet2!$B$2:$E$1001,4,0)</f>
        <v>travel</v>
      </c>
      <c r="F21930" t="str">
        <f>VLOOKUP(B21930,Sheet3!$B$2:$D$17,2,0)</f>
        <v>negative</v>
      </c>
      <c r="G21930">
        <f>VLOOKUP(B21930,Sheet3!$B$2:$D$17,3,0)</f>
        <v>15</v>
      </c>
      <c r="H21930">
        <f t="shared" si="1026"/>
        <v>8</v>
      </c>
      <c r="I21930">
        <f t="shared" si="1027"/>
        <v>5</v>
      </c>
      <c r="J21930" t="str">
        <f t="shared" si="1028"/>
        <v>9-12</v>
      </c>
    </row>
    <row r="21931" spans="1:10">
      <c r="A21931" t="s">
        <v>1343</v>
      </c>
      <c r="B21931" t="s">
        <v>1498</v>
      </c>
      <c r="C21931" s="7">
        <v>44007.3511689815</v>
      </c>
      <c r="D21931" t="str">
        <f>VLOOKUP(A21931,Sheet2!$B$2:$E$1001,3,0)</f>
        <v>GIF</v>
      </c>
      <c r="E21931" t="str">
        <f>VLOOKUP(A21931,Sheet2!$B$2:$E$1001,4,0)</f>
        <v>travel</v>
      </c>
      <c r="F21931" t="str">
        <f>VLOOKUP(B21931,Sheet3!$B$2:$D$17,2,0)</f>
        <v>positive</v>
      </c>
      <c r="G21931">
        <f>VLOOKUP(B21931,Sheet3!$B$2:$D$17,3,0)</f>
        <v>50</v>
      </c>
      <c r="H21931">
        <f t="shared" si="1026"/>
        <v>6</v>
      </c>
      <c r="I21931">
        <f t="shared" si="1027"/>
        <v>4</v>
      </c>
      <c r="J21931" t="str">
        <f t="shared" si="1028"/>
        <v>6-9</v>
      </c>
    </row>
    <row r="21932" spans="1:10">
      <c r="A21932" t="s">
        <v>1343</v>
      </c>
      <c r="B21932" t="s">
        <v>1490</v>
      </c>
      <c r="C21932" s="7">
        <v>44202.2346527778</v>
      </c>
      <c r="D21932" t="str">
        <f>VLOOKUP(A21932,Sheet2!$B$2:$E$1001,3,0)</f>
        <v>GIF</v>
      </c>
      <c r="E21932" t="str">
        <f>VLOOKUP(A21932,Sheet2!$B$2:$E$1001,4,0)</f>
        <v>travel</v>
      </c>
      <c r="F21932" t="str">
        <f>VLOOKUP(B21932,Sheet3!$B$2:$D$17,2,0)</f>
        <v>negative</v>
      </c>
      <c r="G21932">
        <f>VLOOKUP(B21932,Sheet3!$B$2:$D$17,3,0)</f>
        <v>5</v>
      </c>
      <c r="H21932">
        <f t="shared" si="1026"/>
        <v>1</v>
      </c>
      <c r="I21932">
        <f t="shared" si="1027"/>
        <v>3</v>
      </c>
      <c r="J21932" t="str">
        <f t="shared" si="1028"/>
        <v>3-6</v>
      </c>
    </row>
    <row r="21933" spans="1:10">
      <c r="A21933" t="s">
        <v>1343</v>
      </c>
      <c r="B21933" t="s">
        <v>1485</v>
      </c>
      <c r="C21933" s="7">
        <v>44356.2023148148</v>
      </c>
      <c r="D21933" t="str">
        <f>VLOOKUP(A21933,Sheet2!$B$2:$E$1001,3,0)</f>
        <v>GIF</v>
      </c>
      <c r="E21933" t="str">
        <f>VLOOKUP(A21933,Sheet2!$B$2:$E$1001,4,0)</f>
        <v>travel</v>
      </c>
      <c r="F21933" t="str">
        <f>VLOOKUP(B21933,Sheet3!$B$2:$D$17,2,0)</f>
        <v>positive</v>
      </c>
      <c r="G21933">
        <f>VLOOKUP(B21933,Sheet3!$B$2:$D$17,3,0)</f>
        <v>60</v>
      </c>
      <c r="H21933">
        <f t="shared" si="1026"/>
        <v>6</v>
      </c>
      <c r="I21933">
        <f t="shared" si="1027"/>
        <v>3</v>
      </c>
      <c r="J21933" t="str">
        <f t="shared" si="1028"/>
        <v>3-6</v>
      </c>
    </row>
    <row r="21934" spans="1:10">
      <c r="A21934" t="s">
        <v>1343</v>
      </c>
      <c r="B21934" t="s">
        <v>1490</v>
      </c>
      <c r="C21934" s="7">
        <v>44236.8733912037</v>
      </c>
      <c r="D21934" t="str">
        <f>VLOOKUP(A21934,Sheet2!$B$2:$E$1001,3,0)</f>
        <v>GIF</v>
      </c>
      <c r="E21934" t="str">
        <f>VLOOKUP(A21934,Sheet2!$B$2:$E$1001,4,0)</f>
        <v>travel</v>
      </c>
      <c r="F21934" t="str">
        <f>VLOOKUP(B21934,Sheet3!$B$2:$D$17,2,0)</f>
        <v>negative</v>
      </c>
      <c r="G21934">
        <f>VLOOKUP(B21934,Sheet3!$B$2:$D$17,3,0)</f>
        <v>5</v>
      </c>
      <c r="H21934">
        <f t="shared" si="1026"/>
        <v>2</v>
      </c>
      <c r="I21934">
        <f t="shared" si="1027"/>
        <v>2</v>
      </c>
      <c r="J21934" t="str">
        <f t="shared" si="1028"/>
        <v>18-21</v>
      </c>
    </row>
    <row r="21935" spans="1:10">
      <c r="A21935" t="s">
        <v>1343</v>
      </c>
      <c r="B21935" t="s">
        <v>1497</v>
      </c>
      <c r="C21935" s="7">
        <v>44281.2929513889</v>
      </c>
      <c r="D21935" t="str">
        <f>VLOOKUP(A21935,Sheet2!$B$2:$E$1001,3,0)</f>
        <v>GIF</v>
      </c>
      <c r="E21935" t="str">
        <f>VLOOKUP(A21935,Sheet2!$B$2:$E$1001,4,0)</f>
        <v>travel</v>
      </c>
      <c r="F21935" t="str">
        <f>VLOOKUP(B21935,Sheet3!$B$2:$D$17,2,0)</f>
        <v>positive</v>
      </c>
      <c r="G21935">
        <f>VLOOKUP(B21935,Sheet3!$B$2:$D$17,3,0)</f>
        <v>72</v>
      </c>
      <c r="H21935">
        <f t="shared" si="1026"/>
        <v>3</v>
      </c>
      <c r="I21935">
        <f t="shared" si="1027"/>
        <v>5</v>
      </c>
      <c r="J21935" t="str">
        <f t="shared" si="1028"/>
        <v>6-9</v>
      </c>
    </row>
    <row r="21936" spans="1:10">
      <c r="A21936" t="s">
        <v>1343</v>
      </c>
      <c r="B21936" t="s">
        <v>1497</v>
      </c>
      <c r="C21936" s="7">
        <v>44184.0635185185</v>
      </c>
      <c r="D21936" t="str">
        <f>VLOOKUP(A21936,Sheet2!$B$2:$E$1001,3,0)</f>
        <v>GIF</v>
      </c>
      <c r="E21936" t="str">
        <f>VLOOKUP(A21936,Sheet2!$B$2:$E$1001,4,0)</f>
        <v>travel</v>
      </c>
      <c r="F21936" t="str">
        <f>VLOOKUP(B21936,Sheet3!$B$2:$D$17,2,0)</f>
        <v>positive</v>
      </c>
      <c r="G21936">
        <f>VLOOKUP(B21936,Sheet3!$B$2:$D$17,3,0)</f>
        <v>72</v>
      </c>
      <c r="H21936">
        <f t="shared" si="1026"/>
        <v>12</v>
      </c>
      <c r="I21936">
        <f t="shared" si="1027"/>
        <v>6</v>
      </c>
      <c r="J21936" t="str">
        <f t="shared" si="1028"/>
        <v>0-3</v>
      </c>
    </row>
    <row r="21937" spans="1:10">
      <c r="A21937" t="s">
        <v>1343</v>
      </c>
      <c r="B21937" t="s">
        <v>1499</v>
      </c>
      <c r="C21937" s="7">
        <v>44104.2230324074</v>
      </c>
      <c r="D21937" t="str">
        <f>VLOOKUP(A21937,Sheet2!$B$2:$E$1001,3,0)</f>
        <v>GIF</v>
      </c>
      <c r="E21937" t="str">
        <f>VLOOKUP(A21937,Sheet2!$B$2:$E$1001,4,0)</f>
        <v>travel</v>
      </c>
      <c r="F21937" t="str">
        <f>VLOOKUP(B21937,Sheet3!$B$2:$D$17,2,0)</f>
        <v>negative</v>
      </c>
      <c r="G21937">
        <f>VLOOKUP(B21937,Sheet3!$B$2:$D$17,3,0)</f>
        <v>10</v>
      </c>
      <c r="H21937">
        <f t="shared" si="1026"/>
        <v>9</v>
      </c>
      <c r="I21937">
        <f t="shared" si="1027"/>
        <v>3</v>
      </c>
      <c r="J21937" t="str">
        <f t="shared" si="1028"/>
        <v>3-6</v>
      </c>
    </row>
    <row r="21938" spans="1:10">
      <c r="A21938" t="s">
        <v>1343</v>
      </c>
      <c r="B21938" t="s">
        <v>1497</v>
      </c>
      <c r="C21938" s="7">
        <v>44253.1347800926</v>
      </c>
      <c r="D21938" t="str">
        <f>VLOOKUP(A21938,Sheet2!$B$2:$E$1001,3,0)</f>
        <v>GIF</v>
      </c>
      <c r="E21938" t="str">
        <f>VLOOKUP(A21938,Sheet2!$B$2:$E$1001,4,0)</f>
        <v>travel</v>
      </c>
      <c r="F21938" t="str">
        <f>VLOOKUP(B21938,Sheet3!$B$2:$D$17,2,0)</f>
        <v>positive</v>
      </c>
      <c r="G21938">
        <f>VLOOKUP(B21938,Sheet3!$B$2:$D$17,3,0)</f>
        <v>72</v>
      </c>
      <c r="H21938">
        <f t="shared" si="1026"/>
        <v>2</v>
      </c>
      <c r="I21938">
        <f t="shared" si="1027"/>
        <v>5</v>
      </c>
      <c r="J21938" t="str">
        <f t="shared" si="1028"/>
        <v>3-6</v>
      </c>
    </row>
    <row r="21939" customFormat="1" spans="1:10">
      <c r="A21939" t="s">
        <v>1343</v>
      </c>
      <c r="B21939" t="s">
        <v>1495</v>
      </c>
      <c r="C21939" s="7">
        <v>44215.4284490741</v>
      </c>
      <c r="D21939" t="str">
        <f>VLOOKUP(A21939,Sheet2!$B$2:$E$1001,3,0)</f>
        <v>GIF</v>
      </c>
      <c r="E21939" t="str">
        <f>VLOOKUP(A21939,Sheet2!$B$2:$E$1001,4,0)</f>
        <v>travel</v>
      </c>
      <c r="F21939" t="str">
        <f>VLOOKUP(B21939,Sheet3!$B$2:$D$17,2,0)</f>
        <v>positive</v>
      </c>
      <c r="G21939">
        <f>VLOOKUP(B21939,Sheet3!$B$2:$D$17,3,0)</f>
        <v>75</v>
      </c>
      <c r="H21939">
        <f t="shared" si="1026"/>
        <v>1</v>
      </c>
      <c r="I21939">
        <f t="shared" si="1027"/>
        <v>2</v>
      </c>
      <c r="J21939" t="str">
        <f t="shared" si="1028"/>
        <v>9-12</v>
      </c>
    </row>
    <row r="21940" spans="1:10">
      <c r="A21940" t="s">
        <v>1343</v>
      </c>
      <c r="B21940" t="s">
        <v>1494</v>
      </c>
      <c r="C21940" s="7">
        <v>44065.3278935185</v>
      </c>
      <c r="D21940" t="str">
        <f>VLOOKUP(A21940,Sheet2!$B$2:$E$1001,3,0)</f>
        <v>GIF</v>
      </c>
      <c r="E21940" t="str">
        <f>VLOOKUP(A21940,Sheet2!$B$2:$E$1001,4,0)</f>
        <v>travel</v>
      </c>
      <c r="F21940" t="str">
        <f>VLOOKUP(B21940,Sheet3!$B$2:$D$17,2,0)</f>
        <v>positive</v>
      </c>
      <c r="G21940">
        <f>VLOOKUP(B21940,Sheet3!$B$2:$D$17,3,0)</f>
        <v>65</v>
      </c>
      <c r="H21940">
        <f t="shared" si="1026"/>
        <v>8</v>
      </c>
      <c r="I21940">
        <f t="shared" si="1027"/>
        <v>6</v>
      </c>
      <c r="J21940" t="str">
        <f t="shared" si="1028"/>
        <v>6-9</v>
      </c>
    </row>
    <row r="21941" spans="1:10">
      <c r="A21941" t="s">
        <v>1343</v>
      </c>
      <c r="B21941" t="s">
        <v>1487</v>
      </c>
      <c r="C21941" s="7">
        <v>44329.8696759259</v>
      </c>
      <c r="D21941" t="str">
        <f>VLOOKUP(A21941,Sheet2!$B$2:$E$1001,3,0)</f>
        <v>GIF</v>
      </c>
      <c r="E21941" t="str">
        <f>VLOOKUP(A21941,Sheet2!$B$2:$E$1001,4,0)</f>
        <v>travel</v>
      </c>
      <c r="F21941" t="str">
        <f>VLOOKUP(B21941,Sheet3!$B$2:$D$17,2,0)</f>
        <v>positive</v>
      </c>
      <c r="G21941">
        <f>VLOOKUP(B21941,Sheet3!$B$2:$D$17,3,0)</f>
        <v>70</v>
      </c>
      <c r="H21941">
        <f t="shared" si="1026"/>
        <v>5</v>
      </c>
      <c r="I21941">
        <f t="shared" si="1027"/>
        <v>4</v>
      </c>
      <c r="J21941" t="str">
        <f t="shared" si="1028"/>
        <v>18-21</v>
      </c>
    </row>
    <row r="21942" spans="1:10">
      <c r="A21942" t="s">
        <v>1343</v>
      </c>
      <c r="B21942" t="s">
        <v>1490</v>
      </c>
      <c r="C21942" s="7">
        <v>44188.7308912037</v>
      </c>
      <c r="D21942" t="str">
        <f>VLOOKUP(A21942,Sheet2!$B$2:$E$1001,3,0)</f>
        <v>GIF</v>
      </c>
      <c r="E21942" t="str">
        <f>VLOOKUP(A21942,Sheet2!$B$2:$E$1001,4,0)</f>
        <v>travel</v>
      </c>
      <c r="F21942" t="str">
        <f>VLOOKUP(B21942,Sheet3!$B$2:$D$17,2,0)</f>
        <v>negative</v>
      </c>
      <c r="G21942">
        <f>VLOOKUP(B21942,Sheet3!$B$2:$D$17,3,0)</f>
        <v>5</v>
      </c>
      <c r="H21942">
        <f t="shared" si="1026"/>
        <v>12</v>
      </c>
      <c r="I21942">
        <f t="shared" si="1027"/>
        <v>3</v>
      </c>
      <c r="J21942" t="str">
        <f t="shared" si="1028"/>
        <v>15-18</v>
      </c>
    </row>
    <row r="21943" spans="1:10">
      <c r="A21943" t="s">
        <v>1344</v>
      </c>
      <c r="B21943" t="s">
        <v>1485</v>
      </c>
      <c r="C21943" s="7">
        <v>44277.4707523148</v>
      </c>
      <c r="D21943" t="str">
        <f>VLOOKUP(A21943,Sheet2!$B$2:$E$1001,3,0)</f>
        <v>audio</v>
      </c>
      <c r="E21943" t="str">
        <f>VLOOKUP(A21943,Sheet2!$B$2:$E$1001,4,0)</f>
        <v>travel</v>
      </c>
      <c r="F21943" t="str">
        <f>VLOOKUP(B21943,Sheet3!$B$2:$D$17,2,0)</f>
        <v>positive</v>
      </c>
      <c r="G21943">
        <f>VLOOKUP(B21943,Sheet3!$B$2:$D$17,3,0)</f>
        <v>60</v>
      </c>
      <c r="H21943">
        <f t="shared" si="1026"/>
        <v>3</v>
      </c>
      <c r="I21943">
        <f t="shared" si="1027"/>
        <v>1</v>
      </c>
      <c r="J21943" t="str">
        <f t="shared" si="1028"/>
        <v>9-12</v>
      </c>
    </row>
    <row r="21944" spans="1:10">
      <c r="A21944" t="s">
        <v>1344</v>
      </c>
      <c r="B21944" t="s">
        <v>1499</v>
      </c>
      <c r="C21944" s="7">
        <v>44224.3682407407</v>
      </c>
      <c r="D21944" t="str">
        <f>VLOOKUP(A21944,Sheet2!$B$2:$E$1001,3,0)</f>
        <v>audio</v>
      </c>
      <c r="E21944" t="str">
        <f>VLOOKUP(A21944,Sheet2!$B$2:$E$1001,4,0)</f>
        <v>travel</v>
      </c>
      <c r="F21944" t="str">
        <f>VLOOKUP(B21944,Sheet3!$B$2:$D$17,2,0)</f>
        <v>negative</v>
      </c>
      <c r="G21944">
        <f>VLOOKUP(B21944,Sheet3!$B$2:$D$17,3,0)</f>
        <v>10</v>
      </c>
      <c r="H21944">
        <f t="shared" si="1026"/>
        <v>1</v>
      </c>
      <c r="I21944">
        <f t="shared" si="1027"/>
        <v>4</v>
      </c>
      <c r="J21944" t="str">
        <f t="shared" si="1028"/>
        <v>6-9</v>
      </c>
    </row>
    <row r="21945" spans="1:10">
      <c r="A21945" t="s">
        <v>1344</v>
      </c>
      <c r="B21945" t="s">
        <v>1500</v>
      </c>
      <c r="C21945" s="7">
        <v>44143.5006481481</v>
      </c>
      <c r="D21945" t="str">
        <f>VLOOKUP(A21945,Sheet2!$B$2:$E$1001,3,0)</f>
        <v>audio</v>
      </c>
      <c r="E21945" t="str">
        <f>VLOOKUP(A21945,Sheet2!$B$2:$E$1001,4,0)</f>
        <v>travel</v>
      </c>
      <c r="F21945" t="str">
        <f>VLOOKUP(B21945,Sheet3!$B$2:$D$17,2,0)</f>
        <v>positive</v>
      </c>
      <c r="G21945">
        <f>VLOOKUP(B21945,Sheet3!$B$2:$D$17,3,0)</f>
        <v>45</v>
      </c>
      <c r="H21945">
        <f t="shared" si="1026"/>
        <v>11</v>
      </c>
      <c r="I21945">
        <f t="shared" si="1027"/>
        <v>7</v>
      </c>
      <c r="J21945" t="str">
        <f t="shared" si="1028"/>
        <v>12-15</v>
      </c>
    </row>
    <row r="21946" spans="1:10">
      <c r="A21946" t="s">
        <v>1344</v>
      </c>
      <c r="B21946" t="s">
        <v>1501</v>
      </c>
      <c r="C21946" s="7">
        <v>44009.9319791667</v>
      </c>
      <c r="D21946" t="str">
        <f>VLOOKUP(A21946,Sheet2!$B$2:$E$1001,3,0)</f>
        <v>audio</v>
      </c>
      <c r="E21946" t="str">
        <f>VLOOKUP(A21946,Sheet2!$B$2:$E$1001,4,0)</f>
        <v>travel</v>
      </c>
      <c r="F21946" t="str">
        <f>VLOOKUP(B21946,Sheet3!$B$2:$D$17,2,0)</f>
        <v>neutral</v>
      </c>
      <c r="G21946">
        <f>VLOOKUP(B21946,Sheet3!$B$2:$D$17,3,0)</f>
        <v>35</v>
      </c>
      <c r="H21946">
        <f t="shared" si="1026"/>
        <v>6</v>
      </c>
      <c r="I21946">
        <f t="shared" si="1027"/>
        <v>6</v>
      </c>
      <c r="J21946" t="str">
        <f t="shared" si="1028"/>
        <v>21-24</v>
      </c>
    </row>
    <row r="21947" spans="1:10">
      <c r="A21947" t="s">
        <v>1344</v>
      </c>
      <c r="B21947" t="s">
        <v>1490</v>
      </c>
      <c r="C21947" s="7">
        <v>44025.1238425926</v>
      </c>
      <c r="D21947" t="str">
        <f>VLOOKUP(A21947,Sheet2!$B$2:$E$1001,3,0)</f>
        <v>audio</v>
      </c>
      <c r="E21947" t="str">
        <f>VLOOKUP(A21947,Sheet2!$B$2:$E$1001,4,0)</f>
        <v>travel</v>
      </c>
      <c r="F21947" t="str">
        <f>VLOOKUP(B21947,Sheet3!$B$2:$D$17,2,0)</f>
        <v>negative</v>
      </c>
      <c r="G21947">
        <f>VLOOKUP(B21947,Sheet3!$B$2:$D$17,3,0)</f>
        <v>5</v>
      </c>
      <c r="H21947">
        <f t="shared" si="1026"/>
        <v>7</v>
      </c>
      <c r="I21947">
        <f t="shared" si="1027"/>
        <v>1</v>
      </c>
      <c r="J21947" t="str">
        <f t="shared" si="1028"/>
        <v>0-3</v>
      </c>
    </row>
    <row r="21948" spans="1:10">
      <c r="A21948" t="s">
        <v>1344</v>
      </c>
      <c r="B21948" t="s">
        <v>1501</v>
      </c>
      <c r="C21948" s="7">
        <v>44342.7723842593</v>
      </c>
      <c r="D21948" t="str">
        <f>VLOOKUP(A21948,Sheet2!$B$2:$E$1001,3,0)</f>
        <v>audio</v>
      </c>
      <c r="E21948" t="str">
        <f>VLOOKUP(A21948,Sheet2!$B$2:$E$1001,4,0)</f>
        <v>travel</v>
      </c>
      <c r="F21948" t="str">
        <f>VLOOKUP(B21948,Sheet3!$B$2:$D$17,2,0)</f>
        <v>neutral</v>
      </c>
      <c r="G21948">
        <f>VLOOKUP(B21948,Sheet3!$B$2:$D$17,3,0)</f>
        <v>35</v>
      </c>
      <c r="H21948">
        <f t="shared" si="1026"/>
        <v>5</v>
      </c>
      <c r="I21948">
        <f t="shared" si="1027"/>
        <v>3</v>
      </c>
      <c r="J21948" t="str">
        <f t="shared" si="1028"/>
        <v>18-21</v>
      </c>
    </row>
    <row r="21949" spans="1:10">
      <c r="A21949" t="s">
        <v>1344</v>
      </c>
      <c r="B21949" t="s">
        <v>1496</v>
      </c>
      <c r="C21949" s="7">
        <v>44219.1144791667</v>
      </c>
      <c r="D21949" t="str">
        <f>VLOOKUP(A21949,Sheet2!$B$2:$E$1001,3,0)</f>
        <v>audio</v>
      </c>
      <c r="E21949" t="str">
        <f>VLOOKUP(A21949,Sheet2!$B$2:$E$1001,4,0)</f>
        <v>travel</v>
      </c>
      <c r="F21949" t="str">
        <f>VLOOKUP(B21949,Sheet3!$B$2:$D$17,2,0)</f>
        <v>positive</v>
      </c>
      <c r="G21949">
        <f>VLOOKUP(B21949,Sheet3!$B$2:$D$17,3,0)</f>
        <v>70</v>
      </c>
      <c r="H21949">
        <f t="shared" si="1026"/>
        <v>1</v>
      </c>
      <c r="I21949">
        <f t="shared" si="1027"/>
        <v>6</v>
      </c>
      <c r="J21949" t="str">
        <f t="shared" si="1028"/>
        <v>0-3</v>
      </c>
    </row>
    <row r="21950" spans="1:10">
      <c r="A21950" t="s">
        <v>1344</v>
      </c>
      <c r="B21950" t="s">
        <v>1496</v>
      </c>
      <c r="C21950" s="7">
        <v>44313.2271875</v>
      </c>
      <c r="D21950" t="str">
        <f>VLOOKUP(A21950,Sheet2!$B$2:$E$1001,3,0)</f>
        <v>audio</v>
      </c>
      <c r="E21950" t="str">
        <f>VLOOKUP(A21950,Sheet2!$B$2:$E$1001,4,0)</f>
        <v>travel</v>
      </c>
      <c r="F21950" t="str">
        <f>VLOOKUP(B21950,Sheet3!$B$2:$D$17,2,0)</f>
        <v>positive</v>
      </c>
      <c r="G21950">
        <f>VLOOKUP(B21950,Sheet3!$B$2:$D$17,3,0)</f>
        <v>70</v>
      </c>
      <c r="H21950">
        <f t="shared" si="1026"/>
        <v>4</v>
      </c>
      <c r="I21950">
        <f t="shared" si="1027"/>
        <v>2</v>
      </c>
      <c r="J21950" t="str">
        <f t="shared" si="1028"/>
        <v>3-6</v>
      </c>
    </row>
    <row r="21951" spans="1:10">
      <c r="A21951" t="s">
        <v>1344</v>
      </c>
      <c r="B21951" t="s">
        <v>1491</v>
      </c>
      <c r="C21951" s="7">
        <v>44131.2747337963</v>
      </c>
      <c r="D21951" t="str">
        <f>VLOOKUP(A21951,Sheet2!$B$2:$E$1001,3,0)</f>
        <v>audio</v>
      </c>
      <c r="E21951" t="str">
        <f>VLOOKUP(A21951,Sheet2!$B$2:$E$1001,4,0)</f>
        <v>travel</v>
      </c>
      <c r="F21951" t="str">
        <f>VLOOKUP(B21951,Sheet3!$B$2:$D$17,2,0)</f>
        <v>positive</v>
      </c>
      <c r="G21951">
        <f>VLOOKUP(B21951,Sheet3!$B$2:$D$17,3,0)</f>
        <v>30</v>
      </c>
      <c r="H21951">
        <f t="shared" si="1026"/>
        <v>10</v>
      </c>
      <c r="I21951">
        <f t="shared" si="1027"/>
        <v>2</v>
      </c>
      <c r="J21951" t="str">
        <f t="shared" si="1028"/>
        <v>6-9</v>
      </c>
    </row>
    <row r="21952" customFormat="1" spans="1:10">
      <c r="A21952" t="s">
        <v>1344</v>
      </c>
      <c r="B21952" t="s">
        <v>1487</v>
      </c>
      <c r="C21952" s="7">
        <v>44172.1351851852</v>
      </c>
      <c r="D21952" t="str">
        <f>VLOOKUP(A21952,Sheet2!$B$2:$E$1001,3,0)</f>
        <v>audio</v>
      </c>
      <c r="E21952" t="str">
        <f>VLOOKUP(A21952,Sheet2!$B$2:$E$1001,4,0)</f>
        <v>travel</v>
      </c>
      <c r="F21952" t="str">
        <f>VLOOKUP(B21952,Sheet3!$B$2:$D$17,2,0)</f>
        <v>positive</v>
      </c>
      <c r="G21952">
        <f>VLOOKUP(B21952,Sheet3!$B$2:$D$17,3,0)</f>
        <v>70</v>
      </c>
      <c r="H21952">
        <f t="shared" si="1026"/>
        <v>12</v>
      </c>
      <c r="I21952">
        <f t="shared" si="1027"/>
        <v>1</v>
      </c>
      <c r="J21952" t="str">
        <f t="shared" si="1028"/>
        <v>3-6</v>
      </c>
    </row>
    <row r="21953" spans="1:10">
      <c r="A21953" t="s">
        <v>1344</v>
      </c>
      <c r="B21953" t="s">
        <v>1488</v>
      </c>
      <c r="C21953" s="7">
        <v>44161.9798842593</v>
      </c>
      <c r="D21953" t="str">
        <f>VLOOKUP(A21953,Sheet2!$B$2:$E$1001,3,0)</f>
        <v>audio</v>
      </c>
      <c r="E21953" t="str">
        <f>VLOOKUP(A21953,Sheet2!$B$2:$E$1001,4,0)</f>
        <v>travel</v>
      </c>
      <c r="F21953" t="str">
        <f>VLOOKUP(B21953,Sheet3!$B$2:$D$17,2,0)</f>
        <v>negative</v>
      </c>
      <c r="G21953">
        <f>VLOOKUP(B21953,Sheet3!$B$2:$D$17,3,0)</f>
        <v>0</v>
      </c>
      <c r="H21953">
        <f t="shared" si="1026"/>
        <v>11</v>
      </c>
      <c r="I21953">
        <f t="shared" si="1027"/>
        <v>4</v>
      </c>
      <c r="J21953" t="str">
        <f t="shared" si="1028"/>
        <v>21-24</v>
      </c>
    </row>
    <row r="21954" spans="1:10">
      <c r="A21954" t="s">
        <v>1344</v>
      </c>
      <c r="B21954" t="s">
        <v>1500</v>
      </c>
      <c r="C21954" s="7">
        <v>44137.399224537</v>
      </c>
      <c r="D21954" t="str">
        <f>VLOOKUP(A21954,Sheet2!$B$2:$E$1001,3,0)</f>
        <v>audio</v>
      </c>
      <c r="E21954" t="str">
        <f>VLOOKUP(A21954,Sheet2!$B$2:$E$1001,4,0)</f>
        <v>travel</v>
      </c>
      <c r="F21954" t="str">
        <f>VLOOKUP(B21954,Sheet3!$B$2:$D$17,2,0)</f>
        <v>positive</v>
      </c>
      <c r="G21954">
        <f>VLOOKUP(B21954,Sheet3!$B$2:$D$17,3,0)</f>
        <v>45</v>
      </c>
      <c r="H21954">
        <f t="shared" si="1026"/>
        <v>11</v>
      </c>
      <c r="I21954">
        <f t="shared" si="1027"/>
        <v>1</v>
      </c>
      <c r="J21954" t="str">
        <f t="shared" si="1028"/>
        <v>9-12</v>
      </c>
    </row>
    <row r="21955" spans="1:10">
      <c r="A21955" t="s">
        <v>1344</v>
      </c>
      <c r="B21955" t="s">
        <v>1487</v>
      </c>
      <c r="C21955" s="7">
        <v>44334.5024768518</v>
      </c>
      <c r="D21955" t="str">
        <f>VLOOKUP(A21955,Sheet2!$B$2:$E$1001,3,0)</f>
        <v>audio</v>
      </c>
      <c r="E21955" t="str">
        <f>VLOOKUP(A21955,Sheet2!$B$2:$E$1001,4,0)</f>
        <v>travel</v>
      </c>
      <c r="F21955" t="str">
        <f>VLOOKUP(B21955,Sheet3!$B$2:$D$17,2,0)</f>
        <v>positive</v>
      </c>
      <c r="G21955">
        <f>VLOOKUP(B21955,Sheet3!$B$2:$D$17,3,0)</f>
        <v>70</v>
      </c>
      <c r="H21955">
        <f t="shared" ref="H21955:H22018" si="1029">MONTH(C21955)</f>
        <v>5</v>
      </c>
      <c r="I21955">
        <f t="shared" ref="I21955:I22018" si="1030">WEEKDAY(C21955,2)</f>
        <v>2</v>
      </c>
      <c r="J21955" t="str">
        <f t="shared" ref="J21955:J22018" si="1031">TEXT(INT(HOUR(C21955)/3)*3,"0")&amp;"-"&amp;TEXT(INT(HOUR(C21955)/3)*3+3,"0")</f>
        <v>12-15</v>
      </c>
    </row>
    <row r="21956" spans="1:10">
      <c r="A21956" t="s">
        <v>1344</v>
      </c>
      <c r="B21956" t="s">
        <v>1492</v>
      </c>
      <c r="C21956" s="7">
        <v>44080.1829398148</v>
      </c>
      <c r="D21956" t="str">
        <f>VLOOKUP(A21956,Sheet2!$B$2:$E$1001,3,0)</f>
        <v>audio</v>
      </c>
      <c r="E21956" t="str">
        <f>VLOOKUP(A21956,Sheet2!$B$2:$E$1001,4,0)</f>
        <v>travel</v>
      </c>
      <c r="F21956" t="str">
        <f>VLOOKUP(B21956,Sheet3!$B$2:$D$17,2,0)</f>
        <v>neutral</v>
      </c>
      <c r="G21956">
        <f>VLOOKUP(B21956,Sheet3!$B$2:$D$17,3,0)</f>
        <v>20</v>
      </c>
      <c r="H21956">
        <f t="shared" si="1029"/>
        <v>9</v>
      </c>
      <c r="I21956">
        <f t="shared" si="1030"/>
        <v>7</v>
      </c>
      <c r="J21956" t="str">
        <f t="shared" si="1031"/>
        <v>3-6</v>
      </c>
    </row>
    <row r="21957" spans="1:10">
      <c r="A21957" t="s">
        <v>1344</v>
      </c>
      <c r="B21957" t="s">
        <v>1503</v>
      </c>
      <c r="C21957" s="7">
        <v>44228.451724537</v>
      </c>
      <c r="D21957" t="str">
        <f>VLOOKUP(A21957,Sheet2!$B$2:$E$1001,3,0)</f>
        <v>audio</v>
      </c>
      <c r="E21957" t="str">
        <f>VLOOKUP(A21957,Sheet2!$B$2:$E$1001,4,0)</f>
        <v>travel</v>
      </c>
      <c r="F21957" t="str">
        <f>VLOOKUP(B21957,Sheet3!$B$2:$D$17,2,0)</f>
        <v>negative</v>
      </c>
      <c r="G21957">
        <f>VLOOKUP(B21957,Sheet3!$B$2:$D$17,3,0)</f>
        <v>12</v>
      </c>
      <c r="H21957">
        <f t="shared" si="1029"/>
        <v>2</v>
      </c>
      <c r="I21957">
        <f t="shared" si="1030"/>
        <v>1</v>
      </c>
      <c r="J21957" t="str">
        <f t="shared" si="1031"/>
        <v>9-12</v>
      </c>
    </row>
    <row r="21958" spans="1:10">
      <c r="A21958" t="s">
        <v>1344</v>
      </c>
      <c r="B21958" t="s">
        <v>1502</v>
      </c>
      <c r="C21958" s="7">
        <v>44164.0197569444</v>
      </c>
      <c r="D21958" t="str">
        <f>VLOOKUP(A21958,Sheet2!$B$2:$E$1001,3,0)</f>
        <v>audio</v>
      </c>
      <c r="E21958" t="str">
        <f>VLOOKUP(A21958,Sheet2!$B$2:$E$1001,4,0)</f>
        <v>travel</v>
      </c>
      <c r="F21958" t="str">
        <f>VLOOKUP(B21958,Sheet3!$B$2:$D$17,2,0)</f>
        <v>negative</v>
      </c>
      <c r="G21958">
        <f>VLOOKUP(B21958,Sheet3!$B$2:$D$17,3,0)</f>
        <v>15</v>
      </c>
      <c r="H21958">
        <f t="shared" si="1029"/>
        <v>11</v>
      </c>
      <c r="I21958">
        <f t="shared" si="1030"/>
        <v>7</v>
      </c>
      <c r="J21958" t="str">
        <f t="shared" si="1031"/>
        <v>0-3</v>
      </c>
    </row>
    <row r="21959" spans="1:10">
      <c r="A21959" t="s">
        <v>1344</v>
      </c>
      <c r="B21959" t="s">
        <v>1499</v>
      </c>
      <c r="C21959" s="7">
        <v>44168.4615972222</v>
      </c>
      <c r="D21959" t="str">
        <f>VLOOKUP(A21959,Sheet2!$B$2:$E$1001,3,0)</f>
        <v>audio</v>
      </c>
      <c r="E21959" t="str">
        <f>VLOOKUP(A21959,Sheet2!$B$2:$E$1001,4,0)</f>
        <v>travel</v>
      </c>
      <c r="F21959" t="str">
        <f>VLOOKUP(B21959,Sheet3!$B$2:$D$17,2,0)</f>
        <v>negative</v>
      </c>
      <c r="G21959">
        <f>VLOOKUP(B21959,Sheet3!$B$2:$D$17,3,0)</f>
        <v>10</v>
      </c>
      <c r="H21959">
        <f t="shared" si="1029"/>
        <v>12</v>
      </c>
      <c r="I21959">
        <f t="shared" si="1030"/>
        <v>4</v>
      </c>
      <c r="J21959" t="str">
        <f t="shared" si="1031"/>
        <v>9-12</v>
      </c>
    </row>
    <row r="21960" spans="1:10">
      <c r="A21960" t="s">
        <v>1344</v>
      </c>
      <c r="B21960" t="s">
        <v>1495</v>
      </c>
      <c r="C21960" s="7">
        <v>44199.2125</v>
      </c>
      <c r="D21960" t="str">
        <f>VLOOKUP(A21960,Sheet2!$B$2:$E$1001,3,0)</f>
        <v>audio</v>
      </c>
      <c r="E21960" t="str">
        <f>VLOOKUP(A21960,Sheet2!$B$2:$E$1001,4,0)</f>
        <v>travel</v>
      </c>
      <c r="F21960" t="str">
        <f>VLOOKUP(B21960,Sheet3!$B$2:$D$17,2,0)</f>
        <v>positive</v>
      </c>
      <c r="G21960">
        <f>VLOOKUP(B21960,Sheet3!$B$2:$D$17,3,0)</f>
        <v>75</v>
      </c>
      <c r="H21960">
        <f t="shared" si="1029"/>
        <v>1</v>
      </c>
      <c r="I21960">
        <f t="shared" si="1030"/>
        <v>7</v>
      </c>
      <c r="J21960" t="str">
        <f t="shared" si="1031"/>
        <v>3-6</v>
      </c>
    </row>
    <row r="21961" spans="1:10">
      <c r="A21961" t="s">
        <v>1344</v>
      </c>
      <c r="B21961" t="s">
        <v>1488</v>
      </c>
      <c r="C21961" s="7">
        <v>44014.722962963</v>
      </c>
      <c r="D21961" t="str">
        <f>VLOOKUP(A21961,Sheet2!$B$2:$E$1001,3,0)</f>
        <v>audio</v>
      </c>
      <c r="E21961" t="str">
        <f>VLOOKUP(A21961,Sheet2!$B$2:$E$1001,4,0)</f>
        <v>travel</v>
      </c>
      <c r="F21961" t="str">
        <f>VLOOKUP(B21961,Sheet3!$B$2:$D$17,2,0)</f>
        <v>negative</v>
      </c>
      <c r="G21961">
        <f>VLOOKUP(B21961,Sheet3!$B$2:$D$17,3,0)</f>
        <v>0</v>
      </c>
      <c r="H21961">
        <f t="shared" si="1029"/>
        <v>7</v>
      </c>
      <c r="I21961">
        <f t="shared" si="1030"/>
        <v>4</v>
      </c>
      <c r="J21961" t="str">
        <f t="shared" si="1031"/>
        <v>15-18</v>
      </c>
    </row>
    <row r="21962" customFormat="1" spans="1:10">
      <c r="A21962" t="s">
        <v>1344</v>
      </c>
      <c r="B21962" t="s">
        <v>1497</v>
      </c>
      <c r="C21962" s="7">
        <v>44149.2258564815</v>
      </c>
      <c r="D21962" t="str">
        <f>VLOOKUP(A21962,Sheet2!$B$2:$E$1001,3,0)</f>
        <v>audio</v>
      </c>
      <c r="E21962" t="str">
        <f>VLOOKUP(A21962,Sheet2!$B$2:$E$1001,4,0)</f>
        <v>travel</v>
      </c>
      <c r="F21962" t="str">
        <f>VLOOKUP(B21962,Sheet3!$B$2:$D$17,2,0)</f>
        <v>positive</v>
      </c>
      <c r="G21962">
        <f>VLOOKUP(B21962,Sheet3!$B$2:$D$17,3,0)</f>
        <v>72</v>
      </c>
      <c r="H21962">
        <f t="shared" si="1029"/>
        <v>11</v>
      </c>
      <c r="I21962">
        <f t="shared" si="1030"/>
        <v>6</v>
      </c>
      <c r="J21962" t="str">
        <f t="shared" si="1031"/>
        <v>3-6</v>
      </c>
    </row>
    <row r="21963" spans="1:10">
      <c r="A21963" t="s">
        <v>1344</v>
      </c>
      <c r="B21963" t="s">
        <v>1487</v>
      </c>
      <c r="C21963" s="7">
        <v>44241.7304398148</v>
      </c>
      <c r="D21963" t="str">
        <f>VLOOKUP(A21963,Sheet2!$B$2:$E$1001,3,0)</f>
        <v>audio</v>
      </c>
      <c r="E21963" t="str">
        <f>VLOOKUP(A21963,Sheet2!$B$2:$E$1001,4,0)</f>
        <v>travel</v>
      </c>
      <c r="F21963" t="str">
        <f>VLOOKUP(B21963,Sheet3!$B$2:$D$17,2,0)</f>
        <v>positive</v>
      </c>
      <c r="G21963">
        <f>VLOOKUP(B21963,Sheet3!$B$2:$D$17,3,0)</f>
        <v>70</v>
      </c>
      <c r="H21963">
        <f t="shared" si="1029"/>
        <v>2</v>
      </c>
      <c r="I21963">
        <f t="shared" si="1030"/>
        <v>7</v>
      </c>
      <c r="J21963" t="str">
        <f t="shared" si="1031"/>
        <v>15-18</v>
      </c>
    </row>
    <row r="21964" spans="1:10">
      <c r="A21964" t="s">
        <v>1345</v>
      </c>
      <c r="B21964" t="s">
        <v>1494</v>
      </c>
      <c r="C21964" s="7">
        <v>44039.9748148148</v>
      </c>
      <c r="D21964" t="str">
        <f>VLOOKUP(A21964,Sheet2!$B$2:$E$1001,3,0)</f>
        <v>video</v>
      </c>
      <c r="E21964" t="str">
        <f>VLOOKUP(A21964,Sheet2!$B$2:$E$1001,4,0)</f>
        <v>public speaking</v>
      </c>
      <c r="F21964" t="str">
        <f>VLOOKUP(B21964,Sheet3!$B$2:$D$17,2,0)</f>
        <v>positive</v>
      </c>
      <c r="G21964">
        <f>VLOOKUP(B21964,Sheet3!$B$2:$D$17,3,0)</f>
        <v>65</v>
      </c>
      <c r="H21964">
        <f t="shared" si="1029"/>
        <v>7</v>
      </c>
      <c r="I21964">
        <f t="shared" si="1030"/>
        <v>1</v>
      </c>
      <c r="J21964" t="str">
        <f t="shared" si="1031"/>
        <v>21-24</v>
      </c>
    </row>
    <row r="21965" spans="1:10">
      <c r="A21965" t="s">
        <v>1345</v>
      </c>
      <c r="B21965" t="s">
        <v>1502</v>
      </c>
      <c r="C21965" s="7">
        <v>44219.0978472222</v>
      </c>
      <c r="D21965" t="str">
        <f>VLOOKUP(A21965,Sheet2!$B$2:$E$1001,3,0)</f>
        <v>video</v>
      </c>
      <c r="E21965" t="str">
        <f>VLOOKUP(A21965,Sheet2!$B$2:$E$1001,4,0)</f>
        <v>public speaking</v>
      </c>
      <c r="F21965" t="str">
        <f>VLOOKUP(B21965,Sheet3!$B$2:$D$17,2,0)</f>
        <v>negative</v>
      </c>
      <c r="G21965">
        <f>VLOOKUP(B21965,Sheet3!$B$2:$D$17,3,0)</f>
        <v>15</v>
      </c>
      <c r="H21965">
        <f t="shared" si="1029"/>
        <v>1</v>
      </c>
      <c r="I21965">
        <f t="shared" si="1030"/>
        <v>6</v>
      </c>
      <c r="J21965" t="str">
        <f t="shared" si="1031"/>
        <v>0-3</v>
      </c>
    </row>
    <row r="21966" spans="1:10">
      <c r="A21966" t="s">
        <v>1345</v>
      </c>
      <c r="B21966" t="s">
        <v>1495</v>
      </c>
      <c r="C21966" s="7">
        <v>44253.5773958333</v>
      </c>
      <c r="D21966" t="str">
        <f>VLOOKUP(A21966,Sheet2!$B$2:$E$1001,3,0)</f>
        <v>video</v>
      </c>
      <c r="E21966" t="str">
        <f>VLOOKUP(A21966,Sheet2!$B$2:$E$1001,4,0)</f>
        <v>public speaking</v>
      </c>
      <c r="F21966" t="str">
        <f>VLOOKUP(B21966,Sheet3!$B$2:$D$17,2,0)</f>
        <v>positive</v>
      </c>
      <c r="G21966">
        <f>VLOOKUP(B21966,Sheet3!$B$2:$D$17,3,0)</f>
        <v>75</v>
      </c>
      <c r="H21966">
        <f t="shared" si="1029"/>
        <v>2</v>
      </c>
      <c r="I21966">
        <f t="shared" si="1030"/>
        <v>5</v>
      </c>
      <c r="J21966" t="str">
        <f t="shared" si="1031"/>
        <v>12-15</v>
      </c>
    </row>
    <row r="21967" spans="1:10">
      <c r="A21967" t="s">
        <v>1345</v>
      </c>
      <c r="B21967" t="s">
        <v>1487</v>
      </c>
      <c r="C21967" s="7">
        <v>44269.6655902778</v>
      </c>
      <c r="D21967" t="str">
        <f>VLOOKUP(A21967,Sheet2!$B$2:$E$1001,3,0)</f>
        <v>video</v>
      </c>
      <c r="E21967" t="str">
        <f>VLOOKUP(A21967,Sheet2!$B$2:$E$1001,4,0)</f>
        <v>public speaking</v>
      </c>
      <c r="F21967" t="str">
        <f>VLOOKUP(B21967,Sheet3!$B$2:$D$17,2,0)</f>
        <v>positive</v>
      </c>
      <c r="G21967">
        <f>VLOOKUP(B21967,Sheet3!$B$2:$D$17,3,0)</f>
        <v>70</v>
      </c>
      <c r="H21967">
        <f t="shared" si="1029"/>
        <v>3</v>
      </c>
      <c r="I21967">
        <f t="shared" si="1030"/>
        <v>7</v>
      </c>
      <c r="J21967" t="str">
        <f t="shared" si="1031"/>
        <v>15-18</v>
      </c>
    </row>
    <row r="21968" spans="1:10">
      <c r="A21968" t="s">
        <v>1345</v>
      </c>
      <c r="B21968" t="s">
        <v>1501</v>
      </c>
      <c r="C21968" s="7">
        <v>44362.5434953704</v>
      </c>
      <c r="D21968" t="str">
        <f>VLOOKUP(A21968,Sheet2!$B$2:$E$1001,3,0)</f>
        <v>video</v>
      </c>
      <c r="E21968" t="str">
        <f>VLOOKUP(A21968,Sheet2!$B$2:$E$1001,4,0)</f>
        <v>public speaking</v>
      </c>
      <c r="F21968" t="str">
        <f>VLOOKUP(B21968,Sheet3!$B$2:$D$17,2,0)</f>
        <v>neutral</v>
      </c>
      <c r="G21968">
        <f>VLOOKUP(B21968,Sheet3!$B$2:$D$17,3,0)</f>
        <v>35</v>
      </c>
      <c r="H21968">
        <f t="shared" si="1029"/>
        <v>6</v>
      </c>
      <c r="I21968">
        <f t="shared" si="1030"/>
        <v>2</v>
      </c>
      <c r="J21968" t="str">
        <f t="shared" si="1031"/>
        <v>12-15</v>
      </c>
    </row>
    <row r="21969" spans="1:10">
      <c r="A21969" t="s">
        <v>1345</v>
      </c>
      <c r="B21969" t="s">
        <v>1492</v>
      </c>
      <c r="C21969" s="7">
        <v>44056.8509606481</v>
      </c>
      <c r="D21969" t="str">
        <f>VLOOKUP(A21969,Sheet2!$B$2:$E$1001,3,0)</f>
        <v>video</v>
      </c>
      <c r="E21969" t="str">
        <f>VLOOKUP(A21969,Sheet2!$B$2:$E$1001,4,0)</f>
        <v>public speaking</v>
      </c>
      <c r="F21969" t="str">
        <f>VLOOKUP(B21969,Sheet3!$B$2:$D$17,2,0)</f>
        <v>neutral</v>
      </c>
      <c r="G21969">
        <f>VLOOKUP(B21969,Sheet3!$B$2:$D$17,3,0)</f>
        <v>20</v>
      </c>
      <c r="H21969">
        <f t="shared" si="1029"/>
        <v>8</v>
      </c>
      <c r="I21969">
        <f t="shared" si="1030"/>
        <v>4</v>
      </c>
      <c r="J21969" t="str">
        <f t="shared" si="1031"/>
        <v>18-21</v>
      </c>
    </row>
    <row r="21970" spans="1:10">
      <c r="A21970" t="s">
        <v>1345</v>
      </c>
      <c r="B21970" t="s">
        <v>1503</v>
      </c>
      <c r="C21970" s="7">
        <v>44111.6225810185</v>
      </c>
      <c r="D21970" t="str">
        <f>VLOOKUP(A21970,Sheet2!$B$2:$E$1001,3,0)</f>
        <v>video</v>
      </c>
      <c r="E21970" t="str">
        <f>VLOOKUP(A21970,Sheet2!$B$2:$E$1001,4,0)</f>
        <v>public speaking</v>
      </c>
      <c r="F21970" t="str">
        <f>VLOOKUP(B21970,Sheet3!$B$2:$D$17,2,0)</f>
        <v>negative</v>
      </c>
      <c r="G21970">
        <f>VLOOKUP(B21970,Sheet3!$B$2:$D$17,3,0)</f>
        <v>12</v>
      </c>
      <c r="H21970">
        <f t="shared" si="1029"/>
        <v>10</v>
      </c>
      <c r="I21970">
        <f t="shared" si="1030"/>
        <v>3</v>
      </c>
      <c r="J21970" t="str">
        <f t="shared" si="1031"/>
        <v>12-15</v>
      </c>
    </row>
    <row r="21971" spans="1:10">
      <c r="A21971" t="s">
        <v>1345</v>
      </c>
      <c r="B21971" t="s">
        <v>1487</v>
      </c>
      <c r="C21971" s="7">
        <v>44203.4656944444</v>
      </c>
      <c r="D21971" t="str">
        <f>VLOOKUP(A21971,Sheet2!$B$2:$E$1001,3,0)</f>
        <v>video</v>
      </c>
      <c r="E21971" t="str">
        <f>VLOOKUP(A21971,Sheet2!$B$2:$E$1001,4,0)</f>
        <v>public speaking</v>
      </c>
      <c r="F21971" t="str">
        <f>VLOOKUP(B21971,Sheet3!$B$2:$D$17,2,0)</f>
        <v>positive</v>
      </c>
      <c r="G21971">
        <f>VLOOKUP(B21971,Sheet3!$B$2:$D$17,3,0)</f>
        <v>70</v>
      </c>
      <c r="H21971">
        <f t="shared" si="1029"/>
        <v>1</v>
      </c>
      <c r="I21971">
        <f t="shared" si="1030"/>
        <v>4</v>
      </c>
      <c r="J21971" t="str">
        <f t="shared" si="1031"/>
        <v>9-12</v>
      </c>
    </row>
    <row r="21972" spans="1:10">
      <c r="A21972" t="s">
        <v>1345</v>
      </c>
      <c r="B21972" t="s">
        <v>1495</v>
      </c>
      <c r="C21972" s="7">
        <v>44226.6115046296</v>
      </c>
      <c r="D21972" t="str">
        <f>VLOOKUP(A21972,Sheet2!$B$2:$E$1001,3,0)</f>
        <v>video</v>
      </c>
      <c r="E21972" t="str">
        <f>VLOOKUP(A21972,Sheet2!$B$2:$E$1001,4,0)</f>
        <v>public speaking</v>
      </c>
      <c r="F21972" t="str">
        <f>VLOOKUP(B21972,Sheet3!$B$2:$D$17,2,0)</f>
        <v>positive</v>
      </c>
      <c r="G21972">
        <f>VLOOKUP(B21972,Sheet3!$B$2:$D$17,3,0)</f>
        <v>75</v>
      </c>
      <c r="H21972">
        <f t="shared" si="1029"/>
        <v>1</v>
      </c>
      <c r="I21972">
        <f t="shared" si="1030"/>
        <v>6</v>
      </c>
      <c r="J21972" t="str">
        <f t="shared" si="1031"/>
        <v>12-15</v>
      </c>
    </row>
    <row r="21973" customFormat="1" spans="1:10">
      <c r="A21973" t="s">
        <v>1345</v>
      </c>
      <c r="B21973" t="s">
        <v>1485</v>
      </c>
      <c r="C21973" s="7">
        <v>44227.4756365741</v>
      </c>
      <c r="D21973" t="str">
        <f>VLOOKUP(A21973,Sheet2!$B$2:$E$1001,3,0)</f>
        <v>video</v>
      </c>
      <c r="E21973" t="str">
        <f>VLOOKUP(A21973,Sheet2!$B$2:$E$1001,4,0)</f>
        <v>public speaking</v>
      </c>
      <c r="F21973" t="str">
        <f>VLOOKUP(B21973,Sheet3!$B$2:$D$17,2,0)</f>
        <v>positive</v>
      </c>
      <c r="G21973">
        <f>VLOOKUP(B21973,Sheet3!$B$2:$D$17,3,0)</f>
        <v>60</v>
      </c>
      <c r="H21973">
        <f t="shared" si="1029"/>
        <v>1</v>
      </c>
      <c r="I21973">
        <f t="shared" si="1030"/>
        <v>7</v>
      </c>
      <c r="J21973" t="str">
        <f t="shared" si="1031"/>
        <v>9-12</v>
      </c>
    </row>
    <row r="21974" spans="1:10">
      <c r="A21974" t="s">
        <v>1345</v>
      </c>
      <c r="B21974" t="s">
        <v>1499</v>
      </c>
      <c r="C21974" s="7">
        <v>44047.4267824074</v>
      </c>
      <c r="D21974" t="str">
        <f>VLOOKUP(A21974,Sheet2!$B$2:$E$1001,3,0)</f>
        <v>video</v>
      </c>
      <c r="E21974" t="str">
        <f>VLOOKUP(A21974,Sheet2!$B$2:$E$1001,4,0)</f>
        <v>public speaking</v>
      </c>
      <c r="F21974" t="str">
        <f>VLOOKUP(B21974,Sheet3!$B$2:$D$17,2,0)</f>
        <v>negative</v>
      </c>
      <c r="G21974">
        <f>VLOOKUP(B21974,Sheet3!$B$2:$D$17,3,0)</f>
        <v>10</v>
      </c>
      <c r="H21974">
        <f t="shared" si="1029"/>
        <v>8</v>
      </c>
      <c r="I21974">
        <f t="shared" si="1030"/>
        <v>2</v>
      </c>
      <c r="J21974" t="str">
        <f t="shared" si="1031"/>
        <v>9-12</v>
      </c>
    </row>
    <row r="21975" spans="1:10">
      <c r="A21975" t="s">
        <v>1345</v>
      </c>
      <c r="B21975" t="s">
        <v>1499</v>
      </c>
      <c r="C21975" s="7">
        <v>44094.2174421296</v>
      </c>
      <c r="D21975" t="str">
        <f>VLOOKUP(A21975,Sheet2!$B$2:$E$1001,3,0)</f>
        <v>video</v>
      </c>
      <c r="E21975" t="str">
        <f>VLOOKUP(A21975,Sheet2!$B$2:$E$1001,4,0)</f>
        <v>public speaking</v>
      </c>
      <c r="F21975" t="str">
        <f>VLOOKUP(B21975,Sheet3!$B$2:$D$17,2,0)</f>
        <v>negative</v>
      </c>
      <c r="G21975">
        <f>VLOOKUP(B21975,Sheet3!$B$2:$D$17,3,0)</f>
        <v>10</v>
      </c>
      <c r="H21975">
        <f t="shared" si="1029"/>
        <v>9</v>
      </c>
      <c r="I21975">
        <f t="shared" si="1030"/>
        <v>7</v>
      </c>
      <c r="J21975" t="str">
        <f t="shared" si="1031"/>
        <v>3-6</v>
      </c>
    </row>
    <row r="21976" spans="1:10">
      <c r="A21976" t="s">
        <v>1345</v>
      </c>
      <c r="B21976" t="s">
        <v>1485</v>
      </c>
      <c r="C21976" s="7">
        <v>44095.3670833333</v>
      </c>
      <c r="D21976" t="str">
        <f>VLOOKUP(A21976,Sheet2!$B$2:$E$1001,3,0)</f>
        <v>video</v>
      </c>
      <c r="E21976" t="str">
        <f>VLOOKUP(A21976,Sheet2!$B$2:$E$1001,4,0)</f>
        <v>public speaking</v>
      </c>
      <c r="F21976" t="str">
        <f>VLOOKUP(B21976,Sheet3!$B$2:$D$17,2,0)</f>
        <v>positive</v>
      </c>
      <c r="G21976">
        <f>VLOOKUP(B21976,Sheet3!$B$2:$D$17,3,0)</f>
        <v>60</v>
      </c>
      <c r="H21976">
        <f t="shared" si="1029"/>
        <v>9</v>
      </c>
      <c r="I21976">
        <f t="shared" si="1030"/>
        <v>1</v>
      </c>
      <c r="J21976" t="str">
        <f t="shared" si="1031"/>
        <v>6-9</v>
      </c>
    </row>
    <row r="21977" spans="1:10">
      <c r="A21977" t="s">
        <v>1345</v>
      </c>
      <c r="B21977" t="s">
        <v>1487</v>
      </c>
      <c r="C21977" s="7">
        <v>44144.6915972222</v>
      </c>
      <c r="D21977" t="str">
        <f>VLOOKUP(A21977,Sheet2!$B$2:$E$1001,3,0)</f>
        <v>video</v>
      </c>
      <c r="E21977" t="str">
        <f>VLOOKUP(A21977,Sheet2!$B$2:$E$1001,4,0)</f>
        <v>public speaking</v>
      </c>
      <c r="F21977" t="str">
        <f>VLOOKUP(B21977,Sheet3!$B$2:$D$17,2,0)</f>
        <v>positive</v>
      </c>
      <c r="G21977">
        <f>VLOOKUP(B21977,Sheet3!$B$2:$D$17,3,0)</f>
        <v>70</v>
      </c>
      <c r="H21977">
        <f t="shared" si="1029"/>
        <v>11</v>
      </c>
      <c r="I21977">
        <f t="shared" si="1030"/>
        <v>1</v>
      </c>
      <c r="J21977" t="str">
        <f t="shared" si="1031"/>
        <v>15-18</v>
      </c>
    </row>
    <row r="21978" spans="1:10">
      <c r="A21978" t="s">
        <v>1345</v>
      </c>
      <c r="B21978" t="s">
        <v>1492</v>
      </c>
      <c r="C21978" s="7">
        <v>44069.3463773148</v>
      </c>
      <c r="D21978" t="str">
        <f>VLOOKUP(A21978,Sheet2!$B$2:$E$1001,3,0)</f>
        <v>video</v>
      </c>
      <c r="E21978" t="str">
        <f>VLOOKUP(A21978,Sheet2!$B$2:$E$1001,4,0)</f>
        <v>public speaking</v>
      </c>
      <c r="F21978" t="str">
        <f>VLOOKUP(B21978,Sheet3!$B$2:$D$17,2,0)</f>
        <v>neutral</v>
      </c>
      <c r="G21978">
        <f>VLOOKUP(B21978,Sheet3!$B$2:$D$17,3,0)</f>
        <v>20</v>
      </c>
      <c r="H21978">
        <f t="shared" si="1029"/>
        <v>8</v>
      </c>
      <c r="I21978">
        <f t="shared" si="1030"/>
        <v>3</v>
      </c>
      <c r="J21978" t="str">
        <f t="shared" si="1031"/>
        <v>6-9</v>
      </c>
    </row>
    <row r="21979" spans="1:10">
      <c r="A21979" t="s">
        <v>1345</v>
      </c>
      <c r="B21979" t="s">
        <v>1503</v>
      </c>
      <c r="C21979" s="7">
        <v>44029.5221643519</v>
      </c>
      <c r="D21979" t="str">
        <f>VLOOKUP(A21979,Sheet2!$B$2:$E$1001,3,0)</f>
        <v>video</v>
      </c>
      <c r="E21979" t="str">
        <f>VLOOKUP(A21979,Sheet2!$B$2:$E$1001,4,0)</f>
        <v>public speaking</v>
      </c>
      <c r="F21979" t="str">
        <f>VLOOKUP(B21979,Sheet3!$B$2:$D$17,2,0)</f>
        <v>negative</v>
      </c>
      <c r="G21979">
        <f>VLOOKUP(B21979,Sheet3!$B$2:$D$17,3,0)</f>
        <v>12</v>
      </c>
      <c r="H21979">
        <f t="shared" si="1029"/>
        <v>7</v>
      </c>
      <c r="I21979">
        <f t="shared" si="1030"/>
        <v>5</v>
      </c>
      <c r="J21979" t="str">
        <f t="shared" si="1031"/>
        <v>12-15</v>
      </c>
    </row>
    <row r="21980" spans="1:10">
      <c r="A21980" t="s">
        <v>1345</v>
      </c>
      <c r="B21980" t="s">
        <v>1501</v>
      </c>
      <c r="C21980" s="7">
        <v>44101.2808333333</v>
      </c>
      <c r="D21980" t="str">
        <f>VLOOKUP(A21980,Sheet2!$B$2:$E$1001,3,0)</f>
        <v>video</v>
      </c>
      <c r="E21980" t="str">
        <f>VLOOKUP(A21980,Sheet2!$B$2:$E$1001,4,0)</f>
        <v>public speaking</v>
      </c>
      <c r="F21980" t="str">
        <f>VLOOKUP(B21980,Sheet3!$B$2:$D$17,2,0)</f>
        <v>neutral</v>
      </c>
      <c r="G21980">
        <f>VLOOKUP(B21980,Sheet3!$B$2:$D$17,3,0)</f>
        <v>35</v>
      </c>
      <c r="H21980">
        <f t="shared" si="1029"/>
        <v>9</v>
      </c>
      <c r="I21980">
        <f t="shared" si="1030"/>
        <v>7</v>
      </c>
      <c r="J21980" t="str">
        <f t="shared" si="1031"/>
        <v>6-9</v>
      </c>
    </row>
    <row r="21981" spans="1:10">
      <c r="A21981" t="s">
        <v>1345</v>
      </c>
      <c r="B21981" t="s">
        <v>1502</v>
      </c>
      <c r="C21981" s="7">
        <v>44358.2119907407</v>
      </c>
      <c r="D21981" t="str">
        <f>VLOOKUP(A21981,Sheet2!$B$2:$E$1001,3,0)</f>
        <v>video</v>
      </c>
      <c r="E21981" t="str">
        <f>VLOOKUP(A21981,Sheet2!$B$2:$E$1001,4,0)</f>
        <v>public speaking</v>
      </c>
      <c r="F21981" t="str">
        <f>VLOOKUP(B21981,Sheet3!$B$2:$D$17,2,0)</f>
        <v>negative</v>
      </c>
      <c r="G21981">
        <f>VLOOKUP(B21981,Sheet3!$B$2:$D$17,3,0)</f>
        <v>15</v>
      </c>
      <c r="H21981">
        <f t="shared" si="1029"/>
        <v>6</v>
      </c>
      <c r="I21981">
        <f t="shared" si="1030"/>
        <v>5</v>
      </c>
      <c r="J21981" t="str">
        <f t="shared" si="1031"/>
        <v>3-6</v>
      </c>
    </row>
    <row r="21982" spans="1:10">
      <c r="A21982" t="s">
        <v>1345</v>
      </c>
      <c r="B21982" t="s">
        <v>1494</v>
      </c>
      <c r="C21982" s="7">
        <v>44106.6050810185</v>
      </c>
      <c r="D21982" t="str">
        <f>VLOOKUP(A21982,Sheet2!$B$2:$E$1001,3,0)</f>
        <v>video</v>
      </c>
      <c r="E21982" t="str">
        <f>VLOOKUP(A21982,Sheet2!$B$2:$E$1001,4,0)</f>
        <v>public speaking</v>
      </c>
      <c r="F21982" t="str">
        <f>VLOOKUP(B21982,Sheet3!$B$2:$D$17,2,0)</f>
        <v>positive</v>
      </c>
      <c r="G21982">
        <f>VLOOKUP(B21982,Sheet3!$B$2:$D$17,3,0)</f>
        <v>65</v>
      </c>
      <c r="H21982">
        <f t="shared" si="1029"/>
        <v>10</v>
      </c>
      <c r="I21982">
        <f t="shared" si="1030"/>
        <v>5</v>
      </c>
      <c r="J21982" t="str">
        <f t="shared" si="1031"/>
        <v>12-15</v>
      </c>
    </row>
    <row r="21983" customFormat="1" spans="1:10">
      <c r="A21983" t="s">
        <v>1345</v>
      </c>
      <c r="B21983" t="s">
        <v>1494</v>
      </c>
      <c r="C21983" s="7">
        <v>44226.7423611111</v>
      </c>
      <c r="D21983" t="str">
        <f>VLOOKUP(A21983,Sheet2!$B$2:$E$1001,3,0)</f>
        <v>video</v>
      </c>
      <c r="E21983" t="str">
        <f>VLOOKUP(A21983,Sheet2!$B$2:$E$1001,4,0)</f>
        <v>public speaking</v>
      </c>
      <c r="F21983" t="str">
        <f>VLOOKUP(B21983,Sheet3!$B$2:$D$17,2,0)</f>
        <v>positive</v>
      </c>
      <c r="G21983">
        <f>VLOOKUP(B21983,Sheet3!$B$2:$D$17,3,0)</f>
        <v>65</v>
      </c>
      <c r="H21983">
        <f t="shared" si="1029"/>
        <v>1</v>
      </c>
      <c r="I21983">
        <f t="shared" si="1030"/>
        <v>6</v>
      </c>
      <c r="J21983" t="str">
        <f t="shared" si="1031"/>
        <v>15-18</v>
      </c>
    </row>
    <row r="21984" spans="1:10">
      <c r="A21984" t="s">
        <v>1345</v>
      </c>
      <c r="B21984" t="s">
        <v>1501</v>
      </c>
      <c r="C21984" s="7">
        <v>44271.947337963</v>
      </c>
      <c r="D21984" t="str">
        <f>VLOOKUP(A21984,Sheet2!$B$2:$E$1001,3,0)</f>
        <v>video</v>
      </c>
      <c r="E21984" t="str">
        <f>VLOOKUP(A21984,Sheet2!$B$2:$E$1001,4,0)</f>
        <v>public speaking</v>
      </c>
      <c r="F21984" t="str">
        <f>VLOOKUP(B21984,Sheet3!$B$2:$D$17,2,0)</f>
        <v>neutral</v>
      </c>
      <c r="G21984">
        <f>VLOOKUP(B21984,Sheet3!$B$2:$D$17,3,0)</f>
        <v>35</v>
      </c>
      <c r="H21984">
        <f t="shared" si="1029"/>
        <v>3</v>
      </c>
      <c r="I21984">
        <f t="shared" si="1030"/>
        <v>2</v>
      </c>
      <c r="J21984" t="str">
        <f t="shared" si="1031"/>
        <v>21-24</v>
      </c>
    </row>
    <row r="21985" spans="1:10">
      <c r="A21985" t="s">
        <v>1345</v>
      </c>
      <c r="B21985" t="s">
        <v>1496</v>
      </c>
      <c r="C21985" s="7">
        <v>44342.2688888889</v>
      </c>
      <c r="D21985" t="str">
        <f>VLOOKUP(A21985,Sheet2!$B$2:$E$1001,3,0)</f>
        <v>video</v>
      </c>
      <c r="E21985" t="str">
        <f>VLOOKUP(A21985,Sheet2!$B$2:$E$1001,4,0)</f>
        <v>public speaking</v>
      </c>
      <c r="F21985" t="str">
        <f>VLOOKUP(B21985,Sheet3!$B$2:$D$17,2,0)</f>
        <v>positive</v>
      </c>
      <c r="G21985">
        <f>VLOOKUP(B21985,Sheet3!$B$2:$D$17,3,0)</f>
        <v>70</v>
      </c>
      <c r="H21985">
        <f t="shared" si="1029"/>
        <v>5</v>
      </c>
      <c r="I21985">
        <f t="shared" si="1030"/>
        <v>3</v>
      </c>
      <c r="J21985" t="str">
        <f t="shared" si="1031"/>
        <v>6-9</v>
      </c>
    </row>
    <row r="21986" spans="1:10">
      <c r="A21986" t="s">
        <v>1345</v>
      </c>
      <c r="B21986" t="s">
        <v>1488</v>
      </c>
      <c r="C21986" s="7">
        <v>44279.4731134259</v>
      </c>
      <c r="D21986" t="str">
        <f>VLOOKUP(A21986,Sheet2!$B$2:$E$1001,3,0)</f>
        <v>video</v>
      </c>
      <c r="E21986" t="str">
        <f>VLOOKUP(A21986,Sheet2!$B$2:$E$1001,4,0)</f>
        <v>public speaking</v>
      </c>
      <c r="F21986" t="str">
        <f>VLOOKUP(B21986,Sheet3!$B$2:$D$17,2,0)</f>
        <v>negative</v>
      </c>
      <c r="G21986">
        <f>VLOOKUP(B21986,Sheet3!$B$2:$D$17,3,0)</f>
        <v>0</v>
      </c>
      <c r="H21986">
        <f t="shared" si="1029"/>
        <v>3</v>
      </c>
      <c r="I21986">
        <f t="shared" si="1030"/>
        <v>3</v>
      </c>
      <c r="J21986" t="str">
        <f t="shared" si="1031"/>
        <v>9-12</v>
      </c>
    </row>
    <row r="21987" spans="1:10">
      <c r="A21987" t="s">
        <v>1345</v>
      </c>
      <c r="B21987" t="s">
        <v>1500</v>
      </c>
      <c r="C21987" s="7">
        <v>44084.9293981481</v>
      </c>
      <c r="D21987" t="str">
        <f>VLOOKUP(A21987,Sheet2!$B$2:$E$1001,3,0)</f>
        <v>video</v>
      </c>
      <c r="E21987" t="str">
        <f>VLOOKUP(A21987,Sheet2!$B$2:$E$1001,4,0)</f>
        <v>public speaking</v>
      </c>
      <c r="F21987" t="str">
        <f>VLOOKUP(B21987,Sheet3!$B$2:$D$17,2,0)</f>
        <v>positive</v>
      </c>
      <c r="G21987">
        <f>VLOOKUP(B21987,Sheet3!$B$2:$D$17,3,0)</f>
        <v>45</v>
      </c>
      <c r="H21987">
        <f t="shared" si="1029"/>
        <v>9</v>
      </c>
      <c r="I21987">
        <f t="shared" si="1030"/>
        <v>4</v>
      </c>
      <c r="J21987" t="str">
        <f t="shared" si="1031"/>
        <v>21-24</v>
      </c>
    </row>
    <row r="21988" spans="1:10">
      <c r="A21988" t="s">
        <v>1345</v>
      </c>
      <c r="B21988" t="s">
        <v>1492</v>
      </c>
      <c r="C21988" s="7">
        <v>44028.2868402778</v>
      </c>
      <c r="D21988" t="str">
        <f>VLOOKUP(A21988,Sheet2!$B$2:$E$1001,3,0)</f>
        <v>video</v>
      </c>
      <c r="E21988" t="str">
        <f>VLOOKUP(A21988,Sheet2!$B$2:$E$1001,4,0)</f>
        <v>public speaking</v>
      </c>
      <c r="F21988" t="str">
        <f>VLOOKUP(B21988,Sheet3!$B$2:$D$17,2,0)</f>
        <v>neutral</v>
      </c>
      <c r="G21988">
        <f>VLOOKUP(B21988,Sheet3!$B$2:$D$17,3,0)</f>
        <v>20</v>
      </c>
      <c r="H21988">
        <f t="shared" si="1029"/>
        <v>7</v>
      </c>
      <c r="I21988">
        <f t="shared" si="1030"/>
        <v>4</v>
      </c>
      <c r="J21988" t="str">
        <f t="shared" si="1031"/>
        <v>6-9</v>
      </c>
    </row>
    <row r="21989" spans="1:10">
      <c r="A21989" t="s">
        <v>1345</v>
      </c>
      <c r="B21989" t="s">
        <v>1488</v>
      </c>
      <c r="C21989" s="7">
        <v>44307.5091435185</v>
      </c>
      <c r="D21989" t="str">
        <f>VLOOKUP(A21989,Sheet2!$B$2:$E$1001,3,0)</f>
        <v>video</v>
      </c>
      <c r="E21989" t="str">
        <f>VLOOKUP(A21989,Sheet2!$B$2:$E$1001,4,0)</f>
        <v>public speaking</v>
      </c>
      <c r="F21989" t="str">
        <f>VLOOKUP(B21989,Sheet3!$B$2:$D$17,2,0)</f>
        <v>negative</v>
      </c>
      <c r="G21989">
        <f>VLOOKUP(B21989,Sheet3!$B$2:$D$17,3,0)</f>
        <v>0</v>
      </c>
      <c r="H21989">
        <f t="shared" si="1029"/>
        <v>4</v>
      </c>
      <c r="I21989">
        <f t="shared" si="1030"/>
        <v>3</v>
      </c>
      <c r="J21989" t="str">
        <f t="shared" si="1031"/>
        <v>12-15</v>
      </c>
    </row>
    <row r="21990" spans="1:10">
      <c r="A21990" t="s">
        <v>1345</v>
      </c>
      <c r="B21990" t="s">
        <v>1492</v>
      </c>
      <c r="C21990" s="7">
        <v>44319.5915393519</v>
      </c>
      <c r="D21990" t="str">
        <f>VLOOKUP(A21990,Sheet2!$B$2:$E$1001,3,0)</f>
        <v>video</v>
      </c>
      <c r="E21990" t="str">
        <f>VLOOKUP(A21990,Sheet2!$B$2:$E$1001,4,0)</f>
        <v>public speaking</v>
      </c>
      <c r="F21990" t="str">
        <f>VLOOKUP(B21990,Sheet3!$B$2:$D$17,2,0)</f>
        <v>neutral</v>
      </c>
      <c r="G21990">
        <f>VLOOKUP(B21990,Sheet3!$B$2:$D$17,3,0)</f>
        <v>20</v>
      </c>
      <c r="H21990">
        <f t="shared" si="1029"/>
        <v>5</v>
      </c>
      <c r="I21990">
        <f t="shared" si="1030"/>
        <v>1</v>
      </c>
      <c r="J21990" t="str">
        <f t="shared" si="1031"/>
        <v>12-15</v>
      </c>
    </row>
    <row r="21991" spans="1:10">
      <c r="A21991" t="s">
        <v>1345</v>
      </c>
      <c r="B21991" t="s">
        <v>1491</v>
      </c>
      <c r="C21991" s="7">
        <v>44210.48625</v>
      </c>
      <c r="D21991" t="str">
        <f>VLOOKUP(A21991,Sheet2!$B$2:$E$1001,3,0)</f>
        <v>video</v>
      </c>
      <c r="E21991" t="str">
        <f>VLOOKUP(A21991,Sheet2!$B$2:$E$1001,4,0)</f>
        <v>public speaking</v>
      </c>
      <c r="F21991" t="str">
        <f>VLOOKUP(B21991,Sheet3!$B$2:$D$17,2,0)</f>
        <v>positive</v>
      </c>
      <c r="G21991">
        <f>VLOOKUP(B21991,Sheet3!$B$2:$D$17,3,0)</f>
        <v>30</v>
      </c>
      <c r="H21991">
        <f t="shared" si="1029"/>
        <v>1</v>
      </c>
      <c r="I21991">
        <f t="shared" si="1030"/>
        <v>4</v>
      </c>
      <c r="J21991" t="str">
        <f t="shared" si="1031"/>
        <v>9-12</v>
      </c>
    </row>
    <row r="21992" spans="1:10">
      <c r="A21992" t="s">
        <v>1345</v>
      </c>
      <c r="B21992" t="s">
        <v>1503</v>
      </c>
      <c r="C21992" s="7">
        <v>44321.8244560185</v>
      </c>
      <c r="D21992" t="str">
        <f>VLOOKUP(A21992,Sheet2!$B$2:$E$1001,3,0)</f>
        <v>video</v>
      </c>
      <c r="E21992" t="str">
        <f>VLOOKUP(A21992,Sheet2!$B$2:$E$1001,4,0)</f>
        <v>public speaking</v>
      </c>
      <c r="F21992" t="str">
        <f>VLOOKUP(B21992,Sheet3!$B$2:$D$17,2,0)</f>
        <v>negative</v>
      </c>
      <c r="G21992">
        <f>VLOOKUP(B21992,Sheet3!$B$2:$D$17,3,0)</f>
        <v>12</v>
      </c>
      <c r="H21992">
        <f t="shared" si="1029"/>
        <v>5</v>
      </c>
      <c r="I21992">
        <f t="shared" si="1030"/>
        <v>3</v>
      </c>
      <c r="J21992" t="str">
        <f t="shared" si="1031"/>
        <v>18-21</v>
      </c>
    </row>
    <row r="21993" customFormat="1" spans="1:10">
      <c r="A21993" t="s">
        <v>1345</v>
      </c>
      <c r="B21993" t="s">
        <v>1503</v>
      </c>
      <c r="C21993" s="7">
        <v>44060.6103819444</v>
      </c>
      <c r="D21993" t="str">
        <f>VLOOKUP(A21993,Sheet2!$B$2:$E$1001,3,0)</f>
        <v>video</v>
      </c>
      <c r="E21993" t="str">
        <f>VLOOKUP(A21993,Sheet2!$B$2:$E$1001,4,0)</f>
        <v>public speaking</v>
      </c>
      <c r="F21993" t="str">
        <f>VLOOKUP(B21993,Sheet3!$B$2:$D$17,2,0)</f>
        <v>negative</v>
      </c>
      <c r="G21993">
        <f>VLOOKUP(B21993,Sheet3!$B$2:$D$17,3,0)</f>
        <v>12</v>
      </c>
      <c r="H21993">
        <f t="shared" si="1029"/>
        <v>8</v>
      </c>
      <c r="I21993">
        <f t="shared" si="1030"/>
        <v>1</v>
      </c>
      <c r="J21993" t="str">
        <f t="shared" si="1031"/>
        <v>12-15</v>
      </c>
    </row>
    <row r="21994" spans="1:10">
      <c r="A21994" t="s">
        <v>1345</v>
      </c>
      <c r="B21994" t="s">
        <v>1485</v>
      </c>
      <c r="C21994" s="7">
        <v>44221.0015162037</v>
      </c>
      <c r="D21994" t="str">
        <f>VLOOKUP(A21994,Sheet2!$B$2:$E$1001,3,0)</f>
        <v>video</v>
      </c>
      <c r="E21994" t="str">
        <f>VLOOKUP(A21994,Sheet2!$B$2:$E$1001,4,0)</f>
        <v>public speaking</v>
      </c>
      <c r="F21994" t="str">
        <f>VLOOKUP(B21994,Sheet3!$B$2:$D$17,2,0)</f>
        <v>positive</v>
      </c>
      <c r="G21994">
        <f>VLOOKUP(B21994,Sheet3!$B$2:$D$17,3,0)</f>
        <v>60</v>
      </c>
      <c r="H21994">
        <f t="shared" si="1029"/>
        <v>1</v>
      </c>
      <c r="I21994">
        <f t="shared" si="1030"/>
        <v>1</v>
      </c>
      <c r="J21994" t="str">
        <f t="shared" si="1031"/>
        <v>0-3</v>
      </c>
    </row>
    <row r="21995" spans="1:10">
      <c r="A21995" t="s">
        <v>1345</v>
      </c>
      <c r="B21995" t="s">
        <v>1499</v>
      </c>
      <c r="C21995" s="7">
        <v>44022.7488888889</v>
      </c>
      <c r="D21995" t="str">
        <f>VLOOKUP(A21995,Sheet2!$B$2:$E$1001,3,0)</f>
        <v>video</v>
      </c>
      <c r="E21995" t="str">
        <f>VLOOKUP(A21995,Sheet2!$B$2:$E$1001,4,0)</f>
        <v>public speaking</v>
      </c>
      <c r="F21995" t="str">
        <f>VLOOKUP(B21995,Sheet3!$B$2:$D$17,2,0)</f>
        <v>negative</v>
      </c>
      <c r="G21995">
        <f>VLOOKUP(B21995,Sheet3!$B$2:$D$17,3,0)</f>
        <v>10</v>
      </c>
      <c r="H21995">
        <f t="shared" si="1029"/>
        <v>7</v>
      </c>
      <c r="I21995">
        <f t="shared" si="1030"/>
        <v>5</v>
      </c>
      <c r="J21995" t="str">
        <f t="shared" si="1031"/>
        <v>15-18</v>
      </c>
    </row>
    <row r="21996" spans="1:10">
      <c r="A21996" t="s">
        <v>1345</v>
      </c>
      <c r="B21996" t="s">
        <v>1491</v>
      </c>
      <c r="C21996" s="7">
        <v>44279.0323263889</v>
      </c>
      <c r="D21996" t="str">
        <f>VLOOKUP(A21996,Sheet2!$B$2:$E$1001,3,0)</f>
        <v>video</v>
      </c>
      <c r="E21996" t="str">
        <f>VLOOKUP(A21996,Sheet2!$B$2:$E$1001,4,0)</f>
        <v>public speaking</v>
      </c>
      <c r="F21996" t="str">
        <f>VLOOKUP(B21996,Sheet3!$B$2:$D$17,2,0)</f>
        <v>positive</v>
      </c>
      <c r="G21996">
        <f>VLOOKUP(B21996,Sheet3!$B$2:$D$17,3,0)</f>
        <v>30</v>
      </c>
      <c r="H21996">
        <f t="shared" si="1029"/>
        <v>3</v>
      </c>
      <c r="I21996">
        <f t="shared" si="1030"/>
        <v>3</v>
      </c>
      <c r="J21996" t="str">
        <f t="shared" si="1031"/>
        <v>0-3</v>
      </c>
    </row>
    <row r="21997" spans="1:10">
      <c r="A21997" t="s">
        <v>1345</v>
      </c>
      <c r="B21997" t="s">
        <v>1494</v>
      </c>
      <c r="C21997" s="7">
        <v>44019.0521527778</v>
      </c>
      <c r="D21997" t="str">
        <f>VLOOKUP(A21997,Sheet2!$B$2:$E$1001,3,0)</f>
        <v>video</v>
      </c>
      <c r="E21997" t="str">
        <f>VLOOKUP(A21997,Sheet2!$B$2:$E$1001,4,0)</f>
        <v>public speaking</v>
      </c>
      <c r="F21997" t="str">
        <f>VLOOKUP(B21997,Sheet3!$B$2:$D$17,2,0)</f>
        <v>positive</v>
      </c>
      <c r="G21997">
        <f>VLOOKUP(B21997,Sheet3!$B$2:$D$17,3,0)</f>
        <v>65</v>
      </c>
      <c r="H21997">
        <f t="shared" si="1029"/>
        <v>7</v>
      </c>
      <c r="I21997">
        <f t="shared" si="1030"/>
        <v>2</v>
      </c>
      <c r="J21997" t="str">
        <f t="shared" si="1031"/>
        <v>0-3</v>
      </c>
    </row>
    <row r="21998" spans="1:10">
      <c r="A21998" t="s">
        <v>1345</v>
      </c>
      <c r="B21998" t="s">
        <v>1487</v>
      </c>
      <c r="C21998" s="7">
        <v>44278.4972453704</v>
      </c>
      <c r="D21998" t="str">
        <f>VLOOKUP(A21998,Sheet2!$B$2:$E$1001,3,0)</f>
        <v>video</v>
      </c>
      <c r="E21998" t="str">
        <f>VLOOKUP(A21998,Sheet2!$B$2:$E$1001,4,0)</f>
        <v>public speaking</v>
      </c>
      <c r="F21998" t="str">
        <f>VLOOKUP(B21998,Sheet3!$B$2:$D$17,2,0)</f>
        <v>positive</v>
      </c>
      <c r="G21998">
        <f>VLOOKUP(B21998,Sheet3!$B$2:$D$17,3,0)</f>
        <v>70</v>
      </c>
      <c r="H21998">
        <f t="shared" si="1029"/>
        <v>3</v>
      </c>
      <c r="I21998">
        <f t="shared" si="1030"/>
        <v>2</v>
      </c>
      <c r="J21998" t="str">
        <f t="shared" si="1031"/>
        <v>9-12</v>
      </c>
    </row>
    <row r="21999" spans="1:10">
      <c r="A21999" t="s">
        <v>1345</v>
      </c>
      <c r="B21999" t="s">
        <v>1497</v>
      </c>
      <c r="C21999" s="7">
        <v>44132.6784953704</v>
      </c>
      <c r="D21999" t="str">
        <f>VLOOKUP(A21999,Sheet2!$B$2:$E$1001,3,0)</f>
        <v>video</v>
      </c>
      <c r="E21999" t="str">
        <f>VLOOKUP(A21999,Sheet2!$B$2:$E$1001,4,0)</f>
        <v>public speaking</v>
      </c>
      <c r="F21999" t="str">
        <f>VLOOKUP(B21999,Sheet3!$B$2:$D$17,2,0)</f>
        <v>positive</v>
      </c>
      <c r="G21999">
        <f>VLOOKUP(B21999,Sheet3!$B$2:$D$17,3,0)</f>
        <v>72</v>
      </c>
      <c r="H21999">
        <f t="shared" si="1029"/>
        <v>10</v>
      </c>
      <c r="I21999">
        <f t="shared" si="1030"/>
        <v>3</v>
      </c>
      <c r="J21999" t="str">
        <f t="shared" si="1031"/>
        <v>15-18</v>
      </c>
    </row>
    <row r="22000" spans="1:10">
      <c r="A22000" t="s">
        <v>1345</v>
      </c>
      <c r="B22000" t="s">
        <v>1487</v>
      </c>
      <c r="C22000" s="7">
        <v>44325.1715277778</v>
      </c>
      <c r="D22000" t="str">
        <f>VLOOKUP(A22000,Sheet2!$B$2:$E$1001,3,0)</f>
        <v>video</v>
      </c>
      <c r="E22000" t="str">
        <f>VLOOKUP(A22000,Sheet2!$B$2:$E$1001,4,0)</f>
        <v>public speaking</v>
      </c>
      <c r="F22000" t="str">
        <f>VLOOKUP(B22000,Sheet3!$B$2:$D$17,2,0)</f>
        <v>positive</v>
      </c>
      <c r="G22000">
        <f>VLOOKUP(B22000,Sheet3!$B$2:$D$17,3,0)</f>
        <v>70</v>
      </c>
      <c r="H22000">
        <f t="shared" si="1029"/>
        <v>5</v>
      </c>
      <c r="I22000">
        <f t="shared" si="1030"/>
        <v>7</v>
      </c>
      <c r="J22000" t="str">
        <f t="shared" si="1031"/>
        <v>3-6</v>
      </c>
    </row>
    <row r="22001" spans="1:10">
      <c r="A22001" t="s">
        <v>1345</v>
      </c>
      <c r="B22001" t="s">
        <v>1496</v>
      </c>
      <c r="C22001" s="7">
        <v>44050.3719791667</v>
      </c>
      <c r="D22001" t="str">
        <f>VLOOKUP(A22001,Sheet2!$B$2:$E$1001,3,0)</f>
        <v>video</v>
      </c>
      <c r="E22001" t="str">
        <f>VLOOKUP(A22001,Sheet2!$B$2:$E$1001,4,0)</f>
        <v>public speaking</v>
      </c>
      <c r="F22001" t="str">
        <f>VLOOKUP(B22001,Sheet3!$B$2:$D$17,2,0)</f>
        <v>positive</v>
      </c>
      <c r="G22001">
        <f>VLOOKUP(B22001,Sheet3!$B$2:$D$17,3,0)</f>
        <v>70</v>
      </c>
      <c r="H22001">
        <f t="shared" si="1029"/>
        <v>8</v>
      </c>
      <c r="I22001">
        <f t="shared" si="1030"/>
        <v>5</v>
      </c>
      <c r="J22001" t="str">
        <f t="shared" si="1031"/>
        <v>6-9</v>
      </c>
    </row>
    <row r="22002" spans="1:10">
      <c r="A22002" t="s">
        <v>1345</v>
      </c>
      <c r="B22002" t="s">
        <v>1499</v>
      </c>
      <c r="C22002" s="7">
        <v>44090.0315393519</v>
      </c>
      <c r="D22002" t="str">
        <f>VLOOKUP(A22002,Sheet2!$B$2:$E$1001,3,0)</f>
        <v>video</v>
      </c>
      <c r="E22002" t="str">
        <f>VLOOKUP(A22002,Sheet2!$B$2:$E$1001,4,0)</f>
        <v>public speaking</v>
      </c>
      <c r="F22002" t="str">
        <f>VLOOKUP(B22002,Sheet3!$B$2:$D$17,2,0)</f>
        <v>negative</v>
      </c>
      <c r="G22002">
        <f>VLOOKUP(B22002,Sheet3!$B$2:$D$17,3,0)</f>
        <v>10</v>
      </c>
      <c r="H22002">
        <f t="shared" si="1029"/>
        <v>9</v>
      </c>
      <c r="I22002">
        <f t="shared" si="1030"/>
        <v>3</v>
      </c>
      <c r="J22002" t="str">
        <f t="shared" si="1031"/>
        <v>0-3</v>
      </c>
    </row>
    <row r="22003" customFormat="1" spans="1:10">
      <c r="A22003" t="s">
        <v>1345</v>
      </c>
      <c r="B22003" t="s">
        <v>1503</v>
      </c>
      <c r="C22003" s="7">
        <v>44127.5352893519</v>
      </c>
      <c r="D22003" t="str">
        <f>VLOOKUP(A22003,Sheet2!$B$2:$E$1001,3,0)</f>
        <v>video</v>
      </c>
      <c r="E22003" t="str">
        <f>VLOOKUP(A22003,Sheet2!$B$2:$E$1001,4,0)</f>
        <v>public speaking</v>
      </c>
      <c r="F22003" t="str">
        <f>VLOOKUP(B22003,Sheet3!$B$2:$D$17,2,0)</f>
        <v>negative</v>
      </c>
      <c r="G22003">
        <f>VLOOKUP(B22003,Sheet3!$B$2:$D$17,3,0)</f>
        <v>12</v>
      </c>
      <c r="H22003">
        <f t="shared" si="1029"/>
        <v>10</v>
      </c>
      <c r="I22003">
        <f t="shared" si="1030"/>
        <v>5</v>
      </c>
      <c r="J22003" t="str">
        <f t="shared" si="1031"/>
        <v>12-15</v>
      </c>
    </row>
    <row r="22004" spans="1:10">
      <c r="A22004" t="s">
        <v>1345</v>
      </c>
      <c r="B22004" t="s">
        <v>1495</v>
      </c>
      <c r="C22004" s="7">
        <v>44078.5684259259</v>
      </c>
      <c r="D22004" t="str">
        <f>VLOOKUP(A22004,Sheet2!$B$2:$E$1001,3,0)</f>
        <v>video</v>
      </c>
      <c r="E22004" t="str">
        <f>VLOOKUP(A22004,Sheet2!$B$2:$E$1001,4,0)</f>
        <v>public speaking</v>
      </c>
      <c r="F22004" t="str">
        <f>VLOOKUP(B22004,Sheet3!$B$2:$D$17,2,0)</f>
        <v>positive</v>
      </c>
      <c r="G22004">
        <f>VLOOKUP(B22004,Sheet3!$B$2:$D$17,3,0)</f>
        <v>75</v>
      </c>
      <c r="H22004">
        <f t="shared" si="1029"/>
        <v>9</v>
      </c>
      <c r="I22004">
        <f t="shared" si="1030"/>
        <v>5</v>
      </c>
      <c r="J22004" t="str">
        <f t="shared" si="1031"/>
        <v>12-15</v>
      </c>
    </row>
    <row r="22005" spans="1:10">
      <c r="A22005" t="s">
        <v>1345</v>
      </c>
      <c r="B22005" t="s">
        <v>1496</v>
      </c>
      <c r="C22005" s="7">
        <v>44015.299212963</v>
      </c>
      <c r="D22005" t="str">
        <f>VLOOKUP(A22005,Sheet2!$B$2:$E$1001,3,0)</f>
        <v>video</v>
      </c>
      <c r="E22005" t="str">
        <f>VLOOKUP(A22005,Sheet2!$B$2:$E$1001,4,0)</f>
        <v>public speaking</v>
      </c>
      <c r="F22005" t="str">
        <f>VLOOKUP(B22005,Sheet3!$B$2:$D$17,2,0)</f>
        <v>positive</v>
      </c>
      <c r="G22005">
        <f>VLOOKUP(B22005,Sheet3!$B$2:$D$17,3,0)</f>
        <v>70</v>
      </c>
      <c r="H22005">
        <f t="shared" si="1029"/>
        <v>7</v>
      </c>
      <c r="I22005">
        <f t="shared" si="1030"/>
        <v>5</v>
      </c>
      <c r="J22005" t="str">
        <f t="shared" si="1031"/>
        <v>6-9</v>
      </c>
    </row>
    <row r="22006" spans="1:10">
      <c r="A22006" t="s">
        <v>1345</v>
      </c>
      <c r="B22006" t="s">
        <v>1497</v>
      </c>
      <c r="C22006" s="7">
        <v>44151.7104050926</v>
      </c>
      <c r="D22006" t="str">
        <f>VLOOKUP(A22006,Sheet2!$B$2:$E$1001,3,0)</f>
        <v>video</v>
      </c>
      <c r="E22006" t="str">
        <f>VLOOKUP(A22006,Sheet2!$B$2:$E$1001,4,0)</f>
        <v>public speaking</v>
      </c>
      <c r="F22006" t="str">
        <f>VLOOKUP(B22006,Sheet3!$B$2:$D$17,2,0)</f>
        <v>positive</v>
      </c>
      <c r="G22006">
        <f>VLOOKUP(B22006,Sheet3!$B$2:$D$17,3,0)</f>
        <v>72</v>
      </c>
      <c r="H22006">
        <f t="shared" si="1029"/>
        <v>11</v>
      </c>
      <c r="I22006">
        <f t="shared" si="1030"/>
        <v>1</v>
      </c>
      <c r="J22006" t="str">
        <f t="shared" si="1031"/>
        <v>15-18</v>
      </c>
    </row>
    <row r="22007" spans="1:10">
      <c r="A22007" t="s">
        <v>1345</v>
      </c>
      <c r="B22007" t="s">
        <v>1503</v>
      </c>
      <c r="C22007" s="7">
        <v>44161.666712963</v>
      </c>
      <c r="D22007" t="str">
        <f>VLOOKUP(A22007,Sheet2!$B$2:$E$1001,3,0)</f>
        <v>video</v>
      </c>
      <c r="E22007" t="str">
        <f>VLOOKUP(A22007,Sheet2!$B$2:$E$1001,4,0)</f>
        <v>public speaking</v>
      </c>
      <c r="F22007" t="str">
        <f>VLOOKUP(B22007,Sheet3!$B$2:$D$17,2,0)</f>
        <v>negative</v>
      </c>
      <c r="G22007">
        <f>VLOOKUP(B22007,Sheet3!$B$2:$D$17,3,0)</f>
        <v>12</v>
      </c>
      <c r="H22007">
        <f t="shared" si="1029"/>
        <v>11</v>
      </c>
      <c r="I22007">
        <f t="shared" si="1030"/>
        <v>4</v>
      </c>
      <c r="J22007" t="str">
        <f t="shared" si="1031"/>
        <v>15-18</v>
      </c>
    </row>
    <row r="22008" spans="1:10">
      <c r="A22008" t="s">
        <v>1345</v>
      </c>
      <c r="B22008" t="s">
        <v>1495</v>
      </c>
      <c r="C22008" s="7">
        <v>44212.1700347222</v>
      </c>
      <c r="D22008" t="str">
        <f>VLOOKUP(A22008,Sheet2!$B$2:$E$1001,3,0)</f>
        <v>video</v>
      </c>
      <c r="E22008" t="str">
        <f>VLOOKUP(A22008,Sheet2!$B$2:$E$1001,4,0)</f>
        <v>public speaking</v>
      </c>
      <c r="F22008" t="str">
        <f>VLOOKUP(B22008,Sheet3!$B$2:$D$17,2,0)</f>
        <v>positive</v>
      </c>
      <c r="G22008">
        <f>VLOOKUP(B22008,Sheet3!$B$2:$D$17,3,0)</f>
        <v>75</v>
      </c>
      <c r="H22008">
        <f t="shared" si="1029"/>
        <v>1</v>
      </c>
      <c r="I22008">
        <f t="shared" si="1030"/>
        <v>6</v>
      </c>
      <c r="J22008" t="str">
        <f t="shared" si="1031"/>
        <v>3-6</v>
      </c>
    </row>
    <row r="22009" spans="1:10">
      <c r="A22009" t="s">
        <v>1345</v>
      </c>
      <c r="B22009" t="s">
        <v>1492</v>
      </c>
      <c r="C22009" s="7">
        <v>44240.700474537</v>
      </c>
      <c r="D22009" t="str">
        <f>VLOOKUP(A22009,Sheet2!$B$2:$E$1001,3,0)</f>
        <v>video</v>
      </c>
      <c r="E22009" t="str">
        <f>VLOOKUP(A22009,Sheet2!$B$2:$E$1001,4,0)</f>
        <v>public speaking</v>
      </c>
      <c r="F22009" t="str">
        <f>VLOOKUP(B22009,Sheet3!$B$2:$D$17,2,0)</f>
        <v>neutral</v>
      </c>
      <c r="G22009">
        <f>VLOOKUP(B22009,Sheet3!$B$2:$D$17,3,0)</f>
        <v>20</v>
      </c>
      <c r="H22009">
        <f t="shared" si="1029"/>
        <v>2</v>
      </c>
      <c r="I22009">
        <f t="shared" si="1030"/>
        <v>6</v>
      </c>
      <c r="J22009" t="str">
        <f t="shared" si="1031"/>
        <v>15-18</v>
      </c>
    </row>
    <row r="22010" spans="1:10">
      <c r="A22010" t="s">
        <v>1346</v>
      </c>
      <c r="B22010" t="s">
        <v>1491</v>
      </c>
      <c r="C22010" s="7">
        <v>44244.4650694444</v>
      </c>
      <c r="D22010" t="str">
        <f>VLOOKUP(A22010,Sheet2!$B$2:$E$1001,3,0)</f>
        <v>photo</v>
      </c>
      <c r="E22010" t="str">
        <f>VLOOKUP(A22010,Sheet2!$B$2:$E$1001,4,0)</f>
        <v>technology</v>
      </c>
      <c r="F22010" t="str">
        <f>VLOOKUP(B22010,Sheet3!$B$2:$D$17,2,0)</f>
        <v>positive</v>
      </c>
      <c r="G22010">
        <f>VLOOKUP(B22010,Sheet3!$B$2:$D$17,3,0)</f>
        <v>30</v>
      </c>
      <c r="H22010">
        <f t="shared" si="1029"/>
        <v>2</v>
      </c>
      <c r="I22010">
        <f t="shared" si="1030"/>
        <v>3</v>
      </c>
      <c r="J22010" t="str">
        <f t="shared" si="1031"/>
        <v>9-12</v>
      </c>
    </row>
    <row r="22011" spans="1:10">
      <c r="A22011" t="s">
        <v>1346</v>
      </c>
      <c r="B22011" t="s">
        <v>1491</v>
      </c>
      <c r="C22011" s="7">
        <v>44317.6164467593</v>
      </c>
      <c r="D22011" t="str">
        <f>VLOOKUP(A22011,Sheet2!$B$2:$E$1001,3,0)</f>
        <v>photo</v>
      </c>
      <c r="E22011" t="str">
        <f>VLOOKUP(A22011,Sheet2!$B$2:$E$1001,4,0)</f>
        <v>technology</v>
      </c>
      <c r="F22011" t="str">
        <f>VLOOKUP(B22011,Sheet3!$B$2:$D$17,2,0)</f>
        <v>positive</v>
      </c>
      <c r="G22011">
        <f>VLOOKUP(B22011,Sheet3!$B$2:$D$17,3,0)</f>
        <v>30</v>
      </c>
      <c r="H22011">
        <f t="shared" si="1029"/>
        <v>5</v>
      </c>
      <c r="I22011">
        <f t="shared" si="1030"/>
        <v>6</v>
      </c>
      <c r="J22011" t="str">
        <f t="shared" si="1031"/>
        <v>12-15</v>
      </c>
    </row>
    <row r="22012" spans="1:10">
      <c r="A22012" t="s">
        <v>1346</v>
      </c>
      <c r="B22012" t="s">
        <v>1497</v>
      </c>
      <c r="C22012" s="7">
        <v>44363.2749305556</v>
      </c>
      <c r="D22012" t="str">
        <f>VLOOKUP(A22012,Sheet2!$B$2:$E$1001,3,0)</f>
        <v>photo</v>
      </c>
      <c r="E22012" t="str">
        <f>VLOOKUP(A22012,Sheet2!$B$2:$E$1001,4,0)</f>
        <v>technology</v>
      </c>
      <c r="F22012" t="str">
        <f>VLOOKUP(B22012,Sheet3!$B$2:$D$17,2,0)</f>
        <v>positive</v>
      </c>
      <c r="G22012">
        <f>VLOOKUP(B22012,Sheet3!$B$2:$D$17,3,0)</f>
        <v>72</v>
      </c>
      <c r="H22012">
        <f t="shared" si="1029"/>
        <v>6</v>
      </c>
      <c r="I22012">
        <f t="shared" si="1030"/>
        <v>3</v>
      </c>
      <c r="J22012" t="str">
        <f t="shared" si="1031"/>
        <v>6-9</v>
      </c>
    </row>
    <row r="22013" spans="1:10">
      <c r="A22013" t="s">
        <v>1346</v>
      </c>
      <c r="B22013" t="s">
        <v>1495</v>
      </c>
      <c r="C22013" s="7">
        <v>44360.1645601852</v>
      </c>
      <c r="D22013" t="str">
        <f>VLOOKUP(A22013,Sheet2!$B$2:$E$1001,3,0)</f>
        <v>photo</v>
      </c>
      <c r="E22013" t="str">
        <f>VLOOKUP(A22013,Sheet2!$B$2:$E$1001,4,0)</f>
        <v>technology</v>
      </c>
      <c r="F22013" t="str">
        <f>VLOOKUP(B22013,Sheet3!$B$2:$D$17,2,0)</f>
        <v>positive</v>
      </c>
      <c r="G22013">
        <f>VLOOKUP(B22013,Sheet3!$B$2:$D$17,3,0)</f>
        <v>75</v>
      </c>
      <c r="H22013">
        <f t="shared" si="1029"/>
        <v>6</v>
      </c>
      <c r="I22013">
        <f t="shared" si="1030"/>
        <v>7</v>
      </c>
      <c r="J22013" t="str">
        <f t="shared" si="1031"/>
        <v>3-6</v>
      </c>
    </row>
    <row r="22014" spans="1:10">
      <c r="A22014" t="s">
        <v>1346</v>
      </c>
      <c r="B22014" t="s">
        <v>1492</v>
      </c>
      <c r="C22014" s="7">
        <v>44158.7693402778</v>
      </c>
      <c r="D22014" t="str">
        <f>VLOOKUP(A22014,Sheet2!$B$2:$E$1001,3,0)</f>
        <v>photo</v>
      </c>
      <c r="E22014" t="str">
        <f>VLOOKUP(A22014,Sheet2!$B$2:$E$1001,4,0)</f>
        <v>technology</v>
      </c>
      <c r="F22014" t="str">
        <f>VLOOKUP(B22014,Sheet3!$B$2:$D$17,2,0)</f>
        <v>neutral</v>
      </c>
      <c r="G22014">
        <f>VLOOKUP(B22014,Sheet3!$B$2:$D$17,3,0)</f>
        <v>20</v>
      </c>
      <c r="H22014">
        <f t="shared" si="1029"/>
        <v>11</v>
      </c>
      <c r="I22014">
        <f t="shared" si="1030"/>
        <v>1</v>
      </c>
      <c r="J22014" t="str">
        <f t="shared" si="1031"/>
        <v>18-21</v>
      </c>
    </row>
    <row r="22015" spans="1:10">
      <c r="A22015" t="s">
        <v>1346</v>
      </c>
      <c r="B22015" t="s">
        <v>1501</v>
      </c>
      <c r="C22015" s="7">
        <v>44079.8650810185</v>
      </c>
      <c r="D22015" t="str">
        <f>VLOOKUP(A22015,Sheet2!$B$2:$E$1001,3,0)</f>
        <v>photo</v>
      </c>
      <c r="E22015" t="str">
        <f>VLOOKUP(A22015,Sheet2!$B$2:$E$1001,4,0)</f>
        <v>technology</v>
      </c>
      <c r="F22015" t="str">
        <f>VLOOKUP(B22015,Sheet3!$B$2:$D$17,2,0)</f>
        <v>neutral</v>
      </c>
      <c r="G22015">
        <f>VLOOKUP(B22015,Sheet3!$B$2:$D$17,3,0)</f>
        <v>35</v>
      </c>
      <c r="H22015">
        <f t="shared" si="1029"/>
        <v>9</v>
      </c>
      <c r="I22015">
        <f t="shared" si="1030"/>
        <v>6</v>
      </c>
      <c r="J22015" t="str">
        <f t="shared" si="1031"/>
        <v>18-21</v>
      </c>
    </row>
    <row r="22016" spans="1:10">
      <c r="A22016" t="s">
        <v>1346</v>
      </c>
      <c r="B22016" t="s">
        <v>1502</v>
      </c>
      <c r="C22016" s="7">
        <v>44085.1963425926</v>
      </c>
      <c r="D22016" t="str">
        <f>VLOOKUP(A22016,Sheet2!$B$2:$E$1001,3,0)</f>
        <v>photo</v>
      </c>
      <c r="E22016" t="str">
        <f>VLOOKUP(A22016,Sheet2!$B$2:$E$1001,4,0)</f>
        <v>technology</v>
      </c>
      <c r="F22016" t="str">
        <f>VLOOKUP(B22016,Sheet3!$B$2:$D$17,2,0)</f>
        <v>negative</v>
      </c>
      <c r="G22016">
        <f>VLOOKUP(B22016,Sheet3!$B$2:$D$17,3,0)</f>
        <v>15</v>
      </c>
      <c r="H22016">
        <f t="shared" si="1029"/>
        <v>9</v>
      </c>
      <c r="I22016">
        <f t="shared" si="1030"/>
        <v>5</v>
      </c>
      <c r="J22016" t="str">
        <f t="shared" si="1031"/>
        <v>3-6</v>
      </c>
    </row>
    <row r="22017" spans="1:10">
      <c r="A22017" t="s">
        <v>1346</v>
      </c>
      <c r="B22017" t="s">
        <v>1502</v>
      </c>
      <c r="C22017" s="7">
        <v>44039.1417361111</v>
      </c>
      <c r="D22017" t="str">
        <f>VLOOKUP(A22017,Sheet2!$B$2:$E$1001,3,0)</f>
        <v>photo</v>
      </c>
      <c r="E22017" t="str">
        <f>VLOOKUP(A22017,Sheet2!$B$2:$E$1001,4,0)</f>
        <v>technology</v>
      </c>
      <c r="F22017" t="str">
        <f>VLOOKUP(B22017,Sheet3!$B$2:$D$17,2,0)</f>
        <v>negative</v>
      </c>
      <c r="G22017">
        <f>VLOOKUP(B22017,Sheet3!$B$2:$D$17,3,0)</f>
        <v>15</v>
      </c>
      <c r="H22017">
        <f t="shared" si="1029"/>
        <v>7</v>
      </c>
      <c r="I22017">
        <f t="shared" si="1030"/>
        <v>1</v>
      </c>
      <c r="J22017" t="str">
        <f t="shared" si="1031"/>
        <v>3-6</v>
      </c>
    </row>
    <row r="22018" spans="1:10">
      <c r="A22018" t="s">
        <v>1346</v>
      </c>
      <c r="B22018" t="s">
        <v>1494</v>
      </c>
      <c r="C22018" s="7">
        <v>44148.0602430556</v>
      </c>
      <c r="D22018" t="str">
        <f>VLOOKUP(A22018,Sheet2!$B$2:$E$1001,3,0)</f>
        <v>photo</v>
      </c>
      <c r="E22018" t="str">
        <f>VLOOKUP(A22018,Sheet2!$B$2:$E$1001,4,0)</f>
        <v>technology</v>
      </c>
      <c r="F22018" t="str">
        <f>VLOOKUP(B22018,Sheet3!$B$2:$D$17,2,0)</f>
        <v>positive</v>
      </c>
      <c r="G22018">
        <f>VLOOKUP(B22018,Sheet3!$B$2:$D$17,3,0)</f>
        <v>65</v>
      </c>
      <c r="H22018">
        <f t="shared" si="1029"/>
        <v>11</v>
      </c>
      <c r="I22018">
        <f t="shared" si="1030"/>
        <v>5</v>
      </c>
      <c r="J22018" t="str">
        <f t="shared" si="1031"/>
        <v>0-3</v>
      </c>
    </row>
    <row r="22019" customFormat="1" spans="1:10">
      <c r="A22019" t="s">
        <v>1346</v>
      </c>
      <c r="B22019" t="s">
        <v>1494</v>
      </c>
      <c r="C22019" s="7">
        <v>44310.335787037</v>
      </c>
      <c r="D22019" t="str">
        <f>VLOOKUP(A22019,Sheet2!$B$2:$E$1001,3,0)</f>
        <v>photo</v>
      </c>
      <c r="E22019" t="str">
        <f>VLOOKUP(A22019,Sheet2!$B$2:$E$1001,4,0)</f>
        <v>technology</v>
      </c>
      <c r="F22019" t="str">
        <f>VLOOKUP(B22019,Sheet3!$B$2:$D$17,2,0)</f>
        <v>positive</v>
      </c>
      <c r="G22019">
        <f>VLOOKUP(B22019,Sheet3!$B$2:$D$17,3,0)</f>
        <v>65</v>
      </c>
      <c r="H22019">
        <f t="shared" ref="H22019:H22082" si="1032">MONTH(C22019)</f>
        <v>4</v>
      </c>
      <c r="I22019">
        <f t="shared" ref="I22019:I22082" si="1033">WEEKDAY(C22019,2)</f>
        <v>6</v>
      </c>
      <c r="J22019" t="str">
        <f t="shared" ref="J22019:J22082" si="1034">TEXT(INT(HOUR(C22019)/3)*3,"0")&amp;"-"&amp;TEXT(INT(HOUR(C22019)/3)*3+3,"0")</f>
        <v>6-9</v>
      </c>
    </row>
    <row r="22020" spans="1:10">
      <c r="A22020" t="s">
        <v>1346</v>
      </c>
      <c r="B22020" t="s">
        <v>1491</v>
      </c>
      <c r="C22020" s="7">
        <v>44230.2964814815</v>
      </c>
      <c r="D22020" t="str">
        <f>VLOOKUP(A22020,Sheet2!$B$2:$E$1001,3,0)</f>
        <v>photo</v>
      </c>
      <c r="E22020" t="str">
        <f>VLOOKUP(A22020,Sheet2!$B$2:$E$1001,4,0)</f>
        <v>technology</v>
      </c>
      <c r="F22020" t="str">
        <f>VLOOKUP(B22020,Sheet3!$B$2:$D$17,2,0)</f>
        <v>positive</v>
      </c>
      <c r="G22020">
        <f>VLOOKUP(B22020,Sheet3!$B$2:$D$17,3,0)</f>
        <v>30</v>
      </c>
      <c r="H22020">
        <f t="shared" si="1032"/>
        <v>2</v>
      </c>
      <c r="I22020">
        <f t="shared" si="1033"/>
        <v>3</v>
      </c>
      <c r="J22020" t="str">
        <f t="shared" si="1034"/>
        <v>6-9</v>
      </c>
    </row>
    <row r="22021" spans="1:10">
      <c r="A22021" t="s">
        <v>1346</v>
      </c>
      <c r="B22021" t="s">
        <v>1485</v>
      </c>
      <c r="C22021" s="7">
        <v>44025.3203703704</v>
      </c>
      <c r="D22021" t="str">
        <f>VLOOKUP(A22021,Sheet2!$B$2:$E$1001,3,0)</f>
        <v>photo</v>
      </c>
      <c r="E22021" t="str">
        <f>VLOOKUP(A22021,Sheet2!$B$2:$E$1001,4,0)</f>
        <v>technology</v>
      </c>
      <c r="F22021" t="str">
        <f>VLOOKUP(B22021,Sheet3!$B$2:$D$17,2,0)</f>
        <v>positive</v>
      </c>
      <c r="G22021">
        <f>VLOOKUP(B22021,Sheet3!$B$2:$D$17,3,0)</f>
        <v>60</v>
      </c>
      <c r="H22021">
        <f t="shared" si="1032"/>
        <v>7</v>
      </c>
      <c r="I22021">
        <f t="shared" si="1033"/>
        <v>1</v>
      </c>
      <c r="J22021" t="str">
        <f t="shared" si="1034"/>
        <v>6-9</v>
      </c>
    </row>
    <row r="22022" spans="1:10">
      <c r="A22022" t="s">
        <v>1346</v>
      </c>
      <c r="B22022" t="s">
        <v>1494</v>
      </c>
      <c r="C22022" s="7">
        <v>44006.7180787037</v>
      </c>
      <c r="D22022" t="str">
        <f>VLOOKUP(A22022,Sheet2!$B$2:$E$1001,3,0)</f>
        <v>photo</v>
      </c>
      <c r="E22022" t="str">
        <f>VLOOKUP(A22022,Sheet2!$B$2:$E$1001,4,0)</f>
        <v>technology</v>
      </c>
      <c r="F22022" t="str">
        <f>VLOOKUP(B22022,Sheet3!$B$2:$D$17,2,0)</f>
        <v>positive</v>
      </c>
      <c r="G22022">
        <f>VLOOKUP(B22022,Sheet3!$B$2:$D$17,3,0)</f>
        <v>65</v>
      </c>
      <c r="H22022">
        <f t="shared" si="1032"/>
        <v>6</v>
      </c>
      <c r="I22022">
        <f t="shared" si="1033"/>
        <v>3</v>
      </c>
      <c r="J22022" t="str">
        <f t="shared" si="1034"/>
        <v>15-18</v>
      </c>
    </row>
    <row r="22023" spans="1:10">
      <c r="A22023" t="s">
        <v>1346</v>
      </c>
      <c r="B22023" t="s">
        <v>1495</v>
      </c>
      <c r="C22023" s="7">
        <v>44021.5290625</v>
      </c>
      <c r="D22023" t="str">
        <f>VLOOKUP(A22023,Sheet2!$B$2:$E$1001,3,0)</f>
        <v>photo</v>
      </c>
      <c r="E22023" t="str">
        <f>VLOOKUP(A22023,Sheet2!$B$2:$E$1001,4,0)</f>
        <v>technology</v>
      </c>
      <c r="F22023" t="str">
        <f>VLOOKUP(B22023,Sheet3!$B$2:$D$17,2,0)</f>
        <v>positive</v>
      </c>
      <c r="G22023">
        <f>VLOOKUP(B22023,Sheet3!$B$2:$D$17,3,0)</f>
        <v>75</v>
      </c>
      <c r="H22023">
        <f t="shared" si="1032"/>
        <v>7</v>
      </c>
      <c r="I22023">
        <f t="shared" si="1033"/>
        <v>4</v>
      </c>
      <c r="J22023" t="str">
        <f t="shared" si="1034"/>
        <v>12-15</v>
      </c>
    </row>
    <row r="22024" spans="1:10">
      <c r="A22024" t="s">
        <v>1346</v>
      </c>
      <c r="B22024" t="s">
        <v>1497</v>
      </c>
      <c r="C22024" s="7">
        <v>44229.9401967593</v>
      </c>
      <c r="D22024" t="str">
        <f>VLOOKUP(A22024,Sheet2!$B$2:$E$1001,3,0)</f>
        <v>photo</v>
      </c>
      <c r="E22024" t="str">
        <f>VLOOKUP(A22024,Sheet2!$B$2:$E$1001,4,0)</f>
        <v>technology</v>
      </c>
      <c r="F22024" t="str">
        <f>VLOOKUP(B22024,Sheet3!$B$2:$D$17,2,0)</f>
        <v>positive</v>
      </c>
      <c r="G22024">
        <f>VLOOKUP(B22024,Sheet3!$B$2:$D$17,3,0)</f>
        <v>72</v>
      </c>
      <c r="H22024">
        <f t="shared" si="1032"/>
        <v>2</v>
      </c>
      <c r="I22024">
        <f t="shared" si="1033"/>
        <v>2</v>
      </c>
      <c r="J22024" t="str">
        <f t="shared" si="1034"/>
        <v>21-24</v>
      </c>
    </row>
    <row r="22025" spans="1:10">
      <c r="A22025" t="s">
        <v>1346</v>
      </c>
      <c r="B22025" t="s">
        <v>1494</v>
      </c>
      <c r="C22025" s="7">
        <v>44171.0141898148</v>
      </c>
      <c r="D22025" t="str">
        <f>VLOOKUP(A22025,Sheet2!$B$2:$E$1001,3,0)</f>
        <v>photo</v>
      </c>
      <c r="E22025" t="str">
        <f>VLOOKUP(A22025,Sheet2!$B$2:$E$1001,4,0)</f>
        <v>technology</v>
      </c>
      <c r="F22025" t="str">
        <f>VLOOKUP(B22025,Sheet3!$B$2:$D$17,2,0)</f>
        <v>positive</v>
      </c>
      <c r="G22025">
        <f>VLOOKUP(B22025,Sheet3!$B$2:$D$17,3,0)</f>
        <v>65</v>
      </c>
      <c r="H22025">
        <f t="shared" si="1032"/>
        <v>12</v>
      </c>
      <c r="I22025">
        <f t="shared" si="1033"/>
        <v>7</v>
      </c>
      <c r="J22025" t="str">
        <f t="shared" si="1034"/>
        <v>0-3</v>
      </c>
    </row>
    <row r="22026" spans="1:10">
      <c r="A22026" t="s">
        <v>1346</v>
      </c>
      <c r="B22026" t="s">
        <v>1499</v>
      </c>
      <c r="C22026" s="7">
        <v>44270.6761111111</v>
      </c>
      <c r="D22026" t="str">
        <f>VLOOKUP(A22026,Sheet2!$B$2:$E$1001,3,0)</f>
        <v>photo</v>
      </c>
      <c r="E22026" t="str">
        <f>VLOOKUP(A22026,Sheet2!$B$2:$E$1001,4,0)</f>
        <v>technology</v>
      </c>
      <c r="F22026" t="str">
        <f>VLOOKUP(B22026,Sheet3!$B$2:$D$17,2,0)</f>
        <v>negative</v>
      </c>
      <c r="G22026">
        <f>VLOOKUP(B22026,Sheet3!$B$2:$D$17,3,0)</f>
        <v>10</v>
      </c>
      <c r="H22026">
        <f t="shared" si="1032"/>
        <v>3</v>
      </c>
      <c r="I22026">
        <f t="shared" si="1033"/>
        <v>1</v>
      </c>
      <c r="J22026" t="str">
        <f t="shared" si="1034"/>
        <v>15-18</v>
      </c>
    </row>
    <row r="22027" spans="1:10">
      <c r="A22027" t="s">
        <v>1346</v>
      </c>
      <c r="B22027" t="s">
        <v>1487</v>
      </c>
      <c r="C22027" s="7">
        <v>44104.8427662037</v>
      </c>
      <c r="D22027" t="str">
        <f>VLOOKUP(A22027,Sheet2!$B$2:$E$1001,3,0)</f>
        <v>photo</v>
      </c>
      <c r="E22027" t="str">
        <f>VLOOKUP(A22027,Sheet2!$B$2:$E$1001,4,0)</f>
        <v>technology</v>
      </c>
      <c r="F22027" t="str">
        <f>VLOOKUP(B22027,Sheet3!$B$2:$D$17,2,0)</f>
        <v>positive</v>
      </c>
      <c r="G22027">
        <f>VLOOKUP(B22027,Sheet3!$B$2:$D$17,3,0)</f>
        <v>70</v>
      </c>
      <c r="H22027">
        <f t="shared" si="1032"/>
        <v>9</v>
      </c>
      <c r="I22027">
        <f t="shared" si="1033"/>
        <v>3</v>
      </c>
      <c r="J22027" t="str">
        <f t="shared" si="1034"/>
        <v>18-21</v>
      </c>
    </row>
    <row r="22028" spans="1:10">
      <c r="A22028" t="s">
        <v>1346</v>
      </c>
      <c r="B22028" t="s">
        <v>1503</v>
      </c>
      <c r="C22028" s="7">
        <v>44004.2226041667</v>
      </c>
      <c r="D22028" t="str">
        <f>VLOOKUP(A22028,Sheet2!$B$2:$E$1001,3,0)</f>
        <v>photo</v>
      </c>
      <c r="E22028" t="str">
        <f>VLOOKUP(A22028,Sheet2!$B$2:$E$1001,4,0)</f>
        <v>technology</v>
      </c>
      <c r="F22028" t="str">
        <f>VLOOKUP(B22028,Sheet3!$B$2:$D$17,2,0)</f>
        <v>negative</v>
      </c>
      <c r="G22028">
        <f>VLOOKUP(B22028,Sheet3!$B$2:$D$17,3,0)</f>
        <v>12</v>
      </c>
      <c r="H22028">
        <f t="shared" si="1032"/>
        <v>6</v>
      </c>
      <c r="I22028">
        <f t="shared" si="1033"/>
        <v>1</v>
      </c>
      <c r="J22028" t="str">
        <f t="shared" si="1034"/>
        <v>3-6</v>
      </c>
    </row>
    <row r="22029" customFormat="1" spans="1:10">
      <c r="A22029" t="s">
        <v>1346</v>
      </c>
      <c r="B22029" t="s">
        <v>1495</v>
      </c>
      <c r="C22029" s="7">
        <v>44245.2516203704</v>
      </c>
      <c r="D22029" t="str">
        <f>VLOOKUP(A22029,Sheet2!$B$2:$E$1001,3,0)</f>
        <v>photo</v>
      </c>
      <c r="E22029" t="str">
        <f>VLOOKUP(A22029,Sheet2!$B$2:$E$1001,4,0)</f>
        <v>technology</v>
      </c>
      <c r="F22029" t="str">
        <f>VLOOKUP(B22029,Sheet3!$B$2:$D$17,2,0)</f>
        <v>positive</v>
      </c>
      <c r="G22029">
        <f>VLOOKUP(B22029,Sheet3!$B$2:$D$17,3,0)</f>
        <v>75</v>
      </c>
      <c r="H22029">
        <f t="shared" si="1032"/>
        <v>2</v>
      </c>
      <c r="I22029">
        <f t="shared" si="1033"/>
        <v>4</v>
      </c>
      <c r="J22029" t="str">
        <f t="shared" si="1034"/>
        <v>6-9</v>
      </c>
    </row>
    <row r="22030" spans="1:10">
      <c r="A22030" t="s">
        <v>1346</v>
      </c>
      <c r="B22030" t="s">
        <v>1497</v>
      </c>
      <c r="C22030" s="7">
        <v>44176.8563888889</v>
      </c>
      <c r="D22030" t="str">
        <f>VLOOKUP(A22030,Sheet2!$B$2:$E$1001,3,0)</f>
        <v>photo</v>
      </c>
      <c r="E22030" t="str">
        <f>VLOOKUP(A22030,Sheet2!$B$2:$E$1001,4,0)</f>
        <v>technology</v>
      </c>
      <c r="F22030" t="str">
        <f>VLOOKUP(B22030,Sheet3!$B$2:$D$17,2,0)</f>
        <v>positive</v>
      </c>
      <c r="G22030">
        <f>VLOOKUP(B22030,Sheet3!$B$2:$D$17,3,0)</f>
        <v>72</v>
      </c>
      <c r="H22030">
        <f t="shared" si="1032"/>
        <v>12</v>
      </c>
      <c r="I22030">
        <f t="shared" si="1033"/>
        <v>5</v>
      </c>
      <c r="J22030" t="str">
        <f t="shared" si="1034"/>
        <v>18-21</v>
      </c>
    </row>
    <row r="22031" spans="1:10">
      <c r="A22031" t="s">
        <v>1346</v>
      </c>
      <c r="B22031" t="s">
        <v>1499</v>
      </c>
      <c r="C22031" s="7">
        <v>44016.501087963</v>
      </c>
      <c r="D22031" t="str">
        <f>VLOOKUP(A22031,Sheet2!$B$2:$E$1001,3,0)</f>
        <v>photo</v>
      </c>
      <c r="E22031" t="str">
        <f>VLOOKUP(A22031,Sheet2!$B$2:$E$1001,4,0)</f>
        <v>technology</v>
      </c>
      <c r="F22031" t="str">
        <f>VLOOKUP(B22031,Sheet3!$B$2:$D$17,2,0)</f>
        <v>negative</v>
      </c>
      <c r="G22031">
        <f>VLOOKUP(B22031,Sheet3!$B$2:$D$17,3,0)</f>
        <v>10</v>
      </c>
      <c r="H22031">
        <f t="shared" si="1032"/>
        <v>7</v>
      </c>
      <c r="I22031">
        <f t="shared" si="1033"/>
        <v>6</v>
      </c>
      <c r="J22031" t="str">
        <f t="shared" si="1034"/>
        <v>12-15</v>
      </c>
    </row>
    <row r="22032" spans="1:10">
      <c r="A22032" t="s">
        <v>1346</v>
      </c>
      <c r="B22032" t="s">
        <v>1501</v>
      </c>
      <c r="C22032" s="7">
        <v>44221.9793402778</v>
      </c>
      <c r="D22032" t="str">
        <f>VLOOKUP(A22032,Sheet2!$B$2:$E$1001,3,0)</f>
        <v>photo</v>
      </c>
      <c r="E22032" t="str">
        <f>VLOOKUP(A22032,Sheet2!$B$2:$E$1001,4,0)</f>
        <v>technology</v>
      </c>
      <c r="F22032" t="str">
        <f>VLOOKUP(B22032,Sheet3!$B$2:$D$17,2,0)</f>
        <v>neutral</v>
      </c>
      <c r="G22032">
        <f>VLOOKUP(B22032,Sheet3!$B$2:$D$17,3,0)</f>
        <v>35</v>
      </c>
      <c r="H22032">
        <f t="shared" si="1032"/>
        <v>1</v>
      </c>
      <c r="I22032">
        <f t="shared" si="1033"/>
        <v>1</v>
      </c>
      <c r="J22032" t="str">
        <f t="shared" si="1034"/>
        <v>21-24</v>
      </c>
    </row>
    <row r="22033" spans="1:10">
      <c r="A22033" t="s">
        <v>1346</v>
      </c>
      <c r="B22033" t="s">
        <v>1492</v>
      </c>
      <c r="C22033" s="7">
        <v>44295.0305092593</v>
      </c>
      <c r="D22033" t="str">
        <f>VLOOKUP(A22033,Sheet2!$B$2:$E$1001,3,0)</f>
        <v>photo</v>
      </c>
      <c r="E22033" t="str">
        <f>VLOOKUP(A22033,Sheet2!$B$2:$E$1001,4,0)</f>
        <v>technology</v>
      </c>
      <c r="F22033" t="str">
        <f>VLOOKUP(B22033,Sheet3!$B$2:$D$17,2,0)</f>
        <v>neutral</v>
      </c>
      <c r="G22033">
        <f>VLOOKUP(B22033,Sheet3!$B$2:$D$17,3,0)</f>
        <v>20</v>
      </c>
      <c r="H22033">
        <f t="shared" si="1032"/>
        <v>4</v>
      </c>
      <c r="I22033">
        <f t="shared" si="1033"/>
        <v>5</v>
      </c>
      <c r="J22033" t="str">
        <f t="shared" si="1034"/>
        <v>0-3</v>
      </c>
    </row>
    <row r="22034" spans="1:10">
      <c r="A22034" t="s">
        <v>1346</v>
      </c>
      <c r="B22034" t="s">
        <v>1496</v>
      </c>
      <c r="C22034" s="7">
        <v>44235.4200694444</v>
      </c>
      <c r="D22034" t="str">
        <f>VLOOKUP(A22034,Sheet2!$B$2:$E$1001,3,0)</f>
        <v>photo</v>
      </c>
      <c r="E22034" t="str">
        <f>VLOOKUP(A22034,Sheet2!$B$2:$E$1001,4,0)</f>
        <v>technology</v>
      </c>
      <c r="F22034" t="str">
        <f>VLOOKUP(B22034,Sheet3!$B$2:$D$17,2,0)</f>
        <v>positive</v>
      </c>
      <c r="G22034">
        <f>VLOOKUP(B22034,Sheet3!$B$2:$D$17,3,0)</f>
        <v>70</v>
      </c>
      <c r="H22034">
        <f t="shared" si="1032"/>
        <v>2</v>
      </c>
      <c r="I22034">
        <f t="shared" si="1033"/>
        <v>1</v>
      </c>
      <c r="J22034" t="str">
        <f t="shared" si="1034"/>
        <v>9-12</v>
      </c>
    </row>
    <row r="22035" spans="1:10">
      <c r="A22035" t="s">
        <v>1346</v>
      </c>
      <c r="B22035" t="s">
        <v>1499</v>
      </c>
      <c r="C22035" s="7">
        <v>44346.940162037</v>
      </c>
      <c r="D22035" t="str">
        <f>VLOOKUP(A22035,Sheet2!$B$2:$E$1001,3,0)</f>
        <v>photo</v>
      </c>
      <c r="E22035" t="str">
        <f>VLOOKUP(A22035,Sheet2!$B$2:$E$1001,4,0)</f>
        <v>technology</v>
      </c>
      <c r="F22035" t="str">
        <f>VLOOKUP(B22035,Sheet3!$B$2:$D$17,2,0)</f>
        <v>negative</v>
      </c>
      <c r="G22035">
        <f>VLOOKUP(B22035,Sheet3!$B$2:$D$17,3,0)</f>
        <v>10</v>
      </c>
      <c r="H22035">
        <f t="shared" si="1032"/>
        <v>5</v>
      </c>
      <c r="I22035">
        <f t="shared" si="1033"/>
        <v>7</v>
      </c>
      <c r="J22035" t="str">
        <f t="shared" si="1034"/>
        <v>21-24</v>
      </c>
    </row>
    <row r="22036" spans="1:10">
      <c r="A22036" t="s">
        <v>1346</v>
      </c>
      <c r="B22036" t="s">
        <v>1487</v>
      </c>
      <c r="C22036" s="7">
        <v>44232.6904861111</v>
      </c>
      <c r="D22036" t="str">
        <f>VLOOKUP(A22036,Sheet2!$B$2:$E$1001,3,0)</f>
        <v>photo</v>
      </c>
      <c r="E22036" t="str">
        <f>VLOOKUP(A22036,Sheet2!$B$2:$E$1001,4,0)</f>
        <v>technology</v>
      </c>
      <c r="F22036" t="str">
        <f>VLOOKUP(B22036,Sheet3!$B$2:$D$17,2,0)</f>
        <v>positive</v>
      </c>
      <c r="G22036">
        <f>VLOOKUP(B22036,Sheet3!$B$2:$D$17,3,0)</f>
        <v>70</v>
      </c>
      <c r="H22036">
        <f t="shared" si="1032"/>
        <v>2</v>
      </c>
      <c r="I22036">
        <f t="shared" si="1033"/>
        <v>5</v>
      </c>
      <c r="J22036" t="str">
        <f t="shared" si="1034"/>
        <v>15-18</v>
      </c>
    </row>
    <row r="22037" spans="1:10">
      <c r="A22037" t="s">
        <v>1346</v>
      </c>
      <c r="B22037" t="s">
        <v>1502</v>
      </c>
      <c r="C22037" s="7">
        <v>44261.7399074074</v>
      </c>
      <c r="D22037" t="str">
        <f>VLOOKUP(A22037,Sheet2!$B$2:$E$1001,3,0)</f>
        <v>photo</v>
      </c>
      <c r="E22037" t="str">
        <f>VLOOKUP(A22037,Sheet2!$B$2:$E$1001,4,0)</f>
        <v>technology</v>
      </c>
      <c r="F22037" t="str">
        <f>VLOOKUP(B22037,Sheet3!$B$2:$D$17,2,0)</f>
        <v>negative</v>
      </c>
      <c r="G22037">
        <f>VLOOKUP(B22037,Sheet3!$B$2:$D$17,3,0)</f>
        <v>15</v>
      </c>
      <c r="H22037">
        <f t="shared" si="1032"/>
        <v>3</v>
      </c>
      <c r="I22037">
        <f t="shared" si="1033"/>
        <v>6</v>
      </c>
      <c r="J22037" t="str">
        <f t="shared" si="1034"/>
        <v>15-18</v>
      </c>
    </row>
    <row r="22038" spans="1:10">
      <c r="A22038" t="s">
        <v>1348</v>
      </c>
      <c r="B22038" t="s">
        <v>1488</v>
      </c>
      <c r="C22038" s="7">
        <v>44229.4361342593</v>
      </c>
      <c r="D22038" t="str">
        <f>VLOOKUP(A22038,Sheet2!$B$2:$E$1001,3,0)</f>
        <v>photo</v>
      </c>
      <c r="E22038" t="str">
        <f>VLOOKUP(A22038,Sheet2!$B$2:$E$1001,4,0)</f>
        <v>studying</v>
      </c>
      <c r="F22038" t="str">
        <f>VLOOKUP(B22038,Sheet3!$B$2:$D$17,2,0)</f>
        <v>negative</v>
      </c>
      <c r="G22038">
        <f>VLOOKUP(B22038,Sheet3!$B$2:$D$17,3,0)</f>
        <v>0</v>
      </c>
      <c r="H22038">
        <f t="shared" si="1032"/>
        <v>2</v>
      </c>
      <c r="I22038">
        <f t="shared" si="1033"/>
        <v>2</v>
      </c>
      <c r="J22038" t="str">
        <f t="shared" si="1034"/>
        <v>9-12</v>
      </c>
    </row>
    <row r="22039" spans="1:10">
      <c r="A22039" t="s">
        <v>1349</v>
      </c>
      <c r="B22039" t="s">
        <v>1491</v>
      </c>
      <c r="C22039" s="7">
        <v>44292.9767939815</v>
      </c>
      <c r="D22039" t="str">
        <f>VLOOKUP(A22039,Sheet2!$B$2:$E$1001,3,0)</f>
        <v>GIF</v>
      </c>
      <c r="E22039" t="str">
        <f>VLOOKUP(A22039,Sheet2!$B$2:$E$1001,4,0)</f>
        <v>fitness</v>
      </c>
      <c r="F22039" t="str">
        <f>VLOOKUP(B22039,Sheet3!$B$2:$D$17,2,0)</f>
        <v>positive</v>
      </c>
      <c r="G22039">
        <f>VLOOKUP(B22039,Sheet3!$B$2:$D$17,3,0)</f>
        <v>30</v>
      </c>
      <c r="H22039">
        <f t="shared" si="1032"/>
        <v>4</v>
      </c>
      <c r="I22039">
        <f t="shared" si="1033"/>
        <v>2</v>
      </c>
      <c r="J22039" t="str">
        <f t="shared" si="1034"/>
        <v>21-24</v>
      </c>
    </row>
    <row r="22040" spans="1:10">
      <c r="A22040" t="s">
        <v>1349</v>
      </c>
      <c r="B22040" t="s">
        <v>1485</v>
      </c>
      <c r="C22040" s="7">
        <v>44273.9476851852</v>
      </c>
      <c r="D22040" t="str">
        <f>VLOOKUP(A22040,Sheet2!$B$2:$E$1001,3,0)</f>
        <v>GIF</v>
      </c>
      <c r="E22040" t="str">
        <f>VLOOKUP(A22040,Sheet2!$B$2:$E$1001,4,0)</f>
        <v>fitness</v>
      </c>
      <c r="F22040" t="str">
        <f>VLOOKUP(B22040,Sheet3!$B$2:$D$17,2,0)</f>
        <v>positive</v>
      </c>
      <c r="G22040">
        <f>VLOOKUP(B22040,Sheet3!$B$2:$D$17,3,0)</f>
        <v>60</v>
      </c>
      <c r="H22040">
        <f t="shared" si="1032"/>
        <v>3</v>
      </c>
      <c r="I22040">
        <f t="shared" si="1033"/>
        <v>4</v>
      </c>
      <c r="J22040" t="str">
        <f t="shared" si="1034"/>
        <v>21-24</v>
      </c>
    </row>
    <row r="22041" spans="1:10">
      <c r="A22041" t="s">
        <v>1349</v>
      </c>
      <c r="B22041" t="s">
        <v>1498</v>
      </c>
      <c r="C22041" s="7">
        <v>44253.6334953704</v>
      </c>
      <c r="D22041" t="str">
        <f>VLOOKUP(A22041,Sheet2!$B$2:$E$1001,3,0)</f>
        <v>GIF</v>
      </c>
      <c r="E22041" t="str">
        <f>VLOOKUP(A22041,Sheet2!$B$2:$E$1001,4,0)</f>
        <v>fitness</v>
      </c>
      <c r="F22041" t="str">
        <f>VLOOKUP(B22041,Sheet3!$B$2:$D$17,2,0)</f>
        <v>positive</v>
      </c>
      <c r="G22041">
        <f>VLOOKUP(B22041,Sheet3!$B$2:$D$17,3,0)</f>
        <v>50</v>
      </c>
      <c r="H22041">
        <f t="shared" si="1032"/>
        <v>2</v>
      </c>
      <c r="I22041">
        <f t="shared" si="1033"/>
        <v>5</v>
      </c>
      <c r="J22041" t="str">
        <f t="shared" si="1034"/>
        <v>15-18</v>
      </c>
    </row>
    <row r="22042" spans="1:10">
      <c r="A22042" t="s">
        <v>1349</v>
      </c>
      <c r="B22042" t="s">
        <v>1502</v>
      </c>
      <c r="C22042" s="7">
        <v>44199.2747800926</v>
      </c>
      <c r="D22042" t="str">
        <f>VLOOKUP(A22042,Sheet2!$B$2:$E$1001,3,0)</f>
        <v>GIF</v>
      </c>
      <c r="E22042" t="str">
        <f>VLOOKUP(A22042,Sheet2!$B$2:$E$1001,4,0)</f>
        <v>fitness</v>
      </c>
      <c r="F22042" t="str">
        <f>VLOOKUP(B22042,Sheet3!$B$2:$D$17,2,0)</f>
        <v>negative</v>
      </c>
      <c r="G22042">
        <f>VLOOKUP(B22042,Sheet3!$B$2:$D$17,3,0)</f>
        <v>15</v>
      </c>
      <c r="H22042">
        <f t="shared" si="1032"/>
        <v>1</v>
      </c>
      <c r="I22042">
        <f t="shared" si="1033"/>
        <v>7</v>
      </c>
      <c r="J22042" t="str">
        <f t="shared" si="1034"/>
        <v>6-9</v>
      </c>
    </row>
    <row r="22043" spans="1:10">
      <c r="A22043" t="s">
        <v>1349</v>
      </c>
      <c r="B22043" t="s">
        <v>1496</v>
      </c>
      <c r="C22043" s="7">
        <v>44126.5507638889</v>
      </c>
      <c r="D22043" t="str">
        <f>VLOOKUP(A22043,Sheet2!$B$2:$E$1001,3,0)</f>
        <v>GIF</v>
      </c>
      <c r="E22043" t="str">
        <f>VLOOKUP(A22043,Sheet2!$B$2:$E$1001,4,0)</f>
        <v>fitness</v>
      </c>
      <c r="F22043" t="str">
        <f>VLOOKUP(B22043,Sheet3!$B$2:$D$17,2,0)</f>
        <v>positive</v>
      </c>
      <c r="G22043">
        <f>VLOOKUP(B22043,Sheet3!$B$2:$D$17,3,0)</f>
        <v>70</v>
      </c>
      <c r="H22043">
        <f t="shared" si="1032"/>
        <v>10</v>
      </c>
      <c r="I22043">
        <f t="shared" si="1033"/>
        <v>4</v>
      </c>
      <c r="J22043" t="str">
        <f t="shared" si="1034"/>
        <v>12-15</v>
      </c>
    </row>
    <row r="22044" spans="1:10">
      <c r="A22044" t="s">
        <v>1349</v>
      </c>
      <c r="B22044" t="s">
        <v>1496</v>
      </c>
      <c r="C22044" s="7">
        <v>44336.0068865741</v>
      </c>
      <c r="D22044" t="str">
        <f>VLOOKUP(A22044,Sheet2!$B$2:$E$1001,3,0)</f>
        <v>GIF</v>
      </c>
      <c r="E22044" t="str">
        <f>VLOOKUP(A22044,Sheet2!$B$2:$E$1001,4,0)</f>
        <v>fitness</v>
      </c>
      <c r="F22044" t="str">
        <f>VLOOKUP(B22044,Sheet3!$B$2:$D$17,2,0)</f>
        <v>positive</v>
      </c>
      <c r="G22044">
        <f>VLOOKUP(B22044,Sheet3!$B$2:$D$17,3,0)</f>
        <v>70</v>
      </c>
      <c r="H22044">
        <f t="shared" si="1032"/>
        <v>5</v>
      </c>
      <c r="I22044">
        <f t="shared" si="1033"/>
        <v>4</v>
      </c>
      <c r="J22044" t="str">
        <f t="shared" si="1034"/>
        <v>0-3</v>
      </c>
    </row>
    <row r="22045" spans="1:10">
      <c r="A22045" t="s">
        <v>1349</v>
      </c>
      <c r="B22045" t="s">
        <v>1494</v>
      </c>
      <c r="C22045" s="7">
        <v>44344.3261574074</v>
      </c>
      <c r="D22045" t="str">
        <f>VLOOKUP(A22045,Sheet2!$B$2:$E$1001,3,0)</f>
        <v>GIF</v>
      </c>
      <c r="E22045" t="str">
        <f>VLOOKUP(A22045,Sheet2!$B$2:$E$1001,4,0)</f>
        <v>fitness</v>
      </c>
      <c r="F22045" t="str">
        <f>VLOOKUP(B22045,Sheet3!$B$2:$D$17,2,0)</f>
        <v>positive</v>
      </c>
      <c r="G22045">
        <f>VLOOKUP(B22045,Sheet3!$B$2:$D$17,3,0)</f>
        <v>65</v>
      </c>
      <c r="H22045">
        <f t="shared" si="1032"/>
        <v>5</v>
      </c>
      <c r="I22045">
        <f t="shared" si="1033"/>
        <v>5</v>
      </c>
      <c r="J22045" t="str">
        <f t="shared" si="1034"/>
        <v>6-9</v>
      </c>
    </row>
    <row r="22046" spans="1:10">
      <c r="A22046" t="s">
        <v>1349</v>
      </c>
      <c r="B22046" t="s">
        <v>1491</v>
      </c>
      <c r="C22046" s="7">
        <v>44072.5500231481</v>
      </c>
      <c r="D22046" t="str">
        <f>VLOOKUP(A22046,Sheet2!$B$2:$E$1001,3,0)</f>
        <v>GIF</v>
      </c>
      <c r="E22046" t="str">
        <f>VLOOKUP(A22046,Sheet2!$B$2:$E$1001,4,0)</f>
        <v>fitness</v>
      </c>
      <c r="F22046" t="str">
        <f>VLOOKUP(B22046,Sheet3!$B$2:$D$17,2,0)</f>
        <v>positive</v>
      </c>
      <c r="G22046">
        <f>VLOOKUP(B22046,Sheet3!$B$2:$D$17,3,0)</f>
        <v>30</v>
      </c>
      <c r="H22046">
        <f t="shared" si="1032"/>
        <v>8</v>
      </c>
      <c r="I22046">
        <f t="shared" si="1033"/>
        <v>6</v>
      </c>
      <c r="J22046" t="str">
        <f t="shared" si="1034"/>
        <v>12-15</v>
      </c>
    </row>
    <row r="22047" spans="1:10">
      <c r="A22047" t="s">
        <v>1349</v>
      </c>
      <c r="B22047" t="s">
        <v>1487</v>
      </c>
      <c r="C22047" s="7">
        <v>44176.1286689815</v>
      </c>
      <c r="D22047" t="str">
        <f>VLOOKUP(A22047,Sheet2!$B$2:$E$1001,3,0)</f>
        <v>GIF</v>
      </c>
      <c r="E22047" t="str">
        <f>VLOOKUP(A22047,Sheet2!$B$2:$E$1001,4,0)</f>
        <v>fitness</v>
      </c>
      <c r="F22047" t="str">
        <f>VLOOKUP(B22047,Sheet3!$B$2:$D$17,2,0)</f>
        <v>positive</v>
      </c>
      <c r="G22047">
        <f>VLOOKUP(B22047,Sheet3!$B$2:$D$17,3,0)</f>
        <v>70</v>
      </c>
      <c r="H22047">
        <f t="shared" si="1032"/>
        <v>12</v>
      </c>
      <c r="I22047">
        <f t="shared" si="1033"/>
        <v>5</v>
      </c>
      <c r="J22047" t="str">
        <f t="shared" si="1034"/>
        <v>3-6</v>
      </c>
    </row>
    <row r="22048" customFormat="1" spans="1:10">
      <c r="A22048" t="s">
        <v>1349</v>
      </c>
      <c r="B22048" t="s">
        <v>1501</v>
      </c>
      <c r="C22048" s="7">
        <v>44339.8375115741</v>
      </c>
      <c r="D22048" t="str">
        <f>VLOOKUP(A22048,Sheet2!$B$2:$E$1001,3,0)</f>
        <v>GIF</v>
      </c>
      <c r="E22048" t="str">
        <f>VLOOKUP(A22048,Sheet2!$B$2:$E$1001,4,0)</f>
        <v>fitness</v>
      </c>
      <c r="F22048" t="str">
        <f>VLOOKUP(B22048,Sheet3!$B$2:$D$17,2,0)</f>
        <v>neutral</v>
      </c>
      <c r="G22048">
        <f>VLOOKUP(B22048,Sheet3!$B$2:$D$17,3,0)</f>
        <v>35</v>
      </c>
      <c r="H22048">
        <f t="shared" si="1032"/>
        <v>5</v>
      </c>
      <c r="I22048">
        <f t="shared" si="1033"/>
        <v>7</v>
      </c>
      <c r="J22048" t="str">
        <f t="shared" si="1034"/>
        <v>18-21</v>
      </c>
    </row>
    <row r="22049" spans="1:10">
      <c r="A22049" t="s">
        <v>1349</v>
      </c>
      <c r="B22049" t="s">
        <v>1499</v>
      </c>
      <c r="C22049" s="7">
        <v>44180.4324305556</v>
      </c>
      <c r="D22049" t="str">
        <f>VLOOKUP(A22049,Sheet2!$B$2:$E$1001,3,0)</f>
        <v>GIF</v>
      </c>
      <c r="E22049" t="str">
        <f>VLOOKUP(A22049,Sheet2!$B$2:$E$1001,4,0)</f>
        <v>fitness</v>
      </c>
      <c r="F22049" t="str">
        <f>VLOOKUP(B22049,Sheet3!$B$2:$D$17,2,0)</f>
        <v>negative</v>
      </c>
      <c r="G22049">
        <f>VLOOKUP(B22049,Sheet3!$B$2:$D$17,3,0)</f>
        <v>10</v>
      </c>
      <c r="H22049">
        <f t="shared" si="1032"/>
        <v>12</v>
      </c>
      <c r="I22049">
        <f t="shared" si="1033"/>
        <v>2</v>
      </c>
      <c r="J22049" t="str">
        <f t="shared" si="1034"/>
        <v>9-12</v>
      </c>
    </row>
    <row r="22050" spans="1:10">
      <c r="A22050" t="s">
        <v>1349</v>
      </c>
      <c r="B22050" t="s">
        <v>1488</v>
      </c>
      <c r="C22050" s="7">
        <v>44073.3873263889</v>
      </c>
      <c r="D22050" t="str">
        <f>VLOOKUP(A22050,Sheet2!$B$2:$E$1001,3,0)</f>
        <v>GIF</v>
      </c>
      <c r="E22050" t="str">
        <f>VLOOKUP(A22050,Sheet2!$B$2:$E$1001,4,0)</f>
        <v>fitness</v>
      </c>
      <c r="F22050" t="str">
        <f>VLOOKUP(B22050,Sheet3!$B$2:$D$17,2,0)</f>
        <v>negative</v>
      </c>
      <c r="G22050">
        <f>VLOOKUP(B22050,Sheet3!$B$2:$D$17,3,0)</f>
        <v>0</v>
      </c>
      <c r="H22050">
        <f t="shared" si="1032"/>
        <v>8</v>
      </c>
      <c r="I22050">
        <f t="shared" si="1033"/>
        <v>7</v>
      </c>
      <c r="J22050" t="str">
        <f t="shared" si="1034"/>
        <v>9-12</v>
      </c>
    </row>
    <row r="22051" spans="1:10">
      <c r="A22051" t="s">
        <v>1349</v>
      </c>
      <c r="B22051" t="s">
        <v>1485</v>
      </c>
      <c r="C22051" s="7">
        <v>44079.2523958333</v>
      </c>
      <c r="D22051" t="str">
        <f>VLOOKUP(A22051,Sheet2!$B$2:$E$1001,3,0)</f>
        <v>GIF</v>
      </c>
      <c r="E22051" t="str">
        <f>VLOOKUP(A22051,Sheet2!$B$2:$E$1001,4,0)</f>
        <v>fitness</v>
      </c>
      <c r="F22051" t="str">
        <f>VLOOKUP(B22051,Sheet3!$B$2:$D$17,2,0)</f>
        <v>positive</v>
      </c>
      <c r="G22051">
        <f>VLOOKUP(B22051,Sheet3!$B$2:$D$17,3,0)</f>
        <v>60</v>
      </c>
      <c r="H22051">
        <f t="shared" si="1032"/>
        <v>9</v>
      </c>
      <c r="I22051">
        <f t="shared" si="1033"/>
        <v>6</v>
      </c>
      <c r="J22051" t="str">
        <f t="shared" si="1034"/>
        <v>6-9</v>
      </c>
    </row>
    <row r="22052" spans="1:10">
      <c r="A22052" t="s">
        <v>1349</v>
      </c>
      <c r="B22052" t="s">
        <v>1491</v>
      </c>
      <c r="C22052" s="7">
        <v>44200.6576041667</v>
      </c>
      <c r="D22052" t="str">
        <f>VLOOKUP(A22052,Sheet2!$B$2:$E$1001,3,0)</f>
        <v>GIF</v>
      </c>
      <c r="E22052" t="str">
        <f>VLOOKUP(A22052,Sheet2!$B$2:$E$1001,4,0)</f>
        <v>fitness</v>
      </c>
      <c r="F22052" t="str">
        <f>VLOOKUP(B22052,Sheet3!$B$2:$D$17,2,0)</f>
        <v>positive</v>
      </c>
      <c r="G22052">
        <f>VLOOKUP(B22052,Sheet3!$B$2:$D$17,3,0)</f>
        <v>30</v>
      </c>
      <c r="H22052">
        <f t="shared" si="1032"/>
        <v>1</v>
      </c>
      <c r="I22052">
        <f t="shared" si="1033"/>
        <v>1</v>
      </c>
      <c r="J22052" t="str">
        <f t="shared" si="1034"/>
        <v>15-18</v>
      </c>
    </row>
    <row r="22053" spans="1:10">
      <c r="A22053" t="s">
        <v>1349</v>
      </c>
      <c r="B22053" t="s">
        <v>1488</v>
      </c>
      <c r="C22053" s="7">
        <v>44069.3030092593</v>
      </c>
      <c r="D22053" t="str">
        <f>VLOOKUP(A22053,Sheet2!$B$2:$E$1001,3,0)</f>
        <v>GIF</v>
      </c>
      <c r="E22053" t="str">
        <f>VLOOKUP(A22053,Sheet2!$B$2:$E$1001,4,0)</f>
        <v>fitness</v>
      </c>
      <c r="F22053" t="str">
        <f>VLOOKUP(B22053,Sheet3!$B$2:$D$17,2,0)</f>
        <v>negative</v>
      </c>
      <c r="G22053">
        <f>VLOOKUP(B22053,Sheet3!$B$2:$D$17,3,0)</f>
        <v>0</v>
      </c>
      <c r="H22053">
        <f t="shared" si="1032"/>
        <v>8</v>
      </c>
      <c r="I22053">
        <f t="shared" si="1033"/>
        <v>3</v>
      </c>
      <c r="J22053" t="str">
        <f t="shared" si="1034"/>
        <v>6-9</v>
      </c>
    </row>
    <row r="22054" spans="1:10">
      <c r="A22054" t="s">
        <v>1349</v>
      </c>
      <c r="B22054" t="s">
        <v>1488</v>
      </c>
      <c r="C22054" s="7">
        <v>44192.3296643519</v>
      </c>
      <c r="D22054" t="str">
        <f>VLOOKUP(A22054,Sheet2!$B$2:$E$1001,3,0)</f>
        <v>GIF</v>
      </c>
      <c r="E22054" t="str">
        <f>VLOOKUP(A22054,Sheet2!$B$2:$E$1001,4,0)</f>
        <v>fitness</v>
      </c>
      <c r="F22054" t="str">
        <f>VLOOKUP(B22054,Sheet3!$B$2:$D$17,2,0)</f>
        <v>negative</v>
      </c>
      <c r="G22054">
        <f>VLOOKUP(B22054,Sheet3!$B$2:$D$17,3,0)</f>
        <v>0</v>
      </c>
      <c r="H22054">
        <f t="shared" si="1032"/>
        <v>12</v>
      </c>
      <c r="I22054">
        <f t="shared" si="1033"/>
        <v>7</v>
      </c>
      <c r="J22054" t="str">
        <f t="shared" si="1034"/>
        <v>6-9</v>
      </c>
    </row>
    <row r="22055" spans="1:10">
      <c r="A22055" t="s">
        <v>1349</v>
      </c>
      <c r="B22055" t="s">
        <v>1494</v>
      </c>
      <c r="C22055" s="7">
        <v>44276.6428819444</v>
      </c>
      <c r="D22055" t="str">
        <f>VLOOKUP(A22055,Sheet2!$B$2:$E$1001,3,0)</f>
        <v>GIF</v>
      </c>
      <c r="E22055" t="str">
        <f>VLOOKUP(A22055,Sheet2!$B$2:$E$1001,4,0)</f>
        <v>fitness</v>
      </c>
      <c r="F22055" t="str">
        <f>VLOOKUP(B22055,Sheet3!$B$2:$D$17,2,0)</f>
        <v>positive</v>
      </c>
      <c r="G22055">
        <f>VLOOKUP(B22055,Sheet3!$B$2:$D$17,3,0)</f>
        <v>65</v>
      </c>
      <c r="H22055">
        <f t="shared" si="1032"/>
        <v>3</v>
      </c>
      <c r="I22055">
        <f t="shared" si="1033"/>
        <v>7</v>
      </c>
      <c r="J22055" t="str">
        <f t="shared" si="1034"/>
        <v>15-18</v>
      </c>
    </row>
    <row r="22056" spans="1:10">
      <c r="A22056" t="s">
        <v>1349</v>
      </c>
      <c r="B22056" t="s">
        <v>1501</v>
      </c>
      <c r="C22056" s="7">
        <v>44308.5184606481</v>
      </c>
      <c r="D22056" t="str">
        <f>VLOOKUP(A22056,Sheet2!$B$2:$E$1001,3,0)</f>
        <v>GIF</v>
      </c>
      <c r="E22056" t="str">
        <f>VLOOKUP(A22056,Sheet2!$B$2:$E$1001,4,0)</f>
        <v>fitness</v>
      </c>
      <c r="F22056" t="str">
        <f>VLOOKUP(B22056,Sheet3!$B$2:$D$17,2,0)</f>
        <v>neutral</v>
      </c>
      <c r="G22056">
        <f>VLOOKUP(B22056,Sheet3!$B$2:$D$17,3,0)</f>
        <v>35</v>
      </c>
      <c r="H22056">
        <f t="shared" si="1032"/>
        <v>4</v>
      </c>
      <c r="I22056">
        <f t="shared" si="1033"/>
        <v>4</v>
      </c>
      <c r="J22056" t="str">
        <f t="shared" si="1034"/>
        <v>12-15</v>
      </c>
    </row>
    <row r="22057" spans="1:10">
      <c r="A22057" t="s">
        <v>1349</v>
      </c>
      <c r="B22057" t="s">
        <v>1491</v>
      </c>
      <c r="C22057" s="7">
        <v>44346.5164236111</v>
      </c>
      <c r="D22057" t="str">
        <f>VLOOKUP(A22057,Sheet2!$B$2:$E$1001,3,0)</f>
        <v>GIF</v>
      </c>
      <c r="E22057" t="str">
        <f>VLOOKUP(A22057,Sheet2!$B$2:$E$1001,4,0)</f>
        <v>fitness</v>
      </c>
      <c r="F22057" t="str">
        <f>VLOOKUP(B22057,Sheet3!$B$2:$D$17,2,0)</f>
        <v>positive</v>
      </c>
      <c r="G22057">
        <f>VLOOKUP(B22057,Sheet3!$B$2:$D$17,3,0)</f>
        <v>30</v>
      </c>
      <c r="H22057">
        <f t="shared" si="1032"/>
        <v>5</v>
      </c>
      <c r="I22057">
        <f t="shared" si="1033"/>
        <v>7</v>
      </c>
      <c r="J22057" t="str">
        <f t="shared" si="1034"/>
        <v>12-15</v>
      </c>
    </row>
    <row r="22058" customFormat="1" spans="1:10">
      <c r="A22058" t="s">
        <v>1349</v>
      </c>
      <c r="B22058" t="s">
        <v>1485</v>
      </c>
      <c r="C22058" s="7">
        <v>44264.3865856481</v>
      </c>
      <c r="D22058" t="str">
        <f>VLOOKUP(A22058,Sheet2!$B$2:$E$1001,3,0)</f>
        <v>GIF</v>
      </c>
      <c r="E22058" t="str">
        <f>VLOOKUP(A22058,Sheet2!$B$2:$E$1001,4,0)</f>
        <v>fitness</v>
      </c>
      <c r="F22058" t="str">
        <f>VLOOKUP(B22058,Sheet3!$B$2:$D$17,2,0)</f>
        <v>positive</v>
      </c>
      <c r="G22058">
        <f>VLOOKUP(B22058,Sheet3!$B$2:$D$17,3,0)</f>
        <v>60</v>
      </c>
      <c r="H22058">
        <f t="shared" si="1032"/>
        <v>3</v>
      </c>
      <c r="I22058">
        <f t="shared" si="1033"/>
        <v>2</v>
      </c>
      <c r="J22058" t="str">
        <f t="shared" si="1034"/>
        <v>9-12</v>
      </c>
    </row>
    <row r="22059" spans="1:10">
      <c r="A22059" t="s">
        <v>1350</v>
      </c>
      <c r="B22059" t="s">
        <v>1494</v>
      </c>
      <c r="C22059" s="7">
        <v>44025.9281944444</v>
      </c>
      <c r="D22059" t="str">
        <f>VLOOKUP(A22059,Sheet2!$B$2:$E$1001,3,0)</f>
        <v>photo</v>
      </c>
      <c r="E22059" t="str">
        <f>VLOOKUP(A22059,Sheet2!$B$2:$E$1001,4,0)</f>
        <v>studying</v>
      </c>
      <c r="F22059" t="str">
        <f>VLOOKUP(B22059,Sheet3!$B$2:$D$17,2,0)</f>
        <v>positive</v>
      </c>
      <c r="G22059">
        <f>VLOOKUP(B22059,Sheet3!$B$2:$D$17,3,0)</f>
        <v>65</v>
      </c>
      <c r="H22059">
        <f t="shared" si="1032"/>
        <v>7</v>
      </c>
      <c r="I22059">
        <f t="shared" si="1033"/>
        <v>1</v>
      </c>
      <c r="J22059" t="str">
        <f t="shared" si="1034"/>
        <v>21-24</v>
      </c>
    </row>
    <row r="22060" spans="1:10">
      <c r="A22060" t="s">
        <v>1350</v>
      </c>
      <c r="B22060" t="s">
        <v>1495</v>
      </c>
      <c r="C22060" s="7">
        <v>44143.5089583333</v>
      </c>
      <c r="D22060" t="str">
        <f>VLOOKUP(A22060,Sheet2!$B$2:$E$1001,3,0)</f>
        <v>photo</v>
      </c>
      <c r="E22060" t="str">
        <f>VLOOKUP(A22060,Sheet2!$B$2:$E$1001,4,0)</f>
        <v>studying</v>
      </c>
      <c r="F22060" t="str">
        <f>VLOOKUP(B22060,Sheet3!$B$2:$D$17,2,0)</f>
        <v>positive</v>
      </c>
      <c r="G22060">
        <f>VLOOKUP(B22060,Sheet3!$B$2:$D$17,3,0)</f>
        <v>75</v>
      </c>
      <c r="H22060">
        <f t="shared" si="1032"/>
        <v>11</v>
      </c>
      <c r="I22060">
        <f t="shared" si="1033"/>
        <v>7</v>
      </c>
      <c r="J22060" t="str">
        <f t="shared" si="1034"/>
        <v>12-15</v>
      </c>
    </row>
    <row r="22061" spans="1:10">
      <c r="A22061" t="s">
        <v>1350</v>
      </c>
      <c r="B22061" t="s">
        <v>1492</v>
      </c>
      <c r="C22061" s="7">
        <v>44225.2035185185</v>
      </c>
      <c r="D22061" t="str">
        <f>VLOOKUP(A22061,Sheet2!$B$2:$E$1001,3,0)</f>
        <v>photo</v>
      </c>
      <c r="E22061" t="str">
        <f>VLOOKUP(A22061,Sheet2!$B$2:$E$1001,4,0)</f>
        <v>studying</v>
      </c>
      <c r="F22061" t="str">
        <f>VLOOKUP(B22061,Sheet3!$B$2:$D$17,2,0)</f>
        <v>neutral</v>
      </c>
      <c r="G22061">
        <f>VLOOKUP(B22061,Sheet3!$B$2:$D$17,3,0)</f>
        <v>20</v>
      </c>
      <c r="H22061">
        <f t="shared" si="1032"/>
        <v>1</v>
      </c>
      <c r="I22061">
        <f t="shared" si="1033"/>
        <v>5</v>
      </c>
      <c r="J22061" t="str">
        <f t="shared" si="1034"/>
        <v>3-6</v>
      </c>
    </row>
    <row r="22062" spans="1:10">
      <c r="A22062" t="s">
        <v>1350</v>
      </c>
      <c r="B22062" t="s">
        <v>1494</v>
      </c>
      <c r="C22062" s="7">
        <v>44309.8883217593</v>
      </c>
      <c r="D22062" t="str">
        <f>VLOOKUP(A22062,Sheet2!$B$2:$E$1001,3,0)</f>
        <v>photo</v>
      </c>
      <c r="E22062" t="str">
        <f>VLOOKUP(A22062,Sheet2!$B$2:$E$1001,4,0)</f>
        <v>studying</v>
      </c>
      <c r="F22062" t="str">
        <f>VLOOKUP(B22062,Sheet3!$B$2:$D$17,2,0)</f>
        <v>positive</v>
      </c>
      <c r="G22062">
        <f>VLOOKUP(B22062,Sheet3!$B$2:$D$17,3,0)</f>
        <v>65</v>
      </c>
      <c r="H22062">
        <f t="shared" si="1032"/>
        <v>4</v>
      </c>
      <c r="I22062">
        <f t="shared" si="1033"/>
        <v>5</v>
      </c>
      <c r="J22062" t="str">
        <f t="shared" si="1034"/>
        <v>21-24</v>
      </c>
    </row>
    <row r="22063" spans="1:10">
      <c r="A22063" t="s">
        <v>1350</v>
      </c>
      <c r="B22063" t="s">
        <v>1487</v>
      </c>
      <c r="C22063" s="7">
        <v>44265.1614814815</v>
      </c>
      <c r="D22063" t="str">
        <f>VLOOKUP(A22063,Sheet2!$B$2:$E$1001,3,0)</f>
        <v>photo</v>
      </c>
      <c r="E22063" t="str">
        <f>VLOOKUP(A22063,Sheet2!$B$2:$E$1001,4,0)</f>
        <v>studying</v>
      </c>
      <c r="F22063" t="str">
        <f>VLOOKUP(B22063,Sheet3!$B$2:$D$17,2,0)</f>
        <v>positive</v>
      </c>
      <c r="G22063">
        <f>VLOOKUP(B22063,Sheet3!$B$2:$D$17,3,0)</f>
        <v>70</v>
      </c>
      <c r="H22063">
        <f t="shared" si="1032"/>
        <v>3</v>
      </c>
      <c r="I22063">
        <f t="shared" si="1033"/>
        <v>3</v>
      </c>
      <c r="J22063" t="str">
        <f t="shared" si="1034"/>
        <v>3-6</v>
      </c>
    </row>
    <row r="22064" spans="1:10">
      <c r="A22064" t="s">
        <v>1350</v>
      </c>
      <c r="B22064" t="s">
        <v>1497</v>
      </c>
      <c r="C22064" s="7">
        <v>44348.6059722222</v>
      </c>
      <c r="D22064" t="str">
        <f>VLOOKUP(A22064,Sheet2!$B$2:$E$1001,3,0)</f>
        <v>photo</v>
      </c>
      <c r="E22064" t="str">
        <f>VLOOKUP(A22064,Sheet2!$B$2:$E$1001,4,0)</f>
        <v>studying</v>
      </c>
      <c r="F22064" t="str">
        <f>VLOOKUP(B22064,Sheet3!$B$2:$D$17,2,0)</f>
        <v>positive</v>
      </c>
      <c r="G22064">
        <f>VLOOKUP(B22064,Sheet3!$B$2:$D$17,3,0)</f>
        <v>72</v>
      </c>
      <c r="H22064">
        <f t="shared" si="1032"/>
        <v>6</v>
      </c>
      <c r="I22064">
        <f t="shared" si="1033"/>
        <v>2</v>
      </c>
      <c r="J22064" t="str">
        <f t="shared" si="1034"/>
        <v>12-15</v>
      </c>
    </row>
    <row r="22065" spans="1:10">
      <c r="A22065" t="s">
        <v>1350</v>
      </c>
      <c r="B22065" t="s">
        <v>1497</v>
      </c>
      <c r="C22065" s="7">
        <v>44128.5408680556</v>
      </c>
      <c r="D22065" t="str">
        <f>VLOOKUP(A22065,Sheet2!$B$2:$E$1001,3,0)</f>
        <v>photo</v>
      </c>
      <c r="E22065" t="str">
        <f>VLOOKUP(A22065,Sheet2!$B$2:$E$1001,4,0)</f>
        <v>studying</v>
      </c>
      <c r="F22065" t="str">
        <f>VLOOKUP(B22065,Sheet3!$B$2:$D$17,2,0)</f>
        <v>positive</v>
      </c>
      <c r="G22065">
        <f>VLOOKUP(B22065,Sheet3!$B$2:$D$17,3,0)</f>
        <v>72</v>
      </c>
      <c r="H22065">
        <f t="shared" si="1032"/>
        <v>10</v>
      </c>
      <c r="I22065">
        <f t="shared" si="1033"/>
        <v>6</v>
      </c>
      <c r="J22065" t="str">
        <f t="shared" si="1034"/>
        <v>12-15</v>
      </c>
    </row>
    <row r="22066" spans="1:10">
      <c r="A22066" t="s">
        <v>1350</v>
      </c>
      <c r="B22066" t="s">
        <v>1488</v>
      </c>
      <c r="C22066" s="7">
        <v>44037.6721296296</v>
      </c>
      <c r="D22066" t="str">
        <f>VLOOKUP(A22066,Sheet2!$B$2:$E$1001,3,0)</f>
        <v>photo</v>
      </c>
      <c r="E22066" t="str">
        <f>VLOOKUP(A22066,Sheet2!$B$2:$E$1001,4,0)</f>
        <v>studying</v>
      </c>
      <c r="F22066" t="str">
        <f>VLOOKUP(B22066,Sheet3!$B$2:$D$17,2,0)</f>
        <v>negative</v>
      </c>
      <c r="G22066">
        <f>VLOOKUP(B22066,Sheet3!$B$2:$D$17,3,0)</f>
        <v>0</v>
      </c>
      <c r="H22066">
        <f t="shared" si="1032"/>
        <v>7</v>
      </c>
      <c r="I22066">
        <f t="shared" si="1033"/>
        <v>6</v>
      </c>
      <c r="J22066" t="str">
        <f t="shared" si="1034"/>
        <v>15-18</v>
      </c>
    </row>
    <row r="22067" spans="1:10">
      <c r="A22067" t="s">
        <v>1350</v>
      </c>
      <c r="B22067" t="s">
        <v>1497</v>
      </c>
      <c r="C22067" s="7">
        <v>44307.1895138889</v>
      </c>
      <c r="D22067" t="str">
        <f>VLOOKUP(A22067,Sheet2!$B$2:$E$1001,3,0)</f>
        <v>photo</v>
      </c>
      <c r="E22067" t="str">
        <f>VLOOKUP(A22067,Sheet2!$B$2:$E$1001,4,0)</f>
        <v>studying</v>
      </c>
      <c r="F22067" t="str">
        <f>VLOOKUP(B22067,Sheet3!$B$2:$D$17,2,0)</f>
        <v>positive</v>
      </c>
      <c r="G22067">
        <f>VLOOKUP(B22067,Sheet3!$B$2:$D$17,3,0)</f>
        <v>72</v>
      </c>
      <c r="H22067">
        <f t="shared" si="1032"/>
        <v>4</v>
      </c>
      <c r="I22067">
        <f t="shared" si="1033"/>
        <v>3</v>
      </c>
      <c r="J22067" t="str">
        <f t="shared" si="1034"/>
        <v>3-6</v>
      </c>
    </row>
    <row r="22068" customFormat="1" spans="1:10">
      <c r="A22068" t="s">
        <v>1350</v>
      </c>
      <c r="B22068" t="s">
        <v>1495</v>
      </c>
      <c r="C22068" s="7">
        <v>44075.7247916667</v>
      </c>
      <c r="D22068" t="str">
        <f>VLOOKUP(A22068,Sheet2!$B$2:$E$1001,3,0)</f>
        <v>photo</v>
      </c>
      <c r="E22068" t="str">
        <f>VLOOKUP(A22068,Sheet2!$B$2:$E$1001,4,0)</f>
        <v>studying</v>
      </c>
      <c r="F22068" t="str">
        <f>VLOOKUP(B22068,Sheet3!$B$2:$D$17,2,0)</f>
        <v>positive</v>
      </c>
      <c r="G22068">
        <f>VLOOKUP(B22068,Sheet3!$B$2:$D$17,3,0)</f>
        <v>75</v>
      </c>
      <c r="H22068">
        <f t="shared" si="1032"/>
        <v>9</v>
      </c>
      <c r="I22068">
        <f t="shared" si="1033"/>
        <v>2</v>
      </c>
      <c r="J22068" t="str">
        <f t="shared" si="1034"/>
        <v>15-18</v>
      </c>
    </row>
    <row r="22069" spans="1:10">
      <c r="A22069" t="s">
        <v>1350</v>
      </c>
      <c r="B22069" t="s">
        <v>1497</v>
      </c>
      <c r="C22069" s="7">
        <v>44153.1270601852</v>
      </c>
      <c r="D22069" t="str">
        <f>VLOOKUP(A22069,Sheet2!$B$2:$E$1001,3,0)</f>
        <v>photo</v>
      </c>
      <c r="E22069" t="str">
        <f>VLOOKUP(A22069,Sheet2!$B$2:$E$1001,4,0)</f>
        <v>studying</v>
      </c>
      <c r="F22069" t="str">
        <f>VLOOKUP(B22069,Sheet3!$B$2:$D$17,2,0)</f>
        <v>positive</v>
      </c>
      <c r="G22069">
        <f>VLOOKUP(B22069,Sheet3!$B$2:$D$17,3,0)</f>
        <v>72</v>
      </c>
      <c r="H22069">
        <f t="shared" si="1032"/>
        <v>11</v>
      </c>
      <c r="I22069">
        <f t="shared" si="1033"/>
        <v>3</v>
      </c>
      <c r="J22069" t="str">
        <f t="shared" si="1034"/>
        <v>3-6</v>
      </c>
    </row>
    <row r="22070" spans="1:10">
      <c r="A22070" t="s">
        <v>1350</v>
      </c>
      <c r="B22070" t="s">
        <v>1494</v>
      </c>
      <c r="C22070" s="7">
        <v>44053.6357986111</v>
      </c>
      <c r="D22070" t="str">
        <f>VLOOKUP(A22070,Sheet2!$B$2:$E$1001,3,0)</f>
        <v>photo</v>
      </c>
      <c r="E22070" t="str">
        <f>VLOOKUP(A22070,Sheet2!$B$2:$E$1001,4,0)</f>
        <v>studying</v>
      </c>
      <c r="F22070" t="str">
        <f>VLOOKUP(B22070,Sheet3!$B$2:$D$17,2,0)</f>
        <v>positive</v>
      </c>
      <c r="G22070">
        <f>VLOOKUP(B22070,Sheet3!$B$2:$D$17,3,0)</f>
        <v>65</v>
      </c>
      <c r="H22070">
        <f t="shared" si="1032"/>
        <v>8</v>
      </c>
      <c r="I22070">
        <f t="shared" si="1033"/>
        <v>1</v>
      </c>
      <c r="J22070" t="str">
        <f t="shared" si="1034"/>
        <v>15-18</v>
      </c>
    </row>
    <row r="22071" spans="1:10">
      <c r="A22071" t="s">
        <v>1350</v>
      </c>
      <c r="B22071" t="s">
        <v>1490</v>
      </c>
      <c r="C22071" s="7">
        <v>44138.3225694444</v>
      </c>
      <c r="D22071" t="str">
        <f>VLOOKUP(A22071,Sheet2!$B$2:$E$1001,3,0)</f>
        <v>photo</v>
      </c>
      <c r="E22071" t="str">
        <f>VLOOKUP(A22071,Sheet2!$B$2:$E$1001,4,0)</f>
        <v>studying</v>
      </c>
      <c r="F22071" t="str">
        <f>VLOOKUP(B22071,Sheet3!$B$2:$D$17,2,0)</f>
        <v>negative</v>
      </c>
      <c r="G22071">
        <f>VLOOKUP(B22071,Sheet3!$B$2:$D$17,3,0)</f>
        <v>5</v>
      </c>
      <c r="H22071">
        <f t="shared" si="1032"/>
        <v>11</v>
      </c>
      <c r="I22071">
        <f t="shared" si="1033"/>
        <v>2</v>
      </c>
      <c r="J22071" t="str">
        <f t="shared" si="1034"/>
        <v>6-9</v>
      </c>
    </row>
    <row r="22072" spans="1:10">
      <c r="A22072" t="s">
        <v>1350</v>
      </c>
      <c r="B22072" t="s">
        <v>1490</v>
      </c>
      <c r="C22072" s="7">
        <v>44065.4544097222</v>
      </c>
      <c r="D22072" t="str">
        <f>VLOOKUP(A22072,Sheet2!$B$2:$E$1001,3,0)</f>
        <v>photo</v>
      </c>
      <c r="E22072" t="str">
        <f>VLOOKUP(A22072,Sheet2!$B$2:$E$1001,4,0)</f>
        <v>studying</v>
      </c>
      <c r="F22072" t="str">
        <f>VLOOKUP(B22072,Sheet3!$B$2:$D$17,2,0)</f>
        <v>negative</v>
      </c>
      <c r="G22072">
        <f>VLOOKUP(B22072,Sheet3!$B$2:$D$17,3,0)</f>
        <v>5</v>
      </c>
      <c r="H22072">
        <f t="shared" si="1032"/>
        <v>8</v>
      </c>
      <c r="I22072">
        <f t="shared" si="1033"/>
        <v>6</v>
      </c>
      <c r="J22072" t="str">
        <f t="shared" si="1034"/>
        <v>9-12</v>
      </c>
    </row>
    <row r="22073" spans="1:10">
      <c r="A22073" t="s">
        <v>1350</v>
      </c>
      <c r="B22073" t="s">
        <v>1488</v>
      </c>
      <c r="C22073" s="7">
        <v>44078.7750578704</v>
      </c>
      <c r="D22073" t="str">
        <f>VLOOKUP(A22073,Sheet2!$B$2:$E$1001,3,0)</f>
        <v>photo</v>
      </c>
      <c r="E22073" t="str">
        <f>VLOOKUP(A22073,Sheet2!$B$2:$E$1001,4,0)</f>
        <v>studying</v>
      </c>
      <c r="F22073" t="str">
        <f>VLOOKUP(B22073,Sheet3!$B$2:$D$17,2,0)</f>
        <v>negative</v>
      </c>
      <c r="G22073">
        <f>VLOOKUP(B22073,Sheet3!$B$2:$D$17,3,0)</f>
        <v>0</v>
      </c>
      <c r="H22073">
        <f t="shared" si="1032"/>
        <v>9</v>
      </c>
      <c r="I22073">
        <f t="shared" si="1033"/>
        <v>5</v>
      </c>
      <c r="J22073" t="str">
        <f t="shared" si="1034"/>
        <v>18-21</v>
      </c>
    </row>
    <row r="22074" spans="1:10">
      <c r="A22074" t="s">
        <v>1350</v>
      </c>
      <c r="B22074" t="s">
        <v>1498</v>
      </c>
      <c r="C22074" s="7">
        <v>44296.7366435185</v>
      </c>
      <c r="D22074" t="str">
        <f>VLOOKUP(A22074,Sheet2!$B$2:$E$1001,3,0)</f>
        <v>photo</v>
      </c>
      <c r="E22074" t="str">
        <f>VLOOKUP(A22074,Sheet2!$B$2:$E$1001,4,0)</f>
        <v>studying</v>
      </c>
      <c r="F22074" t="str">
        <f>VLOOKUP(B22074,Sheet3!$B$2:$D$17,2,0)</f>
        <v>positive</v>
      </c>
      <c r="G22074">
        <f>VLOOKUP(B22074,Sheet3!$B$2:$D$17,3,0)</f>
        <v>50</v>
      </c>
      <c r="H22074">
        <f t="shared" si="1032"/>
        <v>4</v>
      </c>
      <c r="I22074">
        <f t="shared" si="1033"/>
        <v>6</v>
      </c>
      <c r="J22074" t="str">
        <f t="shared" si="1034"/>
        <v>15-18</v>
      </c>
    </row>
    <row r="22075" spans="1:10">
      <c r="A22075" t="s">
        <v>1350</v>
      </c>
      <c r="B22075" t="s">
        <v>1498</v>
      </c>
      <c r="C22075" s="7">
        <v>44260.6808680556</v>
      </c>
      <c r="D22075" t="str">
        <f>VLOOKUP(A22075,Sheet2!$B$2:$E$1001,3,0)</f>
        <v>photo</v>
      </c>
      <c r="E22075" t="str">
        <f>VLOOKUP(A22075,Sheet2!$B$2:$E$1001,4,0)</f>
        <v>studying</v>
      </c>
      <c r="F22075" t="str">
        <f>VLOOKUP(B22075,Sheet3!$B$2:$D$17,2,0)</f>
        <v>positive</v>
      </c>
      <c r="G22075">
        <f>VLOOKUP(B22075,Sheet3!$B$2:$D$17,3,0)</f>
        <v>50</v>
      </c>
      <c r="H22075">
        <f t="shared" si="1032"/>
        <v>3</v>
      </c>
      <c r="I22075">
        <f t="shared" si="1033"/>
        <v>5</v>
      </c>
      <c r="J22075" t="str">
        <f t="shared" si="1034"/>
        <v>15-18</v>
      </c>
    </row>
    <row r="22076" spans="1:10">
      <c r="A22076" t="s">
        <v>1350</v>
      </c>
      <c r="B22076" t="s">
        <v>1488</v>
      </c>
      <c r="C22076" s="7">
        <v>44061.7520138889</v>
      </c>
      <c r="D22076" t="str">
        <f>VLOOKUP(A22076,Sheet2!$B$2:$E$1001,3,0)</f>
        <v>photo</v>
      </c>
      <c r="E22076" t="str">
        <f>VLOOKUP(A22076,Sheet2!$B$2:$E$1001,4,0)</f>
        <v>studying</v>
      </c>
      <c r="F22076" t="str">
        <f>VLOOKUP(B22076,Sheet3!$B$2:$D$17,2,0)</f>
        <v>negative</v>
      </c>
      <c r="G22076">
        <f>VLOOKUP(B22076,Sheet3!$B$2:$D$17,3,0)</f>
        <v>0</v>
      </c>
      <c r="H22076">
        <f t="shared" si="1032"/>
        <v>8</v>
      </c>
      <c r="I22076">
        <f t="shared" si="1033"/>
        <v>2</v>
      </c>
      <c r="J22076" t="str">
        <f t="shared" si="1034"/>
        <v>18-21</v>
      </c>
    </row>
    <row r="22077" spans="1:10">
      <c r="A22077" t="s">
        <v>1350</v>
      </c>
      <c r="B22077" t="s">
        <v>1494</v>
      </c>
      <c r="C22077" s="7">
        <v>44124.3651273148</v>
      </c>
      <c r="D22077" t="str">
        <f>VLOOKUP(A22077,Sheet2!$B$2:$E$1001,3,0)</f>
        <v>photo</v>
      </c>
      <c r="E22077" t="str">
        <f>VLOOKUP(A22077,Sheet2!$B$2:$E$1001,4,0)</f>
        <v>studying</v>
      </c>
      <c r="F22077" t="str">
        <f>VLOOKUP(B22077,Sheet3!$B$2:$D$17,2,0)</f>
        <v>positive</v>
      </c>
      <c r="G22077">
        <f>VLOOKUP(B22077,Sheet3!$B$2:$D$17,3,0)</f>
        <v>65</v>
      </c>
      <c r="H22077">
        <f t="shared" si="1032"/>
        <v>10</v>
      </c>
      <c r="I22077">
        <f t="shared" si="1033"/>
        <v>2</v>
      </c>
      <c r="J22077" t="str">
        <f t="shared" si="1034"/>
        <v>6-9</v>
      </c>
    </row>
    <row r="22078" customFormat="1" spans="1:10">
      <c r="A22078" t="s">
        <v>1350</v>
      </c>
      <c r="B22078" t="s">
        <v>1491</v>
      </c>
      <c r="C22078" s="7">
        <v>44221.0617592593</v>
      </c>
      <c r="D22078" t="str">
        <f>VLOOKUP(A22078,Sheet2!$B$2:$E$1001,3,0)</f>
        <v>photo</v>
      </c>
      <c r="E22078" t="str">
        <f>VLOOKUP(A22078,Sheet2!$B$2:$E$1001,4,0)</f>
        <v>studying</v>
      </c>
      <c r="F22078" t="str">
        <f>VLOOKUP(B22078,Sheet3!$B$2:$D$17,2,0)</f>
        <v>positive</v>
      </c>
      <c r="G22078">
        <f>VLOOKUP(B22078,Sheet3!$B$2:$D$17,3,0)</f>
        <v>30</v>
      </c>
      <c r="H22078">
        <f t="shared" si="1032"/>
        <v>1</v>
      </c>
      <c r="I22078">
        <f t="shared" si="1033"/>
        <v>1</v>
      </c>
      <c r="J22078" t="str">
        <f t="shared" si="1034"/>
        <v>0-3</v>
      </c>
    </row>
    <row r="22079" spans="1:10">
      <c r="A22079" t="s">
        <v>1350</v>
      </c>
      <c r="B22079" t="s">
        <v>1503</v>
      </c>
      <c r="C22079" s="7">
        <v>44342.8161342593</v>
      </c>
      <c r="D22079" t="str">
        <f>VLOOKUP(A22079,Sheet2!$B$2:$E$1001,3,0)</f>
        <v>photo</v>
      </c>
      <c r="E22079" t="str">
        <f>VLOOKUP(A22079,Sheet2!$B$2:$E$1001,4,0)</f>
        <v>studying</v>
      </c>
      <c r="F22079" t="str">
        <f>VLOOKUP(B22079,Sheet3!$B$2:$D$17,2,0)</f>
        <v>negative</v>
      </c>
      <c r="G22079">
        <f>VLOOKUP(B22079,Sheet3!$B$2:$D$17,3,0)</f>
        <v>12</v>
      </c>
      <c r="H22079">
        <f t="shared" si="1032"/>
        <v>5</v>
      </c>
      <c r="I22079">
        <f t="shared" si="1033"/>
        <v>3</v>
      </c>
      <c r="J22079" t="str">
        <f t="shared" si="1034"/>
        <v>18-21</v>
      </c>
    </row>
    <row r="22080" spans="1:10">
      <c r="A22080" t="s">
        <v>1350</v>
      </c>
      <c r="B22080" t="s">
        <v>1492</v>
      </c>
      <c r="C22080" s="7">
        <v>44102.9044907407</v>
      </c>
      <c r="D22080" t="str">
        <f>VLOOKUP(A22080,Sheet2!$B$2:$E$1001,3,0)</f>
        <v>photo</v>
      </c>
      <c r="E22080" t="str">
        <f>VLOOKUP(A22080,Sheet2!$B$2:$E$1001,4,0)</f>
        <v>studying</v>
      </c>
      <c r="F22080" t="str">
        <f>VLOOKUP(B22080,Sheet3!$B$2:$D$17,2,0)</f>
        <v>neutral</v>
      </c>
      <c r="G22080">
        <f>VLOOKUP(B22080,Sheet3!$B$2:$D$17,3,0)</f>
        <v>20</v>
      </c>
      <c r="H22080">
        <f t="shared" si="1032"/>
        <v>9</v>
      </c>
      <c r="I22080">
        <f t="shared" si="1033"/>
        <v>1</v>
      </c>
      <c r="J22080" t="str">
        <f t="shared" si="1034"/>
        <v>21-24</v>
      </c>
    </row>
    <row r="22081" spans="1:10">
      <c r="A22081" t="s">
        <v>1350</v>
      </c>
      <c r="B22081" t="s">
        <v>1488</v>
      </c>
      <c r="C22081" s="7">
        <v>44020.7539930556</v>
      </c>
      <c r="D22081" t="str">
        <f>VLOOKUP(A22081,Sheet2!$B$2:$E$1001,3,0)</f>
        <v>photo</v>
      </c>
      <c r="E22081" t="str">
        <f>VLOOKUP(A22081,Sheet2!$B$2:$E$1001,4,0)</f>
        <v>studying</v>
      </c>
      <c r="F22081" t="str">
        <f>VLOOKUP(B22081,Sheet3!$B$2:$D$17,2,0)</f>
        <v>negative</v>
      </c>
      <c r="G22081">
        <f>VLOOKUP(B22081,Sheet3!$B$2:$D$17,3,0)</f>
        <v>0</v>
      </c>
      <c r="H22081">
        <f t="shared" si="1032"/>
        <v>7</v>
      </c>
      <c r="I22081">
        <f t="shared" si="1033"/>
        <v>3</v>
      </c>
      <c r="J22081" t="str">
        <f t="shared" si="1034"/>
        <v>18-21</v>
      </c>
    </row>
    <row r="22082" spans="1:10">
      <c r="A22082" t="s">
        <v>1350</v>
      </c>
      <c r="B22082" t="s">
        <v>1499</v>
      </c>
      <c r="C22082" s="7">
        <v>44323.013587963</v>
      </c>
      <c r="D22082" t="str">
        <f>VLOOKUP(A22082,Sheet2!$B$2:$E$1001,3,0)</f>
        <v>photo</v>
      </c>
      <c r="E22082" t="str">
        <f>VLOOKUP(A22082,Sheet2!$B$2:$E$1001,4,0)</f>
        <v>studying</v>
      </c>
      <c r="F22082" t="str">
        <f>VLOOKUP(B22082,Sheet3!$B$2:$D$17,2,0)</f>
        <v>negative</v>
      </c>
      <c r="G22082">
        <f>VLOOKUP(B22082,Sheet3!$B$2:$D$17,3,0)</f>
        <v>10</v>
      </c>
      <c r="H22082">
        <f t="shared" si="1032"/>
        <v>5</v>
      </c>
      <c r="I22082">
        <f t="shared" si="1033"/>
        <v>5</v>
      </c>
      <c r="J22082" t="str">
        <f t="shared" si="1034"/>
        <v>0-3</v>
      </c>
    </row>
    <row r="22083" spans="1:10">
      <c r="A22083" t="s">
        <v>1350</v>
      </c>
      <c r="B22083" t="s">
        <v>1497</v>
      </c>
      <c r="C22083" s="7">
        <v>44212.1243055556</v>
      </c>
      <c r="D22083" t="str">
        <f>VLOOKUP(A22083,Sheet2!$B$2:$E$1001,3,0)</f>
        <v>photo</v>
      </c>
      <c r="E22083" t="str">
        <f>VLOOKUP(A22083,Sheet2!$B$2:$E$1001,4,0)</f>
        <v>studying</v>
      </c>
      <c r="F22083" t="str">
        <f>VLOOKUP(B22083,Sheet3!$B$2:$D$17,2,0)</f>
        <v>positive</v>
      </c>
      <c r="G22083">
        <f>VLOOKUP(B22083,Sheet3!$B$2:$D$17,3,0)</f>
        <v>72</v>
      </c>
      <c r="H22083">
        <f t="shared" ref="H22083:H22146" si="1035">MONTH(C22083)</f>
        <v>1</v>
      </c>
      <c r="I22083">
        <f t="shared" ref="I22083:I22146" si="1036">WEEKDAY(C22083,2)</f>
        <v>6</v>
      </c>
      <c r="J22083" t="str">
        <f t="shared" ref="J22083:J22146" si="1037">TEXT(INT(HOUR(C22083)/3)*3,"0")&amp;"-"&amp;TEXT(INT(HOUR(C22083)/3)*3+3,"0")</f>
        <v>0-3</v>
      </c>
    </row>
    <row r="22084" spans="1:10">
      <c r="A22084" t="s">
        <v>1350</v>
      </c>
      <c r="B22084" t="s">
        <v>1503</v>
      </c>
      <c r="C22084" s="7">
        <v>44147.6258564815</v>
      </c>
      <c r="D22084" t="str">
        <f>VLOOKUP(A22084,Sheet2!$B$2:$E$1001,3,0)</f>
        <v>photo</v>
      </c>
      <c r="E22084" t="str">
        <f>VLOOKUP(A22084,Sheet2!$B$2:$E$1001,4,0)</f>
        <v>studying</v>
      </c>
      <c r="F22084" t="str">
        <f>VLOOKUP(B22084,Sheet3!$B$2:$D$17,2,0)</f>
        <v>negative</v>
      </c>
      <c r="G22084">
        <f>VLOOKUP(B22084,Sheet3!$B$2:$D$17,3,0)</f>
        <v>12</v>
      </c>
      <c r="H22084">
        <f t="shared" si="1035"/>
        <v>11</v>
      </c>
      <c r="I22084">
        <f t="shared" si="1036"/>
        <v>4</v>
      </c>
      <c r="J22084" t="str">
        <f t="shared" si="1037"/>
        <v>15-18</v>
      </c>
    </row>
    <row r="22085" spans="1:10">
      <c r="A22085" t="s">
        <v>1350</v>
      </c>
      <c r="B22085" t="s">
        <v>1500</v>
      </c>
      <c r="C22085" s="7">
        <v>44183.3476273148</v>
      </c>
      <c r="D22085" t="str">
        <f>VLOOKUP(A22085,Sheet2!$B$2:$E$1001,3,0)</f>
        <v>photo</v>
      </c>
      <c r="E22085" t="str">
        <f>VLOOKUP(A22085,Sheet2!$B$2:$E$1001,4,0)</f>
        <v>studying</v>
      </c>
      <c r="F22085" t="str">
        <f>VLOOKUP(B22085,Sheet3!$B$2:$D$17,2,0)</f>
        <v>positive</v>
      </c>
      <c r="G22085">
        <f>VLOOKUP(B22085,Sheet3!$B$2:$D$17,3,0)</f>
        <v>45</v>
      </c>
      <c r="H22085">
        <f t="shared" si="1035"/>
        <v>12</v>
      </c>
      <c r="I22085">
        <f t="shared" si="1036"/>
        <v>5</v>
      </c>
      <c r="J22085" t="str">
        <f t="shared" si="1037"/>
        <v>6-9</v>
      </c>
    </row>
    <row r="22086" spans="1:10">
      <c r="A22086" t="s">
        <v>1350</v>
      </c>
      <c r="B22086" t="s">
        <v>1492</v>
      </c>
      <c r="C22086" s="7">
        <v>44261.3844907407</v>
      </c>
      <c r="D22086" t="str">
        <f>VLOOKUP(A22086,Sheet2!$B$2:$E$1001,3,0)</f>
        <v>photo</v>
      </c>
      <c r="E22086" t="str">
        <f>VLOOKUP(A22086,Sheet2!$B$2:$E$1001,4,0)</f>
        <v>studying</v>
      </c>
      <c r="F22086" t="str">
        <f>VLOOKUP(B22086,Sheet3!$B$2:$D$17,2,0)</f>
        <v>neutral</v>
      </c>
      <c r="G22086">
        <f>VLOOKUP(B22086,Sheet3!$B$2:$D$17,3,0)</f>
        <v>20</v>
      </c>
      <c r="H22086">
        <f t="shared" si="1035"/>
        <v>3</v>
      </c>
      <c r="I22086">
        <f t="shared" si="1036"/>
        <v>6</v>
      </c>
      <c r="J22086" t="str">
        <f t="shared" si="1037"/>
        <v>9-12</v>
      </c>
    </row>
    <row r="22087" spans="1:10">
      <c r="A22087" t="s">
        <v>1350</v>
      </c>
      <c r="B22087" t="s">
        <v>1499</v>
      </c>
      <c r="C22087" s="7">
        <v>44126.4295717593</v>
      </c>
      <c r="D22087" t="str">
        <f>VLOOKUP(A22087,Sheet2!$B$2:$E$1001,3,0)</f>
        <v>photo</v>
      </c>
      <c r="E22087" t="str">
        <f>VLOOKUP(A22087,Sheet2!$B$2:$E$1001,4,0)</f>
        <v>studying</v>
      </c>
      <c r="F22087" t="str">
        <f>VLOOKUP(B22087,Sheet3!$B$2:$D$17,2,0)</f>
        <v>negative</v>
      </c>
      <c r="G22087">
        <f>VLOOKUP(B22087,Sheet3!$B$2:$D$17,3,0)</f>
        <v>10</v>
      </c>
      <c r="H22087">
        <f t="shared" si="1035"/>
        <v>10</v>
      </c>
      <c r="I22087">
        <f t="shared" si="1036"/>
        <v>4</v>
      </c>
      <c r="J22087" t="str">
        <f t="shared" si="1037"/>
        <v>9-12</v>
      </c>
    </row>
    <row r="22088" customFormat="1" spans="1:10">
      <c r="A22088" t="s">
        <v>1350</v>
      </c>
      <c r="B22088" t="s">
        <v>1499</v>
      </c>
      <c r="C22088" s="7">
        <v>44260.7585763889</v>
      </c>
      <c r="D22088" t="str">
        <f>VLOOKUP(A22088,Sheet2!$B$2:$E$1001,3,0)</f>
        <v>photo</v>
      </c>
      <c r="E22088" t="str">
        <f>VLOOKUP(A22088,Sheet2!$B$2:$E$1001,4,0)</f>
        <v>studying</v>
      </c>
      <c r="F22088" t="str">
        <f>VLOOKUP(B22088,Sheet3!$B$2:$D$17,2,0)</f>
        <v>negative</v>
      </c>
      <c r="G22088">
        <f>VLOOKUP(B22088,Sheet3!$B$2:$D$17,3,0)</f>
        <v>10</v>
      </c>
      <c r="H22088">
        <f t="shared" si="1035"/>
        <v>3</v>
      </c>
      <c r="I22088">
        <f t="shared" si="1036"/>
        <v>5</v>
      </c>
      <c r="J22088" t="str">
        <f t="shared" si="1037"/>
        <v>18-21</v>
      </c>
    </row>
    <row r="22089" spans="1:10">
      <c r="A22089" t="s">
        <v>1350</v>
      </c>
      <c r="B22089" t="s">
        <v>1497</v>
      </c>
      <c r="C22089" s="7">
        <v>44133.1227430556</v>
      </c>
      <c r="D22089" t="str">
        <f>VLOOKUP(A22089,Sheet2!$B$2:$E$1001,3,0)</f>
        <v>photo</v>
      </c>
      <c r="E22089" t="str">
        <f>VLOOKUP(A22089,Sheet2!$B$2:$E$1001,4,0)</f>
        <v>studying</v>
      </c>
      <c r="F22089" t="str">
        <f>VLOOKUP(B22089,Sheet3!$B$2:$D$17,2,0)</f>
        <v>positive</v>
      </c>
      <c r="G22089">
        <f>VLOOKUP(B22089,Sheet3!$B$2:$D$17,3,0)</f>
        <v>72</v>
      </c>
      <c r="H22089">
        <f t="shared" si="1035"/>
        <v>10</v>
      </c>
      <c r="I22089">
        <f t="shared" si="1036"/>
        <v>4</v>
      </c>
      <c r="J22089" t="str">
        <f t="shared" si="1037"/>
        <v>0-3</v>
      </c>
    </row>
    <row r="22090" spans="1:10">
      <c r="A22090" t="s">
        <v>1350</v>
      </c>
      <c r="B22090" t="s">
        <v>1500</v>
      </c>
      <c r="C22090" s="7">
        <v>44305.0352777778</v>
      </c>
      <c r="D22090" t="str">
        <f>VLOOKUP(A22090,Sheet2!$B$2:$E$1001,3,0)</f>
        <v>photo</v>
      </c>
      <c r="E22090" t="str">
        <f>VLOOKUP(A22090,Sheet2!$B$2:$E$1001,4,0)</f>
        <v>studying</v>
      </c>
      <c r="F22090" t="str">
        <f>VLOOKUP(B22090,Sheet3!$B$2:$D$17,2,0)</f>
        <v>positive</v>
      </c>
      <c r="G22090">
        <f>VLOOKUP(B22090,Sheet3!$B$2:$D$17,3,0)</f>
        <v>45</v>
      </c>
      <c r="H22090">
        <f t="shared" si="1035"/>
        <v>4</v>
      </c>
      <c r="I22090">
        <f t="shared" si="1036"/>
        <v>1</v>
      </c>
      <c r="J22090" t="str">
        <f t="shared" si="1037"/>
        <v>0-3</v>
      </c>
    </row>
    <row r="22091" spans="1:10">
      <c r="A22091" t="s">
        <v>1350</v>
      </c>
      <c r="B22091" t="s">
        <v>1494</v>
      </c>
      <c r="C22091" s="7">
        <v>44145.172349537</v>
      </c>
      <c r="D22091" t="str">
        <f>VLOOKUP(A22091,Sheet2!$B$2:$E$1001,3,0)</f>
        <v>photo</v>
      </c>
      <c r="E22091" t="str">
        <f>VLOOKUP(A22091,Sheet2!$B$2:$E$1001,4,0)</f>
        <v>studying</v>
      </c>
      <c r="F22091" t="str">
        <f>VLOOKUP(B22091,Sheet3!$B$2:$D$17,2,0)</f>
        <v>positive</v>
      </c>
      <c r="G22091">
        <f>VLOOKUP(B22091,Sheet3!$B$2:$D$17,3,0)</f>
        <v>65</v>
      </c>
      <c r="H22091">
        <f t="shared" si="1035"/>
        <v>11</v>
      </c>
      <c r="I22091">
        <f t="shared" si="1036"/>
        <v>2</v>
      </c>
      <c r="J22091" t="str">
        <f t="shared" si="1037"/>
        <v>3-6</v>
      </c>
    </row>
    <row r="22092" spans="1:10">
      <c r="A22092" t="s">
        <v>1350</v>
      </c>
      <c r="B22092" t="s">
        <v>1487</v>
      </c>
      <c r="C22092" s="7">
        <v>44352.6092939815</v>
      </c>
      <c r="D22092" t="str">
        <f>VLOOKUP(A22092,Sheet2!$B$2:$E$1001,3,0)</f>
        <v>photo</v>
      </c>
      <c r="E22092" t="str">
        <f>VLOOKUP(A22092,Sheet2!$B$2:$E$1001,4,0)</f>
        <v>studying</v>
      </c>
      <c r="F22092" t="str">
        <f>VLOOKUP(B22092,Sheet3!$B$2:$D$17,2,0)</f>
        <v>positive</v>
      </c>
      <c r="G22092">
        <f>VLOOKUP(B22092,Sheet3!$B$2:$D$17,3,0)</f>
        <v>70</v>
      </c>
      <c r="H22092">
        <f t="shared" si="1035"/>
        <v>6</v>
      </c>
      <c r="I22092">
        <f t="shared" si="1036"/>
        <v>6</v>
      </c>
      <c r="J22092" t="str">
        <f t="shared" si="1037"/>
        <v>12-15</v>
      </c>
    </row>
    <row r="22093" spans="1:10">
      <c r="A22093" t="s">
        <v>1350</v>
      </c>
      <c r="B22093" t="s">
        <v>1495</v>
      </c>
      <c r="C22093" s="7">
        <v>44206.7093055556</v>
      </c>
      <c r="D22093" t="str">
        <f>VLOOKUP(A22093,Sheet2!$B$2:$E$1001,3,0)</f>
        <v>photo</v>
      </c>
      <c r="E22093" t="str">
        <f>VLOOKUP(A22093,Sheet2!$B$2:$E$1001,4,0)</f>
        <v>studying</v>
      </c>
      <c r="F22093" t="str">
        <f>VLOOKUP(B22093,Sheet3!$B$2:$D$17,2,0)</f>
        <v>positive</v>
      </c>
      <c r="G22093">
        <f>VLOOKUP(B22093,Sheet3!$B$2:$D$17,3,0)</f>
        <v>75</v>
      </c>
      <c r="H22093">
        <f t="shared" si="1035"/>
        <v>1</v>
      </c>
      <c r="I22093">
        <f t="shared" si="1036"/>
        <v>7</v>
      </c>
      <c r="J22093" t="str">
        <f t="shared" si="1037"/>
        <v>15-18</v>
      </c>
    </row>
    <row r="22094" spans="1:10">
      <c r="A22094" t="s">
        <v>1350</v>
      </c>
      <c r="B22094" t="s">
        <v>1498</v>
      </c>
      <c r="C22094" s="7">
        <v>44248.1009953704</v>
      </c>
      <c r="D22094" t="str">
        <f>VLOOKUP(A22094,Sheet2!$B$2:$E$1001,3,0)</f>
        <v>photo</v>
      </c>
      <c r="E22094" t="str">
        <f>VLOOKUP(A22094,Sheet2!$B$2:$E$1001,4,0)</f>
        <v>studying</v>
      </c>
      <c r="F22094" t="str">
        <f>VLOOKUP(B22094,Sheet3!$B$2:$D$17,2,0)</f>
        <v>positive</v>
      </c>
      <c r="G22094">
        <f>VLOOKUP(B22094,Sheet3!$B$2:$D$17,3,0)</f>
        <v>50</v>
      </c>
      <c r="H22094">
        <f t="shared" si="1035"/>
        <v>2</v>
      </c>
      <c r="I22094">
        <f t="shared" si="1036"/>
        <v>7</v>
      </c>
      <c r="J22094" t="str">
        <f t="shared" si="1037"/>
        <v>0-3</v>
      </c>
    </row>
    <row r="22095" spans="1:10">
      <c r="A22095" t="s">
        <v>1350</v>
      </c>
      <c r="B22095" t="s">
        <v>1492</v>
      </c>
      <c r="C22095" s="7">
        <v>44096.6721759259</v>
      </c>
      <c r="D22095" t="str">
        <f>VLOOKUP(A22095,Sheet2!$B$2:$E$1001,3,0)</f>
        <v>photo</v>
      </c>
      <c r="E22095" t="str">
        <f>VLOOKUP(A22095,Sheet2!$B$2:$E$1001,4,0)</f>
        <v>studying</v>
      </c>
      <c r="F22095" t="str">
        <f>VLOOKUP(B22095,Sheet3!$B$2:$D$17,2,0)</f>
        <v>neutral</v>
      </c>
      <c r="G22095">
        <f>VLOOKUP(B22095,Sheet3!$B$2:$D$17,3,0)</f>
        <v>20</v>
      </c>
      <c r="H22095">
        <f t="shared" si="1035"/>
        <v>9</v>
      </c>
      <c r="I22095">
        <f t="shared" si="1036"/>
        <v>2</v>
      </c>
      <c r="J22095" t="str">
        <f t="shared" si="1037"/>
        <v>15-18</v>
      </c>
    </row>
    <row r="22096" spans="1:10">
      <c r="A22096" t="s">
        <v>1350</v>
      </c>
      <c r="B22096" t="s">
        <v>1496</v>
      </c>
      <c r="C22096" s="7">
        <v>44063.1342013889</v>
      </c>
      <c r="D22096" t="str">
        <f>VLOOKUP(A22096,Sheet2!$B$2:$E$1001,3,0)</f>
        <v>photo</v>
      </c>
      <c r="E22096" t="str">
        <f>VLOOKUP(A22096,Sheet2!$B$2:$E$1001,4,0)</f>
        <v>studying</v>
      </c>
      <c r="F22096" t="str">
        <f>VLOOKUP(B22096,Sheet3!$B$2:$D$17,2,0)</f>
        <v>positive</v>
      </c>
      <c r="G22096">
        <f>VLOOKUP(B22096,Sheet3!$B$2:$D$17,3,0)</f>
        <v>70</v>
      </c>
      <c r="H22096">
        <f t="shared" si="1035"/>
        <v>8</v>
      </c>
      <c r="I22096">
        <f t="shared" si="1036"/>
        <v>4</v>
      </c>
      <c r="J22096" t="str">
        <f t="shared" si="1037"/>
        <v>3-6</v>
      </c>
    </row>
    <row r="22097" spans="1:10">
      <c r="A22097" t="s">
        <v>1350</v>
      </c>
      <c r="B22097" t="s">
        <v>1501</v>
      </c>
      <c r="C22097" s="7">
        <v>44178.3211226852</v>
      </c>
      <c r="D22097" t="str">
        <f>VLOOKUP(A22097,Sheet2!$B$2:$E$1001,3,0)</f>
        <v>photo</v>
      </c>
      <c r="E22097" t="str">
        <f>VLOOKUP(A22097,Sheet2!$B$2:$E$1001,4,0)</f>
        <v>studying</v>
      </c>
      <c r="F22097" t="str">
        <f>VLOOKUP(B22097,Sheet3!$B$2:$D$17,2,0)</f>
        <v>neutral</v>
      </c>
      <c r="G22097">
        <f>VLOOKUP(B22097,Sheet3!$B$2:$D$17,3,0)</f>
        <v>35</v>
      </c>
      <c r="H22097">
        <f t="shared" si="1035"/>
        <v>12</v>
      </c>
      <c r="I22097">
        <f t="shared" si="1036"/>
        <v>7</v>
      </c>
      <c r="J22097" t="str">
        <f t="shared" si="1037"/>
        <v>6-9</v>
      </c>
    </row>
    <row r="22098" customFormat="1" spans="1:10">
      <c r="A22098" t="s">
        <v>1350</v>
      </c>
      <c r="B22098" t="s">
        <v>1499</v>
      </c>
      <c r="C22098" s="7">
        <v>44039.6409722222</v>
      </c>
      <c r="D22098" t="str">
        <f>VLOOKUP(A22098,Sheet2!$B$2:$E$1001,3,0)</f>
        <v>photo</v>
      </c>
      <c r="E22098" t="str">
        <f>VLOOKUP(A22098,Sheet2!$B$2:$E$1001,4,0)</f>
        <v>studying</v>
      </c>
      <c r="F22098" t="str">
        <f>VLOOKUP(B22098,Sheet3!$B$2:$D$17,2,0)</f>
        <v>negative</v>
      </c>
      <c r="G22098">
        <f>VLOOKUP(B22098,Sheet3!$B$2:$D$17,3,0)</f>
        <v>10</v>
      </c>
      <c r="H22098">
        <f t="shared" si="1035"/>
        <v>7</v>
      </c>
      <c r="I22098">
        <f t="shared" si="1036"/>
        <v>1</v>
      </c>
      <c r="J22098" t="str">
        <f t="shared" si="1037"/>
        <v>15-18</v>
      </c>
    </row>
    <row r="22099" spans="1:10">
      <c r="A22099" t="s">
        <v>1350</v>
      </c>
      <c r="B22099" t="s">
        <v>1494</v>
      </c>
      <c r="C22099" s="7">
        <v>44264.2106018519</v>
      </c>
      <c r="D22099" t="str">
        <f>VLOOKUP(A22099,Sheet2!$B$2:$E$1001,3,0)</f>
        <v>photo</v>
      </c>
      <c r="E22099" t="str">
        <f>VLOOKUP(A22099,Sheet2!$B$2:$E$1001,4,0)</f>
        <v>studying</v>
      </c>
      <c r="F22099" t="str">
        <f>VLOOKUP(B22099,Sheet3!$B$2:$D$17,2,0)</f>
        <v>positive</v>
      </c>
      <c r="G22099">
        <f>VLOOKUP(B22099,Sheet3!$B$2:$D$17,3,0)</f>
        <v>65</v>
      </c>
      <c r="H22099">
        <f t="shared" si="1035"/>
        <v>3</v>
      </c>
      <c r="I22099">
        <f t="shared" si="1036"/>
        <v>2</v>
      </c>
      <c r="J22099" t="str">
        <f t="shared" si="1037"/>
        <v>3-6</v>
      </c>
    </row>
    <row r="22100" spans="1:10">
      <c r="A22100" t="s">
        <v>1350</v>
      </c>
      <c r="B22100" t="s">
        <v>1495</v>
      </c>
      <c r="C22100" s="7">
        <v>44116.0627430556</v>
      </c>
      <c r="D22100" t="str">
        <f>VLOOKUP(A22100,Sheet2!$B$2:$E$1001,3,0)</f>
        <v>photo</v>
      </c>
      <c r="E22100" t="str">
        <f>VLOOKUP(A22100,Sheet2!$B$2:$E$1001,4,0)</f>
        <v>studying</v>
      </c>
      <c r="F22100" t="str">
        <f>VLOOKUP(B22100,Sheet3!$B$2:$D$17,2,0)</f>
        <v>positive</v>
      </c>
      <c r="G22100">
        <f>VLOOKUP(B22100,Sheet3!$B$2:$D$17,3,0)</f>
        <v>75</v>
      </c>
      <c r="H22100">
        <f t="shared" si="1035"/>
        <v>10</v>
      </c>
      <c r="I22100">
        <f t="shared" si="1036"/>
        <v>1</v>
      </c>
      <c r="J22100" t="str">
        <f t="shared" si="1037"/>
        <v>0-3</v>
      </c>
    </row>
    <row r="22101" spans="1:10">
      <c r="A22101" t="s">
        <v>1350</v>
      </c>
      <c r="B22101" t="s">
        <v>1501</v>
      </c>
      <c r="C22101" s="7">
        <v>44253.2892708333</v>
      </c>
      <c r="D22101" t="str">
        <f>VLOOKUP(A22101,Sheet2!$B$2:$E$1001,3,0)</f>
        <v>photo</v>
      </c>
      <c r="E22101" t="str">
        <f>VLOOKUP(A22101,Sheet2!$B$2:$E$1001,4,0)</f>
        <v>studying</v>
      </c>
      <c r="F22101" t="str">
        <f>VLOOKUP(B22101,Sheet3!$B$2:$D$17,2,0)</f>
        <v>neutral</v>
      </c>
      <c r="G22101">
        <f>VLOOKUP(B22101,Sheet3!$B$2:$D$17,3,0)</f>
        <v>35</v>
      </c>
      <c r="H22101">
        <f t="shared" si="1035"/>
        <v>2</v>
      </c>
      <c r="I22101">
        <f t="shared" si="1036"/>
        <v>5</v>
      </c>
      <c r="J22101" t="str">
        <f t="shared" si="1037"/>
        <v>6-9</v>
      </c>
    </row>
    <row r="22102" spans="1:10">
      <c r="A22102" t="s">
        <v>1351</v>
      </c>
      <c r="B22102" t="s">
        <v>1494</v>
      </c>
      <c r="C22102" s="7">
        <v>44169.1735185185</v>
      </c>
      <c r="D22102" t="str">
        <f>VLOOKUP(A22102,Sheet2!$B$2:$E$1001,3,0)</f>
        <v>video</v>
      </c>
      <c r="E22102" t="str">
        <f>VLOOKUP(A22102,Sheet2!$B$2:$E$1001,4,0)</f>
        <v>soccer</v>
      </c>
      <c r="F22102" t="str">
        <f>VLOOKUP(B22102,Sheet3!$B$2:$D$17,2,0)</f>
        <v>positive</v>
      </c>
      <c r="G22102">
        <f>VLOOKUP(B22102,Sheet3!$B$2:$D$17,3,0)</f>
        <v>65</v>
      </c>
      <c r="H22102">
        <f t="shared" si="1035"/>
        <v>12</v>
      </c>
      <c r="I22102">
        <f t="shared" si="1036"/>
        <v>5</v>
      </c>
      <c r="J22102" t="str">
        <f t="shared" si="1037"/>
        <v>3-6</v>
      </c>
    </row>
    <row r="22103" spans="1:10">
      <c r="A22103" t="s">
        <v>1351</v>
      </c>
      <c r="B22103" t="s">
        <v>1499</v>
      </c>
      <c r="C22103" s="7">
        <v>44297.7301851852</v>
      </c>
      <c r="D22103" t="str">
        <f>VLOOKUP(A22103,Sheet2!$B$2:$E$1001,3,0)</f>
        <v>video</v>
      </c>
      <c r="E22103" t="str">
        <f>VLOOKUP(A22103,Sheet2!$B$2:$E$1001,4,0)</f>
        <v>soccer</v>
      </c>
      <c r="F22103" t="str">
        <f>VLOOKUP(B22103,Sheet3!$B$2:$D$17,2,0)</f>
        <v>negative</v>
      </c>
      <c r="G22103">
        <f>VLOOKUP(B22103,Sheet3!$B$2:$D$17,3,0)</f>
        <v>10</v>
      </c>
      <c r="H22103">
        <f t="shared" si="1035"/>
        <v>4</v>
      </c>
      <c r="I22103">
        <f t="shared" si="1036"/>
        <v>7</v>
      </c>
      <c r="J22103" t="str">
        <f t="shared" si="1037"/>
        <v>15-18</v>
      </c>
    </row>
    <row r="22104" spans="1:10">
      <c r="A22104" t="s">
        <v>1351</v>
      </c>
      <c r="B22104" t="s">
        <v>1488</v>
      </c>
      <c r="C22104" s="7">
        <v>44114.2030671296</v>
      </c>
      <c r="D22104" t="str">
        <f>VLOOKUP(A22104,Sheet2!$B$2:$E$1001,3,0)</f>
        <v>video</v>
      </c>
      <c r="E22104" t="str">
        <f>VLOOKUP(A22104,Sheet2!$B$2:$E$1001,4,0)</f>
        <v>soccer</v>
      </c>
      <c r="F22104" t="str">
        <f>VLOOKUP(B22104,Sheet3!$B$2:$D$17,2,0)</f>
        <v>negative</v>
      </c>
      <c r="G22104">
        <f>VLOOKUP(B22104,Sheet3!$B$2:$D$17,3,0)</f>
        <v>0</v>
      </c>
      <c r="H22104">
        <f t="shared" si="1035"/>
        <v>10</v>
      </c>
      <c r="I22104">
        <f t="shared" si="1036"/>
        <v>6</v>
      </c>
      <c r="J22104" t="str">
        <f t="shared" si="1037"/>
        <v>3-6</v>
      </c>
    </row>
    <row r="22105" spans="1:10">
      <c r="A22105" t="s">
        <v>1351</v>
      </c>
      <c r="B22105" t="s">
        <v>1495</v>
      </c>
      <c r="C22105" s="7">
        <v>44109.9585300926</v>
      </c>
      <c r="D22105" t="str">
        <f>VLOOKUP(A22105,Sheet2!$B$2:$E$1001,3,0)</f>
        <v>video</v>
      </c>
      <c r="E22105" t="str">
        <f>VLOOKUP(A22105,Sheet2!$B$2:$E$1001,4,0)</f>
        <v>soccer</v>
      </c>
      <c r="F22105" t="str">
        <f>VLOOKUP(B22105,Sheet3!$B$2:$D$17,2,0)</f>
        <v>positive</v>
      </c>
      <c r="G22105">
        <f>VLOOKUP(B22105,Sheet3!$B$2:$D$17,3,0)</f>
        <v>75</v>
      </c>
      <c r="H22105">
        <f t="shared" si="1035"/>
        <v>10</v>
      </c>
      <c r="I22105">
        <f t="shared" si="1036"/>
        <v>1</v>
      </c>
      <c r="J22105" t="str">
        <f t="shared" si="1037"/>
        <v>21-24</v>
      </c>
    </row>
    <row r="22106" spans="1:10">
      <c r="A22106" t="s">
        <v>1351</v>
      </c>
      <c r="B22106" t="s">
        <v>1488</v>
      </c>
      <c r="C22106" s="7">
        <v>44189.3250115741</v>
      </c>
      <c r="D22106" t="str">
        <f>VLOOKUP(A22106,Sheet2!$B$2:$E$1001,3,0)</f>
        <v>video</v>
      </c>
      <c r="E22106" t="str">
        <f>VLOOKUP(A22106,Sheet2!$B$2:$E$1001,4,0)</f>
        <v>soccer</v>
      </c>
      <c r="F22106" t="str">
        <f>VLOOKUP(B22106,Sheet3!$B$2:$D$17,2,0)</f>
        <v>negative</v>
      </c>
      <c r="G22106">
        <f>VLOOKUP(B22106,Sheet3!$B$2:$D$17,3,0)</f>
        <v>0</v>
      </c>
      <c r="H22106">
        <f t="shared" si="1035"/>
        <v>12</v>
      </c>
      <c r="I22106">
        <f t="shared" si="1036"/>
        <v>4</v>
      </c>
      <c r="J22106" t="str">
        <f t="shared" si="1037"/>
        <v>6-9</v>
      </c>
    </row>
    <row r="22107" spans="1:10">
      <c r="A22107" t="s">
        <v>1351</v>
      </c>
      <c r="B22107" t="s">
        <v>1495</v>
      </c>
      <c r="C22107" s="7">
        <v>44272.1528240741</v>
      </c>
      <c r="D22107" t="str">
        <f>VLOOKUP(A22107,Sheet2!$B$2:$E$1001,3,0)</f>
        <v>video</v>
      </c>
      <c r="E22107" t="str">
        <f>VLOOKUP(A22107,Sheet2!$B$2:$E$1001,4,0)</f>
        <v>soccer</v>
      </c>
      <c r="F22107" t="str">
        <f>VLOOKUP(B22107,Sheet3!$B$2:$D$17,2,0)</f>
        <v>positive</v>
      </c>
      <c r="G22107">
        <f>VLOOKUP(B22107,Sheet3!$B$2:$D$17,3,0)</f>
        <v>75</v>
      </c>
      <c r="H22107">
        <f t="shared" si="1035"/>
        <v>3</v>
      </c>
      <c r="I22107">
        <f t="shared" si="1036"/>
        <v>3</v>
      </c>
      <c r="J22107" t="str">
        <f t="shared" si="1037"/>
        <v>3-6</v>
      </c>
    </row>
    <row r="22108" spans="1:10">
      <c r="A22108" t="s">
        <v>1351</v>
      </c>
      <c r="B22108" t="s">
        <v>1492</v>
      </c>
      <c r="C22108" s="7">
        <v>44361.2470023148</v>
      </c>
      <c r="D22108" t="str">
        <f>VLOOKUP(A22108,Sheet2!$B$2:$E$1001,3,0)</f>
        <v>video</v>
      </c>
      <c r="E22108" t="str">
        <f>VLOOKUP(A22108,Sheet2!$B$2:$E$1001,4,0)</f>
        <v>soccer</v>
      </c>
      <c r="F22108" t="str">
        <f>VLOOKUP(B22108,Sheet3!$B$2:$D$17,2,0)</f>
        <v>neutral</v>
      </c>
      <c r="G22108">
        <f>VLOOKUP(B22108,Sheet3!$B$2:$D$17,3,0)</f>
        <v>20</v>
      </c>
      <c r="H22108">
        <f t="shared" si="1035"/>
        <v>6</v>
      </c>
      <c r="I22108">
        <f t="shared" si="1036"/>
        <v>1</v>
      </c>
      <c r="J22108" t="str">
        <f t="shared" si="1037"/>
        <v>3-6</v>
      </c>
    </row>
    <row r="22109" spans="1:10">
      <c r="A22109" t="s">
        <v>1351</v>
      </c>
      <c r="B22109" t="s">
        <v>1501</v>
      </c>
      <c r="C22109" s="7">
        <v>44199.8183449074</v>
      </c>
      <c r="D22109" t="str">
        <f>VLOOKUP(A22109,Sheet2!$B$2:$E$1001,3,0)</f>
        <v>video</v>
      </c>
      <c r="E22109" t="str">
        <f>VLOOKUP(A22109,Sheet2!$B$2:$E$1001,4,0)</f>
        <v>soccer</v>
      </c>
      <c r="F22109" t="str">
        <f>VLOOKUP(B22109,Sheet3!$B$2:$D$17,2,0)</f>
        <v>neutral</v>
      </c>
      <c r="G22109">
        <f>VLOOKUP(B22109,Sheet3!$B$2:$D$17,3,0)</f>
        <v>35</v>
      </c>
      <c r="H22109">
        <f t="shared" si="1035"/>
        <v>1</v>
      </c>
      <c r="I22109">
        <f t="shared" si="1036"/>
        <v>7</v>
      </c>
      <c r="J22109" t="str">
        <f t="shared" si="1037"/>
        <v>18-21</v>
      </c>
    </row>
    <row r="22110" spans="1:10">
      <c r="A22110" t="s">
        <v>1351</v>
      </c>
      <c r="B22110" t="s">
        <v>1485</v>
      </c>
      <c r="C22110" s="7">
        <v>44053.8687847222</v>
      </c>
      <c r="D22110" t="str">
        <f>VLOOKUP(A22110,Sheet2!$B$2:$E$1001,3,0)</f>
        <v>video</v>
      </c>
      <c r="E22110" t="str">
        <f>VLOOKUP(A22110,Sheet2!$B$2:$E$1001,4,0)</f>
        <v>soccer</v>
      </c>
      <c r="F22110" t="str">
        <f>VLOOKUP(B22110,Sheet3!$B$2:$D$17,2,0)</f>
        <v>positive</v>
      </c>
      <c r="G22110">
        <f>VLOOKUP(B22110,Sheet3!$B$2:$D$17,3,0)</f>
        <v>60</v>
      </c>
      <c r="H22110">
        <f t="shared" si="1035"/>
        <v>8</v>
      </c>
      <c r="I22110">
        <f t="shared" si="1036"/>
        <v>1</v>
      </c>
      <c r="J22110" t="str">
        <f t="shared" si="1037"/>
        <v>18-21</v>
      </c>
    </row>
    <row r="22111" customFormat="1" spans="1:10">
      <c r="A22111" t="s">
        <v>1351</v>
      </c>
      <c r="B22111" t="s">
        <v>1491</v>
      </c>
      <c r="C22111" s="7">
        <v>44340.0906134259</v>
      </c>
      <c r="D22111" t="str">
        <f>VLOOKUP(A22111,Sheet2!$B$2:$E$1001,3,0)</f>
        <v>video</v>
      </c>
      <c r="E22111" t="str">
        <f>VLOOKUP(A22111,Sheet2!$B$2:$E$1001,4,0)</f>
        <v>soccer</v>
      </c>
      <c r="F22111" t="str">
        <f>VLOOKUP(B22111,Sheet3!$B$2:$D$17,2,0)</f>
        <v>positive</v>
      </c>
      <c r="G22111">
        <f>VLOOKUP(B22111,Sheet3!$B$2:$D$17,3,0)</f>
        <v>30</v>
      </c>
      <c r="H22111">
        <f t="shared" si="1035"/>
        <v>5</v>
      </c>
      <c r="I22111">
        <f t="shared" si="1036"/>
        <v>1</v>
      </c>
      <c r="J22111" t="str">
        <f t="shared" si="1037"/>
        <v>0-3</v>
      </c>
    </row>
    <row r="22112" spans="1:10">
      <c r="A22112" t="s">
        <v>1351</v>
      </c>
      <c r="B22112" t="s">
        <v>1502</v>
      </c>
      <c r="C22112" s="7">
        <v>44046.2879513889</v>
      </c>
      <c r="D22112" t="str">
        <f>VLOOKUP(A22112,Sheet2!$B$2:$E$1001,3,0)</f>
        <v>video</v>
      </c>
      <c r="E22112" t="str">
        <f>VLOOKUP(A22112,Sheet2!$B$2:$E$1001,4,0)</f>
        <v>soccer</v>
      </c>
      <c r="F22112" t="str">
        <f>VLOOKUP(B22112,Sheet3!$B$2:$D$17,2,0)</f>
        <v>negative</v>
      </c>
      <c r="G22112">
        <f>VLOOKUP(B22112,Sheet3!$B$2:$D$17,3,0)</f>
        <v>15</v>
      </c>
      <c r="H22112">
        <f t="shared" si="1035"/>
        <v>8</v>
      </c>
      <c r="I22112">
        <f t="shared" si="1036"/>
        <v>1</v>
      </c>
      <c r="J22112" t="str">
        <f t="shared" si="1037"/>
        <v>6-9</v>
      </c>
    </row>
    <row r="22113" spans="1:10">
      <c r="A22113" t="s">
        <v>1351</v>
      </c>
      <c r="B22113" t="s">
        <v>1498</v>
      </c>
      <c r="C22113" s="7">
        <v>44280.9304513889</v>
      </c>
      <c r="D22113" t="str">
        <f>VLOOKUP(A22113,Sheet2!$B$2:$E$1001,3,0)</f>
        <v>video</v>
      </c>
      <c r="E22113" t="str">
        <f>VLOOKUP(A22113,Sheet2!$B$2:$E$1001,4,0)</f>
        <v>soccer</v>
      </c>
      <c r="F22113" t="str">
        <f>VLOOKUP(B22113,Sheet3!$B$2:$D$17,2,0)</f>
        <v>positive</v>
      </c>
      <c r="G22113">
        <f>VLOOKUP(B22113,Sheet3!$B$2:$D$17,3,0)</f>
        <v>50</v>
      </c>
      <c r="H22113">
        <f t="shared" si="1035"/>
        <v>3</v>
      </c>
      <c r="I22113">
        <f t="shared" si="1036"/>
        <v>4</v>
      </c>
      <c r="J22113" t="str">
        <f t="shared" si="1037"/>
        <v>21-24</v>
      </c>
    </row>
    <row r="22114" spans="1:10">
      <c r="A22114" t="s">
        <v>1351</v>
      </c>
      <c r="B22114" t="s">
        <v>1503</v>
      </c>
      <c r="C22114" s="7">
        <v>44215.4843981481</v>
      </c>
      <c r="D22114" t="str">
        <f>VLOOKUP(A22114,Sheet2!$B$2:$E$1001,3,0)</f>
        <v>video</v>
      </c>
      <c r="E22114" t="str">
        <f>VLOOKUP(A22114,Sheet2!$B$2:$E$1001,4,0)</f>
        <v>soccer</v>
      </c>
      <c r="F22114" t="str">
        <f>VLOOKUP(B22114,Sheet3!$B$2:$D$17,2,0)</f>
        <v>negative</v>
      </c>
      <c r="G22114">
        <f>VLOOKUP(B22114,Sheet3!$B$2:$D$17,3,0)</f>
        <v>12</v>
      </c>
      <c r="H22114">
        <f t="shared" si="1035"/>
        <v>1</v>
      </c>
      <c r="I22114">
        <f t="shared" si="1036"/>
        <v>2</v>
      </c>
      <c r="J22114" t="str">
        <f t="shared" si="1037"/>
        <v>9-12</v>
      </c>
    </row>
    <row r="22115" spans="1:10">
      <c r="A22115" t="s">
        <v>1351</v>
      </c>
      <c r="B22115" t="s">
        <v>1488</v>
      </c>
      <c r="C22115" s="7">
        <v>44245.9346412037</v>
      </c>
      <c r="D22115" t="str">
        <f>VLOOKUP(A22115,Sheet2!$B$2:$E$1001,3,0)</f>
        <v>video</v>
      </c>
      <c r="E22115" t="str">
        <f>VLOOKUP(A22115,Sheet2!$B$2:$E$1001,4,0)</f>
        <v>soccer</v>
      </c>
      <c r="F22115" t="str">
        <f>VLOOKUP(B22115,Sheet3!$B$2:$D$17,2,0)</f>
        <v>negative</v>
      </c>
      <c r="G22115">
        <f>VLOOKUP(B22115,Sheet3!$B$2:$D$17,3,0)</f>
        <v>0</v>
      </c>
      <c r="H22115">
        <f t="shared" si="1035"/>
        <v>2</v>
      </c>
      <c r="I22115">
        <f t="shared" si="1036"/>
        <v>4</v>
      </c>
      <c r="J22115" t="str">
        <f t="shared" si="1037"/>
        <v>21-24</v>
      </c>
    </row>
    <row r="22116" spans="1:10">
      <c r="A22116" t="s">
        <v>1351</v>
      </c>
      <c r="B22116" t="s">
        <v>1502</v>
      </c>
      <c r="C22116" s="7">
        <v>44095.2859722222</v>
      </c>
      <c r="D22116" t="str">
        <f>VLOOKUP(A22116,Sheet2!$B$2:$E$1001,3,0)</f>
        <v>video</v>
      </c>
      <c r="E22116" t="str">
        <f>VLOOKUP(A22116,Sheet2!$B$2:$E$1001,4,0)</f>
        <v>soccer</v>
      </c>
      <c r="F22116" t="str">
        <f>VLOOKUP(B22116,Sheet3!$B$2:$D$17,2,0)</f>
        <v>negative</v>
      </c>
      <c r="G22116">
        <f>VLOOKUP(B22116,Sheet3!$B$2:$D$17,3,0)</f>
        <v>15</v>
      </c>
      <c r="H22116">
        <f t="shared" si="1035"/>
        <v>9</v>
      </c>
      <c r="I22116">
        <f t="shared" si="1036"/>
        <v>1</v>
      </c>
      <c r="J22116" t="str">
        <f t="shared" si="1037"/>
        <v>6-9</v>
      </c>
    </row>
    <row r="22117" spans="1:10">
      <c r="A22117" t="s">
        <v>1351</v>
      </c>
      <c r="B22117" t="s">
        <v>1492</v>
      </c>
      <c r="C22117" s="7">
        <v>44260.3020023148</v>
      </c>
      <c r="D22117" t="str">
        <f>VLOOKUP(A22117,Sheet2!$B$2:$E$1001,3,0)</f>
        <v>video</v>
      </c>
      <c r="E22117" t="str">
        <f>VLOOKUP(A22117,Sheet2!$B$2:$E$1001,4,0)</f>
        <v>soccer</v>
      </c>
      <c r="F22117" t="str">
        <f>VLOOKUP(B22117,Sheet3!$B$2:$D$17,2,0)</f>
        <v>neutral</v>
      </c>
      <c r="G22117">
        <f>VLOOKUP(B22117,Sheet3!$B$2:$D$17,3,0)</f>
        <v>20</v>
      </c>
      <c r="H22117">
        <f t="shared" si="1035"/>
        <v>3</v>
      </c>
      <c r="I22117">
        <f t="shared" si="1036"/>
        <v>5</v>
      </c>
      <c r="J22117" t="str">
        <f t="shared" si="1037"/>
        <v>6-9</v>
      </c>
    </row>
    <row r="22118" spans="1:10">
      <c r="A22118" t="s">
        <v>1351</v>
      </c>
      <c r="B22118" t="s">
        <v>1501</v>
      </c>
      <c r="C22118" s="7">
        <v>44057.3872569444</v>
      </c>
      <c r="D22118" t="str">
        <f>VLOOKUP(A22118,Sheet2!$B$2:$E$1001,3,0)</f>
        <v>video</v>
      </c>
      <c r="E22118" t="str">
        <f>VLOOKUP(A22118,Sheet2!$B$2:$E$1001,4,0)</f>
        <v>soccer</v>
      </c>
      <c r="F22118" t="str">
        <f>VLOOKUP(B22118,Sheet3!$B$2:$D$17,2,0)</f>
        <v>neutral</v>
      </c>
      <c r="G22118">
        <f>VLOOKUP(B22118,Sheet3!$B$2:$D$17,3,0)</f>
        <v>35</v>
      </c>
      <c r="H22118">
        <f t="shared" si="1035"/>
        <v>8</v>
      </c>
      <c r="I22118">
        <f t="shared" si="1036"/>
        <v>5</v>
      </c>
      <c r="J22118" t="str">
        <f t="shared" si="1037"/>
        <v>9-12</v>
      </c>
    </row>
    <row r="22119" spans="1:10">
      <c r="A22119" t="s">
        <v>1351</v>
      </c>
      <c r="B22119" t="s">
        <v>1487</v>
      </c>
      <c r="C22119" s="7">
        <v>44280.9827430556</v>
      </c>
      <c r="D22119" t="str">
        <f>VLOOKUP(A22119,Sheet2!$B$2:$E$1001,3,0)</f>
        <v>video</v>
      </c>
      <c r="E22119" t="str">
        <f>VLOOKUP(A22119,Sheet2!$B$2:$E$1001,4,0)</f>
        <v>soccer</v>
      </c>
      <c r="F22119" t="str">
        <f>VLOOKUP(B22119,Sheet3!$B$2:$D$17,2,0)</f>
        <v>positive</v>
      </c>
      <c r="G22119">
        <f>VLOOKUP(B22119,Sheet3!$B$2:$D$17,3,0)</f>
        <v>70</v>
      </c>
      <c r="H22119">
        <f t="shared" si="1035"/>
        <v>3</v>
      </c>
      <c r="I22119">
        <f t="shared" si="1036"/>
        <v>4</v>
      </c>
      <c r="J22119" t="str">
        <f t="shared" si="1037"/>
        <v>21-24</v>
      </c>
    </row>
    <row r="22120" spans="1:10">
      <c r="A22120" t="s">
        <v>1351</v>
      </c>
      <c r="B22120" t="s">
        <v>1497</v>
      </c>
      <c r="C22120" s="7">
        <v>44355.5936574074</v>
      </c>
      <c r="D22120" t="str">
        <f>VLOOKUP(A22120,Sheet2!$B$2:$E$1001,3,0)</f>
        <v>video</v>
      </c>
      <c r="E22120" t="str">
        <f>VLOOKUP(A22120,Sheet2!$B$2:$E$1001,4,0)</f>
        <v>soccer</v>
      </c>
      <c r="F22120" t="str">
        <f>VLOOKUP(B22120,Sheet3!$B$2:$D$17,2,0)</f>
        <v>positive</v>
      </c>
      <c r="G22120">
        <f>VLOOKUP(B22120,Sheet3!$B$2:$D$17,3,0)</f>
        <v>72</v>
      </c>
      <c r="H22120">
        <f t="shared" si="1035"/>
        <v>6</v>
      </c>
      <c r="I22120">
        <f t="shared" si="1036"/>
        <v>2</v>
      </c>
      <c r="J22120" t="str">
        <f t="shared" si="1037"/>
        <v>12-15</v>
      </c>
    </row>
    <row r="22121" customFormat="1" spans="1:10">
      <c r="A22121" t="s">
        <v>1351</v>
      </c>
      <c r="B22121" t="s">
        <v>1496</v>
      </c>
      <c r="C22121" s="7">
        <v>44287.1921412037</v>
      </c>
      <c r="D22121" t="str">
        <f>VLOOKUP(A22121,Sheet2!$B$2:$E$1001,3,0)</f>
        <v>video</v>
      </c>
      <c r="E22121" t="str">
        <f>VLOOKUP(A22121,Sheet2!$B$2:$E$1001,4,0)</f>
        <v>soccer</v>
      </c>
      <c r="F22121" t="str">
        <f>VLOOKUP(B22121,Sheet3!$B$2:$D$17,2,0)</f>
        <v>positive</v>
      </c>
      <c r="G22121">
        <f>VLOOKUP(B22121,Sheet3!$B$2:$D$17,3,0)</f>
        <v>70</v>
      </c>
      <c r="H22121">
        <f t="shared" si="1035"/>
        <v>4</v>
      </c>
      <c r="I22121">
        <f t="shared" si="1036"/>
        <v>4</v>
      </c>
      <c r="J22121" t="str">
        <f t="shared" si="1037"/>
        <v>3-6</v>
      </c>
    </row>
    <row r="22122" spans="1:10">
      <c r="A22122" t="s">
        <v>1351</v>
      </c>
      <c r="B22122" t="s">
        <v>1502</v>
      </c>
      <c r="C22122" s="7">
        <v>44031.043287037</v>
      </c>
      <c r="D22122" t="str">
        <f>VLOOKUP(A22122,Sheet2!$B$2:$E$1001,3,0)</f>
        <v>video</v>
      </c>
      <c r="E22122" t="str">
        <f>VLOOKUP(A22122,Sheet2!$B$2:$E$1001,4,0)</f>
        <v>soccer</v>
      </c>
      <c r="F22122" t="str">
        <f>VLOOKUP(B22122,Sheet3!$B$2:$D$17,2,0)</f>
        <v>negative</v>
      </c>
      <c r="G22122">
        <f>VLOOKUP(B22122,Sheet3!$B$2:$D$17,3,0)</f>
        <v>15</v>
      </c>
      <c r="H22122">
        <f t="shared" si="1035"/>
        <v>7</v>
      </c>
      <c r="I22122">
        <f t="shared" si="1036"/>
        <v>7</v>
      </c>
      <c r="J22122" t="str">
        <f t="shared" si="1037"/>
        <v>0-3</v>
      </c>
    </row>
    <row r="22123" spans="1:10">
      <c r="A22123" t="s">
        <v>1351</v>
      </c>
      <c r="B22123" t="s">
        <v>1496</v>
      </c>
      <c r="C22123" s="7">
        <v>44202.3954398148</v>
      </c>
      <c r="D22123" t="str">
        <f>VLOOKUP(A22123,Sheet2!$B$2:$E$1001,3,0)</f>
        <v>video</v>
      </c>
      <c r="E22123" t="str">
        <f>VLOOKUP(A22123,Sheet2!$B$2:$E$1001,4,0)</f>
        <v>soccer</v>
      </c>
      <c r="F22123" t="str">
        <f>VLOOKUP(B22123,Sheet3!$B$2:$D$17,2,0)</f>
        <v>positive</v>
      </c>
      <c r="G22123">
        <f>VLOOKUP(B22123,Sheet3!$B$2:$D$17,3,0)</f>
        <v>70</v>
      </c>
      <c r="H22123">
        <f t="shared" si="1035"/>
        <v>1</v>
      </c>
      <c r="I22123">
        <f t="shared" si="1036"/>
        <v>3</v>
      </c>
      <c r="J22123" t="str">
        <f t="shared" si="1037"/>
        <v>9-12</v>
      </c>
    </row>
    <row r="22124" spans="1:10">
      <c r="A22124" t="s">
        <v>1351</v>
      </c>
      <c r="B22124" t="s">
        <v>1490</v>
      </c>
      <c r="C22124" s="7">
        <v>44064.8571990741</v>
      </c>
      <c r="D22124" t="str">
        <f>VLOOKUP(A22124,Sheet2!$B$2:$E$1001,3,0)</f>
        <v>video</v>
      </c>
      <c r="E22124" t="str">
        <f>VLOOKUP(A22124,Sheet2!$B$2:$E$1001,4,0)</f>
        <v>soccer</v>
      </c>
      <c r="F22124" t="str">
        <f>VLOOKUP(B22124,Sheet3!$B$2:$D$17,2,0)</f>
        <v>negative</v>
      </c>
      <c r="G22124">
        <f>VLOOKUP(B22124,Sheet3!$B$2:$D$17,3,0)</f>
        <v>5</v>
      </c>
      <c r="H22124">
        <f t="shared" si="1035"/>
        <v>8</v>
      </c>
      <c r="I22124">
        <f t="shared" si="1036"/>
        <v>5</v>
      </c>
      <c r="J22124" t="str">
        <f t="shared" si="1037"/>
        <v>18-21</v>
      </c>
    </row>
    <row r="22125" spans="1:10">
      <c r="A22125" t="s">
        <v>1351</v>
      </c>
      <c r="B22125" t="s">
        <v>1501</v>
      </c>
      <c r="C22125" s="7">
        <v>44232.4230555556</v>
      </c>
      <c r="D22125" t="str">
        <f>VLOOKUP(A22125,Sheet2!$B$2:$E$1001,3,0)</f>
        <v>video</v>
      </c>
      <c r="E22125" t="str">
        <f>VLOOKUP(A22125,Sheet2!$B$2:$E$1001,4,0)</f>
        <v>soccer</v>
      </c>
      <c r="F22125" t="str">
        <f>VLOOKUP(B22125,Sheet3!$B$2:$D$17,2,0)</f>
        <v>neutral</v>
      </c>
      <c r="G22125">
        <f>VLOOKUP(B22125,Sheet3!$B$2:$D$17,3,0)</f>
        <v>35</v>
      </c>
      <c r="H22125">
        <f t="shared" si="1035"/>
        <v>2</v>
      </c>
      <c r="I22125">
        <f t="shared" si="1036"/>
        <v>5</v>
      </c>
      <c r="J22125" t="str">
        <f t="shared" si="1037"/>
        <v>9-12</v>
      </c>
    </row>
    <row r="22126" spans="1:10">
      <c r="A22126" t="s">
        <v>1351</v>
      </c>
      <c r="B22126" t="s">
        <v>1501</v>
      </c>
      <c r="C22126" s="7">
        <v>44210.3250925926</v>
      </c>
      <c r="D22126" t="str">
        <f>VLOOKUP(A22126,Sheet2!$B$2:$E$1001,3,0)</f>
        <v>video</v>
      </c>
      <c r="E22126" t="str">
        <f>VLOOKUP(A22126,Sheet2!$B$2:$E$1001,4,0)</f>
        <v>soccer</v>
      </c>
      <c r="F22126" t="str">
        <f>VLOOKUP(B22126,Sheet3!$B$2:$D$17,2,0)</f>
        <v>neutral</v>
      </c>
      <c r="G22126">
        <f>VLOOKUP(B22126,Sheet3!$B$2:$D$17,3,0)</f>
        <v>35</v>
      </c>
      <c r="H22126">
        <f t="shared" si="1035"/>
        <v>1</v>
      </c>
      <c r="I22126">
        <f t="shared" si="1036"/>
        <v>4</v>
      </c>
      <c r="J22126" t="str">
        <f t="shared" si="1037"/>
        <v>6-9</v>
      </c>
    </row>
    <row r="22127" spans="1:10">
      <c r="A22127" t="s">
        <v>1351</v>
      </c>
      <c r="B22127" t="s">
        <v>1492</v>
      </c>
      <c r="C22127" s="7">
        <v>44263.3972685185</v>
      </c>
      <c r="D22127" t="str">
        <f>VLOOKUP(A22127,Sheet2!$B$2:$E$1001,3,0)</f>
        <v>video</v>
      </c>
      <c r="E22127" t="str">
        <f>VLOOKUP(A22127,Sheet2!$B$2:$E$1001,4,0)</f>
        <v>soccer</v>
      </c>
      <c r="F22127" t="str">
        <f>VLOOKUP(B22127,Sheet3!$B$2:$D$17,2,0)</f>
        <v>neutral</v>
      </c>
      <c r="G22127">
        <f>VLOOKUP(B22127,Sheet3!$B$2:$D$17,3,0)</f>
        <v>20</v>
      </c>
      <c r="H22127">
        <f t="shared" si="1035"/>
        <v>3</v>
      </c>
      <c r="I22127">
        <f t="shared" si="1036"/>
        <v>1</v>
      </c>
      <c r="J22127" t="str">
        <f t="shared" si="1037"/>
        <v>9-12</v>
      </c>
    </row>
    <row r="22128" spans="1:10">
      <c r="A22128" t="s">
        <v>1351</v>
      </c>
      <c r="B22128" t="s">
        <v>1487</v>
      </c>
      <c r="C22128" s="7">
        <v>44014.984375</v>
      </c>
      <c r="D22128" t="str">
        <f>VLOOKUP(A22128,Sheet2!$B$2:$E$1001,3,0)</f>
        <v>video</v>
      </c>
      <c r="E22128" t="str">
        <f>VLOOKUP(A22128,Sheet2!$B$2:$E$1001,4,0)</f>
        <v>soccer</v>
      </c>
      <c r="F22128" t="str">
        <f>VLOOKUP(B22128,Sheet3!$B$2:$D$17,2,0)</f>
        <v>positive</v>
      </c>
      <c r="G22128">
        <f>VLOOKUP(B22128,Sheet3!$B$2:$D$17,3,0)</f>
        <v>70</v>
      </c>
      <c r="H22128">
        <f t="shared" si="1035"/>
        <v>7</v>
      </c>
      <c r="I22128">
        <f t="shared" si="1036"/>
        <v>4</v>
      </c>
      <c r="J22128" t="str">
        <f t="shared" si="1037"/>
        <v>21-24</v>
      </c>
    </row>
    <row r="22129" spans="1:10">
      <c r="A22129" t="s">
        <v>1351</v>
      </c>
      <c r="B22129" t="s">
        <v>1499</v>
      </c>
      <c r="C22129" s="7">
        <v>44022.7839583333</v>
      </c>
      <c r="D22129" t="str">
        <f>VLOOKUP(A22129,Sheet2!$B$2:$E$1001,3,0)</f>
        <v>video</v>
      </c>
      <c r="E22129" t="str">
        <f>VLOOKUP(A22129,Sheet2!$B$2:$E$1001,4,0)</f>
        <v>soccer</v>
      </c>
      <c r="F22129" t="str">
        <f>VLOOKUP(B22129,Sheet3!$B$2:$D$17,2,0)</f>
        <v>negative</v>
      </c>
      <c r="G22129">
        <f>VLOOKUP(B22129,Sheet3!$B$2:$D$17,3,0)</f>
        <v>10</v>
      </c>
      <c r="H22129">
        <f t="shared" si="1035"/>
        <v>7</v>
      </c>
      <c r="I22129">
        <f t="shared" si="1036"/>
        <v>5</v>
      </c>
      <c r="J22129" t="str">
        <f t="shared" si="1037"/>
        <v>18-21</v>
      </c>
    </row>
    <row r="22130" spans="1:10">
      <c r="A22130" t="s">
        <v>1351</v>
      </c>
      <c r="B22130" t="s">
        <v>1502</v>
      </c>
      <c r="C22130" s="7">
        <v>44340.413587963</v>
      </c>
      <c r="D22130" t="str">
        <f>VLOOKUP(A22130,Sheet2!$B$2:$E$1001,3,0)</f>
        <v>video</v>
      </c>
      <c r="E22130" t="str">
        <f>VLOOKUP(A22130,Sheet2!$B$2:$E$1001,4,0)</f>
        <v>soccer</v>
      </c>
      <c r="F22130" t="str">
        <f>VLOOKUP(B22130,Sheet3!$B$2:$D$17,2,0)</f>
        <v>negative</v>
      </c>
      <c r="G22130">
        <f>VLOOKUP(B22130,Sheet3!$B$2:$D$17,3,0)</f>
        <v>15</v>
      </c>
      <c r="H22130">
        <f t="shared" si="1035"/>
        <v>5</v>
      </c>
      <c r="I22130">
        <f t="shared" si="1036"/>
        <v>1</v>
      </c>
      <c r="J22130" t="str">
        <f t="shared" si="1037"/>
        <v>9-12</v>
      </c>
    </row>
    <row r="22131" customFormat="1" spans="1:10">
      <c r="A22131" t="s">
        <v>1351</v>
      </c>
      <c r="B22131" t="s">
        <v>1487</v>
      </c>
      <c r="C22131" s="7">
        <v>44166.8346990741</v>
      </c>
      <c r="D22131" t="str">
        <f>VLOOKUP(A22131,Sheet2!$B$2:$E$1001,3,0)</f>
        <v>video</v>
      </c>
      <c r="E22131" t="str">
        <f>VLOOKUP(A22131,Sheet2!$B$2:$E$1001,4,0)</f>
        <v>soccer</v>
      </c>
      <c r="F22131" t="str">
        <f>VLOOKUP(B22131,Sheet3!$B$2:$D$17,2,0)</f>
        <v>positive</v>
      </c>
      <c r="G22131">
        <f>VLOOKUP(B22131,Sheet3!$B$2:$D$17,3,0)</f>
        <v>70</v>
      </c>
      <c r="H22131">
        <f t="shared" si="1035"/>
        <v>12</v>
      </c>
      <c r="I22131">
        <f t="shared" si="1036"/>
        <v>2</v>
      </c>
      <c r="J22131" t="str">
        <f t="shared" si="1037"/>
        <v>18-21</v>
      </c>
    </row>
    <row r="22132" spans="1:10">
      <c r="A22132" t="s">
        <v>1351</v>
      </c>
      <c r="B22132" t="s">
        <v>1485</v>
      </c>
      <c r="C22132" s="7">
        <v>44066.097974537</v>
      </c>
      <c r="D22132" t="str">
        <f>VLOOKUP(A22132,Sheet2!$B$2:$E$1001,3,0)</f>
        <v>video</v>
      </c>
      <c r="E22132" t="str">
        <f>VLOOKUP(A22132,Sheet2!$B$2:$E$1001,4,0)</f>
        <v>soccer</v>
      </c>
      <c r="F22132" t="str">
        <f>VLOOKUP(B22132,Sheet3!$B$2:$D$17,2,0)</f>
        <v>positive</v>
      </c>
      <c r="G22132">
        <f>VLOOKUP(B22132,Sheet3!$B$2:$D$17,3,0)</f>
        <v>60</v>
      </c>
      <c r="H22132">
        <f t="shared" si="1035"/>
        <v>8</v>
      </c>
      <c r="I22132">
        <f t="shared" si="1036"/>
        <v>7</v>
      </c>
      <c r="J22132" t="str">
        <f t="shared" si="1037"/>
        <v>0-3</v>
      </c>
    </row>
    <row r="22133" spans="1:10">
      <c r="A22133" t="s">
        <v>1351</v>
      </c>
      <c r="B22133" t="s">
        <v>1503</v>
      </c>
      <c r="C22133" s="7">
        <v>44190.9980902778</v>
      </c>
      <c r="D22133" t="str">
        <f>VLOOKUP(A22133,Sheet2!$B$2:$E$1001,3,0)</f>
        <v>video</v>
      </c>
      <c r="E22133" t="str">
        <f>VLOOKUP(A22133,Sheet2!$B$2:$E$1001,4,0)</f>
        <v>soccer</v>
      </c>
      <c r="F22133" t="str">
        <f>VLOOKUP(B22133,Sheet3!$B$2:$D$17,2,0)</f>
        <v>negative</v>
      </c>
      <c r="G22133">
        <f>VLOOKUP(B22133,Sheet3!$B$2:$D$17,3,0)</f>
        <v>12</v>
      </c>
      <c r="H22133">
        <f t="shared" si="1035"/>
        <v>12</v>
      </c>
      <c r="I22133">
        <f t="shared" si="1036"/>
        <v>5</v>
      </c>
      <c r="J22133" t="str">
        <f t="shared" si="1037"/>
        <v>21-24</v>
      </c>
    </row>
    <row r="22134" spans="1:10">
      <c r="A22134" t="s">
        <v>1351</v>
      </c>
      <c r="B22134" t="s">
        <v>1487</v>
      </c>
      <c r="C22134" s="7">
        <v>44172.7016898148</v>
      </c>
      <c r="D22134" t="str">
        <f>VLOOKUP(A22134,Sheet2!$B$2:$E$1001,3,0)</f>
        <v>video</v>
      </c>
      <c r="E22134" t="str">
        <f>VLOOKUP(A22134,Sheet2!$B$2:$E$1001,4,0)</f>
        <v>soccer</v>
      </c>
      <c r="F22134" t="str">
        <f>VLOOKUP(B22134,Sheet3!$B$2:$D$17,2,0)</f>
        <v>positive</v>
      </c>
      <c r="G22134">
        <f>VLOOKUP(B22134,Sheet3!$B$2:$D$17,3,0)</f>
        <v>70</v>
      </c>
      <c r="H22134">
        <f t="shared" si="1035"/>
        <v>12</v>
      </c>
      <c r="I22134">
        <f t="shared" si="1036"/>
        <v>1</v>
      </c>
      <c r="J22134" t="str">
        <f t="shared" si="1037"/>
        <v>15-18</v>
      </c>
    </row>
    <row r="22135" spans="1:10">
      <c r="A22135" t="s">
        <v>1351</v>
      </c>
      <c r="B22135" t="s">
        <v>1492</v>
      </c>
      <c r="C22135" s="7">
        <v>44261.4723148148</v>
      </c>
      <c r="D22135" t="str">
        <f>VLOOKUP(A22135,Sheet2!$B$2:$E$1001,3,0)</f>
        <v>video</v>
      </c>
      <c r="E22135" t="str">
        <f>VLOOKUP(A22135,Sheet2!$B$2:$E$1001,4,0)</f>
        <v>soccer</v>
      </c>
      <c r="F22135" t="str">
        <f>VLOOKUP(B22135,Sheet3!$B$2:$D$17,2,0)</f>
        <v>neutral</v>
      </c>
      <c r="G22135">
        <f>VLOOKUP(B22135,Sheet3!$B$2:$D$17,3,0)</f>
        <v>20</v>
      </c>
      <c r="H22135">
        <f t="shared" si="1035"/>
        <v>3</v>
      </c>
      <c r="I22135">
        <f t="shared" si="1036"/>
        <v>6</v>
      </c>
      <c r="J22135" t="str">
        <f t="shared" si="1037"/>
        <v>9-12</v>
      </c>
    </row>
    <row r="22136" spans="1:10">
      <c r="A22136" t="s">
        <v>1351</v>
      </c>
      <c r="B22136" t="s">
        <v>1503</v>
      </c>
      <c r="C22136" s="7">
        <v>44149.1629050926</v>
      </c>
      <c r="D22136" t="str">
        <f>VLOOKUP(A22136,Sheet2!$B$2:$E$1001,3,0)</f>
        <v>video</v>
      </c>
      <c r="E22136" t="str">
        <f>VLOOKUP(A22136,Sheet2!$B$2:$E$1001,4,0)</f>
        <v>soccer</v>
      </c>
      <c r="F22136" t="str">
        <f>VLOOKUP(B22136,Sheet3!$B$2:$D$17,2,0)</f>
        <v>negative</v>
      </c>
      <c r="G22136">
        <f>VLOOKUP(B22136,Sheet3!$B$2:$D$17,3,0)</f>
        <v>12</v>
      </c>
      <c r="H22136">
        <f t="shared" si="1035"/>
        <v>11</v>
      </c>
      <c r="I22136">
        <f t="shared" si="1036"/>
        <v>6</v>
      </c>
      <c r="J22136" t="str">
        <f t="shared" si="1037"/>
        <v>3-6</v>
      </c>
    </row>
    <row r="22137" spans="1:10">
      <c r="A22137" t="s">
        <v>1351</v>
      </c>
      <c r="B22137" t="s">
        <v>1500</v>
      </c>
      <c r="C22137" s="7">
        <v>44321.6061689815</v>
      </c>
      <c r="D22137" t="str">
        <f>VLOOKUP(A22137,Sheet2!$B$2:$E$1001,3,0)</f>
        <v>video</v>
      </c>
      <c r="E22137" t="str">
        <f>VLOOKUP(A22137,Sheet2!$B$2:$E$1001,4,0)</f>
        <v>soccer</v>
      </c>
      <c r="F22137" t="str">
        <f>VLOOKUP(B22137,Sheet3!$B$2:$D$17,2,0)</f>
        <v>positive</v>
      </c>
      <c r="G22137">
        <f>VLOOKUP(B22137,Sheet3!$B$2:$D$17,3,0)</f>
        <v>45</v>
      </c>
      <c r="H22137">
        <f t="shared" si="1035"/>
        <v>5</v>
      </c>
      <c r="I22137">
        <f t="shared" si="1036"/>
        <v>3</v>
      </c>
      <c r="J22137" t="str">
        <f t="shared" si="1037"/>
        <v>12-15</v>
      </c>
    </row>
    <row r="22138" spans="1:10">
      <c r="A22138" t="s">
        <v>1353</v>
      </c>
      <c r="B22138" t="s">
        <v>1497</v>
      </c>
      <c r="C22138" s="7">
        <v>44334.2545717593</v>
      </c>
      <c r="D22138" t="str">
        <f>VLOOKUP(A22138,Sheet2!$B$2:$E$1001,3,0)</f>
        <v>video</v>
      </c>
      <c r="E22138" t="str">
        <f>VLOOKUP(A22138,Sheet2!$B$2:$E$1001,4,0)</f>
        <v>food</v>
      </c>
      <c r="F22138" t="str">
        <f>VLOOKUP(B22138,Sheet3!$B$2:$D$17,2,0)</f>
        <v>positive</v>
      </c>
      <c r="G22138">
        <f>VLOOKUP(B22138,Sheet3!$B$2:$D$17,3,0)</f>
        <v>72</v>
      </c>
      <c r="H22138">
        <f t="shared" si="1035"/>
        <v>5</v>
      </c>
      <c r="I22138">
        <f t="shared" si="1036"/>
        <v>2</v>
      </c>
      <c r="J22138" t="str">
        <f t="shared" si="1037"/>
        <v>6-9</v>
      </c>
    </row>
    <row r="22139" spans="1:10">
      <c r="A22139" t="s">
        <v>1353</v>
      </c>
      <c r="B22139" t="s">
        <v>1494</v>
      </c>
      <c r="C22139" s="7">
        <v>44273.9856944444</v>
      </c>
      <c r="D22139" t="str">
        <f>VLOOKUP(A22139,Sheet2!$B$2:$E$1001,3,0)</f>
        <v>video</v>
      </c>
      <c r="E22139" t="str">
        <f>VLOOKUP(A22139,Sheet2!$B$2:$E$1001,4,0)</f>
        <v>food</v>
      </c>
      <c r="F22139" t="str">
        <f>VLOOKUP(B22139,Sheet3!$B$2:$D$17,2,0)</f>
        <v>positive</v>
      </c>
      <c r="G22139">
        <f>VLOOKUP(B22139,Sheet3!$B$2:$D$17,3,0)</f>
        <v>65</v>
      </c>
      <c r="H22139">
        <f t="shared" si="1035"/>
        <v>3</v>
      </c>
      <c r="I22139">
        <f t="shared" si="1036"/>
        <v>4</v>
      </c>
      <c r="J22139" t="str">
        <f t="shared" si="1037"/>
        <v>21-24</v>
      </c>
    </row>
    <row r="22140" spans="1:10">
      <c r="A22140" t="s">
        <v>1353</v>
      </c>
      <c r="B22140" t="s">
        <v>1499</v>
      </c>
      <c r="C22140" s="7">
        <v>44050.4756365741</v>
      </c>
      <c r="D22140" t="str">
        <f>VLOOKUP(A22140,Sheet2!$B$2:$E$1001,3,0)</f>
        <v>video</v>
      </c>
      <c r="E22140" t="str">
        <f>VLOOKUP(A22140,Sheet2!$B$2:$E$1001,4,0)</f>
        <v>food</v>
      </c>
      <c r="F22140" t="str">
        <f>VLOOKUP(B22140,Sheet3!$B$2:$D$17,2,0)</f>
        <v>negative</v>
      </c>
      <c r="G22140">
        <f>VLOOKUP(B22140,Sheet3!$B$2:$D$17,3,0)</f>
        <v>10</v>
      </c>
      <c r="H22140">
        <f t="shared" si="1035"/>
        <v>8</v>
      </c>
      <c r="I22140">
        <f t="shared" si="1036"/>
        <v>5</v>
      </c>
      <c r="J22140" t="str">
        <f t="shared" si="1037"/>
        <v>9-12</v>
      </c>
    </row>
    <row r="22141" spans="1:10">
      <c r="A22141" t="s">
        <v>1353</v>
      </c>
      <c r="B22141" t="s">
        <v>1503</v>
      </c>
      <c r="C22141" s="7">
        <v>44306.9958564815</v>
      </c>
      <c r="D22141" t="str">
        <f>VLOOKUP(A22141,Sheet2!$B$2:$E$1001,3,0)</f>
        <v>video</v>
      </c>
      <c r="E22141" t="str">
        <f>VLOOKUP(A22141,Sheet2!$B$2:$E$1001,4,0)</f>
        <v>food</v>
      </c>
      <c r="F22141" t="str">
        <f>VLOOKUP(B22141,Sheet3!$B$2:$D$17,2,0)</f>
        <v>negative</v>
      </c>
      <c r="G22141">
        <f>VLOOKUP(B22141,Sheet3!$B$2:$D$17,3,0)</f>
        <v>12</v>
      </c>
      <c r="H22141">
        <f t="shared" si="1035"/>
        <v>4</v>
      </c>
      <c r="I22141">
        <f t="shared" si="1036"/>
        <v>2</v>
      </c>
      <c r="J22141" t="str">
        <f t="shared" si="1037"/>
        <v>21-24</v>
      </c>
    </row>
    <row r="22142" spans="1:10">
      <c r="A22142" t="s">
        <v>1353</v>
      </c>
      <c r="B22142" t="s">
        <v>1501</v>
      </c>
      <c r="C22142" s="7">
        <v>44304.6363888889</v>
      </c>
      <c r="D22142" t="str">
        <f>VLOOKUP(A22142,Sheet2!$B$2:$E$1001,3,0)</f>
        <v>video</v>
      </c>
      <c r="E22142" t="str">
        <f>VLOOKUP(A22142,Sheet2!$B$2:$E$1001,4,0)</f>
        <v>food</v>
      </c>
      <c r="F22142" t="str">
        <f>VLOOKUP(B22142,Sheet3!$B$2:$D$17,2,0)</f>
        <v>neutral</v>
      </c>
      <c r="G22142">
        <f>VLOOKUP(B22142,Sheet3!$B$2:$D$17,3,0)</f>
        <v>35</v>
      </c>
      <c r="H22142">
        <f t="shared" si="1035"/>
        <v>4</v>
      </c>
      <c r="I22142">
        <f t="shared" si="1036"/>
        <v>7</v>
      </c>
      <c r="J22142" t="str">
        <f t="shared" si="1037"/>
        <v>15-18</v>
      </c>
    </row>
    <row r="22143" spans="1:10">
      <c r="A22143" t="s">
        <v>1353</v>
      </c>
      <c r="B22143" t="s">
        <v>1495</v>
      </c>
      <c r="C22143" s="7">
        <v>44042.9722916667</v>
      </c>
      <c r="D22143" t="str">
        <f>VLOOKUP(A22143,Sheet2!$B$2:$E$1001,3,0)</f>
        <v>video</v>
      </c>
      <c r="E22143" t="str">
        <f>VLOOKUP(A22143,Sheet2!$B$2:$E$1001,4,0)</f>
        <v>food</v>
      </c>
      <c r="F22143" t="str">
        <f>VLOOKUP(B22143,Sheet3!$B$2:$D$17,2,0)</f>
        <v>positive</v>
      </c>
      <c r="G22143">
        <f>VLOOKUP(B22143,Sheet3!$B$2:$D$17,3,0)</f>
        <v>75</v>
      </c>
      <c r="H22143">
        <f t="shared" si="1035"/>
        <v>7</v>
      </c>
      <c r="I22143">
        <f t="shared" si="1036"/>
        <v>4</v>
      </c>
      <c r="J22143" t="str">
        <f t="shared" si="1037"/>
        <v>21-24</v>
      </c>
    </row>
    <row r="22144" spans="1:10">
      <c r="A22144" t="s">
        <v>1353</v>
      </c>
      <c r="B22144" t="s">
        <v>1494</v>
      </c>
      <c r="C22144" s="7">
        <v>44043.8141203704</v>
      </c>
      <c r="D22144" t="str">
        <f>VLOOKUP(A22144,Sheet2!$B$2:$E$1001,3,0)</f>
        <v>video</v>
      </c>
      <c r="E22144" t="str">
        <f>VLOOKUP(A22144,Sheet2!$B$2:$E$1001,4,0)</f>
        <v>food</v>
      </c>
      <c r="F22144" t="str">
        <f>VLOOKUP(B22144,Sheet3!$B$2:$D$17,2,0)</f>
        <v>positive</v>
      </c>
      <c r="G22144">
        <f>VLOOKUP(B22144,Sheet3!$B$2:$D$17,3,0)</f>
        <v>65</v>
      </c>
      <c r="H22144">
        <f t="shared" si="1035"/>
        <v>7</v>
      </c>
      <c r="I22144">
        <f t="shared" si="1036"/>
        <v>5</v>
      </c>
      <c r="J22144" t="str">
        <f t="shared" si="1037"/>
        <v>18-21</v>
      </c>
    </row>
    <row r="22145" spans="1:10">
      <c r="A22145" t="s">
        <v>1353</v>
      </c>
      <c r="B22145" t="s">
        <v>1501</v>
      </c>
      <c r="C22145" s="7">
        <v>44190.9615046296</v>
      </c>
      <c r="D22145" t="str">
        <f>VLOOKUP(A22145,Sheet2!$B$2:$E$1001,3,0)</f>
        <v>video</v>
      </c>
      <c r="E22145" t="str">
        <f>VLOOKUP(A22145,Sheet2!$B$2:$E$1001,4,0)</f>
        <v>food</v>
      </c>
      <c r="F22145" t="str">
        <f>VLOOKUP(B22145,Sheet3!$B$2:$D$17,2,0)</f>
        <v>neutral</v>
      </c>
      <c r="G22145">
        <f>VLOOKUP(B22145,Sheet3!$B$2:$D$17,3,0)</f>
        <v>35</v>
      </c>
      <c r="H22145">
        <f t="shared" si="1035"/>
        <v>12</v>
      </c>
      <c r="I22145">
        <f t="shared" si="1036"/>
        <v>5</v>
      </c>
      <c r="J22145" t="str">
        <f t="shared" si="1037"/>
        <v>21-24</v>
      </c>
    </row>
    <row r="22146" spans="1:10">
      <c r="A22146" t="s">
        <v>1353</v>
      </c>
      <c r="B22146" t="s">
        <v>1491</v>
      </c>
      <c r="C22146" s="7">
        <v>44056.5766550926</v>
      </c>
      <c r="D22146" t="str">
        <f>VLOOKUP(A22146,Sheet2!$B$2:$E$1001,3,0)</f>
        <v>video</v>
      </c>
      <c r="E22146" t="str">
        <f>VLOOKUP(A22146,Sheet2!$B$2:$E$1001,4,0)</f>
        <v>food</v>
      </c>
      <c r="F22146" t="str">
        <f>VLOOKUP(B22146,Sheet3!$B$2:$D$17,2,0)</f>
        <v>positive</v>
      </c>
      <c r="G22146">
        <f>VLOOKUP(B22146,Sheet3!$B$2:$D$17,3,0)</f>
        <v>30</v>
      </c>
      <c r="H22146">
        <f t="shared" si="1035"/>
        <v>8</v>
      </c>
      <c r="I22146">
        <f t="shared" si="1036"/>
        <v>4</v>
      </c>
      <c r="J22146" t="str">
        <f t="shared" si="1037"/>
        <v>12-15</v>
      </c>
    </row>
    <row r="22147" customFormat="1" spans="1:10">
      <c r="A22147" t="s">
        <v>1353</v>
      </c>
      <c r="B22147" t="s">
        <v>1490</v>
      </c>
      <c r="C22147" s="7">
        <v>44321.7000694444</v>
      </c>
      <c r="D22147" t="str">
        <f>VLOOKUP(A22147,Sheet2!$B$2:$E$1001,3,0)</f>
        <v>video</v>
      </c>
      <c r="E22147" t="str">
        <f>VLOOKUP(A22147,Sheet2!$B$2:$E$1001,4,0)</f>
        <v>food</v>
      </c>
      <c r="F22147" t="str">
        <f>VLOOKUP(B22147,Sheet3!$B$2:$D$17,2,0)</f>
        <v>negative</v>
      </c>
      <c r="G22147">
        <f>VLOOKUP(B22147,Sheet3!$B$2:$D$17,3,0)</f>
        <v>5</v>
      </c>
      <c r="H22147">
        <f t="shared" ref="H22147:H22210" si="1038">MONTH(C22147)</f>
        <v>5</v>
      </c>
      <c r="I22147">
        <f t="shared" ref="I22147:I22210" si="1039">WEEKDAY(C22147,2)</f>
        <v>3</v>
      </c>
      <c r="J22147" t="str">
        <f t="shared" ref="J22147:J22210" si="1040">TEXT(INT(HOUR(C22147)/3)*3,"0")&amp;"-"&amp;TEXT(INT(HOUR(C22147)/3)*3+3,"0")</f>
        <v>15-18</v>
      </c>
    </row>
    <row r="22148" spans="1:10">
      <c r="A22148" t="s">
        <v>1353</v>
      </c>
      <c r="B22148" t="s">
        <v>1497</v>
      </c>
      <c r="C22148" s="7">
        <v>44054.9086805556</v>
      </c>
      <c r="D22148" t="str">
        <f>VLOOKUP(A22148,Sheet2!$B$2:$E$1001,3,0)</f>
        <v>video</v>
      </c>
      <c r="E22148" t="str">
        <f>VLOOKUP(A22148,Sheet2!$B$2:$E$1001,4,0)</f>
        <v>food</v>
      </c>
      <c r="F22148" t="str">
        <f>VLOOKUP(B22148,Sheet3!$B$2:$D$17,2,0)</f>
        <v>positive</v>
      </c>
      <c r="G22148">
        <f>VLOOKUP(B22148,Sheet3!$B$2:$D$17,3,0)</f>
        <v>72</v>
      </c>
      <c r="H22148">
        <f t="shared" si="1038"/>
        <v>8</v>
      </c>
      <c r="I22148">
        <f t="shared" si="1039"/>
        <v>2</v>
      </c>
      <c r="J22148" t="str">
        <f t="shared" si="1040"/>
        <v>21-24</v>
      </c>
    </row>
    <row r="22149" spans="1:10">
      <c r="A22149" t="s">
        <v>1353</v>
      </c>
      <c r="B22149" t="s">
        <v>1500</v>
      </c>
      <c r="C22149" s="7">
        <v>44019.4132986111</v>
      </c>
      <c r="D22149" t="str">
        <f>VLOOKUP(A22149,Sheet2!$B$2:$E$1001,3,0)</f>
        <v>video</v>
      </c>
      <c r="E22149" t="str">
        <f>VLOOKUP(A22149,Sheet2!$B$2:$E$1001,4,0)</f>
        <v>food</v>
      </c>
      <c r="F22149" t="str">
        <f>VLOOKUP(B22149,Sheet3!$B$2:$D$17,2,0)</f>
        <v>positive</v>
      </c>
      <c r="G22149">
        <f>VLOOKUP(B22149,Sheet3!$B$2:$D$17,3,0)</f>
        <v>45</v>
      </c>
      <c r="H22149">
        <f t="shared" si="1038"/>
        <v>7</v>
      </c>
      <c r="I22149">
        <f t="shared" si="1039"/>
        <v>2</v>
      </c>
      <c r="J22149" t="str">
        <f t="shared" si="1040"/>
        <v>9-12</v>
      </c>
    </row>
    <row r="22150" spans="1:10">
      <c r="A22150" t="s">
        <v>1353</v>
      </c>
      <c r="B22150" t="s">
        <v>1487</v>
      </c>
      <c r="C22150" s="7">
        <v>44254.7456134259</v>
      </c>
      <c r="D22150" t="str">
        <f>VLOOKUP(A22150,Sheet2!$B$2:$E$1001,3,0)</f>
        <v>video</v>
      </c>
      <c r="E22150" t="str">
        <f>VLOOKUP(A22150,Sheet2!$B$2:$E$1001,4,0)</f>
        <v>food</v>
      </c>
      <c r="F22150" t="str">
        <f>VLOOKUP(B22150,Sheet3!$B$2:$D$17,2,0)</f>
        <v>positive</v>
      </c>
      <c r="G22150">
        <f>VLOOKUP(B22150,Sheet3!$B$2:$D$17,3,0)</f>
        <v>70</v>
      </c>
      <c r="H22150">
        <f t="shared" si="1038"/>
        <v>2</v>
      </c>
      <c r="I22150">
        <f t="shared" si="1039"/>
        <v>6</v>
      </c>
      <c r="J22150" t="str">
        <f t="shared" si="1040"/>
        <v>15-18</v>
      </c>
    </row>
    <row r="22151" spans="1:10">
      <c r="A22151" t="s">
        <v>1353</v>
      </c>
      <c r="B22151" t="s">
        <v>1501</v>
      </c>
      <c r="C22151" s="7">
        <v>44189.6107291667</v>
      </c>
      <c r="D22151" t="str">
        <f>VLOOKUP(A22151,Sheet2!$B$2:$E$1001,3,0)</f>
        <v>video</v>
      </c>
      <c r="E22151" t="str">
        <f>VLOOKUP(A22151,Sheet2!$B$2:$E$1001,4,0)</f>
        <v>food</v>
      </c>
      <c r="F22151" t="str">
        <f>VLOOKUP(B22151,Sheet3!$B$2:$D$17,2,0)</f>
        <v>neutral</v>
      </c>
      <c r="G22151">
        <f>VLOOKUP(B22151,Sheet3!$B$2:$D$17,3,0)</f>
        <v>35</v>
      </c>
      <c r="H22151">
        <f t="shared" si="1038"/>
        <v>12</v>
      </c>
      <c r="I22151">
        <f t="shared" si="1039"/>
        <v>4</v>
      </c>
      <c r="J22151" t="str">
        <f t="shared" si="1040"/>
        <v>12-15</v>
      </c>
    </row>
    <row r="22152" spans="1:10">
      <c r="A22152" t="s">
        <v>1355</v>
      </c>
      <c r="B22152" t="s">
        <v>1496</v>
      </c>
      <c r="C22152" s="7">
        <v>44175.88625</v>
      </c>
      <c r="D22152" t="str">
        <f>VLOOKUP(A22152,Sheet2!$B$2:$E$1001,3,0)</f>
        <v>GIF</v>
      </c>
      <c r="E22152" t="str">
        <f>VLOOKUP(A22152,Sheet2!$B$2:$E$1001,4,0)</f>
        <v>veganism</v>
      </c>
      <c r="F22152" t="str">
        <f>VLOOKUP(B22152,Sheet3!$B$2:$D$17,2,0)</f>
        <v>positive</v>
      </c>
      <c r="G22152">
        <f>VLOOKUP(B22152,Sheet3!$B$2:$D$17,3,0)</f>
        <v>70</v>
      </c>
      <c r="H22152">
        <f t="shared" si="1038"/>
        <v>12</v>
      </c>
      <c r="I22152">
        <f t="shared" si="1039"/>
        <v>4</v>
      </c>
      <c r="J22152" t="str">
        <f t="shared" si="1040"/>
        <v>21-24</v>
      </c>
    </row>
    <row r="22153" spans="1:10">
      <c r="A22153" t="s">
        <v>1355</v>
      </c>
      <c r="B22153" t="s">
        <v>1488</v>
      </c>
      <c r="C22153" s="7">
        <v>44228.4048263889</v>
      </c>
      <c r="D22153" t="str">
        <f>VLOOKUP(A22153,Sheet2!$B$2:$E$1001,3,0)</f>
        <v>GIF</v>
      </c>
      <c r="E22153" t="str">
        <f>VLOOKUP(A22153,Sheet2!$B$2:$E$1001,4,0)</f>
        <v>veganism</v>
      </c>
      <c r="F22153" t="str">
        <f>VLOOKUP(B22153,Sheet3!$B$2:$D$17,2,0)</f>
        <v>negative</v>
      </c>
      <c r="G22153">
        <f>VLOOKUP(B22153,Sheet3!$B$2:$D$17,3,0)</f>
        <v>0</v>
      </c>
      <c r="H22153">
        <f t="shared" si="1038"/>
        <v>2</v>
      </c>
      <c r="I22153">
        <f t="shared" si="1039"/>
        <v>1</v>
      </c>
      <c r="J22153" t="str">
        <f t="shared" si="1040"/>
        <v>9-12</v>
      </c>
    </row>
    <row r="22154" spans="1:10">
      <c r="A22154" t="s">
        <v>1355</v>
      </c>
      <c r="B22154" t="s">
        <v>1503</v>
      </c>
      <c r="C22154" s="7">
        <v>44171.4122106481</v>
      </c>
      <c r="D22154" t="str">
        <f>VLOOKUP(A22154,Sheet2!$B$2:$E$1001,3,0)</f>
        <v>GIF</v>
      </c>
      <c r="E22154" t="str">
        <f>VLOOKUP(A22154,Sheet2!$B$2:$E$1001,4,0)</f>
        <v>veganism</v>
      </c>
      <c r="F22154" t="str">
        <f>VLOOKUP(B22154,Sheet3!$B$2:$D$17,2,0)</f>
        <v>negative</v>
      </c>
      <c r="G22154">
        <f>VLOOKUP(B22154,Sheet3!$B$2:$D$17,3,0)</f>
        <v>12</v>
      </c>
      <c r="H22154">
        <f t="shared" si="1038"/>
        <v>12</v>
      </c>
      <c r="I22154">
        <f t="shared" si="1039"/>
        <v>7</v>
      </c>
      <c r="J22154" t="str">
        <f t="shared" si="1040"/>
        <v>9-12</v>
      </c>
    </row>
    <row r="22155" spans="1:10">
      <c r="A22155" t="s">
        <v>1355</v>
      </c>
      <c r="B22155" t="s">
        <v>1502</v>
      </c>
      <c r="C22155" s="7">
        <v>44046.0905208333</v>
      </c>
      <c r="D22155" t="str">
        <f>VLOOKUP(A22155,Sheet2!$B$2:$E$1001,3,0)</f>
        <v>GIF</v>
      </c>
      <c r="E22155" t="str">
        <f>VLOOKUP(A22155,Sheet2!$B$2:$E$1001,4,0)</f>
        <v>veganism</v>
      </c>
      <c r="F22155" t="str">
        <f>VLOOKUP(B22155,Sheet3!$B$2:$D$17,2,0)</f>
        <v>negative</v>
      </c>
      <c r="G22155">
        <f>VLOOKUP(B22155,Sheet3!$B$2:$D$17,3,0)</f>
        <v>15</v>
      </c>
      <c r="H22155">
        <f t="shared" si="1038"/>
        <v>8</v>
      </c>
      <c r="I22155">
        <f t="shared" si="1039"/>
        <v>1</v>
      </c>
      <c r="J22155" t="str">
        <f t="shared" si="1040"/>
        <v>0-3</v>
      </c>
    </row>
    <row r="22156" spans="1:10">
      <c r="A22156" t="s">
        <v>1355</v>
      </c>
      <c r="B22156" t="s">
        <v>1502</v>
      </c>
      <c r="C22156" s="7">
        <v>44200.7341550926</v>
      </c>
      <c r="D22156" t="str">
        <f>VLOOKUP(A22156,Sheet2!$B$2:$E$1001,3,0)</f>
        <v>GIF</v>
      </c>
      <c r="E22156" t="str">
        <f>VLOOKUP(A22156,Sheet2!$B$2:$E$1001,4,0)</f>
        <v>veganism</v>
      </c>
      <c r="F22156" t="str">
        <f>VLOOKUP(B22156,Sheet3!$B$2:$D$17,2,0)</f>
        <v>negative</v>
      </c>
      <c r="G22156">
        <f>VLOOKUP(B22156,Sheet3!$B$2:$D$17,3,0)</f>
        <v>15</v>
      </c>
      <c r="H22156">
        <f t="shared" si="1038"/>
        <v>1</v>
      </c>
      <c r="I22156">
        <f t="shared" si="1039"/>
        <v>1</v>
      </c>
      <c r="J22156" t="str">
        <f t="shared" si="1040"/>
        <v>15-18</v>
      </c>
    </row>
    <row r="22157" spans="1:10">
      <c r="A22157" t="s">
        <v>1355</v>
      </c>
      <c r="B22157" t="s">
        <v>1491</v>
      </c>
      <c r="C22157" s="7">
        <v>44200.126087963</v>
      </c>
      <c r="D22157" t="str">
        <f>VLOOKUP(A22157,Sheet2!$B$2:$E$1001,3,0)</f>
        <v>GIF</v>
      </c>
      <c r="E22157" t="str">
        <f>VLOOKUP(A22157,Sheet2!$B$2:$E$1001,4,0)</f>
        <v>veganism</v>
      </c>
      <c r="F22157" t="str">
        <f>VLOOKUP(B22157,Sheet3!$B$2:$D$17,2,0)</f>
        <v>positive</v>
      </c>
      <c r="G22157">
        <f>VLOOKUP(B22157,Sheet3!$B$2:$D$17,3,0)</f>
        <v>30</v>
      </c>
      <c r="H22157">
        <f t="shared" si="1038"/>
        <v>1</v>
      </c>
      <c r="I22157">
        <f t="shared" si="1039"/>
        <v>1</v>
      </c>
      <c r="J22157" t="str">
        <f t="shared" si="1040"/>
        <v>3-6</v>
      </c>
    </row>
    <row r="22158" spans="1:10">
      <c r="A22158" t="s">
        <v>1355</v>
      </c>
      <c r="B22158" t="s">
        <v>1491</v>
      </c>
      <c r="C22158" s="7">
        <v>44355.1468865741</v>
      </c>
      <c r="D22158" t="str">
        <f>VLOOKUP(A22158,Sheet2!$B$2:$E$1001,3,0)</f>
        <v>GIF</v>
      </c>
      <c r="E22158" t="str">
        <f>VLOOKUP(A22158,Sheet2!$B$2:$E$1001,4,0)</f>
        <v>veganism</v>
      </c>
      <c r="F22158" t="str">
        <f>VLOOKUP(B22158,Sheet3!$B$2:$D$17,2,0)</f>
        <v>positive</v>
      </c>
      <c r="G22158">
        <f>VLOOKUP(B22158,Sheet3!$B$2:$D$17,3,0)</f>
        <v>30</v>
      </c>
      <c r="H22158">
        <f t="shared" si="1038"/>
        <v>6</v>
      </c>
      <c r="I22158">
        <f t="shared" si="1039"/>
        <v>2</v>
      </c>
      <c r="J22158" t="str">
        <f t="shared" si="1040"/>
        <v>3-6</v>
      </c>
    </row>
    <row r="22159" spans="1:10">
      <c r="A22159" t="s">
        <v>1355</v>
      </c>
      <c r="B22159" t="s">
        <v>1488</v>
      </c>
      <c r="C22159" s="7">
        <v>44109.970787037</v>
      </c>
      <c r="D22159" t="str">
        <f>VLOOKUP(A22159,Sheet2!$B$2:$E$1001,3,0)</f>
        <v>GIF</v>
      </c>
      <c r="E22159" t="str">
        <f>VLOOKUP(A22159,Sheet2!$B$2:$E$1001,4,0)</f>
        <v>veganism</v>
      </c>
      <c r="F22159" t="str">
        <f>VLOOKUP(B22159,Sheet3!$B$2:$D$17,2,0)</f>
        <v>negative</v>
      </c>
      <c r="G22159">
        <f>VLOOKUP(B22159,Sheet3!$B$2:$D$17,3,0)</f>
        <v>0</v>
      </c>
      <c r="H22159">
        <f t="shared" si="1038"/>
        <v>10</v>
      </c>
      <c r="I22159">
        <f t="shared" si="1039"/>
        <v>1</v>
      </c>
      <c r="J22159" t="str">
        <f t="shared" si="1040"/>
        <v>21-24</v>
      </c>
    </row>
    <row r="22160" spans="1:10">
      <c r="A22160" t="s">
        <v>1355</v>
      </c>
      <c r="B22160" t="s">
        <v>1497</v>
      </c>
      <c r="C22160" s="7">
        <v>44002.2715277778</v>
      </c>
      <c r="D22160" t="str">
        <f>VLOOKUP(A22160,Sheet2!$B$2:$E$1001,3,0)</f>
        <v>GIF</v>
      </c>
      <c r="E22160" t="str">
        <f>VLOOKUP(A22160,Sheet2!$B$2:$E$1001,4,0)</f>
        <v>veganism</v>
      </c>
      <c r="F22160" t="str">
        <f>VLOOKUP(B22160,Sheet3!$B$2:$D$17,2,0)</f>
        <v>positive</v>
      </c>
      <c r="G22160">
        <f>VLOOKUP(B22160,Sheet3!$B$2:$D$17,3,0)</f>
        <v>72</v>
      </c>
      <c r="H22160">
        <f t="shared" si="1038"/>
        <v>6</v>
      </c>
      <c r="I22160">
        <f t="shared" si="1039"/>
        <v>6</v>
      </c>
      <c r="J22160" t="str">
        <f t="shared" si="1040"/>
        <v>6-9</v>
      </c>
    </row>
    <row r="22161" customFormat="1" spans="1:10">
      <c r="A22161" t="s">
        <v>1355</v>
      </c>
      <c r="B22161" t="s">
        <v>1494</v>
      </c>
      <c r="C22161" s="7">
        <v>44159.8345138889</v>
      </c>
      <c r="D22161" t="str">
        <f>VLOOKUP(A22161,Sheet2!$B$2:$E$1001,3,0)</f>
        <v>GIF</v>
      </c>
      <c r="E22161" t="str">
        <f>VLOOKUP(A22161,Sheet2!$B$2:$E$1001,4,0)</f>
        <v>veganism</v>
      </c>
      <c r="F22161" t="str">
        <f>VLOOKUP(B22161,Sheet3!$B$2:$D$17,2,0)</f>
        <v>positive</v>
      </c>
      <c r="G22161">
        <f>VLOOKUP(B22161,Sheet3!$B$2:$D$17,3,0)</f>
        <v>65</v>
      </c>
      <c r="H22161">
        <f t="shared" si="1038"/>
        <v>11</v>
      </c>
      <c r="I22161">
        <f t="shared" si="1039"/>
        <v>2</v>
      </c>
      <c r="J22161" t="str">
        <f t="shared" si="1040"/>
        <v>18-21</v>
      </c>
    </row>
    <row r="22162" spans="1:10">
      <c r="A22162" t="s">
        <v>1355</v>
      </c>
      <c r="B22162" t="s">
        <v>1502</v>
      </c>
      <c r="C22162" s="7">
        <v>44240.2282291667</v>
      </c>
      <c r="D22162" t="str">
        <f>VLOOKUP(A22162,Sheet2!$B$2:$E$1001,3,0)</f>
        <v>GIF</v>
      </c>
      <c r="E22162" t="str">
        <f>VLOOKUP(A22162,Sheet2!$B$2:$E$1001,4,0)</f>
        <v>veganism</v>
      </c>
      <c r="F22162" t="str">
        <f>VLOOKUP(B22162,Sheet3!$B$2:$D$17,2,0)</f>
        <v>negative</v>
      </c>
      <c r="G22162">
        <f>VLOOKUP(B22162,Sheet3!$B$2:$D$17,3,0)</f>
        <v>15</v>
      </c>
      <c r="H22162">
        <f t="shared" si="1038"/>
        <v>2</v>
      </c>
      <c r="I22162">
        <f t="shared" si="1039"/>
        <v>6</v>
      </c>
      <c r="J22162" t="str">
        <f t="shared" si="1040"/>
        <v>3-6</v>
      </c>
    </row>
    <row r="22163" spans="1:10">
      <c r="A22163" t="s">
        <v>1355</v>
      </c>
      <c r="B22163" t="s">
        <v>1499</v>
      </c>
      <c r="C22163" s="7">
        <v>44165.655462963</v>
      </c>
      <c r="D22163" t="str">
        <f>VLOOKUP(A22163,Sheet2!$B$2:$E$1001,3,0)</f>
        <v>GIF</v>
      </c>
      <c r="E22163" t="str">
        <f>VLOOKUP(A22163,Sheet2!$B$2:$E$1001,4,0)</f>
        <v>veganism</v>
      </c>
      <c r="F22163" t="str">
        <f>VLOOKUP(B22163,Sheet3!$B$2:$D$17,2,0)</f>
        <v>negative</v>
      </c>
      <c r="G22163">
        <f>VLOOKUP(B22163,Sheet3!$B$2:$D$17,3,0)</f>
        <v>10</v>
      </c>
      <c r="H22163">
        <f t="shared" si="1038"/>
        <v>11</v>
      </c>
      <c r="I22163">
        <f t="shared" si="1039"/>
        <v>1</v>
      </c>
      <c r="J22163" t="str">
        <f t="shared" si="1040"/>
        <v>15-18</v>
      </c>
    </row>
    <row r="22164" spans="1:10">
      <c r="A22164" t="s">
        <v>1355</v>
      </c>
      <c r="B22164" t="s">
        <v>1488</v>
      </c>
      <c r="C22164" s="7">
        <v>44335.2361458333</v>
      </c>
      <c r="D22164" t="str">
        <f>VLOOKUP(A22164,Sheet2!$B$2:$E$1001,3,0)</f>
        <v>GIF</v>
      </c>
      <c r="E22164" t="str">
        <f>VLOOKUP(A22164,Sheet2!$B$2:$E$1001,4,0)</f>
        <v>veganism</v>
      </c>
      <c r="F22164" t="str">
        <f>VLOOKUP(B22164,Sheet3!$B$2:$D$17,2,0)</f>
        <v>negative</v>
      </c>
      <c r="G22164">
        <f>VLOOKUP(B22164,Sheet3!$B$2:$D$17,3,0)</f>
        <v>0</v>
      </c>
      <c r="H22164">
        <f t="shared" si="1038"/>
        <v>5</v>
      </c>
      <c r="I22164">
        <f t="shared" si="1039"/>
        <v>3</v>
      </c>
      <c r="J22164" t="str">
        <f t="shared" si="1040"/>
        <v>3-6</v>
      </c>
    </row>
    <row r="22165" spans="1:10">
      <c r="A22165" t="s">
        <v>1355</v>
      </c>
      <c r="B22165" t="s">
        <v>1488</v>
      </c>
      <c r="C22165" s="7">
        <v>44129.1622222222</v>
      </c>
      <c r="D22165" t="str">
        <f>VLOOKUP(A22165,Sheet2!$B$2:$E$1001,3,0)</f>
        <v>GIF</v>
      </c>
      <c r="E22165" t="str">
        <f>VLOOKUP(A22165,Sheet2!$B$2:$E$1001,4,0)</f>
        <v>veganism</v>
      </c>
      <c r="F22165" t="str">
        <f>VLOOKUP(B22165,Sheet3!$B$2:$D$17,2,0)</f>
        <v>negative</v>
      </c>
      <c r="G22165">
        <f>VLOOKUP(B22165,Sheet3!$B$2:$D$17,3,0)</f>
        <v>0</v>
      </c>
      <c r="H22165">
        <f t="shared" si="1038"/>
        <v>10</v>
      </c>
      <c r="I22165">
        <f t="shared" si="1039"/>
        <v>7</v>
      </c>
      <c r="J22165" t="str">
        <f t="shared" si="1040"/>
        <v>3-6</v>
      </c>
    </row>
    <row r="22166" spans="1:10">
      <c r="A22166" t="s">
        <v>1355</v>
      </c>
      <c r="B22166" t="s">
        <v>1496</v>
      </c>
      <c r="C22166" s="7">
        <v>44301.5777546296</v>
      </c>
      <c r="D22166" t="str">
        <f>VLOOKUP(A22166,Sheet2!$B$2:$E$1001,3,0)</f>
        <v>GIF</v>
      </c>
      <c r="E22166" t="str">
        <f>VLOOKUP(A22166,Sheet2!$B$2:$E$1001,4,0)</f>
        <v>veganism</v>
      </c>
      <c r="F22166" t="str">
        <f>VLOOKUP(B22166,Sheet3!$B$2:$D$17,2,0)</f>
        <v>positive</v>
      </c>
      <c r="G22166">
        <f>VLOOKUP(B22166,Sheet3!$B$2:$D$17,3,0)</f>
        <v>70</v>
      </c>
      <c r="H22166">
        <f t="shared" si="1038"/>
        <v>4</v>
      </c>
      <c r="I22166">
        <f t="shared" si="1039"/>
        <v>4</v>
      </c>
      <c r="J22166" t="str">
        <f t="shared" si="1040"/>
        <v>12-15</v>
      </c>
    </row>
    <row r="22167" spans="1:10">
      <c r="A22167" t="s">
        <v>1355</v>
      </c>
      <c r="B22167" t="s">
        <v>1490</v>
      </c>
      <c r="C22167" s="7">
        <v>44115.2544444444</v>
      </c>
      <c r="D22167" t="str">
        <f>VLOOKUP(A22167,Sheet2!$B$2:$E$1001,3,0)</f>
        <v>GIF</v>
      </c>
      <c r="E22167" t="str">
        <f>VLOOKUP(A22167,Sheet2!$B$2:$E$1001,4,0)</f>
        <v>veganism</v>
      </c>
      <c r="F22167" t="str">
        <f>VLOOKUP(B22167,Sheet3!$B$2:$D$17,2,0)</f>
        <v>negative</v>
      </c>
      <c r="G22167">
        <f>VLOOKUP(B22167,Sheet3!$B$2:$D$17,3,0)</f>
        <v>5</v>
      </c>
      <c r="H22167">
        <f t="shared" si="1038"/>
        <v>10</v>
      </c>
      <c r="I22167">
        <f t="shared" si="1039"/>
        <v>7</v>
      </c>
      <c r="J22167" t="str">
        <f t="shared" si="1040"/>
        <v>6-9</v>
      </c>
    </row>
    <row r="22168" spans="1:10">
      <c r="A22168" t="s">
        <v>1355</v>
      </c>
      <c r="B22168" t="s">
        <v>1500</v>
      </c>
      <c r="C22168" s="7">
        <v>44152.1506712963</v>
      </c>
      <c r="D22168" t="str">
        <f>VLOOKUP(A22168,Sheet2!$B$2:$E$1001,3,0)</f>
        <v>GIF</v>
      </c>
      <c r="E22168" t="str">
        <f>VLOOKUP(A22168,Sheet2!$B$2:$E$1001,4,0)</f>
        <v>veganism</v>
      </c>
      <c r="F22168" t="str">
        <f>VLOOKUP(B22168,Sheet3!$B$2:$D$17,2,0)</f>
        <v>positive</v>
      </c>
      <c r="G22168">
        <f>VLOOKUP(B22168,Sheet3!$B$2:$D$17,3,0)</f>
        <v>45</v>
      </c>
      <c r="H22168">
        <f t="shared" si="1038"/>
        <v>11</v>
      </c>
      <c r="I22168">
        <f t="shared" si="1039"/>
        <v>2</v>
      </c>
      <c r="J22168" t="str">
        <f t="shared" si="1040"/>
        <v>3-6</v>
      </c>
    </row>
    <row r="22169" spans="1:10">
      <c r="A22169" t="s">
        <v>1355</v>
      </c>
      <c r="B22169" t="s">
        <v>1501</v>
      </c>
      <c r="C22169" s="7">
        <v>44296.0656018518</v>
      </c>
      <c r="D22169" t="str">
        <f>VLOOKUP(A22169,Sheet2!$B$2:$E$1001,3,0)</f>
        <v>GIF</v>
      </c>
      <c r="E22169" t="str">
        <f>VLOOKUP(A22169,Sheet2!$B$2:$E$1001,4,0)</f>
        <v>veganism</v>
      </c>
      <c r="F22169" t="str">
        <f>VLOOKUP(B22169,Sheet3!$B$2:$D$17,2,0)</f>
        <v>neutral</v>
      </c>
      <c r="G22169">
        <f>VLOOKUP(B22169,Sheet3!$B$2:$D$17,3,0)</f>
        <v>35</v>
      </c>
      <c r="H22169">
        <f t="shared" si="1038"/>
        <v>4</v>
      </c>
      <c r="I22169">
        <f t="shared" si="1039"/>
        <v>6</v>
      </c>
      <c r="J22169" t="str">
        <f t="shared" si="1040"/>
        <v>0-3</v>
      </c>
    </row>
    <row r="22170" spans="1:10">
      <c r="A22170" t="s">
        <v>1355</v>
      </c>
      <c r="B22170" t="s">
        <v>1496</v>
      </c>
      <c r="C22170" s="7">
        <v>44337.9462037037</v>
      </c>
      <c r="D22170" t="str">
        <f>VLOOKUP(A22170,Sheet2!$B$2:$E$1001,3,0)</f>
        <v>GIF</v>
      </c>
      <c r="E22170" t="str">
        <f>VLOOKUP(A22170,Sheet2!$B$2:$E$1001,4,0)</f>
        <v>veganism</v>
      </c>
      <c r="F22170" t="str">
        <f>VLOOKUP(B22170,Sheet3!$B$2:$D$17,2,0)</f>
        <v>positive</v>
      </c>
      <c r="G22170">
        <f>VLOOKUP(B22170,Sheet3!$B$2:$D$17,3,0)</f>
        <v>70</v>
      </c>
      <c r="H22170">
        <f t="shared" si="1038"/>
        <v>5</v>
      </c>
      <c r="I22170">
        <f t="shared" si="1039"/>
        <v>5</v>
      </c>
      <c r="J22170" t="str">
        <f t="shared" si="1040"/>
        <v>21-24</v>
      </c>
    </row>
    <row r="22171" customFormat="1" spans="1:10">
      <c r="A22171" t="s">
        <v>1355</v>
      </c>
      <c r="B22171" t="s">
        <v>1503</v>
      </c>
      <c r="C22171" s="7">
        <v>44352.4103356482</v>
      </c>
      <c r="D22171" t="str">
        <f>VLOOKUP(A22171,Sheet2!$B$2:$E$1001,3,0)</f>
        <v>GIF</v>
      </c>
      <c r="E22171" t="str">
        <f>VLOOKUP(A22171,Sheet2!$B$2:$E$1001,4,0)</f>
        <v>veganism</v>
      </c>
      <c r="F22171" t="str">
        <f>VLOOKUP(B22171,Sheet3!$B$2:$D$17,2,0)</f>
        <v>negative</v>
      </c>
      <c r="G22171">
        <f>VLOOKUP(B22171,Sheet3!$B$2:$D$17,3,0)</f>
        <v>12</v>
      </c>
      <c r="H22171">
        <f t="shared" si="1038"/>
        <v>6</v>
      </c>
      <c r="I22171">
        <f t="shared" si="1039"/>
        <v>6</v>
      </c>
      <c r="J22171" t="str">
        <f t="shared" si="1040"/>
        <v>9-12</v>
      </c>
    </row>
    <row r="22172" spans="1:10">
      <c r="A22172" t="s">
        <v>1355</v>
      </c>
      <c r="B22172" t="s">
        <v>1500</v>
      </c>
      <c r="C22172" s="7">
        <v>44044.854837963</v>
      </c>
      <c r="D22172" t="str">
        <f>VLOOKUP(A22172,Sheet2!$B$2:$E$1001,3,0)</f>
        <v>GIF</v>
      </c>
      <c r="E22172" t="str">
        <f>VLOOKUP(A22172,Sheet2!$B$2:$E$1001,4,0)</f>
        <v>veganism</v>
      </c>
      <c r="F22172" t="str">
        <f>VLOOKUP(B22172,Sheet3!$B$2:$D$17,2,0)</f>
        <v>positive</v>
      </c>
      <c r="G22172">
        <f>VLOOKUP(B22172,Sheet3!$B$2:$D$17,3,0)</f>
        <v>45</v>
      </c>
      <c r="H22172">
        <f t="shared" si="1038"/>
        <v>8</v>
      </c>
      <c r="I22172">
        <f t="shared" si="1039"/>
        <v>6</v>
      </c>
      <c r="J22172" t="str">
        <f t="shared" si="1040"/>
        <v>18-21</v>
      </c>
    </row>
    <row r="22173" spans="1:10">
      <c r="A22173" t="s">
        <v>1355</v>
      </c>
      <c r="B22173" t="s">
        <v>1501</v>
      </c>
      <c r="C22173" s="7">
        <v>44095.4040046296</v>
      </c>
      <c r="D22173" t="str">
        <f>VLOOKUP(A22173,Sheet2!$B$2:$E$1001,3,0)</f>
        <v>GIF</v>
      </c>
      <c r="E22173" t="str">
        <f>VLOOKUP(A22173,Sheet2!$B$2:$E$1001,4,0)</f>
        <v>veganism</v>
      </c>
      <c r="F22173" t="str">
        <f>VLOOKUP(B22173,Sheet3!$B$2:$D$17,2,0)</f>
        <v>neutral</v>
      </c>
      <c r="G22173">
        <f>VLOOKUP(B22173,Sheet3!$B$2:$D$17,3,0)</f>
        <v>35</v>
      </c>
      <c r="H22173">
        <f t="shared" si="1038"/>
        <v>9</v>
      </c>
      <c r="I22173">
        <f t="shared" si="1039"/>
        <v>1</v>
      </c>
      <c r="J22173" t="str">
        <f t="shared" si="1040"/>
        <v>9-12</v>
      </c>
    </row>
    <row r="22174" spans="1:10">
      <c r="A22174" t="s">
        <v>1355</v>
      </c>
      <c r="B22174" t="s">
        <v>1503</v>
      </c>
      <c r="C22174" s="7">
        <v>44168.6094444444</v>
      </c>
      <c r="D22174" t="str">
        <f>VLOOKUP(A22174,Sheet2!$B$2:$E$1001,3,0)</f>
        <v>GIF</v>
      </c>
      <c r="E22174" t="str">
        <f>VLOOKUP(A22174,Sheet2!$B$2:$E$1001,4,0)</f>
        <v>veganism</v>
      </c>
      <c r="F22174" t="str">
        <f>VLOOKUP(B22174,Sheet3!$B$2:$D$17,2,0)</f>
        <v>negative</v>
      </c>
      <c r="G22174">
        <f>VLOOKUP(B22174,Sheet3!$B$2:$D$17,3,0)</f>
        <v>12</v>
      </c>
      <c r="H22174">
        <f t="shared" si="1038"/>
        <v>12</v>
      </c>
      <c r="I22174">
        <f t="shared" si="1039"/>
        <v>4</v>
      </c>
      <c r="J22174" t="str">
        <f t="shared" si="1040"/>
        <v>12-15</v>
      </c>
    </row>
    <row r="22175" spans="1:10">
      <c r="A22175" t="s">
        <v>1355</v>
      </c>
      <c r="B22175" t="s">
        <v>1490</v>
      </c>
      <c r="C22175" s="7">
        <v>44239.657337963</v>
      </c>
      <c r="D22175" t="str">
        <f>VLOOKUP(A22175,Sheet2!$B$2:$E$1001,3,0)</f>
        <v>GIF</v>
      </c>
      <c r="E22175" t="str">
        <f>VLOOKUP(A22175,Sheet2!$B$2:$E$1001,4,0)</f>
        <v>veganism</v>
      </c>
      <c r="F22175" t="str">
        <f>VLOOKUP(B22175,Sheet3!$B$2:$D$17,2,0)</f>
        <v>negative</v>
      </c>
      <c r="G22175">
        <f>VLOOKUP(B22175,Sheet3!$B$2:$D$17,3,0)</f>
        <v>5</v>
      </c>
      <c r="H22175">
        <f t="shared" si="1038"/>
        <v>2</v>
      </c>
      <c r="I22175">
        <f t="shared" si="1039"/>
        <v>5</v>
      </c>
      <c r="J22175" t="str">
        <f t="shared" si="1040"/>
        <v>15-18</v>
      </c>
    </row>
    <row r="22176" spans="1:10">
      <c r="A22176" t="s">
        <v>1355</v>
      </c>
      <c r="B22176" t="s">
        <v>1496</v>
      </c>
      <c r="C22176" s="7">
        <v>44087.8559837963</v>
      </c>
      <c r="D22176" t="str">
        <f>VLOOKUP(A22176,Sheet2!$B$2:$E$1001,3,0)</f>
        <v>GIF</v>
      </c>
      <c r="E22176" t="str">
        <f>VLOOKUP(A22176,Sheet2!$B$2:$E$1001,4,0)</f>
        <v>veganism</v>
      </c>
      <c r="F22176" t="str">
        <f>VLOOKUP(B22176,Sheet3!$B$2:$D$17,2,0)</f>
        <v>positive</v>
      </c>
      <c r="G22176">
        <f>VLOOKUP(B22176,Sheet3!$B$2:$D$17,3,0)</f>
        <v>70</v>
      </c>
      <c r="H22176">
        <f t="shared" si="1038"/>
        <v>9</v>
      </c>
      <c r="I22176">
        <f t="shared" si="1039"/>
        <v>7</v>
      </c>
      <c r="J22176" t="str">
        <f t="shared" si="1040"/>
        <v>18-21</v>
      </c>
    </row>
    <row r="22177" spans="1:10">
      <c r="A22177" t="s">
        <v>1355</v>
      </c>
      <c r="B22177" t="s">
        <v>1492</v>
      </c>
      <c r="C22177" s="7">
        <v>44193.7428240741</v>
      </c>
      <c r="D22177" t="str">
        <f>VLOOKUP(A22177,Sheet2!$B$2:$E$1001,3,0)</f>
        <v>GIF</v>
      </c>
      <c r="E22177" t="str">
        <f>VLOOKUP(A22177,Sheet2!$B$2:$E$1001,4,0)</f>
        <v>veganism</v>
      </c>
      <c r="F22177" t="str">
        <f>VLOOKUP(B22177,Sheet3!$B$2:$D$17,2,0)</f>
        <v>neutral</v>
      </c>
      <c r="G22177">
        <f>VLOOKUP(B22177,Sheet3!$B$2:$D$17,3,0)</f>
        <v>20</v>
      </c>
      <c r="H22177">
        <f t="shared" si="1038"/>
        <v>12</v>
      </c>
      <c r="I22177">
        <f t="shared" si="1039"/>
        <v>1</v>
      </c>
      <c r="J22177" t="str">
        <f t="shared" si="1040"/>
        <v>15-18</v>
      </c>
    </row>
    <row r="22178" spans="1:10">
      <c r="A22178" t="s">
        <v>1355</v>
      </c>
      <c r="B22178" t="s">
        <v>1496</v>
      </c>
      <c r="C22178" s="7">
        <v>44328.489212963</v>
      </c>
      <c r="D22178" t="str">
        <f>VLOOKUP(A22178,Sheet2!$B$2:$E$1001,3,0)</f>
        <v>GIF</v>
      </c>
      <c r="E22178" t="str">
        <f>VLOOKUP(A22178,Sheet2!$B$2:$E$1001,4,0)</f>
        <v>veganism</v>
      </c>
      <c r="F22178" t="str">
        <f>VLOOKUP(B22178,Sheet3!$B$2:$D$17,2,0)</f>
        <v>positive</v>
      </c>
      <c r="G22178">
        <f>VLOOKUP(B22178,Sheet3!$B$2:$D$17,3,0)</f>
        <v>70</v>
      </c>
      <c r="H22178">
        <f t="shared" si="1038"/>
        <v>5</v>
      </c>
      <c r="I22178">
        <f t="shared" si="1039"/>
        <v>3</v>
      </c>
      <c r="J22178" t="str">
        <f t="shared" si="1040"/>
        <v>9-12</v>
      </c>
    </row>
    <row r="22179" spans="1:10">
      <c r="A22179" t="s">
        <v>1355</v>
      </c>
      <c r="B22179" t="s">
        <v>1496</v>
      </c>
      <c r="C22179" s="7">
        <v>44226.9056134259</v>
      </c>
      <c r="D22179" t="str">
        <f>VLOOKUP(A22179,Sheet2!$B$2:$E$1001,3,0)</f>
        <v>GIF</v>
      </c>
      <c r="E22179" t="str">
        <f>VLOOKUP(A22179,Sheet2!$B$2:$E$1001,4,0)</f>
        <v>veganism</v>
      </c>
      <c r="F22179" t="str">
        <f>VLOOKUP(B22179,Sheet3!$B$2:$D$17,2,0)</f>
        <v>positive</v>
      </c>
      <c r="G22179">
        <f>VLOOKUP(B22179,Sheet3!$B$2:$D$17,3,0)</f>
        <v>70</v>
      </c>
      <c r="H22179">
        <f t="shared" si="1038"/>
        <v>1</v>
      </c>
      <c r="I22179">
        <f t="shared" si="1039"/>
        <v>6</v>
      </c>
      <c r="J22179" t="str">
        <f t="shared" si="1040"/>
        <v>21-24</v>
      </c>
    </row>
    <row r="22180" spans="1:10">
      <c r="A22180" t="s">
        <v>1355</v>
      </c>
      <c r="B22180" t="s">
        <v>1503</v>
      </c>
      <c r="C22180" s="7">
        <v>44182.7221064815</v>
      </c>
      <c r="D22180" t="str">
        <f>VLOOKUP(A22180,Sheet2!$B$2:$E$1001,3,0)</f>
        <v>GIF</v>
      </c>
      <c r="E22180" t="str">
        <f>VLOOKUP(A22180,Sheet2!$B$2:$E$1001,4,0)</f>
        <v>veganism</v>
      </c>
      <c r="F22180" t="str">
        <f>VLOOKUP(B22180,Sheet3!$B$2:$D$17,2,0)</f>
        <v>negative</v>
      </c>
      <c r="G22180">
        <f>VLOOKUP(B22180,Sheet3!$B$2:$D$17,3,0)</f>
        <v>12</v>
      </c>
      <c r="H22180">
        <f t="shared" si="1038"/>
        <v>12</v>
      </c>
      <c r="I22180">
        <f t="shared" si="1039"/>
        <v>4</v>
      </c>
      <c r="J22180" t="str">
        <f t="shared" si="1040"/>
        <v>15-18</v>
      </c>
    </row>
    <row r="22181" customFormat="1" spans="1:10">
      <c r="A22181" t="s">
        <v>1355</v>
      </c>
      <c r="B22181" t="s">
        <v>1503</v>
      </c>
      <c r="C22181" s="7">
        <v>44296.9500115741</v>
      </c>
      <c r="D22181" t="str">
        <f>VLOOKUP(A22181,Sheet2!$B$2:$E$1001,3,0)</f>
        <v>GIF</v>
      </c>
      <c r="E22181" t="str">
        <f>VLOOKUP(A22181,Sheet2!$B$2:$E$1001,4,0)</f>
        <v>veganism</v>
      </c>
      <c r="F22181" t="str">
        <f>VLOOKUP(B22181,Sheet3!$B$2:$D$17,2,0)</f>
        <v>negative</v>
      </c>
      <c r="G22181">
        <f>VLOOKUP(B22181,Sheet3!$B$2:$D$17,3,0)</f>
        <v>12</v>
      </c>
      <c r="H22181">
        <f t="shared" si="1038"/>
        <v>4</v>
      </c>
      <c r="I22181">
        <f t="shared" si="1039"/>
        <v>6</v>
      </c>
      <c r="J22181" t="str">
        <f t="shared" si="1040"/>
        <v>21-24</v>
      </c>
    </row>
    <row r="22182" spans="1:10">
      <c r="A22182" t="s">
        <v>1355</v>
      </c>
      <c r="B22182" t="s">
        <v>1495</v>
      </c>
      <c r="C22182" s="7">
        <v>44215.8098958333</v>
      </c>
      <c r="D22182" t="str">
        <f>VLOOKUP(A22182,Sheet2!$B$2:$E$1001,3,0)</f>
        <v>GIF</v>
      </c>
      <c r="E22182" t="str">
        <f>VLOOKUP(A22182,Sheet2!$B$2:$E$1001,4,0)</f>
        <v>veganism</v>
      </c>
      <c r="F22182" t="str">
        <f>VLOOKUP(B22182,Sheet3!$B$2:$D$17,2,0)</f>
        <v>positive</v>
      </c>
      <c r="G22182">
        <f>VLOOKUP(B22182,Sheet3!$B$2:$D$17,3,0)</f>
        <v>75</v>
      </c>
      <c r="H22182">
        <f t="shared" si="1038"/>
        <v>1</v>
      </c>
      <c r="I22182">
        <f t="shared" si="1039"/>
        <v>2</v>
      </c>
      <c r="J22182" t="str">
        <f t="shared" si="1040"/>
        <v>18-21</v>
      </c>
    </row>
    <row r="22183" spans="1:10">
      <c r="A22183" t="s">
        <v>1355</v>
      </c>
      <c r="B22183" t="s">
        <v>1502</v>
      </c>
      <c r="C22183" s="7">
        <v>44126.0011458333</v>
      </c>
      <c r="D22183" t="str">
        <f>VLOOKUP(A22183,Sheet2!$B$2:$E$1001,3,0)</f>
        <v>GIF</v>
      </c>
      <c r="E22183" t="str">
        <f>VLOOKUP(A22183,Sheet2!$B$2:$E$1001,4,0)</f>
        <v>veganism</v>
      </c>
      <c r="F22183" t="str">
        <f>VLOOKUP(B22183,Sheet3!$B$2:$D$17,2,0)</f>
        <v>negative</v>
      </c>
      <c r="G22183">
        <f>VLOOKUP(B22183,Sheet3!$B$2:$D$17,3,0)</f>
        <v>15</v>
      </c>
      <c r="H22183">
        <f t="shared" si="1038"/>
        <v>10</v>
      </c>
      <c r="I22183">
        <f t="shared" si="1039"/>
        <v>4</v>
      </c>
      <c r="J22183" t="str">
        <f t="shared" si="1040"/>
        <v>0-3</v>
      </c>
    </row>
    <row r="22184" spans="1:10">
      <c r="A22184" t="s">
        <v>1355</v>
      </c>
      <c r="B22184" t="s">
        <v>1501</v>
      </c>
      <c r="C22184" s="7">
        <v>44013.1977546296</v>
      </c>
      <c r="D22184" t="str">
        <f>VLOOKUP(A22184,Sheet2!$B$2:$E$1001,3,0)</f>
        <v>GIF</v>
      </c>
      <c r="E22184" t="str">
        <f>VLOOKUP(A22184,Sheet2!$B$2:$E$1001,4,0)</f>
        <v>veganism</v>
      </c>
      <c r="F22184" t="str">
        <f>VLOOKUP(B22184,Sheet3!$B$2:$D$17,2,0)</f>
        <v>neutral</v>
      </c>
      <c r="G22184">
        <f>VLOOKUP(B22184,Sheet3!$B$2:$D$17,3,0)</f>
        <v>35</v>
      </c>
      <c r="H22184">
        <f t="shared" si="1038"/>
        <v>7</v>
      </c>
      <c r="I22184">
        <f t="shared" si="1039"/>
        <v>3</v>
      </c>
      <c r="J22184" t="str">
        <f t="shared" si="1040"/>
        <v>3-6</v>
      </c>
    </row>
    <row r="22185" spans="1:10">
      <c r="A22185" t="s">
        <v>1355</v>
      </c>
      <c r="B22185" t="s">
        <v>1501</v>
      </c>
      <c r="C22185" s="7">
        <v>44319.3496064815</v>
      </c>
      <c r="D22185" t="str">
        <f>VLOOKUP(A22185,Sheet2!$B$2:$E$1001,3,0)</f>
        <v>GIF</v>
      </c>
      <c r="E22185" t="str">
        <f>VLOOKUP(A22185,Sheet2!$B$2:$E$1001,4,0)</f>
        <v>veganism</v>
      </c>
      <c r="F22185" t="str">
        <f>VLOOKUP(B22185,Sheet3!$B$2:$D$17,2,0)</f>
        <v>neutral</v>
      </c>
      <c r="G22185">
        <f>VLOOKUP(B22185,Sheet3!$B$2:$D$17,3,0)</f>
        <v>35</v>
      </c>
      <c r="H22185">
        <f t="shared" si="1038"/>
        <v>5</v>
      </c>
      <c r="I22185">
        <f t="shared" si="1039"/>
        <v>1</v>
      </c>
      <c r="J22185" t="str">
        <f t="shared" si="1040"/>
        <v>6-9</v>
      </c>
    </row>
    <row r="22186" spans="1:10">
      <c r="A22186" t="s">
        <v>1355</v>
      </c>
      <c r="B22186" t="s">
        <v>1490</v>
      </c>
      <c r="C22186" s="7">
        <v>44011.0292708333</v>
      </c>
      <c r="D22186" t="str">
        <f>VLOOKUP(A22186,Sheet2!$B$2:$E$1001,3,0)</f>
        <v>GIF</v>
      </c>
      <c r="E22186" t="str">
        <f>VLOOKUP(A22186,Sheet2!$B$2:$E$1001,4,0)</f>
        <v>veganism</v>
      </c>
      <c r="F22186" t="str">
        <f>VLOOKUP(B22186,Sheet3!$B$2:$D$17,2,0)</f>
        <v>negative</v>
      </c>
      <c r="G22186">
        <f>VLOOKUP(B22186,Sheet3!$B$2:$D$17,3,0)</f>
        <v>5</v>
      </c>
      <c r="H22186">
        <f t="shared" si="1038"/>
        <v>6</v>
      </c>
      <c r="I22186">
        <f t="shared" si="1039"/>
        <v>1</v>
      </c>
      <c r="J22186" t="str">
        <f t="shared" si="1040"/>
        <v>0-3</v>
      </c>
    </row>
    <row r="22187" spans="1:10">
      <c r="A22187" t="s">
        <v>1355</v>
      </c>
      <c r="B22187" t="s">
        <v>1503</v>
      </c>
      <c r="C22187" s="7">
        <v>44182.512650463</v>
      </c>
      <c r="D22187" t="str">
        <f>VLOOKUP(A22187,Sheet2!$B$2:$E$1001,3,0)</f>
        <v>GIF</v>
      </c>
      <c r="E22187" t="str">
        <f>VLOOKUP(A22187,Sheet2!$B$2:$E$1001,4,0)</f>
        <v>veganism</v>
      </c>
      <c r="F22187" t="str">
        <f>VLOOKUP(B22187,Sheet3!$B$2:$D$17,2,0)</f>
        <v>negative</v>
      </c>
      <c r="G22187">
        <f>VLOOKUP(B22187,Sheet3!$B$2:$D$17,3,0)</f>
        <v>12</v>
      </c>
      <c r="H22187">
        <f t="shared" si="1038"/>
        <v>12</v>
      </c>
      <c r="I22187">
        <f t="shared" si="1039"/>
        <v>4</v>
      </c>
      <c r="J22187" t="str">
        <f t="shared" si="1040"/>
        <v>12-15</v>
      </c>
    </row>
    <row r="22188" spans="1:10">
      <c r="A22188" t="s">
        <v>1355</v>
      </c>
      <c r="B22188" t="s">
        <v>1491</v>
      </c>
      <c r="C22188" s="7">
        <v>44089.3218287037</v>
      </c>
      <c r="D22188" t="str">
        <f>VLOOKUP(A22188,Sheet2!$B$2:$E$1001,3,0)</f>
        <v>GIF</v>
      </c>
      <c r="E22188" t="str">
        <f>VLOOKUP(A22188,Sheet2!$B$2:$E$1001,4,0)</f>
        <v>veganism</v>
      </c>
      <c r="F22188" t="str">
        <f>VLOOKUP(B22188,Sheet3!$B$2:$D$17,2,0)</f>
        <v>positive</v>
      </c>
      <c r="G22188">
        <f>VLOOKUP(B22188,Sheet3!$B$2:$D$17,3,0)</f>
        <v>30</v>
      </c>
      <c r="H22188">
        <f t="shared" si="1038"/>
        <v>9</v>
      </c>
      <c r="I22188">
        <f t="shared" si="1039"/>
        <v>2</v>
      </c>
      <c r="J22188" t="str">
        <f t="shared" si="1040"/>
        <v>6-9</v>
      </c>
    </row>
    <row r="22189" spans="1:10">
      <c r="A22189" t="s">
        <v>1356</v>
      </c>
      <c r="B22189" t="s">
        <v>1487</v>
      </c>
      <c r="C22189" s="7">
        <v>44271.6301736111</v>
      </c>
      <c r="D22189" t="str">
        <f>VLOOKUP(A22189,Sheet2!$B$2:$E$1001,3,0)</f>
        <v>GIF</v>
      </c>
      <c r="E22189" t="str">
        <f>VLOOKUP(A22189,Sheet2!$B$2:$E$1001,4,0)</f>
        <v>healthy eating</v>
      </c>
      <c r="F22189" t="str">
        <f>VLOOKUP(B22189,Sheet3!$B$2:$D$17,2,0)</f>
        <v>positive</v>
      </c>
      <c r="G22189">
        <f>VLOOKUP(B22189,Sheet3!$B$2:$D$17,3,0)</f>
        <v>70</v>
      </c>
      <c r="H22189">
        <f t="shared" si="1038"/>
        <v>3</v>
      </c>
      <c r="I22189">
        <f t="shared" si="1039"/>
        <v>2</v>
      </c>
      <c r="J22189" t="str">
        <f t="shared" si="1040"/>
        <v>15-18</v>
      </c>
    </row>
    <row r="22190" spans="1:10">
      <c r="A22190" t="s">
        <v>1356</v>
      </c>
      <c r="B22190" t="s">
        <v>1497</v>
      </c>
      <c r="C22190" s="7">
        <v>44287.6271412037</v>
      </c>
      <c r="D22190" t="str">
        <f>VLOOKUP(A22190,Sheet2!$B$2:$E$1001,3,0)</f>
        <v>GIF</v>
      </c>
      <c r="E22190" t="str">
        <f>VLOOKUP(A22190,Sheet2!$B$2:$E$1001,4,0)</f>
        <v>healthy eating</v>
      </c>
      <c r="F22190" t="str">
        <f>VLOOKUP(B22190,Sheet3!$B$2:$D$17,2,0)</f>
        <v>positive</v>
      </c>
      <c r="G22190">
        <f>VLOOKUP(B22190,Sheet3!$B$2:$D$17,3,0)</f>
        <v>72</v>
      </c>
      <c r="H22190">
        <f t="shared" si="1038"/>
        <v>4</v>
      </c>
      <c r="I22190">
        <f t="shared" si="1039"/>
        <v>4</v>
      </c>
      <c r="J22190" t="str">
        <f t="shared" si="1040"/>
        <v>15-18</v>
      </c>
    </row>
    <row r="22191" spans="1:10">
      <c r="A22191" t="s">
        <v>1356</v>
      </c>
      <c r="B22191" t="s">
        <v>1494</v>
      </c>
      <c r="C22191" s="7">
        <v>44067.4677430556</v>
      </c>
      <c r="D22191" t="str">
        <f>VLOOKUP(A22191,Sheet2!$B$2:$E$1001,3,0)</f>
        <v>GIF</v>
      </c>
      <c r="E22191" t="str">
        <f>VLOOKUP(A22191,Sheet2!$B$2:$E$1001,4,0)</f>
        <v>healthy eating</v>
      </c>
      <c r="F22191" t="str">
        <f>VLOOKUP(B22191,Sheet3!$B$2:$D$17,2,0)</f>
        <v>positive</v>
      </c>
      <c r="G22191">
        <f>VLOOKUP(B22191,Sheet3!$B$2:$D$17,3,0)</f>
        <v>65</v>
      </c>
      <c r="H22191">
        <f t="shared" si="1038"/>
        <v>8</v>
      </c>
      <c r="I22191">
        <f t="shared" si="1039"/>
        <v>1</v>
      </c>
      <c r="J22191" t="str">
        <f t="shared" si="1040"/>
        <v>9-12</v>
      </c>
    </row>
    <row r="22192" spans="1:10">
      <c r="A22192" t="s">
        <v>1356</v>
      </c>
      <c r="B22192" t="s">
        <v>1499</v>
      </c>
      <c r="C22192" s="7">
        <v>44137.6106944444</v>
      </c>
      <c r="D22192" t="str">
        <f>VLOOKUP(A22192,Sheet2!$B$2:$E$1001,3,0)</f>
        <v>GIF</v>
      </c>
      <c r="E22192" t="str">
        <f>VLOOKUP(A22192,Sheet2!$B$2:$E$1001,4,0)</f>
        <v>healthy eating</v>
      </c>
      <c r="F22192" t="str">
        <f>VLOOKUP(B22192,Sheet3!$B$2:$D$17,2,0)</f>
        <v>negative</v>
      </c>
      <c r="G22192">
        <f>VLOOKUP(B22192,Sheet3!$B$2:$D$17,3,0)</f>
        <v>10</v>
      </c>
      <c r="H22192">
        <f t="shared" si="1038"/>
        <v>11</v>
      </c>
      <c r="I22192">
        <f t="shared" si="1039"/>
        <v>1</v>
      </c>
      <c r="J22192" t="str">
        <f t="shared" si="1040"/>
        <v>12-15</v>
      </c>
    </row>
    <row r="22193" spans="1:10">
      <c r="A22193" t="s">
        <v>1356</v>
      </c>
      <c r="B22193" t="s">
        <v>1487</v>
      </c>
      <c r="C22193" s="7">
        <v>44099.0232523148</v>
      </c>
      <c r="D22193" t="str">
        <f>VLOOKUP(A22193,Sheet2!$B$2:$E$1001,3,0)</f>
        <v>GIF</v>
      </c>
      <c r="E22193" t="str">
        <f>VLOOKUP(A22193,Sheet2!$B$2:$E$1001,4,0)</f>
        <v>healthy eating</v>
      </c>
      <c r="F22193" t="str">
        <f>VLOOKUP(B22193,Sheet3!$B$2:$D$17,2,0)</f>
        <v>positive</v>
      </c>
      <c r="G22193">
        <f>VLOOKUP(B22193,Sheet3!$B$2:$D$17,3,0)</f>
        <v>70</v>
      </c>
      <c r="H22193">
        <f t="shared" si="1038"/>
        <v>9</v>
      </c>
      <c r="I22193">
        <f t="shared" si="1039"/>
        <v>5</v>
      </c>
      <c r="J22193" t="str">
        <f t="shared" si="1040"/>
        <v>0-3</v>
      </c>
    </row>
    <row r="22194" spans="1:10">
      <c r="A22194" t="s">
        <v>1356</v>
      </c>
      <c r="B22194" t="s">
        <v>1498</v>
      </c>
      <c r="C22194" s="7">
        <v>44300.8297800926</v>
      </c>
      <c r="D22194" t="str">
        <f>VLOOKUP(A22194,Sheet2!$B$2:$E$1001,3,0)</f>
        <v>GIF</v>
      </c>
      <c r="E22194" t="str">
        <f>VLOOKUP(A22194,Sheet2!$B$2:$E$1001,4,0)</f>
        <v>healthy eating</v>
      </c>
      <c r="F22194" t="str">
        <f>VLOOKUP(B22194,Sheet3!$B$2:$D$17,2,0)</f>
        <v>positive</v>
      </c>
      <c r="G22194">
        <f>VLOOKUP(B22194,Sheet3!$B$2:$D$17,3,0)</f>
        <v>50</v>
      </c>
      <c r="H22194">
        <f t="shared" si="1038"/>
        <v>4</v>
      </c>
      <c r="I22194">
        <f t="shared" si="1039"/>
        <v>3</v>
      </c>
      <c r="J22194" t="str">
        <f t="shared" si="1040"/>
        <v>18-21</v>
      </c>
    </row>
    <row r="22195" spans="1:10">
      <c r="A22195" t="s">
        <v>1356</v>
      </c>
      <c r="B22195" t="s">
        <v>1495</v>
      </c>
      <c r="C22195" s="7">
        <v>44252.9100115741</v>
      </c>
      <c r="D22195" t="str">
        <f>VLOOKUP(A22195,Sheet2!$B$2:$E$1001,3,0)</f>
        <v>GIF</v>
      </c>
      <c r="E22195" t="str">
        <f>VLOOKUP(A22195,Sheet2!$B$2:$E$1001,4,0)</f>
        <v>healthy eating</v>
      </c>
      <c r="F22195" t="str">
        <f>VLOOKUP(B22195,Sheet3!$B$2:$D$17,2,0)</f>
        <v>positive</v>
      </c>
      <c r="G22195">
        <f>VLOOKUP(B22195,Sheet3!$B$2:$D$17,3,0)</f>
        <v>75</v>
      </c>
      <c r="H22195">
        <f t="shared" si="1038"/>
        <v>2</v>
      </c>
      <c r="I22195">
        <f t="shared" si="1039"/>
        <v>4</v>
      </c>
      <c r="J22195" t="str">
        <f t="shared" si="1040"/>
        <v>21-24</v>
      </c>
    </row>
    <row r="22196" spans="1:10">
      <c r="A22196" t="s">
        <v>1356</v>
      </c>
      <c r="B22196" t="s">
        <v>1487</v>
      </c>
      <c r="C22196" s="7">
        <v>44315.8451388889</v>
      </c>
      <c r="D22196" t="str">
        <f>VLOOKUP(A22196,Sheet2!$B$2:$E$1001,3,0)</f>
        <v>GIF</v>
      </c>
      <c r="E22196" t="str">
        <f>VLOOKUP(A22196,Sheet2!$B$2:$E$1001,4,0)</f>
        <v>healthy eating</v>
      </c>
      <c r="F22196" t="str">
        <f>VLOOKUP(B22196,Sheet3!$B$2:$D$17,2,0)</f>
        <v>positive</v>
      </c>
      <c r="G22196">
        <f>VLOOKUP(B22196,Sheet3!$B$2:$D$17,3,0)</f>
        <v>70</v>
      </c>
      <c r="H22196">
        <f t="shared" si="1038"/>
        <v>4</v>
      </c>
      <c r="I22196">
        <f t="shared" si="1039"/>
        <v>4</v>
      </c>
      <c r="J22196" t="str">
        <f t="shared" si="1040"/>
        <v>18-21</v>
      </c>
    </row>
    <row r="22197" spans="1:10">
      <c r="A22197" t="s">
        <v>1356</v>
      </c>
      <c r="B22197" t="s">
        <v>1490</v>
      </c>
      <c r="C22197" s="7">
        <v>44254.1081944444</v>
      </c>
      <c r="D22197" t="str">
        <f>VLOOKUP(A22197,Sheet2!$B$2:$E$1001,3,0)</f>
        <v>GIF</v>
      </c>
      <c r="E22197" t="str">
        <f>VLOOKUP(A22197,Sheet2!$B$2:$E$1001,4,0)</f>
        <v>healthy eating</v>
      </c>
      <c r="F22197" t="str">
        <f>VLOOKUP(B22197,Sheet3!$B$2:$D$17,2,0)</f>
        <v>negative</v>
      </c>
      <c r="G22197">
        <f>VLOOKUP(B22197,Sheet3!$B$2:$D$17,3,0)</f>
        <v>5</v>
      </c>
      <c r="H22197">
        <f t="shared" si="1038"/>
        <v>2</v>
      </c>
      <c r="I22197">
        <f t="shared" si="1039"/>
        <v>6</v>
      </c>
      <c r="J22197" t="str">
        <f t="shared" si="1040"/>
        <v>0-3</v>
      </c>
    </row>
    <row r="22198" customFormat="1" spans="1:10">
      <c r="A22198" t="s">
        <v>1356</v>
      </c>
      <c r="B22198" t="s">
        <v>1490</v>
      </c>
      <c r="C22198" s="7">
        <v>44245.5690046296</v>
      </c>
      <c r="D22198" t="str">
        <f>VLOOKUP(A22198,Sheet2!$B$2:$E$1001,3,0)</f>
        <v>GIF</v>
      </c>
      <c r="E22198" t="str">
        <f>VLOOKUP(A22198,Sheet2!$B$2:$E$1001,4,0)</f>
        <v>healthy eating</v>
      </c>
      <c r="F22198" t="str">
        <f>VLOOKUP(B22198,Sheet3!$B$2:$D$17,2,0)</f>
        <v>negative</v>
      </c>
      <c r="G22198">
        <f>VLOOKUP(B22198,Sheet3!$B$2:$D$17,3,0)</f>
        <v>5</v>
      </c>
      <c r="H22198">
        <f t="shared" si="1038"/>
        <v>2</v>
      </c>
      <c r="I22198">
        <f t="shared" si="1039"/>
        <v>4</v>
      </c>
      <c r="J22198" t="str">
        <f t="shared" si="1040"/>
        <v>12-15</v>
      </c>
    </row>
    <row r="22199" spans="1:10">
      <c r="A22199" t="s">
        <v>1356</v>
      </c>
      <c r="B22199" t="s">
        <v>1491</v>
      </c>
      <c r="C22199" s="7">
        <v>44323.8572916667</v>
      </c>
      <c r="D22199" t="str">
        <f>VLOOKUP(A22199,Sheet2!$B$2:$E$1001,3,0)</f>
        <v>GIF</v>
      </c>
      <c r="E22199" t="str">
        <f>VLOOKUP(A22199,Sheet2!$B$2:$E$1001,4,0)</f>
        <v>healthy eating</v>
      </c>
      <c r="F22199" t="str">
        <f>VLOOKUP(B22199,Sheet3!$B$2:$D$17,2,0)</f>
        <v>positive</v>
      </c>
      <c r="G22199">
        <f>VLOOKUP(B22199,Sheet3!$B$2:$D$17,3,0)</f>
        <v>30</v>
      </c>
      <c r="H22199">
        <f t="shared" si="1038"/>
        <v>5</v>
      </c>
      <c r="I22199">
        <f t="shared" si="1039"/>
        <v>5</v>
      </c>
      <c r="J22199" t="str">
        <f t="shared" si="1040"/>
        <v>18-21</v>
      </c>
    </row>
    <row r="22200" spans="1:10">
      <c r="A22200" t="s">
        <v>1357</v>
      </c>
      <c r="B22200" t="s">
        <v>1501</v>
      </c>
      <c r="C22200" s="7">
        <v>44055.0311458333</v>
      </c>
      <c r="D22200" t="str">
        <f>VLOOKUP(A22200,Sheet2!$B$2:$E$1001,3,0)</f>
        <v>photo</v>
      </c>
      <c r="E22200" t="str">
        <f>VLOOKUP(A22200,Sheet2!$B$2:$E$1001,4,0)</f>
        <v>cooking</v>
      </c>
      <c r="F22200" t="str">
        <f>VLOOKUP(B22200,Sheet3!$B$2:$D$17,2,0)</f>
        <v>neutral</v>
      </c>
      <c r="G22200">
        <f>VLOOKUP(B22200,Sheet3!$B$2:$D$17,3,0)</f>
        <v>35</v>
      </c>
      <c r="H22200">
        <f t="shared" si="1038"/>
        <v>8</v>
      </c>
      <c r="I22200">
        <f t="shared" si="1039"/>
        <v>3</v>
      </c>
      <c r="J22200" t="str">
        <f t="shared" si="1040"/>
        <v>0-3</v>
      </c>
    </row>
    <row r="22201" spans="1:10">
      <c r="A22201" t="s">
        <v>1357</v>
      </c>
      <c r="B22201" t="s">
        <v>1498</v>
      </c>
      <c r="C22201" s="7">
        <v>44308.2768287037</v>
      </c>
      <c r="D22201" t="str">
        <f>VLOOKUP(A22201,Sheet2!$B$2:$E$1001,3,0)</f>
        <v>photo</v>
      </c>
      <c r="E22201" t="str">
        <f>VLOOKUP(A22201,Sheet2!$B$2:$E$1001,4,0)</f>
        <v>cooking</v>
      </c>
      <c r="F22201" t="str">
        <f>VLOOKUP(B22201,Sheet3!$B$2:$D$17,2,0)</f>
        <v>positive</v>
      </c>
      <c r="G22201">
        <f>VLOOKUP(B22201,Sheet3!$B$2:$D$17,3,0)</f>
        <v>50</v>
      </c>
      <c r="H22201">
        <f t="shared" si="1038"/>
        <v>4</v>
      </c>
      <c r="I22201">
        <f t="shared" si="1039"/>
        <v>4</v>
      </c>
      <c r="J22201" t="str">
        <f t="shared" si="1040"/>
        <v>6-9</v>
      </c>
    </row>
    <row r="22202" spans="1:10">
      <c r="A22202" t="s">
        <v>1357</v>
      </c>
      <c r="B22202" t="s">
        <v>1490</v>
      </c>
      <c r="C22202" s="7">
        <v>44260.3360069444</v>
      </c>
      <c r="D22202" t="str">
        <f>VLOOKUP(A22202,Sheet2!$B$2:$E$1001,3,0)</f>
        <v>photo</v>
      </c>
      <c r="E22202" t="str">
        <f>VLOOKUP(A22202,Sheet2!$B$2:$E$1001,4,0)</f>
        <v>cooking</v>
      </c>
      <c r="F22202" t="str">
        <f>VLOOKUP(B22202,Sheet3!$B$2:$D$17,2,0)</f>
        <v>negative</v>
      </c>
      <c r="G22202">
        <f>VLOOKUP(B22202,Sheet3!$B$2:$D$17,3,0)</f>
        <v>5</v>
      </c>
      <c r="H22202">
        <f t="shared" si="1038"/>
        <v>3</v>
      </c>
      <c r="I22202">
        <f t="shared" si="1039"/>
        <v>5</v>
      </c>
      <c r="J22202" t="str">
        <f t="shared" si="1040"/>
        <v>6-9</v>
      </c>
    </row>
    <row r="22203" spans="1:10">
      <c r="A22203" t="s">
        <v>1357</v>
      </c>
      <c r="B22203" t="s">
        <v>1487</v>
      </c>
      <c r="C22203" s="7">
        <v>44050.3298148148</v>
      </c>
      <c r="D22203" t="str">
        <f>VLOOKUP(A22203,Sheet2!$B$2:$E$1001,3,0)</f>
        <v>photo</v>
      </c>
      <c r="E22203" t="str">
        <f>VLOOKUP(A22203,Sheet2!$B$2:$E$1001,4,0)</f>
        <v>cooking</v>
      </c>
      <c r="F22203" t="str">
        <f>VLOOKUP(B22203,Sheet3!$B$2:$D$17,2,0)</f>
        <v>positive</v>
      </c>
      <c r="G22203">
        <f>VLOOKUP(B22203,Sheet3!$B$2:$D$17,3,0)</f>
        <v>70</v>
      </c>
      <c r="H22203">
        <f t="shared" si="1038"/>
        <v>8</v>
      </c>
      <c r="I22203">
        <f t="shared" si="1039"/>
        <v>5</v>
      </c>
      <c r="J22203" t="str">
        <f t="shared" si="1040"/>
        <v>6-9</v>
      </c>
    </row>
    <row r="22204" spans="1:10">
      <c r="A22204" t="s">
        <v>1357</v>
      </c>
      <c r="B22204" t="s">
        <v>1494</v>
      </c>
      <c r="C22204" s="7">
        <v>44177.8031828704</v>
      </c>
      <c r="D22204" t="str">
        <f>VLOOKUP(A22204,Sheet2!$B$2:$E$1001,3,0)</f>
        <v>photo</v>
      </c>
      <c r="E22204" t="str">
        <f>VLOOKUP(A22204,Sheet2!$B$2:$E$1001,4,0)</f>
        <v>cooking</v>
      </c>
      <c r="F22204" t="str">
        <f>VLOOKUP(B22204,Sheet3!$B$2:$D$17,2,0)</f>
        <v>positive</v>
      </c>
      <c r="G22204">
        <f>VLOOKUP(B22204,Sheet3!$B$2:$D$17,3,0)</f>
        <v>65</v>
      </c>
      <c r="H22204">
        <f t="shared" si="1038"/>
        <v>12</v>
      </c>
      <c r="I22204">
        <f t="shared" si="1039"/>
        <v>6</v>
      </c>
      <c r="J22204" t="str">
        <f t="shared" si="1040"/>
        <v>18-21</v>
      </c>
    </row>
    <row r="22205" spans="1:10">
      <c r="A22205" t="s">
        <v>1357</v>
      </c>
      <c r="B22205" t="s">
        <v>1502</v>
      </c>
      <c r="C22205" s="7">
        <v>44050.0822106482</v>
      </c>
      <c r="D22205" t="str">
        <f>VLOOKUP(A22205,Sheet2!$B$2:$E$1001,3,0)</f>
        <v>photo</v>
      </c>
      <c r="E22205" t="str">
        <f>VLOOKUP(A22205,Sheet2!$B$2:$E$1001,4,0)</f>
        <v>cooking</v>
      </c>
      <c r="F22205" t="str">
        <f>VLOOKUP(B22205,Sheet3!$B$2:$D$17,2,0)</f>
        <v>negative</v>
      </c>
      <c r="G22205">
        <f>VLOOKUP(B22205,Sheet3!$B$2:$D$17,3,0)</f>
        <v>15</v>
      </c>
      <c r="H22205">
        <f t="shared" si="1038"/>
        <v>8</v>
      </c>
      <c r="I22205">
        <f t="shared" si="1039"/>
        <v>5</v>
      </c>
      <c r="J22205" t="str">
        <f t="shared" si="1040"/>
        <v>0-3</v>
      </c>
    </row>
    <row r="22206" spans="1:10">
      <c r="A22206" t="s">
        <v>1357</v>
      </c>
      <c r="B22206" t="s">
        <v>1491</v>
      </c>
      <c r="C22206" s="7">
        <v>44316.6552546296</v>
      </c>
      <c r="D22206" t="str">
        <f>VLOOKUP(A22206,Sheet2!$B$2:$E$1001,3,0)</f>
        <v>photo</v>
      </c>
      <c r="E22206" t="str">
        <f>VLOOKUP(A22206,Sheet2!$B$2:$E$1001,4,0)</f>
        <v>cooking</v>
      </c>
      <c r="F22206" t="str">
        <f>VLOOKUP(B22206,Sheet3!$B$2:$D$17,2,0)</f>
        <v>positive</v>
      </c>
      <c r="G22206">
        <f>VLOOKUP(B22206,Sheet3!$B$2:$D$17,3,0)</f>
        <v>30</v>
      </c>
      <c r="H22206">
        <f t="shared" si="1038"/>
        <v>4</v>
      </c>
      <c r="I22206">
        <f t="shared" si="1039"/>
        <v>5</v>
      </c>
      <c r="J22206" t="str">
        <f t="shared" si="1040"/>
        <v>15-18</v>
      </c>
    </row>
    <row r="22207" spans="1:10">
      <c r="A22207" t="s">
        <v>1358</v>
      </c>
      <c r="B22207" t="s">
        <v>1497</v>
      </c>
      <c r="C22207" s="7">
        <v>44105.8292013889</v>
      </c>
      <c r="D22207" t="str">
        <f>VLOOKUP(A22207,Sheet2!$B$2:$E$1001,3,0)</f>
        <v>GIF</v>
      </c>
      <c r="E22207" t="str">
        <f>VLOOKUP(A22207,Sheet2!$B$2:$E$1001,4,0)</f>
        <v>travel</v>
      </c>
      <c r="F22207" t="str">
        <f>VLOOKUP(B22207,Sheet3!$B$2:$D$17,2,0)</f>
        <v>positive</v>
      </c>
      <c r="G22207">
        <f>VLOOKUP(B22207,Sheet3!$B$2:$D$17,3,0)</f>
        <v>72</v>
      </c>
      <c r="H22207">
        <f t="shared" si="1038"/>
        <v>10</v>
      </c>
      <c r="I22207">
        <f t="shared" si="1039"/>
        <v>4</v>
      </c>
      <c r="J22207" t="str">
        <f t="shared" si="1040"/>
        <v>18-21</v>
      </c>
    </row>
    <row r="22208" spans="1:10">
      <c r="A22208" t="s">
        <v>1358</v>
      </c>
      <c r="B22208" t="s">
        <v>1495</v>
      </c>
      <c r="C22208" s="7">
        <v>44223.6969212963</v>
      </c>
      <c r="D22208" t="str">
        <f>VLOOKUP(A22208,Sheet2!$B$2:$E$1001,3,0)</f>
        <v>GIF</v>
      </c>
      <c r="E22208" t="str">
        <f>VLOOKUP(A22208,Sheet2!$B$2:$E$1001,4,0)</f>
        <v>travel</v>
      </c>
      <c r="F22208" t="str">
        <f>VLOOKUP(B22208,Sheet3!$B$2:$D$17,2,0)</f>
        <v>positive</v>
      </c>
      <c r="G22208">
        <f>VLOOKUP(B22208,Sheet3!$B$2:$D$17,3,0)</f>
        <v>75</v>
      </c>
      <c r="H22208">
        <f t="shared" si="1038"/>
        <v>1</v>
      </c>
      <c r="I22208">
        <f t="shared" si="1039"/>
        <v>3</v>
      </c>
      <c r="J22208" t="str">
        <f t="shared" si="1040"/>
        <v>15-18</v>
      </c>
    </row>
    <row r="22209" spans="1:10">
      <c r="A22209" t="s">
        <v>1358</v>
      </c>
      <c r="B22209" t="s">
        <v>1487</v>
      </c>
      <c r="C22209" s="7">
        <v>44042.2697569444</v>
      </c>
      <c r="D22209" t="str">
        <f>VLOOKUP(A22209,Sheet2!$B$2:$E$1001,3,0)</f>
        <v>GIF</v>
      </c>
      <c r="E22209" t="str">
        <f>VLOOKUP(A22209,Sheet2!$B$2:$E$1001,4,0)</f>
        <v>travel</v>
      </c>
      <c r="F22209" t="str">
        <f>VLOOKUP(B22209,Sheet3!$B$2:$D$17,2,0)</f>
        <v>positive</v>
      </c>
      <c r="G22209">
        <f>VLOOKUP(B22209,Sheet3!$B$2:$D$17,3,0)</f>
        <v>70</v>
      </c>
      <c r="H22209">
        <f t="shared" si="1038"/>
        <v>7</v>
      </c>
      <c r="I22209">
        <f t="shared" si="1039"/>
        <v>4</v>
      </c>
      <c r="J22209" t="str">
        <f t="shared" si="1040"/>
        <v>6-9</v>
      </c>
    </row>
    <row r="22210" spans="1:10">
      <c r="A22210" t="s">
        <v>1358</v>
      </c>
      <c r="B22210" t="s">
        <v>1492</v>
      </c>
      <c r="C22210" s="7">
        <v>44137.529224537</v>
      </c>
      <c r="D22210" t="str">
        <f>VLOOKUP(A22210,Sheet2!$B$2:$E$1001,3,0)</f>
        <v>GIF</v>
      </c>
      <c r="E22210" t="str">
        <f>VLOOKUP(A22210,Sheet2!$B$2:$E$1001,4,0)</f>
        <v>travel</v>
      </c>
      <c r="F22210" t="str">
        <f>VLOOKUP(B22210,Sheet3!$B$2:$D$17,2,0)</f>
        <v>neutral</v>
      </c>
      <c r="G22210">
        <f>VLOOKUP(B22210,Sheet3!$B$2:$D$17,3,0)</f>
        <v>20</v>
      </c>
      <c r="H22210">
        <f t="shared" si="1038"/>
        <v>11</v>
      </c>
      <c r="I22210">
        <f t="shared" si="1039"/>
        <v>1</v>
      </c>
      <c r="J22210" t="str">
        <f t="shared" si="1040"/>
        <v>12-15</v>
      </c>
    </row>
    <row r="22211" spans="1:10">
      <c r="A22211" t="s">
        <v>1358</v>
      </c>
      <c r="B22211" t="s">
        <v>1501</v>
      </c>
      <c r="C22211" s="7">
        <v>44272.9351736111</v>
      </c>
      <c r="D22211" t="str">
        <f>VLOOKUP(A22211,Sheet2!$B$2:$E$1001,3,0)</f>
        <v>GIF</v>
      </c>
      <c r="E22211" t="str">
        <f>VLOOKUP(A22211,Sheet2!$B$2:$E$1001,4,0)</f>
        <v>travel</v>
      </c>
      <c r="F22211" t="str">
        <f>VLOOKUP(B22211,Sheet3!$B$2:$D$17,2,0)</f>
        <v>neutral</v>
      </c>
      <c r="G22211">
        <f>VLOOKUP(B22211,Sheet3!$B$2:$D$17,3,0)</f>
        <v>35</v>
      </c>
      <c r="H22211">
        <f t="shared" ref="H22211:H22274" si="1041">MONTH(C22211)</f>
        <v>3</v>
      </c>
      <c r="I22211">
        <f t="shared" ref="I22211:I22274" si="1042">WEEKDAY(C22211,2)</f>
        <v>3</v>
      </c>
      <c r="J22211" t="str">
        <f t="shared" ref="J22211:J22274" si="1043">TEXT(INT(HOUR(C22211)/3)*3,"0")&amp;"-"&amp;TEXT(INT(HOUR(C22211)/3)*3+3,"0")</f>
        <v>21-24</v>
      </c>
    </row>
    <row r="22212" spans="1:10">
      <c r="A22212" t="s">
        <v>1358</v>
      </c>
      <c r="B22212" t="s">
        <v>1496</v>
      </c>
      <c r="C22212" s="7">
        <v>44044.9951388889</v>
      </c>
      <c r="D22212" t="str">
        <f>VLOOKUP(A22212,Sheet2!$B$2:$E$1001,3,0)</f>
        <v>GIF</v>
      </c>
      <c r="E22212" t="str">
        <f>VLOOKUP(A22212,Sheet2!$B$2:$E$1001,4,0)</f>
        <v>travel</v>
      </c>
      <c r="F22212" t="str">
        <f>VLOOKUP(B22212,Sheet3!$B$2:$D$17,2,0)</f>
        <v>positive</v>
      </c>
      <c r="G22212">
        <f>VLOOKUP(B22212,Sheet3!$B$2:$D$17,3,0)</f>
        <v>70</v>
      </c>
      <c r="H22212">
        <f t="shared" si="1041"/>
        <v>8</v>
      </c>
      <c r="I22212">
        <f t="shared" si="1042"/>
        <v>6</v>
      </c>
      <c r="J22212" t="str">
        <f t="shared" si="1043"/>
        <v>21-24</v>
      </c>
    </row>
    <row r="22213" spans="1:10">
      <c r="A22213" t="s">
        <v>1358</v>
      </c>
      <c r="B22213" t="s">
        <v>1503</v>
      </c>
      <c r="C22213" s="7">
        <v>44194.5507407407</v>
      </c>
      <c r="D22213" t="str">
        <f>VLOOKUP(A22213,Sheet2!$B$2:$E$1001,3,0)</f>
        <v>GIF</v>
      </c>
      <c r="E22213" t="str">
        <f>VLOOKUP(A22213,Sheet2!$B$2:$E$1001,4,0)</f>
        <v>travel</v>
      </c>
      <c r="F22213" t="str">
        <f>VLOOKUP(B22213,Sheet3!$B$2:$D$17,2,0)</f>
        <v>negative</v>
      </c>
      <c r="G22213">
        <f>VLOOKUP(B22213,Sheet3!$B$2:$D$17,3,0)</f>
        <v>12</v>
      </c>
      <c r="H22213">
        <f t="shared" si="1041"/>
        <v>12</v>
      </c>
      <c r="I22213">
        <f t="shared" si="1042"/>
        <v>2</v>
      </c>
      <c r="J22213" t="str">
        <f t="shared" si="1043"/>
        <v>12-15</v>
      </c>
    </row>
    <row r="22214" spans="1:10">
      <c r="A22214" t="s">
        <v>1358</v>
      </c>
      <c r="B22214" t="s">
        <v>1499</v>
      </c>
      <c r="C22214" s="7">
        <v>44308.0422106481</v>
      </c>
      <c r="D22214" t="str">
        <f>VLOOKUP(A22214,Sheet2!$B$2:$E$1001,3,0)</f>
        <v>GIF</v>
      </c>
      <c r="E22214" t="str">
        <f>VLOOKUP(A22214,Sheet2!$B$2:$E$1001,4,0)</f>
        <v>travel</v>
      </c>
      <c r="F22214" t="str">
        <f>VLOOKUP(B22214,Sheet3!$B$2:$D$17,2,0)</f>
        <v>negative</v>
      </c>
      <c r="G22214">
        <f>VLOOKUP(B22214,Sheet3!$B$2:$D$17,3,0)</f>
        <v>10</v>
      </c>
      <c r="H22214">
        <f t="shared" si="1041"/>
        <v>4</v>
      </c>
      <c r="I22214">
        <f t="shared" si="1042"/>
        <v>4</v>
      </c>
      <c r="J22214" t="str">
        <f t="shared" si="1043"/>
        <v>0-3</v>
      </c>
    </row>
    <row r="22215" spans="1:10">
      <c r="A22215" t="s">
        <v>1358</v>
      </c>
      <c r="B22215" t="s">
        <v>1503</v>
      </c>
      <c r="C22215" s="7">
        <v>44128.2126851852</v>
      </c>
      <c r="D22215" t="str">
        <f>VLOOKUP(A22215,Sheet2!$B$2:$E$1001,3,0)</f>
        <v>GIF</v>
      </c>
      <c r="E22215" t="str">
        <f>VLOOKUP(A22215,Sheet2!$B$2:$E$1001,4,0)</f>
        <v>travel</v>
      </c>
      <c r="F22215" t="str">
        <f>VLOOKUP(B22215,Sheet3!$B$2:$D$17,2,0)</f>
        <v>negative</v>
      </c>
      <c r="G22215">
        <f>VLOOKUP(B22215,Sheet3!$B$2:$D$17,3,0)</f>
        <v>12</v>
      </c>
      <c r="H22215">
        <f t="shared" si="1041"/>
        <v>10</v>
      </c>
      <c r="I22215">
        <f t="shared" si="1042"/>
        <v>6</v>
      </c>
      <c r="J22215" t="str">
        <f t="shared" si="1043"/>
        <v>3-6</v>
      </c>
    </row>
    <row r="22216" customFormat="1" spans="1:10">
      <c r="A22216" t="s">
        <v>1358</v>
      </c>
      <c r="B22216" t="s">
        <v>1500</v>
      </c>
      <c r="C22216" s="7">
        <v>44103.1816319444</v>
      </c>
      <c r="D22216" t="str">
        <f>VLOOKUP(A22216,Sheet2!$B$2:$E$1001,3,0)</f>
        <v>GIF</v>
      </c>
      <c r="E22216" t="str">
        <f>VLOOKUP(A22216,Sheet2!$B$2:$E$1001,4,0)</f>
        <v>travel</v>
      </c>
      <c r="F22216" t="str">
        <f>VLOOKUP(B22216,Sheet3!$B$2:$D$17,2,0)</f>
        <v>positive</v>
      </c>
      <c r="G22216">
        <f>VLOOKUP(B22216,Sheet3!$B$2:$D$17,3,0)</f>
        <v>45</v>
      </c>
      <c r="H22216">
        <f t="shared" si="1041"/>
        <v>9</v>
      </c>
      <c r="I22216">
        <f t="shared" si="1042"/>
        <v>2</v>
      </c>
      <c r="J22216" t="str">
        <f t="shared" si="1043"/>
        <v>3-6</v>
      </c>
    </row>
    <row r="22217" spans="1:10">
      <c r="A22217" t="s">
        <v>1358</v>
      </c>
      <c r="B22217" t="s">
        <v>1496</v>
      </c>
      <c r="C22217" s="7">
        <v>44201.3522106481</v>
      </c>
      <c r="D22217" t="str">
        <f>VLOOKUP(A22217,Sheet2!$B$2:$E$1001,3,0)</f>
        <v>GIF</v>
      </c>
      <c r="E22217" t="str">
        <f>VLOOKUP(A22217,Sheet2!$B$2:$E$1001,4,0)</f>
        <v>travel</v>
      </c>
      <c r="F22217" t="str">
        <f>VLOOKUP(B22217,Sheet3!$B$2:$D$17,2,0)</f>
        <v>positive</v>
      </c>
      <c r="G22217">
        <f>VLOOKUP(B22217,Sheet3!$B$2:$D$17,3,0)</f>
        <v>70</v>
      </c>
      <c r="H22217">
        <f t="shared" si="1041"/>
        <v>1</v>
      </c>
      <c r="I22217">
        <f t="shared" si="1042"/>
        <v>2</v>
      </c>
      <c r="J22217" t="str">
        <f t="shared" si="1043"/>
        <v>6-9</v>
      </c>
    </row>
    <row r="22218" spans="1:10">
      <c r="A22218" t="s">
        <v>1358</v>
      </c>
      <c r="B22218" t="s">
        <v>1487</v>
      </c>
      <c r="C22218" s="7">
        <v>44079.4250231481</v>
      </c>
      <c r="D22218" t="str">
        <f>VLOOKUP(A22218,Sheet2!$B$2:$E$1001,3,0)</f>
        <v>GIF</v>
      </c>
      <c r="E22218" t="str">
        <f>VLOOKUP(A22218,Sheet2!$B$2:$E$1001,4,0)</f>
        <v>travel</v>
      </c>
      <c r="F22218" t="str">
        <f>VLOOKUP(B22218,Sheet3!$B$2:$D$17,2,0)</f>
        <v>positive</v>
      </c>
      <c r="G22218">
        <f>VLOOKUP(B22218,Sheet3!$B$2:$D$17,3,0)</f>
        <v>70</v>
      </c>
      <c r="H22218">
        <f t="shared" si="1041"/>
        <v>9</v>
      </c>
      <c r="I22218">
        <f t="shared" si="1042"/>
        <v>6</v>
      </c>
      <c r="J22218" t="str">
        <f t="shared" si="1043"/>
        <v>9-12</v>
      </c>
    </row>
    <row r="22219" spans="1:10">
      <c r="A22219" t="s">
        <v>1358</v>
      </c>
      <c r="B22219" t="s">
        <v>1494</v>
      </c>
      <c r="C22219" s="7">
        <v>44264.012037037</v>
      </c>
      <c r="D22219" t="str">
        <f>VLOOKUP(A22219,Sheet2!$B$2:$E$1001,3,0)</f>
        <v>GIF</v>
      </c>
      <c r="E22219" t="str">
        <f>VLOOKUP(A22219,Sheet2!$B$2:$E$1001,4,0)</f>
        <v>travel</v>
      </c>
      <c r="F22219" t="str">
        <f>VLOOKUP(B22219,Sheet3!$B$2:$D$17,2,0)</f>
        <v>positive</v>
      </c>
      <c r="G22219">
        <f>VLOOKUP(B22219,Sheet3!$B$2:$D$17,3,0)</f>
        <v>65</v>
      </c>
      <c r="H22219">
        <f t="shared" si="1041"/>
        <v>3</v>
      </c>
      <c r="I22219">
        <f t="shared" si="1042"/>
        <v>2</v>
      </c>
      <c r="J22219" t="str">
        <f t="shared" si="1043"/>
        <v>0-3</v>
      </c>
    </row>
    <row r="22220" spans="1:10">
      <c r="A22220" t="s">
        <v>1358</v>
      </c>
      <c r="B22220" t="s">
        <v>1485</v>
      </c>
      <c r="C22220" s="7">
        <v>44241.0447337963</v>
      </c>
      <c r="D22220" t="str">
        <f>VLOOKUP(A22220,Sheet2!$B$2:$E$1001,3,0)</f>
        <v>GIF</v>
      </c>
      <c r="E22220" t="str">
        <f>VLOOKUP(A22220,Sheet2!$B$2:$E$1001,4,0)</f>
        <v>travel</v>
      </c>
      <c r="F22220" t="str">
        <f>VLOOKUP(B22220,Sheet3!$B$2:$D$17,2,0)</f>
        <v>positive</v>
      </c>
      <c r="G22220">
        <f>VLOOKUP(B22220,Sheet3!$B$2:$D$17,3,0)</f>
        <v>60</v>
      </c>
      <c r="H22220">
        <f t="shared" si="1041"/>
        <v>2</v>
      </c>
      <c r="I22220">
        <f t="shared" si="1042"/>
        <v>7</v>
      </c>
      <c r="J22220" t="str">
        <f t="shared" si="1043"/>
        <v>0-3</v>
      </c>
    </row>
    <row r="22221" spans="1:10">
      <c r="A22221" t="s">
        <v>1358</v>
      </c>
      <c r="B22221" t="s">
        <v>1491</v>
      </c>
      <c r="C22221" s="7">
        <v>44335.1528587963</v>
      </c>
      <c r="D22221" t="str">
        <f>VLOOKUP(A22221,Sheet2!$B$2:$E$1001,3,0)</f>
        <v>GIF</v>
      </c>
      <c r="E22221" t="str">
        <f>VLOOKUP(A22221,Sheet2!$B$2:$E$1001,4,0)</f>
        <v>travel</v>
      </c>
      <c r="F22221" t="str">
        <f>VLOOKUP(B22221,Sheet3!$B$2:$D$17,2,0)</f>
        <v>positive</v>
      </c>
      <c r="G22221">
        <f>VLOOKUP(B22221,Sheet3!$B$2:$D$17,3,0)</f>
        <v>30</v>
      </c>
      <c r="H22221">
        <f t="shared" si="1041"/>
        <v>5</v>
      </c>
      <c r="I22221">
        <f t="shared" si="1042"/>
        <v>3</v>
      </c>
      <c r="J22221" t="str">
        <f t="shared" si="1043"/>
        <v>3-6</v>
      </c>
    </row>
    <row r="22222" spans="1:10">
      <c r="A22222" t="s">
        <v>1358</v>
      </c>
      <c r="B22222" t="s">
        <v>1503</v>
      </c>
      <c r="C22222" s="7">
        <v>44215.6631828704</v>
      </c>
      <c r="D22222" t="str">
        <f>VLOOKUP(A22222,Sheet2!$B$2:$E$1001,3,0)</f>
        <v>GIF</v>
      </c>
      <c r="E22222" t="str">
        <f>VLOOKUP(A22222,Sheet2!$B$2:$E$1001,4,0)</f>
        <v>travel</v>
      </c>
      <c r="F22222" t="str">
        <f>VLOOKUP(B22222,Sheet3!$B$2:$D$17,2,0)</f>
        <v>negative</v>
      </c>
      <c r="G22222">
        <f>VLOOKUP(B22222,Sheet3!$B$2:$D$17,3,0)</f>
        <v>12</v>
      </c>
      <c r="H22222">
        <f t="shared" si="1041"/>
        <v>1</v>
      </c>
      <c r="I22222">
        <f t="shared" si="1042"/>
        <v>2</v>
      </c>
      <c r="J22222" t="str">
        <f t="shared" si="1043"/>
        <v>15-18</v>
      </c>
    </row>
    <row r="22223" spans="1:10">
      <c r="A22223" t="s">
        <v>1358</v>
      </c>
      <c r="B22223" t="s">
        <v>1500</v>
      </c>
      <c r="C22223" s="7">
        <v>44147.2131828704</v>
      </c>
      <c r="D22223" t="str">
        <f>VLOOKUP(A22223,Sheet2!$B$2:$E$1001,3,0)</f>
        <v>GIF</v>
      </c>
      <c r="E22223" t="str">
        <f>VLOOKUP(A22223,Sheet2!$B$2:$E$1001,4,0)</f>
        <v>travel</v>
      </c>
      <c r="F22223" t="str">
        <f>VLOOKUP(B22223,Sheet3!$B$2:$D$17,2,0)</f>
        <v>positive</v>
      </c>
      <c r="G22223">
        <f>VLOOKUP(B22223,Sheet3!$B$2:$D$17,3,0)</f>
        <v>45</v>
      </c>
      <c r="H22223">
        <f t="shared" si="1041"/>
        <v>11</v>
      </c>
      <c r="I22223">
        <f t="shared" si="1042"/>
        <v>4</v>
      </c>
      <c r="J22223" t="str">
        <f t="shared" si="1043"/>
        <v>3-6</v>
      </c>
    </row>
    <row r="22224" spans="1:10">
      <c r="A22224" t="s">
        <v>1358</v>
      </c>
      <c r="B22224" t="s">
        <v>1494</v>
      </c>
      <c r="C22224" s="7">
        <v>44339.0902083333</v>
      </c>
      <c r="D22224" t="str">
        <f>VLOOKUP(A22224,Sheet2!$B$2:$E$1001,3,0)</f>
        <v>GIF</v>
      </c>
      <c r="E22224" t="str">
        <f>VLOOKUP(A22224,Sheet2!$B$2:$E$1001,4,0)</f>
        <v>travel</v>
      </c>
      <c r="F22224" t="str">
        <f>VLOOKUP(B22224,Sheet3!$B$2:$D$17,2,0)</f>
        <v>positive</v>
      </c>
      <c r="G22224">
        <f>VLOOKUP(B22224,Sheet3!$B$2:$D$17,3,0)</f>
        <v>65</v>
      </c>
      <c r="H22224">
        <f t="shared" si="1041"/>
        <v>5</v>
      </c>
      <c r="I22224">
        <f t="shared" si="1042"/>
        <v>7</v>
      </c>
      <c r="J22224" t="str">
        <f t="shared" si="1043"/>
        <v>0-3</v>
      </c>
    </row>
    <row r="22225" spans="1:10">
      <c r="A22225" t="s">
        <v>1359</v>
      </c>
      <c r="B22225" t="s">
        <v>1495</v>
      </c>
      <c r="C22225" s="7">
        <v>44285.8030324074</v>
      </c>
      <c r="D22225" t="str">
        <f>VLOOKUP(A22225,Sheet2!$B$2:$E$1001,3,0)</f>
        <v>photo</v>
      </c>
      <c r="E22225" t="str">
        <f>VLOOKUP(A22225,Sheet2!$B$2:$E$1001,4,0)</f>
        <v>science</v>
      </c>
      <c r="F22225" t="str">
        <f>VLOOKUP(B22225,Sheet3!$B$2:$D$17,2,0)</f>
        <v>positive</v>
      </c>
      <c r="G22225">
        <f>VLOOKUP(B22225,Sheet3!$B$2:$D$17,3,0)</f>
        <v>75</v>
      </c>
      <c r="H22225">
        <f t="shared" si="1041"/>
        <v>3</v>
      </c>
      <c r="I22225">
        <f t="shared" si="1042"/>
        <v>2</v>
      </c>
      <c r="J22225" t="str">
        <f t="shared" si="1043"/>
        <v>18-21</v>
      </c>
    </row>
    <row r="22226" spans="1:10">
      <c r="A22226" t="s">
        <v>1359</v>
      </c>
      <c r="B22226" t="s">
        <v>1502</v>
      </c>
      <c r="C22226" s="7">
        <v>44130.7760185185</v>
      </c>
      <c r="D22226" t="str">
        <f>VLOOKUP(A22226,Sheet2!$B$2:$E$1001,3,0)</f>
        <v>photo</v>
      </c>
      <c r="E22226" t="str">
        <f>VLOOKUP(A22226,Sheet2!$B$2:$E$1001,4,0)</f>
        <v>science</v>
      </c>
      <c r="F22226" t="str">
        <f>VLOOKUP(B22226,Sheet3!$B$2:$D$17,2,0)</f>
        <v>negative</v>
      </c>
      <c r="G22226">
        <f>VLOOKUP(B22226,Sheet3!$B$2:$D$17,3,0)</f>
        <v>15</v>
      </c>
      <c r="H22226">
        <f t="shared" si="1041"/>
        <v>10</v>
      </c>
      <c r="I22226">
        <f t="shared" si="1042"/>
        <v>1</v>
      </c>
      <c r="J22226" t="str">
        <f t="shared" si="1043"/>
        <v>18-21</v>
      </c>
    </row>
    <row r="22227" spans="1:10">
      <c r="A22227" t="s">
        <v>1359</v>
      </c>
      <c r="B22227" t="s">
        <v>1496</v>
      </c>
      <c r="C22227" s="7">
        <v>44298.2570486111</v>
      </c>
      <c r="D22227" t="str">
        <f>VLOOKUP(A22227,Sheet2!$B$2:$E$1001,3,0)</f>
        <v>photo</v>
      </c>
      <c r="E22227" t="str">
        <f>VLOOKUP(A22227,Sheet2!$B$2:$E$1001,4,0)</f>
        <v>science</v>
      </c>
      <c r="F22227" t="str">
        <f>VLOOKUP(B22227,Sheet3!$B$2:$D$17,2,0)</f>
        <v>positive</v>
      </c>
      <c r="G22227">
        <f>VLOOKUP(B22227,Sheet3!$B$2:$D$17,3,0)</f>
        <v>70</v>
      </c>
      <c r="H22227">
        <f t="shared" si="1041"/>
        <v>4</v>
      </c>
      <c r="I22227">
        <f t="shared" si="1042"/>
        <v>1</v>
      </c>
      <c r="J22227" t="str">
        <f t="shared" si="1043"/>
        <v>6-9</v>
      </c>
    </row>
    <row r="22228" spans="1:10">
      <c r="A22228" t="s">
        <v>1359</v>
      </c>
      <c r="B22228" t="s">
        <v>1494</v>
      </c>
      <c r="C22228" s="7">
        <v>44271.5096180556</v>
      </c>
      <c r="D22228" t="str">
        <f>VLOOKUP(A22228,Sheet2!$B$2:$E$1001,3,0)</f>
        <v>photo</v>
      </c>
      <c r="E22228" t="str">
        <f>VLOOKUP(A22228,Sheet2!$B$2:$E$1001,4,0)</f>
        <v>science</v>
      </c>
      <c r="F22228" t="str">
        <f>VLOOKUP(B22228,Sheet3!$B$2:$D$17,2,0)</f>
        <v>positive</v>
      </c>
      <c r="G22228">
        <f>VLOOKUP(B22228,Sheet3!$B$2:$D$17,3,0)</f>
        <v>65</v>
      </c>
      <c r="H22228">
        <f t="shared" si="1041"/>
        <v>3</v>
      </c>
      <c r="I22228">
        <f t="shared" si="1042"/>
        <v>2</v>
      </c>
      <c r="J22228" t="str">
        <f t="shared" si="1043"/>
        <v>12-15</v>
      </c>
    </row>
    <row r="22229" spans="1:10">
      <c r="A22229" t="s">
        <v>1359</v>
      </c>
      <c r="B22229" t="s">
        <v>1503</v>
      </c>
      <c r="C22229" s="7">
        <v>44076.3918171296</v>
      </c>
      <c r="D22229" t="str">
        <f>VLOOKUP(A22229,Sheet2!$B$2:$E$1001,3,0)</f>
        <v>photo</v>
      </c>
      <c r="E22229" t="str">
        <f>VLOOKUP(A22229,Sheet2!$B$2:$E$1001,4,0)</f>
        <v>science</v>
      </c>
      <c r="F22229" t="str">
        <f>VLOOKUP(B22229,Sheet3!$B$2:$D$17,2,0)</f>
        <v>negative</v>
      </c>
      <c r="G22229">
        <f>VLOOKUP(B22229,Sheet3!$B$2:$D$17,3,0)</f>
        <v>12</v>
      </c>
      <c r="H22229">
        <f t="shared" si="1041"/>
        <v>9</v>
      </c>
      <c r="I22229">
        <f t="shared" si="1042"/>
        <v>3</v>
      </c>
      <c r="J22229" t="str">
        <f t="shared" si="1043"/>
        <v>9-12</v>
      </c>
    </row>
    <row r="22230" spans="1:10">
      <c r="A22230" t="s">
        <v>1359</v>
      </c>
      <c r="B22230" t="s">
        <v>1496</v>
      </c>
      <c r="C22230" s="7">
        <v>44056.0977546296</v>
      </c>
      <c r="D22230" t="str">
        <f>VLOOKUP(A22230,Sheet2!$B$2:$E$1001,3,0)</f>
        <v>photo</v>
      </c>
      <c r="E22230" t="str">
        <f>VLOOKUP(A22230,Sheet2!$B$2:$E$1001,4,0)</f>
        <v>science</v>
      </c>
      <c r="F22230" t="str">
        <f>VLOOKUP(B22230,Sheet3!$B$2:$D$17,2,0)</f>
        <v>positive</v>
      </c>
      <c r="G22230">
        <f>VLOOKUP(B22230,Sheet3!$B$2:$D$17,3,0)</f>
        <v>70</v>
      </c>
      <c r="H22230">
        <f t="shared" si="1041"/>
        <v>8</v>
      </c>
      <c r="I22230">
        <f t="shared" si="1042"/>
        <v>4</v>
      </c>
      <c r="J22230" t="str">
        <f t="shared" si="1043"/>
        <v>0-3</v>
      </c>
    </row>
    <row r="22231" spans="1:10">
      <c r="A22231" t="s">
        <v>1359</v>
      </c>
      <c r="B22231" t="s">
        <v>1488</v>
      </c>
      <c r="C22231" s="7">
        <v>44209.0677777778</v>
      </c>
      <c r="D22231" t="str">
        <f>VLOOKUP(A22231,Sheet2!$B$2:$E$1001,3,0)</f>
        <v>photo</v>
      </c>
      <c r="E22231" t="str">
        <f>VLOOKUP(A22231,Sheet2!$B$2:$E$1001,4,0)</f>
        <v>science</v>
      </c>
      <c r="F22231" t="str">
        <f>VLOOKUP(B22231,Sheet3!$B$2:$D$17,2,0)</f>
        <v>negative</v>
      </c>
      <c r="G22231">
        <f>VLOOKUP(B22231,Sheet3!$B$2:$D$17,3,0)</f>
        <v>0</v>
      </c>
      <c r="H22231">
        <f t="shared" si="1041"/>
        <v>1</v>
      </c>
      <c r="I22231">
        <f t="shared" si="1042"/>
        <v>3</v>
      </c>
      <c r="J22231" t="str">
        <f t="shared" si="1043"/>
        <v>0-3</v>
      </c>
    </row>
    <row r="22232" spans="1:10">
      <c r="A22232" t="s">
        <v>1359</v>
      </c>
      <c r="B22232" t="s">
        <v>1485</v>
      </c>
      <c r="C22232" s="7">
        <v>44327.5489930556</v>
      </c>
      <c r="D22232" t="str">
        <f>VLOOKUP(A22232,Sheet2!$B$2:$E$1001,3,0)</f>
        <v>photo</v>
      </c>
      <c r="E22232" t="str">
        <f>VLOOKUP(A22232,Sheet2!$B$2:$E$1001,4,0)</f>
        <v>science</v>
      </c>
      <c r="F22232" t="str">
        <f>VLOOKUP(B22232,Sheet3!$B$2:$D$17,2,0)</f>
        <v>positive</v>
      </c>
      <c r="G22232">
        <f>VLOOKUP(B22232,Sheet3!$B$2:$D$17,3,0)</f>
        <v>60</v>
      </c>
      <c r="H22232">
        <f t="shared" si="1041"/>
        <v>5</v>
      </c>
      <c r="I22232">
        <f t="shared" si="1042"/>
        <v>2</v>
      </c>
      <c r="J22232" t="str">
        <f t="shared" si="1043"/>
        <v>12-15</v>
      </c>
    </row>
    <row r="22233" spans="1:10">
      <c r="A22233" t="s">
        <v>1359</v>
      </c>
      <c r="B22233" t="s">
        <v>1494</v>
      </c>
      <c r="C22233" s="7">
        <v>44246.7594328704</v>
      </c>
      <c r="D22233" t="str">
        <f>VLOOKUP(A22233,Sheet2!$B$2:$E$1001,3,0)</f>
        <v>photo</v>
      </c>
      <c r="E22233" t="str">
        <f>VLOOKUP(A22233,Sheet2!$B$2:$E$1001,4,0)</f>
        <v>science</v>
      </c>
      <c r="F22233" t="str">
        <f>VLOOKUP(B22233,Sheet3!$B$2:$D$17,2,0)</f>
        <v>positive</v>
      </c>
      <c r="G22233">
        <f>VLOOKUP(B22233,Sheet3!$B$2:$D$17,3,0)</f>
        <v>65</v>
      </c>
      <c r="H22233">
        <f t="shared" si="1041"/>
        <v>2</v>
      </c>
      <c r="I22233">
        <f t="shared" si="1042"/>
        <v>5</v>
      </c>
      <c r="J22233" t="str">
        <f t="shared" si="1043"/>
        <v>18-21</v>
      </c>
    </row>
    <row r="22234" customFormat="1" spans="1:10">
      <c r="A22234" t="s">
        <v>1359</v>
      </c>
      <c r="B22234" t="s">
        <v>1490</v>
      </c>
      <c r="C22234" s="7">
        <v>44065.5173726852</v>
      </c>
      <c r="D22234" t="str">
        <f>VLOOKUP(A22234,Sheet2!$B$2:$E$1001,3,0)</f>
        <v>photo</v>
      </c>
      <c r="E22234" t="str">
        <f>VLOOKUP(A22234,Sheet2!$B$2:$E$1001,4,0)</f>
        <v>science</v>
      </c>
      <c r="F22234" t="str">
        <f>VLOOKUP(B22234,Sheet3!$B$2:$D$17,2,0)</f>
        <v>negative</v>
      </c>
      <c r="G22234">
        <f>VLOOKUP(B22234,Sheet3!$B$2:$D$17,3,0)</f>
        <v>5</v>
      </c>
      <c r="H22234">
        <f t="shared" si="1041"/>
        <v>8</v>
      </c>
      <c r="I22234">
        <f t="shared" si="1042"/>
        <v>6</v>
      </c>
      <c r="J22234" t="str">
        <f t="shared" si="1043"/>
        <v>12-15</v>
      </c>
    </row>
    <row r="22235" spans="1:10">
      <c r="A22235" t="s">
        <v>1359</v>
      </c>
      <c r="B22235" t="s">
        <v>1501</v>
      </c>
      <c r="C22235" s="7">
        <v>44127.1354398148</v>
      </c>
      <c r="D22235" t="str">
        <f>VLOOKUP(A22235,Sheet2!$B$2:$E$1001,3,0)</f>
        <v>photo</v>
      </c>
      <c r="E22235" t="str">
        <f>VLOOKUP(A22235,Sheet2!$B$2:$E$1001,4,0)</f>
        <v>science</v>
      </c>
      <c r="F22235" t="str">
        <f>VLOOKUP(B22235,Sheet3!$B$2:$D$17,2,0)</f>
        <v>neutral</v>
      </c>
      <c r="G22235">
        <f>VLOOKUP(B22235,Sheet3!$B$2:$D$17,3,0)</f>
        <v>35</v>
      </c>
      <c r="H22235">
        <f t="shared" si="1041"/>
        <v>10</v>
      </c>
      <c r="I22235">
        <f t="shared" si="1042"/>
        <v>5</v>
      </c>
      <c r="J22235" t="str">
        <f t="shared" si="1043"/>
        <v>3-6</v>
      </c>
    </row>
    <row r="22236" spans="1:10">
      <c r="A22236" t="s">
        <v>1359</v>
      </c>
      <c r="B22236" t="s">
        <v>1492</v>
      </c>
      <c r="C22236" s="7">
        <v>44108.0938425926</v>
      </c>
      <c r="D22236" t="str">
        <f>VLOOKUP(A22236,Sheet2!$B$2:$E$1001,3,0)</f>
        <v>photo</v>
      </c>
      <c r="E22236" t="str">
        <f>VLOOKUP(A22236,Sheet2!$B$2:$E$1001,4,0)</f>
        <v>science</v>
      </c>
      <c r="F22236" t="str">
        <f>VLOOKUP(B22236,Sheet3!$B$2:$D$17,2,0)</f>
        <v>neutral</v>
      </c>
      <c r="G22236">
        <f>VLOOKUP(B22236,Sheet3!$B$2:$D$17,3,0)</f>
        <v>20</v>
      </c>
      <c r="H22236">
        <f t="shared" si="1041"/>
        <v>10</v>
      </c>
      <c r="I22236">
        <f t="shared" si="1042"/>
        <v>7</v>
      </c>
      <c r="J22236" t="str">
        <f t="shared" si="1043"/>
        <v>0-3</v>
      </c>
    </row>
    <row r="22237" spans="1:10">
      <c r="A22237" t="s">
        <v>1359</v>
      </c>
      <c r="B22237" t="s">
        <v>1496</v>
      </c>
      <c r="C22237" s="7">
        <v>44272.3518634259</v>
      </c>
      <c r="D22237" t="str">
        <f>VLOOKUP(A22237,Sheet2!$B$2:$E$1001,3,0)</f>
        <v>photo</v>
      </c>
      <c r="E22237" t="str">
        <f>VLOOKUP(A22237,Sheet2!$B$2:$E$1001,4,0)</f>
        <v>science</v>
      </c>
      <c r="F22237" t="str">
        <f>VLOOKUP(B22237,Sheet3!$B$2:$D$17,2,0)</f>
        <v>positive</v>
      </c>
      <c r="G22237">
        <f>VLOOKUP(B22237,Sheet3!$B$2:$D$17,3,0)</f>
        <v>70</v>
      </c>
      <c r="H22237">
        <f t="shared" si="1041"/>
        <v>3</v>
      </c>
      <c r="I22237">
        <f t="shared" si="1042"/>
        <v>3</v>
      </c>
      <c r="J22237" t="str">
        <f t="shared" si="1043"/>
        <v>6-9</v>
      </c>
    </row>
    <row r="22238" spans="1:10">
      <c r="A22238" t="s">
        <v>1359</v>
      </c>
      <c r="B22238" t="s">
        <v>1500</v>
      </c>
      <c r="C22238" s="7">
        <v>44190.4387152778</v>
      </c>
      <c r="D22238" t="str">
        <f>VLOOKUP(A22238,Sheet2!$B$2:$E$1001,3,0)</f>
        <v>photo</v>
      </c>
      <c r="E22238" t="str">
        <f>VLOOKUP(A22238,Sheet2!$B$2:$E$1001,4,0)</f>
        <v>science</v>
      </c>
      <c r="F22238" t="str">
        <f>VLOOKUP(B22238,Sheet3!$B$2:$D$17,2,0)</f>
        <v>positive</v>
      </c>
      <c r="G22238">
        <f>VLOOKUP(B22238,Sheet3!$B$2:$D$17,3,0)</f>
        <v>45</v>
      </c>
      <c r="H22238">
        <f t="shared" si="1041"/>
        <v>12</v>
      </c>
      <c r="I22238">
        <f t="shared" si="1042"/>
        <v>5</v>
      </c>
      <c r="J22238" t="str">
        <f t="shared" si="1043"/>
        <v>9-12</v>
      </c>
    </row>
    <row r="22239" spans="1:10">
      <c r="A22239" t="s">
        <v>1359</v>
      </c>
      <c r="B22239" t="s">
        <v>1498</v>
      </c>
      <c r="C22239" s="7">
        <v>44345.6637962963</v>
      </c>
      <c r="D22239" t="str">
        <f>VLOOKUP(A22239,Sheet2!$B$2:$E$1001,3,0)</f>
        <v>photo</v>
      </c>
      <c r="E22239" t="str">
        <f>VLOOKUP(A22239,Sheet2!$B$2:$E$1001,4,0)</f>
        <v>science</v>
      </c>
      <c r="F22239" t="str">
        <f>VLOOKUP(B22239,Sheet3!$B$2:$D$17,2,0)</f>
        <v>positive</v>
      </c>
      <c r="G22239">
        <f>VLOOKUP(B22239,Sheet3!$B$2:$D$17,3,0)</f>
        <v>50</v>
      </c>
      <c r="H22239">
        <f t="shared" si="1041"/>
        <v>5</v>
      </c>
      <c r="I22239">
        <f t="shared" si="1042"/>
        <v>6</v>
      </c>
      <c r="J22239" t="str">
        <f t="shared" si="1043"/>
        <v>15-18</v>
      </c>
    </row>
    <row r="22240" spans="1:10">
      <c r="A22240" t="s">
        <v>1359</v>
      </c>
      <c r="B22240" t="s">
        <v>1496</v>
      </c>
      <c r="C22240" s="7">
        <v>44283.2225578704</v>
      </c>
      <c r="D22240" t="str">
        <f>VLOOKUP(A22240,Sheet2!$B$2:$E$1001,3,0)</f>
        <v>photo</v>
      </c>
      <c r="E22240" t="str">
        <f>VLOOKUP(A22240,Sheet2!$B$2:$E$1001,4,0)</f>
        <v>science</v>
      </c>
      <c r="F22240" t="str">
        <f>VLOOKUP(B22240,Sheet3!$B$2:$D$17,2,0)</f>
        <v>positive</v>
      </c>
      <c r="G22240">
        <f>VLOOKUP(B22240,Sheet3!$B$2:$D$17,3,0)</f>
        <v>70</v>
      </c>
      <c r="H22240">
        <f t="shared" si="1041"/>
        <v>3</v>
      </c>
      <c r="I22240">
        <f t="shared" si="1042"/>
        <v>7</v>
      </c>
      <c r="J22240" t="str">
        <f t="shared" si="1043"/>
        <v>3-6</v>
      </c>
    </row>
    <row r="22241" spans="1:10">
      <c r="A22241" t="s">
        <v>1359</v>
      </c>
      <c r="B22241" t="s">
        <v>1492</v>
      </c>
      <c r="C22241" s="7">
        <v>44218.6815277778</v>
      </c>
      <c r="D22241" t="str">
        <f>VLOOKUP(A22241,Sheet2!$B$2:$E$1001,3,0)</f>
        <v>photo</v>
      </c>
      <c r="E22241" t="str">
        <f>VLOOKUP(A22241,Sheet2!$B$2:$E$1001,4,0)</f>
        <v>science</v>
      </c>
      <c r="F22241" t="str">
        <f>VLOOKUP(B22241,Sheet3!$B$2:$D$17,2,0)</f>
        <v>neutral</v>
      </c>
      <c r="G22241">
        <f>VLOOKUP(B22241,Sheet3!$B$2:$D$17,3,0)</f>
        <v>20</v>
      </c>
      <c r="H22241">
        <f t="shared" si="1041"/>
        <v>1</v>
      </c>
      <c r="I22241">
        <f t="shared" si="1042"/>
        <v>5</v>
      </c>
      <c r="J22241" t="str">
        <f t="shared" si="1043"/>
        <v>15-18</v>
      </c>
    </row>
    <row r="22242" spans="1:10">
      <c r="A22242" t="s">
        <v>1359</v>
      </c>
      <c r="B22242" t="s">
        <v>1497</v>
      </c>
      <c r="C22242" s="7">
        <v>44270.1081944444</v>
      </c>
      <c r="D22242" t="str">
        <f>VLOOKUP(A22242,Sheet2!$B$2:$E$1001,3,0)</f>
        <v>photo</v>
      </c>
      <c r="E22242" t="str">
        <f>VLOOKUP(A22242,Sheet2!$B$2:$E$1001,4,0)</f>
        <v>science</v>
      </c>
      <c r="F22242" t="str">
        <f>VLOOKUP(B22242,Sheet3!$B$2:$D$17,2,0)</f>
        <v>positive</v>
      </c>
      <c r="G22242">
        <f>VLOOKUP(B22242,Sheet3!$B$2:$D$17,3,0)</f>
        <v>72</v>
      </c>
      <c r="H22242">
        <f t="shared" si="1041"/>
        <v>3</v>
      </c>
      <c r="I22242">
        <f t="shared" si="1042"/>
        <v>1</v>
      </c>
      <c r="J22242" t="str">
        <f t="shared" si="1043"/>
        <v>0-3</v>
      </c>
    </row>
    <row r="22243" spans="1:10">
      <c r="A22243" t="s">
        <v>1359</v>
      </c>
      <c r="B22243" t="s">
        <v>1491</v>
      </c>
      <c r="C22243" s="7">
        <v>44235.1568981481</v>
      </c>
      <c r="D22243" t="str">
        <f>VLOOKUP(A22243,Sheet2!$B$2:$E$1001,3,0)</f>
        <v>photo</v>
      </c>
      <c r="E22243" t="str">
        <f>VLOOKUP(A22243,Sheet2!$B$2:$E$1001,4,0)</f>
        <v>science</v>
      </c>
      <c r="F22243" t="str">
        <f>VLOOKUP(B22243,Sheet3!$B$2:$D$17,2,0)</f>
        <v>positive</v>
      </c>
      <c r="G22243">
        <f>VLOOKUP(B22243,Sheet3!$B$2:$D$17,3,0)</f>
        <v>30</v>
      </c>
      <c r="H22243">
        <f t="shared" si="1041"/>
        <v>2</v>
      </c>
      <c r="I22243">
        <f t="shared" si="1042"/>
        <v>1</v>
      </c>
      <c r="J22243" t="str">
        <f t="shared" si="1043"/>
        <v>3-6</v>
      </c>
    </row>
    <row r="22244" spans="1:10">
      <c r="A22244" t="s">
        <v>1360</v>
      </c>
      <c r="B22244" t="s">
        <v>1494</v>
      </c>
      <c r="C22244" s="7">
        <v>44091.7813425926</v>
      </c>
      <c r="D22244" t="str">
        <f>VLOOKUP(A22244,Sheet2!$B$2:$E$1001,3,0)</f>
        <v>audio</v>
      </c>
      <c r="E22244" t="str">
        <f>VLOOKUP(A22244,Sheet2!$B$2:$E$1001,4,0)</f>
        <v>healthy eating</v>
      </c>
      <c r="F22244" t="str">
        <f>VLOOKUP(B22244,Sheet3!$B$2:$D$17,2,0)</f>
        <v>positive</v>
      </c>
      <c r="G22244">
        <f>VLOOKUP(B22244,Sheet3!$B$2:$D$17,3,0)</f>
        <v>65</v>
      </c>
      <c r="H22244">
        <f t="shared" si="1041"/>
        <v>9</v>
      </c>
      <c r="I22244">
        <f t="shared" si="1042"/>
        <v>4</v>
      </c>
      <c r="J22244" t="str">
        <f t="shared" si="1043"/>
        <v>18-21</v>
      </c>
    </row>
    <row r="22245" spans="1:10">
      <c r="A22245" t="s">
        <v>1360</v>
      </c>
      <c r="B22245" t="s">
        <v>1503</v>
      </c>
      <c r="C22245" s="7">
        <v>44334.906875</v>
      </c>
      <c r="D22245" t="str">
        <f>VLOOKUP(A22245,Sheet2!$B$2:$E$1001,3,0)</f>
        <v>audio</v>
      </c>
      <c r="E22245" t="str">
        <f>VLOOKUP(A22245,Sheet2!$B$2:$E$1001,4,0)</f>
        <v>healthy eating</v>
      </c>
      <c r="F22245" t="str">
        <f>VLOOKUP(B22245,Sheet3!$B$2:$D$17,2,0)</f>
        <v>negative</v>
      </c>
      <c r="G22245">
        <f>VLOOKUP(B22245,Sheet3!$B$2:$D$17,3,0)</f>
        <v>12</v>
      </c>
      <c r="H22245">
        <f t="shared" si="1041"/>
        <v>5</v>
      </c>
      <c r="I22245">
        <f t="shared" si="1042"/>
        <v>2</v>
      </c>
      <c r="J22245" t="str">
        <f t="shared" si="1043"/>
        <v>21-24</v>
      </c>
    </row>
    <row r="22246" spans="1:10">
      <c r="A22246" t="s">
        <v>1360</v>
      </c>
      <c r="B22246" t="s">
        <v>1498</v>
      </c>
      <c r="C22246" s="7">
        <v>44166.2889467593</v>
      </c>
      <c r="D22246" t="str">
        <f>VLOOKUP(A22246,Sheet2!$B$2:$E$1001,3,0)</f>
        <v>audio</v>
      </c>
      <c r="E22246" t="str">
        <f>VLOOKUP(A22246,Sheet2!$B$2:$E$1001,4,0)</f>
        <v>healthy eating</v>
      </c>
      <c r="F22246" t="str">
        <f>VLOOKUP(B22246,Sheet3!$B$2:$D$17,2,0)</f>
        <v>positive</v>
      </c>
      <c r="G22246">
        <f>VLOOKUP(B22246,Sheet3!$B$2:$D$17,3,0)</f>
        <v>50</v>
      </c>
      <c r="H22246">
        <f t="shared" si="1041"/>
        <v>12</v>
      </c>
      <c r="I22246">
        <f t="shared" si="1042"/>
        <v>2</v>
      </c>
      <c r="J22246" t="str">
        <f t="shared" si="1043"/>
        <v>6-9</v>
      </c>
    </row>
    <row r="22247" spans="1:10">
      <c r="A22247" t="s">
        <v>1360</v>
      </c>
      <c r="B22247" t="s">
        <v>1491</v>
      </c>
      <c r="C22247" s="7">
        <v>44238.3226851852</v>
      </c>
      <c r="D22247" t="str">
        <f>VLOOKUP(A22247,Sheet2!$B$2:$E$1001,3,0)</f>
        <v>audio</v>
      </c>
      <c r="E22247" t="str">
        <f>VLOOKUP(A22247,Sheet2!$B$2:$E$1001,4,0)</f>
        <v>healthy eating</v>
      </c>
      <c r="F22247" t="str">
        <f>VLOOKUP(B22247,Sheet3!$B$2:$D$17,2,0)</f>
        <v>positive</v>
      </c>
      <c r="G22247">
        <f>VLOOKUP(B22247,Sheet3!$B$2:$D$17,3,0)</f>
        <v>30</v>
      </c>
      <c r="H22247">
        <f t="shared" si="1041"/>
        <v>2</v>
      </c>
      <c r="I22247">
        <f t="shared" si="1042"/>
        <v>4</v>
      </c>
      <c r="J22247" t="str">
        <f t="shared" si="1043"/>
        <v>6-9</v>
      </c>
    </row>
    <row r="22248" spans="1:10">
      <c r="A22248" t="s">
        <v>1360</v>
      </c>
      <c r="B22248" t="s">
        <v>1494</v>
      </c>
      <c r="C22248" s="7">
        <v>44034.5342592593</v>
      </c>
      <c r="D22248" t="str">
        <f>VLOOKUP(A22248,Sheet2!$B$2:$E$1001,3,0)</f>
        <v>audio</v>
      </c>
      <c r="E22248" t="str">
        <f>VLOOKUP(A22248,Sheet2!$B$2:$E$1001,4,0)</f>
        <v>healthy eating</v>
      </c>
      <c r="F22248" t="str">
        <f>VLOOKUP(B22248,Sheet3!$B$2:$D$17,2,0)</f>
        <v>positive</v>
      </c>
      <c r="G22248">
        <f>VLOOKUP(B22248,Sheet3!$B$2:$D$17,3,0)</f>
        <v>65</v>
      </c>
      <c r="H22248">
        <f t="shared" si="1041"/>
        <v>7</v>
      </c>
      <c r="I22248">
        <f t="shared" si="1042"/>
        <v>3</v>
      </c>
      <c r="J22248" t="str">
        <f t="shared" si="1043"/>
        <v>12-15</v>
      </c>
    </row>
    <row r="22249" spans="1:10">
      <c r="A22249" t="s">
        <v>1360</v>
      </c>
      <c r="B22249" t="s">
        <v>1485</v>
      </c>
      <c r="C22249" s="7">
        <v>44335.944375</v>
      </c>
      <c r="D22249" t="str">
        <f>VLOOKUP(A22249,Sheet2!$B$2:$E$1001,3,0)</f>
        <v>audio</v>
      </c>
      <c r="E22249" t="str">
        <f>VLOOKUP(A22249,Sheet2!$B$2:$E$1001,4,0)</f>
        <v>healthy eating</v>
      </c>
      <c r="F22249" t="str">
        <f>VLOOKUP(B22249,Sheet3!$B$2:$D$17,2,0)</f>
        <v>positive</v>
      </c>
      <c r="G22249">
        <f>VLOOKUP(B22249,Sheet3!$B$2:$D$17,3,0)</f>
        <v>60</v>
      </c>
      <c r="H22249">
        <f t="shared" si="1041"/>
        <v>5</v>
      </c>
      <c r="I22249">
        <f t="shared" si="1042"/>
        <v>3</v>
      </c>
      <c r="J22249" t="str">
        <f t="shared" si="1043"/>
        <v>21-24</v>
      </c>
    </row>
    <row r="22250" spans="1:10">
      <c r="A22250" t="s">
        <v>1360</v>
      </c>
      <c r="B22250" t="s">
        <v>1488</v>
      </c>
      <c r="C22250" s="7">
        <v>44190.0928240741</v>
      </c>
      <c r="D22250" t="str">
        <f>VLOOKUP(A22250,Sheet2!$B$2:$E$1001,3,0)</f>
        <v>audio</v>
      </c>
      <c r="E22250" t="str">
        <f>VLOOKUP(A22250,Sheet2!$B$2:$E$1001,4,0)</f>
        <v>healthy eating</v>
      </c>
      <c r="F22250" t="str">
        <f>VLOOKUP(B22250,Sheet3!$B$2:$D$17,2,0)</f>
        <v>negative</v>
      </c>
      <c r="G22250">
        <f>VLOOKUP(B22250,Sheet3!$B$2:$D$17,3,0)</f>
        <v>0</v>
      </c>
      <c r="H22250">
        <f t="shared" si="1041"/>
        <v>12</v>
      </c>
      <c r="I22250">
        <f t="shared" si="1042"/>
        <v>5</v>
      </c>
      <c r="J22250" t="str">
        <f t="shared" si="1043"/>
        <v>0-3</v>
      </c>
    </row>
    <row r="22251" spans="1:10">
      <c r="A22251" t="s">
        <v>1360</v>
      </c>
      <c r="B22251" t="s">
        <v>1490</v>
      </c>
      <c r="C22251" s="7">
        <v>44040.0311574074</v>
      </c>
      <c r="D22251" t="str">
        <f>VLOOKUP(A22251,Sheet2!$B$2:$E$1001,3,0)</f>
        <v>audio</v>
      </c>
      <c r="E22251" t="str">
        <f>VLOOKUP(A22251,Sheet2!$B$2:$E$1001,4,0)</f>
        <v>healthy eating</v>
      </c>
      <c r="F22251" t="str">
        <f>VLOOKUP(B22251,Sheet3!$B$2:$D$17,2,0)</f>
        <v>negative</v>
      </c>
      <c r="G22251">
        <f>VLOOKUP(B22251,Sheet3!$B$2:$D$17,3,0)</f>
        <v>5</v>
      </c>
      <c r="H22251">
        <f t="shared" si="1041"/>
        <v>7</v>
      </c>
      <c r="I22251">
        <f t="shared" si="1042"/>
        <v>2</v>
      </c>
      <c r="J22251" t="str">
        <f t="shared" si="1043"/>
        <v>0-3</v>
      </c>
    </row>
    <row r="22252" spans="1:10">
      <c r="A22252" t="s">
        <v>1360</v>
      </c>
      <c r="B22252" t="s">
        <v>1500</v>
      </c>
      <c r="C22252" s="7">
        <v>44120.1529398148</v>
      </c>
      <c r="D22252" t="str">
        <f>VLOOKUP(A22252,Sheet2!$B$2:$E$1001,3,0)</f>
        <v>audio</v>
      </c>
      <c r="E22252" t="str">
        <f>VLOOKUP(A22252,Sheet2!$B$2:$E$1001,4,0)</f>
        <v>healthy eating</v>
      </c>
      <c r="F22252" t="str">
        <f>VLOOKUP(B22252,Sheet3!$B$2:$D$17,2,0)</f>
        <v>positive</v>
      </c>
      <c r="G22252">
        <f>VLOOKUP(B22252,Sheet3!$B$2:$D$17,3,0)</f>
        <v>45</v>
      </c>
      <c r="H22252">
        <f t="shared" si="1041"/>
        <v>10</v>
      </c>
      <c r="I22252">
        <f t="shared" si="1042"/>
        <v>5</v>
      </c>
      <c r="J22252" t="str">
        <f t="shared" si="1043"/>
        <v>3-6</v>
      </c>
    </row>
    <row r="22253" customFormat="1" spans="1:10">
      <c r="A22253" t="s">
        <v>1360</v>
      </c>
      <c r="B22253" t="s">
        <v>1500</v>
      </c>
      <c r="C22253" s="7">
        <v>44356.3035416667</v>
      </c>
      <c r="D22253" t="str">
        <f>VLOOKUP(A22253,Sheet2!$B$2:$E$1001,3,0)</f>
        <v>audio</v>
      </c>
      <c r="E22253" t="str">
        <f>VLOOKUP(A22253,Sheet2!$B$2:$E$1001,4,0)</f>
        <v>healthy eating</v>
      </c>
      <c r="F22253" t="str">
        <f>VLOOKUP(B22253,Sheet3!$B$2:$D$17,2,0)</f>
        <v>positive</v>
      </c>
      <c r="G22253">
        <f>VLOOKUP(B22253,Sheet3!$B$2:$D$17,3,0)</f>
        <v>45</v>
      </c>
      <c r="H22253">
        <f t="shared" si="1041"/>
        <v>6</v>
      </c>
      <c r="I22253">
        <f t="shared" si="1042"/>
        <v>3</v>
      </c>
      <c r="J22253" t="str">
        <f t="shared" si="1043"/>
        <v>6-9</v>
      </c>
    </row>
    <row r="22254" spans="1:10">
      <c r="A22254" t="s">
        <v>1360</v>
      </c>
      <c r="B22254" t="s">
        <v>1494</v>
      </c>
      <c r="C22254" s="7">
        <v>44056.0482407407</v>
      </c>
      <c r="D22254" t="str">
        <f>VLOOKUP(A22254,Sheet2!$B$2:$E$1001,3,0)</f>
        <v>audio</v>
      </c>
      <c r="E22254" t="str">
        <f>VLOOKUP(A22254,Sheet2!$B$2:$E$1001,4,0)</f>
        <v>healthy eating</v>
      </c>
      <c r="F22254" t="str">
        <f>VLOOKUP(B22254,Sheet3!$B$2:$D$17,2,0)</f>
        <v>positive</v>
      </c>
      <c r="G22254">
        <f>VLOOKUP(B22254,Sheet3!$B$2:$D$17,3,0)</f>
        <v>65</v>
      </c>
      <c r="H22254">
        <f t="shared" si="1041"/>
        <v>8</v>
      </c>
      <c r="I22254">
        <f t="shared" si="1042"/>
        <v>4</v>
      </c>
      <c r="J22254" t="str">
        <f t="shared" si="1043"/>
        <v>0-3</v>
      </c>
    </row>
    <row r="22255" spans="1:10">
      <c r="A22255" t="s">
        <v>1360</v>
      </c>
      <c r="B22255" t="s">
        <v>1488</v>
      </c>
      <c r="C22255" s="7">
        <v>44178.197337963</v>
      </c>
      <c r="D22255" t="str">
        <f>VLOOKUP(A22255,Sheet2!$B$2:$E$1001,3,0)</f>
        <v>audio</v>
      </c>
      <c r="E22255" t="str">
        <f>VLOOKUP(A22255,Sheet2!$B$2:$E$1001,4,0)</f>
        <v>healthy eating</v>
      </c>
      <c r="F22255" t="str">
        <f>VLOOKUP(B22255,Sheet3!$B$2:$D$17,2,0)</f>
        <v>negative</v>
      </c>
      <c r="G22255">
        <f>VLOOKUP(B22255,Sheet3!$B$2:$D$17,3,0)</f>
        <v>0</v>
      </c>
      <c r="H22255">
        <f t="shared" si="1041"/>
        <v>12</v>
      </c>
      <c r="I22255">
        <f t="shared" si="1042"/>
        <v>7</v>
      </c>
      <c r="J22255" t="str">
        <f t="shared" si="1043"/>
        <v>3-6</v>
      </c>
    </row>
    <row r="22256" spans="1:10">
      <c r="A22256" t="s">
        <v>1360</v>
      </c>
      <c r="B22256" t="s">
        <v>1495</v>
      </c>
      <c r="C22256" s="7">
        <v>44122.611875</v>
      </c>
      <c r="D22256" t="str">
        <f>VLOOKUP(A22256,Sheet2!$B$2:$E$1001,3,0)</f>
        <v>audio</v>
      </c>
      <c r="E22256" t="str">
        <f>VLOOKUP(A22256,Sheet2!$B$2:$E$1001,4,0)</f>
        <v>healthy eating</v>
      </c>
      <c r="F22256" t="str">
        <f>VLOOKUP(B22256,Sheet3!$B$2:$D$17,2,0)</f>
        <v>positive</v>
      </c>
      <c r="G22256">
        <f>VLOOKUP(B22256,Sheet3!$B$2:$D$17,3,0)</f>
        <v>75</v>
      </c>
      <c r="H22256">
        <f t="shared" si="1041"/>
        <v>10</v>
      </c>
      <c r="I22256">
        <f t="shared" si="1042"/>
        <v>7</v>
      </c>
      <c r="J22256" t="str">
        <f t="shared" si="1043"/>
        <v>12-15</v>
      </c>
    </row>
    <row r="22257" spans="1:10">
      <c r="A22257" t="s">
        <v>1360</v>
      </c>
      <c r="B22257" t="s">
        <v>1488</v>
      </c>
      <c r="C22257" s="7">
        <v>44330.5513310185</v>
      </c>
      <c r="D22257" t="str">
        <f>VLOOKUP(A22257,Sheet2!$B$2:$E$1001,3,0)</f>
        <v>audio</v>
      </c>
      <c r="E22257" t="str">
        <f>VLOOKUP(A22257,Sheet2!$B$2:$E$1001,4,0)</f>
        <v>healthy eating</v>
      </c>
      <c r="F22257" t="str">
        <f>VLOOKUP(B22257,Sheet3!$B$2:$D$17,2,0)</f>
        <v>negative</v>
      </c>
      <c r="G22257">
        <f>VLOOKUP(B22257,Sheet3!$B$2:$D$17,3,0)</f>
        <v>0</v>
      </c>
      <c r="H22257">
        <f t="shared" si="1041"/>
        <v>5</v>
      </c>
      <c r="I22257">
        <f t="shared" si="1042"/>
        <v>5</v>
      </c>
      <c r="J22257" t="str">
        <f t="shared" si="1043"/>
        <v>12-15</v>
      </c>
    </row>
    <row r="22258" spans="1:10">
      <c r="A22258" t="s">
        <v>1360</v>
      </c>
      <c r="B22258" t="s">
        <v>1497</v>
      </c>
      <c r="C22258" s="7">
        <v>44122.2521643518</v>
      </c>
      <c r="D22258" t="str">
        <f>VLOOKUP(A22258,Sheet2!$B$2:$E$1001,3,0)</f>
        <v>audio</v>
      </c>
      <c r="E22258" t="str">
        <f>VLOOKUP(A22258,Sheet2!$B$2:$E$1001,4,0)</f>
        <v>healthy eating</v>
      </c>
      <c r="F22258" t="str">
        <f>VLOOKUP(B22258,Sheet3!$B$2:$D$17,2,0)</f>
        <v>positive</v>
      </c>
      <c r="G22258">
        <f>VLOOKUP(B22258,Sheet3!$B$2:$D$17,3,0)</f>
        <v>72</v>
      </c>
      <c r="H22258">
        <f t="shared" si="1041"/>
        <v>10</v>
      </c>
      <c r="I22258">
        <f t="shared" si="1042"/>
        <v>7</v>
      </c>
      <c r="J22258" t="str">
        <f t="shared" si="1043"/>
        <v>6-9</v>
      </c>
    </row>
    <row r="22259" spans="1:10">
      <c r="A22259" t="s">
        <v>1360</v>
      </c>
      <c r="B22259" t="s">
        <v>1495</v>
      </c>
      <c r="C22259" s="7">
        <v>44089.6356828704</v>
      </c>
      <c r="D22259" t="str">
        <f>VLOOKUP(A22259,Sheet2!$B$2:$E$1001,3,0)</f>
        <v>audio</v>
      </c>
      <c r="E22259" t="str">
        <f>VLOOKUP(A22259,Sheet2!$B$2:$E$1001,4,0)</f>
        <v>healthy eating</v>
      </c>
      <c r="F22259" t="str">
        <f>VLOOKUP(B22259,Sheet3!$B$2:$D$17,2,0)</f>
        <v>positive</v>
      </c>
      <c r="G22259">
        <f>VLOOKUP(B22259,Sheet3!$B$2:$D$17,3,0)</f>
        <v>75</v>
      </c>
      <c r="H22259">
        <f t="shared" si="1041"/>
        <v>9</v>
      </c>
      <c r="I22259">
        <f t="shared" si="1042"/>
        <v>2</v>
      </c>
      <c r="J22259" t="str">
        <f t="shared" si="1043"/>
        <v>15-18</v>
      </c>
    </row>
    <row r="22260" spans="1:10">
      <c r="A22260" t="s">
        <v>1360</v>
      </c>
      <c r="B22260" t="s">
        <v>1495</v>
      </c>
      <c r="C22260" s="7">
        <v>44119.8062615741</v>
      </c>
      <c r="D22260" t="str">
        <f>VLOOKUP(A22260,Sheet2!$B$2:$E$1001,3,0)</f>
        <v>audio</v>
      </c>
      <c r="E22260" t="str">
        <f>VLOOKUP(A22260,Sheet2!$B$2:$E$1001,4,0)</f>
        <v>healthy eating</v>
      </c>
      <c r="F22260" t="str">
        <f>VLOOKUP(B22260,Sheet3!$B$2:$D$17,2,0)</f>
        <v>positive</v>
      </c>
      <c r="G22260">
        <f>VLOOKUP(B22260,Sheet3!$B$2:$D$17,3,0)</f>
        <v>75</v>
      </c>
      <c r="H22260">
        <f t="shared" si="1041"/>
        <v>10</v>
      </c>
      <c r="I22260">
        <f t="shared" si="1042"/>
        <v>4</v>
      </c>
      <c r="J22260" t="str">
        <f t="shared" si="1043"/>
        <v>18-21</v>
      </c>
    </row>
    <row r="22261" spans="1:10">
      <c r="A22261" t="s">
        <v>1360</v>
      </c>
      <c r="B22261" t="s">
        <v>1491</v>
      </c>
      <c r="C22261" s="7">
        <v>44010.5791319444</v>
      </c>
      <c r="D22261" t="str">
        <f>VLOOKUP(A22261,Sheet2!$B$2:$E$1001,3,0)</f>
        <v>audio</v>
      </c>
      <c r="E22261" t="str">
        <f>VLOOKUP(A22261,Sheet2!$B$2:$E$1001,4,0)</f>
        <v>healthy eating</v>
      </c>
      <c r="F22261" t="str">
        <f>VLOOKUP(B22261,Sheet3!$B$2:$D$17,2,0)</f>
        <v>positive</v>
      </c>
      <c r="G22261">
        <f>VLOOKUP(B22261,Sheet3!$B$2:$D$17,3,0)</f>
        <v>30</v>
      </c>
      <c r="H22261">
        <f t="shared" si="1041"/>
        <v>6</v>
      </c>
      <c r="I22261">
        <f t="shared" si="1042"/>
        <v>7</v>
      </c>
      <c r="J22261" t="str">
        <f t="shared" si="1043"/>
        <v>12-15</v>
      </c>
    </row>
    <row r="22262" spans="1:10">
      <c r="A22262" t="s">
        <v>1360</v>
      </c>
      <c r="B22262" t="s">
        <v>1494</v>
      </c>
      <c r="C22262" s="7">
        <v>44106.2722222222</v>
      </c>
      <c r="D22262" t="str">
        <f>VLOOKUP(A22262,Sheet2!$B$2:$E$1001,3,0)</f>
        <v>audio</v>
      </c>
      <c r="E22262" t="str">
        <f>VLOOKUP(A22262,Sheet2!$B$2:$E$1001,4,0)</f>
        <v>healthy eating</v>
      </c>
      <c r="F22262" t="str">
        <f>VLOOKUP(B22262,Sheet3!$B$2:$D$17,2,0)</f>
        <v>positive</v>
      </c>
      <c r="G22262">
        <f>VLOOKUP(B22262,Sheet3!$B$2:$D$17,3,0)</f>
        <v>65</v>
      </c>
      <c r="H22262">
        <f t="shared" si="1041"/>
        <v>10</v>
      </c>
      <c r="I22262">
        <f t="shared" si="1042"/>
        <v>5</v>
      </c>
      <c r="J22262" t="str">
        <f t="shared" si="1043"/>
        <v>6-9</v>
      </c>
    </row>
    <row r="22263" customFormat="1" spans="1:10">
      <c r="A22263" t="s">
        <v>1360</v>
      </c>
      <c r="B22263" t="s">
        <v>1492</v>
      </c>
      <c r="C22263" s="7">
        <v>44015.7054976852</v>
      </c>
      <c r="D22263" t="str">
        <f>VLOOKUP(A22263,Sheet2!$B$2:$E$1001,3,0)</f>
        <v>audio</v>
      </c>
      <c r="E22263" t="str">
        <f>VLOOKUP(A22263,Sheet2!$B$2:$E$1001,4,0)</f>
        <v>healthy eating</v>
      </c>
      <c r="F22263" t="str">
        <f>VLOOKUP(B22263,Sheet3!$B$2:$D$17,2,0)</f>
        <v>neutral</v>
      </c>
      <c r="G22263">
        <f>VLOOKUP(B22263,Sheet3!$B$2:$D$17,3,0)</f>
        <v>20</v>
      </c>
      <c r="H22263">
        <f t="shared" si="1041"/>
        <v>7</v>
      </c>
      <c r="I22263">
        <f t="shared" si="1042"/>
        <v>5</v>
      </c>
      <c r="J22263" t="str">
        <f t="shared" si="1043"/>
        <v>15-18</v>
      </c>
    </row>
    <row r="22264" spans="1:10">
      <c r="A22264" t="s">
        <v>1360</v>
      </c>
      <c r="B22264" t="s">
        <v>1485</v>
      </c>
      <c r="C22264" s="7">
        <v>44245.5725</v>
      </c>
      <c r="D22264" t="str">
        <f>VLOOKUP(A22264,Sheet2!$B$2:$E$1001,3,0)</f>
        <v>audio</v>
      </c>
      <c r="E22264" t="str">
        <f>VLOOKUP(A22264,Sheet2!$B$2:$E$1001,4,0)</f>
        <v>healthy eating</v>
      </c>
      <c r="F22264" t="str">
        <f>VLOOKUP(B22264,Sheet3!$B$2:$D$17,2,0)</f>
        <v>positive</v>
      </c>
      <c r="G22264">
        <f>VLOOKUP(B22264,Sheet3!$B$2:$D$17,3,0)</f>
        <v>60</v>
      </c>
      <c r="H22264">
        <f t="shared" si="1041"/>
        <v>2</v>
      </c>
      <c r="I22264">
        <f t="shared" si="1042"/>
        <v>4</v>
      </c>
      <c r="J22264" t="str">
        <f t="shared" si="1043"/>
        <v>12-15</v>
      </c>
    </row>
    <row r="22265" spans="1:10">
      <c r="A22265" t="s">
        <v>1361</v>
      </c>
      <c r="B22265" t="s">
        <v>1502</v>
      </c>
      <c r="C22265" s="7">
        <v>44067.8863888889</v>
      </c>
      <c r="D22265" t="str">
        <f>VLOOKUP(A22265,Sheet2!$B$2:$E$1001,3,0)</f>
        <v>GIF</v>
      </c>
      <c r="E22265" t="str">
        <f>VLOOKUP(A22265,Sheet2!$B$2:$E$1001,4,0)</f>
        <v>tennis</v>
      </c>
      <c r="F22265" t="str">
        <f>VLOOKUP(B22265,Sheet3!$B$2:$D$17,2,0)</f>
        <v>negative</v>
      </c>
      <c r="G22265">
        <f>VLOOKUP(B22265,Sheet3!$B$2:$D$17,3,0)</f>
        <v>15</v>
      </c>
      <c r="H22265">
        <f t="shared" si="1041"/>
        <v>8</v>
      </c>
      <c r="I22265">
        <f t="shared" si="1042"/>
        <v>1</v>
      </c>
      <c r="J22265" t="str">
        <f t="shared" si="1043"/>
        <v>21-24</v>
      </c>
    </row>
    <row r="22266" spans="1:10">
      <c r="A22266" t="s">
        <v>1361</v>
      </c>
      <c r="B22266" t="s">
        <v>1496</v>
      </c>
      <c r="C22266" s="7">
        <v>44035.3478240741</v>
      </c>
      <c r="D22266" t="str">
        <f>VLOOKUP(A22266,Sheet2!$B$2:$E$1001,3,0)</f>
        <v>GIF</v>
      </c>
      <c r="E22266" t="str">
        <f>VLOOKUP(A22266,Sheet2!$B$2:$E$1001,4,0)</f>
        <v>tennis</v>
      </c>
      <c r="F22266" t="str">
        <f>VLOOKUP(B22266,Sheet3!$B$2:$D$17,2,0)</f>
        <v>positive</v>
      </c>
      <c r="G22266">
        <f>VLOOKUP(B22266,Sheet3!$B$2:$D$17,3,0)</f>
        <v>70</v>
      </c>
      <c r="H22266">
        <f t="shared" si="1041"/>
        <v>7</v>
      </c>
      <c r="I22266">
        <f t="shared" si="1042"/>
        <v>4</v>
      </c>
      <c r="J22266" t="str">
        <f t="shared" si="1043"/>
        <v>6-9</v>
      </c>
    </row>
    <row r="22267" spans="1:10">
      <c r="A22267" t="s">
        <v>1361</v>
      </c>
      <c r="B22267" t="s">
        <v>1502</v>
      </c>
      <c r="C22267" s="7">
        <v>44069.6399884259</v>
      </c>
      <c r="D22267" t="str">
        <f>VLOOKUP(A22267,Sheet2!$B$2:$E$1001,3,0)</f>
        <v>GIF</v>
      </c>
      <c r="E22267" t="str">
        <f>VLOOKUP(A22267,Sheet2!$B$2:$E$1001,4,0)</f>
        <v>tennis</v>
      </c>
      <c r="F22267" t="str">
        <f>VLOOKUP(B22267,Sheet3!$B$2:$D$17,2,0)</f>
        <v>negative</v>
      </c>
      <c r="G22267">
        <f>VLOOKUP(B22267,Sheet3!$B$2:$D$17,3,0)</f>
        <v>15</v>
      </c>
      <c r="H22267">
        <f t="shared" si="1041"/>
        <v>8</v>
      </c>
      <c r="I22267">
        <f t="shared" si="1042"/>
        <v>3</v>
      </c>
      <c r="J22267" t="str">
        <f t="shared" si="1043"/>
        <v>15-18</v>
      </c>
    </row>
    <row r="22268" spans="1:10">
      <c r="A22268" t="s">
        <v>1361</v>
      </c>
      <c r="B22268" t="s">
        <v>1495</v>
      </c>
      <c r="C22268" s="7">
        <v>44227.9016550926</v>
      </c>
      <c r="D22268" t="str">
        <f>VLOOKUP(A22268,Sheet2!$B$2:$E$1001,3,0)</f>
        <v>GIF</v>
      </c>
      <c r="E22268" t="str">
        <f>VLOOKUP(A22268,Sheet2!$B$2:$E$1001,4,0)</f>
        <v>tennis</v>
      </c>
      <c r="F22268" t="str">
        <f>VLOOKUP(B22268,Sheet3!$B$2:$D$17,2,0)</f>
        <v>positive</v>
      </c>
      <c r="G22268">
        <f>VLOOKUP(B22268,Sheet3!$B$2:$D$17,3,0)</f>
        <v>75</v>
      </c>
      <c r="H22268">
        <f t="shared" si="1041"/>
        <v>1</v>
      </c>
      <c r="I22268">
        <f t="shared" si="1042"/>
        <v>7</v>
      </c>
      <c r="J22268" t="str">
        <f t="shared" si="1043"/>
        <v>21-24</v>
      </c>
    </row>
    <row r="22269" spans="1:10">
      <c r="A22269" t="s">
        <v>1361</v>
      </c>
      <c r="B22269" t="s">
        <v>1499</v>
      </c>
      <c r="C22269" s="7">
        <v>44229.2824074074</v>
      </c>
      <c r="D22269" t="str">
        <f>VLOOKUP(A22269,Sheet2!$B$2:$E$1001,3,0)</f>
        <v>GIF</v>
      </c>
      <c r="E22269" t="str">
        <f>VLOOKUP(A22269,Sheet2!$B$2:$E$1001,4,0)</f>
        <v>tennis</v>
      </c>
      <c r="F22269" t="str">
        <f>VLOOKUP(B22269,Sheet3!$B$2:$D$17,2,0)</f>
        <v>negative</v>
      </c>
      <c r="G22269">
        <f>VLOOKUP(B22269,Sheet3!$B$2:$D$17,3,0)</f>
        <v>10</v>
      </c>
      <c r="H22269">
        <f t="shared" si="1041"/>
        <v>2</v>
      </c>
      <c r="I22269">
        <f t="shared" si="1042"/>
        <v>2</v>
      </c>
      <c r="J22269" t="str">
        <f t="shared" si="1043"/>
        <v>6-9</v>
      </c>
    </row>
    <row r="22270" spans="1:10">
      <c r="A22270" t="s">
        <v>1361</v>
      </c>
      <c r="B22270" t="s">
        <v>1499</v>
      </c>
      <c r="C22270" s="7">
        <v>44338.4384259259</v>
      </c>
      <c r="D22270" t="str">
        <f>VLOOKUP(A22270,Sheet2!$B$2:$E$1001,3,0)</f>
        <v>GIF</v>
      </c>
      <c r="E22270" t="str">
        <f>VLOOKUP(A22270,Sheet2!$B$2:$E$1001,4,0)</f>
        <v>tennis</v>
      </c>
      <c r="F22270" t="str">
        <f>VLOOKUP(B22270,Sheet3!$B$2:$D$17,2,0)</f>
        <v>negative</v>
      </c>
      <c r="G22270">
        <f>VLOOKUP(B22270,Sheet3!$B$2:$D$17,3,0)</f>
        <v>10</v>
      </c>
      <c r="H22270">
        <f t="shared" si="1041"/>
        <v>5</v>
      </c>
      <c r="I22270">
        <f t="shared" si="1042"/>
        <v>6</v>
      </c>
      <c r="J22270" t="str">
        <f t="shared" si="1043"/>
        <v>9-12</v>
      </c>
    </row>
    <row r="22271" spans="1:10">
      <c r="A22271" t="s">
        <v>1361</v>
      </c>
      <c r="B22271" t="s">
        <v>1485</v>
      </c>
      <c r="C22271" s="7">
        <v>44062.6293171296</v>
      </c>
      <c r="D22271" t="str">
        <f>VLOOKUP(A22271,Sheet2!$B$2:$E$1001,3,0)</f>
        <v>GIF</v>
      </c>
      <c r="E22271" t="str">
        <f>VLOOKUP(A22271,Sheet2!$B$2:$E$1001,4,0)</f>
        <v>tennis</v>
      </c>
      <c r="F22271" t="str">
        <f>VLOOKUP(B22271,Sheet3!$B$2:$D$17,2,0)</f>
        <v>positive</v>
      </c>
      <c r="G22271">
        <f>VLOOKUP(B22271,Sheet3!$B$2:$D$17,3,0)</f>
        <v>60</v>
      </c>
      <c r="H22271">
        <f t="shared" si="1041"/>
        <v>8</v>
      </c>
      <c r="I22271">
        <f t="shared" si="1042"/>
        <v>3</v>
      </c>
      <c r="J22271" t="str">
        <f t="shared" si="1043"/>
        <v>15-18</v>
      </c>
    </row>
    <row r="22272" spans="1:10">
      <c r="A22272" t="s">
        <v>1361</v>
      </c>
      <c r="B22272" t="s">
        <v>1503</v>
      </c>
      <c r="C22272" s="7">
        <v>44011.3996527778</v>
      </c>
      <c r="D22272" t="str">
        <f>VLOOKUP(A22272,Sheet2!$B$2:$E$1001,3,0)</f>
        <v>GIF</v>
      </c>
      <c r="E22272" t="str">
        <f>VLOOKUP(A22272,Sheet2!$B$2:$E$1001,4,0)</f>
        <v>tennis</v>
      </c>
      <c r="F22272" t="str">
        <f>VLOOKUP(B22272,Sheet3!$B$2:$D$17,2,0)</f>
        <v>negative</v>
      </c>
      <c r="G22272">
        <f>VLOOKUP(B22272,Sheet3!$B$2:$D$17,3,0)</f>
        <v>12</v>
      </c>
      <c r="H22272">
        <f t="shared" si="1041"/>
        <v>6</v>
      </c>
      <c r="I22272">
        <f t="shared" si="1042"/>
        <v>1</v>
      </c>
      <c r="J22272" t="str">
        <f t="shared" si="1043"/>
        <v>9-12</v>
      </c>
    </row>
    <row r="22273" spans="1:10">
      <c r="A22273" t="s">
        <v>1361</v>
      </c>
      <c r="B22273" t="s">
        <v>1500</v>
      </c>
      <c r="C22273" s="7">
        <v>44308.7144328704</v>
      </c>
      <c r="D22273" t="str">
        <f>VLOOKUP(A22273,Sheet2!$B$2:$E$1001,3,0)</f>
        <v>GIF</v>
      </c>
      <c r="E22273" t="str">
        <f>VLOOKUP(A22273,Sheet2!$B$2:$E$1001,4,0)</f>
        <v>tennis</v>
      </c>
      <c r="F22273" t="str">
        <f>VLOOKUP(B22273,Sheet3!$B$2:$D$17,2,0)</f>
        <v>positive</v>
      </c>
      <c r="G22273">
        <f>VLOOKUP(B22273,Sheet3!$B$2:$D$17,3,0)</f>
        <v>45</v>
      </c>
      <c r="H22273">
        <f t="shared" si="1041"/>
        <v>4</v>
      </c>
      <c r="I22273">
        <f t="shared" si="1042"/>
        <v>4</v>
      </c>
      <c r="J22273" t="str">
        <f t="shared" si="1043"/>
        <v>15-18</v>
      </c>
    </row>
    <row r="22274" customFormat="1" spans="1:10">
      <c r="A22274" t="s">
        <v>1361</v>
      </c>
      <c r="B22274" t="s">
        <v>1488</v>
      </c>
      <c r="C22274" s="7">
        <v>44107.8987037037</v>
      </c>
      <c r="D22274" t="str">
        <f>VLOOKUP(A22274,Sheet2!$B$2:$E$1001,3,0)</f>
        <v>GIF</v>
      </c>
      <c r="E22274" t="str">
        <f>VLOOKUP(A22274,Sheet2!$B$2:$E$1001,4,0)</f>
        <v>tennis</v>
      </c>
      <c r="F22274" t="str">
        <f>VLOOKUP(B22274,Sheet3!$B$2:$D$17,2,0)</f>
        <v>negative</v>
      </c>
      <c r="G22274">
        <f>VLOOKUP(B22274,Sheet3!$B$2:$D$17,3,0)</f>
        <v>0</v>
      </c>
      <c r="H22274">
        <f t="shared" si="1041"/>
        <v>10</v>
      </c>
      <c r="I22274">
        <f t="shared" si="1042"/>
        <v>6</v>
      </c>
      <c r="J22274" t="str">
        <f t="shared" si="1043"/>
        <v>21-24</v>
      </c>
    </row>
    <row r="22275" spans="1:10">
      <c r="A22275" t="s">
        <v>1361</v>
      </c>
      <c r="B22275" t="s">
        <v>1495</v>
      </c>
      <c r="C22275" s="7">
        <v>44067.8333217593</v>
      </c>
      <c r="D22275" t="str">
        <f>VLOOKUP(A22275,Sheet2!$B$2:$E$1001,3,0)</f>
        <v>GIF</v>
      </c>
      <c r="E22275" t="str">
        <f>VLOOKUP(A22275,Sheet2!$B$2:$E$1001,4,0)</f>
        <v>tennis</v>
      </c>
      <c r="F22275" t="str">
        <f>VLOOKUP(B22275,Sheet3!$B$2:$D$17,2,0)</f>
        <v>positive</v>
      </c>
      <c r="G22275">
        <f>VLOOKUP(B22275,Sheet3!$B$2:$D$17,3,0)</f>
        <v>75</v>
      </c>
      <c r="H22275">
        <f t="shared" ref="H22275:H22338" si="1044">MONTH(C22275)</f>
        <v>8</v>
      </c>
      <c r="I22275">
        <f t="shared" ref="I22275:I22338" si="1045">WEEKDAY(C22275,2)</f>
        <v>1</v>
      </c>
      <c r="J22275" t="str">
        <f t="shared" ref="J22275:J22338" si="1046">TEXT(INT(HOUR(C22275)/3)*3,"0")&amp;"-"&amp;TEXT(INT(HOUR(C22275)/3)*3+3,"0")</f>
        <v>18-21</v>
      </c>
    </row>
    <row r="22276" spans="1:10">
      <c r="A22276" t="s">
        <v>1361</v>
      </c>
      <c r="B22276" t="s">
        <v>1495</v>
      </c>
      <c r="C22276" s="7">
        <v>44345.0620138889</v>
      </c>
      <c r="D22276" t="str">
        <f>VLOOKUP(A22276,Sheet2!$B$2:$E$1001,3,0)</f>
        <v>GIF</v>
      </c>
      <c r="E22276" t="str">
        <f>VLOOKUP(A22276,Sheet2!$B$2:$E$1001,4,0)</f>
        <v>tennis</v>
      </c>
      <c r="F22276" t="str">
        <f>VLOOKUP(B22276,Sheet3!$B$2:$D$17,2,0)</f>
        <v>positive</v>
      </c>
      <c r="G22276">
        <f>VLOOKUP(B22276,Sheet3!$B$2:$D$17,3,0)</f>
        <v>75</v>
      </c>
      <c r="H22276">
        <f t="shared" si="1044"/>
        <v>5</v>
      </c>
      <c r="I22276">
        <f t="shared" si="1045"/>
        <v>6</v>
      </c>
      <c r="J22276" t="str">
        <f t="shared" si="1046"/>
        <v>0-3</v>
      </c>
    </row>
    <row r="22277" spans="1:10">
      <c r="A22277" t="s">
        <v>1361</v>
      </c>
      <c r="B22277" t="s">
        <v>1497</v>
      </c>
      <c r="C22277" s="7">
        <v>44147.7028472222</v>
      </c>
      <c r="D22277" t="str">
        <f>VLOOKUP(A22277,Sheet2!$B$2:$E$1001,3,0)</f>
        <v>GIF</v>
      </c>
      <c r="E22277" t="str">
        <f>VLOOKUP(A22277,Sheet2!$B$2:$E$1001,4,0)</f>
        <v>tennis</v>
      </c>
      <c r="F22277" t="str">
        <f>VLOOKUP(B22277,Sheet3!$B$2:$D$17,2,0)</f>
        <v>positive</v>
      </c>
      <c r="G22277">
        <f>VLOOKUP(B22277,Sheet3!$B$2:$D$17,3,0)</f>
        <v>72</v>
      </c>
      <c r="H22277">
        <f t="shared" si="1044"/>
        <v>11</v>
      </c>
      <c r="I22277">
        <f t="shared" si="1045"/>
        <v>4</v>
      </c>
      <c r="J22277" t="str">
        <f t="shared" si="1046"/>
        <v>15-18</v>
      </c>
    </row>
    <row r="22278" spans="1:10">
      <c r="A22278" t="s">
        <v>1361</v>
      </c>
      <c r="B22278" t="s">
        <v>1502</v>
      </c>
      <c r="C22278" s="7">
        <v>44212.2977662037</v>
      </c>
      <c r="D22278" t="str">
        <f>VLOOKUP(A22278,Sheet2!$B$2:$E$1001,3,0)</f>
        <v>GIF</v>
      </c>
      <c r="E22278" t="str">
        <f>VLOOKUP(A22278,Sheet2!$B$2:$E$1001,4,0)</f>
        <v>tennis</v>
      </c>
      <c r="F22278" t="str">
        <f>VLOOKUP(B22278,Sheet3!$B$2:$D$17,2,0)</f>
        <v>negative</v>
      </c>
      <c r="G22278">
        <f>VLOOKUP(B22278,Sheet3!$B$2:$D$17,3,0)</f>
        <v>15</v>
      </c>
      <c r="H22278">
        <f t="shared" si="1044"/>
        <v>1</v>
      </c>
      <c r="I22278">
        <f t="shared" si="1045"/>
        <v>6</v>
      </c>
      <c r="J22278" t="str">
        <f t="shared" si="1046"/>
        <v>6-9</v>
      </c>
    </row>
    <row r="22279" spans="1:10">
      <c r="A22279" t="s">
        <v>1361</v>
      </c>
      <c r="B22279" t="s">
        <v>1485</v>
      </c>
      <c r="C22279" s="7">
        <v>44128.8597569444</v>
      </c>
      <c r="D22279" t="str">
        <f>VLOOKUP(A22279,Sheet2!$B$2:$E$1001,3,0)</f>
        <v>GIF</v>
      </c>
      <c r="E22279" t="str">
        <f>VLOOKUP(A22279,Sheet2!$B$2:$E$1001,4,0)</f>
        <v>tennis</v>
      </c>
      <c r="F22279" t="str">
        <f>VLOOKUP(B22279,Sheet3!$B$2:$D$17,2,0)</f>
        <v>positive</v>
      </c>
      <c r="G22279">
        <f>VLOOKUP(B22279,Sheet3!$B$2:$D$17,3,0)</f>
        <v>60</v>
      </c>
      <c r="H22279">
        <f t="shared" si="1044"/>
        <v>10</v>
      </c>
      <c r="I22279">
        <f t="shared" si="1045"/>
        <v>6</v>
      </c>
      <c r="J22279" t="str">
        <f t="shared" si="1046"/>
        <v>18-21</v>
      </c>
    </row>
    <row r="22280" spans="1:10">
      <c r="A22280" t="s">
        <v>1361</v>
      </c>
      <c r="B22280" t="s">
        <v>1490</v>
      </c>
      <c r="C22280" s="7">
        <v>44229.9345138889</v>
      </c>
      <c r="D22280" t="str">
        <f>VLOOKUP(A22280,Sheet2!$B$2:$E$1001,3,0)</f>
        <v>GIF</v>
      </c>
      <c r="E22280" t="str">
        <f>VLOOKUP(A22280,Sheet2!$B$2:$E$1001,4,0)</f>
        <v>tennis</v>
      </c>
      <c r="F22280" t="str">
        <f>VLOOKUP(B22280,Sheet3!$B$2:$D$17,2,0)</f>
        <v>negative</v>
      </c>
      <c r="G22280">
        <f>VLOOKUP(B22280,Sheet3!$B$2:$D$17,3,0)</f>
        <v>5</v>
      </c>
      <c r="H22280">
        <f t="shared" si="1044"/>
        <v>2</v>
      </c>
      <c r="I22280">
        <f t="shared" si="1045"/>
        <v>2</v>
      </c>
      <c r="J22280" t="str">
        <f t="shared" si="1046"/>
        <v>21-24</v>
      </c>
    </row>
    <row r="22281" spans="1:10">
      <c r="A22281" t="s">
        <v>1361</v>
      </c>
      <c r="B22281" t="s">
        <v>1488</v>
      </c>
      <c r="C22281" s="7">
        <v>44225.8234143518</v>
      </c>
      <c r="D22281" t="str">
        <f>VLOOKUP(A22281,Sheet2!$B$2:$E$1001,3,0)</f>
        <v>GIF</v>
      </c>
      <c r="E22281" t="str">
        <f>VLOOKUP(A22281,Sheet2!$B$2:$E$1001,4,0)</f>
        <v>tennis</v>
      </c>
      <c r="F22281" t="str">
        <f>VLOOKUP(B22281,Sheet3!$B$2:$D$17,2,0)</f>
        <v>negative</v>
      </c>
      <c r="G22281">
        <f>VLOOKUP(B22281,Sheet3!$B$2:$D$17,3,0)</f>
        <v>0</v>
      </c>
      <c r="H22281">
        <f t="shared" si="1044"/>
        <v>1</v>
      </c>
      <c r="I22281">
        <f t="shared" si="1045"/>
        <v>5</v>
      </c>
      <c r="J22281" t="str">
        <f t="shared" si="1046"/>
        <v>18-21</v>
      </c>
    </row>
    <row r="22282" spans="1:10">
      <c r="A22282" t="s">
        <v>1361</v>
      </c>
      <c r="B22282" t="s">
        <v>1497</v>
      </c>
      <c r="C22282" s="7">
        <v>44140.0617592593</v>
      </c>
      <c r="D22282" t="str">
        <f>VLOOKUP(A22282,Sheet2!$B$2:$E$1001,3,0)</f>
        <v>GIF</v>
      </c>
      <c r="E22282" t="str">
        <f>VLOOKUP(A22282,Sheet2!$B$2:$E$1001,4,0)</f>
        <v>tennis</v>
      </c>
      <c r="F22282" t="str">
        <f>VLOOKUP(B22282,Sheet3!$B$2:$D$17,2,0)</f>
        <v>positive</v>
      </c>
      <c r="G22282">
        <f>VLOOKUP(B22282,Sheet3!$B$2:$D$17,3,0)</f>
        <v>72</v>
      </c>
      <c r="H22282">
        <f t="shared" si="1044"/>
        <v>11</v>
      </c>
      <c r="I22282">
        <f t="shared" si="1045"/>
        <v>4</v>
      </c>
      <c r="J22282" t="str">
        <f t="shared" si="1046"/>
        <v>0-3</v>
      </c>
    </row>
    <row r="22283" spans="1:10">
      <c r="A22283" t="s">
        <v>1361</v>
      </c>
      <c r="B22283" t="s">
        <v>1488</v>
      </c>
      <c r="C22283" s="7">
        <v>44080.9803472222</v>
      </c>
      <c r="D22283" t="str">
        <f>VLOOKUP(A22283,Sheet2!$B$2:$E$1001,3,0)</f>
        <v>GIF</v>
      </c>
      <c r="E22283" t="str">
        <f>VLOOKUP(A22283,Sheet2!$B$2:$E$1001,4,0)</f>
        <v>tennis</v>
      </c>
      <c r="F22283" t="str">
        <f>VLOOKUP(B22283,Sheet3!$B$2:$D$17,2,0)</f>
        <v>negative</v>
      </c>
      <c r="G22283">
        <f>VLOOKUP(B22283,Sheet3!$B$2:$D$17,3,0)</f>
        <v>0</v>
      </c>
      <c r="H22283">
        <f t="shared" si="1044"/>
        <v>9</v>
      </c>
      <c r="I22283">
        <f t="shared" si="1045"/>
        <v>7</v>
      </c>
      <c r="J22283" t="str">
        <f t="shared" si="1046"/>
        <v>21-24</v>
      </c>
    </row>
    <row r="22284" customFormat="1" spans="1:10">
      <c r="A22284" t="s">
        <v>1361</v>
      </c>
      <c r="B22284" t="s">
        <v>1492</v>
      </c>
      <c r="C22284" s="7">
        <v>44352.5908101852</v>
      </c>
      <c r="D22284" t="str">
        <f>VLOOKUP(A22284,Sheet2!$B$2:$E$1001,3,0)</f>
        <v>GIF</v>
      </c>
      <c r="E22284" t="str">
        <f>VLOOKUP(A22284,Sheet2!$B$2:$E$1001,4,0)</f>
        <v>tennis</v>
      </c>
      <c r="F22284" t="str">
        <f>VLOOKUP(B22284,Sheet3!$B$2:$D$17,2,0)</f>
        <v>neutral</v>
      </c>
      <c r="G22284">
        <f>VLOOKUP(B22284,Sheet3!$B$2:$D$17,3,0)</f>
        <v>20</v>
      </c>
      <c r="H22284">
        <f t="shared" si="1044"/>
        <v>6</v>
      </c>
      <c r="I22284">
        <f t="shared" si="1045"/>
        <v>6</v>
      </c>
      <c r="J22284" t="str">
        <f t="shared" si="1046"/>
        <v>12-15</v>
      </c>
    </row>
    <row r="22285" spans="1:10">
      <c r="A22285" t="s">
        <v>1361</v>
      </c>
      <c r="B22285" t="s">
        <v>1490</v>
      </c>
      <c r="C22285" s="7">
        <v>44053.5036226852</v>
      </c>
      <c r="D22285" t="str">
        <f>VLOOKUP(A22285,Sheet2!$B$2:$E$1001,3,0)</f>
        <v>GIF</v>
      </c>
      <c r="E22285" t="str">
        <f>VLOOKUP(A22285,Sheet2!$B$2:$E$1001,4,0)</f>
        <v>tennis</v>
      </c>
      <c r="F22285" t="str">
        <f>VLOOKUP(B22285,Sheet3!$B$2:$D$17,2,0)</f>
        <v>negative</v>
      </c>
      <c r="G22285">
        <f>VLOOKUP(B22285,Sheet3!$B$2:$D$17,3,0)</f>
        <v>5</v>
      </c>
      <c r="H22285">
        <f t="shared" si="1044"/>
        <v>8</v>
      </c>
      <c r="I22285">
        <f t="shared" si="1045"/>
        <v>1</v>
      </c>
      <c r="J22285" t="str">
        <f t="shared" si="1046"/>
        <v>12-15</v>
      </c>
    </row>
    <row r="22286" spans="1:10">
      <c r="A22286" t="s">
        <v>1361</v>
      </c>
      <c r="B22286" t="s">
        <v>1490</v>
      </c>
      <c r="C22286" s="7">
        <v>44074.3733449074</v>
      </c>
      <c r="D22286" t="str">
        <f>VLOOKUP(A22286,Sheet2!$B$2:$E$1001,3,0)</f>
        <v>GIF</v>
      </c>
      <c r="E22286" t="str">
        <f>VLOOKUP(A22286,Sheet2!$B$2:$E$1001,4,0)</f>
        <v>tennis</v>
      </c>
      <c r="F22286" t="str">
        <f>VLOOKUP(B22286,Sheet3!$B$2:$D$17,2,0)</f>
        <v>negative</v>
      </c>
      <c r="G22286">
        <f>VLOOKUP(B22286,Sheet3!$B$2:$D$17,3,0)</f>
        <v>5</v>
      </c>
      <c r="H22286">
        <f t="shared" si="1044"/>
        <v>8</v>
      </c>
      <c r="I22286">
        <f t="shared" si="1045"/>
        <v>1</v>
      </c>
      <c r="J22286" t="str">
        <f t="shared" si="1046"/>
        <v>6-9</v>
      </c>
    </row>
    <row r="22287" spans="1:10">
      <c r="A22287" t="s">
        <v>1361</v>
      </c>
      <c r="B22287" t="s">
        <v>1501</v>
      </c>
      <c r="C22287" s="7">
        <v>44289.3126388889</v>
      </c>
      <c r="D22287" t="str">
        <f>VLOOKUP(A22287,Sheet2!$B$2:$E$1001,3,0)</f>
        <v>GIF</v>
      </c>
      <c r="E22287" t="str">
        <f>VLOOKUP(A22287,Sheet2!$B$2:$E$1001,4,0)</f>
        <v>tennis</v>
      </c>
      <c r="F22287" t="str">
        <f>VLOOKUP(B22287,Sheet3!$B$2:$D$17,2,0)</f>
        <v>neutral</v>
      </c>
      <c r="G22287">
        <f>VLOOKUP(B22287,Sheet3!$B$2:$D$17,3,0)</f>
        <v>35</v>
      </c>
      <c r="H22287">
        <f t="shared" si="1044"/>
        <v>4</v>
      </c>
      <c r="I22287">
        <f t="shared" si="1045"/>
        <v>6</v>
      </c>
      <c r="J22287" t="str">
        <f t="shared" si="1046"/>
        <v>6-9</v>
      </c>
    </row>
    <row r="22288" spans="1:10">
      <c r="A22288" t="s">
        <v>1361</v>
      </c>
      <c r="B22288" t="s">
        <v>1490</v>
      </c>
      <c r="C22288" s="7">
        <v>44101.4247569444</v>
      </c>
      <c r="D22288" t="str">
        <f>VLOOKUP(A22288,Sheet2!$B$2:$E$1001,3,0)</f>
        <v>GIF</v>
      </c>
      <c r="E22288" t="str">
        <f>VLOOKUP(A22288,Sheet2!$B$2:$E$1001,4,0)</f>
        <v>tennis</v>
      </c>
      <c r="F22288" t="str">
        <f>VLOOKUP(B22288,Sheet3!$B$2:$D$17,2,0)</f>
        <v>negative</v>
      </c>
      <c r="G22288">
        <f>VLOOKUP(B22288,Sheet3!$B$2:$D$17,3,0)</f>
        <v>5</v>
      </c>
      <c r="H22288">
        <f t="shared" si="1044"/>
        <v>9</v>
      </c>
      <c r="I22288">
        <f t="shared" si="1045"/>
        <v>7</v>
      </c>
      <c r="J22288" t="str">
        <f t="shared" si="1046"/>
        <v>9-12</v>
      </c>
    </row>
    <row r="22289" spans="1:10">
      <c r="A22289" t="s">
        <v>1361</v>
      </c>
      <c r="B22289" t="s">
        <v>1498</v>
      </c>
      <c r="C22289" s="7">
        <v>44057.1239699074</v>
      </c>
      <c r="D22289" t="str">
        <f>VLOOKUP(A22289,Sheet2!$B$2:$E$1001,3,0)</f>
        <v>GIF</v>
      </c>
      <c r="E22289" t="str">
        <f>VLOOKUP(A22289,Sheet2!$B$2:$E$1001,4,0)</f>
        <v>tennis</v>
      </c>
      <c r="F22289" t="str">
        <f>VLOOKUP(B22289,Sheet3!$B$2:$D$17,2,0)</f>
        <v>positive</v>
      </c>
      <c r="G22289">
        <f>VLOOKUP(B22289,Sheet3!$B$2:$D$17,3,0)</f>
        <v>50</v>
      </c>
      <c r="H22289">
        <f t="shared" si="1044"/>
        <v>8</v>
      </c>
      <c r="I22289">
        <f t="shared" si="1045"/>
        <v>5</v>
      </c>
      <c r="J22289" t="str">
        <f t="shared" si="1046"/>
        <v>0-3</v>
      </c>
    </row>
    <row r="22290" spans="1:10">
      <c r="A22290" t="s">
        <v>1361</v>
      </c>
      <c r="B22290" t="s">
        <v>1497</v>
      </c>
      <c r="C22290" s="7">
        <v>44234.0071759259</v>
      </c>
      <c r="D22290" t="str">
        <f>VLOOKUP(A22290,Sheet2!$B$2:$E$1001,3,0)</f>
        <v>GIF</v>
      </c>
      <c r="E22290" t="str">
        <f>VLOOKUP(A22290,Sheet2!$B$2:$E$1001,4,0)</f>
        <v>tennis</v>
      </c>
      <c r="F22290" t="str">
        <f>VLOOKUP(B22290,Sheet3!$B$2:$D$17,2,0)</f>
        <v>positive</v>
      </c>
      <c r="G22290">
        <f>VLOOKUP(B22290,Sheet3!$B$2:$D$17,3,0)</f>
        <v>72</v>
      </c>
      <c r="H22290">
        <f t="shared" si="1044"/>
        <v>2</v>
      </c>
      <c r="I22290">
        <f t="shared" si="1045"/>
        <v>7</v>
      </c>
      <c r="J22290" t="str">
        <f t="shared" si="1046"/>
        <v>0-3</v>
      </c>
    </row>
    <row r="22291" spans="1:10">
      <c r="A22291" t="s">
        <v>1361</v>
      </c>
      <c r="B22291" t="s">
        <v>1492</v>
      </c>
      <c r="C22291" s="7">
        <v>44084.1362847222</v>
      </c>
      <c r="D22291" t="str">
        <f>VLOOKUP(A22291,Sheet2!$B$2:$E$1001,3,0)</f>
        <v>GIF</v>
      </c>
      <c r="E22291" t="str">
        <f>VLOOKUP(A22291,Sheet2!$B$2:$E$1001,4,0)</f>
        <v>tennis</v>
      </c>
      <c r="F22291" t="str">
        <f>VLOOKUP(B22291,Sheet3!$B$2:$D$17,2,0)</f>
        <v>neutral</v>
      </c>
      <c r="G22291">
        <f>VLOOKUP(B22291,Sheet3!$B$2:$D$17,3,0)</f>
        <v>20</v>
      </c>
      <c r="H22291">
        <f t="shared" si="1044"/>
        <v>9</v>
      </c>
      <c r="I22291">
        <f t="shared" si="1045"/>
        <v>4</v>
      </c>
      <c r="J22291" t="str">
        <f t="shared" si="1046"/>
        <v>3-6</v>
      </c>
    </row>
    <row r="22292" spans="1:10">
      <c r="A22292" t="s">
        <v>1361</v>
      </c>
      <c r="B22292" t="s">
        <v>1498</v>
      </c>
      <c r="C22292" s="7">
        <v>44135.9113888889</v>
      </c>
      <c r="D22292" t="str">
        <f>VLOOKUP(A22292,Sheet2!$B$2:$E$1001,3,0)</f>
        <v>GIF</v>
      </c>
      <c r="E22292" t="str">
        <f>VLOOKUP(A22292,Sheet2!$B$2:$E$1001,4,0)</f>
        <v>tennis</v>
      </c>
      <c r="F22292" t="str">
        <f>VLOOKUP(B22292,Sheet3!$B$2:$D$17,2,0)</f>
        <v>positive</v>
      </c>
      <c r="G22292">
        <f>VLOOKUP(B22292,Sheet3!$B$2:$D$17,3,0)</f>
        <v>50</v>
      </c>
      <c r="H22292">
        <f t="shared" si="1044"/>
        <v>10</v>
      </c>
      <c r="I22292">
        <f t="shared" si="1045"/>
        <v>6</v>
      </c>
      <c r="J22292" t="str">
        <f t="shared" si="1046"/>
        <v>21-24</v>
      </c>
    </row>
    <row r="22293" spans="1:10">
      <c r="A22293" t="s">
        <v>1361</v>
      </c>
      <c r="B22293" t="s">
        <v>1488</v>
      </c>
      <c r="C22293" s="7">
        <v>44031.3280092593</v>
      </c>
      <c r="D22293" t="str">
        <f>VLOOKUP(A22293,Sheet2!$B$2:$E$1001,3,0)</f>
        <v>GIF</v>
      </c>
      <c r="E22293" t="str">
        <f>VLOOKUP(A22293,Sheet2!$B$2:$E$1001,4,0)</f>
        <v>tennis</v>
      </c>
      <c r="F22293" t="str">
        <f>VLOOKUP(B22293,Sheet3!$B$2:$D$17,2,0)</f>
        <v>negative</v>
      </c>
      <c r="G22293">
        <f>VLOOKUP(B22293,Sheet3!$B$2:$D$17,3,0)</f>
        <v>0</v>
      </c>
      <c r="H22293">
        <f t="shared" si="1044"/>
        <v>7</v>
      </c>
      <c r="I22293">
        <f t="shared" si="1045"/>
        <v>7</v>
      </c>
      <c r="J22293" t="str">
        <f t="shared" si="1046"/>
        <v>6-9</v>
      </c>
    </row>
    <row r="22294" customFormat="1" spans="1:10">
      <c r="A22294" t="s">
        <v>1361</v>
      </c>
      <c r="B22294" t="s">
        <v>1490</v>
      </c>
      <c r="C22294" s="7">
        <v>44150.6125231481</v>
      </c>
      <c r="D22294" t="str">
        <f>VLOOKUP(A22294,Sheet2!$B$2:$E$1001,3,0)</f>
        <v>GIF</v>
      </c>
      <c r="E22294" t="str">
        <f>VLOOKUP(A22294,Sheet2!$B$2:$E$1001,4,0)</f>
        <v>tennis</v>
      </c>
      <c r="F22294" t="str">
        <f>VLOOKUP(B22294,Sheet3!$B$2:$D$17,2,0)</f>
        <v>negative</v>
      </c>
      <c r="G22294">
        <f>VLOOKUP(B22294,Sheet3!$B$2:$D$17,3,0)</f>
        <v>5</v>
      </c>
      <c r="H22294">
        <f t="shared" si="1044"/>
        <v>11</v>
      </c>
      <c r="I22294">
        <f t="shared" si="1045"/>
        <v>7</v>
      </c>
      <c r="J22294" t="str">
        <f t="shared" si="1046"/>
        <v>12-15</v>
      </c>
    </row>
    <row r="22295" spans="1:10">
      <c r="A22295" t="s">
        <v>1361</v>
      </c>
      <c r="B22295" t="s">
        <v>1499</v>
      </c>
      <c r="C22295" s="7">
        <v>44103.9963194444</v>
      </c>
      <c r="D22295" t="str">
        <f>VLOOKUP(A22295,Sheet2!$B$2:$E$1001,3,0)</f>
        <v>GIF</v>
      </c>
      <c r="E22295" t="str">
        <f>VLOOKUP(A22295,Sheet2!$B$2:$E$1001,4,0)</f>
        <v>tennis</v>
      </c>
      <c r="F22295" t="str">
        <f>VLOOKUP(B22295,Sheet3!$B$2:$D$17,2,0)</f>
        <v>negative</v>
      </c>
      <c r="G22295">
        <f>VLOOKUP(B22295,Sheet3!$B$2:$D$17,3,0)</f>
        <v>10</v>
      </c>
      <c r="H22295">
        <f t="shared" si="1044"/>
        <v>9</v>
      </c>
      <c r="I22295">
        <f t="shared" si="1045"/>
        <v>2</v>
      </c>
      <c r="J22295" t="str">
        <f t="shared" si="1046"/>
        <v>21-24</v>
      </c>
    </row>
    <row r="22296" spans="1:10">
      <c r="A22296" t="s">
        <v>1361</v>
      </c>
      <c r="B22296" t="s">
        <v>1494</v>
      </c>
      <c r="C22296" s="7">
        <v>44041.9143865741</v>
      </c>
      <c r="D22296" t="str">
        <f>VLOOKUP(A22296,Sheet2!$B$2:$E$1001,3,0)</f>
        <v>GIF</v>
      </c>
      <c r="E22296" t="str">
        <f>VLOOKUP(A22296,Sheet2!$B$2:$E$1001,4,0)</f>
        <v>tennis</v>
      </c>
      <c r="F22296" t="str">
        <f>VLOOKUP(B22296,Sheet3!$B$2:$D$17,2,0)</f>
        <v>positive</v>
      </c>
      <c r="G22296">
        <f>VLOOKUP(B22296,Sheet3!$B$2:$D$17,3,0)</f>
        <v>65</v>
      </c>
      <c r="H22296">
        <f t="shared" si="1044"/>
        <v>7</v>
      </c>
      <c r="I22296">
        <f t="shared" si="1045"/>
        <v>3</v>
      </c>
      <c r="J22296" t="str">
        <f t="shared" si="1046"/>
        <v>21-24</v>
      </c>
    </row>
    <row r="22297" spans="1:10">
      <c r="A22297" t="s">
        <v>1361</v>
      </c>
      <c r="B22297" t="s">
        <v>1501</v>
      </c>
      <c r="C22297" s="7">
        <v>44037.3790856482</v>
      </c>
      <c r="D22297" t="str">
        <f>VLOOKUP(A22297,Sheet2!$B$2:$E$1001,3,0)</f>
        <v>GIF</v>
      </c>
      <c r="E22297" t="str">
        <f>VLOOKUP(A22297,Sheet2!$B$2:$E$1001,4,0)</f>
        <v>tennis</v>
      </c>
      <c r="F22297" t="str">
        <f>VLOOKUP(B22297,Sheet3!$B$2:$D$17,2,0)</f>
        <v>neutral</v>
      </c>
      <c r="G22297">
        <f>VLOOKUP(B22297,Sheet3!$B$2:$D$17,3,0)</f>
        <v>35</v>
      </c>
      <c r="H22297">
        <f t="shared" si="1044"/>
        <v>7</v>
      </c>
      <c r="I22297">
        <f t="shared" si="1045"/>
        <v>6</v>
      </c>
      <c r="J22297" t="str">
        <f t="shared" si="1046"/>
        <v>9-12</v>
      </c>
    </row>
    <row r="22298" spans="1:10">
      <c r="A22298" t="s">
        <v>1361</v>
      </c>
      <c r="B22298" t="s">
        <v>1499</v>
      </c>
      <c r="C22298" s="7">
        <v>44080.5171064815</v>
      </c>
      <c r="D22298" t="str">
        <f>VLOOKUP(A22298,Sheet2!$B$2:$E$1001,3,0)</f>
        <v>GIF</v>
      </c>
      <c r="E22298" t="str">
        <f>VLOOKUP(A22298,Sheet2!$B$2:$E$1001,4,0)</f>
        <v>tennis</v>
      </c>
      <c r="F22298" t="str">
        <f>VLOOKUP(B22298,Sheet3!$B$2:$D$17,2,0)</f>
        <v>negative</v>
      </c>
      <c r="G22298">
        <f>VLOOKUP(B22298,Sheet3!$B$2:$D$17,3,0)</f>
        <v>10</v>
      </c>
      <c r="H22298">
        <f t="shared" si="1044"/>
        <v>9</v>
      </c>
      <c r="I22298">
        <f t="shared" si="1045"/>
        <v>7</v>
      </c>
      <c r="J22298" t="str">
        <f t="shared" si="1046"/>
        <v>12-15</v>
      </c>
    </row>
    <row r="22299" spans="1:10">
      <c r="A22299" t="s">
        <v>1361</v>
      </c>
      <c r="B22299" t="s">
        <v>1485</v>
      </c>
      <c r="C22299" s="7">
        <v>44184.3223611111</v>
      </c>
      <c r="D22299" t="str">
        <f>VLOOKUP(A22299,Sheet2!$B$2:$E$1001,3,0)</f>
        <v>GIF</v>
      </c>
      <c r="E22299" t="str">
        <f>VLOOKUP(A22299,Sheet2!$B$2:$E$1001,4,0)</f>
        <v>tennis</v>
      </c>
      <c r="F22299" t="str">
        <f>VLOOKUP(B22299,Sheet3!$B$2:$D$17,2,0)</f>
        <v>positive</v>
      </c>
      <c r="G22299">
        <f>VLOOKUP(B22299,Sheet3!$B$2:$D$17,3,0)</f>
        <v>60</v>
      </c>
      <c r="H22299">
        <f t="shared" si="1044"/>
        <v>12</v>
      </c>
      <c r="I22299">
        <f t="shared" si="1045"/>
        <v>6</v>
      </c>
      <c r="J22299" t="str">
        <f t="shared" si="1046"/>
        <v>6-9</v>
      </c>
    </row>
    <row r="22300" spans="1:10">
      <c r="A22300" t="s">
        <v>1361</v>
      </c>
      <c r="B22300" t="s">
        <v>1501</v>
      </c>
      <c r="C22300" s="7">
        <v>44163.0448263889</v>
      </c>
      <c r="D22300" t="str">
        <f>VLOOKUP(A22300,Sheet2!$B$2:$E$1001,3,0)</f>
        <v>GIF</v>
      </c>
      <c r="E22300" t="str">
        <f>VLOOKUP(A22300,Sheet2!$B$2:$E$1001,4,0)</f>
        <v>tennis</v>
      </c>
      <c r="F22300" t="str">
        <f>VLOOKUP(B22300,Sheet3!$B$2:$D$17,2,0)</f>
        <v>neutral</v>
      </c>
      <c r="G22300">
        <f>VLOOKUP(B22300,Sheet3!$B$2:$D$17,3,0)</f>
        <v>35</v>
      </c>
      <c r="H22300">
        <f t="shared" si="1044"/>
        <v>11</v>
      </c>
      <c r="I22300">
        <f t="shared" si="1045"/>
        <v>6</v>
      </c>
      <c r="J22300" t="str">
        <f t="shared" si="1046"/>
        <v>0-3</v>
      </c>
    </row>
    <row r="22301" spans="1:10">
      <c r="A22301" t="s">
        <v>1361</v>
      </c>
      <c r="B22301" t="s">
        <v>1497</v>
      </c>
      <c r="C22301" s="7">
        <v>44323.3049537037</v>
      </c>
      <c r="D22301" t="str">
        <f>VLOOKUP(A22301,Sheet2!$B$2:$E$1001,3,0)</f>
        <v>GIF</v>
      </c>
      <c r="E22301" t="str">
        <f>VLOOKUP(A22301,Sheet2!$B$2:$E$1001,4,0)</f>
        <v>tennis</v>
      </c>
      <c r="F22301" t="str">
        <f>VLOOKUP(B22301,Sheet3!$B$2:$D$17,2,0)</f>
        <v>positive</v>
      </c>
      <c r="G22301">
        <f>VLOOKUP(B22301,Sheet3!$B$2:$D$17,3,0)</f>
        <v>72</v>
      </c>
      <c r="H22301">
        <f t="shared" si="1044"/>
        <v>5</v>
      </c>
      <c r="I22301">
        <f t="shared" si="1045"/>
        <v>5</v>
      </c>
      <c r="J22301" t="str">
        <f t="shared" si="1046"/>
        <v>6-9</v>
      </c>
    </row>
    <row r="22302" spans="1:10">
      <c r="A22302" t="s">
        <v>1363</v>
      </c>
      <c r="B22302" t="s">
        <v>1485</v>
      </c>
      <c r="C22302" s="7">
        <v>44112.0292476852</v>
      </c>
      <c r="D22302" t="str">
        <f>VLOOKUP(A22302,Sheet2!$B$2:$E$1001,3,0)</f>
        <v>audio</v>
      </c>
      <c r="E22302" t="str">
        <f>VLOOKUP(A22302,Sheet2!$B$2:$E$1001,4,0)</f>
        <v>food</v>
      </c>
      <c r="F22302" t="str">
        <f>VLOOKUP(B22302,Sheet3!$B$2:$D$17,2,0)</f>
        <v>positive</v>
      </c>
      <c r="G22302">
        <f>VLOOKUP(B22302,Sheet3!$B$2:$D$17,3,0)</f>
        <v>60</v>
      </c>
      <c r="H22302">
        <f t="shared" si="1044"/>
        <v>10</v>
      </c>
      <c r="I22302">
        <f t="shared" si="1045"/>
        <v>4</v>
      </c>
      <c r="J22302" t="str">
        <f t="shared" si="1046"/>
        <v>0-3</v>
      </c>
    </row>
    <row r="22303" spans="1:10">
      <c r="A22303" t="s">
        <v>1363</v>
      </c>
      <c r="B22303" t="s">
        <v>1496</v>
      </c>
      <c r="C22303" s="7">
        <v>44219.2068287037</v>
      </c>
      <c r="D22303" t="str">
        <f>VLOOKUP(A22303,Sheet2!$B$2:$E$1001,3,0)</f>
        <v>audio</v>
      </c>
      <c r="E22303" t="str">
        <f>VLOOKUP(A22303,Sheet2!$B$2:$E$1001,4,0)</f>
        <v>food</v>
      </c>
      <c r="F22303" t="str">
        <f>VLOOKUP(B22303,Sheet3!$B$2:$D$17,2,0)</f>
        <v>positive</v>
      </c>
      <c r="G22303">
        <f>VLOOKUP(B22303,Sheet3!$B$2:$D$17,3,0)</f>
        <v>70</v>
      </c>
      <c r="H22303">
        <f t="shared" si="1044"/>
        <v>1</v>
      </c>
      <c r="I22303">
        <f t="shared" si="1045"/>
        <v>6</v>
      </c>
      <c r="J22303" t="str">
        <f t="shared" si="1046"/>
        <v>3-6</v>
      </c>
    </row>
    <row r="22304" spans="1:10">
      <c r="A22304" t="s">
        <v>1363</v>
      </c>
      <c r="B22304" t="s">
        <v>1499</v>
      </c>
      <c r="C22304" s="7">
        <v>44293.1217476852</v>
      </c>
      <c r="D22304" t="str">
        <f>VLOOKUP(A22304,Sheet2!$B$2:$E$1001,3,0)</f>
        <v>audio</v>
      </c>
      <c r="E22304" t="str">
        <f>VLOOKUP(A22304,Sheet2!$B$2:$E$1001,4,0)</f>
        <v>food</v>
      </c>
      <c r="F22304" t="str">
        <f>VLOOKUP(B22304,Sheet3!$B$2:$D$17,2,0)</f>
        <v>negative</v>
      </c>
      <c r="G22304">
        <f>VLOOKUP(B22304,Sheet3!$B$2:$D$17,3,0)</f>
        <v>10</v>
      </c>
      <c r="H22304">
        <f t="shared" si="1044"/>
        <v>4</v>
      </c>
      <c r="I22304">
        <f t="shared" si="1045"/>
        <v>3</v>
      </c>
      <c r="J22304" t="str">
        <f t="shared" si="1046"/>
        <v>0-3</v>
      </c>
    </row>
    <row r="22305" spans="1:10">
      <c r="A22305" t="s">
        <v>1363</v>
      </c>
      <c r="B22305" t="s">
        <v>1498</v>
      </c>
      <c r="C22305" s="7">
        <v>44178.6104050926</v>
      </c>
      <c r="D22305" t="str">
        <f>VLOOKUP(A22305,Sheet2!$B$2:$E$1001,3,0)</f>
        <v>audio</v>
      </c>
      <c r="E22305" t="str">
        <f>VLOOKUP(A22305,Sheet2!$B$2:$E$1001,4,0)</f>
        <v>food</v>
      </c>
      <c r="F22305" t="str">
        <f>VLOOKUP(B22305,Sheet3!$B$2:$D$17,2,0)</f>
        <v>positive</v>
      </c>
      <c r="G22305">
        <f>VLOOKUP(B22305,Sheet3!$B$2:$D$17,3,0)</f>
        <v>50</v>
      </c>
      <c r="H22305">
        <f t="shared" si="1044"/>
        <v>12</v>
      </c>
      <c r="I22305">
        <f t="shared" si="1045"/>
        <v>7</v>
      </c>
      <c r="J22305" t="str">
        <f t="shared" si="1046"/>
        <v>12-15</v>
      </c>
    </row>
    <row r="22306" spans="1:10">
      <c r="A22306" t="s">
        <v>1363</v>
      </c>
      <c r="B22306" t="s">
        <v>1502</v>
      </c>
      <c r="C22306" s="7">
        <v>44143.5425347222</v>
      </c>
      <c r="D22306" t="str">
        <f>VLOOKUP(A22306,Sheet2!$B$2:$E$1001,3,0)</f>
        <v>audio</v>
      </c>
      <c r="E22306" t="str">
        <f>VLOOKUP(A22306,Sheet2!$B$2:$E$1001,4,0)</f>
        <v>food</v>
      </c>
      <c r="F22306" t="str">
        <f>VLOOKUP(B22306,Sheet3!$B$2:$D$17,2,0)</f>
        <v>negative</v>
      </c>
      <c r="G22306">
        <f>VLOOKUP(B22306,Sheet3!$B$2:$D$17,3,0)</f>
        <v>15</v>
      </c>
      <c r="H22306">
        <f t="shared" si="1044"/>
        <v>11</v>
      </c>
      <c r="I22306">
        <f t="shared" si="1045"/>
        <v>7</v>
      </c>
      <c r="J22306" t="str">
        <f t="shared" si="1046"/>
        <v>12-15</v>
      </c>
    </row>
    <row r="22307" spans="1:10">
      <c r="A22307" t="s">
        <v>1363</v>
      </c>
      <c r="B22307" t="s">
        <v>1485</v>
      </c>
      <c r="C22307" s="7">
        <v>44126.8451041667</v>
      </c>
      <c r="D22307" t="str">
        <f>VLOOKUP(A22307,Sheet2!$B$2:$E$1001,3,0)</f>
        <v>audio</v>
      </c>
      <c r="E22307" t="str">
        <f>VLOOKUP(A22307,Sheet2!$B$2:$E$1001,4,0)</f>
        <v>food</v>
      </c>
      <c r="F22307" t="str">
        <f>VLOOKUP(B22307,Sheet3!$B$2:$D$17,2,0)</f>
        <v>positive</v>
      </c>
      <c r="G22307">
        <f>VLOOKUP(B22307,Sheet3!$B$2:$D$17,3,0)</f>
        <v>60</v>
      </c>
      <c r="H22307">
        <f t="shared" si="1044"/>
        <v>10</v>
      </c>
      <c r="I22307">
        <f t="shared" si="1045"/>
        <v>4</v>
      </c>
      <c r="J22307" t="str">
        <f t="shared" si="1046"/>
        <v>18-21</v>
      </c>
    </row>
    <row r="22308" spans="1:10">
      <c r="A22308" t="s">
        <v>1363</v>
      </c>
      <c r="B22308" t="s">
        <v>1494</v>
      </c>
      <c r="C22308" s="7">
        <v>44340.2223611111</v>
      </c>
      <c r="D22308" t="str">
        <f>VLOOKUP(A22308,Sheet2!$B$2:$E$1001,3,0)</f>
        <v>audio</v>
      </c>
      <c r="E22308" t="str">
        <f>VLOOKUP(A22308,Sheet2!$B$2:$E$1001,4,0)</f>
        <v>food</v>
      </c>
      <c r="F22308" t="str">
        <f>VLOOKUP(B22308,Sheet3!$B$2:$D$17,2,0)</f>
        <v>positive</v>
      </c>
      <c r="G22308">
        <f>VLOOKUP(B22308,Sheet3!$B$2:$D$17,3,0)</f>
        <v>65</v>
      </c>
      <c r="H22308">
        <f t="shared" si="1044"/>
        <v>5</v>
      </c>
      <c r="I22308">
        <f t="shared" si="1045"/>
        <v>1</v>
      </c>
      <c r="J22308" t="str">
        <f t="shared" si="1046"/>
        <v>3-6</v>
      </c>
    </row>
    <row r="22309" spans="1:10">
      <c r="A22309" t="s">
        <v>1363</v>
      </c>
      <c r="B22309" t="s">
        <v>1491</v>
      </c>
      <c r="C22309" s="7">
        <v>44334.771087963</v>
      </c>
      <c r="D22309" t="str">
        <f>VLOOKUP(A22309,Sheet2!$B$2:$E$1001,3,0)</f>
        <v>audio</v>
      </c>
      <c r="E22309" t="str">
        <f>VLOOKUP(A22309,Sheet2!$B$2:$E$1001,4,0)</f>
        <v>food</v>
      </c>
      <c r="F22309" t="str">
        <f>VLOOKUP(B22309,Sheet3!$B$2:$D$17,2,0)</f>
        <v>positive</v>
      </c>
      <c r="G22309">
        <f>VLOOKUP(B22309,Sheet3!$B$2:$D$17,3,0)</f>
        <v>30</v>
      </c>
      <c r="H22309">
        <f t="shared" si="1044"/>
        <v>5</v>
      </c>
      <c r="I22309">
        <f t="shared" si="1045"/>
        <v>2</v>
      </c>
      <c r="J22309" t="str">
        <f t="shared" si="1046"/>
        <v>18-21</v>
      </c>
    </row>
    <row r="22310" spans="1:10">
      <c r="A22310" t="s">
        <v>1363</v>
      </c>
      <c r="B22310" t="s">
        <v>1495</v>
      </c>
      <c r="C22310" s="7">
        <v>44217.0496412037</v>
      </c>
      <c r="D22310" t="str">
        <f>VLOOKUP(A22310,Sheet2!$B$2:$E$1001,3,0)</f>
        <v>audio</v>
      </c>
      <c r="E22310" t="str">
        <f>VLOOKUP(A22310,Sheet2!$B$2:$E$1001,4,0)</f>
        <v>food</v>
      </c>
      <c r="F22310" t="str">
        <f>VLOOKUP(B22310,Sheet3!$B$2:$D$17,2,0)</f>
        <v>positive</v>
      </c>
      <c r="G22310">
        <f>VLOOKUP(B22310,Sheet3!$B$2:$D$17,3,0)</f>
        <v>75</v>
      </c>
      <c r="H22310">
        <f t="shared" si="1044"/>
        <v>1</v>
      </c>
      <c r="I22310">
        <f t="shared" si="1045"/>
        <v>4</v>
      </c>
      <c r="J22310" t="str">
        <f t="shared" si="1046"/>
        <v>0-3</v>
      </c>
    </row>
    <row r="22311" customFormat="1" spans="1:10">
      <c r="A22311" t="s">
        <v>1363</v>
      </c>
      <c r="B22311" t="s">
        <v>1490</v>
      </c>
      <c r="C22311" s="7">
        <v>44334.2291666667</v>
      </c>
      <c r="D22311" t="str">
        <f>VLOOKUP(A22311,Sheet2!$B$2:$E$1001,3,0)</f>
        <v>audio</v>
      </c>
      <c r="E22311" t="str">
        <f>VLOOKUP(A22311,Sheet2!$B$2:$E$1001,4,0)</f>
        <v>food</v>
      </c>
      <c r="F22311" t="str">
        <f>VLOOKUP(B22311,Sheet3!$B$2:$D$17,2,0)</f>
        <v>negative</v>
      </c>
      <c r="G22311">
        <f>VLOOKUP(B22311,Sheet3!$B$2:$D$17,3,0)</f>
        <v>5</v>
      </c>
      <c r="H22311">
        <f t="shared" si="1044"/>
        <v>5</v>
      </c>
      <c r="I22311">
        <f t="shared" si="1045"/>
        <v>2</v>
      </c>
      <c r="J22311" t="str">
        <f t="shared" si="1046"/>
        <v>3-6</v>
      </c>
    </row>
    <row r="22312" spans="1:10">
      <c r="A22312" t="s">
        <v>1363</v>
      </c>
      <c r="B22312" t="s">
        <v>1487</v>
      </c>
      <c r="C22312" s="7">
        <v>44271.1187962963</v>
      </c>
      <c r="D22312" t="str">
        <f>VLOOKUP(A22312,Sheet2!$B$2:$E$1001,3,0)</f>
        <v>audio</v>
      </c>
      <c r="E22312" t="str">
        <f>VLOOKUP(A22312,Sheet2!$B$2:$E$1001,4,0)</f>
        <v>food</v>
      </c>
      <c r="F22312" t="str">
        <f>VLOOKUP(B22312,Sheet3!$B$2:$D$17,2,0)</f>
        <v>positive</v>
      </c>
      <c r="G22312">
        <f>VLOOKUP(B22312,Sheet3!$B$2:$D$17,3,0)</f>
        <v>70</v>
      </c>
      <c r="H22312">
        <f t="shared" si="1044"/>
        <v>3</v>
      </c>
      <c r="I22312">
        <f t="shared" si="1045"/>
        <v>2</v>
      </c>
      <c r="J22312" t="str">
        <f t="shared" si="1046"/>
        <v>0-3</v>
      </c>
    </row>
    <row r="22313" spans="1:10">
      <c r="A22313" t="s">
        <v>1363</v>
      </c>
      <c r="B22313" t="s">
        <v>1501</v>
      </c>
      <c r="C22313" s="7">
        <v>44171.1665856481</v>
      </c>
      <c r="D22313" t="str">
        <f>VLOOKUP(A22313,Sheet2!$B$2:$E$1001,3,0)</f>
        <v>audio</v>
      </c>
      <c r="E22313" t="str">
        <f>VLOOKUP(A22313,Sheet2!$B$2:$E$1001,4,0)</f>
        <v>food</v>
      </c>
      <c r="F22313" t="str">
        <f>VLOOKUP(B22313,Sheet3!$B$2:$D$17,2,0)</f>
        <v>neutral</v>
      </c>
      <c r="G22313">
        <f>VLOOKUP(B22313,Sheet3!$B$2:$D$17,3,0)</f>
        <v>35</v>
      </c>
      <c r="H22313">
        <f t="shared" si="1044"/>
        <v>12</v>
      </c>
      <c r="I22313">
        <f t="shared" si="1045"/>
        <v>7</v>
      </c>
      <c r="J22313" t="str">
        <f t="shared" si="1046"/>
        <v>3-6</v>
      </c>
    </row>
    <row r="22314" spans="1:10">
      <c r="A22314" t="s">
        <v>1363</v>
      </c>
      <c r="B22314" t="s">
        <v>1503</v>
      </c>
      <c r="C22314" s="7">
        <v>44357.4616087963</v>
      </c>
      <c r="D22314" t="str">
        <f>VLOOKUP(A22314,Sheet2!$B$2:$E$1001,3,0)</f>
        <v>audio</v>
      </c>
      <c r="E22314" t="str">
        <f>VLOOKUP(A22314,Sheet2!$B$2:$E$1001,4,0)</f>
        <v>food</v>
      </c>
      <c r="F22314" t="str">
        <f>VLOOKUP(B22314,Sheet3!$B$2:$D$17,2,0)</f>
        <v>negative</v>
      </c>
      <c r="G22314">
        <f>VLOOKUP(B22314,Sheet3!$B$2:$D$17,3,0)</f>
        <v>12</v>
      </c>
      <c r="H22314">
        <f t="shared" si="1044"/>
        <v>6</v>
      </c>
      <c r="I22314">
        <f t="shared" si="1045"/>
        <v>4</v>
      </c>
      <c r="J22314" t="str">
        <f t="shared" si="1046"/>
        <v>9-12</v>
      </c>
    </row>
    <row r="22315" spans="1:10">
      <c r="A22315" t="s">
        <v>1363</v>
      </c>
      <c r="B22315" t="s">
        <v>1498</v>
      </c>
      <c r="C22315" s="7">
        <v>44064.4953935185</v>
      </c>
      <c r="D22315" t="str">
        <f>VLOOKUP(A22315,Sheet2!$B$2:$E$1001,3,0)</f>
        <v>audio</v>
      </c>
      <c r="E22315" t="str">
        <f>VLOOKUP(A22315,Sheet2!$B$2:$E$1001,4,0)</f>
        <v>food</v>
      </c>
      <c r="F22315" t="str">
        <f>VLOOKUP(B22315,Sheet3!$B$2:$D$17,2,0)</f>
        <v>positive</v>
      </c>
      <c r="G22315">
        <f>VLOOKUP(B22315,Sheet3!$B$2:$D$17,3,0)</f>
        <v>50</v>
      </c>
      <c r="H22315">
        <f t="shared" si="1044"/>
        <v>8</v>
      </c>
      <c r="I22315">
        <f t="shared" si="1045"/>
        <v>5</v>
      </c>
      <c r="J22315" t="str">
        <f t="shared" si="1046"/>
        <v>9-12</v>
      </c>
    </row>
    <row r="22316" spans="1:10">
      <c r="A22316" t="s">
        <v>1363</v>
      </c>
      <c r="B22316" t="s">
        <v>1496</v>
      </c>
      <c r="C22316" s="7">
        <v>44071.0461458333</v>
      </c>
      <c r="D22316" t="str">
        <f>VLOOKUP(A22316,Sheet2!$B$2:$E$1001,3,0)</f>
        <v>audio</v>
      </c>
      <c r="E22316" t="str">
        <f>VLOOKUP(A22316,Sheet2!$B$2:$E$1001,4,0)</f>
        <v>food</v>
      </c>
      <c r="F22316" t="str">
        <f>VLOOKUP(B22316,Sheet3!$B$2:$D$17,2,0)</f>
        <v>positive</v>
      </c>
      <c r="G22316">
        <f>VLOOKUP(B22316,Sheet3!$B$2:$D$17,3,0)</f>
        <v>70</v>
      </c>
      <c r="H22316">
        <f t="shared" si="1044"/>
        <v>8</v>
      </c>
      <c r="I22316">
        <f t="shared" si="1045"/>
        <v>5</v>
      </c>
      <c r="J22316" t="str">
        <f t="shared" si="1046"/>
        <v>0-3</v>
      </c>
    </row>
    <row r="22317" spans="1:10">
      <c r="A22317" t="s">
        <v>1363</v>
      </c>
      <c r="B22317" t="s">
        <v>1494</v>
      </c>
      <c r="C22317" s="7">
        <v>44117.4698842593</v>
      </c>
      <c r="D22317" t="str">
        <f>VLOOKUP(A22317,Sheet2!$B$2:$E$1001,3,0)</f>
        <v>audio</v>
      </c>
      <c r="E22317" t="str">
        <f>VLOOKUP(A22317,Sheet2!$B$2:$E$1001,4,0)</f>
        <v>food</v>
      </c>
      <c r="F22317" t="str">
        <f>VLOOKUP(B22317,Sheet3!$B$2:$D$17,2,0)</f>
        <v>positive</v>
      </c>
      <c r="G22317">
        <f>VLOOKUP(B22317,Sheet3!$B$2:$D$17,3,0)</f>
        <v>65</v>
      </c>
      <c r="H22317">
        <f t="shared" si="1044"/>
        <v>10</v>
      </c>
      <c r="I22317">
        <f t="shared" si="1045"/>
        <v>2</v>
      </c>
      <c r="J22317" t="str">
        <f t="shared" si="1046"/>
        <v>9-12</v>
      </c>
    </row>
    <row r="22318" spans="1:10">
      <c r="A22318" t="s">
        <v>1363</v>
      </c>
      <c r="B22318" t="s">
        <v>1490</v>
      </c>
      <c r="C22318" s="7">
        <v>44147.9477546296</v>
      </c>
      <c r="D22318" t="str">
        <f>VLOOKUP(A22318,Sheet2!$B$2:$E$1001,3,0)</f>
        <v>audio</v>
      </c>
      <c r="E22318" t="str">
        <f>VLOOKUP(A22318,Sheet2!$B$2:$E$1001,4,0)</f>
        <v>food</v>
      </c>
      <c r="F22318" t="str">
        <f>VLOOKUP(B22318,Sheet3!$B$2:$D$17,2,0)</f>
        <v>negative</v>
      </c>
      <c r="G22318">
        <f>VLOOKUP(B22318,Sheet3!$B$2:$D$17,3,0)</f>
        <v>5</v>
      </c>
      <c r="H22318">
        <f t="shared" si="1044"/>
        <v>11</v>
      </c>
      <c r="I22318">
        <f t="shared" si="1045"/>
        <v>4</v>
      </c>
      <c r="J22318" t="str">
        <f t="shared" si="1046"/>
        <v>21-24</v>
      </c>
    </row>
    <row r="22319" spans="1:10">
      <c r="A22319" t="s">
        <v>1363</v>
      </c>
      <c r="B22319" t="s">
        <v>1494</v>
      </c>
      <c r="C22319" s="7">
        <v>44155.9038078704</v>
      </c>
      <c r="D22319" t="str">
        <f>VLOOKUP(A22319,Sheet2!$B$2:$E$1001,3,0)</f>
        <v>audio</v>
      </c>
      <c r="E22319" t="str">
        <f>VLOOKUP(A22319,Sheet2!$B$2:$E$1001,4,0)</f>
        <v>food</v>
      </c>
      <c r="F22319" t="str">
        <f>VLOOKUP(B22319,Sheet3!$B$2:$D$17,2,0)</f>
        <v>positive</v>
      </c>
      <c r="G22319">
        <f>VLOOKUP(B22319,Sheet3!$B$2:$D$17,3,0)</f>
        <v>65</v>
      </c>
      <c r="H22319">
        <f t="shared" si="1044"/>
        <v>11</v>
      </c>
      <c r="I22319">
        <f t="shared" si="1045"/>
        <v>5</v>
      </c>
      <c r="J22319" t="str">
        <f t="shared" si="1046"/>
        <v>21-24</v>
      </c>
    </row>
    <row r="22320" spans="1:10">
      <c r="A22320" t="s">
        <v>1363</v>
      </c>
      <c r="B22320" t="s">
        <v>1499</v>
      </c>
      <c r="C22320" s="7">
        <v>44135.0024884259</v>
      </c>
      <c r="D22320" t="str">
        <f>VLOOKUP(A22320,Sheet2!$B$2:$E$1001,3,0)</f>
        <v>audio</v>
      </c>
      <c r="E22320" t="str">
        <f>VLOOKUP(A22320,Sheet2!$B$2:$E$1001,4,0)</f>
        <v>food</v>
      </c>
      <c r="F22320" t="str">
        <f>VLOOKUP(B22320,Sheet3!$B$2:$D$17,2,0)</f>
        <v>negative</v>
      </c>
      <c r="G22320">
        <f>VLOOKUP(B22320,Sheet3!$B$2:$D$17,3,0)</f>
        <v>10</v>
      </c>
      <c r="H22320">
        <f t="shared" si="1044"/>
        <v>10</v>
      </c>
      <c r="I22320">
        <f t="shared" si="1045"/>
        <v>6</v>
      </c>
      <c r="J22320" t="str">
        <f t="shared" si="1046"/>
        <v>0-3</v>
      </c>
    </row>
    <row r="22321" customFormat="1" spans="1:10">
      <c r="A22321" t="s">
        <v>1363</v>
      </c>
      <c r="B22321" t="s">
        <v>1501</v>
      </c>
      <c r="C22321" s="7">
        <v>44050.1430787037</v>
      </c>
      <c r="D22321" t="str">
        <f>VLOOKUP(A22321,Sheet2!$B$2:$E$1001,3,0)</f>
        <v>audio</v>
      </c>
      <c r="E22321" t="str">
        <f>VLOOKUP(A22321,Sheet2!$B$2:$E$1001,4,0)</f>
        <v>food</v>
      </c>
      <c r="F22321" t="str">
        <f>VLOOKUP(B22321,Sheet3!$B$2:$D$17,2,0)</f>
        <v>neutral</v>
      </c>
      <c r="G22321">
        <f>VLOOKUP(B22321,Sheet3!$B$2:$D$17,3,0)</f>
        <v>35</v>
      </c>
      <c r="H22321">
        <f t="shared" si="1044"/>
        <v>8</v>
      </c>
      <c r="I22321">
        <f t="shared" si="1045"/>
        <v>5</v>
      </c>
      <c r="J22321" t="str">
        <f t="shared" si="1046"/>
        <v>3-6</v>
      </c>
    </row>
    <row r="22322" spans="1:10">
      <c r="A22322" t="s">
        <v>1363</v>
      </c>
      <c r="B22322" t="s">
        <v>1502</v>
      </c>
      <c r="C22322" s="7">
        <v>44196.4342013889</v>
      </c>
      <c r="D22322" t="str">
        <f>VLOOKUP(A22322,Sheet2!$B$2:$E$1001,3,0)</f>
        <v>audio</v>
      </c>
      <c r="E22322" t="str">
        <f>VLOOKUP(A22322,Sheet2!$B$2:$E$1001,4,0)</f>
        <v>food</v>
      </c>
      <c r="F22322" t="str">
        <f>VLOOKUP(B22322,Sheet3!$B$2:$D$17,2,0)</f>
        <v>negative</v>
      </c>
      <c r="G22322">
        <f>VLOOKUP(B22322,Sheet3!$B$2:$D$17,3,0)</f>
        <v>15</v>
      </c>
      <c r="H22322">
        <f t="shared" si="1044"/>
        <v>12</v>
      </c>
      <c r="I22322">
        <f t="shared" si="1045"/>
        <v>4</v>
      </c>
      <c r="J22322" t="str">
        <f t="shared" si="1046"/>
        <v>9-12</v>
      </c>
    </row>
    <row r="22323" spans="1:10">
      <c r="A22323" t="s">
        <v>1363</v>
      </c>
      <c r="B22323" t="s">
        <v>1502</v>
      </c>
      <c r="C22323" s="7">
        <v>44342.5500347222</v>
      </c>
      <c r="D22323" t="str">
        <f>VLOOKUP(A22323,Sheet2!$B$2:$E$1001,3,0)</f>
        <v>audio</v>
      </c>
      <c r="E22323" t="str">
        <f>VLOOKUP(A22323,Sheet2!$B$2:$E$1001,4,0)</f>
        <v>food</v>
      </c>
      <c r="F22323" t="str">
        <f>VLOOKUP(B22323,Sheet3!$B$2:$D$17,2,0)</f>
        <v>negative</v>
      </c>
      <c r="G22323">
        <f>VLOOKUP(B22323,Sheet3!$B$2:$D$17,3,0)</f>
        <v>15</v>
      </c>
      <c r="H22323">
        <f t="shared" si="1044"/>
        <v>5</v>
      </c>
      <c r="I22323">
        <f t="shared" si="1045"/>
        <v>3</v>
      </c>
      <c r="J22323" t="str">
        <f t="shared" si="1046"/>
        <v>12-15</v>
      </c>
    </row>
    <row r="22324" spans="1:10">
      <c r="A22324" t="s">
        <v>1363</v>
      </c>
      <c r="B22324" t="s">
        <v>1499</v>
      </c>
      <c r="C22324" s="7">
        <v>44270.3117708333</v>
      </c>
      <c r="D22324" t="str">
        <f>VLOOKUP(A22324,Sheet2!$B$2:$E$1001,3,0)</f>
        <v>audio</v>
      </c>
      <c r="E22324" t="str">
        <f>VLOOKUP(A22324,Sheet2!$B$2:$E$1001,4,0)</f>
        <v>food</v>
      </c>
      <c r="F22324" t="str">
        <f>VLOOKUP(B22324,Sheet3!$B$2:$D$17,2,0)</f>
        <v>negative</v>
      </c>
      <c r="G22324">
        <f>VLOOKUP(B22324,Sheet3!$B$2:$D$17,3,0)</f>
        <v>10</v>
      </c>
      <c r="H22324">
        <f t="shared" si="1044"/>
        <v>3</v>
      </c>
      <c r="I22324">
        <f t="shared" si="1045"/>
        <v>1</v>
      </c>
      <c r="J22324" t="str">
        <f t="shared" si="1046"/>
        <v>6-9</v>
      </c>
    </row>
    <row r="22325" spans="1:10">
      <c r="A22325" t="s">
        <v>1363</v>
      </c>
      <c r="B22325" t="s">
        <v>1500</v>
      </c>
      <c r="C22325" s="7">
        <v>44330.2541203704</v>
      </c>
      <c r="D22325" t="str">
        <f>VLOOKUP(A22325,Sheet2!$B$2:$E$1001,3,0)</f>
        <v>audio</v>
      </c>
      <c r="E22325" t="str">
        <f>VLOOKUP(A22325,Sheet2!$B$2:$E$1001,4,0)</f>
        <v>food</v>
      </c>
      <c r="F22325" t="str">
        <f>VLOOKUP(B22325,Sheet3!$B$2:$D$17,2,0)</f>
        <v>positive</v>
      </c>
      <c r="G22325">
        <f>VLOOKUP(B22325,Sheet3!$B$2:$D$17,3,0)</f>
        <v>45</v>
      </c>
      <c r="H22325">
        <f t="shared" si="1044"/>
        <v>5</v>
      </c>
      <c r="I22325">
        <f t="shared" si="1045"/>
        <v>5</v>
      </c>
      <c r="J22325" t="str">
        <f t="shared" si="1046"/>
        <v>6-9</v>
      </c>
    </row>
    <row r="22326" spans="1:10">
      <c r="A22326" t="s">
        <v>1364</v>
      </c>
      <c r="B22326" t="s">
        <v>1497</v>
      </c>
      <c r="C22326" s="7">
        <v>44177.5319212963</v>
      </c>
      <c r="D22326" t="str">
        <f>VLOOKUP(A22326,Sheet2!$B$2:$E$1001,3,0)</f>
        <v>photo</v>
      </c>
      <c r="E22326" t="str">
        <f>VLOOKUP(A22326,Sheet2!$B$2:$E$1001,4,0)</f>
        <v>science</v>
      </c>
      <c r="F22326" t="str">
        <f>VLOOKUP(B22326,Sheet3!$B$2:$D$17,2,0)</f>
        <v>positive</v>
      </c>
      <c r="G22326">
        <f>VLOOKUP(B22326,Sheet3!$B$2:$D$17,3,0)</f>
        <v>72</v>
      </c>
      <c r="H22326">
        <f t="shared" si="1044"/>
        <v>12</v>
      </c>
      <c r="I22326">
        <f t="shared" si="1045"/>
        <v>6</v>
      </c>
      <c r="J22326" t="str">
        <f t="shared" si="1046"/>
        <v>12-15</v>
      </c>
    </row>
    <row r="22327" spans="1:10">
      <c r="A22327" t="s">
        <v>1364</v>
      </c>
      <c r="B22327" t="s">
        <v>1487</v>
      </c>
      <c r="C22327" s="7">
        <v>44030.5793634259</v>
      </c>
      <c r="D22327" t="str">
        <f>VLOOKUP(A22327,Sheet2!$B$2:$E$1001,3,0)</f>
        <v>photo</v>
      </c>
      <c r="E22327" t="str">
        <f>VLOOKUP(A22327,Sheet2!$B$2:$E$1001,4,0)</f>
        <v>science</v>
      </c>
      <c r="F22327" t="str">
        <f>VLOOKUP(B22327,Sheet3!$B$2:$D$17,2,0)</f>
        <v>positive</v>
      </c>
      <c r="G22327">
        <f>VLOOKUP(B22327,Sheet3!$B$2:$D$17,3,0)</f>
        <v>70</v>
      </c>
      <c r="H22327">
        <f t="shared" si="1044"/>
        <v>7</v>
      </c>
      <c r="I22327">
        <f t="shared" si="1045"/>
        <v>6</v>
      </c>
      <c r="J22327" t="str">
        <f t="shared" si="1046"/>
        <v>12-15</v>
      </c>
    </row>
    <row r="22328" spans="1:10">
      <c r="A22328" t="s">
        <v>1364</v>
      </c>
      <c r="B22328" t="s">
        <v>1490</v>
      </c>
      <c r="C22328" s="7">
        <v>44165.9623842593</v>
      </c>
      <c r="D22328" t="str">
        <f>VLOOKUP(A22328,Sheet2!$B$2:$E$1001,3,0)</f>
        <v>photo</v>
      </c>
      <c r="E22328" t="str">
        <f>VLOOKUP(A22328,Sheet2!$B$2:$E$1001,4,0)</f>
        <v>science</v>
      </c>
      <c r="F22328" t="str">
        <f>VLOOKUP(B22328,Sheet3!$B$2:$D$17,2,0)</f>
        <v>negative</v>
      </c>
      <c r="G22328">
        <f>VLOOKUP(B22328,Sheet3!$B$2:$D$17,3,0)</f>
        <v>5</v>
      </c>
      <c r="H22328">
        <f t="shared" si="1044"/>
        <v>11</v>
      </c>
      <c r="I22328">
        <f t="shared" si="1045"/>
        <v>1</v>
      </c>
      <c r="J22328" t="str">
        <f t="shared" si="1046"/>
        <v>21-24</v>
      </c>
    </row>
    <row r="22329" spans="1:10">
      <c r="A22329" t="s">
        <v>1364</v>
      </c>
      <c r="B22329" t="s">
        <v>1491</v>
      </c>
      <c r="C22329" s="7">
        <v>44062.2799652778</v>
      </c>
      <c r="D22329" t="str">
        <f>VLOOKUP(A22329,Sheet2!$B$2:$E$1001,3,0)</f>
        <v>photo</v>
      </c>
      <c r="E22329" t="str">
        <f>VLOOKUP(A22329,Sheet2!$B$2:$E$1001,4,0)</f>
        <v>science</v>
      </c>
      <c r="F22329" t="str">
        <f>VLOOKUP(B22329,Sheet3!$B$2:$D$17,2,0)</f>
        <v>positive</v>
      </c>
      <c r="G22329">
        <f>VLOOKUP(B22329,Sheet3!$B$2:$D$17,3,0)</f>
        <v>30</v>
      </c>
      <c r="H22329">
        <f t="shared" si="1044"/>
        <v>8</v>
      </c>
      <c r="I22329">
        <f t="shared" si="1045"/>
        <v>3</v>
      </c>
      <c r="J22329" t="str">
        <f t="shared" si="1046"/>
        <v>6-9</v>
      </c>
    </row>
    <row r="22330" spans="1:10">
      <c r="A22330" t="s">
        <v>1364</v>
      </c>
      <c r="B22330" t="s">
        <v>1492</v>
      </c>
      <c r="C22330" s="7">
        <v>44170.9482175926</v>
      </c>
      <c r="D22330" t="str">
        <f>VLOOKUP(A22330,Sheet2!$B$2:$E$1001,3,0)</f>
        <v>photo</v>
      </c>
      <c r="E22330" t="str">
        <f>VLOOKUP(A22330,Sheet2!$B$2:$E$1001,4,0)</f>
        <v>science</v>
      </c>
      <c r="F22330" t="str">
        <f>VLOOKUP(B22330,Sheet3!$B$2:$D$17,2,0)</f>
        <v>neutral</v>
      </c>
      <c r="G22330">
        <f>VLOOKUP(B22330,Sheet3!$B$2:$D$17,3,0)</f>
        <v>20</v>
      </c>
      <c r="H22330">
        <f t="shared" si="1044"/>
        <v>12</v>
      </c>
      <c r="I22330">
        <f t="shared" si="1045"/>
        <v>6</v>
      </c>
      <c r="J22330" t="str">
        <f t="shared" si="1046"/>
        <v>21-24</v>
      </c>
    </row>
    <row r="22331" spans="1:10">
      <c r="A22331" t="s">
        <v>1364</v>
      </c>
      <c r="B22331" t="s">
        <v>1500</v>
      </c>
      <c r="C22331" s="7">
        <v>44361.8722916667</v>
      </c>
      <c r="D22331" t="str">
        <f>VLOOKUP(A22331,Sheet2!$B$2:$E$1001,3,0)</f>
        <v>photo</v>
      </c>
      <c r="E22331" t="str">
        <f>VLOOKUP(A22331,Sheet2!$B$2:$E$1001,4,0)</f>
        <v>science</v>
      </c>
      <c r="F22331" t="str">
        <f>VLOOKUP(B22331,Sheet3!$B$2:$D$17,2,0)</f>
        <v>positive</v>
      </c>
      <c r="G22331">
        <f>VLOOKUP(B22331,Sheet3!$B$2:$D$17,3,0)</f>
        <v>45</v>
      </c>
      <c r="H22331">
        <f t="shared" si="1044"/>
        <v>6</v>
      </c>
      <c r="I22331">
        <f t="shared" si="1045"/>
        <v>1</v>
      </c>
      <c r="J22331" t="str">
        <f t="shared" si="1046"/>
        <v>18-21</v>
      </c>
    </row>
    <row r="22332" spans="1:10">
      <c r="A22332" t="s">
        <v>1364</v>
      </c>
      <c r="B22332" t="s">
        <v>1496</v>
      </c>
      <c r="C22332" s="7">
        <v>44343.6380671296</v>
      </c>
      <c r="D22332" t="str">
        <f>VLOOKUP(A22332,Sheet2!$B$2:$E$1001,3,0)</f>
        <v>photo</v>
      </c>
      <c r="E22332" t="str">
        <f>VLOOKUP(A22332,Sheet2!$B$2:$E$1001,4,0)</f>
        <v>science</v>
      </c>
      <c r="F22332" t="str">
        <f>VLOOKUP(B22332,Sheet3!$B$2:$D$17,2,0)</f>
        <v>positive</v>
      </c>
      <c r="G22332">
        <f>VLOOKUP(B22332,Sheet3!$B$2:$D$17,3,0)</f>
        <v>70</v>
      </c>
      <c r="H22332">
        <f t="shared" si="1044"/>
        <v>5</v>
      </c>
      <c r="I22332">
        <f t="shared" si="1045"/>
        <v>4</v>
      </c>
      <c r="J22332" t="str">
        <f t="shared" si="1046"/>
        <v>15-18</v>
      </c>
    </row>
    <row r="22333" spans="1:10">
      <c r="A22333" t="s">
        <v>1364</v>
      </c>
      <c r="B22333" t="s">
        <v>1496</v>
      </c>
      <c r="C22333" s="7">
        <v>44267.6555324074</v>
      </c>
      <c r="D22333" t="str">
        <f>VLOOKUP(A22333,Sheet2!$B$2:$E$1001,3,0)</f>
        <v>photo</v>
      </c>
      <c r="E22333" t="str">
        <f>VLOOKUP(A22333,Sheet2!$B$2:$E$1001,4,0)</f>
        <v>science</v>
      </c>
      <c r="F22333" t="str">
        <f>VLOOKUP(B22333,Sheet3!$B$2:$D$17,2,0)</f>
        <v>positive</v>
      </c>
      <c r="G22333">
        <f>VLOOKUP(B22333,Sheet3!$B$2:$D$17,3,0)</f>
        <v>70</v>
      </c>
      <c r="H22333">
        <f t="shared" si="1044"/>
        <v>3</v>
      </c>
      <c r="I22333">
        <f t="shared" si="1045"/>
        <v>5</v>
      </c>
      <c r="J22333" t="str">
        <f t="shared" si="1046"/>
        <v>15-18</v>
      </c>
    </row>
    <row r="22334" spans="1:10">
      <c r="A22334" t="s">
        <v>1364</v>
      </c>
      <c r="B22334" t="s">
        <v>1501</v>
      </c>
      <c r="C22334" s="7">
        <v>44185.1197222222</v>
      </c>
      <c r="D22334" t="str">
        <f>VLOOKUP(A22334,Sheet2!$B$2:$E$1001,3,0)</f>
        <v>photo</v>
      </c>
      <c r="E22334" t="str">
        <f>VLOOKUP(A22334,Sheet2!$B$2:$E$1001,4,0)</f>
        <v>science</v>
      </c>
      <c r="F22334" t="str">
        <f>VLOOKUP(B22334,Sheet3!$B$2:$D$17,2,0)</f>
        <v>neutral</v>
      </c>
      <c r="G22334">
        <f>VLOOKUP(B22334,Sheet3!$B$2:$D$17,3,0)</f>
        <v>35</v>
      </c>
      <c r="H22334">
        <f t="shared" si="1044"/>
        <v>12</v>
      </c>
      <c r="I22334">
        <f t="shared" si="1045"/>
        <v>7</v>
      </c>
      <c r="J22334" t="str">
        <f t="shared" si="1046"/>
        <v>0-3</v>
      </c>
    </row>
    <row r="22335" customFormat="1" spans="1:10">
      <c r="A22335" t="s">
        <v>1364</v>
      </c>
      <c r="B22335" t="s">
        <v>1485</v>
      </c>
      <c r="C22335" s="7">
        <v>44059.4062615741</v>
      </c>
      <c r="D22335" t="str">
        <f>VLOOKUP(A22335,Sheet2!$B$2:$E$1001,3,0)</f>
        <v>photo</v>
      </c>
      <c r="E22335" t="str">
        <f>VLOOKUP(A22335,Sheet2!$B$2:$E$1001,4,0)</f>
        <v>science</v>
      </c>
      <c r="F22335" t="str">
        <f>VLOOKUP(B22335,Sheet3!$B$2:$D$17,2,0)</f>
        <v>positive</v>
      </c>
      <c r="G22335">
        <f>VLOOKUP(B22335,Sheet3!$B$2:$D$17,3,0)</f>
        <v>60</v>
      </c>
      <c r="H22335">
        <f t="shared" si="1044"/>
        <v>8</v>
      </c>
      <c r="I22335">
        <f t="shared" si="1045"/>
        <v>7</v>
      </c>
      <c r="J22335" t="str">
        <f t="shared" si="1046"/>
        <v>9-12</v>
      </c>
    </row>
    <row r="22336" spans="1:10">
      <c r="A22336" t="s">
        <v>1364</v>
      </c>
      <c r="B22336" t="s">
        <v>1492</v>
      </c>
      <c r="C22336" s="7">
        <v>44049.0772222222</v>
      </c>
      <c r="D22336" t="str">
        <f>VLOOKUP(A22336,Sheet2!$B$2:$E$1001,3,0)</f>
        <v>photo</v>
      </c>
      <c r="E22336" t="str">
        <f>VLOOKUP(A22336,Sheet2!$B$2:$E$1001,4,0)</f>
        <v>science</v>
      </c>
      <c r="F22336" t="str">
        <f>VLOOKUP(B22336,Sheet3!$B$2:$D$17,2,0)</f>
        <v>neutral</v>
      </c>
      <c r="G22336">
        <f>VLOOKUP(B22336,Sheet3!$B$2:$D$17,3,0)</f>
        <v>20</v>
      </c>
      <c r="H22336">
        <f t="shared" si="1044"/>
        <v>8</v>
      </c>
      <c r="I22336">
        <f t="shared" si="1045"/>
        <v>4</v>
      </c>
      <c r="J22336" t="str">
        <f t="shared" si="1046"/>
        <v>0-3</v>
      </c>
    </row>
    <row r="22337" spans="1:10">
      <c r="A22337" t="s">
        <v>1364</v>
      </c>
      <c r="B22337" t="s">
        <v>1500</v>
      </c>
      <c r="C22337" s="7">
        <v>44056.3833564815</v>
      </c>
      <c r="D22337" t="str">
        <f>VLOOKUP(A22337,Sheet2!$B$2:$E$1001,3,0)</f>
        <v>photo</v>
      </c>
      <c r="E22337" t="str">
        <f>VLOOKUP(A22337,Sheet2!$B$2:$E$1001,4,0)</f>
        <v>science</v>
      </c>
      <c r="F22337" t="str">
        <f>VLOOKUP(B22337,Sheet3!$B$2:$D$17,2,0)</f>
        <v>positive</v>
      </c>
      <c r="G22337">
        <f>VLOOKUP(B22337,Sheet3!$B$2:$D$17,3,0)</f>
        <v>45</v>
      </c>
      <c r="H22337">
        <f t="shared" si="1044"/>
        <v>8</v>
      </c>
      <c r="I22337">
        <f t="shared" si="1045"/>
        <v>4</v>
      </c>
      <c r="J22337" t="str">
        <f t="shared" si="1046"/>
        <v>9-12</v>
      </c>
    </row>
    <row r="22338" spans="1:10">
      <c r="A22338" t="s">
        <v>1364</v>
      </c>
      <c r="B22338" t="s">
        <v>1498</v>
      </c>
      <c r="C22338" s="7">
        <v>44013.8106481481</v>
      </c>
      <c r="D22338" t="str">
        <f>VLOOKUP(A22338,Sheet2!$B$2:$E$1001,3,0)</f>
        <v>photo</v>
      </c>
      <c r="E22338" t="str">
        <f>VLOOKUP(A22338,Sheet2!$B$2:$E$1001,4,0)</f>
        <v>science</v>
      </c>
      <c r="F22338" t="str">
        <f>VLOOKUP(B22338,Sheet3!$B$2:$D$17,2,0)</f>
        <v>positive</v>
      </c>
      <c r="G22338">
        <f>VLOOKUP(B22338,Sheet3!$B$2:$D$17,3,0)</f>
        <v>50</v>
      </c>
      <c r="H22338">
        <f t="shared" si="1044"/>
        <v>7</v>
      </c>
      <c r="I22338">
        <f t="shared" si="1045"/>
        <v>3</v>
      </c>
      <c r="J22338" t="str">
        <f t="shared" si="1046"/>
        <v>18-21</v>
      </c>
    </row>
    <row r="22339" spans="1:10">
      <c r="A22339" t="s">
        <v>1364</v>
      </c>
      <c r="B22339" t="s">
        <v>1498</v>
      </c>
      <c r="C22339" s="7">
        <v>44075.7437962963</v>
      </c>
      <c r="D22339" t="str">
        <f>VLOOKUP(A22339,Sheet2!$B$2:$E$1001,3,0)</f>
        <v>photo</v>
      </c>
      <c r="E22339" t="str">
        <f>VLOOKUP(A22339,Sheet2!$B$2:$E$1001,4,0)</f>
        <v>science</v>
      </c>
      <c r="F22339" t="str">
        <f>VLOOKUP(B22339,Sheet3!$B$2:$D$17,2,0)</f>
        <v>positive</v>
      </c>
      <c r="G22339">
        <f>VLOOKUP(B22339,Sheet3!$B$2:$D$17,3,0)</f>
        <v>50</v>
      </c>
      <c r="H22339">
        <f t="shared" ref="H22339:H22402" si="1047">MONTH(C22339)</f>
        <v>9</v>
      </c>
      <c r="I22339">
        <f t="shared" ref="I22339:I22402" si="1048">WEEKDAY(C22339,2)</f>
        <v>2</v>
      </c>
      <c r="J22339" t="str">
        <f t="shared" ref="J22339:J22402" si="1049">TEXT(INT(HOUR(C22339)/3)*3,"0")&amp;"-"&amp;TEXT(INT(HOUR(C22339)/3)*3+3,"0")</f>
        <v>15-18</v>
      </c>
    </row>
    <row r="22340" spans="1:10">
      <c r="A22340" t="s">
        <v>1364</v>
      </c>
      <c r="B22340" t="s">
        <v>1495</v>
      </c>
      <c r="C22340" s="7">
        <v>44282.997650463</v>
      </c>
      <c r="D22340" t="str">
        <f>VLOOKUP(A22340,Sheet2!$B$2:$E$1001,3,0)</f>
        <v>photo</v>
      </c>
      <c r="E22340" t="str">
        <f>VLOOKUP(A22340,Sheet2!$B$2:$E$1001,4,0)</f>
        <v>science</v>
      </c>
      <c r="F22340" t="str">
        <f>VLOOKUP(B22340,Sheet3!$B$2:$D$17,2,0)</f>
        <v>positive</v>
      </c>
      <c r="G22340">
        <f>VLOOKUP(B22340,Sheet3!$B$2:$D$17,3,0)</f>
        <v>75</v>
      </c>
      <c r="H22340">
        <f t="shared" si="1047"/>
        <v>3</v>
      </c>
      <c r="I22340">
        <f t="shared" si="1048"/>
        <v>6</v>
      </c>
      <c r="J22340" t="str">
        <f t="shared" si="1049"/>
        <v>21-24</v>
      </c>
    </row>
    <row r="22341" spans="1:10">
      <c r="A22341" t="s">
        <v>1364</v>
      </c>
      <c r="B22341" t="s">
        <v>1490</v>
      </c>
      <c r="C22341" s="7">
        <v>44002.6556134259</v>
      </c>
      <c r="D22341" t="str">
        <f>VLOOKUP(A22341,Sheet2!$B$2:$E$1001,3,0)</f>
        <v>photo</v>
      </c>
      <c r="E22341" t="str">
        <f>VLOOKUP(A22341,Sheet2!$B$2:$E$1001,4,0)</f>
        <v>science</v>
      </c>
      <c r="F22341" t="str">
        <f>VLOOKUP(B22341,Sheet3!$B$2:$D$17,2,0)</f>
        <v>negative</v>
      </c>
      <c r="G22341">
        <f>VLOOKUP(B22341,Sheet3!$B$2:$D$17,3,0)</f>
        <v>5</v>
      </c>
      <c r="H22341">
        <f t="shared" si="1047"/>
        <v>6</v>
      </c>
      <c r="I22341">
        <f t="shared" si="1048"/>
        <v>6</v>
      </c>
      <c r="J22341" t="str">
        <f t="shared" si="1049"/>
        <v>15-18</v>
      </c>
    </row>
    <row r="22342" spans="1:10">
      <c r="A22342" t="s">
        <v>1364</v>
      </c>
      <c r="B22342" t="s">
        <v>1503</v>
      </c>
      <c r="C22342" s="7">
        <v>44293.5482638889</v>
      </c>
      <c r="D22342" t="str">
        <f>VLOOKUP(A22342,Sheet2!$B$2:$E$1001,3,0)</f>
        <v>photo</v>
      </c>
      <c r="E22342" t="str">
        <f>VLOOKUP(A22342,Sheet2!$B$2:$E$1001,4,0)</f>
        <v>science</v>
      </c>
      <c r="F22342" t="str">
        <f>VLOOKUP(B22342,Sheet3!$B$2:$D$17,2,0)</f>
        <v>negative</v>
      </c>
      <c r="G22342">
        <f>VLOOKUP(B22342,Sheet3!$B$2:$D$17,3,0)</f>
        <v>12</v>
      </c>
      <c r="H22342">
        <f t="shared" si="1047"/>
        <v>4</v>
      </c>
      <c r="I22342">
        <f t="shared" si="1048"/>
        <v>3</v>
      </c>
      <c r="J22342" t="str">
        <f t="shared" si="1049"/>
        <v>12-15</v>
      </c>
    </row>
    <row r="22343" spans="1:10">
      <c r="A22343" t="s">
        <v>1364</v>
      </c>
      <c r="B22343" t="s">
        <v>1485</v>
      </c>
      <c r="C22343" s="7">
        <v>44024.3797106482</v>
      </c>
      <c r="D22343" t="str">
        <f>VLOOKUP(A22343,Sheet2!$B$2:$E$1001,3,0)</f>
        <v>photo</v>
      </c>
      <c r="E22343" t="str">
        <f>VLOOKUP(A22343,Sheet2!$B$2:$E$1001,4,0)</f>
        <v>science</v>
      </c>
      <c r="F22343" t="str">
        <f>VLOOKUP(B22343,Sheet3!$B$2:$D$17,2,0)</f>
        <v>positive</v>
      </c>
      <c r="G22343">
        <f>VLOOKUP(B22343,Sheet3!$B$2:$D$17,3,0)</f>
        <v>60</v>
      </c>
      <c r="H22343">
        <f t="shared" si="1047"/>
        <v>7</v>
      </c>
      <c r="I22343">
        <f t="shared" si="1048"/>
        <v>7</v>
      </c>
      <c r="J22343" t="str">
        <f t="shared" si="1049"/>
        <v>9-12</v>
      </c>
    </row>
    <row r="22344" spans="1:10">
      <c r="A22344" t="s">
        <v>1364</v>
      </c>
      <c r="B22344" t="s">
        <v>1487</v>
      </c>
      <c r="C22344" s="7">
        <v>44308.1185416667</v>
      </c>
      <c r="D22344" t="str">
        <f>VLOOKUP(A22344,Sheet2!$B$2:$E$1001,3,0)</f>
        <v>photo</v>
      </c>
      <c r="E22344" t="str">
        <f>VLOOKUP(A22344,Sheet2!$B$2:$E$1001,4,0)</f>
        <v>science</v>
      </c>
      <c r="F22344" t="str">
        <f>VLOOKUP(B22344,Sheet3!$B$2:$D$17,2,0)</f>
        <v>positive</v>
      </c>
      <c r="G22344">
        <f>VLOOKUP(B22344,Sheet3!$B$2:$D$17,3,0)</f>
        <v>70</v>
      </c>
      <c r="H22344">
        <f t="shared" si="1047"/>
        <v>4</v>
      </c>
      <c r="I22344">
        <f t="shared" si="1048"/>
        <v>4</v>
      </c>
      <c r="J22344" t="str">
        <f t="shared" si="1049"/>
        <v>0-3</v>
      </c>
    </row>
    <row r="22345" customFormat="1" spans="1:10">
      <c r="A22345" t="s">
        <v>1364</v>
      </c>
      <c r="B22345" t="s">
        <v>1488</v>
      </c>
      <c r="C22345" s="7">
        <v>44247.7683217593</v>
      </c>
      <c r="D22345" t="str">
        <f>VLOOKUP(A22345,Sheet2!$B$2:$E$1001,3,0)</f>
        <v>photo</v>
      </c>
      <c r="E22345" t="str">
        <f>VLOOKUP(A22345,Sheet2!$B$2:$E$1001,4,0)</f>
        <v>science</v>
      </c>
      <c r="F22345" t="str">
        <f>VLOOKUP(B22345,Sheet3!$B$2:$D$17,2,0)</f>
        <v>negative</v>
      </c>
      <c r="G22345">
        <f>VLOOKUP(B22345,Sheet3!$B$2:$D$17,3,0)</f>
        <v>0</v>
      </c>
      <c r="H22345">
        <f t="shared" si="1047"/>
        <v>2</v>
      </c>
      <c r="I22345">
        <f t="shared" si="1048"/>
        <v>6</v>
      </c>
      <c r="J22345" t="str">
        <f t="shared" si="1049"/>
        <v>18-21</v>
      </c>
    </row>
    <row r="22346" spans="1:10">
      <c r="A22346" t="s">
        <v>1364</v>
      </c>
      <c r="B22346" t="s">
        <v>1502</v>
      </c>
      <c r="C22346" s="7">
        <v>44024.3080671296</v>
      </c>
      <c r="D22346" t="str">
        <f>VLOOKUP(A22346,Sheet2!$B$2:$E$1001,3,0)</f>
        <v>photo</v>
      </c>
      <c r="E22346" t="str">
        <f>VLOOKUP(A22346,Sheet2!$B$2:$E$1001,4,0)</f>
        <v>science</v>
      </c>
      <c r="F22346" t="str">
        <f>VLOOKUP(B22346,Sheet3!$B$2:$D$17,2,0)</f>
        <v>negative</v>
      </c>
      <c r="G22346">
        <f>VLOOKUP(B22346,Sheet3!$B$2:$D$17,3,0)</f>
        <v>15</v>
      </c>
      <c r="H22346">
        <f t="shared" si="1047"/>
        <v>7</v>
      </c>
      <c r="I22346">
        <f t="shared" si="1048"/>
        <v>7</v>
      </c>
      <c r="J22346" t="str">
        <f t="shared" si="1049"/>
        <v>6-9</v>
      </c>
    </row>
    <row r="22347" spans="1:10">
      <c r="A22347" t="s">
        <v>1364</v>
      </c>
      <c r="B22347" t="s">
        <v>1487</v>
      </c>
      <c r="C22347" s="7">
        <v>44080.4803240741</v>
      </c>
      <c r="D22347" t="str">
        <f>VLOOKUP(A22347,Sheet2!$B$2:$E$1001,3,0)</f>
        <v>photo</v>
      </c>
      <c r="E22347" t="str">
        <f>VLOOKUP(A22347,Sheet2!$B$2:$E$1001,4,0)</f>
        <v>science</v>
      </c>
      <c r="F22347" t="str">
        <f>VLOOKUP(B22347,Sheet3!$B$2:$D$17,2,0)</f>
        <v>positive</v>
      </c>
      <c r="G22347">
        <f>VLOOKUP(B22347,Sheet3!$B$2:$D$17,3,0)</f>
        <v>70</v>
      </c>
      <c r="H22347">
        <f t="shared" si="1047"/>
        <v>9</v>
      </c>
      <c r="I22347">
        <f t="shared" si="1048"/>
        <v>7</v>
      </c>
      <c r="J22347" t="str">
        <f t="shared" si="1049"/>
        <v>9-12</v>
      </c>
    </row>
    <row r="22348" spans="1:10">
      <c r="A22348" t="s">
        <v>1364</v>
      </c>
      <c r="B22348" t="s">
        <v>1485</v>
      </c>
      <c r="C22348" s="7">
        <v>44060.4863773148</v>
      </c>
      <c r="D22348" t="str">
        <f>VLOOKUP(A22348,Sheet2!$B$2:$E$1001,3,0)</f>
        <v>photo</v>
      </c>
      <c r="E22348" t="str">
        <f>VLOOKUP(A22348,Sheet2!$B$2:$E$1001,4,0)</f>
        <v>science</v>
      </c>
      <c r="F22348" t="str">
        <f>VLOOKUP(B22348,Sheet3!$B$2:$D$17,2,0)</f>
        <v>positive</v>
      </c>
      <c r="G22348">
        <f>VLOOKUP(B22348,Sheet3!$B$2:$D$17,3,0)</f>
        <v>60</v>
      </c>
      <c r="H22348">
        <f t="shared" si="1047"/>
        <v>8</v>
      </c>
      <c r="I22348">
        <f t="shared" si="1048"/>
        <v>1</v>
      </c>
      <c r="J22348" t="str">
        <f t="shared" si="1049"/>
        <v>9-12</v>
      </c>
    </row>
    <row r="22349" spans="1:10">
      <c r="A22349" t="s">
        <v>1364</v>
      </c>
      <c r="B22349" t="s">
        <v>1503</v>
      </c>
      <c r="C22349" s="7">
        <v>44054.0196990741</v>
      </c>
      <c r="D22349" t="str">
        <f>VLOOKUP(A22349,Sheet2!$B$2:$E$1001,3,0)</f>
        <v>photo</v>
      </c>
      <c r="E22349" t="str">
        <f>VLOOKUP(A22349,Sheet2!$B$2:$E$1001,4,0)</f>
        <v>science</v>
      </c>
      <c r="F22349" t="str">
        <f>VLOOKUP(B22349,Sheet3!$B$2:$D$17,2,0)</f>
        <v>negative</v>
      </c>
      <c r="G22349">
        <f>VLOOKUP(B22349,Sheet3!$B$2:$D$17,3,0)</f>
        <v>12</v>
      </c>
      <c r="H22349">
        <f t="shared" si="1047"/>
        <v>8</v>
      </c>
      <c r="I22349">
        <f t="shared" si="1048"/>
        <v>2</v>
      </c>
      <c r="J22349" t="str">
        <f t="shared" si="1049"/>
        <v>0-3</v>
      </c>
    </row>
    <row r="22350" spans="1:10">
      <c r="A22350" t="s">
        <v>1364</v>
      </c>
      <c r="B22350" t="s">
        <v>1497</v>
      </c>
      <c r="C22350" s="7">
        <v>44334.4418981482</v>
      </c>
      <c r="D22350" t="str">
        <f>VLOOKUP(A22350,Sheet2!$B$2:$E$1001,3,0)</f>
        <v>photo</v>
      </c>
      <c r="E22350" t="str">
        <f>VLOOKUP(A22350,Sheet2!$B$2:$E$1001,4,0)</f>
        <v>science</v>
      </c>
      <c r="F22350" t="str">
        <f>VLOOKUP(B22350,Sheet3!$B$2:$D$17,2,0)</f>
        <v>positive</v>
      </c>
      <c r="G22350">
        <f>VLOOKUP(B22350,Sheet3!$B$2:$D$17,3,0)</f>
        <v>72</v>
      </c>
      <c r="H22350">
        <f t="shared" si="1047"/>
        <v>5</v>
      </c>
      <c r="I22350">
        <f t="shared" si="1048"/>
        <v>2</v>
      </c>
      <c r="J22350" t="str">
        <f t="shared" si="1049"/>
        <v>9-12</v>
      </c>
    </row>
    <row r="22351" spans="1:10">
      <c r="A22351" t="s">
        <v>1364</v>
      </c>
      <c r="B22351" t="s">
        <v>1488</v>
      </c>
      <c r="C22351" s="7">
        <v>44299.7603240741</v>
      </c>
      <c r="D22351" t="str">
        <f>VLOOKUP(A22351,Sheet2!$B$2:$E$1001,3,0)</f>
        <v>photo</v>
      </c>
      <c r="E22351" t="str">
        <f>VLOOKUP(A22351,Sheet2!$B$2:$E$1001,4,0)</f>
        <v>science</v>
      </c>
      <c r="F22351" t="str">
        <f>VLOOKUP(B22351,Sheet3!$B$2:$D$17,2,0)</f>
        <v>negative</v>
      </c>
      <c r="G22351">
        <f>VLOOKUP(B22351,Sheet3!$B$2:$D$17,3,0)</f>
        <v>0</v>
      </c>
      <c r="H22351">
        <f t="shared" si="1047"/>
        <v>4</v>
      </c>
      <c r="I22351">
        <f t="shared" si="1048"/>
        <v>2</v>
      </c>
      <c r="J22351" t="str">
        <f t="shared" si="1049"/>
        <v>18-21</v>
      </c>
    </row>
    <row r="22352" spans="1:10">
      <c r="A22352" t="s">
        <v>1364</v>
      </c>
      <c r="B22352" t="s">
        <v>1495</v>
      </c>
      <c r="C22352" s="7">
        <v>44033.2956018519</v>
      </c>
      <c r="D22352" t="str">
        <f>VLOOKUP(A22352,Sheet2!$B$2:$E$1001,3,0)</f>
        <v>photo</v>
      </c>
      <c r="E22352" t="str">
        <f>VLOOKUP(A22352,Sheet2!$B$2:$E$1001,4,0)</f>
        <v>science</v>
      </c>
      <c r="F22352" t="str">
        <f>VLOOKUP(B22352,Sheet3!$B$2:$D$17,2,0)</f>
        <v>positive</v>
      </c>
      <c r="G22352">
        <f>VLOOKUP(B22352,Sheet3!$B$2:$D$17,3,0)</f>
        <v>75</v>
      </c>
      <c r="H22352">
        <f t="shared" si="1047"/>
        <v>7</v>
      </c>
      <c r="I22352">
        <f t="shared" si="1048"/>
        <v>2</v>
      </c>
      <c r="J22352" t="str">
        <f t="shared" si="1049"/>
        <v>6-9</v>
      </c>
    </row>
    <row r="22353" spans="1:10">
      <c r="A22353" t="s">
        <v>1364</v>
      </c>
      <c r="B22353" t="s">
        <v>1494</v>
      </c>
      <c r="C22353" s="7">
        <v>44125.4412962963</v>
      </c>
      <c r="D22353" t="str">
        <f>VLOOKUP(A22353,Sheet2!$B$2:$E$1001,3,0)</f>
        <v>photo</v>
      </c>
      <c r="E22353" t="str">
        <f>VLOOKUP(A22353,Sheet2!$B$2:$E$1001,4,0)</f>
        <v>science</v>
      </c>
      <c r="F22353" t="str">
        <f>VLOOKUP(B22353,Sheet3!$B$2:$D$17,2,0)</f>
        <v>positive</v>
      </c>
      <c r="G22353">
        <f>VLOOKUP(B22353,Sheet3!$B$2:$D$17,3,0)</f>
        <v>65</v>
      </c>
      <c r="H22353">
        <f t="shared" si="1047"/>
        <v>10</v>
      </c>
      <c r="I22353">
        <f t="shared" si="1048"/>
        <v>3</v>
      </c>
      <c r="J22353" t="str">
        <f t="shared" si="1049"/>
        <v>9-12</v>
      </c>
    </row>
    <row r="22354" spans="1:10">
      <c r="A22354" t="s">
        <v>1364</v>
      </c>
      <c r="B22354" t="s">
        <v>1494</v>
      </c>
      <c r="C22354" s="7">
        <v>44187.3628125</v>
      </c>
      <c r="D22354" t="str">
        <f>VLOOKUP(A22354,Sheet2!$B$2:$E$1001,3,0)</f>
        <v>photo</v>
      </c>
      <c r="E22354" t="str">
        <f>VLOOKUP(A22354,Sheet2!$B$2:$E$1001,4,0)</f>
        <v>science</v>
      </c>
      <c r="F22354" t="str">
        <f>VLOOKUP(B22354,Sheet3!$B$2:$D$17,2,0)</f>
        <v>positive</v>
      </c>
      <c r="G22354">
        <f>VLOOKUP(B22354,Sheet3!$B$2:$D$17,3,0)</f>
        <v>65</v>
      </c>
      <c r="H22354">
        <f t="shared" si="1047"/>
        <v>12</v>
      </c>
      <c r="I22354">
        <f t="shared" si="1048"/>
        <v>2</v>
      </c>
      <c r="J22354" t="str">
        <f t="shared" si="1049"/>
        <v>6-9</v>
      </c>
    </row>
    <row r="22355" customFormat="1" spans="1:10">
      <c r="A22355" t="s">
        <v>1364</v>
      </c>
      <c r="B22355" t="s">
        <v>1503</v>
      </c>
      <c r="C22355" s="7">
        <v>44128.3358796296</v>
      </c>
      <c r="D22355" t="str">
        <f>VLOOKUP(A22355,Sheet2!$B$2:$E$1001,3,0)</f>
        <v>photo</v>
      </c>
      <c r="E22355" t="str">
        <f>VLOOKUP(A22355,Sheet2!$B$2:$E$1001,4,0)</f>
        <v>science</v>
      </c>
      <c r="F22355" t="str">
        <f>VLOOKUP(B22355,Sheet3!$B$2:$D$17,2,0)</f>
        <v>negative</v>
      </c>
      <c r="G22355">
        <f>VLOOKUP(B22355,Sheet3!$B$2:$D$17,3,0)</f>
        <v>12</v>
      </c>
      <c r="H22355">
        <f t="shared" si="1047"/>
        <v>10</v>
      </c>
      <c r="I22355">
        <f t="shared" si="1048"/>
        <v>6</v>
      </c>
      <c r="J22355" t="str">
        <f t="shared" si="1049"/>
        <v>6-9</v>
      </c>
    </row>
    <row r="22356" spans="1:10">
      <c r="A22356" t="s">
        <v>1364</v>
      </c>
      <c r="B22356" t="s">
        <v>1491</v>
      </c>
      <c r="C22356" s="7">
        <v>44332.8093287037</v>
      </c>
      <c r="D22356" t="str">
        <f>VLOOKUP(A22356,Sheet2!$B$2:$E$1001,3,0)</f>
        <v>photo</v>
      </c>
      <c r="E22356" t="str">
        <f>VLOOKUP(A22356,Sheet2!$B$2:$E$1001,4,0)</f>
        <v>science</v>
      </c>
      <c r="F22356" t="str">
        <f>VLOOKUP(B22356,Sheet3!$B$2:$D$17,2,0)</f>
        <v>positive</v>
      </c>
      <c r="G22356">
        <f>VLOOKUP(B22356,Sheet3!$B$2:$D$17,3,0)</f>
        <v>30</v>
      </c>
      <c r="H22356">
        <f t="shared" si="1047"/>
        <v>5</v>
      </c>
      <c r="I22356">
        <f t="shared" si="1048"/>
        <v>7</v>
      </c>
      <c r="J22356" t="str">
        <f t="shared" si="1049"/>
        <v>18-21</v>
      </c>
    </row>
    <row r="22357" spans="1:10">
      <c r="A22357" t="s">
        <v>1364</v>
      </c>
      <c r="B22357" t="s">
        <v>1503</v>
      </c>
      <c r="C22357" s="7">
        <v>44105.8564236111</v>
      </c>
      <c r="D22357" t="str">
        <f>VLOOKUP(A22357,Sheet2!$B$2:$E$1001,3,0)</f>
        <v>photo</v>
      </c>
      <c r="E22357" t="str">
        <f>VLOOKUP(A22357,Sheet2!$B$2:$E$1001,4,0)</f>
        <v>science</v>
      </c>
      <c r="F22357" t="str">
        <f>VLOOKUP(B22357,Sheet3!$B$2:$D$17,2,0)</f>
        <v>negative</v>
      </c>
      <c r="G22357">
        <f>VLOOKUP(B22357,Sheet3!$B$2:$D$17,3,0)</f>
        <v>12</v>
      </c>
      <c r="H22357">
        <f t="shared" si="1047"/>
        <v>10</v>
      </c>
      <c r="I22357">
        <f t="shared" si="1048"/>
        <v>4</v>
      </c>
      <c r="J22357" t="str">
        <f t="shared" si="1049"/>
        <v>18-21</v>
      </c>
    </row>
    <row r="22358" spans="1:10">
      <c r="A22358" t="s">
        <v>1364</v>
      </c>
      <c r="B22358" t="s">
        <v>1495</v>
      </c>
      <c r="C22358" s="7">
        <v>44261.5749421296</v>
      </c>
      <c r="D22358" t="str">
        <f>VLOOKUP(A22358,Sheet2!$B$2:$E$1001,3,0)</f>
        <v>photo</v>
      </c>
      <c r="E22358" t="str">
        <f>VLOOKUP(A22358,Sheet2!$B$2:$E$1001,4,0)</f>
        <v>science</v>
      </c>
      <c r="F22358" t="str">
        <f>VLOOKUP(B22358,Sheet3!$B$2:$D$17,2,0)</f>
        <v>positive</v>
      </c>
      <c r="G22358">
        <f>VLOOKUP(B22358,Sheet3!$B$2:$D$17,3,0)</f>
        <v>75</v>
      </c>
      <c r="H22358">
        <f t="shared" si="1047"/>
        <v>3</v>
      </c>
      <c r="I22358">
        <f t="shared" si="1048"/>
        <v>6</v>
      </c>
      <c r="J22358" t="str">
        <f t="shared" si="1049"/>
        <v>12-15</v>
      </c>
    </row>
    <row r="22359" spans="1:10">
      <c r="A22359" t="s">
        <v>1364</v>
      </c>
      <c r="B22359" t="s">
        <v>1488</v>
      </c>
      <c r="C22359" s="7">
        <v>44250.5639699074</v>
      </c>
      <c r="D22359" t="str">
        <f>VLOOKUP(A22359,Sheet2!$B$2:$E$1001,3,0)</f>
        <v>photo</v>
      </c>
      <c r="E22359" t="str">
        <f>VLOOKUP(A22359,Sheet2!$B$2:$E$1001,4,0)</f>
        <v>science</v>
      </c>
      <c r="F22359" t="str">
        <f>VLOOKUP(B22359,Sheet3!$B$2:$D$17,2,0)</f>
        <v>negative</v>
      </c>
      <c r="G22359">
        <f>VLOOKUP(B22359,Sheet3!$B$2:$D$17,3,0)</f>
        <v>0</v>
      </c>
      <c r="H22359">
        <f t="shared" si="1047"/>
        <v>2</v>
      </c>
      <c r="I22359">
        <f t="shared" si="1048"/>
        <v>2</v>
      </c>
      <c r="J22359" t="str">
        <f t="shared" si="1049"/>
        <v>12-15</v>
      </c>
    </row>
    <row r="22360" spans="1:10">
      <c r="A22360" t="s">
        <v>1364</v>
      </c>
      <c r="B22360" t="s">
        <v>1500</v>
      </c>
      <c r="C22360" s="7">
        <v>44329.5694791667</v>
      </c>
      <c r="D22360" t="str">
        <f>VLOOKUP(A22360,Sheet2!$B$2:$E$1001,3,0)</f>
        <v>photo</v>
      </c>
      <c r="E22360" t="str">
        <f>VLOOKUP(A22360,Sheet2!$B$2:$E$1001,4,0)</f>
        <v>science</v>
      </c>
      <c r="F22360" t="str">
        <f>VLOOKUP(B22360,Sheet3!$B$2:$D$17,2,0)</f>
        <v>positive</v>
      </c>
      <c r="G22360">
        <f>VLOOKUP(B22360,Sheet3!$B$2:$D$17,3,0)</f>
        <v>45</v>
      </c>
      <c r="H22360">
        <f t="shared" si="1047"/>
        <v>5</v>
      </c>
      <c r="I22360">
        <f t="shared" si="1048"/>
        <v>4</v>
      </c>
      <c r="J22360" t="str">
        <f t="shared" si="1049"/>
        <v>12-15</v>
      </c>
    </row>
    <row r="22361" spans="1:10">
      <c r="A22361" t="s">
        <v>1364</v>
      </c>
      <c r="B22361" t="s">
        <v>1503</v>
      </c>
      <c r="C22361" s="7">
        <v>44137.3764814815</v>
      </c>
      <c r="D22361" t="str">
        <f>VLOOKUP(A22361,Sheet2!$B$2:$E$1001,3,0)</f>
        <v>photo</v>
      </c>
      <c r="E22361" t="str">
        <f>VLOOKUP(A22361,Sheet2!$B$2:$E$1001,4,0)</f>
        <v>science</v>
      </c>
      <c r="F22361" t="str">
        <f>VLOOKUP(B22361,Sheet3!$B$2:$D$17,2,0)</f>
        <v>negative</v>
      </c>
      <c r="G22361">
        <f>VLOOKUP(B22361,Sheet3!$B$2:$D$17,3,0)</f>
        <v>12</v>
      </c>
      <c r="H22361">
        <f t="shared" si="1047"/>
        <v>11</v>
      </c>
      <c r="I22361">
        <f t="shared" si="1048"/>
        <v>1</v>
      </c>
      <c r="J22361" t="str">
        <f t="shared" si="1049"/>
        <v>9-12</v>
      </c>
    </row>
    <row r="22362" spans="1:10">
      <c r="A22362" t="s">
        <v>1364</v>
      </c>
      <c r="B22362" t="s">
        <v>1497</v>
      </c>
      <c r="C22362" s="7">
        <v>44178.8487037037</v>
      </c>
      <c r="D22362" t="str">
        <f>VLOOKUP(A22362,Sheet2!$B$2:$E$1001,3,0)</f>
        <v>photo</v>
      </c>
      <c r="E22362" t="str">
        <f>VLOOKUP(A22362,Sheet2!$B$2:$E$1001,4,0)</f>
        <v>science</v>
      </c>
      <c r="F22362" t="str">
        <f>VLOOKUP(B22362,Sheet3!$B$2:$D$17,2,0)</f>
        <v>positive</v>
      </c>
      <c r="G22362">
        <f>VLOOKUP(B22362,Sheet3!$B$2:$D$17,3,0)</f>
        <v>72</v>
      </c>
      <c r="H22362">
        <f t="shared" si="1047"/>
        <v>12</v>
      </c>
      <c r="I22362">
        <f t="shared" si="1048"/>
        <v>7</v>
      </c>
      <c r="J22362" t="str">
        <f t="shared" si="1049"/>
        <v>18-21</v>
      </c>
    </row>
    <row r="22363" spans="1:10">
      <c r="A22363" t="s">
        <v>1364</v>
      </c>
      <c r="B22363" t="s">
        <v>1490</v>
      </c>
      <c r="C22363" s="7">
        <v>44151.4381944444</v>
      </c>
      <c r="D22363" t="str">
        <f>VLOOKUP(A22363,Sheet2!$B$2:$E$1001,3,0)</f>
        <v>photo</v>
      </c>
      <c r="E22363" t="str">
        <f>VLOOKUP(A22363,Sheet2!$B$2:$E$1001,4,0)</f>
        <v>science</v>
      </c>
      <c r="F22363" t="str">
        <f>VLOOKUP(B22363,Sheet3!$B$2:$D$17,2,0)</f>
        <v>negative</v>
      </c>
      <c r="G22363">
        <f>VLOOKUP(B22363,Sheet3!$B$2:$D$17,3,0)</f>
        <v>5</v>
      </c>
      <c r="H22363">
        <f t="shared" si="1047"/>
        <v>11</v>
      </c>
      <c r="I22363">
        <f t="shared" si="1048"/>
        <v>1</v>
      </c>
      <c r="J22363" t="str">
        <f t="shared" si="1049"/>
        <v>9-12</v>
      </c>
    </row>
    <row r="22364" spans="1:10">
      <c r="A22364" t="s">
        <v>1364</v>
      </c>
      <c r="B22364" t="s">
        <v>1497</v>
      </c>
      <c r="C22364" s="7">
        <v>44008.6712731481</v>
      </c>
      <c r="D22364" t="str">
        <f>VLOOKUP(A22364,Sheet2!$B$2:$E$1001,3,0)</f>
        <v>photo</v>
      </c>
      <c r="E22364" t="str">
        <f>VLOOKUP(A22364,Sheet2!$B$2:$E$1001,4,0)</f>
        <v>science</v>
      </c>
      <c r="F22364" t="str">
        <f>VLOOKUP(B22364,Sheet3!$B$2:$D$17,2,0)</f>
        <v>positive</v>
      </c>
      <c r="G22364">
        <f>VLOOKUP(B22364,Sheet3!$B$2:$D$17,3,0)</f>
        <v>72</v>
      </c>
      <c r="H22364">
        <f t="shared" si="1047"/>
        <v>6</v>
      </c>
      <c r="I22364">
        <f t="shared" si="1048"/>
        <v>5</v>
      </c>
      <c r="J22364" t="str">
        <f t="shared" si="1049"/>
        <v>15-18</v>
      </c>
    </row>
    <row r="22365" spans="1:10">
      <c r="A22365" t="s">
        <v>1366</v>
      </c>
      <c r="B22365" t="s">
        <v>1494</v>
      </c>
      <c r="C22365" s="7">
        <v>44282.3381134259</v>
      </c>
      <c r="D22365" t="str">
        <f>VLOOKUP(A22365,Sheet2!$B$2:$E$1001,3,0)</f>
        <v>GIF</v>
      </c>
      <c r="E22365" t="str">
        <f>VLOOKUP(A22365,Sheet2!$B$2:$E$1001,4,0)</f>
        <v>culture</v>
      </c>
      <c r="F22365" t="str">
        <f>VLOOKUP(B22365,Sheet3!$B$2:$D$17,2,0)</f>
        <v>positive</v>
      </c>
      <c r="G22365">
        <f>VLOOKUP(B22365,Sheet3!$B$2:$D$17,3,0)</f>
        <v>65</v>
      </c>
      <c r="H22365">
        <f t="shared" si="1047"/>
        <v>3</v>
      </c>
      <c r="I22365">
        <f t="shared" si="1048"/>
        <v>6</v>
      </c>
      <c r="J22365" t="str">
        <f t="shared" si="1049"/>
        <v>6-9</v>
      </c>
    </row>
    <row r="22366" spans="1:10">
      <c r="A22366" t="s">
        <v>1366</v>
      </c>
      <c r="B22366" t="s">
        <v>1485</v>
      </c>
      <c r="C22366" s="7">
        <v>44185.0375578704</v>
      </c>
      <c r="D22366" t="str">
        <f>VLOOKUP(A22366,Sheet2!$B$2:$E$1001,3,0)</f>
        <v>GIF</v>
      </c>
      <c r="E22366" t="str">
        <f>VLOOKUP(A22366,Sheet2!$B$2:$E$1001,4,0)</f>
        <v>culture</v>
      </c>
      <c r="F22366" t="str">
        <f>VLOOKUP(B22366,Sheet3!$B$2:$D$17,2,0)</f>
        <v>positive</v>
      </c>
      <c r="G22366">
        <f>VLOOKUP(B22366,Sheet3!$B$2:$D$17,3,0)</f>
        <v>60</v>
      </c>
      <c r="H22366">
        <f t="shared" si="1047"/>
        <v>12</v>
      </c>
      <c r="I22366">
        <f t="shared" si="1048"/>
        <v>7</v>
      </c>
      <c r="J22366" t="str">
        <f t="shared" si="1049"/>
        <v>0-3</v>
      </c>
    </row>
    <row r="22367" spans="1:10">
      <c r="A22367" t="s">
        <v>1366</v>
      </c>
      <c r="B22367" t="s">
        <v>1503</v>
      </c>
      <c r="C22367" s="7">
        <v>44352.1406018519</v>
      </c>
      <c r="D22367" t="str">
        <f>VLOOKUP(A22367,Sheet2!$B$2:$E$1001,3,0)</f>
        <v>GIF</v>
      </c>
      <c r="E22367" t="str">
        <f>VLOOKUP(A22367,Sheet2!$B$2:$E$1001,4,0)</f>
        <v>culture</v>
      </c>
      <c r="F22367" t="str">
        <f>VLOOKUP(B22367,Sheet3!$B$2:$D$17,2,0)</f>
        <v>negative</v>
      </c>
      <c r="G22367">
        <f>VLOOKUP(B22367,Sheet3!$B$2:$D$17,3,0)</f>
        <v>12</v>
      </c>
      <c r="H22367">
        <f t="shared" si="1047"/>
        <v>6</v>
      </c>
      <c r="I22367">
        <f t="shared" si="1048"/>
        <v>6</v>
      </c>
      <c r="J22367" t="str">
        <f t="shared" si="1049"/>
        <v>3-6</v>
      </c>
    </row>
    <row r="22368" spans="1:10">
      <c r="A22368" t="s">
        <v>1366</v>
      </c>
      <c r="B22368" t="s">
        <v>1496</v>
      </c>
      <c r="C22368" s="7">
        <v>44226.0696296296</v>
      </c>
      <c r="D22368" t="str">
        <f>VLOOKUP(A22368,Sheet2!$B$2:$E$1001,3,0)</f>
        <v>GIF</v>
      </c>
      <c r="E22368" t="str">
        <f>VLOOKUP(A22368,Sheet2!$B$2:$E$1001,4,0)</f>
        <v>culture</v>
      </c>
      <c r="F22368" t="str">
        <f>VLOOKUP(B22368,Sheet3!$B$2:$D$17,2,0)</f>
        <v>positive</v>
      </c>
      <c r="G22368">
        <f>VLOOKUP(B22368,Sheet3!$B$2:$D$17,3,0)</f>
        <v>70</v>
      </c>
      <c r="H22368">
        <f t="shared" si="1047"/>
        <v>1</v>
      </c>
      <c r="I22368">
        <f t="shared" si="1048"/>
        <v>6</v>
      </c>
      <c r="J22368" t="str">
        <f t="shared" si="1049"/>
        <v>0-3</v>
      </c>
    </row>
    <row r="22369" spans="1:10">
      <c r="A22369" t="s">
        <v>1366</v>
      </c>
      <c r="B22369" t="s">
        <v>1498</v>
      </c>
      <c r="C22369" s="7">
        <v>44240.6187384259</v>
      </c>
      <c r="D22369" t="str">
        <f>VLOOKUP(A22369,Sheet2!$B$2:$E$1001,3,0)</f>
        <v>GIF</v>
      </c>
      <c r="E22369" t="str">
        <f>VLOOKUP(A22369,Sheet2!$B$2:$E$1001,4,0)</f>
        <v>culture</v>
      </c>
      <c r="F22369" t="str">
        <f>VLOOKUP(B22369,Sheet3!$B$2:$D$17,2,0)</f>
        <v>positive</v>
      </c>
      <c r="G22369">
        <f>VLOOKUP(B22369,Sheet3!$B$2:$D$17,3,0)</f>
        <v>50</v>
      </c>
      <c r="H22369">
        <f t="shared" si="1047"/>
        <v>2</v>
      </c>
      <c r="I22369">
        <f t="shared" si="1048"/>
        <v>6</v>
      </c>
      <c r="J22369" t="str">
        <f t="shared" si="1049"/>
        <v>12-15</v>
      </c>
    </row>
    <row r="22370" spans="1:10">
      <c r="A22370" t="s">
        <v>1366</v>
      </c>
      <c r="B22370" t="s">
        <v>1497</v>
      </c>
      <c r="C22370" s="7">
        <v>44207.9111342593</v>
      </c>
      <c r="D22370" t="str">
        <f>VLOOKUP(A22370,Sheet2!$B$2:$E$1001,3,0)</f>
        <v>GIF</v>
      </c>
      <c r="E22370" t="str">
        <f>VLOOKUP(A22370,Sheet2!$B$2:$E$1001,4,0)</f>
        <v>culture</v>
      </c>
      <c r="F22370" t="str">
        <f>VLOOKUP(B22370,Sheet3!$B$2:$D$17,2,0)</f>
        <v>positive</v>
      </c>
      <c r="G22370">
        <f>VLOOKUP(B22370,Sheet3!$B$2:$D$17,3,0)</f>
        <v>72</v>
      </c>
      <c r="H22370">
        <f t="shared" si="1047"/>
        <v>1</v>
      </c>
      <c r="I22370">
        <f t="shared" si="1048"/>
        <v>1</v>
      </c>
      <c r="J22370" t="str">
        <f t="shared" si="1049"/>
        <v>21-24</v>
      </c>
    </row>
    <row r="22371" spans="1:10">
      <c r="A22371" t="s">
        <v>1366</v>
      </c>
      <c r="B22371" t="s">
        <v>1487</v>
      </c>
      <c r="C22371" s="7">
        <v>44113.5523842593</v>
      </c>
      <c r="D22371" t="str">
        <f>VLOOKUP(A22371,Sheet2!$B$2:$E$1001,3,0)</f>
        <v>GIF</v>
      </c>
      <c r="E22371" t="str">
        <f>VLOOKUP(A22371,Sheet2!$B$2:$E$1001,4,0)</f>
        <v>culture</v>
      </c>
      <c r="F22371" t="str">
        <f>VLOOKUP(B22371,Sheet3!$B$2:$D$17,2,0)</f>
        <v>positive</v>
      </c>
      <c r="G22371">
        <f>VLOOKUP(B22371,Sheet3!$B$2:$D$17,3,0)</f>
        <v>70</v>
      </c>
      <c r="H22371">
        <f t="shared" si="1047"/>
        <v>10</v>
      </c>
      <c r="I22371">
        <f t="shared" si="1048"/>
        <v>5</v>
      </c>
      <c r="J22371" t="str">
        <f t="shared" si="1049"/>
        <v>12-15</v>
      </c>
    </row>
    <row r="22372" spans="1:10">
      <c r="A22372" t="s">
        <v>1366</v>
      </c>
      <c r="B22372" t="s">
        <v>1490</v>
      </c>
      <c r="C22372" s="7">
        <v>44169.3985069444</v>
      </c>
      <c r="D22372" t="str">
        <f>VLOOKUP(A22372,Sheet2!$B$2:$E$1001,3,0)</f>
        <v>GIF</v>
      </c>
      <c r="E22372" t="str">
        <f>VLOOKUP(A22372,Sheet2!$B$2:$E$1001,4,0)</f>
        <v>culture</v>
      </c>
      <c r="F22372" t="str">
        <f>VLOOKUP(B22372,Sheet3!$B$2:$D$17,2,0)</f>
        <v>negative</v>
      </c>
      <c r="G22372">
        <f>VLOOKUP(B22372,Sheet3!$B$2:$D$17,3,0)</f>
        <v>5</v>
      </c>
      <c r="H22372">
        <f t="shared" si="1047"/>
        <v>12</v>
      </c>
      <c r="I22372">
        <f t="shared" si="1048"/>
        <v>5</v>
      </c>
      <c r="J22372" t="str">
        <f t="shared" si="1049"/>
        <v>9-12</v>
      </c>
    </row>
    <row r="22373" spans="1:10">
      <c r="A22373" t="s">
        <v>1366</v>
      </c>
      <c r="B22373" t="s">
        <v>1496</v>
      </c>
      <c r="C22373" s="7">
        <v>44165.6381365741</v>
      </c>
      <c r="D22373" t="str">
        <f>VLOOKUP(A22373,Sheet2!$B$2:$E$1001,3,0)</f>
        <v>GIF</v>
      </c>
      <c r="E22373" t="str">
        <f>VLOOKUP(A22373,Sheet2!$B$2:$E$1001,4,0)</f>
        <v>culture</v>
      </c>
      <c r="F22373" t="str">
        <f>VLOOKUP(B22373,Sheet3!$B$2:$D$17,2,0)</f>
        <v>positive</v>
      </c>
      <c r="G22373">
        <f>VLOOKUP(B22373,Sheet3!$B$2:$D$17,3,0)</f>
        <v>70</v>
      </c>
      <c r="H22373">
        <f t="shared" si="1047"/>
        <v>11</v>
      </c>
      <c r="I22373">
        <f t="shared" si="1048"/>
        <v>1</v>
      </c>
      <c r="J22373" t="str">
        <f t="shared" si="1049"/>
        <v>15-18</v>
      </c>
    </row>
    <row r="22374" customFormat="1" spans="1:10">
      <c r="A22374" t="s">
        <v>1366</v>
      </c>
      <c r="B22374" t="s">
        <v>1501</v>
      </c>
      <c r="C22374" s="7">
        <v>44086.189375</v>
      </c>
      <c r="D22374" t="str">
        <f>VLOOKUP(A22374,Sheet2!$B$2:$E$1001,3,0)</f>
        <v>GIF</v>
      </c>
      <c r="E22374" t="str">
        <f>VLOOKUP(A22374,Sheet2!$B$2:$E$1001,4,0)</f>
        <v>culture</v>
      </c>
      <c r="F22374" t="str">
        <f>VLOOKUP(B22374,Sheet3!$B$2:$D$17,2,0)</f>
        <v>neutral</v>
      </c>
      <c r="G22374">
        <f>VLOOKUP(B22374,Sheet3!$B$2:$D$17,3,0)</f>
        <v>35</v>
      </c>
      <c r="H22374">
        <f t="shared" si="1047"/>
        <v>9</v>
      </c>
      <c r="I22374">
        <f t="shared" si="1048"/>
        <v>6</v>
      </c>
      <c r="J22374" t="str">
        <f t="shared" si="1049"/>
        <v>3-6</v>
      </c>
    </row>
    <row r="22375" spans="1:10">
      <c r="A22375" t="s">
        <v>1366</v>
      </c>
      <c r="B22375" t="s">
        <v>1501</v>
      </c>
      <c r="C22375" s="7">
        <v>44046.7460648148</v>
      </c>
      <c r="D22375" t="str">
        <f>VLOOKUP(A22375,Sheet2!$B$2:$E$1001,3,0)</f>
        <v>GIF</v>
      </c>
      <c r="E22375" t="str">
        <f>VLOOKUP(A22375,Sheet2!$B$2:$E$1001,4,0)</f>
        <v>culture</v>
      </c>
      <c r="F22375" t="str">
        <f>VLOOKUP(B22375,Sheet3!$B$2:$D$17,2,0)</f>
        <v>neutral</v>
      </c>
      <c r="G22375">
        <f>VLOOKUP(B22375,Sheet3!$B$2:$D$17,3,0)</f>
        <v>35</v>
      </c>
      <c r="H22375">
        <f t="shared" si="1047"/>
        <v>8</v>
      </c>
      <c r="I22375">
        <f t="shared" si="1048"/>
        <v>1</v>
      </c>
      <c r="J22375" t="str">
        <f t="shared" si="1049"/>
        <v>15-18</v>
      </c>
    </row>
    <row r="22376" spans="1:10">
      <c r="A22376" t="s">
        <v>1366</v>
      </c>
      <c r="B22376" t="s">
        <v>1498</v>
      </c>
      <c r="C22376" s="7">
        <v>44223.8302662037</v>
      </c>
      <c r="D22376" t="str">
        <f>VLOOKUP(A22376,Sheet2!$B$2:$E$1001,3,0)</f>
        <v>GIF</v>
      </c>
      <c r="E22376" t="str">
        <f>VLOOKUP(A22376,Sheet2!$B$2:$E$1001,4,0)</f>
        <v>culture</v>
      </c>
      <c r="F22376" t="str">
        <f>VLOOKUP(B22376,Sheet3!$B$2:$D$17,2,0)</f>
        <v>positive</v>
      </c>
      <c r="G22376">
        <f>VLOOKUP(B22376,Sheet3!$B$2:$D$17,3,0)</f>
        <v>50</v>
      </c>
      <c r="H22376">
        <f t="shared" si="1047"/>
        <v>1</v>
      </c>
      <c r="I22376">
        <f t="shared" si="1048"/>
        <v>3</v>
      </c>
      <c r="J22376" t="str">
        <f t="shared" si="1049"/>
        <v>18-21</v>
      </c>
    </row>
    <row r="22377" spans="1:10">
      <c r="A22377" t="s">
        <v>1366</v>
      </c>
      <c r="B22377" t="s">
        <v>1490</v>
      </c>
      <c r="C22377" s="7">
        <v>44100.3985185185</v>
      </c>
      <c r="D22377" t="str">
        <f>VLOOKUP(A22377,Sheet2!$B$2:$E$1001,3,0)</f>
        <v>GIF</v>
      </c>
      <c r="E22377" t="str">
        <f>VLOOKUP(A22377,Sheet2!$B$2:$E$1001,4,0)</f>
        <v>culture</v>
      </c>
      <c r="F22377" t="str">
        <f>VLOOKUP(B22377,Sheet3!$B$2:$D$17,2,0)</f>
        <v>negative</v>
      </c>
      <c r="G22377">
        <f>VLOOKUP(B22377,Sheet3!$B$2:$D$17,3,0)</f>
        <v>5</v>
      </c>
      <c r="H22377">
        <f t="shared" si="1047"/>
        <v>9</v>
      </c>
      <c r="I22377">
        <f t="shared" si="1048"/>
        <v>6</v>
      </c>
      <c r="J22377" t="str">
        <f t="shared" si="1049"/>
        <v>9-12</v>
      </c>
    </row>
    <row r="22378" spans="1:10">
      <c r="A22378" t="s">
        <v>1366</v>
      </c>
      <c r="B22378" t="s">
        <v>1488</v>
      </c>
      <c r="C22378" s="7">
        <v>44340.3587615741</v>
      </c>
      <c r="D22378" t="str">
        <f>VLOOKUP(A22378,Sheet2!$B$2:$E$1001,3,0)</f>
        <v>GIF</v>
      </c>
      <c r="E22378" t="str">
        <f>VLOOKUP(A22378,Sheet2!$B$2:$E$1001,4,0)</f>
        <v>culture</v>
      </c>
      <c r="F22378" t="str">
        <f>VLOOKUP(B22378,Sheet3!$B$2:$D$17,2,0)</f>
        <v>negative</v>
      </c>
      <c r="G22378">
        <f>VLOOKUP(B22378,Sheet3!$B$2:$D$17,3,0)</f>
        <v>0</v>
      </c>
      <c r="H22378">
        <f t="shared" si="1047"/>
        <v>5</v>
      </c>
      <c r="I22378">
        <f t="shared" si="1048"/>
        <v>1</v>
      </c>
      <c r="J22378" t="str">
        <f t="shared" si="1049"/>
        <v>6-9</v>
      </c>
    </row>
    <row r="22379" spans="1:10">
      <c r="A22379" t="s">
        <v>1366</v>
      </c>
      <c r="B22379" t="s">
        <v>1487</v>
      </c>
      <c r="C22379" s="7">
        <v>44002.1540509259</v>
      </c>
      <c r="D22379" t="str">
        <f>VLOOKUP(A22379,Sheet2!$B$2:$E$1001,3,0)</f>
        <v>GIF</v>
      </c>
      <c r="E22379" t="str">
        <f>VLOOKUP(A22379,Sheet2!$B$2:$E$1001,4,0)</f>
        <v>culture</v>
      </c>
      <c r="F22379" t="str">
        <f>VLOOKUP(B22379,Sheet3!$B$2:$D$17,2,0)</f>
        <v>positive</v>
      </c>
      <c r="G22379">
        <f>VLOOKUP(B22379,Sheet3!$B$2:$D$17,3,0)</f>
        <v>70</v>
      </c>
      <c r="H22379">
        <f t="shared" si="1047"/>
        <v>6</v>
      </c>
      <c r="I22379">
        <f t="shared" si="1048"/>
        <v>6</v>
      </c>
      <c r="J22379" t="str">
        <f t="shared" si="1049"/>
        <v>3-6</v>
      </c>
    </row>
    <row r="22380" spans="1:10">
      <c r="A22380" t="s">
        <v>1366</v>
      </c>
      <c r="B22380" t="s">
        <v>1500</v>
      </c>
      <c r="C22380" s="7">
        <v>44087.6349768518</v>
      </c>
      <c r="D22380" t="str">
        <f>VLOOKUP(A22380,Sheet2!$B$2:$E$1001,3,0)</f>
        <v>GIF</v>
      </c>
      <c r="E22380" t="str">
        <f>VLOOKUP(A22380,Sheet2!$B$2:$E$1001,4,0)</f>
        <v>culture</v>
      </c>
      <c r="F22380" t="str">
        <f>VLOOKUP(B22380,Sheet3!$B$2:$D$17,2,0)</f>
        <v>positive</v>
      </c>
      <c r="G22380">
        <f>VLOOKUP(B22380,Sheet3!$B$2:$D$17,3,0)</f>
        <v>45</v>
      </c>
      <c r="H22380">
        <f t="shared" si="1047"/>
        <v>9</v>
      </c>
      <c r="I22380">
        <f t="shared" si="1048"/>
        <v>7</v>
      </c>
      <c r="J22380" t="str">
        <f t="shared" si="1049"/>
        <v>15-18</v>
      </c>
    </row>
    <row r="22381" spans="1:10">
      <c r="A22381" t="s">
        <v>1366</v>
      </c>
      <c r="B22381" t="s">
        <v>1500</v>
      </c>
      <c r="C22381" s="7">
        <v>44341.5475115741</v>
      </c>
      <c r="D22381" t="str">
        <f>VLOOKUP(A22381,Sheet2!$B$2:$E$1001,3,0)</f>
        <v>GIF</v>
      </c>
      <c r="E22381" t="str">
        <f>VLOOKUP(A22381,Sheet2!$B$2:$E$1001,4,0)</f>
        <v>culture</v>
      </c>
      <c r="F22381" t="str">
        <f>VLOOKUP(B22381,Sheet3!$B$2:$D$17,2,0)</f>
        <v>positive</v>
      </c>
      <c r="G22381">
        <f>VLOOKUP(B22381,Sheet3!$B$2:$D$17,3,0)</f>
        <v>45</v>
      </c>
      <c r="H22381">
        <f t="shared" si="1047"/>
        <v>5</v>
      </c>
      <c r="I22381">
        <f t="shared" si="1048"/>
        <v>2</v>
      </c>
      <c r="J22381" t="str">
        <f t="shared" si="1049"/>
        <v>12-15</v>
      </c>
    </row>
    <row r="22382" spans="1:10">
      <c r="A22382" t="s">
        <v>1366</v>
      </c>
      <c r="B22382" t="s">
        <v>1494</v>
      </c>
      <c r="C22382" s="7">
        <v>44095.999537037</v>
      </c>
      <c r="D22382" t="str">
        <f>VLOOKUP(A22382,Sheet2!$B$2:$E$1001,3,0)</f>
        <v>GIF</v>
      </c>
      <c r="E22382" t="str">
        <f>VLOOKUP(A22382,Sheet2!$B$2:$E$1001,4,0)</f>
        <v>culture</v>
      </c>
      <c r="F22382" t="str">
        <f>VLOOKUP(B22382,Sheet3!$B$2:$D$17,2,0)</f>
        <v>positive</v>
      </c>
      <c r="G22382">
        <f>VLOOKUP(B22382,Sheet3!$B$2:$D$17,3,0)</f>
        <v>65</v>
      </c>
      <c r="H22382">
        <f t="shared" si="1047"/>
        <v>9</v>
      </c>
      <c r="I22382">
        <f t="shared" si="1048"/>
        <v>1</v>
      </c>
      <c r="J22382" t="str">
        <f t="shared" si="1049"/>
        <v>21-24</v>
      </c>
    </row>
    <row r="22383" spans="1:10">
      <c r="A22383" t="s">
        <v>1366</v>
      </c>
      <c r="B22383" t="s">
        <v>1498</v>
      </c>
      <c r="C22383" s="7">
        <v>44248.3008101852</v>
      </c>
      <c r="D22383" t="str">
        <f>VLOOKUP(A22383,Sheet2!$B$2:$E$1001,3,0)</f>
        <v>GIF</v>
      </c>
      <c r="E22383" t="str">
        <f>VLOOKUP(A22383,Sheet2!$B$2:$E$1001,4,0)</f>
        <v>culture</v>
      </c>
      <c r="F22383" t="str">
        <f>VLOOKUP(B22383,Sheet3!$B$2:$D$17,2,0)</f>
        <v>positive</v>
      </c>
      <c r="G22383">
        <f>VLOOKUP(B22383,Sheet3!$B$2:$D$17,3,0)</f>
        <v>50</v>
      </c>
      <c r="H22383">
        <f t="shared" si="1047"/>
        <v>2</v>
      </c>
      <c r="I22383">
        <f t="shared" si="1048"/>
        <v>7</v>
      </c>
      <c r="J22383" t="str">
        <f t="shared" si="1049"/>
        <v>6-9</v>
      </c>
    </row>
    <row r="22384" customFormat="1" spans="1:10">
      <c r="A22384" t="s">
        <v>1366</v>
      </c>
      <c r="B22384" t="s">
        <v>1497</v>
      </c>
      <c r="C22384" s="7">
        <v>44218.7062962963</v>
      </c>
      <c r="D22384" t="str">
        <f>VLOOKUP(A22384,Sheet2!$B$2:$E$1001,3,0)</f>
        <v>GIF</v>
      </c>
      <c r="E22384" t="str">
        <f>VLOOKUP(A22384,Sheet2!$B$2:$E$1001,4,0)</f>
        <v>culture</v>
      </c>
      <c r="F22384" t="str">
        <f>VLOOKUP(B22384,Sheet3!$B$2:$D$17,2,0)</f>
        <v>positive</v>
      </c>
      <c r="G22384">
        <f>VLOOKUP(B22384,Sheet3!$B$2:$D$17,3,0)</f>
        <v>72</v>
      </c>
      <c r="H22384">
        <f t="shared" si="1047"/>
        <v>1</v>
      </c>
      <c r="I22384">
        <f t="shared" si="1048"/>
        <v>5</v>
      </c>
      <c r="J22384" t="str">
        <f t="shared" si="1049"/>
        <v>15-18</v>
      </c>
    </row>
    <row r="22385" spans="1:10">
      <c r="A22385" t="s">
        <v>1366</v>
      </c>
      <c r="B22385" t="s">
        <v>1502</v>
      </c>
      <c r="C22385" s="7">
        <v>44194.2096990741</v>
      </c>
      <c r="D22385" t="str">
        <f>VLOOKUP(A22385,Sheet2!$B$2:$E$1001,3,0)</f>
        <v>GIF</v>
      </c>
      <c r="E22385" t="str">
        <f>VLOOKUP(A22385,Sheet2!$B$2:$E$1001,4,0)</f>
        <v>culture</v>
      </c>
      <c r="F22385" t="str">
        <f>VLOOKUP(B22385,Sheet3!$B$2:$D$17,2,0)</f>
        <v>negative</v>
      </c>
      <c r="G22385">
        <f>VLOOKUP(B22385,Sheet3!$B$2:$D$17,3,0)</f>
        <v>15</v>
      </c>
      <c r="H22385">
        <f t="shared" si="1047"/>
        <v>12</v>
      </c>
      <c r="I22385">
        <f t="shared" si="1048"/>
        <v>2</v>
      </c>
      <c r="J22385" t="str">
        <f t="shared" si="1049"/>
        <v>3-6</v>
      </c>
    </row>
    <row r="22386" spans="1:10">
      <c r="A22386" t="s">
        <v>1366</v>
      </c>
      <c r="B22386" t="s">
        <v>1500</v>
      </c>
      <c r="C22386" s="7">
        <v>44150.0135648148</v>
      </c>
      <c r="D22386" t="str">
        <f>VLOOKUP(A22386,Sheet2!$B$2:$E$1001,3,0)</f>
        <v>GIF</v>
      </c>
      <c r="E22386" t="str">
        <f>VLOOKUP(A22386,Sheet2!$B$2:$E$1001,4,0)</f>
        <v>culture</v>
      </c>
      <c r="F22386" t="str">
        <f>VLOOKUP(B22386,Sheet3!$B$2:$D$17,2,0)</f>
        <v>positive</v>
      </c>
      <c r="G22386">
        <f>VLOOKUP(B22386,Sheet3!$B$2:$D$17,3,0)</f>
        <v>45</v>
      </c>
      <c r="H22386">
        <f t="shared" si="1047"/>
        <v>11</v>
      </c>
      <c r="I22386">
        <f t="shared" si="1048"/>
        <v>7</v>
      </c>
      <c r="J22386" t="str">
        <f t="shared" si="1049"/>
        <v>0-3</v>
      </c>
    </row>
    <row r="22387" spans="1:10">
      <c r="A22387" t="s">
        <v>1366</v>
      </c>
      <c r="B22387" t="s">
        <v>1490</v>
      </c>
      <c r="C22387" s="7">
        <v>44136.5409722222</v>
      </c>
      <c r="D22387" t="str">
        <f>VLOOKUP(A22387,Sheet2!$B$2:$E$1001,3,0)</f>
        <v>GIF</v>
      </c>
      <c r="E22387" t="str">
        <f>VLOOKUP(A22387,Sheet2!$B$2:$E$1001,4,0)</f>
        <v>culture</v>
      </c>
      <c r="F22387" t="str">
        <f>VLOOKUP(B22387,Sheet3!$B$2:$D$17,2,0)</f>
        <v>negative</v>
      </c>
      <c r="G22387">
        <f>VLOOKUP(B22387,Sheet3!$B$2:$D$17,3,0)</f>
        <v>5</v>
      </c>
      <c r="H22387">
        <f t="shared" si="1047"/>
        <v>11</v>
      </c>
      <c r="I22387">
        <f t="shared" si="1048"/>
        <v>7</v>
      </c>
      <c r="J22387" t="str">
        <f t="shared" si="1049"/>
        <v>12-15</v>
      </c>
    </row>
    <row r="22388" spans="1:10">
      <c r="A22388" t="s">
        <v>1366</v>
      </c>
      <c r="B22388" t="s">
        <v>1498</v>
      </c>
      <c r="C22388" s="7">
        <v>44296.7759259259</v>
      </c>
      <c r="D22388" t="str">
        <f>VLOOKUP(A22388,Sheet2!$B$2:$E$1001,3,0)</f>
        <v>GIF</v>
      </c>
      <c r="E22388" t="str">
        <f>VLOOKUP(A22388,Sheet2!$B$2:$E$1001,4,0)</f>
        <v>culture</v>
      </c>
      <c r="F22388" t="str">
        <f>VLOOKUP(B22388,Sheet3!$B$2:$D$17,2,0)</f>
        <v>positive</v>
      </c>
      <c r="G22388">
        <f>VLOOKUP(B22388,Sheet3!$B$2:$D$17,3,0)</f>
        <v>50</v>
      </c>
      <c r="H22388">
        <f t="shared" si="1047"/>
        <v>4</v>
      </c>
      <c r="I22388">
        <f t="shared" si="1048"/>
        <v>6</v>
      </c>
      <c r="J22388" t="str">
        <f t="shared" si="1049"/>
        <v>18-21</v>
      </c>
    </row>
    <row r="22389" spans="1:10">
      <c r="A22389" t="s">
        <v>1366</v>
      </c>
      <c r="B22389" t="s">
        <v>1495</v>
      </c>
      <c r="C22389" s="7">
        <v>44315.4442824074</v>
      </c>
      <c r="D22389" t="str">
        <f>VLOOKUP(A22389,Sheet2!$B$2:$E$1001,3,0)</f>
        <v>GIF</v>
      </c>
      <c r="E22389" t="str">
        <f>VLOOKUP(A22389,Sheet2!$B$2:$E$1001,4,0)</f>
        <v>culture</v>
      </c>
      <c r="F22389" t="str">
        <f>VLOOKUP(B22389,Sheet3!$B$2:$D$17,2,0)</f>
        <v>positive</v>
      </c>
      <c r="G22389">
        <f>VLOOKUP(B22389,Sheet3!$B$2:$D$17,3,0)</f>
        <v>75</v>
      </c>
      <c r="H22389">
        <f t="shared" si="1047"/>
        <v>4</v>
      </c>
      <c r="I22389">
        <f t="shared" si="1048"/>
        <v>4</v>
      </c>
      <c r="J22389" t="str">
        <f t="shared" si="1049"/>
        <v>9-12</v>
      </c>
    </row>
    <row r="22390" spans="1:10">
      <c r="A22390" t="s">
        <v>1366</v>
      </c>
      <c r="B22390" t="s">
        <v>1491</v>
      </c>
      <c r="C22390" s="7">
        <v>44000.9531944444</v>
      </c>
      <c r="D22390" t="str">
        <f>VLOOKUP(A22390,Sheet2!$B$2:$E$1001,3,0)</f>
        <v>GIF</v>
      </c>
      <c r="E22390" t="str">
        <f>VLOOKUP(A22390,Sheet2!$B$2:$E$1001,4,0)</f>
        <v>culture</v>
      </c>
      <c r="F22390" t="str">
        <f>VLOOKUP(B22390,Sheet3!$B$2:$D$17,2,0)</f>
        <v>positive</v>
      </c>
      <c r="G22390">
        <f>VLOOKUP(B22390,Sheet3!$B$2:$D$17,3,0)</f>
        <v>30</v>
      </c>
      <c r="H22390">
        <f t="shared" si="1047"/>
        <v>6</v>
      </c>
      <c r="I22390">
        <f t="shared" si="1048"/>
        <v>4</v>
      </c>
      <c r="J22390" t="str">
        <f t="shared" si="1049"/>
        <v>21-24</v>
      </c>
    </row>
    <row r="22391" spans="1:10">
      <c r="A22391" t="s">
        <v>1368</v>
      </c>
      <c r="B22391" t="s">
        <v>1485</v>
      </c>
      <c r="C22391" s="7">
        <v>44241.6032986111</v>
      </c>
      <c r="D22391" t="str">
        <f>VLOOKUP(A22391,Sheet2!$B$2:$E$1001,3,0)</f>
        <v>GIF</v>
      </c>
      <c r="E22391" t="str">
        <f>VLOOKUP(A22391,Sheet2!$B$2:$E$1001,4,0)</f>
        <v>Food</v>
      </c>
      <c r="F22391" t="str">
        <f>VLOOKUP(B22391,Sheet3!$B$2:$D$17,2,0)</f>
        <v>positive</v>
      </c>
      <c r="G22391">
        <f>VLOOKUP(B22391,Sheet3!$B$2:$D$17,3,0)</f>
        <v>60</v>
      </c>
      <c r="H22391">
        <f t="shared" si="1047"/>
        <v>2</v>
      </c>
      <c r="I22391">
        <f t="shared" si="1048"/>
        <v>7</v>
      </c>
      <c r="J22391" t="str">
        <f t="shared" si="1049"/>
        <v>12-15</v>
      </c>
    </row>
    <row r="22392" spans="1:10">
      <c r="A22392" t="s">
        <v>1368</v>
      </c>
      <c r="B22392" t="s">
        <v>1497</v>
      </c>
      <c r="C22392" s="7">
        <v>44328.8598726852</v>
      </c>
      <c r="D22392" t="str">
        <f>VLOOKUP(A22392,Sheet2!$B$2:$E$1001,3,0)</f>
        <v>GIF</v>
      </c>
      <c r="E22392" t="str">
        <f>VLOOKUP(A22392,Sheet2!$B$2:$E$1001,4,0)</f>
        <v>Food</v>
      </c>
      <c r="F22392" t="str">
        <f>VLOOKUP(B22392,Sheet3!$B$2:$D$17,2,0)</f>
        <v>positive</v>
      </c>
      <c r="G22392">
        <f>VLOOKUP(B22392,Sheet3!$B$2:$D$17,3,0)</f>
        <v>72</v>
      </c>
      <c r="H22392">
        <f t="shared" si="1047"/>
        <v>5</v>
      </c>
      <c r="I22392">
        <f t="shared" si="1048"/>
        <v>3</v>
      </c>
      <c r="J22392" t="str">
        <f t="shared" si="1049"/>
        <v>18-21</v>
      </c>
    </row>
    <row r="22393" spans="1:10">
      <c r="A22393" t="s">
        <v>1368</v>
      </c>
      <c r="B22393" t="s">
        <v>1499</v>
      </c>
      <c r="C22393" s="7">
        <v>44109.2137615741</v>
      </c>
      <c r="D22393" t="str">
        <f>VLOOKUP(A22393,Sheet2!$B$2:$E$1001,3,0)</f>
        <v>GIF</v>
      </c>
      <c r="E22393" t="str">
        <f>VLOOKUP(A22393,Sheet2!$B$2:$E$1001,4,0)</f>
        <v>Food</v>
      </c>
      <c r="F22393" t="str">
        <f>VLOOKUP(B22393,Sheet3!$B$2:$D$17,2,0)</f>
        <v>negative</v>
      </c>
      <c r="G22393">
        <f>VLOOKUP(B22393,Sheet3!$B$2:$D$17,3,0)</f>
        <v>10</v>
      </c>
      <c r="H22393">
        <f t="shared" si="1047"/>
        <v>10</v>
      </c>
      <c r="I22393">
        <f t="shared" si="1048"/>
        <v>1</v>
      </c>
      <c r="J22393" t="str">
        <f t="shared" si="1049"/>
        <v>3-6</v>
      </c>
    </row>
    <row r="22394" spans="1:10">
      <c r="A22394" t="s">
        <v>1368</v>
      </c>
      <c r="B22394" t="s">
        <v>1497</v>
      </c>
      <c r="C22394" s="7">
        <v>44124.2043981481</v>
      </c>
      <c r="D22394" t="str">
        <f>VLOOKUP(A22394,Sheet2!$B$2:$E$1001,3,0)</f>
        <v>GIF</v>
      </c>
      <c r="E22394" t="str">
        <f>VLOOKUP(A22394,Sheet2!$B$2:$E$1001,4,0)</f>
        <v>Food</v>
      </c>
      <c r="F22394" t="str">
        <f>VLOOKUP(B22394,Sheet3!$B$2:$D$17,2,0)</f>
        <v>positive</v>
      </c>
      <c r="G22394">
        <f>VLOOKUP(B22394,Sheet3!$B$2:$D$17,3,0)</f>
        <v>72</v>
      </c>
      <c r="H22394">
        <f t="shared" si="1047"/>
        <v>10</v>
      </c>
      <c r="I22394">
        <f t="shared" si="1048"/>
        <v>2</v>
      </c>
      <c r="J22394" t="str">
        <f t="shared" si="1049"/>
        <v>3-6</v>
      </c>
    </row>
    <row r="22395" spans="1:10">
      <c r="A22395" t="s">
        <v>1368</v>
      </c>
      <c r="B22395" t="s">
        <v>1501</v>
      </c>
      <c r="C22395" s="7">
        <v>44034.6445023148</v>
      </c>
      <c r="D22395" t="str">
        <f>VLOOKUP(A22395,Sheet2!$B$2:$E$1001,3,0)</f>
        <v>GIF</v>
      </c>
      <c r="E22395" t="str">
        <f>VLOOKUP(A22395,Sheet2!$B$2:$E$1001,4,0)</f>
        <v>Food</v>
      </c>
      <c r="F22395" t="str">
        <f>VLOOKUP(B22395,Sheet3!$B$2:$D$17,2,0)</f>
        <v>neutral</v>
      </c>
      <c r="G22395">
        <f>VLOOKUP(B22395,Sheet3!$B$2:$D$17,3,0)</f>
        <v>35</v>
      </c>
      <c r="H22395">
        <f t="shared" si="1047"/>
        <v>7</v>
      </c>
      <c r="I22395">
        <f t="shared" si="1048"/>
        <v>3</v>
      </c>
      <c r="J22395" t="str">
        <f t="shared" si="1049"/>
        <v>15-18</v>
      </c>
    </row>
    <row r="22396" spans="1:10">
      <c r="A22396" t="s">
        <v>1368</v>
      </c>
      <c r="B22396" t="s">
        <v>1490</v>
      </c>
      <c r="C22396" s="7">
        <v>44321.5559837963</v>
      </c>
      <c r="D22396" t="str">
        <f>VLOOKUP(A22396,Sheet2!$B$2:$E$1001,3,0)</f>
        <v>GIF</v>
      </c>
      <c r="E22396" t="str">
        <f>VLOOKUP(A22396,Sheet2!$B$2:$E$1001,4,0)</f>
        <v>Food</v>
      </c>
      <c r="F22396" t="str">
        <f>VLOOKUP(B22396,Sheet3!$B$2:$D$17,2,0)</f>
        <v>negative</v>
      </c>
      <c r="G22396">
        <f>VLOOKUP(B22396,Sheet3!$B$2:$D$17,3,0)</f>
        <v>5</v>
      </c>
      <c r="H22396">
        <f t="shared" si="1047"/>
        <v>5</v>
      </c>
      <c r="I22396">
        <f t="shared" si="1048"/>
        <v>3</v>
      </c>
      <c r="J22396" t="str">
        <f t="shared" si="1049"/>
        <v>12-15</v>
      </c>
    </row>
    <row r="22397" spans="1:10">
      <c r="A22397" t="s">
        <v>1368</v>
      </c>
      <c r="B22397" t="s">
        <v>1487</v>
      </c>
      <c r="C22397" s="7">
        <v>44126.5773726852</v>
      </c>
      <c r="D22397" t="str">
        <f>VLOOKUP(A22397,Sheet2!$B$2:$E$1001,3,0)</f>
        <v>GIF</v>
      </c>
      <c r="E22397" t="str">
        <f>VLOOKUP(A22397,Sheet2!$B$2:$E$1001,4,0)</f>
        <v>Food</v>
      </c>
      <c r="F22397" t="str">
        <f>VLOOKUP(B22397,Sheet3!$B$2:$D$17,2,0)</f>
        <v>positive</v>
      </c>
      <c r="G22397">
        <f>VLOOKUP(B22397,Sheet3!$B$2:$D$17,3,0)</f>
        <v>70</v>
      </c>
      <c r="H22397">
        <f t="shared" si="1047"/>
        <v>10</v>
      </c>
      <c r="I22397">
        <f t="shared" si="1048"/>
        <v>4</v>
      </c>
      <c r="J22397" t="str">
        <f t="shared" si="1049"/>
        <v>12-15</v>
      </c>
    </row>
    <row r="22398" spans="1:10">
      <c r="A22398" t="s">
        <v>1368</v>
      </c>
      <c r="B22398" t="s">
        <v>1496</v>
      </c>
      <c r="C22398" s="7">
        <v>44169.7223726852</v>
      </c>
      <c r="D22398" t="str">
        <f>VLOOKUP(A22398,Sheet2!$B$2:$E$1001,3,0)</f>
        <v>GIF</v>
      </c>
      <c r="E22398" t="str">
        <f>VLOOKUP(A22398,Sheet2!$B$2:$E$1001,4,0)</f>
        <v>Food</v>
      </c>
      <c r="F22398" t="str">
        <f>VLOOKUP(B22398,Sheet3!$B$2:$D$17,2,0)</f>
        <v>positive</v>
      </c>
      <c r="G22398">
        <f>VLOOKUP(B22398,Sheet3!$B$2:$D$17,3,0)</f>
        <v>70</v>
      </c>
      <c r="H22398">
        <f t="shared" si="1047"/>
        <v>12</v>
      </c>
      <c r="I22398">
        <f t="shared" si="1048"/>
        <v>5</v>
      </c>
      <c r="J22398" t="str">
        <f t="shared" si="1049"/>
        <v>15-18</v>
      </c>
    </row>
    <row r="22399" spans="1:10">
      <c r="A22399" t="s">
        <v>1368</v>
      </c>
      <c r="B22399" t="s">
        <v>1487</v>
      </c>
      <c r="C22399" s="7">
        <v>44195.004849537</v>
      </c>
      <c r="D22399" t="str">
        <f>VLOOKUP(A22399,Sheet2!$B$2:$E$1001,3,0)</f>
        <v>GIF</v>
      </c>
      <c r="E22399" t="str">
        <f>VLOOKUP(A22399,Sheet2!$B$2:$E$1001,4,0)</f>
        <v>Food</v>
      </c>
      <c r="F22399" t="str">
        <f>VLOOKUP(B22399,Sheet3!$B$2:$D$17,2,0)</f>
        <v>positive</v>
      </c>
      <c r="G22399">
        <f>VLOOKUP(B22399,Sheet3!$B$2:$D$17,3,0)</f>
        <v>70</v>
      </c>
      <c r="H22399">
        <f t="shared" si="1047"/>
        <v>12</v>
      </c>
      <c r="I22399">
        <f t="shared" si="1048"/>
        <v>3</v>
      </c>
      <c r="J22399" t="str">
        <f t="shared" si="1049"/>
        <v>0-3</v>
      </c>
    </row>
    <row r="22400" customFormat="1" spans="1:10">
      <c r="A22400" t="s">
        <v>1368</v>
      </c>
      <c r="B22400" t="s">
        <v>1498</v>
      </c>
      <c r="C22400" s="7">
        <v>44246.5610416667</v>
      </c>
      <c r="D22400" t="str">
        <f>VLOOKUP(A22400,Sheet2!$B$2:$E$1001,3,0)</f>
        <v>GIF</v>
      </c>
      <c r="E22400" t="str">
        <f>VLOOKUP(A22400,Sheet2!$B$2:$E$1001,4,0)</f>
        <v>Food</v>
      </c>
      <c r="F22400" t="str">
        <f>VLOOKUP(B22400,Sheet3!$B$2:$D$17,2,0)</f>
        <v>positive</v>
      </c>
      <c r="G22400">
        <f>VLOOKUP(B22400,Sheet3!$B$2:$D$17,3,0)</f>
        <v>50</v>
      </c>
      <c r="H22400">
        <f t="shared" si="1047"/>
        <v>2</v>
      </c>
      <c r="I22400">
        <f t="shared" si="1048"/>
        <v>5</v>
      </c>
      <c r="J22400" t="str">
        <f t="shared" si="1049"/>
        <v>12-15</v>
      </c>
    </row>
    <row r="22401" spans="1:10">
      <c r="A22401" t="s">
        <v>1368</v>
      </c>
      <c r="B22401" t="s">
        <v>1487</v>
      </c>
      <c r="C22401" s="7">
        <v>44127.5287962963</v>
      </c>
      <c r="D22401" t="str">
        <f>VLOOKUP(A22401,Sheet2!$B$2:$E$1001,3,0)</f>
        <v>GIF</v>
      </c>
      <c r="E22401" t="str">
        <f>VLOOKUP(A22401,Sheet2!$B$2:$E$1001,4,0)</f>
        <v>Food</v>
      </c>
      <c r="F22401" t="str">
        <f>VLOOKUP(B22401,Sheet3!$B$2:$D$17,2,0)</f>
        <v>positive</v>
      </c>
      <c r="G22401">
        <f>VLOOKUP(B22401,Sheet3!$B$2:$D$17,3,0)</f>
        <v>70</v>
      </c>
      <c r="H22401">
        <f t="shared" si="1047"/>
        <v>10</v>
      </c>
      <c r="I22401">
        <f t="shared" si="1048"/>
        <v>5</v>
      </c>
      <c r="J22401" t="str">
        <f t="shared" si="1049"/>
        <v>12-15</v>
      </c>
    </row>
    <row r="22402" spans="1:10">
      <c r="A22402" t="s">
        <v>1368</v>
      </c>
      <c r="B22402" t="s">
        <v>1485</v>
      </c>
      <c r="C22402" s="7">
        <v>44357.2324421296</v>
      </c>
      <c r="D22402" t="str">
        <f>VLOOKUP(A22402,Sheet2!$B$2:$E$1001,3,0)</f>
        <v>GIF</v>
      </c>
      <c r="E22402" t="str">
        <f>VLOOKUP(A22402,Sheet2!$B$2:$E$1001,4,0)</f>
        <v>Food</v>
      </c>
      <c r="F22402" t="str">
        <f>VLOOKUP(B22402,Sheet3!$B$2:$D$17,2,0)</f>
        <v>positive</v>
      </c>
      <c r="G22402">
        <f>VLOOKUP(B22402,Sheet3!$B$2:$D$17,3,0)</f>
        <v>60</v>
      </c>
      <c r="H22402">
        <f t="shared" si="1047"/>
        <v>6</v>
      </c>
      <c r="I22402">
        <f t="shared" si="1048"/>
        <v>4</v>
      </c>
      <c r="J22402" t="str">
        <f t="shared" si="1049"/>
        <v>3-6</v>
      </c>
    </row>
    <row r="22403" spans="1:10">
      <c r="A22403" t="s">
        <v>1368</v>
      </c>
      <c r="B22403" t="s">
        <v>1494</v>
      </c>
      <c r="C22403" s="7">
        <v>44342.9455324074</v>
      </c>
      <c r="D22403" t="str">
        <f>VLOOKUP(A22403,Sheet2!$B$2:$E$1001,3,0)</f>
        <v>GIF</v>
      </c>
      <c r="E22403" t="str">
        <f>VLOOKUP(A22403,Sheet2!$B$2:$E$1001,4,0)</f>
        <v>Food</v>
      </c>
      <c r="F22403" t="str">
        <f>VLOOKUP(B22403,Sheet3!$B$2:$D$17,2,0)</f>
        <v>positive</v>
      </c>
      <c r="G22403">
        <f>VLOOKUP(B22403,Sheet3!$B$2:$D$17,3,0)</f>
        <v>65</v>
      </c>
      <c r="H22403">
        <f t="shared" ref="H22403:H22466" si="1050">MONTH(C22403)</f>
        <v>5</v>
      </c>
      <c r="I22403">
        <f t="shared" ref="I22403:I22466" si="1051">WEEKDAY(C22403,2)</f>
        <v>3</v>
      </c>
      <c r="J22403" t="str">
        <f t="shared" ref="J22403:J22466" si="1052">TEXT(INT(HOUR(C22403)/3)*3,"0")&amp;"-"&amp;TEXT(INT(HOUR(C22403)/3)*3+3,"0")</f>
        <v>21-24</v>
      </c>
    </row>
    <row r="22404" spans="1:10">
      <c r="A22404" t="s">
        <v>1368</v>
      </c>
      <c r="B22404" t="s">
        <v>1487</v>
      </c>
      <c r="C22404" s="7">
        <v>44022.5794675926</v>
      </c>
      <c r="D22404" t="str">
        <f>VLOOKUP(A22404,Sheet2!$B$2:$E$1001,3,0)</f>
        <v>GIF</v>
      </c>
      <c r="E22404" t="str">
        <f>VLOOKUP(A22404,Sheet2!$B$2:$E$1001,4,0)</f>
        <v>Food</v>
      </c>
      <c r="F22404" t="str">
        <f>VLOOKUP(B22404,Sheet3!$B$2:$D$17,2,0)</f>
        <v>positive</v>
      </c>
      <c r="G22404">
        <f>VLOOKUP(B22404,Sheet3!$B$2:$D$17,3,0)</f>
        <v>70</v>
      </c>
      <c r="H22404">
        <f t="shared" si="1050"/>
        <v>7</v>
      </c>
      <c r="I22404">
        <f t="shared" si="1051"/>
        <v>5</v>
      </c>
      <c r="J22404" t="str">
        <f t="shared" si="1052"/>
        <v>12-15</v>
      </c>
    </row>
    <row r="22405" spans="1:10">
      <c r="A22405" t="s">
        <v>1368</v>
      </c>
      <c r="B22405" t="s">
        <v>1495</v>
      </c>
      <c r="C22405" s="7">
        <v>44330.165</v>
      </c>
      <c r="D22405" t="str">
        <f>VLOOKUP(A22405,Sheet2!$B$2:$E$1001,3,0)</f>
        <v>GIF</v>
      </c>
      <c r="E22405" t="str">
        <f>VLOOKUP(A22405,Sheet2!$B$2:$E$1001,4,0)</f>
        <v>Food</v>
      </c>
      <c r="F22405" t="str">
        <f>VLOOKUP(B22405,Sheet3!$B$2:$D$17,2,0)</f>
        <v>positive</v>
      </c>
      <c r="G22405">
        <f>VLOOKUP(B22405,Sheet3!$B$2:$D$17,3,0)</f>
        <v>75</v>
      </c>
      <c r="H22405">
        <f t="shared" si="1050"/>
        <v>5</v>
      </c>
      <c r="I22405">
        <f t="shared" si="1051"/>
        <v>5</v>
      </c>
      <c r="J22405" t="str">
        <f t="shared" si="1052"/>
        <v>3-6</v>
      </c>
    </row>
    <row r="22406" spans="1:10">
      <c r="A22406" t="s">
        <v>1368</v>
      </c>
      <c r="B22406" t="s">
        <v>1491</v>
      </c>
      <c r="C22406" s="7">
        <v>44051.9</v>
      </c>
      <c r="D22406" t="str">
        <f>VLOOKUP(A22406,Sheet2!$B$2:$E$1001,3,0)</f>
        <v>GIF</v>
      </c>
      <c r="E22406" t="str">
        <f>VLOOKUP(A22406,Sheet2!$B$2:$E$1001,4,0)</f>
        <v>Food</v>
      </c>
      <c r="F22406" t="str">
        <f>VLOOKUP(B22406,Sheet3!$B$2:$D$17,2,0)</f>
        <v>positive</v>
      </c>
      <c r="G22406">
        <f>VLOOKUP(B22406,Sheet3!$B$2:$D$17,3,0)</f>
        <v>30</v>
      </c>
      <c r="H22406">
        <f t="shared" si="1050"/>
        <v>8</v>
      </c>
      <c r="I22406">
        <f t="shared" si="1051"/>
        <v>6</v>
      </c>
      <c r="J22406" t="str">
        <f t="shared" si="1052"/>
        <v>21-24</v>
      </c>
    </row>
    <row r="22407" spans="1:10">
      <c r="A22407" t="s">
        <v>1368</v>
      </c>
      <c r="B22407" t="s">
        <v>1494</v>
      </c>
      <c r="C22407" s="7">
        <v>44133.5743634259</v>
      </c>
      <c r="D22407" t="str">
        <f>VLOOKUP(A22407,Sheet2!$B$2:$E$1001,3,0)</f>
        <v>GIF</v>
      </c>
      <c r="E22407" t="str">
        <f>VLOOKUP(A22407,Sheet2!$B$2:$E$1001,4,0)</f>
        <v>Food</v>
      </c>
      <c r="F22407" t="str">
        <f>VLOOKUP(B22407,Sheet3!$B$2:$D$17,2,0)</f>
        <v>positive</v>
      </c>
      <c r="G22407">
        <f>VLOOKUP(B22407,Sheet3!$B$2:$D$17,3,0)</f>
        <v>65</v>
      </c>
      <c r="H22407">
        <f t="shared" si="1050"/>
        <v>10</v>
      </c>
      <c r="I22407">
        <f t="shared" si="1051"/>
        <v>4</v>
      </c>
      <c r="J22407" t="str">
        <f t="shared" si="1052"/>
        <v>12-15</v>
      </c>
    </row>
    <row r="22408" spans="1:10">
      <c r="A22408" t="s">
        <v>1368</v>
      </c>
      <c r="B22408" t="s">
        <v>1503</v>
      </c>
      <c r="C22408" s="7">
        <v>44053.815474537</v>
      </c>
      <c r="D22408" t="str">
        <f>VLOOKUP(A22408,Sheet2!$B$2:$E$1001,3,0)</f>
        <v>GIF</v>
      </c>
      <c r="E22408" t="str">
        <f>VLOOKUP(A22408,Sheet2!$B$2:$E$1001,4,0)</f>
        <v>Food</v>
      </c>
      <c r="F22408" t="str">
        <f>VLOOKUP(B22408,Sheet3!$B$2:$D$17,2,0)</f>
        <v>negative</v>
      </c>
      <c r="G22408">
        <f>VLOOKUP(B22408,Sheet3!$B$2:$D$17,3,0)</f>
        <v>12</v>
      </c>
      <c r="H22408">
        <f t="shared" si="1050"/>
        <v>8</v>
      </c>
      <c r="I22408">
        <f t="shared" si="1051"/>
        <v>1</v>
      </c>
      <c r="J22408" t="str">
        <f t="shared" si="1052"/>
        <v>18-21</v>
      </c>
    </row>
    <row r="22409" spans="1:10">
      <c r="A22409" t="s">
        <v>1368</v>
      </c>
      <c r="B22409" t="s">
        <v>1488</v>
      </c>
      <c r="C22409" s="7">
        <v>44173.4830902778</v>
      </c>
      <c r="D22409" t="str">
        <f>VLOOKUP(A22409,Sheet2!$B$2:$E$1001,3,0)</f>
        <v>GIF</v>
      </c>
      <c r="E22409" t="str">
        <f>VLOOKUP(A22409,Sheet2!$B$2:$E$1001,4,0)</f>
        <v>Food</v>
      </c>
      <c r="F22409" t="str">
        <f>VLOOKUP(B22409,Sheet3!$B$2:$D$17,2,0)</f>
        <v>negative</v>
      </c>
      <c r="G22409">
        <f>VLOOKUP(B22409,Sheet3!$B$2:$D$17,3,0)</f>
        <v>0</v>
      </c>
      <c r="H22409">
        <f t="shared" si="1050"/>
        <v>12</v>
      </c>
      <c r="I22409">
        <f t="shared" si="1051"/>
        <v>2</v>
      </c>
      <c r="J22409" t="str">
        <f t="shared" si="1052"/>
        <v>9-12</v>
      </c>
    </row>
    <row r="22410" customFormat="1" spans="1:10">
      <c r="A22410" t="s">
        <v>1368</v>
      </c>
      <c r="B22410" t="s">
        <v>1499</v>
      </c>
      <c r="C22410" s="7">
        <v>44259.6053356481</v>
      </c>
      <c r="D22410" t="str">
        <f>VLOOKUP(A22410,Sheet2!$B$2:$E$1001,3,0)</f>
        <v>GIF</v>
      </c>
      <c r="E22410" t="str">
        <f>VLOOKUP(A22410,Sheet2!$B$2:$E$1001,4,0)</f>
        <v>Food</v>
      </c>
      <c r="F22410" t="str">
        <f>VLOOKUP(B22410,Sheet3!$B$2:$D$17,2,0)</f>
        <v>negative</v>
      </c>
      <c r="G22410">
        <f>VLOOKUP(B22410,Sheet3!$B$2:$D$17,3,0)</f>
        <v>10</v>
      </c>
      <c r="H22410">
        <f t="shared" si="1050"/>
        <v>3</v>
      </c>
      <c r="I22410">
        <f t="shared" si="1051"/>
        <v>4</v>
      </c>
      <c r="J22410" t="str">
        <f t="shared" si="1052"/>
        <v>12-15</v>
      </c>
    </row>
    <row r="22411" spans="1:10">
      <c r="A22411" t="s">
        <v>1368</v>
      </c>
      <c r="B22411" t="s">
        <v>1503</v>
      </c>
      <c r="C22411" s="7">
        <v>44132.0633680556</v>
      </c>
      <c r="D22411" t="str">
        <f>VLOOKUP(A22411,Sheet2!$B$2:$E$1001,3,0)</f>
        <v>GIF</v>
      </c>
      <c r="E22411" t="str">
        <f>VLOOKUP(A22411,Sheet2!$B$2:$E$1001,4,0)</f>
        <v>Food</v>
      </c>
      <c r="F22411" t="str">
        <f>VLOOKUP(B22411,Sheet3!$B$2:$D$17,2,0)</f>
        <v>negative</v>
      </c>
      <c r="G22411">
        <f>VLOOKUP(B22411,Sheet3!$B$2:$D$17,3,0)</f>
        <v>12</v>
      </c>
      <c r="H22411">
        <f t="shared" si="1050"/>
        <v>10</v>
      </c>
      <c r="I22411">
        <f t="shared" si="1051"/>
        <v>3</v>
      </c>
      <c r="J22411" t="str">
        <f t="shared" si="1052"/>
        <v>0-3</v>
      </c>
    </row>
    <row r="22412" spans="1:10">
      <c r="A22412" t="s">
        <v>1368</v>
      </c>
      <c r="B22412" t="s">
        <v>1497</v>
      </c>
      <c r="C22412" s="7">
        <v>44171.227650463</v>
      </c>
      <c r="D22412" t="str">
        <f>VLOOKUP(A22412,Sheet2!$B$2:$E$1001,3,0)</f>
        <v>GIF</v>
      </c>
      <c r="E22412" t="str">
        <f>VLOOKUP(A22412,Sheet2!$B$2:$E$1001,4,0)</f>
        <v>Food</v>
      </c>
      <c r="F22412" t="str">
        <f>VLOOKUP(B22412,Sheet3!$B$2:$D$17,2,0)</f>
        <v>positive</v>
      </c>
      <c r="G22412">
        <f>VLOOKUP(B22412,Sheet3!$B$2:$D$17,3,0)</f>
        <v>72</v>
      </c>
      <c r="H22412">
        <f t="shared" si="1050"/>
        <v>12</v>
      </c>
      <c r="I22412">
        <f t="shared" si="1051"/>
        <v>7</v>
      </c>
      <c r="J22412" t="str">
        <f t="shared" si="1052"/>
        <v>3-6</v>
      </c>
    </row>
    <row r="22413" spans="1:10">
      <c r="A22413" t="s">
        <v>1368</v>
      </c>
      <c r="B22413" t="s">
        <v>1491</v>
      </c>
      <c r="C22413" s="7">
        <v>44215.3964236111</v>
      </c>
      <c r="D22413" t="str">
        <f>VLOOKUP(A22413,Sheet2!$B$2:$E$1001,3,0)</f>
        <v>GIF</v>
      </c>
      <c r="E22413" t="str">
        <f>VLOOKUP(A22413,Sheet2!$B$2:$E$1001,4,0)</f>
        <v>Food</v>
      </c>
      <c r="F22413" t="str">
        <f>VLOOKUP(B22413,Sheet3!$B$2:$D$17,2,0)</f>
        <v>positive</v>
      </c>
      <c r="G22413">
        <f>VLOOKUP(B22413,Sheet3!$B$2:$D$17,3,0)</f>
        <v>30</v>
      </c>
      <c r="H22413">
        <f t="shared" si="1050"/>
        <v>1</v>
      </c>
      <c r="I22413">
        <f t="shared" si="1051"/>
        <v>2</v>
      </c>
      <c r="J22413" t="str">
        <f t="shared" si="1052"/>
        <v>9-12</v>
      </c>
    </row>
    <row r="22414" spans="1:10">
      <c r="A22414" t="s">
        <v>1368</v>
      </c>
      <c r="B22414" t="s">
        <v>1494</v>
      </c>
      <c r="C22414" s="7">
        <v>44266.4107060185</v>
      </c>
      <c r="D22414" t="str">
        <f>VLOOKUP(A22414,Sheet2!$B$2:$E$1001,3,0)</f>
        <v>GIF</v>
      </c>
      <c r="E22414" t="str">
        <f>VLOOKUP(A22414,Sheet2!$B$2:$E$1001,4,0)</f>
        <v>Food</v>
      </c>
      <c r="F22414" t="str">
        <f>VLOOKUP(B22414,Sheet3!$B$2:$D$17,2,0)</f>
        <v>positive</v>
      </c>
      <c r="G22414">
        <f>VLOOKUP(B22414,Sheet3!$B$2:$D$17,3,0)</f>
        <v>65</v>
      </c>
      <c r="H22414">
        <f t="shared" si="1050"/>
        <v>3</v>
      </c>
      <c r="I22414">
        <f t="shared" si="1051"/>
        <v>4</v>
      </c>
      <c r="J22414" t="str">
        <f t="shared" si="1052"/>
        <v>9-12</v>
      </c>
    </row>
    <row r="22415" spans="1:10">
      <c r="A22415" t="s">
        <v>1368</v>
      </c>
      <c r="B22415" t="s">
        <v>1500</v>
      </c>
      <c r="C22415" s="7">
        <v>44081.7782175926</v>
      </c>
      <c r="D22415" t="str">
        <f>VLOOKUP(A22415,Sheet2!$B$2:$E$1001,3,0)</f>
        <v>GIF</v>
      </c>
      <c r="E22415" t="str">
        <f>VLOOKUP(A22415,Sheet2!$B$2:$E$1001,4,0)</f>
        <v>Food</v>
      </c>
      <c r="F22415" t="str">
        <f>VLOOKUP(B22415,Sheet3!$B$2:$D$17,2,0)</f>
        <v>positive</v>
      </c>
      <c r="G22415">
        <f>VLOOKUP(B22415,Sheet3!$B$2:$D$17,3,0)</f>
        <v>45</v>
      </c>
      <c r="H22415">
        <f t="shared" si="1050"/>
        <v>9</v>
      </c>
      <c r="I22415">
        <f t="shared" si="1051"/>
        <v>1</v>
      </c>
      <c r="J22415" t="str">
        <f t="shared" si="1052"/>
        <v>18-21</v>
      </c>
    </row>
    <row r="22416" spans="1:10">
      <c r="A22416" t="s">
        <v>1368</v>
      </c>
      <c r="B22416" t="s">
        <v>1490</v>
      </c>
      <c r="C22416" s="7">
        <v>44250.1633912037</v>
      </c>
      <c r="D22416" t="str">
        <f>VLOOKUP(A22416,Sheet2!$B$2:$E$1001,3,0)</f>
        <v>GIF</v>
      </c>
      <c r="E22416" t="str">
        <f>VLOOKUP(A22416,Sheet2!$B$2:$E$1001,4,0)</f>
        <v>Food</v>
      </c>
      <c r="F22416" t="str">
        <f>VLOOKUP(B22416,Sheet3!$B$2:$D$17,2,0)</f>
        <v>negative</v>
      </c>
      <c r="G22416">
        <f>VLOOKUP(B22416,Sheet3!$B$2:$D$17,3,0)</f>
        <v>5</v>
      </c>
      <c r="H22416">
        <f t="shared" si="1050"/>
        <v>2</v>
      </c>
      <c r="I22416">
        <f t="shared" si="1051"/>
        <v>2</v>
      </c>
      <c r="J22416" t="str">
        <f t="shared" si="1052"/>
        <v>3-6</v>
      </c>
    </row>
    <row r="22417" spans="1:10">
      <c r="A22417" t="s">
        <v>1368</v>
      </c>
      <c r="B22417" t="s">
        <v>1503</v>
      </c>
      <c r="C22417" s="7">
        <v>44009.6285648148</v>
      </c>
      <c r="D22417" t="str">
        <f>VLOOKUP(A22417,Sheet2!$B$2:$E$1001,3,0)</f>
        <v>GIF</v>
      </c>
      <c r="E22417" t="str">
        <f>VLOOKUP(A22417,Sheet2!$B$2:$E$1001,4,0)</f>
        <v>Food</v>
      </c>
      <c r="F22417" t="str">
        <f>VLOOKUP(B22417,Sheet3!$B$2:$D$17,2,0)</f>
        <v>negative</v>
      </c>
      <c r="G22417">
        <f>VLOOKUP(B22417,Sheet3!$B$2:$D$17,3,0)</f>
        <v>12</v>
      </c>
      <c r="H22417">
        <f t="shared" si="1050"/>
        <v>6</v>
      </c>
      <c r="I22417">
        <f t="shared" si="1051"/>
        <v>6</v>
      </c>
      <c r="J22417" t="str">
        <f t="shared" si="1052"/>
        <v>15-18</v>
      </c>
    </row>
    <row r="22418" spans="1:10">
      <c r="A22418" t="s">
        <v>1368</v>
      </c>
      <c r="B22418" t="s">
        <v>1502</v>
      </c>
      <c r="C22418" s="7">
        <v>44249.1620138889</v>
      </c>
      <c r="D22418" t="str">
        <f>VLOOKUP(A22418,Sheet2!$B$2:$E$1001,3,0)</f>
        <v>GIF</v>
      </c>
      <c r="E22418" t="str">
        <f>VLOOKUP(A22418,Sheet2!$B$2:$E$1001,4,0)</f>
        <v>Food</v>
      </c>
      <c r="F22418" t="str">
        <f>VLOOKUP(B22418,Sheet3!$B$2:$D$17,2,0)</f>
        <v>negative</v>
      </c>
      <c r="G22418">
        <f>VLOOKUP(B22418,Sheet3!$B$2:$D$17,3,0)</f>
        <v>15</v>
      </c>
      <c r="H22418">
        <f t="shared" si="1050"/>
        <v>2</v>
      </c>
      <c r="I22418">
        <f t="shared" si="1051"/>
        <v>1</v>
      </c>
      <c r="J22418" t="str">
        <f t="shared" si="1052"/>
        <v>3-6</v>
      </c>
    </row>
    <row r="22419" spans="1:10">
      <c r="A22419" t="s">
        <v>1368</v>
      </c>
      <c r="B22419" t="s">
        <v>1497</v>
      </c>
      <c r="C22419" s="7">
        <v>44116.9464930556</v>
      </c>
      <c r="D22419" t="str">
        <f>VLOOKUP(A22419,Sheet2!$B$2:$E$1001,3,0)</f>
        <v>GIF</v>
      </c>
      <c r="E22419" t="str">
        <f>VLOOKUP(A22419,Sheet2!$B$2:$E$1001,4,0)</f>
        <v>Food</v>
      </c>
      <c r="F22419" t="str">
        <f>VLOOKUP(B22419,Sheet3!$B$2:$D$17,2,0)</f>
        <v>positive</v>
      </c>
      <c r="G22419">
        <f>VLOOKUP(B22419,Sheet3!$B$2:$D$17,3,0)</f>
        <v>72</v>
      </c>
      <c r="H22419">
        <f t="shared" si="1050"/>
        <v>10</v>
      </c>
      <c r="I22419">
        <f t="shared" si="1051"/>
        <v>1</v>
      </c>
      <c r="J22419" t="str">
        <f t="shared" si="1052"/>
        <v>21-24</v>
      </c>
    </row>
    <row r="22420" customFormat="1" spans="1:10">
      <c r="A22420" t="s">
        <v>1368</v>
      </c>
      <c r="B22420" t="s">
        <v>1495</v>
      </c>
      <c r="C22420" s="7">
        <v>44049.3155208333</v>
      </c>
      <c r="D22420" t="str">
        <f>VLOOKUP(A22420,Sheet2!$B$2:$E$1001,3,0)</f>
        <v>GIF</v>
      </c>
      <c r="E22420" t="str">
        <f>VLOOKUP(A22420,Sheet2!$B$2:$E$1001,4,0)</f>
        <v>Food</v>
      </c>
      <c r="F22420" t="str">
        <f>VLOOKUP(B22420,Sheet3!$B$2:$D$17,2,0)</f>
        <v>positive</v>
      </c>
      <c r="G22420">
        <f>VLOOKUP(B22420,Sheet3!$B$2:$D$17,3,0)</f>
        <v>75</v>
      </c>
      <c r="H22420">
        <f t="shared" si="1050"/>
        <v>8</v>
      </c>
      <c r="I22420">
        <f t="shared" si="1051"/>
        <v>4</v>
      </c>
      <c r="J22420" t="str">
        <f t="shared" si="1052"/>
        <v>6-9</v>
      </c>
    </row>
    <row r="22421" spans="1:10">
      <c r="A22421" t="s">
        <v>1368</v>
      </c>
      <c r="B22421" t="s">
        <v>1502</v>
      </c>
      <c r="C22421" s="7">
        <v>44275.1681712963</v>
      </c>
      <c r="D22421" t="str">
        <f>VLOOKUP(A22421,Sheet2!$B$2:$E$1001,3,0)</f>
        <v>GIF</v>
      </c>
      <c r="E22421" t="str">
        <f>VLOOKUP(A22421,Sheet2!$B$2:$E$1001,4,0)</f>
        <v>Food</v>
      </c>
      <c r="F22421" t="str">
        <f>VLOOKUP(B22421,Sheet3!$B$2:$D$17,2,0)</f>
        <v>negative</v>
      </c>
      <c r="G22421">
        <f>VLOOKUP(B22421,Sheet3!$B$2:$D$17,3,0)</f>
        <v>15</v>
      </c>
      <c r="H22421">
        <f t="shared" si="1050"/>
        <v>3</v>
      </c>
      <c r="I22421">
        <f t="shared" si="1051"/>
        <v>6</v>
      </c>
      <c r="J22421" t="str">
        <f t="shared" si="1052"/>
        <v>3-6</v>
      </c>
    </row>
    <row r="22422" spans="1:10">
      <c r="A22422" t="s">
        <v>1368</v>
      </c>
      <c r="B22422" t="s">
        <v>1491</v>
      </c>
      <c r="C22422" s="7">
        <v>44136.6827893518</v>
      </c>
      <c r="D22422" t="str">
        <f>VLOOKUP(A22422,Sheet2!$B$2:$E$1001,3,0)</f>
        <v>GIF</v>
      </c>
      <c r="E22422" t="str">
        <f>VLOOKUP(A22422,Sheet2!$B$2:$E$1001,4,0)</f>
        <v>Food</v>
      </c>
      <c r="F22422" t="str">
        <f>VLOOKUP(B22422,Sheet3!$B$2:$D$17,2,0)</f>
        <v>positive</v>
      </c>
      <c r="G22422">
        <f>VLOOKUP(B22422,Sheet3!$B$2:$D$17,3,0)</f>
        <v>30</v>
      </c>
      <c r="H22422">
        <f t="shared" si="1050"/>
        <v>11</v>
      </c>
      <c r="I22422">
        <f t="shared" si="1051"/>
        <v>7</v>
      </c>
      <c r="J22422" t="str">
        <f t="shared" si="1052"/>
        <v>15-18</v>
      </c>
    </row>
    <row r="22423" spans="1:10">
      <c r="A22423" t="s">
        <v>1368</v>
      </c>
      <c r="B22423" t="s">
        <v>1500</v>
      </c>
      <c r="C22423" s="7">
        <v>44049.7203935185</v>
      </c>
      <c r="D22423" t="str">
        <f>VLOOKUP(A22423,Sheet2!$B$2:$E$1001,3,0)</f>
        <v>GIF</v>
      </c>
      <c r="E22423" t="str">
        <f>VLOOKUP(A22423,Sheet2!$B$2:$E$1001,4,0)</f>
        <v>Food</v>
      </c>
      <c r="F22423" t="str">
        <f>VLOOKUP(B22423,Sheet3!$B$2:$D$17,2,0)</f>
        <v>positive</v>
      </c>
      <c r="G22423">
        <f>VLOOKUP(B22423,Sheet3!$B$2:$D$17,3,0)</f>
        <v>45</v>
      </c>
      <c r="H22423">
        <f t="shared" si="1050"/>
        <v>8</v>
      </c>
      <c r="I22423">
        <f t="shared" si="1051"/>
        <v>4</v>
      </c>
      <c r="J22423" t="str">
        <f t="shared" si="1052"/>
        <v>15-18</v>
      </c>
    </row>
    <row r="22424" spans="1:10">
      <c r="A22424" t="s">
        <v>1368</v>
      </c>
      <c r="B22424" t="s">
        <v>1499</v>
      </c>
      <c r="C22424" s="7">
        <v>44193.4594907407</v>
      </c>
      <c r="D22424" t="str">
        <f>VLOOKUP(A22424,Sheet2!$B$2:$E$1001,3,0)</f>
        <v>GIF</v>
      </c>
      <c r="E22424" t="str">
        <f>VLOOKUP(A22424,Sheet2!$B$2:$E$1001,4,0)</f>
        <v>Food</v>
      </c>
      <c r="F22424" t="str">
        <f>VLOOKUP(B22424,Sheet3!$B$2:$D$17,2,0)</f>
        <v>negative</v>
      </c>
      <c r="G22424">
        <f>VLOOKUP(B22424,Sheet3!$B$2:$D$17,3,0)</f>
        <v>10</v>
      </c>
      <c r="H22424">
        <f t="shared" si="1050"/>
        <v>12</v>
      </c>
      <c r="I22424">
        <f t="shared" si="1051"/>
        <v>1</v>
      </c>
      <c r="J22424" t="str">
        <f t="shared" si="1052"/>
        <v>9-12</v>
      </c>
    </row>
    <row r="22425" spans="1:10">
      <c r="A22425" t="s">
        <v>1368</v>
      </c>
      <c r="B22425" t="s">
        <v>1503</v>
      </c>
      <c r="C22425" s="7">
        <v>44331.3473148148</v>
      </c>
      <c r="D22425" t="str">
        <f>VLOOKUP(A22425,Sheet2!$B$2:$E$1001,3,0)</f>
        <v>GIF</v>
      </c>
      <c r="E22425" t="str">
        <f>VLOOKUP(A22425,Sheet2!$B$2:$E$1001,4,0)</f>
        <v>Food</v>
      </c>
      <c r="F22425" t="str">
        <f>VLOOKUP(B22425,Sheet3!$B$2:$D$17,2,0)</f>
        <v>negative</v>
      </c>
      <c r="G22425">
        <f>VLOOKUP(B22425,Sheet3!$B$2:$D$17,3,0)</f>
        <v>12</v>
      </c>
      <c r="H22425">
        <f t="shared" si="1050"/>
        <v>5</v>
      </c>
      <c r="I22425">
        <f t="shared" si="1051"/>
        <v>6</v>
      </c>
      <c r="J22425" t="str">
        <f t="shared" si="1052"/>
        <v>6-9</v>
      </c>
    </row>
    <row r="22426" spans="1:10">
      <c r="A22426" t="s">
        <v>1368</v>
      </c>
      <c r="B22426" t="s">
        <v>1496</v>
      </c>
      <c r="C22426" s="7">
        <v>44006.4142476852</v>
      </c>
      <c r="D22426" t="str">
        <f>VLOOKUP(A22426,Sheet2!$B$2:$E$1001,3,0)</f>
        <v>GIF</v>
      </c>
      <c r="E22426" t="str">
        <f>VLOOKUP(A22426,Sheet2!$B$2:$E$1001,4,0)</f>
        <v>Food</v>
      </c>
      <c r="F22426" t="str">
        <f>VLOOKUP(B22426,Sheet3!$B$2:$D$17,2,0)</f>
        <v>positive</v>
      </c>
      <c r="G22426">
        <f>VLOOKUP(B22426,Sheet3!$B$2:$D$17,3,0)</f>
        <v>70</v>
      </c>
      <c r="H22426">
        <f t="shared" si="1050"/>
        <v>6</v>
      </c>
      <c r="I22426">
        <f t="shared" si="1051"/>
        <v>3</v>
      </c>
      <c r="J22426" t="str">
        <f t="shared" si="1052"/>
        <v>9-12</v>
      </c>
    </row>
    <row r="22427" spans="1:10">
      <c r="A22427" t="s">
        <v>1368</v>
      </c>
      <c r="B22427" t="s">
        <v>1491</v>
      </c>
      <c r="C22427" s="7">
        <v>44287.4893402778</v>
      </c>
      <c r="D22427" t="str">
        <f>VLOOKUP(A22427,Sheet2!$B$2:$E$1001,3,0)</f>
        <v>GIF</v>
      </c>
      <c r="E22427" t="str">
        <f>VLOOKUP(A22427,Sheet2!$B$2:$E$1001,4,0)</f>
        <v>Food</v>
      </c>
      <c r="F22427" t="str">
        <f>VLOOKUP(B22427,Sheet3!$B$2:$D$17,2,0)</f>
        <v>positive</v>
      </c>
      <c r="G22427">
        <f>VLOOKUP(B22427,Sheet3!$B$2:$D$17,3,0)</f>
        <v>30</v>
      </c>
      <c r="H22427">
        <f t="shared" si="1050"/>
        <v>4</v>
      </c>
      <c r="I22427">
        <f t="shared" si="1051"/>
        <v>4</v>
      </c>
      <c r="J22427" t="str">
        <f t="shared" si="1052"/>
        <v>9-12</v>
      </c>
    </row>
    <row r="22428" spans="1:10">
      <c r="A22428" t="s">
        <v>1368</v>
      </c>
      <c r="B22428" t="s">
        <v>1487</v>
      </c>
      <c r="C22428" s="7">
        <v>44070.3597685185</v>
      </c>
      <c r="D22428" t="str">
        <f>VLOOKUP(A22428,Sheet2!$B$2:$E$1001,3,0)</f>
        <v>GIF</v>
      </c>
      <c r="E22428" t="str">
        <f>VLOOKUP(A22428,Sheet2!$B$2:$E$1001,4,0)</f>
        <v>Food</v>
      </c>
      <c r="F22428" t="str">
        <f>VLOOKUP(B22428,Sheet3!$B$2:$D$17,2,0)</f>
        <v>positive</v>
      </c>
      <c r="G22428">
        <f>VLOOKUP(B22428,Sheet3!$B$2:$D$17,3,0)</f>
        <v>70</v>
      </c>
      <c r="H22428">
        <f t="shared" si="1050"/>
        <v>8</v>
      </c>
      <c r="I22428">
        <f t="shared" si="1051"/>
        <v>4</v>
      </c>
      <c r="J22428" t="str">
        <f t="shared" si="1052"/>
        <v>6-9</v>
      </c>
    </row>
    <row r="22429" spans="1:10">
      <c r="A22429" t="s">
        <v>1368</v>
      </c>
      <c r="B22429" t="s">
        <v>1488</v>
      </c>
      <c r="C22429" s="7">
        <v>44286.8071527778</v>
      </c>
      <c r="D22429" t="str">
        <f>VLOOKUP(A22429,Sheet2!$B$2:$E$1001,3,0)</f>
        <v>GIF</v>
      </c>
      <c r="E22429" t="str">
        <f>VLOOKUP(A22429,Sheet2!$B$2:$E$1001,4,0)</f>
        <v>Food</v>
      </c>
      <c r="F22429" t="str">
        <f>VLOOKUP(B22429,Sheet3!$B$2:$D$17,2,0)</f>
        <v>negative</v>
      </c>
      <c r="G22429">
        <f>VLOOKUP(B22429,Sheet3!$B$2:$D$17,3,0)</f>
        <v>0</v>
      </c>
      <c r="H22429">
        <f t="shared" si="1050"/>
        <v>3</v>
      </c>
      <c r="I22429">
        <f t="shared" si="1051"/>
        <v>3</v>
      </c>
      <c r="J22429" t="str">
        <f t="shared" si="1052"/>
        <v>18-21</v>
      </c>
    </row>
    <row r="22430" customFormat="1" spans="1:10">
      <c r="A22430" t="s">
        <v>1368</v>
      </c>
      <c r="B22430" t="s">
        <v>1497</v>
      </c>
      <c r="C22430" s="7">
        <v>44238.5953472222</v>
      </c>
      <c r="D22430" t="str">
        <f>VLOOKUP(A22430,Sheet2!$B$2:$E$1001,3,0)</f>
        <v>GIF</v>
      </c>
      <c r="E22430" t="str">
        <f>VLOOKUP(A22430,Sheet2!$B$2:$E$1001,4,0)</f>
        <v>Food</v>
      </c>
      <c r="F22430" t="str">
        <f>VLOOKUP(B22430,Sheet3!$B$2:$D$17,2,0)</f>
        <v>positive</v>
      </c>
      <c r="G22430">
        <f>VLOOKUP(B22430,Sheet3!$B$2:$D$17,3,0)</f>
        <v>72</v>
      </c>
      <c r="H22430">
        <f t="shared" si="1050"/>
        <v>2</v>
      </c>
      <c r="I22430">
        <f t="shared" si="1051"/>
        <v>4</v>
      </c>
      <c r="J22430" t="str">
        <f t="shared" si="1052"/>
        <v>12-15</v>
      </c>
    </row>
    <row r="22431" spans="1:10">
      <c r="A22431" t="s">
        <v>1368</v>
      </c>
      <c r="B22431" t="s">
        <v>1499</v>
      </c>
      <c r="C22431" s="7">
        <v>44095.6152199074</v>
      </c>
      <c r="D22431" t="str">
        <f>VLOOKUP(A22431,Sheet2!$B$2:$E$1001,3,0)</f>
        <v>GIF</v>
      </c>
      <c r="E22431" t="str">
        <f>VLOOKUP(A22431,Sheet2!$B$2:$E$1001,4,0)</f>
        <v>Food</v>
      </c>
      <c r="F22431" t="str">
        <f>VLOOKUP(B22431,Sheet3!$B$2:$D$17,2,0)</f>
        <v>negative</v>
      </c>
      <c r="G22431">
        <f>VLOOKUP(B22431,Sheet3!$B$2:$D$17,3,0)</f>
        <v>10</v>
      </c>
      <c r="H22431">
        <f t="shared" si="1050"/>
        <v>9</v>
      </c>
      <c r="I22431">
        <f t="shared" si="1051"/>
        <v>1</v>
      </c>
      <c r="J22431" t="str">
        <f t="shared" si="1052"/>
        <v>12-15</v>
      </c>
    </row>
    <row r="22432" spans="1:10">
      <c r="A22432" t="s">
        <v>1368</v>
      </c>
      <c r="B22432" t="s">
        <v>1487</v>
      </c>
      <c r="C22432" s="7">
        <v>44055.1485185185</v>
      </c>
      <c r="D22432" t="str">
        <f>VLOOKUP(A22432,Sheet2!$B$2:$E$1001,3,0)</f>
        <v>GIF</v>
      </c>
      <c r="E22432" t="str">
        <f>VLOOKUP(A22432,Sheet2!$B$2:$E$1001,4,0)</f>
        <v>Food</v>
      </c>
      <c r="F22432" t="str">
        <f>VLOOKUP(B22432,Sheet3!$B$2:$D$17,2,0)</f>
        <v>positive</v>
      </c>
      <c r="G22432">
        <f>VLOOKUP(B22432,Sheet3!$B$2:$D$17,3,0)</f>
        <v>70</v>
      </c>
      <c r="H22432">
        <f t="shared" si="1050"/>
        <v>8</v>
      </c>
      <c r="I22432">
        <f t="shared" si="1051"/>
        <v>3</v>
      </c>
      <c r="J22432" t="str">
        <f t="shared" si="1052"/>
        <v>3-6</v>
      </c>
    </row>
    <row r="22433" spans="1:10">
      <c r="A22433" t="s">
        <v>1368</v>
      </c>
      <c r="B22433" t="s">
        <v>1492</v>
      </c>
      <c r="C22433" s="7">
        <v>44330.9378935185</v>
      </c>
      <c r="D22433" t="str">
        <f>VLOOKUP(A22433,Sheet2!$B$2:$E$1001,3,0)</f>
        <v>GIF</v>
      </c>
      <c r="E22433" t="str">
        <f>VLOOKUP(A22433,Sheet2!$B$2:$E$1001,4,0)</f>
        <v>Food</v>
      </c>
      <c r="F22433" t="str">
        <f>VLOOKUP(B22433,Sheet3!$B$2:$D$17,2,0)</f>
        <v>neutral</v>
      </c>
      <c r="G22433">
        <f>VLOOKUP(B22433,Sheet3!$B$2:$D$17,3,0)</f>
        <v>20</v>
      </c>
      <c r="H22433">
        <f t="shared" si="1050"/>
        <v>5</v>
      </c>
      <c r="I22433">
        <f t="shared" si="1051"/>
        <v>5</v>
      </c>
      <c r="J22433" t="str">
        <f t="shared" si="1052"/>
        <v>21-24</v>
      </c>
    </row>
    <row r="22434" spans="1:10">
      <c r="A22434" t="s">
        <v>1368</v>
      </c>
      <c r="B22434" t="s">
        <v>1496</v>
      </c>
      <c r="C22434" s="7">
        <v>44125.1215046296</v>
      </c>
      <c r="D22434" t="str">
        <f>VLOOKUP(A22434,Sheet2!$B$2:$E$1001,3,0)</f>
        <v>GIF</v>
      </c>
      <c r="E22434" t="str">
        <f>VLOOKUP(A22434,Sheet2!$B$2:$E$1001,4,0)</f>
        <v>Food</v>
      </c>
      <c r="F22434" t="str">
        <f>VLOOKUP(B22434,Sheet3!$B$2:$D$17,2,0)</f>
        <v>positive</v>
      </c>
      <c r="G22434">
        <f>VLOOKUP(B22434,Sheet3!$B$2:$D$17,3,0)</f>
        <v>70</v>
      </c>
      <c r="H22434">
        <f t="shared" si="1050"/>
        <v>10</v>
      </c>
      <c r="I22434">
        <f t="shared" si="1051"/>
        <v>3</v>
      </c>
      <c r="J22434" t="str">
        <f t="shared" si="1052"/>
        <v>0-3</v>
      </c>
    </row>
    <row r="22435" spans="1:10">
      <c r="A22435" t="s">
        <v>1368</v>
      </c>
      <c r="B22435" t="s">
        <v>1485</v>
      </c>
      <c r="C22435" s="7">
        <v>44203.209224537</v>
      </c>
      <c r="D22435" t="str">
        <f>VLOOKUP(A22435,Sheet2!$B$2:$E$1001,3,0)</f>
        <v>GIF</v>
      </c>
      <c r="E22435" t="str">
        <f>VLOOKUP(A22435,Sheet2!$B$2:$E$1001,4,0)</f>
        <v>Food</v>
      </c>
      <c r="F22435" t="str">
        <f>VLOOKUP(B22435,Sheet3!$B$2:$D$17,2,0)</f>
        <v>positive</v>
      </c>
      <c r="G22435">
        <f>VLOOKUP(B22435,Sheet3!$B$2:$D$17,3,0)</f>
        <v>60</v>
      </c>
      <c r="H22435">
        <f t="shared" si="1050"/>
        <v>1</v>
      </c>
      <c r="I22435">
        <f t="shared" si="1051"/>
        <v>4</v>
      </c>
      <c r="J22435" t="str">
        <f t="shared" si="1052"/>
        <v>3-6</v>
      </c>
    </row>
    <row r="22436" spans="1:10">
      <c r="A22436" t="s">
        <v>1368</v>
      </c>
      <c r="B22436" t="s">
        <v>1490</v>
      </c>
      <c r="C22436" s="7">
        <v>44247.3243981482</v>
      </c>
      <c r="D22436" t="str">
        <f>VLOOKUP(A22436,Sheet2!$B$2:$E$1001,3,0)</f>
        <v>GIF</v>
      </c>
      <c r="E22436" t="str">
        <f>VLOOKUP(A22436,Sheet2!$B$2:$E$1001,4,0)</f>
        <v>Food</v>
      </c>
      <c r="F22436" t="str">
        <f>VLOOKUP(B22436,Sheet3!$B$2:$D$17,2,0)</f>
        <v>negative</v>
      </c>
      <c r="G22436">
        <f>VLOOKUP(B22436,Sheet3!$B$2:$D$17,3,0)</f>
        <v>5</v>
      </c>
      <c r="H22436">
        <f t="shared" si="1050"/>
        <v>2</v>
      </c>
      <c r="I22436">
        <f t="shared" si="1051"/>
        <v>6</v>
      </c>
      <c r="J22436" t="str">
        <f t="shared" si="1052"/>
        <v>6-9</v>
      </c>
    </row>
    <row r="22437" spans="1:10">
      <c r="A22437" t="s">
        <v>1369</v>
      </c>
      <c r="B22437" t="s">
        <v>1495</v>
      </c>
      <c r="C22437" s="7">
        <v>44304.1350231481</v>
      </c>
      <c r="D22437" t="str">
        <f>VLOOKUP(A22437,Sheet2!$B$2:$E$1001,3,0)</f>
        <v>audio</v>
      </c>
      <c r="E22437" t="str">
        <f>VLOOKUP(A22437,Sheet2!$B$2:$E$1001,4,0)</f>
        <v>dogs</v>
      </c>
      <c r="F22437" t="str">
        <f>VLOOKUP(B22437,Sheet3!$B$2:$D$17,2,0)</f>
        <v>positive</v>
      </c>
      <c r="G22437">
        <f>VLOOKUP(B22437,Sheet3!$B$2:$D$17,3,0)</f>
        <v>75</v>
      </c>
      <c r="H22437">
        <f t="shared" si="1050"/>
        <v>4</v>
      </c>
      <c r="I22437">
        <f t="shared" si="1051"/>
        <v>7</v>
      </c>
      <c r="J22437" t="str">
        <f t="shared" si="1052"/>
        <v>3-6</v>
      </c>
    </row>
    <row r="22438" spans="1:10">
      <c r="A22438" t="s">
        <v>1369</v>
      </c>
      <c r="B22438" t="s">
        <v>1485</v>
      </c>
      <c r="C22438" s="7">
        <v>44050.6330092593</v>
      </c>
      <c r="D22438" t="str">
        <f>VLOOKUP(A22438,Sheet2!$B$2:$E$1001,3,0)</f>
        <v>audio</v>
      </c>
      <c r="E22438" t="str">
        <f>VLOOKUP(A22438,Sheet2!$B$2:$E$1001,4,0)</f>
        <v>dogs</v>
      </c>
      <c r="F22438" t="str">
        <f>VLOOKUP(B22438,Sheet3!$B$2:$D$17,2,0)</f>
        <v>positive</v>
      </c>
      <c r="G22438">
        <f>VLOOKUP(B22438,Sheet3!$B$2:$D$17,3,0)</f>
        <v>60</v>
      </c>
      <c r="H22438">
        <f t="shared" si="1050"/>
        <v>8</v>
      </c>
      <c r="I22438">
        <f t="shared" si="1051"/>
        <v>5</v>
      </c>
      <c r="J22438" t="str">
        <f t="shared" si="1052"/>
        <v>15-18</v>
      </c>
    </row>
    <row r="22439" spans="1:10">
      <c r="A22439" t="s">
        <v>1369</v>
      </c>
      <c r="B22439" t="s">
        <v>1501</v>
      </c>
      <c r="C22439" s="7">
        <v>44199.1150462963</v>
      </c>
      <c r="D22439" t="str">
        <f>VLOOKUP(A22439,Sheet2!$B$2:$E$1001,3,0)</f>
        <v>audio</v>
      </c>
      <c r="E22439" t="str">
        <f>VLOOKUP(A22439,Sheet2!$B$2:$E$1001,4,0)</f>
        <v>dogs</v>
      </c>
      <c r="F22439" t="str">
        <f>VLOOKUP(B22439,Sheet3!$B$2:$D$17,2,0)</f>
        <v>neutral</v>
      </c>
      <c r="G22439">
        <f>VLOOKUP(B22439,Sheet3!$B$2:$D$17,3,0)</f>
        <v>35</v>
      </c>
      <c r="H22439">
        <f t="shared" si="1050"/>
        <v>1</v>
      </c>
      <c r="I22439">
        <f t="shared" si="1051"/>
        <v>7</v>
      </c>
      <c r="J22439" t="str">
        <f t="shared" si="1052"/>
        <v>0-3</v>
      </c>
    </row>
    <row r="22440" spans="1:10">
      <c r="A22440" t="s">
        <v>1369</v>
      </c>
      <c r="B22440" t="s">
        <v>1500</v>
      </c>
      <c r="C22440" s="7">
        <v>44121.2711689815</v>
      </c>
      <c r="D22440" t="str">
        <f>VLOOKUP(A22440,Sheet2!$B$2:$E$1001,3,0)</f>
        <v>audio</v>
      </c>
      <c r="E22440" t="str">
        <f>VLOOKUP(A22440,Sheet2!$B$2:$E$1001,4,0)</f>
        <v>dogs</v>
      </c>
      <c r="F22440" t="str">
        <f>VLOOKUP(B22440,Sheet3!$B$2:$D$17,2,0)</f>
        <v>positive</v>
      </c>
      <c r="G22440">
        <f>VLOOKUP(B22440,Sheet3!$B$2:$D$17,3,0)</f>
        <v>45</v>
      </c>
      <c r="H22440">
        <f t="shared" si="1050"/>
        <v>10</v>
      </c>
      <c r="I22440">
        <f t="shared" si="1051"/>
        <v>6</v>
      </c>
      <c r="J22440" t="str">
        <f t="shared" si="1052"/>
        <v>6-9</v>
      </c>
    </row>
    <row r="22441" spans="1:10">
      <c r="A22441" t="s">
        <v>1369</v>
      </c>
      <c r="B22441" t="s">
        <v>1492</v>
      </c>
      <c r="C22441" s="7">
        <v>44351.3128703704</v>
      </c>
      <c r="D22441" t="str">
        <f>VLOOKUP(A22441,Sheet2!$B$2:$E$1001,3,0)</f>
        <v>audio</v>
      </c>
      <c r="E22441" t="str">
        <f>VLOOKUP(A22441,Sheet2!$B$2:$E$1001,4,0)</f>
        <v>dogs</v>
      </c>
      <c r="F22441" t="str">
        <f>VLOOKUP(B22441,Sheet3!$B$2:$D$17,2,0)</f>
        <v>neutral</v>
      </c>
      <c r="G22441">
        <f>VLOOKUP(B22441,Sheet3!$B$2:$D$17,3,0)</f>
        <v>20</v>
      </c>
      <c r="H22441">
        <f t="shared" si="1050"/>
        <v>6</v>
      </c>
      <c r="I22441">
        <f t="shared" si="1051"/>
        <v>5</v>
      </c>
      <c r="J22441" t="str">
        <f t="shared" si="1052"/>
        <v>6-9</v>
      </c>
    </row>
    <row r="22442" spans="1:10">
      <c r="A22442" t="s">
        <v>1369</v>
      </c>
      <c r="B22442" t="s">
        <v>1499</v>
      </c>
      <c r="C22442" s="7">
        <v>44028.3421527778</v>
      </c>
      <c r="D22442" t="str">
        <f>VLOOKUP(A22442,Sheet2!$B$2:$E$1001,3,0)</f>
        <v>audio</v>
      </c>
      <c r="E22442" t="str">
        <f>VLOOKUP(A22442,Sheet2!$B$2:$E$1001,4,0)</f>
        <v>dogs</v>
      </c>
      <c r="F22442" t="str">
        <f>VLOOKUP(B22442,Sheet3!$B$2:$D$17,2,0)</f>
        <v>negative</v>
      </c>
      <c r="G22442">
        <f>VLOOKUP(B22442,Sheet3!$B$2:$D$17,3,0)</f>
        <v>10</v>
      </c>
      <c r="H22442">
        <f t="shared" si="1050"/>
        <v>7</v>
      </c>
      <c r="I22442">
        <f t="shared" si="1051"/>
        <v>4</v>
      </c>
      <c r="J22442" t="str">
        <f t="shared" si="1052"/>
        <v>6-9</v>
      </c>
    </row>
    <row r="22443" spans="1:10">
      <c r="A22443" t="s">
        <v>1369</v>
      </c>
      <c r="B22443" t="s">
        <v>1498</v>
      </c>
      <c r="C22443" s="7">
        <v>44258.2672337963</v>
      </c>
      <c r="D22443" t="str">
        <f>VLOOKUP(A22443,Sheet2!$B$2:$E$1001,3,0)</f>
        <v>audio</v>
      </c>
      <c r="E22443" t="str">
        <f>VLOOKUP(A22443,Sheet2!$B$2:$E$1001,4,0)</f>
        <v>dogs</v>
      </c>
      <c r="F22443" t="str">
        <f>VLOOKUP(B22443,Sheet3!$B$2:$D$17,2,0)</f>
        <v>positive</v>
      </c>
      <c r="G22443">
        <f>VLOOKUP(B22443,Sheet3!$B$2:$D$17,3,0)</f>
        <v>50</v>
      </c>
      <c r="H22443">
        <f t="shared" si="1050"/>
        <v>3</v>
      </c>
      <c r="I22443">
        <f t="shared" si="1051"/>
        <v>3</v>
      </c>
      <c r="J22443" t="str">
        <f t="shared" si="1052"/>
        <v>6-9</v>
      </c>
    </row>
    <row r="22444" spans="1:10">
      <c r="A22444" t="s">
        <v>1369</v>
      </c>
      <c r="B22444" t="s">
        <v>1498</v>
      </c>
      <c r="C22444" s="7">
        <v>44210.5843171296</v>
      </c>
      <c r="D22444" t="str">
        <f>VLOOKUP(A22444,Sheet2!$B$2:$E$1001,3,0)</f>
        <v>audio</v>
      </c>
      <c r="E22444" t="str">
        <f>VLOOKUP(A22444,Sheet2!$B$2:$E$1001,4,0)</f>
        <v>dogs</v>
      </c>
      <c r="F22444" t="str">
        <f>VLOOKUP(B22444,Sheet3!$B$2:$D$17,2,0)</f>
        <v>positive</v>
      </c>
      <c r="G22444">
        <f>VLOOKUP(B22444,Sheet3!$B$2:$D$17,3,0)</f>
        <v>50</v>
      </c>
      <c r="H22444">
        <f t="shared" si="1050"/>
        <v>1</v>
      </c>
      <c r="I22444">
        <f t="shared" si="1051"/>
        <v>4</v>
      </c>
      <c r="J22444" t="str">
        <f t="shared" si="1052"/>
        <v>12-15</v>
      </c>
    </row>
    <row r="22445" spans="1:10">
      <c r="A22445" t="s">
        <v>1369</v>
      </c>
      <c r="B22445" t="s">
        <v>1490</v>
      </c>
      <c r="C22445" s="7">
        <v>44101.6320023148</v>
      </c>
      <c r="D22445" t="str">
        <f>VLOOKUP(A22445,Sheet2!$B$2:$E$1001,3,0)</f>
        <v>audio</v>
      </c>
      <c r="E22445" t="str">
        <f>VLOOKUP(A22445,Sheet2!$B$2:$E$1001,4,0)</f>
        <v>dogs</v>
      </c>
      <c r="F22445" t="str">
        <f>VLOOKUP(B22445,Sheet3!$B$2:$D$17,2,0)</f>
        <v>negative</v>
      </c>
      <c r="G22445">
        <f>VLOOKUP(B22445,Sheet3!$B$2:$D$17,3,0)</f>
        <v>5</v>
      </c>
      <c r="H22445">
        <f t="shared" si="1050"/>
        <v>9</v>
      </c>
      <c r="I22445">
        <f t="shared" si="1051"/>
        <v>7</v>
      </c>
      <c r="J22445" t="str">
        <f t="shared" si="1052"/>
        <v>15-18</v>
      </c>
    </row>
    <row r="22446" customFormat="1" spans="1:10">
      <c r="A22446" t="s">
        <v>1369</v>
      </c>
      <c r="B22446" t="s">
        <v>1496</v>
      </c>
      <c r="C22446" s="7">
        <v>44346.9911458333</v>
      </c>
      <c r="D22446" t="str">
        <f>VLOOKUP(A22446,Sheet2!$B$2:$E$1001,3,0)</f>
        <v>audio</v>
      </c>
      <c r="E22446" t="str">
        <f>VLOOKUP(A22446,Sheet2!$B$2:$E$1001,4,0)</f>
        <v>dogs</v>
      </c>
      <c r="F22446" t="str">
        <f>VLOOKUP(B22446,Sheet3!$B$2:$D$17,2,0)</f>
        <v>positive</v>
      </c>
      <c r="G22446">
        <f>VLOOKUP(B22446,Sheet3!$B$2:$D$17,3,0)</f>
        <v>70</v>
      </c>
      <c r="H22446">
        <f t="shared" si="1050"/>
        <v>5</v>
      </c>
      <c r="I22446">
        <f t="shared" si="1051"/>
        <v>7</v>
      </c>
      <c r="J22446" t="str">
        <f t="shared" si="1052"/>
        <v>21-24</v>
      </c>
    </row>
    <row r="22447" spans="1:10">
      <c r="A22447" t="s">
        <v>1369</v>
      </c>
      <c r="B22447" t="s">
        <v>1502</v>
      </c>
      <c r="C22447" s="7">
        <v>44146.0274537037</v>
      </c>
      <c r="D22447" t="str">
        <f>VLOOKUP(A22447,Sheet2!$B$2:$E$1001,3,0)</f>
        <v>audio</v>
      </c>
      <c r="E22447" t="str">
        <f>VLOOKUP(A22447,Sheet2!$B$2:$E$1001,4,0)</f>
        <v>dogs</v>
      </c>
      <c r="F22447" t="str">
        <f>VLOOKUP(B22447,Sheet3!$B$2:$D$17,2,0)</f>
        <v>negative</v>
      </c>
      <c r="G22447">
        <f>VLOOKUP(B22447,Sheet3!$B$2:$D$17,3,0)</f>
        <v>15</v>
      </c>
      <c r="H22447">
        <f t="shared" si="1050"/>
        <v>11</v>
      </c>
      <c r="I22447">
        <f t="shared" si="1051"/>
        <v>3</v>
      </c>
      <c r="J22447" t="str">
        <f t="shared" si="1052"/>
        <v>0-3</v>
      </c>
    </row>
    <row r="22448" spans="1:10">
      <c r="A22448" t="s">
        <v>1369</v>
      </c>
      <c r="B22448" t="s">
        <v>1492</v>
      </c>
      <c r="C22448" s="7">
        <v>44182.6172106481</v>
      </c>
      <c r="D22448" t="str">
        <f>VLOOKUP(A22448,Sheet2!$B$2:$E$1001,3,0)</f>
        <v>audio</v>
      </c>
      <c r="E22448" t="str">
        <f>VLOOKUP(A22448,Sheet2!$B$2:$E$1001,4,0)</f>
        <v>dogs</v>
      </c>
      <c r="F22448" t="str">
        <f>VLOOKUP(B22448,Sheet3!$B$2:$D$17,2,0)</f>
        <v>neutral</v>
      </c>
      <c r="G22448">
        <f>VLOOKUP(B22448,Sheet3!$B$2:$D$17,3,0)</f>
        <v>20</v>
      </c>
      <c r="H22448">
        <f t="shared" si="1050"/>
        <v>12</v>
      </c>
      <c r="I22448">
        <f t="shared" si="1051"/>
        <v>4</v>
      </c>
      <c r="J22448" t="str">
        <f t="shared" si="1052"/>
        <v>12-15</v>
      </c>
    </row>
    <row r="22449" spans="1:10">
      <c r="A22449" t="s">
        <v>1369</v>
      </c>
      <c r="B22449" t="s">
        <v>1488</v>
      </c>
      <c r="C22449" s="7">
        <v>44160.1637037037</v>
      </c>
      <c r="D22449" t="str">
        <f>VLOOKUP(A22449,Sheet2!$B$2:$E$1001,3,0)</f>
        <v>audio</v>
      </c>
      <c r="E22449" t="str">
        <f>VLOOKUP(A22449,Sheet2!$B$2:$E$1001,4,0)</f>
        <v>dogs</v>
      </c>
      <c r="F22449" t="str">
        <f>VLOOKUP(B22449,Sheet3!$B$2:$D$17,2,0)</f>
        <v>negative</v>
      </c>
      <c r="G22449">
        <f>VLOOKUP(B22449,Sheet3!$B$2:$D$17,3,0)</f>
        <v>0</v>
      </c>
      <c r="H22449">
        <f t="shared" si="1050"/>
        <v>11</v>
      </c>
      <c r="I22449">
        <f t="shared" si="1051"/>
        <v>3</v>
      </c>
      <c r="J22449" t="str">
        <f t="shared" si="1052"/>
        <v>3-6</v>
      </c>
    </row>
    <row r="22450" spans="1:10">
      <c r="A22450" t="s">
        <v>1369</v>
      </c>
      <c r="B22450" t="s">
        <v>1498</v>
      </c>
      <c r="C22450" s="7">
        <v>44178.3839583333</v>
      </c>
      <c r="D22450" t="str">
        <f>VLOOKUP(A22450,Sheet2!$B$2:$E$1001,3,0)</f>
        <v>audio</v>
      </c>
      <c r="E22450" t="str">
        <f>VLOOKUP(A22450,Sheet2!$B$2:$E$1001,4,0)</f>
        <v>dogs</v>
      </c>
      <c r="F22450" t="str">
        <f>VLOOKUP(B22450,Sheet3!$B$2:$D$17,2,0)</f>
        <v>positive</v>
      </c>
      <c r="G22450">
        <f>VLOOKUP(B22450,Sheet3!$B$2:$D$17,3,0)</f>
        <v>50</v>
      </c>
      <c r="H22450">
        <f t="shared" si="1050"/>
        <v>12</v>
      </c>
      <c r="I22450">
        <f t="shared" si="1051"/>
        <v>7</v>
      </c>
      <c r="J22450" t="str">
        <f t="shared" si="1052"/>
        <v>9-12</v>
      </c>
    </row>
    <row r="22451" spans="1:10">
      <c r="A22451" t="s">
        <v>1369</v>
      </c>
      <c r="B22451" t="s">
        <v>1488</v>
      </c>
      <c r="C22451" s="7">
        <v>44282.0121412037</v>
      </c>
      <c r="D22451" t="str">
        <f>VLOOKUP(A22451,Sheet2!$B$2:$E$1001,3,0)</f>
        <v>audio</v>
      </c>
      <c r="E22451" t="str">
        <f>VLOOKUP(A22451,Sheet2!$B$2:$E$1001,4,0)</f>
        <v>dogs</v>
      </c>
      <c r="F22451" t="str">
        <f>VLOOKUP(B22451,Sheet3!$B$2:$D$17,2,0)</f>
        <v>negative</v>
      </c>
      <c r="G22451">
        <f>VLOOKUP(B22451,Sheet3!$B$2:$D$17,3,0)</f>
        <v>0</v>
      </c>
      <c r="H22451">
        <f t="shared" si="1050"/>
        <v>3</v>
      </c>
      <c r="I22451">
        <f t="shared" si="1051"/>
        <v>6</v>
      </c>
      <c r="J22451" t="str">
        <f t="shared" si="1052"/>
        <v>0-3</v>
      </c>
    </row>
    <row r="22452" spans="1:10">
      <c r="A22452" t="s">
        <v>1369</v>
      </c>
      <c r="B22452" t="s">
        <v>1499</v>
      </c>
      <c r="C22452" s="7">
        <v>44149.4147106481</v>
      </c>
      <c r="D22452" t="str">
        <f>VLOOKUP(A22452,Sheet2!$B$2:$E$1001,3,0)</f>
        <v>audio</v>
      </c>
      <c r="E22452" t="str">
        <f>VLOOKUP(A22452,Sheet2!$B$2:$E$1001,4,0)</f>
        <v>dogs</v>
      </c>
      <c r="F22452" t="str">
        <f>VLOOKUP(B22452,Sheet3!$B$2:$D$17,2,0)</f>
        <v>negative</v>
      </c>
      <c r="G22452">
        <f>VLOOKUP(B22452,Sheet3!$B$2:$D$17,3,0)</f>
        <v>10</v>
      </c>
      <c r="H22452">
        <f t="shared" si="1050"/>
        <v>11</v>
      </c>
      <c r="I22452">
        <f t="shared" si="1051"/>
        <v>6</v>
      </c>
      <c r="J22452" t="str">
        <f t="shared" si="1052"/>
        <v>9-12</v>
      </c>
    </row>
    <row r="22453" spans="1:10">
      <c r="A22453" t="s">
        <v>1369</v>
      </c>
      <c r="B22453" t="s">
        <v>1494</v>
      </c>
      <c r="C22453" s="7">
        <v>44167.0194444444</v>
      </c>
      <c r="D22453" t="str">
        <f>VLOOKUP(A22453,Sheet2!$B$2:$E$1001,3,0)</f>
        <v>audio</v>
      </c>
      <c r="E22453" t="str">
        <f>VLOOKUP(A22453,Sheet2!$B$2:$E$1001,4,0)</f>
        <v>dogs</v>
      </c>
      <c r="F22453" t="str">
        <f>VLOOKUP(B22453,Sheet3!$B$2:$D$17,2,0)</f>
        <v>positive</v>
      </c>
      <c r="G22453">
        <f>VLOOKUP(B22453,Sheet3!$B$2:$D$17,3,0)</f>
        <v>65</v>
      </c>
      <c r="H22453">
        <f t="shared" si="1050"/>
        <v>12</v>
      </c>
      <c r="I22453">
        <f t="shared" si="1051"/>
        <v>3</v>
      </c>
      <c r="J22453" t="str">
        <f t="shared" si="1052"/>
        <v>0-3</v>
      </c>
    </row>
    <row r="22454" spans="1:10">
      <c r="A22454" t="s">
        <v>1369</v>
      </c>
      <c r="B22454" t="s">
        <v>1488</v>
      </c>
      <c r="C22454" s="7">
        <v>44180.4060069444</v>
      </c>
      <c r="D22454" t="str">
        <f>VLOOKUP(A22454,Sheet2!$B$2:$E$1001,3,0)</f>
        <v>audio</v>
      </c>
      <c r="E22454" t="str">
        <f>VLOOKUP(A22454,Sheet2!$B$2:$E$1001,4,0)</f>
        <v>dogs</v>
      </c>
      <c r="F22454" t="str">
        <f>VLOOKUP(B22454,Sheet3!$B$2:$D$17,2,0)</f>
        <v>negative</v>
      </c>
      <c r="G22454">
        <f>VLOOKUP(B22454,Sheet3!$B$2:$D$17,3,0)</f>
        <v>0</v>
      </c>
      <c r="H22454">
        <f t="shared" si="1050"/>
        <v>12</v>
      </c>
      <c r="I22454">
        <f t="shared" si="1051"/>
        <v>2</v>
      </c>
      <c r="J22454" t="str">
        <f t="shared" si="1052"/>
        <v>9-12</v>
      </c>
    </row>
    <row r="22455" spans="1:10">
      <c r="A22455" t="s">
        <v>1369</v>
      </c>
      <c r="B22455" t="s">
        <v>1485</v>
      </c>
      <c r="C22455" s="7">
        <v>44302.3913888889</v>
      </c>
      <c r="D22455" t="str">
        <f>VLOOKUP(A22455,Sheet2!$B$2:$E$1001,3,0)</f>
        <v>audio</v>
      </c>
      <c r="E22455" t="str">
        <f>VLOOKUP(A22455,Sheet2!$B$2:$E$1001,4,0)</f>
        <v>dogs</v>
      </c>
      <c r="F22455" t="str">
        <f>VLOOKUP(B22455,Sheet3!$B$2:$D$17,2,0)</f>
        <v>positive</v>
      </c>
      <c r="G22455">
        <f>VLOOKUP(B22455,Sheet3!$B$2:$D$17,3,0)</f>
        <v>60</v>
      </c>
      <c r="H22455">
        <f t="shared" si="1050"/>
        <v>4</v>
      </c>
      <c r="I22455">
        <f t="shared" si="1051"/>
        <v>5</v>
      </c>
      <c r="J22455" t="str">
        <f t="shared" si="1052"/>
        <v>9-12</v>
      </c>
    </row>
    <row r="22456" customFormat="1" spans="1:10">
      <c r="A22456" t="s">
        <v>1369</v>
      </c>
      <c r="B22456" t="s">
        <v>1501</v>
      </c>
      <c r="C22456" s="7">
        <v>44249.9271180556</v>
      </c>
      <c r="D22456" t="str">
        <f>VLOOKUP(A22456,Sheet2!$B$2:$E$1001,3,0)</f>
        <v>audio</v>
      </c>
      <c r="E22456" t="str">
        <f>VLOOKUP(A22456,Sheet2!$B$2:$E$1001,4,0)</f>
        <v>dogs</v>
      </c>
      <c r="F22456" t="str">
        <f>VLOOKUP(B22456,Sheet3!$B$2:$D$17,2,0)</f>
        <v>neutral</v>
      </c>
      <c r="G22456">
        <f>VLOOKUP(B22456,Sheet3!$B$2:$D$17,3,0)</f>
        <v>35</v>
      </c>
      <c r="H22456">
        <f t="shared" si="1050"/>
        <v>2</v>
      </c>
      <c r="I22456">
        <f t="shared" si="1051"/>
        <v>1</v>
      </c>
      <c r="J22456" t="str">
        <f t="shared" si="1052"/>
        <v>21-24</v>
      </c>
    </row>
    <row r="22457" spans="1:10">
      <c r="A22457" t="s">
        <v>1369</v>
      </c>
      <c r="B22457" t="s">
        <v>1499</v>
      </c>
      <c r="C22457" s="7">
        <v>44189.5231597222</v>
      </c>
      <c r="D22457" t="str">
        <f>VLOOKUP(A22457,Sheet2!$B$2:$E$1001,3,0)</f>
        <v>audio</v>
      </c>
      <c r="E22457" t="str">
        <f>VLOOKUP(A22457,Sheet2!$B$2:$E$1001,4,0)</f>
        <v>dogs</v>
      </c>
      <c r="F22457" t="str">
        <f>VLOOKUP(B22457,Sheet3!$B$2:$D$17,2,0)</f>
        <v>negative</v>
      </c>
      <c r="G22457">
        <f>VLOOKUP(B22457,Sheet3!$B$2:$D$17,3,0)</f>
        <v>10</v>
      </c>
      <c r="H22457">
        <f t="shared" si="1050"/>
        <v>12</v>
      </c>
      <c r="I22457">
        <f t="shared" si="1051"/>
        <v>4</v>
      </c>
      <c r="J22457" t="str">
        <f t="shared" si="1052"/>
        <v>12-15</v>
      </c>
    </row>
    <row r="22458" spans="1:10">
      <c r="A22458" t="s">
        <v>1369</v>
      </c>
      <c r="B22458" t="s">
        <v>1502</v>
      </c>
      <c r="C22458" s="7">
        <v>44049.9015162037</v>
      </c>
      <c r="D22458" t="str">
        <f>VLOOKUP(A22458,Sheet2!$B$2:$E$1001,3,0)</f>
        <v>audio</v>
      </c>
      <c r="E22458" t="str">
        <f>VLOOKUP(A22458,Sheet2!$B$2:$E$1001,4,0)</f>
        <v>dogs</v>
      </c>
      <c r="F22458" t="str">
        <f>VLOOKUP(B22458,Sheet3!$B$2:$D$17,2,0)</f>
        <v>negative</v>
      </c>
      <c r="G22458">
        <f>VLOOKUP(B22458,Sheet3!$B$2:$D$17,3,0)</f>
        <v>15</v>
      </c>
      <c r="H22458">
        <f t="shared" si="1050"/>
        <v>8</v>
      </c>
      <c r="I22458">
        <f t="shared" si="1051"/>
        <v>4</v>
      </c>
      <c r="J22458" t="str">
        <f t="shared" si="1052"/>
        <v>21-24</v>
      </c>
    </row>
    <row r="22459" spans="1:10">
      <c r="A22459" t="s">
        <v>1369</v>
      </c>
      <c r="B22459" t="s">
        <v>1496</v>
      </c>
      <c r="C22459" s="7">
        <v>44139.1408217593</v>
      </c>
      <c r="D22459" t="str">
        <f>VLOOKUP(A22459,Sheet2!$B$2:$E$1001,3,0)</f>
        <v>audio</v>
      </c>
      <c r="E22459" t="str">
        <f>VLOOKUP(A22459,Sheet2!$B$2:$E$1001,4,0)</f>
        <v>dogs</v>
      </c>
      <c r="F22459" t="str">
        <f>VLOOKUP(B22459,Sheet3!$B$2:$D$17,2,0)</f>
        <v>positive</v>
      </c>
      <c r="G22459">
        <f>VLOOKUP(B22459,Sheet3!$B$2:$D$17,3,0)</f>
        <v>70</v>
      </c>
      <c r="H22459">
        <f t="shared" si="1050"/>
        <v>11</v>
      </c>
      <c r="I22459">
        <f t="shared" si="1051"/>
        <v>3</v>
      </c>
      <c r="J22459" t="str">
        <f t="shared" si="1052"/>
        <v>3-6</v>
      </c>
    </row>
    <row r="22460" spans="1:10">
      <c r="A22460" t="s">
        <v>1369</v>
      </c>
      <c r="B22460" t="s">
        <v>1488</v>
      </c>
      <c r="C22460" s="7">
        <v>44263.1165625</v>
      </c>
      <c r="D22460" t="str">
        <f>VLOOKUP(A22460,Sheet2!$B$2:$E$1001,3,0)</f>
        <v>audio</v>
      </c>
      <c r="E22460" t="str">
        <f>VLOOKUP(A22460,Sheet2!$B$2:$E$1001,4,0)</f>
        <v>dogs</v>
      </c>
      <c r="F22460" t="str">
        <f>VLOOKUP(B22460,Sheet3!$B$2:$D$17,2,0)</f>
        <v>negative</v>
      </c>
      <c r="G22460">
        <f>VLOOKUP(B22460,Sheet3!$B$2:$D$17,3,0)</f>
        <v>0</v>
      </c>
      <c r="H22460">
        <f t="shared" si="1050"/>
        <v>3</v>
      </c>
      <c r="I22460">
        <f t="shared" si="1051"/>
        <v>1</v>
      </c>
      <c r="J22460" t="str">
        <f t="shared" si="1052"/>
        <v>0-3</v>
      </c>
    </row>
    <row r="22461" spans="1:10">
      <c r="A22461" t="s">
        <v>1369</v>
      </c>
      <c r="B22461" t="s">
        <v>1492</v>
      </c>
      <c r="C22461" s="7">
        <v>44017.6895949074</v>
      </c>
      <c r="D22461" t="str">
        <f>VLOOKUP(A22461,Sheet2!$B$2:$E$1001,3,0)</f>
        <v>audio</v>
      </c>
      <c r="E22461" t="str">
        <f>VLOOKUP(A22461,Sheet2!$B$2:$E$1001,4,0)</f>
        <v>dogs</v>
      </c>
      <c r="F22461" t="str">
        <f>VLOOKUP(B22461,Sheet3!$B$2:$D$17,2,0)</f>
        <v>neutral</v>
      </c>
      <c r="G22461">
        <f>VLOOKUP(B22461,Sheet3!$B$2:$D$17,3,0)</f>
        <v>20</v>
      </c>
      <c r="H22461">
        <f t="shared" si="1050"/>
        <v>7</v>
      </c>
      <c r="I22461">
        <f t="shared" si="1051"/>
        <v>7</v>
      </c>
      <c r="J22461" t="str">
        <f t="shared" si="1052"/>
        <v>15-18</v>
      </c>
    </row>
    <row r="22462" spans="1:10">
      <c r="A22462" t="s">
        <v>1369</v>
      </c>
      <c r="B22462" t="s">
        <v>1487</v>
      </c>
      <c r="C22462" s="7">
        <v>44227.0531712963</v>
      </c>
      <c r="D22462" t="str">
        <f>VLOOKUP(A22462,Sheet2!$B$2:$E$1001,3,0)</f>
        <v>audio</v>
      </c>
      <c r="E22462" t="str">
        <f>VLOOKUP(A22462,Sheet2!$B$2:$E$1001,4,0)</f>
        <v>dogs</v>
      </c>
      <c r="F22462" t="str">
        <f>VLOOKUP(B22462,Sheet3!$B$2:$D$17,2,0)</f>
        <v>positive</v>
      </c>
      <c r="G22462">
        <f>VLOOKUP(B22462,Sheet3!$B$2:$D$17,3,0)</f>
        <v>70</v>
      </c>
      <c r="H22462">
        <f t="shared" si="1050"/>
        <v>1</v>
      </c>
      <c r="I22462">
        <f t="shared" si="1051"/>
        <v>7</v>
      </c>
      <c r="J22462" t="str">
        <f t="shared" si="1052"/>
        <v>0-3</v>
      </c>
    </row>
    <row r="22463" spans="1:10">
      <c r="A22463" t="s">
        <v>1369</v>
      </c>
      <c r="B22463" t="s">
        <v>1487</v>
      </c>
      <c r="C22463" s="7">
        <v>44342.674537037</v>
      </c>
      <c r="D22463" t="str">
        <f>VLOOKUP(A22463,Sheet2!$B$2:$E$1001,3,0)</f>
        <v>audio</v>
      </c>
      <c r="E22463" t="str">
        <f>VLOOKUP(A22463,Sheet2!$B$2:$E$1001,4,0)</f>
        <v>dogs</v>
      </c>
      <c r="F22463" t="str">
        <f>VLOOKUP(B22463,Sheet3!$B$2:$D$17,2,0)</f>
        <v>positive</v>
      </c>
      <c r="G22463">
        <f>VLOOKUP(B22463,Sheet3!$B$2:$D$17,3,0)</f>
        <v>70</v>
      </c>
      <c r="H22463">
        <f t="shared" si="1050"/>
        <v>5</v>
      </c>
      <c r="I22463">
        <f t="shared" si="1051"/>
        <v>3</v>
      </c>
      <c r="J22463" t="str">
        <f t="shared" si="1052"/>
        <v>15-18</v>
      </c>
    </row>
    <row r="22464" spans="1:10">
      <c r="A22464" t="s">
        <v>1369</v>
      </c>
      <c r="B22464" t="s">
        <v>1485</v>
      </c>
      <c r="C22464" s="7">
        <v>44085.9202199074</v>
      </c>
      <c r="D22464" t="str">
        <f>VLOOKUP(A22464,Sheet2!$B$2:$E$1001,3,0)</f>
        <v>audio</v>
      </c>
      <c r="E22464" t="str">
        <f>VLOOKUP(A22464,Sheet2!$B$2:$E$1001,4,0)</f>
        <v>dogs</v>
      </c>
      <c r="F22464" t="str">
        <f>VLOOKUP(B22464,Sheet3!$B$2:$D$17,2,0)</f>
        <v>positive</v>
      </c>
      <c r="G22464">
        <f>VLOOKUP(B22464,Sheet3!$B$2:$D$17,3,0)</f>
        <v>60</v>
      </c>
      <c r="H22464">
        <f t="shared" si="1050"/>
        <v>9</v>
      </c>
      <c r="I22464">
        <f t="shared" si="1051"/>
        <v>5</v>
      </c>
      <c r="J22464" t="str">
        <f t="shared" si="1052"/>
        <v>21-24</v>
      </c>
    </row>
    <row r="22465" spans="1:10">
      <c r="A22465" t="s">
        <v>1369</v>
      </c>
      <c r="B22465" t="s">
        <v>1499</v>
      </c>
      <c r="C22465" s="7">
        <v>44235.6308101852</v>
      </c>
      <c r="D22465" t="str">
        <f>VLOOKUP(A22465,Sheet2!$B$2:$E$1001,3,0)</f>
        <v>audio</v>
      </c>
      <c r="E22465" t="str">
        <f>VLOOKUP(A22465,Sheet2!$B$2:$E$1001,4,0)</f>
        <v>dogs</v>
      </c>
      <c r="F22465" t="str">
        <f>VLOOKUP(B22465,Sheet3!$B$2:$D$17,2,0)</f>
        <v>negative</v>
      </c>
      <c r="G22465">
        <f>VLOOKUP(B22465,Sheet3!$B$2:$D$17,3,0)</f>
        <v>10</v>
      </c>
      <c r="H22465">
        <f t="shared" si="1050"/>
        <v>2</v>
      </c>
      <c r="I22465">
        <f t="shared" si="1051"/>
        <v>1</v>
      </c>
      <c r="J22465" t="str">
        <f t="shared" si="1052"/>
        <v>15-18</v>
      </c>
    </row>
    <row r="22466" customFormat="1" spans="1:10">
      <c r="A22466" t="s">
        <v>1369</v>
      </c>
      <c r="B22466" t="s">
        <v>1503</v>
      </c>
      <c r="C22466" s="7">
        <v>44307.2831712963</v>
      </c>
      <c r="D22466" t="str">
        <f>VLOOKUP(A22466,Sheet2!$B$2:$E$1001,3,0)</f>
        <v>audio</v>
      </c>
      <c r="E22466" t="str">
        <f>VLOOKUP(A22466,Sheet2!$B$2:$E$1001,4,0)</f>
        <v>dogs</v>
      </c>
      <c r="F22466" t="str">
        <f>VLOOKUP(B22466,Sheet3!$B$2:$D$17,2,0)</f>
        <v>negative</v>
      </c>
      <c r="G22466">
        <f>VLOOKUP(B22466,Sheet3!$B$2:$D$17,3,0)</f>
        <v>12</v>
      </c>
      <c r="H22466">
        <f t="shared" si="1050"/>
        <v>4</v>
      </c>
      <c r="I22466">
        <f t="shared" si="1051"/>
        <v>3</v>
      </c>
      <c r="J22466" t="str">
        <f t="shared" si="1052"/>
        <v>6-9</v>
      </c>
    </row>
    <row r="22467" spans="1:10">
      <c r="A22467" t="s">
        <v>1370</v>
      </c>
      <c r="B22467" t="s">
        <v>1497</v>
      </c>
      <c r="C22467" s="7">
        <v>44062.5201157407</v>
      </c>
      <c r="D22467" t="str">
        <f>VLOOKUP(A22467,Sheet2!$B$2:$E$1001,3,0)</f>
        <v>video</v>
      </c>
      <c r="E22467" t="str">
        <f>VLOOKUP(A22467,Sheet2!$B$2:$E$1001,4,0)</f>
        <v>cooking</v>
      </c>
      <c r="F22467" t="str">
        <f>VLOOKUP(B22467,Sheet3!$B$2:$D$17,2,0)</f>
        <v>positive</v>
      </c>
      <c r="G22467">
        <f>VLOOKUP(B22467,Sheet3!$B$2:$D$17,3,0)</f>
        <v>72</v>
      </c>
      <c r="H22467">
        <f t="shared" ref="H22467:H22530" si="1053">MONTH(C22467)</f>
        <v>8</v>
      </c>
      <c r="I22467">
        <f t="shared" ref="I22467:I22530" si="1054">WEEKDAY(C22467,2)</f>
        <v>3</v>
      </c>
      <c r="J22467" t="str">
        <f t="shared" ref="J22467:J22530" si="1055">TEXT(INT(HOUR(C22467)/3)*3,"0")&amp;"-"&amp;TEXT(INT(HOUR(C22467)/3)*3+3,"0")</f>
        <v>12-15</v>
      </c>
    </row>
    <row r="22468" spans="1:10">
      <c r="A22468" t="s">
        <v>1370</v>
      </c>
      <c r="B22468" t="s">
        <v>1497</v>
      </c>
      <c r="C22468" s="7">
        <v>44126.1129166667</v>
      </c>
      <c r="D22468" t="str">
        <f>VLOOKUP(A22468,Sheet2!$B$2:$E$1001,3,0)</f>
        <v>video</v>
      </c>
      <c r="E22468" t="str">
        <f>VLOOKUP(A22468,Sheet2!$B$2:$E$1001,4,0)</f>
        <v>cooking</v>
      </c>
      <c r="F22468" t="str">
        <f>VLOOKUP(B22468,Sheet3!$B$2:$D$17,2,0)</f>
        <v>positive</v>
      </c>
      <c r="G22468">
        <f>VLOOKUP(B22468,Sheet3!$B$2:$D$17,3,0)</f>
        <v>72</v>
      </c>
      <c r="H22468">
        <f t="shared" si="1053"/>
        <v>10</v>
      </c>
      <c r="I22468">
        <f t="shared" si="1054"/>
        <v>4</v>
      </c>
      <c r="J22468" t="str">
        <f t="shared" si="1055"/>
        <v>0-3</v>
      </c>
    </row>
    <row r="22469" spans="1:10">
      <c r="A22469" t="s">
        <v>1370</v>
      </c>
      <c r="B22469" t="s">
        <v>1496</v>
      </c>
      <c r="C22469" s="7">
        <v>44364.1314236111</v>
      </c>
      <c r="D22469" t="str">
        <f>VLOOKUP(A22469,Sheet2!$B$2:$E$1001,3,0)</f>
        <v>video</v>
      </c>
      <c r="E22469" t="str">
        <f>VLOOKUP(A22469,Sheet2!$B$2:$E$1001,4,0)</f>
        <v>cooking</v>
      </c>
      <c r="F22469" t="str">
        <f>VLOOKUP(B22469,Sheet3!$B$2:$D$17,2,0)</f>
        <v>positive</v>
      </c>
      <c r="G22469">
        <f>VLOOKUP(B22469,Sheet3!$B$2:$D$17,3,0)</f>
        <v>70</v>
      </c>
      <c r="H22469">
        <f t="shared" si="1053"/>
        <v>6</v>
      </c>
      <c r="I22469">
        <f t="shared" si="1054"/>
        <v>4</v>
      </c>
      <c r="J22469" t="str">
        <f t="shared" si="1055"/>
        <v>3-6</v>
      </c>
    </row>
    <row r="22470" spans="1:10">
      <c r="A22470" t="s">
        <v>1370</v>
      </c>
      <c r="B22470" t="s">
        <v>1492</v>
      </c>
      <c r="C22470" s="7">
        <v>44104.6505324074</v>
      </c>
      <c r="D22470" t="str">
        <f>VLOOKUP(A22470,Sheet2!$B$2:$E$1001,3,0)</f>
        <v>video</v>
      </c>
      <c r="E22470" t="str">
        <f>VLOOKUP(A22470,Sheet2!$B$2:$E$1001,4,0)</f>
        <v>cooking</v>
      </c>
      <c r="F22470" t="str">
        <f>VLOOKUP(B22470,Sheet3!$B$2:$D$17,2,0)</f>
        <v>neutral</v>
      </c>
      <c r="G22470">
        <f>VLOOKUP(B22470,Sheet3!$B$2:$D$17,3,0)</f>
        <v>20</v>
      </c>
      <c r="H22470">
        <f t="shared" si="1053"/>
        <v>9</v>
      </c>
      <c r="I22470">
        <f t="shared" si="1054"/>
        <v>3</v>
      </c>
      <c r="J22470" t="str">
        <f t="shared" si="1055"/>
        <v>15-18</v>
      </c>
    </row>
    <row r="22471" spans="1:10">
      <c r="A22471" t="s">
        <v>1370</v>
      </c>
      <c r="B22471" t="s">
        <v>1497</v>
      </c>
      <c r="C22471" s="7">
        <v>44085.4137384259</v>
      </c>
      <c r="D22471" t="str">
        <f>VLOOKUP(A22471,Sheet2!$B$2:$E$1001,3,0)</f>
        <v>video</v>
      </c>
      <c r="E22471" t="str">
        <f>VLOOKUP(A22471,Sheet2!$B$2:$E$1001,4,0)</f>
        <v>cooking</v>
      </c>
      <c r="F22471" t="str">
        <f>VLOOKUP(B22471,Sheet3!$B$2:$D$17,2,0)</f>
        <v>positive</v>
      </c>
      <c r="G22471">
        <f>VLOOKUP(B22471,Sheet3!$B$2:$D$17,3,0)</f>
        <v>72</v>
      </c>
      <c r="H22471">
        <f t="shared" si="1053"/>
        <v>9</v>
      </c>
      <c r="I22471">
        <f t="shared" si="1054"/>
        <v>5</v>
      </c>
      <c r="J22471" t="str">
        <f t="shared" si="1055"/>
        <v>9-12</v>
      </c>
    </row>
    <row r="22472" spans="1:10">
      <c r="A22472" t="s">
        <v>1370</v>
      </c>
      <c r="B22472" t="s">
        <v>1488</v>
      </c>
      <c r="C22472" s="7">
        <v>44240.0459953704</v>
      </c>
      <c r="D22472" t="str">
        <f>VLOOKUP(A22472,Sheet2!$B$2:$E$1001,3,0)</f>
        <v>video</v>
      </c>
      <c r="E22472" t="str">
        <f>VLOOKUP(A22472,Sheet2!$B$2:$E$1001,4,0)</f>
        <v>cooking</v>
      </c>
      <c r="F22472" t="str">
        <f>VLOOKUP(B22472,Sheet3!$B$2:$D$17,2,0)</f>
        <v>negative</v>
      </c>
      <c r="G22472">
        <f>VLOOKUP(B22472,Sheet3!$B$2:$D$17,3,0)</f>
        <v>0</v>
      </c>
      <c r="H22472">
        <f t="shared" si="1053"/>
        <v>2</v>
      </c>
      <c r="I22472">
        <f t="shared" si="1054"/>
        <v>6</v>
      </c>
      <c r="J22472" t="str">
        <f t="shared" si="1055"/>
        <v>0-3</v>
      </c>
    </row>
    <row r="22473" spans="1:10">
      <c r="A22473" t="s">
        <v>1370</v>
      </c>
      <c r="B22473" t="s">
        <v>1485</v>
      </c>
      <c r="C22473" s="7">
        <v>44212.9810532407</v>
      </c>
      <c r="D22473" t="str">
        <f>VLOOKUP(A22473,Sheet2!$B$2:$E$1001,3,0)</f>
        <v>video</v>
      </c>
      <c r="E22473" t="str">
        <f>VLOOKUP(A22473,Sheet2!$B$2:$E$1001,4,0)</f>
        <v>cooking</v>
      </c>
      <c r="F22473" t="str">
        <f>VLOOKUP(B22473,Sheet3!$B$2:$D$17,2,0)</f>
        <v>positive</v>
      </c>
      <c r="G22473">
        <f>VLOOKUP(B22473,Sheet3!$B$2:$D$17,3,0)</f>
        <v>60</v>
      </c>
      <c r="H22473">
        <f t="shared" si="1053"/>
        <v>1</v>
      </c>
      <c r="I22473">
        <f t="shared" si="1054"/>
        <v>6</v>
      </c>
      <c r="J22473" t="str">
        <f t="shared" si="1055"/>
        <v>21-24</v>
      </c>
    </row>
    <row r="22474" spans="1:10">
      <c r="A22474" t="s">
        <v>1370</v>
      </c>
      <c r="B22474" t="s">
        <v>1499</v>
      </c>
      <c r="C22474" s="7">
        <v>44154.673912037</v>
      </c>
      <c r="D22474" t="str">
        <f>VLOOKUP(A22474,Sheet2!$B$2:$E$1001,3,0)</f>
        <v>video</v>
      </c>
      <c r="E22474" t="str">
        <f>VLOOKUP(A22474,Sheet2!$B$2:$E$1001,4,0)</f>
        <v>cooking</v>
      </c>
      <c r="F22474" t="str">
        <f>VLOOKUP(B22474,Sheet3!$B$2:$D$17,2,0)</f>
        <v>negative</v>
      </c>
      <c r="G22474">
        <f>VLOOKUP(B22474,Sheet3!$B$2:$D$17,3,0)</f>
        <v>10</v>
      </c>
      <c r="H22474">
        <f t="shared" si="1053"/>
        <v>11</v>
      </c>
      <c r="I22474">
        <f t="shared" si="1054"/>
        <v>4</v>
      </c>
      <c r="J22474" t="str">
        <f t="shared" si="1055"/>
        <v>15-18</v>
      </c>
    </row>
    <row r="22475" spans="1:10">
      <c r="A22475" t="s">
        <v>1370</v>
      </c>
      <c r="B22475" t="s">
        <v>1497</v>
      </c>
      <c r="C22475" s="7">
        <v>44223.9409722222</v>
      </c>
      <c r="D22475" t="str">
        <f>VLOOKUP(A22475,Sheet2!$B$2:$E$1001,3,0)</f>
        <v>video</v>
      </c>
      <c r="E22475" t="str">
        <f>VLOOKUP(A22475,Sheet2!$B$2:$E$1001,4,0)</f>
        <v>cooking</v>
      </c>
      <c r="F22475" t="str">
        <f>VLOOKUP(B22475,Sheet3!$B$2:$D$17,2,0)</f>
        <v>positive</v>
      </c>
      <c r="G22475">
        <f>VLOOKUP(B22475,Sheet3!$B$2:$D$17,3,0)</f>
        <v>72</v>
      </c>
      <c r="H22475">
        <f t="shared" si="1053"/>
        <v>1</v>
      </c>
      <c r="I22475">
        <f t="shared" si="1054"/>
        <v>3</v>
      </c>
      <c r="J22475" t="str">
        <f t="shared" si="1055"/>
        <v>21-24</v>
      </c>
    </row>
    <row r="22476" customFormat="1" spans="1:10">
      <c r="A22476" t="s">
        <v>1370</v>
      </c>
      <c r="B22476" t="s">
        <v>1485</v>
      </c>
      <c r="C22476" s="7">
        <v>44344.6470949074</v>
      </c>
      <c r="D22476" t="str">
        <f>VLOOKUP(A22476,Sheet2!$B$2:$E$1001,3,0)</f>
        <v>video</v>
      </c>
      <c r="E22476" t="str">
        <f>VLOOKUP(A22476,Sheet2!$B$2:$E$1001,4,0)</f>
        <v>cooking</v>
      </c>
      <c r="F22476" t="str">
        <f>VLOOKUP(B22476,Sheet3!$B$2:$D$17,2,0)</f>
        <v>positive</v>
      </c>
      <c r="G22476">
        <f>VLOOKUP(B22476,Sheet3!$B$2:$D$17,3,0)</f>
        <v>60</v>
      </c>
      <c r="H22476">
        <f t="shared" si="1053"/>
        <v>5</v>
      </c>
      <c r="I22476">
        <f t="shared" si="1054"/>
        <v>5</v>
      </c>
      <c r="J22476" t="str">
        <f t="shared" si="1055"/>
        <v>15-18</v>
      </c>
    </row>
    <row r="22477" spans="1:10">
      <c r="A22477" t="s">
        <v>1370</v>
      </c>
      <c r="B22477" t="s">
        <v>1496</v>
      </c>
      <c r="C22477" s="7">
        <v>44067.20875</v>
      </c>
      <c r="D22477" t="str">
        <f>VLOOKUP(A22477,Sheet2!$B$2:$E$1001,3,0)</f>
        <v>video</v>
      </c>
      <c r="E22477" t="str">
        <f>VLOOKUP(A22477,Sheet2!$B$2:$E$1001,4,0)</f>
        <v>cooking</v>
      </c>
      <c r="F22477" t="str">
        <f>VLOOKUP(B22477,Sheet3!$B$2:$D$17,2,0)</f>
        <v>positive</v>
      </c>
      <c r="G22477">
        <f>VLOOKUP(B22477,Sheet3!$B$2:$D$17,3,0)</f>
        <v>70</v>
      </c>
      <c r="H22477">
        <f t="shared" si="1053"/>
        <v>8</v>
      </c>
      <c r="I22477">
        <f t="shared" si="1054"/>
        <v>1</v>
      </c>
      <c r="J22477" t="str">
        <f t="shared" si="1055"/>
        <v>3-6</v>
      </c>
    </row>
    <row r="22478" spans="1:10">
      <c r="A22478" t="s">
        <v>1370</v>
      </c>
      <c r="B22478" t="s">
        <v>1488</v>
      </c>
      <c r="C22478" s="7">
        <v>44168.1574537037</v>
      </c>
      <c r="D22478" t="str">
        <f>VLOOKUP(A22478,Sheet2!$B$2:$E$1001,3,0)</f>
        <v>video</v>
      </c>
      <c r="E22478" t="str">
        <f>VLOOKUP(A22478,Sheet2!$B$2:$E$1001,4,0)</f>
        <v>cooking</v>
      </c>
      <c r="F22478" t="str">
        <f>VLOOKUP(B22478,Sheet3!$B$2:$D$17,2,0)</f>
        <v>negative</v>
      </c>
      <c r="G22478">
        <f>VLOOKUP(B22478,Sheet3!$B$2:$D$17,3,0)</f>
        <v>0</v>
      </c>
      <c r="H22478">
        <f t="shared" si="1053"/>
        <v>12</v>
      </c>
      <c r="I22478">
        <f t="shared" si="1054"/>
        <v>4</v>
      </c>
      <c r="J22478" t="str">
        <f t="shared" si="1055"/>
        <v>3-6</v>
      </c>
    </row>
    <row r="22479" spans="1:10">
      <c r="A22479" t="s">
        <v>1370</v>
      </c>
      <c r="B22479" t="s">
        <v>1498</v>
      </c>
      <c r="C22479" s="7">
        <v>44185.7722685185</v>
      </c>
      <c r="D22479" t="str">
        <f>VLOOKUP(A22479,Sheet2!$B$2:$E$1001,3,0)</f>
        <v>video</v>
      </c>
      <c r="E22479" t="str">
        <f>VLOOKUP(A22479,Sheet2!$B$2:$E$1001,4,0)</f>
        <v>cooking</v>
      </c>
      <c r="F22479" t="str">
        <f>VLOOKUP(B22479,Sheet3!$B$2:$D$17,2,0)</f>
        <v>positive</v>
      </c>
      <c r="G22479">
        <f>VLOOKUP(B22479,Sheet3!$B$2:$D$17,3,0)</f>
        <v>50</v>
      </c>
      <c r="H22479">
        <f t="shared" si="1053"/>
        <v>12</v>
      </c>
      <c r="I22479">
        <f t="shared" si="1054"/>
        <v>7</v>
      </c>
      <c r="J22479" t="str">
        <f t="shared" si="1055"/>
        <v>18-21</v>
      </c>
    </row>
    <row r="22480" spans="1:10">
      <c r="A22480" t="s">
        <v>1370</v>
      </c>
      <c r="B22480" t="s">
        <v>1490</v>
      </c>
      <c r="C22480" s="7">
        <v>44017.279375</v>
      </c>
      <c r="D22480" t="str">
        <f>VLOOKUP(A22480,Sheet2!$B$2:$E$1001,3,0)</f>
        <v>video</v>
      </c>
      <c r="E22480" t="str">
        <f>VLOOKUP(A22480,Sheet2!$B$2:$E$1001,4,0)</f>
        <v>cooking</v>
      </c>
      <c r="F22480" t="str">
        <f>VLOOKUP(B22480,Sheet3!$B$2:$D$17,2,0)</f>
        <v>negative</v>
      </c>
      <c r="G22480">
        <f>VLOOKUP(B22480,Sheet3!$B$2:$D$17,3,0)</f>
        <v>5</v>
      </c>
      <c r="H22480">
        <f t="shared" si="1053"/>
        <v>7</v>
      </c>
      <c r="I22480">
        <f t="shared" si="1054"/>
        <v>7</v>
      </c>
      <c r="J22480" t="str">
        <f t="shared" si="1055"/>
        <v>6-9</v>
      </c>
    </row>
    <row r="22481" spans="1:10">
      <c r="A22481" t="s">
        <v>1370</v>
      </c>
      <c r="B22481" t="s">
        <v>1497</v>
      </c>
      <c r="C22481" s="7">
        <v>44335.7152777778</v>
      </c>
      <c r="D22481" t="str">
        <f>VLOOKUP(A22481,Sheet2!$B$2:$E$1001,3,0)</f>
        <v>video</v>
      </c>
      <c r="E22481" t="str">
        <f>VLOOKUP(A22481,Sheet2!$B$2:$E$1001,4,0)</f>
        <v>cooking</v>
      </c>
      <c r="F22481" t="str">
        <f>VLOOKUP(B22481,Sheet3!$B$2:$D$17,2,0)</f>
        <v>positive</v>
      </c>
      <c r="G22481">
        <f>VLOOKUP(B22481,Sheet3!$B$2:$D$17,3,0)</f>
        <v>72</v>
      </c>
      <c r="H22481">
        <f t="shared" si="1053"/>
        <v>5</v>
      </c>
      <c r="I22481">
        <f t="shared" si="1054"/>
        <v>3</v>
      </c>
      <c r="J22481" t="str">
        <f t="shared" si="1055"/>
        <v>15-18</v>
      </c>
    </row>
    <row r="22482" spans="1:10">
      <c r="A22482" t="s">
        <v>1370</v>
      </c>
      <c r="B22482" t="s">
        <v>1488</v>
      </c>
      <c r="C22482" s="7">
        <v>44042.7159837963</v>
      </c>
      <c r="D22482" t="str">
        <f>VLOOKUP(A22482,Sheet2!$B$2:$E$1001,3,0)</f>
        <v>video</v>
      </c>
      <c r="E22482" t="str">
        <f>VLOOKUP(A22482,Sheet2!$B$2:$E$1001,4,0)</f>
        <v>cooking</v>
      </c>
      <c r="F22482" t="str">
        <f>VLOOKUP(B22482,Sheet3!$B$2:$D$17,2,0)</f>
        <v>negative</v>
      </c>
      <c r="G22482">
        <f>VLOOKUP(B22482,Sheet3!$B$2:$D$17,3,0)</f>
        <v>0</v>
      </c>
      <c r="H22482">
        <f t="shared" si="1053"/>
        <v>7</v>
      </c>
      <c r="I22482">
        <f t="shared" si="1054"/>
        <v>4</v>
      </c>
      <c r="J22482" t="str">
        <f t="shared" si="1055"/>
        <v>15-18</v>
      </c>
    </row>
    <row r="22483" spans="1:10">
      <c r="A22483" t="s">
        <v>1370</v>
      </c>
      <c r="B22483" t="s">
        <v>1491</v>
      </c>
      <c r="C22483" s="7">
        <v>44361.6109375</v>
      </c>
      <c r="D22483" t="str">
        <f>VLOOKUP(A22483,Sheet2!$B$2:$E$1001,3,0)</f>
        <v>video</v>
      </c>
      <c r="E22483" t="str">
        <f>VLOOKUP(A22483,Sheet2!$B$2:$E$1001,4,0)</f>
        <v>cooking</v>
      </c>
      <c r="F22483" t="str">
        <f>VLOOKUP(B22483,Sheet3!$B$2:$D$17,2,0)</f>
        <v>positive</v>
      </c>
      <c r="G22483">
        <f>VLOOKUP(B22483,Sheet3!$B$2:$D$17,3,0)</f>
        <v>30</v>
      </c>
      <c r="H22483">
        <f t="shared" si="1053"/>
        <v>6</v>
      </c>
      <c r="I22483">
        <f t="shared" si="1054"/>
        <v>1</v>
      </c>
      <c r="J22483" t="str">
        <f t="shared" si="1055"/>
        <v>12-15</v>
      </c>
    </row>
    <row r="22484" spans="1:10">
      <c r="A22484" t="s">
        <v>1370</v>
      </c>
      <c r="B22484" t="s">
        <v>1490</v>
      </c>
      <c r="C22484" s="7">
        <v>44041.7547337963</v>
      </c>
      <c r="D22484" t="str">
        <f>VLOOKUP(A22484,Sheet2!$B$2:$E$1001,3,0)</f>
        <v>video</v>
      </c>
      <c r="E22484" t="str">
        <f>VLOOKUP(A22484,Sheet2!$B$2:$E$1001,4,0)</f>
        <v>cooking</v>
      </c>
      <c r="F22484" t="str">
        <f>VLOOKUP(B22484,Sheet3!$B$2:$D$17,2,0)</f>
        <v>negative</v>
      </c>
      <c r="G22484">
        <f>VLOOKUP(B22484,Sheet3!$B$2:$D$17,3,0)</f>
        <v>5</v>
      </c>
      <c r="H22484">
        <f t="shared" si="1053"/>
        <v>7</v>
      </c>
      <c r="I22484">
        <f t="shared" si="1054"/>
        <v>3</v>
      </c>
      <c r="J22484" t="str">
        <f t="shared" si="1055"/>
        <v>18-21</v>
      </c>
    </row>
    <row r="22485" spans="1:10">
      <c r="A22485" t="s">
        <v>1370</v>
      </c>
      <c r="B22485" t="s">
        <v>1502</v>
      </c>
      <c r="C22485" s="7">
        <v>44253.4604282407</v>
      </c>
      <c r="D22485" t="str">
        <f>VLOOKUP(A22485,Sheet2!$B$2:$E$1001,3,0)</f>
        <v>video</v>
      </c>
      <c r="E22485" t="str">
        <f>VLOOKUP(A22485,Sheet2!$B$2:$E$1001,4,0)</f>
        <v>cooking</v>
      </c>
      <c r="F22485" t="str">
        <f>VLOOKUP(B22485,Sheet3!$B$2:$D$17,2,0)</f>
        <v>negative</v>
      </c>
      <c r="G22485">
        <f>VLOOKUP(B22485,Sheet3!$B$2:$D$17,3,0)</f>
        <v>15</v>
      </c>
      <c r="H22485">
        <f t="shared" si="1053"/>
        <v>2</v>
      </c>
      <c r="I22485">
        <f t="shared" si="1054"/>
        <v>5</v>
      </c>
      <c r="J22485" t="str">
        <f t="shared" si="1055"/>
        <v>9-12</v>
      </c>
    </row>
    <row r="22486" customFormat="1" spans="1:10">
      <c r="A22486" t="s">
        <v>1370</v>
      </c>
      <c r="B22486" t="s">
        <v>1494</v>
      </c>
      <c r="C22486" s="7">
        <v>44275.5372106481</v>
      </c>
      <c r="D22486" t="str">
        <f>VLOOKUP(A22486,Sheet2!$B$2:$E$1001,3,0)</f>
        <v>video</v>
      </c>
      <c r="E22486" t="str">
        <f>VLOOKUP(A22486,Sheet2!$B$2:$E$1001,4,0)</f>
        <v>cooking</v>
      </c>
      <c r="F22486" t="str">
        <f>VLOOKUP(B22486,Sheet3!$B$2:$D$17,2,0)</f>
        <v>positive</v>
      </c>
      <c r="G22486">
        <f>VLOOKUP(B22486,Sheet3!$B$2:$D$17,3,0)</f>
        <v>65</v>
      </c>
      <c r="H22486">
        <f t="shared" si="1053"/>
        <v>3</v>
      </c>
      <c r="I22486">
        <f t="shared" si="1054"/>
        <v>6</v>
      </c>
      <c r="J22486" t="str">
        <f t="shared" si="1055"/>
        <v>12-15</v>
      </c>
    </row>
    <row r="22487" spans="1:10">
      <c r="A22487" t="s">
        <v>1370</v>
      </c>
      <c r="B22487" t="s">
        <v>1500</v>
      </c>
      <c r="C22487" s="7">
        <v>44189.1146875</v>
      </c>
      <c r="D22487" t="str">
        <f>VLOOKUP(A22487,Sheet2!$B$2:$E$1001,3,0)</f>
        <v>video</v>
      </c>
      <c r="E22487" t="str">
        <f>VLOOKUP(A22487,Sheet2!$B$2:$E$1001,4,0)</f>
        <v>cooking</v>
      </c>
      <c r="F22487" t="str">
        <f>VLOOKUP(B22487,Sheet3!$B$2:$D$17,2,0)</f>
        <v>positive</v>
      </c>
      <c r="G22487">
        <f>VLOOKUP(B22487,Sheet3!$B$2:$D$17,3,0)</f>
        <v>45</v>
      </c>
      <c r="H22487">
        <f t="shared" si="1053"/>
        <v>12</v>
      </c>
      <c r="I22487">
        <f t="shared" si="1054"/>
        <v>4</v>
      </c>
      <c r="J22487" t="str">
        <f t="shared" si="1055"/>
        <v>0-3</v>
      </c>
    </row>
    <row r="22488" spans="1:10">
      <c r="A22488" t="s">
        <v>1370</v>
      </c>
      <c r="B22488" t="s">
        <v>1500</v>
      </c>
      <c r="C22488" s="7">
        <v>44273.5328935185</v>
      </c>
      <c r="D22488" t="str">
        <f>VLOOKUP(A22488,Sheet2!$B$2:$E$1001,3,0)</f>
        <v>video</v>
      </c>
      <c r="E22488" t="str">
        <f>VLOOKUP(A22488,Sheet2!$B$2:$E$1001,4,0)</f>
        <v>cooking</v>
      </c>
      <c r="F22488" t="str">
        <f>VLOOKUP(B22488,Sheet3!$B$2:$D$17,2,0)</f>
        <v>positive</v>
      </c>
      <c r="G22488">
        <f>VLOOKUP(B22488,Sheet3!$B$2:$D$17,3,0)</f>
        <v>45</v>
      </c>
      <c r="H22488">
        <f t="shared" si="1053"/>
        <v>3</v>
      </c>
      <c r="I22488">
        <f t="shared" si="1054"/>
        <v>4</v>
      </c>
      <c r="J22488" t="str">
        <f t="shared" si="1055"/>
        <v>12-15</v>
      </c>
    </row>
    <row r="22489" spans="1:10">
      <c r="A22489" t="s">
        <v>1370</v>
      </c>
      <c r="B22489" t="s">
        <v>1502</v>
      </c>
      <c r="C22489" s="7">
        <v>44287.3985532407</v>
      </c>
      <c r="D22489" t="str">
        <f>VLOOKUP(A22489,Sheet2!$B$2:$E$1001,3,0)</f>
        <v>video</v>
      </c>
      <c r="E22489" t="str">
        <f>VLOOKUP(A22489,Sheet2!$B$2:$E$1001,4,0)</f>
        <v>cooking</v>
      </c>
      <c r="F22489" t="str">
        <f>VLOOKUP(B22489,Sheet3!$B$2:$D$17,2,0)</f>
        <v>negative</v>
      </c>
      <c r="G22489">
        <f>VLOOKUP(B22489,Sheet3!$B$2:$D$17,3,0)</f>
        <v>15</v>
      </c>
      <c r="H22489">
        <f t="shared" si="1053"/>
        <v>4</v>
      </c>
      <c r="I22489">
        <f t="shared" si="1054"/>
        <v>4</v>
      </c>
      <c r="J22489" t="str">
        <f t="shared" si="1055"/>
        <v>9-12</v>
      </c>
    </row>
    <row r="22490" spans="1:10">
      <c r="A22490" t="s">
        <v>1370</v>
      </c>
      <c r="B22490" t="s">
        <v>1498</v>
      </c>
      <c r="C22490" s="7">
        <v>44298.7331134259</v>
      </c>
      <c r="D22490" t="str">
        <f>VLOOKUP(A22490,Sheet2!$B$2:$E$1001,3,0)</f>
        <v>video</v>
      </c>
      <c r="E22490" t="str">
        <f>VLOOKUP(A22490,Sheet2!$B$2:$E$1001,4,0)</f>
        <v>cooking</v>
      </c>
      <c r="F22490" t="str">
        <f>VLOOKUP(B22490,Sheet3!$B$2:$D$17,2,0)</f>
        <v>positive</v>
      </c>
      <c r="G22490">
        <f>VLOOKUP(B22490,Sheet3!$B$2:$D$17,3,0)</f>
        <v>50</v>
      </c>
      <c r="H22490">
        <f t="shared" si="1053"/>
        <v>4</v>
      </c>
      <c r="I22490">
        <f t="shared" si="1054"/>
        <v>1</v>
      </c>
      <c r="J22490" t="str">
        <f t="shared" si="1055"/>
        <v>15-18</v>
      </c>
    </row>
    <row r="22491" spans="1:10">
      <c r="A22491" t="s">
        <v>1370</v>
      </c>
      <c r="B22491" t="s">
        <v>1494</v>
      </c>
      <c r="C22491" s="7">
        <v>44196.7403125</v>
      </c>
      <c r="D22491" t="str">
        <f>VLOOKUP(A22491,Sheet2!$B$2:$E$1001,3,0)</f>
        <v>video</v>
      </c>
      <c r="E22491" t="str">
        <f>VLOOKUP(A22491,Sheet2!$B$2:$E$1001,4,0)</f>
        <v>cooking</v>
      </c>
      <c r="F22491" t="str">
        <f>VLOOKUP(B22491,Sheet3!$B$2:$D$17,2,0)</f>
        <v>positive</v>
      </c>
      <c r="G22491">
        <f>VLOOKUP(B22491,Sheet3!$B$2:$D$17,3,0)</f>
        <v>65</v>
      </c>
      <c r="H22491">
        <f t="shared" si="1053"/>
        <v>12</v>
      </c>
      <c r="I22491">
        <f t="shared" si="1054"/>
        <v>4</v>
      </c>
      <c r="J22491" t="str">
        <f t="shared" si="1055"/>
        <v>15-18</v>
      </c>
    </row>
    <row r="22492" spans="1:10">
      <c r="A22492" t="s">
        <v>1370</v>
      </c>
      <c r="B22492" t="s">
        <v>1491</v>
      </c>
      <c r="C22492" s="7">
        <v>44097.0542013889</v>
      </c>
      <c r="D22492" t="str">
        <f>VLOOKUP(A22492,Sheet2!$B$2:$E$1001,3,0)</f>
        <v>video</v>
      </c>
      <c r="E22492" t="str">
        <f>VLOOKUP(A22492,Sheet2!$B$2:$E$1001,4,0)</f>
        <v>cooking</v>
      </c>
      <c r="F22492" t="str">
        <f>VLOOKUP(B22492,Sheet3!$B$2:$D$17,2,0)</f>
        <v>positive</v>
      </c>
      <c r="G22492">
        <f>VLOOKUP(B22492,Sheet3!$B$2:$D$17,3,0)</f>
        <v>30</v>
      </c>
      <c r="H22492">
        <f t="shared" si="1053"/>
        <v>9</v>
      </c>
      <c r="I22492">
        <f t="shared" si="1054"/>
        <v>3</v>
      </c>
      <c r="J22492" t="str">
        <f t="shared" si="1055"/>
        <v>0-3</v>
      </c>
    </row>
    <row r="22493" spans="1:10">
      <c r="A22493" t="s">
        <v>1370</v>
      </c>
      <c r="B22493" t="s">
        <v>1491</v>
      </c>
      <c r="C22493" s="7">
        <v>44043.5861111111</v>
      </c>
      <c r="D22493" t="str">
        <f>VLOOKUP(A22493,Sheet2!$B$2:$E$1001,3,0)</f>
        <v>video</v>
      </c>
      <c r="E22493" t="str">
        <f>VLOOKUP(A22493,Sheet2!$B$2:$E$1001,4,0)</f>
        <v>cooking</v>
      </c>
      <c r="F22493" t="str">
        <f>VLOOKUP(B22493,Sheet3!$B$2:$D$17,2,0)</f>
        <v>positive</v>
      </c>
      <c r="G22493">
        <f>VLOOKUP(B22493,Sheet3!$B$2:$D$17,3,0)</f>
        <v>30</v>
      </c>
      <c r="H22493">
        <f t="shared" si="1053"/>
        <v>7</v>
      </c>
      <c r="I22493">
        <f t="shared" si="1054"/>
        <v>5</v>
      </c>
      <c r="J22493" t="str">
        <f t="shared" si="1055"/>
        <v>12-15</v>
      </c>
    </row>
    <row r="22494" spans="1:10">
      <c r="A22494" t="s">
        <v>1370</v>
      </c>
      <c r="B22494" t="s">
        <v>1494</v>
      </c>
      <c r="C22494" s="7">
        <v>44124.2833796296</v>
      </c>
      <c r="D22494" t="str">
        <f>VLOOKUP(A22494,Sheet2!$B$2:$E$1001,3,0)</f>
        <v>video</v>
      </c>
      <c r="E22494" t="str">
        <f>VLOOKUP(A22494,Sheet2!$B$2:$E$1001,4,0)</f>
        <v>cooking</v>
      </c>
      <c r="F22494" t="str">
        <f>VLOOKUP(B22494,Sheet3!$B$2:$D$17,2,0)</f>
        <v>positive</v>
      </c>
      <c r="G22494">
        <f>VLOOKUP(B22494,Sheet3!$B$2:$D$17,3,0)</f>
        <v>65</v>
      </c>
      <c r="H22494">
        <f t="shared" si="1053"/>
        <v>10</v>
      </c>
      <c r="I22494">
        <f t="shared" si="1054"/>
        <v>2</v>
      </c>
      <c r="J22494" t="str">
        <f t="shared" si="1055"/>
        <v>6-9</v>
      </c>
    </row>
    <row r="22495" spans="1:10">
      <c r="A22495" t="s">
        <v>1370</v>
      </c>
      <c r="B22495" t="s">
        <v>1488</v>
      </c>
      <c r="C22495" s="7">
        <v>44013.8573726852</v>
      </c>
      <c r="D22495" t="str">
        <f>VLOOKUP(A22495,Sheet2!$B$2:$E$1001,3,0)</f>
        <v>video</v>
      </c>
      <c r="E22495" t="str">
        <f>VLOOKUP(A22495,Sheet2!$B$2:$E$1001,4,0)</f>
        <v>cooking</v>
      </c>
      <c r="F22495" t="str">
        <f>VLOOKUP(B22495,Sheet3!$B$2:$D$17,2,0)</f>
        <v>negative</v>
      </c>
      <c r="G22495">
        <f>VLOOKUP(B22495,Sheet3!$B$2:$D$17,3,0)</f>
        <v>0</v>
      </c>
      <c r="H22495">
        <f t="shared" si="1053"/>
        <v>7</v>
      </c>
      <c r="I22495">
        <f t="shared" si="1054"/>
        <v>3</v>
      </c>
      <c r="J22495" t="str">
        <f t="shared" si="1055"/>
        <v>18-21</v>
      </c>
    </row>
    <row r="22496" customFormat="1" spans="1:10">
      <c r="A22496" t="s">
        <v>1370</v>
      </c>
      <c r="B22496" t="s">
        <v>1500</v>
      </c>
      <c r="C22496" s="7">
        <v>44145.2655671296</v>
      </c>
      <c r="D22496" t="str">
        <f>VLOOKUP(A22496,Sheet2!$B$2:$E$1001,3,0)</f>
        <v>video</v>
      </c>
      <c r="E22496" t="str">
        <f>VLOOKUP(A22496,Sheet2!$B$2:$E$1001,4,0)</f>
        <v>cooking</v>
      </c>
      <c r="F22496" t="str">
        <f>VLOOKUP(B22496,Sheet3!$B$2:$D$17,2,0)</f>
        <v>positive</v>
      </c>
      <c r="G22496">
        <f>VLOOKUP(B22496,Sheet3!$B$2:$D$17,3,0)</f>
        <v>45</v>
      </c>
      <c r="H22496">
        <f t="shared" si="1053"/>
        <v>11</v>
      </c>
      <c r="I22496">
        <f t="shared" si="1054"/>
        <v>2</v>
      </c>
      <c r="J22496" t="str">
        <f t="shared" si="1055"/>
        <v>6-9</v>
      </c>
    </row>
    <row r="22497" spans="1:10">
      <c r="A22497" t="s">
        <v>1370</v>
      </c>
      <c r="B22497" t="s">
        <v>1485</v>
      </c>
      <c r="C22497" s="7">
        <v>44288.6211921296</v>
      </c>
      <c r="D22497" t="str">
        <f>VLOOKUP(A22497,Sheet2!$B$2:$E$1001,3,0)</f>
        <v>video</v>
      </c>
      <c r="E22497" t="str">
        <f>VLOOKUP(A22497,Sheet2!$B$2:$E$1001,4,0)</f>
        <v>cooking</v>
      </c>
      <c r="F22497" t="str">
        <f>VLOOKUP(B22497,Sheet3!$B$2:$D$17,2,0)</f>
        <v>positive</v>
      </c>
      <c r="G22497">
        <f>VLOOKUP(B22497,Sheet3!$B$2:$D$17,3,0)</f>
        <v>60</v>
      </c>
      <c r="H22497">
        <f t="shared" si="1053"/>
        <v>4</v>
      </c>
      <c r="I22497">
        <f t="shared" si="1054"/>
        <v>5</v>
      </c>
      <c r="J22497" t="str">
        <f t="shared" si="1055"/>
        <v>12-15</v>
      </c>
    </row>
    <row r="22498" spans="1:10">
      <c r="A22498" t="s">
        <v>1370</v>
      </c>
      <c r="B22498" t="s">
        <v>1488</v>
      </c>
      <c r="C22498" s="7">
        <v>44109.1496180556</v>
      </c>
      <c r="D22498" t="str">
        <f>VLOOKUP(A22498,Sheet2!$B$2:$E$1001,3,0)</f>
        <v>video</v>
      </c>
      <c r="E22498" t="str">
        <f>VLOOKUP(A22498,Sheet2!$B$2:$E$1001,4,0)</f>
        <v>cooking</v>
      </c>
      <c r="F22498" t="str">
        <f>VLOOKUP(B22498,Sheet3!$B$2:$D$17,2,0)</f>
        <v>negative</v>
      </c>
      <c r="G22498">
        <f>VLOOKUP(B22498,Sheet3!$B$2:$D$17,3,0)</f>
        <v>0</v>
      </c>
      <c r="H22498">
        <f t="shared" si="1053"/>
        <v>10</v>
      </c>
      <c r="I22498">
        <f t="shared" si="1054"/>
        <v>1</v>
      </c>
      <c r="J22498" t="str">
        <f t="shared" si="1055"/>
        <v>3-6</v>
      </c>
    </row>
    <row r="22499" spans="1:10">
      <c r="A22499" t="s">
        <v>1370</v>
      </c>
      <c r="B22499" t="s">
        <v>1498</v>
      </c>
      <c r="C22499" s="7">
        <v>44222.8529282407</v>
      </c>
      <c r="D22499" t="str">
        <f>VLOOKUP(A22499,Sheet2!$B$2:$E$1001,3,0)</f>
        <v>video</v>
      </c>
      <c r="E22499" t="str">
        <f>VLOOKUP(A22499,Sheet2!$B$2:$E$1001,4,0)</f>
        <v>cooking</v>
      </c>
      <c r="F22499" t="str">
        <f>VLOOKUP(B22499,Sheet3!$B$2:$D$17,2,0)</f>
        <v>positive</v>
      </c>
      <c r="G22499">
        <f>VLOOKUP(B22499,Sheet3!$B$2:$D$17,3,0)</f>
        <v>50</v>
      </c>
      <c r="H22499">
        <f t="shared" si="1053"/>
        <v>1</v>
      </c>
      <c r="I22499">
        <f t="shared" si="1054"/>
        <v>2</v>
      </c>
      <c r="J22499" t="str">
        <f t="shared" si="1055"/>
        <v>18-21</v>
      </c>
    </row>
    <row r="22500" spans="1:10">
      <c r="A22500" t="s">
        <v>1370</v>
      </c>
      <c r="B22500" t="s">
        <v>1496</v>
      </c>
      <c r="C22500" s="7">
        <v>44173.2144560185</v>
      </c>
      <c r="D22500" t="str">
        <f>VLOOKUP(A22500,Sheet2!$B$2:$E$1001,3,0)</f>
        <v>video</v>
      </c>
      <c r="E22500" t="str">
        <f>VLOOKUP(A22500,Sheet2!$B$2:$E$1001,4,0)</f>
        <v>cooking</v>
      </c>
      <c r="F22500" t="str">
        <f>VLOOKUP(B22500,Sheet3!$B$2:$D$17,2,0)</f>
        <v>positive</v>
      </c>
      <c r="G22500">
        <f>VLOOKUP(B22500,Sheet3!$B$2:$D$17,3,0)</f>
        <v>70</v>
      </c>
      <c r="H22500">
        <f t="shared" si="1053"/>
        <v>12</v>
      </c>
      <c r="I22500">
        <f t="shared" si="1054"/>
        <v>2</v>
      </c>
      <c r="J22500" t="str">
        <f t="shared" si="1055"/>
        <v>3-6</v>
      </c>
    </row>
    <row r="22501" spans="1:10">
      <c r="A22501" t="s">
        <v>1370</v>
      </c>
      <c r="B22501" t="s">
        <v>1487</v>
      </c>
      <c r="C22501" s="7">
        <v>44150.832974537</v>
      </c>
      <c r="D22501" t="str">
        <f>VLOOKUP(A22501,Sheet2!$B$2:$E$1001,3,0)</f>
        <v>video</v>
      </c>
      <c r="E22501" t="str">
        <f>VLOOKUP(A22501,Sheet2!$B$2:$E$1001,4,0)</f>
        <v>cooking</v>
      </c>
      <c r="F22501" t="str">
        <f>VLOOKUP(B22501,Sheet3!$B$2:$D$17,2,0)</f>
        <v>positive</v>
      </c>
      <c r="G22501">
        <f>VLOOKUP(B22501,Sheet3!$B$2:$D$17,3,0)</f>
        <v>70</v>
      </c>
      <c r="H22501">
        <f t="shared" si="1053"/>
        <v>11</v>
      </c>
      <c r="I22501">
        <f t="shared" si="1054"/>
        <v>7</v>
      </c>
      <c r="J22501" t="str">
        <f t="shared" si="1055"/>
        <v>18-21</v>
      </c>
    </row>
    <row r="22502" spans="1:10">
      <c r="A22502" t="s">
        <v>1370</v>
      </c>
      <c r="B22502" t="s">
        <v>1503</v>
      </c>
      <c r="C22502" s="7">
        <v>44115.0269444444</v>
      </c>
      <c r="D22502" t="str">
        <f>VLOOKUP(A22502,Sheet2!$B$2:$E$1001,3,0)</f>
        <v>video</v>
      </c>
      <c r="E22502" t="str">
        <f>VLOOKUP(A22502,Sheet2!$B$2:$E$1001,4,0)</f>
        <v>cooking</v>
      </c>
      <c r="F22502" t="str">
        <f>VLOOKUP(B22502,Sheet3!$B$2:$D$17,2,0)</f>
        <v>negative</v>
      </c>
      <c r="G22502">
        <f>VLOOKUP(B22502,Sheet3!$B$2:$D$17,3,0)</f>
        <v>12</v>
      </c>
      <c r="H22502">
        <f t="shared" si="1053"/>
        <v>10</v>
      </c>
      <c r="I22502">
        <f t="shared" si="1054"/>
        <v>7</v>
      </c>
      <c r="J22502" t="str">
        <f t="shared" si="1055"/>
        <v>0-3</v>
      </c>
    </row>
    <row r="22503" spans="1:10">
      <c r="A22503" t="s">
        <v>1370</v>
      </c>
      <c r="B22503" t="s">
        <v>1501</v>
      </c>
      <c r="C22503" s="7">
        <v>44243.0852546296</v>
      </c>
      <c r="D22503" t="str">
        <f>VLOOKUP(A22503,Sheet2!$B$2:$E$1001,3,0)</f>
        <v>video</v>
      </c>
      <c r="E22503" t="str">
        <f>VLOOKUP(A22503,Sheet2!$B$2:$E$1001,4,0)</f>
        <v>cooking</v>
      </c>
      <c r="F22503" t="str">
        <f>VLOOKUP(B22503,Sheet3!$B$2:$D$17,2,0)</f>
        <v>neutral</v>
      </c>
      <c r="G22503">
        <f>VLOOKUP(B22503,Sheet3!$B$2:$D$17,3,0)</f>
        <v>35</v>
      </c>
      <c r="H22503">
        <f t="shared" si="1053"/>
        <v>2</v>
      </c>
      <c r="I22503">
        <f t="shared" si="1054"/>
        <v>2</v>
      </c>
      <c r="J22503" t="str">
        <f t="shared" si="1055"/>
        <v>0-3</v>
      </c>
    </row>
    <row r="22504" spans="1:10">
      <c r="A22504" t="s">
        <v>1370</v>
      </c>
      <c r="B22504" t="s">
        <v>1502</v>
      </c>
      <c r="C22504" s="7">
        <v>44344.4439583333</v>
      </c>
      <c r="D22504" t="str">
        <f>VLOOKUP(A22504,Sheet2!$B$2:$E$1001,3,0)</f>
        <v>video</v>
      </c>
      <c r="E22504" t="str">
        <f>VLOOKUP(A22504,Sheet2!$B$2:$E$1001,4,0)</f>
        <v>cooking</v>
      </c>
      <c r="F22504" t="str">
        <f>VLOOKUP(B22504,Sheet3!$B$2:$D$17,2,0)</f>
        <v>negative</v>
      </c>
      <c r="G22504">
        <f>VLOOKUP(B22504,Sheet3!$B$2:$D$17,3,0)</f>
        <v>15</v>
      </c>
      <c r="H22504">
        <f t="shared" si="1053"/>
        <v>5</v>
      </c>
      <c r="I22504">
        <f t="shared" si="1054"/>
        <v>5</v>
      </c>
      <c r="J22504" t="str">
        <f t="shared" si="1055"/>
        <v>9-12</v>
      </c>
    </row>
    <row r="22505" spans="1:10">
      <c r="A22505" t="s">
        <v>1370</v>
      </c>
      <c r="B22505" t="s">
        <v>1492</v>
      </c>
      <c r="C22505" s="7">
        <v>44246.3450925926</v>
      </c>
      <c r="D22505" t="str">
        <f>VLOOKUP(A22505,Sheet2!$B$2:$E$1001,3,0)</f>
        <v>video</v>
      </c>
      <c r="E22505" t="str">
        <f>VLOOKUP(A22505,Sheet2!$B$2:$E$1001,4,0)</f>
        <v>cooking</v>
      </c>
      <c r="F22505" t="str">
        <f>VLOOKUP(B22505,Sheet3!$B$2:$D$17,2,0)</f>
        <v>neutral</v>
      </c>
      <c r="G22505">
        <f>VLOOKUP(B22505,Sheet3!$B$2:$D$17,3,0)</f>
        <v>20</v>
      </c>
      <c r="H22505">
        <f t="shared" si="1053"/>
        <v>2</v>
      </c>
      <c r="I22505">
        <f t="shared" si="1054"/>
        <v>5</v>
      </c>
      <c r="J22505" t="str">
        <f t="shared" si="1055"/>
        <v>6-9</v>
      </c>
    </row>
    <row r="22506" spans="1:10">
      <c r="A22506" t="s">
        <v>1372</v>
      </c>
      <c r="B22506" t="s">
        <v>1501</v>
      </c>
      <c r="C22506" s="7">
        <v>44357.5864814815</v>
      </c>
      <c r="D22506" t="str">
        <f>VLOOKUP(A22506,Sheet2!$B$2:$E$1001,3,0)</f>
        <v>audio</v>
      </c>
      <c r="E22506" t="str">
        <f>VLOOKUP(A22506,Sheet2!$B$2:$E$1001,4,0)</f>
        <v>healthy eating</v>
      </c>
      <c r="F22506" t="str">
        <f>VLOOKUP(B22506,Sheet3!$B$2:$D$17,2,0)</f>
        <v>neutral</v>
      </c>
      <c r="G22506">
        <f>VLOOKUP(B22506,Sheet3!$B$2:$D$17,3,0)</f>
        <v>35</v>
      </c>
      <c r="H22506">
        <f t="shared" si="1053"/>
        <v>6</v>
      </c>
      <c r="I22506">
        <f t="shared" si="1054"/>
        <v>4</v>
      </c>
      <c r="J22506" t="str">
        <f t="shared" si="1055"/>
        <v>12-15</v>
      </c>
    </row>
    <row r="22507" spans="1:10">
      <c r="A22507" t="s">
        <v>1372</v>
      </c>
      <c r="B22507" t="s">
        <v>1503</v>
      </c>
      <c r="C22507" s="7">
        <v>44290.8910648148</v>
      </c>
      <c r="D22507" t="str">
        <f>VLOOKUP(A22507,Sheet2!$B$2:$E$1001,3,0)</f>
        <v>audio</v>
      </c>
      <c r="E22507" t="str">
        <f>VLOOKUP(A22507,Sheet2!$B$2:$E$1001,4,0)</f>
        <v>healthy eating</v>
      </c>
      <c r="F22507" t="str">
        <f>VLOOKUP(B22507,Sheet3!$B$2:$D$17,2,0)</f>
        <v>negative</v>
      </c>
      <c r="G22507">
        <f>VLOOKUP(B22507,Sheet3!$B$2:$D$17,3,0)</f>
        <v>12</v>
      </c>
      <c r="H22507">
        <f t="shared" si="1053"/>
        <v>4</v>
      </c>
      <c r="I22507">
        <f t="shared" si="1054"/>
        <v>7</v>
      </c>
      <c r="J22507" t="str">
        <f t="shared" si="1055"/>
        <v>21-24</v>
      </c>
    </row>
    <row r="22508" spans="1:10">
      <c r="A22508" t="s">
        <v>1372</v>
      </c>
      <c r="B22508" t="s">
        <v>1485</v>
      </c>
      <c r="C22508" s="7">
        <v>44157.1211574074</v>
      </c>
      <c r="D22508" t="str">
        <f>VLOOKUP(A22508,Sheet2!$B$2:$E$1001,3,0)</f>
        <v>audio</v>
      </c>
      <c r="E22508" t="str">
        <f>VLOOKUP(A22508,Sheet2!$B$2:$E$1001,4,0)</f>
        <v>healthy eating</v>
      </c>
      <c r="F22508" t="str">
        <f>VLOOKUP(B22508,Sheet3!$B$2:$D$17,2,0)</f>
        <v>positive</v>
      </c>
      <c r="G22508">
        <f>VLOOKUP(B22508,Sheet3!$B$2:$D$17,3,0)</f>
        <v>60</v>
      </c>
      <c r="H22508">
        <f t="shared" si="1053"/>
        <v>11</v>
      </c>
      <c r="I22508">
        <f t="shared" si="1054"/>
        <v>7</v>
      </c>
      <c r="J22508" t="str">
        <f t="shared" si="1055"/>
        <v>0-3</v>
      </c>
    </row>
    <row r="22509" spans="1:10">
      <c r="A22509" t="s">
        <v>1372</v>
      </c>
      <c r="B22509" t="s">
        <v>1490</v>
      </c>
      <c r="C22509" s="7">
        <v>44280.3975231481</v>
      </c>
      <c r="D22509" t="str">
        <f>VLOOKUP(A22509,Sheet2!$B$2:$E$1001,3,0)</f>
        <v>audio</v>
      </c>
      <c r="E22509" t="str">
        <f>VLOOKUP(A22509,Sheet2!$B$2:$E$1001,4,0)</f>
        <v>healthy eating</v>
      </c>
      <c r="F22509" t="str">
        <f>VLOOKUP(B22509,Sheet3!$B$2:$D$17,2,0)</f>
        <v>negative</v>
      </c>
      <c r="G22509">
        <f>VLOOKUP(B22509,Sheet3!$B$2:$D$17,3,0)</f>
        <v>5</v>
      </c>
      <c r="H22509">
        <f t="shared" si="1053"/>
        <v>3</v>
      </c>
      <c r="I22509">
        <f t="shared" si="1054"/>
        <v>4</v>
      </c>
      <c r="J22509" t="str">
        <f t="shared" si="1055"/>
        <v>9-12</v>
      </c>
    </row>
    <row r="22510" spans="1:10">
      <c r="A22510" t="s">
        <v>1372</v>
      </c>
      <c r="B22510" t="s">
        <v>1503</v>
      </c>
      <c r="C22510" s="7">
        <v>44302.0615162037</v>
      </c>
      <c r="D22510" t="str">
        <f>VLOOKUP(A22510,Sheet2!$B$2:$E$1001,3,0)</f>
        <v>audio</v>
      </c>
      <c r="E22510" t="str">
        <f>VLOOKUP(A22510,Sheet2!$B$2:$E$1001,4,0)</f>
        <v>healthy eating</v>
      </c>
      <c r="F22510" t="str">
        <f>VLOOKUP(B22510,Sheet3!$B$2:$D$17,2,0)</f>
        <v>negative</v>
      </c>
      <c r="G22510">
        <f>VLOOKUP(B22510,Sheet3!$B$2:$D$17,3,0)</f>
        <v>12</v>
      </c>
      <c r="H22510">
        <f t="shared" si="1053"/>
        <v>4</v>
      </c>
      <c r="I22510">
        <f t="shared" si="1054"/>
        <v>5</v>
      </c>
      <c r="J22510" t="str">
        <f t="shared" si="1055"/>
        <v>0-3</v>
      </c>
    </row>
    <row r="22511" spans="1:10">
      <c r="A22511" t="s">
        <v>1372</v>
      </c>
      <c r="B22511" t="s">
        <v>1496</v>
      </c>
      <c r="C22511" s="7">
        <v>44126.258275463</v>
      </c>
      <c r="D22511" t="str">
        <f>VLOOKUP(A22511,Sheet2!$B$2:$E$1001,3,0)</f>
        <v>audio</v>
      </c>
      <c r="E22511" t="str">
        <f>VLOOKUP(A22511,Sheet2!$B$2:$E$1001,4,0)</f>
        <v>healthy eating</v>
      </c>
      <c r="F22511" t="str">
        <f>VLOOKUP(B22511,Sheet3!$B$2:$D$17,2,0)</f>
        <v>positive</v>
      </c>
      <c r="G22511">
        <f>VLOOKUP(B22511,Sheet3!$B$2:$D$17,3,0)</f>
        <v>70</v>
      </c>
      <c r="H22511">
        <f t="shared" si="1053"/>
        <v>10</v>
      </c>
      <c r="I22511">
        <f t="shared" si="1054"/>
        <v>4</v>
      </c>
      <c r="J22511" t="str">
        <f t="shared" si="1055"/>
        <v>6-9</v>
      </c>
    </row>
    <row r="22512" spans="1:10">
      <c r="A22512" t="s">
        <v>1372</v>
      </c>
      <c r="B22512" t="s">
        <v>1490</v>
      </c>
      <c r="C22512" s="7">
        <v>44026.5584143518</v>
      </c>
      <c r="D22512" t="str">
        <f>VLOOKUP(A22512,Sheet2!$B$2:$E$1001,3,0)</f>
        <v>audio</v>
      </c>
      <c r="E22512" t="str">
        <f>VLOOKUP(A22512,Sheet2!$B$2:$E$1001,4,0)</f>
        <v>healthy eating</v>
      </c>
      <c r="F22512" t="str">
        <f>VLOOKUP(B22512,Sheet3!$B$2:$D$17,2,0)</f>
        <v>negative</v>
      </c>
      <c r="G22512">
        <f>VLOOKUP(B22512,Sheet3!$B$2:$D$17,3,0)</f>
        <v>5</v>
      </c>
      <c r="H22512">
        <f t="shared" si="1053"/>
        <v>7</v>
      </c>
      <c r="I22512">
        <f t="shared" si="1054"/>
        <v>2</v>
      </c>
      <c r="J22512" t="str">
        <f t="shared" si="1055"/>
        <v>12-15</v>
      </c>
    </row>
    <row r="22513" spans="1:10">
      <c r="A22513" t="s">
        <v>1372</v>
      </c>
      <c r="B22513" t="s">
        <v>1498</v>
      </c>
      <c r="C22513" s="7">
        <v>44153.6680439815</v>
      </c>
      <c r="D22513" t="str">
        <f>VLOOKUP(A22513,Sheet2!$B$2:$E$1001,3,0)</f>
        <v>audio</v>
      </c>
      <c r="E22513" t="str">
        <f>VLOOKUP(A22513,Sheet2!$B$2:$E$1001,4,0)</f>
        <v>healthy eating</v>
      </c>
      <c r="F22513" t="str">
        <f>VLOOKUP(B22513,Sheet3!$B$2:$D$17,2,0)</f>
        <v>positive</v>
      </c>
      <c r="G22513">
        <f>VLOOKUP(B22513,Sheet3!$B$2:$D$17,3,0)</f>
        <v>50</v>
      </c>
      <c r="H22513">
        <f t="shared" si="1053"/>
        <v>11</v>
      </c>
      <c r="I22513">
        <f t="shared" si="1054"/>
        <v>3</v>
      </c>
      <c r="J22513" t="str">
        <f t="shared" si="1055"/>
        <v>15-18</v>
      </c>
    </row>
    <row r="22514" spans="1:10">
      <c r="A22514" t="s">
        <v>1372</v>
      </c>
      <c r="B22514" t="s">
        <v>1501</v>
      </c>
      <c r="C22514" s="7">
        <v>44175.2731712963</v>
      </c>
      <c r="D22514" t="str">
        <f>VLOOKUP(A22514,Sheet2!$B$2:$E$1001,3,0)</f>
        <v>audio</v>
      </c>
      <c r="E22514" t="str">
        <f>VLOOKUP(A22514,Sheet2!$B$2:$E$1001,4,0)</f>
        <v>healthy eating</v>
      </c>
      <c r="F22514" t="str">
        <f>VLOOKUP(B22514,Sheet3!$B$2:$D$17,2,0)</f>
        <v>neutral</v>
      </c>
      <c r="G22514">
        <f>VLOOKUP(B22514,Sheet3!$B$2:$D$17,3,0)</f>
        <v>35</v>
      </c>
      <c r="H22514">
        <f t="shared" si="1053"/>
        <v>12</v>
      </c>
      <c r="I22514">
        <f t="shared" si="1054"/>
        <v>4</v>
      </c>
      <c r="J22514" t="str">
        <f t="shared" si="1055"/>
        <v>6-9</v>
      </c>
    </row>
    <row r="22515" customFormat="1" spans="1:10">
      <c r="A22515" t="s">
        <v>1372</v>
      </c>
      <c r="B22515" t="s">
        <v>1501</v>
      </c>
      <c r="C22515" s="7">
        <v>44233.6368402778</v>
      </c>
      <c r="D22515" t="str">
        <f>VLOOKUP(A22515,Sheet2!$B$2:$E$1001,3,0)</f>
        <v>audio</v>
      </c>
      <c r="E22515" t="str">
        <f>VLOOKUP(A22515,Sheet2!$B$2:$E$1001,4,0)</f>
        <v>healthy eating</v>
      </c>
      <c r="F22515" t="str">
        <f>VLOOKUP(B22515,Sheet3!$B$2:$D$17,2,0)</f>
        <v>neutral</v>
      </c>
      <c r="G22515">
        <f>VLOOKUP(B22515,Sheet3!$B$2:$D$17,3,0)</f>
        <v>35</v>
      </c>
      <c r="H22515">
        <f t="shared" si="1053"/>
        <v>2</v>
      </c>
      <c r="I22515">
        <f t="shared" si="1054"/>
        <v>6</v>
      </c>
      <c r="J22515" t="str">
        <f t="shared" si="1055"/>
        <v>15-18</v>
      </c>
    </row>
    <row r="22516" spans="1:10">
      <c r="A22516" t="s">
        <v>1372</v>
      </c>
      <c r="B22516" t="s">
        <v>1487</v>
      </c>
      <c r="C22516" s="7">
        <v>44185.6251736111</v>
      </c>
      <c r="D22516" t="str">
        <f>VLOOKUP(A22516,Sheet2!$B$2:$E$1001,3,0)</f>
        <v>audio</v>
      </c>
      <c r="E22516" t="str">
        <f>VLOOKUP(A22516,Sheet2!$B$2:$E$1001,4,0)</f>
        <v>healthy eating</v>
      </c>
      <c r="F22516" t="str">
        <f>VLOOKUP(B22516,Sheet3!$B$2:$D$17,2,0)</f>
        <v>positive</v>
      </c>
      <c r="G22516">
        <f>VLOOKUP(B22516,Sheet3!$B$2:$D$17,3,0)</f>
        <v>70</v>
      </c>
      <c r="H22516">
        <f t="shared" si="1053"/>
        <v>12</v>
      </c>
      <c r="I22516">
        <f t="shared" si="1054"/>
        <v>7</v>
      </c>
      <c r="J22516" t="str">
        <f t="shared" si="1055"/>
        <v>15-18</v>
      </c>
    </row>
    <row r="22517" spans="1:10">
      <c r="A22517" t="s">
        <v>1372</v>
      </c>
      <c r="B22517" t="s">
        <v>1501</v>
      </c>
      <c r="C22517" s="7">
        <v>44044.4426273148</v>
      </c>
      <c r="D22517" t="str">
        <f>VLOOKUP(A22517,Sheet2!$B$2:$E$1001,3,0)</f>
        <v>audio</v>
      </c>
      <c r="E22517" t="str">
        <f>VLOOKUP(A22517,Sheet2!$B$2:$E$1001,4,0)</f>
        <v>healthy eating</v>
      </c>
      <c r="F22517" t="str">
        <f>VLOOKUP(B22517,Sheet3!$B$2:$D$17,2,0)</f>
        <v>neutral</v>
      </c>
      <c r="G22517">
        <f>VLOOKUP(B22517,Sheet3!$B$2:$D$17,3,0)</f>
        <v>35</v>
      </c>
      <c r="H22517">
        <f t="shared" si="1053"/>
        <v>8</v>
      </c>
      <c r="I22517">
        <f t="shared" si="1054"/>
        <v>6</v>
      </c>
      <c r="J22517" t="str">
        <f t="shared" si="1055"/>
        <v>9-12</v>
      </c>
    </row>
    <row r="22518" spans="1:10">
      <c r="A22518" t="s">
        <v>1372</v>
      </c>
      <c r="B22518" t="s">
        <v>1487</v>
      </c>
      <c r="C22518" s="7">
        <v>44214.7824537037</v>
      </c>
      <c r="D22518" t="str">
        <f>VLOOKUP(A22518,Sheet2!$B$2:$E$1001,3,0)</f>
        <v>audio</v>
      </c>
      <c r="E22518" t="str">
        <f>VLOOKUP(A22518,Sheet2!$B$2:$E$1001,4,0)</f>
        <v>healthy eating</v>
      </c>
      <c r="F22518" t="str">
        <f>VLOOKUP(B22518,Sheet3!$B$2:$D$17,2,0)</f>
        <v>positive</v>
      </c>
      <c r="G22518">
        <f>VLOOKUP(B22518,Sheet3!$B$2:$D$17,3,0)</f>
        <v>70</v>
      </c>
      <c r="H22518">
        <f t="shared" si="1053"/>
        <v>1</v>
      </c>
      <c r="I22518">
        <f t="shared" si="1054"/>
        <v>1</v>
      </c>
      <c r="J22518" t="str">
        <f t="shared" si="1055"/>
        <v>18-21</v>
      </c>
    </row>
    <row r="22519" spans="1:10">
      <c r="A22519" t="s">
        <v>1372</v>
      </c>
      <c r="B22519" t="s">
        <v>1487</v>
      </c>
      <c r="C22519" s="7">
        <v>44353.7169097222</v>
      </c>
      <c r="D22519" t="str">
        <f>VLOOKUP(A22519,Sheet2!$B$2:$E$1001,3,0)</f>
        <v>audio</v>
      </c>
      <c r="E22519" t="str">
        <f>VLOOKUP(A22519,Sheet2!$B$2:$E$1001,4,0)</f>
        <v>healthy eating</v>
      </c>
      <c r="F22519" t="str">
        <f>VLOOKUP(B22519,Sheet3!$B$2:$D$17,2,0)</f>
        <v>positive</v>
      </c>
      <c r="G22519">
        <f>VLOOKUP(B22519,Sheet3!$B$2:$D$17,3,0)</f>
        <v>70</v>
      </c>
      <c r="H22519">
        <f t="shared" si="1053"/>
        <v>6</v>
      </c>
      <c r="I22519">
        <f t="shared" si="1054"/>
        <v>7</v>
      </c>
      <c r="J22519" t="str">
        <f t="shared" si="1055"/>
        <v>15-18</v>
      </c>
    </row>
    <row r="22520" spans="1:10">
      <c r="A22520" t="s">
        <v>1372</v>
      </c>
      <c r="B22520" t="s">
        <v>1502</v>
      </c>
      <c r="C22520" s="7">
        <v>44113.5894328704</v>
      </c>
      <c r="D22520" t="str">
        <f>VLOOKUP(A22520,Sheet2!$B$2:$E$1001,3,0)</f>
        <v>audio</v>
      </c>
      <c r="E22520" t="str">
        <f>VLOOKUP(A22520,Sheet2!$B$2:$E$1001,4,0)</f>
        <v>healthy eating</v>
      </c>
      <c r="F22520" t="str">
        <f>VLOOKUP(B22520,Sheet3!$B$2:$D$17,2,0)</f>
        <v>negative</v>
      </c>
      <c r="G22520">
        <f>VLOOKUP(B22520,Sheet3!$B$2:$D$17,3,0)</f>
        <v>15</v>
      </c>
      <c r="H22520">
        <f t="shared" si="1053"/>
        <v>10</v>
      </c>
      <c r="I22520">
        <f t="shared" si="1054"/>
        <v>5</v>
      </c>
      <c r="J22520" t="str">
        <f t="shared" si="1055"/>
        <v>12-15</v>
      </c>
    </row>
    <row r="22521" spans="1:10">
      <c r="A22521" t="s">
        <v>1372</v>
      </c>
      <c r="B22521" t="s">
        <v>1492</v>
      </c>
      <c r="C22521" s="7">
        <v>44131.8525578704</v>
      </c>
      <c r="D22521" t="str">
        <f>VLOOKUP(A22521,Sheet2!$B$2:$E$1001,3,0)</f>
        <v>audio</v>
      </c>
      <c r="E22521" t="str">
        <f>VLOOKUP(A22521,Sheet2!$B$2:$E$1001,4,0)</f>
        <v>healthy eating</v>
      </c>
      <c r="F22521" t="str">
        <f>VLOOKUP(B22521,Sheet3!$B$2:$D$17,2,0)</f>
        <v>neutral</v>
      </c>
      <c r="G22521">
        <f>VLOOKUP(B22521,Sheet3!$B$2:$D$17,3,0)</f>
        <v>20</v>
      </c>
      <c r="H22521">
        <f t="shared" si="1053"/>
        <v>10</v>
      </c>
      <c r="I22521">
        <f t="shared" si="1054"/>
        <v>2</v>
      </c>
      <c r="J22521" t="str">
        <f t="shared" si="1055"/>
        <v>18-21</v>
      </c>
    </row>
    <row r="22522" spans="1:10">
      <c r="A22522" t="s">
        <v>1372</v>
      </c>
      <c r="B22522" t="s">
        <v>1496</v>
      </c>
      <c r="C22522" s="7">
        <v>44323.5492708333</v>
      </c>
      <c r="D22522" t="str">
        <f>VLOOKUP(A22522,Sheet2!$B$2:$E$1001,3,0)</f>
        <v>audio</v>
      </c>
      <c r="E22522" t="str">
        <f>VLOOKUP(A22522,Sheet2!$B$2:$E$1001,4,0)</f>
        <v>healthy eating</v>
      </c>
      <c r="F22522" t="str">
        <f>VLOOKUP(B22522,Sheet3!$B$2:$D$17,2,0)</f>
        <v>positive</v>
      </c>
      <c r="G22522">
        <f>VLOOKUP(B22522,Sheet3!$B$2:$D$17,3,0)</f>
        <v>70</v>
      </c>
      <c r="H22522">
        <f t="shared" si="1053"/>
        <v>5</v>
      </c>
      <c r="I22522">
        <f t="shared" si="1054"/>
        <v>5</v>
      </c>
      <c r="J22522" t="str">
        <f t="shared" si="1055"/>
        <v>12-15</v>
      </c>
    </row>
    <row r="22523" spans="1:10">
      <c r="A22523" t="s">
        <v>1372</v>
      </c>
      <c r="B22523" t="s">
        <v>1500</v>
      </c>
      <c r="C22523" s="7">
        <v>44231.5304166667</v>
      </c>
      <c r="D22523" t="str">
        <f>VLOOKUP(A22523,Sheet2!$B$2:$E$1001,3,0)</f>
        <v>audio</v>
      </c>
      <c r="E22523" t="str">
        <f>VLOOKUP(A22523,Sheet2!$B$2:$E$1001,4,0)</f>
        <v>healthy eating</v>
      </c>
      <c r="F22523" t="str">
        <f>VLOOKUP(B22523,Sheet3!$B$2:$D$17,2,0)</f>
        <v>positive</v>
      </c>
      <c r="G22523">
        <f>VLOOKUP(B22523,Sheet3!$B$2:$D$17,3,0)</f>
        <v>45</v>
      </c>
      <c r="H22523">
        <f t="shared" si="1053"/>
        <v>2</v>
      </c>
      <c r="I22523">
        <f t="shared" si="1054"/>
        <v>4</v>
      </c>
      <c r="J22523" t="str">
        <f t="shared" si="1055"/>
        <v>12-15</v>
      </c>
    </row>
    <row r="22524" spans="1:10">
      <c r="A22524" t="s">
        <v>1372</v>
      </c>
      <c r="B22524" t="s">
        <v>1488</v>
      </c>
      <c r="C22524" s="7">
        <v>44340.7919097222</v>
      </c>
      <c r="D22524" t="str">
        <f>VLOOKUP(A22524,Sheet2!$B$2:$E$1001,3,0)</f>
        <v>audio</v>
      </c>
      <c r="E22524" t="str">
        <f>VLOOKUP(A22524,Sheet2!$B$2:$E$1001,4,0)</f>
        <v>healthy eating</v>
      </c>
      <c r="F22524" t="str">
        <f>VLOOKUP(B22524,Sheet3!$B$2:$D$17,2,0)</f>
        <v>negative</v>
      </c>
      <c r="G22524">
        <f>VLOOKUP(B22524,Sheet3!$B$2:$D$17,3,0)</f>
        <v>0</v>
      </c>
      <c r="H22524">
        <f t="shared" si="1053"/>
        <v>5</v>
      </c>
      <c r="I22524">
        <f t="shared" si="1054"/>
        <v>1</v>
      </c>
      <c r="J22524" t="str">
        <f t="shared" si="1055"/>
        <v>18-21</v>
      </c>
    </row>
    <row r="22525" customFormat="1" spans="1:10">
      <c r="A22525" t="s">
        <v>1372</v>
      </c>
      <c r="B22525" t="s">
        <v>1497</v>
      </c>
      <c r="C22525" s="7">
        <v>44144.9195486111</v>
      </c>
      <c r="D22525" t="str">
        <f>VLOOKUP(A22525,Sheet2!$B$2:$E$1001,3,0)</f>
        <v>audio</v>
      </c>
      <c r="E22525" t="str">
        <f>VLOOKUP(A22525,Sheet2!$B$2:$E$1001,4,0)</f>
        <v>healthy eating</v>
      </c>
      <c r="F22525" t="str">
        <f>VLOOKUP(B22525,Sheet3!$B$2:$D$17,2,0)</f>
        <v>positive</v>
      </c>
      <c r="G22525">
        <f>VLOOKUP(B22525,Sheet3!$B$2:$D$17,3,0)</f>
        <v>72</v>
      </c>
      <c r="H22525">
        <f t="shared" si="1053"/>
        <v>11</v>
      </c>
      <c r="I22525">
        <f t="shared" si="1054"/>
        <v>1</v>
      </c>
      <c r="J22525" t="str">
        <f t="shared" si="1055"/>
        <v>21-24</v>
      </c>
    </row>
    <row r="22526" spans="1:10">
      <c r="A22526" t="s">
        <v>1372</v>
      </c>
      <c r="B22526" t="s">
        <v>1496</v>
      </c>
      <c r="C22526" s="7">
        <v>44316.2953356481</v>
      </c>
      <c r="D22526" t="str">
        <f>VLOOKUP(A22526,Sheet2!$B$2:$E$1001,3,0)</f>
        <v>audio</v>
      </c>
      <c r="E22526" t="str">
        <f>VLOOKUP(A22526,Sheet2!$B$2:$E$1001,4,0)</f>
        <v>healthy eating</v>
      </c>
      <c r="F22526" t="str">
        <f>VLOOKUP(B22526,Sheet3!$B$2:$D$17,2,0)</f>
        <v>positive</v>
      </c>
      <c r="G22526">
        <f>VLOOKUP(B22526,Sheet3!$B$2:$D$17,3,0)</f>
        <v>70</v>
      </c>
      <c r="H22526">
        <f t="shared" si="1053"/>
        <v>4</v>
      </c>
      <c r="I22526">
        <f t="shared" si="1054"/>
        <v>5</v>
      </c>
      <c r="J22526" t="str">
        <f t="shared" si="1055"/>
        <v>6-9</v>
      </c>
    </row>
    <row r="22527" spans="1:10">
      <c r="A22527" t="s">
        <v>1372</v>
      </c>
      <c r="B22527" t="s">
        <v>1491</v>
      </c>
      <c r="C22527" s="7">
        <v>44240.1101736111</v>
      </c>
      <c r="D22527" t="str">
        <f>VLOOKUP(A22527,Sheet2!$B$2:$E$1001,3,0)</f>
        <v>audio</v>
      </c>
      <c r="E22527" t="str">
        <f>VLOOKUP(A22527,Sheet2!$B$2:$E$1001,4,0)</f>
        <v>healthy eating</v>
      </c>
      <c r="F22527" t="str">
        <f>VLOOKUP(B22527,Sheet3!$B$2:$D$17,2,0)</f>
        <v>positive</v>
      </c>
      <c r="G22527">
        <f>VLOOKUP(B22527,Sheet3!$B$2:$D$17,3,0)</f>
        <v>30</v>
      </c>
      <c r="H22527">
        <f t="shared" si="1053"/>
        <v>2</v>
      </c>
      <c r="I22527">
        <f t="shared" si="1054"/>
        <v>6</v>
      </c>
      <c r="J22527" t="str">
        <f t="shared" si="1055"/>
        <v>0-3</v>
      </c>
    </row>
    <row r="22528" spans="1:10">
      <c r="A22528" t="s">
        <v>1372</v>
      </c>
      <c r="B22528" t="s">
        <v>1502</v>
      </c>
      <c r="C22528" s="7">
        <v>44136.2302662037</v>
      </c>
      <c r="D22528" t="str">
        <f>VLOOKUP(A22528,Sheet2!$B$2:$E$1001,3,0)</f>
        <v>audio</v>
      </c>
      <c r="E22528" t="str">
        <f>VLOOKUP(A22528,Sheet2!$B$2:$E$1001,4,0)</f>
        <v>healthy eating</v>
      </c>
      <c r="F22528" t="str">
        <f>VLOOKUP(B22528,Sheet3!$B$2:$D$17,2,0)</f>
        <v>negative</v>
      </c>
      <c r="G22528">
        <f>VLOOKUP(B22528,Sheet3!$B$2:$D$17,3,0)</f>
        <v>15</v>
      </c>
      <c r="H22528">
        <f t="shared" si="1053"/>
        <v>11</v>
      </c>
      <c r="I22528">
        <f t="shared" si="1054"/>
        <v>7</v>
      </c>
      <c r="J22528" t="str">
        <f t="shared" si="1055"/>
        <v>3-6</v>
      </c>
    </row>
    <row r="22529" spans="1:10">
      <c r="A22529" t="s">
        <v>1374</v>
      </c>
      <c r="B22529" t="s">
        <v>1502</v>
      </c>
      <c r="C22529" s="7">
        <v>44208.8211689815</v>
      </c>
      <c r="D22529" t="str">
        <f>VLOOKUP(A22529,Sheet2!$B$2:$E$1001,3,0)</f>
        <v>video</v>
      </c>
      <c r="E22529" t="str">
        <f>VLOOKUP(A22529,Sheet2!$B$2:$E$1001,4,0)</f>
        <v>dogs</v>
      </c>
      <c r="F22529" t="str">
        <f>VLOOKUP(B22529,Sheet3!$B$2:$D$17,2,0)</f>
        <v>negative</v>
      </c>
      <c r="G22529">
        <f>VLOOKUP(B22529,Sheet3!$B$2:$D$17,3,0)</f>
        <v>15</v>
      </c>
      <c r="H22529">
        <f t="shared" si="1053"/>
        <v>1</v>
      </c>
      <c r="I22529">
        <f t="shared" si="1054"/>
        <v>2</v>
      </c>
      <c r="J22529" t="str">
        <f t="shared" si="1055"/>
        <v>18-21</v>
      </c>
    </row>
    <row r="22530" spans="1:10">
      <c r="A22530" t="s">
        <v>1374</v>
      </c>
      <c r="B22530" t="s">
        <v>1499</v>
      </c>
      <c r="C22530" s="7">
        <v>44017.3550810185</v>
      </c>
      <c r="D22530" t="str">
        <f>VLOOKUP(A22530,Sheet2!$B$2:$E$1001,3,0)</f>
        <v>video</v>
      </c>
      <c r="E22530" t="str">
        <f>VLOOKUP(A22530,Sheet2!$B$2:$E$1001,4,0)</f>
        <v>dogs</v>
      </c>
      <c r="F22530" t="str">
        <f>VLOOKUP(B22530,Sheet3!$B$2:$D$17,2,0)</f>
        <v>negative</v>
      </c>
      <c r="G22530">
        <f>VLOOKUP(B22530,Sheet3!$B$2:$D$17,3,0)</f>
        <v>10</v>
      </c>
      <c r="H22530">
        <f t="shared" si="1053"/>
        <v>7</v>
      </c>
      <c r="I22530">
        <f t="shared" si="1054"/>
        <v>7</v>
      </c>
      <c r="J22530" t="str">
        <f t="shared" si="1055"/>
        <v>6-9</v>
      </c>
    </row>
    <row r="22531" spans="1:10">
      <c r="A22531" t="s">
        <v>1374</v>
      </c>
      <c r="B22531" t="s">
        <v>1490</v>
      </c>
      <c r="C22531" s="7">
        <v>44310.146087963</v>
      </c>
      <c r="D22531" t="str">
        <f>VLOOKUP(A22531,Sheet2!$B$2:$E$1001,3,0)</f>
        <v>video</v>
      </c>
      <c r="E22531" t="str">
        <f>VLOOKUP(A22531,Sheet2!$B$2:$E$1001,4,0)</f>
        <v>dogs</v>
      </c>
      <c r="F22531" t="str">
        <f>VLOOKUP(B22531,Sheet3!$B$2:$D$17,2,0)</f>
        <v>negative</v>
      </c>
      <c r="G22531">
        <f>VLOOKUP(B22531,Sheet3!$B$2:$D$17,3,0)</f>
        <v>5</v>
      </c>
      <c r="H22531">
        <f t="shared" ref="H22531:H22594" si="1056">MONTH(C22531)</f>
        <v>4</v>
      </c>
      <c r="I22531">
        <f t="shared" ref="I22531:I22594" si="1057">WEEKDAY(C22531,2)</f>
        <v>6</v>
      </c>
      <c r="J22531" t="str">
        <f t="shared" ref="J22531:J22594" si="1058">TEXT(INT(HOUR(C22531)/3)*3,"0")&amp;"-"&amp;TEXT(INT(HOUR(C22531)/3)*3+3,"0")</f>
        <v>3-6</v>
      </c>
    </row>
    <row r="22532" spans="1:10">
      <c r="A22532" t="s">
        <v>1374</v>
      </c>
      <c r="B22532" t="s">
        <v>1490</v>
      </c>
      <c r="C22532" s="7">
        <v>44104.8781134259</v>
      </c>
      <c r="D22532" t="str">
        <f>VLOOKUP(A22532,Sheet2!$B$2:$E$1001,3,0)</f>
        <v>video</v>
      </c>
      <c r="E22532" t="str">
        <f>VLOOKUP(A22532,Sheet2!$B$2:$E$1001,4,0)</f>
        <v>dogs</v>
      </c>
      <c r="F22532" t="str">
        <f>VLOOKUP(B22532,Sheet3!$B$2:$D$17,2,0)</f>
        <v>negative</v>
      </c>
      <c r="G22532">
        <f>VLOOKUP(B22532,Sheet3!$B$2:$D$17,3,0)</f>
        <v>5</v>
      </c>
      <c r="H22532">
        <f t="shared" si="1056"/>
        <v>9</v>
      </c>
      <c r="I22532">
        <f t="shared" si="1057"/>
        <v>3</v>
      </c>
      <c r="J22532" t="str">
        <f t="shared" si="1058"/>
        <v>21-24</v>
      </c>
    </row>
    <row r="22533" spans="1:10">
      <c r="A22533" t="s">
        <v>1374</v>
      </c>
      <c r="B22533" t="s">
        <v>1485</v>
      </c>
      <c r="C22533" s="7">
        <v>44060.7817476852</v>
      </c>
      <c r="D22533" t="str">
        <f>VLOOKUP(A22533,Sheet2!$B$2:$E$1001,3,0)</f>
        <v>video</v>
      </c>
      <c r="E22533" t="str">
        <f>VLOOKUP(A22533,Sheet2!$B$2:$E$1001,4,0)</f>
        <v>dogs</v>
      </c>
      <c r="F22533" t="str">
        <f>VLOOKUP(B22533,Sheet3!$B$2:$D$17,2,0)</f>
        <v>positive</v>
      </c>
      <c r="G22533">
        <f>VLOOKUP(B22533,Sheet3!$B$2:$D$17,3,0)</f>
        <v>60</v>
      </c>
      <c r="H22533">
        <f t="shared" si="1056"/>
        <v>8</v>
      </c>
      <c r="I22533">
        <f t="shared" si="1057"/>
        <v>1</v>
      </c>
      <c r="J22533" t="str">
        <f t="shared" si="1058"/>
        <v>18-21</v>
      </c>
    </row>
    <row r="22534" spans="1:10">
      <c r="A22534" t="s">
        <v>1374</v>
      </c>
      <c r="B22534" t="s">
        <v>1497</v>
      </c>
      <c r="C22534" s="7">
        <v>44077.9531597222</v>
      </c>
      <c r="D22534" t="str">
        <f>VLOOKUP(A22534,Sheet2!$B$2:$E$1001,3,0)</f>
        <v>video</v>
      </c>
      <c r="E22534" t="str">
        <f>VLOOKUP(A22534,Sheet2!$B$2:$E$1001,4,0)</f>
        <v>dogs</v>
      </c>
      <c r="F22534" t="str">
        <f>VLOOKUP(B22534,Sheet3!$B$2:$D$17,2,0)</f>
        <v>positive</v>
      </c>
      <c r="G22534">
        <f>VLOOKUP(B22534,Sheet3!$B$2:$D$17,3,0)</f>
        <v>72</v>
      </c>
      <c r="H22534">
        <f t="shared" si="1056"/>
        <v>9</v>
      </c>
      <c r="I22534">
        <f t="shared" si="1057"/>
        <v>4</v>
      </c>
      <c r="J22534" t="str">
        <f t="shared" si="1058"/>
        <v>21-24</v>
      </c>
    </row>
    <row r="22535" spans="1:10">
      <c r="A22535" t="s">
        <v>1374</v>
      </c>
      <c r="B22535" t="s">
        <v>1502</v>
      </c>
      <c r="C22535" s="7">
        <v>44311.2278125</v>
      </c>
      <c r="D22535" t="str">
        <f>VLOOKUP(A22535,Sheet2!$B$2:$E$1001,3,0)</f>
        <v>video</v>
      </c>
      <c r="E22535" t="str">
        <f>VLOOKUP(A22535,Sheet2!$B$2:$E$1001,4,0)</f>
        <v>dogs</v>
      </c>
      <c r="F22535" t="str">
        <f>VLOOKUP(B22535,Sheet3!$B$2:$D$17,2,0)</f>
        <v>negative</v>
      </c>
      <c r="G22535">
        <f>VLOOKUP(B22535,Sheet3!$B$2:$D$17,3,0)</f>
        <v>15</v>
      </c>
      <c r="H22535">
        <f t="shared" si="1056"/>
        <v>4</v>
      </c>
      <c r="I22535">
        <f t="shared" si="1057"/>
        <v>7</v>
      </c>
      <c r="J22535" t="str">
        <f t="shared" si="1058"/>
        <v>3-6</v>
      </c>
    </row>
    <row r="22536" spans="1:10">
      <c r="A22536" t="s">
        <v>1374</v>
      </c>
      <c r="B22536" t="s">
        <v>1496</v>
      </c>
      <c r="C22536" s="7">
        <v>44021.2675462963</v>
      </c>
      <c r="D22536" t="str">
        <f>VLOOKUP(A22536,Sheet2!$B$2:$E$1001,3,0)</f>
        <v>video</v>
      </c>
      <c r="E22536" t="str">
        <f>VLOOKUP(A22536,Sheet2!$B$2:$E$1001,4,0)</f>
        <v>dogs</v>
      </c>
      <c r="F22536" t="str">
        <f>VLOOKUP(B22536,Sheet3!$B$2:$D$17,2,0)</f>
        <v>positive</v>
      </c>
      <c r="G22536">
        <f>VLOOKUP(B22536,Sheet3!$B$2:$D$17,3,0)</f>
        <v>70</v>
      </c>
      <c r="H22536">
        <f t="shared" si="1056"/>
        <v>7</v>
      </c>
      <c r="I22536">
        <f t="shared" si="1057"/>
        <v>4</v>
      </c>
      <c r="J22536" t="str">
        <f t="shared" si="1058"/>
        <v>6-9</v>
      </c>
    </row>
    <row r="22537" spans="1:10">
      <c r="A22537" t="s">
        <v>1374</v>
      </c>
      <c r="B22537" t="s">
        <v>1490</v>
      </c>
      <c r="C22537" s="7">
        <v>44119.8488657407</v>
      </c>
      <c r="D22537" t="str">
        <f>VLOOKUP(A22537,Sheet2!$B$2:$E$1001,3,0)</f>
        <v>video</v>
      </c>
      <c r="E22537" t="str">
        <f>VLOOKUP(A22537,Sheet2!$B$2:$E$1001,4,0)</f>
        <v>dogs</v>
      </c>
      <c r="F22537" t="str">
        <f>VLOOKUP(B22537,Sheet3!$B$2:$D$17,2,0)</f>
        <v>negative</v>
      </c>
      <c r="G22537">
        <f>VLOOKUP(B22537,Sheet3!$B$2:$D$17,3,0)</f>
        <v>5</v>
      </c>
      <c r="H22537">
        <f t="shared" si="1056"/>
        <v>10</v>
      </c>
      <c r="I22537">
        <f t="shared" si="1057"/>
        <v>4</v>
      </c>
      <c r="J22537" t="str">
        <f t="shared" si="1058"/>
        <v>18-21</v>
      </c>
    </row>
    <row r="22538" customFormat="1" spans="1:10">
      <c r="A22538" t="s">
        <v>1374</v>
      </c>
      <c r="B22538" t="s">
        <v>1499</v>
      </c>
      <c r="C22538" s="7">
        <v>44143.3070717593</v>
      </c>
      <c r="D22538" t="str">
        <f>VLOOKUP(A22538,Sheet2!$B$2:$E$1001,3,0)</f>
        <v>video</v>
      </c>
      <c r="E22538" t="str">
        <f>VLOOKUP(A22538,Sheet2!$B$2:$E$1001,4,0)</f>
        <v>dogs</v>
      </c>
      <c r="F22538" t="str">
        <f>VLOOKUP(B22538,Sheet3!$B$2:$D$17,2,0)</f>
        <v>negative</v>
      </c>
      <c r="G22538">
        <f>VLOOKUP(B22538,Sheet3!$B$2:$D$17,3,0)</f>
        <v>10</v>
      </c>
      <c r="H22538">
        <f t="shared" si="1056"/>
        <v>11</v>
      </c>
      <c r="I22538">
        <f t="shared" si="1057"/>
        <v>7</v>
      </c>
      <c r="J22538" t="str">
        <f t="shared" si="1058"/>
        <v>6-9</v>
      </c>
    </row>
    <row r="22539" spans="1:10">
      <c r="A22539" t="s">
        <v>1374</v>
      </c>
      <c r="B22539" t="s">
        <v>1492</v>
      </c>
      <c r="C22539" s="7">
        <v>44017.774525463</v>
      </c>
      <c r="D22539" t="str">
        <f>VLOOKUP(A22539,Sheet2!$B$2:$E$1001,3,0)</f>
        <v>video</v>
      </c>
      <c r="E22539" t="str">
        <f>VLOOKUP(A22539,Sheet2!$B$2:$E$1001,4,0)</f>
        <v>dogs</v>
      </c>
      <c r="F22539" t="str">
        <f>VLOOKUP(B22539,Sheet3!$B$2:$D$17,2,0)</f>
        <v>neutral</v>
      </c>
      <c r="G22539">
        <f>VLOOKUP(B22539,Sheet3!$B$2:$D$17,3,0)</f>
        <v>20</v>
      </c>
      <c r="H22539">
        <f t="shared" si="1056"/>
        <v>7</v>
      </c>
      <c r="I22539">
        <f t="shared" si="1057"/>
        <v>7</v>
      </c>
      <c r="J22539" t="str">
        <f t="shared" si="1058"/>
        <v>18-21</v>
      </c>
    </row>
    <row r="22540" spans="1:10">
      <c r="A22540" t="s">
        <v>1374</v>
      </c>
      <c r="B22540" t="s">
        <v>1503</v>
      </c>
      <c r="C22540" s="7">
        <v>44215.4686574074</v>
      </c>
      <c r="D22540" t="str">
        <f>VLOOKUP(A22540,Sheet2!$B$2:$E$1001,3,0)</f>
        <v>video</v>
      </c>
      <c r="E22540" t="str">
        <f>VLOOKUP(A22540,Sheet2!$B$2:$E$1001,4,0)</f>
        <v>dogs</v>
      </c>
      <c r="F22540" t="str">
        <f>VLOOKUP(B22540,Sheet3!$B$2:$D$17,2,0)</f>
        <v>negative</v>
      </c>
      <c r="G22540">
        <f>VLOOKUP(B22540,Sheet3!$B$2:$D$17,3,0)</f>
        <v>12</v>
      </c>
      <c r="H22540">
        <f t="shared" si="1056"/>
        <v>1</v>
      </c>
      <c r="I22540">
        <f t="shared" si="1057"/>
        <v>2</v>
      </c>
      <c r="J22540" t="str">
        <f t="shared" si="1058"/>
        <v>9-12</v>
      </c>
    </row>
    <row r="22541" spans="1:10">
      <c r="A22541" t="s">
        <v>1374</v>
      </c>
      <c r="B22541" t="s">
        <v>1491</v>
      </c>
      <c r="C22541" s="7">
        <v>44154.5134375</v>
      </c>
      <c r="D22541" t="str">
        <f>VLOOKUP(A22541,Sheet2!$B$2:$E$1001,3,0)</f>
        <v>video</v>
      </c>
      <c r="E22541" t="str">
        <f>VLOOKUP(A22541,Sheet2!$B$2:$E$1001,4,0)</f>
        <v>dogs</v>
      </c>
      <c r="F22541" t="str">
        <f>VLOOKUP(B22541,Sheet3!$B$2:$D$17,2,0)</f>
        <v>positive</v>
      </c>
      <c r="G22541">
        <f>VLOOKUP(B22541,Sheet3!$B$2:$D$17,3,0)</f>
        <v>30</v>
      </c>
      <c r="H22541">
        <f t="shared" si="1056"/>
        <v>11</v>
      </c>
      <c r="I22541">
        <f t="shared" si="1057"/>
        <v>4</v>
      </c>
      <c r="J22541" t="str">
        <f t="shared" si="1058"/>
        <v>12-15</v>
      </c>
    </row>
    <row r="22542" spans="1:10">
      <c r="A22542" t="s">
        <v>1374</v>
      </c>
      <c r="B22542" t="s">
        <v>1488</v>
      </c>
      <c r="C22542" s="7">
        <v>44273.4851041667</v>
      </c>
      <c r="D22542" t="str">
        <f>VLOOKUP(A22542,Sheet2!$B$2:$E$1001,3,0)</f>
        <v>video</v>
      </c>
      <c r="E22542" t="str">
        <f>VLOOKUP(A22542,Sheet2!$B$2:$E$1001,4,0)</f>
        <v>dogs</v>
      </c>
      <c r="F22542" t="str">
        <f>VLOOKUP(B22542,Sheet3!$B$2:$D$17,2,0)</f>
        <v>negative</v>
      </c>
      <c r="G22542">
        <f>VLOOKUP(B22542,Sheet3!$B$2:$D$17,3,0)</f>
        <v>0</v>
      </c>
      <c r="H22542">
        <f t="shared" si="1056"/>
        <v>3</v>
      </c>
      <c r="I22542">
        <f t="shared" si="1057"/>
        <v>4</v>
      </c>
      <c r="J22542" t="str">
        <f t="shared" si="1058"/>
        <v>9-12</v>
      </c>
    </row>
    <row r="22543" spans="1:10">
      <c r="A22543" t="s">
        <v>1374</v>
      </c>
      <c r="B22543" t="s">
        <v>1494</v>
      </c>
      <c r="C22543" s="7">
        <v>44095.263912037</v>
      </c>
      <c r="D22543" t="str">
        <f>VLOOKUP(A22543,Sheet2!$B$2:$E$1001,3,0)</f>
        <v>video</v>
      </c>
      <c r="E22543" t="str">
        <f>VLOOKUP(A22543,Sheet2!$B$2:$E$1001,4,0)</f>
        <v>dogs</v>
      </c>
      <c r="F22543" t="str">
        <f>VLOOKUP(B22543,Sheet3!$B$2:$D$17,2,0)</f>
        <v>positive</v>
      </c>
      <c r="G22543">
        <f>VLOOKUP(B22543,Sheet3!$B$2:$D$17,3,0)</f>
        <v>65</v>
      </c>
      <c r="H22543">
        <f t="shared" si="1056"/>
        <v>9</v>
      </c>
      <c r="I22543">
        <f t="shared" si="1057"/>
        <v>1</v>
      </c>
      <c r="J22543" t="str">
        <f t="shared" si="1058"/>
        <v>6-9</v>
      </c>
    </row>
    <row r="22544" spans="1:10">
      <c r="A22544" t="s">
        <v>1374</v>
      </c>
      <c r="B22544" t="s">
        <v>1502</v>
      </c>
      <c r="C22544" s="7">
        <v>44351.7405555556</v>
      </c>
      <c r="D22544" t="str">
        <f>VLOOKUP(A22544,Sheet2!$B$2:$E$1001,3,0)</f>
        <v>video</v>
      </c>
      <c r="E22544" t="str">
        <f>VLOOKUP(A22544,Sheet2!$B$2:$E$1001,4,0)</f>
        <v>dogs</v>
      </c>
      <c r="F22544" t="str">
        <f>VLOOKUP(B22544,Sheet3!$B$2:$D$17,2,0)</f>
        <v>negative</v>
      </c>
      <c r="G22544">
        <f>VLOOKUP(B22544,Sheet3!$B$2:$D$17,3,0)</f>
        <v>15</v>
      </c>
      <c r="H22544">
        <f t="shared" si="1056"/>
        <v>6</v>
      </c>
      <c r="I22544">
        <f t="shared" si="1057"/>
        <v>5</v>
      </c>
      <c r="J22544" t="str">
        <f t="shared" si="1058"/>
        <v>15-18</v>
      </c>
    </row>
    <row r="22545" spans="1:10">
      <c r="A22545" t="s">
        <v>1374</v>
      </c>
      <c r="B22545" t="s">
        <v>1503</v>
      </c>
      <c r="C22545" s="7">
        <v>44066.1620138889</v>
      </c>
      <c r="D22545" t="str">
        <f>VLOOKUP(A22545,Sheet2!$B$2:$E$1001,3,0)</f>
        <v>video</v>
      </c>
      <c r="E22545" t="str">
        <f>VLOOKUP(A22545,Sheet2!$B$2:$E$1001,4,0)</f>
        <v>dogs</v>
      </c>
      <c r="F22545" t="str">
        <f>VLOOKUP(B22545,Sheet3!$B$2:$D$17,2,0)</f>
        <v>negative</v>
      </c>
      <c r="G22545">
        <f>VLOOKUP(B22545,Sheet3!$B$2:$D$17,3,0)</f>
        <v>12</v>
      </c>
      <c r="H22545">
        <f t="shared" si="1056"/>
        <v>8</v>
      </c>
      <c r="I22545">
        <f t="shared" si="1057"/>
        <v>7</v>
      </c>
      <c r="J22545" t="str">
        <f t="shared" si="1058"/>
        <v>3-6</v>
      </c>
    </row>
    <row r="22546" spans="1:10">
      <c r="A22546" t="s">
        <v>1374</v>
      </c>
      <c r="B22546" t="s">
        <v>1501</v>
      </c>
      <c r="C22546" s="7">
        <v>44300.7856018519</v>
      </c>
      <c r="D22546" t="str">
        <f>VLOOKUP(A22546,Sheet2!$B$2:$E$1001,3,0)</f>
        <v>video</v>
      </c>
      <c r="E22546" t="str">
        <f>VLOOKUP(A22546,Sheet2!$B$2:$E$1001,4,0)</f>
        <v>dogs</v>
      </c>
      <c r="F22546" t="str">
        <f>VLOOKUP(B22546,Sheet3!$B$2:$D$17,2,0)</f>
        <v>neutral</v>
      </c>
      <c r="G22546">
        <f>VLOOKUP(B22546,Sheet3!$B$2:$D$17,3,0)</f>
        <v>35</v>
      </c>
      <c r="H22546">
        <f t="shared" si="1056"/>
        <v>4</v>
      </c>
      <c r="I22546">
        <f t="shared" si="1057"/>
        <v>3</v>
      </c>
      <c r="J22546" t="str">
        <f t="shared" si="1058"/>
        <v>18-21</v>
      </c>
    </row>
    <row r="22547" spans="1:10">
      <c r="A22547" t="s">
        <v>1374</v>
      </c>
      <c r="B22547" t="s">
        <v>1488</v>
      </c>
      <c r="C22547" s="7">
        <v>44254.7692708333</v>
      </c>
      <c r="D22547" t="str">
        <f>VLOOKUP(A22547,Sheet2!$B$2:$E$1001,3,0)</f>
        <v>video</v>
      </c>
      <c r="E22547" t="str">
        <f>VLOOKUP(A22547,Sheet2!$B$2:$E$1001,4,0)</f>
        <v>dogs</v>
      </c>
      <c r="F22547" t="str">
        <f>VLOOKUP(B22547,Sheet3!$B$2:$D$17,2,0)</f>
        <v>negative</v>
      </c>
      <c r="G22547">
        <f>VLOOKUP(B22547,Sheet3!$B$2:$D$17,3,0)</f>
        <v>0</v>
      </c>
      <c r="H22547">
        <f t="shared" si="1056"/>
        <v>2</v>
      </c>
      <c r="I22547">
        <f t="shared" si="1057"/>
        <v>6</v>
      </c>
      <c r="J22547" t="str">
        <f t="shared" si="1058"/>
        <v>18-21</v>
      </c>
    </row>
    <row r="22548" customFormat="1" spans="1:10">
      <c r="A22548" t="s">
        <v>1374</v>
      </c>
      <c r="B22548" t="s">
        <v>1503</v>
      </c>
      <c r="C22548" s="7">
        <v>44334.568900463</v>
      </c>
      <c r="D22548" t="str">
        <f>VLOOKUP(A22548,Sheet2!$B$2:$E$1001,3,0)</f>
        <v>video</v>
      </c>
      <c r="E22548" t="str">
        <f>VLOOKUP(A22548,Sheet2!$B$2:$E$1001,4,0)</f>
        <v>dogs</v>
      </c>
      <c r="F22548" t="str">
        <f>VLOOKUP(B22548,Sheet3!$B$2:$D$17,2,0)</f>
        <v>negative</v>
      </c>
      <c r="G22548">
        <f>VLOOKUP(B22548,Sheet3!$B$2:$D$17,3,0)</f>
        <v>12</v>
      </c>
      <c r="H22548">
        <f t="shared" si="1056"/>
        <v>5</v>
      </c>
      <c r="I22548">
        <f t="shared" si="1057"/>
        <v>2</v>
      </c>
      <c r="J22548" t="str">
        <f t="shared" si="1058"/>
        <v>12-15</v>
      </c>
    </row>
    <row r="22549" spans="1:10">
      <c r="A22549" t="s">
        <v>1374</v>
      </c>
      <c r="B22549" t="s">
        <v>1485</v>
      </c>
      <c r="C22549" s="7">
        <v>44061.1929166667</v>
      </c>
      <c r="D22549" t="str">
        <f>VLOOKUP(A22549,Sheet2!$B$2:$E$1001,3,0)</f>
        <v>video</v>
      </c>
      <c r="E22549" t="str">
        <f>VLOOKUP(A22549,Sheet2!$B$2:$E$1001,4,0)</f>
        <v>dogs</v>
      </c>
      <c r="F22549" t="str">
        <f>VLOOKUP(B22549,Sheet3!$B$2:$D$17,2,0)</f>
        <v>positive</v>
      </c>
      <c r="G22549">
        <f>VLOOKUP(B22549,Sheet3!$B$2:$D$17,3,0)</f>
        <v>60</v>
      </c>
      <c r="H22549">
        <f t="shared" si="1056"/>
        <v>8</v>
      </c>
      <c r="I22549">
        <f t="shared" si="1057"/>
        <v>2</v>
      </c>
      <c r="J22549" t="str">
        <f t="shared" si="1058"/>
        <v>3-6</v>
      </c>
    </row>
    <row r="22550" spans="1:10">
      <c r="A22550" t="s">
        <v>1375</v>
      </c>
      <c r="B22550" t="s">
        <v>1487</v>
      </c>
      <c r="C22550" s="7">
        <v>44285.2977893519</v>
      </c>
      <c r="D22550" t="str">
        <f>VLOOKUP(A22550,Sheet2!$B$2:$E$1001,3,0)</f>
        <v>video</v>
      </c>
      <c r="E22550" t="str">
        <f>VLOOKUP(A22550,Sheet2!$B$2:$E$1001,4,0)</f>
        <v>travel</v>
      </c>
      <c r="F22550" t="str">
        <f>VLOOKUP(B22550,Sheet3!$B$2:$D$17,2,0)</f>
        <v>positive</v>
      </c>
      <c r="G22550">
        <f>VLOOKUP(B22550,Sheet3!$B$2:$D$17,3,0)</f>
        <v>70</v>
      </c>
      <c r="H22550">
        <f t="shared" si="1056"/>
        <v>3</v>
      </c>
      <c r="I22550">
        <f t="shared" si="1057"/>
        <v>2</v>
      </c>
      <c r="J22550" t="str">
        <f t="shared" si="1058"/>
        <v>6-9</v>
      </c>
    </row>
    <row r="22551" spans="1:10">
      <c r="A22551" t="s">
        <v>1375</v>
      </c>
      <c r="B22551" t="s">
        <v>1499</v>
      </c>
      <c r="C22551" s="7">
        <v>44322.1427893518</v>
      </c>
      <c r="D22551" t="str">
        <f>VLOOKUP(A22551,Sheet2!$B$2:$E$1001,3,0)</f>
        <v>video</v>
      </c>
      <c r="E22551" t="str">
        <f>VLOOKUP(A22551,Sheet2!$B$2:$E$1001,4,0)</f>
        <v>travel</v>
      </c>
      <c r="F22551" t="str">
        <f>VLOOKUP(B22551,Sheet3!$B$2:$D$17,2,0)</f>
        <v>negative</v>
      </c>
      <c r="G22551">
        <f>VLOOKUP(B22551,Sheet3!$B$2:$D$17,3,0)</f>
        <v>10</v>
      </c>
      <c r="H22551">
        <f t="shared" si="1056"/>
        <v>5</v>
      </c>
      <c r="I22551">
        <f t="shared" si="1057"/>
        <v>4</v>
      </c>
      <c r="J22551" t="str">
        <f t="shared" si="1058"/>
        <v>3-6</v>
      </c>
    </row>
    <row r="22552" spans="1:10">
      <c r="A22552" t="s">
        <v>1375</v>
      </c>
      <c r="B22552" t="s">
        <v>1502</v>
      </c>
      <c r="C22552" s="7">
        <v>44032.6463425926</v>
      </c>
      <c r="D22552" t="str">
        <f>VLOOKUP(A22552,Sheet2!$B$2:$E$1001,3,0)</f>
        <v>video</v>
      </c>
      <c r="E22552" t="str">
        <f>VLOOKUP(A22552,Sheet2!$B$2:$E$1001,4,0)</f>
        <v>travel</v>
      </c>
      <c r="F22552" t="str">
        <f>VLOOKUP(B22552,Sheet3!$B$2:$D$17,2,0)</f>
        <v>negative</v>
      </c>
      <c r="G22552">
        <f>VLOOKUP(B22552,Sheet3!$B$2:$D$17,3,0)</f>
        <v>15</v>
      </c>
      <c r="H22552">
        <f t="shared" si="1056"/>
        <v>7</v>
      </c>
      <c r="I22552">
        <f t="shared" si="1057"/>
        <v>1</v>
      </c>
      <c r="J22552" t="str">
        <f t="shared" si="1058"/>
        <v>15-18</v>
      </c>
    </row>
    <row r="22553" spans="1:10">
      <c r="A22553" t="s">
        <v>1376</v>
      </c>
      <c r="B22553" t="s">
        <v>1496</v>
      </c>
      <c r="C22553" s="7">
        <v>44046.46</v>
      </c>
      <c r="D22553" t="str">
        <f>VLOOKUP(A22553,Sheet2!$B$2:$E$1001,3,0)</f>
        <v>photo</v>
      </c>
      <c r="E22553" t="str">
        <f>VLOOKUP(A22553,Sheet2!$B$2:$E$1001,4,0)</f>
        <v>education</v>
      </c>
      <c r="F22553" t="str">
        <f>VLOOKUP(B22553,Sheet3!$B$2:$D$17,2,0)</f>
        <v>positive</v>
      </c>
      <c r="G22553">
        <f>VLOOKUP(B22553,Sheet3!$B$2:$D$17,3,0)</f>
        <v>70</v>
      </c>
      <c r="H22553">
        <f t="shared" si="1056"/>
        <v>8</v>
      </c>
      <c r="I22553">
        <f t="shared" si="1057"/>
        <v>1</v>
      </c>
      <c r="J22553" t="str">
        <f t="shared" si="1058"/>
        <v>9-12</v>
      </c>
    </row>
    <row r="22554" spans="1:10">
      <c r="A22554" t="s">
        <v>1376</v>
      </c>
      <c r="B22554" t="s">
        <v>1498</v>
      </c>
      <c r="C22554" s="7">
        <v>44239.4555324074</v>
      </c>
      <c r="D22554" t="str">
        <f>VLOOKUP(A22554,Sheet2!$B$2:$E$1001,3,0)</f>
        <v>photo</v>
      </c>
      <c r="E22554" t="str">
        <f>VLOOKUP(A22554,Sheet2!$B$2:$E$1001,4,0)</f>
        <v>education</v>
      </c>
      <c r="F22554" t="str">
        <f>VLOOKUP(B22554,Sheet3!$B$2:$D$17,2,0)</f>
        <v>positive</v>
      </c>
      <c r="G22554">
        <f>VLOOKUP(B22554,Sheet3!$B$2:$D$17,3,0)</f>
        <v>50</v>
      </c>
      <c r="H22554">
        <f t="shared" si="1056"/>
        <v>2</v>
      </c>
      <c r="I22554">
        <f t="shared" si="1057"/>
        <v>5</v>
      </c>
      <c r="J22554" t="str">
        <f t="shared" si="1058"/>
        <v>9-12</v>
      </c>
    </row>
    <row r="22555" spans="1:10">
      <c r="A22555" t="s">
        <v>1376</v>
      </c>
      <c r="B22555" t="s">
        <v>1492</v>
      </c>
      <c r="C22555" s="7">
        <v>44331.1697106482</v>
      </c>
      <c r="D22555" t="str">
        <f>VLOOKUP(A22555,Sheet2!$B$2:$E$1001,3,0)</f>
        <v>photo</v>
      </c>
      <c r="E22555" t="str">
        <f>VLOOKUP(A22555,Sheet2!$B$2:$E$1001,4,0)</f>
        <v>education</v>
      </c>
      <c r="F22555" t="str">
        <f>VLOOKUP(B22555,Sheet3!$B$2:$D$17,2,0)</f>
        <v>neutral</v>
      </c>
      <c r="G22555">
        <f>VLOOKUP(B22555,Sheet3!$B$2:$D$17,3,0)</f>
        <v>20</v>
      </c>
      <c r="H22555">
        <f t="shared" si="1056"/>
        <v>5</v>
      </c>
      <c r="I22555">
        <f t="shared" si="1057"/>
        <v>6</v>
      </c>
      <c r="J22555" t="str">
        <f t="shared" si="1058"/>
        <v>3-6</v>
      </c>
    </row>
    <row r="22556" spans="1:10">
      <c r="A22556" t="s">
        <v>1376</v>
      </c>
      <c r="B22556" t="s">
        <v>1492</v>
      </c>
      <c r="C22556" s="7">
        <v>44081.9303587963</v>
      </c>
      <c r="D22556" t="str">
        <f>VLOOKUP(A22556,Sheet2!$B$2:$E$1001,3,0)</f>
        <v>photo</v>
      </c>
      <c r="E22556" t="str">
        <f>VLOOKUP(A22556,Sheet2!$B$2:$E$1001,4,0)</f>
        <v>education</v>
      </c>
      <c r="F22556" t="str">
        <f>VLOOKUP(B22556,Sheet3!$B$2:$D$17,2,0)</f>
        <v>neutral</v>
      </c>
      <c r="G22556">
        <f>VLOOKUP(B22556,Sheet3!$B$2:$D$17,3,0)</f>
        <v>20</v>
      </c>
      <c r="H22556">
        <f t="shared" si="1056"/>
        <v>9</v>
      </c>
      <c r="I22556">
        <f t="shared" si="1057"/>
        <v>1</v>
      </c>
      <c r="J22556" t="str">
        <f t="shared" si="1058"/>
        <v>21-24</v>
      </c>
    </row>
    <row r="22557" spans="1:10">
      <c r="A22557" t="s">
        <v>1376</v>
      </c>
      <c r="B22557" t="s">
        <v>1501</v>
      </c>
      <c r="C22557" s="7">
        <v>44014.1191550926</v>
      </c>
      <c r="D22557" t="str">
        <f>VLOOKUP(A22557,Sheet2!$B$2:$E$1001,3,0)</f>
        <v>photo</v>
      </c>
      <c r="E22557" t="str">
        <f>VLOOKUP(A22557,Sheet2!$B$2:$E$1001,4,0)</f>
        <v>education</v>
      </c>
      <c r="F22557" t="str">
        <f>VLOOKUP(B22557,Sheet3!$B$2:$D$17,2,0)</f>
        <v>neutral</v>
      </c>
      <c r="G22557">
        <f>VLOOKUP(B22557,Sheet3!$B$2:$D$17,3,0)</f>
        <v>35</v>
      </c>
      <c r="H22557">
        <f t="shared" si="1056"/>
        <v>7</v>
      </c>
      <c r="I22557">
        <f t="shared" si="1057"/>
        <v>4</v>
      </c>
      <c r="J22557" t="str">
        <f t="shared" si="1058"/>
        <v>0-3</v>
      </c>
    </row>
    <row r="22558" spans="1:10">
      <c r="A22558" t="s">
        <v>1376</v>
      </c>
      <c r="B22558" t="s">
        <v>1492</v>
      </c>
      <c r="C22558" s="7">
        <v>44066.0027199074</v>
      </c>
      <c r="D22558" t="str">
        <f>VLOOKUP(A22558,Sheet2!$B$2:$E$1001,3,0)</f>
        <v>photo</v>
      </c>
      <c r="E22558" t="str">
        <f>VLOOKUP(A22558,Sheet2!$B$2:$E$1001,4,0)</f>
        <v>education</v>
      </c>
      <c r="F22558" t="str">
        <f>VLOOKUP(B22558,Sheet3!$B$2:$D$17,2,0)</f>
        <v>neutral</v>
      </c>
      <c r="G22558">
        <f>VLOOKUP(B22558,Sheet3!$B$2:$D$17,3,0)</f>
        <v>20</v>
      </c>
      <c r="H22558">
        <f t="shared" si="1056"/>
        <v>8</v>
      </c>
      <c r="I22558">
        <f t="shared" si="1057"/>
        <v>7</v>
      </c>
      <c r="J22558" t="str">
        <f t="shared" si="1058"/>
        <v>0-3</v>
      </c>
    </row>
    <row r="22559" spans="1:10">
      <c r="A22559" t="s">
        <v>1376</v>
      </c>
      <c r="B22559" t="s">
        <v>1496</v>
      </c>
      <c r="C22559" s="7">
        <v>44364.1853472222</v>
      </c>
      <c r="D22559" t="str">
        <f>VLOOKUP(A22559,Sheet2!$B$2:$E$1001,3,0)</f>
        <v>photo</v>
      </c>
      <c r="E22559" t="str">
        <f>VLOOKUP(A22559,Sheet2!$B$2:$E$1001,4,0)</f>
        <v>education</v>
      </c>
      <c r="F22559" t="str">
        <f>VLOOKUP(B22559,Sheet3!$B$2:$D$17,2,0)</f>
        <v>positive</v>
      </c>
      <c r="G22559">
        <f>VLOOKUP(B22559,Sheet3!$B$2:$D$17,3,0)</f>
        <v>70</v>
      </c>
      <c r="H22559">
        <f t="shared" si="1056"/>
        <v>6</v>
      </c>
      <c r="I22559">
        <f t="shared" si="1057"/>
        <v>4</v>
      </c>
      <c r="J22559" t="str">
        <f t="shared" si="1058"/>
        <v>3-6</v>
      </c>
    </row>
    <row r="22560" spans="1:10">
      <c r="A22560" t="s">
        <v>1376</v>
      </c>
      <c r="B22560" t="s">
        <v>1501</v>
      </c>
      <c r="C22560" s="7">
        <v>44265.3694675926</v>
      </c>
      <c r="D22560" t="str">
        <f>VLOOKUP(A22560,Sheet2!$B$2:$E$1001,3,0)</f>
        <v>photo</v>
      </c>
      <c r="E22560" t="str">
        <f>VLOOKUP(A22560,Sheet2!$B$2:$E$1001,4,0)</f>
        <v>education</v>
      </c>
      <c r="F22560" t="str">
        <f>VLOOKUP(B22560,Sheet3!$B$2:$D$17,2,0)</f>
        <v>neutral</v>
      </c>
      <c r="G22560">
        <f>VLOOKUP(B22560,Sheet3!$B$2:$D$17,3,0)</f>
        <v>35</v>
      </c>
      <c r="H22560">
        <f t="shared" si="1056"/>
        <v>3</v>
      </c>
      <c r="I22560">
        <f t="shared" si="1057"/>
        <v>3</v>
      </c>
      <c r="J22560" t="str">
        <f t="shared" si="1058"/>
        <v>6-9</v>
      </c>
    </row>
    <row r="22561" spans="1:10">
      <c r="A22561" t="s">
        <v>1376</v>
      </c>
      <c r="B22561" t="s">
        <v>1496</v>
      </c>
      <c r="C22561" s="7">
        <v>44333.9161921296</v>
      </c>
      <c r="D22561" t="str">
        <f>VLOOKUP(A22561,Sheet2!$B$2:$E$1001,3,0)</f>
        <v>photo</v>
      </c>
      <c r="E22561" t="str">
        <f>VLOOKUP(A22561,Sheet2!$B$2:$E$1001,4,0)</f>
        <v>education</v>
      </c>
      <c r="F22561" t="str">
        <f>VLOOKUP(B22561,Sheet3!$B$2:$D$17,2,0)</f>
        <v>positive</v>
      </c>
      <c r="G22561">
        <f>VLOOKUP(B22561,Sheet3!$B$2:$D$17,3,0)</f>
        <v>70</v>
      </c>
      <c r="H22561">
        <f t="shared" si="1056"/>
        <v>5</v>
      </c>
      <c r="I22561">
        <f t="shared" si="1057"/>
        <v>1</v>
      </c>
      <c r="J22561" t="str">
        <f t="shared" si="1058"/>
        <v>21-24</v>
      </c>
    </row>
    <row r="22562" customFormat="1" spans="1:10">
      <c r="A22562" t="s">
        <v>1376</v>
      </c>
      <c r="B22562" t="s">
        <v>1501</v>
      </c>
      <c r="C22562" s="7">
        <v>44193.7511689815</v>
      </c>
      <c r="D22562" t="str">
        <f>VLOOKUP(A22562,Sheet2!$B$2:$E$1001,3,0)</f>
        <v>photo</v>
      </c>
      <c r="E22562" t="str">
        <f>VLOOKUP(A22562,Sheet2!$B$2:$E$1001,4,0)</f>
        <v>education</v>
      </c>
      <c r="F22562" t="str">
        <f>VLOOKUP(B22562,Sheet3!$B$2:$D$17,2,0)</f>
        <v>neutral</v>
      </c>
      <c r="G22562">
        <f>VLOOKUP(B22562,Sheet3!$B$2:$D$17,3,0)</f>
        <v>35</v>
      </c>
      <c r="H22562">
        <f t="shared" si="1056"/>
        <v>12</v>
      </c>
      <c r="I22562">
        <f t="shared" si="1057"/>
        <v>1</v>
      </c>
      <c r="J22562" t="str">
        <f t="shared" si="1058"/>
        <v>18-21</v>
      </c>
    </row>
    <row r="22563" spans="1:10">
      <c r="A22563" t="s">
        <v>1376</v>
      </c>
      <c r="B22563" t="s">
        <v>1496</v>
      </c>
      <c r="C22563" s="7">
        <v>44276.9570717593</v>
      </c>
      <c r="D22563" t="str">
        <f>VLOOKUP(A22563,Sheet2!$B$2:$E$1001,3,0)</f>
        <v>photo</v>
      </c>
      <c r="E22563" t="str">
        <f>VLOOKUP(A22563,Sheet2!$B$2:$E$1001,4,0)</f>
        <v>education</v>
      </c>
      <c r="F22563" t="str">
        <f>VLOOKUP(B22563,Sheet3!$B$2:$D$17,2,0)</f>
        <v>positive</v>
      </c>
      <c r="G22563">
        <f>VLOOKUP(B22563,Sheet3!$B$2:$D$17,3,0)</f>
        <v>70</v>
      </c>
      <c r="H22563">
        <f t="shared" si="1056"/>
        <v>3</v>
      </c>
      <c r="I22563">
        <f t="shared" si="1057"/>
        <v>7</v>
      </c>
      <c r="J22563" t="str">
        <f t="shared" si="1058"/>
        <v>21-24</v>
      </c>
    </row>
    <row r="22564" spans="1:10">
      <c r="A22564" t="s">
        <v>1376</v>
      </c>
      <c r="B22564" t="s">
        <v>1491</v>
      </c>
      <c r="C22564" s="7">
        <v>44319.0346643518</v>
      </c>
      <c r="D22564" t="str">
        <f>VLOOKUP(A22564,Sheet2!$B$2:$E$1001,3,0)</f>
        <v>photo</v>
      </c>
      <c r="E22564" t="str">
        <f>VLOOKUP(A22564,Sheet2!$B$2:$E$1001,4,0)</f>
        <v>education</v>
      </c>
      <c r="F22564" t="str">
        <f>VLOOKUP(B22564,Sheet3!$B$2:$D$17,2,0)</f>
        <v>positive</v>
      </c>
      <c r="G22564">
        <f>VLOOKUP(B22564,Sheet3!$B$2:$D$17,3,0)</f>
        <v>30</v>
      </c>
      <c r="H22564">
        <f t="shared" si="1056"/>
        <v>5</v>
      </c>
      <c r="I22564">
        <f t="shared" si="1057"/>
        <v>1</v>
      </c>
      <c r="J22564" t="str">
        <f t="shared" si="1058"/>
        <v>0-3</v>
      </c>
    </row>
    <row r="22565" spans="1:10">
      <c r="A22565" t="s">
        <v>1376</v>
      </c>
      <c r="B22565" t="s">
        <v>1495</v>
      </c>
      <c r="C22565" s="7">
        <v>44169.1304282407</v>
      </c>
      <c r="D22565" t="str">
        <f>VLOOKUP(A22565,Sheet2!$B$2:$E$1001,3,0)</f>
        <v>photo</v>
      </c>
      <c r="E22565" t="str">
        <f>VLOOKUP(A22565,Sheet2!$B$2:$E$1001,4,0)</f>
        <v>education</v>
      </c>
      <c r="F22565" t="str">
        <f>VLOOKUP(B22565,Sheet3!$B$2:$D$17,2,0)</f>
        <v>positive</v>
      </c>
      <c r="G22565">
        <f>VLOOKUP(B22565,Sheet3!$B$2:$D$17,3,0)</f>
        <v>75</v>
      </c>
      <c r="H22565">
        <f t="shared" si="1056"/>
        <v>12</v>
      </c>
      <c r="I22565">
        <f t="shared" si="1057"/>
        <v>5</v>
      </c>
      <c r="J22565" t="str">
        <f t="shared" si="1058"/>
        <v>3-6</v>
      </c>
    </row>
    <row r="22566" spans="1:10">
      <c r="A22566" t="s">
        <v>1376</v>
      </c>
      <c r="B22566" t="s">
        <v>1492</v>
      </c>
      <c r="C22566" s="7">
        <v>44286.7223032407</v>
      </c>
      <c r="D22566" t="str">
        <f>VLOOKUP(A22566,Sheet2!$B$2:$E$1001,3,0)</f>
        <v>photo</v>
      </c>
      <c r="E22566" t="str">
        <f>VLOOKUP(A22566,Sheet2!$B$2:$E$1001,4,0)</f>
        <v>education</v>
      </c>
      <c r="F22566" t="str">
        <f>VLOOKUP(B22566,Sheet3!$B$2:$D$17,2,0)</f>
        <v>neutral</v>
      </c>
      <c r="G22566">
        <f>VLOOKUP(B22566,Sheet3!$B$2:$D$17,3,0)</f>
        <v>20</v>
      </c>
      <c r="H22566">
        <f t="shared" si="1056"/>
        <v>3</v>
      </c>
      <c r="I22566">
        <f t="shared" si="1057"/>
        <v>3</v>
      </c>
      <c r="J22566" t="str">
        <f t="shared" si="1058"/>
        <v>15-18</v>
      </c>
    </row>
    <row r="22567" spans="1:10">
      <c r="A22567" t="s">
        <v>1376</v>
      </c>
      <c r="B22567" t="s">
        <v>1496</v>
      </c>
      <c r="C22567" s="7">
        <v>44134.1327777778</v>
      </c>
      <c r="D22567" t="str">
        <f>VLOOKUP(A22567,Sheet2!$B$2:$E$1001,3,0)</f>
        <v>photo</v>
      </c>
      <c r="E22567" t="str">
        <f>VLOOKUP(A22567,Sheet2!$B$2:$E$1001,4,0)</f>
        <v>education</v>
      </c>
      <c r="F22567" t="str">
        <f>VLOOKUP(B22567,Sheet3!$B$2:$D$17,2,0)</f>
        <v>positive</v>
      </c>
      <c r="G22567">
        <f>VLOOKUP(B22567,Sheet3!$B$2:$D$17,3,0)</f>
        <v>70</v>
      </c>
      <c r="H22567">
        <f t="shared" si="1056"/>
        <v>10</v>
      </c>
      <c r="I22567">
        <f t="shared" si="1057"/>
        <v>5</v>
      </c>
      <c r="J22567" t="str">
        <f t="shared" si="1058"/>
        <v>3-6</v>
      </c>
    </row>
    <row r="22568" spans="1:10">
      <c r="A22568" t="s">
        <v>1376</v>
      </c>
      <c r="B22568" t="s">
        <v>1496</v>
      </c>
      <c r="C22568" s="7">
        <v>44187.251412037</v>
      </c>
      <c r="D22568" t="str">
        <f>VLOOKUP(A22568,Sheet2!$B$2:$E$1001,3,0)</f>
        <v>photo</v>
      </c>
      <c r="E22568" t="str">
        <f>VLOOKUP(A22568,Sheet2!$B$2:$E$1001,4,0)</f>
        <v>education</v>
      </c>
      <c r="F22568" t="str">
        <f>VLOOKUP(B22568,Sheet3!$B$2:$D$17,2,0)</f>
        <v>positive</v>
      </c>
      <c r="G22568">
        <f>VLOOKUP(B22568,Sheet3!$B$2:$D$17,3,0)</f>
        <v>70</v>
      </c>
      <c r="H22568">
        <f t="shared" si="1056"/>
        <v>12</v>
      </c>
      <c r="I22568">
        <f t="shared" si="1057"/>
        <v>2</v>
      </c>
      <c r="J22568" t="str">
        <f t="shared" si="1058"/>
        <v>6-9</v>
      </c>
    </row>
    <row r="22569" spans="1:10">
      <c r="A22569" t="s">
        <v>1376</v>
      </c>
      <c r="B22569" t="s">
        <v>1497</v>
      </c>
      <c r="C22569" s="7">
        <v>44315.4905324074</v>
      </c>
      <c r="D22569" t="str">
        <f>VLOOKUP(A22569,Sheet2!$B$2:$E$1001,3,0)</f>
        <v>photo</v>
      </c>
      <c r="E22569" t="str">
        <f>VLOOKUP(A22569,Sheet2!$B$2:$E$1001,4,0)</f>
        <v>education</v>
      </c>
      <c r="F22569" t="str">
        <f>VLOOKUP(B22569,Sheet3!$B$2:$D$17,2,0)</f>
        <v>positive</v>
      </c>
      <c r="G22569">
        <f>VLOOKUP(B22569,Sheet3!$B$2:$D$17,3,0)</f>
        <v>72</v>
      </c>
      <c r="H22569">
        <f t="shared" si="1056"/>
        <v>4</v>
      </c>
      <c r="I22569">
        <f t="shared" si="1057"/>
        <v>4</v>
      </c>
      <c r="J22569" t="str">
        <f t="shared" si="1058"/>
        <v>9-12</v>
      </c>
    </row>
    <row r="22570" spans="1:10">
      <c r="A22570" t="s">
        <v>1376</v>
      </c>
      <c r="B22570" t="s">
        <v>1490</v>
      </c>
      <c r="C22570" s="7">
        <v>44126.6199537037</v>
      </c>
      <c r="D22570" t="str">
        <f>VLOOKUP(A22570,Sheet2!$B$2:$E$1001,3,0)</f>
        <v>photo</v>
      </c>
      <c r="E22570" t="str">
        <f>VLOOKUP(A22570,Sheet2!$B$2:$E$1001,4,0)</f>
        <v>education</v>
      </c>
      <c r="F22570" t="str">
        <f>VLOOKUP(B22570,Sheet3!$B$2:$D$17,2,0)</f>
        <v>negative</v>
      </c>
      <c r="G22570">
        <f>VLOOKUP(B22570,Sheet3!$B$2:$D$17,3,0)</f>
        <v>5</v>
      </c>
      <c r="H22570">
        <f t="shared" si="1056"/>
        <v>10</v>
      </c>
      <c r="I22570">
        <f t="shared" si="1057"/>
        <v>4</v>
      </c>
      <c r="J22570" t="str">
        <f t="shared" si="1058"/>
        <v>12-15</v>
      </c>
    </row>
    <row r="22571" spans="1:10">
      <c r="A22571" t="s">
        <v>1376</v>
      </c>
      <c r="B22571" t="s">
        <v>1495</v>
      </c>
      <c r="C22571" s="7">
        <v>44127.6263078704</v>
      </c>
      <c r="D22571" t="str">
        <f>VLOOKUP(A22571,Sheet2!$B$2:$E$1001,3,0)</f>
        <v>photo</v>
      </c>
      <c r="E22571" t="str">
        <f>VLOOKUP(A22571,Sheet2!$B$2:$E$1001,4,0)</f>
        <v>education</v>
      </c>
      <c r="F22571" t="str">
        <f>VLOOKUP(B22571,Sheet3!$B$2:$D$17,2,0)</f>
        <v>positive</v>
      </c>
      <c r="G22571">
        <f>VLOOKUP(B22571,Sheet3!$B$2:$D$17,3,0)</f>
        <v>75</v>
      </c>
      <c r="H22571">
        <f t="shared" si="1056"/>
        <v>10</v>
      </c>
      <c r="I22571">
        <f t="shared" si="1057"/>
        <v>5</v>
      </c>
      <c r="J22571" t="str">
        <f t="shared" si="1058"/>
        <v>15-18</v>
      </c>
    </row>
    <row r="22572" customFormat="1" spans="1:10">
      <c r="A22572" t="s">
        <v>1376</v>
      </c>
      <c r="B22572" t="s">
        <v>1500</v>
      </c>
      <c r="C22572" s="7">
        <v>44282.9809375</v>
      </c>
      <c r="D22572" t="str">
        <f>VLOOKUP(A22572,Sheet2!$B$2:$E$1001,3,0)</f>
        <v>photo</v>
      </c>
      <c r="E22572" t="str">
        <f>VLOOKUP(A22572,Sheet2!$B$2:$E$1001,4,0)</f>
        <v>education</v>
      </c>
      <c r="F22572" t="str">
        <f>VLOOKUP(B22572,Sheet3!$B$2:$D$17,2,0)</f>
        <v>positive</v>
      </c>
      <c r="G22572">
        <f>VLOOKUP(B22572,Sheet3!$B$2:$D$17,3,0)</f>
        <v>45</v>
      </c>
      <c r="H22572">
        <f t="shared" si="1056"/>
        <v>3</v>
      </c>
      <c r="I22572">
        <f t="shared" si="1057"/>
        <v>6</v>
      </c>
      <c r="J22572" t="str">
        <f t="shared" si="1058"/>
        <v>21-24</v>
      </c>
    </row>
    <row r="22573" spans="1:10">
      <c r="A22573" t="s">
        <v>1376</v>
      </c>
      <c r="B22573" t="s">
        <v>1485</v>
      </c>
      <c r="C22573" s="7">
        <v>44114.3738194444</v>
      </c>
      <c r="D22573" t="str">
        <f>VLOOKUP(A22573,Sheet2!$B$2:$E$1001,3,0)</f>
        <v>photo</v>
      </c>
      <c r="E22573" t="str">
        <f>VLOOKUP(A22573,Sheet2!$B$2:$E$1001,4,0)</f>
        <v>education</v>
      </c>
      <c r="F22573" t="str">
        <f>VLOOKUP(B22573,Sheet3!$B$2:$D$17,2,0)</f>
        <v>positive</v>
      </c>
      <c r="G22573">
        <f>VLOOKUP(B22573,Sheet3!$B$2:$D$17,3,0)</f>
        <v>60</v>
      </c>
      <c r="H22573">
        <f t="shared" si="1056"/>
        <v>10</v>
      </c>
      <c r="I22573">
        <f t="shared" si="1057"/>
        <v>6</v>
      </c>
      <c r="J22573" t="str">
        <f t="shared" si="1058"/>
        <v>6-9</v>
      </c>
    </row>
    <row r="22574" spans="1:10">
      <c r="A22574" t="s">
        <v>1376</v>
      </c>
      <c r="B22574" t="s">
        <v>1498</v>
      </c>
      <c r="C22574" s="7">
        <v>44111.9537847222</v>
      </c>
      <c r="D22574" t="str">
        <f>VLOOKUP(A22574,Sheet2!$B$2:$E$1001,3,0)</f>
        <v>photo</v>
      </c>
      <c r="E22574" t="str">
        <f>VLOOKUP(A22574,Sheet2!$B$2:$E$1001,4,0)</f>
        <v>education</v>
      </c>
      <c r="F22574" t="str">
        <f>VLOOKUP(B22574,Sheet3!$B$2:$D$17,2,0)</f>
        <v>positive</v>
      </c>
      <c r="G22574">
        <f>VLOOKUP(B22574,Sheet3!$B$2:$D$17,3,0)</f>
        <v>50</v>
      </c>
      <c r="H22574">
        <f t="shared" si="1056"/>
        <v>10</v>
      </c>
      <c r="I22574">
        <f t="shared" si="1057"/>
        <v>3</v>
      </c>
      <c r="J22574" t="str">
        <f t="shared" si="1058"/>
        <v>21-24</v>
      </c>
    </row>
    <row r="22575" spans="1:10">
      <c r="A22575" t="s">
        <v>1376</v>
      </c>
      <c r="B22575" t="s">
        <v>1499</v>
      </c>
      <c r="C22575" s="7">
        <v>44268.2048148148</v>
      </c>
      <c r="D22575" t="str">
        <f>VLOOKUP(A22575,Sheet2!$B$2:$E$1001,3,0)</f>
        <v>photo</v>
      </c>
      <c r="E22575" t="str">
        <f>VLOOKUP(A22575,Sheet2!$B$2:$E$1001,4,0)</f>
        <v>education</v>
      </c>
      <c r="F22575" t="str">
        <f>VLOOKUP(B22575,Sheet3!$B$2:$D$17,2,0)</f>
        <v>negative</v>
      </c>
      <c r="G22575">
        <f>VLOOKUP(B22575,Sheet3!$B$2:$D$17,3,0)</f>
        <v>10</v>
      </c>
      <c r="H22575">
        <f t="shared" si="1056"/>
        <v>3</v>
      </c>
      <c r="I22575">
        <f t="shared" si="1057"/>
        <v>6</v>
      </c>
      <c r="J22575" t="str">
        <f t="shared" si="1058"/>
        <v>3-6</v>
      </c>
    </row>
    <row r="22576" spans="1:10">
      <c r="A22576" t="s">
        <v>1377</v>
      </c>
      <c r="B22576" t="s">
        <v>1502</v>
      </c>
      <c r="C22576" s="7">
        <v>44284.5103472222</v>
      </c>
      <c r="D22576" t="str">
        <f>VLOOKUP(A22576,Sheet2!$B$2:$E$1001,3,0)</f>
        <v>GIF</v>
      </c>
      <c r="E22576" t="str">
        <f>VLOOKUP(A22576,Sheet2!$B$2:$E$1001,4,0)</f>
        <v>fitness</v>
      </c>
      <c r="F22576" t="str">
        <f>VLOOKUP(B22576,Sheet3!$B$2:$D$17,2,0)</f>
        <v>negative</v>
      </c>
      <c r="G22576">
        <f>VLOOKUP(B22576,Sheet3!$B$2:$D$17,3,0)</f>
        <v>15</v>
      </c>
      <c r="H22576">
        <f t="shared" si="1056"/>
        <v>3</v>
      </c>
      <c r="I22576">
        <f t="shared" si="1057"/>
        <v>1</v>
      </c>
      <c r="J22576" t="str">
        <f t="shared" si="1058"/>
        <v>12-15</v>
      </c>
    </row>
    <row r="22577" spans="1:10">
      <c r="A22577" t="s">
        <v>1377</v>
      </c>
      <c r="B22577" t="s">
        <v>1503</v>
      </c>
      <c r="C22577" s="7">
        <v>44212.6929398148</v>
      </c>
      <c r="D22577" t="str">
        <f>VLOOKUP(A22577,Sheet2!$B$2:$E$1001,3,0)</f>
        <v>GIF</v>
      </c>
      <c r="E22577" t="str">
        <f>VLOOKUP(A22577,Sheet2!$B$2:$E$1001,4,0)</f>
        <v>fitness</v>
      </c>
      <c r="F22577" t="str">
        <f>VLOOKUP(B22577,Sheet3!$B$2:$D$17,2,0)</f>
        <v>negative</v>
      </c>
      <c r="G22577">
        <f>VLOOKUP(B22577,Sheet3!$B$2:$D$17,3,0)</f>
        <v>12</v>
      </c>
      <c r="H22577">
        <f t="shared" si="1056"/>
        <v>1</v>
      </c>
      <c r="I22577">
        <f t="shared" si="1057"/>
        <v>6</v>
      </c>
      <c r="J22577" t="str">
        <f t="shared" si="1058"/>
        <v>15-18</v>
      </c>
    </row>
    <row r="22578" spans="1:10">
      <c r="A22578" t="s">
        <v>1377</v>
      </c>
      <c r="B22578" t="s">
        <v>1487</v>
      </c>
      <c r="C22578" s="7">
        <v>44253.253287037</v>
      </c>
      <c r="D22578" t="str">
        <f>VLOOKUP(A22578,Sheet2!$B$2:$E$1001,3,0)</f>
        <v>GIF</v>
      </c>
      <c r="E22578" t="str">
        <f>VLOOKUP(A22578,Sheet2!$B$2:$E$1001,4,0)</f>
        <v>fitness</v>
      </c>
      <c r="F22578" t="str">
        <f>VLOOKUP(B22578,Sheet3!$B$2:$D$17,2,0)</f>
        <v>positive</v>
      </c>
      <c r="G22578">
        <f>VLOOKUP(B22578,Sheet3!$B$2:$D$17,3,0)</f>
        <v>70</v>
      </c>
      <c r="H22578">
        <f t="shared" si="1056"/>
        <v>2</v>
      </c>
      <c r="I22578">
        <f t="shared" si="1057"/>
        <v>5</v>
      </c>
      <c r="J22578" t="str">
        <f t="shared" si="1058"/>
        <v>6-9</v>
      </c>
    </row>
    <row r="22579" spans="1:10">
      <c r="A22579" t="s">
        <v>1377</v>
      </c>
      <c r="B22579" t="s">
        <v>1492</v>
      </c>
      <c r="C22579" s="7">
        <v>44246.2249652778</v>
      </c>
      <c r="D22579" t="str">
        <f>VLOOKUP(A22579,Sheet2!$B$2:$E$1001,3,0)</f>
        <v>GIF</v>
      </c>
      <c r="E22579" t="str">
        <f>VLOOKUP(A22579,Sheet2!$B$2:$E$1001,4,0)</f>
        <v>fitness</v>
      </c>
      <c r="F22579" t="str">
        <f>VLOOKUP(B22579,Sheet3!$B$2:$D$17,2,0)</f>
        <v>neutral</v>
      </c>
      <c r="G22579">
        <f>VLOOKUP(B22579,Sheet3!$B$2:$D$17,3,0)</f>
        <v>20</v>
      </c>
      <c r="H22579">
        <f t="shared" si="1056"/>
        <v>2</v>
      </c>
      <c r="I22579">
        <f t="shared" si="1057"/>
        <v>5</v>
      </c>
      <c r="J22579" t="str">
        <f t="shared" si="1058"/>
        <v>3-6</v>
      </c>
    </row>
    <row r="22580" spans="1:10">
      <c r="A22580" t="s">
        <v>1377</v>
      </c>
      <c r="B22580" t="s">
        <v>1492</v>
      </c>
      <c r="C22580" s="7">
        <v>44279.9310763889</v>
      </c>
      <c r="D22580" t="str">
        <f>VLOOKUP(A22580,Sheet2!$B$2:$E$1001,3,0)</f>
        <v>GIF</v>
      </c>
      <c r="E22580" t="str">
        <f>VLOOKUP(A22580,Sheet2!$B$2:$E$1001,4,0)</f>
        <v>fitness</v>
      </c>
      <c r="F22580" t="str">
        <f>VLOOKUP(B22580,Sheet3!$B$2:$D$17,2,0)</f>
        <v>neutral</v>
      </c>
      <c r="G22580">
        <f>VLOOKUP(B22580,Sheet3!$B$2:$D$17,3,0)</f>
        <v>20</v>
      </c>
      <c r="H22580">
        <f t="shared" si="1056"/>
        <v>3</v>
      </c>
      <c r="I22580">
        <f t="shared" si="1057"/>
        <v>3</v>
      </c>
      <c r="J22580" t="str">
        <f t="shared" si="1058"/>
        <v>21-24</v>
      </c>
    </row>
    <row r="22581" spans="1:10">
      <c r="A22581" t="s">
        <v>1377</v>
      </c>
      <c r="B22581" t="s">
        <v>1488</v>
      </c>
      <c r="C22581" s="7">
        <v>44209.4083333333</v>
      </c>
      <c r="D22581" t="str">
        <f>VLOOKUP(A22581,Sheet2!$B$2:$E$1001,3,0)</f>
        <v>GIF</v>
      </c>
      <c r="E22581" t="str">
        <f>VLOOKUP(A22581,Sheet2!$B$2:$E$1001,4,0)</f>
        <v>fitness</v>
      </c>
      <c r="F22581" t="str">
        <f>VLOOKUP(B22581,Sheet3!$B$2:$D$17,2,0)</f>
        <v>negative</v>
      </c>
      <c r="G22581">
        <f>VLOOKUP(B22581,Sheet3!$B$2:$D$17,3,0)</f>
        <v>0</v>
      </c>
      <c r="H22581">
        <f t="shared" si="1056"/>
        <v>1</v>
      </c>
      <c r="I22581">
        <f t="shared" si="1057"/>
        <v>3</v>
      </c>
      <c r="J22581" t="str">
        <f t="shared" si="1058"/>
        <v>9-12</v>
      </c>
    </row>
    <row r="22582" spans="1:10">
      <c r="A22582" t="s">
        <v>1377</v>
      </c>
      <c r="B22582" t="s">
        <v>1488</v>
      </c>
      <c r="C22582" s="7">
        <v>44310.3944791667</v>
      </c>
      <c r="D22582" t="str">
        <f>VLOOKUP(A22582,Sheet2!$B$2:$E$1001,3,0)</f>
        <v>GIF</v>
      </c>
      <c r="E22582" t="str">
        <f>VLOOKUP(A22582,Sheet2!$B$2:$E$1001,4,0)</f>
        <v>fitness</v>
      </c>
      <c r="F22582" t="str">
        <f>VLOOKUP(B22582,Sheet3!$B$2:$D$17,2,0)</f>
        <v>negative</v>
      </c>
      <c r="G22582">
        <f>VLOOKUP(B22582,Sheet3!$B$2:$D$17,3,0)</f>
        <v>0</v>
      </c>
      <c r="H22582">
        <f t="shared" si="1056"/>
        <v>4</v>
      </c>
      <c r="I22582">
        <f t="shared" si="1057"/>
        <v>6</v>
      </c>
      <c r="J22582" t="str">
        <f t="shared" si="1058"/>
        <v>9-12</v>
      </c>
    </row>
    <row r="22583" spans="1:10">
      <c r="A22583" t="s">
        <v>1377</v>
      </c>
      <c r="B22583" t="s">
        <v>1503</v>
      </c>
      <c r="C22583" s="7">
        <v>44332.7446296296</v>
      </c>
      <c r="D22583" t="str">
        <f>VLOOKUP(A22583,Sheet2!$B$2:$E$1001,3,0)</f>
        <v>GIF</v>
      </c>
      <c r="E22583" t="str">
        <f>VLOOKUP(A22583,Sheet2!$B$2:$E$1001,4,0)</f>
        <v>fitness</v>
      </c>
      <c r="F22583" t="str">
        <f>VLOOKUP(B22583,Sheet3!$B$2:$D$17,2,0)</f>
        <v>negative</v>
      </c>
      <c r="G22583">
        <f>VLOOKUP(B22583,Sheet3!$B$2:$D$17,3,0)</f>
        <v>12</v>
      </c>
      <c r="H22583">
        <f t="shared" si="1056"/>
        <v>5</v>
      </c>
      <c r="I22583">
        <f t="shared" si="1057"/>
        <v>7</v>
      </c>
      <c r="J22583" t="str">
        <f t="shared" si="1058"/>
        <v>15-18</v>
      </c>
    </row>
    <row r="22584" spans="1:10">
      <c r="A22584" t="s">
        <v>1377</v>
      </c>
      <c r="B22584" t="s">
        <v>1499</v>
      </c>
      <c r="C22584" s="7">
        <v>44142.3903819444</v>
      </c>
      <c r="D22584" t="str">
        <f>VLOOKUP(A22584,Sheet2!$B$2:$E$1001,3,0)</f>
        <v>GIF</v>
      </c>
      <c r="E22584" t="str">
        <f>VLOOKUP(A22584,Sheet2!$B$2:$E$1001,4,0)</f>
        <v>fitness</v>
      </c>
      <c r="F22584" t="str">
        <f>VLOOKUP(B22584,Sheet3!$B$2:$D$17,2,0)</f>
        <v>negative</v>
      </c>
      <c r="G22584">
        <f>VLOOKUP(B22584,Sheet3!$B$2:$D$17,3,0)</f>
        <v>10</v>
      </c>
      <c r="H22584">
        <f t="shared" si="1056"/>
        <v>11</v>
      </c>
      <c r="I22584">
        <f t="shared" si="1057"/>
        <v>6</v>
      </c>
      <c r="J22584" t="str">
        <f t="shared" si="1058"/>
        <v>9-12</v>
      </c>
    </row>
    <row r="22585" customFormat="1" spans="1:10">
      <c r="A22585" t="s">
        <v>1377</v>
      </c>
      <c r="B22585" t="s">
        <v>1490</v>
      </c>
      <c r="C22585" s="7">
        <v>44187.9064236111</v>
      </c>
      <c r="D22585" t="str">
        <f>VLOOKUP(A22585,Sheet2!$B$2:$E$1001,3,0)</f>
        <v>GIF</v>
      </c>
      <c r="E22585" t="str">
        <f>VLOOKUP(A22585,Sheet2!$B$2:$E$1001,4,0)</f>
        <v>fitness</v>
      </c>
      <c r="F22585" t="str">
        <f>VLOOKUP(B22585,Sheet3!$B$2:$D$17,2,0)</f>
        <v>negative</v>
      </c>
      <c r="G22585">
        <f>VLOOKUP(B22585,Sheet3!$B$2:$D$17,3,0)</f>
        <v>5</v>
      </c>
      <c r="H22585">
        <f t="shared" si="1056"/>
        <v>12</v>
      </c>
      <c r="I22585">
        <f t="shared" si="1057"/>
        <v>2</v>
      </c>
      <c r="J22585" t="str">
        <f t="shared" si="1058"/>
        <v>21-24</v>
      </c>
    </row>
    <row r="22586" spans="1:10">
      <c r="A22586" t="s">
        <v>1377</v>
      </c>
      <c r="B22586" t="s">
        <v>1485</v>
      </c>
      <c r="C22586" s="7">
        <v>44103.2854282407</v>
      </c>
      <c r="D22586" t="str">
        <f>VLOOKUP(A22586,Sheet2!$B$2:$E$1001,3,0)</f>
        <v>GIF</v>
      </c>
      <c r="E22586" t="str">
        <f>VLOOKUP(A22586,Sheet2!$B$2:$E$1001,4,0)</f>
        <v>fitness</v>
      </c>
      <c r="F22586" t="str">
        <f>VLOOKUP(B22586,Sheet3!$B$2:$D$17,2,0)</f>
        <v>positive</v>
      </c>
      <c r="G22586">
        <f>VLOOKUP(B22586,Sheet3!$B$2:$D$17,3,0)</f>
        <v>60</v>
      </c>
      <c r="H22586">
        <f t="shared" si="1056"/>
        <v>9</v>
      </c>
      <c r="I22586">
        <f t="shared" si="1057"/>
        <v>2</v>
      </c>
      <c r="J22586" t="str">
        <f t="shared" si="1058"/>
        <v>6-9</v>
      </c>
    </row>
    <row r="22587" spans="1:10">
      <c r="A22587" t="s">
        <v>1377</v>
      </c>
      <c r="B22587" t="s">
        <v>1492</v>
      </c>
      <c r="C22587" s="7">
        <v>44219.0408564815</v>
      </c>
      <c r="D22587" t="str">
        <f>VLOOKUP(A22587,Sheet2!$B$2:$E$1001,3,0)</f>
        <v>GIF</v>
      </c>
      <c r="E22587" t="str">
        <f>VLOOKUP(A22587,Sheet2!$B$2:$E$1001,4,0)</f>
        <v>fitness</v>
      </c>
      <c r="F22587" t="str">
        <f>VLOOKUP(B22587,Sheet3!$B$2:$D$17,2,0)</f>
        <v>neutral</v>
      </c>
      <c r="G22587">
        <f>VLOOKUP(B22587,Sheet3!$B$2:$D$17,3,0)</f>
        <v>20</v>
      </c>
      <c r="H22587">
        <f t="shared" si="1056"/>
        <v>1</v>
      </c>
      <c r="I22587">
        <f t="shared" si="1057"/>
        <v>6</v>
      </c>
      <c r="J22587" t="str">
        <f t="shared" si="1058"/>
        <v>0-3</v>
      </c>
    </row>
    <row r="22588" spans="1:10">
      <c r="A22588" t="s">
        <v>1377</v>
      </c>
      <c r="B22588" t="s">
        <v>1494</v>
      </c>
      <c r="C22588" s="7">
        <v>44020.2113541667</v>
      </c>
      <c r="D22588" t="str">
        <f>VLOOKUP(A22588,Sheet2!$B$2:$E$1001,3,0)</f>
        <v>GIF</v>
      </c>
      <c r="E22588" t="str">
        <f>VLOOKUP(A22588,Sheet2!$B$2:$E$1001,4,0)</f>
        <v>fitness</v>
      </c>
      <c r="F22588" t="str">
        <f>VLOOKUP(B22588,Sheet3!$B$2:$D$17,2,0)</f>
        <v>positive</v>
      </c>
      <c r="G22588">
        <f>VLOOKUP(B22588,Sheet3!$B$2:$D$17,3,0)</f>
        <v>65</v>
      </c>
      <c r="H22588">
        <f t="shared" si="1056"/>
        <v>7</v>
      </c>
      <c r="I22588">
        <f t="shared" si="1057"/>
        <v>3</v>
      </c>
      <c r="J22588" t="str">
        <f t="shared" si="1058"/>
        <v>3-6</v>
      </c>
    </row>
    <row r="22589" spans="1:10">
      <c r="A22589" t="s">
        <v>1377</v>
      </c>
      <c r="B22589" t="s">
        <v>1491</v>
      </c>
      <c r="C22589" s="7">
        <v>44016.4309953704</v>
      </c>
      <c r="D22589" t="str">
        <f>VLOOKUP(A22589,Sheet2!$B$2:$E$1001,3,0)</f>
        <v>GIF</v>
      </c>
      <c r="E22589" t="str">
        <f>VLOOKUP(A22589,Sheet2!$B$2:$E$1001,4,0)</f>
        <v>fitness</v>
      </c>
      <c r="F22589" t="str">
        <f>VLOOKUP(B22589,Sheet3!$B$2:$D$17,2,0)</f>
        <v>positive</v>
      </c>
      <c r="G22589">
        <f>VLOOKUP(B22589,Sheet3!$B$2:$D$17,3,0)</f>
        <v>30</v>
      </c>
      <c r="H22589">
        <f t="shared" si="1056"/>
        <v>7</v>
      </c>
      <c r="I22589">
        <f t="shared" si="1057"/>
        <v>6</v>
      </c>
      <c r="J22589" t="str">
        <f t="shared" si="1058"/>
        <v>9-12</v>
      </c>
    </row>
    <row r="22590" spans="1:10">
      <c r="A22590" t="s">
        <v>1377</v>
      </c>
      <c r="B22590" t="s">
        <v>1498</v>
      </c>
      <c r="C22590" s="7">
        <v>44007.1406481481</v>
      </c>
      <c r="D22590" t="str">
        <f>VLOOKUP(A22590,Sheet2!$B$2:$E$1001,3,0)</f>
        <v>GIF</v>
      </c>
      <c r="E22590" t="str">
        <f>VLOOKUP(A22590,Sheet2!$B$2:$E$1001,4,0)</f>
        <v>fitness</v>
      </c>
      <c r="F22590" t="str">
        <f>VLOOKUP(B22590,Sheet3!$B$2:$D$17,2,0)</f>
        <v>positive</v>
      </c>
      <c r="G22590">
        <f>VLOOKUP(B22590,Sheet3!$B$2:$D$17,3,0)</f>
        <v>50</v>
      </c>
      <c r="H22590">
        <f t="shared" si="1056"/>
        <v>6</v>
      </c>
      <c r="I22590">
        <f t="shared" si="1057"/>
        <v>4</v>
      </c>
      <c r="J22590" t="str">
        <f t="shared" si="1058"/>
        <v>3-6</v>
      </c>
    </row>
    <row r="22591" spans="1:10">
      <c r="A22591" t="s">
        <v>1377</v>
      </c>
      <c r="B22591" t="s">
        <v>1502</v>
      </c>
      <c r="C22591" s="7">
        <v>44020.660150463</v>
      </c>
      <c r="D22591" t="str">
        <f>VLOOKUP(A22591,Sheet2!$B$2:$E$1001,3,0)</f>
        <v>GIF</v>
      </c>
      <c r="E22591" t="str">
        <f>VLOOKUP(A22591,Sheet2!$B$2:$E$1001,4,0)</f>
        <v>fitness</v>
      </c>
      <c r="F22591" t="str">
        <f>VLOOKUP(B22591,Sheet3!$B$2:$D$17,2,0)</f>
        <v>negative</v>
      </c>
      <c r="G22591">
        <f>VLOOKUP(B22591,Sheet3!$B$2:$D$17,3,0)</f>
        <v>15</v>
      </c>
      <c r="H22591">
        <f t="shared" si="1056"/>
        <v>7</v>
      </c>
      <c r="I22591">
        <f t="shared" si="1057"/>
        <v>3</v>
      </c>
      <c r="J22591" t="str">
        <f t="shared" si="1058"/>
        <v>15-18</v>
      </c>
    </row>
    <row r="22592" spans="1:10">
      <c r="A22592" t="s">
        <v>1377</v>
      </c>
      <c r="B22592" t="s">
        <v>1499</v>
      </c>
      <c r="C22592" s="7">
        <v>44305.3998726852</v>
      </c>
      <c r="D22592" t="str">
        <f>VLOOKUP(A22592,Sheet2!$B$2:$E$1001,3,0)</f>
        <v>GIF</v>
      </c>
      <c r="E22592" t="str">
        <f>VLOOKUP(A22592,Sheet2!$B$2:$E$1001,4,0)</f>
        <v>fitness</v>
      </c>
      <c r="F22592" t="str">
        <f>VLOOKUP(B22592,Sheet3!$B$2:$D$17,2,0)</f>
        <v>negative</v>
      </c>
      <c r="G22592">
        <f>VLOOKUP(B22592,Sheet3!$B$2:$D$17,3,0)</f>
        <v>10</v>
      </c>
      <c r="H22592">
        <f t="shared" si="1056"/>
        <v>4</v>
      </c>
      <c r="I22592">
        <f t="shared" si="1057"/>
        <v>1</v>
      </c>
      <c r="J22592" t="str">
        <f t="shared" si="1058"/>
        <v>9-12</v>
      </c>
    </row>
    <row r="22593" spans="1:10">
      <c r="A22593" t="s">
        <v>1377</v>
      </c>
      <c r="B22593" t="s">
        <v>1490</v>
      </c>
      <c r="C22593" s="7">
        <v>44211.6528356482</v>
      </c>
      <c r="D22593" t="str">
        <f>VLOOKUP(A22593,Sheet2!$B$2:$E$1001,3,0)</f>
        <v>GIF</v>
      </c>
      <c r="E22593" t="str">
        <f>VLOOKUP(A22593,Sheet2!$B$2:$E$1001,4,0)</f>
        <v>fitness</v>
      </c>
      <c r="F22593" t="str">
        <f>VLOOKUP(B22593,Sheet3!$B$2:$D$17,2,0)</f>
        <v>negative</v>
      </c>
      <c r="G22593">
        <f>VLOOKUP(B22593,Sheet3!$B$2:$D$17,3,0)</f>
        <v>5</v>
      </c>
      <c r="H22593">
        <f t="shared" si="1056"/>
        <v>1</v>
      </c>
      <c r="I22593">
        <f t="shared" si="1057"/>
        <v>5</v>
      </c>
      <c r="J22593" t="str">
        <f t="shared" si="1058"/>
        <v>15-18</v>
      </c>
    </row>
    <row r="22594" spans="1:10">
      <c r="A22594" t="s">
        <v>1377</v>
      </c>
      <c r="B22594" t="s">
        <v>1500</v>
      </c>
      <c r="C22594" s="7">
        <v>44113.4627893519</v>
      </c>
      <c r="D22594" t="str">
        <f>VLOOKUP(A22594,Sheet2!$B$2:$E$1001,3,0)</f>
        <v>GIF</v>
      </c>
      <c r="E22594" t="str">
        <f>VLOOKUP(A22594,Sheet2!$B$2:$E$1001,4,0)</f>
        <v>fitness</v>
      </c>
      <c r="F22594" t="str">
        <f>VLOOKUP(B22594,Sheet3!$B$2:$D$17,2,0)</f>
        <v>positive</v>
      </c>
      <c r="G22594">
        <f>VLOOKUP(B22594,Sheet3!$B$2:$D$17,3,0)</f>
        <v>45</v>
      </c>
      <c r="H22594">
        <f t="shared" si="1056"/>
        <v>10</v>
      </c>
      <c r="I22594">
        <f t="shared" si="1057"/>
        <v>5</v>
      </c>
      <c r="J22594" t="str">
        <f t="shared" si="1058"/>
        <v>9-12</v>
      </c>
    </row>
    <row r="22595" customFormat="1" spans="1:10">
      <c r="A22595" t="s">
        <v>1377</v>
      </c>
      <c r="B22595" t="s">
        <v>1498</v>
      </c>
      <c r="C22595" s="7">
        <v>44059.3755671296</v>
      </c>
      <c r="D22595" t="str">
        <f>VLOOKUP(A22595,Sheet2!$B$2:$E$1001,3,0)</f>
        <v>GIF</v>
      </c>
      <c r="E22595" t="str">
        <f>VLOOKUP(A22595,Sheet2!$B$2:$E$1001,4,0)</f>
        <v>fitness</v>
      </c>
      <c r="F22595" t="str">
        <f>VLOOKUP(B22595,Sheet3!$B$2:$D$17,2,0)</f>
        <v>positive</v>
      </c>
      <c r="G22595">
        <f>VLOOKUP(B22595,Sheet3!$B$2:$D$17,3,0)</f>
        <v>50</v>
      </c>
      <c r="H22595">
        <f t="shared" ref="H22595:H22658" si="1059">MONTH(C22595)</f>
        <v>8</v>
      </c>
      <c r="I22595">
        <f t="shared" ref="I22595:I22658" si="1060">WEEKDAY(C22595,2)</f>
        <v>7</v>
      </c>
      <c r="J22595" t="str">
        <f t="shared" ref="J22595:J22658" si="1061">TEXT(INT(HOUR(C22595)/3)*3,"0")&amp;"-"&amp;TEXT(INT(HOUR(C22595)/3)*3+3,"0")</f>
        <v>9-12</v>
      </c>
    </row>
    <row r="22596" spans="1:10">
      <c r="A22596" t="s">
        <v>1377</v>
      </c>
      <c r="B22596" t="s">
        <v>1485</v>
      </c>
      <c r="C22596" s="7">
        <v>44222.9825231481</v>
      </c>
      <c r="D22596" t="str">
        <f>VLOOKUP(A22596,Sheet2!$B$2:$E$1001,3,0)</f>
        <v>GIF</v>
      </c>
      <c r="E22596" t="str">
        <f>VLOOKUP(A22596,Sheet2!$B$2:$E$1001,4,0)</f>
        <v>fitness</v>
      </c>
      <c r="F22596" t="str">
        <f>VLOOKUP(B22596,Sheet3!$B$2:$D$17,2,0)</f>
        <v>positive</v>
      </c>
      <c r="G22596">
        <f>VLOOKUP(B22596,Sheet3!$B$2:$D$17,3,0)</f>
        <v>60</v>
      </c>
      <c r="H22596">
        <f t="shared" si="1059"/>
        <v>1</v>
      </c>
      <c r="I22596">
        <f t="shared" si="1060"/>
        <v>2</v>
      </c>
      <c r="J22596" t="str">
        <f t="shared" si="1061"/>
        <v>21-24</v>
      </c>
    </row>
    <row r="22597" spans="1:10">
      <c r="A22597" t="s">
        <v>1377</v>
      </c>
      <c r="B22597" t="s">
        <v>1503</v>
      </c>
      <c r="C22597" s="7">
        <v>44238.6463194444</v>
      </c>
      <c r="D22597" t="str">
        <f>VLOOKUP(A22597,Sheet2!$B$2:$E$1001,3,0)</f>
        <v>GIF</v>
      </c>
      <c r="E22597" t="str">
        <f>VLOOKUP(A22597,Sheet2!$B$2:$E$1001,4,0)</f>
        <v>fitness</v>
      </c>
      <c r="F22597" t="str">
        <f>VLOOKUP(B22597,Sheet3!$B$2:$D$17,2,0)</f>
        <v>negative</v>
      </c>
      <c r="G22597">
        <f>VLOOKUP(B22597,Sheet3!$B$2:$D$17,3,0)</f>
        <v>12</v>
      </c>
      <c r="H22597">
        <f t="shared" si="1059"/>
        <v>2</v>
      </c>
      <c r="I22597">
        <f t="shared" si="1060"/>
        <v>4</v>
      </c>
      <c r="J22597" t="str">
        <f t="shared" si="1061"/>
        <v>15-18</v>
      </c>
    </row>
    <row r="22598" spans="1:10">
      <c r="A22598" t="s">
        <v>1377</v>
      </c>
      <c r="B22598" t="s">
        <v>1485</v>
      </c>
      <c r="C22598" s="7">
        <v>44082.9351851852</v>
      </c>
      <c r="D22598" t="str">
        <f>VLOOKUP(A22598,Sheet2!$B$2:$E$1001,3,0)</f>
        <v>GIF</v>
      </c>
      <c r="E22598" t="str">
        <f>VLOOKUP(A22598,Sheet2!$B$2:$E$1001,4,0)</f>
        <v>fitness</v>
      </c>
      <c r="F22598" t="str">
        <f>VLOOKUP(B22598,Sheet3!$B$2:$D$17,2,0)</f>
        <v>positive</v>
      </c>
      <c r="G22598">
        <f>VLOOKUP(B22598,Sheet3!$B$2:$D$17,3,0)</f>
        <v>60</v>
      </c>
      <c r="H22598">
        <f t="shared" si="1059"/>
        <v>9</v>
      </c>
      <c r="I22598">
        <f t="shared" si="1060"/>
        <v>2</v>
      </c>
      <c r="J22598" t="str">
        <f t="shared" si="1061"/>
        <v>21-24</v>
      </c>
    </row>
    <row r="22599" spans="1:10">
      <c r="A22599" t="s">
        <v>1379</v>
      </c>
      <c r="B22599" t="s">
        <v>1491</v>
      </c>
      <c r="C22599" s="7">
        <v>44099.5685532407</v>
      </c>
      <c r="D22599" t="str">
        <f>VLOOKUP(A22599,Sheet2!$B$2:$E$1001,3,0)</f>
        <v>video</v>
      </c>
      <c r="E22599" t="str">
        <f>VLOOKUP(A22599,Sheet2!$B$2:$E$1001,4,0)</f>
        <v>soccer</v>
      </c>
      <c r="F22599" t="str">
        <f>VLOOKUP(B22599,Sheet3!$B$2:$D$17,2,0)</f>
        <v>positive</v>
      </c>
      <c r="G22599">
        <f>VLOOKUP(B22599,Sheet3!$B$2:$D$17,3,0)</f>
        <v>30</v>
      </c>
      <c r="H22599">
        <f t="shared" si="1059"/>
        <v>9</v>
      </c>
      <c r="I22599">
        <f t="shared" si="1060"/>
        <v>5</v>
      </c>
      <c r="J22599" t="str">
        <f t="shared" si="1061"/>
        <v>12-15</v>
      </c>
    </row>
    <row r="22600" spans="1:10">
      <c r="A22600" t="s">
        <v>1379</v>
      </c>
      <c r="B22600" t="s">
        <v>1496</v>
      </c>
      <c r="C22600" s="7">
        <v>44022.416099537</v>
      </c>
      <c r="D22600" t="str">
        <f>VLOOKUP(A22600,Sheet2!$B$2:$E$1001,3,0)</f>
        <v>video</v>
      </c>
      <c r="E22600" t="str">
        <f>VLOOKUP(A22600,Sheet2!$B$2:$E$1001,4,0)</f>
        <v>soccer</v>
      </c>
      <c r="F22600" t="str">
        <f>VLOOKUP(B22600,Sheet3!$B$2:$D$17,2,0)</f>
        <v>positive</v>
      </c>
      <c r="G22600">
        <f>VLOOKUP(B22600,Sheet3!$B$2:$D$17,3,0)</f>
        <v>70</v>
      </c>
      <c r="H22600">
        <f t="shared" si="1059"/>
        <v>7</v>
      </c>
      <c r="I22600">
        <f t="shared" si="1060"/>
        <v>5</v>
      </c>
      <c r="J22600" t="str">
        <f t="shared" si="1061"/>
        <v>9-12</v>
      </c>
    </row>
    <row r="22601" spans="1:10">
      <c r="A22601" t="s">
        <v>1379</v>
      </c>
      <c r="B22601" t="s">
        <v>1502</v>
      </c>
      <c r="C22601" s="7">
        <v>44073.4770023148</v>
      </c>
      <c r="D22601" t="str">
        <f>VLOOKUP(A22601,Sheet2!$B$2:$E$1001,3,0)</f>
        <v>video</v>
      </c>
      <c r="E22601" t="str">
        <f>VLOOKUP(A22601,Sheet2!$B$2:$E$1001,4,0)</f>
        <v>soccer</v>
      </c>
      <c r="F22601" t="str">
        <f>VLOOKUP(B22601,Sheet3!$B$2:$D$17,2,0)</f>
        <v>negative</v>
      </c>
      <c r="G22601">
        <f>VLOOKUP(B22601,Sheet3!$B$2:$D$17,3,0)</f>
        <v>15</v>
      </c>
      <c r="H22601">
        <f t="shared" si="1059"/>
        <v>8</v>
      </c>
      <c r="I22601">
        <f t="shared" si="1060"/>
        <v>7</v>
      </c>
      <c r="J22601" t="str">
        <f t="shared" si="1061"/>
        <v>9-12</v>
      </c>
    </row>
    <row r="22602" spans="1:10">
      <c r="A22602" t="s">
        <v>1379</v>
      </c>
      <c r="B22602" t="s">
        <v>1496</v>
      </c>
      <c r="C22602" s="7">
        <v>44253.3442824074</v>
      </c>
      <c r="D22602" t="str">
        <f>VLOOKUP(A22602,Sheet2!$B$2:$E$1001,3,0)</f>
        <v>video</v>
      </c>
      <c r="E22602" t="str">
        <f>VLOOKUP(A22602,Sheet2!$B$2:$E$1001,4,0)</f>
        <v>soccer</v>
      </c>
      <c r="F22602" t="str">
        <f>VLOOKUP(B22602,Sheet3!$B$2:$D$17,2,0)</f>
        <v>positive</v>
      </c>
      <c r="G22602">
        <f>VLOOKUP(B22602,Sheet3!$B$2:$D$17,3,0)</f>
        <v>70</v>
      </c>
      <c r="H22602">
        <f t="shared" si="1059"/>
        <v>2</v>
      </c>
      <c r="I22602">
        <f t="shared" si="1060"/>
        <v>5</v>
      </c>
      <c r="J22602" t="str">
        <f t="shared" si="1061"/>
        <v>6-9</v>
      </c>
    </row>
    <row r="22603" spans="1:10">
      <c r="A22603" t="s">
        <v>1379</v>
      </c>
      <c r="B22603" t="s">
        <v>1500</v>
      </c>
      <c r="C22603" s="7">
        <v>44132.8432986111</v>
      </c>
      <c r="D22603" t="str">
        <f>VLOOKUP(A22603,Sheet2!$B$2:$E$1001,3,0)</f>
        <v>video</v>
      </c>
      <c r="E22603" t="str">
        <f>VLOOKUP(A22603,Sheet2!$B$2:$E$1001,4,0)</f>
        <v>soccer</v>
      </c>
      <c r="F22603" t="str">
        <f>VLOOKUP(B22603,Sheet3!$B$2:$D$17,2,0)</f>
        <v>positive</v>
      </c>
      <c r="G22603">
        <f>VLOOKUP(B22603,Sheet3!$B$2:$D$17,3,0)</f>
        <v>45</v>
      </c>
      <c r="H22603">
        <f t="shared" si="1059"/>
        <v>10</v>
      </c>
      <c r="I22603">
        <f t="shared" si="1060"/>
        <v>3</v>
      </c>
      <c r="J22603" t="str">
        <f t="shared" si="1061"/>
        <v>18-21</v>
      </c>
    </row>
    <row r="22604" spans="1:10">
      <c r="A22604" t="s">
        <v>1379</v>
      </c>
      <c r="B22604" t="s">
        <v>1495</v>
      </c>
      <c r="C22604" s="7">
        <v>44365.0859837963</v>
      </c>
      <c r="D22604" t="str">
        <f>VLOOKUP(A22604,Sheet2!$B$2:$E$1001,3,0)</f>
        <v>video</v>
      </c>
      <c r="E22604" t="str">
        <f>VLOOKUP(A22604,Sheet2!$B$2:$E$1001,4,0)</f>
        <v>soccer</v>
      </c>
      <c r="F22604" t="str">
        <f>VLOOKUP(B22604,Sheet3!$B$2:$D$17,2,0)</f>
        <v>positive</v>
      </c>
      <c r="G22604">
        <f>VLOOKUP(B22604,Sheet3!$B$2:$D$17,3,0)</f>
        <v>75</v>
      </c>
      <c r="H22604">
        <f t="shared" si="1059"/>
        <v>6</v>
      </c>
      <c r="I22604">
        <f t="shared" si="1060"/>
        <v>5</v>
      </c>
      <c r="J22604" t="str">
        <f t="shared" si="1061"/>
        <v>0-3</v>
      </c>
    </row>
    <row r="22605" spans="1:10">
      <c r="A22605" t="s">
        <v>1379</v>
      </c>
      <c r="B22605" t="s">
        <v>1495</v>
      </c>
      <c r="C22605" s="7">
        <v>44071.9214236111</v>
      </c>
      <c r="D22605" t="str">
        <f>VLOOKUP(A22605,Sheet2!$B$2:$E$1001,3,0)</f>
        <v>video</v>
      </c>
      <c r="E22605" t="str">
        <f>VLOOKUP(A22605,Sheet2!$B$2:$E$1001,4,0)</f>
        <v>soccer</v>
      </c>
      <c r="F22605" t="str">
        <f>VLOOKUP(B22605,Sheet3!$B$2:$D$17,2,0)</f>
        <v>positive</v>
      </c>
      <c r="G22605">
        <f>VLOOKUP(B22605,Sheet3!$B$2:$D$17,3,0)</f>
        <v>75</v>
      </c>
      <c r="H22605">
        <f t="shared" si="1059"/>
        <v>8</v>
      </c>
      <c r="I22605">
        <f t="shared" si="1060"/>
        <v>5</v>
      </c>
      <c r="J22605" t="str">
        <f t="shared" si="1061"/>
        <v>21-24</v>
      </c>
    </row>
    <row r="22606" spans="1:10">
      <c r="A22606" t="s">
        <v>1379</v>
      </c>
      <c r="B22606" t="s">
        <v>1496</v>
      </c>
      <c r="C22606" s="7">
        <v>44311.5631481481</v>
      </c>
      <c r="D22606" t="str">
        <f>VLOOKUP(A22606,Sheet2!$B$2:$E$1001,3,0)</f>
        <v>video</v>
      </c>
      <c r="E22606" t="str">
        <f>VLOOKUP(A22606,Sheet2!$B$2:$E$1001,4,0)</f>
        <v>soccer</v>
      </c>
      <c r="F22606" t="str">
        <f>VLOOKUP(B22606,Sheet3!$B$2:$D$17,2,0)</f>
        <v>positive</v>
      </c>
      <c r="G22606">
        <f>VLOOKUP(B22606,Sheet3!$B$2:$D$17,3,0)</f>
        <v>70</v>
      </c>
      <c r="H22606">
        <f t="shared" si="1059"/>
        <v>4</v>
      </c>
      <c r="I22606">
        <f t="shared" si="1060"/>
        <v>7</v>
      </c>
      <c r="J22606" t="str">
        <f t="shared" si="1061"/>
        <v>12-15</v>
      </c>
    </row>
    <row r="22607" spans="1:10">
      <c r="A22607" t="s">
        <v>1379</v>
      </c>
      <c r="B22607" t="s">
        <v>1494</v>
      </c>
      <c r="C22607" s="7">
        <v>44042.6897569444</v>
      </c>
      <c r="D22607" t="str">
        <f>VLOOKUP(A22607,Sheet2!$B$2:$E$1001,3,0)</f>
        <v>video</v>
      </c>
      <c r="E22607" t="str">
        <f>VLOOKUP(A22607,Sheet2!$B$2:$E$1001,4,0)</f>
        <v>soccer</v>
      </c>
      <c r="F22607" t="str">
        <f>VLOOKUP(B22607,Sheet3!$B$2:$D$17,2,0)</f>
        <v>positive</v>
      </c>
      <c r="G22607">
        <f>VLOOKUP(B22607,Sheet3!$B$2:$D$17,3,0)</f>
        <v>65</v>
      </c>
      <c r="H22607">
        <f t="shared" si="1059"/>
        <v>7</v>
      </c>
      <c r="I22607">
        <f t="shared" si="1060"/>
        <v>4</v>
      </c>
      <c r="J22607" t="str">
        <f t="shared" si="1061"/>
        <v>15-18</v>
      </c>
    </row>
    <row r="22608" customFormat="1" spans="1:10">
      <c r="A22608" t="s">
        <v>1379</v>
      </c>
      <c r="B22608" t="s">
        <v>1488</v>
      </c>
      <c r="C22608" s="7">
        <v>44049.7749189815</v>
      </c>
      <c r="D22608" t="str">
        <f>VLOOKUP(A22608,Sheet2!$B$2:$E$1001,3,0)</f>
        <v>video</v>
      </c>
      <c r="E22608" t="str">
        <f>VLOOKUP(A22608,Sheet2!$B$2:$E$1001,4,0)</f>
        <v>soccer</v>
      </c>
      <c r="F22608" t="str">
        <f>VLOOKUP(B22608,Sheet3!$B$2:$D$17,2,0)</f>
        <v>negative</v>
      </c>
      <c r="G22608">
        <f>VLOOKUP(B22608,Sheet3!$B$2:$D$17,3,0)</f>
        <v>0</v>
      </c>
      <c r="H22608">
        <f t="shared" si="1059"/>
        <v>8</v>
      </c>
      <c r="I22608">
        <f t="shared" si="1060"/>
        <v>4</v>
      </c>
      <c r="J22608" t="str">
        <f t="shared" si="1061"/>
        <v>18-21</v>
      </c>
    </row>
    <row r="22609" spans="1:10">
      <c r="A22609" t="s">
        <v>1379</v>
      </c>
      <c r="B22609" t="s">
        <v>1488</v>
      </c>
      <c r="C22609" s="7">
        <v>44116.2585763889</v>
      </c>
      <c r="D22609" t="str">
        <f>VLOOKUP(A22609,Sheet2!$B$2:$E$1001,3,0)</f>
        <v>video</v>
      </c>
      <c r="E22609" t="str">
        <f>VLOOKUP(A22609,Sheet2!$B$2:$E$1001,4,0)</f>
        <v>soccer</v>
      </c>
      <c r="F22609" t="str">
        <f>VLOOKUP(B22609,Sheet3!$B$2:$D$17,2,0)</f>
        <v>negative</v>
      </c>
      <c r="G22609">
        <f>VLOOKUP(B22609,Sheet3!$B$2:$D$17,3,0)</f>
        <v>0</v>
      </c>
      <c r="H22609">
        <f t="shared" si="1059"/>
        <v>10</v>
      </c>
      <c r="I22609">
        <f t="shared" si="1060"/>
        <v>1</v>
      </c>
      <c r="J22609" t="str">
        <f t="shared" si="1061"/>
        <v>6-9</v>
      </c>
    </row>
    <row r="22610" spans="1:10">
      <c r="A22610" t="s">
        <v>1379</v>
      </c>
      <c r="B22610" t="s">
        <v>1498</v>
      </c>
      <c r="C22610" s="7">
        <v>44277.8377893519</v>
      </c>
      <c r="D22610" t="str">
        <f>VLOOKUP(A22610,Sheet2!$B$2:$E$1001,3,0)</f>
        <v>video</v>
      </c>
      <c r="E22610" t="str">
        <f>VLOOKUP(A22610,Sheet2!$B$2:$E$1001,4,0)</f>
        <v>soccer</v>
      </c>
      <c r="F22610" t="str">
        <f>VLOOKUP(B22610,Sheet3!$B$2:$D$17,2,0)</f>
        <v>positive</v>
      </c>
      <c r="G22610">
        <f>VLOOKUP(B22610,Sheet3!$B$2:$D$17,3,0)</f>
        <v>50</v>
      </c>
      <c r="H22610">
        <f t="shared" si="1059"/>
        <v>3</v>
      </c>
      <c r="I22610">
        <f t="shared" si="1060"/>
        <v>1</v>
      </c>
      <c r="J22610" t="str">
        <f t="shared" si="1061"/>
        <v>18-21</v>
      </c>
    </row>
    <row r="22611" spans="1:10">
      <c r="A22611" t="s">
        <v>1379</v>
      </c>
      <c r="B22611" t="s">
        <v>1496</v>
      </c>
      <c r="C22611" s="7">
        <v>44348.8748611111</v>
      </c>
      <c r="D22611" t="str">
        <f>VLOOKUP(A22611,Sheet2!$B$2:$E$1001,3,0)</f>
        <v>video</v>
      </c>
      <c r="E22611" t="str">
        <f>VLOOKUP(A22611,Sheet2!$B$2:$E$1001,4,0)</f>
        <v>soccer</v>
      </c>
      <c r="F22611" t="str">
        <f>VLOOKUP(B22611,Sheet3!$B$2:$D$17,2,0)</f>
        <v>positive</v>
      </c>
      <c r="G22611">
        <f>VLOOKUP(B22611,Sheet3!$B$2:$D$17,3,0)</f>
        <v>70</v>
      </c>
      <c r="H22611">
        <f t="shared" si="1059"/>
        <v>6</v>
      </c>
      <c r="I22611">
        <f t="shared" si="1060"/>
        <v>2</v>
      </c>
      <c r="J22611" t="str">
        <f t="shared" si="1061"/>
        <v>18-21</v>
      </c>
    </row>
    <row r="22612" spans="1:10">
      <c r="A22612" t="s">
        <v>1379</v>
      </c>
      <c r="B22612" t="s">
        <v>1492</v>
      </c>
      <c r="C22612" s="7">
        <v>44213.0506944444</v>
      </c>
      <c r="D22612" t="str">
        <f>VLOOKUP(A22612,Sheet2!$B$2:$E$1001,3,0)</f>
        <v>video</v>
      </c>
      <c r="E22612" t="str">
        <f>VLOOKUP(A22612,Sheet2!$B$2:$E$1001,4,0)</f>
        <v>soccer</v>
      </c>
      <c r="F22612" t="str">
        <f>VLOOKUP(B22612,Sheet3!$B$2:$D$17,2,0)</f>
        <v>neutral</v>
      </c>
      <c r="G22612">
        <f>VLOOKUP(B22612,Sheet3!$B$2:$D$17,3,0)</f>
        <v>20</v>
      </c>
      <c r="H22612">
        <f t="shared" si="1059"/>
        <v>1</v>
      </c>
      <c r="I22612">
        <f t="shared" si="1060"/>
        <v>7</v>
      </c>
      <c r="J22612" t="str">
        <f t="shared" si="1061"/>
        <v>0-3</v>
      </c>
    </row>
    <row r="22613" spans="1:10">
      <c r="A22613" t="s">
        <v>1379</v>
      </c>
      <c r="B22613" t="s">
        <v>1495</v>
      </c>
      <c r="C22613" s="7">
        <v>44178.9026041667</v>
      </c>
      <c r="D22613" t="str">
        <f>VLOOKUP(A22613,Sheet2!$B$2:$E$1001,3,0)</f>
        <v>video</v>
      </c>
      <c r="E22613" t="str">
        <f>VLOOKUP(A22613,Sheet2!$B$2:$E$1001,4,0)</f>
        <v>soccer</v>
      </c>
      <c r="F22613" t="str">
        <f>VLOOKUP(B22613,Sheet3!$B$2:$D$17,2,0)</f>
        <v>positive</v>
      </c>
      <c r="G22613">
        <f>VLOOKUP(B22613,Sheet3!$B$2:$D$17,3,0)</f>
        <v>75</v>
      </c>
      <c r="H22613">
        <f t="shared" si="1059"/>
        <v>12</v>
      </c>
      <c r="I22613">
        <f t="shared" si="1060"/>
        <v>7</v>
      </c>
      <c r="J22613" t="str">
        <f t="shared" si="1061"/>
        <v>21-24</v>
      </c>
    </row>
    <row r="22614" spans="1:10">
      <c r="A22614" t="s">
        <v>1379</v>
      </c>
      <c r="B22614" t="s">
        <v>1502</v>
      </c>
      <c r="C22614" s="7">
        <v>44260.9331018518</v>
      </c>
      <c r="D22614" t="str">
        <f>VLOOKUP(A22614,Sheet2!$B$2:$E$1001,3,0)</f>
        <v>video</v>
      </c>
      <c r="E22614" t="str">
        <f>VLOOKUP(A22614,Sheet2!$B$2:$E$1001,4,0)</f>
        <v>soccer</v>
      </c>
      <c r="F22614" t="str">
        <f>VLOOKUP(B22614,Sheet3!$B$2:$D$17,2,0)</f>
        <v>negative</v>
      </c>
      <c r="G22614">
        <f>VLOOKUP(B22614,Sheet3!$B$2:$D$17,3,0)</f>
        <v>15</v>
      </c>
      <c r="H22614">
        <f t="shared" si="1059"/>
        <v>3</v>
      </c>
      <c r="I22614">
        <f t="shared" si="1060"/>
        <v>5</v>
      </c>
      <c r="J22614" t="str">
        <f t="shared" si="1061"/>
        <v>21-24</v>
      </c>
    </row>
    <row r="22615" spans="1:10">
      <c r="A22615" t="s">
        <v>1379</v>
      </c>
      <c r="B22615" t="s">
        <v>1487</v>
      </c>
      <c r="C22615" s="7">
        <v>44119.0959490741</v>
      </c>
      <c r="D22615" t="str">
        <f>VLOOKUP(A22615,Sheet2!$B$2:$E$1001,3,0)</f>
        <v>video</v>
      </c>
      <c r="E22615" t="str">
        <f>VLOOKUP(A22615,Sheet2!$B$2:$E$1001,4,0)</f>
        <v>soccer</v>
      </c>
      <c r="F22615" t="str">
        <f>VLOOKUP(B22615,Sheet3!$B$2:$D$17,2,0)</f>
        <v>positive</v>
      </c>
      <c r="G22615">
        <f>VLOOKUP(B22615,Sheet3!$B$2:$D$17,3,0)</f>
        <v>70</v>
      </c>
      <c r="H22615">
        <f t="shared" si="1059"/>
        <v>10</v>
      </c>
      <c r="I22615">
        <f t="shared" si="1060"/>
        <v>4</v>
      </c>
      <c r="J22615" t="str">
        <f t="shared" si="1061"/>
        <v>0-3</v>
      </c>
    </row>
    <row r="22616" spans="1:10">
      <c r="A22616" t="s">
        <v>1379</v>
      </c>
      <c r="B22616" t="s">
        <v>1501</v>
      </c>
      <c r="C22616" s="7">
        <v>44216.4683449074</v>
      </c>
      <c r="D22616" t="str">
        <f>VLOOKUP(A22616,Sheet2!$B$2:$E$1001,3,0)</f>
        <v>video</v>
      </c>
      <c r="E22616" t="str">
        <f>VLOOKUP(A22616,Sheet2!$B$2:$E$1001,4,0)</f>
        <v>soccer</v>
      </c>
      <c r="F22616" t="str">
        <f>VLOOKUP(B22616,Sheet3!$B$2:$D$17,2,0)</f>
        <v>neutral</v>
      </c>
      <c r="G22616">
        <f>VLOOKUP(B22616,Sheet3!$B$2:$D$17,3,0)</f>
        <v>35</v>
      </c>
      <c r="H22616">
        <f t="shared" si="1059"/>
        <v>1</v>
      </c>
      <c r="I22616">
        <f t="shared" si="1060"/>
        <v>3</v>
      </c>
      <c r="J22616" t="str">
        <f t="shared" si="1061"/>
        <v>9-12</v>
      </c>
    </row>
    <row r="22617" spans="1:10">
      <c r="A22617" t="s">
        <v>1379</v>
      </c>
      <c r="B22617" t="s">
        <v>1494</v>
      </c>
      <c r="C22617" s="7">
        <v>44152.8973032407</v>
      </c>
      <c r="D22617" t="str">
        <f>VLOOKUP(A22617,Sheet2!$B$2:$E$1001,3,0)</f>
        <v>video</v>
      </c>
      <c r="E22617" t="str">
        <f>VLOOKUP(A22617,Sheet2!$B$2:$E$1001,4,0)</f>
        <v>soccer</v>
      </c>
      <c r="F22617" t="str">
        <f>VLOOKUP(B22617,Sheet3!$B$2:$D$17,2,0)</f>
        <v>positive</v>
      </c>
      <c r="G22617">
        <f>VLOOKUP(B22617,Sheet3!$B$2:$D$17,3,0)</f>
        <v>65</v>
      </c>
      <c r="H22617">
        <f t="shared" si="1059"/>
        <v>11</v>
      </c>
      <c r="I22617">
        <f t="shared" si="1060"/>
        <v>2</v>
      </c>
      <c r="J22617" t="str">
        <f t="shared" si="1061"/>
        <v>21-24</v>
      </c>
    </row>
    <row r="22618" customFormat="1" spans="1:10">
      <c r="A22618" t="s">
        <v>1379</v>
      </c>
      <c r="B22618" t="s">
        <v>1487</v>
      </c>
      <c r="C22618" s="7">
        <v>44144.0928472222</v>
      </c>
      <c r="D22618" t="str">
        <f>VLOOKUP(A22618,Sheet2!$B$2:$E$1001,3,0)</f>
        <v>video</v>
      </c>
      <c r="E22618" t="str">
        <f>VLOOKUP(A22618,Sheet2!$B$2:$E$1001,4,0)</f>
        <v>soccer</v>
      </c>
      <c r="F22618" t="str">
        <f>VLOOKUP(B22618,Sheet3!$B$2:$D$17,2,0)</f>
        <v>positive</v>
      </c>
      <c r="G22618">
        <f>VLOOKUP(B22618,Sheet3!$B$2:$D$17,3,0)</f>
        <v>70</v>
      </c>
      <c r="H22618">
        <f t="shared" si="1059"/>
        <v>11</v>
      </c>
      <c r="I22618">
        <f t="shared" si="1060"/>
        <v>1</v>
      </c>
      <c r="J22618" t="str">
        <f t="shared" si="1061"/>
        <v>0-3</v>
      </c>
    </row>
    <row r="22619" spans="1:10">
      <c r="A22619" t="s">
        <v>1379</v>
      </c>
      <c r="B22619" t="s">
        <v>1502</v>
      </c>
      <c r="C22619" s="7">
        <v>44062.1929050926</v>
      </c>
      <c r="D22619" t="str">
        <f>VLOOKUP(A22619,Sheet2!$B$2:$E$1001,3,0)</f>
        <v>video</v>
      </c>
      <c r="E22619" t="str">
        <f>VLOOKUP(A22619,Sheet2!$B$2:$E$1001,4,0)</f>
        <v>soccer</v>
      </c>
      <c r="F22619" t="str">
        <f>VLOOKUP(B22619,Sheet3!$B$2:$D$17,2,0)</f>
        <v>negative</v>
      </c>
      <c r="G22619">
        <f>VLOOKUP(B22619,Sheet3!$B$2:$D$17,3,0)</f>
        <v>15</v>
      </c>
      <c r="H22619">
        <f t="shared" si="1059"/>
        <v>8</v>
      </c>
      <c r="I22619">
        <f t="shared" si="1060"/>
        <v>3</v>
      </c>
      <c r="J22619" t="str">
        <f t="shared" si="1061"/>
        <v>3-6</v>
      </c>
    </row>
    <row r="22620" spans="1:10">
      <c r="A22620" t="s">
        <v>1379</v>
      </c>
      <c r="B22620" t="s">
        <v>1492</v>
      </c>
      <c r="C22620" s="7">
        <v>44324.4837037037</v>
      </c>
      <c r="D22620" t="str">
        <f>VLOOKUP(A22620,Sheet2!$B$2:$E$1001,3,0)</f>
        <v>video</v>
      </c>
      <c r="E22620" t="str">
        <f>VLOOKUP(A22620,Sheet2!$B$2:$E$1001,4,0)</f>
        <v>soccer</v>
      </c>
      <c r="F22620" t="str">
        <f>VLOOKUP(B22620,Sheet3!$B$2:$D$17,2,0)</f>
        <v>neutral</v>
      </c>
      <c r="G22620">
        <f>VLOOKUP(B22620,Sheet3!$B$2:$D$17,3,0)</f>
        <v>20</v>
      </c>
      <c r="H22620">
        <f t="shared" si="1059"/>
        <v>5</v>
      </c>
      <c r="I22620">
        <f t="shared" si="1060"/>
        <v>6</v>
      </c>
      <c r="J22620" t="str">
        <f t="shared" si="1061"/>
        <v>9-12</v>
      </c>
    </row>
    <row r="22621" spans="1:10">
      <c r="A22621" t="s">
        <v>1379</v>
      </c>
      <c r="B22621" t="s">
        <v>1503</v>
      </c>
      <c r="C22621" s="7">
        <v>44239.6265162037</v>
      </c>
      <c r="D22621" t="str">
        <f>VLOOKUP(A22621,Sheet2!$B$2:$E$1001,3,0)</f>
        <v>video</v>
      </c>
      <c r="E22621" t="str">
        <f>VLOOKUP(A22621,Sheet2!$B$2:$E$1001,4,0)</f>
        <v>soccer</v>
      </c>
      <c r="F22621" t="str">
        <f>VLOOKUP(B22621,Sheet3!$B$2:$D$17,2,0)</f>
        <v>negative</v>
      </c>
      <c r="G22621">
        <f>VLOOKUP(B22621,Sheet3!$B$2:$D$17,3,0)</f>
        <v>12</v>
      </c>
      <c r="H22621">
        <f t="shared" si="1059"/>
        <v>2</v>
      </c>
      <c r="I22621">
        <f t="shared" si="1060"/>
        <v>5</v>
      </c>
      <c r="J22621" t="str">
        <f t="shared" si="1061"/>
        <v>15-18</v>
      </c>
    </row>
    <row r="22622" spans="1:10">
      <c r="A22622" t="s">
        <v>1379</v>
      </c>
      <c r="B22622" t="s">
        <v>1502</v>
      </c>
      <c r="C22622" s="7">
        <v>44193.6552083333</v>
      </c>
      <c r="D22622" t="str">
        <f>VLOOKUP(A22622,Sheet2!$B$2:$E$1001,3,0)</f>
        <v>video</v>
      </c>
      <c r="E22622" t="str">
        <f>VLOOKUP(A22622,Sheet2!$B$2:$E$1001,4,0)</f>
        <v>soccer</v>
      </c>
      <c r="F22622" t="str">
        <f>VLOOKUP(B22622,Sheet3!$B$2:$D$17,2,0)</f>
        <v>negative</v>
      </c>
      <c r="G22622">
        <f>VLOOKUP(B22622,Sheet3!$B$2:$D$17,3,0)</f>
        <v>15</v>
      </c>
      <c r="H22622">
        <f t="shared" si="1059"/>
        <v>12</v>
      </c>
      <c r="I22622">
        <f t="shared" si="1060"/>
        <v>1</v>
      </c>
      <c r="J22622" t="str">
        <f t="shared" si="1061"/>
        <v>15-18</v>
      </c>
    </row>
    <row r="22623" spans="1:10">
      <c r="A22623" t="s">
        <v>1379</v>
      </c>
      <c r="B22623" t="s">
        <v>1491</v>
      </c>
      <c r="C22623" s="7">
        <v>44085.6430208333</v>
      </c>
      <c r="D22623" t="str">
        <f>VLOOKUP(A22623,Sheet2!$B$2:$E$1001,3,0)</f>
        <v>video</v>
      </c>
      <c r="E22623" t="str">
        <f>VLOOKUP(A22623,Sheet2!$B$2:$E$1001,4,0)</f>
        <v>soccer</v>
      </c>
      <c r="F22623" t="str">
        <f>VLOOKUP(B22623,Sheet3!$B$2:$D$17,2,0)</f>
        <v>positive</v>
      </c>
      <c r="G22623">
        <f>VLOOKUP(B22623,Sheet3!$B$2:$D$17,3,0)</f>
        <v>30</v>
      </c>
      <c r="H22623">
        <f t="shared" si="1059"/>
        <v>9</v>
      </c>
      <c r="I22623">
        <f t="shared" si="1060"/>
        <v>5</v>
      </c>
      <c r="J22623" t="str">
        <f t="shared" si="1061"/>
        <v>15-18</v>
      </c>
    </row>
    <row r="22624" spans="1:10">
      <c r="A22624" t="s">
        <v>1379</v>
      </c>
      <c r="B22624" t="s">
        <v>1500</v>
      </c>
      <c r="C22624" s="7">
        <v>44050.6037847222</v>
      </c>
      <c r="D22624" t="str">
        <f>VLOOKUP(A22624,Sheet2!$B$2:$E$1001,3,0)</f>
        <v>video</v>
      </c>
      <c r="E22624" t="str">
        <f>VLOOKUP(A22624,Sheet2!$B$2:$E$1001,4,0)</f>
        <v>soccer</v>
      </c>
      <c r="F22624" t="str">
        <f>VLOOKUP(B22624,Sheet3!$B$2:$D$17,2,0)</f>
        <v>positive</v>
      </c>
      <c r="G22624">
        <f>VLOOKUP(B22624,Sheet3!$B$2:$D$17,3,0)</f>
        <v>45</v>
      </c>
      <c r="H22624">
        <f t="shared" si="1059"/>
        <v>8</v>
      </c>
      <c r="I22624">
        <f t="shared" si="1060"/>
        <v>5</v>
      </c>
      <c r="J22624" t="str">
        <f t="shared" si="1061"/>
        <v>12-15</v>
      </c>
    </row>
    <row r="22625" spans="1:10">
      <c r="A22625" t="s">
        <v>1379</v>
      </c>
      <c r="B22625" t="s">
        <v>1501</v>
      </c>
      <c r="C22625" s="7">
        <v>44095.5026273148</v>
      </c>
      <c r="D22625" t="str">
        <f>VLOOKUP(A22625,Sheet2!$B$2:$E$1001,3,0)</f>
        <v>video</v>
      </c>
      <c r="E22625" t="str">
        <f>VLOOKUP(A22625,Sheet2!$B$2:$E$1001,4,0)</f>
        <v>soccer</v>
      </c>
      <c r="F22625" t="str">
        <f>VLOOKUP(B22625,Sheet3!$B$2:$D$17,2,0)</f>
        <v>neutral</v>
      </c>
      <c r="G22625">
        <f>VLOOKUP(B22625,Sheet3!$B$2:$D$17,3,0)</f>
        <v>35</v>
      </c>
      <c r="H22625">
        <f t="shared" si="1059"/>
        <v>9</v>
      </c>
      <c r="I22625">
        <f t="shared" si="1060"/>
        <v>1</v>
      </c>
      <c r="J22625" t="str">
        <f t="shared" si="1061"/>
        <v>12-15</v>
      </c>
    </row>
    <row r="22626" spans="1:10">
      <c r="A22626" t="s">
        <v>1381</v>
      </c>
      <c r="B22626" t="s">
        <v>1488</v>
      </c>
      <c r="C22626" s="7">
        <v>44161.1422337963</v>
      </c>
      <c r="D22626" t="str">
        <f>VLOOKUP(A22626,Sheet2!$B$2:$E$1001,3,0)</f>
        <v>video</v>
      </c>
      <c r="E22626" t="str">
        <f>VLOOKUP(A22626,Sheet2!$B$2:$E$1001,4,0)</f>
        <v>technology</v>
      </c>
      <c r="F22626" t="str">
        <f>VLOOKUP(B22626,Sheet3!$B$2:$D$17,2,0)</f>
        <v>negative</v>
      </c>
      <c r="G22626">
        <f>VLOOKUP(B22626,Sheet3!$B$2:$D$17,3,0)</f>
        <v>0</v>
      </c>
      <c r="H22626">
        <f t="shared" si="1059"/>
        <v>11</v>
      </c>
      <c r="I22626">
        <f t="shared" si="1060"/>
        <v>4</v>
      </c>
      <c r="J22626" t="str">
        <f t="shared" si="1061"/>
        <v>3-6</v>
      </c>
    </row>
    <row r="22627" spans="1:10">
      <c r="A22627" t="s">
        <v>1381</v>
      </c>
      <c r="B22627" t="s">
        <v>1490</v>
      </c>
      <c r="C22627" s="7">
        <v>44179.6463425926</v>
      </c>
      <c r="D22627" t="str">
        <f>VLOOKUP(A22627,Sheet2!$B$2:$E$1001,3,0)</f>
        <v>video</v>
      </c>
      <c r="E22627" t="str">
        <f>VLOOKUP(A22627,Sheet2!$B$2:$E$1001,4,0)</f>
        <v>technology</v>
      </c>
      <c r="F22627" t="str">
        <f>VLOOKUP(B22627,Sheet3!$B$2:$D$17,2,0)</f>
        <v>negative</v>
      </c>
      <c r="G22627">
        <f>VLOOKUP(B22627,Sheet3!$B$2:$D$17,3,0)</f>
        <v>5</v>
      </c>
      <c r="H22627">
        <f t="shared" si="1059"/>
        <v>12</v>
      </c>
      <c r="I22627">
        <f t="shared" si="1060"/>
        <v>1</v>
      </c>
      <c r="J22627" t="str">
        <f t="shared" si="1061"/>
        <v>15-18</v>
      </c>
    </row>
    <row r="22628" spans="1:10">
      <c r="A22628" t="s">
        <v>1381</v>
      </c>
      <c r="B22628" t="s">
        <v>1494</v>
      </c>
      <c r="C22628" s="7">
        <v>44000.5049768519</v>
      </c>
      <c r="D22628" t="str">
        <f>VLOOKUP(A22628,Sheet2!$B$2:$E$1001,3,0)</f>
        <v>video</v>
      </c>
      <c r="E22628" t="str">
        <f>VLOOKUP(A22628,Sheet2!$B$2:$E$1001,4,0)</f>
        <v>technology</v>
      </c>
      <c r="F22628" t="str">
        <f>VLOOKUP(B22628,Sheet3!$B$2:$D$17,2,0)</f>
        <v>positive</v>
      </c>
      <c r="G22628">
        <f>VLOOKUP(B22628,Sheet3!$B$2:$D$17,3,0)</f>
        <v>65</v>
      </c>
      <c r="H22628">
        <f t="shared" si="1059"/>
        <v>6</v>
      </c>
      <c r="I22628">
        <f t="shared" si="1060"/>
        <v>4</v>
      </c>
      <c r="J22628" t="str">
        <f t="shared" si="1061"/>
        <v>12-15</v>
      </c>
    </row>
    <row r="22629" spans="1:10">
      <c r="A22629" t="s">
        <v>1381</v>
      </c>
      <c r="B22629" t="s">
        <v>1503</v>
      </c>
      <c r="C22629" s="7">
        <v>44072.6333912037</v>
      </c>
      <c r="D22629" t="str">
        <f>VLOOKUP(A22629,Sheet2!$B$2:$E$1001,3,0)</f>
        <v>video</v>
      </c>
      <c r="E22629" t="str">
        <f>VLOOKUP(A22629,Sheet2!$B$2:$E$1001,4,0)</f>
        <v>technology</v>
      </c>
      <c r="F22629" t="str">
        <f>VLOOKUP(B22629,Sheet3!$B$2:$D$17,2,0)</f>
        <v>negative</v>
      </c>
      <c r="G22629">
        <f>VLOOKUP(B22629,Sheet3!$B$2:$D$17,3,0)</f>
        <v>12</v>
      </c>
      <c r="H22629">
        <f t="shared" si="1059"/>
        <v>8</v>
      </c>
      <c r="I22629">
        <f t="shared" si="1060"/>
        <v>6</v>
      </c>
      <c r="J22629" t="str">
        <f t="shared" si="1061"/>
        <v>15-18</v>
      </c>
    </row>
    <row r="22630" spans="1:10">
      <c r="A22630" t="s">
        <v>1381</v>
      </c>
      <c r="B22630" t="s">
        <v>1495</v>
      </c>
      <c r="C22630" s="7">
        <v>44231.8542824074</v>
      </c>
      <c r="D22630" t="str">
        <f>VLOOKUP(A22630,Sheet2!$B$2:$E$1001,3,0)</f>
        <v>video</v>
      </c>
      <c r="E22630" t="str">
        <f>VLOOKUP(A22630,Sheet2!$B$2:$E$1001,4,0)</f>
        <v>technology</v>
      </c>
      <c r="F22630" t="str">
        <f>VLOOKUP(B22630,Sheet3!$B$2:$D$17,2,0)</f>
        <v>positive</v>
      </c>
      <c r="G22630">
        <f>VLOOKUP(B22630,Sheet3!$B$2:$D$17,3,0)</f>
        <v>75</v>
      </c>
      <c r="H22630">
        <f t="shared" si="1059"/>
        <v>2</v>
      </c>
      <c r="I22630">
        <f t="shared" si="1060"/>
        <v>4</v>
      </c>
      <c r="J22630" t="str">
        <f t="shared" si="1061"/>
        <v>18-21</v>
      </c>
    </row>
    <row r="22631" spans="1:10">
      <c r="A22631" t="s">
        <v>1381</v>
      </c>
      <c r="B22631" t="s">
        <v>1488</v>
      </c>
      <c r="C22631" s="7">
        <v>44167.1236921296</v>
      </c>
      <c r="D22631" t="str">
        <f>VLOOKUP(A22631,Sheet2!$B$2:$E$1001,3,0)</f>
        <v>video</v>
      </c>
      <c r="E22631" t="str">
        <f>VLOOKUP(A22631,Sheet2!$B$2:$E$1001,4,0)</f>
        <v>technology</v>
      </c>
      <c r="F22631" t="str">
        <f>VLOOKUP(B22631,Sheet3!$B$2:$D$17,2,0)</f>
        <v>negative</v>
      </c>
      <c r="G22631">
        <f>VLOOKUP(B22631,Sheet3!$B$2:$D$17,3,0)</f>
        <v>0</v>
      </c>
      <c r="H22631">
        <f t="shared" si="1059"/>
        <v>12</v>
      </c>
      <c r="I22631">
        <f t="shared" si="1060"/>
        <v>3</v>
      </c>
      <c r="J22631" t="str">
        <f t="shared" si="1061"/>
        <v>0-3</v>
      </c>
    </row>
    <row r="22632" spans="1:10">
      <c r="A22632" t="s">
        <v>1381</v>
      </c>
      <c r="B22632" t="s">
        <v>1490</v>
      </c>
      <c r="C22632" s="7">
        <v>44048.033599537</v>
      </c>
      <c r="D22632" t="str">
        <f>VLOOKUP(A22632,Sheet2!$B$2:$E$1001,3,0)</f>
        <v>video</v>
      </c>
      <c r="E22632" t="str">
        <f>VLOOKUP(A22632,Sheet2!$B$2:$E$1001,4,0)</f>
        <v>technology</v>
      </c>
      <c r="F22632" t="str">
        <f>VLOOKUP(B22632,Sheet3!$B$2:$D$17,2,0)</f>
        <v>negative</v>
      </c>
      <c r="G22632">
        <f>VLOOKUP(B22632,Sheet3!$B$2:$D$17,3,0)</f>
        <v>5</v>
      </c>
      <c r="H22632">
        <f t="shared" si="1059"/>
        <v>8</v>
      </c>
      <c r="I22632">
        <f t="shared" si="1060"/>
        <v>3</v>
      </c>
      <c r="J22632" t="str">
        <f t="shared" si="1061"/>
        <v>0-3</v>
      </c>
    </row>
    <row r="22633" spans="1:10">
      <c r="A22633" t="s">
        <v>1381</v>
      </c>
      <c r="B22633" t="s">
        <v>1487</v>
      </c>
      <c r="C22633" s="7">
        <v>44252.6319791667</v>
      </c>
      <c r="D22633" t="str">
        <f>VLOOKUP(A22633,Sheet2!$B$2:$E$1001,3,0)</f>
        <v>video</v>
      </c>
      <c r="E22633" t="str">
        <f>VLOOKUP(A22633,Sheet2!$B$2:$E$1001,4,0)</f>
        <v>technology</v>
      </c>
      <c r="F22633" t="str">
        <f>VLOOKUP(B22633,Sheet3!$B$2:$D$17,2,0)</f>
        <v>positive</v>
      </c>
      <c r="G22633">
        <f>VLOOKUP(B22633,Sheet3!$B$2:$D$17,3,0)</f>
        <v>70</v>
      </c>
      <c r="H22633">
        <f t="shared" si="1059"/>
        <v>2</v>
      </c>
      <c r="I22633">
        <f t="shared" si="1060"/>
        <v>4</v>
      </c>
      <c r="J22633" t="str">
        <f t="shared" si="1061"/>
        <v>15-18</v>
      </c>
    </row>
    <row r="22634" spans="1:10">
      <c r="A22634" t="s">
        <v>1381</v>
      </c>
      <c r="B22634" t="s">
        <v>1500</v>
      </c>
      <c r="C22634" s="7">
        <v>44364.9990625</v>
      </c>
      <c r="D22634" t="str">
        <f>VLOOKUP(A22634,Sheet2!$B$2:$E$1001,3,0)</f>
        <v>video</v>
      </c>
      <c r="E22634" t="str">
        <f>VLOOKUP(A22634,Sheet2!$B$2:$E$1001,4,0)</f>
        <v>technology</v>
      </c>
      <c r="F22634" t="str">
        <f>VLOOKUP(B22634,Sheet3!$B$2:$D$17,2,0)</f>
        <v>positive</v>
      </c>
      <c r="G22634">
        <f>VLOOKUP(B22634,Sheet3!$B$2:$D$17,3,0)</f>
        <v>45</v>
      </c>
      <c r="H22634">
        <f t="shared" si="1059"/>
        <v>6</v>
      </c>
      <c r="I22634">
        <f t="shared" si="1060"/>
        <v>4</v>
      </c>
      <c r="J22634" t="str">
        <f t="shared" si="1061"/>
        <v>21-24</v>
      </c>
    </row>
    <row r="22635" customFormat="1" spans="1:10">
      <c r="A22635" t="s">
        <v>1381</v>
      </c>
      <c r="B22635" t="s">
        <v>1503</v>
      </c>
      <c r="C22635" s="7">
        <v>44303.3709490741</v>
      </c>
      <c r="D22635" t="str">
        <f>VLOOKUP(A22635,Sheet2!$B$2:$E$1001,3,0)</f>
        <v>video</v>
      </c>
      <c r="E22635" t="str">
        <f>VLOOKUP(A22635,Sheet2!$B$2:$E$1001,4,0)</f>
        <v>technology</v>
      </c>
      <c r="F22635" t="str">
        <f>VLOOKUP(B22635,Sheet3!$B$2:$D$17,2,0)</f>
        <v>negative</v>
      </c>
      <c r="G22635">
        <f>VLOOKUP(B22635,Sheet3!$B$2:$D$17,3,0)</f>
        <v>12</v>
      </c>
      <c r="H22635">
        <f t="shared" si="1059"/>
        <v>4</v>
      </c>
      <c r="I22635">
        <f t="shared" si="1060"/>
        <v>6</v>
      </c>
      <c r="J22635" t="str">
        <f t="shared" si="1061"/>
        <v>6-9</v>
      </c>
    </row>
    <row r="22636" spans="1:10">
      <c r="A22636" t="s">
        <v>1381</v>
      </c>
      <c r="B22636" t="s">
        <v>1490</v>
      </c>
      <c r="C22636" s="7">
        <v>44096.5244907407</v>
      </c>
      <c r="D22636" t="str">
        <f>VLOOKUP(A22636,Sheet2!$B$2:$E$1001,3,0)</f>
        <v>video</v>
      </c>
      <c r="E22636" t="str">
        <f>VLOOKUP(A22636,Sheet2!$B$2:$E$1001,4,0)</f>
        <v>technology</v>
      </c>
      <c r="F22636" t="str">
        <f>VLOOKUP(B22636,Sheet3!$B$2:$D$17,2,0)</f>
        <v>negative</v>
      </c>
      <c r="G22636">
        <f>VLOOKUP(B22636,Sheet3!$B$2:$D$17,3,0)</f>
        <v>5</v>
      </c>
      <c r="H22636">
        <f t="shared" si="1059"/>
        <v>9</v>
      </c>
      <c r="I22636">
        <f t="shared" si="1060"/>
        <v>2</v>
      </c>
      <c r="J22636" t="str">
        <f t="shared" si="1061"/>
        <v>12-15</v>
      </c>
    </row>
    <row r="22637" spans="1:10">
      <c r="A22637" t="s">
        <v>1381</v>
      </c>
      <c r="B22637" t="s">
        <v>1501</v>
      </c>
      <c r="C22637" s="7">
        <v>44327.7497337963</v>
      </c>
      <c r="D22637" t="str">
        <f>VLOOKUP(A22637,Sheet2!$B$2:$E$1001,3,0)</f>
        <v>video</v>
      </c>
      <c r="E22637" t="str">
        <f>VLOOKUP(A22637,Sheet2!$B$2:$E$1001,4,0)</f>
        <v>technology</v>
      </c>
      <c r="F22637" t="str">
        <f>VLOOKUP(B22637,Sheet3!$B$2:$D$17,2,0)</f>
        <v>neutral</v>
      </c>
      <c r="G22637">
        <f>VLOOKUP(B22637,Sheet3!$B$2:$D$17,3,0)</f>
        <v>35</v>
      </c>
      <c r="H22637">
        <f t="shared" si="1059"/>
        <v>5</v>
      </c>
      <c r="I22637">
        <f t="shared" si="1060"/>
        <v>2</v>
      </c>
      <c r="J22637" t="str">
        <f t="shared" si="1061"/>
        <v>15-18</v>
      </c>
    </row>
    <row r="22638" spans="1:10">
      <c r="A22638" t="s">
        <v>1381</v>
      </c>
      <c r="B22638" t="s">
        <v>1488</v>
      </c>
      <c r="C22638" s="7">
        <v>44178.8348611111</v>
      </c>
      <c r="D22638" t="str">
        <f>VLOOKUP(A22638,Sheet2!$B$2:$E$1001,3,0)</f>
        <v>video</v>
      </c>
      <c r="E22638" t="str">
        <f>VLOOKUP(A22638,Sheet2!$B$2:$E$1001,4,0)</f>
        <v>technology</v>
      </c>
      <c r="F22638" t="str">
        <f>VLOOKUP(B22638,Sheet3!$B$2:$D$17,2,0)</f>
        <v>negative</v>
      </c>
      <c r="G22638">
        <f>VLOOKUP(B22638,Sheet3!$B$2:$D$17,3,0)</f>
        <v>0</v>
      </c>
      <c r="H22638">
        <f t="shared" si="1059"/>
        <v>12</v>
      </c>
      <c r="I22638">
        <f t="shared" si="1060"/>
        <v>7</v>
      </c>
      <c r="J22638" t="str">
        <f t="shared" si="1061"/>
        <v>18-21</v>
      </c>
    </row>
    <row r="22639" spans="1:10">
      <c r="A22639" t="s">
        <v>1381</v>
      </c>
      <c r="B22639" t="s">
        <v>1491</v>
      </c>
      <c r="C22639" s="7">
        <v>44248.9655787037</v>
      </c>
      <c r="D22639" t="str">
        <f>VLOOKUP(A22639,Sheet2!$B$2:$E$1001,3,0)</f>
        <v>video</v>
      </c>
      <c r="E22639" t="str">
        <f>VLOOKUP(A22639,Sheet2!$B$2:$E$1001,4,0)</f>
        <v>technology</v>
      </c>
      <c r="F22639" t="str">
        <f>VLOOKUP(B22639,Sheet3!$B$2:$D$17,2,0)</f>
        <v>positive</v>
      </c>
      <c r="G22639">
        <f>VLOOKUP(B22639,Sheet3!$B$2:$D$17,3,0)</f>
        <v>30</v>
      </c>
      <c r="H22639">
        <f t="shared" si="1059"/>
        <v>2</v>
      </c>
      <c r="I22639">
        <f t="shared" si="1060"/>
        <v>7</v>
      </c>
      <c r="J22639" t="str">
        <f t="shared" si="1061"/>
        <v>21-24</v>
      </c>
    </row>
    <row r="22640" spans="1:10">
      <c r="A22640" t="s">
        <v>1381</v>
      </c>
      <c r="B22640" t="s">
        <v>1496</v>
      </c>
      <c r="C22640" s="7">
        <v>44282.4897800926</v>
      </c>
      <c r="D22640" t="str">
        <f>VLOOKUP(A22640,Sheet2!$B$2:$E$1001,3,0)</f>
        <v>video</v>
      </c>
      <c r="E22640" t="str">
        <f>VLOOKUP(A22640,Sheet2!$B$2:$E$1001,4,0)</f>
        <v>technology</v>
      </c>
      <c r="F22640" t="str">
        <f>VLOOKUP(B22640,Sheet3!$B$2:$D$17,2,0)</f>
        <v>positive</v>
      </c>
      <c r="G22640">
        <f>VLOOKUP(B22640,Sheet3!$B$2:$D$17,3,0)</f>
        <v>70</v>
      </c>
      <c r="H22640">
        <f t="shared" si="1059"/>
        <v>3</v>
      </c>
      <c r="I22640">
        <f t="shared" si="1060"/>
        <v>6</v>
      </c>
      <c r="J22640" t="str">
        <f t="shared" si="1061"/>
        <v>9-12</v>
      </c>
    </row>
    <row r="22641" spans="1:10">
      <c r="A22641" t="s">
        <v>1381</v>
      </c>
      <c r="B22641" t="s">
        <v>1503</v>
      </c>
      <c r="C22641" s="7">
        <v>44033.0442361111</v>
      </c>
      <c r="D22641" t="str">
        <f>VLOOKUP(A22641,Sheet2!$B$2:$E$1001,3,0)</f>
        <v>video</v>
      </c>
      <c r="E22641" t="str">
        <f>VLOOKUP(A22641,Sheet2!$B$2:$E$1001,4,0)</f>
        <v>technology</v>
      </c>
      <c r="F22641" t="str">
        <f>VLOOKUP(B22641,Sheet3!$B$2:$D$17,2,0)</f>
        <v>negative</v>
      </c>
      <c r="G22641">
        <f>VLOOKUP(B22641,Sheet3!$B$2:$D$17,3,0)</f>
        <v>12</v>
      </c>
      <c r="H22641">
        <f t="shared" si="1059"/>
        <v>7</v>
      </c>
      <c r="I22641">
        <f t="shared" si="1060"/>
        <v>2</v>
      </c>
      <c r="J22641" t="str">
        <f t="shared" si="1061"/>
        <v>0-3</v>
      </c>
    </row>
    <row r="22642" spans="1:10">
      <c r="A22642" t="s">
        <v>1381</v>
      </c>
      <c r="B22642" t="s">
        <v>1494</v>
      </c>
      <c r="C22642" s="7">
        <v>44020.8984837963</v>
      </c>
      <c r="D22642" t="str">
        <f>VLOOKUP(A22642,Sheet2!$B$2:$E$1001,3,0)</f>
        <v>video</v>
      </c>
      <c r="E22642" t="str">
        <f>VLOOKUP(A22642,Sheet2!$B$2:$E$1001,4,0)</f>
        <v>technology</v>
      </c>
      <c r="F22642" t="str">
        <f>VLOOKUP(B22642,Sheet3!$B$2:$D$17,2,0)</f>
        <v>positive</v>
      </c>
      <c r="G22642">
        <f>VLOOKUP(B22642,Sheet3!$B$2:$D$17,3,0)</f>
        <v>65</v>
      </c>
      <c r="H22642">
        <f t="shared" si="1059"/>
        <v>7</v>
      </c>
      <c r="I22642">
        <f t="shared" si="1060"/>
        <v>3</v>
      </c>
      <c r="J22642" t="str">
        <f t="shared" si="1061"/>
        <v>21-24</v>
      </c>
    </row>
    <row r="22643" spans="1:10">
      <c r="A22643" t="s">
        <v>1381</v>
      </c>
      <c r="B22643" t="s">
        <v>1497</v>
      </c>
      <c r="C22643" s="7">
        <v>44361.617974537</v>
      </c>
      <c r="D22643" t="str">
        <f>VLOOKUP(A22643,Sheet2!$B$2:$E$1001,3,0)</f>
        <v>video</v>
      </c>
      <c r="E22643" t="str">
        <f>VLOOKUP(A22643,Sheet2!$B$2:$E$1001,4,0)</f>
        <v>technology</v>
      </c>
      <c r="F22643" t="str">
        <f>VLOOKUP(B22643,Sheet3!$B$2:$D$17,2,0)</f>
        <v>positive</v>
      </c>
      <c r="G22643">
        <f>VLOOKUP(B22643,Sheet3!$B$2:$D$17,3,0)</f>
        <v>72</v>
      </c>
      <c r="H22643">
        <f t="shared" si="1059"/>
        <v>6</v>
      </c>
      <c r="I22643">
        <f t="shared" si="1060"/>
        <v>1</v>
      </c>
      <c r="J22643" t="str">
        <f t="shared" si="1061"/>
        <v>12-15</v>
      </c>
    </row>
    <row r="22644" spans="1:10">
      <c r="A22644" t="s">
        <v>1381</v>
      </c>
      <c r="B22644" t="s">
        <v>1490</v>
      </c>
      <c r="C22644" s="7">
        <v>44200.1314236111</v>
      </c>
      <c r="D22644" t="str">
        <f>VLOOKUP(A22644,Sheet2!$B$2:$E$1001,3,0)</f>
        <v>video</v>
      </c>
      <c r="E22644" t="str">
        <f>VLOOKUP(A22644,Sheet2!$B$2:$E$1001,4,0)</f>
        <v>technology</v>
      </c>
      <c r="F22644" t="str">
        <f>VLOOKUP(B22644,Sheet3!$B$2:$D$17,2,0)</f>
        <v>negative</v>
      </c>
      <c r="G22644">
        <f>VLOOKUP(B22644,Sheet3!$B$2:$D$17,3,0)</f>
        <v>5</v>
      </c>
      <c r="H22644">
        <f t="shared" si="1059"/>
        <v>1</v>
      </c>
      <c r="I22644">
        <f t="shared" si="1060"/>
        <v>1</v>
      </c>
      <c r="J22644" t="str">
        <f t="shared" si="1061"/>
        <v>3-6</v>
      </c>
    </row>
    <row r="22645" customFormat="1" spans="1:10">
      <c r="A22645" t="s">
        <v>1381</v>
      </c>
      <c r="B22645" t="s">
        <v>1487</v>
      </c>
      <c r="C22645" s="7">
        <v>44054.1857060185</v>
      </c>
      <c r="D22645" t="str">
        <f>VLOOKUP(A22645,Sheet2!$B$2:$E$1001,3,0)</f>
        <v>video</v>
      </c>
      <c r="E22645" t="str">
        <f>VLOOKUP(A22645,Sheet2!$B$2:$E$1001,4,0)</f>
        <v>technology</v>
      </c>
      <c r="F22645" t="str">
        <f>VLOOKUP(B22645,Sheet3!$B$2:$D$17,2,0)</f>
        <v>positive</v>
      </c>
      <c r="G22645">
        <f>VLOOKUP(B22645,Sheet3!$B$2:$D$17,3,0)</f>
        <v>70</v>
      </c>
      <c r="H22645">
        <f t="shared" si="1059"/>
        <v>8</v>
      </c>
      <c r="I22645">
        <f t="shared" si="1060"/>
        <v>2</v>
      </c>
      <c r="J22645" t="str">
        <f t="shared" si="1061"/>
        <v>3-6</v>
      </c>
    </row>
    <row r="22646" spans="1:10">
      <c r="A22646" t="s">
        <v>1381</v>
      </c>
      <c r="B22646" t="s">
        <v>1487</v>
      </c>
      <c r="C22646" s="7">
        <v>44060.1711111111</v>
      </c>
      <c r="D22646" t="str">
        <f>VLOOKUP(A22646,Sheet2!$B$2:$E$1001,3,0)</f>
        <v>video</v>
      </c>
      <c r="E22646" t="str">
        <f>VLOOKUP(A22646,Sheet2!$B$2:$E$1001,4,0)</f>
        <v>technology</v>
      </c>
      <c r="F22646" t="str">
        <f>VLOOKUP(B22646,Sheet3!$B$2:$D$17,2,0)</f>
        <v>positive</v>
      </c>
      <c r="G22646">
        <f>VLOOKUP(B22646,Sheet3!$B$2:$D$17,3,0)</f>
        <v>70</v>
      </c>
      <c r="H22646">
        <f t="shared" si="1059"/>
        <v>8</v>
      </c>
      <c r="I22646">
        <f t="shared" si="1060"/>
        <v>1</v>
      </c>
      <c r="J22646" t="str">
        <f t="shared" si="1061"/>
        <v>3-6</v>
      </c>
    </row>
    <row r="22647" spans="1:10">
      <c r="A22647" t="s">
        <v>1381</v>
      </c>
      <c r="B22647" t="s">
        <v>1491</v>
      </c>
      <c r="C22647" s="7">
        <v>44253.2784259259</v>
      </c>
      <c r="D22647" t="str">
        <f>VLOOKUP(A22647,Sheet2!$B$2:$E$1001,3,0)</f>
        <v>video</v>
      </c>
      <c r="E22647" t="str">
        <f>VLOOKUP(A22647,Sheet2!$B$2:$E$1001,4,0)</f>
        <v>technology</v>
      </c>
      <c r="F22647" t="str">
        <f>VLOOKUP(B22647,Sheet3!$B$2:$D$17,2,0)</f>
        <v>positive</v>
      </c>
      <c r="G22647">
        <f>VLOOKUP(B22647,Sheet3!$B$2:$D$17,3,0)</f>
        <v>30</v>
      </c>
      <c r="H22647">
        <f t="shared" si="1059"/>
        <v>2</v>
      </c>
      <c r="I22647">
        <f t="shared" si="1060"/>
        <v>5</v>
      </c>
      <c r="J22647" t="str">
        <f t="shared" si="1061"/>
        <v>6-9</v>
      </c>
    </row>
    <row r="22648" spans="1:10">
      <c r="A22648" t="s">
        <v>1381</v>
      </c>
      <c r="B22648" t="s">
        <v>1488</v>
      </c>
      <c r="C22648" s="7">
        <v>44317.2954050926</v>
      </c>
      <c r="D22648" t="str">
        <f>VLOOKUP(A22648,Sheet2!$B$2:$E$1001,3,0)</f>
        <v>video</v>
      </c>
      <c r="E22648" t="str">
        <f>VLOOKUP(A22648,Sheet2!$B$2:$E$1001,4,0)</f>
        <v>technology</v>
      </c>
      <c r="F22648" t="str">
        <f>VLOOKUP(B22648,Sheet3!$B$2:$D$17,2,0)</f>
        <v>negative</v>
      </c>
      <c r="G22648">
        <f>VLOOKUP(B22648,Sheet3!$B$2:$D$17,3,0)</f>
        <v>0</v>
      </c>
      <c r="H22648">
        <f t="shared" si="1059"/>
        <v>5</v>
      </c>
      <c r="I22648">
        <f t="shared" si="1060"/>
        <v>6</v>
      </c>
      <c r="J22648" t="str">
        <f t="shared" si="1061"/>
        <v>6-9</v>
      </c>
    </row>
    <row r="22649" spans="1:10">
      <c r="A22649" t="s">
        <v>1381</v>
      </c>
      <c r="B22649" t="s">
        <v>1497</v>
      </c>
      <c r="C22649" s="7">
        <v>44088.6184722222</v>
      </c>
      <c r="D22649" t="str">
        <f>VLOOKUP(A22649,Sheet2!$B$2:$E$1001,3,0)</f>
        <v>video</v>
      </c>
      <c r="E22649" t="str">
        <f>VLOOKUP(A22649,Sheet2!$B$2:$E$1001,4,0)</f>
        <v>technology</v>
      </c>
      <c r="F22649" t="str">
        <f>VLOOKUP(B22649,Sheet3!$B$2:$D$17,2,0)</f>
        <v>positive</v>
      </c>
      <c r="G22649">
        <f>VLOOKUP(B22649,Sheet3!$B$2:$D$17,3,0)</f>
        <v>72</v>
      </c>
      <c r="H22649">
        <f t="shared" si="1059"/>
        <v>9</v>
      </c>
      <c r="I22649">
        <f t="shared" si="1060"/>
        <v>1</v>
      </c>
      <c r="J22649" t="str">
        <f t="shared" si="1061"/>
        <v>12-15</v>
      </c>
    </row>
    <row r="22650" spans="1:10">
      <c r="A22650" t="s">
        <v>1381</v>
      </c>
      <c r="B22650" t="s">
        <v>1485</v>
      </c>
      <c r="C22650" s="7">
        <v>44251.8352662037</v>
      </c>
      <c r="D22650" t="str">
        <f>VLOOKUP(A22650,Sheet2!$B$2:$E$1001,3,0)</f>
        <v>video</v>
      </c>
      <c r="E22650" t="str">
        <f>VLOOKUP(A22650,Sheet2!$B$2:$E$1001,4,0)</f>
        <v>technology</v>
      </c>
      <c r="F22650" t="str">
        <f>VLOOKUP(B22650,Sheet3!$B$2:$D$17,2,0)</f>
        <v>positive</v>
      </c>
      <c r="G22650">
        <f>VLOOKUP(B22650,Sheet3!$B$2:$D$17,3,0)</f>
        <v>60</v>
      </c>
      <c r="H22650">
        <f t="shared" si="1059"/>
        <v>2</v>
      </c>
      <c r="I22650">
        <f t="shared" si="1060"/>
        <v>3</v>
      </c>
      <c r="J22650" t="str">
        <f t="shared" si="1061"/>
        <v>18-21</v>
      </c>
    </row>
    <row r="22651" spans="1:10">
      <c r="A22651" t="s">
        <v>1381</v>
      </c>
      <c r="B22651" t="s">
        <v>1496</v>
      </c>
      <c r="C22651" s="7">
        <v>44246.8325</v>
      </c>
      <c r="D22651" t="str">
        <f>VLOOKUP(A22651,Sheet2!$B$2:$E$1001,3,0)</f>
        <v>video</v>
      </c>
      <c r="E22651" t="str">
        <f>VLOOKUP(A22651,Sheet2!$B$2:$E$1001,4,0)</f>
        <v>technology</v>
      </c>
      <c r="F22651" t="str">
        <f>VLOOKUP(B22651,Sheet3!$B$2:$D$17,2,0)</f>
        <v>positive</v>
      </c>
      <c r="G22651">
        <f>VLOOKUP(B22651,Sheet3!$B$2:$D$17,3,0)</f>
        <v>70</v>
      </c>
      <c r="H22651">
        <f t="shared" si="1059"/>
        <v>2</v>
      </c>
      <c r="I22651">
        <f t="shared" si="1060"/>
        <v>5</v>
      </c>
      <c r="J22651" t="str">
        <f t="shared" si="1061"/>
        <v>18-21</v>
      </c>
    </row>
    <row r="22652" spans="1:10">
      <c r="A22652" t="s">
        <v>1381</v>
      </c>
      <c r="B22652" t="s">
        <v>1499</v>
      </c>
      <c r="C22652" s="7">
        <v>44299.1414583333</v>
      </c>
      <c r="D22652" t="str">
        <f>VLOOKUP(A22652,Sheet2!$B$2:$E$1001,3,0)</f>
        <v>video</v>
      </c>
      <c r="E22652" t="str">
        <f>VLOOKUP(A22652,Sheet2!$B$2:$E$1001,4,0)</f>
        <v>technology</v>
      </c>
      <c r="F22652" t="str">
        <f>VLOOKUP(B22652,Sheet3!$B$2:$D$17,2,0)</f>
        <v>negative</v>
      </c>
      <c r="G22652">
        <f>VLOOKUP(B22652,Sheet3!$B$2:$D$17,3,0)</f>
        <v>10</v>
      </c>
      <c r="H22652">
        <f t="shared" si="1059"/>
        <v>4</v>
      </c>
      <c r="I22652">
        <f t="shared" si="1060"/>
        <v>2</v>
      </c>
      <c r="J22652" t="str">
        <f t="shared" si="1061"/>
        <v>3-6</v>
      </c>
    </row>
    <row r="22653" spans="1:10">
      <c r="A22653" t="s">
        <v>1381</v>
      </c>
      <c r="B22653" t="s">
        <v>1488</v>
      </c>
      <c r="C22653" s="7">
        <v>44123.3155324074</v>
      </c>
      <c r="D22653" t="str">
        <f>VLOOKUP(A22653,Sheet2!$B$2:$E$1001,3,0)</f>
        <v>video</v>
      </c>
      <c r="E22653" t="str">
        <f>VLOOKUP(A22653,Sheet2!$B$2:$E$1001,4,0)</f>
        <v>technology</v>
      </c>
      <c r="F22653" t="str">
        <f>VLOOKUP(B22653,Sheet3!$B$2:$D$17,2,0)</f>
        <v>negative</v>
      </c>
      <c r="G22653">
        <f>VLOOKUP(B22653,Sheet3!$B$2:$D$17,3,0)</f>
        <v>0</v>
      </c>
      <c r="H22653">
        <f t="shared" si="1059"/>
        <v>10</v>
      </c>
      <c r="I22653">
        <f t="shared" si="1060"/>
        <v>1</v>
      </c>
      <c r="J22653" t="str">
        <f t="shared" si="1061"/>
        <v>6-9</v>
      </c>
    </row>
    <row r="22654" spans="1:10">
      <c r="A22654" t="s">
        <v>1381</v>
      </c>
      <c r="B22654" t="s">
        <v>1497</v>
      </c>
      <c r="C22654" s="7">
        <v>44255.0967939815</v>
      </c>
      <c r="D22654" t="str">
        <f>VLOOKUP(A22654,Sheet2!$B$2:$E$1001,3,0)</f>
        <v>video</v>
      </c>
      <c r="E22654" t="str">
        <f>VLOOKUP(A22654,Sheet2!$B$2:$E$1001,4,0)</f>
        <v>technology</v>
      </c>
      <c r="F22654" t="str">
        <f>VLOOKUP(B22654,Sheet3!$B$2:$D$17,2,0)</f>
        <v>positive</v>
      </c>
      <c r="G22654">
        <f>VLOOKUP(B22654,Sheet3!$B$2:$D$17,3,0)</f>
        <v>72</v>
      </c>
      <c r="H22654">
        <f t="shared" si="1059"/>
        <v>2</v>
      </c>
      <c r="I22654">
        <f t="shared" si="1060"/>
        <v>7</v>
      </c>
      <c r="J22654" t="str">
        <f t="shared" si="1061"/>
        <v>0-3</v>
      </c>
    </row>
    <row r="22655" customFormat="1" spans="1:10">
      <c r="A22655" t="s">
        <v>1381</v>
      </c>
      <c r="B22655" t="s">
        <v>1491</v>
      </c>
      <c r="C22655" s="7">
        <v>44119.1328125</v>
      </c>
      <c r="D22655" t="str">
        <f>VLOOKUP(A22655,Sheet2!$B$2:$E$1001,3,0)</f>
        <v>video</v>
      </c>
      <c r="E22655" t="str">
        <f>VLOOKUP(A22655,Sheet2!$B$2:$E$1001,4,0)</f>
        <v>technology</v>
      </c>
      <c r="F22655" t="str">
        <f>VLOOKUP(B22655,Sheet3!$B$2:$D$17,2,0)</f>
        <v>positive</v>
      </c>
      <c r="G22655">
        <f>VLOOKUP(B22655,Sheet3!$B$2:$D$17,3,0)</f>
        <v>30</v>
      </c>
      <c r="H22655">
        <f t="shared" si="1059"/>
        <v>10</v>
      </c>
      <c r="I22655">
        <f t="shared" si="1060"/>
        <v>4</v>
      </c>
      <c r="J22655" t="str">
        <f t="shared" si="1061"/>
        <v>3-6</v>
      </c>
    </row>
    <row r="22656" spans="1:10">
      <c r="A22656" t="s">
        <v>1381</v>
      </c>
      <c r="B22656" t="s">
        <v>1495</v>
      </c>
      <c r="C22656" s="7">
        <v>44041.3658564815</v>
      </c>
      <c r="D22656" t="str">
        <f>VLOOKUP(A22656,Sheet2!$B$2:$E$1001,3,0)</f>
        <v>video</v>
      </c>
      <c r="E22656" t="str">
        <f>VLOOKUP(A22656,Sheet2!$B$2:$E$1001,4,0)</f>
        <v>technology</v>
      </c>
      <c r="F22656" t="str">
        <f>VLOOKUP(B22656,Sheet3!$B$2:$D$17,2,0)</f>
        <v>positive</v>
      </c>
      <c r="G22656">
        <f>VLOOKUP(B22656,Sheet3!$B$2:$D$17,3,0)</f>
        <v>75</v>
      </c>
      <c r="H22656">
        <f t="shared" si="1059"/>
        <v>7</v>
      </c>
      <c r="I22656">
        <f t="shared" si="1060"/>
        <v>3</v>
      </c>
      <c r="J22656" t="str">
        <f t="shared" si="1061"/>
        <v>6-9</v>
      </c>
    </row>
    <row r="22657" spans="1:10">
      <c r="A22657" t="s">
        <v>1381</v>
      </c>
      <c r="B22657" t="s">
        <v>1497</v>
      </c>
      <c r="C22657" s="7">
        <v>44094.2873263889</v>
      </c>
      <c r="D22657" t="str">
        <f>VLOOKUP(A22657,Sheet2!$B$2:$E$1001,3,0)</f>
        <v>video</v>
      </c>
      <c r="E22657" t="str">
        <f>VLOOKUP(A22657,Sheet2!$B$2:$E$1001,4,0)</f>
        <v>technology</v>
      </c>
      <c r="F22657" t="str">
        <f>VLOOKUP(B22657,Sheet3!$B$2:$D$17,2,0)</f>
        <v>positive</v>
      </c>
      <c r="G22657">
        <f>VLOOKUP(B22657,Sheet3!$B$2:$D$17,3,0)</f>
        <v>72</v>
      </c>
      <c r="H22657">
        <f t="shared" si="1059"/>
        <v>9</v>
      </c>
      <c r="I22657">
        <f t="shared" si="1060"/>
        <v>7</v>
      </c>
      <c r="J22657" t="str">
        <f t="shared" si="1061"/>
        <v>6-9</v>
      </c>
    </row>
    <row r="22658" spans="1:10">
      <c r="A22658" t="s">
        <v>1381</v>
      </c>
      <c r="B22658" t="s">
        <v>1498</v>
      </c>
      <c r="C22658" s="7">
        <v>44189.8814583333</v>
      </c>
      <c r="D22658" t="str">
        <f>VLOOKUP(A22658,Sheet2!$B$2:$E$1001,3,0)</f>
        <v>video</v>
      </c>
      <c r="E22658" t="str">
        <f>VLOOKUP(A22658,Sheet2!$B$2:$E$1001,4,0)</f>
        <v>technology</v>
      </c>
      <c r="F22658" t="str">
        <f>VLOOKUP(B22658,Sheet3!$B$2:$D$17,2,0)</f>
        <v>positive</v>
      </c>
      <c r="G22658">
        <f>VLOOKUP(B22658,Sheet3!$B$2:$D$17,3,0)</f>
        <v>50</v>
      </c>
      <c r="H22658">
        <f t="shared" si="1059"/>
        <v>12</v>
      </c>
      <c r="I22658">
        <f t="shared" si="1060"/>
        <v>4</v>
      </c>
      <c r="J22658" t="str">
        <f t="shared" si="1061"/>
        <v>21-24</v>
      </c>
    </row>
    <row r="22659" spans="1:10">
      <c r="A22659" t="s">
        <v>1382</v>
      </c>
      <c r="B22659" t="s">
        <v>1499</v>
      </c>
      <c r="C22659" s="7">
        <v>44317.3979166667</v>
      </c>
      <c r="D22659" t="str">
        <f>VLOOKUP(A22659,Sheet2!$B$2:$E$1001,3,0)</f>
        <v>video</v>
      </c>
      <c r="E22659" t="str">
        <f>VLOOKUP(A22659,Sheet2!$B$2:$E$1001,4,0)</f>
        <v>studying</v>
      </c>
      <c r="F22659" t="str">
        <f>VLOOKUP(B22659,Sheet3!$B$2:$D$17,2,0)</f>
        <v>negative</v>
      </c>
      <c r="G22659">
        <f>VLOOKUP(B22659,Sheet3!$B$2:$D$17,3,0)</f>
        <v>10</v>
      </c>
      <c r="H22659">
        <f t="shared" ref="H22659:H22722" si="1062">MONTH(C22659)</f>
        <v>5</v>
      </c>
      <c r="I22659">
        <f t="shared" ref="I22659:I22722" si="1063">WEEKDAY(C22659,2)</f>
        <v>6</v>
      </c>
      <c r="J22659" t="str">
        <f t="shared" ref="J22659:J22722" si="1064">TEXT(INT(HOUR(C22659)/3)*3,"0")&amp;"-"&amp;TEXT(INT(HOUR(C22659)/3)*3+3,"0")</f>
        <v>9-12</v>
      </c>
    </row>
    <row r="22660" spans="1:10">
      <c r="A22660" t="s">
        <v>1382</v>
      </c>
      <c r="B22660" t="s">
        <v>1499</v>
      </c>
      <c r="C22660" s="7">
        <v>44001.1806712963</v>
      </c>
      <c r="D22660" t="str">
        <f>VLOOKUP(A22660,Sheet2!$B$2:$E$1001,3,0)</f>
        <v>video</v>
      </c>
      <c r="E22660" t="str">
        <f>VLOOKUP(A22660,Sheet2!$B$2:$E$1001,4,0)</f>
        <v>studying</v>
      </c>
      <c r="F22660" t="str">
        <f>VLOOKUP(B22660,Sheet3!$B$2:$D$17,2,0)</f>
        <v>negative</v>
      </c>
      <c r="G22660">
        <f>VLOOKUP(B22660,Sheet3!$B$2:$D$17,3,0)</f>
        <v>10</v>
      </c>
      <c r="H22660">
        <f t="shared" si="1062"/>
        <v>6</v>
      </c>
      <c r="I22660">
        <f t="shared" si="1063"/>
        <v>5</v>
      </c>
      <c r="J22660" t="str">
        <f t="shared" si="1064"/>
        <v>3-6</v>
      </c>
    </row>
    <row r="22661" spans="1:10">
      <c r="A22661" t="s">
        <v>1382</v>
      </c>
      <c r="B22661" t="s">
        <v>1497</v>
      </c>
      <c r="C22661" s="7">
        <v>44335.0301388889</v>
      </c>
      <c r="D22661" t="str">
        <f>VLOOKUP(A22661,Sheet2!$B$2:$E$1001,3,0)</f>
        <v>video</v>
      </c>
      <c r="E22661" t="str">
        <f>VLOOKUP(A22661,Sheet2!$B$2:$E$1001,4,0)</f>
        <v>studying</v>
      </c>
      <c r="F22661" t="str">
        <f>VLOOKUP(B22661,Sheet3!$B$2:$D$17,2,0)</f>
        <v>positive</v>
      </c>
      <c r="G22661">
        <f>VLOOKUP(B22661,Sheet3!$B$2:$D$17,3,0)</f>
        <v>72</v>
      </c>
      <c r="H22661">
        <f t="shared" si="1062"/>
        <v>5</v>
      </c>
      <c r="I22661">
        <f t="shared" si="1063"/>
        <v>3</v>
      </c>
      <c r="J22661" t="str">
        <f t="shared" si="1064"/>
        <v>0-3</v>
      </c>
    </row>
    <row r="22662" spans="1:10">
      <c r="A22662" t="s">
        <v>1382</v>
      </c>
      <c r="B22662" t="s">
        <v>1487</v>
      </c>
      <c r="C22662" s="7">
        <v>44077.9609027778</v>
      </c>
      <c r="D22662" t="str">
        <f>VLOOKUP(A22662,Sheet2!$B$2:$E$1001,3,0)</f>
        <v>video</v>
      </c>
      <c r="E22662" t="str">
        <f>VLOOKUP(A22662,Sheet2!$B$2:$E$1001,4,0)</f>
        <v>studying</v>
      </c>
      <c r="F22662" t="str">
        <f>VLOOKUP(B22662,Sheet3!$B$2:$D$17,2,0)</f>
        <v>positive</v>
      </c>
      <c r="G22662">
        <f>VLOOKUP(B22662,Sheet3!$B$2:$D$17,3,0)</f>
        <v>70</v>
      </c>
      <c r="H22662">
        <f t="shared" si="1062"/>
        <v>9</v>
      </c>
      <c r="I22662">
        <f t="shared" si="1063"/>
        <v>4</v>
      </c>
      <c r="J22662" t="str">
        <f t="shared" si="1064"/>
        <v>21-24</v>
      </c>
    </row>
    <row r="22663" spans="1:10">
      <c r="A22663" t="s">
        <v>1382</v>
      </c>
      <c r="B22663" t="s">
        <v>1502</v>
      </c>
      <c r="C22663" s="7">
        <v>44000.3847106481</v>
      </c>
      <c r="D22663" t="str">
        <f>VLOOKUP(A22663,Sheet2!$B$2:$E$1001,3,0)</f>
        <v>video</v>
      </c>
      <c r="E22663" t="str">
        <f>VLOOKUP(A22663,Sheet2!$B$2:$E$1001,4,0)</f>
        <v>studying</v>
      </c>
      <c r="F22663" t="str">
        <f>VLOOKUP(B22663,Sheet3!$B$2:$D$17,2,0)</f>
        <v>negative</v>
      </c>
      <c r="G22663">
        <f>VLOOKUP(B22663,Sheet3!$B$2:$D$17,3,0)</f>
        <v>15</v>
      </c>
      <c r="H22663">
        <f t="shared" si="1062"/>
        <v>6</v>
      </c>
      <c r="I22663">
        <f t="shared" si="1063"/>
        <v>4</v>
      </c>
      <c r="J22663" t="str">
        <f t="shared" si="1064"/>
        <v>9-12</v>
      </c>
    </row>
    <row r="22664" spans="1:10">
      <c r="A22664" t="s">
        <v>1383</v>
      </c>
      <c r="B22664" t="s">
        <v>1499</v>
      </c>
      <c r="C22664" s="7">
        <v>44033.0261574074</v>
      </c>
      <c r="D22664" t="str">
        <f>VLOOKUP(A22664,Sheet2!$B$2:$E$1001,3,0)</f>
        <v>photo</v>
      </c>
      <c r="E22664" t="str">
        <f>VLOOKUP(A22664,Sheet2!$B$2:$E$1001,4,0)</f>
        <v>fitness</v>
      </c>
      <c r="F22664" t="str">
        <f>VLOOKUP(B22664,Sheet3!$B$2:$D$17,2,0)</f>
        <v>negative</v>
      </c>
      <c r="G22664">
        <f>VLOOKUP(B22664,Sheet3!$B$2:$D$17,3,0)</f>
        <v>10</v>
      </c>
      <c r="H22664">
        <f t="shared" si="1062"/>
        <v>7</v>
      </c>
      <c r="I22664">
        <f t="shared" si="1063"/>
        <v>2</v>
      </c>
      <c r="J22664" t="str">
        <f t="shared" si="1064"/>
        <v>0-3</v>
      </c>
    </row>
    <row r="22665" spans="1:10">
      <c r="A22665" t="s">
        <v>1383</v>
      </c>
      <c r="B22665" t="s">
        <v>1494</v>
      </c>
      <c r="C22665" s="7">
        <v>44227.5048611111</v>
      </c>
      <c r="D22665" t="str">
        <f>VLOOKUP(A22665,Sheet2!$B$2:$E$1001,3,0)</f>
        <v>photo</v>
      </c>
      <c r="E22665" t="str">
        <f>VLOOKUP(A22665,Sheet2!$B$2:$E$1001,4,0)</f>
        <v>fitness</v>
      </c>
      <c r="F22665" t="str">
        <f>VLOOKUP(B22665,Sheet3!$B$2:$D$17,2,0)</f>
        <v>positive</v>
      </c>
      <c r="G22665">
        <f>VLOOKUP(B22665,Sheet3!$B$2:$D$17,3,0)</f>
        <v>65</v>
      </c>
      <c r="H22665">
        <f t="shared" si="1062"/>
        <v>1</v>
      </c>
      <c r="I22665">
        <f t="shared" si="1063"/>
        <v>7</v>
      </c>
      <c r="J22665" t="str">
        <f t="shared" si="1064"/>
        <v>12-15</v>
      </c>
    </row>
    <row r="22666" spans="1:10">
      <c r="A22666" t="s">
        <v>1383</v>
      </c>
      <c r="B22666" t="s">
        <v>1498</v>
      </c>
      <c r="C22666" s="7">
        <v>44252.5610648148</v>
      </c>
      <c r="D22666" t="str">
        <f>VLOOKUP(A22666,Sheet2!$B$2:$E$1001,3,0)</f>
        <v>photo</v>
      </c>
      <c r="E22666" t="str">
        <f>VLOOKUP(A22666,Sheet2!$B$2:$E$1001,4,0)</f>
        <v>fitness</v>
      </c>
      <c r="F22666" t="str">
        <f>VLOOKUP(B22666,Sheet3!$B$2:$D$17,2,0)</f>
        <v>positive</v>
      </c>
      <c r="G22666">
        <f>VLOOKUP(B22666,Sheet3!$B$2:$D$17,3,0)</f>
        <v>50</v>
      </c>
      <c r="H22666">
        <f t="shared" si="1062"/>
        <v>2</v>
      </c>
      <c r="I22666">
        <f t="shared" si="1063"/>
        <v>4</v>
      </c>
      <c r="J22666" t="str">
        <f t="shared" si="1064"/>
        <v>12-15</v>
      </c>
    </row>
    <row r="22667" spans="1:10">
      <c r="A22667" t="s">
        <v>1383</v>
      </c>
      <c r="B22667" t="s">
        <v>1494</v>
      </c>
      <c r="C22667" s="7">
        <v>44358.3963425926</v>
      </c>
      <c r="D22667" t="str">
        <f>VLOOKUP(A22667,Sheet2!$B$2:$E$1001,3,0)</f>
        <v>photo</v>
      </c>
      <c r="E22667" t="str">
        <f>VLOOKUP(A22667,Sheet2!$B$2:$E$1001,4,0)</f>
        <v>fitness</v>
      </c>
      <c r="F22667" t="str">
        <f>VLOOKUP(B22667,Sheet3!$B$2:$D$17,2,0)</f>
        <v>positive</v>
      </c>
      <c r="G22667">
        <f>VLOOKUP(B22667,Sheet3!$B$2:$D$17,3,0)</f>
        <v>65</v>
      </c>
      <c r="H22667">
        <f t="shared" si="1062"/>
        <v>6</v>
      </c>
      <c r="I22667">
        <f t="shared" si="1063"/>
        <v>5</v>
      </c>
      <c r="J22667" t="str">
        <f t="shared" si="1064"/>
        <v>9-12</v>
      </c>
    </row>
    <row r="22668" spans="1:10">
      <c r="A22668" t="s">
        <v>1383</v>
      </c>
      <c r="B22668" t="s">
        <v>1498</v>
      </c>
      <c r="C22668" s="7">
        <v>44179.925625</v>
      </c>
      <c r="D22668" t="str">
        <f>VLOOKUP(A22668,Sheet2!$B$2:$E$1001,3,0)</f>
        <v>photo</v>
      </c>
      <c r="E22668" t="str">
        <f>VLOOKUP(A22668,Sheet2!$B$2:$E$1001,4,0)</f>
        <v>fitness</v>
      </c>
      <c r="F22668" t="str">
        <f>VLOOKUP(B22668,Sheet3!$B$2:$D$17,2,0)</f>
        <v>positive</v>
      </c>
      <c r="G22668">
        <f>VLOOKUP(B22668,Sheet3!$B$2:$D$17,3,0)</f>
        <v>50</v>
      </c>
      <c r="H22668">
        <f t="shared" si="1062"/>
        <v>12</v>
      </c>
      <c r="I22668">
        <f t="shared" si="1063"/>
        <v>1</v>
      </c>
      <c r="J22668" t="str">
        <f t="shared" si="1064"/>
        <v>21-24</v>
      </c>
    </row>
    <row r="22669" spans="1:10">
      <c r="A22669" t="s">
        <v>1383</v>
      </c>
      <c r="B22669" t="s">
        <v>1495</v>
      </c>
      <c r="C22669" s="7">
        <v>44226.0084375</v>
      </c>
      <c r="D22669" t="str">
        <f>VLOOKUP(A22669,Sheet2!$B$2:$E$1001,3,0)</f>
        <v>photo</v>
      </c>
      <c r="E22669" t="str">
        <f>VLOOKUP(A22669,Sheet2!$B$2:$E$1001,4,0)</f>
        <v>fitness</v>
      </c>
      <c r="F22669" t="str">
        <f>VLOOKUP(B22669,Sheet3!$B$2:$D$17,2,0)</f>
        <v>positive</v>
      </c>
      <c r="G22669">
        <f>VLOOKUP(B22669,Sheet3!$B$2:$D$17,3,0)</f>
        <v>75</v>
      </c>
      <c r="H22669">
        <f t="shared" si="1062"/>
        <v>1</v>
      </c>
      <c r="I22669">
        <f t="shared" si="1063"/>
        <v>6</v>
      </c>
      <c r="J22669" t="str">
        <f t="shared" si="1064"/>
        <v>0-3</v>
      </c>
    </row>
    <row r="22670" spans="1:10">
      <c r="A22670" t="s">
        <v>1383</v>
      </c>
      <c r="B22670" t="s">
        <v>1502</v>
      </c>
      <c r="C22670" s="7">
        <v>44254.413599537</v>
      </c>
      <c r="D22670" t="str">
        <f>VLOOKUP(A22670,Sheet2!$B$2:$E$1001,3,0)</f>
        <v>photo</v>
      </c>
      <c r="E22670" t="str">
        <f>VLOOKUP(A22670,Sheet2!$B$2:$E$1001,4,0)</f>
        <v>fitness</v>
      </c>
      <c r="F22670" t="str">
        <f>VLOOKUP(B22670,Sheet3!$B$2:$D$17,2,0)</f>
        <v>negative</v>
      </c>
      <c r="G22670">
        <f>VLOOKUP(B22670,Sheet3!$B$2:$D$17,3,0)</f>
        <v>15</v>
      </c>
      <c r="H22670">
        <f t="shared" si="1062"/>
        <v>2</v>
      </c>
      <c r="I22670">
        <f t="shared" si="1063"/>
        <v>6</v>
      </c>
      <c r="J22670" t="str">
        <f t="shared" si="1064"/>
        <v>9-12</v>
      </c>
    </row>
    <row r="22671" spans="1:10">
      <c r="A22671" t="s">
        <v>1384</v>
      </c>
      <c r="B22671" t="s">
        <v>1501</v>
      </c>
      <c r="C22671" s="7">
        <v>44173.9943981481</v>
      </c>
      <c r="D22671" t="str">
        <f>VLOOKUP(A22671,Sheet2!$B$2:$E$1001,3,0)</f>
        <v>video</v>
      </c>
      <c r="E22671" t="str">
        <f>VLOOKUP(A22671,Sheet2!$B$2:$E$1001,4,0)</f>
        <v>culture</v>
      </c>
      <c r="F22671" t="str">
        <f>VLOOKUP(B22671,Sheet3!$B$2:$D$17,2,0)</f>
        <v>neutral</v>
      </c>
      <c r="G22671">
        <f>VLOOKUP(B22671,Sheet3!$B$2:$D$17,3,0)</f>
        <v>35</v>
      </c>
      <c r="H22671">
        <f t="shared" si="1062"/>
        <v>12</v>
      </c>
      <c r="I22671">
        <f t="shared" si="1063"/>
        <v>2</v>
      </c>
      <c r="J22671" t="str">
        <f t="shared" si="1064"/>
        <v>21-24</v>
      </c>
    </row>
    <row r="22672" spans="1:10">
      <c r="A22672" t="s">
        <v>1384</v>
      </c>
      <c r="B22672" t="s">
        <v>1494</v>
      </c>
      <c r="C22672" s="7">
        <v>44076.1855208333</v>
      </c>
      <c r="D22672" t="str">
        <f>VLOOKUP(A22672,Sheet2!$B$2:$E$1001,3,0)</f>
        <v>video</v>
      </c>
      <c r="E22672" t="str">
        <f>VLOOKUP(A22672,Sheet2!$B$2:$E$1001,4,0)</f>
        <v>culture</v>
      </c>
      <c r="F22672" t="str">
        <f>VLOOKUP(B22672,Sheet3!$B$2:$D$17,2,0)</f>
        <v>positive</v>
      </c>
      <c r="G22672">
        <f>VLOOKUP(B22672,Sheet3!$B$2:$D$17,3,0)</f>
        <v>65</v>
      </c>
      <c r="H22672">
        <f t="shared" si="1062"/>
        <v>9</v>
      </c>
      <c r="I22672">
        <f t="shared" si="1063"/>
        <v>3</v>
      </c>
      <c r="J22672" t="str">
        <f t="shared" si="1064"/>
        <v>3-6</v>
      </c>
    </row>
    <row r="22673" spans="1:10">
      <c r="A22673" t="s">
        <v>1384</v>
      </c>
      <c r="B22673" t="s">
        <v>1487</v>
      </c>
      <c r="C22673" s="7">
        <v>44202.3594791667</v>
      </c>
      <c r="D22673" t="str">
        <f>VLOOKUP(A22673,Sheet2!$B$2:$E$1001,3,0)</f>
        <v>video</v>
      </c>
      <c r="E22673" t="str">
        <f>VLOOKUP(A22673,Sheet2!$B$2:$E$1001,4,0)</f>
        <v>culture</v>
      </c>
      <c r="F22673" t="str">
        <f>VLOOKUP(B22673,Sheet3!$B$2:$D$17,2,0)</f>
        <v>positive</v>
      </c>
      <c r="G22673">
        <f>VLOOKUP(B22673,Sheet3!$B$2:$D$17,3,0)</f>
        <v>70</v>
      </c>
      <c r="H22673">
        <f t="shared" si="1062"/>
        <v>1</v>
      </c>
      <c r="I22673">
        <f t="shared" si="1063"/>
        <v>3</v>
      </c>
      <c r="J22673" t="str">
        <f t="shared" si="1064"/>
        <v>6-9</v>
      </c>
    </row>
    <row r="22674" spans="1:10">
      <c r="A22674" t="s">
        <v>1384</v>
      </c>
      <c r="B22674" t="s">
        <v>1494</v>
      </c>
      <c r="C22674" s="7">
        <v>44338.9257986111</v>
      </c>
      <c r="D22674" t="str">
        <f>VLOOKUP(A22674,Sheet2!$B$2:$E$1001,3,0)</f>
        <v>video</v>
      </c>
      <c r="E22674" t="str">
        <f>VLOOKUP(A22674,Sheet2!$B$2:$E$1001,4,0)</f>
        <v>culture</v>
      </c>
      <c r="F22674" t="str">
        <f>VLOOKUP(B22674,Sheet3!$B$2:$D$17,2,0)</f>
        <v>positive</v>
      </c>
      <c r="G22674">
        <f>VLOOKUP(B22674,Sheet3!$B$2:$D$17,3,0)</f>
        <v>65</v>
      </c>
      <c r="H22674">
        <f t="shared" si="1062"/>
        <v>5</v>
      </c>
      <c r="I22674">
        <f t="shared" si="1063"/>
        <v>6</v>
      </c>
      <c r="J22674" t="str">
        <f t="shared" si="1064"/>
        <v>21-24</v>
      </c>
    </row>
    <row r="22675" spans="1:10">
      <c r="A22675" t="s">
        <v>1384</v>
      </c>
      <c r="B22675" t="s">
        <v>1487</v>
      </c>
      <c r="C22675" s="7">
        <v>44016.3071412037</v>
      </c>
      <c r="D22675" t="str">
        <f>VLOOKUP(A22675,Sheet2!$B$2:$E$1001,3,0)</f>
        <v>video</v>
      </c>
      <c r="E22675" t="str">
        <f>VLOOKUP(A22675,Sheet2!$B$2:$E$1001,4,0)</f>
        <v>culture</v>
      </c>
      <c r="F22675" t="str">
        <f>VLOOKUP(B22675,Sheet3!$B$2:$D$17,2,0)</f>
        <v>positive</v>
      </c>
      <c r="G22675">
        <f>VLOOKUP(B22675,Sheet3!$B$2:$D$17,3,0)</f>
        <v>70</v>
      </c>
      <c r="H22675">
        <f t="shared" si="1062"/>
        <v>7</v>
      </c>
      <c r="I22675">
        <f t="shared" si="1063"/>
        <v>6</v>
      </c>
      <c r="J22675" t="str">
        <f t="shared" si="1064"/>
        <v>6-9</v>
      </c>
    </row>
    <row r="22676" spans="1:10">
      <c r="A22676" t="s">
        <v>1386</v>
      </c>
      <c r="B22676" t="s">
        <v>1490</v>
      </c>
      <c r="C22676" s="7">
        <v>44358.3630208333</v>
      </c>
      <c r="D22676" t="str">
        <f>VLOOKUP(A22676,Sheet2!$B$2:$E$1001,3,0)</f>
        <v>video</v>
      </c>
      <c r="E22676" t="str">
        <f>VLOOKUP(A22676,Sheet2!$B$2:$E$1001,4,0)</f>
        <v>fitness</v>
      </c>
      <c r="F22676" t="str">
        <f>VLOOKUP(B22676,Sheet3!$B$2:$D$17,2,0)</f>
        <v>negative</v>
      </c>
      <c r="G22676">
        <f>VLOOKUP(B22676,Sheet3!$B$2:$D$17,3,0)</f>
        <v>5</v>
      </c>
      <c r="H22676">
        <f t="shared" si="1062"/>
        <v>6</v>
      </c>
      <c r="I22676">
        <f t="shared" si="1063"/>
        <v>5</v>
      </c>
      <c r="J22676" t="str">
        <f t="shared" si="1064"/>
        <v>6-9</v>
      </c>
    </row>
    <row r="22677" spans="1:10">
      <c r="A22677" t="s">
        <v>1386</v>
      </c>
      <c r="B22677" t="s">
        <v>1497</v>
      </c>
      <c r="C22677" s="7">
        <v>44227.7457175926</v>
      </c>
      <c r="D22677" t="str">
        <f>VLOOKUP(A22677,Sheet2!$B$2:$E$1001,3,0)</f>
        <v>video</v>
      </c>
      <c r="E22677" t="str">
        <f>VLOOKUP(A22677,Sheet2!$B$2:$E$1001,4,0)</f>
        <v>fitness</v>
      </c>
      <c r="F22677" t="str">
        <f>VLOOKUP(B22677,Sheet3!$B$2:$D$17,2,0)</f>
        <v>positive</v>
      </c>
      <c r="G22677">
        <f>VLOOKUP(B22677,Sheet3!$B$2:$D$17,3,0)</f>
        <v>72</v>
      </c>
      <c r="H22677">
        <f t="shared" si="1062"/>
        <v>1</v>
      </c>
      <c r="I22677">
        <f t="shared" si="1063"/>
        <v>7</v>
      </c>
      <c r="J22677" t="str">
        <f t="shared" si="1064"/>
        <v>15-18</v>
      </c>
    </row>
    <row r="22678" spans="1:10">
      <c r="A22678" t="s">
        <v>1386</v>
      </c>
      <c r="B22678" t="s">
        <v>1490</v>
      </c>
      <c r="C22678" s="7">
        <v>44185.7556365741</v>
      </c>
      <c r="D22678" t="str">
        <f>VLOOKUP(A22678,Sheet2!$B$2:$E$1001,3,0)</f>
        <v>video</v>
      </c>
      <c r="E22678" t="str">
        <f>VLOOKUP(A22678,Sheet2!$B$2:$E$1001,4,0)</f>
        <v>fitness</v>
      </c>
      <c r="F22678" t="str">
        <f>VLOOKUP(B22678,Sheet3!$B$2:$D$17,2,0)</f>
        <v>negative</v>
      </c>
      <c r="G22678">
        <f>VLOOKUP(B22678,Sheet3!$B$2:$D$17,3,0)</f>
        <v>5</v>
      </c>
      <c r="H22678">
        <f t="shared" si="1062"/>
        <v>12</v>
      </c>
      <c r="I22678">
        <f t="shared" si="1063"/>
        <v>7</v>
      </c>
      <c r="J22678" t="str">
        <f t="shared" si="1064"/>
        <v>18-21</v>
      </c>
    </row>
    <row r="22679" spans="1:10">
      <c r="A22679" t="s">
        <v>1386</v>
      </c>
      <c r="B22679" t="s">
        <v>1500</v>
      </c>
      <c r="C22679" s="7">
        <v>44089.9212615741</v>
      </c>
      <c r="D22679" t="str">
        <f>VLOOKUP(A22679,Sheet2!$B$2:$E$1001,3,0)</f>
        <v>video</v>
      </c>
      <c r="E22679" t="str">
        <f>VLOOKUP(A22679,Sheet2!$B$2:$E$1001,4,0)</f>
        <v>fitness</v>
      </c>
      <c r="F22679" t="str">
        <f>VLOOKUP(B22679,Sheet3!$B$2:$D$17,2,0)</f>
        <v>positive</v>
      </c>
      <c r="G22679">
        <f>VLOOKUP(B22679,Sheet3!$B$2:$D$17,3,0)</f>
        <v>45</v>
      </c>
      <c r="H22679">
        <f t="shared" si="1062"/>
        <v>9</v>
      </c>
      <c r="I22679">
        <f t="shared" si="1063"/>
        <v>2</v>
      </c>
      <c r="J22679" t="str">
        <f t="shared" si="1064"/>
        <v>21-24</v>
      </c>
    </row>
    <row r="22680" spans="1:10">
      <c r="A22680" t="s">
        <v>1386</v>
      </c>
      <c r="B22680" t="s">
        <v>1491</v>
      </c>
      <c r="C22680" s="7">
        <v>44098.3534259259</v>
      </c>
      <c r="D22680" t="str">
        <f>VLOOKUP(A22680,Sheet2!$B$2:$E$1001,3,0)</f>
        <v>video</v>
      </c>
      <c r="E22680" t="str">
        <f>VLOOKUP(A22680,Sheet2!$B$2:$E$1001,4,0)</f>
        <v>fitness</v>
      </c>
      <c r="F22680" t="str">
        <f>VLOOKUP(B22680,Sheet3!$B$2:$D$17,2,0)</f>
        <v>positive</v>
      </c>
      <c r="G22680">
        <f>VLOOKUP(B22680,Sheet3!$B$2:$D$17,3,0)</f>
        <v>30</v>
      </c>
      <c r="H22680">
        <f t="shared" si="1062"/>
        <v>9</v>
      </c>
      <c r="I22680">
        <f t="shared" si="1063"/>
        <v>4</v>
      </c>
      <c r="J22680" t="str">
        <f t="shared" si="1064"/>
        <v>6-9</v>
      </c>
    </row>
    <row r="22681" spans="1:10">
      <c r="A22681" t="s">
        <v>1386</v>
      </c>
      <c r="B22681" t="s">
        <v>1500</v>
      </c>
      <c r="C22681" s="7">
        <v>44196.4420023148</v>
      </c>
      <c r="D22681" t="str">
        <f>VLOOKUP(A22681,Sheet2!$B$2:$E$1001,3,0)</f>
        <v>video</v>
      </c>
      <c r="E22681" t="str">
        <f>VLOOKUP(A22681,Sheet2!$B$2:$E$1001,4,0)</f>
        <v>fitness</v>
      </c>
      <c r="F22681" t="str">
        <f>VLOOKUP(B22681,Sheet3!$B$2:$D$17,2,0)</f>
        <v>positive</v>
      </c>
      <c r="G22681">
        <f>VLOOKUP(B22681,Sheet3!$B$2:$D$17,3,0)</f>
        <v>45</v>
      </c>
      <c r="H22681">
        <f t="shared" si="1062"/>
        <v>12</v>
      </c>
      <c r="I22681">
        <f t="shared" si="1063"/>
        <v>4</v>
      </c>
      <c r="J22681" t="str">
        <f t="shared" si="1064"/>
        <v>9-12</v>
      </c>
    </row>
    <row r="22682" spans="1:10">
      <c r="A22682" t="s">
        <v>1386</v>
      </c>
      <c r="B22682" t="s">
        <v>1502</v>
      </c>
      <c r="C22682" s="7">
        <v>44238.8504861111</v>
      </c>
      <c r="D22682" t="str">
        <f>VLOOKUP(A22682,Sheet2!$B$2:$E$1001,3,0)</f>
        <v>video</v>
      </c>
      <c r="E22682" t="str">
        <f>VLOOKUP(A22682,Sheet2!$B$2:$E$1001,4,0)</f>
        <v>fitness</v>
      </c>
      <c r="F22682" t="str">
        <f>VLOOKUP(B22682,Sheet3!$B$2:$D$17,2,0)</f>
        <v>negative</v>
      </c>
      <c r="G22682">
        <f>VLOOKUP(B22682,Sheet3!$B$2:$D$17,3,0)</f>
        <v>15</v>
      </c>
      <c r="H22682">
        <f t="shared" si="1062"/>
        <v>2</v>
      </c>
      <c r="I22682">
        <f t="shared" si="1063"/>
        <v>4</v>
      </c>
      <c r="J22682" t="str">
        <f t="shared" si="1064"/>
        <v>18-21</v>
      </c>
    </row>
    <row r="22683" spans="1:10">
      <c r="A22683" t="s">
        <v>1386</v>
      </c>
      <c r="B22683" t="s">
        <v>1502</v>
      </c>
      <c r="C22683" s="7">
        <v>44162.8637615741</v>
      </c>
      <c r="D22683" t="str">
        <f>VLOOKUP(A22683,Sheet2!$B$2:$E$1001,3,0)</f>
        <v>video</v>
      </c>
      <c r="E22683" t="str">
        <f>VLOOKUP(A22683,Sheet2!$B$2:$E$1001,4,0)</f>
        <v>fitness</v>
      </c>
      <c r="F22683" t="str">
        <f>VLOOKUP(B22683,Sheet3!$B$2:$D$17,2,0)</f>
        <v>negative</v>
      </c>
      <c r="G22683">
        <f>VLOOKUP(B22683,Sheet3!$B$2:$D$17,3,0)</f>
        <v>15</v>
      </c>
      <c r="H22683">
        <f t="shared" si="1062"/>
        <v>11</v>
      </c>
      <c r="I22683">
        <f t="shared" si="1063"/>
        <v>5</v>
      </c>
      <c r="J22683" t="str">
        <f t="shared" si="1064"/>
        <v>18-21</v>
      </c>
    </row>
    <row r="22684" spans="1:10">
      <c r="A22684" t="s">
        <v>1386</v>
      </c>
      <c r="B22684" t="s">
        <v>1488</v>
      </c>
      <c r="C22684" s="7">
        <v>44342.4835069444</v>
      </c>
      <c r="D22684" t="str">
        <f>VLOOKUP(A22684,Sheet2!$B$2:$E$1001,3,0)</f>
        <v>video</v>
      </c>
      <c r="E22684" t="str">
        <f>VLOOKUP(A22684,Sheet2!$B$2:$E$1001,4,0)</f>
        <v>fitness</v>
      </c>
      <c r="F22684" t="str">
        <f>VLOOKUP(B22684,Sheet3!$B$2:$D$17,2,0)</f>
        <v>negative</v>
      </c>
      <c r="G22684">
        <f>VLOOKUP(B22684,Sheet3!$B$2:$D$17,3,0)</f>
        <v>0</v>
      </c>
      <c r="H22684">
        <f t="shared" si="1062"/>
        <v>5</v>
      </c>
      <c r="I22684">
        <f t="shared" si="1063"/>
        <v>3</v>
      </c>
      <c r="J22684" t="str">
        <f t="shared" si="1064"/>
        <v>9-12</v>
      </c>
    </row>
    <row r="22685" customFormat="1" spans="1:10">
      <c r="A22685" t="s">
        <v>1386</v>
      </c>
      <c r="B22685" t="s">
        <v>1487</v>
      </c>
      <c r="C22685" s="7">
        <v>44127.0418518518</v>
      </c>
      <c r="D22685" t="str">
        <f>VLOOKUP(A22685,Sheet2!$B$2:$E$1001,3,0)</f>
        <v>video</v>
      </c>
      <c r="E22685" t="str">
        <f>VLOOKUP(A22685,Sheet2!$B$2:$E$1001,4,0)</f>
        <v>fitness</v>
      </c>
      <c r="F22685" t="str">
        <f>VLOOKUP(B22685,Sheet3!$B$2:$D$17,2,0)</f>
        <v>positive</v>
      </c>
      <c r="G22685">
        <f>VLOOKUP(B22685,Sheet3!$B$2:$D$17,3,0)</f>
        <v>70</v>
      </c>
      <c r="H22685">
        <f t="shared" si="1062"/>
        <v>10</v>
      </c>
      <c r="I22685">
        <f t="shared" si="1063"/>
        <v>5</v>
      </c>
      <c r="J22685" t="str">
        <f t="shared" si="1064"/>
        <v>0-3</v>
      </c>
    </row>
    <row r="22686" spans="1:10">
      <c r="A22686" t="s">
        <v>1386</v>
      </c>
      <c r="B22686" t="s">
        <v>1487</v>
      </c>
      <c r="C22686" s="7">
        <v>44283.0388425926</v>
      </c>
      <c r="D22686" t="str">
        <f>VLOOKUP(A22686,Sheet2!$B$2:$E$1001,3,0)</f>
        <v>video</v>
      </c>
      <c r="E22686" t="str">
        <f>VLOOKUP(A22686,Sheet2!$B$2:$E$1001,4,0)</f>
        <v>fitness</v>
      </c>
      <c r="F22686" t="str">
        <f>VLOOKUP(B22686,Sheet3!$B$2:$D$17,2,0)</f>
        <v>positive</v>
      </c>
      <c r="G22686">
        <f>VLOOKUP(B22686,Sheet3!$B$2:$D$17,3,0)</f>
        <v>70</v>
      </c>
      <c r="H22686">
        <f t="shared" si="1062"/>
        <v>3</v>
      </c>
      <c r="I22686">
        <f t="shared" si="1063"/>
        <v>7</v>
      </c>
      <c r="J22686" t="str">
        <f t="shared" si="1064"/>
        <v>0-3</v>
      </c>
    </row>
    <row r="22687" spans="1:10">
      <c r="A22687" t="s">
        <v>1386</v>
      </c>
      <c r="B22687" t="s">
        <v>1487</v>
      </c>
      <c r="C22687" s="7">
        <v>44240.7609143518</v>
      </c>
      <c r="D22687" t="str">
        <f>VLOOKUP(A22687,Sheet2!$B$2:$E$1001,3,0)</f>
        <v>video</v>
      </c>
      <c r="E22687" t="str">
        <f>VLOOKUP(A22687,Sheet2!$B$2:$E$1001,4,0)</f>
        <v>fitness</v>
      </c>
      <c r="F22687" t="str">
        <f>VLOOKUP(B22687,Sheet3!$B$2:$D$17,2,0)</f>
        <v>positive</v>
      </c>
      <c r="G22687">
        <f>VLOOKUP(B22687,Sheet3!$B$2:$D$17,3,0)</f>
        <v>70</v>
      </c>
      <c r="H22687">
        <f t="shared" si="1062"/>
        <v>2</v>
      </c>
      <c r="I22687">
        <f t="shared" si="1063"/>
        <v>6</v>
      </c>
      <c r="J22687" t="str">
        <f t="shared" si="1064"/>
        <v>18-21</v>
      </c>
    </row>
    <row r="22688" spans="1:10">
      <c r="A22688" t="s">
        <v>1386</v>
      </c>
      <c r="B22688" t="s">
        <v>1495</v>
      </c>
      <c r="C22688" s="7">
        <v>44011.9080439815</v>
      </c>
      <c r="D22688" t="str">
        <f>VLOOKUP(A22688,Sheet2!$B$2:$E$1001,3,0)</f>
        <v>video</v>
      </c>
      <c r="E22688" t="str">
        <f>VLOOKUP(A22688,Sheet2!$B$2:$E$1001,4,0)</f>
        <v>fitness</v>
      </c>
      <c r="F22688" t="str">
        <f>VLOOKUP(B22688,Sheet3!$B$2:$D$17,2,0)</f>
        <v>positive</v>
      </c>
      <c r="G22688">
        <f>VLOOKUP(B22688,Sheet3!$B$2:$D$17,3,0)</f>
        <v>75</v>
      </c>
      <c r="H22688">
        <f t="shared" si="1062"/>
        <v>6</v>
      </c>
      <c r="I22688">
        <f t="shared" si="1063"/>
        <v>1</v>
      </c>
      <c r="J22688" t="str">
        <f t="shared" si="1064"/>
        <v>21-24</v>
      </c>
    </row>
    <row r="22689" spans="1:10">
      <c r="A22689" t="s">
        <v>1386</v>
      </c>
      <c r="B22689" t="s">
        <v>1494</v>
      </c>
      <c r="C22689" s="7">
        <v>44084.3110416667</v>
      </c>
      <c r="D22689" t="str">
        <f>VLOOKUP(A22689,Sheet2!$B$2:$E$1001,3,0)</f>
        <v>video</v>
      </c>
      <c r="E22689" t="str">
        <f>VLOOKUP(A22689,Sheet2!$B$2:$E$1001,4,0)</f>
        <v>fitness</v>
      </c>
      <c r="F22689" t="str">
        <f>VLOOKUP(B22689,Sheet3!$B$2:$D$17,2,0)</f>
        <v>positive</v>
      </c>
      <c r="G22689">
        <f>VLOOKUP(B22689,Sheet3!$B$2:$D$17,3,0)</f>
        <v>65</v>
      </c>
      <c r="H22689">
        <f t="shared" si="1062"/>
        <v>9</v>
      </c>
      <c r="I22689">
        <f t="shared" si="1063"/>
        <v>4</v>
      </c>
      <c r="J22689" t="str">
        <f t="shared" si="1064"/>
        <v>6-9</v>
      </c>
    </row>
    <row r="22690" spans="1:10">
      <c r="A22690" t="s">
        <v>1386</v>
      </c>
      <c r="B22690" t="s">
        <v>1491</v>
      </c>
      <c r="C22690" s="7">
        <v>44265.9532638889</v>
      </c>
      <c r="D22690" t="str">
        <f>VLOOKUP(A22690,Sheet2!$B$2:$E$1001,3,0)</f>
        <v>video</v>
      </c>
      <c r="E22690" t="str">
        <f>VLOOKUP(A22690,Sheet2!$B$2:$E$1001,4,0)</f>
        <v>fitness</v>
      </c>
      <c r="F22690" t="str">
        <f>VLOOKUP(B22690,Sheet3!$B$2:$D$17,2,0)</f>
        <v>positive</v>
      </c>
      <c r="G22690">
        <f>VLOOKUP(B22690,Sheet3!$B$2:$D$17,3,0)</f>
        <v>30</v>
      </c>
      <c r="H22690">
        <f t="shared" si="1062"/>
        <v>3</v>
      </c>
      <c r="I22690">
        <f t="shared" si="1063"/>
        <v>3</v>
      </c>
      <c r="J22690" t="str">
        <f t="shared" si="1064"/>
        <v>21-24</v>
      </c>
    </row>
    <row r="22691" spans="1:10">
      <c r="A22691" t="s">
        <v>1386</v>
      </c>
      <c r="B22691" t="s">
        <v>1501</v>
      </c>
      <c r="C22691" s="7">
        <v>44194.0307986111</v>
      </c>
      <c r="D22691" t="str">
        <f>VLOOKUP(A22691,Sheet2!$B$2:$E$1001,3,0)</f>
        <v>video</v>
      </c>
      <c r="E22691" t="str">
        <f>VLOOKUP(A22691,Sheet2!$B$2:$E$1001,4,0)</f>
        <v>fitness</v>
      </c>
      <c r="F22691" t="str">
        <f>VLOOKUP(B22691,Sheet3!$B$2:$D$17,2,0)</f>
        <v>neutral</v>
      </c>
      <c r="G22691">
        <f>VLOOKUP(B22691,Sheet3!$B$2:$D$17,3,0)</f>
        <v>35</v>
      </c>
      <c r="H22691">
        <f t="shared" si="1062"/>
        <v>12</v>
      </c>
      <c r="I22691">
        <f t="shared" si="1063"/>
        <v>2</v>
      </c>
      <c r="J22691" t="str">
        <f t="shared" si="1064"/>
        <v>0-3</v>
      </c>
    </row>
    <row r="22692" spans="1:10">
      <c r="A22692" t="s">
        <v>1386</v>
      </c>
      <c r="B22692" t="s">
        <v>1501</v>
      </c>
      <c r="C22692" s="7">
        <v>44104.4311342593</v>
      </c>
      <c r="D22692" t="str">
        <f>VLOOKUP(A22692,Sheet2!$B$2:$E$1001,3,0)</f>
        <v>video</v>
      </c>
      <c r="E22692" t="str">
        <f>VLOOKUP(A22692,Sheet2!$B$2:$E$1001,4,0)</f>
        <v>fitness</v>
      </c>
      <c r="F22692" t="str">
        <f>VLOOKUP(B22692,Sheet3!$B$2:$D$17,2,0)</f>
        <v>neutral</v>
      </c>
      <c r="G22692">
        <f>VLOOKUP(B22692,Sheet3!$B$2:$D$17,3,0)</f>
        <v>35</v>
      </c>
      <c r="H22692">
        <f t="shared" si="1062"/>
        <v>9</v>
      </c>
      <c r="I22692">
        <f t="shared" si="1063"/>
        <v>3</v>
      </c>
      <c r="J22692" t="str">
        <f t="shared" si="1064"/>
        <v>9-12</v>
      </c>
    </row>
    <row r="22693" spans="1:10">
      <c r="A22693" t="s">
        <v>1386</v>
      </c>
      <c r="B22693" t="s">
        <v>1491</v>
      </c>
      <c r="C22693" s="7">
        <v>44238.708275463</v>
      </c>
      <c r="D22693" t="str">
        <f>VLOOKUP(A22693,Sheet2!$B$2:$E$1001,3,0)</f>
        <v>video</v>
      </c>
      <c r="E22693" t="str">
        <f>VLOOKUP(A22693,Sheet2!$B$2:$E$1001,4,0)</f>
        <v>fitness</v>
      </c>
      <c r="F22693" t="str">
        <f>VLOOKUP(B22693,Sheet3!$B$2:$D$17,2,0)</f>
        <v>positive</v>
      </c>
      <c r="G22693">
        <f>VLOOKUP(B22693,Sheet3!$B$2:$D$17,3,0)</f>
        <v>30</v>
      </c>
      <c r="H22693">
        <f t="shared" si="1062"/>
        <v>2</v>
      </c>
      <c r="I22693">
        <f t="shared" si="1063"/>
        <v>4</v>
      </c>
      <c r="J22693" t="str">
        <f t="shared" si="1064"/>
        <v>15-18</v>
      </c>
    </row>
    <row r="22694" spans="1:10">
      <c r="A22694" t="s">
        <v>1386</v>
      </c>
      <c r="B22694" t="s">
        <v>1498</v>
      </c>
      <c r="C22694" s="7">
        <v>44308.8820486111</v>
      </c>
      <c r="D22694" t="str">
        <f>VLOOKUP(A22694,Sheet2!$B$2:$E$1001,3,0)</f>
        <v>video</v>
      </c>
      <c r="E22694" t="str">
        <f>VLOOKUP(A22694,Sheet2!$B$2:$E$1001,4,0)</f>
        <v>fitness</v>
      </c>
      <c r="F22694" t="str">
        <f>VLOOKUP(B22694,Sheet3!$B$2:$D$17,2,0)</f>
        <v>positive</v>
      </c>
      <c r="G22694">
        <f>VLOOKUP(B22694,Sheet3!$B$2:$D$17,3,0)</f>
        <v>50</v>
      </c>
      <c r="H22694">
        <f t="shared" si="1062"/>
        <v>4</v>
      </c>
      <c r="I22694">
        <f t="shared" si="1063"/>
        <v>4</v>
      </c>
      <c r="J22694" t="str">
        <f t="shared" si="1064"/>
        <v>21-24</v>
      </c>
    </row>
    <row r="22695" customFormat="1" spans="1:10">
      <c r="A22695" t="s">
        <v>1386</v>
      </c>
      <c r="B22695" t="s">
        <v>1492</v>
      </c>
      <c r="C22695" s="7">
        <v>44029.0604976852</v>
      </c>
      <c r="D22695" t="str">
        <f>VLOOKUP(A22695,Sheet2!$B$2:$E$1001,3,0)</f>
        <v>video</v>
      </c>
      <c r="E22695" t="str">
        <f>VLOOKUP(A22695,Sheet2!$B$2:$E$1001,4,0)</f>
        <v>fitness</v>
      </c>
      <c r="F22695" t="str">
        <f>VLOOKUP(B22695,Sheet3!$B$2:$D$17,2,0)</f>
        <v>neutral</v>
      </c>
      <c r="G22695">
        <f>VLOOKUP(B22695,Sheet3!$B$2:$D$17,3,0)</f>
        <v>20</v>
      </c>
      <c r="H22695">
        <f t="shared" si="1062"/>
        <v>7</v>
      </c>
      <c r="I22695">
        <f t="shared" si="1063"/>
        <v>5</v>
      </c>
      <c r="J22695" t="str">
        <f t="shared" si="1064"/>
        <v>0-3</v>
      </c>
    </row>
    <row r="22696" spans="1:10">
      <c r="A22696" t="s">
        <v>1386</v>
      </c>
      <c r="B22696" t="s">
        <v>1495</v>
      </c>
      <c r="C22696" s="7">
        <v>44193.5424537037</v>
      </c>
      <c r="D22696" t="str">
        <f>VLOOKUP(A22696,Sheet2!$B$2:$E$1001,3,0)</f>
        <v>video</v>
      </c>
      <c r="E22696" t="str">
        <f>VLOOKUP(A22696,Sheet2!$B$2:$E$1001,4,0)</f>
        <v>fitness</v>
      </c>
      <c r="F22696" t="str">
        <f>VLOOKUP(B22696,Sheet3!$B$2:$D$17,2,0)</f>
        <v>positive</v>
      </c>
      <c r="G22696">
        <f>VLOOKUP(B22696,Sheet3!$B$2:$D$17,3,0)</f>
        <v>75</v>
      </c>
      <c r="H22696">
        <f t="shared" si="1062"/>
        <v>12</v>
      </c>
      <c r="I22696">
        <f t="shared" si="1063"/>
        <v>1</v>
      </c>
      <c r="J22696" t="str">
        <f t="shared" si="1064"/>
        <v>12-15</v>
      </c>
    </row>
    <row r="22697" spans="1:10">
      <c r="A22697" t="s">
        <v>1386</v>
      </c>
      <c r="B22697" t="s">
        <v>1496</v>
      </c>
      <c r="C22697" s="7">
        <v>44312.1919212963</v>
      </c>
      <c r="D22697" t="str">
        <f>VLOOKUP(A22697,Sheet2!$B$2:$E$1001,3,0)</f>
        <v>video</v>
      </c>
      <c r="E22697" t="str">
        <f>VLOOKUP(A22697,Sheet2!$B$2:$E$1001,4,0)</f>
        <v>fitness</v>
      </c>
      <c r="F22697" t="str">
        <f>VLOOKUP(B22697,Sheet3!$B$2:$D$17,2,0)</f>
        <v>positive</v>
      </c>
      <c r="G22697">
        <f>VLOOKUP(B22697,Sheet3!$B$2:$D$17,3,0)</f>
        <v>70</v>
      </c>
      <c r="H22697">
        <f t="shared" si="1062"/>
        <v>4</v>
      </c>
      <c r="I22697">
        <f t="shared" si="1063"/>
        <v>1</v>
      </c>
      <c r="J22697" t="str">
        <f t="shared" si="1064"/>
        <v>3-6</v>
      </c>
    </row>
    <row r="22698" spans="1:10">
      <c r="A22698" t="s">
        <v>1386</v>
      </c>
      <c r="B22698" t="s">
        <v>1498</v>
      </c>
      <c r="C22698" s="7">
        <v>44063.63875</v>
      </c>
      <c r="D22698" t="str">
        <f>VLOOKUP(A22698,Sheet2!$B$2:$E$1001,3,0)</f>
        <v>video</v>
      </c>
      <c r="E22698" t="str">
        <f>VLOOKUP(A22698,Sheet2!$B$2:$E$1001,4,0)</f>
        <v>fitness</v>
      </c>
      <c r="F22698" t="str">
        <f>VLOOKUP(B22698,Sheet3!$B$2:$D$17,2,0)</f>
        <v>positive</v>
      </c>
      <c r="G22698">
        <f>VLOOKUP(B22698,Sheet3!$B$2:$D$17,3,0)</f>
        <v>50</v>
      </c>
      <c r="H22698">
        <f t="shared" si="1062"/>
        <v>8</v>
      </c>
      <c r="I22698">
        <f t="shared" si="1063"/>
        <v>4</v>
      </c>
      <c r="J22698" t="str">
        <f t="shared" si="1064"/>
        <v>15-18</v>
      </c>
    </row>
    <row r="22699" spans="1:10">
      <c r="A22699" t="s">
        <v>1386</v>
      </c>
      <c r="B22699" t="s">
        <v>1495</v>
      </c>
      <c r="C22699" s="7">
        <v>44094.7947106482</v>
      </c>
      <c r="D22699" t="str">
        <f>VLOOKUP(A22699,Sheet2!$B$2:$E$1001,3,0)</f>
        <v>video</v>
      </c>
      <c r="E22699" t="str">
        <f>VLOOKUP(A22699,Sheet2!$B$2:$E$1001,4,0)</f>
        <v>fitness</v>
      </c>
      <c r="F22699" t="str">
        <f>VLOOKUP(B22699,Sheet3!$B$2:$D$17,2,0)</f>
        <v>positive</v>
      </c>
      <c r="G22699">
        <f>VLOOKUP(B22699,Sheet3!$B$2:$D$17,3,0)</f>
        <v>75</v>
      </c>
      <c r="H22699">
        <f t="shared" si="1062"/>
        <v>9</v>
      </c>
      <c r="I22699">
        <f t="shared" si="1063"/>
        <v>7</v>
      </c>
      <c r="J22699" t="str">
        <f t="shared" si="1064"/>
        <v>18-21</v>
      </c>
    </row>
    <row r="22700" spans="1:10">
      <c r="A22700" t="s">
        <v>1386</v>
      </c>
      <c r="B22700" t="s">
        <v>1485</v>
      </c>
      <c r="C22700" s="7">
        <v>44181.5272222222</v>
      </c>
      <c r="D22700" t="str">
        <f>VLOOKUP(A22700,Sheet2!$B$2:$E$1001,3,0)</f>
        <v>video</v>
      </c>
      <c r="E22700" t="str">
        <f>VLOOKUP(A22700,Sheet2!$B$2:$E$1001,4,0)</f>
        <v>fitness</v>
      </c>
      <c r="F22700" t="str">
        <f>VLOOKUP(B22700,Sheet3!$B$2:$D$17,2,0)</f>
        <v>positive</v>
      </c>
      <c r="G22700">
        <f>VLOOKUP(B22700,Sheet3!$B$2:$D$17,3,0)</f>
        <v>60</v>
      </c>
      <c r="H22700">
        <f t="shared" si="1062"/>
        <v>12</v>
      </c>
      <c r="I22700">
        <f t="shared" si="1063"/>
        <v>3</v>
      </c>
      <c r="J22700" t="str">
        <f t="shared" si="1064"/>
        <v>12-15</v>
      </c>
    </row>
    <row r="22701" spans="1:10">
      <c r="A22701" t="s">
        <v>1386</v>
      </c>
      <c r="B22701" t="s">
        <v>1502</v>
      </c>
      <c r="C22701" s="7">
        <v>44080.2259259259</v>
      </c>
      <c r="D22701" t="str">
        <f>VLOOKUP(A22701,Sheet2!$B$2:$E$1001,3,0)</f>
        <v>video</v>
      </c>
      <c r="E22701" t="str">
        <f>VLOOKUP(A22701,Sheet2!$B$2:$E$1001,4,0)</f>
        <v>fitness</v>
      </c>
      <c r="F22701" t="str">
        <f>VLOOKUP(B22701,Sheet3!$B$2:$D$17,2,0)</f>
        <v>negative</v>
      </c>
      <c r="G22701">
        <f>VLOOKUP(B22701,Sheet3!$B$2:$D$17,3,0)</f>
        <v>15</v>
      </c>
      <c r="H22701">
        <f t="shared" si="1062"/>
        <v>9</v>
      </c>
      <c r="I22701">
        <f t="shared" si="1063"/>
        <v>7</v>
      </c>
      <c r="J22701" t="str">
        <f t="shared" si="1064"/>
        <v>3-6</v>
      </c>
    </row>
    <row r="22702" spans="1:10">
      <c r="A22702" t="s">
        <v>1386</v>
      </c>
      <c r="B22702" t="s">
        <v>1499</v>
      </c>
      <c r="C22702" s="7">
        <v>44124.2431365741</v>
      </c>
      <c r="D22702" t="str">
        <f>VLOOKUP(A22702,Sheet2!$B$2:$E$1001,3,0)</f>
        <v>video</v>
      </c>
      <c r="E22702" t="str">
        <f>VLOOKUP(A22702,Sheet2!$B$2:$E$1001,4,0)</f>
        <v>fitness</v>
      </c>
      <c r="F22702" t="str">
        <f>VLOOKUP(B22702,Sheet3!$B$2:$D$17,2,0)</f>
        <v>negative</v>
      </c>
      <c r="G22702">
        <f>VLOOKUP(B22702,Sheet3!$B$2:$D$17,3,0)</f>
        <v>10</v>
      </c>
      <c r="H22702">
        <f t="shared" si="1062"/>
        <v>10</v>
      </c>
      <c r="I22702">
        <f t="shared" si="1063"/>
        <v>2</v>
      </c>
      <c r="J22702" t="str">
        <f t="shared" si="1064"/>
        <v>3-6</v>
      </c>
    </row>
    <row r="22703" spans="1:10">
      <c r="A22703" t="s">
        <v>1386</v>
      </c>
      <c r="B22703" t="s">
        <v>1490</v>
      </c>
      <c r="C22703" s="7">
        <v>44138.6259375</v>
      </c>
      <c r="D22703" t="str">
        <f>VLOOKUP(A22703,Sheet2!$B$2:$E$1001,3,0)</f>
        <v>video</v>
      </c>
      <c r="E22703" t="str">
        <f>VLOOKUP(A22703,Sheet2!$B$2:$E$1001,4,0)</f>
        <v>fitness</v>
      </c>
      <c r="F22703" t="str">
        <f>VLOOKUP(B22703,Sheet3!$B$2:$D$17,2,0)</f>
        <v>negative</v>
      </c>
      <c r="G22703">
        <f>VLOOKUP(B22703,Sheet3!$B$2:$D$17,3,0)</f>
        <v>5</v>
      </c>
      <c r="H22703">
        <f t="shared" si="1062"/>
        <v>11</v>
      </c>
      <c r="I22703">
        <f t="shared" si="1063"/>
        <v>2</v>
      </c>
      <c r="J22703" t="str">
        <f t="shared" si="1064"/>
        <v>15-18</v>
      </c>
    </row>
    <row r="22704" spans="1:10">
      <c r="A22704" t="s">
        <v>1386</v>
      </c>
      <c r="B22704" t="s">
        <v>1497</v>
      </c>
      <c r="C22704" s="7">
        <v>44284.0344212963</v>
      </c>
      <c r="D22704" t="str">
        <f>VLOOKUP(A22704,Sheet2!$B$2:$E$1001,3,0)</f>
        <v>video</v>
      </c>
      <c r="E22704" t="str">
        <f>VLOOKUP(A22704,Sheet2!$B$2:$E$1001,4,0)</f>
        <v>fitness</v>
      </c>
      <c r="F22704" t="str">
        <f>VLOOKUP(B22704,Sheet3!$B$2:$D$17,2,0)</f>
        <v>positive</v>
      </c>
      <c r="G22704">
        <f>VLOOKUP(B22704,Sheet3!$B$2:$D$17,3,0)</f>
        <v>72</v>
      </c>
      <c r="H22704">
        <f t="shared" si="1062"/>
        <v>3</v>
      </c>
      <c r="I22704">
        <f t="shared" si="1063"/>
        <v>1</v>
      </c>
      <c r="J22704" t="str">
        <f t="shared" si="1064"/>
        <v>0-3</v>
      </c>
    </row>
    <row r="22705" customFormat="1" spans="1:10">
      <c r="A22705" t="s">
        <v>1386</v>
      </c>
      <c r="B22705" t="s">
        <v>1500</v>
      </c>
      <c r="C22705" s="7">
        <v>44351.9836805556</v>
      </c>
      <c r="D22705" t="str">
        <f>VLOOKUP(A22705,Sheet2!$B$2:$E$1001,3,0)</f>
        <v>video</v>
      </c>
      <c r="E22705" t="str">
        <f>VLOOKUP(A22705,Sheet2!$B$2:$E$1001,4,0)</f>
        <v>fitness</v>
      </c>
      <c r="F22705" t="str">
        <f>VLOOKUP(B22705,Sheet3!$B$2:$D$17,2,0)</f>
        <v>positive</v>
      </c>
      <c r="G22705">
        <f>VLOOKUP(B22705,Sheet3!$B$2:$D$17,3,0)</f>
        <v>45</v>
      </c>
      <c r="H22705">
        <f t="shared" si="1062"/>
        <v>6</v>
      </c>
      <c r="I22705">
        <f t="shared" si="1063"/>
        <v>5</v>
      </c>
      <c r="J22705" t="str">
        <f t="shared" si="1064"/>
        <v>21-24</v>
      </c>
    </row>
    <row r="22706" spans="1:10">
      <c r="A22706" t="s">
        <v>1386</v>
      </c>
      <c r="B22706" t="s">
        <v>1498</v>
      </c>
      <c r="C22706" s="7">
        <v>44291.5041087963</v>
      </c>
      <c r="D22706" t="str">
        <f>VLOOKUP(A22706,Sheet2!$B$2:$E$1001,3,0)</f>
        <v>video</v>
      </c>
      <c r="E22706" t="str">
        <f>VLOOKUP(A22706,Sheet2!$B$2:$E$1001,4,0)</f>
        <v>fitness</v>
      </c>
      <c r="F22706" t="str">
        <f>VLOOKUP(B22706,Sheet3!$B$2:$D$17,2,0)</f>
        <v>positive</v>
      </c>
      <c r="G22706">
        <f>VLOOKUP(B22706,Sheet3!$B$2:$D$17,3,0)</f>
        <v>50</v>
      </c>
      <c r="H22706">
        <f t="shared" si="1062"/>
        <v>4</v>
      </c>
      <c r="I22706">
        <f t="shared" si="1063"/>
        <v>1</v>
      </c>
      <c r="J22706" t="str">
        <f t="shared" si="1064"/>
        <v>12-15</v>
      </c>
    </row>
    <row r="22707" spans="1:10">
      <c r="A22707" t="s">
        <v>1386</v>
      </c>
      <c r="B22707" t="s">
        <v>1491</v>
      </c>
      <c r="C22707" s="7">
        <v>44166.216400463</v>
      </c>
      <c r="D22707" t="str">
        <f>VLOOKUP(A22707,Sheet2!$B$2:$E$1001,3,0)</f>
        <v>video</v>
      </c>
      <c r="E22707" t="str">
        <f>VLOOKUP(A22707,Sheet2!$B$2:$E$1001,4,0)</f>
        <v>fitness</v>
      </c>
      <c r="F22707" t="str">
        <f>VLOOKUP(B22707,Sheet3!$B$2:$D$17,2,0)</f>
        <v>positive</v>
      </c>
      <c r="G22707">
        <f>VLOOKUP(B22707,Sheet3!$B$2:$D$17,3,0)</f>
        <v>30</v>
      </c>
      <c r="H22707">
        <f t="shared" si="1062"/>
        <v>12</v>
      </c>
      <c r="I22707">
        <f t="shared" si="1063"/>
        <v>2</v>
      </c>
      <c r="J22707" t="str">
        <f t="shared" si="1064"/>
        <v>3-6</v>
      </c>
    </row>
    <row r="22708" spans="1:10">
      <c r="A22708" t="s">
        <v>1386</v>
      </c>
      <c r="B22708" t="s">
        <v>1501</v>
      </c>
      <c r="C22708" s="7">
        <v>44006.375474537</v>
      </c>
      <c r="D22708" t="str">
        <f>VLOOKUP(A22708,Sheet2!$B$2:$E$1001,3,0)</f>
        <v>video</v>
      </c>
      <c r="E22708" t="str">
        <f>VLOOKUP(A22708,Sheet2!$B$2:$E$1001,4,0)</f>
        <v>fitness</v>
      </c>
      <c r="F22708" t="str">
        <f>VLOOKUP(B22708,Sheet3!$B$2:$D$17,2,0)</f>
        <v>neutral</v>
      </c>
      <c r="G22708">
        <f>VLOOKUP(B22708,Sheet3!$B$2:$D$17,3,0)</f>
        <v>35</v>
      </c>
      <c r="H22708">
        <f t="shared" si="1062"/>
        <v>6</v>
      </c>
      <c r="I22708">
        <f t="shared" si="1063"/>
        <v>3</v>
      </c>
      <c r="J22708" t="str">
        <f t="shared" si="1064"/>
        <v>9-12</v>
      </c>
    </row>
    <row r="22709" spans="1:10">
      <c r="A22709" t="s">
        <v>1386</v>
      </c>
      <c r="B22709" t="s">
        <v>1496</v>
      </c>
      <c r="C22709" s="7">
        <v>44166.1685648148</v>
      </c>
      <c r="D22709" t="str">
        <f>VLOOKUP(A22709,Sheet2!$B$2:$E$1001,3,0)</f>
        <v>video</v>
      </c>
      <c r="E22709" t="str">
        <f>VLOOKUP(A22709,Sheet2!$B$2:$E$1001,4,0)</f>
        <v>fitness</v>
      </c>
      <c r="F22709" t="str">
        <f>VLOOKUP(B22709,Sheet3!$B$2:$D$17,2,0)</f>
        <v>positive</v>
      </c>
      <c r="G22709">
        <f>VLOOKUP(B22709,Sheet3!$B$2:$D$17,3,0)</f>
        <v>70</v>
      </c>
      <c r="H22709">
        <f t="shared" si="1062"/>
        <v>12</v>
      </c>
      <c r="I22709">
        <f t="shared" si="1063"/>
        <v>2</v>
      </c>
      <c r="J22709" t="str">
        <f t="shared" si="1064"/>
        <v>3-6</v>
      </c>
    </row>
    <row r="22710" spans="1:10">
      <c r="A22710" t="s">
        <v>1386</v>
      </c>
      <c r="B22710" t="s">
        <v>1490</v>
      </c>
      <c r="C22710" s="7">
        <v>44028.6339814815</v>
      </c>
      <c r="D22710" t="str">
        <f>VLOOKUP(A22710,Sheet2!$B$2:$E$1001,3,0)</f>
        <v>video</v>
      </c>
      <c r="E22710" t="str">
        <f>VLOOKUP(A22710,Sheet2!$B$2:$E$1001,4,0)</f>
        <v>fitness</v>
      </c>
      <c r="F22710" t="str">
        <f>VLOOKUP(B22710,Sheet3!$B$2:$D$17,2,0)</f>
        <v>negative</v>
      </c>
      <c r="G22710">
        <f>VLOOKUP(B22710,Sheet3!$B$2:$D$17,3,0)</f>
        <v>5</v>
      </c>
      <c r="H22710">
        <f t="shared" si="1062"/>
        <v>7</v>
      </c>
      <c r="I22710">
        <f t="shared" si="1063"/>
        <v>4</v>
      </c>
      <c r="J22710" t="str">
        <f t="shared" si="1064"/>
        <v>15-18</v>
      </c>
    </row>
    <row r="22711" spans="1:10">
      <c r="A22711" t="s">
        <v>1386</v>
      </c>
      <c r="B22711" t="s">
        <v>1500</v>
      </c>
      <c r="C22711" s="7">
        <v>44075.8012731482</v>
      </c>
      <c r="D22711" t="str">
        <f>VLOOKUP(A22711,Sheet2!$B$2:$E$1001,3,0)</f>
        <v>video</v>
      </c>
      <c r="E22711" t="str">
        <f>VLOOKUP(A22711,Sheet2!$B$2:$E$1001,4,0)</f>
        <v>fitness</v>
      </c>
      <c r="F22711" t="str">
        <f>VLOOKUP(B22711,Sheet3!$B$2:$D$17,2,0)</f>
        <v>positive</v>
      </c>
      <c r="G22711">
        <f>VLOOKUP(B22711,Sheet3!$B$2:$D$17,3,0)</f>
        <v>45</v>
      </c>
      <c r="H22711">
        <f t="shared" si="1062"/>
        <v>9</v>
      </c>
      <c r="I22711">
        <f t="shared" si="1063"/>
        <v>2</v>
      </c>
      <c r="J22711" t="str">
        <f t="shared" si="1064"/>
        <v>18-21</v>
      </c>
    </row>
    <row r="22712" spans="1:10">
      <c r="A22712" t="s">
        <v>1386</v>
      </c>
      <c r="B22712" t="s">
        <v>1501</v>
      </c>
      <c r="C22712" s="7">
        <v>44109.2849305556</v>
      </c>
      <c r="D22712" t="str">
        <f>VLOOKUP(A22712,Sheet2!$B$2:$E$1001,3,0)</f>
        <v>video</v>
      </c>
      <c r="E22712" t="str">
        <f>VLOOKUP(A22712,Sheet2!$B$2:$E$1001,4,0)</f>
        <v>fitness</v>
      </c>
      <c r="F22712" t="str">
        <f>VLOOKUP(B22712,Sheet3!$B$2:$D$17,2,0)</f>
        <v>neutral</v>
      </c>
      <c r="G22712">
        <f>VLOOKUP(B22712,Sheet3!$B$2:$D$17,3,0)</f>
        <v>35</v>
      </c>
      <c r="H22712">
        <f t="shared" si="1062"/>
        <v>10</v>
      </c>
      <c r="I22712">
        <f t="shared" si="1063"/>
        <v>1</v>
      </c>
      <c r="J22712" t="str">
        <f t="shared" si="1064"/>
        <v>6-9</v>
      </c>
    </row>
    <row r="22713" spans="1:10">
      <c r="A22713" t="s">
        <v>1388</v>
      </c>
      <c r="B22713" t="s">
        <v>1490</v>
      </c>
      <c r="C22713" s="7">
        <v>44092.0533796296</v>
      </c>
      <c r="D22713" t="str">
        <f>VLOOKUP(A22713,Sheet2!$B$2:$E$1001,3,0)</f>
        <v>audio</v>
      </c>
      <c r="E22713" t="str">
        <f>VLOOKUP(A22713,Sheet2!$B$2:$E$1001,4,0)</f>
        <v>animals</v>
      </c>
      <c r="F22713" t="str">
        <f>VLOOKUP(B22713,Sheet3!$B$2:$D$17,2,0)</f>
        <v>negative</v>
      </c>
      <c r="G22713">
        <f>VLOOKUP(B22713,Sheet3!$B$2:$D$17,3,0)</f>
        <v>5</v>
      </c>
      <c r="H22713">
        <f t="shared" si="1062"/>
        <v>9</v>
      </c>
      <c r="I22713">
        <f t="shared" si="1063"/>
        <v>5</v>
      </c>
      <c r="J22713" t="str">
        <f t="shared" si="1064"/>
        <v>0-3</v>
      </c>
    </row>
    <row r="22714" spans="1:10">
      <c r="A22714" t="s">
        <v>1388</v>
      </c>
      <c r="B22714" t="s">
        <v>1503</v>
      </c>
      <c r="C22714" s="7">
        <v>44219.8508101852</v>
      </c>
      <c r="D22714" t="str">
        <f>VLOOKUP(A22714,Sheet2!$B$2:$E$1001,3,0)</f>
        <v>audio</v>
      </c>
      <c r="E22714" t="str">
        <f>VLOOKUP(A22714,Sheet2!$B$2:$E$1001,4,0)</f>
        <v>animals</v>
      </c>
      <c r="F22714" t="str">
        <f>VLOOKUP(B22714,Sheet3!$B$2:$D$17,2,0)</f>
        <v>negative</v>
      </c>
      <c r="G22714">
        <f>VLOOKUP(B22714,Sheet3!$B$2:$D$17,3,0)</f>
        <v>12</v>
      </c>
      <c r="H22714">
        <f t="shared" si="1062"/>
        <v>1</v>
      </c>
      <c r="I22714">
        <f t="shared" si="1063"/>
        <v>6</v>
      </c>
      <c r="J22714" t="str">
        <f t="shared" si="1064"/>
        <v>18-21</v>
      </c>
    </row>
    <row r="22715" spans="1:10">
      <c r="A22715" t="s">
        <v>1388</v>
      </c>
      <c r="B22715" t="s">
        <v>1492</v>
      </c>
      <c r="C22715" s="7">
        <v>44341.5915277778</v>
      </c>
      <c r="D22715" t="str">
        <f>VLOOKUP(A22715,Sheet2!$B$2:$E$1001,3,0)</f>
        <v>audio</v>
      </c>
      <c r="E22715" t="str">
        <f>VLOOKUP(A22715,Sheet2!$B$2:$E$1001,4,0)</f>
        <v>animals</v>
      </c>
      <c r="F22715" t="str">
        <f>VLOOKUP(B22715,Sheet3!$B$2:$D$17,2,0)</f>
        <v>neutral</v>
      </c>
      <c r="G22715">
        <f>VLOOKUP(B22715,Sheet3!$B$2:$D$17,3,0)</f>
        <v>20</v>
      </c>
      <c r="H22715">
        <f t="shared" si="1062"/>
        <v>5</v>
      </c>
      <c r="I22715">
        <f t="shared" si="1063"/>
        <v>2</v>
      </c>
      <c r="J22715" t="str">
        <f t="shared" si="1064"/>
        <v>12-15</v>
      </c>
    </row>
    <row r="22716" spans="1:10">
      <c r="A22716" t="s">
        <v>1388</v>
      </c>
      <c r="B22716" t="s">
        <v>1488</v>
      </c>
      <c r="C22716" s="7">
        <v>44342.937337963</v>
      </c>
      <c r="D22716" t="str">
        <f>VLOOKUP(A22716,Sheet2!$B$2:$E$1001,3,0)</f>
        <v>audio</v>
      </c>
      <c r="E22716" t="str">
        <f>VLOOKUP(A22716,Sheet2!$B$2:$E$1001,4,0)</f>
        <v>animals</v>
      </c>
      <c r="F22716" t="str">
        <f>VLOOKUP(B22716,Sheet3!$B$2:$D$17,2,0)</f>
        <v>negative</v>
      </c>
      <c r="G22716">
        <f>VLOOKUP(B22716,Sheet3!$B$2:$D$17,3,0)</f>
        <v>0</v>
      </c>
      <c r="H22716">
        <f t="shared" si="1062"/>
        <v>5</v>
      </c>
      <c r="I22716">
        <f t="shared" si="1063"/>
        <v>3</v>
      </c>
      <c r="J22716" t="str">
        <f t="shared" si="1064"/>
        <v>21-24</v>
      </c>
    </row>
    <row r="22717" spans="1:10">
      <c r="A22717" t="s">
        <v>1388</v>
      </c>
      <c r="B22717" t="s">
        <v>1499</v>
      </c>
      <c r="C22717" s="7">
        <v>44254.2919560185</v>
      </c>
      <c r="D22717" t="str">
        <f>VLOOKUP(A22717,Sheet2!$B$2:$E$1001,3,0)</f>
        <v>audio</v>
      </c>
      <c r="E22717" t="str">
        <f>VLOOKUP(A22717,Sheet2!$B$2:$E$1001,4,0)</f>
        <v>animals</v>
      </c>
      <c r="F22717" t="str">
        <f>VLOOKUP(B22717,Sheet3!$B$2:$D$17,2,0)</f>
        <v>negative</v>
      </c>
      <c r="G22717">
        <f>VLOOKUP(B22717,Sheet3!$B$2:$D$17,3,0)</f>
        <v>10</v>
      </c>
      <c r="H22717">
        <f t="shared" si="1062"/>
        <v>2</v>
      </c>
      <c r="I22717">
        <f t="shared" si="1063"/>
        <v>6</v>
      </c>
      <c r="J22717" t="str">
        <f t="shared" si="1064"/>
        <v>6-9</v>
      </c>
    </row>
    <row r="22718" spans="1:10">
      <c r="A22718" t="s">
        <v>1388</v>
      </c>
      <c r="B22718" t="s">
        <v>1500</v>
      </c>
      <c r="C22718" s="7">
        <v>44094.6667361111</v>
      </c>
      <c r="D22718" t="str">
        <f>VLOOKUP(A22718,Sheet2!$B$2:$E$1001,3,0)</f>
        <v>audio</v>
      </c>
      <c r="E22718" t="str">
        <f>VLOOKUP(A22718,Sheet2!$B$2:$E$1001,4,0)</f>
        <v>animals</v>
      </c>
      <c r="F22718" t="str">
        <f>VLOOKUP(B22718,Sheet3!$B$2:$D$17,2,0)</f>
        <v>positive</v>
      </c>
      <c r="G22718">
        <f>VLOOKUP(B22718,Sheet3!$B$2:$D$17,3,0)</f>
        <v>45</v>
      </c>
      <c r="H22718">
        <f t="shared" si="1062"/>
        <v>9</v>
      </c>
      <c r="I22718">
        <f t="shared" si="1063"/>
        <v>7</v>
      </c>
      <c r="J22718" t="str">
        <f t="shared" si="1064"/>
        <v>15-18</v>
      </c>
    </row>
    <row r="22719" spans="1:10">
      <c r="A22719" t="s">
        <v>1388</v>
      </c>
      <c r="B22719" t="s">
        <v>1503</v>
      </c>
      <c r="C22719" s="7">
        <v>44243.7844212963</v>
      </c>
      <c r="D22719" t="str">
        <f>VLOOKUP(A22719,Sheet2!$B$2:$E$1001,3,0)</f>
        <v>audio</v>
      </c>
      <c r="E22719" t="str">
        <f>VLOOKUP(A22719,Sheet2!$B$2:$E$1001,4,0)</f>
        <v>animals</v>
      </c>
      <c r="F22719" t="str">
        <f>VLOOKUP(B22719,Sheet3!$B$2:$D$17,2,0)</f>
        <v>negative</v>
      </c>
      <c r="G22719">
        <f>VLOOKUP(B22719,Sheet3!$B$2:$D$17,3,0)</f>
        <v>12</v>
      </c>
      <c r="H22719">
        <f t="shared" si="1062"/>
        <v>2</v>
      </c>
      <c r="I22719">
        <f t="shared" si="1063"/>
        <v>2</v>
      </c>
      <c r="J22719" t="str">
        <f t="shared" si="1064"/>
        <v>18-21</v>
      </c>
    </row>
    <row r="22720" spans="1:10">
      <c r="A22720" t="s">
        <v>1388</v>
      </c>
      <c r="B22720" t="s">
        <v>1500</v>
      </c>
      <c r="C22720" s="7">
        <v>44171.749375</v>
      </c>
      <c r="D22720" t="str">
        <f>VLOOKUP(A22720,Sheet2!$B$2:$E$1001,3,0)</f>
        <v>audio</v>
      </c>
      <c r="E22720" t="str">
        <f>VLOOKUP(A22720,Sheet2!$B$2:$E$1001,4,0)</f>
        <v>animals</v>
      </c>
      <c r="F22720" t="str">
        <f>VLOOKUP(B22720,Sheet3!$B$2:$D$17,2,0)</f>
        <v>positive</v>
      </c>
      <c r="G22720">
        <f>VLOOKUP(B22720,Sheet3!$B$2:$D$17,3,0)</f>
        <v>45</v>
      </c>
      <c r="H22720">
        <f t="shared" si="1062"/>
        <v>12</v>
      </c>
      <c r="I22720">
        <f t="shared" si="1063"/>
        <v>7</v>
      </c>
      <c r="J22720" t="str">
        <f t="shared" si="1064"/>
        <v>15-18</v>
      </c>
    </row>
    <row r="22721" spans="1:10">
      <c r="A22721" t="s">
        <v>1388</v>
      </c>
      <c r="B22721" t="s">
        <v>1496</v>
      </c>
      <c r="C22721" s="7">
        <v>44277.5853587963</v>
      </c>
      <c r="D22721" t="str">
        <f>VLOOKUP(A22721,Sheet2!$B$2:$E$1001,3,0)</f>
        <v>audio</v>
      </c>
      <c r="E22721" t="str">
        <f>VLOOKUP(A22721,Sheet2!$B$2:$E$1001,4,0)</f>
        <v>animals</v>
      </c>
      <c r="F22721" t="str">
        <f>VLOOKUP(B22721,Sheet3!$B$2:$D$17,2,0)</f>
        <v>positive</v>
      </c>
      <c r="G22721">
        <f>VLOOKUP(B22721,Sheet3!$B$2:$D$17,3,0)</f>
        <v>70</v>
      </c>
      <c r="H22721">
        <f t="shared" si="1062"/>
        <v>3</v>
      </c>
      <c r="I22721">
        <f t="shared" si="1063"/>
        <v>1</v>
      </c>
      <c r="J22721" t="str">
        <f t="shared" si="1064"/>
        <v>12-15</v>
      </c>
    </row>
    <row r="22722" customFormat="1" spans="1:10">
      <c r="A22722" t="s">
        <v>1388</v>
      </c>
      <c r="B22722" t="s">
        <v>1498</v>
      </c>
      <c r="C22722" s="7">
        <v>44159.7431944444</v>
      </c>
      <c r="D22722" t="str">
        <f>VLOOKUP(A22722,Sheet2!$B$2:$E$1001,3,0)</f>
        <v>audio</v>
      </c>
      <c r="E22722" t="str">
        <f>VLOOKUP(A22722,Sheet2!$B$2:$E$1001,4,0)</f>
        <v>animals</v>
      </c>
      <c r="F22722" t="str">
        <f>VLOOKUP(B22722,Sheet3!$B$2:$D$17,2,0)</f>
        <v>positive</v>
      </c>
      <c r="G22722">
        <f>VLOOKUP(B22722,Sheet3!$B$2:$D$17,3,0)</f>
        <v>50</v>
      </c>
      <c r="H22722">
        <f t="shared" si="1062"/>
        <v>11</v>
      </c>
      <c r="I22722">
        <f t="shared" si="1063"/>
        <v>2</v>
      </c>
      <c r="J22722" t="str">
        <f t="shared" si="1064"/>
        <v>15-18</v>
      </c>
    </row>
    <row r="22723" spans="1:10">
      <c r="A22723" t="s">
        <v>1388</v>
      </c>
      <c r="B22723" t="s">
        <v>1501</v>
      </c>
      <c r="C22723" s="7">
        <v>44105.4031365741</v>
      </c>
      <c r="D22723" t="str">
        <f>VLOOKUP(A22723,Sheet2!$B$2:$E$1001,3,0)</f>
        <v>audio</v>
      </c>
      <c r="E22723" t="str">
        <f>VLOOKUP(A22723,Sheet2!$B$2:$E$1001,4,0)</f>
        <v>animals</v>
      </c>
      <c r="F22723" t="str">
        <f>VLOOKUP(B22723,Sheet3!$B$2:$D$17,2,0)</f>
        <v>neutral</v>
      </c>
      <c r="G22723">
        <f>VLOOKUP(B22723,Sheet3!$B$2:$D$17,3,0)</f>
        <v>35</v>
      </c>
      <c r="H22723">
        <f t="shared" ref="H22723:H22786" si="1065">MONTH(C22723)</f>
        <v>10</v>
      </c>
      <c r="I22723">
        <f t="shared" ref="I22723:I22786" si="1066">WEEKDAY(C22723,2)</f>
        <v>4</v>
      </c>
      <c r="J22723" t="str">
        <f t="shared" ref="J22723:J22786" si="1067">TEXT(INT(HOUR(C22723)/3)*3,"0")&amp;"-"&amp;TEXT(INT(HOUR(C22723)/3)*3+3,"0")</f>
        <v>9-12</v>
      </c>
    </row>
    <row r="22724" spans="1:10">
      <c r="A22724" t="s">
        <v>1388</v>
      </c>
      <c r="B22724" t="s">
        <v>1491</v>
      </c>
      <c r="C22724" s="7">
        <v>44281.4799537037</v>
      </c>
      <c r="D22724" t="str">
        <f>VLOOKUP(A22724,Sheet2!$B$2:$E$1001,3,0)</f>
        <v>audio</v>
      </c>
      <c r="E22724" t="str">
        <f>VLOOKUP(A22724,Sheet2!$B$2:$E$1001,4,0)</f>
        <v>animals</v>
      </c>
      <c r="F22724" t="str">
        <f>VLOOKUP(B22724,Sheet3!$B$2:$D$17,2,0)</f>
        <v>positive</v>
      </c>
      <c r="G22724">
        <f>VLOOKUP(B22724,Sheet3!$B$2:$D$17,3,0)</f>
        <v>30</v>
      </c>
      <c r="H22724">
        <f t="shared" si="1065"/>
        <v>3</v>
      </c>
      <c r="I22724">
        <f t="shared" si="1066"/>
        <v>5</v>
      </c>
      <c r="J22724" t="str">
        <f t="shared" si="1067"/>
        <v>9-12</v>
      </c>
    </row>
    <row r="22725" spans="1:10">
      <c r="A22725" t="s">
        <v>1388</v>
      </c>
      <c r="B22725" t="s">
        <v>1499</v>
      </c>
      <c r="C22725" s="7">
        <v>44143.6704166667</v>
      </c>
      <c r="D22725" t="str">
        <f>VLOOKUP(A22725,Sheet2!$B$2:$E$1001,3,0)</f>
        <v>audio</v>
      </c>
      <c r="E22725" t="str">
        <f>VLOOKUP(A22725,Sheet2!$B$2:$E$1001,4,0)</f>
        <v>animals</v>
      </c>
      <c r="F22725" t="str">
        <f>VLOOKUP(B22725,Sheet3!$B$2:$D$17,2,0)</f>
        <v>negative</v>
      </c>
      <c r="G22725">
        <f>VLOOKUP(B22725,Sheet3!$B$2:$D$17,3,0)</f>
        <v>10</v>
      </c>
      <c r="H22725">
        <f t="shared" si="1065"/>
        <v>11</v>
      </c>
      <c r="I22725">
        <f t="shared" si="1066"/>
        <v>7</v>
      </c>
      <c r="J22725" t="str">
        <f t="shared" si="1067"/>
        <v>15-18</v>
      </c>
    </row>
    <row r="22726" spans="1:10">
      <c r="A22726" t="s">
        <v>1388</v>
      </c>
      <c r="B22726" t="s">
        <v>1503</v>
      </c>
      <c r="C22726" s="7">
        <v>44160.3258564815</v>
      </c>
      <c r="D22726" t="str">
        <f>VLOOKUP(A22726,Sheet2!$B$2:$E$1001,3,0)</f>
        <v>audio</v>
      </c>
      <c r="E22726" t="str">
        <f>VLOOKUP(A22726,Sheet2!$B$2:$E$1001,4,0)</f>
        <v>animals</v>
      </c>
      <c r="F22726" t="str">
        <f>VLOOKUP(B22726,Sheet3!$B$2:$D$17,2,0)</f>
        <v>negative</v>
      </c>
      <c r="G22726">
        <f>VLOOKUP(B22726,Sheet3!$B$2:$D$17,3,0)</f>
        <v>12</v>
      </c>
      <c r="H22726">
        <f t="shared" si="1065"/>
        <v>11</v>
      </c>
      <c r="I22726">
        <f t="shared" si="1066"/>
        <v>3</v>
      </c>
      <c r="J22726" t="str">
        <f t="shared" si="1067"/>
        <v>6-9</v>
      </c>
    </row>
    <row r="22727" spans="1:10">
      <c r="A22727" t="s">
        <v>1388</v>
      </c>
      <c r="B22727" t="s">
        <v>1501</v>
      </c>
      <c r="C22727" s="7">
        <v>44193.6245833333</v>
      </c>
      <c r="D22727" t="str">
        <f>VLOOKUP(A22727,Sheet2!$B$2:$E$1001,3,0)</f>
        <v>audio</v>
      </c>
      <c r="E22727" t="str">
        <f>VLOOKUP(A22727,Sheet2!$B$2:$E$1001,4,0)</f>
        <v>animals</v>
      </c>
      <c r="F22727" t="str">
        <f>VLOOKUP(B22727,Sheet3!$B$2:$D$17,2,0)</f>
        <v>neutral</v>
      </c>
      <c r="G22727">
        <f>VLOOKUP(B22727,Sheet3!$B$2:$D$17,3,0)</f>
        <v>35</v>
      </c>
      <c r="H22727">
        <f t="shared" si="1065"/>
        <v>12</v>
      </c>
      <c r="I22727">
        <f t="shared" si="1066"/>
        <v>1</v>
      </c>
      <c r="J22727" t="str">
        <f t="shared" si="1067"/>
        <v>12-15</v>
      </c>
    </row>
    <row r="22728" spans="1:10">
      <c r="A22728" t="s">
        <v>1388</v>
      </c>
      <c r="B22728" t="s">
        <v>1495</v>
      </c>
      <c r="C22728" s="7">
        <v>44026.6652430556</v>
      </c>
      <c r="D22728" t="str">
        <f>VLOOKUP(A22728,Sheet2!$B$2:$E$1001,3,0)</f>
        <v>audio</v>
      </c>
      <c r="E22728" t="str">
        <f>VLOOKUP(A22728,Sheet2!$B$2:$E$1001,4,0)</f>
        <v>animals</v>
      </c>
      <c r="F22728" t="str">
        <f>VLOOKUP(B22728,Sheet3!$B$2:$D$17,2,0)</f>
        <v>positive</v>
      </c>
      <c r="G22728">
        <f>VLOOKUP(B22728,Sheet3!$B$2:$D$17,3,0)</f>
        <v>75</v>
      </c>
      <c r="H22728">
        <f t="shared" si="1065"/>
        <v>7</v>
      </c>
      <c r="I22728">
        <f t="shared" si="1066"/>
        <v>2</v>
      </c>
      <c r="J22728" t="str">
        <f t="shared" si="1067"/>
        <v>15-18</v>
      </c>
    </row>
    <row r="22729" spans="1:10">
      <c r="A22729" t="s">
        <v>1388</v>
      </c>
      <c r="B22729" t="s">
        <v>1488</v>
      </c>
      <c r="C22729" s="7">
        <v>44321.5764583333</v>
      </c>
      <c r="D22729" t="str">
        <f>VLOOKUP(A22729,Sheet2!$B$2:$E$1001,3,0)</f>
        <v>audio</v>
      </c>
      <c r="E22729" t="str">
        <f>VLOOKUP(A22729,Sheet2!$B$2:$E$1001,4,0)</f>
        <v>animals</v>
      </c>
      <c r="F22729" t="str">
        <f>VLOOKUP(B22729,Sheet3!$B$2:$D$17,2,0)</f>
        <v>negative</v>
      </c>
      <c r="G22729">
        <f>VLOOKUP(B22729,Sheet3!$B$2:$D$17,3,0)</f>
        <v>0</v>
      </c>
      <c r="H22729">
        <f t="shared" si="1065"/>
        <v>5</v>
      </c>
      <c r="I22729">
        <f t="shared" si="1066"/>
        <v>3</v>
      </c>
      <c r="J22729" t="str">
        <f t="shared" si="1067"/>
        <v>12-15</v>
      </c>
    </row>
    <row r="22730" spans="1:10">
      <c r="A22730" t="s">
        <v>1388</v>
      </c>
      <c r="B22730" t="s">
        <v>1497</v>
      </c>
      <c r="C22730" s="7">
        <v>44223.733125</v>
      </c>
      <c r="D22730" t="str">
        <f>VLOOKUP(A22730,Sheet2!$B$2:$E$1001,3,0)</f>
        <v>audio</v>
      </c>
      <c r="E22730" t="str">
        <f>VLOOKUP(A22730,Sheet2!$B$2:$E$1001,4,0)</f>
        <v>animals</v>
      </c>
      <c r="F22730" t="str">
        <f>VLOOKUP(B22730,Sheet3!$B$2:$D$17,2,0)</f>
        <v>positive</v>
      </c>
      <c r="G22730">
        <f>VLOOKUP(B22730,Sheet3!$B$2:$D$17,3,0)</f>
        <v>72</v>
      </c>
      <c r="H22730">
        <f t="shared" si="1065"/>
        <v>1</v>
      </c>
      <c r="I22730">
        <f t="shared" si="1066"/>
        <v>3</v>
      </c>
      <c r="J22730" t="str">
        <f t="shared" si="1067"/>
        <v>15-18</v>
      </c>
    </row>
    <row r="22731" spans="1:10">
      <c r="A22731" t="s">
        <v>1388</v>
      </c>
      <c r="B22731" t="s">
        <v>1498</v>
      </c>
      <c r="C22731" s="7">
        <v>44261.6501736111</v>
      </c>
      <c r="D22731" t="str">
        <f>VLOOKUP(A22731,Sheet2!$B$2:$E$1001,3,0)</f>
        <v>audio</v>
      </c>
      <c r="E22731" t="str">
        <f>VLOOKUP(A22731,Sheet2!$B$2:$E$1001,4,0)</f>
        <v>animals</v>
      </c>
      <c r="F22731" t="str">
        <f>VLOOKUP(B22731,Sheet3!$B$2:$D$17,2,0)</f>
        <v>positive</v>
      </c>
      <c r="G22731">
        <f>VLOOKUP(B22731,Sheet3!$B$2:$D$17,3,0)</f>
        <v>50</v>
      </c>
      <c r="H22731">
        <f t="shared" si="1065"/>
        <v>3</v>
      </c>
      <c r="I22731">
        <f t="shared" si="1066"/>
        <v>6</v>
      </c>
      <c r="J22731" t="str">
        <f t="shared" si="1067"/>
        <v>15-18</v>
      </c>
    </row>
    <row r="22732" customFormat="1" spans="1:10">
      <c r="A22732" t="s">
        <v>1388</v>
      </c>
      <c r="B22732" t="s">
        <v>1494</v>
      </c>
      <c r="C22732" s="7">
        <v>44086.1845023148</v>
      </c>
      <c r="D22732" t="str">
        <f>VLOOKUP(A22732,Sheet2!$B$2:$E$1001,3,0)</f>
        <v>audio</v>
      </c>
      <c r="E22732" t="str">
        <f>VLOOKUP(A22732,Sheet2!$B$2:$E$1001,4,0)</f>
        <v>animals</v>
      </c>
      <c r="F22732" t="str">
        <f>VLOOKUP(B22732,Sheet3!$B$2:$D$17,2,0)</f>
        <v>positive</v>
      </c>
      <c r="G22732">
        <f>VLOOKUP(B22732,Sheet3!$B$2:$D$17,3,0)</f>
        <v>65</v>
      </c>
      <c r="H22732">
        <f t="shared" si="1065"/>
        <v>9</v>
      </c>
      <c r="I22732">
        <f t="shared" si="1066"/>
        <v>6</v>
      </c>
      <c r="J22732" t="str">
        <f t="shared" si="1067"/>
        <v>3-6</v>
      </c>
    </row>
    <row r="22733" spans="1:10">
      <c r="A22733" t="s">
        <v>1390</v>
      </c>
      <c r="B22733" t="s">
        <v>1502</v>
      </c>
      <c r="C22733" s="7">
        <v>44046.6455092593</v>
      </c>
      <c r="D22733" t="str">
        <f>VLOOKUP(A22733,Sheet2!$B$2:$E$1001,3,0)</f>
        <v>photo</v>
      </c>
      <c r="E22733" t="str">
        <f>VLOOKUP(A22733,Sheet2!$B$2:$E$1001,4,0)</f>
        <v>science</v>
      </c>
      <c r="F22733" t="str">
        <f>VLOOKUP(B22733,Sheet3!$B$2:$D$17,2,0)</f>
        <v>negative</v>
      </c>
      <c r="G22733">
        <f>VLOOKUP(B22733,Sheet3!$B$2:$D$17,3,0)</f>
        <v>15</v>
      </c>
      <c r="H22733">
        <f t="shared" si="1065"/>
        <v>8</v>
      </c>
      <c r="I22733">
        <f t="shared" si="1066"/>
        <v>1</v>
      </c>
      <c r="J22733" t="str">
        <f t="shared" si="1067"/>
        <v>15-18</v>
      </c>
    </row>
    <row r="22734" spans="1:10">
      <c r="A22734" t="s">
        <v>1390</v>
      </c>
      <c r="B22734" t="s">
        <v>1490</v>
      </c>
      <c r="C22734" s="7">
        <v>44310.4223148148</v>
      </c>
      <c r="D22734" t="str">
        <f>VLOOKUP(A22734,Sheet2!$B$2:$E$1001,3,0)</f>
        <v>photo</v>
      </c>
      <c r="E22734" t="str">
        <f>VLOOKUP(A22734,Sheet2!$B$2:$E$1001,4,0)</f>
        <v>science</v>
      </c>
      <c r="F22734" t="str">
        <f>VLOOKUP(B22734,Sheet3!$B$2:$D$17,2,0)</f>
        <v>negative</v>
      </c>
      <c r="G22734">
        <f>VLOOKUP(B22734,Sheet3!$B$2:$D$17,3,0)</f>
        <v>5</v>
      </c>
      <c r="H22734">
        <f t="shared" si="1065"/>
        <v>4</v>
      </c>
      <c r="I22734">
        <f t="shared" si="1066"/>
        <v>6</v>
      </c>
      <c r="J22734" t="str">
        <f t="shared" si="1067"/>
        <v>9-12</v>
      </c>
    </row>
    <row r="22735" spans="1:10">
      <c r="A22735" t="s">
        <v>1390</v>
      </c>
      <c r="B22735" t="s">
        <v>1488</v>
      </c>
      <c r="C22735" s="7">
        <v>44265.5162731481</v>
      </c>
      <c r="D22735" t="str">
        <f>VLOOKUP(A22735,Sheet2!$B$2:$E$1001,3,0)</f>
        <v>photo</v>
      </c>
      <c r="E22735" t="str">
        <f>VLOOKUP(A22735,Sheet2!$B$2:$E$1001,4,0)</f>
        <v>science</v>
      </c>
      <c r="F22735" t="str">
        <f>VLOOKUP(B22735,Sheet3!$B$2:$D$17,2,0)</f>
        <v>negative</v>
      </c>
      <c r="G22735">
        <f>VLOOKUP(B22735,Sheet3!$B$2:$D$17,3,0)</f>
        <v>0</v>
      </c>
      <c r="H22735">
        <f t="shared" si="1065"/>
        <v>3</v>
      </c>
      <c r="I22735">
        <f t="shared" si="1066"/>
        <v>3</v>
      </c>
      <c r="J22735" t="str">
        <f t="shared" si="1067"/>
        <v>12-15</v>
      </c>
    </row>
    <row r="22736" spans="1:10">
      <c r="A22736" t="s">
        <v>1390</v>
      </c>
      <c r="B22736" t="s">
        <v>1496</v>
      </c>
      <c r="C22736" s="7">
        <v>44038.0322453704</v>
      </c>
      <c r="D22736" t="str">
        <f>VLOOKUP(A22736,Sheet2!$B$2:$E$1001,3,0)</f>
        <v>photo</v>
      </c>
      <c r="E22736" t="str">
        <f>VLOOKUP(A22736,Sheet2!$B$2:$E$1001,4,0)</f>
        <v>science</v>
      </c>
      <c r="F22736" t="str">
        <f>VLOOKUP(B22736,Sheet3!$B$2:$D$17,2,0)</f>
        <v>positive</v>
      </c>
      <c r="G22736">
        <f>VLOOKUP(B22736,Sheet3!$B$2:$D$17,3,0)</f>
        <v>70</v>
      </c>
      <c r="H22736">
        <f t="shared" si="1065"/>
        <v>7</v>
      </c>
      <c r="I22736">
        <f t="shared" si="1066"/>
        <v>7</v>
      </c>
      <c r="J22736" t="str">
        <f t="shared" si="1067"/>
        <v>0-3</v>
      </c>
    </row>
    <row r="22737" spans="1:10">
      <c r="A22737" t="s">
        <v>1390</v>
      </c>
      <c r="B22737" t="s">
        <v>1485</v>
      </c>
      <c r="C22737" s="7">
        <v>44293.0111921296</v>
      </c>
      <c r="D22737" t="str">
        <f>VLOOKUP(A22737,Sheet2!$B$2:$E$1001,3,0)</f>
        <v>photo</v>
      </c>
      <c r="E22737" t="str">
        <f>VLOOKUP(A22737,Sheet2!$B$2:$E$1001,4,0)</f>
        <v>science</v>
      </c>
      <c r="F22737" t="str">
        <f>VLOOKUP(B22737,Sheet3!$B$2:$D$17,2,0)</f>
        <v>positive</v>
      </c>
      <c r="G22737">
        <f>VLOOKUP(B22737,Sheet3!$B$2:$D$17,3,0)</f>
        <v>60</v>
      </c>
      <c r="H22737">
        <f t="shared" si="1065"/>
        <v>4</v>
      </c>
      <c r="I22737">
        <f t="shared" si="1066"/>
        <v>3</v>
      </c>
      <c r="J22737" t="str">
        <f t="shared" si="1067"/>
        <v>0-3</v>
      </c>
    </row>
    <row r="22738" spans="1:10">
      <c r="A22738" t="s">
        <v>1390</v>
      </c>
      <c r="B22738" t="s">
        <v>1490</v>
      </c>
      <c r="C22738" s="7">
        <v>44275.2552199074</v>
      </c>
      <c r="D22738" t="str">
        <f>VLOOKUP(A22738,Sheet2!$B$2:$E$1001,3,0)</f>
        <v>photo</v>
      </c>
      <c r="E22738" t="str">
        <f>VLOOKUP(A22738,Sheet2!$B$2:$E$1001,4,0)</f>
        <v>science</v>
      </c>
      <c r="F22738" t="str">
        <f>VLOOKUP(B22738,Sheet3!$B$2:$D$17,2,0)</f>
        <v>negative</v>
      </c>
      <c r="G22738">
        <f>VLOOKUP(B22738,Sheet3!$B$2:$D$17,3,0)</f>
        <v>5</v>
      </c>
      <c r="H22738">
        <f t="shared" si="1065"/>
        <v>3</v>
      </c>
      <c r="I22738">
        <f t="shared" si="1066"/>
        <v>6</v>
      </c>
      <c r="J22738" t="str">
        <f t="shared" si="1067"/>
        <v>6-9</v>
      </c>
    </row>
    <row r="22739" spans="1:10">
      <c r="A22739" t="s">
        <v>1390</v>
      </c>
      <c r="B22739" t="s">
        <v>1487</v>
      </c>
      <c r="C22739" s="7">
        <v>44330.1896990741</v>
      </c>
      <c r="D22739" t="str">
        <f>VLOOKUP(A22739,Sheet2!$B$2:$E$1001,3,0)</f>
        <v>photo</v>
      </c>
      <c r="E22739" t="str">
        <f>VLOOKUP(A22739,Sheet2!$B$2:$E$1001,4,0)</f>
        <v>science</v>
      </c>
      <c r="F22739" t="str">
        <f>VLOOKUP(B22739,Sheet3!$B$2:$D$17,2,0)</f>
        <v>positive</v>
      </c>
      <c r="G22739">
        <f>VLOOKUP(B22739,Sheet3!$B$2:$D$17,3,0)</f>
        <v>70</v>
      </c>
      <c r="H22739">
        <f t="shared" si="1065"/>
        <v>5</v>
      </c>
      <c r="I22739">
        <f t="shared" si="1066"/>
        <v>5</v>
      </c>
      <c r="J22739" t="str">
        <f t="shared" si="1067"/>
        <v>3-6</v>
      </c>
    </row>
    <row r="22740" spans="1:10">
      <c r="A22740" t="s">
        <v>1390</v>
      </c>
      <c r="B22740" t="s">
        <v>1502</v>
      </c>
      <c r="C22740" s="7">
        <v>44081.3199537037</v>
      </c>
      <c r="D22740" t="str">
        <f>VLOOKUP(A22740,Sheet2!$B$2:$E$1001,3,0)</f>
        <v>photo</v>
      </c>
      <c r="E22740" t="str">
        <f>VLOOKUP(A22740,Sheet2!$B$2:$E$1001,4,0)</f>
        <v>science</v>
      </c>
      <c r="F22740" t="str">
        <f>VLOOKUP(B22740,Sheet3!$B$2:$D$17,2,0)</f>
        <v>negative</v>
      </c>
      <c r="G22740">
        <f>VLOOKUP(B22740,Sheet3!$B$2:$D$17,3,0)</f>
        <v>15</v>
      </c>
      <c r="H22740">
        <f t="shared" si="1065"/>
        <v>9</v>
      </c>
      <c r="I22740">
        <f t="shared" si="1066"/>
        <v>1</v>
      </c>
      <c r="J22740" t="str">
        <f t="shared" si="1067"/>
        <v>6-9</v>
      </c>
    </row>
    <row r="22741" spans="1:10">
      <c r="A22741" t="s">
        <v>1390</v>
      </c>
      <c r="B22741" t="s">
        <v>1488</v>
      </c>
      <c r="C22741" s="7">
        <v>44173.9082986111</v>
      </c>
      <c r="D22741" t="str">
        <f>VLOOKUP(A22741,Sheet2!$B$2:$E$1001,3,0)</f>
        <v>photo</v>
      </c>
      <c r="E22741" t="str">
        <f>VLOOKUP(A22741,Sheet2!$B$2:$E$1001,4,0)</f>
        <v>science</v>
      </c>
      <c r="F22741" t="str">
        <f>VLOOKUP(B22741,Sheet3!$B$2:$D$17,2,0)</f>
        <v>negative</v>
      </c>
      <c r="G22741">
        <f>VLOOKUP(B22741,Sheet3!$B$2:$D$17,3,0)</f>
        <v>0</v>
      </c>
      <c r="H22741">
        <f t="shared" si="1065"/>
        <v>12</v>
      </c>
      <c r="I22741">
        <f t="shared" si="1066"/>
        <v>2</v>
      </c>
      <c r="J22741" t="str">
        <f t="shared" si="1067"/>
        <v>21-24</v>
      </c>
    </row>
    <row r="22742" customFormat="1" spans="1:10">
      <c r="A22742" t="s">
        <v>1390</v>
      </c>
      <c r="B22742" t="s">
        <v>1488</v>
      </c>
      <c r="C22742" s="7">
        <v>44111.6815277778</v>
      </c>
      <c r="D22742" t="str">
        <f>VLOOKUP(A22742,Sheet2!$B$2:$E$1001,3,0)</f>
        <v>photo</v>
      </c>
      <c r="E22742" t="str">
        <f>VLOOKUP(A22742,Sheet2!$B$2:$E$1001,4,0)</f>
        <v>science</v>
      </c>
      <c r="F22742" t="str">
        <f>VLOOKUP(B22742,Sheet3!$B$2:$D$17,2,0)</f>
        <v>negative</v>
      </c>
      <c r="G22742">
        <f>VLOOKUP(B22742,Sheet3!$B$2:$D$17,3,0)</f>
        <v>0</v>
      </c>
      <c r="H22742">
        <f t="shared" si="1065"/>
        <v>10</v>
      </c>
      <c r="I22742">
        <f t="shared" si="1066"/>
        <v>3</v>
      </c>
      <c r="J22742" t="str">
        <f t="shared" si="1067"/>
        <v>15-18</v>
      </c>
    </row>
    <row r="22743" spans="1:10">
      <c r="A22743" t="s">
        <v>1390</v>
      </c>
      <c r="B22743" t="s">
        <v>1488</v>
      </c>
      <c r="C22743" s="7">
        <v>44171.7864814815</v>
      </c>
      <c r="D22743" t="str">
        <f>VLOOKUP(A22743,Sheet2!$B$2:$E$1001,3,0)</f>
        <v>photo</v>
      </c>
      <c r="E22743" t="str">
        <f>VLOOKUP(A22743,Sheet2!$B$2:$E$1001,4,0)</f>
        <v>science</v>
      </c>
      <c r="F22743" t="str">
        <f>VLOOKUP(B22743,Sheet3!$B$2:$D$17,2,0)</f>
        <v>negative</v>
      </c>
      <c r="G22743">
        <f>VLOOKUP(B22743,Sheet3!$B$2:$D$17,3,0)</f>
        <v>0</v>
      </c>
      <c r="H22743">
        <f t="shared" si="1065"/>
        <v>12</v>
      </c>
      <c r="I22743">
        <f t="shared" si="1066"/>
        <v>7</v>
      </c>
      <c r="J22743" t="str">
        <f t="shared" si="1067"/>
        <v>18-21</v>
      </c>
    </row>
    <row r="22744" spans="1:10">
      <c r="A22744" t="s">
        <v>1390</v>
      </c>
      <c r="B22744" t="s">
        <v>1494</v>
      </c>
      <c r="C22744" s="7">
        <v>44106.0900462963</v>
      </c>
      <c r="D22744" t="str">
        <f>VLOOKUP(A22744,Sheet2!$B$2:$E$1001,3,0)</f>
        <v>photo</v>
      </c>
      <c r="E22744" t="str">
        <f>VLOOKUP(A22744,Sheet2!$B$2:$E$1001,4,0)</f>
        <v>science</v>
      </c>
      <c r="F22744" t="str">
        <f>VLOOKUP(B22744,Sheet3!$B$2:$D$17,2,0)</f>
        <v>positive</v>
      </c>
      <c r="G22744">
        <f>VLOOKUP(B22744,Sheet3!$B$2:$D$17,3,0)</f>
        <v>65</v>
      </c>
      <c r="H22744">
        <f t="shared" si="1065"/>
        <v>10</v>
      </c>
      <c r="I22744">
        <f t="shared" si="1066"/>
        <v>5</v>
      </c>
      <c r="J22744" t="str">
        <f t="shared" si="1067"/>
        <v>0-3</v>
      </c>
    </row>
    <row r="22745" spans="1:10">
      <c r="A22745" t="s">
        <v>1390</v>
      </c>
      <c r="B22745" t="s">
        <v>1485</v>
      </c>
      <c r="C22745" s="7">
        <v>44359.0566203704</v>
      </c>
      <c r="D22745" t="str">
        <f>VLOOKUP(A22745,Sheet2!$B$2:$E$1001,3,0)</f>
        <v>photo</v>
      </c>
      <c r="E22745" t="str">
        <f>VLOOKUP(A22745,Sheet2!$B$2:$E$1001,4,0)</f>
        <v>science</v>
      </c>
      <c r="F22745" t="str">
        <f>VLOOKUP(B22745,Sheet3!$B$2:$D$17,2,0)</f>
        <v>positive</v>
      </c>
      <c r="G22745">
        <f>VLOOKUP(B22745,Sheet3!$B$2:$D$17,3,0)</f>
        <v>60</v>
      </c>
      <c r="H22745">
        <f t="shared" si="1065"/>
        <v>6</v>
      </c>
      <c r="I22745">
        <f t="shared" si="1066"/>
        <v>6</v>
      </c>
      <c r="J22745" t="str">
        <f t="shared" si="1067"/>
        <v>0-3</v>
      </c>
    </row>
    <row r="22746" spans="1:10">
      <c r="A22746" t="s">
        <v>1390</v>
      </c>
      <c r="B22746" t="s">
        <v>1497</v>
      </c>
      <c r="C22746" s="7">
        <v>44363.947025463</v>
      </c>
      <c r="D22746" t="str">
        <f>VLOOKUP(A22746,Sheet2!$B$2:$E$1001,3,0)</f>
        <v>photo</v>
      </c>
      <c r="E22746" t="str">
        <f>VLOOKUP(A22746,Sheet2!$B$2:$E$1001,4,0)</f>
        <v>science</v>
      </c>
      <c r="F22746" t="str">
        <f>VLOOKUP(B22746,Sheet3!$B$2:$D$17,2,0)</f>
        <v>positive</v>
      </c>
      <c r="G22746">
        <f>VLOOKUP(B22746,Sheet3!$B$2:$D$17,3,0)</f>
        <v>72</v>
      </c>
      <c r="H22746">
        <f t="shared" si="1065"/>
        <v>6</v>
      </c>
      <c r="I22746">
        <f t="shared" si="1066"/>
        <v>3</v>
      </c>
      <c r="J22746" t="str">
        <f t="shared" si="1067"/>
        <v>21-24</v>
      </c>
    </row>
    <row r="22747" spans="1:10">
      <c r="A22747" t="s">
        <v>1390</v>
      </c>
      <c r="B22747" t="s">
        <v>1491</v>
      </c>
      <c r="C22747" s="7">
        <v>44089.929537037</v>
      </c>
      <c r="D22747" t="str">
        <f>VLOOKUP(A22747,Sheet2!$B$2:$E$1001,3,0)</f>
        <v>photo</v>
      </c>
      <c r="E22747" t="str">
        <f>VLOOKUP(A22747,Sheet2!$B$2:$E$1001,4,0)</f>
        <v>science</v>
      </c>
      <c r="F22747" t="str">
        <f>VLOOKUP(B22747,Sheet3!$B$2:$D$17,2,0)</f>
        <v>positive</v>
      </c>
      <c r="G22747">
        <f>VLOOKUP(B22747,Sheet3!$B$2:$D$17,3,0)</f>
        <v>30</v>
      </c>
      <c r="H22747">
        <f t="shared" si="1065"/>
        <v>9</v>
      </c>
      <c r="I22747">
        <f t="shared" si="1066"/>
        <v>2</v>
      </c>
      <c r="J22747" t="str">
        <f t="shared" si="1067"/>
        <v>21-24</v>
      </c>
    </row>
    <row r="22748" spans="1:10">
      <c r="A22748" t="s">
        <v>1390</v>
      </c>
      <c r="B22748" t="s">
        <v>1499</v>
      </c>
      <c r="C22748" s="7">
        <v>44008.9969560185</v>
      </c>
      <c r="D22748" t="str">
        <f>VLOOKUP(A22748,Sheet2!$B$2:$E$1001,3,0)</f>
        <v>photo</v>
      </c>
      <c r="E22748" t="str">
        <f>VLOOKUP(A22748,Sheet2!$B$2:$E$1001,4,0)</f>
        <v>science</v>
      </c>
      <c r="F22748" t="str">
        <f>VLOOKUP(B22748,Sheet3!$B$2:$D$17,2,0)</f>
        <v>negative</v>
      </c>
      <c r="G22748">
        <f>VLOOKUP(B22748,Sheet3!$B$2:$D$17,3,0)</f>
        <v>10</v>
      </c>
      <c r="H22748">
        <f t="shared" si="1065"/>
        <v>6</v>
      </c>
      <c r="I22748">
        <f t="shared" si="1066"/>
        <v>5</v>
      </c>
      <c r="J22748" t="str">
        <f t="shared" si="1067"/>
        <v>21-24</v>
      </c>
    </row>
    <row r="22749" spans="1:10">
      <c r="A22749" t="s">
        <v>1390</v>
      </c>
      <c r="B22749" t="s">
        <v>1502</v>
      </c>
      <c r="C22749" s="7">
        <v>44125.7309027778</v>
      </c>
      <c r="D22749" t="str">
        <f>VLOOKUP(A22749,Sheet2!$B$2:$E$1001,3,0)</f>
        <v>photo</v>
      </c>
      <c r="E22749" t="str">
        <f>VLOOKUP(A22749,Sheet2!$B$2:$E$1001,4,0)</f>
        <v>science</v>
      </c>
      <c r="F22749" t="str">
        <f>VLOOKUP(B22749,Sheet3!$B$2:$D$17,2,0)</f>
        <v>negative</v>
      </c>
      <c r="G22749">
        <f>VLOOKUP(B22749,Sheet3!$B$2:$D$17,3,0)</f>
        <v>15</v>
      </c>
      <c r="H22749">
        <f t="shared" si="1065"/>
        <v>10</v>
      </c>
      <c r="I22749">
        <f t="shared" si="1066"/>
        <v>3</v>
      </c>
      <c r="J22749" t="str">
        <f t="shared" si="1067"/>
        <v>15-18</v>
      </c>
    </row>
    <row r="22750" spans="1:10">
      <c r="A22750" t="s">
        <v>1390</v>
      </c>
      <c r="B22750" t="s">
        <v>1485</v>
      </c>
      <c r="C22750" s="7">
        <v>44205.0392824074</v>
      </c>
      <c r="D22750" t="str">
        <f>VLOOKUP(A22750,Sheet2!$B$2:$E$1001,3,0)</f>
        <v>photo</v>
      </c>
      <c r="E22750" t="str">
        <f>VLOOKUP(A22750,Sheet2!$B$2:$E$1001,4,0)</f>
        <v>science</v>
      </c>
      <c r="F22750" t="str">
        <f>VLOOKUP(B22750,Sheet3!$B$2:$D$17,2,0)</f>
        <v>positive</v>
      </c>
      <c r="G22750">
        <f>VLOOKUP(B22750,Sheet3!$B$2:$D$17,3,0)</f>
        <v>60</v>
      </c>
      <c r="H22750">
        <f t="shared" si="1065"/>
        <v>1</v>
      </c>
      <c r="I22750">
        <f t="shared" si="1066"/>
        <v>6</v>
      </c>
      <c r="J22750" t="str">
        <f t="shared" si="1067"/>
        <v>0-3</v>
      </c>
    </row>
    <row r="22751" spans="1:10">
      <c r="A22751" t="s">
        <v>1390</v>
      </c>
      <c r="B22751" t="s">
        <v>1502</v>
      </c>
      <c r="C22751" s="7">
        <v>44114.8486805556</v>
      </c>
      <c r="D22751" t="str">
        <f>VLOOKUP(A22751,Sheet2!$B$2:$E$1001,3,0)</f>
        <v>photo</v>
      </c>
      <c r="E22751" t="str">
        <f>VLOOKUP(A22751,Sheet2!$B$2:$E$1001,4,0)</f>
        <v>science</v>
      </c>
      <c r="F22751" t="str">
        <f>VLOOKUP(B22751,Sheet3!$B$2:$D$17,2,0)</f>
        <v>negative</v>
      </c>
      <c r="G22751">
        <f>VLOOKUP(B22751,Sheet3!$B$2:$D$17,3,0)</f>
        <v>15</v>
      </c>
      <c r="H22751">
        <f t="shared" si="1065"/>
        <v>10</v>
      </c>
      <c r="I22751">
        <f t="shared" si="1066"/>
        <v>6</v>
      </c>
      <c r="J22751" t="str">
        <f t="shared" si="1067"/>
        <v>18-21</v>
      </c>
    </row>
    <row r="22752" customFormat="1" spans="1:10">
      <c r="A22752" t="s">
        <v>1390</v>
      </c>
      <c r="B22752" t="s">
        <v>1490</v>
      </c>
      <c r="C22752" s="7">
        <v>44363.3459027778</v>
      </c>
      <c r="D22752" t="str">
        <f>VLOOKUP(A22752,Sheet2!$B$2:$E$1001,3,0)</f>
        <v>photo</v>
      </c>
      <c r="E22752" t="str">
        <f>VLOOKUP(A22752,Sheet2!$B$2:$E$1001,4,0)</f>
        <v>science</v>
      </c>
      <c r="F22752" t="str">
        <f>VLOOKUP(B22752,Sheet3!$B$2:$D$17,2,0)</f>
        <v>negative</v>
      </c>
      <c r="G22752">
        <f>VLOOKUP(B22752,Sheet3!$B$2:$D$17,3,0)</f>
        <v>5</v>
      </c>
      <c r="H22752">
        <f t="shared" si="1065"/>
        <v>6</v>
      </c>
      <c r="I22752">
        <f t="shared" si="1066"/>
        <v>3</v>
      </c>
      <c r="J22752" t="str">
        <f t="shared" si="1067"/>
        <v>6-9</v>
      </c>
    </row>
    <row r="22753" spans="1:10">
      <c r="A22753" t="s">
        <v>1390</v>
      </c>
      <c r="B22753" t="s">
        <v>1491</v>
      </c>
      <c r="C22753" s="7">
        <v>44356.204525463</v>
      </c>
      <c r="D22753" t="str">
        <f>VLOOKUP(A22753,Sheet2!$B$2:$E$1001,3,0)</f>
        <v>photo</v>
      </c>
      <c r="E22753" t="str">
        <f>VLOOKUP(A22753,Sheet2!$B$2:$E$1001,4,0)</f>
        <v>science</v>
      </c>
      <c r="F22753" t="str">
        <f>VLOOKUP(B22753,Sheet3!$B$2:$D$17,2,0)</f>
        <v>positive</v>
      </c>
      <c r="G22753">
        <f>VLOOKUP(B22753,Sheet3!$B$2:$D$17,3,0)</f>
        <v>30</v>
      </c>
      <c r="H22753">
        <f t="shared" si="1065"/>
        <v>6</v>
      </c>
      <c r="I22753">
        <f t="shared" si="1066"/>
        <v>3</v>
      </c>
      <c r="J22753" t="str">
        <f t="shared" si="1067"/>
        <v>3-6</v>
      </c>
    </row>
    <row r="22754" spans="1:10">
      <c r="A22754" t="s">
        <v>1390</v>
      </c>
      <c r="B22754" t="s">
        <v>1491</v>
      </c>
      <c r="C22754" s="7">
        <v>44200.1057060185</v>
      </c>
      <c r="D22754" t="str">
        <f>VLOOKUP(A22754,Sheet2!$B$2:$E$1001,3,0)</f>
        <v>photo</v>
      </c>
      <c r="E22754" t="str">
        <f>VLOOKUP(A22754,Sheet2!$B$2:$E$1001,4,0)</f>
        <v>science</v>
      </c>
      <c r="F22754" t="str">
        <f>VLOOKUP(B22754,Sheet3!$B$2:$D$17,2,0)</f>
        <v>positive</v>
      </c>
      <c r="G22754">
        <f>VLOOKUP(B22754,Sheet3!$B$2:$D$17,3,0)</f>
        <v>30</v>
      </c>
      <c r="H22754">
        <f t="shared" si="1065"/>
        <v>1</v>
      </c>
      <c r="I22754">
        <f t="shared" si="1066"/>
        <v>1</v>
      </c>
      <c r="J22754" t="str">
        <f t="shared" si="1067"/>
        <v>0-3</v>
      </c>
    </row>
    <row r="22755" spans="1:10">
      <c r="A22755" t="s">
        <v>1390</v>
      </c>
      <c r="B22755" t="s">
        <v>1491</v>
      </c>
      <c r="C22755" s="7">
        <v>44246.4842824074</v>
      </c>
      <c r="D22755" t="str">
        <f>VLOOKUP(A22755,Sheet2!$B$2:$E$1001,3,0)</f>
        <v>photo</v>
      </c>
      <c r="E22755" t="str">
        <f>VLOOKUP(A22755,Sheet2!$B$2:$E$1001,4,0)</f>
        <v>science</v>
      </c>
      <c r="F22755" t="str">
        <f>VLOOKUP(B22755,Sheet3!$B$2:$D$17,2,0)</f>
        <v>positive</v>
      </c>
      <c r="G22755">
        <f>VLOOKUP(B22755,Sheet3!$B$2:$D$17,3,0)</f>
        <v>30</v>
      </c>
      <c r="H22755">
        <f t="shared" si="1065"/>
        <v>2</v>
      </c>
      <c r="I22755">
        <f t="shared" si="1066"/>
        <v>5</v>
      </c>
      <c r="J22755" t="str">
        <f t="shared" si="1067"/>
        <v>9-12</v>
      </c>
    </row>
    <row r="22756" spans="1:10">
      <c r="A22756" t="s">
        <v>1390</v>
      </c>
      <c r="B22756" t="s">
        <v>1499</v>
      </c>
      <c r="C22756" s="7">
        <v>44034.1510416667</v>
      </c>
      <c r="D22756" t="str">
        <f>VLOOKUP(A22756,Sheet2!$B$2:$E$1001,3,0)</f>
        <v>photo</v>
      </c>
      <c r="E22756" t="str">
        <f>VLOOKUP(A22756,Sheet2!$B$2:$E$1001,4,0)</f>
        <v>science</v>
      </c>
      <c r="F22756" t="str">
        <f>VLOOKUP(B22756,Sheet3!$B$2:$D$17,2,0)</f>
        <v>negative</v>
      </c>
      <c r="G22756">
        <f>VLOOKUP(B22756,Sheet3!$B$2:$D$17,3,0)</f>
        <v>10</v>
      </c>
      <c r="H22756">
        <f t="shared" si="1065"/>
        <v>7</v>
      </c>
      <c r="I22756">
        <f t="shared" si="1066"/>
        <v>3</v>
      </c>
      <c r="J22756" t="str">
        <f t="shared" si="1067"/>
        <v>3-6</v>
      </c>
    </row>
    <row r="22757" spans="1:10">
      <c r="A22757" t="s">
        <v>1390</v>
      </c>
      <c r="B22757" t="s">
        <v>1495</v>
      </c>
      <c r="C22757" s="7">
        <v>44269.078912037</v>
      </c>
      <c r="D22757" t="str">
        <f>VLOOKUP(A22757,Sheet2!$B$2:$E$1001,3,0)</f>
        <v>photo</v>
      </c>
      <c r="E22757" t="str">
        <f>VLOOKUP(A22757,Sheet2!$B$2:$E$1001,4,0)</f>
        <v>science</v>
      </c>
      <c r="F22757" t="str">
        <f>VLOOKUP(B22757,Sheet3!$B$2:$D$17,2,0)</f>
        <v>positive</v>
      </c>
      <c r="G22757">
        <f>VLOOKUP(B22757,Sheet3!$B$2:$D$17,3,0)</f>
        <v>75</v>
      </c>
      <c r="H22757">
        <f t="shared" si="1065"/>
        <v>3</v>
      </c>
      <c r="I22757">
        <f t="shared" si="1066"/>
        <v>7</v>
      </c>
      <c r="J22757" t="str">
        <f t="shared" si="1067"/>
        <v>0-3</v>
      </c>
    </row>
    <row r="22758" spans="1:10">
      <c r="A22758" t="s">
        <v>1390</v>
      </c>
      <c r="B22758" t="s">
        <v>1497</v>
      </c>
      <c r="C22758" s="7">
        <v>44273.175462963</v>
      </c>
      <c r="D22758" t="str">
        <f>VLOOKUP(A22758,Sheet2!$B$2:$E$1001,3,0)</f>
        <v>photo</v>
      </c>
      <c r="E22758" t="str">
        <f>VLOOKUP(A22758,Sheet2!$B$2:$E$1001,4,0)</f>
        <v>science</v>
      </c>
      <c r="F22758" t="str">
        <f>VLOOKUP(B22758,Sheet3!$B$2:$D$17,2,0)</f>
        <v>positive</v>
      </c>
      <c r="G22758">
        <f>VLOOKUP(B22758,Sheet3!$B$2:$D$17,3,0)</f>
        <v>72</v>
      </c>
      <c r="H22758">
        <f t="shared" si="1065"/>
        <v>3</v>
      </c>
      <c r="I22758">
        <f t="shared" si="1066"/>
        <v>4</v>
      </c>
      <c r="J22758" t="str">
        <f t="shared" si="1067"/>
        <v>3-6</v>
      </c>
    </row>
    <row r="22759" spans="1:10">
      <c r="A22759" t="s">
        <v>1390</v>
      </c>
      <c r="B22759" t="s">
        <v>1503</v>
      </c>
      <c r="C22759" s="7">
        <v>44098.7513078704</v>
      </c>
      <c r="D22759" t="str">
        <f>VLOOKUP(A22759,Sheet2!$B$2:$E$1001,3,0)</f>
        <v>photo</v>
      </c>
      <c r="E22759" t="str">
        <f>VLOOKUP(A22759,Sheet2!$B$2:$E$1001,4,0)</f>
        <v>science</v>
      </c>
      <c r="F22759" t="str">
        <f>VLOOKUP(B22759,Sheet3!$B$2:$D$17,2,0)</f>
        <v>negative</v>
      </c>
      <c r="G22759">
        <f>VLOOKUP(B22759,Sheet3!$B$2:$D$17,3,0)</f>
        <v>12</v>
      </c>
      <c r="H22759">
        <f t="shared" si="1065"/>
        <v>9</v>
      </c>
      <c r="I22759">
        <f t="shared" si="1066"/>
        <v>4</v>
      </c>
      <c r="J22759" t="str">
        <f t="shared" si="1067"/>
        <v>18-21</v>
      </c>
    </row>
    <row r="22760" spans="1:10">
      <c r="A22760" t="s">
        <v>1390</v>
      </c>
      <c r="B22760" t="s">
        <v>1491</v>
      </c>
      <c r="C22760" s="7">
        <v>44058.604537037</v>
      </c>
      <c r="D22760" t="str">
        <f>VLOOKUP(A22760,Sheet2!$B$2:$E$1001,3,0)</f>
        <v>photo</v>
      </c>
      <c r="E22760" t="str">
        <f>VLOOKUP(A22760,Sheet2!$B$2:$E$1001,4,0)</f>
        <v>science</v>
      </c>
      <c r="F22760" t="str">
        <f>VLOOKUP(B22760,Sheet3!$B$2:$D$17,2,0)</f>
        <v>positive</v>
      </c>
      <c r="G22760">
        <f>VLOOKUP(B22760,Sheet3!$B$2:$D$17,3,0)</f>
        <v>30</v>
      </c>
      <c r="H22760">
        <f t="shared" si="1065"/>
        <v>8</v>
      </c>
      <c r="I22760">
        <f t="shared" si="1066"/>
        <v>6</v>
      </c>
      <c r="J22760" t="str">
        <f t="shared" si="1067"/>
        <v>12-15</v>
      </c>
    </row>
    <row r="22761" spans="1:10">
      <c r="A22761" t="s">
        <v>1390</v>
      </c>
      <c r="B22761" t="s">
        <v>1485</v>
      </c>
      <c r="C22761" s="7">
        <v>44233.8210648148</v>
      </c>
      <c r="D22761" t="str">
        <f>VLOOKUP(A22761,Sheet2!$B$2:$E$1001,3,0)</f>
        <v>photo</v>
      </c>
      <c r="E22761" t="str">
        <f>VLOOKUP(A22761,Sheet2!$B$2:$E$1001,4,0)</f>
        <v>science</v>
      </c>
      <c r="F22761" t="str">
        <f>VLOOKUP(B22761,Sheet3!$B$2:$D$17,2,0)</f>
        <v>positive</v>
      </c>
      <c r="G22761">
        <f>VLOOKUP(B22761,Sheet3!$B$2:$D$17,3,0)</f>
        <v>60</v>
      </c>
      <c r="H22761">
        <f t="shared" si="1065"/>
        <v>2</v>
      </c>
      <c r="I22761">
        <f t="shared" si="1066"/>
        <v>6</v>
      </c>
      <c r="J22761" t="str">
        <f t="shared" si="1067"/>
        <v>18-21</v>
      </c>
    </row>
    <row r="22762" customFormat="1" spans="1:10">
      <c r="A22762" t="s">
        <v>1390</v>
      </c>
      <c r="B22762" t="s">
        <v>1501</v>
      </c>
      <c r="C22762" s="7">
        <v>44243.9454282407</v>
      </c>
      <c r="D22762" t="str">
        <f>VLOOKUP(A22762,Sheet2!$B$2:$E$1001,3,0)</f>
        <v>photo</v>
      </c>
      <c r="E22762" t="str">
        <f>VLOOKUP(A22762,Sheet2!$B$2:$E$1001,4,0)</f>
        <v>science</v>
      </c>
      <c r="F22762" t="str">
        <f>VLOOKUP(B22762,Sheet3!$B$2:$D$17,2,0)</f>
        <v>neutral</v>
      </c>
      <c r="G22762">
        <f>VLOOKUP(B22762,Sheet3!$B$2:$D$17,3,0)</f>
        <v>35</v>
      </c>
      <c r="H22762">
        <f t="shared" si="1065"/>
        <v>2</v>
      </c>
      <c r="I22762">
        <f t="shared" si="1066"/>
        <v>2</v>
      </c>
      <c r="J22762" t="str">
        <f t="shared" si="1067"/>
        <v>21-24</v>
      </c>
    </row>
    <row r="22763" spans="1:10">
      <c r="A22763" t="s">
        <v>1390</v>
      </c>
      <c r="B22763" t="s">
        <v>1495</v>
      </c>
      <c r="C22763" s="7">
        <v>44263.9167013889</v>
      </c>
      <c r="D22763" t="str">
        <f>VLOOKUP(A22763,Sheet2!$B$2:$E$1001,3,0)</f>
        <v>photo</v>
      </c>
      <c r="E22763" t="str">
        <f>VLOOKUP(A22763,Sheet2!$B$2:$E$1001,4,0)</f>
        <v>science</v>
      </c>
      <c r="F22763" t="str">
        <f>VLOOKUP(B22763,Sheet3!$B$2:$D$17,2,0)</f>
        <v>positive</v>
      </c>
      <c r="G22763">
        <f>VLOOKUP(B22763,Sheet3!$B$2:$D$17,3,0)</f>
        <v>75</v>
      </c>
      <c r="H22763">
        <f t="shared" si="1065"/>
        <v>3</v>
      </c>
      <c r="I22763">
        <f t="shared" si="1066"/>
        <v>1</v>
      </c>
      <c r="J22763" t="str">
        <f t="shared" si="1067"/>
        <v>21-24</v>
      </c>
    </row>
    <row r="22764" spans="1:10">
      <c r="A22764" t="s">
        <v>1390</v>
      </c>
      <c r="B22764" t="s">
        <v>1485</v>
      </c>
      <c r="C22764" s="7">
        <v>44188.4879282407</v>
      </c>
      <c r="D22764" t="str">
        <f>VLOOKUP(A22764,Sheet2!$B$2:$E$1001,3,0)</f>
        <v>photo</v>
      </c>
      <c r="E22764" t="str">
        <f>VLOOKUP(A22764,Sheet2!$B$2:$E$1001,4,0)</f>
        <v>science</v>
      </c>
      <c r="F22764" t="str">
        <f>VLOOKUP(B22764,Sheet3!$B$2:$D$17,2,0)</f>
        <v>positive</v>
      </c>
      <c r="G22764">
        <f>VLOOKUP(B22764,Sheet3!$B$2:$D$17,3,0)</f>
        <v>60</v>
      </c>
      <c r="H22764">
        <f t="shared" si="1065"/>
        <v>12</v>
      </c>
      <c r="I22764">
        <f t="shared" si="1066"/>
        <v>3</v>
      </c>
      <c r="J22764" t="str">
        <f t="shared" si="1067"/>
        <v>9-12</v>
      </c>
    </row>
    <row r="22765" spans="1:10">
      <c r="A22765" t="s">
        <v>1390</v>
      </c>
      <c r="B22765" t="s">
        <v>1495</v>
      </c>
      <c r="C22765" s="7">
        <v>44137.1371759259</v>
      </c>
      <c r="D22765" t="str">
        <f>VLOOKUP(A22765,Sheet2!$B$2:$E$1001,3,0)</f>
        <v>photo</v>
      </c>
      <c r="E22765" t="str">
        <f>VLOOKUP(A22765,Sheet2!$B$2:$E$1001,4,0)</f>
        <v>science</v>
      </c>
      <c r="F22765" t="str">
        <f>VLOOKUP(B22765,Sheet3!$B$2:$D$17,2,0)</f>
        <v>positive</v>
      </c>
      <c r="G22765">
        <f>VLOOKUP(B22765,Sheet3!$B$2:$D$17,3,0)</f>
        <v>75</v>
      </c>
      <c r="H22765">
        <f t="shared" si="1065"/>
        <v>11</v>
      </c>
      <c r="I22765">
        <f t="shared" si="1066"/>
        <v>1</v>
      </c>
      <c r="J22765" t="str">
        <f t="shared" si="1067"/>
        <v>3-6</v>
      </c>
    </row>
    <row r="22766" spans="1:10">
      <c r="A22766" t="s">
        <v>1390</v>
      </c>
      <c r="B22766" t="s">
        <v>1488</v>
      </c>
      <c r="C22766" s="7">
        <v>44109.9688078704</v>
      </c>
      <c r="D22766" t="str">
        <f>VLOOKUP(A22766,Sheet2!$B$2:$E$1001,3,0)</f>
        <v>photo</v>
      </c>
      <c r="E22766" t="str">
        <f>VLOOKUP(A22766,Sheet2!$B$2:$E$1001,4,0)</f>
        <v>science</v>
      </c>
      <c r="F22766" t="str">
        <f>VLOOKUP(B22766,Sheet3!$B$2:$D$17,2,0)</f>
        <v>negative</v>
      </c>
      <c r="G22766">
        <f>VLOOKUP(B22766,Sheet3!$B$2:$D$17,3,0)</f>
        <v>0</v>
      </c>
      <c r="H22766">
        <f t="shared" si="1065"/>
        <v>10</v>
      </c>
      <c r="I22766">
        <f t="shared" si="1066"/>
        <v>1</v>
      </c>
      <c r="J22766" t="str">
        <f t="shared" si="1067"/>
        <v>21-24</v>
      </c>
    </row>
    <row r="22767" spans="1:10">
      <c r="A22767" t="s">
        <v>1391</v>
      </c>
      <c r="B22767" t="s">
        <v>1500</v>
      </c>
      <c r="C22767" s="7">
        <v>44229.6556134259</v>
      </c>
      <c r="D22767" t="str">
        <f>VLOOKUP(A22767,Sheet2!$B$2:$E$1001,3,0)</f>
        <v>GIF</v>
      </c>
      <c r="E22767" t="str">
        <f>VLOOKUP(A22767,Sheet2!$B$2:$E$1001,4,0)</f>
        <v>studying</v>
      </c>
      <c r="F22767" t="str">
        <f>VLOOKUP(B22767,Sheet3!$B$2:$D$17,2,0)</f>
        <v>positive</v>
      </c>
      <c r="G22767">
        <f>VLOOKUP(B22767,Sheet3!$B$2:$D$17,3,0)</f>
        <v>45</v>
      </c>
      <c r="H22767">
        <f t="shared" si="1065"/>
        <v>2</v>
      </c>
      <c r="I22767">
        <f t="shared" si="1066"/>
        <v>2</v>
      </c>
      <c r="J22767" t="str">
        <f t="shared" si="1067"/>
        <v>15-18</v>
      </c>
    </row>
    <row r="22768" spans="1:10">
      <c r="A22768" t="s">
        <v>1391</v>
      </c>
      <c r="B22768" t="s">
        <v>1494</v>
      </c>
      <c r="C22768" s="7">
        <v>44306.876099537</v>
      </c>
      <c r="D22768" t="str">
        <f>VLOOKUP(A22768,Sheet2!$B$2:$E$1001,3,0)</f>
        <v>GIF</v>
      </c>
      <c r="E22768" t="str">
        <f>VLOOKUP(A22768,Sheet2!$B$2:$E$1001,4,0)</f>
        <v>studying</v>
      </c>
      <c r="F22768" t="str">
        <f>VLOOKUP(B22768,Sheet3!$B$2:$D$17,2,0)</f>
        <v>positive</v>
      </c>
      <c r="G22768">
        <f>VLOOKUP(B22768,Sheet3!$B$2:$D$17,3,0)</f>
        <v>65</v>
      </c>
      <c r="H22768">
        <f t="shared" si="1065"/>
        <v>4</v>
      </c>
      <c r="I22768">
        <f t="shared" si="1066"/>
        <v>2</v>
      </c>
      <c r="J22768" t="str">
        <f t="shared" si="1067"/>
        <v>21-24</v>
      </c>
    </row>
    <row r="22769" spans="1:10">
      <c r="A22769" t="s">
        <v>1391</v>
      </c>
      <c r="B22769" t="s">
        <v>1498</v>
      </c>
      <c r="C22769" s="7">
        <v>44047.92125</v>
      </c>
      <c r="D22769" t="str">
        <f>VLOOKUP(A22769,Sheet2!$B$2:$E$1001,3,0)</f>
        <v>GIF</v>
      </c>
      <c r="E22769" t="str">
        <f>VLOOKUP(A22769,Sheet2!$B$2:$E$1001,4,0)</f>
        <v>studying</v>
      </c>
      <c r="F22769" t="str">
        <f>VLOOKUP(B22769,Sheet3!$B$2:$D$17,2,0)</f>
        <v>positive</v>
      </c>
      <c r="G22769">
        <f>VLOOKUP(B22769,Sheet3!$B$2:$D$17,3,0)</f>
        <v>50</v>
      </c>
      <c r="H22769">
        <f t="shared" si="1065"/>
        <v>8</v>
      </c>
      <c r="I22769">
        <f t="shared" si="1066"/>
        <v>2</v>
      </c>
      <c r="J22769" t="str">
        <f t="shared" si="1067"/>
        <v>21-24</v>
      </c>
    </row>
    <row r="22770" spans="1:10">
      <c r="A22770" t="s">
        <v>1391</v>
      </c>
      <c r="B22770" t="s">
        <v>1502</v>
      </c>
      <c r="C22770" s="7">
        <v>44264.4645717593</v>
      </c>
      <c r="D22770" t="str">
        <f>VLOOKUP(A22770,Sheet2!$B$2:$E$1001,3,0)</f>
        <v>GIF</v>
      </c>
      <c r="E22770" t="str">
        <f>VLOOKUP(A22770,Sheet2!$B$2:$E$1001,4,0)</f>
        <v>studying</v>
      </c>
      <c r="F22770" t="str">
        <f>VLOOKUP(B22770,Sheet3!$B$2:$D$17,2,0)</f>
        <v>negative</v>
      </c>
      <c r="G22770">
        <f>VLOOKUP(B22770,Sheet3!$B$2:$D$17,3,0)</f>
        <v>15</v>
      </c>
      <c r="H22770">
        <f t="shared" si="1065"/>
        <v>3</v>
      </c>
      <c r="I22770">
        <f t="shared" si="1066"/>
        <v>2</v>
      </c>
      <c r="J22770" t="str">
        <f t="shared" si="1067"/>
        <v>9-12</v>
      </c>
    </row>
    <row r="22771" spans="1:10">
      <c r="A22771" t="s">
        <v>1391</v>
      </c>
      <c r="B22771" t="s">
        <v>1500</v>
      </c>
      <c r="C22771" s="7">
        <v>44060.5423842593</v>
      </c>
      <c r="D22771" t="str">
        <f>VLOOKUP(A22771,Sheet2!$B$2:$E$1001,3,0)</f>
        <v>GIF</v>
      </c>
      <c r="E22771" t="str">
        <f>VLOOKUP(A22771,Sheet2!$B$2:$E$1001,4,0)</f>
        <v>studying</v>
      </c>
      <c r="F22771" t="str">
        <f>VLOOKUP(B22771,Sheet3!$B$2:$D$17,2,0)</f>
        <v>positive</v>
      </c>
      <c r="G22771">
        <f>VLOOKUP(B22771,Sheet3!$B$2:$D$17,3,0)</f>
        <v>45</v>
      </c>
      <c r="H22771">
        <f t="shared" si="1065"/>
        <v>8</v>
      </c>
      <c r="I22771">
        <f t="shared" si="1066"/>
        <v>1</v>
      </c>
      <c r="J22771" t="str">
        <f t="shared" si="1067"/>
        <v>12-15</v>
      </c>
    </row>
    <row r="22772" spans="1:10">
      <c r="A22772" t="s">
        <v>1391</v>
      </c>
      <c r="B22772" t="s">
        <v>1501</v>
      </c>
      <c r="C22772" s="7">
        <v>44229.8844097222</v>
      </c>
      <c r="D22772" t="str">
        <f>VLOOKUP(A22772,Sheet2!$B$2:$E$1001,3,0)</f>
        <v>GIF</v>
      </c>
      <c r="E22772" t="str">
        <f>VLOOKUP(A22772,Sheet2!$B$2:$E$1001,4,0)</f>
        <v>studying</v>
      </c>
      <c r="F22772" t="str">
        <f>VLOOKUP(B22772,Sheet3!$B$2:$D$17,2,0)</f>
        <v>neutral</v>
      </c>
      <c r="G22772">
        <f>VLOOKUP(B22772,Sheet3!$B$2:$D$17,3,0)</f>
        <v>35</v>
      </c>
      <c r="H22772">
        <f t="shared" si="1065"/>
        <v>2</v>
      </c>
      <c r="I22772">
        <f t="shared" si="1066"/>
        <v>2</v>
      </c>
      <c r="J22772" t="str">
        <f t="shared" si="1067"/>
        <v>21-24</v>
      </c>
    </row>
    <row r="22773" spans="1:10">
      <c r="A22773" t="s">
        <v>1391</v>
      </c>
      <c r="B22773" t="s">
        <v>1488</v>
      </c>
      <c r="C22773" s="7">
        <v>44293.2444328704</v>
      </c>
      <c r="D22773" t="str">
        <f>VLOOKUP(A22773,Sheet2!$B$2:$E$1001,3,0)</f>
        <v>GIF</v>
      </c>
      <c r="E22773" t="str">
        <f>VLOOKUP(A22773,Sheet2!$B$2:$E$1001,4,0)</f>
        <v>studying</v>
      </c>
      <c r="F22773" t="str">
        <f>VLOOKUP(B22773,Sheet3!$B$2:$D$17,2,0)</f>
        <v>negative</v>
      </c>
      <c r="G22773">
        <f>VLOOKUP(B22773,Sheet3!$B$2:$D$17,3,0)</f>
        <v>0</v>
      </c>
      <c r="H22773">
        <f t="shared" si="1065"/>
        <v>4</v>
      </c>
      <c r="I22773">
        <f t="shared" si="1066"/>
        <v>3</v>
      </c>
      <c r="J22773" t="str">
        <f t="shared" si="1067"/>
        <v>3-6</v>
      </c>
    </row>
    <row r="22774" spans="1:10">
      <c r="A22774" t="s">
        <v>1391</v>
      </c>
      <c r="B22774" t="s">
        <v>1487</v>
      </c>
      <c r="C22774" s="7">
        <v>44072.8496412037</v>
      </c>
      <c r="D22774" t="str">
        <f>VLOOKUP(A22774,Sheet2!$B$2:$E$1001,3,0)</f>
        <v>GIF</v>
      </c>
      <c r="E22774" t="str">
        <f>VLOOKUP(A22774,Sheet2!$B$2:$E$1001,4,0)</f>
        <v>studying</v>
      </c>
      <c r="F22774" t="str">
        <f>VLOOKUP(B22774,Sheet3!$B$2:$D$17,2,0)</f>
        <v>positive</v>
      </c>
      <c r="G22774">
        <f>VLOOKUP(B22774,Sheet3!$B$2:$D$17,3,0)</f>
        <v>70</v>
      </c>
      <c r="H22774">
        <f t="shared" si="1065"/>
        <v>8</v>
      </c>
      <c r="I22774">
        <f t="shared" si="1066"/>
        <v>6</v>
      </c>
      <c r="J22774" t="str">
        <f t="shared" si="1067"/>
        <v>18-21</v>
      </c>
    </row>
    <row r="22775" spans="1:10">
      <c r="A22775" t="s">
        <v>1391</v>
      </c>
      <c r="B22775" t="s">
        <v>1499</v>
      </c>
      <c r="C22775" s="7">
        <v>44328.6327083333</v>
      </c>
      <c r="D22775" t="str">
        <f>VLOOKUP(A22775,Sheet2!$B$2:$E$1001,3,0)</f>
        <v>GIF</v>
      </c>
      <c r="E22775" t="str">
        <f>VLOOKUP(A22775,Sheet2!$B$2:$E$1001,4,0)</f>
        <v>studying</v>
      </c>
      <c r="F22775" t="str">
        <f>VLOOKUP(B22775,Sheet3!$B$2:$D$17,2,0)</f>
        <v>negative</v>
      </c>
      <c r="G22775">
        <f>VLOOKUP(B22775,Sheet3!$B$2:$D$17,3,0)</f>
        <v>10</v>
      </c>
      <c r="H22775">
        <f t="shared" si="1065"/>
        <v>5</v>
      </c>
      <c r="I22775">
        <f t="shared" si="1066"/>
        <v>3</v>
      </c>
      <c r="J22775" t="str">
        <f t="shared" si="1067"/>
        <v>15-18</v>
      </c>
    </row>
    <row r="22776" customFormat="1" spans="1:10">
      <c r="A22776" t="s">
        <v>1391</v>
      </c>
      <c r="B22776" t="s">
        <v>1498</v>
      </c>
      <c r="C22776" s="7">
        <v>44361.5594791667</v>
      </c>
      <c r="D22776" t="str">
        <f>VLOOKUP(A22776,Sheet2!$B$2:$E$1001,3,0)</f>
        <v>GIF</v>
      </c>
      <c r="E22776" t="str">
        <f>VLOOKUP(A22776,Sheet2!$B$2:$E$1001,4,0)</f>
        <v>studying</v>
      </c>
      <c r="F22776" t="str">
        <f>VLOOKUP(B22776,Sheet3!$B$2:$D$17,2,0)</f>
        <v>positive</v>
      </c>
      <c r="G22776">
        <f>VLOOKUP(B22776,Sheet3!$B$2:$D$17,3,0)</f>
        <v>50</v>
      </c>
      <c r="H22776">
        <f t="shared" si="1065"/>
        <v>6</v>
      </c>
      <c r="I22776">
        <f t="shared" si="1066"/>
        <v>1</v>
      </c>
      <c r="J22776" t="str">
        <f t="shared" si="1067"/>
        <v>12-15</v>
      </c>
    </row>
    <row r="22777" spans="1:10">
      <c r="A22777" t="s">
        <v>1391</v>
      </c>
      <c r="B22777" t="s">
        <v>1498</v>
      </c>
      <c r="C22777" s="7">
        <v>44127.6257986111</v>
      </c>
      <c r="D22777" t="str">
        <f>VLOOKUP(A22777,Sheet2!$B$2:$E$1001,3,0)</f>
        <v>GIF</v>
      </c>
      <c r="E22777" t="str">
        <f>VLOOKUP(A22777,Sheet2!$B$2:$E$1001,4,0)</f>
        <v>studying</v>
      </c>
      <c r="F22777" t="str">
        <f>VLOOKUP(B22777,Sheet3!$B$2:$D$17,2,0)</f>
        <v>positive</v>
      </c>
      <c r="G22777">
        <f>VLOOKUP(B22777,Sheet3!$B$2:$D$17,3,0)</f>
        <v>50</v>
      </c>
      <c r="H22777">
        <f t="shared" si="1065"/>
        <v>10</v>
      </c>
      <c r="I22777">
        <f t="shared" si="1066"/>
        <v>5</v>
      </c>
      <c r="J22777" t="str">
        <f t="shared" si="1067"/>
        <v>15-18</v>
      </c>
    </row>
    <row r="22778" spans="1:10">
      <c r="A22778" t="s">
        <v>1391</v>
      </c>
      <c r="B22778" t="s">
        <v>1492</v>
      </c>
      <c r="C22778" s="7">
        <v>44267.3358333333</v>
      </c>
      <c r="D22778" t="str">
        <f>VLOOKUP(A22778,Sheet2!$B$2:$E$1001,3,0)</f>
        <v>GIF</v>
      </c>
      <c r="E22778" t="str">
        <f>VLOOKUP(A22778,Sheet2!$B$2:$E$1001,4,0)</f>
        <v>studying</v>
      </c>
      <c r="F22778" t="str">
        <f>VLOOKUP(B22778,Sheet3!$B$2:$D$17,2,0)</f>
        <v>neutral</v>
      </c>
      <c r="G22778">
        <f>VLOOKUP(B22778,Sheet3!$B$2:$D$17,3,0)</f>
        <v>20</v>
      </c>
      <c r="H22778">
        <f t="shared" si="1065"/>
        <v>3</v>
      </c>
      <c r="I22778">
        <f t="shared" si="1066"/>
        <v>5</v>
      </c>
      <c r="J22778" t="str">
        <f t="shared" si="1067"/>
        <v>6-9</v>
      </c>
    </row>
    <row r="22779" spans="1:10">
      <c r="A22779" t="s">
        <v>1391</v>
      </c>
      <c r="B22779" t="s">
        <v>1497</v>
      </c>
      <c r="C22779" s="7">
        <v>44347.7410416667</v>
      </c>
      <c r="D22779" t="str">
        <f>VLOOKUP(A22779,Sheet2!$B$2:$E$1001,3,0)</f>
        <v>GIF</v>
      </c>
      <c r="E22779" t="str">
        <f>VLOOKUP(A22779,Sheet2!$B$2:$E$1001,4,0)</f>
        <v>studying</v>
      </c>
      <c r="F22779" t="str">
        <f>VLOOKUP(B22779,Sheet3!$B$2:$D$17,2,0)</f>
        <v>positive</v>
      </c>
      <c r="G22779">
        <f>VLOOKUP(B22779,Sheet3!$B$2:$D$17,3,0)</f>
        <v>72</v>
      </c>
      <c r="H22779">
        <f t="shared" si="1065"/>
        <v>5</v>
      </c>
      <c r="I22779">
        <f t="shared" si="1066"/>
        <v>1</v>
      </c>
      <c r="J22779" t="str">
        <f t="shared" si="1067"/>
        <v>15-18</v>
      </c>
    </row>
    <row r="22780" spans="1:10">
      <c r="A22780" t="s">
        <v>1391</v>
      </c>
      <c r="B22780" t="s">
        <v>1503</v>
      </c>
      <c r="C22780" s="7">
        <v>44193.4810185185</v>
      </c>
      <c r="D22780" t="str">
        <f>VLOOKUP(A22780,Sheet2!$B$2:$E$1001,3,0)</f>
        <v>GIF</v>
      </c>
      <c r="E22780" t="str">
        <f>VLOOKUP(A22780,Sheet2!$B$2:$E$1001,4,0)</f>
        <v>studying</v>
      </c>
      <c r="F22780" t="str">
        <f>VLOOKUP(B22780,Sheet3!$B$2:$D$17,2,0)</f>
        <v>negative</v>
      </c>
      <c r="G22780">
        <f>VLOOKUP(B22780,Sheet3!$B$2:$D$17,3,0)</f>
        <v>12</v>
      </c>
      <c r="H22780">
        <f t="shared" si="1065"/>
        <v>12</v>
      </c>
      <c r="I22780">
        <f t="shared" si="1066"/>
        <v>1</v>
      </c>
      <c r="J22780" t="str">
        <f t="shared" si="1067"/>
        <v>9-12</v>
      </c>
    </row>
    <row r="22781" spans="1:10">
      <c r="A22781" t="s">
        <v>1391</v>
      </c>
      <c r="B22781" t="s">
        <v>1490</v>
      </c>
      <c r="C22781" s="7">
        <v>44171.7713657407</v>
      </c>
      <c r="D22781" t="str">
        <f>VLOOKUP(A22781,Sheet2!$B$2:$E$1001,3,0)</f>
        <v>GIF</v>
      </c>
      <c r="E22781" t="str">
        <f>VLOOKUP(A22781,Sheet2!$B$2:$E$1001,4,0)</f>
        <v>studying</v>
      </c>
      <c r="F22781" t="str">
        <f>VLOOKUP(B22781,Sheet3!$B$2:$D$17,2,0)</f>
        <v>negative</v>
      </c>
      <c r="G22781">
        <f>VLOOKUP(B22781,Sheet3!$B$2:$D$17,3,0)</f>
        <v>5</v>
      </c>
      <c r="H22781">
        <f t="shared" si="1065"/>
        <v>12</v>
      </c>
      <c r="I22781">
        <f t="shared" si="1066"/>
        <v>7</v>
      </c>
      <c r="J22781" t="str">
        <f t="shared" si="1067"/>
        <v>18-21</v>
      </c>
    </row>
    <row r="22782" spans="1:10">
      <c r="A22782" t="s">
        <v>1391</v>
      </c>
      <c r="B22782" t="s">
        <v>1491</v>
      </c>
      <c r="C22782" s="7">
        <v>44080.2879976852</v>
      </c>
      <c r="D22782" t="str">
        <f>VLOOKUP(A22782,Sheet2!$B$2:$E$1001,3,0)</f>
        <v>GIF</v>
      </c>
      <c r="E22782" t="str">
        <f>VLOOKUP(A22782,Sheet2!$B$2:$E$1001,4,0)</f>
        <v>studying</v>
      </c>
      <c r="F22782" t="str">
        <f>VLOOKUP(B22782,Sheet3!$B$2:$D$17,2,0)</f>
        <v>positive</v>
      </c>
      <c r="G22782">
        <f>VLOOKUP(B22782,Sheet3!$B$2:$D$17,3,0)</f>
        <v>30</v>
      </c>
      <c r="H22782">
        <f t="shared" si="1065"/>
        <v>9</v>
      </c>
      <c r="I22782">
        <f t="shared" si="1066"/>
        <v>7</v>
      </c>
      <c r="J22782" t="str">
        <f t="shared" si="1067"/>
        <v>6-9</v>
      </c>
    </row>
    <row r="22783" spans="1:10">
      <c r="A22783" t="s">
        <v>1391</v>
      </c>
      <c r="B22783" t="s">
        <v>1500</v>
      </c>
      <c r="C22783" s="7">
        <v>44245.0275</v>
      </c>
      <c r="D22783" t="str">
        <f>VLOOKUP(A22783,Sheet2!$B$2:$E$1001,3,0)</f>
        <v>GIF</v>
      </c>
      <c r="E22783" t="str">
        <f>VLOOKUP(A22783,Sheet2!$B$2:$E$1001,4,0)</f>
        <v>studying</v>
      </c>
      <c r="F22783" t="str">
        <f>VLOOKUP(B22783,Sheet3!$B$2:$D$17,2,0)</f>
        <v>positive</v>
      </c>
      <c r="G22783">
        <f>VLOOKUP(B22783,Sheet3!$B$2:$D$17,3,0)</f>
        <v>45</v>
      </c>
      <c r="H22783">
        <f t="shared" si="1065"/>
        <v>2</v>
      </c>
      <c r="I22783">
        <f t="shared" si="1066"/>
        <v>4</v>
      </c>
      <c r="J22783" t="str">
        <f t="shared" si="1067"/>
        <v>0-3</v>
      </c>
    </row>
    <row r="22784" spans="1:10">
      <c r="A22784" t="s">
        <v>1391</v>
      </c>
      <c r="B22784" t="s">
        <v>1487</v>
      </c>
      <c r="C22784" s="7">
        <v>44005.4874537037</v>
      </c>
      <c r="D22784" t="str">
        <f>VLOOKUP(A22784,Sheet2!$B$2:$E$1001,3,0)</f>
        <v>GIF</v>
      </c>
      <c r="E22784" t="str">
        <f>VLOOKUP(A22784,Sheet2!$B$2:$E$1001,4,0)</f>
        <v>studying</v>
      </c>
      <c r="F22784" t="str">
        <f>VLOOKUP(B22784,Sheet3!$B$2:$D$17,2,0)</f>
        <v>positive</v>
      </c>
      <c r="G22784">
        <f>VLOOKUP(B22784,Sheet3!$B$2:$D$17,3,0)</f>
        <v>70</v>
      </c>
      <c r="H22784">
        <f t="shared" si="1065"/>
        <v>6</v>
      </c>
      <c r="I22784">
        <f t="shared" si="1066"/>
        <v>2</v>
      </c>
      <c r="J22784" t="str">
        <f t="shared" si="1067"/>
        <v>9-12</v>
      </c>
    </row>
    <row r="22785" spans="1:10">
      <c r="A22785" t="s">
        <v>1391</v>
      </c>
      <c r="B22785" t="s">
        <v>1502</v>
      </c>
      <c r="C22785" s="7">
        <v>44129.4934722222</v>
      </c>
      <c r="D22785" t="str">
        <f>VLOOKUP(A22785,Sheet2!$B$2:$E$1001,3,0)</f>
        <v>GIF</v>
      </c>
      <c r="E22785" t="str">
        <f>VLOOKUP(A22785,Sheet2!$B$2:$E$1001,4,0)</f>
        <v>studying</v>
      </c>
      <c r="F22785" t="str">
        <f>VLOOKUP(B22785,Sheet3!$B$2:$D$17,2,0)</f>
        <v>negative</v>
      </c>
      <c r="G22785">
        <f>VLOOKUP(B22785,Sheet3!$B$2:$D$17,3,0)</f>
        <v>15</v>
      </c>
      <c r="H22785">
        <f t="shared" si="1065"/>
        <v>10</v>
      </c>
      <c r="I22785">
        <f t="shared" si="1066"/>
        <v>7</v>
      </c>
      <c r="J22785" t="str">
        <f t="shared" si="1067"/>
        <v>9-12</v>
      </c>
    </row>
    <row r="22786" customFormat="1" spans="1:10">
      <c r="A22786" t="s">
        <v>1391</v>
      </c>
      <c r="B22786" t="s">
        <v>1485</v>
      </c>
      <c r="C22786" s="7">
        <v>44024.5307638889</v>
      </c>
      <c r="D22786" t="str">
        <f>VLOOKUP(A22786,Sheet2!$B$2:$E$1001,3,0)</f>
        <v>GIF</v>
      </c>
      <c r="E22786" t="str">
        <f>VLOOKUP(A22786,Sheet2!$B$2:$E$1001,4,0)</f>
        <v>studying</v>
      </c>
      <c r="F22786" t="str">
        <f>VLOOKUP(B22786,Sheet3!$B$2:$D$17,2,0)</f>
        <v>positive</v>
      </c>
      <c r="G22786">
        <f>VLOOKUP(B22786,Sheet3!$B$2:$D$17,3,0)</f>
        <v>60</v>
      </c>
      <c r="H22786">
        <f t="shared" si="1065"/>
        <v>7</v>
      </c>
      <c r="I22786">
        <f t="shared" si="1066"/>
        <v>7</v>
      </c>
      <c r="J22786" t="str">
        <f t="shared" si="1067"/>
        <v>12-15</v>
      </c>
    </row>
    <row r="22787" spans="1:10">
      <c r="A22787" t="s">
        <v>1391</v>
      </c>
      <c r="B22787" t="s">
        <v>1492</v>
      </c>
      <c r="C22787" s="7">
        <v>44028.7516087963</v>
      </c>
      <c r="D22787" t="str">
        <f>VLOOKUP(A22787,Sheet2!$B$2:$E$1001,3,0)</f>
        <v>GIF</v>
      </c>
      <c r="E22787" t="str">
        <f>VLOOKUP(A22787,Sheet2!$B$2:$E$1001,4,0)</f>
        <v>studying</v>
      </c>
      <c r="F22787" t="str">
        <f>VLOOKUP(B22787,Sheet3!$B$2:$D$17,2,0)</f>
        <v>neutral</v>
      </c>
      <c r="G22787">
        <f>VLOOKUP(B22787,Sheet3!$B$2:$D$17,3,0)</f>
        <v>20</v>
      </c>
      <c r="H22787">
        <f t="shared" ref="H22787:H22850" si="1068">MONTH(C22787)</f>
        <v>7</v>
      </c>
      <c r="I22787">
        <f t="shared" ref="I22787:I22850" si="1069">WEEKDAY(C22787,2)</f>
        <v>4</v>
      </c>
      <c r="J22787" t="str">
        <f t="shared" ref="J22787:J22850" si="1070">TEXT(INT(HOUR(C22787)/3)*3,"0")&amp;"-"&amp;TEXT(INT(HOUR(C22787)/3)*3+3,"0")</f>
        <v>18-21</v>
      </c>
    </row>
    <row r="22788" spans="1:10">
      <c r="A22788" t="s">
        <v>1391</v>
      </c>
      <c r="B22788" t="s">
        <v>1502</v>
      </c>
      <c r="C22788" s="7">
        <v>44192.5277430556</v>
      </c>
      <c r="D22788" t="str">
        <f>VLOOKUP(A22788,Sheet2!$B$2:$E$1001,3,0)</f>
        <v>GIF</v>
      </c>
      <c r="E22788" t="str">
        <f>VLOOKUP(A22788,Sheet2!$B$2:$E$1001,4,0)</f>
        <v>studying</v>
      </c>
      <c r="F22788" t="str">
        <f>VLOOKUP(B22788,Sheet3!$B$2:$D$17,2,0)</f>
        <v>negative</v>
      </c>
      <c r="G22788">
        <f>VLOOKUP(B22788,Sheet3!$B$2:$D$17,3,0)</f>
        <v>15</v>
      </c>
      <c r="H22788">
        <f t="shared" si="1068"/>
        <v>12</v>
      </c>
      <c r="I22788">
        <f t="shared" si="1069"/>
        <v>7</v>
      </c>
      <c r="J22788" t="str">
        <f t="shared" si="1070"/>
        <v>12-15</v>
      </c>
    </row>
    <row r="22789" spans="1:10">
      <c r="A22789" t="s">
        <v>1391</v>
      </c>
      <c r="B22789" t="s">
        <v>1498</v>
      </c>
      <c r="C22789" s="7">
        <v>44197.514375</v>
      </c>
      <c r="D22789" t="str">
        <f>VLOOKUP(A22789,Sheet2!$B$2:$E$1001,3,0)</f>
        <v>GIF</v>
      </c>
      <c r="E22789" t="str">
        <f>VLOOKUP(A22789,Sheet2!$B$2:$E$1001,4,0)</f>
        <v>studying</v>
      </c>
      <c r="F22789" t="str">
        <f>VLOOKUP(B22789,Sheet3!$B$2:$D$17,2,0)</f>
        <v>positive</v>
      </c>
      <c r="G22789">
        <f>VLOOKUP(B22789,Sheet3!$B$2:$D$17,3,0)</f>
        <v>50</v>
      </c>
      <c r="H22789">
        <f t="shared" si="1068"/>
        <v>1</v>
      </c>
      <c r="I22789">
        <f t="shared" si="1069"/>
        <v>5</v>
      </c>
      <c r="J22789" t="str">
        <f t="shared" si="1070"/>
        <v>12-15</v>
      </c>
    </row>
    <row r="22790" spans="1:10">
      <c r="A22790" t="s">
        <v>1391</v>
      </c>
      <c r="B22790" t="s">
        <v>1490</v>
      </c>
      <c r="C22790" s="7">
        <v>44359.8494212963</v>
      </c>
      <c r="D22790" t="str">
        <f>VLOOKUP(A22790,Sheet2!$B$2:$E$1001,3,0)</f>
        <v>GIF</v>
      </c>
      <c r="E22790" t="str">
        <f>VLOOKUP(A22790,Sheet2!$B$2:$E$1001,4,0)</f>
        <v>studying</v>
      </c>
      <c r="F22790" t="str">
        <f>VLOOKUP(B22790,Sheet3!$B$2:$D$17,2,0)</f>
        <v>negative</v>
      </c>
      <c r="G22790">
        <f>VLOOKUP(B22790,Sheet3!$B$2:$D$17,3,0)</f>
        <v>5</v>
      </c>
      <c r="H22790">
        <f t="shared" si="1068"/>
        <v>6</v>
      </c>
      <c r="I22790">
        <f t="shared" si="1069"/>
        <v>6</v>
      </c>
      <c r="J22790" t="str">
        <f t="shared" si="1070"/>
        <v>18-21</v>
      </c>
    </row>
    <row r="22791" spans="1:10">
      <c r="A22791" t="s">
        <v>1391</v>
      </c>
      <c r="B22791" t="s">
        <v>1500</v>
      </c>
      <c r="C22791" s="7">
        <v>44018.7031481481</v>
      </c>
      <c r="D22791" t="str">
        <f>VLOOKUP(A22791,Sheet2!$B$2:$E$1001,3,0)</f>
        <v>GIF</v>
      </c>
      <c r="E22791" t="str">
        <f>VLOOKUP(A22791,Sheet2!$B$2:$E$1001,4,0)</f>
        <v>studying</v>
      </c>
      <c r="F22791" t="str">
        <f>VLOOKUP(B22791,Sheet3!$B$2:$D$17,2,0)</f>
        <v>positive</v>
      </c>
      <c r="G22791">
        <f>VLOOKUP(B22791,Sheet3!$B$2:$D$17,3,0)</f>
        <v>45</v>
      </c>
      <c r="H22791">
        <f t="shared" si="1068"/>
        <v>7</v>
      </c>
      <c r="I22791">
        <f t="shared" si="1069"/>
        <v>1</v>
      </c>
      <c r="J22791" t="str">
        <f t="shared" si="1070"/>
        <v>15-18</v>
      </c>
    </row>
    <row r="22792" spans="1:10">
      <c r="A22792" t="s">
        <v>1391</v>
      </c>
      <c r="B22792" t="s">
        <v>1488</v>
      </c>
      <c r="C22792" s="7">
        <v>44221.9854050926</v>
      </c>
      <c r="D22792" t="str">
        <f>VLOOKUP(A22792,Sheet2!$B$2:$E$1001,3,0)</f>
        <v>GIF</v>
      </c>
      <c r="E22792" t="str">
        <f>VLOOKUP(A22792,Sheet2!$B$2:$E$1001,4,0)</f>
        <v>studying</v>
      </c>
      <c r="F22792" t="str">
        <f>VLOOKUP(B22792,Sheet3!$B$2:$D$17,2,0)</f>
        <v>negative</v>
      </c>
      <c r="G22792">
        <f>VLOOKUP(B22792,Sheet3!$B$2:$D$17,3,0)</f>
        <v>0</v>
      </c>
      <c r="H22792">
        <f t="shared" si="1068"/>
        <v>1</v>
      </c>
      <c r="I22792">
        <f t="shared" si="1069"/>
        <v>1</v>
      </c>
      <c r="J22792" t="str">
        <f t="shared" si="1070"/>
        <v>21-24</v>
      </c>
    </row>
    <row r="22793" spans="1:10">
      <c r="A22793" t="s">
        <v>1391</v>
      </c>
      <c r="B22793" t="s">
        <v>1488</v>
      </c>
      <c r="C22793" s="7">
        <v>44073.1389930556</v>
      </c>
      <c r="D22793" t="str">
        <f>VLOOKUP(A22793,Sheet2!$B$2:$E$1001,3,0)</f>
        <v>GIF</v>
      </c>
      <c r="E22793" t="str">
        <f>VLOOKUP(A22793,Sheet2!$B$2:$E$1001,4,0)</f>
        <v>studying</v>
      </c>
      <c r="F22793" t="str">
        <f>VLOOKUP(B22793,Sheet3!$B$2:$D$17,2,0)</f>
        <v>negative</v>
      </c>
      <c r="G22793">
        <f>VLOOKUP(B22793,Sheet3!$B$2:$D$17,3,0)</f>
        <v>0</v>
      </c>
      <c r="H22793">
        <f t="shared" si="1068"/>
        <v>8</v>
      </c>
      <c r="I22793">
        <f t="shared" si="1069"/>
        <v>7</v>
      </c>
      <c r="J22793" t="str">
        <f t="shared" si="1070"/>
        <v>3-6</v>
      </c>
    </row>
    <row r="22794" spans="1:10">
      <c r="A22794" t="s">
        <v>1391</v>
      </c>
      <c r="B22794" t="s">
        <v>1503</v>
      </c>
      <c r="C22794" s="7">
        <v>44098.9302430556</v>
      </c>
      <c r="D22794" t="str">
        <f>VLOOKUP(A22794,Sheet2!$B$2:$E$1001,3,0)</f>
        <v>GIF</v>
      </c>
      <c r="E22794" t="str">
        <f>VLOOKUP(A22794,Sheet2!$B$2:$E$1001,4,0)</f>
        <v>studying</v>
      </c>
      <c r="F22794" t="str">
        <f>VLOOKUP(B22794,Sheet3!$B$2:$D$17,2,0)</f>
        <v>negative</v>
      </c>
      <c r="G22794">
        <f>VLOOKUP(B22794,Sheet3!$B$2:$D$17,3,0)</f>
        <v>12</v>
      </c>
      <c r="H22794">
        <f t="shared" si="1068"/>
        <v>9</v>
      </c>
      <c r="I22794">
        <f t="shared" si="1069"/>
        <v>4</v>
      </c>
      <c r="J22794" t="str">
        <f t="shared" si="1070"/>
        <v>21-24</v>
      </c>
    </row>
    <row r="22795" spans="1:10">
      <c r="A22795" t="s">
        <v>1391</v>
      </c>
      <c r="B22795" t="s">
        <v>1501</v>
      </c>
      <c r="C22795" s="7">
        <v>44192.731087963</v>
      </c>
      <c r="D22795" t="str">
        <f>VLOOKUP(A22795,Sheet2!$B$2:$E$1001,3,0)</f>
        <v>GIF</v>
      </c>
      <c r="E22795" t="str">
        <f>VLOOKUP(A22795,Sheet2!$B$2:$E$1001,4,0)</f>
        <v>studying</v>
      </c>
      <c r="F22795" t="str">
        <f>VLOOKUP(B22795,Sheet3!$B$2:$D$17,2,0)</f>
        <v>neutral</v>
      </c>
      <c r="G22795">
        <f>VLOOKUP(B22795,Sheet3!$B$2:$D$17,3,0)</f>
        <v>35</v>
      </c>
      <c r="H22795">
        <f t="shared" si="1068"/>
        <v>12</v>
      </c>
      <c r="I22795">
        <f t="shared" si="1069"/>
        <v>7</v>
      </c>
      <c r="J22795" t="str">
        <f t="shared" si="1070"/>
        <v>15-18</v>
      </c>
    </row>
    <row r="22796" customFormat="1" spans="1:10">
      <c r="A22796" t="s">
        <v>1391</v>
      </c>
      <c r="B22796" t="s">
        <v>1487</v>
      </c>
      <c r="C22796" s="7">
        <v>44276.7692592593</v>
      </c>
      <c r="D22796" t="str">
        <f>VLOOKUP(A22796,Sheet2!$B$2:$E$1001,3,0)</f>
        <v>GIF</v>
      </c>
      <c r="E22796" t="str">
        <f>VLOOKUP(A22796,Sheet2!$B$2:$E$1001,4,0)</f>
        <v>studying</v>
      </c>
      <c r="F22796" t="str">
        <f>VLOOKUP(B22796,Sheet3!$B$2:$D$17,2,0)</f>
        <v>positive</v>
      </c>
      <c r="G22796">
        <f>VLOOKUP(B22796,Sheet3!$B$2:$D$17,3,0)</f>
        <v>70</v>
      </c>
      <c r="H22796">
        <f t="shared" si="1068"/>
        <v>3</v>
      </c>
      <c r="I22796">
        <f t="shared" si="1069"/>
        <v>7</v>
      </c>
      <c r="J22796" t="str">
        <f t="shared" si="1070"/>
        <v>18-21</v>
      </c>
    </row>
    <row r="22797" spans="1:10">
      <c r="A22797" t="s">
        <v>1391</v>
      </c>
      <c r="B22797" t="s">
        <v>1490</v>
      </c>
      <c r="C22797" s="7">
        <v>44050.1724421296</v>
      </c>
      <c r="D22797" t="str">
        <f>VLOOKUP(A22797,Sheet2!$B$2:$E$1001,3,0)</f>
        <v>GIF</v>
      </c>
      <c r="E22797" t="str">
        <f>VLOOKUP(A22797,Sheet2!$B$2:$E$1001,4,0)</f>
        <v>studying</v>
      </c>
      <c r="F22797" t="str">
        <f>VLOOKUP(B22797,Sheet3!$B$2:$D$17,2,0)</f>
        <v>negative</v>
      </c>
      <c r="G22797">
        <f>VLOOKUP(B22797,Sheet3!$B$2:$D$17,3,0)</f>
        <v>5</v>
      </c>
      <c r="H22797">
        <f t="shared" si="1068"/>
        <v>8</v>
      </c>
      <c r="I22797">
        <f t="shared" si="1069"/>
        <v>5</v>
      </c>
      <c r="J22797" t="str">
        <f t="shared" si="1070"/>
        <v>3-6</v>
      </c>
    </row>
    <row r="22798" spans="1:10">
      <c r="A22798" t="s">
        <v>1391</v>
      </c>
      <c r="B22798" t="s">
        <v>1488</v>
      </c>
      <c r="C22798" s="7">
        <v>44248.7426851852</v>
      </c>
      <c r="D22798" t="str">
        <f>VLOOKUP(A22798,Sheet2!$B$2:$E$1001,3,0)</f>
        <v>GIF</v>
      </c>
      <c r="E22798" t="str">
        <f>VLOOKUP(A22798,Sheet2!$B$2:$E$1001,4,0)</f>
        <v>studying</v>
      </c>
      <c r="F22798" t="str">
        <f>VLOOKUP(B22798,Sheet3!$B$2:$D$17,2,0)</f>
        <v>negative</v>
      </c>
      <c r="G22798">
        <f>VLOOKUP(B22798,Sheet3!$B$2:$D$17,3,0)</f>
        <v>0</v>
      </c>
      <c r="H22798">
        <f t="shared" si="1068"/>
        <v>2</v>
      </c>
      <c r="I22798">
        <f t="shared" si="1069"/>
        <v>7</v>
      </c>
      <c r="J22798" t="str">
        <f t="shared" si="1070"/>
        <v>15-18</v>
      </c>
    </row>
    <row r="22799" spans="1:10">
      <c r="A22799" t="s">
        <v>1391</v>
      </c>
      <c r="B22799" t="s">
        <v>1499</v>
      </c>
      <c r="C22799" s="7">
        <v>44110.0613773148</v>
      </c>
      <c r="D22799" t="str">
        <f>VLOOKUP(A22799,Sheet2!$B$2:$E$1001,3,0)</f>
        <v>GIF</v>
      </c>
      <c r="E22799" t="str">
        <f>VLOOKUP(A22799,Sheet2!$B$2:$E$1001,4,0)</f>
        <v>studying</v>
      </c>
      <c r="F22799" t="str">
        <f>VLOOKUP(B22799,Sheet3!$B$2:$D$17,2,0)</f>
        <v>negative</v>
      </c>
      <c r="G22799">
        <f>VLOOKUP(B22799,Sheet3!$B$2:$D$17,3,0)</f>
        <v>10</v>
      </c>
      <c r="H22799">
        <f t="shared" si="1068"/>
        <v>10</v>
      </c>
      <c r="I22799">
        <f t="shared" si="1069"/>
        <v>2</v>
      </c>
      <c r="J22799" t="str">
        <f t="shared" si="1070"/>
        <v>0-3</v>
      </c>
    </row>
    <row r="22800" spans="1:10">
      <c r="A22800" t="s">
        <v>1391</v>
      </c>
      <c r="B22800" t="s">
        <v>1496</v>
      </c>
      <c r="C22800" s="7">
        <v>44092.1975925926</v>
      </c>
      <c r="D22800" t="str">
        <f>VLOOKUP(A22800,Sheet2!$B$2:$E$1001,3,0)</f>
        <v>GIF</v>
      </c>
      <c r="E22800" t="str">
        <f>VLOOKUP(A22800,Sheet2!$B$2:$E$1001,4,0)</f>
        <v>studying</v>
      </c>
      <c r="F22800" t="str">
        <f>VLOOKUP(B22800,Sheet3!$B$2:$D$17,2,0)</f>
        <v>positive</v>
      </c>
      <c r="G22800">
        <f>VLOOKUP(B22800,Sheet3!$B$2:$D$17,3,0)</f>
        <v>70</v>
      </c>
      <c r="H22800">
        <f t="shared" si="1068"/>
        <v>9</v>
      </c>
      <c r="I22800">
        <f t="shared" si="1069"/>
        <v>5</v>
      </c>
      <c r="J22800" t="str">
        <f t="shared" si="1070"/>
        <v>3-6</v>
      </c>
    </row>
    <row r="22801" spans="1:10">
      <c r="A22801" t="s">
        <v>1391</v>
      </c>
      <c r="B22801" t="s">
        <v>1490</v>
      </c>
      <c r="C22801" s="7">
        <v>44054.2228703704</v>
      </c>
      <c r="D22801" t="str">
        <f>VLOOKUP(A22801,Sheet2!$B$2:$E$1001,3,0)</f>
        <v>GIF</v>
      </c>
      <c r="E22801" t="str">
        <f>VLOOKUP(A22801,Sheet2!$B$2:$E$1001,4,0)</f>
        <v>studying</v>
      </c>
      <c r="F22801" t="str">
        <f>VLOOKUP(B22801,Sheet3!$B$2:$D$17,2,0)</f>
        <v>negative</v>
      </c>
      <c r="G22801">
        <f>VLOOKUP(B22801,Sheet3!$B$2:$D$17,3,0)</f>
        <v>5</v>
      </c>
      <c r="H22801">
        <f t="shared" si="1068"/>
        <v>8</v>
      </c>
      <c r="I22801">
        <f t="shared" si="1069"/>
        <v>2</v>
      </c>
      <c r="J22801" t="str">
        <f t="shared" si="1070"/>
        <v>3-6</v>
      </c>
    </row>
    <row r="22802" spans="1:10">
      <c r="A22802" t="s">
        <v>1393</v>
      </c>
      <c r="B22802" t="s">
        <v>1497</v>
      </c>
      <c r="C22802" s="7">
        <v>44350.7755671296</v>
      </c>
      <c r="D22802" t="str">
        <f>VLOOKUP(A22802,Sheet2!$B$2:$E$1001,3,0)</f>
        <v>photo</v>
      </c>
      <c r="E22802" t="str">
        <f>VLOOKUP(A22802,Sheet2!$B$2:$E$1001,4,0)</f>
        <v>dogs</v>
      </c>
      <c r="F22802" t="str">
        <f>VLOOKUP(B22802,Sheet3!$B$2:$D$17,2,0)</f>
        <v>positive</v>
      </c>
      <c r="G22802">
        <f>VLOOKUP(B22802,Sheet3!$B$2:$D$17,3,0)</f>
        <v>72</v>
      </c>
      <c r="H22802">
        <f t="shared" si="1068"/>
        <v>6</v>
      </c>
      <c r="I22802">
        <f t="shared" si="1069"/>
        <v>4</v>
      </c>
      <c r="J22802" t="str">
        <f t="shared" si="1070"/>
        <v>18-21</v>
      </c>
    </row>
    <row r="22803" spans="1:10">
      <c r="A22803" t="s">
        <v>1393</v>
      </c>
      <c r="B22803" t="s">
        <v>1495</v>
      </c>
      <c r="C22803" s="7">
        <v>44190.7425115741</v>
      </c>
      <c r="D22803" t="str">
        <f>VLOOKUP(A22803,Sheet2!$B$2:$E$1001,3,0)</f>
        <v>photo</v>
      </c>
      <c r="E22803" t="str">
        <f>VLOOKUP(A22803,Sheet2!$B$2:$E$1001,4,0)</f>
        <v>dogs</v>
      </c>
      <c r="F22803" t="str">
        <f>VLOOKUP(B22803,Sheet3!$B$2:$D$17,2,0)</f>
        <v>positive</v>
      </c>
      <c r="G22803">
        <f>VLOOKUP(B22803,Sheet3!$B$2:$D$17,3,0)</f>
        <v>75</v>
      </c>
      <c r="H22803">
        <f t="shared" si="1068"/>
        <v>12</v>
      </c>
      <c r="I22803">
        <f t="shared" si="1069"/>
        <v>5</v>
      </c>
      <c r="J22803" t="str">
        <f t="shared" si="1070"/>
        <v>15-18</v>
      </c>
    </row>
    <row r="22804" spans="1:10">
      <c r="A22804" t="s">
        <v>1393</v>
      </c>
      <c r="B22804" t="s">
        <v>1499</v>
      </c>
      <c r="C22804" s="7">
        <v>44039.9606712963</v>
      </c>
      <c r="D22804" t="str">
        <f>VLOOKUP(A22804,Sheet2!$B$2:$E$1001,3,0)</f>
        <v>photo</v>
      </c>
      <c r="E22804" t="str">
        <f>VLOOKUP(A22804,Sheet2!$B$2:$E$1001,4,0)</f>
        <v>dogs</v>
      </c>
      <c r="F22804" t="str">
        <f>VLOOKUP(B22804,Sheet3!$B$2:$D$17,2,0)</f>
        <v>negative</v>
      </c>
      <c r="G22804">
        <f>VLOOKUP(B22804,Sheet3!$B$2:$D$17,3,0)</f>
        <v>10</v>
      </c>
      <c r="H22804">
        <f t="shared" si="1068"/>
        <v>7</v>
      </c>
      <c r="I22804">
        <f t="shared" si="1069"/>
        <v>1</v>
      </c>
      <c r="J22804" t="str">
        <f t="shared" si="1070"/>
        <v>21-24</v>
      </c>
    </row>
    <row r="22805" spans="1:10">
      <c r="A22805" t="s">
        <v>1393</v>
      </c>
      <c r="B22805" t="s">
        <v>1488</v>
      </c>
      <c r="C22805" s="7">
        <v>44323.504525463</v>
      </c>
      <c r="D22805" t="str">
        <f>VLOOKUP(A22805,Sheet2!$B$2:$E$1001,3,0)</f>
        <v>photo</v>
      </c>
      <c r="E22805" t="str">
        <f>VLOOKUP(A22805,Sheet2!$B$2:$E$1001,4,0)</f>
        <v>dogs</v>
      </c>
      <c r="F22805" t="str">
        <f>VLOOKUP(B22805,Sheet3!$B$2:$D$17,2,0)</f>
        <v>negative</v>
      </c>
      <c r="G22805">
        <f>VLOOKUP(B22805,Sheet3!$B$2:$D$17,3,0)</f>
        <v>0</v>
      </c>
      <c r="H22805">
        <f t="shared" si="1068"/>
        <v>5</v>
      </c>
      <c r="I22805">
        <f t="shared" si="1069"/>
        <v>5</v>
      </c>
      <c r="J22805" t="str">
        <f t="shared" si="1070"/>
        <v>12-15</v>
      </c>
    </row>
    <row r="22806" spans="1:10">
      <c r="A22806" t="s">
        <v>1393</v>
      </c>
      <c r="B22806" t="s">
        <v>1498</v>
      </c>
      <c r="C22806" s="7">
        <v>44038.4795601852</v>
      </c>
      <c r="D22806" t="str">
        <f>VLOOKUP(A22806,Sheet2!$B$2:$E$1001,3,0)</f>
        <v>photo</v>
      </c>
      <c r="E22806" t="str">
        <f>VLOOKUP(A22806,Sheet2!$B$2:$E$1001,4,0)</f>
        <v>dogs</v>
      </c>
      <c r="F22806" t="str">
        <f>VLOOKUP(B22806,Sheet3!$B$2:$D$17,2,0)</f>
        <v>positive</v>
      </c>
      <c r="G22806">
        <f>VLOOKUP(B22806,Sheet3!$B$2:$D$17,3,0)</f>
        <v>50</v>
      </c>
      <c r="H22806">
        <f t="shared" si="1068"/>
        <v>7</v>
      </c>
      <c r="I22806">
        <f t="shared" si="1069"/>
        <v>7</v>
      </c>
      <c r="J22806" t="str">
        <f t="shared" si="1070"/>
        <v>9-12</v>
      </c>
    </row>
    <row r="22807" spans="1:10">
      <c r="A22807" t="s">
        <v>1393</v>
      </c>
      <c r="B22807" t="s">
        <v>1490</v>
      </c>
      <c r="C22807" s="7">
        <v>44213.4952777778</v>
      </c>
      <c r="D22807" t="str">
        <f>VLOOKUP(A22807,Sheet2!$B$2:$E$1001,3,0)</f>
        <v>photo</v>
      </c>
      <c r="E22807" t="str">
        <f>VLOOKUP(A22807,Sheet2!$B$2:$E$1001,4,0)</f>
        <v>dogs</v>
      </c>
      <c r="F22807" t="str">
        <f>VLOOKUP(B22807,Sheet3!$B$2:$D$17,2,0)</f>
        <v>negative</v>
      </c>
      <c r="G22807">
        <f>VLOOKUP(B22807,Sheet3!$B$2:$D$17,3,0)</f>
        <v>5</v>
      </c>
      <c r="H22807">
        <f t="shared" si="1068"/>
        <v>1</v>
      </c>
      <c r="I22807">
        <f t="shared" si="1069"/>
        <v>7</v>
      </c>
      <c r="J22807" t="str">
        <f t="shared" si="1070"/>
        <v>9-12</v>
      </c>
    </row>
    <row r="22808" spans="1:10">
      <c r="A22808" t="s">
        <v>1393</v>
      </c>
      <c r="B22808" t="s">
        <v>1485</v>
      </c>
      <c r="C22808" s="7">
        <v>44016.9504513889</v>
      </c>
      <c r="D22808" t="str">
        <f>VLOOKUP(A22808,Sheet2!$B$2:$E$1001,3,0)</f>
        <v>photo</v>
      </c>
      <c r="E22808" t="str">
        <f>VLOOKUP(A22808,Sheet2!$B$2:$E$1001,4,0)</f>
        <v>dogs</v>
      </c>
      <c r="F22808" t="str">
        <f>VLOOKUP(B22808,Sheet3!$B$2:$D$17,2,0)</f>
        <v>positive</v>
      </c>
      <c r="G22808">
        <f>VLOOKUP(B22808,Sheet3!$B$2:$D$17,3,0)</f>
        <v>60</v>
      </c>
      <c r="H22808">
        <f t="shared" si="1068"/>
        <v>7</v>
      </c>
      <c r="I22808">
        <f t="shared" si="1069"/>
        <v>6</v>
      </c>
      <c r="J22808" t="str">
        <f t="shared" si="1070"/>
        <v>21-24</v>
      </c>
    </row>
    <row r="22809" spans="1:10">
      <c r="A22809" t="s">
        <v>1393</v>
      </c>
      <c r="B22809" t="s">
        <v>1501</v>
      </c>
      <c r="C22809" s="7">
        <v>44242.0282291667</v>
      </c>
      <c r="D22809" t="str">
        <f>VLOOKUP(A22809,Sheet2!$B$2:$E$1001,3,0)</f>
        <v>photo</v>
      </c>
      <c r="E22809" t="str">
        <f>VLOOKUP(A22809,Sheet2!$B$2:$E$1001,4,0)</f>
        <v>dogs</v>
      </c>
      <c r="F22809" t="str">
        <f>VLOOKUP(B22809,Sheet3!$B$2:$D$17,2,0)</f>
        <v>neutral</v>
      </c>
      <c r="G22809">
        <f>VLOOKUP(B22809,Sheet3!$B$2:$D$17,3,0)</f>
        <v>35</v>
      </c>
      <c r="H22809">
        <f t="shared" si="1068"/>
        <v>2</v>
      </c>
      <c r="I22809">
        <f t="shared" si="1069"/>
        <v>1</v>
      </c>
      <c r="J22809" t="str">
        <f t="shared" si="1070"/>
        <v>0-3</v>
      </c>
    </row>
    <row r="22810" spans="1:10">
      <c r="A22810" t="s">
        <v>1393</v>
      </c>
      <c r="B22810" t="s">
        <v>1497</v>
      </c>
      <c r="C22810" s="7">
        <v>44302.8938888889</v>
      </c>
      <c r="D22810" t="str">
        <f>VLOOKUP(A22810,Sheet2!$B$2:$E$1001,3,0)</f>
        <v>photo</v>
      </c>
      <c r="E22810" t="str">
        <f>VLOOKUP(A22810,Sheet2!$B$2:$E$1001,4,0)</f>
        <v>dogs</v>
      </c>
      <c r="F22810" t="str">
        <f>VLOOKUP(B22810,Sheet3!$B$2:$D$17,2,0)</f>
        <v>positive</v>
      </c>
      <c r="G22810">
        <f>VLOOKUP(B22810,Sheet3!$B$2:$D$17,3,0)</f>
        <v>72</v>
      </c>
      <c r="H22810">
        <f t="shared" si="1068"/>
        <v>4</v>
      </c>
      <c r="I22810">
        <f t="shared" si="1069"/>
        <v>5</v>
      </c>
      <c r="J22810" t="str">
        <f t="shared" si="1070"/>
        <v>21-24</v>
      </c>
    </row>
    <row r="22811" customFormat="1" spans="1:10">
      <c r="A22811" t="s">
        <v>1393</v>
      </c>
      <c r="B22811" t="s">
        <v>1498</v>
      </c>
      <c r="C22811" s="7">
        <v>44239.4578703704</v>
      </c>
      <c r="D22811" t="str">
        <f>VLOOKUP(A22811,Sheet2!$B$2:$E$1001,3,0)</f>
        <v>photo</v>
      </c>
      <c r="E22811" t="str">
        <f>VLOOKUP(A22811,Sheet2!$B$2:$E$1001,4,0)</f>
        <v>dogs</v>
      </c>
      <c r="F22811" t="str">
        <f>VLOOKUP(B22811,Sheet3!$B$2:$D$17,2,0)</f>
        <v>positive</v>
      </c>
      <c r="G22811">
        <f>VLOOKUP(B22811,Sheet3!$B$2:$D$17,3,0)</f>
        <v>50</v>
      </c>
      <c r="H22811">
        <f t="shared" si="1068"/>
        <v>2</v>
      </c>
      <c r="I22811">
        <f t="shared" si="1069"/>
        <v>5</v>
      </c>
      <c r="J22811" t="str">
        <f t="shared" si="1070"/>
        <v>9-12</v>
      </c>
    </row>
    <row r="22812" spans="1:10">
      <c r="A22812" t="s">
        <v>1393</v>
      </c>
      <c r="B22812" t="s">
        <v>1494</v>
      </c>
      <c r="C22812" s="7">
        <v>44130.3482986111</v>
      </c>
      <c r="D22812" t="str">
        <f>VLOOKUP(A22812,Sheet2!$B$2:$E$1001,3,0)</f>
        <v>photo</v>
      </c>
      <c r="E22812" t="str">
        <f>VLOOKUP(A22812,Sheet2!$B$2:$E$1001,4,0)</f>
        <v>dogs</v>
      </c>
      <c r="F22812" t="str">
        <f>VLOOKUP(B22812,Sheet3!$B$2:$D$17,2,0)</f>
        <v>positive</v>
      </c>
      <c r="G22812">
        <f>VLOOKUP(B22812,Sheet3!$B$2:$D$17,3,0)</f>
        <v>65</v>
      </c>
      <c r="H22812">
        <f t="shared" si="1068"/>
        <v>10</v>
      </c>
      <c r="I22812">
        <f t="shared" si="1069"/>
        <v>1</v>
      </c>
      <c r="J22812" t="str">
        <f t="shared" si="1070"/>
        <v>6-9</v>
      </c>
    </row>
    <row r="22813" spans="1:10">
      <c r="A22813" t="s">
        <v>1393</v>
      </c>
      <c r="B22813" t="s">
        <v>1499</v>
      </c>
      <c r="C22813" s="7">
        <v>44030.3257175926</v>
      </c>
      <c r="D22813" t="str">
        <f>VLOOKUP(A22813,Sheet2!$B$2:$E$1001,3,0)</f>
        <v>photo</v>
      </c>
      <c r="E22813" t="str">
        <f>VLOOKUP(A22813,Sheet2!$B$2:$E$1001,4,0)</f>
        <v>dogs</v>
      </c>
      <c r="F22813" t="str">
        <f>VLOOKUP(B22813,Sheet3!$B$2:$D$17,2,0)</f>
        <v>negative</v>
      </c>
      <c r="G22813">
        <f>VLOOKUP(B22813,Sheet3!$B$2:$D$17,3,0)</f>
        <v>10</v>
      </c>
      <c r="H22813">
        <f t="shared" si="1068"/>
        <v>7</v>
      </c>
      <c r="I22813">
        <f t="shared" si="1069"/>
        <v>6</v>
      </c>
      <c r="J22813" t="str">
        <f t="shared" si="1070"/>
        <v>6-9</v>
      </c>
    </row>
    <row r="22814" spans="1:10">
      <c r="A22814" t="s">
        <v>1393</v>
      </c>
      <c r="B22814" t="s">
        <v>1487</v>
      </c>
      <c r="C22814" s="7">
        <v>44362.0936921296</v>
      </c>
      <c r="D22814" t="str">
        <f>VLOOKUP(A22814,Sheet2!$B$2:$E$1001,3,0)</f>
        <v>photo</v>
      </c>
      <c r="E22814" t="str">
        <f>VLOOKUP(A22814,Sheet2!$B$2:$E$1001,4,0)</f>
        <v>dogs</v>
      </c>
      <c r="F22814" t="str">
        <f>VLOOKUP(B22814,Sheet3!$B$2:$D$17,2,0)</f>
        <v>positive</v>
      </c>
      <c r="G22814">
        <f>VLOOKUP(B22814,Sheet3!$B$2:$D$17,3,0)</f>
        <v>70</v>
      </c>
      <c r="H22814">
        <f t="shared" si="1068"/>
        <v>6</v>
      </c>
      <c r="I22814">
        <f t="shared" si="1069"/>
        <v>2</v>
      </c>
      <c r="J22814" t="str">
        <f t="shared" si="1070"/>
        <v>0-3</v>
      </c>
    </row>
    <row r="22815" spans="1:10">
      <c r="A22815" t="s">
        <v>1393</v>
      </c>
      <c r="B22815" t="s">
        <v>1500</v>
      </c>
      <c r="C22815" s="7">
        <v>44116.7730439815</v>
      </c>
      <c r="D22815" t="str">
        <f>VLOOKUP(A22815,Sheet2!$B$2:$E$1001,3,0)</f>
        <v>photo</v>
      </c>
      <c r="E22815" t="str">
        <f>VLOOKUP(A22815,Sheet2!$B$2:$E$1001,4,0)</f>
        <v>dogs</v>
      </c>
      <c r="F22815" t="str">
        <f>VLOOKUP(B22815,Sheet3!$B$2:$D$17,2,0)</f>
        <v>positive</v>
      </c>
      <c r="G22815">
        <f>VLOOKUP(B22815,Sheet3!$B$2:$D$17,3,0)</f>
        <v>45</v>
      </c>
      <c r="H22815">
        <f t="shared" si="1068"/>
        <v>10</v>
      </c>
      <c r="I22815">
        <f t="shared" si="1069"/>
        <v>1</v>
      </c>
      <c r="J22815" t="str">
        <f t="shared" si="1070"/>
        <v>18-21</v>
      </c>
    </row>
    <row r="22816" spans="1:10">
      <c r="A22816" t="s">
        <v>1393</v>
      </c>
      <c r="B22816" t="s">
        <v>1496</v>
      </c>
      <c r="C22816" s="7">
        <v>44163.9788078704</v>
      </c>
      <c r="D22816" t="str">
        <f>VLOOKUP(A22816,Sheet2!$B$2:$E$1001,3,0)</f>
        <v>photo</v>
      </c>
      <c r="E22816" t="str">
        <f>VLOOKUP(A22816,Sheet2!$B$2:$E$1001,4,0)</f>
        <v>dogs</v>
      </c>
      <c r="F22816" t="str">
        <f>VLOOKUP(B22816,Sheet3!$B$2:$D$17,2,0)</f>
        <v>positive</v>
      </c>
      <c r="G22816">
        <f>VLOOKUP(B22816,Sheet3!$B$2:$D$17,3,0)</f>
        <v>70</v>
      </c>
      <c r="H22816">
        <f t="shared" si="1068"/>
        <v>11</v>
      </c>
      <c r="I22816">
        <f t="shared" si="1069"/>
        <v>6</v>
      </c>
      <c r="J22816" t="str">
        <f t="shared" si="1070"/>
        <v>21-24</v>
      </c>
    </row>
    <row r="22817" spans="1:10">
      <c r="A22817" t="s">
        <v>1393</v>
      </c>
      <c r="B22817" t="s">
        <v>1492</v>
      </c>
      <c r="C22817" s="7">
        <v>44304.0620833333</v>
      </c>
      <c r="D22817" t="str">
        <f>VLOOKUP(A22817,Sheet2!$B$2:$E$1001,3,0)</f>
        <v>photo</v>
      </c>
      <c r="E22817" t="str">
        <f>VLOOKUP(A22817,Sheet2!$B$2:$E$1001,4,0)</f>
        <v>dogs</v>
      </c>
      <c r="F22817" t="str">
        <f>VLOOKUP(B22817,Sheet3!$B$2:$D$17,2,0)</f>
        <v>neutral</v>
      </c>
      <c r="G22817">
        <f>VLOOKUP(B22817,Sheet3!$B$2:$D$17,3,0)</f>
        <v>20</v>
      </c>
      <c r="H22817">
        <f t="shared" si="1068"/>
        <v>4</v>
      </c>
      <c r="I22817">
        <f t="shared" si="1069"/>
        <v>7</v>
      </c>
      <c r="J22817" t="str">
        <f t="shared" si="1070"/>
        <v>0-3</v>
      </c>
    </row>
    <row r="22818" spans="1:10">
      <c r="A22818" t="s">
        <v>1393</v>
      </c>
      <c r="B22818" t="s">
        <v>1490</v>
      </c>
      <c r="C22818" s="7">
        <v>44313.291712963</v>
      </c>
      <c r="D22818" t="str">
        <f>VLOOKUP(A22818,Sheet2!$B$2:$E$1001,3,0)</f>
        <v>photo</v>
      </c>
      <c r="E22818" t="str">
        <f>VLOOKUP(A22818,Sheet2!$B$2:$E$1001,4,0)</f>
        <v>dogs</v>
      </c>
      <c r="F22818" t="str">
        <f>VLOOKUP(B22818,Sheet3!$B$2:$D$17,2,0)</f>
        <v>negative</v>
      </c>
      <c r="G22818">
        <f>VLOOKUP(B22818,Sheet3!$B$2:$D$17,3,0)</f>
        <v>5</v>
      </c>
      <c r="H22818">
        <f t="shared" si="1068"/>
        <v>4</v>
      </c>
      <c r="I22818">
        <f t="shared" si="1069"/>
        <v>2</v>
      </c>
      <c r="J22818" t="str">
        <f t="shared" si="1070"/>
        <v>6-9</v>
      </c>
    </row>
    <row r="22819" spans="1:10">
      <c r="A22819" t="s">
        <v>1393</v>
      </c>
      <c r="B22819" t="s">
        <v>1491</v>
      </c>
      <c r="C22819" s="7">
        <v>44038.1203125</v>
      </c>
      <c r="D22819" t="str">
        <f>VLOOKUP(A22819,Sheet2!$B$2:$E$1001,3,0)</f>
        <v>photo</v>
      </c>
      <c r="E22819" t="str">
        <f>VLOOKUP(A22819,Sheet2!$B$2:$E$1001,4,0)</f>
        <v>dogs</v>
      </c>
      <c r="F22819" t="str">
        <f>VLOOKUP(B22819,Sheet3!$B$2:$D$17,2,0)</f>
        <v>positive</v>
      </c>
      <c r="G22819">
        <f>VLOOKUP(B22819,Sheet3!$B$2:$D$17,3,0)</f>
        <v>30</v>
      </c>
      <c r="H22819">
        <f t="shared" si="1068"/>
        <v>7</v>
      </c>
      <c r="I22819">
        <f t="shared" si="1069"/>
        <v>7</v>
      </c>
      <c r="J22819" t="str">
        <f t="shared" si="1070"/>
        <v>0-3</v>
      </c>
    </row>
    <row r="22820" spans="1:10">
      <c r="A22820" t="s">
        <v>1393</v>
      </c>
      <c r="B22820" t="s">
        <v>1495</v>
      </c>
      <c r="C22820" s="7">
        <v>44032.1620833333</v>
      </c>
      <c r="D22820" t="str">
        <f>VLOOKUP(A22820,Sheet2!$B$2:$E$1001,3,0)</f>
        <v>photo</v>
      </c>
      <c r="E22820" t="str">
        <f>VLOOKUP(A22820,Sheet2!$B$2:$E$1001,4,0)</f>
        <v>dogs</v>
      </c>
      <c r="F22820" t="str">
        <f>VLOOKUP(B22820,Sheet3!$B$2:$D$17,2,0)</f>
        <v>positive</v>
      </c>
      <c r="G22820">
        <f>VLOOKUP(B22820,Sheet3!$B$2:$D$17,3,0)</f>
        <v>75</v>
      </c>
      <c r="H22820">
        <f t="shared" si="1068"/>
        <v>7</v>
      </c>
      <c r="I22820">
        <f t="shared" si="1069"/>
        <v>1</v>
      </c>
      <c r="J22820" t="str">
        <f t="shared" si="1070"/>
        <v>3-6</v>
      </c>
    </row>
    <row r="22821" customFormat="1" spans="1:10">
      <c r="A22821" t="s">
        <v>1393</v>
      </c>
      <c r="B22821" t="s">
        <v>1501</v>
      </c>
      <c r="C22821" s="7">
        <v>44338.9596875</v>
      </c>
      <c r="D22821" t="str">
        <f>VLOOKUP(A22821,Sheet2!$B$2:$E$1001,3,0)</f>
        <v>photo</v>
      </c>
      <c r="E22821" t="str">
        <f>VLOOKUP(A22821,Sheet2!$B$2:$E$1001,4,0)</f>
        <v>dogs</v>
      </c>
      <c r="F22821" t="str">
        <f>VLOOKUP(B22821,Sheet3!$B$2:$D$17,2,0)</f>
        <v>neutral</v>
      </c>
      <c r="G22821">
        <f>VLOOKUP(B22821,Sheet3!$B$2:$D$17,3,0)</f>
        <v>35</v>
      </c>
      <c r="H22821">
        <f t="shared" si="1068"/>
        <v>5</v>
      </c>
      <c r="I22821">
        <f t="shared" si="1069"/>
        <v>6</v>
      </c>
      <c r="J22821" t="str">
        <f t="shared" si="1070"/>
        <v>21-24</v>
      </c>
    </row>
    <row r="22822" spans="1:10">
      <c r="A22822" t="s">
        <v>1393</v>
      </c>
      <c r="B22822" t="s">
        <v>1494</v>
      </c>
      <c r="C22822" s="7">
        <v>44230.288275463</v>
      </c>
      <c r="D22822" t="str">
        <f>VLOOKUP(A22822,Sheet2!$B$2:$E$1001,3,0)</f>
        <v>photo</v>
      </c>
      <c r="E22822" t="str">
        <f>VLOOKUP(A22822,Sheet2!$B$2:$E$1001,4,0)</f>
        <v>dogs</v>
      </c>
      <c r="F22822" t="str">
        <f>VLOOKUP(B22822,Sheet3!$B$2:$D$17,2,0)</f>
        <v>positive</v>
      </c>
      <c r="G22822">
        <f>VLOOKUP(B22822,Sheet3!$B$2:$D$17,3,0)</f>
        <v>65</v>
      </c>
      <c r="H22822">
        <f t="shared" si="1068"/>
        <v>2</v>
      </c>
      <c r="I22822">
        <f t="shared" si="1069"/>
        <v>3</v>
      </c>
      <c r="J22822" t="str">
        <f t="shared" si="1070"/>
        <v>6-9</v>
      </c>
    </row>
    <row r="22823" spans="1:10">
      <c r="A22823" t="s">
        <v>1393</v>
      </c>
      <c r="B22823" t="s">
        <v>1495</v>
      </c>
      <c r="C22823" s="7">
        <v>44312.352349537</v>
      </c>
      <c r="D22823" t="str">
        <f>VLOOKUP(A22823,Sheet2!$B$2:$E$1001,3,0)</f>
        <v>photo</v>
      </c>
      <c r="E22823" t="str">
        <f>VLOOKUP(A22823,Sheet2!$B$2:$E$1001,4,0)</f>
        <v>dogs</v>
      </c>
      <c r="F22823" t="str">
        <f>VLOOKUP(B22823,Sheet3!$B$2:$D$17,2,0)</f>
        <v>positive</v>
      </c>
      <c r="G22823">
        <f>VLOOKUP(B22823,Sheet3!$B$2:$D$17,3,0)</f>
        <v>75</v>
      </c>
      <c r="H22823">
        <f t="shared" si="1068"/>
        <v>4</v>
      </c>
      <c r="I22823">
        <f t="shared" si="1069"/>
        <v>1</v>
      </c>
      <c r="J22823" t="str">
        <f t="shared" si="1070"/>
        <v>6-9</v>
      </c>
    </row>
    <row r="22824" spans="1:10">
      <c r="A22824" t="s">
        <v>1393</v>
      </c>
      <c r="B22824" t="s">
        <v>1503</v>
      </c>
      <c r="C22824" s="7">
        <v>44141.8795486111</v>
      </c>
      <c r="D22824" t="str">
        <f>VLOOKUP(A22824,Sheet2!$B$2:$E$1001,3,0)</f>
        <v>photo</v>
      </c>
      <c r="E22824" t="str">
        <f>VLOOKUP(A22824,Sheet2!$B$2:$E$1001,4,0)</f>
        <v>dogs</v>
      </c>
      <c r="F22824" t="str">
        <f>VLOOKUP(B22824,Sheet3!$B$2:$D$17,2,0)</f>
        <v>negative</v>
      </c>
      <c r="G22824">
        <f>VLOOKUP(B22824,Sheet3!$B$2:$D$17,3,0)</f>
        <v>12</v>
      </c>
      <c r="H22824">
        <f t="shared" si="1068"/>
        <v>11</v>
      </c>
      <c r="I22824">
        <f t="shared" si="1069"/>
        <v>5</v>
      </c>
      <c r="J22824" t="str">
        <f t="shared" si="1070"/>
        <v>21-24</v>
      </c>
    </row>
    <row r="22825" spans="1:10">
      <c r="A22825" t="s">
        <v>1393</v>
      </c>
      <c r="B22825" t="s">
        <v>1498</v>
      </c>
      <c r="C22825" s="7">
        <v>44309.6221064815</v>
      </c>
      <c r="D22825" t="str">
        <f>VLOOKUP(A22825,Sheet2!$B$2:$E$1001,3,0)</f>
        <v>photo</v>
      </c>
      <c r="E22825" t="str">
        <f>VLOOKUP(A22825,Sheet2!$B$2:$E$1001,4,0)</f>
        <v>dogs</v>
      </c>
      <c r="F22825" t="str">
        <f>VLOOKUP(B22825,Sheet3!$B$2:$D$17,2,0)</f>
        <v>positive</v>
      </c>
      <c r="G22825">
        <f>VLOOKUP(B22825,Sheet3!$B$2:$D$17,3,0)</f>
        <v>50</v>
      </c>
      <c r="H22825">
        <f t="shared" si="1068"/>
        <v>4</v>
      </c>
      <c r="I22825">
        <f t="shared" si="1069"/>
        <v>5</v>
      </c>
      <c r="J22825" t="str">
        <f t="shared" si="1070"/>
        <v>12-15</v>
      </c>
    </row>
    <row r="22826" spans="1:10">
      <c r="A22826" t="s">
        <v>1393</v>
      </c>
      <c r="B22826" t="s">
        <v>1497</v>
      </c>
      <c r="C22826" s="7">
        <v>44189.6359490741</v>
      </c>
      <c r="D22826" t="str">
        <f>VLOOKUP(A22826,Sheet2!$B$2:$E$1001,3,0)</f>
        <v>photo</v>
      </c>
      <c r="E22826" t="str">
        <f>VLOOKUP(A22826,Sheet2!$B$2:$E$1001,4,0)</f>
        <v>dogs</v>
      </c>
      <c r="F22826" t="str">
        <f>VLOOKUP(B22826,Sheet3!$B$2:$D$17,2,0)</f>
        <v>positive</v>
      </c>
      <c r="G22826">
        <f>VLOOKUP(B22826,Sheet3!$B$2:$D$17,3,0)</f>
        <v>72</v>
      </c>
      <c r="H22826">
        <f t="shared" si="1068"/>
        <v>12</v>
      </c>
      <c r="I22826">
        <f t="shared" si="1069"/>
        <v>4</v>
      </c>
      <c r="J22826" t="str">
        <f t="shared" si="1070"/>
        <v>15-18</v>
      </c>
    </row>
    <row r="22827" spans="1:10">
      <c r="A22827" t="s">
        <v>1393</v>
      </c>
      <c r="B22827" t="s">
        <v>1502</v>
      </c>
      <c r="C22827" s="7">
        <v>44033.4869791667</v>
      </c>
      <c r="D22827" t="str">
        <f>VLOOKUP(A22827,Sheet2!$B$2:$E$1001,3,0)</f>
        <v>photo</v>
      </c>
      <c r="E22827" t="str">
        <f>VLOOKUP(A22827,Sheet2!$B$2:$E$1001,4,0)</f>
        <v>dogs</v>
      </c>
      <c r="F22827" t="str">
        <f>VLOOKUP(B22827,Sheet3!$B$2:$D$17,2,0)</f>
        <v>negative</v>
      </c>
      <c r="G22827">
        <f>VLOOKUP(B22827,Sheet3!$B$2:$D$17,3,0)</f>
        <v>15</v>
      </c>
      <c r="H22827">
        <f t="shared" si="1068"/>
        <v>7</v>
      </c>
      <c r="I22827">
        <f t="shared" si="1069"/>
        <v>2</v>
      </c>
      <c r="J22827" t="str">
        <f t="shared" si="1070"/>
        <v>9-12</v>
      </c>
    </row>
    <row r="22828" spans="1:10">
      <c r="A22828" t="s">
        <v>1393</v>
      </c>
      <c r="B22828" t="s">
        <v>1502</v>
      </c>
      <c r="C22828" s="7">
        <v>44298.5040740741</v>
      </c>
      <c r="D22828" t="str">
        <f>VLOOKUP(A22828,Sheet2!$B$2:$E$1001,3,0)</f>
        <v>photo</v>
      </c>
      <c r="E22828" t="str">
        <f>VLOOKUP(A22828,Sheet2!$B$2:$E$1001,4,0)</f>
        <v>dogs</v>
      </c>
      <c r="F22828" t="str">
        <f>VLOOKUP(B22828,Sheet3!$B$2:$D$17,2,0)</f>
        <v>negative</v>
      </c>
      <c r="G22828">
        <f>VLOOKUP(B22828,Sheet3!$B$2:$D$17,3,0)</f>
        <v>15</v>
      </c>
      <c r="H22828">
        <f t="shared" si="1068"/>
        <v>4</v>
      </c>
      <c r="I22828">
        <f t="shared" si="1069"/>
        <v>1</v>
      </c>
      <c r="J22828" t="str">
        <f t="shared" si="1070"/>
        <v>12-15</v>
      </c>
    </row>
    <row r="22829" spans="1:10">
      <c r="A22829" t="s">
        <v>1393</v>
      </c>
      <c r="B22829" t="s">
        <v>1485</v>
      </c>
      <c r="C22829" s="7">
        <v>44297.8833333333</v>
      </c>
      <c r="D22829" t="str">
        <f>VLOOKUP(A22829,Sheet2!$B$2:$E$1001,3,0)</f>
        <v>photo</v>
      </c>
      <c r="E22829" t="str">
        <f>VLOOKUP(A22829,Sheet2!$B$2:$E$1001,4,0)</f>
        <v>dogs</v>
      </c>
      <c r="F22829" t="str">
        <f>VLOOKUP(B22829,Sheet3!$B$2:$D$17,2,0)</f>
        <v>positive</v>
      </c>
      <c r="G22829">
        <f>VLOOKUP(B22829,Sheet3!$B$2:$D$17,3,0)</f>
        <v>60</v>
      </c>
      <c r="H22829">
        <f t="shared" si="1068"/>
        <v>4</v>
      </c>
      <c r="I22829">
        <f t="shared" si="1069"/>
        <v>7</v>
      </c>
      <c r="J22829" t="str">
        <f t="shared" si="1070"/>
        <v>21-24</v>
      </c>
    </row>
    <row r="22830" spans="1:10">
      <c r="A22830" t="s">
        <v>1393</v>
      </c>
      <c r="B22830" t="s">
        <v>1488</v>
      </c>
      <c r="C22830" s="7">
        <v>44272.1622337963</v>
      </c>
      <c r="D22830" t="str">
        <f>VLOOKUP(A22830,Sheet2!$B$2:$E$1001,3,0)</f>
        <v>photo</v>
      </c>
      <c r="E22830" t="str">
        <f>VLOOKUP(A22830,Sheet2!$B$2:$E$1001,4,0)</f>
        <v>dogs</v>
      </c>
      <c r="F22830" t="str">
        <f>VLOOKUP(B22830,Sheet3!$B$2:$D$17,2,0)</f>
        <v>negative</v>
      </c>
      <c r="G22830">
        <f>VLOOKUP(B22830,Sheet3!$B$2:$D$17,3,0)</f>
        <v>0</v>
      </c>
      <c r="H22830">
        <f t="shared" si="1068"/>
        <v>3</v>
      </c>
      <c r="I22830">
        <f t="shared" si="1069"/>
        <v>3</v>
      </c>
      <c r="J22830" t="str">
        <f t="shared" si="1070"/>
        <v>3-6</v>
      </c>
    </row>
    <row r="22831" customFormat="1" spans="1:10">
      <c r="A22831" t="s">
        <v>1393</v>
      </c>
      <c r="B22831" t="s">
        <v>1491</v>
      </c>
      <c r="C22831" s="7">
        <v>44037.9807986111</v>
      </c>
      <c r="D22831" t="str">
        <f>VLOOKUP(A22831,Sheet2!$B$2:$E$1001,3,0)</f>
        <v>photo</v>
      </c>
      <c r="E22831" t="str">
        <f>VLOOKUP(A22831,Sheet2!$B$2:$E$1001,4,0)</f>
        <v>dogs</v>
      </c>
      <c r="F22831" t="str">
        <f>VLOOKUP(B22831,Sheet3!$B$2:$D$17,2,0)</f>
        <v>positive</v>
      </c>
      <c r="G22831">
        <f>VLOOKUP(B22831,Sheet3!$B$2:$D$17,3,0)</f>
        <v>30</v>
      </c>
      <c r="H22831">
        <f t="shared" si="1068"/>
        <v>7</v>
      </c>
      <c r="I22831">
        <f t="shared" si="1069"/>
        <v>6</v>
      </c>
      <c r="J22831" t="str">
        <f t="shared" si="1070"/>
        <v>21-24</v>
      </c>
    </row>
    <row r="22832" spans="1:10">
      <c r="A22832" t="s">
        <v>1393</v>
      </c>
      <c r="B22832" t="s">
        <v>1498</v>
      </c>
      <c r="C22832" s="7">
        <v>44053.1105324074</v>
      </c>
      <c r="D22832" t="str">
        <f>VLOOKUP(A22832,Sheet2!$B$2:$E$1001,3,0)</f>
        <v>photo</v>
      </c>
      <c r="E22832" t="str">
        <f>VLOOKUP(A22832,Sheet2!$B$2:$E$1001,4,0)</f>
        <v>dogs</v>
      </c>
      <c r="F22832" t="str">
        <f>VLOOKUP(B22832,Sheet3!$B$2:$D$17,2,0)</f>
        <v>positive</v>
      </c>
      <c r="G22832">
        <f>VLOOKUP(B22832,Sheet3!$B$2:$D$17,3,0)</f>
        <v>50</v>
      </c>
      <c r="H22832">
        <f t="shared" si="1068"/>
        <v>8</v>
      </c>
      <c r="I22832">
        <f t="shared" si="1069"/>
        <v>1</v>
      </c>
      <c r="J22832" t="str">
        <f t="shared" si="1070"/>
        <v>0-3</v>
      </c>
    </row>
    <row r="22833" spans="1:10">
      <c r="A22833" t="s">
        <v>1393</v>
      </c>
      <c r="B22833" t="s">
        <v>1491</v>
      </c>
      <c r="C22833" s="7">
        <v>44006.5053587963</v>
      </c>
      <c r="D22833" t="str">
        <f>VLOOKUP(A22833,Sheet2!$B$2:$E$1001,3,0)</f>
        <v>photo</v>
      </c>
      <c r="E22833" t="str">
        <f>VLOOKUP(A22833,Sheet2!$B$2:$E$1001,4,0)</f>
        <v>dogs</v>
      </c>
      <c r="F22833" t="str">
        <f>VLOOKUP(B22833,Sheet3!$B$2:$D$17,2,0)</f>
        <v>positive</v>
      </c>
      <c r="G22833">
        <f>VLOOKUP(B22833,Sheet3!$B$2:$D$17,3,0)</f>
        <v>30</v>
      </c>
      <c r="H22833">
        <f t="shared" si="1068"/>
        <v>6</v>
      </c>
      <c r="I22833">
        <f t="shared" si="1069"/>
        <v>3</v>
      </c>
      <c r="J22833" t="str">
        <f t="shared" si="1070"/>
        <v>12-15</v>
      </c>
    </row>
    <row r="22834" spans="1:10">
      <c r="A22834" t="s">
        <v>1393</v>
      </c>
      <c r="B22834" t="s">
        <v>1494</v>
      </c>
      <c r="C22834" s="7">
        <v>44147.0657175926</v>
      </c>
      <c r="D22834" t="str">
        <f>VLOOKUP(A22834,Sheet2!$B$2:$E$1001,3,0)</f>
        <v>photo</v>
      </c>
      <c r="E22834" t="str">
        <f>VLOOKUP(A22834,Sheet2!$B$2:$E$1001,4,0)</f>
        <v>dogs</v>
      </c>
      <c r="F22834" t="str">
        <f>VLOOKUP(B22834,Sheet3!$B$2:$D$17,2,0)</f>
        <v>positive</v>
      </c>
      <c r="G22834">
        <f>VLOOKUP(B22834,Sheet3!$B$2:$D$17,3,0)</f>
        <v>65</v>
      </c>
      <c r="H22834">
        <f t="shared" si="1068"/>
        <v>11</v>
      </c>
      <c r="I22834">
        <f t="shared" si="1069"/>
        <v>4</v>
      </c>
      <c r="J22834" t="str">
        <f t="shared" si="1070"/>
        <v>0-3</v>
      </c>
    </row>
    <row r="22835" spans="1:10">
      <c r="A22835" t="s">
        <v>1393</v>
      </c>
      <c r="B22835" t="s">
        <v>1490</v>
      </c>
      <c r="C22835" s="7">
        <v>44069.2636574074</v>
      </c>
      <c r="D22835" t="str">
        <f>VLOOKUP(A22835,Sheet2!$B$2:$E$1001,3,0)</f>
        <v>photo</v>
      </c>
      <c r="E22835" t="str">
        <f>VLOOKUP(A22835,Sheet2!$B$2:$E$1001,4,0)</f>
        <v>dogs</v>
      </c>
      <c r="F22835" t="str">
        <f>VLOOKUP(B22835,Sheet3!$B$2:$D$17,2,0)</f>
        <v>negative</v>
      </c>
      <c r="G22835">
        <f>VLOOKUP(B22835,Sheet3!$B$2:$D$17,3,0)</f>
        <v>5</v>
      </c>
      <c r="H22835">
        <f t="shared" si="1068"/>
        <v>8</v>
      </c>
      <c r="I22835">
        <f t="shared" si="1069"/>
        <v>3</v>
      </c>
      <c r="J22835" t="str">
        <f t="shared" si="1070"/>
        <v>6-9</v>
      </c>
    </row>
    <row r="22836" spans="1:10">
      <c r="A22836" t="s">
        <v>1393</v>
      </c>
      <c r="B22836" t="s">
        <v>1500</v>
      </c>
      <c r="C22836" s="7">
        <v>44185.7150578704</v>
      </c>
      <c r="D22836" t="str">
        <f>VLOOKUP(A22836,Sheet2!$B$2:$E$1001,3,0)</f>
        <v>photo</v>
      </c>
      <c r="E22836" t="str">
        <f>VLOOKUP(A22836,Sheet2!$B$2:$E$1001,4,0)</f>
        <v>dogs</v>
      </c>
      <c r="F22836" t="str">
        <f>VLOOKUP(B22836,Sheet3!$B$2:$D$17,2,0)</f>
        <v>positive</v>
      </c>
      <c r="G22836">
        <f>VLOOKUP(B22836,Sheet3!$B$2:$D$17,3,0)</f>
        <v>45</v>
      </c>
      <c r="H22836">
        <f t="shared" si="1068"/>
        <v>12</v>
      </c>
      <c r="I22836">
        <f t="shared" si="1069"/>
        <v>7</v>
      </c>
      <c r="J22836" t="str">
        <f t="shared" si="1070"/>
        <v>15-18</v>
      </c>
    </row>
    <row r="22837" spans="1:10">
      <c r="A22837" t="s">
        <v>1393</v>
      </c>
      <c r="B22837" t="s">
        <v>1490</v>
      </c>
      <c r="C22837" s="7">
        <v>44265.9816550926</v>
      </c>
      <c r="D22837" t="str">
        <f>VLOOKUP(A22837,Sheet2!$B$2:$E$1001,3,0)</f>
        <v>photo</v>
      </c>
      <c r="E22837" t="str">
        <f>VLOOKUP(A22837,Sheet2!$B$2:$E$1001,4,0)</f>
        <v>dogs</v>
      </c>
      <c r="F22837" t="str">
        <f>VLOOKUP(B22837,Sheet3!$B$2:$D$17,2,0)</f>
        <v>negative</v>
      </c>
      <c r="G22837">
        <f>VLOOKUP(B22837,Sheet3!$B$2:$D$17,3,0)</f>
        <v>5</v>
      </c>
      <c r="H22837">
        <f t="shared" si="1068"/>
        <v>3</v>
      </c>
      <c r="I22837">
        <f t="shared" si="1069"/>
        <v>3</v>
      </c>
      <c r="J22837" t="str">
        <f t="shared" si="1070"/>
        <v>21-24</v>
      </c>
    </row>
    <row r="22838" spans="1:10">
      <c r="A22838" t="s">
        <v>1393</v>
      </c>
      <c r="B22838" t="s">
        <v>1488</v>
      </c>
      <c r="C22838" s="7">
        <v>44326.7847453704</v>
      </c>
      <c r="D22838" t="str">
        <f>VLOOKUP(A22838,Sheet2!$B$2:$E$1001,3,0)</f>
        <v>photo</v>
      </c>
      <c r="E22838" t="str">
        <f>VLOOKUP(A22838,Sheet2!$B$2:$E$1001,4,0)</f>
        <v>dogs</v>
      </c>
      <c r="F22838" t="str">
        <f>VLOOKUP(B22838,Sheet3!$B$2:$D$17,2,0)</f>
        <v>negative</v>
      </c>
      <c r="G22838">
        <f>VLOOKUP(B22838,Sheet3!$B$2:$D$17,3,0)</f>
        <v>0</v>
      </c>
      <c r="H22838">
        <f t="shared" si="1068"/>
        <v>5</v>
      </c>
      <c r="I22838">
        <f t="shared" si="1069"/>
        <v>1</v>
      </c>
      <c r="J22838" t="str">
        <f t="shared" si="1070"/>
        <v>18-21</v>
      </c>
    </row>
    <row r="22839" spans="1:10">
      <c r="A22839" t="s">
        <v>1393</v>
      </c>
      <c r="B22839" t="s">
        <v>1492</v>
      </c>
      <c r="C22839" s="7">
        <v>44156.1412731481</v>
      </c>
      <c r="D22839" t="str">
        <f>VLOOKUP(A22839,Sheet2!$B$2:$E$1001,3,0)</f>
        <v>photo</v>
      </c>
      <c r="E22839" t="str">
        <f>VLOOKUP(A22839,Sheet2!$B$2:$E$1001,4,0)</f>
        <v>dogs</v>
      </c>
      <c r="F22839" t="str">
        <f>VLOOKUP(B22839,Sheet3!$B$2:$D$17,2,0)</f>
        <v>neutral</v>
      </c>
      <c r="G22839">
        <f>VLOOKUP(B22839,Sheet3!$B$2:$D$17,3,0)</f>
        <v>20</v>
      </c>
      <c r="H22839">
        <f t="shared" si="1068"/>
        <v>11</v>
      </c>
      <c r="I22839">
        <f t="shared" si="1069"/>
        <v>6</v>
      </c>
      <c r="J22839" t="str">
        <f t="shared" si="1070"/>
        <v>3-6</v>
      </c>
    </row>
    <row r="22840" spans="1:10">
      <c r="A22840" t="s">
        <v>1393</v>
      </c>
      <c r="B22840" t="s">
        <v>1491</v>
      </c>
      <c r="C22840" s="7">
        <v>44226.7996180556</v>
      </c>
      <c r="D22840" t="str">
        <f>VLOOKUP(A22840,Sheet2!$B$2:$E$1001,3,0)</f>
        <v>photo</v>
      </c>
      <c r="E22840" t="str">
        <f>VLOOKUP(A22840,Sheet2!$B$2:$E$1001,4,0)</f>
        <v>dogs</v>
      </c>
      <c r="F22840" t="str">
        <f>VLOOKUP(B22840,Sheet3!$B$2:$D$17,2,0)</f>
        <v>positive</v>
      </c>
      <c r="G22840">
        <f>VLOOKUP(B22840,Sheet3!$B$2:$D$17,3,0)</f>
        <v>30</v>
      </c>
      <c r="H22840">
        <f t="shared" si="1068"/>
        <v>1</v>
      </c>
      <c r="I22840">
        <f t="shared" si="1069"/>
        <v>6</v>
      </c>
      <c r="J22840" t="str">
        <f t="shared" si="1070"/>
        <v>18-21</v>
      </c>
    </row>
    <row r="22841" customFormat="1" spans="1:10">
      <c r="A22841" t="s">
        <v>1393</v>
      </c>
      <c r="B22841" t="s">
        <v>1494</v>
      </c>
      <c r="C22841" s="7">
        <v>44233.5541203704</v>
      </c>
      <c r="D22841" t="str">
        <f>VLOOKUP(A22841,Sheet2!$B$2:$E$1001,3,0)</f>
        <v>photo</v>
      </c>
      <c r="E22841" t="str">
        <f>VLOOKUP(A22841,Sheet2!$B$2:$E$1001,4,0)</f>
        <v>dogs</v>
      </c>
      <c r="F22841" t="str">
        <f>VLOOKUP(B22841,Sheet3!$B$2:$D$17,2,0)</f>
        <v>positive</v>
      </c>
      <c r="G22841">
        <f>VLOOKUP(B22841,Sheet3!$B$2:$D$17,3,0)</f>
        <v>65</v>
      </c>
      <c r="H22841">
        <f t="shared" si="1068"/>
        <v>2</v>
      </c>
      <c r="I22841">
        <f t="shared" si="1069"/>
        <v>6</v>
      </c>
      <c r="J22841" t="str">
        <f t="shared" si="1070"/>
        <v>12-15</v>
      </c>
    </row>
    <row r="22842" spans="1:10">
      <c r="A22842" t="s">
        <v>1393</v>
      </c>
      <c r="B22842" t="s">
        <v>1490</v>
      </c>
      <c r="C22842" s="7">
        <v>44283.1002777778</v>
      </c>
      <c r="D22842" t="str">
        <f>VLOOKUP(A22842,Sheet2!$B$2:$E$1001,3,0)</f>
        <v>photo</v>
      </c>
      <c r="E22842" t="str">
        <f>VLOOKUP(A22842,Sheet2!$B$2:$E$1001,4,0)</f>
        <v>dogs</v>
      </c>
      <c r="F22842" t="str">
        <f>VLOOKUP(B22842,Sheet3!$B$2:$D$17,2,0)</f>
        <v>negative</v>
      </c>
      <c r="G22842">
        <f>VLOOKUP(B22842,Sheet3!$B$2:$D$17,3,0)</f>
        <v>5</v>
      </c>
      <c r="H22842">
        <f t="shared" si="1068"/>
        <v>3</v>
      </c>
      <c r="I22842">
        <f t="shared" si="1069"/>
        <v>7</v>
      </c>
      <c r="J22842" t="str">
        <f t="shared" si="1070"/>
        <v>0-3</v>
      </c>
    </row>
    <row r="22843" spans="1:10">
      <c r="A22843" t="s">
        <v>1393</v>
      </c>
      <c r="B22843" t="s">
        <v>1487</v>
      </c>
      <c r="C22843" s="7">
        <v>44062.4251967593</v>
      </c>
      <c r="D22843" t="str">
        <f>VLOOKUP(A22843,Sheet2!$B$2:$E$1001,3,0)</f>
        <v>photo</v>
      </c>
      <c r="E22843" t="str">
        <f>VLOOKUP(A22843,Sheet2!$B$2:$E$1001,4,0)</f>
        <v>dogs</v>
      </c>
      <c r="F22843" t="str">
        <f>VLOOKUP(B22843,Sheet3!$B$2:$D$17,2,0)</f>
        <v>positive</v>
      </c>
      <c r="G22843">
        <f>VLOOKUP(B22843,Sheet3!$B$2:$D$17,3,0)</f>
        <v>70</v>
      </c>
      <c r="H22843">
        <f t="shared" si="1068"/>
        <v>8</v>
      </c>
      <c r="I22843">
        <f t="shared" si="1069"/>
        <v>3</v>
      </c>
      <c r="J22843" t="str">
        <f t="shared" si="1070"/>
        <v>9-12</v>
      </c>
    </row>
    <row r="22844" spans="1:10">
      <c r="A22844" t="s">
        <v>1393</v>
      </c>
      <c r="B22844" t="s">
        <v>1488</v>
      </c>
      <c r="C22844" s="7">
        <v>44301.4393981481</v>
      </c>
      <c r="D22844" t="str">
        <f>VLOOKUP(A22844,Sheet2!$B$2:$E$1001,3,0)</f>
        <v>photo</v>
      </c>
      <c r="E22844" t="str">
        <f>VLOOKUP(A22844,Sheet2!$B$2:$E$1001,4,0)</f>
        <v>dogs</v>
      </c>
      <c r="F22844" t="str">
        <f>VLOOKUP(B22844,Sheet3!$B$2:$D$17,2,0)</f>
        <v>negative</v>
      </c>
      <c r="G22844">
        <f>VLOOKUP(B22844,Sheet3!$B$2:$D$17,3,0)</f>
        <v>0</v>
      </c>
      <c r="H22844">
        <f t="shared" si="1068"/>
        <v>4</v>
      </c>
      <c r="I22844">
        <f t="shared" si="1069"/>
        <v>4</v>
      </c>
      <c r="J22844" t="str">
        <f t="shared" si="1070"/>
        <v>9-12</v>
      </c>
    </row>
    <row r="22845" spans="1:10">
      <c r="A22845" t="s">
        <v>1395</v>
      </c>
      <c r="B22845" t="s">
        <v>1500</v>
      </c>
      <c r="C22845" s="7">
        <v>44319.9274305556</v>
      </c>
      <c r="D22845" t="str">
        <f>VLOOKUP(A22845,Sheet2!$B$2:$E$1001,3,0)</f>
        <v>audio</v>
      </c>
      <c r="E22845" t="str">
        <f>VLOOKUP(A22845,Sheet2!$B$2:$E$1001,4,0)</f>
        <v>healthy eating</v>
      </c>
      <c r="F22845" t="str">
        <f>VLOOKUP(B22845,Sheet3!$B$2:$D$17,2,0)</f>
        <v>positive</v>
      </c>
      <c r="G22845">
        <f>VLOOKUP(B22845,Sheet3!$B$2:$D$17,3,0)</f>
        <v>45</v>
      </c>
      <c r="H22845">
        <f t="shared" si="1068"/>
        <v>5</v>
      </c>
      <c r="I22845">
        <f t="shared" si="1069"/>
        <v>1</v>
      </c>
      <c r="J22845" t="str">
        <f t="shared" si="1070"/>
        <v>21-24</v>
      </c>
    </row>
    <row r="22846" spans="1:10">
      <c r="A22846" t="s">
        <v>1395</v>
      </c>
      <c r="B22846" t="s">
        <v>1491</v>
      </c>
      <c r="C22846" s="7">
        <v>44075.2432060185</v>
      </c>
      <c r="D22846" t="str">
        <f>VLOOKUP(A22846,Sheet2!$B$2:$E$1001,3,0)</f>
        <v>audio</v>
      </c>
      <c r="E22846" t="str">
        <f>VLOOKUP(A22846,Sheet2!$B$2:$E$1001,4,0)</f>
        <v>healthy eating</v>
      </c>
      <c r="F22846" t="str">
        <f>VLOOKUP(B22846,Sheet3!$B$2:$D$17,2,0)</f>
        <v>positive</v>
      </c>
      <c r="G22846">
        <f>VLOOKUP(B22846,Sheet3!$B$2:$D$17,3,0)</f>
        <v>30</v>
      </c>
      <c r="H22846">
        <f t="shared" si="1068"/>
        <v>9</v>
      </c>
      <c r="I22846">
        <f t="shared" si="1069"/>
        <v>2</v>
      </c>
      <c r="J22846" t="str">
        <f t="shared" si="1070"/>
        <v>3-6</v>
      </c>
    </row>
    <row r="22847" spans="1:10">
      <c r="A22847" t="s">
        <v>1395</v>
      </c>
      <c r="B22847" t="s">
        <v>1487</v>
      </c>
      <c r="C22847" s="7">
        <v>44135.3705324074</v>
      </c>
      <c r="D22847" t="str">
        <f>VLOOKUP(A22847,Sheet2!$B$2:$E$1001,3,0)</f>
        <v>audio</v>
      </c>
      <c r="E22847" t="str">
        <f>VLOOKUP(A22847,Sheet2!$B$2:$E$1001,4,0)</f>
        <v>healthy eating</v>
      </c>
      <c r="F22847" t="str">
        <f>VLOOKUP(B22847,Sheet3!$B$2:$D$17,2,0)</f>
        <v>positive</v>
      </c>
      <c r="G22847">
        <f>VLOOKUP(B22847,Sheet3!$B$2:$D$17,3,0)</f>
        <v>70</v>
      </c>
      <c r="H22847">
        <f t="shared" si="1068"/>
        <v>10</v>
      </c>
      <c r="I22847">
        <f t="shared" si="1069"/>
        <v>6</v>
      </c>
      <c r="J22847" t="str">
        <f t="shared" si="1070"/>
        <v>6-9</v>
      </c>
    </row>
    <row r="22848" spans="1:10">
      <c r="A22848" t="s">
        <v>1395</v>
      </c>
      <c r="B22848" t="s">
        <v>1499</v>
      </c>
      <c r="C22848" s="7">
        <v>44260.4953125</v>
      </c>
      <c r="D22848" t="str">
        <f>VLOOKUP(A22848,Sheet2!$B$2:$E$1001,3,0)</f>
        <v>audio</v>
      </c>
      <c r="E22848" t="str">
        <f>VLOOKUP(A22848,Sheet2!$B$2:$E$1001,4,0)</f>
        <v>healthy eating</v>
      </c>
      <c r="F22848" t="str">
        <f>VLOOKUP(B22848,Sheet3!$B$2:$D$17,2,0)</f>
        <v>negative</v>
      </c>
      <c r="G22848">
        <f>VLOOKUP(B22848,Sheet3!$B$2:$D$17,3,0)</f>
        <v>10</v>
      </c>
      <c r="H22848">
        <f t="shared" si="1068"/>
        <v>3</v>
      </c>
      <c r="I22848">
        <f t="shared" si="1069"/>
        <v>5</v>
      </c>
      <c r="J22848" t="str">
        <f t="shared" si="1070"/>
        <v>9-12</v>
      </c>
    </row>
    <row r="22849" spans="1:10">
      <c r="A22849" t="s">
        <v>1395</v>
      </c>
      <c r="B22849" t="s">
        <v>1488</v>
      </c>
      <c r="C22849" s="7">
        <v>44151.0663194444</v>
      </c>
      <c r="D22849" t="str">
        <f>VLOOKUP(A22849,Sheet2!$B$2:$E$1001,3,0)</f>
        <v>audio</v>
      </c>
      <c r="E22849" t="str">
        <f>VLOOKUP(A22849,Sheet2!$B$2:$E$1001,4,0)</f>
        <v>healthy eating</v>
      </c>
      <c r="F22849" t="str">
        <f>VLOOKUP(B22849,Sheet3!$B$2:$D$17,2,0)</f>
        <v>negative</v>
      </c>
      <c r="G22849">
        <f>VLOOKUP(B22849,Sheet3!$B$2:$D$17,3,0)</f>
        <v>0</v>
      </c>
      <c r="H22849">
        <f t="shared" si="1068"/>
        <v>11</v>
      </c>
      <c r="I22849">
        <f t="shared" si="1069"/>
        <v>1</v>
      </c>
      <c r="J22849" t="str">
        <f t="shared" si="1070"/>
        <v>0-3</v>
      </c>
    </row>
    <row r="22850" spans="1:10">
      <c r="A22850" t="s">
        <v>1395</v>
      </c>
      <c r="B22850" t="s">
        <v>1490</v>
      </c>
      <c r="C22850" s="7">
        <v>44360.3737152778</v>
      </c>
      <c r="D22850" t="str">
        <f>VLOOKUP(A22850,Sheet2!$B$2:$E$1001,3,0)</f>
        <v>audio</v>
      </c>
      <c r="E22850" t="str">
        <f>VLOOKUP(A22850,Sheet2!$B$2:$E$1001,4,0)</f>
        <v>healthy eating</v>
      </c>
      <c r="F22850" t="str">
        <f>VLOOKUP(B22850,Sheet3!$B$2:$D$17,2,0)</f>
        <v>negative</v>
      </c>
      <c r="G22850">
        <f>VLOOKUP(B22850,Sheet3!$B$2:$D$17,3,0)</f>
        <v>5</v>
      </c>
      <c r="H22850">
        <f t="shared" si="1068"/>
        <v>6</v>
      </c>
      <c r="I22850">
        <f t="shared" si="1069"/>
        <v>7</v>
      </c>
      <c r="J22850" t="str">
        <f t="shared" si="1070"/>
        <v>6-9</v>
      </c>
    </row>
    <row r="22851" spans="1:10">
      <c r="A22851" t="s">
        <v>1395</v>
      </c>
      <c r="B22851" t="s">
        <v>1500</v>
      </c>
      <c r="C22851" s="7">
        <v>44079.0389814815</v>
      </c>
      <c r="D22851" t="str">
        <f>VLOOKUP(A22851,Sheet2!$B$2:$E$1001,3,0)</f>
        <v>audio</v>
      </c>
      <c r="E22851" t="str">
        <f>VLOOKUP(A22851,Sheet2!$B$2:$E$1001,4,0)</f>
        <v>healthy eating</v>
      </c>
      <c r="F22851" t="str">
        <f>VLOOKUP(B22851,Sheet3!$B$2:$D$17,2,0)</f>
        <v>positive</v>
      </c>
      <c r="G22851">
        <f>VLOOKUP(B22851,Sheet3!$B$2:$D$17,3,0)</f>
        <v>45</v>
      </c>
      <c r="H22851">
        <f t="shared" ref="H22851:H22914" si="1071">MONTH(C22851)</f>
        <v>9</v>
      </c>
      <c r="I22851">
        <f t="shared" ref="I22851:I22914" si="1072">WEEKDAY(C22851,2)</f>
        <v>6</v>
      </c>
      <c r="J22851" t="str">
        <f t="shared" ref="J22851:J22914" si="1073">TEXT(INT(HOUR(C22851)/3)*3,"0")&amp;"-"&amp;TEXT(INT(HOUR(C22851)/3)*3+3,"0")</f>
        <v>0-3</v>
      </c>
    </row>
    <row r="22852" spans="1:10">
      <c r="A22852" t="s">
        <v>1395</v>
      </c>
      <c r="B22852" t="s">
        <v>1485</v>
      </c>
      <c r="C22852" s="7">
        <v>44255.2924305556</v>
      </c>
      <c r="D22852" t="str">
        <f>VLOOKUP(A22852,Sheet2!$B$2:$E$1001,3,0)</f>
        <v>audio</v>
      </c>
      <c r="E22852" t="str">
        <f>VLOOKUP(A22852,Sheet2!$B$2:$E$1001,4,0)</f>
        <v>healthy eating</v>
      </c>
      <c r="F22852" t="str">
        <f>VLOOKUP(B22852,Sheet3!$B$2:$D$17,2,0)</f>
        <v>positive</v>
      </c>
      <c r="G22852">
        <f>VLOOKUP(B22852,Sheet3!$B$2:$D$17,3,0)</f>
        <v>60</v>
      </c>
      <c r="H22852">
        <f t="shared" si="1071"/>
        <v>2</v>
      </c>
      <c r="I22852">
        <f t="shared" si="1072"/>
        <v>7</v>
      </c>
      <c r="J22852" t="str">
        <f t="shared" si="1073"/>
        <v>6-9</v>
      </c>
    </row>
    <row r="22853" spans="1:10">
      <c r="A22853" t="s">
        <v>1395</v>
      </c>
      <c r="B22853" t="s">
        <v>1500</v>
      </c>
      <c r="C22853" s="7">
        <v>44348.5327662037</v>
      </c>
      <c r="D22853" t="str">
        <f>VLOOKUP(A22853,Sheet2!$B$2:$E$1001,3,0)</f>
        <v>audio</v>
      </c>
      <c r="E22853" t="str">
        <f>VLOOKUP(A22853,Sheet2!$B$2:$E$1001,4,0)</f>
        <v>healthy eating</v>
      </c>
      <c r="F22853" t="str">
        <f>VLOOKUP(B22853,Sheet3!$B$2:$D$17,2,0)</f>
        <v>positive</v>
      </c>
      <c r="G22853">
        <f>VLOOKUP(B22853,Sheet3!$B$2:$D$17,3,0)</f>
        <v>45</v>
      </c>
      <c r="H22853">
        <f t="shared" si="1071"/>
        <v>6</v>
      </c>
      <c r="I22853">
        <f t="shared" si="1072"/>
        <v>2</v>
      </c>
      <c r="J22853" t="str">
        <f t="shared" si="1073"/>
        <v>12-15</v>
      </c>
    </row>
    <row r="22854" customFormat="1" spans="1:10">
      <c r="A22854" t="s">
        <v>1395</v>
      </c>
      <c r="B22854" t="s">
        <v>1499</v>
      </c>
      <c r="C22854" s="7">
        <v>44028.1182060185</v>
      </c>
      <c r="D22854" t="str">
        <f>VLOOKUP(A22854,Sheet2!$B$2:$E$1001,3,0)</f>
        <v>audio</v>
      </c>
      <c r="E22854" t="str">
        <f>VLOOKUP(A22854,Sheet2!$B$2:$E$1001,4,0)</f>
        <v>healthy eating</v>
      </c>
      <c r="F22854" t="str">
        <f>VLOOKUP(B22854,Sheet3!$B$2:$D$17,2,0)</f>
        <v>negative</v>
      </c>
      <c r="G22854">
        <f>VLOOKUP(B22854,Sheet3!$B$2:$D$17,3,0)</f>
        <v>10</v>
      </c>
      <c r="H22854">
        <f t="shared" si="1071"/>
        <v>7</v>
      </c>
      <c r="I22854">
        <f t="shared" si="1072"/>
        <v>4</v>
      </c>
      <c r="J22854" t="str">
        <f t="shared" si="1073"/>
        <v>0-3</v>
      </c>
    </row>
    <row r="22855" spans="1:10">
      <c r="A22855" t="s">
        <v>1395</v>
      </c>
      <c r="B22855" t="s">
        <v>1487</v>
      </c>
      <c r="C22855" s="7">
        <v>44083.9682986111</v>
      </c>
      <c r="D22855" t="str">
        <f>VLOOKUP(A22855,Sheet2!$B$2:$E$1001,3,0)</f>
        <v>audio</v>
      </c>
      <c r="E22855" t="str">
        <f>VLOOKUP(A22855,Sheet2!$B$2:$E$1001,4,0)</f>
        <v>healthy eating</v>
      </c>
      <c r="F22855" t="str">
        <f>VLOOKUP(B22855,Sheet3!$B$2:$D$17,2,0)</f>
        <v>positive</v>
      </c>
      <c r="G22855">
        <f>VLOOKUP(B22855,Sheet3!$B$2:$D$17,3,0)</f>
        <v>70</v>
      </c>
      <c r="H22855">
        <f t="shared" si="1071"/>
        <v>9</v>
      </c>
      <c r="I22855">
        <f t="shared" si="1072"/>
        <v>3</v>
      </c>
      <c r="J22855" t="str">
        <f t="shared" si="1073"/>
        <v>21-24</v>
      </c>
    </row>
    <row r="22856" spans="1:10">
      <c r="A22856" t="s">
        <v>1395</v>
      </c>
      <c r="B22856" t="s">
        <v>1485</v>
      </c>
      <c r="C22856" s="7">
        <v>44095.9449189815</v>
      </c>
      <c r="D22856" t="str">
        <f>VLOOKUP(A22856,Sheet2!$B$2:$E$1001,3,0)</f>
        <v>audio</v>
      </c>
      <c r="E22856" t="str">
        <f>VLOOKUP(A22856,Sheet2!$B$2:$E$1001,4,0)</f>
        <v>healthy eating</v>
      </c>
      <c r="F22856" t="str">
        <f>VLOOKUP(B22856,Sheet3!$B$2:$D$17,2,0)</f>
        <v>positive</v>
      </c>
      <c r="G22856">
        <f>VLOOKUP(B22856,Sheet3!$B$2:$D$17,3,0)</f>
        <v>60</v>
      </c>
      <c r="H22856">
        <f t="shared" si="1071"/>
        <v>9</v>
      </c>
      <c r="I22856">
        <f t="shared" si="1072"/>
        <v>1</v>
      </c>
      <c r="J22856" t="str">
        <f t="shared" si="1073"/>
        <v>21-24</v>
      </c>
    </row>
    <row r="22857" spans="1:10">
      <c r="A22857" t="s">
        <v>1395</v>
      </c>
      <c r="B22857" t="s">
        <v>1491</v>
      </c>
      <c r="C22857" s="7">
        <v>44350.6005555556</v>
      </c>
      <c r="D22857" t="str">
        <f>VLOOKUP(A22857,Sheet2!$B$2:$E$1001,3,0)</f>
        <v>audio</v>
      </c>
      <c r="E22857" t="str">
        <f>VLOOKUP(A22857,Sheet2!$B$2:$E$1001,4,0)</f>
        <v>healthy eating</v>
      </c>
      <c r="F22857" t="str">
        <f>VLOOKUP(B22857,Sheet3!$B$2:$D$17,2,0)</f>
        <v>positive</v>
      </c>
      <c r="G22857">
        <f>VLOOKUP(B22857,Sheet3!$B$2:$D$17,3,0)</f>
        <v>30</v>
      </c>
      <c r="H22857">
        <f t="shared" si="1071"/>
        <v>6</v>
      </c>
      <c r="I22857">
        <f t="shared" si="1072"/>
        <v>4</v>
      </c>
      <c r="J22857" t="str">
        <f t="shared" si="1073"/>
        <v>12-15</v>
      </c>
    </row>
    <row r="22858" spans="1:10">
      <c r="A22858" t="s">
        <v>1395</v>
      </c>
      <c r="B22858" t="s">
        <v>1502</v>
      </c>
      <c r="C22858" s="7">
        <v>44303.1120486111</v>
      </c>
      <c r="D22858" t="str">
        <f>VLOOKUP(A22858,Sheet2!$B$2:$E$1001,3,0)</f>
        <v>audio</v>
      </c>
      <c r="E22858" t="str">
        <f>VLOOKUP(A22858,Sheet2!$B$2:$E$1001,4,0)</f>
        <v>healthy eating</v>
      </c>
      <c r="F22858" t="str">
        <f>VLOOKUP(B22858,Sheet3!$B$2:$D$17,2,0)</f>
        <v>negative</v>
      </c>
      <c r="G22858">
        <f>VLOOKUP(B22858,Sheet3!$B$2:$D$17,3,0)</f>
        <v>15</v>
      </c>
      <c r="H22858">
        <f t="shared" si="1071"/>
        <v>4</v>
      </c>
      <c r="I22858">
        <f t="shared" si="1072"/>
        <v>6</v>
      </c>
      <c r="J22858" t="str">
        <f t="shared" si="1073"/>
        <v>0-3</v>
      </c>
    </row>
    <row r="22859" spans="1:10">
      <c r="A22859" t="s">
        <v>1395</v>
      </c>
      <c r="B22859" t="s">
        <v>1500</v>
      </c>
      <c r="C22859" s="7">
        <v>44046.0736574074</v>
      </c>
      <c r="D22859" t="str">
        <f>VLOOKUP(A22859,Sheet2!$B$2:$E$1001,3,0)</f>
        <v>audio</v>
      </c>
      <c r="E22859" t="str">
        <f>VLOOKUP(A22859,Sheet2!$B$2:$E$1001,4,0)</f>
        <v>healthy eating</v>
      </c>
      <c r="F22859" t="str">
        <f>VLOOKUP(B22859,Sheet3!$B$2:$D$17,2,0)</f>
        <v>positive</v>
      </c>
      <c r="G22859">
        <f>VLOOKUP(B22859,Sheet3!$B$2:$D$17,3,0)</f>
        <v>45</v>
      </c>
      <c r="H22859">
        <f t="shared" si="1071"/>
        <v>8</v>
      </c>
      <c r="I22859">
        <f t="shared" si="1072"/>
        <v>1</v>
      </c>
      <c r="J22859" t="str">
        <f t="shared" si="1073"/>
        <v>0-3</v>
      </c>
    </row>
    <row r="22860" spans="1:10">
      <c r="A22860" t="s">
        <v>1395</v>
      </c>
      <c r="B22860" t="s">
        <v>1501</v>
      </c>
      <c r="C22860" s="7">
        <v>44076.8799305556</v>
      </c>
      <c r="D22860" t="str">
        <f>VLOOKUP(A22860,Sheet2!$B$2:$E$1001,3,0)</f>
        <v>audio</v>
      </c>
      <c r="E22860" t="str">
        <f>VLOOKUP(A22860,Sheet2!$B$2:$E$1001,4,0)</f>
        <v>healthy eating</v>
      </c>
      <c r="F22860" t="str">
        <f>VLOOKUP(B22860,Sheet3!$B$2:$D$17,2,0)</f>
        <v>neutral</v>
      </c>
      <c r="G22860">
        <f>VLOOKUP(B22860,Sheet3!$B$2:$D$17,3,0)</f>
        <v>35</v>
      </c>
      <c r="H22860">
        <f t="shared" si="1071"/>
        <v>9</v>
      </c>
      <c r="I22860">
        <f t="shared" si="1072"/>
        <v>3</v>
      </c>
      <c r="J22860" t="str">
        <f t="shared" si="1073"/>
        <v>21-24</v>
      </c>
    </row>
    <row r="22861" spans="1:10">
      <c r="A22861" t="s">
        <v>1395</v>
      </c>
      <c r="B22861" t="s">
        <v>1497</v>
      </c>
      <c r="C22861" s="7">
        <v>44082.0225115741</v>
      </c>
      <c r="D22861" t="str">
        <f>VLOOKUP(A22861,Sheet2!$B$2:$E$1001,3,0)</f>
        <v>audio</v>
      </c>
      <c r="E22861" t="str">
        <f>VLOOKUP(A22861,Sheet2!$B$2:$E$1001,4,0)</f>
        <v>healthy eating</v>
      </c>
      <c r="F22861" t="str">
        <f>VLOOKUP(B22861,Sheet3!$B$2:$D$17,2,0)</f>
        <v>positive</v>
      </c>
      <c r="G22861">
        <f>VLOOKUP(B22861,Sheet3!$B$2:$D$17,3,0)</f>
        <v>72</v>
      </c>
      <c r="H22861">
        <f t="shared" si="1071"/>
        <v>9</v>
      </c>
      <c r="I22861">
        <f t="shared" si="1072"/>
        <v>2</v>
      </c>
      <c r="J22861" t="str">
        <f t="shared" si="1073"/>
        <v>0-3</v>
      </c>
    </row>
    <row r="22862" spans="1:10">
      <c r="A22862" t="s">
        <v>1396</v>
      </c>
      <c r="B22862" t="s">
        <v>1496</v>
      </c>
      <c r="C22862" s="7">
        <v>44027.6010532407</v>
      </c>
      <c r="D22862" t="str">
        <f>VLOOKUP(A22862,Sheet2!$B$2:$E$1001,3,0)</f>
        <v>video</v>
      </c>
      <c r="E22862" t="str">
        <f>VLOOKUP(A22862,Sheet2!$B$2:$E$1001,4,0)</f>
        <v>culture</v>
      </c>
      <c r="F22862" t="str">
        <f>VLOOKUP(B22862,Sheet3!$B$2:$D$17,2,0)</f>
        <v>positive</v>
      </c>
      <c r="G22862">
        <f>VLOOKUP(B22862,Sheet3!$B$2:$D$17,3,0)</f>
        <v>70</v>
      </c>
      <c r="H22862">
        <f t="shared" si="1071"/>
        <v>7</v>
      </c>
      <c r="I22862">
        <f t="shared" si="1072"/>
        <v>3</v>
      </c>
      <c r="J22862" t="str">
        <f t="shared" si="1073"/>
        <v>12-15</v>
      </c>
    </row>
    <row r="22863" spans="1:10">
      <c r="A22863" t="s">
        <v>1396</v>
      </c>
      <c r="B22863" t="s">
        <v>1487</v>
      </c>
      <c r="C22863" s="7">
        <v>44318.1256597222</v>
      </c>
      <c r="D22863" t="str">
        <f>VLOOKUP(A22863,Sheet2!$B$2:$E$1001,3,0)</f>
        <v>video</v>
      </c>
      <c r="E22863" t="str">
        <f>VLOOKUP(A22863,Sheet2!$B$2:$E$1001,4,0)</f>
        <v>culture</v>
      </c>
      <c r="F22863" t="str">
        <f>VLOOKUP(B22863,Sheet3!$B$2:$D$17,2,0)</f>
        <v>positive</v>
      </c>
      <c r="G22863">
        <f>VLOOKUP(B22863,Sheet3!$B$2:$D$17,3,0)</f>
        <v>70</v>
      </c>
      <c r="H22863">
        <f t="shared" si="1071"/>
        <v>5</v>
      </c>
      <c r="I22863">
        <f t="shared" si="1072"/>
        <v>7</v>
      </c>
      <c r="J22863" t="str">
        <f t="shared" si="1073"/>
        <v>3-6</v>
      </c>
    </row>
    <row r="22864" spans="1:10">
      <c r="A22864" t="s">
        <v>1396</v>
      </c>
      <c r="B22864" t="s">
        <v>1488</v>
      </c>
      <c r="C22864" s="7">
        <v>44350.6363773148</v>
      </c>
      <c r="D22864" t="str">
        <f>VLOOKUP(A22864,Sheet2!$B$2:$E$1001,3,0)</f>
        <v>video</v>
      </c>
      <c r="E22864" t="str">
        <f>VLOOKUP(A22864,Sheet2!$B$2:$E$1001,4,0)</f>
        <v>culture</v>
      </c>
      <c r="F22864" t="str">
        <f>VLOOKUP(B22864,Sheet3!$B$2:$D$17,2,0)</f>
        <v>negative</v>
      </c>
      <c r="G22864">
        <f>VLOOKUP(B22864,Sheet3!$B$2:$D$17,3,0)</f>
        <v>0</v>
      </c>
      <c r="H22864">
        <f t="shared" si="1071"/>
        <v>6</v>
      </c>
      <c r="I22864">
        <f t="shared" si="1072"/>
        <v>4</v>
      </c>
      <c r="J22864" t="str">
        <f t="shared" si="1073"/>
        <v>15-18</v>
      </c>
    </row>
    <row r="22865" spans="1:10">
      <c r="A22865" t="s">
        <v>1396</v>
      </c>
      <c r="B22865" t="s">
        <v>1491</v>
      </c>
      <c r="C22865" s="7">
        <v>44293.7941087963</v>
      </c>
      <c r="D22865" t="str">
        <f>VLOOKUP(A22865,Sheet2!$B$2:$E$1001,3,0)</f>
        <v>video</v>
      </c>
      <c r="E22865" t="str">
        <f>VLOOKUP(A22865,Sheet2!$B$2:$E$1001,4,0)</f>
        <v>culture</v>
      </c>
      <c r="F22865" t="str">
        <f>VLOOKUP(B22865,Sheet3!$B$2:$D$17,2,0)</f>
        <v>positive</v>
      </c>
      <c r="G22865">
        <f>VLOOKUP(B22865,Sheet3!$B$2:$D$17,3,0)</f>
        <v>30</v>
      </c>
      <c r="H22865">
        <f t="shared" si="1071"/>
        <v>4</v>
      </c>
      <c r="I22865">
        <f t="shared" si="1072"/>
        <v>3</v>
      </c>
      <c r="J22865" t="str">
        <f t="shared" si="1073"/>
        <v>18-21</v>
      </c>
    </row>
    <row r="22866" spans="1:10">
      <c r="A22866" t="s">
        <v>1396</v>
      </c>
      <c r="B22866" t="s">
        <v>1495</v>
      </c>
      <c r="C22866" s="7">
        <v>44315.6565972222</v>
      </c>
      <c r="D22866" t="str">
        <f>VLOOKUP(A22866,Sheet2!$B$2:$E$1001,3,0)</f>
        <v>video</v>
      </c>
      <c r="E22866" t="str">
        <f>VLOOKUP(A22866,Sheet2!$B$2:$E$1001,4,0)</f>
        <v>culture</v>
      </c>
      <c r="F22866" t="str">
        <f>VLOOKUP(B22866,Sheet3!$B$2:$D$17,2,0)</f>
        <v>positive</v>
      </c>
      <c r="G22866">
        <f>VLOOKUP(B22866,Sheet3!$B$2:$D$17,3,0)</f>
        <v>75</v>
      </c>
      <c r="H22866">
        <f t="shared" si="1071"/>
        <v>4</v>
      </c>
      <c r="I22866">
        <f t="shared" si="1072"/>
        <v>4</v>
      </c>
      <c r="J22866" t="str">
        <f t="shared" si="1073"/>
        <v>15-18</v>
      </c>
    </row>
    <row r="22867" spans="1:10">
      <c r="A22867" t="s">
        <v>1396</v>
      </c>
      <c r="B22867" t="s">
        <v>1497</v>
      </c>
      <c r="C22867" s="7">
        <v>44004.0547222222</v>
      </c>
      <c r="D22867" t="str">
        <f>VLOOKUP(A22867,Sheet2!$B$2:$E$1001,3,0)</f>
        <v>video</v>
      </c>
      <c r="E22867" t="str">
        <f>VLOOKUP(A22867,Sheet2!$B$2:$E$1001,4,0)</f>
        <v>culture</v>
      </c>
      <c r="F22867" t="str">
        <f>VLOOKUP(B22867,Sheet3!$B$2:$D$17,2,0)</f>
        <v>positive</v>
      </c>
      <c r="G22867">
        <f>VLOOKUP(B22867,Sheet3!$B$2:$D$17,3,0)</f>
        <v>72</v>
      </c>
      <c r="H22867">
        <f t="shared" si="1071"/>
        <v>6</v>
      </c>
      <c r="I22867">
        <f t="shared" si="1072"/>
        <v>1</v>
      </c>
      <c r="J22867" t="str">
        <f t="shared" si="1073"/>
        <v>0-3</v>
      </c>
    </row>
    <row r="22868" spans="1:10">
      <c r="A22868" t="s">
        <v>1396</v>
      </c>
      <c r="B22868" t="s">
        <v>1499</v>
      </c>
      <c r="C22868" s="7">
        <v>44326.8275694444</v>
      </c>
      <c r="D22868" t="str">
        <f>VLOOKUP(A22868,Sheet2!$B$2:$E$1001,3,0)</f>
        <v>video</v>
      </c>
      <c r="E22868" t="str">
        <f>VLOOKUP(A22868,Sheet2!$B$2:$E$1001,4,0)</f>
        <v>culture</v>
      </c>
      <c r="F22868" t="str">
        <f>VLOOKUP(B22868,Sheet3!$B$2:$D$17,2,0)</f>
        <v>negative</v>
      </c>
      <c r="G22868">
        <f>VLOOKUP(B22868,Sheet3!$B$2:$D$17,3,0)</f>
        <v>10</v>
      </c>
      <c r="H22868">
        <f t="shared" si="1071"/>
        <v>5</v>
      </c>
      <c r="I22868">
        <f t="shared" si="1072"/>
        <v>1</v>
      </c>
      <c r="J22868" t="str">
        <f t="shared" si="1073"/>
        <v>18-21</v>
      </c>
    </row>
    <row r="22869" spans="1:10">
      <c r="A22869" t="s">
        <v>1396</v>
      </c>
      <c r="B22869" t="s">
        <v>1487</v>
      </c>
      <c r="C22869" s="7">
        <v>44181.0522800926</v>
      </c>
      <c r="D22869" t="str">
        <f>VLOOKUP(A22869,Sheet2!$B$2:$E$1001,3,0)</f>
        <v>video</v>
      </c>
      <c r="E22869" t="str">
        <f>VLOOKUP(A22869,Sheet2!$B$2:$E$1001,4,0)</f>
        <v>culture</v>
      </c>
      <c r="F22869" t="str">
        <f>VLOOKUP(B22869,Sheet3!$B$2:$D$17,2,0)</f>
        <v>positive</v>
      </c>
      <c r="G22869">
        <f>VLOOKUP(B22869,Sheet3!$B$2:$D$17,3,0)</f>
        <v>70</v>
      </c>
      <c r="H22869">
        <f t="shared" si="1071"/>
        <v>12</v>
      </c>
      <c r="I22869">
        <f t="shared" si="1072"/>
        <v>3</v>
      </c>
      <c r="J22869" t="str">
        <f t="shared" si="1073"/>
        <v>0-3</v>
      </c>
    </row>
    <row r="22870" spans="1:10">
      <c r="A22870" t="s">
        <v>1396</v>
      </c>
      <c r="B22870" t="s">
        <v>1502</v>
      </c>
      <c r="C22870" s="7">
        <v>44308.1739467593</v>
      </c>
      <c r="D22870" t="str">
        <f>VLOOKUP(A22870,Sheet2!$B$2:$E$1001,3,0)</f>
        <v>video</v>
      </c>
      <c r="E22870" t="str">
        <f>VLOOKUP(A22870,Sheet2!$B$2:$E$1001,4,0)</f>
        <v>culture</v>
      </c>
      <c r="F22870" t="str">
        <f>VLOOKUP(B22870,Sheet3!$B$2:$D$17,2,0)</f>
        <v>negative</v>
      </c>
      <c r="G22870">
        <f>VLOOKUP(B22870,Sheet3!$B$2:$D$17,3,0)</f>
        <v>15</v>
      </c>
      <c r="H22870">
        <f t="shared" si="1071"/>
        <v>4</v>
      </c>
      <c r="I22870">
        <f t="shared" si="1072"/>
        <v>4</v>
      </c>
      <c r="J22870" t="str">
        <f t="shared" si="1073"/>
        <v>3-6</v>
      </c>
    </row>
    <row r="22871" customFormat="1" spans="1:10">
      <c r="A22871" t="s">
        <v>1396</v>
      </c>
      <c r="B22871" t="s">
        <v>1501</v>
      </c>
      <c r="C22871" s="7">
        <v>44116.1659490741</v>
      </c>
      <c r="D22871" t="str">
        <f>VLOOKUP(A22871,Sheet2!$B$2:$E$1001,3,0)</f>
        <v>video</v>
      </c>
      <c r="E22871" t="str">
        <f>VLOOKUP(A22871,Sheet2!$B$2:$E$1001,4,0)</f>
        <v>culture</v>
      </c>
      <c r="F22871" t="str">
        <f>VLOOKUP(B22871,Sheet3!$B$2:$D$17,2,0)</f>
        <v>neutral</v>
      </c>
      <c r="G22871">
        <f>VLOOKUP(B22871,Sheet3!$B$2:$D$17,3,0)</f>
        <v>35</v>
      </c>
      <c r="H22871">
        <f t="shared" si="1071"/>
        <v>10</v>
      </c>
      <c r="I22871">
        <f t="shared" si="1072"/>
        <v>1</v>
      </c>
      <c r="J22871" t="str">
        <f t="shared" si="1073"/>
        <v>3-6</v>
      </c>
    </row>
    <row r="22872" spans="1:10">
      <c r="A22872" t="s">
        <v>1396</v>
      </c>
      <c r="B22872" t="s">
        <v>1485</v>
      </c>
      <c r="C22872" s="7">
        <v>44050.7300810185</v>
      </c>
      <c r="D22872" t="str">
        <f>VLOOKUP(A22872,Sheet2!$B$2:$E$1001,3,0)</f>
        <v>video</v>
      </c>
      <c r="E22872" t="str">
        <f>VLOOKUP(A22872,Sheet2!$B$2:$E$1001,4,0)</f>
        <v>culture</v>
      </c>
      <c r="F22872" t="str">
        <f>VLOOKUP(B22872,Sheet3!$B$2:$D$17,2,0)</f>
        <v>positive</v>
      </c>
      <c r="G22872">
        <f>VLOOKUP(B22872,Sheet3!$B$2:$D$17,3,0)</f>
        <v>60</v>
      </c>
      <c r="H22872">
        <f t="shared" si="1071"/>
        <v>8</v>
      </c>
      <c r="I22872">
        <f t="shared" si="1072"/>
        <v>5</v>
      </c>
      <c r="J22872" t="str">
        <f t="shared" si="1073"/>
        <v>15-18</v>
      </c>
    </row>
    <row r="22873" spans="1:10">
      <c r="A22873" t="s">
        <v>1396</v>
      </c>
      <c r="B22873" t="s">
        <v>1496</v>
      </c>
      <c r="C22873" s="7">
        <v>44186.8224652778</v>
      </c>
      <c r="D22873" t="str">
        <f>VLOOKUP(A22873,Sheet2!$B$2:$E$1001,3,0)</f>
        <v>video</v>
      </c>
      <c r="E22873" t="str">
        <f>VLOOKUP(A22873,Sheet2!$B$2:$E$1001,4,0)</f>
        <v>culture</v>
      </c>
      <c r="F22873" t="str">
        <f>VLOOKUP(B22873,Sheet3!$B$2:$D$17,2,0)</f>
        <v>positive</v>
      </c>
      <c r="G22873">
        <f>VLOOKUP(B22873,Sheet3!$B$2:$D$17,3,0)</f>
        <v>70</v>
      </c>
      <c r="H22873">
        <f t="shared" si="1071"/>
        <v>12</v>
      </c>
      <c r="I22873">
        <f t="shared" si="1072"/>
        <v>1</v>
      </c>
      <c r="J22873" t="str">
        <f t="shared" si="1073"/>
        <v>18-21</v>
      </c>
    </row>
    <row r="22874" spans="1:10">
      <c r="A22874" t="s">
        <v>1396</v>
      </c>
      <c r="B22874" t="s">
        <v>1495</v>
      </c>
      <c r="C22874" s="7">
        <v>44203.8295138889</v>
      </c>
      <c r="D22874" t="str">
        <f>VLOOKUP(A22874,Sheet2!$B$2:$E$1001,3,0)</f>
        <v>video</v>
      </c>
      <c r="E22874" t="str">
        <f>VLOOKUP(A22874,Sheet2!$B$2:$E$1001,4,0)</f>
        <v>culture</v>
      </c>
      <c r="F22874" t="str">
        <f>VLOOKUP(B22874,Sheet3!$B$2:$D$17,2,0)</f>
        <v>positive</v>
      </c>
      <c r="G22874">
        <f>VLOOKUP(B22874,Sheet3!$B$2:$D$17,3,0)</f>
        <v>75</v>
      </c>
      <c r="H22874">
        <f t="shared" si="1071"/>
        <v>1</v>
      </c>
      <c r="I22874">
        <f t="shared" si="1072"/>
        <v>4</v>
      </c>
      <c r="J22874" t="str">
        <f t="shared" si="1073"/>
        <v>18-21</v>
      </c>
    </row>
    <row r="22875" spans="1:10">
      <c r="A22875" t="s">
        <v>1396</v>
      </c>
      <c r="B22875" t="s">
        <v>1487</v>
      </c>
      <c r="C22875" s="7">
        <v>44045.5641898148</v>
      </c>
      <c r="D22875" t="str">
        <f>VLOOKUP(A22875,Sheet2!$B$2:$E$1001,3,0)</f>
        <v>video</v>
      </c>
      <c r="E22875" t="str">
        <f>VLOOKUP(A22875,Sheet2!$B$2:$E$1001,4,0)</f>
        <v>culture</v>
      </c>
      <c r="F22875" t="str">
        <f>VLOOKUP(B22875,Sheet3!$B$2:$D$17,2,0)</f>
        <v>positive</v>
      </c>
      <c r="G22875">
        <f>VLOOKUP(B22875,Sheet3!$B$2:$D$17,3,0)</f>
        <v>70</v>
      </c>
      <c r="H22875">
        <f t="shared" si="1071"/>
        <v>8</v>
      </c>
      <c r="I22875">
        <f t="shared" si="1072"/>
        <v>7</v>
      </c>
      <c r="J22875" t="str">
        <f t="shared" si="1073"/>
        <v>12-15</v>
      </c>
    </row>
    <row r="22876" spans="1:10">
      <c r="A22876" t="s">
        <v>1396</v>
      </c>
      <c r="B22876" t="s">
        <v>1503</v>
      </c>
      <c r="C22876" s="7">
        <v>44171.7411921296</v>
      </c>
      <c r="D22876" t="str">
        <f>VLOOKUP(A22876,Sheet2!$B$2:$E$1001,3,0)</f>
        <v>video</v>
      </c>
      <c r="E22876" t="str">
        <f>VLOOKUP(A22876,Sheet2!$B$2:$E$1001,4,0)</f>
        <v>culture</v>
      </c>
      <c r="F22876" t="str">
        <f>VLOOKUP(B22876,Sheet3!$B$2:$D$17,2,0)</f>
        <v>negative</v>
      </c>
      <c r="G22876">
        <f>VLOOKUP(B22876,Sheet3!$B$2:$D$17,3,0)</f>
        <v>12</v>
      </c>
      <c r="H22876">
        <f t="shared" si="1071"/>
        <v>12</v>
      </c>
      <c r="I22876">
        <f t="shared" si="1072"/>
        <v>7</v>
      </c>
      <c r="J22876" t="str">
        <f t="shared" si="1073"/>
        <v>15-18</v>
      </c>
    </row>
    <row r="22877" spans="1:10">
      <c r="A22877" t="s">
        <v>1396</v>
      </c>
      <c r="B22877" t="s">
        <v>1500</v>
      </c>
      <c r="C22877" s="7">
        <v>44222.8817013889</v>
      </c>
      <c r="D22877" t="str">
        <f>VLOOKUP(A22877,Sheet2!$B$2:$E$1001,3,0)</f>
        <v>video</v>
      </c>
      <c r="E22877" t="str">
        <f>VLOOKUP(A22877,Sheet2!$B$2:$E$1001,4,0)</f>
        <v>culture</v>
      </c>
      <c r="F22877" t="str">
        <f>VLOOKUP(B22877,Sheet3!$B$2:$D$17,2,0)</f>
        <v>positive</v>
      </c>
      <c r="G22877">
        <f>VLOOKUP(B22877,Sheet3!$B$2:$D$17,3,0)</f>
        <v>45</v>
      </c>
      <c r="H22877">
        <f t="shared" si="1071"/>
        <v>1</v>
      </c>
      <c r="I22877">
        <f t="shared" si="1072"/>
        <v>2</v>
      </c>
      <c r="J22877" t="str">
        <f t="shared" si="1073"/>
        <v>21-24</v>
      </c>
    </row>
    <row r="22878" spans="1:10">
      <c r="A22878" t="s">
        <v>1396</v>
      </c>
      <c r="B22878" t="s">
        <v>1498</v>
      </c>
      <c r="C22878" s="7">
        <v>44039.9718171296</v>
      </c>
      <c r="D22878" t="str">
        <f>VLOOKUP(A22878,Sheet2!$B$2:$E$1001,3,0)</f>
        <v>video</v>
      </c>
      <c r="E22878" t="str">
        <f>VLOOKUP(A22878,Sheet2!$B$2:$E$1001,4,0)</f>
        <v>culture</v>
      </c>
      <c r="F22878" t="str">
        <f>VLOOKUP(B22878,Sheet3!$B$2:$D$17,2,0)</f>
        <v>positive</v>
      </c>
      <c r="G22878">
        <f>VLOOKUP(B22878,Sheet3!$B$2:$D$17,3,0)</f>
        <v>50</v>
      </c>
      <c r="H22878">
        <f t="shared" si="1071"/>
        <v>7</v>
      </c>
      <c r="I22878">
        <f t="shared" si="1072"/>
        <v>1</v>
      </c>
      <c r="J22878" t="str">
        <f t="shared" si="1073"/>
        <v>21-24</v>
      </c>
    </row>
    <row r="22879" spans="1:10">
      <c r="A22879" t="s">
        <v>1396</v>
      </c>
      <c r="B22879" t="s">
        <v>1492</v>
      </c>
      <c r="C22879" s="7">
        <v>44087.6099074074</v>
      </c>
      <c r="D22879" t="str">
        <f>VLOOKUP(A22879,Sheet2!$B$2:$E$1001,3,0)</f>
        <v>video</v>
      </c>
      <c r="E22879" t="str">
        <f>VLOOKUP(A22879,Sheet2!$B$2:$E$1001,4,0)</f>
        <v>culture</v>
      </c>
      <c r="F22879" t="str">
        <f>VLOOKUP(B22879,Sheet3!$B$2:$D$17,2,0)</f>
        <v>neutral</v>
      </c>
      <c r="G22879">
        <f>VLOOKUP(B22879,Sheet3!$B$2:$D$17,3,0)</f>
        <v>20</v>
      </c>
      <c r="H22879">
        <f t="shared" si="1071"/>
        <v>9</v>
      </c>
      <c r="I22879">
        <f t="shared" si="1072"/>
        <v>7</v>
      </c>
      <c r="J22879" t="str">
        <f t="shared" si="1073"/>
        <v>12-15</v>
      </c>
    </row>
    <row r="22880" spans="1:10">
      <c r="A22880" t="s">
        <v>1396</v>
      </c>
      <c r="B22880" t="s">
        <v>1501</v>
      </c>
      <c r="C22880" s="7">
        <v>44156.4975115741</v>
      </c>
      <c r="D22880" t="str">
        <f>VLOOKUP(A22880,Sheet2!$B$2:$E$1001,3,0)</f>
        <v>video</v>
      </c>
      <c r="E22880" t="str">
        <f>VLOOKUP(A22880,Sheet2!$B$2:$E$1001,4,0)</f>
        <v>culture</v>
      </c>
      <c r="F22880" t="str">
        <f>VLOOKUP(B22880,Sheet3!$B$2:$D$17,2,0)</f>
        <v>neutral</v>
      </c>
      <c r="G22880">
        <f>VLOOKUP(B22880,Sheet3!$B$2:$D$17,3,0)</f>
        <v>35</v>
      </c>
      <c r="H22880">
        <f t="shared" si="1071"/>
        <v>11</v>
      </c>
      <c r="I22880">
        <f t="shared" si="1072"/>
        <v>6</v>
      </c>
      <c r="J22880" t="str">
        <f t="shared" si="1073"/>
        <v>9-12</v>
      </c>
    </row>
    <row r="22881" customFormat="1" spans="1:10">
      <c r="A22881" t="s">
        <v>1396</v>
      </c>
      <c r="B22881" t="s">
        <v>1494</v>
      </c>
      <c r="C22881" s="7">
        <v>44145.6669444444</v>
      </c>
      <c r="D22881" t="str">
        <f>VLOOKUP(A22881,Sheet2!$B$2:$E$1001,3,0)</f>
        <v>video</v>
      </c>
      <c r="E22881" t="str">
        <f>VLOOKUP(A22881,Sheet2!$B$2:$E$1001,4,0)</f>
        <v>culture</v>
      </c>
      <c r="F22881" t="str">
        <f>VLOOKUP(B22881,Sheet3!$B$2:$D$17,2,0)</f>
        <v>positive</v>
      </c>
      <c r="G22881">
        <f>VLOOKUP(B22881,Sheet3!$B$2:$D$17,3,0)</f>
        <v>65</v>
      </c>
      <c r="H22881">
        <f t="shared" si="1071"/>
        <v>11</v>
      </c>
      <c r="I22881">
        <f t="shared" si="1072"/>
        <v>2</v>
      </c>
      <c r="J22881" t="str">
        <f t="shared" si="1073"/>
        <v>15-18</v>
      </c>
    </row>
    <row r="22882" spans="1:10">
      <c r="A22882" t="s">
        <v>1396</v>
      </c>
      <c r="B22882" t="s">
        <v>1495</v>
      </c>
      <c r="C22882" s="7">
        <v>44071.9212847222</v>
      </c>
      <c r="D22882" t="str">
        <f>VLOOKUP(A22882,Sheet2!$B$2:$E$1001,3,0)</f>
        <v>video</v>
      </c>
      <c r="E22882" t="str">
        <f>VLOOKUP(A22882,Sheet2!$B$2:$E$1001,4,0)</f>
        <v>culture</v>
      </c>
      <c r="F22882" t="str">
        <f>VLOOKUP(B22882,Sheet3!$B$2:$D$17,2,0)</f>
        <v>positive</v>
      </c>
      <c r="G22882">
        <f>VLOOKUP(B22882,Sheet3!$B$2:$D$17,3,0)</f>
        <v>75</v>
      </c>
      <c r="H22882">
        <f t="shared" si="1071"/>
        <v>8</v>
      </c>
      <c r="I22882">
        <f t="shared" si="1072"/>
        <v>5</v>
      </c>
      <c r="J22882" t="str">
        <f t="shared" si="1073"/>
        <v>21-24</v>
      </c>
    </row>
    <row r="22883" spans="1:10">
      <c r="A22883" t="s">
        <v>1396</v>
      </c>
      <c r="B22883" t="s">
        <v>1501</v>
      </c>
      <c r="C22883" s="7">
        <v>44097.4732175926</v>
      </c>
      <c r="D22883" t="str">
        <f>VLOOKUP(A22883,Sheet2!$B$2:$E$1001,3,0)</f>
        <v>video</v>
      </c>
      <c r="E22883" t="str">
        <f>VLOOKUP(A22883,Sheet2!$B$2:$E$1001,4,0)</f>
        <v>culture</v>
      </c>
      <c r="F22883" t="str">
        <f>VLOOKUP(B22883,Sheet3!$B$2:$D$17,2,0)</f>
        <v>neutral</v>
      </c>
      <c r="G22883">
        <f>VLOOKUP(B22883,Sheet3!$B$2:$D$17,3,0)</f>
        <v>35</v>
      </c>
      <c r="H22883">
        <f t="shared" si="1071"/>
        <v>9</v>
      </c>
      <c r="I22883">
        <f t="shared" si="1072"/>
        <v>3</v>
      </c>
      <c r="J22883" t="str">
        <f t="shared" si="1073"/>
        <v>9-12</v>
      </c>
    </row>
    <row r="22884" spans="1:10">
      <c r="A22884" t="s">
        <v>1396</v>
      </c>
      <c r="B22884" t="s">
        <v>1501</v>
      </c>
      <c r="C22884" s="7">
        <v>44173.4780787037</v>
      </c>
      <c r="D22884" t="str">
        <f>VLOOKUP(A22884,Sheet2!$B$2:$E$1001,3,0)</f>
        <v>video</v>
      </c>
      <c r="E22884" t="str">
        <f>VLOOKUP(A22884,Sheet2!$B$2:$E$1001,4,0)</f>
        <v>culture</v>
      </c>
      <c r="F22884" t="str">
        <f>VLOOKUP(B22884,Sheet3!$B$2:$D$17,2,0)</f>
        <v>neutral</v>
      </c>
      <c r="G22884">
        <f>VLOOKUP(B22884,Sheet3!$B$2:$D$17,3,0)</f>
        <v>35</v>
      </c>
      <c r="H22884">
        <f t="shared" si="1071"/>
        <v>12</v>
      </c>
      <c r="I22884">
        <f t="shared" si="1072"/>
        <v>2</v>
      </c>
      <c r="J22884" t="str">
        <f t="shared" si="1073"/>
        <v>9-12</v>
      </c>
    </row>
    <row r="22885" spans="1:10">
      <c r="A22885" t="s">
        <v>1396</v>
      </c>
      <c r="B22885" t="s">
        <v>1503</v>
      </c>
      <c r="C22885" s="7">
        <v>44019.7959837963</v>
      </c>
      <c r="D22885" t="str">
        <f>VLOOKUP(A22885,Sheet2!$B$2:$E$1001,3,0)</f>
        <v>video</v>
      </c>
      <c r="E22885" t="str">
        <f>VLOOKUP(A22885,Sheet2!$B$2:$E$1001,4,0)</f>
        <v>culture</v>
      </c>
      <c r="F22885" t="str">
        <f>VLOOKUP(B22885,Sheet3!$B$2:$D$17,2,0)</f>
        <v>negative</v>
      </c>
      <c r="G22885">
        <f>VLOOKUP(B22885,Sheet3!$B$2:$D$17,3,0)</f>
        <v>12</v>
      </c>
      <c r="H22885">
        <f t="shared" si="1071"/>
        <v>7</v>
      </c>
      <c r="I22885">
        <f t="shared" si="1072"/>
        <v>2</v>
      </c>
      <c r="J22885" t="str">
        <f t="shared" si="1073"/>
        <v>18-21</v>
      </c>
    </row>
    <row r="22886" spans="1:10">
      <c r="A22886" t="s">
        <v>1396</v>
      </c>
      <c r="B22886" t="s">
        <v>1495</v>
      </c>
      <c r="C22886" s="7">
        <v>44189.7394791667</v>
      </c>
      <c r="D22886" t="str">
        <f>VLOOKUP(A22886,Sheet2!$B$2:$E$1001,3,0)</f>
        <v>video</v>
      </c>
      <c r="E22886" t="str">
        <f>VLOOKUP(A22886,Sheet2!$B$2:$E$1001,4,0)</f>
        <v>culture</v>
      </c>
      <c r="F22886" t="str">
        <f>VLOOKUP(B22886,Sheet3!$B$2:$D$17,2,0)</f>
        <v>positive</v>
      </c>
      <c r="G22886">
        <f>VLOOKUP(B22886,Sheet3!$B$2:$D$17,3,0)</f>
        <v>75</v>
      </c>
      <c r="H22886">
        <f t="shared" si="1071"/>
        <v>12</v>
      </c>
      <c r="I22886">
        <f t="shared" si="1072"/>
        <v>4</v>
      </c>
      <c r="J22886" t="str">
        <f t="shared" si="1073"/>
        <v>15-18</v>
      </c>
    </row>
    <row r="22887" spans="1:10">
      <c r="A22887" t="s">
        <v>1396</v>
      </c>
      <c r="B22887" t="s">
        <v>1491</v>
      </c>
      <c r="C22887" s="7">
        <v>44224.0642476852</v>
      </c>
      <c r="D22887" t="str">
        <f>VLOOKUP(A22887,Sheet2!$B$2:$E$1001,3,0)</f>
        <v>video</v>
      </c>
      <c r="E22887" t="str">
        <f>VLOOKUP(A22887,Sheet2!$B$2:$E$1001,4,0)</f>
        <v>culture</v>
      </c>
      <c r="F22887" t="str">
        <f>VLOOKUP(B22887,Sheet3!$B$2:$D$17,2,0)</f>
        <v>positive</v>
      </c>
      <c r="G22887">
        <f>VLOOKUP(B22887,Sheet3!$B$2:$D$17,3,0)</f>
        <v>30</v>
      </c>
      <c r="H22887">
        <f t="shared" si="1071"/>
        <v>1</v>
      </c>
      <c r="I22887">
        <f t="shared" si="1072"/>
        <v>4</v>
      </c>
      <c r="J22887" t="str">
        <f t="shared" si="1073"/>
        <v>0-3</v>
      </c>
    </row>
    <row r="22888" spans="1:10">
      <c r="A22888" t="s">
        <v>1396</v>
      </c>
      <c r="B22888" t="s">
        <v>1499</v>
      </c>
      <c r="C22888" s="7">
        <v>44211.245775463</v>
      </c>
      <c r="D22888" t="str">
        <f>VLOOKUP(A22888,Sheet2!$B$2:$E$1001,3,0)</f>
        <v>video</v>
      </c>
      <c r="E22888" t="str">
        <f>VLOOKUP(A22888,Sheet2!$B$2:$E$1001,4,0)</f>
        <v>culture</v>
      </c>
      <c r="F22888" t="str">
        <f>VLOOKUP(B22888,Sheet3!$B$2:$D$17,2,0)</f>
        <v>negative</v>
      </c>
      <c r="G22888">
        <f>VLOOKUP(B22888,Sheet3!$B$2:$D$17,3,0)</f>
        <v>10</v>
      </c>
      <c r="H22888">
        <f t="shared" si="1071"/>
        <v>1</v>
      </c>
      <c r="I22888">
        <f t="shared" si="1072"/>
        <v>5</v>
      </c>
      <c r="J22888" t="str">
        <f t="shared" si="1073"/>
        <v>3-6</v>
      </c>
    </row>
    <row r="22889" spans="1:10">
      <c r="A22889" t="s">
        <v>1396</v>
      </c>
      <c r="B22889" t="s">
        <v>1488</v>
      </c>
      <c r="C22889" s="7">
        <v>44044.4157060185</v>
      </c>
      <c r="D22889" t="str">
        <f>VLOOKUP(A22889,Sheet2!$B$2:$E$1001,3,0)</f>
        <v>video</v>
      </c>
      <c r="E22889" t="str">
        <f>VLOOKUP(A22889,Sheet2!$B$2:$E$1001,4,0)</f>
        <v>culture</v>
      </c>
      <c r="F22889" t="str">
        <f>VLOOKUP(B22889,Sheet3!$B$2:$D$17,2,0)</f>
        <v>negative</v>
      </c>
      <c r="G22889">
        <f>VLOOKUP(B22889,Sheet3!$B$2:$D$17,3,0)</f>
        <v>0</v>
      </c>
      <c r="H22889">
        <f t="shared" si="1071"/>
        <v>8</v>
      </c>
      <c r="I22889">
        <f t="shared" si="1072"/>
        <v>6</v>
      </c>
      <c r="J22889" t="str">
        <f t="shared" si="1073"/>
        <v>9-12</v>
      </c>
    </row>
    <row r="22890" spans="1:10">
      <c r="A22890" t="s">
        <v>1396</v>
      </c>
      <c r="B22890" t="s">
        <v>1491</v>
      </c>
      <c r="C22890" s="7">
        <v>44225.7364699074</v>
      </c>
      <c r="D22890" t="str">
        <f>VLOOKUP(A22890,Sheet2!$B$2:$E$1001,3,0)</f>
        <v>video</v>
      </c>
      <c r="E22890" t="str">
        <f>VLOOKUP(A22890,Sheet2!$B$2:$E$1001,4,0)</f>
        <v>culture</v>
      </c>
      <c r="F22890" t="str">
        <f>VLOOKUP(B22890,Sheet3!$B$2:$D$17,2,0)</f>
        <v>positive</v>
      </c>
      <c r="G22890">
        <f>VLOOKUP(B22890,Sheet3!$B$2:$D$17,3,0)</f>
        <v>30</v>
      </c>
      <c r="H22890">
        <f t="shared" si="1071"/>
        <v>1</v>
      </c>
      <c r="I22890">
        <f t="shared" si="1072"/>
        <v>5</v>
      </c>
      <c r="J22890" t="str">
        <f t="shared" si="1073"/>
        <v>15-18</v>
      </c>
    </row>
    <row r="22891" customFormat="1" spans="1:10">
      <c r="A22891" t="s">
        <v>1396</v>
      </c>
      <c r="B22891" t="s">
        <v>1501</v>
      </c>
      <c r="C22891" s="7">
        <v>44084.4701041667</v>
      </c>
      <c r="D22891" t="str">
        <f>VLOOKUP(A22891,Sheet2!$B$2:$E$1001,3,0)</f>
        <v>video</v>
      </c>
      <c r="E22891" t="str">
        <f>VLOOKUP(A22891,Sheet2!$B$2:$E$1001,4,0)</f>
        <v>culture</v>
      </c>
      <c r="F22891" t="str">
        <f>VLOOKUP(B22891,Sheet3!$B$2:$D$17,2,0)</f>
        <v>neutral</v>
      </c>
      <c r="G22891">
        <f>VLOOKUP(B22891,Sheet3!$B$2:$D$17,3,0)</f>
        <v>35</v>
      </c>
      <c r="H22891">
        <f t="shared" si="1071"/>
        <v>9</v>
      </c>
      <c r="I22891">
        <f t="shared" si="1072"/>
        <v>4</v>
      </c>
      <c r="J22891" t="str">
        <f t="shared" si="1073"/>
        <v>9-12</v>
      </c>
    </row>
    <row r="22892" spans="1:10">
      <c r="A22892" t="s">
        <v>1396</v>
      </c>
      <c r="B22892" t="s">
        <v>1500</v>
      </c>
      <c r="C22892" s="7">
        <v>44203.097337963</v>
      </c>
      <c r="D22892" t="str">
        <f>VLOOKUP(A22892,Sheet2!$B$2:$E$1001,3,0)</f>
        <v>video</v>
      </c>
      <c r="E22892" t="str">
        <f>VLOOKUP(A22892,Sheet2!$B$2:$E$1001,4,0)</f>
        <v>culture</v>
      </c>
      <c r="F22892" t="str">
        <f>VLOOKUP(B22892,Sheet3!$B$2:$D$17,2,0)</f>
        <v>positive</v>
      </c>
      <c r="G22892">
        <f>VLOOKUP(B22892,Sheet3!$B$2:$D$17,3,0)</f>
        <v>45</v>
      </c>
      <c r="H22892">
        <f t="shared" si="1071"/>
        <v>1</v>
      </c>
      <c r="I22892">
        <f t="shared" si="1072"/>
        <v>4</v>
      </c>
      <c r="J22892" t="str">
        <f t="shared" si="1073"/>
        <v>0-3</v>
      </c>
    </row>
    <row r="22893" spans="1:10">
      <c r="A22893" t="s">
        <v>1396</v>
      </c>
      <c r="B22893" t="s">
        <v>1499</v>
      </c>
      <c r="C22893" s="7">
        <v>44308.3539467593</v>
      </c>
      <c r="D22893" t="str">
        <f>VLOOKUP(A22893,Sheet2!$B$2:$E$1001,3,0)</f>
        <v>video</v>
      </c>
      <c r="E22893" t="str">
        <f>VLOOKUP(A22893,Sheet2!$B$2:$E$1001,4,0)</f>
        <v>culture</v>
      </c>
      <c r="F22893" t="str">
        <f>VLOOKUP(B22893,Sheet3!$B$2:$D$17,2,0)</f>
        <v>negative</v>
      </c>
      <c r="G22893">
        <f>VLOOKUP(B22893,Sheet3!$B$2:$D$17,3,0)</f>
        <v>10</v>
      </c>
      <c r="H22893">
        <f t="shared" si="1071"/>
        <v>4</v>
      </c>
      <c r="I22893">
        <f t="shared" si="1072"/>
        <v>4</v>
      </c>
      <c r="J22893" t="str">
        <f t="shared" si="1073"/>
        <v>6-9</v>
      </c>
    </row>
    <row r="22894" spans="1:10">
      <c r="A22894" t="s">
        <v>1396</v>
      </c>
      <c r="B22894" t="s">
        <v>1492</v>
      </c>
      <c r="C22894" s="7">
        <v>44090.1437152778</v>
      </c>
      <c r="D22894" t="str">
        <f>VLOOKUP(A22894,Sheet2!$B$2:$E$1001,3,0)</f>
        <v>video</v>
      </c>
      <c r="E22894" t="str">
        <f>VLOOKUP(A22894,Sheet2!$B$2:$E$1001,4,0)</f>
        <v>culture</v>
      </c>
      <c r="F22894" t="str">
        <f>VLOOKUP(B22894,Sheet3!$B$2:$D$17,2,0)</f>
        <v>neutral</v>
      </c>
      <c r="G22894">
        <f>VLOOKUP(B22894,Sheet3!$B$2:$D$17,3,0)</f>
        <v>20</v>
      </c>
      <c r="H22894">
        <f t="shared" si="1071"/>
        <v>9</v>
      </c>
      <c r="I22894">
        <f t="shared" si="1072"/>
        <v>3</v>
      </c>
      <c r="J22894" t="str">
        <f t="shared" si="1073"/>
        <v>3-6</v>
      </c>
    </row>
    <row r="22895" spans="1:10">
      <c r="A22895" t="s">
        <v>1396</v>
      </c>
      <c r="B22895" t="s">
        <v>1500</v>
      </c>
      <c r="C22895" s="7">
        <v>44321.4066319444</v>
      </c>
      <c r="D22895" t="str">
        <f>VLOOKUP(A22895,Sheet2!$B$2:$E$1001,3,0)</f>
        <v>video</v>
      </c>
      <c r="E22895" t="str">
        <f>VLOOKUP(A22895,Sheet2!$B$2:$E$1001,4,0)</f>
        <v>culture</v>
      </c>
      <c r="F22895" t="str">
        <f>VLOOKUP(B22895,Sheet3!$B$2:$D$17,2,0)</f>
        <v>positive</v>
      </c>
      <c r="G22895">
        <f>VLOOKUP(B22895,Sheet3!$B$2:$D$17,3,0)</f>
        <v>45</v>
      </c>
      <c r="H22895">
        <f t="shared" si="1071"/>
        <v>5</v>
      </c>
      <c r="I22895">
        <f t="shared" si="1072"/>
        <v>3</v>
      </c>
      <c r="J22895" t="str">
        <f t="shared" si="1073"/>
        <v>9-12</v>
      </c>
    </row>
    <row r="22896" spans="1:10">
      <c r="A22896" t="s">
        <v>1396</v>
      </c>
      <c r="B22896" t="s">
        <v>1491</v>
      </c>
      <c r="C22896" s="7">
        <v>44053.7375231481</v>
      </c>
      <c r="D22896" t="str">
        <f>VLOOKUP(A22896,Sheet2!$B$2:$E$1001,3,0)</f>
        <v>video</v>
      </c>
      <c r="E22896" t="str">
        <f>VLOOKUP(A22896,Sheet2!$B$2:$E$1001,4,0)</f>
        <v>culture</v>
      </c>
      <c r="F22896" t="str">
        <f>VLOOKUP(B22896,Sheet3!$B$2:$D$17,2,0)</f>
        <v>positive</v>
      </c>
      <c r="G22896">
        <f>VLOOKUP(B22896,Sheet3!$B$2:$D$17,3,0)</f>
        <v>30</v>
      </c>
      <c r="H22896">
        <f t="shared" si="1071"/>
        <v>8</v>
      </c>
      <c r="I22896">
        <f t="shared" si="1072"/>
        <v>1</v>
      </c>
      <c r="J22896" t="str">
        <f t="shared" si="1073"/>
        <v>15-18</v>
      </c>
    </row>
    <row r="22897" spans="1:10">
      <c r="A22897" t="s">
        <v>1396</v>
      </c>
      <c r="B22897" t="s">
        <v>1491</v>
      </c>
      <c r="C22897" s="7">
        <v>44292.4827546296</v>
      </c>
      <c r="D22897" t="str">
        <f>VLOOKUP(A22897,Sheet2!$B$2:$E$1001,3,0)</f>
        <v>video</v>
      </c>
      <c r="E22897" t="str">
        <f>VLOOKUP(A22897,Sheet2!$B$2:$E$1001,4,0)</f>
        <v>culture</v>
      </c>
      <c r="F22897" t="str">
        <f>VLOOKUP(B22897,Sheet3!$B$2:$D$17,2,0)</f>
        <v>positive</v>
      </c>
      <c r="G22897">
        <f>VLOOKUP(B22897,Sheet3!$B$2:$D$17,3,0)</f>
        <v>30</v>
      </c>
      <c r="H22897">
        <f t="shared" si="1071"/>
        <v>4</v>
      </c>
      <c r="I22897">
        <f t="shared" si="1072"/>
        <v>2</v>
      </c>
      <c r="J22897" t="str">
        <f t="shared" si="1073"/>
        <v>9-12</v>
      </c>
    </row>
    <row r="22898" spans="1:10">
      <c r="A22898" t="s">
        <v>1396</v>
      </c>
      <c r="B22898" t="s">
        <v>1487</v>
      </c>
      <c r="C22898" s="7">
        <v>44004.8387847222</v>
      </c>
      <c r="D22898" t="str">
        <f>VLOOKUP(A22898,Sheet2!$B$2:$E$1001,3,0)</f>
        <v>video</v>
      </c>
      <c r="E22898" t="str">
        <f>VLOOKUP(A22898,Sheet2!$B$2:$E$1001,4,0)</f>
        <v>culture</v>
      </c>
      <c r="F22898" t="str">
        <f>VLOOKUP(B22898,Sheet3!$B$2:$D$17,2,0)</f>
        <v>positive</v>
      </c>
      <c r="G22898">
        <f>VLOOKUP(B22898,Sheet3!$B$2:$D$17,3,0)</f>
        <v>70</v>
      </c>
      <c r="H22898">
        <f t="shared" si="1071"/>
        <v>6</v>
      </c>
      <c r="I22898">
        <f t="shared" si="1072"/>
        <v>1</v>
      </c>
      <c r="J22898" t="str">
        <f t="shared" si="1073"/>
        <v>18-21</v>
      </c>
    </row>
    <row r="22899" spans="1:10">
      <c r="A22899" t="s">
        <v>1396</v>
      </c>
      <c r="B22899" t="s">
        <v>1491</v>
      </c>
      <c r="C22899" s="7">
        <v>44292.7083796296</v>
      </c>
      <c r="D22899" t="str">
        <f>VLOOKUP(A22899,Sheet2!$B$2:$E$1001,3,0)</f>
        <v>video</v>
      </c>
      <c r="E22899" t="str">
        <f>VLOOKUP(A22899,Sheet2!$B$2:$E$1001,4,0)</f>
        <v>culture</v>
      </c>
      <c r="F22899" t="str">
        <f>VLOOKUP(B22899,Sheet3!$B$2:$D$17,2,0)</f>
        <v>positive</v>
      </c>
      <c r="G22899">
        <f>VLOOKUP(B22899,Sheet3!$B$2:$D$17,3,0)</f>
        <v>30</v>
      </c>
      <c r="H22899">
        <f t="shared" si="1071"/>
        <v>4</v>
      </c>
      <c r="I22899">
        <f t="shared" si="1072"/>
        <v>2</v>
      </c>
      <c r="J22899" t="str">
        <f t="shared" si="1073"/>
        <v>15-18</v>
      </c>
    </row>
    <row r="22900" spans="1:10">
      <c r="A22900" t="s">
        <v>1396</v>
      </c>
      <c r="B22900" t="s">
        <v>1500</v>
      </c>
      <c r="C22900" s="7">
        <v>44343.7878703704</v>
      </c>
      <c r="D22900" t="str">
        <f>VLOOKUP(A22900,Sheet2!$B$2:$E$1001,3,0)</f>
        <v>video</v>
      </c>
      <c r="E22900" t="str">
        <f>VLOOKUP(A22900,Sheet2!$B$2:$E$1001,4,0)</f>
        <v>culture</v>
      </c>
      <c r="F22900" t="str">
        <f>VLOOKUP(B22900,Sheet3!$B$2:$D$17,2,0)</f>
        <v>positive</v>
      </c>
      <c r="G22900">
        <f>VLOOKUP(B22900,Sheet3!$B$2:$D$17,3,0)</f>
        <v>45</v>
      </c>
      <c r="H22900">
        <f t="shared" si="1071"/>
        <v>5</v>
      </c>
      <c r="I22900">
        <f t="shared" si="1072"/>
        <v>4</v>
      </c>
      <c r="J22900" t="str">
        <f t="shared" si="1073"/>
        <v>18-21</v>
      </c>
    </row>
    <row r="22901" customFormat="1" spans="1:10">
      <c r="A22901" t="s">
        <v>1396</v>
      </c>
      <c r="B22901" t="s">
        <v>1488</v>
      </c>
      <c r="C22901" s="7">
        <v>44005.4417708333</v>
      </c>
      <c r="D22901" t="str">
        <f>VLOOKUP(A22901,Sheet2!$B$2:$E$1001,3,0)</f>
        <v>video</v>
      </c>
      <c r="E22901" t="str">
        <f>VLOOKUP(A22901,Sheet2!$B$2:$E$1001,4,0)</f>
        <v>culture</v>
      </c>
      <c r="F22901" t="str">
        <f>VLOOKUP(B22901,Sheet3!$B$2:$D$17,2,0)</f>
        <v>negative</v>
      </c>
      <c r="G22901">
        <f>VLOOKUP(B22901,Sheet3!$B$2:$D$17,3,0)</f>
        <v>0</v>
      </c>
      <c r="H22901">
        <f t="shared" si="1071"/>
        <v>6</v>
      </c>
      <c r="I22901">
        <f t="shared" si="1072"/>
        <v>2</v>
      </c>
      <c r="J22901" t="str">
        <f t="shared" si="1073"/>
        <v>9-12</v>
      </c>
    </row>
    <row r="22902" spans="1:10">
      <c r="A22902" t="s">
        <v>1396</v>
      </c>
      <c r="B22902" t="s">
        <v>1497</v>
      </c>
      <c r="C22902" s="7">
        <v>44159.2832060185</v>
      </c>
      <c r="D22902" t="str">
        <f>VLOOKUP(A22902,Sheet2!$B$2:$E$1001,3,0)</f>
        <v>video</v>
      </c>
      <c r="E22902" t="str">
        <f>VLOOKUP(A22902,Sheet2!$B$2:$E$1001,4,0)</f>
        <v>culture</v>
      </c>
      <c r="F22902" t="str">
        <f>VLOOKUP(B22902,Sheet3!$B$2:$D$17,2,0)</f>
        <v>positive</v>
      </c>
      <c r="G22902">
        <f>VLOOKUP(B22902,Sheet3!$B$2:$D$17,3,0)</f>
        <v>72</v>
      </c>
      <c r="H22902">
        <f t="shared" si="1071"/>
        <v>11</v>
      </c>
      <c r="I22902">
        <f t="shared" si="1072"/>
        <v>2</v>
      </c>
      <c r="J22902" t="str">
        <f t="shared" si="1073"/>
        <v>6-9</v>
      </c>
    </row>
    <row r="22903" spans="1:10">
      <c r="A22903" t="s">
        <v>1396</v>
      </c>
      <c r="B22903" t="s">
        <v>1503</v>
      </c>
      <c r="C22903" s="7">
        <v>44207.871400463</v>
      </c>
      <c r="D22903" t="str">
        <f>VLOOKUP(A22903,Sheet2!$B$2:$E$1001,3,0)</f>
        <v>video</v>
      </c>
      <c r="E22903" t="str">
        <f>VLOOKUP(A22903,Sheet2!$B$2:$E$1001,4,0)</f>
        <v>culture</v>
      </c>
      <c r="F22903" t="str">
        <f>VLOOKUP(B22903,Sheet3!$B$2:$D$17,2,0)</f>
        <v>negative</v>
      </c>
      <c r="G22903">
        <f>VLOOKUP(B22903,Sheet3!$B$2:$D$17,3,0)</f>
        <v>12</v>
      </c>
      <c r="H22903">
        <f t="shared" si="1071"/>
        <v>1</v>
      </c>
      <c r="I22903">
        <f t="shared" si="1072"/>
        <v>1</v>
      </c>
      <c r="J22903" t="str">
        <f t="shared" si="1073"/>
        <v>18-21</v>
      </c>
    </row>
    <row r="22904" spans="1:10">
      <c r="A22904" t="s">
        <v>1397</v>
      </c>
      <c r="B22904" t="s">
        <v>1501</v>
      </c>
      <c r="C22904" s="7">
        <v>44146.5326851852</v>
      </c>
      <c r="D22904" t="str">
        <f>VLOOKUP(A22904,Sheet2!$B$2:$E$1001,3,0)</f>
        <v>photo</v>
      </c>
      <c r="E22904" t="str">
        <f>VLOOKUP(A22904,Sheet2!$B$2:$E$1001,4,0)</f>
        <v>education</v>
      </c>
      <c r="F22904" t="str">
        <f>VLOOKUP(B22904,Sheet3!$B$2:$D$17,2,0)</f>
        <v>neutral</v>
      </c>
      <c r="G22904">
        <f>VLOOKUP(B22904,Sheet3!$B$2:$D$17,3,0)</f>
        <v>35</v>
      </c>
      <c r="H22904">
        <f t="shared" si="1071"/>
        <v>11</v>
      </c>
      <c r="I22904">
        <f t="shared" si="1072"/>
        <v>3</v>
      </c>
      <c r="J22904" t="str">
        <f t="shared" si="1073"/>
        <v>12-15</v>
      </c>
    </row>
    <row r="22905" spans="1:10">
      <c r="A22905" t="s">
        <v>1397</v>
      </c>
      <c r="B22905" t="s">
        <v>1488</v>
      </c>
      <c r="C22905" s="7">
        <v>44082.6980092593</v>
      </c>
      <c r="D22905" t="str">
        <f>VLOOKUP(A22905,Sheet2!$B$2:$E$1001,3,0)</f>
        <v>photo</v>
      </c>
      <c r="E22905" t="str">
        <f>VLOOKUP(A22905,Sheet2!$B$2:$E$1001,4,0)</f>
        <v>education</v>
      </c>
      <c r="F22905" t="str">
        <f>VLOOKUP(B22905,Sheet3!$B$2:$D$17,2,0)</f>
        <v>negative</v>
      </c>
      <c r="G22905">
        <f>VLOOKUP(B22905,Sheet3!$B$2:$D$17,3,0)</f>
        <v>0</v>
      </c>
      <c r="H22905">
        <f t="shared" si="1071"/>
        <v>9</v>
      </c>
      <c r="I22905">
        <f t="shared" si="1072"/>
        <v>2</v>
      </c>
      <c r="J22905" t="str">
        <f t="shared" si="1073"/>
        <v>15-18</v>
      </c>
    </row>
    <row r="22906" spans="1:10">
      <c r="A22906" t="s">
        <v>1397</v>
      </c>
      <c r="B22906" t="s">
        <v>1502</v>
      </c>
      <c r="C22906" s="7">
        <v>44263.6348726852</v>
      </c>
      <c r="D22906" t="str">
        <f>VLOOKUP(A22906,Sheet2!$B$2:$E$1001,3,0)</f>
        <v>photo</v>
      </c>
      <c r="E22906" t="str">
        <f>VLOOKUP(A22906,Sheet2!$B$2:$E$1001,4,0)</f>
        <v>education</v>
      </c>
      <c r="F22906" t="str">
        <f>VLOOKUP(B22906,Sheet3!$B$2:$D$17,2,0)</f>
        <v>negative</v>
      </c>
      <c r="G22906">
        <f>VLOOKUP(B22906,Sheet3!$B$2:$D$17,3,0)</f>
        <v>15</v>
      </c>
      <c r="H22906">
        <f t="shared" si="1071"/>
        <v>3</v>
      </c>
      <c r="I22906">
        <f t="shared" si="1072"/>
        <v>1</v>
      </c>
      <c r="J22906" t="str">
        <f t="shared" si="1073"/>
        <v>15-18</v>
      </c>
    </row>
    <row r="22907" spans="1:10">
      <c r="A22907" t="s">
        <v>1397</v>
      </c>
      <c r="B22907" t="s">
        <v>1499</v>
      </c>
      <c r="C22907" s="7">
        <v>44208.7521643518</v>
      </c>
      <c r="D22907" t="str">
        <f>VLOOKUP(A22907,Sheet2!$B$2:$E$1001,3,0)</f>
        <v>photo</v>
      </c>
      <c r="E22907" t="str">
        <f>VLOOKUP(A22907,Sheet2!$B$2:$E$1001,4,0)</f>
        <v>education</v>
      </c>
      <c r="F22907" t="str">
        <f>VLOOKUP(B22907,Sheet3!$B$2:$D$17,2,0)</f>
        <v>negative</v>
      </c>
      <c r="G22907">
        <f>VLOOKUP(B22907,Sheet3!$B$2:$D$17,3,0)</f>
        <v>10</v>
      </c>
      <c r="H22907">
        <f t="shared" si="1071"/>
        <v>1</v>
      </c>
      <c r="I22907">
        <f t="shared" si="1072"/>
        <v>2</v>
      </c>
      <c r="J22907" t="str">
        <f t="shared" si="1073"/>
        <v>18-21</v>
      </c>
    </row>
    <row r="22908" spans="1:10">
      <c r="A22908" t="s">
        <v>1397</v>
      </c>
      <c r="B22908" t="s">
        <v>1503</v>
      </c>
      <c r="C22908" s="7">
        <v>44174.3043402778</v>
      </c>
      <c r="D22908" t="str">
        <f>VLOOKUP(A22908,Sheet2!$B$2:$E$1001,3,0)</f>
        <v>photo</v>
      </c>
      <c r="E22908" t="str">
        <f>VLOOKUP(A22908,Sheet2!$B$2:$E$1001,4,0)</f>
        <v>education</v>
      </c>
      <c r="F22908" t="str">
        <f>VLOOKUP(B22908,Sheet3!$B$2:$D$17,2,0)</f>
        <v>negative</v>
      </c>
      <c r="G22908">
        <f>VLOOKUP(B22908,Sheet3!$B$2:$D$17,3,0)</f>
        <v>12</v>
      </c>
      <c r="H22908">
        <f t="shared" si="1071"/>
        <v>12</v>
      </c>
      <c r="I22908">
        <f t="shared" si="1072"/>
        <v>3</v>
      </c>
      <c r="J22908" t="str">
        <f t="shared" si="1073"/>
        <v>6-9</v>
      </c>
    </row>
    <row r="22909" spans="1:10">
      <c r="A22909" t="s">
        <v>1397</v>
      </c>
      <c r="B22909" t="s">
        <v>1485</v>
      </c>
      <c r="C22909" s="7">
        <v>44025.5598842593</v>
      </c>
      <c r="D22909" t="str">
        <f>VLOOKUP(A22909,Sheet2!$B$2:$E$1001,3,0)</f>
        <v>photo</v>
      </c>
      <c r="E22909" t="str">
        <f>VLOOKUP(A22909,Sheet2!$B$2:$E$1001,4,0)</f>
        <v>education</v>
      </c>
      <c r="F22909" t="str">
        <f>VLOOKUP(B22909,Sheet3!$B$2:$D$17,2,0)</f>
        <v>positive</v>
      </c>
      <c r="G22909">
        <f>VLOOKUP(B22909,Sheet3!$B$2:$D$17,3,0)</f>
        <v>60</v>
      </c>
      <c r="H22909">
        <f t="shared" si="1071"/>
        <v>7</v>
      </c>
      <c r="I22909">
        <f t="shared" si="1072"/>
        <v>1</v>
      </c>
      <c r="J22909" t="str">
        <f t="shared" si="1073"/>
        <v>12-15</v>
      </c>
    </row>
    <row r="22910" spans="1:10">
      <c r="A22910" t="s">
        <v>1397</v>
      </c>
      <c r="B22910" t="s">
        <v>1497</v>
      </c>
      <c r="C22910" s="7">
        <v>44008.9399537037</v>
      </c>
      <c r="D22910" t="str">
        <f>VLOOKUP(A22910,Sheet2!$B$2:$E$1001,3,0)</f>
        <v>photo</v>
      </c>
      <c r="E22910" t="str">
        <f>VLOOKUP(A22910,Sheet2!$B$2:$E$1001,4,0)</f>
        <v>education</v>
      </c>
      <c r="F22910" t="str">
        <f>VLOOKUP(B22910,Sheet3!$B$2:$D$17,2,0)</f>
        <v>positive</v>
      </c>
      <c r="G22910">
        <f>VLOOKUP(B22910,Sheet3!$B$2:$D$17,3,0)</f>
        <v>72</v>
      </c>
      <c r="H22910">
        <f t="shared" si="1071"/>
        <v>6</v>
      </c>
      <c r="I22910">
        <f t="shared" si="1072"/>
        <v>5</v>
      </c>
      <c r="J22910" t="str">
        <f t="shared" si="1073"/>
        <v>21-24</v>
      </c>
    </row>
    <row r="22911" spans="1:10">
      <c r="A22911" t="s">
        <v>1397</v>
      </c>
      <c r="B22911" t="s">
        <v>1497</v>
      </c>
      <c r="C22911" s="7">
        <v>44211.1934722222</v>
      </c>
      <c r="D22911" t="str">
        <f>VLOOKUP(A22911,Sheet2!$B$2:$E$1001,3,0)</f>
        <v>photo</v>
      </c>
      <c r="E22911" t="str">
        <f>VLOOKUP(A22911,Sheet2!$B$2:$E$1001,4,0)</f>
        <v>education</v>
      </c>
      <c r="F22911" t="str">
        <f>VLOOKUP(B22911,Sheet3!$B$2:$D$17,2,0)</f>
        <v>positive</v>
      </c>
      <c r="G22911">
        <f>VLOOKUP(B22911,Sheet3!$B$2:$D$17,3,0)</f>
        <v>72</v>
      </c>
      <c r="H22911">
        <f t="shared" si="1071"/>
        <v>1</v>
      </c>
      <c r="I22911">
        <f t="shared" si="1072"/>
        <v>5</v>
      </c>
      <c r="J22911" t="str">
        <f t="shared" si="1073"/>
        <v>3-6</v>
      </c>
    </row>
    <row r="22912" spans="1:10">
      <c r="A22912" t="s">
        <v>1397</v>
      </c>
      <c r="B22912" t="s">
        <v>1488</v>
      </c>
      <c r="C22912" s="7">
        <v>44034.8677430556</v>
      </c>
      <c r="D22912" t="str">
        <f>VLOOKUP(A22912,Sheet2!$B$2:$E$1001,3,0)</f>
        <v>photo</v>
      </c>
      <c r="E22912" t="str">
        <f>VLOOKUP(A22912,Sheet2!$B$2:$E$1001,4,0)</f>
        <v>education</v>
      </c>
      <c r="F22912" t="str">
        <f>VLOOKUP(B22912,Sheet3!$B$2:$D$17,2,0)</f>
        <v>negative</v>
      </c>
      <c r="G22912">
        <f>VLOOKUP(B22912,Sheet3!$B$2:$D$17,3,0)</f>
        <v>0</v>
      </c>
      <c r="H22912">
        <f t="shared" si="1071"/>
        <v>7</v>
      </c>
      <c r="I22912">
        <f t="shared" si="1072"/>
        <v>3</v>
      </c>
      <c r="J22912" t="str">
        <f t="shared" si="1073"/>
        <v>18-21</v>
      </c>
    </row>
    <row r="22913" customFormat="1" spans="1:10">
      <c r="A22913" t="s">
        <v>1397</v>
      </c>
      <c r="B22913" t="s">
        <v>1487</v>
      </c>
      <c r="C22913" s="7">
        <v>44192.0991782407</v>
      </c>
      <c r="D22913" t="str">
        <f>VLOOKUP(A22913,Sheet2!$B$2:$E$1001,3,0)</f>
        <v>photo</v>
      </c>
      <c r="E22913" t="str">
        <f>VLOOKUP(A22913,Sheet2!$B$2:$E$1001,4,0)</f>
        <v>education</v>
      </c>
      <c r="F22913" t="str">
        <f>VLOOKUP(B22913,Sheet3!$B$2:$D$17,2,0)</f>
        <v>positive</v>
      </c>
      <c r="G22913">
        <f>VLOOKUP(B22913,Sheet3!$B$2:$D$17,3,0)</f>
        <v>70</v>
      </c>
      <c r="H22913">
        <f t="shared" si="1071"/>
        <v>12</v>
      </c>
      <c r="I22913">
        <f t="shared" si="1072"/>
        <v>7</v>
      </c>
      <c r="J22913" t="str">
        <f t="shared" si="1073"/>
        <v>0-3</v>
      </c>
    </row>
    <row r="22914" spans="1:10">
      <c r="A22914" t="s">
        <v>1397</v>
      </c>
      <c r="B22914" t="s">
        <v>1498</v>
      </c>
      <c r="C22914" s="7">
        <v>44026.8794560185</v>
      </c>
      <c r="D22914" t="str">
        <f>VLOOKUP(A22914,Sheet2!$B$2:$E$1001,3,0)</f>
        <v>photo</v>
      </c>
      <c r="E22914" t="str">
        <f>VLOOKUP(A22914,Sheet2!$B$2:$E$1001,4,0)</f>
        <v>education</v>
      </c>
      <c r="F22914" t="str">
        <f>VLOOKUP(B22914,Sheet3!$B$2:$D$17,2,0)</f>
        <v>positive</v>
      </c>
      <c r="G22914">
        <f>VLOOKUP(B22914,Sheet3!$B$2:$D$17,3,0)</f>
        <v>50</v>
      </c>
      <c r="H22914">
        <f t="shared" si="1071"/>
        <v>7</v>
      </c>
      <c r="I22914">
        <f t="shared" si="1072"/>
        <v>2</v>
      </c>
      <c r="J22914" t="str">
        <f t="shared" si="1073"/>
        <v>21-24</v>
      </c>
    </row>
    <row r="22915" spans="1:10">
      <c r="A22915" t="s">
        <v>1397</v>
      </c>
      <c r="B22915" t="s">
        <v>1494</v>
      </c>
      <c r="C22915" s="7">
        <v>44351.0538078704</v>
      </c>
      <c r="D22915" t="str">
        <f>VLOOKUP(A22915,Sheet2!$B$2:$E$1001,3,0)</f>
        <v>photo</v>
      </c>
      <c r="E22915" t="str">
        <f>VLOOKUP(A22915,Sheet2!$B$2:$E$1001,4,0)</f>
        <v>education</v>
      </c>
      <c r="F22915" t="str">
        <f>VLOOKUP(B22915,Sheet3!$B$2:$D$17,2,0)</f>
        <v>positive</v>
      </c>
      <c r="G22915">
        <f>VLOOKUP(B22915,Sheet3!$B$2:$D$17,3,0)</f>
        <v>65</v>
      </c>
      <c r="H22915">
        <f t="shared" ref="H22915:H22978" si="1074">MONTH(C22915)</f>
        <v>6</v>
      </c>
      <c r="I22915">
        <f t="shared" ref="I22915:I22978" si="1075">WEEKDAY(C22915,2)</f>
        <v>5</v>
      </c>
      <c r="J22915" t="str">
        <f t="shared" ref="J22915:J22978" si="1076">TEXT(INT(HOUR(C22915)/3)*3,"0")&amp;"-"&amp;TEXT(INT(HOUR(C22915)/3)*3+3,"0")</f>
        <v>0-3</v>
      </c>
    </row>
    <row r="22916" spans="1:10">
      <c r="A22916" t="s">
        <v>1397</v>
      </c>
      <c r="B22916" t="s">
        <v>1502</v>
      </c>
      <c r="C22916" s="7">
        <v>44108.038587963</v>
      </c>
      <c r="D22916" t="str">
        <f>VLOOKUP(A22916,Sheet2!$B$2:$E$1001,3,0)</f>
        <v>photo</v>
      </c>
      <c r="E22916" t="str">
        <f>VLOOKUP(A22916,Sheet2!$B$2:$E$1001,4,0)</f>
        <v>education</v>
      </c>
      <c r="F22916" t="str">
        <f>VLOOKUP(B22916,Sheet3!$B$2:$D$17,2,0)</f>
        <v>negative</v>
      </c>
      <c r="G22916">
        <f>VLOOKUP(B22916,Sheet3!$B$2:$D$17,3,0)</f>
        <v>15</v>
      </c>
      <c r="H22916">
        <f t="shared" si="1074"/>
        <v>10</v>
      </c>
      <c r="I22916">
        <f t="shared" si="1075"/>
        <v>7</v>
      </c>
      <c r="J22916" t="str">
        <f t="shared" si="1076"/>
        <v>0-3</v>
      </c>
    </row>
    <row r="22917" spans="1:10">
      <c r="A22917" t="s">
        <v>1397</v>
      </c>
      <c r="B22917" t="s">
        <v>1487</v>
      </c>
      <c r="C22917" s="7">
        <v>44118.665474537</v>
      </c>
      <c r="D22917" t="str">
        <f>VLOOKUP(A22917,Sheet2!$B$2:$E$1001,3,0)</f>
        <v>photo</v>
      </c>
      <c r="E22917" t="str">
        <f>VLOOKUP(A22917,Sheet2!$B$2:$E$1001,4,0)</f>
        <v>education</v>
      </c>
      <c r="F22917" t="str">
        <f>VLOOKUP(B22917,Sheet3!$B$2:$D$17,2,0)</f>
        <v>positive</v>
      </c>
      <c r="G22917">
        <f>VLOOKUP(B22917,Sheet3!$B$2:$D$17,3,0)</f>
        <v>70</v>
      </c>
      <c r="H22917">
        <f t="shared" si="1074"/>
        <v>10</v>
      </c>
      <c r="I22917">
        <f t="shared" si="1075"/>
        <v>3</v>
      </c>
      <c r="J22917" t="str">
        <f t="shared" si="1076"/>
        <v>15-18</v>
      </c>
    </row>
    <row r="22918" spans="1:10">
      <c r="A22918" t="s">
        <v>1397</v>
      </c>
      <c r="B22918" t="s">
        <v>1492</v>
      </c>
      <c r="C22918" s="7">
        <v>44022.1790972222</v>
      </c>
      <c r="D22918" t="str">
        <f>VLOOKUP(A22918,Sheet2!$B$2:$E$1001,3,0)</f>
        <v>photo</v>
      </c>
      <c r="E22918" t="str">
        <f>VLOOKUP(A22918,Sheet2!$B$2:$E$1001,4,0)</f>
        <v>education</v>
      </c>
      <c r="F22918" t="str">
        <f>VLOOKUP(B22918,Sheet3!$B$2:$D$17,2,0)</f>
        <v>neutral</v>
      </c>
      <c r="G22918">
        <f>VLOOKUP(B22918,Sheet3!$B$2:$D$17,3,0)</f>
        <v>20</v>
      </c>
      <c r="H22918">
        <f t="shared" si="1074"/>
        <v>7</v>
      </c>
      <c r="I22918">
        <f t="shared" si="1075"/>
        <v>5</v>
      </c>
      <c r="J22918" t="str">
        <f t="shared" si="1076"/>
        <v>3-6</v>
      </c>
    </row>
    <row r="22919" spans="1:10">
      <c r="A22919" t="s">
        <v>1398</v>
      </c>
      <c r="B22919" t="s">
        <v>1488</v>
      </c>
      <c r="C22919" s="7">
        <v>44284.3019791667</v>
      </c>
      <c r="D22919" t="str">
        <f>VLOOKUP(A22919,Sheet2!$B$2:$E$1001,3,0)</f>
        <v>audio</v>
      </c>
      <c r="E22919" t="str">
        <f>VLOOKUP(A22919,Sheet2!$B$2:$E$1001,4,0)</f>
        <v>tennis</v>
      </c>
      <c r="F22919" t="str">
        <f>VLOOKUP(B22919,Sheet3!$B$2:$D$17,2,0)</f>
        <v>negative</v>
      </c>
      <c r="G22919">
        <f>VLOOKUP(B22919,Sheet3!$B$2:$D$17,3,0)</f>
        <v>0</v>
      </c>
      <c r="H22919">
        <f t="shared" si="1074"/>
        <v>3</v>
      </c>
      <c r="I22919">
        <f t="shared" si="1075"/>
        <v>1</v>
      </c>
      <c r="J22919" t="str">
        <f t="shared" si="1076"/>
        <v>6-9</v>
      </c>
    </row>
    <row r="22920" spans="1:10">
      <c r="A22920" t="s">
        <v>1398</v>
      </c>
      <c r="B22920" t="s">
        <v>1488</v>
      </c>
      <c r="C22920" s="7">
        <v>44299.7363888889</v>
      </c>
      <c r="D22920" t="str">
        <f>VLOOKUP(A22920,Sheet2!$B$2:$E$1001,3,0)</f>
        <v>audio</v>
      </c>
      <c r="E22920" t="str">
        <f>VLOOKUP(A22920,Sheet2!$B$2:$E$1001,4,0)</f>
        <v>tennis</v>
      </c>
      <c r="F22920" t="str">
        <f>VLOOKUP(B22920,Sheet3!$B$2:$D$17,2,0)</f>
        <v>negative</v>
      </c>
      <c r="G22920">
        <f>VLOOKUP(B22920,Sheet3!$B$2:$D$17,3,0)</f>
        <v>0</v>
      </c>
      <c r="H22920">
        <f t="shared" si="1074"/>
        <v>4</v>
      </c>
      <c r="I22920">
        <f t="shared" si="1075"/>
        <v>2</v>
      </c>
      <c r="J22920" t="str">
        <f t="shared" si="1076"/>
        <v>15-18</v>
      </c>
    </row>
    <row r="22921" spans="1:10">
      <c r="A22921" t="s">
        <v>1398</v>
      </c>
      <c r="B22921" t="s">
        <v>1501</v>
      </c>
      <c r="C22921" s="7">
        <v>44025.5966550926</v>
      </c>
      <c r="D22921" t="str">
        <f>VLOOKUP(A22921,Sheet2!$B$2:$E$1001,3,0)</f>
        <v>audio</v>
      </c>
      <c r="E22921" t="str">
        <f>VLOOKUP(A22921,Sheet2!$B$2:$E$1001,4,0)</f>
        <v>tennis</v>
      </c>
      <c r="F22921" t="str">
        <f>VLOOKUP(B22921,Sheet3!$B$2:$D$17,2,0)</f>
        <v>neutral</v>
      </c>
      <c r="G22921">
        <f>VLOOKUP(B22921,Sheet3!$B$2:$D$17,3,0)</f>
        <v>35</v>
      </c>
      <c r="H22921">
        <f t="shared" si="1074"/>
        <v>7</v>
      </c>
      <c r="I22921">
        <f t="shared" si="1075"/>
        <v>1</v>
      </c>
      <c r="J22921" t="str">
        <f t="shared" si="1076"/>
        <v>12-15</v>
      </c>
    </row>
    <row r="22922" spans="1:10">
      <c r="A22922" t="s">
        <v>1398</v>
      </c>
      <c r="B22922" t="s">
        <v>1502</v>
      </c>
      <c r="C22922" s="7">
        <v>44185.5235300926</v>
      </c>
      <c r="D22922" t="str">
        <f>VLOOKUP(A22922,Sheet2!$B$2:$E$1001,3,0)</f>
        <v>audio</v>
      </c>
      <c r="E22922" t="str">
        <f>VLOOKUP(A22922,Sheet2!$B$2:$E$1001,4,0)</f>
        <v>tennis</v>
      </c>
      <c r="F22922" t="str">
        <f>VLOOKUP(B22922,Sheet3!$B$2:$D$17,2,0)</f>
        <v>negative</v>
      </c>
      <c r="G22922">
        <f>VLOOKUP(B22922,Sheet3!$B$2:$D$17,3,0)</f>
        <v>15</v>
      </c>
      <c r="H22922">
        <f t="shared" si="1074"/>
        <v>12</v>
      </c>
      <c r="I22922">
        <f t="shared" si="1075"/>
        <v>7</v>
      </c>
      <c r="J22922" t="str">
        <f t="shared" si="1076"/>
        <v>12-15</v>
      </c>
    </row>
    <row r="22923" spans="1:10">
      <c r="A22923" t="s">
        <v>1398</v>
      </c>
      <c r="B22923" t="s">
        <v>1495</v>
      </c>
      <c r="C22923" s="7">
        <v>44192.9588310185</v>
      </c>
      <c r="D22923" t="str">
        <f>VLOOKUP(A22923,Sheet2!$B$2:$E$1001,3,0)</f>
        <v>audio</v>
      </c>
      <c r="E22923" t="str">
        <f>VLOOKUP(A22923,Sheet2!$B$2:$E$1001,4,0)</f>
        <v>tennis</v>
      </c>
      <c r="F22923" t="str">
        <f>VLOOKUP(B22923,Sheet3!$B$2:$D$17,2,0)</f>
        <v>positive</v>
      </c>
      <c r="G22923">
        <f>VLOOKUP(B22923,Sheet3!$B$2:$D$17,3,0)</f>
        <v>75</v>
      </c>
      <c r="H22923">
        <f t="shared" si="1074"/>
        <v>12</v>
      </c>
      <c r="I22923">
        <f t="shared" si="1075"/>
        <v>7</v>
      </c>
      <c r="J22923" t="str">
        <f t="shared" si="1076"/>
        <v>21-24</v>
      </c>
    </row>
    <row r="22924" spans="1:10">
      <c r="A22924" t="s">
        <v>1398</v>
      </c>
      <c r="B22924" t="s">
        <v>1499</v>
      </c>
      <c r="C22924" s="7">
        <v>44174.0811226852</v>
      </c>
      <c r="D22924" t="str">
        <f>VLOOKUP(A22924,Sheet2!$B$2:$E$1001,3,0)</f>
        <v>audio</v>
      </c>
      <c r="E22924" t="str">
        <f>VLOOKUP(A22924,Sheet2!$B$2:$E$1001,4,0)</f>
        <v>tennis</v>
      </c>
      <c r="F22924" t="str">
        <f>VLOOKUP(B22924,Sheet3!$B$2:$D$17,2,0)</f>
        <v>negative</v>
      </c>
      <c r="G22924">
        <f>VLOOKUP(B22924,Sheet3!$B$2:$D$17,3,0)</f>
        <v>10</v>
      </c>
      <c r="H22924">
        <f t="shared" si="1074"/>
        <v>12</v>
      </c>
      <c r="I22924">
        <f t="shared" si="1075"/>
        <v>3</v>
      </c>
      <c r="J22924" t="str">
        <f t="shared" si="1076"/>
        <v>0-3</v>
      </c>
    </row>
    <row r="22925" spans="1:10">
      <c r="A22925" t="s">
        <v>1398</v>
      </c>
      <c r="B22925" t="s">
        <v>1491</v>
      </c>
      <c r="C22925" s="7">
        <v>44267.2063773148</v>
      </c>
      <c r="D22925" t="str">
        <f>VLOOKUP(A22925,Sheet2!$B$2:$E$1001,3,0)</f>
        <v>audio</v>
      </c>
      <c r="E22925" t="str">
        <f>VLOOKUP(A22925,Sheet2!$B$2:$E$1001,4,0)</f>
        <v>tennis</v>
      </c>
      <c r="F22925" t="str">
        <f>VLOOKUP(B22925,Sheet3!$B$2:$D$17,2,0)</f>
        <v>positive</v>
      </c>
      <c r="G22925">
        <f>VLOOKUP(B22925,Sheet3!$B$2:$D$17,3,0)</f>
        <v>30</v>
      </c>
      <c r="H22925">
        <f t="shared" si="1074"/>
        <v>3</v>
      </c>
      <c r="I22925">
        <f t="shared" si="1075"/>
        <v>5</v>
      </c>
      <c r="J22925" t="str">
        <f t="shared" si="1076"/>
        <v>3-6</v>
      </c>
    </row>
    <row r="22926" spans="1:10">
      <c r="A22926" t="s">
        <v>1398</v>
      </c>
      <c r="B22926" t="s">
        <v>1503</v>
      </c>
      <c r="C22926" s="7">
        <v>44244.9453356481</v>
      </c>
      <c r="D22926" t="str">
        <f>VLOOKUP(A22926,Sheet2!$B$2:$E$1001,3,0)</f>
        <v>audio</v>
      </c>
      <c r="E22926" t="str">
        <f>VLOOKUP(A22926,Sheet2!$B$2:$E$1001,4,0)</f>
        <v>tennis</v>
      </c>
      <c r="F22926" t="str">
        <f>VLOOKUP(B22926,Sheet3!$B$2:$D$17,2,0)</f>
        <v>negative</v>
      </c>
      <c r="G22926">
        <f>VLOOKUP(B22926,Sheet3!$B$2:$D$17,3,0)</f>
        <v>12</v>
      </c>
      <c r="H22926">
        <f t="shared" si="1074"/>
        <v>2</v>
      </c>
      <c r="I22926">
        <f t="shared" si="1075"/>
        <v>3</v>
      </c>
      <c r="J22926" t="str">
        <f t="shared" si="1076"/>
        <v>21-24</v>
      </c>
    </row>
    <row r="22927" spans="1:10">
      <c r="A22927" t="s">
        <v>1398</v>
      </c>
      <c r="B22927" t="s">
        <v>1492</v>
      </c>
      <c r="C22927" s="7">
        <v>44183.0585185185</v>
      </c>
      <c r="D22927" t="str">
        <f>VLOOKUP(A22927,Sheet2!$B$2:$E$1001,3,0)</f>
        <v>audio</v>
      </c>
      <c r="E22927" t="str">
        <f>VLOOKUP(A22927,Sheet2!$B$2:$E$1001,4,0)</f>
        <v>tennis</v>
      </c>
      <c r="F22927" t="str">
        <f>VLOOKUP(B22927,Sheet3!$B$2:$D$17,2,0)</f>
        <v>neutral</v>
      </c>
      <c r="G22927">
        <f>VLOOKUP(B22927,Sheet3!$B$2:$D$17,3,0)</f>
        <v>20</v>
      </c>
      <c r="H22927">
        <f t="shared" si="1074"/>
        <v>12</v>
      </c>
      <c r="I22927">
        <f t="shared" si="1075"/>
        <v>5</v>
      </c>
      <c r="J22927" t="str">
        <f t="shared" si="1076"/>
        <v>0-3</v>
      </c>
    </row>
    <row r="22928" customFormat="1" spans="1:10">
      <c r="A22928" t="s">
        <v>1398</v>
      </c>
      <c r="B22928" t="s">
        <v>1502</v>
      </c>
      <c r="C22928" s="7">
        <v>44325.8670833333</v>
      </c>
      <c r="D22928" t="str">
        <f>VLOOKUP(A22928,Sheet2!$B$2:$E$1001,3,0)</f>
        <v>audio</v>
      </c>
      <c r="E22928" t="str">
        <f>VLOOKUP(A22928,Sheet2!$B$2:$E$1001,4,0)</f>
        <v>tennis</v>
      </c>
      <c r="F22928" t="str">
        <f>VLOOKUP(B22928,Sheet3!$B$2:$D$17,2,0)</f>
        <v>negative</v>
      </c>
      <c r="G22928">
        <f>VLOOKUP(B22928,Sheet3!$B$2:$D$17,3,0)</f>
        <v>15</v>
      </c>
      <c r="H22928">
        <f t="shared" si="1074"/>
        <v>5</v>
      </c>
      <c r="I22928">
        <f t="shared" si="1075"/>
        <v>7</v>
      </c>
      <c r="J22928" t="str">
        <f t="shared" si="1076"/>
        <v>18-21</v>
      </c>
    </row>
    <row r="22929" spans="1:10">
      <c r="A22929" t="s">
        <v>1398</v>
      </c>
      <c r="B22929" t="s">
        <v>1487</v>
      </c>
      <c r="C22929" s="7">
        <v>44242.3399537037</v>
      </c>
      <c r="D22929" t="str">
        <f>VLOOKUP(A22929,Sheet2!$B$2:$E$1001,3,0)</f>
        <v>audio</v>
      </c>
      <c r="E22929" t="str">
        <f>VLOOKUP(A22929,Sheet2!$B$2:$E$1001,4,0)</f>
        <v>tennis</v>
      </c>
      <c r="F22929" t="str">
        <f>VLOOKUP(B22929,Sheet3!$B$2:$D$17,2,0)</f>
        <v>positive</v>
      </c>
      <c r="G22929">
        <f>VLOOKUP(B22929,Sheet3!$B$2:$D$17,3,0)</f>
        <v>70</v>
      </c>
      <c r="H22929">
        <f t="shared" si="1074"/>
        <v>2</v>
      </c>
      <c r="I22929">
        <f t="shared" si="1075"/>
        <v>1</v>
      </c>
      <c r="J22929" t="str">
        <f t="shared" si="1076"/>
        <v>6-9</v>
      </c>
    </row>
    <row r="22930" spans="1:10">
      <c r="A22930" t="s">
        <v>1398</v>
      </c>
      <c r="B22930" t="s">
        <v>1491</v>
      </c>
      <c r="C22930" s="7">
        <v>44352.4252430556</v>
      </c>
      <c r="D22930" t="str">
        <f>VLOOKUP(A22930,Sheet2!$B$2:$E$1001,3,0)</f>
        <v>audio</v>
      </c>
      <c r="E22930" t="str">
        <f>VLOOKUP(A22930,Sheet2!$B$2:$E$1001,4,0)</f>
        <v>tennis</v>
      </c>
      <c r="F22930" t="str">
        <f>VLOOKUP(B22930,Sheet3!$B$2:$D$17,2,0)</f>
        <v>positive</v>
      </c>
      <c r="G22930">
        <f>VLOOKUP(B22930,Sheet3!$B$2:$D$17,3,0)</f>
        <v>30</v>
      </c>
      <c r="H22930">
        <f t="shared" si="1074"/>
        <v>6</v>
      </c>
      <c r="I22930">
        <f t="shared" si="1075"/>
        <v>6</v>
      </c>
      <c r="J22930" t="str">
        <f t="shared" si="1076"/>
        <v>9-12</v>
      </c>
    </row>
    <row r="22931" spans="1:10">
      <c r="A22931" t="s">
        <v>1398</v>
      </c>
      <c r="B22931" t="s">
        <v>1488</v>
      </c>
      <c r="C22931" s="7">
        <v>44284.4157986111</v>
      </c>
      <c r="D22931" t="str">
        <f>VLOOKUP(A22931,Sheet2!$B$2:$E$1001,3,0)</f>
        <v>audio</v>
      </c>
      <c r="E22931" t="str">
        <f>VLOOKUP(A22931,Sheet2!$B$2:$E$1001,4,0)</f>
        <v>tennis</v>
      </c>
      <c r="F22931" t="str">
        <f>VLOOKUP(B22931,Sheet3!$B$2:$D$17,2,0)</f>
        <v>negative</v>
      </c>
      <c r="G22931">
        <f>VLOOKUP(B22931,Sheet3!$B$2:$D$17,3,0)</f>
        <v>0</v>
      </c>
      <c r="H22931">
        <f t="shared" si="1074"/>
        <v>3</v>
      </c>
      <c r="I22931">
        <f t="shared" si="1075"/>
        <v>1</v>
      </c>
      <c r="J22931" t="str">
        <f t="shared" si="1076"/>
        <v>9-12</v>
      </c>
    </row>
    <row r="22932" spans="1:10">
      <c r="A22932" t="s">
        <v>1398</v>
      </c>
      <c r="B22932" t="s">
        <v>1496</v>
      </c>
      <c r="C22932" s="7">
        <v>44345.8329861111</v>
      </c>
      <c r="D22932" t="str">
        <f>VLOOKUP(A22932,Sheet2!$B$2:$E$1001,3,0)</f>
        <v>audio</v>
      </c>
      <c r="E22932" t="str">
        <f>VLOOKUP(A22932,Sheet2!$B$2:$E$1001,4,0)</f>
        <v>tennis</v>
      </c>
      <c r="F22932" t="str">
        <f>VLOOKUP(B22932,Sheet3!$B$2:$D$17,2,0)</f>
        <v>positive</v>
      </c>
      <c r="G22932">
        <f>VLOOKUP(B22932,Sheet3!$B$2:$D$17,3,0)</f>
        <v>70</v>
      </c>
      <c r="H22932">
        <f t="shared" si="1074"/>
        <v>5</v>
      </c>
      <c r="I22932">
        <f t="shared" si="1075"/>
        <v>6</v>
      </c>
      <c r="J22932" t="str">
        <f t="shared" si="1076"/>
        <v>18-21</v>
      </c>
    </row>
    <row r="22933" spans="1:10">
      <c r="A22933" t="s">
        <v>1398</v>
      </c>
      <c r="B22933" t="s">
        <v>1494</v>
      </c>
      <c r="C22933" s="7">
        <v>44011.7268171296</v>
      </c>
      <c r="D22933" t="str">
        <f>VLOOKUP(A22933,Sheet2!$B$2:$E$1001,3,0)</f>
        <v>audio</v>
      </c>
      <c r="E22933" t="str">
        <f>VLOOKUP(A22933,Sheet2!$B$2:$E$1001,4,0)</f>
        <v>tennis</v>
      </c>
      <c r="F22933" t="str">
        <f>VLOOKUP(B22933,Sheet3!$B$2:$D$17,2,0)</f>
        <v>positive</v>
      </c>
      <c r="G22933">
        <f>VLOOKUP(B22933,Sheet3!$B$2:$D$17,3,0)</f>
        <v>65</v>
      </c>
      <c r="H22933">
        <f t="shared" si="1074"/>
        <v>6</v>
      </c>
      <c r="I22933">
        <f t="shared" si="1075"/>
        <v>1</v>
      </c>
      <c r="J22933" t="str">
        <f t="shared" si="1076"/>
        <v>15-18</v>
      </c>
    </row>
    <row r="22934" spans="1:10">
      <c r="A22934" t="s">
        <v>1398</v>
      </c>
      <c r="B22934" t="s">
        <v>1500</v>
      </c>
      <c r="C22934" s="7">
        <v>44072.9706365741</v>
      </c>
      <c r="D22934" t="str">
        <f>VLOOKUP(A22934,Sheet2!$B$2:$E$1001,3,0)</f>
        <v>audio</v>
      </c>
      <c r="E22934" t="str">
        <f>VLOOKUP(A22934,Sheet2!$B$2:$E$1001,4,0)</f>
        <v>tennis</v>
      </c>
      <c r="F22934" t="str">
        <f>VLOOKUP(B22934,Sheet3!$B$2:$D$17,2,0)</f>
        <v>positive</v>
      </c>
      <c r="G22934">
        <f>VLOOKUP(B22934,Sheet3!$B$2:$D$17,3,0)</f>
        <v>45</v>
      </c>
      <c r="H22934">
        <f t="shared" si="1074"/>
        <v>8</v>
      </c>
      <c r="I22934">
        <f t="shared" si="1075"/>
        <v>6</v>
      </c>
      <c r="J22934" t="str">
        <f t="shared" si="1076"/>
        <v>21-24</v>
      </c>
    </row>
    <row r="22935" spans="1:10">
      <c r="A22935" t="s">
        <v>1398</v>
      </c>
      <c r="B22935" t="s">
        <v>1498</v>
      </c>
      <c r="C22935" s="7">
        <v>44222.4063425926</v>
      </c>
      <c r="D22935" t="str">
        <f>VLOOKUP(A22935,Sheet2!$B$2:$E$1001,3,0)</f>
        <v>audio</v>
      </c>
      <c r="E22935" t="str">
        <f>VLOOKUP(A22935,Sheet2!$B$2:$E$1001,4,0)</f>
        <v>tennis</v>
      </c>
      <c r="F22935" t="str">
        <f>VLOOKUP(B22935,Sheet3!$B$2:$D$17,2,0)</f>
        <v>positive</v>
      </c>
      <c r="G22935">
        <f>VLOOKUP(B22935,Sheet3!$B$2:$D$17,3,0)</f>
        <v>50</v>
      </c>
      <c r="H22935">
        <f t="shared" si="1074"/>
        <v>1</v>
      </c>
      <c r="I22935">
        <f t="shared" si="1075"/>
        <v>2</v>
      </c>
      <c r="J22935" t="str">
        <f t="shared" si="1076"/>
        <v>9-12</v>
      </c>
    </row>
    <row r="22936" spans="1:10">
      <c r="A22936" t="s">
        <v>1398</v>
      </c>
      <c r="B22936" t="s">
        <v>1502</v>
      </c>
      <c r="C22936" s="7">
        <v>44165.3663888889</v>
      </c>
      <c r="D22936" t="str">
        <f>VLOOKUP(A22936,Sheet2!$B$2:$E$1001,3,0)</f>
        <v>audio</v>
      </c>
      <c r="E22936" t="str">
        <f>VLOOKUP(A22936,Sheet2!$B$2:$E$1001,4,0)</f>
        <v>tennis</v>
      </c>
      <c r="F22936" t="str">
        <f>VLOOKUP(B22936,Sheet3!$B$2:$D$17,2,0)</f>
        <v>negative</v>
      </c>
      <c r="G22936">
        <f>VLOOKUP(B22936,Sheet3!$B$2:$D$17,3,0)</f>
        <v>15</v>
      </c>
      <c r="H22936">
        <f t="shared" si="1074"/>
        <v>11</v>
      </c>
      <c r="I22936">
        <f t="shared" si="1075"/>
        <v>1</v>
      </c>
      <c r="J22936" t="str">
        <f t="shared" si="1076"/>
        <v>6-9</v>
      </c>
    </row>
    <row r="22937" spans="1:10">
      <c r="A22937" t="s">
        <v>1398</v>
      </c>
      <c r="B22937" t="s">
        <v>1502</v>
      </c>
      <c r="C22937" s="7">
        <v>44181.5357638889</v>
      </c>
      <c r="D22937" t="str">
        <f>VLOOKUP(A22937,Sheet2!$B$2:$E$1001,3,0)</f>
        <v>audio</v>
      </c>
      <c r="E22937" t="str">
        <f>VLOOKUP(A22937,Sheet2!$B$2:$E$1001,4,0)</f>
        <v>tennis</v>
      </c>
      <c r="F22937" t="str">
        <f>VLOOKUP(B22937,Sheet3!$B$2:$D$17,2,0)</f>
        <v>negative</v>
      </c>
      <c r="G22937">
        <f>VLOOKUP(B22937,Sheet3!$B$2:$D$17,3,0)</f>
        <v>15</v>
      </c>
      <c r="H22937">
        <f t="shared" si="1074"/>
        <v>12</v>
      </c>
      <c r="I22937">
        <f t="shared" si="1075"/>
        <v>3</v>
      </c>
      <c r="J22937" t="str">
        <f t="shared" si="1076"/>
        <v>12-15</v>
      </c>
    </row>
    <row r="22938" customFormat="1" spans="1:10">
      <c r="A22938" t="s">
        <v>1398</v>
      </c>
      <c r="B22938" t="s">
        <v>1497</v>
      </c>
      <c r="C22938" s="7">
        <v>44319.9748958333</v>
      </c>
      <c r="D22938" t="str">
        <f>VLOOKUP(A22938,Sheet2!$B$2:$E$1001,3,0)</f>
        <v>audio</v>
      </c>
      <c r="E22938" t="str">
        <f>VLOOKUP(A22938,Sheet2!$B$2:$E$1001,4,0)</f>
        <v>tennis</v>
      </c>
      <c r="F22938" t="str">
        <f>VLOOKUP(B22938,Sheet3!$B$2:$D$17,2,0)</f>
        <v>positive</v>
      </c>
      <c r="G22938">
        <f>VLOOKUP(B22938,Sheet3!$B$2:$D$17,3,0)</f>
        <v>72</v>
      </c>
      <c r="H22938">
        <f t="shared" si="1074"/>
        <v>5</v>
      </c>
      <c r="I22938">
        <f t="shared" si="1075"/>
        <v>1</v>
      </c>
      <c r="J22938" t="str">
        <f t="shared" si="1076"/>
        <v>21-24</v>
      </c>
    </row>
    <row r="22939" spans="1:10">
      <c r="A22939" t="s">
        <v>1398</v>
      </c>
      <c r="B22939" t="s">
        <v>1499</v>
      </c>
      <c r="C22939" s="7">
        <v>44188.6802314815</v>
      </c>
      <c r="D22939" t="str">
        <f>VLOOKUP(A22939,Sheet2!$B$2:$E$1001,3,0)</f>
        <v>audio</v>
      </c>
      <c r="E22939" t="str">
        <f>VLOOKUP(A22939,Sheet2!$B$2:$E$1001,4,0)</f>
        <v>tennis</v>
      </c>
      <c r="F22939" t="str">
        <f>VLOOKUP(B22939,Sheet3!$B$2:$D$17,2,0)</f>
        <v>negative</v>
      </c>
      <c r="G22939">
        <f>VLOOKUP(B22939,Sheet3!$B$2:$D$17,3,0)</f>
        <v>10</v>
      </c>
      <c r="H22939">
        <f t="shared" si="1074"/>
        <v>12</v>
      </c>
      <c r="I22939">
        <f t="shared" si="1075"/>
        <v>3</v>
      </c>
      <c r="J22939" t="str">
        <f t="shared" si="1076"/>
        <v>15-18</v>
      </c>
    </row>
    <row r="22940" spans="1:10">
      <c r="A22940" t="s">
        <v>1398</v>
      </c>
      <c r="B22940" t="s">
        <v>1502</v>
      </c>
      <c r="C22940" s="7">
        <v>44349.9556828704</v>
      </c>
      <c r="D22940" t="str">
        <f>VLOOKUP(A22940,Sheet2!$B$2:$E$1001,3,0)</f>
        <v>audio</v>
      </c>
      <c r="E22940" t="str">
        <f>VLOOKUP(A22940,Sheet2!$B$2:$E$1001,4,0)</f>
        <v>tennis</v>
      </c>
      <c r="F22940" t="str">
        <f>VLOOKUP(B22940,Sheet3!$B$2:$D$17,2,0)</f>
        <v>negative</v>
      </c>
      <c r="G22940">
        <f>VLOOKUP(B22940,Sheet3!$B$2:$D$17,3,0)</f>
        <v>15</v>
      </c>
      <c r="H22940">
        <f t="shared" si="1074"/>
        <v>6</v>
      </c>
      <c r="I22940">
        <f t="shared" si="1075"/>
        <v>3</v>
      </c>
      <c r="J22940" t="str">
        <f t="shared" si="1076"/>
        <v>21-24</v>
      </c>
    </row>
    <row r="22941" spans="1:10">
      <c r="A22941" t="s">
        <v>1398</v>
      </c>
      <c r="B22941" t="s">
        <v>1492</v>
      </c>
      <c r="C22941" s="7">
        <v>44025.4873263889</v>
      </c>
      <c r="D22941" t="str">
        <f>VLOOKUP(A22941,Sheet2!$B$2:$E$1001,3,0)</f>
        <v>audio</v>
      </c>
      <c r="E22941" t="str">
        <f>VLOOKUP(A22941,Sheet2!$B$2:$E$1001,4,0)</f>
        <v>tennis</v>
      </c>
      <c r="F22941" t="str">
        <f>VLOOKUP(B22941,Sheet3!$B$2:$D$17,2,0)</f>
        <v>neutral</v>
      </c>
      <c r="G22941">
        <f>VLOOKUP(B22941,Sheet3!$B$2:$D$17,3,0)</f>
        <v>20</v>
      </c>
      <c r="H22941">
        <f t="shared" si="1074"/>
        <v>7</v>
      </c>
      <c r="I22941">
        <f t="shared" si="1075"/>
        <v>1</v>
      </c>
      <c r="J22941" t="str">
        <f t="shared" si="1076"/>
        <v>9-12</v>
      </c>
    </row>
    <row r="22942" spans="1:10">
      <c r="A22942" t="s">
        <v>1398</v>
      </c>
      <c r="B22942" t="s">
        <v>1485</v>
      </c>
      <c r="C22942" s="7">
        <v>44303.0583217593</v>
      </c>
      <c r="D22942" t="str">
        <f>VLOOKUP(A22942,Sheet2!$B$2:$E$1001,3,0)</f>
        <v>audio</v>
      </c>
      <c r="E22942" t="str">
        <f>VLOOKUP(A22942,Sheet2!$B$2:$E$1001,4,0)</f>
        <v>tennis</v>
      </c>
      <c r="F22942" t="str">
        <f>VLOOKUP(B22942,Sheet3!$B$2:$D$17,2,0)</f>
        <v>positive</v>
      </c>
      <c r="G22942">
        <f>VLOOKUP(B22942,Sheet3!$B$2:$D$17,3,0)</f>
        <v>60</v>
      </c>
      <c r="H22942">
        <f t="shared" si="1074"/>
        <v>4</v>
      </c>
      <c r="I22942">
        <f t="shared" si="1075"/>
        <v>6</v>
      </c>
      <c r="J22942" t="str">
        <f t="shared" si="1076"/>
        <v>0-3</v>
      </c>
    </row>
    <row r="22943" spans="1:10">
      <c r="A22943" t="s">
        <v>1398</v>
      </c>
      <c r="B22943" t="s">
        <v>1503</v>
      </c>
      <c r="C22943" s="7">
        <v>44203.512974537</v>
      </c>
      <c r="D22943" t="str">
        <f>VLOOKUP(A22943,Sheet2!$B$2:$E$1001,3,0)</f>
        <v>audio</v>
      </c>
      <c r="E22943" t="str">
        <f>VLOOKUP(A22943,Sheet2!$B$2:$E$1001,4,0)</f>
        <v>tennis</v>
      </c>
      <c r="F22943" t="str">
        <f>VLOOKUP(B22943,Sheet3!$B$2:$D$17,2,0)</f>
        <v>negative</v>
      </c>
      <c r="G22943">
        <f>VLOOKUP(B22943,Sheet3!$B$2:$D$17,3,0)</f>
        <v>12</v>
      </c>
      <c r="H22943">
        <f t="shared" si="1074"/>
        <v>1</v>
      </c>
      <c r="I22943">
        <f t="shared" si="1075"/>
        <v>4</v>
      </c>
      <c r="J22943" t="str">
        <f t="shared" si="1076"/>
        <v>12-15</v>
      </c>
    </row>
    <row r="22944" spans="1:10">
      <c r="A22944" t="s">
        <v>1398</v>
      </c>
      <c r="B22944" t="s">
        <v>1490</v>
      </c>
      <c r="C22944" s="7">
        <v>44287.2294675926</v>
      </c>
      <c r="D22944" t="str">
        <f>VLOOKUP(A22944,Sheet2!$B$2:$E$1001,3,0)</f>
        <v>audio</v>
      </c>
      <c r="E22944" t="str">
        <f>VLOOKUP(A22944,Sheet2!$B$2:$E$1001,4,0)</f>
        <v>tennis</v>
      </c>
      <c r="F22944" t="str">
        <f>VLOOKUP(B22944,Sheet3!$B$2:$D$17,2,0)</f>
        <v>negative</v>
      </c>
      <c r="G22944">
        <f>VLOOKUP(B22944,Sheet3!$B$2:$D$17,3,0)</f>
        <v>5</v>
      </c>
      <c r="H22944">
        <f t="shared" si="1074"/>
        <v>4</v>
      </c>
      <c r="I22944">
        <f t="shared" si="1075"/>
        <v>4</v>
      </c>
      <c r="J22944" t="str">
        <f t="shared" si="1076"/>
        <v>3-6</v>
      </c>
    </row>
    <row r="22945" spans="1:10">
      <c r="A22945" t="s">
        <v>1398</v>
      </c>
      <c r="B22945" t="s">
        <v>1499</v>
      </c>
      <c r="C22945" s="7">
        <v>44314.4540046296</v>
      </c>
      <c r="D22945" t="str">
        <f>VLOOKUP(A22945,Sheet2!$B$2:$E$1001,3,0)</f>
        <v>audio</v>
      </c>
      <c r="E22945" t="str">
        <f>VLOOKUP(A22945,Sheet2!$B$2:$E$1001,4,0)</f>
        <v>tennis</v>
      </c>
      <c r="F22945" t="str">
        <f>VLOOKUP(B22945,Sheet3!$B$2:$D$17,2,0)</f>
        <v>negative</v>
      </c>
      <c r="G22945">
        <f>VLOOKUP(B22945,Sheet3!$B$2:$D$17,3,0)</f>
        <v>10</v>
      </c>
      <c r="H22945">
        <f t="shared" si="1074"/>
        <v>4</v>
      </c>
      <c r="I22945">
        <f t="shared" si="1075"/>
        <v>3</v>
      </c>
      <c r="J22945" t="str">
        <f t="shared" si="1076"/>
        <v>9-12</v>
      </c>
    </row>
    <row r="22946" spans="1:10">
      <c r="A22946" t="s">
        <v>1398</v>
      </c>
      <c r="B22946" t="s">
        <v>1491</v>
      </c>
      <c r="C22946" s="7">
        <v>44197.9417939815</v>
      </c>
      <c r="D22946" t="str">
        <f>VLOOKUP(A22946,Sheet2!$B$2:$E$1001,3,0)</f>
        <v>audio</v>
      </c>
      <c r="E22946" t="str">
        <f>VLOOKUP(A22946,Sheet2!$B$2:$E$1001,4,0)</f>
        <v>tennis</v>
      </c>
      <c r="F22946" t="str">
        <f>VLOOKUP(B22946,Sheet3!$B$2:$D$17,2,0)</f>
        <v>positive</v>
      </c>
      <c r="G22946">
        <f>VLOOKUP(B22946,Sheet3!$B$2:$D$17,3,0)</f>
        <v>30</v>
      </c>
      <c r="H22946">
        <f t="shared" si="1074"/>
        <v>1</v>
      </c>
      <c r="I22946">
        <f t="shared" si="1075"/>
        <v>5</v>
      </c>
      <c r="J22946" t="str">
        <f t="shared" si="1076"/>
        <v>21-24</v>
      </c>
    </row>
    <row r="22947" spans="1:10">
      <c r="A22947" t="s">
        <v>1398</v>
      </c>
      <c r="B22947" t="s">
        <v>1497</v>
      </c>
      <c r="C22947" s="7">
        <v>44318.8916435185</v>
      </c>
      <c r="D22947" t="str">
        <f>VLOOKUP(A22947,Sheet2!$B$2:$E$1001,3,0)</f>
        <v>audio</v>
      </c>
      <c r="E22947" t="str">
        <f>VLOOKUP(A22947,Sheet2!$B$2:$E$1001,4,0)</f>
        <v>tennis</v>
      </c>
      <c r="F22947" t="str">
        <f>VLOOKUP(B22947,Sheet3!$B$2:$D$17,2,0)</f>
        <v>positive</v>
      </c>
      <c r="G22947">
        <f>VLOOKUP(B22947,Sheet3!$B$2:$D$17,3,0)</f>
        <v>72</v>
      </c>
      <c r="H22947">
        <f t="shared" si="1074"/>
        <v>5</v>
      </c>
      <c r="I22947">
        <f t="shared" si="1075"/>
        <v>7</v>
      </c>
      <c r="J22947" t="str">
        <f t="shared" si="1076"/>
        <v>21-24</v>
      </c>
    </row>
    <row r="22948" customFormat="1" spans="1:10">
      <c r="A22948" t="s">
        <v>1398</v>
      </c>
      <c r="B22948" t="s">
        <v>1503</v>
      </c>
      <c r="C22948" s="7">
        <v>44314.2071064815</v>
      </c>
      <c r="D22948" t="str">
        <f>VLOOKUP(A22948,Sheet2!$B$2:$E$1001,3,0)</f>
        <v>audio</v>
      </c>
      <c r="E22948" t="str">
        <f>VLOOKUP(A22948,Sheet2!$B$2:$E$1001,4,0)</f>
        <v>tennis</v>
      </c>
      <c r="F22948" t="str">
        <f>VLOOKUP(B22948,Sheet3!$B$2:$D$17,2,0)</f>
        <v>negative</v>
      </c>
      <c r="G22948">
        <f>VLOOKUP(B22948,Sheet3!$B$2:$D$17,3,0)</f>
        <v>12</v>
      </c>
      <c r="H22948">
        <f t="shared" si="1074"/>
        <v>4</v>
      </c>
      <c r="I22948">
        <f t="shared" si="1075"/>
        <v>3</v>
      </c>
      <c r="J22948" t="str">
        <f t="shared" si="1076"/>
        <v>3-6</v>
      </c>
    </row>
    <row r="22949" spans="1:10">
      <c r="A22949" t="s">
        <v>1398</v>
      </c>
      <c r="B22949" t="s">
        <v>1485</v>
      </c>
      <c r="C22949" s="7">
        <v>44159.1275810185</v>
      </c>
      <c r="D22949" t="str">
        <f>VLOOKUP(A22949,Sheet2!$B$2:$E$1001,3,0)</f>
        <v>audio</v>
      </c>
      <c r="E22949" t="str">
        <f>VLOOKUP(A22949,Sheet2!$B$2:$E$1001,4,0)</f>
        <v>tennis</v>
      </c>
      <c r="F22949" t="str">
        <f>VLOOKUP(B22949,Sheet3!$B$2:$D$17,2,0)</f>
        <v>positive</v>
      </c>
      <c r="G22949">
        <f>VLOOKUP(B22949,Sheet3!$B$2:$D$17,3,0)</f>
        <v>60</v>
      </c>
      <c r="H22949">
        <f t="shared" si="1074"/>
        <v>11</v>
      </c>
      <c r="I22949">
        <f t="shared" si="1075"/>
        <v>2</v>
      </c>
      <c r="J22949" t="str">
        <f t="shared" si="1076"/>
        <v>3-6</v>
      </c>
    </row>
    <row r="22950" spans="1:10">
      <c r="A22950" t="s">
        <v>1398</v>
      </c>
      <c r="B22950" t="s">
        <v>1503</v>
      </c>
      <c r="C22950" s="7">
        <v>44267.2128240741</v>
      </c>
      <c r="D22950" t="str">
        <f>VLOOKUP(A22950,Sheet2!$B$2:$E$1001,3,0)</f>
        <v>audio</v>
      </c>
      <c r="E22950" t="str">
        <f>VLOOKUP(A22950,Sheet2!$B$2:$E$1001,4,0)</f>
        <v>tennis</v>
      </c>
      <c r="F22950" t="str">
        <f>VLOOKUP(B22950,Sheet3!$B$2:$D$17,2,0)</f>
        <v>negative</v>
      </c>
      <c r="G22950">
        <f>VLOOKUP(B22950,Sheet3!$B$2:$D$17,3,0)</f>
        <v>12</v>
      </c>
      <c r="H22950">
        <f t="shared" si="1074"/>
        <v>3</v>
      </c>
      <c r="I22950">
        <f t="shared" si="1075"/>
        <v>5</v>
      </c>
      <c r="J22950" t="str">
        <f t="shared" si="1076"/>
        <v>3-6</v>
      </c>
    </row>
    <row r="22951" spans="1:10">
      <c r="A22951" t="s">
        <v>1398</v>
      </c>
      <c r="B22951" t="s">
        <v>1491</v>
      </c>
      <c r="C22951" s="7">
        <v>44086.4064814815</v>
      </c>
      <c r="D22951" t="str">
        <f>VLOOKUP(A22951,Sheet2!$B$2:$E$1001,3,0)</f>
        <v>audio</v>
      </c>
      <c r="E22951" t="str">
        <f>VLOOKUP(A22951,Sheet2!$B$2:$E$1001,4,0)</f>
        <v>tennis</v>
      </c>
      <c r="F22951" t="str">
        <f>VLOOKUP(B22951,Sheet3!$B$2:$D$17,2,0)</f>
        <v>positive</v>
      </c>
      <c r="G22951">
        <f>VLOOKUP(B22951,Sheet3!$B$2:$D$17,3,0)</f>
        <v>30</v>
      </c>
      <c r="H22951">
        <f t="shared" si="1074"/>
        <v>9</v>
      </c>
      <c r="I22951">
        <f t="shared" si="1075"/>
        <v>6</v>
      </c>
      <c r="J22951" t="str">
        <f t="shared" si="1076"/>
        <v>9-12</v>
      </c>
    </row>
    <row r="22952" spans="1:10">
      <c r="A22952" t="s">
        <v>1398</v>
      </c>
      <c r="B22952" t="s">
        <v>1487</v>
      </c>
      <c r="C22952" s="7">
        <v>44228.0440046296</v>
      </c>
      <c r="D22952" t="str">
        <f>VLOOKUP(A22952,Sheet2!$B$2:$E$1001,3,0)</f>
        <v>audio</v>
      </c>
      <c r="E22952" t="str">
        <f>VLOOKUP(A22952,Sheet2!$B$2:$E$1001,4,0)</f>
        <v>tennis</v>
      </c>
      <c r="F22952" t="str">
        <f>VLOOKUP(B22952,Sheet3!$B$2:$D$17,2,0)</f>
        <v>positive</v>
      </c>
      <c r="G22952">
        <f>VLOOKUP(B22952,Sheet3!$B$2:$D$17,3,0)</f>
        <v>70</v>
      </c>
      <c r="H22952">
        <f t="shared" si="1074"/>
        <v>2</v>
      </c>
      <c r="I22952">
        <f t="shared" si="1075"/>
        <v>1</v>
      </c>
      <c r="J22952" t="str">
        <f t="shared" si="1076"/>
        <v>0-3</v>
      </c>
    </row>
    <row r="22953" spans="1:10">
      <c r="A22953" t="s">
        <v>1398</v>
      </c>
      <c r="B22953" t="s">
        <v>1488</v>
      </c>
      <c r="C22953" s="7">
        <v>44220.2854513889</v>
      </c>
      <c r="D22953" t="str">
        <f>VLOOKUP(A22953,Sheet2!$B$2:$E$1001,3,0)</f>
        <v>audio</v>
      </c>
      <c r="E22953" t="str">
        <f>VLOOKUP(A22953,Sheet2!$B$2:$E$1001,4,0)</f>
        <v>tennis</v>
      </c>
      <c r="F22953" t="str">
        <f>VLOOKUP(B22953,Sheet3!$B$2:$D$17,2,0)</f>
        <v>negative</v>
      </c>
      <c r="G22953">
        <f>VLOOKUP(B22953,Sheet3!$B$2:$D$17,3,0)</f>
        <v>0</v>
      </c>
      <c r="H22953">
        <f t="shared" si="1074"/>
        <v>1</v>
      </c>
      <c r="I22953">
        <f t="shared" si="1075"/>
        <v>7</v>
      </c>
      <c r="J22953" t="str">
        <f t="shared" si="1076"/>
        <v>6-9</v>
      </c>
    </row>
    <row r="22954" spans="1:10">
      <c r="A22954" t="s">
        <v>1398</v>
      </c>
      <c r="B22954" t="s">
        <v>1500</v>
      </c>
      <c r="C22954" s="7">
        <v>44254.4016435185</v>
      </c>
      <c r="D22954" t="str">
        <f>VLOOKUP(A22954,Sheet2!$B$2:$E$1001,3,0)</f>
        <v>audio</v>
      </c>
      <c r="E22954" t="str">
        <f>VLOOKUP(A22954,Sheet2!$B$2:$E$1001,4,0)</f>
        <v>tennis</v>
      </c>
      <c r="F22954" t="str">
        <f>VLOOKUP(B22954,Sheet3!$B$2:$D$17,2,0)</f>
        <v>positive</v>
      </c>
      <c r="G22954">
        <f>VLOOKUP(B22954,Sheet3!$B$2:$D$17,3,0)</f>
        <v>45</v>
      </c>
      <c r="H22954">
        <f t="shared" si="1074"/>
        <v>2</v>
      </c>
      <c r="I22954">
        <f t="shared" si="1075"/>
        <v>6</v>
      </c>
      <c r="J22954" t="str">
        <f t="shared" si="1076"/>
        <v>9-12</v>
      </c>
    </row>
    <row r="22955" spans="1:10">
      <c r="A22955" t="s">
        <v>1399</v>
      </c>
      <c r="B22955" t="s">
        <v>1495</v>
      </c>
      <c r="C22955" s="7">
        <v>44175.6842824074</v>
      </c>
      <c r="D22955" t="str">
        <f>VLOOKUP(A22955,Sheet2!$B$2:$E$1001,3,0)</f>
        <v>photo</v>
      </c>
      <c r="E22955" t="str">
        <f>VLOOKUP(A22955,Sheet2!$B$2:$E$1001,4,0)</f>
        <v>cooking</v>
      </c>
      <c r="F22955" t="str">
        <f>VLOOKUP(B22955,Sheet3!$B$2:$D$17,2,0)</f>
        <v>positive</v>
      </c>
      <c r="G22955">
        <f>VLOOKUP(B22955,Sheet3!$B$2:$D$17,3,0)</f>
        <v>75</v>
      </c>
      <c r="H22955">
        <f t="shared" si="1074"/>
        <v>12</v>
      </c>
      <c r="I22955">
        <f t="shared" si="1075"/>
        <v>4</v>
      </c>
      <c r="J22955" t="str">
        <f t="shared" si="1076"/>
        <v>15-18</v>
      </c>
    </row>
    <row r="22956" spans="1:10">
      <c r="A22956" t="s">
        <v>1399</v>
      </c>
      <c r="B22956" t="s">
        <v>1495</v>
      </c>
      <c r="C22956" s="7">
        <v>44099.146099537</v>
      </c>
      <c r="D22956" t="str">
        <f>VLOOKUP(A22956,Sheet2!$B$2:$E$1001,3,0)</f>
        <v>photo</v>
      </c>
      <c r="E22956" t="str">
        <f>VLOOKUP(A22956,Sheet2!$B$2:$E$1001,4,0)</f>
        <v>cooking</v>
      </c>
      <c r="F22956" t="str">
        <f>VLOOKUP(B22956,Sheet3!$B$2:$D$17,2,0)</f>
        <v>positive</v>
      </c>
      <c r="G22956">
        <f>VLOOKUP(B22956,Sheet3!$B$2:$D$17,3,0)</f>
        <v>75</v>
      </c>
      <c r="H22956">
        <f t="shared" si="1074"/>
        <v>9</v>
      </c>
      <c r="I22956">
        <f t="shared" si="1075"/>
        <v>5</v>
      </c>
      <c r="J22956" t="str">
        <f t="shared" si="1076"/>
        <v>3-6</v>
      </c>
    </row>
    <row r="22957" spans="1:10">
      <c r="A22957" t="s">
        <v>1399</v>
      </c>
      <c r="B22957" t="s">
        <v>1491</v>
      </c>
      <c r="C22957" s="7">
        <v>44194.970787037</v>
      </c>
      <c r="D22957" t="str">
        <f>VLOOKUP(A22957,Sheet2!$B$2:$E$1001,3,0)</f>
        <v>photo</v>
      </c>
      <c r="E22957" t="str">
        <f>VLOOKUP(A22957,Sheet2!$B$2:$E$1001,4,0)</f>
        <v>cooking</v>
      </c>
      <c r="F22957" t="str">
        <f>VLOOKUP(B22957,Sheet3!$B$2:$D$17,2,0)</f>
        <v>positive</v>
      </c>
      <c r="G22957">
        <f>VLOOKUP(B22957,Sheet3!$B$2:$D$17,3,0)</f>
        <v>30</v>
      </c>
      <c r="H22957">
        <f t="shared" si="1074"/>
        <v>12</v>
      </c>
      <c r="I22957">
        <f t="shared" si="1075"/>
        <v>2</v>
      </c>
      <c r="J22957" t="str">
        <f t="shared" si="1076"/>
        <v>21-24</v>
      </c>
    </row>
    <row r="22958" spans="1:10">
      <c r="A22958" t="s">
        <v>1399</v>
      </c>
      <c r="B22958" t="s">
        <v>1494</v>
      </c>
      <c r="C22958" s="7">
        <v>44048.0845138889</v>
      </c>
      <c r="D22958" t="str">
        <f>VLOOKUP(A22958,Sheet2!$B$2:$E$1001,3,0)</f>
        <v>photo</v>
      </c>
      <c r="E22958" t="str">
        <f>VLOOKUP(A22958,Sheet2!$B$2:$E$1001,4,0)</f>
        <v>cooking</v>
      </c>
      <c r="F22958" t="str">
        <f>VLOOKUP(B22958,Sheet3!$B$2:$D$17,2,0)</f>
        <v>positive</v>
      </c>
      <c r="G22958">
        <f>VLOOKUP(B22958,Sheet3!$B$2:$D$17,3,0)</f>
        <v>65</v>
      </c>
      <c r="H22958">
        <f t="shared" si="1074"/>
        <v>8</v>
      </c>
      <c r="I22958">
        <f t="shared" si="1075"/>
        <v>3</v>
      </c>
      <c r="J22958" t="str">
        <f t="shared" si="1076"/>
        <v>0-3</v>
      </c>
    </row>
    <row r="22959" spans="1:10">
      <c r="A22959" t="s">
        <v>1399</v>
      </c>
      <c r="B22959" t="s">
        <v>1499</v>
      </c>
      <c r="C22959" s="7">
        <v>44364.3084722222</v>
      </c>
      <c r="D22959" t="str">
        <f>VLOOKUP(A22959,Sheet2!$B$2:$E$1001,3,0)</f>
        <v>photo</v>
      </c>
      <c r="E22959" t="str">
        <f>VLOOKUP(A22959,Sheet2!$B$2:$E$1001,4,0)</f>
        <v>cooking</v>
      </c>
      <c r="F22959" t="str">
        <f>VLOOKUP(B22959,Sheet3!$B$2:$D$17,2,0)</f>
        <v>negative</v>
      </c>
      <c r="G22959">
        <f>VLOOKUP(B22959,Sheet3!$B$2:$D$17,3,0)</f>
        <v>10</v>
      </c>
      <c r="H22959">
        <f t="shared" si="1074"/>
        <v>6</v>
      </c>
      <c r="I22959">
        <f t="shared" si="1075"/>
        <v>4</v>
      </c>
      <c r="J22959" t="str">
        <f t="shared" si="1076"/>
        <v>6-9</v>
      </c>
    </row>
    <row r="22960" spans="1:10">
      <c r="A22960" t="s">
        <v>1399</v>
      </c>
      <c r="B22960" t="s">
        <v>1498</v>
      </c>
      <c r="C22960" s="7">
        <v>44137.8742592593</v>
      </c>
      <c r="D22960" t="str">
        <f>VLOOKUP(A22960,Sheet2!$B$2:$E$1001,3,0)</f>
        <v>photo</v>
      </c>
      <c r="E22960" t="str">
        <f>VLOOKUP(A22960,Sheet2!$B$2:$E$1001,4,0)</f>
        <v>cooking</v>
      </c>
      <c r="F22960" t="str">
        <f>VLOOKUP(B22960,Sheet3!$B$2:$D$17,2,0)</f>
        <v>positive</v>
      </c>
      <c r="G22960">
        <f>VLOOKUP(B22960,Sheet3!$B$2:$D$17,3,0)</f>
        <v>50</v>
      </c>
      <c r="H22960">
        <f t="shared" si="1074"/>
        <v>11</v>
      </c>
      <c r="I22960">
        <f t="shared" si="1075"/>
        <v>1</v>
      </c>
      <c r="J22960" t="str">
        <f t="shared" si="1076"/>
        <v>18-21</v>
      </c>
    </row>
    <row r="22961" spans="1:10">
      <c r="A22961" t="s">
        <v>1399</v>
      </c>
      <c r="B22961" t="s">
        <v>1495</v>
      </c>
      <c r="C22961" s="7">
        <v>44160.0365625</v>
      </c>
      <c r="D22961" t="str">
        <f>VLOOKUP(A22961,Sheet2!$B$2:$E$1001,3,0)</f>
        <v>photo</v>
      </c>
      <c r="E22961" t="str">
        <f>VLOOKUP(A22961,Sheet2!$B$2:$E$1001,4,0)</f>
        <v>cooking</v>
      </c>
      <c r="F22961" t="str">
        <f>VLOOKUP(B22961,Sheet3!$B$2:$D$17,2,0)</f>
        <v>positive</v>
      </c>
      <c r="G22961">
        <f>VLOOKUP(B22961,Sheet3!$B$2:$D$17,3,0)</f>
        <v>75</v>
      </c>
      <c r="H22961">
        <f t="shared" si="1074"/>
        <v>11</v>
      </c>
      <c r="I22961">
        <f t="shared" si="1075"/>
        <v>3</v>
      </c>
      <c r="J22961" t="str">
        <f t="shared" si="1076"/>
        <v>0-3</v>
      </c>
    </row>
    <row r="22962" spans="1:10">
      <c r="A22962" t="s">
        <v>1399</v>
      </c>
      <c r="B22962" t="s">
        <v>1497</v>
      </c>
      <c r="C22962" s="7">
        <v>44034.7267013889</v>
      </c>
      <c r="D22962" t="str">
        <f>VLOOKUP(A22962,Sheet2!$B$2:$E$1001,3,0)</f>
        <v>photo</v>
      </c>
      <c r="E22962" t="str">
        <f>VLOOKUP(A22962,Sheet2!$B$2:$E$1001,4,0)</f>
        <v>cooking</v>
      </c>
      <c r="F22962" t="str">
        <f>VLOOKUP(B22962,Sheet3!$B$2:$D$17,2,0)</f>
        <v>positive</v>
      </c>
      <c r="G22962">
        <f>VLOOKUP(B22962,Sheet3!$B$2:$D$17,3,0)</f>
        <v>72</v>
      </c>
      <c r="H22962">
        <f t="shared" si="1074"/>
        <v>7</v>
      </c>
      <c r="I22962">
        <f t="shared" si="1075"/>
        <v>3</v>
      </c>
      <c r="J22962" t="str">
        <f t="shared" si="1076"/>
        <v>15-18</v>
      </c>
    </row>
    <row r="22963" spans="1:10">
      <c r="A22963" t="s">
        <v>1399</v>
      </c>
      <c r="B22963" t="s">
        <v>1503</v>
      </c>
      <c r="C22963" s="7">
        <v>44327.5959606481</v>
      </c>
      <c r="D22963" t="str">
        <f>VLOOKUP(A22963,Sheet2!$B$2:$E$1001,3,0)</f>
        <v>photo</v>
      </c>
      <c r="E22963" t="str">
        <f>VLOOKUP(A22963,Sheet2!$B$2:$E$1001,4,0)</f>
        <v>cooking</v>
      </c>
      <c r="F22963" t="str">
        <f>VLOOKUP(B22963,Sheet3!$B$2:$D$17,2,0)</f>
        <v>negative</v>
      </c>
      <c r="G22963">
        <f>VLOOKUP(B22963,Sheet3!$B$2:$D$17,3,0)</f>
        <v>12</v>
      </c>
      <c r="H22963">
        <f t="shared" si="1074"/>
        <v>5</v>
      </c>
      <c r="I22963">
        <f t="shared" si="1075"/>
        <v>2</v>
      </c>
      <c r="J22963" t="str">
        <f t="shared" si="1076"/>
        <v>12-15</v>
      </c>
    </row>
    <row r="22964" customFormat="1" spans="1:10">
      <c r="A22964" t="s">
        <v>1399</v>
      </c>
      <c r="B22964" t="s">
        <v>1485</v>
      </c>
      <c r="C22964" s="7">
        <v>44006.0616666667</v>
      </c>
      <c r="D22964" t="str">
        <f>VLOOKUP(A22964,Sheet2!$B$2:$E$1001,3,0)</f>
        <v>photo</v>
      </c>
      <c r="E22964" t="str">
        <f>VLOOKUP(A22964,Sheet2!$B$2:$E$1001,4,0)</f>
        <v>cooking</v>
      </c>
      <c r="F22964" t="str">
        <f>VLOOKUP(B22964,Sheet3!$B$2:$D$17,2,0)</f>
        <v>positive</v>
      </c>
      <c r="G22964">
        <f>VLOOKUP(B22964,Sheet3!$B$2:$D$17,3,0)</f>
        <v>60</v>
      </c>
      <c r="H22964">
        <f t="shared" si="1074"/>
        <v>6</v>
      </c>
      <c r="I22964">
        <f t="shared" si="1075"/>
        <v>3</v>
      </c>
      <c r="J22964" t="str">
        <f t="shared" si="1076"/>
        <v>0-3</v>
      </c>
    </row>
    <row r="22965" spans="1:10">
      <c r="A22965" t="s">
        <v>1399</v>
      </c>
      <c r="B22965" t="s">
        <v>1495</v>
      </c>
      <c r="C22965" s="7">
        <v>44309.4231597222</v>
      </c>
      <c r="D22965" t="str">
        <f>VLOOKUP(A22965,Sheet2!$B$2:$E$1001,3,0)</f>
        <v>photo</v>
      </c>
      <c r="E22965" t="str">
        <f>VLOOKUP(A22965,Sheet2!$B$2:$E$1001,4,0)</f>
        <v>cooking</v>
      </c>
      <c r="F22965" t="str">
        <f>VLOOKUP(B22965,Sheet3!$B$2:$D$17,2,0)</f>
        <v>positive</v>
      </c>
      <c r="G22965">
        <f>VLOOKUP(B22965,Sheet3!$B$2:$D$17,3,0)</f>
        <v>75</v>
      </c>
      <c r="H22965">
        <f t="shared" si="1074"/>
        <v>4</v>
      </c>
      <c r="I22965">
        <f t="shared" si="1075"/>
        <v>5</v>
      </c>
      <c r="J22965" t="str">
        <f t="shared" si="1076"/>
        <v>9-12</v>
      </c>
    </row>
    <row r="22966" spans="1:10">
      <c r="A22966" t="s">
        <v>1399</v>
      </c>
      <c r="B22966" t="s">
        <v>1494</v>
      </c>
      <c r="C22966" s="7">
        <v>44165.5584606481</v>
      </c>
      <c r="D22966" t="str">
        <f>VLOOKUP(A22966,Sheet2!$B$2:$E$1001,3,0)</f>
        <v>photo</v>
      </c>
      <c r="E22966" t="str">
        <f>VLOOKUP(A22966,Sheet2!$B$2:$E$1001,4,0)</f>
        <v>cooking</v>
      </c>
      <c r="F22966" t="str">
        <f>VLOOKUP(B22966,Sheet3!$B$2:$D$17,2,0)</f>
        <v>positive</v>
      </c>
      <c r="G22966">
        <f>VLOOKUP(B22966,Sheet3!$B$2:$D$17,3,0)</f>
        <v>65</v>
      </c>
      <c r="H22966">
        <f t="shared" si="1074"/>
        <v>11</v>
      </c>
      <c r="I22966">
        <f t="shared" si="1075"/>
        <v>1</v>
      </c>
      <c r="J22966" t="str">
        <f t="shared" si="1076"/>
        <v>12-15</v>
      </c>
    </row>
    <row r="22967" spans="1:10">
      <c r="A22967" t="s">
        <v>1399</v>
      </c>
      <c r="B22967" t="s">
        <v>1488</v>
      </c>
      <c r="C22967" s="7">
        <v>44325.6816435185</v>
      </c>
      <c r="D22967" t="str">
        <f>VLOOKUP(A22967,Sheet2!$B$2:$E$1001,3,0)</f>
        <v>photo</v>
      </c>
      <c r="E22967" t="str">
        <f>VLOOKUP(A22967,Sheet2!$B$2:$E$1001,4,0)</f>
        <v>cooking</v>
      </c>
      <c r="F22967" t="str">
        <f>VLOOKUP(B22967,Sheet3!$B$2:$D$17,2,0)</f>
        <v>negative</v>
      </c>
      <c r="G22967">
        <f>VLOOKUP(B22967,Sheet3!$B$2:$D$17,3,0)</f>
        <v>0</v>
      </c>
      <c r="H22967">
        <f t="shared" si="1074"/>
        <v>5</v>
      </c>
      <c r="I22967">
        <f t="shared" si="1075"/>
        <v>7</v>
      </c>
      <c r="J22967" t="str">
        <f t="shared" si="1076"/>
        <v>15-18</v>
      </c>
    </row>
    <row r="22968" spans="1:10">
      <c r="A22968" t="s">
        <v>1399</v>
      </c>
      <c r="B22968" t="s">
        <v>1499</v>
      </c>
      <c r="C22968" s="7">
        <v>44015.7972800926</v>
      </c>
      <c r="D22968" t="str">
        <f>VLOOKUP(A22968,Sheet2!$B$2:$E$1001,3,0)</f>
        <v>photo</v>
      </c>
      <c r="E22968" t="str">
        <f>VLOOKUP(A22968,Sheet2!$B$2:$E$1001,4,0)</f>
        <v>cooking</v>
      </c>
      <c r="F22968" t="str">
        <f>VLOOKUP(B22968,Sheet3!$B$2:$D$17,2,0)</f>
        <v>negative</v>
      </c>
      <c r="G22968">
        <f>VLOOKUP(B22968,Sheet3!$B$2:$D$17,3,0)</f>
        <v>10</v>
      </c>
      <c r="H22968">
        <f t="shared" si="1074"/>
        <v>7</v>
      </c>
      <c r="I22968">
        <f t="shared" si="1075"/>
        <v>5</v>
      </c>
      <c r="J22968" t="str">
        <f t="shared" si="1076"/>
        <v>18-21</v>
      </c>
    </row>
    <row r="22969" spans="1:10">
      <c r="A22969" t="s">
        <v>1399</v>
      </c>
      <c r="B22969" t="s">
        <v>1494</v>
      </c>
      <c r="C22969" s="7">
        <v>44124.0249768519</v>
      </c>
      <c r="D22969" t="str">
        <f>VLOOKUP(A22969,Sheet2!$B$2:$E$1001,3,0)</f>
        <v>photo</v>
      </c>
      <c r="E22969" t="str">
        <f>VLOOKUP(A22969,Sheet2!$B$2:$E$1001,4,0)</f>
        <v>cooking</v>
      </c>
      <c r="F22969" t="str">
        <f>VLOOKUP(B22969,Sheet3!$B$2:$D$17,2,0)</f>
        <v>positive</v>
      </c>
      <c r="G22969">
        <f>VLOOKUP(B22969,Sheet3!$B$2:$D$17,3,0)</f>
        <v>65</v>
      </c>
      <c r="H22969">
        <f t="shared" si="1074"/>
        <v>10</v>
      </c>
      <c r="I22969">
        <f t="shared" si="1075"/>
        <v>2</v>
      </c>
      <c r="J22969" t="str">
        <f t="shared" si="1076"/>
        <v>0-3</v>
      </c>
    </row>
    <row r="22970" spans="1:10">
      <c r="A22970" t="s">
        <v>1399</v>
      </c>
      <c r="B22970" t="s">
        <v>1494</v>
      </c>
      <c r="C22970" s="7">
        <v>44180.0680439815</v>
      </c>
      <c r="D22970" t="str">
        <f>VLOOKUP(A22970,Sheet2!$B$2:$E$1001,3,0)</f>
        <v>photo</v>
      </c>
      <c r="E22970" t="str">
        <f>VLOOKUP(A22970,Sheet2!$B$2:$E$1001,4,0)</f>
        <v>cooking</v>
      </c>
      <c r="F22970" t="str">
        <f>VLOOKUP(B22970,Sheet3!$B$2:$D$17,2,0)</f>
        <v>positive</v>
      </c>
      <c r="G22970">
        <f>VLOOKUP(B22970,Sheet3!$B$2:$D$17,3,0)</f>
        <v>65</v>
      </c>
      <c r="H22970">
        <f t="shared" si="1074"/>
        <v>12</v>
      </c>
      <c r="I22970">
        <f t="shared" si="1075"/>
        <v>2</v>
      </c>
      <c r="J22970" t="str">
        <f t="shared" si="1076"/>
        <v>0-3</v>
      </c>
    </row>
    <row r="22971" spans="1:10">
      <c r="A22971" t="s">
        <v>1399</v>
      </c>
      <c r="B22971" t="s">
        <v>1500</v>
      </c>
      <c r="C22971" s="7">
        <v>44000.3691319444</v>
      </c>
      <c r="D22971" t="str">
        <f>VLOOKUP(A22971,Sheet2!$B$2:$E$1001,3,0)</f>
        <v>photo</v>
      </c>
      <c r="E22971" t="str">
        <f>VLOOKUP(A22971,Sheet2!$B$2:$E$1001,4,0)</f>
        <v>cooking</v>
      </c>
      <c r="F22971" t="str">
        <f>VLOOKUP(B22971,Sheet3!$B$2:$D$17,2,0)</f>
        <v>positive</v>
      </c>
      <c r="G22971">
        <f>VLOOKUP(B22971,Sheet3!$B$2:$D$17,3,0)</f>
        <v>45</v>
      </c>
      <c r="H22971">
        <f t="shared" si="1074"/>
        <v>6</v>
      </c>
      <c r="I22971">
        <f t="shared" si="1075"/>
        <v>4</v>
      </c>
      <c r="J22971" t="str">
        <f t="shared" si="1076"/>
        <v>6-9</v>
      </c>
    </row>
    <row r="22972" spans="1:10">
      <c r="A22972" t="s">
        <v>1399</v>
      </c>
      <c r="B22972" t="s">
        <v>1497</v>
      </c>
      <c r="C22972" s="7">
        <v>44253.596099537</v>
      </c>
      <c r="D22972" t="str">
        <f>VLOOKUP(A22972,Sheet2!$B$2:$E$1001,3,0)</f>
        <v>photo</v>
      </c>
      <c r="E22972" t="str">
        <f>VLOOKUP(A22972,Sheet2!$B$2:$E$1001,4,0)</f>
        <v>cooking</v>
      </c>
      <c r="F22972" t="str">
        <f>VLOOKUP(B22972,Sheet3!$B$2:$D$17,2,0)</f>
        <v>positive</v>
      </c>
      <c r="G22972">
        <f>VLOOKUP(B22972,Sheet3!$B$2:$D$17,3,0)</f>
        <v>72</v>
      </c>
      <c r="H22972">
        <f t="shared" si="1074"/>
        <v>2</v>
      </c>
      <c r="I22972">
        <f t="shared" si="1075"/>
        <v>5</v>
      </c>
      <c r="J22972" t="str">
        <f t="shared" si="1076"/>
        <v>12-15</v>
      </c>
    </row>
    <row r="22973" spans="1:10">
      <c r="A22973" t="s">
        <v>1399</v>
      </c>
      <c r="B22973" t="s">
        <v>1490</v>
      </c>
      <c r="C22973" s="7">
        <v>44139.7528356481</v>
      </c>
      <c r="D22973" t="str">
        <f>VLOOKUP(A22973,Sheet2!$B$2:$E$1001,3,0)</f>
        <v>photo</v>
      </c>
      <c r="E22973" t="str">
        <f>VLOOKUP(A22973,Sheet2!$B$2:$E$1001,4,0)</f>
        <v>cooking</v>
      </c>
      <c r="F22973" t="str">
        <f>VLOOKUP(B22973,Sheet3!$B$2:$D$17,2,0)</f>
        <v>negative</v>
      </c>
      <c r="G22973">
        <f>VLOOKUP(B22973,Sheet3!$B$2:$D$17,3,0)</f>
        <v>5</v>
      </c>
      <c r="H22973">
        <f t="shared" si="1074"/>
        <v>11</v>
      </c>
      <c r="I22973">
        <f t="shared" si="1075"/>
        <v>3</v>
      </c>
      <c r="J22973" t="str">
        <f t="shared" si="1076"/>
        <v>18-21</v>
      </c>
    </row>
    <row r="22974" customFormat="1" spans="1:10">
      <c r="A22974" t="s">
        <v>1399</v>
      </c>
      <c r="B22974" t="s">
        <v>1494</v>
      </c>
      <c r="C22974" s="7">
        <v>44202.1062962963</v>
      </c>
      <c r="D22974" t="str">
        <f>VLOOKUP(A22974,Sheet2!$B$2:$E$1001,3,0)</f>
        <v>photo</v>
      </c>
      <c r="E22974" t="str">
        <f>VLOOKUP(A22974,Sheet2!$B$2:$E$1001,4,0)</f>
        <v>cooking</v>
      </c>
      <c r="F22974" t="str">
        <f>VLOOKUP(B22974,Sheet3!$B$2:$D$17,2,0)</f>
        <v>positive</v>
      </c>
      <c r="G22974">
        <f>VLOOKUP(B22974,Sheet3!$B$2:$D$17,3,0)</f>
        <v>65</v>
      </c>
      <c r="H22974">
        <f t="shared" si="1074"/>
        <v>1</v>
      </c>
      <c r="I22974">
        <f t="shared" si="1075"/>
        <v>3</v>
      </c>
      <c r="J22974" t="str">
        <f t="shared" si="1076"/>
        <v>0-3</v>
      </c>
    </row>
    <row r="22975" spans="1:10">
      <c r="A22975" t="s">
        <v>1399</v>
      </c>
      <c r="B22975" t="s">
        <v>1499</v>
      </c>
      <c r="C22975" s="7">
        <v>44117.0926851852</v>
      </c>
      <c r="D22975" t="str">
        <f>VLOOKUP(A22975,Sheet2!$B$2:$E$1001,3,0)</f>
        <v>photo</v>
      </c>
      <c r="E22975" t="str">
        <f>VLOOKUP(A22975,Sheet2!$B$2:$E$1001,4,0)</f>
        <v>cooking</v>
      </c>
      <c r="F22975" t="str">
        <f>VLOOKUP(B22975,Sheet3!$B$2:$D$17,2,0)</f>
        <v>negative</v>
      </c>
      <c r="G22975">
        <f>VLOOKUP(B22975,Sheet3!$B$2:$D$17,3,0)</f>
        <v>10</v>
      </c>
      <c r="H22975">
        <f t="shared" si="1074"/>
        <v>10</v>
      </c>
      <c r="I22975">
        <f t="shared" si="1075"/>
        <v>2</v>
      </c>
      <c r="J22975" t="str">
        <f t="shared" si="1076"/>
        <v>0-3</v>
      </c>
    </row>
    <row r="22976" spans="1:10">
      <c r="A22976" t="s">
        <v>1399</v>
      </c>
      <c r="B22976" t="s">
        <v>1494</v>
      </c>
      <c r="C22976" s="7">
        <v>44314.4371759259</v>
      </c>
      <c r="D22976" t="str">
        <f>VLOOKUP(A22976,Sheet2!$B$2:$E$1001,3,0)</f>
        <v>photo</v>
      </c>
      <c r="E22976" t="str">
        <f>VLOOKUP(A22976,Sheet2!$B$2:$E$1001,4,0)</f>
        <v>cooking</v>
      </c>
      <c r="F22976" t="str">
        <f>VLOOKUP(B22976,Sheet3!$B$2:$D$17,2,0)</f>
        <v>positive</v>
      </c>
      <c r="G22976">
        <f>VLOOKUP(B22976,Sheet3!$B$2:$D$17,3,0)</f>
        <v>65</v>
      </c>
      <c r="H22976">
        <f t="shared" si="1074"/>
        <v>4</v>
      </c>
      <c r="I22976">
        <f t="shared" si="1075"/>
        <v>3</v>
      </c>
      <c r="J22976" t="str">
        <f t="shared" si="1076"/>
        <v>9-12</v>
      </c>
    </row>
    <row r="22977" spans="1:10">
      <c r="A22977" t="s">
        <v>1399</v>
      </c>
      <c r="B22977" t="s">
        <v>1498</v>
      </c>
      <c r="C22977" s="7">
        <v>44223.6547800926</v>
      </c>
      <c r="D22977" t="str">
        <f>VLOOKUP(A22977,Sheet2!$B$2:$E$1001,3,0)</f>
        <v>photo</v>
      </c>
      <c r="E22977" t="str">
        <f>VLOOKUP(A22977,Sheet2!$B$2:$E$1001,4,0)</f>
        <v>cooking</v>
      </c>
      <c r="F22977" t="str">
        <f>VLOOKUP(B22977,Sheet3!$B$2:$D$17,2,0)</f>
        <v>positive</v>
      </c>
      <c r="G22977">
        <f>VLOOKUP(B22977,Sheet3!$B$2:$D$17,3,0)</f>
        <v>50</v>
      </c>
      <c r="H22977">
        <f t="shared" si="1074"/>
        <v>1</v>
      </c>
      <c r="I22977">
        <f t="shared" si="1075"/>
        <v>3</v>
      </c>
      <c r="J22977" t="str">
        <f t="shared" si="1076"/>
        <v>15-18</v>
      </c>
    </row>
    <row r="22978" spans="1:10">
      <c r="A22978" t="s">
        <v>1399</v>
      </c>
      <c r="B22978" t="s">
        <v>1485</v>
      </c>
      <c r="C22978" s="7">
        <v>44089.627962963</v>
      </c>
      <c r="D22978" t="str">
        <f>VLOOKUP(A22978,Sheet2!$B$2:$E$1001,3,0)</f>
        <v>photo</v>
      </c>
      <c r="E22978" t="str">
        <f>VLOOKUP(A22978,Sheet2!$B$2:$E$1001,4,0)</f>
        <v>cooking</v>
      </c>
      <c r="F22978" t="str">
        <f>VLOOKUP(B22978,Sheet3!$B$2:$D$17,2,0)</f>
        <v>positive</v>
      </c>
      <c r="G22978">
        <f>VLOOKUP(B22978,Sheet3!$B$2:$D$17,3,0)</f>
        <v>60</v>
      </c>
      <c r="H22978">
        <f t="shared" si="1074"/>
        <v>9</v>
      </c>
      <c r="I22978">
        <f t="shared" si="1075"/>
        <v>2</v>
      </c>
      <c r="J22978" t="str">
        <f t="shared" si="1076"/>
        <v>15-18</v>
      </c>
    </row>
    <row r="22979" spans="1:10">
      <c r="A22979" t="s">
        <v>1399</v>
      </c>
      <c r="B22979" t="s">
        <v>1500</v>
      </c>
      <c r="C22979" s="7">
        <v>44306.5871759259</v>
      </c>
      <c r="D22979" t="str">
        <f>VLOOKUP(A22979,Sheet2!$B$2:$E$1001,3,0)</f>
        <v>photo</v>
      </c>
      <c r="E22979" t="str">
        <f>VLOOKUP(A22979,Sheet2!$B$2:$E$1001,4,0)</f>
        <v>cooking</v>
      </c>
      <c r="F22979" t="str">
        <f>VLOOKUP(B22979,Sheet3!$B$2:$D$17,2,0)</f>
        <v>positive</v>
      </c>
      <c r="G22979">
        <f>VLOOKUP(B22979,Sheet3!$B$2:$D$17,3,0)</f>
        <v>45</v>
      </c>
      <c r="H22979">
        <f t="shared" ref="H22979:H23042" si="1077">MONTH(C22979)</f>
        <v>4</v>
      </c>
      <c r="I22979">
        <f t="shared" ref="I22979:I23042" si="1078">WEEKDAY(C22979,2)</f>
        <v>2</v>
      </c>
      <c r="J22979" t="str">
        <f t="shared" ref="J22979:J23042" si="1079">TEXT(INT(HOUR(C22979)/3)*3,"0")&amp;"-"&amp;TEXT(INT(HOUR(C22979)/3)*3+3,"0")</f>
        <v>12-15</v>
      </c>
    </row>
    <row r="22980" spans="1:10">
      <c r="A22980" t="s">
        <v>1399</v>
      </c>
      <c r="B22980" t="s">
        <v>1490</v>
      </c>
      <c r="C22980" s="7">
        <v>44273.7101041667</v>
      </c>
      <c r="D22980" t="str">
        <f>VLOOKUP(A22980,Sheet2!$B$2:$E$1001,3,0)</f>
        <v>photo</v>
      </c>
      <c r="E22980" t="str">
        <f>VLOOKUP(A22980,Sheet2!$B$2:$E$1001,4,0)</f>
        <v>cooking</v>
      </c>
      <c r="F22980" t="str">
        <f>VLOOKUP(B22980,Sheet3!$B$2:$D$17,2,0)</f>
        <v>negative</v>
      </c>
      <c r="G22980">
        <f>VLOOKUP(B22980,Sheet3!$B$2:$D$17,3,0)</f>
        <v>5</v>
      </c>
      <c r="H22980">
        <f t="shared" si="1077"/>
        <v>3</v>
      </c>
      <c r="I22980">
        <f t="shared" si="1078"/>
        <v>4</v>
      </c>
      <c r="J22980" t="str">
        <f t="shared" si="1079"/>
        <v>15-18</v>
      </c>
    </row>
    <row r="22981" spans="1:10">
      <c r="A22981" t="s">
        <v>1399</v>
      </c>
      <c r="B22981" t="s">
        <v>1488</v>
      </c>
      <c r="C22981" s="7">
        <v>44270.8423032407</v>
      </c>
      <c r="D22981" t="str">
        <f>VLOOKUP(A22981,Sheet2!$B$2:$E$1001,3,0)</f>
        <v>photo</v>
      </c>
      <c r="E22981" t="str">
        <f>VLOOKUP(A22981,Sheet2!$B$2:$E$1001,4,0)</f>
        <v>cooking</v>
      </c>
      <c r="F22981" t="str">
        <f>VLOOKUP(B22981,Sheet3!$B$2:$D$17,2,0)</f>
        <v>negative</v>
      </c>
      <c r="G22981">
        <f>VLOOKUP(B22981,Sheet3!$B$2:$D$17,3,0)</f>
        <v>0</v>
      </c>
      <c r="H22981">
        <f t="shared" si="1077"/>
        <v>3</v>
      </c>
      <c r="I22981">
        <f t="shared" si="1078"/>
        <v>1</v>
      </c>
      <c r="J22981" t="str">
        <f t="shared" si="1079"/>
        <v>18-21</v>
      </c>
    </row>
    <row r="22982" spans="1:10">
      <c r="A22982" t="s">
        <v>1399</v>
      </c>
      <c r="B22982" t="s">
        <v>1488</v>
      </c>
      <c r="C22982" s="7">
        <v>44016.2757291667</v>
      </c>
      <c r="D22982" t="str">
        <f>VLOOKUP(A22982,Sheet2!$B$2:$E$1001,3,0)</f>
        <v>photo</v>
      </c>
      <c r="E22982" t="str">
        <f>VLOOKUP(A22982,Sheet2!$B$2:$E$1001,4,0)</f>
        <v>cooking</v>
      </c>
      <c r="F22982" t="str">
        <f>VLOOKUP(B22982,Sheet3!$B$2:$D$17,2,0)</f>
        <v>negative</v>
      </c>
      <c r="G22982">
        <f>VLOOKUP(B22982,Sheet3!$B$2:$D$17,3,0)</f>
        <v>0</v>
      </c>
      <c r="H22982">
        <f t="shared" si="1077"/>
        <v>7</v>
      </c>
      <c r="I22982">
        <f t="shared" si="1078"/>
        <v>6</v>
      </c>
      <c r="J22982" t="str">
        <f t="shared" si="1079"/>
        <v>6-9</v>
      </c>
    </row>
    <row r="22983" spans="1:10">
      <c r="A22983" t="s">
        <v>1400</v>
      </c>
      <c r="B22983" t="s">
        <v>1488</v>
      </c>
      <c r="C22983" s="7">
        <v>44327.7728009259</v>
      </c>
      <c r="D22983" t="str">
        <f>VLOOKUP(A22983,Sheet2!$B$2:$E$1001,3,0)</f>
        <v>photo</v>
      </c>
      <c r="E22983" t="str">
        <f>VLOOKUP(A22983,Sheet2!$B$2:$E$1001,4,0)</f>
        <v>cooking</v>
      </c>
      <c r="F22983" t="str">
        <f>VLOOKUP(B22983,Sheet3!$B$2:$D$17,2,0)</f>
        <v>negative</v>
      </c>
      <c r="G22983">
        <f>VLOOKUP(B22983,Sheet3!$B$2:$D$17,3,0)</f>
        <v>0</v>
      </c>
      <c r="H22983">
        <f t="shared" si="1077"/>
        <v>5</v>
      </c>
      <c r="I22983">
        <f t="shared" si="1078"/>
        <v>2</v>
      </c>
      <c r="J22983" t="str">
        <f t="shared" si="1079"/>
        <v>18-21</v>
      </c>
    </row>
    <row r="22984" spans="1:10">
      <c r="A22984" t="s">
        <v>1400</v>
      </c>
      <c r="B22984" t="s">
        <v>1492</v>
      </c>
      <c r="C22984" s="7">
        <v>44127.6416435185</v>
      </c>
      <c r="D22984" t="str">
        <f>VLOOKUP(A22984,Sheet2!$B$2:$E$1001,3,0)</f>
        <v>photo</v>
      </c>
      <c r="E22984" t="str">
        <f>VLOOKUP(A22984,Sheet2!$B$2:$E$1001,4,0)</f>
        <v>cooking</v>
      </c>
      <c r="F22984" t="str">
        <f>VLOOKUP(B22984,Sheet3!$B$2:$D$17,2,0)</f>
        <v>neutral</v>
      </c>
      <c r="G22984">
        <f>VLOOKUP(B22984,Sheet3!$B$2:$D$17,3,0)</f>
        <v>20</v>
      </c>
      <c r="H22984">
        <f t="shared" si="1077"/>
        <v>10</v>
      </c>
      <c r="I22984">
        <f t="shared" si="1078"/>
        <v>5</v>
      </c>
      <c r="J22984" t="str">
        <f t="shared" si="1079"/>
        <v>15-18</v>
      </c>
    </row>
    <row r="22985" spans="1:10">
      <c r="A22985" t="s">
        <v>1400</v>
      </c>
      <c r="B22985" t="s">
        <v>1496</v>
      </c>
      <c r="C22985" s="7">
        <v>44268.5468865741</v>
      </c>
      <c r="D22985" t="str">
        <f>VLOOKUP(A22985,Sheet2!$B$2:$E$1001,3,0)</f>
        <v>photo</v>
      </c>
      <c r="E22985" t="str">
        <f>VLOOKUP(A22985,Sheet2!$B$2:$E$1001,4,0)</f>
        <v>cooking</v>
      </c>
      <c r="F22985" t="str">
        <f>VLOOKUP(B22985,Sheet3!$B$2:$D$17,2,0)</f>
        <v>positive</v>
      </c>
      <c r="G22985">
        <f>VLOOKUP(B22985,Sheet3!$B$2:$D$17,3,0)</f>
        <v>70</v>
      </c>
      <c r="H22985">
        <f t="shared" si="1077"/>
        <v>3</v>
      </c>
      <c r="I22985">
        <f t="shared" si="1078"/>
        <v>6</v>
      </c>
      <c r="J22985" t="str">
        <f t="shared" si="1079"/>
        <v>12-15</v>
      </c>
    </row>
    <row r="22986" spans="1:10">
      <c r="A22986" t="s">
        <v>1400</v>
      </c>
      <c r="B22986" t="s">
        <v>1485</v>
      </c>
      <c r="C22986" s="7">
        <v>44096.2159837963</v>
      </c>
      <c r="D22986" t="str">
        <f>VLOOKUP(A22986,Sheet2!$B$2:$E$1001,3,0)</f>
        <v>photo</v>
      </c>
      <c r="E22986" t="str">
        <f>VLOOKUP(A22986,Sheet2!$B$2:$E$1001,4,0)</f>
        <v>cooking</v>
      </c>
      <c r="F22986" t="str">
        <f>VLOOKUP(B22986,Sheet3!$B$2:$D$17,2,0)</f>
        <v>positive</v>
      </c>
      <c r="G22986">
        <f>VLOOKUP(B22986,Sheet3!$B$2:$D$17,3,0)</f>
        <v>60</v>
      </c>
      <c r="H22986">
        <f t="shared" si="1077"/>
        <v>9</v>
      </c>
      <c r="I22986">
        <f t="shared" si="1078"/>
        <v>2</v>
      </c>
      <c r="J22986" t="str">
        <f t="shared" si="1079"/>
        <v>3-6</v>
      </c>
    </row>
    <row r="22987" spans="1:10">
      <c r="A22987" t="s">
        <v>1400</v>
      </c>
      <c r="B22987" t="s">
        <v>1495</v>
      </c>
      <c r="C22987" s="7">
        <v>44173.3866898148</v>
      </c>
      <c r="D22987" t="str">
        <f>VLOOKUP(A22987,Sheet2!$B$2:$E$1001,3,0)</f>
        <v>photo</v>
      </c>
      <c r="E22987" t="str">
        <f>VLOOKUP(A22987,Sheet2!$B$2:$E$1001,4,0)</f>
        <v>cooking</v>
      </c>
      <c r="F22987" t="str">
        <f>VLOOKUP(B22987,Sheet3!$B$2:$D$17,2,0)</f>
        <v>positive</v>
      </c>
      <c r="G22987">
        <f>VLOOKUP(B22987,Sheet3!$B$2:$D$17,3,0)</f>
        <v>75</v>
      </c>
      <c r="H22987">
        <f t="shared" si="1077"/>
        <v>12</v>
      </c>
      <c r="I22987">
        <f t="shared" si="1078"/>
        <v>2</v>
      </c>
      <c r="J22987" t="str">
        <f t="shared" si="1079"/>
        <v>9-12</v>
      </c>
    </row>
    <row r="22988" spans="1:10">
      <c r="A22988" t="s">
        <v>1400</v>
      </c>
      <c r="B22988" t="s">
        <v>1501</v>
      </c>
      <c r="C22988" s="7">
        <v>44026.7436458333</v>
      </c>
      <c r="D22988" t="str">
        <f>VLOOKUP(A22988,Sheet2!$B$2:$E$1001,3,0)</f>
        <v>photo</v>
      </c>
      <c r="E22988" t="str">
        <f>VLOOKUP(A22988,Sheet2!$B$2:$E$1001,4,0)</f>
        <v>cooking</v>
      </c>
      <c r="F22988" t="str">
        <f>VLOOKUP(B22988,Sheet3!$B$2:$D$17,2,0)</f>
        <v>neutral</v>
      </c>
      <c r="G22988">
        <f>VLOOKUP(B22988,Sheet3!$B$2:$D$17,3,0)</f>
        <v>35</v>
      </c>
      <c r="H22988">
        <f t="shared" si="1077"/>
        <v>7</v>
      </c>
      <c r="I22988">
        <f t="shared" si="1078"/>
        <v>2</v>
      </c>
      <c r="J22988" t="str">
        <f t="shared" si="1079"/>
        <v>15-18</v>
      </c>
    </row>
    <row r="22989" spans="1:10">
      <c r="A22989" t="s">
        <v>1400</v>
      </c>
      <c r="B22989" t="s">
        <v>1503</v>
      </c>
      <c r="C22989" s="7">
        <v>44122.351400463</v>
      </c>
      <c r="D22989" t="str">
        <f>VLOOKUP(A22989,Sheet2!$B$2:$E$1001,3,0)</f>
        <v>photo</v>
      </c>
      <c r="E22989" t="str">
        <f>VLOOKUP(A22989,Sheet2!$B$2:$E$1001,4,0)</f>
        <v>cooking</v>
      </c>
      <c r="F22989" t="str">
        <f>VLOOKUP(B22989,Sheet3!$B$2:$D$17,2,0)</f>
        <v>negative</v>
      </c>
      <c r="G22989">
        <f>VLOOKUP(B22989,Sheet3!$B$2:$D$17,3,0)</f>
        <v>12</v>
      </c>
      <c r="H22989">
        <f t="shared" si="1077"/>
        <v>10</v>
      </c>
      <c r="I22989">
        <f t="shared" si="1078"/>
        <v>7</v>
      </c>
      <c r="J22989" t="str">
        <f t="shared" si="1079"/>
        <v>6-9</v>
      </c>
    </row>
    <row r="22990" spans="1:10">
      <c r="A22990" t="s">
        <v>1400</v>
      </c>
      <c r="B22990" t="s">
        <v>1501</v>
      </c>
      <c r="C22990" s="7">
        <v>44209.4812384259</v>
      </c>
      <c r="D22990" t="str">
        <f>VLOOKUP(A22990,Sheet2!$B$2:$E$1001,3,0)</f>
        <v>photo</v>
      </c>
      <c r="E22990" t="str">
        <f>VLOOKUP(A22990,Sheet2!$B$2:$E$1001,4,0)</f>
        <v>cooking</v>
      </c>
      <c r="F22990" t="str">
        <f>VLOOKUP(B22990,Sheet3!$B$2:$D$17,2,0)</f>
        <v>neutral</v>
      </c>
      <c r="G22990">
        <f>VLOOKUP(B22990,Sheet3!$B$2:$D$17,3,0)</f>
        <v>35</v>
      </c>
      <c r="H22990">
        <f t="shared" si="1077"/>
        <v>1</v>
      </c>
      <c r="I22990">
        <f t="shared" si="1078"/>
        <v>3</v>
      </c>
      <c r="J22990" t="str">
        <f t="shared" si="1079"/>
        <v>9-12</v>
      </c>
    </row>
    <row r="22991" spans="1:10">
      <c r="A22991" t="s">
        <v>1400</v>
      </c>
      <c r="B22991" t="s">
        <v>1491</v>
      </c>
      <c r="C22991" s="7">
        <v>44102.9159722222</v>
      </c>
      <c r="D22991" t="str">
        <f>VLOOKUP(A22991,Sheet2!$B$2:$E$1001,3,0)</f>
        <v>photo</v>
      </c>
      <c r="E22991" t="str">
        <f>VLOOKUP(A22991,Sheet2!$B$2:$E$1001,4,0)</f>
        <v>cooking</v>
      </c>
      <c r="F22991" t="str">
        <f>VLOOKUP(B22991,Sheet3!$B$2:$D$17,2,0)</f>
        <v>positive</v>
      </c>
      <c r="G22991">
        <f>VLOOKUP(B22991,Sheet3!$B$2:$D$17,3,0)</f>
        <v>30</v>
      </c>
      <c r="H22991">
        <f t="shared" si="1077"/>
        <v>9</v>
      </c>
      <c r="I22991">
        <f t="shared" si="1078"/>
        <v>1</v>
      </c>
      <c r="J22991" t="str">
        <f t="shared" si="1079"/>
        <v>21-24</v>
      </c>
    </row>
    <row r="22992" customFormat="1" spans="1:10">
      <c r="A22992" t="s">
        <v>1400</v>
      </c>
      <c r="B22992" t="s">
        <v>1495</v>
      </c>
      <c r="C22992" s="7">
        <v>44286.6490856481</v>
      </c>
      <c r="D22992" t="str">
        <f>VLOOKUP(A22992,Sheet2!$B$2:$E$1001,3,0)</f>
        <v>photo</v>
      </c>
      <c r="E22992" t="str">
        <f>VLOOKUP(A22992,Sheet2!$B$2:$E$1001,4,0)</f>
        <v>cooking</v>
      </c>
      <c r="F22992" t="str">
        <f>VLOOKUP(B22992,Sheet3!$B$2:$D$17,2,0)</f>
        <v>positive</v>
      </c>
      <c r="G22992">
        <f>VLOOKUP(B22992,Sheet3!$B$2:$D$17,3,0)</f>
        <v>75</v>
      </c>
      <c r="H22992">
        <f t="shared" si="1077"/>
        <v>3</v>
      </c>
      <c r="I22992">
        <f t="shared" si="1078"/>
        <v>3</v>
      </c>
      <c r="J22992" t="str">
        <f t="shared" si="1079"/>
        <v>15-18</v>
      </c>
    </row>
    <row r="22993" spans="1:10">
      <c r="A22993" t="s">
        <v>1400</v>
      </c>
      <c r="B22993" t="s">
        <v>1491</v>
      </c>
      <c r="C22993" s="7">
        <v>44076.0534837963</v>
      </c>
      <c r="D22993" t="str">
        <f>VLOOKUP(A22993,Sheet2!$B$2:$E$1001,3,0)</f>
        <v>photo</v>
      </c>
      <c r="E22993" t="str">
        <f>VLOOKUP(A22993,Sheet2!$B$2:$E$1001,4,0)</f>
        <v>cooking</v>
      </c>
      <c r="F22993" t="str">
        <f>VLOOKUP(B22993,Sheet3!$B$2:$D$17,2,0)</f>
        <v>positive</v>
      </c>
      <c r="G22993">
        <f>VLOOKUP(B22993,Sheet3!$B$2:$D$17,3,0)</f>
        <v>30</v>
      </c>
      <c r="H22993">
        <f t="shared" si="1077"/>
        <v>9</v>
      </c>
      <c r="I22993">
        <f t="shared" si="1078"/>
        <v>3</v>
      </c>
      <c r="J22993" t="str">
        <f t="shared" si="1079"/>
        <v>0-3</v>
      </c>
    </row>
    <row r="22994" spans="1:10">
      <c r="A22994" t="s">
        <v>1400</v>
      </c>
      <c r="B22994" t="s">
        <v>1491</v>
      </c>
      <c r="C22994" s="7">
        <v>44303.0016666667</v>
      </c>
      <c r="D22994" t="str">
        <f>VLOOKUP(A22994,Sheet2!$B$2:$E$1001,3,0)</f>
        <v>photo</v>
      </c>
      <c r="E22994" t="str">
        <f>VLOOKUP(A22994,Sheet2!$B$2:$E$1001,4,0)</f>
        <v>cooking</v>
      </c>
      <c r="F22994" t="str">
        <f>VLOOKUP(B22994,Sheet3!$B$2:$D$17,2,0)</f>
        <v>positive</v>
      </c>
      <c r="G22994">
        <f>VLOOKUP(B22994,Sheet3!$B$2:$D$17,3,0)</f>
        <v>30</v>
      </c>
      <c r="H22994">
        <f t="shared" si="1077"/>
        <v>4</v>
      </c>
      <c r="I22994">
        <f t="shared" si="1078"/>
        <v>6</v>
      </c>
      <c r="J22994" t="str">
        <f t="shared" si="1079"/>
        <v>0-3</v>
      </c>
    </row>
    <row r="22995" spans="1:10">
      <c r="A22995" t="s">
        <v>1400</v>
      </c>
      <c r="B22995" t="s">
        <v>1494</v>
      </c>
      <c r="C22995" s="7">
        <v>44312.4645833333</v>
      </c>
      <c r="D22995" t="str">
        <f>VLOOKUP(A22995,Sheet2!$B$2:$E$1001,3,0)</f>
        <v>photo</v>
      </c>
      <c r="E22995" t="str">
        <f>VLOOKUP(A22995,Sheet2!$B$2:$E$1001,4,0)</f>
        <v>cooking</v>
      </c>
      <c r="F22995" t="str">
        <f>VLOOKUP(B22995,Sheet3!$B$2:$D$17,2,0)</f>
        <v>positive</v>
      </c>
      <c r="G22995">
        <f>VLOOKUP(B22995,Sheet3!$B$2:$D$17,3,0)</f>
        <v>65</v>
      </c>
      <c r="H22995">
        <f t="shared" si="1077"/>
        <v>4</v>
      </c>
      <c r="I22995">
        <f t="shared" si="1078"/>
        <v>1</v>
      </c>
      <c r="J22995" t="str">
        <f t="shared" si="1079"/>
        <v>9-12</v>
      </c>
    </row>
    <row r="22996" spans="1:10">
      <c r="A22996" t="s">
        <v>1400</v>
      </c>
      <c r="B22996" t="s">
        <v>1488</v>
      </c>
      <c r="C22996" s="7">
        <v>44210.2644444444</v>
      </c>
      <c r="D22996" t="str">
        <f>VLOOKUP(A22996,Sheet2!$B$2:$E$1001,3,0)</f>
        <v>photo</v>
      </c>
      <c r="E22996" t="str">
        <f>VLOOKUP(A22996,Sheet2!$B$2:$E$1001,4,0)</f>
        <v>cooking</v>
      </c>
      <c r="F22996" t="str">
        <f>VLOOKUP(B22996,Sheet3!$B$2:$D$17,2,0)</f>
        <v>negative</v>
      </c>
      <c r="G22996">
        <f>VLOOKUP(B22996,Sheet3!$B$2:$D$17,3,0)</f>
        <v>0</v>
      </c>
      <c r="H22996">
        <f t="shared" si="1077"/>
        <v>1</v>
      </c>
      <c r="I22996">
        <f t="shared" si="1078"/>
        <v>4</v>
      </c>
      <c r="J22996" t="str">
        <f t="shared" si="1079"/>
        <v>6-9</v>
      </c>
    </row>
    <row r="22997" spans="1:10">
      <c r="A22997" t="s">
        <v>1400</v>
      </c>
      <c r="B22997" t="s">
        <v>1501</v>
      </c>
      <c r="C22997" s="7">
        <v>44149.5009143519</v>
      </c>
      <c r="D22997" t="str">
        <f>VLOOKUP(A22997,Sheet2!$B$2:$E$1001,3,0)</f>
        <v>photo</v>
      </c>
      <c r="E22997" t="str">
        <f>VLOOKUP(A22997,Sheet2!$B$2:$E$1001,4,0)</f>
        <v>cooking</v>
      </c>
      <c r="F22997" t="str">
        <f>VLOOKUP(B22997,Sheet3!$B$2:$D$17,2,0)</f>
        <v>neutral</v>
      </c>
      <c r="G22997">
        <f>VLOOKUP(B22997,Sheet3!$B$2:$D$17,3,0)</f>
        <v>35</v>
      </c>
      <c r="H22997">
        <f t="shared" si="1077"/>
        <v>11</v>
      </c>
      <c r="I22997">
        <f t="shared" si="1078"/>
        <v>6</v>
      </c>
      <c r="J22997" t="str">
        <f t="shared" si="1079"/>
        <v>12-15</v>
      </c>
    </row>
    <row r="22998" spans="1:10">
      <c r="A22998" t="s">
        <v>1400</v>
      </c>
      <c r="B22998" t="s">
        <v>1503</v>
      </c>
      <c r="C22998" s="7">
        <v>44048.1299768519</v>
      </c>
      <c r="D22998" t="str">
        <f>VLOOKUP(A22998,Sheet2!$B$2:$E$1001,3,0)</f>
        <v>photo</v>
      </c>
      <c r="E22998" t="str">
        <f>VLOOKUP(A22998,Sheet2!$B$2:$E$1001,4,0)</f>
        <v>cooking</v>
      </c>
      <c r="F22998" t="str">
        <f>VLOOKUP(B22998,Sheet3!$B$2:$D$17,2,0)</f>
        <v>negative</v>
      </c>
      <c r="G22998">
        <f>VLOOKUP(B22998,Sheet3!$B$2:$D$17,3,0)</f>
        <v>12</v>
      </c>
      <c r="H22998">
        <f t="shared" si="1077"/>
        <v>8</v>
      </c>
      <c r="I22998">
        <f t="shared" si="1078"/>
        <v>3</v>
      </c>
      <c r="J22998" t="str">
        <f t="shared" si="1079"/>
        <v>3-6</v>
      </c>
    </row>
    <row r="22999" spans="1:10">
      <c r="A22999" t="s">
        <v>1400</v>
      </c>
      <c r="B22999" t="s">
        <v>1495</v>
      </c>
      <c r="C22999" s="7">
        <v>44253.5484837963</v>
      </c>
      <c r="D22999" t="str">
        <f>VLOOKUP(A22999,Sheet2!$B$2:$E$1001,3,0)</f>
        <v>photo</v>
      </c>
      <c r="E22999" t="str">
        <f>VLOOKUP(A22999,Sheet2!$B$2:$E$1001,4,0)</f>
        <v>cooking</v>
      </c>
      <c r="F22999" t="str">
        <f>VLOOKUP(B22999,Sheet3!$B$2:$D$17,2,0)</f>
        <v>positive</v>
      </c>
      <c r="G22999">
        <f>VLOOKUP(B22999,Sheet3!$B$2:$D$17,3,0)</f>
        <v>75</v>
      </c>
      <c r="H22999">
        <f t="shared" si="1077"/>
        <v>2</v>
      </c>
      <c r="I22999">
        <f t="shared" si="1078"/>
        <v>5</v>
      </c>
      <c r="J22999" t="str">
        <f t="shared" si="1079"/>
        <v>12-15</v>
      </c>
    </row>
    <row r="23000" spans="1:10">
      <c r="A23000" t="s">
        <v>1400</v>
      </c>
      <c r="B23000" t="s">
        <v>1498</v>
      </c>
      <c r="C23000" s="7">
        <v>44359.3739583333</v>
      </c>
      <c r="D23000" t="str">
        <f>VLOOKUP(A23000,Sheet2!$B$2:$E$1001,3,0)</f>
        <v>photo</v>
      </c>
      <c r="E23000" t="str">
        <f>VLOOKUP(A23000,Sheet2!$B$2:$E$1001,4,0)</f>
        <v>cooking</v>
      </c>
      <c r="F23000" t="str">
        <f>VLOOKUP(B23000,Sheet3!$B$2:$D$17,2,0)</f>
        <v>positive</v>
      </c>
      <c r="G23000">
        <f>VLOOKUP(B23000,Sheet3!$B$2:$D$17,3,0)</f>
        <v>50</v>
      </c>
      <c r="H23000">
        <f t="shared" si="1077"/>
        <v>6</v>
      </c>
      <c r="I23000">
        <f t="shared" si="1078"/>
        <v>6</v>
      </c>
      <c r="J23000" t="str">
        <f t="shared" si="1079"/>
        <v>6-9</v>
      </c>
    </row>
    <row r="23001" spans="1:10">
      <c r="A23001" t="s">
        <v>1400</v>
      </c>
      <c r="B23001" t="s">
        <v>1501</v>
      </c>
      <c r="C23001" s="7">
        <v>44144.232962963</v>
      </c>
      <c r="D23001" t="str">
        <f>VLOOKUP(A23001,Sheet2!$B$2:$E$1001,3,0)</f>
        <v>photo</v>
      </c>
      <c r="E23001" t="str">
        <f>VLOOKUP(A23001,Sheet2!$B$2:$E$1001,4,0)</f>
        <v>cooking</v>
      </c>
      <c r="F23001" t="str">
        <f>VLOOKUP(B23001,Sheet3!$B$2:$D$17,2,0)</f>
        <v>neutral</v>
      </c>
      <c r="G23001">
        <f>VLOOKUP(B23001,Sheet3!$B$2:$D$17,3,0)</f>
        <v>35</v>
      </c>
      <c r="H23001">
        <f t="shared" si="1077"/>
        <v>11</v>
      </c>
      <c r="I23001">
        <f t="shared" si="1078"/>
        <v>1</v>
      </c>
      <c r="J23001" t="str">
        <f t="shared" si="1079"/>
        <v>3-6</v>
      </c>
    </row>
    <row r="23002" customFormat="1" spans="1:10">
      <c r="A23002" t="s">
        <v>1400</v>
      </c>
      <c r="B23002" t="s">
        <v>1497</v>
      </c>
      <c r="C23002" s="7">
        <v>44151.4455671296</v>
      </c>
      <c r="D23002" t="str">
        <f>VLOOKUP(A23002,Sheet2!$B$2:$E$1001,3,0)</f>
        <v>photo</v>
      </c>
      <c r="E23002" t="str">
        <f>VLOOKUP(A23002,Sheet2!$B$2:$E$1001,4,0)</f>
        <v>cooking</v>
      </c>
      <c r="F23002" t="str">
        <f>VLOOKUP(B23002,Sheet3!$B$2:$D$17,2,0)</f>
        <v>positive</v>
      </c>
      <c r="G23002">
        <f>VLOOKUP(B23002,Sheet3!$B$2:$D$17,3,0)</f>
        <v>72</v>
      </c>
      <c r="H23002">
        <f t="shared" si="1077"/>
        <v>11</v>
      </c>
      <c r="I23002">
        <f t="shared" si="1078"/>
        <v>1</v>
      </c>
      <c r="J23002" t="str">
        <f t="shared" si="1079"/>
        <v>9-12</v>
      </c>
    </row>
    <row r="23003" spans="1:10">
      <c r="A23003" t="s">
        <v>1400</v>
      </c>
      <c r="B23003" t="s">
        <v>1501</v>
      </c>
      <c r="C23003" s="7">
        <v>44197.8394907407</v>
      </c>
      <c r="D23003" t="str">
        <f>VLOOKUP(A23003,Sheet2!$B$2:$E$1001,3,0)</f>
        <v>photo</v>
      </c>
      <c r="E23003" t="str">
        <f>VLOOKUP(A23003,Sheet2!$B$2:$E$1001,4,0)</f>
        <v>cooking</v>
      </c>
      <c r="F23003" t="str">
        <f>VLOOKUP(B23003,Sheet3!$B$2:$D$17,2,0)</f>
        <v>neutral</v>
      </c>
      <c r="G23003">
        <f>VLOOKUP(B23003,Sheet3!$B$2:$D$17,3,0)</f>
        <v>35</v>
      </c>
      <c r="H23003">
        <f t="shared" si="1077"/>
        <v>1</v>
      </c>
      <c r="I23003">
        <f t="shared" si="1078"/>
        <v>5</v>
      </c>
      <c r="J23003" t="str">
        <f t="shared" si="1079"/>
        <v>18-21</v>
      </c>
    </row>
    <row r="23004" spans="1:10">
      <c r="A23004" t="s">
        <v>1400</v>
      </c>
      <c r="B23004" t="s">
        <v>1485</v>
      </c>
      <c r="C23004" s="7">
        <v>44252.784537037</v>
      </c>
      <c r="D23004" t="str">
        <f>VLOOKUP(A23004,Sheet2!$B$2:$E$1001,3,0)</f>
        <v>photo</v>
      </c>
      <c r="E23004" t="str">
        <f>VLOOKUP(A23004,Sheet2!$B$2:$E$1001,4,0)</f>
        <v>cooking</v>
      </c>
      <c r="F23004" t="str">
        <f>VLOOKUP(B23004,Sheet3!$B$2:$D$17,2,0)</f>
        <v>positive</v>
      </c>
      <c r="G23004">
        <f>VLOOKUP(B23004,Sheet3!$B$2:$D$17,3,0)</f>
        <v>60</v>
      </c>
      <c r="H23004">
        <f t="shared" si="1077"/>
        <v>2</v>
      </c>
      <c r="I23004">
        <f t="shared" si="1078"/>
        <v>4</v>
      </c>
      <c r="J23004" t="str">
        <f t="shared" si="1079"/>
        <v>18-21</v>
      </c>
    </row>
    <row r="23005" spans="1:10">
      <c r="A23005" t="s">
        <v>1400</v>
      </c>
      <c r="B23005" t="s">
        <v>1497</v>
      </c>
      <c r="C23005" s="7">
        <v>44262.0806712963</v>
      </c>
      <c r="D23005" t="str">
        <f>VLOOKUP(A23005,Sheet2!$B$2:$E$1001,3,0)</f>
        <v>photo</v>
      </c>
      <c r="E23005" t="str">
        <f>VLOOKUP(A23005,Sheet2!$B$2:$E$1001,4,0)</f>
        <v>cooking</v>
      </c>
      <c r="F23005" t="str">
        <f>VLOOKUP(B23005,Sheet3!$B$2:$D$17,2,0)</f>
        <v>positive</v>
      </c>
      <c r="G23005">
        <f>VLOOKUP(B23005,Sheet3!$B$2:$D$17,3,0)</f>
        <v>72</v>
      </c>
      <c r="H23005">
        <f t="shared" si="1077"/>
        <v>3</v>
      </c>
      <c r="I23005">
        <f t="shared" si="1078"/>
        <v>7</v>
      </c>
      <c r="J23005" t="str">
        <f t="shared" si="1079"/>
        <v>0-3</v>
      </c>
    </row>
    <row r="23006" spans="1:10">
      <c r="A23006" t="s">
        <v>1400</v>
      </c>
      <c r="B23006" t="s">
        <v>1494</v>
      </c>
      <c r="C23006" s="7">
        <v>44029.2422106481</v>
      </c>
      <c r="D23006" t="str">
        <f>VLOOKUP(A23006,Sheet2!$B$2:$E$1001,3,0)</f>
        <v>photo</v>
      </c>
      <c r="E23006" t="str">
        <f>VLOOKUP(A23006,Sheet2!$B$2:$E$1001,4,0)</f>
        <v>cooking</v>
      </c>
      <c r="F23006" t="str">
        <f>VLOOKUP(B23006,Sheet3!$B$2:$D$17,2,0)</f>
        <v>positive</v>
      </c>
      <c r="G23006">
        <f>VLOOKUP(B23006,Sheet3!$B$2:$D$17,3,0)</f>
        <v>65</v>
      </c>
      <c r="H23006">
        <f t="shared" si="1077"/>
        <v>7</v>
      </c>
      <c r="I23006">
        <f t="shared" si="1078"/>
        <v>5</v>
      </c>
      <c r="J23006" t="str">
        <f t="shared" si="1079"/>
        <v>3-6</v>
      </c>
    </row>
    <row r="23007" spans="1:10">
      <c r="A23007" t="s">
        <v>1400</v>
      </c>
      <c r="B23007" t="s">
        <v>1491</v>
      </c>
      <c r="C23007" s="7">
        <v>44278.7795949074</v>
      </c>
      <c r="D23007" t="str">
        <f>VLOOKUP(A23007,Sheet2!$B$2:$E$1001,3,0)</f>
        <v>photo</v>
      </c>
      <c r="E23007" t="str">
        <f>VLOOKUP(A23007,Sheet2!$B$2:$E$1001,4,0)</f>
        <v>cooking</v>
      </c>
      <c r="F23007" t="str">
        <f>VLOOKUP(B23007,Sheet3!$B$2:$D$17,2,0)</f>
        <v>positive</v>
      </c>
      <c r="G23007">
        <f>VLOOKUP(B23007,Sheet3!$B$2:$D$17,3,0)</f>
        <v>30</v>
      </c>
      <c r="H23007">
        <f t="shared" si="1077"/>
        <v>3</v>
      </c>
      <c r="I23007">
        <f t="shared" si="1078"/>
        <v>2</v>
      </c>
      <c r="J23007" t="str">
        <f t="shared" si="1079"/>
        <v>18-21</v>
      </c>
    </row>
    <row r="23008" spans="1:10">
      <c r="A23008" t="s">
        <v>1400</v>
      </c>
      <c r="B23008" t="s">
        <v>1495</v>
      </c>
      <c r="C23008" s="7">
        <v>44142.5446990741</v>
      </c>
      <c r="D23008" t="str">
        <f>VLOOKUP(A23008,Sheet2!$B$2:$E$1001,3,0)</f>
        <v>photo</v>
      </c>
      <c r="E23008" t="str">
        <f>VLOOKUP(A23008,Sheet2!$B$2:$E$1001,4,0)</f>
        <v>cooking</v>
      </c>
      <c r="F23008" t="str">
        <f>VLOOKUP(B23008,Sheet3!$B$2:$D$17,2,0)</f>
        <v>positive</v>
      </c>
      <c r="G23008">
        <f>VLOOKUP(B23008,Sheet3!$B$2:$D$17,3,0)</f>
        <v>75</v>
      </c>
      <c r="H23008">
        <f t="shared" si="1077"/>
        <v>11</v>
      </c>
      <c r="I23008">
        <f t="shared" si="1078"/>
        <v>6</v>
      </c>
      <c r="J23008" t="str">
        <f t="shared" si="1079"/>
        <v>12-15</v>
      </c>
    </row>
    <row r="23009" spans="1:10">
      <c r="A23009" t="s">
        <v>1400</v>
      </c>
      <c r="B23009" t="s">
        <v>1498</v>
      </c>
      <c r="C23009" s="7">
        <v>44227.2913425926</v>
      </c>
      <c r="D23009" t="str">
        <f>VLOOKUP(A23009,Sheet2!$B$2:$E$1001,3,0)</f>
        <v>photo</v>
      </c>
      <c r="E23009" t="str">
        <f>VLOOKUP(A23009,Sheet2!$B$2:$E$1001,4,0)</f>
        <v>cooking</v>
      </c>
      <c r="F23009" t="str">
        <f>VLOOKUP(B23009,Sheet3!$B$2:$D$17,2,0)</f>
        <v>positive</v>
      </c>
      <c r="G23009">
        <f>VLOOKUP(B23009,Sheet3!$B$2:$D$17,3,0)</f>
        <v>50</v>
      </c>
      <c r="H23009">
        <f t="shared" si="1077"/>
        <v>1</v>
      </c>
      <c r="I23009">
        <f t="shared" si="1078"/>
        <v>7</v>
      </c>
      <c r="J23009" t="str">
        <f t="shared" si="1079"/>
        <v>6-9</v>
      </c>
    </row>
    <row r="23010" spans="1:10">
      <c r="A23010" t="s">
        <v>1400</v>
      </c>
      <c r="B23010" t="s">
        <v>1485</v>
      </c>
      <c r="C23010" s="7">
        <v>44022.4762615741</v>
      </c>
      <c r="D23010" t="str">
        <f>VLOOKUP(A23010,Sheet2!$B$2:$E$1001,3,0)</f>
        <v>photo</v>
      </c>
      <c r="E23010" t="str">
        <f>VLOOKUP(A23010,Sheet2!$B$2:$E$1001,4,0)</f>
        <v>cooking</v>
      </c>
      <c r="F23010" t="str">
        <f>VLOOKUP(B23010,Sheet3!$B$2:$D$17,2,0)</f>
        <v>positive</v>
      </c>
      <c r="G23010">
        <f>VLOOKUP(B23010,Sheet3!$B$2:$D$17,3,0)</f>
        <v>60</v>
      </c>
      <c r="H23010">
        <f t="shared" si="1077"/>
        <v>7</v>
      </c>
      <c r="I23010">
        <f t="shared" si="1078"/>
        <v>5</v>
      </c>
      <c r="J23010" t="str">
        <f t="shared" si="1079"/>
        <v>9-12</v>
      </c>
    </row>
    <row r="23011" spans="1:10">
      <c r="A23011" t="s">
        <v>1400</v>
      </c>
      <c r="B23011" t="s">
        <v>1494</v>
      </c>
      <c r="C23011" s="7">
        <v>44135.6904166667</v>
      </c>
      <c r="D23011" t="str">
        <f>VLOOKUP(A23011,Sheet2!$B$2:$E$1001,3,0)</f>
        <v>photo</v>
      </c>
      <c r="E23011" t="str">
        <f>VLOOKUP(A23011,Sheet2!$B$2:$E$1001,4,0)</f>
        <v>cooking</v>
      </c>
      <c r="F23011" t="str">
        <f>VLOOKUP(B23011,Sheet3!$B$2:$D$17,2,0)</f>
        <v>positive</v>
      </c>
      <c r="G23011">
        <f>VLOOKUP(B23011,Sheet3!$B$2:$D$17,3,0)</f>
        <v>65</v>
      </c>
      <c r="H23011">
        <f t="shared" si="1077"/>
        <v>10</v>
      </c>
      <c r="I23011">
        <f t="shared" si="1078"/>
        <v>6</v>
      </c>
      <c r="J23011" t="str">
        <f t="shared" si="1079"/>
        <v>15-18</v>
      </c>
    </row>
    <row r="23012" customFormat="1" spans="1:10">
      <c r="A23012" t="s">
        <v>1400</v>
      </c>
      <c r="B23012" t="s">
        <v>1500</v>
      </c>
      <c r="C23012" s="7">
        <v>44091.0725810185</v>
      </c>
      <c r="D23012" t="str">
        <f>VLOOKUP(A23012,Sheet2!$B$2:$E$1001,3,0)</f>
        <v>photo</v>
      </c>
      <c r="E23012" t="str">
        <f>VLOOKUP(A23012,Sheet2!$B$2:$E$1001,4,0)</f>
        <v>cooking</v>
      </c>
      <c r="F23012" t="str">
        <f>VLOOKUP(B23012,Sheet3!$B$2:$D$17,2,0)</f>
        <v>positive</v>
      </c>
      <c r="G23012">
        <f>VLOOKUP(B23012,Sheet3!$B$2:$D$17,3,0)</f>
        <v>45</v>
      </c>
      <c r="H23012">
        <f t="shared" si="1077"/>
        <v>9</v>
      </c>
      <c r="I23012">
        <f t="shared" si="1078"/>
        <v>4</v>
      </c>
      <c r="J23012" t="str">
        <f t="shared" si="1079"/>
        <v>0-3</v>
      </c>
    </row>
    <row r="23013" spans="1:10">
      <c r="A23013" t="s">
        <v>1401</v>
      </c>
      <c r="B23013" t="s">
        <v>1485</v>
      </c>
      <c r="C23013" s="7">
        <v>44193.819837963</v>
      </c>
      <c r="D23013" t="str">
        <f>VLOOKUP(A23013,Sheet2!$B$2:$E$1001,3,0)</f>
        <v>GIF</v>
      </c>
      <c r="E23013" t="str">
        <f>VLOOKUP(A23013,Sheet2!$B$2:$E$1001,4,0)</f>
        <v>science</v>
      </c>
      <c r="F23013" t="str">
        <f>VLOOKUP(B23013,Sheet3!$B$2:$D$17,2,0)</f>
        <v>positive</v>
      </c>
      <c r="G23013">
        <f>VLOOKUP(B23013,Sheet3!$B$2:$D$17,3,0)</f>
        <v>60</v>
      </c>
      <c r="H23013">
        <f t="shared" si="1077"/>
        <v>12</v>
      </c>
      <c r="I23013">
        <f t="shared" si="1078"/>
        <v>1</v>
      </c>
      <c r="J23013" t="str">
        <f t="shared" si="1079"/>
        <v>18-21</v>
      </c>
    </row>
    <row r="23014" spans="1:10">
      <c r="A23014" t="s">
        <v>1401</v>
      </c>
      <c r="B23014" t="s">
        <v>1500</v>
      </c>
      <c r="C23014" s="7">
        <v>44253.2980092593</v>
      </c>
      <c r="D23014" t="str">
        <f>VLOOKUP(A23014,Sheet2!$B$2:$E$1001,3,0)</f>
        <v>GIF</v>
      </c>
      <c r="E23014" t="str">
        <f>VLOOKUP(A23014,Sheet2!$B$2:$E$1001,4,0)</f>
        <v>science</v>
      </c>
      <c r="F23014" t="str">
        <f>VLOOKUP(B23014,Sheet3!$B$2:$D$17,2,0)</f>
        <v>positive</v>
      </c>
      <c r="G23014">
        <f>VLOOKUP(B23014,Sheet3!$B$2:$D$17,3,0)</f>
        <v>45</v>
      </c>
      <c r="H23014">
        <f t="shared" si="1077"/>
        <v>2</v>
      </c>
      <c r="I23014">
        <f t="shared" si="1078"/>
        <v>5</v>
      </c>
      <c r="J23014" t="str">
        <f t="shared" si="1079"/>
        <v>6-9</v>
      </c>
    </row>
    <row r="23015" spans="1:10">
      <c r="A23015" t="s">
        <v>1401</v>
      </c>
      <c r="B23015" t="s">
        <v>1496</v>
      </c>
      <c r="C23015" s="7">
        <v>44087.2139351852</v>
      </c>
      <c r="D23015" t="str">
        <f>VLOOKUP(A23015,Sheet2!$B$2:$E$1001,3,0)</f>
        <v>GIF</v>
      </c>
      <c r="E23015" t="str">
        <f>VLOOKUP(A23015,Sheet2!$B$2:$E$1001,4,0)</f>
        <v>science</v>
      </c>
      <c r="F23015" t="str">
        <f>VLOOKUP(B23015,Sheet3!$B$2:$D$17,2,0)</f>
        <v>positive</v>
      </c>
      <c r="G23015">
        <f>VLOOKUP(B23015,Sheet3!$B$2:$D$17,3,0)</f>
        <v>70</v>
      </c>
      <c r="H23015">
        <f t="shared" si="1077"/>
        <v>9</v>
      </c>
      <c r="I23015">
        <f t="shared" si="1078"/>
        <v>7</v>
      </c>
      <c r="J23015" t="str">
        <f t="shared" si="1079"/>
        <v>3-6</v>
      </c>
    </row>
    <row r="23016" spans="1:10">
      <c r="A23016" t="s">
        <v>1401</v>
      </c>
      <c r="B23016" t="s">
        <v>1494</v>
      </c>
      <c r="C23016" s="7">
        <v>44133.4466898148</v>
      </c>
      <c r="D23016" t="str">
        <f>VLOOKUP(A23016,Sheet2!$B$2:$E$1001,3,0)</f>
        <v>GIF</v>
      </c>
      <c r="E23016" t="str">
        <f>VLOOKUP(A23016,Sheet2!$B$2:$E$1001,4,0)</f>
        <v>science</v>
      </c>
      <c r="F23016" t="str">
        <f>VLOOKUP(B23016,Sheet3!$B$2:$D$17,2,0)</f>
        <v>positive</v>
      </c>
      <c r="G23016">
        <f>VLOOKUP(B23016,Sheet3!$B$2:$D$17,3,0)</f>
        <v>65</v>
      </c>
      <c r="H23016">
        <f t="shared" si="1077"/>
        <v>10</v>
      </c>
      <c r="I23016">
        <f t="shared" si="1078"/>
        <v>4</v>
      </c>
      <c r="J23016" t="str">
        <f t="shared" si="1079"/>
        <v>9-12</v>
      </c>
    </row>
    <row r="23017" spans="1:10">
      <c r="A23017" t="s">
        <v>1401</v>
      </c>
      <c r="B23017" t="s">
        <v>1496</v>
      </c>
      <c r="C23017" s="7">
        <v>44319.8185069444</v>
      </c>
      <c r="D23017" t="str">
        <f>VLOOKUP(A23017,Sheet2!$B$2:$E$1001,3,0)</f>
        <v>GIF</v>
      </c>
      <c r="E23017" t="str">
        <f>VLOOKUP(A23017,Sheet2!$B$2:$E$1001,4,0)</f>
        <v>science</v>
      </c>
      <c r="F23017" t="str">
        <f>VLOOKUP(B23017,Sheet3!$B$2:$D$17,2,0)</f>
        <v>positive</v>
      </c>
      <c r="G23017">
        <f>VLOOKUP(B23017,Sheet3!$B$2:$D$17,3,0)</f>
        <v>70</v>
      </c>
      <c r="H23017">
        <f t="shared" si="1077"/>
        <v>5</v>
      </c>
      <c r="I23017">
        <f t="shared" si="1078"/>
        <v>1</v>
      </c>
      <c r="J23017" t="str">
        <f t="shared" si="1079"/>
        <v>18-21</v>
      </c>
    </row>
    <row r="23018" spans="1:10">
      <c r="A23018" t="s">
        <v>1401</v>
      </c>
      <c r="B23018" t="s">
        <v>1488</v>
      </c>
      <c r="C23018" s="7">
        <v>44017.6776041667</v>
      </c>
      <c r="D23018" t="str">
        <f>VLOOKUP(A23018,Sheet2!$B$2:$E$1001,3,0)</f>
        <v>GIF</v>
      </c>
      <c r="E23018" t="str">
        <f>VLOOKUP(A23018,Sheet2!$B$2:$E$1001,4,0)</f>
        <v>science</v>
      </c>
      <c r="F23018" t="str">
        <f>VLOOKUP(B23018,Sheet3!$B$2:$D$17,2,0)</f>
        <v>negative</v>
      </c>
      <c r="G23018">
        <f>VLOOKUP(B23018,Sheet3!$B$2:$D$17,3,0)</f>
        <v>0</v>
      </c>
      <c r="H23018">
        <f t="shared" si="1077"/>
        <v>7</v>
      </c>
      <c r="I23018">
        <f t="shared" si="1078"/>
        <v>7</v>
      </c>
      <c r="J23018" t="str">
        <f t="shared" si="1079"/>
        <v>15-18</v>
      </c>
    </row>
    <row r="23019" spans="1:10">
      <c r="A23019" t="s">
        <v>1401</v>
      </c>
      <c r="B23019" t="s">
        <v>1499</v>
      </c>
      <c r="C23019" s="7">
        <v>44239.3355324074</v>
      </c>
      <c r="D23019" t="str">
        <f>VLOOKUP(A23019,Sheet2!$B$2:$E$1001,3,0)</f>
        <v>GIF</v>
      </c>
      <c r="E23019" t="str">
        <f>VLOOKUP(A23019,Sheet2!$B$2:$E$1001,4,0)</f>
        <v>science</v>
      </c>
      <c r="F23019" t="str">
        <f>VLOOKUP(B23019,Sheet3!$B$2:$D$17,2,0)</f>
        <v>negative</v>
      </c>
      <c r="G23019">
        <f>VLOOKUP(B23019,Sheet3!$B$2:$D$17,3,0)</f>
        <v>10</v>
      </c>
      <c r="H23019">
        <f t="shared" si="1077"/>
        <v>2</v>
      </c>
      <c r="I23019">
        <f t="shared" si="1078"/>
        <v>5</v>
      </c>
      <c r="J23019" t="str">
        <f t="shared" si="1079"/>
        <v>6-9</v>
      </c>
    </row>
    <row r="23020" spans="1:10">
      <c r="A23020" t="s">
        <v>1401</v>
      </c>
      <c r="B23020" t="s">
        <v>1502</v>
      </c>
      <c r="C23020" s="7">
        <v>44102.0574537037</v>
      </c>
      <c r="D23020" t="str">
        <f>VLOOKUP(A23020,Sheet2!$B$2:$E$1001,3,0)</f>
        <v>GIF</v>
      </c>
      <c r="E23020" t="str">
        <f>VLOOKUP(A23020,Sheet2!$B$2:$E$1001,4,0)</f>
        <v>science</v>
      </c>
      <c r="F23020" t="str">
        <f>VLOOKUP(B23020,Sheet3!$B$2:$D$17,2,0)</f>
        <v>negative</v>
      </c>
      <c r="G23020">
        <f>VLOOKUP(B23020,Sheet3!$B$2:$D$17,3,0)</f>
        <v>15</v>
      </c>
      <c r="H23020">
        <f t="shared" si="1077"/>
        <v>9</v>
      </c>
      <c r="I23020">
        <f t="shared" si="1078"/>
        <v>1</v>
      </c>
      <c r="J23020" t="str">
        <f t="shared" si="1079"/>
        <v>0-3</v>
      </c>
    </row>
    <row r="23021" spans="1:10">
      <c r="A23021" t="s">
        <v>1401</v>
      </c>
      <c r="B23021" t="s">
        <v>1499</v>
      </c>
      <c r="C23021" s="7">
        <v>44257.345462963</v>
      </c>
      <c r="D23021" t="str">
        <f>VLOOKUP(A23021,Sheet2!$B$2:$E$1001,3,0)</f>
        <v>GIF</v>
      </c>
      <c r="E23021" t="str">
        <f>VLOOKUP(A23021,Sheet2!$B$2:$E$1001,4,0)</f>
        <v>science</v>
      </c>
      <c r="F23021" t="str">
        <f>VLOOKUP(B23021,Sheet3!$B$2:$D$17,2,0)</f>
        <v>negative</v>
      </c>
      <c r="G23021">
        <f>VLOOKUP(B23021,Sheet3!$B$2:$D$17,3,0)</f>
        <v>10</v>
      </c>
      <c r="H23021">
        <f t="shared" si="1077"/>
        <v>3</v>
      </c>
      <c r="I23021">
        <f t="shared" si="1078"/>
        <v>2</v>
      </c>
      <c r="J23021" t="str">
        <f t="shared" si="1079"/>
        <v>6-9</v>
      </c>
    </row>
    <row r="23022" customFormat="1" spans="1:10">
      <c r="A23022" t="s">
        <v>1401</v>
      </c>
      <c r="B23022" t="s">
        <v>1497</v>
      </c>
      <c r="C23022" s="7">
        <v>44231.8650115741</v>
      </c>
      <c r="D23022" t="str">
        <f>VLOOKUP(A23022,Sheet2!$B$2:$E$1001,3,0)</f>
        <v>GIF</v>
      </c>
      <c r="E23022" t="str">
        <f>VLOOKUP(A23022,Sheet2!$B$2:$E$1001,4,0)</f>
        <v>science</v>
      </c>
      <c r="F23022" t="str">
        <f>VLOOKUP(B23022,Sheet3!$B$2:$D$17,2,0)</f>
        <v>positive</v>
      </c>
      <c r="G23022">
        <f>VLOOKUP(B23022,Sheet3!$B$2:$D$17,3,0)</f>
        <v>72</v>
      </c>
      <c r="H23022">
        <f t="shared" si="1077"/>
        <v>2</v>
      </c>
      <c r="I23022">
        <f t="shared" si="1078"/>
        <v>4</v>
      </c>
      <c r="J23022" t="str">
        <f t="shared" si="1079"/>
        <v>18-21</v>
      </c>
    </row>
    <row r="23023" spans="1:10">
      <c r="A23023" t="s">
        <v>1401</v>
      </c>
      <c r="B23023" t="s">
        <v>1485</v>
      </c>
      <c r="C23023" s="7">
        <v>44319.6478009259</v>
      </c>
      <c r="D23023" t="str">
        <f>VLOOKUP(A23023,Sheet2!$B$2:$E$1001,3,0)</f>
        <v>GIF</v>
      </c>
      <c r="E23023" t="str">
        <f>VLOOKUP(A23023,Sheet2!$B$2:$E$1001,4,0)</f>
        <v>science</v>
      </c>
      <c r="F23023" t="str">
        <f>VLOOKUP(B23023,Sheet3!$B$2:$D$17,2,0)</f>
        <v>positive</v>
      </c>
      <c r="G23023">
        <f>VLOOKUP(B23023,Sheet3!$B$2:$D$17,3,0)</f>
        <v>60</v>
      </c>
      <c r="H23023">
        <f t="shared" si="1077"/>
        <v>5</v>
      </c>
      <c r="I23023">
        <f t="shared" si="1078"/>
        <v>1</v>
      </c>
      <c r="J23023" t="str">
        <f t="shared" si="1079"/>
        <v>15-18</v>
      </c>
    </row>
    <row r="23024" spans="1:10">
      <c r="A23024" t="s">
        <v>1401</v>
      </c>
      <c r="B23024" t="s">
        <v>1497</v>
      </c>
      <c r="C23024" s="7">
        <v>44037.3084375</v>
      </c>
      <c r="D23024" t="str">
        <f>VLOOKUP(A23024,Sheet2!$B$2:$E$1001,3,0)</f>
        <v>GIF</v>
      </c>
      <c r="E23024" t="str">
        <f>VLOOKUP(A23024,Sheet2!$B$2:$E$1001,4,0)</f>
        <v>science</v>
      </c>
      <c r="F23024" t="str">
        <f>VLOOKUP(B23024,Sheet3!$B$2:$D$17,2,0)</f>
        <v>positive</v>
      </c>
      <c r="G23024">
        <f>VLOOKUP(B23024,Sheet3!$B$2:$D$17,3,0)</f>
        <v>72</v>
      </c>
      <c r="H23024">
        <f t="shared" si="1077"/>
        <v>7</v>
      </c>
      <c r="I23024">
        <f t="shared" si="1078"/>
        <v>6</v>
      </c>
      <c r="J23024" t="str">
        <f t="shared" si="1079"/>
        <v>6-9</v>
      </c>
    </row>
    <row r="23025" spans="1:10">
      <c r="A23025" t="s">
        <v>1401</v>
      </c>
      <c r="B23025" t="s">
        <v>1502</v>
      </c>
      <c r="C23025" s="7">
        <v>44341.155474537</v>
      </c>
      <c r="D23025" t="str">
        <f>VLOOKUP(A23025,Sheet2!$B$2:$E$1001,3,0)</f>
        <v>GIF</v>
      </c>
      <c r="E23025" t="str">
        <f>VLOOKUP(A23025,Sheet2!$B$2:$E$1001,4,0)</f>
        <v>science</v>
      </c>
      <c r="F23025" t="str">
        <f>VLOOKUP(B23025,Sheet3!$B$2:$D$17,2,0)</f>
        <v>negative</v>
      </c>
      <c r="G23025">
        <f>VLOOKUP(B23025,Sheet3!$B$2:$D$17,3,0)</f>
        <v>15</v>
      </c>
      <c r="H23025">
        <f t="shared" si="1077"/>
        <v>5</v>
      </c>
      <c r="I23025">
        <f t="shared" si="1078"/>
        <v>2</v>
      </c>
      <c r="J23025" t="str">
        <f t="shared" si="1079"/>
        <v>3-6</v>
      </c>
    </row>
    <row r="23026" spans="1:10">
      <c r="A23026" t="s">
        <v>1401</v>
      </c>
      <c r="B23026" t="s">
        <v>1492</v>
      </c>
      <c r="C23026" s="7">
        <v>44256.8360069444</v>
      </c>
      <c r="D23026" t="str">
        <f>VLOOKUP(A23026,Sheet2!$B$2:$E$1001,3,0)</f>
        <v>GIF</v>
      </c>
      <c r="E23026" t="str">
        <f>VLOOKUP(A23026,Sheet2!$B$2:$E$1001,4,0)</f>
        <v>science</v>
      </c>
      <c r="F23026" t="str">
        <f>VLOOKUP(B23026,Sheet3!$B$2:$D$17,2,0)</f>
        <v>neutral</v>
      </c>
      <c r="G23026">
        <f>VLOOKUP(B23026,Sheet3!$B$2:$D$17,3,0)</f>
        <v>20</v>
      </c>
      <c r="H23026">
        <f t="shared" si="1077"/>
        <v>3</v>
      </c>
      <c r="I23026">
        <f t="shared" si="1078"/>
        <v>1</v>
      </c>
      <c r="J23026" t="str">
        <f t="shared" si="1079"/>
        <v>18-21</v>
      </c>
    </row>
    <row r="23027" spans="1:10">
      <c r="A23027" t="s">
        <v>1401</v>
      </c>
      <c r="B23027" t="s">
        <v>1501</v>
      </c>
      <c r="C23027" s="7">
        <v>44165.8834953704</v>
      </c>
      <c r="D23027" t="str">
        <f>VLOOKUP(A23027,Sheet2!$B$2:$E$1001,3,0)</f>
        <v>GIF</v>
      </c>
      <c r="E23027" t="str">
        <f>VLOOKUP(A23027,Sheet2!$B$2:$E$1001,4,0)</f>
        <v>science</v>
      </c>
      <c r="F23027" t="str">
        <f>VLOOKUP(B23027,Sheet3!$B$2:$D$17,2,0)</f>
        <v>neutral</v>
      </c>
      <c r="G23027">
        <f>VLOOKUP(B23027,Sheet3!$B$2:$D$17,3,0)</f>
        <v>35</v>
      </c>
      <c r="H23027">
        <f t="shared" si="1077"/>
        <v>11</v>
      </c>
      <c r="I23027">
        <f t="shared" si="1078"/>
        <v>1</v>
      </c>
      <c r="J23027" t="str">
        <f t="shared" si="1079"/>
        <v>21-24</v>
      </c>
    </row>
    <row r="23028" spans="1:10">
      <c r="A23028" t="s">
        <v>1401</v>
      </c>
      <c r="B23028" t="s">
        <v>1498</v>
      </c>
      <c r="C23028" s="7">
        <v>44232.8878935185</v>
      </c>
      <c r="D23028" t="str">
        <f>VLOOKUP(A23028,Sheet2!$B$2:$E$1001,3,0)</f>
        <v>GIF</v>
      </c>
      <c r="E23028" t="str">
        <f>VLOOKUP(A23028,Sheet2!$B$2:$E$1001,4,0)</f>
        <v>science</v>
      </c>
      <c r="F23028" t="str">
        <f>VLOOKUP(B23028,Sheet3!$B$2:$D$17,2,0)</f>
        <v>positive</v>
      </c>
      <c r="G23028">
        <f>VLOOKUP(B23028,Sheet3!$B$2:$D$17,3,0)</f>
        <v>50</v>
      </c>
      <c r="H23028">
        <f t="shared" si="1077"/>
        <v>2</v>
      </c>
      <c r="I23028">
        <f t="shared" si="1078"/>
        <v>5</v>
      </c>
      <c r="J23028" t="str">
        <f t="shared" si="1079"/>
        <v>21-24</v>
      </c>
    </row>
    <row r="23029" spans="1:10">
      <c r="A23029" t="s">
        <v>1401</v>
      </c>
      <c r="B23029" t="s">
        <v>1488</v>
      </c>
      <c r="C23029" s="7">
        <v>44074.3535763889</v>
      </c>
      <c r="D23029" t="str">
        <f>VLOOKUP(A23029,Sheet2!$B$2:$E$1001,3,0)</f>
        <v>GIF</v>
      </c>
      <c r="E23029" t="str">
        <f>VLOOKUP(A23029,Sheet2!$B$2:$E$1001,4,0)</f>
        <v>science</v>
      </c>
      <c r="F23029" t="str">
        <f>VLOOKUP(B23029,Sheet3!$B$2:$D$17,2,0)</f>
        <v>negative</v>
      </c>
      <c r="G23029">
        <f>VLOOKUP(B23029,Sheet3!$B$2:$D$17,3,0)</f>
        <v>0</v>
      </c>
      <c r="H23029">
        <f t="shared" si="1077"/>
        <v>8</v>
      </c>
      <c r="I23029">
        <f t="shared" si="1078"/>
        <v>1</v>
      </c>
      <c r="J23029" t="str">
        <f t="shared" si="1079"/>
        <v>6-9</v>
      </c>
    </row>
    <row r="23030" spans="1:10">
      <c r="A23030" t="s">
        <v>1401</v>
      </c>
      <c r="B23030" t="s">
        <v>1487</v>
      </c>
      <c r="C23030" s="7">
        <v>44152.3212152778</v>
      </c>
      <c r="D23030" t="str">
        <f>VLOOKUP(A23030,Sheet2!$B$2:$E$1001,3,0)</f>
        <v>GIF</v>
      </c>
      <c r="E23030" t="str">
        <f>VLOOKUP(A23030,Sheet2!$B$2:$E$1001,4,0)</f>
        <v>science</v>
      </c>
      <c r="F23030" t="str">
        <f>VLOOKUP(B23030,Sheet3!$B$2:$D$17,2,0)</f>
        <v>positive</v>
      </c>
      <c r="G23030">
        <f>VLOOKUP(B23030,Sheet3!$B$2:$D$17,3,0)</f>
        <v>70</v>
      </c>
      <c r="H23030">
        <f t="shared" si="1077"/>
        <v>11</v>
      </c>
      <c r="I23030">
        <f t="shared" si="1078"/>
        <v>2</v>
      </c>
      <c r="J23030" t="str">
        <f t="shared" si="1079"/>
        <v>6-9</v>
      </c>
    </row>
    <row r="23031" spans="1:10">
      <c r="A23031" t="s">
        <v>1401</v>
      </c>
      <c r="B23031" t="s">
        <v>1485</v>
      </c>
      <c r="C23031" s="7">
        <v>44149.7375462963</v>
      </c>
      <c r="D23031" t="str">
        <f>VLOOKUP(A23031,Sheet2!$B$2:$E$1001,3,0)</f>
        <v>GIF</v>
      </c>
      <c r="E23031" t="str">
        <f>VLOOKUP(A23031,Sheet2!$B$2:$E$1001,4,0)</f>
        <v>science</v>
      </c>
      <c r="F23031" t="str">
        <f>VLOOKUP(B23031,Sheet3!$B$2:$D$17,2,0)</f>
        <v>positive</v>
      </c>
      <c r="G23031">
        <f>VLOOKUP(B23031,Sheet3!$B$2:$D$17,3,0)</f>
        <v>60</v>
      </c>
      <c r="H23031">
        <f t="shared" si="1077"/>
        <v>11</v>
      </c>
      <c r="I23031">
        <f t="shared" si="1078"/>
        <v>6</v>
      </c>
      <c r="J23031" t="str">
        <f t="shared" si="1079"/>
        <v>15-18</v>
      </c>
    </row>
    <row r="23032" customFormat="1" spans="1:10">
      <c r="A23032" t="s">
        <v>1401</v>
      </c>
      <c r="B23032" t="s">
        <v>1492</v>
      </c>
      <c r="C23032" s="7">
        <v>44314.4165740741</v>
      </c>
      <c r="D23032" t="str">
        <f>VLOOKUP(A23032,Sheet2!$B$2:$E$1001,3,0)</f>
        <v>GIF</v>
      </c>
      <c r="E23032" t="str">
        <f>VLOOKUP(A23032,Sheet2!$B$2:$E$1001,4,0)</f>
        <v>science</v>
      </c>
      <c r="F23032" t="str">
        <f>VLOOKUP(B23032,Sheet3!$B$2:$D$17,2,0)</f>
        <v>neutral</v>
      </c>
      <c r="G23032">
        <f>VLOOKUP(B23032,Sheet3!$B$2:$D$17,3,0)</f>
        <v>20</v>
      </c>
      <c r="H23032">
        <f t="shared" si="1077"/>
        <v>4</v>
      </c>
      <c r="I23032">
        <f t="shared" si="1078"/>
        <v>3</v>
      </c>
      <c r="J23032" t="str">
        <f t="shared" si="1079"/>
        <v>9-12</v>
      </c>
    </row>
    <row r="23033" spans="1:10">
      <c r="A23033" t="s">
        <v>1401</v>
      </c>
      <c r="B23033" t="s">
        <v>1485</v>
      </c>
      <c r="C23033" s="7">
        <v>44254.4979861111</v>
      </c>
      <c r="D23033" t="str">
        <f>VLOOKUP(A23033,Sheet2!$B$2:$E$1001,3,0)</f>
        <v>GIF</v>
      </c>
      <c r="E23033" t="str">
        <f>VLOOKUP(A23033,Sheet2!$B$2:$E$1001,4,0)</f>
        <v>science</v>
      </c>
      <c r="F23033" t="str">
        <f>VLOOKUP(B23033,Sheet3!$B$2:$D$17,2,0)</f>
        <v>positive</v>
      </c>
      <c r="G23033">
        <f>VLOOKUP(B23033,Sheet3!$B$2:$D$17,3,0)</f>
        <v>60</v>
      </c>
      <c r="H23033">
        <f t="shared" si="1077"/>
        <v>2</v>
      </c>
      <c r="I23033">
        <f t="shared" si="1078"/>
        <v>6</v>
      </c>
      <c r="J23033" t="str">
        <f t="shared" si="1079"/>
        <v>9-12</v>
      </c>
    </row>
    <row r="23034" spans="1:10">
      <c r="A23034" t="s">
        <v>1401</v>
      </c>
      <c r="B23034" t="s">
        <v>1490</v>
      </c>
      <c r="C23034" s="7">
        <v>44070.4234490741</v>
      </c>
      <c r="D23034" t="str">
        <f>VLOOKUP(A23034,Sheet2!$B$2:$E$1001,3,0)</f>
        <v>GIF</v>
      </c>
      <c r="E23034" t="str">
        <f>VLOOKUP(A23034,Sheet2!$B$2:$E$1001,4,0)</f>
        <v>science</v>
      </c>
      <c r="F23034" t="str">
        <f>VLOOKUP(B23034,Sheet3!$B$2:$D$17,2,0)</f>
        <v>negative</v>
      </c>
      <c r="G23034">
        <f>VLOOKUP(B23034,Sheet3!$B$2:$D$17,3,0)</f>
        <v>5</v>
      </c>
      <c r="H23034">
        <f t="shared" si="1077"/>
        <v>8</v>
      </c>
      <c r="I23034">
        <f t="shared" si="1078"/>
        <v>4</v>
      </c>
      <c r="J23034" t="str">
        <f t="shared" si="1079"/>
        <v>9-12</v>
      </c>
    </row>
    <row r="23035" spans="1:10">
      <c r="A23035" t="s">
        <v>1401</v>
      </c>
      <c r="B23035" t="s">
        <v>1499</v>
      </c>
      <c r="C23035" s="7">
        <v>44263.3743055556</v>
      </c>
      <c r="D23035" t="str">
        <f>VLOOKUP(A23035,Sheet2!$B$2:$E$1001,3,0)</f>
        <v>GIF</v>
      </c>
      <c r="E23035" t="str">
        <f>VLOOKUP(A23035,Sheet2!$B$2:$E$1001,4,0)</f>
        <v>science</v>
      </c>
      <c r="F23035" t="str">
        <f>VLOOKUP(B23035,Sheet3!$B$2:$D$17,2,0)</f>
        <v>negative</v>
      </c>
      <c r="G23035">
        <f>VLOOKUP(B23035,Sheet3!$B$2:$D$17,3,0)</f>
        <v>10</v>
      </c>
      <c r="H23035">
        <f t="shared" si="1077"/>
        <v>3</v>
      </c>
      <c r="I23035">
        <f t="shared" si="1078"/>
        <v>1</v>
      </c>
      <c r="J23035" t="str">
        <f t="shared" si="1079"/>
        <v>6-9</v>
      </c>
    </row>
    <row r="23036" spans="1:10">
      <c r="A23036" t="s">
        <v>1401</v>
      </c>
      <c r="B23036" t="s">
        <v>1496</v>
      </c>
      <c r="C23036" s="7">
        <v>44282.1513541667</v>
      </c>
      <c r="D23036" t="str">
        <f>VLOOKUP(A23036,Sheet2!$B$2:$E$1001,3,0)</f>
        <v>GIF</v>
      </c>
      <c r="E23036" t="str">
        <f>VLOOKUP(A23036,Sheet2!$B$2:$E$1001,4,0)</f>
        <v>science</v>
      </c>
      <c r="F23036" t="str">
        <f>VLOOKUP(B23036,Sheet3!$B$2:$D$17,2,0)</f>
        <v>positive</v>
      </c>
      <c r="G23036">
        <f>VLOOKUP(B23036,Sheet3!$B$2:$D$17,3,0)</f>
        <v>70</v>
      </c>
      <c r="H23036">
        <f t="shared" si="1077"/>
        <v>3</v>
      </c>
      <c r="I23036">
        <f t="shared" si="1078"/>
        <v>6</v>
      </c>
      <c r="J23036" t="str">
        <f t="shared" si="1079"/>
        <v>3-6</v>
      </c>
    </row>
    <row r="23037" spans="1:10">
      <c r="A23037" t="s">
        <v>1401</v>
      </c>
      <c r="B23037" t="s">
        <v>1500</v>
      </c>
      <c r="C23037" s="7">
        <v>44111.2821527778</v>
      </c>
      <c r="D23037" t="str">
        <f>VLOOKUP(A23037,Sheet2!$B$2:$E$1001,3,0)</f>
        <v>GIF</v>
      </c>
      <c r="E23037" t="str">
        <f>VLOOKUP(A23037,Sheet2!$B$2:$E$1001,4,0)</f>
        <v>science</v>
      </c>
      <c r="F23037" t="str">
        <f>VLOOKUP(B23037,Sheet3!$B$2:$D$17,2,0)</f>
        <v>positive</v>
      </c>
      <c r="G23037">
        <f>VLOOKUP(B23037,Sheet3!$B$2:$D$17,3,0)</f>
        <v>45</v>
      </c>
      <c r="H23037">
        <f t="shared" si="1077"/>
        <v>10</v>
      </c>
      <c r="I23037">
        <f t="shared" si="1078"/>
        <v>3</v>
      </c>
      <c r="J23037" t="str">
        <f t="shared" si="1079"/>
        <v>6-9</v>
      </c>
    </row>
    <row r="23038" spans="1:10">
      <c r="A23038" t="s">
        <v>1401</v>
      </c>
      <c r="B23038" t="s">
        <v>1495</v>
      </c>
      <c r="C23038" s="7">
        <v>44048.2547916667</v>
      </c>
      <c r="D23038" t="str">
        <f>VLOOKUP(A23038,Sheet2!$B$2:$E$1001,3,0)</f>
        <v>GIF</v>
      </c>
      <c r="E23038" t="str">
        <f>VLOOKUP(A23038,Sheet2!$B$2:$E$1001,4,0)</f>
        <v>science</v>
      </c>
      <c r="F23038" t="str">
        <f>VLOOKUP(B23038,Sheet3!$B$2:$D$17,2,0)</f>
        <v>positive</v>
      </c>
      <c r="G23038">
        <f>VLOOKUP(B23038,Sheet3!$B$2:$D$17,3,0)</f>
        <v>75</v>
      </c>
      <c r="H23038">
        <f t="shared" si="1077"/>
        <v>8</v>
      </c>
      <c r="I23038">
        <f t="shared" si="1078"/>
        <v>3</v>
      </c>
      <c r="J23038" t="str">
        <f t="shared" si="1079"/>
        <v>6-9</v>
      </c>
    </row>
    <row r="23039" spans="1:10">
      <c r="A23039" t="s">
        <v>1401</v>
      </c>
      <c r="B23039" t="s">
        <v>1501</v>
      </c>
      <c r="C23039" s="7">
        <v>44122.8566435185</v>
      </c>
      <c r="D23039" t="str">
        <f>VLOOKUP(A23039,Sheet2!$B$2:$E$1001,3,0)</f>
        <v>GIF</v>
      </c>
      <c r="E23039" t="str">
        <f>VLOOKUP(A23039,Sheet2!$B$2:$E$1001,4,0)</f>
        <v>science</v>
      </c>
      <c r="F23039" t="str">
        <f>VLOOKUP(B23039,Sheet3!$B$2:$D$17,2,0)</f>
        <v>neutral</v>
      </c>
      <c r="G23039">
        <f>VLOOKUP(B23039,Sheet3!$B$2:$D$17,3,0)</f>
        <v>35</v>
      </c>
      <c r="H23039">
        <f t="shared" si="1077"/>
        <v>10</v>
      </c>
      <c r="I23039">
        <f t="shared" si="1078"/>
        <v>7</v>
      </c>
      <c r="J23039" t="str">
        <f t="shared" si="1079"/>
        <v>18-21</v>
      </c>
    </row>
    <row r="23040" spans="1:10">
      <c r="A23040" t="s">
        <v>1401</v>
      </c>
      <c r="B23040" t="s">
        <v>1492</v>
      </c>
      <c r="C23040" s="7">
        <v>44097.1285532407</v>
      </c>
      <c r="D23040" t="str">
        <f>VLOOKUP(A23040,Sheet2!$B$2:$E$1001,3,0)</f>
        <v>GIF</v>
      </c>
      <c r="E23040" t="str">
        <f>VLOOKUP(A23040,Sheet2!$B$2:$E$1001,4,0)</f>
        <v>science</v>
      </c>
      <c r="F23040" t="str">
        <f>VLOOKUP(B23040,Sheet3!$B$2:$D$17,2,0)</f>
        <v>neutral</v>
      </c>
      <c r="G23040">
        <f>VLOOKUP(B23040,Sheet3!$B$2:$D$17,3,0)</f>
        <v>20</v>
      </c>
      <c r="H23040">
        <f t="shared" si="1077"/>
        <v>9</v>
      </c>
      <c r="I23040">
        <f t="shared" si="1078"/>
        <v>3</v>
      </c>
      <c r="J23040" t="str">
        <f t="shared" si="1079"/>
        <v>3-6</v>
      </c>
    </row>
    <row r="23041" spans="1:10">
      <c r="A23041" t="s">
        <v>1401</v>
      </c>
      <c r="B23041" t="s">
        <v>1495</v>
      </c>
      <c r="C23041" s="7">
        <v>44278.7265277778</v>
      </c>
      <c r="D23041" t="str">
        <f>VLOOKUP(A23041,Sheet2!$B$2:$E$1001,3,0)</f>
        <v>GIF</v>
      </c>
      <c r="E23041" t="str">
        <f>VLOOKUP(A23041,Sheet2!$B$2:$E$1001,4,0)</f>
        <v>science</v>
      </c>
      <c r="F23041" t="str">
        <f>VLOOKUP(B23041,Sheet3!$B$2:$D$17,2,0)</f>
        <v>positive</v>
      </c>
      <c r="G23041">
        <f>VLOOKUP(B23041,Sheet3!$B$2:$D$17,3,0)</f>
        <v>75</v>
      </c>
      <c r="H23041">
        <f t="shared" si="1077"/>
        <v>3</v>
      </c>
      <c r="I23041">
        <f t="shared" si="1078"/>
        <v>2</v>
      </c>
      <c r="J23041" t="str">
        <f t="shared" si="1079"/>
        <v>15-18</v>
      </c>
    </row>
    <row r="23042" customFormat="1" spans="1:10">
      <c r="A23042" t="s">
        <v>1401</v>
      </c>
      <c r="B23042" t="s">
        <v>1499</v>
      </c>
      <c r="C23042" s="7">
        <v>44079.8836458333</v>
      </c>
      <c r="D23042" t="str">
        <f>VLOOKUP(A23042,Sheet2!$B$2:$E$1001,3,0)</f>
        <v>GIF</v>
      </c>
      <c r="E23042" t="str">
        <f>VLOOKUP(A23042,Sheet2!$B$2:$E$1001,4,0)</f>
        <v>science</v>
      </c>
      <c r="F23042" t="str">
        <f>VLOOKUP(B23042,Sheet3!$B$2:$D$17,2,0)</f>
        <v>negative</v>
      </c>
      <c r="G23042">
        <f>VLOOKUP(B23042,Sheet3!$B$2:$D$17,3,0)</f>
        <v>10</v>
      </c>
      <c r="H23042">
        <f t="shared" si="1077"/>
        <v>9</v>
      </c>
      <c r="I23042">
        <f t="shared" si="1078"/>
        <v>6</v>
      </c>
      <c r="J23042" t="str">
        <f t="shared" si="1079"/>
        <v>21-24</v>
      </c>
    </row>
    <row r="23043" spans="1:10">
      <c r="A23043" t="s">
        <v>1401</v>
      </c>
      <c r="B23043" t="s">
        <v>1498</v>
      </c>
      <c r="C23043" s="7">
        <v>44196.7801041667</v>
      </c>
      <c r="D23043" t="str">
        <f>VLOOKUP(A23043,Sheet2!$B$2:$E$1001,3,0)</f>
        <v>GIF</v>
      </c>
      <c r="E23043" t="str">
        <f>VLOOKUP(A23043,Sheet2!$B$2:$E$1001,4,0)</f>
        <v>science</v>
      </c>
      <c r="F23043" t="str">
        <f>VLOOKUP(B23043,Sheet3!$B$2:$D$17,2,0)</f>
        <v>positive</v>
      </c>
      <c r="G23043">
        <f>VLOOKUP(B23043,Sheet3!$B$2:$D$17,3,0)</f>
        <v>50</v>
      </c>
      <c r="H23043">
        <f t="shared" ref="H23043:H23106" si="1080">MONTH(C23043)</f>
        <v>12</v>
      </c>
      <c r="I23043">
        <f t="shared" ref="I23043:I23106" si="1081">WEEKDAY(C23043,2)</f>
        <v>4</v>
      </c>
      <c r="J23043" t="str">
        <f t="shared" ref="J23043:J23106" si="1082">TEXT(INT(HOUR(C23043)/3)*3,"0")&amp;"-"&amp;TEXT(INT(HOUR(C23043)/3)*3+3,"0")</f>
        <v>18-21</v>
      </c>
    </row>
    <row r="23044" spans="1:10">
      <c r="A23044" t="s">
        <v>1401</v>
      </c>
      <c r="B23044" t="s">
        <v>1485</v>
      </c>
      <c r="C23044" s="7">
        <v>44266.6383449074</v>
      </c>
      <c r="D23044" t="str">
        <f>VLOOKUP(A23044,Sheet2!$B$2:$E$1001,3,0)</f>
        <v>GIF</v>
      </c>
      <c r="E23044" t="str">
        <f>VLOOKUP(A23044,Sheet2!$B$2:$E$1001,4,0)</f>
        <v>science</v>
      </c>
      <c r="F23044" t="str">
        <f>VLOOKUP(B23044,Sheet3!$B$2:$D$17,2,0)</f>
        <v>positive</v>
      </c>
      <c r="G23044">
        <f>VLOOKUP(B23044,Sheet3!$B$2:$D$17,3,0)</f>
        <v>60</v>
      </c>
      <c r="H23044">
        <f t="shared" si="1080"/>
        <v>3</v>
      </c>
      <c r="I23044">
        <f t="shared" si="1081"/>
        <v>4</v>
      </c>
      <c r="J23044" t="str">
        <f t="shared" si="1082"/>
        <v>15-18</v>
      </c>
    </row>
    <row r="23045" spans="1:10">
      <c r="A23045" t="s">
        <v>1401</v>
      </c>
      <c r="B23045" t="s">
        <v>1492</v>
      </c>
      <c r="C23045" s="7">
        <v>44042.3492708333</v>
      </c>
      <c r="D23045" t="str">
        <f>VLOOKUP(A23045,Sheet2!$B$2:$E$1001,3,0)</f>
        <v>GIF</v>
      </c>
      <c r="E23045" t="str">
        <f>VLOOKUP(A23045,Sheet2!$B$2:$E$1001,4,0)</f>
        <v>science</v>
      </c>
      <c r="F23045" t="str">
        <f>VLOOKUP(B23045,Sheet3!$B$2:$D$17,2,0)</f>
        <v>neutral</v>
      </c>
      <c r="G23045">
        <f>VLOOKUP(B23045,Sheet3!$B$2:$D$17,3,0)</f>
        <v>20</v>
      </c>
      <c r="H23045">
        <f t="shared" si="1080"/>
        <v>7</v>
      </c>
      <c r="I23045">
        <f t="shared" si="1081"/>
        <v>4</v>
      </c>
      <c r="J23045" t="str">
        <f t="shared" si="1082"/>
        <v>6-9</v>
      </c>
    </row>
    <row r="23046" spans="1:10">
      <c r="A23046" t="s">
        <v>1401</v>
      </c>
      <c r="B23046" t="s">
        <v>1502</v>
      </c>
      <c r="C23046" s="7">
        <v>44006.7158564815</v>
      </c>
      <c r="D23046" t="str">
        <f>VLOOKUP(A23046,Sheet2!$B$2:$E$1001,3,0)</f>
        <v>GIF</v>
      </c>
      <c r="E23046" t="str">
        <f>VLOOKUP(A23046,Sheet2!$B$2:$E$1001,4,0)</f>
        <v>science</v>
      </c>
      <c r="F23046" t="str">
        <f>VLOOKUP(B23046,Sheet3!$B$2:$D$17,2,0)</f>
        <v>negative</v>
      </c>
      <c r="G23046">
        <f>VLOOKUP(B23046,Sheet3!$B$2:$D$17,3,0)</f>
        <v>15</v>
      </c>
      <c r="H23046">
        <f t="shared" si="1080"/>
        <v>6</v>
      </c>
      <c r="I23046">
        <f t="shared" si="1081"/>
        <v>3</v>
      </c>
      <c r="J23046" t="str">
        <f t="shared" si="1082"/>
        <v>15-18</v>
      </c>
    </row>
    <row r="23047" spans="1:10">
      <c r="A23047" t="s">
        <v>1401</v>
      </c>
      <c r="B23047" t="s">
        <v>1501</v>
      </c>
      <c r="C23047" s="7">
        <v>44333.3071412037</v>
      </c>
      <c r="D23047" t="str">
        <f>VLOOKUP(A23047,Sheet2!$B$2:$E$1001,3,0)</f>
        <v>GIF</v>
      </c>
      <c r="E23047" t="str">
        <f>VLOOKUP(A23047,Sheet2!$B$2:$E$1001,4,0)</f>
        <v>science</v>
      </c>
      <c r="F23047" t="str">
        <f>VLOOKUP(B23047,Sheet3!$B$2:$D$17,2,0)</f>
        <v>neutral</v>
      </c>
      <c r="G23047">
        <f>VLOOKUP(B23047,Sheet3!$B$2:$D$17,3,0)</f>
        <v>35</v>
      </c>
      <c r="H23047">
        <f t="shared" si="1080"/>
        <v>5</v>
      </c>
      <c r="I23047">
        <f t="shared" si="1081"/>
        <v>1</v>
      </c>
      <c r="J23047" t="str">
        <f t="shared" si="1082"/>
        <v>6-9</v>
      </c>
    </row>
    <row r="23048" spans="1:10">
      <c r="A23048" t="s">
        <v>1401</v>
      </c>
      <c r="B23048" t="s">
        <v>1490</v>
      </c>
      <c r="C23048" s="7">
        <v>44253.8333680556</v>
      </c>
      <c r="D23048" t="str">
        <f>VLOOKUP(A23048,Sheet2!$B$2:$E$1001,3,0)</f>
        <v>GIF</v>
      </c>
      <c r="E23048" t="str">
        <f>VLOOKUP(A23048,Sheet2!$B$2:$E$1001,4,0)</f>
        <v>science</v>
      </c>
      <c r="F23048" t="str">
        <f>VLOOKUP(B23048,Sheet3!$B$2:$D$17,2,0)</f>
        <v>negative</v>
      </c>
      <c r="G23048">
        <f>VLOOKUP(B23048,Sheet3!$B$2:$D$17,3,0)</f>
        <v>5</v>
      </c>
      <c r="H23048">
        <f t="shared" si="1080"/>
        <v>2</v>
      </c>
      <c r="I23048">
        <f t="shared" si="1081"/>
        <v>5</v>
      </c>
      <c r="J23048" t="str">
        <f t="shared" si="1082"/>
        <v>18-21</v>
      </c>
    </row>
    <row r="23049" spans="1:10">
      <c r="A23049" t="s">
        <v>1401</v>
      </c>
      <c r="B23049" t="s">
        <v>1485</v>
      </c>
      <c r="C23049" s="7">
        <v>44051.187037037</v>
      </c>
      <c r="D23049" t="str">
        <f>VLOOKUP(A23049,Sheet2!$B$2:$E$1001,3,0)</f>
        <v>GIF</v>
      </c>
      <c r="E23049" t="str">
        <f>VLOOKUP(A23049,Sheet2!$B$2:$E$1001,4,0)</f>
        <v>science</v>
      </c>
      <c r="F23049" t="str">
        <f>VLOOKUP(B23049,Sheet3!$B$2:$D$17,2,0)</f>
        <v>positive</v>
      </c>
      <c r="G23049">
        <f>VLOOKUP(B23049,Sheet3!$B$2:$D$17,3,0)</f>
        <v>60</v>
      </c>
      <c r="H23049">
        <f t="shared" si="1080"/>
        <v>8</v>
      </c>
      <c r="I23049">
        <f t="shared" si="1081"/>
        <v>6</v>
      </c>
      <c r="J23049" t="str">
        <f t="shared" si="1082"/>
        <v>3-6</v>
      </c>
    </row>
    <row r="23050" spans="1:10">
      <c r="A23050" t="s">
        <v>1403</v>
      </c>
      <c r="B23050" t="s">
        <v>1490</v>
      </c>
      <c r="C23050" s="7">
        <v>44043.8061805556</v>
      </c>
      <c r="D23050" t="str">
        <f>VLOOKUP(A23050,Sheet2!$B$2:$E$1001,3,0)</f>
        <v>audio</v>
      </c>
      <c r="E23050" t="str">
        <f>VLOOKUP(A23050,Sheet2!$B$2:$E$1001,4,0)</f>
        <v>science</v>
      </c>
      <c r="F23050" t="str">
        <f>VLOOKUP(B23050,Sheet3!$B$2:$D$17,2,0)</f>
        <v>negative</v>
      </c>
      <c r="G23050">
        <f>VLOOKUP(B23050,Sheet3!$B$2:$D$17,3,0)</f>
        <v>5</v>
      </c>
      <c r="H23050">
        <f t="shared" si="1080"/>
        <v>7</v>
      </c>
      <c r="I23050">
        <f t="shared" si="1081"/>
        <v>5</v>
      </c>
      <c r="J23050" t="str">
        <f t="shared" si="1082"/>
        <v>18-21</v>
      </c>
    </row>
    <row r="23051" spans="1:10">
      <c r="A23051" t="s">
        <v>1403</v>
      </c>
      <c r="B23051" t="s">
        <v>1503</v>
      </c>
      <c r="C23051" s="7">
        <v>44339.0714583333</v>
      </c>
      <c r="D23051" t="str">
        <f>VLOOKUP(A23051,Sheet2!$B$2:$E$1001,3,0)</f>
        <v>audio</v>
      </c>
      <c r="E23051" t="str">
        <f>VLOOKUP(A23051,Sheet2!$B$2:$E$1001,4,0)</f>
        <v>science</v>
      </c>
      <c r="F23051" t="str">
        <f>VLOOKUP(B23051,Sheet3!$B$2:$D$17,2,0)</f>
        <v>negative</v>
      </c>
      <c r="G23051">
        <f>VLOOKUP(B23051,Sheet3!$B$2:$D$17,3,0)</f>
        <v>12</v>
      </c>
      <c r="H23051">
        <f t="shared" si="1080"/>
        <v>5</v>
      </c>
      <c r="I23051">
        <f t="shared" si="1081"/>
        <v>7</v>
      </c>
      <c r="J23051" t="str">
        <f t="shared" si="1082"/>
        <v>0-3</v>
      </c>
    </row>
    <row r="23052" spans="1:10">
      <c r="A23052" t="s">
        <v>1403</v>
      </c>
      <c r="B23052" t="s">
        <v>1494</v>
      </c>
      <c r="C23052" s="7">
        <v>44011.2570601852</v>
      </c>
      <c r="D23052" t="str">
        <f>VLOOKUP(A23052,Sheet2!$B$2:$E$1001,3,0)</f>
        <v>audio</v>
      </c>
      <c r="E23052" t="str">
        <f>VLOOKUP(A23052,Sheet2!$B$2:$E$1001,4,0)</f>
        <v>science</v>
      </c>
      <c r="F23052" t="str">
        <f>VLOOKUP(B23052,Sheet3!$B$2:$D$17,2,0)</f>
        <v>positive</v>
      </c>
      <c r="G23052">
        <f>VLOOKUP(B23052,Sheet3!$B$2:$D$17,3,0)</f>
        <v>65</v>
      </c>
      <c r="H23052">
        <f t="shared" si="1080"/>
        <v>6</v>
      </c>
      <c r="I23052">
        <f t="shared" si="1081"/>
        <v>1</v>
      </c>
      <c r="J23052" t="str">
        <f t="shared" si="1082"/>
        <v>6-9</v>
      </c>
    </row>
    <row r="23053" spans="1:10">
      <c r="A23053" t="s">
        <v>1403</v>
      </c>
      <c r="B23053" t="s">
        <v>1495</v>
      </c>
      <c r="C23053" s="7">
        <v>44242.8795023148</v>
      </c>
      <c r="D23053" t="str">
        <f>VLOOKUP(A23053,Sheet2!$B$2:$E$1001,3,0)</f>
        <v>audio</v>
      </c>
      <c r="E23053" t="str">
        <f>VLOOKUP(A23053,Sheet2!$B$2:$E$1001,4,0)</f>
        <v>science</v>
      </c>
      <c r="F23053" t="str">
        <f>VLOOKUP(B23053,Sheet3!$B$2:$D$17,2,0)</f>
        <v>positive</v>
      </c>
      <c r="G23053">
        <f>VLOOKUP(B23053,Sheet3!$B$2:$D$17,3,0)</f>
        <v>75</v>
      </c>
      <c r="H23053">
        <f t="shared" si="1080"/>
        <v>2</v>
      </c>
      <c r="I23053">
        <f t="shared" si="1081"/>
        <v>1</v>
      </c>
      <c r="J23053" t="str">
        <f t="shared" si="1082"/>
        <v>21-24</v>
      </c>
    </row>
    <row r="23054" spans="1:10">
      <c r="A23054" t="s">
        <v>1403</v>
      </c>
      <c r="B23054" t="s">
        <v>1501</v>
      </c>
      <c r="C23054" s="7">
        <v>44009.2376851852</v>
      </c>
      <c r="D23054" t="str">
        <f>VLOOKUP(A23054,Sheet2!$B$2:$E$1001,3,0)</f>
        <v>audio</v>
      </c>
      <c r="E23054" t="str">
        <f>VLOOKUP(A23054,Sheet2!$B$2:$E$1001,4,0)</f>
        <v>science</v>
      </c>
      <c r="F23054" t="str">
        <f>VLOOKUP(B23054,Sheet3!$B$2:$D$17,2,0)</f>
        <v>neutral</v>
      </c>
      <c r="G23054">
        <f>VLOOKUP(B23054,Sheet3!$B$2:$D$17,3,0)</f>
        <v>35</v>
      </c>
      <c r="H23054">
        <f t="shared" si="1080"/>
        <v>6</v>
      </c>
      <c r="I23054">
        <f t="shared" si="1081"/>
        <v>6</v>
      </c>
      <c r="J23054" t="str">
        <f t="shared" si="1082"/>
        <v>3-6</v>
      </c>
    </row>
    <row r="23055" spans="1:10">
      <c r="A23055" t="s">
        <v>1403</v>
      </c>
      <c r="B23055" t="s">
        <v>1495</v>
      </c>
      <c r="C23055" s="7">
        <v>44149.1219444444</v>
      </c>
      <c r="D23055" t="str">
        <f>VLOOKUP(A23055,Sheet2!$B$2:$E$1001,3,0)</f>
        <v>audio</v>
      </c>
      <c r="E23055" t="str">
        <f>VLOOKUP(A23055,Sheet2!$B$2:$E$1001,4,0)</f>
        <v>science</v>
      </c>
      <c r="F23055" t="str">
        <f>VLOOKUP(B23055,Sheet3!$B$2:$D$17,2,0)</f>
        <v>positive</v>
      </c>
      <c r="G23055">
        <f>VLOOKUP(B23055,Sheet3!$B$2:$D$17,3,0)</f>
        <v>75</v>
      </c>
      <c r="H23055">
        <f t="shared" si="1080"/>
        <v>11</v>
      </c>
      <c r="I23055">
        <f t="shared" si="1081"/>
        <v>6</v>
      </c>
      <c r="J23055" t="str">
        <f t="shared" si="1082"/>
        <v>0-3</v>
      </c>
    </row>
    <row r="23056" spans="1:10">
      <c r="A23056" t="s">
        <v>1403</v>
      </c>
      <c r="B23056" t="s">
        <v>1491</v>
      </c>
      <c r="C23056" s="7">
        <v>44281.8110648148</v>
      </c>
      <c r="D23056" t="str">
        <f>VLOOKUP(A23056,Sheet2!$B$2:$E$1001,3,0)</f>
        <v>audio</v>
      </c>
      <c r="E23056" t="str">
        <f>VLOOKUP(A23056,Sheet2!$B$2:$E$1001,4,0)</f>
        <v>science</v>
      </c>
      <c r="F23056" t="str">
        <f>VLOOKUP(B23056,Sheet3!$B$2:$D$17,2,0)</f>
        <v>positive</v>
      </c>
      <c r="G23056">
        <f>VLOOKUP(B23056,Sheet3!$B$2:$D$17,3,0)</f>
        <v>30</v>
      </c>
      <c r="H23056">
        <f t="shared" si="1080"/>
        <v>3</v>
      </c>
      <c r="I23056">
        <f t="shared" si="1081"/>
        <v>5</v>
      </c>
      <c r="J23056" t="str">
        <f t="shared" si="1082"/>
        <v>18-21</v>
      </c>
    </row>
    <row r="23057" spans="1:10">
      <c r="A23057" t="s">
        <v>1403</v>
      </c>
      <c r="B23057" t="s">
        <v>1502</v>
      </c>
      <c r="C23057" s="7">
        <v>44217.1621296296</v>
      </c>
      <c r="D23057" t="str">
        <f>VLOOKUP(A23057,Sheet2!$B$2:$E$1001,3,0)</f>
        <v>audio</v>
      </c>
      <c r="E23057" t="str">
        <f>VLOOKUP(A23057,Sheet2!$B$2:$E$1001,4,0)</f>
        <v>science</v>
      </c>
      <c r="F23057" t="str">
        <f>VLOOKUP(B23057,Sheet3!$B$2:$D$17,2,0)</f>
        <v>negative</v>
      </c>
      <c r="G23057">
        <f>VLOOKUP(B23057,Sheet3!$B$2:$D$17,3,0)</f>
        <v>15</v>
      </c>
      <c r="H23057">
        <f t="shared" si="1080"/>
        <v>1</v>
      </c>
      <c r="I23057">
        <f t="shared" si="1081"/>
        <v>4</v>
      </c>
      <c r="J23057" t="str">
        <f t="shared" si="1082"/>
        <v>3-6</v>
      </c>
    </row>
    <row r="23058" spans="1:10">
      <c r="A23058" t="s">
        <v>1403</v>
      </c>
      <c r="B23058" t="s">
        <v>1500</v>
      </c>
      <c r="C23058" s="7">
        <v>44319.514212963</v>
      </c>
      <c r="D23058" t="str">
        <f>VLOOKUP(A23058,Sheet2!$B$2:$E$1001,3,0)</f>
        <v>audio</v>
      </c>
      <c r="E23058" t="str">
        <f>VLOOKUP(A23058,Sheet2!$B$2:$E$1001,4,0)</f>
        <v>science</v>
      </c>
      <c r="F23058" t="str">
        <f>VLOOKUP(B23058,Sheet3!$B$2:$D$17,2,0)</f>
        <v>positive</v>
      </c>
      <c r="G23058">
        <f>VLOOKUP(B23058,Sheet3!$B$2:$D$17,3,0)</f>
        <v>45</v>
      </c>
      <c r="H23058">
        <f t="shared" si="1080"/>
        <v>5</v>
      </c>
      <c r="I23058">
        <f t="shared" si="1081"/>
        <v>1</v>
      </c>
      <c r="J23058" t="str">
        <f t="shared" si="1082"/>
        <v>12-15</v>
      </c>
    </row>
    <row r="23059" customFormat="1" spans="1:10">
      <c r="A23059" t="s">
        <v>1403</v>
      </c>
      <c r="B23059" t="s">
        <v>1498</v>
      </c>
      <c r="C23059" s="7">
        <v>44189.6069560185</v>
      </c>
      <c r="D23059" t="str">
        <f>VLOOKUP(A23059,Sheet2!$B$2:$E$1001,3,0)</f>
        <v>audio</v>
      </c>
      <c r="E23059" t="str">
        <f>VLOOKUP(A23059,Sheet2!$B$2:$E$1001,4,0)</f>
        <v>science</v>
      </c>
      <c r="F23059" t="str">
        <f>VLOOKUP(B23059,Sheet3!$B$2:$D$17,2,0)</f>
        <v>positive</v>
      </c>
      <c r="G23059">
        <f>VLOOKUP(B23059,Sheet3!$B$2:$D$17,3,0)</f>
        <v>50</v>
      </c>
      <c r="H23059">
        <f t="shared" si="1080"/>
        <v>12</v>
      </c>
      <c r="I23059">
        <f t="shared" si="1081"/>
        <v>4</v>
      </c>
      <c r="J23059" t="str">
        <f t="shared" si="1082"/>
        <v>12-15</v>
      </c>
    </row>
    <row r="23060" spans="1:10">
      <c r="A23060" t="s">
        <v>1403</v>
      </c>
      <c r="B23060" t="s">
        <v>1502</v>
      </c>
      <c r="C23060" s="7">
        <v>44354.7629976852</v>
      </c>
      <c r="D23060" t="str">
        <f>VLOOKUP(A23060,Sheet2!$B$2:$E$1001,3,0)</f>
        <v>audio</v>
      </c>
      <c r="E23060" t="str">
        <f>VLOOKUP(A23060,Sheet2!$B$2:$E$1001,4,0)</f>
        <v>science</v>
      </c>
      <c r="F23060" t="str">
        <f>VLOOKUP(B23060,Sheet3!$B$2:$D$17,2,0)</f>
        <v>negative</v>
      </c>
      <c r="G23060">
        <f>VLOOKUP(B23060,Sheet3!$B$2:$D$17,3,0)</f>
        <v>15</v>
      </c>
      <c r="H23060">
        <f t="shared" si="1080"/>
        <v>6</v>
      </c>
      <c r="I23060">
        <f t="shared" si="1081"/>
        <v>1</v>
      </c>
      <c r="J23060" t="str">
        <f t="shared" si="1082"/>
        <v>18-21</v>
      </c>
    </row>
    <row r="23061" spans="1:10">
      <c r="A23061" t="s">
        <v>1403</v>
      </c>
      <c r="B23061" t="s">
        <v>1492</v>
      </c>
      <c r="C23061" s="7">
        <v>44207.7312962963</v>
      </c>
      <c r="D23061" t="str">
        <f>VLOOKUP(A23061,Sheet2!$B$2:$E$1001,3,0)</f>
        <v>audio</v>
      </c>
      <c r="E23061" t="str">
        <f>VLOOKUP(A23061,Sheet2!$B$2:$E$1001,4,0)</f>
        <v>science</v>
      </c>
      <c r="F23061" t="str">
        <f>VLOOKUP(B23061,Sheet3!$B$2:$D$17,2,0)</f>
        <v>neutral</v>
      </c>
      <c r="G23061">
        <f>VLOOKUP(B23061,Sheet3!$B$2:$D$17,3,0)</f>
        <v>20</v>
      </c>
      <c r="H23061">
        <f t="shared" si="1080"/>
        <v>1</v>
      </c>
      <c r="I23061">
        <f t="shared" si="1081"/>
        <v>1</v>
      </c>
      <c r="J23061" t="str">
        <f t="shared" si="1082"/>
        <v>15-18</v>
      </c>
    </row>
    <row r="23062" spans="1:10">
      <c r="A23062" t="s">
        <v>1403</v>
      </c>
      <c r="B23062" t="s">
        <v>1495</v>
      </c>
      <c r="C23062" s="7">
        <v>44324.3443171296</v>
      </c>
      <c r="D23062" t="str">
        <f>VLOOKUP(A23062,Sheet2!$B$2:$E$1001,3,0)</f>
        <v>audio</v>
      </c>
      <c r="E23062" t="str">
        <f>VLOOKUP(A23062,Sheet2!$B$2:$E$1001,4,0)</f>
        <v>science</v>
      </c>
      <c r="F23062" t="str">
        <f>VLOOKUP(B23062,Sheet3!$B$2:$D$17,2,0)</f>
        <v>positive</v>
      </c>
      <c r="G23062">
        <f>VLOOKUP(B23062,Sheet3!$B$2:$D$17,3,0)</f>
        <v>75</v>
      </c>
      <c r="H23062">
        <f t="shared" si="1080"/>
        <v>5</v>
      </c>
      <c r="I23062">
        <f t="shared" si="1081"/>
        <v>6</v>
      </c>
      <c r="J23062" t="str">
        <f t="shared" si="1082"/>
        <v>6-9</v>
      </c>
    </row>
    <row r="23063" spans="1:10">
      <c r="A23063" t="s">
        <v>1403</v>
      </c>
      <c r="B23063" t="s">
        <v>1491</v>
      </c>
      <c r="C23063" s="7">
        <v>44327.2266898148</v>
      </c>
      <c r="D23063" t="str">
        <f>VLOOKUP(A23063,Sheet2!$B$2:$E$1001,3,0)</f>
        <v>audio</v>
      </c>
      <c r="E23063" t="str">
        <f>VLOOKUP(A23063,Sheet2!$B$2:$E$1001,4,0)</f>
        <v>science</v>
      </c>
      <c r="F23063" t="str">
        <f>VLOOKUP(B23063,Sheet3!$B$2:$D$17,2,0)</f>
        <v>positive</v>
      </c>
      <c r="G23063">
        <f>VLOOKUP(B23063,Sheet3!$B$2:$D$17,3,0)</f>
        <v>30</v>
      </c>
      <c r="H23063">
        <f t="shared" si="1080"/>
        <v>5</v>
      </c>
      <c r="I23063">
        <f t="shared" si="1081"/>
        <v>2</v>
      </c>
      <c r="J23063" t="str">
        <f t="shared" si="1082"/>
        <v>3-6</v>
      </c>
    </row>
    <row r="23064" spans="1:10">
      <c r="A23064" t="s">
        <v>1403</v>
      </c>
      <c r="B23064" t="s">
        <v>1487</v>
      </c>
      <c r="C23064" s="7">
        <v>44146.6142476852</v>
      </c>
      <c r="D23064" t="str">
        <f>VLOOKUP(A23064,Sheet2!$B$2:$E$1001,3,0)</f>
        <v>audio</v>
      </c>
      <c r="E23064" t="str">
        <f>VLOOKUP(A23064,Sheet2!$B$2:$E$1001,4,0)</f>
        <v>science</v>
      </c>
      <c r="F23064" t="str">
        <f>VLOOKUP(B23064,Sheet3!$B$2:$D$17,2,0)</f>
        <v>positive</v>
      </c>
      <c r="G23064">
        <f>VLOOKUP(B23064,Sheet3!$B$2:$D$17,3,0)</f>
        <v>70</v>
      </c>
      <c r="H23064">
        <f t="shared" si="1080"/>
        <v>11</v>
      </c>
      <c r="I23064">
        <f t="shared" si="1081"/>
        <v>3</v>
      </c>
      <c r="J23064" t="str">
        <f t="shared" si="1082"/>
        <v>12-15</v>
      </c>
    </row>
    <row r="23065" spans="1:10">
      <c r="A23065" t="s">
        <v>1403</v>
      </c>
      <c r="B23065" t="s">
        <v>1490</v>
      </c>
      <c r="C23065" s="7">
        <v>44039.4276851852</v>
      </c>
      <c r="D23065" t="str">
        <f>VLOOKUP(A23065,Sheet2!$B$2:$E$1001,3,0)</f>
        <v>audio</v>
      </c>
      <c r="E23065" t="str">
        <f>VLOOKUP(A23065,Sheet2!$B$2:$E$1001,4,0)</f>
        <v>science</v>
      </c>
      <c r="F23065" t="str">
        <f>VLOOKUP(B23065,Sheet3!$B$2:$D$17,2,0)</f>
        <v>negative</v>
      </c>
      <c r="G23065">
        <f>VLOOKUP(B23065,Sheet3!$B$2:$D$17,3,0)</f>
        <v>5</v>
      </c>
      <c r="H23065">
        <f t="shared" si="1080"/>
        <v>7</v>
      </c>
      <c r="I23065">
        <f t="shared" si="1081"/>
        <v>1</v>
      </c>
      <c r="J23065" t="str">
        <f t="shared" si="1082"/>
        <v>9-12</v>
      </c>
    </row>
    <row r="23066" spans="1:10">
      <c r="A23066" t="s">
        <v>1403</v>
      </c>
      <c r="B23066" t="s">
        <v>1502</v>
      </c>
      <c r="C23066" s="7">
        <v>44228.9176388889</v>
      </c>
      <c r="D23066" t="str">
        <f>VLOOKUP(A23066,Sheet2!$B$2:$E$1001,3,0)</f>
        <v>audio</v>
      </c>
      <c r="E23066" t="str">
        <f>VLOOKUP(A23066,Sheet2!$B$2:$E$1001,4,0)</f>
        <v>science</v>
      </c>
      <c r="F23066" t="str">
        <f>VLOOKUP(B23066,Sheet3!$B$2:$D$17,2,0)</f>
        <v>negative</v>
      </c>
      <c r="G23066">
        <f>VLOOKUP(B23066,Sheet3!$B$2:$D$17,3,0)</f>
        <v>15</v>
      </c>
      <c r="H23066">
        <f t="shared" si="1080"/>
        <v>2</v>
      </c>
      <c r="I23066">
        <f t="shared" si="1081"/>
        <v>1</v>
      </c>
      <c r="J23066" t="str">
        <f t="shared" si="1082"/>
        <v>21-24</v>
      </c>
    </row>
    <row r="23067" spans="1:10">
      <c r="A23067" t="s">
        <v>1403</v>
      </c>
      <c r="B23067" t="s">
        <v>1494</v>
      </c>
      <c r="C23067" s="7">
        <v>44099.0836111111</v>
      </c>
      <c r="D23067" t="str">
        <f>VLOOKUP(A23067,Sheet2!$B$2:$E$1001,3,0)</f>
        <v>audio</v>
      </c>
      <c r="E23067" t="str">
        <f>VLOOKUP(A23067,Sheet2!$B$2:$E$1001,4,0)</f>
        <v>science</v>
      </c>
      <c r="F23067" t="str">
        <f>VLOOKUP(B23067,Sheet3!$B$2:$D$17,2,0)</f>
        <v>positive</v>
      </c>
      <c r="G23067">
        <f>VLOOKUP(B23067,Sheet3!$B$2:$D$17,3,0)</f>
        <v>65</v>
      </c>
      <c r="H23067">
        <f t="shared" si="1080"/>
        <v>9</v>
      </c>
      <c r="I23067">
        <f t="shared" si="1081"/>
        <v>5</v>
      </c>
      <c r="J23067" t="str">
        <f t="shared" si="1082"/>
        <v>0-3</v>
      </c>
    </row>
    <row r="23068" spans="1:10">
      <c r="A23068" t="s">
        <v>1403</v>
      </c>
      <c r="B23068" t="s">
        <v>1488</v>
      </c>
      <c r="C23068" s="7">
        <v>44297.6907291667</v>
      </c>
      <c r="D23068" t="str">
        <f>VLOOKUP(A23068,Sheet2!$B$2:$E$1001,3,0)</f>
        <v>audio</v>
      </c>
      <c r="E23068" t="str">
        <f>VLOOKUP(A23068,Sheet2!$B$2:$E$1001,4,0)</f>
        <v>science</v>
      </c>
      <c r="F23068" t="str">
        <f>VLOOKUP(B23068,Sheet3!$B$2:$D$17,2,0)</f>
        <v>negative</v>
      </c>
      <c r="G23068">
        <f>VLOOKUP(B23068,Sheet3!$B$2:$D$17,3,0)</f>
        <v>0</v>
      </c>
      <c r="H23068">
        <f t="shared" si="1080"/>
        <v>4</v>
      </c>
      <c r="I23068">
        <f t="shared" si="1081"/>
        <v>7</v>
      </c>
      <c r="J23068" t="str">
        <f t="shared" si="1082"/>
        <v>15-18</v>
      </c>
    </row>
    <row r="23069" customFormat="1" spans="1:10">
      <c r="A23069" t="s">
        <v>1403</v>
      </c>
      <c r="B23069" t="s">
        <v>1496</v>
      </c>
      <c r="C23069" s="7">
        <v>44038.1437962963</v>
      </c>
      <c r="D23069" t="str">
        <f>VLOOKUP(A23069,Sheet2!$B$2:$E$1001,3,0)</f>
        <v>audio</v>
      </c>
      <c r="E23069" t="str">
        <f>VLOOKUP(A23069,Sheet2!$B$2:$E$1001,4,0)</f>
        <v>science</v>
      </c>
      <c r="F23069" t="str">
        <f>VLOOKUP(B23069,Sheet3!$B$2:$D$17,2,0)</f>
        <v>positive</v>
      </c>
      <c r="G23069">
        <f>VLOOKUP(B23069,Sheet3!$B$2:$D$17,3,0)</f>
        <v>70</v>
      </c>
      <c r="H23069">
        <f t="shared" si="1080"/>
        <v>7</v>
      </c>
      <c r="I23069">
        <f t="shared" si="1081"/>
        <v>7</v>
      </c>
      <c r="J23069" t="str">
        <f t="shared" si="1082"/>
        <v>3-6</v>
      </c>
    </row>
    <row r="23070" spans="1:10">
      <c r="A23070" t="s">
        <v>1403</v>
      </c>
      <c r="B23070" t="s">
        <v>1485</v>
      </c>
      <c r="C23070" s="7">
        <v>44304.3378356481</v>
      </c>
      <c r="D23070" t="str">
        <f>VLOOKUP(A23070,Sheet2!$B$2:$E$1001,3,0)</f>
        <v>audio</v>
      </c>
      <c r="E23070" t="str">
        <f>VLOOKUP(A23070,Sheet2!$B$2:$E$1001,4,0)</f>
        <v>science</v>
      </c>
      <c r="F23070" t="str">
        <f>VLOOKUP(B23070,Sheet3!$B$2:$D$17,2,0)</f>
        <v>positive</v>
      </c>
      <c r="G23070">
        <f>VLOOKUP(B23070,Sheet3!$B$2:$D$17,3,0)</f>
        <v>60</v>
      </c>
      <c r="H23070">
        <f t="shared" si="1080"/>
        <v>4</v>
      </c>
      <c r="I23070">
        <f t="shared" si="1081"/>
        <v>7</v>
      </c>
      <c r="J23070" t="str">
        <f t="shared" si="1082"/>
        <v>6-9</v>
      </c>
    </row>
    <row r="23071" spans="1:10">
      <c r="A23071" t="s">
        <v>1403</v>
      </c>
      <c r="B23071" t="s">
        <v>1497</v>
      </c>
      <c r="C23071" s="7">
        <v>44227.8143171296</v>
      </c>
      <c r="D23071" t="str">
        <f>VLOOKUP(A23071,Sheet2!$B$2:$E$1001,3,0)</f>
        <v>audio</v>
      </c>
      <c r="E23071" t="str">
        <f>VLOOKUP(A23071,Sheet2!$B$2:$E$1001,4,0)</f>
        <v>science</v>
      </c>
      <c r="F23071" t="str">
        <f>VLOOKUP(B23071,Sheet3!$B$2:$D$17,2,0)</f>
        <v>positive</v>
      </c>
      <c r="G23071">
        <f>VLOOKUP(B23071,Sheet3!$B$2:$D$17,3,0)</f>
        <v>72</v>
      </c>
      <c r="H23071">
        <f t="shared" si="1080"/>
        <v>1</v>
      </c>
      <c r="I23071">
        <f t="shared" si="1081"/>
        <v>7</v>
      </c>
      <c r="J23071" t="str">
        <f t="shared" si="1082"/>
        <v>18-21</v>
      </c>
    </row>
    <row r="23072" spans="1:10">
      <c r="A23072" t="s">
        <v>1403</v>
      </c>
      <c r="B23072" t="s">
        <v>1501</v>
      </c>
      <c r="C23072" s="7">
        <v>44309.5448958333</v>
      </c>
      <c r="D23072" t="str">
        <f>VLOOKUP(A23072,Sheet2!$B$2:$E$1001,3,0)</f>
        <v>audio</v>
      </c>
      <c r="E23072" t="str">
        <f>VLOOKUP(A23072,Sheet2!$B$2:$E$1001,4,0)</f>
        <v>science</v>
      </c>
      <c r="F23072" t="str">
        <f>VLOOKUP(B23072,Sheet3!$B$2:$D$17,2,0)</f>
        <v>neutral</v>
      </c>
      <c r="G23072">
        <f>VLOOKUP(B23072,Sheet3!$B$2:$D$17,3,0)</f>
        <v>35</v>
      </c>
      <c r="H23072">
        <f t="shared" si="1080"/>
        <v>4</v>
      </c>
      <c r="I23072">
        <f t="shared" si="1081"/>
        <v>5</v>
      </c>
      <c r="J23072" t="str">
        <f t="shared" si="1082"/>
        <v>12-15</v>
      </c>
    </row>
    <row r="23073" spans="1:10">
      <c r="A23073" t="s">
        <v>1403</v>
      </c>
      <c r="B23073" t="s">
        <v>1490</v>
      </c>
      <c r="C23073" s="7">
        <v>44009.0783449074</v>
      </c>
      <c r="D23073" t="str">
        <f>VLOOKUP(A23073,Sheet2!$B$2:$E$1001,3,0)</f>
        <v>audio</v>
      </c>
      <c r="E23073" t="str">
        <f>VLOOKUP(A23073,Sheet2!$B$2:$E$1001,4,0)</f>
        <v>science</v>
      </c>
      <c r="F23073" t="str">
        <f>VLOOKUP(B23073,Sheet3!$B$2:$D$17,2,0)</f>
        <v>negative</v>
      </c>
      <c r="G23073">
        <f>VLOOKUP(B23073,Sheet3!$B$2:$D$17,3,0)</f>
        <v>5</v>
      </c>
      <c r="H23073">
        <f t="shared" si="1080"/>
        <v>6</v>
      </c>
      <c r="I23073">
        <f t="shared" si="1081"/>
        <v>6</v>
      </c>
      <c r="J23073" t="str">
        <f t="shared" si="1082"/>
        <v>0-3</v>
      </c>
    </row>
    <row r="23074" spans="1:10">
      <c r="A23074" t="s">
        <v>1403</v>
      </c>
      <c r="B23074" t="s">
        <v>1497</v>
      </c>
      <c r="C23074" s="7">
        <v>44002.7225347222</v>
      </c>
      <c r="D23074" t="str">
        <f>VLOOKUP(A23074,Sheet2!$B$2:$E$1001,3,0)</f>
        <v>audio</v>
      </c>
      <c r="E23074" t="str">
        <f>VLOOKUP(A23074,Sheet2!$B$2:$E$1001,4,0)</f>
        <v>science</v>
      </c>
      <c r="F23074" t="str">
        <f>VLOOKUP(B23074,Sheet3!$B$2:$D$17,2,0)</f>
        <v>positive</v>
      </c>
      <c r="G23074">
        <f>VLOOKUP(B23074,Sheet3!$B$2:$D$17,3,0)</f>
        <v>72</v>
      </c>
      <c r="H23074">
        <f t="shared" si="1080"/>
        <v>6</v>
      </c>
      <c r="I23074">
        <f t="shared" si="1081"/>
        <v>6</v>
      </c>
      <c r="J23074" t="str">
        <f t="shared" si="1082"/>
        <v>15-18</v>
      </c>
    </row>
    <row r="23075" spans="1:10">
      <c r="A23075" t="s">
        <v>1403</v>
      </c>
      <c r="B23075" t="s">
        <v>1490</v>
      </c>
      <c r="C23075" s="7">
        <v>44219.5244328704</v>
      </c>
      <c r="D23075" t="str">
        <f>VLOOKUP(A23075,Sheet2!$B$2:$E$1001,3,0)</f>
        <v>audio</v>
      </c>
      <c r="E23075" t="str">
        <f>VLOOKUP(A23075,Sheet2!$B$2:$E$1001,4,0)</f>
        <v>science</v>
      </c>
      <c r="F23075" t="str">
        <f>VLOOKUP(B23075,Sheet3!$B$2:$D$17,2,0)</f>
        <v>negative</v>
      </c>
      <c r="G23075">
        <f>VLOOKUP(B23075,Sheet3!$B$2:$D$17,3,0)</f>
        <v>5</v>
      </c>
      <c r="H23075">
        <f t="shared" si="1080"/>
        <v>1</v>
      </c>
      <c r="I23075">
        <f t="shared" si="1081"/>
        <v>6</v>
      </c>
      <c r="J23075" t="str">
        <f t="shared" si="1082"/>
        <v>12-15</v>
      </c>
    </row>
    <row r="23076" spans="1:10">
      <c r="A23076" t="s">
        <v>1403</v>
      </c>
      <c r="B23076" t="s">
        <v>1490</v>
      </c>
      <c r="C23076" s="7">
        <v>44125.8395717593</v>
      </c>
      <c r="D23076" t="str">
        <f>VLOOKUP(A23076,Sheet2!$B$2:$E$1001,3,0)</f>
        <v>audio</v>
      </c>
      <c r="E23076" t="str">
        <f>VLOOKUP(A23076,Sheet2!$B$2:$E$1001,4,0)</f>
        <v>science</v>
      </c>
      <c r="F23076" t="str">
        <f>VLOOKUP(B23076,Sheet3!$B$2:$D$17,2,0)</f>
        <v>negative</v>
      </c>
      <c r="G23076">
        <f>VLOOKUP(B23076,Sheet3!$B$2:$D$17,3,0)</f>
        <v>5</v>
      </c>
      <c r="H23076">
        <f t="shared" si="1080"/>
        <v>10</v>
      </c>
      <c r="I23076">
        <f t="shared" si="1081"/>
        <v>3</v>
      </c>
      <c r="J23076" t="str">
        <f t="shared" si="1082"/>
        <v>18-21</v>
      </c>
    </row>
    <row r="23077" spans="1:10">
      <c r="A23077" t="s">
        <v>1403</v>
      </c>
      <c r="B23077" t="s">
        <v>1498</v>
      </c>
      <c r="C23077" s="7">
        <v>44294.2756712963</v>
      </c>
      <c r="D23077" t="str">
        <f>VLOOKUP(A23077,Sheet2!$B$2:$E$1001,3,0)</f>
        <v>audio</v>
      </c>
      <c r="E23077" t="str">
        <f>VLOOKUP(A23077,Sheet2!$B$2:$E$1001,4,0)</f>
        <v>science</v>
      </c>
      <c r="F23077" t="str">
        <f>VLOOKUP(B23077,Sheet3!$B$2:$D$17,2,0)</f>
        <v>positive</v>
      </c>
      <c r="G23077">
        <f>VLOOKUP(B23077,Sheet3!$B$2:$D$17,3,0)</f>
        <v>50</v>
      </c>
      <c r="H23077">
        <f t="shared" si="1080"/>
        <v>4</v>
      </c>
      <c r="I23077">
        <f t="shared" si="1081"/>
        <v>4</v>
      </c>
      <c r="J23077" t="str">
        <f t="shared" si="1082"/>
        <v>6-9</v>
      </c>
    </row>
    <row r="23078" spans="1:10">
      <c r="A23078" t="s">
        <v>1403</v>
      </c>
      <c r="B23078" t="s">
        <v>1490</v>
      </c>
      <c r="C23078" s="7">
        <v>44269.6084953704</v>
      </c>
      <c r="D23078" t="str">
        <f>VLOOKUP(A23078,Sheet2!$B$2:$E$1001,3,0)</f>
        <v>audio</v>
      </c>
      <c r="E23078" t="str">
        <f>VLOOKUP(A23078,Sheet2!$B$2:$E$1001,4,0)</f>
        <v>science</v>
      </c>
      <c r="F23078" t="str">
        <f>VLOOKUP(B23078,Sheet3!$B$2:$D$17,2,0)</f>
        <v>negative</v>
      </c>
      <c r="G23078">
        <f>VLOOKUP(B23078,Sheet3!$B$2:$D$17,3,0)</f>
        <v>5</v>
      </c>
      <c r="H23078">
        <f t="shared" si="1080"/>
        <v>3</v>
      </c>
      <c r="I23078">
        <f t="shared" si="1081"/>
        <v>7</v>
      </c>
      <c r="J23078" t="str">
        <f t="shared" si="1082"/>
        <v>12-15</v>
      </c>
    </row>
    <row r="23079" customFormat="1" spans="1:10">
      <c r="A23079" t="s">
        <v>1403</v>
      </c>
      <c r="B23079" t="s">
        <v>1492</v>
      </c>
      <c r="C23079" s="7">
        <v>44197.9778587963</v>
      </c>
      <c r="D23079" t="str">
        <f>VLOOKUP(A23079,Sheet2!$B$2:$E$1001,3,0)</f>
        <v>audio</v>
      </c>
      <c r="E23079" t="str">
        <f>VLOOKUP(A23079,Sheet2!$B$2:$E$1001,4,0)</f>
        <v>science</v>
      </c>
      <c r="F23079" t="str">
        <f>VLOOKUP(B23079,Sheet3!$B$2:$D$17,2,0)</f>
        <v>neutral</v>
      </c>
      <c r="G23079">
        <f>VLOOKUP(B23079,Sheet3!$B$2:$D$17,3,0)</f>
        <v>20</v>
      </c>
      <c r="H23079">
        <f t="shared" si="1080"/>
        <v>1</v>
      </c>
      <c r="I23079">
        <f t="shared" si="1081"/>
        <v>5</v>
      </c>
      <c r="J23079" t="str">
        <f t="shared" si="1082"/>
        <v>21-24</v>
      </c>
    </row>
    <row r="23080" spans="1:10">
      <c r="A23080" t="s">
        <v>1403</v>
      </c>
      <c r="B23080" t="s">
        <v>1488</v>
      </c>
      <c r="C23080" s="7">
        <v>44184.0943055556</v>
      </c>
      <c r="D23080" t="str">
        <f>VLOOKUP(A23080,Sheet2!$B$2:$E$1001,3,0)</f>
        <v>audio</v>
      </c>
      <c r="E23080" t="str">
        <f>VLOOKUP(A23080,Sheet2!$B$2:$E$1001,4,0)</f>
        <v>science</v>
      </c>
      <c r="F23080" t="str">
        <f>VLOOKUP(B23080,Sheet3!$B$2:$D$17,2,0)</f>
        <v>negative</v>
      </c>
      <c r="G23080">
        <f>VLOOKUP(B23080,Sheet3!$B$2:$D$17,3,0)</f>
        <v>0</v>
      </c>
      <c r="H23080">
        <f t="shared" si="1080"/>
        <v>12</v>
      </c>
      <c r="I23080">
        <f t="shared" si="1081"/>
        <v>6</v>
      </c>
      <c r="J23080" t="str">
        <f t="shared" si="1082"/>
        <v>0-3</v>
      </c>
    </row>
    <row r="23081" spans="1:10">
      <c r="A23081" t="s">
        <v>1403</v>
      </c>
      <c r="B23081" t="s">
        <v>1503</v>
      </c>
      <c r="C23081" s="7">
        <v>44132.3899537037</v>
      </c>
      <c r="D23081" t="str">
        <f>VLOOKUP(A23081,Sheet2!$B$2:$E$1001,3,0)</f>
        <v>audio</v>
      </c>
      <c r="E23081" t="str">
        <f>VLOOKUP(A23081,Sheet2!$B$2:$E$1001,4,0)</f>
        <v>science</v>
      </c>
      <c r="F23081" t="str">
        <f>VLOOKUP(B23081,Sheet3!$B$2:$D$17,2,0)</f>
        <v>negative</v>
      </c>
      <c r="G23081">
        <f>VLOOKUP(B23081,Sheet3!$B$2:$D$17,3,0)</f>
        <v>12</v>
      </c>
      <c r="H23081">
        <f t="shared" si="1080"/>
        <v>10</v>
      </c>
      <c r="I23081">
        <f t="shared" si="1081"/>
        <v>3</v>
      </c>
      <c r="J23081" t="str">
        <f t="shared" si="1082"/>
        <v>9-12</v>
      </c>
    </row>
    <row r="23082" spans="1:10">
      <c r="A23082" t="s">
        <v>1403</v>
      </c>
      <c r="B23082" t="s">
        <v>1487</v>
      </c>
      <c r="C23082" s="7">
        <v>44048.333275463</v>
      </c>
      <c r="D23082" t="str">
        <f>VLOOKUP(A23082,Sheet2!$B$2:$E$1001,3,0)</f>
        <v>audio</v>
      </c>
      <c r="E23082" t="str">
        <f>VLOOKUP(A23082,Sheet2!$B$2:$E$1001,4,0)</f>
        <v>science</v>
      </c>
      <c r="F23082" t="str">
        <f>VLOOKUP(B23082,Sheet3!$B$2:$D$17,2,0)</f>
        <v>positive</v>
      </c>
      <c r="G23082">
        <f>VLOOKUP(B23082,Sheet3!$B$2:$D$17,3,0)</f>
        <v>70</v>
      </c>
      <c r="H23082">
        <f t="shared" si="1080"/>
        <v>8</v>
      </c>
      <c r="I23082">
        <f t="shared" si="1081"/>
        <v>3</v>
      </c>
      <c r="J23082" t="str">
        <f t="shared" si="1082"/>
        <v>6-9</v>
      </c>
    </row>
    <row r="23083" spans="1:10">
      <c r="A23083" t="s">
        <v>1403</v>
      </c>
      <c r="B23083" t="s">
        <v>1499</v>
      </c>
      <c r="C23083" s="7">
        <v>44196.9586226852</v>
      </c>
      <c r="D23083" t="str">
        <f>VLOOKUP(A23083,Sheet2!$B$2:$E$1001,3,0)</f>
        <v>audio</v>
      </c>
      <c r="E23083" t="str">
        <f>VLOOKUP(A23083,Sheet2!$B$2:$E$1001,4,0)</f>
        <v>science</v>
      </c>
      <c r="F23083" t="str">
        <f>VLOOKUP(B23083,Sheet3!$B$2:$D$17,2,0)</f>
        <v>negative</v>
      </c>
      <c r="G23083">
        <f>VLOOKUP(B23083,Sheet3!$B$2:$D$17,3,0)</f>
        <v>10</v>
      </c>
      <c r="H23083">
        <f t="shared" si="1080"/>
        <v>12</v>
      </c>
      <c r="I23083">
        <f t="shared" si="1081"/>
        <v>4</v>
      </c>
      <c r="J23083" t="str">
        <f t="shared" si="1082"/>
        <v>21-24</v>
      </c>
    </row>
    <row r="23084" spans="1:10">
      <c r="A23084" t="s">
        <v>1403</v>
      </c>
      <c r="B23084" t="s">
        <v>1497</v>
      </c>
      <c r="C23084" s="7">
        <v>44340.780625</v>
      </c>
      <c r="D23084" t="str">
        <f>VLOOKUP(A23084,Sheet2!$B$2:$E$1001,3,0)</f>
        <v>audio</v>
      </c>
      <c r="E23084" t="str">
        <f>VLOOKUP(A23084,Sheet2!$B$2:$E$1001,4,0)</f>
        <v>science</v>
      </c>
      <c r="F23084" t="str">
        <f>VLOOKUP(B23084,Sheet3!$B$2:$D$17,2,0)</f>
        <v>positive</v>
      </c>
      <c r="G23084">
        <f>VLOOKUP(B23084,Sheet3!$B$2:$D$17,3,0)</f>
        <v>72</v>
      </c>
      <c r="H23084">
        <f t="shared" si="1080"/>
        <v>5</v>
      </c>
      <c r="I23084">
        <f t="shared" si="1081"/>
        <v>1</v>
      </c>
      <c r="J23084" t="str">
        <f t="shared" si="1082"/>
        <v>18-21</v>
      </c>
    </row>
    <row r="23085" spans="1:10">
      <c r="A23085" t="s">
        <v>1403</v>
      </c>
      <c r="B23085" t="s">
        <v>1497</v>
      </c>
      <c r="C23085" s="7">
        <v>44106.7537384259</v>
      </c>
      <c r="D23085" t="str">
        <f>VLOOKUP(A23085,Sheet2!$B$2:$E$1001,3,0)</f>
        <v>audio</v>
      </c>
      <c r="E23085" t="str">
        <f>VLOOKUP(A23085,Sheet2!$B$2:$E$1001,4,0)</f>
        <v>science</v>
      </c>
      <c r="F23085" t="str">
        <f>VLOOKUP(B23085,Sheet3!$B$2:$D$17,2,0)</f>
        <v>positive</v>
      </c>
      <c r="G23085">
        <f>VLOOKUP(B23085,Sheet3!$B$2:$D$17,3,0)</f>
        <v>72</v>
      </c>
      <c r="H23085">
        <f t="shared" si="1080"/>
        <v>10</v>
      </c>
      <c r="I23085">
        <f t="shared" si="1081"/>
        <v>5</v>
      </c>
      <c r="J23085" t="str">
        <f t="shared" si="1082"/>
        <v>18-21</v>
      </c>
    </row>
    <row r="23086" spans="1:10">
      <c r="A23086" t="s">
        <v>1403</v>
      </c>
      <c r="B23086" t="s">
        <v>1497</v>
      </c>
      <c r="C23086" s="7">
        <v>44027.758587963</v>
      </c>
      <c r="D23086" t="str">
        <f>VLOOKUP(A23086,Sheet2!$B$2:$E$1001,3,0)</f>
        <v>audio</v>
      </c>
      <c r="E23086" t="str">
        <f>VLOOKUP(A23086,Sheet2!$B$2:$E$1001,4,0)</f>
        <v>science</v>
      </c>
      <c r="F23086" t="str">
        <f>VLOOKUP(B23086,Sheet3!$B$2:$D$17,2,0)</f>
        <v>positive</v>
      </c>
      <c r="G23086">
        <f>VLOOKUP(B23086,Sheet3!$B$2:$D$17,3,0)</f>
        <v>72</v>
      </c>
      <c r="H23086">
        <f t="shared" si="1080"/>
        <v>7</v>
      </c>
      <c r="I23086">
        <f t="shared" si="1081"/>
        <v>3</v>
      </c>
      <c r="J23086" t="str">
        <f t="shared" si="1082"/>
        <v>18-21</v>
      </c>
    </row>
    <row r="23087" spans="1:10">
      <c r="A23087" t="s">
        <v>1403</v>
      </c>
      <c r="B23087" t="s">
        <v>1485</v>
      </c>
      <c r="C23087" s="7">
        <v>44210.5242476852</v>
      </c>
      <c r="D23087" t="str">
        <f>VLOOKUP(A23087,Sheet2!$B$2:$E$1001,3,0)</f>
        <v>audio</v>
      </c>
      <c r="E23087" t="str">
        <f>VLOOKUP(A23087,Sheet2!$B$2:$E$1001,4,0)</f>
        <v>science</v>
      </c>
      <c r="F23087" t="str">
        <f>VLOOKUP(B23087,Sheet3!$B$2:$D$17,2,0)</f>
        <v>positive</v>
      </c>
      <c r="G23087">
        <f>VLOOKUP(B23087,Sheet3!$B$2:$D$17,3,0)</f>
        <v>60</v>
      </c>
      <c r="H23087">
        <f t="shared" si="1080"/>
        <v>1</v>
      </c>
      <c r="I23087">
        <f t="shared" si="1081"/>
        <v>4</v>
      </c>
      <c r="J23087" t="str">
        <f t="shared" si="1082"/>
        <v>12-15</v>
      </c>
    </row>
    <row r="23088" spans="1:10">
      <c r="A23088" t="s">
        <v>1403</v>
      </c>
      <c r="B23088" t="s">
        <v>1499</v>
      </c>
      <c r="C23088" s="7">
        <v>44185.0023148148</v>
      </c>
      <c r="D23088" t="str">
        <f>VLOOKUP(A23088,Sheet2!$B$2:$E$1001,3,0)</f>
        <v>audio</v>
      </c>
      <c r="E23088" t="str">
        <f>VLOOKUP(A23088,Sheet2!$B$2:$E$1001,4,0)</f>
        <v>science</v>
      </c>
      <c r="F23088" t="str">
        <f>VLOOKUP(B23088,Sheet3!$B$2:$D$17,2,0)</f>
        <v>negative</v>
      </c>
      <c r="G23088">
        <f>VLOOKUP(B23088,Sheet3!$B$2:$D$17,3,0)</f>
        <v>10</v>
      </c>
      <c r="H23088">
        <f t="shared" si="1080"/>
        <v>12</v>
      </c>
      <c r="I23088">
        <f t="shared" si="1081"/>
        <v>7</v>
      </c>
      <c r="J23088" t="str">
        <f t="shared" si="1082"/>
        <v>0-3</v>
      </c>
    </row>
    <row r="23089" customFormat="1" spans="1:10">
      <c r="A23089" t="s">
        <v>1403</v>
      </c>
      <c r="B23089" t="s">
        <v>1495</v>
      </c>
      <c r="C23089" s="7">
        <v>44329.5745486111</v>
      </c>
      <c r="D23089" t="str">
        <f>VLOOKUP(A23089,Sheet2!$B$2:$E$1001,3,0)</f>
        <v>audio</v>
      </c>
      <c r="E23089" t="str">
        <f>VLOOKUP(A23089,Sheet2!$B$2:$E$1001,4,0)</f>
        <v>science</v>
      </c>
      <c r="F23089" t="str">
        <f>VLOOKUP(B23089,Sheet3!$B$2:$D$17,2,0)</f>
        <v>positive</v>
      </c>
      <c r="G23089">
        <f>VLOOKUP(B23089,Sheet3!$B$2:$D$17,3,0)</f>
        <v>75</v>
      </c>
      <c r="H23089">
        <f t="shared" si="1080"/>
        <v>5</v>
      </c>
      <c r="I23089">
        <f t="shared" si="1081"/>
        <v>4</v>
      </c>
      <c r="J23089" t="str">
        <f t="shared" si="1082"/>
        <v>12-15</v>
      </c>
    </row>
    <row r="23090" spans="1:10">
      <c r="A23090" t="s">
        <v>1403</v>
      </c>
      <c r="B23090" t="s">
        <v>1487</v>
      </c>
      <c r="C23090" s="7">
        <v>44147.7624652778</v>
      </c>
      <c r="D23090" t="str">
        <f>VLOOKUP(A23090,Sheet2!$B$2:$E$1001,3,0)</f>
        <v>audio</v>
      </c>
      <c r="E23090" t="str">
        <f>VLOOKUP(A23090,Sheet2!$B$2:$E$1001,4,0)</f>
        <v>science</v>
      </c>
      <c r="F23090" t="str">
        <f>VLOOKUP(B23090,Sheet3!$B$2:$D$17,2,0)</f>
        <v>positive</v>
      </c>
      <c r="G23090">
        <f>VLOOKUP(B23090,Sheet3!$B$2:$D$17,3,0)</f>
        <v>70</v>
      </c>
      <c r="H23090">
        <f t="shared" si="1080"/>
        <v>11</v>
      </c>
      <c r="I23090">
        <f t="shared" si="1081"/>
        <v>4</v>
      </c>
      <c r="J23090" t="str">
        <f t="shared" si="1082"/>
        <v>18-21</v>
      </c>
    </row>
    <row r="23091" spans="1:10">
      <c r="A23091" t="s">
        <v>1403</v>
      </c>
      <c r="B23091" t="s">
        <v>1487</v>
      </c>
      <c r="C23091" s="7">
        <v>44122.4495138889</v>
      </c>
      <c r="D23091" t="str">
        <f>VLOOKUP(A23091,Sheet2!$B$2:$E$1001,3,0)</f>
        <v>audio</v>
      </c>
      <c r="E23091" t="str">
        <f>VLOOKUP(A23091,Sheet2!$B$2:$E$1001,4,0)</f>
        <v>science</v>
      </c>
      <c r="F23091" t="str">
        <f>VLOOKUP(B23091,Sheet3!$B$2:$D$17,2,0)</f>
        <v>positive</v>
      </c>
      <c r="G23091">
        <f>VLOOKUP(B23091,Sheet3!$B$2:$D$17,3,0)</f>
        <v>70</v>
      </c>
      <c r="H23091">
        <f t="shared" si="1080"/>
        <v>10</v>
      </c>
      <c r="I23091">
        <f t="shared" si="1081"/>
        <v>7</v>
      </c>
      <c r="J23091" t="str">
        <f t="shared" si="1082"/>
        <v>9-12</v>
      </c>
    </row>
    <row r="23092" spans="1:10">
      <c r="A23092" t="s">
        <v>1403</v>
      </c>
      <c r="B23092" t="s">
        <v>1485</v>
      </c>
      <c r="C23092" s="7">
        <v>44044.6527430556</v>
      </c>
      <c r="D23092" t="str">
        <f>VLOOKUP(A23092,Sheet2!$B$2:$E$1001,3,0)</f>
        <v>audio</v>
      </c>
      <c r="E23092" t="str">
        <f>VLOOKUP(A23092,Sheet2!$B$2:$E$1001,4,0)</f>
        <v>science</v>
      </c>
      <c r="F23092" t="str">
        <f>VLOOKUP(B23092,Sheet3!$B$2:$D$17,2,0)</f>
        <v>positive</v>
      </c>
      <c r="G23092">
        <f>VLOOKUP(B23092,Sheet3!$B$2:$D$17,3,0)</f>
        <v>60</v>
      </c>
      <c r="H23092">
        <f t="shared" si="1080"/>
        <v>8</v>
      </c>
      <c r="I23092">
        <f t="shared" si="1081"/>
        <v>6</v>
      </c>
      <c r="J23092" t="str">
        <f t="shared" si="1082"/>
        <v>15-18</v>
      </c>
    </row>
    <row r="23093" spans="1:10">
      <c r="A23093" t="s">
        <v>1403</v>
      </c>
      <c r="B23093" t="s">
        <v>1494</v>
      </c>
      <c r="C23093" s="7">
        <v>44019.2124305556</v>
      </c>
      <c r="D23093" t="str">
        <f>VLOOKUP(A23093,Sheet2!$B$2:$E$1001,3,0)</f>
        <v>audio</v>
      </c>
      <c r="E23093" t="str">
        <f>VLOOKUP(A23093,Sheet2!$B$2:$E$1001,4,0)</f>
        <v>science</v>
      </c>
      <c r="F23093" t="str">
        <f>VLOOKUP(B23093,Sheet3!$B$2:$D$17,2,0)</f>
        <v>positive</v>
      </c>
      <c r="G23093">
        <f>VLOOKUP(B23093,Sheet3!$B$2:$D$17,3,0)</f>
        <v>65</v>
      </c>
      <c r="H23093">
        <f t="shared" si="1080"/>
        <v>7</v>
      </c>
      <c r="I23093">
        <f t="shared" si="1081"/>
        <v>2</v>
      </c>
      <c r="J23093" t="str">
        <f t="shared" si="1082"/>
        <v>3-6</v>
      </c>
    </row>
    <row r="23094" spans="1:10">
      <c r="A23094" t="s">
        <v>1403</v>
      </c>
      <c r="B23094" t="s">
        <v>1487</v>
      </c>
      <c r="C23094" s="7">
        <v>44253.9762037037</v>
      </c>
      <c r="D23094" t="str">
        <f>VLOOKUP(A23094,Sheet2!$B$2:$E$1001,3,0)</f>
        <v>audio</v>
      </c>
      <c r="E23094" t="str">
        <f>VLOOKUP(A23094,Sheet2!$B$2:$E$1001,4,0)</f>
        <v>science</v>
      </c>
      <c r="F23094" t="str">
        <f>VLOOKUP(B23094,Sheet3!$B$2:$D$17,2,0)</f>
        <v>positive</v>
      </c>
      <c r="G23094">
        <f>VLOOKUP(B23094,Sheet3!$B$2:$D$17,3,0)</f>
        <v>70</v>
      </c>
      <c r="H23094">
        <f t="shared" si="1080"/>
        <v>2</v>
      </c>
      <c r="I23094">
        <f t="shared" si="1081"/>
        <v>5</v>
      </c>
      <c r="J23094" t="str">
        <f t="shared" si="1082"/>
        <v>21-24</v>
      </c>
    </row>
    <row r="23095" spans="1:10">
      <c r="A23095" t="s">
        <v>1403</v>
      </c>
      <c r="B23095" t="s">
        <v>1499</v>
      </c>
      <c r="C23095" s="7">
        <v>44237.1799421296</v>
      </c>
      <c r="D23095" t="str">
        <f>VLOOKUP(A23095,Sheet2!$B$2:$E$1001,3,0)</f>
        <v>audio</v>
      </c>
      <c r="E23095" t="str">
        <f>VLOOKUP(A23095,Sheet2!$B$2:$E$1001,4,0)</f>
        <v>science</v>
      </c>
      <c r="F23095" t="str">
        <f>VLOOKUP(B23095,Sheet3!$B$2:$D$17,2,0)</f>
        <v>negative</v>
      </c>
      <c r="G23095">
        <f>VLOOKUP(B23095,Sheet3!$B$2:$D$17,3,0)</f>
        <v>10</v>
      </c>
      <c r="H23095">
        <f t="shared" si="1080"/>
        <v>2</v>
      </c>
      <c r="I23095">
        <f t="shared" si="1081"/>
        <v>3</v>
      </c>
      <c r="J23095" t="str">
        <f t="shared" si="1082"/>
        <v>3-6</v>
      </c>
    </row>
    <row r="23096" spans="1:10">
      <c r="A23096" t="s">
        <v>1405</v>
      </c>
      <c r="B23096" t="s">
        <v>1488</v>
      </c>
      <c r="C23096" s="7">
        <v>44174.935150463</v>
      </c>
      <c r="D23096" t="str">
        <f>VLOOKUP(A23096,Sheet2!$B$2:$E$1001,3,0)</f>
        <v>audio</v>
      </c>
      <c r="E23096" t="str">
        <f>VLOOKUP(A23096,Sheet2!$B$2:$E$1001,4,0)</f>
        <v>travel</v>
      </c>
      <c r="F23096" t="str">
        <f>VLOOKUP(B23096,Sheet3!$B$2:$D$17,2,0)</f>
        <v>negative</v>
      </c>
      <c r="G23096">
        <f>VLOOKUP(B23096,Sheet3!$B$2:$D$17,3,0)</f>
        <v>0</v>
      </c>
      <c r="H23096">
        <f t="shared" si="1080"/>
        <v>12</v>
      </c>
      <c r="I23096">
        <f t="shared" si="1081"/>
        <v>3</v>
      </c>
      <c r="J23096" t="str">
        <f t="shared" si="1082"/>
        <v>21-24</v>
      </c>
    </row>
    <row r="23097" spans="1:10">
      <c r="A23097" t="s">
        <v>1405</v>
      </c>
      <c r="B23097" t="s">
        <v>1491</v>
      </c>
      <c r="C23097" s="7">
        <v>44119.7579398148</v>
      </c>
      <c r="D23097" t="str">
        <f>VLOOKUP(A23097,Sheet2!$B$2:$E$1001,3,0)</f>
        <v>audio</v>
      </c>
      <c r="E23097" t="str">
        <f>VLOOKUP(A23097,Sheet2!$B$2:$E$1001,4,0)</f>
        <v>travel</v>
      </c>
      <c r="F23097" t="str">
        <f>VLOOKUP(B23097,Sheet3!$B$2:$D$17,2,0)</f>
        <v>positive</v>
      </c>
      <c r="G23097">
        <f>VLOOKUP(B23097,Sheet3!$B$2:$D$17,3,0)</f>
        <v>30</v>
      </c>
      <c r="H23097">
        <f t="shared" si="1080"/>
        <v>10</v>
      </c>
      <c r="I23097">
        <f t="shared" si="1081"/>
        <v>4</v>
      </c>
      <c r="J23097" t="str">
        <f t="shared" si="1082"/>
        <v>18-21</v>
      </c>
    </row>
    <row r="23098" spans="1:10">
      <c r="A23098" t="s">
        <v>1405</v>
      </c>
      <c r="B23098" t="s">
        <v>1503</v>
      </c>
      <c r="C23098" s="7">
        <v>44132.8840856481</v>
      </c>
      <c r="D23098" t="str">
        <f>VLOOKUP(A23098,Sheet2!$B$2:$E$1001,3,0)</f>
        <v>audio</v>
      </c>
      <c r="E23098" t="str">
        <f>VLOOKUP(A23098,Sheet2!$B$2:$E$1001,4,0)</f>
        <v>travel</v>
      </c>
      <c r="F23098" t="str">
        <f>VLOOKUP(B23098,Sheet3!$B$2:$D$17,2,0)</f>
        <v>negative</v>
      </c>
      <c r="G23098">
        <f>VLOOKUP(B23098,Sheet3!$B$2:$D$17,3,0)</f>
        <v>12</v>
      </c>
      <c r="H23098">
        <f t="shared" si="1080"/>
        <v>10</v>
      </c>
      <c r="I23098">
        <f t="shared" si="1081"/>
        <v>3</v>
      </c>
      <c r="J23098" t="str">
        <f t="shared" si="1082"/>
        <v>21-24</v>
      </c>
    </row>
    <row r="23099" spans="1:10">
      <c r="A23099" t="s">
        <v>1405</v>
      </c>
      <c r="B23099" t="s">
        <v>1490</v>
      </c>
      <c r="C23099" s="7">
        <v>44149.5204513889</v>
      </c>
      <c r="D23099" t="str">
        <f>VLOOKUP(A23099,Sheet2!$B$2:$E$1001,3,0)</f>
        <v>audio</v>
      </c>
      <c r="E23099" t="str">
        <f>VLOOKUP(A23099,Sheet2!$B$2:$E$1001,4,0)</f>
        <v>travel</v>
      </c>
      <c r="F23099" t="str">
        <f>VLOOKUP(B23099,Sheet3!$B$2:$D$17,2,0)</f>
        <v>negative</v>
      </c>
      <c r="G23099">
        <f>VLOOKUP(B23099,Sheet3!$B$2:$D$17,3,0)</f>
        <v>5</v>
      </c>
      <c r="H23099">
        <f t="shared" si="1080"/>
        <v>11</v>
      </c>
      <c r="I23099">
        <f t="shared" si="1081"/>
        <v>6</v>
      </c>
      <c r="J23099" t="str">
        <f t="shared" si="1082"/>
        <v>12-15</v>
      </c>
    </row>
    <row r="23100" spans="1:10">
      <c r="A23100" t="s">
        <v>1405</v>
      </c>
      <c r="B23100" t="s">
        <v>1494</v>
      </c>
      <c r="C23100" s="7">
        <v>44241.9482638889</v>
      </c>
      <c r="D23100" t="str">
        <f>VLOOKUP(A23100,Sheet2!$B$2:$E$1001,3,0)</f>
        <v>audio</v>
      </c>
      <c r="E23100" t="str">
        <f>VLOOKUP(A23100,Sheet2!$B$2:$E$1001,4,0)</f>
        <v>travel</v>
      </c>
      <c r="F23100" t="str">
        <f>VLOOKUP(B23100,Sheet3!$B$2:$D$17,2,0)</f>
        <v>positive</v>
      </c>
      <c r="G23100">
        <f>VLOOKUP(B23100,Sheet3!$B$2:$D$17,3,0)</f>
        <v>65</v>
      </c>
      <c r="H23100">
        <f t="shared" si="1080"/>
        <v>2</v>
      </c>
      <c r="I23100">
        <f t="shared" si="1081"/>
        <v>7</v>
      </c>
      <c r="J23100" t="str">
        <f t="shared" si="1082"/>
        <v>21-24</v>
      </c>
    </row>
    <row r="23101" spans="1:10">
      <c r="A23101" t="s">
        <v>1406</v>
      </c>
      <c r="B23101" t="s">
        <v>1502</v>
      </c>
      <c r="C23101" s="7">
        <v>44066.9484490741</v>
      </c>
      <c r="D23101" t="str">
        <f>VLOOKUP(A23101,Sheet2!$B$2:$E$1001,3,0)</f>
        <v>GIF</v>
      </c>
      <c r="E23101" t="str">
        <f>VLOOKUP(A23101,Sheet2!$B$2:$E$1001,4,0)</f>
        <v>studying</v>
      </c>
      <c r="F23101" t="str">
        <f>VLOOKUP(B23101,Sheet3!$B$2:$D$17,2,0)</f>
        <v>negative</v>
      </c>
      <c r="G23101">
        <f>VLOOKUP(B23101,Sheet3!$B$2:$D$17,3,0)</f>
        <v>15</v>
      </c>
      <c r="H23101">
        <f t="shared" si="1080"/>
        <v>8</v>
      </c>
      <c r="I23101">
        <f t="shared" si="1081"/>
        <v>7</v>
      </c>
      <c r="J23101" t="str">
        <f t="shared" si="1082"/>
        <v>21-24</v>
      </c>
    </row>
    <row r="23102" spans="1:10">
      <c r="A23102" t="s">
        <v>1406</v>
      </c>
      <c r="B23102" t="s">
        <v>1497</v>
      </c>
      <c r="C23102" s="7">
        <v>44242.3254513889</v>
      </c>
      <c r="D23102" t="str">
        <f>VLOOKUP(A23102,Sheet2!$B$2:$E$1001,3,0)</f>
        <v>GIF</v>
      </c>
      <c r="E23102" t="str">
        <f>VLOOKUP(A23102,Sheet2!$B$2:$E$1001,4,0)</f>
        <v>studying</v>
      </c>
      <c r="F23102" t="str">
        <f>VLOOKUP(B23102,Sheet3!$B$2:$D$17,2,0)</f>
        <v>positive</v>
      </c>
      <c r="G23102">
        <f>VLOOKUP(B23102,Sheet3!$B$2:$D$17,3,0)</f>
        <v>72</v>
      </c>
      <c r="H23102">
        <f t="shared" si="1080"/>
        <v>2</v>
      </c>
      <c r="I23102">
        <f t="shared" si="1081"/>
        <v>1</v>
      </c>
      <c r="J23102" t="str">
        <f t="shared" si="1082"/>
        <v>6-9</v>
      </c>
    </row>
    <row r="23103" spans="1:10">
      <c r="A23103" t="s">
        <v>1406</v>
      </c>
      <c r="B23103" t="s">
        <v>1500</v>
      </c>
      <c r="C23103" s="7">
        <v>44019.0409027778</v>
      </c>
      <c r="D23103" t="str">
        <f>VLOOKUP(A23103,Sheet2!$B$2:$E$1001,3,0)</f>
        <v>GIF</v>
      </c>
      <c r="E23103" t="str">
        <f>VLOOKUP(A23103,Sheet2!$B$2:$E$1001,4,0)</f>
        <v>studying</v>
      </c>
      <c r="F23103" t="str">
        <f>VLOOKUP(B23103,Sheet3!$B$2:$D$17,2,0)</f>
        <v>positive</v>
      </c>
      <c r="G23103">
        <f>VLOOKUP(B23103,Sheet3!$B$2:$D$17,3,0)</f>
        <v>45</v>
      </c>
      <c r="H23103">
        <f t="shared" si="1080"/>
        <v>7</v>
      </c>
      <c r="I23103">
        <f t="shared" si="1081"/>
        <v>2</v>
      </c>
      <c r="J23103" t="str">
        <f t="shared" si="1082"/>
        <v>0-3</v>
      </c>
    </row>
    <row r="23104" spans="1:10">
      <c r="A23104" t="s">
        <v>1406</v>
      </c>
      <c r="B23104" t="s">
        <v>1501</v>
      </c>
      <c r="C23104" s="7">
        <v>44060.5098032407</v>
      </c>
      <c r="D23104" t="str">
        <f>VLOOKUP(A23104,Sheet2!$B$2:$E$1001,3,0)</f>
        <v>GIF</v>
      </c>
      <c r="E23104" t="str">
        <f>VLOOKUP(A23104,Sheet2!$B$2:$E$1001,4,0)</f>
        <v>studying</v>
      </c>
      <c r="F23104" t="str">
        <f>VLOOKUP(B23104,Sheet3!$B$2:$D$17,2,0)</f>
        <v>neutral</v>
      </c>
      <c r="G23104">
        <f>VLOOKUP(B23104,Sheet3!$B$2:$D$17,3,0)</f>
        <v>35</v>
      </c>
      <c r="H23104">
        <f t="shared" si="1080"/>
        <v>8</v>
      </c>
      <c r="I23104">
        <f t="shared" si="1081"/>
        <v>1</v>
      </c>
      <c r="J23104" t="str">
        <f t="shared" si="1082"/>
        <v>12-15</v>
      </c>
    </row>
    <row r="23105" spans="1:10">
      <c r="A23105" t="s">
        <v>1406</v>
      </c>
      <c r="B23105" t="s">
        <v>1491</v>
      </c>
      <c r="C23105" s="7">
        <v>44030.9659837963</v>
      </c>
      <c r="D23105" t="str">
        <f>VLOOKUP(A23105,Sheet2!$B$2:$E$1001,3,0)</f>
        <v>GIF</v>
      </c>
      <c r="E23105" t="str">
        <f>VLOOKUP(A23105,Sheet2!$B$2:$E$1001,4,0)</f>
        <v>studying</v>
      </c>
      <c r="F23105" t="str">
        <f>VLOOKUP(B23105,Sheet3!$B$2:$D$17,2,0)</f>
        <v>positive</v>
      </c>
      <c r="G23105">
        <f>VLOOKUP(B23105,Sheet3!$B$2:$D$17,3,0)</f>
        <v>30</v>
      </c>
      <c r="H23105">
        <f t="shared" si="1080"/>
        <v>7</v>
      </c>
      <c r="I23105">
        <f t="shared" si="1081"/>
        <v>6</v>
      </c>
      <c r="J23105" t="str">
        <f t="shared" si="1082"/>
        <v>21-24</v>
      </c>
    </row>
    <row r="23106" spans="1:10">
      <c r="A23106" t="s">
        <v>1406</v>
      </c>
      <c r="B23106" t="s">
        <v>1494</v>
      </c>
      <c r="C23106" s="7">
        <v>44165.635150463</v>
      </c>
      <c r="D23106" t="str">
        <f>VLOOKUP(A23106,Sheet2!$B$2:$E$1001,3,0)</f>
        <v>GIF</v>
      </c>
      <c r="E23106" t="str">
        <f>VLOOKUP(A23106,Sheet2!$B$2:$E$1001,4,0)</f>
        <v>studying</v>
      </c>
      <c r="F23106" t="str">
        <f>VLOOKUP(B23106,Sheet3!$B$2:$D$17,2,0)</f>
        <v>positive</v>
      </c>
      <c r="G23106">
        <f>VLOOKUP(B23106,Sheet3!$B$2:$D$17,3,0)</f>
        <v>65</v>
      </c>
      <c r="H23106">
        <f t="shared" si="1080"/>
        <v>11</v>
      </c>
      <c r="I23106">
        <f t="shared" si="1081"/>
        <v>1</v>
      </c>
      <c r="J23106" t="str">
        <f t="shared" si="1082"/>
        <v>15-18</v>
      </c>
    </row>
    <row r="23107" spans="1:10">
      <c r="A23107" t="s">
        <v>1406</v>
      </c>
      <c r="B23107" t="s">
        <v>1485</v>
      </c>
      <c r="C23107" s="7">
        <v>44358.1073726852</v>
      </c>
      <c r="D23107" t="str">
        <f>VLOOKUP(A23107,Sheet2!$B$2:$E$1001,3,0)</f>
        <v>GIF</v>
      </c>
      <c r="E23107" t="str">
        <f>VLOOKUP(A23107,Sheet2!$B$2:$E$1001,4,0)</f>
        <v>studying</v>
      </c>
      <c r="F23107" t="str">
        <f>VLOOKUP(B23107,Sheet3!$B$2:$D$17,2,0)</f>
        <v>positive</v>
      </c>
      <c r="G23107">
        <f>VLOOKUP(B23107,Sheet3!$B$2:$D$17,3,0)</f>
        <v>60</v>
      </c>
      <c r="H23107">
        <f t="shared" ref="H23107:H23170" si="1083">MONTH(C23107)</f>
        <v>6</v>
      </c>
      <c r="I23107">
        <f t="shared" ref="I23107:I23170" si="1084">WEEKDAY(C23107,2)</f>
        <v>5</v>
      </c>
      <c r="J23107" t="str">
        <f t="shared" ref="J23107:J23170" si="1085">TEXT(INT(HOUR(C23107)/3)*3,"0")&amp;"-"&amp;TEXT(INT(HOUR(C23107)/3)*3+3,"0")</f>
        <v>0-3</v>
      </c>
    </row>
    <row r="23108" spans="1:10">
      <c r="A23108" t="s">
        <v>1406</v>
      </c>
      <c r="B23108" t="s">
        <v>1498</v>
      </c>
      <c r="C23108" s="7">
        <v>44052.2423958333</v>
      </c>
      <c r="D23108" t="str">
        <f>VLOOKUP(A23108,Sheet2!$B$2:$E$1001,3,0)</f>
        <v>GIF</v>
      </c>
      <c r="E23108" t="str">
        <f>VLOOKUP(A23108,Sheet2!$B$2:$E$1001,4,0)</f>
        <v>studying</v>
      </c>
      <c r="F23108" t="str">
        <f>VLOOKUP(B23108,Sheet3!$B$2:$D$17,2,0)</f>
        <v>positive</v>
      </c>
      <c r="G23108">
        <f>VLOOKUP(B23108,Sheet3!$B$2:$D$17,3,0)</f>
        <v>50</v>
      </c>
      <c r="H23108">
        <f t="shared" si="1083"/>
        <v>8</v>
      </c>
      <c r="I23108">
        <f t="shared" si="1084"/>
        <v>7</v>
      </c>
      <c r="J23108" t="str">
        <f t="shared" si="1085"/>
        <v>3-6</v>
      </c>
    </row>
    <row r="23109" spans="1:10">
      <c r="A23109" t="s">
        <v>1406</v>
      </c>
      <c r="B23109" t="s">
        <v>1491</v>
      </c>
      <c r="C23109" s="7">
        <v>44297.6290972222</v>
      </c>
      <c r="D23109" t="str">
        <f>VLOOKUP(A23109,Sheet2!$B$2:$E$1001,3,0)</f>
        <v>GIF</v>
      </c>
      <c r="E23109" t="str">
        <f>VLOOKUP(A23109,Sheet2!$B$2:$E$1001,4,0)</f>
        <v>studying</v>
      </c>
      <c r="F23109" t="str">
        <f>VLOOKUP(B23109,Sheet3!$B$2:$D$17,2,0)</f>
        <v>positive</v>
      </c>
      <c r="G23109">
        <f>VLOOKUP(B23109,Sheet3!$B$2:$D$17,3,0)</f>
        <v>30</v>
      </c>
      <c r="H23109">
        <f t="shared" si="1083"/>
        <v>4</v>
      </c>
      <c r="I23109">
        <f t="shared" si="1084"/>
        <v>7</v>
      </c>
      <c r="J23109" t="str">
        <f t="shared" si="1085"/>
        <v>15-18</v>
      </c>
    </row>
    <row r="23110" customFormat="1" spans="1:10">
      <c r="A23110" t="s">
        <v>1406</v>
      </c>
      <c r="B23110" t="s">
        <v>1492</v>
      </c>
      <c r="C23110" s="7">
        <v>44087.8396064815</v>
      </c>
      <c r="D23110" t="str">
        <f>VLOOKUP(A23110,Sheet2!$B$2:$E$1001,3,0)</f>
        <v>GIF</v>
      </c>
      <c r="E23110" t="str">
        <f>VLOOKUP(A23110,Sheet2!$B$2:$E$1001,4,0)</f>
        <v>studying</v>
      </c>
      <c r="F23110" t="str">
        <f>VLOOKUP(B23110,Sheet3!$B$2:$D$17,2,0)</f>
        <v>neutral</v>
      </c>
      <c r="G23110">
        <f>VLOOKUP(B23110,Sheet3!$B$2:$D$17,3,0)</f>
        <v>20</v>
      </c>
      <c r="H23110">
        <f t="shared" si="1083"/>
        <v>9</v>
      </c>
      <c r="I23110">
        <f t="shared" si="1084"/>
        <v>7</v>
      </c>
      <c r="J23110" t="str">
        <f t="shared" si="1085"/>
        <v>18-21</v>
      </c>
    </row>
    <row r="23111" spans="1:10">
      <c r="A23111" t="s">
        <v>1406</v>
      </c>
      <c r="B23111" t="s">
        <v>1499</v>
      </c>
      <c r="C23111" s="7">
        <v>44172.2402199074</v>
      </c>
      <c r="D23111" t="str">
        <f>VLOOKUP(A23111,Sheet2!$B$2:$E$1001,3,0)</f>
        <v>GIF</v>
      </c>
      <c r="E23111" t="str">
        <f>VLOOKUP(A23111,Sheet2!$B$2:$E$1001,4,0)</f>
        <v>studying</v>
      </c>
      <c r="F23111" t="str">
        <f>VLOOKUP(B23111,Sheet3!$B$2:$D$17,2,0)</f>
        <v>negative</v>
      </c>
      <c r="G23111">
        <f>VLOOKUP(B23111,Sheet3!$B$2:$D$17,3,0)</f>
        <v>10</v>
      </c>
      <c r="H23111">
        <f t="shared" si="1083"/>
        <v>12</v>
      </c>
      <c r="I23111">
        <f t="shared" si="1084"/>
        <v>1</v>
      </c>
      <c r="J23111" t="str">
        <f t="shared" si="1085"/>
        <v>3-6</v>
      </c>
    </row>
    <row r="23112" spans="1:10">
      <c r="A23112" t="s">
        <v>1406</v>
      </c>
      <c r="B23112" t="s">
        <v>1491</v>
      </c>
      <c r="C23112" s="7">
        <v>44017.2573842593</v>
      </c>
      <c r="D23112" t="str">
        <f>VLOOKUP(A23112,Sheet2!$B$2:$E$1001,3,0)</f>
        <v>GIF</v>
      </c>
      <c r="E23112" t="str">
        <f>VLOOKUP(A23112,Sheet2!$B$2:$E$1001,4,0)</f>
        <v>studying</v>
      </c>
      <c r="F23112" t="str">
        <f>VLOOKUP(B23112,Sheet3!$B$2:$D$17,2,0)</f>
        <v>positive</v>
      </c>
      <c r="G23112">
        <f>VLOOKUP(B23112,Sheet3!$B$2:$D$17,3,0)</f>
        <v>30</v>
      </c>
      <c r="H23112">
        <f t="shared" si="1083"/>
        <v>7</v>
      </c>
      <c r="I23112">
        <f t="shared" si="1084"/>
        <v>7</v>
      </c>
      <c r="J23112" t="str">
        <f t="shared" si="1085"/>
        <v>6-9</v>
      </c>
    </row>
    <row r="23113" spans="1:10">
      <c r="A23113" t="s">
        <v>1406</v>
      </c>
      <c r="B23113" t="s">
        <v>1491</v>
      </c>
      <c r="C23113" s="7">
        <v>44024.8087152778</v>
      </c>
      <c r="D23113" t="str">
        <f>VLOOKUP(A23113,Sheet2!$B$2:$E$1001,3,0)</f>
        <v>GIF</v>
      </c>
      <c r="E23113" t="str">
        <f>VLOOKUP(A23113,Sheet2!$B$2:$E$1001,4,0)</f>
        <v>studying</v>
      </c>
      <c r="F23113" t="str">
        <f>VLOOKUP(B23113,Sheet3!$B$2:$D$17,2,0)</f>
        <v>positive</v>
      </c>
      <c r="G23113">
        <f>VLOOKUP(B23113,Sheet3!$B$2:$D$17,3,0)</f>
        <v>30</v>
      </c>
      <c r="H23113">
        <f t="shared" si="1083"/>
        <v>7</v>
      </c>
      <c r="I23113">
        <f t="shared" si="1084"/>
        <v>7</v>
      </c>
      <c r="J23113" t="str">
        <f t="shared" si="1085"/>
        <v>18-21</v>
      </c>
    </row>
    <row r="23114" spans="1:10">
      <c r="A23114" t="s">
        <v>1406</v>
      </c>
      <c r="B23114" t="s">
        <v>1498</v>
      </c>
      <c r="C23114" s="7">
        <v>44260.6876851852</v>
      </c>
      <c r="D23114" t="str">
        <f>VLOOKUP(A23114,Sheet2!$B$2:$E$1001,3,0)</f>
        <v>GIF</v>
      </c>
      <c r="E23114" t="str">
        <f>VLOOKUP(A23114,Sheet2!$B$2:$E$1001,4,0)</f>
        <v>studying</v>
      </c>
      <c r="F23114" t="str">
        <f>VLOOKUP(B23114,Sheet3!$B$2:$D$17,2,0)</f>
        <v>positive</v>
      </c>
      <c r="G23114">
        <f>VLOOKUP(B23114,Sheet3!$B$2:$D$17,3,0)</f>
        <v>50</v>
      </c>
      <c r="H23114">
        <f t="shared" si="1083"/>
        <v>3</v>
      </c>
      <c r="I23114">
        <f t="shared" si="1084"/>
        <v>5</v>
      </c>
      <c r="J23114" t="str">
        <f t="shared" si="1085"/>
        <v>15-18</v>
      </c>
    </row>
    <row r="23115" spans="1:10">
      <c r="A23115" t="s">
        <v>1406</v>
      </c>
      <c r="B23115" t="s">
        <v>1496</v>
      </c>
      <c r="C23115" s="7">
        <v>44092.959849537</v>
      </c>
      <c r="D23115" t="str">
        <f>VLOOKUP(A23115,Sheet2!$B$2:$E$1001,3,0)</f>
        <v>GIF</v>
      </c>
      <c r="E23115" t="str">
        <f>VLOOKUP(A23115,Sheet2!$B$2:$E$1001,4,0)</f>
        <v>studying</v>
      </c>
      <c r="F23115" t="str">
        <f>VLOOKUP(B23115,Sheet3!$B$2:$D$17,2,0)</f>
        <v>positive</v>
      </c>
      <c r="G23115">
        <f>VLOOKUP(B23115,Sheet3!$B$2:$D$17,3,0)</f>
        <v>70</v>
      </c>
      <c r="H23115">
        <f t="shared" si="1083"/>
        <v>9</v>
      </c>
      <c r="I23115">
        <f t="shared" si="1084"/>
        <v>5</v>
      </c>
      <c r="J23115" t="str">
        <f t="shared" si="1085"/>
        <v>21-24</v>
      </c>
    </row>
    <row r="23116" spans="1:10">
      <c r="A23116" t="s">
        <v>1406</v>
      </c>
      <c r="B23116" t="s">
        <v>1488</v>
      </c>
      <c r="C23116" s="7">
        <v>44145.4799884259</v>
      </c>
      <c r="D23116" t="str">
        <f>VLOOKUP(A23116,Sheet2!$B$2:$E$1001,3,0)</f>
        <v>GIF</v>
      </c>
      <c r="E23116" t="str">
        <f>VLOOKUP(A23116,Sheet2!$B$2:$E$1001,4,0)</f>
        <v>studying</v>
      </c>
      <c r="F23116" t="str">
        <f>VLOOKUP(B23116,Sheet3!$B$2:$D$17,2,0)</f>
        <v>negative</v>
      </c>
      <c r="G23116">
        <f>VLOOKUP(B23116,Sheet3!$B$2:$D$17,3,0)</f>
        <v>0</v>
      </c>
      <c r="H23116">
        <f t="shared" si="1083"/>
        <v>11</v>
      </c>
      <c r="I23116">
        <f t="shared" si="1084"/>
        <v>2</v>
      </c>
      <c r="J23116" t="str">
        <f t="shared" si="1085"/>
        <v>9-12</v>
      </c>
    </row>
    <row r="23117" spans="1:10">
      <c r="A23117" t="s">
        <v>1406</v>
      </c>
      <c r="B23117" t="s">
        <v>1501</v>
      </c>
      <c r="C23117" s="7">
        <v>44261.2707638889</v>
      </c>
      <c r="D23117" t="str">
        <f>VLOOKUP(A23117,Sheet2!$B$2:$E$1001,3,0)</f>
        <v>GIF</v>
      </c>
      <c r="E23117" t="str">
        <f>VLOOKUP(A23117,Sheet2!$B$2:$E$1001,4,0)</f>
        <v>studying</v>
      </c>
      <c r="F23117" t="str">
        <f>VLOOKUP(B23117,Sheet3!$B$2:$D$17,2,0)</f>
        <v>neutral</v>
      </c>
      <c r="G23117">
        <f>VLOOKUP(B23117,Sheet3!$B$2:$D$17,3,0)</f>
        <v>35</v>
      </c>
      <c r="H23117">
        <f t="shared" si="1083"/>
        <v>3</v>
      </c>
      <c r="I23117">
        <f t="shared" si="1084"/>
        <v>6</v>
      </c>
      <c r="J23117" t="str">
        <f t="shared" si="1085"/>
        <v>6-9</v>
      </c>
    </row>
    <row r="23118" spans="1:10">
      <c r="A23118" t="s">
        <v>1406</v>
      </c>
      <c r="B23118" t="s">
        <v>1501</v>
      </c>
      <c r="C23118" s="7">
        <v>44079.1315162037</v>
      </c>
      <c r="D23118" t="str">
        <f>VLOOKUP(A23118,Sheet2!$B$2:$E$1001,3,0)</f>
        <v>GIF</v>
      </c>
      <c r="E23118" t="str">
        <f>VLOOKUP(A23118,Sheet2!$B$2:$E$1001,4,0)</f>
        <v>studying</v>
      </c>
      <c r="F23118" t="str">
        <f>VLOOKUP(B23118,Sheet3!$B$2:$D$17,2,0)</f>
        <v>neutral</v>
      </c>
      <c r="G23118">
        <f>VLOOKUP(B23118,Sheet3!$B$2:$D$17,3,0)</f>
        <v>35</v>
      </c>
      <c r="H23118">
        <f t="shared" si="1083"/>
        <v>9</v>
      </c>
      <c r="I23118">
        <f t="shared" si="1084"/>
        <v>6</v>
      </c>
      <c r="J23118" t="str">
        <f t="shared" si="1085"/>
        <v>3-6</v>
      </c>
    </row>
    <row r="23119" spans="1:10">
      <c r="A23119" t="s">
        <v>1406</v>
      </c>
      <c r="B23119" t="s">
        <v>1498</v>
      </c>
      <c r="C23119" s="7">
        <v>44271.9946759259</v>
      </c>
      <c r="D23119" t="str">
        <f>VLOOKUP(A23119,Sheet2!$B$2:$E$1001,3,0)</f>
        <v>GIF</v>
      </c>
      <c r="E23119" t="str">
        <f>VLOOKUP(A23119,Sheet2!$B$2:$E$1001,4,0)</f>
        <v>studying</v>
      </c>
      <c r="F23119" t="str">
        <f>VLOOKUP(B23119,Sheet3!$B$2:$D$17,2,0)</f>
        <v>positive</v>
      </c>
      <c r="G23119">
        <f>VLOOKUP(B23119,Sheet3!$B$2:$D$17,3,0)</f>
        <v>50</v>
      </c>
      <c r="H23119">
        <f t="shared" si="1083"/>
        <v>3</v>
      </c>
      <c r="I23119">
        <f t="shared" si="1084"/>
        <v>2</v>
      </c>
      <c r="J23119" t="str">
        <f t="shared" si="1085"/>
        <v>21-24</v>
      </c>
    </row>
    <row r="23120" customFormat="1" spans="1:10">
      <c r="A23120" t="s">
        <v>1406</v>
      </c>
      <c r="B23120" t="s">
        <v>1485</v>
      </c>
      <c r="C23120" s="7">
        <v>44233.4559027778</v>
      </c>
      <c r="D23120" t="str">
        <f>VLOOKUP(A23120,Sheet2!$B$2:$E$1001,3,0)</f>
        <v>GIF</v>
      </c>
      <c r="E23120" t="str">
        <f>VLOOKUP(A23120,Sheet2!$B$2:$E$1001,4,0)</f>
        <v>studying</v>
      </c>
      <c r="F23120" t="str">
        <f>VLOOKUP(B23120,Sheet3!$B$2:$D$17,2,0)</f>
        <v>positive</v>
      </c>
      <c r="G23120">
        <f>VLOOKUP(B23120,Sheet3!$B$2:$D$17,3,0)</f>
        <v>60</v>
      </c>
      <c r="H23120">
        <f t="shared" si="1083"/>
        <v>2</v>
      </c>
      <c r="I23120">
        <f t="shared" si="1084"/>
        <v>6</v>
      </c>
      <c r="J23120" t="str">
        <f t="shared" si="1085"/>
        <v>9-12</v>
      </c>
    </row>
    <row r="23121" spans="1:10">
      <c r="A23121" t="s">
        <v>1406</v>
      </c>
      <c r="B23121" t="s">
        <v>1497</v>
      </c>
      <c r="C23121" s="7">
        <v>44141.4252893518</v>
      </c>
      <c r="D23121" t="str">
        <f>VLOOKUP(A23121,Sheet2!$B$2:$E$1001,3,0)</f>
        <v>GIF</v>
      </c>
      <c r="E23121" t="str">
        <f>VLOOKUP(A23121,Sheet2!$B$2:$E$1001,4,0)</f>
        <v>studying</v>
      </c>
      <c r="F23121" t="str">
        <f>VLOOKUP(B23121,Sheet3!$B$2:$D$17,2,0)</f>
        <v>positive</v>
      </c>
      <c r="G23121">
        <f>VLOOKUP(B23121,Sheet3!$B$2:$D$17,3,0)</f>
        <v>72</v>
      </c>
      <c r="H23121">
        <f t="shared" si="1083"/>
        <v>11</v>
      </c>
      <c r="I23121">
        <f t="shared" si="1084"/>
        <v>5</v>
      </c>
      <c r="J23121" t="str">
        <f t="shared" si="1085"/>
        <v>9-12</v>
      </c>
    </row>
    <row r="23122" spans="1:10">
      <c r="A23122" t="s">
        <v>1406</v>
      </c>
      <c r="B23122" t="s">
        <v>1501</v>
      </c>
      <c r="C23122" s="7">
        <v>44168.5124305556</v>
      </c>
      <c r="D23122" t="str">
        <f>VLOOKUP(A23122,Sheet2!$B$2:$E$1001,3,0)</f>
        <v>GIF</v>
      </c>
      <c r="E23122" t="str">
        <f>VLOOKUP(A23122,Sheet2!$B$2:$E$1001,4,0)</f>
        <v>studying</v>
      </c>
      <c r="F23122" t="str">
        <f>VLOOKUP(B23122,Sheet3!$B$2:$D$17,2,0)</f>
        <v>neutral</v>
      </c>
      <c r="G23122">
        <f>VLOOKUP(B23122,Sheet3!$B$2:$D$17,3,0)</f>
        <v>35</v>
      </c>
      <c r="H23122">
        <f t="shared" si="1083"/>
        <v>12</v>
      </c>
      <c r="I23122">
        <f t="shared" si="1084"/>
        <v>4</v>
      </c>
      <c r="J23122" t="str">
        <f t="shared" si="1085"/>
        <v>12-15</v>
      </c>
    </row>
    <row r="23123" spans="1:10">
      <c r="A23123" t="s">
        <v>1406</v>
      </c>
      <c r="B23123" t="s">
        <v>1490</v>
      </c>
      <c r="C23123" s="7">
        <v>44128.1971990741</v>
      </c>
      <c r="D23123" t="str">
        <f>VLOOKUP(A23123,Sheet2!$B$2:$E$1001,3,0)</f>
        <v>GIF</v>
      </c>
      <c r="E23123" t="str">
        <f>VLOOKUP(A23123,Sheet2!$B$2:$E$1001,4,0)</f>
        <v>studying</v>
      </c>
      <c r="F23123" t="str">
        <f>VLOOKUP(B23123,Sheet3!$B$2:$D$17,2,0)</f>
        <v>negative</v>
      </c>
      <c r="G23123">
        <f>VLOOKUP(B23123,Sheet3!$B$2:$D$17,3,0)</f>
        <v>5</v>
      </c>
      <c r="H23123">
        <f t="shared" si="1083"/>
        <v>10</v>
      </c>
      <c r="I23123">
        <f t="shared" si="1084"/>
        <v>6</v>
      </c>
      <c r="J23123" t="str">
        <f t="shared" si="1085"/>
        <v>3-6</v>
      </c>
    </row>
    <row r="23124" spans="1:10">
      <c r="A23124" t="s">
        <v>1406</v>
      </c>
      <c r="B23124" t="s">
        <v>1491</v>
      </c>
      <c r="C23124" s="7">
        <v>44148.751412037</v>
      </c>
      <c r="D23124" t="str">
        <f>VLOOKUP(A23124,Sheet2!$B$2:$E$1001,3,0)</f>
        <v>GIF</v>
      </c>
      <c r="E23124" t="str">
        <f>VLOOKUP(A23124,Sheet2!$B$2:$E$1001,4,0)</f>
        <v>studying</v>
      </c>
      <c r="F23124" t="str">
        <f>VLOOKUP(B23124,Sheet3!$B$2:$D$17,2,0)</f>
        <v>positive</v>
      </c>
      <c r="G23124">
        <f>VLOOKUP(B23124,Sheet3!$B$2:$D$17,3,0)</f>
        <v>30</v>
      </c>
      <c r="H23124">
        <f t="shared" si="1083"/>
        <v>11</v>
      </c>
      <c r="I23124">
        <f t="shared" si="1084"/>
        <v>5</v>
      </c>
      <c r="J23124" t="str">
        <f t="shared" si="1085"/>
        <v>18-21</v>
      </c>
    </row>
    <row r="23125" spans="1:10">
      <c r="A23125" t="s">
        <v>1407</v>
      </c>
      <c r="B23125" t="s">
        <v>1495</v>
      </c>
      <c r="C23125" s="7">
        <v>44074.6822106481</v>
      </c>
      <c r="D23125" t="str">
        <f>VLOOKUP(A23125,Sheet2!$B$2:$E$1001,3,0)</f>
        <v>video</v>
      </c>
      <c r="E23125" t="str">
        <f>VLOOKUP(A23125,Sheet2!$B$2:$E$1001,4,0)</f>
        <v>veganism</v>
      </c>
      <c r="F23125" t="str">
        <f>VLOOKUP(B23125,Sheet3!$B$2:$D$17,2,0)</f>
        <v>positive</v>
      </c>
      <c r="G23125">
        <f>VLOOKUP(B23125,Sheet3!$B$2:$D$17,3,0)</f>
        <v>75</v>
      </c>
      <c r="H23125">
        <f t="shared" si="1083"/>
        <v>8</v>
      </c>
      <c r="I23125">
        <f t="shared" si="1084"/>
        <v>1</v>
      </c>
      <c r="J23125" t="str">
        <f t="shared" si="1085"/>
        <v>15-18</v>
      </c>
    </row>
    <row r="23126" spans="1:10">
      <c r="A23126" t="s">
        <v>1407</v>
      </c>
      <c r="B23126" t="s">
        <v>1492</v>
      </c>
      <c r="C23126" s="7">
        <v>44017.2086111111</v>
      </c>
      <c r="D23126" t="str">
        <f>VLOOKUP(A23126,Sheet2!$B$2:$E$1001,3,0)</f>
        <v>video</v>
      </c>
      <c r="E23126" t="str">
        <f>VLOOKUP(A23126,Sheet2!$B$2:$E$1001,4,0)</f>
        <v>veganism</v>
      </c>
      <c r="F23126" t="str">
        <f>VLOOKUP(B23126,Sheet3!$B$2:$D$17,2,0)</f>
        <v>neutral</v>
      </c>
      <c r="G23126">
        <f>VLOOKUP(B23126,Sheet3!$B$2:$D$17,3,0)</f>
        <v>20</v>
      </c>
      <c r="H23126">
        <f t="shared" si="1083"/>
        <v>7</v>
      </c>
      <c r="I23126">
        <f t="shared" si="1084"/>
        <v>7</v>
      </c>
      <c r="J23126" t="str">
        <f t="shared" si="1085"/>
        <v>3-6</v>
      </c>
    </row>
    <row r="23127" spans="1:10">
      <c r="A23127" t="s">
        <v>1407</v>
      </c>
      <c r="B23127" t="s">
        <v>1490</v>
      </c>
      <c r="C23127" s="7">
        <v>44246.437974537</v>
      </c>
      <c r="D23127" t="str">
        <f>VLOOKUP(A23127,Sheet2!$B$2:$E$1001,3,0)</f>
        <v>video</v>
      </c>
      <c r="E23127" t="str">
        <f>VLOOKUP(A23127,Sheet2!$B$2:$E$1001,4,0)</f>
        <v>veganism</v>
      </c>
      <c r="F23127" t="str">
        <f>VLOOKUP(B23127,Sheet3!$B$2:$D$17,2,0)</f>
        <v>negative</v>
      </c>
      <c r="G23127">
        <f>VLOOKUP(B23127,Sheet3!$B$2:$D$17,3,0)</f>
        <v>5</v>
      </c>
      <c r="H23127">
        <f t="shared" si="1083"/>
        <v>2</v>
      </c>
      <c r="I23127">
        <f t="shared" si="1084"/>
        <v>5</v>
      </c>
      <c r="J23127" t="str">
        <f t="shared" si="1085"/>
        <v>9-12</v>
      </c>
    </row>
    <row r="23128" spans="1:10">
      <c r="A23128" t="s">
        <v>1407</v>
      </c>
      <c r="B23128" t="s">
        <v>1499</v>
      </c>
      <c r="C23128" s="7">
        <v>44142.2006944444</v>
      </c>
      <c r="D23128" t="str">
        <f>VLOOKUP(A23128,Sheet2!$B$2:$E$1001,3,0)</f>
        <v>video</v>
      </c>
      <c r="E23128" t="str">
        <f>VLOOKUP(A23128,Sheet2!$B$2:$E$1001,4,0)</f>
        <v>veganism</v>
      </c>
      <c r="F23128" t="str">
        <f>VLOOKUP(B23128,Sheet3!$B$2:$D$17,2,0)</f>
        <v>negative</v>
      </c>
      <c r="G23128">
        <f>VLOOKUP(B23128,Sheet3!$B$2:$D$17,3,0)</f>
        <v>10</v>
      </c>
      <c r="H23128">
        <f t="shared" si="1083"/>
        <v>11</v>
      </c>
      <c r="I23128">
        <f t="shared" si="1084"/>
        <v>6</v>
      </c>
      <c r="J23128" t="str">
        <f t="shared" si="1085"/>
        <v>3-6</v>
      </c>
    </row>
    <row r="23129" spans="1:10">
      <c r="A23129" t="s">
        <v>1407</v>
      </c>
      <c r="B23129" t="s">
        <v>1488</v>
      </c>
      <c r="C23129" s="7">
        <v>44190.3471643518</v>
      </c>
      <c r="D23129" t="str">
        <f>VLOOKUP(A23129,Sheet2!$B$2:$E$1001,3,0)</f>
        <v>video</v>
      </c>
      <c r="E23129" t="str">
        <f>VLOOKUP(A23129,Sheet2!$B$2:$E$1001,4,0)</f>
        <v>veganism</v>
      </c>
      <c r="F23129" t="str">
        <f>VLOOKUP(B23129,Sheet3!$B$2:$D$17,2,0)</f>
        <v>negative</v>
      </c>
      <c r="G23129">
        <f>VLOOKUP(B23129,Sheet3!$B$2:$D$17,3,0)</f>
        <v>0</v>
      </c>
      <c r="H23129">
        <f t="shared" si="1083"/>
        <v>12</v>
      </c>
      <c r="I23129">
        <f t="shared" si="1084"/>
        <v>5</v>
      </c>
      <c r="J23129" t="str">
        <f t="shared" si="1085"/>
        <v>6-9</v>
      </c>
    </row>
    <row r="23130" spans="1:10">
      <c r="A23130" t="s">
        <v>1407</v>
      </c>
      <c r="B23130" t="s">
        <v>1487</v>
      </c>
      <c r="C23130" s="7">
        <v>44042.9115625</v>
      </c>
      <c r="D23130" t="str">
        <f>VLOOKUP(A23130,Sheet2!$B$2:$E$1001,3,0)</f>
        <v>video</v>
      </c>
      <c r="E23130" t="str">
        <f>VLOOKUP(A23130,Sheet2!$B$2:$E$1001,4,0)</f>
        <v>veganism</v>
      </c>
      <c r="F23130" t="str">
        <f>VLOOKUP(B23130,Sheet3!$B$2:$D$17,2,0)</f>
        <v>positive</v>
      </c>
      <c r="G23130">
        <f>VLOOKUP(B23130,Sheet3!$B$2:$D$17,3,0)</f>
        <v>70</v>
      </c>
      <c r="H23130">
        <f t="shared" si="1083"/>
        <v>7</v>
      </c>
      <c r="I23130">
        <f t="shared" si="1084"/>
        <v>4</v>
      </c>
      <c r="J23130" t="str">
        <f t="shared" si="1085"/>
        <v>21-24</v>
      </c>
    </row>
    <row r="23131" spans="1:10">
      <c r="A23131" t="s">
        <v>1407</v>
      </c>
      <c r="B23131" t="s">
        <v>1490</v>
      </c>
      <c r="C23131" s="7">
        <v>44174.8875694444</v>
      </c>
      <c r="D23131" t="str">
        <f>VLOOKUP(A23131,Sheet2!$B$2:$E$1001,3,0)</f>
        <v>video</v>
      </c>
      <c r="E23131" t="str">
        <f>VLOOKUP(A23131,Sheet2!$B$2:$E$1001,4,0)</f>
        <v>veganism</v>
      </c>
      <c r="F23131" t="str">
        <f>VLOOKUP(B23131,Sheet3!$B$2:$D$17,2,0)</f>
        <v>negative</v>
      </c>
      <c r="G23131">
        <f>VLOOKUP(B23131,Sheet3!$B$2:$D$17,3,0)</f>
        <v>5</v>
      </c>
      <c r="H23131">
        <f t="shared" si="1083"/>
        <v>12</v>
      </c>
      <c r="I23131">
        <f t="shared" si="1084"/>
        <v>3</v>
      </c>
      <c r="J23131" t="str">
        <f t="shared" si="1085"/>
        <v>21-24</v>
      </c>
    </row>
    <row r="23132" spans="1:10">
      <c r="A23132" t="s">
        <v>1407</v>
      </c>
      <c r="B23132" t="s">
        <v>1497</v>
      </c>
      <c r="C23132" s="7">
        <v>44036.3293055556</v>
      </c>
      <c r="D23132" t="str">
        <f>VLOOKUP(A23132,Sheet2!$B$2:$E$1001,3,0)</f>
        <v>video</v>
      </c>
      <c r="E23132" t="str">
        <f>VLOOKUP(A23132,Sheet2!$B$2:$E$1001,4,0)</f>
        <v>veganism</v>
      </c>
      <c r="F23132" t="str">
        <f>VLOOKUP(B23132,Sheet3!$B$2:$D$17,2,0)</f>
        <v>positive</v>
      </c>
      <c r="G23132">
        <f>VLOOKUP(B23132,Sheet3!$B$2:$D$17,3,0)</f>
        <v>72</v>
      </c>
      <c r="H23132">
        <f t="shared" si="1083"/>
        <v>7</v>
      </c>
      <c r="I23132">
        <f t="shared" si="1084"/>
        <v>5</v>
      </c>
      <c r="J23132" t="str">
        <f t="shared" si="1085"/>
        <v>6-9</v>
      </c>
    </row>
    <row r="23133" spans="1:10">
      <c r="A23133" t="s">
        <v>1407</v>
      </c>
      <c r="B23133" t="s">
        <v>1503</v>
      </c>
      <c r="C23133" s="7">
        <v>44187.9865393518</v>
      </c>
      <c r="D23133" t="str">
        <f>VLOOKUP(A23133,Sheet2!$B$2:$E$1001,3,0)</f>
        <v>video</v>
      </c>
      <c r="E23133" t="str">
        <f>VLOOKUP(A23133,Sheet2!$B$2:$E$1001,4,0)</f>
        <v>veganism</v>
      </c>
      <c r="F23133" t="str">
        <f>VLOOKUP(B23133,Sheet3!$B$2:$D$17,2,0)</f>
        <v>negative</v>
      </c>
      <c r="G23133">
        <f>VLOOKUP(B23133,Sheet3!$B$2:$D$17,3,0)</f>
        <v>12</v>
      </c>
      <c r="H23133">
        <f t="shared" si="1083"/>
        <v>12</v>
      </c>
      <c r="I23133">
        <f t="shared" si="1084"/>
        <v>2</v>
      </c>
      <c r="J23133" t="str">
        <f t="shared" si="1085"/>
        <v>21-24</v>
      </c>
    </row>
    <row r="23134" customFormat="1" spans="1:10">
      <c r="A23134" t="s">
        <v>1407</v>
      </c>
      <c r="B23134" t="s">
        <v>1490</v>
      </c>
      <c r="C23134" s="7">
        <v>44296.5833101852</v>
      </c>
      <c r="D23134" t="str">
        <f>VLOOKUP(A23134,Sheet2!$B$2:$E$1001,3,0)</f>
        <v>video</v>
      </c>
      <c r="E23134" t="str">
        <f>VLOOKUP(A23134,Sheet2!$B$2:$E$1001,4,0)</f>
        <v>veganism</v>
      </c>
      <c r="F23134" t="str">
        <f>VLOOKUP(B23134,Sheet3!$B$2:$D$17,2,0)</f>
        <v>negative</v>
      </c>
      <c r="G23134">
        <f>VLOOKUP(B23134,Sheet3!$B$2:$D$17,3,0)</f>
        <v>5</v>
      </c>
      <c r="H23134">
        <f t="shared" si="1083"/>
        <v>4</v>
      </c>
      <c r="I23134">
        <f t="shared" si="1084"/>
        <v>6</v>
      </c>
      <c r="J23134" t="str">
        <f t="shared" si="1085"/>
        <v>12-15</v>
      </c>
    </row>
    <row r="23135" spans="1:10">
      <c r="A23135" t="s">
        <v>1407</v>
      </c>
      <c r="B23135" t="s">
        <v>1490</v>
      </c>
      <c r="C23135" s="7">
        <v>44317.0102430556</v>
      </c>
      <c r="D23135" t="str">
        <f>VLOOKUP(A23135,Sheet2!$B$2:$E$1001,3,0)</f>
        <v>video</v>
      </c>
      <c r="E23135" t="str">
        <f>VLOOKUP(A23135,Sheet2!$B$2:$E$1001,4,0)</f>
        <v>veganism</v>
      </c>
      <c r="F23135" t="str">
        <f>VLOOKUP(B23135,Sheet3!$B$2:$D$17,2,0)</f>
        <v>negative</v>
      </c>
      <c r="G23135">
        <f>VLOOKUP(B23135,Sheet3!$B$2:$D$17,3,0)</f>
        <v>5</v>
      </c>
      <c r="H23135">
        <f t="shared" si="1083"/>
        <v>5</v>
      </c>
      <c r="I23135">
        <f t="shared" si="1084"/>
        <v>6</v>
      </c>
      <c r="J23135" t="str">
        <f t="shared" si="1085"/>
        <v>0-3</v>
      </c>
    </row>
    <row r="23136" spans="1:10">
      <c r="A23136" t="s">
        <v>1407</v>
      </c>
      <c r="B23136" t="s">
        <v>1502</v>
      </c>
      <c r="C23136" s="7">
        <v>44195.669537037</v>
      </c>
      <c r="D23136" t="str">
        <f>VLOOKUP(A23136,Sheet2!$B$2:$E$1001,3,0)</f>
        <v>video</v>
      </c>
      <c r="E23136" t="str">
        <f>VLOOKUP(A23136,Sheet2!$B$2:$E$1001,4,0)</f>
        <v>veganism</v>
      </c>
      <c r="F23136" t="str">
        <f>VLOOKUP(B23136,Sheet3!$B$2:$D$17,2,0)</f>
        <v>negative</v>
      </c>
      <c r="G23136">
        <f>VLOOKUP(B23136,Sheet3!$B$2:$D$17,3,0)</f>
        <v>15</v>
      </c>
      <c r="H23136">
        <f t="shared" si="1083"/>
        <v>12</v>
      </c>
      <c r="I23136">
        <f t="shared" si="1084"/>
        <v>3</v>
      </c>
      <c r="J23136" t="str">
        <f t="shared" si="1085"/>
        <v>15-18</v>
      </c>
    </row>
    <row r="23137" spans="1:10">
      <c r="A23137" t="s">
        <v>1407</v>
      </c>
      <c r="B23137" t="s">
        <v>1496</v>
      </c>
      <c r="C23137" s="7">
        <v>44097.3612384259</v>
      </c>
      <c r="D23137" t="str">
        <f>VLOOKUP(A23137,Sheet2!$B$2:$E$1001,3,0)</f>
        <v>video</v>
      </c>
      <c r="E23137" t="str">
        <f>VLOOKUP(A23137,Sheet2!$B$2:$E$1001,4,0)</f>
        <v>veganism</v>
      </c>
      <c r="F23137" t="str">
        <f>VLOOKUP(B23137,Sheet3!$B$2:$D$17,2,0)</f>
        <v>positive</v>
      </c>
      <c r="G23137">
        <f>VLOOKUP(B23137,Sheet3!$B$2:$D$17,3,0)</f>
        <v>70</v>
      </c>
      <c r="H23137">
        <f t="shared" si="1083"/>
        <v>9</v>
      </c>
      <c r="I23137">
        <f t="shared" si="1084"/>
        <v>3</v>
      </c>
      <c r="J23137" t="str">
        <f t="shared" si="1085"/>
        <v>6-9</v>
      </c>
    </row>
    <row r="23138" spans="1:10">
      <c r="A23138" t="s">
        <v>1407</v>
      </c>
      <c r="B23138" t="s">
        <v>1487</v>
      </c>
      <c r="C23138" s="7">
        <v>44356.1352314815</v>
      </c>
      <c r="D23138" t="str">
        <f>VLOOKUP(A23138,Sheet2!$B$2:$E$1001,3,0)</f>
        <v>video</v>
      </c>
      <c r="E23138" t="str">
        <f>VLOOKUP(A23138,Sheet2!$B$2:$E$1001,4,0)</f>
        <v>veganism</v>
      </c>
      <c r="F23138" t="str">
        <f>VLOOKUP(B23138,Sheet3!$B$2:$D$17,2,0)</f>
        <v>positive</v>
      </c>
      <c r="G23138">
        <f>VLOOKUP(B23138,Sheet3!$B$2:$D$17,3,0)</f>
        <v>70</v>
      </c>
      <c r="H23138">
        <f t="shared" si="1083"/>
        <v>6</v>
      </c>
      <c r="I23138">
        <f t="shared" si="1084"/>
        <v>3</v>
      </c>
      <c r="J23138" t="str">
        <f t="shared" si="1085"/>
        <v>3-6</v>
      </c>
    </row>
    <row r="23139" spans="1:10">
      <c r="A23139" t="s">
        <v>1407</v>
      </c>
      <c r="B23139" t="s">
        <v>1497</v>
      </c>
      <c r="C23139" s="7">
        <v>44201.3824074074</v>
      </c>
      <c r="D23139" t="str">
        <f>VLOOKUP(A23139,Sheet2!$B$2:$E$1001,3,0)</f>
        <v>video</v>
      </c>
      <c r="E23139" t="str">
        <f>VLOOKUP(A23139,Sheet2!$B$2:$E$1001,4,0)</f>
        <v>veganism</v>
      </c>
      <c r="F23139" t="str">
        <f>VLOOKUP(B23139,Sheet3!$B$2:$D$17,2,0)</f>
        <v>positive</v>
      </c>
      <c r="G23139">
        <f>VLOOKUP(B23139,Sheet3!$B$2:$D$17,3,0)</f>
        <v>72</v>
      </c>
      <c r="H23139">
        <f t="shared" si="1083"/>
        <v>1</v>
      </c>
      <c r="I23139">
        <f t="shared" si="1084"/>
        <v>2</v>
      </c>
      <c r="J23139" t="str">
        <f t="shared" si="1085"/>
        <v>9-12</v>
      </c>
    </row>
    <row r="23140" spans="1:10">
      <c r="A23140" t="s">
        <v>1407</v>
      </c>
      <c r="B23140" t="s">
        <v>1485</v>
      </c>
      <c r="C23140" s="7">
        <v>44138.6858796296</v>
      </c>
      <c r="D23140" t="str">
        <f>VLOOKUP(A23140,Sheet2!$B$2:$E$1001,3,0)</f>
        <v>video</v>
      </c>
      <c r="E23140" t="str">
        <f>VLOOKUP(A23140,Sheet2!$B$2:$E$1001,4,0)</f>
        <v>veganism</v>
      </c>
      <c r="F23140" t="str">
        <f>VLOOKUP(B23140,Sheet3!$B$2:$D$17,2,0)</f>
        <v>positive</v>
      </c>
      <c r="G23140">
        <f>VLOOKUP(B23140,Sheet3!$B$2:$D$17,3,0)</f>
        <v>60</v>
      </c>
      <c r="H23140">
        <f t="shared" si="1083"/>
        <v>11</v>
      </c>
      <c r="I23140">
        <f t="shared" si="1084"/>
        <v>2</v>
      </c>
      <c r="J23140" t="str">
        <f t="shared" si="1085"/>
        <v>15-18</v>
      </c>
    </row>
    <row r="23141" spans="1:10">
      <c r="A23141" t="s">
        <v>1407</v>
      </c>
      <c r="B23141" t="s">
        <v>1503</v>
      </c>
      <c r="C23141" s="7">
        <v>44026.3750462963</v>
      </c>
      <c r="D23141" t="str">
        <f>VLOOKUP(A23141,Sheet2!$B$2:$E$1001,3,0)</f>
        <v>video</v>
      </c>
      <c r="E23141" t="str">
        <f>VLOOKUP(A23141,Sheet2!$B$2:$E$1001,4,0)</f>
        <v>veganism</v>
      </c>
      <c r="F23141" t="str">
        <f>VLOOKUP(B23141,Sheet3!$B$2:$D$17,2,0)</f>
        <v>negative</v>
      </c>
      <c r="G23141">
        <f>VLOOKUP(B23141,Sheet3!$B$2:$D$17,3,0)</f>
        <v>12</v>
      </c>
      <c r="H23141">
        <f t="shared" si="1083"/>
        <v>7</v>
      </c>
      <c r="I23141">
        <f t="shared" si="1084"/>
        <v>2</v>
      </c>
      <c r="J23141" t="str">
        <f t="shared" si="1085"/>
        <v>9-12</v>
      </c>
    </row>
    <row r="23142" spans="1:10">
      <c r="A23142" t="s">
        <v>1407</v>
      </c>
      <c r="B23142" t="s">
        <v>1496</v>
      </c>
      <c r="C23142" s="7">
        <v>44083.108599537</v>
      </c>
      <c r="D23142" t="str">
        <f>VLOOKUP(A23142,Sheet2!$B$2:$E$1001,3,0)</f>
        <v>video</v>
      </c>
      <c r="E23142" t="str">
        <f>VLOOKUP(A23142,Sheet2!$B$2:$E$1001,4,0)</f>
        <v>veganism</v>
      </c>
      <c r="F23142" t="str">
        <f>VLOOKUP(B23142,Sheet3!$B$2:$D$17,2,0)</f>
        <v>positive</v>
      </c>
      <c r="G23142">
        <f>VLOOKUP(B23142,Sheet3!$B$2:$D$17,3,0)</f>
        <v>70</v>
      </c>
      <c r="H23142">
        <f t="shared" si="1083"/>
        <v>9</v>
      </c>
      <c r="I23142">
        <f t="shared" si="1084"/>
        <v>3</v>
      </c>
      <c r="J23142" t="str">
        <f t="shared" si="1085"/>
        <v>0-3</v>
      </c>
    </row>
    <row r="23143" spans="1:10">
      <c r="A23143" t="s">
        <v>1407</v>
      </c>
      <c r="B23143" t="s">
        <v>1495</v>
      </c>
      <c r="C23143" s="7">
        <v>44103.4408101852</v>
      </c>
      <c r="D23143" t="str">
        <f>VLOOKUP(A23143,Sheet2!$B$2:$E$1001,3,0)</f>
        <v>video</v>
      </c>
      <c r="E23143" t="str">
        <f>VLOOKUP(A23143,Sheet2!$B$2:$E$1001,4,0)</f>
        <v>veganism</v>
      </c>
      <c r="F23143" t="str">
        <f>VLOOKUP(B23143,Sheet3!$B$2:$D$17,2,0)</f>
        <v>positive</v>
      </c>
      <c r="G23143">
        <f>VLOOKUP(B23143,Sheet3!$B$2:$D$17,3,0)</f>
        <v>75</v>
      </c>
      <c r="H23143">
        <f t="shared" si="1083"/>
        <v>9</v>
      </c>
      <c r="I23143">
        <f t="shared" si="1084"/>
        <v>2</v>
      </c>
      <c r="J23143" t="str">
        <f t="shared" si="1085"/>
        <v>9-12</v>
      </c>
    </row>
    <row r="23144" customFormat="1" spans="1:10">
      <c r="A23144" t="s">
        <v>1407</v>
      </c>
      <c r="B23144" t="s">
        <v>1488</v>
      </c>
      <c r="C23144" s="7">
        <v>44173.141724537</v>
      </c>
      <c r="D23144" t="str">
        <f>VLOOKUP(A23144,Sheet2!$B$2:$E$1001,3,0)</f>
        <v>video</v>
      </c>
      <c r="E23144" t="str">
        <f>VLOOKUP(A23144,Sheet2!$B$2:$E$1001,4,0)</f>
        <v>veganism</v>
      </c>
      <c r="F23144" t="str">
        <f>VLOOKUP(B23144,Sheet3!$B$2:$D$17,2,0)</f>
        <v>negative</v>
      </c>
      <c r="G23144">
        <f>VLOOKUP(B23144,Sheet3!$B$2:$D$17,3,0)</f>
        <v>0</v>
      </c>
      <c r="H23144">
        <f t="shared" si="1083"/>
        <v>12</v>
      </c>
      <c r="I23144">
        <f t="shared" si="1084"/>
        <v>2</v>
      </c>
      <c r="J23144" t="str">
        <f t="shared" si="1085"/>
        <v>3-6</v>
      </c>
    </row>
    <row r="23145" spans="1:10">
      <c r="A23145" t="s">
        <v>1407</v>
      </c>
      <c r="B23145" t="s">
        <v>1496</v>
      </c>
      <c r="C23145" s="7">
        <v>44050.3431018519</v>
      </c>
      <c r="D23145" t="str">
        <f>VLOOKUP(A23145,Sheet2!$B$2:$E$1001,3,0)</f>
        <v>video</v>
      </c>
      <c r="E23145" t="str">
        <f>VLOOKUP(A23145,Sheet2!$B$2:$E$1001,4,0)</f>
        <v>veganism</v>
      </c>
      <c r="F23145" t="str">
        <f>VLOOKUP(B23145,Sheet3!$B$2:$D$17,2,0)</f>
        <v>positive</v>
      </c>
      <c r="G23145">
        <f>VLOOKUP(B23145,Sheet3!$B$2:$D$17,3,0)</f>
        <v>70</v>
      </c>
      <c r="H23145">
        <f t="shared" si="1083"/>
        <v>8</v>
      </c>
      <c r="I23145">
        <f t="shared" si="1084"/>
        <v>5</v>
      </c>
      <c r="J23145" t="str">
        <f t="shared" si="1085"/>
        <v>6-9</v>
      </c>
    </row>
    <row r="23146" spans="1:10">
      <c r="A23146" t="s">
        <v>1407</v>
      </c>
      <c r="B23146" t="s">
        <v>1491</v>
      </c>
      <c r="C23146" s="7">
        <v>44016.6480902778</v>
      </c>
      <c r="D23146" t="str">
        <f>VLOOKUP(A23146,Sheet2!$B$2:$E$1001,3,0)</f>
        <v>video</v>
      </c>
      <c r="E23146" t="str">
        <f>VLOOKUP(A23146,Sheet2!$B$2:$E$1001,4,0)</f>
        <v>veganism</v>
      </c>
      <c r="F23146" t="str">
        <f>VLOOKUP(B23146,Sheet3!$B$2:$D$17,2,0)</f>
        <v>positive</v>
      </c>
      <c r="G23146">
        <f>VLOOKUP(B23146,Sheet3!$B$2:$D$17,3,0)</f>
        <v>30</v>
      </c>
      <c r="H23146">
        <f t="shared" si="1083"/>
        <v>7</v>
      </c>
      <c r="I23146">
        <f t="shared" si="1084"/>
        <v>6</v>
      </c>
      <c r="J23146" t="str">
        <f t="shared" si="1085"/>
        <v>15-18</v>
      </c>
    </row>
    <row r="23147" spans="1:10">
      <c r="A23147" t="s">
        <v>1407</v>
      </c>
      <c r="B23147" t="s">
        <v>1485</v>
      </c>
      <c r="C23147" s="7">
        <v>44353.3108680556</v>
      </c>
      <c r="D23147" t="str">
        <f>VLOOKUP(A23147,Sheet2!$B$2:$E$1001,3,0)</f>
        <v>video</v>
      </c>
      <c r="E23147" t="str">
        <f>VLOOKUP(A23147,Sheet2!$B$2:$E$1001,4,0)</f>
        <v>veganism</v>
      </c>
      <c r="F23147" t="str">
        <f>VLOOKUP(B23147,Sheet3!$B$2:$D$17,2,0)</f>
        <v>positive</v>
      </c>
      <c r="G23147">
        <f>VLOOKUP(B23147,Sheet3!$B$2:$D$17,3,0)</f>
        <v>60</v>
      </c>
      <c r="H23147">
        <f t="shared" si="1083"/>
        <v>6</v>
      </c>
      <c r="I23147">
        <f t="shared" si="1084"/>
        <v>7</v>
      </c>
      <c r="J23147" t="str">
        <f t="shared" si="1085"/>
        <v>6-9</v>
      </c>
    </row>
    <row r="23148" spans="1:10">
      <c r="A23148" t="s">
        <v>1407</v>
      </c>
      <c r="B23148" t="s">
        <v>1496</v>
      </c>
      <c r="C23148" s="7">
        <v>44326.0514351852</v>
      </c>
      <c r="D23148" t="str">
        <f>VLOOKUP(A23148,Sheet2!$B$2:$E$1001,3,0)</f>
        <v>video</v>
      </c>
      <c r="E23148" t="str">
        <f>VLOOKUP(A23148,Sheet2!$B$2:$E$1001,4,0)</f>
        <v>veganism</v>
      </c>
      <c r="F23148" t="str">
        <f>VLOOKUP(B23148,Sheet3!$B$2:$D$17,2,0)</f>
        <v>positive</v>
      </c>
      <c r="G23148">
        <f>VLOOKUP(B23148,Sheet3!$B$2:$D$17,3,0)</f>
        <v>70</v>
      </c>
      <c r="H23148">
        <f t="shared" si="1083"/>
        <v>5</v>
      </c>
      <c r="I23148">
        <f t="shared" si="1084"/>
        <v>1</v>
      </c>
      <c r="J23148" t="str">
        <f t="shared" si="1085"/>
        <v>0-3</v>
      </c>
    </row>
    <row r="23149" spans="1:10">
      <c r="A23149" t="s">
        <v>1407</v>
      </c>
      <c r="B23149" t="s">
        <v>1502</v>
      </c>
      <c r="C23149" s="7">
        <v>44055.7604050926</v>
      </c>
      <c r="D23149" t="str">
        <f>VLOOKUP(A23149,Sheet2!$B$2:$E$1001,3,0)</f>
        <v>video</v>
      </c>
      <c r="E23149" t="str">
        <f>VLOOKUP(A23149,Sheet2!$B$2:$E$1001,4,0)</f>
        <v>veganism</v>
      </c>
      <c r="F23149" t="str">
        <f>VLOOKUP(B23149,Sheet3!$B$2:$D$17,2,0)</f>
        <v>negative</v>
      </c>
      <c r="G23149">
        <f>VLOOKUP(B23149,Sheet3!$B$2:$D$17,3,0)</f>
        <v>15</v>
      </c>
      <c r="H23149">
        <f t="shared" si="1083"/>
        <v>8</v>
      </c>
      <c r="I23149">
        <f t="shared" si="1084"/>
        <v>3</v>
      </c>
      <c r="J23149" t="str">
        <f t="shared" si="1085"/>
        <v>18-21</v>
      </c>
    </row>
    <row r="23150" spans="1:10">
      <c r="A23150" t="s">
        <v>1407</v>
      </c>
      <c r="B23150" t="s">
        <v>1492</v>
      </c>
      <c r="C23150" s="7">
        <v>44303.1033449074</v>
      </c>
      <c r="D23150" t="str">
        <f>VLOOKUP(A23150,Sheet2!$B$2:$E$1001,3,0)</f>
        <v>video</v>
      </c>
      <c r="E23150" t="str">
        <f>VLOOKUP(A23150,Sheet2!$B$2:$E$1001,4,0)</f>
        <v>veganism</v>
      </c>
      <c r="F23150" t="str">
        <f>VLOOKUP(B23150,Sheet3!$B$2:$D$17,2,0)</f>
        <v>neutral</v>
      </c>
      <c r="G23150">
        <f>VLOOKUP(B23150,Sheet3!$B$2:$D$17,3,0)</f>
        <v>20</v>
      </c>
      <c r="H23150">
        <f t="shared" si="1083"/>
        <v>4</v>
      </c>
      <c r="I23150">
        <f t="shared" si="1084"/>
        <v>6</v>
      </c>
      <c r="J23150" t="str">
        <f t="shared" si="1085"/>
        <v>0-3</v>
      </c>
    </row>
    <row r="23151" spans="1:10">
      <c r="A23151" t="s">
        <v>1407</v>
      </c>
      <c r="B23151" t="s">
        <v>1499</v>
      </c>
      <c r="C23151" s="7">
        <v>44010.2193402778</v>
      </c>
      <c r="D23151" t="str">
        <f>VLOOKUP(A23151,Sheet2!$B$2:$E$1001,3,0)</f>
        <v>video</v>
      </c>
      <c r="E23151" t="str">
        <f>VLOOKUP(A23151,Sheet2!$B$2:$E$1001,4,0)</f>
        <v>veganism</v>
      </c>
      <c r="F23151" t="str">
        <f>VLOOKUP(B23151,Sheet3!$B$2:$D$17,2,0)</f>
        <v>negative</v>
      </c>
      <c r="G23151">
        <f>VLOOKUP(B23151,Sheet3!$B$2:$D$17,3,0)</f>
        <v>10</v>
      </c>
      <c r="H23151">
        <f t="shared" si="1083"/>
        <v>6</v>
      </c>
      <c r="I23151">
        <f t="shared" si="1084"/>
        <v>7</v>
      </c>
      <c r="J23151" t="str">
        <f t="shared" si="1085"/>
        <v>3-6</v>
      </c>
    </row>
    <row r="23152" spans="1:10">
      <c r="A23152" t="s">
        <v>1407</v>
      </c>
      <c r="B23152" t="s">
        <v>1488</v>
      </c>
      <c r="C23152" s="7">
        <v>44090.4855671296</v>
      </c>
      <c r="D23152" t="str">
        <f>VLOOKUP(A23152,Sheet2!$B$2:$E$1001,3,0)</f>
        <v>video</v>
      </c>
      <c r="E23152" t="str">
        <f>VLOOKUP(A23152,Sheet2!$B$2:$E$1001,4,0)</f>
        <v>veganism</v>
      </c>
      <c r="F23152" t="str">
        <f>VLOOKUP(B23152,Sheet3!$B$2:$D$17,2,0)</f>
        <v>negative</v>
      </c>
      <c r="G23152">
        <f>VLOOKUP(B23152,Sheet3!$B$2:$D$17,3,0)</f>
        <v>0</v>
      </c>
      <c r="H23152">
        <f t="shared" si="1083"/>
        <v>9</v>
      </c>
      <c r="I23152">
        <f t="shared" si="1084"/>
        <v>3</v>
      </c>
      <c r="J23152" t="str">
        <f t="shared" si="1085"/>
        <v>9-12</v>
      </c>
    </row>
    <row r="23153" spans="1:10">
      <c r="A23153" t="s">
        <v>1407</v>
      </c>
      <c r="B23153" t="s">
        <v>1485</v>
      </c>
      <c r="C23153" s="7">
        <v>44004.6337962963</v>
      </c>
      <c r="D23153" t="str">
        <f>VLOOKUP(A23153,Sheet2!$B$2:$E$1001,3,0)</f>
        <v>video</v>
      </c>
      <c r="E23153" t="str">
        <f>VLOOKUP(A23153,Sheet2!$B$2:$E$1001,4,0)</f>
        <v>veganism</v>
      </c>
      <c r="F23153" t="str">
        <f>VLOOKUP(B23153,Sheet3!$B$2:$D$17,2,0)</f>
        <v>positive</v>
      </c>
      <c r="G23153">
        <f>VLOOKUP(B23153,Sheet3!$B$2:$D$17,3,0)</f>
        <v>60</v>
      </c>
      <c r="H23153">
        <f t="shared" si="1083"/>
        <v>6</v>
      </c>
      <c r="I23153">
        <f t="shared" si="1084"/>
        <v>1</v>
      </c>
      <c r="J23153" t="str">
        <f t="shared" si="1085"/>
        <v>15-18</v>
      </c>
    </row>
    <row r="23154" customFormat="1" spans="1:10">
      <c r="A23154" t="s">
        <v>1407</v>
      </c>
      <c r="B23154" t="s">
        <v>1501</v>
      </c>
      <c r="C23154" s="7">
        <v>44321.7828587963</v>
      </c>
      <c r="D23154" t="str">
        <f>VLOOKUP(A23154,Sheet2!$B$2:$E$1001,3,0)</f>
        <v>video</v>
      </c>
      <c r="E23154" t="str">
        <f>VLOOKUP(A23154,Sheet2!$B$2:$E$1001,4,0)</f>
        <v>veganism</v>
      </c>
      <c r="F23154" t="str">
        <f>VLOOKUP(B23154,Sheet3!$B$2:$D$17,2,0)</f>
        <v>neutral</v>
      </c>
      <c r="G23154">
        <f>VLOOKUP(B23154,Sheet3!$B$2:$D$17,3,0)</f>
        <v>35</v>
      </c>
      <c r="H23154">
        <f t="shared" si="1083"/>
        <v>5</v>
      </c>
      <c r="I23154">
        <f t="shared" si="1084"/>
        <v>3</v>
      </c>
      <c r="J23154" t="str">
        <f t="shared" si="1085"/>
        <v>18-21</v>
      </c>
    </row>
    <row r="23155" spans="1:10">
      <c r="A23155" t="s">
        <v>1407</v>
      </c>
      <c r="B23155" t="s">
        <v>1485</v>
      </c>
      <c r="C23155" s="7">
        <v>44141.3515162037</v>
      </c>
      <c r="D23155" t="str">
        <f>VLOOKUP(A23155,Sheet2!$B$2:$E$1001,3,0)</f>
        <v>video</v>
      </c>
      <c r="E23155" t="str">
        <f>VLOOKUP(A23155,Sheet2!$B$2:$E$1001,4,0)</f>
        <v>veganism</v>
      </c>
      <c r="F23155" t="str">
        <f>VLOOKUP(B23155,Sheet3!$B$2:$D$17,2,0)</f>
        <v>positive</v>
      </c>
      <c r="G23155">
        <f>VLOOKUP(B23155,Sheet3!$B$2:$D$17,3,0)</f>
        <v>60</v>
      </c>
      <c r="H23155">
        <f t="shared" si="1083"/>
        <v>11</v>
      </c>
      <c r="I23155">
        <f t="shared" si="1084"/>
        <v>5</v>
      </c>
      <c r="J23155" t="str">
        <f t="shared" si="1085"/>
        <v>6-9</v>
      </c>
    </row>
    <row r="23156" spans="1:10">
      <c r="A23156" t="s">
        <v>1407</v>
      </c>
      <c r="B23156" t="s">
        <v>1485</v>
      </c>
      <c r="C23156" s="7">
        <v>44250.9905671296</v>
      </c>
      <c r="D23156" t="str">
        <f>VLOOKUP(A23156,Sheet2!$B$2:$E$1001,3,0)</f>
        <v>video</v>
      </c>
      <c r="E23156" t="str">
        <f>VLOOKUP(A23156,Sheet2!$B$2:$E$1001,4,0)</f>
        <v>veganism</v>
      </c>
      <c r="F23156" t="str">
        <f>VLOOKUP(B23156,Sheet3!$B$2:$D$17,2,0)</f>
        <v>positive</v>
      </c>
      <c r="G23156">
        <f>VLOOKUP(B23156,Sheet3!$B$2:$D$17,3,0)</f>
        <v>60</v>
      </c>
      <c r="H23156">
        <f t="shared" si="1083"/>
        <v>2</v>
      </c>
      <c r="I23156">
        <f t="shared" si="1084"/>
        <v>2</v>
      </c>
      <c r="J23156" t="str">
        <f t="shared" si="1085"/>
        <v>21-24</v>
      </c>
    </row>
    <row r="23157" spans="1:10">
      <c r="A23157" t="s">
        <v>1407</v>
      </c>
      <c r="B23157" t="s">
        <v>1500</v>
      </c>
      <c r="C23157" s="7">
        <v>44135.195150463</v>
      </c>
      <c r="D23157" t="str">
        <f>VLOOKUP(A23157,Sheet2!$B$2:$E$1001,3,0)</f>
        <v>video</v>
      </c>
      <c r="E23157" t="str">
        <f>VLOOKUP(A23157,Sheet2!$B$2:$E$1001,4,0)</f>
        <v>veganism</v>
      </c>
      <c r="F23157" t="str">
        <f>VLOOKUP(B23157,Sheet3!$B$2:$D$17,2,0)</f>
        <v>positive</v>
      </c>
      <c r="G23157">
        <f>VLOOKUP(B23157,Sheet3!$B$2:$D$17,3,0)</f>
        <v>45</v>
      </c>
      <c r="H23157">
        <f t="shared" si="1083"/>
        <v>10</v>
      </c>
      <c r="I23157">
        <f t="shared" si="1084"/>
        <v>6</v>
      </c>
      <c r="J23157" t="str">
        <f t="shared" si="1085"/>
        <v>3-6</v>
      </c>
    </row>
    <row r="23158" spans="1:10">
      <c r="A23158" t="s">
        <v>1407</v>
      </c>
      <c r="B23158" t="s">
        <v>1503</v>
      </c>
      <c r="C23158" s="7">
        <v>44295.6199884259</v>
      </c>
      <c r="D23158" t="str">
        <f>VLOOKUP(A23158,Sheet2!$B$2:$E$1001,3,0)</f>
        <v>video</v>
      </c>
      <c r="E23158" t="str">
        <f>VLOOKUP(A23158,Sheet2!$B$2:$E$1001,4,0)</f>
        <v>veganism</v>
      </c>
      <c r="F23158" t="str">
        <f>VLOOKUP(B23158,Sheet3!$B$2:$D$17,2,0)</f>
        <v>negative</v>
      </c>
      <c r="G23158">
        <f>VLOOKUP(B23158,Sheet3!$B$2:$D$17,3,0)</f>
        <v>12</v>
      </c>
      <c r="H23158">
        <f t="shared" si="1083"/>
        <v>4</v>
      </c>
      <c r="I23158">
        <f t="shared" si="1084"/>
        <v>5</v>
      </c>
      <c r="J23158" t="str">
        <f t="shared" si="1085"/>
        <v>12-15</v>
      </c>
    </row>
    <row r="23159" spans="1:10">
      <c r="A23159" t="s">
        <v>1407</v>
      </c>
      <c r="B23159" t="s">
        <v>1503</v>
      </c>
      <c r="C23159" s="7">
        <v>44274.5646527778</v>
      </c>
      <c r="D23159" t="str">
        <f>VLOOKUP(A23159,Sheet2!$B$2:$E$1001,3,0)</f>
        <v>video</v>
      </c>
      <c r="E23159" t="str">
        <f>VLOOKUP(A23159,Sheet2!$B$2:$E$1001,4,0)</f>
        <v>veganism</v>
      </c>
      <c r="F23159" t="str">
        <f>VLOOKUP(B23159,Sheet3!$B$2:$D$17,2,0)</f>
        <v>negative</v>
      </c>
      <c r="G23159">
        <f>VLOOKUP(B23159,Sheet3!$B$2:$D$17,3,0)</f>
        <v>12</v>
      </c>
      <c r="H23159">
        <f t="shared" si="1083"/>
        <v>3</v>
      </c>
      <c r="I23159">
        <f t="shared" si="1084"/>
        <v>5</v>
      </c>
      <c r="J23159" t="str">
        <f t="shared" si="1085"/>
        <v>12-15</v>
      </c>
    </row>
    <row r="23160" spans="1:10">
      <c r="A23160" t="s">
        <v>1407</v>
      </c>
      <c r="B23160" t="s">
        <v>1494</v>
      </c>
      <c r="C23160" s="7">
        <v>44015.9102314815</v>
      </c>
      <c r="D23160" t="str">
        <f>VLOOKUP(A23160,Sheet2!$B$2:$E$1001,3,0)</f>
        <v>video</v>
      </c>
      <c r="E23160" t="str">
        <f>VLOOKUP(A23160,Sheet2!$B$2:$E$1001,4,0)</f>
        <v>veganism</v>
      </c>
      <c r="F23160" t="str">
        <f>VLOOKUP(B23160,Sheet3!$B$2:$D$17,2,0)</f>
        <v>positive</v>
      </c>
      <c r="G23160">
        <f>VLOOKUP(B23160,Sheet3!$B$2:$D$17,3,0)</f>
        <v>65</v>
      </c>
      <c r="H23160">
        <f t="shared" si="1083"/>
        <v>7</v>
      </c>
      <c r="I23160">
        <f t="shared" si="1084"/>
        <v>5</v>
      </c>
      <c r="J23160" t="str">
        <f t="shared" si="1085"/>
        <v>21-24</v>
      </c>
    </row>
    <row r="23161" spans="1:10">
      <c r="A23161" t="s">
        <v>1407</v>
      </c>
      <c r="B23161" t="s">
        <v>1499</v>
      </c>
      <c r="C23161" s="7">
        <v>44085.5778935185</v>
      </c>
      <c r="D23161" t="str">
        <f>VLOOKUP(A23161,Sheet2!$B$2:$E$1001,3,0)</f>
        <v>video</v>
      </c>
      <c r="E23161" t="str">
        <f>VLOOKUP(A23161,Sheet2!$B$2:$E$1001,4,0)</f>
        <v>veganism</v>
      </c>
      <c r="F23161" t="str">
        <f>VLOOKUP(B23161,Sheet3!$B$2:$D$17,2,0)</f>
        <v>negative</v>
      </c>
      <c r="G23161">
        <f>VLOOKUP(B23161,Sheet3!$B$2:$D$17,3,0)</f>
        <v>10</v>
      </c>
      <c r="H23161">
        <f t="shared" si="1083"/>
        <v>9</v>
      </c>
      <c r="I23161">
        <f t="shared" si="1084"/>
        <v>5</v>
      </c>
      <c r="J23161" t="str">
        <f t="shared" si="1085"/>
        <v>12-15</v>
      </c>
    </row>
    <row r="23162" spans="1:10">
      <c r="A23162" t="s">
        <v>1407</v>
      </c>
      <c r="B23162" t="s">
        <v>1490</v>
      </c>
      <c r="C23162" s="7">
        <v>44078.7225</v>
      </c>
      <c r="D23162" t="str">
        <f>VLOOKUP(A23162,Sheet2!$B$2:$E$1001,3,0)</f>
        <v>video</v>
      </c>
      <c r="E23162" t="str">
        <f>VLOOKUP(A23162,Sheet2!$B$2:$E$1001,4,0)</f>
        <v>veganism</v>
      </c>
      <c r="F23162" t="str">
        <f>VLOOKUP(B23162,Sheet3!$B$2:$D$17,2,0)</f>
        <v>negative</v>
      </c>
      <c r="G23162">
        <f>VLOOKUP(B23162,Sheet3!$B$2:$D$17,3,0)</f>
        <v>5</v>
      </c>
      <c r="H23162">
        <f t="shared" si="1083"/>
        <v>9</v>
      </c>
      <c r="I23162">
        <f t="shared" si="1084"/>
        <v>5</v>
      </c>
      <c r="J23162" t="str">
        <f t="shared" si="1085"/>
        <v>15-18</v>
      </c>
    </row>
    <row r="23163" spans="1:10">
      <c r="A23163" t="s">
        <v>1407</v>
      </c>
      <c r="B23163" t="s">
        <v>1491</v>
      </c>
      <c r="C23163" s="7">
        <v>44179.1115277778</v>
      </c>
      <c r="D23163" t="str">
        <f>VLOOKUP(A23163,Sheet2!$B$2:$E$1001,3,0)</f>
        <v>video</v>
      </c>
      <c r="E23163" t="str">
        <f>VLOOKUP(A23163,Sheet2!$B$2:$E$1001,4,0)</f>
        <v>veganism</v>
      </c>
      <c r="F23163" t="str">
        <f>VLOOKUP(B23163,Sheet3!$B$2:$D$17,2,0)</f>
        <v>positive</v>
      </c>
      <c r="G23163">
        <f>VLOOKUP(B23163,Sheet3!$B$2:$D$17,3,0)</f>
        <v>30</v>
      </c>
      <c r="H23163">
        <f t="shared" si="1083"/>
        <v>12</v>
      </c>
      <c r="I23163">
        <f t="shared" si="1084"/>
        <v>1</v>
      </c>
      <c r="J23163" t="str">
        <f t="shared" si="1085"/>
        <v>0-3</v>
      </c>
    </row>
    <row r="23164" spans="1:10">
      <c r="A23164" t="s">
        <v>1409</v>
      </c>
      <c r="B23164" t="s">
        <v>1487</v>
      </c>
      <c r="C23164" s="7">
        <v>44166.2085185185</v>
      </c>
      <c r="D23164" t="str">
        <f>VLOOKUP(A23164,Sheet2!$B$2:$E$1001,3,0)</f>
        <v>video</v>
      </c>
      <c r="E23164" t="str">
        <f>VLOOKUP(A23164,Sheet2!$B$2:$E$1001,4,0)</f>
        <v>travel</v>
      </c>
      <c r="F23164" t="str">
        <f>VLOOKUP(B23164,Sheet3!$B$2:$D$17,2,0)</f>
        <v>positive</v>
      </c>
      <c r="G23164">
        <f>VLOOKUP(B23164,Sheet3!$B$2:$D$17,3,0)</f>
        <v>70</v>
      </c>
      <c r="H23164">
        <f t="shared" si="1083"/>
        <v>12</v>
      </c>
      <c r="I23164">
        <f t="shared" si="1084"/>
        <v>2</v>
      </c>
      <c r="J23164" t="str">
        <f t="shared" si="1085"/>
        <v>3-6</v>
      </c>
    </row>
    <row r="23165" spans="1:10">
      <c r="A23165" t="s">
        <v>1409</v>
      </c>
      <c r="B23165" t="s">
        <v>1500</v>
      </c>
      <c r="C23165" s="7">
        <v>44179.9088888889</v>
      </c>
      <c r="D23165" t="str">
        <f>VLOOKUP(A23165,Sheet2!$B$2:$E$1001,3,0)</f>
        <v>video</v>
      </c>
      <c r="E23165" t="str">
        <f>VLOOKUP(A23165,Sheet2!$B$2:$E$1001,4,0)</f>
        <v>travel</v>
      </c>
      <c r="F23165" t="str">
        <f>VLOOKUP(B23165,Sheet3!$B$2:$D$17,2,0)</f>
        <v>positive</v>
      </c>
      <c r="G23165">
        <f>VLOOKUP(B23165,Sheet3!$B$2:$D$17,3,0)</f>
        <v>45</v>
      </c>
      <c r="H23165">
        <f t="shared" si="1083"/>
        <v>12</v>
      </c>
      <c r="I23165">
        <f t="shared" si="1084"/>
        <v>1</v>
      </c>
      <c r="J23165" t="str">
        <f t="shared" si="1085"/>
        <v>21-24</v>
      </c>
    </row>
    <row r="23166" spans="1:10">
      <c r="A23166" t="s">
        <v>1410</v>
      </c>
      <c r="B23166" t="s">
        <v>1499</v>
      </c>
      <c r="C23166" s="7">
        <v>44229.0890625</v>
      </c>
      <c r="D23166" t="str">
        <f>VLOOKUP(A23166,Sheet2!$B$2:$E$1001,3,0)</f>
        <v>photo</v>
      </c>
      <c r="E23166" t="str">
        <f>VLOOKUP(A23166,Sheet2!$B$2:$E$1001,4,0)</f>
        <v>tennis</v>
      </c>
      <c r="F23166" t="str">
        <f>VLOOKUP(B23166,Sheet3!$B$2:$D$17,2,0)</f>
        <v>negative</v>
      </c>
      <c r="G23166">
        <f>VLOOKUP(B23166,Sheet3!$B$2:$D$17,3,0)</f>
        <v>10</v>
      </c>
      <c r="H23166">
        <f t="shared" si="1083"/>
        <v>2</v>
      </c>
      <c r="I23166">
        <f t="shared" si="1084"/>
        <v>2</v>
      </c>
      <c r="J23166" t="str">
        <f t="shared" si="1085"/>
        <v>0-3</v>
      </c>
    </row>
    <row r="23167" spans="1:10">
      <c r="A23167" t="s">
        <v>1410</v>
      </c>
      <c r="B23167" t="s">
        <v>1487</v>
      </c>
      <c r="C23167" s="7">
        <v>44022.1395833333</v>
      </c>
      <c r="D23167" t="str">
        <f>VLOOKUP(A23167,Sheet2!$B$2:$E$1001,3,0)</f>
        <v>photo</v>
      </c>
      <c r="E23167" t="str">
        <f>VLOOKUP(A23167,Sheet2!$B$2:$E$1001,4,0)</f>
        <v>tennis</v>
      </c>
      <c r="F23167" t="str">
        <f>VLOOKUP(B23167,Sheet3!$B$2:$D$17,2,0)</f>
        <v>positive</v>
      </c>
      <c r="G23167">
        <f>VLOOKUP(B23167,Sheet3!$B$2:$D$17,3,0)</f>
        <v>70</v>
      </c>
      <c r="H23167">
        <f t="shared" si="1083"/>
        <v>7</v>
      </c>
      <c r="I23167">
        <f t="shared" si="1084"/>
        <v>5</v>
      </c>
      <c r="J23167" t="str">
        <f t="shared" si="1085"/>
        <v>3-6</v>
      </c>
    </row>
    <row r="23168" spans="1:10">
      <c r="A23168" t="s">
        <v>1410</v>
      </c>
      <c r="B23168" t="s">
        <v>1499</v>
      </c>
      <c r="C23168" s="7">
        <v>44143.7997685185</v>
      </c>
      <c r="D23168" t="str">
        <f>VLOOKUP(A23168,Sheet2!$B$2:$E$1001,3,0)</f>
        <v>photo</v>
      </c>
      <c r="E23168" t="str">
        <f>VLOOKUP(A23168,Sheet2!$B$2:$E$1001,4,0)</f>
        <v>tennis</v>
      </c>
      <c r="F23168" t="str">
        <f>VLOOKUP(B23168,Sheet3!$B$2:$D$17,2,0)</f>
        <v>negative</v>
      </c>
      <c r="G23168">
        <f>VLOOKUP(B23168,Sheet3!$B$2:$D$17,3,0)</f>
        <v>10</v>
      </c>
      <c r="H23168">
        <f t="shared" si="1083"/>
        <v>11</v>
      </c>
      <c r="I23168">
        <f t="shared" si="1084"/>
        <v>7</v>
      </c>
      <c r="J23168" t="str">
        <f t="shared" si="1085"/>
        <v>18-21</v>
      </c>
    </row>
    <row r="23169" spans="1:10">
      <c r="A23169" t="s">
        <v>1410</v>
      </c>
      <c r="B23169" t="s">
        <v>1498</v>
      </c>
      <c r="C23169" s="7">
        <v>44088.2692824074</v>
      </c>
      <c r="D23169" t="str">
        <f>VLOOKUP(A23169,Sheet2!$B$2:$E$1001,3,0)</f>
        <v>photo</v>
      </c>
      <c r="E23169" t="str">
        <f>VLOOKUP(A23169,Sheet2!$B$2:$E$1001,4,0)</f>
        <v>tennis</v>
      </c>
      <c r="F23169" t="str">
        <f>VLOOKUP(B23169,Sheet3!$B$2:$D$17,2,0)</f>
        <v>positive</v>
      </c>
      <c r="G23169">
        <f>VLOOKUP(B23169,Sheet3!$B$2:$D$17,3,0)</f>
        <v>50</v>
      </c>
      <c r="H23169">
        <f t="shared" si="1083"/>
        <v>9</v>
      </c>
      <c r="I23169">
        <f t="shared" si="1084"/>
        <v>1</v>
      </c>
      <c r="J23169" t="str">
        <f t="shared" si="1085"/>
        <v>6-9</v>
      </c>
    </row>
    <row r="23170" spans="1:10">
      <c r="A23170" t="s">
        <v>1410</v>
      </c>
      <c r="B23170" t="s">
        <v>1492</v>
      </c>
      <c r="C23170" s="7">
        <v>44192.7630787037</v>
      </c>
      <c r="D23170" t="str">
        <f>VLOOKUP(A23170,Sheet2!$B$2:$E$1001,3,0)</f>
        <v>photo</v>
      </c>
      <c r="E23170" t="str">
        <f>VLOOKUP(A23170,Sheet2!$B$2:$E$1001,4,0)</f>
        <v>tennis</v>
      </c>
      <c r="F23170" t="str">
        <f>VLOOKUP(B23170,Sheet3!$B$2:$D$17,2,0)</f>
        <v>neutral</v>
      </c>
      <c r="G23170">
        <f>VLOOKUP(B23170,Sheet3!$B$2:$D$17,3,0)</f>
        <v>20</v>
      </c>
      <c r="H23170">
        <f t="shared" si="1083"/>
        <v>12</v>
      </c>
      <c r="I23170">
        <f t="shared" si="1084"/>
        <v>7</v>
      </c>
      <c r="J23170" t="str">
        <f t="shared" si="1085"/>
        <v>18-21</v>
      </c>
    </row>
    <row r="23171" spans="1:10">
      <c r="A23171" t="s">
        <v>1410</v>
      </c>
      <c r="B23171" t="s">
        <v>1496</v>
      </c>
      <c r="C23171" s="7">
        <v>44159.9847569444</v>
      </c>
      <c r="D23171" t="str">
        <f>VLOOKUP(A23171,Sheet2!$B$2:$E$1001,3,0)</f>
        <v>photo</v>
      </c>
      <c r="E23171" t="str">
        <f>VLOOKUP(A23171,Sheet2!$B$2:$E$1001,4,0)</f>
        <v>tennis</v>
      </c>
      <c r="F23171" t="str">
        <f>VLOOKUP(B23171,Sheet3!$B$2:$D$17,2,0)</f>
        <v>positive</v>
      </c>
      <c r="G23171">
        <f>VLOOKUP(B23171,Sheet3!$B$2:$D$17,3,0)</f>
        <v>70</v>
      </c>
      <c r="H23171">
        <f t="shared" ref="H23171:H23234" si="1086">MONTH(C23171)</f>
        <v>11</v>
      </c>
      <c r="I23171">
        <f t="shared" ref="I23171:I23234" si="1087">WEEKDAY(C23171,2)</f>
        <v>2</v>
      </c>
      <c r="J23171" t="str">
        <f t="shared" ref="J23171:J23234" si="1088">TEXT(INT(HOUR(C23171)/3)*3,"0")&amp;"-"&amp;TEXT(INT(HOUR(C23171)/3)*3+3,"0")</f>
        <v>21-24</v>
      </c>
    </row>
    <row r="23172" spans="1:10">
      <c r="A23172" t="s">
        <v>1410</v>
      </c>
      <c r="B23172" t="s">
        <v>1488</v>
      </c>
      <c r="C23172" s="7">
        <v>44193.214224537</v>
      </c>
      <c r="D23172" t="str">
        <f>VLOOKUP(A23172,Sheet2!$B$2:$E$1001,3,0)</f>
        <v>photo</v>
      </c>
      <c r="E23172" t="str">
        <f>VLOOKUP(A23172,Sheet2!$B$2:$E$1001,4,0)</f>
        <v>tennis</v>
      </c>
      <c r="F23172" t="str">
        <f>VLOOKUP(B23172,Sheet3!$B$2:$D$17,2,0)</f>
        <v>negative</v>
      </c>
      <c r="G23172">
        <f>VLOOKUP(B23172,Sheet3!$B$2:$D$17,3,0)</f>
        <v>0</v>
      </c>
      <c r="H23172">
        <f t="shared" si="1086"/>
        <v>12</v>
      </c>
      <c r="I23172">
        <f t="shared" si="1087"/>
        <v>1</v>
      </c>
      <c r="J23172" t="str">
        <f t="shared" si="1088"/>
        <v>3-6</v>
      </c>
    </row>
    <row r="23173" spans="1:10">
      <c r="A23173" t="s">
        <v>1410</v>
      </c>
      <c r="B23173" t="s">
        <v>1498</v>
      </c>
      <c r="C23173" s="7">
        <v>44099.2705208333</v>
      </c>
      <c r="D23173" t="str">
        <f>VLOOKUP(A23173,Sheet2!$B$2:$E$1001,3,0)</f>
        <v>photo</v>
      </c>
      <c r="E23173" t="str">
        <f>VLOOKUP(A23173,Sheet2!$B$2:$E$1001,4,0)</f>
        <v>tennis</v>
      </c>
      <c r="F23173" t="str">
        <f>VLOOKUP(B23173,Sheet3!$B$2:$D$17,2,0)</f>
        <v>positive</v>
      </c>
      <c r="G23173">
        <f>VLOOKUP(B23173,Sheet3!$B$2:$D$17,3,0)</f>
        <v>50</v>
      </c>
      <c r="H23173">
        <f t="shared" si="1086"/>
        <v>9</v>
      </c>
      <c r="I23173">
        <f t="shared" si="1087"/>
        <v>5</v>
      </c>
      <c r="J23173" t="str">
        <f t="shared" si="1088"/>
        <v>6-9</v>
      </c>
    </row>
    <row r="23174" spans="1:10">
      <c r="A23174" t="s">
        <v>1410</v>
      </c>
      <c r="B23174" t="s">
        <v>1500</v>
      </c>
      <c r="C23174" s="7">
        <v>44088.9616435185</v>
      </c>
      <c r="D23174" t="str">
        <f>VLOOKUP(A23174,Sheet2!$B$2:$E$1001,3,0)</f>
        <v>photo</v>
      </c>
      <c r="E23174" t="str">
        <f>VLOOKUP(A23174,Sheet2!$B$2:$E$1001,4,0)</f>
        <v>tennis</v>
      </c>
      <c r="F23174" t="str">
        <f>VLOOKUP(B23174,Sheet3!$B$2:$D$17,2,0)</f>
        <v>positive</v>
      </c>
      <c r="G23174">
        <f>VLOOKUP(B23174,Sheet3!$B$2:$D$17,3,0)</f>
        <v>45</v>
      </c>
      <c r="H23174">
        <f t="shared" si="1086"/>
        <v>9</v>
      </c>
      <c r="I23174">
        <f t="shared" si="1087"/>
        <v>1</v>
      </c>
      <c r="J23174" t="str">
        <f t="shared" si="1088"/>
        <v>21-24</v>
      </c>
    </row>
    <row r="23175" customFormat="1" spans="1:10">
      <c r="A23175" t="s">
        <v>1410</v>
      </c>
      <c r="B23175" t="s">
        <v>1502</v>
      </c>
      <c r="C23175" s="7">
        <v>44347.0053240741</v>
      </c>
      <c r="D23175" t="str">
        <f>VLOOKUP(A23175,Sheet2!$B$2:$E$1001,3,0)</f>
        <v>photo</v>
      </c>
      <c r="E23175" t="str">
        <f>VLOOKUP(A23175,Sheet2!$B$2:$E$1001,4,0)</f>
        <v>tennis</v>
      </c>
      <c r="F23175" t="str">
        <f>VLOOKUP(B23175,Sheet3!$B$2:$D$17,2,0)</f>
        <v>negative</v>
      </c>
      <c r="G23175">
        <f>VLOOKUP(B23175,Sheet3!$B$2:$D$17,3,0)</f>
        <v>15</v>
      </c>
      <c r="H23175">
        <f t="shared" si="1086"/>
        <v>5</v>
      </c>
      <c r="I23175">
        <f t="shared" si="1087"/>
        <v>1</v>
      </c>
      <c r="J23175" t="str">
        <f t="shared" si="1088"/>
        <v>0-3</v>
      </c>
    </row>
    <row r="23176" spans="1:10">
      <c r="A23176" t="s">
        <v>1410</v>
      </c>
      <c r="B23176" t="s">
        <v>1494</v>
      </c>
      <c r="C23176" s="7">
        <v>44251.6146064815</v>
      </c>
      <c r="D23176" t="str">
        <f>VLOOKUP(A23176,Sheet2!$B$2:$E$1001,3,0)</f>
        <v>photo</v>
      </c>
      <c r="E23176" t="str">
        <f>VLOOKUP(A23176,Sheet2!$B$2:$E$1001,4,0)</f>
        <v>tennis</v>
      </c>
      <c r="F23176" t="str">
        <f>VLOOKUP(B23176,Sheet3!$B$2:$D$17,2,0)</f>
        <v>positive</v>
      </c>
      <c r="G23176">
        <f>VLOOKUP(B23176,Sheet3!$B$2:$D$17,3,0)</f>
        <v>65</v>
      </c>
      <c r="H23176">
        <f t="shared" si="1086"/>
        <v>2</v>
      </c>
      <c r="I23176">
        <f t="shared" si="1087"/>
        <v>3</v>
      </c>
      <c r="J23176" t="str">
        <f t="shared" si="1088"/>
        <v>12-15</v>
      </c>
    </row>
    <row r="23177" spans="1:10">
      <c r="A23177" t="s">
        <v>1410</v>
      </c>
      <c r="B23177" t="s">
        <v>1495</v>
      </c>
      <c r="C23177" s="7">
        <v>44195.3275925926</v>
      </c>
      <c r="D23177" t="str">
        <f>VLOOKUP(A23177,Sheet2!$B$2:$E$1001,3,0)</f>
        <v>photo</v>
      </c>
      <c r="E23177" t="str">
        <f>VLOOKUP(A23177,Sheet2!$B$2:$E$1001,4,0)</f>
        <v>tennis</v>
      </c>
      <c r="F23177" t="str">
        <f>VLOOKUP(B23177,Sheet3!$B$2:$D$17,2,0)</f>
        <v>positive</v>
      </c>
      <c r="G23177">
        <f>VLOOKUP(B23177,Sheet3!$B$2:$D$17,3,0)</f>
        <v>75</v>
      </c>
      <c r="H23177">
        <f t="shared" si="1086"/>
        <v>12</v>
      </c>
      <c r="I23177">
        <f t="shared" si="1087"/>
        <v>3</v>
      </c>
      <c r="J23177" t="str">
        <f t="shared" si="1088"/>
        <v>6-9</v>
      </c>
    </row>
    <row r="23178" spans="1:10">
      <c r="A23178" t="s">
        <v>1410</v>
      </c>
      <c r="B23178" t="s">
        <v>1490</v>
      </c>
      <c r="C23178" s="7">
        <v>44164.8834837963</v>
      </c>
      <c r="D23178" t="str">
        <f>VLOOKUP(A23178,Sheet2!$B$2:$E$1001,3,0)</f>
        <v>photo</v>
      </c>
      <c r="E23178" t="str">
        <f>VLOOKUP(A23178,Sheet2!$B$2:$E$1001,4,0)</f>
        <v>tennis</v>
      </c>
      <c r="F23178" t="str">
        <f>VLOOKUP(B23178,Sheet3!$B$2:$D$17,2,0)</f>
        <v>negative</v>
      </c>
      <c r="G23178">
        <f>VLOOKUP(B23178,Sheet3!$B$2:$D$17,3,0)</f>
        <v>5</v>
      </c>
      <c r="H23178">
        <f t="shared" si="1086"/>
        <v>11</v>
      </c>
      <c r="I23178">
        <f t="shared" si="1087"/>
        <v>7</v>
      </c>
      <c r="J23178" t="str">
        <f t="shared" si="1088"/>
        <v>21-24</v>
      </c>
    </row>
    <row r="23179" spans="1:10">
      <c r="A23179" t="s">
        <v>1410</v>
      </c>
      <c r="B23179" t="s">
        <v>1496</v>
      </c>
      <c r="C23179" s="7">
        <v>44200.1153819444</v>
      </c>
      <c r="D23179" t="str">
        <f>VLOOKUP(A23179,Sheet2!$B$2:$E$1001,3,0)</f>
        <v>photo</v>
      </c>
      <c r="E23179" t="str">
        <f>VLOOKUP(A23179,Sheet2!$B$2:$E$1001,4,0)</f>
        <v>tennis</v>
      </c>
      <c r="F23179" t="str">
        <f>VLOOKUP(B23179,Sheet3!$B$2:$D$17,2,0)</f>
        <v>positive</v>
      </c>
      <c r="G23179">
        <f>VLOOKUP(B23179,Sheet3!$B$2:$D$17,3,0)</f>
        <v>70</v>
      </c>
      <c r="H23179">
        <f t="shared" si="1086"/>
        <v>1</v>
      </c>
      <c r="I23179">
        <f t="shared" si="1087"/>
        <v>1</v>
      </c>
      <c r="J23179" t="str">
        <f t="shared" si="1088"/>
        <v>0-3</v>
      </c>
    </row>
    <row r="23180" spans="1:10">
      <c r="A23180" t="s">
        <v>1410</v>
      </c>
      <c r="B23180" t="s">
        <v>1503</v>
      </c>
      <c r="C23180" s="7">
        <v>44240.2813425926</v>
      </c>
      <c r="D23180" t="str">
        <f>VLOOKUP(A23180,Sheet2!$B$2:$E$1001,3,0)</f>
        <v>photo</v>
      </c>
      <c r="E23180" t="str">
        <f>VLOOKUP(A23180,Sheet2!$B$2:$E$1001,4,0)</f>
        <v>tennis</v>
      </c>
      <c r="F23180" t="str">
        <f>VLOOKUP(B23180,Sheet3!$B$2:$D$17,2,0)</f>
        <v>negative</v>
      </c>
      <c r="G23180">
        <f>VLOOKUP(B23180,Sheet3!$B$2:$D$17,3,0)</f>
        <v>12</v>
      </c>
      <c r="H23180">
        <f t="shared" si="1086"/>
        <v>2</v>
      </c>
      <c r="I23180">
        <f t="shared" si="1087"/>
        <v>6</v>
      </c>
      <c r="J23180" t="str">
        <f t="shared" si="1088"/>
        <v>6-9</v>
      </c>
    </row>
    <row r="23181" spans="1:10">
      <c r="A23181" t="s">
        <v>1410</v>
      </c>
      <c r="B23181" t="s">
        <v>1492</v>
      </c>
      <c r="C23181" s="7">
        <v>44155.0865509259</v>
      </c>
      <c r="D23181" t="str">
        <f>VLOOKUP(A23181,Sheet2!$B$2:$E$1001,3,0)</f>
        <v>photo</v>
      </c>
      <c r="E23181" t="str">
        <f>VLOOKUP(A23181,Sheet2!$B$2:$E$1001,4,0)</f>
        <v>tennis</v>
      </c>
      <c r="F23181" t="str">
        <f>VLOOKUP(B23181,Sheet3!$B$2:$D$17,2,0)</f>
        <v>neutral</v>
      </c>
      <c r="G23181">
        <f>VLOOKUP(B23181,Sheet3!$B$2:$D$17,3,0)</f>
        <v>20</v>
      </c>
      <c r="H23181">
        <f t="shared" si="1086"/>
        <v>11</v>
      </c>
      <c r="I23181">
        <f t="shared" si="1087"/>
        <v>5</v>
      </c>
      <c r="J23181" t="str">
        <f t="shared" si="1088"/>
        <v>0-3</v>
      </c>
    </row>
    <row r="23182" spans="1:10">
      <c r="A23182" t="s">
        <v>1410</v>
      </c>
      <c r="B23182" t="s">
        <v>1500</v>
      </c>
      <c r="C23182" s="7">
        <v>44344.1201851852</v>
      </c>
      <c r="D23182" t="str">
        <f>VLOOKUP(A23182,Sheet2!$B$2:$E$1001,3,0)</f>
        <v>photo</v>
      </c>
      <c r="E23182" t="str">
        <f>VLOOKUP(A23182,Sheet2!$B$2:$E$1001,4,0)</f>
        <v>tennis</v>
      </c>
      <c r="F23182" t="str">
        <f>VLOOKUP(B23182,Sheet3!$B$2:$D$17,2,0)</f>
        <v>positive</v>
      </c>
      <c r="G23182">
        <f>VLOOKUP(B23182,Sheet3!$B$2:$D$17,3,0)</f>
        <v>45</v>
      </c>
      <c r="H23182">
        <f t="shared" si="1086"/>
        <v>5</v>
      </c>
      <c r="I23182">
        <f t="shared" si="1087"/>
        <v>5</v>
      </c>
      <c r="J23182" t="str">
        <f t="shared" si="1088"/>
        <v>0-3</v>
      </c>
    </row>
    <row r="23183" spans="1:10">
      <c r="A23183" t="s">
        <v>1410</v>
      </c>
      <c r="B23183" t="s">
        <v>1501</v>
      </c>
      <c r="C23183" s="7">
        <v>44274.9498726852</v>
      </c>
      <c r="D23183" t="str">
        <f>VLOOKUP(A23183,Sheet2!$B$2:$E$1001,3,0)</f>
        <v>photo</v>
      </c>
      <c r="E23183" t="str">
        <f>VLOOKUP(A23183,Sheet2!$B$2:$E$1001,4,0)</f>
        <v>tennis</v>
      </c>
      <c r="F23183" t="str">
        <f>VLOOKUP(B23183,Sheet3!$B$2:$D$17,2,0)</f>
        <v>neutral</v>
      </c>
      <c r="G23183">
        <f>VLOOKUP(B23183,Sheet3!$B$2:$D$17,3,0)</f>
        <v>35</v>
      </c>
      <c r="H23183">
        <f t="shared" si="1086"/>
        <v>3</v>
      </c>
      <c r="I23183">
        <f t="shared" si="1087"/>
        <v>5</v>
      </c>
      <c r="J23183" t="str">
        <f t="shared" si="1088"/>
        <v>21-24</v>
      </c>
    </row>
    <row r="23184" spans="1:10">
      <c r="A23184" t="s">
        <v>1410</v>
      </c>
      <c r="B23184" t="s">
        <v>1496</v>
      </c>
      <c r="C23184" s="7">
        <v>44245.1328009259</v>
      </c>
      <c r="D23184" t="str">
        <f>VLOOKUP(A23184,Sheet2!$B$2:$E$1001,3,0)</f>
        <v>photo</v>
      </c>
      <c r="E23184" t="str">
        <f>VLOOKUP(A23184,Sheet2!$B$2:$E$1001,4,0)</f>
        <v>tennis</v>
      </c>
      <c r="F23184" t="str">
        <f>VLOOKUP(B23184,Sheet3!$B$2:$D$17,2,0)</f>
        <v>positive</v>
      </c>
      <c r="G23184">
        <f>VLOOKUP(B23184,Sheet3!$B$2:$D$17,3,0)</f>
        <v>70</v>
      </c>
      <c r="H23184">
        <f t="shared" si="1086"/>
        <v>2</v>
      </c>
      <c r="I23184">
        <f t="shared" si="1087"/>
        <v>4</v>
      </c>
      <c r="J23184" t="str">
        <f t="shared" si="1088"/>
        <v>3-6</v>
      </c>
    </row>
    <row r="23185" customFormat="1" spans="1:10">
      <c r="A23185" t="s">
        <v>1410</v>
      </c>
      <c r="B23185" t="s">
        <v>1494</v>
      </c>
      <c r="C23185" s="7">
        <v>44142.5698611111</v>
      </c>
      <c r="D23185" t="str">
        <f>VLOOKUP(A23185,Sheet2!$B$2:$E$1001,3,0)</f>
        <v>photo</v>
      </c>
      <c r="E23185" t="str">
        <f>VLOOKUP(A23185,Sheet2!$B$2:$E$1001,4,0)</f>
        <v>tennis</v>
      </c>
      <c r="F23185" t="str">
        <f>VLOOKUP(B23185,Sheet3!$B$2:$D$17,2,0)</f>
        <v>positive</v>
      </c>
      <c r="G23185">
        <f>VLOOKUP(B23185,Sheet3!$B$2:$D$17,3,0)</f>
        <v>65</v>
      </c>
      <c r="H23185">
        <f t="shared" si="1086"/>
        <v>11</v>
      </c>
      <c r="I23185">
        <f t="shared" si="1087"/>
        <v>6</v>
      </c>
      <c r="J23185" t="str">
        <f t="shared" si="1088"/>
        <v>12-15</v>
      </c>
    </row>
    <row r="23186" spans="1:10">
      <c r="A23186" t="s">
        <v>1410</v>
      </c>
      <c r="B23186" t="s">
        <v>1497</v>
      </c>
      <c r="C23186" s="7">
        <v>44200.1590740741</v>
      </c>
      <c r="D23186" t="str">
        <f>VLOOKUP(A23186,Sheet2!$B$2:$E$1001,3,0)</f>
        <v>photo</v>
      </c>
      <c r="E23186" t="str">
        <f>VLOOKUP(A23186,Sheet2!$B$2:$E$1001,4,0)</f>
        <v>tennis</v>
      </c>
      <c r="F23186" t="str">
        <f>VLOOKUP(B23186,Sheet3!$B$2:$D$17,2,0)</f>
        <v>positive</v>
      </c>
      <c r="G23186">
        <f>VLOOKUP(B23186,Sheet3!$B$2:$D$17,3,0)</f>
        <v>72</v>
      </c>
      <c r="H23186">
        <f t="shared" si="1086"/>
        <v>1</v>
      </c>
      <c r="I23186">
        <f t="shared" si="1087"/>
        <v>1</v>
      </c>
      <c r="J23186" t="str">
        <f t="shared" si="1088"/>
        <v>3-6</v>
      </c>
    </row>
    <row r="23187" spans="1:10">
      <c r="A23187" t="s">
        <v>1410</v>
      </c>
      <c r="B23187" t="s">
        <v>1494</v>
      </c>
      <c r="C23187" s="7">
        <v>44004.359224537</v>
      </c>
      <c r="D23187" t="str">
        <f>VLOOKUP(A23187,Sheet2!$B$2:$E$1001,3,0)</f>
        <v>photo</v>
      </c>
      <c r="E23187" t="str">
        <f>VLOOKUP(A23187,Sheet2!$B$2:$E$1001,4,0)</f>
        <v>tennis</v>
      </c>
      <c r="F23187" t="str">
        <f>VLOOKUP(B23187,Sheet3!$B$2:$D$17,2,0)</f>
        <v>positive</v>
      </c>
      <c r="G23187">
        <f>VLOOKUP(B23187,Sheet3!$B$2:$D$17,3,0)</f>
        <v>65</v>
      </c>
      <c r="H23187">
        <f t="shared" si="1086"/>
        <v>6</v>
      </c>
      <c r="I23187">
        <f t="shared" si="1087"/>
        <v>1</v>
      </c>
      <c r="J23187" t="str">
        <f t="shared" si="1088"/>
        <v>6-9</v>
      </c>
    </row>
    <row r="23188" spans="1:10">
      <c r="A23188" t="s">
        <v>1410</v>
      </c>
      <c r="B23188" t="s">
        <v>1502</v>
      </c>
      <c r="C23188" s="7">
        <v>44256.8169328704</v>
      </c>
      <c r="D23188" t="str">
        <f>VLOOKUP(A23188,Sheet2!$B$2:$E$1001,3,0)</f>
        <v>photo</v>
      </c>
      <c r="E23188" t="str">
        <f>VLOOKUP(A23188,Sheet2!$B$2:$E$1001,4,0)</f>
        <v>tennis</v>
      </c>
      <c r="F23188" t="str">
        <f>VLOOKUP(B23188,Sheet3!$B$2:$D$17,2,0)</f>
        <v>negative</v>
      </c>
      <c r="G23188">
        <f>VLOOKUP(B23188,Sheet3!$B$2:$D$17,3,0)</f>
        <v>15</v>
      </c>
      <c r="H23188">
        <f t="shared" si="1086"/>
        <v>3</v>
      </c>
      <c r="I23188">
        <f t="shared" si="1087"/>
        <v>1</v>
      </c>
      <c r="J23188" t="str">
        <f t="shared" si="1088"/>
        <v>18-21</v>
      </c>
    </row>
    <row r="23189" spans="1:10">
      <c r="A23189" t="s">
        <v>1410</v>
      </c>
      <c r="B23189" t="s">
        <v>1488</v>
      </c>
      <c r="C23189" s="7">
        <v>44206.8212384259</v>
      </c>
      <c r="D23189" t="str">
        <f>VLOOKUP(A23189,Sheet2!$B$2:$E$1001,3,0)</f>
        <v>photo</v>
      </c>
      <c r="E23189" t="str">
        <f>VLOOKUP(A23189,Sheet2!$B$2:$E$1001,4,0)</f>
        <v>tennis</v>
      </c>
      <c r="F23189" t="str">
        <f>VLOOKUP(B23189,Sheet3!$B$2:$D$17,2,0)</f>
        <v>negative</v>
      </c>
      <c r="G23189">
        <f>VLOOKUP(B23189,Sheet3!$B$2:$D$17,3,0)</f>
        <v>0</v>
      </c>
      <c r="H23189">
        <f t="shared" si="1086"/>
        <v>1</v>
      </c>
      <c r="I23189">
        <f t="shared" si="1087"/>
        <v>7</v>
      </c>
      <c r="J23189" t="str">
        <f t="shared" si="1088"/>
        <v>18-21</v>
      </c>
    </row>
    <row r="23190" spans="1:10">
      <c r="A23190" t="s">
        <v>1410</v>
      </c>
      <c r="B23190" t="s">
        <v>1502</v>
      </c>
      <c r="C23190" s="7">
        <v>44329.1645138889</v>
      </c>
      <c r="D23190" t="str">
        <f>VLOOKUP(A23190,Sheet2!$B$2:$E$1001,3,0)</f>
        <v>photo</v>
      </c>
      <c r="E23190" t="str">
        <f>VLOOKUP(A23190,Sheet2!$B$2:$E$1001,4,0)</f>
        <v>tennis</v>
      </c>
      <c r="F23190" t="str">
        <f>VLOOKUP(B23190,Sheet3!$B$2:$D$17,2,0)</f>
        <v>negative</v>
      </c>
      <c r="G23190">
        <f>VLOOKUP(B23190,Sheet3!$B$2:$D$17,3,0)</f>
        <v>15</v>
      </c>
      <c r="H23190">
        <f t="shared" si="1086"/>
        <v>5</v>
      </c>
      <c r="I23190">
        <f t="shared" si="1087"/>
        <v>4</v>
      </c>
      <c r="J23190" t="str">
        <f t="shared" si="1088"/>
        <v>3-6</v>
      </c>
    </row>
    <row r="23191" spans="1:10">
      <c r="A23191" t="s">
        <v>1410</v>
      </c>
      <c r="B23191" t="s">
        <v>1494</v>
      </c>
      <c r="C23191" s="7">
        <v>44287.7602083333</v>
      </c>
      <c r="D23191" t="str">
        <f>VLOOKUP(A23191,Sheet2!$B$2:$E$1001,3,0)</f>
        <v>photo</v>
      </c>
      <c r="E23191" t="str">
        <f>VLOOKUP(A23191,Sheet2!$B$2:$E$1001,4,0)</f>
        <v>tennis</v>
      </c>
      <c r="F23191" t="str">
        <f>VLOOKUP(B23191,Sheet3!$B$2:$D$17,2,0)</f>
        <v>positive</v>
      </c>
      <c r="G23191">
        <f>VLOOKUP(B23191,Sheet3!$B$2:$D$17,3,0)</f>
        <v>65</v>
      </c>
      <c r="H23191">
        <f t="shared" si="1086"/>
        <v>4</v>
      </c>
      <c r="I23191">
        <f t="shared" si="1087"/>
        <v>4</v>
      </c>
      <c r="J23191" t="str">
        <f t="shared" si="1088"/>
        <v>18-21</v>
      </c>
    </row>
    <row r="23192" spans="1:10">
      <c r="A23192" t="s">
        <v>1410</v>
      </c>
      <c r="B23192" t="s">
        <v>1503</v>
      </c>
      <c r="C23192" s="7">
        <v>44141.0796643519</v>
      </c>
      <c r="D23192" t="str">
        <f>VLOOKUP(A23192,Sheet2!$B$2:$E$1001,3,0)</f>
        <v>photo</v>
      </c>
      <c r="E23192" t="str">
        <f>VLOOKUP(A23192,Sheet2!$B$2:$E$1001,4,0)</f>
        <v>tennis</v>
      </c>
      <c r="F23192" t="str">
        <f>VLOOKUP(B23192,Sheet3!$B$2:$D$17,2,0)</f>
        <v>negative</v>
      </c>
      <c r="G23192">
        <f>VLOOKUP(B23192,Sheet3!$B$2:$D$17,3,0)</f>
        <v>12</v>
      </c>
      <c r="H23192">
        <f t="shared" si="1086"/>
        <v>11</v>
      </c>
      <c r="I23192">
        <f t="shared" si="1087"/>
        <v>5</v>
      </c>
      <c r="J23192" t="str">
        <f t="shared" si="1088"/>
        <v>0-3</v>
      </c>
    </row>
    <row r="23193" spans="1:10">
      <c r="A23193" t="s">
        <v>1410</v>
      </c>
      <c r="B23193" t="s">
        <v>1495</v>
      </c>
      <c r="C23193" s="7">
        <v>44293.2250462963</v>
      </c>
      <c r="D23193" t="str">
        <f>VLOOKUP(A23193,Sheet2!$B$2:$E$1001,3,0)</f>
        <v>photo</v>
      </c>
      <c r="E23193" t="str">
        <f>VLOOKUP(A23193,Sheet2!$B$2:$E$1001,4,0)</f>
        <v>tennis</v>
      </c>
      <c r="F23193" t="str">
        <f>VLOOKUP(B23193,Sheet3!$B$2:$D$17,2,0)</f>
        <v>positive</v>
      </c>
      <c r="G23193">
        <f>VLOOKUP(B23193,Sheet3!$B$2:$D$17,3,0)</f>
        <v>75</v>
      </c>
      <c r="H23193">
        <f t="shared" si="1086"/>
        <v>4</v>
      </c>
      <c r="I23193">
        <f t="shared" si="1087"/>
        <v>3</v>
      </c>
      <c r="J23193" t="str">
        <f t="shared" si="1088"/>
        <v>3-6</v>
      </c>
    </row>
    <row r="23194" spans="1:10">
      <c r="A23194" t="s">
        <v>1410</v>
      </c>
      <c r="B23194" t="s">
        <v>1494</v>
      </c>
      <c r="C23194" s="7">
        <v>44110.7778703704</v>
      </c>
      <c r="D23194" t="str">
        <f>VLOOKUP(A23194,Sheet2!$B$2:$E$1001,3,0)</f>
        <v>photo</v>
      </c>
      <c r="E23194" t="str">
        <f>VLOOKUP(A23194,Sheet2!$B$2:$E$1001,4,0)</f>
        <v>tennis</v>
      </c>
      <c r="F23194" t="str">
        <f>VLOOKUP(B23194,Sheet3!$B$2:$D$17,2,0)</f>
        <v>positive</v>
      </c>
      <c r="G23194">
        <f>VLOOKUP(B23194,Sheet3!$B$2:$D$17,3,0)</f>
        <v>65</v>
      </c>
      <c r="H23194">
        <f t="shared" si="1086"/>
        <v>10</v>
      </c>
      <c r="I23194">
        <f t="shared" si="1087"/>
        <v>2</v>
      </c>
      <c r="J23194" t="str">
        <f t="shared" si="1088"/>
        <v>18-21</v>
      </c>
    </row>
    <row r="23195" customFormat="1" spans="1:10">
      <c r="A23195" t="s">
        <v>1410</v>
      </c>
      <c r="B23195" t="s">
        <v>1487</v>
      </c>
      <c r="C23195" s="7">
        <v>44221.7745601852</v>
      </c>
      <c r="D23195" t="str">
        <f>VLOOKUP(A23195,Sheet2!$B$2:$E$1001,3,0)</f>
        <v>photo</v>
      </c>
      <c r="E23195" t="str">
        <f>VLOOKUP(A23195,Sheet2!$B$2:$E$1001,4,0)</f>
        <v>tennis</v>
      </c>
      <c r="F23195" t="str">
        <f>VLOOKUP(B23195,Sheet3!$B$2:$D$17,2,0)</f>
        <v>positive</v>
      </c>
      <c r="G23195">
        <f>VLOOKUP(B23195,Sheet3!$B$2:$D$17,3,0)</f>
        <v>70</v>
      </c>
      <c r="H23195">
        <f t="shared" si="1086"/>
        <v>1</v>
      </c>
      <c r="I23195">
        <f t="shared" si="1087"/>
        <v>1</v>
      </c>
      <c r="J23195" t="str">
        <f t="shared" si="1088"/>
        <v>18-21</v>
      </c>
    </row>
    <row r="23196" spans="1:10">
      <c r="A23196" t="s">
        <v>1410</v>
      </c>
      <c r="B23196" t="s">
        <v>1503</v>
      </c>
      <c r="C23196" s="7">
        <v>44084.7067361111</v>
      </c>
      <c r="D23196" t="str">
        <f>VLOOKUP(A23196,Sheet2!$B$2:$E$1001,3,0)</f>
        <v>photo</v>
      </c>
      <c r="E23196" t="str">
        <f>VLOOKUP(A23196,Sheet2!$B$2:$E$1001,4,0)</f>
        <v>tennis</v>
      </c>
      <c r="F23196" t="str">
        <f>VLOOKUP(B23196,Sheet3!$B$2:$D$17,2,0)</f>
        <v>negative</v>
      </c>
      <c r="G23196">
        <f>VLOOKUP(B23196,Sheet3!$B$2:$D$17,3,0)</f>
        <v>12</v>
      </c>
      <c r="H23196">
        <f t="shared" si="1086"/>
        <v>9</v>
      </c>
      <c r="I23196">
        <f t="shared" si="1087"/>
        <v>4</v>
      </c>
      <c r="J23196" t="str">
        <f t="shared" si="1088"/>
        <v>15-18</v>
      </c>
    </row>
    <row r="23197" spans="1:10">
      <c r="A23197" t="s">
        <v>1410</v>
      </c>
      <c r="B23197" t="s">
        <v>1496</v>
      </c>
      <c r="C23197" s="7">
        <v>44098.6203009259</v>
      </c>
      <c r="D23197" t="str">
        <f>VLOOKUP(A23197,Sheet2!$B$2:$E$1001,3,0)</f>
        <v>photo</v>
      </c>
      <c r="E23197" t="str">
        <f>VLOOKUP(A23197,Sheet2!$B$2:$E$1001,4,0)</f>
        <v>tennis</v>
      </c>
      <c r="F23197" t="str">
        <f>VLOOKUP(B23197,Sheet3!$B$2:$D$17,2,0)</f>
        <v>positive</v>
      </c>
      <c r="G23197">
        <f>VLOOKUP(B23197,Sheet3!$B$2:$D$17,3,0)</f>
        <v>70</v>
      </c>
      <c r="H23197">
        <f t="shared" si="1086"/>
        <v>9</v>
      </c>
      <c r="I23197">
        <f t="shared" si="1087"/>
        <v>4</v>
      </c>
      <c r="J23197" t="str">
        <f t="shared" si="1088"/>
        <v>12-15</v>
      </c>
    </row>
    <row r="23198" spans="1:10">
      <c r="A23198" t="s">
        <v>1410</v>
      </c>
      <c r="B23198" t="s">
        <v>1487</v>
      </c>
      <c r="C23198" s="7">
        <v>44117.7657986111</v>
      </c>
      <c r="D23198" t="str">
        <f>VLOOKUP(A23198,Sheet2!$B$2:$E$1001,3,0)</f>
        <v>photo</v>
      </c>
      <c r="E23198" t="str">
        <f>VLOOKUP(A23198,Sheet2!$B$2:$E$1001,4,0)</f>
        <v>tennis</v>
      </c>
      <c r="F23198" t="str">
        <f>VLOOKUP(B23198,Sheet3!$B$2:$D$17,2,0)</f>
        <v>positive</v>
      </c>
      <c r="G23198">
        <f>VLOOKUP(B23198,Sheet3!$B$2:$D$17,3,0)</f>
        <v>70</v>
      </c>
      <c r="H23198">
        <f t="shared" si="1086"/>
        <v>10</v>
      </c>
      <c r="I23198">
        <f t="shared" si="1087"/>
        <v>2</v>
      </c>
      <c r="J23198" t="str">
        <f t="shared" si="1088"/>
        <v>18-21</v>
      </c>
    </row>
    <row r="23199" spans="1:10">
      <c r="A23199" t="s">
        <v>1410</v>
      </c>
      <c r="B23199" t="s">
        <v>1495</v>
      </c>
      <c r="C23199" s="7">
        <v>44139.3615972222</v>
      </c>
      <c r="D23199" t="str">
        <f>VLOOKUP(A23199,Sheet2!$B$2:$E$1001,3,0)</f>
        <v>photo</v>
      </c>
      <c r="E23199" t="str">
        <f>VLOOKUP(A23199,Sheet2!$B$2:$E$1001,4,0)</f>
        <v>tennis</v>
      </c>
      <c r="F23199" t="str">
        <f>VLOOKUP(B23199,Sheet3!$B$2:$D$17,2,0)</f>
        <v>positive</v>
      </c>
      <c r="G23199">
        <f>VLOOKUP(B23199,Sheet3!$B$2:$D$17,3,0)</f>
        <v>75</v>
      </c>
      <c r="H23199">
        <f t="shared" si="1086"/>
        <v>11</v>
      </c>
      <c r="I23199">
        <f t="shared" si="1087"/>
        <v>3</v>
      </c>
      <c r="J23199" t="str">
        <f t="shared" si="1088"/>
        <v>6-9</v>
      </c>
    </row>
    <row r="23200" spans="1:10">
      <c r="A23200" t="s">
        <v>1410</v>
      </c>
      <c r="B23200" t="s">
        <v>1492</v>
      </c>
      <c r="C23200" s="7">
        <v>44049.4533564815</v>
      </c>
      <c r="D23200" t="str">
        <f>VLOOKUP(A23200,Sheet2!$B$2:$E$1001,3,0)</f>
        <v>photo</v>
      </c>
      <c r="E23200" t="str">
        <f>VLOOKUP(A23200,Sheet2!$B$2:$E$1001,4,0)</f>
        <v>tennis</v>
      </c>
      <c r="F23200" t="str">
        <f>VLOOKUP(B23200,Sheet3!$B$2:$D$17,2,0)</f>
        <v>neutral</v>
      </c>
      <c r="G23200">
        <f>VLOOKUP(B23200,Sheet3!$B$2:$D$17,3,0)</f>
        <v>20</v>
      </c>
      <c r="H23200">
        <f t="shared" si="1086"/>
        <v>8</v>
      </c>
      <c r="I23200">
        <f t="shared" si="1087"/>
        <v>4</v>
      </c>
      <c r="J23200" t="str">
        <f t="shared" si="1088"/>
        <v>9-12</v>
      </c>
    </row>
    <row r="23201" spans="1:10">
      <c r="A23201" t="s">
        <v>1410</v>
      </c>
      <c r="B23201" t="s">
        <v>1494</v>
      </c>
      <c r="C23201" s="7">
        <v>44037.3178935185</v>
      </c>
      <c r="D23201" t="str">
        <f>VLOOKUP(A23201,Sheet2!$B$2:$E$1001,3,0)</f>
        <v>photo</v>
      </c>
      <c r="E23201" t="str">
        <f>VLOOKUP(A23201,Sheet2!$B$2:$E$1001,4,0)</f>
        <v>tennis</v>
      </c>
      <c r="F23201" t="str">
        <f>VLOOKUP(B23201,Sheet3!$B$2:$D$17,2,0)</f>
        <v>positive</v>
      </c>
      <c r="G23201">
        <f>VLOOKUP(B23201,Sheet3!$B$2:$D$17,3,0)</f>
        <v>65</v>
      </c>
      <c r="H23201">
        <f t="shared" si="1086"/>
        <v>7</v>
      </c>
      <c r="I23201">
        <f t="shared" si="1087"/>
        <v>6</v>
      </c>
      <c r="J23201" t="str">
        <f t="shared" si="1088"/>
        <v>6-9</v>
      </c>
    </row>
    <row r="23202" spans="1:10">
      <c r="A23202" t="s">
        <v>1410</v>
      </c>
      <c r="B23202" t="s">
        <v>1491</v>
      </c>
      <c r="C23202" s="7">
        <v>44119.5080902778</v>
      </c>
      <c r="D23202" t="str">
        <f>VLOOKUP(A23202,Sheet2!$B$2:$E$1001,3,0)</f>
        <v>photo</v>
      </c>
      <c r="E23202" t="str">
        <f>VLOOKUP(A23202,Sheet2!$B$2:$E$1001,4,0)</f>
        <v>tennis</v>
      </c>
      <c r="F23202" t="str">
        <f>VLOOKUP(B23202,Sheet3!$B$2:$D$17,2,0)</f>
        <v>positive</v>
      </c>
      <c r="G23202">
        <f>VLOOKUP(B23202,Sheet3!$B$2:$D$17,3,0)</f>
        <v>30</v>
      </c>
      <c r="H23202">
        <f t="shared" si="1086"/>
        <v>10</v>
      </c>
      <c r="I23202">
        <f t="shared" si="1087"/>
        <v>4</v>
      </c>
      <c r="J23202" t="str">
        <f t="shared" si="1088"/>
        <v>12-15</v>
      </c>
    </row>
    <row r="23203" spans="1:10">
      <c r="A23203" t="s">
        <v>1410</v>
      </c>
      <c r="B23203" t="s">
        <v>1499</v>
      </c>
      <c r="C23203" s="7">
        <v>44200.8919560185</v>
      </c>
      <c r="D23203" t="str">
        <f>VLOOKUP(A23203,Sheet2!$B$2:$E$1001,3,0)</f>
        <v>photo</v>
      </c>
      <c r="E23203" t="str">
        <f>VLOOKUP(A23203,Sheet2!$B$2:$E$1001,4,0)</f>
        <v>tennis</v>
      </c>
      <c r="F23203" t="str">
        <f>VLOOKUP(B23203,Sheet3!$B$2:$D$17,2,0)</f>
        <v>negative</v>
      </c>
      <c r="G23203">
        <f>VLOOKUP(B23203,Sheet3!$B$2:$D$17,3,0)</f>
        <v>10</v>
      </c>
      <c r="H23203">
        <f t="shared" si="1086"/>
        <v>1</v>
      </c>
      <c r="I23203">
        <f t="shared" si="1087"/>
        <v>1</v>
      </c>
      <c r="J23203" t="str">
        <f t="shared" si="1088"/>
        <v>21-24</v>
      </c>
    </row>
    <row r="23204" spans="1:10">
      <c r="A23204" t="s">
        <v>1410</v>
      </c>
      <c r="B23204" t="s">
        <v>1501</v>
      </c>
      <c r="C23204" s="7">
        <v>44302.4462268519</v>
      </c>
      <c r="D23204" t="str">
        <f>VLOOKUP(A23204,Sheet2!$B$2:$E$1001,3,0)</f>
        <v>photo</v>
      </c>
      <c r="E23204" t="str">
        <f>VLOOKUP(A23204,Sheet2!$B$2:$E$1001,4,0)</f>
        <v>tennis</v>
      </c>
      <c r="F23204" t="str">
        <f>VLOOKUP(B23204,Sheet3!$B$2:$D$17,2,0)</f>
        <v>neutral</v>
      </c>
      <c r="G23204">
        <f>VLOOKUP(B23204,Sheet3!$B$2:$D$17,3,0)</f>
        <v>35</v>
      </c>
      <c r="H23204">
        <f t="shared" si="1086"/>
        <v>4</v>
      </c>
      <c r="I23204">
        <f t="shared" si="1087"/>
        <v>5</v>
      </c>
      <c r="J23204" t="str">
        <f t="shared" si="1088"/>
        <v>9-12</v>
      </c>
    </row>
    <row r="23205" customFormat="1" spans="1:10">
      <c r="A23205" t="s">
        <v>1410</v>
      </c>
      <c r="B23205" t="s">
        <v>1502</v>
      </c>
      <c r="C23205" s="7">
        <v>44123.8859027778</v>
      </c>
      <c r="D23205" t="str">
        <f>VLOOKUP(A23205,Sheet2!$B$2:$E$1001,3,0)</f>
        <v>photo</v>
      </c>
      <c r="E23205" t="str">
        <f>VLOOKUP(A23205,Sheet2!$B$2:$E$1001,4,0)</f>
        <v>tennis</v>
      </c>
      <c r="F23205" t="str">
        <f>VLOOKUP(B23205,Sheet3!$B$2:$D$17,2,0)</f>
        <v>negative</v>
      </c>
      <c r="G23205">
        <f>VLOOKUP(B23205,Sheet3!$B$2:$D$17,3,0)</f>
        <v>15</v>
      </c>
      <c r="H23205">
        <f t="shared" si="1086"/>
        <v>10</v>
      </c>
      <c r="I23205">
        <f t="shared" si="1087"/>
        <v>1</v>
      </c>
      <c r="J23205" t="str">
        <f t="shared" si="1088"/>
        <v>21-24</v>
      </c>
    </row>
    <row r="23206" spans="1:10">
      <c r="A23206" t="s">
        <v>1412</v>
      </c>
      <c r="B23206" t="s">
        <v>1501</v>
      </c>
      <c r="C23206" s="7">
        <v>44302.5527777778</v>
      </c>
      <c r="D23206" t="str">
        <f>VLOOKUP(A23206,Sheet2!$B$2:$E$1001,3,0)</f>
        <v>photo</v>
      </c>
      <c r="E23206" t="str">
        <f>VLOOKUP(A23206,Sheet2!$B$2:$E$1001,4,0)</f>
        <v>soccer</v>
      </c>
      <c r="F23206" t="str">
        <f>VLOOKUP(B23206,Sheet3!$B$2:$D$17,2,0)</f>
        <v>neutral</v>
      </c>
      <c r="G23206">
        <f>VLOOKUP(B23206,Sheet3!$B$2:$D$17,3,0)</f>
        <v>35</v>
      </c>
      <c r="H23206">
        <f t="shared" si="1086"/>
        <v>4</v>
      </c>
      <c r="I23206">
        <f t="shared" si="1087"/>
        <v>5</v>
      </c>
      <c r="J23206" t="str">
        <f t="shared" si="1088"/>
        <v>12-15</v>
      </c>
    </row>
    <row r="23207" spans="1:10">
      <c r="A23207" t="s">
        <v>1412</v>
      </c>
      <c r="B23207" t="s">
        <v>1488</v>
      </c>
      <c r="C23207" s="7">
        <v>44063.9592013889</v>
      </c>
      <c r="D23207" t="str">
        <f>VLOOKUP(A23207,Sheet2!$B$2:$E$1001,3,0)</f>
        <v>photo</v>
      </c>
      <c r="E23207" t="str">
        <f>VLOOKUP(A23207,Sheet2!$B$2:$E$1001,4,0)</f>
        <v>soccer</v>
      </c>
      <c r="F23207" t="str">
        <f>VLOOKUP(B23207,Sheet3!$B$2:$D$17,2,0)</f>
        <v>negative</v>
      </c>
      <c r="G23207">
        <f>VLOOKUP(B23207,Sheet3!$B$2:$D$17,3,0)</f>
        <v>0</v>
      </c>
      <c r="H23207">
        <f t="shared" si="1086"/>
        <v>8</v>
      </c>
      <c r="I23207">
        <f t="shared" si="1087"/>
        <v>4</v>
      </c>
      <c r="J23207" t="str">
        <f t="shared" si="1088"/>
        <v>21-24</v>
      </c>
    </row>
    <row r="23208" spans="1:10">
      <c r="A23208" t="s">
        <v>1412</v>
      </c>
      <c r="B23208" t="s">
        <v>1488</v>
      </c>
      <c r="C23208" s="7">
        <v>44156.4015625</v>
      </c>
      <c r="D23208" t="str">
        <f>VLOOKUP(A23208,Sheet2!$B$2:$E$1001,3,0)</f>
        <v>photo</v>
      </c>
      <c r="E23208" t="str">
        <f>VLOOKUP(A23208,Sheet2!$B$2:$E$1001,4,0)</f>
        <v>soccer</v>
      </c>
      <c r="F23208" t="str">
        <f>VLOOKUP(B23208,Sheet3!$B$2:$D$17,2,0)</f>
        <v>negative</v>
      </c>
      <c r="G23208">
        <f>VLOOKUP(B23208,Sheet3!$B$2:$D$17,3,0)</f>
        <v>0</v>
      </c>
      <c r="H23208">
        <f t="shared" si="1086"/>
        <v>11</v>
      </c>
      <c r="I23208">
        <f t="shared" si="1087"/>
        <v>6</v>
      </c>
      <c r="J23208" t="str">
        <f t="shared" si="1088"/>
        <v>9-12</v>
      </c>
    </row>
    <row r="23209" spans="1:10">
      <c r="A23209" t="s">
        <v>1412</v>
      </c>
      <c r="B23209" t="s">
        <v>1497</v>
      </c>
      <c r="C23209" s="7">
        <v>44016.0096643519</v>
      </c>
      <c r="D23209" t="str">
        <f>VLOOKUP(A23209,Sheet2!$B$2:$E$1001,3,0)</f>
        <v>photo</v>
      </c>
      <c r="E23209" t="str">
        <f>VLOOKUP(A23209,Sheet2!$B$2:$E$1001,4,0)</f>
        <v>soccer</v>
      </c>
      <c r="F23209" t="str">
        <f>VLOOKUP(B23209,Sheet3!$B$2:$D$17,2,0)</f>
        <v>positive</v>
      </c>
      <c r="G23209">
        <f>VLOOKUP(B23209,Sheet3!$B$2:$D$17,3,0)</f>
        <v>72</v>
      </c>
      <c r="H23209">
        <f t="shared" si="1086"/>
        <v>7</v>
      </c>
      <c r="I23209">
        <f t="shared" si="1087"/>
        <v>6</v>
      </c>
      <c r="J23209" t="str">
        <f t="shared" si="1088"/>
        <v>0-3</v>
      </c>
    </row>
    <row r="23210" spans="1:10">
      <c r="A23210" t="s">
        <v>1412</v>
      </c>
      <c r="B23210" t="s">
        <v>1492</v>
      </c>
      <c r="C23210" s="7">
        <v>44192.9324074074</v>
      </c>
      <c r="D23210" t="str">
        <f>VLOOKUP(A23210,Sheet2!$B$2:$E$1001,3,0)</f>
        <v>photo</v>
      </c>
      <c r="E23210" t="str">
        <f>VLOOKUP(A23210,Sheet2!$B$2:$E$1001,4,0)</f>
        <v>soccer</v>
      </c>
      <c r="F23210" t="str">
        <f>VLOOKUP(B23210,Sheet3!$B$2:$D$17,2,0)</f>
        <v>neutral</v>
      </c>
      <c r="G23210">
        <f>VLOOKUP(B23210,Sheet3!$B$2:$D$17,3,0)</f>
        <v>20</v>
      </c>
      <c r="H23210">
        <f t="shared" si="1086"/>
        <v>12</v>
      </c>
      <c r="I23210">
        <f t="shared" si="1087"/>
        <v>7</v>
      </c>
      <c r="J23210" t="str">
        <f t="shared" si="1088"/>
        <v>21-24</v>
      </c>
    </row>
    <row r="23211" spans="1:10">
      <c r="A23211" t="s">
        <v>1412</v>
      </c>
      <c r="B23211" t="s">
        <v>1487</v>
      </c>
      <c r="C23211" s="7">
        <v>44135.3338888889</v>
      </c>
      <c r="D23211" t="str">
        <f>VLOOKUP(A23211,Sheet2!$B$2:$E$1001,3,0)</f>
        <v>photo</v>
      </c>
      <c r="E23211" t="str">
        <f>VLOOKUP(A23211,Sheet2!$B$2:$E$1001,4,0)</f>
        <v>soccer</v>
      </c>
      <c r="F23211" t="str">
        <f>VLOOKUP(B23211,Sheet3!$B$2:$D$17,2,0)</f>
        <v>positive</v>
      </c>
      <c r="G23211">
        <f>VLOOKUP(B23211,Sheet3!$B$2:$D$17,3,0)</f>
        <v>70</v>
      </c>
      <c r="H23211">
        <f t="shared" si="1086"/>
        <v>10</v>
      </c>
      <c r="I23211">
        <f t="shared" si="1087"/>
        <v>6</v>
      </c>
      <c r="J23211" t="str">
        <f t="shared" si="1088"/>
        <v>6-9</v>
      </c>
    </row>
    <row r="23212" spans="1:10">
      <c r="A23212" t="s">
        <v>1412</v>
      </c>
      <c r="B23212" t="s">
        <v>1497</v>
      </c>
      <c r="C23212" s="7">
        <v>44209.31</v>
      </c>
      <c r="D23212" t="str">
        <f>VLOOKUP(A23212,Sheet2!$B$2:$E$1001,3,0)</f>
        <v>photo</v>
      </c>
      <c r="E23212" t="str">
        <f>VLOOKUP(A23212,Sheet2!$B$2:$E$1001,4,0)</f>
        <v>soccer</v>
      </c>
      <c r="F23212" t="str">
        <f>VLOOKUP(B23212,Sheet3!$B$2:$D$17,2,0)</f>
        <v>positive</v>
      </c>
      <c r="G23212">
        <f>VLOOKUP(B23212,Sheet3!$B$2:$D$17,3,0)</f>
        <v>72</v>
      </c>
      <c r="H23212">
        <f t="shared" si="1086"/>
        <v>1</v>
      </c>
      <c r="I23212">
        <f t="shared" si="1087"/>
        <v>3</v>
      </c>
      <c r="J23212" t="str">
        <f t="shared" si="1088"/>
        <v>6-9</v>
      </c>
    </row>
    <row r="23213" spans="1:10">
      <c r="A23213" t="s">
        <v>1412</v>
      </c>
      <c r="B23213" t="s">
        <v>1490</v>
      </c>
      <c r="C23213" s="7">
        <v>44040.0169328704</v>
      </c>
      <c r="D23213" t="str">
        <f>VLOOKUP(A23213,Sheet2!$B$2:$E$1001,3,0)</f>
        <v>photo</v>
      </c>
      <c r="E23213" t="str">
        <f>VLOOKUP(A23213,Sheet2!$B$2:$E$1001,4,0)</f>
        <v>soccer</v>
      </c>
      <c r="F23213" t="str">
        <f>VLOOKUP(B23213,Sheet3!$B$2:$D$17,2,0)</f>
        <v>negative</v>
      </c>
      <c r="G23213">
        <f>VLOOKUP(B23213,Sheet3!$B$2:$D$17,3,0)</f>
        <v>5</v>
      </c>
      <c r="H23213">
        <f t="shared" si="1086"/>
        <v>7</v>
      </c>
      <c r="I23213">
        <f t="shared" si="1087"/>
        <v>2</v>
      </c>
      <c r="J23213" t="str">
        <f t="shared" si="1088"/>
        <v>0-3</v>
      </c>
    </row>
    <row r="23214" spans="1:10">
      <c r="A23214" t="s">
        <v>1412</v>
      </c>
      <c r="B23214" t="s">
        <v>1496</v>
      </c>
      <c r="C23214" s="7">
        <v>44050.9449652778</v>
      </c>
      <c r="D23214" t="str">
        <f>VLOOKUP(A23214,Sheet2!$B$2:$E$1001,3,0)</f>
        <v>photo</v>
      </c>
      <c r="E23214" t="str">
        <f>VLOOKUP(A23214,Sheet2!$B$2:$E$1001,4,0)</f>
        <v>soccer</v>
      </c>
      <c r="F23214" t="str">
        <f>VLOOKUP(B23214,Sheet3!$B$2:$D$17,2,0)</f>
        <v>positive</v>
      </c>
      <c r="G23214">
        <f>VLOOKUP(B23214,Sheet3!$B$2:$D$17,3,0)</f>
        <v>70</v>
      </c>
      <c r="H23214">
        <f t="shared" si="1086"/>
        <v>8</v>
      </c>
      <c r="I23214">
        <f t="shared" si="1087"/>
        <v>5</v>
      </c>
      <c r="J23214" t="str">
        <f t="shared" si="1088"/>
        <v>21-24</v>
      </c>
    </row>
    <row r="23215" customFormat="1" spans="1:10">
      <c r="A23215" t="s">
        <v>1412</v>
      </c>
      <c r="B23215" t="s">
        <v>1497</v>
      </c>
      <c r="C23215" s="7">
        <v>44363.5843865741</v>
      </c>
      <c r="D23215" t="str">
        <f>VLOOKUP(A23215,Sheet2!$B$2:$E$1001,3,0)</f>
        <v>photo</v>
      </c>
      <c r="E23215" t="str">
        <f>VLOOKUP(A23215,Sheet2!$B$2:$E$1001,4,0)</f>
        <v>soccer</v>
      </c>
      <c r="F23215" t="str">
        <f>VLOOKUP(B23215,Sheet3!$B$2:$D$17,2,0)</f>
        <v>positive</v>
      </c>
      <c r="G23215">
        <f>VLOOKUP(B23215,Sheet3!$B$2:$D$17,3,0)</f>
        <v>72</v>
      </c>
      <c r="H23215">
        <f t="shared" si="1086"/>
        <v>6</v>
      </c>
      <c r="I23215">
        <f t="shared" si="1087"/>
        <v>3</v>
      </c>
      <c r="J23215" t="str">
        <f t="shared" si="1088"/>
        <v>12-15</v>
      </c>
    </row>
    <row r="23216" spans="1:10">
      <c r="A23216" t="s">
        <v>1412</v>
      </c>
      <c r="B23216" t="s">
        <v>1490</v>
      </c>
      <c r="C23216" s="7">
        <v>44307.4753472222</v>
      </c>
      <c r="D23216" t="str">
        <f>VLOOKUP(A23216,Sheet2!$B$2:$E$1001,3,0)</f>
        <v>photo</v>
      </c>
      <c r="E23216" t="str">
        <f>VLOOKUP(A23216,Sheet2!$B$2:$E$1001,4,0)</f>
        <v>soccer</v>
      </c>
      <c r="F23216" t="str">
        <f>VLOOKUP(B23216,Sheet3!$B$2:$D$17,2,0)</f>
        <v>negative</v>
      </c>
      <c r="G23216">
        <f>VLOOKUP(B23216,Sheet3!$B$2:$D$17,3,0)</f>
        <v>5</v>
      </c>
      <c r="H23216">
        <f t="shared" si="1086"/>
        <v>4</v>
      </c>
      <c r="I23216">
        <f t="shared" si="1087"/>
        <v>3</v>
      </c>
      <c r="J23216" t="str">
        <f t="shared" si="1088"/>
        <v>9-12</v>
      </c>
    </row>
    <row r="23217" spans="1:10">
      <c r="A23217" t="s">
        <v>1412</v>
      </c>
      <c r="B23217" t="s">
        <v>1490</v>
      </c>
      <c r="C23217" s="7">
        <v>44275.331087963</v>
      </c>
      <c r="D23217" t="str">
        <f>VLOOKUP(A23217,Sheet2!$B$2:$E$1001,3,0)</f>
        <v>photo</v>
      </c>
      <c r="E23217" t="str">
        <f>VLOOKUP(A23217,Sheet2!$B$2:$E$1001,4,0)</f>
        <v>soccer</v>
      </c>
      <c r="F23217" t="str">
        <f>VLOOKUP(B23217,Sheet3!$B$2:$D$17,2,0)</f>
        <v>negative</v>
      </c>
      <c r="G23217">
        <f>VLOOKUP(B23217,Sheet3!$B$2:$D$17,3,0)</f>
        <v>5</v>
      </c>
      <c r="H23217">
        <f t="shared" si="1086"/>
        <v>3</v>
      </c>
      <c r="I23217">
        <f t="shared" si="1087"/>
        <v>6</v>
      </c>
      <c r="J23217" t="str">
        <f t="shared" si="1088"/>
        <v>6-9</v>
      </c>
    </row>
    <row r="23218" spans="1:10">
      <c r="A23218" t="s">
        <v>1412</v>
      </c>
      <c r="B23218" t="s">
        <v>1492</v>
      </c>
      <c r="C23218" s="7">
        <v>44090.4371759259</v>
      </c>
      <c r="D23218" t="str">
        <f>VLOOKUP(A23218,Sheet2!$B$2:$E$1001,3,0)</f>
        <v>photo</v>
      </c>
      <c r="E23218" t="str">
        <f>VLOOKUP(A23218,Sheet2!$B$2:$E$1001,4,0)</f>
        <v>soccer</v>
      </c>
      <c r="F23218" t="str">
        <f>VLOOKUP(B23218,Sheet3!$B$2:$D$17,2,0)</f>
        <v>neutral</v>
      </c>
      <c r="G23218">
        <f>VLOOKUP(B23218,Sheet3!$B$2:$D$17,3,0)</f>
        <v>20</v>
      </c>
      <c r="H23218">
        <f t="shared" si="1086"/>
        <v>9</v>
      </c>
      <c r="I23218">
        <f t="shared" si="1087"/>
        <v>3</v>
      </c>
      <c r="J23218" t="str">
        <f t="shared" si="1088"/>
        <v>9-12</v>
      </c>
    </row>
    <row r="23219" spans="1:10">
      <c r="A23219" t="s">
        <v>1412</v>
      </c>
      <c r="B23219" t="s">
        <v>1487</v>
      </c>
      <c r="C23219" s="7">
        <v>44053.1593865741</v>
      </c>
      <c r="D23219" t="str">
        <f>VLOOKUP(A23219,Sheet2!$B$2:$E$1001,3,0)</f>
        <v>photo</v>
      </c>
      <c r="E23219" t="str">
        <f>VLOOKUP(A23219,Sheet2!$B$2:$E$1001,4,0)</f>
        <v>soccer</v>
      </c>
      <c r="F23219" t="str">
        <f>VLOOKUP(B23219,Sheet3!$B$2:$D$17,2,0)</f>
        <v>positive</v>
      </c>
      <c r="G23219">
        <f>VLOOKUP(B23219,Sheet3!$B$2:$D$17,3,0)</f>
        <v>70</v>
      </c>
      <c r="H23219">
        <f t="shared" si="1086"/>
        <v>8</v>
      </c>
      <c r="I23219">
        <f t="shared" si="1087"/>
        <v>1</v>
      </c>
      <c r="J23219" t="str">
        <f t="shared" si="1088"/>
        <v>3-6</v>
      </c>
    </row>
    <row r="23220" spans="1:10">
      <c r="A23220" t="s">
        <v>1412</v>
      </c>
      <c r="B23220" t="s">
        <v>1487</v>
      </c>
      <c r="C23220" s="7">
        <v>44227.6616898148</v>
      </c>
      <c r="D23220" t="str">
        <f>VLOOKUP(A23220,Sheet2!$B$2:$E$1001,3,0)</f>
        <v>photo</v>
      </c>
      <c r="E23220" t="str">
        <f>VLOOKUP(A23220,Sheet2!$B$2:$E$1001,4,0)</f>
        <v>soccer</v>
      </c>
      <c r="F23220" t="str">
        <f>VLOOKUP(B23220,Sheet3!$B$2:$D$17,2,0)</f>
        <v>positive</v>
      </c>
      <c r="G23220">
        <f>VLOOKUP(B23220,Sheet3!$B$2:$D$17,3,0)</f>
        <v>70</v>
      </c>
      <c r="H23220">
        <f t="shared" si="1086"/>
        <v>1</v>
      </c>
      <c r="I23220">
        <f t="shared" si="1087"/>
        <v>7</v>
      </c>
      <c r="J23220" t="str">
        <f t="shared" si="1088"/>
        <v>15-18</v>
      </c>
    </row>
    <row r="23221" spans="1:10">
      <c r="A23221" t="s">
        <v>1412</v>
      </c>
      <c r="B23221" t="s">
        <v>1495</v>
      </c>
      <c r="C23221" s="7">
        <v>44228.0525694444</v>
      </c>
      <c r="D23221" t="str">
        <f>VLOOKUP(A23221,Sheet2!$B$2:$E$1001,3,0)</f>
        <v>photo</v>
      </c>
      <c r="E23221" t="str">
        <f>VLOOKUP(A23221,Sheet2!$B$2:$E$1001,4,0)</f>
        <v>soccer</v>
      </c>
      <c r="F23221" t="str">
        <f>VLOOKUP(B23221,Sheet3!$B$2:$D$17,2,0)</f>
        <v>positive</v>
      </c>
      <c r="G23221">
        <f>VLOOKUP(B23221,Sheet3!$B$2:$D$17,3,0)</f>
        <v>75</v>
      </c>
      <c r="H23221">
        <f t="shared" si="1086"/>
        <v>2</v>
      </c>
      <c r="I23221">
        <f t="shared" si="1087"/>
        <v>1</v>
      </c>
      <c r="J23221" t="str">
        <f t="shared" si="1088"/>
        <v>0-3</v>
      </c>
    </row>
    <row r="23222" spans="1:10">
      <c r="A23222" t="s">
        <v>1412</v>
      </c>
      <c r="B23222" t="s">
        <v>1495</v>
      </c>
      <c r="C23222" s="7">
        <v>44053.4303819444</v>
      </c>
      <c r="D23222" t="str">
        <f>VLOOKUP(A23222,Sheet2!$B$2:$E$1001,3,0)</f>
        <v>photo</v>
      </c>
      <c r="E23222" t="str">
        <f>VLOOKUP(A23222,Sheet2!$B$2:$E$1001,4,0)</f>
        <v>soccer</v>
      </c>
      <c r="F23222" t="str">
        <f>VLOOKUP(B23222,Sheet3!$B$2:$D$17,2,0)</f>
        <v>positive</v>
      </c>
      <c r="G23222">
        <f>VLOOKUP(B23222,Sheet3!$B$2:$D$17,3,0)</f>
        <v>75</v>
      </c>
      <c r="H23222">
        <f t="shared" si="1086"/>
        <v>8</v>
      </c>
      <c r="I23222">
        <f t="shared" si="1087"/>
        <v>1</v>
      </c>
      <c r="J23222" t="str">
        <f t="shared" si="1088"/>
        <v>9-12</v>
      </c>
    </row>
    <row r="23223" spans="1:10">
      <c r="A23223" t="s">
        <v>1412</v>
      </c>
      <c r="B23223" t="s">
        <v>1499</v>
      </c>
      <c r="C23223" s="7">
        <v>44117.5040277778</v>
      </c>
      <c r="D23223" t="str">
        <f>VLOOKUP(A23223,Sheet2!$B$2:$E$1001,3,0)</f>
        <v>photo</v>
      </c>
      <c r="E23223" t="str">
        <f>VLOOKUP(A23223,Sheet2!$B$2:$E$1001,4,0)</f>
        <v>soccer</v>
      </c>
      <c r="F23223" t="str">
        <f>VLOOKUP(B23223,Sheet3!$B$2:$D$17,2,0)</f>
        <v>negative</v>
      </c>
      <c r="G23223">
        <f>VLOOKUP(B23223,Sheet3!$B$2:$D$17,3,0)</f>
        <v>10</v>
      </c>
      <c r="H23223">
        <f t="shared" si="1086"/>
        <v>10</v>
      </c>
      <c r="I23223">
        <f t="shared" si="1087"/>
        <v>2</v>
      </c>
      <c r="J23223" t="str">
        <f t="shared" si="1088"/>
        <v>12-15</v>
      </c>
    </row>
    <row r="23224" spans="1:10">
      <c r="A23224" t="s">
        <v>1412</v>
      </c>
      <c r="B23224" t="s">
        <v>1503</v>
      </c>
      <c r="C23224" s="7">
        <v>44142.2708217593</v>
      </c>
      <c r="D23224" t="str">
        <f>VLOOKUP(A23224,Sheet2!$B$2:$E$1001,3,0)</f>
        <v>photo</v>
      </c>
      <c r="E23224" t="str">
        <f>VLOOKUP(A23224,Sheet2!$B$2:$E$1001,4,0)</f>
        <v>soccer</v>
      </c>
      <c r="F23224" t="str">
        <f>VLOOKUP(B23224,Sheet3!$B$2:$D$17,2,0)</f>
        <v>negative</v>
      </c>
      <c r="G23224">
        <f>VLOOKUP(B23224,Sheet3!$B$2:$D$17,3,0)</f>
        <v>12</v>
      </c>
      <c r="H23224">
        <f t="shared" si="1086"/>
        <v>11</v>
      </c>
      <c r="I23224">
        <f t="shared" si="1087"/>
        <v>6</v>
      </c>
      <c r="J23224" t="str">
        <f t="shared" si="1088"/>
        <v>6-9</v>
      </c>
    </row>
    <row r="23225" customFormat="1" spans="1:10">
      <c r="A23225" t="s">
        <v>1412</v>
      </c>
      <c r="B23225" t="s">
        <v>1501</v>
      </c>
      <c r="C23225" s="7">
        <v>44019.8631134259</v>
      </c>
      <c r="D23225" t="str">
        <f>VLOOKUP(A23225,Sheet2!$B$2:$E$1001,3,0)</f>
        <v>photo</v>
      </c>
      <c r="E23225" t="str">
        <f>VLOOKUP(A23225,Sheet2!$B$2:$E$1001,4,0)</f>
        <v>soccer</v>
      </c>
      <c r="F23225" t="str">
        <f>VLOOKUP(B23225,Sheet3!$B$2:$D$17,2,0)</f>
        <v>neutral</v>
      </c>
      <c r="G23225">
        <f>VLOOKUP(B23225,Sheet3!$B$2:$D$17,3,0)</f>
        <v>35</v>
      </c>
      <c r="H23225">
        <f t="shared" si="1086"/>
        <v>7</v>
      </c>
      <c r="I23225">
        <f t="shared" si="1087"/>
        <v>2</v>
      </c>
      <c r="J23225" t="str">
        <f t="shared" si="1088"/>
        <v>18-21</v>
      </c>
    </row>
    <row r="23226" spans="1:10">
      <c r="A23226" t="s">
        <v>1412</v>
      </c>
      <c r="B23226" t="s">
        <v>1502</v>
      </c>
      <c r="C23226" s="7">
        <v>44196.6433680556</v>
      </c>
      <c r="D23226" t="str">
        <f>VLOOKUP(A23226,Sheet2!$B$2:$E$1001,3,0)</f>
        <v>photo</v>
      </c>
      <c r="E23226" t="str">
        <f>VLOOKUP(A23226,Sheet2!$B$2:$E$1001,4,0)</f>
        <v>soccer</v>
      </c>
      <c r="F23226" t="str">
        <f>VLOOKUP(B23226,Sheet3!$B$2:$D$17,2,0)</f>
        <v>negative</v>
      </c>
      <c r="G23226">
        <f>VLOOKUP(B23226,Sheet3!$B$2:$D$17,3,0)</f>
        <v>15</v>
      </c>
      <c r="H23226">
        <f t="shared" si="1086"/>
        <v>12</v>
      </c>
      <c r="I23226">
        <f t="shared" si="1087"/>
        <v>4</v>
      </c>
      <c r="J23226" t="str">
        <f t="shared" si="1088"/>
        <v>15-18</v>
      </c>
    </row>
    <row r="23227" spans="1:10">
      <c r="A23227" t="s">
        <v>1412</v>
      </c>
      <c r="B23227" t="s">
        <v>1499</v>
      </c>
      <c r="C23227" s="7">
        <v>44076.7262268519</v>
      </c>
      <c r="D23227" t="str">
        <f>VLOOKUP(A23227,Sheet2!$B$2:$E$1001,3,0)</f>
        <v>photo</v>
      </c>
      <c r="E23227" t="str">
        <f>VLOOKUP(A23227,Sheet2!$B$2:$E$1001,4,0)</f>
        <v>soccer</v>
      </c>
      <c r="F23227" t="str">
        <f>VLOOKUP(B23227,Sheet3!$B$2:$D$17,2,0)</f>
        <v>negative</v>
      </c>
      <c r="G23227">
        <f>VLOOKUP(B23227,Sheet3!$B$2:$D$17,3,0)</f>
        <v>10</v>
      </c>
      <c r="H23227">
        <f t="shared" si="1086"/>
        <v>9</v>
      </c>
      <c r="I23227">
        <f t="shared" si="1087"/>
        <v>3</v>
      </c>
      <c r="J23227" t="str">
        <f t="shared" si="1088"/>
        <v>15-18</v>
      </c>
    </row>
    <row r="23228" spans="1:10">
      <c r="A23228" t="s">
        <v>1412</v>
      </c>
      <c r="B23228" t="s">
        <v>1500</v>
      </c>
      <c r="C23228" s="7">
        <v>44291.1816782407</v>
      </c>
      <c r="D23228" t="str">
        <f>VLOOKUP(A23228,Sheet2!$B$2:$E$1001,3,0)</f>
        <v>photo</v>
      </c>
      <c r="E23228" t="str">
        <f>VLOOKUP(A23228,Sheet2!$B$2:$E$1001,4,0)</f>
        <v>soccer</v>
      </c>
      <c r="F23228" t="str">
        <f>VLOOKUP(B23228,Sheet3!$B$2:$D$17,2,0)</f>
        <v>positive</v>
      </c>
      <c r="G23228">
        <f>VLOOKUP(B23228,Sheet3!$B$2:$D$17,3,0)</f>
        <v>45</v>
      </c>
      <c r="H23228">
        <f t="shared" si="1086"/>
        <v>4</v>
      </c>
      <c r="I23228">
        <f t="shared" si="1087"/>
        <v>1</v>
      </c>
      <c r="J23228" t="str">
        <f t="shared" si="1088"/>
        <v>3-6</v>
      </c>
    </row>
    <row r="23229" spans="1:10">
      <c r="A23229" t="s">
        <v>1412</v>
      </c>
      <c r="B23229" t="s">
        <v>1495</v>
      </c>
      <c r="C23229" s="7">
        <v>44126.4479398148</v>
      </c>
      <c r="D23229" t="str">
        <f>VLOOKUP(A23229,Sheet2!$B$2:$E$1001,3,0)</f>
        <v>photo</v>
      </c>
      <c r="E23229" t="str">
        <f>VLOOKUP(A23229,Sheet2!$B$2:$E$1001,4,0)</f>
        <v>soccer</v>
      </c>
      <c r="F23229" t="str">
        <f>VLOOKUP(B23229,Sheet3!$B$2:$D$17,2,0)</f>
        <v>positive</v>
      </c>
      <c r="G23229">
        <f>VLOOKUP(B23229,Sheet3!$B$2:$D$17,3,0)</f>
        <v>75</v>
      </c>
      <c r="H23229">
        <f t="shared" si="1086"/>
        <v>10</v>
      </c>
      <c r="I23229">
        <f t="shared" si="1087"/>
        <v>4</v>
      </c>
      <c r="J23229" t="str">
        <f t="shared" si="1088"/>
        <v>9-12</v>
      </c>
    </row>
    <row r="23230" spans="1:10">
      <c r="A23230" t="s">
        <v>1412</v>
      </c>
      <c r="B23230" t="s">
        <v>1502</v>
      </c>
      <c r="C23230" s="7">
        <v>44328.1716319444</v>
      </c>
      <c r="D23230" t="str">
        <f>VLOOKUP(A23230,Sheet2!$B$2:$E$1001,3,0)</f>
        <v>photo</v>
      </c>
      <c r="E23230" t="str">
        <f>VLOOKUP(A23230,Sheet2!$B$2:$E$1001,4,0)</f>
        <v>soccer</v>
      </c>
      <c r="F23230" t="str">
        <f>VLOOKUP(B23230,Sheet3!$B$2:$D$17,2,0)</f>
        <v>negative</v>
      </c>
      <c r="G23230">
        <f>VLOOKUP(B23230,Sheet3!$B$2:$D$17,3,0)</f>
        <v>15</v>
      </c>
      <c r="H23230">
        <f t="shared" si="1086"/>
        <v>5</v>
      </c>
      <c r="I23230">
        <f t="shared" si="1087"/>
        <v>3</v>
      </c>
      <c r="J23230" t="str">
        <f t="shared" si="1088"/>
        <v>3-6</v>
      </c>
    </row>
    <row r="23231" spans="1:10">
      <c r="A23231" t="s">
        <v>1412</v>
      </c>
      <c r="B23231" t="s">
        <v>1494</v>
      </c>
      <c r="C23231" s="7">
        <v>44081.9136226852</v>
      </c>
      <c r="D23231" t="str">
        <f>VLOOKUP(A23231,Sheet2!$B$2:$E$1001,3,0)</f>
        <v>photo</v>
      </c>
      <c r="E23231" t="str">
        <f>VLOOKUP(A23231,Sheet2!$B$2:$E$1001,4,0)</f>
        <v>soccer</v>
      </c>
      <c r="F23231" t="str">
        <f>VLOOKUP(B23231,Sheet3!$B$2:$D$17,2,0)</f>
        <v>positive</v>
      </c>
      <c r="G23231">
        <f>VLOOKUP(B23231,Sheet3!$B$2:$D$17,3,0)</f>
        <v>65</v>
      </c>
      <c r="H23231">
        <f t="shared" si="1086"/>
        <v>9</v>
      </c>
      <c r="I23231">
        <f t="shared" si="1087"/>
        <v>1</v>
      </c>
      <c r="J23231" t="str">
        <f t="shared" si="1088"/>
        <v>21-24</v>
      </c>
    </row>
    <row r="23232" spans="1:10">
      <c r="A23232" t="s">
        <v>1412</v>
      </c>
      <c r="B23232" t="s">
        <v>1495</v>
      </c>
      <c r="C23232" s="7">
        <v>44207.8188773148</v>
      </c>
      <c r="D23232" t="str">
        <f>VLOOKUP(A23232,Sheet2!$B$2:$E$1001,3,0)</f>
        <v>photo</v>
      </c>
      <c r="E23232" t="str">
        <f>VLOOKUP(A23232,Sheet2!$B$2:$E$1001,4,0)</f>
        <v>soccer</v>
      </c>
      <c r="F23232" t="str">
        <f>VLOOKUP(B23232,Sheet3!$B$2:$D$17,2,0)</f>
        <v>positive</v>
      </c>
      <c r="G23232">
        <f>VLOOKUP(B23232,Sheet3!$B$2:$D$17,3,0)</f>
        <v>75</v>
      </c>
      <c r="H23232">
        <f t="shared" si="1086"/>
        <v>1</v>
      </c>
      <c r="I23232">
        <f t="shared" si="1087"/>
        <v>1</v>
      </c>
      <c r="J23232" t="str">
        <f t="shared" si="1088"/>
        <v>18-21</v>
      </c>
    </row>
    <row r="23233" spans="1:10">
      <c r="A23233" t="s">
        <v>1412</v>
      </c>
      <c r="B23233" t="s">
        <v>1497</v>
      </c>
      <c r="C23233" s="7">
        <v>44023.2841550926</v>
      </c>
      <c r="D23233" t="str">
        <f>VLOOKUP(A23233,Sheet2!$B$2:$E$1001,3,0)</f>
        <v>photo</v>
      </c>
      <c r="E23233" t="str">
        <f>VLOOKUP(A23233,Sheet2!$B$2:$E$1001,4,0)</f>
        <v>soccer</v>
      </c>
      <c r="F23233" t="str">
        <f>VLOOKUP(B23233,Sheet3!$B$2:$D$17,2,0)</f>
        <v>positive</v>
      </c>
      <c r="G23233">
        <f>VLOOKUP(B23233,Sheet3!$B$2:$D$17,3,0)</f>
        <v>72</v>
      </c>
      <c r="H23233">
        <f t="shared" si="1086"/>
        <v>7</v>
      </c>
      <c r="I23233">
        <f t="shared" si="1087"/>
        <v>6</v>
      </c>
      <c r="J23233" t="str">
        <f t="shared" si="1088"/>
        <v>6-9</v>
      </c>
    </row>
    <row r="23234" spans="1:10">
      <c r="A23234" t="s">
        <v>1412</v>
      </c>
      <c r="B23234" t="s">
        <v>1500</v>
      </c>
      <c r="C23234" s="7">
        <v>44354.8080555556</v>
      </c>
      <c r="D23234" t="str">
        <f>VLOOKUP(A23234,Sheet2!$B$2:$E$1001,3,0)</f>
        <v>photo</v>
      </c>
      <c r="E23234" t="str">
        <f>VLOOKUP(A23234,Sheet2!$B$2:$E$1001,4,0)</f>
        <v>soccer</v>
      </c>
      <c r="F23234" t="str">
        <f>VLOOKUP(B23234,Sheet3!$B$2:$D$17,2,0)</f>
        <v>positive</v>
      </c>
      <c r="G23234">
        <f>VLOOKUP(B23234,Sheet3!$B$2:$D$17,3,0)</f>
        <v>45</v>
      </c>
      <c r="H23234">
        <f t="shared" si="1086"/>
        <v>6</v>
      </c>
      <c r="I23234">
        <f t="shared" si="1087"/>
        <v>1</v>
      </c>
      <c r="J23234" t="str">
        <f t="shared" si="1088"/>
        <v>18-21</v>
      </c>
    </row>
    <row r="23235" customFormat="1" spans="1:10">
      <c r="A23235" t="s">
        <v>1412</v>
      </c>
      <c r="B23235" t="s">
        <v>1496</v>
      </c>
      <c r="C23235" s="7">
        <v>44261.3157638889</v>
      </c>
      <c r="D23235" t="str">
        <f>VLOOKUP(A23235,Sheet2!$B$2:$E$1001,3,0)</f>
        <v>photo</v>
      </c>
      <c r="E23235" t="str">
        <f>VLOOKUP(A23235,Sheet2!$B$2:$E$1001,4,0)</f>
        <v>soccer</v>
      </c>
      <c r="F23235" t="str">
        <f>VLOOKUP(B23235,Sheet3!$B$2:$D$17,2,0)</f>
        <v>positive</v>
      </c>
      <c r="G23235">
        <f>VLOOKUP(B23235,Sheet3!$B$2:$D$17,3,0)</f>
        <v>70</v>
      </c>
      <c r="H23235">
        <f t="shared" ref="H23235:H23298" si="1089">MONTH(C23235)</f>
        <v>3</v>
      </c>
      <c r="I23235">
        <f t="shared" ref="I23235:I23298" si="1090">WEEKDAY(C23235,2)</f>
        <v>6</v>
      </c>
      <c r="J23235" t="str">
        <f t="shared" ref="J23235:J23298" si="1091">TEXT(INT(HOUR(C23235)/3)*3,"0")&amp;"-"&amp;TEXT(INT(HOUR(C23235)/3)*3+3,"0")</f>
        <v>6-9</v>
      </c>
    </row>
    <row r="23236" spans="1:10">
      <c r="A23236" t="s">
        <v>1413</v>
      </c>
      <c r="B23236" t="s">
        <v>1490</v>
      </c>
      <c r="C23236" s="7">
        <v>44189.4403125</v>
      </c>
      <c r="D23236" t="str">
        <f>VLOOKUP(A23236,Sheet2!$B$2:$E$1001,3,0)</f>
        <v>GIF</v>
      </c>
      <c r="E23236" t="str">
        <f>VLOOKUP(A23236,Sheet2!$B$2:$E$1001,4,0)</f>
        <v>soccer</v>
      </c>
      <c r="F23236" t="str">
        <f>VLOOKUP(B23236,Sheet3!$B$2:$D$17,2,0)</f>
        <v>negative</v>
      </c>
      <c r="G23236">
        <f>VLOOKUP(B23236,Sheet3!$B$2:$D$17,3,0)</f>
        <v>5</v>
      </c>
      <c r="H23236">
        <f t="shared" si="1089"/>
        <v>12</v>
      </c>
      <c r="I23236">
        <f t="shared" si="1090"/>
        <v>4</v>
      </c>
      <c r="J23236" t="str">
        <f t="shared" si="1091"/>
        <v>9-12</v>
      </c>
    </row>
    <row r="23237" spans="1:10">
      <c r="A23237" t="s">
        <v>1413</v>
      </c>
      <c r="B23237" t="s">
        <v>1491</v>
      </c>
      <c r="C23237" s="7">
        <v>44060.812037037</v>
      </c>
      <c r="D23237" t="str">
        <f>VLOOKUP(A23237,Sheet2!$B$2:$E$1001,3,0)</f>
        <v>GIF</v>
      </c>
      <c r="E23237" t="str">
        <f>VLOOKUP(A23237,Sheet2!$B$2:$E$1001,4,0)</f>
        <v>soccer</v>
      </c>
      <c r="F23237" t="str">
        <f>VLOOKUP(B23237,Sheet3!$B$2:$D$17,2,0)</f>
        <v>positive</v>
      </c>
      <c r="G23237">
        <f>VLOOKUP(B23237,Sheet3!$B$2:$D$17,3,0)</f>
        <v>30</v>
      </c>
      <c r="H23237">
        <f t="shared" si="1089"/>
        <v>8</v>
      </c>
      <c r="I23237">
        <f t="shared" si="1090"/>
        <v>1</v>
      </c>
      <c r="J23237" t="str">
        <f t="shared" si="1091"/>
        <v>18-21</v>
      </c>
    </row>
    <row r="23238" spans="1:10">
      <c r="A23238" t="s">
        <v>1413</v>
      </c>
      <c r="B23238" t="s">
        <v>1497</v>
      </c>
      <c r="C23238" s="7">
        <v>44349.2675347222</v>
      </c>
      <c r="D23238" t="str">
        <f>VLOOKUP(A23238,Sheet2!$B$2:$E$1001,3,0)</f>
        <v>GIF</v>
      </c>
      <c r="E23238" t="str">
        <f>VLOOKUP(A23238,Sheet2!$B$2:$E$1001,4,0)</f>
        <v>soccer</v>
      </c>
      <c r="F23238" t="str">
        <f>VLOOKUP(B23238,Sheet3!$B$2:$D$17,2,0)</f>
        <v>positive</v>
      </c>
      <c r="G23238">
        <f>VLOOKUP(B23238,Sheet3!$B$2:$D$17,3,0)</f>
        <v>72</v>
      </c>
      <c r="H23238">
        <f t="shared" si="1089"/>
        <v>6</v>
      </c>
      <c r="I23238">
        <f t="shared" si="1090"/>
        <v>3</v>
      </c>
      <c r="J23238" t="str">
        <f t="shared" si="1091"/>
        <v>6-9</v>
      </c>
    </row>
    <row r="23239" spans="1:10">
      <c r="A23239" t="s">
        <v>1413</v>
      </c>
      <c r="B23239" t="s">
        <v>1502</v>
      </c>
      <c r="C23239" s="7">
        <v>44061.4622453704</v>
      </c>
      <c r="D23239" t="str">
        <f>VLOOKUP(A23239,Sheet2!$B$2:$E$1001,3,0)</f>
        <v>GIF</v>
      </c>
      <c r="E23239" t="str">
        <f>VLOOKUP(A23239,Sheet2!$B$2:$E$1001,4,0)</f>
        <v>soccer</v>
      </c>
      <c r="F23239" t="str">
        <f>VLOOKUP(B23239,Sheet3!$B$2:$D$17,2,0)</f>
        <v>negative</v>
      </c>
      <c r="G23239">
        <f>VLOOKUP(B23239,Sheet3!$B$2:$D$17,3,0)</f>
        <v>15</v>
      </c>
      <c r="H23239">
        <f t="shared" si="1089"/>
        <v>8</v>
      </c>
      <c r="I23239">
        <f t="shared" si="1090"/>
        <v>2</v>
      </c>
      <c r="J23239" t="str">
        <f t="shared" si="1091"/>
        <v>9-12</v>
      </c>
    </row>
    <row r="23240" spans="1:10">
      <c r="A23240" t="s">
        <v>1413</v>
      </c>
      <c r="B23240" t="s">
        <v>1496</v>
      </c>
      <c r="C23240" s="7">
        <v>44356.9028472222</v>
      </c>
      <c r="D23240" t="str">
        <f>VLOOKUP(A23240,Sheet2!$B$2:$E$1001,3,0)</f>
        <v>GIF</v>
      </c>
      <c r="E23240" t="str">
        <f>VLOOKUP(A23240,Sheet2!$B$2:$E$1001,4,0)</f>
        <v>soccer</v>
      </c>
      <c r="F23240" t="str">
        <f>VLOOKUP(B23240,Sheet3!$B$2:$D$17,2,0)</f>
        <v>positive</v>
      </c>
      <c r="G23240">
        <f>VLOOKUP(B23240,Sheet3!$B$2:$D$17,3,0)</f>
        <v>70</v>
      </c>
      <c r="H23240">
        <f t="shared" si="1089"/>
        <v>6</v>
      </c>
      <c r="I23240">
        <f t="shared" si="1090"/>
        <v>3</v>
      </c>
      <c r="J23240" t="str">
        <f t="shared" si="1091"/>
        <v>21-24</v>
      </c>
    </row>
    <row r="23241" spans="1:10">
      <c r="A23241" t="s">
        <v>1413</v>
      </c>
      <c r="B23241" t="s">
        <v>1492</v>
      </c>
      <c r="C23241" s="7">
        <v>44156.8831134259</v>
      </c>
      <c r="D23241" t="str">
        <f>VLOOKUP(A23241,Sheet2!$B$2:$E$1001,3,0)</f>
        <v>GIF</v>
      </c>
      <c r="E23241" t="str">
        <f>VLOOKUP(A23241,Sheet2!$B$2:$E$1001,4,0)</f>
        <v>soccer</v>
      </c>
      <c r="F23241" t="str">
        <f>VLOOKUP(B23241,Sheet3!$B$2:$D$17,2,0)</f>
        <v>neutral</v>
      </c>
      <c r="G23241">
        <f>VLOOKUP(B23241,Sheet3!$B$2:$D$17,3,0)</f>
        <v>20</v>
      </c>
      <c r="H23241">
        <f t="shared" si="1089"/>
        <v>11</v>
      </c>
      <c r="I23241">
        <f t="shared" si="1090"/>
        <v>6</v>
      </c>
      <c r="J23241" t="str">
        <f t="shared" si="1091"/>
        <v>21-24</v>
      </c>
    </row>
    <row r="23242" spans="1:10">
      <c r="A23242" t="s">
        <v>1413</v>
      </c>
      <c r="B23242" t="s">
        <v>1502</v>
      </c>
      <c r="C23242" s="7">
        <v>44139.4427777778</v>
      </c>
      <c r="D23242" t="str">
        <f>VLOOKUP(A23242,Sheet2!$B$2:$E$1001,3,0)</f>
        <v>GIF</v>
      </c>
      <c r="E23242" t="str">
        <f>VLOOKUP(A23242,Sheet2!$B$2:$E$1001,4,0)</f>
        <v>soccer</v>
      </c>
      <c r="F23242" t="str">
        <f>VLOOKUP(B23242,Sheet3!$B$2:$D$17,2,0)</f>
        <v>negative</v>
      </c>
      <c r="G23242">
        <f>VLOOKUP(B23242,Sheet3!$B$2:$D$17,3,0)</f>
        <v>15</v>
      </c>
      <c r="H23242">
        <f t="shared" si="1089"/>
        <v>11</v>
      </c>
      <c r="I23242">
        <f t="shared" si="1090"/>
        <v>3</v>
      </c>
      <c r="J23242" t="str">
        <f t="shared" si="1091"/>
        <v>9-12</v>
      </c>
    </row>
    <row r="23243" spans="1:10">
      <c r="A23243" t="s">
        <v>1413</v>
      </c>
      <c r="B23243" t="s">
        <v>1490</v>
      </c>
      <c r="C23243" s="7">
        <v>44299.6629861111</v>
      </c>
      <c r="D23243" t="str">
        <f>VLOOKUP(A23243,Sheet2!$B$2:$E$1001,3,0)</f>
        <v>GIF</v>
      </c>
      <c r="E23243" t="str">
        <f>VLOOKUP(A23243,Sheet2!$B$2:$E$1001,4,0)</f>
        <v>soccer</v>
      </c>
      <c r="F23243" t="str">
        <f>VLOOKUP(B23243,Sheet3!$B$2:$D$17,2,0)</f>
        <v>negative</v>
      </c>
      <c r="G23243">
        <f>VLOOKUP(B23243,Sheet3!$B$2:$D$17,3,0)</f>
        <v>5</v>
      </c>
      <c r="H23243">
        <f t="shared" si="1089"/>
        <v>4</v>
      </c>
      <c r="I23243">
        <f t="shared" si="1090"/>
        <v>2</v>
      </c>
      <c r="J23243" t="str">
        <f t="shared" si="1091"/>
        <v>15-18</v>
      </c>
    </row>
    <row r="23244" spans="1:10">
      <c r="A23244" t="s">
        <v>1413</v>
      </c>
      <c r="B23244" t="s">
        <v>1497</v>
      </c>
      <c r="C23244" s="7">
        <v>44016.3713541667</v>
      </c>
      <c r="D23244" t="str">
        <f>VLOOKUP(A23244,Sheet2!$B$2:$E$1001,3,0)</f>
        <v>GIF</v>
      </c>
      <c r="E23244" t="str">
        <f>VLOOKUP(A23244,Sheet2!$B$2:$E$1001,4,0)</f>
        <v>soccer</v>
      </c>
      <c r="F23244" t="str">
        <f>VLOOKUP(B23244,Sheet3!$B$2:$D$17,2,0)</f>
        <v>positive</v>
      </c>
      <c r="G23244">
        <f>VLOOKUP(B23244,Sheet3!$B$2:$D$17,3,0)</f>
        <v>72</v>
      </c>
      <c r="H23244">
        <f t="shared" si="1089"/>
        <v>7</v>
      </c>
      <c r="I23244">
        <f t="shared" si="1090"/>
        <v>6</v>
      </c>
      <c r="J23244" t="str">
        <f t="shared" si="1091"/>
        <v>6-9</v>
      </c>
    </row>
    <row r="23245" customFormat="1" spans="1:10">
      <c r="A23245" t="s">
        <v>1413</v>
      </c>
      <c r="B23245" t="s">
        <v>1491</v>
      </c>
      <c r="C23245" s="7">
        <v>44037.9708912037</v>
      </c>
      <c r="D23245" t="str">
        <f>VLOOKUP(A23245,Sheet2!$B$2:$E$1001,3,0)</f>
        <v>GIF</v>
      </c>
      <c r="E23245" t="str">
        <f>VLOOKUP(A23245,Sheet2!$B$2:$E$1001,4,0)</f>
        <v>soccer</v>
      </c>
      <c r="F23245" t="str">
        <f>VLOOKUP(B23245,Sheet3!$B$2:$D$17,2,0)</f>
        <v>positive</v>
      </c>
      <c r="G23245">
        <f>VLOOKUP(B23245,Sheet3!$B$2:$D$17,3,0)</f>
        <v>30</v>
      </c>
      <c r="H23245">
        <f t="shared" si="1089"/>
        <v>7</v>
      </c>
      <c r="I23245">
        <f t="shared" si="1090"/>
        <v>6</v>
      </c>
      <c r="J23245" t="str">
        <f t="shared" si="1091"/>
        <v>21-24</v>
      </c>
    </row>
    <row r="23246" spans="1:10">
      <c r="A23246" t="s">
        <v>1413</v>
      </c>
      <c r="B23246" t="s">
        <v>1488</v>
      </c>
      <c r="C23246" s="7">
        <v>44345.4208912037</v>
      </c>
      <c r="D23246" t="str">
        <f>VLOOKUP(A23246,Sheet2!$B$2:$E$1001,3,0)</f>
        <v>GIF</v>
      </c>
      <c r="E23246" t="str">
        <f>VLOOKUP(A23246,Sheet2!$B$2:$E$1001,4,0)</f>
        <v>soccer</v>
      </c>
      <c r="F23246" t="str">
        <f>VLOOKUP(B23246,Sheet3!$B$2:$D$17,2,0)</f>
        <v>negative</v>
      </c>
      <c r="G23246">
        <f>VLOOKUP(B23246,Sheet3!$B$2:$D$17,3,0)</f>
        <v>0</v>
      </c>
      <c r="H23246">
        <f t="shared" si="1089"/>
        <v>5</v>
      </c>
      <c r="I23246">
        <f t="shared" si="1090"/>
        <v>6</v>
      </c>
      <c r="J23246" t="str">
        <f t="shared" si="1091"/>
        <v>9-12</v>
      </c>
    </row>
    <row r="23247" spans="1:10">
      <c r="A23247" t="s">
        <v>1413</v>
      </c>
      <c r="B23247" t="s">
        <v>1494</v>
      </c>
      <c r="C23247" s="7">
        <v>44090.0254976852</v>
      </c>
      <c r="D23247" t="str">
        <f>VLOOKUP(A23247,Sheet2!$B$2:$E$1001,3,0)</f>
        <v>GIF</v>
      </c>
      <c r="E23247" t="str">
        <f>VLOOKUP(A23247,Sheet2!$B$2:$E$1001,4,0)</f>
        <v>soccer</v>
      </c>
      <c r="F23247" t="str">
        <f>VLOOKUP(B23247,Sheet3!$B$2:$D$17,2,0)</f>
        <v>positive</v>
      </c>
      <c r="G23247">
        <f>VLOOKUP(B23247,Sheet3!$B$2:$D$17,3,0)</f>
        <v>65</v>
      </c>
      <c r="H23247">
        <f t="shared" si="1089"/>
        <v>9</v>
      </c>
      <c r="I23247">
        <f t="shared" si="1090"/>
        <v>3</v>
      </c>
      <c r="J23247" t="str">
        <f t="shared" si="1091"/>
        <v>0-3</v>
      </c>
    </row>
    <row r="23248" spans="1:10">
      <c r="A23248" t="s">
        <v>1413</v>
      </c>
      <c r="B23248" t="s">
        <v>1492</v>
      </c>
      <c r="C23248" s="7">
        <v>44040.7037268519</v>
      </c>
      <c r="D23248" t="str">
        <f>VLOOKUP(A23248,Sheet2!$B$2:$E$1001,3,0)</f>
        <v>GIF</v>
      </c>
      <c r="E23248" t="str">
        <f>VLOOKUP(A23248,Sheet2!$B$2:$E$1001,4,0)</f>
        <v>soccer</v>
      </c>
      <c r="F23248" t="str">
        <f>VLOOKUP(B23248,Sheet3!$B$2:$D$17,2,0)</f>
        <v>neutral</v>
      </c>
      <c r="G23248">
        <f>VLOOKUP(B23248,Sheet3!$B$2:$D$17,3,0)</f>
        <v>20</v>
      </c>
      <c r="H23248">
        <f t="shared" si="1089"/>
        <v>7</v>
      </c>
      <c r="I23248">
        <f t="shared" si="1090"/>
        <v>2</v>
      </c>
      <c r="J23248" t="str">
        <f t="shared" si="1091"/>
        <v>15-18</v>
      </c>
    </row>
    <row r="23249" spans="1:10">
      <c r="A23249" t="s">
        <v>1413</v>
      </c>
      <c r="B23249" t="s">
        <v>1503</v>
      </c>
      <c r="C23249" s="7">
        <v>44297.459849537</v>
      </c>
      <c r="D23249" t="str">
        <f>VLOOKUP(A23249,Sheet2!$B$2:$E$1001,3,0)</f>
        <v>GIF</v>
      </c>
      <c r="E23249" t="str">
        <f>VLOOKUP(A23249,Sheet2!$B$2:$E$1001,4,0)</f>
        <v>soccer</v>
      </c>
      <c r="F23249" t="str">
        <f>VLOOKUP(B23249,Sheet3!$B$2:$D$17,2,0)</f>
        <v>negative</v>
      </c>
      <c r="G23249">
        <f>VLOOKUP(B23249,Sheet3!$B$2:$D$17,3,0)</f>
        <v>12</v>
      </c>
      <c r="H23249">
        <f t="shared" si="1089"/>
        <v>4</v>
      </c>
      <c r="I23249">
        <f t="shared" si="1090"/>
        <v>7</v>
      </c>
      <c r="J23249" t="str">
        <f t="shared" si="1091"/>
        <v>9-12</v>
      </c>
    </row>
    <row r="23250" spans="1:10">
      <c r="A23250" t="s">
        <v>1413</v>
      </c>
      <c r="B23250" t="s">
        <v>1487</v>
      </c>
      <c r="C23250" s="7">
        <v>44273.503599537</v>
      </c>
      <c r="D23250" t="str">
        <f>VLOOKUP(A23250,Sheet2!$B$2:$E$1001,3,0)</f>
        <v>GIF</v>
      </c>
      <c r="E23250" t="str">
        <f>VLOOKUP(A23250,Sheet2!$B$2:$E$1001,4,0)</f>
        <v>soccer</v>
      </c>
      <c r="F23250" t="str">
        <f>VLOOKUP(B23250,Sheet3!$B$2:$D$17,2,0)</f>
        <v>positive</v>
      </c>
      <c r="G23250">
        <f>VLOOKUP(B23250,Sheet3!$B$2:$D$17,3,0)</f>
        <v>70</v>
      </c>
      <c r="H23250">
        <f t="shared" si="1089"/>
        <v>3</v>
      </c>
      <c r="I23250">
        <f t="shared" si="1090"/>
        <v>4</v>
      </c>
      <c r="J23250" t="str">
        <f t="shared" si="1091"/>
        <v>12-15</v>
      </c>
    </row>
    <row r="23251" spans="1:10">
      <c r="A23251" t="s">
        <v>1413</v>
      </c>
      <c r="B23251" t="s">
        <v>1503</v>
      </c>
      <c r="C23251" s="7">
        <v>44282.385</v>
      </c>
      <c r="D23251" t="str">
        <f>VLOOKUP(A23251,Sheet2!$B$2:$E$1001,3,0)</f>
        <v>GIF</v>
      </c>
      <c r="E23251" t="str">
        <f>VLOOKUP(A23251,Sheet2!$B$2:$E$1001,4,0)</f>
        <v>soccer</v>
      </c>
      <c r="F23251" t="str">
        <f>VLOOKUP(B23251,Sheet3!$B$2:$D$17,2,0)</f>
        <v>negative</v>
      </c>
      <c r="G23251">
        <f>VLOOKUP(B23251,Sheet3!$B$2:$D$17,3,0)</f>
        <v>12</v>
      </c>
      <c r="H23251">
        <f t="shared" si="1089"/>
        <v>3</v>
      </c>
      <c r="I23251">
        <f t="shared" si="1090"/>
        <v>6</v>
      </c>
      <c r="J23251" t="str">
        <f t="shared" si="1091"/>
        <v>9-12</v>
      </c>
    </row>
    <row r="23252" spans="1:10">
      <c r="A23252" t="s">
        <v>1413</v>
      </c>
      <c r="B23252" t="s">
        <v>1494</v>
      </c>
      <c r="C23252" s="7">
        <v>44277.6889467593</v>
      </c>
      <c r="D23252" t="str">
        <f>VLOOKUP(A23252,Sheet2!$B$2:$E$1001,3,0)</f>
        <v>GIF</v>
      </c>
      <c r="E23252" t="str">
        <f>VLOOKUP(A23252,Sheet2!$B$2:$E$1001,4,0)</f>
        <v>soccer</v>
      </c>
      <c r="F23252" t="str">
        <f>VLOOKUP(B23252,Sheet3!$B$2:$D$17,2,0)</f>
        <v>positive</v>
      </c>
      <c r="G23252">
        <f>VLOOKUP(B23252,Sheet3!$B$2:$D$17,3,0)</f>
        <v>65</v>
      </c>
      <c r="H23252">
        <f t="shared" si="1089"/>
        <v>3</v>
      </c>
      <c r="I23252">
        <f t="shared" si="1090"/>
        <v>1</v>
      </c>
      <c r="J23252" t="str">
        <f t="shared" si="1091"/>
        <v>15-18</v>
      </c>
    </row>
    <row r="23253" spans="1:10">
      <c r="A23253" t="s">
        <v>1413</v>
      </c>
      <c r="B23253" t="s">
        <v>1497</v>
      </c>
      <c r="C23253" s="7">
        <v>44145.5521643519</v>
      </c>
      <c r="D23253" t="str">
        <f>VLOOKUP(A23253,Sheet2!$B$2:$E$1001,3,0)</f>
        <v>GIF</v>
      </c>
      <c r="E23253" t="str">
        <f>VLOOKUP(A23253,Sheet2!$B$2:$E$1001,4,0)</f>
        <v>soccer</v>
      </c>
      <c r="F23253" t="str">
        <f>VLOOKUP(B23253,Sheet3!$B$2:$D$17,2,0)</f>
        <v>positive</v>
      </c>
      <c r="G23253">
        <f>VLOOKUP(B23253,Sheet3!$B$2:$D$17,3,0)</f>
        <v>72</v>
      </c>
      <c r="H23253">
        <f t="shared" si="1089"/>
        <v>11</v>
      </c>
      <c r="I23253">
        <f t="shared" si="1090"/>
        <v>2</v>
      </c>
      <c r="J23253" t="str">
        <f t="shared" si="1091"/>
        <v>12-15</v>
      </c>
    </row>
    <row r="23254" spans="1:10">
      <c r="A23254" t="s">
        <v>1413</v>
      </c>
      <c r="B23254" t="s">
        <v>1502</v>
      </c>
      <c r="C23254" s="7">
        <v>44303.3447106481</v>
      </c>
      <c r="D23254" t="str">
        <f>VLOOKUP(A23254,Sheet2!$B$2:$E$1001,3,0)</f>
        <v>GIF</v>
      </c>
      <c r="E23254" t="str">
        <f>VLOOKUP(A23254,Sheet2!$B$2:$E$1001,4,0)</f>
        <v>soccer</v>
      </c>
      <c r="F23254" t="str">
        <f>VLOOKUP(B23254,Sheet3!$B$2:$D$17,2,0)</f>
        <v>negative</v>
      </c>
      <c r="G23254">
        <f>VLOOKUP(B23254,Sheet3!$B$2:$D$17,3,0)</f>
        <v>15</v>
      </c>
      <c r="H23254">
        <f t="shared" si="1089"/>
        <v>4</v>
      </c>
      <c r="I23254">
        <f t="shared" si="1090"/>
        <v>6</v>
      </c>
      <c r="J23254" t="str">
        <f t="shared" si="1091"/>
        <v>6-9</v>
      </c>
    </row>
    <row r="23255" customFormat="1" spans="1:10">
      <c r="A23255" t="s">
        <v>1413</v>
      </c>
      <c r="B23255" t="s">
        <v>1495</v>
      </c>
      <c r="C23255" s="7">
        <v>44097.1304976852</v>
      </c>
      <c r="D23255" t="str">
        <f>VLOOKUP(A23255,Sheet2!$B$2:$E$1001,3,0)</f>
        <v>GIF</v>
      </c>
      <c r="E23255" t="str">
        <f>VLOOKUP(A23255,Sheet2!$B$2:$E$1001,4,0)</f>
        <v>soccer</v>
      </c>
      <c r="F23255" t="str">
        <f>VLOOKUP(B23255,Sheet3!$B$2:$D$17,2,0)</f>
        <v>positive</v>
      </c>
      <c r="G23255">
        <f>VLOOKUP(B23255,Sheet3!$B$2:$D$17,3,0)</f>
        <v>75</v>
      </c>
      <c r="H23255">
        <f t="shared" si="1089"/>
        <v>9</v>
      </c>
      <c r="I23255">
        <f t="shared" si="1090"/>
        <v>3</v>
      </c>
      <c r="J23255" t="str">
        <f t="shared" si="1091"/>
        <v>3-6</v>
      </c>
    </row>
    <row r="23256" spans="1:10">
      <c r="A23256" t="s">
        <v>1413</v>
      </c>
      <c r="B23256" t="s">
        <v>1501</v>
      </c>
      <c r="C23256" s="7">
        <v>44223.8214814815</v>
      </c>
      <c r="D23256" t="str">
        <f>VLOOKUP(A23256,Sheet2!$B$2:$E$1001,3,0)</f>
        <v>GIF</v>
      </c>
      <c r="E23256" t="str">
        <f>VLOOKUP(A23256,Sheet2!$B$2:$E$1001,4,0)</f>
        <v>soccer</v>
      </c>
      <c r="F23256" t="str">
        <f>VLOOKUP(B23256,Sheet3!$B$2:$D$17,2,0)</f>
        <v>neutral</v>
      </c>
      <c r="G23256">
        <f>VLOOKUP(B23256,Sheet3!$B$2:$D$17,3,0)</f>
        <v>35</v>
      </c>
      <c r="H23256">
        <f t="shared" si="1089"/>
        <v>1</v>
      </c>
      <c r="I23256">
        <f t="shared" si="1090"/>
        <v>3</v>
      </c>
      <c r="J23256" t="str">
        <f t="shared" si="1091"/>
        <v>18-21</v>
      </c>
    </row>
    <row r="23257" spans="1:10">
      <c r="A23257" t="s">
        <v>1413</v>
      </c>
      <c r="B23257" t="s">
        <v>1492</v>
      </c>
      <c r="C23257" s="7">
        <v>44129.9884837963</v>
      </c>
      <c r="D23257" t="str">
        <f>VLOOKUP(A23257,Sheet2!$B$2:$E$1001,3,0)</f>
        <v>GIF</v>
      </c>
      <c r="E23257" t="str">
        <f>VLOOKUP(A23257,Sheet2!$B$2:$E$1001,4,0)</f>
        <v>soccer</v>
      </c>
      <c r="F23257" t="str">
        <f>VLOOKUP(B23257,Sheet3!$B$2:$D$17,2,0)</f>
        <v>neutral</v>
      </c>
      <c r="G23257">
        <f>VLOOKUP(B23257,Sheet3!$B$2:$D$17,3,0)</f>
        <v>20</v>
      </c>
      <c r="H23257">
        <f t="shared" si="1089"/>
        <v>10</v>
      </c>
      <c r="I23257">
        <f t="shared" si="1090"/>
        <v>7</v>
      </c>
      <c r="J23257" t="str">
        <f t="shared" si="1091"/>
        <v>21-24</v>
      </c>
    </row>
    <row r="23258" spans="1:10">
      <c r="A23258" t="s">
        <v>1413</v>
      </c>
      <c r="B23258" t="s">
        <v>1490</v>
      </c>
      <c r="C23258" s="7">
        <v>44104.8000810185</v>
      </c>
      <c r="D23258" t="str">
        <f>VLOOKUP(A23258,Sheet2!$B$2:$E$1001,3,0)</f>
        <v>GIF</v>
      </c>
      <c r="E23258" t="str">
        <f>VLOOKUP(A23258,Sheet2!$B$2:$E$1001,4,0)</f>
        <v>soccer</v>
      </c>
      <c r="F23258" t="str">
        <f>VLOOKUP(B23258,Sheet3!$B$2:$D$17,2,0)</f>
        <v>negative</v>
      </c>
      <c r="G23258">
        <f>VLOOKUP(B23258,Sheet3!$B$2:$D$17,3,0)</f>
        <v>5</v>
      </c>
      <c r="H23258">
        <f t="shared" si="1089"/>
        <v>9</v>
      </c>
      <c r="I23258">
        <f t="shared" si="1090"/>
        <v>3</v>
      </c>
      <c r="J23258" t="str">
        <f t="shared" si="1091"/>
        <v>18-21</v>
      </c>
    </row>
    <row r="23259" spans="1:10">
      <c r="A23259" t="s">
        <v>1413</v>
      </c>
      <c r="B23259" t="s">
        <v>1494</v>
      </c>
      <c r="C23259" s="7">
        <v>44050.1703703704</v>
      </c>
      <c r="D23259" t="str">
        <f>VLOOKUP(A23259,Sheet2!$B$2:$E$1001,3,0)</f>
        <v>GIF</v>
      </c>
      <c r="E23259" t="str">
        <f>VLOOKUP(A23259,Sheet2!$B$2:$E$1001,4,0)</f>
        <v>soccer</v>
      </c>
      <c r="F23259" t="str">
        <f>VLOOKUP(B23259,Sheet3!$B$2:$D$17,2,0)</f>
        <v>positive</v>
      </c>
      <c r="G23259">
        <f>VLOOKUP(B23259,Sheet3!$B$2:$D$17,3,0)</f>
        <v>65</v>
      </c>
      <c r="H23259">
        <f t="shared" si="1089"/>
        <v>8</v>
      </c>
      <c r="I23259">
        <f t="shared" si="1090"/>
        <v>5</v>
      </c>
      <c r="J23259" t="str">
        <f t="shared" si="1091"/>
        <v>3-6</v>
      </c>
    </row>
    <row r="23260" spans="1:10">
      <c r="A23260" t="s">
        <v>1415</v>
      </c>
      <c r="B23260" t="s">
        <v>1495</v>
      </c>
      <c r="C23260" s="7">
        <v>44185.0452546296</v>
      </c>
      <c r="D23260" t="str">
        <f>VLOOKUP(A23260,Sheet2!$B$2:$E$1001,3,0)</f>
        <v>photo</v>
      </c>
      <c r="E23260" t="str">
        <f>VLOOKUP(A23260,Sheet2!$B$2:$E$1001,4,0)</f>
        <v>Public Speaking</v>
      </c>
      <c r="F23260" t="str">
        <f>VLOOKUP(B23260,Sheet3!$B$2:$D$17,2,0)</f>
        <v>positive</v>
      </c>
      <c r="G23260">
        <f>VLOOKUP(B23260,Sheet3!$B$2:$D$17,3,0)</f>
        <v>75</v>
      </c>
      <c r="H23260">
        <f t="shared" si="1089"/>
        <v>12</v>
      </c>
      <c r="I23260">
        <f t="shared" si="1090"/>
        <v>7</v>
      </c>
      <c r="J23260" t="str">
        <f t="shared" si="1091"/>
        <v>0-3</v>
      </c>
    </row>
    <row r="23261" spans="1:10">
      <c r="A23261" t="s">
        <v>1415</v>
      </c>
      <c r="B23261" t="s">
        <v>1485</v>
      </c>
      <c r="C23261" s="7">
        <v>44213.5847222222</v>
      </c>
      <c r="D23261" t="str">
        <f>VLOOKUP(A23261,Sheet2!$B$2:$E$1001,3,0)</f>
        <v>photo</v>
      </c>
      <c r="E23261" t="str">
        <f>VLOOKUP(A23261,Sheet2!$B$2:$E$1001,4,0)</f>
        <v>Public Speaking</v>
      </c>
      <c r="F23261" t="str">
        <f>VLOOKUP(B23261,Sheet3!$B$2:$D$17,2,0)</f>
        <v>positive</v>
      </c>
      <c r="G23261">
        <f>VLOOKUP(B23261,Sheet3!$B$2:$D$17,3,0)</f>
        <v>60</v>
      </c>
      <c r="H23261">
        <f t="shared" si="1089"/>
        <v>1</v>
      </c>
      <c r="I23261">
        <f t="shared" si="1090"/>
        <v>7</v>
      </c>
      <c r="J23261" t="str">
        <f t="shared" si="1091"/>
        <v>12-15</v>
      </c>
    </row>
    <row r="23262" spans="1:10">
      <c r="A23262" t="s">
        <v>1415</v>
      </c>
      <c r="B23262" t="s">
        <v>1502</v>
      </c>
      <c r="C23262" s="7">
        <v>44245.8091203704</v>
      </c>
      <c r="D23262" t="str">
        <f>VLOOKUP(A23262,Sheet2!$B$2:$E$1001,3,0)</f>
        <v>photo</v>
      </c>
      <c r="E23262" t="str">
        <f>VLOOKUP(A23262,Sheet2!$B$2:$E$1001,4,0)</f>
        <v>Public Speaking</v>
      </c>
      <c r="F23262" t="str">
        <f>VLOOKUP(B23262,Sheet3!$B$2:$D$17,2,0)</f>
        <v>negative</v>
      </c>
      <c r="G23262">
        <f>VLOOKUP(B23262,Sheet3!$B$2:$D$17,3,0)</f>
        <v>15</v>
      </c>
      <c r="H23262">
        <f t="shared" si="1089"/>
        <v>2</v>
      </c>
      <c r="I23262">
        <f t="shared" si="1090"/>
        <v>4</v>
      </c>
      <c r="J23262" t="str">
        <f t="shared" si="1091"/>
        <v>18-21</v>
      </c>
    </row>
    <row r="23263" spans="1:10">
      <c r="A23263" t="s">
        <v>1415</v>
      </c>
      <c r="B23263" t="s">
        <v>1492</v>
      </c>
      <c r="C23263" s="7">
        <v>44171.5874189815</v>
      </c>
      <c r="D23263" t="str">
        <f>VLOOKUP(A23263,Sheet2!$B$2:$E$1001,3,0)</f>
        <v>photo</v>
      </c>
      <c r="E23263" t="str">
        <f>VLOOKUP(A23263,Sheet2!$B$2:$E$1001,4,0)</f>
        <v>Public Speaking</v>
      </c>
      <c r="F23263" t="str">
        <f>VLOOKUP(B23263,Sheet3!$B$2:$D$17,2,0)</f>
        <v>neutral</v>
      </c>
      <c r="G23263">
        <f>VLOOKUP(B23263,Sheet3!$B$2:$D$17,3,0)</f>
        <v>20</v>
      </c>
      <c r="H23263">
        <f t="shared" si="1089"/>
        <v>12</v>
      </c>
      <c r="I23263">
        <f t="shared" si="1090"/>
        <v>7</v>
      </c>
      <c r="J23263" t="str">
        <f t="shared" si="1091"/>
        <v>12-15</v>
      </c>
    </row>
    <row r="23264" spans="1:10">
      <c r="A23264" t="s">
        <v>1415</v>
      </c>
      <c r="B23264" t="s">
        <v>1501</v>
      </c>
      <c r="C23264" s="7">
        <v>44094.2747569444</v>
      </c>
      <c r="D23264" t="str">
        <f>VLOOKUP(A23264,Sheet2!$B$2:$E$1001,3,0)</f>
        <v>photo</v>
      </c>
      <c r="E23264" t="str">
        <f>VLOOKUP(A23264,Sheet2!$B$2:$E$1001,4,0)</f>
        <v>Public Speaking</v>
      </c>
      <c r="F23264" t="str">
        <f>VLOOKUP(B23264,Sheet3!$B$2:$D$17,2,0)</f>
        <v>neutral</v>
      </c>
      <c r="G23264">
        <f>VLOOKUP(B23264,Sheet3!$B$2:$D$17,3,0)</f>
        <v>35</v>
      </c>
      <c r="H23264">
        <f t="shared" si="1089"/>
        <v>9</v>
      </c>
      <c r="I23264">
        <f t="shared" si="1090"/>
        <v>7</v>
      </c>
      <c r="J23264" t="str">
        <f t="shared" si="1091"/>
        <v>6-9</v>
      </c>
    </row>
    <row r="23265" spans="1:10">
      <c r="A23265" t="s">
        <v>1415</v>
      </c>
      <c r="B23265" t="s">
        <v>1496</v>
      </c>
      <c r="C23265" s="7">
        <v>44212.2239930556</v>
      </c>
      <c r="D23265" t="str">
        <f>VLOOKUP(A23265,Sheet2!$B$2:$E$1001,3,0)</f>
        <v>photo</v>
      </c>
      <c r="E23265" t="str">
        <f>VLOOKUP(A23265,Sheet2!$B$2:$E$1001,4,0)</f>
        <v>Public Speaking</v>
      </c>
      <c r="F23265" t="str">
        <f>VLOOKUP(B23265,Sheet3!$B$2:$D$17,2,0)</f>
        <v>positive</v>
      </c>
      <c r="G23265">
        <f>VLOOKUP(B23265,Sheet3!$B$2:$D$17,3,0)</f>
        <v>70</v>
      </c>
      <c r="H23265">
        <f t="shared" si="1089"/>
        <v>1</v>
      </c>
      <c r="I23265">
        <f t="shared" si="1090"/>
        <v>6</v>
      </c>
      <c r="J23265" t="str">
        <f t="shared" si="1091"/>
        <v>3-6</v>
      </c>
    </row>
    <row r="23266" spans="1:10">
      <c r="A23266" t="s">
        <v>1415</v>
      </c>
      <c r="B23266" t="s">
        <v>1492</v>
      </c>
      <c r="C23266" s="7">
        <v>44144.4114583333</v>
      </c>
      <c r="D23266" t="str">
        <f>VLOOKUP(A23266,Sheet2!$B$2:$E$1001,3,0)</f>
        <v>photo</v>
      </c>
      <c r="E23266" t="str">
        <f>VLOOKUP(A23266,Sheet2!$B$2:$E$1001,4,0)</f>
        <v>Public Speaking</v>
      </c>
      <c r="F23266" t="str">
        <f>VLOOKUP(B23266,Sheet3!$B$2:$D$17,2,0)</f>
        <v>neutral</v>
      </c>
      <c r="G23266">
        <f>VLOOKUP(B23266,Sheet3!$B$2:$D$17,3,0)</f>
        <v>20</v>
      </c>
      <c r="H23266">
        <f t="shared" si="1089"/>
        <v>11</v>
      </c>
      <c r="I23266">
        <f t="shared" si="1090"/>
        <v>1</v>
      </c>
      <c r="J23266" t="str">
        <f t="shared" si="1091"/>
        <v>9-12</v>
      </c>
    </row>
    <row r="23267" spans="1:10">
      <c r="A23267" t="s">
        <v>1415</v>
      </c>
      <c r="B23267" t="s">
        <v>1485</v>
      </c>
      <c r="C23267" s="7">
        <v>44198.8258680556</v>
      </c>
      <c r="D23267" t="str">
        <f>VLOOKUP(A23267,Sheet2!$B$2:$E$1001,3,0)</f>
        <v>photo</v>
      </c>
      <c r="E23267" t="str">
        <f>VLOOKUP(A23267,Sheet2!$B$2:$E$1001,4,0)</f>
        <v>Public Speaking</v>
      </c>
      <c r="F23267" t="str">
        <f>VLOOKUP(B23267,Sheet3!$B$2:$D$17,2,0)</f>
        <v>positive</v>
      </c>
      <c r="G23267">
        <f>VLOOKUP(B23267,Sheet3!$B$2:$D$17,3,0)</f>
        <v>60</v>
      </c>
      <c r="H23267">
        <f t="shared" si="1089"/>
        <v>1</v>
      </c>
      <c r="I23267">
        <f t="shared" si="1090"/>
        <v>6</v>
      </c>
      <c r="J23267" t="str">
        <f t="shared" si="1091"/>
        <v>18-21</v>
      </c>
    </row>
    <row r="23268" spans="1:10">
      <c r="A23268" t="s">
        <v>1415</v>
      </c>
      <c r="B23268" t="s">
        <v>1492</v>
      </c>
      <c r="C23268" s="7">
        <v>44000.9211921296</v>
      </c>
      <c r="D23268" t="str">
        <f>VLOOKUP(A23268,Sheet2!$B$2:$E$1001,3,0)</f>
        <v>photo</v>
      </c>
      <c r="E23268" t="str">
        <f>VLOOKUP(A23268,Sheet2!$B$2:$E$1001,4,0)</f>
        <v>Public Speaking</v>
      </c>
      <c r="F23268" t="str">
        <f>VLOOKUP(B23268,Sheet3!$B$2:$D$17,2,0)</f>
        <v>neutral</v>
      </c>
      <c r="G23268">
        <f>VLOOKUP(B23268,Sheet3!$B$2:$D$17,3,0)</f>
        <v>20</v>
      </c>
      <c r="H23268">
        <f t="shared" si="1089"/>
        <v>6</v>
      </c>
      <c r="I23268">
        <f t="shared" si="1090"/>
        <v>4</v>
      </c>
      <c r="J23268" t="str">
        <f t="shared" si="1091"/>
        <v>21-24</v>
      </c>
    </row>
    <row r="23269" customFormat="1" spans="1:10">
      <c r="A23269" t="s">
        <v>1415</v>
      </c>
      <c r="B23269" t="s">
        <v>1485</v>
      </c>
      <c r="C23269" s="7">
        <v>44338.6311342593</v>
      </c>
      <c r="D23269" t="str">
        <f>VLOOKUP(A23269,Sheet2!$B$2:$E$1001,3,0)</f>
        <v>photo</v>
      </c>
      <c r="E23269" t="str">
        <f>VLOOKUP(A23269,Sheet2!$B$2:$E$1001,4,0)</f>
        <v>Public Speaking</v>
      </c>
      <c r="F23269" t="str">
        <f>VLOOKUP(B23269,Sheet3!$B$2:$D$17,2,0)</f>
        <v>positive</v>
      </c>
      <c r="G23269">
        <f>VLOOKUP(B23269,Sheet3!$B$2:$D$17,3,0)</f>
        <v>60</v>
      </c>
      <c r="H23269">
        <f t="shared" si="1089"/>
        <v>5</v>
      </c>
      <c r="I23269">
        <f t="shared" si="1090"/>
        <v>6</v>
      </c>
      <c r="J23269" t="str">
        <f t="shared" si="1091"/>
        <v>15-18</v>
      </c>
    </row>
    <row r="23270" spans="1:10">
      <c r="A23270" t="s">
        <v>1415</v>
      </c>
      <c r="B23270" t="s">
        <v>1497</v>
      </c>
      <c r="C23270" s="7">
        <v>44097.9900578704</v>
      </c>
      <c r="D23270" t="str">
        <f>VLOOKUP(A23270,Sheet2!$B$2:$E$1001,3,0)</f>
        <v>photo</v>
      </c>
      <c r="E23270" t="str">
        <f>VLOOKUP(A23270,Sheet2!$B$2:$E$1001,4,0)</f>
        <v>Public Speaking</v>
      </c>
      <c r="F23270" t="str">
        <f>VLOOKUP(B23270,Sheet3!$B$2:$D$17,2,0)</f>
        <v>positive</v>
      </c>
      <c r="G23270">
        <f>VLOOKUP(B23270,Sheet3!$B$2:$D$17,3,0)</f>
        <v>72</v>
      </c>
      <c r="H23270">
        <f t="shared" si="1089"/>
        <v>9</v>
      </c>
      <c r="I23270">
        <f t="shared" si="1090"/>
        <v>3</v>
      </c>
      <c r="J23270" t="str">
        <f t="shared" si="1091"/>
        <v>21-24</v>
      </c>
    </row>
    <row r="23271" spans="1:10">
      <c r="A23271" t="s">
        <v>1415</v>
      </c>
      <c r="B23271" t="s">
        <v>1487</v>
      </c>
      <c r="C23271" s="7">
        <v>44252.1362384259</v>
      </c>
      <c r="D23271" t="str">
        <f>VLOOKUP(A23271,Sheet2!$B$2:$E$1001,3,0)</f>
        <v>photo</v>
      </c>
      <c r="E23271" t="str">
        <f>VLOOKUP(A23271,Sheet2!$B$2:$E$1001,4,0)</f>
        <v>Public Speaking</v>
      </c>
      <c r="F23271" t="str">
        <f>VLOOKUP(B23271,Sheet3!$B$2:$D$17,2,0)</f>
        <v>positive</v>
      </c>
      <c r="G23271">
        <f>VLOOKUP(B23271,Sheet3!$B$2:$D$17,3,0)</f>
        <v>70</v>
      </c>
      <c r="H23271">
        <f t="shared" si="1089"/>
        <v>2</v>
      </c>
      <c r="I23271">
        <f t="shared" si="1090"/>
        <v>4</v>
      </c>
      <c r="J23271" t="str">
        <f t="shared" si="1091"/>
        <v>3-6</v>
      </c>
    </row>
    <row r="23272" spans="1:10">
      <c r="A23272" t="s">
        <v>1415</v>
      </c>
      <c r="B23272" t="s">
        <v>1491</v>
      </c>
      <c r="C23272" s="7">
        <v>44191.7202430556</v>
      </c>
      <c r="D23272" t="str">
        <f>VLOOKUP(A23272,Sheet2!$B$2:$E$1001,3,0)</f>
        <v>photo</v>
      </c>
      <c r="E23272" t="str">
        <f>VLOOKUP(A23272,Sheet2!$B$2:$E$1001,4,0)</f>
        <v>Public Speaking</v>
      </c>
      <c r="F23272" t="str">
        <f>VLOOKUP(B23272,Sheet3!$B$2:$D$17,2,0)</f>
        <v>positive</v>
      </c>
      <c r="G23272">
        <f>VLOOKUP(B23272,Sheet3!$B$2:$D$17,3,0)</f>
        <v>30</v>
      </c>
      <c r="H23272">
        <f t="shared" si="1089"/>
        <v>12</v>
      </c>
      <c r="I23272">
        <f t="shared" si="1090"/>
        <v>6</v>
      </c>
      <c r="J23272" t="str">
        <f t="shared" si="1091"/>
        <v>15-18</v>
      </c>
    </row>
    <row r="23273" spans="1:10">
      <c r="A23273" t="s">
        <v>1415</v>
      </c>
      <c r="B23273" t="s">
        <v>1485</v>
      </c>
      <c r="C23273" s="7">
        <v>44039.9269212963</v>
      </c>
      <c r="D23273" t="str">
        <f>VLOOKUP(A23273,Sheet2!$B$2:$E$1001,3,0)</f>
        <v>photo</v>
      </c>
      <c r="E23273" t="str">
        <f>VLOOKUP(A23273,Sheet2!$B$2:$E$1001,4,0)</f>
        <v>Public Speaking</v>
      </c>
      <c r="F23273" t="str">
        <f>VLOOKUP(B23273,Sheet3!$B$2:$D$17,2,0)</f>
        <v>positive</v>
      </c>
      <c r="G23273">
        <f>VLOOKUP(B23273,Sheet3!$B$2:$D$17,3,0)</f>
        <v>60</v>
      </c>
      <c r="H23273">
        <f t="shared" si="1089"/>
        <v>7</v>
      </c>
      <c r="I23273">
        <f t="shared" si="1090"/>
        <v>1</v>
      </c>
      <c r="J23273" t="str">
        <f t="shared" si="1091"/>
        <v>21-24</v>
      </c>
    </row>
    <row r="23274" spans="1:10">
      <c r="A23274" t="s">
        <v>1415</v>
      </c>
      <c r="B23274" t="s">
        <v>1488</v>
      </c>
      <c r="C23274" s="7">
        <v>44114.4462962963</v>
      </c>
      <c r="D23274" t="str">
        <f>VLOOKUP(A23274,Sheet2!$B$2:$E$1001,3,0)</f>
        <v>photo</v>
      </c>
      <c r="E23274" t="str">
        <f>VLOOKUP(A23274,Sheet2!$B$2:$E$1001,4,0)</f>
        <v>Public Speaking</v>
      </c>
      <c r="F23274" t="str">
        <f>VLOOKUP(B23274,Sheet3!$B$2:$D$17,2,0)</f>
        <v>negative</v>
      </c>
      <c r="G23274">
        <f>VLOOKUP(B23274,Sheet3!$B$2:$D$17,3,0)</f>
        <v>0</v>
      </c>
      <c r="H23274">
        <f t="shared" si="1089"/>
        <v>10</v>
      </c>
      <c r="I23274">
        <f t="shared" si="1090"/>
        <v>6</v>
      </c>
      <c r="J23274" t="str">
        <f t="shared" si="1091"/>
        <v>9-12</v>
      </c>
    </row>
    <row r="23275" spans="1:10">
      <c r="A23275" t="s">
        <v>1415</v>
      </c>
      <c r="B23275" t="s">
        <v>1497</v>
      </c>
      <c r="C23275" s="7">
        <v>44339.0663541667</v>
      </c>
      <c r="D23275" t="str">
        <f>VLOOKUP(A23275,Sheet2!$B$2:$E$1001,3,0)</f>
        <v>photo</v>
      </c>
      <c r="E23275" t="str">
        <f>VLOOKUP(A23275,Sheet2!$B$2:$E$1001,4,0)</f>
        <v>Public Speaking</v>
      </c>
      <c r="F23275" t="str">
        <f>VLOOKUP(B23275,Sheet3!$B$2:$D$17,2,0)</f>
        <v>positive</v>
      </c>
      <c r="G23275">
        <f>VLOOKUP(B23275,Sheet3!$B$2:$D$17,3,0)</f>
        <v>72</v>
      </c>
      <c r="H23275">
        <f t="shared" si="1089"/>
        <v>5</v>
      </c>
      <c r="I23275">
        <f t="shared" si="1090"/>
        <v>7</v>
      </c>
      <c r="J23275" t="str">
        <f t="shared" si="1091"/>
        <v>0-3</v>
      </c>
    </row>
    <row r="23276" spans="1:10">
      <c r="A23276" t="s">
        <v>1415</v>
      </c>
      <c r="B23276" t="s">
        <v>1499</v>
      </c>
      <c r="C23276" s="7">
        <v>44140.0357175926</v>
      </c>
      <c r="D23276" t="str">
        <f>VLOOKUP(A23276,Sheet2!$B$2:$E$1001,3,0)</f>
        <v>photo</v>
      </c>
      <c r="E23276" t="str">
        <f>VLOOKUP(A23276,Sheet2!$B$2:$E$1001,4,0)</f>
        <v>Public Speaking</v>
      </c>
      <c r="F23276" t="str">
        <f>VLOOKUP(B23276,Sheet3!$B$2:$D$17,2,0)</f>
        <v>negative</v>
      </c>
      <c r="G23276">
        <f>VLOOKUP(B23276,Sheet3!$B$2:$D$17,3,0)</f>
        <v>10</v>
      </c>
      <c r="H23276">
        <f t="shared" si="1089"/>
        <v>11</v>
      </c>
      <c r="I23276">
        <f t="shared" si="1090"/>
        <v>4</v>
      </c>
      <c r="J23276" t="str">
        <f t="shared" si="1091"/>
        <v>0-3</v>
      </c>
    </row>
    <row r="23277" spans="1:10">
      <c r="A23277" t="s">
        <v>1415</v>
      </c>
      <c r="B23277" t="s">
        <v>1498</v>
      </c>
      <c r="C23277" s="7">
        <v>44321.2307060185</v>
      </c>
      <c r="D23277" t="str">
        <f>VLOOKUP(A23277,Sheet2!$B$2:$E$1001,3,0)</f>
        <v>photo</v>
      </c>
      <c r="E23277" t="str">
        <f>VLOOKUP(A23277,Sheet2!$B$2:$E$1001,4,0)</f>
        <v>Public Speaking</v>
      </c>
      <c r="F23277" t="str">
        <f>VLOOKUP(B23277,Sheet3!$B$2:$D$17,2,0)</f>
        <v>positive</v>
      </c>
      <c r="G23277">
        <f>VLOOKUP(B23277,Sheet3!$B$2:$D$17,3,0)</f>
        <v>50</v>
      </c>
      <c r="H23277">
        <f t="shared" si="1089"/>
        <v>5</v>
      </c>
      <c r="I23277">
        <f t="shared" si="1090"/>
        <v>3</v>
      </c>
      <c r="J23277" t="str">
        <f t="shared" si="1091"/>
        <v>3-6</v>
      </c>
    </row>
    <row r="23278" spans="1:10">
      <c r="A23278" t="s">
        <v>1415</v>
      </c>
      <c r="B23278" t="s">
        <v>1496</v>
      </c>
      <c r="C23278" s="7">
        <v>44009.0349421296</v>
      </c>
      <c r="D23278" t="str">
        <f>VLOOKUP(A23278,Sheet2!$B$2:$E$1001,3,0)</f>
        <v>photo</v>
      </c>
      <c r="E23278" t="str">
        <f>VLOOKUP(A23278,Sheet2!$B$2:$E$1001,4,0)</f>
        <v>Public Speaking</v>
      </c>
      <c r="F23278" t="str">
        <f>VLOOKUP(B23278,Sheet3!$B$2:$D$17,2,0)</f>
        <v>positive</v>
      </c>
      <c r="G23278">
        <f>VLOOKUP(B23278,Sheet3!$B$2:$D$17,3,0)</f>
        <v>70</v>
      </c>
      <c r="H23278">
        <f t="shared" si="1089"/>
        <v>6</v>
      </c>
      <c r="I23278">
        <f t="shared" si="1090"/>
        <v>6</v>
      </c>
      <c r="J23278" t="str">
        <f t="shared" si="1091"/>
        <v>0-3</v>
      </c>
    </row>
    <row r="23279" customFormat="1" spans="1:10">
      <c r="A23279" t="s">
        <v>1415</v>
      </c>
      <c r="B23279" t="s">
        <v>1500</v>
      </c>
      <c r="C23279" s="7">
        <v>44278.2545023148</v>
      </c>
      <c r="D23279" t="str">
        <f>VLOOKUP(A23279,Sheet2!$B$2:$E$1001,3,0)</f>
        <v>photo</v>
      </c>
      <c r="E23279" t="str">
        <f>VLOOKUP(A23279,Sheet2!$B$2:$E$1001,4,0)</f>
        <v>Public Speaking</v>
      </c>
      <c r="F23279" t="str">
        <f>VLOOKUP(B23279,Sheet3!$B$2:$D$17,2,0)</f>
        <v>positive</v>
      </c>
      <c r="G23279">
        <f>VLOOKUP(B23279,Sheet3!$B$2:$D$17,3,0)</f>
        <v>45</v>
      </c>
      <c r="H23279">
        <f t="shared" si="1089"/>
        <v>3</v>
      </c>
      <c r="I23279">
        <f t="shared" si="1090"/>
        <v>2</v>
      </c>
      <c r="J23279" t="str">
        <f t="shared" si="1091"/>
        <v>6-9</v>
      </c>
    </row>
    <row r="23280" spans="1:10">
      <c r="A23280" t="s">
        <v>1415</v>
      </c>
      <c r="B23280" t="s">
        <v>1500</v>
      </c>
      <c r="C23280" s="7">
        <v>44310.700474537</v>
      </c>
      <c r="D23280" t="str">
        <f>VLOOKUP(A23280,Sheet2!$B$2:$E$1001,3,0)</f>
        <v>photo</v>
      </c>
      <c r="E23280" t="str">
        <f>VLOOKUP(A23280,Sheet2!$B$2:$E$1001,4,0)</f>
        <v>Public Speaking</v>
      </c>
      <c r="F23280" t="str">
        <f>VLOOKUP(B23280,Sheet3!$B$2:$D$17,2,0)</f>
        <v>positive</v>
      </c>
      <c r="G23280">
        <f>VLOOKUP(B23280,Sheet3!$B$2:$D$17,3,0)</f>
        <v>45</v>
      </c>
      <c r="H23280">
        <f t="shared" si="1089"/>
        <v>4</v>
      </c>
      <c r="I23280">
        <f t="shared" si="1090"/>
        <v>6</v>
      </c>
      <c r="J23280" t="str">
        <f t="shared" si="1091"/>
        <v>15-18</v>
      </c>
    </row>
    <row r="23281" spans="1:10">
      <c r="A23281" t="s">
        <v>1415</v>
      </c>
      <c r="B23281" t="s">
        <v>1485</v>
      </c>
      <c r="C23281" s="7">
        <v>44009.0820833333</v>
      </c>
      <c r="D23281" t="str">
        <f>VLOOKUP(A23281,Sheet2!$B$2:$E$1001,3,0)</f>
        <v>photo</v>
      </c>
      <c r="E23281" t="str">
        <f>VLOOKUP(A23281,Sheet2!$B$2:$E$1001,4,0)</f>
        <v>Public Speaking</v>
      </c>
      <c r="F23281" t="str">
        <f>VLOOKUP(B23281,Sheet3!$B$2:$D$17,2,0)</f>
        <v>positive</v>
      </c>
      <c r="G23281">
        <f>VLOOKUP(B23281,Sheet3!$B$2:$D$17,3,0)</f>
        <v>60</v>
      </c>
      <c r="H23281">
        <f t="shared" si="1089"/>
        <v>6</v>
      </c>
      <c r="I23281">
        <f t="shared" si="1090"/>
        <v>6</v>
      </c>
      <c r="J23281" t="str">
        <f t="shared" si="1091"/>
        <v>0-3</v>
      </c>
    </row>
    <row r="23282" spans="1:10">
      <c r="A23282" t="s">
        <v>1415</v>
      </c>
      <c r="B23282" t="s">
        <v>1492</v>
      </c>
      <c r="C23282" s="7">
        <v>44064.2901041667</v>
      </c>
      <c r="D23282" t="str">
        <f>VLOOKUP(A23282,Sheet2!$B$2:$E$1001,3,0)</f>
        <v>photo</v>
      </c>
      <c r="E23282" t="str">
        <f>VLOOKUP(A23282,Sheet2!$B$2:$E$1001,4,0)</f>
        <v>Public Speaking</v>
      </c>
      <c r="F23282" t="str">
        <f>VLOOKUP(B23282,Sheet3!$B$2:$D$17,2,0)</f>
        <v>neutral</v>
      </c>
      <c r="G23282">
        <f>VLOOKUP(B23282,Sheet3!$B$2:$D$17,3,0)</f>
        <v>20</v>
      </c>
      <c r="H23282">
        <f t="shared" si="1089"/>
        <v>8</v>
      </c>
      <c r="I23282">
        <f t="shared" si="1090"/>
        <v>5</v>
      </c>
      <c r="J23282" t="str">
        <f t="shared" si="1091"/>
        <v>6-9</v>
      </c>
    </row>
    <row r="23283" spans="1:10">
      <c r="A23283" t="s">
        <v>1415</v>
      </c>
      <c r="B23283" t="s">
        <v>1490</v>
      </c>
      <c r="C23283" s="7">
        <v>44268.0399768519</v>
      </c>
      <c r="D23283" t="str">
        <f>VLOOKUP(A23283,Sheet2!$B$2:$E$1001,3,0)</f>
        <v>photo</v>
      </c>
      <c r="E23283" t="str">
        <f>VLOOKUP(A23283,Sheet2!$B$2:$E$1001,4,0)</f>
        <v>Public Speaking</v>
      </c>
      <c r="F23283" t="str">
        <f>VLOOKUP(B23283,Sheet3!$B$2:$D$17,2,0)</f>
        <v>negative</v>
      </c>
      <c r="G23283">
        <f>VLOOKUP(B23283,Sheet3!$B$2:$D$17,3,0)</f>
        <v>5</v>
      </c>
      <c r="H23283">
        <f t="shared" si="1089"/>
        <v>3</v>
      </c>
      <c r="I23283">
        <f t="shared" si="1090"/>
        <v>6</v>
      </c>
      <c r="J23283" t="str">
        <f t="shared" si="1091"/>
        <v>0-3</v>
      </c>
    </row>
    <row r="23284" spans="1:10">
      <c r="A23284" t="s">
        <v>1415</v>
      </c>
      <c r="B23284" t="s">
        <v>1485</v>
      </c>
      <c r="C23284" s="7">
        <v>44343.6473611111</v>
      </c>
      <c r="D23284" t="str">
        <f>VLOOKUP(A23284,Sheet2!$B$2:$E$1001,3,0)</f>
        <v>photo</v>
      </c>
      <c r="E23284" t="str">
        <f>VLOOKUP(A23284,Sheet2!$B$2:$E$1001,4,0)</f>
        <v>Public Speaking</v>
      </c>
      <c r="F23284" t="str">
        <f>VLOOKUP(B23284,Sheet3!$B$2:$D$17,2,0)</f>
        <v>positive</v>
      </c>
      <c r="G23284">
        <f>VLOOKUP(B23284,Sheet3!$B$2:$D$17,3,0)</f>
        <v>60</v>
      </c>
      <c r="H23284">
        <f t="shared" si="1089"/>
        <v>5</v>
      </c>
      <c r="I23284">
        <f t="shared" si="1090"/>
        <v>4</v>
      </c>
      <c r="J23284" t="str">
        <f t="shared" si="1091"/>
        <v>15-18</v>
      </c>
    </row>
    <row r="23285" spans="1:10">
      <c r="A23285" t="s">
        <v>1415</v>
      </c>
      <c r="B23285" t="s">
        <v>1497</v>
      </c>
      <c r="C23285" s="7">
        <v>44113.4868055556</v>
      </c>
      <c r="D23285" t="str">
        <f>VLOOKUP(A23285,Sheet2!$B$2:$E$1001,3,0)</f>
        <v>photo</v>
      </c>
      <c r="E23285" t="str">
        <f>VLOOKUP(A23285,Sheet2!$B$2:$E$1001,4,0)</f>
        <v>Public Speaking</v>
      </c>
      <c r="F23285" t="str">
        <f>VLOOKUP(B23285,Sheet3!$B$2:$D$17,2,0)</f>
        <v>positive</v>
      </c>
      <c r="G23285">
        <f>VLOOKUP(B23285,Sheet3!$B$2:$D$17,3,0)</f>
        <v>72</v>
      </c>
      <c r="H23285">
        <f t="shared" si="1089"/>
        <v>10</v>
      </c>
      <c r="I23285">
        <f t="shared" si="1090"/>
        <v>5</v>
      </c>
      <c r="J23285" t="str">
        <f t="shared" si="1091"/>
        <v>9-12</v>
      </c>
    </row>
    <row r="23286" spans="1:10">
      <c r="A23286" t="s">
        <v>1415</v>
      </c>
      <c r="B23286" t="s">
        <v>1501</v>
      </c>
      <c r="C23286" s="7">
        <v>44354.1609375</v>
      </c>
      <c r="D23286" t="str">
        <f>VLOOKUP(A23286,Sheet2!$B$2:$E$1001,3,0)</f>
        <v>photo</v>
      </c>
      <c r="E23286" t="str">
        <f>VLOOKUP(A23286,Sheet2!$B$2:$E$1001,4,0)</f>
        <v>Public Speaking</v>
      </c>
      <c r="F23286" t="str">
        <f>VLOOKUP(B23286,Sheet3!$B$2:$D$17,2,0)</f>
        <v>neutral</v>
      </c>
      <c r="G23286">
        <f>VLOOKUP(B23286,Sheet3!$B$2:$D$17,3,0)</f>
        <v>35</v>
      </c>
      <c r="H23286">
        <f t="shared" si="1089"/>
        <v>6</v>
      </c>
      <c r="I23286">
        <f t="shared" si="1090"/>
        <v>1</v>
      </c>
      <c r="J23286" t="str">
        <f t="shared" si="1091"/>
        <v>3-6</v>
      </c>
    </row>
    <row r="23287" spans="1:10">
      <c r="A23287" t="s">
        <v>1415</v>
      </c>
      <c r="B23287" t="s">
        <v>1498</v>
      </c>
      <c r="C23287" s="7">
        <v>44274.0440509259</v>
      </c>
      <c r="D23287" t="str">
        <f>VLOOKUP(A23287,Sheet2!$B$2:$E$1001,3,0)</f>
        <v>photo</v>
      </c>
      <c r="E23287" t="str">
        <f>VLOOKUP(A23287,Sheet2!$B$2:$E$1001,4,0)</f>
        <v>Public Speaking</v>
      </c>
      <c r="F23287" t="str">
        <f>VLOOKUP(B23287,Sheet3!$B$2:$D$17,2,0)</f>
        <v>positive</v>
      </c>
      <c r="G23287">
        <f>VLOOKUP(B23287,Sheet3!$B$2:$D$17,3,0)</f>
        <v>50</v>
      </c>
      <c r="H23287">
        <f t="shared" si="1089"/>
        <v>3</v>
      </c>
      <c r="I23287">
        <f t="shared" si="1090"/>
        <v>5</v>
      </c>
      <c r="J23287" t="str">
        <f t="shared" si="1091"/>
        <v>0-3</v>
      </c>
    </row>
    <row r="23288" spans="1:10">
      <c r="A23288" t="s">
        <v>1415</v>
      </c>
      <c r="B23288" t="s">
        <v>1488</v>
      </c>
      <c r="C23288" s="7">
        <v>44034.5041319444</v>
      </c>
      <c r="D23288" t="str">
        <f>VLOOKUP(A23288,Sheet2!$B$2:$E$1001,3,0)</f>
        <v>photo</v>
      </c>
      <c r="E23288" t="str">
        <f>VLOOKUP(A23288,Sheet2!$B$2:$E$1001,4,0)</f>
        <v>Public Speaking</v>
      </c>
      <c r="F23288" t="str">
        <f>VLOOKUP(B23288,Sheet3!$B$2:$D$17,2,0)</f>
        <v>negative</v>
      </c>
      <c r="G23288">
        <f>VLOOKUP(B23288,Sheet3!$B$2:$D$17,3,0)</f>
        <v>0</v>
      </c>
      <c r="H23288">
        <f t="shared" si="1089"/>
        <v>7</v>
      </c>
      <c r="I23288">
        <f t="shared" si="1090"/>
        <v>3</v>
      </c>
      <c r="J23288" t="str">
        <f t="shared" si="1091"/>
        <v>12-15</v>
      </c>
    </row>
    <row r="23289" customFormat="1" spans="1:10">
      <c r="A23289" t="s">
        <v>1415</v>
      </c>
      <c r="B23289" t="s">
        <v>1488</v>
      </c>
      <c r="C23289" s="7">
        <v>44170.588125</v>
      </c>
      <c r="D23289" t="str">
        <f>VLOOKUP(A23289,Sheet2!$B$2:$E$1001,3,0)</f>
        <v>photo</v>
      </c>
      <c r="E23289" t="str">
        <f>VLOOKUP(A23289,Sheet2!$B$2:$E$1001,4,0)</f>
        <v>Public Speaking</v>
      </c>
      <c r="F23289" t="str">
        <f>VLOOKUP(B23289,Sheet3!$B$2:$D$17,2,0)</f>
        <v>negative</v>
      </c>
      <c r="G23289">
        <f>VLOOKUP(B23289,Sheet3!$B$2:$D$17,3,0)</f>
        <v>0</v>
      </c>
      <c r="H23289">
        <f t="shared" si="1089"/>
        <v>12</v>
      </c>
      <c r="I23289">
        <f t="shared" si="1090"/>
        <v>6</v>
      </c>
      <c r="J23289" t="str">
        <f t="shared" si="1091"/>
        <v>12-15</v>
      </c>
    </row>
    <row r="23290" spans="1:10">
      <c r="A23290" t="s">
        <v>1415</v>
      </c>
      <c r="B23290" t="s">
        <v>1499</v>
      </c>
      <c r="C23290" s="7">
        <v>44329.9297916667</v>
      </c>
      <c r="D23290" t="str">
        <f>VLOOKUP(A23290,Sheet2!$B$2:$E$1001,3,0)</f>
        <v>photo</v>
      </c>
      <c r="E23290" t="str">
        <f>VLOOKUP(A23290,Sheet2!$B$2:$E$1001,4,0)</f>
        <v>Public Speaking</v>
      </c>
      <c r="F23290" t="str">
        <f>VLOOKUP(B23290,Sheet3!$B$2:$D$17,2,0)</f>
        <v>negative</v>
      </c>
      <c r="G23290">
        <f>VLOOKUP(B23290,Sheet3!$B$2:$D$17,3,0)</f>
        <v>10</v>
      </c>
      <c r="H23290">
        <f t="shared" si="1089"/>
        <v>5</v>
      </c>
      <c r="I23290">
        <f t="shared" si="1090"/>
        <v>4</v>
      </c>
      <c r="J23290" t="str">
        <f t="shared" si="1091"/>
        <v>21-24</v>
      </c>
    </row>
    <row r="23291" spans="1:10">
      <c r="A23291" t="s">
        <v>1415</v>
      </c>
      <c r="B23291" t="s">
        <v>1494</v>
      </c>
      <c r="C23291" s="7">
        <v>44276.8085532407</v>
      </c>
      <c r="D23291" t="str">
        <f>VLOOKUP(A23291,Sheet2!$B$2:$E$1001,3,0)</f>
        <v>photo</v>
      </c>
      <c r="E23291" t="str">
        <f>VLOOKUP(A23291,Sheet2!$B$2:$E$1001,4,0)</f>
        <v>Public Speaking</v>
      </c>
      <c r="F23291" t="str">
        <f>VLOOKUP(B23291,Sheet3!$B$2:$D$17,2,0)</f>
        <v>positive</v>
      </c>
      <c r="G23291">
        <f>VLOOKUP(B23291,Sheet3!$B$2:$D$17,3,0)</f>
        <v>65</v>
      </c>
      <c r="H23291">
        <f t="shared" si="1089"/>
        <v>3</v>
      </c>
      <c r="I23291">
        <f t="shared" si="1090"/>
        <v>7</v>
      </c>
      <c r="J23291" t="str">
        <f t="shared" si="1091"/>
        <v>18-21</v>
      </c>
    </row>
    <row r="23292" spans="1:10">
      <c r="A23292" t="s">
        <v>1418</v>
      </c>
      <c r="B23292" t="s">
        <v>1487</v>
      </c>
      <c r="C23292" s="7">
        <v>44191.6923032407</v>
      </c>
      <c r="D23292" t="str">
        <f>VLOOKUP(A23292,Sheet2!$B$2:$E$1001,3,0)</f>
        <v>photo</v>
      </c>
      <c r="E23292" t="str">
        <f>VLOOKUP(A23292,Sheet2!$B$2:$E$1001,4,0)</f>
        <v>education</v>
      </c>
      <c r="F23292" t="str">
        <f>VLOOKUP(B23292,Sheet3!$B$2:$D$17,2,0)</f>
        <v>positive</v>
      </c>
      <c r="G23292">
        <f>VLOOKUP(B23292,Sheet3!$B$2:$D$17,3,0)</f>
        <v>70</v>
      </c>
      <c r="H23292">
        <f t="shared" si="1089"/>
        <v>12</v>
      </c>
      <c r="I23292">
        <f t="shared" si="1090"/>
        <v>6</v>
      </c>
      <c r="J23292" t="str">
        <f t="shared" si="1091"/>
        <v>15-18</v>
      </c>
    </row>
    <row r="23293" spans="1:10">
      <c r="A23293" t="s">
        <v>1418</v>
      </c>
      <c r="B23293" t="s">
        <v>1485</v>
      </c>
      <c r="C23293" s="7">
        <v>44311.4944328704</v>
      </c>
      <c r="D23293" t="str">
        <f>VLOOKUP(A23293,Sheet2!$B$2:$E$1001,3,0)</f>
        <v>photo</v>
      </c>
      <c r="E23293" t="str">
        <f>VLOOKUP(A23293,Sheet2!$B$2:$E$1001,4,0)</f>
        <v>education</v>
      </c>
      <c r="F23293" t="str">
        <f>VLOOKUP(B23293,Sheet3!$B$2:$D$17,2,0)</f>
        <v>positive</v>
      </c>
      <c r="G23293">
        <f>VLOOKUP(B23293,Sheet3!$B$2:$D$17,3,0)</f>
        <v>60</v>
      </c>
      <c r="H23293">
        <f t="shared" si="1089"/>
        <v>4</v>
      </c>
      <c r="I23293">
        <f t="shared" si="1090"/>
        <v>7</v>
      </c>
      <c r="J23293" t="str">
        <f t="shared" si="1091"/>
        <v>9-12</v>
      </c>
    </row>
    <row r="23294" spans="1:10">
      <c r="A23294" t="s">
        <v>1418</v>
      </c>
      <c r="B23294" t="s">
        <v>1500</v>
      </c>
      <c r="C23294" s="7">
        <v>44067.2769328704</v>
      </c>
      <c r="D23294" t="str">
        <f>VLOOKUP(A23294,Sheet2!$B$2:$E$1001,3,0)</f>
        <v>photo</v>
      </c>
      <c r="E23294" t="str">
        <f>VLOOKUP(A23294,Sheet2!$B$2:$E$1001,4,0)</f>
        <v>education</v>
      </c>
      <c r="F23294" t="str">
        <f>VLOOKUP(B23294,Sheet3!$B$2:$D$17,2,0)</f>
        <v>positive</v>
      </c>
      <c r="G23294">
        <f>VLOOKUP(B23294,Sheet3!$B$2:$D$17,3,0)</f>
        <v>45</v>
      </c>
      <c r="H23294">
        <f t="shared" si="1089"/>
        <v>8</v>
      </c>
      <c r="I23294">
        <f t="shared" si="1090"/>
        <v>1</v>
      </c>
      <c r="J23294" t="str">
        <f t="shared" si="1091"/>
        <v>6-9</v>
      </c>
    </row>
    <row r="23295" spans="1:10">
      <c r="A23295" t="s">
        <v>1418</v>
      </c>
      <c r="B23295" t="s">
        <v>1490</v>
      </c>
      <c r="C23295" s="7">
        <v>44042.3358217593</v>
      </c>
      <c r="D23295" t="str">
        <f>VLOOKUP(A23295,Sheet2!$B$2:$E$1001,3,0)</f>
        <v>photo</v>
      </c>
      <c r="E23295" t="str">
        <f>VLOOKUP(A23295,Sheet2!$B$2:$E$1001,4,0)</f>
        <v>education</v>
      </c>
      <c r="F23295" t="str">
        <f>VLOOKUP(B23295,Sheet3!$B$2:$D$17,2,0)</f>
        <v>negative</v>
      </c>
      <c r="G23295">
        <f>VLOOKUP(B23295,Sheet3!$B$2:$D$17,3,0)</f>
        <v>5</v>
      </c>
      <c r="H23295">
        <f t="shared" si="1089"/>
        <v>7</v>
      </c>
      <c r="I23295">
        <f t="shared" si="1090"/>
        <v>4</v>
      </c>
      <c r="J23295" t="str">
        <f t="shared" si="1091"/>
        <v>6-9</v>
      </c>
    </row>
    <row r="23296" spans="1:10">
      <c r="A23296" t="s">
        <v>1418</v>
      </c>
      <c r="B23296" t="s">
        <v>1494</v>
      </c>
      <c r="C23296" s="7">
        <v>44279.2778703704</v>
      </c>
      <c r="D23296" t="str">
        <f>VLOOKUP(A23296,Sheet2!$B$2:$E$1001,3,0)</f>
        <v>photo</v>
      </c>
      <c r="E23296" t="str">
        <f>VLOOKUP(A23296,Sheet2!$B$2:$E$1001,4,0)</f>
        <v>education</v>
      </c>
      <c r="F23296" t="str">
        <f>VLOOKUP(B23296,Sheet3!$B$2:$D$17,2,0)</f>
        <v>positive</v>
      </c>
      <c r="G23296">
        <f>VLOOKUP(B23296,Sheet3!$B$2:$D$17,3,0)</f>
        <v>65</v>
      </c>
      <c r="H23296">
        <f t="shared" si="1089"/>
        <v>3</v>
      </c>
      <c r="I23296">
        <f t="shared" si="1090"/>
        <v>3</v>
      </c>
      <c r="J23296" t="str">
        <f t="shared" si="1091"/>
        <v>6-9</v>
      </c>
    </row>
    <row r="23297" spans="1:10">
      <c r="A23297" t="s">
        <v>1418</v>
      </c>
      <c r="B23297" t="s">
        <v>1502</v>
      </c>
      <c r="C23297" s="7">
        <v>44080.5470138889</v>
      </c>
      <c r="D23297" t="str">
        <f>VLOOKUP(A23297,Sheet2!$B$2:$E$1001,3,0)</f>
        <v>photo</v>
      </c>
      <c r="E23297" t="str">
        <f>VLOOKUP(A23297,Sheet2!$B$2:$E$1001,4,0)</f>
        <v>education</v>
      </c>
      <c r="F23297" t="str">
        <f>VLOOKUP(B23297,Sheet3!$B$2:$D$17,2,0)</f>
        <v>negative</v>
      </c>
      <c r="G23297">
        <f>VLOOKUP(B23297,Sheet3!$B$2:$D$17,3,0)</f>
        <v>15</v>
      </c>
      <c r="H23297">
        <f t="shared" si="1089"/>
        <v>9</v>
      </c>
      <c r="I23297">
        <f t="shared" si="1090"/>
        <v>7</v>
      </c>
      <c r="J23297" t="str">
        <f t="shared" si="1091"/>
        <v>12-15</v>
      </c>
    </row>
    <row r="23298" spans="1:10">
      <c r="A23298" t="s">
        <v>1418</v>
      </c>
      <c r="B23298" t="s">
        <v>1500</v>
      </c>
      <c r="C23298" s="7">
        <v>44158.415625</v>
      </c>
      <c r="D23298" t="str">
        <f>VLOOKUP(A23298,Sheet2!$B$2:$E$1001,3,0)</f>
        <v>photo</v>
      </c>
      <c r="E23298" t="str">
        <f>VLOOKUP(A23298,Sheet2!$B$2:$E$1001,4,0)</f>
        <v>education</v>
      </c>
      <c r="F23298" t="str">
        <f>VLOOKUP(B23298,Sheet3!$B$2:$D$17,2,0)</f>
        <v>positive</v>
      </c>
      <c r="G23298">
        <f>VLOOKUP(B23298,Sheet3!$B$2:$D$17,3,0)</f>
        <v>45</v>
      </c>
      <c r="H23298">
        <f t="shared" si="1089"/>
        <v>11</v>
      </c>
      <c r="I23298">
        <f t="shared" si="1090"/>
        <v>1</v>
      </c>
      <c r="J23298" t="str">
        <f t="shared" si="1091"/>
        <v>9-12</v>
      </c>
    </row>
    <row r="23299" spans="1:10">
      <c r="A23299" t="s">
        <v>1418</v>
      </c>
      <c r="B23299" t="s">
        <v>1502</v>
      </c>
      <c r="C23299" s="7">
        <v>44268.7022685185</v>
      </c>
      <c r="D23299" t="str">
        <f>VLOOKUP(A23299,Sheet2!$B$2:$E$1001,3,0)</f>
        <v>photo</v>
      </c>
      <c r="E23299" t="str">
        <f>VLOOKUP(A23299,Sheet2!$B$2:$E$1001,4,0)</f>
        <v>education</v>
      </c>
      <c r="F23299" t="str">
        <f>VLOOKUP(B23299,Sheet3!$B$2:$D$17,2,0)</f>
        <v>negative</v>
      </c>
      <c r="G23299">
        <f>VLOOKUP(B23299,Sheet3!$B$2:$D$17,3,0)</f>
        <v>15</v>
      </c>
      <c r="H23299">
        <f t="shared" ref="H23299:H23362" si="1092">MONTH(C23299)</f>
        <v>3</v>
      </c>
      <c r="I23299">
        <f t="shared" ref="I23299:I23362" si="1093">WEEKDAY(C23299,2)</f>
        <v>6</v>
      </c>
      <c r="J23299" t="str">
        <f t="shared" ref="J23299:J23362" si="1094">TEXT(INT(HOUR(C23299)/3)*3,"0")&amp;"-"&amp;TEXT(INT(HOUR(C23299)/3)*3+3,"0")</f>
        <v>15-18</v>
      </c>
    </row>
    <row r="23300" spans="1:10">
      <c r="A23300" t="s">
        <v>1418</v>
      </c>
      <c r="B23300" t="s">
        <v>1501</v>
      </c>
      <c r="C23300" s="7">
        <v>44268.6127893518</v>
      </c>
      <c r="D23300" t="str">
        <f>VLOOKUP(A23300,Sheet2!$B$2:$E$1001,3,0)</f>
        <v>photo</v>
      </c>
      <c r="E23300" t="str">
        <f>VLOOKUP(A23300,Sheet2!$B$2:$E$1001,4,0)</f>
        <v>education</v>
      </c>
      <c r="F23300" t="str">
        <f>VLOOKUP(B23300,Sheet3!$B$2:$D$17,2,0)</f>
        <v>neutral</v>
      </c>
      <c r="G23300">
        <f>VLOOKUP(B23300,Sheet3!$B$2:$D$17,3,0)</f>
        <v>35</v>
      </c>
      <c r="H23300">
        <f t="shared" si="1092"/>
        <v>3</v>
      </c>
      <c r="I23300">
        <f t="shared" si="1093"/>
        <v>6</v>
      </c>
      <c r="J23300" t="str">
        <f t="shared" si="1094"/>
        <v>12-15</v>
      </c>
    </row>
    <row r="23301" customFormat="1" spans="1:10">
      <c r="A23301" t="s">
        <v>1418</v>
      </c>
      <c r="B23301" t="s">
        <v>1503</v>
      </c>
      <c r="C23301" s="7">
        <v>44230.1650694444</v>
      </c>
      <c r="D23301" t="str">
        <f>VLOOKUP(A23301,Sheet2!$B$2:$E$1001,3,0)</f>
        <v>photo</v>
      </c>
      <c r="E23301" t="str">
        <f>VLOOKUP(A23301,Sheet2!$B$2:$E$1001,4,0)</f>
        <v>education</v>
      </c>
      <c r="F23301" t="str">
        <f>VLOOKUP(B23301,Sheet3!$B$2:$D$17,2,0)</f>
        <v>negative</v>
      </c>
      <c r="G23301">
        <f>VLOOKUP(B23301,Sheet3!$B$2:$D$17,3,0)</f>
        <v>12</v>
      </c>
      <c r="H23301">
        <f t="shared" si="1092"/>
        <v>2</v>
      </c>
      <c r="I23301">
        <f t="shared" si="1093"/>
        <v>3</v>
      </c>
      <c r="J23301" t="str">
        <f t="shared" si="1094"/>
        <v>3-6</v>
      </c>
    </row>
    <row r="23302" spans="1:10">
      <c r="A23302" t="s">
        <v>1418</v>
      </c>
      <c r="B23302" t="s">
        <v>1491</v>
      </c>
      <c r="C23302" s="7">
        <v>44240.6613773148</v>
      </c>
      <c r="D23302" t="str">
        <f>VLOOKUP(A23302,Sheet2!$B$2:$E$1001,3,0)</f>
        <v>photo</v>
      </c>
      <c r="E23302" t="str">
        <f>VLOOKUP(A23302,Sheet2!$B$2:$E$1001,4,0)</f>
        <v>education</v>
      </c>
      <c r="F23302" t="str">
        <f>VLOOKUP(B23302,Sheet3!$B$2:$D$17,2,0)</f>
        <v>positive</v>
      </c>
      <c r="G23302">
        <f>VLOOKUP(B23302,Sheet3!$B$2:$D$17,3,0)</f>
        <v>30</v>
      </c>
      <c r="H23302">
        <f t="shared" si="1092"/>
        <v>2</v>
      </c>
      <c r="I23302">
        <f t="shared" si="1093"/>
        <v>6</v>
      </c>
      <c r="J23302" t="str">
        <f t="shared" si="1094"/>
        <v>15-18</v>
      </c>
    </row>
    <row r="23303" spans="1:10">
      <c r="A23303" t="s">
        <v>1418</v>
      </c>
      <c r="B23303" t="s">
        <v>1488</v>
      </c>
      <c r="C23303" s="7">
        <v>44099.637349537</v>
      </c>
      <c r="D23303" t="str">
        <f>VLOOKUP(A23303,Sheet2!$B$2:$E$1001,3,0)</f>
        <v>photo</v>
      </c>
      <c r="E23303" t="str">
        <f>VLOOKUP(A23303,Sheet2!$B$2:$E$1001,4,0)</f>
        <v>education</v>
      </c>
      <c r="F23303" t="str">
        <f>VLOOKUP(B23303,Sheet3!$B$2:$D$17,2,0)</f>
        <v>negative</v>
      </c>
      <c r="G23303">
        <f>VLOOKUP(B23303,Sheet3!$B$2:$D$17,3,0)</f>
        <v>0</v>
      </c>
      <c r="H23303">
        <f t="shared" si="1092"/>
        <v>9</v>
      </c>
      <c r="I23303">
        <f t="shared" si="1093"/>
        <v>5</v>
      </c>
      <c r="J23303" t="str">
        <f t="shared" si="1094"/>
        <v>15-18</v>
      </c>
    </row>
    <row r="23304" spans="1:10">
      <c r="A23304" t="s">
        <v>1418</v>
      </c>
      <c r="B23304" t="s">
        <v>1487</v>
      </c>
      <c r="C23304" s="7">
        <v>44096.5313541667</v>
      </c>
      <c r="D23304" t="str">
        <f>VLOOKUP(A23304,Sheet2!$B$2:$E$1001,3,0)</f>
        <v>photo</v>
      </c>
      <c r="E23304" t="str">
        <f>VLOOKUP(A23304,Sheet2!$B$2:$E$1001,4,0)</f>
        <v>education</v>
      </c>
      <c r="F23304" t="str">
        <f>VLOOKUP(B23304,Sheet3!$B$2:$D$17,2,0)</f>
        <v>positive</v>
      </c>
      <c r="G23304">
        <f>VLOOKUP(B23304,Sheet3!$B$2:$D$17,3,0)</f>
        <v>70</v>
      </c>
      <c r="H23304">
        <f t="shared" si="1092"/>
        <v>9</v>
      </c>
      <c r="I23304">
        <f t="shared" si="1093"/>
        <v>2</v>
      </c>
      <c r="J23304" t="str">
        <f t="shared" si="1094"/>
        <v>12-15</v>
      </c>
    </row>
    <row r="23305" spans="1:10">
      <c r="A23305" t="s">
        <v>1418</v>
      </c>
      <c r="B23305" t="s">
        <v>1497</v>
      </c>
      <c r="C23305" s="7">
        <v>44064.4677083333</v>
      </c>
      <c r="D23305" t="str">
        <f>VLOOKUP(A23305,Sheet2!$B$2:$E$1001,3,0)</f>
        <v>photo</v>
      </c>
      <c r="E23305" t="str">
        <f>VLOOKUP(A23305,Sheet2!$B$2:$E$1001,4,0)</f>
        <v>education</v>
      </c>
      <c r="F23305" t="str">
        <f>VLOOKUP(B23305,Sheet3!$B$2:$D$17,2,0)</f>
        <v>positive</v>
      </c>
      <c r="G23305">
        <f>VLOOKUP(B23305,Sheet3!$B$2:$D$17,3,0)</f>
        <v>72</v>
      </c>
      <c r="H23305">
        <f t="shared" si="1092"/>
        <v>8</v>
      </c>
      <c r="I23305">
        <f t="shared" si="1093"/>
        <v>5</v>
      </c>
      <c r="J23305" t="str">
        <f t="shared" si="1094"/>
        <v>9-12</v>
      </c>
    </row>
    <row r="23306" spans="1:10">
      <c r="A23306" t="s">
        <v>1418</v>
      </c>
      <c r="B23306" t="s">
        <v>1492</v>
      </c>
      <c r="C23306" s="7">
        <v>44200.5284143519</v>
      </c>
      <c r="D23306" t="str">
        <f>VLOOKUP(A23306,Sheet2!$B$2:$E$1001,3,0)</f>
        <v>photo</v>
      </c>
      <c r="E23306" t="str">
        <f>VLOOKUP(A23306,Sheet2!$B$2:$E$1001,4,0)</f>
        <v>education</v>
      </c>
      <c r="F23306" t="str">
        <f>VLOOKUP(B23306,Sheet3!$B$2:$D$17,2,0)</f>
        <v>neutral</v>
      </c>
      <c r="G23306">
        <f>VLOOKUP(B23306,Sheet3!$B$2:$D$17,3,0)</f>
        <v>20</v>
      </c>
      <c r="H23306">
        <f t="shared" si="1092"/>
        <v>1</v>
      </c>
      <c r="I23306">
        <f t="shared" si="1093"/>
        <v>1</v>
      </c>
      <c r="J23306" t="str">
        <f t="shared" si="1094"/>
        <v>12-15</v>
      </c>
    </row>
    <row r="23307" spans="1:10">
      <c r="A23307" t="s">
        <v>1418</v>
      </c>
      <c r="B23307" t="s">
        <v>1490</v>
      </c>
      <c r="C23307" s="7">
        <v>44055.1259375</v>
      </c>
      <c r="D23307" t="str">
        <f>VLOOKUP(A23307,Sheet2!$B$2:$E$1001,3,0)</f>
        <v>photo</v>
      </c>
      <c r="E23307" t="str">
        <f>VLOOKUP(A23307,Sheet2!$B$2:$E$1001,4,0)</f>
        <v>education</v>
      </c>
      <c r="F23307" t="str">
        <f>VLOOKUP(B23307,Sheet3!$B$2:$D$17,2,0)</f>
        <v>negative</v>
      </c>
      <c r="G23307">
        <f>VLOOKUP(B23307,Sheet3!$B$2:$D$17,3,0)</f>
        <v>5</v>
      </c>
      <c r="H23307">
        <f t="shared" si="1092"/>
        <v>8</v>
      </c>
      <c r="I23307">
        <f t="shared" si="1093"/>
        <v>3</v>
      </c>
      <c r="J23307" t="str">
        <f t="shared" si="1094"/>
        <v>3-6</v>
      </c>
    </row>
    <row r="23308" spans="1:10">
      <c r="A23308" t="s">
        <v>1418</v>
      </c>
      <c r="B23308" t="s">
        <v>1503</v>
      </c>
      <c r="C23308" s="7">
        <v>44227.7999768518</v>
      </c>
      <c r="D23308" t="str">
        <f>VLOOKUP(A23308,Sheet2!$B$2:$E$1001,3,0)</f>
        <v>photo</v>
      </c>
      <c r="E23308" t="str">
        <f>VLOOKUP(A23308,Sheet2!$B$2:$E$1001,4,0)</f>
        <v>education</v>
      </c>
      <c r="F23308" t="str">
        <f>VLOOKUP(B23308,Sheet3!$B$2:$D$17,2,0)</f>
        <v>negative</v>
      </c>
      <c r="G23308">
        <f>VLOOKUP(B23308,Sheet3!$B$2:$D$17,3,0)</f>
        <v>12</v>
      </c>
      <c r="H23308">
        <f t="shared" si="1092"/>
        <v>1</v>
      </c>
      <c r="I23308">
        <f t="shared" si="1093"/>
        <v>7</v>
      </c>
      <c r="J23308" t="str">
        <f t="shared" si="1094"/>
        <v>18-21</v>
      </c>
    </row>
    <row r="23309" spans="1:10">
      <c r="A23309" t="s">
        <v>1418</v>
      </c>
      <c r="B23309" t="s">
        <v>1498</v>
      </c>
      <c r="C23309" s="7">
        <v>44241.6430324074</v>
      </c>
      <c r="D23309" t="str">
        <f>VLOOKUP(A23309,Sheet2!$B$2:$E$1001,3,0)</f>
        <v>photo</v>
      </c>
      <c r="E23309" t="str">
        <f>VLOOKUP(A23309,Sheet2!$B$2:$E$1001,4,0)</f>
        <v>education</v>
      </c>
      <c r="F23309" t="str">
        <f>VLOOKUP(B23309,Sheet3!$B$2:$D$17,2,0)</f>
        <v>positive</v>
      </c>
      <c r="G23309">
        <f>VLOOKUP(B23309,Sheet3!$B$2:$D$17,3,0)</f>
        <v>50</v>
      </c>
      <c r="H23309">
        <f t="shared" si="1092"/>
        <v>2</v>
      </c>
      <c r="I23309">
        <f t="shared" si="1093"/>
        <v>7</v>
      </c>
      <c r="J23309" t="str">
        <f t="shared" si="1094"/>
        <v>15-18</v>
      </c>
    </row>
    <row r="23310" spans="1:10">
      <c r="A23310" t="s">
        <v>1418</v>
      </c>
      <c r="B23310" t="s">
        <v>1502</v>
      </c>
      <c r="C23310" s="7">
        <v>44286.948125</v>
      </c>
      <c r="D23310" t="str">
        <f>VLOOKUP(A23310,Sheet2!$B$2:$E$1001,3,0)</f>
        <v>photo</v>
      </c>
      <c r="E23310" t="str">
        <f>VLOOKUP(A23310,Sheet2!$B$2:$E$1001,4,0)</f>
        <v>education</v>
      </c>
      <c r="F23310" t="str">
        <f>VLOOKUP(B23310,Sheet3!$B$2:$D$17,2,0)</f>
        <v>negative</v>
      </c>
      <c r="G23310">
        <f>VLOOKUP(B23310,Sheet3!$B$2:$D$17,3,0)</f>
        <v>15</v>
      </c>
      <c r="H23310">
        <f t="shared" si="1092"/>
        <v>3</v>
      </c>
      <c r="I23310">
        <f t="shared" si="1093"/>
        <v>3</v>
      </c>
      <c r="J23310" t="str">
        <f t="shared" si="1094"/>
        <v>21-24</v>
      </c>
    </row>
    <row r="23311" customFormat="1" spans="1:10">
      <c r="A23311" t="s">
        <v>1418</v>
      </c>
      <c r="B23311" t="s">
        <v>1502</v>
      </c>
      <c r="C23311" s="7">
        <v>44340.6261921296</v>
      </c>
      <c r="D23311" t="str">
        <f>VLOOKUP(A23311,Sheet2!$B$2:$E$1001,3,0)</f>
        <v>photo</v>
      </c>
      <c r="E23311" t="str">
        <f>VLOOKUP(A23311,Sheet2!$B$2:$E$1001,4,0)</f>
        <v>education</v>
      </c>
      <c r="F23311" t="str">
        <f>VLOOKUP(B23311,Sheet3!$B$2:$D$17,2,0)</f>
        <v>negative</v>
      </c>
      <c r="G23311">
        <f>VLOOKUP(B23311,Sheet3!$B$2:$D$17,3,0)</f>
        <v>15</v>
      </c>
      <c r="H23311">
        <f t="shared" si="1092"/>
        <v>5</v>
      </c>
      <c r="I23311">
        <f t="shared" si="1093"/>
        <v>1</v>
      </c>
      <c r="J23311" t="str">
        <f t="shared" si="1094"/>
        <v>15-18</v>
      </c>
    </row>
    <row r="23312" spans="1:10">
      <c r="A23312" t="s">
        <v>1418</v>
      </c>
      <c r="B23312" t="s">
        <v>1497</v>
      </c>
      <c r="C23312" s="7">
        <v>44343.7629976852</v>
      </c>
      <c r="D23312" t="str">
        <f>VLOOKUP(A23312,Sheet2!$B$2:$E$1001,3,0)</f>
        <v>photo</v>
      </c>
      <c r="E23312" t="str">
        <f>VLOOKUP(A23312,Sheet2!$B$2:$E$1001,4,0)</f>
        <v>education</v>
      </c>
      <c r="F23312" t="str">
        <f>VLOOKUP(B23312,Sheet3!$B$2:$D$17,2,0)</f>
        <v>positive</v>
      </c>
      <c r="G23312">
        <f>VLOOKUP(B23312,Sheet3!$B$2:$D$17,3,0)</f>
        <v>72</v>
      </c>
      <c r="H23312">
        <f t="shared" si="1092"/>
        <v>5</v>
      </c>
      <c r="I23312">
        <f t="shared" si="1093"/>
        <v>4</v>
      </c>
      <c r="J23312" t="str">
        <f t="shared" si="1094"/>
        <v>18-21</v>
      </c>
    </row>
    <row r="23313" spans="1:10">
      <c r="A23313" t="s">
        <v>1418</v>
      </c>
      <c r="B23313" t="s">
        <v>1498</v>
      </c>
      <c r="C23313" s="7">
        <v>44172.1218287037</v>
      </c>
      <c r="D23313" t="str">
        <f>VLOOKUP(A23313,Sheet2!$B$2:$E$1001,3,0)</f>
        <v>photo</v>
      </c>
      <c r="E23313" t="str">
        <f>VLOOKUP(A23313,Sheet2!$B$2:$E$1001,4,0)</f>
        <v>education</v>
      </c>
      <c r="F23313" t="str">
        <f>VLOOKUP(B23313,Sheet3!$B$2:$D$17,2,0)</f>
        <v>positive</v>
      </c>
      <c r="G23313">
        <f>VLOOKUP(B23313,Sheet3!$B$2:$D$17,3,0)</f>
        <v>50</v>
      </c>
      <c r="H23313">
        <f t="shared" si="1092"/>
        <v>12</v>
      </c>
      <c r="I23313">
        <f t="shared" si="1093"/>
        <v>1</v>
      </c>
      <c r="J23313" t="str">
        <f t="shared" si="1094"/>
        <v>0-3</v>
      </c>
    </row>
    <row r="23314" spans="1:10">
      <c r="A23314" t="s">
        <v>1418</v>
      </c>
      <c r="B23314" t="s">
        <v>1499</v>
      </c>
      <c r="C23314" s="7">
        <v>44275.6528587963</v>
      </c>
      <c r="D23314" t="str">
        <f>VLOOKUP(A23314,Sheet2!$B$2:$E$1001,3,0)</f>
        <v>photo</v>
      </c>
      <c r="E23314" t="str">
        <f>VLOOKUP(A23314,Sheet2!$B$2:$E$1001,4,0)</f>
        <v>education</v>
      </c>
      <c r="F23314" t="str">
        <f>VLOOKUP(B23314,Sheet3!$B$2:$D$17,2,0)</f>
        <v>negative</v>
      </c>
      <c r="G23314">
        <f>VLOOKUP(B23314,Sheet3!$B$2:$D$17,3,0)</f>
        <v>10</v>
      </c>
      <c r="H23314">
        <f t="shared" si="1092"/>
        <v>3</v>
      </c>
      <c r="I23314">
        <f t="shared" si="1093"/>
        <v>6</v>
      </c>
      <c r="J23314" t="str">
        <f t="shared" si="1094"/>
        <v>15-18</v>
      </c>
    </row>
    <row r="23315" spans="1:10">
      <c r="A23315" t="s">
        <v>1418</v>
      </c>
      <c r="B23315" t="s">
        <v>1495</v>
      </c>
      <c r="C23315" s="7">
        <v>44079.6751967593</v>
      </c>
      <c r="D23315" t="str">
        <f>VLOOKUP(A23315,Sheet2!$B$2:$E$1001,3,0)</f>
        <v>photo</v>
      </c>
      <c r="E23315" t="str">
        <f>VLOOKUP(A23315,Sheet2!$B$2:$E$1001,4,0)</f>
        <v>education</v>
      </c>
      <c r="F23315" t="str">
        <f>VLOOKUP(B23315,Sheet3!$B$2:$D$17,2,0)</f>
        <v>positive</v>
      </c>
      <c r="G23315">
        <f>VLOOKUP(B23315,Sheet3!$B$2:$D$17,3,0)</f>
        <v>75</v>
      </c>
      <c r="H23315">
        <f t="shared" si="1092"/>
        <v>9</v>
      </c>
      <c r="I23315">
        <f t="shared" si="1093"/>
        <v>6</v>
      </c>
      <c r="J23315" t="str">
        <f t="shared" si="1094"/>
        <v>15-18</v>
      </c>
    </row>
    <row r="23316" spans="1:10">
      <c r="A23316" t="s">
        <v>1418</v>
      </c>
      <c r="B23316" t="s">
        <v>1500</v>
      </c>
      <c r="C23316" s="7">
        <v>44274.561412037</v>
      </c>
      <c r="D23316" t="str">
        <f>VLOOKUP(A23316,Sheet2!$B$2:$E$1001,3,0)</f>
        <v>photo</v>
      </c>
      <c r="E23316" t="str">
        <f>VLOOKUP(A23316,Sheet2!$B$2:$E$1001,4,0)</f>
        <v>education</v>
      </c>
      <c r="F23316" t="str">
        <f>VLOOKUP(B23316,Sheet3!$B$2:$D$17,2,0)</f>
        <v>positive</v>
      </c>
      <c r="G23316">
        <f>VLOOKUP(B23316,Sheet3!$B$2:$D$17,3,0)</f>
        <v>45</v>
      </c>
      <c r="H23316">
        <f t="shared" si="1092"/>
        <v>3</v>
      </c>
      <c r="I23316">
        <f t="shared" si="1093"/>
        <v>5</v>
      </c>
      <c r="J23316" t="str">
        <f t="shared" si="1094"/>
        <v>12-15</v>
      </c>
    </row>
    <row r="23317" spans="1:10">
      <c r="A23317" t="s">
        <v>1418</v>
      </c>
      <c r="B23317" t="s">
        <v>1495</v>
      </c>
      <c r="C23317" s="7">
        <v>44049.664212963</v>
      </c>
      <c r="D23317" t="str">
        <f>VLOOKUP(A23317,Sheet2!$B$2:$E$1001,3,0)</f>
        <v>photo</v>
      </c>
      <c r="E23317" t="str">
        <f>VLOOKUP(A23317,Sheet2!$B$2:$E$1001,4,0)</f>
        <v>education</v>
      </c>
      <c r="F23317" t="str">
        <f>VLOOKUP(B23317,Sheet3!$B$2:$D$17,2,0)</f>
        <v>positive</v>
      </c>
      <c r="G23317">
        <f>VLOOKUP(B23317,Sheet3!$B$2:$D$17,3,0)</f>
        <v>75</v>
      </c>
      <c r="H23317">
        <f t="shared" si="1092"/>
        <v>8</v>
      </c>
      <c r="I23317">
        <f t="shared" si="1093"/>
        <v>4</v>
      </c>
      <c r="J23317" t="str">
        <f t="shared" si="1094"/>
        <v>15-18</v>
      </c>
    </row>
    <row r="23318" spans="1:10">
      <c r="A23318" t="s">
        <v>1418</v>
      </c>
      <c r="B23318" t="s">
        <v>1491</v>
      </c>
      <c r="C23318" s="7">
        <v>44116.1696527778</v>
      </c>
      <c r="D23318" t="str">
        <f>VLOOKUP(A23318,Sheet2!$B$2:$E$1001,3,0)</f>
        <v>photo</v>
      </c>
      <c r="E23318" t="str">
        <f>VLOOKUP(A23318,Sheet2!$B$2:$E$1001,4,0)</f>
        <v>education</v>
      </c>
      <c r="F23318" t="str">
        <f>VLOOKUP(B23318,Sheet3!$B$2:$D$17,2,0)</f>
        <v>positive</v>
      </c>
      <c r="G23318">
        <f>VLOOKUP(B23318,Sheet3!$B$2:$D$17,3,0)</f>
        <v>30</v>
      </c>
      <c r="H23318">
        <f t="shared" si="1092"/>
        <v>10</v>
      </c>
      <c r="I23318">
        <f t="shared" si="1093"/>
        <v>1</v>
      </c>
      <c r="J23318" t="str">
        <f t="shared" si="1094"/>
        <v>3-6</v>
      </c>
    </row>
    <row r="23319" spans="1:10">
      <c r="A23319" t="s">
        <v>1418</v>
      </c>
      <c r="B23319" t="s">
        <v>1490</v>
      </c>
      <c r="C23319" s="7">
        <v>44089.8379513889</v>
      </c>
      <c r="D23319" t="str">
        <f>VLOOKUP(A23319,Sheet2!$B$2:$E$1001,3,0)</f>
        <v>photo</v>
      </c>
      <c r="E23319" t="str">
        <f>VLOOKUP(A23319,Sheet2!$B$2:$E$1001,4,0)</f>
        <v>education</v>
      </c>
      <c r="F23319" t="str">
        <f>VLOOKUP(B23319,Sheet3!$B$2:$D$17,2,0)</f>
        <v>negative</v>
      </c>
      <c r="G23319">
        <f>VLOOKUP(B23319,Sheet3!$B$2:$D$17,3,0)</f>
        <v>5</v>
      </c>
      <c r="H23319">
        <f t="shared" si="1092"/>
        <v>9</v>
      </c>
      <c r="I23319">
        <f t="shared" si="1093"/>
        <v>2</v>
      </c>
      <c r="J23319" t="str">
        <f t="shared" si="1094"/>
        <v>18-21</v>
      </c>
    </row>
    <row r="23320" spans="1:10">
      <c r="A23320" t="s">
        <v>1419</v>
      </c>
      <c r="B23320" t="s">
        <v>1492</v>
      </c>
      <c r="C23320" s="7">
        <v>44088.6774768519</v>
      </c>
      <c r="D23320" t="str">
        <f>VLOOKUP(A23320,Sheet2!$B$2:$E$1001,3,0)</f>
        <v>video</v>
      </c>
      <c r="E23320" t="str">
        <f>VLOOKUP(A23320,Sheet2!$B$2:$E$1001,4,0)</f>
        <v>science</v>
      </c>
      <c r="F23320" t="str">
        <f>VLOOKUP(B23320,Sheet3!$B$2:$D$17,2,0)</f>
        <v>neutral</v>
      </c>
      <c r="G23320">
        <f>VLOOKUP(B23320,Sheet3!$B$2:$D$17,3,0)</f>
        <v>20</v>
      </c>
      <c r="H23320">
        <f t="shared" si="1092"/>
        <v>9</v>
      </c>
      <c r="I23320">
        <f t="shared" si="1093"/>
        <v>1</v>
      </c>
      <c r="J23320" t="str">
        <f t="shared" si="1094"/>
        <v>15-18</v>
      </c>
    </row>
    <row r="23321" spans="1:10">
      <c r="A23321" t="s">
        <v>1419</v>
      </c>
      <c r="B23321" t="s">
        <v>1487</v>
      </c>
      <c r="C23321" s="7">
        <v>44054.7833680556</v>
      </c>
      <c r="D23321" t="str">
        <f>VLOOKUP(A23321,Sheet2!$B$2:$E$1001,3,0)</f>
        <v>video</v>
      </c>
      <c r="E23321" t="str">
        <f>VLOOKUP(A23321,Sheet2!$B$2:$E$1001,4,0)</f>
        <v>science</v>
      </c>
      <c r="F23321" t="str">
        <f>VLOOKUP(B23321,Sheet3!$B$2:$D$17,2,0)</f>
        <v>positive</v>
      </c>
      <c r="G23321">
        <f>VLOOKUP(B23321,Sheet3!$B$2:$D$17,3,0)</f>
        <v>70</v>
      </c>
      <c r="H23321">
        <f t="shared" si="1092"/>
        <v>8</v>
      </c>
      <c r="I23321">
        <f t="shared" si="1093"/>
        <v>2</v>
      </c>
      <c r="J23321" t="str">
        <f t="shared" si="1094"/>
        <v>18-21</v>
      </c>
    </row>
    <row r="23322" spans="1:10">
      <c r="A23322" t="s">
        <v>1419</v>
      </c>
      <c r="B23322" t="s">
        <v>1501</v>
      </c>
      <c r="C23322" s="7">
        <v>44232.8395833333</v>
      </c>
      <c r="D23322" t="str">
        <f>VLOOKUP(A23322,Sheet2!$B$2:$E$1001,3,0)</f>
        <v>video</v>
      </c>
      <c r="E23322" t="str">
        <f>VLOOKUP(A23322,Sheet2!$B$2:$E$1001,4,0)</f>
        <v>science</v>
      </c>
      <c r="F23322" t="str">
        <f>VLOOKUP(B23322,Sheet3!$B$2:$D$17,2,0)</f>
        <v>neutral</v>
      </c>
      <c r="G23322">
        <f>VLOOKUP(B23322,Sheet3!$B$2:$D$17,3,0)</f>
        <v>35</v>
      </c>
      <c r="H23322">
        <f t="shared" si="1092"/>
        <v>2</v>
      </c>
      <c r="I23322">
        <f t="shared" si="1093"/>
        <v>5</v>
      </c>
      <c r="J23322" t="str">
        <f t="shared" si="1094"/>
        <v>18-21</v>
      </c>
    </row>
    <row r="23323" spans="1:10">
      <c r="A23323" t="s">
        <v>1419</v>
      </c>
      <c r="B23323" t="s">
        <v>1485</v>
      </c>
      <c r="C23323" s="7">
        <v>44228.3556828704</v>
      </c>
      <c r="D23323" t="str">
        <f>VLOOKUP(A23323,Sheet2!$B$2:$E$1001,3,0)</f>
        <v>video</v>
      </c>
      <c r="E23323" t="str">
        <f>VLOOKUP(A23323,Sheet2!$B$2:$E$1001,4,0)</f>
        <v>science</v>
      </c>
      <c r="F23323" t="str">
        <f>VLOOKUP(B23323,Sheet3!$B$2:$D$17,2,0)</f>
        <v>positive</v>
      </c>
      <c r="G23323">
        <f>VLOOKUP(B23323,Sheet3!$B$2:$D$17,3,0)</f>
        <v>60</v>
      </c>
      <c r="H23323">
        <f t="shared" si="1092"/>
        <v>2</v>
      </c>
      <c r="I23323">
        <f t="shared" si="1093"/>
        <v>1</v>
      </c>
      <c r="J23323" t="str">
        <f t="shared" si="1094"/>
        <v>6-9</v>
      </c>
    </row>
    <row r="23324" spans="1:10">
      <c r="A23324" t="s">
        <v>1419</v>
      </c>
      <c r="B23324" t="s">
        <v>1491</v>
      </c>
      <c r="C23324" s="7">
        <v>44115.6891203704</v>
      </c>
      <c r="D23324" t="str">
        <f>VLOOKUP(A23324,Sheet2!$B$2:$E$1001,3,0)</f>
        <v>video</v>
      </c>
      <c r="E23324" t="str">
        <f>VLOOKUP(A23324,Sheet2!$B$2:$E$1001,4,0)</f>
        <v>science</v>
      </c>
      <c r="F23324" t="str">
        <f>VLOOKUP(B23324,Sheet3!$B$2:$D$17,2,0)</f>
        <v>positive</v>
      </c>
      <c r="G23324">
        <f>VLOOKUP(B23324,Sheet3!$B$2:$D$17,3,0)</f>
        <v>30</v>
      </c>
      <c r="H23324">
        <f t="shared" si="1092"/>
        <v>10</v>
      </c>
      <c r="I23324">
        <f t="shared" si="1093"/>
        <v>7</v>
      </c>
      <c r="J23324" t="str">
        <f t="shared" si="1094"/>
        <v>15-18</v>
      </c>
    </row>
    <row r="23325" spans="1:10">
      <c r="A23325" t="s">
        <v>1419</v>
      </c>
      <c r="B23325" t="s">
        <v>1494</v>
      </c>
      <c r="C23325" s="7">
        <v>44219.4066898148</v>
      </c>
      <c r="D23325" t="str">
        <f>VLOOKUP(A23325,Sheet2!$B$2:$E$1001,3,0)</f>
        <v>video</v>
      </c>
      <c r="E23325" t="str">
        <f>VLOOKUP(A23325,Sheet2!$B$2:$E$1001,4,0)</f>
        <v>science</v>
      </c>
      <c r="F23325" t="str">
        <f>VLOOKUP(B23325,Sheet3!$B$2:$D$17,2,0)</f>
        <v>positive</v>
      </c>
      <c r="G23325">
        <f>VLOOKUP(B23325,Sheet3!$B$2:$D$17,3,0)</f>
        <v>65</v>
      </c>
      <c r="H23325">
        <f t="shared" si="1092"/>
        <v>1</v>
      </c>
      <c r="I23325">
        <f t="shared" si="1093"/>
        <v>6</v>
      </c>
      <c r="J23325" t="str">
        <f t="shared" si="1094"/>
        <v>9-12</v>
      </c>
    </row>
    <row r="23326" spans="1:10">
      <c r="A23326" t="s">
        <v>1419</v>
      </c>
      <c r="B23326" t="s">
        <v>1485</v>
      </c>
      <c r="C23326" s="7">
        <v>44129.0113194444</v>
      </c>
      <c r="D23326" t="str">
        <f>VLOOKUP(A23326,Sheet2!$B$2:$E$1001,3,0)</f>
        <v>video</v>
      </c>
      <c r="E23326" t="str">
        <f>VLOOKUP(A23326,Sheet2!$B$2:$E$1001,4,0)</f>
        <v>science</v>
      </c>
      <c r="F23326" t="str">
        <f>VLOOKUP(B23326,Sheet3!$B$2:$D$17,2,0)</f>
        <v>positive</v>
      </c>
      <c r="G23326">
        <f>VLOOKUP(B23326,Sheet3!$B$2:$D$17,3,0)</f>
        <v>60</v>
      </c>
      <c r="H23326">
        <f t="shared" si="1092"/>
        <v>10</v>
      </c>
      <c r="I23326">
        <f t="shared" si="1093"/>
        <v>7</v>
      </c>
      <c r="J23326" t="str">
        <f t="shared" si="1094"/>
        <v>0-3</v>
      </c>
    </row>
    <row r="23327" spans="1:10">
      <c r="A23327" t="s">
        <v>1419</v>
      </c>
      <c r="B23327" t="s">
        <v>1501</v>
      </c>
      <c r="C23327" s="7">
        <v>44173.6852893519</v>
      </c>
      <c r="D23327" t="str">
        <f>VLOOKUP(A23327,Sheet2!$B$2:$E$1001,3,0)</f>
        <v>video</v>
      </c>
      <c r="E23327" t="str">
        <f>VLOOKUP(A23327,Sheet2!$B$2:$E$1001,4,0)</f>
        <v>science</v>
      </c>
      <c r="F23327" t="str">
        <f>VLOOKUP(B23327,Sheet3!$B$2:$D$17,2,0)</f>
        <v>neutral</v>
      </c>
      <c r="G23327">
        <f>VLOOKUP(B23327,Sheet3!$B$2:$D$17,3,0)</f>
        <v>35</v>
      </c>
      <c r="H23327">
        <f t="shared" si="1092"/>
        <v>12</v>
      </c>
      <c r="I23327">
        <f t="shared" si="1093"/>
        <v>2</v>
      </c>
      <c r="J23327" t="str">
        <f t="shared" si="1094"/>
        <v>15-18</v>
      </c>
    </row>
    <row r="23328" spans="1:10">
      <c r="A23328" t="s">
        <v>1419</v>
      </c>
      <c r="B23328" t="s">
        <v>1494</v>
      </c>
      <c r="C23328" s="7">
        <v>44108.6643981481</v>
      </c>
      <c r="D23328" t="str">
        <f>VLOOKUP(A23328,Sheet2!$B$2:$E$1001,3,0)</f>
        <v>video</v>
      </c>
      <c r="E23328" t="str">
        <f>VLOOKUP(A23328,Sheet2!$B$2:$E$1001,4,0)</f>
        <v>science</v>
      </c>
      <c r="F23328" t="str">
        <f>VLOOKUP(B23328,Sheet3!$B$2:$D$17,2,0)</f>
        <v>positive</v>
      </c>
      <c r="G23328">
        <f>VLOOKUP(B23328,Sheet3!$B$2:$D$17,3,0)</f>
        <v>65</v>
      </c>
      <c r="H23328">
        <f t="shared" si="1092"/>
        <v>10</v>
      </c>
      <c r="I23328">
        <f t="shared" si="1093"/>
        <v>7</v>
      </c>
      <c r="J23328" t="str">
        <f t="shared" si="1094"/>
        <v>15-18</v>
      </c>
    </row>
    <row r="23329" customFormat="1" spans="1:10">
      <c r="A23329" t="s">
        <v>1419</v>
      </c>
      <c r="B23329" t="s">
        <v>1495</v>
      </c>
      <c r="C23329" s="7">
        <v>44116.9348842593</v>
      </c>
      <c r="D23329" t="str">
        <f>VLOOKUP(A23329,Sheet2!$B$2:$E$1001,3,0)</f>
        <v>video</v>
      </c>
      <c r="E23329" t="str">
        <f>VLOOKUP(A23329,Sheet2!$B$2:$E$1001,4,0)</f>
        <v>science</v>
      </c>
      <c r="F23329" t="str">
        <f>VLOOKUP(B23329,Sheet3!$B$2:$D$17,2,0)</f>
        <v>positive</v>
      </c>
      <c r="G23329">
        <f>VLOOKUP(B23329,Sheet3!$B$2:$D$17,3,0)</f>
        <v>75</v>
      </c>
      <c r="H23329">
        <f t="shared" si="1092"/>
        <v>10</v>
      </c>
      <c r="I23329">
        <f t="shared" si="1093"/>
        <v>1</v>
      </c>
      <c r="J23329" t="str">
        <f t="shared" si="1094"/>
        <v>21-24</v>
      </c>
    </row>
    <row r="23330" spans="1:10">
      <c r="A23330" t="s">
        <v>1419</v>
      </c>
      <c r="B23330" t="s">
        <v>1496</v>
      </c>
      <c r="C23330" s="7">
        <v>44352.863900463</v>
      </c>
      <c r="D23330" t="str">
        <f>VLOOKUP(A23330,Sheet2!$B$2:$E$1001,3,0)</f>
        <v>video</v>
      </c>
      <c r="E23330" t="str">
        <f>VLOOKUP(A23330,Sheet2!$B$2:$E$1001,4,0)</f>
        <v>science</v>
      </c>
      <c r="F23330" t="str">
        <f>VLOOKUP(B23330,Sheet3!$B$2:$D$17,2,0)</f>
        <v>positive</v>
      </c>
      <c r="G23330">
        <f>VLOOKUP(B23330,Sheet3!$B$2:$D$17,3,0)</f>
        <v>70</v>
      </c>
      <c r="H23330">
        <f t="shared" si="1092"/>
        <v>6</v>
      </c>
      <c r="I23330">
        <f t="shared" si="1093"/>
        <v>6</v>
      </c>
      <c r="J23330" t="str">
        <f t="shared" si="1094"/>
        <v>18-21</v>
      </c>
    </row>
    <row r="23331" spans="1:10">
      <c r="A23331" t="s">
        <v>1419</v>
      </c>
      <c r="B23331" t="s">
        <v>1500</v>
      </c>
      <c r="C23331" s="7">
        <v>44302.3712847222</v>
      </c>
      <c r="D23331" t="str">
        <f>VLOOKUP(A23331,Sheet2!$B$2:$E$1001,3,0)</f>
        <v>video</v>
      </c>
      <c r="E23331" t="str">
        <f>VLOOKUP(A23331,Sheet2!$B$2:$E$1001,4,0)</f>
        <v>science</v>
      </c>
      <c r="F23331" t="str">
        <f>VLOOKUP(B23331,Sheet3!$B$2:$D$17,2,0)</f>
        <v>positive</v>
      </c>
      <c r="G23331">
        <f>VLOOKUP(B23331,Sheet3!$B$2:$D$17,3,0)</f>
        <v>45</v>
      </c>
      <c r="H23331">
        <f t="shared" si="1092"/>
        <v>4</v>
      </c>
      <c r="I23331">
        <f t="shared" si="1093"/>
        <v>5</v>
      </c>
      <c r="J23331" t="str">
        <f t="shared" si="1094"/>
        <v>6-9</v>
      </c>
    </row>
    <row r="23332" spans="1:10">
      <c r="A23332" t="s">
        <v>1419</v>
      </c>
      <c r="B23332" t="s">
        <v>1492</v>
      </c>
      <c r="C23332" s="7">
        <v>44042.7525115741</v>
      </c>
      <c r="D23332" t="str">
        <f>VLOOKUP(A23332,Sheet2!$B$2:$E$1001,3,0)</f>
        <v>video</v>
      </c>
      <c r="E23332" t="str">
        <f>VLOOKUP(A23332,Sheet2!$B$2:$E$1001,4,0)</f>
        <v>science</v>
      </c>
      <c r="F23332" t="str">
        <f>VLOOKUP(B23332,Sheet3!$B$2:$D$17,2,0)</f>
        <v>neutral</v>
      </c>
      <c r="G23332">
        <f>VLOOKUP(B23332,Sheet3!$B$2:$D$17,3,0)</f>
        <v>20</v>
      </c>
      <c r="H23332">
        <f t="shared" si="1092"/>
        <v>7</v>
      </c>
      <c r="I23332">
        <f t="shared" si="1093"/>
        <v>4</v>
      </c>
      <c r="J23332" t="str">
        <f t="shared" si="1094"/>
        <v>18-21</v>
      </c>
    </row>
    <row r="23333" spans="1:10">
      <c r="A23333" t="s">
        <v>1419</v>
      </c>
      <c r="B23333" t="s">
        <v>1498</v>
      </c>
      <c r="C23333" s="7">
        <v>44181.9374768519</v>
      </c>
      <c r="D23333" t="str">
        <f>VLOOKUP(A23333,Sheet2!$B$2:$E$1001,3,0)</f>
        <v>video</v>
      </c>
      <c r="E23333" t="str">
        <f>VLOOKUP(A23333,Sheet2!$B$2:$E$1001,4,0)</f>
        <v>science</v>
      </c>
      <c r="F23333" t="str">
        <f>VLOOKUP(B23333,Sheet3!$B$2:$D$17,2,0)</f>
        <v>positive</v>
      </c>
      <c r="G23333">
        <f>VLOOKUP(B23333,Sheet3!$B$2:$D$17,3,0)</f>
        <v>50</v>
      </c>
      <c r="H23333">
        <f t="shared" si="1092"/>
        <v>12</v>
      </c>
      <c r="I23333">
        <f t="shared" si="1093"/>
        <v>3</v>
      </c>
      <c r="J23333" t="str">
        <f t="shared" si="1094"/>
        <v>21-24</v>
      </c>
    </row>
    <row r="23334" spans="1:10">
      <c r="A23334" t="s">
        <v>1419</v>
      </c>
      <c r="B23334" t="s">
        <v>1490</v>
      </c>
      <c r="C23334" s="7">
        <v>44007.5901157407</v>
      </c>
      <c r="D23334" t="str">
        <f>VLOOKUP(A23334,Sheet2!$B$2:$E$1001,3,0)</f>
        <v>video</v>
      </c>
      <c r="E23334" t="str">
        <f>VLOOKUP(A23334,Sheet2!$B$2:$E$1001,4,0)</f>
        <v>science</v>
      </c>
      <c r="F23334" t="str">
        <f>VLOOKUP(B23334,Sheet3!$B$2:$D$17,2,0)</f>
        <v>negative</v>
      </c>
      <c r="G23334">
        <f>VLOOKUP(B23334,Sheet3!$B$2:$D$17,3,0)</f>
        <v>5</v>
      </c>
      <c r="H23334">
        <f t="shared" si="1092"/>
        <v>6</v>
      </c>
      <c r="I23334">
        <f t="shared" si="1093"/>
        <v>4</v>
      </c>
      <c r="J23334" t="str">
        <f t="shared" si="1094"/>
        <v>12-15</v>
      </c>
    </row>
    <row r="23335" spans="1:10">
      <c r="A23335" t="s">
        <v>1419</v>
      </c>
      <c r="B23335" t="s">
        <v>1487</v>
      </c>
      <c r="C23335" s="7">
        <v>44033.634837963</v>
      </c>
      <c r="D23335" t="str">
        <f>VLOOKUP(A23335,Sheet2!$B$2:$E$1001,3,0)</f>
        <v>video</v>
      </c>
      <c r="E23335" t="str">
        <f>VLOOKUP(A23335,Sheet2!$B$2:$E$1001,4,0)</f>
        <v>science</v>
      </c>
      <c r="F23335" t="str">
        <f>VLOOKUP(B23335,Sheet3!$B$2:$D$17,2,0)</f>
        <v>positive</v>
      </c>
      <c r="G23335">
        <f>VLOOKUP(B23335,Sheet3!$B$2:$D$17,3,0)</f>
        <v>70</v>
      </c>
      <c r="H23335">
        <f t="shared" si="1092"/>
        <v>7</v>
      </c>
      <c r="I23335">
        <f t="shared" si="1093"/>
        <v>2</v>
      </c>
      <c r="J23335" t="str">
        <f t="shared" si="1094"/>
        <v>15-18</v>
      </c>
    </row>
    <row r="23336" spans="1:10">
      <c r="A23336" t="s">
        <v>1419</v>
      </c>
      <c r="B23336" t="s">
        <v>1491</v>
      </c>
      <c r="C23336" s="7">
        <v>44325.7587962963</v>
      </c>
      <c r="D23336" t="str">
        <f>VLOOKUP(A23336,Sheet2!$B$2:$E$1001,3,0)</f>
        <v>video</v>
      </c>
      <c r="E23336" t="str">
        <f>VLOOKUP(A23336,Sheet2!$B$2:$E$1001,4,0)</f>
        <v>science</v>
      </c>
      <c r="F23336" t="str">
        <f>VLOOKUP(B23336,Sheet3!$B$2:$D$17,2,0)</f>
        <v>positive</v>
      </c>
      <c r="G23336">
        <f>VLOOKUP(B23336,Sheet3!$B$2:$D$17,3,0)</f>
        <v>30</v>
      </c>
      <c r="H23336">
        <f t="shared" si="1092"/>
        <v>5</v>
      </c>
      <c r="I23336">
        <f t="shared" si="1093"/>
        <v>7</v>
      </c>
      <c r="J23336" t="str">
        <f t="shared" si="1094"/>
        <v>18-21</v>
      </c>
    </row>
    <row r="23337" spans="1:10">
      <c r="A23337" t="s">
        <v>1419</v>
      </c>
      <c r="B23337" t="s">
        <v>1490</v>
      </c>
      <c r="C23337" s="7">
        <v>44223.1449305556</v>
      </c>
      <c r="D23337" t="str">
        <f>VLOOKUP(A23337,Sheet2!$B$2:$E$1001,3,0)</f>
        <v>video</v>
      </c>
      <c r="E23337" t="str">
        <f>VLOOKUP(A23337,Sheet2!$B$2:$E$1001,4,0)</f>
        <v>science</v>
      </c>
      <c r="F23337" t="str">
        <f>VLOOKUP(B23337,Sheet3!$B$2:$D$17,2,0)</f>
        <v>negative</v>
      </c>
      <c r="G23337">
        <f>VLOOKUP(B23337,Sheet3!$B$2:$D$17,3,0)</f>
        <v>5</v>
      </c>
      <c r="H23337">
        <f t="shared" si="1092"/>
        <v>1</v>
      </c>
      <c r="I23337">
        <f t="shared" si="1093"/>
        <v>3</v>
      </c>
      <c r="J23337" t="str">
        <f t="shared" si="1094"/>
        <v>3-6</v>
      </c>
    </row>
    <row r="23338" spans="1:10">
      <c r="A23338" t="s">
        <v>1419</v>
      </c>
      <c r="B23338" t="s">
        <v>1500</v>
      </c>
      <c r="C23338" s="7">
        <v>44076.6519097222</v>
      </c>
      <c r="D23338" t="str">
        <f>VLOOKUP(A23338,Sheet2!$B$2:$E$1001,3,0)</f>
        <v>video</v>
      </c>
      <c r="E23338" t="str">
        <f>VLOOKUP(A23338,Sheet2!$B$2:$E$1001,4,0)</f>
        <v>science</v>
      </c>
      <c r="F23338" t="str">
        <f>VLOOKUP(B23338,Sheet3!$B$2:$D$17,2,0)</f>
        <v>positive</v>
      </c>
      <c r="G23338">
        <f>VLOOKUP(B23338,Sheet3!$B$2:$D$17,3,0)</f>
        <v>45</v>
      </c>
      <c r="H23338">
        <f t="shared" si="1092"/>
        <v>9</v>
      </c>
      <c r="I23338">
        <f t="shared" si="1093"/>
        <v>3</v>
      </c>
      <c r="J23338" t="str">
        <f t="shared" si="1094"/>
        <v>15-18</v>
      </c>
    </row>
    <row r="23339" customFormat="1" spans="1:10">
      <c r="A23339" t="s">
        <v>1419</v>
      </c>
      <c r="B23339" t="s">
        <v>1502</v>
      </c>
      <c r="C23339" s="7">
        <v>44142.0654398148</v>
      </c>
      <c r="D23339" t="str">
        <f>VLOOKUP(A23339,Sheet2!$B$2:$E$1001,3,0)</f>
        <v>video</v>
      </c>
      <c r="E23339" t="str">
        <f>VLOOKUP(A23339,Sheet2!$B$2:$E$1001,4,0)</f>
        <v>science</v>
      </c>
      <c r="F23339" t="str">
        <f>VLOOKUP(B23339,Sheet3!$B$2:$D$17,2,0)</f>
        <v>negative</v>
      </c>
      <c r="G23339">
        <f>VLOOKUP(B23339,Sheet3!$B$2:$D$17,3,0)</f>
        <v>15</v>
      </c>
      <c r="H23339">
        <f t="shared" si="1092"/>
        <v>11</v>
      </c>
      <c r="I23339">
        <f t="shared" si="1093"/>
        <v>6</v>
      </c>
      <c r="J23339" t="str">
        <f t="shared" si="1094"/>
        <v>0-3</v>
      </c>
    </row>
    <row r="23340" spans="1:10">
      <c r="A23340" t="s">
        <v>1419</v>
      </c>
      <c r="B23340" t="s">
        <v>1501</v>
      </c>
      <c r="C23340" s="7">
        <v>44014.0373263889</v>
      </c>
      <c r="D23340" t="str">
        <f>VLOOKUP(A23340,Sheet2!$B$2:$E$1001,3,0)</f>
        <v>video</v>
      </c>
      <c r="E23340" t="str">
        <f>VLOOKUP(A23340,Sheet2!$B$2:$E$1001,4,0)</f>
        <v>science</v>
      </c>
      <c r="F23340" t="str">
        <f>VLOOKUP(B23340,Sheet3!$B$2:$D$17,2,0)</f>
        <v>neutral</v>
      </c>
      <c r="G23340">
        <f>VLOOKUP(B23340,Sheet3!$B$2:$D$17,3,0)</f>
        <v>35</v>
      </c>
      <c r="H23340">
        <f t="shared" si="1092"/>
        <v>7</v>
      </c>
      <c r="I23340">
        <f t="shared" si="1093"/>
        <v>4</v>
      </c>
      <c r="J23340" t="str">
        <f t="shared" si="1094"/>
        <v>0-3</v>
      </c>
    </row>
    <row r="23341" spans="1:10">
      <c r="A23341" t="s">
        <v>1419</v>
      </c>
      <c r="B23341" t="s">
        <v>1501</v>
      </c>
      <c r="C23341" s="7">
        <v>44064.2287384259</v>
      </c>
      <c r="D23341" t="str">
        <f>VLOOKUP(A23341,Sheet2!$B$2:$E$1001,3,0)</f>
        <v>video</v>
      </c>
      <c r="E23341" t="str">
        <f>VLOOKUP(A23341,Sheet2!$B$2:$E$1001,4,0)</f>
        <v>science</v>
      </c>
      <c r="F23341" t="str">
        <f>VLOOKUP(B23341,Sheet3!$B$2:$D$17,2,0)</f>
        <v>neutral</v>
      </c>
      <c r="G23341">
        <f>VLOOKUP(B23341,Sheet3!$B$2:$D$17,3,0)</f>
        <v>35</v>
      </c>
      <c r="H23341">
        <f t="shared" si="1092"/>
        <v>8</v>
      </c>
      <c r="I23341">
        <f t="shared" si="1093"/>
        <v>5</v>
      </c>
      <c r="J23341" t="str">
        <f t="shared" si="1094"/>
        <v>3-6</v>
      </c>
    </row>
    <row r="23342" spans="1:10">
      <c r="A23342" t="s">
        <v>1419</v>
      </c>
      <c r="B23342" t="s">
        <v>1499</v>
      </c>
      <c r="C23342" s="7">
        <v>44153.9375231481</v>
      </c>
      <c r="D23342" t="str">
        <f>VLOOKUP(A23342,Sheet2!$B$2:$E$1001,3,0)</f>
        <v>video</v>
      </c>
      <c r="E23342" t="str">
        <f>VLOOKUP(A23342,Sheet2!$B$2:$E$1001,4,0)</f>
        <v>science</v>
      </c>
      <c r="F23342" t="str">
        <f>VLOOKUP(B23342,Sheet3!$B$2:$D$17,2,0)</f>
        <v>negative</v>
      </c>
      <c r="G23342">
        <f>VLOOKUP(B23342,Sheet3!$B$2:$D$17,3,0)</f>
        <v>10</v>
      </c>
      <c r="H23342">
        <f t="shared" si="1092"/>
        <v>11</v>
      </c>
      <c r="I23342">
        <f t="shared" si="1093"/>
        <v>3</v>
      </c>
      <c r="J23342" t="str">
        <f t="shared" si="1094"/>
        <v>21-24</v>
      </c>
    </row>
    <row r="23343" spans="1:10">
      <c r="A23343" t="s">
        <v>1419</v>
      </c>
      <c r="B23343" t="s">
        <v>1500</v>
      </c>
      <c r="C23343" s="7">
        <v>44069.2328009259</v>
      </c>
      <c r="D23343" t="str">
        <f>VLOOKUP(A23343,Sheet2!$B$2:$E$1001,3,0)</f>
        <v>video</v>
      </c>
      <c r="E23343" t="str">
        <f>VLOOKUP(A23343,Sheet2!$B$2:$E$1001,4,0)</f>
        <v>science</v>
      </c>
      <c r="F23343" t="str">
        <f>VLOOKUP(B23343,Sheet3!$B$2:$D$17,2,0)</f>
        <v>positive</v>
      </c>
      <c r="G23343">
        <f>VLOOKUP(B23343,Sheet3!$B$2:$D$17,3,0)</f>
        <v>45</v>
      </c>
      <c r="H23343">
        <f t="shared" si="1092"/>
        <v>8</v>
      </c>
      <c r="I23343">
        <f t="shared" si="1093"/>
        <v>3</v>
      </c>
      <c r="J23343" t="str">
        <f t="shared" si="1094"/>
        <v>3-6</v>
      </c>
    </row>
    <row r="23344" spans="1:10">
      <c r="A23344" t="s">
        <v>1419</v>
      </c>
      <c r="B23344" t="s">
        <v>1499</v>
      </c>
      <c r="C23344" s="7">
        <v>44342.9757523148</v>
      </c>
      <c r="D23344" t="str">
        <f>VLOOKUP(A23344,Sheet2!$B$2:$E$1001,3,0)</f>
        <v>video</v>
      </c>
      <c r="E23344" t="str">
        <f>VLOOKUP(A23344,Sheet2!$B$2:$E$1001,4,0)</f>
        <v>science</v>
      </c>
      <c r="F23344" t="str">
        <f>VLOOKUP(B23344,Sheet3!$B$2:$D$17,2,0)</f>
        <v>negative</v>
      </c>
      <c r="G23344">
        <f>VLOOKUP(B23344,Sheet3!$B$2:$D$17,3,0)</f>
        <v>10</v>
      </c>
      <c r="H23344">
        <f t="shared" si="1092"/>
        <v>5</v>
      </c>
      <c r="I23344">
        <f t="shared" si="1093"/>
        <v>3</v>
      </c>
      <c r="J23344" t="str">
        <f t="shared" si="1094"/>
        <v>21-24</v>
      </c>
    </row>
    <row r="23345" spans="1:10">
      <c r="A23345" t="s">
        <v>1419</v>
      </c>
      <c r="B23345" t="s">
        <v>1485</v>
      </c>
      <c r="C23345" s="7">
        <v>44301.5532986111</v>
      </c>
      <c r="D23345" t="str">
        <f>VLOOKUP(A23345,Sheet2!$B$2:$E$1001,3,0)</f>
        <v>video</v>
      </c>
      <c r="E23345" t="str">
        <f>VLOOKUP(A23345,Sheet2!$B$2:$E$1001,4,0)</f>
        <v>science</v>
      </c>
      <c r="F23345" t="str">
        <f>VLOOKUP(B23345,Sheet3!$B$2:$D$17,2,0)</f>
        <v>positive</v>
      </c>
      <c r="G23345">
        <f>VLOOKUP(B23345,Sheet3!$B$2:$D$17,3,0)</f>
        <v>60</v>
      </c>
      <c r="H23345">
        <f t="shared" si="1092"/>
        <v>4</v>
      </c>
      <c r="I23345">
        <f t="shared" si="1093"/>
        <v>4</v>
      </c>
      <c r="J23345" t="str">
        <f t="shared" si="1094"/>
        <v>12-15</v>
      </c>
    </row>
    <row r="23346" spans="1:10">
      <c r="A23346" t="s">
        <v>1419</v>
      </c>
      <c r="B23346" t="s">
        <v>1499</v>
      </c>
      <c r="C23346" s="7">
        <v>44207.592349537</v>
      </c>
      <c r="D23346" t="str">
        <f>VLOOKUP(A23346,Sheet2!$B$2:$E$1001,3,0)</f>
        <v>video</v>
      </c>
      <c r="E23346" t="str">
        <f>VLOOKUP(A23346,Sheet2!$B$2:$E$1001,4,0)</f>
        <v>science</v>
      </c>
      <c r="F23346" t="str">
        <f>VLOOKUP(B23346,Sheet3!$B$2:$D$17,2,0)</f>
        <v>negative</v>
      </c>
      <c r="G23346">
        <f>VLOOKUP(B23346,Sheet3!$B$2:$D$17,3,0)</f>
        <v>10</v>
      </c>
      <c r="H23346">
        <f t="shared" si="1092"/>
        <v>1</v>
      </c>
      <c r="I23346">
        <f t="shared" si="1093"/>
        <v>1</v>
      </c>
      <c r="J23346" t="str">
        <f t="shared" si="1094"/>
        <v>12-15</v>
      </c>
    </row>
    <row r="23347" spans="1:10">
      <c r="A23347" t="s">
        <v>1419</v>
      </c>
      <c r="B23347" t="s">
        <v>1500</v>
      </c>
      <c r="C23347" s="7">
        <v>44119.8609259259</v>
      </c>
      <c r="D23347" t="str">
        <f>VLOOKUP(A23347,Sheet2!$B$2:$E$1001,3,0)</f>
        <v>video</v>
      </c>
      <c r="E23347" t="str">
        <f>VLOOKUP(A23347,Sheet2!$B$2:$E$1001,4,0)</f>
        <v>science</v>
      </c>
      <c r="F23347" t="str">
        <f>VLOOKUP(B23347,Sheet3!$B$2:$D$17,2,0)</f>
        <v>positive</v>
      </c>
      <c r="G23347">
        <f>VLOOKUP(B23347,Sheet3!$B$2:$D$17,3,0)</f>
        <v>45</v>
      </c>
      <c r="H23347">
        <f t="shared" si="1092"/>
        <v>10</v>
      </c>
      <c r="I23347">
        <f t="shared" si="1093"/>
        <v>4</v>
      </c>
      <c r="J23347" t="str">
        <f t="shared" si="1094"/>
        <v>18-21</v>
      </c>
    </row>
    <row r="23348" spans="1:10">
      <c r="A23348" t="s">
        <v>1419</v>
      </c>
      <c r="B23348" t="s">
        <v>1487</v>
      </c>
      <c r="C23348" s="7">
        <v>44156.139224537</v>
      </c>
      <c r="D23348" t="str">
        <f>VLOOKUP(A23348,Sheet2!$B$2:$E$1001,3,0)</f>
        <v>video</v>
      </c>
      <c r="E23348" t="str">
        <f>VLOOKUP(A23348,Sheet2!$B$2:$E$1001,4,0)</f>
        <v>science</v>
      </c>
      <c r="F23348" t="str">
        <f>VLOOKUP(B23348,Sheet3!$B$2:$D$17,2,0)</f>
        <v>positive</v>
      </c>
      <c r="G23348">
        <f>VLOOKUP(B23348,Sheet3!$B$2:$D$17,3,0)</f>
        <v>70</v>
      </c>
      <c r="H23348">
        <f t="shared" si="1092"/>
        <v>11</v>
      </c>
      <c r="I23348">
        <f t="shared" si="1093"/>
        <v>6</v>
      </c>
      <c r="J23348" t="str">
        <f t="shared" si="1094"/>
        <v>3-6</v>
      </c>
    </row>
    <row r="23349" customFormat="1" spans="1:10">
      <c r="A23349" t="s">
        <v>1419</v>
      </c>
      <c r="B23349" t="s">
        <v>1500</v>
      </c>
      <c r="C23349" s="7">
        <v>44011.2936458333</v>
      </c>
      <c r="D23349" t="str">
        <f>VLOOKUP(A23349,Sheet2!$B$2:$E$1001,3,0)</f>
        <v>video</v>
      </c>
      <c r="E23349" t="str">
        <f>VLOOKUP(A23349,Sheet2!$B$2:$E$1001,4,0)</f>
        <v>science</v>
      </c>
      <c r="F23349" t="str">
        <f>VLOOKUP(B23349,Sheet3!$B$2:$D$17,2,0)</f>
        <v>positive</v>
      </c>
      <c r="G23349">
        <f>VLOOKUP(B23349,Sheet3!$B$2:$D$17,3,0)</f>
        <v>45</v>
      </c>
      <c r="H23349">
        <f t="shared" si="1092"/>
        <v>6</v>
      </c>
      <c r="I23349">
        <f t="shared" si="1093"/>
        <v>1</v>
      </c>
      <c r="J23349" t="str">
        <f t="shared" si="1094"/>
        <v>6-9</v>
      </c>
    </row>
    <row r="23350" spans="1:10">
      <c r="A23350" t="s">
        <v>1419</v>
      </c>
      <c r="B23350" t="s">
        <v>1487</v>
      </c>
      <c r="C23350" s="7">
        <v>44340.7551157407</v>
      </c>
      <c r="D23350" t="str">
        <f>VLOOKUP(A23350,Sheet2!$B$2:$E$1001,3,0)</f>
        <v>video</v>
      </c>
      <c r="E23350" t="str">
        <f>VLOOKUP(A23350,Sheet2!$B$2:$E$1001,4,0)</f>
        <v>science</v>
      </c>
      <c r="F23350" t="str">
        <f>VLOOKUP(B23350,Sheet3!$B$2:$D$17,2,0)</f>
        <v>positive</v>
      </c>
      <c r="G23350">
        <f>VLOOKUP(B23350,Sheet3!$B$2:$D$17,3,0)</f>
        <v>70</v>
      </c>
      <c r="H23350">
        <f t="shared" si="1092"/>
        <v>5</v>
      </c>
      <c r="I23350">
        <f t="shared" si="1093"/>
        <v>1</v>
      </c>
      <c r="J23350" t="str">
        <f t="shared" si="1094"/>
        <v>18-21</v>
      </c>
    </row>
    <row r="23351" spans="1:10">
      <c r="A23351" t="s">
        <v>1419</v>
      </c>
      <c r="B23351" t="s">
        <v>1502</v>
      </c>
      <c r="C23351" s="7">
        <v>44068.647650463</v>
      </c>
      <c r="D23351" t="str">
        <f>VLOOKUP(A23351,Sheet2!$B$2:$E$1001,3,0)</f>
        <v>video</v>
      </c>
      <c r="E23351" t="str">
        <f>VLOOKUP(A23351,Sheet2!$B$2:$E$1001,4,0)</f>
        <v>science</v>
      </c>
      <c r="F23351" t="str">
        <f>VLOOKUP(B23351,Sheet3!$B$2:$D$17,2,0)</f>
        <v>negative</v>
      </c>
      <c r="G23351">
        <f>VLOOKUP(B23351,Sheet3!$B$2:$D$17,3,0)</f>
        <v>15</v>
      </c>
      <c r="H23351">
        <f t="shared" si="1092"/>
        <v>8</v>
      </c>
      <c r="I23351">
        <f t="shared" si="1093"/>
        <v>2</v>
      </c>
      <c r="J23351" t="str">
        <f t="shared" si="1094"/>
        <v>15-18</v>
      </c>
    </row>
    <row r="23352" spans="1:10">
      <c r="A23352" t="s">
        <v>1419</v>
      </c>
      <c r="B23352" t="s">
        <v>1485</v>
      </c>
      <c r="C23352" s="7">
        <v>44151.4694907407</v>
      </c>
      <c r="D23352" t="str">
        <f>VLOOKUP(A23352,Sheet2!$B$2:$E$1001,3,0)</f>
        <v>video</v>
      </c>
      <c r="E23352" t="str">
        <f>VLOOKUP(A23352,Sheet2!$B$2:$E$1001,4,0)</f>
        <v>science</v>
      </c>
      <c r="F23352" t="str">
        <f>VLOOKUP(B23352,Sheet3!$B$2:$D$17,2,0)</f>
        <v>positive</v>
      </c>
      <c r="G23352">
        <f>VLOOKUP(B23352,Sheet3!$B$2:$D$17,3,0)</f>
        <v>60</v>
      </c>
      <c r="H23352">
        <f t="shared" si="1092"/>
        <v>11</v>
      </c>
      <c r="I23352">
        <f t="shared" si="1093"/>
        <v>1</v>
      </c>
      <c r="J23352" t="str">
        <f t="shared" si="1094"/>
        <v>9-12</v>
      </c>
    </row>
    <row r="23353" spans="1:10">
      <c r="A23353" t="s">
        <v>1419</v>
      </c>
      <c r="B23353" t="s">
        <v>1488</v>
      </c>
      <c r="C23353" s="7">
        <v>44307.1899652778</v>
      </c>
      <c r="D23353" t="str">
        <f>VLOOKUP(A23353,Sheet2!$B$2:$E$1001,3,0)</f>
        <v>video</v>
      </c>
      <c r="E23353" t="str">
        <f>VLOOKUP(A23353,Sheet2!$B$2:$E$1001,4,0)</f>
        <v>science</v>
      </c>
      <c r="F23353" t="str">
        <f>VLOOKUP(B23353,Sheet3!$B$2:$D$17,2,0)</f>
        <v>negative</v>
      </c>
      <c r="G23353">
        <f>VLOOKUP(B23353,Sheet3!$B$2:$D$17,3,0)</f>
        <v>0</v>
      </c>
      <c r="H23353">
        <f t="shared" si="1092"/>
        <v>4</v>
      </c>
      <c r="I23353">
        <f t="shared" si="1093"/>
        <v>3</v>
      </c>
      <c r="J23353" t="str">
        <f t="shared" si="1094"/>
        <v>3-6</v>
      </c>
    </row>
    <row r="23354" spans="1:10">
      <c r="A23354" t="s">
        <v>1419</v>
      </c>
      <c r="B23354" t="s">
        <v>1500</v>
      </c>
      <c r="C23354" s="7">
        <v>44058.0946875</v>
      </c>
      <c r="D23354" t="str">
        <f>VLOOKUP(A23354,Sheet2!$B$2:$E$1001,3,0)</f>
        <v>video</v>
      </c>
      <c r="E23354" t="str">
        <f>VLOOKUP(A23354,Sheet2!$B$2:$E$1001,4,0)</f>
        <v>science</v>
      </c>
      <c r="F23354" t="str">
        <f>VLOOKUP(B23354,Sheet3!$B$2:$D$17,2,0)</f>
        <v>positive</v>
      </c>
      <c r="G23354">
        <f>VLOOKUP(B23354,Sheet3!$B$2:$D$17,3,0)</f>
        <v>45</v>
      </c>
      <c r="H23354">
        <f t="shared" si="1092"/>
        <v>8</v>
      </c>
      <c r="I23354">
        <f t="shared" si="1093"/>
        <v>6</v>
      </c>
      <c r="J23354" t="str">
        <f t="shared" si="1094"/>
        <v>0-3</v>
      </c>
    </row>
    <row r="23355" spans="1:10">
      <c r="A23355" t="s">
        <v>1419</v>
      </c>
      <c r="B23355" t="s">
        <v>1498</v>
      </c>
      <c r="C23355" s="7">
        <v>44341.8603356481</v>
      </c>
      <c r="D23355" t="str">
        <f>VLOOKUP(A23355,Sheet2!$B$2:$E$1001,3,0)</f>
        <v>video</v>
      </c>
      <c r="E23355" t="str">
        <f>VLOOKUP(A23355,Sheet2!$B$2:$E$1001,4,0)</f>
        <v>science</v>
      </c>
      <c r="F23355" t="str">
        <f>VLOOKUP(B23355,Sheet3!$B$2:$D$17,2,0)</f>
        <v>positive</v>
      </c>
      <c r="G23355">
        <f>VLOOKUP(B23355,Sheet3!$B$2:$D$17,3,0)</f>
        <v>50</v>
      </c>
      <c r="H23355">
        <f t="shared" si="1092"/>
        <v>5</v>
      </c>
      <c r="I23355">
        <f t="shared" si="1093"/>
        <v>2</v>
      </c>
      <c r="J23355" t="str">
        <f t="shared" si="1094"/>
        <v>18-21</v>
      </c>
    </row>
    <row r="23356" spans="1:10">
      <c r="A23356" t="s">
        <v>1419</v>
      </c>
      <c r="B23356" t="s">
        <v>1496</v>
      </c>
      <c r="C23356" s="7">
        <v>44165.5288425926</v>
      </c>
      <c r="D23356" t="str">
        <f>VLOOKUP(A23356,Sheet2!$B$2:$E$1001,3,0)</f>
        <v>video</v>
      </c>
      <c r="E23356" t="str">
        <f>VLOOKUP(A23356,Sheet2!$B$2:$E$1001,4,0)</f>
        <v>science</v>
      </c>
      <c r="F23356" t="str">
        <f>VLOOKUP(B23356,Sheet3!$B$2:$D$17,2,0)</f>
        <v>positive</v>
      </c>
      <c r="G23356">
        <f>VLOOKUP(B23356,Sheet3!$B$2:$D$17,3,0)</f>
        <v>70</v>
      </c>
      <c r="H23356">
        <f t="shared" si="1092"/>
        <v>11</v>
      </c>
      <c r="I23356">
        <f t="shared" si="1093"/>
        <v>1</v>
      </c>
      <c r="J23356" t="str">
        <f t="shared" si="1094"/>
        <v>12-15</v>
      </c>
    </row>
    <row r="23357" spans="1:10">
      <c r="A23357" t="s">
        <v>1419</v>
      </c>
      <c r="B23357" t="s">
        <v>1497</v>
      </c>
      <c r="C23357" s="7">
        <v>44285.9211458333</v>
      </c>
      <c r="D23357" t="str">
        <f>VLOOKUP(A23357,Sheet2!$B$2:$E$1001,3,0)</f>
        <v>video</v>
      </c>
      <c r="E23357" t="str">
        <f>VLOOKUP(A23357,Sheet2!$B$2:$E$1001,4,0)</f>
        <v>science</v>
      </c>
      <c r="F23357" t="str">
        <f>VLOOKUP(B23357,Sheet3!$B$2:$D$17,2,0)</f>
        <v>positive</v>
      </c>
      <c r="G23357">
        <f>VLOOKUP(B23357,Sheet3!$B$2:$D$17,3,0)</f>
        <v>72</v>
      </c>
      <c r="H23357">
        <f t="shared" si="1092"/>
        <v>3</v>
      </c>
      <c r="I23357">
        <f t="shared" si="1093"/>
        <v>2</v>
      </c>
      <c r="J23357" t="str">
        <f t="shared" si="1094"/>
        <v>21-24</v>
      </c>
    </row>
    <row r="23358" spans="1:10">
      <c r="A23358" t="s">
        <v>1419</v>
      </c>
      <c r="B23358" t="s">
        <v>1497</v>
      </c>
      <c r="C23358" s="7">
        <v>44040.3342939815</v>
      </c>
      <c r="D23358" t="str">
        <f>VLOOKUP(A23358,Sheet2!$B$2:$E$1001,3,0)</f>
        <v>video</v>
      </c>
      <c r="E23358" t="str">
        <f>VLOOKUP(A23358,Sheet2!$B$2:$E$1001,4,0)</f>
        <v>science</v>
      </c>
      <c r="F23358" t="str">
        <f>VLOOKUP(B23358,Sheet3!$B$2:$D$17,2,0)</f>
        <v>positive</v>
      </c>
      <c r="G23358">
        <f>VLOOKUP(B23358,Sheet3!$B$2:$D$17,3,0)</f>
        <v>72</v>
      </c>
      <c r="H23358">
        <f t="shared" si="1092"/>
        <v>7</v>
      </c>
      <c r="I23358">
        <f t="shared" si="1093"/>
        <v>2</v>
      </c>
      <c r="J23358" t="str">
        <f t="shared" si="1094"/>
        <v>6-9</v>
      </c>
    </row>
    <row r="23359" customFormat="1" spans="1:10">
      <c r="A23359" t="s">
        <v>1419</v>
      </c>
      <c r="B23359" t="s">
        <v>1500</v>
      </c>
      <c r="C23359" s="7">
        <v>44050.7711111111</v>
      </c>
      <c r="D23359" t="str">
        <f>VLOOKUP(A23359,Sheet2!$B$2:$E$1001,3,0)</f>
        <v>video</v>
      </c>
      <c r="E23359" t="str">
        <f>VLOOKUP(A23359,Sheet2!$B$2:$E$1001,4,0)</f>
        <v>science</v>
      </c>
      <c r="F23359" t="str">
        <f>VLOOKUP(B23359,Sheet3!$B$2:$D$17,2,0)</f>
        <v>positive</v>
      </c>
      <c r="G23359">
        <f>VLOOKUP(B23359,Sheet3!$B$2:$D$17,3,0)</f>
        <v>45</v>
      </c>
      <c r="H23359">
        <f t="shared" si="1092"/>
        <v>8</v>
      </c>
      <c r="I23359">
        <f t="shared" si="1093"/>
        <v>5</v>
      </c>
      <c r="J23359" t="str">
        <f t="shared" si="1094"/>
        <v>18-21</v>
      </c>
    </row>
    <row r="23360" spans="1:10">
      <c r="A23360" t="s">
        <v>1421</v>
      </c>
      <c r="B23360" t="s">
        <v>1501</v>
      </c>
      <c r="C23360" s="7">
        <v>44005.3384722222</v>
      </c>
      <c r="D23360" t="str">
        <f>VLOOKUP(A23360,Sheet2!$B$2:$E$1001,3,0)</f>
        <v>photo</v>
      </c>
      <c r="E23360" t="str">
        <f>VLOOKUP(A23360,Sheet2!$B$2:$E$1001,4,0)</f>
        <v>fitness</v>
      </c>
      <c r="F23360" t="str">
        <f>VLOOKUP(B23360,Sheet3!$B$2:$D$17,2,0)</f>
        <v>neutral</v>
      </c>
      <c r="G23360">
        <f>VLOOKUP(B23360,Sheet3!$B$2:$D$17,3,0)</f>
        <v>35</v>
      </c>
      <c r="H23360">
        <f t="shared" si="1092"/>
        <v>6</v>
      </c>
      <c r="I23360">
        <f t="shared" si="1093"/>
        <v>2</v>
      </c>
      <c r="J23360" t="str">
        <f t="shared" si="1094"/>
        <v>6-9</v>
      </c>
    </row>
    <row r="23361" spans="1:10">
      <c r="A23361" t="s">
        <v>1421</v>
      </c>
      <c r="B23361" t="s">
        <v>1487</v>
      </c>
      <c r="C23361" s="7">
        <v>44124.4367592593</v>
      </c>
      <c r="D23361" t="str">
        <f>VLOOKUP(A23361,Sheet2!$B$2:$E$1001,3,0)</f>
        <v>photo</v>
      </c>
      <c r="E23361" t="str">
        <f>VLOOKUP(A23361,Sheet2!$B$2:$E$1001,4,0)</f>
        <v>fitness</v>
      </c>
      <c r="F23361" t="str">
        <f>VLOOKUP(B23361,Sheet3!$B$2:$D$17,2,0)</f>
        <v>positive</v>
      </c>
      <c r="G23361">
        <f>VLOOKUP(B23361,Sheet3!$B$2:$D$17,3,0)</f>
        <v>70</v>
      </c>
      <c r="H23361">
        <f t="shared" si="1092"/>
        <v>10</v>
      </c>
      <c r="I23361">
        <f t="shared" si="1093"/>
        <v>2</v>
      </c>
      <c r="J23361" t="str">
        <f t="shared" si="1094"/>
        <v>9-12</v>
      </c>
    </row>
    <row r="23362" spans="1:10">
      <c r="A23362" t="s">
        <v>1421</v>
      </c>
      <c r="B23362" t="s">
        <v>1488</v>
      </c>
      <c r="C23362" s="7">
        <v>44145.7209375</v>
      </c>
      <c r="D23362" t="str">
        <f>VLOOKUP(A23362,Sheet2!$B$2:$E$1001,3,0)</f>
        <v>photo</v>
      </c>
      <c r="E23362" t="str">
        <f>VLOOKUP(A23362,Sheet2!$B$2:$E$1001,4,0)</f>
        <v>fitness</v>
      </c>
      <c r="F23362" t="str">
        <f>VLOOKUP(B23362,Sheet3!$B$2:$D$17,2,0)</f>
        <v>negative</v>
      </c>
      <c r="G23362">
        <f>VLOOKUP(B23362,Sheet3!$B$2:$D$17,3,0)</f>
        <v>0</v>
      </c>
      <c r="H23362">
        <f t="shared" si="1092"/>
        <v>11</v>
      </c>
      <c r="I23362">
        <f t="shared" si="1093"/>
        <v>2</v>
      </c>
      <c r="J23362" t="str">
        <f t="shared" si="1094"/>
        <v>15-18</v>
      </c>
    </row>
    <row r="23363" spans="1:10">
      <c r="A23363" t="s">
        <v>1421</v>
      </c>
      <c r="B23363" t="s">
        <v>1501</v>
      </c>
      <c r="C23363" s="7">
        <v>44221.3599652778</v>
      </c>
      <c r="D23363" t="str">
        <f>VLOOKUP(A23363,Sheet2!$B$2:$E$1001,3,0)</f>
        <v>photo</v>
      </c>
      <c r="E23363" t="str">
        <f>VLOOKUP(A23363,Sheet2!$B$2:$E$1001,4,0)</f>
        <v>fitness</v>
      </c>
      <c r="F23363" t="str">
        <f>VLOOKUP(B23363,Sheet3!$B$2:$D$17,2,0)</f>
        <v>neutral</v>
      </c>
      <c r="G23363">
        <f>VLOOKUP(B23363,Sheet3!$B$2:$D$17,3,0)</f>
        <v>35</v>
      </c>
      <c r="H23363">
        <f t="shared" ref="H23363:H23426" si="1095">MONTH(C23363)</f>
        <v>1</v>
      </c>
      <c r="I23363">
        <f t="shared" ref="I23363:I23426" si="1096">WEEKDAY(C23363,2)</f>
        <v>1</v>
      </c>
      <c r="J23363" t="str">
        <f t="shared" ref="J23363:J23426" si="1097">TEXT(INT(HOUR(C23363)/3)*3,"0")&amp;"-"&amp;TEXT(INT(HOUR(C23363)/3)*3+3,"0")</f>
        <v>6-9</v>
      </c>
    </row>
    <row r="23364" spans="1:10">
      <c r="A23364" t="s">
        <v>1421</v>
      </c>
      <c r="B23364" t="s">
        <v>1497</v>
      </c>
      <c r="C23364" s="7">
        <v>44145.7666319444</v>
      </c>
      <c r="D23364" t="str">
        <f>VLOOKUP(A23364,Sheet2!$B$2:$E$1001,3,0)</f>
        <v>photo</v>
      </c>
      <c r="E23364" t="str">
        <f>VLOOKUP(A23364,Sheet2!$B$2:$E$1001,4,0)</f>
        <v>fitness</v>
      </c>
      <c r="F23364" t="str">
        <f>VLOOKUP(B23364,Sheet3!$B$2:$D$17,2,0)</f>
        <v>positive</v>
      </c>
      <c r="G23364">
        <f>VLOOKUP(B23364,Sheet3!$B$2:$D$17,3,0)</f>
        <v>72</v>
      </c>
      <c r="H23364">
        <f t="shared" si="1095"/>
        <v>11</v>
      </c>
      <c r="I23364">
        <f t="shared" si="1096"/>
        <v>2</v>
      </c>
      <c r="J23364" t="str">
        <f t="shared" si="1097"/>
        <v>18-21</v>
      </c>
    </row>
    <row r="23365" spans="1:10">
      <c r="A23365" t="s">
        <v>1421</v>
      </c>
      <c r="B23365" t="s">
        <v>1500</v>
      </c>
      <c r="C23365" s="7">
        <v>44216.7805092593</v>
      </c>
      <c r="D23365" t="str">
        <f>VLOOKUP(A23365,Sheet2!$B$2:$E$1001,3,0)</f>
        <v>photo</v>
      </c>
      <c r="E23365" t="str">
        <f>VLOOKUP(A23365,Sheet2!$B$2:$E$1001,4,0)</f>
        <v>fitness</v>
      </c>
      <c r="F23365" t="str">
        <f>VLOOKUP(B23365,Sheet3!$B$2:$D$17,2,0)</f>
        <v>positive</v>
      </c>
      <c r="G23365">
        <f>VLOOKUP(B23365,Sheet3!$B$2:$D$17,3,0)</f>
        <v>45</v>
      </c>
      <c r="H23365">
        <f t="shared" si="1095"/>
        <v>1</v>
      </c>
      <c r="I23365">
        <f t="shared" si="1096"/>
        <v>3</v>
      </c>
      <c r="J23365" t="str">
        <f t="shared" si="1097"/>
        <v>18-21</v>
      </c>
    </row>
    <row r="23366" spans="1:10">
      <c r="A23366" t="s">
        <v>1421</v>
      </c>
      <c r="B23366" t="s">
        <v>1485</v>
      </c>
      <c r="C23366" s="7">
        <v>44210.2856134259</v>
      </c>
      <c r="D23366" t="str">
        <f>VLOOKUP(A23366,Sheet2!$B$2:$E$1001,3,0)</f>
        <v>photo</v>
      </c>
      <c r="E23366" t="str">
        <f>VLOOKUP(A23366,Sheet2!$B$2:$E$1001,4,0)</f>
        <v>fitness</v>
      </c>
      <c r="F23366" t="str">
        <f>VLOOKUP(B23366,Sheet3!$B$2:$D$17,2,0)</f>
        <v>positive</v>
      </c>
      <c r="G23366">
        <f>VLOOKUP(B23366,Sheet3!$B$2:$D$17,3,0)</f>
        <v>60</v>
      </c>
      <c r="H23366">
        <f t="shared" si="1095"/>
        <v>1</v>
      </c>
      <c r="I23366">
        <f t="shared" si="1096"/>
        <v>4</v>
      </c>
      <c r="J23366" t="str">
        <f t="shared" si="1097"/>
        <v>6-9</v>
      </c>
    </row>
    <row r="23367" spans="1:10">
      <c r="A23367" t="s">
        <v>1421</v>
      </c>
      <c r="B23367" t="s">
        <v>1499</v>
      </c>
      <c r="C23367" s="7">
        <v>44226.4817939815</v>
      </c>
      <c r="D23367" t="str">
        <f>VLOOKUP(A23367,Sheet2!$B$2:$E$1001,3,0)</f>
        <v>photo</v>
      </c>
      <c r="E23367" t="str">
        <f>VLOOKUP(A23367,Sheet2!$B$2:$E$1001,4,0)</f>
        <v>fitness</v>
      </c>
      <c r="F23367" t="str">
        <f>VLOOKUP(B23367,Sheet3!$B$2:$D$17,2,0)</f>
        <v>negative</v>
      </c>
      <c r="G23367">
        <f>VLOOKUP(B23367,Sheet3!$B$2:$D$17,3,0)</f>
        <v>10</v>
      </c>
      <c r="H23367">
        <f t="shared" si="1095"/>
        <v>1</v>
      </c>
      <c r="I23367">
        <f t="shared" si="1096"/>
        <v>6</v>
      </c>
      <c r="J23367" t="str">
        <f t="shared" si="1097"/>
        <v>9-12</v>
      </c>
    </row>
    <row r="23368" spans="1:10">
      <c r="A23368" t="s">
        <v>1421</v>
      </c>
      <c r="B23368" t="s">
        <v>1490</v>
      </c>
      <c r="C23368" s="7">
        <v>44183.4804282407</v>
      </c>
      <c r="D23368" t="str">
        <f>VLOOKUP(A23368,Sheet2!$B$2:$E$1001,3,0)</f>
        <v>photo</v>
      </c>
      <c r="E23368" t="str">
        <f>VLOOKUP(A23368,Sheet2!$B$2:$E$1001,4,0)</f>
        <v>fitness</v>
      </c>
      <c r="F23368" t="str">
        <f>VLOOKUP(B23368,Sheet3!$B$2:$D$17,2,0)</f>
        <v>negative</v>
      </c>
      <c r="G23368">
        <f>VLOOKUP(B23368,Sheet3!$B$2:$D$17,3,0)</f>
        <v>5</v>
      </c>
      <c r="H23368">
        <f t="shared" si="1095"/>
        <v>12</v>
      </c>
      <c r="I23368">
        <f t="shared" si="1096"/>
        <v>5</v>
      </c>
      <c r="J23368" t="str">
        <f t="shared" si="1097"/>
        <v>9-12</v>
      </c>
    </row>
    <row r="23369" customFormat="1" spans="1:10">
      <c r="A23369" t="s">
        <v>1421</v>
      </c>
      <c r="B23369" t="s">
        <v>1501</v>
      </c>
      <c r="C23369" s="7">
        <v>44056.048287037</v>
      </c>
      <c r="D23369" t="str">
        <f>VLOOKUP(A23369,Sheet2!$B$2:$E$1001,3,0)</f>
        <v>photo</v>
      </c>
      <c r="E23369" t="str">
        <f>VLOOKUP(A23369,Sheet2!$B$2:$E$1001,4,0)</f>
        <v>fitness</v>
      </c>
      <c r="F23369" t="str">
        <f>VLOOKUP(B23369,Sheet3!$B$2:$D$17,2,0)</f>
        <v>neutral</v>
      </c>
      <c r="G23369">
        <f>VLOOKUP(B23369,Sheet3!$B$2:$D$17,3,0)</f>
        <v>35</v>
      </c>
      <c r="H23369">
        <f t="shared" si="1095"/>
        <v>8</v>
      </c>
      <c r="I23369">
        <f t="shared" si="1096"/>
        <v>4</v>
      </c>
      <c r="J23369" t="str">
        <f t="shared" si="1097"/>
        <v>0-3</v>
      </c>
    </row>
    <row r="23370" spans="1:10">
      <c r="A23370" t="s">
        <v>1421</v>
      </c>
      <c r="B23370" t="s">
        <v>1501</v>
      </c>
      <c r="C23370" s="7">
        <v>44195.867349537</v>
      </c>
      <c r="D23370" t="str">
        <f>VLOOKUP(A23370,Sheet2!$B$2:$E$1001,3,0)</f>
        <v>photo</v>
      </c>
      <c r="E23370" t="str">
        <f>VLOOKUP(A23370,Sheet2!$B$2:$E$1001,4,0)</f>
        <v>fitness</v>
      </c>
      <c r="F23370" t="str">
        <f>VLOOKUP(B23370,Sheet3!$B$2:$D$17,2,0)</f>
        <v>neutral</v>
      </c>
      <c r="G23370">
        <f>VLOOKUP(B23370,Sheet3!$B$2:$D$17,3,0)</f>
        <v>35</v>
      </c>
      <c r="H23370">
        <f t="shared" si="1095"/>
        <v>12</v>
      </c>
      <c r="I23370">
        <f t="shared" si="1096"/>
        <v>3</v>
      </c>
      <c r="J23370" t="str">
        <f t="shared" si="1097"/>
        <v>18-21</v>
      </c>
    </row>
    <row r="23371" spans="1:10">
      <c r="A23371" t="s">
        <v>1421</v>
      </c>
      <c r="B23371" t="s">
        <v>1485</v>
      </c>
      <c r="C23371" s="7">
        <v>44270.9414583333</v>
      </c>
      <c r="D23371" t="str">
        <f>VLOOKUP(A23371,Sheet2!$B$2:$E$1001,3,0)</f>
        <v>photo</v>
      </c>
      <c r="E23371" t="str">
        <f>VLOOKUP(A23371,Sheet2!$B$2:$E$1001,4,0)</f>
        <v>fitness</v>
      </c>
      <c r="F23371" t="str">
        <f>VLOOKUP(B23371,Sheet3!$B$2:$D$17,2,0)</f>
        <v>positive</v>
      </c>
      <c r="G23371">
        <f>VLOOKUP(B23371,Sheet3!$B$2:$D$17,3,0)</f>
        <v>60</v>
      </c>
      <c r="H23371">
        <f t="shared" si="1095"/>
        <v>3</v>
      </c>
      <c r="I23371">
        <f t="shared" si="1096"/>
        <v>1</v>
      </c>
      <c r="J23371" t="str">
        <f t="shared" si="1097"/>
        <v>21-24</v>
      </c>
    </row>
    <row r="23372" spans="1:10">
      <c r="A23372" t="s">
        <v>1421</v>
      </c>
      <c r="B23372" t="s">
        <v>1496</v>
      </c>
      <c r="C23372" s="7">
        <v>44033.6591203704</v>
      </c>
      <c r="D23372" t="str">
        <f>VLOOKUP(A23372,Sheet2!$B$2:$E$1001,3,0)</f>
        <v>photo</v>
      </c>
      <c r="E23372" t="str">
        <f>VLOOKUP(A23372,Sheet2!$B$2:$E$1001,4,0)</f>
        <v>fitness</v>
      </c>
      <c r="F23372" t="str">
        <f>VLOOKUP(B23372,Sheet3!$B$2:$D$17,2,0)</f>
        <v>positive</v>
      </c>
      <c r="G23372">
        <f>VLOOKUP(B23372,Sheet3!$B$2:$D$17,3,0)</f>
        <v>70</v>
      </c>
      <c r="H23372">
        <f t="shared" si="1095"/>
        <v>7</v>
      </c>
      <c r="I23372">
        <f t="shared" si="1096"/>
        <v>2</v>
      </c>
      <c r="J23372" t="str">
        <f t="shared" si="1097"/>
        <v>15-18</v>
      </c>
    </row>
    <row r="23373" spans="1:10">
      <c r="A23373" t="s">
        <v>1421</v>
      </c>
      <c r="B23373" t="s">
        <v>1488</v>
      </c>
      <c r="C23373" s="7">
        <v>44310.6123032407</v>
      </c>
      <c r="D23373" t="str">
        <f>VLOOKUP(A23373,Sheet2!$B$2:$E$1001,3,0)</f>
        <v>photo</v>
      </c>
      <c r="E23373" t="str">
        <f>VLOOKUP(A23373,Sheet2!$B$2:$E$1001,4,0)</f>
        <v>fitness</v>
      </c>
      <c r="F23373" t="str">
        <f>VLOOKUP(B23373,Sheet3!$B$2:$D$17,2,0)</f>
        <v>negative</v>
      </c>
      <c r="G23373">
        <f>VLOOKUP(B23373,Sheet3!$B$2:$D$17,3,0)</f>
        <v>0</v>
      </c>
      <c r="H23373">
        <f t="shared" si="1095"/>
        <v>4</v>
      </c>
      <c r="I23373">
        <f t="shared" si="1096"/>
        <v>6</v>
      </c>
      <c r="J23373" t="str">
        <f t="shared" si="1097"/>
        <v>12-15</v>
      </c>
    </row>
    <row r="23374" spans="1:10">
      <c r="A23374" t="s">
        <v>1421</v>
      </c>
      <c r="B23374" t="s">
        <v>1502</v>
      </c>
      <c r="C23374" s="7">
        <v>44239.8286574074</v>
      </c>
      <c r="D23374" t="str">
        <f>VLOOKUP(A23374,Sheet2!$B$2:$E$1001,3,0)</f>
        <v>photo</v>
      </c>
      <c r="E23374" t="str">
        <f>VLOOKUP(A23374,Sheet2!$B$2:$E$1001,4,0)</f>
        <v>fitness</v>
      </c>
      <c r="F23374" t="str">
        <f>VLOOKUP(B23374,Sheet3!$B$2:$D$17,2,0)</f>
        <v>negative</v>
      </c>
      <c r="G23374">
        <f>VLOOKUP(B23374,Sheet3!$B$2:$D$17,3,0)</f>
        <v>15</v>
      </c>
      <c r="H23374">
        <f t="shared" si="1095"/>
        <v>2</v>
      </c>
      <c r="I23374">
        <f t="shared" si="1096"/>
        <v>5</v>
      </c>
      <c r="J23374" t="str">
        <f t="shared" si="1097"/>
        <v>18-21</v>
      </c>
    </row>
    <row r="23375" spans="1:10">
      <c r="A23375" t="s">
        <v>1421</v>
      </c>
      <c r="B23375" t="s">
        <v>1498</v>
      </c>
      <c r="C23375" s="7">
        <v>44211.7006712963</v>
      </c>
      <c r="D23375" t="str">
        <f>VLOOKUP(A23375,Sheet2!$B$2:$E$1001,3,0)</f>
        <v>photo</v>
      </c>
      <c r="E23375" t="str">
        <f>VLOOKUP(A23375,Sheet2!$B$2:$E$1001,4,0)</f>
        <v>fitness</v>
      </c>
      <c r="F23375" t="str">
        <f>VLOOKUP(B23375,Sheet3!$B$2:$D$17,2,0)</f>
        <v>positive</v>
      </c>
      <c r="G23375">
        <f>VLOOKUP(B23375,Sheet3!$B$2:$D$17,3,0)</f>
        <v>50</v>
      </c>
      <c r="H23375">
        <f t="shared" si="1095"/>
        <v>1</v>
      </c>
      <c r="I23375">
        <f t="shared" si="1096"/>
        <v>5</v>
      </c>
      <c r="J23375" t="str">
        <f t="shared" si="1097"/>
        <v>15-18</v>
      </c>
    </row>
    <row r="23376" spans="1:10">
      <c r="A23376" t="s">
        <v>1421</v>
      </c>
      <c r="B23376" t="s">
        <v>1495</v>
      </c>
      <c r="C23376" s="7">
        <v>44275.8078240741</v>
      </c>
      <c r="D23376" t="str">
        <f>VLOOKUP(A23376,Sheet2!$B$2:$E$1001,3,0)</f>
        <v>photo</v>
      </c>
      <c r="E23376" t="str">
        <f>VLOOKUP(A23376,Sheet2!$B$2:$E$1001,4,0)</f>
        <v>fitness</v>
      </c>
      <c r="F23376" t="str">
        <f>VLOOKUP(B23376,Sheet3!$B$2:$D$17,2,0)</f>
        <v>positive</v>
      </c>
      <c r="G23376">
        <f>VLOOKUP(B23376,Sheet3!$B$2:$D$17,3,0)</f>
        <v>75</v>
      </c>
      <c r="H23376">
        <f t="shared" si="1095"/>
        <v>3</v>
      </c>
      <c r="I23376">
        <f t="shared" si="1096"/>
        <v>6</v>
      </c>
      <c r="J23376" t="str">
        <f t="shared" si="1097"/>
        <v>18-21</v>
      </c>
    </row>
    <row r="23377" spans="1:10">
      <c r="A23377" t="s">
        <v>1421</v>
      </c>
      <c r="B23377" t="s">
        <v>1500</v>
      </c>
      <c r="C23377" s="7">
        <v>44098.2924884259</v>
      </c>
      <c r="D23377" t="str">
        <f>VLOOKUP(A23377,Sheet2!$B$2:$E$1001,3,0)</f>
        <v>photo</v>
      </c>
      <c r="E23377" t="str">
        <f>VLOOKUP(A23377,Sheet2!$B$2:$E$1001,4,0)</f>
        <v>fitness</v>
      </c>
      <c r="F23377" t="str">
        <f>VLOOKUP(B23377,Sheet3!$B$2:$D$17,2,0)</f>
        <v>positive</v>
      </c>
      <c r="G23377">
        <f>VLOOKUP(B23377,Sheet3!$B$2:$D$17,3,0)</f>
        <v>45</v>
      </c>
      <c r="H23377">
        <f t="shared" si="1095"/>
        <v>9</v>
      </c>
      <c r="I23377">
        <f t="shared" si="1096"/>
        <v>4</v>
      </c>
      <c r="J23377" t="str">
        <f t="shared" si="1097"/>
        <v>6-9</v>
      </c>
    </row>
    <row r="23378" spans="1:10">
      <c r="A23378" t="s">
        <v>1421</v>
      </c>
      <c r="B23378" t="s">
        <v>1494</v>
      </c>
      <c r="C23378" s="7">
        <v>44287.565462963</v>
      </c>
      <c r="D23378" t="str">
        <f>VLOOKUP(A23378,Sheet2!$B$2:$E$1001,3,0)</f>
        <v>photo</v>
      </c>
      <c r="E23378" t="str">
        <f>VLOOKUP(A23378,Sheet2!$B$2:$E$1001,4,0)</f>
        <v>fitness</v>
      </c>
      <c r="F23378" t="str">
        <f>VLOOKUP(B23378,Sheet3!$B$2:$D$17,2,0)</f>
        <v>positive</v>
      </c>
      <c r="G23378">
        <f>VLOOKUP(B23378,Sheet3!$B$2:$D$17,3,0)</f>
        <v>65</v>
      </c>
      <c r="H23378">
        <f t="shared" si="1095"/>
        <v>4</v>
      </c>
      <c r="I23378">
        <f t="shared" si="1096"/>
        <v>4</v>
      </c>
      <c r="J23378" t="str">
        <f t="shared" si="1097"/>
        <v>12-15</v>
      </c>
    </row>
    <row r="23379" customFormat="1" spans="1:10">
      <c r="A23379" t="s">
        <v>1421</v>
      </c>
      <c r="B23379" t="s">
        <v>1501</v>
      </c>
      <c r="C23379" s="7">
        <v>44151.722650463</v>
      </c>
      <c r="D23379" t="str">
        <f>VLOOKUP(A23379,Sheet2!$B$2:$E$1001,3,0)</f>
        <v>photo</v>
      </c>
      <c r="E23379" t="str">
        <f>VLOOKUP(A23379,Sheet2!$B$2:$E$1001,4,0)</f>
        <v>fitness</v>
      </c>
      <c r="F23379" t="str">
        <f>VLOOKUP(B23379,Sheet3!$B$2:$D$17,2,0)</f>
        <v>neutral</v>
      </c>
      <c r="G23379">
        <f>VLOOKUP(B23379,Sheet3!$B$2:$D$17,3,0)</f>
        <v>35</v>
      </c>
      <c r="H23379">
        <f t="shared" si="1095"/>
        <v>11</v>
      </c>
      <c r="I23379">
        <f t="shared" si="1096"/>
        <v>1</v>
      </c>
      <c r="J23379" t="str">
        <f t="shared" si="1097"/>
        <v>15-18</v>
      </c>
    </row>
    <row r="23380" spans="1:10">
      <c r="A23380" t="s">
        <v>1421</v>
      </c>
      <c r="B23380" t="s">
        <v>1499</v>
      </c>
      <c r="C23380" s="7">
        <v>44047.4055324074</v>
      </c>
      <c r="D23380" t="str">
        <f>VLOOKUP(A23380,Sheet2!$B$2:$E$1001,3,0)</f>
        <v>photo</v>
      </c>
      <c r="E23380" t="str">
        <f>VLOOKUP(A23380,Sheet2!$B$2:$E$1001,4,0)</f>
        <v>fitness</v>
      </c>
      <c r="F23380" t="str">
        <f>VLOOKUP(B23380,Sheet3!$B$2:$D$17,2,0)</f>
        <v>negative</v>
      </c>
      <c r="G23380">
        <f>VLOOKUP(B23380,Sheet3!$B$2:$D$17,3,0)</f>
        <v>10</v>
      </c>
      <c r="H23380">
        <f t="shared" si="1095"/>
        <v>8</v>
      </c>
      <c r="I23380">
        <f t="shared" si="1096"/>
        <v>2</v>
      </c>
      <c r="J23380" t="str">
        <f t="shared" si="1097"/>
        <v>9-12</v>
      </c>
    </row>
    <row r="23381" spans="1:10">
      <c r="A23381" t="s">
        <v>1421</v>
      </c>
      <c r="B23381" t="s">
        <v>1490</v>
      </c>
      <c r="C23381" s="7">
        <v>44033.5959837963</v>
      </c>
      <c r="D23381" t="str">
        <f>VLOOKUP(A23381,Sheet2!$B$2:$E$1001,3,0)</f>
        <v>photo</v>
      </c>
      <c r="E23381" t="str">
        <f>VLOOKUP(A23381,Sheet2!$B$2:$E$1001,4,0)</f>
        <v>fitness</v>
      </c>
      <c r="F23381" t="str">
        <f>VLOOKUP(B23381,Sheet3!$B$2:$D$17,2,0)</f>
        <v>negative</v>
      </c>
      <c r="G23381">
        <f>VLOOKUP(B23381,Sheet3!$B$2:$D$17,3,0)</f>
        <v>5</v>
      </c>
      <c r="H23381">
        <f t="shared" si="1095"/>
        <v>7</v>
      </c>
      <c r="I23381">
        <f t="shared" si="1096"/>
        <v>2</v>
      </c>
      <c r="J23381" t="str">
        <f t="shared" si="1097"/>
        <v>12-15</v>
      </c>
    </row>
    <row r="23382" spans="1:10">
      <c r="A23382" t="s">
        <v>1421</v>
      </c>
      <c r="B23382" t="s">
        <v>1500</v>
      </c>
      <c r="C23382" s="7">
        <v>44304.1368287037</v>
      </c>
      <c r="D23382" t="str">
        <f>VLOOKUP(A23382,Sheet2!$B$2:$E$1001,3,0)</f>
        <v>photo</v>
      </c>
      <c r="E23382" t="str">
        <f>VLOOKUP(A23382,Sheet2!$B$2:$E$1001,4,0)</f>
        <v>fitness</v>
      </c>
      <c r="F23382" t="str">
        <f>VLOOKUP(B23382,Sheet3!$B$2:$D$17,2,0)</f>
        <v>positive</v>
      </c>
      <c r="G23382">
        <f>VLOOKUP(B23382,Sheet3!$B$2:$D$17,3,0)</f>
        <v>45</v>
      </c>
      <c r="H23382">
        <f t="shared" si="1095"/>
        <v>4</v>
      </c>
      <c r="I23382">
        <f t="shared" si="1096"/>
        <v>7</v>
      </c>
      <c r="J23382" t="str">
        <f t="shared" si="1097"/>
        <v>3-6</v>
      </c>
    </row>
    <row r="23383" spans="1:10">
      <c r="A23383" t="s">
        <v>1421</v>
      </c>
      <c r="B23383" t="s">
        <v>1495</v>
      </c>
      <c r="C23383" s="7">
        <v>44227.5853125</v>
      </c>
      <c r="D23383" t="str">
        <f>VLOOKUP(A23383,Sheet2!$B$2:$E$1001,3,0)</f>
        <v>photo</v>
      </c>
      <c r="E23383" t="str">
        <f>VLOOKUP(A23383,Sheet2!$B$2:$E$1001,4,0)</f>
        <v>fitness</v>
      </c>
      <c r="F23383" t="str">
        <f>VLOOKUP(B23383,Sheet3!$B$2:$D$17,2,0)</f>
        <v>positive</v>
      </c>
      <c r="G23383">
        <f>VLOOKUP(B23383,Sheet3!$B$2:$D$17,3,0)</f>
        <v>75</v>
      </c>
      <c r="H23383">
        <f t="shared" si="1095"/>
        <v>1</v>
      </c>
      <c r="I23383">
        <f t="shared" si="1096"/>
        <v>7</v>
      </c>
      <c r="J23383" t="str">
        <f t="shared" si="1097"/>
        <v>12-15</v>
      </c>
    </row>
    <row r="23384" spans="1:10">
      <c r="A23384" t="s">
        <v>1421</v>
      </c>
      <c r="B23384" t="s">
        <v>1503</v>
      </c>
      <c r="C23384" s="7">
        <v>44106.7330902778</v>
      </c>
      <c r="D23384" t="str">
        <f>VLOOKUP(A23384,Sheet2!$B$2:$E$1001,3,0)</f>
        <v>photo</v>
      </c>
      <c r="E23384" t="str">
        <f>VLOOKUP(A23384,Sheet2!$B$2:$E$1001,4,0)</f>
        <v>fitness</v>
      </c>
      <c r="F23384" t="str">
        <f>VLOOKUP(B23384,Sheet3!$B$2:$D$17,2,0)</f>
        <v>negative</v>
      </c>
      <c r="G23384">
        <f>VLOOKUP(B23384,Sheet3!$B$2:$D$17,3,0)</f>
        <v>12</v>
      </c>
      <c r="H23384">
        <f t="shared" si="1095"/>
        <v>10</v>
      </c>
      <c r="I23384">
        <f t="shared" si="1096"/>
        <v>5</v>
      </c>
      <c r="J23384" t="str">
        <f t="shared" si="1097"/>
        <v>15-18</v>
      </c>
    </row>
    <row r="23385" spans="1:10">
      <c r="A23385" t="s">
        <v>1421</v>
      </c>
      <c r="B23385" t="s">
        <v>1502</v>
      </c>
      <c r="C23385" s="7">
        <v>44103.9672106481</v>
      </c>
      <c r="D23385" t="str">
        <f>VLOOKUP(A23385,Sheet2!$B$2:$E$1001,3,0)</f>
        <v>photo</v>
      </c>
      <c r="E23385" t="str">
        <f>VLOOKUP(A23385,Sheet2!$B$2:$E$1001,4,0)</f>
        <v>fitness</v>
      </c>
      <c r="F23385" t="str">
        <f>VLOOKUP(B23385,Sheet3!$B$2:$D$17,2,0)</f>
        <v>negative</v>
      </c>
      <c r="G23385">
        <f>VLOOKUP(B23385,Sheet3!$B$2:$D$17,3,0)</f>
        <v>15</v>
      </c>
      <c r="H23385">
        <f t="shared" si="1095"/>
        <v>9</v>
      </c>
      <c r="I23385">
        <f t="shared" si="1096"/>
        <v>2</v>
      </c>
      <c r="J23385" t="str">
        <f t="shared" si="1097"/>
        <v>21-24</v>
      </c>
    </row>
    <row r="23386" spans="1:10">
      <c r="A23386" t="s">
        <v>1421</v>
      </c>
      <c r="B23386" t="s">
        <v>1496</v>
      </c>
      <c r="C23386" s="7">
        <v>44037.2240740741</v>
      </c>
      <c r="D23386" t="str">
        <f>VLOOKUP(A23386,Sheet2!$B$2:$E$1001,3,0)</f>
        <v>photo</v>
      </c>
      <c r="E23386" t="str">
        <f>VLOOKUP(A23386,Sheet2!$B$2:$E$1001,4,0)</f>
        <v>fitness</v>
      </c>
      <c r="F23386" t="str">
        <f>VLOOKUP(B23386,Sheet3!$B$2:$D$17,2,0)</f>
        <v>positive</v>
      </c>
      <c r="G23386">
        <f>VLOOKUP(B23386,Sheet3!$B$2:$D$17,3,0)</f>
        <v>70</v>
      </c>
      <c r="H23386">
        <f t="shared" si="1095"/>
        <v>7</v>
      </c>
      <c r="I23386">
        <f t="shared" si="1096"/>
        <v>6</v>
      </c>
      <c r="J23386" t="str">
        <f t="shared" si="1097"/>
        <v>3-6</v>
      </c>
    </row>
    <row r="23387" spans="1:10">
      <c r="A23387" t="s">
        <v>1421</v>
      </c>
      <c r="B23387" t="s">
        <v>1499</v>
      </c>
      <c r="C23387" s="7">
        <v>44108.7062731481</v>
      </c>
      <c r="D23387" t="str">
        <f>VLOOKUP(A23387,Sheet2!$B$2:$E$1001,3,0)</f>
        <v>photo</v>
      </c>
      <c r="E23387" t="str">
        <f>VLOOKUP(A23387,Sheet2!$B$2:$E$1001,4,0)</f>
        <v>fitness</v>
      </c>
      <c r="F23387" t="str">
        <f>VLOOKUP(B23387,Sheet3!$B$2:$D$17,2,0)</f>
        <v>negative</v>
      </c>
      <c r="G23387">
        <f>VLOOKUP(B23387,Sheet3!$B$2:$D$17,3,0)</f>
        <v>10</v>
      </c>
      <c r="H23387">
        <f t="shared" si="1095"/>
        <v>10</v>
      </c>
      <c r="I23387">
        <f t="shared" si="1096"/>
        <v>7</v>
      </c>
      <c r="J23387" t="str">
        <f t="shared" si="1097"/>
        <v>15-18</v>
      </c>
    </row>
    <row r="23388" spans="1:10">
      <c r="A23388" t="s">
        <v>1421</v>
      </c>
      <c r="B23388" t="s">
        <v>1488</v>
      </c>
      <c r="C23388" s="7">
        <v>44242.0309259259</v>
      </c>
      <c r="D23388" t="str">
        <f>VLOOKUP(A23388,Sheet2!$B$2:$E$1001,3,0)</f>
        <v>photo</v>
      </c>
      <c r="E23388" t="str">
        <f>VLOOKUP(A23388,Sheet2!$B$2:$E$1001,4,0)</f>
        <v>fitness</v>
      </c>
      <c r="F23388" t="str">
        <f>VLOOKUP(B23388,Sheet3!$B$2:$D$17,2,0)</f>
        <v>negative</v>
      </c>
      <c r="G23388">
        <f>VLOOKUP(B23388,Sheet3!$B$2:$D$17,3,0)</f>
        <v>0</v>
      </c>
      <c r="H23388">
        <f t="shared" si="1095"/>
        <v>2</v>
      </c>
      <c r="I23388">
        <f t="shared" si="1096"/>
        <v>1</v>
      </c>
      <c r="J23388" t="str">
        <f t="shared" si="1097"/>
        <v>0-3</v>
      </c>
    </row>
    <row r="23389" spans="1:10">
      <c r="A23389" t="s">
        <v>1422</v>
      </c>
      <c r="B23389" t="s">
        <v>1487</v>
      </c>
      <c r="C23389" s="7">
        <v>44058.7736574074</v>
      </c>
      <c r="D23389" t="str">
        <f>VLOOKUP(A23389,Sheet2!$B$2:$E$1001,3,0)</f>
        <v>GIF</v>
      </c>
      <c r="E23389" t="str">
        <f>VLOOKUP(A23389,Sheet2!$B$2:$E$1001,4,0)</f>
        <v>culture</v>
      </c>
      <c r="F23389" t="str">
        <f>VLOOKUP(B23389,Sheet3!$B$2:$D$17,2,0)</f>
        <v>positive</v>
      </c>
      <c r="G23389">
        <f>VLOOKUP(B23389,Sheet3!$B$2:$D$17,3,0)</f>
        <v>70</v>
      </c>
      <c r="H23389">
        <f t="shared" si="1095"/>
        <v>8</v>
      </c>
      <c r="I23389">
        <f t="shared" si="1096"/>
        <v>6</v>
      </c>
      <c r="J23389" t="str">
        <f t="shared" si="1097"/>
        <v>18-21</v>
      </c>
    </row>
    <row r="23390" spans="1:10">
      <c r="A23390" t="s">
        <v>1422</v>
      </c>
      <c r="B23390" t="s">
        <v>1490</v>
      </c>
      <c r="C23390" s="7">
        <v>44238.2419097222</v>
      </c>
      <c r="D23390" t="str">
        <f>VLOOKUP(A23390,Sheet2!$B$2:$E$1001,3,0)</f>
        <v>GIF</v>
      </c>
      <c r="E23390" t="str">
        <f>VLOOKUP(A23390,Sheet2!$B$2:$E$1001,4,0)</f>
        <v>culture</v>
      </c>
      <c r="F23390" t="str">
        <f>VLOOKUP(B23390,Sheet3!$B$2:$D$17,2,0)</f>
        <v>negative</v>
      </c>
      <c r="G23390">
        <f>VLOOKUP(B23390,Sheet3!$B$2:$D$17,3,0)</f>
        <v>5</v>
      </c>
      <c r="H23390">
        <f t="shared" si="1095"/>
        <v>2</v>
      </c>
      <c r="I23390">
        <f t="shared" si="1096"/>
        <v>4</v>
      </c>
      <c r="J23390" t="str">
        <f t="shared" si="1097"/>
        <v>3-6</v>
      </c>
    </row>
    <row r="23391" spans="1:10">
      <c r="A23391" t="s">
        <v>1422</v>
      </c>
      <c r="B23391" t="s">
        <v>1488</v>
      </c>
      <c r="C23391" s="7">
        <v>44111.2383680556</v>
      </c>
      <c r="D23391" t="str">
        <f>VLOOKUP(A23391,Sheet2!$B$2:$E$1001,3,0)</f>
        <v>GIF</v>
      </c>
      <c r="E23391" t="str">
        <f>VLOOKUP(A23391,Sheet2!$B$2:$E$1001,4,0)</f>
        <v>culture</v>
      </c>
      <c r="F23391" t="str">
        <f>VLOOKUP(B23391,Sheet3!$B$2:$D$17,2,0)</f>
        <v>negative</v>
      </c>
      <c r="G23391">
        <f>VLOOKUP(B23391,Sheet3!$B$2:$D$17,3,0)</f>
        <v>0</v>
      </c>
      <c r="H23391">
        <f t="shared" si="1095"/>
        <v>10</v>
      </c>
      <c r="I23391">
        <f t="shared" si="1096"/>
        <v>3</v>
      </c>
      <c r="J23391" t="str">
        <f t="shared" si="1097"/>
        <v>3-6</v>
      </c>
    </row>
    <row r="23392" spans="1:10">
      <c r="A23392" t="s">
        <v>1422</v>
      </c>
      <c r="B23392" t="s">
        <v>1503</v>
      </c>
      <c r="C23392" s="7">
        <v>44337.6596759259</v>
      </c>
      <c r="D23392" t="str">
        <f>VLOOKUP(A23392,Sheet2!$B$2:$E$1001,3,0)</f>
        <v>GIF</v>
      </c>
      <c r="E23392" t="str">
        <f>VLOOKUP(A23392,Sheet2!$B$2:$E$1001,4,0)</f>
        <v>culture</v>
      </c>
      <c r="F23392" t="str">
        <f>VLOOKUP(B23392,Sheet3!$B$2:$D$17,2,0)</f>
        <v>negative</v>
      </c>
      <c r="G23392">
        <f>VLOOKUP(B23392,Sheet3!$B$2:$D$17,3,0)</f>
        <v>12</v>
      </c>
      <c r="H23392">
        <f t="shared" si="1095"/>
        <v>5</v>
      </c>
      <c r="I23392">
        <f t="shared" si="1096"/>
        <v>5</v>
      </c>
      <c r="J23392" t="str">
        <f t="shared" si="1097"/>
        <v>15-18</v>
      </c>
    </row>
    <row r="23393" spans="1:10">
      <c r="A23393" t="s">
        <v>1422</v>
      </c>
      <c r="B23393" t="s">
        <v>1503</v>
      </c>
      <c r="C23393" s="7">
        <v>44094.3037962963</v>
      </c>
      <c r="D23393" t="str">
        <f>VLOOKUP(A23393,Sheet2!$B$2:$E$1001,3,0)</f>
        <v>GIF</v>
      </c>
      <c r="E23393" t="str">
        <f>VLOOKUP(A23393,Sheet2!$B$2:$E$1001,4,0)</f>
        <v>culture</v>
      </c>
      <c r="F23393" t="str">
        <f>VLOOKUP(B23393,Sheet3!$B$2:$D$17,2,0)</f>
        <v>negative</v>
      </c>
      <c r="G23393">
        <f>VLOOKUP(B23393,Sheet3!$B$2:$D$17,3,0)</f>
        <v>12</v>
      </c>
      <c r="H23393">
        <f t="shared" si="1095"/>
        <v>9</v>
      </c>
      <c r="I23393">
        <f t="shared" si="1096"/>
        <v>7</v>
      </c>
      <c r="J23393" t="str">
        <f t="shared" si="1097"/>
        <v>6-9</v>
      </c>
    </row>
    <row r="23394" spans="1:10">
      <c r="A23394" t="s">
        <v>1422</v>
      </c>
      <c r="B23394" t="s">
        <v>1495</v>
      </c>
      <c r="C23394" s="7">
        <v>44253.6943402778</v>
      </c>
      <c r="D23394" t="str">
        <f>VLOOKUP(A23394,Sheet2!$B$2:$E$1001,3,0)</f>
        <v>GIF</v>
      </c>
      <c r="E23394" t="str">
        <f>VLOOKUP(A23394,Sheet2!$B$2:$E$1001,4,0)</f>
        <v>culture</v>
      </c>
      <c r="F23394" t="str">
        <f>VLOOKUP(B23394,Sheet3!$B$2:$D$17,2,0)</f>
        <v>positive</v>
      </c>
      <c r="G23394">
        <f>VLOOKUP(B23394,Sheet3!$B$2:$D$17,3,0)</f>
        <v>75</v>
      </c>
      <c r="H23394">
        <f t="shared" si="1095"/>
        <v>2</v>
      </c>
      <c r="I23394">
        <f t="shared" si="1096"/>
        <v>5</v>
      </c>
      <c r="J23394" t="str">
        <f t="shared" si="1097"/>
        <v>15-18</v>
      </c>
    </row>
    <row r="23395" spans="1:10">
      <c r="A23395" t="s">
        <v>1422</v>
      </c>
      <c r="B23395" t="s">
        <v>1490</v>
      </c>
      <c r="C23395" s="7">
        <v>44180.8219097222</v>
      </c>
      <c r="D23395" t="str">
        <f>VLOOKUP(A23395,Sheet2!$B$2:$E$1001,3,0)</f>
        <v>GIF</v>
      </c>
      <c r="E23395" t="str">
        <f>VLOOKUP(A23395,Sheet2!$B$2:$E$1001,4,0)</f>
        <v>culture</v>
      </c>
      <c r="F23395" t="str">
        <f>VLOOKUP(B23395,Sheet3!$B$2:$D$17,2,0)</f>
        <v>negative</v>
      </c>
      <c r="G23395">
        <f>VLOOKUP(B23395,Sheet3!$B$2:$D$17,3,0)</f>
        <v>5</v>
      </c>
      <c r="H23395">
        <f t="shared" si="1095"/>
        <v>12</v>
      </c>
      <c r="I23395">
        <f t="shared" si="1096"/>
        <v>2</v>
      </c>
      <c r="J23395" t="str">
        <f t="shared" si="1097"/>
        <v>18-21</v>
      </c>
    </row>
    <row r="23396" spans="1:10">
      <c r="A23396" t="s">
        <v>1422</v>
      </c>
      <c r="B23396" t="s">
        <v>1492</v>
      </c>
      <c r="C23396" s="7">
        <v>44048.6348726852</v>
      </c>
      <c r="D23396" t="str">
        <f>VLOOKUP(A23396,Sheet2!$B$2:$E$1001,3,0)</f>
        <v>GIF</v>
      </c>
      <c r="E23396" t="str">
        <f>VLOOKUP(A23396,Sheet2!$B$2:$E$1001,4,0)</f>
        <v>culture</v>
      </c>
      <c r="F23396" t="str">
        <f>VLOOKUP(B23396,Sheet3!$B$2:$D$17,2,0)</f>
        <v>neutral</v>
      </c>
      <c r="G23396">
        <f>VLOOKUP(B23396,Sheet3!$B$2:$D$17,3,0)</f>
        <v>20</v>
      </c>
      <c r="H23396">
        <f t="shared" si="1095"/>
        <v>8</v>
      </c>
      <c r="I23396">
        <f t="shared" si="1096"/>
        <v>3</v>
      </c>
      <c r="J23396" t="str">
        <f t="shared" si="1097"/>
        <v>15-18</v>
      </c>
    </row>
    <row r="23397" spans="1:10">
      <c r="A23397" t="s">
        <v>1422</v>
      </c>
      <c r="B23397" t="s">
        <v>1501</v>
      </c>
      <c r="C23397" s="7">
        <v>44286.5582986111</v>
      </c>
      <c r="D23397" t="str">
        <f>VLOOKUP(A23397,Sheet2!$B$2:$E$1001,3,0)</f>
        <v>GIF</v>
      </c>
      <c r="E23397" t="str">
        <f>VLOOKUP(A23397,Sheet2!$B$2:$E$1001,4,0)</f>
        <v>culture</v>
      </c>
      <c r="F23397" t="str">
        <f>VLOOKUP(B23397,Sheet3!$B$2:$D$17,2,0)</f>
        <v>neutral</v>
      </c>
      <c r="G23397">
        <f>VLOOKUP(B23397,Sheet3!$B$2:$D$17,3,0)</f>
        <v>35</v>
      </c>
      <c r="H23397">
        <f t="shared" si="1095"/>
        <v>3</v>
      </c>
      <c r="I23397">
        <f t="shared" si="1096"/>
        <v>3</v>
      </c>
      <c r="J23397" t="str">
        <f t="shared" si="1097"/>
        <v>12-15</v>
      </c>
    </row>
    <row r="23398" customFormat="1" spans="1:10">
      <c r="A23398" t="s">
        <v>1422</v>
      </c>
      <c r="B23398" t="s">
        <v>1485</v>
      </c>
      <c r="C23398" s="7">
        <v>44336.0190625</v>
      </c>
      <c r="D23398" t="str">
        <f>VLOOKUP(A23398,Sheet2!$B$2:$E$1001,3,0)</f>
        <v>GIF</v>
      </c>
      <c r="E23398" t="str">
        <f>VLOOKUP(A23398,Sheet2!$B$2:$E$1001,4,0)</f>
        <v>culture</v>
      </c>
      <c r="F23398" t="str">
        <f>VLOOKUP(B23398,Sheet3!$B$2:$D$17,2,0)</f>
        <v>positive</v>
      </c>
      <c r="G23398">
        <f>VLOOKUP(B23398,Sheet3!$B$2:$D$17,3,0)</f>
        <v>60</v>
      </c>
      <c r="H23398">
        <f t="shared" si="1095"/>
        <v>5</v>
      </c>
      <c r="I23398">
        <f t="shared" si="1096"/>
        <v>4</v>
      </c>
      <c r="J23398" t="str">
        <f t="shared" si="1097"/>
        <v>0-3</v>
      </c>
    </row>
    <row r="23399" spans="1:10">
      <c r="A23399" t="s">
        <v>1422</v>
      </c>
      <c r="B23399" t="s">
        <v>1494</v>
      </c>
      <c r="C23399" s="7">
        <v>44323.6897916667</v>
      </c>
      <c r="D23399" t="str">
        <f>VLOOKUP(A23399,Sheet2!$B$2:$E$1001,3,0)</f>
        <v>GIF</v>
      </c>
      <c r="E23399" t="str">
        <f>VLOOKUP(A23399,Sheet2!$B$2:$E$1001,4,0)</f>
        <v>culture</v>
      </c>
      <c r="F23399" t="str">
        <f>VLOOKUP(B23399,Sheet3!$B$2:$D$17,2,0)</f>
        <v>positive</v>
      </c>
      <c r="G23399">
        <f>VLOOKUP(B23399,Sheet3!$B$2:$D$17,3,0)</f>
        <v>65</v>
      </c>
      <c r="H23399">
        <f t="shared" si="1095"/>
        <v>5</v>
      </c>
      <c r="I23399">
        <f t="shared" si="1096"/>
        <v>5</v>
      </c>
      <c r="J23399" t="str">
        <f t="shared" si="1097"/>
        <v>15-18</v>
      </c>
    </row>
    <row r="23400" spans="1:10">
      <c r="A23400" t="s">
        <v>1422</v>
      </c>
      <c r="B23400" t="s">
        <v>1503</v>
      </c>
      <c r="C23400" s="7">
        <v>44227.5828935185</v>
      </c>
      <c r="D23400" t="str">
        <f>VLOOKUP(A23400,Sheet2!$B$2:$E$1001,3,0)</f>
        <v>GIF</v>
      </c>
      <c r="E23400" t="str">
        <f>VLOOKUP(A23400,Sheet2!$B$2:$E$1001,4,0)</f>
        <v>culture</v>
      </c>
      <c r="F23400" t="str">
        <f>VLOOKUP(B23400,Sheet3!$B$2:$D$17,2,0)</f>
        <v>negative</v>
      </c>
      <c r="G23400">
        <f>VLOOKUP(B23400,Sheet3!$B$2:$D$17,3,0)</f>
        <v>12</v>
      </c>
      <c r="H23400">
        <f t="shared" si="1095"/>
        <v>1</v>
      </c>
      <c r="I23400">
        <f t="shared" si="1096"/>
        <v>7</v>
      </c>
      <c r="J23400" t="str">
        <f t="shared" si="1097"/>
        <v>12-15</v>
      </c>
    </row>
    <row r="23401" spans="1:10">
      <c r="A23401" t="s">
        <v>1422</v>
      </c>
      <c r="B23401" t="s">
        <v>1499</v>
      </c>
      <c r="C23401" s="7">
        <v>44002.6031018519</v>
      </c>
      <c r="D23401" t="str">
        <f>VLOOKUP(A23401,Sheet2!$B$2:$E$1001,3,0)</f>
        <v>GIF</v>
      </c>
      <c r="E23401" t="str">
        <f>VLOOKUP(A23401,Sheet2!$B$2:$E$1001,4,0)</f>
        <v>culture</v>
      </c>
      <c r="F23401" t="str">
        <f>VLOOKUP(B23401,Sheet3!$B$2:$D$17,2,0)</f>
        <v>negative</v>
      </c>
      <c r="G23401">
        <f>VLOOKUP(B23401,Sheet3!$B$2:$D$17,3,0)</f>
        <v>10</v>
      </c>
      <c r="H23401">
        <f t="shared" si="1095"/>
        <v>6</v>
      </c>
      <c r="I23401">
        <f t="shared" si="1096"/>
        <v>6</v>
      </c>
      <c r="J23401" t="str">
        <f t="shared" si="1097"/>
        <v>12-15</v>
      </c>
    </row>
    <row r="23402" spans="1:10">
      <c r="A23402" t="s">
        <v>1422</v>
      </c>
      <c r="B23402" t="s">
        <v>1498</v>
      </c>
      <c r="C23402" s="7">
        <v>44085.0166666667</v>
      </c>
      <c r="D23402" t="str">
        <f>VLOOKUP(A23402,Sheet2!$B$2:$E$1001,3,0)</f>
        <v>GIF</v>
      </c>
      <c r="E23402" t="str">
        <f>VLOOKUP(A23402,Sheet2!$B$2:$E$1001,4,0)</f>
        <v>culture</v>
      </c>
      <c r="F23402" t="str">
        <f>VLOOKUP(B23402,Sheet3!$B$2:$D$17,2,0)</f>
        <v>positive</v>
      </c>
      <c r="G23402">
        <f>VLOOKUP(B23402,Sheet3!$B$2:$D$17,3,0)</f>
        <v>50</v>
      </c>
      <c r="H23402">
        <f t="shared" si="1095"/>
        <v>9</v>
      </c>
      <c r="I23402">
        <f t="shared" si="1096"/>
        <v>5</v>
      </c>
      <c r="J23402" t="str">
        <f t="shared" si="1097"/>
        <v>0-3</v>
      </c>
    </row>
    <row r="23403" spans="1:10">
      <c r="A23403" t="s">
        <v>1422</v>
      </c>
      <c r="B23403" t="s">
        <v>1492</v>
      </c>
      <c r="C23403" s="7">
        <v>44293.3130902778</v>
      </c>
      <c r="D23403" t="str">
        <f>VLOOKUP(A23403,Sheet2!$B$2:$E$1001,3,0)</f>
        <v>GIF</v>
      </c>
      <c r="E23403" t="str">
        <f>VLOOKUP(A23403,Sheet2!$B$2:$E$1001,4,0)</f>
        <v>culture</v>
      </c>
      <c r="F23403" t="str">
        <f>VLOOKUP(B23403,Sheet3!$B$2:$D$17,2,0)</f>
        <v>neutral</v>
      </c>
      <c r="G23403">
        <f>VLOOKUP(B23403,Sheet3!$B$2:$D$17,3,0)</f>
        <v>20</v>
      </c>
      <c r="H23403">
        <f t="shared" si="1095"/>
        <v>4</v>
      </c>
      <c r="I23403">
        <f t="shared" si="1096"/>
        <v>3</v>
      </c>
      <c r="J23403" t="str">
        <f t="shared" si="1097"/>
        <v>6-9</v>
      </c>
    </row>
    <row r="23404" spans="1:10">
      <c r="A23404" t="s">
        <v>1422</v>
      </c>
      <c r="B23404" t="s">
        <v>1491</v>
      </c>
      <c r="C23404" s="7">
        <v>44301.7155439815</v>
      </c>
      <c r="D23404" t="str">
        <f>VLOOKUP(A23404,Sheet2!$B$2:$E$1001,3,0)</f>
        <v>GIF</v>
      </c>
      <c r="E23404" t="str">
        <f>VLOOKUP(A23404,Sheet2!$B$2:$E$1001,4,0)</f>
        <v>culture</v>
      </c>
      <c r="F23404" t="str">
        <f>VLOOKUP(B23404,Sheet3!$B$2:$D$17,2,0)</f>
        <v>positive</v>
      </c>
      <c r="G23404">
        <f>VLOOKUP(B23404,Sheet3!$B$2:$D$17,3,0)</f>
        <v>30</v>
      </c>
      <c r="H23404">
        <f t="shared" si="1095"/>
        <v>4</v>
      </c>
      <c r="I23404">
        <f t="shared" si="1096"/>
        <v>4</v>
      </c>
      <c r="J23404" t="str">
        <f t="shared" si="1097"/>
        <v>15-18</v>
      </c>
    </row>
    <row r="23405" spans="1:10">
      <c r="A23405" t="s">
        <v>1422</v>
      </c>
      <c r="B23405" t="s">
        <v>1491</v>
      </c>
      <c r="C23405" s="7">
        <v>44215.900625</v>
      </c>
      <c r="D23405" t="str">
        <f>VLOOKUP(A23405,Sheet2!$B$2:$E$1001,3,0)</f>
        <v>GIF</v>
      </c>
      <c r="E23405" t="str">
        <f>VLOOKUP(A23405,Sheet2!$B$2:$E$1001,4,0)</f>
        <v>culture</v>
      </c>
      <c r="F23405" t="str">
        <f>VLOOKUP(B23405,Sheet3!$B$2:$D$17,2,0)</f>
        <v>positive</v>
      </c>
      <c r="G23405">
        <f>VLOOKUP(B23405,Sheet3!$B$2:$D$17,3,0)</f>
        <v>30</v>
      </c>
      <c r="H23405">
        <f t="shared" si="1095"/>
        <v>1</v>
      </c>
      <c r="I23405">
        <f t="shared" si="1096"/>
        <v>2</v>
      </c>
      <c r="J23405" t="str">
        <f t="shared" si="1097"/>
        <v>21-24</v>
      </c>
    </row>
    <row r="23406" spans="1:10">
      <c r="A23406" t="s">
        <v>1422</v>
      </c>
      <c r="B23406" t="s">
        <v>1496</v>
      </c>
      <c r="C23406" s="7">
        <v>44306.7650578704</v>
      </c>
      <c r="D23406" t="str">
        <f>VLOOKUP(A23406,Sheet2!$B$2:$E$1001,3,0)</f>
        <v>GIF</v>
      </c>
      <c r="E23406" t="str">
        <f>VLOOKUP(A23406,Sheet2!$B$2:$E$1001,4,0)</f>
        <v>culture</v>
      </c>
      <c r="F23406" t="str">
        <f>VLOOKUP(B23406,Sheet3!$B$2:$D$17,2,0)</f>
        <v>positive</v>
      </c>
      <c r="G23406">
        <f>VLOOKUP(B23406,Sheet3!$B$2:$D$17,3,0)</f>
        <v>70</v>
      </c>
      <c r="H23406">
        <f t="shared" si="1095"/>
        <v>4</v>
      </c>
      <c r="I23406">
        <f t="shared" si="1096"/>
        <v>2</v>
      </c>
      <c r="J23406" t="str">
        <f t="shared" si="1097"/>
        <v>18-21</v>
      </c>
    </row>
    <row r="23407" spans="1:10">
      <c r="A23407" t="s">
        <v>1422</v>
      </c>
      <c r="B23407" t="s">
        <v>1501</v>
      </c>
      <c r="C23407" s="7">
        <v>44193.7287152778</v>
      </c>
      <c r="D23407" t="str">
        <f>VLOOKUP(A23407,Sheet2!$B$2:$E$1001,3,0)</f>
        <v>GIF</v>
      </c>
      <c r="E23407" t="str">
        <f>VLOOKUP(A23407,Sheet2!$B$2:$E$1001,4,0)</f>
        <v>culture</v>
      </c>
      <c r="F23407" t="str">
        <f>VLOOKUP(B23407,Sheet3!$B$2:$D$17,2,0)</f>
        <v>neutral</v>
      </c>
      <c r="G23407">
        <f>VLOOKUP(B23407,Sheet3!$B$2:$D$17,3,0)</f>
        <v>35</v>
      </c>
      <c r="H23407">
        <f t="shared" si="1095"/>
        <v>12</v>
      </c>
      <c r="I23407">
        <f t="shared" si="1096"/>
        <v>1</v>
      </c>
      <c r="J23407" t="str">
        <f t="shared" si="1097"/>
        <v>15-18</v>
      </c>
    </row>
    <row r="23408" customFormat="1" spans="1:10">
      <c r="A23408" t="s">
        <v>1422</v>
      </c>
      <c r="B23408" t="s">
        <v>1497</v>
      </c>
      <c r="C23408" s="7">
        <v>44265.4064236111</v>
      </c>
      <c r="D23408" t="str">
        <f>VLOOKUP(A23408,Sheet2!$B$2:$E$1001,3,0)</f>
        <v>GIF</v>
      </c>
      <c r="E23408" t="str">
        <f>VLOOKUP(A23408,Sheet2!$B$2:$E$1001,4,0)</f>
        <v>culture</v>
      </c>
      <c r="F23408" t="str">
        <f>VLOOKUP(B23408,Sheet3!$B$2:$D$17,2,0)</f>
        <v>positive</v>
      </c>
      <c r="G23408">
        <f>VLOOKUP(B23408,Sheet3!$B$2:$D$17,3,0)</f>
        <v>72</v>
      </c>
      <c r="H23408">
        <f t="shared" si="1095"/>
        <v>3</v>
      </c>
      <c r="I23408">
        <f t="shared" si="1096"/>
        <v>3</v>
      </c>
      <c r="J23408" t="str">
        <f t="shared" si="1097"/>
        <v>9-12</v>
      </c>
    </row>
    <row r="23409" spans="1:10">
      <c r="A23409" t="s">
        <v>1422</v>
      </c>
      <c r="B23409" t="s">
        <v>1492</v>
      </c>
      <c r="C23409" s="7">
        <v>44079.3879513889</v>
      </c>
      <c r="D23409" t="str">
        <f>VLOOKUP(A23409,Sheet2!$B$2:$E$1001,3,0)</f>
        <v>GIF</v>
      </c>
      <c r="E23409" t="str">
        <f>VLOOKUP(A23409,Sheet2!$B$2:$E$1001,4,0)</f>
        <v>culture</v>
      </c>
      <c r="F23409" t="str">
        <f>VLOOKUP(B23409,Sheet3!$B$2:$D$17,2,0)</f>
        <v>neutral</v>
      </c>
      <c r="G23409">
        <f>VLOOKUP(B23409,Sheet3!$B$2:$D$17,3,0)</f>
        <v>20</v>
      </c>
      <c r="H23409">
        <f t="shared" si="1095"/>
        <v>9</v>
      </c>
      <c r="I23409">
        <f t="shared" si="1096"/>
        <v>6</v>
      </c>
      <c r="J23409" t="str">
        <f t="shared" si="1097"/>
        <v>9-12</v>
      </c>
    </row>
    <row r="23410" spans="1:10">
      <c r="A23410" t="s">
        <v>1422</v>
      </c>
      <c r="B23410" t="s">
        <v>1492</v>
      </c>
      <c r="C23410" s="7">
        <v>44034.4588194444</v>
      </c>
      <c r="D23410" t="str">
        <f>VLOOKUP(A23410,Sheet2!$B$2:$E$1001,3,0)</f>
        <v>GIF</v>
      </c>
      <c r="E23410" t="str">
        <f>VLOOKUP(A23410,Sheet2!$B$2:$E$1001,4,0)</f>
        <v>culture</v>
      </c>
      <c r="F23410" t="str">
        <f>VLOOKUP(B23410,Sheet3!$B$2:$D$17,2,0)</f>
        <v>neutral</v>
      </c>
      <c r="G23410">
        <f>VLOOKUP(B23410,Sheet3!$B$2:$D$17,3,0)</f>
        <v>20</v>
      </c>
      <c r="H23410">
        <f t="shared" si="1095"/>
        <v>7</v>
      </c>
      <c r="I23410">
        <f t="shared" si="1096"/>
        <v>3</v>
      </c>
      <c r="J23410" t="str">
        <f t="shared" si="1097"/>
        <v>9-12</v>
      </c>
    </row>
    <row r="23411" spans="1:10">
      <c r="A23411" t="s">
        <v>1422</v>
      </c>
      <c r="B23411" t="s">
        <v>1503</v>
      </c>
      <c r="C23411" s="7">
        <v>44013.922025463</v>
      </c>
      <c r="D23411" t="str">
        <f>VLOOKUP(A23411,Sheet2!$B$2:$E$1001,3,0)</f>
        <v>GIF</v>
      </c>
      <c r="E23411" t="str">
        <f>VLOOKUP(A23411,Sheet2!$B$2:$E$1001,4,0)</f>
        <v>culture</v>
      </c>
      <c r="F23411" t="str">
        <f>VLOOKUP(B23411,Sheet3!$B$2:$D$17,2,0)</f>
        <v>negative</v>
      </c>
      <c r="G23411">
        <f>VLOOKUP(B23411,Sheet3!$B$2:$D$17,3,0)</f>
        <v>12</v>
      </c>
      <c r="H23411">
        <f t="shared" si="1095"/>
        <v>7</v>
      </c>
      <c r="I23411">
        <f t="shared" si="1096"/>
        <v>3</v>
      </c>
      <c r="J23411" t="str">
        <f t="shared" si="1097"/>
        <v>21-24</v>
      </c>
    </row>
    <row r="23412" spans="1:10">
      <c r="A23412" t="s">
        <v>1422</v>
      </c>
      <c r="B23412" t="s">
        <v>1501</v>
      </c>
      <c r="C23412" s="7">
        <v>44273.6020023148</v>
      </c>
      <c r="D23412" t="str">
        <f>VLOOKUP(A23412,Sheet2!$B$2:$E$1001,3,0)</f>
        <v>GIF</v>
      </c>
      <c r="E23412" t="str">
        <f>VLOOKUP(A23412,Sheet2!$B$2:$E$1001,4,0)</f>
        <v>culture</v>
      </c>
      <c r="F23412" t="str">
        <f>VLOOKUP(B23412,Sheet3!$B$2:$D$17,2,0)</f>
        <v>neutral</v>
      </c>
      <c r="G23412">
        <f>VLOOKUP(B23412,Sheet3!$B$2:$D$17,3,0)</f>
        <v>35</v>
      </c>
      <c r="H23412">
        <f t="shared" si="1095"/>
        <v>3</v>
      </c>
      <c r="I23412">
        <f t="shared" si="1096"/>
        <v>4</v>
      </c>
      <c r="J23412" t="str">
        <f t="shared" si="1097"/>
        <v>12-15</v>
      </c>
    </row>
    <row r="23413" spans="1:10">
      <c r="A23413" t="s">
        <v>1422</v>
      </c>
      <c r="B23413" t="s">
        <v>1491</v>
      </c>
      <c r="C23413" s="7">
        <v>44032.9640625</v>
      </c>
      <c r="D23413" t="str">
        <f>VLOOKUP(A23413,Sheet2!$B$2:$E$1001,3,0)</f>
        <v>GIF</v>
      </c>
      <c r="E23413" t="str">
        <f>VLOOKUP(A23413,Sheet2!$B$2:$E$1001,4,0)</f>
        <v>culture</v>
      </c>
      <c r="F23413" t="str">
        <f>VLOOKUP(B23413,Sheet3!$B$2:$D$17,2,0)</f>
        <v>positive</v>
      </c>
      <c r="G23413">
        <f>VLOOKUP(B23413,Sheet3!$B$2:$D$17,3,0)</f>
        <v>30</v>
      </c>
      <c r="H23413">
        <f t="shared" si="1095"/>
        <v>7</v>
      </c>
      <c r="I23413">
        <f t="shared" si="1096"/>
        <v>1</v>
      </c>
      <c r="J23413" t="str">
        <f t="shared" si="1097"/>
        <v>21-24</v>
      </c>
    </row>
    <row r="23414" spans="1:10">
      <c r="A23414" t="s">
        <v>1422</v>
      </c>
      <c r="B23414" t="s">
        <v>1491</v>
      </c>
      <c r="C23414" s="7">
        <v>44102.3618634259</v>
      </c>
      <c r="D23414" t="str">
        <f>VLOOKUP(A23414,Sheet2!$B$2:$E$1001,3,0)</f>
        <v>GIF</v>
      </c>
      <c r="E23414" t="str">
        <f>VLOOKUP(A23414,Sheet2!$B$2:$E$1001,4,0)</f>
        <v>culture</v>
      </c>
      <c r="F23414" t="str">
        <f>VLOOKUP(B23414,Sheet3!$B$2:$D$17,2,0)</f>
        <v>positive</v>
      </c>
      <c r="G23414">
        <f>VLOOKUP(B23414,Sheet3!$B$2:$D$17,3,0)</f>
        <v>30</v>
      </c>
      <c r="H23414">
        <f t="shared" si="1095"/>
        <v>9</v>
      </c>
      <c r="I23414">
        <f t="shared" si="1096"/>
        <v>1</v>
      </c>
      <c r="J23414" t="str">
        <f t="shared" si="1097"/>
        <v>6-9</v>
      </c>
    </row>
    <row r="23415" spans="1:10">
      <c r="A23415" t="s">
        <v>1422</v>
      </c>
      <c r="B23415" t="s">
        <v>1499</v>
      </c>
      <c r="C23415" s="7">
        <v>44327.4637615741</v>
      </c>
      <c r="D23415" t="str">
        <f>VLOOKUP(A23415,Sheet2!$B$2:$E$1001,3,0)</f>
        <v>GIF</v>
      </c>
      <c r="E23415" t="str">
        <f>VLOOKUP(A23415,Sheet2!$B$2:$E$1001,4,0)</f>
        <v>culture</v>
      </c>
      <c r="F23415" t="str">
        <f>VLOOKUP(B23415,Sheet3!$B$2:$D$17,2,0)</f>
        <v>negative</v>
      </c>
      <c r="G23415">
        <f>VLOOKUP(B23415,Sheet3!$B$2:$D$17,3,0)</f>
        <v>10</v>
      </c>
      <c r="H23415">
        <f t="shared" si="1095"/>
        <v>5</v>
      </c>
      <c r="I23415">
        <f t="shared" si="1096"/>
        <v>2</v>
      </c>
      <c r="J23415" t="str">
        <f t="shared" si="1097"/>
        <v>9-12</v>
      </c>
    </row>
    <row r="23416" spans="1:10">
      <c r="A23416" t="s">
        <v>1422</v>
      </c>
      <c r="B23416" t="s">
        <v>1495</v>
      </c>
      <c r="C23416" s="7">
        <v>44281.2875578704</v>
      </c>
      <c r="D23416" t="str">
        <f>VLOOKUP(A23416,Sheet2!$B$2:$E$1001,3,0)</f>
        <v>GIF</v>
      </c>
      <c r="E23416" t="str">
        <f>VLOOKUP(A23416,Sheet2!$B$2:$E$1001,4,0)</f>
        <v>culture</v>
      </c>
      <c r="F23416" t="str">
        <f>VLOOKUP(B23416,Sheet3!$B$2:$D$17,2,0)</f>
        <v>positive</v>
      </c>
      <c r="G23416">
        <f>VLOOKUP(B23416,Sheet3!$B$2:$D$17,3,0)</f>
        <v>75</v>
      </c>
      <c r="H23416">
        <f t="shared" si="1095"/>
        <v>3</v>
      </c>
      <c r="I23416">
        <f t="shared" si="1096"/>
        <v>5</v>
      </c>
      <c r="J23416" t="str">
        <f t="shared" si="1097"/>
        <v>6-9</v>
      </c>
    </row>
    <row r="23417" spans="1:10">
      <c r="A23417" t="s">
        <v>1422</v>
      </c>
      <c r="B23417" t="s">
        <v>1503</v>
      </c>
      <c r="C23417" s="7">
        <v>44334.6244791667</v>
      </c>
      <c r="D23417" t="str">
        <f>VLOOKUP(A23417,Sheet2!$B$2:$E$1001,3,0)</f>
        <v>GIF</v>
      </c>
      <c r="E23417" t="str">
        <f>VLOOKUP(A23417,Sheet2!$B$2:$E$1001,4,0)</f>
        <v>culture</v>
      </c>
      <c r="F23417" t="str">
        <f>VLOOKUP(B23417,Sheet3!$B$2:$D$17,2,0)</f>
        <v>negative</v>
      </c>
      <c r="G23417">
        <f>VLOOKUP(B23417,Sheet3!$B$2:$D$17,3,0)</f>
        <v>12</v>
      </c>
      <c r="H23417">
        <f t="shared" si="1095"/>
        <v>5</v>
      </c>
      <c r="I23417">
        <f t="shared" si="1096"/>
        <v>2</v>
      </c>
      <c r="J23417" t="str">
        <f t="shared" si="1097"/>
        <v>12-15</v>
      </c>
    </row>
    <row r="23418" customFormat="1" spans="1:10">
      <c r="A23418" t="s">
        <v>1422</v>
      </c>
      <c r="B23418" t="s">
        <v>1487</v>
      </c>
      <c r="C23418" s="7">
        <v>44031.4884259259</v>
      </c>
      <c r="D23418" t="str">
        <f>VLOOKUP(A23418,Sheet2!$B$2:$E$1001,3,0)</f>
        <v>GIF</v>
      </c>
      <c r="E23418" t="str">
        <f>VLOOKUP(A23418,Sheet2!$B$2:$E$1001,4,0)</f>
        <v>culture</v>
      </c>
      <c r="F23418" t="str">
        <f>VLOOKUP(B23418,Sheet3!$B$2:$D$17,2,0)</f>
        <v>positive</v>
      </c>
      <c r="G23418">
        <f>VLOOKUP(B23418,Sheet3!$B$2:$D$17,3,0)</f>
        <v>70</v>
      </c>
      <c r="H23418">
        <f t="shared" si="1095"/>
        <v>7</v>
      </c>
      <c r="I23418">
        <f t="shared" si="1096"/>
        <v>7</v>
      </c>
      <c r="J23418" t="str">
        <f t="shared" si="1097"/>
        <v>9-12</v>
      </c>
    </row>
    <row r="23419" spans="1:10">
      <c r="A23419" t="s">
        <v>1422</v>
      </c>
      <c r="B23419" t="s">
        <v>1500</v>
      </c>
      <c r="C23419" s="7">
        <v>44004.7194907407</v>
      </c>
      <c r="D23419" t="str">
        <f>VLOOKUP(A23419,Sheet2!$B$2:$E$1001,3,0)</f>
        <v>GIF</v>
      </c>
      <c r="E23419" t="str">
        <f>VLOOKUP(A23419,Sheet2!$B$2:$E$1001,4,0)</f>
        <v>culture</v>
      </c>
      <c r="F23419" t="str">
        <f>VLOOKUP(B23419,Sheet3!$B$2:$D$17,2,0)</f>
        <v>positive</v>
      </c>
      <c r="G23419">
        <f>VLOOKUP(B23419,Sheet3!$B$2:$D$17,3,0)</f>
        <v>45</v>
      </c>
      <c r="H23419">
        <f t="shared" si="1095"/>
        <v>6</v>
      </c>
      <c r="I23419">
        <f t="shared" si="1096"/>
        <v>1</v>
      </c>
      <c r="J23419" t="str">
        <f t="shared" si="1097"/>
        <v>15-18</v>
      </c>
    </row>
    <row r="23420" spans="1:10">
      <c r="A23420" t="s">
        <v>1422</v>
      </c>
      <c r="B23420" t="s">
        <v>1485</v>
      </c>
      <c r="C23420" s="7">
        <v>44307.1343518519</v>
      </c>
      <c r="D23420" t="str">
        <f>VLOOKUP(A23420,Sheet2!$B$2:$E$1001,3,0)</f>
        <v>GIF</v>
      </c>
      <c r="E23420" t="str">
        <f>VLOOKUP(A23420,Sheet2!$B$2:$E$1001,4,0)</f>
        <v>culture</v>
      </c>
      <c r="F23420" t="str">
        <f>VLOOKUP(B23420,Sheet3!$B$2:$D$17,2,0)</f>
        <v>positive</v>
      </c>
      <c r="G23420">
        <f>VLOOKUP(B23420,Sheet3!$B$2:$D$17,3,0)</f>
        <v>60</v>
      </c>
      <c r="H23420">
        <f t="shared" si="1095"/>
        <v>4</v>
      </c>
      <c r="I23420">
        <f t="shared" si="1096"/>
        <v>3</v>
      </c>
      <c r="J23420" t="str">
        <f t="shared" si="1097"/>
        <v>3-6</v>
      </c>
    </row>
    <row r="23421" spans="1:10">
      <c r="A23421" t="s">
        <v>1422</v>
      </c>
      <c r="B23421" t="s">
        <v>1498</v>
      </c>
      <c r="C23421" s="7">
        <v>44067.5575578704</v>
      </c>
      <c r="D23421" t="str">
        <f>VLOOKUP(A23421,Sheet2!$B$2:$E$1001,3,0)</f>
        <v>GIF</v>
      </c>
      <c r="E23421" t="str">
        <f>VLOOKUP(A23421,Sheet2!$B$2:$E$1001,4,0)</f>
        <v>culture</v>
      </c>
      <c r="F23421" t="str">
        <f>VLOOKUP(B23421,Sheet3!$B$2:$D$17,2,0)</f>
        <v>positive</v>
      </c>
      <c r="G23421">
        <f>VLOOKUP(B23421,Sheet3!$B$2:$D$17,3,0)</f>
        <v>50</v>
      </c>
      <c r="H23421">
        <f t="shared" si="1095"/>
        <v>8</v>
      </c>
      <c r="I23421">
        <f t="shared" si="1096"/>
        <v>1</v>
      </c>
      <c r="J23421" t="str">
        <f t="shared" si="1097"/>
        <v>12-15</v>
      </c>
    </row>
    <row r="23422" spans="1:10">
      <c r="A23422" t="s">
        <v>1422</v>
      </c>
      <c r="B23422" t="s">
        <v>1497</v>
      </c>
      <c r="C23422" s="7">
        <v>44167.5376851852</v>
      </c>
      <c r="D23422" t="str">
        <f>VLOOKUP(A23422,Sheet2!$B$2:$E$1001,3,0)</f>
        <v>GIF</v>
      </c>
      <c r="E23422" t="str">
        <f>VLOOKUP(A23422,Sheet2!$B$2:$E$1001,4,0)</f>
        <v>culture</v>
      </c>
      <c r="F23422" t="str">
        <f>VLOOKUP(B23422,Sheet3!$B$2:$D$17,2,0)</f>
        <v>positive</v>
      </c>
      <c r="G23422">
        <f>VLOOKUP(B23422,Sheet3!$B$2:$D$17,3,0)</f>
        <v>72</v>
      </c>
      <c r="H23422">
        <f t="shared" si="1095"/>
        <v>12</v>
      </c>
      <c r="I23422">
        <f t="shared" si="1096"/>
        <v>3</v>
      </c>
      <c r="J23422" t="str">
        <f t="shared" si="1097"/>
        <v>12-15</v>
      </c>
    </row>
    <row r="23423" spans="1:10">
      <c r="A23423" t="s">
        <v>1422</v>
      </c>
      <c r="B23423" t="s">
        <v>1502</v>
      </c>
      <c r="C23423" s="7">
        <v>44045.7212037037</v>
      </c>
      <c r="D23423" t="str">
        <f>VLOOKUP(A23423,Sheet2!$B$2:$E$1001,3,0)</f>
        <v>GIF</v>
      </c>
      <c r="E23423" t="str">
        <f>VLOOKUP(A23423,Sheet2!$B$2:$E$1001,4,0)</f>
        <v>culture</v>
      </c>
      <c r="F23423" t="str">
        <f>VLOOKUP(B23423,Sheet3!$B$2:$D$17,2,0)</f>
        <v>negative</v>
      </c>
      <c r="G23423">
        <f>VLOOKUP(B23423,Sheet3!$B$2:$D$17,3,0)</f>
        <v>15</v>
      </c>
      <c r="H23423">
        <f t="shared" si="1095"/>
        <v>8</v>
      </c>
      <c r="I23423">
        <f t="shared" si="1096"/>
        <v>7</v>
      </c>
      <c r="J23423" t="str">
        <f t="shared" si="1097"/>
        <v>15-18</v>
      </c>
    </row>
    <row r="23424" spans="1:10">
      <c r="A23424" t="s">
        <v>1422</v>
      </c>
      <c r="B23424" t="s">
        <v>1492</v>
      </c>
      <c r="C23424" s="7">
        <v>44049.1451388889</v>
      </c>
      <c r="D23424" t="str">
        <f>VLOOKUP(A23424,Sheet2!$B$2:$E$1001,3,0)</f>
        <v>GIF</v>
      </c>
      <c r="E23424" t="str">
        <f>VLOOKUP(A23424,Sheet2!$B$2:$E$1001,4,0)</f>
        <v>culture</v>
      </c>
      <c r="F23424" t="str">
        <f>VLOOKUP(B23424,Sheet3!$B$2:$D$17,2,0)</f>
        <v>neutral</v>
      </c>
      <c r="G23424">
        <f>VLOOKUP(B23424,Sheet3!$B$2:$D$17,3,0)</f>
        <v>20</v>
      </c>
      <c r="H23424">
        <f t="shared" si="1095"/>
        <v>8</v>
      </c>
      <c r="I23424">
        <f t="shared" si="1096"/>
        <v>4</v>
      </c>
      <c r="J23424" t="str">
        <f t="shared" si="1097"/>
        <v>3-6</v>
      </c>
    </row>
    <row r="23425" spans="1:10">
      <c r="A23425" t="s">
        <v>1422</v>
      </c>
      <c r="B23425" t="s">
        <v>1488</v>
      </c>
      <c r="C23425" s="7">
        <v>44352.6455787037</v>
      </c>
      <c r="D23425" t="str">
        <f>VLOOKUP(A23425,Sheet2!$B$2:$E$1001,3,0)</f>
        <v>GIF</v>
      </c>
      <c r="E23425" t="str">
        <f>VLOOKUP(A23425,Sheet2!$B$2:$E$1001,4,0)</f>
        <v>culture</v>
      </c>
      <c r="F23425" t="str">
        <f>VLOOKUP(B23425,Sheet3!$B$2:$D$17,2,0)</f>
        <v>negative</v>
      </c>
      <c r="G23425">
        <f>VLOOKUP(B23425,Sheet3!$B$2:$D$17,3,0)</f>
        <v>0</v>
      </c>
      <c r="H23425">
        <f t="shared" si="1095"/>
        <v>6</v>
      </c>
      <c r="I23425">
        <f t="shared" si="1096"/>
        <v>6</v>
      </c>
      <c r="J23425" t="str">
        <f t="shared" si="1097"/>
        <v>15-18</v>
      </c>
    </row>
    <row r="23426" spans="1:10">
      <c r="A23426" t="s">
        <v>1422</v>
      </c>
      <c r="B23426" t="s">
        <v>1502</v>
      </c>
      <c r="C23426" s="7">
        <v>44127.2942939815</v>
      </c>
      <c r="D23426" t="str">
        <f>VLOOKUP(A23426,Sheet2!$B$2:$E$1001,3,0)</f>
        <v>GIF</v>
      </c>
      <c r="E23426" t="str">
        <f>VLOOKUP(A23426,Sheet2!$B$2:$E$1001,4,0)</f>
        <v>culture</v>
      </c>
      <c r="F23426" t="str">
        <f>VLOOKUP(B23426,Sheet3!$B$2:$D$17,2,0)</f>
        <v>negative</v>
      </c>
      <c r="G23426">
        <f>VLOOKUP(B23426,Sheet3!$B$2:$D$17,3,0)</f>
        <v>15</v>
      </c>
      <c r="H23426">
        <f t="shared" si="1095"/>
        <v>10</v>
      </c>
      <c r="I23426">
        <f t="shared" si="1096"/>
        <v>5</v>
      </c>
      <c r="J23426" t="str">
        <f t="shared" si="1097"/>
        <v>6-9</v>
      </c>
    </row>
    <row r="23427" spans="1:10">
      <c r="A23427" t="s">
        <v>1422</v>
      </c>
      <c r="B23427" t="s">
        <v>1501</v>
      </c>
      <c r="C23427" s="7">
        <v>44030.9744328704</v>
      </c>
      <c r="D23427" t="str">
        <f>VLOOKUP(A23427,Sheet2!$B$2:$E$1001,3,0)</f>
        <v>GIF</v>
      </c>
      <c r="E23427" t="str">
        <f>VLOOKUP(A23427,Sheet2!$B$2:$E$1001,4,0)</f>
        <v>culture</v>
      </c>
      <c r="F23427" t="str">
        <f>VLOOKUP(B23427,Sheet3!$B$2:$D$17,2,0)</f>
        <v>neutral</v>
      </c>
      <c r="G23427">
        <f>VLOOKUP(B23427,Sheet3!$B$2:$D$17,3,0)</f>
        <v>35</v>
      </c>
      <c r="H23427">
        <f t="shared" ref="H23427:H23490" si="1098">MONTH(C23427)</f>
        <v>7</v>
      </c>
      <c r="I23427">
        <f t="shared" ref="I23427:I23490" si="1099">WEEKDAY(C23427,2)</f>
        <v>6</v>
      </c>
      <c r="J23427" t="str">
        <f t="shared" ref="J23427:J23490" si="1100">TEXT(INT(HOUR(C23427)/3)*3,"0")&amp;"-"&amp;TEXT(INT(HOUR(C23427)/3)*3+3,"0")</f>
        <v>21-24</v>
      </c>
    </row>
    <row r="23428" customFormat="1" spans="1:10">
      <c r="A23428" t="s">
        <v>1422</v>
      </c>
      <c r="B23428" t="s">
        <v>1485</v>
      </c>
      <c r="C23428" s="7">
        <v>44088.2117592593</v>
      </c>
      <c r="D23428" t="str">
        <f>VLOOKUP(A23428,Sheet2!$B$2:$E$1001,3,0)</f>
        <v>GIF</v>
      </c>
      <c r="E23428" t="str">
        <f>VLOOKUP(A23428,Sheet2!$B$2:$E$1001,4,0)</f>
        <v>culture</v>
      </c>
      <c r="F23428" t="str">
        <f>VLOOKUP(B23428,Sheet3!$B$2:$D$17,2,0)</f>
        <v>positive</v>
      </c>
      <c r="G23428">
        <f>VLOOKUP(B23428,Sheet3!$B$2:$D$17,3,0)</f>
        <v>60</v>
      </c>
      <c r="H23428">
        <f t="shared" si="1098"/>
        <v>9</v>
      </c>
      <c r="I23428">
        <f t="shared" si="1099"/>
        <v>1</v>
      </c>
      <c r="J23428" t="str">
        <f t="shared" si="1100"/>
        <v>3-6</v>
      </c>
    </row>
    <row r="23429" spans="1:10">
      <c r="A23429" t="s">
        <v>1422</v>
      </c>
      <c r="B23429" t="s">
        <v>1490</v>
      </c>
      <c r="C23429" s="7">
        <v>44199.823599537</v>
      </c>
      <c r="D23429" t="str">
        <f>VLOOKUP(A23429,Sheet2!$B$2:$E$1001,3,0)</f>
        <v>GIF</v>
      </c>
      <c r="E23429" t="str">
        <f>VLOOKUP(A23429,Sheet2!$B$2:$E$1001,4,0)</f>
        <v>culture</v>
      </c>
      <c r="F23429" t="str">
        <f>VLOOKUP(B23429,Sheet3!$B$2:$D$17,2,0)</f>
        <v>negative</v>
      </c>
      <c r="G23429">
        <f>VLOOKUP(B23429,Sheet3!$B$2:$D$17,3,0)</f>
        <v>5</v>
      </c>
      <c r="H23429">
        <f t="shared" si="1098"/>
        <v>1</v>
      </c>
      <c r="I23429">
        <f t="shared" si="1099"/>
        <v>7</v>
      </c>
      <c r="J23429" t="str">
        <f t="shared" si="1100"/>
        <v>18-21</v>
      </c>
    </row>
    <row r="23430" spans="1:10">
      <c r="A23430" t="s">
        <v>1422</v>
      </c>
      <c r="B23430" t="s">
        <v>1502</v>
      </c>
      <c r="C23430" s="7">
        <v>44050.9153587963</v>
      </c>
      <c r="D23430" t="str">
        <f>VLOOKUP(A23430,Sheet2!$B$2:$E$1001,3,0)</f>
        <v>GIF</v>
      </c>
      <c r="E23430" t="str">
        <f>VLOOKUP(A23430,Sheet2!$B$2:$E$1001,4,0)</f>
        <v>culture</v>
      </c>
      <c r="F23430" t="str">
        <f>VLOOKUP(B23430,Sheet3!$B$2:$D$17,2,0)</f>
        <v>negative</v>
      </c>
      <c r="G23430">
        <f>VLOOKUP(B23430,Sheet3!$B$2:$D$17,3,0)</f>
        <v>15</v>
      </c>
      <c r="H23430">
        <f t="shared" si="1098"/>
        <v>8</v>
      </c>
      <c r="I23430">
        <f t="shared" si="1099"/>
        <v>5</v>
      </c>
      <c r="J23430" t="str">
        <f t="shared" si="1100"/>
        <v>21-24</v>
      </c>
    </row>
    <row r="23431" spans="1:10">
      <c r="A23431" t="s">
        <v>1422</v>
      </c>
      <c r="B23431" t="s">
        <v>1492</v>
      </c>
      <c r="C23431" s="7">
        <v>44267.3545138889</v>
      </c>
      <c r="D23431" t="str">
        <f>VLOOKUP(A23431,Sheet2!$B$2:$E$1001,3,0)</f>
        <v>GIF</v>
      </c>
      <c r="E23431" t="str">
        <f>VLOOKUP(A23431,Sheet2!$B$2:$E$1001,4,0)</f>
        <v>culture</v>
      </c>
      <c r="F23431" t="str">
        <f>VLOOKUP(B23431,Sheet3!$B$2:$D$17,2,0)</f>
        <v>neutral</v>
      </c>
      <c r="G23431">
        <f>VLOOKUP(B23431,Sheet3!$B$2:$D$17,3,0)</f>
        <v>20</v>
      </c>
      <c r="H23431">
        <f t="shared" si="1098"/>
        <v>3</v>
      </c>
      <c r="I23431">
        <f t="shared" si="1099"/>
        <v>5</v>
      </c>
      <c r="J23431" t="str">
        <f t="shared" si="1100"/>
        <v>6-9</v>
      </c>
    </row>
    <row r="23432" spans="1:10">
      <c r="A23432" t="s">
        <v>1422</v>
      </c>
      <c r="B23432" t="s">
        <v>1488</v>
      </c>
      <c r="C23432" s="7">
        <v>44048.5295486111</v>
      </c>
      <c r="D23432" t="str">
        <f>VLOOKUP(A23432,Sheet2!$B$2:$E$1001,3,0)</f>
        <v>GIF</v>
      </c>
      <c r="E23432" t="str">
        <f>VLOOKUP(A23432,Sheet2!$B$2:$E$1001,4,0)</f>
        <v>culture</v>
      </c>
      <c r="F23432" t="str">
        <f>VLOOKUP(B23432,Sheet3!$B$2:$D$17,2,0)</f>
        <v>negative</v>
      </c>
      <c r="G23432">
        <f>VLOOKUP(B23432,Sheet3!$B$2:$D$17,3,0)</f>
        <v>0</v>
      </c>
      <c r="H23432">
        <f t="shared" si="1098"/>
        <v>8</v>
      </c>
      <c r="I23432">
        <f t="shared" si="1099"/>
        <v>3</v>
      </c>
      <c r="J23432" t="str">
        <f t="shared" si="1100"/>
        <v>12-15</v>
      </c>
    </row>
    <row r="23433" spans="1:10">
      <c r="A23433" t="s">
        <v>1423</v>
      </c>
      <c r="B23433" t="s">
        <v>1491</v>
      </c>
      <c r="C23433" s="7">
        <v>44033.8113194444</v>
      </c>
      <c r="D23433" t="str">
        <f>VLOOKUP(A23433,Sheet2!$B$2:$E$1001,3,0)</f>
        <v>audio</v>
      </c>
      <c r="E23433" t="str">
        <f>VLOOKUP(A23433,Sheet2!$B$2:$E$1001,4,0)</f>
        <v>science</v>
      </c>
      <c r="F23433" t="str">
        <f>VLOOKUP(B23433,Sheet3!$B$2:$D$17,2,0)</f>
        <v>positive</v>
      </c>
      <c r="G23433">
        <f>VLOOKUP(B23433,Sheet3!$B$2:$D$17,3,0)</f>
        <v>30</v>
      </c>
      <c r="H23433">
        <f t="shared" si="1098"/>
        <v>7</v>
      </c>
      <c r="I23433">
        <f t="shared" si="1099"/>
        <v>2</v>
      </c>
      <c r="J23433" t="str">
        <f t="shared" si="1100"/>
        <v>18-21</v>
      </c>
    </row>
    <row r="23434" spans="1:10">
      <c r="A23434" t="s">
        <v>1423</v>
      </c>
      <c r="B23434" t="s">
        <v>1501</v>
      </c>
      <c r="C23434" s="7">
        <v>44224.1606365741</v>
      </c>
      <c r="D23434" t="str">
        <f>VLOOKUP(A23434,Sheet2!$B$2:$E$1001,3,0)</f>
        <v>audio</v>
      </c>
      <c r="E23434" t="str">
        <f>VLOOKUP(A23434,Sheet2!$B$2:$E$1001,4,0)</f>
        <v>science</v>
      </c>
      <c r="F23434" t="str">
        <f>VLOOKUP(B23434,Sheet3!$B$2:$D$17,2,0)</f>
        <v>neutral</v>
      </c>
      <c r="G23434">
        <f>VLOOKUP(B23434,Sheet3!$B$2:$D$17,3,0)</f>
        <v>35</v>
      </c>
      <c r="H23434">
        <f t="shared" si="1098"/>
        <v>1</v>
      </c>
      <c r="I23434">
        <f t="shared" si="1099"/>
        <v>4</v>
      </c>
      <c r="J23434" t="str">
        <f t="shared" si="1100"/>
        <v>3-6</v>
      </c>
    </row>
    <row r="23435" spans="1:10">
      <c r="A23435" t="s">
        <v>1423</v>
      </c>
      <c r="B23435" t="s">
        <v>1503</v>
      </c>
      <c r="C23435" s="7">
        <v>44220.8913541667</v>
      </c>
      <c r="D23435" t="str">
        <f>VLOOKUP(A23435,Sheet2!$B$2:$E$1001,3,0)</f>
        <v>audio</v>
      </c>
      <c r="E23435" t="str">
        <f>VLOOKUP(A23435,Sheet2!$B$2:$E$1001,4,0)</f>
        <v>science</v>
      </c>
      <c r="F23435" t="str">
        <f>VLOOKUP(B23435,Sheet3!$B$2:$D$17,2,0)</f>
        <v>negative</v>
      </c>
      <c r="G23435">
        <f>VLOOKUP(B23435,Sheet3!$B$2:$D$17,3,0)</f>
        <v>12</v>
      </c>
      <c r="H23435">
        <f t="shared" si="1098"/>
        <v>1</v>
      </c>
      <c r="I23435">
        <f t="shared" si="1099"/>
        <v>7</v>
      </c>
      <c r="J23435" t="str">
        <f t="shared" si="1100"/>
        <v>21-24</v>
      </c>
    </row>
    <row r="23436" spans="1:10">
      <c r="A23436" t="s">
        <v>1423</v>
      </c>
      <c r="B23436" t="s">
        <v>1490</v>
      </c>
      <c r="C23436" s="7">
        <v>44146.8385763889</v>
      </c>
      <c r="D23436" t="str">
        <f>VLOOKUP(A23436,Sheet2!$B$2:$E$1001,3,0)</f>
        <v>audio</v>
      </c>
      <c r="E23436" t="str">
        <f>VLOOKUP(A23436,Sheet2!$B$2:$E$1001,4,0)</f>
        <v>science</v>
      </c>
      <c r="F23436" t="str">
        <f>VLOOKUP(B23436,Sheet3!$B$2:$D$17,2,0)</f>
        <v>negative</v>
      </c>
      <c r="G23436">
        <f>VLOOKUP(B23436,Sheet3!$B$2:$D$17,3,0)</f>
        <v>5</v>
      </c>
      <c r="H23436">
        <f t="shared" si="1098"/>
        <v>11</v>
      </c>
      <c r="I23436">
        <f t="shared" si="1099"/>
        <v>3</v>
      </c>
      <c r="J23436" t="str">
        <f t="shared" si="1100"/>
        <v>18-21</v>
      </c>
    </row>
    <row r="23437" spans="1:10">
      <c r="A23437" t="s">
        <v>1423</v>
      </c>
      <c r="B23437" t="s">
        <v>1490</v>
      </c>
      <c r="C23437" s="7">
        <v>44079.9227199074</v>
      </c>
      <c r="D23437" t="str">
        <f>VLOOKUP(A23437,Sheet2!$B$2:$E$1001,3,0)</f>
        <v>audio</v>
      </c>
      <c r="E23437" t="str">
        <f>VLOOKUP(A23437,Sheet2!$B$2:$E$1001,4,0)</f>
        <v>science</v>
      </c>
      <c r="F23437" t="str">
        <f>VLOOKUP(B23437,Sheet3!$B$2:$D$17,2,0)</f>
        <v>negative</v>
      </c>
      <c r="G23437">
        <f>VLOOKUP(B23437,Sheet3!$B$2:$D$17,3,0)</f>
        <v>5</v>
      </c>
      <c r="H23437">
        <f t="shared" si="1098"/>
        <v>9</v>
      </c>
      <c r="I23437">
        <f t="shared" si="1099"/>
        <v>6</v>
      </c>
      <c r="J23437" t="str">
        <f t="shared" si="1100"/>
        <v>21-24</v>
      </c>
    </row>
    <row r="23438" spans="1:10">
      <c r="A23438" t="s">
        <v>1423</v>
      </c>
      <c r="B23438" t="s">
        <v>1501</v>
      </c>
      <c r="C23438" s="7">
        <v>44115.8770486111</v>
      </c>
      <c r="D23438" t="str">
        <f>VLOOKUP(A23438,Sheet2!$B$2:$E$1001,3,0)</f>
        <v>audio</v>
      </c>
      <c r="E23438" t="str">
        <f>VLOOKUP(A23438,Sheet2!$B$2:$E$1001,4,0)</f>
        <v>science</v>
      </c>
      <c r="F23438" t="str">
        <f>VLOOKUP(B23438,Sheet3!$B$2:$D$17,2,0)</f>
        <v>neutral</v>
      </c>
      <c r="G23438">
        <f>VLOOKUP(B23438,Sheet3!$B$2:$D$17,3,0)</f>
        <v>35</v>
      </c>
      <c r="H23438">
        <f t="shared" si="1098"/>
        <v>10</v>
      </c>
      <c r="I23438">
        <f t="shared" si="1099"/>
        <v>7</v>
      </c>
      <c r="J23438" t="str">
        <f t="shared" si="1100"/>
        <v>21-24</v>
      </c>
    </row>
    <row r="23439" spans="1:10">
      <c r="A23439" t="s">
        <v>1423</v>
      </c>
      <c r="B23439" t="s">
        <v>1496</v>
      </c>
      <c r="C23439" s="7">
        <v>44257.9970949074</v>
      </c>
      <c r="D23439" t="str">
        <f>VLOOKUP(A23439,Sheet2!$B$2:$E$1001,3,0)</f>
        <v>audio</v>
      </c>
      <c r="E23439" t="str">
        <f>VLOOKUP(A23439,Sheet2!$B$2:$E$1001,4,0)</f>
        <v>science</v>
      </c>
      <c r="F23439" t="str">
        <f>VLOOKUP(B23439,Sheet3!$B$2:$D$17,2,0)</f>
        <v>positive</v>
      </c>
      <c r="G23439">
        <f>VLOOKUP(B23439,Sheet3!$B$2:$D$17,3,0)</f>
        <v>70</v>
      </c>
      <c r="H23439">
        <f t="shared" si="1098"/>
        <v>3</v>
      </c>
      <c r="I23439">
        <f t="shared" si="1099"/>
        <v>2</v>
      </c>
      <c r="J23439" t="str">
        <f t="shared" si="1100"/>
        <v>21-24</v>
      </c>
    </row>
    <row r="23440" spans="1:10">
      <c r="A23440" t="s">
        <v>1423</v>
      </c>
      <c r="B23440" t="s">
        <v>1501</v>
      </c>
      <c r="C23440" s="7">
        <v>44071.0357523148</v>
      </c>
      <c r="D23440" t="str">
        <f>VLOOKUP(A23440,Sheet2!$B$2:$E$1001,3,0)</f>
        <v>audio</v>
      </c>
      <c r="E23440" t="str">
        <f>VLOOKUP(A23440,Sheet2!$B$2:$E$1001,4,0)</f>
        <v>science</v>
      </c>
      <c r="F23440" t="str">
        <f>VLOOKUP(B23440,Sheet3!$B$2:$D$17,2,0)</f>
        <v>neutral</v>
      </c>
      <c r="G23440">
        <f>VLOOKUP(B23440,Sheet3!$B$2:$D$17,3,0)</f>
        <v>35</v>
      </c>
      <c r="H23440">
        <f t="shared" si="1098"/>
        <v>8</v>
      </c>
      <c r="I23440">
        <f t="shared" si="1099"/>
        <v>5</v>
      </c>
      <c r="J23440" t="str">
        <f t="shared" si="1100"/>
        <v>0-3</v>
      </c>
    </row>
    <row r="23441" spans="1:10">
      <c r="A23441" t="s">
        <v>1423</v>
      </c>
      <c r="B23441" t="s">
        <v>1498</v>
      </c>
      <c r="C23441" s="7">
        <v>44039.5820138889</v>
      </c>
      <c r="D23441" t="str">
        <f>VLOOKUP(A23441,Sheet2!$B$2:$E$1001,3,0)</f>
        <v>audio</v>
      </c>
      <c r="E23441" t="str">
        <f>VLOOKUP(A23441,Sheet2!$B$2:$E$1001,4,0)</f>
        <v>science</v>
      </c>
      <c r="F23441" t="str">
        <f>VLOOKUP(B23441,Sheet3!$B$2:$D$17,2,0)</f>
        <v>positive</v>
      </c>
      <c r="G23441">
        <f>VLOOKUP(B23441,Sheet3!$B$2:$D$17,3,0)</f>
        <v>50</v>
      </c>
      <c r="H23441">
        <f t="shared" si="1098"/>
        <v>7</v>
      </c>
      <c r="I23441">
        <f t="shared" si="1099"/>
        <v>1</v>
      </c>
      <c r="J23441" t="str">
        <f t="shared" si="1100"/>
        <v>12-15</v>
      </c>
    </row>
    <row r="23442" customFormat="1" spans="1:10">
      <c r="A23442" t="s">
        <v>1423</v>
      </c>
      <c r="B23442" t="s">
        <v>1488</v>
      </c>
      <c r="C23442" s="7">
        <v>44157.838275463</v>
      </c>
      <c r="D23442" t="str">
        <f>VLOOKUP(A23442,Sheet2!$B$2:$E$1001,3,0)</f>
        <v>audio</v>
      </c>
      <c r="E23442" t="str">
        <f>VLOOKUP(A23442,Sheet2!$B$2:$E$1001,4,0)</f>
        <v>science</v>
      </c>
      <c r="F23442" t="str">
        <f>VLOOKUP(B23442,Sheet3!$B$2:$D$17,2,0)</f>
        <v>negative</v>
      </c>
      <c r="G23442">
        <f>VLOOKUP(B23442,Sheet3!$B$2:$D$17,3,0)</f>
        <v>0</v>
      </c>
      <c r="H23442">
        <f t="shared" si="1098"/>
        <v>11</v>
      </c>
      <c r="I23442">
        <f t="shared" si="1099"/>
        <v>7</v>
      </c>
      <c r="J23442" t="str">
        <f t="shared" si="1100"/>
        <v>18-21</v>
      </c>
    </row>
    <row r="23443" spans="1:10">
      <c r="A23443" t="s">
        <v>1423</v>
      </c>
      <c r="B23443" t="s">
        <v>1500</v>
      </c>
      <c r="C23443" s="7">
        <v>44085.4115509259</v>
      </c>
      <c r="D23443" t="str">
        <f>VLOOKUP(A23443,Sheet2!$B$2:$E$1001,3,0)</f>
        <v>audio</v>
      </c>
      <c r="E23443" t="str">
        <f>VLOOKUP(A23443,Sheet2!$B$2:$E$1001,4,0)</f>
        <v>science</v>
      </c>
      <c r="F23443" t="str">
        <f>VLOOKUP(B23443,Sheet3!$B$2:$D$17,2,0)</f>
        <v>positive</v>
      </c>
      <c r="G23443">
        <f>VLOOKUP(B23443,Sheet3!$B$2:$D$17,3,0)</f>
        <v>45</v>
      </c>
      <c r="H23443">
        <f t="shared" si="1098"/>
        <v>9</v>
      </c>
      <c r="I23443">
        <f t="shared" si="1099"/>
        <v>5</v>
      </c>
      <c r="J23443" t="str">
        <f t="shared" si="1100"/>
        <v>9-12</v>
      </c>
    </row>
    <row r="23444" spans="1:10">
      <c r="A23444" t="s">
        <v>1423</v>
      </c>
      <c r="B23444" t="s">
        <v>1503</v>
      </c>
      <c r="C23444" s="7">
        <v>44195.4852893519</v>
      </c>
      <c r="D23444" t="str">
        <f>VLOOKUP(A23444,Sheet2!$B$2:$E$1001,3,0)</f>
        <v>audio</v>
      </c>
      <c r="E23444" t="str">
        <f>VLOOKUP(A23444,Sheet2!$B$2:$E$1001,4,0)</f>
        <v>science</v>
      </c>
      <c r="F23444" t="str">
        <f>VLOOKUP(B23444,Sheet3!$B$2:$D$17,2,0)</f>
        <v>negative</v>
      </c>
      <c r="G23444">
        <f>VLOOKUP(B23444,Sheet3!$B$2:$D$17,3,0)</f>
        <v>12</v>
      </c>
      <c r="H23444">
        <f t="shared" si="1098"/>
        <v>12</v>
      </c>
      <c r="I23444">
        <f t="shared" si="1099"/>
        <v>3</v>
      </c>
      <c r="J23444" t="str">
        <f t="shared" si="1100"/>
        <v>9-12</v>
      </c>
    </row>
    <row r="23445" spans="1:10">
      <c r="A23445" t="s">
        <v>1423</v>
      </c>
      <c r="B23445" t="s">
        <v>1491</v>
      </c>
      <c r="C23445" s="7">
        <v>44347.5376157407</v>
      </c>
      <c r="D23445" t="str">
        <f>VLOOKUP(A23445,Sheet2!$B$2:$E$1001,3,0)</f>
        <v>audio</v>
      </c>
      <c r="E23445" t="str">
        <f>VLOOKUP(A23445,Sheet2!$B$2:$E$1001,4,0)</f>
        <v>science</v>
      </c>
      <c r="F23445" t="str">
        <f>VLOOKUP(B23445,Sheet3!$B$2:$D$17,2,0)</f>
        <v>positive</v>
      </c>
      <c r="G23445">
        <f>VLOOKUP(B23445,Sheet3!$B$2:$D$17,3,0)</f>
        <v>30</v>
      </c>
      <c r="H23445">
        <f t="shared" si="1098"/>
        <v>5</v>
      </c>
      <c r="I23445">
        <f t="shared" si="1099"/>
        <v>1</v>
      </c>
      <c r="J23445" t="str">
        <f t="shared" si="1100"/>
        <v>12-15</v>
      </c>
    </row>
    <row r="23446" spans="1:10">
      <c r="A23446" t="s">
        <v>1423</v>
      </c>
      <c r="B23446" t="s">
        <v>1501</v>
      </c>
      <c r="C23446" s="7">
        <v>44270.7984606481</v>
      </c>
      <c r="D23446" t="str">
        <f>VLOOKUP(A23446,Sheet2!$B$2:$E$1001,3,0)</f>
        <v>audio</v>
      </c>
      <c r="E23446" t="str">
        <f>VLOOKUP(A23446,Sheet2!$B$2:$E$1001,4,0)</f>
        <v>science</v>
      </c>
      <c r="F23446" t="str">
        <f>VLOOKUP(B23446,Sheet3!$B$2:$D$17,2,0)</f>
        <v>neutral</v>
      </c>
      <c r="G23446">
        <f>VLOOKUP(B23446,Sheet3!$B$2:$D$17,3,0)</f>
        <v>35</v>
      </c>
      <c r="H23446">
        <f t="shared" si="1098"/>
        <v>3</v>
      </c>
      <c r="I23446">
        <f t="shared" si="1099"/>
        <v>1</v>
      </c>
      <c r="J23446" t="str">
        <f t="shared" si="1100"/>
        <v>18-21</v>
      </c>
    </row>
    <row r="23447" spans="1:10">
      <c r="A23447" t="s">
        <v>1423</v>
      </c>
      <c r="B23447" t="s">
        <v>1494</v>
      </c>
      <c r="C23447" s="7">
        <v>44290.2516203704</v>
      </c>
      <c r="D23447" t="str">
        <f>VLOOKUP(A23447,Sheet2!$B$2:$E$1001,3,0)</f>
        <v>audio</v>
      </c>
      <c r="E23447" t="str">
        <f>VLOOKUP(A23447,Sheet2!$B$2:$E$1001,4,0)</f>
        <v>science</v>
      </c>
      <c r="F23447" t="str">
        <f>VLOOKUP(B23447,Sheet3!$B$2:$D$17,2,0)</f>
        <v>positive</v>
      </c>
      <c r="G23447">
        <f>VLOOKUP(B23447,Sheet3!$B$2:$D$17,3,0)</f>
        <v>65</v>
      </c>
      <c r="H23447">
        <f t="shared" si="1098"/>
        <v>4</v>
      </c>
      <c r="I23447">
        <f t="shared" si="1099"/>
        <v>7</v>
      </c>
      <c r="J23447" t="str">
        <f t="shared" si="1100"/>
        <v>6-9</v>
      </c>
    </row>
    <row r="23448" spans="1:10">
      <c r="A23448" t="s">
        <v>1423</v>
      </c>
      <c r="B23448" t="s">
        <v>1491</v>
      </c>
      <c r="C23448" s="7">
        <v>44335.2012037037</v>
      </c>
      <c r="D23448" t="str">
        <f>VLOOKUP(A23448,Sheet2!$B$2:$E$1001,3,0)</f>
        <v>audio</v>
      </c>
      <c r="E23448" t="str">
        <f>VLOOKUP(A23448,Sheet2!$B$2:$E$1001,4,0)</f>
        <v>science</v>
      </c>
      <c r="F23448" t="str">
        <f>VLOOKUP(B23448,Sheet3!$B$2:$D$17,2,0)</f>
        <v>positive</v>
      </c>
      <c r="G23448">
        <f>VLOOKUP(B23448,Sheet3!$B$2:$D$17,3,0)</f>
        <v>30</v>
      </c>
      <c r="H23448">
        <f t="shared" si="1098"/>
        <v>5</v>
      </c>
      <c r="I23448">
        <f t="shared" si="1099"/>
        <v>3</v>
      </c>
      <c r="J23448" t="str">
        <f t="shared" si="1100"/>
        <v>3-6</v>
      </c>
    </row>
    <row r="23449" spans="1:10">
      <c r="A23449" t="s">
        <v>1423</v>
      </c>
      <c r="B23449" t="s">
        <v>1488</v>
      </c>
      <c r="C23449" s="7">
        <v>44147.0021412037</v>
      </c>
      <c r="D23449" t="str">
        <f>VLOOKUP(A23449,Sheet2!$B$2:$E$1001,3,0)</f>
        <v>audio</v>
      </c>
      <c r="E23449" t="str">
        <f>VLOOKUP(A23449,Sheet2!$B$2:$E$1001,4,0)</f>
        <v>science</v>
      </c>
      <c r="F23449" t="str">
        <f>VLOOKUP(B23449,Sheet3!$B$2:$D$17,2,0)</f>
        <v>negative</v>
      </c>
      <c r="G23449">
        <f>VLOOKUP(B23449,Sheet3!$B$2:$D$17,3,0)</f>
        <v>0</v>
      </c>
      <c r="H23449">
        <f t="shared" si="1098"/>
        <v>11</v>
      </c>
      <c r="I23449">
        <f t="shared" si="1099"/>
        <v>4</v>
      </c>
      <c r="J23449" t="str">
        <f t="shared" si="1100"/>
        <v>0-3</v>
      </c>
    </row>
    <row r="23450" spans="1:10">
      <c r="A23450" t="s">
        <v>1423</v>
      </c>
      <c r="B23450" t="s">
        <v>1503</v>
      </c>
      <c r="C23450" s="7">
        <v>44217.9423726852</v>
      </c>
      <c r="D23450" t="str">
        <f>VLOOKUP(A23450,Sheet2!$B$2:$E$1001,3,0)</f>
        <v>audio</v>
      </c>
      <c r="E23450" t="str">
        <f>VLOOKUP(A23450,Sheet2!$B$2:$E$1001,4,0)</f>
        <v>science</v>
      </c>
      <c r="F23450" t="str">
        <f>VLOOKUP(B23450,Sheet3!$B$2:$D$17,2,0)</f>
        <v>negative</v>
      </c>
      <c r="G23450">
        <f>VLOOKUP(B23450,Sheet3!$B$2:$D$17,3,0)</f>
        <v>12</v>
      </c>
      <c r="H23450">
        <f t="shared" si="1098"/>
        <v>1</v>
      </c>
      <c r="I23450">
        <f t="shared" si="1099"/>
        <v>4</v>
      </c>
      <c r="J23450" t="str">
        <f t="shared" si="1100"/>
        <v>21-24</v>
      </c>
    </row>
    <row r="23451" spans="1:10">
      <c r="A23451" t="s">
        <v>1425</v>
      </c>
      <c r="B23451" t="s">
        <v>1499</v>
      </c>
      <c r="C23451" s="7">
        <v>44251.026712963</v>
      </c>
      <c r="D23451" t="str">
        <f>VLOOKUP(A23451,Sheet2!$B$2:$E$1001,3,0)</f>
        <v>video</v>
      </c>
      <c r="E23451" t="str">
        <f>VLOOKUP(A23451,Sheet2!$B$2:$E$1001,4,0)</f>
        <v>food</v>
      </c>
      <c r="F23451" t="str">
        <f>VLOOKUP(B23451,Sheet3!$B$2:$D$17,2,0)</f>
        <v>negative</v>
      </c>
      <c r="G23451">
        <f>VLOOKUP(B23451,Sheet3!$B$2:$D$17,3,0)</f>
        <v>10</v>
      </c>
      <c r="H23451">
        <f t="shared" si="1098"/>
        <v>2</v>
      </c>
      <c r="I23451">
        <f t="shared" si="1099"/>
        <v>3</v>
      </c>
      <c r="J23451" t="str">
        <f t="shared" si="1100"/>
        <v>0-3</v>
      </c>
    </row>
    <row r="23452" spans="1:10">
      <c r="A23452" t="s">
        <v>1425</v>
      </c>
      <c r="B23452" t="s">
        <v>1499</v>
      </c>
      <c r="C23452" s="7">
        <v>44079.027025463</v>
      </c>
      <c r="D23452" t="str">
        <f>VLOOKUP(A23452,Sheet2!$B$2:$E$1001,3,0)</f>
        <v>video</v>
      </c>
      <c r="E23452" t="str">
        <f>VLOOKUP(A23452,Sheet2!$B$2:$E$1001,4,0)</f>
        <v>food</v>
      </c>
      <c r="F23452" t="str">
        <f>VLOOKUP(B23452,Sheet3!$B$2:$D$17,2,0)</f>
        <v>negative</v>
      </c>
      <c r="G23452">
        <f>VLOOKUP(B23452,Sheet3!$B$2:$D$17,3,0)</f>
        <v>10</v>
      </c>
      <c r="H23452">
        <f t="shared" si="1098"/>
        <v>9</v>
      </c>
      <c r="I23452">
        <f t="shared" si="1099"/>
        <v>6</v>
      </c>
      <c r="J23452" t="str">
        <f t="shared" si="1100"/>
        <v>0-3</v>
      </c>
    </row>
    <row r="23453" spans="1:10">
      <c r="A23453" t="s">
        <v>1425</v>
      </c>
      <c r="B23453" t="s">
        <v>1488</v>
      </c>
      <c r="C23453" s="7">
        <v>44127.6433564815</v>
      </c>
      <c r="D23453" t="str">
        <f>VLOOKUP(A23453,Sheet2!$B$2:$E$1001,3,0)</f>
        <v>video</v>
      </c>
      <c r="E23453" t="str">
        <f>VLOOKUP(A23453,Sheet2!$B$2:$E$1001,4,0)</f>
        <v>food</v>
      </c>
      <c r="F23453" t="str">
        <f>VLOOKUP(B23453,Sheet3!$B$2:$D$17,2,0)</f>
        <v>negative</v>
      </c>
      <c r="G23453">
        <f>VLOOKUP(B23453,Sheet3!$B$2:$D$17,3,0)</f>
        <v>0</v>
      </c>
      <c r="H23453">
        <f t="shared" si="1098"/>
        <v>10</v>
      </c>
      <c r="I23453">
        <f t="shared" si="1099"/>
        <v>5</v>
      </c>
      <c r="J23453" t="str">
        <f t="shared" si="1100"/>
        <v>15-18</v>
      </c>
    </row>
    <row r="23454" spans="1:10">
      <c r="A23454" t="s">
        <v>1425</v>
      </c>
      <c r="B23454" t="s">
        <v>1485</v>
      </c>
      <c r="C23454" s="7">
        <v>44111.9655324074</v>
      </c>
      <c r="D23454" t="str">
        <f>VLOOKUP(A23454,Sheet2!$B$2:$E$1001,3,0)</f>
        <v>video</v>
      </c>
      <c r="E23454" t="str">
        <f>VLOOKUP(A23454,Sheet2!$B$2:$E$1001,4,0)</f>
        <v>food</v>
      </c>
      <c r="F23454" t="str">
        <f>VLOOKUP(B23454,Sheet3!$B$2:$D$17,2,0)</f>
        <v>positive</v>
      </c>
      <c r="G23454">
        <f>VLOOKUP(B23454,Sheet3!$B$2:$D$17,3,0)</f>
        <v>60</v>
      </c>
      <c r="H23454">
        <f t="shared" si="1098"/>
        <v>10</v>
      </c>
      <c r="I23454">
        <f t="shared" si="1099"/>
        <v>3</v>
      </c>
      <c r="J23454" t="str">
        <f t="shared" si="1100"/>
        <v>21-24</v>
      </c>
    </row>
    <row r="23455" spans="1:10">
      <c r="A23455" t="s">
        <v>1425</v>
      </c>
      <c r="B23455" t="s">
        <v>1495</v>
      </c>
      <c r="C23455" s="7">
        <v>44159.2837731481</v>
      </c>
      <c r="D23455" t="str">
        <f>VLOOKUP(A23455,Sheet2!$B$2:$E$1001,3,0)</f>
        <v>video</v>
      </c>
      <c r="E23455" t="str">
        <f>VLOOKUP(A23455,Sheet2!$B$2:$E$1001,4,0)</f>
        <v>food</v>
      </c>
      <c r="F23455" t="str">
        <f>VLOOKUP(B23455,Sheet3!$B$2:$D$17,2,0)</f>
        <v>positive</v>
      </c>
      <c r="G23455">
        <f>VLOOKUP(B23455,Sheet3!$B$2:$D$17,3,0)</f>
        <v>75</v>
      </c>
      <c r="H23455">
        <f t="shared" si="1098"/>
        <v>11</v>
      </c>
      <c r="I23455">
        <f t="shared" si="1099"/>
        <v>2</v>
      </c>
      <c r="J23455" t="str">
        <f t="shared" si="1100"/>
        <v>6-9</v>
      </c>
    </row>
    <row r="23456" spans="1:10">
      <c r="A23456" t="s">
        <v>1425</v>
      </c>
      <c r="B23456" t="s">
        <v>1490</v>
      </c>
      <c r="C23456" s="7">
        <v>44108.0585416667</v>
      </c>
      <c r="D23456" t="str">
        <f>VLOOKUP(A23456,Sheet2!$B$2:$E$1001,3,0)</f>
        <v>video</v>
      </c>
      <c r="E23456" t="str">
        <f>VLOOKUP(A23456,Sheet2!$B$2:$E$1001,4,0)</f>
        <v>food</v>
      </c>
      <c r="F23456" t="str">
        <f>VLOOKUP(B23456,Sheet3!$B$2:$D$17,2,0)</f>
        <v>negative</v>
      </c>
      <c r="G23456">
        <f>VLOOKUP(B23456,Sheet3!$B$2:$D$17,3,0)</f>
        <v>5</v>
      </c>
      <c r="H23456">
        <f t="shared" si="1098"/>
        <v>10</v>
      </c>
      <c r="I23456">
        <f t="shared" si="1099"/>
        <v>7</v>
      </c>
      <c r="J23456" t="str">
        <f t="shared" si="1100"/>
        <v>0-3</v>
      </c>
    </row>
    <row r="23457" spans="1:10">
      <c r="A23457" t="s">
        <v>1425</v>
      </c>
      <c r="B23457" t="s">
        <v>1490</v>
      </c>
      <c r="C23457" s="7">
        <v>44009.6413657407</v>
      </c>
      <c r="D23457" t="str">
        <f>VLOOKUP(A23457,Sheet2!$B$2:$E$1001,3,0)</f>
        <v>video</v>
      </c>
      <c r="E23457" t="str">
        <f>VLOOKUP(A23457,Sheet2!$B$2:$E$1001,4,0)</f>
        <v>food</v>
      </c>
      <c r="F23457" t="str">
        <f>VLOOKUP(B23457,Sheet3!$B$2:$D$17,2,0)</f>
        <v>negative</v>
      </c>
      <c r="G23457">
        <f>VLOOKUP(B23457,Sheet3!$B$2:$D$17,3,0)</f>
        <v>5</v>
      </c>
      <c r="H23457">
        <f t="shared" si="1098"/>
        <v>6</v>
      </c>
      <c r="I23457">
        <f t="shared" si="1099"/>
        <v>6</v>
      </c>
      <c r="J23457" t="str">
        <f t="shared" si="1100"/>
        <v>15-18</v>
      </c>
    </row>
    <row r="23458" spans="1:10">
      <c r="A23458" t="s">
        <v>1425</v>
      </c>
      <c r="B23458" t="s">
        <v>1490</v>
      </c>
      <c r="C23458" s="7">
        <v>44189.780150463</v>
      </c>
      <c r="D23458" t="str">
        <f>VLOOKUP(A23458,Sheet2!$B$2:$E$1001,3,0)</f>
        <v>video</v>
      </c>
      <c r="E23458" t="str">
        <f>VLOOKUP(A23458,Sheet2!$B$2:$E$1001,4,0)</f>
        <v>food</v>
      </c>
      <c r="F23458" t="str">
        <f>VLOOKUP(B23458,Sheet3!$B$2:$D$17,2,0)</f>
        <v>negative</v>
      </c>
      <c r="G23458">
        <f>VLOOKUP(B23458,Sheet3!$B$2:$D$17,3,0)</f>
        <v>5</v>
      </c>
      <c r="H23458">
        <f t="shared" si="1098"/>
        <v>12</v>
      </c>
      <c r="I23458">
        <f t="shared" si="1099"/>
        <v>4</v>
      </c>
      <c r="J23458" t="str">
        <f t="shared" si="1100"/>
        <v>18-21</v>
      </c>
    </row>
    <row r="23459" spans="1:10">
      <c r="A23459" t="s">
        <v>1425</v>
      </c>
      <c r="B23459" t="s">
        <v>1485</v>
      </c>
      <c r="C23459" s="7">
        <v>44183.4935185185</v>
      </c>
      <c r="D23459" t="str">
        <f>VLOOKUP(A23459,Sheet2!$B$2:$E$1001,3,0)</f>
        <v>video</v>
      </c>
      <c r="E23459" t="str">
        <f>VLOOKUP(A23459,Sheet2!$B$2:$E$1001,4,0)</f>
        <v>food</v>
      </c>
      <c r="F23459" t="str">
        <f>VLOOKUP(B23459,Sheet3!$B$2:$D$17,2,0)</f>
        <v>positive</v>
      </c>
      <c r="G23459">
        <f>VLOOKUP(B23459,Sheet3!$B$2:$D$17,3,0)</f>
        <v>60</v>
      </c>
      <c r="H23459">
        <f t="shared" si="1098"/>
        <v>12</v>
      </c>
      <c r="I23459">
        <f t="shared" si="1099"/>
        <v>5</v>
      </c>
      <c r="J23459" t="str">
        <f t="shared" si="1100"/>
        <v>9-12</v>
      </c>
    </row>
    <row r="23460" customFormat="1" spans="1:10">
      <c r="A23460" t="s">
        <v>1425</v>
      </c>
      <c r="B23460" t="s">
        <v>1490</v>
      </c>
      <c r="C23460" s="7">
        <v>44043.8163541667</v>
      </c>
      <c r="D23460" t="str">
        <f>VLOOKUP(A23460,Sheet2!$B$2:$E$1001,3,0)</f>
        <v>video</v>
      </c>
      <c r="E23460" t="str">
        <f>VLOOKUP(A23460,Sheet2!$B$2:$E$1001,4,0)</f>
        <v>food</v>
      </c>
      <c r="F23460" t="str">
        <f>VLOOKUP(B23460,Sheet3!$B$2:$D$17,2,0)</f>
        <v>negative</v>
      </c>
      <c r="G23460">
        <f>VLOOKUP(B23460,Sheet3!$B$2:$D$17,3,0)</f>
        <v>5</v>
      </c>
      <c r="H23460">
        <f t="shared" si="1098"/>
        <v>7</v>
      </c>
      <c r="I23460">
        <f t="shared" si="1099"/>
        <v>5</v>
      </c>
      <c r="J23460" t="str">
        <f t="shared" si="1100"/>
        <v>18-21</v>
      </c>
    </row>
    <row r="23461" spans="1:10">
      <c r="A23461" t="s">
        <v>1425</v>
      </c>
      <c r="B23461" t="s">
        <v>1495</v>
      </c>
      <c r="C23461" s="7">
        <v>44242.6349537037</v>
      </c>
      <c r="D23461" t="str">
        <f>VLOOKUP(A23461,Sheet2!$B$2:$E$1001,3,0)</f>
        <v>video</v>
      </c>
      <c r="E23461" t="str">
        <f>VLOOKUP(A23461,Sheet2!$B$2:$E$1001,4,0)</f>
        <v>food</v>
      </c>
      <c r="F23461" t="str">
        <f>VLOOKUP(B23461,Sheet3!$B$2:$D$17,2,0)</f>
        <v>positive</v>
      </c>
      <c r="G23461">
        <f>VLOOKUP(B23461,Sheet3!$B$2:$D$17,3,0)</f>
        <v>75</v>
      </c>
      <c r="H23461">
        <f t="shared" si="1098"/>
        <v>2</v>
      </c>
      <c r="I23461">
        <f t="shared" si="1099"/>
        <v>1</v>
      </c>
      <c r="J23461" t="str">
        <f t="shared" si="1100"/>
        <v>15-18</v>
      </c>
    </row>
    <row r="23462" spans="1:10">
      <c r="A23462" t="s">
        <v>1425</v>
      </c>
      <c r="B23462" t="s">
        <v>1499</v>
      </c>
      <c r="C23462" s="7">
        <v>44294.8743171296</v>
      </c>
      <c r="D23462" t="str">
        <f>VLOOKUP(A23462,Sheet2!$B$2:$E$1001,3,0)</f>
        <v>video</v>
      </c>
      <c r="E23462" t="str">
        <f>VLOOKUP(A23462,Sheet2!$B$2:$E$1001,4,0)</f>
        <v>food</v>
      </c>
      <c r="F23462" t="str">
        <f>VLOOKUP(B23462,Sheet3!$B$2:$D$17,2,0)</f>
        <v>negative</v>
      </c>
      <c r="G23462">
        <f>VLOOKUP(B23462,Sheet3!$B$2:$D$17,3,0)</f>
        <v>10</v>
      </c>
      <c r="H23462">
        <f t="shared" si="1098"/>
        <v>4</v>
      </c>
      <c r="I23462">
        <f t="shared" si="1099"/>
        <v>4</v>
      </c>
      <c r="J23462" t="str">
        <f t="shared" si="1100"/>
        <v>18-21</v>
      </c>
    </row>
    <row r="23463" spans="1:10">
      <c r="A23463" t="s">
        <v>1425</v>
      </c>
      <c r="B23463" t="s">
        <v>1488</v>
      </c>
      <c r="C23463" s="7">
        <v>44231.3289814815</v>
      </c>
      <c r="D23463" t="str">
        <f>VLOOKUP(A23463,Sheet2!$B$2:$E$1001,3,0)</f>
        <v>video</v>
      </c>
      <c r="E23463" t="str">
        <f>VLOOKUP(A23463,Sheet2!$B$2:$E$1001,4,0)</f>
        <v>food</v>
      </c>
      <c r="F23463" t="str">
        <f>VLOOKUP(B23463,Sheet3!$B$2:$D$17,2,0)</f>
        <v>negative</v>
      </c>
      <c r="G23463">
        <f>VLOOKUP(B23463,Sheet3!$B$2:$D$17,3,0)</f>
        <v>0</v>
      </c>
      <c r="H23463">
        <f t="shared" si="1098"/>
        <v>2</v>
      </c>
      <c r="I23463">
        <f t="shared" si="1099"/>
        <v>4</v>
      </c>
      <c r="J23463" t="str">
        <f t="shared" si="1100"/>
        <v>6-9</v>
      </c>
    </row>
    <row r="23464" spans="1:10">
      <c r="A23464" t="s">
        <v>1425</v>
      </c>
      <c r="B23464" t="s">
        <v>1500</v>
      </c>
      <c r="C23464" s="7">
        <v>44323.5115856481</v>
      </c>
      <c r="D23464" t="str">
        <f>VLOOKUP(A23464,Sheet2!$B$2:$E$1001,3,0)</f>
        <v>video</v>
      </c>
      <c r="E23464" t="str">
        <f>VLOOKUP(A23464,Sheet2!$B$2:$E$1001,4,0)</f>
        <v>food</v>
      </c>
      <c r="F23464" t="str">
        <f>VLOOKUP(B23464,Sheet3!$B$2:$D$17,2,0)</f>
        <v>positive</v>
      </c>
      <c r="G23464">
        <f>VLOOKUP(B23464,Sheet3!$B$2:$D$17,3,0)</f>
        <v>45</v>
      </c>
      <c r="H23464">
        <f t="shared" si="1098"/>
        <v>5</v>
      </c>
      <c r="I23464">
        <f t="shared" si="1099"/>
        <v>5</v>
      </c>
      <c r="J23464" t="str">
        <f t="shared" si="1100"/>
        <v>12-15</v>
      </c>
    </row>
    <row r="23465" spans="1:10">
      <c r="A23465" t="s">
        <v>1425</v>
      </c>
      <c r="B23465" t="s">
        <v>1496</v>
      </c>
      <c r="C23465" s="7">
        <v>44118.587025463</v>
      </c>
      <c r="D23465" t="str">
        <f>VLOOKUP(A23465,Sheet2!$B$2:$E$1001,3,0)</f>
        <v>video</v>
      </c>
      <c r="E23465" t="str">
        <f>VLOOKUP(A23465,Sheet2!$B$2:$E$1001,4,0)</f>
        <v>food</v>
      </c>
      <c r="F23465" t="str">
        <f>VLOOKUP(B23465,Sheet3!$B$2:$D$17,2,0)</f>
        <v>positive</v>
      </c>
      <c r="G23465">
        <f>VLOOKUP(B23465,Sheet3!$B$2:$D$17,3,0)</f>
        <v>70</v>
      </c>
      <c r="H23465">
        <f t="shared" si="1098"/>
        <v>10</v>
      </c>
      <c r="I23465">
        <f t="shared" si="1099"/>
        <v>3</v>
      </c>
      <c r="J23465" t="str">
        <f t="shared" si="1100"/>
        <v>12-15</v>
      </c>
    </row>
    <row r="23466" spans="1:10">
      <c r="A23466" t="s">
        <v>1425</v>
      </c>
      <c r="B23466" t="s">
        <v>1500</v>
      </c>
      <c r="C23466" s="7">
        <v>44179.4678240741</v>
      </c>
      <c r="D23466" t="str">
        <f>VLOOKUP(A23466,Sheet2!$B$2:$E$1001,3,0)</f>
        <v>video</v>
      </c>
      <c r="E23466" t="str">
        <f>VLOOKUP(A23466,Sheet2!$B$2:$E$1001,4,0)</f>
        <v>food</v>
      </c>
      <c r="F23466" t="str">
        <f>VLOOKUP(B23466,Sheet3!$B$2:$D$17,2,0)</f>
        <v>positive</v>
      </c>
      <c r="G23466">
        <f>VLOOKUP(B23466,Sheet3!$B$2:$D$17,3,0)</f>
        <v>45</v>
      </c>
      <c r="H23466">
        <f t="shared" si="1098"/>
        <v>12</v>
      </c>
      <c r="I23466">
        <f t="shared" si="1099"/>
        <v>1</v>
      </c>
      <c r="J23466" t="str">
        <f t="shared" si="1100"/>
        <v>9-12</v>
      </c>
    </row>
    <row r="23467" spans="1:10">
      <c r="A23467" t="s">
        <v>1425</v>
      </c>
      <c r="B23467" t="s">
        <v>1500</v>
      </c>
      <c r="C23467" s="7">
        <v>44249.1855555556</v>
      </c>
      <c r="D23467" t="str">
        <f>VLOOKUP(A23467,Sheet2!$B$2:$E$1001,3,0)</f>
        <v>video</v>
      </c>
      <c r="E23467" t="str">
        <f>VLOOKUP(A23467,Sheet2!$B$2:$E$1001,4,0)</f>
        <v>food</v>
      </c>
      <c r="F23467" t="str">
        <f>VLOOKUP(B23467,Sheet3!$B$2:$D$17,2,0)</f>
        <v>positive</v>
      </c>
      <c r="G23467">
        <f>VLOOKUP(B23467,Sheet3!$B$2:$D$17,3,0)</f>
        <v>45</v>
      </c>
      <c r="H23467">
        <f t="shared" si="1098"/>
        <v>2</v>
      </c>
      <c r="I23467">
        <f t="shared" si="1099"/>
        <v>1</v>
      </c>
      <c r="J23467" t="str">
        <f t="shared" si="1100"/>
        <v>3-6</v>
      </c>
    </row>
    <row r="23468" spans="1:10">
      <c r="A23468" t="s">
        <v>1425</v>
      </c>
      <c r="B23468" t="s">
        <v>1496</v>
      </c>
      <c r="C23468" s="7">
        <v>44333.5762384259</v>
      </c>
      <c r="D23468" t="str">
        <f>VLOOKUP(A23468,Sheet2!$B$2:$E$1001,3,0)</f>
        <v>video</v>
      </c>
      <c r="E23468" t="str">
        <f>VLOOKUP(A23468,Sheet2!$B$2:$E$1001,4,0)</f>
        <v>food</v>
      </c>
      <c r="F23468" t="str">
        <f>VLOOKUP(B23468,Sheet3!$B$2:$D$17,2,0)</f>
        <v>positive</v>
      </c>
      <c r="G23468">
        <f>VLOOKUP(B23468,Sheet3!$B$2:$D$17,3,0)</f>
        <v>70</v>
      </c>
      <c r="H23468">
        <f t="shared" si="1098"/>
        <v>5</v>
      </c>
      <c r="I23468">
        <f t="shared" si="1099"/>
        <v>1</v>
      </c>
      <c r="J23468" t="str">
        <f t="shared" si="1100"/>
        <v>12-15</v>
      </c>
    </row>
    <row r="23469" spans="1:10">
      <c r="A23469" t="s">
        <v>1425</v>
      </c>
      <c r="B23469" t="s">
        <v>1494</v>
      </c>
      <c r="C23469" s="7">
        <v>44363.6958449074</v>
      </c>
      <c r="D23469" t="str">
        <f>VLOOKUP(A23469,Sheet2!$B$2:$E$1001,3,0)</f>
        <v>video</v>
      </c>
      <c r="E23469" t="str">
        <f>VLOOKUP(A23469,Sheet2!$B$2:$E$1001,4,0)</f>
        <v>food</v>
      </c>
      <c r="F23469" t="str">
        <f>VLOOKUP(B23469,Sheet3!$B$2:$D$17,2,0)</f>
        <v>positive</v>
      </c>
      <c r="G23469">
        <f>VLOOKUP(B23469,Sheet3!$B$2:$D$17,3,0)</f>
        <v>65</v>
      </c>
      <c r="H23469">
        <f t="shared" si="1098"/>
        <v>6</v>
      </c>
      <c r="I23469">
        <f t="shared" si="1099"/>
        <v>3</v>
      </c>
      <c r="J23469" t="str">
        <f t="shared" si="1100"/>
        <v>15-18</v>
      </c>
    </row>
    <row r="23470" customFormat="1" spans="1:10">
      <c r="A23470" t="s">
        <v>1425</v>
      </c>
      <c r="B23470" t="s">
        <v>1491</v>
      </c>
      <c r="C23470" s="7">
        <v>44200.8616666667</v>
      </c>
      <c r="D23470" t="str">
        <f>VLOOKUP(A23470,Sheet2!$B$2:$E$1001,3,0)</f>
        <v>video</v>
      </c>
      <c r="E23470" t="str">
        <f>VLOOKUP(A23470,Sheet2!$B$2:$E$1001,4,0)</f>
        <v>food</v>
      </c>
      <c r="F23470" t="str">
        <f>VLOOKUP(B23470,Sheet3!$B$2:$D$17,2,0)</f>
        <v>positive</v>
      </c>
      <c r="G23470">
        <f>VLOOKUP(B23470,Sheet3!$B$2:$D$17,3,0)</f>
        <v>30</v>
      </c>
      <c r="H23470">
        <f t="shared" si="1098"/>
        <v>1</v>
      </c>
      <c r="I23470">
        <f t="shared" si="1099"/>
        <v>1</v>
      </c>
      <c r="J23470" t="str">
        <f t="shared" si="1100"/>
        <v>18-21</v>
      </c>
    </row>
    <row r="23471" spans="1:10">
      <c r="A23471" t="s">
        <v>1426</v>
      </c>
      <c r="B23471" t="s">
        <v>1492</v>
      </c>
      <c r="C23471" s="7">
        <v>44281.0694791667</v>
      </c>
      <c r="D23471" t="str">
        <f>VLOOKUP(A23471,Sheet2!$B$2:$E$1001,3,0)</f>
        <v>video</v>
      </c>
      <c r="E23471" t="str">
        <f>VLOOKUP(A23471,Sheet2!$B$2:$E$1001,4,0)</f>
        <v>animals</v>
      </c>
      <c r="F23471" t="str">
        <f>VLOOKUP(B23471,Sheet3!$B$2:$D$17,2,0)</f>
        <v>neutral</v>
      </c>
      <c r="G23471">
        <f>VLOOKUP(B23471,Sheet3!$B$2:$D$17,3,0)</f>
        <v>20</v>
      </c>
      <c r="H23471">
        <f t="shared" si="1098"/>
        <v>3</v>
      </c>
      <c r="I23471">
        <f t="shared" si="1099"/>
        <v>5</v>
      </c>
      <c r="J23471" t="str">
        <f t="shared" si="1100"/>
        <v>0-3</v>
      </c>
    </row>
    <row r="23472" spans="1:10">
      <c r="A23472" t="s">
        <v>1426</v>
      </c>
      <c r="B23472" t="s">
        <v>1495</v>
      </c>
      <c r="C23472" s="7">
        <v>44207.6013773148</v>
      </c>
      <c r="D23472" t="str">
        <f>VLOOKUP(A23472,Sheet2!$B$2:$E$1001,3,0)</f>
        <v>video</v>
      </c>
      <c r="E23472" t="str">
        <f>VLOOKUP(A23472,Sheet2!$B$2:$E$1001,4,0)</f>
        <v>animals</v>
      </c>
      <c r="F23472" t="str">
        <f>VLOOKUP(B23472,Sheet3!$B$2:$D$17,2,0)</f>
        <v>positive</v>
      </c>
      <c r="G23472">
        <f>VLOOKUP(B23472,Sheet3!$B$2:$D$17,3,0)</f>
        <v>75</v>
      </c>
      <c r="H23472">
        <f t="shared" si="1098"/>
        <v>1</v>
      </c>
      <c r="I23472">
        <f t="shared" si="1099"/>
        <v>1</v>
      </c>
      <c r="J23472" t="str">
        <f t="shared" si="1100"/>
        <v>12-15</v>
      </c>
    </row>
    <row r="23473" spans="1:10">
      <c r="A23473" t="s">
        <v>1426</v>
      </c>
      <c r="B23473" t="s">
        <v>1501</v>
      </c>
      <c r="C23473" s="7">
        <v>44070.5511226852</v>
      </c>
      <c r="D23473" t="str">
        <f>VLOOKUP(A23473,Sheet2!$B$2:$E$1001,3,0)</f>
        <v>video</v>
      </c>
      <c r="E23473" t="str">
        <f>VLOOKUP(A23473,Sheet2!$B$2:$E$1001,4,0)</f>
        <v>animals</v>
      </c>
      <c r="F23473" t="str">
        <f>VLOOKUP(B23473,Sheet3!$B$2:$D$17,2,0)</f>
        <v>neutral</v>
      </c>
      <c r="G23473">
        <f>VLOOKUP(B23473,Sheet3!$B$2:$D$17,3,0)</f>
        <v>35</v>
      </c>
      <c r="H23473">
        <f t="shared" si="1098"/>
        <v>8</v>
      </c>
      <c r="I23473">
        <f t="shared" si="1099"/>
        <v>4</v>
      </c>
      <c r="J23473" t="str">
        <f t="shared" si="1100"/>
        <v>12-15</v>
      </c>
    </row>
    <row r="23474" spans="1:10">
      <c r="A23474" t="s">
        <v>1426</v>
      </c>
      <c r="B23474" t="s">
        <v>1499</v>
      </c>
      <c r="C23474" s="7">
        <v>44070.267025463</v>
      </c>
      <c r="D23474" t="str">
        <f>VLOOKUP(A23474,Sheet2!$B$2:$E$1001,3,0)</f>
        <v>video</v>
      </c>
      <c r="E23474" t="str">
        <f>VLOOKUP(A23474,Sheet2!$B$2:$E$1001,4,0)</f>
        <v>animals</v>
      </c>
      <c r="F23474" t="str">
        <f>VLOOKUP(B23474,Sheet3!$B$2:$D$17,2,0)</f>
        <v>negative</v>
      </c>
      <c r="G23474">
        <f>VLOOKUP(B23474,Sheet3!$B$2:$D$17,3,0)</f>
        <v>10</v>
      </c>
      <c r="H23474">
        <f t="shared" si="1098"/>
        <v>8</v>
      </c>
      <c r="I23474">
        <f t="shared" si="1099"/>
        <v>4</v>
      </c>
      <c r="J23474" t="str">
        <f t="shared" si="1100"/>
        <v>6-9</v>
      </c>
    </row>
    <row r="23475" spans="1:10">
      <c r="A23475" t="s">
        <v>1429</v>
      </c>
      <c r="B23475" t="s">
        <v>1490</v>
      </c>
      <c r="C23475" s="7">
        <v>44069.1837615741</v>
      </c>
      <c r="D23475" t="str">
        <f>VLOOKUP(A23475,Sheet2!$B$2:$E$1001,3,0)</f>
        <v>audio</v>
      </c>
      <c r="E23475" t="str">
        <f>VLOOKUP(A23475,Sheet2!$B$2:$E$1001,4,0)</f>
        <v>healthy eating</v>
      </c>
      <c r="F23475" t="str">
        <f>VLOOKUP(B23475,Sheet3!$B$2:$D$17,2,0)</f>
        <v>negative</v>
      </c>
      <c r="G23475">
        <f>VLOOKUP(B23475,Sheet3!$B$2:$D$17,3,0)</f>
        <v>5</v>
      </c>
      <c r="H23475">
        <f t="shared" si="1098"/>
        <v>8</v>
      </c>
      <c r="I23475">
        <f t="shared" si="1099"/>
        <v>3</v>
      </c>
      <c r="J23475" t="str">
        <f t="shared" si="1100"/>
        <v>3-6</v>
      </c>
    </row>
    <row r="23476" spans="1:10">
      <c r="A23476" t="s">
        <v>1429</v>
      </c>
      <c r="B23476" t="s">
        <v>1492</v>
      </c>
      <c r="C23476" s="7">
        <v>44345.006400463</v>
      </c>
      <c r="D23476" t="str">
        <f>VLOOKUP(A23476,Sheet2!$B$2:$E$1001,3,0)</f>
        <v>audio</v>
      </c>
      <c r="E23476" t="str">
        <f>VLOOKUP(A23476,Sheet2!$B$2:$E$1001,4,0)</f>
        <v>healthy eating</v>
      </c>
      <c r="F23476" t="str">
        <f>VLOOKUP(B23476,Sheet3!$B$2:$D$17,2,0)</f>
        <v>neutral</v>
      </c>
      <c r="G23476">
        <f>VLOOKUP(B23476,Sheet3!$B$2:$D$17,3,0)</f>
        <v>20</v>
      </c>
      <c r="H23476">
        <f t="shared" si="1098"/>
        <v>5</v>
      </c>
      <c r="I23476">
        <f t="shared" si="1099"/>
        <v>6</v>
      </c>
      <c r="J23476" t="str">
        <f t="shared" si="1100"/>
        <v>0-3</v>
      </c>
    </row>
    <row r="23477" spans="1:10">
      <c r="A23477" t="s">
        <v>1429</v>
      </c>
      <c r="B23477" t="s">
        <v>1499</v>
      </c>
      <c r="C23477" s="7">
        <v>44153.3170601852</v>
      </c>
      <c r="D23477" t="str">
        <f>VLOOKUP(A23477,Sheet2!$B$2:$E$1001,3,0)</f>
        <v>audio</v>
      </c>
      <c r="E23477" t="str">
        <f>VLOOKUP(A23477,Sheet2!$B$2:$E$1001,4,0)</f>
        <v>healthy eating</v>
      </c>
      <c r="F23477" t="str">
        <f>VLOOKUP(B23477,Sheet3!$B$2:$D$17,2,0)</f>
        <v>negative</v>
      </c>
      <c r="G23477">
        <f>VLOOKUP(B23477,Sheet3!$B$2:$D$17,3,0)</f>
        <v>10</v>
      </c>
      <c r="H23477">
        <f t="shared" si="1098"/>
        <v>11</v>
      </c>
      <c r="I23477">
        <f t="shared" si="1099"/>
        <v>3</v>
      </c>
      <c r="J23477" t="str">
        <f t="shared" si="1100"/>
        <v>6-9</v>
      </c>
    </row>
    <row r="23478" spans="1:10">
      <c r="A23478" t="s">
        <v>1429</v>
      </c>
      <c r="B23478" t="s">
        <v>1503</v>
      </c>
      <c r="C23478" s="7">
        <v>44168.196724537</v>
      </c>
      <c r="D23478" t="str">
        <f>VLOOKUP(A23478,Sheet2!$B$2:$E$1001,3,0)</f>
        <v>audio</v>
      </c>
      <c r="E23478" t="str">
        <f>VLOOKUP(A23478,Sheet2!$B$2:$E$1001,4,0)</f>
        <v>healthy eating</v>
      </c>
      <c r="F23478" t="str">
        <f>VLOOKUP(B23478,Sheet3!$B$2:$D$17,2,0)</f>
        <v>negative</v>
      </c>
      <c r="G23478">
        <f>VLOOKUP(B23478,Sheet3!$B$2:$D$17,3,0)</f>
        <v>12</v>
      </c>
      <c r="H23478">
        <f t="shared" si="1098"/>
        <v>12</v>
      </c>
      <c r="I23478">
        <f t="shared" si="1099"/>
        <v>4</v>
      </c>
      <c r="J23478" t="str">
        <f t="shared" si="1100"/>
        <v>3-6</v>
      </c>
    </row>
    <row r="23479" spans="1:10">
      <c r="A23479" t="s">
        <v>1429</v>
      </c>
      <c r="B23479" t="s">
        <v>1487</v>
      </c>
      <c r="C23479" s="7">
        <v>44035.2761111111</v>
      </c>
      <c r="D23479" t="str">
        <f>VLOOKUP(A23479,Sheet2!$B$2:$E$1001,3,0)</f>
        <v>audio</v>
      </c>
      <c r="E23479" t="str">
        <f>VLOOKUP(A23479,Sheet2!$B$2:$E$1001,4,0)</f>
        <v>healthy eating</v>
      </c>
      <c r="F23479" t="str">
        <f>VLOOKUP(B23479,Sheet3!$B$2:$D$17,2,0)</f>
        <v>positive</v>
      </c>
      <c r="G23479">
        <f>VLOOKUP(B23479,Sheet3!$B$2:$D$17,3,0)</f>
        <v>70</v>
      </c>
      <c r="H23479">
        <f t="shared" si="1098"/>
        <v>7</v>
      </c>
      <c r="I23479">
        <f t="shared" si="1099"/>
        <v>4</v>
      </c>
      <c r="J23479" t="str">
        <f t="shared" si="1100"/>
        <v>6-9</v>
      </c>
    </row>
    <row r="23480" spans="1:10">
      <c r="A23480" t="s">
        <v>1429</v>
      </c>
      <c r="B23480" t="s">
        <v>1495</v>
      </c>
      <c r="C23480" s="7">
        <v>44277.2658912037</v>
      </c>
      <c r="D23480" t="str">
        <f>VLOOKUP(A23480,Sheet2!$B$2:$E$1001,3,0)</f>
        <v>audio</v>
      </c>
      <c r="E23480" t="str">
        <f>VLOOKUP(A23480,Sheet2!$B$2:$E$1001,4,0)</f>
        <v>healthy eating</v>
      </c>
      <c r="F23480" t="str">
        <f>VLOOKUP(B23480,Sheet3!$B$2:$D$17,2,0)</f>
        <v>positive</v>
      </c>
      <c r="G23480">
        <f>VLOOKUP(B23480,Sheet3!$B$2:$D$17,3,0)</f>
        <v>75</v>
      </c>
      <c r="H23480">
        <f t="shared" si="1098"/>
        <v>3</v>
      </c>
      <c r="I23480">
        <f t="shared" si="1099"/>
        <v>1</v>
      </c>
      <c r="J23480" t="str">
        <f t="shared" si="1100"/>
        <v>6-9</v>
      </c>
    </row>
    <row r="23481" spans="1:10">
      <c r="A23481" t="s">
        <v>1429</v>
      </c>
      <c r="B23481" t="s">
        <v>1501</v>
      </c>
      <c r="C23481" s="7">
        <v>44295.6199074074</v>
      </c>
      <c r="D23481" t="str">
        <f>VLOOKUP(A23481,Sheet2!$B$2:$E$1001,3,0)</f>
        <v>audio</v>
      </c>
      <c r="E23481" t="str">
        <f>VLOOKUP(A23481,Sheet2!$B$2:$E$1001,4,0)</f>
        <v>healthy eating</v>
      </c>
      <c r="F23481" t="str">
        <f>VLOOKUP(B23481,Sheet3!$B$2:$D$17,2,0)</f>
        <v>neutral</v>
      </c>
      <c r="G23481">
        <f>VLOOKUP(B23481,Sheet3!$B$2:$D$17,3,0)</f>
        <v>35</v>
      </c>
      <c r="H23481">
        <f t="shared" si="1098"/>
        <v>4</v>
      </c>
      <c r="I23481">
        <f t="shared" si="1099"/>
        <v>5</v>
      </c>
      <c r="J23481" t="str">
        <f t="shared" si="1100"/>
        <v>12-15</v>
      </c>
    </row>
    <row r="23482" spans="1:10">
      <c r="A23482" t="s">
        <v>1429</v>
      </c>
      <c r="B23482" t="s">
        <v>1497</v>
      </c>
      <c r="C23482" s="7">
        <v>44111.5183333333</v>
      </c>
      <c r="D23482" t="str">
        <f>VLOOKUP(A23482,Sheet2!$B$2:$E$1001,3,0)</f>
        <v>audio</v>
      </c>
      <c r="E23482" t="str">
        <f>VLOOKUP(A23482,Sheet2!$B$2:$E$1001,4,0)</f>
        <v>healthy eating</v>
      </c>
      <c r="F23482" t="str">
        <f>VLOOKUP(B23482,Sheet3!$B$2:$D$17,2,0)</f>
        <v>positive</v>
      </c>
      <c r="G23482">
        <f>VLOOKUP(B23482,Sheet3!$B$2:$D$17,3,0)</f>
        <v>72</v>
      </c>
      <c r="H23482">
        <f t="shared" si="1098"/>
        <v>10</v>
      </c>
      <c r="I23482">
        <f t="shared" si="1099"/>
        <v>3</v>
      </c>
      <c r="J23482" t="str">
        <f t="shared" si="1100"/>
        <v>12-15</v>
      </c>
    </row>
    <row r="23483" spans="1:10">
      <c r="A23483" t="s">
        <v>1429</v>
      </c>
      <c r="B23483" t="s">
        <v>1502</v>
      </c>
      <c r="C23483" s="7">
        <v>44269.0096527778</v>
      </c>
      <c r="D23483" t="str">
        <f>VLOOKUP(A23483,Sheet2!$B$2:$E$1001,3,0)</f>
        <v>audio</v>
      </c>
      <c r="E23483" t="str">
        <f>VLOOKUP(A23483,Sheet2!$B$2:$E$1001,4,0)</f>
        <v>healthy eating</v>
      </c>
      <c r="F23483" t="str">
        <f>VLOOKUP(B23483,Sheet3!$B$2:$D$17,2,0)</f>
        <v>negative</v>
      </c>
      <c r="G23483">
        <f>VLOOKUP(B23483,Sheet3!$B$2:$D$17,3,0)</f>
        <v>15</v>
      </c>
      <c r="H23483">
        <f t="shared" si="1098"/>
        <v>3</v>
      </c>
      <c r="I23483">
        <f t="shared" si="1099"/>
        <v>7</v>
      </c>
      <c r="J23483" t="str">
        <f t="shared" si="1100"/>
        <v>0-3</v>
      </c>
    </row>
    <row r="23484" customFormat="1" spans="1:10">
      <c r="A23484" t="s">
        <v>1429</v>
      </c>
      <c r="B23484" t="s">
        <v>1500</v>
      </c>
      <c r="C23484" s="7">
        <v>44086.9228240741</v>
      </c>
      <c r="D23484" t="str">
        <f>VLOOKUP(A23484,Sheet2!$B$2:$E$1001,3,0)</f>
        <v>audio</v>
      </c>
      <c r="E23484" t="str">
        <f>VLOOKUP(A23484,Sheet2!$B$2:$E$1001,4,0)</f>
        <v>healthy eating</v>
      </c>
      <c r="F23484" t="str">
        <f>VLOOKUP(B23484,Sheet3!$B$2:$D$17,2,0)</f>
        <v>positive</v>
      </c>
      <c r="G23484">
        <f>VLOOKUP(B23484,Sheet3!$B$2:$D$17,3,0)</f>
        <v>45</v>
      </c>
      <c r="H23484">
        <f t="shared" si="1098"/>
        <v>9</v>
      </c>
      <c r="I23484">
        <f t="shared" si="1099"/>
        <v>6</v>
      </c>
      <c r="J23484" t="str">
        <f t="shared" si="1100"/>
        <v>21-24</v>
      </c>
    </row>
    <row r="23485" spans="1:10">
      <c r="A23485" t="s">
        <v>1429</v>
      </c>
      <c r="B23485" t="s">
        <v>1498</v>
      </c>
      <c r="C23485" s="7">
        <v>44335.8936458333</v>
      </c>
      <c r="D23485" t="str">
        <f>VLOOKUP(A23485,Sheet2!$B$2:$E$1001,3,0)</f>
        <v>audio</v>
      </c>
      <c r="E23485" t="str">
        <f>VLOOKUP(A23485,Sheet2!$B$2:$E$1001,4,0)</f>
        <v>healthy eating</v>
      </c>
      <c r="F23485" t="str">
        <f>VLOOKUP(B23485,Sheet3!$B$2:$D$17,2,0)</f>
        <v>positive</v>
      </c>
      <c r="G23485">
        <f>VLOOKUP(B23485,Sheet3!$B$2:$D$17,3,0)</f>
        <v>50</v>
      </c>
      <c r="H23485">
        <f t="shared" si="1098"/>
        <v>5</v>
      </c>
      <c r="I23485">
        <f t="shared" si="1099"/>
        <v>3</v>
      </c>
      <c r="J23485" t="str">
        <f t="shared" si="1100"/>
        <v>21-24</v>
      </c>
    </row>
    <row r="23486" spans="1:10">
      <c r="A23486" t="s">
        <v>1429</v>
      </c>
      <c r="B23486" t="s">
        <v>1496</v>
      </c>
      <c r="C23486" s="7">
        <v>44008.4823032407</v>
      </c>
      <c r="D23486" t="str">
        <f>VLOOKUP(A23486,Sheet2!$B$2:$E$1001,3,0)</f>
        <v>audio</v>
      </c>
      <c r="E23486" t="str">
        <f>VLOOKUP(A23486,Sheet2!$B$2:$E$1001,4,0)</f>
        <v>healthy eating</v>
      </c>
      <c r="F23486" t="str">
        <f>VLOOKUP(B23486,Sheet3!$B$2:$D$17,2,0)</f>
        <v>positive</v>
      </c>
      <c r="G23486">
        <f>VLOOKUP(B23486,Sheet3!$B$2:$D$17,3,0)</f>
        <v>70</v>
      </c>
      <c r="H23486">
        <f t="shared" si="1098"/>
        <v>6</v>
      </c>
      <c r="I23486">
        <f t="shared" si="1099"/>
        <v>5</v>
      </c>
      <c r="J23486" t="str">
        <f t="shared" si="1100"/>
        <v>9-12</v>
      </c>
    </row>
    <row r="23487" spans="1:10">
      <c r="A23487" t="s">
        <v>1429</v>
      </c>
      <c r="B23487" t="s">
        <v>1497</v>
      </c>
      <c r="C23487" s="7">
        <v>44234.8311342593</v>
      </c>
      <c r="D23487" t="str">
        <f>VLOOKUP(A23487,Sheet2!$B$2:$E$1001,3,0)</f>
        <v>audio</v>
      </c>
      <c r="E23487" t="str">
        <f>VLOOKUP(A23487,Sheet2!$B$2:$E$1001,4,0)</f>
        <v>healthy eating</v>
      </c>
      <c r="F23487" t="str">
        <f>VLOOKUP(B23487,Sheet3!$B$2:$D$17,2,0)</f>
        <v>positive</v>
      </c>
      <c r="G23487">
        <f>VLOOKUP(B23487,Sheet3!$B$2:$D$17,3,0)</f>
        <v>72</v>
      </c>
      <c r="H23487">
        <f t="shared" si="1098"/>
        <v>2</v>
      </c>
      <c r="I23487">
        <f t="shared" si="1099"/>
        <v>7</v>
      </c>
      <c r="J23487" t="str">
        <f t="shared" si="1100"/>
        <v>18-21</v>
      </c>
    </row>
    <row r="23488" spans="1:10">
      <c r="A23488" t="s">
        <v>1429</v>
      </c>
      <c r="B23488" t="s">
        <v>1499</v>
      </c>
      <c r="C23488" s="7">
        <v>44004.3531712963</v>
      </c>
      <c r="D23488" t="str">
        <f>VLOOKUP(A23488,Sheet2!$B$2:$E$1001,3,0)</f>
        <v>audio</v>
      </c>
      <c r="E23488" t="str">
        <f>VLOOKUP(A23488,Sheet2!$B$2:$E$1001,4,0)</f>
        <v>healthy eating</v>
      </c>
      <c r="F23488" t="str">
        <f>VLOOKUP(B23488,Sheet3!$B$2:$D$17,2,0)</f>
        <v>negative</v>
      </c>
      <c r="G23488">
        <f>VLOOKUP(B23488,Sheet3!$B$2:$D$17,3,0)</f>
        <v>10</v>
      </c>
      <c r="H23488">
        <f t="shared" si="1098"/>
        <v>6</v>
      </c>
      <c r="I23488">
        <f t="shared" si="1099"/>
        <v>1</v>
      </c>
      <c r="J23488" t="str">
        <f t="shared" si="1100"/>
        <v>6-9</v>
      </c>
    </row>
    <row r="23489" spans="1:10">
      <c r="A23489" t="s">
        <v>1429</v>
      </c>
      <c r="B23489" t="s">
        <v>1502</v>
      </c>
      <c r="C23489" s="7">
        <v>44086.3184375</v>
      </c>
      <c r="D23489" t="str">
        <f>VLOOKUP(A23489,Sheet2!$B$2:$E$1001,3,0)</f>
        <v>audio</v>
      </c>
      <c r="E23489" t="str">
        <f>VLOOKUP(A23489,Sheet2!$B$2:$E$1001,4,0)</f>
        <v>healthy eating</v>
      </c>
      <c r="F23489" t="str">
        <f>VLOOKUP(B23489,Sheet3!$B$2:$D$17,2,0)</f>
        <v>negative</v>
      </c>
      <c r="G23489">
        <f>VLOOKUP(B23489,Sheet3!$B$2:$D$17,3,0)</f>
        <v>15</v>
      </c>
      <c r="H23489">
        <f t="shared" si="1098"/>
        <v>9</v>
      </c>
      <c r="I23489">
        <f t="shared" si="1099"/>
        <v>6</v>
      </c>
      <c r="J23489" t="str">
        <f t="shared" si="1100"/>
        <v>6-9</v>
      </c>
    </row>
    <row r="23490" spans="1:10">
      <c r="A23490" t="s">
        <v>1429</v>
      </c>
      <c r="B23490" t="s">
        <v>1494</v>
      </c>
      <c r="C23490" s="7">
        <v>44062.192037037</v>
      </c>
      <c r="D23490" t="str">
        <f>VLOOKUP(A23490,Sheet2!$B$2:$E$1001,3,0)</f>
        <v>audio</v>
      </c>
      <c r="E23490" t="str">
        <f>VLOOKUP(A23490,Sheet2!$B$2:$E$1001,4,0)</f>
        <v>healthy eating</v>
      </c>
      <c r="F23490" t="str">
        <f>VLOOKUP(B23490,Sheet3!$B$2:$D$17,2,0)</f>
        <v>positive</v>
      </c>
      <c r="G23490">
        <f>VLOOKUP(B23490,Sheet3!$B$2:$D$17,3,0)</f>
        <v>65</v>
      </c>
      <c r="H23490">
        <f t="shared" si="1098"/>
        <v>8</v>
      </c>
      <c r="I23490">
        <f t="shared" si="1099"/>
        <v>3</v>
      </c>
      <c r="J23490" t="str">
        <f t="shared" si="1100"/>
        <v>3-6</v>
      </c>
    </row>
    <row r="23491" spans="1:10">
      <c r="A23491" t="s">
        <v>1429</v>
      </c>
      <c r="B23491" t="s">
        <v>1492</v>
      </c>
      <c r="C23491" s="7">
        <v>44145.5118981482</v>
      </c>
      <c r="D23491" t="str">
        <f>VLOOKUP(A23491,Sheet2!$B$2:$E$1001,3,0)</f>
        <v>audio</v>
      </c>
      <c r="E23491" t="str">
        <f>VLOOKUP(A23491,Sheet2!$B$2:$E$1001,4,0)</f>
        <v>healthy eating</v>
      </c>
      <c r="F23491" t="str">
        <f>VLOOKUP(B23491,Sheet3!$B$2:$D$17,2,0)</f>
        <v>neutral</v>
      </c>
      <c r="G23491">
        <f>VLOOKUP(B23491,Sheet3!$B$2:$D$17,3,0)</f>
        <v>20</v>
      </c>
      <c r="H23491">
        <f t="shared" ref="H23491:H23554" si="1101">MONTH(C23491)</f>
        <v>11</v>
      </c>
      <c r="I23491">
        <f t="shared" ref="I23491:I23554" si="1102">WEEKDAY(C23491,2)</f>
        <v>2</v>
      </c>
      <c r="J23491" t="str">
        <f t="shared" ref="J23491:J23554" si="1103">TEXT(INT(HOUR(C23491)/3)*3,"0")&amp;"-"&amp;TEXT(INT(HOUR(C23491)/3)*3+3,"0")</f>
        <v>12-15</v>
      </c>
    </row>
    <row r="23492" spans="1:10">
      <c r="A23492" t="s">
        <v>1429</v>
      </c>
      <c r="B23492" t="s">
        <v>1497</v>
      </c>
      <c r="C23492" s="7">
        <v>44332.3746759259</v>
      </c>
      <c r="D23492" t="str">
        <f>VLOOKUP(A23492,Sheet2!$B$2:$E$1001,3,0)</f>
        <v>audio</v>
      </c>
      <c r="E23492" t="str">
        <f>VLOOKUP(A23492,Sheet2!$B$2:$E$1001,4,0)</f>
        <v>healthy eating</v>
      </c>
      <c r="F23492" t="str">
        <f>VLOOKUP(B23492,Sheet3!$B$2:$D$17,2,0)</f>
        <v>positive</v>
      </c>
      <c r="G23492">
        <f>VLOOKUP(B23492,Sheet3!$B$2:$D$17,3,0)</f>
        <v>72</v>
      </c>
      <c r="H23492">
        <f t="shared" si="1101"/>
        <v>5</v>
      </c>
      <c r="I23492">
        <f t="shared" si="1102"/>
        <v>7</v>
      </c>
      <c r="J23492" t="str">
        <f t="shared" si="1103"/>
        <v>6-9</v>
      </c>
    </row>
    <row r="23493" spans="1:10">
      <c r="A23493" t="s">
        <v>1429</v>
      </c>
      <c r="B23493" t="s">
        <v>1497</v>
      </c>
      <c r="C23493" s="7">
        <v>44325.3228472222</v>
      </c>
      <c r="D23493" t="str">
        <f>VLOOKUP(A23493,Sheet2!$B$2:$E$1001,3,0)</f>
        <v>audio</v>
      </c>
      <c r="E23493" t="str">
        <f>VLOOKUP(A23493,Sheet2!$B$2:$E$1001,4,0)</f>
        <v>healthy eating</v>
      </c>
      <c r="F23493" t="str">
        <f>VLOOKUP(B23493,Sheet3!$B$2:$D$17,2,0)</f>
        <v>positive</v>
      </c>
      <c r="G23493">
        <f>VLOOKUP(B23493,Sheet3!$B$2:$D$17,3,0)</f>
        <v>72</v>
      </c>
      <c r="H23493">
        <f t="shared" si="1101"/>
        <v>5</v>
      </c>
      <c r="I23493">
        <f t="shared" si="1102"/>
        <v>7</v>
      </c>
      <c r="J23493" t="str">
        <f t="shared" si="1103"/>
        <v>6-9</v>
      </c>
    </row>
    <row r="23494" customFormat="1" spans="1:10">
      <c r="A23494" t="s">
        <v>1429</v>
      </c>
      <c r="B23494" t="s">
        <v>1494</v>
      </c>
      <c r="C23494" s="7">
        <v>44055.9601736111</v>
      </c>
      <c r="D23494" t="str">
        <f>VLOOKUP(A23494,Sheet2!$B$2:$E$1001,3,0)</f>
        <v>audio</v>
      </c>
      <c r="E23494" t="str">
        <f>VLOOKUP(A23494,Sheet2!$B$2:$E$1001,4,0)</f>
        <v>healthy eating</v>
      </c>
      <c r="F23494" t="str">
        <f>VLOOKUP(B23494,Sheet3!$B$2:$D$17,2,0)</f>
        <v>positive</v>
      </c>
      <c r="G23494">
        <f>VLOOKUP(B23494,Sheet3!$B$2:$D$17,3,0)</f>
        <v>65</v>
      </c>
      <c r="H23494">
        <f t="shared" si="1101"/>
        <v>8</v>
      </c>
      <c r="I23494">
        <f t="shared" si="1102"/>
        <v>3</v>
      </c>
      <c r="J23494" t="str">
        <f t="shared" si="1103"/>
        <v>21-24</v>
      </c>
    </row>
    <row r="23495" spans="1:10">
      <c r="A23495" t="s">
        <v>1429</v>
      </c>
      <c r="B23495" t="s">
        <v>1502</v>
      </c>
      <c r="C23495" s="7">
        <v>44263.0572453704</v>
      </c>
      <c r="D23495" t="str">
        <f>VLOOKUP(A23495,Sheet2!$B$2:$E$1001,3,0)</f>
        <v>audio</v>
      </c>
      <c r="E23495" t="str">
        <f>VLOOKUP(A23495,Sheet2!$B$2:$E$1001,4,0)</f>
        <v>healthy eating</v>
      </c>
      <c r="F23495" t="str">
        <f>VLOOKUP(B23495,Sheet3!$B$2:$D$17,2,0)</f>
        <v>negative</v>
      </c>
      <c r="G23495">
        <f>VLOOKUP(B23495,Sheet3!$B$2:$D$17,3,0)</f>
        <v>15</v>
      </c>
      <c r="H23495">
        <f t="shared" si="1101"/>
        <v>3</v>
      </c>
      <c r="I23495">
        <f t="shared" si="1102"/>
        <v>1</v>
      </c>
      <c r="J23495" t="str">
        <f t="shared" si="1103"/>
        <v>0-3</v>
      </c>
    </row>
    <row r="23496" spans="1:10">
      <c r="A23496" t="s">
        <v>1429</v>
      </c>
      <c r="B23496" t="s">
        <v>1494</v>
      </c>
      <c r="C23496" s="7">
        <v>44102.4627777778</v>
      </c>
      <c r="D23496" t="str">
        <f>VLOOKUP(A23496,Sheet2!$B$2:$E$1001,3,0)</f>
        <v>audio</v>
      </c>
      <c r="E23496" t="str">
        <f>VLOOKUP(A23496,Sheet2!$B$2:$E$1001,4,0)</f>
        <v>healthy eating</v>
      </c>
      <c r="F23496" t="str">
        <f>VLOOKUP(B23496,Sheet3!$B$2:$D$17,2,0)</f>
        <v>positive</v>
      </c>
      <c r="G23496">
        <f>VLOOKUP(B23496,Sheet3!$B$2:$D$17,3,0)</f>
        <v>65</v>
      </c>
      <c r="H23496">
        <f t="shared" si="1101"/>
        <v>9</v>
      </c>
      <c r="I23496">
        <f t="shared" si="1102"/>
        <v>1</v>
      </c>
      <c r="J23496" t="str">
        <f t="shared" si="1103"/>
        <v>9-12</v>
      </c>
    </row>
    <row r="23497" spans="1:10">
      <c r="A23497" t="s">
        <v>1429</v>
      </c>
      <c r="B23497" t="s">
        <v>1488</v>
      </c>
      <c r="C23497" s="7">
        <v>44110.3283333333</v>
      </c>
      <c r="D23497" t="str">
        <f>VLOOKUP(A23497,Sheet2!$B$2:$E$1001,3,0)</f>
        <v>audio</v>
      </c>
      <c r="E23497" t="str">
        <f>VLOOKUP(A23497,Sheet2!$B$2:$E$1001,4,0)</f>
        <v>healthy eating</v>
      </c>
      <c r="F23497" t="str">
        <f>VLOOKUP(B23497,Sheet3!$B$2:$D$17,2,0)</f>
        <v>negative</v>
      </c>
      <c r="G23497">
        <f>VLOOKUP(B23497,Sheet3!$B$2:$D$17,3,0)</f>
        <v>0</v>
      </c>
      <c r="H23497">
        <f t="shared" si="1101"/>
        <v>10</v>
      </c>
      <c r="I23497">
        <f t="shared" si="1102"/>
        <v>2</v>
      </c>
      <c r="J23497" t="str">
        <f t="shared" si="1103"/>
        <v>6-9</v>
      </c>
    </row>
    <row r="23498" spans="1:10">
      <c r="A23498" t="s">
        <v>1429</v>
      </c>
      <c r="B23498" t="s">
        <v>1501</v>
      </c>
      <c r="C23498" s="7">
        <v>44100.4077199074</v>
      </c>
      <c r="D23498" t="str">
        <f>VLOOKUP(A23498,Sheet2!$B$2:$E$1001,3,0)</f>
        <v>audio</v>
      </c>
      <c r="E23498" t="str">
        <f>VLOOKUP(A23498,Sheet2!$B$2:$E$1001,4,0)</f>
        <v>healthy eating</v>
      </c>
      <c r="F23498" t="str">
        <f>VLOOKUP(B23498,Sheet3!$B$2:$D$17,2,0)</f>
        <v>neutral</v>
      </c>
      <c r="G23498">
        <f>VLOOKUP(B23498,Sheet3!$B$2:$D$17,3,0)</f>
        <v>35</v>
      </c>
      <c r="H23498">
        <f t="shared" si="1101"/>
        <v>9</v>
      </c>
      <c r="I23498">
        <f t="shared" si="1102"/>
        <v>6</v>
      </c>
      <c r="J23498" t="str">
        <f t="shared" si="1103"/>
        <v>9-12</v>
      </c>
    </row>
    <row r="23499" spans="1:10">
      <c r="A23499" t="s">
        <v>1429</v>
      </c>
      <c r="B23499" t="s">
        <v>1500</v>
      </c>
      <c r="C23499" s="7">
        <v>44357.3928472222</v>
      </c>
      <c r="D23499" t="str">
        <f>VLOOKUP(A23499,Sheet2!$B$2:$E$1001,3,0)</f>
        <v>audio</v>
      </c>
      <c r="E23499" t="str">
        <f>VLOOKUP(A23499,Sheet2!$B$2:$E$1001,4,0)</f>
        <v>healthy eating</v>
      </c>
      <c r="F23499" t="str">
        <f>VLOOKUP(B23499,Sheet3!$B$2:$D$17,2,0)</f>
        <v>positive</v>
      </c>
      <c r="G23499">
        <f>VLOOKUP(B23499,Sheet3!$B$2:$D$17,3,0)</f>
        <v>45</v>
      </c>
      <c r="H23499">
        <f t="shared" si="1101"/>
        <v>6</v>
      </c>
      <c r="I23499">
        <f t="shared" si="1102"/>
        <v>4</v>
      </c>
      <c r="J23499" t="str">
        <f t="shared" si="1103"/>
        <v>9-12</v>
      </c>
    </row>
    <row r="23500" spans="1:10">
      <c r="A23500" t="s">
        <v>1429</v>
      </c>
      <c r="B23500" t="s">
        <v>1491</v>
      </c>
      <c r="C23500" s="7">
        <v>44235.7218171296</v>
      </c>
      <c r="D23500" t="str">
        <f>VLOOKUP(A23500,Sheet2!$B$2:$E$1001,3,0)</f>
        <v>audio</v>
      </c>
      <c r="E23500" t="str">
        <f>VLOOKUP(A23500,Sheet2!$B$2:$E$1001,4,0)</f>
        <v>healthy eating</v>
      </c>
      <c r="F23500" t="str">
        <f>VLOOKUP(B23500,Sheet3!$B$2:$D$17,2,0)</f>
        <v>positive</v>
      </c>
      <c r="G23500">
        <f>VLOOKUP(B23500,Sheet3!$B$2:$D$17,3,0)</f>
        <v>30</v>
      </c>
      <c r="H23500">
        <f t="shared" si="1101"/>
        <v>2</v>
      </c>
      <c r="I23500">
        <f t="shared" si="1102"/>
        <v>1</v>
      </c>
      <c r="J23500" t="str">
        <f t="shared" si="1103"/>
        <v>15-18</v>
      </c>
    </row>
    <row r="23501" spans="1:10">
      <c r="A23501" t="s">
        <v>1429</v>
      </c>
      <c r="B23501" t="s">
        <v>1496</v>
      </c>
      <c r="C23501" s="7">
        <v>44128.3154050926</v>
      </c>
      <c r="D23501" t="str">
        <f>VLOOKUP(A23501,Sheet2!$B$2:$E$1001,3,0)</f>
        <v>audio</v>
      </c>
      <c r="E23501" t="str">
        <f>VLOOKUP(A23501,Sheet2!$B$2:$E$1001,4,0)</f>
        <v>healthy eating</v>
      </c>
      <c r="F23501" t="str">
        <f>VLOOKUP(B23501,Sheet3!$B$2:$D$17,2,0)</f>
        <v>positive</v>
      </c>
      <c r="G23501">
        <f>VLOOKUP(B23501,Sheet3!$B$2:$D$17,3,0)</f>
        <v>70</v>
      </c>
      <c r="H23501">
        <f t="shared" si="1101"/>
        <v>10</v>
      </c>
      <c r="I23501">
        <f t="shared" si="1102"/>
        <v>6</v>
      </c>
      <c r="J23501" t="str">
        <f t="shared" si="1103"/>
        <v>6-9</v>
      </c>
    </row>
    <row r="23502" spans="1:10">
      <c r="A23502" t="s">
        <v>1429</v>
      </c>
      <c r="B23502" t="s">
        <v>1503</v>
      </c>
      <c r="C23502" s="7">
        <v>44118.4106134259</v>
      </c>
      <c r="D23502" t="str">
        <f>VLOOKUP(A23502,Sheet2!$B$2:$E$1001,3,0)</f>
        <v>audio</v>
      </c>
      <c r="E23502" t="str">
        <f>VLOOKUP(A23502,Sheet2!$B$2:$E$1001,4,0)</f>
        <v>healthy eating</v>
      </c>
      <c r="F23502" t="str">
        <f>VLOOKUP(B23502,Sheet3!$B$2:$D$17,2,0)</f>
        <v>negative</v>
      </c>
      <c r="G23502">
        <f>VLOOKUP(B23502,Sheet3!$B$2:$D$17,3,0)</f>
        <v>12</v>
      </c>
      <c r="H23502">
        <f t="shared" si="1101"/>
        <v>10</v>
      </c>
      <c r="I23502">
        <f t="shared" si="1102"/>
        <v>3</v>
      </c>
      <c r="J23502" t="str">
        <f t="shared" si="1103"/>
        <v>9-12</v>
      </c>
    </row>
    <row r="23503" spans="1:10">
      <c r="A23503" t="s">
        <v>1429</v>
      </c>
      <c r="B23503" t="s">
        <v>1491</v>
      </c>
      <c r="C23503" s="7">
        <v>44179.7894097222</v>
      </c>
      <c r="D23503" t="str">
        <f>VLOOKUP(A23503,Sheet2!$B$2:$E$1001,3,0)</f>
        <v>audio</v>
      </c>
      <c r="E23503" t="str">
        <f>VLOOKUP(A23503,Sheet2!$B$2:$E$1001,4,0)</f>
        <v>healthy eating</v>
      </c>
      <c r="F23503" t="str">
        <f>VLOOKUP(B23503,Sheet3!$B$2:$D$17,2,0)</f>
        <v>positive</v>
      </c>
      <c r="G23503">
        <f>VLOOKUP(B23503,Sheet3!$B$2:$D$17,3,0)</f>
        <v>30</v>
      </c>
      <c r="H23503">
        <f t="shared" si="1101"/>
        <v>12</v>
      </c>
      <c r="I23503">
        <f t="shared" si="1102"/>
        <v>1</v>
      </c>
      <c r="J23503" t="str">
        <f t="shared" si="1103"/>
        <v>18-21</v>
      </c>
    </row>
    <row r="23504" customFormat="1" spans="1:10">
      <c r="A23504" t="s">
        <v>1429</v>
      </c>
      <c r="B23504" t="s">
        <v>1487</v>
      </c>
      <c r="C23504" s="7">
        <v>44151.6122569444</v>
      </c>
      <c r="D23504" t="str">
        <f>VLOOKUP(A23504,Sheet2!$B$2:$E$1001,3,0)</f>
        <v>audio</v>
      </c>
      <c r="E23504" t="str">
        <f>VLOOKUP(A23504,Sheet2!$B$2:$E$1001,4,0)</f>
        <v>healthy eating</v>
      </c>
      <c r="F23504" t="str">
        <f>VLOOKUP(B23504,Sheet3!$B$2:$D$17,2,0)</f>
        <v>positive</v>
      </c>
      <c r="G23504">
        <f>VLOOKUP(B23504,Sheet3!$B$2:$D$17,3,0)</f>
        <v>70</v>
      </c>
      <c r="H23504">
        <f t="shared" si="1101"/>
        <v>11</v>
      </c>
      <c r="I23504">
        <f t="shared" si="1102"/>
        <v>1</v>
      </c>
      <c r="J23504" t="str">
        <f t="shared" si="1103"/>
        <v>12-15</v>
      </c>
    </row>
    <row r="23505" spans="1:10">
      <c r="A23505" t="s">
        <v>1429</v>
      </c>
      <c r="B23505" t="s">
        <v>1501</v>
      </c>
      <c r="C23505" s="7">
        <v>44046.1934606481</v>
      </c>
      <c r="D23505" t="str">
        <f>VLOOKUP(A23505,Sheet2!$B$2:$E$1001,3,0)</f>
        <v>audio</v>
      </c>
      <c r="E23505" t="str">
        <f>VLOOKUP(A23505,Sheet2!$B$2:$E$1001,4,0)</f>
        <v>healthy eating</v>
      </c>
      <c r="F23505" t="str">
        <f>VLOOKUP(B23505,Sheet3!$B$2:$D$17,2,0)</f>
        <v>neutral</v>
      </c>
      <c r="G23505">
        <f>VLOOKUP(B23505,Sheet3!$B$2:$D$17,3,0)</f>
        <v>35</v>
      </c>
      <c r="H23505">
        <f t="shared" si="1101"/>
        <v>8</v>
      </c>
      <c r="I23505">
        <f t="shared" si="1102"/>
        <v>1</v>
      </c>
      <c r="J23505" t="str">
        <f t="shared" si="1103"/>
        <v>3-6</v>
      </c>
    </row>
    <row r="23506" spans="1:10">
      <c r="A23506" t="s">
        <v>1429</v>
      </c>
      <c r="B23506" t="s">
        <v>1491</v>
      </c>
      <c r="C23506" s="7">
        <v>44361.1317708333</v>
      </c>
      <c r="D23506" t="str">
        <f>VLOOKUP(A23506,Sheet2!$B$2:$E$1001,3,0)</f>
        <v>audio</v>
      </c>
      <c r="E23506" t="str">
        <f>VLOOKUP(A23506,Sheet2!$B$2:$E$1001,4,0)</f>
        <v>healthy eating</v>
      </c>
      <c r="F23506" t="str">
        <f>VLOOKUP(B23506,Sheet3!$B$2:$D$17,2,0)</f>
        <v>positive</v>
      </c>
      <c r="G23506">
        <f>VLOOKUP(B23506,Sheet3!$B$2:$D$17,3,0)</f>
        <v>30</v>
      </c>
      <c r="H23506">
        <f t="shared" si="1101"/>
        <v>6</v>
      </c>
      <c r="I23506">
        <f t="shared" si="1102"/>
        <v>1</v>
      </c>
      <c r="J23506" t="str">
        <f t="shared" si="1103"/>
        <v>3-6</v>
      </c>
    </row>
    <row r="23507" spans="1:10">
      <c r="A23507" t="s">
        <v>1429</v>
      </c>
      <c r="B23507" t="s">
        <v>1500</v>
      </c>
      <c r="C23507" s="7">
        <v>44191.3241319444</v>
      </c>
      <c r="D23507" t="str">
        <f>VLOOKUP(A23507,Sheet2!$B$2:$E$1001,3,0)</f>
        <v>audio</v>
      </c>
      <c r="E23507" t="str">
        <f>VLOOKUP(A23507,Sheet2!$B$2:$E$1001,4,0)</f>
        <v>healthy eating</v>
      </c>
      <c r="F23507" t="str">
        <f>VLOOKUP(B23507,Sheet3!$B$2:$D$17,2,0)</f>
        <v>positive</v>
      </c>
      <c r="G23507">
        <f>VLOOKUP(B23507,Sheet3!$B$2:$D$17,3,0)</f>
        <v>45</v>
      </c>
      <c r="H23507">
        <f t="shared" si="1101"/>
        <v>12</v>
      </c>
      <c r="I23507">
        <f t="shared" si="1102"/>
        <v>6</v>
      </c>
      <c r="J23507" t="str">
        <f t="shared" si="1103"/>
        <v>6-9</v>
      </c>
    </row>
    <row r="23508" spans="1:10">
      <c r="A23508" t="s">
        <v>1429</v>
      </c>
      <c r="B23508" t="s">
        <v>1498</v>
      </c>
      <c r="C23508" s="7">
        <v>44171.3440972222</v>
      </c>
      <c r="D23508" t="str">
        <f>VLOOKUP(A23508,Sheet2!$B$2:$E$1001,3,0)</f>
        <v>audio</v>
      </c>
      <c r="E23508" t="str">
        <f>VLOOKUP(A23508,Sheet2!$B$2:$E$1001,4,0)</f>
        <v>healthy eating</v>
      </c>
      <c r="F23508" t="str">
        <f>VLOOKUP(B23508,Sheet3!$B$2:$D$17,2,0)</f>
        <v>positive</v>
      </c>
      <c r="G23508">
        <f>VLOOKUP(B23508,Sheet3!$B$2:$D$17,3,0)</f>
        <v>50</v>
      </c>
      <c r="H23508">
        <f t="shared" si="1101"/>
        <v>12</v>
      </c>
      <c r="I23508">
        <f t="shared" si="1102"/>
        <v>7</v>
      </c>
      <c r="J23508" t="str">
        <f t="shared" si="1103"/>
        <v>6-9</v>
      </c>
    </row>
    <row r="23509" spans="1:10">
      <c r="A23509" t="s">
        <v>1429</v>
      </c>
      <c r="B23509" t="s">
        <v>1500</v>
      </c>
      <c r="C23509" s="7">
        <v>44014.6959375</v>
      </c>
      <c r="D23509" t="str">
        <f>VLOOKUP(A23509,Sheet2!$B$2:$E$1001,3,0)</f>
        <v>audio</v>
      </c>
      <c r="E23509" t="str">
        <f>VLOOKUP(A23509,Sheet2!$B$2:$E$1001,4,0)</f>
        <v>healthy eating</v>
      </c>
      <c r="F23509" t="str">
        <f>VLOOKUP(B23509,Sheet3!$B$2:$D$17,2,0)</f>
        <v>positive</v>
      </c>
      <c r="G23509">
        <f>VLOOKUP(B23509,Sheet3!$B$2:$D$17,3,0)</f>
        <v>45</v>
      </c>
      <c r="H23509">
        <f t="shared" si="1101"/>
        <v>7</v>
      </c>
      <c r="I23509">
        <f t="shared" si="1102"/>
        <v>4</v>
      </c>
      <c r="J23509" t="str">
        <f t="shared" si="1103"/>
        <v>15-18</v>
      </c>
    </row>
    <row r="23510" spans="1:10">
      <c r="A23510" t="s">
        <v>1429</v>
      </c>
      <c r="B23510" t="s">
        <v>1498</v>
      </c>
      <c r="C23510" s="7">
        <v>44134.5658217593</v>
      </c>
      <c r="D23510" t="str">
        <f>VLOOKUP(A23510,Sheet2!$B$2:$E$1001,3,0)</f>
        <v>audio</v>
      </c>
      <c r="E23510" t="str">
        <f>VLOOKUP(A23510,Sheet2!$B$2:$E$1001,4,0)</f>
        <v>healthy eating</v>
      </c>
      <c r="F23510" t="str">
        <f>VLOOKUP(B23510,Sheet3!$B$2:$D$17,2,0)</f>
        <v>positive</v>
      </c>
      <c r="G23510">
        <f>VLOOKUP(B23510,Sheet3!$B$2:$D$17,3,0)</f>
        <v>50</v>
      </c>
      <c r="H23510">
        <f t="shared" si="1101"/>
        <v>10</v>
      </c>
      <c r="I23510">
        <f t="shared" si="1102"/>
        <v>5</v>
      </c>
      <c r="J23510" t="str">
        <f t="shared" si="1103"/>
        <v>12-15</v>
      </c>
    </row>
    <row r="23511" spans="1:10">
      <c r="A23511" t="s">
        <v>1429</v>
      </c>
      <c r="B23511" t="s">
        <v>1490</v>
      </c>
      <c r="C23511" s="7">
        <v>44166.9137152778</v>
      </c>
      <c r="D23511" t="str">
        <f>VLOOKUP(A23511,Sheet2!$B$2:$E$1001,3,0)</f>
        <v>audio</v>
      </c>
      <c r="E23511" t="str">
        <f>VLOOKUP(A23511,Sheet2!$B$2:$E$1001,4,0)</f>
        <v>healthy eating</v>
      </c>
      <c r="F23511" t="str">
        <f>VLOOKUP(B23511,Sheet3!$B$2:$D$17,2,0)</f>
        <v>negative</v>
      </c>
      <c r="G23511">
        <f>VLOOKUP(B23511,Sheet3!$B$2:$D$17,3,0)</f>
        <v>5</v>
      </c>
      <c r="H23511">
        <f t="shared" si="1101"/>
        <v>12</v>
      </c>
      <c r="I23511">
        <f t="shared" si="1102"/>
        <v>2</v>
      </c>
      <c r="J23511" t="str">
        <f t="shared" si="1103"/>
        <v>21-24</v>
      </c>
    </row>
    <row r="23512" spans="1:10">
      <c r="A23512" t="s">
        <v>1429</v>
      </c>
      <c r="B23512" t="s">
        <v>1502</v>
      </c>
      <c r="C23512" s="7">
        <v>44003.7908333333</v>
      </c>
      <c r="D23512" t="str">
        <f>VLOOKUP(A23512,Sheet2!$B$2:$E$1001,3,0)</f>
        <v>audio</v>
      </c>
      <c r="E23512" t="str">
        <f>VLOOKUP(A23512,Sheet2!$B$2:$E$1001,4,0)</f>
        <v>healthy eating</v>
      </c>
      <c r="F23512" t="str">
        <f>VLOOKUP(B23512,Sheet3!$B$2:$D$17,2,0)</f>
        <v>negative</v>
      </c>
      <c r="G23512">
        <f>VLOOKUP(B23512,Sheet3!$B$2:$D$17,3,0)</f>
        <v>15</v>
      </c>
      <c r="H23512">
        <f t="shared" si="1101"/>
        <v>6</v>
      </c>
      <c r="I23512">
        <f t="shared" si="1102"/>
        <v>7</v>
      </c>
      <c r="J23512" t="str">
        <f t="shared" si="1103"/>
        <v>18-21</v>
      </c>
    </row>
    <row r="23513" spans="1:10">
      <c r="A23513" t="s">
        <v>1429</v>
      </c>
      <c r="B23513" t="s">
        <v>1494</v>
      </c>
      <c r="C23513" s="7">
        <v>44315.7450578704</v>
      </c>
      <c r="D23513" t="str">
        <f>VLOOKUP(A23513,Sheet2!$B$2:$E$1001,3,0)</f>
        <v>audio</v>
      </c>
      <c r="E23513" t="str">
        <f>VLOOKUP(A23513,Sheet2!$B$2:$E$1001,4,0)</f>
        <v>healthy eating</v>
      </c>
      <c r="F23513" t="str">
        <f>VLOOKUP(B23513,Sheet3!$B$2:$D$17,2,0)</f>
        <v>positive</v>
      </c>
      <c r="G23513">
        <f>VLOOKUP(B23513,Sheet3!$B$2:$D$17,3,0)</f>
        <v>65</v>
      </c>
      <c r="H23513">
        <f t="shared" si="1101"/>
        <v>4</v>
      </c>
      <c r="I23513">
        <f t="shared" si="1102"/>
        <v>4</v>
      </c>
      <c r="J23513" t="str">
        <f t="shared" si="1103"/>
        <v>15-18</v>
      </c>
    </row>
    <row r="23514" customFormat="1" spans="1:10">
      <c r="A23514" t="s">
        <v>1429</v>
      </c>
      <c r="B23514" t="s">
        <v>1503</v>
      </c>
      <c r="C23514" s="7">
        <v>44255.3501388889</v>
      </c>
      <c r="D23514" t="str">
        <f>VLOOKUP(A23514,Sheet2!$B$2:$E$1001,3,0)</f>
        <v>audio</v>
      </c>
      <c r="E23514" t="str">
        <f>VLOOKUP(A23514,Sheet2!$B$2:$E$1001,4,0)</f>
        <v>healthy eating</v>
      </c>
      <c r="F23514" t="str">
        <f>VLOOKUP(B23514,Sheet3!$B$2:$D$17,2,0)</f>
        <v>negative</v>
      </c>
      <c r="G23514">
        <f>VLOOKUP(B23514,Sheet3!$B$2:$D$17,3,0)</f>
        <v>12</v>
      </c>
      <c r="H23514">
        <f t="shared" si="1101"/>
        <v>2</v>
      </c>
      <c r="I23514">
        <f t="shared" si="1102"/>
        <v>7</v>
      </c>
      <c r="J23514" t="str">
        <f t="shared" si="1103"/>
        <v>6-9</v>
      </c>
    </row>
    <row r="23515" spans="1:10">
      <c r="A23515" t="s">
        <v>1429</v>
      </c>
      <c r="B23515" t="s">
        <v>1485</v>
      </c>
      <c r="C23515" s="7">
        <v>44204.3043055556</v>
      </c>
      <c r="D23515" t="str">
        <f>VLOOKUP(A23515,Sheet2!$B$2:$E$1001,3,0)</f>
        <v>audio</v>
      </c>
      <c r="E23515" t="str">
        <f>VLOOKUP(A23515,Sheet2!$B$2:$E$1001,4,0)</f>
        <v>healthy eating</v>
      </c>
      <c r="F23515" t="str">
        <f>VLOOKUP(B23515,Sheet3!$B$2:$D$17,2,0)</f>
        <v>positive</v>
      </c>
      <c r="G23515">
        <f>VLOOKUP(B23515,Sheet3!$B$2:$D$17,3,0)</f>
        <v>60</v>
      </c>
      <c r="H23515">
        <f t="shared" si="1101"/>
        <v>1</v>
      </c>
      <c r="I23515">
        <f t="shared" si="1102"/>
        <v>5</v>
      </c>
      <c r="J23515" t="str">
        <f t="shared" si="1103"/>
        <v>6-9</v>
      </c>
    </row>
    <row r="23516" spans="1:10">
      <c r="A23516" t="s">
        <v>1429</v>
      </c>
      <c r="B23516" t="s">
        <v>1492</v>
      </c>
      <c r="C23516" s="7">
        <v>44289.3458564815</v>
      </c>
      <c r="D23516" t="str">
        <f>VLOOKUP(A23516,Sheet2!$B$2:$E$1001,3,0)</f>
        <v>audio</v>
      </c>
      <c r="E23516" t="str">
        <f>VLOOKUP(A23516,Sheet2!$B$2:$E$1001,4,0)</f>
        <v>healthy eating</v>
      </c>
      <c r="F23516" t="str">
        <f>VLOOKUP(B23516,Sheet3!$B$2:$D$17,2,0)</f>
        <v>neutral</v>
      </c>
      <c r="G23516">
        <f>VLOOKUP(B23516,Sheet3!$B$2:$D$17,3,0)</f>
        <v>20</v>
      </c>
      <c r="H23516">
        <f t="shared" si="1101"/>
        <v>4</v>
      </c>
      <c r="I23516">
        <f t="shared" si="1102"/>
        <v>6</v>
      </c>
      <c r="J23516" t="str">
        <f t="shared" si="1103"/>
        <v>6-9</v>
      </c>
    </row>
    <row r="23517" spans="1:10">
      <c r="A23517" t="s">
        <v>1429</v>
      </c>
      <c r="B23517" t="s">
        <v>1495</v>
      </c>
      <c r="C23517" s="7">
        <v>44343.0068865741</v>
      </c>
      <c r="D23517" t="str">
        <f>VLOOKUP(A23517,Sheet2!$B$2:$E$1001,3,0)</f>
        <v>audio</v>
      </c>
      <c r="E23517" t="str">
        <f>VLOOKUP(A23517,Sheet2!$B$2:$E$1001,4,0)</f>
        <v>healthy eating</v>
      </c>
      <c r="F23517" t="str">
        <f>VLOOKUP(B23517,Sheet3!$B$2:$D$17,2,0)</f>
        <v>positive</v>
      </c>
      <c r="G23517">
        <f>VLOOKUP(B23517,Sheet3!$B$2:$D$17,3,0)</f>
        <v>75</v>
      </c>
      <c r="H23517">
        <f t="shared" si="1101"/>
        <v>5</v>
      </c>
      <c r="I23517">
        <f t="shared" si="1102"/>
        <v>4</v>
      </c>
      <c r="J23517" t="str">
        <f t="shared" si="1103"/>
        <v>0-3</v>
      </c>
    </row>
    <row r="23518" spans="1:10">
      <c r="A23518" t="s">
        <v>1429</v>
      </c>
      <c r="B23518" t="s">
        <v>1485</v>
      </c>
      <c r="C23518" s="7">
        <v>44301.9429282407</v>
      </c>
      <c r="D23518" t="str">
        <f>VLOOKUP(A23518,Sheet2!$B$2:$E$1001,3,0)</f>
        <v>audio</v>
      </c>
      <c r="E23518" t="str">
        <f>VLOOKUP(A23518,Sheet2!$B$2:$E$1001,4,0)</f>
        <v>healthy eating</v>
      </c>
      <c r="F23518" t="str">
        <f>VLOOKUP(B23518,Sheet3!$B$2:$D$17,2,0)</f>
        <v>positive</v>
      </c>
      <c r="G23518">
        <f>VLOOKUP(B23518,Sheet3!$B$2:$D$17,3,0)</f>
        <v>60</v>
      </c>
      <c r="H23518">
        <f t="shared" si="1101"/>
        <v>4</v>
      </c>
      <c r="I23518">
        <f t="shared" si="1102"/>
        <v>4</v>
      </c>
      <c r="J23518" t="str">
        <f t="shared" si="1103"/>
        <v>21-24</v>
      </c>
    </row>
    <row r="23519" spans="1:10">
      <c r="A23519" t="s">
        <v>1429</v>
      </c>
      <c r="B23519" t="s">
        <v>1496</v>
      </c>
      <c r="C23519" s="7">
        <v>44104.6492361111</v>
      </c>
      <c r="D23519" t="str">
        <f>VLOOKUP(A23519,Sheet2!$B$2:$E$1001,3,0)</f>
        <v>audio</v>
      </c>
      <c r="E23519" t="str">
        <f>VLOOKUP(A23519,Sheet2!$B$2:$E$1001,4,0)</f>
        <v>healthy eating</v>
      </c>
      <c r="F23519" t="str">
        <f>VLOOKUP(B23519,Sheet3!$B$2:$D$17,2,0)</f>
        <v>positive</v>
      </c>
      <c r="G23519">
        <f>VLOOKUP(B23519,Sheet3!$B$2:$D$17,3,0)</f>
        <v>70</v>
      </c>
      <c r="H23519">
        <f t="shared" si="1101"/>
        <v>9</v>
      </c>
      <c r="I23519">
        <f t="shared" si="1102"/>
        <v>3</v>
      </c>
      <c r="J23519" t="str">
        <f t="shared" si="1103"/>
        <v>15-18</v>
      </c>
    </row>
    <row r="23520" spans="1:10">
      <c r="A23520" t="s">
        <v>1429</v>
      </c>
      <c r="B23520" t="s">
        <v>1494</v>
      </c>
      <c r="C23520" s="7">
        <v>44324.1527199074</v>
      </c>
      <c r="D23520" t="str">
        <f>VLOOKUP(A23520,Sheet2!$B$2:$E$1001,3,0)</f>
        <v>audio</v>
      </c>
      <c r="E23520" t="str">
        <f>VLOOKUP(A23520,Sheet2!$B$2:$E$1001,4,0)</f>
        <v>healthy eating</v>
      </c>
      <c r="F23520" t="str">
        <f>VLOOKUP(B23520,Sheet3!$B$2:$D$17,2,0)</f>
        <v>positive</v>
      </c>
      <c r="G23520">
        <f>VLOOKUP(B23520,Sheet3!$B$2:$D$17,3,0)</f>
        <v>65</v>
      </c>
      <c r="H23520">
        <f t="shared" si="1101"/>
        <v>5</v>
      </c>
      <c r="I23520">
        <f t="shared" si="1102"/>
        <v>6</v>
      </c>
      <c r="J23520" t="str">
        <f t="shared" si="1103"/>
        <v>3-6</v>
      </c>
    </row>
    <row r="23521" spans="1:10">
      <c r="A23521" t="s">
        <v>1431</v>
      </c>
      <c r="B23521" t="s">
        <v>1485</v>
      </c>
      <c r="C23521" s="7">
        <v>44286.0162268519</v>
      </c>
      <c r="D23521" t="str">
        <f>VLOOKUP(A23521,Sheet2!$B$2:$E$1001,3,0)</f>
        <v>audio</v>
      </c>
      <c r="E23521" t="str">
        <f>VLOOKUP(A23521,Sheet2!$B$2:$E$1001,4,0)</f>
        <v>healthy eating</v>
      </c>
      <c r="F23521" t="str">
        <f>VLOOKUP(B23521,Sheet3!$B$2:$D$17,2,0)</f>
        <v>positive</v>
      </c>
      <c r="G23521">
        <f>VLOOKUP(B23521,Sheet3!$B$2:$D$17,3,0)</f>
        <v>60</v>
      </c>
      <c r="H23521">
        <f t="shared" si="1101"/>
        <v>3</v>
      </c>
      <c r="I23521">
        <f t="shared" si="1102"/>
        <v>3</v>
      </c>
      <c r="J23521" t="str">
        <f t="shared" si="1103"/>
        <v>0-3</v>
      </c>
    </row>
    <row r="23522" spans="1:10">
      <c r="A23522" t="s">
        <v>1431</v>
      </c>
      <c r="B23522" t="s">
        <v>1491</v>
      </c>
      <c r="C23522" s="7">
        <v>44194.0715509259</v>
      </c>
      <c r="D23522" t="str">
        <f>VLOOKUP(A23522,Sheet2!$B$2:$E$1001,3,0)</f>
        <v>audio</v>
      </c>
      <c r="E23522" t="str">
        <f>VLOOKUP(A23522,Sheet2!$B$2:$E$1001,4,0)</f>
        <v>healthy eating</v>
      </c>
      <c r="F23522" t="str">
        <f>VLOOKUP(B23522,Sheet3!$B$2:$D$17,2,0)</f>
        <v>positive</v>
      </c>
      <c r="G23522">
        <f>VLOOKUP(B23522,Sheet3!$B$2:$D$17,3,0)</f>
        <v>30</v>
      </c>
      <c r="H23522">
        <f t="shared" si="1101"/>
        <v>12</v>
      </c>
      <c r="I23522">
        <f t="shared" si="1102"/>
        <v>2</v>
      </c>
      <c r="J23522" t="str">
        <f t="shared" si="1103"/>
        <v>0-3</v>
      </c>
    </row>
    <row r="23523" spans="1:10">
      <c r="A23523" t="s">
        <v>1431</v>
      </c>
      <c r="B23523" t="s">
        <v>1496</v>
      </c>
      <c r="C23523" s="7">
        <v>44188.0513773148</v>
      </c>
      <c r="D23523" t="str">
        <f>VLOOKUP(A23523,Sheet2!$B$2:$E$1001,3,0)</f>
        <v>audio</v>
      </c>
      <c r="E23523" t="str">
        <f>VLOOKUP(A23523,Sheet2!$B$2:$E$1001,4,0)</f>
        <v>healthy eating</v>
      </c>
      <c r="F23523" t="str">
        <f>VLOOKUP(B23523,Sheet3!$B$2:$D$17,2,0)</f>
        <v>positive</v>
      </c>
      <c r="G23523">
        <f>VLOOKUP(B23523,Sheet3!$B$2:$D$17,3,0)</f>
        <v>70</v>
      </c>
      <c r="H23523">
        <f t="shared" si="1101"/>
        <v>12</v>
      </c>
      <c r="I23523">
        <f t="shared" si="1102"/>
        <v>3</v>
      </c>
      <c r="J23523" t="str">
        <f t="shared" si="1103"/>
        <v>0-3</v>
      </c>
    </row>
    <row r="23524" spans="1:10">
      <c r="A23524" t="s">
        <v>1431</v>
      </c>
      <c r="B23524" t="s">
        <v>1503</v>
      </c>
      <c r="C23524" s="7">
        <v>44064.8262268519</v>
      </c>
      <c r="D23524" t="str">
        <f>VLOOKUP(A23524,Sheet2!$B$2:$E$1001,3,0)</f>
        <v>audio</v>
      </c>
      <c r="E23524" t="str">
        <f>VLOOKUP(A23524,Sheet2!$B$2:$E$1001,4,0)</f>
        <v>healthy eating</v>
      </c>
      <c r="F23524" t="str">
        <f>VLOOKUP(B23524,Sheet3!$B$2:$D$17,2,0)</f>
        <v>negative</v>
      </c>
      <c r="G23524">
        <f>VLOOKUP(B23524,Sheet3!$B$2:$D$17,3,0)</f>
        <v>12</v>
      </c>
      <c r="H23524">
        <f t="shared" si="1101"/>
        <v>8</v>
      </c>
      <c r="I23524">
        <f t="shared" si="1102"/>
        <v>5</v>
      </c>
      <c r="J23524" t="str">
        <f t="shared" si="1103"/>
        <v>18-21</v>
      </c>
    </row>
    <row r="23525" spans="1:10">
      <c r="A23525" t="s">
        <v>1431</v>
      </c>
      <c r="B23525" t="s">
        <v>1492</v>
      </c>
      <c r="C23525" s="7">
        <v>44296.5120138889</v>
      </c>
      <c r="D23525" t="str">
        <f>VLOOKUP(A23525,Sheet2!$B$2:$E$1001,3,0)</f>
        <v>audio</v>
      </c>
      <c r="E23525" t="str">
        <f>VLOOKUP(A23525,Sheet2!$B$2:$E$1001,4,0)</f>
        <v>healthy eating</v>
      </c>
      <c r="F23525" t="str">
        <f>VLOOKUP(B23525,Sheet3!$B$2:$D$17,2,0)</f>
        <v>neutral</v>
      </c>
      <c r="G23525">
        <f>VLOOKUP(B23525,Sheet3!$B$2:$D$17,3,0)</f>
        <v>20</v>
      </c>
      <c r="H23525">
        <f t="shared" si="1101"/>
        <v>4</v>
      </c>
      <c r="I23525">
        <f t="shared" si="1102"/>
        <v>6</v>
      </c>
      <c r="J23525" t="str">
        <f t="shared" si="1103"/>
        <v>12-15</v>
      </c>
    </row>
    <row r="23526" spans="1:10">
      <c r="A23526" t="s">
        <v>1431</v>
      </c>
      <c r="B23526" t="s">
        <v>1499</v>
      </c>
      <c r="C23526" s="7">
        <v>44045.4854398148</v>
      </c>
      <c r="D23526" t="str">
        <f>VLOOKUP(A23526,Sheet2!$B$2:$E$1001,3,0)</f>
        <v>audio</v>
      </c>
      <c r="E23526" t="str">
        <f>VLOOKUP(A23526,Sheet2!$B$2:$E$1001,4,0)</f>
        <v>healthy eating</v>
      </c>
      <c r="F23526" t="str">
        <f>VLOOKUP(B23526,Sheet3!$B$2:$D$17,2,0)</f>
        <v>negative</v>
      </c>
      <c r="G23526">
        <f>VLOOKUP(B23526,Sheet3!$B$2:$D$17,3,0)</f>
        <v>10</v>
      </c>
      <c r="H23526">
        <f t="shared" si="1101"/>
        <v>8</v>
      </c>
      <c r="I23526">
        <f t="shared" si="1102"/>
        <v>7</v>
      </c>
      <c r="J23526" t="str">
        <f t="shared" si="1103"/>
        <v>9-12</v>
      </c>
    </row>
    <row r="23527" spans="1:10">
      <c r="A23527" t="s">
        <v>1431</v>
      </c>
      <c r="B23527" t="s">
        <v>1492</v>
      </c>
      <c r="C23527" s="7">
        <v>44240.1486226852</v>
      </c>
      <c r="D23527" t="str">
        <f>VLOOKUP(A23527,Sheet2!$B$2:$E$1001,3,0)</f>
        <v>audio</v>
      </c>
      <c r="E23527" t="str">
        <f>VLOOKUP(A23527,Sheet2!$B$2:$E$1001,4,0)</f>
        <v>healthy eating</v>
      </c>
      <c r="F23527" t="str">
        <f>VLOOKUP(B23527,Sheet3!$B$2:$D$17,2,0)</f>
        <v>neutral</v>
      </c>
      <c r="G23527">
        <f>VLOOKUP(B23527,Sheet3!$B$2:$D$17,3,0)</f>
        <v>20</v>
      </c>
      <c r="H23527">
        <f t="shared" si="1101"/>
        <v>2</v>
      </c>
      <c r="I23527">
        <f t="shared" si="1102"/>
        <v>6</v>
      </c>
      <c r="J23527" t="str">
        <f t="shared" si="1103"/>
        <v>3-6</v>
      </c>
    </row>
    <row r="23528" spans="1:10">
      <c r="A23528" t="s">
        <v>1431</v>
      </c>
      <c r="B23528" t="s">
        <v>1490</v>
      </c>
      <c r="C23528" s="7">
        <v>44345.1278587963</v>
      </c>
      <c r="D23528" t="str">
        <f>VLOOKUP(A23528,Sheet2!$B$2:$E$1001,3,0)</f>
        <v>audio</v>
      </c>
      <c r="E23528" t="str">
        <f>VLOOKUP(A23528,Sheet2!$B$2:$E$1001,4,0)</f>
        <v>healthy eating</v>
      </c>
      <c r="F23528" t="str">
        <f>VLOOKUP(B23528,Sheet3!$B$2:$D$17,2,0)</f>
        <v>negative</v>
      </c>
      <c r="G23528">
        <f>VLOOKUP(B23528,Sheet3!$B$2:$D$17,3,0)</f>
        <v>5</v>
      </c>
      <c r="H23528">
        <f t="shared" si="1101"/>
        <v>5</v>
      </c>
      <c r="I23528">
        <f t="shared" si="1102"/>
        <v>6</v>
      </c>
      <c r="J23528" t="str">
        <f t="shared" si="1103"/>
        <v>3-6</v>
      </c>
    </row>
    <row r="23529" spans="1:10">
      <c r="A23529" t="s">
        <v>1431</v>
      </c>
      <c r="B23529" t="s">
        <v>1503</v>
      </c>
      <c r="C23529" s="7">
        <v>44078.6420601852</v>
      </c>
      <c r="D23529" t="str">
        <f>VLOOKUP(A23529,Sheet2!$B$2:$E$1001,3,0)</f>
        <v>audio</v>
      </c>
      <c r="E23529" t="str">
        <f>VLOOKUP(A23529,Sheet2!$B$2:$E$1001,4,0)</f>
        <v>healthy eating</v>
      </c>
      <c r="F23529" t="str">
        <f>VLOOKUP(B23529,Sheet3!$B$2:$D$17,2,0)</f>
        <v>negative</v>
      </c>
      <c r="G23529">
        <f>VLOOKUP(B23529,Sheet3!$B$2:$D$17,3,0)</f>
        <v>12</v>
      </c>
      <c r="H23529">
        <f t="shared" si="1101"/>
        <v>9</v>
      </c>
      <c r="I23529">
        <f t="shared" si="1102"/>
        <v>5</v>
      </c>
      <c r="J23529" t="str">
        <f t="shared" si="1103"/>
        <v>15-18</v>
      </c>
    </row>
    <row r="23530" customFormat="1" spans="1:10">
      <c r="A23530" t="s">
        <v>1431</v>
      </c>
      <c r="B23530" t="s">
        <v>1494</v>
      </c>
      <c r="C23530" s="7">
        <v>44064.8447685185</v>
      </c>
      <c r="D23530" t="str">
        <f>VLOOKUP(A23530,Sheet2!$B$2:$E$1001,3,0)</f>
        <v>audio</v>
      </c>
      <c r="E23530" t="str">
        <f>VLOOKUP(A23530,Sheet2!$B$2:$E$1001,4,0)</f>
        <v>healthy eating</v>
      </c>
      <c r="F23530" t="str">
        <f>VLOOKUP(B23530,Sheet3!$B$2:$D$17,2,0)</f>
        <v>positive</v>
      </c>
      <c r="G23530">
        <f>VLOOKUP(B23530,Sheet3!$B$2:$D$17,3,0)</f>
        <v>65</v>
      </c>
      <c r="H23530">
        <f t="shared" si="1101"/>
        <v>8</v>
      </c>
      <c r="I23530">
        <f t="shared" si="1102"/>
        <v>5</v>
      </c>
      <c r="J23530" t="str">
        <f t="shared" si="1103"/>
        <v>18-21</v>
      </c>
    </row>
    <row r="23531" spans="1:10">
      <c r="A23531" t="s">
        <v>1431</v>
      </c>
      <c r="B23531" t="s">
        <v>1487</v>
      </c>
      <c r="C23531" s="7">
        <v>44259.4881018518</v>
      </c>
      <c r="D23531" t="str">
        <f>VLOOKUP(A23531,Sheet2!$B$2:$E$1001,3,0)</f>
        <v>audio</v>
      </c>
      <c r="E23531" t="str">
        <f>VLOOKUP(A23531,Sheet2!$B$2:$E$1001,4,0)</f>
        <v>healthy eating</v>
      </c>
      <c r="F23531" t="str">
        <f>VLOOKUP(B23531,Sheet3!$B$2:$D$17,2,0)</f>
        <v>positive</v>
      </c>
      <c r="G23531">
        <f>VLOOKUP(B23531,Sheet3!$B$2:$D$17,3,0)</f>
        <v>70</v>
      </c>
      <c r="H23531">
        <f t="shared" si="1101"/>
        <v>3</v>
      </c>
      <c r="I23531">
        <f t="shared" si="1102"/>
        <v>4</v>
      </c>
      <c r="J23531" t="str">
        <f t="shared" si="1103"/>
        <v>9-12</v>
      </c>
    </row>
    <row r="23532" spans="1:10">
      <c r="A23532" t="s">
        <v>1431</v>
      </c>
      <c r="B23532" t="s">
        <v>1500</v>
      </c>
      <c r="C23532" s="7">
        <v>44339.4961805556</v>
      </c>
      <c r="D23532" t="str">
        <f>VLOOKUP(A23532,Sheet2!$B$2:$E$1001,3,0)</f>
        <v>audio</v>
      </c>
      <c r="E23532" t="str">
        <f>VLOOKUP(A23532,Sheet2!$B$2:$E$1001,4,0)</f>
        <v>healthy eating</v>
      </c>
      <c r="F23532" t="str">
        <f>VLOOKUP(B23532,Sheet3!$B$2:$D$17,2,0)</f>
        <v>positive</v>
      </c>
      <c r="G23532">
        <f>VLOOKUP(B23532,Sheet3!$B$2:$D$17,3,0)</f>
        <v>45</v>
      </c>
      <c r="H23532">
        <f t="shared" si="1101"/>
        <v>5</v>
      </c>
      <c r="I23532">
        <f t="shared" si="1102"/>
        <v>7</v>
      </c>
      <c r="J23532" t="str">
        <f t="shared" si="1103"/>
        <v>9-12</v>
      </c>
    </row>
    <row r="23533" spans="1:10">
      <c r="A23533" t="s">
        <v>1431</v>
      </c>
      <c r="B23533" t="s">
        <v>1496</v>
      </c>
      <c r="C23533" s="7">
        <v>44155.7053125</v>
      </c>
      <c r="D23533" t="str">
        <f>VLOOKUP(A23533,Sheet2!$B$2:$E$1001,3,0)</f>
        <v>audio</v>
      </c>
      <c r="E23533" t="str">
        <f>VLOOKUP(A23533,Sheet2!$B$2:$E$1001,4,0)</f>
        <v>healthy eating</v>
      </c>
      <c r="F23533" t="str">
        <f>VLOOKUP(B23533,Sheet3!$B$2:$D$17,2,0)</f>
        <v>positive</v>
      </c>
      <c r="G23533">
        <f>VLOOKUP(B23533,Sheet3!$B$2:$D$17,3,0)</f>
        <v>70</v>
      </c>
      <c r="H23533">
        <f t="shared" si="1101"/>
        <v>11</v>
      </c>
      <c r="I23533">
        <f t="shared" si="1102"/>
        <v>5</v>
      </c>
      <c r="J23533" t="str">
        <f t="shared" si="1103"/>
        <v>15-18</v>
      </c>
    </row>
    <row r="23534" spans="1:10">
      <c r="A23534" t="s">
        <v>1431</v>
      </c>
      <c r="B23534" t="s">
        <v>1502</v>
      </c>
      <c r="C23534" s="7">
        <v>44033.8478587963</v>
      </c>
      <c r="D23534" t="str">
        <f>VLOOKUP(A23534,Sheet2!$B$2:$E$1001,3,0)</f>
        <v>audio</v>
      </c>
      <c r="E23534" t="str">
        <f>VLOOKUP(A23534,Sheet2!$B$2:$E$1001,4,0)</f>
        <v>healthy eating</v>
      </c>
      <c r="F23534" t="str">
        <f>VLOOKUP(B23534,Sheet3!$B$2:$D$17,2,0)</f>
        <v>negative</v>
      </c>
      <c r="G23534">
        <f>VLOOKUP(B23534,Sheet3!$B$2:$D$17,3,0)</f>
        <v>15</v>
      </c>
      <c r="H23534">
        <f t="shared" si="1101"/>
        <v>7</v>
      </c>
      <c r="I23534">
        <f t="shared" si="1102"/>
        <v>2</v>
      </c>
      <c r="J23534" t="str">
        <f t="shared" si="1103"/>
        <v>18-21</v>
      </c>
    </row>
    <row r="23535" spans="1:10">
      <c r="A23535" t="s">
        <v>1431</v>
      </c>
      <c r="B23535" t="s">
        <v>1488</v>
      </c>
      <c r="C23535" s="7">
        <v>44101.8528587963</v>
      </c>
      <c r="D23535" t="str">
        <f>VLOOKUP(A23535,Sheet2!$B$2:$E$1001,3,0)</f>
        <v>audio</v>
      </c>
      <c r="E23535" t="str">
        <f>VLOOKUP(A23535,Sheet2!$B$2:$E$1001,4,0)</f>
        <v>healthy eating</v>
      </c>
      <c r="F23535" t="str">
        <f>VLOOKUP(B23535,Sheet3!$B$2:$D$17,2,0)</f>
        <v>negative</v>
      </c>
      <c r="G23535">
        <f>VLOOKUP(B23535,Sheet3!$B$2:$D$17,3,0)</f>
        <v>0</v>
      </c>
      <c r="H23535">
        <f t="shared" si="1101"/>
        <v>9</v>
      </c>
      <c r="I23535">
        <f t="shared" si="1102"/>
        <v>7</v>
      </c>
      <c r="J23535" t="str">
        <f t="shared" si="1103"/>
        <v>18-21</v>
      </c>
    </row>
    <row r="23536" spans="1:10">
      <c r="A23536" t="s">
        <v>1431</v>
      </c>
      <c r="B23536" t="s">
        <v>1503</v>
      </c>
      <c r="C23536" s="7">
        <v>44192.3171527778</v>
      </c>
      <c r="D23536" t="str">
        <f>VLOOKUP(A23536,Sheet2!$B$2:$E$1001,3,0)</f>
        <v>audio</v>
      </c>
      <c r="E23536" t="str">
        <f>VLOOKUP(A23536,Sheet2!$B$2:$E$1001,4,0)</f>
        <v>healthy eating</v>
      </c>
      <c r="F23536" t="str">
        <f>VLOOKUP(B23536,Sheet3!$B$2:$D$17,2,0)</f>
        <v>negative</v>
      </c>
      <c r="G23536">
        <f>VLOOKUP(B23536,Sheet3!$B$2:$D$17,3,0)</f>
        <v>12</v>
      </c>
      <c r="H23536">
        <f t="shared" si="1101"/>
        <v>12</v>
      </c>
      <c r="I23536">
        <f t="shared" si="1102"/>
        <v>7</v>
      </c>
      <c r="J23536" t="str">
        <f t="shared" si="1103"/>
        <v>6-9</v>
      </c>
    </row>
    <row r="23537" spans="1:10">
      <c r="A23537" t="s">
        <v>1431</v>
      </c>
      <c r="B23537" t="s">
        <v>1492</v>
      </c>
      <c r="C23537" s="7">
        <v>44193.6893402778</v>
      </c>
      <c r="D23537" t="str">
        <f>VLOOKUP(A23537,Sheet2!$B$2:$E$1001,3,0)</f>
        <v>audio</v>
      </c>
      <c r="E23537" t="str">
        <f>VLOOKUP(A23537,Sheet2!$B$2:$E$1001,4,0)</f>
        <v>healthy eating</v>
      </c>
      <c r="F23537" t="str">
        <f>VLOOKUP(B23537,Sheet3!$B$2:$D$17,2,0)</f>
        <v>neutral</v>
      </c>
      <c r="G23537">
        <f>VLOOKUP(B23537,Sheet3!$B$2:$D$17,3,0)</f>
        <v>20</v>
      </c>
      <c r="H23537">
        <f t="shared" si="1101"/>
        <v>12</v>
      </c>
      <c r="I23537">
        <f t="shared" si="1102"/>
        <v>1</v>
      </c>
      <c r="J23537" t="str">
        <f t="shared" si="1103"/>
        <v>15-18</v>
      </c>
    </row>
    <row r="23538" spans="1:10">
      <c r="A23538" t="s">
        <v>1431</v>
      </c>
      <c r="B23538" t="s">
        <v>1495</v>
      </c>
      <c r="C23538" s="7">
        <v>44001.9126967593</v>
      </c>
      <c r="D23538" t="str">
        <f>VLOOKUP(A23538,Sheet2!$B$2:$E$1001,3,0)</f>
        <v>audio</v>
      </c>
      <c r="E23538" t="str">
        <f>VLOOKUP(A23538,Sheet2!$B$2:$E$1001,4,0)</f>
        <v>healthy eating</v>
      </c>
      <c r="F23538" t="str">
        <f>VLOOKUP(B23538,Sheet3!$B$2:$D$17,2,0)</f>
        <v>positive</v>
      </c>
      <c r="G23538">
        <f>VLOOKUP(B23538,Sheet3!$B$2:$D$17,3,0)</f>
        <v>75</v>
      </c>
      <c r="H23538">
        <f t="shared" si="1101"/>
        <v>6</v>
      </c>
      <c r="I23538">
        <f t="shared" si="1102"/>
        <v>5</v>
      </c>
      <c r="J23538" t="str">
        <f t="shared" si="1103"/>
        <v>21-24</v>
      </c>
    </row>
    <row r="23539" spans="1:10">
      <c r="A23539" t="s">
        <v>1431</v>
      </c>
      <c r="B23539" t="s">
        <v>1492</v>
      </c>
      <c r="C23539" s="7">
        <v>44363.6521064815</v>
      </c>
      <c r="D23539" t="str">
        <f>VLOOKUP(A23539,Sheet2!$B$2:$E$1001,3,0)</f>
        <v>audio</v>
      </c>
      <c r="E23539" t="str">
        <f>VLOOKUP(A23539,Sheet2!$B$2:$E$1001,4,0)</f>
        <v>healthy eating</v>
      </c>
      <c r="F23539" t="str">
        <f>VLOOKUP(B23539,Sheet3!$B$2:$D$17,2,0)</f>
        <v>neutral</v>
      </c>
      <c r="G23539">
        <f>VLOOKUP(B23539,Sheet3!$B$2:$D$17,3,0)</f>
        <v>20</v>
      </c>
      <c r="H23539">
        <f t="shared" si="1101"/>
        <v>6</v>
      </c>
      <c r="I23539">
        <f t="shared" si="1102"/>
        <v>3</v>
      </c>
      <c r="J23539" t="str">
        <f t="shared" si="1103"/>
        <v>15-18</v>
      </c>
    </row>
    <row r="23540" customFormat="1" spans="1:10">
      <c r="A23540" t="s">
        <v>1431</v>
      </c>
      <c r="B23540" t="s">
        <v>1497</v>
      </c>
      <c r="C23540" s="7">
        <v>44076.5563194444</v>
      </c>
      <c r="D23540" t="str">
        <f>VLOOKUP(A23540,Sheet2!$B$2:$E$1001,3,0)</f>
        <v>audio</v>
      </c>
      <c r="E23540" t="str">
        <f>VLOOKUP(A23540,Sheet2!$B$2:$E$1001,4,0)</f>
        <v>healthy eating</v>
      </c>
      <c r="F23540" t="str">
        <f>VLOOKUP(B23540,Sheet3!$B$2:$D$17,2,0)</f>
        <v>positive</v>
      </c>
      <c r="G23540">
        <f>VLOOKUP(B23540,Sheet3!$B$2:$D$17,3,0)</f>
        <v>72</v>
      </c>
      <c r="H23540">
        <f t="shared" si="1101"/>
        <v>9</v>
      </c>
      <c r="I23540">
        <f t="shared" si="1102"/>
        <v>3</v>
      </c>
      <c r="J23540" t="str">
        <f t="shared" si="1103"/>
        <v>12-15</v>
      </c>
    </row>
    <row r="23541" spans="1:10">
      <c r="A23541" t="s">
        <v>1431</v>
      </c>
      <c r="B23541" t="s">
        <v>1496</v>
      </c>
      <c r="C23541" s="7">
        <v>44140.4909027778</v>
      </c>
      <c r="D23541" t="str">
        <f>VLOOKUP(A23541,Sheet2!$B$2:$E$1001,3,0)</f>
        <v>audio</v>
      </c>
      <c r="E23541" t="str">
        <f>VLOOKUP(A23541,Sheet2!$B$2:$E$1001,4,0)</f>
        <v>healthy eating</v>
      </c>
      <c r="F23541" t="str">
        <f>VLOOKUP(B23541,Sheet3!$B$2:$D$17,2,0)</f>
        <v>positive</v>
      </c>
      <c r="G23541">
        <f>VLOOKUP(B23541,Sheet3!$B$2:$D$17,3,0)</f>
        <v>70</v>
      </c>
      <c r="H23541">
        <f t="shared" si="1101"/>
        <v>11</v>
      </c>
      <c r="I23541">
        <f t="shared" si="1102"/>
        <v>4</v>
      </c>
      <c r="J23541" t="str">
        <f t="shared" si="1103"/>
        <v>9-12</v>
      </c>
    </row>
    <row r="23542" spans="1:10">
      <c r="A23542" t="s">
        <v>1431</v>
      </c>
      <c r="B23542" t="s">
        <v>1501</v>
      </c>
      <c r="C23542" s="7">
        <v>44080.7620949074</v>
      </c>
      <c r="D23542" t="str">
        <f>VLOOKUP(A23542,Sheet2!$B$2:$E$1001,3,0)</f>
        <v>audio</v>
      </c>
      <c r="E23542" t="str">
        <f>VLOOKUP(A23542,Sheet2!$B$2:$E$1001,4,0)</f>
        <v>healthy eating</v>
      </c>
      <c r="F23542" t="str">
        <f>VLOOKUP(B23542,Sheet3!$B$2:$D$17,2,0)</f>
        <v>neutral</v>
      </c>
      <c r="G23542">
        <f>VLOOKUP(B23542,Sheet3!$B$2:$D$17,3,0)</f>
        <v>35</v>
      </c>
      <c r="H23542">
        <f t="shared" si="1101"/>
        <v>9</v>
      </c>
      <c r="I23542">
        <f t="shared" si="1102"/>
        <v>7</v>
      </c>
      <c r="J23542" t="str">
        <f t="shared" si="1103"/>
        <v>18-21</v>
      </c>
    </row>
    <row r="23543" spans="1:10">
      <c r="A23543" t="s">
        <v>1431</v>
      </c>
      <c r="B23543" t="s">
        <v>1496</v>
      </c>
      <c r="C23543" s="7">
        <v>44119.1988541667</v>
      </c>
      <c r="D23543" t="str">
        <f>VLOOKUP(A23543,Sheet2!$B$2:$E$1001,3,0)</f>
        <v>audio</v>
      </c>
      <c r="E23543" t="str">
        <f>VLOOKUP(A23543,Sheet2!$B$2:$E$1001,4,0)</f>
        <v>healthy eating</v>
      </c>
      <c r="F23543" t="str">
        <f>VLOOKUP(B23543,Sheet3!$B$2:$D$17,2,0)</f>
        <v>positive</v>
      </c>
      <c r="G23543">
        <f>VLOOKUP(B23543,Sheet3!$B$2:$D$17,3,0)</f>
        <v>70</v>
      </c>
      <c r="H23543">
        <f t="shared" si="1101"/>
        <v>10</v>
      </c>
      <c r="I23543">
        <f t="shared" si="1102"/>
        <v>4</v>
      </c>
      <c r="J23543" t="str">
        <f t="shared" si="1103"/>
        <v>3-6</v>
      </c>
    </row>
    <row r="23544" spans="1:10">
      <c r="A23544" t="s">
        <v>1431</v>
      </c>
      <c r="B23544" t="s">
        <v>1500</v>
      </c>
      <c r="C23544" s="7">
        <v>44300.4594444444</v>
      </c>
      <c r="D23544" t="str">
        <f>VLOOKUP(A23544,Sheet2!$B$2:$E$1001,3,0)</f>
        <v>audio</v>
      </c>
      <c r="E23544" t="str">
        <f>VLOOKUP(A23544,Sheet2!$B$2:$E$1001,4,0)</f>
        <v>healthy eating</v>
      </c>
      <c r="F23544" t="str">
        <f>VLOOKUP(B23544,Sheet3!$B$2:$D$17,2,0)</f>
        <v>positive</v>
      </c>
      <c r="G23544">
        <f>VLOOKUP(B23544,Sheet3!$B$2:$D$17,3,0)</f>
        <v>45</v>
      </c>
      <c r="H23544">
        <f t="shared" si="1101"/>
        <v>4</v>
      </c>
      <c r="I23544">
        <f t="shared" si="1102"/>
        <v>3</v>
      </c>
      <c r="J23544" t="str">
        <f t="shared" si="1103"/>
        <v>9-12</v>
      </c>
    </row>
    <row r="23545" spans="1:10">
      <c r="A23545" t="s">
        <v>1431</v>
      </c>
      <c r="B23545" t="s">
        <v>1495</v>
      </c>
      <c r="C23545" s="7">
        <v>44178.0228125</v>
      </c>
      <c r="D23545" t="str">
        <f>VLOOKUP(A23545,Sheet2!$B$2:$E$1001,3,0)</f>
        <v>audio</v>
      </c>
      <c r="E23545" t="str">
        <f>VLOOKUP(A23545,Sheet2!$B$2:$E$1001,4,0)</f>
        <v>healthy eating</v>
      </c>
      <c r="F23545" t="str">
        <f>VLOOKUP(B23545,Sheet3!$B$2:$D$17,2,0)</f>
        <v>positive</v>
      </c>
      <c r="G23545">
        <f>VLOOKUP(B23545,Sheet3!$B$2:$D$17,3,0)</f>
        <v>75</v>
      </c>
      <c r="H23545">
        <f t="shared" si="1101"/>
        <v>12</v>
      </c>
      <c r="I23545">
        <f t="shared" si="1102"/>
        <v>7</v>
      </c>
      <c r="J23545" t="str">
        <f t="shared" si="1103"/>
        <v>0-3</v>
      </c>
    </row>
    <row r="23546" spans="1:10">
      <c r="A23546" t="s">
        <v>1431</v>
      </c>
      <c r="B23546" t="s">
        <v>1495</v>
      </c>
      <c r="C23546" s="7">
        <v>44120.6026157407</v>
      </c>
      <c r="D23546" t="str">
        <f>VLOOKUP(A23546,Sheet2!$B$2:$E$1001,3,0)</f>
        <v>audio</v>
      </c>
      <c r="E23546" t="str">
        <f>VLOOKUP(A23546,Sheet2!$B$2:$E$1001,4,0)</f>
        <v>healthy eating</v>
      </c>
      <c r="F23546" t="str">
        <f>VLOOKUP(B23546,Sheet3!$B$2:$D$17,2,0)</f>
        <v>positive</v>
      </c>
      <c r="G23546">
        <f>VLOOKUP(B23546,Sheet3!$B$2:$D$17,3,0)</f>
        <v>75</v>
      </c>
      <c r="H23546">
        <f t="shared" si="1101"/>
        <v>10</v>
      </c>
      <c r="I23546">
        <f t="shared" si="1102"/>
        <v>5</v>
      </c>
      <c r="J23546" t="str">
        <f t="shared" si="1103"/>
        <v>12-15</v>
      </c>
    </row>
    <row r="23547" spans="1:10">
      <c r="A23547" t="s">
        <v>1431</v>
      </c>
      <c r="B23547" t="s">
        <v>1501</v>
      </c>
      <c r="C23547" s="7">
        <v>44074.1815625</v>
      </c>
      <c r="D23547" t="str">
        <f>VLOOKUP(A23547,Sheet2!$B$2:$E$1001,3,0)</f>
        <v>audio</v>
      </c>
      <c r="E23547" t="str">
        <f>VLOOKUP(A23547,Sheet2!$B$2:$E$1001,4,0)</f>
        <v>healthy eating</v>
      </c>
      <c r="F23547" t="str">
        <f>VLOOKUP(B23547,Sheet3!$B$2:$D$17,2,0)</f>
        <v>neutral</v>
      </c>
      <c r="G23547">
        <f>VLOOKUP(B23547,Sheet3!$B$2:$D$17,3,0)</f>
        <v>35</v>
      </c>
      <c r="H23547">
        <f t="shared" si="1101"/>
        <v>8</v>
      </c>
      <c r="I23547">
        <f t="shared" si="1102"/>
        <v>1</v>
      </c>
      <c r="J23547" t="str">
        <f t="shared" si="1103"/>
        <v>3-6</v>
      </c>
    </row>
    <row r="23548" spans="1:10">
      <c r="A23548" t="s">
        <v>1431</v>
      </c>
      <c r="B23548" t="s">
        <v>1501</v>
      </c>
      <c r="C23548" s="7">
        <v>44056.8926041667</v>
      </c>
      <c r="D23548" t="str">
        <f>VLOOKUP(A23548,Sheet2!$B$2:$E$1001,3,0)</f>
        <v>audio</v>
      </c>
      <c r="E23548" t="str">
        <f>VLOOKUP(A23548,Sheet2!$B$2:$E$1001,4,0)</f>
        <v>healthy eating</v>
      </c>
      <c r="F23548" t="str">
        <f>VLOOKUP(B23548,Sheet3!$B$2:$D$17,2,0)</f>
        <v>neutral</v>
      </c>
      <c r="G23548">
        <f>VLOOKUP(B23548,Sheet3!$B$2:$D$17,3,0)</f>
        <v>35</v>
      </c>
      <c r="H23548">
        <f t="shared" si="1101"/>
        <v>8</v>
      </c>
      <c r="I23548">
        <f t="shared" si="1102"/>
        <v>4</v>
      </c>
      <c r="J23548" t="str">
        <f t="shared" si="1103"/>
        <v>21-24</v>
      </c>
    </row>
    <row r="23549" spans="1:10">
      <c r="A23549" t="s">
        <v>1431</v>
      </c>
      <c r="B23549" t="s">
        <v>1485</v>
      </c>
      <c r="C23549" s="7">
        <v>44291.8969791667</v>
      </c>
      <c r="D23549" t="str">
        <f>VLOOKUP(A23549,Sheet2!$B$2:$E$1001,3,0)</f>
        <v>audio</v>
      </c>
      <c r="E23549" t="str">
        <f>VLOOKUP(A23549,Sheet2!$B$2:$E$1001,4,0)</f>
        <v>healthy eating</v>
      </c>
      <c r="F23549" t="str">
        <f>VLOOKUP(B23549,Sheet3!$B$2:$D$17,2,0)</f>
        <v>positive</v>
      </c>
      <c r="G23549">
        <f>VLOOKUP(B23549,Sheet3!$B$2:$D$17,3,0)</f>
        <v>60</v>
      </c>
      <c r="H23549">
        <f t="shared" si="1101"/>
        <v>4</v>
      </c>
      <c r="I23549">
        <f t="shared" si="1102"/>
        <v>1</v>
      </c>
      <c r="J23549" t="str">
        <f t="shared" si="1103"/>
        <v>21-24</v>
      </c>
    </row>
    <row r="23550" customFormat="1" spans="1:10">
      <c r="A23550" t="s">
        <v>1431</v>
      </c>
      <c r="B23550" t="s">
        <v>1500</v>
      </c>
      <c r="C23550" s="7">
        <v>44331.6328356481</v>
      </c>
      <c r="D23550" t="str">
        <f>VLOOKUP(A23550,Sheet2!$B$2:$E$1001,3,0)</f>
        <v>audio</v>
      </c>
      <c r="E23550" t="str">
        <f>VLOOKUP(A23550,Sheet2!$B$2:$E$1001,4,0)</f>
        <v>healthy eating</v>
      </c>
      <c r="F23550" t="str">
        <f>VLOOKUP(B23550,Sheet3!$B$2:$D$17,2,0)</f>
        <v>positive</v>
      </c>
      <c r="G23550">
        <f>VLOOKUP(B23550,Sheet3!$B$2:$D$17,3,0)</f>
        <v>45</v>
      </c>
      <c r="H23550">
        <f t="shared" si="1101"/>
        <v>5</v>
      </c>
      <c r="I23550">
        <f t="shared" si="1102"/>
        <v>6</v>
      </c>
      <c r="J23550" t="str">
        <f t="shared" si="1103"/>
        <v>15-18</v>
      </c>
    </row>
    <row r="23551" spans="1:10">
      <c r="A23551" t="s">
        <v>1431</v>
      </c>
      <c r="B23551" t="s">
        <v>1495</v>
      </c>
      <c r="C23551" s="7">
        <v>44283.867349537</v>
      </c>
      <c r="D23551" t="str">
        <f>VLOOKUP(A23551,Sheet2!$B$2:$E$1001,3,0)</f>
        <v>audio</v>
      </c>
      <c r="E23551" t="str">
        <f>VLOOKUP(A23551,Sheet2!$B$2:$E$1001,4,0)</f>
        <v>healthy eating</v>
      </c>
      <c r="F23551" t="str">
        <f>VLOOKUP(B23551,Sheet3!$B$2:$D$17,2,0)</f>
        <v>positive</v>
      </c>
      <c r="G23551">
        <f>VLOOKUP(B23551,Sheet3!$B$2:$D$17,3,0)</f>
        <v>75</v>
      </c>
      <c r="H23551">
        <f t="shared" si="1101"/>
        <v>3</v>
      </c>
      <c r="I23551">
        <f t="shared" si="1102"/>
        <v>7</v>
      </c>
      <c r="J23551" t="str">
        <f t="shared" si="1103"/>
        <v>18-21</v>
      </c>
    </row>
    <row r="23552" spans="1:10">
      <c r="A23552" t="s">
        <v>1431</v>
      </c>
      <c r="B23552" t="s">
        <v>1502</v>
      </c>
      <c r="C23552" s="7">
        <v>44222.9990509259</v>
      </c>
      <c r="D23552" t="str">
        <f>VLOOKUP(A23552,Sheet2!$B$2:$E$1001,3,0)</f>
        <v>audio</v>
      </c>
      <c r="E23552" t="str">
        <f>VLOOKUP(A23552,Sheet2!$B$2:$E$1001,4,0)</f>
        <v>healthy eating</v>
      </c>
      <c r="F23552" t="str">
        <f>VLOOKUP(B23552,Sheet3!$B$2:$D$17,2,0)</f>
        <v>negative</v>
      </c>
      <c r="G23552">
        <f>VLOOKUP(B23552,Sheet3!$B$2:$D$17,3,0)</f>
        <v>15</v>
      </c>
      <c r="H23552">
        <f t="shared" si="1101"/>
        <v>1</v>
      </c>
      <c r="I23552">
        <f t="shared" si="1102"/>
        <v>2</v>
      </c>
      <c r="J23552" t="str">
        <f t="shared" si="1103"/>
        <v>21-24</v>
      </c>
    </row>
    <row r="23553" spans="1:10">
      <c r="A23553" t="s">
        <v>1431</v>
      </c>
      <c r="B23553" t="s">
        <v>1499</v>
      </c>
      <c r="C23553" s="7">
        <v>44010.1768287037</v>
      </c>
      <c r="D23553" t="str">
        <f>VLOOKUP(A23553,Sheet2!$B$2:$E$1001,3,0)</f>
        <v>audio</v>
      </c>
      <c r="E23553" t="str">
        <f>VLOOKUP(A23553,Sheet2!$B$2:$E$1001,4,0)</f>
        <v>healthy eating</v>
      </c>
      <c r="F23553" t="str">
        <f>VLOOKUP(B23553,Sheet3!$B$2:$D$17,2,0)</f>
        <v>negative</v>
      </c>
      <c r="G23553">
        <f>VLOOKUP(B23553,Sheet3!$B$2:$D$17,3,0)</f>
        <v>10</v>
      </c>
      <c r="H23553">
        <f t="shared" si="1101"/>
        <v>6</v>
      </c>
      <c r="I23553">
        <f t="shared" si="1102"/>
        <v>7</v>
      </c>
      <c r="J23553" t="str">
        <f t="shared" si="1103"/>
        <v>3-6</v>
      </c>
    </row>
    <row r="23554" spans="1:10">
      <c r="A23554" t="s">
        <v>1431</v>
      </c>
      <c r="B23554" t="s">
        <v>1500</v>
      </c>
      <c r="C23554" s="7">
        <v>44023.5185763889</v>
      </c>
      <c r="D23554" t="str">
        <f>VLOOKUP(A23554,Sheet2!$B$2:$E$1001,3,0)</f>
        <v>audio</v>
      </c>
      <c r="E23554" t="str">
        <f>VLOOKUP(A23554,Sheet2!$B$2:$E$1001,4,0)</f>
        <v>healthy eating</v>
      </c>
      <c r="F23554" t="str">
        <f>VLOOKUP(B23554,Sheet3!$B$2:$D$17,2,0)</f>
        <v>positive</v>
      </c>
      <c r="G23554">
        <f>VLOOKUP(B23554,Sheet3!$B$2:$D$17,3,0)</f>
        <v>45</v>
      </c>
      <c r="H23554">
        <f t="shared" si="1101"/>
        <v>7</v>
      </c>
      <c r="I23554">
        <f t="shared" si="1102"/>
        <v>6</v>
      </c>
      <c r="J23554" t="str">
        <f t="shared" si="1103"/>
        <v>12-15</v>
      </c>
    </row>
    <row r="23555" spans="1:10">
      <c r="A23555" t="s">
        <v>1431</v>
      </c>
      <c r="B23555" t="s">
        <v>1501</v>
      </c>
      <c r="C23555" s="7">
        <v>44277.3778935185</v>
      </c>
      <c r="D23555" t="str">
        <f>VLOOKUP(A23555,Sheet2!$B$2:$E$1001,3,0)</f>
        <v>audio</v>
      </c>
      <c r="E23555" t="str">
        <f>VLOOKUP(A23555,Sheet2!$B$2:$E$1001,4,0)</f>
        <v>healthy eating</v>
      </c>
      <c r="F23555" t="str">
        <f>VLOOKUP(B23555,Sheet3!$B$2:$D$17,2,0)</f>
        <v>neutral</v>
      </c>
      <c r="G23555">
        <f>VLOOKUP(B23555,Sheet3!$B$2:$D$17,3,0)</f>
        <v>35</v>
      </c>
      <c r="H23555">
        <f t="shared" ref="H23555:H23618" si="1104">MONTH(C23555)</f>
        <v>3</v>
      </c>
      <c r="I23555">
        <f t="shared" ref="I23555:I23618" si="1105">WEEKDAY(C23555,2)</f>
        <v>1</v>
      </c>
      <c r="J23555" t="str">
        <f t="shared" ref="J23555:J23618" si="1106">TEXT(INT(HOUR(C23555)/3)*3,"0")&amp;"-"&amp;TEXT(INT(HOUR(C23555)/3)*3+3,"0")</f>
        <v>9-12</v>
      </c>
    </row>
    <row r="23556" spans="1:10">
      <c r="A23556" t="s">
        <v>1431</v>
      </c>
      <c r="B23556" t="s">
        <v>1502</v>
      </c>
      <c r="C23556" s="7">
        <v>44119.2192592593</v>
      </c>
      <c r="D23556" t="str">
        <f>VLOOKUP(A23556,Sheet2!$B$2:$E$1001,3,0)</f>
        <v>audio</v>
      </c>
      <c r="E23556" t="str">
        <f>VLOOKUP(A23556,Sheet2!$B$2:$E$1001,4,0)</f>
        <v>healthy eating</v>
      </c>
      <c r="F23556" t="str">
        <f>VLOOKUP(B23556,Sheet3!$B$2:$D$17,2,0)</f>
        <v>negative</v>
      </c>
      <c r="G23556">
        <f>VLOOKUP(B23556,Sheet3!$B$2:$D$17,3,0)</f>
        <v>15</v>
      </c>
      <c r="H23556">
        <f t="shared" si="1104"/>
        <v>10</v>
      </c>
      <c r="I23556">
        <f t="shared" si="1105"/>
        <v>4</v>
      </c>
      <c r="J23556" t="str">
        <f t="shared" si="1106"/>
        <v>3-6</v>
      </c>
    </row>
    <row r="23557" spans="1:10">
      <c r="A23557" t="s">
        <v>1432</v>
      </c>
      <c r="B23557" t="s">
        <v>1503</v>
      </c>
      <c r="C23557" s="7">
        <v>44100.4161342593</v>
      </c>
      <c r="D23557" t="str">
        <f>VLOOKUP(A23557,Sheet2!$B$2:$E$1001,3,0)</f>
        <v>GIF</v>
      </c>
      <c r="E23557" t="str">
        <f>VLOOKUP(A23557,Sheet2!$B$2:$E$1001,4,0)</f>
        <v>food</v>
      </c>
      <c r="F23557" t="str">
        <f>VLOOKUP(B23557,Sheet3!$B$2:$D$17,2,0)</f>
        <v>negative</v>
      </c>
      <c r="G23557">
        <f>VLOOKUP(B23557,Sheet3!$B$2:$D$17,3,0)</f>
        <v>12</v>
      </c>
      <c r="H23557">
        <f t="shared" si="1104"/>
        <v>9</v>
      </c>
      <c r="I23557">
        <f t="shared" si="1105"/>
        <v>6</v>
      </c>
      <c r="J23557" t="str">
        <f t="shared" si="1106"/>
        <v>9-12</v>
      </c>
    </row>
    <row r="23558" spans="1:10">
      <c r="A23558" t="s">
        <v>1432</v>
      </c>
      <c r="B23558" t="s">
        <v>1490</v>
      </c>
      <c r="C23558" s="7">
        <v>44338.7449884259</v>
      </c>
      <c r="D23558" t="str">
        <f>VLOOKUP(A23558,Sheet2!$B$2:$E$1001,3,0)</f>
        <v>GIF</v>
      </c>
      <c r="E23558" t="str">
        <f>VLOOKUP(A23558,Sheet2!$B$2:$E$1001,4,0)</f>
        <v>food</v>
      </c>
      <c r="F23558" t="str">
        <f>VLOOKUP(B23558,Sheet3!$B$2:$D$17,2,0)</f>
        <v>negative</v>
      </c>
      <c r="G23558">
        <f>VLOOKUP(B23558,Sheet3!$B$2:$D$17,3,0)</f>
        <v>5</v>
      </c>
      <c r="H23558">
        <f t="shared" si="1104"/>
        <v>5</v>
      </c>
      <c r="I23558">
        <f t="shared" si="1105"/>
        <v>6</v>
      </c>
      <c r="J23558" t="str">
        <f t="shared" si="1106"/>
        <v>15-18</v>
      </c>
    </row>
    <row r="23559" spans="1:10">
      <c r="A23559" t="s">
        <v>1432</v>
      </c>
      <c r="B23559" t="s">
        <v>1500</v>
      </c>
      <c r="C23559" s="7">
        <v>44332.4472453704</v>
      </c>
      <c r="D23559" t="str">
        <f>VLOOKUP(A23559,Sheet2!$B$2:$E$1001,3,0)</f>
        <v>GIF</v>
      </c>
      <c r="E23559" t="str">
        <f>VLOOKUP(A23559,Sheet2!$B$2:$E$1001,4,0)</f>
        <v>food</v>
      </c>
      <c r="F23559" t="str">
        <f>VLOOKUP(B23559,Sheet3!$B$2:$D$17,2,0)</f>
        <v>positive</v>
      </c>
      <c r="G23559">
        <f>VLOOKUP(B23559,Sheet3!$B$2:$D$17,3,0)</f>
        <v>45</v>
      </c>
      <c r="H23559">
        <f t="shared" si="1104"/>
        <v>5</v>
      </c>
      <c r="I23559">
        <f t="shared" si="1105"/>
        <v>7</v>
      </c>
      <c r="J23559" t="str">
        <f t="shared" si="1106"/>
        <v>9-12</v>
      </c>
    </row>
    <row r="23560" spans="1:10">
      <c r="A23560" t="s">
        <v>1432</v>
      </c>
      <c r="B23560" t="s">
        <v>1485</v>
      </c>
      <c r="C23560" s="7">
        <v>44331.5102314815</v>
      </c>
      <c r="D23560" t="str">
        <f>VLOOKUP(A23560,Sheet2!$B$2:$E$1001,3,0)</f>
        <v>GIF</v>
      </c>
      <c r="E23560" t="str">
        <f>VLOOKUP(A23560,Sheet2!$B$2:$E$1001,4,0)</f>
        <v>food</v>
      </c>
      <c r="F23560" t="str">
        <f>VLOOKUP(B23560,Sheet3!$B$2:$D$17,2,0)</f>
        <v>positive</v>
      </c>
      <c r="G23560">
        <f>VLOOKUP(B23560,Sheet3!$B$2:$D$17,3,0)</f>
        <v>60</v>
      </c>
      <c r="H23560">
        <f t="shared" si="1104"/>
        <v>5</v>
      </c>
      <c r="I23560">
        <f t="shared" si="1105"/>
        <v>6</v>
      </c>
      <c r="J23560" t="str">
        <f t="shared" si="1106"/>
        <v>12-15</v>
      </c>
    </row>
    <row r="23561" spans="1:10">
      <c r="A23561" t="s">
        <v>1432</v>
      </c>
      <c r="B23561" t="s">
        <v>1494</v>
      </c>
      <c r="C23561" s="7">
        <v>44186.7299305556</v>
      </c>
      <c r="D23561" t="str">
        <f>VLOOKUP(A23561,Sheet2!$B$2:$E$1001,3,0)</f>
        <v>GIF</v>
      </c>
      <c r="E23561" t="str">
        <f>VLOOKUP(A23561,Sheet2!$B$2:$E$1001,4,0)</f>
        <v>food</v>
      </c>
      <c r="F23561" t="str">
        <f>VLOOKUP(B23561,Sheet3!$B$2:$D$17,2,0)</f>
        <v>positive</v>
      </c>
      <c r="G23561">
        <f>VLOOKUP(B23561,Sheet3!$B$2:$D$17,3,0)</f>
        <v>65</v>
      </c>
      <c r="H23561">
        <f t="shared" si="1104"/>
        <v>12</v>
      </c>
      <c r="I23561">
        <f t="shared" si="1105"/>
        <v>1</v>
      </c>
      <c r="J23561" t="str">
        <f t="shared" si="1106"/>
        <v>15-18</v>
      </c>
    </row>
    <row r="23562" spans="1:10">
      <c r="A23562" t="s">
        <v>1432</v>
      </c>
      <c r="B23562" t="s">
        <v>1495</v>
      </c>
      <c r="C23562" s="7">
        <v>44210.2215625</v>
      </c>
      <c r="D23562" t="str">
        <f>VLOOKUP(A23562,Sheet2!$B$2:$E$1001,3,0)</f>
        <v>GIF</v>
      </c>
      <c r="E23562" t="str">
        <f>VLOOKUP(A23562,Sheet2!$B$2:$E$1001,4,0)</f>
        <v>food</v>
      </c>
      <c r="F23562" t="str">
        <f>VLOOKUP(B23562,Sheet3!$B$2:$D$17,2,0)</f>
        <v>positive</v>
      </c>
      <c r="G23562">
        <f>VLOOKUP(B23562,Sheet3!$B$2:$D$17,3,0)</f>
        <v>75</v>
      </c>
      <c r="H23562">
        <f t="shared" si="1104"/>
        <v>1</v>
      </c>
      <c r="I23562">
        <f t="shared" si="1105"/>
        <v>4</v>
      </c>
      <c r="J23562" t="str">
        <f t="shared" si="1106"/>
        <v>3-6</v>
      </c>
    </row>
    <row r="23563" spans="1:10">
      <c r="A23563" t="s">
        <v>1432</v>
      </c>
      <c r="B23563" t="s">
        <v>1503</v>
      </c>
      <c r="C23563" s="7">
        <v>44068.1005902778</v>
      </c>
      <c r="D23563" t="str">
        <f>VLOOKUP(A23563,Sheet2!$B$2:$E$1001,3,0)</f>
        <v>GIF</v>
      </c>
      <c r="E23563" t="str">
        <f>VLOOKUP(A23563,Sheet2!$B$2:$E$1001,4,0)</f>
        <v>food</v>
      </c>
      <c r="F23563" t="str">
        <f>VLOOKUP(B23563,Sheet3!$B$2:$D$17,2,0)</f>
        <v>negative</v>
      </c>
      <c r="G23563">
        <f>VLOOKUP(B23563,Sheet3!$B$2:$D$17,3,0)</f>
        <v>12</v>
      </c>
      <c r="H23563">
        <f t="shared" si="1104"/>
        <v>8</v>
      </c>
      <c r="I23563">
        <f t="shared" si="1105"/>
        <v>2</v>
      </c>
      <c r="J23563" t="str">
        <f t="shared" si="1106"/>
        <v>0-3</v>
      </c>
    </row>
    <row r="23564" spans="1:10">
      <c r="A23564" t="s">
        <v>1432</v>
      </c>
      <c r="B23564" t="s">
        <v>1488</v>
      </c>
      <c r="C23564" s="7">
        <v>44232.5150810185</v>
      </c>
      <c r="D23564" t="str">
        <f>VLOOKUP(A23564,Sheet2!$B$2:$E$1001,3,0)</f>
        <v>GIF</v>
      </c>
      <c r="E23564" t="str">
        <f>VLOOKUP(A23564,Sheet2!$B$2:$E$1001,4,0)</f>
        <v>food</v>
      </c>
      <c r="F23564" t="str">
        <f>VLOOKUP(B23564,Sheet3!$B$2:$D$17,2,0)</f>
        <v>negative</v>
      </c>
      <c r="G23564">
        <f>VLOOKUP(B23564,Sheet3!$B$2:$D$17,3,0)</f>
        <v>0</v>
      </c>
      <c r="H23564">
        <f t="shared" si="1104"/>
        <v>2</v>
      </c>
      <c r="I23564">
        <f t="shared" si="1105"/>
        <v>5</v>
      </c>
      <c r="J23564" t="str">
        <f t="shared" si="1106"/>
        <v>12-15</v>
      </c>
    </row>
    <row r="23565" spans="1:10">
      <c r="A23565" t="s">
        <v>1432</v>
      </c>
      <c r="B23565" t="s">
        <v>1502</v>
      </c>
      <c r="C23565" s="7">
        <v>44072.1516550926</v>
      </c>
      <c r="D23565" t="str">
        <f>VLOOKUP(A23565,Sheet2!$B$2:$E$1001,3,0)</f>
        <v>GIF</v>
      </c>
      <c r="E23565" t="str">
        <f>VLOOKUP(A23565,Sheet2!$B$2:$E$1001,4,0)</f>
        <v>food</v>
      </c>
      <c r="F23565" t="str">
        <f>VLOOKUP(B23565,Sheet3!$B$2:$D$17,2,0)</f>
        <v>negative</v>
      </c>
      <c r="G23565">
        <f>VLOOKUP(B23565,Sheet3!$B$2:$D$17,3,0)</f>
        <v>15</v>
      </c>
      <c r="H23565">
        <f t="shared" si="1104"/>
        <v>8</v>
      </c>
      <c r="I23565">
        <f t="shared" si="1105"/>
        <v>6</v>
      </c>
      <c r="J23565" t="str">
        <f t="shared" si="1106"/>
        <v>3-6</v>
      </c>
    </row>
    <row r="23566" customFormat="1" spans="1:10">
      <c r="A23566" t="s">
        <v>1432</v>
      </c>
      <c r="B23566" t="s">
        <v>1500</v>
      </c>
      <c r="C23566" s="7">
        <v>44271.5010185185</v>
      </c>
      <c r="D23566" t="str">
        <f>VLOOKUP(A23566,Sheet2!$B$2:$E$1001,3,0)</f>
        <v>GIF</v>
      </c>
      <c r="E23566" t="str">
        <f>VLOOKUP(A23566,Sheet2!$B$2:$E$1001,4,0)</f>
        <v>food</v>
      </c>
      <c r="F23566" t="str">
        <f>VLOOKUP(B23566,Sheet3!$B$2:$D$17,2,0)</f>
        <v>positive</v>
      </c>
      <c r="G23566">
        <f>VLOOKUP(B23566,Sheet3!$B$2:$D$17,3,0)</f>
        <v>45</v>
      </c>
      <c r="H23566">
        <f t="shared" si="1104"/>
        <v>3</v>
      </c>
      <c r="I23566">
        <f t="shared" si="1105"/>
        <v>2</v>
      </c>
      <c r="J23566" t="str">
        <f t="shared" si="1106"/>
        <v>12-15</v>
      </c>
    </row>
    <row r="23567" spans="1:10">
      <c r="A23567" t="s">
        <v>1432</v>
      </c>
      <c r="B23567" t="s">
        <v>1492</v>
      </c>
      <c r="C23567" s="7">
        <v>44045.6863657407</v>
      </c>
      <c r="D23567" t="str">
        <f>VLOOKUP(A23567,Sheet2!$B$2:$E$1001,3,0)</f>
        <v>GIF</v>
      </c>
      <c r="E23567" t="str">
        <f>VLOOKUP(A23567,Sheet2!$B$2:$E$1001,4,0)</f>
        <v>food</v>
      </c>
      <c r="F23567" t="str">
        <f>VLOOKUP(B23567,Sheet3!$B$2:$D$17,2,0)</f>
        <v>neutral</v>
      </c>
      <c r="G23567">
        <f>VLOOKUP(B23567,Sheet3!$B$2:$D$17,3,0)</f>
        <v>20</v>
      </c>
      <c r="H23567">
        <f t="shared" si="1104"/>
        <v>8</v>
      </c>
      <c r="I23567">
        <f t="shared" si="1105"/>
        <v>7</v>
      </c>
      <c r="J23567" t="str">
        <f t="shared" si="1106"/>
        <v>15-18</v>
      </c>
    </row>
    <row r="23568" spans="1:10">
      <c r="A23568" t="s">
        <v>1432</v>
      </c>
      <c r="B23568" t="s">
        <v>1501</v>
      </c>
      <c r="C23568" s="7">
        <v>44035.170150463</v>
      </c>
      <c r="D23568" t="str">
        <f>VLOOKUP(A23568,Sheet2!$B$2:$E$1001,3,0)</f>
        <v>GIF</v>
      </c>
      <c r="E23568" t="str">
        <f>VLOOKUP(A23568,Sheet2!$B$2:$E$1001,4,0)</f>
        <v>food</v>
      </c>
      <c r="F23568" t="str">
        <f>VLOOKUP(B23568,Sheet3!$B$2:$D$17,2,0)</f>
        <v>neutral</v>
      </c>
      <c r="G23568">
        <f>VLOOKUP(B23568,Sheet3!$B$2:$D$17,3,0)</f>
        <v>35</v>
      </c>
      <c r="H23568">
        <f t="shared" si="1104"/>
        <v>7</v>
      </c>
      <c r="I23568">
        <f t="shared" si="1105"/>
        <v>4</v>
      </c>
      <c r="J23568" t="str">
        <f t="shared" si="1106"/>
        <v>3-6</v>
      </c>
    </row>
    <row r="23569" spans="1:10">
      <c r="A23569" t="s">
        <v>1432</v>
      </c>
      <c r="B23569" t="s">
        <v>1494</v>
      </c>
      <c r="C23569" s="7">
        <v>44174.971875</v>
      </c>
      <c r="D23569" t="str">
        <f>VLOOKUP(A23569,Sheet2!$B$2:$E$1001,3,0)</f>
        <v>GIF</v>
      </c>
      <c r="E23569" t="str">
        <f>VLOOKUP(A23569,Sheet2!$B$2:$E$1001,4,0)</f>
        <v>food</v>
      </c>
      <c r="F23569" t="str">
        <f>VLOOKUP(B23569,Sheet3!$B$2:$D$17,2,0)</f>
        <v>positive</v>
      </c>
      <c r="G23569">
        <f>VLOOKUP(B23569,Sheet3!$B$2:$D$17,3,0)</f>
        <v>65</v>
      </c>
      <c r="H23569">
        <f t="shared" si="1104"/>
        <v>12</v>
      </c>
      <c r="I23569">
        <f t="shared" si="1105"/>
        <v>3</v>
      </c>
      <c r="J23569" t="str">
        <f t="shared" si="1106"/>
        <v>21-24</v>
      </c>
    </row>
    <row r="23570" spans="1:10">
      <c r="A23570" t="s">
        <v>1432</v>
      </c>
      <c r="B23570" t="s">
        <v>1496</v>
      </c>
      <c r="C23570" s="7">
        <v>44101.2067361111</v>
      </c>
      <c r="D23570" t="str">
        <f>VLOOKUP(A23570,Sheet2!$B$2:$E$1001,3,0)</f>
        <v>GIF</v>
      </c>
      <c r="E23570" t="str">
        <f>VLOOKUP(A23570,Sheet2!$B$2:$E$1001,4,0)</f>
        <v>food</v>
      </c>
      <c r="F23570" t="str">
        <f>VLOOKUP(B23570,Sheet3!$B$2:$D$17,2,0)</f>
        <v>positive</v>
      </c>
      <c r="G23570">
        <f>VLOOKUP(B23570,Sheet3!$B$2:$D$17,3,0)</f>
        <v>70</v>
      </c>
      <c r="H23570">
        <f t="shared" si="1104"/>
        <v>9</v>
      </c>
      <c r="I23570">
        <f t="shared" si="1105"/>
        <v>7</v>
      </c>
      <c r="J23570" t="str">
        <f t="shared" si="1106"/>
        <v>3-6</v>
      </c>
    </row>
    <row r="23571" spans="1:10">
      <c r="A23571" t="s">
        <v>1432</v>
      </c>
      <c r="B23571" t="s">
        <v>1487</v>
      </c>
      <c r="C23571" s="7">
        <v>44247.6276273148</v>
      </c>
      <c r="D23571" t="str">
        <f>VLOOKUP(A23571,Sheet2!$B$2:$E$1001,3,0)</f>
        <v>GIF</v>
      </c>
      <c r="E23571" t="str">
        <f>VLOOKUP(A23571,Sheet2!$B$2:$E$1001,4,0)</f>
        <v>food</v>
      </c>
      <c r="F23571" t="str">
        <f>VLOOKUP(B23571,Sheet3!$B$2:$D$17,2,0)</f>
        <v>positive</v>
      </c>
      <c r="G23571">
        <f>VLOOKUP(B23571,Sheet3!$B$2:$D$17,3,0)</f>
        <v>70</v>
      </c>
      <c r="H23571">
        <f t="shared" si="1104"/>
        <v>2</v>
      </c>
      <c r="I23571">
        <f t="shared" si="1105"/>
        <v>6</v>
      </c>
      <c r="J23571" t="str">
        <f t="shared" si="1106"/>
        <v>15-18</v>
      </c>
    </row>
    <row r="23572" spans="1:10">
      <c r="A23572" t="s">
        <v>1432</v>
      </c>
      <c r="B23572" t="s">
        <v>1485</v>
      </c>
      <c r="C23572" s="7">
        <v>44146.1607638889</v>
      </c>
      <c r="D23572" t="str">
        <f>VLOOKUP(A23572,Sheet2!$B$2:$E$1001,3,0)</f>
        <v>GIF</v>
      </c>
      <c r="E23572" t="str">
        <f>VLOOKUP(A23572,Sheet2!$B$2:$E$1001,4,0)</f>
        <v>food</v>
      </c>
      <c r="F23572" t="str">
        <f>VLOOKUP(B23572,Sheet3!$B$2:$D$17,2,0)</f>
        <v>positive</v>
      </c>
      <c r="G23572">
        <f>VLOOKUP(B23572,Sheet3!$B$2:$D$17,3,0)</f>
        <v>60</v>
      </c>
      <c r="H23572">
        <f t="shared" si="1104"/>
        <v>11</v>
      </c>
      <c r="I23572">
        <f t="shared" si="1105"/>
        <v>3</v>
      </c>
      <c r="J23572" t="str">
        <f t="shared" si="1106"/>
        <v>3-6</v>
      </c>
    </row>
    <row r="23573" spans="1:10">
      <c r="A23573" t="s">
        <v>1432</v>
      </c>
      <c r="B23573" t="s">
        <v>1494</v>
      </c>
      <c r="C23573" s="7">
        <v>44152.3123032407</v>
      </c>
      <c r="D23573" t="str">
        <f>VLOOKUP(A23573,Sheet2!$B$2:$E$1001,3,0)</f>
        <v>GIF</v>
      </c>
      <c r="E23573" t="str">
        <f>VLOOKUP(A23573,Sheet2!$B$2:$E$1001,4,0)</f>
        <v>food</v>
      </c>
      <c r="F23573" t="str">
        <f>VLOOKUP(B23573,Sheet3!$B$2:$D$17,2,0)</f>
        <v>positive</v>
      </c>
      <c r="G23573">
        <f>VLOOKUP(B23573,Sheet3!$B$2:$D$17,3,0)</f>
        <v>65</v>
      </c>
      <c r="H23573">
        <f t="shared" si="1104"/>
        <v>11</v>
      </c>
      <c r="I23573">
        <f t="shared" si="1105"/>
        <v>2</v>
      </c>
      <c r="J23573" t="str">
        <f t="shared" si="1106"/>
        <v>6-9</v>
      </c>
    </row>
    <row r="23574" spans="1:10">
      <c r="A23574" t="s">
        <v>1432</v>
      </c>
      <c r="B23574" t="s">
        <v>1501</v>
      </c>
      <c r="C23574" s="7">
        <v>44294.2159722222</v>
      </c>
      <c r="D23574" t="str">
        <f>VLOOKUP(A23574,Sheet2!$B$2:$E$1001,3,0)</f>
        <v>GIF</v>
      </c>
      <c r="E23574" t="str">
        <f>VLOOKUP(A23574,Sheet2!$B$2:$E$1001,4,0)</f>
        <v>food</v>
      </c>
      <c r="F23574" t="str">
        <f>VLOOKUP(B23574,Sheet3!$B$2:$D$17,2,0)</f>
        <v>neutral</v>
      </c>
      <c r="G23574">
        <f>VLOOKUP(B23574,Sheet3!$B$2:$D$17,3,0)</f>
        <v>35</v>
      </c>
      <c r="H23574">
        <f t="shared" si="1104"/>
        <v>4</v>
      </c>
      <c r="I23574">
        <f t="shared" si="1105"/>
        <v>4</v>
      </c>
      <c r="J23574" t="str">
        <f t="shared" si="1106"/>
        <v>3-6</v>
      </c>
    </row>
    <row r="23575" spans="1:10">
      <c r="A23575" t="s">
        <v>1432</v>
      </c>
      <c r="B23575" t="s">
        <v>1496</v>
      </c>
      <c r="C23575" s="7">
        <v>44015.8638657407</v>
      </c>
      <c r="D23575" t="str">
        <f>VLOOKUP(A23575,Sheet2!$B$2:$E$1001,3,0)</f>
        <v>GIF</v>
      </c>
      <c r="E23575" t="str">
        <f>VLOOKUP(A23575,Sheet2!$B$2:$E$1001,4,0)</f>
        <v>food</v>
      </c>
      <c r="F23575" t="str">
        <f>VLOOKUP(B23575,Sheet3!$B$2:$D$17,2,0)</f>
        <v>positive</v>
      </c>
      <c r="G23575">
        <f>VLOOKUP(B23575,Sheet3!$B$2:$D$17,3,0)</f>
        <v>70</v>
      </c>
      <c r="H23575">
        <f t="shared" si="1104"/>
        <v>7</v>
      </c>
      <c r="I23575">
        <f t="shared" si="1105"/>
        <v>5</v>
      </c>
      <c r="J23575" t="str">
        <f t="shared" si="1106"/>
        <v>18-21</v>
      </c>
    </row>
    <row r="23576" customFormat="1" spans="1:10">
      <c r="A23576" t="s">
        <v>1432</v>
      </c>
      <c r="B23576" t="s">
        <v>1496</v>
      </c>
      <c r="C23576" s="7">
        <v>44039.2003703704</v>
      </c>
      <c r="D23576" t="str">
        <f>VLOOKUP(A23576,Sheet2!$B$2:$E$1001,3,0)</f>
        <v>GIF</v>
      </c>
      <c r="E23576" t="str">
        <f>VLOOKUP(A23576,Sheet2!$B$2:$E$1001,4,0)</f>
        <v>food</v>
      </c>
      <c r="F23576" t="str">
        <f>VLOOKUP(B23576,Sheet3!$B$2:$D$17,2,0)</f>
        <v>positive</v>
      </c>
      <c r="G23576">
        <f>VLOOKUP(B23576,Sheet3!$B$2:$D$17,3,0)</f>
        <v>70</v>
      </c>
      <c r="H23576">
        <f t="shared" si="1104"/>
        <v>7</v>
      </c>
      <c r="I23576">
        <f t="shared" si="1105"/>
        <v>1</v>
      </c>
      <c r="J23576" t="str">
        <f t="shared" si="1106"/>
        <v>3-6</v>
      </c>
    </row>
    <row r="23577" spans="1:10">
      <c r="A23577" t="s">
        <v>1432</v>
      </c>
      <c r="B23577" t="s">
        <v>1496</v>
      </c>
      <c r="C23577" s="7">
        <v>44214.6631828704</v>
      </c>
      <c r="D23577" t="str">
        <f>VLOOKUP(A23577,Sheet2!$B$2:$E$1001,3,0)</f>
        <v>GIF</v>
      </c>
      <c r="E23577" t="str">
        <f>VLOOKUP(A23577,Sheet2!$B$2:$E$1001,4,0)</f>
        <v>food</v>
      </c>
      <c r="F23577" t="str">
        <f>VLOOKUP(B23577,Sheet3!$B$2:$D$17,2,0)</f>
        <v>positive</v>
      </c>
      <c r="G23577">
        <f>VLOOKUP(B23577,Sheet3!$B$2:$D$17,3,0)</f>
        <v>70</v>
      </c>
      <c r="H23577">
        <f t="shared" si="1104"/>
        <v>1</v>
      </c>
      <c r="I23577">
        <f t="shared" si="1105"/>
        <v>1</v>
      </c>
      <c r="J23577" t="str">
        <f t="shared" si="1106"/>
        <v>15-18</v>
      </c>
    </row>
    <row r="23578" spans="1:10">
      <c r="A23578" t="s">
        <v>1432</v>
      </c>
      <c r="B23578" t="s">
        <v>1495</v>
      </c>
      <c r="C23578" s="7">
        <v>44262.4539583333</v>
      </c>
      <c r="D23578" t="str">
        <f>VLOOKUP(A23578,Sheet2!$B$2:$E$1001,3,0)</f>
        <v>GIF</v>
      </c>
      <c r="E23578" t="str">
        <f>VLOOKUP(A23578,Sheet2!$B$2:$E$1001,4,0)</f>
        <v>food</v>
      </c>
      <c r="F23578" t="str">
        <f>VLOOKUP(B23578,Sheet3!$B$2:$D$17,2,0)</f>
        <v>positive</v>
      </c>
      <c r="G23578">
        <f>VLOOKUP(B23578,Sheet3!$B$2:$D$17,3,0)</f>
        <v>75</v>
      </c>
      <c r="H23578">
        <f t="shared" si="1104"/>
        <v>3</v>
      </c>
      <c r="I23578">
        <f t="shared" si="1105"/>
        <v>7</v>
      </c>
      <c r="J23578" t="str">
        <f t="shared" si="1106"/>
        <v>9-12</v>
      </c>
    </row>
    <row r="23579" spans="1:10">
      <c r="A23579" t="s">
        <v>1432</v>
      </c>
      <c r="B23579" t="s">
        <v>1495</v>
      </c>
      <c r="C23579" s="7">
        <v>44327.2995949074</v>
      </c>
      <c r="D23579" t="str">
        <f>VLOOKUP(A23579,Sheet2!$B$2:$E$1001,3,0)</f>
        <v>GIF</v>
      </c>
      <c r="E23579" t="str">
        <f>VLOOKUP(A23579,Sheet2!$B$2:$E$1001,4,0)</f>
        <v>food</v>
      </c>
      <c r="F23579" t="str">
        <f>VLOOKUP(B23579,Sheet3!$B$2:$D$17,2,0)</f>
        <v>positive</v>
      </c>
      <c r="G23579">
        <f>VLOOKUP(B23579,Sheet3!$B$2:$D$17,3,0)</f>
        <v>75</v>
      </c>
      <c r="H23579">
        <f t="shared" si="1104"/>
        <v>5</v>
      </c>
      <c r="I23579">
        <f t="shared" si="1105"/>
        <v>2</v>
      </c>
      <c r="J23579" t="str">
        <f t="shared" si="1106"/>
        <v>6-9</v>
      </c>
    </row>
    <row r="23580" spans="1:10">
      <c r="A23580" t="s">
        <v>1432</v>
      </c>
      <c r="B23580" t="s">
        <v>1487</v>
      </c>
      <c r="C23580" s="7">
        <v>44277.712662037</v>
      </c>
      <c r="D23580" t="str">
        <f>VLOOKUP(A23580,Sheet2!$B$2:$E$1001,3,0)</f>
        <v>GIF</v>
      </c>
      <c r="E23580" t="str">
        <f>VLOOKUP(A23580,Sheet2!$B$2:$E$1001,4,0)</f>
        <v>food</v>
      </c>
      <c r="F23580" t="str">
        <f>VLOOKUP(B23580,Sheet3!$B$2:$D$17,2,0)</f>
        <v>positive</v>
      </c>
      <c r="G23580">
        <f>VLOOKUP(B23580,Sheet3!$B$2:$D$17,3,0)</f>
        <v>70</v>
      </c>
      <c r="H23580">
        <f t="shared" si="1104"/>
        <v>3</v>
      </c>
      <c r="I23580">
        <f t="shared" si="1105"/>
        <v>1</v>
      </c>
      <c r="J23580" t="str">
        <f t="shared" si="1106"/>
        <v>15-18</v>
      </c>
    </row>
    <row r="23581" spans="1:10">
      <c r="A23581" t="s">
        <v>1432</v>
      </c>
      <c r="B23581" t="s">
        <v>1497</v>
      </c>
      <c r="C23581" s="7">
        <v>44212.1633796296</v>
      </c>
      <c r="D23581" t="str">
        <f>VLOOKUP(A23581,Sheet2!$B$2:$E$1001,3,0)</f>
        <v>GIF</v>
      </c>
      <c r="E23581" t="str">
        <f>VLOOKUP(A23581,Sheet2!$B$2:$E$1001,4,0)</f>
        <v>food</v>
      </c>
      <c r="F23581" t="str">
        <f>VLOOKUP(B23581,Sheet3!$B$2:$D$17,2,0)</f>
        <v>positive</v>
      </c>
      <c r="G23581">
        <f>VLOOKUP(B23581,Sheet3!$B$2:$D$17,3,0)</f>
        <v>72</v>
      </c>
      <c r="H23581">
        <f t="shared" si="1104"/>
        <v>1</v>
      </c>
      <c r="I23581">
        <f t="shared" si="1105"/>
        <v>6</v>
      </c>
      <c r="J23581" t="str">
        <f t="shared" si="1106"/>
        <v>3-6</v>
      </c>
    </row>
    <row r="23582" spans="1:10">
      <c r="A23582" t="s">
        <v>1432</v>
      </c>
      <c r="B23582" t="s">
        <v>1496</v>
      </c>
      <c r="C23582" s="7">
        <v>44360.8942013889</v>
      </c>
      <c r="D23582" t="str">
        <f>VLOOKUP(A23582,Sheet2!$B$2:$E$1001,3,0)</f>
        <v>GIF</v>
      </c>
      <c r="E23582" t="str">
        <f>VLOOKUP(A23582,Sheet2!$B$2:$E$1001,4,0)</f>
        <v>food</v>
      </c>
      <c r="F23582" t="str">
        <f>VLOOKUP(B23582,Sheet3!$B$2:$D$17,2,0)</f>
        <v>positive</v>
      </c>
      <c r="G23582">
        <f>VLOOKUP(B23582,Sheet3!$B$2:$D$17,3,0)</f>
        <v>70</v>
      </c>
      <c r="H23582">
        <f t="shared" si="1104"/>
        <v>6</v>
      </c>
      <c r="I23582">
        <f t="shared" si="1105"/>
        <v>7</v>
      </c>
      <c r="J23582" t="str">
        <f t="shared" si="1106"/>
        <v>21-24</v>
      </c>
    </row>
    <row r="23583" spans="1:10">
      <c r="A23583" t="s">
        <v>1432</v>
      </c>
      <c r="B23583" t="s">
        <v>1497</v>
      </c>
      <c r="C23583" s="7">
        <v>44133.8945949074</v>
      </c>
      <c r="D23583" t="str">
        <f>VLOOKUP(A23583,Sheet2!$B$2:$E$1001,3,0)</f>
        <v>GIF</v>
      </c>
      <c r="E23583" t="str">
        <f>VLOOKUP(A23583,Sheet2!$B$2:$E$1001,4,0)</f>
        <v>food</v>
      </c>
      <c r="F23583" t="str">
        <f>VLOOKUP(B23583,Sheet3!$B$2:$D$17,2,0)</f>
        <v>positive</v>
      </c>
      <c r="G23583">
        <f>VLOOKUP(B23583,Sheet3!$B$2:$D$17,3,0)</f>
        <v>72</v>
      </c>
      <c r="H23583">
        <f t="shared" si="1104"/>
        <v>10</v>
      </c>
      <c r="I23583">
        <f t="shared" si="1105"/>
        <v>4</v>
      </c>
      <c r="J23583" t="str">
        <f t="shared" si="1106"/>
        <v>21-24</v>
      </c>
    </row>
    <row r="23584" spans="1:10">
      <c r="A23584" t="s">
        <v>1432</v>
      </c>
      <c r="B23584" t="s">
        <v>1503</v>
      </c>
      <c r="C23584" s="7">
        <v>44233.9907175926</v>
      </c>
      <c r="D23584" t="str">
        <f>VLOOKUP(A23584,Sheet2!$B$2:$E$1001,3,0)</f>
        <v>GIF</v>
      </c>
      <c r="E23584" t="str">
        <f>VLOOKUP(A23584,Sheet2!$B$2:$E$1001,4,0)</f>
        <v>food</v>
      </c>
      <c r="F23584" t="str">
        <f>VLOOKUP(B23584,Sheet3!$B$2:$D$17,2,0)</f>
        <v>negative</v>
      </c>
      <c r="G23584">
        <f>VLOOKUP(B23584,Sheet3!$B$2:$D$17,3,0)</f>
        <v>12</v>
      </c>
      <c r="H23584">
        <f t="shared" si="1104"/>
        <v>2</v>
      </c>
      <c r="I23584">
        <f t="shared" si="1105"/>
        <v>6</v>
      </c>
      <c r="J23584" t="str">
        <f t="shared" si="1106"/>
        <v>21-24</v>
      </c>
    </row>
    <row r="23585" spans="1:10">
      <c r="A23585" t="s">
        <v>1432</v>
      </c>
      <c r="B23585" t="s">
        <v>1500</v>
      </c>
      <c r="C23585" s="7">
        <v>44244.7675925926</v>
      </c>
      <c r="D23585" t="str">
        <f>VLOOKUP(A23585,Sheet2!$B$2:$E$1001,3,0)</f>
        <v>GIF</v>
      </c>
      <c r="E23585" t="str">
        <f>VLOOKUP(A23585,Sheet2!$B$2:$E$1001,4,0)</f>
        <v>food</v>
      </c>
      <c r="F23585" t="str">
        <f>VLOOKUP(B23585,Sheet3!$B$2:$D$17,2,0)</f>
        <v>positive</v>
      </c>
      <c r="G23585">
        <f>VLOOKUP(B23585,Sheet3!$B$2:$D$17,3,0)</f>
        <v>45</v>
      </c>
      <c r="H23585">
        <f t="shared" si="1104"/>
        <v>2</v>
      </c>
      <c r="I23585">
        <f t="shared" si="1105"/>
        <v>3</v>
      </c>
      <c r="J23585" t="str">
        <f t="shared" si="1106"/>
        <v>18-21</v>
      </c>
    </row>
    <row r="23586" customFormat="1" spans="1:10">
      <c r="A23586" t="s">
        <v>1432</v>
      </c>
      <c r="B23586" t="s">
        <v>1491</v>
      </c>
      <c r="C23586" s="7">
        <v>44291.5844212963</v>
      </c>
      <c r="D23586" t="str">
        <f>VLOOKUP(A23586,Sheet2!$B$2:$E$1001,3,0)</f>
        <v>GIF</v>
      </c>
      <c r="E23586" t="str">
        <f>VLOOKUP(A23586,Sheet2!$B$2:$E$1001,4,0)</f>
        <v>food</v>
      </c>
      <c r="F23586" t="str">
        <f>VLOOKUP(B23586,Sheet3!$B$2:$D$17,2,0)</f>
        <v>positive</v>
      </c>
      <c r="G23586">
        <f>VLOOKUP(B23586,Sheet3!$B$2:$D$17,3,0)</f>
        <v>30</v>
      </c>
      <c r="H23586">
        <f t="shared" si="1104"/>
        <v>4</v>
      </c>
      <c r="I23586">
        <f t="shared" si="1105"/>
        <v>1</v>
      </c>
      <c r="J23586" t="str">
        <f t="shared" si="1106"/>
        <v>12-15</v>
      </c>
    </row>
    <row r="23587" spans="1:10">
      <c r="A23587" t="s">
        <v>1432</v>
      </c>
      <c r="B23587" t="s">
        <v>1490</v>
      </c>
      <c r="C23587" s="7">
        <v>44124.1983564815</v>
      </c>
      <c r="D23587" t="str">
        <f>VLOOKUP(A23587,Sheet2!$B$2:$E$1001,3,0)</f>
        <v>GIF</v>
      </c>
      <c r="E23587" t="str">
        <f>VLOOKUP(A23587,Sheet2!$B$2:$E$1001,4,0)</f>
        <v>food</v>
      </c>
      <c r="F23587" t="str">
        <f>VLOOKUP(B23587,Sheet3!$B$2:$D$17,2,0)</f>
        <v>negative</v>
      </c>
      <c r="G23587">
        <f>VLOOKUP(B23587,Sheet3!$B$2:$D$17,3,0)</f>
        <v>5</v>
      </c>
      <c r="H23587">
        <f t="shared" si="1104"/>
        <v>10</v>
      </c>
      <c r="I23587">
        <f t="shared" si="1105"/>
        <v>2</v>
      </c>
      <c r="J23587" t="str">
        <f t="shared" si="1106"/>
        <v>3-6</v>
      </c>
    </row>
    <row r="23588" spans="1:10">
      <c r="A23588" t="s">
        <v>1432</v>
      </c>
      <c r="B23588" t="s">
        <v>1488</v>
      </c>
      <c r="C23588" s="7">
        <v>44187.448912037</v>
      </c>
      <c r="D23588" t="str">
        <f>VLOOKUP(A23588,Sheet2!$B$2:$E$1001,3,0)</f>
        <v>GIF</v>
      </c>
      <c r="E23588" t="str">
        <f>VLOOKUP(A23588,Sheet2!$B$2:$E$1001,4,0)</f>
        <v>food</v>
      </c>
      <c r="F23588" t="str">
        <f>VLOOKUP(B23588,Sheet3!$B$2:$D$17,2,0)</f>
        <v>negative</v>
      </c>
      <c r="G23588">
        <f>VLOOKUP(B23588,Sheet3!$B$2:$D$17,3,0)</f>
        <v>0</v>
      </c>
      <c r="H23588">
        <f t="shared" si="1104"/>
        <v>12</v>
      </c>
      <c r="I23588">
        <f t="shared" si="1105"/>
        <v>2</v>
      </c>
      <c r="J23588" t="str">
        <f t="shared" si="1106"/>
        <v>9-12</v>
      </c>
    </row>
    <row r="23589" spans="1:10">
      <c r="A23589" t="s">
        <v>1432</v>
      </c>
      <c r="B23589" t="s">
        <v>1501</v>
      </c>
      <c r="C23589" s="7">
        <v>44281.016099537</v>
      </c>
      <c r="D23589" t="str">
        <f>VLOOKUP(A23589,Sheet2!$B$2:$E$1001,3,0)</f>
        <v>GIF</v>
      </c>
      <c r="E23589" t="str">
        <f>VLOOKUP(A23589,Sheet2!$B$2:$E$1001,4,0)</f>
        <v>food</v>
      </c>
      <c r="F23589" t="str">
        <f>VLOOKUP(B23589,Sheet3!$B$2:$D$17,2,0)</f>
        <v>neutral</v>
      </c>
      <c r="G23589">
        <f>VLOOKUP(B23589,Sheet3!$B$2:$D$17,3,0)</f>
        <v>35</v>
      </c>
      <c r="H23589">
        <f t="shared" si="1104"/>
        <v>3</v>
      </c>
      <c r="I23589">
        <f t="shared" si="1105"/>
        <v>5</v>
      </c>
      <c r="J23589" t="str">
        <f t="shared" si="1106"/>
        <v>0-3</v>
      </c>
    </row>
    <row r="23590" spans="1:10">
      <c r="A23590" t="s">
        <v>1432</v>
      </c>
      <c r="B23590" t="s">
        <v>1501</v>
      </c>
      <c r="C23590" s="7">
        <v>44298.9751041667</v>
      </c>
      <c r="D23590" t="str">
        <f>VLOOKUP(A23590,Sheet2!$B$2:$E$1001,3,0)</f>
        <v>GIF</v>
      </c>
      <c r="E23590" t="str">
        <f>VLOOKUP(A23590,Sheet2!$B$2:$E$1001,4,0)</f>
        <v>food</v>
      </c>
      <c r="F23590" t="str">
        <f>VLOOKUP(B23590,Sheet3!$B$2:$D$17,2,0)</f>
        <v>neutral</v>
      </c>
      <c r="G23590">
        <f>VLOOKUP(B23590,Sheet3!$B$2:$D$17,3,0)</f>
        <v>35</v>
      </c>
      <c r="H23590">
        <f t="shared" si="1104"/>
        <v>4</v>
      </c>
      <c r="I23590">
        <f t="shared" si="1105"/>
        <v>1</v>
      </c>
      <c r="J23590" t="str">
        <f t="shared" si="1106"/>
        <v>21-24</v>
      </c>
    </row>
    <row r="23591" spans="1:10">
      <c r="A23591" t="s">
        <v>1432</v>
      </c>
      <c r="B23591" t="s">
        <v>1495</v>
      </c>
      <c r="C23591" s="7">
        <v>44122.7420949074</v>
      </c>
      <c r="D23591" t="str">
        <f>VLOOKUP(A23591,Sheet2!$B$2:$E$1001,3,0)</f>
        <v>GIF</v>
      </c>
      <c r="E23591" t="str">
        <f>VLOOKUP(A23591,Sheet2!$B$2:$E$1001,4,0)</f>
        <v>food</v>
      </c>
      <c r="F23591" t="str">
        <f>VLOOKUP(B23591,Sheet3!$B$2:$D$17,2,0)</f>
        <v>positive</v>
      </c>
      <c r="G23591">
        <f>VLOOKUP(B23591,Sheet3!$B$2:$D$17,3,0)</f>
        <v>75</v>
      </c>
      <c r="H23591">
        <f t="shared" si="1104"/>
        <v>10</v>
      </c>
      <c r="I23591">
        <f t="shared" si="1105"/>
        <v>7</v>
      </c>
      <c r="J23591" t="str">
        <f t="shared" si="1106"/>
        <v>15-18</v>
      </c>
    </row>
    <row r="23592" spans="1:10">
      <c r="A23592" t="s">
        <v>1432</v>
      </c>
      <c r="B23592" t="s">
        <v>1496</v>
      </c>
      <c r="C23592" s="7">
        <v>44364.1117824074</v>
      </c>
      <c r="D23592" t="str">
        <f>VLOOKUP(A23592,Sheet2!$B$2:$E$1001,3,0)</f>
        <v>GIF</v>
      </c>
      <c r="E23592" t="str">
        <f>VLOOKUP(A23592,Sheet2!$B$2:$E$1001,4,0)</f>
        <v>food</v>
      </c>
      <c r="F23592" t="str">
        <f>VLOOKUP(B23592,Sheet3!$B$2:$D$17,2,0)</f>
        <v>positive</v>
      </c>
      <c r="G23592">
        <f>VLOOKUP(B23592,Sheet3!$B$2:$D$17,3,0)</f>
        <v>70</v>
      </c>
      <c r="H23592">
        <f t="shared" si="1104"/>
        <v>6</v>
      </c>
      <c r="I23592">
        <f t="shared" si="1105"/>
        <v>4</v>
      </c>
      <c r="J23592" t="str">
        <f t="shared" si="1106"/>
        <v>0-3</v>
      </c>
    </row>
    <row r="23593" spans="1:10">
      <c r="A23593" t="s">
        <v>1432</v>
      </c>
      <c r="B23593" t="s">
        <v>1500</v>
      </c>
      <c r="C23593" s="7">
        <v>44314.4582523148</v>
      </c>
      <c r="D23593" t="str">
        <f>VLOOKUP(A23593,Sheet2!$B$2:$E$1001,3,0)</f>
        <v>GIF</v>
      </c>
      <c r="E23593" t="str">
        <f>VLOOKUP(A23593,Sheet2!$B$2:$E$1001,4,0)</f>
        <v>food</v>
      </c>
      <c r="F23593" t="str">
        <f>VLOOKUP(B23593,Sheet3!$B$2:$D$17,2,0)</f>
        <v>positive</v>
      </c>
      <c r="G23593">
        <f>VLOOKUP(B23593,Sheet3!$B$2:$D$17,3,0)</f>
        <v>45</v>
      </c>
      <c r="H23593">
        <f t="shared" si="1104"/>
        <v>4</v>
      </c>
      <c r="I23593">
        <f t="shared" si="1105"/>
        <v>3</v>
      </c>
      <c r="J23593" t="str">
        <f t="shared" si="1106"/>
        <v>9-12</v>
      </c>
    </row>
    <row r="23594" spans="1:10">
      <c r="A23594" t="s">
        <v>1432</v>
      </c>
      <c r="B23594" t="s">
        <v>1503</v>
      </c>
      <c r="C23594" s="7">
        <v>44298.2547453704</v>
      </c>
      <c r="D23594" t="str">
        <f>VLOOKUP(A23594,Sheet2!$B$2:$E$1001,3,0)</f>
        <v>GIF</v>
      </c>
      <c r="E23594" t="str">
        <f>VLOOKUP(A23594,Sheet2!$B$2:$E$1001,4,0)</f>
        <v>food</v>
      </c>
      <c r="F23594" t="str">
        <f>VLOOKUP(B23594,Sheet3!$B$2:$D$17,2,0)</f>
        <v>negative</v>
      </c>
      <c r="G23594">
        <f>VLOOKUP(B23594,Sheet3!$B$2:$D$17,3,0)</f>
        <v>12</v>
      </c>
      <c r="H23594">
        <f t="shared" si="1104"/>
        <v>4</v>
      </c>
      <c r="I23594">
        <f t="shared" si="1105"/>
        <v>1</v>
      </c>
      <c r="J23594" t="str">
        <f t="shared" si="1106"/>
        <v>6-9</v>
      </c>
    </row>
    <row r="23595" spans="1:10">
      <c r="A23595" t="s">
        <v>1432</v>
      </c>
      <c r="B23595" t="s">
        <v>1500</v>
      </c>
      <c r="C23595" s="7">
        <v>44102.5544675926</v>
      </c>
      <c r="D23595" t="str">
        <f>VLOOKUP(A23595,Sheet2!$B$2:$E$1001,3,0)</f>
        <v>GIF</v>
      </c>
      <c r="E23595" t="str">
        <f>VLOOKUP(A23595,Sheet2!$B$2:$E$1001,4,0)</f>
        <v>food</v>
      </c>
      <c r="F23595" t="str">
        <f>VLOOKUP(B23595,Sheet3!$B$2:$D$17,2,0)</f>
        <v>positive</v>
      </c>
      <c r="G23595">
        <f>VLOOKUP(B23595,Sheet3!$B$2:$D$17,3,0)</f>
        <v>45</v>
      </c>
      <c r="H23595">
        <f t="shared" si="1104"/>
        <v>9</v>
      </c>
      <c r="I23595">
        <f t="shared" si="1105"/>
        <v>1</v>
      </c>
      <c r="J23595" t="str">
        <f t="shared" si="1106"/>
        <v>12-15</v>
      </c>
    </row>
    <row r="23596" customFormat="1" spans="1:10">
      <c r="A23596" t="s">
        <v>1432</v>
      </c>
      <c r="B23596" t="s">
        <v>1500</v>
      </c>
      <c r="C23596" s="7">
        <v>44314.4065046296</v>
      </c>
      <c r="D23596" t="str">
        <f>VLOOKUP(A23596,Sheet2!$B$2:$E$1001,3,0)</f>
        <v>GIF</v>
      </c>
      <c r="E23596" t="str">
        <f>VLOOKUP(A23596,Sheet2!$B$2:$E$1001,4,0)</f>
        <v>food</v>
      </c>
      <c r="F23596" t="str">
        <f>VLOOKUP(B23596,Sheet3!$B$2:$D$17,2,0)</f>
        <v>positive</v>
      </c>
      <c r="G23596">
        <f>VLOOKUP(B23596,Sheet3!$B$2:$D$17,3,0)</f>
        <v>45</v>
      </c>
      <c r="H23596">
        <f t="shared" si="1104"/>
        <v>4</v>
      </c>
      <c r="I23596">
        <f t="shared" si="1105"/>
        <v>3</v>
      </c>
      <c r="J23596" t="str">
        <f t="shared" si="1106"/>
        <v>9-12</v>
      </c>
    </row>
    <row r="23597" spans="1:10">
      <c r="A23597" t="s">
        <v>1432</v>
      </c>
      <c r="B23597" t="s">
        <v>1494</v>
      </c>
      <c r="C23597" s="7">
        <v>44115.0616898148</v>
      </c>
      <c r="D23597" t="str">
        <f>VLOOKUP(A23597,Sheet2!$B$2:$E$1001,3,0)</f>
        <v>GIF</v>
      </c>
      <c r="E23597" t="str">
        <f>VLOOKUP(A23597,Sheet2!$B$2:$E$1001,4,0)</f>
        <v>food</v>
      </c>
      <c r="F23597" t="str">
        <f>VLOOKUP(B23597,Sheet3!$B$2:$D$17,2,0)</f>
        <v>positive</v>
      </c>
      <c r="G23597">
        <f>VLOOKUP(B23597,Sheet3!$B$2:$D$17,3,0)</f>
        <v>65</v>
      </c>
      <c r="H23597">
        <f t="shared" si="1104"/>
        <v>10</v>
      </c>
      <c r="I23597">
        <f t="shared" si="1105"/>
        <v>7</v>
      </c>
      <c r="J23597" t="str">
        <f t="shared" si="1106"/>
        <v>0-3</v>
      </c>
    </row>
    <row r="23598" spans="1:10">
      <c r="A23598" t="s">
        <v>1434</v>
      </c>
      <c r="B23598" t="s">
        <v>1488</v>
      </c>
      <c r="C23598" s="7">
        <v>44241.9410416667</v>
      </c>
      <c r="D23598" t="str">
        <f>VLOOKUP(A23598,Sheet2!$B$2:$E$1001,3,0)</f>
        <v>video</v>
      </c>
      <c r="E23598" t="str">
        <f>VLOOKUP(A23598,Sheet2!$B$2:$E$1001,4,0)</f>
        <v>science</v>
      </c>
      <c r="F23598" t="str">
        <f>VLOOKUP(B23598,Sheet3!$B$2:$D$17,2,0)</f>
        <v>negative</v>
      </c>
      <c r="G23598">
        <f>VLOOKUP(B23598,Sheet3!$B$2:$D$17,3,0)</f>
        <v>0</v>
      </c>
      <c r="H23598">
        <f t="shared" si="1104"/>
        <v>2</v>
      </c>
      <c r="I23598">
        <f t="shared" si="1105"/>
        <v>7</v>
      </c>
      <c r="J23598" t="str">
        <f t="shared" si="1106"/>
        <v>21-24</v>
      </c>
    </row>
    <row r="23599" spans="1:10">
      <c r="A23599" t="s">
        <v>1434</v>
      </c>
      <c r="B23599" t="s">
        <v>1496</v>
      </c>
      <c r="C23599" s="7">
        <v>44041.8141319444</v>
      </c>
      <c r="D23599" t="str">
        <f>VLOOKUP(A23599,Sheet2!$B$2:$E$1001,3,0)</f>
        <v>video</v>
      </c>
      <c r="E23599" t="str">
        <f>VLOOKUP(A23599,Sheet2!$B$2:$E$1001,4,0)</f>
        <v>science</v>
      </c>
      <c r="F23599" t="str">
        <f>VLOOKUP(B23599,Sheet3!$B$2:$D$17,2,0)</f>
        <v>positive</v>
      </c>
      <c r="G23599">
        <f>VLOOKUP(B23599,Sheet3!$B$2:$D$17,3,0)</f>
        <v>70</v>
      </c>
      <c r="H23599">
        <f t="shared" si="1104"/>
        <v>7</v>
      </c>
      <c r="I23599">
        <f t="shared" si="1105"/>
        <v>3</v>
      </c>
      <c r="J23599" t="str">
        <f t="shared" si="1106"/>
        <v>18-21</v>
      </c>
    </row>
    <row r="23600" spans="1:10">
      <c r="A23600" t="s">
        <v>1434</v>
      </c>
      <c r="B23600" t="s">
        <v>1503</v>
      </c>
      <c r="C23600" s="7">
        <v>44080.4038888889</v>
      </c>
      <c r="D23600" t="str">
        <f>VLOOKUP(A23600,Sheet2!$B$2:$E$1001,3,0)</f>
        <v>video</v>
      </c>
      <c r="E23600" t="str">
        <f>VLOOKUP(A23600,Sheet2!$B$2:$E$1001,4,0)</f>
        <v>science</v>
      </c>
      <c r="F23600" t="str">
        <f>VLOOKUP(B23600,Sheet3!$B$2:$D$17,2,0)</f>
        <v>negative</v>
      </c>
      <c r="G23600">
        <f>VLOOKUP(B23600,Sheet3!$B$2:$D$17,3,0)</f>
        <v>12</v>
      </c>
      <c r="H23600">
        <f t="shared" si="1104"/>
        <v>9</v>
      </c>
      <c r="I23600">
        <f t="shared" si="1105"/>
        <v>7</v>
      </c>
      <c r="J23600" t="str">
        <f t="shared" si="1106"/>
        <v>9-12</v>
      </c>
    </row>
    <row r="23601" spans="1:10">
      <c r="A23601" t="s">
        <v>1434</v>
      </c>
      <c r="B23601" t="s">
        <v>1502</v>
      </c>
      <c r="C23601" s="7">
        <v>44017.3506597222</v>
      </c>
      <c r="D23601" t="str">
        <f>VLOOKUP(A23601,Sheet2!$B$2:$E$1001,3,0)</f>
        <v>video</v>
      </c>
      <c r="E23601" t="str">
        <f>VLOOKUP(A23601,Sheet2!$B$2:$E$1001,4,0)</f>
        <v>science</v>
      </c>
      <c r="F23601" t="str">
        <f>VLOOKUP(B23601,Sheet3!$B$2:$D$17,2,0)</f>
        <v>negative</v>
      </c>
      <c r="G23601">
        <f>VLOOKUP(B23601,Sheet3!$B$2:$D$17,3,0)</f>
        <v>15</v>
      </c>
      <c r="H23601">
        <f t="shared" si="1104"/>
        <v>7</v>
      </c>
      <c r="I23601">
        <f t="shared" si="1105"/>
        <v>7</v>
      </c>
      <c r="J23601" t="str">
        <f t="shared" si="1106"/>
        <v>6-9</v>
      </c>
    </row>
    <row r="23602" spans="1:10">
      <c r="A23602" t="s">
        <v>1434</v>
      </c>
      <c r="B23602" t="s">
        <v>1497</v>
      </c>
      <c r="C23602" s="7">
        <v>44090.9849421296</v>
      </c>
      <c r="D23602" t="str">
        <f>VLOOKUP(A23602,Sheet2!$B$2:$E$1001,3,0)</f>
        <v>video</v>
      </c>
      <c r="E23602" t="str">
        <f>VLOOKUP(A23602,Sheet2!$B$2:$E$1001,4,0)</f>
        <v>science</v>
      </c>
      <c r="F23602" t="str">
        <f>VLOOKUP(B23602,Sheet3!$B$2:$D$17,2,0)</f>
        <v>positive</v>
      </c>
      <c r="G23602">
        <f>VLOOKUP(B23602,Sheet3!$B$2:$D$17,3,0)</f>
        <v>72</v>
      </c>
      <c r="H23602">
        <f t="shared" si="1104"/>
        <v>9</v>
      </c>
      <c r="I23602">
        <f t="shared" si="1105"/>
        <v>3</v>
      </c>
      <c r="J23602" t="str">
        <f t="shared" si="1106"/>
        <v>21-24</v>
      </c>
    </row>
    <row r="23603" spans="1:10">
      <c r="A23603" t="s">
        <v>1434</v>
      </c>
      <c r="B23603" t="s">
        <v>1497</v>
      </c>
      <c r="C23603" s="7">
        <v>44053.512974537</v>
      </c>
      <c r="D23603" t="str">
        <f>VLOOKUP(A23603,Sheet2!$B$2:$E$1001,3,0)</f>
        <v>video</v>
      </c>
      <c r="E23603" t="str">
        <f>VLOOKUP(A23603,Sheet2!$B$2:$E$1001,4,0)</f>
        <v>science</v>
      </c>
      <c r="F23603" t="str">
        <f>VLOOKUP(B23603,Sheet3!$B$2:$D$17,2,0)</f>
        <v>positive</v>
      </c>
      <c r="G23603">
        <f>VLOOKUP(B23603,Sheet3!$B$2:$D$17,3,0)</f>
        <v>72</v>
      </c>
      <c r="H23603">
        <f t="shared" si="1104"/>
        <v>8</v>
      </c>
      <c r="I23603">
        <f t="shared" si="1105"/>
        <v>1</v>
      </c>
      <c r="J23603" t="str">
        <f t="shared" si="1106"/>
        <v>12-15</v>
      </c>
    </row>
    <row r="23604" spans="1:10">
      <c r="A23604" t="s">
        <v>1435</v>
      </c>
      <c r="B23604" t="s">
        <v>1492</v>
      </c>
      <c r="C23604" s="7">
        <v>44087.3887847222</v>
      </c>
      <c r="D23604" t="str">
        <f>VLOOKUP(A23604,Sheet2!$B$2:$E$1001,3,0)</f>
        <v>video</v>
      </c>
      <c r="E23604" t="str">
        <f>VLOOKUP(A23604,Sheet2!$B$2:$E$1001,4,0)</f>
        <v>fitness</v>
      </c>
      <c r="F23604" t="str">
        <f>VLOOKUP(B23604,Sheet3!$B$2:$D$17,2,0)</f>
        <v>neutral</v>
      </c>
      <c r="G23604">
        <f>VLOOKUP(B23604,Sheet3!$B$2:$D$17,3,0)</f>
        <v>20</v>
      </c>
      <c r="H23604">
        <f t="shared" si="1104"/>
        <v>9</v>
      </c>
      <c r="I23604">
        <f t="shared" si="1105"/>
        <v>7</v>
      </c>
      <c r="J23604" t="str">
        <f t="shared" si="1106"/>
        <v>9-12</v>
      </c>
    </row>
    <row r="23605" spans="1:10">
      <c r="A23605" t="s">
        <v>1435</v>
      </c>
      <c r="B23605" t="s">
        <v>1488</v>
      </c>
      <c r="C23605" s="7">
        <v>44159.2382060185</v>
      </c>
      <c r="D23605" t="str">
        <f>VLOOKUP(A23605,Sheet2!$B$2:$E$1001,3,0)</f>
        <v>video</v>
      </c>
      <c r="E23605" t="str">
        <f>VLOOKUP(A23605,Sheet2!$B$2:$E$1001,4,0)</f>
        <v>fitness</v>
      </c>
      <c r="F23605" t="str">
        <f>VLOOKUP(B23605,Sheet3!$B$2:$D$17,2,0)</f>
        <v>negative</v>
      </c>
      <c r="G23605">
        <f>VLOOKUP(B23605,Sheet3!$B$2:$D$17,3,0)</f>
        <v>0</v>
      </c>
      <c r="H23605">
        <f t="shared" si="1104"/>
        <v>11</v>
      </c>
      <c r="I23605">
        <f t="shared" si="1105"/>
        <v>2</v>
      </c>
      <c r="J23605" t="str">
        <f t="shared" si="1106"/>
        <v>3-6</v>
      </c>
    </row>
    <row r="23606" spans="1:10">
      <c r="A23606" t="s">
        <v>1435</v>
      </c>
      <c r="B23606" t="s">
        <v>1487</v>
      </c>
      <c r="C23606" s="7">
        <v>44176.397974537</v>
      </c>
      <c r="D23606" t="str">
        <f>VLOOKUP(A23606,Sheet2!$B$2:$E$1001,3,0)</f>
        <v>video</v>
      </c>
      <c r="E23606" t="str">
        <f>VLOOKUP(A23606,Sheet2!$B$2:$E$1001,4,0)</f>
        <v>fitness</v>
      </c>
      <c r="F23606" t="str">
        <f>VLOOKUP(B23606,Sheet3!$B$2:$D$17,2,0)</f>
        <v>positive</v>
      </c>
      <c r="G23606">
        <f>VLOOKUP(B23606,Sheet3!$B$2:$D$17,3,0)</f>
        <v>70</v>
      </c>
      <c r="H23606">
        <f t="shared" si="1104"/>
        <v>12</v>
      </c>
      <c r="I23606">
        <f t="shared" si="1105"/>
        <v>5</v>
      </c>
      <c r="J23606" t="str">
        <f t="shared" si="1106"/>
        <v>9-12</v>
      </c>
    </row>
    <row r="23607" spans="1:10">
      <c r="A23607" t="s">
        <v>1435</v>
      </c>
      <c r="B23607" t="s">
        <v>1498</v>
      </c>
      <c r="C23607" s="7">
        <v>44221.4391666667</v>
      </c>
      <c r="D23607" t="str">
        <f>VLOOKUP(A23607,Sheet2!$B$2:$E$1001,3,0)</f>
        <v>video</v>
      </c>
      <c r="E23607" t="str">
        <f>VLOOKUP(A23607,Sheet2!$B$2:$E$1001,4,0)</f>
        <v>fitness</v>
      </c>
      <c r="F23607" t="str">
        <f>VLOOKUP(B23607,Sheet3!$B$2:$D$17,2,0)</f>
        <v>positive</v>
      </c>
      <c r="G23607">
        <f>VLOOKUP(B23607,Sheet3!$B$2:$D$17,3,0)</f>
        <v>50</v>
      </c>
      <c r="H23607">
        <f t="shared" si="1104"/>
        <v>1</v>
      </c>
      <c r="I23607">
        <f t="shared" si="1105"/>
        <v>1</v>
      </c>
      <c r="J23607" t="str">
        <f t="shared" si="1106"/>
        <v>9-12</v>
      </c>
    </row>
    <row r="23608" spans="1:10">
      <c r="A23608" t="s">
        <v>1435</v>
      </c>
      <c r="B23608" t="s">
        <v>1492</v>
      </c>
      <c r="C23608" s="7">
        <v>44291.8212962963</v>
      </c>
      <c r="D23608" t="str">
        <f>VLOOKUP(A23608,Sheet2!$B$2:$E$1001,3,0)</f>
        <v>video</v>
      </c>
      <c r="E23608" t="str">
        <f>VLOOKUP(A23608,Sheet2!$B$2:$E$1001,4,0)</f>
        <v>fitness</v>
      </c>
      <c r="F23608" t="str">
        <f>VLOOKUP(B23608,Sheet3!$B$2:$D$17,2,0)</f>
        <v>neutral</v>
      </c>
      <c r="G23608">
        <f>VLOOKUP(B23608,Sheet3!$B$2:$D$17,3,0)</f>
        <v>20</v>
      </c>
      <c r="H23608">
        <f t="shared" si="1104"/>
        <v>4</v>
      </c>
      <c r="I23608">
        <f t="shared" si="1105"/>
        <v>1</v>
      </c>
      <c r="J23608" t="str">
        <f t="shared" si="1106"/>
        <v>18-21</v>
      </c>
    </row>
    <row r="23609" spans="1:10">
      <c r="A23609" t="s">
        <v>1435</v>
      </c>
      <c r="B23609" t="s">
        <v>1496</v>
      </c>
      <c r="C23609" s="7">
        <v>44331.0087152778</v>
      </c>
      <c r="D23609" t="str">
        <f>VLOOKUP(A23609,Sheet2!$B$2:$E$1001,3,0)</f>
        <v>video</v>
      </c>
      <c r="E23609" t="str">
        <f>VLOOKUP(A23609,Sheet2!$B$2:$E$1001,4,0)</f>
        <v>fitness</v>
      </c>
      <c r="F23609" t="str">
        <f>VLOOKUP(B23609,Sheet3!$B$2:$D$17,2,0)</f>
        <v>positive</v>
      </c>
      <c r="G23609">
        <f>VLOOKUP(B23609,Sheet3!$B$2:$D$17,3,0)</f>
        <v>70</v>
      </c>
      <c r="H23609">
        <f t="shared" si="1104"/>
        <v>5</v>
      </c>
      <c r="I23609">
        <f t="shared" si="1105"/>
        <v>6</v>
      </c>
      <c r="J23609" t="str">
        <f t="shared" si="1106"/>
        <v>0-3</v>
      </c>
    </row>
    <row r="23610" spans="1:10">
      <c r="A23610" t="s">
        <v>1435</v>
      </c>
      <c r="B23610" t="s">
        <v>1491</v>
      </c>
      <c r="C23610" s="7">
        <v>44067.3233449074</v>
      </c>
      <c r="D23610" t="str">
        <f>VLOOKUP(A23610,Sheet2!$B$2:$E$1001,3,0)</f>
        <v>video</v>
      </c>
      <c r="E23610" t="str">
        <f>VLOOKUP(A23610,Sheet2!$B$2:$E$1001,4,0)</f>
        <v>fitness</v>
      </c>
      <c r="F23610" t="str">
        <f>VLOOKUP(B23610,Sheet3!$B$2:$D$17,2,0)</f>
        <v>positive</v>
      </c>
      <c r="G23610">
        <f>VLOOKUP(B23610,Sheet3!$B$2:$D$17,3,0)</f>
        <v>30</v>
      </c>
      <c r="H23610">
        <f t="shared" si="1104"/>
        <v>8</v>
      </c>
      <c r="I23610">
        <f t="shared" si="1105"/>
        <v>1</v>
      </c>
      <c r="J23610" t="str">
        <f t="shared" si="1106"/>
        <v>6-9</v>
      </c>
    </row>
    <row r="23611" spans="1:10">
      <c r="A23611" t="s">
        <v>1435</v>
      </c>
      <c r="B23611" t="s">
        <v>1494</v>
      </c>
      <c r="C23611" s="7">
        <v>44277.3014583333</v>
      </c>
      <c r="D23611" t="str">
        <f>VLOOKUP(A23611,Sheet2!$B$2:$E$1001,3,0)</f>
        <v>video</v>
      </c>
      <c r="E23611" t="str">
        <f>VLOOKUP(A23611,Sheet2!$B$2:$E$1001,4,0)</f>
        <v>fitness</v>
      </c>
      <c r="F23611" t="str">
        <f>VLOOKUP(B23611,Sheet3!$B$2:$D$17,2,0)</f>
        <v>positive</v>
      </c>
      <c r="G23611">
        <f>VLOOKUP(B23611,Sheet3!$B$2:$D$17,3,0)</f>
        <v>65</v>
      </c>
      <c r="H23611">
        <f t="shared" si="1104"/>
        <v>3</v>
      </c>
      <c r="I23611">
        <f t="shared" si="1105"/>
        <v>1</v>
      </c>
      <c r="J23611" t="str">
        <f t="shared" si="1106"/>
        <v>6-9</v>
      </c>
    </row>
    <row r="23612" spans="1:10">
      <c r="A23612" t="s">
        <v>1435</v>
      </c>
      <c r="B23612" t="s">
        <v>1497</v>
      </c>
      <c r="C23612" s="7">
        <v>44347.3639583333</v>
      </c>
      <c r="D23612" t="str">
        <f>VLOOKUP(A23612,Sheet2!$B$2:$E$1001,3,0)</f>
        <v>video</v>
      </c>
      <c r="E23612" t="str">
        <f>VLOOKUP(A23612,Sheet2!$B$2:$E$1001,4,0)</f>
        <v>fitness</v>
      </c>
      <c r="F23612" t="str">
        <f>VLOOKUP(B23612,Sheet3!$B$2:$D$17,2,0)</f>
        <v>positive</v>
      </c>
      <c r="G23612">
        <f>VLOOKUP(B23612,Sheet3!$B$2:$D$17,3,0)</f>
        <v>72</v>
      </c>
      <c r="H23612">
        <f t="shared" si="1104"/>
        <v>5</v>
      </c>
      <c r="I23612">
        <f t="shared" si="1105"/>
        <v>1</v>
      </c>
      <c r="J23612" t="str">
        <f t="shared" si="1106"/>
        <v>6-9</v>
      </c>
    </row>
    <row r="23613" customFormat="1" spans="1:10">
      <c r="A23613" t="s">
        <v>1435</v>
      </c>
      <c r="B23613" t="s">
        <v>1497</v>
      </c>
      <c r="C23613" s="7">
        <v>44171.261724537</v>
      </c>
      <c r="D23613" t="str">
        <f>VLOOKUP(A23613,Sheet2!$B$2:$E$1001,3,0)</f>
        <v>video</v>
      </c>
      <c r="E23613" t="str">
        <f>VLOOKUP(A23613,Sheet2!$B$2:$E$1001,4,0)</f>
        <v>fitness</v>
      </c>
      <c r="F23613" t="str">
        <f>VLOOKUP(B23613,Sheet3!$B$2:$D$17,2,0)</f>
        <v>positive</v>
      </c>
      <c r="G23613">
        <f>VLOOKUP(B23613,Sheet3!$B$2:$D$17,3,0)</f>
        <v>72</v>
      </c>
      <c r="H23613">
        <f t="shared" si="1104"/>
        <v>12</v>
      </c>
      <c r="I23613">
        <f t="shared" si="1105"/>
        <v>7</v>
      </c>
      <c r="J23613" t="str">
        <f t="shared" si="1106"/>
        <v>6-9</v>
      </c>
    </row>
    <row r="23614" spans="1:10">
      <c r="A23614" t="s">
        <v>1435</v>
      </c>
      <c r="B23614" t="s">
        <v>1492</v>
      </c>
      <c r="C23614" s="7">
        <v>44259.6155555556</v>
      </c>
      <c r="D23614" t="str">
        <f>VLOOKUP(A23614,Sheet2!$B$2:$E$1001,3,0)</f>
        <v>video</v>
      </c>
      <c r="E23614" t="str">
        <f>VLOOKUP(A23614,Sheet2!$B$2:$E$1001,4,0)</f>
        <v>fitness</v>
      </c>
      <c r="F23614" t="str">
        <f>VLOOKUP(B23614,Sheet3!$B$2:$D$17,2,0)</f>
        <v>neutral</v>
      </c>
      <c r="G23614">
        <f>VLOOKUP(B23614,Sheet3!$B$2:$D$17,3,0)</f>
        <v>20</v>
      </c>
      <c r="H23614">
        <f t="shared" si="1104"/>
        <v>3</v>
      </c>
      <c r="I23614">
        <f t="shared" si="1105"/>
        <v>4</v>
      </c>
      <c r="J23614" t="str">
        <f t="shared" si="1106"/>
        <v>12-15</v>
      </c>
    </row>
    <row r="23615" spans="1:10">
      <c r="A23615" t="s">
        <v>1435</v>
      </c>
      <c r="B23615" t="s">
        <v>1501</v>
      </c>
      <c r="C23615" s="7">
        <v>44305.1308680556</v>
      </c>
      <c r="D23615" t="str">
        <f>VLOOKUP(A23615,Sheet2!$B$2:$E$1001,3,0)</f>
        <v>video</v>
      </c>
      <c r="E23615" t="str">
        <f>VLOOKUP(A23615,Sheet2!$B$2:$E$1001,4,0)</f>
        <v>fitness</v>
      </c>
      <c r="F23615" t="str">
        <f>VLOOKUP(B23615,Sheet3!$B$2:$D$17,2,0)</f>
        <v>neutral</v>
      </c>
      <c r="G23615">
        <f>VLOOKUP(B23615,Sheet3!$B$2:$D$17,3,0)</f>
        <v>35</v>
      </c>
      <c r="H23615">
        <f t="shared" si="1104"/>
        <v>4</v>
      </c>
      <c r="I23615">
        <f t="shared" si="1105"/>
        <v>1</v>
      </c>
      <c r="J23615" t="str">
        <f t="shared" si="1106"/>
        <v>3-6</v>
      </c>
    </row>
    <row r="23616" spans="1:10">
      <c r="A23616" t="s">
        <v>1435</v>
      </c>
      <c r="B23616" t="s">
        <v>1488</v>
      </c>
      <c r="C23616" s="7">
        <v>44142.296087963</v>
      </c>
      <c r="D23616" t="str">
        <f>VLOOKUP(A23616,Sheet2!$B$2:$E$1001,3,0)</f>
        <v>video</v>
      </c>
      <c r="E23616" t="str">
        <f>VLOOKUP(A23616,Sheet2!$B$2:$E$1001,4,0)</f>
        <v>fitness</v>
      </c>
      <c r="F23616" t="str">
        <f>VLOOKUP(B23616,Sheet3!$B$2:$D$17,2,0)</f>
        <v>negative</v>
      </c>
      <c r="G23616">
        <f>VLOOKUP(B23616,Sheet3!$B$2:$D$17,3,0)</f>
        <v>0</v>
      </c>
      <c r="H23616">
        <f t="shared" si="1104"/>
        <v>11</v>
      </c>
      <c r="I23616">
        <f t="shared" si="1105"/>
        <v>6</v>
      </c>
      <c r="J23616" t="str">
        <f t="shared" si="1106"/>
        <v>6-9</v>
      </c>
    </row>
    <row r="23617" spans="1:10">
      <c r="A23617" t="s">
        <v>1435</v>
      </c>
      <c r="B23617" t="s">
        <v>1496</v>
      </c>
      <c r="C23617" s="7">
        <v>44164.8657407407</v>
      </c>
      <c r="D23617" t="str">
        <f>VLOOKUP(A23617,Sheet2!$B$2:$E$1001,3,0)</f>
        <v>video</v>
      </c>
      <c r="E23617" t="str">
        <f>VLOOKUP(A23617,Sheet2!$B$2:$E$1001,4,0)</f>
        <v>fitness</v>
      </c>
      <c r="F23617" t="str">
        <f>VLOOKUP(B23617,Sheet3!$B$2:$D$17,2,0)</f>
        <v>positive</v>
      </c>
      <c r="G23617">
        <f>VLOOKUP(B23617,Sheet3!$B$2:$D$17,3,0)</f>
        <v>70</v>
      </c>
      <c r="H23617">
        <f t="shared" si="1104"/>
        <v>11</v>
      </c>
      <c r="I23617">
        <f t="shared" si="1105"/>
        <v>7</v>
      </c>
      <c r="J23617" t="str">
        <f t="shared" si="1106"/>
        <v>18-21</v>
      </c>
    </row>
    <row r="23618" spans="1:10">
      <c r="A23618" t="s">
        <v>1435</v>
      </c>
      <c r="B23618" t="s">
        <v>1498</v>
      </c>
      <c r="C23618" s="7">
        <v>44221.4770949074</v>
      </c>
      <c r="D23618" t="str">
        <f>VLOOKUP(A23618,Sheet2!$B$2:$E$1001,3,0)</f>
        <v>video</v>
      </c>
      <c r="E23618" t="str">
        <f>VLOOKUP(A23618,Sheet2!$B$2:$E$1001,4,0)</f>
        <v>fitness</v>
      </c>
      <c r="F23618" t="str">
        <f>VLOOKUP(B23618,Sheet3!$B$2:$D$17,2,0)</f>
        <v>positive</v>
      </c>
      <c r="G23618">
        <f>VLOOKUP(B23618,Sheet3!$B$2:$D$17,3,0)</f>
        <v>50</v>
      </c>
      <c r="H23618">
        <f t="shared" si="1104"/>
        <v>1</v>
      </c>
      <c r="I23618">
        <f t="shared" si="1105"/>
        <v>1</v>
      </c>
      <c r="J23618" t="str">
        <f t="shared" si="1106"/>
        <v>9-12</v>
      </c>
    </row>
    <row r="23619" spans="1:10">
      <c r="A23619" t="s">
        <v>1435</v>
      </c>
      <c r="B23619" t="s">
        <v>1498</v>
      </c>
      <c r="C23619" s="7">
        <v>44261.4894328704</v>
      </c>
      <c r="D23619" t="str">
        <f>VLOOKUP(A23619,Sheet2!$B$2:$E$1001,3,0)</f>
        <v>video</v>
      </c>
      <c r="E23619" t="str">
        <f>VLOOKUP(A23619,Sheet2!$B$2:$E$1001,4,0)</f>
        <v>fitness</v>
      </c>
      <c r="F23619" t="str">
        <f>VLOOKUP(B23619,Sheet3!$B$2:$D$17,2,0)</f>
        <v>positive</v>
      </c>
      <c r="G23619">
        <f>VLOOKUP(B23619,Sheet3!$B$2:$D$17,3,0)</f>
        <v>50</v>
      </c>
      <c r="H23619">
        <f t="shared" ref="H23619:H23682" si="1107">MONTH(C23619)</f>
        <v>3</v>
      </c>
      <c r="I23619">
        <f t="shared" ref="I23619:I23682" si="1108">WEEKDAY(C23619,2)</f>
        <v>6</v>
      </c>
      <c r="J23619" t="str">
        <f t="shared" ref="J23619:J23682" si="1109">TEXT(INT(HOUR(C23619)/3)*3,"0")&amp;"-"&amp;TEXT(INT(HOUR(C23619)/3)*3+3,"0")</f>
        <v>9-12</v>
      </c>
    </row>
    <row r="23620" spans="1:10">
      <c r="A23620" t="s">
        <v>1435</v>
      </c>
      <c r="B23620" t="s">
        <v>1498</v>
      </c>
      <c r="C23620" s="7">
        <v>44128.2877199074</v>
      </c>
      <c r="D23620" t="str">
        <f>VLOOKUP(A23620,Sheet2!$B$2:$E$1001,3,0)</f>
        <v>video</v>
      </c>
      <c r="E23620" t="str">
        <f>VLOOKUP(A23620,Sheet2!$B$2:$E$1001,4,0)</f>
        <v>fitness</v>
      </c>
      <c r="F23620" t="str">
        <f>VLOOKUP(B23620,Sheet3!$B$2:$D$17,2,0)</f>
        <v>positive</v>
      </c>
      <c r="G23620">
        <f>VLOOKUP(B23620,Sheet3!$B$2:$D$17,3,0)</f>
        <v>50</v>
      </c>
      <c r="H23620">
        <f t="shared" si="1107"/>
        <v>10</v>
      </c>
      <c r="I23620">
        <f t="shared" si="1108"/>
        <v>6</v>
      </c>
      <c r="J23620" t="str">
        <f t="shared" si="1109"/>
        <v>6-9</v>
      </c>
    </row>
    <row r="23621" spans="1:10">
      <c r="A23621" t="s">
        <v>1435</v>
      </c>
      <c r="B23621" t="s">
        <v>1503</v>
      </c>
      <c r="C23621" s="7">
        <v>44300.4847569444</v>
      </c>
      <c r="D23621" t="str">
        <f>VLOOKUP(A23621,Sheet2!$B$2:$E$1001,3,0)</f>
        <v>video</v>
      </c>
      <c r="E23621" t="str">
        <f>VLOOKUP(A23621,Sheet2!$B$2:$E$1001,4,0)</f>
        <v>fitness</v>
      </c>
      <c r="F23621" t="str">
        <f>VLOOKUP(B23621,Sheet3!$B$2:$D$17,2,0)</f>
        <v>negative</v>
      </c>
      <c r="G23621">
        <f>VLOOKUP(B23621,Sheet3!$B$2:$D$17,3,0)</f>
        <v>12</v>
      </c>
      <c r="H23621">
        <f t="shared" si="1107"/>
        <v>4</v>
      </c>
      <c r="I23621">
        <f t="shared" si="1108"/>
        <v>3</v>
      </c>
      <c r="J23621" t="str">
        <f t="shared" si="1109"/>
        <v>9-12</v>
      </c>
    </row>
    <row r="23622" spans="1:10">
      <c r="A23622" t="s">
        <v>1435</v>
      </c>
      <c r="B23622" t="s">
        <v>1494</v>
      </c>
      <c r="C23622" s="7">
        <v>44231.1124884259</v>
      </c>
      <c r="D23622" t="str">
        <f>VLOOKUP(A23622,Sheet2!$B$2:$E$1001,3,0)</f>
        <v>video</v>
      </c>
      <c r="E23622" t="str">
        <f>VLOOKUP(A23622,Sheet2!$B$2:$E$1001,4,0)</f>
        <v>fitness</v>
      </c>
      <c r="F23622" t="str">
        <f>VLOOKUP(B23622,Sheet3!$B$2:$D$17,2,0)</f>
        <v>positive</v>
      </c>
      <c r="G23622">
        <f>VLOOKUP(B23622,Sheet3!$B$2:$D$17,3,0)</f>
        <v>65</v>
      </c>
      <c r="H23622">
        <f t="shared" si="1107"/>
        <v>2</v>
      </c>
      <c r="I23622">
        <f t="shared" si="1108"/>
        <v>4</v>
      </c>
      <c r="J23622" t="str">
        <f t="shared" si="1109"/>
        <v>0-3</v>
      </c>
    </row>
    <row r="23623" customFormat="1" spans="1:10">
      <c r="A23623" t="s">
        <v>1435</v>
      </c>
      <c r="B23623" t="s">
        <v>1498</v>
      </c>
      <c r="C23623" s="7">
        <v>44341.1614351852</v>
      </c>
      <c r="D23623" t="str">
        <f>VLOOKUP(A23623,Sheet2!$B$2:$E$1001,3,0)</f>
        <v>video</v>
      </c>
      <c r="E23623" t="str">
        <f>VLOOKUP(A23623,Sheet2!$B$2:$E$1001,4,0)</f>
        <v>fitness</v>
      </c>
      <c r="F23623" t="str">
        <f>VLOOKUP(B23623,Sheet3!$B$2:$D$17,2,0)</f>
        <v>positive</v>
      </c>
      <c r="G23623">
        <f>VLOOKUP(B23623,Sheet3!$B$2:$D$17,3,0)</f>
        <v>50</v>
      </c>
      <c r="H23623">
        <f t="shared" si="1107"/>
        <v>5</v>
      </c>
      <c r="I23623">
        <f t="shared" si="1108"/>
        <v>2</v>
      </c>
      <c r="J23623" t="str">
        <f t="shared" si="1109"/>
        <v>3-6</v>
      </c>
    </row>
    <row r="23624" spans="1:10">
      <c r="A23624" t="s">
        <v>1435</v>
      </c>
      <c r="B23624" t="s">
        <v>1499</v>
      </c>
      <c r="C23624" s="7">
        <v>44224.7305208333</v>
      </c>
      <c r="D23624" t="str">
        <f>VLOOKUP(A23624,Sheet2!$B$2:$E$1001,3,0)</f>
        <v>video</v>
      </c>
      <c r="E23624" t="str">
        <f>VLOOKUP(A23624,Sheet2!$B$2:$E$1001,4,0)</f>
        <v>fitness</v>
      </c>
      <c r="F23624" t="str">
        <f>VLOOKUP(B23624,Sheet3!$B$2:$D$17,2,0)</f>
        <v>negative</v>
      </c>
      <c r="G23624">
        <f>VLOOKUP(B23624,Sheet3!$B$2:$D$17,3,0)</f>
        <v>10</v>
      </c>
      <c r="H23624">
        <f t="shared" si="1107"/>
        <v>1</v>
      </c>
      <c r="I23624">
        <f t="shared" si="1108"/>
        <v>4</v>
      </c>
      <c r="J23624" t="str">
        <f t="shared" si="1109"/>
        <v>15-18</v>
      </c>
    </row>
    <row r="23625" spans="1:10">
      <c r="A23625" t="s">
        <v>1435</v>
      </c>
      <c r="B23625" t="s">
        <v>1494</v>
      </c>
      <c r="C23625" s="7">
        <v>44317.6740046296</v>
      </c>
      <c r="D23625" t="str">
        <f>VLOOKUP(A23625,Sheet2!$B$2:$E$1001,3,0)</f>
        <v>video</v>
      </c>
      <c r="E23625" t="str">
        <f>VLOOKUP(A23625,Sheet2!$B$2:$E$1001,4,0)</f>
        <v>fitness</v>
      </c>
      <c r="F23625" t="str">
        <f>VLOOKUP(B23625,Sheet3!$B$2:$D$17,2,0)</f>
        <v>positive</v>
      </c>
      <c r="G23625">
        <f>VLOOKUP(B23625,Sheet3!$B$2:$D$17,3,0)</f>
        <v>65</v>
      </c>
      <c r="H23625">
        <f t="shared" si="1107"/>
        <v>5</v>
      </c>
      <c r="I23625">
        <f t="shared" si="1108"/>
        <v>6</v>
      </c>
      <c r="J23625" t="str">
        <f t="shared" si="1109"/>
        <v>15-18</v>
      </c>
    </row>
    <row r="23626" spans="1:10">
      <c r="A23626" t="s">
        <v>1435</v>
      </c>
      <c r="B23626" t="s">
        <v>1497</v>
      </c>
      <c r="C23626" s="7">
        <v>44349.6668981481</v>
      </c>
      <c r="D23626" t="str">
        <f>VLOOKUP(A23626,Sheet2!$B$2:$E$1001,3,0)</f>
        <v>video</v>
      </c>
      <c r="E23626" t="str">
        <f>VLOOKUP(A23626,Sheet2!$B$2:$E$1001,4,0)</f>
        <v>fitness</v>
      </c>
      <c r="F23626" t="str">
        <f>VLOOKUP(B23626,Sheet3!$B$2:$D$17,2,0)</f>
        <v>positive</v>
      </c>
      <c r="G23626">
        <f>VLOOKUP(B23626,Sheet3!$B$2:$D$17,3,0)</f>
        <v>72</v>
      </c>
      <c r="H23626">
        <f t="shared" si="1107"/>
        <v>6</v>
      </c>
      <c r="I23626">
        <f t="shared" si="1108"/>
        <v>3</v>
      </c>
      <c r="J23626" t="str">
        <f t="shared" si="1109"/>
        <v>15-18</v>
      </c>
    </row>
    <row r="23627" spans="1:10">
      <c r="A23627" t="s">
        <v>1435</v>
      </c>
      <c r="B23627" t="s">
        <v>1495</v>
      </c>
      <c r="C23627" s="7">
        <v>44333.3281712963</v>
      </c>
      <c r="D23627" t="str">
        <f>VLOOKUP(A23627,Sheet2!$B$2:$E$1001,3,0)</f>
        <v>video</v>
      </c>
      <c r="E23627" t="str">
        <f>VLOOKUP(A23627,Sheet2!$B$2:$E$1001,4,0)</f>
        <v>fitness</v>
      </c>
      <c r="F23627" t="str">
        <f>VLOOKUP(B23627,Sheet3!$B$2:$D$17,2,0)</f>
        <v>positive</v>
      </c>
      <c r="G23627">
        <f>VLOOKUP(B23627,Sheet3!$B$2:$D$17,3,0)</f>
        <v>75</v>
      </c>
      <c r="H23627">
        <f t="shared" si="1107"/>
        <v>5</v>
      </c>
      <c r="I23627">
        <f t="shared" si="1108"/>
        <v>1</v>
      </c>
      <c r="J23627" t="str">
        <f t="shared" si="1109"/>
        <v>6-9</v>
      </c>
    </row>
    <row r="23628" spans="1:10">
      <c r="A23628" t="s">
        <v>1435</v>
      </c>
      <c r="B23628" t="s">
        <v>1487</v>
      </c>
      <c r="C23628" s="7">
        <v>44334.5721643519</v>
      </c>
      <c r="D23628" t="str">
        <f>VLOOKUP(A23628,Sheet2!$B$2:$E$1001,3,0)</f>
        <v>video</v>
      </c>
      <c r="E23628" t="str">
        <f>VLOOKUP(A23628,Sheet2!$B$2:$E$1001,4,0)</f>
        <v>fitness</v>
      </c>
      <c r="F23628" t="str">
        <f>VLOOKUP(B23628,Sheet3!$B$2:$D$17,2,0)</f>
        <v>positive</v>
      </c>
      <c r="G23628">
        <f>VLOOKUP(B23628,Sheet3!$B$2:$D$17,3,0)</f>
        <v>70</v>
      </c>
      <c r="H23628">
        <f t="shared" si="1107"/>
        <v>5</v>
      </c>
      <c r="I23628">
        <f t="shared" si="1108"/>
        <v>2</v>
      </c>
      <c r="J23628" t="str">
        <f t="shared" si="1109"/>
        <v>12-15</v>
      </c>
    </row>
    <row r="23629" spans="1:10">
      <c r="A23629" t="s">
        <v>1436</v>
      </c>
      <c r="B23629" t="s">
        <v>1492</v>
      </c>
      <c r="C23629" s="7">
        <v>44177.9593518519</v>
      </c>
      <c r="D23629" t="str">
        <f>VLOOKUP(A23629,Sheet2!$B$2:$E$1001,3,0)</f>
        <v>video</v>
      </c>
      <c r="E23629" t="str">
        <f>VLOOKUP(A23629,Sheet2!$B$2:$E$1001,4,0)</f>
        <v>healthy eating</v>
      </c>
      <c r="F23629" t="str">
        <f>VLOOKUP(B23629,Sheet3!$B$2:$D$17,2,0)</f>
        <v>neutral</v>
      </c>
      <c r="G23629">
        <f>VLOOKUP(B23629,Sheet3!$B$2:$D$17,3,0)</f>
        <v>20</v>
      </c>
      <c r="H23629">
        <f t="shared" si="1107"/>
        <v>12</v>
      </c>
      <c r="I23629">
        <f t="shared" si="1108"/>
        <v>6</v>
      </c>
      <c r="J23629" t="str">
        <f t="shared" si="1109"/>
        <v>21-24</v>
      </c>
    </row>
    <row r="23630" spans="1:10">
      <c r="A23630" t="s">
        <v>1436</v>
      </c>
      <c r="B23630" t="s">
        <v>1497</v>
      </c>
      <c r="C23630" s="7">
        <v>44180.5396875</v>
      </c>
      <c r="D23630" t="str">
        <f>VLOOKUP(A23630,Sheet2!$B$2:$E$1001,3,0)</f>
        <v>video</v>
      </c>
      <c r="E23630" t="str">
        <f>VLOOKUP(A23630,Sheet2!$B$2:$E$1001,4,0)</f>
        <v>healthy eating</v>
      </c>
      <c r="F23630" t="str">
        <f>VLOOKUP(B23630,Sheet3!$B$2:$D$17,2,0)</f>
        <v>positive</v>
      </c>
      <c r="G23630">
        <f>VLOOKUP(B23630,Sheet3!$B$2:$D$17,3,0)</f>
        <v>72</v>
      </c>
      <c r="H23630">
        <f t="shared" si="1107"/>
        <v>12</v>
      </c>
      <c r="I23630">
        <f t="shared" si="1108"/>
        <v>2</v>
      </c>
      <c r="J23630" t="str">
        <f t="shared" si="1109"/>
        <v>12-15</v>
      </c>
    </row>
    <row r="23631" spans="1:10">
      <c r="A23631" t="s">
        <v>1436</v>
      </c>
      <c r="B23631" t="s">
        <v>1503</v>
      </c>
      <c r="C23631" s="7">
        <v>44160.0188541667</v>
      </c>
      <c r="D23631" t="str">
        <f>VLOOKUP(A23631,Sheet2!$B$2:$E$1001,3,0)</f>
        <v>video</v>
      </c>
      <c r="E23631" t="str">
        <f>VLOOKUP(A23631,Sheet2!$B$2:$E$1001,4,0)</f>
        <v>healthy eating</v>
      </c>
      <c r="F23631" t="str">
        <f>VLOOKUP(B23631,Sheet3!$B$2:$D$17,2,0)</f>
        <v>negative</v>
      </c>
      <c r="G23631">
        <f>VLOOKUP(B23631,Sheet3!$B$2:$D$17,3,0)</f>
        <v>12</v>
      </c>
      <c r="H23631">
        <f t="shared" si="1107"/>
        <v>11</v>
      </c>
      <c r="I23631">
        <f t="shared" si="1108"/>
        <v>3</v>
      </c>
      <c r="J23631" t="str">
        <f t="shared" si="1109"/>
        <v>0-3</v>
      </c>
    </row>
    <row r="23632" spans="1:10">
      <c r="A23632" t="s">
        <v>1436</v>
      </c>
      <c r="B23632" t="s">
        <v>1492</v>
      </c>
      <c r="C23632" s="7">
        <v>44004.3299537037</v>
      </c>
      <c r="D23632" t="str">
        <f>VLOOKUP(A23632,Sheet2!$B$2:$E$1001,3,0)</f>
        <v>video</v>
      </c>
      <c r="E23632" t="str">
        <f>VLOOKUP(A23632,Sheet2!$B$2:$E$1001,4,0)</f>
        <v>healthy eating</v>
      </c>
      <c r="F23632" t="str">
        <f>VLOOKUP(B23632,Sheet3!$B$2:$D$17,2,0)</f>
        <v>neutral</v>
      </c>
      <c r="G23632">
        <f>VLOOKUP(B23632,Sheet3!$B$2:$D$17,3,0)</f>
        <v>20</v>
      </c>
      <c r="H23632">
        <f t="shared" si="1107"/>
        <v>6</v>
      </c>
      <c r="I23632">
        <f t="shared" si="1108"/>
        <v>1</v>
      </c>
      <c r="J23632" t="str">
        <f t="shared" si="1109"/>
        <v>6-9</v>
      </c>
    </row>
    <row r="23633" spans="1:10">
      <c r="A23633" t="s">
        <v>1436</v>
      </c>
      <c r="B23633" t="s">
        <v>1496</v>
      </c>
      <c r="C23633" s="7">
        <v>44335.9352083333</v>
      </c>
      <c r="D23633" t="str">
        <f>VLOOKUP(A23633,Sheet2!$B$2:$E$1001,3,0)</f>
        <v>video</v>
      </c>
      <c r="E23633" t="str">
        <f>VLOOKUP(A23633,Sheet2!$B$2:$E$1001,4,0)</f>
        <v>healthy eating</v>
      </c>
      <c r="F23633" t="str">
        <f>VLOOKUP(B23633,Sheet3!$B$2:$D$17,2,0)</f>
        <v>positive</v>
      </c>
      <c r="G23633">
        <f>VLOOKUP(B23633,Sheet3!$B$2:$D$17,3,0)</f>
        <v>70</v>
      </c>
      <c r="H23633">
        <f t="shared" si="1107"/>
        <v>5</v>
      </c>
      <c r="I23633">
        <f t="shared" si="1108"/>
        <v>3</v>
      </c>
      <c r="J23633" t="str">
        <f t="shared" si="1109"/>
        <v>21-24</v>
      </c>
    </row>
    <row r="23634" spans="1:10">
      <c r="A23634" t="s">
        <v>1436</v>
      </c>
      <c r="B23634" t="s">
        <v>1496</v>
      </c>
      <c r="C23634" s="7">
        <v>44109.2293981481</v>
      </c>
      <c r="D23634" t="str">
        <f>VLOOKUP(A23634,Sheet2!$B$2:$E$1001,3,0)</f>
        <v>video</v>
      </c>
      <c r="E23634" t="str">
        <f>VLOOKUP(A23634,Sheet2!$B$2:$E$1001,4,0)</f>
        <v>healthy eating</v>
      </c>
      <c r="F23634" t="str">
        <f>VLOOKUP(B23634,Sheet3!$B$2:$D$17,2,0)</f>
        <v>positive</v>
      </c>
      <c r="G23634">
        <f>VLOOKUP(B23634,Sheet3!$B$2:$D$17,3,0)</f>
        <v>70</v>
      </c>
      <c r="H23634">
        <f t="shared" si="1107"/>
        <v>10</v>
      </c>
      <c r="I23634">
        <f t="shared" si="1108"/>
        <v>1</v>
      </c>
      <c r="J23634" t="str">
        <f t="shared" si="1109"/>
        <v>3-6</v>
      </c>
    </row>
    <row r="23635" spans="1:10">
      <c r="A23635" t="s">
        <v>1436</v>
      </c>
      <c r="B23635" t="s">
        <v>1491</v>
      </c>
      <c r="C23635" s="7">
        <v>44196.3416666667</v>
      </c>
      <c r="D23635" t="str">
        <f>VLOOKUP(A23635,Sheet2!$B$2:$E$1001,3,0)</f>
        <v>video</v>
      </c>
      <c r="E23635" t="str">
        <f>VLOOKUP(A23635,Sheet2!$B$2:$E$1001,4,0)</f>
        <v>healthy eating</v>
      </c>
      <c r="F23635" t="str">
        <f>VLOOKUP(B23635,Sheet3!$B$2:$D$17,2,0)</f>
        <v>positive</v>
      </c>
      <c r="G23635">
        <f>VLOOKUP(B23635,Sheet3!$B$2:$D$17,3,0)</f>
        <v>30</v>
      </c>
      <c r="H23635">
        <f t="shared" si="1107"/>
        <v>12</v>
      </c>
      <c r="I23635">
        <f t="shared" si="1108"/>
        <v>4</v>
      </c>
      <c r="J23635" t="str">
        <f t="shared" si="1109"/>
        <v>6-9</v>
      </c>
    </row>
    <row r="23636" spans="1:10">
      <c r="A23636" t="s">
        <v>1436</v>
      </c>
      <c r="B23636" t="s">
        <v>1488</v>
      </c>
      <c r="C23636" s="7">
        <v>44117.3251388889</v>
      </c>
      <c r="D23636" t="str">
        <f>VLOOKUP(A23636,Sheet2!$B$2:$E$1001,3,0)</f>
        <v>video</v>
      </c>
      <c r="E23636" t="str">
        <f>VLOOKUP(A23636,Sheet2!$B$2:$E$1001,4,0)</f>
        <v>healthy eating</v>
      </c>
      <c r="F23636" t="str">
        <f>VLOOKUP(B23636,Sheet3!$B$2:$D$17,2,0)</f>
        <v>negative</v>
      </c>
      <c r="G23636">
        <f>VLOOKUP(B23636,Sheet3!$B$2:$D$17,3,0)</f>
        <v>0</v>
      </c>
      <c r="H23636">
        <f t="shared" si="1107"/>
        <v>10</v>
      </c>
      <c r="I23636">
        <f t="shared" si="1108"/>
        <v>2</v>
      </c>
      <c r="J23636" t="str">
        <f t="shared" si="1109"/>
        <v>6-9</v>
      </c>
    </row>
    <row r="23637" spans="1:10">
      <c r="A23637" t="s">
        <v>1436</v>
      </c>
      <c r="B23637" t="s">
        <v>1490</v>
      </c>
      <c r="C23637" s="7">
        <v>44319.5162847222</v>
      </c>
      <c r="D23637" t="str">
        <f>VLOOKUP(A23637,Sheet2!$B$2:$E$1001,3,0)</f>
        <v>video</v>
      </c>
      <c r="E23637" t="str">
        <f>VLOOKUP(A23637,Sheet2!$B$2:$E$1001,4,0)</f>
        <v>healthy eating</v>
      </c>
      <c r="F23637" t="str">
        <f>VLOOKUP(B23637,Sheet3!$B$2:$D$17,2,0)</f>
        <v>negative</v>
      </c>
      <c r="G23637">
        <f>VLOOKUP(B23637,Sheet3!$B$2:$D$17,3,0)</f>
        <v>5</v>
      </c>
      <c r="H23637">
        <f t="shared" si="1107"/>
        <v>5</v>
      </c>
      <c r="I23637">
        <f t="shared" si="1108"/>
        <v>1</v>
      </c>
      <c r="J23637" t="str">
        <f t="shared" si="1109"/>
        <v>12-15</v>
      </c>
    </row>
    <row r="23638" customFormat="1" spans="1:10">
      <c r="A23638" t="s">
        <v>1436</v>
      </c>
      <c r="B23638" t="s">
        <v>1496</v>
      </c>
      <c r="C23638" s="7">
        <v>44323.1670486111</v>
      </c>
      <c r="D23638" t="str">
        <f>VLOOKUP(A23638,Sheet2!$B$2:$E$1001,3,0)</f>
        <v>video</v>
      </c>
      <c r="E23638" t="str">
        <f>VLOOKUP(A23638,Sheet2!$B$2:$E$1001,4,0)</f>
        <v>healthy eating</v>
      </c>
      <c r="F23638" t="str">
        <f>VLOOKUP(B23638,Sheet3!$B$2:$D$17,2,0)</f>
        <v>positive</v>
      </c>
      <c r="G23638">
        <f>VLOOKUP(B23638,Sheet3!$B$2:$D$17,3,0)</f>
        <v>70</v>
      </c>
      <c r="H23638">
        <f t="shared" si="1107"/>
        <v>5</v>
      </c>
      <c r="I23638">
        <f t="shared" si="1108"/>
        <v>5</v>
      </c>
      <c r="J23638" t="str">
        <f t="shared" si="1109"/>
        <v>3-6</v>
      </c>
    </row>
    <row r="23639" spans="1:10">
      <c r="A23639" t="s">
        <v>1436</v>
      </c>
      <c r="B23639" t="s">
        <v>1488</v>
      </c>
      <c r="C23639" s="7">
        <v>44352.2045717593</v>
      </c>
      <c r="D23639" t="str">
        <f>VLOOKUP(A23639,Sheet2!$B$2:$E$1001,3,0)</f>
        <v>video</v>
      </c>
      <c r="E23639" t="str">
        <f>VLOOKUP(A23639,Sheet2!$B$2:$E$1001,4,0)</f>
        <v>healthy eating</v>
      </c>
      <c r="F23639" t="str">
        <f>VLOOKUP(B23639,Sheet3!$B$2:$D$17,2,0)</f>
        <v>negative</v>
      </c>
      <c r="G23639">
        <f>VLOOKUP(B23639,Sheet3!$B$2:$D$17,3,0)</f>
        <v>0</v>
      </c>
      <c r="H23639">
        <f t="shared" si="1107"/>
        <v>6</v>
      </c>
      <c r="I23639">
        <f t="shared" si="1108"/>
        <v>6</v>
      </c>
      <c r="J23639" t="str">
        <f t="shared" si="1109"/>
        <v>3-6</v>
      </c>
    </row>
    <row r="23640" spans="1:10">
      <c r="A23640" t="s">
        <v>1436</v>
      </c>
      <c r="B23640" t="s">
        <v>1492</v>
      </c>
      <c r="C23640" s="7">
        <v>44346.9557060185</v>
      </c>
      <c r="D23640" t="str">
        <f>VLOOKUP(A23640,Sheet2!$B$2:$E$1001,3,0)</f>
        <v>video</v>
      </c>
      <c r="E23640" t="str">
        <f>VLOOKUP(A23640,Sheet2!$B$2:$E$1001,4,0)</f>
        <v>healthy eating</v>
      </c>
      <c r="F23640" t="str">
        <f>VLOOKUP(B23640,Sheet3!$B$2:$D$17,2,0)</f>
        <v>neutral</v>
      </c>
      <c r="G23640">
        <f>VLOOKUP(B23640,Sheet3!$B$2:$D$17,3,0)</f>
        <v>20</v>
      </c>
      <c r="H23640">
        <f t="shared" si="1107"/>
        <v>5</v>
      </c>
      <c r="I23640">
        <f t="shared" si="1108"/>
        <v>7</v>
      </c>
      <c r="J23640" t="str">
        <f t="shared" si="1109"/>
        <v>21-24</v>
      </c>
    </row>
    <row r="23641" spans="1:10">
      <c r="A23641" t="s">
        <v>1436</v>
      </c>
      <c r="B23641" t="s">
        <v>1503</v>
      </c>
      <c r="C23641" s="7">
        <v>44055.9835648148</v>
      </c>
      <c r="D23641" t="str">
        <f>VLOOKUP(A23641,Sheet2!$B$2:$E$1001,3,0)</f>
        <v>video</v>
      </c>
      <c r="E23641" t="str">
        <f>VLOOKUP(A23641,Sheet2!$B$2:$E$1001,4,0)</f>
        <v>healthy eating</v>
      </c>
      <c r="F23641" t="str">
        <f>VLOOKUP(B23641,Sheet3!$B$2:$D$17,2,0)</f>
        <v>negative</v>
      </c>
      <c r="G23641">
        <f>VLOOKUP(B23641,Sheet3!$B$2:$D$17,3,0)</f>
        <v>12</v>
      </c>
      <c r="H23641">
        <f t="shared" si="1107"/>
        <v>8</v>
      </c>
      <c r="I23641">
        <f t="shared" si="1108"/>
        <v>3</v>
      </c>
      <c r="J23641" t="str">
        <f t="shared" si="1109"/>
        <v>21-24</v>
      </c>
    </row>
    <row r="23642" spans="1:10">
      <c r="A23642" t="s">
        <v>1436</v>
      </c>
      <c r="B23642" t="s">
        <v>1496</v>
      </c>
      <c r="C23642" s="7">
        <v>44187.6695138889</v>
      </c>
      <c r="D23642" t="str">
        <f>VLOOKUP(A23642,Sheet2!$B$2:$E$1001,3,0)</f>
        <v>video</v>
      </c>
      <c r="E23642" t="str">
        <f>VLOOKUP(A23642,Sheet2!$B$2:$E$1001,4,0)</f>
        <v>healthy eating</v>
      </c>
      <c r="F23642" t="str">
        <f>VLOOKUP(B23642,Sheet3!$B$2:$D$17,2,0)</f>
        <v>positive</v>
      </c>
      <c r="G23642">
        <f>VLOOKUP(B23642,Sheet3!$B$2:$D$17,3,0)</f>
        <v>70</v>
      </c>
      <c r="H23642">
        <f t="shared" si="1107"/>
        <v>12</v>
      </c>
      <c r="I23642">
        <f t="shared" si="1108"/>
        <v>2</v>
      </c>
      <c r="J23642" t="str">
        <f t="shared" si="1109"/>
        <v>15-18</v>
      </c>
    </row>
    <row r="23643" spans="1:10">
      <c r="A23643" t="s">
        <v>1436</v>
      </c>
      <c r="B23643" t="s">
        <v>1503</v>
      </c>
      <c r="C23643" s="7">
        <v>44360.7509143519</v>
      </c>
      <c r="D23643" t="str">
        <f>VLOOKUP(A23643,Sheet2!$B$2:$E$1001,3,0)</f>
        <v>video</v>
      </c>
      <c r="E23643" t="str">
        <f>VLOOKUP(A23643,Sheet2!$B$2:$E$1001,4,0)</f>
        <v>healthy eating</v>
      </c>
      <c r="F23643" t="str">
        <f>VLOOKUP(B23643,Sheet3!$B$2:$D$17,2,0)</f>
        <v>negative</v>
      </c>
      <c r="G23643">
        <f>VLOOKUP(B23643,Sheet3!$B$2:$D$17,3,0)</f>
        <v>12</v>
      </c>
      <c r="H23643">
        <f t="shared" si="1107"/>
        <v>6</v>
      </c>
      <c r="I23643">
        <f t="shared" si="1108"/>
        <v>7</v>
      </c>
      <c r="J23643" t="str">
        <f t="shared" si="1109"/>
        <v>18-21</v>
      </c>
    </row>
    <row r="23644" spans="1:10">
      <c r="A23644" t="s">
        <v>1436</v>
      </c>
      <c r="B23644" t="s">
        <v>1500</v>
      </c>
      <c r="C23644" s="7">
        <v>44203.7290972222</v>
      </c>
      <c r="D23644" t="str">
        <f>VLOOKUP(A23644,Sheet2!$B$2:$E$1001,3,0)</f>
        <v>video</v>
      </c>
      <c r="E23644" t="str">
        <f>VLOOKUP(A23644,Sheet2!$B$2:$E$1001,4,0)</f>
        <v>healthy eating</v>
      </c>
      <c r="F23644" t="str">
        <f>VLOOKUP(B23644,Sheet3!$B$2:$D$17,2,0)</f>
        <v>positive</v>
      </c>
      <c r="G23644">
        <f>VLOOKUP(B23644,Sheet3!$B$2:$D$17,3,0)</f>
        <v>45</v>
      </c>
      <c r="H23644">
        <f t="shared" si="1107"/>
        <v>1</v>
      </c>
      <c r="I23644">
        <f t="shared" si="1108"/>
        <v>4</v>
      </c>
      <c r="J23644" t="str">
        <f t="shared" si="1109"/>
        <v>15-18</v>
      </c>
    </row>
    <row r="23645" spans="1:10">
      <c r="A23645" t="s">
        <v>1436</v>
      </c>
      <c r="B23645" t="s">
        <v>1487</v>
      </c>
      <c r="C23645" s="7">
        <v>44163.9877546296</v>
      </c>
      <c r="D23645" t="str">
        <f>VLOOKUP(A23645,Sheet2!$B$2:$E$1001,3,0)</f>
        <v>video</v>
      </c>
      <c r="E23645" t="str">
        <f>VLOOKUP(A23645,Sheet2!$B$2:$E$1001,4,0)</f>
        <v>healthy eating</v>
      </c>
      <c r="F23645" t="str">
        <f>VLOOKUP(B23645,Sheet3!$B$2:$D$17,2,0)</f>
        <v>positive</v>
      </c>
      <c r="G23645">
        <f>VLOOKUP(B23645,Sheet3!$B$2:$D$17,3,0)</f>
        <v>70</v>
      </c>
      <c r="H23645">
        <f t="shared" si="1107"/>
        <v>11</v>
      </c>
      <c r="I23645">
        <f t="shared" si="1108"/>
        <v>6</v>
      </c>
      <c r="J23645" t="str">
        <f t="shared" si="1109"/>
        <v>21-24</v>
      </c>
    </row>
    <row r="23646" spans="1:10">
      <c r="A23646" t="s">
        <v>1436</v>
      </c>
      <c r="B23646" t="s">
        <v>1499</v>
      </c>
      <c r="C23646" s="7">
        <v>44084.6652893519</v>
      </c>
      <c r="D23646" t="str">
        <f>VLOOKUP(A23646,Sheet2!$B$2:$E$1001,3,0)</f>
        <v>video</v>
      </c>
      <c r="E23646" t="str">
        <f>VLOOKUP(A23646,Sheet2!$B$2:$E$1001,4,0)</f>
        <v>healthy eating</v>
      </c>
      <c r="F23646" t="str">
        <f>VLOOKUP(B23646,Sheet3!$B$2:$D$17,2,0)</f>
        <v>negative</v>
      </c>
      <c r="G23646">
        <f>VLOOKUP(B23646,Sheet3!$B$2:$D$17,3,0)</f>
        <v>10</v>
      </c>
      <c r="H23646">
        <f t="shared" si="1107"/>
        <v>9</v>
      </c>
      <c r="I23646">
        <f t="shared" si="1108"/>
        <v>4</v>
      </c>
      <c r="J23646" t="str">
        <f t="shared" si="1109"/>
        <v>15-18</v>
      </c>
    </row>
    <row r="23647" spans="1:10">
      <c r="A23647" t="s">
        <v>1436</v>
      </c>
      <c r="B23647" t="s">
        <v>1487</v>
      </c>
      <c r="C23647" s="7">
        <v>44174.2466782407</v>
      </c>
      <c r="D23647" t="str">
        <f>VLOOKUP(A23647,Sheet2!$B$2:$E$1001,3,0)</f>
        <v>video</v>
      </c>
      <c r="E23647" t="str">
        <f>VLOOKUP(A23647,Sheet2!$B$2:$E$1001,4,0)</f>
        <v>healthy eating</v>
      </c>
      <c r="F23647" t="str">
        <f>VLOOKUP(B23647,Sheet3!$B$2:$D$17,2,0)</f>
        <v>positive</v>
      </c>
      <c r="G23647">
        <f>VLOOKUP(B23647,Sheet3!$B$2:$D$17,3,0)</f>
        <v>70</v>
      </c>
      <c r="H23647">
        <f t="shared" si="1107"/>
        <v>12</v>
      </c>
      <c r="I23647">
        <f t="shared" si="1108"/>
        <v>3</v>
      </c>
      <c r="J23647" t="str">
        <f t="shared" si="1109"/>
        <v>3-6</v>
      </c>
    </row>
    <row r="23648" customFormat="1" spans="1:10">
      <c r="A23648" t="s">
        <v>1436</v>
      </c>
      <c r="B23648" t="s">
        <v>1503</v>
      </c>
      <c r="C23648" s="7">
        <v>44086.0556828704</v>
      </c>
      <c r="D23648" t="str">
        <f>VLOOKUP(A23648,Sheet2!$B$2:$E$1001,3,0)</f>
        <v>video</v>
      </c>
      <c r="E23648" t="str">
        <f>VLOOKUP(A23648,Sheet2!$B$2:$E$1001,4,0)</f>
        <v>healthy eating</v>
      </c>
      <c r="F23648" t="str">
        <f>VLOOKUP(B23648,Sheet3!$B$2:$D$17,2,0)</f>
        <v>negative</v>
      </c>
      <c r="G23648">
        <f>VLOOKUP(B23648,Sheet3!$B$2:$D$17,3,0)</f>
        <v>12</v>
      </c>
      <c r="H23648">
        <f t="shared" si="1107"/>
        <v>9</v>
      </c>
      <c r="I23648">
        <f t="shared" si="1108"/>
        <v>6</v>
      </c>
      <c r="J23648" t="str">
        <f t="shared" si="1109"/>
        <v>0-3</v>
      </c>
    </row>
    <row r="23649" spans="1:10">
      <c r="A23649" t="s">
        <v>1436</v>
      </c>
      <c r="B23649" t="s">
        <v>1502</v>
      </c>
      <c r="C23649" s="7">
        <v>44056.1941435185</v>
      </c>
      <c r="D23649" t="str">
        <f>VLOOKUP(A23649,Sheet2!$B$2:$E$1001,3,0)</f>
        <v>video</v>
      </c>
      <c r="E23649" t="str">
        <f>VLOOKUP(A23649,Sheet2!$B$2:$E$1001,4,0)</f>
        <v>healthy eating</v>
      </c>
      <c r="F23649" t="str">
        <f>VLOOKUP(B23649,Sheet3!$B$2:$D$17,2,0)</f>
        <v>negative</v>
      </c>
      <c r="G23649">
        <f>VLOOKUP(B23649,Sheet3!$B$2:$D$17,3,0)</f>
        <v>15</v>
      </c>
      <c r="H23649">
        <f t="shared" si="1107"/>
        <v>8</v>
      </c>
      <c r="I23649">
        <f t="shared" si="1108"/>
        <v>4</v>
      </c>
      <c r="J23649" t="str">
        <f t="shared" si="1109"/>
        <v>3-6</v>
      </c>
    </row>
    <row r="23650" spans="1:10">
      <c r="A23650" t="s">
        <v>1436</v>
      </c>
      <c r="B23650" t="s">
        <v>1490</v>
      </c>
      <c r="C23650" s="7">
        <v>44218.0072569444</v>
      </c>
      <c r="D23650" t="str">
        <f>VLOOKUP(A23650,Sheet2!$B$2:$E$1001,3,0)</f>
        <v>video</v>
      </c>
      <c r="E23650" t="str">
        <f>VLOOKUP(A23650,Sheet2!$B$2:$E$1001,4,0)</f>
        <v>healthy eating</v>
      </c>
      <c r="F23650" t="str">
        <f>VLOOKUP(B23650,Sheet3!$B$2:$D$17,2,0)</f>
        <v>negative</v>
      </c>
      <c r="G23650">
        <f>VLOOKUP(B23650,Sheet3!$B$2:$D$17,3,0)</f>
        <v>5</v>
      </c>
      <c r="H23650">
        <f t="shared" si="1107"/>
        <v>1</v>
      </c>
      <c r="I23650">
        <f t="shared" si="1108"/>
        <v>5</v>
      </c>
      <c r="J23650" t="str">
        <f t="shared" si="1109"/>
        <v>0-3</v>
      </c>
    </row>
    <row r="23651" spans="1:10">
      <c r="A23651" t="s">
        <v>1436</v>
      </c>
      <c r="B23651" t="s">
        <v>1501</v>
      </c>
      <c r="C23651" s="7">
        <v>44027.6146643519</v>
      </c>
      <c r="D23651" t="str">
        <f>VLOOKUP(A23651,Sheet2!$B$2:$E$1001,3,0)</f>
        <v>video</v>
      </c>
      <c r="E23651" t="str">
        <f>VLOOKUP(A23651,Sheet2!$B$2:$E$1001,4,0)</f>
        <v>healthy eating</v>
      </c>
      <c r="F23651" t="str">
        <f>VLOOKUP(B23651,Sheet3!$B$2:$D$17,2,0)</f>
        <v>neutral</v>
      </c>
      <c r="G23651">
        <f>VLOOKUP(B23651,Sheet3!$B$2:$D$17,3,0)</f>
        <v>35</v>
      </c>
      <c r="H23651">
        <f t="shared" si="1107"/>
        <v>7</v>
      </c>
      <c r="I23651">
        <f t="shared" si="1108"/>
        <v>3</v>
      </c>
      <c r="J23651" t="str">
        <f t="shared" si="1109"/>
        <v>12-15</v>
      </c>
    </row>
    <row r="23652" spans="1:10">
      <c r="A23652" t="s">
        <v>1436</v>
      </c>
      <c r="B23652" t="s">
        <v>1503</v>
      </c>
      <c r="C23652" s="7">
        <v>44365.3341435185</v>
      </c>
      <c r="D23652" t="str">
        <f>VLOOKUP(A23652,Sheet2!$B$2:$E$1001,3,0)</f>
        <v>video</v>
      </c>
      <c r="E23652" t="str">
        <f>VLOOKUP(A23652,Sheet2!$B$2:$E$1001,4,0)</f>
        <v>healthy eating</v>
      </c>
      <c r="F23652" t="str">
        <f>VLOOKUP(B23652,Sheet3!$B$2:$D$17,2,0)</f>
        <v>negative</v>
      </c>
      <c r="G23652">
        <f>VLOOKUP(B23652,Sheet3!$B$2:$D$17,3,0)</f>
        <v>12</v>
      </c>
      <c r="H23652">
        <f t="shared" si="1107"/>
        <v>6</v>
      </c>
      <c r="I23652">
        <f t="shared" si="1108"/>
        <v>5</v>
      </c>
      <c r="J23652" t="str">
        <f t="shared" si="1109"/>
        <v>6-9</v>
      </c>
    </row>
    <row r="23653" spans="1:10">
      <c r="A23653" t="s">
        <v>1436</v>
      </c>
      <c r="B23653" t="s">
        <v>1501</v>
      </c>
      <c r="C23653" s="7">
        <v>44325.5044328704</v>
      </c>
      <c r="D23653" t="str">
        <f>VLOOKUP(A23653,Sheet2!$B$2:$E$1001,3,0)</f>
        <v>video</v>
      </c>
      <c r="E23653" t="str">
        <f>VLOOKUP(A23653,Sheet2!$B$2:$E$1001,4,0)</f>
        <v>healthy eating</v>
      </c>
      <c r="F23653" t="str">
        <f>VLOOKUP(B23653,Sheet3!$B$2:$D$17,2,0)</f>
        <v>neutral</v>
      </c>
      <c r="G23653">
        <f>VLOOKUP(B23653,Sheet3!$B$2:$D$17,3,0)</f>
        <v>35</v>
      </c>
      <c r="H23653">
        <f t="shared" si="1107"/>
        <v>5</v>
      </c>
      <c r="I23653">
        <f t="shared" si="1108"/>
        <v>7</v>
      </c>
      <c r="J23653" t="str">
        <f t="shared" si="1109"/>
        <v>12-15</v>
      </c>
    </row>
    <row r="23654" spans="1:10">
      <c r="A23654" t="s">
        <v>1436</v>
      </c>
      <c r="B23654" t="s">
        <v>1491</v>
      </c>
      <c r="C23654" s="7">
        <v>44296.5856597222</v>
      </c>
      <c r="D23654" t="str">
        <f>VLOOKUP(A23654,Sheet2!$B$2:$E$1001,3,0)</f>
        <v>video</v>
      </c>
      <c r="E23654" t="str">
        <f>VLOOKUP(A23654,Sheet2!$B$2:$E$1001,4,0)</f>
        <v>healthy eating</v>
      </c>
      <c r="F23654" t="str">
        <f>VLOOKUP(B23654,Sheet3!$B$2:$D$17,2,0)</f>
        <v>positive</v>
      </c>
      <c r="G23654">
        <f>VLOOKUP(B23654,Sheet3!$B$2:$D$17,3,0)</f>
        <v>30</v>
      </c>
      <c r="H23654">
        <f t="shared" si="1107"/>
        <v>4</v>
      </c>
      <c r="I23654">
        <f t="shared" si="1108"/>
        <v>6</v>
      </c>
      <c r="J23654" t="str">
        <f t="shared" si="1109"/>
        <v>12-15</v>
      </c>
    </row>
    <row r="23655" spans="1:10">
      <c r="A23655" t="s">
        <v>1436</v>
      </c>
      <c r="B23655" t="s">
        <v>1497</v>
      </c>
      <c r="C23655" s="7">
        <v>44035.7044791667</v>
      </c>
      <c r="D23655" t="str">
        <f>VLOOKUP(A23655,Sheet2!$B$2:$E$1001,3,0)</f>
        <v>video</v>
      </c>
      <c r="E23655" t="str">
        <f>VLOOKUP(A23655,Sheet2!$B$2:$E$1001,4,0)</f>
        <v>healthy eating</v>
      </c>
      <c r="F23655" t="str">
        <f>VLOOKUP(B23655,Sheet3!$B$2:$D$17,2,0)</f>
        <v>positive</v>
      </c>
      <c r="G23655">
        <f>VLOOKUP(B23655,Sheet3!$B$2:$D$17,3,0)</f>
        <v>72</v>
      </c>
      <c r="H23655">
        <f t="shared" si="1107"/>
        <v>7</v>
      </c>
      <c r="I23655">
        <f t="shared" si="1108"/>
        <v>4</v>
      </c>
      <c r="J23655" t="str">
        <f t="shared" si="1109"/>
        <v>15-18</v>
      </c>
    </row>
    <row r="23656" spans="1:10">
      <c r="A23656" t="s">
        <v>1436</v>
      </c>
      <c r="B23656" t="s">
        <v>1492</v>
      </c>
      <c r="C23656" s="7">
        <v>44247.9618402778</v>
      </c>
      <c r="D23656" t="str">
        <f>VLOOKUP(A23656,Sheet2!$B$2:$E$1001,3,0)</f>
        <v>video</v>
      </c>
      <c r="E23656" t="str">
        <f>VLOOKUP(A23656,Sheet2!$B$2:$E$1001,4,0)</f>
        <v>healthy eating</v>
      </c>
      <c r="F23656" t="str">
        <f>VLOOKUP(B23656,Sheet3!$B$2:$D$17,2,0)</f>
        <v>neutral</v>
      </c>
      <c r="G23656">
        <f>VLOOKUP(B23656,Sheet3!$B$2:$D$17,3,0)</f>
        <v>20</v>
      </c>
      <c r="H23656">
        <f t="shared" si="1107"/>
        <v>2</v>
      </c>
      <c r="I23656">
        <f t="shared" si="1108"/>
        <v>6</v>
      </c>
      <c r="J23656" t="str">
        <f t="shared" si="1109"/>
        <v>21-24</v>
      </c>
    </row>
    <row r="23657" spans="1:10">
      <c r="A23657" t="s">
        <v>1436</v>
      </c>
      <c r="B23657" t="s">
        <v>1491</v>
      </c>
      <c r="C23657" s="7">
        <v>44171.6511226852</v>
      </c>
      <c r="D23657" t="str">
        <f>VLOOKUP(A23657,Sheet2!$B$2:$E$1001,3,0)</f>
        <v>video</v>
      </c>
      <c r="E23657" t="str">
        <f>VLOOKUP(A23657,Sheet2!$B$2:$E$1001,4,0)</f>
        <v>healthy eating</v>
      </c>
      <c r="F23657" t="str">
        <f>VLOOKUP(B23657,Sheet3!$B$2:$D$17,2,0)</f>
        <v>positive</v>
      </c>
      <c r="G23657">
        <f>VLOOKUP(B23657,Sheet3!$B$2:$D$17,3,0)</f>
        <v>30</v>
      </c>
      <c r="H23657">
        <f t="shared" si="1107"/>
        <v>12</v>
      </c>
      <c r="I23657">
        <f t="shared" si="1108"/>
        <v>7</v>
      </c>
      <c r="J23657" t="str">
        <f t="shared" si="1109"/>
        <v>15-18</v>
      </c>
    </row>
    <row r="23658" customFormat="1" spans="1:10">
      <c r="A23658" t="s">
        <v>1436</v>
      </c>
      <c r="B23658" t="s">
        <v>1496</v>
      </c>
      <c r="C23658" s="7">
        <v>44350.9270138889</v>
      </c>
      <c r="D23658" t="str">
        <f>VLOOKUP(A23658,Sheet2!$B$2:$E$1001,3,0)</f>
        <v>video</v>
      </c>
      <c r="E23658" t="str">
        <f>VLOOKUP(A23658,Sheet2!$B$2:$E$1001,4,0)</f>
        <v>healthy eating</v>
      </c>
      <c r="F23658" t="str">
        <f>VLOOKUP(B23658,Sheet3!$B$2:$D$17,2,0)</f>
        <v>positive</v>
      </c>
      <c r="G23658">
        <f>VLOOKUP(B23658,Sheet3!$B$2:$D$17,3,0)</f>
        <v>70</v>
      </c>
      <c r="H23658">
        <f t="shared" si="1107"/>
        <v>6</v>
      </c>
      <c r="I23658">
        <f t="shared" si="1108"/>
        <v>4</v>
      </c>
      <c r="J23658" t="str">
        <f t="shared" si="1109"/>
        <v>21-24</v>
      </c>
    </row>
    <row r="23659" spans="1:10">
      <c r="A23659" t="s">
        <v>1436</v>
      </c>
      <c r="B23659" t="s">
        <v>1499</v>
      </c>
      <c r="C23659" s="7">
        <v>44270.5104050926</v>
      </c>
      <c r="D23659" t="str">
        <f>VLOOKUP(A23659,Sheet2!$B$2:$E$1001,3,0)</f>
        <v>video</v>
      </c>
      <c r="E23659" t="str">
        <f>VLOOKUP(A23659,Sheet2!$B$2:$E$1001,4,0)</f>
        <v>healthy eating</v>
      </c>
      <c r="F23659" t="str">
        <f>VLOOKUP(B23659,Sheet3!$B$2:$D$17,2,0)</f>
        <v>negative</v>
      </c>
      <c r="G23659">
        <f>VLOOKUP(B23659,Sheet3!$B$2:$D$17,3,0)</f>
        <v>10</v>
      </c>
      <c r="H23659">
        <f t="shared" si="1107"/>
        <v>3</v>
      </c>
      <c r="I23659">
        <f t="shared" si="1108"/>
        <v>1</v>
      </c>
      <c r="J23659" t="str">
        <f t="shared" si="1109"/>
        <v>12-15</v>
      </c>
    </row>
    <row r="23660" spans="1:10">
      <c r="A23660" t="s">
        <v>1436</v>
      </c>
      <c r="B23660" t="s">
        <v>1503</v>
      </c>
      <c r="C23660" s="7">
        <v>44102.714837963</v>
      </c>
      <c r="D23660" t="str">
        <f>VLOOKUP(A23660,Sheet2!$B$2:$E$1001,3,0)</f>
        <v>video</v>
      </c>
      <c r="E23660" t="str">
        <f>VLOOKUP(A23660,Sheet2!$B$2:$E$1001,4,0)</f>
        <v>healthy eating</v>
      </c>
      <c r="F23660" t="str">
        <f>VLOOKUP(B23660,Sheet3!$B$2:$D$17,2,0)</f>
        <v>negative</v>
      </c>
      <c r="G23660">
        <f>VLOOKUP(B23660,Sheet3!$B$2:$D$17,3,0)</f>
        <v>12</v>
      </c>
      <c r="H23660">
        <f t="shared" si="1107"/>
        <v>9</v>
      </c>
      <c r="I23660">
        <f t="shared" si="1108"/>
        <v>1</v>
      </c>
      <c r="J23660" t="str">
        <f t="shared" si="1109"/>
        <v>15-18</v>
      </c>
    </row>
    <row r="23661" spans="1:10">
      <c r="A23661" t="s">
        <v>1436</v>
      </c>
      <c r="B23661" t="s">
        <v>1494</v>
      </c>
      <c r="C23661" s="7">
        <v>44156.0406365741</v>
      </c>
      <c r="D23661" t="str">
        <f>VLOOKUP(A23661,Sheet2!$B$2:$E$1001,3,0)</f>
        <v>video</v>
      </c>
      <c r="E23661" t="str">
        <f>VLOOKUP(A23661,Sheet2!$B$2:$E$1001,4,0)</f>
        <v>healthy eating</v>
      </c>
      <c r="F23661" t="str">
        <f>VLOOKUP(B23661,Sheet3!$B$2:$D$17,2,0)</f>
        <v>positive</v>
      </c>
      <c r="G23661">
        <f>VLOOKUP(B23661,Sheet3!$B$2:$D$17,3,0)</f>
        <v>65</v>
      </c>
      <c r="H23661">
        <f t="shared" si="1107"/>
        <v>11</v>
      </c>
      <c r="I23661">
        <f t="shared" si="1108"/>
        <v>6</v>
      </c>
      <c r="J23661" t="str">
        <f t="shared" si="1109"/>
        <v>0-3</v>
      </c>
    </row>
    <row r="23662" spans="1:10">
      <c r="A23662" t="s">
        <v>1436</v>
      </c>
      <c r="B23662" t="s">
        <v>1495</v>
      </c>
      <c r="C23662" s="7">
        <v>44179.1708101852</v>
      </c>
      <c r="D23662" t="str">
        <f>VLOOKUP(A23662,Sheet2!$B$2:$E$1001,3,0)</f>
        <v>video</v>
      </c>
      <c r="E23662" t="str">
        <f>VLOOKUP(A23662,Sheet2!$B$2:$E$1001,4,0)</f>
        <v>healthy eating</v>
      </c>
      <c r="F23662" t="str">
        <f>VLOOKUP(B23662,Sheet3!$B$2:$D$17,2,0)</f>
        <v>positive</v>
      </c>
      <c r="G23662">
        <f>VLOOKUP(B23662,Sheet3!$B$2:$D$17,3,0)</f>
        <v>75</v>
      </c>
      <c r="H23662">
        <f t="shared" si="1107"/>
        <v>12</v>
      </c>
      <c r="I23662">
        <f t="shared" si="1108"/>
        <v>1</v>
      </c>
      <c r="J23662" t="str">
        <f t="shared" si="1109"/>
        <v>3-6</v>
      </c>
    </row>
    <row r="23663" spans="1:10">
      <c r="A23663" t="s">
        <v>1436</v>
      </c>
      <c r="B23663" t="s">
        <v>1492</v>
      </c>
      <c r="C23663" s="7">
        <v>44230.5779050926</v>
      </c>
      <c r="D23663" t="str">
        <f>VLOOKUP(A23663,Sheet2!$B$2:$E$1001,3,0)</f>
        <v>video</v>
      </c>
      <c r="E23663" t="str">
        <f>VLOOKUP(A23663,Sheet2!$B$2:$E$1001,4,0)</f>
        <v>healthy eating</v>
      </c>
      <c r="F23663" t="str">
        <f>VLOOKUP(B23663,Sheet3!$B$2:$D$17,2,0)</f>
        <v>neutral</v>
      </c>
      <c r="G23663">
        <f>VLOOKUP(B23663,Sheet3!$B$2:$D$17,3,0)</f>
        <v>20</v>
      </c>
      <c r="H23663">
        <f t="shared" si="1107"/>
        <v>2</v>
      </c>
      <c r="I23663">
        <f t="shared" si="1108"/>
        <v>3</v>
      </c>
      <c r="J23663" t="str">
        <f t="shared" si="1109"/>
        <v>12-15</v>
      </c>
    </row>
    <row r="23664" spans="1:10">
      <c r="A23664" t="s">
        <v>1436</v>
      </c>
      <c r="B23664" t="s">
        <v>1502</v>
      </c>
      <c r="C23664" s="7">
        <v>44114.3758796296</v>
      </c>
      <c r="D23664" t="str">
        <f>VLOOKUP(A23664,Sheet2!$B$2:$E$1001,3,0)</f>
        <v>video</v>
      </c>
      <c r="E23664" t="str">
        <f>VLOOKUP(A23664,Sheet2!$B$2:$E$1001,4,0)</f>
        <v>healthy eating</v>
      </c>
      <c r="F23664" t="str">
        <f>VLOOKUP(B23664,Sheet3!$B$2:$D$17,2,0)</f>
        <v>negative</v>
      </c>
      <c r="G23664">
        <f>VLOOKUP(B23664,Sheet3!$B$2:$D$17,3,0)</f>
        <v>15</v>
      </c>
      <c r="H23664">
        <f t="shared" si="1107"/>
        <v>10</v>
      </c>
      <c r="I23664">
        <f t="shared" si="1108"/>
        <v>6</v>
      </c>
      <c r="J23664" t="str">
        <f t="shared" si="1109"/>
        <v>9-12</v>
      </c>
    </row>
    <row r="23665" spans="1:10">
      <c r="A23665" t="s">
        <v>1436</v>
      </c>
      <c r="B23665" t="s">
        <v>1494</v>
      </c>
      <c r="C23665" s="7">
        <v>44040.5995023148</v>
      </c>
      <c r="D23665" t="str">
        <f>VLOOKUP(A23665,Sheet2!$B$2:$E$1001,3,0)</f>
        <v>video</v>
      </c>
      <c r="E23665" t="str">
        <f>VLOOKUP(A23665,Sheet2!$B$2:$E$1001,4,0)</f>
        <v>healthy eating</v>
      </c>
      <c r="F23665" t="str">
        <f>VLOOKUP(B23665,Sheet3!$B$2:$D$17,2,0)</f>
        <v>positive</v>
      </c>
      <c r="G23665">
        <f>VLOOKUP(B23665,Sheet3!$B$2:$D$17,3,0)</f>
        <v>65</v>
      </c>
      <c r="H23665">
        <f t="shared" si="1107"/>
        <v>7</v>
      </c>
      <c r="I23665">
        <f t="shared" si="1108"/>
        <v>2</v>
      </c>
      <c r="J23665" t="str">
        <f t="shared" si="1109"/>
        <v>12-15</v>
      </c>
    </row>
    <row r="23666" spans="1:10">
      <c r="A23666" t="s">
        <v>1436</v>
      </c>
      <c r="B23666" t="s">
        <v>1488</v>
      </c>
      <c r="C23666" s="7">
        <v>44224.4709837963</v>
      </c>
      <c r="D23666" t="str">
        <f>VLOOKUP(A23666,Sheet2!$B$2:$E$1001,3,0)</f>
        <v>video</v>
      </c>
      <c r="E23666" t="str">
        <f>VLOOKUP(A23666,Sheet2!$B$2:$E$1001,4,0)</f>
        <v>healthy eating</v>
      </c>
      <c r="F23666" t="str">
        <f>VLOOKUP(B23666,Sheet3!$B$2:$D$17,2,0)</f>
        <v>negative</v>
      </c>
      <c r="G23666">
        <f>VLOOKUP(B23666,Sheet3!$B$2:$D$17,3,0)</f>
        <v>0</v>
      </c>
      <c r="H23666">
        <f t="shared" si="1107"/>
        <v>1</v>
      </c>
      <c r="I23666">
        <f t="shared" si="1108"/>
        <v>4</v>
      </c>
      <c r="J23666" t="str">
        <f t="shared" si="1109"/>
        <v>9-12</v>
      </c>
    </row>
    <row r="23667" spans="1:10">
      <c r="A23667" t="s">
        <v>1436</v>
      </c>
      <c r="B23667" t="s">
        <v>1496</v>
      </c>
      <c r="C23667" s="7">
        <v>44099.0498726852</v>
      </c>
      <c r="D23667" t="str">
        <f>VLOOKUP(A23667,Sheet2!$B$2:$E$1001,3,0)</f>
        <v>video</v>
      </c>
      <c r="E23667" t="str">
        <f>VLOOKUP(A23667,Sheet2!$B$2:$E$1001,4,0)</f>
        <v>healthy eating</v>
      </c>
      <c r="F23667" t="str">
        <f>VLOOKUP(B23667,Sheet3!$B$2:$D$17,2,0)</f>
        <v>positive</v>
      </c>
      <c r="G23667">
        <f>VLOOKUP(B23667,Sheet3!$B$2:$D$17,3,0)</f>
        <v>70</v>
      </c>
      <c r="H23667">
        <f t="shared" si="1107"/>
        <v>9</v>
      </c>
      <c r="I23667">
        <f t="shared" si="1108"/>
        <v>5</v>
      </c>
      <c r="J23667" t="str">
        <f t="shared" si="1109"/>
        <v>0-3</v>
      </c>
    </row>
    <row r="23668" customFormat="1" spans="1:10">
      <c r="A23668" t="s">
        <v>1436</v>
      </c>
      <c r="B23668" t="s">
        <v>1502</v>
      </c>
      <c r="C23668" s="7">
        <v>44226.2453819444</v>
      </c>
      <c r="D23668" t="str">
        <f>VLOOKUP(A23668,Sheet2!$B$2:$E$1001,3,0)</f>
        <v>video</v>
      </c>
      <c r="E23668" t="str">
        <f>VLOOKUP(A23668,Sheet2!$B$2:$E$1001,4,0)</f>
        <v>healthy eating</v>
      </c>
      <c r="F23668" t="str">
        <f>VLOOKUP(B23668,Sheet3!$B$2:$D$17,2,0)</f>
        <v>negative</v>
      </c>
      <c r="G23668">
        <f>VLOOKUP(B23668,Sheet3!$B$2:$D$17,3,0)</f>
        <v>15</v>
      </c>
      <c r="H23668">
        <f t="shared" si="1107"/>
        <v>1</v>
      </c>
      <c r="I23668">
        <f t="shared" si="1108"/>
        <v>6</v>
      </c>
      <c r="J23668" t="str">
        <f t="shared" si="1109"/>
        <v>3-6</v>
      </c>
    </row>
    <row r="23669" spans="1:10">
      <c r="A23669" t="s">
        <v>1437</v>
      </c>
      <c r="B23669" t="s">
        <v>1488</v>
      </c>
      <c r="C23669" s="7">
        <v>44248.4216203704</v>
      </c>
      <c r="D23669" t="str">
        <f>VLOOKUP(A23669,Sheet2!$B$2:$E$1001,3,0)</f>
        <v>video</v>
      </c>
      <c r="E23669" t="str">
        <f>VLOOKUP(A23669,Sheet2!$B$2:$E$1001,4,0)</f>
        <v>food</v>
      </c>
      <c r="F23669" t="str">
        <f>VLOOKUP(B23669,Sheet3!$B$2:$D$17,2,0)</f>
        <v>negative</v>
      </c>
      <c r="G23669">
        <f>VLOOKUP(B23669,Sheet3!$B$2:$D$17,3,0)</f>
        <v>0</v>
      </c>
      <c r="H23669">
        <f t="shared" si="1107"/>
        <v>2</v>
      </c>
      <c r="I23669">
        <f t="shared" si="1108"/>
        <v>7</v>
      </c>
      <c r="J23669" t="str">
        <f t="shared" si="1109"/>
        <v>9-12</v>
      </c>
    </row>
    <row r="23670" spans="1:10">
      <c r="A23670" t="s">
        <v>1437</v>
      </c>
      <c r="B23670" t="s">
        <v>1496</v>
      </c>
      <c r="C23670" s="7">
        <v>44057.7134490741</v>
      </c>
      <c r="D23670" t="str">
        <f>VLOOKUP(A23670,Sheet2!$B$2:$E$1001,3,0)</f>
        <v>video</v>
      </c>
      <c r="E23670" t="str">
        <f>VLOOKUP(A23670,Sheet2!$B$2:$E$1001,4,0)</f>
        <v>food</v>
      </c>
      <c r="F23670" t="str">
        <f>VLOOKUP(B23670,Sheet3!$B$2:$D$17,2,0)</f>
        <v>positive</v>
      </c>
      <c r="G23670">
        <f>VLOOKUP(B23670,Sheet3!$B$2:$D$17,3,0)</f>
        <v>70</v>
      </c>
      <c r="H23670">
        <f t="shared" si="1107"/>
        <v>8</v>
      </c>
      <c r="I23670">
        <f t="shared" si="1108"/>
        <v>5</v>
      </c>
      <c r="J23670" t="str">
        <f t="shared" si="1109"/>
        <v>15-18</v>
      </c>
    </row>
    <row r="23671" spans="1:10">
      <c r="A23671" t="s">
        <v>1437</v>
      </c>
      <c r="B23671" t="s">
        <v>1488</v>
      </c>
      <c r="C23671" s="7">
        <v>44005.3584027778</v>
      </c>
      <c r="D23671" t="str">
        <f>VLOOKUP(A23671,Sheet2!$B$2:$E$1001,3,0)</f>
        <v>video</v>
      </c>
      <c r="E23671" t="str">
        <f>VLOOKUP(A23671,Sheet2!$B$2:$E$1001,4,0)</f>
        <v>food</v>
      </c>
      <c r="F23671" t="str">
        <f>VLOOKUP(B23671,Sheet3!$B$2:$D$17,2,0)</f>
        <v>negative</v>
      </c>
      <c r="G23671">
        <f>VLOOKUP(B23671,Sheet3!$B$2:$D$17,3,0)</f>
        <v>0</v>
      </c>
      <c r="H23671">
        <f t="shared" si="1107"/>
        <v>6</v>
      </c>
      <c r="I23671">
        <f t="shared" si="1108"/>
        <v>2</v>
      </c>
      <c r="J23671" t="str">
        <f t="shared" si="1109"/>
        <v>6-9</v>
      </c>
    </row>
    <row r="23672" spans="1:10">
      <c r="A23672" t="s">
        <v>1437</v>
      </c>
      <c r="B23672" t="s">
        <v>1498</v>
      </c>
      <c r="C23672" s="7">
        <v>44098.809525463</v>
      </c>
      <c r="D23672" t="str">
        <f>VLOOKUP(A23672,Sheet2!$B$2:$E$1001,3,0)</f>
        <v>video</v>
      </c>
      <c r="E23672" t="str">
        <f>VLOOKUP(A23672,Sheet2!$B$2:$E$1001,4,0)</f>
        <v>food</v>
      </c>
      <c r="F23672" t="str">
        <f>VLOOKUP(B23672,Sheet3!$B$2:$D$17,2,0)</f>
        <v>positive</v>
      </c>
      <c r="G23672">
        <f>VLOOKUP(B23672,Sheet3!$B$2:$D$17,3,0)</f>
        <v>50</v>
      </c>
      <c r="H23672">
        <f t="shared" si="1107"/>
        <v>9</v>
      </c>
      <c r="I23672">
        <f t="shared" si="1108"/>
        <v>4</v>
      </c>
      <c r="J23672" t="str">
        <f t="shared" si="1109"/>
        <v>18-21</v>
      </c>
    </row>
    <row r="23673" spans="1:10">
      <c r="A23673" t="s">
        <v>1437</v>
      </c>
      <c r="B23673" t="s">
        <v>1496</v>
      </c>
      <c r="C23673" s="7">
        <v>44259.1298842593</v>
      </c>
      <c r="D23673" t="str">
        <f>VLOOKUP(A23673,Sheet2!$B$2:$E$1001,3,0)</f>
        <v>video</v>
      </c>
      <c r="E23673" t="str">
        <f>VLOOKUP(A23673,Sheet2!$B$2:$E$1001,4,0)</f>
        <v>food</v>
      </c>
      <c r="F23673" t="str">
        <f>VLOOKUP(B23673,Sheet3!$B$2:$D$17,2,0)</f>
        <v>positive</v>
      </c>
      <c r="G23673">
        <f>VLOOKUP(B23673,Sheet3!$B$2:$D$17,3,0)</f>
        <v>70</v>
      </c>
      <c r="H23673">
        <f t="shared" si="1107"/>
        <v>3</v>
      </c>
      <c r="I23673">
        <f t="shared" si="1108"/>
        <v>4</v>
      </c>
      <c r="J23673" t="str">
        <f t="shared" si="1109"/>
        <v>3-6</v>
      </c>
    </row>
    <row r="23674" spans="1:10">
      <c r="A23674" t="s">
        <v>1437</v>
      </c>
      <c r="B23674" t="s">
        <v>1500</v>
      </c>
      <c r="C23674" s="7">
        <v>44122.8598263889</v>
      </c>
      <c r="D23674" t="str">
        <f>VLOOKUP(A23674,Sheet2!$B$2:$E$1001,3,0)</f>
        <v>video</v>
      </c>
      <c r="E23674" t="str">
        <f>VLOOKUP(A23674,Sheet2!$B$2:$E$1001,4,0)</f>
        <v>food</v>
      </c>
      <c r="F23674" t="str">
        <f>VLOOKUP(B23674,Sheet3!$B$2:$D$17,2,0)</f>
        <v>positive</v>
      </c>
      <c r="G23674">
        <f>VLOOKUP(B23674,Sheet3!$B$2:$D$17,3,0)</f>
        <v>45</v>
      </c>
      <c r="H23674">
        <f t="shared" si="1107"/>
        <v>10</v>
      </c>
      <c r="I23674">
        <f t="shared" si="1108"/>
        <v>7</v>
      </c>
      <c r="J23674" t="str">
        <f t="shared" si="1109"/>
        <v>18-21</v>
      </c>
    </row>
    <row r="23675" spans="1:10">
      <c r="A23675" t="s">
        <v>1437</v>
      </c>
      <c r="B23675" t="s">
        <v>1488</v>
      </c>
      <c r="C23675" s="7">
        <v>44274.8187615741</v>
      </c>
      <c r="D23675" t="str">
        <f>VLOOKUP(A23675,Sheet2!$B$2:$E$1001,3,0)</f>
        <v>video</v>
      </c>
      <c r="E23675" t="str">
        <f>VLOOKUP(A23675,Sheet2!$B$2:$E$1001,4,0)</f>
        <v>food</v>
      </c>
      <c r="F23675" t="str">
        <f>VLOOKUP(B23675,Sheet3!$B$2:$D$17,2,0)</f>
        <v>negative</v>
      </c>
      <c r="G23675">
        <f>VLOOKUP(B23675,Sheet3!$B$2:$D$17,3,0)</f>
        <v>0</v>
      </c>
      <c r="H23675">
        <f t="shared" si="1107"/>
        <v>3</v>
      </c>
      <c r="I23675">
        <f t="shared" si="1108"/>
        <v>5</v>
      </c>
      <c r="J23675" t="str">
        <f t="shared" si="1109"/>
        <v>18-21</v>
      </c>
    </row>
    <row r="23676" spans="1:10">
      <c r="A23676" t="s">
        <v>1437</v>
      </c>
      <c r="B23676" t="s">
        <v>1485</v>
      </c>
      <c r="C23676" s="7">
        <v>44192.5318634259</v>
      </c>
      <c r="D23676" t="str">
        <f>VLOOKUP(A23676,Sheet2!$B$2:$E$1001,3,0)</f>
        <v>video</v>
      </c>
      <c r="E23676" t="str">
        <f>VLOOKUP(A23676,Sheet2!$B$2:$E$1001,4,0)</f>
        <v>food</v>
      </c>
      <c r="F23676" t="str">
        <f>VLOOKUP(B23676,Sheet3!$B$2:$D$17,2,0)</f>
        <v>positive</v>
      </c>
      <c r="G23676">
        <f>VLOOKUP(B23676,Sheet3!$B$2:$D$17,3,0)</f>
        <v>60</v>
      </c>
      <c r="H23676">
        <f t="shared" si="1107"/>
        <v>12</v>
      </c>
      <c r="I23676">
        <f t="shared" si="1108"/>
        <v>7</v>
      </c>
      <c r="J23676" t="str">
        <f t="shared" si="1109"/>
        <v>12-15</v>
      </c>
    </row>
    <row r="23677" spans="1:10">
      <c r="A23677" t="s">
        <v>1437</v>
      </c>
      <c r="B23677" t="s">
        <v>1496</v>
      </c>
      <c r="C23677" s="7">
        <v>44018.3436574074</v>
      </c>
      <c r="D23677" t="str">
        <f>VLOOKUP(A23677,Sheet2!$B$2:$E$1001,3,0)</f>
        <v>video</v>
      </c>
      <c r="E23677" t="str">
        <f>VLOOKUP(A23677,Sheet2!$B$2:$E$1001,4,0)</f>
        <v>food</v>
      </c>
      <c r="F23677" t="str">
        <f>VLOOKUP(B23677,Sheet3!$B$2:$D$17,2,0)</f>
        <v>positive</v>
      </c>
      <c r="G23677">
        <f>VLOOKUP(B23677,Sheet3!$B$2:$D$17,3,0)</f>
        <v>70</v>
      </c>
      <c r="H23677">
        <f t="shared" si="1107"/>
        <v>7</v>
      </c>
      <c r="I23677">
        <f t="shared" si="1108"/>
        <v>1</v>
      </c>
      <c r="J23677" t="str">
        <f t="shared" si="1109"/>
        <v>6-9</v>
      </c>
    </row>
    <row r="23678" customFormat="1" spans="1:10">
      <c r="A23678" t="s">
        <v>1437</v>
      </c>
      <c r="B23678" t="s">
        <v>1497</v>
      </c>
      <c r="C23678" s="7">
        <v>44224.1242476852</v>
      </c>
      <c r="D23678" t="str">
        <f>VLOOKUP(A23678,Sheet2!$B$2:$E$1001,3,0)</f>
        <v>video</v>
      </c>
      <c r="E23678" t="str">
        <f>VLOOKUP(A23678,Sheet2!$B$2:$E$1001,4,0)</f>
        <v>food</v>
      </c>
      <c r="F23678" t="str">
        <f>VLOOKUP(B23678,Sheet3!$B$2:$D$17,2,0)</f>
        <v>positive</v>
      </c>
      <c r="G23678">
        <f>VLOOKUP(B23678,Sheet3!$B$2:$D$17,3,0)</f>
        <v>72</v>
      </c>
      <c r="H23678">
        <f t="shared" si="1107"/>
        <v>1</v>
      </c>
      <c r="I23678">
        <f t="shared" si="1108"/>
        <v>4</v>
      </c>
      <c r="J23678" t="str">
        <f t="shared" si="1109"/>
        <v>0-3</v>
      </c>
    </row>
    <row r="23679" spans="1:10">
      <c r="A23679" t="s">
        <v>1437</v>
      </c>
      <c r="B23679" t="s">
        <v>1488</v>
      </c>
      <c r="C23679" s="7">
        <v>44365.0234722222</v>
      </c>
      <c r="D23679" t="str">
        <f>VLOOKUP(A23679,Sheet2!$B$2:$E$1001,3,0)</f>
        <v>video</v>
      </c>
      <c r="E23679" t="str">
        <f>VLOOKUP(A23679,Sheet2!$B$2:$E$1001,4,0)</f>
        <v>food</v>
      </c>
      <c r="F23679" t="str">
        <f>VLOOKUP(B23679,Sheet3!$B$2:$D$17,2,0)</f>
        <v>negative</v>
      </c>
      <c r="G23679">
        <f>VLOOKUP(B23679,Sheet3!$B$2:$D$17,3,0)</f>
        <v>0</v>
      </c>
      <c r="H23679">
        <f t="shared" si="1107"/>
        <v>6</v>
      </c>
      <c r="I23679">
        <f t="shared" si="1108"/>
        <v>5</v>
      </c>
      <c r="J23679" t="str">
        <f t="shared" si="1109"/>
        <v>0-3</v>
      </c>
    </row>
    <row r="23680" spans="1:10">
      <c r="A23680" t="s">
        <v>1437</v>
      </c>
      <c r="B23680" t="s">
        <v>1499</v>
      </c>
      <c r="C23680" s="7">
        <v>44005.985474537</v>
      </c>
      <c r="D23680" t="str">
        <f>VLOOKUP(A23680,Sheet2!$B$2:$E$1001,3,0)</f>
        <v>video</v>
      </c>
      <c r="E23680" t="str">
        <f>VLOOKUP(A23680,Sheet2!$B$2:$E$1001,4,0)</f>
        <v>food</v>
      </c>
      <c r="F23680" t="str">
        <f>VLOOKUP(B23680,Sheet3!$B$2:$D$17,2,0)</f>
        <v>negative</v>
      </c>
      <c r="G23680">
        <f>VLOOKUP(B23680,Sheet3!$B$2:$D$17,3,0)</f>
        <v>10</v>
      </c>
      <c r="H23680">
        <f t="shared" si="1107"/>
        <v>6</v>
      </c>
      <c r="I23680">
        <f t="shared" si="1108"/>
        <v>2</v>
      </c>
      <c r="J23680" t="str">
        <f t="shared" si="1109"/>
        <v>21-24</v>
      </c>
    </row>
    <row r="23681" spans="1:10">
      <c r="A23681" t="s">
        <v>1437</v>
      </c>
      <c r="B23681" t="s">
        <v>1495</v>
      </c>
      <c r="C23681" s="7">
        <v>44322.2476851852</v>
      </c>
      <c r="D23681" t="str">
        <f>VLOOKUP(A23681,Sheet2!$B$2:$E$1001,3,0)</f>
        <v>video</v>
      </c>
      <c r="E23681" t="str">
        <f>VLOOKUP(A23681,Sheet2!$B$2:$E$1001,4,0)</f>
        <v>food</v>
      </c>
      <c r="F23681" t="str">
        <f>VLOOKUP(B23681,Sheet3!$B$2:$D$17,2,0)</f>
        <v>positive</v>
      </c>
      <c r="G23681">
        <f>VLOOKUP(B23681,Sheet3!$B$2:$D$17,3,0)</f>
        <v>75</v>
      </c>
      <c r="H23681">
        <f t="shared" si="1107"/>
        <v>5</v>
      </c>
      <c r="I23681">
        <f t="shared" si="1108"/>
        <v>4</v>
      </c>
      <c r="J23681" t="str">
        <f t="shared" si="1109"/>
        <v>3-6</v>
      </c>
    </row>
    <row r="23682" spans="1:10">
      <c r="A23682" t="s">
        <v>1437</v>
      </c>
      <c r="B23682" t="s">
        <v>1496</v>
      </c>
      <c r="C23682" s="7">
        <v>44202.3865972222</v>
      </c>
      <c r="D23682" t="str">
        <f>VLOOKUP(A23682,Sheet2!$B$2:$E$1001,3,0)</f>
        <v>video</v>
      </c>
      <c r="E23682" t="str">
        <f>VLOOKUP(A23682,Sheet2!$B$2:$E$1001,4,0)</f>
        <v>food</v>
      </c>
      <c r="F23682" t="str">
        <f>VLOOKUP(B23682,Sheet3!$B$2:$D$17,2,0)</f>
        <v>positive</v>
      </c>
      <c r="G23682">
        <f>VLOOKUP(B23682,Sheet3!$B$2:$D$17,3,0)</f>
        <v>70</v>
      </c>
      <c r="H23682">
        <f t="shared" si="1107"/>
        <v>1</v>
      </c>
      <c r="I23682">
        <f t="shared" si="1108"/>
        <v>3</v>
      </c>
      <c r="J23682" t="str">
        <f t="shared" si="1109"/>
        <v>9-12</v>
      </c>
    </row>
    <row r="23683" spans="1:10">
      <c r="A23683" t="s">
        <v>1437</v>
      </c>
      <c r="B23683" t="s">
        <v>1500</v>
      </c>
      <c r="C23683" s="7">
        <v>44175.6958217593</v>
      </c>
      <c r="D23683" t="str">
        <f>VLOOKUP(A23683,Sheet2!$B$2:$E$1001,3,0)</f>
        <v>video</v>
      </c>
      <c r="E23683" t="str">
        <f>VLOOKUP(A23683,Sheet2!$B$2:$E$1001,4,0)</f>
        <v>food</v>
      </c>
      <c r="F23683" t="str">
        <f>VLOOKUP(B23683,Sheet3!$B$2:$D$17,2,0)</f>
        <v>positive</v>
      </c>
      <c r="G23683">
        <f>VLOOKUP(B23683,Sheet3!$B$2:$D$17,3,0)</f>
        <v>45</v>
      </c>
      <c r="H23683">
        <f t="shared" ref="H23683:H23746" si="1110">MONTH(C23683)</f>
        <v>12</v>
      </c>
      <c r="I23683">
        <f t="shared" ref="I23683:I23746" si="1111">WEEKDAY(C23683,2)</f>
        <v>4</v>
      </c>
      <c r="J23683" t="str">
        <f t="shared" ref="J23683:J23746" si="1112">TEXT(INT(HOUR(C23683)/3)*3,"0")&amp;"-"&amp;TEXT(INT(HOUR(C23683)/3)*3+3,"0")</f>
        <v>15-18</v>
      </c>
    </row>
    <row r="23684" spans="1:10">
      <c r="A23684" t="s">
        <v>1437</v>
      </c>
      <c r="B23684" t="s">
        <v>1502</v>
      </c>
      <c r="C23684" s="7">
        <v>44098.225775463</v>
      </c>
      <c r="D23684" t="str">
        <f>VLOOKUP(A23684,Sheet2!$B$2:$E$1001,3,0)</f>
        <v>video</v>
      </c>
      <c r="E23684" t="str">
        <f>VLOOKUP(A23684,Sheet2!$B$2:$E$1001,4,0)</f>
        <v>food</v>
      </c>
      <c r="F23684" t="str">
        <f>VLOOKUP(B23684,Sheet3!$B$2:$D$17,2,0)</f>
        <v>negative</v>
      </c>
      <c r="G23684">
        <f>VLOOKUP(B23684,Sheet3!$B$2:$D$17,3,0)</f>
        <v>15</v>
      </c>
      <c r="H23684">
        <f t="shared" si="1110"/>
        <v>9</v>
      </c>
      <c r="I23684">
        <f t="shared" si="1111"/>
        <v>4</v>
      </c>
      <c r="J23684" t="str">
        <f t="shared" si="1112"/>
        <v>3-6</v>
      </c>
    </row>
    <row r="23685" spans="1:10">
      <c r="A23685" t="s">
        <v>1437</v>
      </c>
      <c r="B23685" t="s">
        <v>1491</v>
      </c>
      <c r="C23685" s="7">
        <v>44298.6863425926</v>
      </c>
      <c r="D23685" t="str">
        <f>VLOOKUP(A23685,Sheet2!$B$2:$E$1001,3,0)</f>
        <v>video</v>
      </c>
      <c r="E23685" t="str">
        <f>VLOOKUP(A23685,Sheet2!$B$2:$E$1001,4,0)</f>
        <v>food</v>
      </c>
      <c r="F23685" t="str">
        <f>VLOOKUP(B23685,Sheet3!$B$2:$D$17,2,0)</f>
        <v>positive</v>
      </c>
      <c r="G23685">
        <f>VLOOKUP(B23685,Sheet3!$B$2:$D$17,3,0)</f>
        <v>30</v>
      </c>
      <c r="H23685">
        <f t="shared" si="1110"/>
        <v>4</v>
      </c>
      <c r="I23685">
        <f t="shared" si="1111"/>
        <v>1</v>
      </c>
      <c r="J23685" t="str">
        <f t="shared" si="1112"/>
        <v>15-18</v>
      </c>
    </row>
    <row r="23686" spans="1:10">
      <c r="A23686" t="s">
        <v>1437</v>
      </c>
      <c r="B23686" t="s">
        <v>1491</v>
      </c>
      <c r="C23686" s="7">
        <v>44258.0029050926</v>
      </c>
      <c r="D23686" t="str">
        <f>VLOOKUP(A23686,Sheet2!$B$2:$E$1001,3,0)</f>
        <v>video</v>
      </c>
      <c r="E23686" t="str">
        <f>VLOOKUP(A23686,Sheet2!$B$2:$E$1001,4,0)</f>
        <v>food</v>
      </c>
      <c r="F23686" t="str">
        <f>VLOOKUP(B23686,Sheet3!$B$2:$D$17,2,0)</f>
        <v>positive</v>
      </c>
      <c r="G23686">
        <f>VLOOKUP(B23686,Sheet3!$B$2:$D$17,3,0)</f>
        <v>30</v>
      </c>
      <c r="H23686">
        <f t="shared" si="1110"/>
        <v>3</v>
      </c>
      <c r="I23686">
        <f t="shared" si="1111"/>
        <v>3</v>
      </c>
      <c r="J23686" t="str">
        <f t="shared" si="1112"/>
        <v>0-3</v>
      </c>
    </row>
    <row r="23687" spans="1:10">
      <c r="A23687" t="s">
        <v>1437</v>
      </c>
      <c r="B23687" t="s">
        <v>1503</v>
      </c>
      <c r="C23687" s="7">
        <v>44271.5169097222</v>
      </c>
      <c r="D23687" t="str">
        <f>VLOOKUP(A23687,Sheet2!$B$2:$E$1001,3,0)</f>
        <v>video</v>
      </c>
      <c r="E23687" t="str">
        <f>VLOOKUP(A23687,Sheet2!$B$2:$E$1001,4,0)</f>
        <v>food</v>
      </c>
      <c r="F23687" t="str">
        <f>VLOOKUP(B23687,Sheet3!$B$2:$D$17,2,0)</f>
        <v>negative</v>
      </c>
      <c r="G23687">
        <f>VLOOKUP(B23687,Sheet3!$B$2:$D$17,3,0)</f>
        <v>12</v>
      </c>
      <c r="H23687">
        <f t="shared" si="1110"/>
        <v>3</v>
      </c>
      <c r="I23687">
        <f t="shared" si="1111"/>
        <v>2</v>
      </c>
      <c r="J23687" t="str">
        <f t="shared" si="1112"/>
        <v>12-15</v>
      </c>
    </row>
    <row r="23688" customFormat="1" spans="1:10">
      <c r="A23688" t="s">
        <v>1437</v>
      </c>
      <c r="B23688" t="s">
        <v>1501</v>
      </c>
      <c r="C23688" s="7">
        <v>44155.7634143519</v>
      </c>
      <c r="D23688" t="str">
        <f>VLOOKUP(A23688,Sheet2!$B$2:$E$1001,3,0)</f>
        <v>video</v>
      </c>
      <c r="E23688" t="str">
        <f>VLOOKUP(A23688,Sheet2!$B$2:$E$1001,4,0)</f>
        <v>food</v>
      </c>
      <c r="F23688" t="str">
        <f>VLOOKUP(B23688,Sheet3!$B$2:$D$17,2,0)</f>
        <v>neutral</v>
      </c>
      <c r="G23688">
        <f>VLOOKUP(B23688,Sheet3!$B$2:$D$17,3,0)</f>
        <v>35</v>
      </c>
      <c r="H23688">
        <f t="shared" si="1110"/>
        <v>11</v>
      </c>
      <c r="I23688">
        <f t="shared" si="1111"/>
        <v>5</v>
      </c>
      <c r="J23688" t="str">
        <f t="shared" si="1112"/>
        <v>18-21</v>
      </c>
    </row>
    <row r="23689" spans="1:10">
      <c r="A23689" t="s">
        <v>1437</v>
      </c>
      <c r="B23689" t="s">
        <v>1500</v>
      </c>
      <c r="C23689" s="7">
        <v>44024.6671527778</v>
      </c>
      <c r="D23689" t="str">
        <f>VLOOKUP(A23689,Sheet2!$B$2:$E$1001,3,0)</f>
        <v>video</v>
      </c>
      <c r="E23689" t="str">
        <f>VLOOKUP(A23689,Sheet2!$B$2:$E$1001,4,0)</f>
        <v>food</v>
      </c>
      <c r="F23689" t="str">
        <f>VLOOKUP(B23689,Sheet3!$B$2:$D$17,2,0)</f>
        <v>positive</v>
      </c>
      <c r="G23689">
        <f>VLOOKUP(B23689,Sheet3!$B$2:$D$17,3,0)</f>
        <v>45</v>
      </c>
      <c r="H23689">
        <f t="shared" si="1110"/>
        <v>7</v>
      </c>
      <c r="I23689">
        <f t="shared" si="1111"/>
        <v>7</v>
      </c>
      <c r="J23689" t="str">
        <f t="shared" si="1112"/>
        <v>15-18</v>
      </c>
    </row>
    <row r="23690" spans="1:10">
      <c r="A23690" t="s">
        <v>1437</v>
      </c>
      <c r="B23690" t="s">
        <v>1495</v>
      </c>
      <c r="C23690" s="7">
        <v>44073.992650463</v>
      </c>
      <c r="D23690" t="str">
        <f>VLOOKUP(A23690,Sheet2!$B$2:$E$1001,3,0)</f>
        <v>video</v>
      </c>
      <c r="E23690" t="str">
        <f>VLOOKUP(A23690,Sheet2!$B$2:$E$1001,4,0)</f>
        <v>food</v>
      </c>
      <c r="F23690" t="str">
        <f>VLOOKUP(B23690,Sheet3!$B$2:$D$17,2,0)</f>
        <v>positive</v>
      </c>
      <c r="G23690">
        <f>VLOOKUP(B23690,Sheet3!$B$2:$D$17,3,0)</f>
        <v>75</v>
      </c>
      <c r="H23690">
        <f t="shared" si="1110"/>
        <v>8</v>
      </c>
      <c r="I23690">
        <f t="shared" si="1111"/>
        <v>7</v>
      </c>
      <c r="J23690" t="str">
        <f t="shared" si="1112"/>
        <v>21-24</v>
      </c>
    </row>
    <row r="23691" spans="1:10">
      <c r="A23691" t="s">
        <v>1437</v>
      </c>
      <c r="B23691" t="s">
        <v>1501</v>
      </c>
      <c r="C23691" s="7">
        <v>44016.8318402778</v>
      </c>
      <c r="D23691" t="str">
        <f>VLOOKUP(A23691,Sheet2!$B$2:$E$1001,3,0)</f>
        <v>video</v>
      </c>
      <c r="E23691" t="str">
        <f>VLOOKUP(A23691,Sheet2!$B$2:$E$1001,4,0)</f>
        <v>food</v>
      </c>
      <c r="F23691" t="str">
        <f>VLOOKUP(B23691,Sheet3!$B$2:$D$17,2,0)</f>
        <v>neutral</v>
      </c>
      <c r="G23691">
        <f>VLOOKUP(B23691,Sheet3!$B$2:$D$17,3,0)</f>
        <v>35</v>
      </c>
      <c r="H23691">
        <f t="shared" si="1110"/>
        <v>7</v>
      </c>
      <c r="I23691">
        <f t="shared" si="1111"/>
        <v>6</v>
      </c>
      <c r="J23691" t="str">
        <f t="shared" si="1112"/>
        <v>18-21</v>
      </c>
    </row>
    <row r="23692" spans="1:10">
      <c r="A23692" t="s">
        <v>1437</v>
      </c>
      <c r="B23692" t="s">
        <v>1485</v>
      </c>
      <c r="C23692" s="7">
        <v>44286.1420949074</v>
      </c>
      <c r="D23692" t="str">
        <f>VLOOKUP(A23692,Sheet2!$B$2:$E$1001,3,0)</f>
        <v>video</v>
      </c>
      <c r="E23692" t="str">
        <f>VLOOKUP(A23692,Sheet2!$B$2:$E$1001,4,0)</f>
        <v>food</v>
      </c>
      <c r="F23692" t="str">
        <f>VLOOKUP(B23692,Sheet3!$B$2:$D$17,2,0)</f>
        <v>positive</v>
      </c>
      <c r="G23692">
        <f>VLOOKUP(B23692,Sheet3!$B$2:$D$17,3,0)</f>
        <v>60</v>
      </c>
      <c r="H23692">
        <f t="shared" si="1110"/>
        <v>3</v>
      </c>
      <c r="I23692">
        <f t="shared" si="1111"/>
        <v>3</v>
      </c>
      <c r="J23692" t="str">
        <f t="shared" si="1112"/>
        <v>3-6</v>
      </c>
    </row>
    <row r="23693" spans="1:10">
      <c r="A23693" t="s">
        <v>1437</v>
      </c>
      <c r="B23693" t="s">
        <v>1499</v>
      </c>
      <c r="C23693" s="7">
        <v>44108.1965277778</v>
      </c>
      <c r="D23693" t="str">
        <f>VLOOKUP(A23693,Sheet2!$B$2:$E$1001,3,0)</f>
        <v>video</v>
      </c>
      <c r="E23693" t="str">
        <f>VLOOKUP(A23693,Sheet2!$B$2:$E$1001,4,0)</f>
        <v>food</v>
      </c>
      <c r="F23693" t="str">
        <f>VLOOKUP(B23693,Sheet3!$B$2:$D$17,2,0)</f>
        <v>negative</v>
      </c>
      <c r="G23693">
        <f>VLOOKUP(B23693,Sheet3!$B$2:$D$17,3,0)</f>
        <v>10</v>
      </c>
      <c r="H23693">
        <f t="shared" si="1110"/>
        <v>10</v>
      </c>
      <c r="I23693">
        <f t="shared" si="1111"/>
        <v>7</v>
      </c>
      <c r="J23693" t="str">
        <f t="shared" si="1112"/>
        <v>3-6</v>
      </c>
    </row>
    <row r="23694" spans="1:10">
      <c r="A23694" t="s">
        <v>1437</v>
      </c>
      <c r="B23694" t="s">
        <v>1495</v>
      </c>
      <c r="C23694" s="7">
        <v>44195.3961574074</v>
      </c>
      <c r="D23694" t="str">
        <f>VLOOKUP(A23694,Sheet2!$B$2:$E$1001,3,0)</f>
        <v>video</v>
      </c>
      <c r="E23694" t="str">
        <f>VLOOKUP(A23694,Sheet2!$B$2:$E$1001,4,0)</f>
        <v>food</v>
      </c>
      <c r="F23694" t="str">
        <f>VLOOKUP(B23694,Sheet3!$B$2:$D$17,2,0)</f>
        <v>positive</v>
      </c>
      <c r="G23694">
        <f>VLOOKUP(B23694,Sheet3!$B$2:$D$17,3,0)</f>
        <v>75</v>
      </c>
      <c r="H23694">
        <f t="shared" si="1110"/>
        <v>12</v>
      </c>
      <c r="I23694">
        <f t="shared" si="1111"/>
        <v>3</v>
      </c>
      <c r="J23694" t="str">
        <f t="shared" si="1112"/>
        <v>9-12</v>
      </c>
    </row>
    <row r="23695" spans="1:10">
      <c r="A23695" t="s">
        <v>1437</v>
      </c>
      <c r="B23695" t="s">
        <v>1502</v>
      </c>
      <c r="C23695" s="7">
        <v>44054.8784837963</v>
      </c>
      <c r="D23695" t="str">
        <f>VLOOKUP(A23695,Sheet2!$B$2:$E$1001,3,0)</f>
        <v>video</v>
      </c>
      <c r="E23695" t="str">
        <f>VLOOKUP(A23695,Sheet2!$B$2:$E$1001,4,0)</f>
        <v>food</v>
      </c>
      <c r="F23695" t="str">
        <f>VLOOKUP(B23695,Sheet3!$B$2:$D$17,2,0)</f>
        <v>negative</v>
      </c>
      <c r="G23695">
        <f>VLOOKUP(B23695,Sheet3!$B$2:$D$17,3,0)</f>
        <v>15</v>
      </c>
      <c r="H23695">
        <f t="shared" si="1110"/>
        <v>8</v>
      </c>
      <c r="I23695">
        <f t="shared" si="1111"/>
        <v>2</v>
      </c>
      <c r="J23695" t="str">
        <f t="shared" si="1112"/>
        <v>21-24</v>
      </c>
    </row>
    <row r="23696" spans="1:10">
      <c r="A23696" t="s">
        <v>1437</v>
      </c>
      <c r="B23696" t="s">
        <v>1485</v>
      </c>
      <c r="C23696" s="7">
        <v>44075.5364814815</v>
      </c>
      <c r="D23696" t="str">
        <f>VLOOKUP(A23696,Sheet2!$B$2:$E$1001,3,0)</f>
        <v>video</v>
      </c>
      <c r="E23696" t="str">
        <f>VLOOKUP(A23696,Sheet2!$B$2:$E$1001,4,0)</f>
        <v>food</v>
      </c>
      <c r="F23696" t="str">
        <f>VLOOKUP(B23696,Sheet3!$B$2:$D$17,2,0)</f>
        <v>positive</v>
      </c>
      <c r="G23696">
        <f>VLOOKUP(B23696,Sheet3!$B$2:$D$17,3,0)</f>
        <v>60</v>
      </c>
      <c r="H23696">
        <f t="shared" si="1110"/>
        <v>9</v>
      </c>
      <c r="I23696">
        <f t="shared" si="1111"/>
        <v>2</v>
      </c>
      <c r="J23696" t="str">
        <f t="shared" si="1112"/>
        <v>12-15</v>
      </c>
    </row>
    <row r="23697" spans="1:10">
      <c r="A23697" t="s">
        <v>1437</v>
      </c>
      <c r="B23697" t="s">
        <v>1503</v>
      </c>
      <c r="C23697" s="7">
        <v>44159.9021412037</v>
      </c>
      <c r="D23697" t="str">
        <f>VLOOKUP(A23697,Sheet2!$B$2:$E$1001,3,0)</f>
        <v>video</v>
      </c>
      <c r="E23697" t="str">
        <f>VLOOKUP(A23697,Sheet2!$B$2:$E$1001,4,0)</f>
        <v>food</v>
      </c>
      <c r="F23697" t="str">
        <f>VLOOKUP(B23697,Sheet3!$B$2:$D$17,2,0)</f>
        <v>negative</v>
      </c>
      <c r="G23697">
        <f>VLOOKUP(B23697,Sheet3!$B$2:$D$17,3,0)</f>
        <v>12</v>
      </c>
      <c r="H23697">
        <f t="shared" si="1110"/>
        <v>11</v>
      </c>
      <c r="I23697">
        <f t="shared" si="1111"/>
        <v>2</v>
      </c>
      <c r="J23697" t="str">
        <f t="shared" si="1112"/>
        <v>21-24</v>
      </c>
    </row>
    <row r="23698" customFormat="1" spans="1:10">
      <c r="A23698" t="s">
        <v>1437</v>
      </c>
      <c r="B23698" t="s">
        <v>1487</v>
      </c>
      <c r="C23698" s="7">
        <v>44180.3891782407</v>
      </c>
      <c r="D23698" t="str">
        <f>VLOOKUP(A23698,Sheet2!$B$2:$E$1001,3,0)</f>
        <v>video</v>
      </c>
      <c r="E23698" t="str">
        <f>VLOOKUP(A23698,Sheet2!$B$2:$E$1001,4,0)</f>
        <v>food</v>
      </c>
      <c r="F23698" t="str">
        <f>VLOOKUP(B23698,Sheet3!$B$2:$D$17,2,0)</f>
        <v>positive</v>
      </c>
      <c r="G23698">
        <f>VLOOKUP(B23698,Sheet3!$B$2:$D$17,3,0)</f>
        <v>70</v>
      </c>
      <c r="H23698">
        <f t="shared" si="1110"/>
        <v>12</v>
      </c>
      <c r="I23698">
        <f t="shared" si="1111"/>
        <v>2</v>
      </c>
      <c r="J23698" t="str">
        <f t="shared" si="1112"/>
        <v>9-12</v>
      </c>
    </row>
    <row r="23699" spans="1:10">
      <c r="A23699" t="s">
        <v>1437</v>
      </c>
      <c r="B23699" t="s">
        <v>1496</v>
      </c>
      <c r="C23699" s="7">
        <v>44329.8134953704</v>
      </c>
      <c r="D23699" t="str">
        <f>VLOOKUP(A23699,Sheet2!$B$2:$E$1001,3,0)</f>
        <v>video</v>
      </c>
      <c r="E23699" t="str">
        <f>VLOOKUP(A23699,Sheet2!$B$2:$E$1001,4,0)</f>
        <v>food</v>
      </c>
      <c r="F23699" t="str">
        <f>VLOOKUP(B23699,Sheet3!$B$2:$D$17,2,0)</f>
        <v>positive</v>
      </c>
      <c r="G23699">
        <f>VLOOKUP(B23699,Sheet3!$B$2:$D$17,3,0)</f>
        <v>70</v>
      </c>
      <c r="H23699">
        <f t="shared" si="1110"/>
        <v>5</v>
      </c>
      <c r="I23699">
        <f t="shared" si="1111"/>
        <v>4</v>
      </c>
      <c r="J23699" t="str">
        <f t="shared" si="1112"/>
        <v>18-21</v>
      </c>
    </row>
    <row r="23700" spans="1:10">
      <c r="A23700" t="s">
        <v>1437</v>
      </c>
      <c r="B23700" t="s">
        <v>1498</v>
      </c>
      <c r="C23700" s="7">
        <v>44265.4744560185</v>
      </c>
      <c r="D23700" t="str">
        <f>VLOOKUP(A23700,Sheet2!$B$2:$E$1001,3,0)</f>
        <v>video</v>
      </c>
      <c r="E23700" t="str">
        <f>VLOOKUP(A23700,Sheet2!$B$2:$E$1001,4,0)</f>
        <v>food</v>
      </c>
      <c r="F23700" t="str">
        <f>VLOOKUP(B23700,Sheet3!$B$2:$D$17,2,0)</f>
        <v>positive</v>
      </c>
      <c r="G23700">
        <f>VLOOKUP(B23700,Sheet3!$B$2:$D$17,3,0)</f>
        <v>50</v>
      </c>
      <c r="H23700">
        <f t="shared" si="1110"/>
        <v>3</v>
      </c>
      <c r="I23700">
        <f t="shared" si="1111"/>
        <v>3</v>
      </c>
      <c r="J23700" t="str">
        <f t="shared" si="1112"/>
        <v>9-12</v>
      </c>
    </row>
    <row r="23701" spans="1:10">
      <c r="A23701" t="s">
        <v>1437</v>
      </c>
      <c r="B23701" t="s">
        <v>1488</v>
      </c>
      <c r="C23701" s="7">
        <v>44043.0028935185</v>
      </c>
      <c r="D23701" t="str">
        <f>VLOOKUP(A23701,Sheet2!$B$2:$E$1001,3,0)</f>
        <v>video</v>
      </c>
      <c r="E23701" t="str">
        <f>VLOOKUP(A23701,Sheet2!$B$2:$E$1001,4,0)</f>
        <v>food</v>
      </c>
      <c r="F23701" t="str">
        <f>VLOOKUP(B23701,Sheet3!$B$2:$D$17,2,0)</f>
        <v>negative</v>
      </c>
      <c r="G23701">
        <f>VLOOKUP(B23701,Sheet3!$B$2:$D$17,3,0)</f>
        <v>0</v>
      </c>
      <c r="H23701">
        <f t="shared" si="1110"/>
        <v>7</v>
      </c>
      <c r="I23701">
        <f t="shared" si="1111"/>
        <v>5</v>
      </c>
      <c r="J23701" t="str">
        <f t="shared" si="1112"/>
        <v>0-3</v>
      </c>
    </row>
    <row r="23702" spans="1:10">
      <c r="A23702" t="s">
        <v>1437</v>
      </c>
      <c r="B23702" t="s">
        <v>1502</v>
      </c>
      <c r="C23702" s="7">
        <v>44189.1798148148</v>
      </c>
      <c r="D23702" t="str">
        <f>VLOOKUP(A23702,Sheet2!$B$2:$E$1001,3,0)</f>
        <v>video</v>
      </c>
      <c r="E23702" t="str">
        <f>VLOOKUP(A23702,Sheet2!$B$2:$E$1001,4,0)</f>
        <v>food</v>
      </c>
      <c r="F23702" t="str">
        <f>VLOOKUP(B23702,Sheet3!$B$2:$D$17,2,0)</f>
        <v>negative</v>
      </c>
      <c r="G23702">
        <f>VLOOKUP(B23702,Sheet3!$B$2:$D$17,3,0)</f>
        <v>15</v>
      </c>
      <c r="H23702">
        <f t="shared" si="1110"/>
        <v>12</v>
      </c>
      <c r="I23702">
        <f t="shared" si="1111"/>
        <v>4</v>
      </c>
      <c r="J23702" t="str">
        <f t="shared" si="1112"/>
        <v>3-6</v>
      </c>
    </row>
    <row r="23703" spans="1:10">
      <c r="A23703" t="s">
        <v>1437</v>
      </c>
      <c r="B23703" t="s">
        <v>1490</v>
      </c>
      <c r="C23703" s="7">
        <v>44267.7752199074</v>
      </c>
      <c r="D23703" t="str">
        <f>VLOOKUP(A23703,Sheet2!$B$2:$E$1001,3,0)</f>
        <v>video</v>
      </c>
      <c r="E23703" t="str">
        <f>VLOOKUP(A23703,Sheet2!$B$2:$E$1001,4,0)</f>
        <v>food</v>
      </c>
      <c r="F23703" t="str">
        <f>VLOOKUP(B23703,Sheet3!$B$2:$D$17,2,0)</f>
        <v>negative</v>
      </c>
      <c r="G23703">
        <f>VLOOKUP(B23703,Sheet3!$B$2:$D$17,3,0)</f>
        <v>5</v>
      </c>
      <c r="H23703">
        <f t="shared" si="1110"/>
        <v>3</v>
      </c>
      <c r="I23703">
        <f t="shared" si="1111"/>
        <v>5</v>
      </c>
      <c r="J23703" t="str">
        <f t="shared" si="1112"/>
        <v>18-21</v>
      </c>
    </row>
    <row r="23704" spans="1:10">
      <c r="A23704" t="s">
        <v>1437</v>
      </c>
      <c r="B23704" t="s">
        <v>1495</v>
      </c>
      <c r="C23704" s="7">
        <v>44057.8064236111</v>
      </c>
      <c r="D23704" t="str">
        <f>VLOOKUP(A23704,Sheet2!$B$2:$E$1001,3,0)</f>
        <v>video</v>
      </c>
      <c r="E23704" t="str">
        <f>VLOOKUP(A23704,Sheet2!$B$2:$E$1001,4,0)</f>
        <v>food</v>
      </c>
      <c r="F23704" t="str">
        <f>VLOOKUP(B23704,Sheet3!$B$2:$D$17,2,0)</f>
        <v>positive</v>
      </c>
      <c r="G23704">
        <f>VLOOKUP(B23704,Sheet3!$B$2:$D$17,3,0)</f>
        <v>75</v>
      </c>
      <c r="H23704">
        <f t="shared" si="1110"/>
        <v>8</v>
      </c>
      <c r="I23704">
        <f t="shared" si="1111"/>
        <v>5</v>
      </c>
      <c r="J23704" t="str">
        <f t="shared" si="1112"/>
        <v>18-21</v>
      </c>
    </row>
    <row r="23705" spans="1:10">
      <c r="A23705" t="s">
        <v>1437</v>
      </c>
      <c r="B23705" t="s">
        <v>1492</v>
      </c>
      <c r="C23705" s="7">
        <v>44235.1389699074</v>
      </c>
      <c r="D23705" t="str">
        <f>VLOOKUP(A23705,Sheet2!$B$2:$E$1001,3,0)</f>
        <v>video</v>
      </c>
      <c r="E23705" t="str">
        <f>VLOOKUP(A23705,Sheet2!$B$2:$E$1001,4,0)</f>
        <v>food</v>
      </c>
      <c r="F23705" t="str">
        <f>VLOOKUP(B23705,Sheet3!$B$2:$D$17,2,0)</f>
        <v>neutral</v>
      </c>
      <c r="G23705">
        <f>VLOOKUP(B23705,Sheet3!$B$2:$D$17,3,0)</f>
        <v>20</v>
      </c>
      <c r="H23705">
        <f t="shared" si="1110"/>
        <v>2</v>
      </c>
      <c r="I23705">
        <f t="shared" si="1111"/>
        <v>1</v>
      </c>
      <c r="J23705" t="str">
        <f t="shared" si="1112"/>
        <v>3-6</v>
      </c>
    </row>
    <row r="23706" spans="1:10">
      <c r="A23706" t="s">
        <v>1437</v>
      </c>
      <c r="B23706" t="s">
        <v>1490</v>
      </c>
      <c r="C23706" s="7">
        <v>44242.3867939815</v>
      </c>
      <c r="D23706" t="str">
        <f>VLOOKUP(A23706,Sheet2!$B$2:$E$1001,3,0)</f>
        <v>video</v>
      </c>
      <c r="E23706" t="str">
        <f>VLOOKUP(A23706,Sheet2!$B$2:$E$1001,4,0)</f>
        <v>food</v>
      </c>
      <c r="F23706" t="str">
        <f>VLOOKUP(B23706,Sheet3!$B$2:$D$17,2,0)</f>
        <v>negative</v>
      </c>
      <c r="G23706">
        <f>VLOOKUP(B23706,Sheet3!$B$2:$D$17,3,0)</f>
        <v>5</v>
      </c>
      <c r="H23706">
        <f t="shared" si="1110"/>
        <v>2</v>
      </c>
      <c r="I23706">
        <f t="shared" si="1111"/>
        <v>1</v>
      </c>
      <c r="J23706" t="str">
        <f t="shared" si="1112"/>
        <v>9-12</v>
      </c>
    </row>
    <row r="23707" spans="1:10">
      <c r="A23707" t="s">
        <v>1437</v>
      </c>
      <c r="B23707" t="s">
        <v>1497</v>
      </c>
      <c r="C23707" s="7">
        <v>44198.3330787037</v>
      </c>
      <c r="D23707" t="str">
        <f>VLOOKUP(A23707,Sheet2!$B$2:$E$1001,3,0)</f>
        <v>video</v>
      </c>
      <c r="E23707" t="str">
        <f>VLOOKUP(A23707,Sheet2!$B$2:$E$1001,4,0)</f>
        <v>food</v>
      </c>
      <c r="F23707" t="str">
        <f>VLOOKUP(B23707,Sheet3!$B$2:$D$17,2,0)</f>
        <v>positive</v>
      </c>
      <c r="G23707">
        <f>VLOOKUP(B23707,Sheet3!$B$2:$D$17,3,0)</f>
        <v>72</v>
      </c>
      <c r="H23707">
        <f t="shared" si="1110"/>
        <v>1</v>
      </c>
      <c r="I23707">
        <f t="shared" si="1111"/>
        <v>6</v>
      </c>
      <c r="J23707" t="str">
        <f t="shared" si="1112"/>
        <v>6-9</v>
      </c>
    </row>
    <row r="23708" customFormat="1" spans="1:10">
      <c r="A23708" t="s">
        <v>1437</v>
      </c>
      <c r="B23708" t="s">
        <v>1494</v>
      </c>
      <c r="C23708" s="7">
        <v>44155.9493287037</v>
      </c>
      <c r="D23708" t="str">
        <f>VLOOKUP(A23708,Sheet2!$B$2:$E$1001,3,0)</f>
        <v>video</v>
      </c>
      <c r="E23708" t="str">
        <f>VLOOKUP(A23708,Sheet2!$B$2:$E$1001,4,0)</f>
        <v>food</v>
      </c>
      <c r="F23708" t="str">
        <f>VLOOKUP(B23708,Sheet3!$B$2:$D$17,2,0)</f>
        <v>positive</v>
      </c>
      <c r="G23708">
        <f>VLOOKUP(B23708,Sheet3!$B$2:$D$17,3,0)</f>
        <v>65</v>
      </c>
      <c r="H23708">
        <f t="shared" si="1110"/>
        <v>11</v>
      </c>
      <c r="I23708">
        <f t="shared" si="1111"/>
        <v>5</v>
      </c>
      <c r="J23708" t="str">
        <f t="shared" si="1112"/>
        <v>21-24</v>
      </c>
    </row>
    <row r="23709" spans="1:10">
      <c r="A23709" t="s">
        <v>1437</v>
      </c>
      <c r="B23709" t="s">
        <v>1491</v>
      </c>
      <c r="C23709" s="7">
        <v>44242.873287037</v>
      </c>
      <c r="D23709" t="str">
        <f>VLOOKUP(A23709,Sheet2!$B$2:$E$1001,3,0)</f>
        <v>video</v>
      </c>
      <c r="E23709" t="str">
        <f>VLOOKUP(A23709,Sheet2!$B$2:$E$1001,4,0)</f>
        <v>food</v>
      </c>
      <c r="F23709" t="str">
        <f>VLOOKUP(B23709,Sheet3!$B$2:$D$17,2,0)</f>
        <v>positive</v>
      </c>
      <c r="G23709">
        <f>VLOOKUP(B23709,Sheet3!$B$2:$D$17,3,0)</f>
        <v>30</v>
      </c>
      <c r="H23709">
        <f t="shared" si="1110"/>
        <v>2</v>
      </c>
      <c r="I23709">
        <f t="shared" si="1111"/>
        <v>1</v>
      </c>
      <c r="J23709" t="str">
        <f t="shared" si="1112"/>
        <v>18-21</v>
      </c>
    </row>
    <row r="23710" spans="1:10">
      <c r="A23710" t="s">
        <v>1437</v>
      </c>
      <c r="B23710" t="s">
        <v>1492</v>
      </c>
      <c r="C23710" s="7">
        <v>44060.8434490741</v>
      </c>
      <c r="D23710" t="str">
        <f>VLOOKUP(A23710,Sheet2!$B$2:$E$1001,3,0)</f>
        <v>video</v>
      </c>
      <c r="E23710" t="str">
        <f>VLOOKUP(A23710,Sheet2!$B$2:$E$1001,4,0)</f>
        <v>food</v>
      </c>
      <c r="F23710" t="str">
        <f>VLOOKUP(B23710,Sheet3!$B$2:$D$17,2,0)</f>
        <v>neutral</v>
      </c>
      <c r="G23710">
        <f>VLOOKUP(B23710,Sheet3!$B$2:$D$17,3,0)</f>
        <v>20</v>
      </c>
      <c r="H23710">
        <f t="shared" si="1110"/>
        <v>8</v>
      </c>
      <c r="I23710">
        <f t="shared" si="1111"/>
        <v>1</v>
      </c>
      <c r="J23710" t="str">
        <f t="shared" si="1112"/>
        <v>18-21</v>
      </c>
    </row>
    <row r="23711" spans="1:10">
      <c r="A23711" t="s">
        <v>1437</v>
      </c>
      <c r="B23711" t="s">
        <v>1492</v>
      </c>
      <c r="C23711" s="7">
        <v>44124.383599537</v>
      </c>
      <c r="D23711" t="str">
        <f>VLOOKUP(A23711,Sheet2!$B$2:$E$1001,3,0)</f>
        <v>video</v>
      </c>
      <c r="E23711" t="str">
        <f>VLOOKUP(A23711,Sheet2!$B$2:$E$1001,4,0)</f>
        <v>food</v>
      </c>
      <c r="F23711" t="str">
        <f>VLOOKUP(B23711,Sheet3!$B$2:$D$17,2,0)</f>
        <v>neutral</v>
      </c>
      <c r="G23711">
        <f>VLOOKUP(B23711,Sheet3!$B$2:$D$17,3,0)</f>
        <v>20</v>
      </c>
      <c r="H23711">
        <f t="shared" si="1110"/>
        <v>10</v>
      </c>
      <c r="I23711">
        <f t="shared" si="1111"/>
        <v>2</v>
      </c>
      <c r="J23711" t="str">
        <f t="shared" si="1112"/>
        <v>9-12</v>
      </c>
    </row>
    <row r="23712" spans="1:10">
      <c r="A23712" t="s">
        <v>1437</v>
      </c>
      <c r="B23712" t="s">
        <v>1503</v>
      </c>
      <c r="C23712" s="7">
        <v>44096.8949884259</v>
      </c>
      <c r="D23712" t="str">
        <f>VLOOKUP(A23712,Sheet2!$B$2:$E$1001,3,0)</f>
        <v>video</v>
      </c>
      <c r="E23712" t="str">
        <f>VLOOKUP(A23712,Sheet2!$B$2:$E$1001,4,0)</f>
        <v>food</v>
      </c>
      <c r="F23712" t="str">
        <f>VLOOKUP(B23712,Sheet3!$B$2:$D$17,2,0)</f>
        <v>negative</v>
      </c>
      <c r="G23712">
        <f>VLOOKUP(B23712,Sheet3!$B$2:$D$17,3,0)</f>
        <v>12</v>
      </c>
      <c r="H23712">
        <f t="shared" si="1110"/>
        <v>9</v>
      </c>
      <c r="I23712">
        <f t="shared" si="1111"/>
        <v>2</v>
      </c>
      <c r="J23712" t="str">
        <f t="shared" si="1112"/>
        <v>21-24</v>
      </c>
    </row>
    <row r="23713" spans="1:10">
      <c r="A23713" t="s">
        <v>1437</v>
      </c>
      <c r="B23713" t="s">
        <v>1490</v>
      </c>
      <c r="C23713" s="7">
        <v>44098.9869328704</v>
      </c>
      <c r="D23713" t="str">
        <f>VLOOKUP(A23713,Sheet2!$B$2:$E$1001,3,0)</f>
        <v>video</v>
      </c>
      <c r="E23713" t="str">
        <f>VLOOKUP(A23713,Sheet2!$B$2:$E$1001,4,0)</f>
        <v>food</v>
      </c>
      <c r="F23713" t="str">
        <f>VLOOKUP(B23713,Sheet3!$B$2:$D$17,2,0)</f>
        <v>negative</v>
      </c>
      <c r="G23713">
        <f>VLOOKUP(B23713,Sheet3!$B$2:$D$17,3,0)</f>
        <v>5</v>
      </c>
      <c r="H23713">
        <f t="shared" si="1110"/>
        <v>9</v>
      </c>
      <c r="I23713">
        <f t="shared" si="1111"/>
        <v>4</v>
      </c>
      <c r="J23713" t="str">
        <f t="shared" si="1112"/>
        <v>21-24</v>
      </c>
    </row>
    <row r="23714" spans="1:10">
      <c r="A23714" t="s">
        <v>1437</v>
      </c>
      <c r="B23714" t="s">
        <v>1485</v>
      </c>
      <c r="C23714" s="7">
        <v>44142.4786921296</v>
      </c>
      <c r="D23714" t="str">
        <f>VLOOKUP(A23714,Sheet2!$B$2:$E$1001,3,0)</f>
        <v>video</v>
      </c>
      <c r="E23714" t="str">
        <f>VLOOKUP(A23714,Sheet2!$B$2:$E$1001,4,0)</f>
        <v>food</v>
      </c>
      <c r="F23714" t="str">
        <f>VLOOKUP(B23714,Sheet3!$B$2:$D$17,2,0)</f>
        <v>positive</v>
      </c>
      <c r="G23714">
        <f>VLOOKUP(B23714,Sheet3!$B$2:$D$17,3,0)</f>
        <v>60</v>
      </c>
      <c r="H23714">
        <f t="shared" si="1110"/>
        <v>11</v>
      </c>
      <c r="I23714">
        <f t="shared" si="1111"/>
        <v>6</v>
      </c>
      <c r="J23714" t="str">
        <f t="shared" si="1112"/>
        <v>9-12</v>
      </c>
    </row>
    <row r="23715" spans="1:10">
      <c r="A23715" t="s">
        <v>1437</v>
      </c>
      <c r="B23715" t="s">
        <v>1494</v>
      </c>
      <c r="C23715" s="7">
        <v>44139.7573958333</v>
      </c>
      <c r="D23715" t="str">
        <f>VLOOKUP(A23715,Sheet2!$B$2:$E$1001,3,0)</f>
        <v>video</v>
      </c>
      <c r="E23715" t="str">
        <f>VLOOKUP(A23715,Sheet2!$B$2:$E$1001,4,0)</f>
        <v>food</v>
      </c>
      <c r="F23715" t="str">
        <f>VLOOKUP(B23715,Sheet3!$B$2:$D$17,2,0)</f>
        <v>positive</v>
      </c>
      <c r="G23715">
        <f>VLOOKUP(B23715,Sheet3!$B$2:$D$17,3,0)</f>
        <v>65</v>
      </c>
      <c r="H23715">
        <f t="shared" si="1110"/>
        <v>11</v>
      </c>
      <c r="I23715">
        <f t="shared" si="1111"/>
        <v>3</v>
      </c>
      <c r="J23715" t="str">
        <f t="shared" si="1112"/>
        <v>18-21</v>
      </c>
    </row>
    <row r="23716" spans="1:10">
      <c r="A23716" t="s">
        <v>1438</v>
      </c>
      <c r="B23716" t="s">
        <v>1496</v>
      </c>
      <c r="C23716" s="7">
        <v>44172.84375</v>
      </c>
      <c r="D23716" t="str">
        <f>VLOOKUP(A23716,Sheet2!$B$2:$E$1001,3,0)</f>
        <v>GIF</v>
      </c>
      <c r="E23716" t="str">
        <f>VLOOKUP(A23716,Sheet2!$B$2:$E$1001,4,0)</f>
        <v>animals</v>
      </c>
      <c r="F23716" t="str">
        <f>VLOOKUP(B23716,Sheet3!$B$2:$D$17,2,0)</f>
        <v>positive</v>
      </c>
      <c r="G23716">
        <f>VLOOKUP(B23716,Sheet3!$B$2:$D$17,3,0)</f>
        <v>70</v>
      </c>
      <c r="H23716">
        <f t="shared" si="1110"/>
        <v>12</v>
      </c>
      <c r="I23716">
        <f t="shared" si="1111"/>
        <v>1</v>
      </c>
      <c r="J23716" t="str">
        <f t="shared" si="1112"/>
        <v>18-21</v>
      </c>
    </row>
    <row r="23717" spans="1:10">
      <c r="A23717" t="s">
        <v>1438</v>
      </c>
      <c r="B23717" t="s">
        <v>1502</v>
      </c>
      <c r="C23717" s="7">
        <v>44111.9628819444</v>
      </c>
      <c r="D23717" t="str">
        <f>VLOOKUP(A23717,Sheet2!$B$2:$E$1001,3,0)</f>
        <v>GIF</v>
      </c>
      <c r="E23717" t="str">
        <f>VLOOKUP(A23717,Sheet2!$B$2:$E$1001,4,0)</f>
        <v>animals</v>
      </c>
      <c r="F23717" t="str">
        <f>VLOOKUP(B23717,Sheet3!$B$2:$D$17,2,0)</f>
        <v>negative</v>
      </c>
      <c r="G23717">
        <f>VLOOKUP(B23717,Sheet3!$B$2:$D$17,3,0)</f>
        <v>15</v>
      </c>
      <c r="H23717">
        <f t="shared" si="1110"/>
        <v>10</v>
      </c>
      <c r="I23717">
        <f t="shared" si="1111"/>
        <v>3</v>
      </c>
      <c r="J23717" t="str">
        <f t="shared" si="1112"/>
        <v>21-24</v>
      </c>
    </row>
    <row r="23718" spans="1:10">
      <c r="A23718" t="s">
        <v>1438</v>
      </c>
      <c r="B23718" t="s">
        <v>1494</v>
      </c>
      <c r="C23718" s="7">
        <v>44116.6888657407</v>
      </c>
      <c r="D23718" t="str">
        <f>VLOOKUP(A23718,Sheet2!$B$2:$E$1001,3,0)</f>
        <v>GIF</v>
      </c>
      <c r="E23718" t="str">
        <f>VLOOKUP(A23718,Sheet2!$B$2:$E$1001,4,0)</f>
        <v>animals</v>
      </c>
      <c r="F23718" t="str">
        <f>VLOOKUP(B23718,Sheet3!$B$2:$D$17,2,0)</f>
        <v>positive</v>
      </c>
      <c r="G23718">
        <f>VLOOKUP(B23718,Sheet3!$B$2:$D$17,3,0)</f>
        <v>65</v>
      </c>
      <c r="H23718">
        <f t="shared" si="1110"/>
        <v>10</v>
      </c>
      <c r="I23718">
        <f t="shared" si="1111"/>
        <v>1</v>
      </c>
      <c r="J23718" t="str">
        <f t="shared" si="1112"/>
        <v>15-18</v>
      </c>
    </row>
    <row r="23719" spans="1:10">
      <c r="A23719" t="s">
        <v>1438</v>
      </c>
      <c r="B23719" t="s">
        <v>1492</v>
      </c>
      <c r="C23719" s="7">
        <v>44199.5308101852</v>
      </c>
      <c r="D23719" t="str">
        <f>VLOOKUP(A23719,Sheet2!$B$2:$E$1001,3,0)</f>
        <v>GIF</v>
      </c>
      <c r="E23719" t="str">
        <f>VLOOKUP(A23719,Sheet2!$B$2:$E$1001,4,0)</f>
        <v>animals</v>
      </c>
      <c r="F23719" t="str">
        <f>VLOOKUP(B23719,Sheet3!$B$2:$D$17,2,0)</f>
        <v>neutral</v>
      </c>
      <c r="G23719">
        <f>VLOOKUP(B23719,Sheet3!$B$2:$D$17,3,0)</f>
        <v>20</v>
      </c>
      <c r="H23719">
        <f t="shared" si="1110"/>
        <v>1</v>
      </c>
      <c r="I23719">
        <f t="shared" si="1111"/>
        <v>7</v>
      </c>
      <c r="J23719" t="str">
        <f t="shared" si="1112"/>
        <v>12-15</v>
      </c>
    </row>
    <row r="23720" spans="1:10">
      <c r="A23720" t="s">
        <v>1438</v>
      </c>
      <c r="B23720" t="s">
        <v>1499</v>
      </c>
      <c r="C23720" s="7">
        <v>44097.5760532407</v>
      </c>
      <c r="D23720" t="str">
        <f>VLOOKUP(A23720,Sheet2!$B$2:$E$1001,3,0)</f>
        <v>GIF</v>
      </c>
      <c r="E23720" t="str">
        <f>VLOOKUP(A23720,Sheet2!$B$2:$E$1001,4,0)</f>
        <v>animals</v>
      </c>
      <c r="F23720" t="str">
        <f>VLOOKUP(B23720,Sheet3!$B$2:$D$17,2,0)</f>
        <v>negative</v>
      </c>
      <c r="G23720">
        <f>VLOOKUP(B23720,Sheet3!$B$2:$D$17,3,0)</f>
        <v>10</v>
      </c>
      <c r="H23720">
        <f t="shared" si="1110"/>
        <v>9</v>
      </c>
      <c r="I23720">
        <f t="shared" si="1111"/>
        <v>3</v>
      </c>
      <c r="J23720" t="str">
        <f t="shared" si="1112"/>
        <v>12-15</v>
      </c>
    </row>
    <row r="23721" spans="1:10">
      <c r="A23721" t="s">
        <v>1438</v>
      </c>
      <c r="B23721" t="s">
        <v>1502</v>
      </c>
      <c r="C23721" s="7">
        <v>44234.7036111111</v>
      </c>
      <c r="D23721" t="str">
        <f>VLOOKUP(A23721,Sheet2!$B$2:$E$1001,3,0)</f>
        <v>GIF</v>
      </c>
      <c r="E23721" t="str">
        <f>VLOOKUP(A23721,Sheet2!$B$2:$E$1001,4,0)</f>
        <v>animals</v>
      </c>
      <c r="F23721" t="str">
        <f>VLOOKUP(B23721,Sheet3!$B$2:$D$17,2,0)</f>
        <v>negative</v>
      </c>
      <c r="G23721">
        <f>VLOOKUP(B23721,Sheet3!$B$2:$D$17,3,0)</f>
        <v>15</v>
      </c>
      <c r="H23721">
        <f t="shared" si="1110"/>
        <v>2</v>
      </c>
      <c r="I23721">
        <f t="shared" si="1111"/>
        <v>7</v>
      </c>
      <c r="J23721" t="str">
        <f t="shared" si="1112"/>
        <v>15-18</v>
      </c>
    </row>
    <row r="23722" spans="1:10">
      <c r="A23722" t="s">
        <v>1438</v>
      </c>
      <c r="B23722" t="s">
        <v>1488</v>
      </c>
      <c r="C23722" s="7">
        <v>44053.3407175926</v>
      </c>
      <c r="D23722" t="str">
        <f>VLOOKUP(A23722,Sheet2!$B$2:$E$1001,3,0)</f>
        <v>GIF</v>
      </c>
      <c r="E23722" t="str">
        <f>VLOOKUP(A23722,Sheet2!$B$2:$E$1001,4,0)</f>
        <v>animals</v>
      </c>
      <c r="F23722" t="str">
        <f>VLOOKUP(B23722,Sheet3!$B$2:$D$17,2,0)</f>
        <v>negative</v>
      </c>
      <c r="G23722">
        <f>VLOOKUP(B23722,Sheet3!$B$2:$D$17,3,0)</f>
        <v>0</v>
      </c>
      <c r="H23722">
        <f t="shared" si="1110"/>
        <v>8</v>
      </c>
      <c r="I23722">
        <f t="shared" si="1111"/>
        <v>1</v>
      </c>
      <c r="J23722" t="str">
        <f t="shared" si="1112"/>
        <v>6-9</v>
      </c>
    </row>
    <row r="23723" spans="1:10">
      <c r="A23723" t="s">
        <v>1438</v>
      </c>
      <c r="B23723" t="s">
        <v>1492</v>
      </c>
      <c r="C23723" s="7">
        <v>44329.3258796296</v>
      </c>
      <c r="D23723" t="str">
        <f>VLOOKUP(A23723,Sheet2!$B$2:$E$1001,3,0)</f>
        <v>GIF</v>
      </c>
      <c r="E23723" t="str">
        <f>VLOOKUP(A23723,Sheet2!$B$2:$E$1001,4,0)</f>
        <v>animals</v>
      </c>
      <c r="F23723" t="str">
        <f>VLOOKUP(B23723,Sheet3!$B$2:$D$17,2,0)</f>
        <v>neutral</v>
      </c>
      <c r="G23723">
        <f>VLOOKUP(B23723,Sheet3!$B$2:$D$17,3,0)</f>
        <v>20</v>
      </c>
      <c r="H23723">
        <f t="shared" si="1110"/>
        <v>5</v>
      </c>
      <c r="I23723">
        <f t="shared" si="1111"/>
        <v>4</v>
      </c>
      <c r="J23723" t="str">
        <f t="shared" si="1112"/>
        <v>6-9</v>
      </c>
    </row>
    <row r="23724" spans="1:10">
      <c r="A23724" t="s">
        <v>1438</v>
      </c>
      <c r="B23724" t="s">
        <v>1500</v>
      </c>
      <c r="C23724" s="7">
        <v>44096.5266666667</v>
      </c>
      <c r="D23724" t="str">
        <f>VLOOKUP(A23724,Sheet2!$B$2:$E$1001,3,0)</f>
        <v>GIF</v>
      </c>
      <c r="E23724" t="str">
        <f>VLOOKUP(A23724,Sheet2!$B$2:$E$1001,4,0)</f>
        <v>animals</v>
      </c>
      <c r="F23724" t="str">
        <f>VLOOKUP(B23724,Sheet3!$B$2:$D$17,2,0)</f>
        <v>positive</v>
      </c>
      <c r="G23724">
        <f>VLOOKUP(B23724,Sheet3!$B$2:$D$17,3,0)</f>
        <v>45</v>
      </c>
      <c r="H23724">
        <f t="shared" si="1110"/>
        <v>9</v>
      </c>
      <c r="I23724">
        <f t="shared" si="1111"/>
        <v>2</v>
      </c>
      <c r="J23724" t="str">
        <f t="shared" si="1112"/>
        <v>12-15</v>
      </c>
    </row>
    <row r="23725" customFormat="1" spans="1:10">
      <c r="A23725" t="s">
        <v>1438</v>
      </c>
      <c r="B23725" t="s">
        <v>1494</v>
      </c>
      <c r="C23725" s="7">
        <v>44363.7106828704</v>
      </c>
      <c r="D23725" t="str">
        <f>VLOOKUP(A23725,Sheet2!$B$2:$E$1001,3,0)</f>
        <v>GIF</v>
      </c>
      <c r="E23725" t="str">
        <f>VLOOKUP(A23725,Sheet2!$B$2:$E$1001,4,0)</f>
        <v>animals</v>
      </c>
      <c r="F23725" t="str">
        <f>VLOOKUP(B23725,Sheet3!$B$2:$D$17,2,0)</f>
        <v>positive</v>
      </c>
      <c r="G23725">
        <f>VLOOKUP(B23725,Sheet3!$B$2:$D$17,3,0)</f>
        <v>65</v>
      </c>
      <c r="H23725">
        <f t="shared" si="1110"/>
        <v>6</v>
      </c>
      <c r="I23725">
        <f t="shared" si="1111"/>
        <v>3</v>
      </c>
      <c r="J23725" t="str">
        <f t="shared" si="1112"/>
        <v>15-18</v>
      </c>
    </row>
    <row r="23726" spans="1:10">
      <c r="A23726" t="s">
        <v>1438</v>
      </c>
      <c r="B23726" t="s">
        <v>1490</v>
      </c>
      <c r="C23726" s="7">
        <v>44155.4796759259</v>
      </c>
      <c r="D23726" t="str">
        <f>VLOOKUP(A23726,Sheet2!$B$2:$E$1001,3,0)</f>
        <v>GIF</v>
      </c>
      <c r="E23726" t="str">
        <f>VLOOKUP(A23726,Sheet2!$B$2:$E$1001,4,0)</f>
        <v>animals</v>
      </c>
      <c r="F23726" t="str">
        <f>VLOOKUP(B23726,Sheet3!$B$2:$D$17,2,0)</f>
        <v>negative</v>
      </c>
      <c r="G23726">
        <f>VLOOKUP(B23726,Sheet3!$B$2:$D$17,3,0)</f>
        <v>5</v>
      </c>
      <c r="H23726">
        <f t="shared" si="1110"/>
        <v>11</v>
      </c>
      <c r="I23726">
        <f t="shared" si="1111"/>
        <v>5</v>
      </c>
      <c r="J23726" t="str">
        <f t="shared" si="1112"/>
        <v>9-12</v>
      </c>
    </row>
    <row r="23727" spans="1:10">
      <c r="A23727" t="s">
        <v>1438</v>
      </c>
      <c r="B23727" t="s">
        <v>1503</v>
      </c>
      <c r="C23727" s="7">
        <v>44272.3575231481</v>
      </c>
      <c r="D23727" t="str">
        <f>VLOOKUP(A23727,Sheet2!$B$2:$E$1001,3,0)</f>
        <v>GIF</v>
      </c>
      <c r="E23727" t="str">
        <f>VLOOKUP(A23727,Sheet2!$B$2:$E$1001,4,0)</f>
        <v>animals</v>
      </c>
      <c r="F23727" t="str">
        <f>VLOOKUP(B23727,Sheet3!$B$2:$D$17,2,0)</f>
        <v>negative</v>
      </c>
      <c r="G23727">
        <f>VLOOKUP(B23727,Sheet3!$B$2:$D$17,3,0)</f>
        <v>12</v>
      </c>
      <c r="H23727">
        <f t="shared" si="1110"/>
        <v>3</v>
      </c>
      <c r="I23727">
        <f t="shared" si="1111"/>
        <v>3</v>
      </c>
      <c r="J23727" t="str">
        <f t="shared" si="1112"/>
        <v>6-9</v>
      </c>
    </row>
    <row r="23728" spans="1:10">
      <c r="A23728" t="s">
        <v>1438</v>
      </c>
      <c r="B23728" t="s">
        <v>1494</v>
      </c>
      <c r="C23728" s="7">
        <v>44121.3989351852</v>
      </c>
      <c r="D23728" t="str">
        <f>VLOOKUP(A23728,Sheet2!$B$2:$E$1001,3,0)</f>
        <v>GIF</v>
      </c>
      <c r="E23728" t="str">
        <f>VLOOKUP(A23728,Sheet2!$B$2:$E$1001,4,0)</f>
        <v>animals</v>
      </c>
      <c r="F23728" t="str">
        <f>VLOOKUP(B23728,Sheet3!$B$2:$D$17,2,0)</f>
        <v>positive</v>
      </c>
      <c r="G23728">
        <f>VLOOKUP(B23728,Sheet3!$B$2:$D$17,3,0)</f>
        <v>65</v>
      </c>
      <c r="H23728">
        <f t="shared" si="1110"/>
        <v>10</v>
      </c>
      <c r="I23728">
        <f t="shared" si="1111"/>
        <v>6</v>
      </c>
      <c r="J23728" t="str">
        <f t="shared" si="1112"/>
        <v>9-12</v>
      </c>
    </row>
    <row r="23729" spans="1:10">
      <c r="A23729" t="s">
        <v>1438</v>
      </c>
      <c r="B23729" t="s">
        <v>1491</v>
      </c>
      <c r="C23729" s="7">
        <v>44311.0770486111</v>
      </c>
      <c r="D23729" t="str">
        <f>VLOOKUP(A23729,Sheet2!$B$2:$E$1001,3,0)</f>
        <v>GIF</v>
      </c>
      <c r="E23729" t="str">
        <f>VLOOKUP(A23729,Sheet2!$B$2:$E$1001,4,0)</f>
        <v>animals</v>
      </c>
      <c r="F23729" t="str">
        <f>VLOOKUP(B23729,Sheet3!$B$2:$D$17,2,0)</f>
        <v>positive</v>
      </c>
      <c r="G23729">
        <f>VLOOKUP(B23729,Sheet3!$B$2:$D$17,3,0)</f>
        <v>30</v>
      </c>
      <c r="H23729">
        <f t="shared" si="1110"/>
        <v>4</v>
      </c>
      <c r="I23729">
        <f t="shared" si="1111"/>
        <v>7</v>
      </c>
      <c r="J23729" t="str">
        <f t="shared" si="1112"/>
        <v>0-3</v>
      </c>
    </row>
    <row r="23730" spans="1:10">
      <c r="A23730" t="s">
        <v>1438</v>
      </c>
      <c r="B23730" t="s">
        <v>1485</v>
      </c>
      <c r="C23730" s="7">
        <v>44312.8784027778</v>
      </c>
      <c r="D23730" t="str">
        <f>VLOOKUP(A23730,Sheet2!$B$2:$E$1001,3,0)</f>
        <v>GIF</v>
      </c>
      <c r="E23730" t="str">
        <f>VLOOKUP(A23730,Sheet2!$B$2:$E$1001,4,0)</f>
        <v>animals</v>
      </c>
      <c r="F23730" t="str">
        <f>VLOOKUP(B23730,Sheet3!$B$2:$D$17,2,0)</f>
        <v>positive</v>
      </c>
      <c r="G23730">
        <f>VLOOKUP(B23730,Sheet3!$B$2:$D$17,3,0)</f>
        <v>60</v>
      </c>
      <c r="H23730">
        <f t="shared" si="1110"/>
        <v>4</v>
      </c>
      <c r="I23730">
        <f t="shared" si="1111"/>
        <v>1</v>
      </c>
      <c r="J23730" t="str">
        <f t="shared" si="1112"/>
        <v>21-24</v>
      </c>
    </row>
    <row r="23731" spans="1:10">
      <c r="A23731" t="s">
        <v>1438</v>
      </c>
      <c r="B23731" t="s">
        <v>1501</v>
      </c>
      <c r="C23731" s="7">
        <v>44213.8535185185</v>
      </c>
      <c r="D23731" t="str">
        <f>VLOOKUP(A23731,Sheet2!$B$2:$E$1001,3,0)</f>
        <v>GIF</v>
      </c>
      <c r="E23731" t="str">
        <f>VLOOKUP(A23731,Sheet2!$B$2:$E$1001,4,0)</f>
        <v>animals</v>
      </c>
      <c r="F23731" t="str">
        <f>VLOOKUP(B23731,Sheet3!$B$2:$D$17,2,0)</f>
        <v>neutral</v>
      </c>
      <c r="G23731">
        <f>VLOOKUP(B23731,Sheet3!$B$2:$D$17,3,0)</f>
        <v>35</v>
      </c>
      <c r="H23731">
        <f t="shared" si="1110"/>
        <v>1</v>
      </c>
      <c r="I23731">
        <f t="shared" si="1111"/>
        <v>7</v>
      </c>
      <c r="J23731" t="str">
        <f t="shared" si="1112"/>
        <v>18-21</v>
      </c>
    </row>
    <row r="23732" spans="1:10">
      <c r="A23732" t="s">
        <v>1438</v>
      </c>
      <c r="B23732" t="s">
        <v>1485</v>
      </c>
      <c r="C23732" s="7">
        <v>44354.275462963</v>
      </c>
      <c r="D23732" t="str">
        <f>VLOOKUP(A23732,Sheet2!$B$2:$E$1001,3,0)</f>
        <v>GIF</v>
      </c>
      <c r="E23732" t="str">
        <f>VLOOKUP(A23732,Sheet2!$B$2:$E$1001,4,0)</f>
        <v>animals</v>
      </c>
      <c r="F23732" t="str">
        <f>VLOOKUP(B23732,Sheet3!$B$2:$D$17,2,0)</f>
        <v>positive</v>
      </c>
      <c r="G23732">
        <f>VLOOKUP(B23732,Sheet3!$B$2:$D$17,3,0)</f>
        <v>60</v>
      </c>
      <c r="H23732">
        <f t="shared" si="1110"/>
        <v>6</v>
      </c>
      <c r="I23732">
        <f t="shared" si="1111"/>
        <v>1</v>
      </c>
      <c r="J23732" t="str">
        <f t="shared" si="1112"/>
        <v>6-9</v>
      </c>
    </row>
    <row r="23733" spans="1:10">
      <c r="A23733" t="s">
        <v>1438</v>
      </c>
      <c r="B23733" t="s">
        <v>1494</v>
      </c>
      <c r="C23733" s="7">
        <v>44105.4818634259</v>
      </c>
      <c r="D23733" t="str">
        <f>VLOOKUP(A23733,Sheet2!$B$2:$E$1001,3,0)</f>
        <v>GIF</v>
      </c>
      <c r="E23733" t="str">
        <f>VLOOKUP(A23733,Sheet2!$B$2:$E$1001,4,0)</f>
        <v>animals</v>
      </c>
      <c r="F23733" t="str">
        <f>VLOOKUP(B23733,Sheet3!$B$2:$D$17,2,0)</f>
        <v>positive</v>
      </c>
      <c r="G23733">
        <f>VLOOKUP(B23733,Sheet3!$B$2:$D$17,3,0)</f>
        <v>65</v>
      </c>
      <c r="H23733">
        <f t="shared" si="1110"/>
        <v>10</v>
      </c>
      <c r="I23733">
        <f t="shared" si="1111"/>
        <v>4</v>
      </c>
      <c r="J23733" t="str">
        <f t="shared" si="1112"/>
        <v>9-12</v>
      </c>
    </row>
    <row r="23734" spans="1:10">
      <c r="A23734" t="s">
        <v>1438</v>
      </c>
      <c r="B23734" t="s">
        <v>1490</v>
      </c>
      <c r="C23734" s="7">
        <v>44251.3269791667</v>
      </c>
      <c r="D23734" t="str">
        <f>VLOOKUP(A23734,Sheet2!$B$2:$E$1001,3,0)</f>
        <v>GIF</v>
      </c>
      <c r="E23734" t="str">
        <f>VLOOKUP(A23734,Sheet2!$B$2:$E$1001,4,0)</f>
        <v>animals</v>
      </c>
      <c r="F23734" t="str">
        <f>VLOOKUP(B23734,Sheet3!$B$2:$D$17,2,0)</f>
        <v>negative</v>
      </c>
      <c r="G23734">
        <f>VLOOKUP(B23734,Sheet3!$B$2:$D$17,3,0)</f>
        <v>5</v>
      </c>
      <c r="H23734">
        <f t="shared" si="1110"/>
        <v>2</v>
      </c>
      <c r="I23734">
        <f t="shared" si="1111"/>
        <v>3</v>
      </c>
      <c r="J23734" t="str">
        <f t="shared" si="1112"/>
        <v>6-9</v>
      </c>
    </row>
    <row r="23735" customFormat="1" spans="1:10">
      <c r="A23735" t="s">
        <v>1438</v>
      </c>
      <c r="B23735" t="s">
        <v>1496</v>
      </c>
      <c r="C23735" s="7">
        <v>44134.4393055556</v>
      </c>
      <c r="D23735" t="str">
        <f>VLOOKUP(A23735,Sheet2!$B$2:$E$1001,3,0)</f>
        <v>GIF</v>
      </c>
      <c r="E23735" t="str">
        <f>VLOOKUP(A23735,Sheet2!$B$2:$E$1001,4,0)</f>
        <v>animals</v>
      </c>
      <c r="F23735" t="str">
        <f>VLOOKUP(B23735,Sheet3!$B$2:$D$17,2,0)</f>
        <v>positive</v>
      </c>
      <c r="G23735">
        <f>VLOOKUP(B23735,Sheet3!$B$2:$D$17,3,0)</f>
        <v>70</v>
      </c>
      <c r="H23735">
        <f t="shared" si="1110"/>
        <v>10</v>
      </c>
      <c r="I23735">
        <f t="shared" si="1111"/>
        <v>5</v>
      </c>
      <c r="J23735" t="str">
        <f t="shared" si="1112"/>
        <v>9-12</v>
      </c>
    </row>
    <row r="23736" spans="1:10">
      <c r="A23736" t="s">
        <v>1438</v>
      </c>
      <c r="B23736" t="s">
        <v>1503</v>
      </c>
      <c r="C23736" s="7">
        <v>44086.9844560185</v>
      </c>
      <c r="D23736" t="str">
        <f>VLOOKUP(A23736,Sheet2!$B$2:$E$1001,3,0)</f>
        <v>GIF</v>
      </c>
      <c r="E23736" t="str">
        <f>VLOOKUP(A23736,Sheet2!$B$2:$E$1001,4,0)</f>
        <v>animals</v>
      </c>
      <c r="F23736" t="str">
        <f>VLOOKUP(B23736,Sheet3!$B$2:$D$17,2,0)</f>
        <v>negative</v>
      </c>
      <c r="G23736">
        <f>VLOOKUP(B23736,Sheet3!$B$2:$D$17,3,0)</f>
        <v>12</v>
      </c>
      <c r="H23736">
        <f t="shared" si="1110"/>
        <v>9</v>
      </c>
      <c r="I23736">
        <f t="shared" si="1111"/>
        <v>6</v>
      </c>
      <c r="J23736" t="str">
        <f t="shared" si="1112"/>
        <v>21-24</v>
      </c>
    </row>
    <row r="23737" spans="1:10">
      <c r="A23737" t="s">
        <v>1438</v>
      </c>
      <c r="B23737" t="s">
        <v>1503</v>
      </c>
      <c r="C23737" s="7">
        <v>44165.8040046296</v>
      </c>
      <c r="D23737" t="str">
        <f>VLOOKUP(A23737,Sheet2!$B$2:$E$1001,3,0)</f>
        <v>GIF</v>
      </c>
      <c r="E23737" t="str">
        <f>VLOOKUP(A23737,Sheet2!$B$2:$E$1001,4,0)</f>
        <v>animals</v>
      </c>
      <c r="F23737" t="str">
        <f>VLOOKUP(B23737,Sheet3!$B$2:$D$17,2,0)</f>
        <v>negative</v>
      </c>
      <c r="G23737">
        <f>VLOOKUP(B23737,Sheet3!$B$2:$D$17,3,0)</f>
        <v>12</v>
      </c>
      <c r="H23737">
        <f t="shared" si="1110"/>
        <v>11</v>
      </c>
      <c r="I23737">
        <f t="shared" si="1111"/>
        <v>1</v>
      </c>
      <c r="J23737" t="str">
        <f t="shared" si="1112"/>
        <v>18-21</v>
      </c>
    </row>
    <row r="23738" spans="1:10">
      <c r="A23738" t="s">
        <v>1438</v>
      </c>
      <c r="B23738" t="s">
        <v>1499</v>
      </c>
      <c r="C23738" s="7">
        <v>44032.9845138889</v>
      </c>
      <c r="D23738" t="str">
        <f>VLOOKUP(A23738,Sheet2!$B$2:$E$1001,3,0)</f>
        <v>GIF</v>
      </c>
      <c r="E23738" t="str">
        <f>VLOOKUP(A23738,Sheet2!$B$2:$E$1001,4,0)</f>
        <v>animals</v>
      </c>
      <c r="F23738" t="str">
        <f>VLOOKUP(B23738,Sheet3!$B$2:$D$17,2,0)</f>
        <v>negative</v>
      </c>
      <c r="G23738">
        <f>VLOOKUP(B23738,Sheet3!$B$2:$D$17,3,0)</f>
        <v>10</v>
      </c>
      <c r="H23738">
        <f t="shared" si="1110"/>
        <v>7</v>
      </c>
      <c r="I23738">
        <f t="shared" si="1111"/>
        <v>1</v>
      </c>
      <c r="J23738" t="str">
        <f t="shared" si="1112"/>
        <v>21-24</v>
      </c>
    </row>
    <row r="23739" spans="1:10">
      <c r="A23739" t="s">
        <v>1438</v>
      </c>
      <c r="B23739" t="s">
        <v>1503</v>
      </c>
      <c r="C23739" s="7">
        <v>44184.687025463</v>
      </c>
      <c r="D23739" t="str">
        <f>VLOOKUP(A23739,Sheet2!$B$2:$E$1001,3,0)</f>
        <v>GIF</v>
      </c>
      <c r="E23739" t="str">
        <f>VLOOKUP(A23739,Sheet2!$B$2:$E$1001,4,0)</f>
        <v>animals</v>
      </c>
      <c r="F23739" t="str">
        <f>VLOOKUP(B23739,Sheet3!$B$2:$D$17,2,0)</f>
        <v>negative</v>
      </c>
      <c r="G23739">
        <f>VLOOKUP(B23739,Sheet3!$B$2:$D$17,3,0)</f>
        <v>12</v>
      </c>
      <c r="H23739">
        <f t="shared" si="1110"/>
        <v>12</v>
      </c>
      <c r="I23739">
        <f t="shared" si="1111"/>
        <v>6</v>
      </c>
      <c r="J23739" t="str">
        <f t="shared" si="1112"/>
        <v>15-18</v>
      </c>
    </row>
    <row r="23740" spans="1:10">
      <c r="A23740" t="s">
        <v>1438</v>
      </c>
      <c r="B23740" t="s">
        <v>1491</v>
      </c>
      <c r="C23740" s="7">
        <v>44035.4108217593</v>
      </c>
      <c r="D23740" t="str">
        <f>VLOOKUP(A23740,Sheet2!$B$2:$E$1001,3,0)</f>
        <v>GIF</v>
      </c>
      <c r="E23740" t="str">
        <f>VLOOKUP(A23740,Sheet2!$B$2:$E$1001,4,0)</f>
        <v>animals</v>
      </c>
      <c r="F23740" t="str">
        <f>VLOOKUP(B23740,Sheet3!$B$2:$D$17,2,0)</f>
        <v>positive</v>
      </c>
      <c r="G23740">
        <f>VLOOKUP(B23740,Sheet3!$B$2:$D$17,3,0)</f>
        <v>30</v>
      </c>
      <c r="H23740">
        <f t="shared" si="1110"/>
        <v>7</v>
      </c>
      <c r="I23740">
        <f t="shared" si="1111"/>
        <v>4</v>
      </c>
      <c r="J23740" t="str">
        <f t="shared" si="1112"/>
        <v>9-12</v>
      </c>
    </row>
    <row r="23741" spans="1:10">
      <c r="A23741" t="s">
        <v>1438</v>
      </c>
      <c r="B23741" t="s">
        <v>1491</v>
      </c>
      <c r="C23741" s="7">
        <v>44306.0961458333</v>
      </c>
      <c r="D23741" t="str">
        <f>VLOOKUP(A23741,Sheet2!$B$2:$E$1001,3,0)</f>
        <v>GIF</v>
      </c>
      <c r="E23741" t="str">
        <f>VLOOKUP(A23741,Sheet2!$B$2:$E$1001,4,0)</f>
        <v>animals</v>
      </c>
      <c r="F23741" t="str">
        <f>VLOOKUP(B23741,Sheet3!$B$2:$D$17,2,0)</f>
        <v>positive</v>
      </c>
      <c r="G23741">
        <f>VLOOKUP(B23741,Sheet3!$B$2:$D$17,3,0)</f>
        <v>30</v>
      </c>
      <c r="H23741">
        <f t="shared" si="1110"/>
        <v>4</v>
      </c>
      <c r="I23741">
        <f t="shared" si="1111"/>
        <v>2</v>
      </c>
      <c r="J23741" t="str">
        <f t="shared" si="1112"/>
        <v>0-3</v>
      </c>
    </row>
    <row r="23742" spans="1:10">
      <c r="A23742" t="s">
        <v>1438</v>
      </c>
      <c r="B23742" t="s">
        <v>1490</v>
      </c>
      <c r="C23742" s="7">
        <v>44292.9136805556</v>
      </c>
      <c r="D23742" t="str">
        <f>VLOOKUP(A23742,Sheet2!$B$2:$E$1001,3,0)</f>
        <v>GIF</v>
      </c>
      <c r="E23742" t="str">
        <f>VLOOKUP(A23742,Sheet2!$B$2:$E$1001,4,0)</f>
        <v>animals</v>
      </c>
      <c r="F23742" t="str">
        <f>VLOOKUP(B23742,Sheet3!$B$2:$D$17,2,0)</f>
        <v>negative</v>
      </c>
      <c r="G23742">
        <f>VLOOKUP(B23742,Sheet3!$B$2:$D$17,3,0)</f>
        <v>5</v>
      </c>
      <c r="H23742">
        <f t="shared" si="1110"/>
        <v>4</v>
      </c>
      <c r="I23742">
        <f t="shared" si="1111"/>
        <v>2</v>
      </c>
      <c r="J23742" t="str">
        <f t="shared" si="1112"/>
        <v>21-24</v>
      </c>
    </row>
    <row r="23743" spans="1:10">
      <c r="A23743" t="s">
        <v>1438</v>
      </c>
      <c r="B23743" t="s">
        <v>1490</v>
      </c>
      <c r="C23743" s="7">
        <v>44073.4178587963</v>
      </c>
      <c r="D23743" t="str">
        <f>VLOOKUP(A23743,Sheet2!$B$2:$E$1001,3,0)</f>
        <v>GIF</v>
      </c>
      <c r="E23743" t="str">
        <f>VLOOKUP(A23743,Sheet2!$B$2:$E$1001,4,0)</f>
        <v>animals</v>
      </c>
      <c r="F23743" t="str">
        <f>VLOOKUP(B23743,Sheet3!$B$2:$D$17,2,0)</f>
        <v>negative</v>
      </c>
      <c r="G23743">
        <f>VLOOKUP(B23743,Sheet3!$B$2:$D$17,3,0)</f>
        <v>5</v>
      </c>
      <c r="H23743">
        <f t="shared" si="1110"/>
        <v>8</v>
      </c>
      <c r="I23743">
        <f t="shared" si="1111"/>
        <v>7</v>
      </c>
      <c r="J23743" t="str">
        <f t="shared" si="1112"/>
        <v>9-12</v>
      </c>
    </row>
    <row r="23744" spans="1:10">
      <c r="A23744" t="s">
        <v>1438</v>
      </c>
      <c r="B23744" t="s">
        <v>1485</v>
      </c>
      <c r="C23744" s="7">
        <v>44244.7579050926</v>
      </c>
      <c r="D23744" t="str">
        <f>VLOOKUP(A23744,Sheet2!$B$2:$E$1001,3,0)</f>
        <v>GIF</v>
      </c>
      <c r="E23744" t="str">
        <f>VLOOKUP(A23744,Sheet2!$B$2:$E$1001,4,0)</f>
        <v>animals</v>
      </c>
      <c r="F23744" t="str">
        <f>VLOOKUP(B23744,Sheet3!$B$2:$D$17,2,0)</f>
        <v>positive</v>
      </c>
      <c r="G23744">
        <f>VLOOKUP(B23744,Sheet3!$B$2:$D$17,3,0)</f>
        <v>60</v>
      </c>
      <c r="H23744">
        <f t="shared" si="1110"/>
        <v>2</v>
      </c>
      <c r="I23744">
        <f t="shared" si="1111"/>
        <v>3</v>
      </c>
      <c r="J23744" t="str">
        <f t="shared" si="1112"/>
        <v>18-21</v>
      </c>
    </row>
    <row r="23745" customFormat="1" spans="1:10">
      <c r="A23745" t="s">
        <v>1438</v>
      </c>
      <c r="B23745" t="s">
        <v>1501</v>
      </c>
      <c r="C23745" s="7">
        <v>44007.495787037</v>
      </c>
      <c r="D23745" t="str">
        <f>VLOOKUP(A23745,Sheet2!$B$2:$E$1001,3,0)</f>
        <v>GIF</v>
      </c>
      <c r="E23745" t="str">
        <f>VLOOKUP(A23745,Sheet2!$B$2:$E$1001,4,0)</f>
        <v>animals</v>
      </c>
      <c r="F23745" t="str">
        <f>VLOOKUP(B23745,Sheet3!$B$2:$D$17,2,0)</f>
        <v>neutral</v>
      </c>
      <c r="G23745">
        <f>VLOOKUP(B23745,Sheet3!$B$2:$D$17,3,0)</f>
        <v>35</v>
      </c>
      <c r="H23745">
        <f t="shared" si="1110"/>
        <v>6</v>
      </c>
      <c r="I23745">
        <f t="shared" si="1111"/>
        <v>4</v>
      </c>
      <c r="J23745" t="str">
        <f t="shared" si="1112"/>
        <v>9-12</v>
      </c>
    </row>
    <row r="23746" spans="1:10">
      <c r="A23746" t="s">
        <v>1438</v>
      </c>
      <c r="B23746" t="s">
        <v>1495</v>
      </c>
      <c r="C23746" s="7">
        <v>44008.3648263889</v>
      </c>
      <c r="D23746" t="str">
        <f>VLOOKUP(A23746,Sheet2!$B$2:$E$1001,3,0)</f>
        <v>GIF</v>
      </c>
      <c r="E23746" t="str">
        <f>VLOOKUP(A23746,Sheet2!$B$2:$E$1001,4,0)</f>
        <v>animals</v>
      </c>
      <c r="F23746" t="str">
        <f>VLOOKUP(B23746,Sheet3!$B$2:$D$17,2,0)</f>
        <v>positive</v>
      </c>
      <c r="G23746">
        <f>VLOOKUP(B23746,Sheet3!$B$2:$D$17,3,0)</f>
        <v>75</v>
      </c>
      <c r="H23746">
        <f t="shared" si="1110"/>
        <v>6</v>
      </c>
      <c r="I23746">
        <f t="shared" si="1111"/>
        <v>5</v>
      </c>
      <c r="J23746" t="str">
        <f t="shared" si="1112"/>
        <v>6-9</v>
      </c>
    </row>
    <row r="23747" spans="1:10">
      <c r="A23747" t="s">
        <v>1438</v>
      </c>
      <c r="B23747" t="s">
        <v>1503</v>
      </c>
      <c r="C23747" s="7">
        <v>44238.9620138889</v>
      </c>
      <c r="D23747" t="str">
        <f>VLOOKUP(A23747,Sheet2!$B$2:$E$1001,3,0)</f>
        <v>GIF</v>
      </c>
      <c r="E23747" t="str">
        <f>VLOOKUP(A23747,Sheet2!$B$2:$E$1001,4,0)</f>
        <v>animals</v>
      </c>
      <c r="F23747" t="str">
        <f>VLOOKUP(B23747,Sheet3!$B$2:$D$17,2,0)</f>
        <v>negative</v>
      </c>
      <c r="G23747">
        <f>VLOOKUP(B23747,Sheet3!$B$2:$D$17,3,0)</f>
        <v>12</v>
      </c>
      <c r="H23747">
        <f t="shared" ref="H23747:H23810" si="1113">MONTH(C23747)</f>
        <v>2</v>
      </c>
      <c r="I23747">
        <f t="shared" ref="I23747:I23810" si="1114">WEEKDAY(C23747,2)</f>
        <v>4</v>
      </c>
      <c r="J23747" t="str">
        <f t="shared" ref="J23747:J23810" si="1115">TEXT(INT(HOUR(C23747)/3)*3,"0")&amp;"-"&amp;TEXT(INT(HOUR(C23747)/3)*3+3,"0")</f>
        <v>21-24</v>
      </c>
    </row>
    <row r="23748" spans="1:10">
      <c r="A23748" t="s">
        <v>1438</v>
      </c>
      <c r="B23748" t="s">
        <v>1491</v>
      </c>
      <c r="C23748" s="7">
        <v>44098.9492361111</v>
      </c>
      <c r="D23748" t="str">
        <f>VLOOKUP(A23748,Sheet2!$B$2:$E$1001,3,0)</f>
        <v>GIF</v>
      </c>
      <c r="E23748" t="str">
        <f>VLOOKUP(A23748,Sheet2!$B$2:$E$1001,4,0)</f>
        <v>animals</v>
      </c>
      <c r="F23748" t="str">
        <f>VLOOKUP(B23748,Sheet3!$B$2:$D$17,2,0)</f>
        <v>positive</v>
      </c>
      <c r="G23748">
        <f>VLOOKUP(B23748,Sheet3!$B$2:$D$17,3,0)</f>
        <v>30</v>
      </c>
      <c r="H23748">
        <f t="shared" si="1113"/>
        <v>9</v>
      </c>
      <c r="I23748">
        <f t="shared" si="1114"/>
        <v>4</v>
      </c>
      <c r="J23748" t="str">
        <f t="shared" si="1115"/>
        <v>21-24</v>
      </c>
    </row>
    <row r="23749" spans="1:10">
      <c r="A23749" t="s">
        <v>1438</v>
      </c>
      <c r="B23749" t="s">
        <v>1491</v>
      </c>
      <c r="C23749" s="7">
        <v>44066.9775347222</v>
      </c>
      <c r="D23749" t="str">
        <f>VLOOKUP(A23749,Sheet2!$B$2:$E$1001,3,0)</f>
        <v>GIF</v>
      </c>
      <c r="E23749" t="str">
        <f>VLOOKUP(A23749,Sheet2!$B$2:$E$1001,4,0)</f>
        <v>animals</v>
      </c>
      <c r="F23749" t="str">
        <f>VLOOKUP(B23749,Sheet3!$B$2:$D$17,2,0)</f>
        <v>positive</v>
      </c>
      <c r="G23749">
        <f>VLOOKUP(B23749,Sheet3!$B$2:$D$17,3,0)</f>
        <v>30</v>
      </c>
      <c r="H23749">
        <f t="shared" si="1113"/>
        <v>8</v>
      </c>
      <c r="I23749">
        <f t="shared" si="1114"/>
        <v>7</v>
      </c>
      <c r="J23749" t="str">
        <f t="shared" si="1115"/>
        <v>21-24</v>
      </c>
    </row>
    <row r="23750" spans="1:10">
      <c r="A23750" t="s">
        <v>1438</v>
      </c>
      <c r="B23750" t="s">
        <v>1501</v>
      </c>
      <c r="C23750" s="7">
        <v>44201.7394560185</v>
      </c>
      <c r="D23750" t="str">
        <f>VLOOKUP(A23750,Sheet2!$B$2:$E$1001,3,0)</f>
        <v>GIF</v>
      </c>
      <c r="E23750" t="str">
        <f>VLOOKUP(A23750,Sheet2!$B$2:$E$1001,4,0)</f>
        <v>animals</v>
      </c>
      <c r="F23750" t="str">
        <f>VLOOKUP(B23750,Sheet3!$B$2:$D$17,2,0)</f>
        <v>neutral</v>
      </c>
      <c r="G23750">
        <f>VLOOKUP(B23750,Sheet3!$B$2:$D$17,3,0)</f>
        <v>35</v>
      </c>
      <c r="H23750">
        <f t="shared" si="1113"/>
        <v>1</v>
      </c>
      <c r="I23750">
        <f t="shared" si="1114"/>
        <v>2</v>
      </c>
      <c r="J23750" t="str">
        <f t="shared" si="1115"/>
        <v>15-18</v>
      </c>
    </row>
    <row r="23751" spans="1:10">
      <c r="A23751" t="s">
        <v>1438</v>
      </c>
      <c r="B23751" t="s">
        <v>1501</v>
      </c>
      <c r="C23751" s="7">
        <v>44312.8546180556</v>
      </c>
      <c r="D23751" t="str">
        <f>VLOOKUP(A23751,Sheet2!$B$2:$E$1001,3,0)</f>
        <v>GIF</v>
      </c>
      <c r="E23751" t="str">
        <f>VLOOKUP(A23751,Sheet2!$B$2:$E$1001,4,0)</f>
        <v>animals</v>
      </c>
      <c r="F23751" t="str">
        <f>VLOOKUP(B23751,Sheet3!$B$2:$D$17,2,0)</f>
        <v>neutral</v>
      </c>
      <c r="G23751">
        <f>VLOOKUP(B23751,Sheet3!$B$2:$D$17,3,0)</f>
        <v>35</v>
      </c>
      <c r="H23751">
        <f t="shared" si="1113"/>
        <v>4</v>
      </c>
      <c r="I23751">
        <f t="shared" si="1114"/>
        <v>1</v>
      </c>
      <c r="J23751" t="str">
        <f t="shared" si="1115"/>
        <v>18-21</v>
      </c>
    </row>
    <row r="23752" spans="1:10">
      <c r="A23752" t="s">
        <v>1438</v>
      </c>
      <c r="B23752" t="s">
        <v>1494</v>
      </c>
      <c r="C23752" s="7">
        <v>44345.0280208333</v>
      </c>
      <c r="D23752" t="str">
        <f>VLOOKUP(A23752,Sheet2!$B$2:$E$1001,3,0)</f>
        <v>GIF</v>
      </c>
      <c r="E23752" t="str">
        <f>VLOOKUP(A23752,Sheet2!$B$2:$E$1001,4,0)</f>
        <v>animals</v>
      </c>
      <c r="F23752" t="str">
        <f>VLOOKUP(B23752,Sheet3!$B$2:$D$17,2,0)</f>
        <v>positive</v>
      </c>
      <c r="G23752">
        <f>VLOOKUP(B23752,Sheet3!$B$2:$D$17,3,0)</f>
        <v>65</v>
      </c>
      <c r="H23752">
        <f t="shared" si="1113"/>
        <v>5</v>
      </c>
      <c r="I23752">
        <f t="shared" si="1114"/>
        <v>6</v>
      </c>
      <c r="J23752" t="str">
        <f t="shared" si="1115"/>
        <v>0-3</v>
      </c>
    </row>
    <row r="23753" spans="1:10">
      <c r="A23753" t="s">
        <v>1439</v>
      </c>
      <c r="B23753" t="s">
        <v>1496</v>
      </c>
      <c r="C23753" s="7">
        <v>44281.2240162037</v>
      </c>
      <c r="D23753" t="str">
        <f>VLOOKUP(A23753,Sheet2!$B$2:$E$1001,3,0)</f>
        <v>audio</v>
      </c>
      <c r="E23753" t="str">
        <f>VLOOKUP(A23753,Sheet2!$B$2:$E$1001,4,0)</f>
        <v>science</v>
      </c>
      <c r="F23753" t="str">
        <f>VLOOKUP(B23753,Sheet3!$B$2:$D$17,2,0)</f>
        <v>positive</v>
      </c>
      <c r="G23753">
        <f>VLOOKUP(B23753,Sheet3!$B$2:$D$17,3,0)</f>
        <v>70</v>
      </c>
      <c r="H23753">
        <f t="shared" si="1113"/>
        <v>3</v>
      </c>
      <c r="I23753">
        <f t="shared" si="1114"/>
        <v>5</v>
      </c>
      <c r="J23753" t="str">
        <f t="shared" si="1115"/>
        <v>3-6</v>
      </c>
    </row>
    <row r="23754" spans="1:10">
      <c r="A23754" t="s">
        <v>1439</v>
      </c>
      <c r="B23754" t="s">
        <v>1490</v>
      </c>
      <c r="C23754" s="7">
        <v>44278.4367824074</v>
      </c>
      <c r="D23754" t="str">
        <f>VLOOKUP(A23754,Sheet2!$B$2:$E$1001,3,0)</f>
        <v>audio</v>
      </c>
      <c r="E23754" t="str">
        <f>VLOOKUP(A23754,Sheet2!$B$2:$E$1001,4,0)</f>
        <v>science</v>
      </c>
      <c r="F23754" t="str">
        <f>VLOOKUP(B23754,Sheet3!$B$2:$D$17,2,0)</f>
        <v>negative</v>
      </c>
      <c r="G23754">
        <f>VLOOKUP(B23754,Sheet3!$B$2:$D$17,3,0)</f>
        <v>5</v>
      </c>
      <c r="H23754">
        <f t="shared" si="1113"/>
        <v>3</v>
      </c>
      <c r="I23754">
        <f t="shared" si="1114"/>
        <v>2</v>
      </c>
      <c r="J23754" t="str">
        <f t="shared" si="1115"/>
        <v>9-12</v>
      </c>
    </row>
    <row r="23755" spans="1:10">
      <c r="A23755" t="s">
        <v>1439</v>
      </c>
      <c r="B23755" t="s">
        <v>1502</v>
      </c>
      <c r="C23755" s="7">
        <v>44022.4248842593</v>
      </c>
      <c r="D23755" t="str">
        <f>VLOOKUP(A23755,Sheet2!$B$2:$E$1001,3,0)</f>
        <v>audio</v>
      </c>
      <c r="E23755" t="str">
        <f>VLOOKUP(A23755,Sheet2!$B$2:$E$1001,4,0)</f>
        <v>science</v>
      </c>
      <c r="F23755" t="str">
        <f>VLOOKUP(B23755,Sheet3!$B$2:$D$17,2,0)</f>
        <v>negative</v>
      </c>
      <c r="G23755">
        <f>VLOOKUP(B23755,Sheet3!$B$2:$D$17,3,0)</f>
        <v>15</v>
      </c>
      <c r="H23755">
        <f t="shared" si="1113"/>
        <v>7</v>
      </c>
      <c r="I23755">
        <f t="shared" si="1114"/>
        <v>5</v>
      </c>
      <c r="J23755" t="str">
        <f t="shared" si="1115"/>
        <v>9-12</v>
      </c>
    </row>
    <row r="23756" spans="1:10">
      <c r="A23756" t="s">
        <v>1439</v>
      </c>
      <c r="B23756" t="s">
        <v>1485</v>
      </c>
      <c r="C23756" s="7">
        <v>44205.9675115741</v>
      </c>
      <c r="D23756" t="str">
        <f>VLOOKUP(A23756,Sheet2!$B$2:$E$1001,3,0)</f>
        <v>audio</v>
      </c>
      <c r="E23756" t="str">
        <f>VLOOKUP(A23756,Sheet2!$B$2:$E$1001,4,0)</f>
        <v>science</v>
      </c>
      <c r="F23756" t="str">
        <f>VLOOKUP(B23756,Sheet3!$B$2:$D$17,2,0)</f>
        <v>positive</v>
      </c>
      <c r="G23756">
        <f>VLOOKUP(B23756,Sheet3!$B$2:$D$17,3,0)</f>
        <v>60</v>
      </c>
      <c r="H23756">
        <f t="shared" si="1113"/>
        <v>1</v>
      </c>
      <c r="I23756">
        <f t="shared" si="1114"/>
        <v>6</v>
      </c>
      <c r="J23756" t="str">
        <f t="shared" si="1115"/>
        <v>21-24</v>
      </c>
    </row>
    <row r="23757" spans="1:10">
      <c r="A23757" t="s">
        <v>1439</v>
      </c>
      <c r="B23757" t="s">
        <v>1494</v>
      </c>
      <c r="C23757" s="7">
        <v>44110.4793634259</v>
      </c>
      <c r="D23757" t="str">
        <f>VLOOKUP(A23757,Sheet2!$B$2:$E$1001,3,0)</f>
        <v>audio</v>
      </c>
      <c r="E23757" t="str">
        <f>VLOOKUP(A23757,Sheet2!$B$2:$E$1001,4,0)</f>
        <v>science</v>
      </c>
      <c r="F23757" t="str">
        <f>VLOOKUP(B23757,Sheet3!$B$2:$D$17,2,0)</f>
        <v>positive</v>
      </c>
      <c r="G23757">
        <f>VLOOKUP(B23757,Sheet3!$B$2:$D$17,3,0)</f>
        <v>65</v>
      </c>
      <c r="H23757">
        <f t="shared" si="1113"/>
        <v>10</v>
      </c>
      <c r="I23757">
        <f t="shared" si="1114"/>
        <v>2</v>
      </c>
      <c r="J23757" t="str">
        <f t="shared" si="1115"/>
        <v>9-12</v>
      </c>
    </row>
    <row r="23758" spans="1:10">
      <c r="A23758" t="s">
        <v>1439</v>
      </c>
      <c r="B23758" t="s">
        <v>1492</v>
      </c>
      <c r="C23758" s="7">
        <v>44349.3075925926</v>
      </c>
      <c r="D23758" t="str">
        <f>VLOOKUP(A23758,Sheet2!$B$2:$E$1001,3,0)</f>
        <v>audio</v>
      </c>
      <c r="E23758" t="str">
        <f>VLOOKUP(A23758,Sheet2!$B$2:$E$1001,4,0)</f>
        <v>science</v>
      </c>
      <c r="F23758" t="str">
        <f>VLOOKUP(B23758,Sheet3!$B$2:$D$17,2,0)</f>
        <v>neutral</v>
      </c>
      <c r="G23758">
        <f>VLOOKUP(B23758,Sheet3!$B$2:$D$17,3,0)</f>
        <v>20</v>
      </c>
      <c r="H23758">
        <f t="shared" si="1113"/>
        <v>6</v>
      </c>
      <c r="I23758">
        <f t="shared" si="1114"/>
        <v>3</v>
      </c>
      <c r="J23758" t="str">
        <f t="shared" si="1115"/>
        <v>6-9</v>
      </c>
    </row>
    <row r="23759" spans="1:10">
      <c r="A23759" t="s">
        <v>1439</v>
      </c>
      <c r="B23759" t="s">
        <v>1488</v>
      </c>
      <c r="C23759" s="7">
        <v>44192.1612152778</v>
      </c>
      <c r="D23759" t="str">
        <f>VLOOKUP(A23759,Sheet2!$B$2:$E$1001,3,0)</f>
        <v>audio</v>
      </c>
      <c r="E23759" t="str">
        <f>VLOOKUP(A23759,Sheet2!$B$2:$E$1001,4,0)</f>
        <v>science</v>
      </c>
      <c r="F23759" t="str">
        <f>VLOOKUP(B23759,Sheet3!$B$2:$D$17,2,0)</f>
        <v>negative</v>
      </c>
      <c r="G23759">
        <f>VLOOKUP(B23759,Sheet3!$B$2:$D$17,3,0)</f>
        <v>0</v>
      </c>
      <c r="H23759">
        <f t="shared" si="1113"/>
        <v>12</v>
      </c>
      <c r="I23759">
        <f t="shared" si="1114"/>
        <v>7</v>
      </c>
      <c r="J23759" t="str">
        <f t="shared" si="1115"/>
        <v>3-6</v>
      </c>
    </row>
    <row r="23760" spans="1:10">
      <c r="A23760" t="s">
        <v>1439</v>
      </c>
      <c r="B23760" t="s">
        <v>1487</v>
      </c>
      <c r="C23760" s="7">
        <v>44154.7140625</v>
      </c>
      <c r="D23760" t="str">
        <f>VLOOKUP(A23760,Sheet2!$B$2:$E$1001,3,0)</f>
        <v>audio</v>
      </c>
      <c r="E23760" t="str">
        <f>VLOOKUP(A23760,Sheet2!$B$2:$E$1001,4,0)</f>
        <v>science</v>
      </c>
      <c r="F23760" t="str">
        <f>VLOOKUP(B23760,Sheet3!$B$2:$D$17,2,0)</f>
        <v>positive</v>
      </c>
      <c r="G23760">
        <f>VLOOKUP(B23760,Sheet3!$B$2:$D$17,3,0)</f>
        <v>70</v>
      </c>
      <c r="H23760">
        <f t="shared" si="1113"/>
        <v>11</v>
      </c>
      <c r="I23760">
        <f t="shared" si="1114"/>
        <v>4</v>
      </c>
      <c r="J23760" t="str">
        <f t="shared" si="1115"/>
        <v>15-18</v>
      </c>
    </row>
    <row r="23761" spans="1:10">
      <c r="A23761" t="s">
        <v>1440</v>
      </c>
      <c r="B23761" t="s">
        <v>1496</v>
      </c>
      <c r="C23761" s="7">
        <v>44214.123275463</v>
      </c>
      <c r="D23761" t="str">
        <f>VLOOKUP(A23761,Sheet2!$B$2:$E$1001,3,0)</f>
        <v>video</v>
      </c>
      <c r="E23761" t="str">
        <f>VLOOKUP(A23761,Sheet2!$B$2:$E$1001,4,0)</f>
        <v>technology</v>
      </c>
      <c r="F23761" t="str">
        <f>VLOOKUP(B23761,Sheet3!$B$2:$D$17,2,0)</f>
        <v>positive</v>
      </c>
      <c r="G23761">
        <f>VLOOKUP(B23761,Sheet3!$B$2:$D$17,3,0)</f>
        <v>70</v>
      </c>
      <c r="H23761">
        <f t="shared" si="1113"/>
        <v>1</v>
      </c>
      <c r="I23761">
        <f t="shared" si="1114"/>
        <v>1</v>
      </c>
      <c r="J23761" t="str">
        <f t="shared" si="1115"/>
        <v>0-3</v>
      </c>
    </row>
    <row r="23762" spans="1:10">
      <c r="A23762" t="s">
        <v>1440</v>
      </c>
      <c r="B23762" t="s">
        <v>1498</v>
      </c>
      <c r="C23762" s="7">
        <v>44185.7441435185</v>
      </c>
      <c r="D23762" t="str">
        <f>VLOOKUP(A23762,Sheet2!$B$2:$E$1001,3,0)</f>
        <v>video</v>
      </c>
      <c r="E23762" t="str">
        <f>VLOOKUP(A23762,Sheet2!$B$2:$E$1001,4,0)</f>
        <v>technology</v>
      </c>
      <c r="F23762" t="str">
        <f>VLOOKUP(B23762,Sheet3!$B$2:$D$17,2,0)</f>
        <v>positive</v>
      </c>
      <c r="G23762">
        <f>VLOOKUP(B23762,Sheet3!$B$2:$D$17,3,0)</f>
        <v>50</v>
      </c>
      <c r="H23762">
        <f t="shared" si="1113"/>
        <v>12</v>
      </c>
      <c r="I23762">
        <f t="shared" si="1114"/>
        <v>7</v>
      </c>
      <c r="J23762" t="str">
        <f t="shared" si="1115"/>
        <v>15-18</v>
      </c>
    </row>
    <row r="23763" spans="1:10">
      <c r="A23763" t="s">
        <v>1440</v>
      </c>
      <c r="B23763" t="s">
        <v>1490</v>
      </c>
      <c r="C23763" s="7">
        <v>44107.4323842593</v>
      </c>
      <c r="D23763" t="str">
        <f>VLOOKUP(A23763,Sheet2!$B$2:$E$1001,3,0)</f>
        <v>video</v>
      </c>
      <c r="E23763" t="str">
        <f>VLOOKUP(A23763,Sheet2!$B$2:$E$1001,4,0)</f>
        <v>technology</v>
      </c>
      <c r="F23763" t="str">
        <f>VLOOKUP(B23763,Sheet3!$B$2:$D$17,2,0)</f>
        <v>negative</v>
      </c>
      <c r="G23763">
        <f>VLOOKUP(B23763,Sheet3!$B$2:$D$17,3,0)</f>
        <v>5</v>
      </c>
      <c r="H23763">
        <f t="shared" si="1113"/>
        <v>10</v>
      </c>
      <c r="I23763">
        <f t="shared" si="1114"/>
        <v>6</v>
      </c>
      <c r="J23763" t="str">
        <f t="shared" si="1115"/>
        <v>9-12</v>
      </c>
    </row>
    <row r="23764" spans="1:10">
      <c r="A23764" t="s">
        <v>1440</v>
      </c>
      <c r="B23764" t="s">
        <v>1487</v>
      </c>
      <c r="C23764" s="7">
        <v>44076.1337037037</v>
      </c>
      <c r="D23764" t="str">
        <f>VLOOKUP(A23764,Sheet2!$B$2:$E$1001,3,0)</f>
        <v>video</v>
      </c>
      <c r="E23764" t="str">
        <f>VLOOKUP(A23764,Sheet2!$B$2:$E$1001,4,0)</f>
        <v>technology</v>
      </c>
      <c r="F23764" t="str">
        <f>VLOOKUP(B23764,Sheet3!$B$2:$D$17,2,0)</f>
        <v>positive</v>
      </c>
      <c r="G23764">
        <f>VLOOKUP(B23764,Sheet3!$B$2:$D$17,3,0)</f>
        <v>70</v>
      </c>
      <c r="H23764">
        <f t="shared" si="1113"/>
        <v>9</v>
      </c>
      <c r="I23764">
        <f t="shared" si="1114"/>
        <v>3</v>
      </c>
      <c r="J23764" t="str">
        <f t="shared" si="1115"/>
        <v>3-6</v>
      </c>
    </row>
    <row r="23765" spans="1:10">
      <c r="A23765" t="s">
        <v>1440</v>
      </c>
      <c r="B23765" t="s">
        <v>1503</v>
      </c>
      <c r="C23765" s="7">
        <v>44179.8067592593</v>
      </c>
      <c r="D23765" t="str">
        <f>VLOOKUP(A23765,Sheet2!$B$2:$E$1001,3,0)</f>
        <v>video</v>
      </c>
      <c r="E23765" t="str">
        <f>VLOOKUP(A23765,Sheet2!$B$2:$E$1001,4,0)</f>
        <v>technology</v>
      </c>
      <c r="F23765" t="str">
        <f>VLOOKUP(B23765,Sheet3!$B$2:$D$17,2,0)</f>
        <v>negative</v>
      </c>
      <c r="G23765">
        <f>VLOOKUP(B23765,Sheet3!$B$2:$D$17,3,0)</f>
        <v>12</v>
      </c>
      <c r="H23765">
        <f t="shared" si="1113"/>
        <v>12</v>
      </c>
      <c r="I23765">
        <f t="shared" si="1114"/>
        <v>1</v>
      </c>
      <c r="J23765" t="str">
        <f t="shared" si="1115"/>
        <v>18-21</v>
      </c>
    </row>
    <row r="23766" spans="1:10">
      <c r="A23766" t="s">
        <v>1440</v>
      </c>
      <c r="B23766" t="s">
        <v>1490</v>
      </c>
      <c r="C23766" s="7">
        <v>44135.8183796296</v>
      </c>
      <c r="D23766" t="str">
        <f>VLOOKUP(A23766,Sheet2!$B$2:$E$1001,3,0)</f>
        <v>video</v>
      </c>
      <c r="E23766" t="str">
        <f>VLOOKUP(A23766,Sheet2!$B$2:$E$1001,4,0)</f>
        <v>technology</v>
      </c>
      <c r="F23766" t="str">
        <f>VLOOKUP(B23766,Sheet3!$B$2:$D$17,2,0)</f>
        <v>negative</v>
      </c>
      <c r="G23766">
        <f>VLOOKUP(B23766,Sheet3!$B$2:$D$17,3,0)</f>
        <v>5</v>
      </c>
      <c r="H23766">
        <f t="shared" si="1113"/>
        <v>10</v>
      </c>
      <c r="I23766">
        <f t="shared" si="1114"/>
        <v>6</v>
      </c>
      <c r="J23766" t="str">
        <f t="shared" si="1115"/>
        <v>18-21</v>
      </c>
    </row>
    <row r="23767" spans="1:10">
      <c r="A23767" t="s">
        <v>1440</v>
      </c>
      <c r="B23767" t="s">
        <v>1494</v>
      </c>
      <c r="C23767" s="7">
        <v>44238.04</v>
      </c>
      <c r="D23767" t="str">
        <f>VLOOKUP(A23767,Sheet2!$B$2:$E$1001,3,0)</f>
        <v>video</v>
      </c>
      <c r="E23767" t="str">
        <f>VLOOKUP(A23767,Sheet2!$B$2:$E$1001,4,0)</f>
        <v>technology</v>
      </c>
      <c r="F23767" t="str">
        <f>VLOOKUP(B23767,Sheet3!$B$2:$D$17,2,0)</f>
        <v>positive</v>
      </c>
      <c r="G23767">
        <f>VLOOKUP(B23767,Sheet3!$B$2:$D$17,3,0)</f>
        <v>65</v>
      </c>
      <c r="H23767">
        <f t="shared" si="1113"/>
        <v>2</v>
      </c>
      <c r="I23767">
        <f t="shared" si="1114"/>
        <v>4</v>
      </c>
      <c r="J23767" t="str">
        <f t="shared" si="1115"/>
        <v>0-3</v>
      </c>
    </row>
    <row r="23768" spans="1:10">
      <c r="A23768" t="s">
        <v>1440</v>
      </c>
      <c r="B23768" t="s">
        <v>1501</v>
      </c>
      <c r="C23768" s="7">
        <v>44199.4883680556</v>
      </c>
      <c r="D23768" t="str">
        <f>VLOOKUP(A23768,Sheet2!$B$2:$E$1001,3,0)</f>
        <v>video</v>
      </c>
      <c r="E23768" t="str">
        <f>VLOOKUP(A23768,Sheet2!$B$2:$E$1001,4,0)</f>
        <v>technology</v>
      </c>
      <c r="F23768" t="str">
        <f>VLOOKUP(B23768,Sheet3!$B$2:$D$17,2,0)</f>
        <v>neutral</v>
      </c>
      <c r="G23768">
        <f>VLOOKUP(B23768,Sheet3!$B$2:$D$17,3,0)</f>
        <v>35</v>
      </c>
      <c r="H23768">
        <f t="shared" si="1113"/>
        <v>1</v>
      </c>
      <c r="I23768">
        <f t="shared" si="1114"/>
        <v>7</v>
      </c>
      <c r="J23768" t="str">
        <f t="shared" si="1115"/>
        <v>9-12</v>
      </c>
    </row>
    <row r="23769" spans="1:10">
      <c r="A23769" t="s">
        <v>1440</v>
      </c>
      <c r="B23769" t="s">
        <v>1497</v>
      </c>
      <c r="C23769" s="7">
        <v>44090.7858564815</v>
      </c>
      <c r="D23769" t="str">
        <f>VLOOKUP(A23769,Sheet2!$B$2:$E$1001,3,0)</f>
        <v>video</v>
      </c>
      <c r="E23769" t="str">
        <f>VLOOKUP(A23769,Sheet2!$B$2:$E$1001,4,0)</f>
        <v>technology</v>
      </c>
      <c r="F23769" t="str">
        <f>VLOOKUP(B23769,Sheet3!$B$2:$D$17,2,0)</f>
        <v>positive</v>
      </c>
      <c r="G23769">
        <f>VLOOKUP(B23769,Sheet3!$B$2:$D$17,3,0)</f>
        <v>72</v>
      </c>
      <c r="H23769">
        <f t="shared" si="1113"/>
        <v>9</v>
      </c>
      <c r="I23769">
        <f t="shared" si="1114"/>
        <v>3</v>
      </c>
      <c r="J23769" t="str">
        <f t="shared" si="1115"/>
        <v>18-21</v>
      </c>
    </row>
    <row r="23770" customFormat="1" spans="1:10">
      <c r="A23770" t="s">
        <v>1440</v>
      </c>
      <c r="B23770" t="s">
        <v>1487</v>
      </c>
      <c r="C23770" s="7">
        <v>44034.1225347222</v>
      </c>
      <c r="D23770" t="str">
        <f>VLOOKUP(A23770,Sheet2!$B$2:$E$1001,3,0)</f>
        <v>video</v>
      </c>
      <c r="E23770" t="str">
        <f>VLOOKUP(A23770,Sheet2!$B$2:$E$1001,4,0)</f>
        <v>technology</v>
      </c>
      <c r="F23770" t="str">
        <f>VLOOKUP(B23770,Sheet3!$B$2:$D$17,2,0)</f>
        <v>positive</v>
      </c>
      <c r="G23770">
        <f>VLOOKUP(B23770,Sheet3!$B$2:$D$17,3,0)</f>
        <v>70</v>
      </c>
      <c r="H23770">
        <f t="shared" si="1113"/>
        <v>7</v>
      </c>
      <c r="I23770">
        <f t="shared" si="1114"/>
        <v>3</v>
      </c>
      <c r="J23770" t="str">
        <f t="shared" si="1115"/>
        <v>0-3</v>
      </c>
    </row>
    <row r="23771" spans="1:10">
      <c r="A23771" t="s">
        <v>1440</v>
      </c>
      <c r="B23771" t="s">
        <v>1485</v>
      </c>
      <c r="C23771" s="7">
        <v>44013.1577777778</v>
      </c>
      <c r="D23771" t="str">
        <f>VLOOKUP(A23771,Sheet2!$B$2:$E$1001,3,0)</f>
        <v>video</v>
      </c>
      <c r="E23771" t="str">
        <f>VLOOKUP(A23771,Sheet2!$B$2:$E$1001,4,0)</f>
        <v>technology</v>
      </c>
      <c r="F23771" t="str">
        <f>VLOOKUP(B23771,Sheet3!$B$2:$D$17,2,0)</f>
        <v>positive</v>
      </c>
      <c r="G23771">
        <f>VLOOKUP(B23771,Sheet3!$B$2:$D$17,3,0)</f>
        <v>60</v>
      </c>
      <c r="H23771">
        <f t="shared" si="1113"/>
        <v>7</v>
      </c>
      <c r="I23771">
        <f t="shared" si="1114"/>
        <v>3</v>
      </c>
      <c r="J23771" t="str">
        <f t="shared" si="1115"/>
        <v>3-6</v>
      </c>
    </row>
    <row r="23772" spans="1:10">
      <c r="A23772" t="s">
        <v>1440</v>
      </c>
      <c r="B23772" t="s">
        <v>1491</v>
      </c>
      <c r="C23772" s="7">
        <v>44231.5804166667</v>
      </c>
      <c r="D23772" t="str">
        <f>VLOOKUP(A23772,Sheet2!$B$2:$E$1001,3,0)</f>
        <v>video</v>
      </c>
      <c r="E23772" t="str">
        <f>VLOOKUP(A23772,Sheet2!$B$2:$E$1001,4,0)</f>
        <v>technology</v>
      </c>
      <c r="F23772" t="str">
        <f>VLOOKUP(B23772,Sheet3!$B$2:$D$17,2,0)</f>
        <v>positive</v>
      </c>
      <c r="G23772">
        <f>VLOOKUP(B23772,Sheet3!$B$2:$D$17,3,0)</f>
        <v>30</v>
      </c>
      <c r="H23772">
        <f t="shared" si="1113"/>
        <v>2</v>
      </c>
      <c r="I23772">
        <f t="shared" si="1114"/>
        <v>4</v>
      </c>
      <c r="J23772" t="str">
        <f t="shared" si="1115"/>
        <v>12-15</v>
      </c>
    </row>
    <row r="23773" spans="1:10">
      <c r="A23773" t="s">
        <v>1440</v>
      </c>
      <c r="B23773" t="s">
        <v>1496</v>
      </c>
      <c r="C23773" s="7">
        <v>44318.2606365741</v>
      </c>
      <c r="D23773" t="str">
        <f>VLOOKUP(A23773,Sheet2!$B$2:$E$1001,3,0)</f>
        <v>video</v>
      </c>
      <c r="E23773" t="str">
        <f>VLOOKUP(A23773,Sheet2!$B$2:$E$1001,4,0)</f>
        <v>technology</v>
      </c>
      <c r="F23773" t="str">
        <f>VLOOKUP(B23773,Sheet3!$B$2:$D$17,2,0)</f>
        <v>positive</v>
      </c>
      <c r="G23773">
        <f>VLOOKUP(B23773,Sheet3!$B$2:$D$17,3,0)</f>
        <v>70</v>
      </c>
      <c r="H23773">
        <f t="shared" si="1113"/>
        <v>5</v>
      </c>
      <c r="I23773">
        <f t="shared" si="1114"/>
        <v>7</v>
      </c>
      <c r="J23773" t="str">
        <f t="shared" si="1115"/>
        <v>6-9</v>
      </c>
    </row>
    <row r="23774" spans="1:10">
      <c r="A23774" t="s">
        <v>1440</v>
      </c>
      <c r="B23774" t="s">
        <v>1500</v>
      </c>
      <c r="C23774" s="7">
        <v>44060.0902662037</v>
      </c>
      <c r="D23774" t="str">
        <f>VLOOKUP(A23774,Sheet2!$B$2:$E$1001,3,0)</f>
        <v>video</v>
      </c>
      <c r="E23774" t="str">
        <f>VLOOKUP(A23774,Sheet2!$B$2:$E$1001,4,0)</f>
        <v>technology</v>
      </c>
      <c r="F23774" t="str">
        <f>VLOOKUP(B23774,Sheet3!$B$2:$D$17,2,0)</f>
        <v>positive</v>
      </c>
      <c r="G23774">
        <f>VLOOKUP(B23774,Sheet3!$B$2:$D$17,3,0)</f>
        <v>45</v>
      </c>
      <c r="H23774">
        <f t="shared" si="1113"/>
        <v>8</v>
      </c>
      <c r="I23774">
        <f t="shared" si="1114"/>
        <v>1</v>
      </c>
      <c r="J23774" t="str">
        <f t="shared" si="1115"/>
        <v>0-3</v>
      </c>
    </row>
    <row r="23775" spans="1:10">
      <c r="A23775" t="s">
        <v>1440</v>
      </c>
      <c r="B23775" t="s">
        <v>1494</v>
      </c>
      <c r="C23775" s="7">
        <v>44192.2712152778</v>
      </c>
      <c r="D23775" t="str">
        <f>VLOOKUP(A23775,Sheet2!$B$2:$E$1001,3,0)</f>
        <v>video</v>
      </c>
      <c r="E23775" t="str">
        <f>VLOOKUP(A23775,Sheet2!$B$2:$E$1001,4,0)</f>
        <v>technology</v>
      </c>
      <c r="F23775" t="str">
        <f>VLOOKUP(B23775,Sheet3!$B$2:$D$17,2,0)</f>
        <v>positive</v>
      </c>
      <c r="G23775">
        <f>VLOOKUP(B23775,Sheet3!$B$2:$D$17,3,0)</f>
        <v>65</v>
      </c>
      <c r="H23775">
        <f t="shared" si="1113"/>
        <v>12</v>
      </c>
      <c r="I23775">
        <f t="shared" si="1114"/>
        <v>7</v>
      </c>
      <c r="J23775" t="str">
        <f t="shared" si="1115"/>
        <v>6-9</v>
      </c>
    </row>
    <row r="23776" spans="1:10">
      <c r="A23776" t="s">
        <v>1440</v>
      </c>
      <c r="B23776" t="s">
        <v>1501</v>
      </c>
      <c r="C23776" s="7">
        <v>44208.8074768518</v>
      </c>
      <c r="D23776" t="str">
        <f>VLOOKUP(A23776,Sheet2!$B$2:$E$1001,3,0)</f>
        <v>video</v>
      </c>
      <c r="E23776" t="str">
        <f>VLOOKUP(A23776,Sheet2!$B$2:$E$1001,4,0)</f>
        <v>technology</v>
      </c>
      <c r="F23776" t="str">
        <f>VLOOKUP(B23776,Sheet3!$B$2:$D$17,2,0)</f>
        <v>neutral</v>
      </c>
      <c r="G23776">
        <f>VLOOKUP(B23776,Sheet3!$B$2:$D$17,3,0)</f>
        <v>35</v>
      </c>
      <c r="H23776">
        <f t="shared" si="1113"/>
        <v>1</v>
      </c>
      <c r="I23776">
        <f t="shared" si="1114"/>
        <v>2</v>
      </c>
      <c r="J23776" t="str">
        <f t="shared" si="1115"/>
        <v>18-21</v>
      </c>
    </row>
    <row r="23777" spans="1:10">
      <c r="A23777" t="s">
        <v>1440</v>
      </c>
      <c r="B23777" t="s">
        <v>1495</v>
      </c>
      <c r="C23777" s="7">
        <v>44032.6561921296</v>
      </c>
      <c r="D23777" t="str">
        <f>VLOOKUP(A23777,Sheet2!$B$2:$E$1001,3,0)</f>
        <v>video</v>
      </c>
      <c r="E23777" t="str">
        <f>VLOOKUP(A23777,Sheet2!$B$2:$E$1001,4,0)</f>
        <v>technology</v>
      </c>
      <c r="F23777" t="str">
        <f>VLOOKUP(B23777,Sheet3!$B$2:$D$17,2,0)</f>
        <v>positive</v>
      </c>
      <c r="G23777">
        <f>VLOOKUP(B23777,Sheet3!$B$2:$D$17,3,0)</f>
        <v>75</v>
      </c>
      <c r="H23777">
        <f t="shared" si="1113"/>
        <v>7</v>
      </c>
      <c r="I23777">
        <f t="shared" si="1114"/>
        <v>1</v>
      </c>
      <c r="J23777" t="str">
        <f t="shared" si="1115"/>
        <v>15-18</v>
      </c>
    </row>
    <row r="23778" spans="1:10">
      <c r="A23778" t="s">
        <v>1440</v>
      </c>
      <c r="B23778" t="s">
        <v>1487</v>
      </c>
      <c r="C23778" s="7">
        <v>44237.4848726852</v>
      </c>
      <c r="D23778" t="str">
        <f>VLOOKUP(A23778,Sheet2!$B$2:$E$1001,3,0)</f>
        <v>video</v>
      </c>
      <c r="E23778" t="str">
        <f>VLOOKUP(A23778,Sheet2!$B$2:$E$1001,4,0)</f>
        <v>technology</v>
      </c>
      <c r="F23778" t="str">
        <f>VLOOKUP(B23778,Sheet3!$B$2:$D$17,2,0)</f>
        <v>positive</v>
      </c>
      <c r="G23778">
        <f>VLOOKUP(B23778,Sheet3!$B$2:$D$17,3,0)</f>
        <v>70</v>
      </c>
      <c r="H23778">
        <f t="shared" si="1113"/>
        <v>2</v>
      </c>
      <c r="I23778">
        <f t="shared" si="1114"/>
        <v>3</v>
      </c>
      <c r="J23778" t="str">
        <f t="shared" si="1115"/>
        <v>9-12</v>
      </c>
    </row>
    <row r="23779" spans="1:10">
      <c r="A23779" t="s">
        <v>1440</v>
      </c>
      <c r="B23779" t="s">
        <v>1495</v>
      </c>
      <c r="C23779" s="7">
        <v>44129.4924884259</v>
      </c>
      <c r="D23779" t="str">
        <f>VLOOKUP(A23779,Sheet2!$B$2:$E$1001,3,0)</f>
        <v>video</v>
      </c>
      <c r="E23779" t="str">
        <f>VLOOKUP(A23779,Sheet2!$B$2:$E$1001,4,0)</f>
        <v>technology</v>
      </c>
      <c r="F23779" t="str">
        <f>VLOOKUP(B23779,Sheet3!$B$2:$D$17,2,0)</f>
        <v>positive</v>
      </c>
      <c r="G23779">
        <f>VLOOKUP(B23779,Sheet3!$B$2:$D$17,3,0)</f>
        <v>75</v>
      </c>
      <c r="H23779">
        <f t="shared" si="1113"/>
        <v>10</v>
      </c>
      <c r="I23779">
        <f t="shared" si="1114"/>
        <v>7</v>
      </c>
      <c r="J23779" t="str">
        <f t="shared" si="1115"/>
        <v>9-12</v>
      </c>
    </row>
    <row r="23780" customFormat="1" spans="1:10">
      <c r="A23780" t="s">
        <v>1440</v>
      </c>
      <c r="B23780" t="s">
        <v>1488</v>
      </c>
      <c r="C23780" s="7">
        <v>44026.3868402778</v>
      </c>
      <c r="D23780" t="str">
        <f>VLOOKUP(A23780,Sheet2!$B$2:$E$1001,3,0)</f>
        <v>video</v>
      </c>
      <c r="E23780" t="str">
        <f>VLOOKUP(A23780,Sheet2!$B$2:$E$1001,4,0)</f>
        <v>technology</v>
      </c>
      <c r="F23780" t="str">
        <f>VLOOKUP(B23780,Sheet3!$B$2:$D$17,2,0)</f>
        <v>negative</v>
      </c>
      <c r="G23780">
        <f>VLOOKUP(B23780,Sheet3!$B$2:$D$17,3,0)</f>
        <v>0</v>
      </c>
      <c r="H23780">
        <f t="shared" si="1113"/>
        <v>7</v>
      </c>
      <c r="I23780">
        <f t="shared" si="1114"/>
        <v>2</v>
      </c>
      <c r="J23780" t="str">
        <f t="shared" si="1115"/>
        <v>9-12</v>
      </c>
    </row>
    <row r="23781" spans="1:10">
      <c r="A23781" t="s">
        <v>1440</v>
      </c>
      <c r="B23781" t="s">
        <v>1497</v>
      </c>
      <c r="C23781" s="7">
        <v>44239.8291550926</v>
      </c>
      <c r="D23781" t="str">
        <f>VLOOKUP(A23781,Sheet2!$B$2:$E$1001,3,0)</f>
        <v>video</v>
      </c>
      <c r="E23781" t="str">
        <f>VLOOKUP(A23781,Sheet2!$B$2:$E$1001,4,0)</f>
        <v>technology</v>
      </c>
      <c r="F23781" t="str">
        <f>VLOOKUP(B23781,Sheet3!$B$2:$D$17,2,0)</f>
        <v>positive</v>
      </c>
      <c r="G23781">
        <f>VLOOKUP(B23781,Sheet3!$B$2:$D$17,3,0)</f>
        <v>72</v>
      </c>
      <c r="H23781">
        <f t="shared" si="1113"/>
        <v>2</v>
      </c>
      <c r="I23781">
        <f t="shared" si="1114"/>
        <v>5</v>
      </c>
      <c r="J23781" t="str">
        <f t="shared" si="1115"/>
        <v>18-21</v>
      </c>
    </row>
    <row r="23782" spans="1:10">
      <c r="A23782" t="s">
        <v>1440</v>
      </c>
      <c r="B23782" t="s">
        <v>1490</v>
      </c>
      <c r="C23782" s="7">
        <v>44084.8889814815</v>
      </c>
      <c r="D23782" t="str">
        <f>VLOOKUP(A23782,Sheet2!$B$2:$E$1001,3,0)</f>
        <v>video</v>
      </c>
      <c r="E23782" t="str">
        <f>VLOOKUP(A23782,Sheet2!$B$2:$E$1001,4,0)</f>
        <v>technology</v>
      </c>
      <c r="F23782" t="str">
        <f>VLOOKUP(B23782,Sheet3!$B$2:$D$17,2,0)</f>
        <v>negative</v>
      </c>
      <c r="G23782">
        <f>VLOOKUP(B23782,Sheet3!$B$2:$D$17,3,0)</f>
        <v>5</v>
      </c>
      <c r="H23782">
        <f t="shared" si="1113"/>
        <v>9</v>
      </c>
      <c r="I23782">
        <f t="shared" si="1114"/>
        <v>4</v>
      </c>
      <c r="J23782" t="str">
        <f t="shared" si="1115"/>
        <v>21-24</v>
      </c>
    </row>
    <row r="23783" spans="1:10">
      <c r="A23783" t="s">
        <v>1440</v>
      </c>
      <c r="B23783" t="s">
        <v>1503</v>
      </c>
      <c r="C23783" s="7">
        <v>44256.8143287037</v>
      </c>
      <c r="D23783" t="str">
        <f>VLOOKUP(A23783,Sheet2!$B$2:$E$1001,3,0)</f>
        <v>video</v>
      </c>
      <c r="E23783" t="str">
        <f>VLOOKUP(A23783,Sheet2!$B$2:$E$1001,4,0)</f>
        <v>technology</v>
      </c>
      <c r="F23783" t="str">
        <f>VLOOKUP(B23783,Sheet3!$B$2:$D$17,2,0)</f>
        <v>negative</v>
      </c>
      <c r="G23783">
        <f>VLOOKUP(B23783,Sheet3!$B$2:$D$17,3,0)</f>
        <v>12</v>
      </c>
      <c r="H23783">
        <f t="shared" si="1113"/>
        <v>3</v>
      </c>
      <c r="I23783">
        <f t="shared" si="1114"/>
        <v>1</v>
      </c>
      <c r="J23783" t="str">
        <f t="shared" si="1115"/>
        <v>18-21</v>
      </c>
    </row>
    <row r="23784" spans="1:10">
      <c r="A23784" t="s">
        <v>1441</v>
      </c>
      <c r="B23784" t="s">
        <v>1485</v>
      </c>
      <c r="C23784" s="7">
        <v>44050.9698958333</v>
      </c>
      <c r="D23784" t="str">
        <f>VLOOKUP(A23784,Sheet2!$B$2:$E$1001,3,0)</f>
        <v>GIF</v>
      </c>
      <c r="E23784" t="str">
        <f>VLOOKUP(A23784,Sheet2!$B$2:$E$1001,4,0)</f>
        <v>studying</v>
      </c>
      <c r="F23784" t="str">
        <f>VLOOKUP(B23784,Sheet3!$B$2:$D$17,2,0)</f>
        <v>positive</v>
      </c>
      <c r="G23784">
        <f>VLOOKUP(B23784,Sheet3!$B$2:$D$17,3,0)</f>
        <v>60</v>
      </c>
      <c r="H23784">
        <f t="shared" si="1113"/>
        <v>8</v>
      </c>
      <c r="I23784">
        <f t="shared" si="1114"/>
        <v>5</v>
      </c>
      <c r="J23784" t="str">
        <f t="shared" si="1115"/>
        <v>21-24</v>
      </c>
    </row>
    <row r="23785" spans="1:10">
      <c r="A23785" t="s">
        <v>1441</v>
      </c>
      <c r="B23785" t="s">
        <v>1485</v>
      </c>
      <c r="C23785" s="7">
        <v>44144.8287268519</v>
      </c>
      <c r="D23785" t="str">
        <f>VLOOKUP(A23785,Sheet2!$B$2:$E$1001,3,0)</f>
        <v>GIF</v>
      </c>
      <c r="E23785" t="str">
        <f>VLOOKUP(A23785,Sheet2!$B$2:$E$1001,4,0)</f>
        <v>studying</v>
      </c>
      <c r="F23785" t="str">
        <f>VLOOKUP(B23785,Sheet3!$B$2:$D$17,2,0)</f>
        <v>positive</v>
      </c>
      <c r="G23785">
        <f>VLOOKUP(B23785,Sheet3!$B$2:$D$17,3,0)</f>
        <v>60</v>
      </c>
      <c r="H23785">
        <f t="shared" si="1113"/>
        <v>11</v>
      </c>
      <c r="I23785">
        <f t="shared" si="1114"/>
        <v>1</v>
      </c>
      <c r="J23785" t="str">
        <f t="shared" si="1115"/>
        <v>18-21</v>
      </c>
    </row>
    <row r="23786" spans="1:10">
      <c r="A23786" t="s">
        <v>1441</v>
      </c>
      <c r="B23786" t="s">
        <v>1499</v>
      </c>
      <c r="C23786" s="7">
        <v>44243.5601388889</v>
      </c>
      <c r="D23786" t="str">
        <f>VLOOKUP(A23786,Sheet2!$B$2:$E$1001,3,0)</f>
        <v>GIF</v>
      </c>
      <c r="E23786" t="str">
        <f>VLOOKUP(A23786,Sheet2!$B$2:$E$1001,4,0)</f>
        <v>studying</v>
      </c>
      <c r="F23786" t="str">
        <f>VLOOKUP(B23786,Sheet3!$B$2:$D$17,2,0)</f>
        <v>negative</v>
      </c>
      <c r="G23786">
        <f>VLOOKUP(B23786,Sheet3!$B$2:$D$17,3,0)</f>
        <v>10</v>
      </c>
      <c r="H23786">
        <f t="shared" si="1113"/>
        <v>2</v>
      </c>
      <c r="I23786">
        <f t="shared" si="1114"/>
        <v>2</v>
      </c>
      <c r="J23786" t="str">
        <f t="shared" si="1115"/>
        <v>12-15</v>
      </c>
    </row>
    <row r="23787" spans="1:10">
      <c r="A23787" t="s">
        <v>1441</v>
      </c>
      <c r="B23787" t="s">
        <v>1490</v>
      </c>
      <c r="C23787" s="7">
        <v>44126.678587963</v>
      </c>
      <c r="D23787" t="str">
        <f>VLOOKUP(A23787,Sheet2!$B$2:$E$1001,3,0)</f>
        <v>GIF</v>
      </c>
      <c r="E23787" t="str">
        <f>VLOOKUP(A23787,Sheet2!$B$2:$E$1001,4,0)</f>
        <v>studying</v>
      </c>
      <c r="F23787" t="str">
        <f>VLOOKUP(B23787,Sheet3!$B$2:$D$17,2,0)</f>
        <v>negative</v>
      </c>
      <c r="G23787">
        <f>VLOOKUP(B23787,Sheet3!$B$2:$D$17,3,0)</f>
        <v>5</v>
      </c>
      <c r="H23787">
        <f t="shared" si="1113"/>
        <v>10</v>
      </c>
      <c r="I23787">
        <f t="shared" si="1114"/>
        <v>4</v>
      </c>
      <c r="J23787" t="str">
        <f t="shared" si="1115"/>
        <v>15-18</v>
      </c>
    </row>
    <row r="23788" spans="1:10">
      <c r="A23788" t="s">
        <v>1441</v>
      </c>
      <c r="B23788" t="s">
        <v>1497</v>
      </c>
      <c r="C23788" s="7">
        <v>44278.3412847222</v>
      </c>
      <c r="D23788" t="str">
        <f>VLOOKUP(A23788,Sheet2!$B$2:$E$1001,3,0)</f>
        <v>GIF</v>
      </c>
      <c r="E23788" t="str">
        <f>VLOOKUP(A23788,Sheet2!$B$2:$E$1001,4,0)</f>
        <v>studying</v>
      </c>
      <c r="F23788" t="str">
        <f>VLOOKUP(B23788,Sheet3!$B$2:$D$17,2,0)</f>
        <v>positive</v>
      </c>
      <c r="G23788">
        <f>VLOOKUP(B23788,Sheet3!$B$2:$D$17,3,0)</f>
        <v>72</v>
      </c>
      <c r="H23788">
        <f t="shared" si="1113"/>
        <v>3</v>
      </c>
      <c r="I23788">
        <f t="shared" si="1114"/>
        <v>2</v>
      </c>
      <c r="J23788" t="str">
        <f t="shared" si="1115"/>
        <v>6-9</v>
      </c>
    </row>
    <row r="23789" spans="1:10">
      <c r="A23789" t="s">
        <v>1441</v>
      </c>
      <c r="B23789" t="s">
        <v>1497</v>
      </c>
      <c r="C23789" s="7">
        <v>44291.1535069444</v>
      </c>
      <c r="D23789" t="str">
        <f>VLOOKUP(A23789,Sheet2!$B$2:$E$1001,3,0)</f>
        <v>GIF</v>
      </c>
      <c r="E23789" t="str">
        <f>VLOOKUP(A23789,Sheet2!$B$2:$E$1001,4,0)</f>
        <v>studying</v>
      </c>
      <c r="F23789" t="str">
        <f>VLOOKUP(B23789,Sheet3!$B$2:$D$17,2,0)</f>
        <v>positive</v>
      </c>
      <c r="G23789">
        <f>VLOOKUP(B23789,Sheet3!$B$2:$D$17,3,0)</f>
        <v>72</v>
      </c>
      <c r="H23789">
        <f t="shared" si="1113"/>
        <v>4</v>
      </c>
      <c r="I23789">
        <f t="shared" si="1114"/>
        <v>1</v>
      </c>
      <c r="J23789" t="str">
        <f t="shared" si="1115"/>
        <v>3-6</v>
      </c>
    </row>
    <row r="23790" spans="1:10">
      <c r="A23790" t="s">
        <v>1441</v>
      </c>
      <c r="B23790" t="s">
        <v>1496</v>
      </c>
      <c r="C23790" s="7">
        <v>44078.3897800926</v>
      </c>
      <c r="D23790" t="str">
        <f>VLOOKUP(A23790,Sheet2!$B$2:$E$1001,3,0)</f>
        <v>GIF</v>
      </c>
      <c r="E23790" t="str">
        <f>VLOOKUP(A23790,Sheet2!$B$2:$E$1001,4,0)</f>
        <v>studying</v>
      </c>
      <c r="F23790" t="str">
        <f>VLOOKUP(B23790,Sheet3!$B$2:$D$17,2,0)</f>
        <v>positive</v>
      </c>
      <c r="G23790">
        <f>VLOOKUP(B23790,Sheet3!$B$2:$D$17,3,0)</f>
        <v>70</v>
      </c>
      <c r="H23790">
        <f t="shared" si="1113"/>
        <v>9</v>
      </c>
      <c r="I23790">
        <f t="shared" si="1114"/>
        <v>5</v>
      </c>
      <c r="J23790" t="str">
        <f t="shared" si="1115"/>
        <v>9-12</v>
      </c>
    </row>
    <row r="23791" spans="1:10">
      <c r="A23791" t="s">
        <v>1441</v>
      </c>
      <c r="B23791" t="s">
        <v>1497</v>
      </c>
      <c r="C23791" s="7">
        <v>44170.6409375</v>
      </c>
      <c r="D23791" t="str">
        <f>VLOOKUP(A23791,Sheet2!$B$2:$E$1001,3,0)</f>
        <v>GIF</v>
      </c>
      <c r="E23791" t="str">
        <f>VLOOKUP(A23791,Sheet2!$B$2:$E$1001,4,0)</f>
        <v>studying</v>
      </c>
      <c r="F23791" t="str">
        <f>VLOOKUP(B23791,Sheet3!$B$2:$D$17,2,0)</f>
        <v>positive</v>
      </c>
      <c r="G23791">
        <f>VLOOKUP(B23791,Sheet3!$B$2:$D$17,3,0)</f>
        <v>72</v>
      </c>
      <c r="H23791">
        <f t="shared" si="1113"/>
        <v>12</v>
      </c>
      <c r="I23791">
        <f t="shared" si="1114"/>
        <v>6</v>
      </c>
      <c r="J23791" t="str">
        <f t="shared" si="1115"/>
        <v>15-18</v>
      </c>
    </row>
    <row r="23792" spans="1:10">
      <c r="A23792" t="s">
        <v>1441</v>
      </c>
      <c r="B23792" t="s">
        <v>1495</v>
      </c>
      <c r="C23792" s="7">
        <v>44149.4853125</v>
      </c>
      <c r="D23792" t="str">
        <f>VLOOKUP(A23792,Sheet2!$B$2:$E$1001,3,0)</f>
        <v>GIF</v>
      </c>
      <c r="E23792" t="str">
        <f>VLOOKUP(A23792,Sheet2!$B$2:$E$1001,4,0)</f>
        <v>studying</v>
      </c>
      <c r="F23792" t="str">
        <f>VLOOKUP(B23792,Sheet3!$B$2:$D$17,2,0)</f>
        <v>positive</v>
      </c>
      <c r="G23792">
        <f>VLOOKUP(B23792,Sheet3!$B$2:$D$17,3,0)</f>
        <v>75</v>
      </c>
      <c r="H23792">
        <f t="shared" si="1113"/>
        <v>11</v>
      </c>
      <c r="I23792">
        <f t="shared" si="1114"/>
        <v>6</v>
      </c>
      <c r="J23792" t="str">
        <f t="shared" si="1115"/>
        <v>9-12</v>
      </c>
    </row>
    <row r="23793" customFormat="1" spans="1:10">
      <c r="A23793" t="s">
        <v>1441</v>
      </c>
      <c r="B23793" t="s">
        <v>1488</v>
      </c>
      <c r="C23793" s="7">
        <v>44311.2683680556</v>
      </c>
      <c r="D23793" t="str">
        <f>VLOOKUP(A23793,Sheet2!$B$2:$E$1001,3,0)</f>
        <v>GIF</v>
      </c>
      <c r="E23793" t="str">
        <f>VLOOKUP(A23793,Sheet2!$B$2:$E$1001,4,0)</f>
        <v>studying</v>
      </c>
      <c r="F23793" t="str">
        <f>VLOOKUP(B23793,Sheet3!$B$2:$D$17,2,0)</f>
        <v>negative</v>
      </c>
      <c r="G23793">
        <f>VLOOKUP(B23793,Sheet3!$B$2:$D$17,3,0)</f>
        <v>0</v>
      </c>
      <c r="H23793">
        <f t="shared" si="1113"/>
        <v>4</v>
      </c>
      <c r="I23793">
        <f t="shared" si="1114"/>
        <v>7</v>
      </c>
      <c r="J23793" t="str">
        <f t="shared" si="1115"/>
        <v>6-9</v>
      </c>
    </row>
    <row r="23794" spans="1:10">
      <c r="A23794" t="s">
        <v>1441</v>
      </c>
      <c r="B23794" t="s">
        <v>1488</v>
      </c>
      <c r="C23794" s="7">
        <v>44085.8704976852</v>
      </c>
      <c r="D23794" t="str">
        <f>VLOOKUP(A23794,Sheet2!$B$2:$E$1001,3,0)</f>
        <v>GIF</v>
      </c>
      <c r="E23794" t="str">
        <f>VLOOKUP(A23794,Sheet2!$B$2:$E$1001,4,0)</f>
        <v>studying</v>
      </c>
      <c r="F23794" t="str">
        <f>VLOOKUP(B23794,Sheet3!$B$2:$D$17,2,0)</f>
        <v>negative</v>
      </c>
      <c r="G23794">
        <f>VLOOKUP(B23794,Sheet3!$B$2:$D$17,3,0)</f>
        <v>0</v>
      </c>
      <c r="H23794">
        <f t="shared" si="1113"/>
        <v>9</v>
      </c>
      <c r="I23794">
        <f t="shared" si="1114"/>
        <v>5</v>
      </c>
      <c r="J23794" t="str">
        <f t="shared" si="1115"/>
        <v>18-21</v>
      </c>
    </row>
    <row r="23795" spans="1:10">
      <c r="A23795" t="s">
        <v>1441</v>
      </c>
      <c r="B23795" t="s">
        <v>1499</v>
      </c>
      <c r="C23795" s="7">
        <v>44236.6663888889</v>
      </c>
      <c r="D23795" t="str">
        <f>VLOOKUP(A23795,Sheet2!$B$2:$E$1001,3,0)</f>
        <v>GIF</v>
      </c>
      <c r="E23795" t="str">
        <f>VLOOKUP(A23795,Sheet2!$B$2:$E$1001,4,0)</f>
        <v>studying</v>
      </c>
      <c r="F23795" t="str">
        <f>VLOOKUP(B23795,Sheet3!$B$2:$D$17,2,0)</f>
        <v>negative</v>
      </c>
      <c r="G23795">
        <f>VLOOKUP(B23795,Sheet3!$B$2:$D$17,3,0)</f>
        <v>10</v>
      </c>
      <c r="H23795">
        <f t="shared" si="1113"/>
        <v>2</v>
      </c>
      <c r="I23795">
        <f t="shared" si="1114"/>
        <v>2</v>
      </c>
      <c r="J23795" t="str">
        <f t="shared" si="1115"/>
        <v>15-18</v>
      </c>
    </row>
    <row r="23796" spans="1:10">
      <c r="A23796" t="s">
        <v>1441</v>
      </c>
      <c r="B23796" t="s">
        <v>1491</v>
      </c>
      <c r="C23796" s="7">
        <v>44145.9152083333</v>
      </c>
      <c r="D23796" t="str">
        <f>VLOOKUP(A23796,Sheet2!$B$2:$E$1001,3,0)</f>
        <v>GIF</v>
      </c>
      <c r="E23796" t="str">
        <f>VLOOKUP(A23796,Sheet2!$B$2:$E$1001,4,0)</f>
        <v>studying</v>
      </c>
      <c r="F23796" t="str">
        <f>VLOOKUP(B23796,Sheet3!$B$2:$D$17,2,0)</f>
        <v>positive</v>
      </c>
      <c r="G23796">
        <f>VLOOKUP(B23796,Sheet3!$B$2:$D$17,3,0)</f>
        <v>30</v>
      </c>
      <c r="H23796">
        <f t="shared" si="1113"/>
        <v>11</v>
      </c>
      <c r="I23796">
        <f t="shared" si="1114"/>
        <v>2</v>
      </c>
      <c r="J23796" t="str">
        <f t="shared" si="1115"/>
        <v>21-24</v>
      </c>
    </row>
    <row r="23797" spans="1:10">
      <c r="A23797" t="s">
        <v>1441</v>
      </c>
      <c r="B23797" t="s">
        <v>1485</v>
      </c>
      <c r="C23797" s="7">
        <v>44232.9097800926</v>
      </c>
      <c r="D23797" t="str">
        <f>VLOOKUP(A23797,Sheet2!$B$2:$E$1001,3,0)</f>
        <v>GIF</v>
      </c>
      <c r="E23797" t="str">
        <f>VLOOKUP(A23797,Sheet2!$B$2:$E$1001,4,0)</f>
        <v>studying</v>
      </c>
      <c r="F23797" t="str">
        <f>VLOOKUP(B23797,Sheet3!$B$2:$D$17,2,0)</f>
        <v>positive</v>
      </c>
      <c r="G23797">
        <f>VLOOKUP(B23797,Sheet3!$B$2:$D$17,3,0)</f>
        <v>60</v>
      </c>
      <c r="H23797">
        <f t="shared" si="1113"/>
        <v>2</v>
      </c>
      <c r="I23797">
        <f t="shared" si="1114"/>
        <v>5</v>
      </c>
      <c r="J23797" t="str">
        <f t="shared" si="1115"/>
        <v>21-24</v>
      </c>
    </row>
    <row r="23798" spans="1:10">
      <c r="A23798" t="s">
        <v>1441</v>
      </c>
      <c r="B23798" t="s">
        <v>1498</v>
      </c>
      <c r="C23798" s="7">
        <v>44115.5993402778</v>
      </c>
      <c r="D23798" t="str">
        <f>VLOOKUP(A23798,Sheet2!$B$2:$E$1001,3,0)</f>
        <v>GIF</v>
      </c>
      <c r="E23798" t="str">
        <f>VLOOKUP(A23798,Sheet2!$B$2:$E$1001,4,0)</f>
        <v>studying</v>
      </c>
      <c r="F23798" t="str">
        <f>VLOOKUP(B23798,Sheet3!$B$2:$D$17,2,0)</f>
        <v>positive</v>
      </c>
      <c r="G23798">
        <f>VLOOKUP(B23798,Sheet3!$B$2:$D$17,3,0)</f>
        <v>50</v>
      </c>
      <c r="H23798">
        <f t="shared" si="1113"/>
        <v>10</v>
      </c>
      <c r="I23798">
        <f t="shared" si="1114"/>
        <v>7</v>
      </c>
      <c r="J23798" t="str">
        <f t="shared" si="1115"/>
        <v>12-15</v>
      </c>
    </row>
    <row r="23799" spans="1:10">
      <c r="A23799" t="s">
        <v>1441</v>
      </c>
      <c r="B23799" t="s">
        <v>1501</v>
      </c>
      <c r="C23799" s="7">
        <v>44029.0265625</v>
      </c>
      <c r="D23799" t="str">
        <f>VLOOKUP(A23799,Sheet2!$B$2:$E$1001,3,0)</f>
        <v>GIF</v>
      </c>
      <c r="E23799" t="str">
        <f>VLOOKUP(A23799,Sheet2!$B$2:$E$1001,4,0)</f>
        <v>studying</v>
      </c>
      <c r="F23799" t="str">
        <f>VLOOKUP(B23799,Sheet3!$B$2:$D$17,2,0)</f>
        <v>neutral</v>
      </c>
      <c r="G23799">
        <f>VLOOKUP(B23799,Sheet3!$B$2:$D$17,3,0)</f>
        <v>35</v>
      </c>
      <c r="H23799">
        <f t="shared" si="1113"/>
        <v>7</v>
      </c>
      <c r="I23799">
        <f t="shared" si="1114"/>
        <v>5</v>
      </c>
      <c r="J23799" t="str">
        <f t="shared" si="1115"/>
        <v>0-3</v>
      </c>
    </row>
    <row r="23800" spans="1:10">
      <c r="A23800" t="s">
        <v>1441</v>
      </c>
      <c r="B23800" t="s">
        <v>1485</v>
      </c>
      <c r="C23800" s="7">
        <v>44251.6880324074</v>
      </c>
      <c r="D23800" t="str">
        <f>VLOOKUP(A23800,Sheet2!$B$2:$E$1001,3,0)</f>
        <v>GIF</v>
      </c>
      <c r="E23800" t="str">
        <f>VLOOKUP(A23800,Sheet2!$B$2:$E$1001,4,0)</f>
        <v>studying</v>
      </c>
      <c r="F23800" t="str">
        <f>VLOOKUP(B23800,Sheet3!$B$2:$D$17,2,0)</f>
        <v>positive</v>
      </c>
      <c r="G23800">
        <f>VLOOKUP(B23800,Sheet3!$B$2:$D$17,3,0)</f>
        <v>60</v>
      </c>
      <c r="H23800">
        <f t="shared" si="1113"/>
        <v>2</v>
      </c>
      <c r="I23800">
        <f t="shared" si="1114"/>
        <v>3</v>
      </c>
      <c r="J23800" t="str">
        <f t="shared" si="1115"/>
        <v>15-18</v>
      </c>
    </row>
    <row r="23801" spans="1:10">
      <c r="A23801" t="s">
        <v>1441</v>
      </c>
      <c r="B23801" t="s">
        <v>1495</v>
      </c>
      <c r="C23801" s="7">
        <v>44048.2433680556</v>
      </c>
      <c r="D23801" t="str">
        <f>VLOOKUP(A23801,Sheet2!$B$2:$E$1001,3,0)</f>
        <v>GIF</v>
      </c>
      <c r="E23801" t="str">
        <f>VLOOKUP(A23801,Sheet2!$B$2:$E$1001,4,0)</f>
        <v>studying</v>
      </c>
      <c r="F23801" t="str">
        <f>VLOOKUP(B23801,Sheet3!$B$2:$D$17,2,0)</f>
        <v>positive</v>
      </c>
      <c r="G23801">
        <f>VLOOKUP(B23801,Sheet3!$B$2:$D$17,3,0)</f>
        <v>75</v>
      </c>
      <c r="H23801">
        <f t="shared" si="1113"/>
        <v>8</v>
      </c>
      <c r="I23801">
        <f t="shared" si="1114"/>
        <v>3</v>
      </c>
      <c r="J23801" t="str">
        <f t="shared" si="1115"/>
        <v>3-6</v>
      </c>
    </row>
    <row r="23802" spans="1:10">
      <c r="A23802" t="s">
        <v>1441</v>
      </c>
      <c r="B23802" t="s">
        <v>1485</v>
      </c>
      <c r="C23802" s="7">
        <v>44148.5718055556</v>
      </c>
      <c r="D23802" t="str">
        <f>VLOOKUP(A23802,Sheet2!$B$2:$E$1001,3,0)</f>
        <v>GIF</v>
      </c>
      <c r="E23802" t="str">
        <f>VLOOKUP(A23802,Sheet2!$B$2:$E$1001,4,0)</f>
        <v>studying</v>
      </c>
      <c r="F23802" t="str">
        <f>VLOOKUP(B23802,Sheet3!$B$2:$D$17,2,0)</f>
        <v>positive</v>
      </c>
      <c r="G23802">
        <f>VLOOKUP(B23802,Sheet3!$B$2:$D$17,3,0)</f>
        <v>60</v>
      </c>
      <c r="H23802">
        <f t="shared" si="1113"/>
        <v>11</v>
      </c>
      <c r="I23802">
        <f t="shared" si="1114"/>
        <v>5</v>
      </c>
      <c r="J23802" t="str">
        <f t="shared" si="1115"/>
        <v>12-15</v>
      </c>
    </row>
    <row r="23803" customFormat="1" spans="1:10">
      <c r="A23803" t="s">
        <v>1441</v>
      </c>
      <c r="B23803" t="s">
        <v>1501</v>
      </c>
      <c r="C23803" s="7">
        <v>44089.9488657407</v>
      </c>
      <c r="D23803" t="str">
        <f>VLOOKUP(A23803,Sheet2!$B$2:$E$1001,3,0)</f>
        <v>GIF</v>
      </c>
      <c r="E23803" t="str">
        <f>VLOOKUP(A23803,Sheet2!$B$2:$E$1001,4,0)</f>
        <v>studying</v>
      </c>
      <c r="F23803" t="str">
        <f>VLOOKUP(B23803,Sheet3!$B$2:$D$17,2,0)</f>
        <v>neutral</v>
      </c>
      <c r="G23803">
        <f>VLOOKUP(B23803,Sheet3!$B$2:$D$17,3,0)</f>
        <v>35</v>
      </c>
      <c r="H23803">
        <f t="shared" si="1113"/>
        <v>9</v>
      </c>
      <c r="I23803">
        <f t="shared" si="1114"/>
        <v>2</v>
      </c>
      <c r="J23803" t="str">
        <f t="shared" si="1115"/>
        <v>21-24</v>
      </c>
    </row>
    <row r="23804" spans="1:10">
      <c r="A23804" t="s">
        <v>1441</v>
      </c>
      <c r="B23804" t="s">
        <v>1500</v>
      </c>
      <c r="C23804" s="7">
        <v>44278.3347106481</v>
      </c>
      <c r="D23804" t="str">
        <f>VLOOKUP(A23804,Sheet2!$B$2:$E$1001,3,0)</f>
        <v>GIF</v>
      </c>
      <c r="E23804" t="str">
        <f>VLOOKUP(A23804,Sheet2!$B$2:$E$1001,4,0)</f>
        <v>studying</v>
      </c>
      <c r="F23804" t="str">
        <f>VLOOKUP(B23804,Sheet3!$B$2:$D$17,2,0)</f>
        <v>positive</v>
      </c>
      <c r="G23804">
        <f>VLOOKUP(B23804,Sheet3!$B$2:$D$17,3,0)</f>
        <v>45</v>
      </c>
      <c r="H23804">
        <f t="shared" si="1113"/>
        <v>3</v>
      </c>
      <c r="I23804">
        <f t="shared" si="1114"/>
        <v>2</v>
      </c>
      <c r="J23804" t="str">
        <f t="shared" si="1115"/>
        <v>6-9</v>
      </c>
    </row>
    <row r="23805" spans="1:10">
      <c r="A23805" t="s">
        <v>1441</v>
      </c>
      <c r="B23805" t="s">
        <v>1490</v>
      </c>
      <c r="C23805" s="7">
        <v>44353.0128240741</v>
      </c>
      <c r="D23805" t="str">
        <f>VLOOKUP(A23805,Sheet2!$B$2:$E$1001,3,0)</f>
        <v>GIF</v>
      </c>
      <c r="E23805" t="str">
        <f>VLOOKUP(A23805,Sheet2!$B$2:$E$1001,4,0)</f>
        <v>studying</v>
      </c>
      <c r="F23805" t="str">
        <f>VLOOKUP(B23805,Sheet3!$B$2:$D$17,2,0)</f>
        <v>negative</v>
      </c>
      <c r="G23805">
        <f>VLOOKUP(B23805,Sheet3!$B$2:$D$17,3,0)</f>
        <v>5</v>
      </c>
      <c r="H23805">
        <f t="shared" si="1113"/>
        <v>6</v>
      </c>
      <c r="I23805">
        <f t="shared" si="1114"/>
        <v>7</v>
      </c>
      <c r="J23805" t="str">
        <f t="shared" si="1115"/>
        <v>0-3</v>
      </c>
    </row>
    <row r="23806" spans="1:10">
      <c r="A23806" t="s">
        <v>1441</v>
      </c>
      <c r="B23806" t="s">
        <v>1499</v>
      </c>
      <c r="C23806" s="7">
        <v>44072.95625</v>
      </c>
      <c r="D23806" t="str">
        <f>VLOOKUP(A23806,Sheet2!$B$2:$E$1001,3,0)</f>
        <v>GIF</v>
      </c>
      <c r="E23806" t="str">
        <f>VLOOKUP(A23806,Sheet2!$B$2:$E$1001,4,0)</f>
        <v>studying</v>
      </c>
      <c r="F23806" t="str">
        <f>VLOOKUP(B23806,Sheet3!$B$2:$D$17,2,0)</f>
        <v>negative</v>
      </c>
      <c r="G23806">
        <f>VLOOKUP(B23806,Sheet3!$B$2:$D$17,3,0)</f>
        <v>10</v>
      </c>
      <c r="H23806">
        <f t="shared" si="1113"/>
        <v>8</v>
      </c>
      <c r="I23806">
        <f t="shared" si="1114"/>
        <v>6</v>
      </c>
      <c r="J23806" t="str">
        <f t="shared" si="1115"/>
        <v>21-24</v>
      </c>
    </row>
    <row r="23807" spans="1:10">
      <c r="A23807" t="s">
        <v>1441</v>
      </c>
      <c r="B23807" t="s">
        <v>1485</v>
      </c>
      <c r="C23807" s="7">
        <v>44096.1429050926</v>
      </c>
      <c r="D23807" t="str">
        <f>VLOOKUP(A23807,Sheet2!$B$2:$E$1001,3,0)</f>
        <v>GIF</v>
      </c>
      <c r="E23807" t="str">
        <f>VLOOKUP(A23807,Sheet2!$B$2:$E$1001,4,0)</f>
        <v>studying</v>
      </c>
      <c r="F23807" t="str">
        <f>VLOOKUP(B23807,Sheet3!$B$2:$D$17,2,0)</f>
        <v>positive</v>
      </c>
      <c r="G23807">
        <f>VLOOKUP(B23807,Sheet3!$B$2:$D$17,3,0)</f>
        <v>60</v>
      </c>
      <c r="H23807">
        <f t="shared" si="1113"/>
        <v>9</v>
      </c>
      <c r="I23807">
        <f t="shared" si="1114"/>
        <v>2</v>
      </c>
      <c r="J23807" t="str">
        <f t="shared" si="1115"/>
        <v>3-6</v>
      </c>
    </row>
    <row r="23808" spans="1:10">
      <c r="A23808" t="s">
        <v>1441</v>
      </c>
      <c r="B23808" t="s">
        <v>1503</v>
      </c>
      <c r="C23808" s="7">
        <v>44209.2786574074</v>
      </c>
      <c r="D23808" t="str">
        <f>VLOOKUP(A23808,Sheet2!$B$2:$E$1001,3,0)</f>
        <v>GIF</v>
      </c>
      <c r="E23808" t="str">
        <f>VLOOKUP(A23808,Sheet2!$B$2:$E$1001,4,0)</f>
        <v>studying</v>
      </c>
      <c r="F23808" t="str">
        <f>VLOOKUP(B23808,Sheet3!$B$2:$D$17,2,0)</f>
        <v>negative</v>
      </c>
      <c r="G23808">
        <f>VLOOKUP(B23808,Sheet3!$B$2:$D$17,3,0)</f>
        <v>12</v>
      </c>
      <c r="H23808">
        <f t="shared" si="1113"/>
        <v>1</v>
      </c>
      <c r="I23808">
        <f t="shared" si="1114"/>
        <v>3</v>
      </c>
      <c r="J23808" t="str">
        <f t="shared" si="1115"/>
        <v>6-9</v>
      </c>
    </row>
    <row r="23809" spans="1:10">
      <c r="A23809" t="s">
        <v>1441</v>
      </c>
      <c r="B23809" t="s">
        <v>1500</v>
      </c>
      <c r="C23809" s="7">
        <v>44318.3694791667</v>
      </c>
      <c r="D23809" t="str">
        <f>VLOOKUP(A23809,Sheet2!$B$2:$E$1001,3,0)</f>
        <v>GIF</v>
      </c>
      <c r="E23809" t="str">
        <f>VLOOKUP(A23809,Sheet2!$B$2:$E$1001,4,0)</f>
        <v>studying</v>
      </c>
      <c r="F23809" t="str">
        <f>VLOOKUP(B23809,Sheet3!$B$2:$D$17,2,0)</f>
        <v>positive</v>
      </c>
      <c r="G23809">
        <f>VLOOKUP(B23809,Sheet3!$B$2:$D$17,3,0)</f>
        <v>45</v>
      </c>
      <c r="H23809">
        <f t="shared" si="1113"/>
        <v>5</v>
      </c>
      <c r="I23809">
        <f t="shared" si="1114"/>
        <v>7</v>
      </c>
      <c r="J23809" t="str">
        <f t="shared" si="1115"/>
        <v>6-9</v>
      </c>
    </row>
    <row r="23810" spans="1:10">
      <c r="A23810" t="s">
        <v>1441</v>
      </c>
      <c r="B23810" t="s">
        <v>1495</v>
      </c>
      <c r="C23810" s="7">
        <v>44303.2921180556</v>
      </c>
      <c r="D23810" t="str">
        <f>VLOOKUP(A23810,Sheet2!$B$2:$E$1001,3,0)</f>
        <v>GIF</v>
      </c>
      <c r="E23810" t="str">
        <f>VLOOKUP(A23810,Sheet2!$B$2:$E$1001,4,0)</f>
        <v>studying</v>
      </c>
      <c r="F23810" t="str">
        <f>VLOOKUP(B23810,Sheet3!$B$2:$D$17,2,0)</f>
        <v>positive</v>
      </c>
      <c r="G23810">
        <f>VLOOKUP(B23810,Sheet3!$B$2:$D$17,3,0)</f>
        <v>75</v>
      </c>
      <c r="H23810">
        <f t="shared" si="1113"/>
        <v>4</v>
      </c>
      <c r="I23810">
        <f t="shared" si="1114"/>
        <v>6</v>
      </c>
      <c r="J23810" t="str">
        <f t="shared" si="1115"/>
        <v>6-9</v>
      </c>
    </row>
    <row r="23811" spans="1:10">
      <c r="A23811" t="s">
        <v>1441</v>
      </c>
      <c r="B23811" t="s">
        <v>1491</v>
      </c>
      <c r="C23811" s="7">
        <v>44352.3418171296</v>
      </c>
      <c r="D23811" t="str">
        <f>VLOOKUP(A23811,Sheet2!$B$2:$E$1001,3,0)</f>
        <v>GIF</v>
      </c>
      <c r="E23811" t="str">
        <f>VLOOKUP(A23811,Sheet2!$B$2:$E$1001,4,0)</f>
        <v>studying</v>
      </c>
      <c r="F23811" t="str">
        <f>VLOOKUP(B23811,Sheet3!$B$2:$D$17,2,0)</f>
        <v>positive</v>
      </c>
      <c r="G23811">
        <f>VLOOKUP(B23811,Sheet3!$B$2:$D$17,3,0)</f>
        <v>30</v>
      </c>
      <c r="H23811">
        <f t="shared" ref="H23811:H23874" si="1116">MONTH(C23811)</f>
        <v>6</v>
      </c>
      <c r="I23811">
        <f t="shared" ref="I23811:I23874" si="1117">WEEKDAY(C23811,2)</f>
        <v>6</v>
      </c>
      <c r="J23811" t="str">
        <f t="shared" ref="J23811:J23874" si="1118">TEXT(INT(HOUR(C23811)/3)*3,"0")&amp;"-"&amp;TEXT(INT(HOUR(C23811)/3)*3+3,"0")</f>
        <v>6-9</v>
      </c>
    </row>
    <row r="23812" spans="1:10">
      <c r="A23812" t="s">
        <v>1441</v>
      </c>
      <c r="B23812" t="s">
        <v>1488</v>
      </c>
      <c r="C23812" s="7">
        <v>44257.454212963</v>
      </c>
      <c r="D23812" t="str">
        <f>VLOOKUP(A23812,Sheet2!$B$2:$E$1001,3,0)</f>
        <v>GIF</v>
      </c>
      <c r="E23812" t="str">
        <f>VLOOKUP(A23812,Sheet2!$B$2:$E$1001,4,0)</f>
        <v>studying</v>
      </c>
      <c r="F23812" t="str">
        <f>VLOOKUP(B23812,Sheet3!$B$2:$D$17,2,0)</f>
        <v>negative</v>
      </c>
      <c r="G23812">
        <f>VLOOKUP(B23812,Sheet3!$B$2:$D$17,3,0)</f>
        <v>0</v>
      </c>
      <c r="H23812">
        <f t="shared" si="1116"/>
        <v>3</v>
      </c>
      <c r="I23812">
        <f t="shared" si="1117"/>
        <v>2</v>
      </c>
      <c r="J23812" t="str">
        <f t="shared" si="1118"/>
        <v>9-12</v>
      </c>
    </row>
    <row r="23813" customFormat="1" spans="1:10">
      <c r="A23813" t="s">
        <v>1441</v>
      </c>
      <c r="B23813" t="s">
        <v>1488</v>
      </c>
      <c r="C23813" s="7">
        <v>44113.3181597222</v>
      </c>
      <c r="D23813" t="str">
        <f>VLOOKUP(A23813,Sheet2!$B$2:$E$1001,3,0)</f>
        <v>GIF</v>
      </c>
      <c r="E23813" t="str">
        <f>VLOOKUP(A23813,Sheet2!$B$2:$E$1001,4,0)</f>
        <v>studying</v>
      </c>
      <c r="F23813" t="str">
        <f>VLOOKUP(B23813,Sheet3!$B$2:$D$17,2,0)</f>
        <v>negative</v>
      </c>
      <c r="G23813">
        <f>VLOOKUP(B23813,Sheet3!$B$2:$D$17,3,0)</f>
        <v>0</v>
      </c>
      <c r="H23813">
        <f t="shared" si="1116"/>
        <v>10</v>
      </c>
      <c r="I23813">
        <f t="shared" si="1117"/>
        <v>5</v>
      </c>
      <c r="J23813" t="str">
        <f t="shared" si="1118"/>
        <v>6-9</v>
      </c>
    </row>
    <row r="23814" spans="1:10">
      <c r="A23814" t="s">
        <v>1441</v>
      </c>
      <c r="B23814" t="s">
        <v>1494</v>
      </c>
      <c r="C23814" s="7">
        <v>44337.355462963</v>
      </c>
      <c r="D23814" t="str">
        <f>VLOOKUP(A23814,Sheet2!$B$2:$E$1001,3,0)</f>
        <v>GIF</v>
      </c>
      <c r="E23814" t="str">
        <f>VLOOKUP(A23814,Sheet2!$B$2:$E$1001,4,0)</f>
        <v>studying</v>
      </c>
      <c r="F23814" t="str">
        <f>VLOOKUP(B23814,Sheet3!$B$2:$D$17,2,0)</f>
        <v>positive</v>
      </c>
      <c r="G23814">
        <f>VLOOKUP(B23814,Sheet3!$B$2:$D$17,3,0)</f>
        <v>65</v>
      </c>
      <c r="H23814">
        <f t="shared" si="1116"/>
        <v>5</v>
      </c>
      <c r="I23814">
        <f t="shared" si="1117"/>
        <v>5</v>
      </c>
      <c r="J23814" t="str">
        <f t="shared" si="1118"/>
        <v>6-9</v>
      </c>
    </row>
    <row r="23815" spans="1:10">
      <c r="A23815" t="s">
        <v>1441</v>
      </c>
      <c r="B23815" t="s">
        <v>1502</v>
      </c>
      <c r="C23815" s="7">
        <v>44221.5600231482</v>
      </c>
      <c r="D23815" t="str">
        <f>VLOOKUP(A23815,Sheet2!$B$2:$E$1001,3,0)</f>
        <v>GIF</v>
      </c>
      <c r="E23815" t="str">
        <f>VLOOKUP(A23815,Sheet2!$B$2:$E$1001,4,0)</f>
        <v>studying</v>
      </c>
      <c r="F23815" t="str">
        <f>VLOOKUP(B23815,Sheet3!$B$2:$D$17,2,0)</f>
        <v>negative</v>
      </c>
      <c r="G23815">
        <f>VLOOKUP(B23815,Sheet3!$B$2:$D$17,3,0)</f>
        <v>15</v>
      </c>
      <c r="H23815">
        <f t="shared" si="1116"/>
        <v>1</v>
      </c>
      <c r="I23815">
        <f t="shared" si="1117"/>
        <v>1</v>
      </c>
      <c r="J23815" t="str">
        <f t="shared" si="1118"/>
        <v>12-15</v>
      </c>
    </row>
    <row r="23816" spans="1:10">
      <c r="A23816" t="s">
        <v>1441</v>
      </c>
      <c r="B23816" t="s">
        <v>1487</v>
      </c>
      <c r="C23816" s="7">
        <v>44212.584849537</v>
      </c>
      <c r="D23816" t="str">
        <f>VLOOKUP(A23816,Sheet2!$B$2:$E$1001,3,0)</f>
        <v>GIF</v>
      </c>
      <c r="E23816" t="str">
        <f>VLOOKUP(A23816,Sheet2!$B$2:$E$1001,4,0)</f>
        <v>studying</v>
      </c>
      <c r="F23816" t="str">
        <f>VLOOKUP(B23816,Sheet3!$B$2:$D$17,2,0)</f>
        <v>positive</v>
      </c>
      <c r="G23816">
        <f>VLOOKUP(B23816,Sheet3!$B$2:$D$17,3,0)</f>
        <v>70</v>
      </c>
      <c r="H23816">
        <f t="shared" si="1116"/>
        <v>1</v>
      </c>
      <c r="I23816">
        <f t="shared" si="1117"/>
        <v>6</v>
      </c>
      <c r="J23816" t="str">
        <f t="shared" si="1118"/>
        <v>12-15</v>
      </c>
    </row>
    <row r="23817" spans="1:10">
      <c r="A23817" t="s">
        <v>1441</v>
      </c>
      <c r="B23817" t="s">
        <v>1503</v>
      </c>
      <c r="C23817" s="7">
        <v>44299.4298611111</v>
      </c>
      <c r="D23817" t="str">
        <f>VLOOKUP(A23817,Sheet2!$B$2:$E$1001,3,0)</f>
        <v>GIF</v>
      </c>
      <c r="E23817" t="str">
        <f>VLOOKUP(A23817,Sheet2!$B$2:$E$1001,4,0)</f>
        <v>studying</v>
      </c>
      <c r="F23817" t="str">
        <f>VLOOKUP(B23817,Sheet3!$B$2:$D$17,2,0)</f>
        <v>negative</v>
      </c>
      <c r="G23817">
        <f>VLOOKUP(B23817,Sheet3!$B$2:$D$17,3,0)</f>
        <v>12</v>
      </c>
      <c r="H23817">
        <f t="shared" si="1116"/>
        <v>4</v>
      </c>
      <c r="I23817">
        <f t="shared" si="1117"/>
        <v>2</v>
      </c>
      <c r="J23817" t="str">
        <f t="shared" si="1118"/>
        <v>9-12</v>
      </c>
    </row>
    <row r="23818" spans="1:10">
      <c r="A23818" t="s">
        <v>1441</v>
      </c>
      <c r="B23818" t="s">
        <v>1491</v>
      </c>
      <c r="C23818" s="7">
        <v>44022.9766435185</v>
      </c>
      <c r="D23818" t="str">
        <f>VLOOKUP(A23818,Sheet2!$B$2:$E$1001,3,0)</f>
        <v>GIF</v>
      </c>
      <c r="E23818" t="str">
        <f>VLOOKUP(A23818,Sheet2!$B$2:$E$1001,4,0)</f>
        <v>studying</v>
      </c>
      <c r="F23818" t="str">
        <f>VLOOKUP(B23818,Sheet3!$B$2:$D$17,2,0)</f>
        <v>positive</v>
      </c>
      <c r="G23818">
        <f>VLOOKUP(B23818,Sheet3!$B$2:$D$17,3,0)</f>
        <v>30</v>
      </c>
      <c r="H23818">
        <f t="shared" si="1116"/>
        <v>7</v>
      </c>
      <c r="I23818">
        <f t="shared" si="1117"/>
        <v>5</v>
      </c>
      <c r="J23818" t="str">
        <f t="shared" si="1118"/>
        <v>21-24</v>
      </c>
    </row>
    <row r="23819" spans="1:10">
      <c r="A23819" t="s">
        <v>1441</v>
      </c>
      <c r="B23819" t="s">
        <v>1498</v>
      </c>
      <c r="C23819" s="7">
        <v>44273.8340856481</v>
      </c>
      <c r="D23819" t="str">
        <f>VLOOKUP(A23819,Sheet2!$B$2:$E$1001,3,0)</f>
        <v>GIF</v>
      </c>
      <c r="E23819" t="str">
        <f>VLOOKUP(A23819,Sheet2!$B$2:$E$1001,4,0)</f>
        <v>studying</v>
      </c>
      <c r="F23819" t="str">
        <f>VLOOKUP(B23819,Sheet3!$B$2:$D$17,2,0)</f>
        <v>positive</v>
      </c>
      <c r="G23819">
        <f>VLOOKUP(B23819,Sheet3!$B$2:$D$17,3,0)</f>
        <v>50</v>
      </c>
      <c r="H23819">
        <f t="shared" si="1116"/>
        <v>3</v>
      </c>
      <c r="I23819">
        <f t="shared" si="1117"/>
        <v>4</v>
      </c>
      <c r="J23819" t="str">
        <f t="shared" si="1118"/>
        <v>18-21</v>
      </c>
    </row>
    <row r="23820" spans="1:10">
      <c r="A23820" t="s">
        <v>1441</v>
      </c>
      <c r="B23820" t="s">
        <v>1488</v>
      </c>
      <c r="C23820" s="7">
        <v>44272.0261805556</v>
      </c>
      <c r="D23820" t="str">
        <f>VLOOKUP(A23820,Sheet2!$B$2:$E$1001,3,0)</f>
        <v>GIF</v>
      </c>
      <c r="E23820" t="str">
        <f>VLOOKUP(A23820,Sheet2!$B$2:$E$1001,4,0)</f>
        <v>studying</v>
      </c>
      <c r="F23820" t="str">
        <f>VLOOKUP(B23820,Sheet3!$B$2:$D$17,2,0)</f>
        <v>negative</v>
      </c>
      <c r="G23820">
        <f>VLOOKUP(B23820,Sheet3!$B$2:$D$17,3,0)</f>
        <v>0</v>
      </c>
      <c r="H23820">
        <f t="shared" si="1116"/>
        <v>3</v>
      </c>
      <c r="I23820">
        <f t="shared" si="1117"/>
        <v>3</v>
      </c>
      <c r="J23820" t="str">
        <f t="shared" si="1118"/>
        <v>0-3</v>
      </c>
    </row>
    <row r="23821" spans="1:10">
      <c r="A23821" t="s">
        <v>1441</v>
      </c>
      <c r="B23821" t="s">
        <v>1487</v>
      </c>
      <c r="C23821" s="7">
        <v>44103.044837963</v>
      </c>
      <c r="D23821" t="str">
        <f>VLOOKUP(A23821,Sheet2!$B$2:$E$1001,3,0)</f>
        <v>GIF</v>
      </c>
      <c r="E23821" t="str">
        <f>VLOOKUP(A23821,Sheet2!$B$2:$E$1001,4,0)</f>
        <v>studying</v>
      </c>
      <c r="F23821" t="str">
        <f>VLOOKUP(B23821,Sheet3!$B$2:$D$17,2,0)</f>
        <v>positive</v>
      </c>
      <c r="G23821">
        <f>VLOOKUP(B23821,Sheet3!$B$2:$D$17,3,0)</f>
        <v>70</v>
      </c>
      <c r="H23821">
        <f t="shared" si="1116"/>
        <v>9</v>
      </c>
      <c r="I23821">
        <f t="shared" si="1117"/>
        <v>2</v>
      </c>
      <c r="J23821" t="str">
        <f t="shared" si="1118"/>
        <v>0-3</v>
      </c>
    </row>
    <row r="23822" spans="1:10">
      <c r="A23822" t="s">
        <v>1441</v>
      </c>
      <c r="B23822" t="s">
        <v>1498</v>
      </c>
      <c r="C23822" s="7">
        <v>44321.9479861111</v>
      </c>
      <c r="D23822" t="str">
        <f>VLOOKUP(A23822,Sheet2!$B$2:$E$1001,3,0)</f>
        <v>GIF</v>
      </c>
      <c r="E23822" t="str">
        <f>VLOOKUP(A23822,Sheet2!$B$2:$E$1001,4,0)</f>
        <v>studying</v>
      </c>
      <c r="F23822" t="str">
        <f>VLOOKUP(B23822,Sheet3!$B$2:$D$17,2,0)</f>
        <v>positive</v>
      </c>
      <c r="G23822">
        <f>VLOOKUP(B23822,Sheet3!$B$2:$D$17,3,0)</f>
        <v>50</v>
      </c>
      <c r="H23822">
        <f t="shared" si="1116"/>
        <v>5</v>
      </c>
      <c r="I23822">
        <f t="shared" si="1117"/>
        <v>3</v>
      </c>
      <c r="J23822" t="str">
        <f t="shared" si="1118"/>
        <v>21-24</v>
      </c>
    </row>
    <row r="23823" customFormat="1" spans="1:10">
      <c r="A23823" t="s">
        <v>1441</v>
      </c>
      <c r="B23823" t="s">
        <v>1496</v>
      </c>
      <c r="C23823" s="7">
        <v>44137.0447569444</v>
      </c>
      <c r="D23823" t="str">
        <f>VLOOKUP(A23823,Sheet2!$B$2:$E$1001,3,0)</f>
        <v>GIF</v>
      </c>
      <c r="E23823" t="str">
        <f>VLOOKUP(A23823,Sheet2!$B$2:$E$1001,4,0)</f>
        <v>studying</v>
      </c>
      <c r="F23823" t="str">
        <f>VLOOKUP(B23823,Sheet3!$B$2:$D$17,2,0)</f>
        <v>positive</v>
      </c>
      <c r="G23823">
        <f>VLOOKUP(B23823,Sheet3!$B$2:$D$17,3,0)</f>
        <v>70</v>
      </c>
      <c r="H23823">
        <f t="shared" si="1116"/>
        <v>11</v>
      </c>
      <c r="I23823">
        <f t="shared" si="1117"/>
        <v>1</v>
      </c>
      <c r="J23823" t="str">
        <f t="shared" si="1118"/>
        <v>0-3</v>
      </c>
    </row>
    <row r="23824" spans="1:10">
      <c r="A23824" t="s">
        <v>1441</v>
      </c>
      <c r="B23824" t="s">
        <v>1500</v>
      </c>
      <c r="C23824" s="7">
        <v>44076.4373148148</v>
      </c>
      <c r="D23824" t="str">
        <f>VLOOKUP(A23824,Sheet2!$B$2:$E$1001,3,0)</f>
        <v>GIF</v>
      </c>
      <c r="E23824" t="str">
        <f>VLOOKUP(A23824,Sheet2!$B$2:$E$1001,4,0)</f>
        <v>studying</v>
      </c>
      <c r="F23824" t="str">
        <f>VLOOKUP(B23824,Sheet3!$B$2:$D$17,2,0)</f>
        <v>positive</v>
      </c>
      <c r="G23824">
        <f>VLOOKUP(B23824,Sheet3!$B$2:$D$17,3,0)</f>
        <v>45</v>
      </c>
      <c r="H23824">
        <f t="shared" si="1116"/>
        <v>9</v>
      </c>
      <c r="I23824">
        <f t="shared" si="1117"/>
        <v>3</v>
      </c>
      <c r="J23824" t="str">
        <f t="shared" si="1118"/>
        <v>9-12</v>
      </c>
    </row>
    <row r="23825" spans="1:10">
      <c r="A23825" t="s">
        <v>1441</v>
      </c>
      <c r="B23825" t="s">
        <v>1501</v>
      </c>
      <c r="C23825" s="7">
        <v>44252.7547337963</v>
      </c>
      <c r="D23825" t="str">
        <f>VLOOKUP(A23825,Sheet2!$B$2:$E$1001,3,0)</f>
        <v>GIF</v>
      </c>
      <c r="E23825" t="str">
        <f>VLOOKUP(A23825,Sheet2!$B$2:$E$1001,4,0)</f>
        <v>studying</v>
      </c>
      <c r="F23825" t="str">
        <f>VLOOKUP(B23825,Sheet3!$B$2:$D$17,2,0)</f>
        <v>neutral</v>
      </c>
      <c r="G23825">
        <f>VLOOKUP(B23825,Sheet3!$B$2:$D$17,3,0)</f>
        <v>35</v>
      </c>
      <c r="H23825">
        <f t="shared" si="1116"/>
        <v>2</v>
      </c>
      <c r="I23825">
        <f t="shared" si="1117"/>
        <v>4</v>
      </c>
      <c r="J23825" t="str">
        <f t="shared" si="1118"/>
        <v>18-21</v>
      </c>
    </row>
    <row r="23826" spans="1:10">
      <c r="A23826" t="s">
        <v>1441</v>
      </c>
      <c r="B23826" t="s">
        <v>1501</v>
      </c>
      <c r="C23826" s="7">
        <v>44131.1177777778</v>
      </c>
      <c r="D23826" t="str">
        <f>VLOOKUP(A23826,Sheet2!$B$2:$E$1001,3,0)</f>
        <v>GIF</v>
      </c>
      <c r="E23826" t="str">
        <f>VLOOKUP(A23826,Sheet2!$B$2:$E$1001,4,0)</f>
        <v>studying</v>
      </c>
      <c r="F23826" t="str">
        <f>VLOOKUP(B23826,Sheet3!$B$2:$D$17,2,0)</f>
        <v>neutral</v>
      </c>
      <c r="G23826">
        <f>VLOOKUP(B23826,Sheet3!$B$2:$D$17,3,0)</f>
        <v>35</v>
      </c>
      <c r="H23826">
        <f t="shared" si="1116"/>
        <v>10</v>
      </c>
      <c r="I23826">
        <f t="shared" si="1117"/>
        <v>2</v>
      </c>
      <c r="J23826" t="str">
        <f t="shared" si="1118"/>
        <v>0-3</v>
      </c>
    </row>
    <row r="23827" spans="1:10">
      <c r="A23827" t="s">
        <v>1441</v>
      </c>
      <c r="B23827" t="s">
        <v>1498</v>
      </c>
      <c r="C23827" s="7">
        <v>44283.2373611111</v>
      </c>
      <c r="D23827" t="str">
        <f>VLOOKUP(A23827,Sheet2!$B$2:$E$1001,3,0)</f>
        <v>GIF</v>
      </c>
      <c r="E23827" t="str">
        <f>VLOOKUP(A23827,Sheet2!$B$2:$E$1001,4,0)</f>
        <v>studying</v>
      </c>
      <c r="F23827" t="str">
        <f>VLOOKUP(B23827,Sheet3!$B$2:$D$17,2,0)</f>
        <v>positive</v>
      </c>
      <c r="G23827">
        <f>VLOOKUP(B23827,Sheet3!$B$2:$D$17,3,0)</f>
        <v>50</v>
      </c>
      <c r="H23827">
        <f t="shared" si="1116"/>
        <v>3</v>
      </c>
      <c r="I23827">
        <f t="shared" si="1117"/>
        <v>7</v>
      </c>
      <c r="J23827" t="str">
        <f t="shared" si="1118"/>
        <v>3-6</v>
      </c>
    </row>
    <row r="23828" spans="1:10">
      <c r="A23828" t="s">
        <v>1441</v>
      </c>
      <c r="B23828" t="s">
        <v>1497</v>
      </c>
      <c r="C23828" s="7">
        <v>44147.4219097222</v>
      </c>
      <c r="D23828" t="str">
        <f>VLOOKUP(A23828,Sheet2!$B$2:$E$1001,3,0)</f>
        <v>GIF</v>
      </c>
      <c r="E23828" t="str">
        <f>VLOOKUP(A23828,Sheet2!$B$2:$E$1001,4,0)</f>
        <v>studying</v>
      </c>
      <c r="F23828" t="str">
        <f>VLOOKUP(B23828,Sheet3!$B$2:$D$17,2,0)</f>
        <v>positive</v>
      </c>
      <c r="G23828">
        <f>VLOOKUP(B23828,Sheet3!$B$2:$D$17,3,0)</f>
        <v>72</v>
      </c>
      <c r="H23828">
        <f t="shared" si="1116"/>
        <v>11</v>
      </c>
      <c r="I23828">
        <f t="shared" si="1117"/>
        <v>4</v>
      </c>
      <c r="J23828" t="str">
        <f t="shared" si="1118"/>
        <v>9-12</v>
      </c>
    </row>
    <row r="23829" spans="1:10">
      <c r="A23829" t="s">
        <v>1441</v>
      </c>
      <c r="B23829" t="s">
        <v>1499</v>
      </c>
      <c r="C23829" s="7">
        <v>44252.0637731481</v>
      </c>
      <c r="D23829" t="str">
        <f>VLOOKUP(A23829,Sheet2!$B$2:$E$1001,3,0)</f>
        <v>GIF</v>
      </c>
      <c r="E23829" t="str">
        <f>VLOOKUP(A23829,Sheet2!$B$2:$E$1001,4,0)</f>
        <v>studying</v>
      </c>
      <c r="F23829" t="str">
        <f>VLOOKUP(B23829,Sheet3!$B$2:$D$17,2,0)</f>
        <v>negative</v>
      </c>
      <c r="G23829">
        <f>VLOOKUP(B23829,Sheet3!$B$2:$D$17,3,0)</f>
        <v>10</v>
      </c>
      <c r="H23829">
        <f t="shared" si="1116"/>
        <v>2</v>
      </c>
      <c r="I23829">
        <f t="shared" si="1117"/>
        <v>4</v>
      </c>
      <c r="J23829" t="str">
        <f t="shared" si="1118"/>
        <v>0-3</v>
      </c>
    </row>
    <row r="23830" spans="1:10">
      <c r="A23830" t="s">
        <v>1441</v>
      </c>
      <c r="B23830" t="s">
        <v>1488</v>
      </c>
      <c r="C23830" s="7">
        <v>44229.9399421296</v>
      </c>
      <c r="D23830" t="str">
        <f>VLOOKUP(A23830,Sheet2!$B$2:$E$1001,3,0)</f>
        <v>GIF</v>
      </c>
      <c r="E23830" t="str">
        <f>VLOOKUP(A23830,Sheet2!$B$2:$E$1001,4,0)</f>
        <v>studying</v>
      </c>
      <c r="F23830" t="str">
        <f>VLOOKUP(B23830,Sheet3!$B$2:$D$17,2,0)</f>
        <v>negative</v>
      </c>
      <c r="G23830">
        <f>VLOOKUP(B23830,Sheet3!$B$2:$D$17,3,0)</f>
        <v>0</v>
      </c>
      <c r="H23830">
        <f t="shared" si="1116"/>
        <v>2</v>
      </c>
      <c r="I23830">
        <f t="shared" si="1117"/>
        <v>2</v>
      </c>
      <c r="J23830" t="str">
        <f t="shared" si="1118"/>
        <v>21-24</v>
      </c>
    </row>
    <row r="23831" spans="1:10">
      <c r="A23831" t="s">
        <v>1441</v>
      </c>
      <c r="B23831" t="s">
        <v>1503</v>
      </c>
      <c r="C23831" s="7">
        <v>44094.9425231482</v>
      </c>
      <c r="D23831" t="str">
        <f>VLOOKUP(A23831,Sheet2!$B$2:$E$1001,3,0)</f>
        <v>GIF</v>
      </c>
      <c r="E23831" t="str">
        <f>VLOOKUP(A23831,Sheet2!$B$2:$E$1001,4,0)</f>
        <v>studying</v>
      </c>
      <c r="F23831" t="str">
        <f>VLOOKUP(B23831,Sheet3!$B$2:$D$17,2,0)</f>
        <v>negative</v>
      </c>
      <c r="G23831">
        <f>VLOOKUP(B23831,Sheet3!$B$2:$D$17,3,0)</f>
        <v>12</v>
      </c>
      <c r="H23831">
        <f t="shared" si="1116"/>
        <v>9</v>
      </c>
      <c r="I23831">
        <f t="shared" si="1117"/>
        <v>7</v>
      </c>
      <c r="J23831" t="str">
        <f t="shared" si="1118"/>
        <v>21-24</v>
      </c>
    </row>
    <row r="23832" spans="1:10">
      <c r="A23832" t="s">
        <v>1442</v>
      </c>
      <c r="B23832" t="s">
        <v>1500</v>
      </c>
      <c r="C23832" s="7">
        <v>44052.7083217593</v>
      </c>
      <c r="D23832" t="str">
        <f>VLOOKUP(A23832,Sheet2!$B$2:$E$1001,3,0)</f>
        <v>photo</v>
      </c>
      <c r="E23832" t="str">
        <f>VLOOKUP(A23832,Sheet2!$B$2:$E$1001,4,0)</f>
        <v>dogs</v>
      </c>
      <c r="F23832" t="str">
        <f>VLOOKUP(B23832,Sheet3!$B$2:$D$17,2,0)</f>
        <v>positive</v>
      </c>
      <c r="G23832">
        <f>VLOOKUP(B23832,Sheet3!$B$2:$D$17,3,0)</f>
        <v>45</v>
      </c>
      <c r="H23832">
        <f t="shared" si="1116"/>
        <v>8</v>
      </c>
      <c r="I23832">
        <f t="shared" si="1117"/>
        <v>7</v>
      </c>
      <c r="J23832" t="str">
        <f t="shared" si="1118"/>
        <v>15-18</v>
      </c>
    </row>
    <row r="23833" spans="1:10">
      <c r="A23833" t="s">
        <v>1442</v>
      </c>
      <c r="B23833" t="s">
        <v>1501</v>
      </c>
      <c r="C23833" s="7">
        <v>44211.7712152778</v>
      </c>
      <c r="D23833" t="str">
        <f>VLOOKUP(A23833,Sheet2!$B$2:$E$1001,3,0)</f>
        <v>photo</v>
      </c>
      <c r="E23833" t="str">
        <f>VLOOKUP(A23833,Sheet2!$B$2:$E$1001,4,0)</f>
        <v>dogs</v>
      </c>
      <c r="F23833" t="str">
        <f>VLOOKUP(B23833,Sheet3!$B$2:$D$17,2,0)</f>
        <v>neutral</v>
      </c>
      <c r="G23833">
        <f>VLOOKUP(B23833,Sheet3!$B$2:$D$17,3,0)</f>
        <v>35</v>
      </c>
      <c r="H23833">
        <f t="shared" si="1116"/>
        <v>1</v>
      </c>
      <c r="I23833">
        <f t="shared" si="1117"/>
        <v>5</v>
      </c>
      <c r="J23833" t="str">
        <f t="shared" si="1118"/>
        <v>18-21</v>
      </c>
    </row>
    <row r="23834" spans="1:10">
      <c r="A23834" t="s">
        <v>1442</v>
      </c>
      <c r="B23834" t="s">
        <v>1499</v>
      </c>
      <c r="C23834" s="7">
        <v>44084.3039236111</v>
      </c>
      <c r="D23834" t="str">
        <f>VLOOKUP(A23834,Sheet2!$B$2:$E$1001,3,0)</f>
        <v>photo</v>
      </c>
      <c r="E23834" t="str">
        <f>VLOOKUP(A23834,Sheet2!$B$2:$E$1001,4,0)</f>
        <v>dogs</v>
      </c>
      <c r="F23834" t="str">
        <f>VLOOKUP(B23834,Sheet3!$B$2:$D$17,2,0)</f>
        <v>negative</v>
      </c>
      <c r="G23834">
        <f>VLOOKUP(B23834,Sheet3!$B$2:$D$17,3,0)</f>
        <v>10</v>
      </c>
      <c r="H23834">
        <f t="shared" si="1116"/>
        <v>9</v>
      </c>
      <c r="I23834">
        <f t="shared" si="1117"/>
        <v>4</v>
      </c>
      <c r="J23834" t="str">
        <f t="shared" si="1118"/>
        <v>6-9</v>
      </c>
    </row>
    <row r="23835" spans="1:10">
      <c r="A23835" t="s">
        <v>1442</v>
      </c>
      <c r="B23835" t="s">
        <v>1502</v>
      </c>
      <c r="C23835" s="7">
        <v>44199.2309259259</v>
      </c>
      <c r="D23835" t="str">
        <f>VLOOKUP(A23835,Sheet2!$B$2:$E$1001,3,0)</f>
        <v>photo</v>
      </c>
      <c r="E23835" t="str">
        <f>VLOOKUP(A23835,Sheet2!$B$2:$E$1001,4,0)</f>
        <v>dogs</v>
      </c>
      <c r="F23835" t="str">
        <f>VLOOKUP(B23835,Sheet3!$B$2:$D$17,2,0)</f>
        <v>negative</v>
      </c>
      <c r="G23835">
        <f>VLOOKUP(B23835,Sheet3!$B$2:$D$17,3,0)</f>
        <v>15</v>
      </c>
      <c r="H23835">
        <f t="shared" si="1116"/>
        <v>1</v>
      </c>
      <c r="I23835">
        <f t="shared" si="1117"/>
        <v>7</v>
      </c>
      <c r="J23835" t="str">
        <f t="shared" si="1118"/>
        <v>3-6</v>
      </c>
    </row>
    <row r="23836" spans="1:10">
      <c r="A23836" t="s">
        <v>1442</v>
      </c>
      <c r="B23836" t="s">
        <v>1500</v>
      </c>
      <c r="C23836" s="7">
        <v>44345.1732291667</v>
      </c>
      <c r="D23836" t="str">
        <f>VLOOKUP(A23836,Sheet2!$B$2:$E$1001,3,0)</f>
        <v>photo</v>
      </c>
      <c r="E23836" t="str">
        <f>VLOOKUP(A23836,Sheet2!$B$2:$E$1001,4,0)</f>
        <v>dogs</v>
      </c>
      <c r="F23836" t="str">
        <f>VLOOKUP(B23836,Sheet3!$B$2:$D$17,2,0)</f>
        <v>positive</v>
      </c>
      <c r="G23836">
        <f>VLOOKUP(B23836,Sheet3!$B$2:$D$17,3,0)</f>
        <v>45</v>
      </c>
      <c r="H23836">
        <f t="shared" si="1116"/>
        <v>5</v>
      </c>
      <c r="I23836">
        <f t="shared" si="1117"/>
        <v>6</v>
      </c>
      <c r="J23836" t="str">
        <f t="shared" si="1118"/>
        <v>3-6</v>
      </c>
    </row>
    <row r="23837" spans="1:10">
      <c r="A23837" t="s">
        <v>1442</v>
      </c>
      <c r="B23837" t="s">
        <v>1496</v>
      </c>
      <c r="C23837" s="7">
        <v>44326.2462847222</v>
      </c>
      <c r="D23837" t="str">
        <f>VLOOKUP(A23837,Sheet2!$B$2:$E$1001,3,0)</f>
        <v>photo</v>
      </c>
      <c r="E23837" t="str">
        <f>VLOOKUP(A23837,Sheet2!$B$2:$E$1001,4,0)</f>
        <v>dogs</v>
      </c>
      <c r="F23837" t="str">
        <f>VLOOKUP(B23837,Sheet3!$B$2:$D$17,2,0)</f>
        <v>positive</v>
      </c>
      <c r="G23837">
        <f>VLOOKUP(B23837,Sheet3!$B$2:$D$17,3,0)</f>
        <v>70</v>
      </c>
      <c r="H23837">
        <f t="shared" si="1116"/>
        <v>5</v>
      </c>
      <c r="I23837">
        <f t="shared" si="1117"/>
        <v>1</v>
      </c>
      <c r="J23837" t="str">
        <f t="shared" si="1118"/>
        <v>3-6</v>
      </c>
    </row>
    <row r="23838" spans="1:10">
      <c r="A23838" t="s">
        <v>1442</v>
      </c>
      <c r="B23838" t="s">
        <v>1490</v>
      </c>
      <c r="C23838" s="7">
        <v>44081.2331365741</v>
      </c>
      <c r="D23838" t="str">
        <f>VLOOKUP(A23838,Sheet2!$B$2:$E$1001,3,0)</f>
        <v>photo</v>
      </c>
      <c r="E23838" t="str">
        <f>VLOOKUP(A23838,Sheet2!$B$2:$E$1001,4,0)</f>
        <v>dogs</v>
      </c>
      <c r="F23838" t="str">
        <f>VLOOKUP(B23838,Sheet3!$B$2:$D$17,2,0)</f>
        <v>negative</v>
      </c>
      <c r="G23838">
        <f>VLOOKUP(B23838,Sheet3!$B$2:$D$17,3,0)</f>
        <v>5</v>
      </c>
      <c r="H23838">
        <f t="shared" si="1116"/>
        <v>9</v>
      </c>
      <c r="I23838">
        <f t="shared" si="1117"/>
        <v>1</v>
      </c>
      <c r="J23838" t="str">
        <f t="shared" si="1118"/>
        <v>3-6</v>
      </c>
    </row>
    <row r="23839" spans="1:10">
      <c r="A23839" t="s">
        <v>1442</v>
      </c>
      <c r="B23839" t="s">
        <v>1495</v>
      </c>
      <c r="C23839" s="7">
        <v>44184.1999074074</v>
      </c>
      <c r="D23839" t="str">
        <f>VLOOKUP(A23839,Sheet2!$B$2:$E$1001,3,0)</f>
        <v>photo</v>
      </c>
      <c r="E23839" t="str">
        <f>VLOOKUP(A23839,Sheet2!$B$2:$E$1001,4,0)</f>
        <v>dogs</v>
      </c>
      <c r="F23839" t="str">
        <f>VLOOKUP(B23839,Sheet3!$B$2:$D$17,2,0)</f>
        <v>positive</v>
      </c>
      <c r="G23839">
        <f>VLOOKUP(B23839,Sheet3!$B$2:$D$17,3,0)</f>
        <v>75</v>
      </c>
      <c r="H23839">
        <f t="shared" si="1116"/>
        <v>12</v>
      </c>
      <c r="I23839">
        <f t="shared" si="1117"/>
        <v>6</v>
      </c>
      <c r="J23839" t="str">
        <f t="shared" si="1118"/>
        <v>3-6</v>
      </c>
    </row>
    <row r="23840" spans="1:10">
      <c r="A23840" t="s">
        <v>1442</v>
      </c>
      <c r="B23840" t="s">
        <v>1495</v>
      </c>
      <c r="C23840" s="7">
        <v>44062.4014467593</v>
      </c>
      <c r="D23840" t="str">
        <f>VLOOKUP(A23840,Sheet2!$B$2:$E$1001,3,0)</f>
        <v>photo</v>
      </c>
      <c r="E23840" t="str">
        <f>VLOOKUP(A23840,Sheet2!$B$2:$E$1001,4,0)</f>
        <v>dogs</v>
      </c>
      <c r="F23840" t="str">
        <f>VLOOKUP(B23840,Sheet3!$B$2:$D$17,2,0)</f>
        <v>positive</v>
      </c>
      <c r="G23840">
        <f>VLOOKUP(B23840,Sheet3!$B$2:$D$17,3,0)</f>
        <v>75</v>
      </c>
      <c r="H23840">
        <f t="shared" si="1116"/>
        <v>8</v>
      </c>
      <c r="I23840">
        <f t="shared" si="1117"/>
        <v>3</v>
      </c>
      <c r="J23840" t="str">
        <f t="shared" si="1118"/>
        <v>9-12</v>
      </c>
    </row>
    <row r="23841" customFormat="1" spans="1:10">
      <c r="A23841" t="s">
        <v>1442</v>
      </c>
      <c r="B23841" t="s">
        <v>1492</v>
      </c>
      <c r="C23841" s="7">
        <v>44053.0253472222</v>
      </c>
      <c r="D23841" t="str">
        <f>VLOOKUP(A23841,Sheet2!$B$2:$E$1001,3,0)</f>
        <v>photo</v>
      </c>
      <c r="E23841" t="str">
        <f>VLOOKUP(A23841,Sheet2!$B$2:$E$1001,4,0)</f>
        <v>dogs</v>
      </c>
      <c r="F23841" t="str">
        <f>VLOOKUP(B23841,Sheet3!$B$2:$D$17,2,0)</f>
        <v>neutral</v>
      </c>
      <c r="G23841">
        <f>VLOOKUP(B23841,Sheet3!$B$2:$D$17,3,0)</f>
        <v>20</v>
      </c>
      <c r="H23841">
        <f t="shared" si="1116"/>
        <v>8</v>
      </c>
      <c r="I23841">
        <f t="shared" si="1117"/>
        <v>1</v>
      </c>
      <c r="J23841" t="str">
        <f t="shared" si="1118"/>
        <v>0-3</v>
      </c>
    </row>
    <row r="23842" spans="1:10">
      <c r="A23842" t="s">
        <v>1442</v>
      </c>
      <c r="B23842" t="s">
        <v>1492</v>
      </c>
      <c r="C23842" s="7">
        <v>44013.9773726852</v>
      </c>
      <c r="D23842" t="str">
        <f>VLOOKUP(A23842,Sheet2!$B$2:$E$1001,3,0)</f>
        <v>photo</v>
      </c>
      <c r="E23842" t="str">
        <f>VLOOKUP(A23842,Sheet2!$B$2:$E$1001,4,0)</f>
        <v>dogs</v>
      </c>
      <c r="F23842" t="str">
        <f>VLOOKUP(B23842,Sheet3!$B$2:$D$17,2,0)</f>
        <v>neutral</v>
      </c>
      <c r="G23842">
        <f>VLOOKUP(B23842,Sheet3!$B$2:$D$17,3,0)</f>
        <v>20</v>
      </c>
      <c r="H23842">
        <f t="shared" si="1116"/>
        <v>7</v>
      </c>
      <c r="I23842">
        <f t="shared" si="1117"/>
        <v>3</v>
      </c>
      <c r="J23842" t="str">
        <f t="shared" si="1118"/>
        <v>21-24</v>
      </c>
    </row>
    <row r="23843" spans="1:10">
      <c r="A23843" t="s">
        <v>1442</v>
      </c>
      <c r="B23843" t="s">
        <v>1502</v>
      </c>
      <c r="C23843" s="7">
        <v>44205.0367013889</v>
      </c>
      <c r="D23843" t="str">
        <f>VLOOKUP(A23843,Sheet2!$B$2:$E$1001,3,0)</f>
        <v>photo</v>
      </c>
      <c r="E23843" t="str">
        <f>VLOOKUP(A23843,Sheet2!$B$2:$E$1001,4,0)</f>
        <v>dogs</v>
      </c>
      <c r="F23843" t="str">
        <f>VLOOKUP(B23843,Sheet3!$B$2:$D$17,2,0)</f>
        <v>negative</v>
      </c>
      <c r="G23843">
        <f>VLOOKUP(B23843,Sheet3!$B$2:$D$17,3,0)</f>
        <v>15</v>
      </c>
      <c r="H23843">
        <f t="shared" si="1116"/>
        <v>1</v>
      </c>
      <c r="I23843">
        <f t="shared" si="1117"/>
        <v>6</v>
      </c>
      <c r="J23843" t="str">
        <f t="shared" si="1118"/>
        <v>0-3</v>
      </c>
    </row>
    <row r="23844" spans="1:10">
      <c r="A23844" t="s">
        <v>1442</v>
      </c>
      <c r="B23844" t="s">
        <v>1501</v>
      </c>
      <c r="C23844" s="7">
        <v>44345.9707291667</v>
      </c>
      <c r="D23844" t="str">
        <f>VLOOKUP(A23844,Sheet2!$B$2:$E$1001,3,0)</f>
        <v>photo</v>
      </c>
      <c r="E23844" t="str">
        <f>VLOOKUP(A23844,Sheet2!$B$2:$E$1001,4,0)</f>
        <v>dogs</v>
      </c>
      <c r="F23844" t="str">
        <f>VLOOKUP(B23844,Sheet3!$B$2:$D$17,2,0)</f>
        <v>neutral</v>
      </c>
      <c r="G23844">
        <f>VLOOKUP(B23844,Sheet3!$B$2:$D$17,3,0)</f>
        <v>35</v>
      </c>
      <c r="H23844">
        <f t="shared" si="1116"/>
        <v>5</v>
      </c>
      <c r="I23844">
        <f t="shared" si="1117"/>
        <v>6</v>
      </c>
      <c r="J23844" t="str">
        <f t="shared" si="1118"/>
        <v>21-24</v>
      </c>
    </row>
    <row r="23845" spans="1:10">
      <c r="A23845" t="s">
        <v>1442</v>
      </c>
      <c r="B23845" t="s">
        <v>1487</v>
      </c>
      <c r="C23845" s="7">
        <v>44353.7722337963</v>
      </c>
      <c r="D23845" t="str">
        <f>VLOOKUP(A23845,Sheet2!$B$2:$E$1001,3,0)</f>
        <v>photo</v>
      </c>
      <c r="E23845" t="str">
        <f>VLOOKUP(A23845,Sheet2!$B$2:$E$1001,4,0)</f>
        <v>dogs</v>
      </c>
      <c r="F23845" t="str">
        <f>VLOOKUP(B23845,Sheet3!$B$2:$D$17,2,0)</f>
        <v>positive</v>
      </c>
      <c r="G23845">
        <f>VLOOKUP(B23845,Sheet3!$B$2:$D$17,3,0)</f>
        <v>70</v>
      </c>
      <c r="H23845">
        <f t="shared" si="1116"/>
        <v>6</v>
      </c>
      <c r="I23845">
        <f t="shared" si="1117"/>
        <v>7</v>
      </c>
      <c r="J23845" t="str">
        <f t="shared" si="1118"/>
        <v>18-21</v>
      </c>
    </row>
    <row r="23846" spans="1:10">
      <c r="A23846" t="s">
        <v>1442</v>
      </c>
      <c r="B23846" t="s">
        <v>1487</v>
      </c>
      <c r="C23846" s="7">
        <v>44035.4786689815</v>
      </c>
      <c r="D23846" t="str">
        <f>VLOOKUP(A23846,Sheet2!$B$2:$E$1001,3,0)</f>
        <v>photo</v>
      </c>
      <c r="E23846" t="str">
        <f>VLOOKUP(A23846,Sheet2!$B$2:$E$1001,4,0)</f>
        <v>dogs</v>
      </c>
      <c r="F23846" t="str">
        <f>VLOOKUP(B23846,Sheet3!$B$2:$D$17,2,0)</f>
        <v>positive</v>
      </c>
      <c r="G23846">
        <f>VLOOKUP(B23846,Sheet3!$B$2:$D$17,3,0)</f>
        <v>70</v>
      </c>
      <c r="H23846">
        <f t="shared" si="1116"/>
        <v>7</v>
      </c>
      <c r="I23846">
        <f t="shared" si="1117"/>
        <v>4</v>
      </c>
      <c r="J23846" t="str">
        <f t="shared" si="1118"/>
        <v>9-12</v>
      </c>
    </row>
    <row r="23847" spans="1:10">
      <c r="A23847" t="s">
        <v>1442</v>
      </c>
      <c r="B23847" t="s">
        <v>1501</v>
      </c>
      <c r="C23847" s="7">
        <v>44234.5355092593</v>
      </c>
      <c r="D23847" t="str">
        <f>VLOOKUP(A23847,Sheet2!$B$2:$E$1001,3,0)</f>
        <v>photo</v>
      </c>
      <c r="E23847" t="str">
        <f>VLOOKUP(A23847,Sheet2!$B$2:$E$1001,4,0)</f>
        <v>dogs</v>
      </c>
      <c r="F23847" t="str">
        <f>VLOOKUP(B23847,Sheet3!$B$2:$D$17,2,0)</f>
        <v>neutral</v>
      </c>
      <c r="G23847">
        <f>VLOOKUP(B23847,Sheet3!$B$2:$D$17,3,0)</f>
        <v>35</v>
      </c>
      <c r="H23847">
        <f t="shared" si="1116"/>
        <v>2</v>
      </c>
      <c r="I23847">
        <f t="shared" si="1117"/>
        <v>7</v>
      </c>
      <c r="J23847" t="str">
        <f t="shared" si="1118"/>
        <v>12-15</v>
      </c>
    </row>
    <row r="23848" spans="1:10">
      <c r="A23848" t="s">
        <v>1442</v>
      </c>
      <c r="B23848" t="s">
        <v>1497</v>
      </c>
      <c r="C23848" s="7">
        <v>44241.7270949074</v>
      </c>
      <c r="D23848" t="str">
        <f>VLOOKUP(A23848,Sheet2!$B$2:$E$1001,3,0)</f>
        <v>photo</v>
      </c>
      <c r="E23848" t="str">
        <f>VLOOKUP(A23848,Sheet2!$B$2:$E$1001,4,0)</f>
        <v>dogs</v>
      </c>
      <c r="F23848" t="str">
        <f>VLOOKUP(B23848,Sheet3!$B$2:$D$17,2,0)</f>
        <v>positive</v>
      </c>
      <c r="G23848">
        <f>VLOOKUP(B23848,Sheet3!$B$2:$D$17,3,0)</f>
        <v>72</v>
      </c>
      <c r="H23848">
        <f t="shared" si="1116"/>
        <v>2</v>
      </c>
      <c r="I23848">
        <f t="shared" si="1117"/>
        <v>7</v>
      </c>
      <c r="J23848" t="str">
        <f t="shared" si="1118"/>
        <v>15-18</v>
      </c>
    </row>
    <row r="23849" spans="1:10">
      <c r="A23849" t="s">
        <v>1442</v>
      </c>
      <c r="B23849" t="s">
        <v>1495</v>
      </c>
      <c r="C23849" s="7">
        <v>44166.3622569444</v>
      </c>
      <c r="D23849" t="str">
        <f>VLOOKUP(A23849,Sheet2!$B$2:$E$1001,3,0)</f>
        <v>photo</v>
      </c>
      <c r="E23849" t="str">
        <f>VLOOKUP(A23849,Sheet2!$B$2:$E$1001,4,0)</f>
        <v>dogs</v>
      </c>
      <c r="F23849" t="str">
        <f>VLOOKUP(B23849,Sheet3!$B$2:$D$17,2,0)</f>
        <v>positive</v>
      </c>
      <c r="G23849">
        <f>VLOOKUP(B23849,Sheet3!$B$2:$D$17,3,0)</f>
        <v>75</v>
      </c>
      <c r="H23849">
        <f t="shared" si="1116"/>
        <v>12</v>
      </c>
      <c r="I23849">
        <f t="shared" si="1117"/>
        <v>2</v>
      </c>
      <c r="J23849" t="str">
        <f t="shared" si="1118"/>
        <v>6-9</v>
      </c>
    </row>
    <row r="23850" spans="1:10">
      <c r="A23850" t="s">
        <v>1442</v>
      </c>
      <c r="B23850" t="s">
        <v>1495</v>
      </c>
      <c r="C23850" s="7">
        <v>44268.5038657407</v>
      </c>
      <c r="D23850" t="str">
        <f>VLOOKUP(A23850,Sheet2!$B$2:$E$1001,3,0)</f>
        <v>photo</v>
      </c>
      <c r="E23850" t="str">
        <f>VLOOKUP(A23850,Sheet2!$B$2:$E$1001,4,0)</f>
        <v>dogs</v>
      </c>
      <c r="F23850" t="str">
        <f>VLOOKUP(B23850,Sheet3!$B$2:$D$17,2,0)</f>
        <v>positive</v>
      </c>
      <c r="G23850">
        <f>VLOOKUP(B23850,Sheet3!$B$2:$D$17,3,0)</f>
        <v>75</v>
      </c>
      <c r="H23850">
        <f t="shared" si="1116"/>
        <v>3</v>
      </c>
      <c r="I23850">
        <f t="shared" si="1117"/>
        <v>6</v>
      </c>
      <c r="J23850" t="str">
        <f t="shared" si="1118"/>
        <v>12-15</v>
      </c>
    </row>
    <row r="23851" customFormat="1" spans="1:10">
      <c r="A23851" t="s">
        <v>1442</v>
      </c>
      <c r="B23851" t="s">
        <v>1488</v>
      </c>
      <c r="C23851" s="7">
        <v>44275.927962963</v>
      </c>
      <c r="D23851" t="str">
        <f>VLOOKUP(A23851,Sheet2!$B$2:$E$1001,3,0)</f>
        <v>photo</v>
      </c>
      <c r="E23851" t="str">
        <f>VLOOKUP(A23851,Sheet2!$B$2:$E$1001,4,0)</f>
        <v>dogs</v>
      </c>
      <c r="F23851" t="str">
        <f>VLOOKUP(B23851,Sheet3!$B$2:$D$17,2,0)</f>
        <v>negative</v>
      </c>
      <c r="G23851">
        <f>VLOOKUP(B23851,Sheet3!$B$2:$D$17,3,0)</f>
        <v>0</v>
      </c>
      <c r="H23851">
        <f t="shared" si="1116"/>
        <v>3</v>
      </c>
      <c r="I23851">
        <f t="shared" si="1117"/>
        <v>6</v>
      </c>
      <c r="J23851" t="str">
        <f t="shared" si="1118"/>
        <v>21-24</v>
      </c>
    </row>
    <row r="23852" spans="1:10">
      <c r="A23852" t="s">
        <v>1442</v>
      </c>
      <c r="B23852" t="s">
        <v>1488</v>
      </c>
      <c r="C23852" s="7">
        <v>44205.6694444444</v>
      </c>
      <c r="D23852" t="str">
        <f>VLOOKUP(A23852,Sheet2!$B$2:$E$1001,3,0)</f>
        <v>photo</v>
      </c>
      <c r="E23852" t="str">
        <f>VLOOKUP(A23852,Sheet2!$B$2:$E$1001,4,0)</f>
        <v>dogs</v>
      </c>
      <c r="F23852" t="str">
        <f>VLOOKUP(B23852,Sheet3!$B$2:$D$17,2,0)</f>
        <v>negative</v>
      </c>
      <c r="G23852">
        <f>VLOOKUP(B23852,Sheet3!$B$2:$D$17,3,0)</f>
        <v>0</v>
      </c>
      <c r="H23852">
        <f t="shared" si="1116"/>
        <v>1</v>
      </c>
      <c r="I23852">
        <f t="shared" si="1117"/>
        <v>6</v>
      </c>
      <c r="J23852" t="str">
        <f t="shared" si="1118"/>
        <v>15-18</v>
      </c>
    </row>
    <row r="23853" spans="1:10">
      <c r="A23853" t="s">
        <v>1445</v>
      </c>
      <c r="B23853" t="s">
        <v>1498</v>
      </c>
      <c r="C23853" s="7">
        <v>44132.4027893519</v>
      </c>
      <c r="D23853" t="str">
        <f>VLOOKUP(A23853,Sheet2!$B$2:$E$1001,3,0)</f>
        <v>photo</v>
      </c>
      <c r="E23853" t="str">
        <f>VLOOKUP(A23853,Sheet2!$B$2:$E$1001,4,0)</f>
        <v>veganism</v>
      </c>
      <c r="F23853" t="str">
        <f>VLOOKUP(B23853,Sheet3!$B$2:$D$17,2,0)</f>
        <v>positive</v>
      </c>
      <c r="G23853">
        <f>VLOOKUP(B23853,Sheet3!$B$2:$D$17,3,0)</f>
        <v>50</v>
      </c>
      <c r="H23853">
        <f t="shared" si="1116"/>
        <v>10</v>
      </c>
      <c r="I23853">
        <f t="shared" si="1117"/>
        <v>3</v>
      </c>
      <c r="J23853" t="str">
        <f t="shared" si="1118"/>
        <v>9-12</v>
      </c>
    </row>
    <row r="23854" spans="1:10">
      <c r="A23854" t="s">
        <v>1445</v>
      </c>
      <c r="B23854" t="s">
        <v>1496</v>
      </c>
      <c r="C23854" s="7">
        <v>44303.1079282407</v>
      </c>
      <c r="D23854" t="str">
        <f>VLOOKUP(A23854,Sheet2!$B$2:$E$1001,3,0)</f>
        <v>photo</v>
      </c>
      <c r="E23854" t="str">
        <f>VLOOKUP(A23854,Sheet2!$B$2:$E$1001,4,0)</f>
        <v>veganism</v>
      </c>
      <c r="F23854" t="str">
        <f>VLOOKUP(B23854,Sheet3!$B$2:$D$17,2,0)</f>
        <v>positive</v>
      </c>
      <c r="G23854">
        <f>VLOOKUP(B23854,Sheet3!$B$2:$D$17,3,0)</f>
        <v>70</v>
      </c>
      <c r="H23854">
        <f t="shared" si="1116"/>
        <v>4</v>
      </c>
      <c r="I23854">
        <f t="shared" si="1117"/>
        <v>6</v>
      </c>
      <c r="J23854" t="str">
        <f t="shared" si="1118"/>
        <v>0-3</v>
      </c>
    </row>
    <row r="23855" spans="1:10">
      <c r="A23855" t="s">
        <v>1445</v>
      </c>
      <c r="B23855" t="s">
        <v>1495</v>
      </c>
      <c r="C23855" s="7">
        <v>44333.1283796296</v>
      </c>
      <c r="D23855" t="str">
        <f>VLOOKUP(A23855,Sheet2!$B$2:$E$1001,3,0)</f>
        <v>photo</v>
      </c>
      <c r="E23855" t="str">
        <f>VLOOKUP(A23855,Sheet2!$B$2:$E$1001,4,0)</f>
        <v>veganism</v>
      </c>
      <c r="F23855" t="str">
        <f>VLOOKUP(B23855,Sheet3!$B$2:$D$17,2,0)</f>
        <v>positive</v>
      </c>
      <c r="G23855">
        <f>VLOOKUP(B23855,Sheet3!$B$2:$D$17,3,0)</f>
        <v>75</v>
      </c>
      <c r="H23855">
        <f t="shared" si="1116"/>
        <v>5</v>
      </c>
      <c r="I23855">
        <f t="shared" si="1117"/>
        <v>1</v>
      </c>
      <c r="J23855" t="str">
        <f t="shared" si="1118"/>
        <v>3-6</v>
      </c>
    </row>
    <row r="23856" spans="1:10">
      <c r="A23856" t="s">
        <v>1445</v>
      </c>
      <c r="B23856" t="s">
        <v>1495</v>
      </c>
      <c r="C23856" s="7">
        <v>44086.0117939815</v>
      </c>
      <c r="D23856" t="str">
        <f>VLOOKUP(A23856,Sheet2!$B$2:$E$1001,3,0)</f>
        <v>photo</v>
      </c>
      <c r="E23856" t="str">
        <f>VLOOKUP(A23856,Sheet2!$B$2:$E$1001,4,0)</f>
        <v>veganism</v>
      </c>
      <c r="F23856" t="str">
        <f>VLOOKUP(B23856,Sheet3!$B$2:$D$17,2,0)</f>
        <v>positive</v>
      </c>
      <c r="G23856">
        <f>VLOOKUP(B23856,Sheet3!$B$2:$D$17,3,0)</f>
        <v>75</v>
      </c>
      <c r="H23856">
        <f t="shared" si="1116"/>
        <v>9</v>
      </c>
      <c r="I23856">
        <f t="shared" si="1117"/>
        <v>6</v>
      </c>
      <c r="J23856" t="str">
        <f t="shared" si="1118"/>
        <v>0-3</v>
      </c>
    </row>
    <row r="23857" spans="1:10">
      <c r="A23857" t="s">
        <v>1445</v>
      </c>
      <c r="B23857" t="s">
        <v>1487</v>
      </c>
      <c r="C23857" s="7">
        <v>44217.7944212963</v>
      </c>
      <c r="D23857" t="str">
        <f>VLOOKUP(A23857,Sheet2!$B$2:$E$1001,3,0)</f>
        <v>photo</v>
      </c>
      <c r="E23857" t="str">
        <f>VLOOKUP(A23857,Sheet2!$B$2:$E$1001,4,0)</f>
        <v>veganism</v>
      </c>
      <c r="F23857" t="str">
        <f>VLOOKUP(B23857,Sheet3!$B$2:$D$17,2,0)</f>
        <v>positive</v>
      </c>
      <c r="G23857">
        <f>VLOOKUP(B23857,Sheet3!$B$2:$D$17,3,0)</f>
        <v>70</v>
      </c>
      <c r="H23857">
        <f t="shared" si="1116"/>
        <v>1</v>
      </c>
      <c r="I23857">
        <f t="shared" si="1117"/>
        <v>4</v>
      </c>
      <c r="J23857" t="str">
        <f t="shared" si="1118"/>
        <v>18-21</v>
      </c>
    </row>
    <row r="23858" spans="1:10">
      <c r="A23858" t="s">
        <v>1445</v>
      </c>
      <c r="B23858" t="s">
        <v>1490</v>
      </c>
      <c r="C23858" s="7">
        <v>44331.0280324074</v>
      </c>
      <c r="D23858" t="str">
        <f>VLOOKUP(A23858,Sheet2!$B$2:$E$1001,3,0)</f>
        <v>photo</v>
      </c>
      <c r="E23858" t="str">
        <f>VLOOKUP(A23858,Sheet2!$B$2:$E$1001,4,0)</f>
        <v>veganism</v>
      </c>
      <c r="F23858" t="str">
        <f>VLOOKUP(B23858,Sheet3!$B$2:$D$17,2,0)</f>
        <v>negative</v>
      </c>
      <c r="G23858">
        <f>VLOOKUP(B23858,Sheet3!$B$2:$D$17,3,0)</f>
        <v>5</v>
      </c>
      <c r="H23858">
        <f t="shared" si="1116"/>
        <v>5</v>
      </c>
      <c r="I23858">
        <f t="shared" si="1117"/>
        <v>6</v>
      </c>
      <c r="J23858" t="str">
        <f t="shared" si="1118"/>
        <v>0-3</v>
      </c>
    </row>
    <row r="23859" spans="1:10">
      <c r="A23859" t="s">
        <v>1445</v>
      </c>
      <c r="B23859" t="s">
        <v>1498</v>
      </c>
      <c r="C23859" s="7">
        <v>44308.9451273148</v>
      </c>
      <c r="D23859" t="str">
        <f>VLOOKUP(A23859,Sheet2!$B$2:$E$1001,3,0)</f>
        <v>photo</v>
      </c>
      <c r="E23859" t="str">
        <f>VLOOKUP(A23859,Sheet2!$B$2:$E$1001,4,0)</f>
        <v>veganism</v>
      </c>
      <c r="F23859" t="str">
        <f>VLOOKUP(B23859,Sheet3!$B$2:$D$17,2,0)</f>
        <v>positive</v>
      </c>
      <c r="G23859">
        <f>VLOOKUP(B23859,Sheet3!$B$2:$D$17,3,0)</f>
        <v>50</v>
      </c>
      <c r="H23859">
        <f t="shared" si="1116"/>
        <v>4</v>
      </c>
      <c r="I23859">
        <f t="shared" si="1117"/>
        <v>4</v>
      </c>
      <c r="J23859" t="str">
        <f t="shared" si="1118"/>
        <v>21-24</v>
      </c>
    </row>
    <row r="23860" spans="1:10">
      <c r="A23860" t="s">
        <v>1445</v>
      </c>
      <c r="B23860" t="s">
        <v>1494</v>
      </c>
      <c r="C23860" s="7">
        <v>44152.2527777778</v>
      </c>
      <c r="D23860" t="str">
        <f>VLOOKUP(A23860,Sheet2!$B$2:$E$1001,3,0)</f>
        <v>photo</v>
      </c>
      <c r="E23860" t="str">
        <f>VLOOKUP(A23860,Sheet2!$B$2:$E$1001,4,0)</f>
        <v>veganism</v>
      </c>
      <c r="F23860" t="str">
        <f>VLOOKUP(B23860,Sheet3!$B$2:$D$17,2,0)</f>
        <v>positive</v>
      </c>
      <c r="G23860">
        <f>VLOOKUP(B23860,Sheet3!$B$2:$D$17,3,0)</f>
        <v>65</v>
      </c>
      <c r="H23860">
        <f t="shared" si="1116"/>
        <v>11</v>
      </c>
      <c r="I23860">
        <f t="shared" si="1117"/>
        <v>2</v>
      </c>
      <c r="J23860" t="str">
        <f t="shared" si="1118"/>
        <v>6-9</v>
      </c>
    </row>
    <row r="23861" spans="1:10">
      <c r="A23861" t="s">
        <v>1445</v>
      </c>
      <c r="B23861" t="s">
        <v>1488</v>
      </c>
      <c r="C23861" s="7">
        <v>44081.3068634259</v>
      </c>
      <c r="D23861" t="str">
        <f>VLOOKUP(A23861,Sheet2!$B$2:$E$1001,3,0)</f>
        <v>photo</v>
      </c>
      <c r="E23861" t="str">
        <f>VLOOKUP(A23861,Sheet2!$B$2:$E$1001,4,0)</f>
        <v>veganism</v>
      </c>
      <c r="F23861" t="str">
        <f>VLOOKUP(B23861,Sheet3!$B$2:$D$17,2,0)</f>
        <v>negative</v>
      </c>
      <c r="G23861">
        <f>VLOOKUP(B23861,Sheet3!$B$2:$D$17,3,0)</f>
        <v>0</v>
      </c>
      <c r="H23861">
        <f t="shared" si="1116"/>
        <v>9</v>
      </c>
      <c r="I23861">
        <f t="shared" si="1117"/>
        <v>1</v>
      </c>
      <c r="J23861" t="str">
        <f t="shared" si="1118"/>
        <v>6-9</v>
      </c>
    </row>
    <row r="23862" customFormat="1" spans="1:10">
      <c r="A23862" t="s">
        <v>1445</v>
      </c>
      <c r="B23862" t="s">
        <v>1501</v>
      </c>
      <c r="C23862" s="7">
        <v>44178.1491666667</v>
      </c>
      <c r="D23862" t="str">
        <f>VLOOKUP(A23862,Sheet2!$B$2:$E$1001,3,0)</f>
        <v>photo</v>
      </c>
      <c r="E23862" t="str">
        <f>VLOOKUP(A23862,Sheet2!$B$2:$E$1001,4,0)</f>
        <v>veganism</v>
      </c>
      <c r="F23862" t="str">
        <f>VLOOKUP(B23862,Sheet3!$B$2:$D$17,2,0)</f>
        <v>neutral</v>
      </c>
      <c r="G23862">
        <f>VLOOKUP(B23862,Sheet3!$B$2:$D$17,3,0)</f>
        <v>35</v>
      </c>
      <c r="H23862">
        <f t="shared" si="1116"/>
        <v>12</v>
      </c>
      <c r="I23862">
        <f t="shared" si="1117"/>
        <v>7</v>
      </c>
      <c r="J23862" t="str">
        <f t="shared" si="1118"/>
        <v>3-6</v>
      </c>
    </row>
    <row r="23863" spans="1:10">
      <c r="A23863" t="s">
        <v>1445</v>
      </c>
      <c r="B23863" t="s">
        <v>1500</v>
      </c>
      <c r="C23863" s="7">
        <v>44002.2584722222</v>
      </c>
      <c r="D23863" t="str">
        <f>VLOOKUP(A23863,Sheet2!$B$2:$E$1001,3,0)</f>
        <v>photo</v>
      </c>
      <c r="E23863" t="str">
        <f>VLOOKUP(A23863,Sheet2!$B$2:$E$1001,4,0)</f>
        <v>veganism</v>
      </c>
      <c r="F23863" t="str">
        <f>VLOOKUP(B23863,Sheet3!$B$2:$D$17,2,0)</f>
        <v>positive</v>
      </c>
      <c r="G23863">
        <f>VLOOKUP(B23863,Sheet3!$B$2:$D$17,3,0)</f>
        <v>45</v>
      </c>
      <c r="H23863">
        <f t="shared" si="1116"/>
        <v>6</v>
      </c>
      <c r="I23863">
        <f t="shared" si="1117"/>
        <v>6</v>
      </c>
      <c r="J23863" t="str">
        <f t="shared" si="1118"/>
        <v>6-9</v>
      </c>
    </row>
    <row r="23864" spans="1:10">
      <c r="A23864" t="s">
        <v>1447</v>
      </c>
      <c r="B23864" t="s">
        <v>1495</v>
      </c>
      <c r="C23864" s="7">
        <v>44147.3137268519</v>
      </c>
      <c r="D23864" t="str">
        <f>VLOOKUP(A23864,Sheet2!$B$2:$E$1001,3,0)</f>
        <v>GIF</v>
      </c>
      <c r="E23864" t="str">
        <f>VLOOKUP(A23864,Sheet2!$B$2:$E$1001,4,0)</f>
        <v>animals</v>
      </c>
      <c r="F23864" t="str">
        <f>VLOOKUP(B23864,Sheet3!$B$2:$D$17,2,0)</f>
        <v>positive</v>
      </c>
      <c r="G23864">
        <f>VLOOKUP(B23864,Sheet3!$B$2:$D$17,3,0)</f>
        <v>75</v>
      </c>
      <c r="H23864">
        <f t="shared" si="1116"/>
        <v>11</v>
      </c>
      <c r="I23864">
        <f t="shared" si="1117"/>
        <v>4</v>
      </c>
      <c r="J23864" t="str">
        <f t="shared" si="1118"/>
        <v>6-9</v>
      </c>
    </row>
    <row r="23865" spans="1:10">
      <c r="A23865" t="s">
        <v>1447</v>
      </c>
      <c r="B23865" t="s">
        <v>1503</v>
      </c>
      <c r="C23865" s="7">
        <v>44040.1079976852</v>
      </c>
      <c r="D23865" t="str">
        <f>VLOOKUP(A23865,Sheet2!$B$2:$E$1001,3,0)</f>
        <v>GIF</v>
      </c>
      <c r="E23865" t="str">
        <f>VLOOKUP(A23865,Sheet2!$B$2:$E$1001,4,0)</f>
        <v>animals</v>
      </c>
      <c r="F23865" t="str">
        <f>VLOOKUP(B23865,Sheet3!$B$2:$D$17,2,0)</f>
        <v>negative</v>
      </c>
      <c r="G23865">
        <f>VLOOKUP(B23865,Sheet3!$B$2:$D$17,3,0)</f>
        <v>12</v>
      </c>
      <c r="H23865">
        <f t="shared" si="1116"/>
        <v>7</v>
      </c>
      <c r="I23865">
        <f t="shared" si="1117"/>
        <v>2</v>
      </c>
      <c r="J23865" t="str">
        <f t="shared" si="1118"/>
        <v>0-3</v>
      </c>
    </row>
    <row r="23866" spans="1:10">
      <c r="A23866" t="s">
        <v>1447</v>
      </c>
      <c r="B23866" t="s">
        <v>1495</v>
      </c>
      <c r="C23866" s="7">
        <v>44118.0801851852</v>
      </c>
      <c r="D23866" t="str">
        <f>VLOOKUP(A23866,Sheet2!$B$2:$E$1001,3,0)</f>
        <v>GIF</v>
      </c>
      <c r="E23866" t="str">
        <f>VLOOKUP(A23866,Sheet2!$B$2:$E$1001,4,0)</f>
        <v>animals</v>
      </c>
      <c r="F23866" t="str">
        <f>VLOOKUP(B23866,Sheet3!$B$2:$D$17,2,0)</f>
        <v>positive</v>
      </c>
      <c r="G23866">
        <f>VLOOKUP(B23866,Sheet3!$B$2:$D$17,3,0)</f>
        <v>75</v>
      </c>
      <c r="H23866">
        <f t="shared" si="1116"/>
        <v>10</v>
      </c>
      <c r="I23866">
        <f t="shared" si="1117"/>
        <v>3</v>
      </c>
      <c r="J23866" t="str">
        <f t="shared" si="1118"/>
        <v>0-3</v>
      </c>
    </row>
    <row r="23867" spans="1:10">
      <c r="A23867" t="s">
        <v>1447</v>
      </c>
      <c r="B23867" t="s">
        <v>1491</v>
      </c>
      <c r="C23867" s="7">
        <v>44354.8559143519</v>
      </c>
      <c r="D23867" t="str">
        <f>VLOOKUP(A23867,Sheet2!$B$2:$E$1001,3,0)</f>
        <v>GIF</v>
      </c>
      <c r="E23867" t="str">
        <f>VLOOKUP(A23867,Sheet2!$B$2:$E$1001,4,0)</f>
        <v>animals</v>
      </c>
      <c r="F23867" t="str">
        <f>VLOOKUP(B23867,Sheet3!$B$2:$D$17,2,0)</f>
        <v>positive</v>
      </c>
      <c r="G23867">
        <f>VLOOKUP(B23867,Sheet3!$B$2:$D$17,3,0)</f>
        <v>30</v>
      </c>
      <c r="H23867">
        <f t="shared" si="1116"/>
        <v>6</v>
      </c>
      <c r="I23867">
        <f t="shared" si="1117"/>
        <v>1</v>
      </c>
      <c r="J23867" t="str">
        <f t="shared" si="1118"/>
        <v>18-21</v>
      </c>
    </row>
    <row r="23868" spans="1:10">
      <c r="A23868" t="s">
        <v>1447</v>
      </c>
      <c r="B23868" t="s">
        <v>1488</v>
      </c>
      <c r="C23868" s="7">
        <v>44159.1619328704</v>
      </c>
      <c r="D23868" t="str">
        <f>VLOOKUP(A23868,Sheet2!$B$2:$E$1001,3,0)</f>
        <v>GIF</v>
      </c>
      <c r="E23868" t="str">
        <f>VLOOKUP(A23868,Sheet2!$B$2:$E$1001,4,0)</f>
        <v>animals</v>
      </c>
      <c r="F23868" t="str">
        <f>VLOOKUP(B23868,Sheet3!$B$2:$D$17,2,0)</f>
        <v>negative</v>
      </c>
      <c r="G23868">
        <f>VLOOKUP(B23868,Sheet3!$B$2:$D$17,3,0)</f>
        <v>0</v>
      </c>
      <c r="H23868">
        <f t="shared" si="1116"/>
        <v>11</v>
      </c>
      <c r="I23868">
        <f t="shared" si="1117"/>
        <v>2</v>
      </c>
      <c r="J23868" t="str">
        <f t="shared" si="1118"/>
        <v>3-6</v>
      </c>
    </row>
    <row r="23869" spans="1:10">
      <c r="A23869" t="s">
        <v>1447</v>
      </c>
      <c r="B23869" t="s">
        <v>1491</v>
      </c>
      <c r="C23869" s="7">
        <v>44097.0231365741</v>
      </c>
      <c r="D23869" t="str">
        <f>VLOOKUP(A23869,Sheet2!$B$2:$E$1001,3,0)</f>
        <v>GIF</v>
      </c>
      <c r="E23869" t="str">
        <f>VLOOKUP(A23869,Sheet2!$B$2:$E$1001,4,0)</f>
        <v>animals</v>
      </c>
      <c r="F23869" t="str">
        <f>VLOOKUP(B23869,Sheet3!$B$2:$D$17,2,0)</f>
        <v>positive</v>
      </c>
      <c r="G23869">
        <f>VLOOKUP(B23869,Sheet3!$B$2:$D$17,3,0)</f>
        <v>30</v>
      </c>
      <c r="H23869">
        <f t="shared" si="1116"/>
        <v>9</v>
      </c>
      <c r="I23869">
        <f t="shared" si="1117"/>
        <v>3</v>
      </c>
      <c r="J23869" t="str">
        <f t="shared" si="1118"/>
        <v>0-3</v>
      </c>
    </row>
    <row r="23870" spans="1:10">
      <c r="A23870" t="s">
        <v>1447</v>
      </c>
      <c r="B23870" t="s">
        <v>1503</v>
      </c>
      <c r="C23870" s="7">
        <v>44135.6876736111</v>
      </c>
      <c r="D23870" t="str">
        <f>VLOOKUP(A23870,Sheet2!$B$2:$E$1001,3,0)</f>
        <v>GIF</v>
      </c>
      <c r="E23870" t="str">
        <f>VLOOKUP(A23870,Sheet2!$B$2:$E$1001,4,0)</f>
        <v>animals</v>
      </c>
      <c r="F23870" t="str">
        <f>VLOOKUP(B23870,Sheet3!$B$2:$D$17,2,0)</f>
        <v>negative</v>
      </c>
      <c r="G23870">
        <f>VLOOKUP(B23870,Sheet3!$B$2:$D$17,3,0)</f>
        <v>12</v>
      </c>
      <c r="H23870">
        <f t="shared" si="1116"/>
        <v>10</v>
      </c>
      <c r="I23870">
        <f t="shared" si="1117"/>
        <v>6</v>
      </c>
      <c r="J23870" t="str">
        <f t="shared" si="1118"/>
        <v>15-18</v>
      </c>
    </row>
    <row r="23871" spans="1:10">
      <c r="A23871" t="s">
        <v>1447</v>
      </c>
      <c r="B23871" t="s">
        <v>1487</v>
      </c>
      <c r="C23871" s="7">
        <v>44194.3060416667</v>
      </c>
      <c r="D23871" t="str">
        <f>VLOOKUP(A23871,Sheet2!$B$2:$E$1001,3,0)</f>
        <v>GIF</v>
      </c>
      <c r="E23871" t="str">
        <f>VLOOKUP(A23871,Sheet2!$B$2:$E$1001,4,0)</f>
        <v>animals</v>
      </c>
      <c r="F23871" t="str">
        <f>VLOOKUP(B23871,Sheet3!$B$2:$D$17,2,0)</f>
        <v>positive</v>
      </c>
      <c r="G23871">
        <f>VLOOKUP(B23871,Sheet3!$B$2:$D$17,3,0)</f>
        <v>70</v>
      </c>
      <c r="H23871">
        <f t="shared" si="1116"/>
        <v>12</v>
      </c>
      <c r="I23871">
        <f t="shared" si="1117"/>
        <v>2</v>
      </c>
      <c r="J23871" t="str">
        <f t="shared" si="1118"/>
        <v>6-9</v>
      </c>
    </row>
    <row r="23872" spans="1:10">
      <c r="A23872" t="s">
        <v>1447</v>
      </c>
      <c r="B23872" t="s">
        <v>1490</v>
      </c>
      <c r="C23872" s="7">
        <v>44169.7455902778</v>
      </c>
      <c r="D23872" t="str">
        <f>VLOOKUP(A23872,Sheet2!$B$2:$E$1001,3,0)</f>
        <v>GIF</v>
      </c>
      <c r="E23872" t="str">
        <f>VLOOKUP(A23872,Sheet2!$B$2:$E$1001,4,0)</f>
        <v>animals</v>
      </c>
      <c r="F23872" t="str">
        <f>VLOOKUP(B23872,Sheet3!$B$2:$D$17,2,0)</f>
        <v>negative</v>
      </c>
      <c r="G23872">
        <f>VLOOKUP(B23872,Sheet3!$B$2:$D$17,3,0)</f>
        <v>5</v>
      </c>
      <c r="H23872">
        <f t="shared" si="1116"/>
        <v>12</v>
      </c>
      <c r="I23872">
        <f t="shared" si="1117"/>
        <v>5</v>
      </c>
      <c r="J23872" t="str">
        <f t="shared" si="1118"/>
        <v>15-18</v>
      </c>
    </row>
    <row r="23873" customFormat="1" spans="1:10">
      <c r="A23873" t="s">
        <v>1447</v>
      </c>
      <c r="B23873" t="s">
        <v>1497</v>
      </c>
      <c r="C23873" s="7">
        <v>44276.8109490741</v>
      </c>
      <c r="D23873" t="str">
        <f>VLOOKUP(A23873,Sheet2!$B$2:$E$1001,3,0)</f>
        <v>GIF</v>
      </c>
      <c r="E23873" t="str">
        <f>VLOOKUP(A23873,Sheet2!$B$2:$E$1001,4,0)</f>
        <v>animals</v>
      </c>
      <c r="F23873" t="str">
        <f>VLOOKUP(B23873,Sheet3!$B$2:$D$17,2,0)</f>
        <v>positive</v>
      </c>
      <c r="G23873">
        <f>VLOOKUP(B23873,Sheet3!$B$2:$D$17,3,0)</f>
        <v>72</v>
      </c>
      <c r="H23873">
        <f t="shared" si="1116"/>
        <v>3</v>
      </c>
      <c r="I23873">
        <f t="shared" si="1117"/>
        <v>7</v>
      </c>
      <c r="J23873" t="str">
        <f t="shared" si="1118"/>
        <v>18-21</v>
      </c>
    </row>
    <row r="23874" spans="1:10">
      <c r="A23874" t="s">
        <v>1447</v>
      </c>
      <c r="B23874" t="s">
        <v>1491</v>
      </c>
      <c r="C23874" s="7">
        <v>44068.1522222222</v>
      </c>
      <c r="D23874" t="str">
        <f>VLOOKUP(A23874,Sheet2!$B$2:$E$1001,3,0)</f>
        <v>GIF</v>
      </c>
      <c r="E23874" t="str">
        <f>VLOOKUP(A23874,Sheet2!$B$2:$E$1001,4,0)</f>
        <v>animals</v>
      </c>
      <c r="F23874" t="str">
        <f>VLOOKUP(B23874,Sheet3!$B$2:$D$17,2,0)</f>
        <v>positive</v>
      </c>
      <c r="G23874">
        <f>VLOOKUP(B23874,Sheet3!$B$2:$D$17,3,0)</f>
        <v>30</v>
      </c>
      <c r="H23874">
        <f t="shared" si="1116"/>
        <v>8</v>
      </c>
      <c r="I23874">
        <f t="shared" si="1117"/>
        <v>2</v>
      </c>
      <c r="J23874" t="str">
        <f t="shared" si="1118"/>
        <v>3-6</v>
      </c>
    </row>
    <row r="23875" spans="1:10">
      <c r="A23875" t="s">
        <v>1447</v>
      </c>
      <c r="B23875" t="s">
        <v>1502</v>
      </c>
      <c r="C23875" s="7">
        <v>44230.0232638889</v>
      </c>
      <c r="D23875" t="str">
        <f>VLOOKUP(A23875,Sheet2!$B$2:$E$1001,3,0)</f>
        <v>GIF</v>
      </c>
      <c r="E23875" t="str">
        <f>VLOOKUP(A23875,Sheet2!$B$2:$E$1001,4,0)</f>
        <v>animals</v>
      </c>
      <c r="F23875" t="str">
        <f>VLOOKUP(B23875,Sheet3!$B$2:$D$17,2,0)</f>
        <v>negative</v>
      </c>
      <c r="G23875">
        <f>VLOOKUP(B23875,Sheet3!$B$2:$D$17,3,0)</f>
        <v>15</v>
      </c>
      <c r="H23875">
        <f t="shared" ref="H23875:H23938" si="1119">MONTH(C23875)</f>
        <v>2</v>
      </c>
      <c r="I23875">
        <f t="shared" ref="I23875:I23938" si="1120">WEEKDAY(C23875,2)</f>
        <v>3</v>
      </c>
      <c r="J23875" t="str">
        <f t="shared" ref="J23875:J23938" si="1121">TEXT(INT(HOUR(C23875)/3)*3,"0")&amp;"-"&amp;TEXT(INT(HOUR(C23875)/3)*3+3,"0")</f>
        <v>0-3</v>
      </c>
    </row>
    <row r="23876" spans="1:10">
      <c r="A23876" t="s">
        <v>1447</v>
      </c>
      <c r="B23876" t="s">
        <v>1499</v>
      </c>
      <c r="C23876" s="7">
        <v>44203.0199537037</v>
      </c>
      <c r="D23876" t="str">
        <f>VLOOKUP(A23876,Sheet2!$B$2:$E$1001,3,0)</f>
        <v>GIF</v>
      </c>
      <c r="E23876" t="str">
        <f>VLOOKUP(A23876,Sheet2!$B$2:$E$1001,4,0)</f>
        <v>animals</v>
      </c>
      <c r="F23876" t="str">
        <f>VLOOKUP(B23876,Sheet3!$B$2:$D$17,2,0)</f>
        <v>negative</v>
      </c>
      <c r="G23876">
        <f>VLOOKUP(B23876,Sheet3!$B$2:$D$17,3,0)</f>
        <v>10</v>
      </c>
      <c r="H23876">
        <f t="shared" si="1119"/>
        <v>1</v>
      </c>
      <c r="I23876">
        <f t="shared" si="1120"/>
        <v>4</v>
      </c>
      <c r="J23876" t="str">
        <f t="shared" si="1121"/>
        <v>0-3</v>
      </c>
    </row>
    <row r="23877" spans="1:10">
      <c r="A23877" t="s">
        <v>1447</v>
      </c>
      <c r="B23877" t="s">
        <v>1490</v>
      </c>
      <c r="C23877" s="7">
        <v>44116.1474305556</v>
      </c>
      <c r="D23877" t="str">
        <f>VLOOKUP(A23877,Sheet2!$B$2:$E$1001,3,0)</f>
        <v>GIF</v>
      </c>
      <c r="E23877" t="str">
        <f>VLOOKUP(A23877,Sheet2!$B$2:$E$1001,4,0)</f>
        <v>animals</v>
      </c>
      <c r="F23877" t="str">
        <f>VLOOKUP(B23877,Sheet3!$B$2:$D$17,2,0)</f>
        <v>negative</v>
      </c>
      <c r="G23877">
        <f>VLOOKUP(B23877,Sheet3!$B$2:$D$17,3,0)</f>
        <v>5</v>
      </c>
      <c r="H23877">
        <f t="shared" si="1119"/>
        <v>10</v>
      </c>
      <c r="I23877">
        <f t="shared" si="1120"/>
        <v>1</v>
      </c>
      <c r="J23877" t="str">
        <f t="shared" si="1121"/>
        <v>3-6</v>
      </c>
    </row>
    <row r="23878" spans="1:10">
      <c r="A23878" t="s">
        <v>1447</v>
      </c>
      <c r="B23878" t="s">
        <v>1495</v>
      </c>
      <c r="C23878" s="7">
        <v>44045.2587615741</v>
      </c>
      <c r="D23878" t="str">
        <f>VLOOKUP(A23878,Sheet2!$B$2:$E$1001,3,0)</f>
        <v>GIF</v>
      </c>
      <c r="E23878" t="str">
        <f>VLOOKUP(A23878,Sheet2!$B$2:$E$1001,4,0)</f>
        <v>animals</v>
      </c>
      <c r="F23878" t="str">
        <f>VLOOKUP(B23878,Sheet3!$B$2:$D$17,2,0)</f>
        <v>positive</v>
      </c>
      <c r="G23878">
        <f>VLOOKUP(B23878,Sheet3!$B$2:$D$17,3,0)</f>
        <v>75</v>
      </c>
      <c r="H23878">
        <f t="shared" si="1119"/>
        <v>8</v>
      </c>
      <c r="I23878">
        <f t="shared" si="1120"/>
        <v>7</v>
      </c>
      <c r="J23878" t="str">
        <f t="shared" si="1121"/>
        <v>6-9</v>
      </c>
    </row>
    <row r="23879" spans="1:10">
      <c r="A23879" t="s">
        <v>1447</v>
      </c>
      <c r="B23879" t="s">
        <v>1500</v>
      </c>
      <c r="C23879" s="7">
        <v>44359.995462963</v>
      </c>
      <c r="D23879" t="str">
        <f>VLOOKUP(A23879,Sheet2!$B$2:$E$1001,3,0)</f>
        <v>GIF</v>
      </c>
      <c r="E23879" t="str">
        <f>VLOOKUP(A23879,Sheet2!$B$2:$E$1001,4,0)</f>
        <v>animals</v>
      </c>
      <c r="F23879" t="str">
        <f>VLOOKUP(B23879,Sheet3!$B$2:$D$17,2,0)</f>
        <v>positive</v>
      </c>
      <c r="G23879">
        <f>VLOOKUP(B23879,Sheet3!$B$2:$D$17,3,0)</f>
        <v>45</v>
      </c>
      <c r="H23879">
        <f t="shared" si="1119"/>
        <v>6</v>
      </c>
      <c r="I23879">
        <f t="shared" si="1120"/>
        <v>6</v>
      </c>
      <c r="J23879" t="str">
        <f t="shared" si="1121"/>
        <v>21-24</v>
      </c>
    </row>
    <row r="23880" spans="1:10">
      <c r="A23880" t="s">
        <v>1447</v>
      </c>
      <c r="B23880" t="s">
        <v>1503</v>
      </c>
      <c r="C23880" s="7">
        <v>44327.0127546296</v>
      </c>
      <c r="D23880" t="str">
        <f>VLOOKUP(A23880,Sheet2!$B$2:$E$1001,3,0)</f>
        <v>GIF</v>
      </c>
      <c r="E23880" t="str">
        <f>VLOOKUP(A23880,Sheet2!$B$2:$E$1001,4,0)</f>
        <v>animals</v>
      </c>
      <c r="F23880" t="str">
        <f>VLOOKUP(B23880,Sheet3!$B$2:$D$17,2,0)</f>
        <v>negative</v>
      </c>
      <c r="G23880">
        <f>VLOOKUP(B23880,Sheet3!$B$2:$D$17,3,0)</f>
        <v>12</v>
      </c>
      <c r="H23880">
        <f t="shared" si="1119"/>
        <v>5</v>
      </c>
      <c r="I23880">
        <f t="shared" si="1120"/>
        <v>2</v>
      </c>
      <c r="J23880" t="str">
        <f t="shared" si="1121"/>
        <v>0-3</v>
      </c>
    </row>
    <row r="23881" spans="1:10">
      <c r="A23881" t="s">
        <v>1448</v>
      </c>
      <c r="B23881" t="s">
        <v>1503</v>
      </c>
      <c r="C23881" s="7">
        <v>44267.0656481481</v>
      </c>
      <c r="D23881" t="str">
        <f>VLOOKUP(A23881,Sheet2!$B$2:$E$1001,3,0)</f>
        <v>GIF</v>
      </c>
      <c r="E23881" t="str">
        <f>VLOOKUP(A23881,Sheet2!$B$2:$E$1001,4,0)</f>
        <v>cooking</v>
      </c>
      <c r="F23881" t="str">
        <f>VLOOKUP(B23881,Sheet3!$B$2:$D$17,2,0)</f>
        <v>negative</v>
      </c>
      <c r="G23881">
        <f>VLOOKUP(B23881,Sheet3!$B$2:$D$17,3,0)</f>
        <v>12</v>
      </c>
      <c r="H23881">
        <f t="shared" si="1119"/>
        <v>3</v>
      </c>
      <c r="I23881">
        <f t="shared" si="1120"/>
        <v>5</v>
      </c>
      <c r="J23881" t="str">
        <f t="shared" si="1121"/>
        <v>0-3</v>
      </c>
    </row>
    <row r="23882" spans="1:10">
      <c r="A23882" t="s">
        <v>1448</v>
      </c>
      <c r="B23882" t="s">
        <v>1485</v>
      </c>
      <c r="C23882" s="7">
        <v>44097.2105902778</v>
      </c>
      <c r="D23882" t="str">
        <f>VLOOKUP(A23882,Sheet2!$B$2:$E$1001,3,0)</f>
        <v>GIF</v>
      </c>
      <c r="E23882" t="str">
        <f>VLOOKUP(A23882,Sheet2!$B$2:$E$1001,4,0)</f>
        <v>cooking</v>
      </c>
      <c r="F23882" t="str">
        <f>VLOOKUP(B23882,Sheet3!$B$2:$D$17,2,0)</f>
        <v>positive</v>
      </c>
      <c r="G23882">
        <f>VLOOKUP(B23882,Sheet3!$B$2:$D$17,3,0)</f>
        <v>60</v>
      </c>
      <c r="H23882">
        <f t="shared" si="1119"/>
        <v>9</v>
      </c>
      <c r="I23882">
        <f t="shared" si="1120"/>
        <v>3</v>
      </c>
      <c r="J23882" t="str">
        <f t="shared" si="1121"/>
        <v>3-6</v>
      </c>
    </row>
    <row r="23883" spans="1:10">
      <c r="A23883" t="s">
        <v>1448</v>
      </c>
      <c r="B23883" t="s">
        <v>1500</v>
      </c>
      <c r="C23883" s="7">
        <v>44196.0812268518</v>
      </c>
      <c r="D23883" t="str">
        <f>VLOOKUP(A23883,Sheet2!$B$2:$E$1001,3,0)</f>
        <v>GIF</v>
      </c>
      <c r="E23883" t="str">
        <f>VLOOKUP(A23883,Sheet2!$B$2:$E$1001,4,0)</f>
        <v>cooking</v>
      </c>
      <c r="F23883" t="str">
        <f>VLOOKUP(B23883,Sheet3!$B$2:$D$17,2,0)</f>
        <v>positive</v>
      </c>
      <c r="G23883">
        <f>VLOOKUP(B23883,Sheet3!$B$2:$D$17,3,0)</f>
        <v>45</v>
      </c>
      <c r="H23883">
        <f t="shared" si="1119"/>
        <v>12</v>
      </c>
      <c r="I23883">
        <f t="shared" si="1120"/>
        <v>4</v>
      </c>
      <c r="J23883" t="str">
        <f t="shared" si="1121"/>
        <v>0-3</v>
      </c>
    </row>
    <row r="23884" spans="1:10">
      <c r="A23884" t="s">
        <v>1448</v>
      </c>
      <c r="B23884" t="s">
        <v>1499</v>
      </c>
      <c r="C23884" s="7">
        <v>44350.4192013889</v>
      </c>
      <c r="D23884" t="str">
        <f>VLOOKUP(A23884,Sheet2!$B$2:$E$1001,3,0)</f>
        <v>GIF</v>
      </c>
      <c r="E23884" t="str">
        <f>VLOOKUP(A23884,Sheet2!$B$2:$E$1001,4,0)</f>
        <v>cooking</v>
      </c>
      <c r="F23884" t="str">
        <f>VLOOKUP(B23884,Sheet3!$B$2:$D$17,2,0)</f>
        <v>negative</v>
      </c>
      <c r="G23884">
        <f>VLOOKUP(B23884,Sheet3!$B$2:$D$17,3,0)</f>
        <v>10</v>
      </c>
      <c r="H23884">
        <f t="shared" si="1119"/>
        <v>6</v>
      </c>
      <c r="I23884">
        <f t="shared" si="1120"/>
        <v>4</v>
      </c>
      <c r="J23884" t="str">
        <f t="shared" si="1121"/>
        <v>9-12</v>
      </c>
    </row>
    <row r="23885" spans="1:10">
      <c r="A23885" t="s">
        <v>1448</v>
      </c>
      <c r="B23885" t="s">
        <v>1490</v>
      </c>
      <c r="C23885" s="7">
        <v>44098.0053356482</v>
      </c>
      <c r="D23885" t="str">
        <f>VLOOKUP(A23885,Sheet2!$B$2:$E$1001,3,0)</f>
        <v>GIF</v>
      </c>
      <c r="E23885" t="str">
        <f>VLOOKUP(A23885,Sheet2!$B$2:$E$1001,4,0)</f>
        <v>cooking</v>
      </c>
      <c r="F23885" t="str">
        <f>VLOOKUP(B23885,Sheet3!$B$2:$D$17,2,0)</f>
        <v>negative</v>
      </c>
      <c r="G23885">
        <f>VLOOKUP(B23885,Sheet3!$B$2:$D$17,3,0)</f>
        <v>5</v>
      </c>
      <c r="H23885">
        <f t="shared" si="1119"/>
        <v>9</v>
      </c>
      <c r="I23885">
        <f t="shared" si="1120"/>
        <v>4</v>
      </c>
      <c r="J23885" t="str">
        <f t="shared" si="1121"/>
        <v>0-3</v>
      </c>
    </row>
    <row r="23886" spans="1:10">
      <c r="A23886" t="s">
        <v>1448</v>
      </c>
      <c r="B23886" t="s">
        <v>1488</v>
      </c>
      <c r="C23886" s="7">
        <v>44344.716400463</v>
      </c>
      <c r="D23886" t="str">
        <f>VLOOKUP(A23886,Sheet2!$B$2:$E$1001,3,0)</f>
        <v>GIF</v>
      </c>
      <c r="E23886" t="str">
        <f>VLOOKUP(A23886,Sheet2!$B$2:$E$1001,4,0)</f>
        <v>cooking</v>
      </c>
      <c r="F23886" t="str">
        <f>VLOOKUP(B23886,Sheet3!$B$2:$D$17,2,0)</f>
        <v>negative</v>
      </c>
      <c r="G23886">
        <f>VLOOKUP(B23886,Sheet3!$B$2:$D$17,3,0)</f>
        <v>0</v>
      </c>
      <c r="H23886">
        <f t="shared" si="1119"/>
        <v>5</v>
      </c>
      <c r="I23886">
        <f t="shared" si="1120"/>
        <v>5</v>
      </c>
      <c r="J23886" t="str">
        <f t="shared" si="1121"/>
        <v>15-18</v>
      </c>
    </row>
    <row r="23887" spans="1:10">
      <c r="A23887" t="s">
        <v>1448</v>
      </c>
      <c r="B23887" t="s">
        <v>1485</v>
      </c>
      <c r="C23887" s="7">
        <v>44164.7306481482</v>
      </c>
      <c r="D23887" t="str">
        <f>VLOOKUP(A23887,Sheet2!$B$2:$E$1001,3,0)</f>
        <v>GIF</v>
      </c>
      <c r="E23887" t="str">
        <f>VLOOKUP(A23887,Sheet2!$B$2:$E$1001,4,0)</f>
        <v>cooking</v>
      </c>
      <c r="F23887" t="str">
        <f>VLOOKUP(B23887,Sheet3!$B$2:$D$17,2,0)</f>
        <v>positive</v>
      </c>
      <c r="G23887">
        <f>VLOOKUP(B23887,Sheet3!$B$2:$D$17,3,0)</f>
        <v>60</v>
      </c>
      <c r="H23887">
        <f t="shared" si="1119"/>
        <v>11</v>
      </c>
      <c r="I23887">
        <f t="shared" si="1120"/>
        <v>7</v>
      </c>
      <c r="J23887" t="str">
        <f t="shared" si="1121"/>
        <v>15-18</v>
      </c>
    </row>
    <row r="23888" spans="1:10">
      <c r="A23888" t="s">
        <v>1448</v>
      </c>
      <c r="B23888" t="s">
        <v>1499</v>
      </c>
      <c r="C23888" s="7">
        <v>44171.2162847222</v>
      </c>
      <c r="D23888" t="str">
        <f>VLOOKUP(A23888,Sheet2!$B$2:$E$1001,3,0)</f>
        <v>GIF</v>
      </c>
      <c r="E23888" t="str">
        <f>VLOOKUP(A23888,Sheet2!$B$2:$E$1001,4,0)</f>
        <v>cooking</v>
      </c>
      <c r="F23888" t="str">
        <f>VLOOKUP(B23888,Sheet3!$B$2:$D$17,2,0)</f>
        <v>negative</v>
      </c>
      <c r="G23888">
        <f>VLOOKUP(B23888,Sheet3!$B$2:$D$17,3,0)</f>
        <v>10</v>
      </c>
      <c r="H23888">
        <f t="shared" si="1119"/>
        <v>12</v>
      </c>
      <c r="I23888">
        <f t="shared" si="1120"/>
        <v>7</v>
      </c>
      <c r="J23888" t="str">
        <f t="shared" si="1121"/>
        <v>3-6</v>
      </c>
    </row>
    <row r="23889" spans="1:10">
      <c r="A23889" t="s">
        <v>1448</v>
      </c>
      <c r="B23889" t="s">
        <v>1502</v>
      </c>
      <c r="C23889" s="7">
        <v>44248.9764351852</v>
      </c>
      <c r="D23889" t="str">
        <f>VLOOKUP(A23889,Sheet2!$B$2:$E$1001,3,0)</f>
        <v>GIF</v>
      </c>
      <c r="E23889" t="str">
        <f>VLOOKUP(A23889,Sheet2!$B$2:$E$1001,4,0)</f>
        <v>cooking</v>
      </c>
      <c r="F23889" t="str">
        <f>VLOOKUP(B23889,Sheet3!$B$2:$D$17,2,0)</f>
        <v>negative</v>
      </c>
      <c r="G23889">
        <f>VLOOKUP(B23889,Sheet3!$B$2:$D$17,3,0)</f>
        <v>15</v>
      </c>
      <c r="H23889">
        <f t="shared" si="1119"/>
        <v>2</v>
      </c>
      <c r="I23889">
        <f t="shared" si="1120"/>
        <v>7</v>
      </c>
      <c r="J23889" t="str">
        <f t="shared" si="1121"/>
        <v>21-24</v>
      </c>
    </row>
    <row r="23890" customFormat="1" spans="1:10">
      <c r="A23890" t="s">
        <v>1448</v>
      </c>
      <c r="B23890" t="s">
        <v>1499</v>
      </c>
      <c r="C23890" s="7">
        <v>44329.3115625</v>
      </c>
      <c r="D23890" t="str">
        <f>VLOOKUP(A23890,Sheet2!$B$2:$E$1001,3,0)</f>
        <v>GIF</v>
      </c>
      <c r="E23890" t="str">
        <f>VLOOKUP(A23890,Sheet2!$B$2:$E$1001,4,0)</f>
        <v>cooking</v>
      </c>
      <c r="F23890" t="str">
        <f>VLOOKUP(B23890,Sheet3!$B$2:$D$17,2,0)</f>
        <v>negative</v>
      </c>
      <c r="G23890">
        <f>VLOOKUP(B23890,Sheet3!$B$2:$D$17,3,0)</f>
        <v>10</v>
      </c>
      <c r="H23890">
        <f t="shared" si="1119"/>
        <v>5</v>
      </c>
      <c r="I23890">
        <f t="shared" si="1120"/>
        <v>4</v>
      </c>
      <c r="J23890" t="str">
        <f t="shared" si="1121"/>
        <v>6-9</v>
      </c>
    </row>
    <row r="23891" spans="1:10">
      <c r="A23891" t="s">
        <v>1448</v>
      </c>
      <c r="B23891" t="s">
        <v>1498</v>
      </c>
      <c r="C23891" s="7">
        <v>44087.0235763889</v>
      </c>
      <c r="D23891" t="str">
        <f>VLOOKUP(A23891,Sheet2!$B$2:$E$1001,3,0)</f>
        <v>GIF</v>
      </c>
      <c r="E23891" t="str">
        <f>VLOOKUP(A23891,Sheet2!$B$2:$E$1001,4,0)</f>
        <v>cooking</v>
      </c>
      <c r="F23891" t="str">
        <f>VLOOKUP(B23891,Sheet3!$B$2:$D$17,2,0)</f>
        <v>positive</v>
      </c>
      <c r="G23891">
        <f>VLOOKUP(B23891,Sheet3!$B$2:$D$17,3,0)</f>
        <v>50</v>
      </c>
      <c r="H23891">
        <f t="shared" si="1119"/>
        <v>9</v>
      </c>
      <c r="I23891">
        <f t="shared" si="1120"/>
        <v>7</v>
      </c>
      <c r="J23891" t="str">
        <f t="shared" si="1121"/>
        <v>0-3</v>
      </c>
    </row>
    <row r="23892" spans="1:10">
      <c r="A23892" t="s">
        <v>1448</v>
      </c>
      <c r="B23892" t="s">
        <v>1496</v>
      </c>
      <c r="C23892" s="7">
        <v>44053.0289814815</v>
      </c>
      <c r="D23892" t="str">
        <f>VLOOKUP(A23892,Sheet2!$B$2:$E$1001,3,0)</f>
        <v>GIF</v>
      </c>
      <c r="E23892" t="str">
        <f>VLOOKUP(A23892,Sheet2!$B$2:$E$1001,4,0)</f>
        <v>cooking</v>
      </c>
      <c r="F23892" t="str">
        <f>VLOOKUP(B23892,Sheet3!$B$2:$D$17,2,0)</f>
        <v>positive</v>
      </c>
      <c r="G23892">
        <f>VLOOKUP(B23892,Sheet3!$B$2:$D$17,3,0)</f>
        <v>70</v>
      </c>
      <c r="H23892">
        <f t="shared" si="1119"/>
        <v>8</v>
      </c>
      <c r="I23892">
        <f t="shared" si="1120"/>
        <v>1</v>
      </c>
      <c r="J23892" t="str">
        <f t="shared" si="1121"/>
        <v>0-3</v>
      </c>
    </row>
    <row r="23893" spans="1:10">
      <c r="A23893" t="s">
        <v>1448</v>
      </c>
      <c r="B23893" t="s">
        <v>1492</v>
      </c>
      <c r="C23893" s="7">
        <v>44138.5655671296</v>
      </c>
      <c r="D23893" t="str">
        <f>VLOOKUP(A23893,Sheet2!$B$2:$E$1001,3,0)</f>
        <v>GIF</v>
      </c>
      <c r="E23893" t="str">
        <f>VLOOKUP(A23893,Sheet2!$B$2:$E$1001,4,0)</f>
        <v>cooking</v>
      </c>
      <c r="F23893" t="str">
        <f>VLOOKUP(B23893,Sheet3!$B$2:$D$17,2,0)</f>
        <v>neutral</v>
      </c>
      <c r="G23893">
        <f>VLOOKUP(B23893,Sheet3!$B$2:$D$17,3,0)</f>
        <v>20</v>
      </c>
      <c r="H23893">
        <f t="shared" si="1119"/>
        <v>11</v>
      </c>
      <c r="I23893">
        <f t="shared" si="1120"/>
        <v>2</v>
      </c>
      <c r="J23893" t="str">
        <f t="shared" si="1121"/>
        <v>12-15</v>
      </c>
    </row>
    <row r="23894" spans="1:10">
      <c r="A23894" t="s">
        <v>1448</v>
      </c>
      <c r="B23894" t="s">
        <v>1503</v>
      </c>
      <c r="C23894" s="7">
        <v>44049.7281481481</v>
      </c>
      <c r="D23894" t="str">
        <f>VLOOKUP(A23894,Sheet2!$B$2:$E$1001,3,0)</f>
        <v>GIF</v>
      </c>
      <c r="E23894" t="str">
        <f>VLOOKUP(A23894,Sheet2!$B$2:$E$1001,4,0)</f>
        <v>cooking</v>
      </c>
      <c r="F23894" t="str">
        <f>VLOOKUP(B23894,Sheet3!$B$2:$D$17,2,0)</f>
        <v>negative</v>
      </c>
      <c r="G23894">
        <f>VLOOKUP(B23894,Sheet3!$B$2:$D$17,3,0)</f>
        <v>12</v>
      </c>
      <c r="H23894">
        <f t="shared" si="1119"/>
        <v>8</v>
      </c>
      <c r="I23894">
        <f t="shared" si="1120"/>
        <v>4</v>
      </c>
      <c r="J23894" t="str">
        <f t="shared" si="1121"/>
        <v>15-18</v>
      </c>
    </row>
    <row r="23895" spans="1:10">
      <c r="A23895" t="s">
        <v>1448</v>
      </c>
      <c r="B23895" t="s">
        <v>1485</v>
      </c>
      <c r="C23895" s="7">
        <v>44310.7738888889</v>
      </c>
      <c r="D23895" t="str">
        <f>VLOOKUP(A23895,Sheet2!$B$2:$E$1001,3,0)</f>
        <v>GIF</v>
      </c>
      <c r="E23895" t="str">
        <f>VLOOKUP(A23895,Sheet2!$B$2:$E$1001,4,0)</f>
        <v>cooking</v>
      </c>
      <c r="F23895" t="str">
        <f>VLOOKUP(B23895,Sheet3!$B$2:$D$17,2,0)</f>
        <v>positive</v>
      </c>
      <c r="G23895">
        <f>VLOOKUP(B23895,Sheet3!$B$2:$D$17,3,0)</f>
        <v>60</v>
      </c>
      <c r="H23895">
        <f t="shared" si="1119"/>
        <v>4</v>
      </c>
      <c r="I23895">
        <f t="shared" si="1120"/>
        <v>6</v>
      </c>
      <c r="J23895" t="str">
        <f t="shared" si="1121"/>
        <v>18-21</v>
      </c>
    </row>
    <row r="23896" spans="1:10">
      <c r="A23896" t="s">
        <v>1448</v>
      </c>
      <c r="B23896" t="s">
        <v>1487</v>
      </c>
      <c r="C23896" s="7">
        <v>44341.3269907407</v>
      </c>
      <c r="D23896" t="str">
        <f>VLOOKUP(A23896,Sheet2!$B$2:$E$1001,3,0)</f>
        <v>GIF</v>
      </c>
      <c r="E23896" t="str">
        <f>VLOOKUP(A23896,Sheet2!$B$2:$E$1001,4,0)</f>
        <v>cooking</v>
      </c>
      <c r="F23896" t="str">
        <f>VLOOKUP(B23896,Sheet3!$B$2:$D$17,2,0)</f>
        <v>positive</v>
      </c>
      <c r="G23896">
        <f>VLOOKUP(B23896,Sheet3!$B$2:$D$17,3,0)</f>
        <v>70</v>
      </c>
      <c r="H23896">
        <f t="shared" si="1119"/>
        <v>5</v>
      </c>
      <c r="I23896">
        <f t="shared" si="1120"/>
        <v>2</v>
      </c>
      <c r="J23896" t="str">
        <f t="shared" si="1121"/>
        <v>6-9</v>
      </c>
    </row>
    <row r="23897" spans="1:10">
      <c r="A23897" t="s">
        <v>1448</v>
      </c>
      <c r="B23897" t="s">
        <v>1499</v>
      </c>
      <c r="C23897" s="7">
        <v>44312.767349537</v>
      </c>
      <c r="D23897" t="str">
        <f>VLOOKUP(A23897,Sheet2!$B$2:$E$1001,3,0)</f>
        <v>GIF</v>
      </c>
      <c r="E23897" t="str">
        <f>VLOOKUP(A23897,Sheet2!$B$2:$E$1001,4,0)</f>
        <v>cooking</v>
      </c>
      <c r="F23897" t="str">
        <f>VLOOKUP(B23897,Sheet3!$B$2:$D$17,2,0)</f>
        <v>negative</v>
      </c>
      <c r="G23897">
        <f>VLOOKUP(B23897,Sheet3!$B$2:$D$17,3,0)</f>
        <v>10</v>
      </c>
      <c r="H23897">
        <f t="shared" si="1119"/>
        <v>4</v>
      </c>
      <c r="I23897">
        <f t="shared" si="1120"/>
        <v>1</v>
      </c>
      <c r="J23897" t="str">
        <f t="shared" si="1121"/>
        <v>18-21</v>
      </c>
    </row>
    <row r="23898" spans="1:10">
      <c r="A23898" t="s">
        <v>1448</v>
      </c>
      <c r="B23898" t="s">
        <v>1488</v>
      </c>
      <c r="C23898" s="7">
        <v>44019.5597916667</v>
      </c>
      <c r="D23898" t="str">
        <f>VLOOKUP(A23898,Sheet2!$B$2:$E$1001,3,0)</f>
        <v>GIF</v>
      </c>
      <c r="E23898" t="str">
        <f>VLOOKUP(A23898,Sheet2!$B$2:$E$1001,4,0)</f>
        <v>cooking</v>
      </c>
      <c r="F23898" t="str">
        <f>VLOOKUP(B23898,Sheet3!$B$2:$D$17,2,0)</f>
        <v>negative</v>
      </c>
      <c r="G23898">
        <f>VLOOKUP(B23898,Sheet3!$B$2:$D$17,3,0)</f>
        <v>0</v>
      </c>
      <c r="H23898">
        <f t="shared" si="1119"/>
        <v>7</v>
      </c>
      <c r="I23898">
        <f t="shared" si="1120"/>
        <v>2</v>
      </c>
      <c r="J23898" t="str">
        <f t="shared" si="1121"/>
        <v>12-15</v>
      </c>
    </row>
    <row r="23899" spans="1:10">
      <c r="A23899" t="s">
        <v>1448</v>
      </c>
      <c r="B23899" t="s">
        <v>1485</v>
      </c>
      <c r="C23899" s="7">
        <v>44197.8926851852</v>
      </c>
      <c r="D23899" t="str">
        <f>VLOOKUP(A23899,Sheet2!$B$2:$E$1001,3,0)</f>
        <v>GIF</v>
      </c>
      <c r="E23899" t="str">
        <f>VLOOKUP(A23899,Sheet2!$B$2:$E$1001,4,0)</f>
        <v>cooking</v>
      </c>
      <c r="F23899" t="str">
        <f>VLOOKUP(B23899,Sheet3!$B$2:$D$17,2,0)</f>
        <v>positive</v>
      </c>
      <c r="G23899">
        <f>VLOOKUP(B23899,Sheet3!$B$2:$D$17,3,0)</f>
        <v>60</v>
      </c>
      <c r="H23899">
        <f t="shared" si="1119"/>
        <v>1</v>
      </c>
      <c r="I23899">
        <f t="shared" si="1120"/>
        <v>5</v>
      </c>
      <c r="J23899" t="str">
        <f t="shared" si="1121"/>
        <v>21-24</v>
      </c>
    </row>
    <row r="23900" customFormat="1" spans="1:10">
      <c r="A23900" t="s">
        <v>1448</v>
      </c>
      <c r="B23900" t="s">
        <v>1488</v>
      </c>
      <c r="C23900" s="7">
        <v>44318.5084837963</v>
      </c>
      <c r="D23900" t="str">
        <f>VLOOKUP(A23900,Sheet2!$B$2:$E$1001,3,0)</f>
        <v>GIF</v>
      </c>
      <c r="E23900" t="str">
        <f>VLOOKUP(A23900,Sheet2!$B$2:$E$1001,4,0)</f>
        <v>cooking</v>
      </c>
      <c r="F23900" t="str">
        <f>VLOOKUP(B23900,Sheet3!$B$2:$D$17,2,0)</f>
        <v>negative</v>
      </c>
      <c r="G23900">
        <f>VLOOKUP(B23900,Sheet3!$B$2:$D$17,3,0)</f>
        <v>0</v>
      </c>
      <c r="H23900">
        <f t="shared" si="1119"/>
        <v>5</v>
      </c>
      <c r="I23900">
        <f t="shared" si="1120"/>
        <v>7</v>
      </c>
      <c r="J23900" t="str">
        <f t="shared" si="1121"/>
        <v>12-15</v>
      </c>
    </row>
    <row r="23901" spans="1:10">
      <c r="A23901" t="s">
        <v>1448</v>
      </c>
      <c r="B23901" t="s">
        <v>1497</v>
      </c>
      <c r="C23901" s="7">
        <v>44060.5175347222</v>
      </c>
      <c r="D23901" t="str">
        <f>VLOOKUP(A23901,Sheet2!$B$2:$E$1001,3,0)</f>
        <v>GIF</v>
      </c>
      <c r="E23901" t="str">
        <f>VLOOKUP(A23901,Sheet2!$B$2:$E$1001,4,0)</f>
        <v>cooking</v>
      </c>
      <c r="F23901" t="str">
        <f>VLOOKUP(B23901,Sheet3!$B$2:$D$17,2,0)</f>
        <v>positive</v>
      </c>
      <c r="G23901">
        <f>VLOOKUP(B23901,Sheet3!$B$2:$D$17,3,0)</f>
        <v>72</v>
      </c>
      <c r="H23901">
        <f t="shared" si="1119"/>
        <v>8</v>
      </c>
      <c r="I23901">
        <f t="shared" si="1120"/>
        <v>1</v>
      </c>
      <c r="J23901" t="str">
        <f t="shared" si="1121"/>
        <v>12-15</v>
      </c>
    </row>
    <row r="23902" spans="1:10">
      <c r="A23902" t="s">
        <v>1448</v>
      </c>
      <c r="B23902" t="s">
        <v>1485</v>
      </c>
      <c r="C23902" s="7">
        <v>44136.9300694444</v>
      </c>
      <c r="D23902" t="str">
        <f>VLOOKUP(A23902,Sheet2!$B$2:$E$1001,3,0)</f>
        <v>GIF</v>
      </c>
      <c r="E23902" t="str">
        <f>VLOOKUP(A23902,Sheet2!$B$2:$E$1001,4,0)</f>
        <v>cooking</v>
      </c>
      <c r="F23902" t="str">
        <f>VLOOKUP(B23902,Sheet3!$B$2:$D$17,2,0)</f>
        <v>positive</v>
      </c>
      <c r="G23902">
        <f>VLOOKUP(B23902,Sheet3!$B$2:$D$17,3,0)</f>
        <v>60</v>
      </c>
      <c r="H23902">
        <f t="shared" si="1119"/>
        <v>11</v>
      </c>
      <c r="I23902">
        <f t="shared" si="1120"/>
        <v>7</v>
      </c>
      <c r="J23902" t="str">
        <f t="shared" si="1121"/>
        <v>21-24</v>
      </c>
    </row>
    <row r="23903" spans="1:10">
      <c r="A23903" t="s">
        <v>1448</v>
      </c>
      <c r="B23903" t="s">
        <v>1496</v>
      </c>
      <c r="C23903" s="7">
        <v>44019.3607060185</v>
      </c>
      <c r="D23903" t="str">
        <f>VLOOKUP(A23903,Sheet2!$B$2:$E$1001,3,0)</f>
        <v>GIF</v>
      </c>
      <c r="E23903" t="str">
        <f>VLOOKUP(A23903,Sheet2!$B$2:$E$1001,4,0)</f>
        <v>cooking</v>
      </c>
      <c r="F23903" t="str">
        <f>VLOOKUP(B23903,Sheet3!$B$2:$D$17,2,0)</f>
        <v>positive</v>
      </c>
      <c r="G23903">
        <f>VLOOKUP(B23903,Sheet3!$B$2:$D$17,3,0)</f>
        <v>70</v>
      </c>
      <c r="H23903">
        <f t="shared" si="1119"/>
        <v>7</v>
      </c>
      <c r="I23903">
        <f t="shared" si="1120"/>
        <v>2</v>
      </c>
      <c r="J23903" t="str">
        <f t="shared" si="1121"/>
        <v>6-9</v>
      </c>
    </row>
    <row r="23904" spans="1:10">
      <c r="A23904" t="s">
        <v>1448</v>
      </c>
      <c r="B23904" t="s">
        <v>1502</v>
      </c>
      <c r="C23904" s="7">
        <v>44005.3468287037</v>
      </c>
      <c r="D23904" t="str">
        <f>VLOOKUP(A23904,Sheet2!$B$2:$E$1001,3,0)</f>
        <v>GIF</v>
      </c>
      <c r="E23904" t="str">
        <f>VLOOKUP(A23904,Sheet2!$B$2:$E$1001,4,0)</f>
        <v>cooking</v>
      </c>
      <c r="F23904" t="str">
        <f>VLOOKUP(B23904,Sheet3!$B$2:$D$17,2,0)</f>
        <v>negative</v>
      </c>
      <c r="G23904">
        <f>VLOOKUP(B23904,Sheet3!$B$2:$D$17,3,0)</f>
        <v>15</v>
      </c>
      <c r="H23904">
        <f t="shared" si="1119"/>
        <v>6</v>
      </c>
      <c r="I23904">
        <f t="shared" si="1120"/>
        <v>2</v>
      </c>
      <c r="J23904" t="str">
        <f t="shared" si="1121"/>
        <v>6-9</v>
      </c>
    </row>
    <row r="23905" spans="1:10">
      <c r="A23905" t="s">
        <v>1448</v>
      </c>
      <c r="B23905" t="s">
        <v>1497</v>
      </c>
      <c r="C23905" s="7">
        <v>44070.4384953704</v>
      </c>
      <c r="D23905" t="str">
        <f>VLOOKUP(A23905,Sheet2!$B$2:$E$1001,3,0)</f>
        <v>GIF</v>
      </c>
      <c r="E23905" t="str">
        <f>VLOOKUP(A23905,Sheet2!$B$2:$E$1001,4,0)</f>
        <v>cooking</v>
      </c>
      <c r="F23905" t="str">
        <f>VLOOKUP(B23905,Sheet3!$B$2:$D$17,2,0)</f>
        <v>positive</v>
      </c>
      <c r="G23905">
        <f>VLOOKUP(B23905,Sheet3!$B$2:$D$17,3,0)</f>
        <v>72</v>
      </c>
      <c r="H23905">
        <f t="shared" si="1119"/>
        <v>8</v>
      </c>
      <c r="I23905">
        <f t="shared" si="1120"/>
        <v>4</v>
      </c>
      <c r="J23905" t="str">
        <f t="shared" si="1121"/>
        <v>9-12</v>
      </c>
    </row>
    <row r="23906" spans="1:10">
      <c r="A23906" t="s">
        <v>1448</v>
      </c>
      <c r="B23906" t="s">
        <v>1502</v>
      </c>
      <c r="C23906" s="7">
        <v>44056.4755787037</v>
      </c>
      <c r="D23906" t="str">
        <f>VLOOKUP(A23906,Sheet2!$B$2:$E$1001,3,0)</f>
        <v>GIF</v>
      </c>
      <c r="E23906" t="str">
        <f>VLOOKUP(A23906,Sheet2!$B$2:$E$1001,4,0)</f>
        <v>cooking</v>
      </c>
      <c r="F23906" t="str">
        <f>VLOOKUP(B23906,Sheet3!$B$2:$D$17,2,0)</f>
        <v>negative</v>
      </c>
      <c r="G23906">
        <f>VLOOKUP(B23906,Sheet3!$B$2:$D$17,3,0)</f>
        <v>15</v>
      </c>
      <c r="H23906">
        <f t="shared" si="1119"/>
        <v>8</v>
      </c>
      <c r="I23906">
        <f t="shared" si="1120"/>
        <v>4</v>
      </c>
      <c r="J23906" t="str">
        <f t="shared" si="1121"/>
        <v>9-12</v>
      </c>
    </row>
    <row r="23907" spans="1:10">
      <c r="A23907" t="s">
        <v>1448</v>
      </c>
      <c r="B23907" t="s">
        <v>1497</v>
      </c>
      <c r="C23907" s="7">
        <v>44199.3197453704</v>
      </c>
      <c r="D23907" t="str">
        <f>VLOOKUP(A23907,Sheet2!$B$2:$E$1001,3,0)</f>
        <v>GIF</v>
      </c>
      <c r="E23907" t="str">
        <f>VLOOKUP(A23907,Sheet2!$B$2:$E$1001,4,0)</f>
        <v>cooking</v>
      </c>
      <c r="F23907" t="str">
        <f>VLOOKUP(B23907,Sheet3!$B$2:$D$17,2,0)</f>
        <v>positive</v>
      </c>
      <c r="G23907">
        <f>VLOOKUP(B23907,Sheet3!$B$2:$D$17,3,0)</f>
        <v>72</v>
      </c>
      <c r="H23907">
        <f t="shared" si="1119"/>
        <v>1</v>
      </c>
      <c r="I23907">
        <f t="shared" si="1120"/>
        <v>7</v>
      </c>
      <c r="J23907" t="str">
        <f t="shared" si="1121"/>
        <v>6-9</v>
      </c>
    </row>
    <row r="23908" spans="1:10">
      <c r="A23908" t="s">
        <v>1448</v>
      </c>
      <c r="B23908" t="s">
        <v>1500</v>
      </c>
      <c r="C23908" s="7">
        <v>44176.1035069444</v>
      </c>
      <c r="D23908" t="str">
        <f>VLOOKUP(A23908,Sheet2!$B$2:$E$1001,3,0)</f>
        <v>GIF</v>
      </c>
      <c r="E23908" t="str">
        <f>VLOOKUP(A23908,Sheet2!$B$2:$E$1001,4,0)</f>
        <v>cooking</v>
      </c>
      <c r="F23908" t="str">
        <f>VLOOKUP(B23908,Sheet3!$B$2:$D$17,2,0)</f>
        <v>positive</v>
      </c>
      <c r="G23908">
        <f>VLOOKUP(B23908,Sheet3!$B$2:$D$17,3,0)</f>
        <v>45</v>
      </c>
      <c r="H23908">
        <f t="shared" si="1119"/>
        <v>12</v>
      </c>
      <c r="I23908">
        <f t="shared" si="1120"/>
        <v>5</v>
      </c>
      <c r="J23908" t="str">
        <f t="shared" si="1121"/>
        <v>0-3</v>
      </c>
    </row>
    <row r="23909" spans="1:10">
      <c r="A23909" t="s">
        <v>1448</v>
      </c>
      <c r="B23909" t="s">
        <v>1503</v>
      </c>
      <c r="C23909" s="7">
        <v>44212.2343518519</v>
      </c>
      <c r="D23909" t="str">
        <f>VLOOKUP(A23909,Sheet2!$B$2:$E$1001,3,0)</f>
        <v>GIF</v>
      </c>
      <c r="E23909" t="str">
        <f>VLOOKUP(A23909,Sheet2!$B$2:$E$1001,4,0)</f>
        <v>cooking</v>
      </c>
      <c r="F23909" t="str">
        <f>VLOOKUP(B23909,Sheet3!$B$2:$D$17,2,0)</f>
        <v>negative</v>
      </c>
      <c r="G23909">
        <f>VLOOKUP(B23909,Sheet3!$B$2:$D$17,3,0)</f>
        <v>12</v>
      </c>
      <c r="H23909">
        <f t="shared" si="1119"/>
        <v>1</v>
      </c>
      <c r="I23909">
        <f t="shared" si="1120"/>
        <v>6</v>
      </c>
      <c r="J23909" t="str">
        <f t="shared" si="1121"/>
        <v>3-6</v>
      </c>
    </row>
    <row r="23910" customFormat="1" spans="1:10">
      <c r="A23910" t="s">
        <v>1448</v>
      </c>
      <c r="B23910" t="s">
        <v>1490</v>
      </c>
      <c r="C23910" s="7">
        <v>44041.4261458333</v>
      </c>
      <c r="D23910" t="str">
        <f>VLOOKUP(A23910,Sheet2!$B$2:$E$1001,3,0)</f>
        <v>GIF</v>
      </c>
      <c r="E23910" t="str">
        <f>VLOOKUP(A23910,Sheet2!$B$2:$E$1001,4,0)</f>
        <v>cooking</v>
      </c>
      <c r="F23910" t="str">
        <f>VLOOKUP(B23910,Sheet3!$B$2:$D$17,2,0)</f>
        <v>negative</v>
      </c>
      <c r="G23910">
        <f>VLOOKUP(B23910,Sheet3!$B$2:$D$17,3,0)</f>
        <v>5</v>
      </c>
      <c r="H23910">
        <f t="shared" si="1119"/>
        <v>7</v>
      </c>
      <c r="I23910">
        <f t="shared" si="1120"/>
        <v>3</v>
      </c>
      <c r="J23910" t="str">
        <f t="shared" si="1121"/>
        <v>9-12</v>
      </c>
    </row>
    <row r="23911" spans="1:10">
      <c r="A23911" t="s">
        <v>1448</v>
      </c>
      <c r="B23911" t="s">
        <v>1487</v>
      </c>
      <c r="C23911" s="7">
        <v>44267.313287037</v>
      </c>
      <c r="D23911" t="str">
        <f>VLOOKUP(A23911,Sheet2!$B$2:$E$1001,3,0)</f>
        <v>GIF</v>
      </c>
      <c r="E23911" t="str">
        <f>VLOOKUP(A23911,Sheet2!$B$2:$E$1001,4,0)</f>
        <v>cooking</v>
      </c>
      <c r="F23911" t="str">
        <f>VLOOKUP(B23911,Sheet3!$B$2:$D$17,2,0)</f>
        <v>positive</v>
      </c>
      <c r="G23911">
        <f>VLOOKUP(B23911,Sheet3!$B$2:$D$17,3,0)</f>
        <v>70</v>
      </c>
      <c r="H23911">
        <f t="shared" si="1119"/>
        <v>3</v>
      </c>
      <c r="I23911">
        <f t="shared" si="1120"/>
        <v>5</v>
      </c>
      <c r="J23911" t="str">
        <f t="shared" si="1121"/>
        <v>6-9</v>
      </c>
    </row>
    <row r="23912" spans="1:10">
      <c r="A23912" t="s">
        <v>1448</v>
      </c>
      <c r="B23912" t="s">
        <v>1498</v>
      </c>
      <c r="C23912" s="7">
        <v>44223.7670023148</v>
      </c>
      <c r="D23912" t="str">
        <f>VLOOKUP(A23912,Sheet2!$B$2:$E$1001,3,0)</f>
        <v>GIF</v>
      </c>
      <c r="E23912" t="str">
        <f>VLOOKUP(A23912,Sheet2!$B$2:$E$1001,4,0)</f>
        <v>cooking</v>
      </c>
      <c r="F23912" t="str">
        <f>VLOOKUP(B23912,Sheet3!$B$2:$D$17,2,0)</f>
        <v>positive</v>
      </c>
      <c r="G23912">
        <f>VLOOKUP(B23912,Sheet3!$B$2:$D$17,3,0)</f>
        <v>50</v>
      </c>
      <c r="H23912">
        <f t="shared" si="1119"/>
        <v>1</v>
      </c>
      <c r="I23912">
        <f t="shared" si="1120"/>
        <v>3</v>
      </c>
      <c r="J23912" t="str">
        <f t="shared" si="1121"/>
        <v>18-21</v>
      </c>
    </row>
    <row r="23913" spans="1:10">
      <c r="A23913" t="s">
        <v>1448</v>
      </c>
      <c r="B23913" t="s">
        <v>1503</v>
      </c>
      <c r="C23913" s="7">
        <v>44323.1015856481</v>
      </c>
      <c r="D23913" t="str">
        <f>VLOOKUP(A23913,Sheet2!$B$2:$E$1001,3,0)</f>
        <v>GIF</v>
      </c>
      <c r="E23913" t="str">
        <f>VLOOKUP(A23913,Sheet2!$B$2:$E$1001,4,0)</f>
        <v>cooking</v>
      </c>
      <c r="F23913" t="str">
        <f>VLOOKUP(B23913,Sheet3!$B$2:$D$17,2,0)</f>
        <v>negative</v>
      </c>
      <c r="G23913">
        <f>VLOOKUP(B23913,Sheet3!$B$2:$D$17,3,0)</f>
        <v>12</v>
      </c>
      <c r="H23913">
        <f t="shared" si="1119"/>
        <v>5</v>
      </c>
      <c r="I23913">
        <f t="shared" si="1120"/>
        <v>5</v>
      </c>
      <c r="J23913" t="str">
        <f t="shared" si="1121"/>
        <v>0-3</v>
      </c>
    </row>
    <row r="23914" spans="1:10">
      <c r="A23914" t="s">
        <v>1448</v>
      </c>
      <c r="B23914" t="s">
        <v>1487</v>
      </c>
      <c r="C23914" s="7">
        <v>44045.9934837963</v>
      </c>
      <c r="D23914" t="str">
        <f>VLOOKUP(A23914,Sheet2!$B$2:$E$1001,3,0)</f>
        <v>GIF</v>
      </c>
      <c r="E23914" t="str">
        <f>VLOOKUP(A23914,Sheet2!$B$2:$E$1001,4,0)</f>
        <v>cooking</v>
      </c>
      <c r="F23914" t="str">
        <f>VLOOKUP(B23914,Sheet3!$B$2:$D$17,2,0)</f>
        <v>positive</v>
      </c>
      <c r="G23914">
        <f>VLOOKUP(B23914,Sheet3!$B$2:$D$17,3,0)</f>
        <v>70</v>
      </c>
      <c r="H23914">
        <f t="shared" si="1119"/>
        <v>8</v>
      </c>
      <c r="I23914">
        <f t="shared" si="1120"/>
        <v>7</v>
      </c>
      <c r="J23914" t="str">
        <f t="shared" si="1121"/>
        <v>21-24</v>
      </c>
    </row>
    <row r="23915" spans="1:10">
      <c r="A23915" t="s">
        <v>1448</v>
      </c>
      <c r="B23915" t="s">
        <v>1492</v>
      </c>
      <c r="C23915" s="7">
        <v>44050.6351388889</v>
      </c>
      <c r="D23915" t="str">
        <f>VLOOKUP(A23915,Sheet2!$B$2:$E$1001,3,0)</f>
        <v>GIF</v>
      </c>
      <c r="E23915" t="str">
        <f>VLOOKUP(A23915,Sheet2!$B$2:$E$1001,4,0)</f>
        <v>cooking</v>
      </c>
      <c r="F23915" t="str">
        <f>VLOOKUP(B23915,Sheet3!$B$2:$D$17,2,0)</f>
        <v>neutral</v>
      </c>
      <c r="G23915">
        <f>VLOOKUP(B23915,Sheet3!$B$2:$D$17,3,0)</f>
        <v>20</v>
      </c>
      <c r="H23915">
        <f t="shared" si="1119"/>
        <v>8</v>
      </c>
      <c r="I23915">
        <f t="shared" si="1120"/>
        <v>5</v>
      </c>
      <c r="J23915" t="str">
        <f t="shared" si="1121"/>
        <v>15-18</v>
      </c>
    </row>
    <row r="23916" spans="1:10">
      <c r="A23916" t="s">
        <v>1448</v>
      </c>
      <c r="B23916" t="s">
        <v>1503</v>
      </c>
      <c r="C23916" s="7">
        <v>44191.3364467593</v>
      </c>
      <c r="D23916" t="str">
        <f>VLOOKUP(A23916,Sheet2!$B$2:$E$1001,3,0)</f>
        <v>GIF</v>
      </c>
      <c r="E23916" t="str">
        <f>VLOOKUP(A23916,Sheet2!$B$2:$E$1001,4,0)</f>
        <v>cooking</v>
      </c>
      <c r="F23916" t="str">
        <f>VLOOKUP(B23916,Sheet3!$B$2:$D$17,2,0)</f>
        <v>negative</v>
      </c>
      <c r="G23916">
        <f>VLOOKUP(B23916,Sheet3!$B$2:$D$17,3,0)</f>
        <v>12</v>
      </c>
      <c r="H23916">
        <f t="shared" si="1119"/>
        <v>12</v>
      </c>
      <c r="I23916">
        <f t="shared" si="1120"/>
        <v>6</v>
      </c>
      <c r="J23916" t="str">
        <f t="shared" si="1121"/>
        <v>6-9</v>
      </c>
    </row>
    <row r="23917" spans="1:10">
      <c r="A23917" t="s">
        <v>1448</v>
      </c>
      <c r="B23917" t="s">
        <v>1498</v>
      </c>
      <c r="C23917" s="7">
        <v>44238.555775463</v>
      </c>
      <c r="D23917" t="str">
        <f>VLOOKUP(A23917,Sheet2!$B$2:$E$1001,3,0)</f>
        <v>GIF</v>
      </c>
      <c r="E23917" t="str">
        <f>VLOOKUP(A23917,Sheet2!$B$2:$E$1001,4,0)</f>
        <v>cooking</v>
      </c>
      <c r="F23917" t="str">
        <f>VLOOKUP(B23917,Sheet3!$B$2:$D$17,2,0)</f>
        <v>positive</v>
      </c>
      <c r="G23917">
        <f>VLOOKUP(B23917,Sheet3!$B$2:$D$17,3,0)</f>
        <v>50</v>
      </c>
      <c r="H23917">
        <f t="shared" si="1119"/>
        <v>2</v>
      </c>
      <c r="I23917">
        <f t="shared" si="1120"/>
        <v>4</v>
      </c>
      <c r="J23917" t="str">
        <f t="shared" si="1121"/>
        <v>12-15</v>
      </c>
    </row>
    <row r="23918" spans="1:10">
      <c r="A23918" t="s">
        <v>1448</v>
      </c>
      <c r="B23918" t="s">
        <v>1501</v>
      </c>
      <c r="C23918" s="7">
        <v>44205.6591898148</v>
      </c>
      <c r="D23918" t="str">
        <f>VLOOKUP(A23918,Sheet2!$B$2:$E$1001,3,0)</f>
        <v>GIF</v>
      </c>
      <c r="E23918" t="str">
        <f>VLOOKUP(A23918,Sheet2!$B$2:$E$1001,4,0)</f>
        <v>cooking</v>
      </c>
      <c r="F23918" t="str">
        <f>VLOOKUP(B23918,Sheet3!$B$2:$D$17,2,0)</f>
        <v>neutral</v>
      </c>
      <c r="G23918">
        <f>VLOOKUP(B23918,Sheet3!$B$2:$D$17,3,0)</f>
        <v>35</v>
      </c>
      <c r="H23918">
        <f t="shared" si="1119"/>
        <v>1</v>
      </c>
      <c r="I23918">
        <f t="shared" si="1120"/>
        <v>6</v>
      </c>
      <c r="J23918" t="str">
        <f t="shared" si="1121"/>
        <v>15-18</v>
      </c>
    </row>
    <row r="23919" spans="1:10">
      <c r="A23919" t="s">
        <v>1449</v>
      </c>
      <c r="B23919" t="s">
        <v>1499</v>
      </c>
      <c r="C23919" s="7">
        <v>44361.3810416667</v>
      </c>
      <c r="D23919" t="str">
        <f>VLOOKUP(A23919,Sheet2!$B$2:$E$1001,3,0)</f>
        <v>audio</v>
      </c>
      <c r="E23919" t="str">
        <f>VLOOKUP(A23919,Sheet2!$B$2:$E$1001,4,0)</f>
        <v>healthy eating</v>
      </c>
      <c r="F23919" t="str">
        <f>VLOOKUP(B23919,Sheet3!$B$2:$D$17,2,0)</f>
        <v>negative</v>
      </c>
      <c r="G23919">
        <f>VLOOKUP(B23919,Sheet3!$B$2:$D$17,3,0)</f>
        <v>10</v>
      </c>
      <c r="H23919">
        <f t="shared" si="1119"/>
        <v>6</v>
      </c>
      <c r="I23919">
        <f t="shared" si="1120"/>
        <v>1</v>
      </c>
      <c r="J23919" t="str">
        <f t="shared" si="1121"/>
        <v>9-12</v>
      </c>
    </row>
    <row r="23920" spans="1:10">
      <c r="A23920" t="s">
        <v>1449</v>
      </c>
      <c r="B23920" t="s">
        <v>1485</v>
      </c>
      <c r="C23920" s="7">
        <v>44164.0080439815</v>
      </c>
      <c r="D23920" t="str">
        <f>VLOOKUP(A23920,Sheet2!$B$2:$E$1001,3,0)</f>
        <v>audio</v>
      </c>
      <c r="E23920" t="str">
        <f>VLOOKUP(A23920,Sheet2!$B$2:$E$1001,4,0)</f>
        <v>healthy eating</v>
      </c>
      <c r="F23920" t="str">
        <f>VLOOKUP(B23920,Sheet3!$B$2:$D$17,2,0)</f>
        <v>positive</v>
      </c>
      <c r="G23920">
        <f>VLOOKUP(B23920,Sheet3!$B$2:$D$17,3,0)</f>
        <v>60</v>
      </c>
      <c r="H23920">
        <f t="shared" si="1119"/>
        <v>11</v>
      </c>
      <c r="I23920">
        <f t="shared" si="1120"/>
        <v>7</v>
      </c>
      <c r="J23920" t="str">
        <f t="shared" si="1121"/>
        <v>0-3</v>
      </c>
    </row>
    <row r="23921" spans="1:10">
      <c r="A23921" t="s">
        <v>1449</v>
      </c>
      <c r="B23921" t="s">
        <v>1488</v>
      </c>
      <c r="C23921" s="7">
        <v>44124.6030555556</v>
      </c>
      <c r="D23921" t="str">
        <f>VLOOKUP(A23921,Sheet2!$B$2:$E$1001,3,0)</f>
        <v>audio</v>
      </c>
      <c r="E23921" t="str">
        <f>VLOOKUP(A23921,Sheet2!$B$2:$E$1001,4,0)</f>
        <v>healthy eating</v>
      </c>
      <c r="F23921" t="str">
        <f>VLOOKUP(B23921,Sheet3!$B$2:$D$17,2,0)</f>
        <v>negative</v>
      </c>
      <c r="G23921">
        <f>VLOOKUP(B23921,Sheet3!$B$2:$D$17,3,0)</f>
        <v>0</v>
      </c>
      <c r="H23921">
        <f t="shared" si="1119"/>
        <v>10</v>
      </c>
      <c r="I23921">
        <f t="shared" si="1120"/>
        <v>2</v>
      </c>
      <c r="J23921" t="str">
        <f t="shared" si="1121"/>
        <v>12-15</v>
      </c>
    </row>
    <row r="23922" spans="1:10">
      <c r="A23922" t="s">
        <v>1449</v>
      </c>
      <c r="B23922" t="s">
        <v>1496</v>
      </c>
      <c r="C23922" s="7">
        <v>44143.5536226852</v>
      </c>
      <c r="D23922" t="str">
        <f>VLOOKUP(A23922,Sheet2!$B$2:$E$1001,3,0)</f>
        <v>audio</v>
      </c>
      <c r="E23922" t="str">
        <f>VLOOKUP(A23922,Sheet2!$B$2:$E$1001,4,0)</f>
        <v>healthy eating</v>
      </c>
      <c r="F23922" t="str">
        <f>VLOOKUP(B23922,Sheet3!$B$2:$D$17,2,0)</f>
        <v>positive</v>
      </c>
      <c r="G23922">
        <f>VLOOKUP(B23922,Sheet3!$B$2:$D$17,3,0)</f>
        <v>70</v>
      </c>
      <c r="H23922">
        <f t="shared" si="1119"/>
        <v>11</v>
      </c>
      <c r="I23922">
        <f t="shared" si="1120"/>
        <v>7</v>
      </c>
      <c r="J23922" t="str">
        <f t="shared" si="1121"/>
        <v>12-15</v>
      </c>
    </row>
    <row r="23923" spans="1:10">
      <c r="A23923" t="s">
        <v>1449</v>
      </c>
      <c r="B23923" t="s">
        <v>1490</v>
      </c>
      <c r="C23923" s="7">
        <v>44067.8627777778</v>
      </c>
      <c r="D23923" t="str">
        <f>VLOOKUP(A23923,Sheet2!$B$2:$E$1001,3,0)</f>
        <v>audio</v>
      </c>
      <c r="E23923" t="str">
        <f>VLOOKUP(A23923,Sheet2!$B$2:$E$1001,4,0)</f>
        <v>healthy eating</v>
      </c>
      <c r="F23923" t="str">
        <f>VLOOKUP(B23923,Sheet3!$B$2:$D$17,2,0)</f>
        <v>negative</v>
      </c>
      <c r="G23923">
        <f>VLOOKUP(B23923,Sheet3!$B$2:$D$17,3,0)</f>
        <v>5</v>
      </c>
      <c r="H23923">
        <f t="shared" si="1119"/>
        <v>8</v>
      </c>
      <c r="I23923">
        <f t="shared" si="1120"/>
        <v>1</v>
      </c>
      <c r="J23923" t="str">
        <f t="shared" si="1121"/>
        <v>18-21</v>
      </c>
    </row>
    <row r="23924" spans="1:10">
      <c r="A23924" t="s">
        <v>1449</v>
      </c>
      <c r="B23924" t="s">
        <v>1487</v>
      </c>
      <c r="C23924" s="7">
        <v>44244.767650463</v>
      </c>
      <c r="D23924" t="str">
        <f>VLOOKUP(A23924,Sheet2!$B$2:$E$1001,3,0)</f>
        <v>audio</v>
      </c>
      <c r="E23924" t="str">
        <f>VLOOKUP(A23924,Sheet2!$B$2:$E$1001,4,0)</f>
        <v>healthy eating</v>
      </c>
      <c r="F23924" t="str">
        <f>VLOOKUP(B23924,Sheet3!$B$2:$D$17,2,0)</f>
        <v>positive</v>
      </c>
      <c r="G23924">
        <f>VLOOKUP(B23924,Sheet3!$B$2:$D$17,3,0)</f>
        <v>70</v>
      </c>
      <c r="H23924">
        <f t="shared" si="1119"/>
        <v>2</v>
      </c>
      <c r="I23924">
        <f t="shared" si="1120"/>
        <v>3</v>
      </c>
      <c r="J23924" t="str">
        <f t="shared" si="1121"/>
        <v>18-21</v>
      </c>
    </row>
    <row r="23925" spans="1:10">
      <c r="A23925" t="s">
        <v>1449</v>
      </c>
      <c r="B23925" t="s">
        <v>1487</v>
      </c>
      <c r="C23925" s="7">
        <v>44260.4162962963</v>
      </c>
      <c r="D23925" t="str">
        <f>VLOOKUP(A23925,Sheet2!$B$2:$E$1001,3,0)</f>
        <v>audio</v>
      </c>
      <c r="E23925" t="str">
        <f>VLOOKUP(A23925,Sheet2!$B$2:$E$1001,4,0)</f>
        <v>healthy eating</v>
      </c>
      <c r="F23925" t="str">
        <f>VLOOKUP(B23925,Sheet3!$B$2:$D$17,2,0)</f>
        <v>positive</v>
      </c>
      <c r="G23925">
        <f>VLOOKUP(B23925,Sheet3!$B$2:$D$17,3,0)</f>
        <v>70</v>
      </c>
      <c r="H23925">
        <f t="shared" si="1119"/>
        <v>3</v>
      </c>
      <c r="I23925">
        <f t="shared" si="1120"/>
        <v>5</v>
      </c>
      <c r="J23925" t="str">
        <f t="shared" si="1121"/>
        <v>9-12</v>
      </c>
    </row>
    <row r="23926" spans="1:10">
      <c r="A23926" t="s">
        <v>1449</v>
      </c>
      <c r="B23926" t="s">
        <v>1490</v>
      </c>
      <c r="C23926" s="7">
        <v>44347.3399421296</v>
      </c>
      <c r="D23926" t="str">
        <f>VLOOKUP(A23926,Sheet2!$B$2:$E$1001,3,0)</f>
        <v>audio</v>
      </c>
      <c r="E23926" t="str">
        <f>VLOOKUP(A23926,Sheet2!$B$2:$E$1001,4,0)</f>
        <v>healthy eating</v>
      </c>
      <c r="F23926" t="str">
        <f>VLOOKUP(B23926,Sheet3!$B$2:$D$17,2,0)</f>
        <v>negative</v>
      </c>
      <c r="G23926">
        <f>VLOOKUP(B23926,Sheet3!$B$2:$D$17,3,0)</f>
        <v>5</v>
      </c>
      <c r="H23926">
        <f t="shared" si="1119"/>
        <v>5</v>
      </c>
      <c r="I23926">
        <f t="shared" si="1120"/>
        <v>1</v>
      </c>
      <c r="J23926" t="str">
        <f t="shared" si="1121"/>
        <v>6-9</v>
      </c>
    </row>
    <row r="23927" spans="1:10">
      <c r="A23927" t="s">
        <v>1449</v>
      </c>
      <c r="B23927" t="s">
        <v>1490</v>
      </c>
      <c r="C23927" s="7">
        <v>44305.6447800926</v>
      </c>
      <c r="D23927" t="str">
        <f>VLOOKUP(A23927,Sheet2!$B$2:$E$1001,3,0)</f>
        <v>audio</v>
      </c>
      <c r="E23927" t="str">
        <f>VLOOKUP(A23927,Sheet2!$B$2:$E$1001,4,0)</f>
        <v>healthy eating</v>
      </c>
      <c r="F23927" t="str">
        <f>VLOOKUP(B23927,Sheet3!$B$2:$D$17,2,0)</f>
        <v>negative</v>
      </c>
      <c r="G23927">
        <f>VLOOKUP(B23927,Sheet3!$B$2:$D$17,3,0)</f>
        <v>5</v>
      </c>
      <c r="H23927">
        <f t="shared" si="1119"/>
        <v>4</v>
      </c>
      <c r="I23927">
        <f t="shared" si="1120"/>
        <v>1</v>
      </c>
      <c r="J23927" t="str">
        <f t="shared" si="1121"/>
        <v>15-18</v>
      </c>
    </row>
    <row r="23928" customFormat="1" spans="1:10">
      <c r="A23928" t="s">
        <v>1449</v>
      </c>
      <c r="B23928" t="s">
        <v>1497</v>
      </c>
      <c r="C23928" s="7">
        <v>44341.4064930556</v>
      </c>
      <c r="D23928" t="str">
        <f>VLOOKUP(A23928,Sheet2!$B$2:$E$1001,3,0)</f>
        <v>audio</v>
      </c>
      <c r="E23928" t="str">
        <f>VLOOKUP(A23928,Sheet2!$B$2:$E$1001,4,0)</f>
        <v>healthy eating</v>
      </c>
      <c r="F23928" t="str">
        <f>VLOOKUP(B23928,Sheet3!$B$2:$D$17,2,0)</f>
        <v>positive</v>
      </c>
      <c r="G23928">
        <f>VLOOKUP(B23928,Sheet3!$B$2:$D$17,3,0)</f>
        <v>72</v>
      </c>
      <c r="H23928">
        <f t="shared" si="1119"/>
        <v>5</v>
      </c>
      <c r="I23928">
        <f t="shared" si="1120"/>
        <v>2</v>
      </c>
      <c r="J23928" t="str">
        <f t="shared" si="1121"/>
        <v>9-12</v>
      </c>
    </row>
    <row r="23929" spans="1:10">
      <c r="A23929" t="s">
        <v>1449</v>
      </c>
      <c r="B23929" t="s">
        <v>1490</v>
      </c>
      <c r="C23929" s="7">
        <v>44305.7768287037</v>
      </c>
      <c r="D23929" t="str">
        <f>VLOOKUP(A23929,Sheet2!$B$2:$E$1001,3,0)</f>
        <v>audio</v>
      </c>
      <c r="E23929" t="str">
        <f>VLOOKUP(A23929,Sheet2!$B$2:$E$1001,4,0)</f>
        <v>healthy eating</v>
      </c>
      <c r="F23929" t="str">
        <f>VLOOKUP(B23929,Sheet3!$B$2:$D$17,2,0)</f>
        <v>negative</v>
      </c>
      <c r="G23929">
        <f>VLOOKUP(B23929,Sheet3!$B$2:$D$17,3,0)</f>
        <v>5</v>
      </c>
      <c r="H23929">
        <f t="shared" si="1119"/>
        <v>4</v>
      </c>
      <c r="I23929">
        <f t="shared" si="1120"/>
        <v>1</v>
      </c>
      <c r="J23929" t="str">
        <f t="shared" si="1121"/>
        <v>18-21</v>
      </c>
    </row>
    <row r="23930" spans="1:10">
      <c r="A23930" t="s">
        <v>1449</v>
      </c>
      <c r="B23930" t="s">
        <v>1485</v>
      </c>
      <c r="C23930" s="7">
        <v>44355.4119328704</v>
      </c>
      <c r="D23930" t="str">
        <f>VLOOKUP(A23930,Sheet2!$B$2:$E$1001,3,0)</f>
        <v>audio</v>
      </c>
      <c r="E23930" t="str">
        <f>VLOOKUP(A23930,Sheet2!$B$2:$E$1001,4,0)</f>
        <v>healthy eating</v>
      </c>
      <c r="F23930" t="str">
        <f>VLOOKUP(B23930,Sheet3!$B$2:$D$17,2,0)</f>
        <v>positive</v>
      </c>
      <c r="G23930">
        <f>VLOOKUP(B23930,Sheet3!$B$2:$D$17,3,0)</f>
        <v>60</v>
      </c>
      <c r="H23930">
        <f t="shared" si="1119"/>
        <v>6</v>
      </c>
      <c r="I23930">
        <f t="shared" si="1120"/>
        <v>2</v>
      </c>
      <c r="J23930" t="str">
        <f t="shared" si="1121"/>
        <v>9-12</v>
      </c>
    </row>
    <row r="23931" spans="1:10">
      <c r="A23931" t="s">
        <v>1449</v>
      </c>
      <c r="B23931" t="s">
        <v>1501</v>
      </c>
      <c r="C23931" s="7">
        <v>44304.1058449074</v>
      </c>
      <c r="D23931" t="str">
        <f>VLOOKUP(A23931,Sheet2!$B$2:$E$1001,3,0)</f>
        <v>audio</v>
      </c>
      <c r="E23931" t="str">
        <f>VLOOKUP(A23931,Sheet2!$B$2:$E$1001,4,0)</f>
        <v>healthy eating</v>
      </c>
      <c r="F23931" t="str">
        <f>VLOOKUP(B23931,Sheet3!$B$2:$D$17,2,0)</f>
        <v>neutral</v>
      </c>
      <c r="G23931">
        <f>VLOOKUP(B23931,Sheet3!$B$2:$D$17,3,0)</f>
        <v>35</v>
      </c>
      <c r="H23931">
        <f t="shared" si="1119"/>
        <v>4</v>
      </c>
      <c r="I23931">
        <f t="shared" si="1120"/>
        <v>7</v>
      </c>
      <c r="J23931" t="str">
        <f t="shared" si="1121"/>
        <v>0-3</v>
      </c>
    </row>
    <row r="23932" spans="1:10">
      <c r="A23932" t="s">
        <v>1449</v>
      </c>
      <c r="B23932" t="s">
        <v>1496</v>
      </c>
      <c r="C23932" s="7">
        <v>44036.4424537037</v>
      </c>
      <c r="D23932" t="str">
        <f>VLOOKUP(A23932,Sheet2!$B$2:$E$1001,3,0)</f>
        <v>audio</v>
      </c>
      <c r="E23932" t="str">
        <f>VLOOKUP(A23932,Sheet2!$B$2:$E$1001,4,0)</f>
        <v>healthy eating</v>
      </c>
      <c r="F23932" t="str">
        <f>VLOOKUP(B23932,Sheet3!$B$2:$D$17,2,0)</f>
        <v>positive</v>
      </c>
      <c r="G23932">
        <f>VLOOKUP(B23932,Sheet3!$B$2:$D$17,3,0)</f>
        <v>70</v>
      </c>
      <c r="H23932">
        <f t="shared" si="1119"/>
        <v>7</v>
      </c>
      <c r="I23932">
        <f t="shared" si="1120"/>
        <v>5</v>
      </c>
      <c r="J23932" t="str">
        <f t="shared" si="1121"/>
        <v>9-12</v>
      </c>
    </row>
    <row r="23933" spans="1:10">
      <c r="A23933" t="s">
        <v>1449</v>
      </c>
      <c r="B23933" t="s">
        <v>1497</v>
      </c>
      <c r="C23933" s="7">
        <v>44338.2959606481</v>
      </c>
      <c r="D23933" t="str">
        <f>VLOOKUP(A23933,Sheet2!$B$2:$E$1001,3,0)</f>
        <v>audio</v>
      </c>
      <c r="E23933" t="str">
        <f>VLOOKUP(A23933,Sheet2!$B$2:$E$1001,4,0)</f>
        <v>healthy eating</v>
      </c>
      <c r="F23933" t="str">
        <f>VLOOKUP(B23933,Sheet3!$B$2:$D$17,2,0)</f>
        <v>positive</v>
      </c>
      <c r="G23933">
        <f>VLOOKUP(B23933,Sheet3!$B$2:$D$17,3,0)</f>
        <v>72</v>
      </c>
      <c r="H23933">
        <f t="shared" si="1119"/>
        <v>5</v>
      </c>
      <c r="I23933">
        <f t="shared" si="1120"/>
        <v>6</v>
      </c>
      <c r="J23933" t="str">
        <f t="shared" si="1121"/>
        <v>6-9</v>
      </c>
    </row>
    <row r="23934" spans="1:10">
      <c r="A23934" t="s">
        <v>1449</v>
      </c>
      <c r="B23934" t="s">
        <v>1495</v>
      </c>
      <c r="C23934" s="7">
        <v>44355.3069907407</v>
      </c>
      <c r="D23934" t="str">
        <f>VLOOKUP(A23934,Sheet2!$B$2:$E$1001,3,0)</f>
        <v>audio</v>
      </c>
      <c r="E23934" t="str">
        <f>VLOOKUP(A23934,Sheet2!$B$2:$E$1001,4,0)</f>
        <v>healthy eating</v>
      </c>
      <c r="F23934" t="str">
        <f>VLOOKUP(B23934,Sheet3!$B$2:$D$17,2,0)</f>
        <v>positive</v>
      </c>
      <c r="G23934">
        <f>VLOOKUP(B23934,Sheet3!$B$2:$D$17,3,0)</f>
        <v>75</v>
      </c>
      <c r="H23934">
        <f t="shared" si="1119"/>
        <v>6</v>
      </c>
      <c r="I23934">
        <f t="shared" si="1120"/>
        <v>2</v>
      </c>
      <c r="J23934" t="str">
        <f t="shared" si="1121"/>
        <v>6-9</v>
      </c>
    </row>
    <row r="23935" spans="1:10">
      <c r="A23935" t="s">
        <v>1449</v>
      </c>
      <c r="B23935" t="s">
        <v>1485</v>
      </c>
      <c r="C23935" s="7">
        <v>44230.3868055556</v>
      </c>
      <c r="D23935" t="str">
        <f>VLOOKUP(A23935,Sheet2!$B$2:$E$1001,3,0)</f>
        <v>audio</v>
      </c>
      <c r="E23935" t="str">
        <f>VLOOKUP(A23935,Sheet2!$B$2:$E$1001,4,0)</f>
        <v>healthy eating</v>
      </c>
      <c r="F23935" t="str">
        <f>VLOOKUP(B23935,Sheet3!$B$2:$D$17,2,0)</f>
        <v>positive</v>
      </c>
      <c r="G23935">
        <f>VLOOKUP(B23935,Sheet3!$B$2:$D$17,3,0)</f>
        <v>60</v>
      </c>
      <c r="H23935">
        <f t="shared" si="1119"/>
        <v>2</v>
      </c>
      <c r="I23935">
        <f t="shared" si="1120"/>
        <v>3</v>
      </c>
      <c r="J23935" t="str">
        <f t="shared" si="1121"/>
        <v>9-12</v>
      </c>
    </row>
    <row r="23936" spans="1:10">
      <c r="A23936" t="s">
        <v>1449</v>
      </c>
      <c r="B23936" t="s">
        <v>1500</v>
      </c>
      <c r="C23936" s="7">
        <v>44360.409375</v>
      </c>
      <c r="D23936" t="str">
        <f>VLOOKUP(A23936,Sheet2!$B$2:$E$1001,3,0)</f>
        <v>audio</v>
      </c>
      <c r="E23936" t="str">
        <f>VLOOKUP(A23936,Sheet2!$B$2:$E$1001,4,0)</f>
        <v>healthy eating</v>
      </c>
      <c r="F23936" t="str">
        <f>VLOOKUP(B23936,Sheet3!$B$2:$D$17,2,0)</f>
        <v>positive</v>
      </c>
      <c r="G23936">
        <f>VLOOKUP(B23936,Sheet3!$B$2:$D$17,3,0)</f>
        <v>45</v>
      </c>
      <c r="H23936">
        <f t="shared" si="1119"/>
        <v>6</v>
      </c>
      <c r="I23936">
        <f t="shared" si="1120"/>
        <v>7</v>
      </c>
      <c r="J23936" t="str">
        <f t="shared" si="1121"/>
        <v>9-12</v>
      </c>
    </row>
    <row r="23937" spans="1:10">
      <c r="A23937" t="s">
        <v>1449</v>
      </c>
      <c r="B23937" t="s">
        <v>1491</v>
      </c>
      <c r="C23937" s="7">
        <v>44205.7228703704</v>
      </c>
      <c r="D23937" t="str">
        <f>VLOOKUP(A23937,Sheet2!$B$2:$E$1001,3,0)</f>
        <v>audio</v>
      </c>
      <c r="E23937" t="str">
        <f>VLOOKUP(A23937,Sheet2!$B$2:$E$1001,4,0)</f>
        <v>healthy eating</v>
      </c>
      <c r="F23937" t="str">
        <f>VLOOKUP(B23937,Sheet3!$B$2:$D$17,2,0)</f>
        <v>positive</v>
      </c>
      <c r="G23937">
        <f>VLOOKUP(B23937,Sheet3!$B$2:$D$17,3,0)</f>
        <v>30</v>
      </c>
      <c r="H23937">
        <f t="shared" si="1119"/>
        <v>1</v>
      </c>
      <c r="I23937">
        <f t="shared" si="1120"/>
        <v>6</v>
      </c>
      <c r="J23937" t="str">
        <f t="shared" si="1121"/>
        <v>15-18</v>
      </c>
    </row>
    <row r="23938" customFormat="1" spans="1:10">
      <c r="A23938" t="s">
        <v>1449</v>
      </c>
      <c r="B23938" t="s">
        <v>1499</v>
      </c>
      <c r="C23938" s="7">
        <v>44173.1336458333</v>
      </c>
      <c r="D23938" t="str">
        <f>VLOOKUP(A23938,Sheet2!$B$2:$E$1001,3,0)</f>
        <v>audio</v>
      </c>
      <c r="E23938" t="str">
        <f>VLOOKUP(A23938,Sheet2!$B$2:$E$1001,4,0)</f>
        <v>healthy eating</v>
      </c>
      <c r="F23938" t="str">
        <f>VLOOKUP(B23938,Sheet3!$B$2:$D$17,2,0)</f>
        <v>negative</v>
      </c>
      <c r="G23938">
        <f>VLOOKUP(B23938,Sheet3!$B$2:$D$17,3,0)</f>
        <v>10</v>
      </c>
      <c r="H23938">
        <f t="shared" si="1119"/>
        <v>12</v>
      </c>
      <c r="I23938">
        <f t="shared" si="1120"/>
        <v>2</v>
      </c>
      <c r="J23938" t="str">
        <f t="shared" si="1121"/>
        <v>3-6</v>
      </c>
    </row>
    <row r="23939" spans="1:10">
      <c r="A23939" t="s">
        <v>1449</v>
      </c>
      <c r="B23939" t="s">
        <v>1503</v>
      </c>
      <c r="C23939" s="7">
        <v>44231.6141435185</v>
      </c>
      <c r="D23939" t="str">
        <f>VLOOKUP(A23939,Sheet2!$B$2:$E$1001,3,0)</f>
        <v>audio</v>
      </c>
      <c r="E23939" t="str">
        <f>VLOOKUP(A23939,Sheet2!$B$2:$E$1001,4,0)</f>
        <v>healthy eating</v>
      </c>
      <c r="F23939" t="str">
        <f>VLOOKUP(B23939,Sheet3!$B$2:$D$17,2,0)</f>
        <v>negative</v>
      </c>
      <c r="G23939">
        <f>VLOOKUP(B23939,Sheet3!$B$2:$D$17,3,0)</f>
        <v>12</v>
      </c>
      <c r="H23939">
        <f t="shared" ref="H23939:H24002" si="1122">MONTH(C23939)</f>
        <v>2</v>
      </c>
      <c r="I23939">
        <f t="shared" ref="I23939:I24002" si="1123">WEEKDAY(C23939,2)</f>
        <v>4</v>
      </c>
      <c r="J23939" t="str">
        <f t="shared" ref="J23939:J24002" si="1124">TEXT(INT(HOUR(C23939)/3)*3,"0")&amp;"-"&amp;TEXT(INT(HOUR(C23939)/3)*3+3,"0")</f>
        <v>12-15</v>
      </c>
    </row>
    <row r="23940" spans="1:10">
      <c r="A23940" t="s">
        <v>1449</v>
      </c>
      <c r="B23940" t="s">
        <v>1488</v>
      </c>
      <c r="C23940" s="7">
        <v>44016.2576157407</v>
      </c>
      <c r="D23940" t="str">
        <f>VLOOKUP(A23940,Sheet2!$B$2:$E$1001,3,0)</f>
        <v>audio</v>
      </c>
      <c r="E23940" t="str">
        <f>VLOOKUP(A23940,Sheet2!$B$2:$E$1001,4,0)</f>
        <v>healthy eating</v>
      </c>
      <c r="F23940" t="str">
        <f>VLOOKUP(B23940,Sheet3!$B$2:$D$17,2,0)</f>
        <v>negative</v>
      </c>
      <c r="G23940">
        <f>VLOOKUP(B23940,Sheet3!$B$2:$D$17,3,0)</f>
        <v>0</v>
      </c>
      <c r="H23940">
        <f t="shared" si="1122"/>
        <v>7</v>
      </c>
      <c r="I23940">
        <f t="shared" si="1123"/>
        <v>6</v>
      </c>
      <c r="J23940" t="str">
        <f t="shared" si="1124"/>
        <v>6-9</v>
      </c>
    </row>
    <row r="23941" spans="1:10">
      <c r="A23941" t="s">
        <v>1449</v>
      </c>
      <c r="B23941" t="s">
        <v>1502</v>
      </c>
      <c r="C23941" s="7">
        <v>44290.5625810185</v>
      </c>
      <c r="D23941" t="str">
        <f>VLOOKUP(A23941,Sheet2!$B$2:$E$1001,3,0)</f>
        <v>audio</v>
      </c>
      <c r="E23941" t="str">
        <f>VLOOKUP(A23941,Sheet2!$B$2:$E$1001,4,0)</f>
        <v>healthy eating</v>
      </c>
      <c r="F23941" t="str">
        <f>VLOOKUP(B23941,Sheet3!$B$2:$D$17,2,0)</f>
        <v>negative</v>
      </c>
      <c r="G23941">
        <f>VLOOKUP(B23941,Sheet3!$B$2:$D$17,3,0)</f>
        <v>15</v>
      </c>
      <c r="H23941">
        <f t="shared" si="1122"/>
        <v>4</v>
      </c>
      <c r="I23941">
        <f t="shared" si="1123"/>
        <v>7</v>
      </c>
      <c r="J23941" t="str">
        <f t="shared" si="1124"/>
        <v>12-15</v>
      </c>
    </row>
    <row r="23942" spans="1:10">
      <c r="A23942" t="s">
        <v>1449</v>
      </c>
      <c r="B23942" t="s">
        <v>1500</v>
      </c>
      <c r="C23942" s="7">
        <v>44096.5585185185</v>
      </c>
      <c r="D23942" t="str">
        <f>VLOOKUP(A23942,Sheet2!$B$2:$E$1001,3,0)</f>
        <v>audio</v>
      </c>
      <c r="E23942" t="str">
        <f>VLOOKUP(A23942,Sheet2!$B$2:$E$1001,4,0)</f>
        <v>healthy eating</v>
      </c>
      <c r="F23942" t="str">
        <f>VLOOKUP(B23942,Sheet3!$B$2:$D$17,2,0)</f>
        <v>positive</v>
      </c>
      <c r="G23942">
        <f>VLOOKUP(B23942,Sheet3!$B$2:$D$17,3,0)</f>
        <v>45</v>
      </c>
      <c r="H23942">
        <f t="shared" si="1122"/>
        <v>9</v>
      </c>
      <c r="I23942">
        <f t="shared" si="1123"/>
        <v>2</v>
      </c>
      <c r="J23942" t="str">
        <f t="shared" si="1124"/>
        <v>12-15</v>
      </c>
    </row>
    <row r="23943" spans="1:10">
      <c r="A23943" t="s">
        <v>1449</v>
      </c>
      <c r="B23943" t="s">
        <v>1494</v>
      </c>
      <c r="C23943" s="7">
        <v>44072.3516203704</v>
      </c>
      <c r="D23943" t="str">
        <f>VLOOKUP(A23943,Sheet2!$B$2:$E$1001,3,0)</f>
        <v>audio</v>
      </c>
      <c r="E23943" t="str">
        <f>VLOOKUP(A23943,Sheet2!$B$2:$E$1001,4,0)</f>
        <v>healthy eating</v>
      </c>
      <c r="F23943" t="str">
        <f>VLOOKUP(B23943,Sheet3!$B$2:$D$17,2,0)</f>
        <v>positive</v>
      </c>
      <c r="G23943">
        <f>VLOOKUP(B23943,Sheet3!$B$2:$D$17,3,0)</f>
        <v>65</v>
      </c>
      <c r="H23943">
        <f t="shared" si="1122"/>
        <v>8</v>
      </c>
      <c r="I23943">
        <f t="shared" si="1123"/>
        <v>6</v>
      </c>
      <c r="J23943" t="str">
        <f t="shared" si="1124"/>
        <v>6-9</v>
      </c>
    </row>
    <row r="23944" spans="1:10">
      <c r="A23944" t="s">
        <v>1449</v>
      </c>
      <c r="B23944" t="s">
        <v>1487</v>
      </c>
      <c r="C23944" s="7">
        <v>44044.4613310185</v>
      </c>
      <c r="D23944" t="str">
        <f>VLOOKUP(A23944,Sheet2!$B$2:$E$1001,3,0)</f>
        <v>audio</v>
      </c>
      <c r="E23944" t="str">
        <f>VLOOKUP(A23944,Sheet2!$B$2:$E$1001,4,0)</f>
        <v>healthy eating</v>
      </c>
      <c r="F23944" t="str">
        <f>VLOOKUP(B23944,Sheet3!$B$2:$D$17,2,0)</f>
        <v>positive</v>
      </c>
      <c r="G23944">
        <f>VLOOKUP(B23944,Sheet3!$B$2:$D$17,3,0)</f>
        <v>70</v>
      </c>
      <c r="H23944">
        <f t="shared" si="1122"/>
        <v>8</v>
      </c>
      <c r="I23944">
        <f t="shared" si="1123"/>
        <v>6</v>
      </c>
      <c r="J23944" t="str">
        <f t="shared" si="1124"/>
        <v>9-12</v>
      </c>
    </row>
    <row r="23945" spans="1:10">
      <c r="A23945" t="s">
        <v>1451</v>
      </c>
      <c r="B23945" t="s">
        <v>1496</v>
      </c>
      <c r="C23945" s="7">
        <v>44193.8272916667</v>
      </c>
      <c r="D23945" t="str">
        <f>VLOOKUP(A23945,Sheet2!$B$2:$E$1001,3,0)</f>
        <v>GIF</v>
      </c>
      <c r="E23945" t="str">
        <f>VLOOKUP(A23945,Sheet2!$B$2:$E$1001,4,0)</f>
        <v>studying</v>
      </c>
      <c r="F23945" t="str">
        <f>VLOOKUP(B23945,Sheet3!$B$2:$D$17,2,0)</f>
        <v>positive</v>
      </c>
      <c r="G23945">
        <f>VLOOKUP(B23945,Sheet3!$B$2:$D$17,3,0)</f>
        <v>70</v>
      </c>
      <c r="H23945">
        <f t="shared" si="1122"/>
        <v>12</v>
      </c>
      <c r="I23945">
        <f t="shared" si="1123"/>
        <v>1</v>
      </c>
      <c r="J23945" t="str">
        <f t="shared" si="1124"/>
        <v>18-21</v>
      </c>
    </row>
    <row r="23946" spans="1:10">
      <c r="A23946" t="s">
        <v>1451</v>
      </c>
      <c r="B23946" t="s">
        <v>1488</v>
      </c>
      <c r="C23946" s="7">
        <v>44085.759537037</v>
      </c>
      <c r="D23946" t="str">
        <f>VLOOKUP(A23946,Sheet2!$B$2:$E$1001,3,0)</f>
        <v>GIF</v>
      </c>
      <c r="E23946" t="str">
        <f>VLOOKUP(A23946,Sheet2!$B$2:$E$1001,4,0)</f>
        <v>studying</v>
      </c>
      <c r="F23946" t="str">
        <f>VLOOKUP(B23946,Sheet3!$B$2:$D$17,2,0)</f>
        <v>negative</v>
      </c>
      <c r="G23946">
        <f>VLOOKUP(B23946,Sheet3!$B$2:$D$17,3,0)</f>
        <v>0</v>
      </c>
      <c r="H23946">
        <f t="shared" si="1122"/>
        <v>9</v>
      </c>
      <c r="I23946">
        <f t="shared" si="1123"/>
        <v>5</v>
      </c>
      <c r="J23946" t="str">
        <f t="shared" si="1124"/>
        <v>18-21</v>
      </c>
    </row>
    <row r="23947" spans="1:10">
      <c r="A23947" t="s">
        <v>1451</v>
      </c>
      <c r="B23947" t="s">
        <v>1485</v>
      </c>
      <c r="C23947" s="7">
        <v>44364.6906481481</v>
      </c>
      <c r="D23947" t="str">
        <f>VLOOKUP(A23947,Sheet2!$B$2:$E$1001,3,0)</f>
        <v>GIF</v>
      </c>
      <c r="E23947" t="str">
        <f>VLOOKUP(A23947,Sheet2!$B$2:$E$1001,4,0)</f>
        <v>studying</v>
      </c>
      <c r="F23947" t="str">
        <f>VLOOKUP(B23947,Sheet3!$B$2:$D$17,2,0)</f>
        <v>positive</v>
      </c>
      <c r="G23947">
        <f>VLOOKUP(B23947,Sheet3!$B$2:$D$17,3,0)</f>
        <v>60</v>
      </c>
      <c r="H23947">
        <f t="shared" si="1122"/>
        <v>6</v>
      </c>
      <c r="I23947">
        <f t="shared" si="1123"/>
        <v>4</v>
      </c>
      <c r="J23947" t="str">
        <f t="shared" si="1124"/>
        <v>15-18</v>
      </c>
    </row>
    <row r="23948" spans="1:10">
      <c r="A23948" t="s">
        <v>1451</v>
      </c>
      <c r="B23948" t="s">
        <v>1492</v>
      </c>
      <c r="C23948" s="7">
        <v>44228.7323148148</v>
      </c>
      <c r="D23948" t="str">
        <f>VLOOKUP(A23948,Sheet2!$B$2:$E$1001,3,0)</f>
        <v>GIF</v>
      </c>
      <c r="E23948" t="str">
        <f>VLOOKUP(A23948,Sheet2!$B$2:$E$1001,4,0)</f>
        <v>studying</v>
      </c>
      <c r="F23948" t="str">
        <f>VLOOKUP(B23948,Sheet3!$B$2:$D$17,2,0)</f>
        <v>neutral</v>
      </c>
      <c r="G23948">
        <f>VLOOKUP(B23948,Sheet3!$B$2:$D$17,3,0)</f>
        <v>20</v>
      </c>
      <c r="H23948">
        <f t="shared" si="1122"/>
        <v>2</v>
      </c>
      <c r="I23948">
        <f t="shared" si="1123"/>
        <v>1</v>
      </c>
      <c r="J23948" t="str">
        <f t="shared" si="1124"/>
        <v>15-18</v>
      </c>
    </row>
    <row r="23949" spans="1:10">
      <c r="A23949" t="s">
        <v>1451</v>
      </c>
      <c r="B23949" t="s">
        <v>1485</v>
      </c>
      <c r="C23949" s="7">
        <v>44344.8968634259</v>
      </c>
      <c r="D23949" t="str">
        <f>VLOOKUP(A23949,Sheet2!$B$2:$E$1001,3,0)</f>
        <v>GIF</v>
      </c>
      <c r="E23949" t="str">
        <f>VLOOKUP(A23949,Sheet2!$B$2:$E$1001,4,0)</f>
        <v>studying</v>
      </c>
      <c r="F23949" t="str">
        <f>VLOOKUP(B23949,Sheet3!$B$2:$D$17,2,0)</f>
        <v>positive</v>
      </c>
      <c r="G23949">
        <f>VLOOKUP(B23949,Sheet3!$B$2:$D$17,3,0)</f>
        <v>60</v>
      </c>
      <c r="H23949">
        <f t="shared" si="1122"/>
        <v>5</v>
      </c>
      <c r="I23949">
        <f t="shared" si="1123"/>
        <v>5</v>
      </c>
      <c r="J23949" t="str">
        <f t="shared" si="1124"/>
        <v>21-24</v>
      </c>
    </row>
    <row r="23950" spans="1:10">
      <c r="A23950" t="s">
        <v>1451</v>
      </c>
      <c r="B23950" t="s">
        <v>1496</v>
      </c>
      <c r="C23950" s="7">
        <v>44187.7518287037</v>
      </c>
      <c r="D23950" t="str">
        <f>VLOOKUP(A23950,Sheet2!$B$2:$E$1001,3,0)</f>
        <v>GIF</v>
      </c>
      <c r="E23950" t="str">
        <f>VLOOKUP(A23950,Sheet2!$B$2:$E$1001,4,0)</f>
        <v>studying</v>
      </c>
      <c r="F23950" t="str">
        <f>VLOOKUP(B23950,Sheet3!$B$2:$D$17,2,0)</f>
        <v>positive</v>
      </c>
      <c r="G23950">
        <f>VLOOKUP(B23950,Sheet3!$B$2:$D$17,3,0)</f>
        <v>70</v>
      </c>
      <c r="H23950">
        <f t="shared" si="1122"/>
        <v>12</v>
      </c>
      <c r="I23950">
        <f t="shared" si="1123"/>
        <v>2</v>
      </c>
      <c r="J23950" t="str">
        <f t="shared" si="1124"/>
        <v>18-21</v>
      </c>
    </row>
    <row r="23951" spans="1:10">
      <c r="A23951" t="s">
        <v>1451</v>
      </c>
      <c r="B23951" t="s">
        <v>1502</v>
      </c>
      <c r="C23951" s="7">
        <v>44164.1194791667</v>
      </c>
      <c r="D23951" t="str">
        <f>VLOOKUP(A23951,Sheet2!$B$2:$E$1001,3,0)</f>
        <v>GIF</v>
      </c>
      <c r="E23951" t="str">
        <f>VLOOKUP(A23951,Sheet2!$B$2:$E$1001,4,0)</f>
        <v>studying</v>
      </c>
      <c r="F23951" t="str">
        <f>VLOOKUP(B23951,Sheet3!$B$2:$D$17,2,0)</f>
        <v>negative</v>
      </c>
      <c r="G23951">
        <f>VLOOKUP(B23951,Sheet3!$B$2:$D$17,3,0)</f>
        <v>15</v>
      </c>
      <c r="H23951">
        <f t="shared" si="1122"/>
        <v>11</v>
      </c>
      <c r="I23951">
        <f t="shared" si="1123"/>
        <v>7</v>
      </c>
      <c r="J23951" t="str">
        <f t="shared" si="1124"/>
        <v>0-3</v>
      </c>
    </row>
    <row r="23952" spans="1:10">
      <c r="A23952" t="s">
        <v>1451</v>
      </c>
      <c r="B23952" t="s">
        <v>1498</v>
      </c>
      <c r="C23952" s="7">
        <v>44217.6491666667</v>
      </c>
      <c r="D23952" t="str">
        <f>VLOOKUP(A23952,Sheet2!$B$2:$E$1001,3,0)</f>
        <v>GIF</v>
      </c>
      <c r="E23952" t="str">
        <f>VLOOKUP(A23952,Sheet2!$B$2:$E$1001,4,0)</f>
        <v>studying</v>
      </c>
      <c r="F23952" t="str">
        <f>VLOOKUP(B23952,Sheet3!$B$2:$D$17,2,0)</f>
        <v>positive</v>
      </c>
      <c r="G23952">
        <f>VLOOKUP(B23952,Sheet3!$B$2:$D$17,3,0)</f>
        <v>50</v>
      </c>
      <c r="H23952">
        <f t="shared" si="1122"/>
        <v>1</v>
      </c>
      <c r="I23952">
        <f t="shared" si="1123"/>
        <v>4</v>
      </c>
      <c r="J23952" t="str">
        <f t="shared" si="1124"/>
        <v>15-18</v>
      </c>
    </row>
    <row r="23953" spans="1:10">
      <c r="A23953" t="s">
        <v>1451</v>
      </c>
      <c r="B23953" t="s">
        <v>1492</v>
      </c>
      <c r="C23953" s="7">
        <v>44205.0329861111</v>
      </c>
      <c r="D23953" t="str">
        <f>VLOOKUP(A23953,Sheet2!$B$2:$E$1001,3,0)</f>
        <v>GIF</v>
      </c>
      <c r="E23953" t="str">
        <f>VLOOKUP(A23953,Sheet2!$B$2:$E$1001,4,0)</f>
        <v>studying</v>
      </c>
      <c r="F23953" t="str">
        <f>VLOOKUP(B23953,Sheet3!$B$2:$D$17,2,0)</f>
        <v>neutral</v>
      </c>
      <c r="G23953">
        <f>VLOOKUP(B23953,Sheet3!$B$2:$D$17,3,0)</f>
        <v>20</v>
      </c>
      <c r="H23953">
        <f t="shared" si="1122"/>
        <v>1</v>
      </c>
      <c r="I23953">
        <f t="shared" si="1123"/>
        <v>6</v>
      </c>
      <c r="J23953" t="str">
        <f t="shared" si="1124"/>
        <v>0-3</v>
      </c>
    </row>
    <row r="23954" customFormat="1" spans="1:10">
      <c r="A23954" t="s">
        <v>1451</v>
      </c>
      <c r="B23954" t="s">
        <v>1495</v>
      </c>
      <c r="C23954" s="7">
        <v>44211.2597569444</v>
      </c>
      <c r="D23954" t="str">
        <f>VLOOKUP(A23954,Sheet2!$B$2:$E$1001,3,0)</f>
        <v>GIF</v>
      </c>
      <c r="E23954" t="str">
        <f>VLOOKUP(A23954,Sheet2!$B$2:$E$1001,4,0)</f>
        <v>studying</v>
      </c>
      <c r="F23954" t="str">
        <f>VLOOKUP(B23954,Sheet3!$B$2:$D$17,2,0)</f>
        <v>positive</v>
      </c>
      <c r="G23954">
        <f>VLOOKUP(B23954,Sheet3!$B$2:$D$17,3,0)</f>
        <v>75</v>
      </c>
      <c r="H23954">
        <f t="shared" si="1122"/>
        <v>1</v>
      </c>
      <c r="I23954">
        <f t="shared" si="1123"/>
        <v>5</v>
      </c>
      <c r="J23954" t="str">
        <f t="shared" si="1124"/>
        <v>6-9</v>
      </c>
    </row>
    <row r="23955" spans="1:10">
      <c r="A23955" t="s">
        <v>1451</v>
      </c>
      <c r="B23955" t="s">
        <v>1500</v>
      </c>
      <c r="C23955" s="7">
        <v>44323.1215856482</v>
      </c>
      <c r="D23955" t="str">
        <f>VLOOKUP(A23955,Sheet2!$B$2:$E$1001,3,0)</f>
        <v>GIF</v>
      </c>
      <c r="E23955" t="str">
        <f>VLOOKUP(A23955,Sheet2!$B$2:$E$1001,4,0)</f>
        <v>studying</v>
      </c>
      <c r="F23955" t="str">
        <f>VLOOKUP(B23955,Sheet3!$B$2:$D$17,2,0)</f>
        <v>positive</v>
      </c>
      <c r="G23955">
        <f>VLOOKUP(B23955,Sheet3!$B$2:$D$17,3,0)</f>
        <v>45</v>
      </c>
      <c r="H23955">
        <f t="shared" si="1122"/>
        <v>5</v>
      </c>
      <c r="I23955">
        <f t="shared" si="1123"/>
        <v>5</v>
      </c>
      <c r="J23955" t="str">
        <f t="shared" si="1124"/>
        <v>0-3</v>
      </c>
    </row>
    <row r="23956" spans="1:10">
      <c r="A23956" t="s">
        <v>1451</v>
      </c>
      <c r="B23956" t="s">
        <v>1503</v>
      </c>
      <c r="C23956" s="7">
        <v>44330.3947916667</v>
      </c>
      <c r="D23956" t="str">
        <f>VLOOKUP(A23956,Sheet2!$B$2:$E$1001,3,0)</f>
        <v>GIF</v>
      </c>
      <c r="E23956" t="str">
        <f>VLOOKUP(A23956,Sheet2!$B$2:$E$1001,4,0)</f>
        <v>studying</v>
      </c>
      <c r="F23956" t="str">
        <f>VLOOKUP(B23956,Sheet3!$B$2:$D$17,2,0)</f>
        <v>negative</v>
      </c>
      <c r="G23956">
        <f>VLOOKUP(B23956,Sheet3!$B$2:$D$17,3,0)</f>
        <v>12</v>
      </c>
      <c r="H23956">
        <f t="shared" si="1122"/>
        <v>5</v>
      </c>
      <c r="I23956">
        <f t="shared" si="1123"/>
        <v>5</v>
      </c>
      <c r="J23956" t="str">
        <f t="shared" si="1124"/>
        <v>9-12</v>
      </c>
    </row>
    <row r="23957" spans="1:10">
      <c r="A23957" t="s">
        <v>1451</v>
      </c>
      <c r="B23957" t="s">
        <v>1487</v>
      </c>
      <c r="C23957" s="7">
        <v>44321.3516203704</v>
      </c>
      <c r="D23957" t="str">
        <f>VLOOKUP(A23957,Sheet2!$B$2:$E$1001,3,0)</f>
        <v>GIF</v>
      </c>
      <c r="E23957" t="str">
        <f>VLOOKUP(A23957,Sheet2!$B$2:$E$1001,4,0)</f>
        <v>studying</v>
      </c>
      <c r="F23957" t="str">
        <f>VLOOKUP(B23957,Sheet3!$B$2:$D$17,2,0)</f>
        <v>positive</v>
      </c>
      <c r="G23957">
        <f>VLOOKUP(B23957,Sheet3!$B$2:$D$17,3,0)</f>
        <v>70</v>
      </c>
      <c r="H23957">
        <f t="shared" si="1122"/>
        <v>5</v>
      </c>
      <c r="I23957">
        <f t="shared" si="1123"/>
        <v>3</v>
      </c>
      <c r="J23957" t="str">
        <f t="shared" si="1124"/>
        <v>6-9</v>
      </c>
    </row>
    <row r="23958" spans="1:10">
      <c r="A23958" t="s">
        <v>1451</v>
      </c>
      <c r="B23958" t="s">
        <v>1488</v>
      </c>
      <c r="C23958" s="7">
        <v>44267.1519560185</v>
      </c>
      <c r="D23958" t="str">
        <f>VLOOKUP(A23958,Sheet2!$B$2:$E$1001,3,0)</f>
        <v>GIF</v>
      </c>
      <c r="E23958" t="str">
        <f>VLOOKUP(A23958,Sheet2!$B$2:$E$1001,4,0)</f>
        <v>studying</v>
      </c>
      <c r="F23958" t="str">
        <f>VLOOKUP(B23958,Sheet3!$B$2:$D$17,2,0)</f>
        <v>negative</v>
      </c>
      <c r="G23958">
        <f>VLOOKUP(B23958,Sheet3!$B$2:$D$17,3,0)</f>
        <v>0</v>
      </c>
      <c r="H23958">
        <f t="shared" si="1122"/>
        <v>3</v>
      </c>
      <c r="I23958">
        <f t="shared" si="1123"/>
        <v>5</v>
      </c>
      <c r="J23958" t="str">
        <f t="shared" si="1124"/>
        <v>3-6</v>
      </c>
    </row>
    <row r="23959" spans="1:10">
      <c r="A23959" t="s">
        <v>1451</v>
      </c>
      <c r="B23959" t="s">
        <v>1499</v>
      </c>
      <c r="C23959" s="7">
        <v>44214.7594212963</v>
      </c>
      <c r="D23959" t="str">
        <f>VLOOKUP(A23959,Sheet2!$B$2:$E$1001,3,0)</f>
        <v>GIF</v>
      </c>
      <c r="E23959" t="str">
        <f>VLOOKUP(A23959,Sheet2!$B$2:$E$1001,4,0)</f>
        <v>studying</v>
      </c>
      <c r="F23959" t="str">
        <f>VLOOKUP(B23959,Sheet3!$B$2:$D$17,2,0)</f>
        <v>negative</v>
      </c>
      <c r="G23959">
        <f>VLOOKUP(B23959,Sheet3!$B$2:$D$17,3,0)</f>
        <v>10</v>
      </c>
      <c r="H23959">
        <f t="shared" si="1122"/>
        <v>1</v>
      </c>
      <c r="I23959">
        <f t="shared" si="1123"/>
        <v>1</v>
      </c>
      <c r="J23959" t="str">
        <f t="shared" si="1124"/>
        <v>18-21</v>
      </c>
    </row>
    <row r="23960" spans="1:10">
      <c r="A23960" t="s">
        <v>1451</v>
      </c>
      <c r="B23960" t="s">
        <v>1497</v>
      </c>
      <c r="C23960" s="7">
        <v>44271.3860185185</v>
      </c>
      <c r="D23960" t="str">
        <f>VLOOKUP(A23960,Sheet2!$B$2:$E$1001,3,0)</f>
        <v>GIF</v>
      </c>
      <c r="E23960" t="str">
        <f>VLOOKUP(A23960,Sheet2!$B$2:$E$1001,4,0)</f>
        <v>studying</v>
      </c>
      <c r="F23960" t="str">
        <f>VLOOKUP(B23960,Sheet3!$B$2:$D$17,2,0)</f>
        <v>positive</v>
      </c>
      <c r="G23960">
        <f>VLOOKUP(B23960,Sheet3!$B$2:$D$17,3,0)</f>
        <v>72</v>
      </c>
      <c r="H23960">
        <f t="shared" si="1122"/>
        <v>3</v>
      </c>
      <c r="I23960">
        <f t="shared" si="1123"/>
        <v>2</v>
      </c>
      <c r="J23960" t="str">
        <f t="shared" si="1124"/>
        <v>9-12</v>
      </c>
    </row>
    <row r="23961" spans="1:10">
      <c r="A23961" t="s">
        <v>1451</v>
      </c>
      <c r="B23961" t="s">
        <v>1500</v>
      </c>
      <c r="C23961" s="7">
        <v>44228.3305439815</v>
      </c>
      <c r="D23961" t="str">
        <f>VLOOKUP(A23961,Sheet2!$B$2:$E$1001,3,0)</f>
        <v>GIF</v>
      </c>
      <c r="E23961" t="str">
        <f>VLOOKUP(A23961,Sheet2!$B$2:$E$1001,4,0)</f>
        <v>studying</v>
      </c>
      <c r="F23961" t="str">
        <f>VLOOKUP(B23961,Sheet3!$B$2:$D$17,2,0)</f>
        <v>positive</v>
      </c>
      <c r="G23961">
        <f>VLOOKUP(B23961,Sheet3!$B$2:$D$17,3,0)</f>
        <v>45</v>
      </c>
      <c r="H23961">
        <f t="shared" si="1122"/>
        <v>2</v>
      </c>
      <c r="I23961">
        <f t="shared" si="1123"/>
        <v>1</v>
      </c>
      <c r="J23961" t="str">
        <f t="shared" si="1124"/>
        <v>6-9</v>
      </c>
    </row>
    <row r="23962" spans="1:10">
      <c r="A23962" t="s">
        <v>1451</v>
      </c>
      <c r="B23962" t="s">
        <v>1496</v>
      </c>
      <c r="C23962" s="7">
        <v>44275.1113194444</v>
      </c>
      <c r="D23962" t="str">
        <f>VLOOKUP(A23962,Sheet2!$B$2:$E$1001,3,0)</f>
        <v>GIF</v>
      </c>
      <c r="E23962" t="str">
        <f>VLOOKUP(A23962,Sheet2!$B$2:$E$1001,4,0)</f>
        <v>studying</v>
      </c>
      <c r="F23962" t="str">
        <f>VLOOKUP(B23962,Sheet3!$B$2:$D$17,2,0)</f>
        <v>positive</v>
      </c>
      <c r="G23962">
        <f>VLOOKUP(B23962,Sheet3!$B$2:$D$17,3,0)</f>
        <v>70</v>
      </c>
      <c r="H23962">
        <f t="shared" si="1122"/>
        <v>3</v>
      </c>
      <c r="I23962">
        <f t="shared" si="1123"/>
        <v>6</v>
      </c>
      <c r="J23962" t="str">
        <f t="shared" si="1124"/>
        <v>0-3</v>
      </c>
    </row>
    <row r="23963" spans="1:10">
      <c r="A23963" t="s">
        <v>1451</v>
      </c>
      <c r="B23963" t="s">
        <v>1488</v>
      </c>
      <c r="C23963" s="7">
        <v>44234.1689236111</v>
      </c>
      <c r="D23963" t="str">
        <f>VLOOKUP(A23963,Sheet2!$B$2:$E$1001,3,0)</f>
        <v>GIF</v>
      </c>
      <c r="E23963" t="str">
        <f>VLOOKUP(A23963,Sheet2!$B$2:$E$1001,4,0)</f>
        <v>studying</v>
      </c>
      <c r="F23963" t="str">
        <f>VLOOKUP(B23963,Sheet3!$B$2:$D$17,2,0)</f>
        <v>negative</v>
      </c>
      <c r="G23963">
        <f>VLOOKUP(B23963,Sheet3!$B$2:$D$17,3,0)</f>
        <v>0</v>
      </c>
      <c r="H23963">
        <f t="shared" si="1122"/>
        <v>2</v>
      </c>
      <c r="I23963">
        <f t="shared" si="1123"/>
        <v>7</v>
      </c>
      <c r="J23963" t="str">
        <f t="shared" si="1124"/>
        <v>3-6</v>
      </c>
    </row>
    <row r="23964" customFormat="1" spans="1:10">
      <c r="A23964" t="s">
        <v>1451</v>
      </c>
      <c r="B23964" t="s">
        <v>1492</v>
      </c>
      <c r="C23964" s="7">
        <v>44245.6365277778</v>
      </c>
      <c r="D23964" t="str">
        <f>VLOOKUP(A23964,Sheet2!$B$2:$E$1001,3,0)</f>
        <v>GIF</v>
      </c>
      <c r="E23964" t="str">
        <f>VLOOKUP(A23964,Sheet2!$B$2:$E$1001,4,0)</f>
        <v>studying</v>
      </c>
      <c r="F23964" t="str">
        <f>VLOOKUP(B23964,Sheet3!$B$2:$D$17,2,0)</f>
        <v>neutral</v>
      </c>
      <c r="G23964">
        <f>VLOOKUP(B23964,Sheet3!$B$2:$D$17,3,0)</f>
        <v>20</v>
      </c>
      <c r="H23964">
        <f t="shared" si="1122"/>
        <v>2</v>
      </c>
      <c r="I23964">
        <f t="shared" si="1123"/>
        <v>4</v>
      </c>
      <c r="J23964" t="str">
        <f t="shared" si="1124"/>
        <v>15-18</v>
      </c>
    </row>
    <row r="23965" spans="1:10">
      <c r="A23965" t="s">
        <v>1451</v>
      </c>
      <c r="B23965" t="s">
        <v>1497</v>
      </c>
      <c r="C23965" s="7">
        <v>44034.6420717593</v>
      </c>
      <c r="D23965" t="str">
        <f>VLOOKUP(A23965,Sheet2!$B$2:$E$1001,3,0)</f>
        <v>GIF</v>
      </c>
      <c r="E23965" t="str">
        <f>VLOOKUP(A23965,Sheet2!$B$2:$E$1001,4,0)</f>
        <v>studying</v>
      </c>
      <c r="F23965" t="str">
        <f>VLOOKUP(B23965,Sheet3!$B$2:$D$17,2,0)</f>
        <v>positive</v>
      </c>
      <c r="G23965">
        <f>VLOOKUP(B23965,Sheet3!$B$2:$D$17,3,0)</f>
        <v>72</v>
      </c>
      <c r="H23965">
        <f t="shared" si="1122"/>
        <v>7</v>
      </c>
      <c r="I23965">
        <f t="shared" si="1123"/>
        <v>3</v>
      </c>
      <c r="J23965" t="str">
        <f t="shared" si="1124"/>
        <v>15-18</v>
      </c>
    </row>
    <row r="23966" spans="1:10">
      <c r="A23966" t="s">
        <v>1451</v>
      </c>
      <c r="B23966" t="s">
        <v>1494</v>
      </c>
      <c r="C23966" s="7">
        <v>44280.113287037</v>
      </c>
      <c r="D23966" t="str">
        <f>VLOOKUP(A23966,Sheet2!$B$2:$E$1001,3,0)</f>
        <v>GIF</v>
      </c>
      <c r="E23966" t="str">
        <f>VLOOKUP(A23966,Sheet2!$B$2:$E$1001,4,0)</f>
        <v>studying</v>
      </c>
      <c r="F23966" t="str">
        <f>VLOOKUP(B23966,Sheet3!$B$2:$D$17,2,0)</f>
        <v>positive</v>
      </c>
      <c r="G23966">
        <f>VLOOKUP(B23966,Sheet3!$B$2:$D$17,3,0)</f>
        <v>65</v>
      </c>
      <c r="H23966">
        <f t="shared" si="1122"/>
        <v>3</v>
      </c>
      <c r="I23966">
        <f t="shared" si="1123"/>
        <v>4</v>
      </c>
      <c r="J23966" t="str">
        <f t="shared" si="1124"/>
        <v>0-3</v>
      </c>
    </row>
    <row r="23967" spans="1:10">
      <c r="A23967" t="s">
        <v>1451</v>
      </c>
      <c r="B23967" t="s">
        <v>1501</v>
      </c>
      <c r="C23967" s="7">
        <v>44107.8845833333</v>
      </c>
      <c r="D23967" t="str">
        <f>VLOOKUP(A23967,Sheet2!$B$2:$E$1001,3,0)</f>
        <v>GIF</v>
      </c>
      <c r="E23967" t="str">
        <f>VLOOKUP(A23967,Sheet2!$B$2:$E$1001,4,0)</f>
        <v>studying</v>
      </c>
      <c r="F23967" t="str">
        <f>VLOOKUP(B23967,Sheet3!$B$2:$D$17,2,0)</f>
        <v>neutral</v>
      </c>
      <c r="G23967">
        <f>VLOOKUP(B23967,Sheet3!$B$2:$D$17,3,0)</f>
        <v>35</v>
      </c>
      <c r="H23967">
        <f t="shared" si="1122"/>
        <v>10</v>
      </c>
      <c r="I23967">
        <f t="shared" si="1123"/>
        <v>6</v>
      </c>
      <c r="J23967" t="str">
        <f t="shared" si="1124"/>
        <v>21-24</v>
      </c>
    </row>
    <row r="23968" spans="1:10">
      <c r="A23968" t="s">
        <v>1451</v>
      </c>
      <c r="B23968" t="s">
        <v>1495</v>
      </c>
      <c r="C23968" s="7">
        <v>44363.4949189815</v>
      </c>
      <c r="D23968" t="str">
        <f>VLOOKUP(A23968,Sheet2!$B$2:$E$1001,3,0)</f>
        <v>GIF</v>
      </c>
      <c r="E23968" t="str">
        <f>VLOOKUP(A23968,Sheet2!$B$2:$E$1001,4,0)</f>
        <v>studying</v>
      </c>
      <c r="F23968" t="str">
        <f>VLOOKUP(B23968,Sheet3!$B$2:$D$17,2,0)</f>
        <v>positive</v>
      </c>
      <c r="G23968">
        <f>VLOOKUP(B23968,Sheet3!$B$2:$D$17,3,0)</f>
        <v>75</v>
      </c>
      <c r="H23968">
        <f t="shared" si="1122"/>
        <v>6</v>
      </c>
      <c r="I23968">
        <f t="shared" si="1123"/>
        <v>3</v>
      </c>
      <c r="J23968" t="str">
        <f t="shared" si="1124"/>
        <v>9-12</v>
      </c>
    </row>
    <row r="23969" spans="1:10">
      <c r="A23969" t="s">
        <v>1451</v>
      </c>
      <c r="B23969" t="s">
        <v>1492</v>
      </c>
      <c r="C23969" s="7">
        <v>44220.3893171296</v>
      </c>
      <c r="D23969" t="str">
        <f>VLOOKUP(A23969,Sheet2!$B$2:$E$1001,3,0)</f>
        <v>GIF</v>
      </c>
      <c r="E23969" t="str">
        <f>VLOOKUP(A23969,Sheet2!$B$2:$E$1001,4,0)</f>
        <v>studying</v>
      </c>
      <c r="F23969" t="str">
        <f>VLOOKUP(B23969,Sheet3!$B$2:$D$17,2,0)</f>
        <v>neutral</v>
      </c>
      <c r="G23969">
        <f>VLOOKUP(B23969,Sheet3!$B$2:$D$17,3,0)</f>
        <v>20</v>
      </c>
      <c r="H23969">
        <f t="shared" si="1122"/>
        <v>1</v>
      </c>
      <c r="I23969">
        <f t="shared" si="1123"/>
        <v>7</v>
      </c>
      <c r="J23969" t="str">
        <f t="shared" si="1124"/>
        <v>9-12</v>
      </c>
    </row>
    <row r="23970" spans="1:10">
      <c r="A23970" t="s">
        <v>1451</v>
      </c>
      <c r="B23970" t="s">
        <v>1502</v>
      </c>
      <c r="C23970" s="7">
        <v>44143.61625</v>
      </c>
      <c r="D23970" t="str">
        <f>VLOOKUP(A23970,Sheet2!$B$2:$E$1001,3,0)</f>
        <v>GIF</v>
      </c>
      <c r="E23970" t="str">
        <f>VLOOKUP(A23970,Sheet2!$B$2:$E$1001,4,0)</f>
        <v>studying</v>
      </c>
      <c r="F23970" t="str">
        <f>VLOOKUP(B23970,Sheet3!$B$2:$D$17,2,0)</f>
        <v>negative</v>
      </c>
      <c r="G23970">
        <f>VLOOKUP(B23970,Sheet3!$B$2:$D$17,3,0)</f>
        <v>15</v>
      </c>
      <c r="H23970">
        <f t="shared" si="1122"/>
        <v>11</v>
      </c>
      <c r="I23970">
        <f t="shared" si="1123"/>
        <v>7</v>
      </c>
      <c r="J23970" t="str">
        <f t="shared" si="1124"/>
        <v>12-15</v>
      </c>
    </row>
    <row r="23971" spans="1:10">
      <c r="A23971" t="s">
        <v>1451</v>
      </c>
      <c r="B23971" t="s">
        <v>1502</v>
      </c>
      <c r="C23971" s="7">
        <v>44164.2053935185</v>
      </c>
      <c r="D23971" t="str">
        <f>VLOOKUP(A23971,Sheet2!$B$2:$E$1001,3,0)</f>
        <v>GIF</v>
      </c>
      <c r="E23971" t="str">
        <f>VLOOKUP(A23971,Sheet2!$B$2:$E$1001,4,0)</f>
        <v>studying</v>
      </c>
      <c r="F23971" t="str">
        <f>VLOOKUP(B23971,Sheet3!$B$2:$D$17,2,0)</f>
        <v>negative</v>
      </c>
      <c r="G23971">
        <f>VLOOKUP(B23971,Sheet3!$B$2:$D$17,3,0)</f>
        <v>15</v>
      </c>
      <c r="H23971">
        <f t="shared" si="1122"/>
        <v>11</v>
      </c>
      <c r="I23971">
        <f t="shared" si="1123"/>
        <v>7</v>
      </c>
      <c r="J23971" t="str">
        <f t="shared" si="1124"/>
        <v>3-6</v>
      </c>
    </row>
    <row r="23972" spans="1:10">
      <c r="A23972" t="s">
        <v>1451</v>
      </c>
      <c r="B23972" t="s">
        <v>1491</v>
      </c>
      <c r="C23972" s="7">
        <v>44232.2277777778</v>
      </c>
      <c r="D23972" t="str">
        <f>VLOOKUP(A23972,Sheet2!$B$2:$E$1001,3,0)</f>
        <v>GIF</v>
      </c>
      <c r="E23972" t="str">
        <f>VLOOKUP(A23972,Sheet2!$B$2:$E$1001,4,0)</f>
        <v>studying</v>
      </c>
      <c r="F23972" t="str">
        <f>VLOOKUP(B23972,Sheet3!$B$2:$D$17,2,0)</f>
        <v>positive</v>
      </c>
      <c r="G23972">
        <f>VLOOKUP(B23972,Sheet3!$B$2:$D$17,3,0)</f>
        <v>30</v>
      </c>
      <c r="H23972">
        <f t="shared" si="1122"/>
        <v>2</v>
      </c>
      <c r="I23972">
        <f t="shared" si="1123"/>
        <v>5</v>
      </c>
      <c r="J23972" t="str">
        <f t="shared" si="1124"/>
        <v>3-6</v>
      </c>
    </row>
    <row r="23973" spans="1:10">
      <c r="A23973" t="s">
        <v>1451</v>
      </c>
      <c r="B23973" t="s">
        <v>1503</v>
      </c>
      <c r="C23973" s="7">
        <v>44293.1624074074</v>
      </c>
      <c r="D23973" t="str">
        <f>VLOOKUP(A23973,Sheet2!$B$2:$E$1001,3,0)</f>
        <v>GIF</v>
      </c>
      <c r="E23973" t="str">
        <f>VLOOKUP(A23973,Sheet2!$B$2:$E$1001,4,0)</f>
        <v>studying</v>
      </c>
      <c r="F23973" t="str">
        <f>VLOOKUP(B23973,Sheet3!$B$2:$D$17,2,0)</f>
        <v>negative</v>
      </c>
      <c r="G23973">
        <f>VLOOKUP(B23973,Sheet3!$B$2:$D$17,3,0)</f>
        <v>12</v>
      </c>
      <c r="H23973">
        <f t="shared" si="1122"/>
        <v>4</v>
      </c>
      <c r="I23973">
        <f t="shared" si="1123"/>
        <v>3</v>
      </c>
      <c r="J23973" t="str">
        <f t="shared" si="1124"/>
        <v>3-6</v>
      </c>
    </row>
    <row r="23974" customFormat="1" spans="1:10">
      <c r="A23974" t="s">
        <v>1451</v>
      </c>
      <c r="B23974" t="s">
        <v>1498</v>
      </c>
      <c r="C23974" s="7">
        <v>44113.7925</v>
      </c>
      <c r="D23974" t="str">
        <f>VLOOKUP(A23974,Sheet2!$B$2:$E$1001,3,0)</f>
        <v>GIF</v>
      </c>
      <c r="E23974" t="str">
        <f>VLOOKUP(A23974,Sheet2!$B$2:$E$1001,4,0)</f>
        <v>studying</v>
      </c>
      <c r="F23974" t="str">
        <f>VLOOKUP(B23974,Sheet3!$B$2:$D$17,2,0)</f>
        <v>positive</v>
      </c>
      <c r="G23974">
        <f>VLOOKUP(B23974,Sheet3!$B$2:$D$17,3,0)</f>
        <v>50</v>
      </c>
      <c r="H23974">
        <f t="shared" si="1122"/>
        <v>10</v>
      </c>
      <c r="I23974">
        <f t="shared" si="1123"/>
        <v>5</v>
      </c>
      <c r="J23974" t="str">
        <f t="shared" si="1124"/>
        <v>18-21</v>
      </c>
    </row>
    <row r="23975" spans="1:10">
      <c r="A23975" t="s">
        <v>1451</v>
      </c>
      <c r="B23975" t="s">
        <v>1495</v>
      </c>
      <c r="C23975" s="7">
        <v>44316.7916550926</v>
      </c>
      <c r="D23975" t="str">
        <f>VLOOKUP(A23975,Sheet2!$B$2:$E$1001,3,0)</f>
        <v>GIF</v>
      </c>
      <c r="E23975" t="str">
        <f>VLOOKUP(A23975,Sheet2!$B$2:$E$1001,4,0)</f>
        <v>studying</v>
      </c>
      <c r="F23975" t="str">
        <f>VLOOKUP(B23975,Sheet3!$B$2:$D$17,2,0)</f>
        <v>positive</v>
      </c>
      <c r="G23975">
        <f>VLOOKUP(B23975,Sheet3!$B$2:$D$17,3,0)</f>
        <v>75</v>
      </c>
      <c r="H23975">
        <f t="shared" si="1122"/>
        <v>4</v>
      </c>
      <c r="I23975">
        <f t="shared" si="1123"/>
        <v>5</v>
      </c>
      <c r="J23975" t="str">
        <f t="shared" si="1124"/>
        <v>18-21</v>
      </c>
    </row>
    <row r="23976" spans="1:10">
      <c r="A23976" t="s">
        <v>1451</v>
      </c>
      <c r="B23976" t="s">
        <v>1490</v>
      </c>
      <c r="C23976" s="7">
        <v>44188.6648263889</v>
      </c>
      <c r="D23976" t="str">
        <f>VLOOKUP(A23976,Sheet2!$B$2:$E$1001,3,0)</f>
        <v>GIF</v>
      </c>
      <c r="E23976" t="str">
        <f>VLOOKUP(A23976,Sheet2!$B$2:$E$1001,4,0)</f>
        <v>studying</v>
      </c>
      <c r="F23976" t="str">
        <f>VLOOKUP(B23976,Sheet3!$B$2:$D$17,2,0)</f>
        <v>negative</v>
      </c>
      <c r="G23976">
        <f>VLOOKUP(B23976,Sheet3!$B$2:$D$17,3,0)</f>
        <v>5</v>
      </c>
      <c r="H23976">
        <f t="shared" si="1122"/>
        <v>12</v>
      </c>
      <c r="I23976">
        <f t="shared" si="1123"/>
        <v>3</v>
      </c>
      <c r="J23976" t="str">
        <f t="shared" si="1124"/>
        <v>15-18</v>
      </c>
    </row>
    <row r="23977" spans="1:10">
      <c r="A23977" t="s">
        <v>1451</v>
      </c>
      <c r="B23977" t="s">
        <v>1502</v>
      </c>
      <c r="C23977" s="7">
        <v>44350.4661111111</v>
      </c>
      <c r="D23977" t="str">
        <f>VLOOKUP(A23977,Sheet2!$B$2:$E$1001,3,0)</f>
        <v>GIF</v>
      </c>
      <c r="E23977" t="str">
        <f>VLOOKUP(A23977,Sheet2!$B$2:$E$1001,4,0)</f>
        <v>studying</v>
      </c>
      <c r="F23977" t="str">
        <f>VLOOKUP(B23977,Sheet3!$B$2:$D$17,2,0)</f>
        <v>negative</v>
      </c>
      <c r="G23977">
        <f>VLOOKUP(B23977,Sheet3!$B$2:$D$17,3,0)</f>
        <v>15</v>
      </c>
      <c r="H23977">
        <f t="shared" si="1122"/>
        <v>6</v>
      </c>
      <c r="I23977">
        <f t="shared" si="1123"/>
        <v>4</v>
      </c>
      <c r="J23977" t="str">
        <f t="shared" si="1124"/>
        <v>9-12</v>
      </c>
    </row>
    <row r="23978" spans="1:10">
      <c r="A23978" t="s">
        <v>1451</v>
      </c>
      <c r="B23978" t="s">
        <v>1495</v>
      </c>
      <c r="C23978" s="7">
        <v>44265.6752893518</v>
      </c>
      <c r="D23978" t="str">
        <f>VLOOKUP(A23978,Sheet2!$B$2:$E$1001,3,0)</f>
        <v>GIF</v>
      </c>
      <c r="E23978" t="str">
        <f>VLOOKUP(A23978,Sheet2!$B$2:$E$1001,4,0)</f>
        <v>studying</v>
      </c>
      <c r="F23978" t="str">
        <f>VLOOKUP(B23978,Sheet3!$B$2:$D$17,2,0)</f>
        <v>positive</v>
      </c>
      <c r="G23978">
        <f>VLOOKUP(B23978,Sheet3!$B$2:$D$17,3,0)</f>
        <v>75</v>
      </c>
      <c r="H23978">
        <f t="shared" si="1122"/>
        <v>3</v>
      </c>
      <c r="I23978">
        <f t="shared" si="1123"/>
        <v>3</v>
      </c>
      <c r="J23978" t="str">
        <f t="shared" si="1124"/>
        <v>15-18</v>
      </c>
    </row>
    <row r="23979" spans="1:10">
      <c r="A23979" t="s">
        <v>1451</v>
      </c>
      <c r="B23979" t="s">
        <v>1491</v>
      </c>
      <c r="C23979" s="7">
        <v>44280.5212847222</v>
      </c>
      <c r="D23979" t="str">
        <f>VLOOKUP(A23979,Sheet2!$B$2:$E$1001,3,0)</f>
        <v>GIF</v>
      </c>
      <c r="E23979" t="str">
        <f>VLOOKUP(A23979,Sheet2!$B$2:$E$1001,4,0)</f>
        <v>studying</v>
      </c>
      <c r="F23979" t="str">
        <f>VLOOKUP(B23979,Sheet3!$B$2:$D$17,2,0)</f>
        <v>positive</v>
      </c>
      <c r="G23979">
        <f>VLOOKUP(B23979,Sheet3!$B$2:$D$17,3,0)</f>
        <v>30</v>
      </c>
      <c r="H23979">
        <f t="shared" si="1122"/>
        <v>3</v>
      </c>
      <c r="I23979">
        <f t="shared" si="1123"/>
        <v>4</v>
      </c>
      <c r="J23979" t="str">
        <f t="shared" si="1124"/>
        <v>12-15</v>
      </c>
    </row>
    <row r="23980" spans="1:10">
      <c r="A23980" t="s">
        <v>1451</v>
      </c>
      <c r="B23980" t="s">
        <v>1501</v>
      </c>
      <c r="C23980" s="7">
        <v>44172.5799537037</v>
      </c>
      <c r="D23980" t="str">
        <f>VLOOKUP(A23980,Sheet2!$B$2:$E$1001,3,0)</f>
        <v>GIF</v>
      </c>
      <c r="E23980" t="str">
        <f>VLOOKUP(A23980,Sheet2!$B$2:$E$1001,4,0)</f>
        <v>studying</v>
      </c>
      <c r="F23980" t="str">
        <f>VLOOKUP(B23980,Sheet3!$B$2:$D$17,2,0)</f>
        <v>neutral</v>
      </c>
      <c r="G23980">
        <f>VLOOKUP(B23980,Sheet3!$B$2:$D$17,3,0)</f>
        <v>35</v>
      </c>
      <c r="H23980">
        <f t="shared" si="1122"/>
        <v>12</v>
      </c>
      <c r="I23980">
        <f t="shared" si="1123"/>
        <v>1</v>
      </c>
      <c r="J23980" t="str">
        <f t="shared" si="1124"/>
        <v>12-15</v>
      </c>
    </row>
    <row r="23981" spans="1:10">
      <c r="A23981" t="s">
        <v>1451</v>
      </c>
      <c r="B23981" t="s">
        <v>1498</v>
      </c>
      <c r="C23981" s="7">
        <v>44013.9277083333</v>
      </c>
      <c r="D23981" t="str">
        <f>VLOOKUP(A23981,Sheet2!$B$2:$E$1001,3,0)</f>
        <v>GIF</v>
      </c>
      <c r="E23981" t="str">
        <f>VLOOKUP(A23981,Sheet2!$B$2:$E$1001,4,0)</f>
        <v>studying</v>
      </c>
      <c r="F23981" t="str">
        <f>VLOOKUP(B23981,Sheet3!$B$2:$D$17,2,0)</f>
        <v>positive</v>
      </c>
      <c r="G23981">
        <f>VLOOKUP(B23981,Sheet3!$B$2:$D$17,3,0)</f>
        <v>50</v>
      </c>
      <c r="H23981">
        <f t="shared" si="1122"/>
        <v>7</v>
      </c>
      <c r="I23981">
        <f t="shared" si="1123"/>
        <v>3</v>
      </c>
      <c r="J23981" t="str">
        <f t="shared" si="1124"/>
        <v>21-24</v>
      </c>
    </row>
    <row r="23982" spans="1:10">
      <c r="A23982" t="s">
        <v>1451</v>
      </c>
      <c r="B23982" t="s">
        <v>1497</v>
      </c>
      <c r="C23982" s="7">
        <v>44068.6334027778</v>
      </c>
      <c r="D23982" t="str">
        <f>VLOOKUP(A23982,Sheet2!$B$2:$E$1001,3,0)</f>
        <v>GIF</v>
      </c>
      <c r="E23982" t="str">
        <f>VLOOKUP(A23982,Sheet2!$B$2:$E$1001,4,0)</f>
        <v>studying</v>
      </c>
      <c r="F23982" t="str">
        <f>VLOOKUP(B23982,Sheet3!$B$2:$D$17,2,0)</f>
        <v>positive</v>
      </c>
      <c r="G23982">
        <f>VLOOKUP(B23982,Sheet3!$B$2:$D$17,3,0)</f>
        <v>72</v>
      </c>
      <c r="H23982">
        <f t="shared" si="1122"/>
        <v>8</v>
      </c>
      <c r="I23982">
        <f t="shared" si="1123"/>
        <v>2</v>
      </c>
      <c r="J23982" t="str">
        <f t="shared" si="1124"/>
        <v>15-18</v>
      </c>
    </row>
    <row r="23983" spans="1:10">
      <c r="A23983" t="s">
        <v>1452</v>
      </c>
      <c r="B23983" t="s">
        <v>1495</v>
      </c>
      <c r="C23983" s="7">
        <v>44364.9998842593</v>
      </c>
      <c r="D23983" t="str">
        <f>VLOOKUP(A23983,Sheet2!$B$2:$E$1001,3,0)</f>
        <v>GIF</v>
      </c>
      <c r="E23983" t="str">
        <f>VLOOKUP(A23983,Sheet2!$B$2:$E$1001,4,0)</f>
        <v>culture</v>
      </c>
      <c r="F23983" t="str">
        <f>VLOOKUP(B23983,Sheet3!$B$2:$D$17,2,0)</f>
        <v>positive</v>
      </c>
      <c r="G23983">
        <f>VLOOKUP(B23983,Sheet3!$B$2:$D$17,3,0)</f>
        <v>75</v>
      </c>
      <c r="H23983">
        <f t="shared" si="1122"/>
        <v>6</v>
      </c>
      <c r="I23983">
        <f t="shared" si="1123"/>
        <v>4</v>
      </c>
      <c r="J23983" t="str">
        <f t="shared" si="1124"/>
        <v>21-24</v>
      </c>
    </row>
    <row r="23984" spans="1:10">
      <c r="A23984" t="s">
        <v>1452</v>
      </c>
      <c r="B23984" t="s">
        <v>1491</v>
      </c>
      <c r="C23984" s="7">
        <v>44152.7072222222</v>
      </c>
      <c r="D23984" t="str">
        <f>VLOOKUP(A23984,Sheet2!$B$2:$E$1001,3,0)</f>
        <v>GIF</v>
      </c>
      <c r="E23984" t="str">
        <f>VLOOKUP(A23984,Sheet2!$B$2:$E$1001,4,0)</f>
        <v>culture</v>
      </c>
      <c r="F23984" t="str">
        <f>VLOOKUP(B23984,Sheet3!$B$2:$D$17,2,0)</f>
        <v>positive</v>
      </c>
      <c r="G23984">
        <f>VLOOKUP(B23984,Sheet3!$B$2:$D$17,3,0)</f>
        <v>30</v>
      </c>
      <c r="H23984">
        <f t="shared" si="1122"/>
        <v>11</v>
      </c>
      <c r="I23984">
        <f t="shared" si="1123"/>
        <v>2</v>
      </c>
      <c r="J23984" t="str">
        <f t="shared" si="1124"/>
        <v>15-18</v>
      </c>
    </row>
    <row r="23985" spans="1:10">
      <c r="A23985" t="s">
        <v>1452</v>
      </c>
      <c r="B23985" t="s">
        <v>1496</v>
      </c>
      <c r="C23985" s="7">
        <v>44219.2377430556</v>
      </c>
      <c r="D23985" t="str">
        <f>VLOOKUP(A23985,Sheet2!$B$2:$E$1001,3,0)</f>
        <v>GIF</v>
      </c>
      <c r="E23985" t="str">
        <f>VLOOKUP(A23985,Sheet2!$B$2:$E$1001,4,0)</f>
        <v>culture</v>
      </c>
      <c r="F23985" t="str">
        <f>VLOOKUP(B23985,Sheet3!$B$2:$D$17,2,0)</f>
        <v>positive</v>
      </c>
      <c r="G23985">
        <f>VLOOKUP(B23985,Sheet3!$B$2:$D$17,3,0)</f>
        <v>70</v>
      </c>
      <c r="H23985">
        <f t="shared" si="1122"/>
        <v>1</v>
      </c>
      <c r="I23985">
        <f t="shared" si="1123"/>
        <v>6</v>
      </c>
      <c r="J23985" t="str">
        <f t="shared" si="1124"/>
        <v>3-6</v>
      </c>
    </row>
    <row r="23986" spans="1:10">
      <c r="A23986" t="s">
        <v>1452</v>
      </c>
      <c r="B23986" t="s">
        <v>1488</v>
      </c>
      <c r="C23986" s="7">
        <v>44322.6567013889</v>
      </c>
      <c r="D23986" t="str">
        <f>VLOOKUP(A23986,Sheet2!$B$2:$E$1001,3,0)</f>
        <v>GIF</v>
      </c>
      <c r="E23986" t="str">
        <f>VLOOKUP(A23986,Sheet2!$B$2:$E$1001,4,0)</f>
        <v>culture</v>
      </c>
      <c r="F23986" t="str">
        <f>VLOOKUP(B23986,Sheet3!$B$2:$D$17,2,0)</f>
        <v>negative</v>
      </c>
      <c r="G23986">
        <f>VLOOKUP(B23986,Sheet3!$B$2:$D$17,3,0)</f>
        <v>0</v>
      </c>
      <c r="H23986">
        <f t="shared" si="1122"/>
        <v>5</v>
      </c>
      <c r="I23986">
        <f t="shared" si="1123"/>
        <v>4</v>
      </c>
      <c r="J23986" t="str">
        <f t="shared" si="1124"/>
        <v>15-18</v>
      </c>
    </row>
    <row r="23987" spans="1:10">
      <c r="A23987" t="s">
        <v>1452</v>
      </c>
      <c r="B23987" t="s">
        <v>1498</v>
      </c>
      <c r="C23987" s="7">
        <v>44182.8391435185</v>
      </c>
      <c r="D23987" t="str">
        <f>VLOOKUP(A23987,Sheet2!$B$2:$E$1001,3,0)</f>
        <v>GIF</v>
      </c>
      <c r="E23987" t="str">
        <f>VLOOKUP(A23987,Sheet2!$B$2:$E$1001,4,0)</f>
        <v>culture</v>
      </c>
      <c r="F23987" t="str">
        <f>VLOOKUP(B23987,Sheet3!$B$2:$D$17,2,0)</f>
        <v>positive</v>
      </c>
      <c r="G23987">
        <f>VLOOKUP(B23987,Sheet3!$B$2:$D$17,3,0)</f>
        <v>50</v>
      </c>
      <c r="H23987">
        <f t="shared" si="1122"/>
        <v>12</v>
      </c>
      <c r="I23987">
        <f t="shared" si="1123"/>
        <v>4</v>
      </c>
      <c r="J23987" t="str">
        <f t="shared" si="1124"/>
        <v>18-21</v>
      </c>
    </row>
    <row r="23988" spans="1:10">
      <c r="A23988" t="s">
        <v>1452</v>
      </c>
      <c r="B23988" t="s">
        <v>1487</v>
      </c>
      <c r="C23988" s="7">
        <v>44008.8334606482</v>
      </c>
      <c r="D23988" t="str">
        <f>VLOOKUP(A23988,Sheet2!$B$2:$E$1001,3,0)</f>
        <v>GIF</v>
      </c>
      <c r="E23988" t="str">
        <f>VLOOKUP(A23988,Sheet2!$B$2:$E$1001,4,0)</f>
        <v>culture</v>
      </c>
      <c r="F23988" t="str">
        <f>VLOOKUP(B23988,Sheet3!$B$2:$D$17,2,0)</f>
        <v>positive</v>
      </c>
      <c r="G23988">
        <f>VLOOKUP(B23988,Sheet3!$B$2:$D$17,3,0)</f>
        <v>70</v>
      </c>
      <c r="H23988">
        <f t="shared" si="1122"/>
        <v>6</v>
      </c>
      <c r="I23988">
        <f t="shared" si="1123"/>
        <v>5</v>
      </c>
      <c r="J23988" t="str">
        <f t="shared" si="1124"/>
        <v>18-21</v>
      </c>
    </row>
    <row r="23989" spans="1:10">
      <c r="A23989" t="s">
        <v>1452</v>
      </c>
      <c r="B23989" t="s">
        <v>1501</v>
      </c>
      <c r="C23989" s="7">
        <v>44277.7661111111</v>
      </c>
      <c r="D23989" t="str">
        <f>VLOOKUP(A23989,Sheet2!$B$2:$E$1001,3,0)</f>
        <v>GIF</v>
      </c>
      <c r="E23989" t="str">
        <f>VLOOKUP(A23989,Sheet2!$B$2:$E$1001,4,0)</f>
        <v>culture</v>
      </c>
      <c r="F23989" t="str">
        <f>VLOOKUP(B23989,Sheet3!$B$2:$D$17,2,0)</f>
        <v>neutral</v>
      </c>
      <c r="G23989">
        <f>VLOOKUP(B23989,Sheet3!$B$2:$D$17,3,0)</f>
        <v>35</v>
      </c>
      <c r="H23989">
        <f t="shared" si="1122"/>
        <v>3</v>
      </c>
      <c r="I23989">
        <f t="shared" si="1123"/>
        <v>1</v>
      </c>
      <c r="J23989" t="str">
        <f t="shared" si="1124"/>
        <v>18-21</v>
      </c>
    </row>
    <row r="23990" spans="1:10">
      <c r="A23990" t="s">
        <v>1452</v>
      </c>
      <c r="B23990" t="s">
        <v>1500</v>
      </c>
      <c r="C23990" s="7">
        <v>44308.5593402778</v>
      </c>
      <c r="D23990" t="str">
        <f>VLOOKUP(A23990,Sheet2!$B$2:$E$1001,3,0)</f>
        <v>GIF</v>
      </c>
      <c r="E23990" t="str">
        <f>VLOOKUP(A23990,Sheet2!$B$2:$E$1001,4,0)</f>
        <v>culture</v>
      </c>
      <c r="F23990" t="str">
        <f>VLOOKUP(B23990,Sheet3!$B$2:$D$17,2,0)</f>
        <v>positive</v>
      </c>
      <c r="G23990">
        <f>VLOOKUP(B23990,Sheet3!$B$2:$D$17,3,0)</f>
        <v>45</v>
      </c>
      <c r="H23990">
        <f t="shared" si="1122"/>
        <v>4</v>
      </c>
      <c r="I23990">
        <f t="shared" si="1123"/>
        <v>4</v>
      </c>
      <c r="J23990" t="str">
        <f t="shared" si="1124"/>
        <v>12-15</v>
      </c>
    </row>
    <row r="23991" spans="1:10">
      <c r="A23991" t="s">
        <v>1452</v>
      </c>
      <c r="B23991" t="s">
        <v>1500</v>
      </c>
      <c r="C23991" s="7">
        <v>44327.3514236111</v>
      </c>
      <c r="D23991" t="str">
        <f>VLOOKUP(A23991,Sheet2!$B$2:$E$1001,3,0)</f>
        <v>GIF</v>
      </c>
      <c r="E23991" t="str">
        <f>VLOOKUP(A23991,Sheet2!$B$2:$E$1001,4,0)</f>
        <v>culture</v>
      </c>
      <c r="F23991" t="str">
        <f>VLOOKUP(B23991,Sheet3!$B$2:$D$17,2,0)</f>
        <v>positive</v>
      </c>
      <c r="G23991">
        <f>VLOOKUP(B23991,Sheet3!$B$2:$D$17,3,0)</f>
        <v>45</v>
      </c>
      <c r="H23991">
        <f t="shared" si="1122"/>
        <v>5</v>
      </c>
      <c r="I23991">
        <f t="shared" si="1123"/>
        <v>2</v>
      </c>
      <c r="J23991" t="str">
        <f t="shared" si="1124"/>
        <v>6-9</v>
      </c>
    </row>
    <row r="23992" customFormat="1" spans="1:10">
      <c r="A23992" t="s">
        <v>1452</v>
      </c>
      <c r="B23992" t="s">
        <v>1502</v>
      </c>
      <c r="C23992" s="7">
        <v>44270.8697800926</v>
      </c>
      <c r="D23992" t="str">
        <f>VLOOKUP(A23992,Sheet2!$B$2:$E$1001,3,0)</f>
        <v>GIF</v>
      </c>
      <c r="E23992" t="str">
        <f>VLOOKUP(A23992,Sheet2!$B$2:$E$1001,4,0)</f>
        <v>culture</v>
      </c>
      <c r="F23992" t="str">
        <f>VLOOKUP(B23992,Sheet3!$B$2:$D$17,2,0)</f>
        <v>negative</v>
      </c>
      <c r="G23992">
        <f>VLOOKUP(B23992,Sheet3!$B$2:$D$17,3,0)</f>
        <v>15</v>
      </c>
      <c r="H23992">
        <f t="shared" si="1122"/>
        <v>3</v>
      </c>
      <c r="I23992">
        <f t="shared" si="1123"/>
        <v>1</v>
      </c>
      <c r="J23992" t="str">
        <f t="shared" si="1124"/>
        <v>18-21</v>
      </c>
    </row>
    <row r="23993" spans="1:10">
      <c r="A23993" t="s">
        <v>1452</v>
      </c>
      <c r="B23993" t="s">
        <v>1495</v>
      </c>
      <c r="C23993" s="7">
        <v>44232.4902430556</v>
      </c>
      <c r="D23993" t="str">
        <f>VLOOKUP(A23993,Sheet2!$B$2:$E$1001,3,0)</f>
        <v>GIF</v>
      </c>
      <c r="E23993" t="str">
        <f>VLOOKUP(A23993,Sheet2!$B$2:$E$1001,4,0)</f>
        <v>culture</v>
      </c>
      <c r="F23993" t="str">
        <f>VLOOKUP(B23993,Sheet3!$B$2:$D$17,2,0)</f>
        <v>positive</v>
      </c>
      <c r="G23993">
        <f>VLOOKUP(B23993,Sheet3!$B$2:$D$17,3,0)</f>
        <v>75</v>
      </c>
      <c r="H23993">
        <f t="shared" si="1122"/>
        <v>2</v>
      </c>
      <c r="I23993">
        <f t="shared" si="1123"/>
        <v>5</v>
      </c>
      <c r="J23993" t="str">
        <f t="shared" si="1124"/>
        <v>9-12</v>
      </c>
    </row>
    <row r="23994" spans="1:10">
      <c r="A23994" t="s">
        <v>1452</v>
      </c>
      <c r="B23994" t="s">
        <v>1499</v>
      </c>
      <c r="C23994" s="7">
        <v>44237.3682407407</v>
      </c>
      <c r="D23994" t="str">
        <f>VLOOKUP(A23994,Sheet2!$B$2:$E$1001,3,0)</f>
        <v>GIF</v>
      </c>
      <c r="E23994" t="str">
        <f>VLOOKUP(A23994,Sheet2!$B$2:$E$1001,4,0)</f>
        <v>culture</v>
      </c>
      <c r="F23994" t="str">
        <f>VLOOKUP(B23994,Sheet3!$B$2:$D$17,2,0)</f>
        <v>negative</v>
      </c>
      <c r="G23994">
        <f>VLOOKUP(B23994,Sheet3!$B$2:$D$17,3,0)</f>
        <v>10</v>
      </c>
      <c r="H23994">
        <f t="shared" si="1122"/>
        <v>2</v>
      </c>
      <c r="I23994">
        <f t="shared" si="1123"/>
        <v>3</v>
      </c>
      <c r="J23994" t="str">
        <f t="shared" si="1124"/>
        <v>6-9</v>
      </c>
    </row>
    <row r="23995" spans="1:10">
      <c r="A23995" t="s">
        <v>1452</v>
      </c>
      <c r="B23995" t="s">
        <v>1503</v>
      </c>
      <c r="C23995" s="7">
        <v>44093.5973263889</v>
      </c>
      <c r="D23995" t="str">
        <f>VLOOKUP(A23995,Sheet2!$B$2:$E$1001,3,0)</f>
        <v>GIF</v>
      </c>
      <c r="E23995" t="str">
        <f>VLOOKUP(A23995,Sheet2!$B$2:$E$1001,4,0)</f>
        <v>culture</v>
      </c>
      <c r="F23995" t="str">
        <f>VLOOKUP(B23995,Sheet3!$B$2:$D$17,2,0)</f>
        <v>negative</v>
      </c>
      <c r="G23995">
        <f>VLOOKUP(B23995,Sheet3!$B$2:$D$17,3,0)</f>
        <v>12</v>
      </c>
      <c r="H23995">
        <f t="shared" si="1122"/>
        <v>9</v>
      </c>
      <c r="I23995">
        <f t="shared" si="1123"/>
        <v>6</v>
      </c>
      <c r="J23995" t="str">
        <f t="shared" si="1124"/>
        <v>12-15</v>
      </c>
    </row>
    <row r="23996" spans="1:10">
      <c r="A23996" t="s">
        <v>1452</v>
      </c>
      <c r="B23996" t="s">
        <v>1496</v>
      </c>
      <c r="C23996" s="7">
        <v>44299.0351388889</v>
      </c>
      <c r="D23996" t="str">
        <f>VLOOKUP(A23996,Sheet2!$B$2:$E$1001,3,0)</f>
        <v>GIF</v>
      </c>
      <c r="E23996" t="str">
        <f>VLOOKUP(A23996,Sheet2!$B$2:$E$1001,4,0)</f>
        <v>culture</v>
      </c>
      <c r="F23996" t="str">
        <f>VLOOKUP(B23996,Sheet3!$B$2:$D$17,2,0)</f>
        <v>positive</v>
      </c>
      <c r="G23996">
        <f>VLOOKUP(B23996,Sheet3!$B$2:$D$17,3,0)</f>
        <v>70</v>
      </c>
      <c r="H23996">
        <f t="shared" si="1122"/>
        <v>4</v>
      </c>
      <c r="I23996">
        <f t="shared" si="1123"/>
        <v>2</v>
      </c>
      <c r="J23996" t="str">
        <f t="shared" si="1124"/>
        <v>0-3</v>
      </c>
    </row>
    <row r="23997" spans="1:10">
      <c r="A23997" t="s">
        <v>1452</v>
      </c>
      <c r="B23997" t="s">
        <v>1490</v>
      </c>
      <c r="C23997" s="7">
        <v>44202.231724537</v>
      </c>
      <c r="D23997" t="str">
        <f>VLOOKUP(A23997,Sheet2!$B$2:$E$1001,3,0)</f>
        <v>GIF</v>
      </c>
      <c r="E23997" t="str">
        <f>VLOOKUP(A23997,Sheet2!$B$2:$E$1001,4,0)</f>
        <v>culture</v>
      </c>
      <c r="F23997" t="str">
        <f>VLOOKUP(B23997,Sheet3!$B$2:$D$17,2,0)</f>
        <v>negative</v>
      </c>
      <c r="G23997">
        <f>VLOOKUP(B23997,Sheet3!$B$2:$D$17,3,0)</f>
        <v>5</v>
      </c>
      <c r="H23997">
        <f t="shared" si="1122"/>
        <v>1</v>
      </c>
      <c r="I23997">
        <f t="shared" si="1123"/>
        <v>3</v>
      </c>
      <c r="J23997" t="str">
        <f t="shared" si="1124"/>
        <v>3-6</v>
      </c>
    </row>
    <row r="23998" spans="1:10">
      <c r="A23998" t="s">
        <v>1452</v>
      </c>
      <c r="B23998" t="s">
        <v>1503</v>
      </c>
      <c r="C23998" s="7">
        <v>44258.9399884259</v>
      </c>
      <c r="D23998" t="str">
        <f>VLOOKUP(A23998,Sheet2!$B$2:$E$1001,3,0)</f>
        <v>GIF</v>
      </c>
      <c r="E23998" t="str">
        <f>VLOOKUP(A23998,Sheet2!$B$2:$E$1001,4,0)</f>
        <v>culture</v>
      </c>
      <c r="F23998" t="str">
        <f>VLOOKUP(B23998,Sheet3!$B$2:$D$17,2,0)</f>
        <v>negative</v>
      </c>
      <c r="G23998">
        <f>VLOOKUP(B23998,Sheet3!$B$2:$D$17,3,0)</f>
        <v>12</v>
      </c>
      <c r="H23998">
        <f t="shared" si="1122"/>
        <v>3</v>
      </c>
      <c r="I23998">
        <f t="shared" si="1123"/>
        <v>3</v>
      </c>
      <c r="J23998" t="str">
        <f t="shared" si="1124"/>
        <v>21-24</v>
      </c>
    </row>
    <row r="23999" spans="1:10">
      <c r="A23999" t="s">
        <v>1452</v>
      </c>
      <c r="B23999" t="s">
        <v>1503</v>
      </c>
      <c r="C23999" s="7">
        <v>44147.1178356481</v>
      </c>
      <c r="D23999" t="str">
        <f>VLOOKUP(A23999,Sheet2!$B$2:$E$1001,3,0)</f>
        <v>GIF</v>
      </c>
      <c r="E23999" t="str">
        <f>VLOOKUP(A23999,Sheet2!$B$2:$E$1001,4,0)</f>
        <v>culture</v>
      </c>
      <c r="F23999" t="str">
        <f>VLOOKUP(B23999,Sheet3!$B$2:$D$17,2,0)</f>
        <v>negative</v>
      </c>
      <c r="G23999">
        <f>VLOOKUP(B23999,Sheet3!$B$2:$D$17,3,0)</f>
        <v>12</v>
      </c>
      <c r="H23999">
        <f t="shared" si="1122"/>
        <v>11</v>
      </c>
      <c r="I23999">
        <f t="shared" si="1123"/>
        <v>4</v>
      </c>
      <c r="J23999" t="str">
        <f t="shared" si="1124"/>
        <v>0-3</v>
      </c>
    </row>
    <row r="24000" spans="1:10">
      <c r="A24000" t="s">
        <v>1452</v>
      </c>
      <c r="B24000" t="s">
        <v>1497</v>
      </c>
      <c r="C24000" s="7">
        <v>44141.0496296296</v>
      </c>
      <c r="D24000" t="str">
        <f>VLOOKUP(A24000,Sheet2!$B$2:$E$1001,3,0)</f>
        <v>GIF</v>
      </c>
      <c r="E24000" t="str">
        <f>VLOOKUP(A24000,Sheet2!$B$2:$E$1001,4,0)</f>
        <v>culture</v>
      </c>
      <c r="F24000" t="str">
        <f>VLOOKUP(B24000,Sheet3!$B$2:$D$17,2,0)</f>
        <v>positive</v>
      </c>
      <c r="G24000">
        <f>VLOOKUP(B24000,Sheet3!$B$2:$D$17,3,0)</f>
        <v>72</v>
      </c>
      <c r="H24000">
        <f t="shared" si="1122"/>
        <v>11</v>
      </c>
      <c r="I24000">
        <f t="shared" si="1123"/>
        <v>5</v>
      </c>
      <c r="J24000" t="str">
        <f t="shared" si="1124"/>
        <v>0-3</v>
      </c>
    </row>
    <row r="24001" spans="1:10">
      <c r="A24001" t="s">
        <v>1452</v>
      </c>
      <c r="B24001" t="s">
        <v>1496</v>
      </c>
      <c r="C24001" s="7">
        <v>44173.5873611111</v>
      </c>
      <c r="D24001" t="str">
        <f>VLOOKUP(A24001,Sheet2!$B$2:$E$1001,3,0)</f>
        <v>GIF</v>
      </c>
      <c r="E24001" t="str">
        <f>VLOOKUP(A24001,Sheet2!$B$2:$E$1001,4,0)</f>
        <v>culture</v>
      </c>
      <c r="F24001" t="str">
        <f>VLOOKUP(B24001,Sheet3!$B$2:$D$17,2,0)</f>
        <v>positive</v>
      </c>
      <c r="G24001">
        <f>VLOOKUP(B24001,Sheet3!$B$2:$D$17,3,0)</f>
        <v>70</v>
      </c>
      <c r="H24001">
        <f t="shared" si="1122"/>
        <v>12</v>
      </c>
      <c r="I24001">
        <f t="shared" si="1123"/>
        <v>2</v>
      </c>
      <c r="J24001" t="str">
        <f t="shared" si="1124"/>
        <v>12-15</v>
      </c>
    </row>
    <row r="24002" customFormat="1" spans="1:10">
      <c r="A24002" t="s">
        <v>1452</v>
      </c>
      <c r="B24002" t="s">
        <v>1499</v>
      </c>
      <c r="C24002" s="7">
        <v>44270.5859490741</v>
      </c>
      <c r="D24002" t="str">
        <f>VLOOKUP(A24002,Sheet2!$B$2:$E$1001,3,0)</f>
        <v>GIF</v>
      </c>
      <c r="E24002" t="str">
        <f>VLOOKUP(A24002,Sheet2!$B$2:$E$1001,4,0)</f>
        <v>culture</v>
      </c>
      <c r="F24002" t="str">
        <f>VLOOKUP(B24002,Sheet3!$B$2:$D$17,2,0)</f>
        <v>negative</v>
      </c>
      <c r="G24002">
        <f>VLOOKUP(B24002,Sheet3!$B$2:$D$17,3,0)</f>
        <v>10</v>
      </c>
      <c r="H24002">
        <f t="shared" si="1122"/>
        <v>3</v>
      </c>
      <c r="I24002">
        <f t="shared" si="1123"/>
        <v>1</v>
      </c>
      <c r="J24002" t="str">
        <f t="shared" si="1124"/>
        <v>12-15</v>
      </c>
    </row>
    <row r="24003" spans="1:10">
      <c r="A24003" t="s">
        <v>1452</v>
      </c>
      <c r="B24003" t="s">
        <v>1488</v>
      </c>
      <c r="C24003" s="7">
        <v>44147.1019791667</v>
      </c>
      <c r="D24003" t="str">
        <f>VLOOKUP(A24003,Sheet2!$B$2:$E$1001,3,0)</f>
        <v>GIF</v>
      </c>
      <c r="E24003" t="str">
        <f>VLOOKUP(A24003,Sheet2!$B$2:$E$1001,4,0)</f>
        <v>culture</v>
      </c>
      <c r="F24003" t="str">
        <f>VLOOKUP(B24003,Sheet3!$B$2:$D$17,2,0)</f>
        <v>negative</v>
      </c>
      <c r="G24003">
        <f>VLOOKUP(B24003,Sheet3!$B$2:$D$17,3,0)</f>
        <v>0</v>
      </c>
      <c r="H24003">
        <f t="shared" ref="H24003:H24066" si="1125">MONTH(C24003)</f>
        <v>11</v>
      </c>
      <c r="I24003">
        <f t="shared" ref="I24003:I24066" si="1126">WEEKDAY(C24003,2)</f>
        <v>4</v>
      </c>
      <c r="J24003" t="str">
        <f t="shared" ref="J24003:J24066" si="1127">TEXT(INT(HOUR(C24003)/3)*3,"0")&amp;"-"&amp;TEXT(INT(HOUR(C24003)/3)*3+3,"0")</f>
        <v>0-3</v>
      </c>
    </row>
    <row r="24004" spans="1:10">
      <c r="A24004" t="s">
        <v>1452</v>
      </c>
      <c r="B24004" t="s">
        <v>1502</v>
      </c>
      <c r="C24004" s="7">
        <v>44155.7959490741</v>
      </c>
      <c r="D24004" t="str">
        <f>VLOOKUP(A24004,Sheet2!$B$2:$E$1001,3,0)</f>
        <v>GIF</v>
      </c>
      <c r="E24004" t="str">
        <f>VLOOKUP(A24004,Sheet2!$B$2:$E$1001,4,0)</f>
        <v>culture</v>
      </c>
      <c r="F24004" t="str">
        <f>VLOOKUP(B24004,Sheet3!$B$2:$D$17,2,0)</f>
        <v>negative</v>
      </c>
      <c r="G24004">
        <f>VLOOKUP(B24004,Sheet3!$B$2:$D$17,3,0)</f>
        <v>15</v>
      </c>
      <c r="H24004">
        <f t="shared" si="1125"/>
        <v>11</v>
      </c>
      <c r="I24004">
        <f t="shared" si="1126"/>
        <v>5</v>
      </c>
      <c r="J24004" t="str">
        <f t="shared" si="1127"/>
        <v>18-21</v>
      </c>
    </row>
    <row r="24005" spans="1:10">
      <c r="A24005" t="s">
        <v>1452</v>
      </c>
      <c r="B24005" t="s">
        <v>1494</v>
      </c>
      <c r="C24005" s="7">
        <v>44007.9311226852</v>
      </c>
      <c r="D24005" t="str">
        <f>VLOOKUP(A24005,Sheet2!$B$2:$E$1001,3,0)</f>
        <v>GIF</v>
      </c>
      <c r="E24005" t="str">
        <f>VLOOKUP(A24005,Sheet2!$B$2:$E$1001,4,0)</f>
        <v>culture</v>
      </c>
      <c r="F24005" t="str">
        <f>VLOOKUP(B24005,Sheet3!$B$2:$D$17,2,0)</f>
        <v>positive</v>
      </c>
      <c r="G24005">
        <f>VLOOKUP(B24005,Sheet3!$B$2:$D$17,3,0)</f>
        <v>65</v>
      </c>
      <c r="H24005">
        <f t="shared" si="1125"/>
        <v>6</v>
      </c>
      <c r="I24005">
        <f t="shared" si="1126"/>
        <v>4</v>
      </c>
      <c r="J24005" t="str">
        <f t="shared" si="1127"/>
        <v>21-24</v>
      </c>
    </row>
    <row r="24006" spans="1:10">
      <c r="A24006" t="s">
        <v>1452</v>
      </c>
      <c r="B24006" t="s">
        <v>1498</v>
      </c>
      <c r="C24006" s="7">
        <v>44267.3882291667</v>
      </c>
      <c r="D24006" t="str">
        <f>VLOOKUP(A24006,Sheet2!$B$2:$E$1001,3,0)</f>
        <v>GIF</v>
      </c>
      <c r="E24006" t="str">
        <f>VLOOKUP(A24006,Sheet2!$B$2:$E$1001,4,0)</f>
        <v>culture</v>
      </c>
      <c r="F24006" t="str">
        <f>VLOOKUP(B24006,Sheet3!$B$2:$D$17,2,0)</f>
        <v>positive</v>
      </c>
      <c r="G24006">
        <f>VLOOKUP(B24006,Sheet3!$B$2:$D$17,3,0)</f>
        <v>50</v>
      </c>
      <c r="H24006">
        <f t="shared" si="1125"/>
        <v>3</v>
      </c>
      <c r="I24006">
        <f t="shared" si="1126"/>
        <v>5</v>
      </c>
      <c r="J24006" t="str">
        <f t="shared" si="1127"/>
        <v>9-12</v>
      </c>
    </row>
    <row r="24007" spans="1:10">
      <c r="A24007" t="s">
        <v>1452</v>
      </c>
      <c r="B24007" t="s">
        <v>1495</v>
      </c>
      <c r="C24007" s="7">
        <v>44068.0947685185</v>
      </c>
      <c r="D24007" t="str">
        <f>VLOOKUP(A24007,Sheet2!$B$2:$E$1001,3,0)</f>
        <v>GIF</v>
      </c>
      <c r="E24007" t="str">
        <f>VLOOKUP(A24007,Sheet2!$B$2:$E$1001,4,0)</f>
        <v>culture</v>
      </c>
      <c r="F24007" t="str">
        <f>VLOOKUP(B24007,Sheet3!$B$2:$D$17,2,0)</f>
        <v>positive</v>
      </c>
      <c r="G24007">
        <f>VLOOKUP(B24007,Sheet3!$B$2:$D$17,3,0)</f>
        <v>75</v>
      </c>
      <c r="H24007">
        <f t="shared" si="1125"/>
        <v>8</v>
      </c>
      <c r="I24007">
        <f t="shared" si="1126"/>
        <v>2</v>
      </c>
      <c r="J24007" t="str">
        <f t="shared" si="1127"/>
        <v>0-3</v>
      </c>
    </row>
    <row r="24008" spans="1:10">
      <c r="A24008" t="s">
        <v>1452</v>
      </c>
      <c r="B24008" t="s">
        <v>1501</v>
      </c>
      <c r="C24008" s="7">
        <v>44221.7904050926</v>
      </c>
      <c r="D24008" t="str">
        <f>VLOOKUP(A24008,Sheet2!$B$2:$E$1001,3,0)</f>
        <v>GIF</v>
      </c>
      <c r="E24008" t="str">
        <f>VLOOKUP(A24008,Sheet2!$B$2:$E$1001,4,0)</f>
        <v>culture</v>
      </c>
      <c r="F24008" t="str">
        <f>VLOOKUP(B24008,Sheet3!$B$2:$D$17,2,0)</f>
        <v>neutral</v>
      </c>
      <c r="G24008">
        <f>VLOOKUP(B24008,Sheet3!$B$2:$D$17,3,0)</f>
        <v>35</v>
      </c>
      <c r="H24008">
        <f t="shared" si="1125"/>
        <v>1</v>
      </c>
      <c r="I24008">
        <f t="shared" si="1126"/>
        <v>1</v>
      </c>
      <c r="J24008" t="str">
        <f t="shared" si="1127"/>
        <v>18-21</v>
      </c>
    </row>
    <row r="24009" spans="1:10">
      <c r="A24009" t="s">
        <v>1452</v>
      </c>
      <c r="B24009" t="s">
        <v>1492</v>
      </c>
      <c r="C24009" s="7">
        <v>44133.8871064815</v>
      </c>
      <c r="D24009" t="str">
        <f>VLOOKUP(A24009,Sheet2!$B$2:$E$1001,3,0)</f>
        <v>GIF</v>
      </c>
      <c r="E24009" t="str">
        <f>VLOOKUP(A24009,Sheet2!$B$2:$E$1001,4,0)</f>
        <v>culture</v>
      </c>
      <c r="F24009" t="str">
        <f>VLOOKUP(B24009,Sheet3!$B$2:$D$17,2,0)</f>
        <v>neutral</v>
      </c>
      <c r="G24009">
        <f>VLOOKUP(B24009,Sheet3!$B$2:$D$17,3,0)</f>
        <v>20</v>
      </c>
      <c r="H24009">
        <f t="shared" si="1125"/>
        <v>10</v>
      </c>
      <c r="I24009">
        <f t="shared" si="1126"/>
        <v>4</v>
      </c>
      <c r="J24009" t="str">
        <f t="shared" si="1127"/>
        <v>21-24</v>
      </c>
    </row>
    <row r="24010" spans="1:10">
      <c r="A24010" t="s">
        <v>1452</v>
      </c>
      <c r="B24010" t="s">
        <v>1503</v>
      </c>
      <c r="C24010" s="7">
        <v>44291.4011574074</v>
      </c>
      <c r="D24010" t="str">
        <f>VLOOKUP(A24010,Sheet2!$B$2:$E$1001,3,0)</f>
        <v>GIF</v>
      </c>
      <c r="E24010" t="str">
        <f>VLOOKUP(A24010,Sheet2!$B$2:$E$1001,4,0)</f>
        <v>culture</v>
      </c>
      <c r="F24010" t="str">
        <f>VLOOKUP(B24010,Sheet3!$B$2:$D$17,2,0)</f>
        <v>negative</v>
      </c>
      <c r="G24010">
        <f>VLOOKUP(B24010,Sheet3!$B$2:$D$17,3,0)</f>
        <v>12</v>
      </c>
      <c r="H24010">
        <f t="shared" si="1125"/>
        <v>4</v>
      </c>
      <c r="I24010">
        <f t="shared" si="1126"/>
        <v>1</v>
      </c>
      <c r="J24010" t="str">
        <f t="shared" si="1127"/>
        <v>9-12</v>
      </c>
    </row>
    <row r="24011" spans="1:10">
      <c r="A24011" t="s">
        <v>1452</v>
      </c>
      <c r="B24011" t="s">
        <v>1499</v>
      </c>
      <c r="C24011" s="7">
        <v>44190.0023842593</v>
      </c>
      <c r="D24011" t="str">
        <f>VLOOKUP(A24011,Sheet2!$B$2:$E$1001,3,0)</f>
        <v>GIF</v>
      </c>
      <c r="E24011" t="str">
        <f>VLOOKUP(A24011,Sheet2!$B$2:$E$1001,4,0)</f>
        <v>culture</v>
      </c>
      <c r="F24011" t="str">
        <f>VLOOKUP(B24011,Sheet3!$B$2:$D$17,2,0)</f>
        <v>negative</v>
      </c>
      <c r="G24011">
        <f>VLOOKUP(B24011,Sheet3!$B$2:$D$17,3,0)</f>
        <v>10</v>
      </c>
      <c r="H24011">
        <f t="shared" si="1125"/>
        <v>12</v>
      </c>
      <c r="I24011">
        <f t="shared" si="1126"/>
        <v>5</v>
      </c>
      <c r="J24011" t="str">
        <f t="shared" si="1127"/>
        <v>0-3</v>
      </c>
    </row>
    <row r="24012" customFormat="1" spans="1:10">
      <c r="A24012" t="s">
        <v>1452</v>
      </c>
      <c r="B24012" t="s">
        <v>1502</v>
      </c>
      <c r="C24012" s="7">
        <v>44119.4992476852</v>
      </c>
      <c r="D24012" t="str">
        <f>VLOOKUP(A24012,Sheet2!$B$2:$E$1001,3,0)</f>
        <v>GIF</v>
      </c>
      <c r="E24012" t="str">
        <f>VLOOKUP(A24012,Sheet2!$B$2:$E$1001,4,0)</f>
        <v>culture</v>
      </c>
      <c r="F24012" t="str">
        <f>VLOOKUP(B24012,Sheet3!$B$2:$D$17,2,0)</f>
        <v>negative</v>
      </c>
      <c r="G24012">
        <f>VLOOKUP(B24012,Sheet3!$B$2:$D$17,3,0)</f>
        <v>15</v>
      </c>
      <c r="H24012">
        <f t="shared" si="1125"/>
        <v>10</v>
      </c>
      <c r="I24012">
        <f t="shared" si="1126"/>
        <v>4</v>
      </c>
      <c r="J24012" t="str">
        <f t="shared" si="1127"/>
        <v>9-12</v>
      </c>
    </row>
    <row r="24013" spans="1:10">
      <c r="A24013" t="s">
        <v>1452</v>
      </c>
      <c r="B24013" t="s">
        <v>1497</v>
      </c>
      <c r="C24013" s="7">
        <v>44136.470474537</v>
      </c>
      <c r="D24013" t="str">
        <f>VLOOKUP(A24013,Sheet2!$B$2:$E$1001,3,0)</f>
        <v>GIF</v>
      </c>
      <c r="E24013" t="str">
        <f>VLOOKUP(A24013,Sheet2!$B$2:$E$1001,4,0)</f>
        <v>culture</v>
      </c>
      <c r="F24013" t="str">
        <f>VLOOKUP(B24013,Sheet3!$B$2:$D$17,2,0)</f>
        <v>positive</v>
      </c>
      <c r="G24013">
        <f>VLOOKUP(B24013,Sheet3!$B$2:$D$17,3,0)</f>
        <v>72</v>
      </c>
      <c r="H24013">
        <f t="shared" si="1125"/>
        <v>11</v>
      </c>
      <c r="I24013">
        <f t="shared" si="1126"/>
        <v>7</v>
      </c>
      <c r="J24013" t="str">
        <f t="shared" si="1127"/>
        <v>9-12</v>
      </c>
    </row>
    <row r="24014" spans="1:10">
      <c r="A24014" t="s">
        <v>1452</v>
      </c>
      <c r="B24014" t="s">
        <v>1485</v>
      </c>
      <c r="C24014" s="7">
        <v>44185.0347916667</v>
      </c>
      <c r="D24014" t="str">
        <f>VLOOKUP(A24014,Sheet2!$B$2:$E$1001,3,0)</f>
        <v>GIF</v>
      </c>
      <c r="E24014" t="str">
        <f>VLOOKUP(A24014,Sheet2!$B$2:$E$1001,4,0)</f>
        <v>culture</v>
      </c>
      <c r="F24014" t="str">
        <f>VLOOKUP(B24014,Sheet3!$B$2:$D$17,2,0)</f>
        <v>positive</v>
      </c>
      <c r="G24014">
        <f>VLOOKUP(B24014,Sheet3!$B$2:$D$17,3,0)</f>
        <v>60</v>
      </c>
      <c r="H24014">
        <f t="shared" si="1125"/>
        <v>12</v>
      </c>
      <c r="I24014">
        <f t="shared" si="1126"/>
        <v>7</v>
      </c>
      <c r="J24014" t="str">
        <f t="shared" si="1127"/>
        <v>0-3</v>
      </c>
    </row>
    <row r="24015" spans="1:10">
      <c r="A24015" t="s">
        <v>1452</v>
      </c>
      <c r="B24015" t="s">
        <v>1495</v>
      </c>
      <c r="C24015" s="7">
        <v>44349.9155439815</v>
      </c>
      <c r="D24015" t="str">
        <f>VLOOKUP(A24015,Sheet2!$B$2:$E$1001,3,0)</f>
        <v>GIF</v>
      </c>
      <c r="E24015" t="str">
        <f>VLOOKUP(A24015,Sheet2!$B$2:$E$1001,4,0)</f>
        <v>culture</v>
      </c>
      <c r="F24015" t="str">
        <f>VLOOKUP(B24015,Sheet3!$B$2:$D$17,2,0)</f>
        <v>positive</v>
      </c>
      <c r="G24015">
        <f>VLOOKUP(B24015,Sheet3!$B$2:$D$17,3,0)</f>
        <v>75</v>
      </c>
      <c r="H24015">
        <f t="shared" si="1125"/>
        <v>6</v>
      </c>
      <c r="I24015">
        <f t="shared" si="1126"/>
        <v>3</v>
      </c>
      <c r="J24015" t="str">
        <f t="shared" si="1127"/>
        <v>21-24</v>
      </c>
    </row>
    <row r="24016" spans="1:10">
      <c r="A24016" t="s">
        <v>1452</v>
      </c>
      <c r="B24016" t="s">
        <v>1487</v>
      </c>
      <c r="C24016" s="7">
        <v>44138.6131944444</v>
      </c>
      <c r="D24016" t="str">
        <f>VLOOKUP(A24016,Sheet2!$B$2:$E$1001,3,0)</f>
        <v>GIF</v>
      </c>
      <c r="E24016" t="str">
        <f>VLOOKUP(A24016,Sheet2!$B$2:$E$1001,4,0)</f>
        <v>culture</v>
      </c>
      <c r="F24016" t="str">
        <f>VLOOKUP(B24016,Sheet3!$B$2:$D$17,2,0)</f>
        <v>positive</v>
      </c>
      <c r="G24016">
        <f>VLOOKUP(B24016,Sheet3!$B$2:$D$17,3,0)</f>
        <v>70</v>
      </c>
      <c r="H24016">
        <f t="shared" si="1125"/>
        <v>11</v>
      </c>
      <c r="I24016">
        <f t="shared" si="1126"/>
        <v>2</v>
      </c>
      <c r="J24016" t="str">
        <f t="shared" si="1127"/>
        <v>12-15</v>
      </c>
    </row>
    <row r="24017" spans="1:10">
      <c r="A24017" t="s">
        <v>1452</v>
      </c>
      <c r="B24017" t="s">
        <v>1503</v>
      </c>
      <c r="C24017" s="7">
        <v>44109.9226967593</v>
      </c>
      <c r="D24017" t="str">
        <f>VLOOKUP(A24017,Sheet2!$B$2:$E$1001,3,0)</f>
        <v>GIF</v>
      </c>
      <c r="E24017" t="str">
        <f>VLOOKUP(A24017,Sheet2!$B$2:$E$1001,4,0)</f>
        <v>culture</v>
      </c>
      <c r="F24017" t="str">
        <f>VLOOKUP(B24017,Sheet3!$B$2:$D$17,2,0)</f>
        <v>negative</v>
      </c>
      <c r="G24017">
        <f>VLOOKUP(B24017,Sheet3!$B$2:$D$17,3,0)</f>
        <v>12</v>
      </c>
      <c r="H24017">
        <f t="shared" si="1125"/>
        <v>10</v>
      </c>
      <c r="I24017">
        <f t="shared" si="1126"/>
        <v>1</v>
      </c>
      <c r="J24017" t="str">
        <f t="shared" si="1127"/>
        <v>21-24</v>
      </c>
    </row>
    <row r="24018" spans="1:10">
      <c r="A24018" t="s">
        <v>1452</v>
      </c>
      <c r="B24018" t="s">
        <v>1485</v>
      </c>
      <c r="C24018" s="7">
        <v>44284.1735763889</v>
      </c>
      <c r="D24018" t="str">
        <f>VLOOKUP(A24018,Sheet2!$B$2:$E$1001,3,0)</f>
        <v>GIF</v>
      </c>
      <c r="E24018" t="str">
        <f>VLOOKUP(A24018,Sheet2!$B$2:$E$1001,4,0)</f>
        <v>culture</v>
      </c>
      <c r="F24018" t="str">
        <f>VLOOKUP(B24018,Sheet3!$B$2:$D$17,2,0)</f>
        <v>positive</v>
      </c>
      <c r="G24018">
        <f>VLOOKUP(B24018,Sheet3!$B$2:$D$17,3,0)</f>
        <v>60</v>
      </c>
      <c r="H24018">
        <f t="shared" si="1125"/>
        <v>3</v>
      </c>
      <c r="I24018">
        <f t="shared" si="1126"/>
        <v>1</v>
      </c>
      <c r="J24018" t="str">
        <f t="shared" si="1127"/>
        <v>3-6</v>
      </c>
    </row>
    <row r="24019" spans="1:10">
      <c r="A24019" t="s">
        <v>1452</v>
      </c>
      <c r="B24019" t="s">
        <v>1497</v>
      </c>
      <c r="C24019" s="7">
        <v>44023.1193981481</v>
      </c>
      <c r="D24019" t="str">
        <f>VLOOKUP(A24019,Sheet2!$B$2:$E$1001,3,0)</f>
        <v>GIF</v>
      </c>
      <c r="E24019" t="str">
        <f>VLOOKUP(A24019,Sheet2!$B$2:$E$1001,4,0)</f>
        <v>culture</v>
      </c>
      <c r="F24019" t="str">
        <f>VLOOKUP(B24019,Sheet3!$B$2:$D$17,2,0)</f>
        <v>positive</v>
      </c>
      <c r="G24019">
        <f>VLOOKUP(B24019,Sheet3!$B$2:$D$17,3,0)</f>
        <v>72</v>
      </c>
      <c r="H24019">
        <f t="shared" si="1125"/>
        <v>7</v>
      </c>
      <c r="I24019">
        <f t="shared" si="1126"/>
        <v>6</v>
      </c>
      <c r="J24019" t="str">
        <f t="shared" si="1127"/>
        <v>0-3</v>
      </c>
    </row>
    <row r="24020" spans="1:10">
      <c r="A24020" t="s">
        <v>1452</v>
      </c>
      <c r="B24020" t="s">
        <v>1498</v>
      </c>
      <c r="C24020" s="7">
        <v>44192.1840277778</v>
      </c>
      <c r="D24020" t="str">
        <f>VLOOKUP(A24020,Sheet2!$B$2:$E$1001,3,0)</f>
        <v>GIF</v>
      </c>
      <c r="E24020" t="str">
        <f>VLOOKUP(A24020,Sheet2!$B$2:$E$1001,4,0)</f>
        <v>culture</v>
      </c>
      <c r="F24020" t="str">
        <f>VLOOKUP(B24020,Sheet3!$B$2:$D$17,2,0)</f>
        <v>positive</v>
      </c>
      <c r="G24020">
        <f>VLOOKUP(B24020,Sheet3!$B$2:$D$17,3,0)</f>
        <v>50</v>
      </c>
      <c r="H24020">
        <f t="shared" si="1125"/>
        <v>12</v>
      </c>
      <c r="I24020">
        <f t="shared" si="1126"/>
        <v>7</v>
      </c>
      <c r="J24020" t="str">
        <f t="shared" si="1127"/>
        <v>3-6</v>
      </c>
    </row>
    <row r="24021" spans="1:10">
      <c r="A24021" t="s">
        <v>1452</v>
      </c>
      <c r="B24021" t="s">
        <v>1496</v>
      </c>
      <c r="C24021" s="7">
        <v>44134.4319560185</v>
      </c>
      <c r="D24021" t="str">
        <f>VLOOKUP(A24021,Sheet2!$B$2:$E$1001,3,0)</f>
        <v>GIF</v>
      </c>
      <c r="E24021" t="str">
        <f>VLOOKUP(A24021,Sheet2!$B$2:$E$1001,4,0)</f>
        <v>culture</v>
      </c>
      <c r="F24021" t="str">
        <f>VLOOKUP(B24021,Sheet3!$B$2:$D$17,2,0)</f>
        <v>positive</v>
      </c>
      <c r="G24021">
        <f>VLOOKUP(B24021,Sheet3!$B$2:$D$17,3,0)</f>
        <v>70</v>
      </c>
      <c r="H24021">
        <f t="shared" si="1125"/>
        <v>10</v>
      </c>
      <c r="I24021">
        <f t="shared" si="1126"/>
        <v>5</v>
      </c>
      <c r="J24021" t="str">
        <f t="shared" si="1127"/>
        <v>9-12</v>
      </c>
    </row>
    <row r="24022" customFormat="1" spans="1:10">
      <c r="A24022" t="s">
        <v>1452</v>
      </c>
      <c r="B24022" t="s">
        <v>1497</v>
      </c>
      <c r="C24022" s="7">
        <v>44307.6000462963</v>
      </c>
      <c r="D24022" t="str">
        <f>VLOOKUP(A24022,Sheet2!$B$2:$E$1001,3,0)</f>
        <v>GIF</v>
      </c>
      <c r="E24022" t="str">
        <f>VLOOKUP(A24022,Sheet2!$B$2:$E$1001,4,0)</f>
        <v>culture</v>
      </c>
      <c r="F24022" t="str">
        <f>VLOOKUP(B24022,Sheet3!$B$2:$D$17,2,0)</f>
        <v>positive</v>
      </c>
      <c r="G24022">
        <f>VLOOKUP(B24022,Sheet3!$B$2:$D$17,3,0)</f>
        <v>72</v>
      </c>
      <c r="H24022">
        <f t="shared" si="1125"/>
        <v>4</v>
      </c>
      <c r="I24022">
        <f t="shared" si="1126"/>
        <v>3</v>
      </c>
      <c r="J24022" t="str">
        <f t="shared" si="1127"/>
        <v>12-15</v>
      </c>
    </row>
    <row r="24023" spans="1:10">
      <c r="A24023" t="s">
        <v>1452</v>
      </c>
      <c r="B24023" t="s">
        <v>1488</v>
      </c>
      <c r="C24023" s="7">
        <v>44244.7793287037</v>
      </c>
      <c r="D24023" t="str">
        <f>VLOOKUP(A24023,Sheet2!$B$2:$E$1001,3,0)</f>
        <v>GIF</v>
      </c>
      <c r="E24023" t="str">
        <f>VLOOKUP(A24023,Sheet2!$B$2:$E$1001,4,0)</f>
        <v>culture</v>
      </c>
      <c r="F24023" t="str">
        <f>VLOOKUP(B24023,Sheet3!$B$2:$D$17,2,0)</f>
        <v>negative</v>
      </c>
      <c r="G24023">
        <f>VLOOKUP(B24023,Sheet3!$B$2:$D$17,3,0)</f>
        <v>0</v>
      </c>
      <c r="H24023">
        <f t="shared" si="1125"/>
        <v>2</v>
      </c>
      <c r="I24023">
        <f t="shared" si="1126"/>
        <v>3</v>
      </c>
      <c r="J24023" t="str">
        <f t="shared" si="1127"/>
        <v>18-21</v>
      </c>
    </row>
    <row r="24024" spans="1:10">
      <c r="A24024" t="s">
        <v>1452</v>
      </c>
      <c r="B24024" t="s">
        <v>1495</v>
      </c>
      <c r="C24024" s="7">
        <v>44185.4499884259</v>
      </c>
      <c r="D24024" t="str">
        <f>VLOOKUP(A24024,Sheet2!$B$2:$E$1001,3,0)</f>
        <v>GIF</v>
      </c>
      <c r="E24024" t="str">
        <f>VLOOKUP(A24024,Sheet2!$B$2:$E$1001,4,0)</f>
        <v>culture</v>
      </c>
      <c r="F24024" t="str">
        <f>VLOOKUP(B24024,Sheet3!$B$2:$D$17,2,0)</f>
        <v>positive</v>
      </c>
      <c r="G24024">
        <f>VLOOKUP(B24024,Sheet3!$B$2:$D$17,3,0)</f>
        <v>75</v>
      </c>
      <c r="H24024">
        <f t="shared" si="1125"/>
        <v>12</v>
      </c>
      <c r="I24024">
        <f t="shared" si="1126"/>
        <v>7</v>
      </c>
      <c r="J24024" t="str">
        <f t="shared" si="1127"/>
        <v>9-12</v>
      </c>
    </row>
    <row r="24025" spans="1:10">
      <c r="A24025" t="s">
        <v>1452</v>
      </c>
      <c r="B24025" t="s">
        <v>1487</v>
      </c>
      <c r="C24025" s="7">
        <v>44263.6332060185</v>
      </c>
      <c r="D24025" t="str">
        <f>VLOOKUP(A24025,Sheet2!$B$2:$E$1001,3,0)</f>
        <v>GIF</v>
      </c>
      <c r="E24025" t="str">
        <f>VLOOKUP(A24025,Sheet2!$B$2:$E$1001,4,0)</f>
        <v>culture</v>
      </c>
      <c r="F24025" t="str">
        <f>VLOOKUP(B24025,Sheet3!$B$2:$D$17,2,0)</f>
        <v>positive</v>
      </c>
      <c r="G24025">
        <f>VLOOKUP(B24025,Sheet3!$B$2:$D$17,3,0)</f>
        <v>70</v>
      </c>
      <c r="H24025">
        <f t="shared" si="1125"/>
        <v>3</v>
      </c>
      <c r="I24025">
        <f t="shared" si="1126"/>
        <v>1</v>
      </c>
      <c r="J24025" t="str">
        <f t="shared" si="1127"/>
        <v>15-18</v>
      </c>
    </row>
    <row r="24026" spans="1:10">
      <c r="A24026" t="s">
        <v>1452</v>
      </c>
      <c r="B24026" t="s">
        <v>1498</v>
      </c>
      <c r="C24026" s="7">
        <v>44147.0084259259</v>
      </c>
      <c r="D24026" t="str">
        <f>VLOOKUP(A24026,Sheet2!$B$2:$E$1001,3,0)</f>
        <v>GIF</v>
      </c>
      <c r="E24026" t="str">
        <f>VLOOKUP(A24026,Sheet2!$B$2:$E$1001,4,0)</f>
        <v>culture</v>
      </c>
      <c r="F24026" t="str">
        <f>VLOOKUP(B24026,Sheet3!$B$2:$D$17,2,0)</f>
        <v>positive</v>
      </c>
      <c r="G24026">
        <f>VLOOKUP(B24026,Sheet3!$B$2:$D$17,3,0)</f>
        <v>50</v>
      </c>
      <c r="H24026">
        <f t="shared" si="1125"/>
        <v>11</v>
      </c>
      <c r="I24026">
        <f t="shared" si="1126"/>
        <v>4</v>
      </c>
      <c r="J24026" t="str">
        <f t="shared" si="1127"/>
        <v>0-3</v>
      </c>
    </row>
    <row r="24027" spans="1:10">
      <c r="A24027" t="s">
        <v>1452</v>
      </c>
      <c r="B24027" t="s">
        <v>1492</v>
      </c>
      <c r="C24027" s="7">
        <v>44288.5988888889</v>
      </c>
      <c r="D24027" t="str">
        <f>VLOOKUP(A24027,Sheet2!$B$2:$E$1001,3,0)</f>
        <v>GIF</v>
      </c>
      <c r="E24027" t="str">
        <f>VLOOKUP(A24027,Sheet2!$B$2:$E$1001,4,0)</f>
        <v>culture</v>
      </c>
      <c r="F24027" t="str">
        <f>VLOOKUP(B24027,Sheet3!$B$2:$D$17,2,0)</f>
        <v>neutral</v>
      </c>
      <c r="G24027">
        <f>VLOOKUP(B24027,Sheet3!$B$2:$D$17,3,0)</f>
        <v>20</v>
      </c>
      <c r="H24027">
        <f t="shared" si="1125"/>
        <v>4</v>
      </c>
      <c r="I24027">
        <f t="shared" si="1126"/>
        <v>5</v>
      </c>
      <c r="J24027" t="str">
        <f t="shared" si="1127"/>
        <v>12-15</v>
      </c>
    </row>
    <row r="24028" spans="1:10">
      <c r="A24028" t="s">
        <v>1452</v>
      </c>
      <c r="B24028" t="s">
        <v>1496</v>
      </c>
      <c r="C24028" s="7">
        <v>44240.1689467593</v>
      </c>
      <c r="D24028" t="str">
        <f>VLOOKUP(A24028,Sheet2!$B$2:$E$1001,3,0)</f>
        <v>GIF</v>
      </c>
      <c r="E24028" t="str">
        <f>VLOOKUP(A24028,Sheet2!$B$2:$E$1001,4,0)</f>
        <v>culture</v>
      </c>
      <c r="F24028" t="str">
        <f>VLOOKUP(B24028,Sheet3!$B$2:$D$17,2,0)</f>
        <v>positive</v>
      </c>
      <c r="G24028">
        <f>VLOOKUP(B24028,Sheet3!$B$2:$D$17,3,0)</f>
        <v>70</v>
      </c>
      <c r="H24028">
        <f t="shared" si="1125"/>
        <v>2</v>
      </c>
      <c r="I24028">
        <f t="shared" si="1126"/>
        <v>6</v>
      </c>
      <c r="J24028" t="str">
        <f t="shared" si="1127"/>
        <v>3-6</v>
      </c>
    </row>
    <row r="24029" spans="1:10">
      <c r="A24029" t="s">
        <v>1454</v>
      </c>
      <c r="B24029" t="s">
        <v>1491</v>
      </c>
      <c r="C24029" s="7">
        <v>44331.905162037</v>
      </c>
      <c r="D24029" t="str">
        <f>VLOOKUP(A24029,Sheet2!$B$2:$E$1001,3,0)</f>
        <v>video</v>
      </c>
      <c r="E24029" t="str">
        <f>VLOOKUP(A24029,Sheet2!$B$2:$E$1001,4,0)</f>
        <v>dogs</v>
      </c>
      <c r="F24029" t="str">
        <f>VLOOKUP(B24029,Sheet3!$B$2:$D$17,2,0)</f>
        <v>positive</v>
      </c>
      <c r="G24029">
        <f>VLOOKUP(B24029,Sheet3!$B$2:$D$17,3,0)</f>
        <v>30</v>
      </c>
      <c r="H24029">
        <f t="shared" si="1125"/>
        <v>5</v>
      </c>
      <c r="I24029">
        <f t="shared" si="1126"/>
        <v>6</v>
      </c>
      <c r="J24029" t="str">
        <f t="shared" si="1127"/>
        <v>21-24</v>
      </c>
    </row>
    <row r="24030" spans="1:10">
      <c r="A24030" t="s">
        <v>1454</v>
      </c>
      <c r="B24030" t="s">
        <v>1490</v>
      </c>
      <c r="C24030" s="7">
        <v>44264.2238425926</v>
      </c>
      <c r="D24030" t="str">
        <f>VLOOKUP(A24030,Sheet2!$B$2:$E$1001,3,0)</f>
        <v>video</v>
      </c>
      <c r="E24030" t="str">
        <f>VLOOKUP(A24030,Sheet2!$B$2:$E$1001,4,0)</f>
        <v>dogs</v>
      </c>
      <c r="F24030" t="str">
        <f>VLOOKUP(B24030,Sheet3!$B$2:$D$17,2,0)</f>
        <v>negative</v>
      </c>
      <c r="G24030">
        <f>VLOOKUP(B24030,Sheet3!$B$2:$D$17,3,0)</f>
        <v>5</v>
      </c>
      <c r="H24030">
        <f t="shared" si="1125"/>
        <v>3</v>
      </c>
      <c r="I24030">
        <f t="shared" si="1126"/>
        <v>2</v>
      </c>
      <c r="J24030" t="str">
        <f t="shared" si="1127"/>
        <v>3-6</v>
      </c>
    </row>
    <row r="24031" spans="1:10">
      <c r="A24031" t="s">
        <v>1454</v>
      </c>
      <c r="B24031" t="s">
        <v>1490</v>
      </c>
      <c r="C24031" s="7">
        <v>44146.1642013889</v>
      </c>
      <c r="D24031" t="str">
        <f>VLOOKUP(A24031,Sheet2!$B$2:$E$1001,3,0)</f>
        <v>video</v>
      </c>
      <c r="E24031" t="str">
        <f>VLOOKUP(A24031,Sheet2!$B$2:$E$1001,4,0)</f>
        <v>dogs</v>
      </c>
      <c r="F24031" t="str">
        <f>VLOOKUP(B24031,Sheet3!$B$2:$D$17,2,0)</f>
        <v>negative</v>
      </c>
      <c r="G24031">
        <f>VLOOKUP(B24031,Sheet3!$B$2:$D$17,3,0)</f>
        <v>5</v>
      </c>
      <c r="H24031">
        <f t="shared" si="1125"/>
        <v>11</v>
      </c>
      <c r="I24031">
        <f t="shared" si="1126"/>
        <v>3</v>
      </c>
      <c r="J24031" t="str">
        <f t="shared" si="1127"/>
        <v>3-6</v>
      </c>
    </row>
    <row r="24032" spans="1:10">
      <c r="A24032" t="s">
        <v>1454</v>
      </c>
      <c r="B24032" t="s">
        <v>1497</v>
      </c>
      <c r="C24032" s="7">
        <v>44146.4447337963</v>
      </c>
      <c r="D24032" t="str">
        <f>VLOOKUP(A24032,Sheet2!$B$2:$E$1001,3,0)</f>
        <v>video</v>
      </c>
      <c r="E24032" t="str">
        <f>VLOOKUP(A24032,Sheet2!$B$2:$E$1001,4,0)</f>
        <v>dogs</v>
      </c>
      <c r="F24032" t="str">
        <f>VLOOKUP(B24032,Sheet3!$B$2:$D$17,2,0)</f>
        <v>positive</v>
      </c>
      <c r="G24032">
        <f>VLOOKUP(B24032,Sheet3!$B$2:$D$17,3,0)</f>
        <v>72</v>
      </c>
      <c r="H24032">
        <f t="shared" si="1125"/>
        <v>11</v>
      </c>
      <c r="I24032">
        <f t="shared" si="1126"/>
        <v>3</v>
      </c>
      <c r="J24032" t="str">
        <f t="shared" si="1127"/>
        <v>9-12</v>
      </c>
    </row>
    <row r="24033" spans="1:10">
      <c r="A24033" t="s">
        <v>1454</v>
      </c>
      <c r="B24033" t="s">
        <v>1485</v>
      </c>
      <c r="C24033" s="7">
        <v>44104.507962963</v>
      </c>
      <c r="D24033" t="str">
        <f>VLOOKUP(A24033,Sheet2!$B$2:$E$1001,3,0)</f>
        <v>video</v>
      </c>
      <c r="E24033" t="str">
        <f>VLOOKUP(A24033,Sheet2!$B$2:$E$1001,4,0)</f>
        <v>dogs</v>
      </c>
      <c r="F24033" t="str">
        <f>VLOOKUP(B24033,Sheet3!$B$2:$D$17,2,0)</f>
        <v>positive</v>
      </c>
      <c r="G24033">
        <f>VLOOKUP(B24033,Sheet3!$B$2:$D$17,3,0)</f>
        <v>60</v>
      </c>
      <c r="H24033">
        <f t="shared" si="1125"/>
        <v>9</v>
      </c>
      <c r="I24033">
        <f t="shared" si="1126"/>
        <v>3</v>
      </c>
      <c r="J24033" t="str">
        <f t="shared" si="1127"/>
        <v>12-15</v>
      </c>
    </row>
    <row r="24034" spans="1:10">
      <c r="A24034" t="s">
        <v>1454</v>
      </c>
      <c r="B24034" t="s">
        <v>1495</v>
      </c>
      <c r="C24034" s="7">
        <v>44074.5248263889</v>
      </c>
      <c r="D24034" t="str">
        <f>VLOOKUP(A24034,Sheet2!$B$2:$E$1001,3,0)</f>
        <v>video</v>
      </c>
      <c r="E24034" t="str">
        <f>VLOOKUP(A24034,Sheet2!$B$2:$E$1001,4,0)</f>
        <v>dogs</v>
      </c>
      <c r="F24034" t="str">
        <f>VLOOKUP(B24034,Sheet3!$B$2:$D$17,2,0)</f>
        <v>positive</v>
      </c>
      <c r="G24034">
        <f>VLOOKUP(B24034,Sheet3!$B$2:$D$17,3,0)</f>
        <v>75</v>
      </c>
      <c r="H24034">
        <f t="shared" si="1125"/>
        <v>8</v>
      </c>
      <c r="I24034">
        <f t="shared" si="1126"/>
        <v>1</v>
      </c>
      <c r="J24034" t="str">
        <f t="shared" si="1127"/>
        <v>12-15</v>
      </c>
    </row>
    <row r="24035" spans="1:10">
      <c r="A24035" t="s">
        <v>1454</v>
      </c>
      <c r="B24035" t="s">
        <v>1494</v>
      </c>
      <c r="C24035" s="7">
        <v>44339.6589930556</v>
      </c>
      <c r="D24035" t="str">
        <f>VLOOKUP(A24035,Sheet2!$B$2:$E$1001,3,0)</f>
        <v>video</v>
      </c>
      <c r="E24035" t="str">
        <f>VLOOKUP(A24035,Sheet2!$B$2:$E$1001,4,0)</f>
        <v>dogs</v>
      </c>
      <c r="F24035" t="str">
        <f>VLOOKUP(B24035,Sheet3!$B$2:$D$17,2,0)</f>
        <v>positive</v>
      </c>
      <c r="G24035">
        <f>VLOOKUP(B24035,Sheet3!$B$2:$D$17,3,0)</f>
        <v>65</v>
      </c>
      <c r="H24035">
        <f t="shared" si="1125"/>
        <v>5</v>
      </c>
      <c r="I24035">
        <f t="shared" si="1126"/>
        <v>7</v>
      </c>
      <c r="J24035" t="str">
        <f t="shared" si="1127"/>
        <v>15-18</v>
      </c>
    </row>
    <row r="24036" spans="1:10">
      <c r="A24036" t="s">
        <v>1454</v>
      </c>
      <c r="B24036" t="s">
        <v>1496</v>
      </c>
      <c r="C24036" s="7">
        <v>44349.9436689815</v>
      </c>
      <c r="D24036" t="str">
        <f>VLOOKUP(A24036,Sheet2!$B$2:$E$1001,3,0)</f>
        <v>video</v>
      </c>
      <c r="E24036" t="str">
        <f>VLOOKUP(A24036,Sheet2!$B$2:$E$1001,4,0)</f>
        <v>dogs</v>
      </c>
      <c r="F24036" t="str">
        <f>VLOOKUP(B24036,Sheet3!$B$2:$D$17,2,0)</f>
        <v>positive</v>
      </c>
      <c r="G24036">
        <f>VLOOKUP(B24036,Sheet3!$B$2:$D$17,3,0)</f>
        <v>70</v>
      </c>
      <c r="H24036">
        <f t="shared" si="1125"/>
        <v>6</v>
      </c>
      <c r="I24036">
        <f t="shared" si="1126"/>
        <v>3</v>
      </c>
      <c r="J24036" t="str">
        <f t="shared" si="1127"/>
        <v>21-24</v>
      </c>
    </row>
    <row r="24037" spans="1:10">
      <c r="A24037" t="s">
        <v>1454</v>
      </c>
      <c r="B24037" t="s">
        <v>1492</v>
      </c>
      <c r="C24037" s="7">
        <v>44102.1202893518</v>
      </c>
      <c r="D24037" t="str">
        <f>VLOOKUP(A24037,Sheet2!$B$2:$E$1001,3,0)</f>
        <v>video</v>
      </c>
      <c r="E24037" t="str">
        <f>VLOOKUP(A24037,Sheet2!$B$2:$E$1001,4,0)</f>
        <v>dogs</v>
      </c>
      <c r="F24037" t="str">
        <f>VLOOKUP(B24037,Sheet3!$B$2:$D$17,2,0)</f>
        <v>neutral</v>
      </c>
      <c r="G24037">
        <f>VLOOKUP(B24037,Sheet3!$B$2:$D$17,3,0)</f>
        <v>20</v>
      </c>
      <c r="H24037">
        <f t="shared" si="1125"/>
        <v>9</v>
      </c>
      <c r="I24037">
        <f t="shared" si="1126"/>
        <v>1</v>
      </c>
      <c r="J24037" t="str">
        <f t="shared" si="1127"/>
        <v>0-3</v>
      </c>
    </row>
    <row r="24038" customFormat="1" spans="1:10">
      <c r="A24038" t="s">
        <v>1454</v>
      </c>
      <c r="B24038" t="s">
        <v>1488</v>
      </c>
      <c r="C24038" s="7">
        <v>44069.9200694444</v>
      </c>
      <c r="D24038" t="str">
        <f>VLOOKUP(A24038,Sheet2!$B$2:$E$1001,3,0)</f>
        <v>video</v>
      </c>
      <c r="E24038" t="str">
        <f>VLOOKUP(A24038,Sheet2!$B$2:$E$1001,4,0)</f>
        <v>dogs</v>
      </c>
      <c r="F24038" t="str">
        <f>VLOOKUP(B24038,Sheet3!$B$2:$D$17,2,0)</f>
        <v>negative</v>
      </c>
      <c r="G24038">
        <f>VLOOKUP(B24038,Sheet3!$B$2:$D$17,3,0)</f>
        <v>0</v>
      </c>
      <c r="H24038">
        <f t="shared" si="1125"/>
        <v>8</v>
      </c>
      <c r="I24038">
        <f t="shared" si="1126"/>
        <v>3</v>
      </c>
      <c r="J24038" t="str">
        <f t="shared" si="1127"/>
        <v>21-24</v>
      </c>
    </row>
    <row r="24039" spans="1:10">
      <c r="A24039" t="s">
        <v>1454</v>
      </c>
      <c r="B24039" t="s">
        <v>1503</v>
      </c>
      <c r="C24039" s="7">
        <v>44215.9934027778</v>
      </c>
      <c r="D24039" t="str">
        <f>VLOOKUP(A24039,Sheet2!$B$2:$E$1001,3,0)</f>
        <v>video</v>
      </c>
      <c r="E24039" t="str">
        <f>VLOOKUP(A24039,Sheet2!$B$2:$E$1001,4,0)</f>
        <v>dogs</v>
      </c>
      <c r="F24039" t="str">
        <f>VLOOKUP(B24039,Sheet3!$B$2:$D$17,2,0)</f>
        <v>negative</v>
      </c>
      <c r="G24039">
        <f>VLOOKUP(B24039,Sheet3!$B$2:$D$17,3,0)</f>
        <v>12</v>
      </c>
      <c r="H24039">
        <f t="shared" si="1125"/>
        <v>1</v>
      </c>
      <c r="I24039">
        <f t="shared" si="1126"/>
        <v>2</v>
      </c>
      <c r="J24039" t="str">
        <f t="shared" si="1127"/>
        <v>21-24</v>
      </c>
    </row>
    <row r="24040" spans="1:10">
      <c r="A24040" t="s">
        <v>1454</v>
      </c>
      <c r="B24040" t="s">
        <v>1495</v>
      </c>
      <c r="C24040" s="7">
        <v>44154.2913541667</v>
      </c>
      <c r="D24040" t="str">
        <f>VLOOKUP(A24040,Sheet2!$B$2:$E$1001,3,0)</f>
        <v>video</v>
      </c>
      <c r="E24040" t="str">
        <f>VLOOKUP(A24040,Sheet2!$B$2:$E$1001,4,0)</f>
        <v>dogs</v>
      </c>
      <c r="F24040" t="str">
        <f>VLOOKUP(B24040,Sheet3!$B$2:$D$17,2,0)</f>
        <v>positive</v>
      </c>
      <c r="G24040">
        <f>VLOOKUP(B24040,Sheet3!$B$2:$D$17,3,0)</f>
        <v>75</v>
      </c>
      <c r="H24040">
        <f t="shared" si="1125"/>
        <v>11</v>
      </c>
      <c r="I24040">
        <f t="shared" si="1126"/>
        <v>4</v>
      </c>
      <c r="J24040" t="str">
        <f t="shared" si="1127"/>
        <v>6-9</v>
      </c>
    </row>
    <row r="24041" spans="1:10">
      <c r="A24041" t="s">
        <v>1454</v>
      </c>
      <c r="B24041" t="s">
        <v>1497</v>
      </c>
      <c r="C24041" s="7">
        <v>44125.7891666667</v>
      </c>
      <c r="D24041" t="str">
        <f>VLOOKUP(A24041,Sheet2!$B$2:$E$1001,3,0)</f>
        <v>video</v>
      </c>
      <c r="E24041" t="str">
        <f>VLOOKUP(A24041,Sheet2!$B$2:$E$1001,4,0)</f>
        <v>dogs</v>
      </c>
      <c r="F24041" t="str">
        <f>VLOOKUP(B24041,Sheet3!$B$2:$D$17,2,0)</f>
        <v>positive</v>
      </c>
      <c r="G24041">
        <f>VLOOKUP(B24041,Sheet3!$B$2:$D$17,3,0)</f>
        <v>72</v>
      </c>
      <c r="H24041">
        <f t="shared" si="1125"/>
        <v>10</v>
      </c>
      <c r="I24041">
        <f t="shared" si="1126"/>
        <v>3</v>
      </c>
      <c r="J24041" t="str">
        <f t="shared" si="1127"/>
        <v>18-21</v>
      </c>
    </row>
    <row r="24042" spans="1:10">
      <c r="A24042" t="s">
        <v>1454</v>
      </c>
      <c r="B24042" t="s">
        <v>1499</v>
      </c>
      <c r="C24042" s="7">
        <v>44207.9539236111</v>
      </c>
      <c r="D24042" t="str">
        <f>VLOOKUP(A24042,Sheet2!$B$2:$E$1001,3,0)</f>
        <v>video</v>
      </c>
      <c r="E24042" t="str">
        <f>VLOOKUP(A24042,Sheet2!$B$2:$E$1001,4,0)</f>
        <v>dogs</v>
      </c>
      <c r="F24042" t="str">
        <f>VLOOKUP(B24042,Sheet3!$B$2:$D$17,2,0)</f>
        <v>negative</v>
      </c>
      <c r="G24042">
        <f>VLOOKUP(B24042,Sheet3!$B$2:$D$17,3,0)</f>
        <v>10</v>
      </c>
      <c r="H24042">
        <f t="shared" si="1125"/>
        <v>1</v>
      </c>
      <c r="I24042">
        <f t="shared" si="1126"/>
        <v>1</v>
      </c>
      <c r="J24042" t="str">
        <f t="shared" si="1127"/>
        <v>21-24</v>
      </c>
    </row>
    <row r="24043" spans="1:10">
      <c r="A24043" t="s">
        <v>1454</v>
      </c>
      <c r="B24043" t="s">
        <v>1485</v>
      </c>
      <c r="C24043" s="7">
        <v>44054.8852314815</v>
      </c>
      <c r="D24043" t="str">
        <f>VLOOKUP(A24043,Sheet2!$B$2:$E$1001,3,0)</f>
        <v>video</v>
      </c>
      <c r="E24043" t="str">
        <f>VLOOKUP(A24043,Sheet2!$B$2:$E$1001,4,0)</f>
        <v>dogs</v>
      </c>
      <c r="F24043" t="str">
        <f>VLOOKUP(B24043,Sheet3!$B$2:$D$17,2,0)</f>
        <v>positive</v>
      </c>
      <c r="G24043">
        <f>VLOOKUP(B24043,Sheet3!$B$2:$D$17,3,0)</f>
        <v>60</v>
      </c>
      <c r="H24043">
        <f t="shared" si="1125"/>
        <v>8</v>
      </c>
      <c r="I24043">
        <f t="shared" si="1126"/>
        <v>2</v>
      </c>
      <c r="J24043" t="str">
        <f t="shared" si="1127"/>
        <v>21-24</v>
      </c>
    </row>
    <row r="24044" spans="1:10">
      <c r="A24044" t="s">
        <v>1454</v>
      </c>
      <c r="B24044" t="s">
        <v>1495</v>
      </c>
      <c r="C24044" s="7">
        <v>44246.3478240741</v>
      </c>
      <c r="D24044" t="str">
        <f>VLOOKUP(A24044,Sheet2!$B$2:$E$1001,3,0)</f>
        <v>video</v>
      </c>
      <c r="E24044" t="str">
        <f>VLOOKUP(A24044,Sheet2!$B$2:$E$1001,4,0)</f>
        <v>dogs</v>
      </c>
      <c r="F24044" t="str">
        <f>VLOOKUP(B24044,Sheet3!$B$2:$D$17,2,0)</f>
        <v>positive</v>
      </c>
      <c r="G24044">
        <f>VLOOKUP(B24044,Sheet3!$B$2:$D$17,3,0)</f>
        <v>75</v>
      </c>
      <c r="H24044">
        <f t="shared" si="1125"/>
        <v>2</v>
      </c>
      <c r="I24044">
        <f t="shared" si="1126"/>
        <v>5</v>
      </c>
      <c r="J24044" t="str">
        <f t="shared" si="1127"/>
        <v>6-9</v>
      </c>
    </row>
    <row r="24045" spans="1:10">
      <c r="A24045" t="s">
        <v>1454</v>
      </c>
      <c r="B24045" t="s">
        <v>1501</v>
      </c>
      <c r="C24045" s="7">
        <v>44066.2150115741</v>
      </c>
      <c r="D24045" t="str">
        <f>VLOOKUP(A24045,Sheet2!$B$2:$E$1001,3,0)</f>
        <v>video</v>
      </c>
      <c r="E24045" t="str">
        <f>VLOOKUP(A24045,Sheet2!$B$2:$E$1001,4,0)</f>
        <v>dogs</v>
      </c>
      <c r="F24045" t="str">
        <f>VLOOKUP(B24045,Sheet3!$B$2:$D$17,2,0)</f>
        <v>neutral</v>
      </c>
      <c r="G24045">
        <f>VLOOKUP(B24045,Sheet3!$B$2:$D$17,3,0)</f>
        <v>35</v>
      </c>
      <c r="H24045">
        <f t="shared" si="1125"/>
        <v>8</v>
      </c>
      <c r="I24045">
        <f t="shared" si="1126"/>
        <v>7</v>
      </c>
      <c r="J24045" t="str">
        <f t="shared" si="1127"/>
        <v>3-6</v>
      </c>
    </row>
    <row r="24046" spans="1:10">
      <c r="A24046" t="s">
        <v>1455</v>
      </c>
      <c r="B24046" t="s">
        <v>1491</v>
      </c>
      <c r="C24046" s="7">
        <v>44026.8920023148</v>
      </c>
      <c r="D24046" t="str">
        <f>VLOOKUP(A24046,Sheet2!$B$2:$E$1001,3,0)</f>
        <v>audio</v>
      </c>
      <c r="E24046" t="str">
        <f>VLOOKUP(A24046,Sheet2!$B$2:$E$1001,4,0)</f>
        <v>technology</v>
      </c>
      <c r="F24046" t="str">
        <f>VLOOKUP(B24046,Sheet3!$B$2:$D$17,2,0)</f>
        <v>positive</v>
      </c>
      <c r="G24046">
        <f>VLOOKUP(B24046,Sheet3!$B$2:$D$17,3,0)</f>
        <v>30</v>
      </c>
      <c r="H24046">
        <f t="shared" si="1125"/>
        <v>7</v>
      </c>
      <c r="I24046">
        <f t="shared" si="1126"/>
        <v>2</v>
      </c>
      <c r="J24046" t="str">
        <f t="shared" si="1127"/>
        <v>21-24</v>
      </c>
    </row>
    <row r="24047" spans="1:10">
      <c r="A24047" t="s">
        <v>1455</v>
      </c>
      <c r="B24047" t="s">
        <v>1500</v>
      </c>
      <c r="C24047" s="7">
        <v>44067.4429050926</v>
      </c>
      <c r="D24047" t="str">
        <f>VLOOKUP(A24047,Sheet2!$B$2:$E$1001,3,0)</f>
        <v>audio</v>
      </c>
      <c r="E24047" t="str">
        <f>VLOOKUP(A24047,Sheet2!$B$2:$E$1001,4,0)</f>
        <v>technology</v>
      </c>
      <c r="F24047" t="str">
        <f>VLOOKUP(B24047,Sheet3!$B$2:$D$17,2,0)</f>
        <v>positive</v>
      </c>
      <c r="G24047">
        <f>VLOOKUP(B24047,Sheet3!$B$2:$D$17,3,0)</f>
        <v>45</v>
      </c>
      <c r="H24047">
        <f t="shared" si="1125"/>
        <v>8</v>
      </c>
      <c r="I24047">
        <f t="shared" si="1126"/>
        <v>1</v>
      </c>
      <c r="J24047" t="str">
        <f t="shared" si="1127"/>
        <v>9-12</v>
      </c>
    </row>
    <row r="24048" spans="1:10">
      <c r="A24048" t="s">
        <v>1455</v>
      </c>
      <c r="B24048" t="s">
        <v>1487</v>
      </c>
      <c r="C24048" s="7">
        <v>44212.1852199074</v>
      </c>
      <c r="D24048" t="str">
        <f>VLOOKUP(A24048,Sheet2!$B$2:$E$1001,3,0)</f>
        <v>audio</v>
      </c>
      <c r="E24048" t="str">
        <f>VLOOKUP(A24048,Sheet2!$B$2:$E$1001,4,0)</f>
        <v>technology</v>
      </c>
      <c r="F24048" t="str">
        <f>VLOOKUP(B24048,Sheet3!$B$2:$D$17,2,0)</f>
        <v>positive</v>
      </c>
      <c r="G24048">
        <f>VLOOKUP(B24048,Sheet3!$B$2:$D$17,3,0)</f>
        <v>70</v>
      </c>
      <c r="H24048">
        <f t="shared" si="1125"/>
        <v>1</v>
      </c>
      <c r="I24048">
        <f t="shared" si="1126"/>
        <v>6</v>
      </c>
      <c r="J24048" t="str">
        <f t="shared" si="1127"/>
        <v>3-6</v>
      </c>
    </row>
    <row r="24049" spans="1:10">
      <c r="A24049" t="s">
        <v>1455</v>
      </c>
      <c r="B24049" t="s">
        <v>1496</v>
      </c>
      <c r="C24049" s="7">
        <v>44364.6087152778</v>
      </c>
      <c r="D24049" t="str">
        <f>VLOOKUP(A24049,Sheet2!$B$2:$E$1001,3,0)</f>
        <v>audio</v>
      </c>
      <c r="E24049" t="str">
        <f>VLOOKUP(A24049,Sheet2!$B$2:$E$1001,4,0)</f>
        <v>technology</v>
      </c>
      <c r="F24049" t="str">
        <f>VLOOKUP(B24049,Sheet3!$B$2:$D$17,2,0)</f>
        <v>positive</v>
      </c>
      <c r="G24049">
        <f>VLOOKUP(B24049,Sheet3!$B$2:$D$17,3,0)</f>
        <v>70</v>
      </c>
      <c r="H24049">
        <f t="shared" si="1125"/>
        <v>6</v>
      </c>
      <c r="I24049">
        <f t="shared" si="1126"/>
        <v>4</v>
      </c>
      <c r="J24049" t="str">
        <f t="shared" si="1127"/>
        <v>12-15</v>
      </c>
    </row>
    <row r="24050" spans="1:10">
      <c r="A24050" t="s">
        <v>1455</v>
      </c>
      <c r="B24050" t="s">
        <v>1503</v>
      </c>
      <c r="C24050" s="7">
        <v>44344.7062384259</v>
      </c>
      <c r="D24050" t="str">
        <f>VLOOKUP(A24050,Sheet2!$B$2:$E$1001,3,0)</f>
        <v>audio</v>
      </c>
      <c r="E24050" t="str">
        <f>VLOOKUP(A24050,Sheet2!$B$2:$E$1001,4,0)</f>
        <v>technology</v>
      </c>
      <c r="F24050" t="str">
        <f>VLOOKUP(B24050,Sheet3!$B$2:$D$17,2,0)</f>
        <v>negative</v>
      </c>
      <c r="G24050">
        <f>VLOOKUP(B24050,Sheet3!$B$2:$D$17,3,0)</f>
        <v>12</v>
      </c>
      <c r="H24050">
        <f t="shared" si="1125"/>
        <v>5</v>
      </c>
      <c r="I24050">
        <f t="shared" si="1126"/>
        <v>5</v>
      </c>
      <c r="J24050" t="str">
        <f t="shared" si="1127"/>
        <v>15-18</v>
      </c>
    </row>
    <row r="24051" spans="1:10">
      <c r="A24051" t="s">
        <v>1455</v>
      </c>
      <c r="B24051" t="s">
        <v>1502</v>
      </c>
      <c r="C24051" s="7">
        <v>44210.0916087963</v>
      </c>
      <c r="D24051" t="str">
        <f>VLOOKUP(A24051,Sheet2!$B$2:$E$1001,3,0)</f>
        <v>audio</v>
      </c>
      <c r="E24051" t="str">
        <f>VLOOKUP(A24051,Sheet2!$B$2:$E$1001,4,0)</f>
        <v>technology</v>
      </c>
      <c r="F24051" t="str">
        <f>VLOOKUP(B24051,Sheet3!$B$2:$D$17,2,0)</f>
        <v>negative</v>
      </c>
      <c r="G24051">
        <f>VLOOKUP(B24051,Sheet3!$B$2:$D$17,3,0)</f>
        <v>15</v>
      </c>
      <c r="H24051">
        <f t="shared" si="1125"/>
        <v>1</v>
      </c>
      <c r="I24051">
        <f t="shared" si="1126"/>
        <v>4</v>
      </c>
      <c r="J24051" t="str">
        <f t="shared" si="1127"/>
        <v>0-3</v>
      </c>
    </row>
    <row r="24052" spans="1:10">
      <c r="A24052" t="s">
        <v>1455</v>
      </c>
      <c r="B24052" t="s">
        <v>1501</v>
      </c>
      <c r="C24052" s="7">
        <v>44314.5799421296</v>
      </c>
      <c r="D24052" t="str">
        <f>VLOOKUP(A24052,Sheet2!$B$2:$E$1001,3,0)</f>
        <v>audio</v>
      </c>
      <c r="E24052" t="str">
        <f>VLOOKUP(A24052,Sheet2!$B$2:$E$1001,4,0)</f>
        <v>technology</v>
      </c>
      <c r="F24052" t="str">
        <f>VLOOKUP(B24052,Sheet3!$B$2:$D$17,2,0)</f>
        <v>neutral</v>
      </c>
      <c r="G24052">
        <f>VLOOKUP(B24052,Sheet3!$B$2:$D$17,3,0)</f>
        <v>35</v>
      </c>
      <c r="H24052">
        <f t="shared" si="1125"/>
        <v>4</v>
      </c>
      <c r="I24052">
        <f t="shared" si="1126"/>
        <v>3</v>
      </c>
      <c r="J24052" t="str">
        <f t="shared" si="1127"/>
        <v>12-15</v>
      </c>
    </row>
    <row r="24053" spans="1:10">
      <c r="A24053" t="s">
        <v>1455</v>
      </c>
      <c r="B24053" t="s">
        <v>1502</v>
      </c>
      <c r="C24053" s="7">
        <v>44159.9165393518</v>
      </c>
      <c r="D24053" t="str">
        <f>VLOOKUP(A24053,Sheet2!$B$2:$E$1001,3,0)</f>
        <v>audio</v>
      </c>
      <c r="E24053" t="str">
        <f>VLOOKUP(A24053,Sheet2!$B$2:$E$1001,4,0)</f>
        <v>technology</v>
      </c>
      <c r="F24053" t="str">
        <f>VLOOKUP(B24053,Sheet3!$B$2:$D$17,2,0)</f>
        <v>negative</v>
      </c>
      <c r="G24053">
        <f>VLOOKUP(B24053,Sheet3!$B$2:$D$17,3,0)</f>
        <v>15</v>
      </c>
      <c r="H24053">
        <f t="shared" si="1125"/>
        <v>11</v>
      </c>
      <c r="I24053">
        <f t="shared" si="1126"/>
        <v>2</v>
      </c>
      <c r="J24053" t="str">
        <f t="shared" si="1127"/>
        <v>21-24</v>
      </c>
    </row>
    <row r="24054" spans="1:10">
      <c r="A24054" t="s">
        <v>1455</v>
      </c>
      <c r="B24054" t="s">
        <v>1499</v>
      </c>
      <c r="C24054" s="7">
        <v>44206.5822106482</v>
      </c>
      <c r="D24054" t="str">
        <f>VLOOKUP(A24054,Sheet2!$B$2:$E$1001,3,0)</f>
        <v>audio</v>
      </c>
      <c r="E24054" t="str">
        <f>VLOOKUP(A24054,Sheet2!$B$2:$E$1001,4,0)</f>
        <v>technology</v>
      </c>
      <c r="F24054" t="str">
        <f>VLOOKUP(B24054,Sheet3!$B$2:$D$17,2,0)</f>
        <v>negative</v>
      </c>
      <c r="G24054">
        <f>VLOOKUP(B24054,Sheet3!$B$2:$D$17,3,0)</f>
        <v>10</v>
      </c>
      <c r="H24054">
        <f t="shared" si="1125"/>
        <v>1</v>
      </c>
      <c r="I24054">
        <f t="shared" si="1126"/>
        <v>7</v>
      </c>
      <c r="J24054" t="str">
        <f t="shared" si="1127"/>
        <v>12-15</v>
      </c>
    </row>
    <row r="24055" customFormat="1" spans="1:10">
      <c r="A24055" t="s">
        <v>1455</v>
      </c>
      <c r="B24055" t="s">
        <v>1490</v>
      </c>
      <c r="C24055" s="7">
        <v>44219.4704282407</v>
      </c>
      <c r="D24055" t="str">
        <f>VLOOKUP(A24055,Sheet2!$B$2:$E$1001,3,0)</f>
        <v>audio</v>
      </c>
      <c r="E24055" t="str">
        <f>VLOOKUP(A24055,Sheet2!$B$2:$E$1001,4,0)</f>
        <v>technology</v>
      </c>
      <c r="F24055" t="str">
        <f>VLOOKUP(B24055,Sheet3!$B$2:$D$17,2,0)</f>
        <v>negative</v>
      </c>
      <c r="G24055">
        <f>VLOOKUP(B24055,Sheet3!$B$2:$D$17,3,0)</f>
        <v>5</v>
      </c>
      <c r="H24055">
        <f t="shared" si="1125"/>
        <v>1</v>
      </c>
      <c r="I24055">
        <f t="shared" si="1126"/>
        <v>6</v>
      </c>
      <c r="J24055" t="str">
        <f t="shared" si="1127"/>
        <v>9-12</v>
      </c>
    </row>
    <row r="24056" spans="1:10">
      <c r="A24056" t="s">
        <v>1455</v>
      </c>
      <c r="B24056" t="s">
        <v>1503</v>
      </c>
      <c r="C24056" s="7">
        <v>44050.1396296296</v>
      </c>
      <c r="D24056" t="str">
        <f>VLOOKUP(A24056,Sheet2!$B$2:$E$1001,3,0)</f>
        <v>audio</v>
      </c>
      <c r="E24056" t="str">
        <f>VLOOKUP(A24056,Sheet2!$B$2:$E$1001,4,0)</f>
        <v>technology</v>
      </c>
      <c r="F24056" t="str">
        <f>VLOOKUP(B24056,Sheet3!$B$2:$D$17,2,0)</f>
        <v>negative</v>
      </c>
      <c r="G24056">
        <f>VLOOKUP(B24056,Sheet3!$B$2:$D$17,3,0)</f>
        <v>12</v>
      </c>
      <c r="H24056">
        <f t="shared" si="1125"/>
        <v>8</v>
      </c>
      <c r="I24056">
        <f t="shared" si="1126"/>
        <v>5</v>
      </c>
      <c r="J24056" t="str">
        <f t="shared" si="1127"/>
        <v>3-6</v>
      </c>
    </row>
    <row r="24057" spans="1:10">
      <c r="A24057" t="s">
        <v>1455</v>
      </c>
      <c r="B24057" t="s">
        <v>1501</v>
      </c>
      <c r="C24057" s="7">
        <v>44244.4385300926</v>
      </c>
      <c r="D24057" t="str">
        <f>VLOOKUP(A24057,Sheet2!$B$2:$E$1001,3,0)</f>
        <v>audio</v>
      </c>
      <c r="E24057" t="str">
        <f>VLOOKUP(A24057,Sheet2!$B$2:$E$1001,4,0)</f>
        <v>technology</v>
      </c>
      <c r="F24057" t="str">
        <f>VLOOKUP(B24057,Sheet3!$B$2:$D$17,2,0)</f>
        <v>neutral</v>
      </c>
      <c r="G24057">
        <f>VLOOKUP(B24057,Sheet3!$B$2:$D$17,3,0)</f>
        <v>35</v>
      </c>
      <c r="H24057">
        <f t="shared" si="1125"/>
        <v>2</v>
      </c>
      <c r="I24057">
        <f t="shared" si="1126"/>
        <v>3</v>
      </c>
      <c r="J24057" t="str">
        <f t="shared" si="1127"/>
        <v>9-12</v>
      </c>
    </row>
    <row r="24058" spans="1:10">
      <c r="A24058" t="s">
        <v>1455</v>
      </c>
      <c r="B24058" t="s">
        <v>1491</v>
      </c>
      <c r="C24058" s="7">
        <v>44161.267349537</v>
      </c>
      <c r="D24058" t="str">
        <f>VLOOKUP(A24058,Sheet2!$B$2:$E$1001,3,0)</f>
        <v>audio</v>
      </c>
      <c r="E24058" t="str">
        <f>VLOOKUP(A24058,Sheet2!$B$2:$E$1001,4,0)</f>
        <v>technology</v>
      </c>
      <c r="F24058" t="str">
        <f>VLOOKUP(B24058,Sheet3!$B$2:$D$17,2,0)</f>
        <v>positive</v>
      </c>
      <c r="G24058">
        <f>VLOOKUP(B24058,Sheet3!$B$2:$D$17,3,0)</f>
        <v>30</v>
      </c>
      <c r="H24058">
        <f t="shared" si="1125"/>
        <v>11</v>
      </c>
      <c r="I24058">
        <f t="shared" si="1126"/>
        <v>4</v>
      </c>
      <c r="J24058" t="str">
        <f t="shared" si="1127"/>
        <v>6-9</v>
      </c>
    </row>
    <row r="24059" spans="1:10">
      <c r="A24059" t="s">
        <v>1455</v>
      </c>
      <c r="B24059" t="s">
        <v>1497</v>
      </c>
      <c r="C24059" s="7">
        <v>44070.1334837963</v>
      </c>
      <c r="D24059" t="str">
        <f>VLOOKUP(A24059,Sheet2!$B$2:$E$1001,3,0)</f>
        <v>audio</v>
      </c>
      <c r="E24059" t="str">
        <f>VLOOKUP(A24059,Sheet2!$B$2:$E$1001,4,0)</f>
        <v>technology</v>
      </c>
      <c r="F24059" t="str">
        <f>VLOOKUP(B24059,Sheet3!$B$2:$D$17,2,0)</f>
        <v>positive</v>
      </c>
      <c r="G24059">
        <f>VLOOKUP(B24059,Sheet3!$B$2:$D$17,3,0)</f>
        <v>72</v>
      </c>
      <c r="H24059">
        <f t="shared" si="1125"/>
        <v>8</v>
      </c>
      <c r="I24059">
        <f t="shared" si="1126"/>
        <v>4</v>
      </c>
      <c r="J24059" t="str">
        <f t="shared" si="1127"/>
        <v>3-6</v>
      </c>
    </row>
    <row r="24060" spans="1:10">
      <c r="A24060" t="s">
        <v>1455</v>
      </c>
      <c r="B24060" t="s">
        <v>1499</v>
      </c>
      <c r="C24060" s="7">
        <v>44210.5840972222</v>
      </c>
      <c r="D24060" t="str">
        <f>VLOOKUP(A24060,Sheet2!$B$2:$E$1001,3,0)</f>
        <v>audio</v>
      </c>
      <c r="E24060" t="str">
        <f>VLOOKUP(A24060,Sheet2!$B$2:$E$1001,4,0)</f>
        <v>technology</v>
      </c>
      <c r="F24060" t="str">
        <f>VLOOKUP(B24060,Sheet3!$B$2:$D$17,2,0)</f>
        <v>negative</v>
      </c>
      <c r="G24060">
        <f>VLOOKUP(B24060,Sheet3!$B$2:$D$17,3,0)</f>
        <v>10</v>
      </c>
      <c r="H24060">
        <f t="shared" si="1125"/>
        <v>1</v>
      </c>
      <c r="I24060">
        <f t="shared" si="1126"/>
        <v>4</v>
      </c>
      <c r="J24060" t="str">
        <f t="shared" si="1127"/>
        <v>12-15</v>
      </c>
    </row>
    <row r="24061" spans="1:10">
      <c r="A24061" t="s">
        <v>1455</v>
      </c>
      <c r="B24061" t="s">
        <v>1496</v>
      </c>
      <c r="C24061" s="7">
        <v>44013.6171990741</v>
      </c>
      <c r="D24061" t="str">
        <f>VLOOKUP(A24061,Sheet2!$B$2:$E$1001,3,0)</f>
        <v>audio</v>
      </c>
      <c r="E24061" t="str">
        <f>VLOOKUP(A24061,Sheet2!$B$2:$E$1001,4,0)</f>
        <v>technology</v>
      </c>
      <c r="F24061" t="str">
        <f>VLOOKUP(B24061,Sheet3!$B$2:$D$17,2,0)</f>
        <v>positive</v>
      </c>
      <c r="G24061">
        <f>VLOOKUP(B24061,Sheet3!$B$2:$D$17,3,0)</f>
        <v>70</v>
      </c>
      <c r="H24061">
        <f t="shared" si="1125"/>
        <v>7</v>
      </c>
      <c r="I24061">
        <f t="shared" si="1126"/>
        <v>3</v>
      </c>
      <c r="J24061" t="str">
        <f t="shared" si="1127"/>
        <v>12-15</v>
      </c>
    </row>
    <row r="24062" spans="1:10">
      <c r="A24062" t="s">
        <v>1455</v>
      </c>
      <c r="B24062" t="s">
        <v>1487</v>
      </c>
      <c r="C24062" s="7">
        <v>44089.8410300926</v>
      </c>
      <c r="D24062" t="str">
        <f>VLOOKUP(A24062,Sheet2!$B$2:$E$1001,3,0)</f>
        <v>audio</v>
      </c>
      <c r="E24062" t="str">
        <f>VLOOKUP(A24062,Sheet2!$B$2:$E$1001,4,0)</f>
        <v>technology</v>
      </c>
      <c r="F24062" t="str">
        <f>VLOOKUP(B24062,Sheet3!$B$2:$D$17,2,0)</f>
        <v>positive</v>
      </c>
      <c r="G24062">
        <f>VLOOKUP(B24062,Sheet3!$B$2:$D$17,3,0)</f>
        <v>70</v>
      </c>
      <c r="H24062">
        <f t="shared" si="1125"/>
        <v>9</v>
      </c>
      <c r="I24062">
        <f t="shared" si="1126"/>
        <v>2</v>
      </c>
      <c r="J24062" t="str">
        <f t="shared" si="1127"/>
        <v>18-21</v>
      </c>
    </row>
    <row r="24063" spans="1:10">
      <c r="A24063" t="s">
        <v>1455</v>
      </c>
      <c r="B24063" t="s">
        <v>1496</v>
      </c>
      <c r="C24063" s="7">
        <v>44262.5772222222</v>
      </c>
      <c r="D24063" t="str">
        <f>VLOOKUP(A24063,Sheet2!$B$2:$E$1001,3,0)</f>
        <v>audio</v>
      </c>
      <c r="E24063" t="str">
        <f>VLOOKUP(A24063,Sheet2!$B$2:$E$1001,4,0)</f>
        <v>technology</v>
      </c>
      <c r="F24063" t="str">
        <f>VLOOKUP(B24063,Sheet3!$B$2:$D$17,2,0)</f>
        <v>positive</v>
      </c>
      <c r="G24063">
        <f>VLOOKUP(B24063,Sheet3!$B$2:$D$17,3,0)</f>
        <v>70</v>
      </c>
      <c r="H24063">
        <f t="shared" si="1125"/>
        <v>3</v>
      </c>
      <c r="I24063">
        <f t="shared" si="1126"/>
        <v>7</v>
      </c>
      <c r="J24063" t="str">
        <f t="shared" si="1127"/>
        <v>12-15</v>
      </c>
    </row>
    <row r="24064" spans="1:10">
      <c r="A24064" t="s">
        <v>1455</v>
      </c>
      <c r="B24064" t="s">
        <v>1499</v>
      </c>
      <c r="C24064" s="7">
        <v>44066.7349537037</v>
      </c>
      <c r="D24064" t="str">
        <f>VLOOKUP(A24064,Sheet2!$B$2:$E$1001,3,0)</f>
        <v>audio</v>
      </c>
      <c r="E24064" t="str">
        <f>VLOOKUP(A24064,Sheet2!$B$2:$E$1001,4,0)</f>
        <v>technology</v>
      </c>
      <c r="F24064" t="str">
        <f>VLOOKUP(B24064,Sheet3!$B$2:$D$17,2,0)</f>
        <v>negative</v>
      </c>
      <c r="G24064">
        <f>VLOOKUP(B24064,Sheet3!$B$2:$D$17,3,0)</f>
        <v>10</v>
      </c>
      <c r="H24064">
        <f t="shared" si="1125"/>
        <v>8</v>
      </c>
      <c r="I24064">
        <f t="shared" si="1126"/>
        <v>7</v>
      </c>
      <c r="J24064" t="str">
        <f t="shared" si="1127"/>
        <v>15-18</v>
      </c>
    </row>
    <row r="24065" customFormat="1" spans="1:10">
      <c r="A24065" t="s">
        <v>1455</v>
      </c>
      <c r="B24065" t="s">
        <v>1491</v>
      </c>
      <c r="C24065" s="7">
        <v>44200.6425925926</v>
      </c>
      <c r="D24065" t="str">
        <f>VLOOKUP(A24065,Sheet2!$B$2:$E$1001,3,0)</f>
        <v>audio</v>
      </c>
      <c r="E24065" t="str">
        <f>VLOOKUP(A24065,Sheet2!$B$2:$E$1001,4,0)</f>
        <v>technology</v>
      </c>
      <c r="F24065" t="str">
        <f>VLOOKUP(B24065,Sheet3!$B$2:$D$17,2,0)</f>
        <v>positive</v>
      </c>
      <c r="G24065">
        <f>VLOOKUP(B24065,Sheet3!$B$2:$D$17,3,0)</f>
        <v>30</v>
      </c>
      <c r="H24065">
        <f t="shared" si="1125"/>
        <v>1</v>
      </c>
      <c r="I24065">
        <f t="shared" si="1126"/>
        <v>1</v>
      </c>
      <c r="J24065" t="str">
        <f t="shared" si="1127"/>
        <v>15-18</v>
      </c>
    </row>
    <row r="24066" spans="1:10">
      <c r="A24066" t="s">
        <v>1455</v>
      </c>
      <c r="B24066" t="s">
        <v>1485</v>
      </c>
      <c r="C24066" s="7">
        <v>44299.6289467593</v>
      </c>
      <c r="D24066" t="str">
        <f>VLOOKUP(A24066,Sheet2!$B$2:$E$1001,3,0)</f>
        <v>audio</v>
      </c>
      <c r="E24066" t="str">
        <f>VLOOKUP(A24066,Sheet2!$B$2:$E$1001,4,0)</f>
        <v>technology</v>
      </c>
      <c r="F24066" t="str">
        <f>VLOOKUP(B24066,Sheet3!$B$2:$D$17,2,0)</f>
        <v>positive</v>
      </c>
      <c r="G24066">
        <f>VLOOKUP(B24066,Sheet3!$B$2:$D$17,3,0)</f>
        <v>60</v>
      </c>
      <c r="H24066">
        <f t="shared" si="1125"/>
        <v>4</v>
      </c>
      <c r="I24066">
        <f t="shared" si="1126"/>
        <v>2</v>
      </c>
      <c r="J24066" t="str">
        <f t="shared" si="1127"/>
        <v>15-18</v>
      </c>
    </row>
    <row r="24067" spans="1:10">
      <c r="A24067" t="s">
        <v>1455</v>
      </c>
      <c r="B24067" t="s">
        <v>1491</v>
      </c>
      <c r="C24067" s="7">
        <v>44337.0760416667</v>
      </c>
      <c r="D24067" t="str">
        <f>VLOOKUP(A24067,Sheet2!$B$2:$E$1001,3,0)</f>
        <v>audio</v>
      </c>
      <c r="E24067" t="str">
        <f>VLOOKUP(A24067,Sheet2!$B$2:$E$1001,4,0)</f>
        <v>technology</v>
      </c>
      <c r="F24067" t="str">
        <f>VLOOKUP(B24067,Sheet3!$B$2:$D$17,2,0)</f>
        <v>positive</v>
      </c>
      <c r="G24067">
        <f>VLOOKUP(B24067,Sheet3!$B$2:$D$17,3,0)</f>
        <v>30</v>
      </c>
      <c r="H24067">
        <f t="shared" ref="H24067:H24130" si="1128">MONTH(C24067)</f>
        <v>5</v>
      </c>
      <c r="I24067">
        <f t="shared" ref="I24067:I24130" si="1129">WEEKDAY(C24067,2)</f>
        <v>5</v>
      </c>
      <c r="J24067" t="str">
        <f t="shared" ref="J24067:J24130" si="1130">TEXT(INT(HOUR(C24067)/3)*3,"0")&amp;"-"&amp;TEXT(INT(HOUR(C24067)/3)*3+3,"0")</f>
        <v>0-3</v>
      </c>
    </row>
    <row r="24068" spans="1:10">
      <c r="A24068" t="s">
        <v>1455</v>
      </c>
      <c r="B24068" t="s">
        <v>1487</v>
      </c>
      <c r="C24068" s="7">
        <v>44103.959837963</v>
      </c>
      <c r="D24068" t="str">
        <f>VLOOKUP(A24068,Sheet2!$B$2:$E$1001,3,0)</f>
        <v>audio</v>
      </c>
      <c r="E24068" t="str">
        <f>VLOOKUP(A24068,Sheet2!$B$2:$E$1001,4,0)</f>
        <v>technology</v>
      </c>
      <c r="F24068" t="str">
        <f>VLOOKUP(B24068,Sheet3!$B$2:$D$17,2,0)</f>
        <v>positive</v>
      </c>
      <c r="G24068">
        <f>VLOOKUP(B24068,Sheet3!$B$2:$D$17,3,0)</f>
        <v>70</v>
      </c>
      <c r="H24068">
        <f t="shared" si="1128"/>
        <v>9</v>
      </c>
      <c r="I24068">
        <f t="shared" si="1129"/>
        <v>2</v>
      </c>
      <c r="J24068" t="str">
        <f t="shared" si="1130"/>
        <v>21-24</v>
      </c>
    </row>
    <row r="24069" spans="1:10">
      <c r="A24069" t="s">
        <v>1455</v>
      </c>
      <c r="B24069" t="s">
        <v>1497</v>
      </c>
      <c r="C24069" s="7">
        <v>44243.907650463</v>
      </c>
      <c r="D24069" t="str">
        <f>VLOOKUP(A24069,Sheet2!$B$2:$E$1001,3,0)</f>
        <v>audio</v>
      </c>
      <c r="E24069" t="str">
        <f>VLOOKUP(A24069,Sheet2!$B$2:$E$1001,4,0)</f>
        <v>technology</v>
      </c>
      <c r="F24069" t="str">
        <f>VLOOKUP(B24069,Sheet3!$B$2:$D$17,2,0)</f>
        <v>positive</v>
      </c>
      <c r="G24069">
        <f>VLOOKUP(B24069,Sheet3!$B$2:$D$17,3,0)</f>
        <v>72</v>
      </c>
      <c r="H24069">
        <f t="shared" si="1128"/>
        <v>2</v>
      </c>
      <c r="I24069">
        <f t="shared" si="1129"/>
        <v>2</v>
      </c>
      <c r="J24069" t="str">
        <f t="shared" si="1130"/>
        <v>21-24</v>
      </c>
    </row>
    <row r="24070" spans="1:10">
      <c r="A24070" t="s">
        <v>1455</v>
      </c>
      <c r="B24070" t="s">
        <v>1498</v>
      </c>
      <c r="C24070" s="7">
        <v>44266.6755439815</v>
      </c>
      <c r="D24070" t="str">
        <f>VLOOKUP(A24070,Sheet2!$B$2:$E$1001,3,0)</f>
        <v>audio</v>
      </c>
      <c r="E24070" t="str">
        <f>VLOOKUP(A24070,Sheet2!$B$2:$E$1001,4,0)</f>
        <v>technology</v>
      </c>
      <c r="F24070" t="str">
        <f>VLOOKUP(B24070,Sheet3!$B$2:$D$17,2,0)</f>
        <v>positive</v>
      </c>
      <c r="G24070">
        <f>VLOOKUP(B24070,Sheet3!$B$2:$D$17,3,0)</f>
        <v>50</v>
      </c>
      <c r="H24070">
        <f t="shared" si="1128"/>
        <v>3</v>
      </c>
      <c r="I24070">
        <f t="shared" si="1129"/>
        <v>4</v>
      </c>
      <c r="J24070" t="str">
        <f t="shared" si="1130"/>
        <v>15-18</v>
      </c>
    </row>
    <row r="24071" spans="1:10">
      <c r="A24071" t="s">
        <v>1455</v>
      </c>
      <c r="B24071" t="s">
        <v>1496</v>
      </c>
      <c r="C24071" s="7">
        <v>44156.2690625</v>
      </c>
      <c r="D24071" t="str">
        <f>VLOOKUP(A24071,Sheet2!$B$2:$E$1001,3,0)</f>
        <v>audio</v>
      </c>
      <c r="E24071" t="str">
        <f>VLOOKUP(A24071,Sheet2!$B$2:$E$1001,4,0)</f>
        <v>technology</v>
      </c>
      <c r="F24071" t="str">
        <f>VLOOKUP(B24071,Sheet3!$B$2:$D$17,2,0)</f>
        <v>positive</v>
      </c>
      <c r="G24071">
        <f>VLOOKUP(B24071,Sheet3!$B$2:$D$17,3,0)</f>
        <v>70</v>
      </c>
      <c r="H24071">
        <f t="shared" si="1128"/>
        <v>11</v>
      </c>
      <c r="I24071">
        <f t="shared" si="1129"/>
        <v>6</v>
      </c>
      <c r="J24071" t="str">
        <f t="shared" si="1130"/>
        <v>6-9</v>
      </c>
    </row>
    <row r="24072" spans="1:10">
      <c r="A24072" t="s">
        <v>1455</v>
      </c>
      <c r="B24072" t="s">
        <v>1492</v>
      </c>
      <c r="C24072" s="7">
        <v>44175.8901041667</v>
      </c>
      <c r="D24072" t="str">
        <f>VLOOKUP(A24072,Sheet2!$B$2:$E$1001,3,0)</f>
        <v>audio</v>
      </c>
      <c r="E24072" t="str">
        <f>VLOOKUP(A24072,Sheet2!$B$2:$E$1001,4,0)</f>
        <v>technology</v>
      </c>
      <c r="F24072" t="str">
        <f>VLOOKUP(B24072,Sheet3!$B$2:$D$17,2,0)</f>
        <v>neutral</v>
      </c>
      <c r="G24072">
        <f>VLOOKUP(B24072,Sheet3!$B$2:$D$17,3,0)</f>
        <v>20</v>
      </c>
      <c r="H24072">
        <f t="shared" si="1128"/>
        <v>12</v>
      </c>
      <c r="I24072">
        <f t="shared" si="1129"/>
        <v>4</v>
      </c>
      <c r="J24072" t="str">
        <f t="shared" si="1130"/>
        <v>21-24</v>
      </c>
    </row>
    <row r="24073" spans="1:10">
      <c r="A24073" t="s">
        <v>1456</v>
      </c>
      <c r="B24073" t="s">
        <v>1487</v>
      </c>
      <c r="C24073" s="7">
        <v>44007.1392939815</v>
      </c>
      <c r="D24073" t="str">
        <f>VLOOKUP(A24073,Sheet2!$B$2:$E$1001,3,0)</f>
        <v>photo</v>
      </c>
      <c r="E24073" t="str">
        <f>VLOOKUP(A24073,Sheet2!$B$2:$E$1001,4,0)</f>
        <v>technology</v>
      </c>
      <c r="F24073" t="str">
        <f>VLOOKUP(B24073,Sheet3!$B$2:$D$17,2,0)</f>
        <v>positive</v>
      </c>
      <c r="G24073">
        <f>VLOOKUP(B24073,Sheet3!$B$2:$D$17,3,0)</f>
        <v>70</v>
      </c>
      <c r="H24073">
        <f t="shared" si="1128"/>
        <v>6</v>
      </c>
      <c r="I24073">
        <f t="shared" si="1129"/>
        <v>4</v>
      </c>
      <c r="J24073" t="str">
        <f t="shared" si="1130"/>
        <v>3-6</v>
      </c>
    </row>
    <row r="24074" spans="1:10">
      <c r="A24074" t="s">
        <v>1456</v>
      </c>
      <c r="B24074" t="s">
        <v>1503</v>
      </c>
      <c r="C24074" s="7">
        <v>44285.2458564815</v>
      </c>
      <c r="D24074" t="str">
        <f>VLOOKUP(A24074,Sheet2!$B$2:$E$1001,3,0)</f>
        <v>photo</v>
      </c>
      <c r="E24074" t="str">
        <f>VLOOKUP(A24074,Sheet2!$B$2:$E$1001,4,0)</f>
        <v>technology</v>
      </c>
      <c r="F24074" t="str">
        <f>VLOOKUP(B24074,Sheet3!$B$2:$D$17,2,0)</f>
        <v>negative</v>
      </c>
      <c r="G24074">
        <f>VLOOKUP(B24074,Sheet3!$B$2:$D$17,3,0)</f>
        <v>12</v>
      </c>
      <c r="H24074">
        <f t="shared" si="1128"/>
        <v>3</v>
      </c>
      <c r="I24074">
        <f t="shared" si="1129"/>
        <v>2</v>
      </c>
      <c r="J24074" t="str">
        <f t="shared" si="1130"/>
        <v>3-6</v>
      </c>
    </row>
    <row r="24075" spans="1:10">
      <c r="A24075" t="s">
        <v>1456</v>
      </c>
      <c r="B24075" t="s">
        <v>1503</v>
      </c>
      <c r="C24075" s="7">
        <v>44009.4877893518</v>
      </c>
      <c r="D24075" t="str">
        <f>VLOOKUP(A24075,Sheet2!$B$2:$E$1001,3,0)</f>
        <v>photo</v>
      </c>
      <c r="E24075" t="str">
        <f>VLOOKUP(A24075,Sheet2!$B$2:$E$1001,4,0)</f>
        <v>technology</v>
      </c>
      <c r="F24075" t="str">
        <f>VLOOKUP(B24075,Sheet3!$B$2:$D$17,2,0)</f>
        <v>negative</v>
      </c>
      <c r="G24075">
        <f>VLOOKUP(B24075,Sheet3!$B$2:$D$17,3,0)</f>
        <v>12</v>
      </c>
      <c r="H24075">
        <f t="shared" si="1128"/>
        <v>6</v>
      </c>
      <c r="I24075">
        <f t="shared" si="1129"/>
        <v>6</v>
      </c>
      <c r="J24075" t="str">
        <f t="shared" si="1130"/>
        <v>9-12</v>
      </c>
    </row>
    <row r="24076" spans="1:10">
      <c r="A24076" t="s">
        <v>1456</v>
      </c>
      <c r="B24076" t="s">
        <v>1485</v>
      </c>
      <c r="C24076" s="7">
        <v>44004.0546412037</v>
      </c>
      <c r="D24076" t="str">
        <f>VLOOKUP(A24076,Sheet2!$B$2:$E$1001,3,0)</f>
        <v>photo</v>
      </c>
      <c r="E24076" t="str">
        <f>VLOOKUP(A24076,Sheet2!$B$2:$E$1001,4,0)</f>
        <v>technology</v>
      </c>
      <c r="F24076" t="str">
        <f>VLOOKUP(B24076,Sheet3!$B$2:$D$17,2,0)</f>
        <v>positive</v>
      </c>
      <c r="G24076">
        <f>VLOOKUP(B24076,Sheet3!$B$2:$D$17,3,0)</f>
        <v>60</v>
      </c>
      <c r="H24076">
        <f t="shared" si="1128"/>
        <v>6</v>
      </c>
      <c r="I24076">
        <f t="shared" si="1129"/>
        <v>1</v>
      </c>
      <c r="J24076" t="str">
        <f t="shared" si="1130"/>
        <v>0-3</v>
      </c>
    </row>
    <row r="24077" spans="1:10">
      <c r="A24077" t="s">
        <v>1456</v>
      </c>
      <c r="B24077" t="s">
        <v>1494</v>
      </c>
      <c r="C24077" s="7">
        <v>44024.6192476852</v>
      </c>
      <c r="D24077" t="str">
        <f>VLOOKUP(A24077,Sheet2!$B$2:$E$1001,3,0)</f>
        <v>photo</v>
      </c>
      <c r="E24077" t="str">
        <f>VLOOKUP(A24077,Sheet2!$B$2:$E$1001,4,0)</f>
        <v>technology</v>
      </c>
      <c r="F24077" t="str">
        <f>VLOOKUP(B24077,Sheet3!$B$2:$D$17,2,0)</f>
        <v>positive</v>
      </c>
      <c r="G24077">
        <f>VLOOKUP(B24077,Sheet3!$B$2:$D$17,3,0)</f>
        <v>65</v>
      </c>
      <c r="H24077">
        <f t="shared" si="1128"/>
        <v>7</v>
      </c>
      <c r="I24077">
        <f t="shared" si="1129"/>
        <v>7</v>
      </c>
      <c r="J24077" t="str">
        <f t="shared" si="1130"/>
        <v>12-15</v>
      </c>
    </row>
    <row r="24078" spans="1:10">
      <c r="A24078" t="s">
        <v>1456</v>
      </c>
      <c r="B24078" t="s">
        <v>1491</v>
      </c>
      <c r="C24078" s="7">
        <v>44004.9992476852</v>
      </c>
      <c r="D24078" t="str">
        <f>VLOOKUP(A24078,Sheet2!$B$2:$E$1001,3,0)</f>
        <v>photo</v>
      </c>
      <c r="E24078" t="str">
        <f>VLOOKUP(A24078,Sheet2!$B$2:$E$1001,4,0)</f>
        <v>technology</v>
      </c>
      <c r="F24078" t="str">
        <f>VLOOKUP(B24078,Sheet3!$B$2:$D$17,2,0)</f>
        <v>positive</v>
      </c>
      <c r="G24078">
        <f>VLOOKUP(B24078,Sheet3!$B$2:$D$17,3,0)</f>
        <v>30</v>
      </c>
      <c r="H24078">
        <f t="shared" si="1128"/>
        <v>6</v>
      </c>
      <c r="I24078">
        <f t="shared" si="1129"/>
        <v>1</v>
      </c>
      <c r="J24078" t="str">
        <f t="shared" si="1130"/>
        <v>21-24</v>
      </c>
    </row>
    <row r="24079" spans="1:10">
      <c r="A24079" t="s">
        <v>1456</v>
      </c>
      <c r="B24079" t="s">
        <v>1499</v>
      </c>
      <c r="C24079" s="7">
        <v>44022.5141898148</v>
      </c>
      <c r="D24079" t="str">
        <f>VLOOKUP(A24079,Sheet2!$B$2:$E$1001,3,0)</f>
        <v>photo</v>
      </c>
      <c r="E24079" t="str">
        <f>VLOOKUP(A24079,Sheet2!$B$2:$E$1001,4,0)</f>
        <v>technology</v>
      </c>
      <c r="F24079" t="str">
        <f>VLOOKUP(B24079,Sheet3!$B$2:$D$17,2,0)</f>
        <v>negative</v>
      </c>
      <c r="G24079">
        <f>VLOOKUP(B24079,Sheet3!$B$2:$D$17,3,0)</f>
        <v>10</v>
      </c>
      <c r="H24079">
        <f t="shared" si="1128"/>
        <v>7</v>
      </c>
      <c r="I24079">
        <f t="shared" si="1129"/>
        <v>5</v>
      </c>
      <c r="J24079" t="str">
        <f t="shared" si="1130"/>
        <v>12-15</v>
      </c>
    </row>
    <row r="24080" spans="1:10">
      <c r="A24080" t="s">
        <v>1456</v>
      </c>
      <c r="B24080" t="s">
        <v>1490</v>
      </c>
      <c r="C24080" s="7">
        <v>44200.5962847222</v>
      </c>
      <c r="D24080" t="str">
        <f>VLOOKUP(A24080,Sheet2!$B$2:$E$1001,3,0)</f>
        <v>photo</v>
      </c>
      <c r="E24080" t="str">
        <f>VLOOKUP(A24080,Sheet2!$B$2:$E$1001,4,0)</f>
        <v>technology</v>
      </c>
      <c r="F24080" t="str">
        <f>VLOOKUP(B24080,Sheet3!$B$2:$D$17,2,0)</f>
        <v>negative</v>
      </c>
      <c r="G24080">
        <f>VLOOKUP(B24080,Sheet3!$B$2:$D$17,3,0)</f>
        <v>5</v>
      </c>
      <c r="H24080">
        <f t="shared" si="1128"/>
        <v>1</v>
      </c>
      <c r="I24080">
        <f t="shared" si="1129"/>
        <v>1</v>
      </c>
      <c r="J24080" t="str">
        <f t="shared" si="1130"/>
        <v>12-15</v>
      </c>
    </row>
    <row r="24081" spans="1:10">
      <c r="A24081" t="s">
        <v>1456</v>
      </c>
      <c r="B24081" t="s">
        <v>1494</v>
      </c>
      <c r="C24081" s="7">
        <v>44308.2899189815</v>
      </c>
      <c r="D24081" t="str">
        <f>VLOOKUP(A24081,Sheet2!$B$2:$E$1001,3,0)</f>
        <v>photo</v>
      </c>
      <c r="E24081" t="str">
        <f>VLOOKUP(A24081,Sheet2!$B$2:$E$1001,4,0)</f>
        <v>technology</v>
      </c>
      <c r="F24081" t="str">
        <f>VLOOKUP(B24081,Sheet3!$B$2:$D$17,2,0)</f>
        <v>positive</v>
      </c>
      <c r="G24081">
        <f>VLOOKUP(B24081,Sheet3!$B$2:$D$17,3,0)</f>
        <v>65</v>
      </c>
      <c r="H24081">
        <f t="shared" si="1128"/>
        <v>4</v>
      </c>
      <c r="I24081">
        <f t="shared" si="1129"/>
        <v>4</v>
      </c>
      <c r="J24081" t="str">
        <f t="shared" si="1130"/>
        <v>6-9</v>
      </c>
    </row>
    <row r="24082" customFormat="1" spans="1:10">
      <c r="A24082" t="s">
        <v>1456</v>
      </c>
      <c r="B24082" t="s">
        <v>1499</v>
      </c>
      <c r="C24082" s="7">
        <v>44281.9344444444</v>
      </c>
      <c r="D24082" t="str">
        <f>VLOOKUP(A24082,Sheet2!$B$2:$E$1001,3,0)</f>
        <v>photo</v>
      </c>
      <c r="E24082" t="str">
        <f>VLOOKUP(A24082,Sheet2!$B$2:$E$1001,4,0)</f>
        <v>technology</v>
      </c>
      <c r="F24082" t="str">
        <f>VLOOKUP(B24082,Sheet3!$B$2:$D$17,2,0)</f>
        <v>negative</v>
      </c>
      <c r="G24082">
        <f>VLOOKUP(B24082,Sheet3!$B$2:$D$17,3,0)</f>
        <v>10</v>
      </c>
      <c r="H24082">
        <f t="shared" si="1128"/>
        <v>3</v>
      </c>
      <c r="I24082">
        <f t="shared" si="1129"/>
        <v>5</v>
      </c>
      <c r="J24082" t="str">
        <f t="shared" si="1130"/>
        <v>21-24</v>
      </c>
    </row>
    <row r="24083" spans="1:10">
      <c r="A24083" t="s">
        <v>1456</v>
      </c>
      <c r="B24083" t="s">
        <v>1492</v>
      </c>
      <c r="C24083" s="7">
        <v>44197.5636805556</v>
      </c>
      <c r="D24083" t="str">
        <f>VLOOKUP(A24083,Sheet2!$B$2:$E$1001,3,0)</f>
        <v>photo</v>
      </c>
      <c r="E24083" t="str">
        <f>VLOOKUP(A24083,Sheet2!$B$2:$E$1001,4,0)</f>
        <v>technology</v>
      </c>
      <c r="F24083" t="str">
        <f>VLOOKUP(B24083,Sheet3!$B$2:$D$17,2,0)</f>
        <v>neutral</v>
      </c>
      <c r="G24083">
        <f>VLOOKUP(B24083,Sheet3!$B$2:$D$17,3,0)</f>
        <v>20</v>
      </c>
      <c r="H24083">
        <f t="shared" si="1128"/>
        <v>1</v>
      </c>
      <c r="I24083">
        <f t="shared" si="1129"/>
        <v>5</v>
      </c>
      <c r="J24083" t="str">
        <f t="shared" si="1130"/>
        <v>12-15</v>
      </c>
    </row>
    <row r="24084" spans="1:10">
      <c r="A24084" t="s">
        <v>1456</v>
      </c>
      <c r="B24084" t="s">
        <v>1503</v>
      </c>
      <c r="C24084" s="7">
        <v>44305.6511689815</v>
      </c>
      <c r="D24084" t="str">
        <f>VLOOKUP(A24084,Sheet2!$B$2:$E$1001,3,0)</f>
        <v>photo</v>
      </c>
      <c r="E24084" t="str">
        <f>VLOOKUP(A24084,Sheet2!$B$2:$E$1001,4,0)</f>
        <v>technology</v>
      </c>
      <c r="F24084" t="str">
        <f>VLOOKUP(B24084,Sheet3!$B$2:$D$17,2,0)</f>
        <v>negative</v>
      </c>
      <c r="G24084">
        <f>VLOOKUP(B24084,Sheet3!$B$2:$D$17,3,0)</f>
        <v>12</v>
      </c>
      <c r="H24084">
        <f t="shared" si="1128"/>
        <v>4</v>
      </c>
      <c r="I24084">
        <f t="shared" si="1129"/>
        <v>1</v>
      </c>
      <c r="J24084" t="str">
        <f t="shared" si="1130"/>
        <v>15-18</v>
      </c>
    </row>
    <row r="24085" spans="1:10">
      <c r="A24085" t="s">
        <v>1456</v>
      </c>
      <c r="B24085" t="s">
        <v>1499</v>
      </c>
      <c r="C24085" s="7">
        <v>44304.7630555556</v>
      </c>
      <c r="D24085" t="str">
        <f>VLOOKUP(A24085,Sheet2!$B$2:$E$1001,3,0)</f>
        <v>photo</v>
      </c>
      <c r="E24085" t="str">
        <f>VLOOKUP(A24085,Sheet2!$B$2:$E$1001,4,0)</f>
        <v>technology</v>
      </c>
      <c r="F24085" t="str">
        <f>VLOOKUP(B24085,Sheet3!$B$2:$D$17,2,0)</f>
        <v>negative</v>
      </c>
      <c r="G24085">
        <f>VLOOKUP(B24085,Sheet3!$B$2:$D$17,3,0)</f>
        <v>10</v>
      </c>
      <c r="H24085">
        <f t="shared" si="1128"/>
        <v>4</v>
      </c>
      <c r="I24085">
        <f t="shared" si="1129"/>
        <v>7</v>
      </c>
      <c r="J24085" t="str">
        <f t="shared" si="1130"/>
        <v>18-21</v>
      </c>
    </row>
    <row r="24086" spans="1:10">
      <c r="A24086" t="s">
        <v>1456</v>
      </c>
      <c r="B24086" t="s">
        <v>1500</v>
      </c>
      <c r="C24086" s="7">
        <v>44313.6895601852</v>
      </c>
      <c r="D24086" t="str">
        <f>VLOOKUP(A24086,Sheet2!$B$2:$E$1001,3,0)</f>
        <v>photo</v>
      </c>
      <c r="E24086" t="str">
        <f>VLOOKUP(A24086,Sheet2!$B$2:$E$1001,4,0)</f>
        <v>technology</v>
      </c>
      <c r="F24086" t="str">
        <f>VLOOKUP(B24086,Sheet3!$B$2:$D$17,2,0)</f>
        <v>positive</v>
      </c>
      <c r="G24086">
        <f>VLOOKUP(B24086,Sheet3!$B$2:$D$17,3,0)</f>
        <v>45</v>
      </c>
      <c r="H24086">
        <f t="shared" si="1128"/>
        <v>4</v>
      </c>
      <c r="I24086">
        <f t="shared" si="1129"/>
        <v>2</v>
      </c>
      <c r="J24086" t="str">
        <f t="shared" si="1130"/>
        <v>15-18</v>
      </c>
    </row>
    <row r="24087" spans="1:10">
      <c r="A24087" t="s">
        <v>1456</v>
      </c>
      <c r="B24087" t="s">
        <v>1490</v>
      </c>
      <c r="C24087" s="7">
        <v>44243.7193865741</v>
      </c>
      <c r="D24087" t="str">
        <f>VLOOKUP(A24087,Sheet2!$B$2:$E$1001,3,0)</f>
        <v>photo</v>
      </c>
      <c r="E24087" t="str">
        <f>VLOOKUP(A24087,Sheet2!$B$2:$E$1001,4,0)</f>
        <v>technology</v>
      </c>
      <c r="F24087" t="str">
        <f>VLOOKUP(B24087,Sheet3!$B$2:$D$17,2,0)</f>
        <v>negative</v>
      </c>
      <c r="G24087">
        <f>VLOOKUP(B24087,Sheet3!$B$2:$D$17,3,0)</f>
        <v>5</v>
      </c>
      <c r="H24087">
        <f t="shared" si="1128"/>
        <v>2</v>
      </c>
      <c r="I24087">
        <f t="shared" si="1129"/>
        <v>2</v>
      </c>
      <c r="J24087" t="str">
        <f t="shared" si="1130"/>
        <v>15-18</v>
      </c>
    </row>
    <row r="24088" spans="1:10">
      <c r="A24088" t="s">
        <v>1456</v>
      </c>
      <c r="B24088" t="s">
        <v>1501</v>
      </c>
      <c r="C24088" s="7">
        <v>44174.0417361111</v>
      </c>
      <c r="D24088" t="str">
        <f>VLOOKUP(A24088,Sheet2!$B$2:$E$1001,3,0)</f>
        <v>photo</v>
      </c>
      <c r="E24088" t="str">
        <f>VLOOKUP(A24088,Sheet2!$B$2:$E$1001,4,0)</f>
        <v>technology</v>
      </c>
      <c r="F24088" t="str">
        <f>VLOOKUP(B24088,Sheet3!$B$2:$D$17,2,0)</f>
        <v>neutral</v>
      </c>
      <c r="G24088">
        <f>VLOOKUP(B24088,Sheet3!$B$2:$D$17,3,0)</f>
        <v>35</v>
      </c>
      <c r="H24088">
        <f t="shared" si="1128"/>
        <v>12</v>
      </c>
      <c r="I24088">
        <f t="shared" si="1129"/>
        <v>3</v>
      </c>
      <c r="J24088" t="str">
        <f t="shared" si="1130"/>
        <v>0-3</v>
      </c>
    </row>
    <row r="24089" spans="1:10">
      <c r="A24089" t="s">
        <v>1456</v>
      </c>
      <c r="B24089" t="s">
        <v>1488</v>
      </c>
      <c r="C24089" s="7">
        <v>44108.8328125</v>
      </c>
      <c r="D24089" t="str">
        <f>VLOOKUP(A24089,Sheet2!$B$2:$E$1001,3,0)</f>
        <v>photo</v>
      </c>
      <c r="E24089" t="str">
        <f>VLOOKUP(A24089,Sheet2!$B$2:$E$1001,4,0)</f>
        <v>technology</v>
      </c>
      <c r="F24089" t="str">
        <f>VLOOKUP(B24089,Sheet3!$B$2:$D$17,2,0)</f>
        <v>negative</v>
      </c>
      <c r="G24089">
        <f>VLOOKUP(B24089,Sheet3!$B$2:$D$17,3,0)</f>
        <v>0</v>
      </c>
      <c r="H24089">
        <f t="shared" si="1128"/>
        <v>10</v>
      </c>
      <c r="I24089">
        <f t="shared" si="1129"/>
        <v>7</v>
      </c>
      <c r="J24089" t="str">
        <f t="shared" si="1130"/>
        <v>18-21</v>
      </c>
    </row>
    <row r="24090" spans="1:10">
      <c r="A24090" t="s">
        <v>1456</v>
      </c>
      <c r="B24090" t="s">
        <v>1487</v>
      </c>
      <c r="C24090" s="7">
        <v>44225.7864814815</v>
      </c>
      <c r="D24090" t="str">
        <f>VLOOKUP(A24090,Sheet2!$B$2:$E$1001,3,0)</f>
        <v>photo</v>
      </c>
      <c r="E24090" t="str">
        <f>VLOOKUP(A24090,Sheet2!$B$2:$E$1001,4,0)</f>
        <v>technology</v>
      </c>
      <c r="F24090" t="str">
        <f>VLOOKUP(B24090,Sheet3!$B$2:$D$17,2,0)</f>
        <v>positive</v>
      </c>
      <c r="G24090">
        <f>VLOOKUP(B24090,Sheet3!$B$2:$D$17,3,0)</f>
        <v>70</v>
      </c>
      <c r="H24090">
        <f t="shared" si="1128"/>
        <v>1</v>
      </c>
      <c r="I24090">
        <f t="shared" si="1129"/>
        <v>5</v>
      </c>
      <c r="J24090" t="str">
        <f t="shared" si="1130"/>
        <v>18-21</v>
      </c>
    </row>
    <row r="24091" spans="1:10">
      <c r="A24091" t="s">
        <v>1456</v>
      </c>
      <c r="B24091" t="s">
        <v>1494</v>
      </c>
      <c r="C24091" s="7">
        <v>44014.0517708333</v>
      </c>
      <c r="D24091" t="str">
        <f>VLOOKUP(A24091,Sheet2!$B$2:$E$1001,3,0)</f>
        <v>photo</v>
      </c>
      <c r="E24091" t="str">
        <f>VLOOKUP(A24091,Sheet2!$B$2:$E$1001,4,0)</f>
        <v>technology</v>
      </c>
      <c r="F24091" t="str">
        <f>VLOOKUP(B24091,Sheet3!$B$2:$D$17,2,0)</f>
        <v>positive</v>
      </c>
      <c r="G24091">
        <f>VLOOKUP(B24091,Sheet3!$B$2:$D$17,3,0)</f>
        <v>65</v>
      </c>
      <c r="H24091">
        <f t="shared" si="1128"/>
        <v>7</v>
      </c>
      <c r="I24091">
        <f t="shared" si="1129"/>
        <v>4</v>
      </c>
      <c r="J24091" t="str">
        <f t="shared" si="1130"/>
        <v>0-3</v>
      </c>
    </row>
    <row r="24092" customFormat="1" spans="1:10">
      <c r="A24092" t="s">
        <v>1456</v>
      </c>
      <c r="B24092" t="s">
        <v>1495</v>
      </c>
      <c r="C24092" s="7">
        <v>44138.7482175926</v>
      </c>
      <c r="D24092" t="str">
        <f>VLOOKUP(A24092,Sheet2!$B$2:$E$1001,3,0)</f>
        <v>photo</v>
      </c>
      <c r="E24092" t="str">
        <f>VLOOKUP(A24092,Sheet2!$B$2:$E$1001,4,0)</f>
        <v>technology</v>
      </c>
      <c r="F24092" t="str">
        <f>VLOOKUP(B24092,Sheet3!$B$2:$D$17,2,0)</f>
        <v>positive</v>
      </c>
      <c r="G24092">
        <f>VLOOKUP(B24092,Sheet3!$B$2:$D$17,3,0)</f>
        <v>75</v>
      </c>
      <c r="H24092">
        <f t="shared" si="1128"/>
        <v>11</v>
      </c>
      <c r="I24092">
        <f t="shared" si="1129"/>
        <v>2</v>
      </c>
      <c r="J24092" t="str">
        <f t="shared" si="1130"/>
        <v>15-18</v>
      </c>
    </row>
    <row r="24093" spans="1:10">
      <c r="A24093" t="s">
        <v>1456</v>
      </c>
      <c r="B24093" t="s">
        <v>1494</v>
      </c>
      <c r="C24093" s="7">
        <v>44335.6718981481</v>
      </c>
      <c r="D24093" t="str">
        <f>VLOOKUP(A24093,Sheet2!$B$2:$E$1001,3,0)</f>
        <v>photo</v>
      </c>
      <c r="E24093" t="str">
        <f>VLOOKUP(A24093,Sheet2!$B$2:$E$1001,4,0)</f>
        <v>technology</v>
      </c>
      <c r="F24093" t="str">
        <f>VLOOKUP(B24093,Sheet3!$B$2:$D$17,2,0)</f>
        <v>positive</v>
      </c>
      <c r="G24093">
        <f>VLOOKUP(B24093,Sheet3!$B$2:$D$17,3,0)</f>
        <v>65</v>
      </c>
      <c r="H24093">
        <f t="shared" si="1128"/>
        <v>5</v>
      </c>
      <c r="I24093">
        <f t="shared" si="1129"/>
        <v>3</v>
      </c>
      <c r="J24093" t="str">
        <f t="shared" si="1130"/>
        <v>15-18</v>
      </c>
    </row>
    <row r="24094" spans="1:10">
      <c r="A24094" t="s">
        <v>1456</v>
      </c>
      <c r="B24094" t="s">
        <v>1499</v>
      </c>
      <c r="C24094" s="7">
        <v>44068.1677430556</v>
      </c>
      <c r="D24094" t="str">
        <f>VLOOKUP(A24094,Sheet2!$B$2:$E$1001,3,0)</f>
        <v>photo</v>
      </c>
      <c r="E24094" t="str">
        <f>VLOOKUP(A24094,Sheet2!$B$2:$E$1001,4,0)</f>
        <v>technology</v>
      </c>
      <c r="F24094" t="str">
        <f>VLOOKUP(B24094,Sheet3!$B$2:$D$17,2,0)</f>
        <v>negative</v>
      </c>
      <c r="G24094">
        <f>VLOOKUP(B24094,Sheet3!$B$2:$D$17,3,0)</f>
        <v>10</v>
      </c>
      <c r="H24094">
        <f t="shared" si="1128"/>
        <v>8</v>
      </c>
      <c r="I24094">
        <f t="shared" si="1129"/>
        <v>2</v>
      </c>
      <c r="J24094" t="str">
        <f t="shared" si="1130"/>
        <v>3-6</v>
      </c>
    </row>
    <row r="24095" spans="1:10">
      <c r="A24095" t="s">
        <v>1456</v>
      </c>
      <c r="B24095" t="s">
        <v>1497</v>
      </c>
      <c r="C24095" s="7">
        <v>44021.0048611111</v>
      </c>
      <c r="D24095" t="str">
        <f>VLOOKUP(A24095,Sheet2!$B$2:$E$1001,3,0)</f>
        <v>photo</v>
      </c>
      <c r="E24095" t="str">
        <f>VLOOKUP(A24095,Sheet2!$B$2:$E$1001,4,0)</f>
        <v>technology</v>
      </c>
      <c r="F24095" t="str">
        <f>VLOOKUP(B24095,Sheet3!$B$2:$D$17,2,0)</f>
        <v>positive</v>
      </c>
      <c r="G24095">
        <f>VLOOKUP(B24095,Sheet3!$B$2:$D$17,3,0)</f>
        <v>72</v>
      </c>
      <c r="H24095">
        <f t="shared" si="1128"/>
        <v>7</v>
      </c>
      <c r="I24095">
        <f t="shared" si="1129"/>
        <v>4</v>
      </c>
      <c r="J24095" t="str">
        <f t="shared" si="1130"/>
        <v>0-3</v>
      </c>
    </row>
    <row r="24096" spans="1:10">
      <c r="A24096" t="s">
        <v>1456</v>
      </c>
      <c r="B24096" t="s">
        <v>1503</v>
      </c>
      <c r="C24096" s="7">
        <v>44230.7292592593</v>
      </c>
      <c r="D24096" t="str">
        <f>VLOOKUP(A24096,Sheet2!$B$2:$E$1001,3,0)</f>
        <v>photo</v>
      </c>
      <c r="E24096" t="str">
        <f>VLOOKUP(A24096,Sheet2!$B$2:$E$1001,4,0)</f>
        <v>technology</v>
      </c>
      <c r="F24096" t="str">
        <f>VLOOKUP(B24096,Sheet3!$B$2:$D$17,2,0)</f>
        <v>negative</v>
      </c>
      <c r="G24096">
        <f>VLOOKUP(B24096,Sheet3!$B$2:$D$17,3,0)</f>
        <v>12</v>
      </c>
      <c r="H24096">
        <f t="shared" si="1128"/>
        <v>2</v>
      </c>
      <c r="I24096">
        <f t="shared" si="1129"/>
        <v>3</v>
      </c>
      <c r="J24096" t="str">
        <f t="shared" si="1130"/>
        <v>15-18</v>
      </c>
    </row>
    <row r="24097" spans="1:10">
      <c r="A24097" t="s">
        <v>1456</v>
      </c>
      <c r="B24097" t="s">
        <v>1491</v>
      </c>
      <c r="C24097" s="7">
        <v>44220.9556828704</v>
      </c>
      <c r="D24097" t="str">
        <f>VLOOKUP(A24097,Sheet2!$B$2:$E$1001,3,0)</f>
        <v>photo</v>
      </c>
      <c r="E24097" t="str">
        <f>VLOOKUP(A24097,Sheet2!$B$2:$E$1001,4,0)</f>
        <v>technology</v>
      </c>
      <c r="F24097" t="str">
        <f>VLOOKUP(B24097,Sheet3!$B$2:$D$17,2,0)</f>
        <v>positive</v>
      </c>
      <c r="G24097">
        <f>VLOOKUP(B24097,Sheet3!$B$2:$D$17,3,0)</f>
        <v>30</v>
      </c>
      <c r="H24097">
        <f t="shared" si="1128"/>
        <v>1</v>
      </c>
      <c r="I24097">
        <f t="shared" si="1129"/>
        <v>7</v>
      </c>
      <c r="J24097" t="str">
        <f t="shared" si="1130"/>
        <v>21-24</v>
      </c>
    </row>
    <row r="24098" spans="1:10">
      <c r="A24098" t="s">
        <v>1456</v>
      </c>
      <c r="B24098" t="s">
        <v>1492</v>
      </c>
      <c r="C24098" s="7">
        <v>44127.0171412037</v>
      </c>
      <c r="D24098" t="str">
        <f>VLOOKUP(A24098,Sheet2!$B$2:$E$1001,3,0)</f>
        <v>photo</v>
      </c>
      <c r="E24098" t="str">
        <f>VLOOKUP(A24098,Sheet2!$B$2:$E$1001,4,0)</f>
        <v>technology</v>
      </c>
      <c r="F24098" t="str">
        <f>VLOOKUP(B24098,Sheet3!$B$2:$D$17,2,0)</f>
        <v>neutral</v>
      </c>
      <c r="G24098">
        <f>VLOOKUP(B24098,Sheet3!$B$2:$D$17,3,0)</f>
        <v>20</v>
      </c>
      <c r="H24098">
        <f t="shared" si="1128"/>
        <v>10</v>
      </c>
      <c r="I24098">
        <f t="shared" si="1129"/>
        <v>5</v>
      </c>
      <c r="J24098" t="str">
        <f t="shared" si="1130"/>
        <v>0-3</v>
      </c>
    </row>
    <row r="24099" spans="1:10">
      <c r="A24099" t="s">
        <v>1456</v>
      </c>
      <c r="B24099" t="s">
        <v>1500</v>
      </c>
      <c r="C24099" s="7">
        <v>44215.8773032407</v>
      </c>
      <c r="D24099" t="str">
        <f>VLOOKUP(A24099,Sheet2!$B$2:$E$1001,3,0)</f>
        <v>photo</v>
      </c>
      <c r="E24099" t="str">
        <f>VLOOKUP(A24099,Sheet2!$B$2:$E$1001,4,0)</f>
        <v>technology</v>
      </c>
      <c r="F24099" t="str">
        <f>VLOOKUP(B24099,Sheet3!$B$2:$D$17,2,0)</f>
        <v>positive</v>
      </c>
      <c r="G24099">
        <f>VLOOKUP(B24099,Sheet3!$B$2:$D$17,3,0)</f>
        <v>45</v>
      </c>
      <c r="H24099">
        <f t="shared" si="1128"/>
        <v>1</v>
      </c>
      <c r="I24099">
        <f t="shared" si="1129"/>
        <v>2</v>
      </c>
      <c r="J24099" t="str">
        <f t="shared" si="1130"/>
        <v>21-24</v>
      </c>
    </row>
    <row r="24100" spans="1:10">
      <c r="A24100" t="s">
        <v>1456</v>
      </c>
      <c r="B24100" t="s">
        <v>1485</v>
      </c>
      <c r="C24100" s="7">
        <v>44094.9034259259</v>
      </c>
      <c r="D24100" t="str">
        <f>VLOOKUP(A24100,Sheet2!$B$2:$E$1001,3,0)</f>
        <v>photo</v>
      </c>
      <c r="E24100" t="str">
        <f>VLOOKUP(A24100,Sheet2!$B$2:$E$1001,4,0)</f>
        <v>technology</v>
      </c>
      <c r="F24100" t="str">
        <f>VLOOKUP(B24100,Sheet3!$B$2:$D$17,2,0)</f>
        <v>positive</v>
      </c>
      <c r="G24100">
        <f>VLOOKUP(B24100,Sheet3!$B$2:$D$17,3,0)</f>
        <v>60</v>
      </c>
      <c r="H24100">
        <f t="shared" si="1128"/>
        <v>9</v>
      </c>
      <c r="I24100">
        <f t="shared" si="1129"/>
        <v>7</v>
      </c>
      <c r="J24100" t="str">
        <f t="shared" si="1130"/>
        <v>21-24</v>
      </c>
    </row>
    <row r="24101" spans="1:10">
      <c r="A24101" t="s">
        <v>1456</v>
      </c>
      <c r="B24101" t="s">
        <v>1488</v>
      </c>
      <c r="C24101" s="7">
        <v>44013.3696527778</v>
      </c>
      <c r="D24101" t="str">
        <f>VLOOKUP(A24101,Sheet2!$B$2:$E$1001,3,0)</f>
        <v>photo</v>
      </c>
      <c r="E24101" t="str">
        <f>VLOOKUP(A24101,Sheet2!$B$2:$E$1001,4,0)</f>
        <v>technology</v>
      </c>
      <c r="F24101" t="str">
        <f>VLOOKUP(B24101,Sheet3!$B$2:$D$17,2,0)</f>
        <v>negative</v>
      </c>
      <c r="G24101">
        <f>VLOOKUP(B24101,Sheet3!$B$2:$D$17,3,0)</f>
        <v>0</v>
      </c>
      <c r="H24101">
        <f t="shared" si="1128"/>
        <v>7</v>
      </c>
      <c r="I24101">
        <f t="shared" si="1129"/>
        <v>3</v>
      </c>
      <c r="J24101" t="str">
        <f t="shared" si="1130"/>
        <v>6-9</v>
      </c>
    </row>
    <row r="24102" customFormat="1" spans="1:10">
      <c r="A24102" t="s">
        <v>1456</v>
      </c>
      <c r="B24102" t="s">
        <v>1499</v>
      </c>
      <c r="C24102" s="7">
        <v>44336.343287037</v>
      </c>
      <c r="D24102" t="str">
        <f>VLOOKUP(A24102,Sheet2!$B$2:$E$1001,3,0)</f>
        <v>photo</v>
      </c>
      <c r="E24102" t="str">
        <f>VLOOKUP(A24102,Sheet2!$B$2:$E$1001,4,0)</f>
        <v>technology</v>
      </c>
      <c r="F24102" t="str">
        <f>VLOOKUP(B24102,Sheet3!$B$2:$D$17,2,0)</f>
        <v>negative</v>
      </c>
      <c r="G24102">
        <f>VLOOKUP(B24102,Sheet3!$B$2:$D$17,3,0)</f>
        <v>10</v>
      </c>
      <c r="H24102">
        <f t="shared" si="1128"/>
        <v>5</v>
      </c>
      <c r="I24102">
        <f t="shared" si="1129"/>
        <v>4</v>
      </c>
      <c r="J24102" t="str">
        <f t="shared" si="1130"/>
        <v>6-9</v>
      </c>
    </row>
    <row r="24103" spans="1:10">
      <c r="A24103" t="s">
        <v>1456</v>
      </c>
      <c r="B24103" t="s">
        <v>1497</v>
      </c>
      <c r="C24103" s="7">
        <v>44191.3689699074</v>
      </c>
      <c r="D24103" t="str">
        <f>VLOOKUP(A24103,Sheet2!$B$2:$E$1001,3,0)</f>
        <v>photo</v>
      </c>
      <c r="E24103" t="str">
        <f>VLOOKUP(A24103,Sheet2!$B$2:$E$1001,4,0)</f>
        <v>technology</v>
      </c>
      <c r="F24103" t="str">
        <f>VLOOKUP(B24103,Sheet3!$B$2:$D$17,2,0)</f>
        <v>positive</v>
      </c>
      <c r="G24103">
        <f>VLOOKUP(B24103,Sheet3!$B$2:$D$17,3,0)</f>
        <v>72</v>
      </c>
      <c r="H24103">
        <f t="shared" si="1128"/>
        <v>12</v>
      </c>
      <c r="I24103">
        <f t="shared" si="1129"/>
        <v>6</v>
      </c>
      <c r="J24103" t="str">
        <f t="shared" si="1130"/>
        <v>6-9</v>
      </c>
    </row>
    <row r="24104" spans="1:10">
      <c r="A24104" t="s">
        <v>1457</v>
      </c>
      <c r="B24104" t="s">
        <v>1485</v>
      </c>
      <c r="C24104" s="7">
        <v>44351.9562268518</v>
      </c>
      <c r="D24104" t="str">
        <f>VLOOKUP(A24104,Sheet2!$B$2:$E$1001,3,0)</f>
        <v>photo</v>
      </c>
      <c r="E24104" t="str">
        <f>VLOOKUP(A24104,Sheet2!$B$2:$E$1001,4,0)</f>
        <v>healthy eating</v>
      </c>
      <c r="F24104" t="str">
        <f>VLOOKUP(B24104,Sheet3!$B$2:$D$17,2,0)</f>
        <v>positive</v>
      </c>
      <c r="G24104">
        <f>VLOOKUP(B24104,Sheet3!$B$2:$D$17,3,0)</f>
        <v>60</v>
      </c>
      <c r="H24104">
        <f t="shared" si="1128"/>
        <v>6</v>
      </c>
      <c r="I24104">
        <f t="shared" si="1129"/>
        <v>5</v>
      </c>
      <c r="J24104" t="str">
        <f t="shared" si="1130"/>
        <v>21-24</v>
      </c>
    </row>
    <row r="24105" spans="1:10">
      <c r="A24105" t="s">
        <v>1457</v>
      </c>
      <c r="B24105" t="s">
        <v>1498</v>
      </c>
      <c r="C24105" s="7">
        <v>44060.4219212963</v>
      </c>
      <c r="D24105" t="str">
        <f>VLOOKUP(A24105,Sheet2!$B$2:$E$1001,3,0)</f>
        <v>photo</v>
      </c>
      <c r="E24105" t="str">
        <f>VLOOKUP(A24105,Sheet2!$B$2:$E$1001,4,0)</f>
        <v>healthy eating</v>
      </c>
      <c r="F24105" t="str">
        <f>VLOOKUP(B24105,Sheet3!$B$2:$D$17,2,0)</f>
        <v>positive</v>
      </c>
      <c r="G24105">
        <f>VLOOKUP(B24105,Sheet3!$B$2:$D$17,3,0)</f>
        <v>50</v>
      </c>
      <c r="H24105">
        <f t="shared" si="1128"/>
        <v>8</v>
      </c>
      <c r="I24105">
        <f t="shared" si="1129"/>
        <v>1</v>
      </c>
      <c r="J24105" t="str">
        <f t="shared" si="1130"/>
        <v>9-12</v>
      </c>
    </row>
    <row r="24106" spans="1:10">
      <c r="A24106" t="s">
        <v>1457</v>
      </c>
      <c r="B24106" t="s">
        <v>1487</v>
      </c>
      <c r="C24106" s="7">
        <v>44231.1790509259</v>
      </c>
      <c r="D24106" t="str">
        <f>VLOOKUP(A24106,Sheet2!$B$2:$E$1001,3,0)</f>
        <v>photo</v>
      </c>
      <c r="E24106" t="str">
        <f>VLOOKUP(A24106,Sheet2!$B$2:$E$1001,4,0)</f>
        <v>healthy eating</v>
      </c>
      <c r="F24106" t="str">
        <f>VLOOKUP(B24106,Sheet3!$B$2:$D$17,2,0)</f>
        <v>positive</v>
      </c>
      <c r="G24106">
        <f>VLOOKUP(B24106,Sheet3!$B$2:$D$17,3,0)</f>
        <v>70</v>
      </c>
      <c r="H24106">
        <f t="shared" si="1128"/>
        <v>2</v>
      </c>
      <c r="I24106">
        <f t="shared" si="1129"/>
        <v>4</v>
      </c>
      <c r="J24106" t="str">
        <f t="shared" si="1130"/>
        <v>3-6</v>
      </c>
    </row>
    <row r="24107" spans="1:10">
      <c r="A24107" t="s">
        <v>1457</v>
      </c>
      <c r="B24107" t="s">
        <v>1490</v>
      </c>
      <c r="C24107" s="7">
        <v>44349.8674884259</v>
      </c>
      <c r="D24107" t="str">
        <f>VLOOKUP(A24107,Sheet2!$B$2:$E$1001,3,0)</f>
        <v>photo</v>
      </c>
      <c r="E24107" t="str">
        <f>VLOOKUP(A24107,Sheet2!$B$2:$E$1001,4,0)</f>
        <v>healthy eating</v>
      </c>
      <c r="F24107" t="str">
        <f>VLOOKUP(B24107,Sheet3!$B$2:$D$17,2,0)</f>
        <v>negative</v>
      </c>
      <c r="G24107">
        <f>VLOOKUP(B24107,Sheet3!$B$2:$D$17,3,0)</f>
        <v>5</v>
      </c>
      <c r="H24107">
        <f t="shared" si="1128"/>
        <v>6</v>
      </c>
      <c r="I24107">
        <f t="shared" si="1129"/>
        <v>3</v>
      </c>
      <c r="J24107" t="str">
        <f t="shared" si="1130"/>
        <v>18-21</v>
      </c>
    </row>
    <row r="24108" spans="1:10">
      <c r="A24108" t="s">
        <v>1457</v>
      </c>
      <c r="B24108" t="s">
        <v>1502</v>
      </c>
      <c r="C24108" s="7">
        <v>44001.5088773148</v>
      </c>
      <c r="D24108" t="str">
        <f>VLOOKUP(A24108,Sheet2!$B$2:$E$1001,3,0)</f>
        <v>photo</v>
      </c>
      <c r="E24108" t="str">
        <f>VLOOKUP(A24108,Sheet2!$B$2:$E$1001,4,0)</f>
        <v>healthy eating</v>
      </c>
      <c r="F24108" t="str">
        <f>VLOOKUP(B24108,Sheet3!$B$2:$D$17,2,0)</f>
        <v>negative</v>
      </c>
      <c r="G24108">
        <f>VLOOKUP(B24108,Sheet3!$B$2:$D$17,3,0)</f>
        <v>15</v>
      </c>
      <c r="H24108">
        <f t="shared" si="1128"/>
        <v>6</v>
      </c>
      <c r="I24108">
        <f t="shared" si="1129"/>
        <v>5</v>
      </c>
      <c r="J24108" t="str">
        <f t="shared" si="1130"/>
        <v>12-15</v>
      </c>
    </row>
    <row r="24109" spans="1:10">
      <c r="A24109" t="s">
        <v>1457</v>
      </c>
      <c r="B24109" t="s">
        <v>1487</v>
      </c>
      <c r="C24109" s="7">
        <v>44160.3195486111</v>
      </c>
      <c r="D24109" t="str">
        <f>VLOOKUP(A24109,Sheet2!$B$2:$E$1001,3,0)</f>
        <v>photo</v>
      </c>
      <c r="E24109" t="str">
        <f>VLOOKUP(A24109,Sheet2!$B$2:$E$1001,4,0)</f>
        <v>healthy eating</v>
      </c>
      <c r="F24109" t="str">
        <f>VLOOKUP(B24109,Sheet3!$B$2:$D$17,2,0)</f>
        <v>positive</v>
      </c>
      <c r="G24109">
        <f>VLOOKUP(B24109,Sheet3!$B$2:$D$17,3,0)</f>
        <v>70</v>
      </c>
      <c r="H24109">
        <f t="shared" si="1128"/>
        <v>11</v>
      </c>
      <c r="I24109">
        <f t="shared" si="1129"/>
        <v>3</v>
      </c>
      <c r="J24109" t="str">
        <f t="shared" si="1130"/>
        <v>6-9</v>
      </c>
    </row>
    <row r="24110" spans="1:10">
      <c r="A24110" t="s">
        <v>1457</v>
      </c>
      <c r="B24110" t="s">
        <v>1496</v>
      </c>
      <c r="C24110" s="7">
        <v>44037.6304050926</v>
      </c>
      <c r="D24110" t="str">
        <f>VLOOKUP(A24110,Sheet2!$B$2:$E$1001,3,0)</f>
        <v>photo</v>
      </c>
      <c r="E24110" t="str">
        <f>VLOOKUP(A24110,Sheet2!$B$2:$E$1001,4,0)</f>
        <v>healthy eating</v>
      </c>
      <c r="F24110" t="str">
        <f>VLOOKUP(B24110,Sheet3!$B$2:$D$17,2,0)</f>
        <v>positive</v>
      </c>
      <c r="G24110">
        <f>VLOOKUP(B24110,Sheet3!$B$2:$D$17,3,0)</f>
        <v>70</v>
      </c>
      <c r="H24110">
        <f t="shared" si="1128"/>
        <v>7</v>
      </c>
      <c r="I24110">
        <f t="shared" si="1129"/>
        <v>6</v>
      </c>
      <c r="J24110" t="str">
        <f t="shared" si="1130"/>
        <v>15-18</v>
      </c>
    </row>
    <row r="24111" spans="1:10">
      <c r="A24111" t="s">
        <v>1457</v>
      </c>
      <c r="B24111" t="s">
        <v>1485</v>
      </c>
      <c r="C24111" s="7">
        <v>44317.4761111111</v>
      </c>
      <c r="D24111" t="str">
        <f>VLOOKUP(A24111,Sheet2!$B$2:$E$1001,3,0)</f>
        <v>photo</v>
      </c>
      <c r="E24111" t="str">
        <f>VLOOKUP(A24111,Sheet2!$B$2:$E$1001,4,0)</f>
        <v>healthy eating</v>
      </c>
      <c r="F24111" t="str">
        <f>VLOOKUP(B24111,Sheet3!$B$2:$D$17,2,0)</f>
        <v>positive</v>
      </c>
      <c r="G24111">
        <f>VLOOKUP(B24111,Sheet3!$B$2:$D$17,3,0)</f>
        <v>60</v>
      </c>
      <c r="H24111">
        <f t="shared" si="1128"/>
        <v>5</v>
      </c>
      <c r="I24111">
        <f t="shared" si="1129"/>
        <v>6</v>
      </c>
      <c r="J24111" t="str">
        <f t="shared" si="1130"/>
        <v>9-12</v>
      </c>
    </row>
    <row r="24112" spans="1:10">
      <c r="A24112" t="s">
        <v>1457</v>
      </c>
      <c r="B24112" t="s">
        <v>1487</v>
      </c>
      <c r="C24112" s="7">
        <v>44215.1299421296</v>
      </c>
      <c r="D24112" t="str">
        <f>VLOOKUP(A24112,Sheet2!$B$2:$E$1001,3,0)</f>
        <v>photo</v>
      </c>
      <c r="E24112" t="str">
        <f>VLOOKUP(A24112,Sheet2!$B$2:$E$1001,4,0)</f>
        <v>healthy eating</v>
      </c>
      <c r="F24112" t="str">
        <f>VLOOKUP(B24112,Sheet3!$B$2:$D$17,2,0)</f>
        <v>positive</v>
      </c>
      <c r="G24112">
        <f>VLOOKUP(B24112,Sheet3!$B$2:$D$17,3,0)</f>
        <v>70</v>
      </c>
      <c r="H24112">
        <f t="shared" si="1128"/>
        <v>1</v>
      </c>
      <c r="I24112">
        <f t="shared" si="1129"/>
        <v>2</v>
      </c>
      <c r="J24112" t="str">
        <f t="shared" si="1130"/>
        <v>3-6</v>
      </c>
    </row>
    <row r="24113" customFormat="1" spans="1:10">
      <c r="A24113" t="s">
        <v>1457</v>
      </c>
      <c r="B24113" t="s">
        <v>1487</v>
      </c>
      <c r="C24113" s="7">
        <v>44048.6741319444</v>
      </c>
      <c r="D24113" t="str">
        <f>VLOOKUP(A24113,Sheet2!$B$2:$E$1001,3,0)</f>
        <v>photo</v>
      </c>
      <c r="E24113" t="str">
        <f>VLOOKUP(A24113,Sheet2!$B$2:$E$1001,4,0)</f>
        <v>healthy eating</v>
      </c>
      <c r="F24113" t="str">
        <f>VLOOKUP(B24113,Sheet3!$B$2:$D$17,2,0)</f>
        <v>positive</v>
      </c>
      <c r="G24113">
        <f>VLOOKUP(B24113,Sheet3!$B$2:$D$17,3,0)</f>
        <v>70</v>
      </c>
      <c r="H24113">
        <f t="shared" si="1128"/>
        <v>8</v>
      </c>
      <c r="I24113">
        <f t="shared" si="1129"/>
        <v>3</v>
      </c>
      <c r="J24113" t="str">
        <f t="shared" si="1130"/>
        <v>15-18</v>
      </c>
    </row>
    <row r="24114" spans="1:10">
      <c r="A24114" t="s">
        <v>1457</v>
      </c>
      <c r="B24114" t="s">
        <v>1490</v>
      </c>
      <c r="C24114" s="7">
        <v>44056.3614236111</v>
      </c>
      <c r="D24114" t="str">
        <f>VLOOKUP(A24114,Sheet2!$B$2:$E$1001,3,0)</f>
        <v>photo</v>
      </c>
      <c r="E24114" t="str">
        <f>VLOOKUP(A24114,Sheet2!$B$2:$E$1001,4,0)</f>
        <v>healthy eating</v>
      </c>
      <c r="F24114" t="str">
        <f>VLOOKUP(B24114,Sheet3!$B$2:$D$17,2,0)</f>
        <v>negative</v>
      </c>
      <c r="G24114">
        <f>VLOOKUP(B24114,Sheet3!$B$2:$D$17,3,0)</f>
        <v>5</v>
      </c>
      <c r="H24114">
        <f t="shared" si="1128"/>
        <v>8</v>
      </c>
      <c r="I24114">
        <f t="shared" si="1129"/>
        <v>4</v>
      </c>
      <c r="J24114" t="str">
        <f t="shared" si="1130"/>
        <v>6-9</v>
      </c>
    </row>
    <row r="24115" spans="1:10">
      <c r="A24115" t="s">
        <v>1457</v>
      </c>
      <c r="B24115" t="s">
        <v>1494</v>
      </c>
      <c r="C24115" s="7">
        <v>44363.7119560185</v>
      </c>
      <c r="D24115" t="str">
        <f>VLOOKUP(A24115,Sheet2!$B$2:$E$1001,3,0)</f>
        <v>photo</v>
      </c>
      <c r="E24115" t="str">
        <f>VLOOKUP(A24115,Sheet2!$B$2:$E$1001,4,0)</f>
        <v>healthy eating</v>
      </c>
      <c r="F24115" t="str">
        <f>VLOOKUP(B24115,Sheet3!$B$2:$D$17,2,0)</f>
        <v>positive</v>
      </c>
      <c r="G24115">
        <f>VLOOKUP(B24115,Sheet3!$B$2:$D$17,3,0)</f>
        <v>65</v>
      </c>
      <c r="H24115">
        <f t="shared" si="1128"/>
        <v>6</v>
      </c>
      <c r="I24115">
        <f t="shared" si="1129"/>
        <v>3</v>
      </c>
      <c r="J24115" t="str">
        <f t="shared" si="1130"/>
        <v>15-18</v>
      </c>
    </row>
    <row r="24116" spans="1:10">
      <c r="A24116" t="s">
        <v>1457</v>
      </c>
      <c r="B24116" t="s">
        <v>1487</v>
      </c>
      <c r="C24116" s="7">
        <v>44281.3113541667</v>
      </c>
      <c r="D24116" t="str">
        <f>VLOOKUP(A24116,Sheet2!$B$2:$E$1001,3,0)</f>
        <v>photo</v>
      </c>
      <c r="E24116" t="str">
        <f>VLOOKUP(A24116,Sheet2!$B$2:$E$1001,4,0)</f>
        <v>healthy eating</v>
      </c>
      <c r="F24116" t="str">
        <f>VLOOKUP(B24116,Sheet3!$B$2:$D$17,2,0)</f>
        <v>positive</v>
      </c>
      <c r="G24116">
        <f>VLOOKUP(B24116,Sheet3!$B$2:$D$17,3,0)</f>
        <v>70</v>
      </c>
      <c r="H24116">
        <f t="shared" si="1128"/>
        <v>3</v>
      </c>
      <c r="I24116">
        <f t="shared" si="1129"/>
        <v>5</v>
      </c>
      <c r="J24116" t="str">
        <f t="shared" si="1130"/>
        <v>6-9</v>
      </c>
    </row>
    <row r="24117" spans="1:10">
      <c r="A24117" t="s">
        <v>1457</v>
      </c>
      <c r="B24117" t="s">
        <v>1485</v>
      </c>
      <c r="C24117" s="7">
        <v>44129.1948611111</v>
      </c>
      <c r="D24117" t="str">
        <f>VLOOKUP(A24117,Sheet2!$B$2:$E$1001,3,0)</f>
        <v>photo</v>
      </c>
      <c r="E24117" t="str">
        <f>VLOOKUP(A24117,Sheet2!$B$2:$E$1001,4,0)</f>
        <v>healthy eating</v>
      </c>
      <c r="F24117" t="str">
        <f>VLOOKUP(B24117,Sheet3!$B$2:$D$17,2,0)</f>
        <v>positive</v>
      </c>
      <c r="G24117">
        <f>VLOOKUP(B24117,Sheet3!$B$2:$D$17,3,0)</f>
        <v>60</v>
      </c>
      <c r="H24117">
        <f t="shared" si="1128"/>
        <v>10</v>
      </c>
      <c r="I24117">
        <f t="shared" si="1129"/>
        <v>7</v>
      </c>
      <c r="J24117" t="str">
        <f t="shared" si="1130"/>
        <v>3-6</v>
      </c>
    </row>
    <row r="24118" spans="1:10">
      <c r="A24118" t="s">
        <v>1457</v>
      </c>
      <c r="B24118" t="s">
        <v>1488</v>
      </c>
      <c r="C24118" s="7">
        <v>44037.175462963</v>
      </c>
      <c r="D24118" t="str">
        <f>VLOOKUP(A24118,Sheet2!$B$2:$E$1001,3,0)</f>
        <v>photo</v>
      </c>
      <c r="E24118" t="str">
        <f>VLOOKUP(A24118,Sheet2!$B$2:$E$1001,4,0)</f>
        <v>healthy eating</v>
      </c>
      <c r="F24118" t="str">
        <f>VLOOKUP(B24118,Sheet3!$B$2:$D$17,2,0)</f>
        <v>negative</v>
      </c>
      <c r="G24118">
        <f>VLOOKUP(B24118,Sheet3!$B$2:$D$17,3,0)</f>
        <v>0</v>
      </c>
      <c r="H24118">
        <f t="shared" si="1128"/>
        <v>7</v>
      </c>
      <c r="I24118">
        <f t="shared" si="1129"/>
        <v>6</v>
      </c>
      <c r="J24118" t="str">
        <f t="shared" si="1130"/>
        <v>3-6</v>
      </c>
    </row>
    <row r="24119" spans="1:10">
      <c r="A24119" t="s">
        <v>1458</v>
      </c>
      <c r="B24119" t="s">
        <v>1485</v>
      </c>
      <c r="C24119" s="7">
        <v>44196.2670486111</v>
      </c>
      <c r="D24119" t="str">
        <f>VLOOKUP(A24119,Sheet2!$B$2:$E$1001,3,0)</f>
        <v>video</v>
      </c>
      <c r="E24119" t="str">
        <f>VLOOKUP(A24119,Sheet2!$B$2:$E$1001,4,0)</f>
        <v>studying</v>
      </c>
      <c r="F24119" t="str">
        <f>VLOOKUP(B24119,Sheet3!$B$2:$D$17,2,0)</f>
        <v>positive</v>
      </c>
      <c r="G24119">
        <f>VLOOKUP(B24119,Sheet3!$B$2:$D$17,3,0)</f>
        <v>60</v>
      </c>
      <c r="H24119">
        <f t="shared" si="1128"/>
        <v>12</v>
      </c>
      <c r="I24119">
        <f t="shared" si="1129"/>
        <v>4</v>
      </c>
      <c r="J24119" t="str">
        <f t="shared" si="1130"/>
        <v>6-9</v>
      </c>
    </row>
    <row r="24120" spans="1:10">
      <c r="A24120" t="s">
        <v>1458</v>
      </c>
      <c r="B24120" t="s">
        <v>1495</v>
      </c>
      <c r="C24120" s="7">
        <v>44239.9538078704</v>
      </c>
      <c r="D24120" t="str">
        <f>VLOOKUP(A24120,Sheet2!$B$2:$E$1001,3,0)</f>
        <v>video</v>
      </c>
      <c r="E24120" t="str">
        <f>VLOOKUP(A24120,Sheet2!$B$2:$E$1001,4,0)</f>
        <v>studying</v>
      </c>
      <c r="F24120" t="str">
        <f>VLOOKUP(B24120,Sheet3!$B$2:$D$17,2,0)</f>
        <v>positive</v>
      </c>
      <c r="G24120">
        <f>VLOOKUP(B24120,Sheet3!$B$2:$D$17,3,0)</f>
        <v>75</v>
      </c>
      <c r="H24120">
        <f t="shared" si="1128"/>
        <v>2</v>
      </c>
      <c r="I24120">
        <f t="shared" si="1129"/>
        <v>5</v>
      </c>
      <c r="J24120" t="str">
        <f t="shared" si="1130"/>
        <v>21-24</v>
      </c>
    </row>
    <row r="24121" spans="1:10">
      <c r="A24121" t="s">
        <v>1458</v>
      </c>
      <c r="B24121" t="s">
        <v>1502</v>
      </c>
      <c r="C24121" s="7">
        <v>44185.149849537</v>
      </c>
      <c r="D24121" t="str">
        <f>VLOOKUP(A24121,Sheet2!$B$2:$E$1001,3,0)</f>
        <v>video</v>
      </c>
      <c r="E24121" t="str">
        <f>VLOOKUP(A24121,Sheet2!$B$2:$E$1001,4,0)</f>
        <v>studying</v>
      </c>
      <c r="F24121" t="str">
        <f>VLOOKUP(B24121,Sheet3!$B$2:$D$17,2,0)</f>
        <v>negative</v>
      </c>
      <c r="G24121">
        <f>VLOOKUP(B24121,Sheet3!$B$2:$D$17,3,0)</f>
        <v>15</v>
      </c>
      <c r="H24121">
        <f t="shared" si="1128"/>
        <v>12</v>
      </c>
      <c r="I24121">
        <f t="shared" si="1129"/>
        <v>7</v>
      </c>
      <c r="J24121" t="str">
        <f t="shared" si="1130"/>
        <v>3-6</v>
      </c>
    </row>
    <row r="24122" spans="1:10">
      <c r="A24122" t="s">
        <v>1458</v>
      </c>
      <c r="B24122" t="s">
        <v>1485</v>
      </c>
      <c r="C24122" s="7">
        <v>44360.9938310185</v>
      </c>
      <c r="D24122" t="str">
        <f>VLOOKUP(A24122,Sheet2!$B$2:$E$1001,3,0)</f>
        <v>video</v>
      </c>
      <c r="E24122" t="str">
        <f>VLOOKUP(A24122,Sheet2!$B$2:$E$1001,4,0)</f>
        <v>studying</v>
      </c>
      <c r="F24122" t="str">
        <f>VLOOKUP(B24122,Sheet3!$B$2:$D$17,2,0)</f>
        <v>positive</v>
      </c>
      <c r="G24122">
        <f>VLOOKUP(B24122,Sheet3!$B$2:$D$17,3,0)</f>
        <v>60</v>
      </c>
      <c r="H24122">
        <f t="shared" si="1128"/>
        <v>6</v>
      </c>
      <c r="I24122">
        <f t="shared" si="1129"/>
        <v>7</v>
      </c>
      <c r="J24122" t="str">
        <f t="shared" si="1130"/>
        <v>21-24</v>
      </c>
    </row>
    <row r="24123" spans="1:10">
      <c r="A24123" t="s">
        <v>1458</v>
      </c>
      <c r="B24123" t="s">
        <v>1488</v>
      </c>
      <c r="C24123" s="7">
        <v>44306.2659953704</v>
      </c>
      <c r="D24123" t="str">
        <f>VLOOKUP(A24123,Sheet2!$B$2:$E$1001,3,0)</f>
        <v>video</v>
      </c>
      <c r="E24123" t="str">
        <f>VLOOKUP(A24123,Sheet2!$B$2:$E$1001,4,0)</f>
        <v>studying</v>
      </c>
      <c r="F24123" t="str">
        <f>VLOOKUP(B24123,Sheet3!$B$2:$D$17,2,0)</f>
        <v>negative</v>
      </c>
      <c r="G24123">
        <f>VLOOKUP(B24123,Sheet3!$B$2:$D$17,3,0)</f>
        <v>0</v>
      </c>
      <c r="H24123">
        <f t="shared" si="1128"/>
        <v>4</v>
      </c>
      <c r="I24123">
        <f t="shared" si="1129"/>
        <v>2</v>
      </c>
      <c r="J24123" t="str">
        <f t="shared" si="1130"/>
        <v>6-9</v>
      </c>
    </row>
    <row r="24124" spans="1:10">
      <c r="A24124" t="s">
        <v>1458</v>
      </c>
      <c r="B24124" t="s">
        <v>1499</v>
      </c>
      <c r="C24124" s="7">
        <v>44320.9822222222</v>
      </c>
      <c r="D24124" t="str">
        <f>VLOOKUP(A24124,Sheet2!$B$2:$E$1001,3,0)</f>
        <v>video</v>
      </c>
      <c r="E24124" t="str">
        <f>VLOOKUP(A24124,Sheet2!$B$2:$E$1001,4,0)</f>
        <v>studying</v>
      </c>
      <c r="F24124" t="str">
        <f>VLOOKUP(B24124,Sheet3!$B$2:$D$17,2,0)</f>
        <v>negative</v>
      </c>
      <c r="G24124">
        <f>VLOOKUP(B24124,Sheet3!$B$2:$D$17,3,0)</f>
        <v>10</v>
      </c>
      <c r="H24124">
        <f t="shared" si="1128"/>
        <v>5</v>
      </c>
      <c r="I24124">
        <f t="shared" si="1129"/>
        <v>2</v>
      </c>
      <c r="J24124" t="str">
        <f t="shared" si="1130"/>
        <v>21-24</v>
      </c>
    </row>
    <row r="24125" spans="1:10">
      <c r="A24125" t="s">
        <v>1458</v>
      </c>
      <c r="B24125" t="s">
        <v>1491</v>
      </c>
      <c r="C24125" s="7">
        <v>44326.9709837963</v>
      </c>
      <c r="D24125" t="str">
        <f>VLOOKUP(A24125,Sheet2!$B$2:$E$1001,3,0)</f>
        <v>video</v>
      </c>
      <c r="E24125" t="str">
        <f>VLOOKUP(A24125,Sheet2!$B$2:$E$1001,4,0)</f>
        <v>studying</v>
      </c>
      <c r="F24125" t="str">
        <f>VLOOKUP(B24125,Sheet3!$B$2:$D$17,2,0)</f>
        <v>positive</v>
      </c>
      <c r="G24125">
        <f>VLOOKUP(B24125,Sheet3!$B$2:$D$17,3,0)</f>
        <v>30</v>
      </c>
      <c r="H24125">
        <f t="shared" si="1128"/>
        <v>5</v>
      </c>
      <c r="I24125">
        <f t="shared" si="1129"/>
        <v>1</v>
      </c>
      <c r="J24125" t="str">
        <f t="shared" si="1130"/>
        <v>21-24</v>
      </c>
    </row>
    <row r="24126" spans="1:10">
      <c r="A24126" t="s">
        <v>1458</v>
      </c>
      <c r="B24126" t="s">
        <v>1503</v>
      </c>
      <c r="C24126" s="7">
        <v>44037.3717939815</v>
      </c>
      <c r="D24126" t="str">
        <f>VLOOKUP(A24126,Sheet2!$B$2:$E$1001,3,0)</f>
        <v>video</v>
      </c>
      <c r="E24126" t="str">
        <f>VLOOKUP(A24126,Sheet2!$B$2:$E$1001,4,0)</f>
        <v>studying</v>
      </c>
      <c r="F24126" t="str">
        <f>VLOOKUP(B24126,Sheet3!$B$2:$D$17,2,0)</f>
        <v>negative</v>
      </c>
      <c r="G24126">
        <f>VLOOKUP(B24126,Sheet3!$B$2:$D$17,3,0)</f>
        <v>12</v>
      </c>
      <c r="H24126">
        <f t="shared" si="1128"/>
        <v>7</v>
      </c>
      <c r="I24126">
        <f t="shared" si="1129"/>
        <v>6</v>
      </c>
      <c r="J24126" t="str">
        <f t="shared" si="1130"/>
        <v>6-9</v>
      </c>
    </row>
    <row r="24127" spans="1:10">
      <c r="A24127" t="s">
        <v>1458</v>
      </c>
      <c r="B24127" t="s">
        <v>1502</v>
      </c>
      <c r="C24127" s="7">
        <v>44037.4651967593</v>
      </c>
      <c r="D24127" t="str">
        <f>VLOOKUP(A24127,Sheet2!$B$2:$E$1001,3,0)</f>
        <v>video</v>
      </c>
      <c r="E24127" t="str">
        <f>VLOOKUP(A24127,Sheet2!$B$2:$E$1001,4,0)</f>
        <v>studying</v>
      </c>
      <c r="F24127" t="str">
        <f>VLOOKUP(B24127,Sheet3!$B$2:$D$17,2,0)</f>
        <v>negative</v>
      </c>
      <c r="G24127">
        <f>VLOOKUP(B24127,Sheet3!$B$2:$D$17,3,0)</f>
        <v>15</v>
      </c>
      <c r="H24127">
        <f t="shared" si="1128"/>
        <v>7</v>
      </c>
      <c r="I24127">
        <f t="shared" si="1129"/>
        <v>6</v>
      </c>
      <c r="J24127" t="str">
        <f t="shared" si="1130"/>
        <v>9-12</v>
      </c>
    </row>
    <row r="24128" customFormat="1" spans="1:10">
      <c r="A24128" t="s">
        <v>1458</v>
      </c>
      <c r="B24128" t="s">
        <v>1500</v>
      </c>
      <c r="C24128" s="7">
        <v>44225.1187962963</v>
      </c>
      <c r="D24128" t="str">
        <f>VLOOKUP(A24128,Sheet2!$B$2:$E$1001,3,0)</f>
        <v>video</v>
      </c>
      <c r="E24128" t="str">
        <f>VLOOKUP(A24128,Sheet2!$B$2:$E$1001,4,0)</f>
        <v>studying</v>
      </c>
      <c r="F24128" t="str">
        <f>VLOOKUP(B24128,Sheet3!$B$2:$D$17,2,0)</f>
        <v>positive</v>
      </c>
      <c r="G24128">
        <f>VLOOKUP(B24128,Sheet3!$B$2:$D$17,3,0)</f>
        <v>45</v>
      </c>
      <c r="H24128">
        <f t="shared" si="1128"/>
        <v>1</v>
      </c>
      <c r="I24128">
        <f t="shared" si="1129"/>
        <v>5</v>
      </c>
      <c r="J24128" t="str">
        <f t="shared" si="1130"/>
        <v>0-3</v>
      </c>
    </row>
    <row r="24129" spans="1:10">
      <c r="A24129" t="s">
        <v>1458</v>
      </c>
      <c r="B24129" t="s">
        <v>1501</v>
      </c>
      <c r="C24129" s="7">
        <v>44285.8861574074</v>
      </c>
      <c r="D24129" t="str">
        <f>VLOOKUP(A24129,Sheet2!$B$2:$E$1001,3,0)</f>
        <v>video</v>
      </c>
      <c r="E24129" t="str">
        <f>VLOOKUP(A24129,Sheet2!$B$2:$E$1001,4,0)</f>
        <v>studying</v>
      </c>
      <c r="F24129" t="str">
        <f>VLOOKUP(B24129,Sheet3!$B$2:$D$17,2,0)</f>
        <v>neutral</v>
      </c>
      <c r="G24129">
        <f>VLOOKUP(B24129,Sheet3!$B$2:$D$17,3,0)</f>
        <v>35</v>
      </c>
      <c r="H24129">
        <f t="shared" si="1128"/>
        <v>3</v>
      </c>
      <c r="I24129">
        <f t="shared" si="1129"/>
        <v>2</v>
      </c>
      <c r="J24129" t="str">
        <f t="shared" si="1130"/>
        <v>21-24</v>
      </c>
    </row>
    <row r="24130" spans="1:10">
      <c r="A24130" t="s">
        <v>1458</v>
      </c>
      <c r="B24130" t="s">
        <v>1498</v>
      </c>
      <c r="C24130" s="7">
        <v>44311.0031944444</v>
      </c>
      <c r="D24130" t="str">
        <f>VLOOKUP(A24130,Sheet2!$B$2:$E$1001,3,0)</f>
        <v>video</v>
      </c>
      <c r="E24130" t="str">
        <f>VLOOKUP(A24130,Sheet2!$B$2:$E$1001,4,0)</f>
        <v>studying</v>
      </c>
      <c r="F24130" t="str">
        <f>VLOOKUP(B24130,Sheet3!$B$2:$D$17,2,0)</f>
        <v>positive</v>
      </c>
      <c r="G24130">
        <f>VLOOKUP(B24130,Sheet3!$B$2:$D$17,3,0)</f>
        <v>50</v>
      </c>
      <c r="H24130">
        <f t="shared" si="1128"/>
        <v>4</v>
      </c>
      <c r="I24130">
        <f t="shared" si="1129"/>
        <v>7</v>
      </c>
      <c r="J24130" t="str">
        <f t="shared" si="1130"/>
        <v>0-3</v>
      </c>
    </row>
    <row r="24131" spans="1:10">
      <c r="A24131" t="s">
        <v>1458</v>
      </c>
      <c r="B24131" t="s">
        <v>1495</v>
      </c>
      <c r="C24131" s="7">
        <v>44162.4524305556</v>
      </c>
      <c r="D24131" t="str">
        <f>VLOOKUP(A24131,Sheet2!$B$2:$E$1001,3,0)</f>
        <v>video</v>
      </c>
      <c r="E24131" t="str">
        <f>VLOOKUP(A24131,Sheet2!$B$2:$E$1001,4,0)</f>
        <v>studying</v>
      </c>
      <c r="F24131" t="str">
        <f>VLOOKUP(B24131,Sheet3!$B$2:$D$17,2,0)</f>
        <v>positive</v>
      </c>
      <c r="G24131">
        <f>VLOOKUP(B24131,Sheet3!$B$2:$D$17,3,0)</f>
        <v>75</v>
      </c>
      <c r="H24131">
        <f t="shared" ref="H24131:H24194" si="1131">MONTH(C24131)</f>
        <v>11</v>
      </c>
      <c r="I24131">
        <f t="shared" ref="I24131:I24194" si="1132">WEEKDAY(C24131,2)</f>
        <v>5</v>
      </c>
      <c r="J24131" t="str">
        <f t="shared" ref="J24131:J24194" si="1133">TEXT(INT(HOUR(C24131)/3)*3,"0")&amp;"-"&amp;TEXT(INT(HOUR(C24131)/3)*3+3,"0")</f>
        <v>9-12</v>
      </c>
    </row>
    <row r="24132" spans="1:10">
      <c r="A24132" t="s">
        <v>1458</v>
      </c>
      <c r="B24132" t="s">
        <v>1485</v>
      </c>
      <c r="C24132" s="7">
        <v>44255.6672685185</v>
      </c>
      <c r="D24132" t="str">
        <f>VLOOKUP(A24132,Sheet2!$B$2:$E$1001,3,0)</f>
        <v>video</v>
      </c>
      <c r="E24132" t="str">
        <f>VLOOKUP(A24132,Sheet2!$B$2:$E$1001,4,0)</f>
        <v>studying</v>
      </c>
      <c r="F24132" t="str">
        <f>VLOOKUP(B24132,Sheet3!$B$2:$D$17,2,0)</f>
        <v>positive</v>
      </c>
      <c r="G24132">
        <f>VLOOKUP(B24132,Sheet3!$B$2:$D$17,3,0)</f>
        <v>60</v>
      </c>
      <c r="H24132">
        <f t="shared" si="1131"/>
        <v>2</v>
      </c>
      <c r="I24132">
        <f t="shared" si="1132"/>
        <v>7</v>
      </c>
      <c r="J24132" t="str">
        <f t="shared" si="1133"/>
        <v>15-18</v>
      </c>
    </row>
    <row r="24133" spans="1:10">
      <c r="A24133" t="s">
        <v>1458</v>
      </c>
      <c r="B24133" t="s">
        <v>1502</v>
      </c>
      <c r="C24133" s="7">
        <v>44262.102025463</v>
      </c>
      <c r="D24133" t="str">
        <f>VLOOKUP(A24133,Sheet2!$B$2:$E$1001,3,0)</f>
        <v>video</v>
      </c>
      <c r="E24133" t="str">
        <f>VLOOKUP(A24133,Sheet2!$B$2:$E$1001,4,0)</f>
        <v>studying</v>
      </c>
      <c r="F24133" t="str">
        <f>VLOOKUP(B24133,Sheet3!$B$2:$D$17,2,0)</f>
        <v>negative</v>
      </c>
      <c r="G24133">
        <f>VLOOKUP(B24133,Sheet3!$B$2:$D$17,3,0)</f>
        <v>15</v>
      </c>
      <c r="H24133">
        <f t="shared" si="1131"/>
        <v>3</v>
      </c>
      <c r="I24133">
        <f t="shared" si="1132"/>
        <v>7</v>
      </c>
      <c r="J24133" t="str">
        <f t="shared" si="1133"/>
        <v>0-3</v>
      </c>
    </row>
    <row r="24134" spans="1:10">
      <c r="A24134" t="s">
        <v>1458</v>
      </c>
      <c r="B24134" t="s">
        <v>1485</v>
      </c>
      <c r="C24134" s="7">
        <v>44331.7106828704</v>
      </c>
      <c r="D24134" t="str">
        <f>VLOOKUP(A24134,Sheet2!$B$2:$E$1001,3,0)</f>
        <v>video</v>
      </c>
      <c r="E24134" t="str">
        <f>VLOOKUP(A24134,Sheet2!$B$2:$E$1001,4,0)</f>
        <v>studying</v>
      </c>
      <c r="F24134" t="str">
        <f>VLOOKUP(B24134,Sheet3!$B$2:$D$17,2,0)</f>
        <v>positive</v>
      </c>
      <c r="G24134">
        <f>VLOOKUP(B24134,Sheet3!$B$2:$D$17,3,0)</f>
        <v>60</v>
      </c>
      <c r="H24134">
        <f t="shared" si="1131"/>
        <v>5</v>
      </c>
      <c r="I24134">
        <f t="shared" si="1132"/>
        <v>6</v>
      </c>
      <c r="J24134" t="str">
        <f t="shared" si="1133"/>
        <v>15-18</v>
      </c>
    </row>
    <row r="24135" spans="1:10">
      <c r="A24135" t="s">
        <v>1458</v>
      </c>
      <c r="B24135" t="s">
        <v>1495</v>
      </c>
      <c r="C24135" s="7">
        <v>44326.9138425926</v>
      </c>
      <c r="D24135" t="str">
        <f>VLOOKUP(A24135,Sheet2!$B$2:$E$1001,3,0)</f>
        <v>video</v>
      </c>
      <c r="E24135" t="str">
        <f>VLOOKUP(A24135,Sheet2!$B$2:$E$1001,4,0)</f>
        <v>studying</v>
      </c>
      <c r="F24135" t="str">
        <f>VLOOKUP(B24135,Sheet3!$B$2:$D$17,2,0)</f>
        <v>positive</v>
      </c>
      <c r="G24135">
        <f>VLOOKUP(B24135,Sheet3!$B$2:$D$17,3,0)</f>
        <v>75</v>
      </c>
      <c r="H24135">
        <f t="shared" si="1131"/>
        <v>5</v>
      </c>
      <c r="I24135">
        <f t="shared" si="1132"/>
        <v>1</v>
      </c>
      <c r="J24135" t="str">
        <f t="shared" si="1133"/>
        <v>21-24</v>
      </c>
    </row>
    <row r="24136" spans="1:10">
      <c r="A24136" t="s">
        <v>1458</v>
      </c>
      <c r="B24136" t="s">
        <v>1496</v>
      </c>
      <c r="C24136" s="7">
        <v>44311.7902662037</v>
      </c>
      <c r="D24136" t="str">
        <f>VLOOKUP(A24136,Sheet2!$B$2:$E$1001,3,0)</f>
        <v>video</v>
      </c>
      <c r="E24136" t="str">
        <f>VLOOKUP(A24136,Sheet2!$B$2:$E$1001,4,0)</f>
        <v>studying</v>
      </c>
      <c r="F24136" t="str">
        <f>VLOOKUP(B24136,Sheet3!$B$2:$D$17,2,0)</f>
        <v>positive</v>
      </c>
      <c r="G24136">
        <f>VLOOKUP(B24136,Sheet3!$B$2:$D$17,3,0)</f>
        <v>70</v>
      </c>
      <c r="H24136">
        <f t="shared" si="1131"/>
        <v>4</v>
      </c>
      <c r="I24136">
        <f t="shared" si="1132"/>
        <v>7</v>
      </c>
      <c r="J24136" t="str">
        <f t="shared" si="1133"/>
        <v>18-21</v>
      </c>
    </row>
    <row r="24137" spans="1:10">
      <c r="A24137" t="s">
        <v>1458</v>
      </c>
      <c r="B24137" t="s">
        <v>1496</v>
      </c>
      <c r="C24137" s="7">
        <v>44170.7349074074</v>
      </c>
      <c r="D24137" t="str">
        <f>VLOOKUP(A24137,Sheet2!$B$2:$E$1001,3,0)</f>
        <v>video</v>
      </c>
      <c r="E24137" t="str">
        <f>VLOOKUP(A24137,Sheet2!$B$2:$E$1001,4,0)</f>
        <v>studying</v>
      </c>
      <c r="F24137" t="str">
        <f>VLOOKUP(B24137,Sheet3!$B$2:$D$17,2,0)</f>
        <v>positive</v>
      </c>
      <c r="G24137">
        <f>VLOOKUP(B24137,Sheet3!$B$2:$D$17,3,0)</f>
        <v>70</v>
      </c>
      <c r="H24137">
        <f t="shared" si="1131"/>
        <v>12</v>
      </c>
      <c r="I24137">
        <f t="shared" si="1132"/>
        <v>6</v>
      </c>
      <c r="J24137" t="str">
        <f t="shared" si="1133"/>
        <v>15-18</v>
      </c>
    </row>
    <row r="24138" customFormat="1" spans="1:10">
      <c r="A24138" t="s">
        <v>1458</v>
      </c>
      <c r="B24138" t="s">
        <v>1495</v>
      </c>
      <c r="C24138" s="7">
        <v>44048.7113541667</v>
      </c>
      <c r="D24138" t="str">
        <f>VLOOKUP(A24138,Sheet2!$B$2:$E$1001,3,0)</f>
        <v>video</v>
      </c>
      <c r="E24138" t="str">
        <f>VLOOKUP(A24138,Sheet2!$B$2:$E$1001,4,0)</f>
        <v>studying</v>
      </c>
      <c r="F24138" t="str">
        <f>VLOOKUP(B24138,Sheet3!$B$2:$D$17,2,0)</f>
        <v>positive</v>
      </c>
      <c r="G24138">
        <f>VLOOKUP(B24138,Sheet3!$B$2:$D$17,3,0)</f>
        <v>75</v>
      </c>
      <c r="H24138">
        <f t="shared" si="1131"/>
        <v>8</v>
      </c>
      <c r="I24138">
        <f t="shared" si="1132"/>
        <v>3</v>
      </c>
      <c r="J24138" t="str">
        <f t="shared" si="1133"/>
        <v>15-18</v>
      </c>
    </row>
    <row r="24139" spans="1:10">
      <c r="A24139" t="s">
        <v>1458</v>
      </c>
      <c r="B24139" t="s">
        <v>1494</v>
      </c>
      <c r="C24139" s="7">
        <v>44031.4857986111</v>
      </c>
      <c r="D24139" t="str">
        <f>VLOOKUP(A24139,Sheet2!$B$2:$E$1001,3,0)</f>
        <v>video</v>
      </c>
      <c r="E24139" t="str">
        <f>VLOOKUP(A24139,Sheet2!$B$2:$E$1001,4,0)</f>
        <v>studying</v>
      </c>
      <c r="F24139" t="str">
        <f>VLOOKUP(B24139,Sheet3!$B$2:$D$17,2,0)</f>
        <v>positive</v>
      </c>
      <c r="G24139">
        <f>VLOOKUP(B24139,Sheet3!$B$2:$D$17,3,0)</f>
        <v>65</v>
      </c>
      <c r="H24139">
        <f t="shared" si="1131"/>
        <v>7</v>
      </c>
      <c r="I24139">
        <f t="shared" si="1132"/>
        <v>7</v>
      </c>
      <c r="J24139" t="str">
        <f t="shared" si="1133"/>
        <v>9-12</v>
      </c>
    </row>
    <row r="24140" spans="1:10">
      <c r="A24140" t="s">
        <v>1459</v>
      </c>
      <c r="B24140" t="s">
        <v>1487</v>
      </c>
      <c r="C24140" s="7">
        <v>44015.2024768519</v>
      </c>
      <c r="D24140" t="str">
        <f>VLOOKUP(A24140,Sheet2!$B$2:$E$1001,3,0)</f>
        <v>audio</v>
      </c>
      <c r="E24140" t="str">
        <f>VLOOKUP(A24140,Sheet2!$B$2:$E$1001,4,0)</f>
        <v>cooking</v>
      </c>
      <c r="F24140" t="str">
        <f>VLOOKUP(B24140,Sheet3!$B$2:$D$17,2,0)</f>
        <v>positive</v>
      </c>
      <c r="G24140">
        <f>VLOOKUP(B24140,Sheet3!$B$2:$D$17,3,0)</f>
        <v>70</v>
      </c>
      <c r="H24140">
        <f t="shared" si="1131"/>
        <v>7</v>
      </c>
      <c r="I24140">
        <f t="shared" si="1132"/>
        <v>5</v>
      </c>
      <c r="J24140" t="str">
        <f t="shared" si="1133"/>
        <v>3-6</v>
      </c>
    </row>
    <row r="24141" spans="1:10">
      <c r="A24141" t="s">
        <v>1459</v>
      </c>
      <c r="B24141" t="s">
        <v>1494</v>
      </c>
      <c r="C24141" s="7">
        <v>44092.0291435185</v>
      </c>
      <c r="D24141" t="str">
        <f>VLOOKUP(A24141,Sheet2!$B$2:$E$1001,3,0)</f>
        <v>audio</v>
      </c>
      <c r="E24141" t="str">
        <f>VLOOKUP(A24141,Sheet2!$B$2:$E$1001,4,0)</f>
        <v>cooking</v>
      </c>
      <c r="F24141" t="str">
        <f>VLOOKUP(B24141,Sheet3!$B$2:$D$17,2,0)</f>
        <v>positive</v>
      </c>
      <c r="G24141">
        <f>VLOOKUP(B24141,Sheet3!$B$2:$D$17,3,0)</f>
        <v>65</v>
      </c>
      <c r="H24141">
        <f t="shared" si="1131"/>
        <v>9</v>
      </c>
      <c r="I24141">
        <f t="shared" si="1132"/>
        <v>5</v>
      </c>
      <c r="J24141" t="str">
        <f t="shared" si="1133"/>
        <v>0-3</v>
      </c>
    </row>
    <row r="24142" spans="1:10">
      <c r="A24142" t="s">
        <v>1459</v>
      </c>
      <c r="B24142" t="s">
        <v>1488</v>
      </c>
      <c r="C24142" s="7">
        <v>44266.7607986111</v>
      </c>
      <c r="D24142" t="str">
        <f>VLOOKUP(A24142,Sheet2!$B$2:$E$1001,3,0)</f>
        <v>audio</v>
      </c>
      <c r="E24142" t="str">
        <f>VLOOKUP(A24142,Sheet2!$B$2:$E$1001,4,0)</f>
        <v>cooking</v>
      </c>
      <c r="F24142" t="str">
        <f>VLOOKUP(B24142,Sheet3!$B$2:$D$17,2,0)</f>
        <v>negative</v>
      </c>
      <c r="G24142">
        <f>VLOOKUP(B24142,Sheet3!$B$2:$D$17,3,0)</f>
        <v>0</v>
      </c>
      <c r="H24142">
        <f t="shared" si="1131"/>
        <v>3</v>
      </c>
      <c r="I24142">
        <f t="shared" si="1132"/>
        <v>4</v>
      </c>
      <c r="J24142" t="str">
        <f t="shared" si="1133"/>
        <v>18-21</v>
      </c>
    </row>
    <row r="24143" spans="1:10">
      <c r="A24143" t="s">
        <v>1459</v>
      </c>
      <c r="B24143" t="s">
        <v>1503</v>
      </c>
      <c r="C24143" s="7">
        <v>44027.9084953704</v>
      </c>
      <c r="D24143" t="str">
        <f>VLOOKUP(A24143,Sheet2!$B$2:$E$1001,3,0)</f>
        <v>audio</v>
      </c>
      <c r="E24143" t="str">
        <f>VLOOKUP(A24143,Sheet2!$B$2:$E$1001,4,0)</f>
        <v>cooking</v>
      </c>
      <c r="F24143" t="str">
        <f>VLOOKUP(B24143,Sheet3!$B$2:$D$17,2,0)</f>
        <v>negative</v>
      </c>
      <c r="G24143">
        <f>VLOOKUP(B24143,Sheet3!$B$2:$D$17,3,0)</f>
        <v>12</v>
      </c>
      <c r="H24143">
        <f t="shared" si="1131"/>
        <v>7</v>
      </c>
      <c r="I24143">
        <f t="shared" si="1132"/>
        <v>3</v>
      </c>
      <c r="J24143" t="str">
        <f t="shared" si="1133"/>
        <v>21-24</v>
      </c>
    </row>
    <row r="24144" spans="1:10">
      <c r="A24144" t="s">
        <v>1459</v>
      </c>
      <c r="B24144" t="s">
        <v>1502</v>
      </c>
      <c r="C24144" s="7">
        <v>44238.7247800926</v>
      </c>
      <c r="D24144" t="str">
        <f>VLOOKUP(A24144,Sheet2!$B$2:$E$1001,3,0)</f>
        <v>audio</v>
      </c>
      <c r="E24144" t="str">
        <f>VLOOKUP(A24144,Sheet2!$B$2:$E$1001,4,0)</f>
        <v>cooking</v>
      </c>
      <c r="F24144" t="str">
        <f>VLOOKUP(B24144,Sheet3!$B$2:$D$17,2,0)</f>
        <v>negative</v>
      </c>
      <c r="G24144">
        <f>VLOOKUP(B24144,Sheet3!$B$2:$D$17,3,0)</f>
        <v>15</v>
      </c>
      <c r="H24144">
        <f t="shared" si="1131"/>
        <v>2</v>
      </c>
      <c r="I24144">
        <f t="shared" si="1132"/>
        <v>4</v>
      </c>
      <c r="J24144" t="str">
        <f t="shared" si="1133"/>
        <v>15-18</v>
      </c>
    </row>
    <row r="24145" spans="1:10">
      <c r="A24145" t="s">
        <v>1459</v>
      </c>
      <c r="B24145" t="s">
        <v>1502</v>
      </c>
      <c r="C24145" s="7">
        <v>44256.4233564815</v>
      </c>
      <c r="D24145" t="str">
        <f>VLOOKUP(A24145,Sheet2!$B$2:$E$1001,3,0)</f>
        <v>audio</v>
      </c>
      <c r="E24145" t="str">
        <f>VLOOKUP(A24145,Sheet2!$B$2:$E$1001,4,0)</f>
        <v>cooking</v>
      </c>
      <c r="F24145" t="str">
        <f>VLOOKUP(B24145,Sheet3!$B$2:$D$17,2,0)</f>
        <v>negative</v>
      </c>
      <c r="G24145">
        <f>VLOOKUP(B24145,Sheet3!$B$2:$D$17,3,0)</f>
        <v>15</v>
      </c>
      <c r="H24145">
        <f t="shared" si="1131"/>
        <v>3</v>
      </c>
      <c r="I24145">
        <f t="shared" si="1132"/>
        <v>1</v>
      </c>
      <c r="J24145" t="str">
        <f t="shared" si="1133"/>
        <v>9-12</v>
      </c>
    </row>
    <row r="24146" spans="1:10">
      <c r="A24146" t="s">
        <v>1459</v>
      </c>
      <c r="B24146" t="s">
        <v>1495</v>
      </c>
      <c r="C24146" s="7">
        <v>44134.5297800926</v>
      </c>
      <c r="D24146" t="str">
        <f>VLOOKUP(A24146,Sheet2!$B$2:$E$1001,3,0)</f>
        <v>audio</v>
      </c>
      <c r="E24146" t="str">
        <f>VLOOKUP(A24146,Sheet2!$B$2:$E$1001,4,0)</f>
        <v>cooking</v>
      </c>
      <c r="F24146" t="str">
        <f>VLOOKUP(B24146,Sheet3!$B$2:$D$17,2,0)</f>
        <v>positive</v>
      </c>
      <c r="G24146">
        <f>VLOOKUP(B24146,Sheet3!$B$2:$D$17,3,0)</f>
        <v>75</v>
      </c>
      <c r="H24146">
        <f t="shared" si="1131"/>
        <v>10</v>
      </c>
      <c r="I24146">
        <f t="shared" si="1132"/>
        <v>5</v>
      </c>
      <c r="J24146" t="str">
        <f t="shared" si="1133"/>
        <v>12-15</v>
      </c>
    </row>
    <row r="24147" spans="1:10">
      <c r="A24147" t="s">
        <v>1459</v>
      </c>
      <c r="B24147" t="s">
        <v>1501</v>
      </c>
      <c r="C24147" s="7">
        <v>44022.8695833333</v>
      </c>
      <c r="D24147" t="str">
        <f>VLOOKUP(A24147,Sheet2!$B$2:$E$1001,3,0)</f>
        <v>audio</v>
      </c>
      <c r="E24147" t="str">
        <f>VLOOKUP(A24147,Sheet2!$B$2:$E$1001,4,0)</f>
        <v>cooking</v>
      </c>
      <c r="F24147" t="str">
        <f>VLOOKUP(B24147,Sheet3!$B$2:$D$17,2,0)</f>
        <v>neutral</v>
      </c>
      <c r="G24147">
        <f>VLOOKUP(B24147,Sheet3!$B$2:$D$17,3,0)</f>
        <v>35</v>
      </c>
      <c r="H24147">
        <f t="shared" si="1131"/>
        <v>7</v>
      </c>
      <c r="I24147">
        <f t="shared" si="1132"/>
        <v>5</v>
      </c>
      <c r="J24147" t="str">
        <f t="shared" si="1133"/>
        <v>18-21</v>
      </c>
    </row>
    <row r="24148" spans="1:10">
      <c r="A24148" t="s">
        <v>1459</v>
      </c>
      <c r="B24148" t="s">
        <v>1495</v>
      </c>
      <c r="C24148" s="7">
        <v>44144.7004398148</v>
      </c>
      <c r="D24148" t="str">
        <f>VLOOKUP(A24148,Sheet2!$B$2:$E$1001,3,0)</f>
        <v>audio</v>
      </c>
      <c r="E24148" t="str">
        <f>VLOOKUP(A24148,Sheet2!$B$2:$E$1001,4,0)</f>
        <v>cooking</v>
      </c>
      <c r="F24148" t="str">
        <f>VLOOKUP(B24148,Sheet3!$B$2:$D$17,2,0)</f>
        <v>positive</v>
      </c>
      <c r="G24148">
        <f>VLOOKUP(B24148,Sheet3!$B$2:$D$17,3,0)</f>
        <v>75</v>
      </c>
      <c r="H24148">
        <f t="shared" si="1131"/>
        <v>11</v>
      </c>
      <c r="I24148">
        <f t="shared" si="1132"/>
        <v>1</v>
      </c>
      <c r="J24148" t="str">
        <f t="shared" si="1133"/>
        <v>15-18</v>
      </c>
    </row>
    <row r="24149" customFormat="1" spans="1:10">
      <c r="A24149" t="s">
        <v>1459</v>
      </c>
      <c r="B24149" t="s">
        <v>1488</v>
      </c>
      <c r="C24149" s="7">
        <v>44124.7769560185</v>
      </c>
      <c r="D24149" t="str">
        <f>VLOOKUP(A24149,Sheet2!$B$2:$E$1001,3,0)</f>
        <v>audio</v>
      </c>
      <c r="E24149" t="str">
        <f>VLOOKUP(A24149,Sheet2!$B$2:$E$1001,4,0)</f>
        <v>cooking</v>
      </c>
      <c r="F24149" t="str">
        <f>VLOOKUP(B24149,Sheet3!$B$2:$D$17,2,0)</f>
        <v>negative</v>
      </c>
      <c r="G24149">
        <f>VLOOKUP(B24149,Sheet3!$B$2:$D$17,3,0)</f>
        <v>0</v>
      </c>
      <c r="H24149">
        <f t="shared" si="1131"/>
        <v>10</v>
      </c>
      <c r="I24149">
        <f t="shared" si="1132"/>
        <v>2</v>
      </c>
      <c r="J24149" t="str">
        <f t="shared" si="1133"/>
        <v>18-21</v>
      </c>
    </row>
    <row r="24150" spans="1:10">
      <c r="A24150" t="s">
        <v>1459</v>
      </c>
      <c r="B24150" t="s">
        <v>1491</v>
      </c>
      <c r="C24150" s="7">
        <v>44156.5916898148</v>
      </c>
      <c r="D24150" t="str">
        <f>VLOOKUP(A24150,Sheet2!$B$2:$E$1001,3,0)</f>
        <v>audio</v>
      </c>
      <c r="E24150" t="str">
        <f>VLOOKUP(A24150,Sheet2!$B$2:$E$1001,4,0)</f>
        <v>cooking</v>
      </c>
      <c r="F24150" t="str">
        <f>VLOOKUP(B24150,Sheet3!$B$2:$D$17,2,0)</f>
        <v>positive</v>
      </c>
      <c r="G24150">
        <f>VLOOKUP(B24150,Sheet3!$B$2:$D$17,3,0)</f>
        <v>30</v>
      </c>
      <c r="H24150">
        <f t="shared" si="1131"/>
        <v>11</v>
      </c>
      <c r="I24150">
        <f t="shared" si="1132"/>
        <v>6</v>
      </c>
      <c r="J24150" t="str">
        <f t="shared" si="1133"/>
        <v>12-15</v>
      </c>
    </row>
    <row r="24151" spans="1:10">
      <c r="A24151" t="s">
        <v>1459</v>
      </c>
      <c r="B24151" t="s">
        <v>1500</v>
      </c>
      <c r="C24151" s="7">
        <v>44113.5182638889</v>
      </c>
      <c r="D24151" t="str">
        <f>VLOOKUP(A24151,Sheet2!$B$2:$E$1001,3,0)</f>
        <v>audio</v>
      </c>
      <c r="E24151" t="str">
        <f>VLOOKUP(A24151,Sheet2!$B$2:$E$1001,4,0)</f>
        <v>cooking</v>
      </c>
      <c r="F24151" t="str">
        <f>VLOOKUP(B24151,Sheet3!$B$2:$D$17,2,0)</f>
        <v>positive</v>
      </c>
      <c r="G24151">
        <f>VLOOKUP(B24151,Sheet3!$B$2:$D$17,3,0)</f>
        <v>45</v>
      </c>
      <c r="H24151">
        <f t="shared" si="1131"/>
        <v>10</v>
      </c>
      <c r="I24151">
        <f t="shared" si="1132"/>
        <v>5</v>
      </c>
      <c r="J24151" t="str">
        <f t="shared" si="1133"/>
        <v>12-15</v>
      </c>
    </row>
    <row r="24152" spans="1:10">
      <c r="A24152" t="s">
        <v>1459</v>
      </c>
      <c r="B24152" t="s">
        <v>1499</v>
      </c>
      <c r="C24152" s="7">
        <v>44136.0818865741</v>
      </c>
      <c r="D24152" t="str">
        <f>VLOOKUP(A24152,Sheet2!$B$2:$E$1001,3,0)</f>
        <v>audio</v>
      </c>
      <c r="E24152" t="str">
        <f>VLOOKUP(A24152,Sheet2!$B$2:$E$1001,4,0)</f>
        <v>cooking</v>
      </c>
      <c r="F24152" t="str">
        <f>VLOOKUP(B24152,Sheet3!$B$2:$D$17,2,0)</f>
        <v>negative</v>
      </c>
      <c r="G24152">
        <f>VLOOKUP(B24152,Sheet3!$B$2:$D$17,3,0)</f>
        <v>10</v>
      </c>
      <c r="H24152">
        <f t="shared" si="1131"/>
        <v>11</v>
      </c>
      <c r="I24152">
        <f t="shared" si="1132"/>
        <v>7</v>
      </c>
      <c r="J24152" t="str">
        <f t="shared" si="1133"/>
        <v>0-3</v>
      </c>
    </row>
    <row r="24153" spans="1:10">
      <c r="A24153" t="s">
        <v>1459</v>
      </c>
      <c r="B24153" t="s">
        <v>1491</v>
      </c>
      <c r="C24153" s="7">
        <v>44040.8002083333</v>
      </c>
      <c r="D24153" t="str">
        <f>VLOOKUP(A24153,Sheet2!$B$2:$E$1001,3,0)</f>
        <v>audio</v>
      </c>
      <c r="E24153" t="str">
        <f>VLOOKUP(A24153,Sheet2!$B$2:$E$1001,4,0)</f>
        <v>cooking</v>
      </c>
      <c r="F24153" t="str">
        <f>VLOOKUP(B24153,Sheet3!$B$2:$D$17,2,0)</f>
        <v>positive</v>
      </c>
      <c r="G24153">
        <f>VLOOKUP(B24153,Sheet3!$B$2:$D$17,3,0)</f>
        <v>30</v>
      </c>
      <c r="H24153">
        <f t="shared" si="1131"/>
        <v>7</v>
      </c>
      <c r="I24153">
        <f t="shared" si="1132"/>
        <v>2</v>
      </c>
      <c r="J24153" t="str">
        <f t="shared" si="1133"/>
        <v>18-21</v>
      </c>
    </row>
    <row r="24154" spans="1:10">
      <c r="A24154" t="s">
        <v>1459</v>
      </c>
      <c r="B24154" t="s">
        <v>1490</v>
      </c>
      <c r="C24154" s="7">
        <v>44023.6997916667</v>
      </c>
      <c r="D24154" t="str">
        <f>VLOOKUP(A24154,Sheet2!$B$2:$E$1001,3,0)</f>
        <v>audio</v>
      </c>
      <c r="E24154" t="str">
        <f>VLOOKUP(A24154,Sheet2!$B$2:$E$1001,4,0)</f>
        <v>cooking</v>
      </c>
      <c r="F24154" t="str">
        <f>VLOOKUP(B24154,Sheet3!$B$2:$D$17,2,0)</f>
        <v>negative</v>
      </c>
      <c r="G24154">
        <f>VLOOKUP(B24154,Sheet3!$B$2:$D$17,3,0)</f>
        <v>5</v>
      </c>
      <c r="H24154">
        <f t="shared" si="1131"/>
        <v>7</v>
      </c>
      <c r="I24154">
        <f t="shared" si="1132"/>
        <v>6</v>
      </c>
      <c r="J24154" t="str">
        <f t="shared" si="1133"/>
        <v>15-18</v>
      </c>
    </row>
    <row r="24155" spans="1:10">
      <c r="A24155" t="s">
        <v>1459</v>
      </c>
      <c r="B24155" t="s">
        <v>1492</v>
      </c>
      <c r="C24155" s="7">
        <v>44201.3242476852</v>
      </c>
      <c r="D24155" t="str">
        <f>VLOOKUP(A24155,Sheet2!$B$2:$E$1001,3,0)</f>
        <v>audio</v>
      </c>
      <c r="E24155" t="str">
        <f>VLOOKUP(A24155,Sheet2!$B$2:$E$1001,4,0)</f>
        <v>cooking</v>
      </c>
      <c r="F24155" t="str">
        <f>VLOOKUP(B24155,Sheet3!$B$2:$D$17,2,0)</f>
        <v>neutral</v>
      </c>
      <c r="G24155">
        <f>VLOOKUP(B24155,Sheet3!$B$2:$D$17,3,0)</f>
        <v>20</v>
      </c>
      <c r="H24155">
        <f t="shared" si="1131"/>
        <v>1</v>
      </c>
      <c r="I24155">
        <f t="shared" si="1132"/>
        <v>2</v>
      </c>
      <c r="J24155" t="str">
        <f t="shared" si="1133"/>
        <v>6-9</v>
      </c>
    </row>
    <row r="24156" spans="1:10">
      <c r="A24156" t="s">
        <v>1459</v>
      </c>
      <c r="B24156" t="s">
        <v>1492</v>
      </c>
      <c r="C24156" s="7">
        <v>44233.3802662037</v>
      </c>
      <c r="D24156" t="str">
        <f>VLOOKUP(A24156,Sheet2!$B$2:$E$1001,3,0)</f>
        <v>audio</v>
      </c>
      <c r="E24156" t="str">
        <f>VLOOKUP(A24156,Sheet2!$B$2:$E$1001,4,0)</f>
        <v>cooking</v>
      </c>
      <c r="F24156" t="str">
        <f>VLOOKUP(B24156,Sheet3!$B$2:$D$17,2,0)</f>
        <v>neutral</v>
      </c>
      <c r="G24156">
        <f>VLOOKUP(B24156,Sheet3!$B$2:$D$17,3,0)</f>
        <v>20</v>
      </c>
      <c r="H24156">
        <f t="shared" si="1131"/>
        <v>2</v>
      </c>
      <c r="I24156">
        <f t="shared" si="1132"/>
        <v>6</v>
      </c>
      <c r="J24156" t="str">
        <f t="shared" si="1133"/>
        <v>9-12</v>
      </c>
    </row>
    <row r="24157" spans="1:10">
      <c r="A24157" t="s">
        <v>1459</v>
      </c>
      <c r="B24157" t="s">
        <v>1502</v>
      </c>
      <c r="C24157" s="7">
        <v>44224.6510763889</v>
      </c>
      <c r="D24157" t="str">
        <f>VLOOKUP(A24157,Sheet2!$B$2:$E$1001,3,0)</f>
        <v>audio</v>
      </c>
      <c r="E24157" t="str">
        <f>VLOOKUP(A24157,Sheet2!$B$2:$E$1001,4,0)</f>
        <v>cooking</v>
      </c>
      <c r="F24157" t="str">
        <f>VLOOKUP(B24157,Sheet3!$B$2:$D$17,2,0)</f>
        <v>negative</v>
      </c>
      <c r="G24157">
        <f>VLOOKUP(B24157,Sheet3!$B$2:$D$17,3,0)</f>
        <v>15</v>
      </c>
      <c r="H24157">
        <f t="shared" si="1131"/>
        <v>1</v>
      </c>
      <c r="I24157">
        <f t="shared" si="1132"/>
        <v>4</v>
      </c>
      <c r="J24157" t="str">
        <f t="shared" si="1133"/>
        <v>15-18</v>
      </c>
    </row>
    <row r="24158" spans="1:10">
      <c r="A24158" t="s">
        <v>1459</v>
      </c>
      <c r="B24158" t="s">
        <v>1503</v>
      </c>
      <c r="C24158" s="7">
        <v>44317.3918981481</v>
      </c>
      <c r="D24158" t="str">
        <f>VLOOKUP(A24158,Sheet2!$B$2:$E$1001,3,0)</f>
        <v>audio</v>
      </c>
      <c r="E24158" t="str">
        <f>VLOOKUP(A24158,Sheet2!$B$2:$E$1001,4,0)</f>
        <v>cooking</v>
      </c>
      <c r="F24158" t="str">
        <f>VLOOKUP(B24158,Sheet3!$B$2:$D$17,2,0)</f>
        <v>negative</v>
      </c>
      <c r="G24158">
        <f>VLOOKUP(B24158,Sheet3!$B$2:$D$17,3,0)</f>
        <v>12</v>
      </c>
      <c r="H24158">
        <f t="shared" si="1131"/>
        <v>5</v>
      </c>
      <c r="I24158">
        <f t="shared" si="1132"/>
        <v>6</v>
      </c>
      <c r="J24158" t="str">
        <f t="shared" si="1133"/>
        <v>9-12</v>
      </c>
    </row>
    <row r="24159" customFormat="1" spans="1:10">
      <c r="A24159" t="s">
        <v>1459</v>
      </c>
      <c r="B24159" t="s">
        <v>1500</v>
      </c>
      <c r="C24159" s="7">
        <v>44015.7450694444</v>
      </c>
      <c r="D24159" t="str">
        <f>VLOOKUP(A24159,Sheet2!$B$2:$E$1001,3,0)</f>
        <v>audio</v>
      </c>
      <c r="E24159" t="str">
        <f>VLOOKUP(A24159,Sheet2!$B$2:$E$1001,4,0)</f>
        <v>cooking</v>
      </c>
      <c r="F24159" t="str">
        <f>VLOOKUP(B24159,Sheet3!$B$2:$D$17,2,0)</f>
        <v>positive</v>
      </c>
      <c r="G24159">
        <f>VLOOKUP(B24159,Sheet3!$B$2:$D$17,3,0)</f>
        <v>45</v>
      </c>
      <c r="H24159">
        <f t="shared" si="1131"/>
        <v>7</v>
      </c>
      <c r="I24159">
        <f t="shared" si="1132"/>
        <v>5</v>
      </c>
      <c r="J24159" t="str">
        <f t="shared" si="1133"/>
        <v>15-18</v>
      </c>
    </row>
    <row r="24160" spans="1:10">
      <c r="A24160" t="s">
        <v>1459</v>
      </c>
      <c r="B24160" t="s">
        <v>1503</v>
      </c>
      <c r="C24160" s="7">
        <v>44001.7903009259</v>
      </c>
      <c r="D24160" t="str">
        <f>VLOOKUP(A24160,Sheet2!$B$2:$E$1001,3,0)</f>
        <v>audio</v>
      </c>
      <c r="E24160" t="str">
        <f>VLOOKUP(A24160,Sheet2!$B$2:$E$1001,4,0)</f>
        <v>cooking</v>
      </c>
      <c r="F24160" t="str">
        <f>VLOOKUP(B24160,Sheet3!$B$2:$D$17,2,0)</f>
        <v>negative</v>
      </c>
      <c r="G24160">
        <f>VLOOKUP(B24160,Sheet3!$B$2:$D$17,3,0)</f>
        <v>12</v>
      </c>
      <c r="H24160">
        <f t="shared" si="1131"/>
        <v>6</v>
      </c>
      <c r="I24160">
        <f t="shared" si="1132"/>
        <v>5</v>
      </c>
      <c r="J24160" t="str">
        <f t="shared" si="1133"/>
        <v>18-21</v>
      </c>
    </row>
    <row r="24161" spans="1:10">
      <c r="A24161" t="s">
        <v>1459</v>
      </c>
      <c r="B24161" t="s">
        <v>1487</v>
      </c>
      <c r="C24161" s="7">
        <v>44115.6251273148</v>
      </c>
      <c r="D24161" t="str">
        <f>VLOOKUP(A24161,Sheet2!$B$2:$E$1001,3,0)</f>
        <v>audio</v>
      </c>
      <c r="E24161" t="str">
        <f>VLOOKUP(A24161,Sheet2!$B$2:$E$1001,4,0)</f>
        <v>cooking</v>
      </c>
      <c r="F24161" t="str">
        <f>VLOOKUP(B24161,Sheet3!$B$2:$D$17,2,0)</f>
        <v>positive</v>
      </c>
      <c r="G24161">
        <f>VLOOKUP(B24161,Sheet3!$B$2:$D$17,3,0)</f>
        <v>70</v>
      </c>
      <c r="H24161">
        <f t="shared" si="1131"/>
        <v>10</v>
      </c>
      <c r="I24161">
        <f t="shared" si="1132"/>
        <v>7</v>
      </c>
      <c r="J24161" t="str">
        <f t="shared" si="1133"/>
        <v>15-18</v>
      </c>
    </row>
    <row r="24162" spans="1:10">
      <c r="A24162" t="s">
        <v>1459</v>
      </c>
      <c r="B24162" t="s">
        <v>1485</v>
      </c>
      <c r="C24162" s="7">
        <v>44308.2024189815</v>
      </c>
      <c r="D24162" t="str">
        <f>VLOOKUP(A24162,Sheet2!$B$2:$E$1001,3,0)</f>
        <v>audio</v>
      </c>
      <c r="E24162" t="str">
        <f>VLOOKUP(A24162,Sheet2!$B$2:$E$1001,4,0)</f>
        <v>cooking</v>
      </c>
      <c r="F24162" t="str">
        <f>VLOOKUP(B24162,Sheet3!$B$2:$D$17,2,0)</f>
        <v>positive</v>
      </c>
      <c r="G24162">
        <f>VLOOKUP(B24162,Sheet3!$B$2:$D$17,3,0)</f>
        <v>60</v>
      </c>
      <c r="H24162">
        <f t="shared" si="1131"/>
        <v>4</v>
      </c>
      <c r="I24162">
        <f t="shared" si="1132"/>
        <v>4</v>
      </c>
      <c r="J24162" t="str">
        <f t="shared" si="1133"/>
        <v>3-6</v>
      </c>
    </row>
    <row r="24163" spans="1:10">
      <c r="A24163" t="s">
        <v>1459</v>
      </c>
      <c r="B24163" t="s">
        <v>1495</v>
      </c>
      <c r="C24163" s="7">
        <v>44054.3357638889</v>
      </c>
      <c r="D24163" t="str">
        <f>VLOOKUP(A24163,Sheet2!$B$2:$E$1001,3,0)</f>
        <v>audio</v>
      </c>
      <c r="E24163" t="str">
        <f>VLOOKUP(A24163,Sheet2!$B$2:$E$1001,4,0)</f>
        <v>cooking</v>
      </c>
      <c r="F24163" t="str">
        <f>VLOOKUP(B24163,Sheet3!$B$2:$D$17,2,0)</f>
        <v>positive</v>
      </c>
      <c r="G24163">
        <f>VLOOKUP(B24163,Sheet3!$B$2:$D$17,3,0)</f>
        <v>75</v>
      </c>
      <c r="H24163">
        <f t="shared" si="1131"/>
        <v>8</v>
      </c>
      <c r="I24163">
        <f t="shared" si="1132"/>
        <v>2</v>
      </c>
      <c r="J24163" t="str">
        <f t="shared" si="1133"/>
        <v>6-9</v>
      </c>
    </row>
    <row r="24164" spans="1:10">
      <c r="A24164" t="s">
        <v>1459</v>
      </c>
      <c r="B24164" t="s">
        <v>1488</v>
      </c>
      <c r="C24164" s="7">
        <v>44261.6657407407</v>
      </c>
      <c r="D24164" t="str">
        <f>VLOOKUP(A24164,Sheet2!$B$2:$E$1001,3,0)</f>
        <v>audio</v>
      </c>
      <c r="E24164" t="str">
        <f>VLOOKUP(A24164,Sheet2!$B$2:$E$1001,4,0)</f>
        <v>cooking</v>
      </c>
      <c r="F24164" t="str">
        <f>VLOOKUP(B24164,Sheet3!$B$2:$D$17,2,0)</f>
        <v>negative</v>
      </c>
      <c r="G24164">
        <f>VLOOKUP(B24164,Sheet3!$B$2:$D$17,3,0)</f>
        <v>0</v>
      </c>
      <c r="H24164">
        <f t="shared" si="1131"/>
        <v>3</v>
      </c>
      <c r="I24164">
        <f t="shared" si="1132"/>
        <v>6</v>
      </c>
      <c r="J24164" t="str">
        <f t="shared" si="1133"/>
        <v>15-18</v>
      </c>
    </row>
    <row r="24165" spans="1:10">
      <c r="A24165" t="s">
        <v>1459</v>
      </c>
      <c r="B24165" t="s">
        <v>1491</v>
      </c>
      <c r="C24165" s="7">
        <v>44100.798900463</v>
      </c>
      <c r="D24165" t="str">
        <f>VLOOKUP(A24165,Sheet2!$B$2:$E$1001,3,0)</f>
        <v>audio</v>
      </c>
      <c r="E24165" t="str">
        <f>VLOOKUP(A24165,Sheet2!$B$2:$E$1001,4,0)</f>
        <v>cooking</v>
      </c>
      <c r="F24165" t="str">
        <f>VLOOKUP(B24165,Sheet3!$B$2:$D$17,2,0)</f>
        <v>positive</v>
      </c>
      <c r="G24165">
        <f>VLOOKUP(B24165,Sheet3!$B$2:$D$17,3,0)</f>
        <v>30</v>
      </c>
      <c r="H24165">
        <f t="shared" si="1131"/>
        <v>9</v>
      </c>
      <c r="I24165">
        <f t="shared" si="1132"/>
        <v>6</v>
      </c>
      <c r="J24165" t="str">
        <f t="shared" si="1133"/>
        <v>18-21</v>
      </c>
    </row>
    <row r="24166" spans="1:10">
      <c r="A24166" t="s">
        <v>1459</v>
      </c>
      <c r="B24166" t="s">
        <v>1499</v>
      </c>
      <c r="C24166" s="7">
        <v>44196.7992939815</v>
      </c>
      <c r="D24166" t="str">
        <f>VLOOKUP(A24166,Sheet2!$B$2:$E$1001,3,0)</f>
        <v>audio</v>
      </c>
      <c r="E24166" t="str">
        <f>VLOOKUP(A24166,Sheet2!$B$2:$E$1001,4,0)</f>
        <v>cooking</v>
      </c>
      <c r="F24166" t="str">
        <f>VLOOKUP(B24166,Sheet3!$B$2:$D$17,2,0)</f>
        <v>negative</v>
      </c>
      <c r="G24166">
        <f>VLOOKUP(B24166,Sheet3!$B$2:$D$17,3,0)</f>
        <v>10</v>
      </c>
      <c r="H24166">
        <f t="shared" si="1131"/>
        <v>12</v>
      </c>
      <c r="I24166">
        <f t="shared" si="1132"/>
        <v>4</v>
      </c>
      <c r="J24166" t="str">
        <f t="shared" si="1133"/>
        <v>18-21</v>
      </c>
    </row>
    <row r="24167" spans="1:10">
      <c r="A24167" t="s">
        <v>1459</v>
      </c>
      <c r="B24167" t="s">
        <v>1501</v>
      </c>
      <c r="C24167" s="7">
        <v>44267.7761805556</v>
      </c>
      <c r="D24167" t="str">
        <f>VLOOKUP(A24167,Sheet2!$B$2:$E$1001,3,0)</f>
        <v>audio</v>
      </c>
      <c r="E24167" t="str">
        <f>VLOOKUP(A24167,Sheet2!$B$2:$E$1001,4,0)</f>
        <v>cooking</v>
      </c>
      <c r="F24167" t="str">
        <f>VLOOKUP(B24167,Sheet3!$B$2:$D$17,2,0)</f>
        <v>neutral</v>
      </c>
      <c r="G24167">
        <f>VLOOKUP(B24167,Sheet3!$B$2:$D$17,3,0)</f>
        <v>35</v>
      </c>
      <c r="H24167">
        <f t="shared" si="1131"/>
        <v>3</v>
      </c>
      <c r="I24167">
        <f t="shared" si="1132"/>
        <v>5</v>
      </c>
      <c r="J24167" t="str">
        <f t="shared" si="1133"/>
        <v>18-21</v>
      </c>
    </row>
    <row r="24168" spans="1:10">
      <c r="A24168" t="s">
        <v>1459</v>
      </c>
      <c r="B24168" t="s">
        <v>1492</v>
      </c>
      <c r="C24168" s="7">
        <v>44054.2501388889</v>
      </c>
      <c r="D24168" t="str">
        <f>VLOOKUP(A24168,Sheet2!$B$2:$E$1001,3,0)</f>
        <v>audio</v>
      </c>
      <c r="E24168" t="str">
        <f>VLOOKUP(A24168,Sheet2!$B$2:$E$1001,4,0)</f>
        <v>cooking</v>
      </c>
      <c r="F24168" t="str">
        <f>VLOOKUP(B24168,Sheet3!$B$2:$D$17,2,0)</f>
        <v>neutral</v>
      </c>
      <c r="G24168">
        <f>VLOOKUP(B24168,Sheet3!$B$2:$D$17,3,0)</f>
        <v>20</v>
      </c>
      <c r="H24168">
        <f t="shared" si="1131"/>
        <v>8</v>
      </c>
      <c r="I24168">
        <f t="shared" si="1132"/>
        <v>2</v>
      </c>
      <c r="J24168" t="str">
        <f t="shared" si="1133"/>
        <v>6-9</v>
      </c>
    </row>
    <row r="24169" customFormat="1" spans="1:10">
      <c r="A24169" t="s">
        <v>1459</v>
      </c>
      <c r="B24169" t="s">
        <v>1500</v>
      </c>
      <c r="C24169" s="7">
        <v>44337.9346527778</v>
      </c>
      <c r="D24169" t="str">
        <f>VLOOKUP(A24169,Sheet2!$B$2:$E$1001,3,0)</f>
        <v>audio</v>
      </c>
      <c r="E24169" t="str">
        <f>VLOOKUP(A24169,Sheet2!$B$2:$E$1001,4,0)</f>
        <v>cooking</v>
      </c>
      <c r="F24169" t="str">
        <f>VLOOKUP(B24169,Sheet3!$B$2:$D$17,2,0)</f>
        <v>positive</v>
      </c>
      <c r="G24169">
        <f>VLOOKUP(B24169,Sheet3!$B$2:$D$17,3,0)</f>
        <v>45</v>
      </c>
      <c r="H24169">
        <f t="shared" si="1131"/>
        <v>5</v>
      </c>
      <c r="I24169">
        <f t="shared" si="1132"/>
        <v>5</v>
      </c>
      <c r="J24169" t="str">
        <f t="shared" si="1133"/>
        <v>21-24</v>
      </c>
    </row>
    <row r="24170" spans="1:10">
      <c r="A24170" t="s">
        <v>1459</v>
      </c>
      <c r="B24170" t="s">
        <v>1497</v>
      </c>
      <c r="C24170" s="7">
        <v>44171.0196643519</v>
      </c>
      <c r="D24170" t="str">
        <f>VLOOKUP(A24170,Sheet2!$B$2:$E$1001,3,0)</f>
        <v>audio</v>
      </c>
      <c r="E24170" t="str">
        <f>VLOOKUP(A24170,Sheet2!$B$2:$E$1001,4,0)</f>
        <v>cooking</v>
      </c>
      <c r="F24170" t="str">
        <f>VLOOKUP(B24170,Sheet3!$B$2:$D$17,2,0)</f>
        <v>positive</v>
      </c>
      <c r="G24170">
        <f>VLOOKUP(B24170,Sheet3!$B$2:$D$17,3,0)</f>
        <v>72</v>
      </c>
      <c r="H24170">
        <f t="shared" si="1131"/>
        <v>12</v>
      </c>
      <c r="I24170">
        <f t="shared" si="1132"/>
        <v>7</v>
      </c>
      <c r="J24170" t="str">
        <f t="shared" si="1133"/>
        <v>0-3</v>
      </c>
    </row>
    <row r="24171" spans="1:10">
      <c r="A24171" t="s">
        <v>1459</v>
      </c>
      <c r="B24171" t="s">
        <v>1501</v>
      </c>
      <c r="C24171" s="7">
        <v>44358.8392476852</v>
      </c>
      <c r="D24171" t="str">
        <f>VLOOKUP(A24171,Sheet2!$B$2:$E$1001,3,0)</f>
        <v>audio</v>
      </c>
      <c r="E24171" t="str">
        <f>VLOOKUP(A24171,Sheet2!$B$2:$E$1001,4,0)</f>
        <v>cooking</v>
      </c>
      <c r="F24171" t="str">
        <f>VLOOKUP(B24171,Sheet3!$B$2:$D$17,2,0)</f>
        <v>neutral</v>
      </c>
      <c r="G24171">
        <f>VLOOKUP(B24171,Sheet3!$B$2:$D$17,3,0)</f>
        <v>35</v>
      </c>
      <c r="H24171">
        <f t="shared" si="1131"/>
        <v>6</v>
      </c>
      <c r="I24171">
        <f t="shared" si="1132"/>
        <v>5</v>
      </c>
      <c r="J24171" t="str">
        <f t="shared" si="1133"/>
        <v>18-21</v>
      </c>
    </row>
    <row r="24172" spans="1:10">
      <c r="A24172" t="s">
        <v>1460</v>
      </c>
      <c r="B24172" t="s">
        <v>1497</v>
      </c>
      <c r="C24172" s="7">
        <v>44287.2431365741</v>
      </c>
      <c r="D24172" t="str">
        <f>VLOOKUP(A24172,Sheet2!$B$2:$E$1001,3,0)</f>
        <v>video</v>
      </c>
      <c r="E24172" t="str">
        <f>VLOOKUP(A24172,Sheet2!$B$2:$E$1001,4,0)</f>
        <v>Science</v>
      </c>
      <c r="F24172" t="str">
        <f>VLOOKUP(B24172,Sheet3!$B$2:$D$17,2,0)</f>
        <v>positive</v>
      </c>
      <c r="G24172">
        <f>VLOOKUP(B24172,Sheet3!$B$2:$D$17,3,0)</f>
        <v>72</v>
      </c>
      <c r="H24172">
        <f t="shared" si="1131"/>
        <v>4</v>
      </c>
      <c r="I24172">
        <f t="shared" si="1132"/>
        <v>4</v>
      </c>
      <c r="J24172" t="str">
        <f t="shared" si="1133"/>
        <v>3-6</v>
      </c>
    </row>
    <row r="24173" spans="1:10">
      <c r="A24173" t="s">
        <v>1460</v>
      </c>
      <c r="B24173" t="s">
        <v>1500</v>
      </c>
      <c r="C24173" s="7">
        <v>44248.8082638889</v>
      </c>
      <c r="D24173" t="str">
        <f>VLOOKUP(A24173,Sheet2!$B$2:$E$1001,3,0)</f>
        <v>video</v>
      </c>
      <c r="E24173" t="str">
        <f>VLOOKUP(A24173,Sheet2!$B$2:$E$1001,4,0)</f>
        <v>Science</v>
      </c>
      <c r="F24173" t="str">
        <f>VLOOKUP(B24173,Sheet3!$B$2:$D$17,2,0)</f>
        <v>positive</v>
      </c>
      <c r="G24173">
        <f>VLOOKUP(B24173,Sheet3!$B$2:$D$17,3,0)</f>
        <v>45</v>
      </c>
      <c r="H24173">
        <f t="shared" si="1131"/>
        <v>2</v>
      </c>
      <c r="I24173">
        <f t="shared" si="1132"/>
        <v>7</v>
      </c>
      <c r="J24173" t="str">
        <f t="shared" si="1133"/>
        <v>18-21</v>
      </c>
    </row>
    <row r="24174" spans="1:10">
      <c r="A24174" t="s">
        <v>1460</v>
      </c>
      <c r="B24174" t="s">
        <v>1488</v>
      </c>
      <c r="C24174" s="7">
        <v>44132.9982986111</v>
      </c>
      <c r="D24174" t="str">
        <f>VLOOKUP(A24174,Sheet2!$B$2:$E$1001,3,0)</f>
        <v>video</v>
      </c>
      <c r="E24174" t="str">
        <f>VLOOKUP(A24174,Sheet2!$B$2:$E$1001,4,0)</f>
        <v>Science</v>
      </c>
      <c r="F24174" t="str">
        <f>VLOOKUP(B24174,Sheet3!$B$2:$D$17,2,0)</f>
        <v>negative</v>
      </c>
      <c r="G24174">
        <f>VLOOKUP(B24174,Sheet3!$B$2:$D$17,3,0)</f>
        <v>0</v>
      </c>
      <c r="H24174">
        <f t="shared" si="1131"/>
        <v>10</v>
      </c>
      <c r="I24174">
        <f t="shared" si="1132"/>
        <v>3</v>
      </c>
      <c r="J24174" t="str">
        <f t="shared" si="1133"/>
        <v>21-24</v>
      </c>
    </row>
    <row r="24175" spans="1:10">
      <c r="A24175" t="s">
        <v>1460</v>
      </c>
      <c r="B24175" t="s">
        <v>1495</v>
      </c>
      <c r="C24175" s="7">
        <v>44201.9369097222</v>
      </c>
      <c r="D24175" t="str">
        <f>VLOOKUP(A24175,Sheet2!$B$2:$E$1001,3,0)</f>
        <v>video</v>
      </c>
      <c r="E24175" t="str">
        <f>VLOOKUP(A24175,Sheet2!$B$2:$E$1001,4,0)</f>
        <v>Science</v>
      </c>
      <c r="F24175" t="str">
        <f>VLOOKUP(B24175,Sheet3!$B$2:$D$17,2,0)</f>
        <v>positive</v>
      </c>
      <c r="G24175">
        <f>VLOOKUP(B24175,Sheet3!$B$2:$D$17,3,0)</f>
        <v>75</v>
      </c>
      <c r="H24175">
        <f t="shared" si="1131"/>
        <v>1</v>
      </c>
      <c r="I24175">
        <f t="shared" si="1132"/>
        <v>2</v>
      </c>
      <c r="J24175" t="str">
        <f t="shared" si="1133"/>
        <v>21-24</v>
      </c>
    </row>
    <row r="24176" spans="1:10">
      <c r="A24176" t="s">
        <v>1460</v>
      </c>
      <c r="B24176" t="s">
        <v>1494</v>
      </c>
      <c r="C24176" s="7">
        <v>44174.3770717593</v>
      </c>
      <c r="D24176" t="str">
        <f>VLOOKUP(A24176,Sheet2!$B$2:$E$1001,3,0)</f>
        <v>video</v>
      </c>
      <c r="E24176" t="str">
        <f>VLOOKUP(A24176,Sheet2!$B$2:$E$1001,4,0)</f>
        <v>Science</v>
      </c>
      <c r="F24176" t="str">
        <f>VLOOKUP(B24176,Sheet3!$B$2:$D$17,2,0)</f>
        <v>positive</v>
      </c>
      <c r="G24176">
        <f>VLOOKUP(B24176,Sheet3!$B$2:$D$17,3,0)</f>
        <v>65</v>
      </c>
      <c r="H24176">
        <f t="shared" si="1131"/>
        <v>12</v>
      </c>
      <c r="I24176">
        <f t="shared" si="1132"/>
        <v>3</v>
      </c>
      <c r="J24176" t="str">
        <f t="shared" si="1133"/>
        <v>9-12</v>
      </c>
    </row>
    <row r="24177" spans="1:10">
      <c r="A24177" t="s">
        <v>1460</v>
      </c>
      <c r="B24177" t="s">
        <v>1498</v>
      </c>
      <c r="C24177" s="7">
        <v>44201.6332060185</v>
      </c>
      <c r="D24177" t="str">
        <f>VLOOKUP(A24177,Sheet2!$B$2:$E$1001,3,0)</f>
        <v>video</v>
      </c>
      <c r="E24177" t="str">
        <f>VLOOKUP(A24177,Sheet2!$B$2:$E$1001,4,0)</f>
        <v>Science</v>
      </c>
      <c r="F24177" t="str">
        <f>VLOOKUP(B24177,Sheet3!$B$2:$D$17,2,0)</f>
        <v>positive</v>
      </c>
      <c r="G24177">
        <f>VLOOKUP(B24177,Sheet3!$B$2:$D$17,3,0)</f>
        <v>50</v>
      </c>
      <c r="H24177">
        <f t="shared" si="1131"/>
        <v>1</v>
      </c>
      <c r="I24177">
        <f t="shared" si="1132"/>
        <v>2</v>
      </c>
      <c r="J24177" t="str">
        <f t="shared" si="1133"/>
        <v>15-18</v>
      </c>
    </row>
    <row r="24178" spans="1:10">
      <c r="A24178" t="s">
        <v>1460</v>
      </c>
      <c r="B24178" t="s">
        <v>1487</v>
      </c>
      <c r="C24178" s="7">
        <v>44306.4795717593</v>
      </c>
      <c r="D24178" t="str">
        <f>VLOOKUP(A24178,Sheet2!$B$2:$E$1001,3,0)</f>
        <v>video</v>
      </c>
      <c r="E24178" t="str">
        <f>VLOOKUP(A24178,Sheet2!$B$2:$E$1001,4,0)</f>
        <v>Science</v>
      </c>
      <c r="F24178" t="str">
        <f>VLOOKUP(B24178,Sheet3!$B$2:$D$17,2,0)</f>
        <v>positive</v>
      </c>
      <c r="G24178">
        <f>VLOOKUP(B24178,Sheet3!$B$2:$D$17,3,0)</f>
        <v>70</v>
      </c>
      <c r="H24178">
        <f t="shared" si="1131"/>
        <v>4</v>
      </c>
      <c r="I24178">
        <f t="shared" si="1132"/>
        <v>2</v>
      </c>
      <c r="J24178" t="str">
        <f t="shared" si="1133"/>
        <v>9-12</v>
      </c>
    </row>
    <row r="24179" spans="1:10">
      <c r="A24179" t="s">
        <v>1460</v>
      </c>
      <c r="B24179" t="s">
        <v>1497</v>
      </c>
      <c r="C24179" s="7">
        <v>44007.0007986111</v>
      </c>
      <c r="D24179" t="str">
        <f>VLOOKUP(A24179,Sheet2!$B$2:$E$1001,3,0)</f>
        <v>video</v>
      </c>
      <c r="E24179" t="str">
        <f>VLOOKUP(A24179,Sheet2!$B$2:$E$1001,4,0)</f>
        <v>Science</v>
      </c>
      <c r="F24179" t="str">
        <f>VLOOKUP(B24179,Sheet3!$B$2:$D$17,2,0)</f>
        <v>positive</v>
      </c>
      <c r="G24179">
        <f>VLOOKUP(B24179,Sheet3!$B$2:$D$17,3,0)</f>
        <v>72</v>
      </c>
      <c r="H24179">
        <f t="shared" si="1131"/>
        <v>6</v>
      </c>
      <c r="I24179">
        <f t="shared" si="1132"/>
        <v>4</v>
      </c>
      <c r="J24179" t="str">
        <f t="shared" si="1133"/>
        <v>0-3</v>
      </c>
    </row>
    <row r="24180" spans="1:10">
      <c r="A24180" t="s">
        <v>1460</v>
      </c>
      <c r="B24180" t="s">
        <v>1495</v>
      </c>
      <c r="C24180" s="7">
        <v>44045.4880555556</v>
      </c>
      <c r="D24180" t="str">
        <f>VLOOKUP(A24180,Sheet2!$B$2:$E$1001,3,0)</f>
        <v>video</v>
      </c>
      <c r="E24180" t="str">
        <f>VLOOKUP(A24180,Sheet2!$B$2:$E$1001,4,0)</f>
        <v>Science</v>
      </c>
      <c r="F24180" t="str">
        <f>VLOOKUP(B24180,Sheet3!$B$2:$D$17,2,0)</f>
        <v>positive</v>
      </c>
      <c r="G24180">
        <f>VLOOKUP(B24180,Sheet3!$B$2:$D$17,3,0)</f>
        <v>75</v>
      </c>
      <c r="H24180">
        <f t="shared" si="1131"/>
        <v>8</v>
      </c>
      <c r="I24180">
        <f t="shared" si="1132"/>
        <v>7</v>
      </c>
      <c r="J24180" t="str">
        <f t="shared" si="1133"/>
        <v>9-12</v>
      </c>
    </row>
    <row r="24181" customFormat="1" spans="1:10">
      <c r="A24181" t="s">
        <v>1460</v>
      </c>
      <c r="B24181" t="s">
        <v>1488</v>
      </c>
      <c r="C24181" s="7">
        <v>44101.1261574074</v>
      </c>
      <c r="D24181" t="str">
        <f>VLOOKUP(A24181,Sheet2!$B$2:$E$1001,3,0)</f>
        <v>video</v>
      </c>
      <c r="E24181" t="str">
        <f>VLOOKUP(A24181,Sheet2!$B$2:$E$1001,4,0)</f>
        <v>Science</v>
      </c>
      <c r="F24181" t="str">
        <f>VLOOKUP(B24181,Sheet3!$B$2:$D$17,2,0)</f>
        <v>negative</v>
      </c>
      <c r="G24181">
        <f>VLOOKUP(B24181,Sheet3!$B$2:$D$17,3,0)</f>
        <v>0</v>
      </c>
      <c r="H24181">
        <f t="shared" si="1131"/>
        <v>9</v>
      </c>
      <c r="I24181">
        <f t="shared" si="1132"/>
        <v>7</v>
      </c>
      <c r="J24181" t="str">
        <f t="shared" si="1133"/>
        <v>3-6</v>
      </c>
    </row>
    <row r="24182" spans="1:10">
      <c r="A24182" t="s">
        <v>1460</v>
      </c>
      <c r="B24182" t="s">
        <v>1501</v>
      </c>
      <c r="C24182" s="7">
        <v>44105.6712037037</v>
      </c>
      <c r="D24182" t="str">
        <f>VLOOKUP(A24182,Sheet2!$B$2:$E$1001,3,0)</f>
        <v>video</v>
      </c>
      <c r="E24182" t="str">
        <f>VLOOKUP(A24182,Sheet2!$B$2:$E$1001,4,0)</f>
        <v>Science</v>
      </c>
      <c r="F24182" t="str">
        <f>VLOOKUP(B24182,Sheet3!$B$2:$D$17,2,0)</f>
        <v>neutral</v>
      </c>
      <c r="G24182">
        <f>VLOOKUP(B24182,Sheet3!$B$2:$D$17,3,0)</f>
        <v>35</v>
      </c>
      <c r="H24182">
        <f t="shared" si="1131"/>
        <v>10</v>
      </c>
      <c r="I24182">
        <f t="shared" si="1132"/>
        <v>4</v>
      </c>
      <c r="J24182" t="str">
        <f t="shared" si="1133"/>
        <v>15-18</v>
      </c>
    </row>
    <row r="24183" spans="1:10">
      <c r="A24183" t="s">
        <v>1460</v>
      </c>
      <c r="B24183" t="s">
        <v>1490</v>
      </c>
      <c r="C24183" s="7">
        <v>44024.3883449074</v>
      </c>
      <c r="D24183" t="str">
        <f>VLOOKUP(A24183,Sheet2!$B$2:$E$1001,3,0)</f>
        <v>video</v>
      </c>
      <c r="E24183" t="str">
        <f>VLOOKUP(A24183,Sheet2!$B$2:$E$1001,4,0)</f>
        <v>Science</v>
      </c>
      <c r="F24183" t="str">
        <f>VLOOKUP(B24183,Sheet3!$B$2:$D$17,2,0)</f>
        <v>negative</v>
      </c>
      <c r="G24183">
        <f>VLOOKUP(B24183,Sheet3!$B$2:$D$17,3,0)</f>
        <v>5</v>
      </c>
      <c r="H24183">
        <f t="shared" si="1131"/>
        <v>7</v>
      </c>
      <c r="I24183">
        <f t="shared" si="1132"/>
        <v>7</v>
      </c>
      <c r="J24183" t="str">
        <f t="shared" si="1133"/>
        <v>9-12</v>
      </c>
    </row>
    <row r="24184" spans="1:10">
      <c r="A24184" t="s">
        <v>1460</v>
      </c>
      <c r="B24184" t="s">
        <v>1487</v>
      </c>
      <c r="C24184" s="7">
        <v>44175.8228125</v>
      </c>
      <c r="D24184" t="str">
        <f>VLOOKUP(A24184,Sheet2!$B$2:$E$1001,3,0)</f>
        <v>video</v>
      </c>
      <c r="E24184" t="str">
        <f>VLOOKUP(A24184,Sheet2!$B$2:$E$1001,4,0)</f>
        <v>Science</v>
      </c>
      <c r="F24184" t="str">
        <f>VLOOKUP(B24184,Sheet3!$B$2:$D$17,2,0)</f>
        <v>positive</v>
      </c>
      <c r="G24184">
        <f>VLOOKUP(B24184,Sheet3!$B$2:$D$17,3,0)</f>
        <v>70</v>
      </c>
      <c r="H24184">
        <f t="shared" si="1131"/>
        <v>12</v>
      </c>
      <c r="I24184">
        <f t="shared" si="1132"/>
        <v>4</v>
      </c>
      <c r="J24184" t="str">
        <f t="shared" si="1133"/>
        <v>18-21</v>
      </c>
    </row>
    <row r="24185" spans="1:10">
      <c r="A24185" t="s">
        <v>1460</v>
      </c>
      <c r="B24185" t="s">
        <v>1498</v>
      </c>
      <c r="C24185" s="7">
        <v>44130.5435532407</v>
      </c>
      <c r="D24185" t="str">
        <f>VLOOKUP(A24185,Sheet2!$B$2:$E$1001,3,0)</f>
        <v>video</v>
      </c>
      <c r="E24185" t="str">
        <f>VLOOKUP(A24185,Sheet2!$B$2:$E$1001,4,0)</f>
        <v>Science</v>
      </c>
      <c r="F24185" t="str">
        <f>VLOOKUP(B24185,Sheet3!$B$2:$D$17,2,0)</f>
        <v>positive</v>
      </c>
      <c r="G24185">
        <f>VLOOKUP(B24185,Sheet3!$B$2:$D$17,3,0)</f>
        <v>50</v>
      </c>
      <c r="H24185">
        <f t="shared" si="1131"/>
        <v>10</v>
      </c>
      <c r="I24185">
        <f t="shared" si="1132"/>
        <v>1</v>
      </c>
      <c r="J24185" t="str">
        <f t="shared" si="1133"/>
        <v>12-15</v>
      </c>
    </row>
    <row r="24186" spans="1:10">
      <c r="A24186" t="s">
        <v>1460</v>
      </c>
      <c r="B24186" t="s">
        <v>1492</v>
      </c>
      <c r="C24186" s="7">
        <v>44263.4606018519</v>
      </c>
      <c r="D24186" t="str">
        <f>VLOOKUP(A24186,Sheet2!$B$2:$E$1001,3,0)</f>
        <v>video</v>
      </c>
      <c r="E24186" t="str">
        <f>VLOOKUP(A24186,Sheet2!$B$2:$E$1001,4,0)</f>
        <v>Science</v>
      </c>
      <c r="F24186" t="str">
        <f>VLOOKUP(B24186,Sheet3!$B$2:$D$17,2,0)</f>
        <v>neutral</v>
      </c>
      <c r="G24186">
        <f>VLOOKUP(B24186,Sheet3!$B$2:$D$17,3,0)</f>
        <v>20</v>
      </c>
      <c r="H24186">
        <f t="shared" si="1131"/>
        <v>3</v>
      </c>
      <c r="I24186">
        <f t="shared" si="1132"/>
        <v>1</v>
      </c>
      <c r="J24186" t="str">
        <f t="shared" si="1133"/>
        <v>9-12</v>
      </c>
    </row>
    <row r="24187" spans="1:10">
      <c r="A24187" t="s">
        <v>1460</v>
      </c>
      <c r="B24187" t="s">
        <v>1501</v>
      </c>
      <c r="C24187" s="7">
        <v>44271.6580787037</v>
      </c>
      <c r="D24187" t="str">
        <f>VLOOKUP(A24187,Sheet2!$B$2:$E$1001,3,0)</f>
        <v>video</v>
      </c>
      <c r="E24187" t="str">
        <f>VLOOKUP(A24187,Sheet2!$B$2:$E$1001,4,0)</f>
        <v>Science</v>
      </c>
      <c r="F24187" t="str">
        <f>VLOOKUP(B24187,Sheet3!$B$2:$D$17,2,0)</f>
        <v>neutral</v>
      </c>
      <c r="G24187">
        <f>VLOOKUP(B24187,Sheet3!$B$2:$D$17,3,0)</f>
        <v>35</v>
      </c>
      <c r="H24187">
        <f t="shared" si="1131"/>
        <v>3</v>
      </c>
      <c r="I24187">
        <f t="shared" si="1132"/>
        <v>2</v>
      </c>
      <c r="J24187" t="str">
        <f t="shared" si="1133"/>
        <v>15-18</v>
      </c>
    </row>
    <row r="24188" spans="1:10">
      <c r="A24188" t="s">
        <v>1460</v>
      </c>
      <c r="B24188" t="s">
        <v>1492</v>
      </c>
      <c r="C24188" s="7">
        <v>44044.1316550926</v>
      </c>
      <c r="D24188" t="str">
        <f>VLOOKUP(A24188,Sheet2!$B$2:$E$1001,3,0)</f>
        <v>video</v>
      </c>
      <c r="E24188" t="str">
        <f>VLOOKUP(A24188,Sheet2!$B$2:$E$1001,4,0)</f>
        <v>Science</v>
      </c>
      <c r="F24188" t="str">
        <f>VLOOKUP(B24188,Sheet3!$B$2:$D$17,2,0)</f>
        <v>neutral</v>
      </c>
      <c r="G24188">
        <f>VLOOKUP(B24188,Sheet3!$B$2:$D$17,3,0)</f>
        <v>20</v>
      </c>
      <c r="H24188">
        <f t="shared" si="1131"/>
        <v>8</v>
      </c>
      <c r="I24188">
        <f t="shared" si="1132"/>
        <v>6</v>
      </c>
      <c r="J24188" t="str">
        <f t="shared" si="1133"/>
        <v>3-6</v>
      </c>
    </row>
    <row r="24189" spans="1:10">
      <c r="A24189" t="s">
        <v>1460</v>
      </c>
      <c r="B24189" t="s">
        <v>1485</v>
      </c>
      <c r="C24189" s="7">
        <v>44058.2654861111</v>
      </c>
      <c r="D24189" t="str">
        <f>VLOOKUP(A24189,Sheet2!$B$2:$E$1001,3,0)</f>
        <v>video</v>
      </c>
      <c r="E24189" t="str">
        <f>VLOOKUP(A24189,Sheet2!$B$2:$E$1001,4,0)</f>
        <v>Science</v>
      </c>
      <c r="F24189" t="str">
        <f>VLOOKUP(B24189,Sheet3!$B$2:$D$17,2,0)</f>
        <v>positive</v>
      </c>
      <c r="G24189">
        <f>VLOOKUP(B24189,Sheet3!$B$2:$D$17,3,0)</f>
        <v>60</v>
      </c>
      <c r="H24189">
        <f t="shared" si="1131"/>
        <v>8</v>
      </c>
      <c r="I24189">
        <f t="shared" si="1132"/>
        <v>6</v>
      </c>
      <c r="J24189" t="str">
        <f t="shared" si="1133"/>
        <v>6-9</v>
      </c>
    </row>
    <row r="24190" spans="1:10">
      <c r="A24190" t="s">
        <v>1460</v>
      </c>
      <c r="B24190" t="s">
        <v>1502</v>
      </c>
      <c r="C24190" s="7">
        <v>44095.7476157407</v>
      </c>
      <c r="D24190" t="str">
        <f>VLOOKUP(A24190,Sheet2!$B$2:$E$1001,3,0)</f>
        <v>video</v>
      </c>
      <c r="E24190" t="str">
        <f>VLOOKUP(A24190,Sheet2!$B$2:$E$1001,4,0)</f>
        <v>Science</v>
      </c>
      <c r="F24190" t="str">
        <f>VLOOKUP(B24190,Sheet3!$B$2:$D$17,2,0)</f>
        <v>negative</v>
      </c>
      <c r="G24190">
        <f>VLOOKUP(B24190,Sheet3!$B$2:$D$17,3,0)</f>
        <v>15</v>
      </c>
      <c r="H24190">
        <f t="shared" si="1131"/>
        <v>9</v>
      </c>
      <c r="I24190">
        <f t="shared" si="1132"/>
        <v>1</v>
      </c>
      <c r="J24190" t="str">
        <f t="shared" si="1133"/>
        <v>15-18</v>
      </c>
    </row>
    <row r="24191" customFormat="1" spans="1:10">
      <c r="A24191" t="s">
        <v>1460</v>
      </c>
      <c r="B24191" t="s">
        <v>1502</v>
      </c>
      <c r="C24191" s="7">
        <v>44195.6530787037</v>
      </c>
      <c r="D24191" t="str">
        <f>VLOOKUP(A24191,Sheet2!$B$2:$E$1001,3,0)</f>
        <v>video</v>
      </c>
      <c r="E24191" t="str">
        <f>VLOOKUP(A24191,Sheet2!$B$2:$E$1001,4,0)</f>
        <v>Science</v>
      </c>
      <c r="F24191" t="str">
        <f>VLOOKUP(B24191,Sheet3!$B$2:$D$17,2,0)</f>
        <v>negative</v>
      </c>
      <c r="G24191">
        <f>VLOOKUP(B24191,Sheet3!$B$2:$D$17,3,0)</f>
        <v>15</v>
      </c>
      <c r="H24191">
        <f t="shared" si="1131"/>
        <v>12</v>
      </c>
      <c r="I24191">
        <f t="shared" si="1132"/>
        <v>3</v>
      </c>
      <c r="J24191" t="str">
        <f t="shared" si="1133"/>
        <v>15-18</v>
      </c>
    </row>
    <row r="24192" spans="1:10">
      <c r="A24192" t="s">
        <v>1460</v>
      </c>
      <c r="B24192" t="s">
        <v>1496</v>
      </c>
      <c r="C24192" s="7">
        <v>44053.1605439815</v>
      </c>
      <c r="D24192" t="str">
        <f>VLOOKUP(A24192,Sheet2!$B$2:$E$1001,3,0)</f>
        <v>video</v>
      </c>
      <c r="E24192" t="str">
        <f>VLOOKUP(A24192,Sheet2!$B$2:$E$1001,4,0)</f>
        <v>Science</v>
      </c>
      <c r="F24192" t="str">
        <f>VLOOKUP(B24192,Sheet3!$B$2:$D$17,2,0)</f>
        <v>positive</v>
      </c>
      <c r="G24192">
        <f>VLOOKUP(B24192,Sheet3!$B$2:$D$17,3,0)</f>
        <v>70</v>
      </c>
      <c r="H24192">
        <f t="shared" si="1131"/>
        <v>8</v>
      </c>
      <c r="I24192">
        <f t="shared" si="1132"/>
        <v>1</v>
      </c>
      <c r="J24192" t="str">
        <f t="shared" si="1133"/>
        <v>3-6</v>
      </c>
    </row>
    <row r="24193" spans="1:10">
      <c r="A24193" t="s">
        <v>1460</v>
      </c>
      <c r="B24193" t="s">
        <v>1496</v>
      </c>
      <c r="C24193" s="7">
        <v>44050.7627893519</v>
      </c>
      <c r="D24193" t="str">
        <f>VLOOKUP(A24193,Sheet2!$B$2:$E$1001,3,0)</f>
        <v>video</v>
      </c>
      <c r="E24193" t="str">
        <f>VLOOKUP(A24193,Sheet2!$B$2:$E$1001,4,0)</f>
        <v>Science</v>
      </c>
      <c r="F24193" t="str">
        <f>VLOOKUP(B24193,Sheet3!$B$2:$D$17,2,0)</f>
        <v>positive</v>
      </c>
      <c r="G24193">
        <f>VLOOKUP(B24193,Sheet3!$B$2:$D$17,3,0)</f>
        <v>70</v>
      </c>
      <c r="H24193">
        <f t="shared" si="1131"/>
        <v>8</v>
      </c>
      <c r="I24193">
        <f t="shared" si="1132"/>
        <v>5</v>
      </c>
      <c r="J24193" t="str">
        <f t="shared" si="1133"/>
        <v>18-21</v>
      </c>
    </row>
    <row r="24194" spans="1:10">
      <c r="A24194" t="s">
        <v>1460</v>
      </c>
      <c r="B24194" t="s">
        <v>1499</v>
      </c>
      <c r="C24194" s="7">
        <v>44052.8978587963</v>
      </c>
      <c r="D24194" t="str">
        <f>VLOOKUP(A24194,Sheet2!$B$2:$E$1001,3,0)</f>
        <v>video</v>
      </c>
      <c r="E24194" t="str">
        <f>VLOOKUP(A24194,Sheet2!$B$2:$E$1001,4,0)</f>
        <v>Science</v>
      </c>
      <c r="F24194" t="str">
        <f>VLOOKUP(B24194,Sheet3!$B$2:$D$17,2,0)</f>
        <v>negative</v>
      </c>
      <c r="G24194">
        <f>VLOOKUP(B24194,Sheet3!$B$2:$D$17,3,0)</f>
        <v>10</v>
      </c>
      <c r="H24194">
        <f t="shared" si="1131"/>
        <v>8</v>
      </c>
      <c r="I24194">
        <f t="shared" si="1132"/>
        <v>7</v>
      </c>
      <c r="J24194" t="str">
        <f t="shared" si="1133"/>
        <v>21-24</v>
      </c>
    </row>
    <row r="24195" spans="1:10">
      <c r="A24195" t="s">
        <v>1460</v>
      </c>
      <c r="B24195" t="s">
        <v>1501</v>
      </c>
      <c r="C24195" s="7">
        <v>44198.8630208333</v>
      </c>
      <c r="D24195" t="str">
        <f>VLOOKUP(A24195,Sheet2!$B$2:$E$1001,3,0)</f>
        <v>video</v>
      </c>
      <c r="E24195" t="str">
        <f>VLOOKUP(A24195,Sheet2!$B$2:$E$1001,4,0)</f>
        <v>Science</v>
      </c>
      <c r="F24195" t="str">
        <f>VLOOKUP(B24195,Sheet3!$B$2:$D$17,2,0)</f>
        <v>neutral</v>
      </c>
      <c r="G24195">
        <f>VLOOKUP(B24195,Sheet3!$B$2:$D$17,3,0)</f>
        <v>35</v>
      </c>
      <c r="H24195">
        <f t="shared" ref="H24195:H24258" si="1134">MONTH(C24195)</f>
        <v>1</v>
      </c>
      <c r="I24195">
        <f t="shared" ref="I24195:I24258" si="1135">WEEKDAY(C24195,2)</f>
        <v>6</v>
      </c>
      <c r="J24195" t="str">
        <f t="shared" ref="J24195:J24258" si="1136">TEXT(INT(HOUR(C24195)/3)*3,"0")&amp;"-"&amp;TEXT(INT(HOUR(C24195)/3)*3+3,"0")</f>
        <v>18-21</v>
      </c>
    </row>
    <row r="24196" spans="1:10">
      <c r="A24196" t="s">
        <v>1460</v>
      </c>
      <c r="B24196" t="s">
        <v>1496</v>
      </c>
      <c r="C24196" s="7">
        <v>44203.6036689815</v>
      </c>
      <c r="D24196" t="str">
        <f>VLOOKUP(A24196,Sheet2!$B$2:$E$1001,3,0)</f>
        <v>video</v>
      </c>
      <c r="E24196" t="str">
        <f>VLOOKUP(A24196,Sheet2!$B$2:$E$1001,4,0)</f>
        <v>Science</v>
      </c>
      <c r="F24196" t="str">
        <f>VLOOKUP(B24196,Sheet3!$B$2:$D$17,2,0)</f>
        <v>positive</v>
      </c>
      <c r="G24196">
        <f>VLOOKUP(B24196,Sheet3!$B$2:$D$17,3,0)</f>
        <v>70</v>
      </c>
      <c r="H24196">
        <f t="shared" si="1134"/>
        <v>1</v>
      </c>
      <c r="I24196">
        <f t="shared" si="1135"/>
        <v>4</v>
      </c>
      <c r="J24196" t="str">
        <f t="shared" si="1136"/>
        <v>12-15</v>
      </c>
    </row>
    <row r="24197" spans="1:10">
      <c r="A24197" t="s">
        <v>1460</v>
      </c>
      <c r="B24197" t="s">
        <v>1498</v>
      </c>
      <c r="C24197" s="7">
        <v>44362.7423726852</v>
      </c>
      <c r="D24197" t="str">
        <f>VLOOKUP(A24197,Sheet2!$B$2:$E$1001,3,0)</f>
        <v>video</v>
      </c>
      <c r="E24197" t="str">
        <f>VLOOKUP(A24197,Sheet2!$B$2:$E$1001,4,0)</f>
        <v>Science</v>
      </c>
      <c r="F24197" t="str">
        <f>VLOOKUP(B24197,Sheet3!$B$2:$D$17,2,0)</f>
        <v>positive</v>
      </c>
      <c r="G24197">
        <f>VLOOKUP(B24197,Sheet3!$B$2:$D$17,3,0)</f>
        <v>50</v>
      </c>
      <c r="H24197">
        <f t="shared" si="1134"/>
        <v>6</v>
      </c>
      <c r="I24197">
        <f t="shared" si="1135"/>
        <v>2</v>
      </c>
      <c r="J24197" t="str">
        <f t="shared" si="1136"/>
        <v>15-18</v>
      </c>
    </row>
    <row r="24198" spans="1:10">
      <c r="A24198" t="s">
        <v>1460</v>
      </c>
      <c r="B24198" t="s">
        <v>1491</v>
      </c>
      <c r="C24198" s="7">
        <v>44277.3471412037</v>
      </c>
      <c r="D24198" t="str">
        <f>VLOOKUP(A24198,Sheet2!$B$2:$E$1001,3,0)</f>
        <v>video</v>
      </c>
      <c r="E24198" t="str">
        <f>VLOOKUP(A24198,Sheet2!$B$2:$E$1001,4,0)</f>
        <v>Science</v>
      </c>
      <c r="F24198" t="str">
        <f>VLOOKUP(B24198,Sheet3!$B$2:$D$17,2,0)</f>
        <v>positive</v>
      </c>
      <c r="G24198">
        <f>VLOOKUP(B24198,Sheet3!$B$2:$D$17,3,0)</f>
        <v>30</v>
      </c>
      <c r="H24198">
        <f t="shared" si="1134"/>
        <v>3</v>
      </c>
      <c r="I24198">
        <f t="shared" si="1135"/>
        <v>1</v>
      </c>
      <c r="J24198" t="str">
        <f t="shared" si="1136"/>
        <v>6-9</v>
      </c>
    </row>
    <row r="24199" spans="1:10">
      <c r="A24199" t="s">
        <v>1460</v>
      </c>
      <c r="B24199" t="s">
        <v>1494</v>
      </c>
      <c r="C24199" s="7">
        <v>44334.9799305556</v>
      </c>
      <c r="D24199" t="str">
        <f>VLOOKUP(A24199,Sheet2!$B$2:$E$1001,3,0)</f>
        <v>video</v>
      </c>
      <c r="E24199" t="str">
        <f>VLOOKUP(A24199,Sheet2!$B$2:$E$1001,4,0)</f>
        <v>Science</v>
      </c>
      <c r="F24199" t="str">
        <f>VLOOKUP(B24199,Sheet3!$B$2:$D$17,2,0)</f>
        <v>positive</v>
      </c>
      <c r="G24199">
        <f>VLOOKUP(B24199,Sheet3!$B$2:$D$17,3,0)</f>
        <v>65</v>
      </c>
      <c r="H24199">
        <f t="shared" si="1134"/>
        <v>5</v>
      </c>
      <c r="I24199">
        <f t="shared" si="1135"/>
        <v>2</v>
      </c>
      <c r="J24199" t="str">
        <f t="shared" si="1136"/>
        <v>21-24</v>
      </c>
    </row>
    <row r="24200" spans="1:10">
      <c r="A24200" t="s">
        <v>1460</v>
      </c>
      <c r="B24200" t="s">
        <v>1494</v>
      </c>
      <c r="C24200" s="7">
        <v>44195.0184837963</v>
      </c>
      <c r="D24200" t="str">
        <f>VLOOKUP(A24200,Sheet2!$B$2:$E$1001,3,0)</f>
        <v>video</v>
      </c>
      <c r="E24200" t="str">
        <f>VLOOKUP(A24200,Sheet2!$B$2:$E$1001,4,0)</f>
        <v>Science</v>
      </c>
      <c r="F24200" t="str">
        <f>VLOOKUP(B24200,Sheet3!$B$2:$D$17,2,0)</f>
        <v>positive</v>
      </c>
      <c r="G24200">
        <f>VLOOKUP(B24200,Sheet3!$B$2:$D$17,3,0)</f>
        <v>65</v>
      </c>
      <c r="H24200">
        <f t="shared" si="1134"/>
        <v>12</v>
      </c>
      <c r="I24200">
        <f t="shared" si="1135"/>
        <v>3</v>
      </c>
      <c r="J24200" t="str">
        <f t="shared" si="1136"/>
        <v>0-3</v>
      </c>
    </row>
    <row r="24201" customFormat="1" spans="1:10">
      <c r="A24201" t="s">
        <v>1460</v>
      </c>
      <c r="B24201" t="s">
        <v>1490</v>
      </c>
      <c r="C24201" s="7">
        <v>44212.7856828704</v>
      </c>
      <c r="D24201" t="str">
        <f>VLOOKUP(A24201,Sheet2!$B$2:$E$1001,3,0)</f>
        <v>video</v>
      </c>
      <c r="E24201" t="str">
        <f>VLOOKUP(A24201,Sheet2!$B$2:$E$1001,4,0)</f>
        <v>Science</v>
      </c>
      <c r="F24201" t="str">
        <f>VLOOKUP(B24201,Sheet3!$B$2:$D$17,2,0)</f>
        <v>negative</v>
      </c>
      <c r="G24201">
        <f>VLOOKUP(B24201,Sheet3!$B$2:$D$17,3,0)</f>
        <v>5</v>
      </c>
      <c r="H24201">
        <f t="shared" si="1134"/>
        <v>1</v>
      </c>
      <c r="I24201">
        <f t="shared" si="1135"/>
        <v>6</v>
      </c>
      <c r="J24201" t="str">
        <f t="shared" si="1136"/>
        <v>18-21</v>
      </c>
    </row>
    <row r="24202" spans="1:10">
      <c r="A24202" t="s">
        <v>1460</v>
      </c>
      <c r="B24202" t="s">
        <v>1490</v>
      </c>
      <c r="C24202" s="7">
        <v>44133.387349537</v>
      </c>
      <c r="D24202" t="str">
        <f>VLOOKUP(A24202,Sheet2!$B$2:$E$1001,3,0)</f>
        <v>video</v>
      </c>
      <c r="E24202" t="str">
        <f>VLOOKUP(A24202,Sheet2!$B$2:$E$1001,4,0)</f>
        <v>Science</v>
      </c>
      <c r="F24202" t="str">
        <f>VLOOKUP(B24202,Sheet3!$B$2:$D$17,2,0)</f>
        <v>negative</v>
      </c>
      <c r="G24202">
        <f>VLOOKUP(B24202,Sheet3!$B$2:$D$17,3,0)</f>
        <v>5</v>
      </c>
      <c r="H24202">
        <f t="shared" si="1134"/>
        <v>10</v>
      </c>
      <c r="I24202">
        <f t="shared" si="1135"/>
        <v>4</v>
      </c>
      <c r="J24202" t="str">
        <f t="shared" si="1136"/>
        <v>9-12</v>
      </c>
    </row>
    <row r="24203" spans="1:10">
      <c r="A24203" t="s">
        <v>1460</v>
      </c>
      <c r="B24203" t="s">
        <v>1495</v>
      </c>
      <c r="C24203" s="7">
        <v>44240.0606018519</v>
      </c>
      <c r="D24203" t="str">
        <f>VLOOKUP(A24203,Sheet2!$B$2:$E$1001,3,0)</f>
        <v>video</v>
      </c>
      <c r="E24203" t="str">
        <f>VLOOKUP(A24203,Sheet2!$B$2:$E$1001,4,0)</f>
        <v>Science</v>
      </c>
      <c r="F24203" t="str">
        <f>VLOOKUP(B24203,Sheet3!$B$2:$D$17,2,0)</f>
        <v>positive</v>
      </c>
      <c r="G24203">
        <f>VLOOKUP(B24203,Sheet3!$B$2:$D$17,3,0)</f>
        <v>75</v>
      </c>
      <c r="H24203">
        <f t="shared" si="1134"/>
        <v>2</v>
      </c>
      <c r="I24203">
        <f t="shared" si="1135"/>
        <v>6</v>
      </c>
      <c r="J24203" t="str">
        <f t="shared" si="1136"/>
        <v>0-3</v>
      </c>
    </row>
    <row r="24204" spans="1:10">
      <c r="A24204" t="s">
        <v>1460</v>
      </c>
      <c r="B24204" t="s">
        <v>1501</v>
      </c>
      <c r="C24204" s="7">
        <v>44347.3290509259</v>
      </c>
      <c r="D24204" t="str">
        <f>VLOOKUP(A24204,Sheet2!$B$2:$E$1001,3,0)</f>
        <v>video</v>
      </c>
      <c r="E24204" t="str">
        <f>VLOOKUP(A24204,Sheet2!$B$2:$E$1001,4,0)</f>
        <v>Science</v>
      </c>
      <c r="F24204" t="str">
        <f>VLOOKUP(B24204,Sheet3!$B$2:$D$17,2,0)</f>
        <v>neutral</v>
      </c>
      <c r="G24204">
        <f>VLOOKUP(B24204,Sheet3!$B$2:$D$17,3,0)</f>
        <v>35</v>
      </c>
      <c r="H24204">
        <f t="shared" si="1134"/>
        <v>5</v>
      </c>
      <c r="I24204">
        <f t="shared" si="1135"/>
        <v>1</v>
      </c>
      <c r="J24204" t="str">
        <f t="shared" si="1136"/>
        <v>6-9</v>
      </c>
    </row>
    <row r="24205" spans="1:10">
      <c r="A24205" t="s">
        <v>1460</v>
      </c>
      <c r="B24205" t="s">
        <v>1501</v>
      </c>
      <c r="C24205" s="7">
        <v>44039.9148842593</v>
      </c>
      <c r="D24205" t="str">
        <f>VLOOKUP(A24205,Sheet2!$B$2:$E$1001,3,0)</f>
        <v>video</v>
      </c>
      <c r="E24205" t="str">
        <f>VLOOKUP(A24205,Sheet2!$B$2:$E$1001,4,0)</f>
        <v>Science</v>
      </c>
      <c r="F24205" t="str">
        <f>VLOOKUP(B24205,Sheet3!$B$2:$D$17,2,0)</f>
        <v>neutral</v>
      </c>
      <c r="G24205">
        <f>VLOOKUP(B24205,Sheet3!$B$2:$D$17,3,0)</f>
        <v>35</v>
      </c>
      <c r="H24205">
        <f t="shared" si="1134"/>
        <v>7</v>
      </c>
      <c r="I24205">
        <f t="shared" si="1135"/>
        <v>1</v>
      </c>
      <c r="J24205" t="str">
        <f t="shared" si="1136"/>
        <v>21-24</v>
      </c>
    </row>
    <row r="24206" spans="1:10">
      <c r="A24206" t="s">
        <v>1460</v>
      </c>
      <c r="B24206" t="s">
        <v>1490</v>
      </c>
      <c r="C24206" s="7">
        <v>44167.5560300926</v>
      </c>
      <c r="D24206" t="str">
        <f>VLOOKUP(A24206,Sheet2!$B$2:$E$1001,3,0)</f>
        <v>video</v>
      </c>
      <c r="E24206" t="str">
        <f>VLOOKUP(A24206,Sheet2!$B$2:$E$1001,4,0)</f>
        <v>Science</v>
      </c>
      <c r="F24206" t="str">
        <f>VLOOKUP(B24206,Sheet3!$B$2:$D$17,2,0)</f>
        <v>negative</v>
      </c>
      <c r="G24206">
        <f>VLOOKUP(B24206,Sheet3!$B$2:$D$17,3,0)</f>
        <v>5</v>
      </c>
      <c r="H24206">
        <f t="shared" si="1134"/>
        <v>12</v>
      </c>
      <c r="I24206">
        <f t="shared" si="1135"/>
        <v>3</v>
      </c>
      <c r="J24206" t="str">
        <f t="shared" si="1136"/>
        <v>12-15</v>
      </c>
    </row>
    <row r="24207" spans="1:10">
      <c r="A24207" t="s">
        <v>1460</v>
      </c>
      <c r="B24207" t="s">
        <v>1501</v>
      </c>
      <c r="C24207" s="7">
        <v>44028.7760069444</v>
      </c>
      <c r="D24207" t="str">
        <f>VLOOKUP(A24207,Sheet2!$B$2:$E$1001,3,0)</f>
        <v>video</v>
      </c>
      <c r="E24207" t="str">
        <f>VLOOKUP(A24207,Sheet2!$B$2:$E$1001,4,0)</f>
        <v>Science</v>
      </c>
      <c r="F24207" t="str">
        <f>VLOOKUP(B24207,Sheet3!$B$2:$D$17,2,0)</f>
        <v>neutral</v>
      </c>
      <c r="G24207">
        <f>VLOOKUP(B24207,Sheet3!$B$2:$D$17,3,0)</f>
        <v>35</v>
      </c>
      <c r="H24207">
        <f t="shared" si="1134"/>
        <v>7</v>
      </c>
      <c r="I24207">
        <f t="shared" si="1135"/>
        <v>4</v>
      </c>
      <c r="J24207" t="str">
        <f t="shared" si="1136"/>
        <v>18-21</v>
      </c>
    </row>
    <row r="24208" spans="1:10">
      <c r="A24208" t="s">
        <v>1461</v>
      </c>
      <c r="B24208" t="s">
        <v>1491</v>
      </c>
      <c r="C24208" s="7">
        <v>44232.7869560185</v>
      </c>
      <c r="D24208" t="str">
        <f>VLOOKUP(A24208,Sheet2!$B$2:$E$1001,3,0)</f>
        <v>photo</v>
      </c>
      <c r="E24208" t="str">
        <f>VLOOKUP(A24208,Sheet2!$B$2:$E$1001,4,0)</f>
        <v>animals</v>
      </c>
      <c r="F24208" t="str">
        <f>VLOOKUP(B24208,Sheet3!$B$2:$D$17,2,0)</f>
        <v>positive</v>
      </c>
      <c r="G24208">
        <f>VLOOKUP(B24208,Sheet3!$B$2:$D$17,3,0)</f>
        <v>30</v>
      </c>
      <c r="H24208">
        <f t="shared" si="1134"/>
        <v>2</v>
      </c>
      <c r="I24208">
        <f t="shared" si="1135"/>
        <v>5</v>
      </c>
      <c r="J24208" t="str">
        <f t="shared" si="1136"/>
        <v>18-21</v>
      </c>
    </row>
    <row r="24209" spans="1:10">
      <c r="A24209" t="s">
        <v>1461</v>
      </c>
      <c r="B24209" t="s">
        <v>1490</v>
      </c>
      <c r="C24209" s="7">
        <v>44157.8986805556</v>
      </c>
      <c r="D24209" t="str">
        <f>VLOOKUP(A24209,Sheet2!$B$2:$E$1001,3,0)</f>
        <v>photo</v>
      </c>
      <c r="E24209" t="str">
        <f>VLOOKUP(A24209,Sheet2!$B$2:$E$1001,4,0)</f>
        <v>animals</v>
      </c>
      <c r="F24209" t="str">
        <f>VLOOKUP(B24209,Sheet3!$B$2:$D$17,2,0)</f>
        <v>negative</v>
      </c>
      <c r="G24209">
        <f>VLOOKUP(B24209,Sheet3!$B$2:$D$17,3,0)</f>
        <v>5</v>
      </c>
      <c r="H24209">
        <f t="shared" si="1134"/>
        <v>11</v>
      </c>
      <c r="I24209">
        <f t="shared" si="1135"/>
        <v>7</v>
      </c>
      <c r="J24209" t="str">
        <f t="shared" si="1136"/>
        <v>21-24</v>
      </c>
    </row>
    <row r="24210" spans="1:10">
      <c r="A24210" t="s">
        <v>1461</v>
      </c>
      <c r="B24210" t="s">
        <v>1491</v>
      </c>
      <c r="C24210" s="7">
        <v>44196.5969907407</v>
      </c>
      <c r="D24210" t="str">
        <f>VLOOKUP(A24210,Sheet2!$B$2:$E$1001,3,0)</f>
        <v>photo</v>
      </c>
      <c r="E24210" t="str">
        <f>VLOOKUP(A24210,Sheet2!$B$2:$E$1001,4,0)</f>
        <v>animals</v>
      </c>
      <c r="F24210" t="str">
        <f>VLOOKUP(B24210,Sheet3!$B$2:$D$17,2,0)</f>
        <v>positive</v>
      </c>
      <c r="G24210">
        <f>VLOOKUP(B24210,Sheet3!$B$2:$D$17,3,0)</f>
        <v>30</v>
      </c>
      <c r="H24210">
        <f t="shared" si="1134"/>
        <v>12</v>
      </c>
      <c r="I24210">
        <f t="shared" si="1135"/>
        <v>4</v>
      </c>
      <c r="J24210" t="str">
        <f t="shared" si="1136"/>
        <v>12-15</v>
      </c>
    </row>
    <row r="24211" spans="1:10">
      <c r="A24211" t="s">
        <v>1461</v>
      </c>
      <c r="B24211" t="s">
        <v>1496</v>
      </c>
      <c r="C24211" s="7">
        <v>44353.1714583333</v>
      </c>
      <c r="D24211" t="str">
        <f>VLOOKUP(A24211,Sheet2!$B$2:$E$1001,3,0)</f>
        <v>photo</v>
      </c>
      <c r="E24211" t="str">
        <f>VLOOKUP(A24211,Sheet2!$B$2:$E$1001,4,0)</f>
        <v>animals</v>
      </c>
      <c r="F24211" t="str">
        <f>VLOOKUP(B24211,Sheet3!$B$2:$D$17,2,0)</f>
        <v>positive</v>
      </c>
      <c r="G24211">
        <f>VLOOKUP(B24211,Sheet3!$B$2:$D$17,3,0)</f>
        <v>70</v>
      </c>
      <c r="H24211">
        <f t="shared" si="1134"/>
        <v>6</v>
      </c>
      <c r="I24211">
        <f t="shared" si="1135"/>
        <v>7</v>
      </c>
      <c r="J24211" t="str">
        <f t="shared" si="1136"/>
        <v>3-6</v>
      </c>
    </row>
    <row r="24212" spans="1:10">
      <c r="A24212" t="s">
        <v>1461</v>
      </c>
      <c r="B24212" t="s">
        <v>1496</v>
      </c>
      <c r="C24212" s="7">
        <v>44293.4382175926</v>
      </c>
      <c r="D24212" t="str">
        <f>VLOOKUP(A24212,Sheet2!$B$2:$E$1001,3,0)</f>
        <v>photo</v>
      </c>
      <c r="E24212" t="str">
        <f>VLOOKUP(A24212,Sheet2!$B$2:$E$1001,4,0)</f>
        <v>animals</v>
      </c>
      <c r="F24212" t="str">
        <f>VLOOKUP(B24212,Sheet3!$B$2:$D$17,2,0)</f>
        <v>positive</v>
      </c>
      <c r="G24212">
        <f>VLOOKUP(B24212,Sheet3!$B$2:$D$17,3,0)</f>
        <v>70</v>
      </c>
      <c r="H24212">
        <f t="shared" si="1134"/>
        <v>4</v>
      </c>
      <c r="I24212">
        <f t="shared" si="1135"/>
        <v>3</v>
      </c>
      <c r="J24212" t="str">
        <f t="shared" si="1136"/>
        <v>9-12</v>
      </c>
    </row>
    <row r="24213" spans="1:10">
      <c r="A24213" t="s">
        <v>1461</v>
      </c>
      <c r="B24213" t="s">
        <v>1500</v>
      </c>
      <c r="C24213" s="7">
        <v>44264.645474537</v>
      </c>
      <c r="D24213" t="str">
        <f>VLOOKUP(A24213,Sheet2!$B$2:$E$1001,3,0)</f>
        <v>photo</v>
      </c>
      <c r="E24213" t="str">
        <f>VLOOKUP(A24213,Sheet2!$B$2:$E$1001,4,0)</f>
        <v>animals</v>
      </c>
      <c r="F24213" t="str">
        <f>VLOOKUP(B24213,Sheet3!$B$2:$D$17,2,0)</f>
        <v>positive</v>
      </c>
      <c r="G24213">
        <f>VLOOKUP(B24213,Sheet3!$B$2:$D$17,3,0)</f>
        <v>45</v>
      </c>
      <c r="H24213">
        <f t="shared" si="1134"/>
        <v>3</v>
      </c>
      <c r="I24213">
        <f t="shared" si="1135"/>
        <v>2</v>
      </c>
      <c r="J24213" t="str">
        <f t="shared" si="1136"/>
        <v>15-18</v>
      </c>
    </row>
    <row r="24214" spans="1:10">
      <c r="A24214" t="s">
        <v>1461</v>
      </c>
      <c r="B24214" t="s">
        <v>1490</v>
      </c>
      <c r="C24214" s="7">
        <v>44270.1563888889</v>
      </c>
      <c r="D24214" t="str">
        <f>VLOOKUP(A24214,Sheet2!$B$2:$E$1001,3,0)</f>
        <v>photo</v>
      </c>
      <c r="E24214" t="str">
        <f>VLOOKUP(A24214,Sheet2!$B$2:$E$1001,4,0)</f>
        <v>animals</v>
      </c>
      <c r="F24214" t="str">
        <f>VLOOKUP(B24214,Sheet3!$B$2:$D$17,2,0)</f>
        <v>negative</v>
      </c>
      <c r="G24214">
        <f>VLOOKUP(B24214,Sheet3!$B$2:$D$17,3,0)</f>
        <v>5</v>
      </c>
      <c r="H24214">
        <f t="shared" si="1134"/>
        <v>3</v>
      </c>
      <c r="I24214">
        <f t="shared" si="1135"/>
        <v>1</v>
      </c>
      <c r="J24214" t="str">
        <f t="shared" si="1136"/>
        <v>3-6</v>
      </c>
    </row>
    <row r="24215" spans="1:10">
      <c r="A24215" t="s">
        <v>1461</v>
      </c>
      <c r="B24215" t="s">
        <v>1500</v>
      </c>
      <c r="C24215" s="7">
        <v>44152.0238541667</v>
      </c>
      <c r="D24215" t="str">
        <f>VLOOKUP(A24215,Sheet2!$B$2:$E$1001,3,0)</f>
        <v>photo</v>
      </c>
      <c r="E24215" t="str">
        <f>VLOOKUP(A24215,Sheet2!$B$2:$E$1001,4,0)</f>
        <v>animals</v>
      </c>
      <c r="F24215" t="str">
        <f>VLOOKUP(B24215,Sheet3!$B$2:$D$17,2,0)</f>
        <v>positive</v>
      </c>
      <c r="G24215">
        <f>VLOOKUP(B24215,Sheet3!$B$2:$D$17,3,0)</f>
        <v>45</v>
      </c>
      <c r="H24215">
        <f t="shared" si="1134"/>
        <v>11</v>
      </c>
      <c r="I24215">
        <f t="shared" si="1135"/>
        <v>2</v>
      </c>
      <c r="J24215" t="str">
        <f t="shared" si="1136"/>
        <v>0-3</v>
      </c>
    </row>
    <row r="24216" spans="1:10">
      <c r="A24216" t="s">
        <v>1461</v>
      </c>
      <c r="B24216" t="s">
        <v>1497</v>
      </c>
      <c r="C24216" s="7">
        <v>44280.3479976852</v>
      </c>
      <c r="D24216" t="str">
        <f>VLOOKUP(A24216,Sheet2!$B$2:$E$1001,3,0)</f>
        <v>photo</v>
      </c>
      <c r="E24216" t="str">
        <f>VLOOKUP(A24216,Sheet2!$B$2:$E$1001,4,0)</f>
        <v>animals</v>
      </c>
      <c r="F24216" t="str">
        <f>VLOOKUP(B24216,Sheet3!$B$2:$D$17,2,0)</f>
        <v>positive</v>
      </c>
      <c r="G24216">
        <f>VLOOKUP(B24216,Sheet3!$B$2:$D$17,3,0)</f>
        <v>72</v>
      </c>
      <c r="H24216">
        <f t="shared" si="1134"/>
        <v>3</v>
      </c>
      <c r="I24216">
        <f t="shared" si="1135"/>
        <v>4</v>
      </c>
      <c r="J24216" t="str">
        <f t="shared" si="1136"/>
        <v>6-9</v>
      </c>
    </row>
    <row r="24217" customFormat="1" spans="1:10">
      <c r="A24217" t="s">
        <v>1461</v>
      </c>
      <c r="B24217" t="s">
        <v>1487</v>
      </c>
      <c r="C24217" s="7">
        <v>44146.0586689815</v>
      </c>
      <c r="D24217" t="str">
        <f>VLOOKUP(A24217,Sheet2!$B$2:$E$1001,3,0)</f>
        <v>photo</v>
      </c>
      <c r="E24217" t="str">
        <f>VLOOKUP(A24217,Sheet2!$B$2:$E$1001,4,0)</f>
        <v>animals</v>
      </c>
      <c r="F24217" t="str">
        <f>VLOOKUP(B24217,Sheet3!$B$2:$D$17,2,0)</f>
        <v>positive</v>
      </c>
      <c r="G24217">
        <f>VLOOKUP(B24217,Sheet3!$B$2:$D$17,3,0)</f>
        <v>70</v>
      </c>
      <c r="H24217">
        <f t="shared" si="1134"/>
        <v>11</v>
      </c>
      <c r="I24217">
        <f t="shared" si="1135"/>
        <v>3</v>
      </c>
      <c r="J24217" t="str">
        <f t="shared" si="1136"/>
        <v>0-3</v>
      </c>
    </row>
    <row r="24218" spans="1:10">
      <c r="A24218" t="s">
        <v>1461</v>
      </c>
      <c r="B24218" t="s">
        <v>1494</v>
      </c>
      <c r="C24218" s="7">
        <v>44215.5661342593</v>
      </c>
      <c r="D24218" t="str">
        <f>VLOOKUP(A24218,Sheet2!$B$2:$E$1001,3,0)</f>
        <v>photo</v>
      </c>
      <c r="E24218" t="str">
        <f>VLOOKUP(A24218,Sheet2!$B$2:$E$1001,4,0)</f>
        <v>animals</v>
      </c>
      <c r="F24218" t="str">
        <f>VLOOKUP(B24218,Sheet3!$B$2:$D$17,2,0)</f>
        <v>positive</v>
      </c>
      <c r="G24218">
        <f>VLOOKUP(B24218,Sheet3!$B$2:$D$17,3,0)</f>
        <v>65</v>
      </c>
      <c r="H24218">
        <f t="shared" si="1134"/>
        <v>1</v>
      </c>
      <c r="I24218">
        <f t="shared" si="1135"/>
        <v>2</v>
      </c>
      <c r="J24218" t="str">
        <f t="shared" si="1136"/>
        <v>12-15</v>
      </c>
    </row>
    <row r="24219" spans="1:10">
      <c r="A24219" t="s">
        <v>1461</v>
      </c>
      <c r="B24219" t="s">
        <v>1503</v>
      </c>
      <c r="C24219" s="7">
        <v>44012.4558333333</v>
      </c>
      <c r="D24219" t="str">
        <f>VLOOKUP(A24219,Sheet2!$B$2:$E$1001,3,0)</f>
        <v>photo</v>
      </c>
      <c r="E24219" t="str">
        <f>VLOOKUP(A24219,Sheet2!$B$2:$E$1001,4,0)</f>
        <v>animals</v>
      </c>
      <c r="F24219" t="str">
        <f>VLOOKUP(B24219,Sheet3!$B$2:$D$17,2,0)</f>
        <v>negative</v>
      </c>
      <c r="G24219">
        <f>VLOOKUP(B24219,Sheet3!$B$2:$D$17,3,0)</f>
        <v>12</v>
      </c>
      <c r="H24219">
        <f t="shared" si="1134"/>
        <v>6</v>
      </c>
      <c r="I24219">
        <f t="shared" si="1135"/>
        <v>2</v>
      </c>
      <c r="J24219" t="str">
        <f t="shared" si="1136"/>
        <v>9-12</v>
      </c>
    </row>
    <row r="24220" spans="1:10">
      <c r="A24220" t="s">
        <v>1461</v>
      </c>
      <c r="B24220" t="s">
        <v>1485</v>
      </c>
      <c r="C24220" s="7">
        <v>44218.9790856481</v>
      </c>
      <c r="D24220" t="str">
        <f>VLOOKUP(A24220,Sheet2!$B$2:$E$1001,3,0)</f>
        <v>photo</v>
      </c>
      <c r="E24220" t="str">
        <f>VLOOKUP(A24220,Sheet2!$B$2:$E$1001,4,0)</f>
        <v>animals</v>
      </c>
      <c r="F24220" t="str">
        <f>VLOOKUP(B24220,Sheet3!$B$2:$D$17,2,0)</f>
        <v>positive</v>
      </c>
      <c r="G24220">
        <f>VLOOKUP(B24220,Sheet3!$B$2:$D$17,3,0)</f>
        <v>60</v>
      </c>
      <c r="H24220">
        <f t="shared" si="1134"/>
        <v>1</v>
      </c>
      <c r="I24220">
        <f t="shared" si="1135"/>
        <v>5</v>
      </c>
      <c r="J24220" t="str">
        <f t="shared" si="1136"/>
        <v>21-24</v>
      </c>
    </row>
    <row r="24221" spans="1:10">
      <c r="A24221" t="s">
        <v>1461</v>
      </c>
      <c r="B24221" t="s">
        <v>1497</v>
      </c>
      <c r="C24221" s="7">
        <v>44161.2623263889</v>
      </c>
      <c r="D24221" t="str">
        <f>VLOOKUP(A24221,Sheet2!$B$2:$E$1001,3,0)</f>
        <v>photo</v>
      </c>
      <c r="E24221" t="str">
        <f>VLOOKUP(A24221,Sheet2!$B$2:$E$1001,4,0)</f>
        <v>animals</v>
      </c>
      <c r="F24221" t="str">
        <f>VLOOKUP(B24221,Sheet3!$B$2:$D$17,2,0)</f>
        <v>positive</v>
      </c>
      <c r="G24221">
        <f>VLOOKUP(B24221,Sheet3!$B$2:$D$17,3,0)</f>
        <v>72</v>
      </c>
      <c r="H24221">
        <f t="shared" si="1134"/>
        <v>11</v>
      </c>
      <c r="I24221">
        <f t="shared" si="1135"/>
        <v>4</v>
      </c>
      <c r="J24221" t="str">
        <f t="shared" si="1136"/>
        <v>6-9</v>
      </c>
    </row>
    <row r="24222" spans="1:10">
      <c r="A24222" t="s">
        <v>1461</v>
      </c>
      <c r="B24222" t="s">
        <v>1492</v>
      </c>
      <c r="C24222" s="7">
        <v>44124.7326273148</v>
      </c>
      <c r="D24222" t="str">
        <f>VLOOKUP(A24222,Sheet2!$B$2:$E$1001,3,0)</f>
        <v>photo</v>
      </c>
      <c r="E24222" t="str">
        <f>VLOOKUP(A24222,Sheet2!$B$2:$E$1001,4,0)</f>
        <v>animals</v>
      </c>
      <c r="F24222" t="str">
        <f>VLOOKUP(B24222,Sheet3!$B$2:$D$17,2,0)</f>
        <v>neutral</v>
      </c>
      <c r="G24222">
        <f>VLOOKUP(B24222,Sheet3!$B$2:$D$17,3,0)</f>
        <v>20</v>
      </c>
      <c r="H24222">
        <f t="shared" si="1134"/>
        <v>10</v>
      </c>
      <c r="I24222">
        <f t="shared" si="1135"/>
        <v>2</v>
      </c>
      <c r="J24222" t="str">
        <f t="shared" si="1136"/>
        <v>15-18</v>
      </c>
    </row>
    <row r="24223" spans="1:10">
      <c r="A24223" t="s">
        <v>1461</v>
      </c>
      <c r="B24223" t="s">
        <v>1500</v>
      </c>
      <c r="C24223" s="7">
        <v>44356.9102199074</v>
      </c>
      <c r="D24223" t="str">
        <f>VLOOKUP(A24223,Sheet2!$B$2:$E$1001,3,0)</f>
        <v>photo</v>
      </c>
      <c r="E24223" t="str">
        <f>VLOOKUP(A24223,Sheet2!$B$2:$E$1001,4,0)</f>
        <v>animals</v>
      </c>
      <c r="F24223" t="str">
        <f>VLOOKUP(B24223,Sheet3!$B$2:$D$17,2,0)</f>
        <v>positive</v>
      </c>
      <c r="G24223">
        <f>VLOOKUP(B24223,Sheet3!$B$2:$D$17,3,0)</f>
        <v>45</v>
      </c>
      <c r="H24223">
        <f t="shared" si="1134"/>
        <v>6</v>
      </c>
      <c r="I24223">
        <f t="shared" si="1135"/>
        <v>3</v>
      </c>
      <c r="J24223" t="str">
        <f t="shared" si="1136"/>
        <v>21-24</v>
      </c>
    </row>
    <row r="24224" spans="1:10">
      <c r="A24224" t="s">
        <v>1461</v>
      </c>
      <c r="B24224" t="s">
        <v>1502</v>
      </c>
      <c r="C24224" s="7">
        <v>44141.1143518519</v>
      </c>
      <c r="D24224" t="str">
        <f>VLOOKUP(A24224,Sheet2!$B$2:$E$1001,3,0)</f>
        <v>photo</v>
      </c>
      <c r="E24224" t="str">
        <f>VLOOKUP(A24224,Sheet2!$B$2:$E$1001,4,0)</f>
        <v>animals</v>
      </c>
      <c r="F24224" t="str">
        <f>VLOOKUP(B24224,Sheet3!$B$2:$D$17,2,0)</f>
        <v>negative</v>
      </c>
      <c r="G24224">
        <f>VLOOKUP(B24224,Sheet3!$B$2:$D$17,3,0)</f>
        <v>15</v>
      </c>
      <c r="H24224">
        <f t="shared" si="1134"/>
        <v>11</v>
      </c>
      <c r="I24224">
        <f t="shared" si="1135"/>
        <v>5</v>
      </c>
      <c r="J24224" t="str">
        <f t="shared" si="1136"/>
        <v>0-3</v>
      </c>
    </row>
    <row r="24225" spans="1:10">
      <c r="A24225" t="s">
        <v>1461</v>
      </c>
      <c r="B24225" t="s">
        <v>1488</v>
      </c>
      <c r="C24225" s="7">
        <v>44249.9931134259</v>
      </c>
      <c r="D24225" t="str">
        <f>VLOOKUP(A24225,Sheet2!$B$2:$E$1001,3,0)</f>
        <v>photo</v>
      </c>
      <c r="E24225" t="str">
        <f>VLOOKUP(A24225,Sheet2!$B$2:$E$1001,4,0)</f>
        <v>animals</v>
      </c>
      <c r="F24225" t="str">
        <f>VLOOKUP(B24225,Sheet3!$B$2:$D$17,2,0)</f>
        <v>negative</v>
      </c>
      <c r="G24225">
        <f>VLOOKUP(B24225,Sheet3!$B$2:$D$17,3,0)</f>
        <v>0</v>
      </c>
      <c r="H24225">
        <f t="shared" si="1134"/>
        <v>2</v>
      </c>
      <c r="I24225">
        <f t="shared" si="1135"/>
        <v>1</v>
      </c>
      <c r="J24225" t="str">
        <f t="shared" si="1136"/>
        <v>21-24</v>
      </c>
    </row>
    <row r="24226" spans="1:10">
      <c r="A24226" t="s">
        <v>1461</v>
      </c>
      <c r="B24226" t="s">
        <v>1503</v>
      </c>
      <c r="C24226" s="7">
        <v>44281.7886689815</v>
      </c>
      <c r="D24226" t="str">
        <f>VLOOKUP(A24226,Sheet2!$B$2:$E$1001,3,0)</f>
        <v>photo</v>
      </c>
      <c r="E24226" t="str">
        <f>VLOOKUP(A24226,Sheet2!$B$2:$E$1001,4,0)</f>
        <v>animals</v>
      </c>
      <c r="F24226" t="str">
        <f>VLOOKUP(B24226,Sheet3!$B$2:$D$17,2,0)</f>
        <v>negative</v>
      </c>
      <c r="G24226">
        <f>VLOOKUP(B24226,Sheet3!$B$2:$D$17,3,0)</f>
        <v>12</v>
      </c>
      <c r="H24226">
        <f t="shared" si="1134"/>
        <v>3</v>
      </c>
      <c r="I24226">
        <f t="shared" si="1135"/>
        <v>5</v>
      </c>
      <c r="J24226" t="str">
        <f t="shared" si="1136"/>
        <v>18-21</v>
      </c>
    </row>
    <row r="24227" customFormat="1" spans="1:10">
      <c r="A24227" t="s">
        <v>1461</v>
      </c>
      <c r="B24227" t="s">
        <v>1495</v>
      </c>
      <c r="C24227" s="7">
        <v>44018.0950810185</v>
      </c>
      <c r="D24227" t="str">
        <f>VLOOKUP(A24227,Sheet2!$B$2:$E$1001,3,0)</f>
        <v>photo</v>
      </c>
      <c r="E24227" t="str">
        <f>VLOOKUP(A24227,Sheet2!$B$2:$E$1001,4,0)</f>
        <v>animals</v>
      </c>
      <c r="F24227" t="str">
        <f>VLOOKUP(B24227,Sheet3!$B$2:$D$17,2,0)</f>
        <v>positive</v>
      </c>
      <c r="G24227">
        <f>VLOOKUP(B24227,Sheet3!$B$2:$D$17,3,0)</f>
        <v>75</v>
      </c>
      <c r="H24227">
        <f t="shared" si="1134"/>
        <v>7</v>
      </c>
      <c r="I24227">
        <f t="shared" si="1135"/>
        <v>1</v>
      </c>
      <c r="J24227" t="str">
        <f t="shared" si="1136"/>
        <v>0-3</v>
      </c>
    </row>
    <row r="24228" spans="1:10">
      <c r="A24228" t="s">
        <v>1461</v>
      </c>
      <c r="B24228" t="s">
        <v>1501</v>
      </c>
      <c r="C24228" s="7">
        <v>44338.8780092593</v>
      </c>
      <c r="D24228" t="str">
        <f>VLOOKUP(A24228,Sheet2!$B$2:$E$1001,3,0)</f>
        <v>photo</v>
      </c>
      <c r="E24228" t="str">
        <f>VLOOKUP(A24228,Sheet2!$B$2:$E$1001,4,0)</f>
        <v>animals</v>
      </c>
      <c r="F24228" t="str">
        <f>VLOOKUP(B24228,Sheet3!$B$2:$D$17,2,0)</f>
        <v>neutral</v>
      </c>
      <c r="G24228">
        <f>VLOOKUP(B24228,Sheet3!$B$2:$D$17,3,0)</f>
        <v>35</v>
      </c>
      <c r="H24228">
        <f t="shared" si="1134"/>
        <v>5</v>
      </c>
      <c r="I24228">
        <f t="shared" si="1135"/>
        <v>6</v>
      </c>
      <c r="J24228" t="str">
        <f t="shared" si="1136"/>
        <v>21-24</v>
      </c>
    </row>
    <row r="24229" spans="1:10">
      <c r="A24229" t="s">
        <v>1461</v>
      </c>
      <c r="B24229" t="s">
        <v>1503</v>
      </c>
      <c r="C24229" s="7">
        <v>44247.4424884259</v>
      </c>
      <c r="D24229" t="str">
        <f>VLOOKUP(A24229,Sheet2!$B$2:$E$1001,3,0)</f>
        <v>photo</v>
      </c>
      <c r="E24229" t="str">
        <f>VLOOKUP(A24229,Sheet2!$B$2:$E$1001,4,0)</f>
        <v>animals</v>
      </c>
      <c r="F24229" t="str">
        <f>VLOOKUP(B24229,Sheet3!$B$2:$D$17,2,0)</f>
        <v>negative</v>
      </c>
      <c r="G24229">
        <f>VLOOKUP(B24229,Sheet3!$B$2:$D$17,3,0)</f>
        <v>12</v>
      </c>
      <c r="H24229">
        <f t="shared" si="1134"/>
        <v>2</v>
      </c>
      <c r="I24229">
        <f t="shared" si="1135"/>
        <v>6</v>
      </c>
      <c r="J24229" t="str">
        <f t="shared" si="1136"/>
        <v>9-12</v>
      </c>
    </row>
    <row r="24230" spans="1:10">
      <c r="A24230" t="s">
        <v>1461</v>
      </c>
      <c r="B24230" t="s">
        <v>1501</v>
      </c>
      <c r="C24230" s="7">
        <v>44143.5056018519</v>
      </c>
      <c r="D24230" t="str">
        <f>VLOOKUP(A24230,Sheet2!$B$2:$E$1001,3,0)</f>
        <v>photo</v>
      </c>
      <c r="E24230" t="str">
        <f>VLOOKUP(A24230,Sheet2!$B$2:$E$1001,4,0)</f>
        <v>animals</v>
      </c>
      <c r="F24230" t="str">
        <f>VLOOKUP(B24230,Sheet3!$B$2:$D$17,2,0)</f>
        <v>neutral</v>
      </c>
      <c r="G24230">
        <f>VLOOKUP(B24230,Sheet3!$B$2:$D$17,3,0)</f>
        <v>35</v>
      </c>
      <c r="H24230">
        <f t="shared" si="1134"/>
        <v>11</v>
      </c>
      <c r="I24230">
        <f t="shared" si="1135"/>
        <v>7</v>
      </c>
      <c r="J24230" t="str">
        <f t="shared" si="1136"/>
        <v>12-15</v>
      </c>
    </row>
    <row r="24231" spans="1:10">
      <c r="A24231" t="s">
        <v>1461</v>
      </c>
      <c r="B24231" t="s">
        <v>1496</v>
      </c>
      <c r="C24231" s="7">
        <v>44061.3407060185</v>
      </c>
      <c r="D24231" t="str">
        <f>VLOOKUP(A24231,Sheet2!$B$2:$E$1001,3,0)</f>
        <v>photo</v>
      </c>
      <c r="E24231" t="str">
        <f>VLOOKUP(A24231,Sheet2!$B$2:$E$1001,4,0)</f>
        <v>animals</v>
      </c>
      <c r="F24231" t="str">
        <f>VLOOKUP(B24231,Sheet3!$B$2:$D$17,2,0)</f>
        <v>positive</v>
      </c>
      <c r="G24231">
        <f>VLOOKUP(B24231,Sheet3!$B$2:$D$17,3,0)</f>
        <v>70</v>
      </c>
      <c r="H24231">
        <f t="shared" si="1134"/>
        <v>8</v>
      </c>
      <c r="I24231">
        <f t="shared" si="1135"/>
        <v>2</v>
      </c>
      <c r="J24231" t="str">
        <f t="shared" si="1136"/>
        <v>6-9</v>
      </c>
    </row>
    <row r="24232" spans="1:10">
      <c r="A24232" t="s">
        <v>1461</v>
      </c>
      <c r="B24232" t="s">
        <v>1503</v>
      </c>
      <c r="C24232" s="7">
        <v>44215.4763425926</v>
      </c>
      <c r="D24232" t="str">
        <f>VLOOKUP(A24232,Sheet2!$B$2:$E$1001,3,0)</f>
        <v>photo</v>
      </c>
      <c r="E24232" t="str">
        <f>VLOOKUP(A24232,Sheet2!$B$2:$E$1001,4,0)</f>
        <v>animals</v>
      </c>
      <c r="F24232" t="str">
        <f>VLOOKUP(B24232,Sheet3!$B$2:$D$17,2,0)</f>
        <v>negative</v>
      </c>
      <c r="G24232">
        <f>VLOOKUP(B24232,Sheet3!$B$2:$D$17,3,0)</f>
        <v>12</v>
      </c>
      <c r="H24232">
        <f t="shared" si="1134"/>
        <v>1</v>
      </c>
      <c r="I24232">
        <f t="shared" si="1135"/>
        <v>2</v>
      </c>
      <c r="J24232" t="str">
        <f t="shared" si="1136"/>
        <v>9-12</v>
      </c>
    </row>
    <row r="24233" spans="1:10">
      <c r="A24233" t="s">
        <v>1461</v>
      </c>
      <c r="B24233" t="s">
        <v>1497</v>
      </c>
      <c r="C24233" s="7">
        <v>44120.2591666667</v>
      </c>
      <c r="D24233" t="str">
        <f>VLOOKUP(A24233,Sheet2!$B$2:$E$1001,3,0)</f>
        <v>photo</v>
      </c>
      <c r="E24233" t="str">
        <f>VLOOKUP(A24233,Sheet2!$B$2:$E$1001,4,0)</f>
        <v>animals</v>
      </c>
      <c r="F24233" t="str">
        <f>VLOOKUP(B24233,Sheet3!$B$2:$D$17,2,0)</f>
        <v>positive</v>
      </c>
      <c r="G24233">
        <f>VLOOKUP(B24233,Sheet3!$B$2:$D$17,3,0)</f>
        <v>72</v>
      </c>
      <c r="H24233">
        <f t="shared" si="1134"/>
        <v>10</v>
      </c>
      <c r="I24233">
        <f t="shared" si="1135"/>
        <v>5</v>
      </c>
      <c r="J24233" t="str">
        <f t="shared" si="1136"/>
        <v>6-9</v>
      </c>
    </row>
    <row r="24234" spans="1:10">
      <c r="A24234" t="s">
        <v>1461</v>
      </c>
      <c r="B24234" t="s">
        <v>1496</v>
      </c>
      <c r="C24234" s="7">
        <v>44238.1457638889</v>
      </c>
      <c r="D24234" t="str">
        <f>VLOOKUP(A24234,Sheet2!$B$2:$E$1001,3,0)</f>
        <v>photo</v>
      </c>
      <c r="E24234" t="str">
        <f>VLOOKUP(A24234,Sheet2!$B$2:$E$1001,4,0)</f>
        <v>animals</v>
      </c>
      <c r="F24234" t="str">
        <f>VLOOKUP(B24234,Sheet3!$B$2:$D$17,2,0)</f>
        <v>positive</v>
      </c>
      <c r="G24234">
        <f>VLOOKUP(B24234,Sheet3!$B$2:$D$17,3,0)</f>
        <v>70</v>
      </c>
      <c r="H24234">
        <f t="shared" si="1134"/>
        <v>2</v>
      </c>
      <c r="I24234">
        <f t="shared" si="1135"/>
        <v>4</v>
      </c>
      <c r="J24234" t="str">
        <f t="shared" si="1136"/>
        <v>3-6</v>
      </c>
    </row>
    <row r="24235" spans="1:10">
      <c r="A24235" t="s">
        <v>1461</v>
      </c>
      <c r="B24235" t="s">
        <v>1495</v>
      </c>
      <c r="C24235" s="7">
        <v>44262.557037037</v>
      </c>
      <c r="D24235" t="str">
        <f>VLOOKUP(A24235,Sheet2!$B$2:$E$1001,3,0)</f>
        <v>photo</v>
      </c>
      <c r="E24235" t="str">
        <f>VLOOKUP(A24235,Sheet2!$B$2:$E$1001,4,0)</f>
        <v>animals</v>
      </c>
      <c r="F24235" t="str">
        <f>VLOOKUP(B24235,Sheet3!$B$2:$D$17,2,0)</f>
        <v>positive</v>
      </c>
      <c r="G24235">
        <f>VLOOKUP(B24235,Sheet3!$B$2:$D$17,3,0)</f>
        <v>75</v>
      </c>
      <c r="H24235">
        <f t="shared" si="1134"/>
        <v>3</v>
      </c>
      <c r="I24235">
        <f t="shared" si="1135"/>
        <v>7</v>
      </c>
      <c r="J24235" t="str">
        <f t="shared" si="1136"/>
        <v>12-15</v>
      </c>
    </row>
    <row r="24236" spans="1:10">
      <c r="A24236" t="s">
        <v>1462</v>
      </c>
      <c r="B24236" t="s">
        <v>1490</v>
      </c>
      <c r="C24236" s="7">
        <v>44185.2927083333</v>
      </c>
      <c r="D24236" t="str">
        <f>VLOOKUP(A24236,Sheet2!$B$2:$E$1001,3,0)</f>
        <v>photo</v>
      </c>
      <c r="E24236" t="str">
        <f>VLOOKUP(A24236,Sheet2!$B$2:$E$1001,4,0)</f>
        <v>education</v>
      </c>
      <c r="F24236" t="str">
        <f>VLOOKUP(B24236,Sheet3!$B$2:$D$17,2,0)</f>
        <v>negative</v>
      </c>
      <c r="G24236">
        <f>VLOOKUP(B24236,Sheet3!$B$2:$D$17,3,0)</f>
        <v>5</v>
      </c>
      <c r="H24236">
        <f t="shared" si="1134"/>
        <v>12</v>
      </c>
      <c r="I24236">
        <f t="shared" si="1135"/>
        <v>7</v>
      </c>
      <c r="J24236" t="str">
        <f t="shared" si="1136"/>
        <v>6-9</v>
      </c>
    </row>
    <row r="24237" spans="1:10">
      <c r="A24237" t="s">
        <v>1464</v>
      </c>
      <c r="B24237" t="s">
        <v>1485</v>
      </c>
      <c r="C24237" s="7">
        <v>44100.9175578704</v>
      </c>
      <c r="D24237" t="str">
        <f>VLOOKUP(A24237,Sheet2!$B$2:$E$1001,3,0)</f>
        <v>photo</v>
      </c>
      <c r="E24237" t="str">
        <f>VLOOKUP(A24237,Sheet2!$B$2:$E$1001,4,0)</f>
        <v>studying</v>
      </c>
      <c r="F24237" t="str">
        <f>VLOOKUP(B24237,Sheet3!$B$2:$D$17,2,0)</f>
        <v>positive</v>
      </c>
      <c r="G24237">
        <f>VLOOKUP(B24237,Sheet3!$B$2:$D$17,3,0)</f>
        <v>60</v>
      </c>
      <c r="H24237">
        <f t="shared" si="1134"/>
        <v>9</v>
      </c>
      <c r="I24237">
        <f t="shared" si="1135"/>
        <v>6</v>
      </c>
      <c r="J24237" t="str">
        <f t="shared" si="1136"/>
        <v>21-24</v>
      </c>
    </row>
    <row r="24238" spans="1:10">
      <c r="A24238" t="s">
        <v>1465</v>
      </c>
      <c r="B24238" t="s">
        <v>1502</v>
      </c>
      <c r="C24238" s="7">
        <v>44358.1664814815</v>
      </c>
      <c r="D24238" t="str">
        <f>VLOOKUP(A24238,Sheet2!$B$2:$E$1001,3,0)</f>
        <v>GIF</v>
      </c>
      <c r="E24238" t="str">
        <f>VLOOKUP(A24238,Sheet2!$B$2:$E$1001,4,0)</f>
        <v>cooking</v>
      </c>
      <c r="F24238" t="str">
        <f>VLOOKUP(B24238,Sheet3!$B$2:$D$17,2,0)</f>
        <v>negative</v>
      </c>
      <c r="G24238">
        <f>VLOOKUP(B24238,Sheet3!$B$2:$D$17,3,0)</f>
        <v>15</v>
      </c>
      <c r="H24238">
        <f t="shared" si="1134"/>
        <v>6</v>
      </c>
      <c r="I24238">
        <f t="shared" si="1135"/>
        <v>5</v>
      </c>
      <c r="J24238" t="str">
        <f t="shared" si="1136"/>
        <v>3-6</v>
      </c>
    </row>
    <row r="24239" spans="1:10">
      <c r="A24239" t="s">
        <v>1465</v>
      </c>
      <c r="B24239" t="s">
        <v>1488</v>
      </c>
      <c r="C24239" s="7">
        <v>44301.5574768518</v>
      </c>
      <c r="D24239" t="str">
        <f>VLOOKUP(A24239,Sheet2!$B$2:$E$1001,3,0)</f>
        <v>GIF</v>
      </c>
      <c r="E24239" t="str">
        <f>VLOOKUP(A24239,Sheet2!$B$2:$E$1001,4,0)</f>
        <v>cooking</v>
      </c>
      <c r="F24239" t="str">
        <f>VLOOKUP(B24239,Sheet3!$B$2:$D$17,2,0)</f>
        <v>negative</v>
      </c>
      <c r="G24239">
        <f>VLOOKUP(B24239,Sheet3!$B$2:$D$17,3,0)</f>
        <v>0</v>
      </c>
      <c r="H24239">
        <f t="shared" si="1134"/>
        <v>4</v>
      </c>
      <c r="I24239">
        <f t="shared" si="1135"/>
        <v>4</v>
      </c>
      <c r="J24239" t="str">
        <f t="shared" si="1136"/>
        <v>12-15</v>
      </c>
    </row>
    <row r="24240" spans="1:10">
      <c r="A24240" t="s">
        <v>1465</v>
      </c>
      <c r="B24240" t="s">
        <v>1501</v>
      </c>
      <c r="C24240" s="7">
        <v>44092.3700925926</v>
      </c>
      <c r="D24240" t="str">
        <f>VLOOKUP(A24240,Sheet2!$B$2:$E$1001,3,0)</f>
        <v>GIF</v>
      </c>
      <c r="E24240" t="str">
        <f>VLOOKUP(A24240,Sheet2!$B$2:$E$1001,4,0)</f>
        <v>cooking</v>
      </c>
      <c r="F24240" t="str">
        <f>VLOOKUP(B24240,Sheet3!$B$2:$D$17,2,0)</f>
        <v>neutral</v>
      </c>
      <c r="G24240">
        <f>VLOOKUP(B24240,Sheet3!$B$2:$D$17,3,0)</f>
        <v>35</v>
      </c>
      <c r="H24240">
        <f t="shared" si="1134"/>
        <v>9</v>
      </c>
      <c r="I24240">
        <f t="shared" si="1135"/>
        <v>5</v>
      </c>
      <c r="J24240" t="str">
        <f t="shared" si="1136"/>
        <v>6-9</v>
      </c>
    </row>
    <row r="24241" spans="1:10">
      <c r="A24241" t="s">
        <v>1465</v>
      </c>
      <c r="B24241" t="s">
        <v>1491</v>
      </c>
      <c r="C24241" s="7">
        <v>44329.3184837963</v>
      </c>
      <c r="D24241" t="str">
        <f>VLOOKUP(A24241,Sheet2!$B$2:$E$1001,3,0)</f>
        <v>GIF</v>
      </c>
      <c r="E24241" t="str">
        <f>VLOOKUP(A24241,Sheet2!$B$2:$E$1001,4,0)</f>
        <v>cooking</v>
      </c>
      <c r="F24241" t="str">
        <f>VLOOKUP(B24241,Sheet3!$B$2:$D$17,2,0)</f>
        <v>positive</v>
      </c>
      <c r="G24241">
        <f>VLOOKUP(B24241,Sheet3!$B$2:$D$17,3,0)</f>
        <v>30</v>
      </c>
      <c r="H24241">
        <f t="shared" si="1134"/>
        <v>5</v>
      </c>
      <c r="I24241">
        <f t="shared" si="1135"/>
        <v>4</v>
      </c>
      <c r="J24241" t="str">
        <f t="shared" si="1136"/>
        <v>6-9</v>
      </c>
    </row>
    <row r="24242" spans="1:10">
      <c r="A24242" t="s">
        <v>1465</v>
      </c>
      <c r="B24242" t="s">
        <v>1498</v>
      </c>
      <c r="C24242" s="7">
        <v>44276.4437847222</v>
      </c>
      <c r="D24242" t="str">
        <f>VLOOKUP(A24242,Sheet2!$B$2:$E$1001,3,0)</f>
        <v>GIF</v>
      </c>
      <c r="E24242" t="str">
        <f>VLOOKUP(A24242,Sheet2!$B$2:$E$1001,4,0)</f>
        <v>cooking</v>
      </c>
      <c r="F24242" t="str">
        <f>VLOOKUP(B24242,Sheet3!$B$2:$D$17,2,0)</f>
        <v>positive</v>
      </c>
      <c r="G24242">
        <f>VLOOKUP(B24242,Sheet3!$B$2:$D$17,3,0)</f>
        <v>50</v>
      </c>
      <c r="H24242">
        <f t="shared" si="1134"/>
        <v>3</v>
      </c>
      <c r="I24242">
        <f t="shared" si="1135"/>
        <v>7</v>
      </c>
      <c r="J24242" t="str">
        <f t="shared" si="1136"/>
        <v>9-12</v>
      </c>
    </row>
    <row r="24243" spans="1:10">
      <c r="A24243" t="s">
        <v>1465</v>
      </c>
      <c r="B24243" t="s">
        <v>1490</v>
      </c>
      <c r="C24243" s="7">
        <v>44207.8008101852</v>
      </c>
      <c r="D24243" t="str">
        <f>VLOOKUP(A24243,Sheet2!$B$2:$E$1001,3,0)</f>
        <v>GIF</v>
      </c>
      <c r="E24243" t="str">
        <f>VLOOKUP(A24243,Sheet2!$B$2:$E$1001,4,0)</f>
        <v>cooking</v>
      </c>
      <c r="F24243" t="str">
        <f>VLOOKUP(B24243,Sheet3!$B$2:$D$17,2,0)</f>
        <v>negative</v>
      </c>
      <c r="G24243">
        <f>VLOOKUP(B24243,Sheet3!$B$2:$D$17,3,0)</f>
        <v>5</v>
      </c>
      <c r="H24243">
        <f t="shared" si="1134"/>
        <v>1</v>
      </c>
      <c r="I24243">
        <f t="shared" si="1135"/>
        <v>1</v>
      </c>
      <c r="J24243" t="str">
        <f t="shared" si="1136"/>
        <v>18-21</v>
      </c>
    </row>
    <row r="24244" spans="1:10">
      <c r="A24244" t="s">
        <v>1465</v>
      </c>
      <c r="B24244" t="s">
        <v>1502</v>
      </c>
      <c r="C24244" s="7">
        <v>44006.4948958333</v>
      </c>
      <c r="D24244" t="str">
        <f>VLOOKUP(A24244,Sheet2!$B$2:$E$1001,3,0)</f>
        <v>GIF</v>
      </c>
      <c r="E24244" t="str">
        <f>VLOOKUP(A24244,Sheet2!$B$2:$E$1001,4,0)</f>
        <v>cooking</v>
      </c>
      <c r="F24244" t="str">
        <f>VLOOKUP(B24244,Sheet3!$B$2:$D$17,2,0)</f>
        <v>negative</v>
      </c>
      <c r="G24244">
        <f>VLOOKUP(B24244,Sheet3!$B$2:$D$17,3,0)</f>
        <v>15</v>
      </c>
      <c r="H24244">
        <f t="shared" si="1134"/>
        <v>6</v>
      </c>
      <c r="I24244">
        <f t="shared" si="1135"/>
        <v>3</v>
      </c>
      <c r="J24244" t="str">
        <f t="shared" si="1136"/>
        <v>9-12</v>
      </c>
    </row>
    <row r="24245" spans="1:10">
      <c r="A24245" t="s">
        <v>1465</v>
      </c>
      <c r="B24245" t="s">
        <v>1499</v>
      </c>
      <c r="C24245" s="7">
        <v>44007.5276967593</v>
      </c>
      <c r="D24245" t="str">
        <f>VLOOKUP(A24245,Sheet2!$B$2:$E$1001,3,0)</f>
        <v>GIF</v>
      </c>
      <c r="E24245" t="str">
        <f>VLOOKUP(A24245,Sheet2!$B$2:$E$1001,4,0)</f>
        <v>cooking</v>
      </c>
      <c r="F24245" t="str">
        <f>VLOOKUP(B24245,Sheet3!$B$2:$D$17,2,0)</f>
        <v>negative</v>
      </c>
      <c r="G24245">
        <f>VLOOKUP(B24245,Sheet3!$B$2:$D$17,3,0)</f>
        <v>10</v>
      </c>
      <c r="H24245">
        <f t="shared" si="1134"/>
        <v>6</v>
      </c>
      <c r="I24245">
        <f t="shared" si="1135"/>
        <v>4</v>
      </c>
      <c r="J24245" t="str">
        <f t="shared" si="1136"/>
        <v>12-15</v>
      </c>
    </row>
    <row r="24246" spans="1:10">
      <c r="A24246" t="s">
        <v>1465</v>
      </c>
      <c r="B24246" t="s">
        <v>1501</v>
      </c>
      <c r="C24246" s="7">
        <v>44088.2978240741</v>
      </c>
      <c r="D24246" t="str">
        <f>VLOOKUP(A24246,Sheet2!$B$2:$E$1001,3,0)</f>
        <v>GIF</v>
      </c>
      <c r="E24246" t="str">
        <f>VLOOKUP(A24246,Sheet2!$B$2:$E$1001,4,0)</f>
        <v>cooking</v>
      </c>
      <c r="F24246" t="str">
        <f>VLOOKUP(B24246,Sheet3!$B$2:$D$17,2,0)</f>
        <v>neutral</v>
      </c>
      <c r="G24246">
        <f>VLOOKUP(B24246,Sheet3!$B$2:$D$17,3,0)</f>
        <v>35</v>
      </c>
      <c r="H24246">
        <f t="shared" si="1134"/>
        <v>9</v>
      </c>
      <c r="I24246">
        <f t="shared" si="1135"/>
        <v>1</v>
      </c>
      <c r="J24246" t="str">
        <f t="shared" si="1136"/>
        <v>6-9</v>
      </c>
    </row>
    <row r="24247" customFormat="1" spans="1:10">
      <c r="A24247" t="s">
        <v>1465</v>
      </c>
      <c r="B24247" t="s">
        <v>1500</v>
      </c>
      <c r="C24247" s="7">
        <v>44073.8395138889</v>
      </c>
      <c r="D24247" t="str">
        <f>VLOOKUP(A24247,Sheet2!$B$2:$E$1001,3,0)</f>
        <v>GIF</v>
      </c>
      <c r="E24247" t="str">
        <f>VLOOKUP(A24247,Sheet2!$B$2:$E$1001,4,0)</f>
        <v>cooking</v>
      </c>
      <c r="F24247" t="str">
        <f>VLOOKUP(B24247,Sheet3!$B$2:$D$17,2,0)</f>
        <v>positive</v>
      </c>
      <c r="G24247">
        <f>VLOOKUP(B24247,Sheet3!$B$2:$D$17,3,0)</f>
        <v>45</v>
      </c>
      <c r="H24247">
        <f t="shared" si="1134"/>
        <v>8</v>
      </c>
      <c r="I24247">
        <f t="shared" si="1135"/>
        <v>7</v>
      </c>
      <c r="J24247" t="str">
        <f t="shared" si="1136"/>
        <v>18-21</v>
      </c>
    </row>
    <row r="24248" spans="1:10">
      <c r="A24248" t="s">
        <v>1465</v>
      </c>
      <c r="B24248" t="s">
        <v>1498</v>
      </c>
      <c r="C24248" s="7">
        <v>44238.3864467593</v>
      </c>
      <c r="D24248" t="str">
        <f>VLOOKUP(A24248,Sheet2!$B$2:$E$1001,3,0)</f>
        <v>GIF</v>
      </c>
      <c r="E24248" t="str">
        <f>VLOOKUP(A24248,Sheet2!$B$2:$E$1001,4,0)</f>
        <v>cooking</v>
      </c>
      <c r="F24248" t="str">
        <f>VLOOKUP(B24248,Sheet3!$B$2:$D$17,2,0)</f>
        <v>positive</v>
      </c>
      <c r="G24248">
        <f>VLOOKUP(B24248,Sheet3!$B$2:$D$17,3,0)</f>
        <v>50</v>
      </c>
      <c r="H24248">
        <f t="shared" si="1134"/>
        <v>2</v>
      </c>
      <c r="I24248">
        <f t="shared" si="1135"/>
        <v>4</v>
      </c>
      <c r="J24248" t="str">
        <f t="shared" si="1136"/>
        <v>9-12</v>
      </c>
    </row>
    <row r="24249" spans="1:10">
      <c r="A24249" t="s">
        <v>1465</v>
      </c>
      <c r="B24249" t="s">
        <v>1494</v>
      </c>
      <c r="C24249" s="7">
        <v>44062.6816666667</v>
      </c>
      <c r="D24249" t="str">
        <f>VLOOKUP(A24249,Sheet2!$B$2:$E$1001,3,0)</f>
        <v>GIF</v>
      </c>
      <c r="E24249" t="str">
        <f>VLOOKUP(A24249,Sheet2!$B$2:$E$1001,4,0)</f>
        <v>cooking</v>
      </c>
      <c r="F24249" t="str">
        <f>VLOOKUP(B24249,Sheet3!$B$2:$D$17,2,0)</f>
        <v>positive</v>
      </c>
      <c r="G24249">
        <f>VLOOKUP(B24249,Sheet3!$B$2:$D$17,3,0)</f>
        <v>65</v>
      </c>
      <c r="H24249">
        <f t="shared" si="1134"/>
        <v>8</v>
      </c>
      <c r="I24249">
        <f t="shared" si="1135"/>
        <v>3</v>
      </c>
      <c r="J24249" t="str">
        <f t="shared" si="1136"/>
        <v>15-18</v>
      </c>
    </row>
    <row r="24250" spans="1:10">
      <c r="A24250" t="s">
        <v>1465</v>
      </c>
      <c r="B24250" t="s">
        <v>1491</v>
      </c>
      <c r="C24250" s="7">
        <v>44113.2535300926</v>
      </c>
      <c r="D24250" t="str">
        <f>VLOOKUP(A24250,Sheet2!$B$2:$E$1001,3,0)</f>
        <v>GIF</v>
      </c>
      <c r="E24250" t="str">
        <f>VLOOKUP(A24250,Sheet2!$B$2:$E$1001,4,0)</f>
        <v>cooking</v>
      </c>
      <c r="F24250" t="str">
        <f>VLOOKUP(B24250,Sheet3!$B$2:$D$17,2,0)</f>
        <v>positive</v>
      </c>
      <c r="G24250">
        <f>VLOOKUP(B24250,Sheet3!$B$2:$D$17,3,0)</f>
        <v>30</v>
      </c>
      <c r="H24250">
        <f t="shared" si="1134"/>
        <v>10</v>
      </c>
      <c r="I24250">
        <f t="shared" si="1135"/>
        <v>5</v>
      </c>
      <c r="J24250" t="str">
        <f t="shared" si="1136"/>
        <v>6-9</v>
      </c>
    </row>
    <row r="24251" spans="1:10">
      <c r="A24251" t="s">
        <v>1465</v>
      </c>
      <c r="B24251" t="s">
        <v>1503</v>
      </c>
      <c r="C24251" s="7">
        <v>44227.5508217593</v>
      </c>
      <c r="D24251" t="str">
        <f>VLOOKUP(A24251,Sheet2!$B$2:$E$1001,3,0)</f>
        <v>GIF</v>
      </c>
      <c r="E24251" t="str">
        <f>VLOOKUP(A24251,Sheet2!$B$2:$E$1001,4,0)</f>
        <v>cooking</v>
      </c>
      <c r="F24251" t="str">
        <f>VLOOKUP(B24251,Sheet3!$B$2:$D$17,2,0)</f>
        <v>negative</v>
      </c>
      <c r="G24251">
        <f>VLOOKUP(B24251,Sheet3!$B$2:$D$17,3,0)</f>
        <v>12</v>
      </c>
      <c r="H24251">
        <f t="shared" si="1134"/>
        <v>1</v>
      </c>
      <c r="I24251">
        <f t="shared" si="1135"/>
        <v>7</v>
      </c>
      <c r="J24251" t="str">
        <f t="shared" si="1136"/>
        <v>12-15</v>
      </c>
    </row>
    <row r="24252" spans="1:10">
      <c r="A24252" t="s">
        <v>1465</v>
      </c>
      <c r="B24252" t="s">
        <v>1498</v>
      </c>
      <c r="C24252" s="7">
        <v>44152.541412037</v>
      </c>
      <c r="D24252" t="str">
        <f>VLOOKUP(A24252,Sheet2!$B$2:$E$1001,3,0)</f>
        <v>GIF</v>
      </c>
      <c r="E24252" t="str">
        <f>VLOOKUP(A24252,Sheet2!$B$2:$E$1001,4,0)</f>
        <v>cooking</v>
      </c>
      <c r="F24252" t="str">
        <f>VLOOKUP(B24252,Sheet3!$B$2:$D$17,2,0)</f>
        <v>positive</v>
      </c>
      <c r="G24252">
        <f>VLOOKUP(B24252,Sheet3!$B$2:$D$17,3,0)</f>
        <v>50</v>
      </c>
      <c r="H24252">
        <f t="shared" si="1134"/>
        <v>11</v>
      </c>
      <c r="I24252">
        <f t="shared" si="1135"/>
        <v>2</v>
      </c>
      <c r="J24252" t="str">
        <f t="shared" si="1136"/>
        <v>12-15</v>
      </c>
    </row>
    <row r="24253" spans="1:10">
      <c r="A24253" t="s">
        <v>1465</v>
      </c>
      <c r="B24253" t="s">
        <v>1502</v>
      </c>
      <c r="C24253" s="7">
        <v>44133.8688425926</v>
      </c>
      <c r="D24253" t="str">
        <f>VLOOKUP(A24253,Sheet2!$B$2:$E$1001,3,0)</f>
        <v>GIF</v>
      </c>
      <c r="E24253" t="str">
        <f>VLOOKUP(A24253,Sheet2!$B$2:$E$1001,4,0)</f>
        <v>cooking</v>
      </c>
      <c r="F24253" t="str">
        <f>VLOOKUP(B24253,Sheet3!$B$2:$D$17,2,0)</f>
        <v>negative</v>
      </c>
      <c r="G24253">
        <f>VLOOKUP(B24253,Sheet3!$B$2:$D$17,3,0)</f>
        <v>15</v>
      </c>
      <c r="H24253">
        <f t="shared" si="1134"/>
        <v>10</v>
      </c>
      <c r="I24253">
        <f t="shared" si="1135"/>
        <v>4</v>
      </c>
      <c r="J24253" t="str">
        <f t="shared" si="1136"/>
        <v>18-21</v>
      </c>
    </row>
    <row r="24254" spans="1:10">
      <c r="A24254" t="s">
        <v>1465</v>
      </c>
      <c r="B24254" t="s">
        <v>1491</v>
      </c>
      <c r="C24254" s="7">
        <v>44218.9487731481</v>
      </c>
      <c r="D24254" t="str">
        <f>VLOOKUP(A24254,Sheet2!$B$2:$E$1001,3,0)</f>
        <v>GIF</v>
      </c>
      <c r="E24254" t="str">
        <f>VLOOKUP(A24254,Sheet2!$B$2:$E$1001,4,0)</f>
        <v>cooking</v>
      </c>
      <c r="F24254" t="str">
        <f>VLOOKUP(B24254,Sheet3!$B$2:$D$17,2,0)</f>
        <v>positive</v>
      </c>
      <c r="G24254">
        <f>VLOOKUP(B24254,Sheet3!$B$2:$D$17,3,0)</f>
        <v>30</v>
      </c>
      <c r="H24254">
        <f t="shared" si="1134"/>
        <v>1</v>
      </c>
      <c r="I24254">
        <f t="shared" si="1135"/>
        <v>5</v>
      </c>
      <c r="J24254" t="str">
        <f t="shared" si="1136"/>
        <v>21-24</v>
      </c>
    </row>
    <row r="24255" spans="1:10">
      <c r="A24255" t="s">
        <v>1465</v>
      </c>
      <c r="B24255" t="s">
        <v>1502</v>
      </c>
      <c r="C24255" s="7">
        <v>44001.5278587963</v>
      </c>
      <c r="D24255" t="str">
        <f>VLOOKUP(A24255,Sheet2!$B$2:$E$1001,3,0)</f>
        <v>GIF</v>
      </c>
      <c r="E24255" t="str">
        <f>VLOOKUP(A24255,Sheet2!$B$2:$E$1001,4,0)</f>
        <v>cooking</v>
      </c>
      <c r="F24255" t="str">
        <f>VLOOKUP(B24255,Sheet3!$B$2:$D$17,2,0)</f>
        <v>negative</v>
      </c>
      <c r="G24255">
        <f>VLOOKUP(B24255,Sheet3!$B$2:$D$17,3,0)</f>
        <v>15</v>
      </c>
      <c r="H24255">
        <f t="shared" si="1134"/>
        <v>6</v>
      </c>
      <c r="I24255">
        <f t="shared" si="1135"/>
        <v>5</v>
      </c>
      <c r="J24255" t="str">
        <f t="shared" si="1136"/>
        <v>12-15</v>
      </c>
    </row>
    <row r="24256" spans="1:10">
      <c r="A24256" t="s">
        <v>1465</v>
      </c>
      <c r="B24256" t="s">
        <v>1491</v>
      </c>
      <c r="C24256" s="7">
        <v>44002.5775347222</v>
      </c>
      <c r="D24256" t="str">
        <f>VLOOKUP(A24256,Sheet2!$B$2:$E$1001,3,0)</f>
        <v>GIF</v>
      </c>
      <c r="E24256" t="str">
        <f>VLOOKUP(A24256,Sheet2!$B$2:$E$1001,4,0)</f>
        <v>cooking</v>
      </c>
      <c r="F24256" t="str">
        <f>VLOOKUP(B24256,Sheet3!$B$2:$D$17,2,0)</f>
        <v>positive</v>
      </c>
      <c r="G24256">
        <f>VLOOKUP(B24256,Sheet3!$B$2:$D$17,3,0)</f>
        <v>30</v>
      </c>
      <c r="H24256">
        <f t="shared" si="1134"/>
        <v>6</v>
      </c>
      <c r="I24256">
        <f t="shared" si="1135"/>
        <v>6</v>
      </c>
      <c r="J24256" t="str">
        <f t="shared" si="1136"/>
        <v>12-15</v>
      </c>
    </row>
    <row r="24257" customFormat="1" spans="1:10">
      <c r="A24257" t="s">
        <v>1465</v>
      </c>
      <c r="B24257" t="s">
        <v>1500</v>
      </c>
      <c r="C24257" s="7">
        <v>44357.5779861111</v>
      </c>
      <c r="D24257" t="str">
        <f>VLOOKUP(A24257,Sheet2!$B$2:$E$1001,3,0)</f>
        <v>GIF</v>
      </c>
      <c r="E24257" t="str">
        <f>VLOOKUP(A24257,Sheet2!$B$2:$E$1001,4,0)</f>
        <v>cooking</v>
      </c>
      <c r="F24257" t="str">
        <f>VLOOKUP(B24257,Sheet3!$B$2:$D$17,2,0)</f>
        <v>positive</v>
      </c>
      <c r="G24257">
        <f>VLOOKUP(B24257,Sheet3!$B$2:$D$17,3,0)</f>
        <v>45</v>
      </c>
      <c r="H24257">
        <f t="shared" si="1134"/>
        <v>6</v>
      </c>
      <c r="I24257">
        <f t="shared" si="1135"/>
        <v>4</v>
      </c>
      <c r="J24257" t="str">
        <f t="shared" si="1136"/>
        <v>12-15</v>
      </c>
    </row>
    <row r="24258" spans="1:10">
      <c r="A24258" t="s">
        <v>1465</v>
      </c>
      <c r="B24258" t="s">
        <v>1503</v>
      </c>
      <c r="C24258" s="7">
        <v>44364.665162037</v>
      </c>
      <c r="D24258" t="str">
        <f>VLOOKUP(A24258,Sheet2!$B$2:$E$1001,3,0)</f>
        <v>GIF</v>
      </c>
      <c r="E24258" t="str">
        <f>VLOOKUP(A24258,Sheet2!$B$2:$E$1001,4,0)</f>
        <v>cooking</v>
      </c>
      <c r="F24258" t="str">
        <f>VLOOKUP(B24258,Sheet3!$B$2:$D$17,2,0)</f>
        <v>negative</v>
      </c>
      <c r="G24258">
        <f>VLOOKUP(B24258,Sheet3!$B$2:$D$17,3,0)</f>
        <v>12</v>
      </c>
      <c r="H24258">
        <f t="shared" si="1134"/>
        <v>6</v>
      </c>
      <c r="I24258">
        <f t="shared" si="1135"/>
        <v>4</v>
      </c>
      <c r="J24258" t="str">
        <f t="shared" si="1136"/>
        <v>15-18</v>
      </c>
    </row>
    <row r="24259" spans="1:10">
      <c r="A24259" t="s">
        <v>1465</v>
      </c>
      <c r="B24259" t="s">
        <v>1490</v>
      </c>
      <c r="C24259" s="7">
        <v>44190.26125</v>
      </c>
      <c r="D24259" t="str">
        <f>VLOOKUP(A24259,Sheet2!$B$2:$E$1001,3,0)</f>
        <v>GIF</v>
      </c>
      <c r="E24259" t="str">
        <f>VLOOKUP(A24259,Sheet2!$B$2:$E$1001,4,0)</f>
        <v>cooking</v>
      </c>
      <c r="F24259" t="str">
        <f>VLOOKUP(B24259,Sheet3!$B$2:$D$17,2,0)</f>
        <v>negative</v>
      </c>
      <c r="G24259">
        <f>VLOOKUP(B24259,Sheet3!$B$2:$D$17,3,0)</f>
        <v>5</v>
      </c>
      <c r="H24259">
        <f t="shared" ref="H24259:H24322" si="1137">MONTH(C24259)</f>
        <v>12</v>
      </c>
      <c r="I24259">
        <f t="shared" ref="I24259:I24322" si="1138">WEEKDAY(C24259,2)</f>
        <v>5</v>
      </c>
      <c r="J24259" t="str">
        <f t="shared" ref="J24259:J24322" si="1139">TEXT(INT(HOUR(C24259)/3)*3,"0")&amp;"-"&amp;TEXT(INT(HOUR(C24259)/3)*3+3,"0")</f>
        <v>6-9</v>
      </c>
    </row>
    <row r="24260" spans="1:10">
      <c r="A24260" t="s">
        <v>1465</v>
      </c>
      <c r="B24260" t="s">
        <v>1491</v>
      </c>
      <c r="C24260" s="7">
        <v>44259.9857175926</v>
      </c>
      <c r="D24260" t="str">
        <f>VLOOKUP(A24260,Sheet2!$B$2:$E$1001,3,0)</f>
        <v>GIF</v>
      </c>
      <c r="E24260" t="str">
        <f>VLOOKUP(A24260,Sheet2!$B$2:$E$1001,4,0)</f>
        <v>cooking</v>
      </c>
      <c r="F24260" t="str">
        <f>VLOOKUP(B24260,Sheet3!$B$2:$D$17,2,0)</f>
        <v>positive</v>
      </c>
      <c r="G24260">
        <f>VLOOKUP(B24260,Sheet3!$B$2:$D$17,3,0)</f>
        <v>30</v>
      </c>
      <c r="H24260">
        <f t="shared" si="1137"/>
        <v>3</v>
      </c>
      <c r="I24260">
        <f t="shared" si="1138"/>
        <v>4</v>
      </c>
      <c r="J24260" t="str">
        <f t="shared" si="1139"/>
        <v>21-24</v>
      </c>
    </row>
    <row r="24261" spans="1:10">
      <c r="A24261" t="s">
        <v>1465</v>
      </c>
      <c r="B24261" t="s">
        <v>1494</v>
      </c>
      <c r="C24261" s="7">
        <v>44177.9391435185</v>
      </c>
      <c r="D24261" t="str">
        <f>VLOOKUP(A24261,Sheet2!$B$2:$E$1001,3,0)</f>
        <v>GIF</v>
      </c>
      <c r="E24261" t="str">
        <f>VLOOKUP(A24261,Sheet2!$B$2:$E$1001,4,0)</f>
        <v>cooking</v>
      </c>
      <c r="F24261" t="str">
        <f>VLOOKUP(B24261,Sheet3!$B$2:$D$17,2,0)</f>
        <v>positive</v>
      </c>
      <c r="G24261">
        <f>VLOOKUP(B24261,Sheet3!$B$2:$D$17,3,0)</f>
        <v>65</v>
      </c>
      <c r="H24261">
        <f t="shared" si="1137"/>
        <v>12</v>
      </c>
      <c r="I24261">
        <f t="shared" si="1138"/>
        <v>6</v>
      </c>
      <c r="J24261" t="str">
        <f t="shared" si="1139"/>
        <v>21-24</v>
      </c>
    </row>
    <row r="24262" spans="1:10">
      <c r="A24262" t="s">
        <v>1466</v>
      </c>
      <c r="B24262" t="s">
        <v>1498</v>
      </c>
      <c r="C24262" s="7">
        <v>44138.6892361111</v>
      </c>
      <c r="D24262" t="str">
        <f>VLOOKUP(A24262,Sheet2!$B$2:$E$1001,3,0)</f>
        <v>video</v>
      </c>
      <c r="E24262" t="str">
        <f>VLOOKUP(A24262,Sheet2!$B$2:$E$1001,4,0)</f>
        <v>tennis</v>
      </c>
      <c r="F24262" t="str">
        <f>VLOOKUP(B24262,Sheet3!$B$2:$D$17,2,0)</f>
        <v>positive</v>
      </c>
      <c r="G24262">
        <f>VLOOKUP(B24262,Sheet3!$B$2:$D$17,3,0)</f>
        <v>50</v>
      </c>
      <c r="H24262">
        <f t="shared" si="1137"/>
        <v>11</v>
      </c>
      <c r="I24262">
        <f t="shared" si="1138"/>
        <v>2</v>
      </c>
      <c r="J24262" t="str">
        <f t="shared" si="1139"/>
        <v>15-18</v>
      </c>
    </row>
    <row r="24263" spans="1:10">
      <c r="A24263" t="s">
        <v>1466</v>
      </c>
      <c r="B24263" t="s">
        <v>1503</v>
      </c>
      <c r="C24263" s="7">
        <v>44242.6240046296</v>
      </c>
      <c r="D24263" t="str">
        <f>VLOOKUP(A24263,Sheet2!$B$2:$E$1001,3,0)</f>
        <v>video</v>
      </c>
      <c r="E24263" t="str">
        <f>VLOOKUP(A24263,Sheet2!$B$2:$E$1001,4,0)</f>
        <v>tennis</v>
      </c>
      <c r="F24263" t="str">
        <f>VLOOKUP(B24263,Sheet3!$B$2:$D$17,2,0)</f>
        <v>negative</v>
      </c>
      <c r="G24263">
        <f>VLOOKUP(B24263,Sheet3!$B$2:$D$17,3,0)</f>
        <v>12</v>
      </c>
      <c r="H24263">
        <f t="shared" si="1137"/>
        <v>2</v>
      </c>
      <c r="I24263">
        <f t="shared" si="1138"/>
        <v>1</v>
      </c>
      <c r="J24263" t="str">
        <f t="shared" si="1139"/>
        <v>12-15</v>
      </c>
    </row>
    <row r="24264" spans="1:10">
      <c r="A24264" t="s">
        <v>1466</v>
      </c>
      <c r="B24264" t="s">
        <v>1500</v>
      </c>
      <c r="C24264" s="7">
        <v>44198.0495717593</v>
      </c>
      <c r="D24264" t="str">
        <f>VLOOKUP(A24264,Sheet2!$B$2:$E$1001,3,0)</f>
        <v>video</v>
      </c>
      <c r="E24264" t="str">
        <f>VLOOKUP(A24264,Sheet2!$B$2:$E$1001,4,0)</f>
        <v>tennis</v>
      </c>
      <c r="F24264" t="str">
        <f>VLOOKUP(B24264,Sheet3!$B$2:$D$17,2,0)</f>
        <v>positive</v>
      </c>
      <c r="G24264">
        <f>VLOOKUP(B24264,Sheet3!$B$2:$D$17,3,0)</f>
        <v>45</v>
      </c>
      <c r="H24264">
        <f t="shared" si="1137"/>
        <v>1</v>
      </c>
      <c r="I24264">
        <f t="shared" si="1138"/>
        <v>6</v>
      </c>
      <c r="J24264" t="str">
        <f t="shared" si="1139"/>
        <v>0-3</v>
      </c>
    </row>
    <row r="24265" spans="1:10">
      <c r="A24265" t="s">
        <v>1466</v>
      </c>
      <c r="B24265" t="s">
        <v>1499</v>
      </c>
      <c r="C24265" s="7">
        <v>44325.8105902778</v>
      </c>
      <c r="D24265" t="str">
        <f>VLOOKUP(A24265,Sheet2!$B$2:$E$1001,3,0)</f>
        <v>video</v>
      </c>
      <c r="E24265" t="str">
        <f>VLOOKUP(A24265,Sheet2!$B$2:$E$1001,4,0)</f>
        <v>tennis</v>
      </c>
      <c r="F24265" t="str">
        <f>VLOOKUP(B24265,Sheet3!$B$2:$D$17,2,0)</f>
        <v>negative</v>
      </c>
      <c r="G24265">
        <f>VLOOKUP(B24265,Sheet3!$B$2:$D$17,3,0)</f>
        <v>10</v>
      </c>
      <c r="H24265">
        <f t="shared" si="1137"/>
        <v>5</v>
      </c>
      <c r="I24265">
        <f t="shared" si="1138"/>
        <v>7</v>
      </c>
      <c r="J24265" t="str">
        <f t="shared" si="1139"/>
        <v>18-21</v>
      </c>
    </row>
    <row r="24266" spans="1:10">
      <c r="A24266" t="s">
        <v>1466</v>
      </c>
      <c r="B24266" t="s">
        <v>1492</v>
      </c>
      <c r="C24266" s="7">
        <v>44035.8633101852</v>
      </c>
      <c r="D24266" t="str">
        <f>VLOOKUP(A24266,Sheet2!$B$2:$E$1001,3,0)</f>
        <v>video</v>
      </c>
      <c r="E24266" t="str">
        <f>VLOOKUP(A24266,Sheet2!$B$2:$E$1001,4,0)</f>
        <v>tennis</v>
      </c>
      <c r="F24266" t="str">
        <f>VLOOKUP(B24266,Sheet3!$B$2:$D$17,2,0)</f>
        <v>neutral</v>
      </c>
      <c r="G24266">
        <f>VLOOKUP(B24266,Sheet3!$B$2:$D$17,3,0)</f>
        <v>20</v>
      </c>
      <c r="H24266">
        <f t="shared" si="1137"/>
        <v>7</v>
      </c>
      <c r="I24266">
        <f t="shared" si="1138"/>
        <v>4</v>
      </c>
      <c r="J24266" t="str">
        <f t="shared" si="1139"/>
        <v>18-21</v>
      </c>
    </row>
    <row r="24267" spans="1:10">
      <c r="A24267" t="s">
        <v>1466</v>
      </c>
      <c r="B24267" t="s">
        <v>1485</v>
      </c>
      <c r="C24267" s="7">
        <v>44063.0489351852</v>
      </c>
      <c r="D24267" t="str">
        <f>VLOOKUP(A24267,Sheet2!$B$2:$E$1001,3,0)</f>
        <v>video</v>
      </c>
      <c r="E24267" t="str">
        <f>VLOOKUP(A24267,Sheet2!$B$2:$E$1001,4,0)</f>
        <v>tennis</v>
      </c>
      <c r="F24267" t="str">
        <f>VLOOKUP(B24267,Sheet3!$B$2:$D$17,2,0)</f>
        <v>positive</v>
      </c>
      <c r="G24267">
        <f>VLOOKUP(B24267,Sheet3!$B$2:$D$17,3,0)</f>
        <v>60</v>
      </c>
      <c r="H24267">
        <f t="shared" si="1137"/>
        <v>8</v>
      </c>
      <c r="I24267">
        <f t="shared" si="1138"/>
        <v>4</v>
      </c>
      <c r="J24267" t="str">
        <f t="shared" si="1139"/>
        <v>0-3</v>
      </c>
    </row>
    <row r="24268" spans="1:10">
      <c r="A24268" t="s">
        <v>1466</v>
      </c>
      <c r="B24268" t="s">
        <v>1488</v>
      </c>
      <c r="C24268" s="7">
        <v>44302.6180671296</v>
      </c>
      <c r="D24268" t="str">
        <f>VLOOKUP(A24268,Sheet2!$B$2:$E$1001,3,0)</f>
        <v>video</v>
      </c>
      <c r="E24268" t="str">
        <f>VLOOKUP(A24268,Sheet2!$B$2:$E$1001,4,0)</f>
        <v>tennis</v>
      </c>
      <c r="F24268" t="str">
        <f>VLOOKUP(B24268,Sheet3!$B$2:$D$17,2,0)</f>
        <v>negative</v>
      </c>
      <c r="G24268">
        <f>VLOOKUP(B24268,Sheet3!$B$2:$D$17,3,0)</f>
        <v>0</v>
      </c>
      <c r="H24268">
        <f t="shared" si="1137"/>
        <v>4</v>
      </c>
      <c r="I24268">
        <f t="shared" si="1138"/>
        <v>5</v>
      </c>
      <c r="J24268" t="str">
        <f t="shared" si="1139"/>
        <v>12-15</v>
      </c>
    </row>
    <row r="24269" spans="1:10">
      <c r="A24269" t="s">
        <v>1466</v>
      </c>
      <c r="B24269" t="s">
        <v>1501</v>
      </c>
      <c r="C24269" s="7">
        <v>44014.0075925926</v>
      </c>
      <c r="D24269" t="str">
        <f>VLOOKUP(A24269,Sheet2!$B$2:$E$1001,3,0)</f>
        <v>video</v>
      </c>
      <c r="E24269" t="str">
        <f>VLOOKUP(A24269,Sheet2!$B$2:$E$1001,4,0)</f>
        <v>tennis</v>
      </c>
      <c r="F24269" t="str">
        <f>VLOOKUP(B24269,Sheet3!$B$2:$D$17,2,0)</f>
        <v>neutral</v>
      </c>
      <c r="G24269">
        <f>VLOOKUP(B24269,Sheet3!$B$2:$D$17,3,0)</f>
        <v>35</v>
      </c>
      <c r="H24269">
        <f t="shared" si="1137"/>
        <v>7</v>
      </c>
      <c r="I24269">
        <f t="shared" si="1138"/>
        <v>4</v>
      </c>
      <c r="J24269" t="str">
        <f t="shared" si="1139"/>
        <v>0-3</v>
      </c>
    </row>
    <row r="24270" spans="1:10">
      <c r="A24270" t="s">
        <v>1466</v>
      </c>
      <c r="B24270" t="s">
        <v>1492</v>
      </c>
      <c r="C24270" s="7">
        <v>44132.2654050926</v>
      </c>
      <c r="D24270" t="str">
        <f>VLOOKUP(A24270,Sheet2!$B$2:$E$1001,3,0)</f>
        <v>video</v>
      </c>
      <c r="E24270" t="str">
        <f>VLOOKUP(A24270,Sheet2!$B$2:$E$1001,4,0)</f>
        <v>tennis</v>
      </c>
      <c r="F24270" t="str">
        <f>VLOOKUP(B24270,Sheet3!$B$2:$D$17,2,0)</f>
        <v>neutral</v>
      </c>
      <c r="G24270">
        <f>VLOOKUP(B24270,Sheet3!$B$2:$D$17,3,0)</f>
        <v>20</v>
      </c>
      <c r="H24270">
        <f t="shared" si="1137"/>
        <v>10</v>
      </c>
      <c r="I24270">
        <f t="shared" si="1138"/>
        <v>3</v>
      </c>
      <c r="J24270" t="str">
        <f t="shared" si="1139"/>
        <v>6-9</v>
      </c>
    </row>
    <row r="24271" spans="1:10">
      <c r="A24271" t="s">
        <v>1467</v>
      </c>
      <c r="B24271" t="s">
        <v>1488</v>
      </c>
      <c r="C24271" s="7">
        <v>44356.3969907407</v>
      </c>
      <c r="D24271" t="str">
        <f>VLOOKUP(A24271,Sheet2!$B$2:$E$1001,3,0)</f>
        <v>photo</v>
      </c>
      <c r="E24271" t="str">
        <f>VLOOKUP(A24271,Sheet2!$B$2:$E$1001,4,0)</f>
        <v>culture</v>
      </c>
      <c r="F24271" t="str">
        <f>VLOOKUP(B24271,Sheet3!$B$2:$D$17,2,0)</f>
        <v>negative</v>
      </c>
      <c r="G24271">
        <f>VLOOKUP(B24271,Sheet3!$B$2:$D$17,3,0)</f>
        <v>0</v>
      </c>
      <c r="H24271">
        <f t="shared" si="1137"/>
        <v>6</v>
      </c>
      <c r="I24271">
        <f t="shared" si="1138"/>
        <v>3</v>
      </c>
      <c r="J24271" t="str">
        <f t="shared" si="1139"/>
        <v>9-12</v>
      </c>
    </row>
    <row r="24272" spans="1:10">
      <c r="A24272" t="s">
        <v>1467</v>
      </c>
      <c r="B24272" t="s">
        <v>1491</v>
      </c>
      <c r="C24272" s="7">
        <v>44046.5685300926</v>
      </c>
      <c r="D24272" t="str">
        <f>VLOOKUP(A24272,Sheet2!$B$2:$E$1001,3,0)</f>
        <v>photo</v>
      </c>
      <c r="E24272" t="str">
        <f>VLOOKUP(A24272,Sheet2!$B$2:$E$1001,4,0)</f>
        <v>culture</v>
      </c>
      <c r="F24272" t="str">
        <f>VLOOKUP(B24272,Sheet3!$B$2:$D$17,2,0)</f>
        <v>positive</v>
      </c>
      <c r="G24272">
        <f>VLOOKUP(B24272,Sheet3!$B$2:$D$17,3,0)</f>
        <v>30</v>
      </c>
      <c r="H24272">
        <f t="shared" si="1137"/>
        <v>8</v>
      </c>
      <c r="I24272">
        <f t="shared" si="1138"/>
        <v>1</v>
      </c>
      <c r="J24272" t="str">
        <f t="shared" si="1139"/>
        <v>12-15</v>
      </c>
    </row>
    <row r="24273" spans="1:10">
      <c r="A24273" t="s">
        <v>1467</v>
      </c>
      <c r="B24273" t="s">
        <v>1485</v>
      </c>
      <c r="C24273" s="7">
        <v>44209.0527777778</v>
      </c>
      <c r="D24273" t="str">
        <f>VLOOKUP(A24273,Sheet2!$B$2:$E$1001,3,0)</f>
        <v>photo</v>
      </c>
      <c r="E24273" t="str">
        <f>VLOOKUP(A24273,Sheet2!$B$2:$E$1001,4,0)</f>
        <v>culture</v>
      </c>
      <c r="F24273" t="str">
        <f>VLOOKUP(B24273,Sheet3!$B$2:$D$17,2,0)</f>
        <v>positive</v>
      </c>
      <c r="G24273">
        <f>VLOOKUP(B24273,Sheet3!$B$2:$D$17,3,0)</f>
        <v>60</v>
      </c>
      <c r="H24273">
        <f t="shared" si="1137"/>
        <v>1</v>
      </c>
      <c r="I24273">
        <f t="shared" si="1138"/>
        <v>3</v>
      </c>
      <c r="J24273" t="str">
        <f t="shared" si="1139"/>
        <v>0-3</v>
      </c>
    </row>
    <row r="24274" spans="1:10">
      <c r="A24274" t="s">
        <v>1467</v>
      </c>
      <c r="B24274" t="s">
        <v>1490</v>
      </c>
      <c r="C24274" s="7">
        <v>44109.0943634259</v>
      </c>
      <c r="D24274" t="str">
        <f>VLOOKUP(A24274,Sheet2!$B$2:$E$1001,3,0)</f>
        <v>photo</v>
      </c>
      <c r="E24274" t="str">
        <f>VLOOKUP(A24274,Sheet2!$B$2:$E$1001,4,0)</f>
        <v>culture</v>
      </c>
      <c r="F24274" t="str">
        <f>VLOOKUP(B24274,Sheet3!$B$2:$D$17,2,0)</f>
        <v>negative</v>
      </c>
      <c r="G24274">
        <f>VLOOKUP(B24274,Sheet3!$B$2:$D$17,3,0)</f>
        <v>5</v>
      </c>
      <c r="H24274">
        <f t="shared" si="1137"/>
        <v>10</v>
      </c>
      <c r="I24274">
        <f t="shared" si="1138"/>
        <v>1</v>
      </c>
      <c r="J24274" t="str">
        <f t="shared" si="1139"/>
        <v>0-3</v>
      </c>
    </row>
    <row r="24275" spans="1:10">
      <c r="A24275" t="s">
        <v>1467</v>
      </c>
      <c r="B24275" t="s">
        <v>1501</v>
      </c>
      <c r="C24275" s="7">
        <v>44290.0460532407</v>
      </c>
      <c r="D24275" t="str">
        <f>VLOOKUP(A24275,Sheet2!$B$2:$E$1001,3,0)</f>
        <v>photo</v>
      </c>
      <c r="E24275" t="str">
        <f>VLOOKUP(A24275,Sheet2!$B$2:$E$1001,4,0)</f>
        <v>culture</v>
      </c>
      <c r="F24275" t="str">
        <f>VLOOKUP(B24275,Sheet3!$B$2:$D$17,2,0)</f>
        <v>neutral</v>
      </c>
      <c r="G24275">
        <f>VLOOKUP(B24275,Sheet3!$B$2:$D$17,3,0)</f>
        <v>35</v>
      </c>
      <c r="H24275">
        <f t="shared" si="1137"/>
        <v>4</v>
      </c>
      <c r="I24275">
        <f t="shared" si="1138"/>
        <v>7</v>
      </c>
      <c r="J24275" t="str">
        <f t="shared" si="1139"/>
        <v>0-3</v>
      </c>
    </row>
    <row r="24276" spans="1:10">
      <c r="A24276" t="s">
        <v>1467</v>
      </c>
      <c r="B24276" t="s">
        <v>1498</v>
      </c>
      <c r="C24276" s="7">
        <v>44078.2877199074</v>
      </c>
      <c r="D24276" t="str">
        <f>VLOOKUP(A24276,Sheet2!$B$2:$E$1001,3,0)</f>
        <v>photo</v>
      </c>
      <c r="E24276" t="str">
        <f>VLOOKUP(A24276,Sheet2!$B$2:$E$1001,4,0)</f>
        <v>culture</v>
      </c>
      <c r="F24276" t="str">
        <f>VLOOKUP(B24276,Sheet3!$B$2:$D$17,2,0)</f>
        <v>positive</v>
      </c>
      <c r="G24276">
        <f>VLOOKUP(B24276,Sheet3!$B$2:$D$17,3,0)</f>
        <v>50</v>
      </c>
      <c r="H24276">
        <f t="shared" si="1137"/>
        <v>9</v>
      </c>
      <c r="I24276">
        <f t="shared" si="1138"/>
        <v>5</v>
      </c>
      <c r="J24276" t="str">
        <f t="shared" si="1139"/>
        <v>6-9</v>
      </c>
    </row>
    <row r="24277" spans="1:10">
      <c r="A24277" t="s">
        <v>1467</v>
      </c>
      <c r="B24277" t="s">
        <v>1497</v>
      </c>
      <c r="C24277" s="7">
        <v>44015.9389583333</v>
      </c>
      <c r="D24277" t="str">
        <f>VLOOKUP(A24277,Sheet2!$B$2:$E$1001,3,0)</f>
        <v>photo</v>
      </c>
      <c r="E24277" t="str">
        <f>VLOOKUP(A24277,Sheet2!$B$2:$E$1001,4,0)</f>
        <v>culture</v>
      </c>
      <c r="F24277" t="str">
        <f>VLOOKUP(B24277,Sheet3!$B$2:$D$17,2,0)</f>
        <v>positive</v>
      </c>
      <c r="G24277">
        <f>VLOOKUP(B24277,Sheet3!$B$2:$D$17,3,0)</f>
        <v>72</v>
      </c>
      <c r="H24277">
        <f t="shared" si="1137"/>
        <v>7</v>
      </c>
      <c r="I24277">
        <f t="shared" si="1138"/>
        <v>5</v>
      </c>
      <c r="J24277" t="str">
        <f t="shared" si="1139"/>
        <v>21-24</v>
      </c>
    </row>
    <row r="24278" spans="1:10">
      <c r="A24278" t="s">
        <v>1467</v>
      </c>
      <c r="B24278" t="s">
        <v>1502</v>
      </c>
      <c r="C24278" s="7">
        <v>44086.5279976852</v>
      </c>
      <c r="D24278" t="str">
        <f>VLOOKUP(A24278,Sheet2!$B$2:$E$1001,3,0)</f>
        <v>photo</v>
      </c>
      <c r="E24278" t="str">
        <f>VLOOKUP(A24278,Sheet2!$B$2:$E$1001,4,0)</f>
        <v>culture</v>
      </c>
      <c r="F24278" t="str">
        <f>VLOOKUP(B24278,Sheet3!$B$2:$D$17,2,0)</f>
        <v>negative</v>
      </c>
      <c r="G24278">
        <f>VLOOKUP(B24278,Sheet3!$B$2:$D$17,3,0)</f>
        <v>15</v>
      </c>
      <c r="H24278">
        <f t="shared" si="1137"/>
        <v>9</v>
      </c>
      <c r="I24278">
        <f t="shared" si="1138"/>
        <v>6</v>
      </c>
      <c r="J24278" t="str">
        <f t="shared" si="1139"/>
        <v>12-15</v>
      </c>
    </row>
    <row r="24279" spans="1:10">
      <c r="A24279" t="s">
        <v>1467</v>
      </c>
      <c r="B24279" t="s">
        <v>1503</v>
      </c>
      <c r="C24279" s="7">
        <v>44333.1884375</v>
      </c>
      <c r="D24279" t="str">
        <f>VLOOKUP(A24279,Sheet2!$B$2:$E$1001,3,0)</f>
        <v>photo</v>
      </c>
      <c r="E24279" t="str">
        <f>VLOOKUP(A24279,Sheet2!$B$2:$E$1001,4,0)</f>
        <v>culture</v>
      </c>
      <c r="F24279" t="str">
        <f>VLOOKUP(B24279,Sheet3!$B$2:$D$17,2,0)</f>
        <v>negative</v>
      </c>
      <c r="G24279">
        <f>VLOOKUP(B24279,Sheet3!$B$2:$D$17,3,0)</f>
        <v>12</v>
      </c>
      <c r="H24279">
        <f t="shared" si="1137"/>
        <v>5</v>
      </c>
      <c r="I24279">
        <f t="shared" si="1138"/>
        <v>1</v>
      </c>
      <c r="J24279" t="str">
        <f t="shared" si="1139"/>
        <v>3-6</v>
      </c>
    </row>
    <row r="24280" customFormat="1" spans="1:10">
      <c r="A24280" t="s">
        <v>1467</v>
      </c>
      <c r="B24280" t="s">
        <v>1501</v>
      </c>
      <c r="C24280" s="7">
        <v>44317.6151851852</v>
      </c>
      <c r="D24280" t="str">
        <f>VLOOKUP(A24280,Sheet2!$B$2:$E$1001,3,0)</f>
        <v>photo</v>
      </c>
      <c r="E24280" t="str">
        <f>VLOOKUP(A24280,Sheet2!$B$2:$E$1001,4,0)</f>
        <v>culture</v>
      </c>
      <c r="F24280" t="str">
        <f>VLOOKUP(B24280,Sheet3!$B$2:$D$17,2,0)</f>
        <v>neutral</v>
      </c>
      <c r="G24280">
        <f>VLOOKUP(B24280,Sheet3!$B$2:$D$17,3,0)</f>
        <v>35</v>
      </c>
      <c r="H24280">
        <f t="shared" si="1137"/>
        <v>5</v>
      </c>
      <c r="I24280">
        <f t="shared" si="1138"/>
        <v>6</v>
      </c>
      <c r="J24280" t="str">
        <f t="shared" si="1139"/>
        <v>12-15</v>
      </c>
    </row>
    <row r="24281" spans="1:10">
      <c r="A24281" t="s">
        <v>1467</v>
      </c>
      <c r="B24281" t="s">
        <v>1500</v>
      </c>
      <c r="C24281" s="7">
        <v>44090.7968287037</v>
      </c>
      <c r="D24281" t="str">
        <f>VLOOKUP(A24281,Sheet2!$B$2:$E$1001,3,0)</f>
        <v>photo</v>
      </c>
      <c r="E24281" t="str">
        <f>VLOOKUP(A24281,Sheet2!$B$2:$E$1001,4,0)</f>
        <v>culture</v>
      </c>
      <c r="F24281" t="str">
        <f>VLOOKUP(B24281,Sheet3!$B$2:$D$17,2,0)</f>
        <v>positive</v>
      </c>
      <c r="G24281">
        <f>VLOOKUP(B24281,Sheet3!$B$2:$D$17,3,0)</f>
        <v>45</v>
      </c>
      <c r="H24281">
        <f t="shared" si="1137"/>
        <v>9</v>
      </c>
      <c r="I24281">
        <f t="shared" si="1138"/>
        <v>3</v>
      </c>
      <c r="J24281" t="str">
        <f t="shared" si="1139"/>
        <v>18-21</v>
      </c>
    </row>
    <row r="24282" spans="1:10">
      <c r="A24282" t="s">
        <v>1467</v>
      </c>
      <c r="B24282" t="s">
        <v>1491</v>
      </c>
      <c r="C24282" s="7">
        <v>44147.3602662037</v>
      </c>
      <c r="D24282" t="str">
        <f>VLOOKUP(A24282,Sheet2!$B$2:$E$1001,3,0)</f>
        <v>photo</v>
      </c>
      <c r="E24282" t="str">
        <f>VLOOKUP(A24282,Sheet2!$B$2:$E$1001,4,0)</f>
        <v>culture</v>
      </c>
      <c r="F24282" t="str">
        <f>VLOOKUP(B24282,Sheet3!$B$2:$D$17,2,0)</f>
        <v>positive</v>
      </c>
      <c r="G24282">
        <f>VLOOKUP(B24282,Sheet3!$B$2:$D$17,3,0)</f>
        <v>30</v>
      </c>
      <c r="H24282">
        <f t="shared" si="1137"/>
        <v>11</v>
      </c>
      <c r="I24282">
        <f t="shared" si="1138"/>
        <v>4</v>
      </c>
      <c r="J24282" t="str">
        <f t="shared" si="1139"/>
        <v>6-9</v>
      </c>
    </row>
    <row r="24283" spans="1:10">
      <c r="A24283" t="s">
        <v>1467</v>
      </c>
      <c r="B24283" t="s">
        <v>1501</v>
      </c>
      <c r="C24283" s="7">
        <v>44273.4009953704</v>
      </c>
      <c r="D24283" t="str">
        <f>VLOOKUP(A24283,Sheet2!$B$2:$E$1001,3,0)</f>
        <v>photo</v>
      </c>
      <c r="E24283" t="str">
        <f>VLOOKUP(A24283,Sheet2!$B$2:$E$1001,4,0)</f>
        <v>culture</v>
      </c>
      <c r="F24283" t="str">
        <f>VLOOKUP(B24283,Sheet3!$B$2:$D$17,2,0)</f>
        <v>neutral</v>
      </c>
      <c r="G24283">
        <f>VLOOKUP(B24283,Sheet3!$B$2:$D$17,3,0)</f>
        <v>35</v>
      </c>
      <c r="H24283">
        <f t="shared" si="1137"/>
        <v>3</v>
      </c>
      <c r="I24283">
        <f t="shared" si="1138"/>
        <v>4</v>
      </c>
      <c r="J24283" t="str">
        <f t="shared" si="1139"/>
        <v>9-12</v>
      </c>
    </row>
    <row r="24284" spans="1:10">
      <c r="A24284" t="s">
        <v>1467</v>
      </c>
      <c r="B24284" t="s">
        <v>1492</v>
      </c>
      <c r="C24284" s="7">
        <v>44127.6348148148</v>
      </c>
      <c r="D24284" t="str">
        <f>VLOOKUP(A24284,Sheet2!$B$2:$E$1001,3,0)</f>
        <v>photo</v>
      </c>
      <c r="E24284" t="str">
        <f>VLOOKUP(A24284,Sheet2!$B$2:$E$1001,4,0)</f>
        <v>culture</v>
      </c>
      <c r="F24284" t="str">
        <f>VLOOKUP(B24284,Sheet3!$B$2:$D$17,2,0)</f>
        <v>neutral</v>
      </c>
      <c r="G24284">
        <f>VLOOKUP(B24284,Sheet3!$B$2:$D$17,3,0)</f>
        <v>20</v>
      </c>
      <c r="H24284">
        <f t="shared" si="1137"/>
        <v>10</v>
      </c>
      <c r="I24284">
        <f t="shared" si="1138"/>
        <v>5</v>
      </c>
      <c r="J24284" t="str">
        <f t="shared" si="1139"/>
        <v>15-18</v>
      </c>
    </row>
    <row r="24285" spans="1:10">
      <c r="A24285" t="s">
        <v>1467</v>
      </c>
      <c r="B24285" t="s">
        <v>1501</v>
      </c>
      <c r="C24285" s="7">
        <v>44005.194849537</v>
      </c>
      <c r="D24285" t="str">
        <f>VLOOKUP(A24285,Sheet2!$B$2:$E$1001,3,0)</f>
        <v>photo</v>
      </c>
      <c r="E24285" t="str">
        <f>VLOOKUP(A24285,Sheet2!$B$2:$E$1001,4,0)</f>
        <v>culture</v>
      </c>
      <c r="F24285" t="str">
        <f>VLOOKUP(B24285,Sheet3!$B$2:$D$17,2,0)</f>
        <v>neutral</v>
      </c>
      <c r="G24285">
        <f>VLOOKUP(B24285,Sheet3!$B$2:$D$17,3,0)</f>
        <v>35</v>
      </c>
      <c r="H24285">
        <f t="shared" si="1137"/>
        <v>6</v>
      </c>
      <c r="I24285">
        <f t="shared" si="1138"/>
        <v>2</v>
      </c>
      <c r="J24285" t="str">
        <f t="shared" si="1139"/>
        <v>3-6</v>
      </c>
    </row>
    <row r="24286" spans="1:10">
      <c r="A24286" t="s">
        <v>1467</v>
      </c>
      <c r="B24286" t="s">
        <v>1501</v>
      </c>
      <c r="C24286" s="7">
        <v>44340.6707175926</v>
      </c>
      <c r="D24286" t="str">
        <f>VLOOKUP(A24286,Sheet2!$B$2:$E$1001,3,0)</f>
        <v>photo</v>
      </c>
      <c r="E24286" t="str">
        <f>VLOOKUP(A24286,Sheet2!$B$2:$E$1001,4,0)</f>
        <v>culture</v>
      </c>
      <c r="F24286" t="str">
        <f>VLOOKUP(B24286,Sheet3!$B$2:$D$17,2,0)</f>
        <v>neutral</v>
      </c>
      <c r="G24286">
        <f>VLOOKUP(B24286,Sheet3!$B$2:$D$17,3,0)</f>
        <v>35</v>
      </c>
      <c r="H24286">
        <f t="shared" si="1137"/>
        <v>5</v>
      </c>
      <c r="I24286">
        <f t="shared" si="1138"/>
        <v>1</v>
      </c>
      <c r="J24286" t="str">
        <f t="shared" si="1139"/>
        <v>15-18</v>
      </c>
    </row>
    <row r="24287" spans="1:10">
      <c r="A24287" t="s">
        <v>1467</v>
      </c>
      <c r="B24287" t="s">
        <v>1501</v>
      </c>
      <c r="C24287" s="7">
        <v>44266.3703703704</v>
      </c>
      <c r="D24287" t="str">
        <f>VLOOKUP(A24287,Sheet2!$B$2:$E$1001,3,0)</f>
        <v>photo</v>
      </c>
      <c r="E24287" t="str">
        <f>VLOOKUP(A24287,Sheet2!$B$2:$E$1001,4,0)</f>
        <v>culture</v>
      </c>
      <c r="F24287" t="str">
        <f>VLOOKUP(B24287,Sheet3!$B$2:$D$17,2,0)</f>
        <v>neutral</v>
      </c>
      <c r="G24287">
        <f>VLOOKUP(B24287,Sheet3!$B$2:$D$17,3,0)</f>
        <v>35</v>
      </c>
      <c r="H24287">
        <f t="shared" si="1137"/>
        <v>3</v>
      </c>
      <c r="I24287">
        <f t="shared" si="1138"/>
        <v>4</v>
      </c>
      <c r="J24287" t="str">
        <f t="shared" si="1139"/>
        <v>6-9</v>
      </c>
    </row>
    <row r="24288" spans="1:10">
      <c r="A24288" t="s">
        <v>1467</v>
      </c>
      <c r="B24288" t="s">
        <v>1488</v>
      </c>
      <c r="C24288" s="7">
        <v>44042.0657407407</v>
      </c>
      <c r="D24288" t="str">
        <f>VLOOKUP(A24288,Sheet2!$B$2:$E$1001,3,0)</f>
        <v>photo</v>
      </c>
      <c r="E24288" t="str">
        <f>VLOOKUP(A24288,Sheet2!$B$2:$E$1001,4,0)</f>
        <v>culture</v>
      </c>
      <c r="F24288" t="str">
        <f>VLOOKUP(B24288,Sheet3!$B$2:$D$17,2,0)</f>
        <v>negative</v>
      </c>
      <c r="G24288">
        <f>VLOOKUP(B24288,Sheet3!$B$2:$D$17,3,0)</f>
        <v>0</v>
      </c>
      <c r="H24288">
        <f t="shared" si="1137"/>
        <v>7</v>
      </c>
      <c r="I24288">
        <f t="shared" si="1138"/>
        <v>4</v>
      </c>
      <c r="J24288" t="str">
        <f t="shared" si="1139"/>
        <v>0-3</v>
      </c>
    </row>
    <row r="24289" spans="1:10">
      <c r="A24289" t="s">
        <v>1467</v>
      </c>
      <c r="B24289" t="s">
        <v>1497</v>
      </c>
      <c r="C24289" s="7">
        <v>44242.1460300926</v>
      </c>
      <c r="D24289" t="str">
        <f>VLOOKUP(A24289,Sheet2!$B$2:$E$1001,3,0)</f>
        <v>photo</v>
      </c>
      <c r="E24289" t="str">
        <f>VLOOKUP(A24289,Sheet2!$B$2:$E$1001,4,0)</f>
        <v>culture</v>
      </c>
      <c r="F24289" t="str">
        <f>VLOOKUP(B24289,Sheet3!$B$2:$D$17,2,0)</f>
        <v>positive</v>
      </c>
      <c r="G24289">
        <f>VLOOKUP(B24289,Sheet3!$B$2:$D$17,3,0)</f>
        <v>72</v>
      </c>
      <c r="H24289">
        <f t="shared" si="1137"/>
        <v>2</v>
      </c>
      <c r="I24289">
        <f t="shared" si="1138"/>
        <v>1</v>
      </c>
      <c r="J24289" t="str">
        <f t="shared" si="1139"/>
        <v>3-6</v>
      </c>
    </row>
    <row r="24290" customFormat="1" spans="1:10">
      <c r="A24290" t="s">
        <v>1467</v>
      </c>
      <c r="B24290" t="s">
        <v>1485</v>
      </c>
      <c r="C24290" s="7">
        <v>44325.4140046296</v>
      </c>
      <c r="D24290" t="str">
        <f>VLOOKUP(A24290,Sheet2!$B$2:$E$1001,3,0)</f>
        <v>photo</v>
      </c>
      <c r="E24290" t="str">
        <f>VLOOKUP(A24290,Sheet2!$B$2:$E$1001,4,0)</f>
        <v>culture</v>
      </c>
      <c r="F24290" t="str">
        <f>VLOOKUP(B24290,Sheet3!$B$2:$D$17,2,0)</f>
        <v>positive</v>
      </c>
      <c r="G24290">
        <f>VLOOKUP(B24290,Sheet3!$B$2:$D$17,3,0)</f>
        <v>60</v>
      </c>
      <c r="H24290">
        <f t="shared" si="1137"/>
        <v>5</v>
      </c>
      <c r="I24290">
        <f t="shared" si="1138"/>
        <v>7</v>
      </c>
      <c r="J24290" t="str">
        <f t="shared" si="1139"/>
        <v>9-12</v>
      </c>
    </row>
    <row r="24291" spans="1:10">
      <c r="A24291" t="s">
        <v>1467</v>
      </c>
      <c r="B24291" t="s">
        <v>1491</v>
      </c>
      <c r="C24291" s="7">
        <v>44112.604375</v>
      </c>
      <c r="D24291" t="str">
        <f>VLOOKUP(A24291,Sheet2!$B$2:$E$1001,3,0)</f>
        <v>photo</v>
      </c>
      <c r="E24291" t="str">
        <f>VLOOKUP(A24291,Sheet2!$B$2:$E$1001,4,0)</f>
        <v>culture</v>
      </c>
      <c r="F24291" t="str">
        <f>VLOOKUP(B24291,Sheet3!$B$2:$D$17,2,0)</f>
        <v>positive</v>
      </c>
      <c r="G24291">
        <f>VLOOKUP(B24291,Sheet3!$B$2:$D$17,3,0)</f>
        <v>30</v>
      </c>
      <c r="H24291">
        <f t="shared" si="1137"/>
        <v>10</v>
      </c>
      <c r="I24291">
        <f t="shared" si="1138"/>
        <v>4</v>
      </c>
      <c r="J24291" t="str">
        <f t="shared" si="1139"/>
        <v>12-15</v>
      </c>
    </row>
    <row r="24292" spans="1:10">
      <c r="A24292" t="s">
        <v>1467</v>
      </c>
      <c r="B24292" t="s">
        <v>1488</v>
      </c>
      <c r="C24292" s="7">
        <v>44027.5072800926</v>
      </c>
      <c r="D24292" t="str">
        <f>VLOOKUP(A24292,Sheet2!$B$2:$E$1001,3,0)</f>
        <v>photo</v>
      </c>
      <c r="E24292" t="str">
        <f>VLOOKUP(A24292,Sheet2!$B$2:$E$1001,4,0)</f>
        <v>culture</v>
      </c>
      <c r="F24292" t="str">
        <f>VLOOKUP(B24292,Sheet3!$B$2:$D$17,2,0)</f>
        <v>negative</v>
      </c>
      <c r="G24292">
        <f>VLOOKUP(B24292,Sheet3!$B$2:$D$17,3,0)</f>
        <v>0</v>
      </c>
      <c r="H24292">
        <f t="shared" si="1137"/>
        <v>7</v>
      </c>
      <c r="I24292">
        <f t="shared" si="1138"/>
        <v>3</v>
      </c>
      <c r="J24292" t="str">
        <f t="shared" si="1139"/>
        <v>12-15</v>
      </c>
    </row>
    <row r="24293" spans="1:10">
      <c r="A24293" t="s">
        <v>1467</v>
      </c>
      <c r="B24293" t="s">
        <v>1491</v>
      </c>
      <c r="C24293" s="7">
        <v>44098.3444907407</v>
      </c>
      <c r="D24293" t="str">
        <f>VLOOKUP(A24293,Sheet2!$B$2:$E$1001,3,0)</f>
        <v>photo</v>
      </c>
      <c r="E24293" t="str">
        <f>VLOOKUP(A24293,Sheet2!$B$2:$E$1001,4,0)</f>
        <v>culture</v>
      </c>
      <c r="F24293" t="str">
        <f>VLOOKUP(B24293,Sheet3!$B$2:$D$17,2,0)</f>
        <v>positive</v>
      </c>
      <c r="G24293">
        <f>VLOOKUP(B24293,Sheet3!$B$2:$D$17,3,0)</f>
        <v>30</v>
      </c>
      <c r="H24293">
        <f t="shared" si="1137"/>
        <v>9</v>
      </c>
      <c r="I24293">
        <f t="shared" si="1138"/>
        <v>4</v>
      </c>
      <c r="J24293" t="str">
        <f t="shared" si="1139"/>
        <v>6-9</v>
      </c>
    </row>
    <row r="24294" spans="1:10">
      <c r="A24294" t="s">
        <v>1467</v>
      </c>
      <c r="B24294" t="s">
        <v>1502</v>
      </c>
      <c r="C24294" s="7">
        <v>44224.0063541667</v>
      </c>
      <c r="D24294" t="str">
        <f>VLOOKUP(A24294,Sheet2!$B$2:$E$1001,3,0)</f>
        <v>photo</v>
      </c>
      <c r="E24294" t="str">
        <f>VLOOKUP(A24294,Sheet2!$B$2:$E$1001,4,0)</f>
        <v>culture</v>
      </c>
      <c r="F24294" t="str">
        <f>VLOOKUP(B24294,Sheet3!$B$2:$D$17,2,0)</f>
        <v>negative</v>
      </c>
      <c r="G24294">
        <f>VLOOKUP(B24294,Sheet3!$B$2:$D$17,3,0)</f>
        <v>15</v>
      </c>
      <c r="H24294">
        <f t="shared" si="1137"/>
        <v>1</v>
      </c>
      <c r="I24294">
        <f t="shared" si="1138"/>
        <v>4</v>
      </c>
      <c r="J24294" t="str">
        <f t="shared" si="1139"/>
        <v>0-3</v>
      </c>
    </row>
    <row r="24295" spans="1:10">
      <c r="A24295" t="s">
        <v>1467</v>
      </c>
      <c r="B24295" t="s">
        <v>1488</v>
      </c>
      <c r="C24295" s="7">
        <v>44175.4903009259</v>
      </c>
      <c r="D24295" t="str">
        <f>VLOOKUP(A24295,Sheet2!$B$2:$E$1001,3,0)</f>
        <v>photo</v>
      </c>
      <c r="E24295" t="str">
        <f>VLOOKUP(A24295,Sheet2!$B$2:$E$1001,4,0)</f>
        <v>culture</v>
      </c>
      <c r="F24295" t="str">
        <f>VLOOKUP(B24295,Sheet3!$B$2:$D$17,2,0)</f>
        <v>negative</v>
      </c>
      <c r="G24295">
        <f>VLOOKUP(B24295,Sheet3!$B$2:$D$17,3,0)</f>
        <v>0</v>
      </c>
      <c r="H24295">
        <f t="shared" si="1137"/>
        <v>12</v>
      </c>
      <c r="I24295">
        <f t="shared" si="1138"/>
        <v>4</v>
      </c>
      <c r="J24295" t="str">
        <f t="shared" si="1139"/>
        <v>9-12</v>
      </c>
    </row>
    <row r="24296" spans="1:10">
      <c r="A24296" t="s">
        <v>1467</v>
      </c>
      <c r="B24296" t="s">
        <v>1503</v>
      </c>
      <c r="C24296" s="7">
        <v>44099.9193518519</v>
      </c>
      <c r="D24296" t="str">
        <f>VLOOKUP(A24296,Sheet2!$B$2:$E$1001,3,0)</f>
        <v>photo</v>
      </c>
      <c r="E24296" t="str">
        <f>VLOOKUP(A24296,Sheet2!$B$2:$E$1001,4,0)</f>
        <v>culture</v>
      </c>
      <c r="F24296" t="str">
        <f>VLOOKUP(B24296,Sheet3!$B$2:$D$17,2,0)</f>
        <v>negative</v>
      </c>
      <c r="G24296">
        <f>VLOOKUP(B24296,Sheet3!$B$2:$D$17,3,0)</f>
        <v>12</v>
      </c>
      <c r="H24296">
        <f t="shared" si="1137"/>
        <v>9</v>
      </c>
      <c r="I24296">
        <f t="shared" si="1138"/>
        <v>5</v>
      </c>
      <c r="J24296" t="str">
        <f t="shared" si="1139"/>
        <v>21-24</v>
      </c>
    </row>
    <row r="24297" spans="1:10">
      <c r="A24297" t="s">
        <v>1467</v>
      </c>
      <c r="B24297" t="s">
        <v>1485</v>
      </c>
      <c r="C24297" s="7">
        <v>44084.0164467593</v>
      </c>
      <c r="D24297" t="str">
        <f>VLOOKUP(A24297,Sheet2!$B$2:$E$1001,3,0)</f>
        <v>photo</v>
      </c>
      <c r="E24297" t="str">
        <f>VLOOKUP(A24297,Sheet2!$B$2:$E$1001,4,0)</f>
        <v>culture</v>
      </c>
      <c r="F24297" t="str">
        <f>VLOOKUP(B24297,Sheet3!$B$2:$D$17,2,0)</f>
        <v>positive</v>
      </c>
      <c r="G24297">
        <f>VLOOKUP(B24297,Sheet3!$B$2:$D$17,3,0)</f>
        <v>60</v>
      </c>
      <c r="H24297">
        <f t="shared" si="1137"/>
        <v>9</v>
      </c>
      <c r="I24297">
        <f t="shared" si="1138"/>
        <v>4</v>
      </c>
      <c r="J24297" t="str">
        <f t="shared" si="1139"/>
        <v>0-3</v>
      </c>
    </row>
    <row r="24298" spans="1:10">
      <c r="A24298" t="s">
        <v>1467</v>
      </c>
      <c r="B24298" t="s">
        <v>1496</v>
      </c>
      <c r="C24298" s="7">
        <v>44075.6421296296</v>
      </c>
      <c r="D24298" t="str">
        <f>VLOOKUP(A24298,Sheet2!$B$2:$E$1001,3,0)</f>
        <v>photo</v>
      </c>
      <c r="E24298" t="str">
        <f>VLOOKUP(A24298,Sheet2!$B$2:$E$1001,4,0)</f>
        <v>culture</v>
      </c>
      <c r="F24298" t="str">
        <f>VLOOKUP(B24298,Sheet3!$B$2:$D$17,2,0)</f>
        <v>positive</v>
      </c>
      <c r="G24298">
        <f>VLOOKUP(B24298,Sheet3!$B$2:$D$17,3,0)</f>
        <v>70</v>
      </c>
      <c r="H24298">
        <f t="shared" si="1137"/>
        <v>9</v>
      </c>
      <c r="I24298">
        <f t="shared" si="1138"/>
        <v>2</v>
      </c>
      <c r="J24298" t="str">
        <f t="shared" si="1139"/>
        <v>15-18</v>
      </c>
    </row>
    <row r="24299" spans="1:10">
      <c r="A24299" t="s">
        <v>1467</v>
      </c>
      <c r="B24299" t="s">
        <v>1490</v>
      </c>
      <c r="C24299" s="7">
        <v>44150.8050115741</v>
      </c>
      <c r="D24299" t="str">
        <f>VLOOKUP(A24299,Sheet2!$B$2:$E$1001,3,0)</f>
        <v>photo</v>
      </c>
      <c r="E24299" t="str">
        <f>VLOOKUP(A24299,Sheet2!$B$2:$E$1001,4,0)</f>
        <v>culture</v>
      </c>
      <c r="F24299" t="str">
        <f>VLOOKUP(B24299,Sheet3!$B$2:$D$17,2,0)</f>
        <v>negative</v>
      </c>
      <c r="G24299">
        <f>VLOOKUP(B24299,Sheet3!$B$2:$D$17,3,0)</f>
        <v>5</v>
      </c>
      <c r="H24299">
        <f t="shared" si="1137"/>
        <v>11</v>
      </c>
      <c r="I24299">
        <f t="shared" si="1138"/>
        <v>7</v>
      </c>
      <c r="J24299" t="str">
        <f t="shared" si="1139"/>
        <v>18-21</v>
      </c>
    </row>
    <row r="24300" customFormat="1" spans="1:10">
      <c r="A24300" t="s">
        <v>1467</v>
      </c>
      <c r="B24300" t="s">
        <v>1487</v>
      </c>
      <c r="C24300" s="7">
        <v>44186.26625</v>
      </c>
      <c r="D24300" t="str">
        <f>VLOOKUP(A24300,Sheet2!$B$2:$E$1001,3,0)</f>
        <v>photo</v>
      </c>
      <c r="E24300" t="str">
        <f>VLOOKUP(A24300,Sheet2!$B$2:$E$1001,4,0)</f>
        <v>culture</v>
      </c>
      <c r="F24300" t="str">
        <f>VLOOKUP(B24300,Sheet3!$B$2:$D$17,2,0)</f>
        <v>positive</v>
      </c>
      <c r="G24300">
        <f>VLOOKUP(B24300,Sheet3!$B$2:$D$17,3,0)</f>
        <v>70</v>
      </c>
      <c r="H24300">
        <f t="shared" si="1137"/>
        <v>12</v>
      </c>
      <c r="I24300">
        <f t="shared" si="1138"/>
        <v>1</v>
      </c>
      <c r="J24300" t="str">
        <f t="shared" si="1139"/>
        <v>6-9</v>
      </c>
    </row>
    <row r="24301" spans="1:10">
      <c r="A24301" t="s">
        <v>1467</v>
      </c>
      <c r="B24301" t="s">
        <v>1490</v>
      </c>
      <c r="C24301" s="7">
        <v>44308.6852083333</v>
      </c>
      <c r="D24301" t="str">
        <f>VLOOKUP(A24301,Sheet2!$B$2:$E$1001,3,0)</f>
        <v>photo</v>
      </c>
      <c r="E24301" t="str">
        <f>VLOOKUP(A24301,Sheet2!$B$2:$E$1001,4,0)</f>
        <v>culture</v>
      </c>
      <c r="F24301" t="str">
        <f>VLOOKUP(B24301,Sheet3!$B$2:$D$17,2,0)</f>
        <v>negative</v>
      </c>
      <c r="G24301">
        <f>VLOOKUP(B24301,Sheet3!$B$2:$D$17,3,0)</f>
        <v>5</v>
      </c>
      <c r="H24301">
        <f t="shared" si="1137"/>
        <v>4</v>
      </c>
      <c r="I24301">
        <f t="shared" si="1138"/>
        <v>4</v>
      </c>
      <c r="J24301" t="str">
        <f t="shared" si="1139"/>
        <v>15-18</v>
      </c>
    </row>
    <row r="24302" spans="1:10">
      <c r="A24302" t="s">
        <v>1467</v>
      </c>
      <c r="B24302" t="s">
        <v>1503</v>
      </c>
      <c r="C24302" s="7">
        <v>44132.2713425926</v>
      </c>
      <c r="D24302" t="str">
        <f>VLOOKUP(A24302,Sheet2!$B$2:$E$1001,3,0)</f>
        <v>photo</v>
      </c>
      <c r="E24302" t="str">
        <f>VLOOKUP(A24302,Sheet2!$B$2:$E$1001,4,0)</f>
        <v>culture</v>
      </c>
      <c r="F24302" t="str">
        <f>VLOOKUP(B24302,Sheet3!$B$2:$D$17,2,0)</f>
        <v>negative</v>
      </c>
      <c r="G24302">
        <f>VLOOKUP(B24302,Sheet3!$B$2:$D$17,3,0)</f>
        <v>12</v>
      </c>
      <c r="H24302">
        <f t="shared" si="1137"/>
        <v>10</v>
      </c>
      <c r="I24302">
        <f t="shared" si="1138"/>
        <v>3</v>
      </c>
      <c r="J24302" t="str">
        <f t="shared" si="1139"/>
        <v>6-9</v>
      </c>
    </row>
    <row r="24303" spans="1:10">
      <c r="A24303" t="s">
        <v>1467</v>
      </c>
      <c r="B24303" t="s">
        <v>1503</v>
      </c>
      <c r="C24303" s="7">
        <v>44252.190474537</v>
      </c>
      <c r="D24303" t="str">
        <f>VLOOKUP(A24303,Sheet2!$B$2:$E$1001,3,0)</f>
        <v>photo</v>
      </c>
      <c r="E24303" t="str">
        <f>VLOOKUP(A24303,Sheet2!$B$2:$E$1001,4,0)</f>
        <v>culture</v>
      </c>
      <c r="F24303" t="str">
        <f>VLOOKUP(B24303,Sheet3!$B$2:$D$17,2,0)</f>
        <v>negative</v>
      </c>
      <c r="G24303">
        <f>VLOOKUP(B24303,Sheet3!$B$2:$D$17,3,0)</f>
        <v>12</v>
      </c>
      <c r="H24303">
        <f t="shared" si="1137"/>
        <v>2</v>
      </c>
      <c r="I24303">
        <f t="shared" si="1138"/>
        <v>4</v>
      </c>
      <c r="J24303" t="str">
        <f t="shared" si="1139"/>
        <v>3-6</v>
      </c>
    </row>
    <row r="24304" spans="1:10">
      <c r="A24304" t="s">
        <v>1467</v>
      </c>
      <c r="B24304" t="s">
        <v>1501</v>
      </c>
      <c r="C24304" s="7">
        <v>44014.1269097222</v>
      </c>
      <c r="D24304" t="str">
        <f>VLOOKUP(A24304,Sheet2!$B$2:$E$1001,3,0)</f>
        <v>photo</v>
      </c>
      <c r="E24304" t="str">
        <f>VLOOKUP(A24304,Sheet2!$B$2:$E$1001,4,0)</f>
        <v>culture</v>
      </c>
      <c r="F24304" t="str">
        <f>VLOOKUP(B24304,Sheet3!$B$2:$D$17,2,0)</f>
        <v>neutral</v>
      </c>
      <c r="G24304">
        <f>VLOOKUP(B24304,Sheet3!$B$2:$D$17,3,0)</f>
        <v>35</v>
      </c>
      <c r="H24304">
        <f t="shared" si="1137"/>
        <v>7</v>
      </c>
      <c r="I24304">
        <f t="shared" si="1138"/>
        <v>4</v>
      </c>
      <c r="J24304" t="str">
        <f t="shared" si="1139"/>
        <v>3-6</v>
      </c>
    </row>
    <row r="24305" spans="1:10">
      <c r="A24305" t="s">
        <v>1467</v>
      </c>
      <c r="B24305" t="s">
        <v>1496</v>
      </c>
      <c r="C24305" s="7">
        <v>44073.7888425926</v>
      </c>
      <c r="D24305" t="str">
        <f>VLOOKUP(A24305,Sheet2!$B$2:$E$1001,3,0)</f>
        <v>photo</v>
      </c>
      <c r="E24305" t="str">
        <f>VLOOKUP(A24305,Sheet2!$B$2:$E$1001,4,0)</f>
        <v>culture</v>
      </c>
      <c r="F24305" t="str">
        <f>VLOOKUP(B24305,Sheet3!$B$2:$D$17,2,0)</f>
        <v>positive</v>
      </c>
      <c r="G24305">
        <f>VLOOKUP(B24305,Sheet3!$B$2:$D$17,3,0)</f>
        <v>70</v>
      </c>
      <c r="H24305">
        <f t="shared" si="1137"/>
        <v>8</v>
      </c>
      <c r="I24305">
        <f t="shared" si="1138"/>
        <v>7</v>
      </c>
      <c r="J24305" t="str">
        <f t="shared" si="1139"/>
        <v>18-21</v>
      </c>
    </row>
    <row r="24306" spans="1:10">
      <c r="A24306" t="s">
        <v>1468</v>
      </c>
      <c r="B24306" t="s">
        <v>1492</v>
      </c>
      <c r="C24306" s="7">
        <v>44089.1444444444</v>
      </c>
      <c r="D24306" t="str">
        <f>VLOOKUP(A24306,Sheet2!$B$2:$E$1001,3,0)</f>
        <v>video</v>
      </c>
      <c r="E24306" t="str">
        <f>VLOOKUP(A24306,Sheet2!$B$2:$E$1001,4,0)</f>
        <v>fitness</v>
      </c>
      <c r="F24306" t="str">
        <f>VLOOKUP(B24306,Sheet3!$B$2:$D$17,2,0)</f>
        <v>neutral</v>
      </c>
      <c r="G24306">
        <f>VLOOKUP(B24306,Sheet3!$B$2:$D$17,3,0)</f>
        <v>20</v>
      </c>
      <c r="H24306">
        <f t="shared" si="1137"/>
        <v>9</v>
      </c>
      <c r="I24306">
        <f t="shared" si="1138"/>
        <v>2</v>
      </c>
      <c r="J24306" t="str">
        <f t="shared" si="1139"/>
        <v>3-6</v>
      </c>
    </row>
    <row r="24307" spans="1:10">
      <c r="A24307" t="s">
        <v>1468</v>
      </c>
      <c r="B24307" t="s">
        <v>1494</v>
      </c>
      <c r="C24307" s="7">
        <v>44041.1620486111</v>
      </c>
      <c r="D24307" t="str">
        <f>VLOOKUP(A24307,Sheet2!$B$2:$E$1001,3,0)</f>
        <v>video</v>
      </c>
      <c r="E24307" t="str">
        <f>VLOOKUP(A24307,Sheet2!$B$2:$E$1001,4,0)</f>
        <v>fitness</v>
      </c>
      <c r="F24307" t="str">
        <f>VLOOKUP(B24307,Sheet3!$B$2:$D$17,2,0)</f>
        <v>positive</v>
      </c>
      <c r="G24307">
        <f>VLOOKUP(B24307,Sheet3!$B$2:$D$17,3,0)</f>
        <v>65</v>
      </c>
      <c r="H24307">
        <f t="shared" si="1137"/>
        <v>7</v>
      </c>
      <c r="I24307">
        <f t="shared" si="1138"/>
        <v>3</v>
      </c>
      <c r="J24307" t="str">
        <f t="shared" si="1139"/>
        <v>3-6</v>
      </c>
    </row>
    <row r="24308" spans="1:10">
      <c r="A24308" t="s">
        <v>1468</v>
      </c>
      <c r="B24308" t="s">
        <v>1485</v>
      </c>
      <c r="C24308" s="7">
        <v>44170.9910300926</v>
      </c>
      <c r="D24308" t="str">
        <f>VLOOKUP(A24308,Sheet2!$B$2:$E$1001,3,0)</f>
        <v>video</v>
      </c>
      <c r="E24308" t="str">
        <f>VLOOKUP(A24308,Sheet2!$B$2:$E$1001,4,0)</f>
        <v>fitness</v>
      </c>
      <c r="F24308" t="str">
        <f>VLOOKUP(B24308,Sheet3!$B$2:$D$17,2,0)</f>
        <v>positive</v>
      </c>
      <c r="G24308">
        <f>VLOOKUP(B24308,Sheet3!$B$2:$D$17,3,0)</f>
        <v>60</v>
      </c>
      <c r="H24308">
        <f t="shared" si="1137"/>
        <v>12</v>
      </c>
      <c r="I24308">
        <f t="shared" si="1138"/>
        <v>6</v>
      </c>
      <c r="J24308" t="str">
        <f t="shared" si="1139"/>
        <v>21-24</v>
      </c>
    </row>
    <row r="24309" spans="1:10">
      <c r="A24309" t="s">
        <v>1468</v>
      </c>
      <c r="B24309" t="s">
        <v>1494</v>
      </c>
      <c r="C24309" s="7">
        <v>44044.3624537037</v>
      </c>
      <c r="D24309" t="str">
        <f>VLOOKUP(A24309,Sheet2!$B$2:$E$1001,3,0)</f>
        <v>video</v>
      </c>
      <c r="E24309" t="str">
        <f>VLOOKUP(A24309,Sheet2!$B$2:$E$1001,4,0)</f>
        <v>fitness</v>
      </c>
      <c r="F24309" t="str">
        <f>VLOOKUP(B24309,Sheet3!$B$2:$D$17,2,0)</f>
        <v>positive</v>
      </c>
      <c r="G24309">
        <f>VLOOKUP(B24309,Sheet3!$B$2:$D$17,3,0)</f>
        <v>65</v>
      </c>
      <c r="H24309">
        <f t="shared" si="1137"/>
        <v>8</v>
      </c>
      <c r="I24309">
        <f t="shared" si="1138"/>
        <v>6</v>
      </c>
      <c r="J24309" t="str">
        <f t="shared" si="1139"/>
        <v>6-9</v>
      </c>
    </row>
    <row r="24310" spans="1:10">
      <c r="A24310" t="s">
        <v>1468</v>
      </c>
      <c r="B24310" t="s">
        <v>1503</v>
      </c>
      <c r="C24310" s="7">
        <v>44067.9342476852</v>
      </c>
      <c r="D24310" t="str">
        <f>VLOOKUP(A24310,Sheet2!$B$2:$E$1001,3,0)</f>
        <v>video</v>
      </c>
      <c r="E24310" t="str">
        <f>VLOOKUP(A24310,Sheet2!$B$2:$E$1001,4,0)</f>
        <v>fitness</v>
      </c>
      <c r="F24310" t="str">
        <f>VLOOKUP(B24310,Sheet3!$B$2:$D$17,2,0)</f>
        <v>negative</v>
      </c>
      <c r="G24310">
        <f>VLOOKUP(B24310,Sheet3!$B$2:$D$17,3,0)</f>
        <v>12</v>
      </c>
      <c r="H24310">
        <f t="shared" si="1137"/>
        <v>8</v>
      </c>
      <c r="I24310">
        <f t="shared" si="1138"/>
        <v>1</v>
      </c>
      <c r="J24310" t="str">
        <f t="shared" si="1139"/>
        <v>21-24</v>
      </c>
    </row>
    <row r="24311" spans="1:10">
      <c r="A24311" t="s">
        <v>1468</v>
      </c>
      <c r="B24311" t="s">
        <v>1496</v>
      </c>
      <c r="C24311" s="7">
        <v>44153.3962847222</v>
      </c>
      <c r="D24311" t="str">
        <f>VLOOKUP(A24311,Sheet2!$B$2:$E$1001,3,0)</f>
        <v>video</v>
      </c>
      <c r="E24311" t="str">
        <f>VLOOKUP(A24311,Sheet2!$B$2:$E$1001,4,0)</f>
        <v>fitness</v>
      </c>
      <c r="F24311" t="str">
        <f>VLOOKUP(B24311,Sheet3!$B$2:$D$17,2,0)</f>
        <v>positive</v>
      </c>
      <c r="G24311">
        <f>VLOOKUP(B24311,Sheet3!$B$2:$D$17,3,0)</f>
        <v>70</v>
      </c>
      <c r="H24311">
        <f t="shared" si="1137"/>
        <v>11</v>
      </c>
      <c r="I24311">
        <f t="shared" si="1138"/>
        <v>3</v>
      </c>
      <c r="J24311" t="str">
        <f t="shared" si="1139"/>
        <v>9-12</v>
      </c>
    </row>
    <row r="24312" spans="1:10">
      <c r="A24312" t="s">
        <v>1468</v>
      </c>
      <c r="B24312" t="s">
        <v>1502</v>
      </c>
      <c r="C24312" s="7">
        <v>44303.9248842593</v>
      </c>
      <c r="D24312" t="str">
        <f>VLOOKUP(A24312,Sheet2!$B$2:$E$1001,3,0)</f>
        <v>video</v>
      </c>
      <c r="E24312" t="str">
        <f>VLOOKUP(A24312,Sheet2!$B$2:$E$1001,4,0)</f>
        <v>fitness</v>
      </c>
      <c r="F24312" t="str">
        <f>VLOOKUP(B24312,Sheet3!$B$2:$D$17,2,0)</f>
        <v>negative</v>
      </c>
      <c r="G24312">
        <f>VLOOKUP(B24312,Sheet3!$B$2:$D$17,3,0)</f>
        <v>15</v>
      </c>
      <c r="H24312">
        <f t="shared" si="1137"/>
        <v>4</v>
      </c>
      <c r="I24312">
        <f t="shared" si="1138"/>
        <v>6</v>
      </c>
      <c r="J24312" t="str">
        <f t="shared" si="1139"/>
        <v>21-24</v>
      </c>
    </row>
    <row r="24313" spans="1:10">
      <c r="A24313" t="s">
        <v>1468</v>
      </c>
      <c r="B24313" t="s">
        <v>1502</v>
      </c>
      <c r="C24313" s="7">
        <v>44048.2204050926</v>
      </c>
      <c r="D24313" t="str">
        <f>VLOOKUP(A24313,Sheet2!$B$2:$E$1001,3,0)</f>
        <v>video</v>
      </c>
      <c r="E24313" t="str">
        <f>VLOOKUP(A24313,Sheet2!$B$2:$E$1001,4,0)</f>
        <v>fitness</v>
      </c>
      <c r="F24313" t="str">
        <f>VLOOKUP(B24313,Sheet3!$B$2:$D$17,2,0)</f>
        <v>negative</v>
      </c>
      <c r="G24313">
        <f>VLOOKUP(B24313,Sheet3!$B$2:$D$17,3,0)</f>
        <v>15</v>
      </c>
      <c r="H24313">
        <f t="shared" si="1137"/>
        <v>8</v>
      </c>
      <c r="I24313">
        <f t="shared" si="1138"/>
        <v>3</v>
      </c>
      <c r="J24313" t="str">
        <f t="shared" si="1139"/>
        <v>3-6</v>
      </c>
    </row>
    <row r="24314" spans="1:10">
      <c r="A24314" t="s">
        <v>1468</v>
      </c>
      <c r="B24314" t="s">
        <v>1496</v>
      </c>
      <c r="C24314" s="7">
        <v>44109.7397569444</v>
      </c>
      <c r="D24314" t="str">
        <f>VLOOKUP(A24314,Sheet2!$B$2:$E$1001,3,0)</f>
        <v>video</v>
      </c>
      <c r="E24314" t="str">
        <f>VLOOKUP(A24314,Sheet2!$B$2:$E$1001,4,0)</f>
        <v>fitness</v>
      </c>
      <c r="F24314" t="str">
        <f>VLOOKUP(B24314,Sheet3!$B$2:$D$17,2,0)</f>
        <v>positive</v>
      </c>
      <c r="G24314">
        <f>VLOOKUP(B24314,Sheet3!$B$2:$D$17,3,0)</f>
        <v>70</v>
      </c>
      <c r="H24314">
        <f t="shared" si="1137"/>
        <v>10</v>
      </c>
      <c r="I24314">
        <f t="shared" si="1138"/>
        <v>1</v>
      </c>
      <c r="J24314" t="str">
        <f t="shared" si="1139"/>
        <v>15-18</v>
      </c>
    </row>
    <row r="24315" customFormat="1" spans="1:10">
      <c r="A24315" t="s">
        <v>1468</v>
      </c>
      <c r="B24315" t="s">
        <v>1499</v>
      </c>
      <c r="C24315" s="7">
        <v>44246.392974537</v>
      </c>
      <c r="D24315" t="str">
        <f>VLOOKUP(A24315,Sheet2!$B$2:$E$1001,3,0)</f>
        <v>video</v>
      </c>
      <c r="E24315" t="str">
        <f>VLOOKUP(A24315,Sheet2!$B$2:$E$1001,4,0)</f>
        <v>fitness</v>
      </c>
      <c r="F24315" t="str">
        <f>VLOOKUP(B24315,Sheet3!$B$2:$D$17,2,0)</f>
        <v>negative</v>
      </c>
      <c r="G24315">
        <f>VLOOKUP(B24315,Sheet3!$B$2:$D$17,3,0)</f>
        <v>10</v>
      </c>
      <c r="H24315">
        <f t="shared" si="1137"/>
        <v>2</v>
      </c>
      <c r="I24315">
        <f t="shared" si="1138"/>
        <v>5</v>
      </c>
      <c r="J24315" t="str">
        <f t="shared" si="1139"/>
        <v>9-12</v>
      </c>
    </row>
    <row r="24316" spans="1:10">
      <c r="A24316" t="s">
        <v>1468</v>
      </c>
      <c r="B24316" t="s">
        <v>1485</v>
      </c>
      <c r="C24316" s="7">
        <v>44000.8842939815</v>
      </c>
      <c r="D24316" t="str">
        <f>VLOOKUP(A24316,Sheet2!$B$2:$E$1001,3,0)</f>
        <v>video</v>
      </c>
      <c r="E24316" t="str">
        <f>VLOOKUP(A24316,Sheet2!$B$2:$E$1001,4,0)</f>
        <v>fitness</v>
      </c>
      <c r="F24316" t="str">
        <f>VLOOKUP(B24316,Sheet3!$B$2:$D$17,2,0)</f>
        <v>positive</v>
      </c>
      <c r="G24316">
        <f>VLOOKUP(B24316,Sheet3!$B$2:$D$17,3,0)</f>
        <v>60</v>
      </c>
      <c r="H24316">
        <f t="shared" si="1137"/>
        <v>6</v>
      </c>
      <c r="I24316">
        <f t="shared" si="1138"/>
        <v>4</v>
      </c>
      <c r="J24316" t="str">
        <f t="shared" si="1139"/>
        <v>21-24</v>
      </c>
    </row>
    <row r="24317" spans="1:10">
      <c r="A24317" t="s">
        <v>1468</v>
      </c>
      <c r="B24317" t="s">
        <v>1487</v>
      </c>
      <c r="C24317" s="7">
        <v>44176.3908333333</v>
      </c>
      <c r="D24317" t="str">
        <f>VLOOKUP(A24317,Sheet2!$B$2:$E$1001,3,0)</f>
        <v>video</v>
      </c>
      <c r="E24317" t="str">
        <f>VLOOKUP(A24317,Sheet2!$B$2:$E$1001,4,0)</f>
        <v>fitness</v>
      </c>
      <c r="F24317" t="str">
        <f>VLOOKUP(B24317,Sheet3!$B$2:$D$17,2,0)</f>
        <v>positive</v>
      </c>
      <c r="G24317">
        <f>VLOOKUP(B24317,Sheet3!$B$2:$D$17,3,0)</f>
        <v>70</v>
      </c>
      <c r="H24317">
        <f t="shared" si="1137"/>
        <v>12</v>
      </c>
      <c r="I24317">
        <f t="shared" si="1138"/>
        <v>5</v>
      </c>
      <c r="J24317" t="str">
        <f t="shared" si="1139"/>
        <v>9-12</v>
      </c>
    </row>
    <row r="24318" spans="1:10">
      <c r="A24318" t="s">
        <v>1468</v>
      </c>
      <c r="B24318" t="s">
        <v>1491</v>
      </c>
      <c r="C24318" s="7">
        <v>44057.837974537</v>
      </c>
      <c r="D24318" t="str">
        <f>VLOOKUP(A24318,Sheet2!$B$2:$E$1001,3,0)</f>
        <v>video</v>
      </c>
      <c r="E24318" t="str">
        <f>VLOOKUP(A24318,Sheet2!$B$2:$E$1001,4,0)</f>
        <v>fitness</v>
      </c>
      <c r="F24318" t="str">
        <f>VLOOKUP(B24318,Sheet3!$B$2:$D$17,2,0)</f>
        <v>positive</v>
      </c>
      <c r="G24318">
        <f>VLOOKUP(B24318,Sheet3!$B$2:$D$17,3,0)</f>
        <v>30</v>
      </c>
      <c r="H24318">
        <f t="shared" si="1137"/>
        <v>8</v>
      </c>
      <c r="I24318">
        <f t="shared" si="1138"/>
        <v>5</v>
      </c>
      <c r="J24318" t="str">
        <f t="shared" si="1139"/>
        <v>18-21</v>
      </c>
    </row>
    <row r="24319" spans="1:10">
      <c r="A24319" t="s">
        <v>1468</v>
      </c>
      <c r="B24319" t="s">
        <v>1499</v>
      </c>
      <c r="C24319" s="7">
        <v>44038.011400463</v>
      </c>
      <c r="D24319" t="str">
        <f>VLOOKUP(A24319,Sheet2!$B$2:$E$1001,3,0)</f>
        <v>video</v>
      </c>
      <c r="E24319" t="str">
        <f>VLOOKUP(A24319,Sheet2!$B$2:$E$1001,4,0)</f>
        <v>fitness</v>
      </c>
      <c r="F24319" t="str">
        <f>VLOOKUP(B24319,Sheet3!$B$2:$D$17,2,0)</f>
        <v>negative</v>
      </c>
      <c r="G24319">
        <f>VLOOKUP(B24319,Sheet3!$B$2:$D$17,3,0)</f>
        <v>10</v>
      </c>
      <c r="H24319">
        <f t="shared" si="1137"/>
        <v>7</v>
      </c>
      <c r="I24319">
        <f t="shared" si="1138"/>
        <v>7</v>
      </c>
      <c r="J24319" t="str">
        <f t="shared" si="1139"/>
        <v>0-3</v>
      </c>
    </row>
    <row r="24320" spans="1:10">
      <c r="A24320" t="s">
        <v>1468</v>
      </c>
      <c r="B24320" t="s">
        <v>1497</v>
      </c>
      <c r="C24320" s="7">
        <v>44284.9838194444</v>
      </c>
      <c r="D24320" t="str">
        <f>VLOOKUP(A24320,Sheet2!$B$2:$E$1001,3,0)</f>
        <v>video</v>
      </c>
      <c r="E24320" t="str">
        <f>VLOOKUP(A24320,Sheet2!$B$2:$E$1001,4,0)</f>
        <v>fitness</v>
      </c>
      <c r="F24320" t="str">
        <f>VLOOKUP(B24320,Sheet3!$B$2:$D$17,2,0)</f>
        <v>positive</v>
      </c>
      <c r="G24320">
        <f>VLOOKUP(B24320,Sheet3!$B$2:$D$17,3,0)</f>
        <v>72</v>
      </c>
      <c r="H24320">
        <f t="shared" si="1137"/>
        <v>3</v>
      </c>
      <c r="I24320">
        <f t="shared" si="1138"/>
        <v>1</v>
      </c>
      <c r="J24320" t="str">
        <f t="shared" si="1139"/>
        <v>21-24</v>
      </c>
    </row>
    <row r="24321" spans="1:10">
      <c r="A24321" t="s">
        <v>1468</v>
      </c>
      <c r="B24321" t="s">
        <v>1499</v>
      </c>
      <c r="C24321" s="7">
        <v>44208.6431365741</v>
      </c>
      <c r="D24321" t="str">
        <f>VLOOKUP(A24321,Sheet2!$B$2:$E$1001,3,0)</f>
        <v>video</v>
      </c>
      <c r="E24321" t="str">
        <f>VLOOKUP(A24321,Sheet2!$B$2:$E$1001,4,0)</f>
        <v>fitness</v>
      </c>
      <c r="F24321" t="str">
        <f>VLOOKUP(B24321,Sheet3!$B$2:$D$17,2,0)</f>
        <v>negative</v>
      </c>
      <c r="G24321">
        <f>VLOOKUP(B24321,Sheet3!$B$2:$D$17,3,0)</f>
        <v>10</v>
      </c>
      <c r="H24321">
        <f t="shared" si="1137"/>
        <v>1</v>
      </c>
      <c r="I24321">
        <f t="shared" si="1138"/>
        <v>2</v>
      </c>
      <c r="J24321" t="str">
        <f t="shared" si="1139"/>
        <v>15-18</v>
      </c>
    </row>
    <row r="24322" spans="1:10">
      <c r="A24322" t="s">
        <v>1468</v>
      </c>
      <c r="B24322" t="s">
        <v>1498</v>
      </c>
      <c r="C24322" s="7">
        <v>44087.8710185185</v>
      </c>
      <c r="D24322" t="str">
        <f>VLOOKUP(A24322,Sheet2!$B$2:$E$1001,3,0)</f>
        <v>video</v>
      </c>
      <c r="E24322" t="str">
        <f>VLOOKUP(A24322,Sheet2!$B$2:$E$1001,4,0)</f>
        <v>fitness</v>
      </c>
      <c r="F24322" t="str">
        <f>VLOOKUP(B24322,Sheet3!$B$2:$D$17,2,0)</f>
        <v>positive</v>
      </c>
      <c r="G24322">
        <f>VLOOKUP(B24322,Sheet3!$B$2:$D$17,3,0)</f>
        <v>50</v>
      </c>
      <c r="H24322">
        <f t="shared" si="1137"/>
        <v>9</v>
      </c>
      <c r="I24322">
        <f t="shared" si="1138"/>
        <v>7</v>
      </c>
      <c r="J24322" t="str">
        <f t="shared" si="1139"/>
        <v>18-21</v>
      </c>
    </row>
    <row r="24323" spans="1:10">
      <c r="A24323" t="s">
        <v>1468</v>
      </c>
      <c r="B24323" t="s">
        <v>1499</v>
      </c>
      <c r="C24323" s="7">
        <v>44097.1834143518</v>
      </c>
      <c r="D24323" t="str">
        <f>VLOOKUP(A24323,Sheet2!$B$2:$E$1001,3,0)</f>
        <v>video</v>
      </c>
      <c r="E24323" t="str">
        <f>VLOOKUP(A24323,Sheet2!$B$2:$E$1001,4,0)</f>
        <v>fitness</v>
      </c>
      <c r="F24323" t="str">
        <f>VLOOKUP(B24323,Sheet3!$B$2:$D$17,2,0)</f>
        <v>negative</v>
      </c>
      <c r="G24323">
        <f>VLOOKUP(B24323,Sheet3!$B$2:$D$17,3,0)</f>
        <v>10</v>
      </c>
      <c r="H24323">
        <f t="shared" ref="H24323:H24386" si="1140">MONTH(C24323)</f>
        <v>9</v>
      </c>
      <c r="I24323">
        <f t="shared" ref="I24323:I24386" si="1141">WEEKDAY(C24323,2)</f>
        <v>3</v>
      </c>
      <c r="J24323" t="str">
        <f t="shared" ref="J24323:J24386" si="1142">TEXT(INT(HOUR(C24323)/3)*3,"0")&amp;"-"&amp;TEXT(INT(HOUR(C24323)/3)*3+3,"0")</f>
        <v>3-6</v>
      </c>
    </row>
    <row r="24324" spans="1:10">
      <c r="A24324" t="s">
        <v>1468</v>
      </c>
      <c r="B24324" t="s">
        <v>1492</v>
      </c>
      <c r="C24324" s="7">
        <v>44171.616875</v>
      </c>
      <c r="D24324" t="str">
        <f>VLOOKUP(A24324,Sheet2!$B$2:$E$1001,3,0)</f>
        <v>video</v>
      </c>
      <c r="E24324" t="str">
        <f>VLOOKUP(A24324,Sheet2!$B$2:$E$1001,4,0)</f>
        <v>fitness</v>
      </c>
      <c r="F24324" t="str">
        <f>VLOOKUP(B24324,Sheet3!$B$2:$D$17,2,0)</f>
        <v>neutral</v>
      </c>
      <c r="G24324">
        <f>VLOOKUP(B24324,Sheet3!$B$2:$D$17,3,0)</f>
        <v>20</v>
      </c>
      <c r="H24324">
        <f t="shared" si="1140"/>
        <v>12</v>
      </c>
      <c r="I24324">
        <f t="shared" si="1141"/>
        <v>7</v>
      </c>
      <c r="J24324" t="str">
        <f t="shared" si="1142"/>
        <v>12-15</v>
      </c>
    </row>
    <row r="24325" customFormat="1" spans="1:10">
      <c r="A24325" t="s">
        <v>1468</v>
      </c>
      <c r="B24325" t="s">
        <v>1494</v>
      </c>
      <c r="C24325" s="7">
        <v>44346.5690625</v>
      </c>
      <c r="D24325" t="str">
        <f>VLOOKUP(A24325,Sheet2!$B$2:$E$1001,3,0)</f>
        <v>video</v>
      </c>
      <c r="E24325" t="str">
        <f>VLOOKUP(A24325,Sheet2!$B$2:$E$1001,4,0)</f>
        <v>fitness</v>
      </c>
      <c r="F24325" t="str">
        <f>VLOOKUP(B24325,Sheet3!$B$2:$D$17,2,0)</f>
        <v>positive</v>
      </c>
      <c r="G24325">
        <f>VLOOKUP(B24325,Sheet3!$B$2:$D$17,3,0)</f>
        <v>65</v>
      </c>
      <c r="H24325">
        <f t="shared" si="1140"/>
        <v>5</v>
      </c>
      <c r="I24325">
        <f t="shared" si="1141"/>
        <v>7</v>
      </c>
      <c r="J24325" t="str">
        <f t="shared" si="1142"/>
        <v>12-15</v>
      </c>
    </row>
    <row r="24326" spans="1:10">
      <c r="A24326" t="s">
        <v>1468</v>
      </c>
      <c r="B24326" t="s">
        <v>1490</v>
      </c>
      <c r="C24326" s="7">
        <v>44084.1938425926</v>
      </c>
      <c r="D24326" t="str">
        <f>VLOOKUP(A24326,Sheet2!$B$2:$E$1001,3,0)</f>
        <v>video</v>
      </c>
      <c r="E24326" t="str">
        <f>VLOOKUP(A24326,Sheet2!$B$2:$E$1001,4,0)</f>
        <v>fitness</v>
      </c>
      <c r="F24326" t="str">
        <f>VLOOKUP(B24326,Sheet3!$B$2:$D$17,2,0)</f>
        <v>negative</v>
      </c>
      <c r="G24326">
        <f>VLOOKUP(B24326,Sheet3!$B$2:$D$17,3,0)</f>
        <v>5</v>
      </c>
      <c r="H24326">
        <f t="shared" si="1140"/>
        <v>9</v>
      </c>
      <c r="I24326">
        <f t="shared" si="1141"/>
        <v>4</v>
      </c>
      <c r="J24326" t="str">
        <f t="shared" si="1142"/>
        <v>3-6</v>
      </c>
    </row>
    <row r="24327" spans="1:10">
      <c r="A24327" t="s">
        <v>1468</v>
      </c>
      <c r="B24327" t="s">
        <v>1488</v>
      </c>
      <c r="C24327" s="7">
        <v>44007.0986458333</v>
      </c>
      <c r="D24327" t="str">
        <f>VLOOKUP(A24327,Sheet2!$B$2:$E$1001,3,0)</f>
        <v>video</v>
      </c>
      <c r="E24327" t="str">
        <f>VLOOKUP(A24327,Sheet2!$B$2:$E$1001,4,0)</f>
        <v>fitness</v>
      </c>
      <c r="F24327" t="str">
        <f>VLOOKUP(B24327,Sheet3!$B$2:$D$17,2,0)</f>
        <v>negative</v>
      </c>
      <c r="G24327">
        <f>VLOOKUP(B24327,Sheet3!$B$2:$D$17,3,0)</f>
        <v>0</v>
      </c>
      <c r="H24327">
        <f t="shared" si="1140"/>
        <v>6</v>
      </c>
      <c r="I24327">
        <f t="shared" si="1141"/>
        <v>4</v>
      </c>
      <c r="J24327" t="str">
        <f t="shared" si="1142"/>
        <v>0-3</v>
      </c>
    </row>
    <row r="24328" spans="1:10">
      <c r="A24328" t="s">
        <v>1468</v>
      </c>
      <c r="B24328" t="s">
        <v>1490</v>
      </c>
      <c r="C24328" s="7">
        <v>44270.7009375</v>
      </c>
      <c r="D24328" t="str">
        <f>VLOOKUP(A24328,Sheet2!$B$2:$E$1001,3,0)</f>
        <v>video</v>
      </c>
      <c r="E24328" t="str">
        <f>VLOOKUP(A24328,Sheet2!$B$2:$E$1001,4,0)</f>
        <v>fitness</v>
      </c>
      <c r="F24328" t="str">
        <f>VLOOKUP(B24328,Sheet3!$B$2:$D$17,2,0)</f>
        <v>negative</v>
      </c>
      <c r="G24328">
        <f>VLOOKUP(B24328,Sheet3!$B$2:$D$17,3,0)</f>
        <v>5</v>
      </c>
      <c r="H24328">
        <f t="shared" si="1140"/>
        <v>3</v>
      </c>
      <c r="I24328">
        <f t="shared" si="1141"/>
        <v>1</v>
      </c>
      <c r="J24328" t="str">
        <f t="shared" si="1142"/>
        <v>15-18</v>
      </c>
    </row>
    <row r="24329" spans="1:10">
      <c r="A24329" t="s">
        <v>1472</v>
      </c>
      <c r="B24329" t="s">
        <v>1485</v>
      </c>
      <c r="C24329" s="7">
        <v>44161.6579513889</v>
      </c>
      <c r="D24329" t="str">
        <f>VLOOKUP(A24329,Sheet2!$B$2:$E$1001,3,0)</f>
        <v>video</v>
      </c>
      <c r="E24329" t="str">
        <f>VLOOKUP(A24329,Sheet2!$B$2:$E$1001,4,0)</f>
        <v>studying</v>
      </c>
      <c r="F24329" t="str">
        <f>VLOOKUP(B24329,Sheet3!$B$2:$D$17,2,0)</f>
        <v>positive</v>
      </c>
      <c r="G24329">
        <f>VLOOKUP(B24329,Sheet3!$B$2:$D$17,3,0)</f>
        <v>60</v>
      </c>
      <c r="H24329">
        <f t="shared" si="1140"/>
        <v>11</v>
      </c>
      <c r="I24329">
        <f t="shared" si="1141"/>
        <v>4</v>
      </c>
      <c r="J24329" t="str">
        <f t="shared" si="1142"/>
        <v>15-18</v>
      </c>
    </row>
    <row r="24330" spans="1:10">
      <c r="A24330" t="s">
        <v>1472</v>
      </c>
      <c r="B24330" t="s">
        <v>1496</v>
      </c>
      <c r="C24330" s="7">
        <v>44235.5158796296</v>
      </c>
      <c r="D24330" t="str">
        <f>VLOOKUP(A24330,Sheet2!$B$2:$E$1001,3,0)</f>
        <v>video</v>
      </c>
      <c r="E24330" t="str">
        <f>VLOOKUP(A24330,Sheet2!$B$2:$E$1001,4,0)</f>
        <v>studying</v>
      </c>
      <c r="F24330" t="str">
        <f>VLOOKUP(B24330,Sheet3!$B$2:$D$17,2,0)</f>
        <v>positive</v>
      </c>
      <c r="G24330">
        <f>VLOOKUP(B24330,Sheet3!$B$2:$D$17,3,0)</f>
        <v>70</v>
      </c>
      <c r="H24330">
        <f t="shared" si="1140"/>
        <v>2</v>
      </c>
      <c r="I24330">
        <f t="shared" si="1141"/>
        <v>1</v>
      </c>
      <c r="J24330" t="str">
        <f t="shared" si="1142"/>
        <v>12-15</v>
      </c>
    </row>
    <row r="24331" spans="1:10">
      <c r="A24331" t="s">
        <v>1472</v>
      </c>
      <c r="B24331" t="s">
        <v>1502</v>
      </c>
      <c r="C24331" s="7">
        <v>44180.7621759259</v>
      </c>
      <c r="D24331" t="str">
        <f>VLOOKUP(A24331,Sheet2!$B$2:$E$1001,3,0)</f>
        <v>video</v>
      </c>
      <c r="E24331" t="str">
        <f>VLOOKUP(A24331,Sheet2!$B$2:$E$1001,4,0)</f>
        <v>studying</v>
      </c>
      <c r="F24331" t="str">
        <f>VLOOKUP(B24331,Sheet3!$B$2:$D$17,2,0)</f>
        <v>negative</v>
      </c>
      <c r="G24331">
        <f>VLOOKUP(B24331,Sheet3!$B$2:$D$17,3,0)</f>
        <v>15</v>
      </c>
      <c r="H24331">
        <f t="shared" si="1140"/>
        <v>12</v>
      </c>
      <c r="I24331">
        <f t="shared" si="1141"/>
        <v>2</v>
      </c>
      <c r="J24331" t="str">
        <f t="shared" si="1142"/>
        <v>18-21</v>
      </c>
    </row>
    <row r="24332" spans="1:10">
      <c r="A24332" t="s">
        <v>1472</v>
      </c>
      <c r="B24332" t="s">
        <v>1487</v>
      </c>
      <c r="C24332" s="7">
        <v>44143.6690509259</v>
      </c>
      <c r="D24332" t="str">
        <f>VLOOKUP(A24332,Sheet2!$B$2:$E$1001,3,0)</f>
        <v>video</v>
      </c>
      <c r="E24332" t="str">
        <f>VLOOKUP(A24332,Sheet2!$B$2:$E$1001,4,0)</f>
        <v>studying</v>
      </c>
      <c r="F24332" t="str">
        <f>VLOOKUP(B24332,Sheet3!$B$2:$D$17,2,0)</f>
        <v>positive</v>
      </c>
      <c r="G24332">
        <f>VLOOKUP(B24332,Sheet3!$B$2:$D$17,3,0)</f>
        <v>70</v>
      </c>
      <c r="H24332">
        <f t="shared" si="1140"/>
        <v>11</v>
      </c>
      <c r="I24332">
        <f t="shared" si="1141"/>
        <v>7</v>
      </c>
      <c r="J24332" t="str">
        <f t="shared" si="1142"/>
        <v>15-18</v>
      </c>
    </row>
    <row r="24333" spans="1:10">
      <c r="A24333" t="s">
        <v>1472</v>
      </c>
      <c r="B24333" t="s">
        <v>1501</v>
      </c>
      <c r="C24333" s="7">
        <v>44263.2789351852</v>
      </c>
      <c r="D24333" t="str">
        <f>VLOOKUP(A24333,Sheet2!$B$2:$E$1001,3,0)</f>
        <v>video</v>
      </c>
      <c r="E24333" t="str">
        <f>VLOOKUP(A24333,Sheet2!$B$2:$E$1001,4,0)</f>
        <v>studying</v>
      </c>
      <c r="F24333" t="str">
        <f>VLOOKUP(B24333,Sheet3!$B$2:$D$17,2,0)</f>
        <v>neutral</v>
      </c>
      <c r="G24333">
        <f>VLOOKUP(B24333,Sheet3!$B$2:$D$17,3,0)</f>
        <v>35</v>
      </c>
      <c r="H24333">
        <f t="shared" si="1140"/>
        <v>3</v>
      </c>
      <c r="I24333">
        <f t="shared" si="1141"/>
        <v>1</v>
      </c>
      <c r="J24333" t="str">
        <f t="shared" si="1142"/>
        <v>6-9</v>
      </c>
    </row>
    <row r="24334" spans="1:10">
      <c r="A24334" t="s">
        <v>1472</v>
      </c>
      <c r="B24334" t="s">
        <v>1494</v>
      </c>
      <c r="C24334" s="7">
        <v>44296.632662037</v>
      </c>
      <c r="D24334" t="str">
        <f>VLOOKUP(A24334,Sheet2!$B$2:$E$1001,3,0)</f>
        <v>video</v>
      </c>
      <c r="E24334" t="str">
        <f>VLOOKUP(A24334,Sheet2!$B$2:$E$1001,4,0)</f>
        <v>studying</v>
      </c>
      <c r="F24334" t="str">
        <f>VLOOKUP(B24334,Sheet3!$B$2:$D$17,2,0)</f>
        <v>positive</v>
      </c>
      <c r="G24334">
        <f>VLOOKUP(B24334,Sheet3!$B$2:$D$17,3,0)</f>
        <v>65</v>
      </c>
      <c r="H24334">
        <f t="shared" si="1140"/>
        <v>4</v>
      </c>
      <c r="I24334">
        <f t="shared" si="1141"/>
        <v>6</v>
      </c>
      <c r="J24334" t="str">
        <f t="shared" si="1142"/>
        <v>15-18</v>
      </c>
    </row>
    <row r="24335" spans="1:10">
      <c r="A24335" t="s">
        <v>1472</v>
      </c>
      <c r="B24335" t="s">
        <v>1488</v>
      </c>
      <c r="C24335" s="7">
        <v>44087.9949305556</v>
      </c>
      <c r="D24335" t="str">
        <f>VLOOKUP(A24335,Sheet2!$B$2:$E$1001,3,0)</f>
        <v>video</v>
      </c>
      <c r="E24335" t="str">
        <f>VLOOKUP(A24335,Sheet2!$B$2:$E$1001,4,0)</f>
        <v>studying</v>
      </c>
      <c r="F24335" t="str">
        <f>VLOOKUP(B24335,Sheet3!$B$2:$D$17,2,0)</f>
        <v>negative</v>
      </c>
      <c r="G24335">
        <f>VLOOKUP(B24335,Sheet3!$B$2:$D$17,3,0)</f>
        <v>0</v>
      </c>
      <c r="H24335">
        <f t="shared" si="1140"/>
        <v>9</v>
      </c>
      <c r="I24335">
        <f t="shared" si="1141"/>
        <v>7</v>
      </c>
      <c r="J24335" t="str">
        <f t="shared" si="1142"/>
        <v>21-24</v>
      </c>
    </row>
    <row r="24336" spans="1:10">
      <c r="A24336" t="s">
        <v>1472</v>
      </c>
      <c r="B24336" t="s">
        <v>1500</v>
      </c>
      <c r="C24336" s="7">
        <v>44316.6102662037</v>
      </c>
      <c r="D24336" t="str">
        <f>VLOOKUP(A24336,Sheet2!$B$2:$E$1001,3,0)</f>
        <v>video</v>
      </c>
      <c r="E24336" t="str">
        <f>VLOOKUP(A24336,Sheet2!$B$2:$E$1001,4,0)</f>
        <v>studying</v>
      </c>
      <c r="F24336" t="str">
        <f>VLOOKUP(B24336,Sheet3!$B$2:$D$17,2,0)</f>
        <v>positive</v>
      </c>
      <c r="G24336">
        <f>VLOOKUP(B24336,Sheet3!$B$2:$D$17,3,0)</f>
        <v>45</v>
      </c>
      <c r="H24336">
        <f t="shared" si="1140"/>
        <v>4</v>
      </c>
      <c r="I24336">
        <f t="shared" si="1141"/>
        <v>5</v>
      </c>
      <c r="J24336" t="str">
        <f t="shared" si="1142"/>
        <v>12-15</v>
      </c>
    </row>
    <row r="24337" spans="1:10">
      <c r="A24337" t="s">
        <v>1472</v>
      </c>
      <c r="B24337" t="s">
        <v>1496</v>
      </c>
      <c r="C24337" s="7">
        <v>44342.0415625</v>
      </c>
      <c r="D24337" t="str">
        <f>VLOOKUP(A24337,Sheet2!$B$2:$E$1001,3,0)</f>
        <v>video</v>
      </c>
      <c r="E24337" t="str">
        <f>VLOOKUP(A24337,Sheet2!$B$2:$E$1001,4,0)</f>
        <v>studying</v>
      </c>
      <c r="F24337" t="str">
        <f>VLOOKUP(B24337,Sheet3!$B$2:$D$17,2,0)</f>
        <v>positive</v>
      </c>
      <c r="G24337">
        <f>VLOOKUP(B24337,Sheet3!$B$2:$D$17,3,0)</f>
        <v>70</v>
      </c>
      <c r="H24337">
        <f t="shared" si="1140"/>
        <v>5</v>
      </c>
      <c r="I24337">
        <f t="shared" si="1141"/>
        <v>3</v>
      </c>
      <c r="J24337" t="str">
        <f t="shared" si="1142"/>
        <v>0-3</v>
      </c>
    </row>
    <row r="24338" customFormat="1" spans="1:10">
      <c r="A24338" t="s">
        <v>1472</v>
      </c>
      <c r="B24338" t="s">
        <v>1496</v>
      </c>
      <c r="C24338" s="7">
        <v>44208.7566550926</v>
      </c>
      <c r="D24338" t="str">
        <f>VLOOKUP(A24338,Sheet2!$B$2:$E$1001,3,0)</f>
        <v>video</v>
      </c>
      <c r="E24338" t="str">
        <f>VLOOKUP(A24338,Sheet2!$B$2:$E$1001,4,0)</f>
        <v>studying</v>
      </c>
      <c r="F24338" t="str">
        <f>VLOOKUP(B24338,Sheet3!$B$2:$D$17,2,0)</f>
        <v>positive</v>
      </c>
      <c r="G24338">
        <f>VLOOKUP(B24338,Sheet3!$B$2:$D$17,3,0)</f>
        <v>70</v>
      </c>
      <c r="H24338">
        <f t="shared" si="1140"/>
        <v>1</v>
      </c>
      <c r="I24338">
        <f t="shared" si="1141"/>
        <v>2</v>
      </c>
      <c r="J24338" t="str">
        <f t="shared" si="1142"/>
        <v>18-21</v>
      </c>
    </row>
    <row r="24339" spans="1:10">
      <c r="A24339" t="s">
        <v>1473</v>
      </c>
      <c r="B24339" t="s">
        <v>1496</v>
      </c>
      <c r="C24339" s="7">
        <v>44290.9059375</v>
      </c>
      <c r="D24339" t="str">
        <f>VLOOKUP(A24339,Sheet2!$B$2:$E$1001,3,0)</f>
        <v>photo</v>
      </c>
      <c r="E24339" t="str">
        <f>VLOOKUP(A24339,Sheet2!$B$2:$E$1001,4,0)</f>
        <v>animals</v>
      </c>
      <c r="F24339" t="str">
        <f>VLOOKUP(B24339,Sheet3!$B$2:$D$17,2,0)</f>
        <v>positive</v>
      </c>
      <c r="G24339">
        <f>VLOOKUP(B24339,Sheet3!$B$2:$D$17,3,0)</f>
        <v>70</v>
      </c>
      <c r="H24339">
        <f t="shared" si="1140"/>
        <v>4</v>
      </c>
      <c r="I24339">
        <f t="shared" si="1141"/>
        <v>7</v>
      </c>
      <c r="J24339" t="str">
        <f t="shared" si="1142"/>
        <v>21-24</v>
      </c>
    </row>
    <row r="24340" spans="1:10">
      <c r="A24340" t="s">
        <v>1473</v>
      </c>
      <c r="B24340" t="s">
        <v>1487</v>
      </c>
      <c r="C24340" s="7">
        <v>44243.8925578704</v>
      </c>
      <c r="D24340" t="str">
        <f>VLOOKUP(A24340,Sheet2!$B$2:$E$1001,3,0)</f>
        <v>photo</v>
      </c>
      <c r="E24340" t="str">
        <f>VLOOKUP(A24340,Sheet2!$B$2:$E$1001,4,0)</f>
        <v>animals</v>
      </c>
      <c r="F24340" t="str">
        <f>VLOOKUP(B24340,Sheet3!$B$2:$D$17,2,0)</f>
        <v>positive</v>
      </c>
      <c r="G24340">
        <f>VLOOKUP(B24340,Sheet3!$B$2:$D$17,3,0)</f>
        <v>70</v>
      </c>
      <c r="H24340">
        <f t="shared" si="1140"/>
        <v>2</v>
      </c>
      <c r="I24340">
        <f t="shared" si="1141"/>
        <v>2</v>
      </c>
      <c r="J24340" t="str">
        <f t="shared" si="1142"/>
        <v>21-24</v>
      </c>
    </row>
    <row r="24341" spans="1:10">
      <c r="A24341" t="s">
        <v>1473</v>
      </c>
      <c r="B24341" t="s">
        <v>1497</v>
      </c>
      <c r="C24341" s="7">
        <v>44153.71</v>
      </c>
      <c r="D24341" t="str">
        <f>VLOOKUP(A24341,Sheet2!$B$2:$E$1001,3,0)</f>
        <v>photo</v>
      </c>
      <c r="E24341" t="str">
        <f>VLOOKUP(A24341,Sheet2!$B$2:$E$1001,4,0)</f>
        <v>animals</v>
      </c>
      <c r="F24341" t="str">
        <f>VLOOKUP(B24341,Sheet3!$B$2:$D$17,2,0)</f>
        <v>positive</v>
      </c>
      <c r="G24341">
        <f>VLOOKUP(B24341,Sheet3!$B$2:$D$17,3,0)</f>
        <v>72</v>
      </c>
      <c r="H24341">
        <f t="shared" si="1140"/>
        <v>11</v>
      </c>
      <c r="I24341">
        <f t="shared" si="1141"/>
        <v>3</v>
      </c>
      <c r="J24341" t="str">
        <f t="shared" si="1142"/>
        <v>15-18</v>
      </c>
    </row>
    <row r="24342" spans="1:10">
      <c r="A24342" t="s">
        <v>1473</v>
      </c>
      <c r="B24342" t="s">
        <v>1501</v>
      </c>
      <c r="C24342" s="7">
        <v>44036.4586689815</v>
      </c>
      <c r="D24342" t="str">
        <f>VLOOKUP(A24342,Sheet2!$B$2:$E$1001,3,0)</f>
        <v>photo</v>
      </c>
      <c r="E24342" t="str">
        <f>VLOOKUP(A24342,Sheet2!$B$2:$E$1001,4,0)</f>
        <v>animals</v>
      </c>
      <c r="F24342" t="str">
        <f>VLOOKUP(B24342,Sheet3!$B$2:$D$17,2,0)</f>
        <v>neutral</v>
      </c>
      <c r="G24342">
        <f>VLOOKUP(B24342,Sheet3!$B$2:$D$17,3,0)</f>
        <v>35</v>
      </c>
      <c r="H24342">
        <f t="shared" si="1140"/>
        <v>7</v>
      </c>
      <c r="I24342">
        <f t="shared" si="1141"/>
        <v>5</v>
      </c>
      <c r="J24342" t="str">
        <f t="shared" si="1142"/>
        <v>9-12</v>
      </c>
    </row>
    <row r="24343" spans="1:10">
      <c r="A24343" t="s">
        <v>1473</v>
      </c>
      <c r="B24343" t="s">
        <v>1497</v>
      </c>
      <c r="C24343" s="7">
        <v>44107.7713078704</v>
      </c>
      <c r="D24343" t="str">
        <f>VLOOKUP(A24343,Sheet2!$B$2:$E$1001,3,0)</f>
        <v>photo</v>
      </c>
      <c r="E24343" t="str">
        <f>VLOOKUP(A24343,Sheet2!$B$2:$E$1001,4,0)</f>
        <v>animals</v>
      </c>
      <c r="F24343" t="str">
        <f>VLOOKUP(B24343,Sheet3!$B$2:$D$17,2,0)</f>
        <v>positive</v>
      </c>
      <c r="G24343">
        <f>VLOOKUP(B24343,Sheet3!$B$2:$D$17,3,0)</f>
        <v>72</v>
      </c>
      <c r="H24343">
        <f t="shared" si="1140"/>
        <v>10</v>
      </c>
      <c r="I24343">
        <f t="shared" si="1141"/>
        <v>6</v>
      </c>
      <c r="J24343" t="str">
        <f t="shared" si="1142"/>
        <v>18-21</v>
      </c>
    </row>
    <row r="24344" spans="1:10">
      <c r="A24344" t="s">
        <v>1473</v>
      </c>
      <c r="B24344" t="s">
        <v>1495</v>
      </c>
      <c r="C24344" s="7">
        <v>44296.4031018519</v>
      </c>
      <c r="D24344" t="str">
        <f>VLOOKUP(A24344,Sheet2!$B$2:$E$1001,3,0)</f>
        <v>photo</v>
      </c>
      <c r="E24344" t="str">
        <f>VLOOKUP(A24344,Sheet2!$B$2:$E$1001,4,0)</f>
        <v>animals</v>
      </c>
      <c r="F24344" t="str">
        <f>VLOOKUP(B24344,Sheet3!$B$2:$D$17,2,0)</f>
        <v>positive</v>
      </c>
      <c r="G24344">
        <f>VLOOKUP(B24344,Sheet3!$B$2:$D$17,3,0)</f>
        <v>75</v>
      </c>
      <c r="H24344">
        <f t="shared" si="1140"/>
        <v>4</v>
      </c>
      <c r="I24344">
        <f t="shared" si="1141"/>
        <v>6</v>
      </c>
      <c r="J24344" t="str">
        <f t="shared" si="1142"/>
        <v>9-12</v>
      </c>
    </row>
    <row r="24345" spans="1:10">
      <c r="A24345" t="s">
        <v>1473</v>
      </c>
      <c r="B24345" t="s">
        <v>1501</v>
      </c>
      <c r="C24345" s="7">
        <v>44342.2692013889</v>
      </c>
      <c r="D24345" t="str">
        <f>VLOOKUP(A24345,Sheet2!$B$2:$E$1001,3,0)</f>
        <v>photo</v>
      </c>
      <c r="E24345" t="str">
        <f>VLOOKUP(A24345,Sheet2!$B$2:$E$1001,4,0)</f>
        <v>animals</v>
      </c>
      <c r="F24345" t="str">
        <f>VLOOKUP(B24345,Sheet3!$B$2:$D$17,2,0)</f>
        <v>neutral</v>
      </c>
      <c r="G24345">
        <f>VLOOKUP(B24345,Sheet3!$B$2:$D$17,3,0)</f>
        <v>35</v>
      </c>
      <c r="H24345">
        <f t="shared" si="1140"/>
        <v>5</v>
      </c>
      <c r="I24345">
        <f t="shared" si="1141"/>
        <v>3</v>
      </c>
      <c r="J24345" t="str">
        <f t="shared" si="1142"/>
        <v>6-9</v>
      </c>
    </row>
    <row r="24346" spans="1:10">
      <c r="A24346" t="s">
        <v>1473</v>
      </c>
      <c r="B24346" t="s">
        <v>1492</v>
      </c>
      <c r="C24346" s="7">
        <v>44063.9783101852</v>
      </c>
      <c r="D24346" t="str">
        <f>VLOOKUP(A24346,Sheet2!$B$2:$E$1001,3,0)</f>
        <v>photo</v>
      </c>
      <c r="E24346" t="str">
        <f>VLOOKUP(A24346,Sheet2!$B$2:$E$1001,4,0)</f>
        <v>animals</v>
      </c>
      <c r="F24346" t="str">
        <f>VLOOKUP(B24346,Sheet3!$B$2:$D$17,2,0)</f>
        <v>neutral</v>
      </c>
      <c r="G24346">
        <f>VLOOKUP(B24346,Sheet3!$B$2:$D$17,3,0)</f>
        <v>20</v>
      </c>
      <c r="H24346">
        <f t="shared" si="1140"/>
        <v>8</v>
      </c>
      <c r="I24346">
        <f t="shared" si="1141"/>
        <v>4</v>
      </c>
      <c r="J24346" t="str">
        <f t="shared" si="1142"/>
        <v>21-24</v>
      </c>
    </row>
    <row r="24347" spans="1:10">
      <c r="A24347" t="s">
        <v>1473</v>
      </c>
      <c r="B24347" t="s">
        <v>1503</v>
      </c>
      <c r="C24347" s="7">
        <v>44014.2967708333</v>
      </c>
      <c r="D24347" t="str">
        <f>VLOOKUP(A24347,Sheet2!$B$2:$E$1001,3,0)</f>
        <v>photo</v>
      </c>
      <c r="E24347" t="str">
        <f>VLOOKUP(A24347,Sheet2!$B$2:$E$1001,4,0)</f>
        <v>animals</v>
      </c>
      <c r="F24347" t="str">
        <f>VLOOKUP(B24347,Sheet3!$B$2:$D$17,2,0)</f>
        <v>negative</v>
      </c>
      <c r="G24347">
        <f>VLOOKUP(B24347,Sheet3!$B$2:$D$17,3,0)</f>
        <v>12</v>
      </c>
      <c r="H24347">
        <f t="shared" si="1140"/>
        <v>7</v>
      </c>
      <c r="I24347">
        <f t="shared" si="1141"/>
        <v>4</v>
      </c>
      <c r="J24347" t="str">
        <f t="shared" si="1142"/>
        <v>6-9</v>
      </c>
    </row>
    <row r="24348" customFormat="1" spans="1:10">
      <c r="A24348" t="s">
        <v>1473</v>
      </c>
      <c r="B24348" t="s">
        <v>1499</v>
      </c>
      <c r="C24348" s="7">
        <v>44104.9361226852</v>
      </c>
      <c r="D24348" t="str">
        <f>VLOOKUP(A24348,Sheet2!$B$2:$E$1001,3,0)</f>
        <v>photo</v>
      </c>
      <c r="E24348" t="str">
        <f>VLOOKUP(A24348,Sheet2!$B$2:$E$1001,4,0)</f>
        <v>animals</v>
      </c>
      <c r="F24348" t="str">
        <f>VLOOKUP(B24348,Sheet3!$B$2:$D$17,2,0)</f>
        <v>negative</v>
      </c>
      <c r="G24348">
        <f>VLOOKUP(B24348,Sheet3!$B$2:$D$17,3,0)</f>
        <v>10</v>
      </c>
      <c r="H24348">
        <f t="shared" si="1140"/>
        <v>9</v>
      </c>
      <c r="I24348">
        <f t="shared" si="1141"/>
        <v>3</v>
      </c>
      <c r="J24348" t="str">
        <f t="shared" si="1142"/>
        <v>21-24</v>
      </c>
    </row>
    <row r="24349" spans="1:10">
      <c r="A24349" t="s">
        <v>1473</v>
      </c>
      <c r="B24349" t="s">
        <v>1494</v>
      </c>
      <c r="C24349" s="7">
        <v>44354.5126967593</v>
      </c>
      <c r="D24349" t="str">
        <f>VLOOKUP(A24349,Sheet2!$B$2:$E$1001,3,0)</f>
        <v>photo</v>
      </c>
      <c r="E24349" t="str">
        <f>VLOOKUP(A24349,Sheet2!$B$2:$E$1001,4,0)</f>
        <v>animals</v>
      </c>
      <c r="F24349" t="str">
        <f>VLOOKUP(B24349,Sheet3!$B$2:$D$17,2,0)</f>
        <v>positive</v>
      </c>
      <c r="G24349">
        <f>VLOOKUP(B24349,Sheet3!$B$2:$D$17,3,0)</f>
        <v>65</v>
      </c>
      <c r="H24349">
        <f t="shared" si="1140"/>
        <v>6</v>
      </c>
      <c r="I24349">
        <f t="shared" si="1141"/>
        <v>1</v>
      </c>
      <c r="J24349" t="str">
        <f t="shared" si="1142"/>
        <v>12-15</v>
      </c>
    </row>
    <row r="24350" spans="1:10">
      <c r="A24350" t="s">
        <v>1473</v>
      </c>
      <c r="B24350" t="s">
        <v>1492</v>
      </c>
      <c r="C24350" s="7">
        <v>44319.1805902778</v>
      </c>
      <c r="D24350" t="str">
        <f>VLOOKUP(A24350,Sheet2!$B$2:$E$1001,3,0)</f>
        <v>photo</v>
      </c>
      <c r="E24350" t="str">
        <f>VLOOKUP(A24350,Sheet2!$B$2:$E$1001,4,0)</f>
        <v>animals</v>
      </c>
      <c r="F24350" t="str">
        <f>VLOOKUP(B24350,Sheet3!$B$2:$D$17,2,0)</f>
        <v>neutral</v>
      </c>
      <c r="G24350">
        <f>VLOOKUP(B24350,Sheet3!$B$2:$D$17,3,0)</f>
        <v>20</v>
      </c>
      <c r="H24350">
        <f t="shared" si="1140"/>
        <v>5</v>
      </c>
      <c r="I24350">
        <f t="shared" si="1141"/>
        <v>1</v>
      </c>
      <c r="J24350" t="str">
        <f t="shared" si="1142"/>
        <v>3-6</v>
      </c>
    </row>
    <row r="24351" spans="1:10">
      <c r="A24351" t="s">
        <v>1473</v>
      </c>
      <c r="B24351" t="s">
        <v>1499</v>
      </c>
      <c r="C24351" s="7">
        <v>44200.2776388889</v>
      </c>
      <c r="D24351" t="str">
        <f>VLOOKUP(A24351,Sheet2!$B$2:$E$1001,3,0)</f>
        <v>photo</v>
      </c>
      <c r="E24351" t="str">
        <f>VLOOKUP(A24351,Sheet2!$B$2:$E$1001,4,0)</f>
        <v>animals</v>
      </c>
      <c r="F24351" t="str">
        <f>VLOOKUP(B24351,Sheet3!$B$2:$D$17,2,0)</f>
        <v>negative</v>
      </c>
      <c r="G24351">
        <f>VLOOKUP(B24351,Sheet3!$B$2:$D$17,3,0)</f>
        <v>10</v>
      </c>
      <c r="H24351">
        <f t="shared" si="1140"/>
        <v>1</v>
      </c>
      <c r="I24351">
        <f t="shared" si="1141"/>
        <v>1</v>
      </c>
      <c r="J24351" t="str">
        <f t="shared" si="1142"/>
        <v>6-9</v>
      </c>
    </row>
    <row r="24352" spans="1:10">
      <c r="A24352" t="s">
        <v>1473</v>
      </c>
      <c r="B24352" t="s">
        <v>1485</v>
      </c>
      <c r="C24352" s="7">
        <v>44211.037962963</v>
      </c>
      <c r="D24352" t="str">
        <f>VLOOKUP(A24352,Sheet2!$B$2:$E$1001,3,0)</f>
        <v>photo</v>
      </c>
      <c r="E24352" t="str">
        <f>VLOOKUP(A24352,Sheet2!$B$2:$E$1001,4,0)</f>
        <v>animals</v>
      </c>
      <c r="F24352" t="str">
        <f>VLOOKUP(B24352,Sheet3!$B$2:$D$17,2,0)</f>
        <v>positive</v>
      </c>
      <c r="G24352">
        <f>VLOOKUP(B24352,Sheet3!$B$2:$D$17,3,0)</f>
        <v>60</v>
      </c>
      <c r="H24352">
        <f t="shared" si="1140"/>
        <v>1</v>
      </c>
      <c r="I24352">
        <f t="shared" si="1141"/>
        <v>5</v>
      </c>
      <c r="J24352" t="str">
        <f t="shared" si="1142"/>
        <v>0-3</v>
      </c>
    </row>
    <row r="24353" spans="1:10">
      <c r="A24353" t="s">
        <v>1473</v>
      </c>
      <c r="B24353" t="s">
        <v>1500</v>
      </c>
      <c r="C24353" s="7">
        <v>44098.8114699074</v>
      </c>
      <c r="D24353" t="str">
        <f>VLOOKUP(A24353,Sheet2!$B$2:$E$1001,3,0)</f>
        <v>photo</v>
      </c>
      <c r="E24353" t="str">
        <f>VLOOKUP(A24353,Sheet2!$B$2:$E$1001,4,0)</f>
        <v>animals</v>
      </c>
      <c r="F24353" t="str">
        <f>VLOOKUP(B24353,Sheet3!$B$2:$D$17,2,0)</f>
        <v>positive</v>
      </c>
      <c r="G24353">
        <f>VLOOKUP(B24353,Sheet3!$B$2:$D$17,3,0)</f>
        <v>45</v>
      </c>
      <c r="H24353">
        <f t="shared" si="1140"/>
        <v>9</v>
      </c>
      <c r="I24353">
        <f t="shared" si="1141"/>
        <v>4</v>
      </c>
      <c r="J24353" t="str">
        <f t="shared" si="1142"/>
        <v>18-21</v>
      </c>
    </row>
    <row r="24354" spans="1:10">
      <c r="A24354" t="s">
        <v>1473</v>
      </c>
      <c r="B24354" t="s">
        <v>1497</v>
      </c>
      <c r="C24354" s="7">
        <v>44324.7290162037</v>
      </c>
      <c r="D24354" t="str">
        <f>VLOOKUP(A24354,Sheet2!$B$2:$E$1001,3,0)</f>
        <v>photo</v>
      </c>
      <c r="E24354" t="str">
        <f>VLOOKUP(A24354,Sheet2!$B$2:$E$1001,4,0)</f>
        <v>animals</v>
      </c>
      <c r="F24354" t="str">
        <f>VLOOKUP(B24354,Sheet3!$B$2:$D$17,2,0)</f>
        <v>positive</v>
      </c>
      <c r="G24354">
        <f>VLOOKUP(B24354,Sheet3!$B$2:$D$17,3,0)</f>
        <v>72</v>
      </c>
      <c r="H24354">
        <f t="shared" si="1140"/>
        <v>5</v>
      </c>
      <c r="I24354">
        <f t="shared" si="1141"/>
        <v>6</v>
      </c>
      <c r="J24354" t="str">
        <f t="shared" si="1142"/>
        <v>15-18</v>
      </c>
    </row>
    <row r="24355" spans="1:10">
      <c r="A24355" t="s">
        <v>1473</v>
      </c>
      <c r="B24355" t="s">
        <v>1503</v>
      </c>
      <c r="C24355" s="7">
        <v>44211.1833912037</v>
      </c>
      <c r="D24355" t="str">
        <f>VLOOKUP(A24355,Sheet2!$B$2:$E$1001,3,0)</f>
        <v>photo</v>
      </c>
      <c r="E24355" t="str">
        <f>VLOOKUP(A24355,Sheet2!$B$2:$E$1001,4,0)</f>
        <v>animals</v>
      </c>
      <c r="F24355" t="str">
        <f>VLOOKUP(B24355,Sheet3!$B$2:$D$17,2,0)</f>
        <v>negative</v>
      </c>
      <c r="G24355">
        <f>VLOOKUP(B24355,Sheet3!$B$2:$D$17,3,0)</f>
        <v>12</v>
      </c>
      <c r="H24355">
        <f t="shared" si="1140"/>
        <v>1</v>
      </c>
      <c r="I24355">
        <f t="shared" si="1141"/>
        <v>5</v>
      </c>
      <c r="J24355" t="str">
        <f t="shared" si="1142"/>
        <v>3-6</v>
      </c>
    </row>
    <row r="24356" spans="1:10">
      <c r="A24356" t="s">
        <v>1473</v>
      </c>
      <c r="B24356" t="s">
        <v>1498</v>
      </c>
      <c r="C24356" s="7">
        <v>44207.2488773148</v>
      </c>
      <c r="D24356" t="str">
        <f>VLOOKUP(A24356,Sheet2!$B$2:$E$1001,3,0)</f>
        <v>photo</v>
      </c>
      <c r="E24356" t="str">
        <f>VLOOKUP(A24356,Sheet2!$B$2:$E$1001,4,0)</f>
        <v>animals</v>
      </c>
      <c r="F24356" t="str">
        <f>VLOOKUP(B24356,Sheet3!$B$2:$D$17,2,0)</f>
        <v>positive</v>
      </c>
      <c r="G24356">
        <f>VLOOKUP(B24356,Sheet3!$B$2:$D$17,3,0)</f>
        <v>50</v>
      </c>
      <c r="H24356">
        <f t="shared" si="1140"/>
        <v>1</v>
      </c>
      <c r="I24356">
        <f t="shared" si="1141"/>
        <v>1</v>
      </c>
      <c r="J24356" t="str">
        <f t="shared" si="1142"/>
        <v>3-6</v>
      </c>
    </row>
    <row r="24357" spans="1:10">
      <c r="A24357" t="s">
        <v>1473</v>
      </c>
      <c r="B24357" t="s">
        <v>1501</v>
      </c>
      <c r="C24357" s="7">
        <v>44253.6790046296</v>
      </c>
      <c r="D24357" t="str">
        <f>VLOOKUP(A24357,Sheet2!$B$2:$E$1001,3,0)</f>
        <v>photo</v>
      </c>
      <c r="E24357" t="str">
        <f>VLOOKUP(A24357,Sheet2!$B$2:$E$1001,4,0)</f>
        <v>animals</v>
      </c>
      <c r="F24357" t="str">
        <f>VLOOKUP(B24357,Sheet3!$B$2:$D$17,2,0)</f>
        <v>neutral</v>
      </c>
      <c r="G24357">
        <f>VLOOKUP(B24357,Sheet3!$B$2:$D$17,3,0)</f>
        <v>35</v>
      </c>
      <c r="H24357">
        <f t="shared" si="1140"/>
        <v>2</v>
      </c>
      <c r="I24357">
        <f t="shared" si="1141"/>
        <v>5</v>
      </c>
      <c r="J24357" t="str">
        <f t="shared" si="1142"/>
        <v>15-18</v>
      </c>
    </row>
    <row r="24358" customFormat="1" spans="1:10">
      <c r="A24358" t="s">
        <v>1473</v>
      </c>
      <c r="B24358" t="s">
        <v>1494</v>
      </c>
      <c r="C24358" s="7">
        <v>44070.3700694444</v>
      </c>
      <c r="D24358" t="str">
        <f>VLOOKUP(A24358,Sheet2!$B$2:$E$1001,3,0)</f>
        <v>photo</v>
      </c>
      <c r="E24358" t="str">
        <f>VLOOKUP(A24358,Sheet2!$B$2:$E$1001,4,0)</f>
        <v>animals</v>
      </c>
      <c r="F24358" t="str">
        <f>VLOOKUP(B24358,Sheet3!$B$2:$D$17,2,0)</f>
        <v>positive</v>
      </c>
      <c r="G24358">
        <f>VLOOKUP(B24358,Sheet3!$B$2:$D$17,3,0)</f>
        <v>65</v>
      </c>
      <c r="H24358">
        <f t="shared" si="1140"/>
        <v>8</v>
      </c>
      <c r="I24358">
        <f t="shared" si="1141"/>
        <v>4</v>
      </c>
      <c r="J24358" t="str">
        <f t="shared" si="1142"/>
        <v>6-9</v>
      </c>
    </row>
    <row r="24359" spans="1:10">
      <c r="A24359" t="s">
        <v>1473</v>
      </c>
      <c r="B24359" t="s">
        <v>1502</v>
      </c>
      <c r="C24359" s="7">
        <v>44309.9693518519</v>
      </c>
      <c r="D24359" t="str">
        <f>VLOOKUP(A24359,Sheet2!$B$2:$E$1001,3,0)</f>
        <v>photo</v>
      </c>
      <c r="E24359" t="str">
        <f>VLOOKUP(A24359,Sheet2!$B$2:$E$1001,4,0)</f>
        <v>animals</v>
      </c>
      <c r="F24359" t="str">
        <f>VLOOKUP(B24359,Sheet3!$B$2:$D$17,2,0)</f>
        <v>negative</v>
      </c>
      <c r="G24359">
        <f>VLOOKUP(B24359,Sheet3!$B$2:$D$17,3,0)</f>
        <v>15</v>
      </c>
      <c r="H24359">
        <f t="shared" si="1140"/>
        <v>4</v>
      </c>
      <c r="I24359">
        <f t="shared" si="1141"/>
        <v>5</v>
      </c>
      <c r="J24359" t="str">
        <f t="shared" si="1142"/>
        <v>21-24</v>
      </c>
    </row>
    <row r="24360" spans="1:10">
      <c r="A24360" t="s">
        <v>1473</v>
      </c>
      <c r="B24360" t="s">
        <v>1487</v>
      </c>
      <c r="C24360" s="7">
        <v>44168.0739583333</v>
      </c>
      <c r="D24360" t="str">
        <f>VLOOKUP(A24360,Sheet2!$B$2:$E$1001,3,0)</f>
        <v>photo</v>
      </c>
      <c r="E24360" t="str">
        <f>VLOOKUP(A24360,Sheet2!$B$2:$E$1001,4,0)</f>
        <v>animals</v>
      </c>
      <c r="F24360" t="str">
        <f>VLOOKUP(B24360,Sheet3!$B$2:$D$17,2,0)</f>
        <v>positive</v>
      </c>
      <c r="G24360">
        <f>VLOOKUP(B24360,Sheet3!$B$2:$D$17,3,0)</f>
        <v>70</v>
      </c>
      <c r="H24360">
        <f t="shared" si="1140"/>
        <v>12</v>
      </c>
      <c r="I24360">
        <f t="shared" si="1141"/>
        <v>4</v>
      </c>
      <c r="J24360" t="str">
        <f t="shared" si="1142"/>
        <v>0-3</v>
      </c>
    </row>
    <row r="24361" spans="1:10">
      <c r="A24361" t="s">
        <v>1473</v>
      </c>
      <c r="B24361" t="s">
        <v>1496</v>
      </c>
      <c r="C24361" s="7">
        <v>44009.9285532407</v>
      </c>
      <c r="D24361" t="str">
        <f>VLOOKUP(A24361,Sheet2!$B$2:$E$1001,3,0)</f>
        <v>photo</v>
      </c>
      <c r="E24361" t="str">
        <f>VLOOKUP(A24361,Sheet2!$B$2:$E$1001,4,0)</f>
        <v>animals</v>
      </c>
      <c r="F24361" t="str">
        <f>VLOOKUP(B24361,Sheet3!$B$2:$D$17,2,0)</f>
        <v>positive</v>
      </c>
      <c r="G24361">
        <f>VLOOKUP(B24361,Sheet3!$B$2:$D$17,3,0)</f>
        <v>70</v>
      </c>
      <c r="H24361">
        <f t="shared" si="1140"/>
        <v>6</v>
      </c>
      <c r="I24361">
        <f t="shared" si="1141"/>
        <v>6</v>
      </c>
      <c r="J24361" t="str">
        <f t="shared" si="1142"/>
        <v>21-24</v>
      </c>
    </row>
    <row r="24362" spans="1:10">
      <c r="A24362" t="s">
        <v>1473</v>
      </c>
      <c r="B24362" t="s">
        <v>1492</v>
      </c>
      <c r="C24362" s="7">
        <v>44141.5512152778</v>
      </c>
      <c r="D24362" t="str">
        <f>VLOOKUP(A24362,Sheet2!$B$2:$E$1001,3,0)</f>
        <v>photo</v>
      </c>
      <c r="E24362" t="str">
        <f>VLOOKUP(A24362,Sheet2!$B$2:$E$1001,4,0)</f>
        <v>animals</v>
      </c>
      <c r="F24362" t="str">
        <f>VLOOKUP(B24362,Sheet3!$B$2:$D$17,2,0)</f>
        <v>neutral</v>
      </c>
      <c r="G24362">
        <f>VLOOKUP(B24362,Sheet3!$B$2:$D$17,3,0)</f>
        <v>20</v>
      </c>
      <c r="H24362">
        <f t="shared" si="1140"/>
        <v>11</v>
      </c>
      <c r="I24362">
        <f t="shared" si="1141"/>
        <v>5</v>
      </c>
      <c r="J24362" t="str">
        <f t="shared" si="1142"/>
        <v>12-15</v>
      </c>
    </row>
    <row r="24363" spans="1:10">
      <c r="A24363" t="s">
        <v>1473</v>
      </c>
      <c r="B24363" t="s">
        <v>1490</v>
      </c>
      <c r="C24363" s="7">
        <v>44036.2710416667</v>
      </c>
      <c r="D24363" t="str">
        <f>VLOOKUP(A24363,Sheet2!$B$2:$E$1001,3,0)</f>
        <v>photo</v>
      </c>
      <c r="E24363" t="str">
        <f>VLOOKUP(A24363,Sheet2!$B$2:$E$1001,4,0)</f>
        <v>animals</v>
      </c>
      <c r="F24363" t="str">
        <f>VLOOKUP(B24363,Sheet3!$B$2:$D$17,2,0)</f>
        <v>negative</v>
      </c>
      <c r="G24363">
        <f>VLOOKUP(B24363,Sheet3!$B$2:$D$17,3,0)</f>
        <v>5</v>
      </c>
      <c r="H24363">
        <f t="shared" si="1140"/>
        <v>7</v>
      </c>
      <c r="I24363">
        <f t="shared" si="1141"/>
        <v>5</v>
      </c>
      <c r="J24363" t="str">
        <f t="shared" si="1142"/>
        <v>6-9</v>
      </c>
    </row>
    <row r="24364" spans="1:10">
      <c r="A24364" t="s">
        <v>1473</v>
      </c>
      <c r="B24364" t="s">
        <v>1485</v>
      </c>
      <c r="C24364" s="7">
        <v>44260.9364814815</v>
      </c>
      <c r="D24364" t="str">
        <f>VLOOKUP(A24364,Sheet2!$B$2:$E$1001,3,0)</f>
        <v>photo</v>
      </c>
      <c r="E24364" t="str">
        <f>VLOOKUP(A24364,Sheet2!$B$2:$E$1001,4,0)</f>
        <v>animals</v>
      </c>
      <c r="F24364" t="str">
        <f>VLOOKUP(B24364,Sheet3!$B$2:$D$17,2,0)</f>
        <v>positive</v>
      </c>
      <c r="G24364">
        <f>VLOOKUP(B24364,Sheet3!$B$2:$D$17,3,0)</f>
        <v>60</v>
      </c>
      <c r="H24364">
        <f t="shared" si="1140"/>
        <v>3</v>
      </c>
      <c r="I24364">
        <f t="shared" si="1141"/>
        <v>5</v>
      </c>
      <c r="J24364" t="str">
        <f t="shared" si="1142"/>
        <v>21-24</v>
      </c>
    </row>
    <row r="24365" spans="1:10">
      <c r="A24365" t="s">
        <v>1473</v>
      </c>
      <c r="B24365" t="s">
        <v>1503</v>
      </c>
      <c r="C24365" s="7">
        <v>44067.5295138889</v>
      </c>
      <c r="D24365" t="str">
        <f>VLOOKUP(A24365,Sheet2!$B$2:$E$1001,3,0)</f>
        <v>photo</v>
      </c>
      <c r="E24365" t="str">
        <f>VLOOKUP(A24365,Sheet2!$B$2:$E$1001,4,0)</f>
        <v>animals</v>
      </c>
      <c r="F24365" t="str">
        <f>VLOOKUP(B24365,Sheet3!$B$2:$D$17,2,0)</f>
        <v>negative</v>
      </c>
      <c r="G24365">
        <f>VLOOKUP(B24365,Sheet3!$B$2:$D$17,3,0)</f>
        <v>12</v>
      </c>
      <c r="H24365">
        <f t="shared" si="1140"/>
        <v>8</v>
      </c>
      <c r="I24365">
        <f t="shared" si="1141"/>
        <v>1</v>
      </c>
      <c r="J24365" t="str">
        <f t="shared" si="1142"/>
        <v>12-15</v>
      </c>
    </row>
    <row r="24366" spans="1:10">
      <c r="A24366" t="s">
        <v>1473</v>
      </c>
      <c r="B24366" t="s">
        <v>1488</v>
      </c>
      <c r="C24366" s="7">
        <v>44054.4696180556</v>
      </c>
      <c r="D24366" t="str">
        <f>VLOOKUP(A24366,Sheet2!$B$2:$E$1001,3,0)</f>
        <v>photo</v>
      </c>
      <c r="E24366" t="str">
        <f>VLOOKUP(A24366,Sheet2!$B$2:$E$1001,4,0)</f>
        <v>animals</v>
      </c>
      <c r="F24366" t="str">
        <f>VLOOKUP(B24366,Sheet3!$B$2:$D$17,2,0)</f>
        <v>negative</v>
      </c>
      <c r="G24366">
        <f>VLOOKUP(B24366,Sheet3!$B$2:$D$17,3,0)</f>
        <v>0</v>
      </c>
      <c r="H24366">
        <f t="shared" si="1140"/>
        <v>8</v>
      </c>
      <c r="I24366">
        <f t="shared" si="1141"/>
        <v>2</v>
      </c>
      <c r="J24366" t="str">
        <f t="shared" si="1142"/>
        <v>9-12</v>
      </c>
    </row>
    <row r="24367" spans="1:10">
      <c r="A24367" t="s">
        <v>1473</v>
      </c>
      <c r="B24367" t="s">
        <v>1487</v>
      </c>
      <c r="C24367" s="7">
        <v>44110.6447222222</v>
      </c>
      <c r="D24367" t="str">
        <f>VLOOKUP(A24367,Sheet2!$B$2:$E$1001,3,0)</f>
        <v>photo</v>
      </c>
      <c r="E24367" t="str">
        <f>VLOOKUP(A24367,Sheet2!$B$2:$E$1001,4,0)</f>
        <v>animals</v>
      </c>
      <c r="F24367" t="str">
        <f>VLOOKUP(B24367,Sheet3!$B$2:$D$17,2,0)</f>
        <v>positive</v>
      </c>
      <c r="G24367">
        <f>VLOOKUP(B24367,Sheet3!$B$2:$D$17,3,0)</f>
        <v>70</v>
      </c>
      <c r="H24367">
        <f t="shared" si="1140"/>
        <v>10</v>
      </c>
      <c r="I24367">
        <f t="shared" si="1141"/>
        <v>2</v>
      </c>
      <c r="J24367" t="str">
        <f t="shared" si="1142"/>
        <v>15-18</v>
      </c>
    </row>
    <row r="24368" customFormat="1" spans="1:10">
      <c r="A24368" t="s">
        <v>1473</v>
      </c>
      <c r="B24368" t="s">
        <v>1494</v>
      </c>
      <c r="C24368" s="7">
        <v>44200.2294675926</v>
      </c>
      <c r="D24368" t="str">
        <f>VLOOKUP(A24368,Sheet2!$B$2:$E$1001,3,0)</f>
        <v>photo</v>
      </c>
      <c r="E24368" t="str">
        <f>VLOOKUP(A24368,Sheet2!$B$2:$E$1001,4,0)</f>
        <v>animals</v>
      </c>
      <c r="F24368" t="str">
        <f>VLOOKUP(B24368,Sheet3!$B$2:$D$17,2,0)</f>
        <v>positive</v>
      </c>
      <c r="G24368">
        <f>VLOOKUP(B24368,Sheet3!$B$2:$D$17,3,0)</f>
        <v>65</v>
      </c>
      <c r="H24368">
        <f t="shared" si="1140"/>
        <v>1</v>
      </c>
      <c r="I24368">
        <f t="shared" si="1141"/>
        <v>1</v>
      </c>
      <c r="J24368" t="str">
        <f t="shared" si="1142"/>
        <v>3-6</v>
      </c>
    </row>
    <row r="24369" spans="1:10">
      <c r="A24369" t="s">
        <v>1473</v>
      </c>
      <c r="B24369" t="s">
        <v>1494</v>
      </c>
      <c r="C24369" s="7">
        <v>44329.6467708333</v>
      </c>
      <c r="D24369" t="str">
        <f>VLOOKUP(A24369,Sheet2!$B$2:$E$1001,3,0)</f>
        <v>photo</v>
      </c>
      <c r="E24369" t="str">
        <f>VLOOKUP(A24369,Sheet2!$B$2:$E$1001,4,0)</f>
        <v>animals</v>
      </c>
      <c r="F24369" t="str">
        <f>VLOOKUP(B24369,Sheet3!$B$2:$D$17,2,0)</f>
        <v>positive</v>
      </c>
      <c r="G24369">
        <f>VLOOKUP(B24369,Sheet3!$B$2:$D$17,3,0)</f>
        <v>65</v>
      </c>
      <c r="H24369">
        <f t="shared" si="1140"/>
        <v>5</v>
      </c>
      <c r="I24369">
        <f t="shared" si="1141"/>
        <v>4</v>
      </c>
      <c r="J24369" t="str">
        <f t="shared" si="1142"/>
        <v>15-18</v>
      </c>
    </row>
    <row r="24370" spans="1:10">
      <c r="A24370" t="s">
        <v>1473</v>
      </c>
      <c r="B24370" t="s">
        <v>1487</v>
      </c>
      <c r="C24370" s="7">
        <v>44060.0367824074</v>
      </c>
      <c r="D24370" t="str">
        <f>VLOOKUP(A24370,Sheet2!$B$2:$E$1001,3,0)</f>
        <v>photo</v>
      </c>
      <c r="E24370" t="str">
        <f>VLOOKUP(A24370,Sheet2!$B$2:$E$1001,4,0)</f>
        <v>animals</v>
      </c>
      <c r="F24370" t="str">
        <f>VLOOKUP(B24370,Sheet3!$B$2:$D$17,2,0)</f>
        <v>positive</v>
      </c>
      <c r="G24370">
        <f>VLOOKUP(B24370,Sheet3!$B$2:$D$17,3,0)</f>
        <v>70</v>
      </c>
      <c r="H24370">
        <f t="shared" si="1140"/>
        <v>8</v>
      </c>
      <c r="I24370">
        <f t="shared" si="1141"/>
        <v>1</v>
      </c>
      <c r="J24370" t="str">
        <f t="shared" si="1142"/>
        <v>0-3</v>
      </c>
    </row>
    <row r="24371" spans="1:10">
      <c r="A24371" t="s">
        <v>1473</v>
      </c>
      <c r="B24371" t="s">
        <v>1502</v>
      </c>
      <c r="C24371" s="7">
        <v>44291.0365972222</v>
      </c>
      <c r="D24371" t="str">
        <f>VLOOKUP(A24371,Sheet2!$B$2:$E$1001,3,0)</f>
        <v>photo</v>
      </c>
      <c r="E24371" t="str">
        <f>VLOOKUP(A24371,Sheet2!$B$2:$E$1001,4,0)</f>
        <v>animals</v>
      </c>
      <c r="F24371" t="str">
        <f>VLOOKUP(B24371,Sheet3!$B$2:$D$17,2,0)</f>
        <v>negative</v>
      </c>
      <c r="G24371">
        <f>VLOOKUP(B24371,Sheet3!$B$2:$D$17,3,0)</f>
        <v>15</v>
      </c>
      <c r="H24371">
        <f t="shared" si="1140"/>
        <v>4</v>
      </c>
      <c r="I24371">
        <f t="shared" si="1141"/>
        <v>1</v>
      </c>
      <c r="J24371" t="str">
        <f t="shared" si="1142"/>
        <v>0-3</v>
      </c>
    </row>
    <row r="24372" spans="1:10">
      <c r="A24372" t="s">
        <v>1473</v>
      </c>
      <c r="B24372" t="s">
        <v>1495</v>
      </c>
      <c r="C24372" s="7">
        <v>44134.6876736111</v>
      </c>
      <c r="D24372" t="str">
        <f>VLOOKUP(A24372,Sheet2!$B$2:$E$1001,3,0)</f>
        <v>photo</v>
      </c>
      <c r="E24372" t="str">
        <f>VLOOKUP(A24372,Sheet2!$B$2:$E$1001,4,0)</f>
        <v>animals</v>
      </c>
      <c r="F24372" t="str">
        <f>VLOOKUP(B24372,Sheet3!$B$2:$D$17,2,0)</f>
        <v>positive</v>
      </c>
      <c r="G24372">
        <f>VLOOKUP(B24372,Sheet3!$B$2:$D$17,3,0)</f>
        <v>75</v>
      </c>
      <c r="H24372">
        <f t="shared" si="1140"/>
        <v>10</v>
      </c>
      <c r="I24372">
        <f t="shared" si="1141"/>
        <v>5</v>
      </c>
      <c r="J24372" t="str">
        <f t="shared" si="1142"/>
        <v>15-18</v>
      </c>
    </row>
    <row r="24373" spans="1:10">
      <c r="A24373" t="s">
        <v>1473</v>
      </c>
      <c r="B24373" t="s">
        <v>1490</v>
      </c>
      <c r="C24373" s="7">
        <v>44287.7563310185</v>
      </c>
      <c r="D24373" t="str">
        <f>VLOOKUP(A24373,Sheet2!$B$2:$E$1001,3,0)</f>
        <v>photo</v>
      </c>
      <c r="E24373" t="str">
        <f>VLOOKUP(A24373,Sheet2!$B$2:$E$1001,4,0)</f>
        <v>animals</v>
      </c>
      <c r="F24373" t="str">
        <f>VLOOKUP(B24373,Sheet3!$B$2:$D$17,2,0)</f>
        <v>negative</v>
      </c>
      <c r="G24373">
        <f>VLOOKUP(B24373,Sheet3!$B$2:$D$17,3,0)</f>
        <v>5</v>
      </c>
      <c r="H24373">
        <f t="shared" si="1140"/>
        <v>4</v>
      </c>
      <c r="I24373">
        <f t="shared" si="1141"/>
        <v>4</v>
      </c>
      <c r="J24373" t="str">
        <f t="shared" si="1142"/>
        <v>18-21</v>
      </c>
    </row>
    <row r="24374" spans="1:10">
      <c r="A24374" t="s">
        <v>1473</v>
      </c>
      <c r="B24374" t="s">
        <v>1494</v>
      </c>
      <c r="C24374" s="7">
        <v>44059.1266087963</v>
      </c>
      <c r="D24374" t="str">
        <f>VLOOKUP(A24374,Sheet2!$B$2:$E$1001,3,0)</f>
        <v>photo</v>
      </c>
      <c r="E24374" t="str">
        <f>VLOOKUP(A24374,Sheet2!$B$2:$E$1001,4,0)</f>
        <v>animals</v>
      </c>
      <c r="F24374" t="str">
        <f>VLOOKUP(B24374,Sheet3!$B$2:$D$17,2,0)</f>
        <v>positive</v>
      </c>
      <c r="G24374">
        <f>VLOOKUP(B24374,Sheet3!$B$2:$D$17,3,0)</f>
        <v>65</v>
      </c>
      <c r="H24374">
        <f t="shared" si="1140"/>
        <v>8</v>
      </c>
      <c r="I24374">
        <f t="shared" si="1141"/>
        <v>7</v>
      </c>
      <c r="J24374" t="str">
        <f t="shared" si="1142"/>
        <v>3-6</v>
      </c>
    </row>
    <row r="24375" spans="1:10">
      <c r="A24375" t="s">
        <v>1473</v>
      </c>
      <c r="B24375" t="s">
        <v>1488</v>
      </c>
      <c r="C24375" s="7">
        <v>44209.2628009259</v>
      </c>
      <c r="D24375" t="str">
        <f>VLOOKUP(A24375,Sheet2!$B$2:$E$1001,3,0)</f>
        <v>photo</v>
      </c>
      <c r="E24375" t="str">
        <f>VLOOKUP(A24375,Sheet2!$B$2:$E$1001,4,0)</f>
        <v>animals</v>
      </c>
      <c r="F24375" t="str">
        <f>VLOOKUP(B24375,Sheet3!$B$2:$D$17,2,0)</f>
        <v>negative</v>
      </c>
      <c r="G24375">
        <f>VLOOKUP(B24375,Sheet3!$B$2:$D$17,3,0)</f>
        <v>0</v>
      </c>
      <c r="H24375">
        <f t="shared" si="1140"/>
        <v>1</v>
      </c>
      <c r="I24375">
        <f t="shared" si="1141"/>
        <v>3</v>
      </c>
      <c r="J24375" t="str">
        <f t="shared" si="1142"/>
        <v>6-9</v>
      </c>
    </row>
    <row r="24376" spans="1:10">
      <c r="A24376" t="s">
        <v>1474</v>
      </c>
      <c r="B24376" t="s">
        <v>1485</v>
      </c>
      <c r="C24376" s="7">
        <v>44194.9256018518</v>
      </c>
      <c r="D24376" t="str">
        <f>VLOOKUP(A24376,Sheet2!$B$2:$E$1001,3,0)</f>
        <v>photo</v>
      </c>
      <c r="E24376" t="str">
        <f>VLOOKUP(A24376,Sheet2!$B$2:$E$1001,4,0)</f>
        <v>veganism</v>
      </c>
      <c r="F24376" t="str">
        <f>VLOOKUP(B24376,Sheet3!$B$2:$D$17,2,0)</f>
        <v>positive</v>
      </c>
      <c r="G24376">
        <f>VLOOKUP(B24376,Sheet3!$B$2:$D$17,3,0)</f>
        <v>60</v>
      </c>
      <c r="H24376">
        <f t="shared" si="1140"/>
        <v>12</v>
      </c>
      <c r="I24376">
        <f t="shared" si="1141"/>
        <v>2</v>
      </c>
      <c r="J24376" t="str">
        <f t="shared" si="1142"/>
        <v>21-24</v>
      </c>
    </row>
    <row r="24377" spans="1:10">
      <c r="A24377" t="s">
        <v>1474</v>
      </c>
      <c r="B24377" t="s">
        <v>1491</v>
      </c>
      <c r="C24377" s="7">
        <v>44077.0721412037</v>
      </c>
      <c r="D24377" t="str">
        <f>VLOOKUP(A24377,Sheet2!$B$2:$E$1001,3,0)</f>
        <v>photo</v>
      </c>
      <c r="E24377" t="str">
        <f>VLOOKUP(A24377,Sheet2!$B$2:$E$1001,4,0)</f>
        <v>veganism</v>
      </c>
      <c r="F24377" t="str">
        <f>VLOOKUP(B24377,Sheet3!$B$2:$D$17,2,0)</f>
        <v>positive</v>
      </c>
      <c r="G24377">
        <f>VLOOKUP(B24377,Sheet3!$B$2:$D$17,3,0)</f>
        <v>30</v>
      </c>
      <c r="H24377">
        <f t="shared" si="1140"/>
        <v>9</v>
      </c>
      <c r="I24377">
        <f t="shared" si="1141"/>
        <v>4</v>
      </c>
      <c r="J24377" t="str">
        <f t="shared" si="1142"/>
        <v>0-3</v>
      </c>
    </row>
    <row r="24378" spans="1:10">
      <c r="A24378" t="s">
        <v>1474</v>
      </c>
      <c r="B24378" t="s">
        <v>1495</v>
      </c>
      <c r="C24378" s="7">
        <v>44037.8465277778</v>
      </c>
      <c r="D24378" t="str">
        <f>VLOOKUP(A24378,Sheet2!$B$2:$E$1001,3,0)</f>
        <v>photo</v>
      </c>
      <c r="E24378" t="str">
        <f>VLOOKUP(A24378,Sheet2!$B$2:$E$1001,4,0)</f>
        <v>veganism</v>
      </c>
      <c r="F24378" t="str">
        <f>VLOOKUP(B24378,Sheet3!$B$2:$D$17,2,0)</f>
        <v>positive</v>
      </c>
      <c r="G24378">
        <f>VLOOKUP(B24378,Sheet3!$B$2:$D$17,3,0)</f>
        <v>75</v>
      </c>
      <c r="H24378">
        <f t="shared" si="1140"/>
        <v>7</v>
      </c>
      <c r="I24378">
        <f t="shared" si="1141"/>
        <v>6</v>
      </c>
      <c r="J24378" t="str">
        <f t="shared" si="1142"/>
        <v>18-21</v>
      </c>
    </row>
    <row r="24379" spans="1:10">
      <c r="A24379" t="s">
        <v>1474</v>
      </c>
      <c r="B24379" t="s">
        <v>1494</v>
      </c>
      <c r="C24379" s="7">
        <v>44300.5991435185</v>
      </c>
      <c r="D24379" t="str">
        <f>VLOOKUP(A24379,Sheet2!$B$2:$E$1001,3,0)</f>
        <v>photo</v>
      </c>
      <c r="E24379" t="str">
        <f>VLOOKUP(A24379,Sheet2!$B$2:$E$1001,4,0)</f>
        <v>veganism</v>
      </c>
      <c r="F24379" t="str">
        <f>VLOOKUP(B24379,Sheet3!$B$2:$D$17,2,0)</f>
        <v>positive</v>
      </c>
      <c r="G24379">
        <f>VLOOKUP(B24379,Sheet3!$B$2:$D$17,3,0)</f>
        <v>65</v>
      </c>
      <c r="H24379">
        <f t="shared" si="1140"/>
        <v>4</v>
      </c>
      <c r="I24379">
        <f t="shared" si="1141"/>
        <v>3</v>
      </c>
      <c r="J24379" t="str">
        <f t="shared" si="1142"/>
        <v>12-15</v>
      </c>
    </row>
    <row r="24380" spans="1:10">
      <c r="A24380" t="s">
        <v>1474</v>
      </c>
      <c r="B24380" t="s">
        <v>1490</v>
      </c>
      <c r="C24380" s="7">
        <v>44194.8635648148</v>
      </c>
      <c r="D24380" t="str">
        <f>VLOOKUP(A24380,Sheet2!$B$2:$E$1001,3,0)</f>
        <v>photo</v>
      </c>
      <c r="E24380" t="str">
        <f>VLOOKUP(A24380,Sheet2!$B$2:$E$1001,4,0)</f>
        <v>veganism</v>
      </c>
      <c r="F24380" t="str">
        <f>VLOOKUP(B24380,Sheet3!$B$2:$D$17,2,0)</f>
        <v>negative</v>
      </c>
      <c r="G24380">
        <f>VLOOKUP(B24380,Sheet3!$B$2:$D$17,3,0)</f>
        <v>5</v>
      </c>
      <c r="H24380">
        <f t="shared" si="1140"/>
        <v>12</v>
      </c>
      <c r="I24380">
        <f t="shared" si="1141"/>
        <v>2</v>
      </c>
      <c r="J24380" t="str">
        <f t="shared" si="1142"/>
        <v>18-21</v>
      </c>
    </row>
    <row r="24381" spans="1:10">
      <c r="A24381" t="s">
        <v>1474</v>
      </c>
      <c r="B24381" t="s">
        <v>1495</v>
      </c>
      <c r="C24381" s="7">
        <v>44126.1012037037</v>
      </c>
      <c r="D24381" t="str">
        <f>VLOOKUP(A24381,Sheet2!$B$2:$E$1001,3,0)</f>
        <v>photo</v>
      </c>
      <c r="E24381" t="str">
        <f>VLOOKUP(A24381,Sheet2!$B$2:$E$1001,4,0)</f>
        <v>veganism</v>
      </c>
      <c r="F24381" t="str">
        <f>VLOOKUP(B24381,Sheet3!$B$2:$D$17,2,0)</f>
        <v>positive</v>
      </c>
      <c r="G24381">
        <f>VLOOKUP(B24381,Sheet3!$B$2:$D$17,3,0)</f>
        <v>75</v>
      </c>
      <c r="H24381">
        <f t="shared" si="1140"/>
        <v>10</v>
      </c>
      <c r="I24381">
        <f t="shared" si="1141"/>
        <v>4</v>
      </c>
      <c r="J24381" t="str">
        <f t="shared" si="1142"/>
        <v>0-3</v>
      </c>
    </row>
    <row r="24382" spans="1:10">
      <c r="A24382" t="s">
        <v>1474</v>
      </c>
      <c r="B24382" t="s">
        <v>1497</v>
      </c>
      <c r="C24382" s="7">
        <v>44171.4961342593</v>
      </c>
      <c r="D24382" t="str">
        <f>VLOOKUP(A24382,Sheet2!$B$2:$E$1001,3,0)</f>
        <v>photo</v>
      </c>
      <c r="E24382" t="str">
        <f>VLOOKUP(A24382,Sheet2!$B$2:$E$1001,4,0)</f>
        <v>veganism</v>
      </c>
      <c r="F24382" t="str">
        <f>VLOOKUP(B24382,Sheet3!$B$2:$D$17,2,0)</f>
        <v>positive</v>
      </c>
      <c r="G24382">
        <f>VLOOKUP(B24382,Sheet3!$B$2:$D$17,3,0)</f>
        <v>72</v>
      </c>
      <c r="H24382">
        <f t="shared" si="1140"/>
        <v>12</v>
      </c>
      <c r="I24382">
        <f t="shared" si="1141"/>
        <v>7</v>
      </c>
      <c r="J24382" t="str">
        <f t="shared" si="1142"/>
        <v>9-12</v>
      </c>
    </row>
    <row r="24383" spans="1:10">
      <c r="A24383" t="s">
        <v>1474</v>
      </c>
      <c r="B24383" t="s">
        <v>1485</v>
      </c>
      <c r="C24383" s="7">
        <v>44343.3922106481</v>
      </c>
      <c r="D24383" t="str">
        <f>VLOOKUP(A24383,Sheet2!$B$2:$E$1001,3,0)</f>
        <v>photo</v>
      </c>
      <c r="E24383" t="str">
        <f>VLOOKUP(A24383,Sheet2!$B$2:$E$1001,4,0)</f>
        <v>veganism</v>
      </c>
      <c r="F24383" t="str">
        <f>VLOOKUP(B24383,Sheet3!$B$2:$D$17,2,0)</f>
        <v>positive</v>
      </c>
      <c r="G24383">
        <f>VLOOKUP(B24383,Sheet3!$B$2:$D$17,3,0)</f>
        <v>60</v>
      </c>
      <c r="H24383">
        <f t="shared" si="1140"/>
        <v>5</v>
      </c>
      <c r="I24383">
        <f t="shared" si="1141"/>
        <v>4</v>
      </c>
      <c r="J24383" t="str">
        <f t="shared" si="1142"/>
        <v>9-12</v>
      </c>
    </row>
    <row r="24384" spans="1:10">
      <c r="A24384" t="s">
        <v>1474</v>
      </c>
      <c r="B24384" t="s">
        <v>1492</v>
      </c>
      <c r="C24384" s="7">
        <v>44239.1122337963</v>
      </c>
      <c r="D24384" t="str">
        <f>VLOOKUP(A24384,Sheet2!$B$2:$E$1001,3,0)</f>
        <v>photo</v>
      </c>
      <c r="E24384" t="str">
        <f>VLOOKUP(A24384,Sheet2!$B$2:$E$1001,4,0)</f>
        <v>veganism</v>
      </c>
      <c r="F24384" t="str">
        <f>VLOOKUP(B24384,Sheet3!$B$2:$D$17,2,0)</f>
        <v>neutral</v>
      </c>
      <c r="G24384">
        <f>VLOOKUP(B24384,Sheet3!$B$2:$D$17,3,0)</f>
        <v>20</v>
      </c>
      <c r="H24384">
        <f t="shared" si="1140"/>
        <v>2</v>
      </c>
      <c r="I24384">
        <f t="shared" si="1141"/>
        <v>5</v>
      </c>
      <c r="J24384" t="str">
        <f t="shared" si="1142"/>
        <v>0-3</v>
      </c>
    </row>
    <row r="24385" customFormat="1" spans="1:10">
      <c r="A24385" t="s">
        <v>1474</v>
      </c>
      <c r="B24385" t="s">
        <v>1499</v>
      </c>
      <c r="C24385" s="7">
        <v>44210.5609606481</v>
      </c>
      <c r="D24385" t="str">
        <f>VLOOKUP(A24385,Sheet2!$B$2:$E$1001,3,0)</f>
        <v>photo</v>
      </c>
      <c r="E24385" t="str">
        <f>VLOOKUP(A24385,Sheet2!$B$2:$E$1001,4,0)</f>
        <v>veganism</v>
      </c>
      <c r="F24385" t="str">
        <f>VLOOKUP(B24385,Sheet3!$B$2:$D$17,2,0)</f>
        <v>negative</v>
      </c>
      <c r="G24385">
        <f>VLOOKUP(B24385,Sheet3!$B$2:$D$17,3,0)</f>
        <v>10</v>
      </c>
      <c r="H24385">
        <f t="shared" si="1140"/>
        <v>1</v>
      </c>
      <c r="I24385">
        <f t="shared" si="1141"/>
        <v>4</v>
      </c>
      <c r="J24385" t="str">
        <f t="shared" si="1142"/>
        <v>12-15</v>
      </c>
    </row>
    <row r="24386" spans="1:10">
      <c r="A24386" t="s">
        <v>1474</v>
      </c>
      <c r="B24386" t="s">
        <v>1496</v>
      </c>
      <c r="C24386" s="7">
        <v>44037.6528009259</v>
      </c>
      <c r="D24386" t="str">
        <f>VLOOKUP(A24386,Sheet2!$B$2:$E$1001,3,0)</f>
        <v>photo</v>
      </c>
      <c r="E24386" t="str">
        <f>VLOOKUP(A24386,Sheet2!$B$2:$E$1001,4,0)</f>
        <v>veganism</v>
      </c>
      <c r="F24386" t="str">
        <f>VLOOKUP(B24386,Sheet3!$B$2:$D$17,2,0)</f>
        <v>positive</v>
      </c>
      <c r="G24386">
        <f>VLOOKUP(B24386,Sheet3!$B$2:$D$17,3,0)</f>
        <v>70</v>
      </c>
      <c r="H24386">
        <f t="shared" si="1140"/>
        <v>7</v>
      </c>
      <c r="I24386">
        <f t="shared" si="1141"/>
        <v>6</v>
      </c>
      <c r="J24386" t="str">
        <f t="shared" si="1142"/>
        <v>15-18</v>
      </c>
    </row>
    <row r="24387" spans="1:10">
      <c r="A24387" t="s">
        <v>1474</v>
      </c>
      <c r="B24387" t="s">
        <v>1503</v>
      </c>
      <c r="C24387" s="7">
        <v>44109.8292824074</v>
      </c>
      <c r="D24387" t="str">
        <f>VLOOKUP(A24387,Sheet2!$B$2:$E$1001,3,0)</f>
        <v>photo</v>
      </c>
      <c r="E24387" t="str">
        <f>VLOOKUP(A24387,Sheet2!$B$2:$E$1001,4,0)</f>
        <v>veganism</v>
      </c>
      <c r="F24387" t="str">
        <f>VLOOKUP(B24387,Sheet3!$B$2:$D$17,2,0)</f>
        <v>negative</v>
      </c>
      <c r="G24387">
        <f>VLOOKUP(B24387,Sheet3!$B$2:$D$17,3,0)</f>
        <v>12</v>
      </c>
      <c r="H24387">
        <f t="shared" ref="H24387:H24450" si="1143">MONTH(C24387)</f>
        <v>10</v>
      </c>
      <c r="I24387">
        <f t="shared" ref="I24387:I24450" si="1144">WEEKDAY(C24387,2)</f>
        <v>1</v>
      </c>
      <c r="J24387" t="str">
        <f t="shared" ref="J24387:J24450" si="1145">TEXT(INT(HOUR(C24387)/3)*3,"0")&amp;"-"&amp;TEXT(INT(HOUR(C24387)/3)*3+3,"0")</f>
        <v>18-21</v>
      </c>
    </row>
    <row r="24388" spans="1:10">
      <c r="A24388" t="s">
        <v>1474</v>
      </c>
      <c r="B24388" t="s">
        <v>1490</v>
      </c>
      <c r="C24388" s="7">
        <v>44124.6110648148</v>
      </c>
      <c r="D24388" t="str">
        <f>VLOOKUP(A24388,Sheet2!$B$2:$E$1001,3,0)</f>
        <v>photo</v>
      </c>
      <c r="E24388" t="str">
        <f>VLOOKUP(A24388,Sheet2!$B$2:$E$1001,4,0)</f>
        <v>veganism</v>
      </c>
      <c r="F24388" t="str">
        <f>VLOOKUP(B24388,Sheet3!$B$2:$D$17,2,0)</f>
        <v>negative</v>
      </c>
      <c r="G24388">
        <f>VLOOKUP(B24388,Sheet3!$B$2:$D$17,3,0)</f>
        <v>5</v>
      </c>
      <c r="H24388">
        <f t="shared" si="1143"/>
        <v>10</v>
      </c>
      <c r="I24388">
        <f t="shared" si="1144"/>
        <v>2</v>
      </c>
      <c r="J24388" t="str">
        <f t="shared" si="1145"/>
        <v>12-15</v>
      </c>
    </row>
    <row r="24389" spans="1:10">
      <c r="A24389" t="s">
        <v>1474</v>
      </c>
      <c r="B24389" t="s">
        <v>1491</v>
      </c>
      <c r="C24389" s="7">
        <v>44332.51875</v>
      </c>
      <c r="D24389" t="str">
        <f>VLOOKUP(A24389,Sheet2!$B$2:$E$1001,3,0)</f>
        <v>photo</v>
      </c>
      <c r="E24389" t="str">
        <f>VLOOKUP(A24389,Sheet2!$B$2:$E$1001,4,0)</f>
        <v>veganism</v>
      </c>
      <c r="F24389" t="str">
        <f>VLOOKUP(B24389,Sheet3!$B$2:$D$17,2,0)</f>
        <v>positive</v>
      </c>
      <c r="G24389">
        <f>VLOOKUP(B24389,Sheet3!$B$2:$D$17,3,0)</f>
        <v>30</v>
      </c>
      <c r="H24389">
        <f t="shared" si="1143"/>
        <v>5</v>
      </c>
      <c r="I24389">
        <f t="shared" si="1144"/>
        <v>7</v>
      </c>
      <c r="J24389" t="str">
        <f t="shared" si="1145"/>
        <v>12-15</v>
      </c>
    </row>
    <row r="24390" spans="1:10">
      <c r="A24390" t="s">
        <v>1474</v>
      </c>
      <c r="B24390" t="s">
        <v>1492</v>
      </c>
      <c r="C24390" s="7">
        <v>44042.7830208333</v>
      </c>
      <c r="D24390" t="str">
        <f>VLOOKUP(A24390,Sheet2!$B$2:$E$1001,3,0)</f>
        <v>photo</v>
      </c>
      <c r="E24390" t="str">
        <f>VLOOKUP(A24390,Sheet2!$B$2:$E$1001,4,0)</f>
        <v>veganism</v>
      </c>
      <c r="F24390" t="str">
        <f>VLOOKUP(B24390,Sheet3!$B$2:$D$17,2,0)</f>
        <v>neutral</v>
      </c>
      <c r="G24390">
        <f>VLOOKUP(B24390,Sheet3!$B$2:$D$17,3,0)</f>
        <v>20</v>
      </c>
      <c r="H24390">
        <f t="shared" si="1143"/>
        <v>7</v>
      </c>
      <c r="I24390">
        <f t="shared" si="1144"/>
        <v>4</v>
      </c>
      <c r="J24390" t="str">
        <f t="shared" si="1145"/>
        <v>18-21</v>
      </c>
    </row>
    <row r="24391" spans="1:10">
      <c r="A24391" t="s">
        <v>1474</v>
      </c>
      <c r="B24391" t="s">
        <v>1499</v>
      </c>
      <c r="C24391" s="7">
        <v>44002.8284837963</v>
      </c>
      <c r="D24391" t="str">
        <f>VLOOKUP(A24391,Sheet2!$B$2:$E$1001,3,0)</f>
        <v>photo</v>
      </c>
      <c r="E24391" t="str">
        <f>VLOOKUP(A24391,Sheet2!$B$2:$E$1001,4,0)</f>
        <v>veganism</v>
      </c>
      <c r="F24391" t="str">
        <f>VLOOKUP(B24391,Sheet3!$B$2:$D$17,2,0)</f>
        <v>negative</v>
      </c>
      <c r="G24391">
        <f>VLOOKUP(B24391,Sheet3!$B$2:$D$17,3,0)</f>
        <v>10</v>
      </c>
      <c r="H24391">
        <f t="shared" si="1143"/>
        <v>6</v>
      </c>
      <c r="I24391">
        <f t="shared" si="1144"/>
        <v>6</v>
      </c>
      <c r="J24391" t="str">
        <f t="shared" si="1145"/>
        <v>18-21</v>
      </c>
    </row>
    <row r="24392" spans="1:10">
      <c r="A24392" t="s">
        <v>1474</v>
      </c>
      <c r="B24392" t="s">
        <v>1496</v>
      </c>
      <c r="C24392" s="7">
        <v>44028.9943518518</v>
      </c>
      <c r="D24392" t="str">
        <f>VLOOKUP(A24392,Sheet2!$B$2:$E$1001,3,0)</f>
        <v>photo</v>
      </c>
      <c r="E24392" t="str">
        <f>VLOOKUP(A24392,Sheet2!$B$2:$E$1001,4,0)</f>
        <v>veganism</v>
      </c>
      <c r="F24392" t="str">
        <f>VLOOKUP(B24392,Sheet3!$B$2:$D$17,2,0)</f>
        <v>positive</v>
      </c>
      <c r="G24392">
        <f>VLOOKUP(B24392,Sheet3!$B$2:$D$17,3,0)</f>
        <v>70</v>
      </c>
      <c r="H24392">
        <f t="shared" si="1143"/>
        <v>7</v>
      </c>
      <c r="I24392">
        <f t="shared" si="1144"/>
        <v>4</v>
      </c>
      <c r="J24392" t="str">
        <f t="shared" si="1145"/>
        <v>21-24</v>
      </c>
    </row>
    <row r="24393" spans="1:10">
      <c r="A24393" t="s">
        <v>1474</v>
      </c>
      <c r="B24393" t="s">
        <v>1501</v>
      </c>
      <c r="C24393" s="7">
        <v>44039.2409606481</v>
      </c>
      <c r="D24393" t="str">
        <f>VLOOKUP(A24393,Sheet2!$B$2:$E$1001,3,0)</f>
        <v>photo</v>
      </c>
      <c r="E24393" t="str">
        <f>VLOOKUP(A24393,Sheet2!$B$2:$E$1001,4,0)</f>
        <v>veganism</v>
      </c>
      <c r="F24393" t="str">
        <f>VLOOKUP(B24393,Sheet3!$B$2:$D$17,2,0)</f>
        <v>neutral</v>
      </c>
      <c r="G24393">
        <f>VLOOKUP(B24393,Sheet3!$B$2:$D$17,3,0)</f>
        <v>35</v>
      </c>
      <c r="H24393">
        <f t="shared" si="1143"/>
        <v>7</v>
      </c>
      <c r="I24393">
        <f t="shared" si="1144"/>
        <v>1</v>
      </c>
      <c r="J24393" t="str">
        <f t="shared" si="1145"/>
        <v>3-6</v>
      </c>
    </row>
    <row r="24394" spans="1:10">
      <c r="A24394" t="s">
        <v>1474</v>
      </c>
      <c r="B24394" t="s">
        <v>1485</v>
      </c>
      <c r="C24394" s="7">
        <v>44177.3372453704</v>
      </c>
      <c r="D24394" t="str">
        <f>VLOOKUP(A24394,Sheet2!$B$2:$E$1001,3,0)</f>
        <v>photo</v>
      </c>
      <c r="E24394" t="str">
        <f>VLOOKUP(A24394,Sheet2!$B$2:$E$1001,4,0)</f>
        <v>veganism</v>
      </c>
      <c r="F24394" t="str">
        <f>VLOOKUP(B24394,Sheet3!$B$2:$D$17,2,0)</f>
        <v>positive</v>
      </c>
      <c r="G24394">
        <f>VLOOKUP(B24394,Sheet3!$B$2:$D$17,3,0)</f>
        <v>60</v>
      </c>
      <c r="H24394">
        <f t="shared" si="1143"/>
        <v>12</v>
      </c>
      <c r="I24394">
        <f t="shared" si="1144"/>
        <v>6</v>
      </c>
      <c r="J24394" t="str">
        <f t="shared" si="1145"/>
        <v>6-9</v>
      </c>
    </row>
    <row r="24395" customFormat="1" spans="1:10">
      <c r="A24395" t="s">
        <v>1474</v>
      </c>
      <c r="B24395" t="s">
        <v>1488</v>
      </c>
      <c r="C24395" s="7">
        <v>44298.4242824074</v>
      </c>
      <c r="D24395" t="str">
        <f>VLOOKUP(A24395,Sheet2!$B$2:$E$1001,3,0)</f>
        <v>photo</v>
      </c>
      <c r="E24395" t="str">
        <f>VLOOKUP(A24395,Sheet2!$B$2:$E$1001,4,0)</f>
        <v>veganism</v>
      </c>
      <c r="F24395" t="str">
        <f>VLOOKUP(B24395,Sheet3!$B$2:$D$17,2,0)</f>
        <v>negative</v>
      </c>
      <c r="G24395">
        <f>VLOOKUP(B24395,Sheet3!$B$2:$D$17,3,0)</f>
        <v>0</v>
      </c>
      <c r="H24395">
        <f t="shared" si="1143"/>
        <v>4</v>
      </c>
      <c r="I24395">
        <f t="shared" si="1144"/>
        <v>1</v>
      </c>
      <c r="J24395" t="str">
        <f t="shared" si="1145"/>
        <v>9-12</v>
      </c>
    </row>
    <row r="24396" spans="1:10">
      <c r="A24396" t="s">
        <v>1474</v>
      </c>
      <c r="B24396" t="s">
        <v>1492</v>
      </c>
      <c r="C24396" s="7">
        <v>44200.4509259259</v>
      </c>
      <c r="D24396" t="str">
        <f>VLOOKUP(A24396,Sheet2!$B$2:$E$1001,3,0)</f>
        <v>photo</v>
      </c>
      <c r="E24396" t="str">
        <f>VLOOKUP(A24396,Sheet2!$B$2:$E$1001,4,0)</f>
        <v>veganism</v>
      </c>
      <c r="F24396" t="str">
        <f>VLOOKUP(B24396,Sheet3!$B$2:$D$17,2,0)</f>
        <v>neutral</v>
      </c>
      <c r="G24396">
        <f>VLOOKUP(B24396,Sheet3!$B$2:$D$17,3,0)</f>
        <v>20</v>
      </c>
      <c r="H24396">
        <f t="shared" si="1143"/>
        <v>1</v>
      </c>
      <c r="I24396">
        <f t="shared" si="1144"/>
        <v>1</v>
      </c>
      <c r="J24396" t="str">
        <f t="shared" si="1145"/>
        <v>9-12</v>
      </c>
    </row>
    <row r="24397" spans="1:10">
      <c r="A24397" t="s">
        <v>1474</v>
      </c>
      <c r="B24397" t="s">
        <v>1503</v>
      </c>
      <c r="C24397" s="7">
        <v>44272.5035416667</v>
      </c>
      <c r="D24397" t="str">
        <f>VLOOKUP(A24397,Sheet2!$B$2:$E$1001,3,0)</f>
        <v>photo</v>
      </c>
      <c r="E24397" t="str">
        <f>VLOOKUP(A24397,Sheet2!$B$2:$E$1001,4,0)</f>
        <v>veganism</v>
      </c>
      <c r="F24397" t="str">
        <f>VLOOKUP(B24397,Sheet3!$B$2:$D$17,2,0)</f>
        <v>negative</v>
      </c>
      <c r="G24397">
        <f>VLOOKUP(B24397,Sheet3!$B$2:$D$17,3,0)</f>
        <v>12</v>
      </c>
      <c r="H24397">
        <f t="shared" si="1143"/>
        <v>3</v>
      </c>
      <c r="I24397">
        <f t="shared" si="1144"/>
        <v>3</v>
      </c>
      <c r="J24397" t="str">
        <f t="shared" si="1145"/>
        <v>12-15</v>
      </c>
    </row>
    <row r="24398" spans="1:10">
      <c r="A24398" t="s">
        <v>1474</v>
      </c>
      <c r="B24398" t="s">
        <v>1496</v>
      </c>
      <c r="C24398" s="7">
        <v>44118.3259722222</v>
      </c>
      <c r="D24398" t="str">
        <f>VLOOKUP(A24398,Sheet2!$B$2:$E$1001,3,0)</f>
        <v>photo</v>
      </c>
      <c r="E24398" t="str">
        <f>VLOOKUP(A24398,Sheet2!$B$2:$E$1001,4,0)</f>
        <v>veganism</v>
      </c>
      <c r="F24398" t="str">
        <f>VLOOKUP(B24398,Sheet3!$B$2:$D$17,2,0)</f>
        <v>positive</v>
      </c>
      <c r="G24398">
        <f>VLOOKUP(B24398,Sheet3!$B$2:$D$17,3,0)</f>
        <v>70</v>
      </c>
      <c r="H24398">
        <f t="shared" si="1143"/>
        <v>10</v>
      </c>
      <c r="I24398">
        <f t="shared" si="1144"/>
        <v>3</v>
      </c>
      <c r="J24398" t="str">
        <f t="shared" si="1145"/>
        <v>6-9</v>
      </c>
    </row>
    <row r="24399" spans="1:10">
      <c r="A24399" t="s">
        <v>1474</v>
      </c>
      <c r="B24399" t="s">
        <v>1485</v>
      </c>
      <c r="C24399" s="7">
        <v>44197.5365162037</v>
      </c>
      <c r="D24399" t="str">
        <f>VLOOKUP(A24399,Sheet2!$B$2:$E$1001,3,0)</f>
        <v>photo</v>
      </c>
      <c r="E24399" t="str">
        <f>VLOOKUP(A24399,Sheet2!$B$2:$E$1001,4,0)</f>
        <v>veganism</v>
      </c>
      <c r="F24399" t="str">
        <f>VLOOKUP(B24399,Sheet3!$B$2:$D$17,2,0)</f>
        <v>positive</v>
      </c>
      <c r="G24399">
        <f>VLOOKUP(B24399,Sheet3!$B$2:$D$17,3,0)</f>
        <v>60</v>
      </c>
      <c r="H24399">
        <f t="shared" si="1143"/>
        <v>1</v>
      </c>
      <c r="I24399">
        <f t="shared" si="1144"/>
        <v>5</v>
      </c>
      <c r="J24399" t="str">
        <f t="shared" si="1145"/>
        <v>12-15</v>
      </c>
    </row>
    <row r="24400" spans="1:10">
      <c r="A24400" t="s">
        <v>1474</v>
      </c>
      <c r="B24400" t="s">
        <v>1499</v>
      </c>
      <c r="C24400" s="7">
        <v>44120.7414930556</v>
      </c>
      <c r="D24400" t="str">
        <f>VLOOKUP(A24400,Sheet2!$B$2:$E$1001,3,0)</f>
        <v>photo</v>
      </c>
      <c r="E24400" t="str">
        <f>VLOOKUP(A24400,Sheet2!$B$2:$E$1001,4,0)</f>
        <v>veganism</v>
      </c>
      <c r="F24400" t="str">
        <f>VLOOKUP(B24400,Sheet3!$B$2:$D$17,2,0)</f>
        <v>negative</v>
      </c>
      <c r="G24400">
        <f>VLOOKUP(B24400,Sheet3!$B$2:$D$17,3,0)</f>
        <v>10</v>
      </c>
      <c r="H24400">
        <f t="shared" si="1143"/>
        <v>10</v>
      </c>
      <c r="I24400">
        <f t="shared" si="1144"/>
        <v>5</v>
      </c>
      <c r="J24400" t="str">
        <f t="shared" si="1145"/>
        <v>15-18</v>
      </c>
    </row>
    <row r="24401" spans="1:10">
      <c r="A24401" t="s">
        <v>1474</v>
      </c>
      <c r="B24401" t="s">
        <v>1497</v>
      </c>
      <c r="C24401" s="7">
        <v>44023.2216898148</v>
      </c>
      <c r="D24401" t="str">
        <f>VLOOKUP(A24401,Sheet2!$B$2:$E$1001,3,0)</f>
        <v>photo</v>
      </c>
      <c r="E24401" t="str">
        <f>VLOOKUP(A24401,Sheet2!$B$2:$E$1001,4,0)</f>
        <v>veganism</v>
      </c>
      <c r="F24401" t="str">
        <f>VLOOKUP(B24401,Sheet3!$B$2:$D$17,2,0)</f>
        <v>positive</v>
      </c>
      <c r="G24401">
        <f>VLOOKUP(B24401,Sheet3!$B$2:$D$17,3,0)</f>
        <v>72</v>
      </c>
      <c r="H24401">
        <f t="shared" si="1143"/>
        <v>7</v>
      </c>
      <c r="I24401">
        <f t="shared" si="1144"/>
        <v>6</v>
      </c>
      <c r="J24401" t="str">
        <f t="shared" si="1145"/>
        <v>3-6</v>
      </c>
    </row>
    <row r="24402" spans="1:10">
      <c r="A24402" t="s">
        <v>1474</v>
      </c>
      <c r="B24402" t="s">
        <v>1500</v>
      </c>
      <c r="C24402" s="7">
        <v>44020.7598842593</v>
      </c>
      <c r="D24402" t="str">
        <f>VLOOKUP(A24402,Sheet2!$B$2:$E$1001,3,0)</f>
        <v>photo</v>
      </c>
      <c r="E24402" t="str">
        <f>VLOOKUP(A24402,Sheet2!$B$2:$E$1001,4,0)</f>
        <v>veganism</v>
      </c>
      <c r="F24402" t="str">
        <f>VLOOKUP(B24402,Sheet3!$B$2:$D$17,2,0)</f>
        <v>positive</v>
      </c>
      <c r="G24402">
        <f>VLOOKUP(B24402,Sheet3!$B$2:$D$17,3,0)</f>
        <v>45</v>
      </c>
      <c r="H24402">
        <f t="shared" si="1143"/>
        <v>7</v>
      </c>
      <c r="I24402">
        <f t="shared" si="1144"/>
        <v>3</v>
      </c>
      <c r="J24402" t="str">
        <f t="shared" si="1145"/>
        <v>18-21</v>
      </c>
    </row>
    <row r="24403" spans="1:10">
      <c r="A24403" t="s">
        <v>1474</v>
      </c>
      <c r="B24403" t="s">
        <v>1492</v>
      </c>
      <c r="C24403" s="7">
        <v>44358.7890509259</v>
      </c>
      <c r="D24403" t="str">
        <f>VLOOKUP(A24403,Sheet2!$B$2:$E$1001,3,0)</f>
        <v>photo</v>
      </c>
      <c r="E24403" t="str">
        <f>VLOOKUP(A24403,Sheet2!$B$2:$E$1001,4,0)</f>
        <v>veganism</v>
      </c>
      <c r="F24403" t="str">
        <f>VLOOKUP(B24403,Sheet3!$B$2:$D$17,2,0)</f>
        <v>neutral</v>
      </c>
      <c r="G24403">
        <f>VLOOKUP(B24403,Sheet3!$B$2:$D$17,3,0)</f>
        <v>20</v>
      </c>
      <c r="H24403">
        <f t="shared" si="1143"/>
        <v>6</v>
      </c>
      <c r="I24403">
        <f t="shared" si="1144"/>
        <v>5</v>
      </c>
      <c r="J24403" t="str">
        <f t="shared" si="1145"/>
        <v>18-21</v>
      </c>
    </row>
    <row r="24404" spans="1:10">
      <c r="A24404" t="s">
        <v>1474</v>
      </c>
      <c r="B24404" t="s">
        <v>1494</v>
      </c>
      <c r="C24404" s="7">
        <v>44253.1727662037</v>
      </c>
      <c r="D24404" t="str">
        <f>VLOOKUP(A24404,Sheet2!$B$2:$E$1001,3,0)</f>
        <v>photo</v>
      </c>
      <c r="E24404" t="str">
        <f>VLOOKUP(A24404,Sheet2!$B$2:$E$1001,4,0)</f>
        <v>veganism</v>
      </c>
      <c r="F24404" t="str">
        <f>VLOOKUP(B24404,Sheet3!$B$2:$D$17,2,0)</f>
        <v>positive</v>
      </c>
      <c r="G24404">
        <f>VLOOKUP(B24404,Sheet3!$B$2:$D$17,3,0)</f>
        <v>65</v>
      </c>
      <c r="H24404">
        <f t="shared" si="1143"/>
        <v>2</v>
      </c>
      <c r="I24404">
        <f t="shared" si="1144"/>
        <v>5</v>
      </c>
      <c r="J24404" t="str">
        <f t="shared" si="1145"/>
        <v>3-6</v>
      </c>
    </row>
    <row r="24405" customFormat="1" spans="1:10">
      <c r="A24405" t="s">
        <v>1474</v>
      </c>
      <c r="B24405" t="s">
        <v>1500</v>
      </c>
      <c r="C24405" s="7">
        <v>44169.885</v>
      </c>
      <c r="D24405" t="str">
        <f>VLOOKUP(A24405,Sheet2!$B$2:$E$1001,3,0)</f>
        <v>photo</v>
      </c>
      <c r="E24405" t="str">
        <f>VLOOKUP(A24405,Sheet2!$B$2:$E$1001,4,0)</f>
        <v>veganism</v>
      </c>
      <c r="F24405" t="str">
        <f>VLOOKUP(B24405,Sheet3!$B$2:$D$17,2,0)</f>
        <v>positive</v>
      </c>
      <c r="G24405">
        <f>VLOOKUP(B24405,Sheet3!$B$2:$D$17,3,0)</f>
        <v>45</v>
      </c>
      <c r="H24405">
        <f t="shared" si="1143"/>
        <v>12</v>
      </c>
      <c r="I24405">
        <f t="shared" si="1144"/>
        <v>5</v>
      </c>
      <c r="J24405" t="str">
        <f t="shared" si="1145"/>
        <v>21-24</v>
      </c>
    </row>
    <row r="24406" spans="1:10">
      <c r="A24406" t="s">
        <v>1474</v>
      </c>
      <c r="B24406" t="s">
        <v>1485</v>
      </c>
      <c r="C24406" s="7">
        <v>44034.6535185185</v>
      </c>
      <c r="D24406" t="str">
        <f>VLOOKUP(A24406,Sheet2!$B$2:$E$1001,3,0)</f>
        <v>photo</v>
      </c>
      <c r="E24406" t="str">
        <f>VLOOKUP(A24406,Sheet2!$B$2:$E$1001,4,0)</f>
        <v>veganism</v>
      </c>
      <c r="F24406" t="str">
        <f>VLOOKUP(B24406,Sheet3!$B$2:$D$17,2,0)</f>
        <v>positive</v>
      </c>
      <c r="G24406">
        <f>VLOOKUP(B24406,Sheet3!$B$2:$D$17,3,0)</f>
        <v>60</v>
      </c>
      <c r="H24406">
        <f t="shared" si="1143"/>
        <v>7</v>
      </c>
      <c r="I24406">
        <f t="shared" si="1144"/>
        <v>3</v>
      </c>
      <c r="J24406" t="str">
        <f t="shared" si="1145"/>
        <v>15-18</v>
      </c>
    </row>
    <row r="24407" spans="1:10">
      <c r="A24407" t="s">
        <v>1474</v>
      </c>
      <c r="B24407" t="s">
        <v>1499</v>
      </c>
      <c r="C24407" s="7">
        <v>44217.9679398148</v>
      </c>
      <c r="D24407" t="str">
        <f>VLOOKUP(A24407,Sheet2!$B$2:$E$1001,3,0)</f>
        <v>photo</v>
      </c>
      <c r="E24407" t="str">
        <f>VLOOKUP(A24407,Sheet2!$B$2:$E$1001,4,0)</f>
        <v>veganism</v>
      </c>
      <c r="F24407" t="str">
        <f>VLOOKUP(B24407,Sheet3!$B$2:$D$17,2,0)</f>
        <v>negative</v>
      </c>
      <c r="G24407">
        <f>VLOOKUP(B24407,Sheet3!$B$2:$D$17,3,0)</f>
        <v>10</v>
      </c>
      <c r="H24407">
        <f t="shared" si="1143"/>
        <v>1</v>
      </c>
      <c r="I24407">
        <f t="shared" si="1144"/>
        <v>4</v>
      </c>
      <c r="J24407" t="str">
        <f t="shared" si="1145"/>
        <v>21-24</v>
      </c>
    </row>
    <row r="24408" spans="1:10">
      <c r="A24408" t="s">
        <v>1474</v>
      </c>
      <c r="B24408" t="s">
        <v>1502</v>
      </c>
      <c r="C24408" s="7">
        <v>44330.5945486111</v>
      </c>
      <c r="D24408" t="str">
        <f>VLOOKUP(A24408,Sheet2!$B$2:$E$1001,3,0)</f>
        <v>photo</v>
      </c>
      <c r="E24408" t="str">
        <f>VLOOKUP(A24408,Sheet2!$B$2:$E$1001,4,0)</f>
        <v>veganism</v>
      </c>
      <c r="F24408" t="str">
        <f>VLOOKUP(B24408,Sheet3!$B$2:$D$17,2,0)</f>
        <v>negative</v>
      </c>
      <c r="G24408">
        <f>VLOOKUP(B24408,Sheet3!$B$2:$D$17,3,0)</f>
        <v>15</v>
      </c>
      <c r="H24408">
        <f t="shared" si="1143"/>
        <v>5</v>
      </c>
      <c r="I24408">
        <f t="shared" si="1144"/>
        <v>5</v>
      </c>
      <c r="J24408" t="str">
        <f t="shared" si="1145"/>
        <v>12-15</v>
      </c>
    </row>
    <row r="24409" spans="1:10">
      <c r="A24409" t="s">
        <v>1474</v>
      </c>
      <c r="B24409" t="s">
        <v>1500</v>
      </c>
      <c r="C24409" s="7">
        <v>44164.007662037</v>
      </c>
      <c r="D24409" t="str">
        <f>VLOOKUP(A24409,Sheet2!$B$2:$E$1001,3,0)</f>
        <v>photo</v>
      </c>
      <c r="E24409" t="str">
        <f>VLOOKUP(A24409,Sheet2!$B$2:$E$1001,4,0)</f>
        <v>veganism</v>
      </c>
      <c r="F24409" t="str">
        <f>VLOOKUP(B24409,Sheet3!$B$2:$D$17,2,0)</f>
        <v>positive</v>
      </c>
      <c r="G24409">
        <f>VLOOKUP(B24409,Sheet3!$B$2:$D$17,3,0)</f>
        <v>45</v>
      </c>
      <c r="H24409">
        <f t="shared" si="1143"/>
        <v>11</v>
      </c>
      <c r="I24409">
        <f t="shared" si="1144"/>
        <v>7</v>
      </c>
      <c r="J24409" t="str">
        <f t="shared" si="1145"/>
        <v>0-3</v>
      </c>
    </row>
    <row r="24410" spans="1:10">
      <c r="A24410" t="s">
        <v>1474</v>
      </c>
      <c r="B24410" t="s">
        <v>1499</v>
      </c>
      <c r="C24410" s="7">
        <v>44243.3670833333</v>
      </c>
      <c r="D24410" t="str">
        <f>VLOOKUP(A24410,Sheet2!$B$2:$E$1001,3,0)</f>
        <v>photo</v>
      </c>
      <c r="E24410" t="str">
        <f>VLOOKUP(A24410,Sheet2!$B$2:$E$1001,4,0)</f>
        <v>veganism</v>
      </c>
      <c r="F24410" t="str">
        <f>VLOOKUP(B24410,Sheet3!$B$2:$D$17,2,0)</f>
        <v>negative</v>
      </c>
      <c r="G24410">
        <f>VLOOKUP(B24410,Sheet3!$B$2:$D$17,3,0)</f>
        <v>10</v>
      </c>
      <c r="H24410">
        <f t="shared" si="1143"/>
        <v>2</v>
      </c>
      <c r="I24410">
        <f t="shared" si="1144"/>
        <v>2</v>
      </c>
      <c r="J24410" t="str">
        <f t="shared" si="1145"/>
        <v>6-9</v>
      </c>
    </row>
    <row r="24411" spans="1:10">
      <c r="A24411" t="s">
        <v>1474</v>
      </c>
      <c r="B24411" t="s">
        <v>1502</v>
      </c>
      <c r="C24411" s="7">
        <v>44019.2086458333</v>
      </c>
      <c r="D24411" t="str">
        <f>VLOOKUP(A24411,Sheet2!$B$2:$E$1001,3,0)</f>
        <v>photo</v>
      </c>
      <c r="E24411" t="str">
        <f>VLOOKUP(A24411,Sheet2!$B$2:$E$1001,4,0)</f>
        <v>veganism</v>
      </c>
      <c r="F24411" t="str">
        <f>VLOOKUP(B24411,Sheet3!$B$2:$D$17,2,0)</f>
        <v>negative</v>
      </c>
      <c r="G24411">
        <f>VLOOKUP(B24411,Sheet3!$B$2:$D$17,3,0)</f>
        <v>15</v>
      </c>
      <c r="H24411">
        <f t="shared" si="1143"/>
        <v>7</v>
      </c>
      <c r="I24411">
        <f t="shared" si="1144"/>
        <v>2</v>
      </c>
      <c r="J24411" t="str">
        <f t="shared" si="1145"/>
        <v>3-6</v>
      </c>
    </row>
    <row r="24412" spans="1:10">
      <c r="A24412" t="s">
        <v>1474</v>
      </c>
      <c r="B24412" t="s">
        <v>1500</v>
      </c>
      <c r="C24412" s="7">
        <v>44024.1103356481</v>
      </c>
      <c r="D24412" t="str">
        <f>VLOOKUP(A24412,Sheet2!$B$2:$E$1001,3,0)</f>
        <v>photo</v>
      </c>
      <c r="E24412" t="str">
        <f>VLOOKUP(A24412,Sheet2!$B$2:$E$1001,4,0)</f>
        <v>veganism</v>
      </c>
      <c r="F24412" t="str">
        <f>VLOOKUP(B24412,Sheet3!$B$2:$D$17,2,0)</f>
        <v>positive</v>
      </c>
      <c r="G24412">
        <f>VLOOKUP(B24412,Sheet3!$B$2:$D$17,3,0)</f>
        <v>45</v>
      </c>
      <c r="H24412">
        <f t="shared" si="1143"/>
        <v>7</v>
      </c>
      <c r="I24412">
        <f t="shared" si="1144"/>
        <v>7</v>
      </c>
      <c r="J24412" t="str">
        <f t="shared" si="1145"/>
        <v>0-3</v>
      </c>
    </row>
    <row r="24413" spans="1:10">
      <c r="A24413" t="s">
        <v>1474</v>
      </c>
      <c r="B24413" t="s">
        <v>1488</v>
      </c>
      <c r="C24413" s="7">
        <v>44073.8713657407</v>
      </c>
      <c r="D24413" t="str">
        <f>VLOOKUP(A24413,Sheet2!$B$2:$E$1001,3,0)</f>
        <v>photo</v>
      </c>
      <c r="E24413" t="str">
        <f>VLOOKUP(A24413,Sheet2!$B$2:$E$1001,4,0)</f>
        <v>veganism</v>
      </c>
      <c r="F24413" t="str">
        <f>VLOOKUP(B24413,Sheet3!$B$2:$D$17,2,0)</f>
        <v>negative</v>
      </c>
      <c r="G24413">
        <f>VLOOKUP(B24413,Sheet3!$B$2:$D$17,3,0)</f>
        <v>0</v>
      </c>
      <c r="H24413">
        <f t="shared" si="1143"/>
        <v>8</v>
      </c>
      <c r="I24413">
        <f t="shared" si="1144"/>
        <v>7</v>
      </c>
      <c r="J24413" t="str">
        <f t="shared" si="1145"/>
        <v>18-21</v>
      </c>
    </row>
    <row r="24414" spans="1:10">
      <c r="A24414" t="s">
        <v>1474</v>
      </c>
      <c r="B24414" t="s">
        <v>1496</v>
      </c>
      <c r="C24414" s="7">
        <v>44186.5066550926</v>
      </c>
      <c r="D24414" t="str">
        <f>VLOOKUP(A24414,Sheet2!$B$2:$E$1001,3,0)</f>
        <v>photo</v>
      </c>
      <c r="E24414" t="str">
        <f>VLOOKUP(A24414,Sheet2!$B$2:$E$1001,4,0)</f>
        <v>veganism</v>
      </c>
      <c r="F24414" t="str">
        <f>VLOOKUP(B24414,Sheet3!$B$2:$D$17,2,0)</f>
        <v>positive</v>
      </c>
      <c r="G24414">
        <f>VLOOKUP(B24414,Sheet3!$B$2:$D$17,3,0)</f>
        <v>70</v>
      </c>
      <c r="H24414">
        <f t="shared" si="1143"/>
        <v>12</v>
      </c>
      <c r="I24414">
        <f t="shared" si="1144"/>
        <v>1</v>
      </c>
      <c r="J24414" t="str">
        <f t="shared" si="1145"/>
        <v>12-15</v>
      </c>
    </row>
    <row r="24415" customFormat="1" spans="1:10">
      <c r="A24415" t="s">
        <v>1474</v>
      </c>
      <c r="B24415" t="s">
        <v>1496</v>
      </c>
      <c r="C24415" s="7">
        <v>44316.8532175926</v>
      </c>
      <c r="D24415" t="str">
        <f>VLOOKUP(A24415,Sheet2!$B$2:$E$1001,3,0)</f>
        <v>photo</v>
      </c>
      <c r="E24415" t="str">
        <f>VLOOKUP(A24415,Sheet2!$B$2:$E$1001,4,0)</f>
        <v>veganism</v>
      </c>
      <c r="F24415" t="str">
        <f>VLOOKUP(B24415,Sheet3!$B$2:$D$17,2,0)</f>
        <v>positive</v>
      </c>
      <c r="G24415">
        <f>VLOOKUP(B24415,Sheet3!$B$2:$D$17,3,0)</f>
        <v>70</v>
      </c>
      <c r="H24415">
        <f t="shared" si="1143"/>
        <v>4</v>
      </c>
      <c r="I24415">
        <f t="shared" si="1144"/>
        <v>5</v>
      </c>
      <c r="J24415" t="str">
        <f t="shared" si="1145"/>
        <v>18-21</v>
      </c>
    </row>
    <row r="24416" spans="1:10">
      <c r="A24416" t="s">
        <v>1474</v>
      </c>
      <c r="B24416" t="s">
        <v>1501</v>
      </c>
      <c r="C24416" s="7">
        <v>44313.9117939815</v>
      </c>
      <c r="D24416" t="str">
        <f>VLOOKUP(A24416,Sheet2!$B$2:$E$1001,3,0)</f>
        <v>photo</v>
      </c>
      <c r="E24416" t="str">
        <f>VLOOKUP(A24416,Sheet2!$B$2:$E$1001,4,0)</f>
        <v>veganism</v>
      </c>
      <c r="F24416" t="str">
        <f>VLOOKUP(B24416,Sheet3!$B$2:$D$17,2,0)</f>
        <v>neutral</v>
      </c>
      <c r="G24416">
        <f>VLOOKUP(B24416,Sheet3!$B$2:$D$17,3,0)</f>
        <v>35</v>
      </c>
      <c r="H24416">
        <f t="shared" si="1143"/>
        <v>4</v>
      </c>
      <c r="I24416">
        <f t="shared" si="1144"/>
        <v>2</v>
      </c>
      <c r="J24416" t="str">
        <f t="shared" si="1145"/>
        <v>21-24</v>
      </c>
    </row>
    <row r="24417" spans="1:10">
      <c r="A24417" t="s">
        <v>1474</v>
      </c>
      <c r="B24417" t="s">
        <v>1494</v>
      </c>
      <c r="C24417" s="7">
        <v>44200.6235300926</v>
      </c>
      <c r="D24417" t="str">
        <f>VLOOKUP(A24417,Sheet2!$B$2:$E$1001,3,0)</f>
        <v>photo</v>
      </c>
      <c r="E24417" t="str">
        <f>VLOOKUP(A24417,Sheet2!$B$2:$E$1001,4,0)</f>
        <v>veganism</v>
      </c>
      <c r="F24417" t="str">
        <f>VLOOKUP(B24417,Sheet3!$B$2:$D$17,2,0)</f>
        <v>positive</v>
      </c>
      <c r="G24417">
        <f>VLOOKUP(B24417,Sheet3!$B$2:$D$17,3,0)</f>
        <v>65</v>
      </c>
      <c r="H24417">
        <f t="shared" si="1143"/>
        <v>1</v>
      </c>
      <c r="I24417">
        <f t="shared" si="1144"/>
        <v>1</v>
      </c>
      <c r="J24417" t="str">
        <f t="shared" si="1145"/>
        <v>12-15</v>
      </c>
    </row>
    <row r="24418" spans="1:10">
      <c r="A24418" t="s">
        <v>1474</v>
      </c>
      <c r="B24418" t="s">
        <v>1494</v>
      </c>
      <c r="C24418" s="7">
        <v>44312.8634722222</v>
      </c>
      <c r="D24418" t="str">
        <f>VLOOKUP(A24418,Sheet2!$B$2:$E$1001,3,0)</f>
        <v>photo</v>
      </c>
      <c r="E24418" t="str">
        <f>VLOOKUP(A24418,Sheet2!$B$2:$E$1001,4,0)</f>
        <v>veganism</v>
      </c>
      <c r="F24418" t="str">
        <f>VLOOKUP(B24418,Sheet3!$B$2:$D$17,2,0)</f>
        <v>positive</v>
      </c>
      <c r="G24418">
        <f>VLOOKUP(B24418,Sheet3!$B$2:$D$17,3,0)</f>
        <v>65</v>
      </c>
      <c r="H24418">
        <f t="shared" si="1143"/>
        <v>4</v>
      </c>
      <c r="I24418">
        <f t="shared" si="1144"/>
        <v>1</v>
      </c>
      <c r="J24418" t="str">
        <f t="shared" si="1145"/>
        <v>18-21</v>
      </c>
    </row>
    <row r="24419" spans="1:10">
      <c r="A24419" t="s">
        <v>1474</v>
      </c>
      <c r="B24419" t="s">
        <v>1494</v>
      </c>
      <c r="C24419" s="7">
        <v>44126.7661458333</v>
      </c>
      <c r="D24419" t="str">
        <f>VLOOKUP(A24419,Sheet2!$B$2:$E$1001,3,0)</f>
        <v>photo</v>
      </c>
      <c r="E24419" t="str">
        <f>VLOOKUP(A24419,Sheet2!$B$2:$E$1001,4,0)</f>
        <v>veganism</v>
      </c>
      <c r="F24419" t="str">
        <f>VLOOKUP(B24419,Sheet3!$B$2:$D$17,2,0)</f>
        <v>positive</v>
      </c>
      <c r="G24419">
        <f>VLOOKUP(B24419,Sheet3!$B$2:$D$17,3,0)</f>
        <v>65</v>
      </c>
      <c r="H24419">
        <f t="shared" si="1143"/>
        <v>10</v>
      </c>
      <c r="I24419">
        <f t="shared" si="1144"/>
        <v>4</v>
      </c>
      <c r="J24419" t="str">
        <f t="shared" si="1145"/>
        <v>18-21</v>
      </c>
    </row>
    <row r="24420" spans="1:10">
      <c r="A24420" t="s">
        <v>1474</v>
      </c>
      <c r="B24420" t="s">
        <v>1497</v>
      </c>
      <c r="C24420" s="7">
        <v>44336.2908564815</v>
      </c>
      <c r="D24420" t="str">
        <f>VLOOKUP(A24420,Sheet2!$B$2:$E$1001,3,0)</f>
        <v>photo</v>
      </c>
      <c r="E24420" t="str">
        <f>VLOOKUP(A24420,Sheet2!$B$2:$E$1001,4,0)</f>
        <v>veganism</v>
      </c>
      <c r="F24420" t="str">
        <f>VLOOKUP(B24420,Sheet3!$B$2:$D$17,2,0)</f>
        <v>positive</v>
      </c>
      <c r="G24420">
        <f>VLOOKUP(B24420,Sheet3!$B$2:$D$17,3,0)</f>
        <v>72</v>
      </c>
      <c r="H24420">
        <f t="shared" si="1143"/>
        <v>5</v>
      </c>
      <c r="I24420">
        <f t="shared" si="1144"/>
        <v>4</v>
      </c>
      <c r="J24420" t="str">
        <f t="shared" si="1145"/>
        <v>6-9</v>
      </c>
    </row>
    <row r="24421" spans="1:10">
      <c r="A24421" t="s">
        <v>1474</v>
      </c>
      <c r="B24421" t="s">
        <v>1500</v>
      </c>
      <c r="C24421" s="7">
        <v>44049.1599537037</v>
      </c>
      <c r="D24421" t="str">
        <f>VLOOKUP(A24421,Sheet2!$B$2:$E$1001,3,0)</f>
        <v>photo</v>
      </c>
      <c r="E24421" t="str">
        <f>VLOOKUP(A24421,Sheet2!$B$2:$E$1001,4,0)</f>
        <v>veganism</v>
      </c>
      <c r="F24421" t="str">
        <f>VLOOKUP(B24421,Sheet3!$B$2:$D$17,2,0)</f>
        <v>positive</v>
      </c>
      <c r="G24421">
        <f>VLOOKUP(B24421,Sheet3!$B$2:$D$17,3,0)</f>
        <v>45</v>
      </c>
      <c r="H24421">
        <f t="shared" si="1143"/>
        <v>8</v>
      </c>
      <c r="I24421">
        <f t="shared" si="1144"/>
        <v>4</v>
      </c>
      <c r="J24421" t="str">
        <f t="shared" si="1145"/>
        <v>3-6</v>
      </c>
    </row>
    <row r="24422" spans="1:10">
      <c r="A24422" t="s">
        <v>1474</v>
      </c>
      <c r="B24422" t="s">
        <v>1487</v>
      </c>
      <c r="C24422" s="7">
        <v>44201.0885416667</v>
      </c>
      <c r="D24422" t="str">
        <f>VLOOKUP(A24422,Sheet2!$B$2:$E$1001,3,0)</f>
        <v>photo</v>
      </c>
      <c r="E24422" t="str">
        <f>VLOOKUP(A24422,Sheet2!$B$2:$E$1001,4,0)</f>
        <v>veganism</v>
      </c>
      <c r="F24422" t="str">
        <f>VLOOKUP(B24422,Sheet3!$B$2:$D$17,2,0)</f>
        <v>positive</v>
      </c>
      <c r="G24422">
        <f>VLOOKUP(B24422,Sheet3!$B$2:$D$17,3,0)</f>
        <v>70</v>
      </c>
      <c r="H24422">
        <f t="shared" si="1143"/>
        <v>1</v>
      </c>
      <c r="I24422">
        <f t="shared" si="1144"/>
        <v>2</v>
      </c>
      <c r="J24422" t="str">
        <f t="shared" si="1145"/>
        <v>0-3</v>
      </c>
    </row>
    <row r="24423" spans="1:10">
      <c r="A24423" t="s">
        <v>1474</v>
      </c>
      <c r="B24423" t="s">
        <v>1492</v>
      </c>
      <c r="C24423" s="7">
        <v>44196.7025578704</v>
      </c>
      <c r="D24423" t="str">
        <f>VLOOKUP(A24423,Sheet2!$B$2:$E$1001,3,0)</f>
        <v>photo</v>
      </c>
      <c r="E24423" t="str">
        <f>VLOOKUP(A24423,Sheet2!$B$2:$E$1001,4,0)</f>
        <v>veganism</v>
      </c>
      <c r="F24423" t="str">
        <f>VLOOKUP(B24423,Sheet3!$B$2:$D$17,2,0)</f>
        <v>neutral</v>
      </c>
      <c r="G24423">
        <f>VLOOKUP(B24423,Sheet3!$B$2:$D$17,3,0)</f>
        <v>20</v>
      </c>
      <c r="H24423">
        <f t="shared" si="1143"/>
        <v>12</v>
      </c>
      <c r="I24423">
        <f t="shared" si="1144"/>
        <v>4</v>
      </c>
      <c r="J24423" t="str">
        <f t="shared" si="1145"/>
        <v>15-18</v>
      </c>
    </row>
    <row r="24424" spans="1:10">
      <c r="A24424" t="s">
        <v>1476</v>
      </c>
      <c r="B24424" t="s">
        <v>1499</v>
      </c>
      <c r="C24424" s="7">
        <v>44007.7328935185</v>
      </c>
      <c r="D24424" t="str">
        <f>VLOOKUP(A24424,Sheet2!$B$2:$E$1001,3,0)</f>
        <v>audio</v>
      </c>
      <c r="E24424" t="str">
        <f>VLOOKUP(A24424,Sheet2!$B$2:$E$1001,4,0)</f>
        <v>education</v>
      </c>
      <c r="F24424" t="str">
        <f>VLOOKUP(B24424,Sheet3!$B$2:$D$17,2,0)</f>
        <v>negative</v>
      </c>
      <c r="G24424">
        <f>VLOOKUP(B24424,Sheet3!$B$2:$D$17,3,0)</f>
        <v>10</v>
      </c>
      <c r="H24424">
        <f t="shared" si="1143"/>
        <v>6</v>
      </c>
      <c r="I24424">
        <f t="shared" si="1144"/>
        <v>4</v>
      </c>
      <c r="J24424" t="str">
        <f t="shared" si="1145"/>
        <v>15-18</v>
      </c>
    </row>
    <row r="24425" spans="1:10">
      <c r="A24425" t="s">
        <v>1476</v>
      </c>
      <c r="B24425" t="s">
        <v>1497</v>
      </c>
      <c r="C24425" s="7">
        <v>44169.8417361111</v>
      </c>
      <c r="D24425" t="str">
        <f>VLOOKUP(A24425,Sheet2!$B$2:$E$1001,3,0)</f>
        <v>audio</v>
      </c>
      <c r="E24425" t="str">
        <f>VLOOKUP(A24425,Sheet2!$B$2:$E$1001,4,0)</f>
        <v>education</v>
      </c>
      <c r="F24425" t="str">
        <f>VLOOKUP(B24425,Sheet3!$B$2:$D$17,2,0)</f>
        <v>positive</v>
      </c>
      <c r="G24425">
        <f>VLOOKUP(B24425,Sheet3!$B$2:$D$17,3,0)</f>
        <v>72</v>
      </c>
      <c r="H24425">
        <f t="shared" si="1143"/>
        <v>12</v>
      </c>
      <c r="I24425">
        <f t="shared" si="1144"/>
        <v>5</v>
      </c>
      <c r="J24425" t="str">
        <f t="shared" si="1145"/>
        <v>18-21</v>
      </c>
    </row>
    <row r="24426" spans="1:10">
      <c r="A24426" t="s">
        <v>1476</v>
      </c>
      <c r="B24426" t="s">
        <v>1488</v>
      </c>
      <c r="C24426" s="7">
        <v>44120.8536805556</v>
      </c>
      <c r="D24426" t="str">
        <f>VLOOKUP(A24426,Sheet2!$B$2:$E$1001,3,0)</f>
        <v>audio</v>
      </c>
      <c r="E24426" t="str">
        <f>VLOOKUP(A24426,Sheet2!$B$2:$E$1001,4,0)</f>
        <v>education</v>
      </c>
      <c r="F24426" t="str">
        <f>VLOOKUP(B24426,Sheet3!$B$2:$D$17,2,0)</f>
        <v>negative</v>
      </c>
      <c r="G24426">
        <f>VLOOKUP(B24426,Sheet3!$B$2:$D$17,3,0)</f>
        <v>0</v>
      </c>
      <c r="H24426">
        <f t="shared" si="1143"/>
        <v>10</v>
      </c>
      <c r="I24426">
        <f t="shared" si="1144"/>
        <v>5</v>
      </c>
      <c r="J24426" t="str">
        <f t="shared" si="1145"/>
        <v>18-21</v>
      </c>
    </row>
    <row r="24427" spans="1:10">
      <c r="A24427" t="s">
        <v>1476</v>
      </c>
      <c r="B24427" t="s">
        <v>1491</v>
      </c>
      <c r="C24427" s="7">
        <v>44047.7174768519</v>
      </c>
      <c r="D24427" t="str">
        <f>VLOOKUP(A24427,Sheet2!$B$2:$E$1001,3,0)</f>
        <v>audio</v>
      </c>
      <c r="E24427" t="str">
        <f>VLOOKUP(A24427,Sheet2!$B$2:$E$1001,4,0)</f>
        <v>education</v>
      </c>
      <c r="F24427" t="str">
        <f>VLOOKUP(B24427,Sheet3!$B$2:$D$17,2,0)</f>
        <v>positive</v>
      </c>
      <c r="G24427">
        <f>VLOOKUP(B24427,Sheet3!$B$2:$D$17,3,0)</f>
        <v>30</v>
      </c>
      <c r="H24427">
        <f t="shared" si="1143"/>
        <v>8</v>
      </c>
      <c r="I24427">
        <f t="shared" si="1144"/>
        <v>2</v>
      </c>
      <c r="J24427" t="str">
        <f t="shared" si="1145"/>
        <v>15-18</v>
      </c>
    </row>
    <row r="24428" spans="1:10">
      <c r="A24428" t="s">
        <v>1476</v>
      </c>
      <c r="B24428" t="s">
        <v>1502</v>
      </c>
      <c r="C24428" s="7">
        <v>44253.9264236111</v>
      </c>
      <c r="D24428" t="str">
        <f>VLOOKUP(A24428,Sheet2!$B$2:$E$1001,3,0)</f>
        <v>audio</v>
      </c>
      <c r="E24428" t="str">
        <f>VLOOKUP(A24428,Sheet2!$B$2:$E$1001,4,0)</f>
        <v>education</v>
      </c>
      <c r="F24428" t="str">
        <f>VLOOKUP(B24428,Sheet3!$B$2:$D$17,2,0)</f>
        <v>negative</v>
      </c>
      <c r="G24428">
        <f>VLOOKUP(B24428,Sheet3!$B$2:$D$17,3,0)</f>
        <v>15</v>
      </c>
      <c r="H24428">
        <f t="shared" si="1143"/>
        <v>2</v>
      </c>
      <c r="I24428">
        <f t="shared" si="1144"/>
        <v>5</v>
      </c>
      <c r="J24428" t="str">
        <f t="shared" si="1145"/>
        <v>21-24</v>
      </c>
    </row>
    <row r="24429" spans="1:10">
      <c r="A24429" t="s">
        <v>1476</v>
      </c>
      <c r="B24429" t="s">
        <v>1500</v>
      </c>
      <c r="C24429" s="7">
        <v>44265.7654513889</v>
      </c>
      <c r="D24429" t="str">
        <f>VLOOKUP(A24429,Sheet2!$B$2:$E$1001,3,0)</f>
        <v>audio</v>
      </c>
      <c r="E24429" t="str">
        <f>VLOOKUP(A24429,Sheet2!$B$2:$E$1001,4,0)</f>
        <v>education</v>
      </c>
      <c r="F24429" t="str">
        <f>VLOOKUP(B24429,Sheet3!$B$2:$D$17,2,0)</f>
        <v>positive</v>
      </c>
      <c r="G24429">
        <f>VLOOKUP(B24429,Sheet3!$B$2:$D$17,3,0)</f>
        <v>45</v>
      </c>
      <c r="H24429">
        <f t="shared" si="1143"/>
        <v>3</v>
      </c>
      <c r="I24429">
        <f t="shared" si="1144"/>
        <v>3</v>
      </c>
      <c r="J24429" t="str">
        <f t="shared" si="1145"/>
        <v>18-21</v>
      </c>
    </row>
    <row r="24430" spans="1:10">
      <c r="A24430" t="s">
        <v>1476</v>
      </c>
      <c r="B24430" t="s">
        <v>1497</v>
      </c>
      <c r="C24430" s="7">
        <v>44161.2049421296</v>
      </c>
      <c r="D24430" t="str">
        <f>VLOOKUP(A24430,Sheet2!$B$2:$E$1001,3,0)</f>
        <v>audio</v>
      </c>
      <c r="E24430" t="str">
        <f>VLOOKUP(A24430,Sheet2!$B$2:$E$1001,4,0)</f>
        <v>education</v>
      </c>
      <c r="F24430" t="str">
        <f>VLOOKUP(B24430,Sheet3!$B$2:$D$17,2,0)</f>
        <v>positive</v>
      </c>
      <c r="G24430">
        <f>VLOOKUP(B24430,Sheet3!$B$2:$D$17,3,0)</f>
        <v>72</v>
      </c>
      <c r="H24430">
        <f t="shared" si="1143"/>
        <v>11</v>
      </c>
      <c r="I24430">
        <f t="shared" si="1144"/>
        <v>4</v>
      </c>
      <c r="J24430" t="str">
        <f t="shared" si="1145"/>
        <v>3-6</v>
      </c>
    </row>
    <row r="24431" spans="1:10">
      <c r="A24431" t="s">
        <v>1476</v>
      </c>
      <c r="B24431" t="s">
        <v>1487</v>
      </c>
      <c r="C24431" s="7">
        <v>44116.6765277778</v>
      </c>
      <c r="D24431" t="str">
        <f>VLOOKUP(A24431,Sheet2!$B$2:$E$1001,3,0)</f>
        <v>audio</v>
      </c>
      <c r="E24431" t="str">
        <f>VLOOKUP(A24431,Sheet2!$B$2:$E$1001,4,0)</f>
        <v>education</v>
      </c>
      <c r="F24431" t="str">
        <f>VLOOKUP(B24431,Sheet3!$B$2:$D$17,2,0)</f>
        <v>positive</v>
      </c>
      <c r="G24431">
        <f>VLOOKUP(B24431,Sheet3!$B$2:$D$17,3,0)</f>
        <v>70</v>
      </c>
      <c r="H24431">
        <f t="shared" si="1143"/>
        <v>10</v>
      </c>
      <c r="I24431">
        <f t="shared" si="1144"/>
        <v>1</v>
      </c>
      <c r="J24431" t="str">
        <f t="shared" si="1145"/>
        <v>15-18</v>
      </c>
    </row>
    <row r="24432" spans="1:10">
      <c r="A24432" t="s">
        <v>1476</v>
      </c>
      <c r="B24432" t="s">
        <v>1488</v>
      </c>
      <c r="C24432" s="7">
        <v>44033.4363425926</v>
      </c>
      <c r="D24432" t="str">
        <f>VLOOKUP(A24432,Sheet2!$B$2:$E$1001,3,0)</f>
        <v>audio</v>
      </c>
      <c r="E24432" t="str">
        <f>VLOOKUP(A24432,Sheet2!$B$2:$E$1001,4,0)</f>
        <v>education</v>
      </c>
      <c r="F24432" t="str">
        <f>VLOOKUP(B24432,Sheet3!$B$2:$D$17,2,0)</f>
        <v>negative</v>
      </c>
      <c r="G24432">
        <f>VLOOKUP(B24432,Sheet3!$B$2:$D$17,3,0)</f>
        <v>0</v>
      </c>
      <c r="H24432">
        <f t="shared" si="1143"/>
        <v>7</v>
      </c>
      <c r="I24432">
        <f t="shared" si="1144"/>
        <v>2</v>
      </c>
      <c r="J24432" t="str">
        <f t="shared" si="1145"/>
        <v>9-12</v>
      </c>
    </row>
    <row r="24433" customFormat="1" spans="1:10">
      <c r="A24433" t="s">
        <v>1476</v>
      </c>
      <c r="B24433" t="s">
        <v>1499</v>
      </c>
      <c r="C24433" s="7">
        <v>44295.2892592593</v>
      </c>
      <c r="D24433" t="str">
        <f>VLOOKUP(A24433,Sheet2!$B$2:$E$1001,3,0)</f>
        <v>audio</v>
      </c>
      <c r="E24433" t="str">
        <f>VLOOKUP(A24433,Sheet2!$B$2:$E$1001,4,0)</f>
        <v>education</v>
      </c>
      <c r="F24433" t="str">
        <f>VLOOKUP(B24433,Sheet3!$B$2:$D$17,2,0)</f>
        <v>negative</v>
      </c>
      <c r="G24433">
        <f>VLOOKUP(B24433,Sheet3!$B$2:$D$17,3,0)</f>
        <v>10</v>
      </c>
      <c r="H24433">
        <f t="shared" si="1143"/>
        <v>4</v>
      </c>
      <c r="I24433">
        <f t="shared" si="1144"/>
        <v>5</v>
      </c>
      <c r="J24433" t="str">
        <f t="shared" si="1145"/>
        <v>6-9</v>
      </c>
    </row>
    <row r="24434" spans="1:10">
      <c r="A24434" t="s">
        <v>1476</v>
      </c>
      <c r="B24434" t="s">
        <v>1490</v>
      </c>
      <c r="C24434" s="7">
        <v>44233.7485300926</v>
      </c>
      <c r="D24434" t="str">
        <f>VLOOKUP(A24434,Sheet2!$B$2:$E$1001,3,0)</f>
        <v>audio</v>
      </c>
      <c r="E24434" t="str">
        <f>VLOOKUP(A24434,Sheet2!$B$2:$E$1001,4,0)</f>
        <v>education</v>
      </c>
      <c r="F24434" t="str">
        <f>VLOOKUP(B24434,Sheet3!$B$2:$D$17,2,0)</f>
        <v>negative</v>
      </c>
      <c r="G24434">
        <f>VLOOKUP(B24434,Sheet3!$B$2:$D$17,3,0)</f>
        <v>5</v>
      </c>
      <c r="H24434">
        <f t="shared" si="1143"/>
        <v>2</v>
      </c>
      <c r="I24434">
        <f t="shared" si="1144"/>
        <v>6</v>
      </c>
      <c r="J24434" t="str">
        <f t="shared" si="1145"/>
        <v>15-18</v>
      </c>
    </row>
    <row r="24435" spans="1:10">
      <c r="A24435" t="s">
        <v>1476</v>
      </c>
      <c r="B24435" t="s">
        <v>1495</v>
      </c>
      <c r="C24435" s="7">
        <v>44224.1743981481</v>
      </c>
      <c r="D24435" t="str">
        <f>VLOOKUP(A24435,Sheet2!$B$2:$E$1001,3,0)</f>
        <v>audio</v>
      </c>
      <c r="E24435" t="str">
        <f>VLOOKUP(A24435,Sheet2!$B$2:$E$1001,4,0)</f>
        <v>education</v>
      </c>
      <c r="F24435" t="str">
        <f>VLOOKUP(B24435,Sheet3!$B$2:$D$17,2,0)</f>
        <v>positive</v>
      </c>
      <c r="G24435">
        <f>VLOOKUP(B24435,Sheet3!$B$2:$D$17,3,0)</f>
        <v>75</v>
      </c>
      <c r="H24435">
        <f t="shared" si="1143"/>
        <v>1</v>
      </c>
      <c r="I24435">
        <f t="shared" si="1144"/>
        <v>4</v>
      </c>
      <c r="J24435" t="str">
        <f t="shared" si="1145"/>
        <v>3-6</v>
      </c>
    </row>
    <row r="24436" spans="1:10">
      <c r="A24436" t="s">
        <v>1477</v>
      </c>
      <c r="B24436" t="s">
        <v>1496</v>
      </c>
      <c r="C24436" s="7">
        <v>44188.4961921296</v>
      </c>
      <c r="D24436" t="str">
        <f>VLOOKUP(A24436,Sheet2!$B$2:$E$1001,3,0)</f>
        <v>photo</v>
      </c>
      <c r="E24436" t="str">
        <f>VLOOKUP(A24436,Sheet2!$B$2:$E$1001,4,0)</f>
        <v>science</v>
      </c>
      <c r="F24436" t="str">
        <f>VLOOKUP(B24436,Sheet3!$B$2:$D$17,2,0)</f>
        <v>positive</v>
      </c>
      <c r="G24436">
        <f>VLOOKUP(B24436,Sheet3!$B$2:$D$17,3,0)</f>
        <v>70</v>
      </c>
      <c r="H24436">
        <f t="shared" si="1143"/>
        <v>12</v>
      </c>
      <c r="I24436">
        <f t="shared" si="1144"/>
        <v>3</v>
      </c>
      <c r="J24436" t="str">
        <f t="shared" si="1145"/>
        <v>9-12</v>
      </c>
    </row>
    <row r="24437" spans="1:10">
      <c r="A24437" t="s">
        <v>1477</v>
      </c>
      <c r="B24437" t="s">
        <v>1494</v>
      </c>
      <c r="C24437" s="7">
        <v>44080.2058796296</v>
      </c>
      <c r="D24437" t="str">
        <f>VLOOKUP(A24437,Sheet2!$B$2:$E$1001,3,0)</f>
        <v>photo</v>
      </c>
      <c r="E24437" t="str">
        <f>VLOOKUP(A24437,Sheet2!$B$2:$E$1001,4,0)</f>
        <v>science</v>
      </c>
      <c r="F24437" t="str">
        <f>VLOOKUP(B24437,Sheet3!$B$2:$D$17,2,0)</f>
        <v>positive</v>
      </c>
      <c r="G24437">
        <f>VLOOKUP(B24437,Sheet3!$B$2:$D$17,3,0)</f>
        <v>65</v>
      </c>
      <c r="H24437">
        <f t="shared" si="1143"/>
        <v>9</v>
      </c>
      <c r="I24437">
        <f t="shared" si="1144"/>
        <v>7</v>
      </c>
      <c r="J24437" t="str">
        <f t="shared" si="1145"/>
        <v>3-6</v>
      </c>
    </row>
    <row r="24438" spans="1:10">
      <c r="A24438" t="s">
        <v>1477</v>
      </c>
      <c r="B24438" t="s">
        <v>1492</v>
      </c>
      <c r="C24438" s="7">
        <v>44283.5262384259</v>
      </c>
      <c r="D24438" t="str">
        <f>VLOOKUP(A24438,Sheet2!$B$2:$E$1001,3,0)</f>
        <v>photo</v>
      </c>
      <c r="E24438" t="str">
        <f>VLOOKUP(A24438,Sheet2!$B$2:$E$1001,4,0)</f>
        <v>science</v>
      </c>
      <c r="F24438" t="str">
        <f>VLOOKUP(B24438,Sheet3!$B$2:$D$17,2,0)</f>
        <v>neutral</v>
      </c>
      <c r="G24438">
        <f>VLOOKUP(B24438,Sheet3!$B$2:$D$17,3,0)</f>
        <v>20</v>
      </c>
      <c r="H24438">
        <f t="shared" si="1143"/>
        <v>3</v>
      </c>
      <c r="I24438">
        <f t="shared" si="1144"/>
        <v>7</v>
      </c>
      <c r="J24438" t="str">
        <f t="shared" si="1145"/>
        <v>12-15</v>
      </c>
    </row>
    <row r="24439" spans="1:10">
      <c r="A24439" t="s">
        <v>1477</v>
      </c>
      <c r="B24439" t="s">
        <v>1492</v>
      </c>
      <c r="C24439" s="7">
        <v>44322.7428472222</v>
      </c>
      <c r="D24439" t="str">
        <f>VLOOKUP(A24439,Sheet2!$B$2:$E$1001,3,0)</f>
        <v>photo</v>
      </c>
      <c r="E24439" t="str">
        <f>VLOOKUP(A24439,Sheet2!$B$2:$E$1001,4,0)</f>
        <v>science</v>
      </c>
      <c r="F24439" t="str">
        <f>VLOOKUP(B24439,Sheet3!$B$2:$D$17,2,0)</f>
        <v>neutral</v>
      </c>
      <c r="G24439">
        <f>VLOOKUP(B24439,Sheet3!$B$2:$D$17,3,0)</f>
        <v>20</v>
      </c>
      <c r="H24439">
        <f t="shared" si="1143"/>
        <v>5</v>
      </c>
      <c r="I24439">
        <f t="shared" si="1144"/>
        <v>4</v>
      </c>
      <c r="J24439" t="str">
        <f t="shared" si="1145"/>
        <v>15-18</v>
      </c>
    </row>
    <row r="24440" spans="1:10">
      <c r="A24440" t="s">
        <v>1477</v>
      </c>
      <c r="B24440" t="s">
        <v>1498</v>
      </c>
      <c r="C24440" s="7">
        <v>44064.6803587963</v>
      </c>
      <c r="D24440" t="str">
        <f>VLOOKUP(A24440,Sheet2!$B$2:$E$1001,3,0)</f>
        <v>photo</v>
      </c>
      <c r="E24440" t="str">
        <f>VLOOKUP(A24440,Sheet2!$B$2:$E$1001,4,0)</f>
        <v>science</v>
      </c>
      <c r="F24440" t="str">
        <f>VLOOKUP(B24440,Sheet3!$B$2:$D$17,2,0)</f>
        <v>positive</v>
      </c>
      <c r="G24440">
        <f>VLOOKUP(B24440,Sheet3!$B$2:$D$17,3,0)</f>
        <v>50</v>
      </c>
      <c r="H24440">
        <f t="shared" si="1143"/>
        <v>8</v>
      </c>
      <c r="I24440">
        <f t="shared" si="1144"/>
        <v>5</v>
      </c>
      <c r="J24440" t="str">
        <f t="shared" si="1145"/>
        <v>15-18</v>
      </c>
    </row>
    <row r="24441" spans="1:10">
      <c r="A24441" t="s">
        <v>1477</v>
      </c>
      <c r="B24441" t="s">
        <v>1503</v>
      </c>
      <c r="C24441" s="7">
        <v>44338.596712963</v>
      </c>
      <c r="D24441" t="str">
        <f>VLOOKUP(A24441,Sheet2!$B$2:$E$1001,3,0)</f>
        <v>photo</v>
      </c>
      <c r="E24441" t="str">
        <f>VLOOKUP(A24441,Sheet2!$B$2:$E$1001,4,0)</f>
        <v>science</v>
      </c>
      <c r="F24441" t="str">
        <f>VLOOKUP(B24441,Sheet3!$B$2:$D$17,2,0)</f>
        <v>negative</v>
      </c>
      <c r="G24441">
        <f>VLOOKUP(B24441,Sheet3!$B$2:$D$17,3,0)</f>
        <v>12</v>
      </c>
      <c r="H24441">
        <f t="shared" si="1143"/>
        <v>5</v>
      </c>
      <c r="I24441">
        <f t="shared" si="1144"/>
        <v>6</v>
      </c>
      <c r="J24441" t="str">
        <f t="shared" si="1145"/>
        <v>12-15</v>
      </c>
    </row>
    <row r="24442" spans="1:10">
      <c r="A24442" t="s">
        <v>1477</v>
      </c>
      <c r="B24442" t="s">
        <v>1496</v>
      </c>
      <c r="C24442" s="7">
        <v>44329.4043865741</v>
      </c>
      <c r="D24442" t="str">
        <f>VLOOKUP(A24442,Sheet2!$B$2:$E$1001,3,0)</f>
        <v>photo</v>
      </c>
      <c r="E24442" t="str">
        <f>VLOOKUP(A24442,Sheet2!$B$2:$E$1001,4,0)</f>
        <v>science</v>
      </c>
      <c r="F24442" t="str">
        <f>VLOOKUP(B24442,Sheet3!$B$2:$D$17,2,0)</f>
        <v>positive</v>
      </c>
      <c r="G24442">
        <f>VLOOKUP(B24442,Sheet3!$B$2:$D$17,3,0)</f>
        <v>70</v>
      </c>
      <c r="H24442">
        <f t="shared" si="1143"/>
        <v>5</v>
      </c>
      <c r="I24442">
        <f t="shared" si="1144"/>
        <v>4</v>
      </c>
      <c r="J24442" t="str">
        <f t="shared" si="1145"/>
        <v>9-12</v>
      </c>
    </row>
    <row r="24443" spans="1:10">
      <c r="A24443" t="s">
        <v>1477</v>
      </c>
      <c r="B24443" t="s">
        <v>1503</v>
      </c>
      <c r="C24443" s="7">
        <v>44211.5515046296</v>
      </c>
      <c r="D24443" t="str">
        <f>VLOOKUP(A24443,Sheet2!$B$2:$E$1001,3,0)</f>
        <v>photo</v>
      </c>
      <c r="E24443" t="str">
        <f>VLOOKUP(A24443,Sheet2!$B$2:$E$1001,4,0)</f>
        <v>science</v>
      </c>
      <c r="F24443" t="str">
        <f>VLOOKUP(B24443,Sheet3!$B$2:$D$17,2,0)</f>
        <v>negative</v>
      </c>
      <c r="G24443">
        <f>VLOOKUP(B24443,Sheet3!$B$2:$D$17,3,0)</f>
        <v>12</v>
      </c>
      <c r="H24443">
        <f t="shared" si="1143"/>
        <v>1</v>
      </c>
      <c r="I24443">
        <f t="shared" si="1144"/>
        <v>5</v>
      </c>
      <c r="J24443" t="str">
        <f t="shared" si="1145"/>
        <v>12-15</v>
      </c>
    </row>
    <row r="24444" spans="1:10">
      <c r="A24444" t="s">
        <v>1477</v>
      </c>
      <c r="B24444" t="s">
        <v>1500</v>
      </c>
      <c r="C24444" s="7">
        <v>44143.1492939815</v>
      </c>
      <c r="D24444" t="str">
        <f>VLOOKUP(A24444,Sheet2!$B$2:$E$1001,3,0)</f>
        <v>photo</v>
      </c>
      <c r="E24444" t="str">
        <f>VLOOKUP(A24444,Sheet2!$B$2:$E$1001,4,0)</f>
        <v>science</v>
      </c>
      <c r="F24444" t="str">
        <f>VLOOKUP(B24444,Sheet3!$B$2:$D$17,2,0)</f>
        <v>positive</v>
      </c>
      <c r="G24444">
        <f>VLOOKUP(B24444,Sheet3!$B$2:$D$17,3,0)</f>
        <v>45</v>
      </c>
      <c r="H24444">
        <f t="shared" si="1143"/>
        <v>11</v>
      </c>
      <c r="I24444">
        <f t="shared" si="1144"/>
        <v>7</v>
      </c>
      <c r="J24444" t="str">
        <f t="shared" si="1145"/>
        <v>3-6</v>
      </c>
    </row>
    <row r="24445" customFormat="1" spans="1:10">
      <c r="A24445" t="s">
        <v>1477</v>
      </c>
      <c r="B24445" t="s">
        <v>1499</v>
      </c>
      <c r="C24445" s="7">
        <v>44061.0617361111</v>
      </c>
      <c r="D24445" t="str">
        <f>VLOOKUP(A24445,Sheet2!$B$2:$E$1001,3,0)</f>
        <v>photo</v>
      </c>
      <c r="E24445" t="str">
        <f>VLOOKUP(A24445,Sheet2!$B$2:$E$1001,4,0)</f>
        <v>science</v>
      </c>
      <c r="F24445" t="str">
        <f>VLOOKUP(B24445,Sheet3!$B$2:$D$17,2,0)</f>
        <v>negative</v>
      </c>
      <c r="G24445">
        <f>VLOOKUP(B24445,Sheet3!$B$2:$D$17,3,0)</f>
        <v>10</v>
      </c>
      <c r="H24445">
        <f t="shared" si="1143"/>
        <v>8</v>
      </c>
      <c r="I24445">
        <f t="shared" si="1144"/>
        <v>2</v>
      </c>
      <c r="J24445" t="str">
        <f t="shared" si="1145"/>
        <v>0-3</v>
      </c>
    </row>
    <row r="24446" spans="1:10">
      <c r="A24446" t="s">
        <v>1477</v>
      </c>
      <c r="B24446" t="s">
        <v>1496</v>
      </c>
      <c r="C24446" s="7">
        <v>44134.7408680556</v>
      </c>
      <c r="D24446" t="str">
        <f>VLOOKUP(A24446,Sheet2!$B$2:$E$1001,3,0)</f>
        <v>photo</v>
      </c>
      <c r="E24446" t="str">
        <f>VLOOKUP(A24446,Sheet2!$B$2:$E$1001,4,0)</f>
        <v>science</v>
      </c>
      <c r="F24446" t="str">
        <f>VLOOKUP(B24446,Sheet3!$B$2:$D$17,2,0)</f>
        <v>positive</v>
      </c>
      <c r="G24446">
        <f>VLOOKUP(B24446,Sheet3!$B$2:$D$17,3,0)</f>
        <v>70</v>
      </c>
      <c r="H24446">
        <f t="shared" si="1143"/>
        <v>10</v>
      </c>
      <c r="I24446">
        <f t="shared" si="1144"/>
        <v>5</v>
      </c>
      <c r="J24446" t="str">
        <f t="shared" si="1145"/>
        <v>15-18</v>
      </c>
    </row>
    <row r="24447" spans="1:10">
      <c r="A24447" t="s">
        <v>1477</v>
      </c>
      <c r="B24447" t="s">
        <v>1498</v>
      </c>
      <c r="C24447" s="7">
        <v>44204.9214467593</v>
      </c>
      <c r="D24447" t="str">
        <f>VLOOKUP(A24447,Sheet2!$B$2:$E$1001,3,0)</f>
        <v>photo</v>
      </c>
      <c r="E24447" t="str">
        <f>VLOOKUP(A24447,Sheet2!$B$2:$E$1001,4,0)</f>
        <v>science</v>
      </c>
      <c r="F24447" t="str">
        <f>VLOOKUP(B24447,Sheet3!$B$2:$D$17,2,0)</f>
        <v>positive</v>
      </c>
      <c r="G24447">
        <f>VLOOKUP(B24447,Sheet3!$B$2:$D$17,3,0)</f>
        <v>50</v>
      </c>
      <c r="H24447">
        <f t="shared" si="1143"/>
        <v>1</v>
      </c>
      <c r="I24447">
        <f t="shared" si="1144"/>
        <v>5</v>
      </c>
      <c r="J24447" t="str">
        <f t="shared" si="1145"/>
        <v>21-24</v>
      </c>
    </row>
    <row r="24448" spans="1:10">
      <c r="A24448" t="s">
        <v>1477</v>
      </c>
      <c r="B24448" t="s">
        <v>1490</v>
      </c>
      <c r="C24448" s="7">
        <v>44325.2874189815</v>
      </c>
      <c r="D24448" t="str">
        <f>VLOOKUP(A24448,Sheet2!$B$2:$E$1001,3,0)</f>
        <v>photo</v>
      </c>
      <c r="E24448" t="str">
        <f>VLOOKUP(A24448,Sheet2!$B$2:$E$1001,4,0)</f>
        <v>science</v>
      </c>
      <c r="F24448" t="str">
        <f>VLOOKUP(B24448,Sheet3!$B$2:$D$17,2,0)</f>
        <v>negative</v>
      </c>
      <c r="G24448">
        <f>VLOOKUP(B24448,Sheet3!$B$2:$D$17,3,0)</f>
        <v>5</v>
      </c>
      <c r="H24448">
        <f t="shared" si="1143"/>
        <v>5</v>
      </c>
      <c r="I24448">
        <f t="shared" si="1144"/>
        <v>7</v>
      </c>
      <c r="J24448" t="str">
        <f t="shared" si="1145"/>
        <v>6-9</v>
      </c>
    </row>
    <row r="24449" spans="1:10">
      <c r="A24449" t="s">
        <v>1477</v>
      </c>
      <c r="B24449" t="s">
        <v>1491</v>
      </c>
      <c r="C24449" s="7">
        <v>44088.6133101852</v>
      </c>
      <c r="D24449" t="str">
        <f>VLOOKUP(A24449,Sheet2!$B$2:$E$1001,3,0)</f>
        <v>photo</v>
      </c>
      <c r="E24449" t="str">
        <f>VLOOKUP(A24449,Sheet2!$B$2:$E$1001,4,0)</f>
        <v>science</v>
      </c>
      <c r="F24449" t="str">
        <f>VLOOKUP(B24449,Sheet3!$B$2:$D$17,2,0)</f>
        <v>positive</v>
      </c>
      <c r="G24449">
        <f>VLOOKUP(B24449,Sheet3!$B$2:$D$17,3,0)</f>
        <v>30</v>
      </c>
      <c r="H24449">
        <f t="shared" si="1143"/>
        <v>9</v>
      </c>
      <c r="I24449">
        <f t="shared" si="1144"/>
        <v>1</v>
      </c>
      <c r="J24449" t="str">
        <f t="shared" si="1145"/>
        <v>12-15</v>
      </c>
    </row>
    <row r="24450" spans="1:10">
      <c r="A24450" t="s">
        <v>1477</v>
      </c>
      <c r="B24450" t="s">
        <v>1503</v>
      </c>
      <c r="C24450" s="7">
        <v>44299.8384027778</v>
      </c>
      <c r="D24450" t="str">
        <f>VLOOKUP(A24450,Sheet2!$B$2:$E$1001,3,0)</f>
        <v>photo</v>
      </c>
      <c r="E24450" t="str">
        <f>VLOOKUP(A24450,Sheet2!$B$2:$E$1001,4,0)</f>
        <v>science</v>
      </c>
      <c r="F24450" t="str">
        <f>VLOOKUP(B24450,Sheet3!$B$2:$D$17,2,0)</f>
        <v>negative</v>
      </c>
      <c r="G24450">
        <f>VLOOKUP(B24450,Sheet3!$B$2:$D$17,3,0)</f>
        <v>12</v>
      </c>
      <c r="H24450">
        <f t="shared" si="1143"/>
        <v>4</v>
      </c>
      <c r="I24450">
        <f t="shared" si="1144"/>
        <v>2</v>
      </c>
      <c r="J24450" t="str">
        <f t="shared" si="1145"/>
        <v>18-21</v>
      </c>
    </row>
    <row r="24451" spans="1:10">
      <c r="A24451" t="s">
        <v>1477</v>
      </c>
      <c r="B24451" t="s">
        <v>1487</v>
      </c>
      <c r="C24451" s="7">
        <v>44187.6471064815</v>
      </c>
      <c r="D24451" t="str">
        <f>VLOOKUP(A24451,Sheet2!$B$2:$E$1001,3,0)</f>
        <v>photo</v>
      </c>
      <c r="E24451" t="str">
        <f>VLOOKUP(A24451,Sheet2!$B$2:$E$1001,4,0)</f>
        <v>science</v>
      </c>
      <c r="F24451" t="str">
        <f>VLOOKUP(B24451,Sheet3!$B$2:$D$17,2,0)</f>
        <v>positive</v>
      </c>
      <c r="G24451">
        <f>VLOOKUP(B24451,Sheet3!$B$2:$D$17,3,0)</f>
        <v>70</v>
      </c>
      <c r="H24451">
        <f t="shared" ref="H24451:H24514" si="1146">MONTH(C24451)</f>
        <v>12</v>
      </c>
      <c r="I24451">
        <f t="shared" ref="I24451:I24514" si="1147">WEEKDAY(C24451,2)</f>
        <v>2</v>
      </c>
      <c r="J24451" t="str">
        <f t="shared" ref="J24451:J24514" si="1148">TEXT(INT(HOUR(C24451)/3)*3,"0")&amp;"-"&amp;TEXT(INT(HOUR(C24451)/3)*3+3,"0")</f>
        <v>15-18</v>
      </c>
    </row>
    <row r="24452" spans="1:10">
      <c r="A24452" t="s">
        <v>1477</v>
      </c>
      <c r="B24452" t="s">
        <v>1497</v>
      </c>
      <c r="C24452" s="7">
        <v>44356.4331828704</v>
      </c>
      <c r="D24452" t="str">
        <f>VLOOKUP(A24452,Sheet2!$B$2:$E$1001,3,0)</f>
        <v>photo</v>
      </c>
      <c r="E24452" t="str">
        <f>VLOOKUP(A24452,Sheet2!$B$2:$E$1001,4,0)</f>
        <v>science</v>
      </c>
      <c r="F24452" t="str">
        <f>VLOOKUP(B24452,Sheet3!$B$2:$D$17,2,0)</f>
        <v>positive</v>
      </c>
      <c r="G24452">
        <f>VLOOKUP(B24452,Sheet3!$B$2:$D$17,3,0)</f>
        <v>72</v>
      </c>
      <c r="H24452">
        <f t="shared" si="1146"/>
        <v>6</v>
      </c>
      <c r="I24452">
        <f t="shared" si="1147"/>
        <v>3</v>
      </c>
      <c r="J24452" t="str">
        <f t="shared" si="1148"/>
        <v>9-12</v>
      </c>
    </row>
    <row r="24453" spans="1:10">
      <c r="A24453" t="s">
        <v>1477</v>
      </c>
      <c r="B24453" t="s">
        <v>1502</v>
      </c>
      <c r="C24453" s="7">
        <v>44104.1577083333</v>
      </c>
      <c r="D24453" t="str">
        <f>VLOOKUP(A24453,Sheet2!$B$2:$E$1001,3,0)</f>
        <v>photo</v>
      </c>
      <c r="E24453" t="str">
        <f>VLOOKUP(A24453,Sheet2!$B$2:$E$1001,4,0)</f>
        <v>science</v>
      </c>
      <c r="F24453" t="str">
        <f>VLOOKUP(B24453,Sheet3!$B$2:$D$17,2,0)</f>
        <v>negative</v>
      </c>
      <c r="G24453">
        <f>VLOOKUP(B24453,Sheet3!$B$2:$D$17,3,0)</f>
        <v>15</v>
      </c>
      <c r="H24453">
        <f t="shared" si="1146"/>
        <v>9</v>
      </c>
      <c r="I24453">
        <f t="shared" si="1147"/>
        <v>3</v>
      </c>
      <c r="J24453" t="str">
        <f t="shared" si="1148"/>
        <v>3-6</v>
      </c>
    </row>
    <row r="24454" spans="1:10">
      <c r="A24454" t="s">
        <v>1477</v>
      </c>
      <c r="B24454" t="s">
        <v>1485</v>
      </c>
      <c r="C24454" s="7">
        <v>44198.2225925926</v>
      </c>
      <c r="D24454" t="str">
        <f>VLOOKUP(A24454,Sheet2!$B$2:$E$1001,3,0)</f>
        <v>photo</v>
      </c>
      <c r="E24454" t="str">
        <f>VLOOKUP(A24454,Sheet2!$B$2:$E$1001,4,0)</f>
        <v>science</v>
      </c>
      <c r="F24454" t="str">
        <f>VLOOKUP(B24454,Sheet3!$B$2:$D$17,2,0)</f>
        <v>positive</v>
      </c>
      <c r="G24454">
        <f>VLOOKUP(B24454,Sheet3!$B$2:$D$17,3,0)</f>
        <v>60</v>
      </c>
      <c r="H24454">
        <f t="shared" si="1146"/>
        <v>1</v>
      </c>
      <c r="I24454">
        <f t="shared" si="1147"/>
        <v>6</v>
      </c>
      <c r="J24454" t="str">
        <f t="shared" si="1148"/>
        <v>3-6</v>
      </c>
    </row>
    <row r="24455" customFormat="1" spans="1:10">
      <c r="A24455" t="s">
        <v>1477</v>
      </c>
      <c r="B24455" t="s">
        <v>1488</v>
      </c>
      <c r="C24455" s="7">
        <v>44234.65125</v>
      </c>
      <c r="D24455" t="str">
        <f>VLOOKUP(A24455,Sheet2!$B$2:$E$1001,3,0)</f>
        <v>photo</v>
      </c>
      <c r="E24455" t="str">
        <f>VLOOKUP(A24455,Sheet2!$B$2:$E$1001,4,0)</f>
        <v>science</v>
      </c>
      <c r="F24455" t="str">
        <f>VLOOKUP(B24455,Sheet3!$B$2:$D$17,2,0)</f>
        <v>negative</v>
      </c>
      <c r="G24455">
        <f>VLOOKUP(B24455,Sheet3!$B$2:$D$17,3,0)</f>
        <v>0</v>
      </c>
      <c r="H24455">
        <f t="shared" si="1146"/>
        <v>2</v>
      </c>
      <c r="I24455">
        <f t="shared" si="1147"/>
        <v>7</v>
      </c>
      <c r="J24455" t="str">
        <f t="shared" si="1148"/>
        <v>15-18</v>
      </c>
    </row>
    <row r="24456" spans="1:10">
      <c r="A24456" t="s">
        <v>1477</v>
      </c>
      <c r="B24456" t="s">
        <v>1491</v>
      </c>
      <c r="C24456" s="7">
        <v>44251.2403819444</v>
      </c>
      <c r="D24456" t="str">
        <f>VLOOKUP(A24456,Sheet2!$B$2:$E$1001,3,0)</f>
        <v>photo</v>
      </c>
      <c r="E24456" t="str">
        <f>VLOOKUP(A24456,Sheet2!$B$2:$E$1001,4,0)</f>
        <v>science</v>
      </c>
      <c r="F24456" t="str">
        <f>VLOOKUP(B24456,Sheet3!$B$2:$D$17,2,0)</f>
        <v>positive</v>
      </c>
      <c r="G24456">
        <f>VLOOKUP(B24456,Sheet3!$B$2:$D$17,3,0)</f>
        <v>30</v>
      </c>
      <c r="H24456">
        <f t="shared" si="1146"/>
        <v>2</v>
      </c>
      <c r="I24456">
        <f t="shared" si="1147"/>
        <v>3</v>
      </c>
      <c r="J24456" t="str">
        <f t="shared" si="1148"/>
        <v>3-6</v>
      </c>
    </row>
    <row r="24457" spans="1:10">
      <c r="A24457" t="s">
        <v>1477</v>
      </c>
      <c r="B24457" t="s">
        <v>1500</v>
      </c>
      <c r="C24457" s="7">
        <v>44085.2961805556</v>
      </c>
      <c r="D24457" t="str">
        <f>VLOOKUP(A24457,Sheet2!$B$2:$E$1001,3,0)</f>
        <v>photo</v>
      </c>
      <c r="E24457" t="str">
        <f>VLOOKUP(A24457,Sheet2!$B$2:$E$1001,4,0)</f>
        <v>science</v>
      </c>
      <c r="F24457" t="str">
        <f>VLOOKUP(B24457,Sheet3!$B$2:$D$17,2,0)</f>
        <v>positive</v>
      </c>
      <c r="G24457">
        <f>VLOOKUP(B24457,Sheet3!$B$2:$D$17,3,0)</f>
        <v>45</v>
      </c>
      <c r="H24457">
        <f t="shared" si="1146"/>
        <v>9</v>
      </c>
      <c r="I24457">
        <f t="shared" si="1147"/>
        <v>5</v>
      </c>
      <c r="J24457" t="str">
        <f t="shared" si="1148"/>
        <v>6-9</v>
      </c>
    </row>
    <row r="24458" spans="1:10">
      <c r="A24458" t="s">
        <v>1477</v>
      </c>
      <c r="B24458" t="s">
        <v>1502</v>
      </c>
      <c r="C24458" s="7">
        <v>44088.0652893518</v>
      </c>
      <c r="D24458" t="str">
        <f>VLOOKUP(A24458,Sheet2!$B$2:$E$1001,3,0)</f>
        <v>photo</v>
      </c>
      <c r="E24458" t="str">
        <f>VLOOKUP(A24458,Sheet2!$B$2:$E$1001,4,0)</f>
        <v>science</v>
      </c>
      <c r="F24458" t="str">
        <f>VLOOKUP(B24458,Sheet3!$B$2:$D$17,2,0)</f>
        <v>negative</v>
      </c>
      <c r="G24458">
        <f>VLOOKUP(B24458,Sheet3!$B$2:$D$17,3,0)</f>
        <v>15</v>
      </c>
      <c r="H24458">
        <f t="shared" si="1146"/>
        <v>9</v>
      </c>
      <c r="I24458">
        <f t="shared" si="1147"/>
        <v>1</v>
      </c>
      <c r="J24458" t="str">
        <f t="shared" si="1148"/>
        <v>0-3</v>
      </c>
    </row>
    <row r="24459" spans="1:10">
      <c r="A24459" t="s">
        <v>1477</v>
      </c>
      <c r="B24459" t="s">
        <v>1496</v>
      </c>
      <c r="C24459" s="7">
        <v>44153.0314467593</v>
      </c>
      <c r="D24459" t="str">
        <f>VLOOKUP(A24459,Sheet2!$B$2:$E$1001,3,0)</f>
        <v>photo</v>
      </c>
      <c r="E24459" t="str">
        <f>VLOOKUP(A24459,Sheet2!$B$2:$E$1001,4,0)</f>
        <v>science</v>
      </c>
      <c r="F24459" t="str">
        <f>VLOOKUP(B24459,Sheet3!$B$2:$D$17,2,0)</f>
        <v>positive</v>
      </c>
      <c r="G24459">
        <f>VLOOKUP(B24459,Sheet3!$B$2:$D$17,3,0)</f>
        <v>70</v>
      </c>
      <c r="H24459">
        <f t="shared" si="1146"/>
        <v>11</v>
      </c>
      <c r="I24459">
        <f t="shared" si="1147"/>
        <v>3</v>
      </c>
      <c r="J24459" t="str">
        <f t="shared" si="1148"/>
        <v>0-3</v>
      </c>
    </row>
    <row r="24460" spans="1:10">
      <c r="A24460" t="s">
        <v>1477</v>
      </c>
      <c r="B24460" t="s">
        <v>1500</v>
      </c>
      <c r="C24460" s="7">
        <v>44208.1496296296</v>
      </c>
      <c r="D24460" t="str">
        <f>VLOOKUP(A24460,Sheet2!$B$2:$E$1001,3,0)</f>
        <v>photo</v>
      </c>
      <c r="E24460" t="str">
        <f>VLOOKUP(A24460,Sheet2!$B$2:$E$1001,4,0)</f>
        <v>science</v>
      </c>
      <c r="F24460" t="str">
        <f>VLOOKUP(B24460,Sheet3!$B$2:$D$17,2,0)</f>
        <v>positive</v>
      </c>
      <c r="G24460">
        <f>VLOOKUP(B24460,Sheet3!$B$2:$D$17,3,0)</f>
        <v>45</v>
      </c>
      <c r="H24460">
        <f t="shared" si="1146"/>
        <v>1</v>
      </c>
      <c r="I24460">
        <f t="shared" si="1147"/>
        <v>2</v>
      </c>
      <c r="J24460" t="str">
        <f t="shared" si="1148"/>
        <v>3-6</v>
      </c>
    </row>
    <row r="24461" spans="1:10">
      <c r="A24461" t="s">
        <v>1477</v>
      </c>
      <c r="B24461" t="s">
        <v>1499</v>
      </c>
      <c r="C24461" s="7">
        <v>44132.2366435185</v>
      </c>
      <c r="D24461" t="str">
        <f>VLOOKUP(A24461,Sheet2!$B$2:$E$1001,3,0)</f>
        <v>photo</v>
      </c>
      <c r="E24461" t="str">
        <f>VLOOKUP(A24461,Sheet2!$B$2:$E$1001,4,0)</f>
        <v>science</v>
      </c>
      <c r="F24461" t="str">
        <f>VLOOKUP(B24461,Sheet3!$B$2:$D$17,2,0)</f>
        <v>negative</v>
      </c>
      <c r="G24461">
        <f>VLOOKUP(B24461,Sheet3!$B$2:$D$17,3,0)</f>
        <v>10</v>
      </c>
      <c r="H24461">
        <f t="shared" si="1146"/>
        <v>10</v>
      </c>
      <c r="I24461">
        <f t="shared" si="1147"/>
        <v>3</v>
      </c>
      <c r="J24461" t="str">
        <f t="shared" si="1148"/>
        <v>3-6</v>
      </c>
    </row>
    <row r="24462" spans="1:10">
      <c r="A24462" t="s">
        <v>1477</v>
      </c>
      <c r="B24462" t="s">
        <v>1488</v>
      </c>
      <c r="C24462" s="7">
        <v>44239.9379282407</v>
      </c>
      <c r="D24462" t="str">
        <f>VLOOKUP(A24462,Sheet2!$B$2:$E$1001,3,0)</f>
        <v>photo</v>
      </c>
      <c r="E24462" t="str">
        <f>VLOOKUP(A24462,Sheet2!$B$2:$E$1001,4,0)</f>
        <v>science</v>
      </c>
      <c r="F24462" t="str">
        <f>VLOOKUP(B24462,Sheet3!$B$2:$D$17,2,0)</f>
        <v>negative</v>
      </c>
      <c r="G24462">
        <f>VLOOKUP(B24462,Sheet3!$B$2:$D$17,3,0)</f>
        <v>0</v>
      </c>
      <c r="H24462">
        <f t="shared" si="1146"/>
        <v>2</v>
      </c>
      <c r="I24462">
        <f t="shared" si="1147"/>
        <v>5</v>
      </c>
      <c r="J24462" t="str">
        <f t="shared" si="1148"/>
        <v>21-24</v>
      </c>
    </row>
    <row r="24463" spans="1:10">
      <c r="A24463" t="s">
        <v>1477</v>
      </c>
      <c r="B24463" t="s">
        <v>1487</v>
      </c>
      <c r="C24463" s="7">
        <v>44130.2215740741</v>
      </c>
      <c r="D24463" t="str">
        <f>VLOOKUP(A24463,Sheet2!$B$2:$E$1001,3,0)</f>
        <v>photo</v>
      </c>
      <c r="E24463" t="str">
        <f>VLOOKUP(A24463,Sheet2!$B$2:$E$1001,4,0)</f>
        <v>science</v>
      </c>
      <c r="F24463" t="str">
        <f>VLOOKUP(B24463,Sheet3!$B$2:$D$17,2,0)</f>
        <v>positive</v>
      </c>
      <c r="G24463">
        <f>VLOOKUP(B24463,Sheet3!$B$2:$D$17,3,0)</f>
        <v>70</v>
      </c>
      <c r="H24463">
        <f t="shared" si="1146"/>
        <v>10</v>
      </c>
      <c r="I24463">
        <f t="shared" si="1147"/>
        <v>1</v>
      </c>
      <c r="J24463" t="str">
        <f t="shared" si="1148"/>
        <v>3-6</v>
      </c>
    </row>
    <row r="24464" spans="1:10">
      <c r="A24464" t="s">
        <v>1477</v>
      </c>
      <c r="B24464" t="s">
        <v>1485</v>
      </c>
      <c r="C24464" s="7">
        <v>44081.1206944444</v>
      </c>
      <c r="D24464" t="str">
        <f>VLOOKUP(A24464,Sheet2!$B$2:$E$1001,3,0)</f>
        <v>photo</v>
      </c>
      <c r="E24464" t="str">
        <f>VLOOKUP(A24464,Sheet2!$B$2:$E$1001,4,0)</f>
        <v>science</v>
      </c>
      <c r="F24464" t="str">
        <f>VLOOKUP(B24464,Sheet3!$B$2:$D$17,2,0)</f>
        <v>positive</v>
      </c>
      <c r="G24464">
        <f>VLOOKUP(B24464,Sheet3!$B$2:$D$17,3,0)</f>
        <v>60</v>
      </c>
      <c r="H24464">
        <f t="shared" si="1146"/>
        <v>9</v>
      </c>
      <c r="I24464">
        <f t="shared" si="1147"/>
        <v>1</v>
      </c>
      <c r="J24464" t="str">
        <f t="shared" si="1148"/>
        <v>0-3</v>
      </c>
    </row>
    <row r="24465" customFormat="1" spans="1:10">
      <c r="A24465" t="s">
        <v>1477</v>
      </c>
      <c r="B24465" t="s">
        <v>1487</v>
      </c>
      <c r="C24465" s="7">
        <v>44129.5766319444</v>
      </c>
      <c r="D24465" t="str">
        <f>VLOOKUP(A24465,Sheet2!$B$2:$E$1001,3,0)</f>
        <v>photo</v>
      </c>
      <c r="E24465" t="str">
        <f>VLOOKUP(A24465,Sheet2!$B$2:$E$1001,4,0)</f>
        <v>science</v>
      </c>
      <c r="F24465" t="str">
        <f>VLOOKUP(B24465,Sheet3!$B$2:$D$17,2,0)</f>
        <v>positive</v>
      </c>
      <c r="G24465">
        <f>VLOOKUP(B24465,Sheet3!$B$2:$D$17,3,0)</f>
        <v>70</v>
      </c>
      <c r="H24465">
        <f t="shared" si="1146"/>
        <v>10</v>
      </c>
      <c r="I24465">
        <f t="shared" si="1147"/>
        <v>7</v>
      </c>
      <c r="J24465" t="str">
        <f t="shared" si="1148"/>
        <v>12-15</v>
      </c>
    </row>
    <row r="24466" spans="1:10">
      <c r="A24466" t="s">
        <v>1477</v>
      </c>
      <c r="B24466" t="s">
        <v>1499</v>
      </c>
      <c r="C24466" s="7">
        <v>44229.0078935185</v>
      </c>
      <c r="D24466" t="str">
        <f>VLOOKUP(A24466,Sheet2!$B$2:$E$1001,3,0)</f>
        <v>photo</v>
      </c>
      <c r="E24466" t="str">
        <f>VLOOKUP(A24466,Sheet2!$B$2:$E$1001,4,0)</f>
        <v>science</v>
      </c>
      <c r="F24466" t="str">
        <f>VLOOKUP(B24466,Sheet3!$B$2:$D$17,2,0)</f>
        <v>negative</v>
      </c>
      <c r="G24466">
        <f>VLOOKUP(B24466,Sheet3!$B$2:$D$17,3,0)</f>
        <v>10</v>
      </c>
      <c r="H24466">
        <f t="shared" si="1146"/>
        <v>2</v>
      </c>
      <c r="I24466">
        <f t="shared" si="1147"/>
        <v>2</v>
      </c>
      <c r="J24466" t="str">
        <f t="shared" si="1148"/>
        <v>0-3</v>
      </c>
    </row>
    <row r="24467" spans="1:10">
      <c r="A24467" t="s">
        <v>1477</v>
      </c>
      <c r="B24467" t="s">
        <v>1494</v>
      </c>
      <c r="C24467" s="7">
        <v>44177.8874421296</v>
      </c>
      <c r="D24467" t="str">
        <f>VLOOKUP(A24467,Sheet2!$B$2:$E$1001,3,0)</f>
        <v>photo</v>
      </c>
      <c r="E24467" t="str">
        <f>VLOOKUP(A24467,Sheet2!$B$2:$E$1001,4,0)</f>
        <v>science</v>
      </c>
      <c r="F24467" t="str">
        <f>VLOOKUP(B24467,Sheet3!$B$2:$D$17,2,0)</f>
        <v>positive</v>
      </c>
      <c r="G24467">
        <f>VLOOKUP(B24467,Sheet3!$B$2:$D$17,3,0)</f>
        <v>65</v>
      </c>
      <c r="H24467">
        <f t="shared" si="1146"/>
        <v>12</v>
      </c>
      <c r="I24467">
        <f t="shared" si="1147"/>
        <v>6</v>
      </c>
      <c r="J24467" t="str">
        <f t="shared" si="1148"/>
        <v>21-24</v>
      </c>
    </row>
    <row r="24468" spans="1:10">
      <c r="A24468" t="s">
        <v>1477</v>
      </c>
      <c r="B24468" t="s">
        <v>1488</v>
      </c>
      <c r="C24468" s="7">
        <v>44288.7914814815</v>
      </c>
      <c r="D24468" t="str">
        <f>VLOOKUP(A24468,Sheet2!$B$2:$E$1001,3,0)</f>
        <v>photo</v>
      </c>
      <c r="E24468" t="str">
        <f>VLOOKUP(A24468,Sheet2!$B$2:$E$1001,4,0)</f>
        <v>science</v>
      </c>
      <c r="F24468" t="str">
        <f>VLOOKUP(B24468,Sheet3!$B$2:$D$17,2,0)</f>
        <v>negative</v>
      </c>
      <c r="G24468">
        <f>VLOOKUP(B24468,Sheet3!$B$2:$D$17,3,0)</f>
        <v>0</v>
      </c>
      <c r="H24468">
        <f t="shared" si="1146"/>
        <v>4</v>
      </c>
      <c r="I24468">
        <f t="shared" si="1147"/>
        <v>5</v>
      </c>
      <c r="J24468" t="str">
        <f t="shared" si="1148"/>
        <v>18-21</v>
      </c>
    </row>
    <row r="24469" spans="1:10">
      <c r="A24469" t="s">
        <v>1477</v>
      </c>
      <c r="B24469" t="s">
        <v>1487</v>
      </c>
      <c r="C24469" s="7">
        <v>44091.1026157407</v>
      </c>
      <c r="D24469" t="str">
        <f>VLOOKUP(A24469,Sheet2!$B$2:$E$1001,3,0)</f>
        <v>photo</v>
      </c>
      <c r="E24469" t="str">
        <f>VLOOKUP(A24469,Sheet2!$B$2:$E$1001,4,0)</f>
        <v>science</v>
      </c>
      <c r="F24469" t="str">
        <f>VLOOKUP(B24469,Sheet3!$B$2:$D$17,2,0)</f>
        <v>positive</v>
      </c>
      <c r="G24469">
        <f>VLOOKUP(B24469,Sheet3!$B$2:$D$17,3,0)</f>
        <v>70</v>
      </c>
      <c r="H24469">
        <f t="shared" si="1146"/>
        <v>9</v>
      </c>
      <c r="I24469">
        <f t="shared" si="1147"/>
        <v>4</v>
      </c>
      <c r="J24469" t="str">
        <f t="shared" si="1148"/>
        <v>0-3</v>
      </c>
    </row>
    <row r="24470" spans="1:10">
      <c r="A24470" t="s">
        <v>1477</v>
      </c>
      <c r="B24470" t="s">
        <v>1485</v>
      </c>
      <c r="C24470" s="7">
        <v>44012.1749421296</v>
      </c>
      <c r="D24470" t="str">
        <f>VLOOKUP(A24470,Sheet2!$B$2:$E$1001,3,0)</f>
        <v>photo</v>
      </c>
      <c r="E24470" t="str">
        <f>VLOOKUP(A24470,Sheet2!$B$2:$E$1001,4,0)</f>
        <v>science</v>
      </c>
      <c r="F24470" t="str">
        <f>VLOOKUP(B24470,Sheet3!$B$2:$D$17,2,0)</f>
        <v>positive</v>
      </c>
      <c r="G24470">
        <f>VLOOKUP(B24470,Sheet3!$B$2:$D$17,3,0)</f>
        <v>60</v>
      </c>
      <c r="H24470">
        <f t="shared" si="1146"/>
        <v>6</v>
      </c>
      <c r="I24470">
        <f t="shared" si="1147"/>
        <v>2</v>
      </c>
      <c r="J24470" t="str">
        <f t="shared" si="1148"/>
        <v>3-6</v>
      </c>
    </row>
    <row r="24471" spans="1:10">
      <c r="A24471" t="s">
        <v>1477</v>
      </c>
      <c r="B24471" t="s">
        <v>1497</v>
      </c>
      <c r="C24471" s="7">
        <v>44041.5794444444</v>
      </c>
      <c r="D24471" t="str">
        <f>VLOOKUP(A24471,Sheet2!$B$2:$E$1001,3,0)</f>
        <v>photo</v>
      </c>
      <c r="E24471" t="str">
        <f>VLOOKUP(A24471,Sheet2!$B$2:$E$1001,4,0)</f>
        <v>science</v>
      </c>
      <c r="F24471" t="str">
        <f>VLOOKUP(B24471,Sheet3!$B$2:$D$17,2,0)</f>
        <v>positive</v>
      </c>
      <c r="G24471">
        <f>VLOOKUP(B24471,Sheet3!$B$2:$D$17,3,0)</f>
        <v>72</v>
      </c>
      <c r="H24471">
        <f t="shared" si="1146"/>
        <v>7</v>
      </c>
      <c r="I24471">
        <f t="shared" si="1147"/>
        <v>3</v>
      </c>
      <c r="J24471" t="str">
        <f t="shared" si="1148"/>
        <v>12-15</v>
      </c>
    </row>
    <row r="24472" spans="1:10">
      <c r="A24472" t="s">
        <v>1478</v>
      </c>
      <c r="B24472" t="s">
        <v>1492</v>
      </c>
      <c r="C24472" s="7">
        <v>44206.540474537</v>
      </c>
      <c r="D24472" t="str">
        <f>VLOOKUP(A24472,Sheet2!$B$2:$E$1001,3,0)</f>
        <v>video</v>
      </c>
      <c r="E24472" t="str">
        <f>VLOOKUP(A24472,Sheet2!$B$2:$E$1001,4,0)</f>
        <v>public speaking</v>
      </c>
      <c r="F24472" t="str">
        <f>VLOOKUP(B24472,Sheet3!$B$2:$D$17,2,0)</f>
        <v>neutral</v>
      </c>
      <c r="G24472">
        <f>VLOOKUP(B24472,Sheet3!$B$2:$D$17,3,0)</f>
        <v>20</v>
      </c>
      <c r="H24472">
        <f t="shared" si="1146"/>
        <v>1</v>
      </c>
      <c r="I24472">
        <f t="shared" si="1147"/>
        <v>7</v>
      </c>
      <c r="J24472" t="str">
        <f t="shared" si="1148"/>
        <v>12-15</v>
      </c>
    </row>
    <row r="24473" spans="1:10">
      <c r="A24473" t="s">
        <v>1478</v>
      </c>
      <c r="B24473" t="s">
        <v>1501</v>
      </c>
      <c r="C24473" s="7">
        <v>44095.8203703704</v>
      </c>
      <c r="D24473" t="str">
        <f>VLOOKUP(A24473,Sheet2!$B$2:$E$1001,3,0)</f>
        <v>video</v>
      </c>
      <c r="E24473" t="str">
        <f>VLOOKUP(A24473,Sheet2!$B$2:$E$1001,4,0)</f>
        <v>public speaking</v>
      </c>
      <c r="F24473" t="str">
        <f>VLOOKUP(B24473,Sheet3!$B$2:$D$17,2,0)</f>
        <v>neutral</v>
      </c>
      <c r="G24473">
        <f>VLOOKUP(B24473,Sheet3!$B$2:$D$17,3,0)</f>
        <v>35</v>
      </c>
      <c r="H24473">
        <f t="shared" si="1146"/>
        <v>9</v>
      </c>
      <c r="I24473">
        <f t="shared" si="1147"/>
        <v>1</v>
      </c>
      <c r="J24473" t="str">
        <f t="shared" si="1148"/>
        <v>18-21</v>
      </c>
    </row>
    <row r="24474" spans="1:10">
      <c r="A24474" t="s">
        <v>1478</v>
      </c>
      <c r="B24474" t="s">
        <v>1496</v>
      </c>
      <c r="C24474" s="7">
        <v>44131.5401041667</v>
      </c>
      <c r="D24474" t="str">
        <f>VLOOKUP(A24474,Sheet2!$B$2:$E$1001,3,0)</f>
        <v>video</v>
      </c>
      <c r="E24474" t="str">
        <f>VLOOKUP(A24474,Sheet2!$B$2:$E$1001,4,0)</f>
        <v>public speaking</v>
      </c>
      <c r="F24474" t="str">
        <f>VLOOKUP(B24474,Sheet3!$B$2:$D$17,2,0)</f>
        <v>positive</v>
      </c>
      <c r="G24474">
        <f>VLOOKUP(B24474,Sheet3!$B$2:$D$17,3,0)</f>
        <v>70</v>
      </c>
      <c r="H24474">
        <f t="shared" si="1146"/>
        <v>10</v>
      </c>
      <c r="I24474">
        <f t="shared" si="1147"/>
        <v>2</v>
      </c>
      <c r="J24474" t="str">
        <f t="shared" si="1148"/>
        <v>12-15</v>
      </c>
    </row>
    <row r="24475" spans="1:10">
      <c r="A24475" t="s">
        <v>1479</v>
      </c>
      <c r="B24475" t="s">
        <v>1500</v>
      </c>
      <c r="C24475" s="7">
        <v>44035.8416666667</v>
      </c>
      <c r="D24475" t="str">
        <f>VLOOKUP(A24475,Sheet2!$B$2:$E$1001,3,0)</f>
        <v>GIF</v>
      </c>
      <c r="E24475" t="str">
        <f>VLOOKUP(A24475,Sheet2!$B$2:$E$1001,4,0)</f>
        <v>technology</v>
      </c>
      <c r="F24475" t="str">
        <f>VLOOKUP(B24475,Sheet3!$B$2:$D$17,2,0)</f>
        <v>positive</v>
      </c>
      <c r="G24475">
        <f>VLOOKUP(B24475,Sheet3!$B$2:$D$17,3,0)</f>
        <v>45</v>
      </c>
      <c r="H24475">
        <f t="shared" si="1146"/>
        <v>7</v>
      </c>
      <c r="I24475">
        <f t="shared" si="1147"/>
        <v>4</v>
      </c>
      <c r="J24475" t="str">
        <f t="shared" si="1148"/>
        <v>18-21</v>
      </c>
    </row>
    <row r="24476" spans="1:10">
      <c r="A24476" t="s">
        <v>1479</v>
      </c>
      <c r="B24476" t="s">
        <v>1501</v>
      </c>
      <c r="C24476" s="7">
        <v>44053.4752083333</v>
      </c>
      <c r="D24476" t="str">
        <f>VLOOKUP(A24476,Sheet2!$B$2:$E$1001,3,0)</f>
        <v>GIF</v>
      </c>
      <c r="E24476" t="str">
        <f>VLOOKUP(A24476,Sheet2!$B$2:$E$1001,4,0)</f>
        <v>technology</v>
      </c>
      <c r="F24476" t="str">
        <f>VLOOKUP(B24476,Sheet3!$B$2:$D$17,2,0)</f>
        <v>neutral</v>
      </c>
      <c r="G24476">
        <f>VLOOKUP(B24476,Sheet3!$B$2:$D$17,3,0)</f>
        <v>35</v>
      </c>
      <c r="H24476">
        <f t="shared" si="1146"/>
        <v>8</v>
      </c>
      <c r="I24476">
        <f t="shared" si="1147"/>
        <v>1</v>
      </c>
      <c r="J24476" t="str">
        <f t="shared" si="1148"/>
        <v>9-12</v>
      </c>
    </row>
    <row r="24477" spans="1:10">
      <c r="A24477" t="s">
        <v>1479</v>
      </c>
      <c r="B24477" t="s">
        <v>1497</v>
      </c>
      <c r="C24477" s="7">
        <v>44136.0650347222</v>
      </c>
      <c r="D24477" t="str">
        <f>VLOOKUP(A24477,Sheet2!$B$2:$E$1001,3,0)</f>
        <v>GIF</v>
      </c>
      <c r="E24477" t="str">
        <f>VLOOKUP(A24477,Sheet2!$B$2:$E$1001,4,0)</f>
        <v>technology</v>
      </c>
      <c r="F24477" t="str">
        <f>VLOOKUP(B24477,Sheet3!$B$2:$D$17,2,0)</f>
        <v>positive</v>
      </c>
      <c r="G24477">
        <f>VLOOKUP(B24477,Sheet3!$B$2:$D$17,3,0)</f>
        <v>72</v>
      </c>
      <c r="H24477">
        <f t="shared" si="1146"/>
        <v>11</v>
      </c>
      <c r="I24477">
        <f t="shared" si="1147"/>
        <v>7</v>
      </c>
      <c r="J24477" t="str">
        <f t="shared" si="1148"/>
        <v>0-3</v>
      </c>
    </row>
    <row r="24478" spans="1:10">
      <c r="A24478" t="s">
        <v>1479</v>
      </c>
      <c r="B24478" t="s">
        <v>1495</v>
      </c>
      <c r="C24478" s="7">
        <v>44093.9659606482</v>
      </c>
      <c r="D24478" t="str">
        <f>VLOOKUP(A24478,Sheet2!$B$2:$E$1001,3,0)</f>
        <v>GIF</v>
      </c>
      <c r="E24478" t="str">
        <f>VLOOKUP(A24478,Sheet2!$B$2:$E$1001,4,0)</f>
        <v>technology</v>
      </c>
      <c r="F24478" t="str">
        <f>VLOOKUP(B24478,Sheet3!$B$2:$D$17,2,0)</f>
        <v>positive</v>
      </c>
      <c r="G24478">
        <f>VLOOKUP(B24478,Sheet3!$B$2:$D$17,3,0)</f>
        <v>75</v>
      </c>
      <c r="H24478">
        <f t="shared" si="1146"/>
        <v>9</v>
      </c>
      <c r="I24478">
        <f t="shared" si="1147"/>
        <v>6</v>
      </c>
      <c r="J24478" t="str">
        <f t="shared" si="1148"/>
        <v>21-24</v>
      </c>
    </row>
    <row r="24479" spans="1:10">
      <c r="A24479" t="s">
        <v>1480</v>
      </c>
      <c r="B24479" t="s">
        <v>1485</v>
      </c>
      <c r="C24479" s="7">
        <v>44356.2867361111</v>
      </c>
      <c r="D24479" t="str">
        <f>VLOOKUP(A24479,Sheet2!$B$2:$E$1001,3,0)</f>
        <v>audio</v>
      </c>
      <c r="E24479" t="str">
        <f>VLOOKUP(A24479,Sheet2!$B$2:$E$1001,4,0)</f>
        <v>veganism</v>
      </c>
      <c r="F24479" t="str">
        <f>VLOOKUP(B24479,Sheet3!$B$2:$D$17,2,0)</f>
        <v>positive</v>
      </c>
      <c r="G24479">
        <f>VLOOKUP(B24479,Sheet3!$B$2:$D$17,3,0)</f>
        <v>60</v>
      </c>
      <c r="H24479">
        <f t="shared" si="1146"/>
        <v>6</v>
      </c>
      <c r="I24479">
        <f t="shared" si="1147"/>
        <v>3</v>
      </c>
      <c r="J24479" t="str">
        <f t="shared" si="1148"/>
        <v>6-9</v>
      </c>
    </row>
    <row r="24480" spans="1:10">
      <c r="A24480" t="s">
        <v>1480</v>
      </c>
      <c r="B24480" t="s">
        <v>1485</v>
      </c>
      <c r="C24480" s="7">
        <v>44114.1430787037</v>
      </c>
      <c r="D24480" t="str">
        <f>VLOOKUP(A24480,Sheet2!$B$2:$E$1001,3,0)</f>
        <v>audio</v>
      </c>
      <c r="E24480" t="str">
        <f>VLOOKUP(A24480,Sheet2!$B$2:$E$1001,4,0)</f>
        <v>veganism</v>
      </c>
      <c r="F24480" t="str">
        <f>VLOOKUP(B24480,Sheet3!$B$2:$D$17,2,0)</f>
        <v>positive</v>
      </c>
      <c r="G24480">
        <f>VLOOKUP(B24480,Sheet3!$B$2:$D$17,3,0)</f>
        <v>60</v>
      </c>
      <c r="H24480">
        <f t="shared" si="1146"/>
        <v>10</v>
      </c>
      <c r="I24480">
        <f t="shared" si="1147"/>
        <v>6</v>
      </c>
      <c r="J24480" t="str">
        <f t="shared" si="1148"/>
        <v>3-6</v>
      </c>
    </row>
    <row r="24481" spans="1:10">
      <c r="A24481" t="s">
        <v>1480</v>
      </c>
      <c r="B24481" t="s">
        <v>1495</v>
      </c>
      <c r="C24481" s="7">
        <v>44153.9671296296</v>
      </c>
      <c r="D24481" t="str">
        <f>VLOOKUP(A24481,Sheet2!$B$2:$E$1001,3,0)</f>
        <v>audio</v>
      </c>
      <c r="E24481" t="str">
        <f>VLOOKUP(A24481,Sheet2!$B$2:$E$1001,4,0)</f>
        <v>veganism</v>
      </c>
      <c r="F24481" t="str">
        <f>VLOOKUP(B24481,Sheet3!$B$2:$D$17,2,0)</f>
        <v>positive</v>
      </c>
      <c r="G24481">
        <f>VLOOKUP(B24481,Sheet3!$B$2:$D$17,3,0)</f>
        <v>75</v>
      </c>
      <c r="H24481">
        <f t="shared" si="1146"/>
        <v>11</v>
      </c>
      <c r="I24481">
        <f t="shared" si="1147"/>
        <v>3</v>
      </c>
      <c r="J24481" t="str">
        <f t="shared" si="1148"/>
        <v>21-24</v>
      </c>
    </row>
    <row r="24482" spans="1:10">
      <c r="A24482" t="s">
        <v>1480</v>
      </c>
      <c r="B24482" t="s">
        <v>1502</v>
      </c>
      <c r="C24482" s="7">
        <v>44108.4416087963</v>
      </c>
      <c r="D24482" t="str">
        <f>VLOOKUP(A24482,Sheet2!$B$2:$E$1001,3,0)</f>
        <v>audio</v>
      </c>
      <c r="E24482" t="str">
        <f>VLOOKUP(A24482,Sheet2!$B$2:$E$1001,4,0)</f>
        <v>veganism</v>
      </c>
      <c r="F24482" t="str">
        <f>VLOOKUP(B24482,Sheet3!$B$2:$D$17,2,0)</f>
        <v>negative</v>
      </c>
      <c r="G24482">
        <f>VLOOKUP(B24482,Sheet3!$B$2:$D$17,3,0)</f>
        <v>15</v>
      </c>
      <c r="H24482">
        <f t="shared" si="1146"/>
        <v>10</v>
      </c>
      <c r="I24482">
        <f t="shared" si="1147"/>
        <v>7</v>
      </c>
      <c r="J24482" t="str">
        <f t="shared" si="1148"/>
        <v>9-12</v>
      </c>
    </row>
    <row r="24483" spans="1:10">
      <c r="A24483" t="s">
        <v>1480</v>
      </c>
      <c r="B24483" t="s">
        <v>1485</v>
      </c>
      <c r="C24483" s="7">
        <v>44138.8688310185</v>
      </c>
      <c r="D24483" t="str">
        <f>VLOOKUP(A24483,Sheet2!$B$2:$E$1001,3,0)</f>
        <v>audio</v>
      </c>
      <c r="E24483" t="str">
        <f>VLOOKUP(A24483,Sheet2!$B$2:$E$1001,4,0)</f>
        <v>veganism</v>
      </c>
      <c r="F24483" t="str">
        <f>VLOOKUP(B24483,Sheet3!$B$2:$D$17,2,0)</f>
        <v>positive</v>
      </c>
      <c r="G24483">
        <f>VLOOKUP(B24483,Sheet3!$B$2:$D$17,3,0)</f>
        <v>60</v>
      </c>
      <c r="H24483">
        <f t="shared" si="1146"/>
        <v>11</v>
      </c>
      <c r="I24483">
        <f t="shared" si="1147"/>
        <v>2</v>
      </c>
      <c r="J24483" t="str">
        <f t="shared" si="1148"/>
        <v>18-21</v>
      </c>
    </row>
    <row r="24484" spans="1:10">
      <c r="A24484" t="s">
        <v>1480</v>
      </c>
      <c r="B24484" t="s">
        <v>1488</v>
      </c>
      <c r="C24484" s="7">
        <v>44189.967337963</v>
      </c>
      <c r="D24484" t="str">
        <f>VLOOKUP(A24484,Sheet2!$B$2:$E$1001,3,0)</f>
        <v>audio</v>
      </c>
      <c r="E24484" t="str">
        <f>VLOOKUP(A24484,Sheet2!$B$2:$E$1001,4,0)</f>
        <v>veganism</v>
      </c>
      <c r="F24484" t="str">
        <f>VLOOKUP(B24484,Sheet3!$B$2:$D$17,2,0)</f>
        <v>negative</v>
      </c>
      <c r="G24484">
        <f>VLOOKUP(B24484,Sheet3!$B$2:$D$17,3,0)</f>
        <v>0</v>
      </c>
      <c r="H24484">
        <f t="shared" si="1146"/>
        <v>12</v>
      </c>
      <c r="I24484">
        <f t="shared" si="1147"/>
        <v>4</v>
      </c>
      <c r="J24484" t="str">
        <f t="shared" si="1148"/>
        <v>21-24</v>
      </c>
    </row>
    <row r="24485" spans="1:10">
      <c r="A24485" t="s">
        <v>1480</v>
      </c>
      <c r="B24485" t="s">
        <v>1502</v>
      </c>
      <c r="C24485" s="7">
        <v>44086.981712963</v>
      </c>
      <c r="D24485" t="str">
        <f>VLOOKUP(A24485,Sheet2!$B$2:$E$1001,3,0)</f>
        <v>audio</v>
      </c>
      <c r="E24485" t="str">
        <f>VLOOKUP(A24485,Sheet2!$B$2:$E$1001,4,0)</f>
        <v>veganism</v>
      </c>
      <c r="F24485" t="str">
        <f>VLOOKUP(B24485,Sheet3!$B$2:$D$17,2,0)</f>
        <v>negative</v>
      </c>
      <c r="G24485">
        <f>VLOOKUP(B24485,Sheet3!$B$2:$D$17,3,0)</f>
        <v>15</v>
      </c>
      <c r="H24485">
        <f t="shared" si="1146"/>
        <v>9</v>
      </c>
      <c r="I24485">
        <f t="shared" si="1147"/>
        <v>6</v>
      </c>
      <c r="J24485" t="str">
        <f t="shared" si="1148"/>
        <v>21-24</v>
      </c>
    </row>
    <row r="24486" spans="1:10">
      <c r="A24486" t="s">
        <v>1480</v>
      </c>
      <c r="B24486" t="s">
        <v>1491</v>
      </c>
      <c r="C24486" s="7">
        <v>44180.7587615741</v>
      </c>
      <c r="D24486" t="str">
        <f>VLOOKUP(A24486,Sheet2!$B$2:$E$1001,3,0)</f>
        <v>audio</v>
      </c>
      <c r="E24486" t="str">
        <f>VLOOKUP(A24486,Sheet2!$B$2:$E$1001,4,0)</f>
        <v>veganism</v>
      </c>
      <c r="F24486" t="str">
        <f>VLOOKUP(B24486,Sheet3!$B$2:$D$17,2,0)</f>
        <v>positive</v>
      </c>
      <c r="G24486">
        <f>VLOOKUP(B24486,Sheet3!$B$2:$D$17,3,0)</f>
        <v>30</v>
      </c>
      <c r="H24486">
        <f t="shared" si="1146"/>
        <v>12</v>
      </c>
      <c r="I24486">
        <f t="shared" si="1147"/>
        <v>2</v>
      </c>
      <c r="J24486" t="str">
        <f t="shared" si="1148"/>
        <v>18-21</v>
      </c>
    </row>
    <row r="24487" spans="1:10">
      <c r="A24487" t="s">
        <v>1480</v>
      </c>
      <c r="B24487" t="s">
        <v>1503</v>
      </c>
      <c r="C24487" s="7">
        <v>44309.484849537</v>
      </c>
      <c r="D24487" t="str">
        <f>VLOOKUP(A24487,Sheet2!$B$2:$E$1001,3,0)</f>
        <v>audio</v>
      </c>
      <c r="E24487" t="str">
        <f>VLOOKUP(A24487,Sheet2!$B$2:$E$1001,4,0)</f>
        <v>veganism</v>
      </c>
      <c r="F24487" t="str">
        <f>VLOOKUP(B24487,Sheet3!$B$2:$D$17,2,0)</f>
        <v>negative</v>
      </c>
      <c r="G24487">
        <f>VLOOKUP(B24487,Sheet3!$B$2:$D$17,3,0)</f>
        <v>12</v>
      </c>
      <c r="H24487">
        <f t="shared" si="1146"/>
        <v>4</v>
      </c>
      <c r="I24487">
        <f t="shared" si="1147"/>
        <v>5</v>
      </c>
      <c r="J24487" t="str">
        <f t="shared" si="1148"/>
        <v>9-12</v>
      </c>
    </row>
    <row r="24488" customFormat="1" spans="1:10">
      <c r="A24488" t="s">
        <v>1480</v>
      </c>
      <c r="B24488" t="s">
        <v>1498</v>
      </c>
      <c r="C24488" s="7">
        <v>44015.2024421296</v>
      </c>
      <c r="D24488" t="str">
        <f>VLOOKUP(A24488,Sheet2!$B$2:$E$1001,3,0)</f>
        <v>audio</v>
      </c>
      <c r="E24488" t="str">
        <f>VLOOKUP(A24488,Sheet2!$B$2:$E$1001,4,0)</f>
        <v>veganism</v>
      </c>
      <c r="F24488" t="str">
        <f>VLOOKUP(B24488,Sheet3!$B$2:$D$17,2,0)</f>
        <v>positive</v>
      </c>
      <c r="G24488">
        <f>VLOOKUP(B24488,Sheet3!$B$2:$D$17,3,0)</f>
        <v>50</v>
      </c>
      <c r="H24488">
        <f t="shared" si="1146"/>
        <v>7</v>
      </c>
      <c r="I24488">
        <f t="shared" si="1147"/>
        <v>5</v>
      </c>
      <c r="J24488" t="str">
        <f t="shared" si="1148"/>
        <v>3-6</v>
      </c>
    </row>
    <row r="24489" spans="1:10">
      <c r="A24489" t="s">
        <v>1480</v>
      </c>
      <c r="B24489" t="s">
        <v>1498</v>
      </c>
      <c r="C24489" s="7">
        <v>44110.4371875</v>
      </c>
      <c r="D24489" t="str">
        <f>VLOOKUP(A24489,Sheet2!$B$2:$E$1001,3,0)</f>
        <v>audio</v>
      </c>
      <c r="E24489" t="str">
        <f>VLOOKUP(A24489,Sheet2!$B$2:$E$1001,4,0)</f>
        <v>veganism</v>
      </c>
      <c r="F24489" t="str">
        <f>VLOOKUP(B24489,Sheet3!$B$2:$D$17,2,0)</f>
        <v>positive</v>
      </c>
      <c r="G24489">
        <f>VLOOKUP(B24489,Sheet3!$B$2:$D$17,3,0)</f>
        <v>50</v>
      </c>
      <c r="H24489">
        <f t="shared" si="1146"/>
        <v>10</v>
      </c>
      <c r="I24489">
        <f t="shared" si="1147"/>
        <v>2</v>
      </c>
      <c r="J24489" t="str">
        <f t="shared" si="1148"/>
        <v>9-12</v>
      </c>
    </row>
    <row r="24490" spans="1:10">
      <c r="A24490" t="s">
        <v>1480</v>
      </c>
      <c r="B24490" t="s">
        <v>1490</v>
      </c>
      <c r="C24490" s="7">
        <v>44034.0142824074</v>
      </c>
      <c r="D24490" t="str">
        <f>VLOOKUP(A24490,Sheet2!$B$2:$E$1001,3,0)</f>
        <v>audio</v>
      </c>
      <c r="E24490" t="str">
        <f>VLOOKUP(A24490,Sheet2!$B$2:$E$1001,4,0)</f>
        <v>veganism</v>
      </c>
      <c r="F24490" t="str">
        <f>VLOOKUP(B24490,Sheet3!$B$2:$D$17,2,0)</f>
        <v>negative</v>
      </c>
      <c r="G24490">
        <f>VLOOKUP(B24490,Sheet3!$B$2:$D$17,3,0)</f>
        <v>5</v>
      </c>
      <c r="H24490">
        <f t="shared" si="1146"/>
        <v>7</v>
      </c>
      <c r="I24490">
        <f t="shared" si="1147"/>
        <v>3</v>
      </c>
      <c r="J24490" t="str">
        <f t="shared" si="1148"/>
        <v>0-3</v>
      </c>
    </row>
    <row r="24491" spans="1:10">
      <c r="A24491" t="s">
        <v>1480</v>
      </c>
      <c r="B24491" t="s">
        <v>1496</v>
      </c>
      <c r="C24491" s="7">
        <v>44141.9534375</v>
      </c>
      <c r="D24491" t="str">
        <f>VLOOKUP(A24491,Sheet2!$B$2:$E$1001,3,0)</f>
        <v>audio</v>
      </c>
      <c r="E24491" t="str">
        <f>VLOOKUP(A24491,Sheet2!$B$2:$E$1001,4,0)</f>
        <v>veganism</v>
      </c>
      <c r="F24491" t="str">
        <f>VLOOKUP(B24491,Sheet3!$B$2:$D$17,2,0)</f>
        <v>positive</v>
      </c>
      <c r="G24491">
        <f>VLOOKUP(B24491,Sheet3!$B$2:$D$17,3,0)</f>
        <v>70</v>
      </c>
      <c r="H24491">
        <f t="shared" si="1146"/>
        <v>11</v>
      </c>
      <c r="I24491">
        <f t="shared" si="1147"/>
        <v>5</v>
      </c>
      <c r="J24491" t="str">
        <f t="shared" si="1148"/>
        <v>21-24</v>
      </c>
    </row>
    <row r="24492" spans="1:10">
      <c r="A24492" t="s">
        <v>1480</v>
      </c>
      <c r="B24492" t="s">
        <v>1490</v>
      </c>
      <c r="C24492" s="7">
        <v>44084.6076967593</v>
      </c>
      <c r="D24492" t="str">
        <f>VLOOKUP(A24492,Sheet2!$B$2:$E$1001,3,0)</f>
        <v>audio</v>
      </c>
      <c r="E24492" t="str">
        <f>VLOOKUP(A24492,Sheet2!$B$2:$E$1001,4,0)</f>
        <v>veganism</v>
      </c>
      <c r="F24492" t="str">
        <f>VLOOKUP(B24492,Sheet3!$B$2:$D$17,2,0)</f>
        <v>negative</v>
      </c>
      <c r="G24492">
        <f>VLOOKUP(B24492,Sheet3!$B$2:$D$17,3,0)</f>
        <v>5</v>
      </c>
      <c r="H24492">
        <f t="shared" si="1146"/>
        <v>9</v>
      </c>
      <c r="I24492">
        <f t="shared" si="1147"/>
        <v>4</v>
      </c>
      <c r="J24492" t="str">
        <f t="shared" si="1148"/>
        <v>12-15</v>
      </c>
    </row>
    <row r="24493" spans="1:10">
      <c r="A24493" t="s">
        <v>1480</v>
      </c>
      <c r="B24493" t="s">
        <v>1492</v>
      </c>
      <c r="C24493" s="7">
        <v>44189.5603472222</v>
      </c>
      <c r="D24493" t="str">
        <f>VLOOKUP(A24493,Sheet2!$B$2:$E$1001,3,0)</f>
        <v>audio</v>
      </c>
      <c r="E24493" t="str">
        <f>VLOOKUP(A24493,Sheet2!$B$2:$E$1001,4,0)</f>
        <v>veganism</v>
      </c>
      <c r="F24493" t="str">
        <f>VLOOKUP(B24493,Sheet3!$B$2:$D$17,2,0)</f>
        <v>neutral</v>
      </c>
      <c r="G24493">
        <f>VLOOKUP(B24493,Sheet3!$B$2:$D$17,3,0)</f>
        <v>20</v>
      </c>
      <c r="H24493">
        <f t="shared" si="1146"/>
        <v>12</v>
      </c>
      <c r="I24493">
        <f t="shared" si="1147"/>
        <v>4</v>
      </c>
      <c r="J24493" t="str">
        <f t="shared" si="1148"/>
        <v>12-15</v>
      </c>
    </row>
    <row r="24494" spans="1:10">
      <c r="A24494" t="s">
        <v>1480</v>
      </c>
      <c r="B24494" t="s">
        <v>1496</v>
      </c>
      <c r="C24494" s="7">
        <v>44270.2371064815</v>
      </c>
      <c r="D24494" t="str">
        <f>VLOOKUP(A24494,Sheet2!$B$2:$E$1001,3,0)</f>
        <v>audio</v>
      </c>
      <c r="E24494" t="str">
        <f>VLOOKUP(A24494,Sheet2!$B$2:$E$1001,4,0)</f>
        <v>veganism</v>
      </c>
      <c r="F24494" t="str">
        <f>VLOOKUP(B24494,Sheet3!$B$2:$D$17,2,0)</f>
        <v>positive</v>
      </c>
      <c r="G24494">
        <f>VLOOKUP(B24494,Sheet3!$B$2:$D$17,3,0)</f>
        <v>70</v>
      </c>
      <c r="H24494">
        <f t="shared" si="1146"/>
        <v>3</v>
      </c>
      <c r="I24494">
        <f t="shared" si="1147"/>
        <v>1</v>
      </c>
      <c r="J24494" t="str">
        <f t="shared" si="1148"/>
        <v>3-6</v>
      </c>
    </row>
    <row r="24495" spans="1:10">
      <c r="A24495" t="s">
        <v>1480</v>
      </c>
      <c r="B24495" t="s">
        <v>1501</v>
      </c>
      <c r="C24495" s="7">
        <v>44048.3973611111</v>
      </c>
      <c r="D24495" t="str">
        <f>VLOOKUP(A24495,Sheet2!$B$2:$E$1001,3,0)</f>
        <v>audio</v>
      </c>
      <c r="E24495" t="str">
        <f>VLOOKUP(A24495,Sheet2!$B$2:$E$1001,4,0)</f>
        <v>veganism</v>
      </c>
      <c r="F24495" t="str">
        <f>VLOOKUP(B24495,Sheet3!$B$2:$D$17,2,0)</f>
        <v>neutral</v>
      </c>
      <c r="G24495">
        <f>VLOOKUP(B24495,Sheet3!$B$2:$D$17,3,0)</f>
        <v>35</v>
      </c>
      <c r="H24495">
        <f t="shared" si="1146"/>
        <v>8</v>
      </c>
      <c r="I24495">
        <f t="shared" si="1147"/>
        <v>3</v>
      </c>
      <c r="J24495" t="str">
        <f t="shared" si="1148"/>
        <v>9-12</v>
      </c>
    </row>
    <row r="24496" spans="1:10">
      <c r="A24496" t="s">
        <v>1480</v>
      </c>
      <c r="B24496" t="s">
        <v>1501</v>
      </c>
      <c r="C24496" s="7">
        <v>44093.3961458333</v>
      </c>
      <c r="D24496" t="str">
        <f>VLOOKUP(A24496,Sheet2!$B$2:$E$1001,3,0)</f>
        <v>audio</v>
      </c>
      <c r="E24496" t="str">
        <f>VLOOKUP(A24496,Sheet2!$B$2:$E$1001,4,0)</f>
        <v>veganism</v>
      </c>
      <c r="F24496" t="str">
        <f>VLOOKUP(B24496,Sheet3!$B$2:$D$17,2,0)</f>
        <v>neutral</v>
      </c>
      <c r="G24496">
        <f>VLOOKUP(B24496,Sheet3!$B$2:$D$17,3,0)</f>
        <v>35</v>
      </c>
      <c r="H24496">
        <f t="shared" si="1146"/>
        <v>9</v>
      </c>
      <c r="I24496">
        <f t="shared" si="1147"/>
        <v>6</v>
      </c>
      <c r="J24496" t="str">
        <f t="shared" si="1148"/>
        <v>9-12</v>
      </c>
    </row>
    <row r="24497" spans="1:10">
      <c r="A24497" t="s">
        <v>1480</v>
      </c>
      <c r="B24497" t="s">
        <v>1487</v>
      </c>
      <c r="C24497" s="7">
        <v>44247.4346180556</v>
      </c>
      <c r="D24497" t="str">
        <f>VLOOKUP(A24497,Sheet2!$B$2:$E$1001,3,0)</f>
        <v>audio</v>
      </c>
      <c r="E24497" t="str">
        <f>VLOOKUP(A24497,Sheet2!$B$2:$E$1001,4,0)</f>
        <v>veganism</v>
      </c>
      <c r="F24497" t="str">
        <f>VLOOKUP(B24497,Sheet3!$B$2:$D$17,2,0)</f>
        <v>positive</v>
      </c>
      <c r="G24497">
        <f>VLOOKUP(B24497,Sheet3!$B$2:$D$17,3,0)</f>
        <v>70</v>
      </c>
      <c r="H24497">
        <f t="shared" si="1146"/>
        <v>2</v>
      </c>
      <c r="I24497">
        <f t="shared" si="1147"/>
        <v>6</v>
      </c>
      <c r="J24497" t="str">
        <f t="shared" si="1148"/>
        <v>9-12</v>
      </c>
    </row>
    <row r="24498" customFormat="1" spans="1:10">
      <c r="A24498" t="s">
        <v>1480</v>
      </c>
      <c r="B24498" t="s">
        <v>1497</v>
      </c>
      <c r="C24498" s="7">
        <v>44007.7560069444</v>
      </c>
      <c r="D24498" t="str">
        <f>VLOOKUP(A24498,Sheet2!$B$2:$E$1001,3,0)</f>
        <v>audio</v>
      </c>
      <c r="E24498" t="str">
        <f>VLOOKUP(A24498,Sheet2!$B$2:$E$1001,4,0)</f>
        <v>veganism</v>
      </c>
      <c r="F24498" t="str">
        <f>VLOOKUP(B24498,Sheet3!$B$2:$D$17,2,0)</f>
        <v>positive</v>
      </c>
      <c r="G24498">
        <f>VLOOKUP(B24498,Sheet3!$B$2:$D$17,3,0)</f>
        <v>72</v>
      </c>
      <c r="H24498">
        <f t="shared" si="1146"/>
        <v>6</v>
      </c>
      <c r="I24498">
        <f t="shared" si="1147"/>
        <v>4</v>
      </c>
      <c r="J24498" t="str">
        <f t="shared" si="1148"/>
        <v>18-21</v>
      </c>
    </row>
    <row r="24499" spans="1:10">
      <c r="A24499" t="s">
        <v>1480</v>
      </c>
      <c r="B24499" t="s">
        <v>1495</v>
      </c>
      <c r="C24499" s="7">
        <v>44042.8744444444</v>
      </c>
      <c r="D24499" t="str">
        <f>VLOOKUP(A24499,Sheet2!$B$2:$E$1001,3,0)</f>
        <v>audio</v>
      </c>
      <c r="E24499" t="str">
        <f>VLOOKUP(A24499,Sheet2!$B$2:$E$1001,4,0)</f>
        <v>veganism</v>
      </c>
      <c r="F24499" t="str">
        <f>VLOOKUP(B24499,Sheet3!$B$2:$D$17,2,0)</f>
        <v>positive</v>
      </c>
      <c r="G24499">
        <f>VLOOKUP(B24499,Sheet3!$B$2:$D$17,3,0)</f>
        <v>75</v>
      </c>
      <c r="H24499">
        <f t="shared" si="1146"/>
        <v>7</v>
      </c>
      <c r="I24499">
        <f t="shared" si="1147"/>
        <v>4</v>
      </c>
      <c r="J24499" t="str">
        <f t="shared" si="1148"/>
        <v>18-21</v>
      </c>
    </row>
    <row r="24500" spans="1:10">
      <c r="A24500" t="s">
        <v>1480</v>
      </c>
      <c r="B24500" t="s">
        <v>1485</v>
      </c>
      <c r="C24500" s="7">
        <v>44234.7955324074</v>
      </c>
      <c r="D24500" t="str">
        <f>VLOOKUP(A24500,Sheet2!$B$2:$E$1001,3,0)</f>
        <v>audio</v>
      </c>
      <c r="E24500" t="str">
        <f>VLOOKUP(A24500,Sheet2!$B$2:$E$1001,4,0)</f>
        <v>veganism</v>
      </c>
      <c r="F24500" t="str">
        <f>VLOOKUP(B24500,Sheet3!$B$2:$D$17,2,0)</f>
        <v>positive</v>
      </c>
      <c r="G24500">
        <f>VLOOKUP(B24500,Sheet3!$B$2:$D$17,3,0)</f>
        <v>60</v>
      </c>
      <c r="H24500">
        <f t="shared" si="1146"/>
        <v>2</v>
      </c>
      <c r="I24500">
        <f t="shared" si="1147"/>
        <v>7</v>
      </c>
      <c r="J24500" t="str">
        <f t="shared" si="1148"/>
        <v>18-21</v>
      </c>
    </row>
    <row r="24501" spans="1:10">
      <c r="A24501" t="s">
        <v>1480</v>
      </c>
      <c r="B24501" t="s">
        <v>1487</v>
      </c>
      <c r="C24501" s="7">
        <v>44351.8363425926</v>
      </c>
      <c r="D24501" t="str">
        <f>VLOOKUP(A24501,Sheet2!$B$2:$E$1001,3,0)</f>
        <v>audio</v>
      </c>
      <c r="E24501" t="str">
        <f>VLOOKUP(A24501,Sheet2!$B$2:$E$1001,4,0)</f>
        <v>veganism</v>
      </c>
      <c r="F24501" t="str">
        <f>VLOOKUP(B24501,Sheet3!$B$2:$D$17,2,0)</f>
        <v>positive</v>
      </c>
      <c r="G24501">
        <f>VLOOKUP(B24501,Sheet3!$B$2:$D$17,3,0)</f>
        <v>70</v>
      </c>
      <c r="H24501">
        <f t="shared" si="1146"/>
        <v>6</v>
      </c>
      <c r="I24501">
        <f t="shared" si="1147"/>
        <v>5</v>
      </c>
      <c r="J24501" t="str">
        <f t="shared" si="1148"/>
        <v>18-21</v>
      </c>
    </row>
    <row r="24502" spans="1:10">
      <c r="A24502" t="s">
        <v>1480</v>
      </c>
      <c r="B24502" t="s">
        <v>1497</v>
      </c>
      <c r="C24502" s="7">
        <v>44181.3809490741</v>
      </c>
      <c r="D24502" t="str">
        <f>VLOOKUP(A24502,Sheet2!$B$2:$E$1001,3,0)</f>
        <v>audio</v>
      </c>
      <c r="E24502" t="str">
        <f>VLOOKUP(A24502,Sheet2!$B$2:$E$1001,4,0)</f>
        <v>veganism</v>
      </c>
      <c r="F24502" t="str">
        <f>VLOOKUP(B24502,Sheet3!$B$2:$D$17,2,0)</f>
        <v>positive</v>
      </c>
      <c r="G24502">
        <f>VLOOKUP(B24502,Sheet3!$B$2:$D$17,3,0)</f>
        <v>72</v>
      </c>
      <c r="H24502">
        <f t="shared" si="1146"/>
        <v>12</v>
      </c>
      <c r="I24502">
        <f t="shared" si="1147"/>
        <v>3</v>
      </c>
      <c r="J24502" t="str">
        <f t="shared" si="1148"/>
        <v>9-12</v>
      </c>
    </row>
    <row r="24503" spans="1:10">
      <c r="A24503" t="s">
        <v>1480</v>
      </c>
      <c r="B24503" t="s">
        <v>1495</v>
      </c>
      <c r="C24503" s="7">
        <v>44282.4651388889</v>
      </c>
      <c r="D24503" t="str">
        <f>VLOOKUP(A24503,Sheet2!$B$2:$E$1001,3,0)</f>
        <v>audio</v>
      </c>
      <c r="E24503" t="str">
        <f>VLOOKUP(A24503,Sheet2!$B$2:$E$1001,4,0)</f>
        <v>veganism</v>
      </c>
      <c r="F24503" t="str">
        <f>VLOOKUP(B24503,Sheet3!$B$2:$D$17,2,0)</f>
        <v>positive</v>
      </c>
      <c r="G24503">
        <f>VLOOKUP(B24503,Sheet3!$B$2:$D$17,3,0)</f>
        <v>75</v>
      </c>
      <c r="H24503">
        <f t="shared" si="1146"/>
        <v>3</v>
      </c>
      <c r="I24503">
        <f t="shared" si="1147"/>
        <v>6</v>
      </c>
      <c r="J24503" t="str">
        <f t="shared" si="1148"/>
        <v>9-12</v>
      </c>
    </row>
    <row r="24504" spans="1:10">
      <c r="A24504" t="s">
        <v>1480</v>
      </c>
      <c r="B24504" t="s">
        <v>1490</v>
      </c>
      <c r="C24504" s="7">
        <v>44294.5873263889</v>
      </c>
      <c r="D24504" t="str">
        <f>VLOOKUP(A24504,Sheet2!$B$2:$E$1001,3,0)</f>
        <v>audio</v>
      </c>
      <c r="E24504" t="str">
        <f>VLOOKUP(A24504,Sheet2!$B$2:$E$1001,4,0)</f>
        <v>veganism</v>
      </c>
      <c r="F24504" t="str">
        <f>VLOOKUP(B24504,Sheet3!$B$2:$D$17,2,0)</f>
        <v>negative</v>
      </c>
      <c r="G24504">
        <f>VLOOKUP(B24504,Sheet3!$B$2:$D$17,3,0)</f>
        <v>5</v>
      </c>
      <c r="H24504">
        <f t="shared" si="1146"/>
        <v>4</v>
      </c>
      <c r="I24504">
        <f t="shared" si="1147"/>
        <v>4</v>
      </c>
      <c r="J24504" t="str">
        <f t="shared" si="1148"/>
        <v>12-15</v>
      </c>
    </row>
    <row r="24505" spans="1:10">
      <c r="A24505" t="s">
        <v>1480</v>
      </c>
      <c r="B24505" t="s">
        <v>1492</v>
      </c>
      <c r="C24505" s="7">
        <v>44296.3688773148</v>
      </c>
      <c r="D24505" t="str">
        <f>VLOOKUP(A24505,Sheet2!$B$2:$E$1001,3,0)</f>
        <v>audio</v>
      </c>
      <c r="E24505" t="str">
        <f>VLOOKUP(A24505,Sheet2!$B$2:$E$1001,4,0)</f>
        <v>veganism</v>
      </c>
      <c r="F24505" t="str">
        <f>VLOOKUP(B24505,Sheet3!$B$2:$D$17,2,0)</f>
        <v>neutral</v>
      </c>
      <c r="G24505">
        <f>VLOOKUP(B24505,Sheet3!$B$2:$D$17,3,0)</f>
        <v>20</v>
      </c>
      <c r="H24505">
        <f t="shared" si="1146"/>
        <v>4</v>
      </c>
      <c r="I24505">
        <f t="shared" si="1147"/>
        <v>6</v>
      </c>
      <c r="J24505" t="str">
        <f t="shared" si="1148"/>
        <v>6-9</v>
      </c>
    </row>
    <row r="24506" spans="1:10">
      <c r="A24506" t="s">
        <v>1480</v>
      </c>
      <c r="B24506" t="s">
        <v>1492</v>
      </c>
      <c r="C24506" s="7">
        <v>44119.4750115741</v>
      </c>
      <c r="D24506" t="str">
        <f>VLOOKUP(A24506,Sheet2!$B$2:$E$1001,3,0)</f>
        <v>audio</v>
      </c>
      <c r="E24506" t="str">
        <f>VLOOKUP(A24506,Sheet2!$B$2:$E$1001,4,0)</f>
        <v>veganism</v>
      </c>
      <c r="F24506" t="str">
        <f>VLOOKUP(B24506,Sheet3!$B$2:$D$17,2,0)</f>
        <v>neutral</v>
      </c>
      <c r="G24506">
        <f>VLOOKUP(B24506,Sheet3!$B$2:$D$17,3,0)</f>
        <v>20</v>
      </c>
      <c r="H24506">
        <f t="shared" si="1146"/>
        <v>10</v>
      </c>
      <c r="I24506">
        <f t="shared" si="1147"/>
        <v>4</v>
      </c>
      <c r="J24506" t="str">
        <f t="shared" si="1148"/>
        <v>9-12</v>
      </c>
    </row>
    <row r="24507" spans="1:10">
      <c r="A24507" t="s">
        <v>1480</v>
      </c>
      <c r="B24507" t="s">
        <v>1485</v>
      </c>
      <c r="C24507" s="7">
        <v>44018.3932523148</v>
      </c>
      <c r="D24507" t="str">
        <f>VLOOKUP(A24507,Sheet2!$B$2:$E$1001,3,0)</f>
        <v>audio</v>
      </c>
      <c r="E24507" t="str">
        <f>VLOOKUP(A24507,Sheet2!$B$2:$E$1001,4,0)</f>
        <v>veganism</v>
      </c>
      <c r="F24507" t="str">
        <f>VLOOKUP(B24507,Sheet3!$B$2:$D$17,2,0)</f>
        <v>positive</v>
      </c>
      <c r="G24507">
        <f>VLOOKUP(B24507,Sheet3!$B$2:$D$17,3,0)</f>
        <v>60</v>
      </c>
      <c r="H24507">
        <f t="shared" si="1146"/>
        <v>7</v>
      </c>
      <c r="I24507">
        <f t="shared" si="1147"/>
        <v>1</v>
      </c>
      <c r="J24507" t="str">
        <f t="shared" si="1148"/>
        <v>9-12</v>
      </c>
    </row>
    <row r="24508" customFormat="1" spans="1:10">
      <c r="A24508" t="s">
        <v>1480</v>
      </c>
      <c r="B24508" t="s">
        <v>1492</v>
      </c>
      <c r="C24508" s="7">
        <v>44254.4918518519</v>
      </c>
      <c r="D24508" t="str">
        <f>VLOOKUP(A24508,Sheet2!$B$2:$E$1001,3,0)</f>
        <v>audio</v>
      </c>
      <c r="E24508" t="str">
        <f>VLOOKUP(A24508,Sheet2!$B$2:$E$1001,4,0)</f>
        <v>veganism</v>
      </c>
      <c r="F24508" t="str">
        <f>VLOOKUP(B24508,Sheet3!$B$2:$D$17,2,0)</f>
        <v>neutral</v>
      </c>
      <c r="G24508">
        <f>VLOOKUP(B24508,Sheet3!$B$2:$D$17,3,0)</f>
        <v>20</v>
      </c>
      <c r="H24508">
        <f t="shared" si="1146"/>
        <v>2</v>
      </c>
      <c r="I24508">
        <f t="shared" si="1147"/>
        <v>6</v>
      </c>
      <c r="J24508" t="str">
        <f t="shared" si="1148"/>
        <v>9-12</v>
      </c>
    </row>
    <row r="24509" spans="1:10">
      <c r="A24509" t="s">
        <v>1480</v>
      </c>
      <c r="B24509" t="s">
        <v>1494</v>
      </c>
      <c r="C24509" s="7">
        <v>44203.695150463</v>
      </c>
      <c r="D24509" t="str">
        <f>VLOOKUP(A24509,Sheet2!$B$2:$E$1001,3,0)</f>
        <v>audio</v>
      </c>
      <c r="E24509" t="str">
        <f>VLOOKUP(A24509,Sheet2!$B$2:$E$1001,4,0)</f>
        <v>veganism</v>
      </c>
      <c r="F24509" t="str">
        <f>VLOOKUP(B24509,Sheet3!$B$2:$D$17,2,0)</f>
        <v>positive</v>
      </c>
      <c r="G24509">
        <f>VLOOKUP(B24509,Sheet3!$B$2:$D$17,3,0)</f>
        <v>65</v>
      </c>
      <c r="H24509">
        <f t="shared" si="1146"/>
        <v>1</v>
      </c>
      <c r="I24509">
        <f t="shared" si="1147"/>
        <v>4</v>
      </c>
      <c r="J24509" t="str">
        <f t="shared" si="1148"/>
        <v>15-18</v>
      </c>
    </row>
    <row r="24510" spans="1:10">
      <c r="A24510" t="s">
        <v>1480</v>
      </c>
      <c r="B24510" t="s">
        <v>1500</v>
      </c>
      <c r="C24510" s="7">
        <v>44256.8490162037</v>
      </c>
      <c r="D24510" t="str">
        <f>VLOOKUP(A24510,Sheet2!$B$2:$E$1001,3,0)</f>
        <v>audio</v>
      </c>
      <c r="E24510" t="str">
        <f>VLOOKUP(A24510,Sheet2!$B$2:$E$1001,4,0)</f>
        <v>veganism</v>
      </c>
      <c r="F24510" t="str">
        <f>VLOOKUP(B24510,Sheet3!$B$2:$D$17,2,0)</f>
        <v>positive</v>
      </c>
      <c r="G24510">
        <f>VLOOKUP(B24510,Sheet3!$B$2:$D$17,3,0)</f>
        <v>45</v>
      </c>
      <c r="H24510">
        <f t="shared" si="1146"/>
        <v>3</v>
      </c>
      <c r="I24510">
        <f t="shared" si="1147"/>
        <v>1</v>
      </c>
      <c r="J24510" t="str">
        <f t="shared" si="1148"/>
        <v>18-21</v>
      </c>
    </row>
    <row r="24511" spans="1:10">
      <c r="A24511" t="s">
        <v>1480</v>
      </c>
      <c r="B24511" t="s">
        <v>1490</v>
      </c>
      <c r="C24511" s="7">
        <v>44175.0969791667</v>
      </c>
      <c r="D24511" t="str">
        <f>VLOOKUP(A24511,Sheet2!$B$2:$E$1001,3,0)</f>
        <v>audio</v>
      </c>
      <c r="E24511" t="str">
        <f>VLOOKUP(A24511,Sheet2!$B$2:$E$1001,4,0)</f>
        <v>veganism</v>
      </c>
      <c r="F24511" t="str">
        <f>VLOOKUP(B24511,Sheet3!$B$2:$D$17,2,0)</f>
        <v>negative</v>
      </c>
      <c r="G24511">
        <f>VLOOKUP(B24511,Sheet3!$B$2:$D$17,3,0)</f>
        <v>5</v>
      </c>
      <c r="H24511">
        <f t="shared" si="1146"/>
        <v>12</v>
      </c>
      <c r="I24511">
        <f t="shared" si="1147"/>
        <v>4</v>
      </c>
      <c r="J24511" t="str">
        <f t="shared" si="1148"/>
        <v>0-3</v>
      </c>
    </row>
    <row r="24512" spans="1:10">
      <c r="A24512" t="s">
        <v>1480</v>
      </c>
      <c r="B24512" t="s">
        <v>1490</v>
      </c>
      <c r="C24512" s="7">
        <v>44161.4471412037</v>
      </c>
      <c r="D24512" t="str">
        <f>VLOOKUP(A24512,Sheet2!$B$2:$E$1001,3,0)</f>
        <v>audio</v>
      </c>
      <c r="E24512" t="str">
        <f>VLOOKUP(A24512,Sheet2!$B$2:$E$1001,4,0)</f>
        <v>veganism</v>
      </c>
      <c r="F24512" t="str">
        <f>VLOOKUP(B24512,Sheet3!$B$2:$D$17,2,0)</f>
        <v>negative</v>
      </c>
      <c r="G24512">
        <f>VLOOKUP(B24512,Sheet3!$B$2:$D$17,3,0)</f>
        <v>5</v>
      </c>
      <c r="H24512">
        <f t="shared" si="1146"/>
        <v>11</v>
      </c>
      <c r="I24512">
        <f t="shared" si="1147"/>
        <v>4</v>
      </c>
      <c r="J24512" t="str">
        <f t="shared" si="1148"/>
        <v>9-12</v>
      </c>
    </row>
    <row r="24513" spans="1:10">
      <c r="A24513" t="s">
        <v>1480</v>
      </c>
      <c r="B24513" t="s">
        <v>1497</v>
      </c>
      <c r="C24513" s="7">
        <v>44108.9351041667</v>
      </c>
      <c r="D24513" t="str">
        <f>VLOOKUP(A24513,Sheet2!$B$2:$E$1001,3,0)</f>
        <v>audio</v>
      </c>
      <c r="E24513" t="str">
        <f>VLOOKUP(A24513,Sheet2!$B$2:$E$1001,4,0)</f>
        <v>veganism</v>
      </c>
      <c r="F24513" t="str">
        <f>VLOOKUP(B24513,Sheet3!$B$2:$D$17,2,0)</f>
        <v>positive</v>
      </c>
      <c r="G24513">
        <f>VLOOKUP(B24513,Sheet3!$B$2:$D$17,3,0)</f>
        <v>72</v>
      </c>
      <c r="H24513">
        <f t="shared" si="1146"/>
        <v>10</v>
      </c>
      <c r="I24513">
        <f t="shared" si="1147"/>
        <v>7</v>
      </c>
      <c r="J24513" t="str">
        <f t="shared" si="1148"/>
        <v>21-24</v>
      </c>
    </row>
    <row r="24514" spans="1:10">
      <c r="A24514" t="s">
        <v>1480</v>
      </c>
      <c r="B24514" t="s">
        <v>1490</v>
      </c>
      <c r="C24514" s="7">
        <v>44253.9404050926</v>
      </c>
      <c r="D24514" t="str">
        <f>VLOOKUP(A24514,Sheet2!$B$2:$E$1001,3,0)</f>
        <v>audio</v>
      </c>
      <c r="E24514" t="str">
        <f>VLOOKUP(A24514,Sheet2!$B$2:$E$1001,4,0)</f>
        <v>veganism</v>
      </c>
      <c r="F24514" t="str">
        <f>VLOOKUP(B24514,Sheet3!$B$2:$D$17,2,0)</f>
        <v>negative</v>
      </c>
      <c r="G24514">
        <f>VLOOKUP(B24514,Sheet3!$B$2:$D$17,3,0)</f>
        <v>5</v>
      </c>
      <c r="H24514">
        <f t="shared" si="1146"/>
        <v>2</v>
      </c>
      <c r="I24514">
        <f t="shared" si="1147"/>
        <v>5</v>
      </c>
      <c r="J24514" t="str">
        <f t="shared" si="1148"/>
        <v>21-24</v>
      </c>
    </row>
    <row r="24515" spans="1:10">
      <c r="A24515" t="s">
        <v>1480</v>
      </c>
      <c r="B24515" t="s">
        <v>1497</v>
      </c>
      <c r="C24515" s="7">
        <v>44092.4519675926</v>
      </c>
      <c r="D24515" t="str">
        <f>VLOOKUP(A24515,Sheet2!$B$2:$E$1001,3,0)</f>
        <v>audio</v>
      </c>
      <c r="E24515" t="str">
        <f>VLOOKUP(A24515,Sheet2!$B$2:$E$1001,4,0)</f>
        <v>veganism</v>
      </c>
      <c r="F24515" t="str">
        <f>VLOOKUP(B24515,Sheet3!$B$2:$D$17,2,0)</f>
        <v>positive</v>
      </c>
      <c r="G24515">
        <f>VLOOKUP(B24515,Sheet3!$B$2:$D$17,3,0)</f>
        <v>72</v>
      </c>
      <c r="H24515">
        <f t="shared" ref="H24515:H24574" si="1149">MONTH(C24515)</f>
        <v>9</v>
      </c>
      <c r="I24515">
        <f t="shared" ref="I24515:I24574" si="1150">WEEKDAY(C24515,2)</f>
        <v>5</v>
      </c>
      <c r="J24515" t="str">
        <f t="shared" ref="J24515:J24574" si="1151">TEXT(INT(HOUR(C24515)/3)*3,"0")&amp;"-"&amp;TEXT(INT(HOUR(C24515)/3)*3+3,"0")</f>
        <v>9-12</v>
      </c>
    </row>
    <row r="24516" spans="1:10">
      <c r="A24516" t="s">
        <v>1480</v>
      </c>
      <c r="B24516" t="s">
        <v>1502</v>
      </c>
      <c r="C24516" s="7">
        <v>44004.2633101852</v>
      </c>
      <c r="D24516" t="str">
        <f>VLOOKUP(A24516,Sheet2!$B$2:$E$1001,3,0)</f>
        <v>audio</v>
      </c>
      <c r="E24516" t="str">
        <f>VLOOKUP(A24516,Sheet2!$B$2:$E$1001,4,0)</f>
        <v>veganism</v>
      </c>
      <c r="F24516" t="str">
        <f>VLOOKUP(B24516,Sheet3!$B$2:$D$17,2,0)</f>
        <v>negative</v>
      </c>
      <c r="G24516">
        <f>VLOOKUP(B24516,Sheet3!$B$2:$D$17,3,0)</f>
        <v>15</v>
      </c>
      <c r="H24516">
        <f t="shared" si="1149"/>
        <v>6</v>
      </c>
      <c r="I24516">
        <f t="shared" si="1150"/>
        <v>1</v>
      </c>
      <c r="J24516" t="str">
        <f t="shared" si="1151"/>
        <v>6-9</v>
      </c>
    </row>
    <row r="24517" spans="1:10">
      <c r="A24517" t="s">
        <v>1480</v>
      </c>
      <c r="B24517" t="s">
        <v>1495</v>
      </c>
      <c r="C24517" s="7">
        <v>44175.3671990741</v>
      </c>
      <c r="D24517" t="str">
        <f>VLOOKUP(A24517,Sheet2!$B$2:$E$1001,3,0)</f>
        <v>audio</v>
      </c>
      <c r="E24517" t="str">
        <f>VLOOKUP(A24517,Sheet2!$B$2:$E$1001,4,0)</f>
        <v>veganism</v>
      </c>
      <c r="F24517" t="str">
        <f>VLOOKUP(B24517,Sheet3!$B$2:$D$17,2,0)</f>
        <v>positive</v>
      </c>
      <c r="G24517">
        <f>VLOOKUP(B24517,Sheet3!$B$2:$D$17,3,0)</f>
        <v>75</v>
      </c>
      <c r="H24517">
        <f t="shared" si="1149"/>
        <v>12</v>
      </c>
      <c r="I24517">
        <f t="shared" si="1150"/>
        <v>4</v>
      </c>
      <c r="J24517" t="str">
        <f t="shared" si="1151"/>
        <v>6-9</v>
      </c>
    </row>
    <row r="24518" customFormat="1" spans="1:10">
      <c r="A24518" t="s">
        <v>1480</v>
      </c>
      <c r="B24518" t="s">
        <v>1496</v>
      </c>
      <c r="C24518" s="7">
        <v>44292.7802083333</v>
      </c>
      <c r="D24518" t="str">
        <f>VLOOKUP(A24518,Sheet2!$B$2:$E$1001,3,0)</f>
        <v>audio</v>
      </c>
      <c r="E24518" t="str">
        <f>VLOOKUP(A24518,Sheet2!$B$2:$E$1001,4,0)</f>
        <v>veganism</v>
      </c>
      <c r="F24518" t="str">
        <f>VLOOKUP(B24518,Sheet3!$B$2:$D$17,2,0)</f>
        <v>positive</v>
      </c>
      <c r="G24518">
        <f>VLOOKUP(B24518,Sheet3!$B$2:$D$17,3,0)</f>
        <v>70</v>
      </c>
      <c r="H24518">
        <f t="shared" si="1149"/>
        <v>4</v>
      </c>
      <c r="I24518">
        <f t="shared" si="1150"/>
        <v>2</v>
      </c>
      <c r="J24518" t="str">
        <f t="shared" si="1151"/>
        <v>18-21</v>
      </c>
    </row>
    <row r="24519" spans="1:10">
      <c r="A24519" t="s">
        <v>1480</v>
      </c>
      <c r="B24519" t="s">
        <v>1499</v>
      </c>
      <c r="C24519" s="7">
        <v>44043.219837963</v>
      </c>
      <c r="D24519" t="str">
        <f>VLOOKUP(A24519,Sheet2!$B$2:$E$1001,3,0)</f>
        <v>audio</v>
      </c>
      <c r="E24519" t="str">
        <f>VLOOKUP(A24519,Sheet2!$B$2:$E$1001,4,0)</f>
        <v>veganism</v>
      </c>
      <c r="F24519" t="str">
        <f>VLOOKUP(B24519,Sheet3!$B$2:$D$17,2,0)</f>
        <v>negative</v>
      </c>
      <c r="G24519">
        <f>VLOOKUP(B24519,Sheet3!$B$2:$D$17,3,0)</f>
        <v>10</v>
      </c>
      <c r="H24519">
        <f t="shared" si="1149"/>
        <v>7</v>
      </c>
      <c r="I24519">
        <f t="shared" si="1150"/>
        <v>5</v>
      </c>
      <c r="J24519" t="str">
        <f t="shared" si="1151"/>
        <v>3-6</v>
      </c>
    </row>
    <row r="24520" spans="1:10">
      <c r="A24520" t="s">
        <v>1480</v>
      </c>
      <c r="B24520" t="s">
        <v>1485</v>
      </c>
      <c r="C24520" s="7">
        <v>44328.8933333333</v>
      </c>
      <c r="D24520" t="str">
        <f>VLOOKUP(A24520,Sheet2!$B$2:$E$1001,3,0)</f>
        <v>audio</v>
      </c>
      <c r="E24520" t="str">
        <f>VLOOKUP(A24520,Sheet2!$B$2:$E$1001,4,0)</f>
        <v>veganism</v>
      </c>
      <c r="F24520" t="str">
        <f>VLOOKUP(B24520,Sheet3!$B$2:$D$17,2,0)</f>
        <v>positive</v>
      </c>
      <c r="G24520">
        <f>VLOOKUP(B24520,Sheet3!$B$2:$D$17,3,0)</f>
        <v>60</v>
      </c>
      <c r="H24520">
        <f t="shared" si="1149"/>
        <v>5</v>
      </c>
      <c r="I24520">
        <f t="shared" si="1150"/>
        <v>3</v>
      </c>
      <c r="J24520" t="str">
        <f t="shared" si="1151"/>
        <v>21-24</v>
      </c>
    </row>
    <row r="24521" spans="1:10">
      <c r="A24521" t="s">
        <v>1480</v>
      </c>
      <c r="B24521" t="s">
        <v>1501</v>
      </c>
      <c r="C24521" s="7">
        <v>44356.3221064815</v>
      </c>
      <c r="D24521" t="str">
        <f>VLOOKUP(A24521,Sheet2!$B$2:$E$1001,3,0)</f>
        <v>audio</v>
      </c>
      <c r="E24521" t="str">
        <f>VLOOKUP(A24521,Sheet2!$B$2:$E$1001,4,0)</f>
        <v>veganism</v>
      </c>
      <c r="F24521" t="str">
        <f>VLOOKUP(B24521,Sheet3!$B$2:$D$17,2,0)</f>
        <v>neutral</v>
      </c>
      <c r="G24521">
        <f>VLOOKUP(B24521,Sheet3!$B$2:$D$17,3,0)</f>
        <v>35</v>
      </c>
      <c r="H24521">
        <f t="shared" si="1149"/>
        <v>6</v>
      </c>
      <c r="I24521">
        <f t="shared" si="1150"/>
        <v>3</v>
      </c>
      <c r="J24521" t="str">
        <f t="shared" si="1151"/>
        <v>6-9</v>
      </c>
    </row>
    <row r="24522" spans="1:10">
      <c r="A24522" t="s">
        <v>1480</v>
      </c>
      <c r="B24522" t="s">
        <v>1498</v>
      </c>
      <c r="C24522" s="7">
        <v>44108.1616782407</v>
      </c>
      <c r="D24522" t="str">
        <f>VLOOKUP(A24522,Sheet2!$B$2:$E$1001,3,0)</f>
        <v>audio</v>
      </c>
      <c r="E24522" t="str">
        <f>VLOOKUP(A24522,Sheet2!$B$2:$E$1001,4,0)</f>
        <v>veganism</v>
      </c>
      <c r="F24522" t="str">
        <f>VLOOKUP(B24522,Sheet3!$B$2:$D$17,2,0)</f>
        <v>positive</v>
      </c>
      <c r="G24522">
        <f>VLOOKUP(B24522,Sheet3!$B$2:$D$17,3,0)</f>
        <v>50</v>
      </c>
      <c r="H24522">
        <f t="shared" si="1149"/>
        <v>10</v>
      </c>
      <c r="I24522">
        <f t="shared" si="1150"/>
        <v>7</v>
      </c>
      <c r="J24522" t="str">
        <f t="shared" si="1151"/>
        <v>3-6</v>
      </c>
    </row>
    <row r="24523" spans="1:10">
      <c r="A24523" t="s">
        <v>1481</v>
      </c>
      <c r="B24523" t="s">
        <v>1491</v>
      </c>
      <c r="C24523" s="7">
        <v>44234.8771990741</v>
      </c>
      <c r="D24523" t="str">
        <f>VLOOKUP(A24523,Sheet2!$B$2:$E$1001,3,0)</f>
        <v>GIF</v>
      </c>
      <c r="E24523" t="str">
        <f>VLOOKUP(A24523,Sheet2!$B$2:$E$1001,4,0)</f>
        <v>culture</v>
      </c>
      <c r="F24523" t="str">
        <f>VLOOKUP(B24523,Sheet3!$B$2:$D$17,2,0)</f>
        <v>positive</v>
      </c>
      <c r="G24523">
        <f>VLOOKUP(B24523,Sheet3!$B$2:$D$17,3,0)</f>
        <v>30</v>
      </c>
      <c r="H24523">
        <f t="shared" si="1149"/>
        <v>2</v>
      </c>
      <c r="I24523">
        <f t="shared" si="1150"/>
        <v>7</v>
      </c>
      <c r="J24523" t="str">
        <f t="shared" si="1151"/>
        <v>21-24</v>
      </c>
    </row>
    <row r="24524" spans="1:10">
      <c r="A24524" t="s">
        <v>1481</v>
      </c>
      <c r="B24524" t="s">
        <v>1487</v>
      </c>
      <c r="C24524" s="7">
        <v>44035.4079976852</v>
      </c>
      <c r="D24524" t="str">
        <f>VLOOKUP(A24524,Sheet2!$B$2:$E$1001,3,0)</f>
        <v>GIF</v>
      </c>
      <c r="E24524" t="str">
        <f>VLOOKUP(A24524,Sheet2!$B$2:$E$1001,4,0)</f>
        <v>culture</v>
      </c>
      <c r="F24524" t="str">
        <f>VLOOKUP(B24524,Sheet3!$B$2:$D$17,2,0)</f>
        <v>positive</v>
      </c>
      <c r="G24524">
        <f>VLOOKUP(B24524,Sheet3!$B$2:$D$17,3,0)</f>
        <v>70</v>
      </c>
      <c r="H24524">
        <f t="shared" si="1149"/>
        <v>7</v>
      </c>
      <c r="I24524">
        <f t="shared" si="1150"/>
        <v>4</v>
      </c>
      <c r="J24524" t="str">
        <f t="shared" si="1151"/>
        <v>9-12</v>
      </c>
    </row>
    <row r="24525" spans="1:10">
      <c r="A24525" t="s">
        <v>1481</v>
      </c>
      <c r="B24525" t="s">
        <v>1494</v>
      </c>
      <c r="C24525" s="7">
        <v>44308.7714236111</v>
      </c>
      <c r="D24525" t="str">
        <f>VLOOKUP(A24525,Sheet2!$B$2:$E$1001,3,0)</f>
        <v>GIF</v>
      </c>
      <c r="E24525" t="str">
        <f>VLOOKUP(A24525,Sheet2!$B$2:$E$1001,4,0)</f>
        <v>culture</v>
      </c>
      <c r="F24525" t="str">
        <f>VLOOKUP(B24525,Sheet3!$B$2:$D$17,2,0)</f>
        <v>positive</v>
      </c>
      <c r="G24525">
        <f>VLOOKUP(B24525,Sheet3!$B$2:$D$17,3,0)</f>
        <v>65</v>
      </c>
      <c r="H24525">
        <f t="shared" si="1149"/>
        <v>4</v>
      </c>
      <c r="I24525">
        <f t="shared" si="1150"/>
        <v>4</v>
      </c>
      <c r="J24525" t="str">
        <f t="shared" si="1151"/>
        <v>18-21</v>
      </c>
    </row>
    <row r="24526" spans="1:10">
      <c r="A24526" t="s">
        <v>1481</v>
      </c>
      <c r="B24526" t="s">
        <v>1494</v>
      </c>
      <c r="C24526" s="7">
        <v>44212.5543055556</v>
      </c>
      <c r="D24526" t="str">
        <f>VLOOKUP(A24526,Sheet2!$B$2:$E$1001,3,0)</f>
        <v>GIF</v>
      </c>
      <c r="E24526" t="str">
        <f>VLOOKUP(A24526,Sheet2!$B$2:$E$1001,4,0)</f>
        <v>culture</v>
      </c>
      <c r="F24526" t="str">
        <f>VLOOKUP(B24526,Sheet3!$B$2:$D$17,2,0)</f>
        <v>positive</v>
      </c>
      <c r="G24526">
        <f>VLOOKUP(B24526,Sheet3!$B$2:$D$17,3,0)</f>
        <v>65</v>
      </c>
      <c r="H24526">
        <f t="shared" si="1149"/>
        <v>1</v>
      </c>
      <c r="I24526">
        <f t="shared" si="1150"/>
        <v>6</v>
      </c>
      <c r="J24526" t="str">
        <f t="shared" si="1151"/>
        <v>12-15</v>
      </c>
    </row>
    <row r="24527" spans="1:10">
      <c r="A24527" t="s">
        <v>1481</v>
      </c>
      <c r="B24527" t="s">
        <v>1488</v>
      </c>
      <c r="C24527" s="7">
        <v>44287.9989583333</v>
      </c>
      <c r="D24527" t="str">
        <f>VLOOKUP(A24527,Sheet2!$B$2:$E$1001,3,0)</f>
        <v>GIF</v>
      </c>
      <c r="E24527" t="str">
        <f>VLOOKUP(A24527,Sheet2!$B$2:$E$1001,4,0)</f>
        <v>culture</v>
      </c>
      <c r="F24527" t="str">
        <f>VLOOKUP(B24527,Sheet3!$B$2:$D$17,2,0)</f>
        <v>negative</v>
      </c>
      <c r="G24527">
        <f>VLOOKUP(B24527,Sheet3!$B$2:$D$17,3,0)</f>
        <v>0</v>
      </c>
      <c r="H24527">
        <f t="shared" si="1149"/>
        <v>4</v>
      </c>
      <c r="I24527">
        <f t="shared" si="1150"/>
        <v>4</v>
      </c>
      <c r="J24527" t="str">
        <f t="shared" si="1151"/>
        <v>21-24</v>
      </c>
    </row>
    <row r="24528" spans="1:10">
      <c r="A24528" t="s">
        <v>1481</v>
      </c>
      <c r="B24528" t="s">
        <v>1490</v>
      </c>
      <c r="C24528" s="7">
        <v>44074.9663773148</v>
      </c>
      <c r="D24528" t="str">
        <f>VLOOKUP(A24528,Sheet2!$B$2:$E$1001,3,0)</f>
        <v>GIF</v>
      </c>
      <c r="E24528" t="str">
        <f>VLOOKUP(A24528,Sheet2!$B$2:$E$1001,4,0)</f>
        <v>culture</v>
      </c>
      <c r="F24528" t="str">
        <f>VLOOKUP(B24528,Sheet3!$B$2:$D$17,2,0)</f>
        <v>negative</v>
      </c>
      <c r="G24528">
        <f>VLOOKUP(B24528,Sheet3!$B$2:$D$17,3,0)</f>
        <v>5</v>
      </c>
      <c r="H24528">
        <f t="shared" si="1149"/>
        <v>8</v>
      </c>
      <c r="I24528">
        <f t="shared" si="1150"/>
        <v>1</v>
      </c>
      <c r="J24528" t="str">
        <f t="shared" si="1151"/>
        <v>21-24</v>
      </c>
    </row>
    <row r="24529" spans="1:10">
      <c r="A24529" t="s">
        <v>1481</v>
      </c>
      <c r="B24529" t="s">
        <v>1485</v>
      </c>
      <c r="C24529" s="7">
        <v>44252.4626273148</v>
      </c>
      <c r="D24529" t="str">
        <f>VLOOKUP(A24529,Sheet2!$B$2:$E$1001,3,0)</f>
        <v>GIF</v>
      </c>
      <c r="E24529" t="str">
        <f>VLOOKUP(A24529,Sheet2!$B$2:$E$1001,4,0)</f>
        <v>culture</v>
      </c>
      <c r="F24529" t="str">
        <f>VLOOKUP(B24529,Sheet3!$B$2:$D$17,2,0)</f>
        <v>positive</v>
      </c>
      <c r="G24529">
        <f>VLOOKUP(B24529,Sheet3!$B$2:$D$17,3,0)</f>
        <v>60</v>
      </c>
      <c r="H24529">
        <f t="shared" si="1149"/>
        <v>2</v>
      </c>
      <c r="I24529">
        <f t="shared" si="1150"/>
        <v>4</v>
      </c>
      <c r="J24529" t="str">
        <f t="shared" si="1151"/>
        <v>9-12</v>
      </c>
    </row>
    <row r="24530" spans="1:10">
      <c r="A24530" t="s">
        <v>1481</v>
      </c>
      <c r="B24530" t="s">
        <v>1496</v>
      </c>
      <c r="C24530" s="7">
        <v>44069.0097916667</v>
      </c>
      <c r="D24530" t="str">
        <f>VLOOKUP(A24530,Sheet2!$B$2:$E$1001,3,0)</f>
        <v>GIF</v>
      </c>
      <c r="E24530" t="str">
        <f>VLOOKUP(A24530,Sheet2!$B$2:$E$1001,4,0)</f>
        <v>culture</v>
      </c>
      <c r="F24530" t="str">
        <f>VLOOKUP(B24530,Sheet3!$B$2:$D$17,2,0)</f>
        <v>positive</v>
      </c>
      <c r="G24530">
        <f>VLOOKUP(B24530,Sheet3!$B$2:$D$17,3,0)</f>
        <v>70</v>
      </c>
      <c r="H24530">
        <f t="shared" si="1149"/>
        <v>8</v>
      </c>
      <c r="I24530">
        <f t="shared" si="1150"/>
        <v>3</v>
      </c>
      <c r="J24530" t="str">
        <f t="shared" si="1151"/>
        <v>0-3</v>
      </c>
    </row>
    <row r="24531" spans="1:10">
      <c r="A24531" t="s">
        <v>1481</v>
      </c>
      <c r="B24531" t="s">
        <v>1496</v>
      </c>
      <c r="C24531" s="7">
        <v>44354.7552893519</v>
      </c>
      <c r="D24531" t="str">
        <f>VLOOKUP(A24531,Sheet2!$B$2:$E$1001,3,0)</f>
        <v>GIF</v>
      </c>
      <c r="E24531" t="str">
        <f>VLOOKUP(A24531,Sheet2!$B$2:$E$1001,4,0)</f>
        <v>culture</v>
      </c>
      <c r="F24531" t="str">
        <f>VLOOKUP(B24531,Sheet3!$B$2:$D$17,2,0)</f>
        <v>positive</v>
      </c>
      <c r="G24531">
        <f>VLOOKUP(B24531,Sheet3!$B$2:$D$17,3,0)</f>
        <v>70</v>
      </c>
      <c r="H24531">
        <f t="shared" si="1149"/>
        <v>6</v>
      </c>
      <c r="I24531">
        <f t="shared" si="1150"/>
        <v>1</v>
      </c>
      <c r="J24531" t="str">
        <f t="shared" si="1151"/>
        <v>18-21</v>
      </c>
    </row>
    <row r="24532" customFormat="1" spans="1:10">
      <c r="A24532" t="s">
        <v>1481</v>
      </c>
      <c r="B24532" t="s">
        <v>1499</v>
      </c>
      <c r="C24532" s="7">
        <v>44034.3391898148</v>
      </c>
      <c r="D24532" t="str">
        <f>VLOOKUP(A24532,Sheet2!$B$2:$E$1001,3,0)</f>
        <v>GIF</v>
      </c>
      <c r="E24532" t="str">
        <f>VLOOKUP(A24532,Sheet2!$B$2:$E$1001,4,0)</f>
        <v>culture</v>
      </c>
      <c r="F24532" t="str">
        <f>VLOOKUP(B24532,Sheet3!$B$2:$D$17,2,0)</f>
        <v>negative</v>
      </c>
      <c r="G24532">
        <f>VLOOKUP(B24532,Sheet3!$B$2:$D$17,3,0)</f>
        <v>10</v>
      </c>
      <c r="H24532">
        <f t="shared" si="1149"/>
        <v>7</v>
      </c>
      <c r="I24532">
        <f t="shared" si="1150"/>
        <v>3</v>
      </c>
      <c r="J24532" t="str">
        <f t="shared" si="1151"/>
        <v>6-9</v>
      </c>
    </row>
    <row r="24533" spans="1:10">
      <c r="A24533" t="s">
        <v>1481</v>
      </c>
      <c r="B24533" t="s">
        <v>1502</v>
      </c>
      <c r="C24533" s="7">
        <v>44349.2725925926</v>
      </c>
      <c r="D24533" t="str">
        <f>VLOOKUP(A24533,Sheet2!$B$2:$E$1001,3,0)</f>
        <v>GIF</v>
      </c>
      <c r="E24533" t="str">
        <f>VLOOKUP(A24533,Sheet2!$B$2:$E$1001,4,0)</f>
        <v>culture</v>
      </c>
      <c r="F24533" t="str">
        <f>VLOOKUP(B24533,Sheet3!$B$2:$D$17,2,0)</f>
        <v>negative</v>
      </c>
      <c r="G24533">
        <f>VLOOKUP(B24533,Sheet3!$B$2:$D$17,3,0)</f>
        <v>15</v>
      </c>
      <c r="H24533">
        <f t="shared" si="1149"/>
        <v>6</v>
      </c>
      <c r="I24533">
        <f t="shared" si="1150"/>
        <v>3</v>
      </c>
      <c r="J24533" t="str">
        <f t="shared" si="1151"/>
        <v>6-9</v>
      </c>
    </row>
    <row r="24534" spans="1:10">
      <c r="A24534" t="s">
        <v>1481</v>
      </c>
      <c r="B24534" t="s">
        <v>1494</v>
      </c>
      <c r="C24534" s="7">
        <v>44005.1602777778</v>
      </c>
      <c r="D24534" t="str">
        <f>VLOOKUP(A24534,Sheet2!$B$2:$E$1001,3,0)</f>
        <v>GIF</v>
      </c>
      <c r="E24534" t="str">
        <f>VLOOKUP(A24534,Sheet2!$B$2:$E$1001,4,0)</f>
        <v>culture</v>
      </c>
      <c r="F24534" t="str">
        <f>VLOOKUP(B24534,Sheet3!$B$2:$D$17,2,0)</f>
        <v>positive</v>
      </c>
      <c r="G24534">
        <f>VLOOKUP(B24534,Sheet3!$B$2:$D$17,3,0)</f>
        <v>65</v>
      </c>
      <c r="H24534">
        <f t="shared" si="1149"/>
        <v>6</v>
      </c>
      <c r="I24534">
        <f t="shared" si="1150"/>
        <v>2</v>
      </c>
      <c r="J24534" t="str">
        <f t="shared" si="1151"/>
        <v>3-6</v>
      </c>
    </row>
    <row r="24535" spans="1:10">
      <c r="A24535" t="s">
        <v>1481</v>
      </c>
      <c r="B24535" t="s">
        <v>1497</v>
      </c>
      <c r="C24535" s="7">
        <v>44135.165787037</v>
      </c>
      <c r="D24535" t="str">
        <f>VLOOKUP(A24535,Sheet2!$B$2:$E$1001,3,0)</f>
        <v>GIF</v>
      </c>
      <c r="E24535" t="str">
        <f>VLOOKUP(A24535,Sheet2!$B$2:$E$1001,4,0)</f>
        <v>culture</v>
      </c>
      <c r="F24535" t="str">
        <f>VLOOKUP(B24535,Sheet3!$B$2:$D$17,2,0)</f>
        <v>positive</v>
      </c>
      <c r="G24535">
        <f>VLOOKUP(B24535,Sheet3!$B$2:$D$17,3,0)</f>
        <v>72</v>
      </c>
      <c r="H24535">
        <f t="shared" si="1149"/>
        <v>10</v>
      </c>
      <c r="I24535">
        <f t="shared" si="1150"/>
        <v>6</v>
      </c>
      <c r="J24535" t="str">
        <f t="shared" si="1151"/>
        <v>3-6</v>
      </c>
    </row>
    <row r="24536" spans="1:10">
      <c r="A24536" t="s">
        <v>1481</v>
      </c>
      <c r="B24536" t="s">
        <v>1499</v>
      </c>
      <c r="C24536" s="7">
        <v>44340.0724768518</v>
      </c>
      <c r="D24536" t="str">
        <f>VLOOKUP(A24536,Sheet2!$B$2:$E$1001,3,0)</f>
        <v>GIF</v>
      </c>
      <c r="E24536" t="str">
        <f>VLOOKUP(A24536,Sheet2!$B$2:$E$1001,4,0)</f>
        <v>culture</v>
      </c>
      <c r="F24536" t="str">
        <f>VLOOKUP(B24536,Sheet3!$B$2:$D$17,2,0)</f>
        <v>negative</v>
      </c>
      <c r="G24536">
        <f>VLOOKUP(B24536,Sheet3!$B$2:$D$17,3,0)</f>
        <v>10</v>
      </c>
      <c r="H24536">
        <f t="shared" si="1149"/>
        <v>5</v>
      </c>
      <c r="I24536">
        <f t="shared" si="1150"/>
        <v>1</v>
      </c>
      <c r="J24536" t="str">
        <f t="shared" si="1151"/>
        <v>0-3</v>
      </c>
    </row>
    <row r="24537" spans="1:10">
      <c r="A24537" t="s">
        <v>1481</v>
      </c>
      <c r="B24537" t="s">
        <v>1492</v>
      </c>
      <c r="C24537" s="7">
        <v>44115.3286458333</v>
      </c>
      <c r="D24537" t="str">
        <f>VLOOKUP(A24537,Sheet2!$B$2:$E$1001,3,0)</f>
        <v>GIF</v>
      </c>
      <c r="E24537" t="str">
        <f>VLOOKUP(A24537,Sheet2!$B$2:$E$1001,4,0)</f>
        <v>culture</v>
      </c>
      <c r="F24537" t="str">
        <f>VLOOKUP(B24537,Sheet3!$B$2:$D$17,2,0)</f>
        <v>neutral</v>
      </c>
      <c r="G24537">
        <f>VLOOKUP(B24537,Sheet3!$B$2:$D$17,3,0)</f>
        <v>20</v>
      </c>
      <c r="H24537">
        <f t="shared" si="1149"/>
        <v>10</v>
      </c>
      <c r="I24537">
        <f t="shared" si="1150"/>
        <v>7</v>
      </c>
      <c r="J24537" t="str">
        <f t="shared" si="1151"/>
        <v>6-9</v>
      </c>
    </row>
    <row r="24538" spans="1:10">
      <c r="A24538" t="s">
        <v>1481</v>
      </c>
      <c r="B24538" t="s">
        <v>1499</v>
      </c>
      <c r="C24538" s="7">
        <v>44258.7431018519</v>
      </c>
      <c r="D24538" t="str">
        <f>VLOOKUP(A24538,Sheet2!$B$2:$E$1001,3,0)</f>
        <v>GIF</v>
      </c>
      <c r="E24538" t="str">
        <f>VLOOKUP(A24538,Sheet2!$B$2:$E$1001,4,0)</f>
        <v>culture</v>
      </c>
      <c r="F24538" t="str">
        <f>VLOOKUP(B24538,Sheet3!$B$2:$D$17,2,0)</f>
        <v>negative</v>
      </c>
      <c r="G24538">
        <f>VLOOKUP(B24538,Sheet3!$B$2:$D$17,3,0)</f>
        <v>10</v>
      </c>
      <c r="H24538">
        <f t="shared" si="1149"/>
        <v>3</v>
      </c>
      <c r="I24538">
        <f t="shared" si="1150"/>
        <v>3</v>
      </c>
      <c r="J24538" t="str">
        <f t="shared" si="1151"/>
        <v>15-18</v>
      </c>
    </row>
    <row r="24539" spans="1:10">
      <c r="A24539" t="s">
        <v>1481</v>
      </c>
      <c r="B24539" t="s">
        <v>1494</v>
      </c>
      <c r="C24539" s="7">
        <v>44054.3567361111</v>
      </c>
      <c r="D24539" t="str">
        <f>VLOOKUP(A24539,Sheet2!$B$2:$E$1001,3,0)</f>
        <v>GIF</v>
      </c>
      <c r="E24539" t="str">
        <f>VLOOKUP(A24539,Sheet2!$B$2:$E$1001,4,0)</f>
        <v>culture</v>
      </c>
      <c r="F24539" t="str">
        <f>VLOOKUP(B24539,Sheet3!$B$2:$D$17,2,0)</f>
        <v>positive</v>
      </c>
      <c r="G24539">
        <f>VLOOKUP(B24539,Sheet3!$B$2:$D$17,3,0)</f>
        <v>65</v>
      </c>
      <c r="H24539">
        <f t="shared" si="1149"/>
        <v>8</v>
      </c>
      <c r="I24539">
        <f t="shared" si="1150"/>
        <v>2</v>
      </c>
      <c r="J24539" t="str">
        <f t="shared" si="1151"/>
        <v>6-9</v>
      </c>
    </row>
    <row r="24540" spans="1:10">
      <c r="A24540" t="s">
        <v>1481</v>
      </c>
      <c r="B24540" t="s">
        <v>1492</v>
      </c>
      <c r="C24540" s="7">
        <v>44295.1119212963</v>
      </c>
      <c r="D24540" t="str">
        <f>VLOOKUP(A24540,Sheet2!$B$2:$E$1001,3,0)</f>
        <v>GIF</v>
      </c>
      <c r="E24540" t="str">
        <f>VLOOKUP(A24540,Sheet2!$B$2:$E$1001,4,0)</f>
        <v>culture</v>
      </c>
      <c r="F24540" t="str">
        <f>VLOOKUP(B24540,Sheet3!$B$2:$D$17,2,0)</f>
        <v>neutral</v>
      </c>
      <c r="G24540">
        <f>VLOOKUP(B24540,Sheet3!$B$2:$D$17,3,0)</f>
        <v>20</v>
      </c>
      <c r="H24540">
        <f t="shared" si="1149"/>
        <v>4</v>
      </c>
      <c r="I24540">
        <f t="shared" si="1150"/>
        <v>5</v>
      </c>
      <c r="J24540" t="str">
        <f t="shared" si="1151"/>
        <v>0-3</v>
      </c>
    </row>
    <row r="24541" spans="1:10">
      <c r="A24541" t="s">
        <v>1481</v>
      </c>
      <c r="B24541" t="s">
        <v>1496</v>
      </c>
      <c r="C24541" s="7">
        <v>44242.3277430556</v>
      </c>
      <c r="D24541" t="str">
        <f>VLOOKUP(A24541,Sheet2!$B$2:$E$1001,3,0)</f>
        <v>GIF</v>
      </c>
      <c r="E24541" t="str">
        <f>VLOOKUP(A24541,Sheet2!$B$2:$E$1001,4,0)</f>
        <v>culture</v>
      </c>
      <c r="F24541" t="str">
        <f>VLOOKUP(B24541,Sheet3!$B$2:$D$17,2,0)</f>
        <v>positive</v>
      </c>
      <c r="G24541">
        <f>VLOOKUP(B24541,Sheet3!$B$2:$D$17,3,0)</f>
        <v>70</v>
      </c>
      <c r="H24541">
        <f t="shared" si="1149"/>
        <v>2</v>
      </c>
      <c r="I24541">
        <f t="shared" si="1150"/>
        <v>1</v>
      </c>
      <c r="J24541" t="str">
        <f t="shared" si="1151"/>
        <v>6-9</v>
      </c>
    </row>
    <row r="24542" customFormat="1" spans="1:10">
      <c r="A24542" t="s">
        <v>1481</v>
      </c>
      <c r="B24542" t="s">
        <v>1494</v>
      </c>
      <c r="C24542" s="7">
        <v>44224.9034722222</v>
      </c>
      <c r="D24542" t="str">
        <f>VLOOKUP(A24542,Sheet2!$B$2:$E$1001,3,0)</f>
        <v>GIF</v>
      </c>
      <c r="E24542" t="str">
        <f>VLOOKUP(A24542,Sheet2!$B$2:$E$1001,4,0)</f>
        <v>culture</v>
      </c>
      <c r="F24542" t="str">
        <f>VLOOKUP(B24542,Sheet3!$B$2:$D$17,2,0)</f>
        <v>positive</v>
      </c>
      <c r="G24542">
        <f>VLOOKUP(B24542,Sheet3!$B$2:$D$17,3,0)</f>
        <v>65</v>
      </c>
      <c r="H24542">
        <f t="shared" si="1149"/>
        <v>1</v>
      </c>
      <c r="I24542">
        <f t="shared" si="1150"/>
        <v>4</v>
      </c>
      <c r="J24542" t="str">
        <f t="shared" si="1151"/>
        <v>21-24</v>
      </c>
    </row>
    <row r="24543" spans="1:10">
      <c r="A24543" t="s">
        <v>1481</v>
      </c>
      <c r="B24543" t="s">
        <v>1487</v>
      </c>
      <c r="C24543" s="7">
        <v>44220.1229282407</v>
      </c>
      <c r="D24543" t="str">
        <f>VLOOKUP(A24543,Sheet2!$B$2:$E$1001,3,0)</f>
        <v>GIF</v>
      </c>
      <c r="E24543" t="str">
        <f>VLOOKUP(A24543,Sheet2!$B$2:$E$1001,4,0)</f>
        <v>culture</v>
      </c>
      <c r="F24543" t="str">
        <f>VLOOKUP(B24543,Sheet3!$B$2:$D$17,2,0)</f>
        <v>positive</v>
      </c>
      <c r="G24543">
        <f>VLOOKUP(B24543,Sheet3!$B$2:$D$17,3,0)</f>
        <v>70</v>
      </c>
      <c r="H24543">
        <f t="shared" si="1149"/>
        <v>1</v>
      </c>
      <c r="I24543">
        <f t="shared" si="1150"/>
        <v>7</v>
      </c>
      <c r="J24543" t="str">
        <f t="shared" si="1151"/>
        <v>0-3</v>
      </c>
    </row>
    <row r="24544" spans="1:10">
      <c r="A24544" t="s">
        <v>1481</v>
      </c>
      <c r="B24544" t="s">
        <v>1498</v>
      </c>
      <c r="C24544" s="7">
        <v>44272.3975462963</v>
      </c>
      <c r="D24544" t="str">
        <f>VLOOKUP(A24544,Sheet2!$B$2:$E$1001,3,0)</f>
        <v>GIF</v>
      </c>
      <c r="E24544" t="str">
        <f>VLOOKUP(A24544,Sheet2!$B$2:$E$1001,4,0)</f>
        <v>culture</v>
      </c>
      <c r="F24544" t="str">
        <f>VLOOKUP(B24544,Sheet3!$B$2:$D$17,2,0)</f>
        <v>positive</v>
      </c>
      <c r="G24544">
        <f>VLOOKUP(B24544,Sheet3!$B$2:$D$17,3,0)</f>
        <v>50</v>
      </c>
      <c r="H24544">
        <f t="shared" si="1149"/>
        <v>3</v>
      </c>
      <c r="I24544">
        <f t="shared" si="1150"/>
        <v>3</v>
      </c>
      <c r="J24544" t="str">
        <f t="shared" si="1151"/>
        <v>9-12</v>
      </c>
    </row>
    <row r="24545" spans="1:10">
      <c r="A24545" t="s">
        <v>1481</v>
      </c>
      <c r="B24545" t="s">
        <v>1490</v>
      </c>
      <c r="C24545" s="7">
        <v>44286.3419212963</v>
      </c>
      <c r="D24545" t="str">
        <f>VLOOKUP(A24545,Sheet2!$B$2:$E$1001,3,0)</f>
        <v>GIF</v>
      </c>
      <c r="E24545" t="str">
        <f>VLOOKUP(A24545,Sheet2!$B$2:$E$1001,4,0)</f>
        <v>culture</v>
      </c>
      <c r="F24545" t="str">
        <f>VLOOKUP(B24545,Sheet3!$B$2:$D$17,2,0)</f>
        <v>negative</v>
      </c>
      <c r="G24545">
        <f>VLOOKUP(B24545,Sheet3!$B$2:$D$17,3,0)</f>
        <v>5</v>
      </c>
      <c r="H24545">
        <f t="shared" si="1149"/>
        <v>3</v>
      </c>
      <c r="I24545">
        <f t="shared" si="1150"/>
        <v>3</v>
      </c>
      <c r="J24545" t="str">
        <f t="shared" si="1151"/>
        <v>6-9</v>
      </c>
    </row>
    <row r="24546" spans="1:10">
      <c r="A24546" t="s">
        <v>1481</v>
      </c>
      <c r="B24546" t="s">
        <v>1502</v>
      </c>
      <c r="C24546" s="7">
        <v>44275.2756134259</v>
      </c>
      <c r="D24546" t="str">
        <f>VLOOKUP(A24546,Sheet2!$B$2:$E$1001,3,0)</f>
        <v>GIF</v>
      </c>
      <c r="E24546" t="str">
        <f>VLOOKUP(A24546,Sheet2!$B$2:$E$1001,4,0)</f>
        <v>culture</v>
      </c>
      <c r="F24546" t="str">
        <f>VLOOKUP(B24546,Sheet3!$B$2:$D$17,2,0)</f>
        <v>negative</v>
      </c>
      <c r="G24546">
        <f>VLOOKUP(B24546,Sheet3!$B$2:$D$17,3,0)</f>
        <v>15</v>
      </c>
      <c r="H24546">
        <f t="shared" si="1149"/>
        <v>3</v>
      </c>
      <c r="I24546">
        <f t="shared" si="1150"/>
        <v>6</v>
      </c>
      <c r="J24546" t="str">
        <f t="shared" si="1151"/>
        <v>6-9</v>
      </c>
    </row>
    <row r="24547" spans="1:10">
      <c r="A24547" t="s">
        <v>1481</v>
      </c>
      <c r="B24547" t="s">
        <v>1497</v>
      </c>
      <c r="C24547" s="7">
        <v>44007.6336689815</v>
      </c>
      <c r="D24547" t="str">
        <f>VLOOKUP(A24547,Sheet2!$B$2:$E$1001,3,0)</f>
        <v>GIF</v>
      </c>
      <c r="E24547" t="str">
        <f>VLOOKUP(A24547,Sheet2!$B$2:$E$1001,4,0)</f>
        <v>culture</v>
      </c>
      <c r="F24547" t="str">
        <f>VLOOKUP(B24547,Sheet3!$B$2:$D$17,2,0)</f>
        <v>positive</v>
      </c>
      <c r="G24547">
        <f>VLOOKUP(B24547,Sheet3!$B$2:$D$17,3,0)</f>
        <v>72</v>
      </c>
      <c r="H24547">
        <f t="shared" si="1149"/>
        <v>6</v>
      </c>
      <c r="I24547">
        <f t="shared" si="1150"/>
        <v>4</v>
      </c>
      <c r="J24547" t="str">
        <f t="shared" si="1151"/>
        <v>15-18</v>
      </c>
    </row>
    <row r="24548" spans="1:10">
      <c r="A24548" t="s">
        <v>1481</v>
      </c>
      <c r="B24548" t="s">
        <v>1494</v>
      </c>
      <c r="C24548" s="7">
        <v>44325.3686921296</v>
      </c>
      <c r="D24548" t="str">
        <f>VLOOKUP(A24548,Sheet2!$B$2:$E$1001,3,0)</f>
        <v>GIF</v>
      </c>
      <c r="E24548" t="str">
        <f>VLOOKUP(A24548,Sheet2!$B$2:$E$1001,4,0)</f>
        <v>culture</v>
      </c>
      <c r="F24548" t="str">
        <f>VLOOKUP(B24548,Sheet3!$B$2:$D$17,2,0)</f>
        <v>positive</v>
      </c>
      <c r="G24548">
        <f>VLOOKUP(B24548,Sheet3!$B$2:$D$17,3,0)</f>
        <v>65</v>
      </c>
      <c r="H24548">
        <f t="shared" si="1149"/>
        <v>5</v>
      </c>
      <c r="I24548">
        <f t="shared" si="1150"/>
        <v>7</v>
      </c>
      <c r="J24548" t="str">
        <f t="shared" si="1151"/>
        <v>6-9</v>
      </c>
    </row>
    <row r="24549" spans="1:10">
      <c r="A24549" t="s">
        <v>1481</v>
      </c>
      <c r="B24549" t="s">
        <v>1498</v>
      </c>
      <c r="C24549" s="7">
        <v>44054.7685300926</v>
      </c>
      <c r="D24549" t="str">
        <f>VLOOKUP(A24549,Sheet2!$B$2:$E$1001,3,0)</f>
        <v>GIF</v>
      </c>
      <c r="E24549" t="str">
        <f>VLOOKUP(A24549,Sheet2!$B$2:$E$1001,4,0)</f>
        <v>culture</v>
      </c>
      <c r="F24549" t="str">
        <f>VLOOKUP(B24549,Sheet3!$B$2:$D$17,2,0)</f>
        <v>positive</v>
      </c>
      <c r="G24549">
        <f>VLOOKUP(B24549,Sheet3!$B$2:$D$17,3,0)</f>
        <v>50</v>
      </c>
      <c r="H24549">
        <f t="shared" si="1149"/>
        <v>8</v>
      </c>
      <c r="I24549">
        <f t="shared" si="1150"/>
        <v>2</v>
      </c>
      <c r="J24549" t="str">
        <f t="shared" si="1151"/>
        <v>18-21</v>
      </c>
    </row>
    <row r="24550" spans="1:10">
      <c r="A24550" t="s">
        <v>1481</v>
      </c>
      <c r="B24550" t="s">
        <v>1492</v>
      </c>
      <c r="C24550" s="7">
        <v>44153.1142824074</v>
      </c>
      <c r="D24550" t="str">
        <f>VLOOKUP(A24550,Sheet2!$B$2:$E$1001,3,0)</f>
        <v>GIF</v>
      </c>
      <c r="E24550" t="str">
        <f>VLOOKUP(A24550,Sheet2!$B$2:$E$1001,4,0)</f>
        <v>culture</v>
      </c>
      <c r="F24550" t="str">
        <f>VLOOKUP(B24550,Sheet3!$B$2:$D$17,2,0)</f>
        <v>neutral</v>
      </c>
      <c r="G24550">
        <f>VLOOKUP(B24550,Sheet3!$B$2:$D$17,3,0)</f>
        <v>20</v>
      </c>
      <c r="H24550">
        <f t="shared" si="1149"/>
        <v>11</v>
      </c>
      <c r="I24550">
        <f t="shared" si="1150"/>
        <v>3</v>
      </c>
      <c r="J24550" t="str">
        <f t="shared" si="1151"/>
        <v>0-3</v>
      </c>
    </row>
    <row r="24551" spans="1:10">
      <c r="A24551" t="s">
        <v>1481</v>
      </c>
      <c r="B24551" t="s">
        <v>1498</v>
      </c>
      <c r="C24551" s="7">
        <v>44167.0672453704</v>
      </c>
      <c r="D24551" t="str">
        <f>VLOOKUP(A24551,Sheet2!$B$2:$E$1001,3,0)</f>
        <v>GIF</v>
      </c>
      <c r="E24551" t="str">
        <f>VLOOKUP(A24551,Sheet2!$B$2:$E$1001,4,0)</f>
        <v>culture</v>
      </c>
      <c r="F24551" t="str">
        <f>VLOOKUP(B24551,Sheet3!$B$2:$D$17,2,0)</f>
        <v>positive</v>
      </c>
      <c r="G24551">
        <f>VLOOKUP(B24551,Sheet3!$B$2:$D$17,3,0)</f>
        <v>50</v>
      </c>
      <c r="H24551">
        <f t="shared" si="1149"/>
        <v>12</v>
      </c>
      <c r="I24551">
        <f t="shared" si="1150"/>
        <v>3</v>
      </c>
      <c r="J24551" t="str">
        <f t="shared" si="1151"/>
        <v>0-3</v>
      </c>
    </row>
    <row r="24552" customFormat="1" spans="1:10">
      <c r="A24552" t="s">
        <v>1481</v>
      </c>
      <c r="B24552" t="s">
        <v>1499</v>
      </c>
      <c r="C24552" s="7">
        <v>44324.4913888889</v>
      </c>
      <c r="D24552" t="str">
        <f>VLOOKUP(A24552,Sheet2!$B$2:$E$1001,3,0)</f>
        <v>GIF</v>
      </c>
      <c r="E24552" t="str">
        <f>VLOOKUP(A24552,Sheet2!$B$2:$E$1001,4,0)</f>
        <v>culture</v>
      </c>
      <c r="F24552" t="str">
        <f>VLOOKUP(B24552,Sheet3!$B$2:$D$17,2,0)</f>
        <v>negative</v>
      </c>
      <c r="G24552">
        <f>VLOOKUP(B24552,Sheet3!$B$2:$D$17,3,0)</f>
        <v>10</v>
      </c>
      <c r="H24552">
        <f t="shared" si="1149"/>
        <v>5</v>
      </c>
      <c r="I24552">
        <f t="shared" si="1150"/>
        <v>6</v>
      </c>
      <c r="J24552" t="str">
        <f t="shared" si="1151"/>
        <v>9-12</v>
      </c>
    </row>
    <row r="24553" spans="1:10">
      <c r="A24553" t="s">
        <v>1481</v>
      </c>
      <c r="B24553" t="s">
        <v>1495</v>
      </c>
      <c r="C24553" s="7">
        <v>44122.0577893518</v>
      </c>
      <c r="D24553" t="str">
        <f>VLOOKUP(A24553,Sheet2!$B$2:$E$1001,3,0)</f>
        <v>GIF</v>
      </c>
      <c r="E24553" t="str">
        <f>VLOOKUP(A24553,Sheet2!$B$2:$E$1001,4,0)</f>
        <v>culture</v>
      </c>
      <c r="F24553" t="str">
        <f>VLOOKUP(B24553,Sheet3!$B$2:$D$17,2,0)</f>
        <v>positive</v>
      </c>
      <c r="G24553">
        <f>VLOOKUP(B24553,Sheet3!$B$2:$D$17,3,0)</f>
        <v>75</v>
      </c>
      <c r="H24553">
        <f t="shared" si="1149"/>
        <v>10</v>
      </c>
      <c r="I24553">
        <f t="shared" si="1150"/>
        <v>7</v>
      </c>
      <c r="J24553" t="str">
        <f t="shared" si="1151"/>
        <v>0-3</v>
      </c>
    </row>
    <row r="24554" spans="1:10">
      <c r="A24554" t="s">
        <v>1481</v>
      </c>
      <c r="B24554" t="s">
        <v>1497</v>
      </c>
      <c r="C24554" s="7">
        <v>44182.6895486111</v>
      </c>
      <c r="D24554" t="str">
        <f>VLOOKUP(A24554,Sheet2!$B$2:$E$1001,3,0)</f>
        <v>GIF</v>
      </c>
      <c r="E24554" t="str">
        <f>VLOOKUP(A24554,Sheet2!$B$2:$E$1001,4,0)</f>
        <v>culture</v>
      </c>
      <c r="F24554" t="str">
        <f>VLOOKUP(B24554,Sheet3!$B$2:$D$17,2,0)</f>
        <v>positive</v>
      </c>
      <c r="G24554">
        <f>VLOOKUP(B24554,Sheet3!$B$2:$D$17,3,0)</f>
        <v>72</v>
      </c>
      <c r="H24554">
        <f t="shared" si="1149"/>
        <v>12</v>
      </c>
      <c r="I24554">
        <f t="shared" si="1150"/>
        <v>4</v>
      </c>
      <c r="J24554" t="str">
        <f t="shared" si="1151"/>
        <v>15-18</v>
      </c>
    </row>
    <row r="24555" spans="1:10">
      <c r="A24555" t="s">
        <v>1481</v>
      </c>
      <c r="B24555" t="s">
        <v>1491</v>
      </c>
      <c r="C24555" s="7">
        <v>44235.1865856481</v>
      </c>
      <c r="D24555" t="str">
        <f>VLOOKUP(A24555,Sheet2!$B$2:$E$1001,3,0)</f>
        <v>GIF</v>
      </c>
      <c r="E24555" t="str">
        <f>VLOOKUP(A24555,Sheet2!$B$2:$E$1001,4,0)</f>
        <v>culture</v>
      </c>
      <c r="F24555" t="str">
        <f>VLOOKUP(B24555,Sheet3!$B$2:$D$17,2,0)</f>
        <v>positive</v>
      </c>
      <c r="G24555">
        <f>VLOOKUP(B24555,Sheet3!$B$2:$D$17,3,0)</f>
        <v>30</v>
      </c>
      <c r="H24555">
        <f t="shared" si="1149"/>
        <v>2</v>
      </c>
      <c r="I24555">
        <f t="shared" si="1150"/>
        <v>1</v>
      </c>
      <c r="J24555" t="str">
        <f t="shared" si="1151"/>
        <v>3-6</v>
      </c>
    </row>
    <row r="24556" spans="1:10">
      <c r="A24556" t="s">
        <v>1481</v>
      </c>
      <c r="B24556" t="s">
        <v>1502</v>
      </c>
      <c r="C24556" s="7">
        <v>44215.3236921296</v>
      </c>
      <c r="D24556" t="str">
        <f>VLOOKUP(A24556,Sheet2!$B$2:$E$1001,3,0)</f>
        <v>GIF</v>
      </c>
      <c r="E24556" t="str">
        <f>VLOOKUP(A24556,Sheet2!$B$2:$E$1001,4,0)</f>
        <v>culture</v>
      </c>
      <c r="F24556" t="str">
        <f>VLOOKUP(B24556,Sheet3!$B$2:$D$17,2,0)</f>
        <v>negative</v>
      </c>
      <c r="G24556">
        <f>VLOOKUP(B24556,Sheet3!$B$2:$D$17,3,0)</f>
        <v>15</v>
      </c>
      <c r="H24556">
        <f t="shared" si="1149"/>
        <v>1</v>
      </c>
      <c r="I24556">
        <f t="shared" si="1150"/>
        <v>2</v>
      </c>
      <c r="J24556" t="str">
        <f t="shared" si="1151"/>
        <v>6-9</v>
      </c>
    </row>
    <row r="24557" spans="1:10">
      <c r="A24557" t="s">
        <v>1481</v>
      </c>
      <c r="B24557" t="s">
        <v>1496</v>
      </c>
      <c r="C24557" s="7">
        <v>44040.4795486111</v>
      </c>
      <c r="D24557" t="str">
        <f>VLOOKUP(A24557,Sheet2!$B$2:$E$1001,3,0)</f>
        <v>GIF</v>
      </c>
      <c r="E24557" t="str">
        <f>VLOOKUP(A24557,Sheet2!$B$2:$E$1001,4,0)</f>
        <v>culture</v>
      </c>
      <c r="F24557" t="str">
        <f>VLOOKUP(B24557,Sheet3!$B$2:$D$17,2,0)</f>
        <v>positive</v>
      </c>
      <c r="G24557">
        <f>VLOOKUP(B24557,Sheet3!$B$2:$D$17,3,0)</f>
        <v>70</v>
      </c>
      <c r="H24557">
        <f t="shared" si="1149"/>
        <v>7</v>
      </c>
      <c r="I24557">
        <f t="shared" si="1150"/>
        <v>2</v>
      </c>
      <c r="J24557" t="str">
        <f t="shared" si="1151"/>
        <v>9-12</v>
      </c>
    </row>
    <row r="24558" spans="1:10">
      <c r="A24558" t="s">
        <v>1481</v>
      </c>
      <c r="B24558" t="s">
        <v>1488</v>
      </c>
      <c r="C24558" s="7">
        <v>44349.5221875</v>
      </c>
      <c r="D24558" t="str">
        <f>VLOOKUP(A24558,Sheet2!$B$2:$E$1001,3,0)</f>
        <v>GIF</v>
      </c>
      <c r="E24558" t="str">
        <f>VLOOKUP(A24558,Sheet2!$B$2:$E$1001,4,0)</f>
        <v>culture</v>
      </c>
      <c r="F24558" t="str">
        <f>VLOOKUP(B24558,Sheet3!$B$2:$D$17,2,0)</f>
        <v>negative</v>
      </c>
      <c r="G24558">
        <f>VLOOKUP(B24558,Sheet3!$B$2:$D$17,3,0)</f>
        <v>0</v>
      </c>
      <c r="H24558">
        <f t="shared" si="1149"/>
        <v>6</v>
      </c>
      <c r="I24558">
        <f t="shared" si="1150"/>
        <v>3</v>
      </c>
      <c r="J24558" t="str">
        <f t="shared" si="1151"/>
        <v>12-15</v>
      </c>
    </row>
    <row r="24559" spans="1:10">
      <c r="A24559" t="s">
        <v>1481</v>
      </c>
      <c r="B24559" t="s">
        <v>1490</v>
      </c>
      <c r="C24559" s="7">
        <v>44075.5771180556</v>
      </c>
      <c r="D24559" t="str">
        <f>VLOOKUP(A24559,Sheet2!$B$2:$E$1001,3,0)</f>
        <v>GIF</v>
      </c>
      <c r="E24559" t="str">
        <f>VLOOKUP(A24559,Sheet2!$B$2:$E$1001,4,0)</f>
        <v>culture</v>
      </c>
      <c r="F24559" t="str">
        <f>VLOOKUP(B24559,Sheet3!$B$2:$D$17,2,0)</f>
        <v>negative</v>
      </c>
      <c r="G24559">
        <f>VLOOKUP(B24559,Sheet3!$B$2:$D$17,3,0)</f>
        <v>5</v>
      </c>
      <c r="H24559">
        <f t="shared" si="1149"/>
        <v>9</v>
      </c>
      <c r="I24559">
        <f t="shared" si="1150"/>
        <v>2</v>
      </c>
      <c r="J24559" t="str">
        <f t="shared" si="1151"/>
        <v>12-15</v>
      </c>
    </row>
    <row r="24560" spans="1:10">
      <c r="A24560" t="s">
        <v>1481</v>
      </c>
      <c r="B24560" t="s">
        <v>1498</v>
      </c>
      <c r="C24560" s="7">
        <v>44102.9967939815</v>
      </c>
      <c r="D24560" t="str">
        <f>VLOOKUP(A24560,Sheet2!$B$2:$E$1001,3,0)</f>
        <v>GIF</v>
      </c>
      <c r="E24560" t="str">
        <f>VLOOKUP(A24560,Sheet2!$B$2:$E$1001,4,0)</f>
        <v>culture</v>
      </c>
      <c r="F24560" t="str">
        <f>VLOOKUP(B24560,Sheet3!$B$2:$D$17,2,0)</f>
        <v>positive</v>
      </c>
      <c r="G24560">
        <f>VLOOKUP(B24560,Sheet3!$B$2:$D$17,3,0)</f>
        <v>50</v>
      </c>
      <c r="H24560">
        <f t="shared" si="1149"/>
        <v>9</v>
      </c>
      <c r="I24560">
        <f t="shared" si="1150"/>
        <v>1</v>
      </c>
      <c r="J24560" t="str">
        <f t="shared" si="1151"/>
        <v>21-24</v>
      </c>
    </row>
    <row r="24561" spans="1:10">
      <c r="A24561" t="s">
        <v>1481</v>
      </c>
      <c r="B24561" t="s">
        <v>1494</v>
      </c>
      <c r="C24561" s="7">
        <v>44290.1336689815</v>
      </c>
      <c r="D24561" t="str">
        <f>VLOOKUP(A24561,Sheet2!$B$2:$E$1001,3,0)</f>
        <v>GIF</v>
      </c>
      <c r="E24561" t="str">
        <f>VLOOKUP(A24561,Sheet2!$B$2:$E$1001,4,0)</f>
        <v>culture</v>
      </c>
      <c r="F24561" t="str">
        <f>VLOOKUP(B24561,Sheet3!$B$2:$D$17,2,0)</f>
        <v>positive</v>
      </c>
      <c r="G24561">
        <f>VLOOKUP(B24561,Sheet3!$B$2:$D$17,3,0)</f>
        <v>65</v>
      </c>
      <c r="H24561">
        <f t="shared" si="1149"/>
        <v>4</v>
      </c>
      <c r="I24561">
        <f t="shared" si="1150"/>
        <v>7</v>
      </c>
      <c r="J24561" t="str">
        <f t="shared" si="1151"/>
        <v>3-6</v>
      </c>
    </row>
    <row r="24562" customFormat="1" spans="1:10">
      <c r="A24562" t="s">
        <v>1481</v>
      </c>
      <c r="B24562" t="s">
        <v>1496</v>
      </c>
      <c r="C24562" s="7">
        <v>44130.7068981481</v>
      </c>
      <c r="D24562" t="str">
        <f>VLOOKUP(A24562,Sheet2!$B$2:$E$1001,3,0)</f>
        <v>GIF</v>
      </c>
      <c r="E24562" t="str">
        <f>VLOOKUP(A24562,Sheet2!$B$2:$E$1001,4,0)</f>
        <v>culture</v>
      </c>
      <c r="F24562" t="str">
        <f>VLOOKUP(B24562,Sheet3!$B$2:$D$17,2,0)</f>
        <v>positive</v>
      </c>
      <c r="G24562">
        <f>VLOOKUP(B24562,Sheet3!$B$2:$D$17,3,0)</f>
        <v>70</v>
      </c>
      <c r="H24562">
        <f t="shared" si="1149"/>
        <v>10</v>
      </c>
      <c r="I24562">
        <f t="shared" si="1150"/>
        <v>1</v>
      </c>
      <c r="J24562" t="str">
        <f t="shared" si="1151"/>
        <v>15-18</v>
      </c>
    </row>
    <row r="24563" spans="1:10">
      <c r="A24563" t="s">
        <v>1482</v>
      </c>
      <c r="B24563" t="s">
        <v>1499</v>
      </c>
      <c r="C24563" s="7">
        <v>44222.2140162037</v>
      </c>
      <c r="D24563" t="str">
        <f>VLOOKUP(A24563,Sheet2!$B$2:$E$1001,3,0)</f>
        <v>audio</v>
      </c>
      <c r="E24563" t="str">
        <f>VLOOKUP(A24563,Sheet2!$B$2:$E$1001,4,0)</f>
        <v>technology</v>
      </c>
      <c r="F24563" t="str">
        <f>VLOOKUP(B24563,Sheet3!$B$2:$D$17,2,0)</f>
        <v>negative</v>
      </c>
      <c r="G24563">
        <f>VLOOKUP(B24563,Sheet3!$B$2:$D$17,3,0)</f>
        <v>10</v>
      </c>
      <c r="H24563">
        <f t="shared" si="1149"/>
        <v>1</v>
      </c>
      <c r="I24563">
        <f t="shared" si="1150"/>
        <v>2</v>
      </c>
      <c r="J24563" t="str">
        <f t="shared" si="1151"/>
        <v>3-6</v>
      </c>
    </row>
    <row r="24564" spans="1:10">
      <c r="A24564" t="s">
        <v>1482</v>
      </c>
      <c r="B24564" t="s">
        <v>1491</v>
      </c>
      <c r="C24564" s="7">
        <v>44111.4435648148</v>
      </c>
      <c r="D24564" t="str">
        <f>VLOOKUP(A24564,Sheet2!$B$2:$E$1001,3,0)</f>
        <v>audio</v>
      </c>
      <c r="E24564" t="str">
        <f>VLOOKUP(A24564,Sheet2!$B$2:$E$1001,4,0)</f>
        <v>technology</v>
      </c>
      <c r="F24564" t="str">
        <f>VLOOKUP(B24564,Sheet3!$B$2:$D$17,2,0)</f>
        <v>positive</v>
      </c>
      <c r="G24564">
        <f>VLOOKUP(B24564,Sheet3!$B$2:$D$17,3,0)</f>
        <v>30</v>
      </c>
      <c r="H24564">
        <f t="shared" si="1149"/>
        <v>10</v>
      </c>
      <c r="I24564">
        <f t="shared" si="1150"/>
        <v>3</v>
      </c>
      <c r="J24564" t="str">
        <f t="shared" si="1151"/>
        <v>9-12</v>
      </c>
    </row>
    <row r="24565" spans="1:10">
      <c r="A24565" t="s">
        <v>1482</v>
      </c>
      <c r="B24565" t="s">
        <v>1500</v>
      </c>
      <c r="C24565" s="7">
        <v>44069.4321990741</v>
      </c>
      <c r="D24565" t="str">
        <f>VLOOKUP(A24565,Sheet2!$B$2:$E$1001,3,0)</f>
        <v>audio</v>
      </c>
      <c r="E24565" t="str">
        <f>VLOOKUP(A24565,Sheet2!$B$2:$E$1001,4,0)</f>
        <v>technology</v>
      </c>
      <c r="F24565" t="str">
        <f>VLOOKUP(B24565,Sheet3!$B$2:$D$17,2,0)</f>
        <v>positive</v>
      </c>
      <c r="G24565">
        <f>VLOOKUP(B24565,Sheet3!$B$2:$D$17,3,0)</f>
        <v>45</v>
      </c>
      <c r="H24565">
        <f t="shared" si="1149"/>
        <v>8</v>
      </c>
      <c r="I24565">
        <f t="shared" si="1150"/>
        <v>3</v>
      </c>
      <c r="J24565" t="str">
        <f t="shared" si="1151"/>
        <v>9-12</v>
      </c>
    </row>
    <row r="24566" spans="1:10">
      <c r="A24566" t="s">
        <v>1482</v>
      </c>
      <c r="B24566" t="s">
        <v>1496</v>
      </c>
      <c r="C24566" s="7">
        <v>44243.5935763889</v>
      </c>
      <c r="D24566" t="str">
        <f>VLOOKUP(A24566,Sheet2!$B$2:$E$1001,3,0)</f>
        <v>audio</v>
      </c>
      <c r="E24566" t="str">
        <f>VLOOKUP(A24566,Sheet2!$B$2:$E$1001,4,0)</f>
        <v>technology</v>
      </c>
      <c r="F24566" t="str">
        <f>VLOOKUP(B24566,Sheet3!$B$2:$D$17,2,0)</f>
        <v>positive</v>
      </c>
      <c r="G24566">
        <f>VLOOKUP(B24566,Sheet3!$B$2:$D$17,3,0)</f>
        <v>70</v>
      </c>
      <c r="H24566">
        <f t="shared" si="1149"/>
        <v>2</v>
      </c>
      <c r="I24566">
        <f t="shared" si="1150"/>
        <v>2</v>
      </c>
      <c r="J24566" t="str">
        <f t="shared" si="1151"/>
        <v>12-15</v>
      </c>
    </row>
    <row r="24567" spans="1:10">
      <c r="A24567" t="s">
        <v>1482</v>
      </c>
      <c r="B24567" t="s">
        <v>1498</v>
      </c>
      <c r="C24567" s="7">
        <v>44354.1635763889</v>
      </c>
      <c r="D24567" t="str">
        <f>VLOOKUP(A24567,Sheet2!$B$2:$E$1001,3,0)</f>
        <v>audio</v>
      </c>
      <c r="E24567" t="str">
        <f>VLOOKUP(A24567,Sheet2!$B$2:$E$1001,4,0)</f>
        <v>technology</v>
      </c>
      <c r="F24567" t="str">
        <f>VLOOKUP(B24567,Sheet3!$B$2:$D$17,2,0)</f>
        <v>positive</v>
      </c>
      <c r="G24567">
        <f>VLOOKUP(B24567,Sheet3!$B$2:$D$17,3,0)</f>
        <v>50</v>
      </c>
      <c r="H24567">
        <f t="shared" si="1149"/>
        <v>6</v>
      </c>
      <c r="I24567">
        <f t="shared" si="1150"/>
        <v>1</v>
      </c>
      <c r="J24567" t="str">
        <f t="shared" si="1151"/>
        <v>3-6</v>
      </c>
    </row>
    <row r="24568" spans="1:10">
      <c r="A24568" t="s">
        <v>1482</v>
      </c>
      <c r="B24568" t="s">
        <v>1500</v>
      </c>
      <c r="C24568" s="7">
        <v>44295.3374537037</v>
      </c>
      <c r="D24568" t="str">
        <f>VLOOKUP(A24568,Sheet2!$B$2:$E$1001,3,0)</f>
        <v>audio</v>
      </c>
      <c r="E24568" t="str">
        <f>VLOOKUP(A24568,Sheet2!$B$2:$E$1001,4,0)</f>
        <v>technology</v>
      </c>
      <c r="F24568" t="str">
        <f>VLOOKUP(B24568,Sheet3!$B$2:$D$17,2,0)</f>
        <v>positive</v>
      </c>
      <c r="G24568">
        <f>VLOOKUP(B24568,Sheet3!$B$2:$D$17,3,0)</f>
        <v>45</v>
      </c>
      <c r="H24568">
        <f t="shared" si="1149"/>
        <v>4</v>
      </c>
      <c r="I24568">
        <f t="shared" si="1150"/>
        <v>5</v>
      </c>
      <c r="J24568" t="str">
        <f t="shared" si="1151"/>
        <v>6-9</v>
      </c>
    </row>
    <row r="24569" spans="1:10">
      <c r="A24569" t="s">
        <v>1482</v>
      </c>
      <c r="B24569" t="s">
        <v>1503</v>
      </c>
      <c r="C24569" s="7">
        <v>44135.2015509259</v>
      </c>
      <c r="D24569" t="str">
        <f>VLOOKUP(A24569,Sheet2!$B$2:$E$1001,3,0)</f>
        <v>audio</v>
      </c>
      <c r="E24569" t="str">
        <f>VLOOKUP(A24569,Sheet2!$B$2:$E$1001,4,0)</f>
        <v>technology</v>
      </c>
      <c r="F24569" t="str">
        <f>VLOOKUP(B24569,Sheet3!$B$2:$D$17,2,0)</f>
        <v>negative</v>
      </c>
      <c r="G24569">
        <f>VLOOKUP(B24569,Sheet3!$B$2:$D$17,3,0)</f>
        <v>12</v>
      </c>
      <c r="H24569">
        <f t="shared" si="1149"/>
        <v>10</v>
      </c>
      <c r="I24569">
        <f t="shared" si="1150"/>
        <v>6</v>
      </c>
      <c r="J24569" t="str">
        <f t="shared" si="1151"/>
        <v>3-6</v>
      </c>
    </row>
    <row r="24570" spans="1:10">
      <c r="A24570" t="s">
        <v>1482</v>
      </c>
      <c r="B24570" t="s">
        <v>1499</v>
      </c>
      <c r="C24570" s="7">
        <v>44009.4075</v>
      </c>
      <c r="D24570" t="str">
        <f>VLOOKUP(A24570,Sheet2!$B$2:$E$1001,3,0)</f>
        <v>audio</v>
      </c>
      <c r="E24570" t="str">
        <f>VLOOKUP(A24570,Sheet2!$B$2:$E$1001,4,0)</f>
        <v>technology</v>
      </c>
      <c r="F24570" t="str">
        <f>VLOOKUP(B24570,Sheet3!$B$2:$D$17,2,0)</f>
        <v>negative</v>
      </c>
      <c r="G24570">
        <f>VLOOKUP(B24570,Sheet3!$B$2:$D$17,3,0)</f>
        <v>10</v>
      </c>
      <c r="H24570">
        <f t="shared" si="1149"/>
        <v>6</v>
      </c>
      <c r="I24570">
        <f t="shared" si="1150"/>
        <v>6</v>
      </c>
      <c r="J24570" t="str">
        <f t="shared" si="1151"/>
        <v>9-12</v>
      </c>
    </row>
    <row r="24571" spans="1:10">
      <c r="A24571" t="s">
        <v>1482</v>
      </c>
      <c r="B24571" t="s">
        <v>1500</v>
      </c>
      <c r="C24571" s="7">
        <v>44243.720162037</v>
      </c>
      <c r="D24571" t="str">
        <f>VLOOKUP(A24571,Sheet2!$B$2:$E$1001,3,0)</f>
        <v>audio</v>
      </c>
      <c r="E24571" t="str">
        <f>VLOOKUP(A24571,Sheet2!$B$2:$E$1001,4,0)</f>
        <v>technology</v>
      </c>
      <c r="F24571" t="str">
        <f>VLOOKUP(B24571,Sheet3!$B$2:$D$17,2,0)</f>
        <v>positive</v>
      </c>
      <c r="G24571">
        <f>VLOOKUP(B24571,Sheet3!$B$2:$D$17,3,0)</f>
        <v>45</v>
      </c>
      <c r="H24571">
        <f t="shared" si="1149"/>
        <v>2</v>
      </c>
      <c r="I24571">
        <f t="shared" si="1150"/>
        <v>2</v>
      </c>
      <c r="J24571" t="str">
        <f t="shared" si="1151"/>
        <v>15-18</v>
      </c>
    </row>
    <row r="24572" customFormat="1" spans="1:10">
      <c r="A24572" t="s">
        <v>1482</v>
      </c>
      <c r="B24572" t="s">
        <v>1491</v>
      </c>
      <c r="C24572" s="7">
        <v>44086.1631712963</v>
      </c>
      <c r="D24572" t="str">
        <f>VLOOKUP(A24572,Sheet2!$B$2:$E$1001,3,0)</f>
        <v>audio</v>
      </c>
      <c r="E24572" t="str">
        <f>VLOOKUP(A24572,Sheet2!$B$2:$E$1001,4,0)</f>
        <v>technology</v>
      </c>
      <c r="F24572" t="str">
        <f>VLOOKUP(B24572,Sheet3!$B$2:$D$17,2,0)</f>
        <v>positive</v>
      </c>
      <c r="G24572">
        <f>VLOOKUP(B24572,Sheet3!$B$2:$D$17,3,0)</f>
        <v>30</v>
      </c>
      <c r="H24572">
        <f t="shared" si="1149"/>
        <v>9</v>
      </c>
      <c r="I24572">
        <f t="shared" si="1150"/>
        <v>6</v>
      </c>
      <c r="J24572" t="str">
        <f t="shared" si="1151"/>
        <v>3-6</v>
      </c>
    </row>
    <row r="24573" spans="1:10">
      <c r="A24573" t="s">
        <v>1482</v>
      </c>
      <c r="B24573" t="s">
        <v>1503</v>
      </c>
      <c r="C24573" s="7">
        <v>44139.8392476852</v>
      </c>
      <c r="D24573" t="str">
        <f>VLOOKUP(A24573,Sheet2!$B$2:$E$1001,3,0)</f>
        <v>audio</v>
      </c>
      <c r="E24573" t="str">
        <f>VLOOKUP(A24573,Sheet2!$B$2:$E$1001,4,0)</f>
        <v>technology</v>
      </c>
      <c r="F24573" t="str">
        <f>VLOOKUP(B24573,Sheet3!$B$2:$D$17,2,0)</f>
        <v>negative</v>
      </c>
      <c r="G24573">
        <f>VLOOKUP(B24573,Sheet3!$B$2:$D$17,3,0)</f>
        <v>12</v>
      </c>
      <c r="H24573">
        <f t="shared" si="1149"/>
        <v>11</v>
      </c>
      <c r="I24573">
        <f t="shared" si="1150"/>
        <v>3</v>
      </c>
      <c r="J24573" t="str">
        <f t="shared" si="1151"/>
        <v>18-21</v>
      </c>
    </row>
    <row r="24574" spans="1:10">
      <c r="A24574" t="s">
        <v>1482</v>
      </c>
      <c r="B24574" t="s">
        <v>1496</v>
      </c>
      <c r="C24574" s="7">
        <v>44200.2049884259</v>
      </c>
      <c r="D24574" t="str">
        <f>VLOOKUP(A24574,Sheet2!$B$2:$E$1001,3,0)</f>
        <v>audio</v>
      </c>
      <c r="E24574" t="str">
        <f>VLOOKUP(A24574,Sheet2!$B$2:$E$1001,4,0)</f>
        <v>technology</v>
      </c>
      <c r="F24574" t="str">
        <f>VLOOKUP(B24574,Sheet3!$B$2:$D$17,2,0)</f>
        <v>positive</v>
      </c>
      <c r="G24574">
        <f>VLOOKUP(B24574,Sheet3!$B$2:$D$17,3,0)</f>
        <v>70</v>
      </c>
      <c r="H24574">
        <f t="shared" si="1149"/>
        <v>1</v>
      </c>
      <c r="I24574">
        <f t="shared" si="1150"/>
        <v>1</v>
      </c>
      <c r="J24574" t="str">
        <f t="shared" si="1151"/>
        <v>3-6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"/>
  <sheetViews>
    <sheetView workbookViewId="0">
      <selection activeCell="D3" sqref="D3:E9"/>
    </sheetView>
  </sheetViews>
  <sheetFormatPr defaultColWidth="8.72727272727273" defaultRowHeight="14.5" outlineLevelCol="4"/>
  <cols>
    <col min="1" max="1" width="14.8181818181818" customWidth="1"/>
    <col min="4" max="4" width="13.7272727272727" customWidth="1"/>
    <col min="5" max="5" width="6.54545454545455" customWidth="1"/>
  </cols>
  <sheetData>
    <row r="1" spans="1:2">
      <c r="A1" s="1" t="s">
        <v>3</v>
      </c>
      <c r="B1" s="1" t="s">
        <v>1484</v>
      </c>
    </row>
    <row r="2" spans="1:2">
      <c r="A2" t="s">
        <v>94</v>
      </c>
      <c r="B2">
        <f ca="1">SUMIF('Final Set'!$E$2:$G$24574,A2,'Final Set'!$G$2:$G$24574)</f>
        <v>74965</v>
      </c>
    </row>
    <row r="3" spans="1:5">
      <c r="A3" t="s">
        <v>37</v>
      </c>
      <c r="B3">
        <f ca="1">SUMIF('Final Set'!$E$2:$G$24574,A3,'Final Set'!$G$2:$G$24574)</f>
        <v>71168</v>
      </c>
      <c r="D3" s="4" t="s">
        <v>1513</v>
      </c>
      <c r="E3" s="5"/>
    </row>
    <row r="4" spans="1:5">
      <c r="A4" t="s">
        <v>10</v>
      </c>
      <c r="B4">
        <f ca="1">SUMIF('Final Set'!$E$2:$G$24574,A4,'Final Set'!$G$2:$G$24574)</f>
        <v>69339</v>
      </c>
      <c r="D4" s="6" t="s">
        <v>3</v>
      </c>
      <c r="E4" s="6" t="s">
        <v>1484</v>
      </c>
    </row>
    <row r="5" spans="1:5">
      <c r="A5" t="s">
        <v>15</v>
      </c>
      <c r="B5">
        <f ca="1">SUMIF('Final Set'!$E$2:$G$24574,A5,'Final Set'!$G$2:$G$24574)</f>
        <v>68738</v>
      </c>
      <c r="D5" t="s">
        <v>94</v>
      </c>
      <c r="E5">
        <f ca="1">SUMIF('Final Set'!$E$2:$G$24574,D5,'Final Set'!$G$2:$G$24574)</f>
        <v>74965</v>
      </c>
    </row>
    <row r="6" spans="1:5">
      <c r="A6" t="s">
        <v>19</v>
      </c>
      <c r="B6">
        <f ca="1">SUMIF('Final Set'!$E$2:$G$24574,A6,'Final Set'!$G$2:$G$24574)</f>
        <v>66676</v>
      </c>
      <c r="D6" t="s">
        <v>1202</v>
      </c>
      <c r="E6">
        <f ca="1">SUMIF('Final Set'!$E$2:$G$24574,D6,'Final Set'!$G$2:$G$24574)</f>
        <v>71168</v>
      </c>
    </row>
    <row r="7" spans="1:5">
      <c r="A7" t="s">
        <v>120</v>
      </c>
      <c r="B7">
        <f ca="1">SUMIF('Final Set'!$E$2:$G$24574,A7,'Final Set'!$G$2:$G$24574)</f>
        <v>66579</v>
      </c>
      <c r="D7" t="s">
        <v>1514</v>
      </c>
      <c r="E7">
        <f ca="1">SUMIF('Final Set'!$E$2:$G$24574,D7,'Final Set'!$G$2:$G$24574)</f>
        <v>69339</v>
      </c>
    </row>
    <row r="8" spans="1:5">
      <c r="A8" t="s">
        <v>48</v>
      </c>
      <c r="B8">
        <f ca="1">SUMIF('Final Set'!$E$2:$G$24574,A8,'Final Set'!$G$2:$G$24574)</f>
        <v>64880</v>
      </c>
      <c r="D8" t="s">
        <v>636</v>
      </c>
      <c r="E8">
        <f ca="1">SUMIF('Final Set'!$E$2:$G$24574,D8,'Final Set'!$G$2:$G$24574)</f>
        <v>68738</v>
      </c>
    </row>
    <row r="9" spans="1:5">
      <c r="A9" t="s">
        <v>23</v>
      </c>
      <c r="B9">
        <f ca="1">SUMIF('Final Set'!$E$2:$G$24574,A9,'Final Set'!$G$2:$G$24574)</f>
        <v>64756</v>
      </c>
      <c r="D9" t="s">
        <v>927</v>
      </c>
      <c r="E9">
        <f ca="1">SUMIF('Final Set'!$E$2:$G$24574,D9,'Final Set'!$G$2:$G$24574)</f>
        <v>66676</v>
      </c>
    </row>
    <row r="10" spans="1:2">
      <c r="A10" t="s">
        <v>31</v>
      </c>
      <c r="B10">
        <f ca="1">SUMIF('Final Set'!$E$2:$G$24574,A10,'Final Set'!$G$2:$G$24574)</f>
        <v>57783</v>
      </c>
    </row>
    <row r="11" spans="1:2">
      <c r="A11" t="s">
        <v>66</v>
      </c>
      <c r="B11">
        <f ca="1">SUMIF('Final Set'!$E$2:$G$24574,A11,'Final Set'!$G$2:$G$24574)</f>
        <v>57436</v>
      </c>
    </row>
    <row r="12" spans="1:2">
      <c r="A12" t="s">
        <v>51</v>
      </c>
      <c r="B12">
        <f ca="1">SUMIF('Final Set'!$E$2:$G$24574,A12,'Final Set'!$G$2:$G$24574)</f>
        <v>55323</v>
      </c>
    </row>
    <row r="13" spans="1:2">
      <c r="A13" t="s">
        <v>7</v>
      </c>
      <c r="B13">
        <f ca="1">SUMIF('Final Set'!$E$2:$G$24574,A13,'Final Set'!$G$2:$G$24574)</f>
        <v>54269</v>
      </c>
    </row>
    <row r="14" spans="1:2">
      <c r="A14" t="s">
        <v>26</v>
      </c>
      <c r="B14">
        <f ca="1">SUMIF('Final Set'!$E$2:$G$24574,A14,'Final Set'!$G$2:$G$24574)</f>
        <v>52511</v>
      </c>
    </row>
    <row r="15" spans="1:2">
      <c r="A15" t="s">
        <v>43</v>
      </c>
      <c r="B15">
        <f ca="1">SUMIF('Final Set'!$E$2:$G$24574,A15,'Final Set'!$G$2:$G$24574)</f>
        <v>50339</v>
      </c>
    </row>
    <row r="16" spans="1:2">
      <c r="A16" t="s">
        <v>80</v>
      </c>
      <c r="B16">
        <f ca="1">SUMIF('Final Set'!$E$2:$G$24574,A16,'Final Set'!$G$2:$G$24574)</f>
        <v>49619</v>
      </c>
    </row>
    <row r="17" spans="1:2">
      <c r="A17" t="s">
        <v>34</v>
      </c>
      <c r="B17">
        <f ca="1">SUMIF('Final Set'!$E$2:$G$24574,A17,'Final Set'!$G$2:$G$24574)</f>
        <v>49264</v>
      </c>
    </row>
  </sheetData>
  <autoFilter xmlns:etc="http://www.wps.cn/officeDocument/2017/etCustomData" ref="A1:B17" etc:filterBottomFollowUsedRange="0">
    <sortState ref="A1:B17">
      <sortCondition ref="B1" descending="1"/>
    </sortState>
    <extLst/>
  </autoFilter>
  <mergeCells count="1">
    <mergeCell ref="D3:E3"/>
  </mergeCells>
  <pageMargins left="0.75" right="0.75" top="1" bottom="1" header="0.5" footer="0.5"/>
  <headerFooter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9"/>
  <sheetViews>
    <sheetView workbookViewId="0">
      <selection activeCell="B1" sqref="B1"/>
    </sheetView>
  </sheetViews>
  <sheetFormatPr defaultColWidth="8.72727272727273" defaultRowHeight="14.5" outlineLevelCol="1"/>
  <cols>
    <col min="1" max="1" width="13.5454545454545" customWidth="1"/>
    <col min="4" max="4" width="14.8181818181818" customWidth="1"/>
    <col min="7" max="7" width="14.8181818181818" customWidth="1"/>
  </cols>
  <sheetData>
    <row r="1" spans="1:2">
      <c r="A1" s="1" t="s">
        <v>3</v>
      </c>
      <c r="B1" s="1" t="s">
        <v>1515</v>
      </c>
    </row>
    <row r="2" spans="1:2">
      <c r="A2" t="s">
        <v>94</v>
      </c>
      <c r="B2">
        <f>COUNTIF('Final Set'!$E$2:$G$24574,A2)</f>
        <v>1897</v>
      </c>
    </row>
    <row r="3" spans="1:2">
      <c r="A3" t="s">
        <v>37</v>
      </c>
      <c r="B3">
        <f>COUNTIF('Final Set'!$E$2:$G$24574,A3)</f>
        <v>1796</v>
      </c>
    </row>
    <row r="4" spans="1:2">
      <c r="A4" t="s">
        <v>10</v>
      </c>
      <c r="B4">
        <f>COUNTIF('Final Set'!$E$2:$G$24574,A4)</f>
        <v>1717</v>
      </c>
    </row>
    <row r="5" spans="1:2">
      <c r="A5" t="s">
        <v>19</v>
      </c>
      <c r="B5">
        <f>COUNTIF('Final Set'!$E$2:$G$24574,A5)</f>
        <v>1699</v>
      </c>
    </row>
    <row r="6" spans="1:2">
      <c r="A6" t="s">
        <v>15</v>
      </c>
      <c r="B6">
        <f>COUNTIF('Final Set'!$E$2:$G$24574,A6)</f>
        <v>1698</v>
      </c>
    </row>
    <row r="7" spans="1:2">
      <c r="A7" t="s">
        <v>120</v>
      </c>
      <c r="B7">
        <f>COUNTIF('Final Set'!$E$2:$G$24574,A7)</f>
        <v>1676</v>
      </c>
    </row>
    <row r="8" spans="1:2">
      <c r="A8" t="s">
        <v>23</v>
      </c>
      <c r="B8">
        <f>COUNTIF('Final Set'!$E$2:$G$24574,A8)</f>
        <v>1664</v>
      </c>
    </row>
    <row r="9" spans="1:2">
      <c r="A9" t="s">
        <v>48</v>
      </c>
      <c r="B9">
        <f>COUNTIF('Final Set'!$E$2:$G$24574,A9)</f>
        <v>1647</v>
      </c>
    </row>
    <row r="10" spans="1:2">
      <c r="A10" t="s">
        <v>31</v>
      </c>
      <c r="B10">
        <f>COUNTIF('Final Set'!$E$2:$G$24574,A10)</f>
        <v>1457</v>
      </c>
    </row>
    <row r="11" spans="1:2">
      <c r="A11" t="s">
        <v>66</v>
      </c>
      <c r="B11">
        <f>COUNTIF('Final Set'!$E$2:$G$24574,A11)</f>
        <v>1433</v>
      </c>
    </row>
    <row r="12" spans="1:2">
      <c r="A12" t="s">
        <v>51</v>
      </c>
      <c r="B12">
        <f>COUNTIF('Final Set'!$E$2:$G$24574,A12)</f>
        <v>1395</v>
      </c>
    </row>
    <row r="13" spans="1:2">
      <c r="A13" t="s">
        <v>7</v>
      </c>
      <c r="B13">
        <f>COUNTIF('Final Set'!$E$2:$G$24574,A13)</f>
        <v>1363</v>
      </c>
    </row>
    <row r="14" spans="1:2">
      <c r="A14" t="s">
        <v>26</v>
      </c>
      <c r="B14">
        <f>COUNTIF('Final Set'!$E$2:$G$24574,A14)</f>
        <v>1338</v>
      </c>
    </row>
    <row r="15" spans="1:2">
      <c r="A15" t="s">
        <v>43</v>
      </c>
      <c r="B15">
        <f>COUNTIF('Final Set'!$E$2:$G$24574,A15)</f>
        <v>1328</v>
      </c>
    </row>
    <row r="16" spans="1:2">
      <c r="A16" t="s">
        <v>80</v>
      </c>
      <c r="B16">
        <f>COUNTIF('Final Set'!$E$2:$G$24574,A16)</f>
        <v>1248</v>
      </c>
    </row>
    <row r="17" spans="1:2">
      <c r="A17" t="s">
        <v>34</v>
      </c>
      <c r="B17">
        <f>COUNTIF('Final Set'!$E$2:$G$24574,A17)</f>
        <v>1217</v>
      </c>
    </row>
    <row r="19" spans="1:2">
      <c r="A19" s="1"/>
      <c r="B19" s="1"/>
    </row>
  </sheetData>
  <autoFilter xmlns:etc="http://www.wps.cn/officeDocument/2017/etCustomData" ref="A1:B17" etc:filterBottomFollowUsedRange="0">
    <sortState ref="A2:B17">
      <sortCondition ref="B1" descending="1"/>
    </sortState>
    <extLst/>
  </autoFilter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7"/>
  <sheetViews>
    <sheetView workbookViewId="0">
      <selection activeCell="A1" sqref="A1"/>
    </sheetView>
  </sheetViews>
  <sheetFormatPr defaultColWidth="8.72727272727273" defaultRowHeight="14.5" outlineLevelCol="1"/>
  <cols>
    <col min="1" max="1" width="14.8181818181818" customWidth="1"/>
  </cols>
  <sheetData>
    <row r="1" spans="1:2">
      <c r="A1" s="1" t="s">
        <v>3</v>
      </c>
      <c r="B1" s="1" t="s">
        <v>1516</v>
      </c>
    </row>
    <row r="2" spans="1:2">
      <c r="A2" t="s">
        <v>15</v>
      </c>
      <c r="B2">
        <f>COUNTIF(Sheet2!$E$2:$E$1001,A2)</f>
        <v>73</v>
      </c>
    </row>
    <row r="3" spans="1:2">
      <c r="A3" t="s">
        <v>94</v>
      </c>
      <c r="B3">
        <f>COUNTIF(Sheet2!$E$2:$E$1001,A3)</f>
        <v>72</v>
      </c>
    </row>
    <row r="4" spans="1:2">
      <c r="A4" t="s">
        <v>48</v>
      </c>
      <c r="B4">
        <f>COUNTIF(Sheet2!$E$2:$E$1001,A4)</f>
        <v>69</v>
      </c>
    </row>
    <row r="5" spans="1:2">
      <c r="A5" t="s">
        <v>37</v>
      </c>
      <c r="B5">
        <f>COUNTIF(Sheet2!$E$2:$E$1001,A5)</f>
        <v>68</v>
      </c>
    </row>
    <row r="6" spans="1:2">
      <c r="A6" t="s">
        <v>120</v>
      </c>
      <c r="B6">
        <f>COUNTIF(Sheet2!$E$2:$E$1001,A6)</f>
        <v>67</v>
      </c>
    </row>
    <row r="7" spans="1:2">
      <c r="A7" t="s">
        <v>51</v>
      </c>
      <c r="B7">
        <f>COUNTIF(Sheet2!$E$2:$E$1001,A7)</f>
        <v>66</v>
      </c>
    </row>
    <row r="8" spans="1:2">
      <c r="A8" t="s">
        <v>19</v>
      </c>
      <c r="B8">
        <f>COUNTIF(Sheet2!$E$2:$E$1001,A8)</f>
        <v>64</v>
      </c>
    </row>
    <row r="9" spans="1:2">
      <c r="A9" t="s">
        <v>31</v>
      </c>
      <c r="B9">
        <f>COUNTIF(Sheet2!$E$2:$E$1001,A9)</f>
        <v>64</v>
      </c>
    </row>
    <row r="10" spans="1:2">
      <c r="A10" t="s">
        <v>10</v>
      </c>
      <c r="B10">
        <f>COUNTIF(Sheet2!$E$2:$E$1001,A10)</f>
        <v>62</v>
      </c>
    </row>
    <row r="11" spans="1:2">
      <c r="A11" t="s">
        <v>23</v>
      </c>
      <c r="B11">
        <f>COUNTIF(Sheet2!$E$2:$E$1001,A11)</f>
        <v>61</v>
      </c>
    </row>
    <row r="12" spans="1:2">
      <c r="A12" t="s">
        <v>66</v>
      </c>
      <c r="B12">
        <f>COUNTIF(Sheet2!$E$2:$E$1001,A12)</f>
        <v>59</v>
      </c>
    </row>
    <row r="13" spans="1:2">
      <c r="A13" t="s">
        <v>43</v>
      </c>
      <c r="B13">
        <f>COUNTIF(Sheet2!$E$2:$E$1001,A13)</f>
        <v>59</v>
      </c>
    </row>
    <row r="14" spans="1:2">
      <c r="A14" t="s">
        <v>7</v>
      </c>
      <c r="B14">
        <f>COUNTIF(Sheet2!$E$2:$E$1001,A14)</f>
        <v>58</v>
      </c>
    </row>
    <row r="15" spans="1:2">
      <c r="A15" t="s">
        <v>26</v>
      </c>
      <c r="B15">
        <f>COUNTIF(Sheet2!$E$2:$E$1001,A15)</f>
        <v>58</v>
      </c>
    </row>
    <row r="16" spans="1:2">
      <c r="A16" t="s">
        <v>80</v>
      </c>
      <c r="B16">
        <f>COUNTIF(Sheet2!$E$2:$E$1001,A16)</f>
        <v>50</v>
      </c>
    </row>
    <row r="17" spans="1:2">
      <c r="A17" t="s">
        <v>34</v>
      </c>
      <c r="B17">
        <f>COUNTIF(Sheet2!$E$2:$E$1001,A17)</f>
        <v>50</v>
      </c>
    </row>
  </sheetData>
  <autoFilter xmlns:etc="http://www.wps.cn/officeDocument/2017/etCustomData" ref="A1:B17" etc:filterBottomFollowUsedRange="0">
    <sortState ref="A2:B17">
      <sortCondition ref="B1" descending="1"/>
    </sortState>
    <extLst/>
  </autoFilter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zoomScale="85" zoomScaleNormal="85" workbookViewId="0">
      <selection activeCell="B2" sqref="B2:C13"/>
    </sheetView>
  </sheetViews>
  <sheetFormatPr defaultColWidth="8.72727272727273" defaultRowHeight="14.5" outlineLevelCol="2"/>
  <cols>
    <col min="2" max="2" width="10.7272727272727" customWidth="1"/>
  </cols>
  <sheetData>
    <row r="1" spans="1:3">
      <c r="A1" s="1" t="s">
        <v>1517</v>
      </c>
      <c r="B1" s="1" t="s">
        <v>1510</v>
      </c>
      <c r="C1" s="1" t="s">
        <v>1515</v>
      </c>
    </row>
    <row r="2" spans="1:3">
      <c r="A2">
        <v>1</v>
      </c>
      <c r="B2" t="s">
        <v>1518</v>
      </c>
      <c r="C2">
        <f>COUNTIF('Final Set'!$H$2:$H$24574,A2)</f>
        <v>2126</v>
      </c>
    </row>
    <row r="3" spans="1:3">
      <c r="A3">
        <v>2</v>
      </c>
      <c r="B3" t="s">
        <v>1519</v>
      </c>
      <c r="C3">
        <f>COUNTIF('Final Set'!$H$2:$H$24574,A3)</f>
        <v>1914</v>
      </c>
    </row>
    <row r="4" spans="1:3">
      <c r="A4">
        <v>3</v>
      </c>
      <c r="B4" t="s">
        <v>1520</v>
      </c>
      <c r="C4">
        <f>COUNTIF('Final Set'!$H$2:$H$24574,A4)</f>
        <v>2012</v>
      </c>
    </row>
    <row r="5" spans="1:3">
      <c r="A5">
        <v>4</v>
      </c>
      <c r="B5" t="s">
        <v>1521</v>
      </c>
      <c r="C5">
        <f>COUNTIF('Final Set'!$H$2:$H$24574,A5)</f>
        <v>1974</v>
      </c>
    </row>
    <row r="6" spans="1:3">
      <c r="A6">
        <v>5</v>
      </c>
      <c r="B6" t="s">
        <v>1522</v>
      </c>
      <c r="C6">
        <f>COUNTIF('Final Set'!$H$2:$H$24574,A6)</f>
        <v>2138</v>
      </c>
    </row>
    <row r="7" spans="1:3">
      <c r="A7">
        <v>6</v>
      </c>
      <c r="B7" t="s">
        <v>1523</v>
      </c>
      <c r="C7">
        <f>COUNTIF('Final Set'!$H$2:$H$24574,A7)</f>
        <v>2021</v>
      </c>
    </row>
    <row r="8" spans="1:3">
      <c r="A8">
        <v>7</v>
      </c>
      <c r="B8" t="s">
        <v>1524</v>
      </c>
      <c r="C8">
        <f>COUNTIF('Final Set'!$H$2:$H$24574,A8)</f>
        <v>2070</v>
      </c>
    </row>
    <row r="9" spans="1:3">
      <c r="A9">
        <v>8</v>
      </c>
      <c r="B9" t="s">
        <v>1525</v>
      </c>
      <c r="C9">
        <f>COUNTIF('Final Set'!$H$2:$H$24574,A9)</f>
        <v>2114</v>
      </c>
    </row>
    <row r="10" spans="1:3">
      <c r="A10">
        <v>9</v>
      </c>
      <c r="B10" t="s">
        <v>1526</v>
      </c>
      <c r="C10">
        <f>COUNTIF('Final Set'!$H$2:$H$24574,A10)</f>
        <v>2022</v>
      </c>
    </row>
    <row r="11" spans="1:3">
      <c r="A11">
        <v>10</v>
      </c>
      <c r="B11" t="s">
        <v>1527</v>
      </c>
      <c r="C11">
        <f>COUNTIF('Final Set'!$H$2:$H$24574,A11)</f>
        <v>2056</v>
      </c>
    </row>
    <row r="12" spans="1:3">
      <c r="A12">
        <v>11</v>
      </c>
      <c r="B12" t="s">
        <v>1528</v>
      </c>
      <c r="C12">
        <f>COUNTIF('Final Set'!$H$2:$H$24574,A12)</f>
        <v>2034</v>
      </c>
    </row>
    <row r="13" spans="1:3">
      <c r="A13">
        <v>12</v>
      </c>
      <c r="B13" t="s">
        <v>1529</v>
      </c>
      <c r="C13">
        <f>COUNTIF('Final Set'!$H$2:$H$24574,A13)</f>
        <v>2092</v>
      </c>
    </row>
  </sheetData>
  <autoFilter xmlns:etc="http://www.wps.cn/officeDocument/2017/etCustomData" ref="A1:C13" etc:filterBottomFollowUsedRange="0">
    <sortState ref="A2:C13">
      <sortCondition ref="A1"/>
    </sortState>
    <extLst/>
  </autoFilter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"/>
  <sheetViews>
    <sheetView workbookViewId="0">
      <selection activeCell="A1" sqref="A1:B9"/>
    </sheetView>
  </sheetViews>
  <sheetFormatPr defaultColWidth="8.72727272727273" defaultRowHeight="14.5" outlineLevelCol="1"/>
  <sheetData>
    <row r="1" spans="1:2">
      <c r="A1" s="1" t="s">
        <v>1512</v>
      </c>
      <c r="B1" s="1" t="s">
        <v>1515</v>
      </c>
    </row>
    <row r="2" spans="1:2">
      <c r="A2" t="s">
        <v>1530</v>
      </c>
      <c r="B2">
        <f>COUNTIF('Final Set'!$J$2:$J$24574,A2)</f>
        <v>3021</v>
      </c>
    </row>
    <row r="3" spans="1:2">
      <c r="A3" s="3" t="s">
        <v>1531</v>
      </c>
      <c r="B3">
        <f>COUNTIF('Final Set'!$J$2:$J$24574,A3)</f>
        <v>3073</v>
      </c>
    </row>
    <row r="4" spans="1:2">
      <c r="A4" s="3" t="s">
        <v>1532</v>
      </c>
      <c r="B4">
        <f>COUNTIF('Final Set'!$J$2:$J$24574,A4)</f>
        <v>3191</v>
      </c>
    </row>
    <row r="5" spans="1:2">
      <c r="A5" s="3" t="s">
        <v>1533</v>
      </c>
      <c r="B5">
        <f>COUNTIF('Final Set'!$J$2:$J$24574,A5)</f>
        <v>3102</v>
      </c>
    </row>
    <row r="6" spans="1:2">
      <c r="A6" s="3" t="s">
        <v>1534</v>
      </c>
      <c r="B6">
        <f>COUNTIF('Final Set'!$J$2:$J$24574,A6)</f>
        <v>2974</v>
      </c>
    </row>
    <row r="7" spans="1:2">
      <c r="A7" t="s">
        <v>1535</v>
      </c>
      <c r="B7">
        <f>COUNTIF('Final Set'!$J$2:$J$24574,A7)</f>
        <v>3053</v>
      </c>
    </row>
    <row r="8" spans="1:2">
      <c r="A8" s="3" t="s">
        <v>1536</v>
      </c>
      <c r="B8">
        <f>COUNTIF('Final Set'!$J$2:$J$24574,A8)</f>
        <v>3047</v>
      </c>
    </row>
    <row r="9" spans="1:2">
      <c r="A9" s="3" t="s">
        <v>1537</v>
      </c>
      <c r="B9">
        <f>COUNTIF('Final Set'!$J$2:$J$24574,A9)</f>
        <v>3112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"/>
  <sheetViews>
    <sheetView tabSelected="1" workbookViewId="0">
      <selection activeCell="C13" sqref="C13"/>
    </sheetView>
  </sheetViews>
  <sheetFormatPr defaultColWidth="8.72727272727273" defaultRowHeight="14.5" outlineLevelRow="7" outlineLevelCol="2"/>
  <cols>
    <col min="2" max="2" width="11.5454545454545" customWidth="1"/>
  </cols>
  <sheetData>
    <row r="1" spans="1:3">
      <c r="A1" s="1" t="s">
        <v>1538</v>
      </c>
      <c r="B1" s="1" t="s">
        <v>1511</v>
      </c>
      <c r="C1" s="1" t="s">
        <v>1515</v>
      </c>
    </row>
    <row r="2" spans="1:3">
      <c r="A2">
        <v>1</v>
      </c>
      <c r="B2" t="s">
        <v>1539</v>
      </c>
      <c r="C2">
        <f>COUNTIF('Final Set'!$I$2:$I$24574,A2)</f>
        <v>3581</v>
      </c>
    </row>
    <row r="3" spans="1:3">
      <c r="A3">
        <v>5</v>
      </c>
      <c r="B3" t="s">
        <v>1540</v>
      </c>
      <c r="C3">
        <f>COUNTIF('Final Set'!$I$2:$I$24574,A3)</f>
        <v>3552</v>
      </c>
    </row>
    <row r="4" spans="1:3">
      <c r="A4">
        <v>2</v>
      </c>
      <c r="B4" t="s">
        <v>1541</v>
      </c>
      <c r="C4">
        <f>COUNTIF('Final Set'!$I$2:$I$24574,A4)</f>
        <v>3534</v>
      </c>
    </row>
    <row r="5" spans="1:3">
      <c r="A5">
        <v>7</v>
      </c>
      <c r="B5" t="s">
        <v>1542</v>
      </c>
      <c r="C5">
        <f>COUNTIF('Final Set'!$I$2:$I$24574,A5)</f>
        <v>3529</v>
      </c>
    </row>
    <row r="6" spans="1:3">
      <c r="A6">
        <v>4</v>
      </c>
      <c r="B6" t="s">
        <v>1543</v>
      </c>
      <c r="C6">
        <f>COUNTIF('Final Set'!$I$2:$I$24574,A6)</f>
        <v>3516</v>
      </c>
    </row>
    <row r="7" spans="1:3">
      <c r="A7">
        <v>3</v>
      </c>
      <c r="B7" t="s">
        <v>1544</v>
      </c>
      <c r="C7">
        <f>COUNTIF('Final Set'!$I$2:$I$24574,A7)</f>
        <v>3465</v>
      </c>
    </row>
    <row r="8" spans="1:3">
      <c r="A8">
        <v>6</v>
      </c>
      <c r="B8" t="s">
        <v>1545</v>
      </c>
      <c r="C8">
        <f>COUNTIF('Final Set'!$I$2:$I$24574,A8)</f>
        <v>3396</v>
      </c>
    </row>
  </sheetData>
  <autoFilter xmlns:etc="http://www.wps.cn/officeDocument/2017/etCustomData" ref="A1:C8" etc:filterBottomFollowUsedRange="0">
    <sortState ref="A2:C8">
      <sortCondition ref="C1" descending="1"/>
    </sortState>
    <extLst/>
  </autoFilter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"/>
  <sheetViews>
    <sheetView workbookViewId="0">
      <selection activeCell="A1" sqref="A1:B4"/>
    </sheetView>
  </sheetViews>
  <sheetFormatPr defaultColWidth="8.72727272727273" defaultRowHeight="14.5" outlineLevelRow="3" outlineLevelCol="1"/>
  <cols>
    <col min="1" max="1" width="10.2727272727273" customWidth="1"/>
  </cols>
  <sheetData>
    <row r="1" spans="1:2">
      <c r="A1" s="1" t="s">
        <v>1483</v>
      </c>
      <c r="B1" s="1" t="s">
        <v>1515</v>
      </c>
    </row>
    <row r="2" spans="1:2">
      <c r="A2" t="s">
        <v>1546</v>
      </c>
      <c r="B2" s="2">
        <f>COUNTIF('Final Set'!$F$2:$F$24574,A2)</f>
        <v>13807</v>
      </c>
    </row>
    <row r="3" spans="1:2">
      <c r="A3" t="s">
        <v>1547</v>
      </c>
      <c r="B3" s="2">
        <f>COUNTIF('Final Set'!$F$2:$F$24574,A3)</f>
        <v>3071</v>
      </c>
    </row>
    <row r="4" spans="1:2">
      <c r="A4" t="s">
        <v>1548</v>
      </c>
      <c r="B4" s="2">
        <f>COUNTIF('Final Set'!$F$2:$F$24574,A4)</f>
        <v>7695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3"/>
  <sheetViews>
    <sheetView zoomScale="85" zoomScaleNormal="85" topLeftCell="E1" workbookViewId="0">
      <selection activeCell="A1" sqref="A1:R13"/>
    </sheetView>
  </sheetViews>
  <sheetFormatPr defaultColWidth="8.72727272727273" defaultRowHeight="14.5"/>
  <cols>
    <col min="2" max="2" width="10.1818181818182" customWidth="1"/>
    <col min="5" max="5" width="13.7272727272727" customWidth="1"/>
    <col min="6" max="6" width="10.7272727272727" customWidth="1"/>
    <col min="18" max="18" width="14.8181818181818" customWidth="1"/>
  </cols>
  <sheetData>
    <row r="1" spans="1:18">
      <c r="A1" s="1" t="s">
        <v>1510</v>
      </c>
      <c r="B1" s="1" t="s">
        <v>1517</v>
      </c>
      <c r="C1" s="1" t="s">
        <v>94</v>
      </c>
      <c r="D1" s="1" t="s">
        <v>37</v>
      </c>
      <c r="E1" s="1" t="s">
        <v>10</v>
      </c>
      <c r="F1" s="1" t="s">
        <v>15</v>
      </c>
      <c r="G1" s="1" t="s">
        <v>19</v>
      </c>
      <c r="H1" s="1" t="s">
        <v>120</v>
      </c>
      <c r="I1" s="1" t="s">
        <v>48</v>
      </c>
      <c r="J1" s="1" t="s">
        <v>23</v>
      </c>
      <c r="K1" s="1" t="s">
        <v>31</v>
      </c>
      <c r="L1" s="1" t="s">
        <v>66</v>
      </c>
      <c r="M1" s="1" t="s">
        <v>51</v>
      </c>
      <c r="N1" s="1" t="s">
        <v>7</v>
      </c>
      <c r="O1" s="1" t="s">
        <v>26</v>
      </c>
      <c r="P1" s="1" t="s">
        <v>43</v>
      </c>
      <c r="Q1" s="1" t="s">
        <v>80</v>
      </c>
      <c r="R1" s="1" t="s">
        <v>34</v>
      </c>
    </row>
    <row r="2" spans="1:18">
      <c r="A2" t="s">
        <v>1518</v>
      </c>
      <c r="B2">
        <v>1</v>
      </c>
      <c r="C2">
        <f>SUMIFS('Final Set'!$G$2:$G$24574,'Final Set'!$H$2:$H$24574,$B$2,'Final Set'!$E$2:$E$24574,C$1)</f>
        <v>7072</v>
      </c>
      <c r="D2">
        <f>SUMIFS('Final Set'!$G$2:$G$24574,'Final Set'!$H$2:$H$24574,$B$2,'Final Set'!$E$2:$E$24574,D$1)</f>
        <v>5393</v>
      </c>
      <c r="E2">
        <f>SUMIFS('Final Set'!$G$2:$G$24574,'Final Set'!$H$2:$H$24574,$B$2,'Final Set'!$E$2:$E$24574,E$1)</f>
        <v>5018</v>
      </c>
      <c r="F2">
        <f>SUMIFS('Final Set'!$G$2:$G$24574,'Final Set'!$H$2:$H$24574,$B$2,'Final Set'!$E$2:$E$24574,F$1)</f>
        <v>5624</v>
      </c>
      <c r="G2">
        <f>SUMIFS('Final Set'!$G$2:$G$24574,'Final Set'!$H$2:$H$24574,$B$2,'Final Set'!$E$2:$E$24574,G$1)</f>
        <v>5367</v>
      </c>
      <c r="H2">
        <f>SUMIFS('Final Set'!$G$2:$G$24574,'Final Set'!$H$2:$H$24574,$B$2,'Final Set'!$E$2:$E$24574,H$1)</f>
        <v>5906</v>
      </c>
      <c r="I2">
        <f>SUMIFS('Final Set'!$G$2:$G$24574,'Final Set'!$H$2:$H$24574,$B$2,'Final Set'!$E$2:$E$24574,I$1)</f>
        <v>5670</v>
      </c>
      <c r="J2">
        <f>SUMIFS('Final Set'!$G$2:$G$24574,'Final Set'!$H$2:$H$24574,$B$2,'Final Set'!$E$2:$E$24574,J$1)</f>
        <v>5421</v>
      </c>
      <c r="K2">
        <f>SUMIFS('Final Set'!$G$2:$G$24574,'Final Set'!$H$2:$H$24574,$B$2,'Final Set'!$E$2:$E$24574,K$1)</f>
        <v>4595</v>
      </c>
      <c r="L2">
        <f>SUMIFS('Final Set'!$G$2:$G$24574,'Final Set'!$H$2:$H$24574,$B$2,'Final Set'!$E$2:$E$24574,L$1)</f>
        <v>5593</v>
      </c>
      <c r="M2">
        <f>SUMIFS('Final Set'!$G$2:$G$24574,'Final Set'!$H$2:$H$24574,$B$2,'Final Set'!$E$2:$E$24574,M$1)</f>
        <v>4908</v>
      </c>
      <c r="N2">
        <f>SUMIFS('Final Set'!$G$2:$G$24574,'Final Set'!$H$2:$H$24574,$B$2,'Final Set'!$E$2:$E$24574,N$1)</f>
        <v>4811</v>
      </c>
      <c r="O2">
        <f>SUMIFS('Final Set'!$G$2:$G$24574,'Final Set'!$H$2:$H$24574,$B$2,'Final Set'!$E$2:$E$24574,O$1)</f>
        <v>4697</v>
      </c>
      <c r="P2">
        <f>SUMIFS('Final Set'!$G$2:$G$24574,'Final Set'!$H$2:$H$24574,$B$2,'Final Set'!$E$2:$E$24574,P$1)</f>
        <v>4062</v>
      </c>
      <c r="Q2">
        <f>SUMIFS('Final Set'!$G$2:$G$24574,'Final Set'!$H$2:$H$24574,$B$2,'Final Set'!$E$2:$E$24574,Q$1)</f>
        <v>4089</v>
      </c>
      <c r="R2">
        <f>SUMIFS('Final Set'!$G$2:$G$24574,'Final Set'!$H$2:$H$24574,$B$2,'Final Set'!$E$2:$E$24574,R$1)</f>
        <v>4712</v>
      </c>
    </row>
    <row r="3" spans="1:18">
      <c r="A3" t="s">
        <v>1519</v>
      </c>
      <c r="B3">
        <v>2</v>
      </c>
      <c r="C3">
        <f>SUMIFS('Final Set'!$G$2:$G$24574,'Final Set'!$H$2:$H$24574,$B$3,'Final Set'!$E$2:$E$24574,C$1)</f>
        <v>5376</v>
      </c>
      <c r="D3">
        <f>SUMIFS('Final Set'!$G$2:$G$24574,'Final Set'!$H$2:$H$24574,$B$3,'Final Set'!$E$2:$E$24574,D$1)</f>
        <v>4648</v>
      </c>
      <c r="E3">
        <f>SUMIFS('Final Set'!$G$2:$G$24574,'Final Set'!$H$2:$H$24574,$B$3,'Final Set'!$E$2:$E$24574,E$1)</f>
        <v>5536</v>
      </c>
      <c r="F3">
        <f>SUMIFS('Final Set'!$G$2:$G$24574,'Final Set'!$H$2:$H$24574,$B$3,'Final Set'!$E$2:$E$24574,F$1)</f>
        <v>6453</v>
      </c>
      <c r="G3">
        <f>SUMIFS('Final Set'!$G$2:$G$24574,'Final Set'!$H$2:$H$24574,$B$3,'Final Set'!$E$2:$E$24574,G$1)</f>
        <v>5297</v>
      </c>
      <c r="H3">
        <f>SUMIFS('Final Set'!$G$2:$G$24574,'Final Set'!$H$2:$H$24574,$B$3,'Final Set'!$E$2:$E$24574,H$1)</f>
        <v>4887</v>
      </c>
      <c r="I3">
        <f>SUMIFS('Final Set'!$G$2:$G$24574,'Final Set'!$H$2:$H$24574,$B$3,'Final Set'!$E$2:$E$24574,I$1)</f>
        <v>5250</v>
      </c>
      <c r="J3">
        <f>SUMIFS('Final Set'!$G$2:$G$24574,'Final Set'!$H$2:$H$24574,$B$3,'Final Set'!$E$2:$E$24574,J$1)</f>
        <v>4502</v>
      </c>
      <c r="K3">
        <f>SUMIFS('Final Set'!$G$2:$G$24574,'Final Set'!$H$2:$H$24574,$B$3,'Final Set'!$E$2:$E$24574,K$1)</f>
        <v>4358</v>
      </c>
      <c r="L3">
        <f>SUMIFS('Final Set'!$G$2:$G$24574,'Final Set'!$H$2:$H$24574,$B$3,'Final Set'!$E$2:$E$24574,L$1)</f>
        <v>4482</v>
      </c>
      <c r="M3">
        <f>SUMIFS('Final Set'!$G$2:$G$24574,'Final Set'!$H$2:$H$24574,$B$3,'Final Set'!$E$2:$E$24574,M$1)</f>
        <v>4425</v>
      </c>
      <c r="N3">
        <f>SUMIFS('Final Set'!$G$2:$G$24574,'Final Set'!$H$2:$H$24574,$B$3,'Final Set'!$E$2:$E$24574,N$1)</f>
        <v>4726</v>
      </c>
      <c r="O3">
        <f>SUMIFS('Final Set'!$G$2:$G$24574,'Final Set'!$H$2:$H$24574,$B$3,'Final Set'!$E$2:$E$24574,O$1)</f>
        <v>3984</v>
      </c>
      <c r="P3">
        <f>SUMIFS('Final Set'!$G$2:$G$24574,'Final Set'!$H$2:$H$24574,$B$3,'Final Set'!$E$2:$E$24574,P$1)</f>
        <v>4242</v>
      </c>
      <c r="Q3">
        <f>SUMIFS('Final Set'!$G$2:$G$24574,'Final Set'!$H$2:$H$24574,$B$3,'Final Set'!$E$2:$E$24574,Q$1)</f>
        <v>3626</v>
      </c>
      <c r="R3">
        <f>SUMIFS('Final Set'!$G$2:$G$24574,'Final Set'!$H$2:$H$24574,$B$3,'Final Set'!$E$2:$E$24574,R$1)</f>
        <v>3717</v>
      </c>
    </row>
    <row r="4" spans="1:18">
      <c r="A4" t="s">
        <v>1520</v>
      </c>
      <c r="B4">
        <v>3</v>
      </c>
      <c r="C4">
        <f>SUMIFS('Final Set'!$G$2:$G$24574,'Final Set'!$H$2:$H$24574,$B$4,'Final Set'!$E$2:$E$24574,C$1)</f>
        <v>5202</v>
      </c>
      <c r="D4">
        <f>SUMIFS('Final Set'!$G$2:$G$24574,'Final Set'!$H$2:$H$24574,$B$4,'Final Set'!$E$2:$E$24574,D$1)</f>
        <v>6735</v>
      </c>
      <c r="E4">
        <f>SUMIFS('Final Set'!$G$2:$G$24574,'Final Set'!$H$2:$H$24574,$B$4,'Final Set'!$E$2:$E$24574,E$1)</f>
        <v>4756</v>
      </c>
      <c r="F4">
        <f>SUMIFS('Final Set'!$G$2:$G$24574,'Final Set'!$H$2:$H$24574,$B$4,'Final Set'!$E$2:$E$24574,F$1)</f>
        <v>5147</v>
      </c>
      <c r="G4">
        <f>SUMIFS('Final Set'!$G$2:$G$24574,'Final Set'!$H$2:$H$24574,$B$4,'Final Set'!$E$2:$E$24574,G$1)</f>
        <v>5674</v>
      </c>
      <c r="H4">
        <f>SUMIFS('Final Set'!$G$2:$G$24574,'Final Set'!$H$2:$H$24574,$B$4,'Final Set'!$E$2:$E$24574,H$1)</f>
        <v>6070</v>
      </c>
      <c r="I4">
        <f>SUMIFS('Final Set'!$G$2:$G$24574,'Final Set'!$H$2:$H$24574,$B$4,'Final Set'!$E$2:$E$24574,I$1)</f>
        <v>5349</v>
      </c>
      <c r="J4">
        <f>SUMIFS('Final Set'!$G$2:$G$24574,'Final Set'!$H$2:$H$24574,$B$4,'Final Set'!$E$2:$E$24574,J$1)</f>
        <v>5601</v>
      </c>
      <c r="K4">
        <f>SUMIFS('Final Set'!$G$2:$G$24574,'Final Set'!$H$2:$H$24574,$B$4,'Final Set'!$E$2:$E$24574,K$1)</f>
        <v>5117</v>
      </c>
      <c r="L4">
        <f>SUMIFS('Final Set'!$G$2:$G$24574,'Final Set'!$H$2:$H$24574,$B$4,'Final Set'!$E$2:$E$24574,L$1)</f>
        <v>5185</v>
      </c>
      <c r="M4">
        <f>SUMIFS('Final Set'!$G$2:$G$24574,'Final Set'!$H$2:$H$24574,$B$4,'Final Set'!$E$2:$E$24574,M$1)</f>
        <v>3800</v>
      </c>
      <c r="N4">
        <f>SUMIFS('Final Set'!$G$2:$G$24574,'Final Set'!$H$2:$H$24574,$B$4,'Final Set'!$E$2:$E$24574,N$1)</f>
        <v>4740</v>
      </c>
      <c r="O4">
        <f>SUMIFS('Final Set'!$G$2:$G$24574,'Final Set'!$H$2:$H$24574,$B$4,'Final Set'!$E$2:$E$24574,O$1)</f>
        <v>3883</v>
      </c>
      <c r="P4">
        <f>SUMIFS('Final Set'!$G$2:$G$24574,'Final Set'!$H$2:$H$24574,$B$4,'Final Set'!$E$2:$E$24574,P$1)</f>
        <v>3994</v>
      </c>
      <c r="Q4">
        <f>SUMIFS('Final Set'!$G$2:$G$24574,'Final Set'!$H$2:$H$24574,$B$4,'Final Set'!$E$2:$E$24574,Q$1)</f>
        <v>3637</v>
      </c>
      <c r="R4">
        <f>SUMIFS('Final Set'!$G$2:$G$24574,'Final Set'!$H$2:$H$24574,$B$4,'Final Set'!$E$2:$E$24574,R$1)</f>
        <v>4025</v>
      </c>
    </row>
    <row r="5" spans="1:18">
      <c r="A5" t="s">
        <v>1521</v>
      </c>
      <c r="B5">
        <v>4</v>
      </c>
      <c r="C5">
        <f>SUMIFS('Final Set'!$G$2:$G$24574,'Final Set'!$H$2:$H$24574,$B$5,'Final Set'!$E$2:$E$24574,C$1)</f>
        <v>6246</v>
      </c>
      <c r="D5">
        <f>SUMIFS('Final Set'!$G$2:$G$24574,'Final Set'!$H$2:$H$24574,$B$5,'Final Set'!$E$2:$E$24574,D$1)</f>
        <v>6159</v>
      </c>
      <c r="E5">
        <f>SUMIFS('Final Set'!$G$2:$G$24574,'Final Set'!$H$2:$H$24574,$B$5,'Final Set'!$E$2:$E$24574,E$1)</f>
        <v>6467</v>
      </c>
      <c r="F5">
        <f>SUMIFS('Final Set'!$G$2:$G$24574,'Final Set'!$H$2:$H$24574,$B$5,'Final Set'!$E$2:$E$24574,F$1)</f>
        <v>6677</v>
      </c>
      <c r="G5">
        <f>SUMIFS('Final Set'!$G$2:$G$24574,'Final Set'!$H$2:$H$24574,$B$5,'Final Set'!$E$2:$E$24574,G$1)</f>
        <v>5363</v>
      </c>
      <c r="H5">
        <f>SUMIFS('Final Set'!$G$2:$G$24574,'Final Set'!$H$2:$H$24574,$B$5,'Final Set'!$E$2:$E$24574,H$1)</f>
        <v>5781</v>
      </c>
      <c r="I5">
        <f>SUMIFS('Final Set'!$G$2:$G$24574,'Final Set'!$H$2:$H$24574,$B$5,'Final Set'!$E$2:$E$24574,I$1)</f>
        <v>5169</v>
      </c>
      <c r="J5">
        <f>SUMIFS('Final Set'!$G$2:$G$24574,'Final Set'!$H$2:$H$24574,$B$5,'Final Set'!$E$2:$E$24574,J$1)</f>
        <v>4030</v>
      </c>
      <c r="K5">
        <f>SUMIFS('Final Set'!$G$2:$G$24574,'Final Set'!$H$2:$H$24574,$B$5,'Final Set'!$E$2:$E$24574,K$1)</f>
        <v>3707</v>
      </c>
      <c r="L5">
        <f>SUMIFS('Final Set'!$G$2:$G$24574,'Final Set'!$H$2:$H$24574,$B$5,'Final Set'!$E$2:$E$24574,L$1)</f>
        <v>4917</v>
      </c>
      <c r="M5">
        <f>SUMIFS('Final Set'!$G$2:$G$24574,'Final Set'!$H$2:$H$24574,$B$5,'Final Set'!$E$2:$E$24574,M$1)</f>
        <v>4694</v>
      </c>
      <c r="N5">
        <f>SUMIFS('Final Set'!$G$2:$G$24574,'Final Set'!$H$2:$H$24574,$B$5,'Final Set'!$E$2:$E$24574,N$1)</f>
        <v>3916</v>
      </c>
      <c r="O5">
        <f>SUMIFS('Final Set'!$G$2:$G$24574,'Final Set'!$H$2:$H$24574,$B$5,'Final Set'!$E$2:$E$24574,O$1)</f>
        <v>3766</v>
      </c>
      <c r="P5">
        <f>SUMIFS('Final Set'!$G$2:$G$24574,'Final Set'!$H$2:$H$24574,$B$5,'Final Set'!$E$2:$E$24574,P$1)</f>
        <v>3878</v>
      </c>
      <c r="Q5">
        <f>SUMIFS('Final Set'!$G$2:$G$24574,'Final Set'!$H$2:$H$24574,$B$5,'Final Set'!$E$2:$E$24574,Q$1)</f>
        <v>4930</v>
      </c>
      <c r="R5">
        <f>SUMIFS('Final Set'!$G$2:$G$24574,'Final Set'!$H$2:$H$24574,$B$5,'Final Set'!$E$2:$E$24574,R$1)</f>
        <v>2898</v>
      </c>
    </row>
    <row r="6" spans="1:18">
      <c r="A6" t="s">
        <v>1522</v>
      </c>
      <c r="B6">
        <v>5</v>
      </c>
      <c r="C6">
        <f>SUMIFS('Final Set'!$G$2:$G$24574,'Final Set'!$H$2:$H$24574,$B$6,'Final Set'!$E$2:$E$24574,C$1)</f>
        <v>7377</v>
      </c>
      <c r="D6">
        <f>SUMIFS('Final Set'!$G$2:$G$24574,'Final Set'!$H$2:$H$24574,$B$6,'Final Set'!$E$2:$E$24574,D$1)</f>
        <v>5567</v>
      </c>
      <c r="E6">
        <f>SUMIFS('Final Set'!$G$2:$G$24574,'Final Set'!$H$2:$H$24574,$B$6,'Final Set'!$E$2:$E$24574,E$1)</f>
        <v>6105</v>
      </c>
      <c r="F6">
        <f>SUMIFS('Final Set'!$G$2:$G$24574,'Final Set'!$H$2:$H$24574,$B$6,'Final Set'!$E$2:$E$24574,F$1)</f>
        <v>5281</v>
      </c>
      <c r="G6">
        <f>SUMIFS('Final Set'!$G$2:$G$24574,'Final Set'!$H$2:$H$24574,$B$6,'Final Set'!$E$2:$E$24574,G$1)</f>
        <v>6568</v>
      </c>
      <c r="H6">
        <f>SUMIFS('Final Set'!$G$2:$G$24574,'Final Set'!$H$2:$H$24574,$B$6,'Final Set'!$E$2:$E$24574,H$1)</f>
        <v>5480</v>
      </c>
      <c r="I6">
        <f>SUMIFS('Final Set'!$G$2:$G$24574,'Final Set'!$H$2:$H$24574,$B$6,'Final Set'!$E$2:$E$24574,I$1)</f>
        <v>5923</v>
      </c>
      <c r="J6">
        <f>SUMIFS('Final Set'!$G$2:$G$24574,'Final Set'!$H$2:$H$24574,$B$6,'Final Set'!$E$2:$E$24574,J$1)</f>
        <v>7008</v>
      </c>
      <c r="K6">
        <f>SUMIFS('Final Set'!$G$2:$G$24574,'Final Set'!$H$2:$H$24574,$B$6,'Final Set'!$E$2:$E$24574,K$1)</f>
        <v>5037</v>
      </c>
      <c r="L6">
        <f>SUMIFS('Final Set'!$G$2:$G$24574,'Final Set'!$H$2:$H$24574,$B$6,'Final Set'!$E$2:$E$24574,L$1)</f>
        <v>4716</v>
      </c>
      <c r="M6">
        <f>SUMIFS('Final Set'!$G$2:$G$24574,'Final Set'!$H$2:$H$24574,$B$6,'Final Set'!$E$2:$E$24574,M$1)</f>
        <v>4423</v>
      </c>
      <c r="N6">
        <f>SUMIFS('Final Set'!$G$2:$G$24574,'Final Set'!$H$2:$H$24574,$B$6,'Final Set'!$E$2:$E$24574,N$1)</f>
        <v>4687</v>
      </c>
      <c r="O6">
        <f>SUMIFS('Final Set'!$G$2:$G$24574,'Final Set'!$H$2:$H$24574,$B$6,'Final Set'!$E$2:$E$24574,O$1)</f>
        <v>4581</v>
      </c>
      <c r="P6">
        <f>SUMIFS('Final Set'!$G$2:$G$24574,'Final Set'!$H$2:$H$24574,$B$6,'Final Set'!$E$2:$E$24574,P$1)</f>
        <v>4648</v>
      </c>
      <c r="Q6">
        <f>SUMIFS('Final Set'!$G$2:$G$24574,'Final Set'!$H$2:$H$24574,$B$6,'Final Set'!$E$2:$E$24574,Q$1)</f>
        <v>4184</v>
      </c>
      <c r="R6">
        <f>SUMIFS('Final Set'!$G$2:$G$24574,'Final Set'!$H$2:$H$24574,$B$6,'Final Set'!$E$2:$E$24574,R$1)</f>
        <v>4708</v>
      </c>
    </row>
    <row r="7" spans="1:18">
      <c r="A7" t="s">
        <v>1523</v>
      </c>
      <c r="B7">
        <v>6</v>
      </c>
      <c r="C7">
        <f>SUMIFS('Final Set'!$G$2:$G$24574,'Final Set'!$H$2:$H$24574,$B$7,'Final Set'!$E$2:$E$24574,C$1)</f>
        <v>7198</v>
      </c>
      <c r="D7">
        <f>SUMIFS('Final Set'!$G$2:$G$24574,'Final Set'!$H$2:$H$24574,$B$7,'Final Set'!$E$2:$E$24574,D$1)</f>
        <v>5896</v>
      </c>
      <c r="E7">
        <f>SUMIFS('Final Set'!$G$2:$G$24574,'Final Set'!$H$2:$H$24574,$B$7,'Final Set'!$E$2:$E$24574,E$1)</f>
        <v>5890</v>
      </c>
      <c r="F7">
        <f>SUMIFS('Final Set'!$G$2:$G$24574,'Final Set'!$H$2:$H$24574,$B$7,'Final Set'!$E$2:$E$24574,F$1)</f>
        <v>5781</v>
      </c>
      <c r="G7">
        <f>SUMIFS('Final Set'!$G$2:$G$24574,'Final Set'!$H$2:$H$24574,$B$7,'Final Set'!$E$2:$E$24574,G$1)</f>
        <v>4738</v>
      </c>
      <c r="H7">
        <f>SUMIFS('Final Set'!$G$2:$G$24574,'Final Set'!$H$2:$H$24574,$B$7,'Final Set'!$E$2:$E$24574,H$1)</f>
        <v>5782</v>
      </c>
      <c r="I7">
        <f>SUMIFS('Final Set'!$G$2:$G$24574,'Final Set'!$H$2:$H$24574,$B$7,'Final Set'!$E$2:$E$24574,I$1)</f>
        <v>4246</v>
      </c>
      <c r="J7">
        <f>SUMIFS('Final Set'!$G$2:$G$24574,'Final Set'!$H$2:$H$24574,$B$7,'Final Set'!$E$2:$E$24574,J$1)</f>
        <v>5583</v>
      </c>
      <c r="K7">
        <f>SUMIFS('Final Set'!$G$2:$G$24574,'Final Set'!$H$2:$H$24574,$B$7,'Final Set'!$E$2:$E$24574,K$1)</f>
        <v>4892</v>
      </c>
      <c r="L7">
        <f>SUMIFS('Final Set'!$G$2:$G$24574,'Final Set'!$H$2:$H$24574,$B$7,'Final Set'!$E$2:$E$24574,L$1)</f>
        <v>5424</v>
      </c>
      <c r="M7">
        <f>SUMIFS('Final Set'!$G$2:$G$24574,'Final Set'!$H$2:$H$24574,$B$7,'Final Set'!$E$2:$E$24574,M$1)</f>
        <v>4774</v>
      </c>
      <c r="N7">
        <f>SUMIFS('Final Set'!$G$2:$G$24574,'Final Set'!$H$2:$H$24574,$B$7,'Final Set'!$E$2:$E$24574,N$1)</f>
        <v>4257</v>
      </c>
      <c r="O7">
        <f>SUMIFS('Final Set'!$G$2:$G$24574,'Final Set'!$H$2:$H$24574,$B$7,'Final Set'!$E$2:$E$24574,O$1)</f>
        <v>4438</v>
      </c>
      <c r="P7">
        <f>SUMIFS('Final Set'!$G$2:$G$24574,'Final Set'!$H$2:$H$24574,$B$7,'Final Set'!$E$2:$E$24574,P$1)</f>
        <v>3652</v>
      </c>
      <c r="Q7">
        <f>SUMIFS('Final Set'!$G$2:$G$24574,'Final Set'!$H$2:$H$24574,$B$7,'Final Set'!$E$2:$E$24574,Q$1)</f>
        <v>3877</v>
      </c>
      <c r="R7">
        <f>SUMIFS('Final Set'!$G$2:$G$24574,'Final Set'!$H$2:$H$24574,$B$7,'Final Set'!$E$2:$E$24574,R$1)</f>
        <v>3941</v>
      </c>
    </row>
    <row r="8" spans="1:18">
      <c r="A8" t="s">
        <v>1524</v>
      </c>
      <c r="B8">
        <v>7</v>
      </c>
      <c r="C8">
        <f>SUMIFS('Final Set'!$G$2:$G$24574,'Final Set'!$H$2:$H$24574,$B$8,'Final Set'!$E$2:$E$24574,C$1)</f>
        <v>4820</v>
      </c>
      <c r="D8">
        <f>SUMIFS('Final Set'!$G$2:$G$24574,'Final Set'!$H$2:$H$24574,$B$8,'Final Set'!$E$2:$E$24574,D$1)</f>
        <v>5798</v>
      </c>
      <c r="E8">
        <f>SUMIFS('Final Set'!$G$2:$G$24574,'Final Set'!$H$2:$H$24574,$B$8,'Final Set'!$E$2:$E$24574,E$1)</f>
        <v>6570</v>
      </c>
      <c r="F8">
        <f>SUMIFS('Final Set'!$G$2:$G$24574,'Final Set'!$H$2:$H$24574,$B$8,'Final Set'!$E$2:$E$24574,F$1)</f>
        <v>6885</v>
      </c>
      <c r="G8">
        <f>SUMIFS('Final Set'!$G$2:$G$24574,'Final Set'!$H$2:$H$24574,$B$8,'Final Set'!$E$2:$E$24574,G$1)</f>
        <v>5247</v>
      </c>
      <c r="H8">
        <f>SUMIFS('Final Set'!$G$2:$G$24574,'Final Set'!$H$2:$H$24574,$B$8,'Final Set'!$E$2:$E$24574,H$1)</f>
        <v>6024</v>
      </c>
      <c r="I8">
        <f>SUMIFS('Final Set'!$G$2:$G$24574,'Final Set'!$H$2:$H$24574,$B$8,'Final Set'!$E$2:$E$24574,I$1)</f>
        <v>5510</v>
      </c>
      <c r="J8">
        <f>SUMIFS('Final Set'!$G$2:$G$24574,'Final Set'!$H$2:$H$24574,$B$8,'Final Set'!$E$2:$E$24574,J$1)</f>
        <v>5304</v>
      </c>
      <c r="K8">
        <f>SUMIFS('Final Set'!$G$2:$G$24574,'Final Set'!$H$2:$H$24574,$B$8,'Final Set'!$E$2:$E$24574,K$1)</f>
        <v>5361</v>
      </c>
      <c r="L8">
        <f>SUMIFS('Final Set'!$G$2:$G$24574,'Final Set'!$H$2:$H$24574,$B$8,'Final Set'!$E$2:$E$24574,L$1)</f>
        <v>4158</v>
      </c>
      <c r="M8">
        <f>SUMIFS('Final Set'!$G$2:$G$24574,'Final Set'!$H$2:$H$24574,$B$8,'Final Set'!$E$2:$E$24574,M$1)</f>
        <v>5354</v>
      </c>
      <c r="N8">
        <f>SUMIFS('Final Set'!$G$2:$G$24574,'Final Set'!$H$2:$H$24574,$B$8,'Final Set'!$E$2:$E$24574,N$1)</f>
        <v>4477</v>
      </c>
      <c r="O8">
        <f>SUMIFS('Final Set'!$G$2:$G$24574,'Final Set'!$H$2:$H$24574,$B$8,'Final Set'!$E$2:$E$24574,O$1)</f>
        <v>3832</v>
      </c>
      <c r="P8">
        <f>SUMIFS('Final Set'!$G$2:$G$24574,'Final Set'!$H$2:$H$24574,$B$8,'Final Set'!$E$2:$E$24574,P$1)</f>
        <v>4874</v>
      </c>
      <c r="Q8">
        <f>SUMIFS('Final Set'!$G$2:$G$24574,'Final Set'!$H$2:$H$24574,$B$8,'Final Set'!$E$2:$E$24574,Q$1)</f>
        <v>4394</v>
      </c>
      <c r="R8">
        <f>SUMIFS('Final Set'!$G$2:$G$24574,'Final Set'!$H$2:$H$24574,$B$8,'Final Set'!$E$2:$E$24574,R$1)</f>
        <v>3856</v>
      </c>
    </row>
    <row r="9" spans="1:18">
      <c r="A9" t="s">
        <v>1525</v>
      </c>
      <c r="B9">
        <v>8</v>
      </c>
      <c r="C9">
        <f>SUMIFS('Final Set'!$G$2:$G$24574,'Final Set'!$H$2:$H$24574,$B$9,'Final Set'!$E$2:$E$24574,C$1)</f>
        <v>5765</v>
      </c>
      <c r="D9">
        <f>SUMIFS('Final Set'!$G$2:$G$24574,'Final Set'!$H$2:$H$24574,$B$9,'Final Set'!$E$2:$E$24574,D$1)</f>
        <v>7421</v>
      </c>
      <c r="E9">
        <f>SUMIFS('Final Set'!$G$2:$G$24574,'Final Set'!$H$2:$H$24574,$B$9,'Final Set'!$E$2:$E$24574,E$1)</f>
        <v>5947</v>
      </c>
      <c r="F9">
        <f>SUMIFS('Final Set'!$G$2:$G$24574,'Final Set'!$H$2:$H$24574,$B$9,'Final Set'!$E$2:$E$24574,F$1)</f>
        <v>5322</v>
      </c>
      <c r="G9">
        <f>SUMIFS('Final Set'!$G$2:$G$24574,'Final Set'!$H$2:$H$24574,$B$9,'Final Set'!$E$2:$E$24574,G$1)</f>
        <v>5942</v>
      </c>
      <c r="H9">
        <f>SUMIFS('Final Set'!$G$2:$G$24574,'Final Set'!$H$2:$H$24574,$B$9,'Final Set'!$E$2:$E$24574,H$1)</f>
        <v>4772</v>
      </c>
      <c r="I9">
        <f>SUMIFS('Final Set'!$G$2:$G$24574,'Final Set'!$H$2:$H$24574,$B$9,'Final Set'!$E$2:$E$24574,I$1)</f>
        <v>4650</v>
      </c>
      <c r="J9">
        <f>SUMIFS('Final Set'!$G$2:$G$24574,'Final Set'!$H$2:$H$24574,$B$9,'Final Set'!$E$2:$E$24574,J$1)</f>
        <v>5735</v>
      </c>
      <c r="K9">
        <f>SUMIFS('Final Set'!$G$2:$G$24574,'Final Set'!$H$2:$H$24574,$B$9,'Final Set'!$E$2:$E$24574,K$1)</f>
        <v>5552</v>
      </c>
      <c r="L9">
        <f>SUMIFS('Final Set'!$G$2:$G$24574,'Final Set'!$H$2:$H$24574,$B$9,'Final Set'!$E$2:$E$24574,L$1)</f>
        <v>4942</v>
      </c>
      <c r="M9">
        <f>SUMIFS('Final Set'!$G$2:$G$24574,'Final Set'!$H$2:$H$24574,$B$9,'Final Set'!$E$2:$E$24574,M$1)</f>
        <v>5195</v>
      </c>
      <c r="N9">
        <f>SUMIFS('Final Set'!$G$2:$G$24574,'Final Set'!$H$2:$H$24574,$B$9,'Final Set'!$E$2:$E$24574,N$1)</f>
        <v>4736</v>
      </c>
      <c r="O9">
        <f>SUMIFS('Final Set'!$G$2:$G$24574,'Final Set'!$H$2:$H$24574,$B$9,'Final Set'!$E$2:$E$24574,O$1)</f>
        <v>3971</v>
      </c>
      <c r="P9">
        <f>SUMIFS('Final Set'!$G$2:$G$24574,'Final Set'!$H$2:$H$24574,$B$9,'Final Set'!$E$2:$E$24574,P$1)</f>
        <v>3937</v>
      </c>
      <c r="Q9">
        <f>SUMIFS('Final Set'!$G$2:$G$24574,'Final Set'!$H$2:$H$24574,$B$9,'Final Set'!$E$2:$E$24574,Q$1)</f>
        <v>4098</v>
      </c>
      <c r="R9">
        <f>SUMIFS('Final Set'!$G$2:$G$24574,'Final Set'!$H$2:$H$24574,$B$9,'Final Set'!$E$2:$E$24574,R$1)</f>
        <v>4191</v>
      </c>
    </row>
    <row r="10" spans="1:18">
      <c r="A10" t="s">
        <v>1526</v>
      </c>
      <c r="B10">
        <v>9</v>
      </c>
      <c r="C10">
        <f>SUMIFS('Final Set'!$G$2:$G$24574,'Final Set'!$H$2:$H$24574,$B$10,'Final Set'!$E$2:$E$24574,C$1)</f>
        <v>6138</v>
      </c>
      <c r="D10">
        <f>SUMIFS('Final Set'!$G$2:$G$24574,'Final Set'!$H$2:$H$24574,$B$10,'Final Set'!$E$2:$E$24574,D$1)</f>
        <v>5544</v>
      </c>
      <c r="E10">
        <f>SUMIFS('Final Set'!$G$2:$G$24574,'Final Set'!$H$2:$H$24574,$B$10,'Final Set'!$E$2:$E$24574,E$1)</f>
        <v>6195</v>
      </c>
      <c r="F10">
        <f>SUMIFS('Final Set'!$G$2:$G$24574,'Final Set'!$H$2:$H$24574,$B$10,'Final Set'!$E$2:$E$24574,F$1)</f>
        <v>5964</v>
      </c>
      <c r="G10">
        <f>SUMIFS('Final Set'!$G$2:$G$24574,'Final Set'!$H$2:$H$24574,$B$10,'Final Set'!$E$2:$E$24574,G$1)</f>
        <v>4939</v>
      </c>
      <c r="H10">
        <f>SUMIFS('Final Set'!$G$2:$G$24574,'Final Set'!$H$2:$H$24574,$B$10,'Final Set'!$E$2:$E$24574,H$1)</f>
        <v>4620</v>
      </c>
      <c r="I10">
        <f>SUMIFS('Final Set'!$G$2:$G$24574,'Final Set'!$H$2:$H$24574,$B$10,'Final Set'!$E$2:$E$24574,I$1)</f>
        <v>6272</v>
      </c>
      <c r="J10">
        <f>SUMIFS('Final Set'!$G$2:$G$24574,'Final Set'!$H$2:$H$24574,$B$10,'Final Set'!$E$2:$E$24574,J$1)</f>
        <v>5434</v>
      </c>
      <c r="K10">
        <f>SUMIFS('Final Set'!$G$2:$G$24574,'Final Set'!$H$2:$H$24574,$B$10,'Final Set'!$E$2:$E$24574,K$1)</f>
        <v>4959</v>
      </c>
      <c r="L10">
        <f>SUMIFS('Final Set'!$G$2:$G$24574,'Final Set'!$H$2:$H$24574,$B$10,'Final Set'!$E$2:$E$24574,L$1)</f>
        <v>3638</v>
      </c>
      <c r="M10">
        <f>SUMIFS('Final Set'!$G$2:$G$24574,'Final Set'!$H$2:$H$24574,$B$10,'Final Set'!$E$2:$E$24574,M$1)</f>
        <v>4418</v>
      </c>
      <c r="N10">
        <f>SUMIFS('Final Set'!$G$2:$G$24574,'Final Set'!$H$2:$H$24574,$B$10,'Final Set'!$E$2:$E$24574,N$1)</f>
        <v>4299</v>
      </c>
      <c r="O10">
        <f>SUMIFS('Final Set'!$G$2:$G$24574,'Final Set'!$H$2:$H$24574,$B$10,'Final Set'!$E$2:$E$24574,O$1)</f>
        <v>4820</v>
      </c>
      <c r="P10">
        <f>SUMIFS('Final Set'!$G$2:$G$24574,'Final Set'!$H$2:$H$24574,$B$10,'Final Set'!$E$2:$E$24574,P$1)</f>
        <v>3779</v>
      </c>
      <c r="Q10">
        <f>SUMIFS('Final Set'!$G$2:$G$24574,'Final Set'!$H$2:$H$24574,$B$10,'Final Set'!$E$2:$E$24574,Q$1)</f>
        <v>4843</v>
      </c>
      <c r="R10">
        <f>SUMIFS('Final Set'!$G$2:$G$24574,'Final Set'!$H$2:$H$24574,$B$10,'Final Set'!$E$2:$E$24574,R$1)</f>
        <v>4215</v>
      </c>
    </row>
    <row r="11" spans="1:18">
      <c r="A11" t="s">
        <v>1527</v>
      </c>
      <c r="B11">
        <v>10</v>
      </c>
      <c r="C11">
        <f>SUMIFS('Final Set'!$G$2:$G$24574,'Final Set'!$H$2:$H$24574,$B$11,'Final Set'!$E$2:$E$24574,C$1)</f>
        <v>6271</v>
      </c>
      <c r="D11">
        <f>SUMIFS('Final Set'!$G$2:$G$24574,'Final Set'!$H$2:$H$24574,$B$11,'Final Set'!$E$2:$E$24574,D$1)</f>
        <v>6399</v>
      </c>
      <c r="E11">
        <f>SUMIFS('Final Set'!$G$2:$G$24574,'Final Set'!$H$2:$H$24574,$B$11,'Final Set'!$E$2:$E$24574,E$1)</f>
        <v>5949</v>
      </c>
      <c r="F11">
        <f>SUMIFS('Final Set'!$G$2:$G$24574,'Final Set'!$H$2:$H$24574,$B$11,'Final Set'!$E$2:$E$24574,F$1)</f>
        <v>5548</v>
      </c>
      <c r="G11">
        <f>SUMIFS('Final Set'!$G$2:$G$24574,'Final Set'!$H$2:$H$24574,$B$11,'Final Set'!$E$2:$E$24574,G$1)</f>
        <v>6183</v>
      </c>
      <c r="H11">
        <f>SUMIFS('Final Set'!$G$2:$G$24574,'Final Set'!$H$2:$H$24574,$B$11,'Final Set'!$E$2:$E$24574,H$1)</f>
        <v>5733</v>
      </c>
      <c r="I11">
        <f>SUMIFS('Final Set'!$G$2:$G$24574,'Final Set'!$H$2:$H$24574,$B$11,'Final Set'!$E$2:$E$24574,I$1)</f>
        <v>5426</v>
      </c>
      <c r="J11">
        <f>SUMIFS('Final Set'!$G$2:$G$24574,'Final Set'!$H$2:$H$24574,$B$11,'Final Set'!$E$2:$E$24574,J$1)</f>
        <v>5370</v>
      </c>
      <c r="K11">
        <f>SUMIFS('Final Set'!$G$2:$G$24574,'Final Set'!$H$2:$H$24574,$B$11,'Final Set'!$E$2:$E$24574,K$1)</f>
        <v>5003</v>
      </c>
      <c r="L11">
        <f>SUMIFS('Final Set'!$G$2:$G$24574,'Final Set'!$H$2:$H$24574,$B$11,'Final Set'!$E$2:$E$24574,L$1)</f>
        <v>5090</v>
      </c>
      <c r="M11">
        <f>SUMIFS('Final Set'!$G$2:$G$24574,'Final Set'!$H$2:$H$24574,$B$11,'Final Set'!$E$2:$E$24574,M$1)</f>
        <v>4839</v>
      </c>
      <c r="N11">
        <f>SUMIFS('Final Set'!$G$2:$G$24574,'Final Set'!$H$2:$H$24574,$B$11,'Final Set'!$E$2:$E$24574,N$1)</f>
        <v>3934</v>
      </c>
      <c r="O11">
        <f>SUMIFS('Final Set'!$G$2:$G$24574,'Final Set'!$H$2:$H$24574,$B$11,'Final Set'!$E$2:$E$24574,O$1)</f>
        <v>4182</v>
      </c>
      <c r="P11">
        <f>SUMIFS('Final Set'!$G$2:$G$24574,'Final Set'!$H$2:$H$24574,$B$11,'Final Set'!$E$2:$E$24574,P$1)</f>
        <v>4265</v>
      </c>
      <c r="Q11">
        <f>SUMIFS('Final Set'!$G$2:$G$24574,'Final Set'!$H$2:$H$24574,$B$11,'Final Set'!$E$2:$E$24574,Q$1)</f>
        <v>4130</v>
      </c>
      <c r="R11">
        <f>SUMIFS('Final Set'!$G$2:$G$24574,'Final Set'!$H$2:$H$24574,$B$11,'Final Set'!$E$2:$E$24574,R$1)</f>
        <v>4488</v>
      </c>
    </row>
    <row r="12" spans="1:18">
      <c r="A12" t="s">
        <v>1528</v>
      </c>
      <c r="B12">
        <v>11</v>
      </c>
      <c r="C12">
        <f>SUMIFS('Final Set'!$G$2:$G$24574,'Final Set'!$H$2:$H$24574,$B$12,'Final Set'!$E$2:$E$24574,C$1)</f>
        <v>7023</v>
      </c>
      <c r="D12">
        <f>SUMIFS('Final Set'!$G$2:$G$24574,'Final Set'!$H$2:$H$24574,$B$12,'Final Set'!$E$2:$E$24574,D$1)</f>
        <v>5933</v>
      </c>
      <c r="E12">
        <f>SUMIFS('Final Set'!$G$2:$G$24574,'Final Set'!$H$2:$H$24574,$B$12,'Final Set'!$E$2:$E$24574,E$1)</f>
        <v>5537</v>
      </c>
      <c r="F12">
        <f>SUMIFS('Final Set'!$G$2:$G$24574,'Final Set'!$H$2:$H$24574,$B$12,'Final Set'!$E$2:$E$24574,F$1)</f>
        <v>5307</v>
      </c>
      <c r="G12">
        <f>SUMIFS('Final Set'!$G$2:$G$24574,'Final Set'!$H$2:$H$24574,$B$12,'Final Set'!$E$2:$E$24574,G$1)</f>
        <v>6307</v>
      </c>
      <c r="H12">
        <f>SUMIFS('Final Set'!$G$2:$G$24574,'Final Set'!$H$2:$H$24574,$B$12,'Final Set'!$E$2:$E$24574,H$1)</f>
        <v>5587</v>
      </c>
      <c r="I12">
        <f>SUMIFS('Final Set'!$G$2:$G$24574,'Final Set'!$H$2:$H$24574,$B$12,'Final Set'!$E$2:$E$24574,I$1)</f>
        <v>5576</v>
      </c>
      <c r="J12">
        <f>SUMIFS('Final Set'!$G$2:$G$24574,'Final Set'!$H$2:$H$24574,$B$12,'Final Set'!$E$2:$E$24574,J$1)</f>
        <v>5280</v>
      </c>
      <c r="K12">
        <f>SUMIFS('Final Set'!$G$2:$G$24574,'Final Set'!$H$2:$H$24574,$B$12,'Final Set'!$E$2:$E$24574,K$1)</f>
        <v>4447</v>
      </c>
      <c r="L12">
        <f>SUMIFS('Final Set'!$G$2:$G$24574,'Final Set'!$H$2:$H$24574,$B$12,'Final Set'!$E$2:$E$24574,L$1)</f>
        <v>4315</v>
      </c>
      <c r="M12">
        <f>SUMIFS('Final Set'!$G$2:$G$24574,'Final Set'!$H$2:$H$24574,$B$12,'Final Set'!$E$2:$E$24574,M$1)</f>
        <v>4044</v>
      </c>
      <c r="N12">
        <f>SUMIFS('Final Set'!$G$2:$G$24574,'Final Set'!$H$2:$H$24574,$B$12,'Final Set'!$E$2:$E$24574,N$1)</f>
        <v>5031</v>
      </c>
      <c r="O12">
        <f>SUMIFS('Final Set'!$G$2:$G$24574,'Final Set'!$H$2:$H$24574,$B$12,'Final Set'!$E$2:$E$24574,O$1)</f>
        <v>5173</v>
      </c>
      <c r="P12">
        <f>SUMIFS('Final Set'!$G$2:$G$24574,'Final Set'!$H$2:$H$24574,$B$12,'Final Set'!$E$2:$E$24574,P$1)</f>
        <v>4494</v>
      </c>
      <c r="Q12">
        <f>SUMIFS('Final Set'!$G$2:$G$24574,'Final Set'!$H$2:$H$24574,$B$12,'Final Set'!$E$2:$E$24574,Q$1)</f>
        <v>3638</v>
      </c>
      <c r="R12">
        <f>SUMIFS('Final Set'!$G$2:$G$24574,'Final Set'!$H$2:$H$24574,$B$12,'Final Set'!$E$2:$E$24574,R$1)</f>
        <v>4641</v>
      </c>
    </row>
    <row r="13" spans="1:18">
      <c r="A13" t="s">
        <v>1529</v>
      </c>
      <c r="B13">
        <v>12</v>
      </c>
      <c r="C13">
        <f>SUMIFS('Final Set'!$G$2:$G$24574,'Final Set'!$H$2:$H$24574,$B$13,'Final Set'!$E$2:$E$24574,C$1)</f>
        <v>6477</v>
      </c>
      <c r="D13">
        <f>SUMIFS('Final Set'!$G$2:$G$24574,'Final Set'!$H$2:$H$24574,$B$13,'Final Set'!$E$2:$E$24574,D$1)</f>
        <v>5675</v>
      </c>
      <c r="E13">
        <f>SUMIFS('Final Set'!$G$2:$G$24574,'Final Set'!$H$2:$H$24574,$B$13,'Final Set'!$E$2:$E$24574,E$1)</f>
        <v>5369</v>
      </c>
      <c r="F13">
        <f>SUMIFS('Final Set'!$G$2:$G$24574,'Final Set'!$H$2:$H$24574,$B$13,'Final Set'!$E$2:$E$24574,F$1)</f>
        <v>4749</v>
      </c>
      <c r="G13">
        <f>SUMIFS('Final Set'!$G$2:$G$24574,'Final Set'!$H$2:$H$24574,$B$13,'Final Set'!$E$2:$E$24574,G$1)</f>
        <v>5051</v>
      </c>
      <c r="H13">
        <f>SUMIFS('Final Set'!$G$2:$G$24574,'Final Set'!$H$2:$H$24574,$B$13,'Final Set'!$E$2:$E$24574,H$1)</f>
        <v>5937</v>
      </c>
      <c r="I13">
        <f>SUMIFS('Final Set'!$G$2:$G$24574,'Final Set'!$H$2:$H$24574,$B$13,'Final Set'!$E$2:$E$24574,I$1)</f>
        <v>5839</v>
      </c>
      <c r="J13">
        <f>SUMIFS('Final Set'!$G$2:$G$24574,'Final Set'!$H$2:$H$24574,$B$13,'Final Set'!$E$2:$E$24574,J$1)</f>
        <v>5488</v>
      </c>
      <c r="K13">
        <f>SUMIFS('Final Set'!$G$2:$G$24574,'Final Set'!$H$2:$H$24574,$B$13,'Final Set'!$E$2:$E$24574,K$1)</f>
        <v>4755</v>
      </c>
      <c r="L13">
        <f>SUMIFS('Final Set'!$G$2:$G$24574,'Final Set'!$H$2:$H$24574,$B$13,'Final Set'!$E$2:$E$24574,L$1)</f>
        <v>4976</v>
      </c>
      <c r="M13">
        <f>SUMIFS('Final Set'!$G$2:$G$24574,'Final Set'!$H$2:$H$24574,$B$13,'Final Set'!$E$2:$E$24574,M$1)</f>
        <v>4449</v>
      </c>
      <c r="N13">
        <f>SUMIFS('Final Set'!$G$2:$G$24574,'Final Set'!$H$2:$H$24574,$B$13,'Final Set'!$E$2:$E$24574,N$1)</f>
        <v>4655</v>
      </c>
      <c r="O13">
        <f>SUMIFS('Final Set'!$G$2:$G$24574,'Final Set'!$H$2:$H$24574,$B$13,'Final Set'!$E$2:$E$24574,O$1)</f>
        <v>5184</v>
      </c>
      <c r="P13">
        <f>SUMIFS('Final Set'!$G$2:$G$24574,'Final Set'!$H$2:$H$24574,$B$13,'Final Set'!$E$2:$E$24574,P$1)</f>
        <v>4514</v>
      </c>
      <c r="Q13">
        <f>SUMIFS('Final Set'!$G$2:$G$24574,'Final Set'!$H$2:$H$24574,$B$13,'Final Set'!$E$2:$E$24574,Q$1)</f>
        <v>4173</v>
      </c>
      <c r="R13">
        <f>SUMIFS('Final Set'!$G$2:$G$24574,'Final Set'!$H$2:$H$24574,$B$13,'Final Set'!$E$2:$E$24574,R$1)</f>
        <v>3872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Sheet2</vt:lpstr>
      <vt:lpstr>Sheet3</vt:lpstr>
      <vt:lpstr>Final Set</vt:lpstr>
      <vt:lpstr>Score</vt:lpstr>
      <vt:lpstr>Reactions</vt:lpstr>
      <vt:lpstr>Posts</vt:lpstr>
      <vt:lpstr>Eng Month</vt:lpstr>
      <vt:lpstr>Eng Time</vt:lpstr>
      <vt:lpstr>Eng Day</vt:lpstr>
      <vt:lpstr>Sentiment</vt:lpstr>
      <vt:lpstr>Detailed Score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KIIT</dc:creator>
  <cp:lastModifiedBy>KIIT</cp:lastModifiedBy>
  <dcterms:created xsi:type="dcterms:W3CDTF">2024-09-05T13:27:00Z</dcterms:created>
  <dcterms:modified xsi:type="dcterms:W3CDTF">2024-09-09T15:42:55Z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4BDA0CC7361A4C799A58256ACBDFE5DE_11</vt:lpwstr>
  </property>
  <property fmtid="{D5CDD505-2E9C-101B-9397-08002B2CF9AE}" pid="3" name="KSOProductBuildVer">
    <vt:lpwstr>1033-12.2.0.17562</vt:lpwstr>
  </property>
</Properties>
</file>